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Алена\Documents\My documents Alena\FBB\1semester\bioinf\excel\"/>
    </mc:Choice>
  </mc:AlternateContent>
  <bookViews>
    <workbookView xWindow="0" yWindow="0" windowWidth="20490" windowHeight="9045" tabRatio="886" firstSheet="2" activeTab="11"/>
  </bookViews>
  <sheets>
    <sheet name="исходник" sheetId="1" r:id="rId1"/>
    <sheet name="features-classification" sheetId="7" r:id="rId2"/>
    <sheet name="гены" sheetId="12" r:id="rId3"/>
    <sheet name="+-цепи" sheetId="8" r:id="rId4"/>
    <sheet name="белки" sheetId="3" r:id="rId5"/>
    <sheet name="гист1 белки" sheetId="4" r:id="rId6"/>
    <sheet name="гист2 белки" sheetId="6" r:id="rId7"/>
    <sheet name="опероны" sheetId="9" r:id="rId8"/>
    <sheet name="опероны, гистограммы" sheetId="10" r:id="rId9"/>
    <sheet name="пересечения" sheetId="11" r:id="rId10"/>
    <sheet name="плазмида vs хромосома" sheetId="14" r:id="rId11"/>
    <sheet name="uniprot" sheetId="15" r:id="rId12"/>
  </sheets>
  <definedNames>
    <definedName name="_xlnm._FilterDatabase" localSheetId="4" hidden="1">белки!$B$2:$B$10175</definedName>
    <definedName name="_xlnm._FilterDatabase" localSheetId="0" hidden="1">исходник!$A$1:$T$10175</definedName>
    <definedName name="_xlnm._FilterDatabase" localSheetId="7" hidden="1">опероны!$A$1:$H$10172</definedName>
    <definedName name="_xlnm._FilterDatabase" localSheetId="10" hidden="1">'плазмида vs хромосома'!$L$1:$L$1043607</definedName>
  </definedNames>
  <calcPr calcId="152511"/>
</workbook>
</file>

<file path=xl/calcChain.xml><?xml version="1.0" encoding="utf-8"?>
<calcChain xmlns="http://schemas.openxmlformats.org/spreadsheetml/2006/main">
  <c r="D4" i="7" l="1"/>
  <c r="D5" i="7"/>
  <c r="I2" i="15"/>
  <c r="I3" i="15"/>
  <c r="I4" i="15"/>
  <c r="I5" i="15"/>
  <c r="S2" i="9"/>
  <c r="S6" i="9"/>
  <c r="S3" i="9"/>
  <c r="S9" i="9"/>
  <c r="S10" i="9"/>
  <c r="S7" i="9"/>
  <c r="S17" i="9"/>
  <c r="S4" i="9"/>
  <c r="S5" i="9"/>
  <c r="S8" i="9"/>
  <c r="S16" i="9"/>
  <c r="S12" i="9"/>
  <c r="S18" i="9"/>
  <c r="S15" i="9"/>
  <c r="S11" i="9"/>
  <c r="S13" i="9"/>
  <c r="S14" i="9"/>
  <c r="O2" i="9"/>
  <c r="O7" i="9"/>
  <c r="O6" i="9"/>
  <c r="O16" i="9"/>
  <c r="O8" i="9"/>
  <c r="O9" i="9"/>
  <c r="O5" i="9"/>
  <c r="O12" i="9"/>
  <c r="O13" i="9"/>
  <c r="O14" i="9"/>
  <c r="O17" i="9"/>
  <c r="O11" i="9"/>
  <c r="O15" i="9"/>
  <c r="O18" i="9"/>
  <c r="O19" i="9"/>
  <c r="O20" i="9"/>
  <c r="O10" i="9"/>
  <c r="O4" i="9"/>
  <c r="O3" i="9"/>
  <c r="V7" i="14"/>
  <c r="U7" i="14"/>
  <c r="V6" i="14"/>
  <c r="U6" i="14"/>
  <c r="U2" i="14"/>
  <c r="T2" i="14"/>
  <c r="R2" i="14"/>
  <c r="G2" i="14"/>
  <c r="E2" i="14"/>
  <c r="H2" i="11"/>
  <c r="Q2" i="14"/>
  <c r="E2" i="11"/>
  <c r="P2" i="14"/>
  <c r="P2" i="11"/>
  <c r="G2" i="11"/>
  <c r="O2" i="14"/>
  <c r="F2" i="11"/>
  <c r="N10" i="14"/>
  <c r="O10" i="14" s="1"/>
  <c r="N11" i="14"/>
  <c r="N12" i="14"/>
  <c r="N13" i="14"/>
  <c r="N14" i="14"/>
  <c r="O14" i="14" s="1"/>
  <c r="N15" i="14"/>
  <c r="N16" i="14"/>
  <c r="N17" i="14"/>
  <c r="N18" i="14"/>
  <c r="O18" i="14" s="1"/>
  <c r="N19" i="14"/>
  <c r="N20" i="14"/>
  <c r="N21" i="14"/>
  <c r="N22" i="14"/>
  <c r="N23" i="14"/>
  <c r="N24" i="14"/>
  <c r="N25" i="14"/>
  <c r="N26" i="14"/>
  <c r="O26" i="14" s="1"/>
  <c r="N27" i="14"/>
  <c r="N28" i="14"/>
  <c r="N29" i="14"/>
  <c r="N30" i="14"/>
  <c r="O30" i="14" s="1"/>
  <c r="N31" i="14"/>
  <c r="N32" i="14"/>
  <c r="N33" i="14"/>
  <c r="N34" i="14"/>
  <c r="O34" i="14" s="1"/>
  <c r="N35" i="14"/>
  <c r="N36" i="14"/>
  <c r="N37" i="14"/>
  <c r="N38" i="14"/>
  <c r="N39" i="14"/>
  <c r="N40" i="14"/>
  <c r="N41" i="14"/>
  <c r="N42" i="14"/>
  <c r="O42" i="14" s="1"/>
  <c r="N43" i="14"/>
  <c r="N44" i="14"/>
  <c r="N45" i="14"/>
  <c r="N46" i="14"/>
  <c r="O46" i="14" s="1"/>
  <c r="N47" i="14"/>
  <c r="N48" i="14"/>
  <c r="N49" i="14"/>
  <c r="N50" i="14"/>
  <c r="O50" i="14" s="1"/>
  <c r="N51" i="14"/>
  <c r="N52" i="14"/>
  <c r="N53" i="14"/>
  <c r="N54" i="14"/>
  <c r="N55" i="14"/>
  <c r="N56" i="14"/>
  <c r="N57" i="14"/>
  <c r="N58" i="14"/>
  <c r="O58" i="14" s="1"/>
  <c r="N59" i="14"/>
  <c r="N60" i="14"/>
  <c r="N61" i="14"/>
  <c r="N62" i="14"/>
  <c r="O62" i="14" s="1"/>
  <c r="N63" i="14"/>
  <c r="N64" i="14"/>
  <c r="N65" i="14"/>
  <c r="N66" i="14"/>
  <c r="O66" i="14" s="1"/>
  <c r="N67" i="14"/>
  <c r="N68" i="14"/>
  <c r="N69" i="14"/>
  <c r="N70" i="14"/>
  <c r="N71" i="14"/>
  <c r="N72" i="14"/>
  <c r="N73" i="14"/>
  <c r="N74" i="14"/>
  <c r="O74" i="14" s="1"/>
  <c r="N75" i="14"/>
  <c r="N76" i="14"/>
  <c r="N77" i="14"/>
  <c r="N78" i="14"/>
  <c r="O78" i="14" s="1"/>
  <c r="N79" i="14"/>
  <c r="N80" i="14"/>
  <c r="N81" i="14"/>
  <c r="N82" i="14"/>
  <c r="O82" i="14" s="1"/>
  <c r="N83" i="14"/>
  <c r="N84" i="14"/>
  <c r="N85" i="14"/>
  <c r="N86" i="14"/>
  <c r="N87" i="14"/>
  <c r="N88" i="14"/>
  <c r="N89" i="14"/>
  <c r="N90" i="14"/>
  <c r="O90" i="14" s="1"/>
  <c r="N91" i="14"/>
  <c r="N92" i="14"/>
  <c r="N93" i="14"/>
  <c r="N94" i="14"/>
  <c r="O94" i="14" s="1"/>
  <c r="N95" i="14"/>
  <c r="P95" i="14" s="1"/>
  <c r="N96" i="14"/>
  <c r="N97" i="14"/>
  <c r="N98" i="14"/>
  <c r="O98" i="14" s="1"/>
  <c r="N99" i="14"/>
  <c r="N100" i="14"/>
  <c r="N101" i="14"/>
  <c r="N102" i="14"/>
  <c r="N103" i="14"/>
  <c r="N104" i="14"/>
  <c r="N105" i="14"/>
  <c r="N106" i="14"/>
  <c r="O106" i="14" s="1"/>
  <c r="N107" i="14"/>
  <c r="N108" i="14"/>
  <c r="N109" i="14"/>
  <c r="N110" i="14"/>
  <c r="O110" i="14" s="1"/>
  <c r="N111" i="14"/>
  <c r="P111" i="14" s="1"/>
  <c r="N112" i="14"/>
  <c r="N113" i="14"/>
  <c r="N114" i="14"/>
  <c r="O114" i="14" s="1"/>
  <c r="N115" i="14"/>
  <c r="N116" i="14"/>
  <c r="N117" i="14"/>
  <c r="N118" i="14"/>
  <c r="N119" i="14"/>
  <c r="N120" i="14"/>
  <c r="N121" i="14"/>
  <c r="N122" i="14"/>
  <c r="O122" i="14" s="1"/>
  <c r="N123" i="14"/>
  <c r="N124" i="14"/>
  <c r="N125" i="14"/>
  <c r="N126" i="14"/>
  <c r="O126" i="14" s="1"/>
  <c r="N127" i="14"/>
  <c r="N128" i="14"/>
  <c r="N129" i="14"/>
  <c r="N130" i="14"/>
  <c r="O130" i="14" s="1"/>
  <c r="N131" i="14"/>
  <c r="N132" i="14"/>
  <c r="N133" i="14"/>
  <c r="N134" i="14"/>
  <c r="N135" i="14"/>
  <c r="N136" i="14"/>
  <c r="N137" i="14"/>
  <c r="N138" i="14"/>
  <c r="O138" i="14" s="1"/>
  <c r="N139" i="14"/>
  <c r="N140" i="14"/>
  <c r="N141" i="14"/>
  <c r="N142" i="14"/>
  <c r="O142" i="14" s="1"/>
  <c r="N143" i="14"/>
  <c r="N144" i="14"/>
  <c r="N145" i="14"/>
  <c r="N146" i="14"/>
  <c r="O146" i="14" s="1"/>
  <c r="N147" i="14"/>
  <c r="N148" i="14"/>
  <c r="N149" i="14"/>
  <c r="N150" i="14"/>
  <c r="N151" i="14"/>
  <c r="N152" i="14"/>
  <c r="N153" i="14"/>
  <c r="N154" i="14"/>
  <c r="O154" i="14" s="1"/>
  <c r="N155" i="14"/>
  <c r="N156" i="14"/>
  <c r="N157" i="14"/>
  <c r="N158" i="14"/>
  <c r="O158" i="14" s="1"/>
  <c r="N159" i="14"/>
  <c r="P159" i="14" s="1"/>
  <c r="N160" i="14"/>
  <c r="N161" i="14"/>
  <c r="N162" i="14"/>
  <c r="O162" i="14" s="1"/>
  <c r="N163" i="14"/>
  <c r="N164" i="14"/>
  <c r="N165" i="14"/>
  <c r="N166" i="14"/>
  <c r="N167" i="14"/>
  <c r="N168" i="14"/>
  <c r="N169" i="14"/>
  <c r="N170" i="14"/>
  <c r="O170" i="14" s="1"/>
  <c r="N171" i="14"/>
  <c r="N172" i="14"/>
  <c r="N173" i="14"/>
  <c r="N174" i="14"/>
  <c r="O174" i="14" s="1"/>
  <c r="N175" i="14"/>
  <c r="P175" i="14" s="1"/>
  <c r="N176" i="14"/>
  <c r="N177" i="14"/>
  <c r="N178" i="14"/>
  <c r="O178" i="14" s="1"/>
  <c r="N179" i="14"/>
  <c r="N180" i="14"/>
  <c r="N181" i="14"/>
  <c r="N182" i="14"/>
  <c r="N183" i="14"/>
  <c r="N184" i="14"/>
  <c r="N185" i="14"/>
  <c r="N186" i="14"/>
  <c r="O186" i="14" s="1"/>
  <c r="N187" i="14"/>
  <c r="N188" i="14"/>
  <c r="N189" i="14"/>
  <c r="N190" i="14"/>
  <c r="O190" i="14" s="1"/>
  <c r="N191" i="14"/>
  <c r="N192" i="14"/>
  <c r="N193" i="14"/>
  <c r="N194" i="14"/>
  <c r="O194" i="14" s="1"/>
  <c r="N195" i="14"/>
  <c r="N196" i="14"/>
  <c r="N197" i="14"/>
  <c r="N198" i="14"/>
  <c r="N199" i="14"/>
  <c r="N200" i="14"/>
  <c r="N201" i="14"/>
  <c r="N202" i="14"/>
  <c r="O202" i="14" s="1"/>
  <c r="N203" i="14"/>
  <c r="N204" i="14"/>
  <c r="N205" i="14"/>
  <c r="N206" i="14"/>
  <c r="O206" i="14" s="1"/>
  <c r="N207" i="14"/>
  <c r="N208" i="14"/>
  <c r="N209" i="14"/>
  <c r="N210" i="14"/>
  <c r="O210" i="14" s="1"/>
  <c r="N211" i="14"/>
  <c r="N212" i="14"/>
  <c r="N213" i="14"/>
  <c r="N214" i="14"/>
  <c r="N215" i="14"/>
  <c r="N216" i="14"/>
  <c r="N217" i="14"/>
  <c r="N218" i="14"/>
  <c r="O218" i="14" s="1"/>
  <c r="N219" i="14"/>
  <c r="N220" i="14"/>
  <c r="N221" i="14"/>
  <c r="N222" i="14"/>
  <c r="O222" i="14" s="1"/>
  <c r="N223" i="14"/>
  <c r="P223" i="14" s="1"/>
  <c r="N224" i="14"/>
  <c r="N225" i="14"/>
  <c r="N226" i="14"/>
  <c r="O226" i="14" s="1"/>
  <c r="N227" i="14"/>
  <c r="N228" i="14"/>
  <c r="N229" i="14"/>
  <c r="N230" i="14"/>
  <c r="N231" i="14"/>
  <c r="N232" i="14"/>
  <c r="N233" i="14"/>
  <c r="N234" i="14"/>
  <c r="O234" i="14" s="1"/>
  <c r="N235" i="14"/>
  <c r="N236" i="14"/>
  <c r="N237" i="14"/>
  <c r="N238" i="14"/>
  <c r="O238" i="14" s="1"/>
  <c r="N239" i="14"/>
  <c r="P239" i="14" s="1"/>
  <c r="N240" i="14"/>
  <c r="N241" i="14"/>
  <c r="N242" i="14"/>
  <c r="O242" i="14" s="1"/>
  <c r="N243" i="14"/>
  <c r="N244" i="14"/>
  <c r="N245" i="14"/>
  <c r="N246" i="14"/>
  <c r="N247" i="14"/>
  <c r="N248" i="14"/>
  <c r="N249" i="14"/>
  <c r="N250" i="14"/>
  <c r="O250" i="14" s="1"/>
  <c r="N251" i="14"/>
  <c r="N252" i="14"/>
  <c r="N253" i="14"/>
  <c r="N254" i="14"/>
  <c r="O254" i="14" s="1"/>
  <c r="N255" i="14"/>
  <c r="N256" i="14"/>
  <c r="N257" i="14"/>
  <c r="N258" i="14"/>
  <c r="O258" i="14" s="1"/>
  <c r="N259" i="14"/>
  <c r="N260" i="14"/>
  <c r="N261" i="14"/>
  <c r="N262" i="14"/>
  <c r="N263" i="14"/>
  <c r="N264" i="14"/>
  <c r="N265" i="14"/>
  <c r="N266" i="14"/>
  <c r="O266" i="14" s="1"/>
  <c r="N267" i="14"/>
  <c r="N268" i="14"/>
  <c r="N269" i="14"/>
  <c r="N270" i="14"/>
  <c r="O270" i="14" s="1"/>
  <c r="N271" i="14"/>
  <c r="N272" i="14"/>
  <c r="N273" i="14"/>
  <c r="N274" i="14"/>
  <c r="O274" i="14" s="1"/>
  <c r="N275" i="14"/>
  <c r="N276" i="14"/>
  <c r="N277" i="14"/>
  <c r="N278" i="14"/>
  <c r="N279" i="14"/>
  <c r="N280" i="14"/>
  <c r="N281" i="14"/>
  <c r="N282" i="14"/>
  <c r="O282" i="14" s="1"/>
  <c r="N283" i="14"/>
  <c r="N284" i="14"/>
  <c r="N285" i="14"/>
  <c r="N286" i="14"/>
  <c r="O286" i="14" s="1"/>
  <c r="N287" i="14"/>
  <c r="P287" i="14" s="1"/>
  <c r="N288" i="14"/>
  <c r="N289" i="14"/>
  <c r="N290" i="14"/>
  <c r="O290" i="14" s="1"/>
  <c r="N291" i="14"/>
  <c r="N292" i="14"/>
  <c r="N293" i="14"/>
  <c r="N294" i="14"/>
  <c r="N295" i="14"/>
  <c r="N296" i="14"/>
  <c r="N297" i="14"/>
  <c r="N298" i="14"/>
  <c r="O298" i="14" s="1"/>
  <c r="N299" i="14"/>
  <c r="N300" i="14"/>
  <c r="N301" i="14"/>
  <c r="N302" i="14"/>
  <c r="O302" i="14" s="1"/>
  <c r="N303" i="14"/>
  <c r="P303" i="14" s="1"/>
  <c r="N304" i="14"/>
  <c r="N305" i="14"/>
  <c r="N306" i="14"/>
  <c r="O306" i="14" s="1"/>
  <c r="N307" i="14"/>
  <c r="N308" i="14"/>
  <c r="N309" i="14"/>
  <c r="N310" i="14"/>
  <c r="N311" i="14"/>
  <c r="N312" i="14"/>
  <c r="N313" i="14"/>
  <c r="N314" i="14"/>
  <c r="O314" i="14" s="1"/>
  <c r="N315" i="14"/>
  <c r="N316" i="14"/>
  <c r="N317" i="14"/>
  <c r="N318" i="14"/>
  <c r="O318" i="14" s="1"/>
  <c r="N319" i="14"/>
  <c r="N320" i="14"/>
  <c r="N321" i="14"/>
  <c r="N322" i="14"/>
  <c r="O322" i="14" s="1"/>
  <c r="N323" i="14"/>
  <c r="N324" i="14"/>
  <c r="N325" i="14"/>
  <c r="N326" i="14"/>
  <c r="N327" i="14"/>
  <c r="N328" i="14"/>
  <c r="N329" i="14"/>
  <c r="N330" i="14"/>
  <c r="O330" i="14" s="1"/>
  <c r="N331" i="14"/>
  <c r="N332" i="14"/>
  <c r="N333" i="14"/>
  <c r="N334" i="14"/>
  <c r="O334" i="14" s="1"/>
  <c r="N335" i="14"/>
  <c r="N336" i="14"/>
  <c r="N337" i="14"/>
  <c r="N338" i="14"/>
  <c r="O338" i="14" s="1"/>
  <c r="N339" i="14"/>
  <c r="N340" i="14"/>
  <c r="N341" i="14"/>
  <c r="N342" i="14"/>
  <c r="N343" i="14"/>
  <c r="N344" i="14"/>
  <c r="N345" i="14"/>
  <c r="N346" i="14"/>
  <c r="O346" i="14" s="1"/>
  <c r="N347" i="14"/>
  <c r="N348" i="14"/>
  <c r="N349" i="14"/>
  <c r="N350" i="14"/>
  <c r="O350" i="14" s="1"/>
  <c r="N351" i="14"/>
  <c r="P351" i="14" s="1"/>
  <c r="N352" i="14"/>
  <c r="N353" i="14"/>
  <c r="N354" i="14"/>
  <c r="O354" i="14" s="1"/>
  <c r="N355" i="14"/>
  <c r="N356" i="14"/>
  <c r="N357" i="14"/>
  <c r="N358" i="14"/>
  <c r="N359" i="14"/>
  <c r="N360" i="14"/>
  <c r="N361" i="14"/>
  <c r="N362" i="14"/>
  <c r="O362" i="14" s="1"/>
  <c r="N363" i="14"/>
  <c r="N364" i="14"/>
  <c r="N365" i="14"/>
  <c r="N366" i="14"/>
  <c r="O366" i="14" s="1"/>
  <c r="N367" i="14"/>
  <c r="P367" i="14" s="1"/>
  <c r="N368" i="14"/>
  <c r="N369" i="14"/>
  <c r="N370" i="14"/>
  <c r="O370" i="14" s="1"/>
  <c r="N371" i="14"/>
  <c r="N372" i="14"/>
  <c r="N373" i="14"/>
  <c r="N374" i="14"/>
  <c r="N375" i="14"/>
  <c r="N376" i="14"/>
  <c r="N377" i="14"/>
  <c r="N378" i="14"/>
  <c r="O378" i="14" s="1"/>
  <c r="N379" i="14"/>
  <c r="N380" i="14"/>
  <c r="N381" i="14"/>
  <c r="N382" i="14"/>
  <c r="O382" i="14" s="1"/>
  <c r="N383" i="14"/>
  <c r="N384" i="14"/>
  <c r="N385" i="14"/>
  <c r="N386" i="14"/>
  <c r="O386" i="14" s="1"/>
  <c r="N387" i="14"/>
  <c r="N388" i="14"/>
  <c r="N389" i="14"/>
  <c r="N390" i="14"/>
  <c r="N391" i="14"/>
  <c r="N392" i="14"/>
  <c r="N393" i="14"/>
  <c r="N394" i="14"/>
  <c r="O394" i="14" s="1"/>
  <c r="N395" i="14"/>
  <c r="N396" i="14"/>
  <c r="N397" i="14"/>
  <c r="N398" i="14"/>
  <c r="O398" i="14" s="1"/>
  <c r="N399" i="14"/>
  <c r="N400" i="14"/>
  <c r="N401" i="14"/>
  <c r="N402" i="14"/>
  <c r="O402" i="14" s="1"/>
  <c r="N403" i="14"/>
  <c r="N404" i="14"/>
  <c r="N405" i="14"/>
  <c r="N406" i="14"/>
  <c r="N407" i="14"/>
  <c r="N408" i="14"/>
  <c r="N409" i="14"/>
  <c r="N410" i="14"/>
  <c r="O410" i="14" s="1"/>
  <c r="N411" i="14"/>
  <c r="N412" i="14"/>
  <c r="N413" i="14"/>
  <c r="N414" i="14"/>
  <c r="O414" i="14" s="1"/>
  <c r="N415" i="14"/>
  <c r="P415" i="14" s="1"/>
  <c r="N416" i="14"/>
  <c r="N417" i="14"/>
  <c r="N418" i="14"/>
  <c r="O418" i="14" s="1"/>
  <c r="N419" i="14"/>
  <c r="N420" i="14"/>
  <c r="N421" i="14"/>
  <c r="N422" i="14"/>
  <c r="N423" i="14"/>
  <c r="N424" i="14"/>
  <c r="N425" i="14"/>
  <c r="N426" i="14"/>
  <c r="O426" i="14" s="1"/>
  <c r="N427" i="14"/>
  <c r="N428" i="14"/>
  <c r="N429" i="14"/>
  <c r="N430" i="14"/>
  <c r="O430" i="14" s="1"/>
  <c r="N431" i="14"/>
  <c r="P431" i="14" s="1"/>
  <c r="N432" i="14"/>
  <c r="N433" i="14"/>
  <c r="N434" i="14"/>
  <c r="O434" i="14" s="1"/>
  <c r="N435" i="14"/>
  <c r="N436" i="14"/>
  <c r="N437" i="14"/>
  <c r="N438" i="14"/>
  <c r="N439" i="14"/>
  <c r="N440" i="14"/>
  <c r="N441" i="14"/>
  <c r="N442" i="14"/>
  <c r="O442" i="14" s="1"/>
  <c r="N443" i="14"/>
  <c r="N444" i="14"/>
  <c r="N445" i="14"/>
  <c r="N446" i="14"/>
  <c r="O446" i="14" s="1"/>
  <c r="N447" i="14"/>
  <c r="N448" i="14"/>
  <c r="N449" i="14"/>
  <c r="N450" i="14"/>
  <c r="O450" i="14" s="1"/>
  <c r="N451" i="14"/>
  <c r="N452" i="14"/>
  <c r="N453" i="14"/>
  <c r="N454" i="14"/>
  <c r="N455" i="14"/>
  <c r="N456" i="14"/>
  <c r="N457" i="14"/>
  <c r="N458" i="14"/>
  <c r="O458" i="14" s="1"/>
  <c r="N459" i="14"/>
  <c r="N460" i="14"/>
  <c r="N461" i="14"/>
  <c r="N462" i="14"/>
  <c r="O462" i="14" s="1"/>
  <c r="N463" i="14"/>
  <c r="N464" i="14"/>
  <c r="N465" i="14"/>
  <c r="N466" i="14"/>
  <c r="O466" i="14" s="1"/>
  <c r="N467" i="14"/>
  <c r="N468" i="14"/>
  <c r="N469" i="14"/>
  <c r="N470" i="14"/>
  <c r="N471" i="14"/>
  <c r="N472" i="14"/>
  <c r="N473" i="14"/>
  <c r="N474" i="14"/>
  <c r="O474" i="14" s="1"/>
  <c r="N475" i="14"/>
  <c r="N476" i="14"/>
  <c r="N477" i="14"/>
  <c r="N478" i="14"/>
  <c r="O478" i="14" s="1"/>
  <c r="N479" i="14"/>
  <c r="P479" i="14" s="1"/>
  <c r="N480" i="14"/>
  <c r="N481" i="14"/>
  <c r="N482" i="14"/>
  <c r="O482" i="14" s="1"/>
  <c r="N483" i="14"/>
  <c r="N484" i="14"/>
  <c r="N485" i="14"/>
  <c r="N486" i="14"/>
  <c r="N487" i="14"/>
  <c r="N488" i="14"/>
  <c r="N489" i="14"/>
  <c r="N490" i="14"/>
  <c r="O490" i="14" s="1"/>
  <c r="N491" i="14"/>
  <c r="N492" i="14"/>
  <c r="N493" i="14"/>
  <c r="N494" i="14"/>
  <c r="O494" i="14" s="1"/>
  <c r="N495" i="14"/>
  <c r="P495" i="14" s="1"/>
  <c r="N496" i="14"/>
  <c r="N497" i="14"/>
  <c r="N498" i="14"/>
  <c r="O498" i="14" s="1"/>
  <c r="N499" i="14"/>
  <c r="N500" i="14"/>
  <c r="N501" i="14"/>
  <c r="N502" i="14"/>
  <c r="N503" i="14"/>
  <c r="N504" i="14"/>
  <c r="N505" i="14"/>
  <c r="N506" i="14"/>
  <c r="O506" i="14" s="1"/>
  <c r="N507" i="14"/>
  <c r="N508" i="14"/>
  <c r="N509" i="14"/>
  <c r="N510" i="14"/>
  <c r="O510" i="14" s="1"/>
  <c r="N511" i="14"/>
  <c r="N512" i="14"/>
  <c r="N513" i="14"/>
  <c r="N514" i="14"/>
  <c r="O514" i="14" s="1"/>
  <c r="N515" i="14"/>
  <c r="N516" i="14"/>
  <c r="N517" i="14"/>
  <c r="N518" i="14"/>
  <c r="N519" i="14"/>
  <c r="N520" i="14"/>
  <c r="N521" i="14"/>
  <c r="N522" i="14"/>
  <c r="O522" i="14" s="1"/>
  <c r="N523" i="14"/>
  <c r="N524" i="14"/>
  <c r="N525" i="14"/>
  <c r="N526" i="14"/>
  <c r="O526" i="14" s="1"/>
  <c r="N527" i="14"/>
  <c r="N528" i="14"/>
  <c r="N529" i="14"/>
  <c r="N530" i="14"/>
  <c r="O530" i="14" s="1"/>
  <c r="N531" i="14"/>
  <c r="N532" i="14"/>
  <c r="N533" i="14"/>
  <c r="N534" i="14"/>
  <c r="N535" i="14"/>
  <c r="N536" i="14"/>
  <c r="N537" i="14"/>
  <c r="N538" i="14"/>
  <c r="O538" i="14" s="1"/>
  <c r="N539" i="14"/>
  <c r="N540" i="14"/>
  <c r="N541" i="14"/>
  <c r="N542" i="14"/>
  <c r="O542" i="14" s="1"/>
  <c r="N543" i="14"/>
  <c r="P543" i="14" s="1"/>
  <c r="N544" i="14"/>
  <c r="N545" i="14"/>
  <c r="N546" i="14"/>
  <c r="O546" i="14" s="1"/>
  <c r="N547" i="14"/>
  <c r="N548" i="14"/>
  <c r="N549" i="14"/>
  <c r="N550" i="14"/>
  <c r="N551" i="14"/>
  <c r="N552" i="14"/>
  <c r="N553" i="14"/>
  <c r="N554" i="14"/>
  <c r="O554" i="14" s="1"/>
  <c r="N555" i="14"/>
  <c r="N556" i="14"/>
  <c r="N557" i="14"/>
  <c r="N558" i="14"/>
  <c r="O558" i="14" s="1"/>
  <c r="N559" i="14"/>
  <c r="P559" i="14" s="1"/>
  <c r="N560" i="14"/>
  <c r="N561" i="14"/>
  <c r="N562" i="14"/>
  <c r="O562" i="14" s="1"/>
  <c r="N563" i="14"/>
  <c r="N564" i="14"/>
  <c r="N565" i="14"/>
  <c r="N566" i="14"/>
  <c r="N567" i="14"/>
  <c r="N568" i="14"/>
  <c r="N569" i="14"/>
  <c r="N570" i="14"/>
  <c r="O570" i="14" s="1"/>
  <c r="N571" i="14"/>
  <c r="N572" i="14"/>
  <c r="N573" i="14"/>
  <c r="N574" i="14"/>
  <c r="O574" i="14" s="1"/>
  <c r="N575" i="14"/>
  <c r="N576" i="14"/>
  <c r="N577" i="14"/>
  <c r="N578" i="14"/>
  <c r="O578" i="14" s="1"/>
  <c r="N579" i="14"/>
  <c r="N580" i="14"/>
  <c r="N581" i="14"/>
  <c r="N582" i="14"/>
  <c r="N583" i="14"/>
  <c r="N584" i="14"/>
  <c r="N585" i="14"/>
  <c r="N586" i="14"/>
  <c r="O586" i="14" s="1"/>
  <c r="N587" i="14"/>
  <c r="N588" i="14"/>
  <c r="N589" i="14"/>
  <c r="N590" i="14"/>
  <c r="O590" i="14" s="1"/>
  <c r="N591" i="14"/>
  <c r="N592" i="14"/>
  <c r="N593" i="14"/>
  <c r="N594" i="14"/>
  <c r="O594" i="14" s="1"/>
  <c r="N595" i="14"/>
  <c r="N596" i="14"/>
  <c r="N597" i="14"/>
  <c r="N598" i="14"/>
  <c r="N599" i="14"/>
  <c r="N600" i="14"/>
  <c r="N601" i="14"/>
  <c r="N602" i="14"/>
  <c r="O602" i="14" s="1"/>
  <c r="N603" i="14"/>
  <c r="N604" i="14"/>
  <c r="N605" i="14"/>
  <c r="N606" i="14"/>
  <c r="O606" i="14" s="1"/>
  <c r="N607" i="14"/>
  <c r="P607" i="14" s="1"/>
  <c r="N608" i="14"/>
  <c r="N609" i="14"/>
  <c r="N610" i="14"/>
  <c r="O610" i="14" s="1"/>
  <c r="N611" i="14"/>
  <c r="N612" i="14"/>
  <c r="N613" i="14"/>
  <c r="N614" i="14"/>
  <c r="N615" i="14"/>
  <c r="N616" i="14"/>
  <c r="N617" i="14"/>
  <c r="N618" i="14"/>
  <c r="O618" i="14" s="1"/>
  <c r="N619" i="14"/>
  <c r="N620" i="14"/>
  <c r="N621" i="14"/>
  <c r="N622" i="14"/>
  <c r="O622" i="14" s="1"/>
  <c r="N623" i="14"/>
  <c r="P623" i="14" s="1"/>
  <c r="N624" i="14"/>
  <c r="N625" i="14"/>
  <c r="N626" i="14"/>
  <c r="O626" i="14" s="1"/>
  <c r="N627" i="14"/>
  <c r="N628" i="14"/>
  <c r="N629" i="14"/>
  <c r="N630" i="14"/>
  <c r="N631" i="14"/>
  <c r="N632" i="14"/>
  <c r="N633" i="14"/>
  <c r="N634" i="14"/>
  <c r="O634" i="14" s="1"/>
  <c r="N635" i="14"/>
  <c r="N636" i="14"/>
  <c r="N637" i="14"/>
  <c r="N638" i="14"/>
  <c r="O638" i="14" s="1"/>
  <c r="N639" i="14"/>
  <c r="N640" i="14"/>
  <c r="N641" i="14"/>
  <c r="N642" i="14"/>
  <c r="O642" i="14" s="1"/>
  <c r="N643" i="14"/>
  <c r="N644" i="14"/>
  <c r="N645" i="14"/>
  <c r="N646" i="14"/>
  <c r="N647" i="14"/>
  <c r="N648" i="14"/>
  <c r="N649" i="14"/>
  <c r="N650" i="14"/>
  <c r="O650" i="14" s="1"/>
  <c r="N651" i="14"/>
  <c r="N652" i="14"/>
  <c r="N653" i="14"/>
  <c r="N654" i="14"/>
  <c r="O654" i="14" s="1"/>
  <c r="N655" i="14"/>
  <c r="N656" i="14"/>
  <c r="N657" i="14"/>
  <c r="N658" i="14"/>
  <c r="O658" i="14" s="1"/>
  <c r="N659" i="14"/>
  <c r="N660" i="14"/>
  <c r="N661" i="14"/>
  <c r="N662" i="14"/>
  <c r="N663" i="14"/>
  <c r="N664" i="14"/>
  <c r="N665" i="14"/>
  <c r="N666" i="14"/>
  <c r="O666" i="14" s="1"/>
  <c r="N667" i="14"/>
  <c r="N668" i="14"/>
  <c r="N669" i="14"/>
  <c r="N670" i="14"/>
  <c r="O670" i="14" s="1"/>
  <c r="N671" i="14"/>
  <c r="P671" i="14" s="1"/>
  <c r="N672" i="14"/>
  <c r="N673" i="14"/>
  <c r="N674" i="14"/>
  <c r="O674" i="14" s="1"/>
  <c r="N675" i="14"/>
  <c r="N676" i="14"/>
  <c r="N677" i="14"/>
  <c r="N678" i="14"/>
  <c r="N679" i="14"/>
  <c r="N680" i="14"/>
  <c r="N681" i="14"/>
  <c r="N682" i="14"/>
  <c r="O682" i="14" s="1"/>
  <c r="N683" i="14"/>
  <c r="N684" i="14"/>
  <c r="N685" i="14"/>
  <c r="N686" i="14"/>
  <c r="O686" i="14" s="1"/>
  <c r="N687" i="14"/>
  <c r="P687" i="14" s="1"/>
  <c r="N688" i="14"/>
  <c r="N689" i="14"/>
  <c r="N690" i="14"/>
  <c r="O690" i="14" s="1"/>
  <c r="N691" i="14"/>
  <c r="N692" i="14"/>
  <c r="N693" i="14"/>
  <c r="N694" i="14"/>
  <c r="N695" i="14"/>
  <c r="N696" i="14"/>
  <c r="N697" i="14"/>
  <c r="N698" i="14"/>
  <c r="O698" i="14" s="1"/>
  <c r="N699" i="14"/>
  <c r="N700" i="14"/>
  <c r="N701" i="14"/>
  <c r="N702" i="14"/>
  <c r="O702" i="14" s="1"/>
  <c r="N703" i="14"/>
  <c r="N704" i="14"/>
  <c r="N705" i="14"/>
  <c r="N706" i="14"/>
  <c r="O706" i="14" s="1"/>
  <c r="N707" i="14"/>
  <c r="N708" i="14"/>
  <c r="N709" i="14"/>
  <c r="N710" i="14"/>
  <c r="N711" i="14"/>
  <c r="N712" i="14"/>
  <c r="N713" i="14"/>
  <c r="N714" i="14"/>
  <c r="O714" i="14" s="1"/>
  <c r="N715" i="14"/>
  <c r="N716" i="14"/>
  <c r="N717" i="14"/>
  <c r="N718" i="14"/>
  <c r="O718" i="14" s="1"/>
  <c r="N719" i="14"/>
  <c r="N720" i="14"/>
  <c r="N721" i="14"/>
  <c r="N722" i="14"/>
  <c r="O722" i="14" s="1"/>
  <c r="N723" i="14"/>
  <c r="N724" i="14"/>
  <c r="N725" i="14"/>
  <c r="N726" i="14"/>
  <c r="N727" i="14"/>
  <c r="N728" i="14"/>
  <c r="N729" i="14"/>
  <c r="N730" i="14"/>
  <c r="O730" i="14" s="1"/>
  <c r="N731" i="14"/>
  <c r="N732" i="14"/>
  <c r="N733" i="14"/>
  <c r="N734" i="14"/>
  <c r="O734" i="14" s="1"/>
  <c r="N735" i="14"/>
  <c r="P735" i="14" s="1"/>
  <c r="N736" i="14"/>
  <c r="N737" i="14"/>
  <c r="N738" i="14"/>
  <c r="O738" i="14" s="1"/>
  <c r="N739" i="14"/>
  <c r="N740" i="14"/>
  <c r="N741" i="14"/>
  <c r="N742" i="14"/>
  <c r="N743" i="14"/>
  <c r="N744" i="14"/>
  <c r="N745" i="14"/>
  <c r="N746" i="14"/>
  <c r="O746" i="14" s="1"/>
  <c r="N747" i="14"/>
  <c r="N748" i="14"/>
  <c r="N749" i="14"/>
  <c r="N750" i="14"/>
  <c r="O750" i="14" s="1"/>
  <c r="N751" i="14"/>
  <c r="P751" i="14" s="1"/>
  <c r="N752" i="14"/>
  <c r="N753" i="14"/>
  <c r="N754" i="14"/>
  <c r="O754" i="14" s="1"/>
  <c r="N755" i="14"/>
  <c r="N756" i="14"/>
  <c r="N757" i="14"/>
  <c r="N758" i="14"/>
  <c r="N759" i="14"/>
  <c r="N760" i="14"/>
  <c r="N761" i="14"/>
  <c r="N762" i="14"/>
  <c r="O762" i="14" s="1"/>
  <c r="N763" i="14"/>
  <c r="N764" i="14"/>
  <c r="N765" i="14"/>
  <c r="N766" i="14"/>
  <c r="O766" i="14" s="1"/>
  <c r="N767" i="14"/>
  <c r="N768" i="14"/>
  <c r="N769" i="14"/>
  <c r="N770" i="14"/>
  <c r="O770" i="14" s="1"/>
  <c r="N771" i="14"/>
  <c r="N772" i="14"/>
  <c r="N773" i="14"/>
  <c r="N774" i="14"/>
  <c r="N775" i="14"/>
  <c r="N776" i="14"/>
  <c r="N777" i="14"/>
  <c r="N778" i="14"/>
  <c r="O778" i="14" s="1"/>
  <c r="N779" i="14"/>
  <c r="N780" i="14"/>
  <c r="N781" i="14"/>
  <c r="N782" i="14"/>
  <c r="O782" i="14" s="1"/>
  <c r="N783" i="14"/>
  <c r="N784" i="14"/>
  <c r="N785" i="14"/>
  <c r="N786" i="14"/>
  <c r="O786" i="14" s="1"/>
  <c r="N787" i="14"/>
  <c r="N788" i="14"/>
  <c r="N789" i="14"/>
  <c r="N790" i="14"/>
  <c r="N791" i="14"/>
  <c r="N792" i="14"/>
  <c r="N793" i="14"/>
  <c r="N794" i="14"/>
  <c r="O794" i="14" s="1"/>
  <c r="N795" i="14"/>
  <c r="N796" i="14"/>
  <c r="N797" i="14"/>
  <c r="N798" i="14"/>
  <c r="O798" i="14" s="1"/>
  <c r="N799" i="14"/>
  <c r="P799" i="14" s="1"/>
  <c r="N800" i="14"/>
  <c r="N801" i="14"/>
  <c r="N802" i="14"/>
  <c r="O802" i="14" s="1"/>
  <c r="N803" i="14"/>
  <c r="N804" i="14"/>
  <c r="N805" i="14"/>
  <c r="N806" i="14"/>
  <c r="N807" i="14"/>
  <c r="N808" i="14"/>
  <c r="N809" i="14"/>
  <c r="N810" i="14"/>
  <c r="O810" i="14" s="1"/>
  <c r="N811" i="14"/>
  <c r="N812" i="14"/>
  <c r="N813" i="14"/>
  <c r="N814" i="14"/>
  <c r="O814" i="14" s="1"/>
  <c r="N815" i="14"/>
  <c r="P815" i="14" s="1"/>
  <c r="N816" i="14"/>
  <c r="N817" i="14"/>
  <c r="N818" i="14"/>
  <c r="O818" i="14" s="1"/>
  <c r="N819" i="14"/>
  <c r="N820" i="14"/>
  <c r="N821" i="14"/>
  <c r="N822" i="14"/>
  <c r="N823" i="14"/>
  <c r="N824" i="14"/>
  <c r="N825" i="14"/>
  <c r="N826" i="14"/>
  <c r="O826" i="14" s="1"/>
  <c r="N827" i="14"/>
  <c r="N828" i="14"/>
  <c r="N829" i="14"/>
  <c r="N830" i="14"/>
  <c r="O830" i="14" s="1"/>
  <c r="N831" i="14"/>
  <c r="N832" i="14"/>
  <c r="N833" i="14"/>
  <c r="N834" i="14"/>
  <c r="O834" i="14" s="1"/>
  <c r="N835" i="14"/>
  <c r="N836" i="14"/>
  <c r="N837" i="14"/>
  <c r="N838" i="14"/>
  <c r="N839" i="14"/>
  <c r="N840" i="14"/>
  <c r="N841" i="14"/>
  <c r="N842" i="14"/>
  <c r="O842" i="14" s="1"/>
  <c r="N843" i="14"/>
  <c r="N844" i="14"/>
  <c r="N845" i="14"/>
  <c r="N846" i="14"/>
  <c r="O846" i="14" s="1"/>
  <c r="N847" i="14"/>
  <c r="N848" i="14"/>
  <c r="N849" i="14"/>
  <c r="N850" i="14"/>
  <c r="O850" i="14" s="1"/>
  <c r="N851" i="14"/>
  <c r="N852" i="14"/>
  <c r="N853" i="14"/>
  <c r="N854" i="14"/>
  <c r="N855" i="14"/>
  <c r="N856" i="14"/>
  <c r="N857" i="14"/>
  <c r="N858" i="14"/>
  <c r="O858" i="14" s="1"/>
  <c r="N859" i="14"/>
  <c r="N860" i="14"/>
  <c r="N861" i="14"/>
  <c r="N862" i="14"/>
  <c r="O862" i="14" s="1"/>
  <c r="N863" i="14"/>
  <c r="P863" i="14" s="1"/>
  <c r="N864" i="14"/>
  <c r="N865" i="14"/>
  <c r="N866" i="14"/>
  <c r="O866" i="14" s="1"/>
  <c r="N867" i="14"/>
  <c r="N868" i="14"/>
  <c r="N869" i="14"/>
  <c r="N870" i="14"/>
  <c r="N871" i="14"/>
  <c r="N872" i="14"/>
  <c r="N873" i="14"/>
  <c r="N874" i="14"/>
  <c r="O874" i="14" s="1"/>
  <c r="N875" i="14"/>
  <c r="N876" i="14"/>
  <c r="N877" i="14"/>
  <c r="N878" i="14"/>
  <c r="O878" i="14" s="1"/>
  <c r="N879" i="14"/>
  <c r="P879" i="14" s="1"/>
  <c r="N880" i="14"/>
  <c r="N881" i="14"/>
  <c r="N882" i="14"/>
  <c r="O882" i="14" s="1"/>
  <c r="N883" i="14"/>
  <c r="N884" i="14"/>
  <c r="N885" i="14"/>
  <c r="N886" i="14"/>
  <c r="N887" i="14"/>
  <c r="N888" i="14"/>
  <c r="N889" i="14"/>
  <c r="N890" i="14"/>
  <c r="O890" i="14" s="1"/>
  <c r="N891" i="14"/>
  <c r="N892" i="14"/>
  <c r="N893" i="14"/>
  <c r="N894" i="14"/>
  <c r="O894" i="14" s="1"/>
  <c r="N895" i="14"/>
  <c r="N896" i="14"/>
  <c r="N897" i="14"/>
  <c r="N898" i="14"/>
  <c r="O898" i="14" s="1"/>
  <c r="N899" i="14"/>
  <c r="N900" i="14"/>
  <c r="N901" i="14"/>
  <c r="N902" i="14"/>
  <c r="N903" i="14"/>
  <c r="N904" i="14"/>
  <c r="N905" i="14"/>
  <c r="N906" i="14"/>
  <c r="O906" i="14" s="1"/>
  <c r="N907" i="14"/>
  <c r="N908" i="14"/>
  <c r="N909" i="14"/>
  <c r="N910" i="14"/>
  <c r="O910" i="14" s="1"/>
  <c r="N911" i="14"/>
  <c r="N912" i="14"/>
  <c r="N913" i="14"/>
  <c r="N914" i="14"/>
  <c r="O914" i="14" s="1"/>
  <c r="N915" i="14"/>
  <c r="N916" i="14"/>
  <c r="N917" i="14"/>
  <c r="N918" i="14"/>
  <c r="N919" i="14"/>
  <c r="N920" i="14"/>
  <c r="N921" i="14"/>
  <c r="N922" i="14"/>
  <c r="O922" i="14" s="1"/>
  <c r="N923" i="14"/>
  <c r="N924" i="14"/>
  <c r="N925" i="14"/>
  <c r="N926" i="14"/>
  <c r="O926" i="14" s="1"/>
  <c r="N927" i="14"/>
  <c r="P927" i="14" s="1"/>
  <c r="N928" i="14"/>
  <c r="N929" i="14"/>
  <c r="N930" i="14"/>
  <c r="O930" i="14" s="1"/>
  <c r="N931" i="14"/>
  <c r="N932" i="14"/>
  <c r="N933" i="14"/>
  <c r="N934" i="14"/>
  <c r="N935" i="14"/>
  <c r="N936" i="14"/>
  <c r="N937" i="14"/>
  <c r="N938" i="14"/>
  <c r="O938" i="14" s="1"/>
  <c r="N939" i="14"/>
  <c r="N940" i="14"/>
  <c r="N941" i="14"/>
  <c r="N942" i="14"/>
  <c r="O942" i="14" s="1"/>
  <c r="N943" i="14"/>
  <c r="P943" i="14" s="1"/>
  <c r="N944" i="14"/>
  <c r="N945" i="14"/>
  <c r="N946" i="14"/>
  <c r="O946" i="14" s="1"/>
  <c r="N947" i="14"/>
  <c r="N948" i="14"/>
  <c r="N949" i="14"/>
  <c r="N950" i="14"/>
  <c r="N951" i="14"/>
  <c r="N952" i="14"/>
  <c r="N953" i="14"/>
  <c r="N954" i="14"/>
  <c r="O954" i="14" s="1"/>
  <c r="N955" i="14"/>
  <c r="N956" i="14"/>
  <c r="N957" i="14"/>
  <c r="N958" i="14"/>
  <c r="O958" i="14" s="1"/>
  <c r="N959" i="14"/>
  <c r="N960" i="14"/>
  <c r="N961" i="14"/>
  <c r="N962" i="14"/>
  <c r="O962" i="14" s="1"/>
  <c r="N963" i="14"/>
  <c r="N964" i="14"/>
  <c r="N965" i="14"/>
  <c r="N966" i="14"/>
  <c r="N967" i="14"/>
  <c r="N968" i="14"/>
  <c r="N969" i="14"/>
  <c r="N970" i="14"/>
  <c r="O970" i="14" s="1"/>
  <c r="N971" i="14"/>
  <c r="N972" i="14"/>
  <c r="N973" i="14"/>
  <c r="N974" i="14"/>
  <c r="O974" i="14" s="1"/>
  <c r="N975" i="14"/>
  <c r="N976" i="14"/>
  <c r="N977" i="14"/>
  <c r="N978" i="14"/>
  <c r="O978" i="14" s="1"/>
  <c r="N979" i="14"/>
  <c r="N980" i="14"/>
  <c r="N981" i="14"/>
  <c r="N982" i="14"/>
  <c r="N983" i="14"/>
  <c r="N984" i="14"/>
  <c r="N985" i="14"/>
  <c r="N986" i="14"/>
  <c r="O986" i="14" s="1"/>
  <c r="N987" i="14"/>
  <c r="N988" i="14"/>
  <c r="N989" i="14"/>
  <c r="N990" i="14"/>
  <c r="O990" i="14" s="1"/>
  <c r="N991" i="14"/>
  <c r="P991" i="14" s="1"/>
  <c r="N992" i="14"/>
  <c r="N993" i="14"/>
  <c r="N994" i="14"/>
  <c r="O994" i="14" s="1"/>
  <c r="N995" i="14"/>
  <c r="N996" i="14"/>
  <c r="N997" i="14"/>
  <c r="N998" i="14"/>
  <c r="N999" i="14"/>
  <c r="N1000" i="14"/>
  <c r="N1001" i="14"/>
  <c r="N1002" i="14"/>
  <c r="O1002" i="14" s="1"/>
  <c r="N1003" i="14"/>
  <c r="N1004" i="14"/>
  <c r="N1005" i="14"/>
  <c r="N1006" i="14"/>
  <c r="O1006" i="14" s="1"/>
  <c r="N1007" i="14"/>
  <c r="P1007" i="14" s="1"/>
  <c r="N1008" i="14"/>
  <c r="N1009" i="14"/>
  <c r="N1010" i="14"/>
  <c r="O1010" i="14" s="1"/>
  <c r="N1011" i="14"/>
  <c r="N1012" i="14"/>
  <c r="N1013" i="14"/>
  <c r="N1014" i="14"/>
  <c r="N1015" i="14"/>
  <c r="N1016" i="14"/>
  <c r="N1017" i="14"/>
  <c r="N1018" i="14"/>
  <c r="O1018" i="14" s="1"/>
  <c r="N1019" i="14"/>
  <c r="N1020" i="14"/>
  <c r="N1021" i="14"/>
  <c r="N1022" i="14"/>
  <c r="O1022" i="14" s="1"/>
  <c r="N1023" i="14"/>
  <c r="N1024" i="14"/>
  <c r="N1025" i="14"/>
  <c r="N1026" i="14"/>
  <c r="O1026" i="14" s="1"/>
  <c r="N1027" i="14"/>
  <c r="N1028" i="14"/>
  <c r="N1029" i="14"/>
  <c r="N1030" i="14"/>
  <c r="N1031" i="14"/>
  <c r="N1032" i="14"/>
  <c r="N1033" i="14"/>
  <c r="N1034" i="14"/>
  <c r="O1034" i="14" s="1"/>
  <c r="N1035" i="14"/>
  <c r="N1036" i="14"/>
  <c r="N1037" i="14"/>
  <c r="N1038" i="14"/>
  <c r="O1038" i="14" s="1"/>
  <c r="N1039" i="14"/>
  <c r="N1040" i="14"/>
  <c r="N1041" i="14"/>
  <c r="N1042" i="14"/>
  <c r="O1042" i="14" s="1"/>
  <c r="N1043" i="14"/>
  <c r="N1044" i="14"/>
  <c r="N1045" i="14"/>
  <c r="N1046" i="14"/>
  <c r="N1047" i="14"/>
  <c r="N1048" i="14"/>
  <c r="N1049" i="14"/>
  <c r="N1050" i="14"/>
  <c r="O1050" i="14" s="1"/>
  <c r="N1051" i="14"/>
  <c r="N1052" i="14"/>
  <c r="N1053" i="14"/>
  <c r="N1054" i="14"/>
  <c r="O1054" i="14" s="1"/>
  <c r="N1055" i="14"/>
  <c r="P1055" i="14" s="1"/>
  <c r="N1056" i="14"/>
  <c r="N1057" i="14"/>
  <c r="N1058" i="14"/>
  <c r="O1058" i="14" s="1"/>
  <c r="N1059" i="14"/>
  <c r="N1060" i="14"/>
  <c r="N1061" i="14"/>
  <c r="N1062" i="14"/>
  <c r="N1063" i="14"/>
  <c r="N1064" i="14"/>
  <c r="N1065" i="14"/>
  <c r="N1066" i="14"/>
  <c r="O1066" i="14" s="1"/>
  <c r="N1067" i="14"/>
  <c r="N1068" i="14"/>
  <c r="N1069" i="14"/>
  <c r="N1070" i="14"/>
  <c r="O1070" i="14" s="1"/>
  <c r="N1071" i="14"/>
  <c r="P1071" i="14" s="1"/>
  <c r="N1072" i="14"/>
  <c r="N1073" i="14"/>
  <c r="N1074" i="14"/>
  <c r="O1074" i="14" s="1"/>
  <c r="N1075" i="14"/>
  <c r="N1076" i="14"/>
  <c r="N1077" i="14"/>
  <c r="N1078" i="14"/>
  <c r="N1079" i="14"/>
  <c r="N1080" i="14"/>
  <c r="N1081" i="14"/>
  <c r="N1082" i="14"/>
  <c r="O1082" i="14" s="1"/>
  <c r="N1083" i="14"/>
  <c r="N1084" i="14"/>
  <c r="N1085" i="14"/>
  <c r="N1086" i="14"/>
  <c r="O1086" i="14" s="1"/>
  <c r="N1087" i="14"/>
  <c r="N1088" i="14"/>
  <c r="N1089" i="14"/>
  <c r="N1090" i="14"/>
  <c r="O1090" i="14" s="1"/>
  <c r="N1091" i="14"/>
  <c r="N1092" i="14"/>
  <c r="N1093" i="14"/>
  <c r="N1094" i="14"/>
  <c r="N1095" i="14"/>
  <c r="N1096" i="14"/>
  <c r="N1097" i="14"/>
  <c r="N1098" i="14"/>
  <c r="O1098" i="14" s="1"/>
  <c r="N1099" i="14"/>
  <c r="N1100" i="14"/>
  <c r="N1101" i="14"/>
  <c r="N1102" i="14"/>
  <c r="O1102" i="14" s="1"/>
  <c r="N1103" i="14"/>
  <c r="N1104" i="14"/>
  <c r="N1105" i="14"/>
  <c r="N1106" i="14"/>
  <c r="O1106" i="14" s="1"/>
  <c r="N1107" i="14"/>
  <c r="N1108" i="14"/>
  <c r="N1109" i="14"/>
  <c r="N1110" i="14"/>
  <c r="N1111" i="14"/>
  <c r="N1112" i="14"/>
  <c r="N1113" i="14"/>
  <c r="N1114" i="14"/>
  <c r="O1114" i="14" s="1"/>
  <c r="N1115" i="14"/>
  <c r="N1116" i="14"/>
  <c r="N1117" i="14"/>
  <c r="N1118" i="14"/>
  <c r="O1118" i="14" s="1"/>
  <c r="N1119" i="14"/>
  <c r="P1119" i="14" s="1"/>
  <c r="N1120" i="14"/>
  <c r="N1121" i="14"/>
  <c r="N1122" i="14"/>
  <c r="O1122" i="14" s="1"/>
  <c r="N1123" i="14"/>
  <c r="N1124" i="14"/>
  <c r="N1125" i="14"/>
  <c r="N1126" i="14"/>
  <c r="N1127" i="14"/>
  <c r="N1128" i="14"/>
  <c r="N1129" i="14"/>
  <c r="N1130" i="14"/>
  <c r="O1130" i="14" s="1"/>
  <c r="N1131" i="14"/>
  <c r="N1132" i="14"/>
  <c r="N1133" i="14"/>
  <c r="N1134" i="14"/>
  <c r="O1134" i="14" s="1"/>
  <c r="N1135" i="14"/>
  <c r="P1135" i="14" s="1"/>
  <c r="N1136" i="14"/>
  <c r="N1137" i="14"/>
  <c r="N1138" i="14"/>
  <c r="O1138" i="14" s="1"/>
  <c r="N1139" i="14"/>
  <c r="N1140" i="14"/>
  <c r="N1141" i="14"/>
  <c r="N1142" i="14"/>
  <c r="N1143" i="14"/>
  <c r="N1144" i="14"/>
  <c r="N1145" i="14"/>
  <c r="N1146" i="14"/>
  <c r="O1146" i="14" s="1"/>
  <c r="N1147" i="14"/>
  <c r="N1148" i="14"/>
  <c r="N1149" i="14"/>
  <c r="N1150" i="14"/>
  <c r="O1150" i="14" s="1"/>
  <c r="N1151" i="14"/>
  <c r="N1152" i="14"/>
  <c r="N1153" i="14"/>
  <c r="N1154" i="14"/>
  <c r="O1154" i="14" s="1"/>
  <c r="N1155" i="14"/>
  <c r="N1156" i="14"/>
  <c r="N1157" i="14"/>
  <c r="N1158" i="14"/>
  <c r="N1159" i="14"/>
  <c r="N1160" i="14"/>
  <c r="N1161" i="14"/>
  <c r="N1162" i="14"/>
  <c r="O1162" i="14" s="1"/>
  <c r="N1163" i="14"/>
  <c r="N1164" i="14"/>
  <c r="N1165" i="14"/>
  <c r="N1166" i="14"/>
  <c r="O1166" i="14" s="1"/>
  <c r="N1167" i="14"/>
  <c r="N1168" i="14"/>
  <c r="N1169" i="14"/>
  <c r="N1170" i="14"/>
  <c r="O1170" i="14" s="1"/>
  <c r="N1171" i="14"/>
  <c r="N1172" i="14"/>
  <c r="N1173" i="14"/>
  <c r="N1174" i="14"/>
  <c r="N1175" i="14"/>
  <c r="N1176" i="14"/>
  <c r="N1177" i="14"/>
  <c r="N1178" i="14"/>
  <c r="O1178" i="14" s="1"/>
  <c r="N1179" i="14"/>
  <c r="N1180" i="14"/>
  <c r="N1181" i="14"/>
  <c r="N1182" i="14"/>
  <c r="O1182" i="14" s="1"/>
  <c r="N1183" i="14"/>
  <c r="P1183" i="14" s="1"/>
  <c r="N1184" i="14"/>
  <c r="N1185" i="14"/>
  <c r="N1186" i="14"/>
  <c r="O1186" i="14" s="1"/>
  <c r="N1187" i="14"/>
  <c r="N1188" i="14"/>
  <c r="N1189" i="14"/>
  <c r="N1190" i="14"/>
  <c r="N1191" i="14"/>
  <c r="N1192" i="14"/>
  <c r="N1193" i="14"/>
  <c r="N1194" i="14"/>
  <c r="O1194" i="14" s="1"/>
  <c r="N1195" i="14"/>
  <c r="N1196" i="14"/>
  <c r="N1197" i="14"/>
  <c r="N1198" i="14"/>
  <c r="O1198" i="14" s="1"/>
  <c r="N1199" i="14"/>
  <c r="P1199" i="14" s="1"/>
  <c r="N1200" i="14"/>
  <c r="N1201" i="14"/>
  <c r="N1202" i="14"/>
  <c r="O1202" i="14" s="1"/>
  <c r="N1203" i="14"/>
  <c r="N1204" i="14"/>
  <c r="N1205" i="14"/>
  <c r="N1206" i="14"/>
  <c r="N1207" i="14"/>
  <c r="N1208" i="14"/>
  <c r="N1209" i="14"/>
  <c r="N1210" i="14"/>
  <c r="O1210" i="14" s="1"/>
  <c r="N1211" i="14"/>
  <c r="N1212" i="14"/>
  <c r="N1213" i="14"/>
  <c r="N1214" i="14"/>
  <c r="O1214" i="14" s="1"/>
  <c r="N1215" i="14"/>
  <c r="N1216" i="14"/>
  <c r="N1217" i="14"/>
  <c r="N1218" i="14"/>
  <c r="O1218" i="14" s="1"/>
  <c r="N1219" i="14"/>
  <c r="N1220" i="14"/>
  <c r="N1221" i="14"/>
  <c r="N1222" i="14"/>
  <c r="N1223" i="14"/>
  <c r="N1224" i="14"/>
  <c r="N1225" i="14"/>
  <c r="N1226" i="14"/>
  <c r="O1226" i="14" s="1"/>
  <c r="N1227" i="14"/>
  <c r="N1228" i="14"/>
  <c r="N1229" i="14"/>
  <c r="N1230" i="14"/>
  <c r="O1230" i="14" s="1"/>
  <c r="N1231" i="14"/>
  <c r="N1232" i="14"/>
  <c r="N1233" i="14"/>
  <c r="N1234" i="14"/>
  <c r="O1234" i="14" s="1"/>
  <c r="N1235" i="14"/>
  <c r="N1236" i="14"/>
  <c r="N1237" i="14"/>
  <c r="N1238" i="14"/>
  <c r="N1239" i="14"/>
  <c r="N1240" i="14"/>
  <c r="N1241" i="14"/>
  <c r="N1242" i="14"/>
  <c r="O1242" i="14" s="1"/>
  <c r="N1243" i="14"/>
  <c r="N1244" i="14"/>
  <c r="N1245" i="14"/>
  <c r="N1246" i="14"/>
  <c r="O1246" i="14" s="1"/>
  <c r="N1247" i="14"/>
  <c r="P1247" i="14" s="1"/>
  <c r="N1248" i="14"/>
  <c r="N1249" i="14"/>
  <c r="N1250" i="14"/>
  <c r="O1250" i="14" s="1"/>
  <c r="N1251" i="14"/>
  <c r="N1252" i="14"/>
  <c r="N1253" i="14"/>
  <c r="N1254" i="14"/>
  <c r="N1255" i="14"/>
  <c r="N1256" i="14"/>
  <c r="N1257" i="14"/>
  <c r="N1258" i="14"/>
  <c r="O1258" i="14" s="1"/>
  <c r="N1259" i="14"/>
  <c r="N1260" i="14"/>
  <c r="N1261" i="14"/>
  <c r="N1262" i="14"/>
  <c r="O1262" i="14" s="1"/>
  <c r="N1263" i="14"/>
  <c r="P1263" i="14" s="1"/>
  <c r="N1264" i="14"/>
  <c r="N1265" i="14"/>
  <c r="N1266" i="14"/>
  <c r="O1266" i="14" s="1"/>
  <c r="N1267" i="14"/>
  <c r="N1268" i="14"/>
  <c r="N1269" i="14"/>
  <c r="N1270" i="14"/>
  <c r="N1271" i="14"/>
  <c r="N1272" i="14"/>
  <c r="N1273" i="14"/>
  <c r="N1274" i="14"/>
  <c r="O1274" i="14" s="1"/>
  <c r="N1275" i="14"/>
  <c r="N1276" i="14"/>
  <c r="N1277" i="14"/>
  <c r="N1278" i="14"/>
  <c r="O1278" i="14" s="1"/>
  <c r="N1279" i="14"/>
  <c r="N1280" i="14"/>
  <c r="N1281" i="14"/>
  <c r="N1282" i="14"/>
  <c r="O1282" i="14" s="1"/>
  <c r="N1283" i="14"/>
  <c r="N1284" i="14"/>
  <c r="N1285" i="14"/>
  <c r="N1286" i="14"/>
  <c r="N1287" i="14"/>
  <c r="N1288" i="14"/>
  <c r="N1289" i="14"/>
  <c r="N1290" i="14"/>
  <c r="O1290" i="14" s="1"/>
  <c r="N1291" i="14"/>
  <c r="N1292" i="14"/>
  <c r="N1293" i="14"/>
  <c r="N1294" i="14"/>
  <c r="O1294" i="14" s="1"/>
  <c r="N1295" i="14"/>
  <c r="N1296" i="14"/>
  <c r="N1297" i="14"/>
  <c r="N1298" i="14"/>
  <c r="O1298" i="14" s="1"/>
  <c r="N1299" i="14"/>
  <c r="N1300" i="14"/>
  <c r="N1301" i="14"/>
  <c r="N1302" i="14"/>
  <c r="N1303" i="14"/>
  <c r="N1304" i="14"/>
  <c r="N1305" i="14"/>
  <c r="N1306" i="14"/>
  <c r="O1306" i="14" s="1"/>
  <c r="N1307" i="14"/>
  <c r="N1308" i="14"/>
  <c r="N1309" i="14"/>
  <c r="N1310" i="14"/>
  <c r="O1310" i="14" s="1"/>
  <c r="N1311" i="14"/>
  <c r="P1311" i="14" s="1"/>
  <c r="N1312" i="14"/>
  <c r="N1313" i="14"/>
  <c r="N1314" i="14"/>
  <c r="O1314" i="14" s="1"/>
  <c r="N1315" i="14"/>
  <c r="N1316" i="14"/>
  <c r="N1317" i="14"/>
  <c r="N1318" i="14"/>
  <c r="N1319" i="14"/>
  <c r="N1320" i="14"/>
  <c r="N1321" i="14"/>
  <c r="N1322" i="14"/>
  <c r="O1322" i="14" s="1"/>
  <c r="N1323" i="14"/>
  <c r="N1324" i="14"/>
  <c r="N1325" i="14"/>
  <c r="N1326" i="14"/>
  <c r="O1326" i="14" s="1"/>
  <c r="N1327" i="14"/>
  <c r="P1327" i="14" s="1"/>
  <c r="N1328" i="14"/>
  <c r="N1329" i="14"/>
  <c r="N1330" i="14"/>
  <c r="O1330" i="14" s="1"/>
  <c r="N1331" i="14"/>
  <c r="N1332" i="14"/>
  <c r="N1333" i="14"/>
  <c r="N1334" i="14"/>
  <c r="N1335" i="14"/>
  <c r="N1336" i="14"/>
  <c r="N1337" i="14"/>
  <c r="N1338" i="14"/>
  <c r="O1338" i="14" s="1"/>
  <c r="N1339" i="14"/>
  <c r="N1340" i="14"/>
  <c r="N1341" i="14"/>
  <c r="N1342" i="14"/>
  <c r="O1342" i="14" s="1"/>
  <c r="N1343" i="14"/>
  <c r="N1344" i="14"/>
  <c r="N1345" i="14"/>
  <c r="N1346" i="14"/>
  <c r="O1346" i="14" s="1"/>
  <c r="N1347" i="14"/>
  <c r="N1348" i="14"/>
  <c r="N1349" i="14"/>
  <c r="N1350" i="14"/>
  <c r="N1351" i="14"/>
  <c r="N1352" i="14"/>
  <c r="N1353" i="14"/>
  <c r="N1354" i="14"/>
  <c r="O1354" i="14" s="1"/>
  <c r="N1355" i="14"/>
  <c r="N1356" i="14"/>
  <c r="N1357" i="14"/>
  <c r="N1358" i="14"/>
  <c r="O1358" i="14" s="1"/>
  <c r="N1359" i="14"/>
  <c r="N1360" i="14"/>
  <c r="N1361" i="14"/>
  <c r="N1362" i="14"/>
  <c r="O1362" i="14" s="1"/>
  <c r="N1363" i="14"/>
  <c r="N1364" i="14"/>
  <c r="N1365" i="14"/>
  <c r="N1366" i="14"/>
  <c r="N1367" i="14"/>
  <c r="N1368" i="14"/>
  <c r="N1369" i="14"/>
  <c r="N1370" i="14"/>
  <c r="O1370" i="14" s="1"/>
  <c r="N1371" i="14"/>
  <c r="N1372" i="14"/>
  <c r="N1373" i="14"/>
  <c r="N1374" i="14"/>
  <c r="O1374" i="14" s="1"/>
  <c r="N1375" i="14"/>
  <c r="P1375" i="14" s="1"/>
  <c r="N1376" i="14"/>
  <c r="N1377" i="14"/>
  <c r="N1378" i="14"/>
  <c r="O1378" i="14" s="1"/>
  <c r="N1379" i="14"/>
  <c r="N1380" i="14"/>
  <c r="N1381" i="14"/>
  <c r="N1382" i="14"/>
  <c r="N1383" i="14"/>
  <c r="N1384" i="14"/>
  <c r="N1385" i="14"/>
  <c r="N1386" i="14"/>
  <c r="O1386" i="14" s="1"/>
  <c r="N1387" i="14"/>
  <c r="N1388" i="14"/>
  <c r="N1389" i="14"/>
  <c r="N1390" i="14"/>
  <c r="O1390" i="14" s="1"/>
  <c r="N1391" i="14"/>
  <c r="P1391" i="14" s="1"/>
  <c r="N1392" i="14"/>
  <c r="N1393" i="14"/>
  <c r="N1394" i="14"/>
  <c r="O1394" i="14" s="1"/>
  <c r="N1395" i="14"/>
  <c r="N1396" i="14"/>
  <c r="N1397" i="14"/>
  <c r="N1398" i="14"/>
  <c r="N1399" i="14"/>
  <c r="N1400" i="14"/>
  <c r="N1401" i="14"/>
  <c r="N1402" i="14"/>
  <c r="O1402" i="14" s="1"/>
  <c r="N1403" i="14"/>
  <c r="N1404" i="14"/>
  <c r="N1405" i="14"/>
  <c r="N1406" i="14"/>
  <c r="O1406" i="14" s="1"/>
  <c r="N1407" i="14"/>
  <c r="N1408" i="14"/>
  <c r="N1409" i="14"/>
  <c r="N1410" i="14"/>
  <c r="O1410" i="14" s="1"/>
  <c r="N1411" i="14"/>
  <c r="N1412" i="14"/>
  <c r="N1413" i="14"/>
  <c r="N1414" i="14"/>
  <c r="N1415" i="14"/>
  <c r="N1416" i="14"/>
  <c r="N1417" i="14"/>
  <c r="N1418" i="14"/>
  <c r="O1418" i="14" s="1"/>
  <c r="N1419" i="14"/>
  <c r="N1420" i="14"/>
  <c r="N1421" i="14"/>
  <c r="N1422" i="14"/>
  <c r="O1422" i="14" s="1"/>
  <c r="N1423" i="14"/>
  <c r="N1424" i="14"/>
  <c r="N1425" i="14"/>
  <c r="N1426" i="14"/>
  <c r="O1426" i="14" s="1"/>
  <c r="N1427" i="14"/>
  <c r="N1428" i="14"/>
  <c r="N1429" i="14"/>
  <c r="N1430" i="14"/>
  <c r="N1431" i="14"/>
  <c r="N1432" i="14"/>
  <c r="N1433" i="14"/>
  <c r="N1434" i="14"/>
  <c r="O1434" i="14" s="1"/>
  <c r="N1435" i="14"/>
  <c r="N1436" i="14"/>
  <c r="N1437" i="14"/>
  <c r="N1438" i="14"/>
  <c r="O1438" i="14" s="1"/>
  <c r="N1439" i="14"/>
  <c r="P1439" i="14" s="1"/>
  <c r="N1440" i="14"/>
  <c r="N1441" i="14"/>
  <c r="N1442" i="14"/>
  <c r="O1442" i="14" s="1"/>
  <c r="N1443" i="14"/>
  <c r="N1444" i="14"/>
  <c r="N1445" i="14"/>
  <c r="N1446" i="14"/>
  <c r="N1447" i="14"/>
  <c r="N1448" i="14"/>
  <c r="N1449" i="14"/>
  <c r="N1450" i="14"/>
  <c r="O1450" i="14" s="1"/>
  <c r="N1451" i="14"/>
  <c r="N1452" i="14"/>
  <c r="N1453" i="14"/>
  <c r="N1454" i="14"/>
  <c r="O1454" i="14" s="1"/>
  <c r="N1455" i="14"/>
  <c r="P1455" i="14" s="1"/>
  <c r="N1456" i="14"/>
  <c r="N1457" i="14"/>
  <c r="N1458" i="14"/>
  <c r="O1458" i="14" s="1"/>
  <c r="N1459" i="14"/>
  <c r="N1460" i="14"/>
  <c r="N1461" i="14"/>
  <c r="N1462" i="14"/>
  <c r="N1463" i="14"/>
  <c r="N1464" i="14"/>
  <c r="N1465" i="14"/>
  <c r="N1466" i="14"/>
  <c r="O1466" i="14" s="1"/>
  <c r="N1467" i="14"/>
  <c r="N1468" i="14"/>
  <c r="N1469" i="14"/>
  <c r="N1470" i="14"/>
  <c r="O1470" i="14" s="1"/>
  <c r="N1471" i="14"/>
  <c r="N1472" i="14"/>
  <c r="N1473" i="14"/>
  <c r="N1474" i="14"/>
  <c r="O1474" i="14" s="1"/>
  <c r="N1475" i="14"/>
  <c r="N1476" i="14"/>
  <c r="N1477" i="14"/>
  <c r="N1478" i="14"/>
  <c r="N1479" i="14"/>
  <c r="N1480" i="14"/>
  <c r="N1481" i="14"/>
  <c r="N1482" i="14"/>
  <c r="O1482" i="14" s="1"/>
  <c r="N1483" i="14"/>
  <c r="N1484" i="14"/>
  <c r="N1485" i="14"/>
  <c r="N1486" i="14"/>
  <c r="O1486" i="14" s="1"/>
  <c r="N1487" i="14"/>
  <c r="N1488" i="14"/>
  <c r="N1489" i="14"/>
  <c r="N1490" i="14"/>
  <c r="O1490" i="14" s="1"/>
  <c r="N1491" i="14"/>
  <c r="N1492" i="14"/>
  <c r="N1493" i="14"/>
  <c r="N1494" i="14"/>
  <c r="N1495" i="14"/>
  <c r="N1496" i="14"/>
  <c r="N1497" i="14"/>
  <c r="N1498" i="14"/>
  <c r="O1498" i="14" s="1"/>
  <c r="N1499" i="14"/>
  <c r="N1500" i="14"/>
  <c r="N1501" i="14"/>
  <c r="N1502" i="14"/>
  <c r="O1502" i="14" s="1"/>
  <c r="N1503" i="14"/>
  <c r="P1503" i="14" s="1"/>
  <c r="N1504" i="14"/>
  <c r="N1505" i="14"/>
  <c r="N1506" i="14"/>
  <c r="O1506" i="14" s="1"/>
  <c r="N1507" i="14"/>
  <c r="N1508" i="14"/>
  <c r="N1509" i="14"/>
  <c r="N1510" i="14"/>
  <c r="N1511" i="14"/>
  <c r="N1512" i="14"/>
  <c r="N1513" i="14"/>
  <c r="N1514" i="14"/>
  <c r="O1514" i="14" s="1"/>
  <c r="N1515" i="14"/>
  <c r="N1516" i="14"/>
  <c r="N1517" i="14"/>
  <c r="N1518" i="14"/>
  <c r="O1518" i="14" s="1"/>
  <c r="N1519" i="14"/>
  <c r="P1519" i="14" s="1"/>
  <c r="N1520" i="14"/>
  <c r="N1521" i="14"/>
  <c r="N1522" i="14"/>
  <c r="O1522" i="14" s="1"/>
  <c r="N1523" i="14"/>
  <c r="N1524" i="14"/>
  <c r="N1525" i="14"/>
  <c r="N1526" i="14"/>
  <c r="N1527" i="14"/>
  <c r="N1528" i="14"/>
  <c r="N1529" i="14"/>
  <c r="N1530" i="14"/>
  <c r="O1530" i="14" s="1"/>
  <c r="N1531" i="14"/>
  <c r="N1532" i="14"/>
  <c r="N1533" i="14"/>
  <c r="N1534" i="14"/>
  <c r="O1534" i="14" s="1"/>
  <c r="N1535" i="14"/>
  <c r="N1536" i="14"/>
  <c r="N1537" i="14"/>
  <c r="N1538" i="14"/>
  <c r="O1538" i="14" s="1"/>
  <c r="N1539" i="14"/>
  <c r="N1540" i="14"/>
  <c r="Q1540" i="14" s="1"/>
  <c r="N1541" i="14"/>
  <c r="N1542" i="14"/>
  <c r="N1543" i="14"/>
  <c r="N1544" i="14"/>
  <c r="N1545" i="14"/>
  <c r="N1546" i="14"/>
  <c r="O1546" i="14" s="1"/>
  <c r="N1547" i="14"/>
  <c r="N1548" i="14"/>
  <c r="N1549" i="14"/>
  <c r="N1550" i="14"/>
  <c r="O1550" i="14" s="1"/>
  <c r="N1551" i="14"/>
  <c r="N1552" i="14"/>
  <c r="N1553" i="14"/>
  <c r="N1554" i="14"/>
  <c r="O1554" i="14" s="1"/>
  <c r="N1555" i="14"/>
  <c r="N1556" i="14"/>
  <c r="N1557" i="14"/>
  <c r="N1558" i="14"/>
  <c r="N1559" i="14"/>
  <c r="N1560" i="14"/>
  <c r="N1561" i="14"/>
  <c r="N1562" i="14"/>
  <c r="O1562" i="14" s="1"/>
  <c r="N1563" i="14"/>
  <c r="N1564" i="14"/>
  <c r="N1565" i="14"/>
  <c r="N1566" i="14"/>
  <c r="O1566" i="14" s="1"/>
  <c r="N1567" i="14"/>
  <c r="P1567" i="14" s="1"/>
  <c r="N1568" i="14"/>
  <c r="N1569" i="14"/>
  <c r="N1570" i="14"/>
  <c r="O1570" i="14" s="1"/>
  <c r="N1571" i="14"/>
  <c r="N1572" i="14"/>
  <c r="N1573" i="14"/>
  <c r="N1574" i="14"/>
  <c r="N1575" i="14"/>
  <c r="N1576" i="14"/>
  <c r="N1577" i="14"/>
  <c r="N1578" i="14"/>
  <c r="O1578" i="14" s="1"/>
  <c r="N1579" i="14"/>
  <c r="N1580" i="14"/>
  <c r="N1581" i="14"/>
  <c r="N1582" i="14"/>
  <c r="O1582" i="14" s="1"/>
  <c r="N1583" i="14"/>
  <c r="P1583" i="14" s="1"/>
  <c r="N1584" i="14"/>
  <c r="N1585" i="14"/>
  <c r="N1586" i="14"/>
  <c r="O1586" i="14" s="1"/>
  <c r="N1587" i="14"/>
  <c r="N1588" i="14"/>
  <c r="N1589" i="14"/>
  <c r="N1590" i="14"/>
  <c r="N1591" i="14"/>
  <c r="N1592" i="14"/>
  <c r="N1593" i="14"/>
  <c r="N1594" i="14"/>
  <c r="O1594" i="14" s="1"/>
  <c r="N1595" i="14"/>
  <c r="N1596" i="14"/>
  <c r="N1597" i="14"/>
  <c r="N1598" i="14"/>
  <c r="O1598" i="14" s="1"/>
  <c r="N1599" i="14"/>
  <c r="N1600" i="14"/>
  <c r="N1601" i="14"/>
  <c r="N1602" i="14"/>
  <c r="O1602" i="14" s="1"/>
  <c r="N1603" i="14"/>
  <c r="N1604" i="14"/>
  <c r="N1605" i="14"/>
  <c r="N1606" i="14"/>
  <c r="N1607" i="14"/>
  <c r="N1608" i="14"/>
  <c r="N1609" i="14"/>
  <c r="N1610" i="14"/>
  <c r="O1610" i="14" s="1"/>
  <c r="N1611" i="14"/>
  <c r="N1612" i="14"/>
  <c r="N1613" i="14"/>
  <c r="N1614" i="14"/>
  <c r="O1614" i="14" s="1"/>
  <c r="N1615" i="14"/>
  <c r="N1616" i="14"/>
  <c r="N1617" i="14"/>
  <c r="N1618" i="14"/>
  <c r="O1618" i="14" s="1"/>
  <c r="N1619" i="14"/>
  <c r="N1620" i="14"/>
  <c r="N1621" i="14"/>
  <c r="N1622" i="14"/>
  <c r="N1623" i="14"/>
  <c r="N1624" i="14"/>
  <c r="N1625" i="14"/>
  <c r="N1626" i="14"/>
  <c r="O1626" i="14" s="1"/>
  <c r="N1627" i="14"/>
  <c r="N1628" i="14"/>
  <c r="N1629" i="14"/>
  <c r="N1630" i="14"/>
  <c r="O1630" i="14" s="1"/>
  <c r="N1631" i="14"/>
  <c r="P1631" i="14" s="1"/>
  <c r="N1632" i="14"/>
  <c r="N1633" i="14"/>
  <c r="N1634" i="14"/>
  <c r="O1634" i="14" s="1"/>
  <c r="N1635" i="14"/>
  <c r="N1636" i="14"/>
  <c r="N1637" i="14"/>
  <c r="N1638" i="14"/>
  <c r="N1639" i="14"/>
  <c r="N1640" i="14"/>
  <c r="N1641" i="14"/>
  <c r="N1642" i="14"/>
  <c r="O1642" i="14" s="1"/>
  <c r="N1643" i="14"/>
  <c r="N1644" i="14"/>
  <c r="N1645" i="14"/>
  <c r="N1646" i="14"/>
  <c r="O1646" i="14" s="1"/>
  <c r="N1647" i="14"/>
  <c r="P1647" i="14" s="1"/>
  <c r="N1648" i="14"/>
  <c r="N1649" i="14"/>
  <c r="N1650" i="14"/>
  <c r="O1650" i="14" s="1"/>
  <c r="N1651" i="14"/>
  <c r="N1652" i="14"/>
  <c r="N1653" i="14"/>
  <c r="N1654" i="14"/>
  <c r="N1655" i="14"/>
  <c r="N1656" i="14"/>
  <c r="N1657" i="14"/>
  <c r="N1658" i="14"/>
  <c r="O1658" i="14" s="1"/>
  <c r="N1659" i="14"/>
  <c r="N1660" i="14"/>
  <c r="N1661" i="14"/>
  <c r="N1662" i="14"/>
  <c r="O1662" i="14" s="1"/>
  <c r="N1663" i="14"/>
  <c r="N1664" i="14"/>
  <c r="N1665" i="14"/>
  <c r="N1666" i="14"/>
  <c r="O1666" i="14" s="1"/>
  <c r="N1667" i="14"/>
  <c r="N1668" i="14"/>
  <c r="N1669" i="14"/>
  <c r="N1670" i="14"/>
  <c r="N1671" i="14"/>
  <c r="N1672" i="14"/>
  <c r="N1673" i="14"/>
  <c r="N1674" i="14"/>
  <c r="O1674" i="14" s="1"/>
  <c r="N1675" i="14"/>
  <c r="N1676" i="14"/>
  <c r="N1677" i="14"/>
  <c r="N1678" i="14"/>
  <c r="O1678" i="14" s="1"/>
  <c r="N1679" i="14"/>
  <c r="N1680" i="14"/>
  <c r="N1681" i="14"/>
  <c r="N1682" i="14"/>
  <c r="O1682" i="14" s="1"/>
  <c r="N1683" i="14"/>
  <c r="N1684" i="14"/>
  <c r="N1685" i="14"/>
  <c r="N1686" i="14"/>
  <c r="N1687" i="14"/>
  <c r="N1688" i="14"/>
  <c r="N1689" i="14"/>
  <c r="N1690" i="14"/>
  <c r="O1690" i="14" s="1"/>
  <c r="N1691" i="14"/>
  <c r="N1692" i="14"/>
  <c r="N1693" i="14"/>
  <c r="N1694" i="14"/>
  <c r="O1694" i="14" s="1"/>
  <c r="N1695" i="14"/>
  <c r="P1695" i="14" s="1"/>
  <c r="N1696" i="14"/>
  <c r="N1697" i="14"/>
  <c r="N1698" i="14"/>
  <c r="O1698" i="14" s="1"/>
  <c r="N1699" i="14"/>
  <c r="N1700" i="14"/>
  <c r="N1701" i="14"/>
  <c r="N1702" i="14"/>
  <c r="N1703" i="14"/>
  <c r="N1704" i="14"/>
  <c r="N1705" i="14"/>
  <c r="N1706" i="14"/>
  <c r="O1706" i="14" s="1"/>
  <c r="N1707" i="14"/>
  <c r="N1708" i="14"/>
  <c r="N1709" i="14"/>
  <c r="N1710" i="14"/>
  <c r="O1710" i="14" s="1"/>
  <c r="N1711" i="14"/>
  <c r="P1711" i="14" s="1"/>
  <c r="N1712" i="14"/>
  <c r="N1713" i="14"/>
  <c r="N1714" i="14"/>
  <c r="O1714" i="14" s="1"/>
  <c r="N1715" i="14"/>
  <c r="N1716" i="14"/>
  <c r="N1717" i="14"/>
  <c r="N1718" i="14"/>
  <c r="N1719" i="14"/>
  <c r="N1720" i="14"/>
  <c r="N1721" i="14"/>
  <c r="N1722" i="14"/>
  <c r="O1722" i="14" s="1"/>
  <c r="N1723" i="14"/>
  <c r="N1724" i="14"/>
  <c r="N1725" i="14"/>
  <c r="N1726" i="14"/>
  <c r="O1726" i="14" s="1"/>
  <c r="N1727" i="14"/>
  <c r="N1728" i="14"/>
  <c r="N1729" i="14"/>
  <c r="N1730" i="14"/>
  <c r="O1730" i="14" s="1"/>
  <c r="N1731" i="14"/>
  <c r="N1732" i="14"/>
  <c r="N1733" i="14"/>
  <c r="N1734" i="14"/>
  <c r="N1735" i="14"/>
  <c r="N1736" i="14"/>
  <c r="N1737" i="14"/>
  <c r="N1738" i="14"/>
  <c r="O1738" i="14" s="1"/>
  <c r="N1739" i="14"/>
  <c r="N1740" i="14"/>
  <c r="N1741" i="14"/>
  <c r="N1742" i="14"/>
  <c r="O1742" i="14" s="1"/>
  <c r="N1743" i="14"/>
  <c r="N1744" i="14"/>
  <c r="N1745" i="14"/>
  <c r="N1746" i="14"/>
  <c r="O1746" i="14" s="1"/>
  <c r="N1747" i="14"/>
  <c r="N1748" i="14"/>
  <c r="N1749" i="14"/>
  <c r="N1750" i="14"/>
  <c r="N1751" i="14"/>
  <c r="N1752" i="14"/>
  <c r="N1753" i="14"/>
  <c r="N1754" i="14"/>
  <c r="O1754" i="14" s="1"/>
  <c r="N1755" i="14"/>
  <c r="N1756" i="14"/>
  <c r="N1757" i="14"/>
  <c r="N1758" i="14"/>
  <c r="O1758" i="14" s="1"/>
  <c r="N1759" i="14"/>
  <c r="P1759" i="14" s="1"/>
  <c r="N1760" i="14"/>
  <c r="N1761" i="14"/>
  <c r="N1762" i="14"/>
  <c r="O1762" i="14" s="1"/>
  <c r="N1763" i="14"/>
  <c r="N1764" i="14"/>
  <c r="N1765" i="14"/>
  <c r="N1766" i="14"/>
  <c r="N1767" i="14"/>
  <c r="N1768" i="14"/>
  <c r="N1769" i="14"/>
  <c r="N1770" i="14"/>
  <c r="O1770" i="14" s="1"/>
  <c r="N1771" i="14"/>
  <c r="N1772" i="14"/>
  <c r="N1773" i="14"/>
  <c r="N1774" i="14"/>
  <c r="O1774" i="14" s="1"/>
  <c r="N1775" i="14"/>
  <c r="P1775" i="14" s="1"/>
  <c r="N1776" i="14"/>
  <c r="N1777" i="14"/>
  <c r="N1778" i="14"/>
  <c r="O1778" i="14" s="1"/>
  <c r="N1779" i="14"/>
  <c r="N1780" i="14"/>
  <c r="N1781" i="14"/>
  <c r="N1782" i="14"/>
  <c r="N1783" i="14"/>
  <c r="N1784" i="14"/>
  <c r="N1785" i="14"/>
  <c r="N1786" i="14"/>
  <c r="O1786" i="14" s="1"/>
  <c r="N1787" i="14"/>
  <c r="N1788" i="14"/>
  <c r="N1789" i="14"/>
  <c r="N1790" i="14"/>
  <c r="O1790" i="14" s="1"/>
  <c r="N1791" i="14"/>
  <c r="N1792" i="14"/>
  <c r="N1793" i="14"/>
  <c r="N1794" i="14"/>
  <c r="O1794" i="14" s="1"/>
  <c r="N1795" i="14"/>
  <c r="N1796" i="14"/>
  <c r="N1797" i="14"/>
  <c r="N1798" i="14"/>
  <c r="N1799" i="14"/>
  <c r="N1800" i="14"/>
  <c r="N1801" i="14"/>
  <c r="N1802" i="14"/>
  <c r="O1802" i="14" s="1"/>
  <c r="N1803" i="14"/>
  <c r="N1804" i="14"/>
  <c r="N1805" i="14"/>
  <c r="N1806" i="14"/>
  <c r="O1806" i="14" s="1"/>
  <c r="N1807" i="14"/>
  <c r="N1808" i="14"/>
  <c r="N1809" i="14"/>
  <c r="N1810" i="14"/>
  <c r="O1810" i="14" s="1"/>
  <c r="N1811" i="14"/>
  <c r="N1812" i="14"/>
  <c r="N1813" i="14"/>
  <c r="N1814" i="14"/>
  <c r="N1815" i="14"/>
  <c r="N1816" i="14"/>
  <c r="N1817" i="14"/>
  <c r="N1818" i="14"/>
  <c r="O1818" i="14" s="1"/>
  <c r="N1819" i="14"/>
  <c r="N1820" i="14"/>
  <c r="N1821" i="14"/>
  <c r="N1822" i="14"/>
  <c r="O1822" i="14" s="1"/>
  <c r="N1823" i="14"/>
  <c r="P1823" i="14" s="1"/>
  <c r="N1824" i="14"/>
  <c r="N1825" i="14"/>
  <c r="N1826" i="14"/>
  <c r="O1826" i="14" s="1"/>
  <c r="N1827" i="14"/>
  <c r="N1828" i="14"/>
  <c r="N1829" i="14"/>
  <c r="N1830" i="14"/>
  <c r="N1831" i="14"/>
  <c r="N1832" i="14"/>
  <c r="N1833" i="14"/>
  <c r="N1834" i="14"/>
  <c r="O1834" i="14" s="1"/>
  <c r="N1835" i="14"/>
  <c r="N1836" i="14"/>
  <c r="N1837" i="14"/>
  <c r="N1838" i="14"/>
  <c r="O1838" i="14" s="1"/>
  <c r="N1839" i="14"/>
  <c r="P1839" i="14" s="1"/>
  <c r="N1840" i="14"/>
  <c r="N1841" i="14"/>
  <c r="N1842" i="14"/>
  <c r="O1842" i="14" s="1"/>
  <c r="N1843" i="14"/>
  <c r="N1844" i="14"/>
  <c r="N1845" i="14"/>
  <c r="N1846" i="14"/>
  <c r="N1847" i="14"/>
  <c r="N1848" i="14"/>
  <c r="N1849" i="14"/>
  <c r="N1850" i="14"/>
  <c r="O1850" i="14" s="1"/>
  <c r="N1851" i="14"/>
  <c r="N1852" i="14"/>
  <c r="N1853" i="14"/>
  <c r="N1854" i="14"/>
  <c r="O1854" i="14" s="1"/>
  <c r="N1855" i="14"/>
  <c r="N1856" i="14"/>
  <c r="N1857" i="14"/>
  <c r="N1858" i="14"/>
  <c r="O1858" i="14" s="1"/>
  <c r="N1859" i="14"/>
  <c r="N1860" i="14"/>
  <c r="N1861" i="14"/>
  <c r="N1862" i="14"/>
  <c r="N1863" i="14"/>
  <c r="N1864" i="14"/>
  <c r="N1865" i="14"/>
  <c r="N1866" i="14"/>
  <c r="O1866" i="14" s="1"/>
  <c r="N1867" i="14"/>
  <c r="N1868" i="14"/>
  <c r="N1869" i="14"/>
  <c r="N1870" i="14"/>
  <c r="O1870" i="14" s="1"/>
  <c r="N1871" i="14"/>
  <c r="N1872" i="14"/>
  <c r="N1873" i="14"/>
  <c r="N1874" i="14"/>
  <c r="O1874" i="14" s="1"/>
  <c r="N1875" i="14"/>
  <c r="N1876" i="14"/>
  <c r="N1877" i="14"/>
  <c r="N1878" i="14"/>
  <c r="N1879" i="14"/>
  <c r="N1880" i="14"/>
  <c r="N1881" i="14"/>
  <c r="N1882" i="14"/>
  <c r="O1882" i="14" s="1"/>
  <c r="N1883" i="14"/>
  <c r="N1884" i="14"/>
  <c r="N1885" i="14"/>
  <c r="N1886" i="14"/>
  <c r="O1886" i="14" s="1"/>
  <c r="N1887" i="14"/>
  <c r="P1887" i="14" s="1"/>
  <c r="N1888" i="14"/>
  <c r="N1889" i="14"/>
  <c r="N1890" i="14"/>
  <c r="O1890" i="14" s="1"/>
  <c r="N1891" i="14"/>
  <c r="N1892" i="14"/>
  <c r="N1893" i="14"/>
  <c r="N1894" i="14"/>
  <c r="N1895" i="14"/>
  <c r="N1896" i="14"/>
  <c r="N1897" i="14"/>
  <c r="N1898" i="14"/>
  <c r="O1898" i="14" s="1"/>
  <c r="N1899" i="14"/>
  <c r="N1900" i="14"/>
  <c r="N1901" i="14"/>
  <c r="N1902" i="14"/>
  <c r="O1902" i="14" s="1"/>
  <c r="N1903" i="14"/>
  <c r="P1903" i="14" s="1"/>
  <c r="N1904" i="14"/>
  <c r="N1905" i="14"/>
  <c r="N1906" i="14"/>
  <c r="O1906" i="14" s="1"/>
  <c r="N1907" i="14"/>
  <c r="N1908" i="14"/>
  <c r="N1909" i="14"/>
  <c r="N1910" i="14"/>
  <c r="N1911" i="14"/>
  <c r="N1912" i="14"/>
  <c r="N1913" i="14"/>
  <c r="N1914" i="14"/>
  <c r="O1914" i="14" s="1"/>
  <c r="N1915" i="14"/>
  <c r="N1916" i="14"/>
  <c r="N1917" i="14"/>
  <c r="N1918" i="14"/>
  <c r="O1918" i="14" s="1"/>
  <c r="N1919" i="14"/>
  <c r="N1920" i="14"/>
  <c r="N1921" i="14"/>
  <c r="N1922" i="14"/>
  <c r="O1922" i="14" s="1"/>
  <c r="N1923" i="14"/>
  <c r="N1924" i="14"/>
  <c r="N1925" i="14"/>
  <c r="N1926" i="14"/>
  <c r="N1927" i="14"/>
  <c r="N1928" i="14"/>
  <c r="N1929" i="14"/>
  <c r="N1930" i="14"/>
  <c r="O1930" i="14" s="1"/>
  <c r="N1931" i="14"/>
  <c r="N1932" i="14"/>
  <c r="N1933" i="14"/>
  <c r="N1934" i="14"/>
  <c r="O1934" i="14" s="1"/>
  <c r="N1935" i="14"/>
  <c r="N1936" i="14"/>
  <c r="N1937" i="14"/>
  <c r="N1938" i="14"/>
  <c r="O1938" i="14" s="1"/>
  <c r="N1939" i="14"/>
  <c r="N1940" i="14"/>
  <c r="N1941" i="14"/>
  <c r="N1942" i="14"/>
  <c r="N1943" i="14"/>
  <c r="N1944" i="14"/>
  <c r="N1945" i="14"/>
  <c r="N1946" i="14"/>
  <c r="O1946" i="14" s="1"/>
  <c r="N1947" i="14"/>
  <c r="N1948" i="14"/>
  <c r="N1949" i="14"/>
  <c r="N1950" i="14"/>
  <c r="O1950" i="14" s="1"/>
  <c r="N1951" i="14"/>
  <c r="P1951" i="14" s="1"/>
  <c r="N1952" i="14"/>
  <c r="N1953" i="14"/>
  <c r="N1954" i="14"/>
  <c r="O1954" i="14" s="1"/>
  <c r="N1955" i="14"/>
  <c r="N1956" i="14"/>
  <c r="N1957" i="14"/>
  <c r="N1958" i="14"/>
  <c r="N1959" i="14"/>
  <c r="N1960" i="14"/>
  <c r="N1961" i="14"/>
  <c r="N1962" i="14"/>
  <c r="O1962" i="14" s="1"/>
  <c r="N1963" i="14"/>
  <c r="N1964" i="14"/>
  <c r="N1965" i="14"/>
  <c r="N1966" i="14"/>
  <c r="O1966" i="14" s="1"/>
  <c r="N1967" i="14"/>
  <c r="P1967" i="14" s="1"/>
  <c r="N1968" i="14"/>
  <c r="N1969" i="14"/>
  <c r="N1970" i="14"/>
  <c r="O1970" i="14" s="1"/>
  <c r="N1971" i="14"/>
  <c r="N1972" i="14"/>
  <c r="N1973" i="14"/>
  <c r="N1974" i="14"/>
  <c r="N1975" i="14"/>
  <c r="N1976" i="14"/>
  <c r="N1977" i="14"/>
  <c r="N1978" i="14"/>
  <c r="O1978" i="14" s="1"/>
  <c r="N1979" i="14"/>
  <c r="N1980" i="14"/>
  <c r="N1981" i="14"/>
  <c r="N1982" i="14"/>
  <c r="O1982" i="14" s="1"/>
  <c r="N1983" i="14"/>
  <c r="N1984" i="14"/>
  <c r="N1985" i="14"/>
  <c r="N1986" i="14"/>
  <c r="O1986" i="14" s="1"/>
  <c r="N1987" i="14"/>
  <c r="N1988" i="14"/>
  <c r="N1989" i="14"/>
  <c r="N1990" i="14"/>
  <c r="N1991" i="14"/>
  <c r="N1992" i="14"/>
  <c r="N1993" i="14"/>
  <c r="N1994" i="14"/>
  <c r="O1994" i="14" s="1"/>
  <c r="N1995" i="14"/>
  <c r="N1996" i="14"/>
  <c r="N1997" i="14"/>
  <c r="N1998" i="14"/>
  <c r="O1998" i="14" s="1"/>
  <c r="N1999" i="14"/>
  <c r="N2000" i="14"/>
  <c r="N2001" i="14"/>
  <c r="N2002" i="14"/>
  <c r="O2002" i="14" s="1"/>
  <c r="N2003" i="14"/>
  <c r="N2004" i="14"/>
  <c r="N2005" i="14"/>
  <c r="N2006" i="14"/>
  <c r="N2007" i="14"/>
  <c r="N2008" i="14"/>
  <c r="N2009" i="14"/>
  <c r="N2010" i="14"/>
  <c r="O2010" i="14" s="1"/>
  <c r="N2011" i="14"/>
  <c r="N2012" i="14"/>
  <c r="N2013" i="14"/>
  <c r="N2014" i="14"/>
  <c r="O2014" i="14" s="1"/>
  <c r="N2015" i="14"/>
  <c r="P2015" i="14" s="1"/>
  <c r="N2016" i="14"/>
  <c r="N2017" i="14"/>
  <c r="N2018" i="14"/>
  <c r="O2018" i="14" s="1"/>
  <c r="N2019" i="14"/>
  <c r="N2020" i="14"/>
  <c r="N2021" i="14"/>
  <c r="N2022" i="14"/>
  <c r="N2023" i="14"/>
  <c r="N2024" i="14"/>
  <c r="N2025" i="14"/>
  <c r="N2026" i="14"/>
  <c r="O2026" i="14" s="1"/>
  <c r="N2027" i="14"/>
  <c r="N2028" i="14"/>
  <c r="N2029" i="14"/>
  <c r="N2030" i="14"/>
  <c r="O2030" i="14" s="1"/>
  <c r="N2031" i="14"/>
  <c r="P2031" i="14" s="1"/>
  <c r="N2032" i="14"/>
  <c r="N2033" i="14"/>
  <c r="N2034" i="14"/>
  <c r="O2034" i="14" s="1"/>
  <c r="N2035" i="14"/>
  <c r="N2036" i="14"/>
  <c r="N2037" i="14"/>
  <c r="N2038" i="14"/>
  <c r="N2039" i="14"/>
  <c r="N2040" i="14"/>
  <c r="N2041" i="14"/>
  <c r="N2042" i="14"/>
  <c r="O2042" i="14" s="1"/>
  <c r="N2043" i="14"/>
  <c r="N2044" i="14"/>
  <c r="N2045" i="14"/>
  <c r="N2046" i="14"/>
  <c r="O2046" i="14" s="1"/>
  <c r="N2047" i="14"/>
  <c r="N2048" i="14"/>
  <c r="N2049" i="14"/>
  <c r="N2050" i="14"/>
  <c r="O2050" i="14" s="1"/>
  <c r="N2051" i="14"/>
  <c r="N2052" i="14"/>
  <c r="N2053" i="14"/>
  <c r="N2054" i="14"/>
  <c r="N2055" i="14"/>
  <c r="N2056" i="14"/>
  <c r="N2057" i="14"/>
  <c r="N2058" i="14"/>
  <c r="O2058" i="14" s="1"/>
  <c r="N2059" i="14"/>
  <c r="N2060" i="14"/>
  <c r="N2061" i="14"/>
  <c r="N2062" i="14"/>
  <c r="O2062" i="14" s="1"/>
  <c r="N2063" i="14"/>
  <c r="N2064" i="14"/>
  <c r="N2065" i="14"/>
  <c r="N2066" i="14"/>
  <c r="O2066" i="14" s="1"/>
  <c r="N2067" i="14"/>
  <c r="N2068" i="14"/>
  <c r="N2069" i="14"/>
  <c r="N2070" i="14"/>
  <c r="N2071" i="14"/>
  <c r="N2072" i="14"/>
  <c r="N2073" i="14"/>
  <c r="N2074" i="14"/>
  <c r="O2074" i="14" s="1"/>
  <c r="N2075" i="14"/>
  <c r="N2076" i="14"/>
  <c r="N2077" i="14"/>
  <c r="N2078" i="14"/>
  <c r="O2078" i="14" s="1"/>
  <c r="N2079" i="14"/>
  <c r="P2079" i="14" s="1"/>
  <c r="N2080" i="14"/>
  <c r="N2081" i="14"/>
  <c r="N2082" i="14"/>
  <c r="O2082" i="14" s="1"/>
  <c r="N2083" i="14"/>
  <c r="N2084" i="14"/>
  <c r="N2085" i="14"/>
  <c r="N2086" i="14"/>
  <c r="N2087" i="14"/>
  <c r="N2088" i="14"/>
  <c r="N2089" i="14"/>
  <c r="N2090" i="14"/>
  <c r="O2090" i="14" s="1"/>
  <c r="N2091" i="14"/>
  <c r="N2092" i="14"/>
  <c r="N2093" i="14"/>
  <c r="N2094" i="14"/>
  <c r="O2094" i="14" s="1"/>
  <c r="N2095" i="14"/>
  <c r="P2095" i="14" s="1"/>
  <c r="N2096" i="14"/>
  <c r="N2097" i="14"/>
  <c r="N2098" i="14"/>
  <c r="O2098" i="14" s="1"/>
  <c r="N2099" i="14"/>
  <c r="N2100" i="14"/>
  <c r="N2101" i="14"/>
  <c r="N2102" i="14"/>
  <c r="N2103" i="14"/>
  <c r="N2104" i="14"/>
  <c r="N2105" i="14"/>
  <c r="N2106" i="14"/>
  <c r="O2106" i="14" s="1"/>
  <c r="N2107" i="14"/>
  <c r="N2108" i="14"/>
  <c r="N2109" i="14"/>
  <c r="N2110" i="14"/>
  <c r="O2110" i="14" s="1"/>
  <c r="N2111" i="14"/>
  <c r="N2112" i="14"/>
  <c r="N2113" i="14"/>
  <c r="N2114" i="14"/>
  <c r="O2114" i="14" s="1"/>
  <c r="N2115" i="14"/>
  <c r="N2116" i="14"/>
  <c r="N2117" i="14"/>
  <c r="N2118" i="14"/>
  <c r="N2119" i="14"/>
  <c r="N2120" i="14"/>
  <c r="N2121" i="14"/>
  <c r="N2122" i="14"/>
  <c r="O2122" i="14" s="1"/>
  <c r="N2123" i="14"/>
  <c r="N2124" i="14"/>
  <c r="N2125" i="14"/>
  <c r="N2126" i="14"/>
  <c r="O2126" i="14" s="1"/>
  <c r="N2127" i="14"/>
  <c r="N2128" i="14"/>
  <c r="N2129" i="14"/>
  <c r="N2130" i="14"/>
  <c r="O2130" i="14" s="1"/>
  <c r="N2131" i="14"/>
  <c r="N2132" i="14"/>
  <c r="N2133" i="14"/>
  <c r="N2134" i="14"/>
  <c r="N2135" i="14"/>
  <c r="N2136" i="14"/>
  <c r="N2137" i="14"/>
  <c r="N2138" i="14"/>
  <c r="O2138" i="14" s="1"/>
  <c r="N2139" i="14"/>
  <c r="N2140" i="14"/>
  <c r="N2141" i="14"/>
  <c r="N2142" i="14"/>
  <c r="O2142" i="14" s="1"/>
  <c r="N2143" i="14"/>
  <c r="P2143" i="14" s="1"/>
  <c r="N2144" i="14"/>
  <c r="N2145" i="14"/>
  <c r="N2146" i="14"/>
  <c r="O2146" i="14" s="1"/>
  <c r="N2147" i="14"/>
  <c r="N2148" i="14"/>
  <c r="N2149" i="14"/>
  <c r="N2150" i="14"/>
  <c r="N2151" i="14"/>
  <c r="N2152" i="14"/>
  <c r="N2153" i="14"/>
  <c r="N2154" i="14"/>
  <c r="O2154" i="14" s="1"/>
  <c r="N2155" i="14"/>
  <c r="N2156" i="14"/>
  <c r="N2157" i="14"/>
  <c r="N2158" i="14"/>
  <c r="O2158" i="14" s="1"/>
  <c r="N2159" i="14"/>
  <c r="P2159" i="14" s="1"/>
  <c r="N2160" i="14"/>
  <c r="N2161" i="14"/>
  <c r="N2162" i="14"/>
  <c r="O2162" i="14" s="1"/>
  <c r="N2163" i="14"/>
  <c r="N2164" i="14"/>
  <c r="N2165" i="14"/>
  <c r="N2166" i="14"/>
  <c r="N2167" i="14"/>
  <c r="N2168" i="14"/>
  <c r="N2169" i="14"/>
  <c r="N2170" i="14"/>
  <c r="O2170" i="14" s="1"/>
  <c r="N2171" i="14"/>
  <c r="N2172" i="14"/>
  <c r="N2173" i="14"/>
  <c r="N2174" i="14"/>
  <c r="O2174" i="14" s="1"/>
  <c r="N2175" i="14"/>
  <c r="N2176" i="14"/>
  <c r="N2177" i="14"/>
  <c r="N2178" i="14"/>
  <c r="O2178" i="14" s="1"/>
  <c r="N2179" i="14"/>
  <c r="N2180" i="14"/>
  <c r="N2181" i="14"/>
  <c r="N2182" i="14"/>
  <c r="N2183" i="14"/>
  <c r="N2184" i="14"/>
  <c r="N2185" i="14"/>
  <c r="N2186" i="14"/>
  <c r="O2186" i="14" s="1"/>
  <c r="N2187" i="14"/>
  <c r="N2188" i="14"/>
  <c r="N2189" i="14"/>
  <c r="N2190" i="14"/>
  <c r="O2190" i="14" s="1"/>
  <c r="N2191" i="14"/>
  <c r="N2192" i="14"/>
  <c r="N2193" i="14"/>
  <c r="N2194" i="14"/>
  <c r="O2194" i="14" s="1"/>
  <c r="N2195" i="14"/>
  <c r="N2196" i="14"/>
  <c r="N2197" i="14"/>
  <c r="N2198" i="14"/>
  <c r="N2199" i="14"/>
  <c r="N2200" i="14"/>
  <c r="N2201" i="14"/>
  <c r="N2202" i="14"/>
  <c r="O2202" i="14" s="1"/>
  <c r="N2203" i="14"/>
  <c r="N2204" i="14"/>
  <c r="N2205" i="14"/>
  <c r="N2206" i="14"/>
  <c r="O2206" i="14" s="1"/>
  <c r="N2207" i="14"/>
  <c r="P2207" i="14" s="1"/>
  <c r="N2208" i="14"/>
  <c r="N2209" i="14"/>
  <c r="N2210" i="14"/>
  <c r="O2210" i="14" s="1"/>
  <c r="N2211" i="14"/>
  <c r="N2212" i="14"/>
  <c r="N2213" i="14"/>
  <c r="N2214" i="14"/>
  <c r="N2215" i="14"/>
  <c r="N2216" i="14"/>
  <c r="N2217" i="14"/>
  <c r="N2218" i="14"/>
  <c r="O2218" i="14" s="1"/>
  <c r="N2219" i="14"/>
  <c r="N2220" i="14"/>
  <c r="N2221" i="14"/>
  <c r="N2222" i="14"/>
  <c r="O2222" i="14" s="1"/>
  <c r="N2223" i="14"/>
  <c r="P2223" i="14" s="1"/>
  <c r="N2224" i="14"/>
  <c r="N2225" i="14"/>
  <c r="N2226" i="14"/>
  <c r="O2226" i="14" s="1"/>
  <c r="N2227" i="14"/>
  <c r="N2228" i="14"/>
  <c r="N2229" i="14"/>
  <c r="N2230" i="14"/>
  <c r="N2231" i="14"/>
  <c r="N2232" i="14"/>
  <c r="N2233" i="14"/>
  <c r="N2234" i="14"/>
  <c r="O2234" i="14" s="1"/>
  <c r="N2235" i="14"/>
  <c r="N2236" i="14"/>
  <c r="N2237" i="14"/>
  <c r="N2238" i="14"/>
  <c r="O2238" i="14" s="1"/>
  <c r="N2239" i="14"/>
  <c r="N2240" i="14"/>
  <c r="N2241" i="14"/>
  <c r="N2242" i="14"/>
  <c r="O2242" i="14" s="1"/>
  <c r="N2243" i="14"/>
  <c r="N2244" i="14"/>
  <c r="N2245" i="14"/>
  <c r="N2246" i="14"/>
  <c r="N2247" i="14"/>
  <c r="N2248" i="14"/>
  <c r="N2249" i="14"/>
  <c r="N2250" i="14"/>
  <c r="O2250" i="14" s="1"/>
  <c r="N2251" i="14"/>
  <c r="N2252" i="14"/>
  <c r="N2253" i="14"/>
  <c r="N2254" i="14"/>
  <c r="O2254" i="14" s="1"/>
  <c r="N2255" i="14"/>
  <c r="N2256" i="14"/>
  <c r="N2257" i="14"/>
  <c r="N2258" i="14"/>
  <c r="O2258" i="14" s="1"/>
  <c r="N2259" i="14"/>
  <c r="N2260" i="14"/>
  <c r="N2261" i="14"/>
  <c r="N2262" i="14"/>
  <c r="N2263" i="14"/>
  <c r="N2264" i="14"/>
  <c r="N2265" i="14"/>
  <c r="N2266" i="14"/>
  <c r="O2266" i="14" s="1"/>
  <c r="N2267" i="14"/>
  <c r="N2268" i="14"/>
  <c r="N2269" i="14"/>
  <c r="N2270" i="14"/>
  <c r="O2270" i="14" s="1"/>
  <c r="N2271" i="14"/>
  <c r="P2271" i="14" s="1"/>
  <c r="N2272" i="14"/>
  <c r="N2273" i="14"/>
  <c r="N2274" i="14"/>
  <c r="O2274" i="14" s="1"/>
  <c r="N2275" i="14"/>
  <c r="N2276" i="14"/>
  <c r="N2277" i="14"/>
  <c r="N2278" i="14"/>
  <c r="N2279" i="14"/>
  <c r="N2280" i="14"/>
  <c r="N2281" i="14"/>
  <c r="N2282" i="14"/>
  <c r="O2282" i="14" s="1"/>
  <c r="N2283" i="14"/>
  <c r="N2284" i="14"/>
  <c r="N2285" i="14"/>
  <c r="N2286" i="14"/>
  <c r="O2286" i="14" s="1"/>
  <c r="N2287" i="14"/>
  <c r="P2287" i="14" s="1"/>
  <c r="N2288" i="14"/>
  <c r="N2289" i="14"/>
  <c r="N2290" i="14"/>
  <c r="O2290" i="14" s="1"/>
  <c r="N2291" i="14"/>
  <c r="N2292" i="14"/>
  <c r="N2293" i="14"/>
  <c r="N2294" i="14"/>
  <c r="N2295" i="14"/>
  <c r="N2296" i="14"/>
  <c r="N2297" i="14"/>
  <c r="N2298" i="14"/>
  <c r="O2298" i="14" s="1"/>
  <c r="N2299" i="14"/>
  <c r="N2300" i="14"/>
  <c r="N2301" i="14"/>
  <c r="N2302" i="14"/>
  <c r="O2302" i="14" s="1"/>
  <c r="N2303" i="14"/>
  <c r="N2304" i="14"/>
  <c r="N2305" i="14"/>
  <c r="N2306" i="14"/>
  <c r="O2306" i="14" s="1"/>
  <c r="N2307" i="14"/>
  <c r="N2308" i="14"/>
  <c r="N2309" i="14"/>
  <c r="N2310" i="14"/>
  <c r="N2311" i="14"/>
  <c r="N2312" i="14"/>
  <c r="N2313" i="14"/>
  <c r="N2314" i="14"/>
  <c r="O2314" i="14" s="1"/>
  <c r="N2315" i="14"/>
  <c r="N2316" i="14"/>
  <c r="N2317" i="14"/>
  <c r="N2318" i="14"/>
  <c r="O2318" i="14" s="1"/>
  <c r="N2319" i="14"/>
  <c r="N2320" i="14"/>
  <c r="N2321" i="14"/>
  <c r="N2322" i="14"/>
  <c r="O2322" i="14" s="1"/>
  <c r="N2323" i="14"/>
  <c r="N2324" i="14"/>
  <c r="N2325" i="14"/>
  <c r="N2326" i="14"/>
  <c r="N2327" i="14"/>
  <c r="N2328" i="14"/>
  <c r="N2329" i="14"/>
  <c r="N2330" i="14"/>
  <c r="O2330" i="14" s="1"/>
  <c r="N2331" i="14"/>
  <c r="N2332" i="14"/>
  <c r="N2333" i="14"/>
  <c r="N2334" i="14"/>
  <c r="O2334" i="14" s="1"/>
  <c r="N2335" i="14"/>
  <c r="P2335" i="14" s="1"/>
  <c r="N2336" i="14"/>
  <c r="N2337" i="14"/>
  <c r="N2338" i="14"/>
  <c r="O2338" i="14" s="1"/>
  <c r="N2339" i="14"/>
  <c r="N2340" i="14"/>
  <c r="N2341" i="14"/>
  <c r="N2342" i="14"/>
  <c r="N2343" i="14"/>
  <c r="N2344" i="14"/>
  <c r="N2345" i="14"/>
  <c r="N2346" i="14"/>
  <c r="O2346" i="14" s="1"/>
  <c r="N2347" i="14"/>
  <c r="N2348" i="14"/>
  <c r="N2349" i="14"/>
  <c r="N2350" i="14"/>
  <c r="O2350" i="14" s="1"/>
  <c r="N2351" i="14"/>
  <c r="P2351" i="14" s="1"/>
  <c r="N2352" i="14"/>
  <c r="N2353" i="14"/>
  <c r="N2354" i="14"/>
  <c r="O2354" i="14" s="1"/>
  <c r="N2355" i="14"/>
  <c r="N2356" i="14"/>
  <c r="N2357" i="14"/>
  <c r="N2358" i="14"/>
  <c r="N2359" i="14"/>
  <c r="N2360" i="14"/>
  <c r="N2361" i="14"/>
  <c r="N2362" i="14"/>
  <c r="O2362" i="14" s="1"/>
  <c r="N2363" i="14"/>
  <c r="N2364" i="14"/>
  <c r="N2365" i="14"/>
  <c r="N2366" i="14"/>
  <c r="O2366" i="14" s="1"/>
  <c r="N2367" i="14"/>
  <c r="N2368" i="14"/>
  <c r="N2369" i="14"/>
  <c r="N2370" i="14"/>
  <c r="O2370" i="14" s="1"/>
  <c r="N2371" i="14"/>
  <c r="N2372" i="14"/>
  <c r="N2373" i="14"/>
  <c r="N2374" i="14"/>
  <c r="N2375" i="14"/>
  <c r="N2376" i="14"/>
  <c r="N2377" i="14"/>
  <c r="N2378" i="14"/>
  <c r="O2378" i="14" s="1"/>
  <c r="N2379" i="14"/>
  <c r="N2380" i="14"/>
  <c r="N2381" i="14"/>
  <c r="N2382" i="14"/>
  <c r="O2382" i="14" s="1"/>
  <c r="N2383" i="14"/>
  <c r="N2384" i="14"/>
  <c r="N2385" i="14"/>
  <c r="N2386" i="14"/>
  <c r="O2386" i="14" s="1"/>
  <c r="N2387" i="14"/>
  <c r="N2388" i="14"/>
  <c r="N2389" i="14"/>
  <c r="N2390" i="14"/>
  <c r="N2391" i="14"/>
  <c r="N2392" i="14"/>
  <c r="N2393" i="14"/>
  <c r="N2394" i="14"/>
  <c r="O2394" i="14" s="1"/>
  <c r="N2395" i="14"/>
  <c r="N2396" i="14"/>
  <c r="N2397" i="14"/>
  <c r="N2398" i="14"/>
  <c r="O2398" i="14" s="1"/>
  <c r="N2399" i="14"/>
  <c r="P2399" i="14" s="1"/>
  <c r="N2400" i="14"/>
  <c r="N2401" i="14"/>
  <c r="N2402" i="14"/>
  <c r="O2402" i="14" s="1"/>
  <c r="N2403" i="14"/>
  <c r="N2404" i="14"/>
  <c r="N2405" i="14"/>
  <c r="N2406" i="14"/>
  <c r="N2407" i="14"/>
  <c r="N2408" i="14"/>
  <c r="N2409" i="14"/>
  <c r="N2410" i="14"/>
  <c r="O2410" i="14" s="1"/>
  <c r="N2411" i="14"/>
  <c r="N2412" i="14"/>
  <c r="N2413" i="14"/>
  <c r="N2414" i="14"/>
  <c r="O2414" i="14" s="1"/>
  <c r="N2415" i="14"/>
  <c r="P2415" i="14" s="1"/>
  <c r="N2416" i="14"/>
  <c r="N2417" i="14"/>
  <c r="N2418" i="14"/>
  <c r="O2418" i="14" s="1"/>
  <c r="N2419" i="14"/>
  <c r="N2420" i="14"/>
  <c r="N2421" i="14"/>
  <c r="N2422" i="14"/>
  <c r="N2423" i="14"/>
  <c r="N2424" i="14"/>
  <c r="N2425" i="14"/>
  <c r="N2426" i="14"/>
  <c r="O2426" i="14" s="1"/>
  <c r="N2427" i="14"/>
  <c r="N2428" i="14"/>
  <c r="N2429" i="14"/>
  <c r="N2430" i="14"/>
  <c r="O2430" i="14" s="1"/>
  <c r="N2431" i="14"/>
  <c r="N2432" i="14"/>
  <c r="N2433" i="14"/>
  <c r="N2434" i="14"/>
  <c r="O2434" i="14" s="1"/>
  <c r="N2435" i="14"/>
  <c r="N2436" i="14"/>
  <c r="N2437" i="14"/>
  <c r="N2438" i="14"/>
  <c r="N2439" i="14"/>
  <c r="N2440" i="14"/>
  <c r="N2441" i="14"/>
  <c r="N2442" i="14"/>
  <c r="O2442" i="14" s="1"/>
  <c r="N2443" i="14"/>
  <c r="N2444" i="14"/>
  <c r="N2445" i="14"/>
  <c r="N2446" i="14"/>
  <c r="O2446" i="14" s="1"/>
  <c r="N2447" i="14"/>
  <c r="N2448" i="14"/>
  <c r="N2449" i="14"/>
  <c r="N2450" i="14"/>
  <c r="O2450" i="14" s="1"/>
  <c r="N2451" i="14"/>
  <c r="N2452" i="14"/>
  <c r="N2453" i="14"/>
  <c r="N2454" i="14"/>
  <c r="N2455" i="14"/>
  <c r="N2456" i="14"/>
  <c r="N2457" i="14"/>
  <c r="N2458" i="14"/>
  <c r="O2458" i="14" s="1"/>
  <c r="N2459" i="14"/>
  <c r="N2460" i="14"/>
  <c r="N2461" i="14"/>
  <c r="N2462" i="14"/>
  <c r="O2462" i="14" s="1"/>
  <c r="N2463" i="14"/>
  <c r="P2463" i="14" s="1"/>
  <c r="N2464" i="14"/>
  <c r="N2465" i="14"/>
  <c r="N2466" i="14"/>
  <c r="O2466" i="14" s="1"/>
  <c r="N2467" i="14"/>
  <c r="N2468" i="14"/>
  <c r="N2469" i="14"/>
  <c r="N2470" i="14"/>
  <c r="N2471" i="14"/>
  <c r="N2472" i="14"/>
  <c r="N2473" i="14"/>
  <c r="N2474" i="14"/>
  <c r="O2474" i="14" s="1"/>
  <c r="N2475" i="14"/>
  <c r="N2476" i="14"/>
  <c r="N2477" i="14"/>
  <c r="N2478" i="14"/>
  <c r="O2478" i="14" s="1"/>
  <c r="N2479" i="14"/>
  <c r="P2479" i="14" s="1"/>
  <c r="N2480" i="14"/>
  <c r="N2481" i="14"/>
  <c r="N2482" i="14"/>
  <c r="O2482" i="14" s="1"/>
  <c r="N2483" i="14"/>
  <c r="N2484" i="14"/>
  <c r="N2485" i="14"/>
  <c r="N2486" i="14"/>
  <c r="N2487" i="14"/>
  <c r="N2488" i="14"/>
  <c r="N2489" i="14"/>
  <c r="N2490" i="14"/>
  <c r="O2490" i="14" s="1"/>
  <c r="N2491" i="14"/>
  <c r="N2492" i="14"/>
  <c r="N2493" i="14"/>
  <c r="N2494" i="14"/>
  <c r="O2494" i="14" s="1"/>
  <c r="N2495" i="14"/>
  <c r="N2496" i="14"/>
  <c r="N2497" i="14"/>
  <c r="N2498" i="14"/>
  <c r="O2498" i="14" s="1"/>
  <c r="N2499" i="14"/>
  <c r="N2500" i="14"/>
  <c r="N2501" i="14"/>
  <c r="N2502" i="14"/>
  <c r="N2503" i="14"/>
  <c r="N2504" i="14"/>
  <c r="N2505" i="14"/>
  <c r="N2506" i="14"/>
  <c r="O2506" i="14" s="1"/>
  <c r="N2507" i="14"/>
  <c r="N2508" i="14"/>
  <c r="N2509" i="14"/>
  <c r="N2510" i="14"/>
  <c r="O2510" i="14" s="1"/>
  <c r="N2511" i="14"/>
  <c r="N2512" i="14"/>
  <c r="N2513" i="14"/>
  <c r="N2514" i="14"/>
  <c r="O2514" i="14" s="1"/>
  <c r="N2515" i="14"/>
  <c r="N2516" i="14"/>
  <c r="N2517" i="14"/>
  <c r="N2518" i="14"/>
  <c r="N2519" i="14"/>
  <c r="N2520" i="14"/>
  <c r="N2521" i="14"/>
  <c r="N2522" i="14"/>
  <c r="O2522" i="14" s="1"/>
  <c r="N2523" i="14"/>
  <c r="N2524" i="14"/>
  <c r="N2525" i="14"/>
  <c r="N2526" i="14"/>
  <c r="O2526" i="14" s="1"/>
  <c r="N2527" i="14"/>
  <c r="P2527" i="14" s="1"/>
  <c r="N2528" i="14"/>
  <c r="N2529" i="14"/>
  <c r="N2530" i="14"/>
  <c r="O2530" i="14" s="1"/>
  <c r="N2531" i="14"/>
  <c r="N2532" i="14"/>
  <c r="N2533" i="14"/>
  <c r="N2534" i="14"/>
  <c r="N2535" i="14"/>
  <c r="N2536" i="14"/>
  <c r="N2537" i="14"/>
  <c r="N2538" i="14"/>
  <c r="O2538" i="14" s="1"/>
  <c r="N2539" i="14"/>
  <c r="N2540" i="14"/>
  <c r="N2541" i="14"/>
  <c r="N2542" i="14"/>
  <c r="O2542" i="14" s="1"/>
  <c r="N2543" i="14"/>
  <c r="P2543" i="14" s="1"/>
  <c r="N2544" i="14"/>
  <c r="N2545" i="14"/>
  <c r="N2546" i="14"/>
  <c r="O2546" i="14" s="1"/>
  <c r="N2547" i="14"/>
  <c r="N2548" i="14"/>
  <c r="N2549" i="14"/>
  <c r="N2550" i="14"/>
  <c r="N2551" i="14"/>
  <c r="N2552" i="14"/>
  <c r="N2553" i="14"/>
  <c r="N2554" i="14"/>
  <c r="O2554" i="14" s="1"/>
  <c r="N2555" i="14"/>
  <c r="N2556" i="14"/>
  <c r="N2557" i="14"/>
  <c r="N2558" i="14"/>
  <c r="O2558" i="14" s="1"/>
  <c r="N2559" i="14"/>
  <c r="N2560" i="14"/>
  <c r="N2561" i="14"/>
  <c r="N2562" i="14"/>
  <c r="O2562" i="14" s="1"/>
  <c r="N2563" i="14"/>
  <c r="N2564" i="14"/>
  <c r="Q2564" i="14" s="1"/>
  <c r="N2565" i="14"/>
  <c r="N2566" i="14"/>
  <c r="N2567" i="14"/>
  <c r="N2568" i="14"/>
  <c r="N2569" i="14"/>
  <c r="N2570" i="14"/>
  <c r="O2570" i="14" s="1"/>
  <c r="N2571" i="14"/>
  <c r="N2572" i="14"/>
  <c r="N2573" i="14"/>
  <c r="N2574" i="14"/>
  <c r="O2574" i="14" s="1"/>
  <c r="N2575" i="14"/>
  <c r="N2576" i="14"/>
  <c r="N2577" i="14"/>
  <c r="N2578" i="14"/>
  <c r="O2578" i="14" s="1"/>
  <c r="N2579" i="14"/>
  <c r="N2580" i="14"/>
  <c r="N2581" i="14"/>
  <c r="N2582" i="14"/>
  <c r="N2583" i="14"/>
  <c r="N2584" i="14"/>
  <c r="N2585" i="14"/>
  <c r="N2586" i="14"/>
  <c r="O2586" i="14" s="1"/>
  <c r="N2587" i="14"/>
  <c r="N2588" i="14"/>
  <c r="N2589" i="14"/>
  <c r="N2590" i="14"/>
  <c r="O2590" i="14" s="1"/>
  <c r="N2591" i="14"/>
  <c r="P2591" i="14" s="1"/>
  <c r="N2592" i="14"/>
  <c r="N2593" i="14"/>
  <c r="N2594" i="14"/>
  <c r="O2594" i="14" s="1"/>
  <c r="N2595" i="14"/>
  <c r="N2596" i="14"/>
  <c r="N2597" i="14"/>
  <c r="N2598" i="14"/>
  <c r="N2599" i="14"/>
  <c r="N2600" i="14"/>
  <c r="N2601" i="14"/>
  <c r="N2602" i="14"/>
  <c r="O2602" i="14" s="1"/>
  <c r="N2603" i="14"/>
  <c r="N2604" i="14"/>
  <c r="N2605" i="14"/>
  <c r="N2606" i="14"/>
  <c r="O2606" i="14" s="1"/>
  <c r="N2607" i="14"/>
  <c r="P2607" i="14" s="1"/>
  <c r="N2608" i="14"/>
  <c r="N2609" i="14"/>
  <c r="N2610" i="14"/>
  <c r="O2610" i="14" s="1"/>
  <c r="N2611" i="14"/>
  <c r="N2612" i="14"/>
  <c r="N2613" i="14"/>
  <c r="N2614" i="14"/>
  <c r="N2615" i="14"/>
  <c r="N2616" i="14"/>
  <c r="N2617" i="14"/>
  <c r="N2618" i="14"/>
  <c r="O2618" i="14" s="1"/>
  <c r="N2619" i="14"/>
  <c r="N2620" i="14"/>
  <c r="N2621" i="14"/>
  <c r="N2622" i="14"/>
  <c r="O2622" i="14" s="1"/>
  <c r="N2623" i="14"/>
  <c r="N2624" i="14"/>
  <c r="N2625" i="14"/>
  <c r="N2626" i="14"/>
  <c r="O2626" i="14" s="1"/>
  <c r="N2627" i="14"/>
  <c r="N2628" i="14"/>
  <c r="N2629" i="14"/>
  <c r="N2630" i="14"/>
  <c r="N2631" i="14"/>
  <c r="N2632" i="14"/>
  <c r="N2633" i="14"/>
  <c r="N2634" i="14"/>
  <c r="O2634" i="14" s="1"/>
  <c r="N2635" i="14"/>
  <c r="N2636" i="14"/>
  <c r="N2637" i="14"/>
  <c r="N2638" i="14"/>
  <c r="O2638" i="14" s="1"/>
  <c r="N2639" i="14"/>
  <c r="N2640" i="14"/>
  <c r="N2641" i="14"/>
  <c r="N2642" i="14"/>
  <c r="O2642" i="14" s="1"/>
  <c r="N2643" i="14"/>
  <c r="N2644" i="14"/>
  <c r="N2645" i="14"/>
  <c r="N2646" i="14"/>
  <c r="N2647" i="14"/>
  <c r="N2648" i="14"/>
  <c r="N2649" i="14"/>
  <c r="N2650" i="14"/>
  <c r="O2650" i="14" s="1"/>
  <c r="N2651" i="14"/>
  <c r="N2652" i="14"/>
  <c r="N2653" i="14"/>
  <c r="N2654" i="14"/>
  <c r="O2654" i="14" s="1"/>
  <c r="N2655" i="14"/>
  <c r="P2655" i="14" s="1"/>
  <c r="N2656" i="14"/>
  <c r="N2657" i="14"/>
  <c r="N2658" i="14"/>
  <c r="O2658" i="14" s="1"/>
  <c r="N2659" i="14"/>
  <c r="N2660" i="14"/>
  <c r="N2661" i="14"/>
  <c r="N2662" i="14"/>
  <c r="N2663" i="14"/>
  <c r="N2664" i="14"/>
  <c r="N2665" i="14"/>
  <c r="N2666" i="14"/>
  <c r="O2666" i="14" s="1"/>
  <c r="N2667" i="14"/>
  <c r="N2668" i="14"/>
  <c r="N2669" i="14"/>
  <c r="N2670" i="14"/>
  <c r="O2670" i="14" s="1"/>
  <c r="N2671" i="14"/>
  <c r="P2671" i="14" s="1"/>
  <c r="N2672" i="14"/>
  <c r="N2673" i="14"/>
  <c r="N2674" i="14"/>
  <c r="O2674" i="14" s="1"/>
  <c r="N2675" i="14"/>
  <c r="N2676" i="14"/>
  <c r="N2677" i="14"/>
  <c r="N2678" i="14"/>
  <c r="N2679" i="14"/>
  <c r="N2680" i="14"/>
  <c r="N2681" i="14"/>
  <c r="N2682" i="14"/>
  <c r="O2682" i="14" s="1"/>
  <c r="N2683" i="14"/>
  <c r="N2684" i="14"/>
  <c r="N2685" i="14"/>
  <c r="N2686" i="14"/>
  <c r="O2686" i="14" s="1"/>
  <c r="N2687" i="14"/>
  <c r="N2688" i="14"/>
  <c r="N2689" i="14"/>
  <c r="N2690" i="14"/>
  <c r="O2690" i="14" s="1"/>
  <c r="N2691" i="14"/>
  <c r="N2692" i="14"/>
  <c r="N2693" i="14"/>
  <c r="N2694" i="14"/>
  <c r="N2695" i="14"/>
  <c r="N2696" i="14"/>
  <c r="N2697" i="14"/>
  <c r="N2698" i="14"/>
  <c r="O2698" i="14" s="1"/>
  <c r="N2699" i="14"/>
  <c r="N2700" i="14"/>
  <c r="N2701" i="14"/>
  <c r="N2702" i="14"/>
  <c r="O2702" i="14" s="1"/>
  <c r="N2703" i="14"/>
  <c r="N2704" i="14"/>
  <c r="N2705" i="14"/>
  <c r="N2706" i="14"/>
  <c r="O2706" i="14" s="1"/>
  <c r="N2707" i="14"/>
  <c r="N2708" i="14"/>
  <c r="N2709" i="14"/>
  <c r="N2710" i="14"/>
  <c r="N2711" i="14"/>
  <c r="N2712" i="14"/>
  <c r="N2713" i="14"/>
  <c r="N2714" i="14"/>
  <c r="O2714" i="14" s="1"/>
  <c r="N2715" i="14"/>
  <c r="N2716" i="14"/>
  <c r="N2717" i="14"/>
  <c r="N2718" i="14"/>
  <c r="O2718" i="14" s="1"/>
  <c r="N2719" i="14"/>
  <c r="P2719" i="14" s="1"/>
  <c r="N2720" i="14"/>
  <c r="N2721" i="14"/>
  <c r="N2722" i="14"/>
  <c r="O2722" i="14" s="1"/>
  <c r="N2723" i="14"/>
  <c r="N2724" i="14"/>
  <c r="N2725" i="14"/>
  <c r="N2726" i="14"/>
  <c r="N2727" i="14"/>
  <c r="N2728" i="14"/>
  <c r="N2729" i="14"/>
  <c r="N2730" i="14"/>
  <c r="O2730" i="14" s="1"/>
  <c r="N2731" i="14"/>
  <c r="N2732" i="14"/>
  <c r="N2733" i="14"/>
  <c r="N2734" i="14"/>
  <c r="O2734" i="14" s="1"/>
  <c r="N2735" i="14"/>
  <c r="P2735" i="14" s="1"/>
  <c r="N2736" i="14"/>
  <c r="N2737" i="14"/>
  <c r="N2738" i="14"/>
  <c r="O2738" i="14" s="1"/>
  <c r="N2739" i="14"/>
  <c r="N2740" i="14"/>
  <c r="N2741" i="14"/>
  <c r="N2742" i="14"/>
  <c r="N2743" i="14"/>
  <c r="N2744" i="14"/>
  <c r="N2745" i="14"/>
  <c r="N2746" i="14"/>
  <c r="O2746" i="14" s="1"/>
  <c r="N2747" i="14"/>
  <c r="N2748" i="14"/>
  <c r="N2749" i="14"/>
  <c r="N2750" i="14"/>
  <c r="O2750" i="14" s="1"/>
  <c r="N2751" i="14"/>
  <c r="N2752" i="14"/>
  <c r="N2753" i="14"/>
  <c r="N2754" i="14"/>
  <c r="O2754" i="14" s="1"/>
  <c r="N2755" i="14"/>
  <c r="N2756" i="14"/>
  <c r="N2757" i="14"/>
  <c r="N2758" i="14"/>
  <c r="N2759" i="14"/>
  <c r="N2760" i="14"/>
  <c r="N2761" i="14"/>
  <c r="N2762" i="14"/>
  <c r="O2762" i="14" s="1"/>
  <c r="N2763" i="14"/>
  <c r="N2764" i="14"/>
  <c r="N2765" i="14"/>
  <c r="N2766" i="14"/>
  <c r="O2766" i="14" s="1"/>
  <c r="N2767" i="14"/>
  <c r="N2768" i="14"/>
  <c r="N2769" i="14"/>
  <c r="N2770" i="14"/>
  <c r="O2770" i="14" s="1"/>
  <c r="N2771" i="14"/>
  <c r="N2772" i="14"/>
  <c r="N2773" i="14"/>
  <c r="N2774" i="14"/>
  <c r="N2775" i="14"/>
  <c r="N2776" i="14"/>
  <c r="N2777" i="14"/>
  <c r="N2778" i="14"/>
  <c r="O2778" i="14" s="1"/>
  <c r="N2779" i="14"/>
  <c r="N2780" i="14"/>
  <c r="N2781" i="14"/>
  <c r="N2782" i="14"/>
  <c r="O2782" i="14" s="1"/>
  <c r="N2783" i="14"/>
  <c r="P2783" i="14" s="1"/>
  <c r="N2784" i="14"/>
  <c r="N2785" i="14"/>
  <c r="N2786" i="14"/>
  <c r="O2786" i="14" s="1"/>
  <c r="N2787" i="14"/>
  <c r="N2788" i="14"/>
  <c r="N2789" i="14"/>
  <c r="N2790" i="14"/>
  <c r="N2791" i="14"/>
  <c r="N2792" i="14"/>
  <c r="N2793" i="14"/>
  <c r="N2794" i="14"/>
  <c r="O2794" i="14" s="1"/>
  <c r="N2795" i="14"/>
  <c r="N2796" i="14"/>
  <c r="N2797" i="14"/>
  <c r="N2798" i="14"/>
  <c r="O2798" i="14" s="1"/>
  <c r="N2799" i="14"/>
  <c r="P2799" i="14" s="1"/>
  <c r="N2800" i="14"/>
  <c r="N2801" i="14"/>
  <c r="N2802" i="14"/>
  <c r="O2802" i="14" s="1"/>
  <c r="N2803" i="14"/>
  <c r="N2804" i="14"/>
  <c r="N2805" i="14"/>
  <c r="N2806" i="14"/>
  <c r="N2807" i="14"/>
  <c r="N2808" i="14"/>
  <c r="N2809" i="14"/>
  <c r="N2810" i="14"/>
  <c r="O2810" i="14" s="1"/>
  <c r="N2811" i="14"/>
  <c r="N2812" i="14"/>
  <c r="N2813" i="14"/>
  <c r="N2814" i="14"/>
  <c r="O2814" i="14" s="1"/>
  <c r="N2815" i="14"/>
  <c r="N2816" i="14"/>
  <c r="N2817" i="14"/>
  <c r="N2818" i="14"/>
  <c r="O2818" i="14" s="1"/>
  <c r="N2819" i="14"/>
  <c r="N2820" i="14"/>
  <c r="N2821" i="14"/>
  <c r="N2822" i="14"/>
  <c r="N2823" i="14"/>
  <c r="N2824" i="14"/>
  <c r="N2825" i="14"/>
  <c r="N2826" i="14"/>
  <c r="O2826" i="14" s="1"/>
  <c r="N2827" i="14"/>
  <c r="N2828" i="14"/>
  <c r="N2829" i="14"/>
  <c r="N2830" i="14"/>
  <c r="O2830" i="14" s="1"/>
  <c r="N2831" i="14"/>
  <c r="N2832" i="14"/>
  <c r="N2833" i="14"/>
  <c r="N2834" i="14"/>
  <c r="O2834" i="14" s="1"/>
  <c r="N2835" i="14"/>
  <c r="N2836" i="14"/>
  <c r="N2837" i="14"/>
  <c r="N2838" i="14"/>
  <c r="N2839" i="14"/>
  <c r="N2840" i="14"/>
  <c r="N2841" i="14"/>
  <c r="N2842" i="14"/>
  <c r="O2842" i="14" s="1"/>
  <c r="N2843" i="14"/>
  <c r="N2844" i="14"/>
  <c r="N2845" i="14"/>
  <c r="N2846" i="14"/>
  <c r="O2846" i="14" s="1"/>
  <c r="N2847" i="14"/>
  <c r="P2847" i="14" s="1"/>
  <c r="N2848" i="14"/>
  <c r="N2849" i="14"/>
  <c r="N2850" i="14"/>
  <c r="O2850" i="14" s="1"/>
  <c r="N2851" i="14"/>
  <c r="N2852" i="14"/>
  <c r="N2853" i="14"/>
  <c r="N2854" i="14"/>
  <c r="N2855" i="14"/>
  <c r="N2856" i="14"/>
  <c r="N2857" i="14"/>
  <c r="N2858" i="14"/>
  <c r="O2858" i="14" s="1"/>
  <c r="N2859" i="14"/>
  <c r="N2860" i="14"/>
  <c r="N2861" i="14"/>
  <c r="N2862" i="14"/>
  <c r="O2862" i="14" s="1"/>
  <c r="N2863" i="14"/>
  <c r="P2863" i="14" s="1"/>
  <c r="N2864" i="14"/>
  <c r="N2865" i="14"/>
  <c r="N2866" i="14"/>
  <c r="O2866" i="14" s="1"/>
  <c r="N2867" i="14"/>
  <c r="N2868" i="14"/>
  <c r="N2869" i="14"/>
  <c r="N2870" i="14"/>
  <c r="N2871" i="14"/>
  <c r="N2872" i="14"/>
  <c r="N2873" i="14"/>
  <c r="N2874" i="14"/>
  <c r="O2874" i="14" s="1"/>
  <c r="N2875" i="14"/>
  <c r="N2876" i="14"/>
  <c r="N2877" i="14"/>
  <c r="N2878" i="14"/>
  <c r="O2878" i="14" s="1"/>
  <c r="N2879" i="14"/>
  <c r="N2880" i="14"/>
  <c r="N2881" i="14"/>
  <c r="N2882" i="14"/>
  <c r="O2882" i="14" s="1"/>
  <c r="N2883" i="14"/>
  <c r="N2884" i="14"/>
  <c r="N2885" i="14"/>
  <c r="N2886" i="14"/>
  <c r="N2887" i="14"/>
  <c r="N2888" i="14"/>
  <c r="N2889" i="14"/>
  <c r="N2890" i="14"/>
  <c r="O2890" i="14" s="1"/>
  <c r="N2891" i="14"/>
  <c r="N2892" i="14"/>
  <c r="N2893" i="14"/>
  <c r="N2894" i="14"/>
  <c r="O2894" i="14" s="1"/>
  <c r="N2895" i="14"/>
  <c r="N2896" i="14"/>
  <c r="N2897" i="14"/>
  <c r="N2898" i="14"/>
  <c r="O2898" i="14" s="1"/>
  <c r="N2899" i="14"/>
  <c r="N2900" i="14"/>
  <c r="N2901" i="14"/>
  <c r="N2902" i="14"/>
  <c r="N2903" i="14"/>
  <c r="N2904" i="14"/>
  <c r="N2905" i="14"/>
  <c r="N2906" i="14"/>
  <c r="O2906" i="14" s="1"/>
  <c r="N2907" i="14"/>
  <c r="N2908" i="14"/>
  <c r="N2909" i="14"/>
  <c r="N2910" i="14"/>
  <c r="O2910" i="14" s="1"/>
  <c r="N2911" i="14"/>
  <c r="P2911" i="14" s="1"/>
  <c r="N2912" i="14"/>
  <c r="N2913" i="14"/>
  <c r="N2914" i="14"/>
  <c r="O2914" i="14" s="1"/>
  <c r="N2915" i="14"/>
  <c r="N2916" i="14"/>
  <c r="N2917" i="14"/>
  <c r="N2918" i="14"/>
  <c r="N2919" i="14"/>
  <c r="N2920" i="14"/>
  <c r="N2921" i="14"/>
  <c r="N2922" i="14"/>
  <c r="O2922" i="14" s="1"/>
  <c r="N2923" i="14"/>
  <c r="N2924" i="14"/>
  <c r="N2925" i="14"/>
  <c r="N2926" i="14"/>
  <c r="O2926" i="14" s="1"/>
  <c r="N2927" i="14"/>
  <c r="P2927" i="14" s="1"/>
  <c r="N2928" i="14"/>
  <c r="N2929" i="14"/>
  <c r="N2930" i="14"/>
  <c r="O2930" i="14" s="1"/>
  <c r="N2931" i="14"/>
  <c r="N2932" i="14"/>
  <c r="N2933" i="14"/>
  <c r="N2934" i="14"/>
  <c r="N2935" i="14"/>
  <c r="N2936" i="14"/>
  <c r="N2937" i="14"/>
  <c r="N2938" i="14"/>
  <c r="O2938" i="14" s="1"/>
  <c r="N2939" i="14"/>
  <c r="N2940" i="14"/>
  <c r="N2941" i="14"/>
  <c r="N2942" i="14"/>
  <c r="O2942" i="14" s="1"/>
  <c r="N2943" i="14"/>
  <c r="N2944" i="14"/>
  <c r="N2945" i="14"/>
  <c r="N2946" i="14"/>
  <c r="O2946" i="14" s="1"/>
  <c r="N2947" i="14"/>
  <c r="N2948" i="14"/>
  <c r="N2949" i="14"/>
  <c r="N2950" i="14"/>
  <c r="N2951" i="14"/>
  <c r="N2952" i="14"/>
  <c r="N2953" i="14"/>
  <c r="N2954" i="14"/>
  <c r="O2954" i="14" s="1"/>
  <c r="N2955" i="14"/>
  <c r="N2956" i="14"/>
  <c r="N2957" i="14"/>
  <c r="N2958" i="14"/>
  <c r="O2958" i="14" s="1"/>
  <c r="N2959" i="14"/>
  <c r="N2960" i="14"/>
  <c r="N2961" i="14"/>
  <c r="N2962" i="14"/>
  <c r="O2962" i="14" s="1"/>
  <c r="N2963" i="14"/>
  <c r="N2964" i="14"/>
  <c r="N2965" i="14"/>
  <c r="N2966" i="14"/>
  <c r="N2967" i="14"/>
  <c r="N2968" i="14"/>
  <c r="N2969" i="14"/>
  <c r="N2970" i="14"/>
  <c r="O2970" i="14" s="1"/>
  <c r="N2971" i="14"/>
  <c r="N2972" i="14"/>
  <c r="N2973" i="14"/>
  <c r="N2974" i="14"/>
  <c r="O2974" i="14" s="1"/>
  <c r="N2975" i="14"/>
  <c r="P2975" i="14" s="1"/>
  <c r="N2976" i="14"/>
  <c r="N2977" i="14"/>
  <c r="N2978" i="14"/>
  <c r="O2978" i="14" s="1"/>
  <c r="N2979" i="14"/>
  <c r="N2980" i="14"/>
  <c r="N2981" i="14"/>
  <c r="N2982" i="14"/>
  <c r="N2983" i="14"/>
  <c r="N2984" i="14"/>
  <c r="N2985" i="14"/>
  <c r="N2986" i="14"/>
  <c r="O2986" i="14" s="1"/>
  <c r="N2987" i="14"/>
  <c r="N2988" i="14"/>
  <c r="N2989" i="14"/>
  <c r="N2990" i="14"/>
  <c r="O2990" i="14" s="1"/>
  <c r="N2991" i="14"/>
  <c r="P2991" i="14" s="1"/>
  <c r="N2992" i="14"/>
  <c r="N2993" i="14"/>
  <c r="N2994" i="14"/>
  <c r="O2994" i="14" s="1"/>
  <c r="N2995" i="14"/>
  <c r="N2996" i="14"/>
  <c r="N2997" i="14"/>
  <c r="N2998" i="14"/>
  <c r="N2999" i="14"/>
  <c r="N3000" i="14"/>
  <c r="N3001" i="14"/>
  <c r="N3002" i="14"/>
  <c r="O3002" i="14" s="1"/>
  <c r="N3003" i="14"/>
  <c r="N3004" i="14"/>
  <c r="N3005" i="14"/>
  <c r="N3006" i="14"/>
  <c r="O3006" i="14" s="1"/>
  <c r="N3007" i="14"/>
  <c r="N3008" i="14"/>
  <c r="N3009" i="14"/>
  <c r="N3010" i="14"/>
  <c r="O3010" i="14" s="1"/>
  <c r="N3011" i="14"/>
  <c r="N3012" i="14"/>
  <c r="N3013" i="14"/>
  <c r="N3014" i="14"/>
  <c r="N3015" i="14"/>
  <c r="N3016" i="14"/>
  <c r="N3017" i="14"/>
  <c r="N3018" i="14"/>
  <c r="O3018" i="14" s="1"/>
  <c r="N3019" i="14"/>
  <c r="N3020" i="14"/>
  <c r="N3021" i="14"/>
  <c r="N3022" i="14"/>
  <c r="O3022" i="14" s="1"/>
  <c r="N3023" i="14"/>
  <c r="N3024" i="14"/>
  <c r="N3025" i="14"/>
  <c r="N3026" i="14"/>
  <c r="O3026" i="14" s="1"/>
  <c r="N3027" i="14"/>
  <c r="N3028" i="14"/>
  <c r="N3029" i="14"/>
  <c r="N3030" i="14"/>
  <c r="N3031" i="14"/>
  <c r="N3032" i="14"/>
  <c r="N3033" i="14"/>
  <c r="N3034" i="14"/>
  <c r="O3034" i="14" s="1"/>
  <c r="N3035" i="14"/>
  <c r="N3036" i="14"/>
  <c r="N3037" i="14"/>
  <c r="N3038" i="14"/>
  <c r="O3038" i="14" s="1"/>
  <c r="N3039" i="14"/>
  <c r="P3039" i="14" s="1"/>
  <c r="N3040" i="14"/>
  <c r="N3041" i="14"/>
  <c r="N3042" i="14"/>
  <c r="O3042" i="14" s="1"/>
  <c r="N3043" i="14"/>
  <c r="N3044" i="14"/>
  <c r="N3045" i="14"/>
  <c r="N3046" i="14"/>
  <c r="N3047" i="14"/>
  <c r="N3048" i="14"/>
  <c r="N3049" i="14"/>
  <c r="N3050" i="14"/>
  <c r="O3050" i="14" s="1"/>
  <c r="N3051" i="14"/>
  <c r="N3052" i="14"/>
  <c r="N3053" i="14"/>
  <c r="N3054" i="14"/>
  <c r="O3054" i="14" s="1"/>
  <c r="N3055" i="14"/>
  <c r="P3055" i="14" s="1"/>
  <c r="N3056" i="14"/>
  <c r="N3057" i="14"/>
  <c r="N3058" i="14"/>
  <c r="O3058" i="14" s="1"/>
  <c r="N3059" i="14"/>
  <c r="N3060" i="14"/>
  <c r="N3061" i="14"/>
  <c r="N3062" i="14"/>
  <c r="N3063" i="14"/>
  <c r="N3064" i="14"/>
  <c r="N3065" i="14"/>
  <c r="N3066" i="14"/>
  <c r="O3066" i="14" s="1"/>
  <c r="N3067" i="14"/>
  <c r="N3068" i="14"/>
  <c r="N3069" i="14"/>
  <c r="N3070" i="14"/>
  <c r="O3070" i="14" s="1"/>
  <c r="N3071" i="14"/>
  <c r="N3072" i="14"/>
  <c r="N3073" i="14"/>
  <c r="N3074" i="14"/>
  <c r="O3074" i="14" s="1"/>
  <c r="N3075" i="14"/>
  <c r="N3076" i="14"/>
  <c r="N3077" i="14"/>
  <c r="N3078" i="14"/>
  <c r="N3079" i="14"/>
  <c r="N3080" i="14"/>
  <c r="N3081" i="14"/>
  <c r="N3082" i="14"/>
  <c r="O3082" i="14" s="1"/>
  <c r="N3083" i="14"/>
  <c r="N3084" i="14"/>
  <c r="N3085" i="14"/>
  <c r="N3086" i="14"/>
  <c r="O3086" i="14" s="1"/>
  <c r="N3087" i="14"/>
  <c r="N3088" i="14"/>
  <c r="N3089" i="14"/>
  <c r="N3090" i="14"/>
  <c r="O3090" i="14" s="1"/>
  <c r="N3091" i="14"/>
  <c r="N3092" i="14"/>
  <c r="N3093" i="14"/>
  <c r="N3094" i="14"/>
  <c r="N3095" i="14"/>
  <c r="N3096" i="14"/>
  <c r="N3097" i="14"/>
  <c r="N3098" i="14"/>
  <c r="O3098" i="14" s="1"/>
  <c r="N3099" i="14"/>
  <c r="N3100" i="14"/>
  <c r="N3101" i="14"/>
  <c r="N3102" i="14"/>
  <c r="O3102" i="14" s="1"/>
  <c r="N3103" i="14"/>
  <c r="P3103" i="14" s="1"/>
  <c r="N3104" i="14"/>
  <c r="N3105" i="14"/>
  <c r="N3106" i="14"/>
  <c r="O3106" i="14" s="1"/>
  <c r="N3107" i="14"/>
  <c r="N3108" i="14"/>
  <c r="N3109" i="14"/>
  <c r="N3110" i="14"/>
  <c r="N3111" i="14"/>
  <c r="N3112" i="14"/>
  <c r="N3113" i="14"/>
  <c r="N3114" i="14"/>
  <c r="O3114" i="14" s="1"/>
  <c r="N3115" i="14"/>
  <c r="N3116" i="14"/>
  <c r="N3117" i="14"/>
  <c r="N3118" i="14"/>
  <c r="O3118" i="14" s="1"/>
  <c r="N3119" i="14"/>
  <c r="P3119" i="14" s="1"/>
  <c r="N3120" i="14"/>
  <c r="N3121" i="14"/>
  <c r="N3122" i="14"/>
  <c r="O3122" i="14" s="1"/>
  <c r="N3123" i="14"/>
  <c r="N3124" i="14"/>
  <c r="N3125" i="14"/>
  <c r="N3126" i="14"/>
  <c r="N3127" i="14"/>
  <c r="N3128" i="14"/>
  <c r="N3129" i="14"/>
  <c r="N3130" i="14"/>
  <c r="O3130" i="14" s="1"/>
  <c r="N3131" i="14"/>
  <c r="N3132" i="14"/>
  <c r="N3133" i="14"/>
  <c r="N3134" i="14"/>
  <c r="O3134" i="14" s="1"/>
  <c r="N3135" i="14"/>
  <c r="N3136" i="14"/>
  <c r="N3137" i="14"/>
  <c r="N3138" i="14"/>
  <c r="O3138" i="14" s="1"/>
  <c r="N3139" i="14"/>
  <c r="N3140" i="14"/>
  <c r="N3141" i="14"/>
  <c r="N3142" i="14"/>
  <c r="N3143" i="14"/>
  <c r="N3144" i="14"/>
  <c r="N3145" i="14"/>
  <c r="N3146" i="14"/>
  <c r="O3146" i="14" s="1"/>
  <c r="N3147" i="14"/>
  <c r="N3148" i="14"/>
  <c r="N3149" i="14"/>
  <c r="N3150" i="14"/>
  <c r="O3150" i="14" s="1"/>
  <c r="N3151" i="14"/>
  <c r="N3152" i="14"/>
  <c r="N3153" i="14"/>
  <c r="N3154" i="14"/>
  <c r="O3154" i="14" s="1"/>
  <c r="N3155" i="14"/>
  <c r="N3156" i="14"/>
  <c r="N3157" i="14"/>
  <c r="N3158" i="14"/>
  <c r="N3159" i="14"/>
  <c r="N3160" i="14"/>
  <c r="N3161" i="14"/>
  <c r="N3162" i="14"/>
  <c r="O3162" i="14" s="1"/>
  <c r="N3163" i="14"/>
  <c r="N3164" i="14"/>
  <c r="N3165" i="14"/>
  <c r="N3166" i="14"/>
  <c r="O3166" i="14" s="1"/>
  <c r="N3167" i="14"/>
  <c r="P3167" i="14" s="1"/>
  <c r="N3168" i="14"/>
  <c r="N3169" i="14"/>
  <c r="N3170" i="14"/>
  <c r="O3170" i="14" s="1"/>
  <c r="N3171" i="14"/>
  <c r="N3172" i="14"/>
  <c r="N3173" i="14"/>
  <c r="N3174" i="14"/>
  <c r="N3175" i="14"/>
  <c r="N3176" i="14"/>
  <c r="N3177" i="14"/>
  <c r="N3178" i="14"/>
  <c r="O3178" i="14" s="1"/>
  <c r="N3179" i="14"/>
  <c r="N3180" i="14"/>
  <c r="N3181" i="14"/>
  <c r="N3182" i="14"/>
  <c r="O3182" i="14" s="1"/>
  <c r="N3183" i="14"/>
  <c r="P3183" i="14" s="1"/>
  <c r="N3184" i="14"/>
  <c r="N3185" i="14"/>
  <c r="N3186" i="14"/>
  <c r="O3186" i="14" s="1"/>
  <c r="N3187" i="14"/>
  <c r="N3188" i="14"/>
  <c r="N3189" i="14"/>
  <c r="N3190" i="14"/>
  <c r="N3191" i="14"/>
  <c r="N3192" i="14"/>
  <c r="N3193" i="14"/>
  <c r="N3194" i="14"/>
  <c r="O3194" i="14" s="1"/>
  <c r="N3195" i="14"/>
  <c r="N3196" i="14"/>
  <c r="N3197" i="14"/>
  <c r="N3198" i="14"/>
  <c r="O3198" i="14" s="1"/>
  <c r="N3199" i="14"/>
  <c r="N3200" i="14"/>
  <c r="N3201" i="14"/>
  <c r="N3202" i="14"/>
  <c r="O3202" i="14" s="1"/>
  <c r="N3203" i="14"/>
  <c r="N3204" i="14"/>
  <c r="N3205" i="14"/>
  <c r="N3206" i="14"/>
  <c r="N3207" i="14"/>
  <c r="N3208" i="14"/>
  <c r="N3209" i="14"/>
  <c r="N3210" i="14"/>
  <c r="O3210" i="14" s="1"/>
  <c r="N3211" i="14"/>
  <c r="N3212" i="14"/>
  <c r="N3213" i="14"/>
  <c r="N3214" i="14"/>
  <c r="O3214" i="14" s="1"/>
  <c r="N3215" i="14"/>
  <c r="N3216" i="14"/>
  <c r="N3217" i="14"/>
  <c r="N3218" i="14"/>
  <c r="O3218" i="14" s="1"/>
  <c r="N3219" i="14"/>
  <c r="N3220" i="14"/>
  <c r="N3221" i="14"/>
  <c r="N3222" i="14"/>
  <c r="N3223" i="14"/>
  <c r="N3224" i="14"/>
  <c r="N3225" i="14"/>
  <c r="N3226" i="14"/>
  <c r="O3226" i="14" s="1"/>
  <c r="N3227" i="14"/>
  <c r="N3228" i="14"/>
  <c r="N3229" i="14"/>
  <c r="N3230" i="14"/>
  <c r="O3230" i="14" s="1"/>
  <c r="N3231" i="14"/>
  <c r="P3231" i="14" s="1"/>
  <c r="N3232" i="14"/>
  <c r="N3233" i="14"/>
  <c r="N3234" i="14"/>
  <c r="O3234" i="14" s="1"/>
  <c r="N3235" i="14"/>
  <c r="N3236" i="14"/>
  <c r="N3237" i="14"/>
  <c r="N3238" i="14"/>
  <c r="N3239" i="14"/>
  <c r="N3240" i="14"/>
  <c r="N3241" i="14"/>
  <c r="N3242" i="14"/>
  <c r="O3242" i="14" s="1"/>
  <c r="N3243" i="14"/>
  <c r="N3244" i="14"/>
  <c r="N3245" i="14"/>
  <c r="N3246" i="14"/>
  <c r="O3246" i="14" s="1"/>
  <c r="N3247" i="14"/>
  <c r="P3247" i="14" s="1"/>
  <c r="N3248" i="14"/>
  <c r="N3249" i="14"/>
  <c r="N3250" i="14"/>
  <c r="O3250" i="14" s="1"/>
  <c r="N3251" i="14"/>
  <c r="N3252" i="14"/>
  <c r="N3253" i="14"/>
  <c r="N3254" i="14"/>
  <c r="N3255" i="14"/>
  <c r="N3256" i="14"/>
  <c r="N3257" i="14"/>
  <c r="N3258" i="14"/>
  <c r="O3258" i="14" s="1"/>
  <c r="N3259" i="14"/>
  <c r="N3260" i="14"/>
  <c r="N3261" i="14"/>
  <c r="N3262" i="14"/>
  <c r="O3262" i="14" s="1"/>
  <c r="N3263" i="14"/>
  <c r="N3264" i="14"/>
  <c r="N3265" i="14"/>
  <c r="N3266" i="14"/>
  <c r="O3266" i="14" s="1"/>
  <c r="N3267" i="14"/>
  <c r="N3268" i="14"/>
  <c r="N3269" i="14"/>
  <c r="N3270" i="14"/>
  <c r="N3271" i="14"/>
  <c r="N3272" i="14"/>
  <c r="N3273" i="14"/>
  <c r="N3274" i="14"/>
  <c r="O3274" i="14" s="1"/>
  <c r="N3275" i="14"/>
  <c r="N3276" i="14"/>
  <c r="N3277" i="14"/>
  <c r="N3278" i="14"/>
  <c r="O3278" i="14" s="1"/>
  <c r="N3279" i="14"/>
  <c r="N3280" i="14"/>
  <c r="N3281" i="14"/>
  <c r="N3282" i="14"/>
  <c r="O3282" i="14" s="1"/>
  <c r="N3283" i="14"/>
  <c r="N3284" i="14"/>
  <c r="N3285" i="14"/>
  <c r="N3286" i="14"/>
  <c r="N3287" i="14"/>
  <c r="N3288" i="14"/>
  <c r="N3289" i="14"/>
  <c r="N3290" i="14"/>
  <c r="O3290" i="14" s="1"/>
  <c r="N3291" i="14"/>
  <c r="N3292" i="14"/>
  <c r="N3293" i="14"/>
  <c r="N3294" i="14"/>
  <c r="O3294" i="14" s="1"/>
  <c r="N3295" i="14"/>
  <c r="P3295" i="14" s="1"/>
  <c r="N3296" i="14"/>
  <c r="N3297" i="14"/>
  <c r="N3298" i="14"/>
  <c r="O3298" i="14" s="1"/>
  <c r="N3299" i="14"/>
  <c r="N3300" i="14"/>
  <c r="N3301" i="14"/>
  <c r="N3302" i="14"/>
  <c r="N3303" i="14"/>
  <c r="N3304" i="14"/>
  <c r="N3305" i="14"/>
  <c r="N3306" i="14"/>
  <c r="O3306" i="14" s="1"/>
  <c r="N3307" i="14"/>
  <c r="N3308" i="14"/>
  <c r="N3309" i="14"/>
  <c r="N3310" i="14"/>
  <c r="O3310" i="14" s="1"/>
  <c r="N3311" i="14"/>
  <c r="P3311" i="14" s="1"/>
  <c r="N3312" i="14"/>
  <c r="N3313" i="14"/>
  <c r="N3314" i="14"/>
  <c r="O3314" i="14" s="1"/>
  <c r="N3315" i="14"/>
  <c r="N3316" i="14"/>
  <c r="N3317" i="14"/>
  <c r="N3318" i="14"/>
  <c r="N3319" i="14"/>
  <c r="N3320" i="14"/>
  <c r="N3321" i="14"/>
  <c r="N3322" i="14"/>
  <c r="O3322" i="14" s="1"/>
  <c r="N3323" i="14"/>
  <c r="N3324" i="14"/>
  <c r="N3325" i="14"/>
  <c r="N3326" i="14"/>
  <c r="O3326" i="14" s="1"/>
  <c r="N3327" i="14"/>
  <c r="N3328" i="14"/>
  <c r="N3329" i="14"/>
  <c r="N3330" i="14"/>
  <c r="O3330" i="14" s="1"/>
  <c r="N3331" i="14"/>
  <c r="N3332" i="14"/>
  <c r="N3333" i="14"/>
  <c r="N3334" i="14"/>
  <c r="N3335" i="14"/>
  <c r="N3336" i="14"/>
  <c r="N3337" i="14"/>
  <c r="N3338" i="14"/>
  <c r="O3338" i="14" s="1"/>
  <c r="N3339" i="14"/>
  <c r="N3340" i="14"/>
  <c r="N3341" i="14"/>
  <c r="N3342" i="14"/>
  <c r="O3342" i="14" s="1"/>
  <c r="N3343" i="14"/>
  <c r="N3344" i="14"/>
  <c r="N3345" i="14"/>
  <c r="N3346" i="14"/>
  <c r="O3346" i="14" s="1"/>
  <c r="N3347" i="14"/>
  <c r="N3348" i="14"/>
  <c r="N3349" i="14"/>
  <c r="N3350" i="14"/>
  <c r="N3351" i="14"/>
  <c r="N3352" i="14"/>
  <c r="N3353" i="14"/>
  <c r="N3354" i="14"/>
  <c r="O3354" i="14" s="1"/>
  <c r="N3355" i="14"/>
  <c r="N3356" i="14"/>
  <c r="N3357" i="14"/>
  <c r="N3358" i="14"/>
  <c r="O3358" i="14" s="1"/>
  <c r="N3359" i="14"/>
  <c r="P3359" i="14" s="1"/>
  <c r="N3360" i="14"/>
  <c r="N3361" i="14"/>
  <c r="N3362" i="14"/>
  <c r="O3362" i="14" s="1"/>
  <c r="N3363" i="14"/>
  <c r="N3364" i="14"/>
  <c r="N3365" i="14"/>
  <c r="N3366" i="14"/>
  <c r="N3367" i="14"/>
  <c r="N3368" i="14"/>
  <c r="N3369" i="14"/>
  <c r="N3370" i="14"/>
  <c r="O3370" i="14" s="1"/>
  <c r="N3371" i="14"/>
  <c r="N3372" i="14"/>
  <c r="N3373" i="14"/>
  <c r="N3374" i="14"/>
  <c r="O3374" i="14" s="1"/>
  <c r="N3375" i="14"/>
  <c r="P3375" i="14" s="1"/>
  <c r="N3376" i="14"/>
  <c r="N3377" i="14"/>
  <c r="N3378" i="14"/>
  <c r="O3378" i="14" s="1"/>
  <c r="N3379" i="14"/>
  <c r="N3380" i="14"/>
  <c r="N3381" i="14"/>
  <c r="N3382" i="14"/>
  <c r="N3383" i="14"/>
  <c r="N3384" i="14"/>
  <c r="N3385" i="14"/>
  <c r="N3386" i="14"/>
  <c r="O3386" i="14" s="1"/>
  <c r="N3387" i="14"/>
  <c r="N3388" i="14"/>
  <c r="N3389" i="14"/>
  <c r="N3390" i="14"/>
  <c r="O3390" i="14" s="1"/>
  <c r="N3391" i="14"/>
  <c r="N3392" i="14"/>
  <c r="N3393" i="14"/>
  <c r="N3394" i="14"/>
  <c r="O3394" i="14" s="1"/>
  <c r="N3395" i="14"/>
  <c r="N3396" i="14"/>
  <c r="N3397" i="14"/>
  <c r="N3398" i="14"/>
  <c r="N3399" i="14"/>
  <c r="N3400" i="14"/>
  <c r="N3401" i="14"/>
  <c r="N3402" i="14"/>
  <c r="O3402" i="14" s="1"/>
  <c r="N3403" i="14"/>
  <c r="N3404" i="14"/>
  <c r="N3405" i="14"/>
  <c r="N3406" i="14"/>
  <c r="O3406" i="14" s="1"/>
  <c r="N3407" i="14"/>
  <c r="N3408" i="14"/>
  <c r="N3409" i="14"/>
  <c r="N3410" i="14"/>
  <c r="O3410" i="14" s="1"/>
  <c r="N3411" i="14"/>
  <c r="N3412" i="14"/>
  <c r="N3413" i="14"/>
  <c r="N3414" i="14"/>
  <c r="N3415" i="14"/>
  <c r="N3416" i="14"/>
  <c r="N3417" i="14"/>
  <c r="N3418" i="14"/>
  <c r="O3418" i="14" s="1"/>
  <c r="N3419" i="14"/>
  <c r="N3420" i="14"/>
  <c r="N3421" i="14"/>
  <c r="N3422" i="14"/>
  <c r="O3422" i="14" s="1"/>
  <c r="N3423" i="14"/>
  <c r="P3423" i="14" s="1"/>
  <c r="N3424" i="14"/>
  <c r="N3425" i="14"/>
  <c r="N3426" i="14"/>
  <c r="O3426" i="14" s="1"/>
  <c r="N3427" i="14"/>
  <c r="N3428" i="14"/>
  <c r="N3429" i="14"/>
  <c r="N3430" i="14"/>
  <c r="N3431" i="14"/>
  <c r="N3432" i="14"/>
  <c r="N3433" i="14"/>
  <c r="N3434" i="14"/>
  <c r="O3434" i="14" s="1"/>
  <c r="N3435" i="14"/>
  <c r="N3436" i="14"/>
  <c r="N3437" i="14"/>
  <c r="N3438" i="14"/>
  <c r="O3438" i="14" s="1"/>
  <c r="N3439" i="14"/>
  <c r="P3439" i="14" s="1"/>
  <c r="N3440" i="14"/>
  <c r="N3441" i="14"/>
  <c r="N3442" i="14"/>
  <c r="O3442" i="14" s="1"/>
  <c r="N3443" i="14"/>
  <c r="N3444" i="14"/>
  <c r="N3445" i="14"/>
  <c r="N3446" i="14"/>
  <c r="N3447" i="14"/>
  <c r="N3448" i="14"/>
  <c r="N3449" i="14"/>
  <c r="N3450" i="14"/>
  <c r="O3450" i="14" s="1"/>
  <c r="N3451" i="14"/>
  <c r="N3452" i="14"/>
  <c r="N3453" i="14"/>
  <c r="N3454" i="14"/>
  <c r="O3454" i="14" s="1"/>
  <c r="N3455" i="14"/>
  <c r="N3456" i="14"/>
  <c r="N3457" i="14"/>
  <c r="N3458" i="14"/>
  <c r="O3458" i="14" s="1"/>
  <c r="N3459" i="14"/>
  <c r="N3460" i="14"/>
  <c r="N3461" i="14"/>
  <c r="N3462" i="14"/>
  <c r="N3463" i="14"/>
  <c r="N3464" i="14"/>
  <c r="N3465" i="14"/>
  <c r="N3466" i="14"/>
  <c r="O3466" i="14" s="1"/>
  <c r="N3467" i="14"/>
  <c r="N3468" i="14"/>
  <c r="N3469" i="14"/>
  <c r="N3470" i="14"/>
  <c r="O3470" i="14" s="1"/>
  <c r="N3471" i="14"/>
  <c r="N3472" i="14"/>
  <c r="N3473" i="14"/>
  <c r="N3474" i="14"/>
  <c r="O3474" i="14" s="1"/>
  <c r="N3475" i="14"/>
  <c r="N3476" i="14"/>
  <c r="N3477" i="14"/>
  <c r="N3478" i="14"/>
  <c r="N3479" i="14"/>
  <c r="N3480" i="14"/>
  <c r="N3481" i="14"/>
  <c r="N3482" i="14"/>
  <c r="O3482" i="14" s="1"/>
  <c r="N3483" i="14"/>
  <c r="N3484" i="14"/>
  <c r="N3485" i="14"/>
  <c r="N3486" i="14"/>
  <c r="O3486" i="14" s="1"/>
  <c r="N3487" i="14"/>
  <c r="P3487" i="14" s="1"/>
  <c r="N3488" i="14"/>
  <c r="N3489" i="14"/>
  <c r="N3490" i="14"/>
  <c r="O3490" i="14" s="1"/>
  <c r="N3491" i="14"/>
  <c r="N3492" i="14"/>
  <c r="N3493" i="14"/>
  <c r="N3494" i="14"/>
  <c r="N3495" i="14"/>
  <c r="N3496" i="14"/>
  <c r="N3497" i="14"/>
  <c r="N3498" i="14"/>
  <c r="O3498" i="14" s="1"/>
  <c r="N3499" i="14"/>
  <c r="N3500" i="14"/>
  <c r="N3501" i="14"/>
  <c r="N3502" i="14"/>
  <c r="O3502" i="14" s="1"/>
  <c r="N3503" i="14"/>
  <c r="P3503" i="14" s="1"/>
  <c r="N3504" i="14"/>
  <c r="N3505" i="14"/>
  <c r="N3506" i="14"/>
  <c r="O3506" i="14" s="1"/>
  <c r="N3507" i="14"/>
  <c r="N3508" i="14"/>
  <c r="N3509" i="14"/>
  <c r="N3510" i="14"/>
  <c r="N3511" i="14"/>
  <c r="N3512" i="14"/>
  <c r="N3513" i="14"/>
  <c r="N3514" i="14"/>
  <c r="O3514" i="14" s="1"/>
  <c r="N3515" i="14"/>
  <c r="N3516" i="14"/>
  <c r="N3517" i="14"/>
  <c r="N3518" i="14"/>
  <c r="O3518" i="14" s="1"/>
  <c r="N3519" i="14"/>
  <c r="N3520" i="14"/>
  <c r="N3521" i="14"/>
  <c r="N3522" i="14"/>
  <c r="O3522" i="14" s="1"/>
  <c r="N3523" i="14"/>
  <c r="N3524" i="14"/>
  <c r="N3525" i="14"/>
  <c r="N3526" i="14"/>
  <c r="N3527" i="14"/>
  <c r="N3528" i="14"/>
  <c r="N3529" i="14"/>
  <c r="N3530" i="14"/>
  <c r="O3530" i="14" s="1"/>
  <c r="N3531" i="14"/>
  <c r="N3532" i="14"/>
  <c r="N3533" i="14"/>
  <c r="N3534" i="14"/>
  <c r="O3534" i="14" s="1"/>
  <c r="N3535" i="14"/>
  <c r="N3536" i="14"/>
  <c r="N3537" i="14"/>
  <c r="N3538" i="14"/>
  <c r="O3538" i="14" s="1"/>
  <c r="N3539" i="14"/>
  <c r="N3540" i="14"/>
  <c r="N3541" i="14"/>
  <c r="N3542" i="14"/>
  <c r="N3543" i="14"/>
  <c r="N3544" i="14"/>
  <c r="N3545" i="14"/>
  <c r="N3546" i="14"/>
  <c r="O3546" i="14" s="1"/>
  <c r="N3547" i="14"/>
  <c r="N3548" i="14"/>
  <c r="N3549" i="14"/>
  <c r="N3550" i="14"/>
  <c r="O3550" i="14" s="1"/>
  <c r="N3551" i="14"/>
  <c r="P3551" i="14" s="1"/>
  <c r="N3552" i="14"/>
  <c r="N3553" i="14"/>
  <c r="N3554" i="14"/>
  <c r="O3554" i="14" s="1"/>
  <c r="N3555" i="14"/>
  <c r="N3556" i="14"/>
  <c r="N3557" i="14"/>
  <c r="N3558" i="14"/>
  <c r="N3559" i="14"/>
  <c r="N3560" i="14"/>
  <c r="N3561" i="14"/>
  <c r="N3562" i="14"/>
  <c r="O3562" i="14" s="1"/>
  <c r="N3563" i="14"/>
  <c r="N3564" i="14"/>
  <c r="N3565" i="14"/>
  <c r="N3566" i="14"/>
  <c r="O3566" i="14" s="1"/>
  <c r="N3567" i="14"/>
  <c r="P3567" i="14" s="1"/>
  <c r="N3568" i="14"/>
  <c r="N3569" i="14"/>
  <c r="N3570" i="14"/>
  <c r="O3570" i="14" s="1"/>
  <c r="N3571" i="14"/>
  <c r="N3572" i="14"/>
  <c r="N3573" i="14"/>
  <c r="N3574" i="14"/>
  <c r="N3575" i="14"/>
  <c r="N3576" i="14"/>
  <c r="N3577" i="14"/>
  <c r="N3578" i="14"/>
  <c r="O3578" i="14" s="1"/>
  <c r="N3579" i="14"/>
  <c r="N3580" i="14"/>
  <c r="N3581" i="14"/>
  <c r="N3582" i="14"/>
  <c r="O3582" i="14" s="1"/>
  <c r="N3583" i="14"/>
  <c r="N3584" i="14"/>
  <c r="N3585" i="14"/>
  <c r="N3586" i="14"/>
  <c r="O3586" i="14" s="1"/>
  <c r="N3587" i="14"/>
  <c r="N3588" i="14"/>
  <c r="N3589" i="14"/>
  <c r="N3590" i="14"/>
  <c r="N3591" i="14"/>
  <c r="N3592" i="14"/>
  <c r="N3593" i="14"/>
  <c r="N3594" i="14"/>
  <c r="O3594" i="14" s="1"/>
  <c r="N3595" i="14"/>
  <c r="N3596" i="14"/>
  <c r="N3597" i="14"/>
  <c r="N3598" i="14"/>
  <c r="O3598" i="14" s="1"/>
  <c r="N3599" i="14"/>
  <c r="N3600" i="14"/>
  <c r="N3601" i="14"/>
  <c r="N3602" i="14"/>
  <c r="O3602" i="14" s="1"/>
  <c r="N3603" i="14"/>
  <c r="N3604" i="14"/>
  <c r="N3605" i="14"/>
  <c r="N3606" i="14"/>
  <c r="N3607" i="14"/>
  <c r="N3608" i="14"/>
  <c r="N3609" i="14"/>
  <c r="N3610" i="14"/>
  <c r="O3610" i="14" s="1"/>
  <c r="N3611" i="14"/>
  <c r="N3612" i="14"/>
  <c r="N3613" i="14"/>
  <c r="N3614" i="14"/>
  <c r="O3614" i="14" s="1"/>
  <c r="N3615" i="14"/>
  <c r="P3615" i="14" s="1"/>
  <c r="N3616" i="14"/>
  <c r="N3617" i="14"/>
  <c r="N3618" i="14"/>
  <c r="O3618" i="14" s="1"/>
  <c r="N3619" i="14"/>
  <c r="N3620" i="14"/>
  <c r="N3621" i="14"/>
  <c r="N3622" i="14"/>
  <c r="N3623" i="14"/>
  <c r="N3624" i="14"/>
  <c r="N3625" i="14"/>
  <c r="N3626" i="14"/>
  <c r="O3626" i="14" s="1"/>
  <c r="N3627" i="14"/>
  <c r="N3628" i="14"/>
  <c r="N3629" i="14"/>
  <c r="N3630" i="14"/>
  <c r="O3630" i="14" s="1"/>
  <c r="N3631" i="14"/>
  <c r="P3631" i="14" s="1"/>
  <c r="N3632" i="14"/>
  <c r="N3633" i="14"/>
  <c r="N3634" i="14"/>
  <c r="O3634" i="14" s="1"/>
  <c r="N3635" i="14"/>
  <c r="N3636" i="14"/>
  <c r="N3637" i="14"/>
  <c r="N3638" i="14"/>
  <c r="O3638" i="14" s="1"/>
  <c r="N3639" i="14"/>
  <c r="N3640" i="14"/>
  <c r="N3641" i="14"/>
  <c r="N3642" i="14"/>
  <c r="O3642" i="14" s="1"/>
  <c r="N3643" i="14"/>
  <c r="N3644" i="14"/>
  <c r="N3645" i="14"/>
  <c r="N3646" i="14"/>
  <c r="O3646" i="14" s="1"/>
  <c r="N3647" i="14"/>
  <c r="N3648" i="14"/>
  <c r="N3649" i="14"/>
  <c r="N3650" i="14"/>
  <c r="O3650" i="14" s="1"/>
  <c r="N3651" i="14"/>
  <c r="N3652" i="14"/>
  <c r="N3653" i="14"/>
  <c r="N3654" i="14"/>
  <c r="O3654" i="14" s="1"/>
  <c r="N3655" i="14"/>
  <c r="N3656" i="14"/>
  <c r="N3657" i="14"/>
  <c r="N3658" i="14"/>
  <c r="O3658" i="14" s="1"/>
  <c r="N3659" i="14"/>
  <c r="N3660" i="14"/>
  <c r="N3661" i="14"/>
  <c r="N3662" i="14"/>
  <c r="O3662" i="14" s="1"/>
  <c r="N3663" i="14"/>
  <c r="N3664" i="14"/>
  <c r="N3665" i="14"/>
  <c r="N3666" i="14"/>
  <c r="O3666" i="14" s="1"/>
  <c r="N3667" i="14"/>
  <c r="N3668" i="14"/>
  <c r="N3669" i="14"/>
  <c r="N3670" i="14"/>
  <c r="O3670" i="14" s="1"/>
  <c r="N3671" i="14"/>
  <c r="N3672" i="14"/>
  <c r="N3673" i="14"/>
  <c r="N3674" i="14"/>
  <c r="O3674" i="14" s="1"/>
  <c r="N3675" i="14"/>
  <c r="N3676" i="14"/>
  <c r="N3677" i="14"/>
  <c r="N3678" i="14"/>
  <c r="O3678" i="14" s="1"/>
  <c r="N3679" i="14"/>
  <c r="P3679" i="14" s="1"/>
  <c r="N3680" i="14"/>
  <c r="N3681" i="14"/>
  <c r="N3682" i="14"/>
  <c r="O3682" i="14" s="1"/>
  <c r="N3683" i="14"/>
  <c r="N3684" i="14"/>
  <c r="N3685" i="14"/>
  <c r="N3686" i="14"/>
  <c r="O3686" i="14" s="1"/>
  <c r="N3687" i="14"/>
  <c r="O3687" i="14" s="1"/>
  <c r="N3688" i="14"/>
  <c r="N3689" i="14"/>
  <c r="N3690" i="14"/>
  <c r="O3690" i="14" s="1"/>
  <c r="N3691" i="14"/>
  <c r="O3691" i="14" s="1"/>
  <c r="N3692" i="14"/>
  <c r="N3693" i="14"/>
  <c r="N3694" i="14"/>
  <c r="O3694" i="14" s="1"/>
  <c r="N3695" i="14"/>
  <c r="P3695" i="14" s="1"/>
  <c r="N3696" i="14"/>
  <c r="N3697" i="14"/>
  <c r="N3698" i="14"/>
  <c r="O3698" i="14" s="1"/>
  <c r="N3699" i="14"/>
  <c r="O3699" i="14" s="1"/>
  <c r="N3700" i="14"/>
  <c r="N3701" i="14"/>
  <c r="N3702" i="14"/>
  <c r="O3702" i="14" s="1"/>
  <c r="N3703" i="14"/>
  <c r="O3703" i="14" s="1"/>
  <c r="N3704" i="14"/>
  <c r="N3705" i="14"/>
  <c r="N3706" i="14"/>
  <c r="O3706" i="14" s="1"/>
  <c r="N3707" i="14"/>
  <c r="O3707" i="14" s="1"/>
  <c r="N3708" i="14"/>
  <c r="N3709" i="14"/>
  <c r="N3710" i="14"/>
  <c r="O3710" i="14" s="1"/>
  <c r="N3711" i="14"/>
  <c r="O3711" i="14" s="1"/>
  <c r="N3712" i="14"/>
  <c r="N3713" i="14"/>
  <c r="N3714" i="14"/>
  <c r="O3714" i="14" s="1"/>
  <c r="N3715" i="14"/>
  <c r="O3715" i="14" s="1"/>
  <c r="N3716" i="14"/>
  <c r="N3717" i="14"/>
  <c r="N3718" i="14"/>
  <c r="O3718" i="14" s="1"/>
  <c r="N3719" i="14"/>
  <c r="O3719" i="14" s="1"/>
  <c r="N3720" i="14"/>
  <c r="N3721" i="14"/>
  <c r="N3722" i="14"/>
  <c r="O3722" i="14" s="1"/>
  <c r="N3723" i="14"/>
  <c r="O3723" i="14" s="1"/>
  <c r="N3724" i="14"/>
  <c r="N3725" i="14"/>
  <c r="N3726" i="14"/>
  <c r="O3726" i="14" s="1"/>
  <c r="N3727" i="14"/>
  <c r="O3727" i="14" s="1"/>
  <c r="N3728" i="14"/>
  <c r="N3729" i="14"/>
  <c r="N3730" i="14"/>
  <c r="O3730" i="14" s="1"/>
  <c r="N3731" i="14"/>
  <c r="O3731" i="14" s="1"/>
  <c r="N3732" i="14"/>
  <c r="N3733" i="14"/>
  <c r="N3734" i="14"/>
  <c r="O3734" i="14" s="1"/>
  <c r="N3735" i="14"/>
  <c r="O3735" i="14" s="1"/>
  <c r="N3736" i="14"/>
  <c r="N3737" i="14"/>
  <c r="N3738" i="14"/>
  <c r="O3738" i="14" s="1"/>
  <c r="N3739" i="14"/>
  <c r="O3739" i="14" s="1"/>
  <c r="N3740" i="14"/>
  <c r="N3741" i="14"/>
  <c r="N3742" i="14"/>
  <c r="O3742" i="14" s="1"/>
  <c r="N3743" i="14"/>
  <c r="P3743" i="14" s="1"/>
  <c r="N3744" i="14"/>
  <c r="N3745" i="14"/>
  <c r="N3746" i="14"/>
  <c r="O3746" i="14" s="1"/>
  <c r="N3747" i="14"/>
  <c r="O3747" i="14" s="1"/>
  <c r="N3748" i="14"/>
  <c r="N3749" i="14"/>
  <c r="N3750" i="14"/>
  <c r="O3750" i="14" s="1"/>
  <c r="N3751" i="14"/>
  <c r="O3751" i="14" s="1"/>
  <c r="N3752" i="14"/>
  <c r="N3753" i="14"/>
  <c r="N3754" i="14"/>
  <c r="O3754" i="14" s="1"/>
  <c r="N3755" i="14"/>
  <c r="O3755" i="14" s="1"/>
  <c r="N3756" i="14"/>
  <c r="N3757" i="14"/>
  <c r="N3758" i="14"/>
  <c r="O3758" i="14" s="1"/>
  <c r="N3759" i="14"/>
  <c r="P3759" i="14" s="1"/>
  <c r="N3760" i="14"/>
  <c r="N3761" i="14"/>
  <c r="N3762" i="14"/>
  <c r="O3762" i="14" s="1"/>
  <c r="N3763" i="14"/>
  <c r="O3763" i="14" s="1"/>
  <c r="N3764" i="14"/>
  <c r="N3765" i="14"/>
  <c r="N3766" i="14"/>
  <c r="O3766" i="14" s="1"/>
  <c r="N3767" i="14"/>
  <c r="O3767" i="14" s="1"/>
  <c r="N3768" i="14"/>
  <c r="N3769" i="14"/>
  <c r="N3770" i="14"/>
  <c r="O3770" i="14" s="1"/>
  <c r="N3771" i="14"/>
  <c r="O3771" i="14" s="1"/>
  <c r="N3772" i="14"/>
  <c r="N3773" i="14"/>
  <c r="N3774" i="14"/>
  <c r="O3774" i="14" s="1"/>
  <c r="N3775" i="14"/>
  <c r="O3775" i="14" s="1"/>
  <c r="N3776" i="14"/>
  <c r="N3777" i="14"/>
  <c r="N3778" i="14"/>
  <c r="O3778" i="14" s="1"/>
  <c r="N3779" i="14"/>
  <c r="O3779" i="14" s="1"/>
  <c r="N3780" i="14"/>
  <c r="N3781" i="14"/>
  <c r="N3782" i="14"/>
  <c r="O3782" i="14" s="1"/>
  <c r="N3783" i="14"/>
  <c r="O3783" i="14" s="1"/>
  <c r="N3784" i="14"/>
  <c r="N3785" i="14"/>
  <c r="N3786" i="14"/>
  <c r="O3786" i="14" s="1"/>
  <c r="N3787" i="14"/>
  <c r="O3787" i="14" s="1"/>
  <c r="N3788" i="14"/>
  <c r="N3789" i="14"/>
  <c r="N3790" i="14"/>
  <c r="O3790" i="14" s="1"/>
  <c r="N3791" i="14"/>
  <c r="O3791" i="14" s="1"/>
  <c r="N3792" i="14"/>
  <c r="N3793" i="14"/>
  <c r="N3794" i="14"/>
  <c r="O3794" i="14" s="1"/>
  <c r="N3795" i="14"/>
  <c r="O3795" i="14" s="1"/>
  <c r="N3796" i="14"/>
  <c r="N3797" i="14"/>
  <c r="N3798" i="14"/>
  <c r="O3798" i="14" s="1"/>
  <c r="N3799" i="14"/>
  <c r="O3799" i="14" s="1"/>
  <c r="N3800" i="14"/>
  <c r="N3801" i="14"/>
  <c r="N3802" i="14"/>
  <c r="O3802" i="14" s="1"/>
  <c r="N3803" i="14"/>
  <c r="O3803" i="14" s="1"/>
  <c r="N3804" i="14"/>
  <c r="N3805" i="14"/>
  <c r="N3806" i="14"/>
  <c r="O3806" i="14" s="1"/>
  <c r="N3807" i="14"/>
  <c r="P3807" i="14" s="1"/>
  <c r="N3808" i="14"/>
  <c r="N3809" i="14"/>
  <c r="N3810" i="14"/>
  <c r="O3810" i="14" s="1"/>
  <c r="N3811" i="14"/>
  <c r="O3811" i="14" s="1"/>
  <c r="N3812" i="14"/>
  <c r="N3813" i="14"/>
  <c r="N3814" i="14"/>
  <c r="O3814" i="14" s="1"/>
  <c r="N3815" i="14"/>
  <c r="O3815" i="14" s="1"/>
  <c r="N3816" i="14"/>
  <c r="N3817" i="14"/>
  <c r="N3818" i="14"/>
  <c r="O3818" i="14" s="1"/>
  <c r="N3819" i="14"/>
  <c r="O3819" i="14" s="1"/>
  <c r="N3820" i="14"/>
  <c r="N3821" i="14"/>
  <c r="N3822" i="14"/>
  <c r="O3822" i="14" s="1"/>
  <c r="N3823" i="14"/>
  <c r="O3823" i="14" s="1"/>
  <c r="N3824" i="14"/>
  <c r="N3825" i="14"/>
  <c r="N3826" i="14"/>
  <c r="O3826" i="14" s="1"/>
  <c r="N3827" i="14"/>
  <c r="O3827" i="14" s="1"/>
  <c r="N3828" i="14"/>
  <c r="N3829" i="14"/>
  <c r="N3830" i="14"/>
  <c r="O3830" i="14" s="1"/>
  <c r="N3831" i="14"/>
  <c r="O3831" i="14" s="1"/>
  <c r="N3832" i="14"/>
  <c r="N3833" i="14"/>
  <c r="N3834" i="14"/>
  <c r="O3834" i="14" s="1"/>
  <c r="N3835" i="14"/>
  <c r="O3835" i="14" s="1"/>
  <c r="N3836" i="14"/>
  <c r="N3837" i="14"/>
  <c r="N3838" i="14"/>
  <c r="O3838" i="14" s="1"/>
  <c r="N3839" i="14"/>
  <c r="O3839" i="14" s="1"/>
  <c r="N3840" i="14"/>
  <c r="N3841" i="14"/>
  <c r="N3842" i="14"/>
  <c r="O3842" i="14" s="1"/>
  <c r="N3843" i="14"/>
  <c r="O3843" i="14" s="1"/>
  <c r="N3844" i="14"/>
  <c r="N3845" i="14"/>
  <c r="N3846" i="14"/>
  <c r="O3846" i="14" s="1"/>
  <c r="N3847" i="14"/>
  <c r="O3847" i="14" s="1"/>
  <c r="N3848" i="14"/>
  <c r="N3849" i="14"/>
  <c r="N3850" i="14"/>
  <c r="O3850" i="14" s="1"/>
  <c r="N3851" i="14"/>
  <c r="O3851" i="14" s="1"/>
  <c r="N3852" i="14"/>
  <c r="N3853" i="14"/>
  <c r="N3854" i="14"/>
  <c r="O3854" i="14" s="1"/>
  <c r="N3855" i="14"/>
  <c r="O3855" i="14" s="1"/>
  <c r="N3856" i="14"/>
  <c r="N3857" i="14"/>
  <c r="N3858" i="14"/>
  <c r="O3858" i="14" s="1"/>
  <c r="N3859" i="14"/>
  <c r="O3859" i="14" s="1"/>
  <c r="N3860" i="14"/>
  <c r="N3861" i="14"/>
  <c r="N3862" i="14"/>
  <c r="O3862" i="14" s="1"/>
  <c r="N3863" i="14"/>
  <c r="O3863" i="14" s="1"/>
  <c r="N3864" i="14"/>
  <c r="N3865" i="14"/>
  <c r="N3866" i="14"/>
  <c r="O3866" i="14" s="1"/>
  <c r="N3867" i="14"/>
  <c r="O3867" i="14" s="1"/>
  <c r="N3868" i="14"/>
  <c r="N3869" i="14"/>
  <c r="N3870" i="14"/>
  <c r="O3870" i="14" s="1"/>
  <c r="N3871" i="14"/>
  <c r="P3871" i="14" s="1"/>
  <c r="N3872" i="14"/>
  <c r="N3873" i="14"/>
  <c r="N3874" i="14"/>
  <c r="O3874" i="14" s="1"/>
  <c r="N3875" i="14"/>
  <c r="O3875" i="14" s="1"/>
  <c r="N3876" i="14"/>
  <c r="N3877" i="14"/>
  <c r="N3878" i="14"/>
  <c r="O3878" i="14" s="1"/>
  <c r="N3879" i="14"/>
  <c r="O3879" i="14" s="1"/>
  <c r="N3880" i="14"/>
  <c r="N3881" i="14"/>
  <c r="N3882" i="14"/>
  <c r="O3882" i="14" s="1"/>
  <c r="N3883" i="14"/>
  <c r="O3883" i="14" s="1"/>
  <c r="N3884" i="14"/>
  <c r="N3885" i="14"/>
  <c r="N3886" i="14"/>
  <c r="O3886" i="14" s="1"/>
  <c r="N3887" i="14"/>
  <c r="P3887" i="14" s="1"/>
  <c r="N3888" i="14"/>
  <c r="N3889" i="14"/>
  <c r="N3890" i="14"/>
  <c r="O3890" i="14" s="1"/>
  <c r="N3891" i="14"/>
  <c r="O3891" i="14" s="1"/>
  <c r="N3892" i="14"/>
  <c r="N3893" i="14"/>
  <c r="N3894" i="14"/>
  <c r="O3894" i="14" s="1"/>
  <c r="N3895" i="14"/>
  <c r="O3895" i="14" s="1"/>
  <c r="N3896" i="14"/>
  <c r="N3897" i="14"/>
  <c r="N3898" i="14"/>
  <c r="O3898" i="14" s="1"/>
  <c r="N3899" i="14"/>
  <c r="O3899" i="14" s="1"/>
  <c r="N3900" i="14"/>
  <c r="N3901" i="14"/>
  <c r="N3902" i="14"/>
  <c r="O3902" i="14" s="1"/>
  <c r="N3903" i="14"/>
  <c r="O3903" i="14" s="1"/>
  <c r="N3904" i="14"/>
  <c r="N3905" i="14"/>
  <c r="N3906" i="14"/>
  <c r="O3906" i="14" s="1"/>
  <c r="N3907" i="14"/>
  <c r="O3907" i="14" s="1"/>
  <c r="N3908" i="14"/>
  <c r="N3909" i="14"/>
  <c r="N3910" i="14"/>
  <c r="O3910" i="14" s="1"/>
  <c r="N3911" i="14"/>
  <c r="O3911" i="14" s="1"/>
  <c r="N3912" i="14"/>
  <c r="N3913" i="14"/>
  <c r="N3914" i="14"/>
  <c r="O3914" i="14" s="1"/>
  <c r="N3915" i="14"/>
  <c r="O3915" i="14" s="1"/>
  <c r="N3916" i="14"/>
  <c r="N3917" i="14"/>
  <c r="N3918" i="14"/>
  <c r="O3918" i="14" s="1"/>
  <c r="N3919" i="14"/>
  <c r="O3919" i="14" s="1"/>
  <c r="N3920" i="14"/>
  <c r="N3921" i="14"/>
  <c r="N3922" i="14"/>
  <c r="O3922" i="14" s="1"/>
  <c r="N3923" i="14"/>
  <c r="O3923" i="14" s="1"/>
  <c r="N3924" i="14"/>
  <c r="N3925" i="14"/>
  <c r="N3926" i="14"/>
  <c r="O3926" i="14" s="1"/>
  <c r="N3927" i="14"/>
  <c r="O3927" i="14" s="1"/>
  <c r="N3928" i="14"/>
  <c r="N3929" i="14"/>
  <c r="N3930" i="14"/>
  <c r="O3930" i="14" s="1"/>
  <c r="N3931" i="14"/>
  <c r="O3931" i="14" s="1"/>
  <c r="N3932" i="14"/>
  <c r="N3933" i="14"/>
  <c r="N3934" i="14"/>
  <c r="O3934" i="14" s="1"/>
  <c r="N3935" i="14"/>
  <c r="P3935" i="14" s="1"/>
  <c r="N3936" i="14"/>
  <c r="N3937" i="14"/>
  <c r="N3938" i="14"/>
  <c r="O3938" i="14" s="1"/>
  <c r="N3939" i="14"/>
  <c r="O3939" i="14" s="1"/>
  <c r="N3940" i="14"/>
  <c r="N3941" i="14"/>
  <c r="N3942" i="14"/>
  <c r="O3942" i="14" s="1"/>
  <c r="N3943" i="14"/>
  <c r="O3943" i="14" s="1"/>
  <c r="N3944" i="14"/>
  <c r="N3945" i="14"/>
  <c r="N3946" i="14"/>
  <c r="O3946" i="14" s="1"/>
  <c r="N3947" i="14"/>
  <c r="O3947" i="14" s="1"/>
  <c r="N3948" i="14"/>
  <c r="N3949" i="14"/>
  <c r="N3950" i="14"/>
  <c r="O3950" i="14" s="1"/>
  <c r="N3951" i="14"/>
  <c r="P3951" i="14" s="1"/>
  <c r="N3952" i="14"/>
  <c r="N3953" i="14"/>
  <c r="N3954" i="14"/>
  <c r="O3954" i="14" s="1"/>
  <c r="N3955" i="14"/>
  <c r="O3955" i="14" s="1"/>
  <c r="N3956" i="14"/>
  <c r="N3957" i="14"/>
  <c r="N3958" i="14"/>
  <c r="O3958" i="14" s="1"/>
  <c r="N3959" i="14"/>
  <c r="O3959" i="14" s="1"/>
  <c r="N3960" i="14"/>
  <c r="N3961" i="14"/>
  <c r="N3962" i="14"/>
  <c r="O3962" i="14" s="1"/>
  <c r="N3963" i="14"/>
  <c r="O3963" i="14" s="1"/>
  <c r="N3964" i="14"/>
  <c r="N3965" i="14"/>
  <c r="N3966" i="14"/>
  <c r="O3966" i="14" s="1"/>
  <c r="N3967" i="14"/>
  <c r="O3967" i="14" s="1"/>
  <c r="N3968" i="14"/>
  <c r="N3969" i="14"/>
  <c r="N3970" i="14"/>
  <c r="O3970" i="14" s="1"/>
  <c r="N3971" i="14"/>
  <c r="O3971" i="14" s="1"/>
  <c r="N3972" i="14"/>
  <c r="N3973" i="14"/>
  <c r="N3974" i="14"/>
  <c r="O3974" i="14" s="1"/>
  <c r="N3975" i="14"/>
  <c r="O3975" i="14" s="1"/>
  <c r="N3976" i="14"/>
  <c r="N3977" i="14"/>
  <c r="N3978" i="14"/>
  <c r="O3978" i="14" s="1"/>
  <c r="N3979" i="14"/>
  <c r="O3979" i="14" s="1"/>
  <c r="N3980" i="14"/>
  <c r="N3981" i="14"/>
  <c r="N3982" i="14"/>
  <c r="O3982" i="14" s="1"/>
  <c r="N3983" i="14"/>
  <c r="O3983" i="14" s="1"/>
  <c r="N3984" i="14"/>
  <c r="N3985" i="14"/>
  <c r="N3986" i="14"/>
  <c r="O3986" i="14" s="1"/>
  <c r="N3987" i="14"/>
  <c r="O3987" i="14" s="1"/>
  <c r="N3988" i="14"/>
  <c r="N3989" i="14"/>
  <c r="N3990" i="14"/>
  <c r="O3990" i="14" s="1"/>
  <c r="N3991" i="14"/>
  <c r="O3991" i="14" s="1"/>
  <c r="N3992" i="14"/>
  <c r="N3993" i="14"/>
  <c r="N3994" i="14"/>
  <c r="O3994" i="14" s="1"/>
  <c r="N3995" i="14"/>
  <c r="O3995" i="14" s="1"/>
  <c r="N3996" i="14"/>
  <c r="N3997" i="14"/>
  <c r="N3998" i="14"/>
  <c r="O3998" i="14" s="1"/>
  <c r="N3999" i="14"/>
  <c r="P3999" i="14" s="1"/>
  <c r="N4000" i="14"/>
  <c r="N4001" i="14"/>
  <c r="N4002" i="14"/>
  <c r="O4002" i="14" s="1"/>
  <c r="N4003" i="14"/>
  <c r="O4003" i="14" s="1"/>
  <c r="N4004" i="14"/>
  <c r="N4005" i="14"/>
  <c r="N4006" i="14"/>
  <c r="O4006" i="14" s="1"/>
  <c r="N4007" i="14"/>
  <c r="O4007" i="14" s="1"/>
  <c r="N4008" i="14"/>
  <c r="N4009" i="14"/>
  <c r="N4010" i="14"/>
  <c r="O4010" i="14" s="1"/>
  <c r="N4011" i="14"/>
  <c r="O4011" i="14" s="1"/>
  <c r="N4012" i="14"/>
  <c r="N4013" i="14"/>
  <c r="N4014" i="14"/>
  <c r="O4014" i="14" s="1"/>
  <c r="N4015" i="14"/>
  <c r="P4015" i="14" s="1"/>
  <c r="N4016" i="14"/>
  <c r="N4017" i="14"/>
  <c r="N4018" i="14"/>
  <c r="O4018" i="14" s="1"/>
  <c r="N4019" i="14"/>
  <c r="O4019" i="14" s="1"/>
  <c r="N4020" i="14"/>
  <c r="N4021" i="14"/>
  <c r="N4022" i="14"/>
  <c r="O4022" i="14" s="1"/>
  <c r="N4023" i="14"/>
  <c r="O4023" i="14" s="1"/>
  <c r="N4024" i="14"/>
  <c r="N4025" i="14"/>
  <c r="N4026" i="14"/>
  <c r="O4026" i="14" s="1"/>
  <c r="N4027" i="14"/>
  <c r="O4027" i="14" s="1"/>
  <c r="N4028" i="14"/>
  <c r="N4029" i="14"/>
  <c r="N4030" i="14"/>
  <c r="O4030" i="14" s="1"/>
  <c r="N4031" i="14"/>
  <c r="O4031" i="14" s="1"/>
  <c r="N4032" i="14"/>
  <c r="N4033" i="14"/>
  <c r="N4034" i="14"/>
  <c r="O4034" i="14" s="1"/>
  <c r="N4035" i="14"/>
  <c r="O4035" i="14" s="1"/>
  <c r="N4036" i="14"/>
  <c r="N4037" i="14"/>
  <c r="N4038" i="14"/>
  <c r="O4038" i="14" s="1"/>
  <c r="N4039" i="14"/>
  <c r="O4039" i="14" s="1"/>
  <c r="N4040" i="14"/>
  <c r="N4041" i="14"/>
  <c r="N4042" i="14"/>
  <c r="O4042" i="14" s="1"/>
  <c r="N4043" i="14"/>
  <c r="O4043" i="14" s="1"/>
  <c r="N4044" i="14"/>
  <c r="N4045" i="14"/>
  <c r="N4046" i="14"/>
  <c r="O4046" i="14" s="1"/>
  <c r="N4047" i="14"/>
  <c r="O4047" i="14" s="1"/>
  <c r="N4048" i="14"/>
  <c r="N4049" i="14"/>
  <c r="N4050" i="14"/>
  <c r="O4050" i="14" s="1"/>
  <c r="N4051" i="14"/>
  <c r="O4051" i="14" s="1"/>
  <c r="N4052" i="14"/>
  <c r="N4053" i="14"/>
  <c r="N4054" i="14"/>
  <c r="O4054" i="14" s="1"/>
  <c r="N4055" i="14"/>
  <c r="O4055" i="14" s="1"/>
  <c r="N4056" i="14"/>
  <c r="N4057" i="14"/>
  <c r="N4058" i="14"/>
  <c r="O4058" i="14" s="1"/>
  <c r="N4059" i="14"/>
  <c r="O4059" i="14" s="1"/>
  <c r="N4060" i="14"/>
  <c r="N4061" i="14"/>
  <c r="N4062" i="14"/>
  <c r="O4062" i="14" s="1"/>
  <c r="N4063" i="14"/>
  <c r="P4063" i="14" s="1"/>
  <c r="N4064" i="14"/>
  <c r="N4065" i="14"/>
  <c r="N4066" i="14"/>
  <c r="O4066" i="14" s="1"/>
  <c r="N4067" i="14"/>
  <c r="O4067" i="14" s="1"/>
  <c r="N4068" i="14"/>
  <c r="N4069" i="14"/>
  <c r="N4070" i="14"/>
  <c r="O4070" i="14" s="1"/>
  <c r="N4071" i="14"/>
  <c r="O4071" i="14" s="1"/>
  <c r="N4072" i="14"/>
  <c r="N4073" i="14"/>
  <c r="N4074" i="14"/>
  <c r="O4074" i="14" s="1"/>
  <c r="N4075" i="14"/>
  <c r="O4075" i="14" s="1"/>
  <c r="N4076" i="14"/>
  <c r="N4077" i="14"/>
  <c r="N4078" i="14"/>
  <c r="O4078" i="14" s="1"/>
  <c r="N4079" i="14"/>
  <c r="P4079" i="14" s="1"/>
  <c r="N4080" i="14"/>
  <c r="N4081" i="14"/>
  <c r="N4082" i="14"/>
  <c r="O4082" i="14" s="1"/>
  <c r="N4083" i="14"/>
  <c r="O4083" i="14" s="1"/>
  <c r="N4084" i="14"/>
  <c r="N4085" i="14"/>
  <c r="N4086" i="14"/>
  <c r="O4086" i="14" s="1"/>
  <c r="N4087" i="14"/>
  <c r="O4087" i="14" s="1"/>
  <c r="N4088" i="14"/>
  <c r="N4089" i="14"/>
  <c r="N4090" i="14"/>
  <c r="O4090" i="14" s="1"/>
  <c r="N4091" i="14"/>
  <c r="O4091" i="14" s="1"/>
  <c r="N4092" i="14"/>
  <c r="N4093" i="14"/>
  <c r="N4094" i="14"/>
  <c r="O4094" i="14" s="1"/>
  <c r="N4095" i="14"/>
  <c r="O4095" i="14" s="1"/>
  <c r="N4096" i="14"/>
  <c r="N4097" i="14"/>
  <c r="N4098" i="14"/>
  <c r="O4098" i="14" s="1"/>
  <c r="N4099" i="14"/>
  <c r="O4099" i="14" s="1"/>
  <c r="N4100" i="14"/>
  <c r="N4101" i="14"/>
  <c r="N4102" i="14"/>
  <c r="O4102" i="14" s="1"/>
  <c r="N4103" i="14"/>
  <c r="O4103" i="14" s="1"/>
  <c r="N4104" i="14"/>
  <c r="N4105" i="14"/>
  <c r="N4106" i="14"/>
  <c r="O4106" i="14" s="1"/>
  <c r="N4107" i="14"/>
  <c r="O4107" i="14" s="1"/>
  <c r="N4108" i="14"/>
  <c r="N4109" i="14"/>
  <c r="N4110" i="14"/>
  <c r="O4110" i="14" s="1"/>
  <c r="N4111" i="14"/>
  <c r="O4111" i="14" s="1"/>
  <c r="N4112" i="14"/>
  <c r="N4113" i="14"/>
  <c r="N4114" i="14"/>
  <c r="O4114" i="14" s="1"/>
  <c r="N4115" i="14"/>
  <c r="O4115" i="14" s="1"/>
  <c r="N4116" i="14"/>
  <c r="N4117" i="14"/>
  <c r="N4118" i="14"/>
  <c r="O4118" i="14" s="1"/>
  <c r="N4119" i="14"/>
  <c r="O4119" i="14" s="1"/>
  <c r="N4120" i="14"/>
  <c r="N4121" i="14"/>
  <c r="N4122" i="14"/>
  <c r="O4122" i="14" s="1"/>
  <c r="N4123" i="14"/>
  <c r="O4123" i="14" s="1"/>
  <c r="N4124" i="14"/>
  <c r="N4125" i="14"/>
  <c r="N4126" i="14"/>
  <c r="O4126" i="14" s="1"/>
  <c r="N4127" i="14"/>
  <c r="P4127" i="14" s="1"/>
  <c r="N4128" i="14"/>
  <c r="N4129" i="14"/>
  <c r="N4130" i="14"/>
  <c r="O4130" i="14" s="1"/>
  <c r="N4131" i="14"/>
  <c r="O4131" i="14" s="1"/>
  <c r="N4132" i="14"/>
  <c r="N4133" i="14"/>
  <c r="N4134" i="14"/>
  <c r="O4134" i="14" s="1"/>
  <c r="N4135" i="14"/>
  <c r="O4135" i="14" s="1"/>
  <c r="N4136" i="14"/>
  <c r="N4137" i="14"/>
  <c r="N4138" i="14"/>
  <c r="O4138" i="14" s="1"/>
  <c r="N4139" i="14"/>
  <c r="O4139" i="14" s="1"/>
  <c r="N4140" i="14"/>
  <c r="N4141" i="14"/>
  <c r="N4142" i="14"/>
  <c r="O4142" i="14" s="1"/>
  <c r="N4143" i="14"/>
  <c r="P4143" i="14" s="1"/>
  <c r="N4144" i="14"/>
  <c r="N4145" i="14"/>
  <c r="N4146" i="14"/>
  <c r="O4146" i="14" s="1"/>
  <c r="N4147" i="14"/>
  <c r="O4147" i="14" s="1"/>
  <c r="N4148" i="14"/>
  <c r="N4149" i="14"/>
  <c r="N4150" i="14"/>
  <c r="O4150" i="14" s="1"/>
  <c r="N4151" i="14"/>
  <c r="O4151" i="14" s="1"/>
  <c r="N4152" i="14"/>
  <c r="N4153" i="14"/>
  <c r="N4154" i="14"/>
  <c r="O4154" i="14" s="1"/>
  <c r="N4155" i="14"/>
  <c r="O4155" i="14" s="1"/>
  <c r="N4156" i="14"/>
  <c r="N4157" i="14"/>
  <c r="N4158" i="14"/>
  <c r="O4158" i="14" s="1"/>
  <c r="N4159" i="14"/>
  <c r="O4159" i="14" s="1"/>
  <c r="N4160" i="14"/>
  <c r="N4161" i="14"/>
  <c r="N4162" i="14"/>
  <c r="O4162" i="14" s="1"/>
  <c r="N4163" i="14"/>
  <c r="O4163" i="14" s="1"/>
  <c r="N4164" i="14"/>
  <c r="N4165" i="14"/>
  <c r="N4166" i="14"/>
  <c r="O4166" i="14" s="1"/>
  <c r="N4167" i="14"/>
  <c r="O4167" i="14" s="1"/>
  <c r="N4168" i="14"/>
  <c r="N4169" i="14"/>
  <c r="N4170" i="14"/>
  <c r="O4170" i="14" s="1"/>
  <c r="N4171" i="14"/>
  <c r="O4171" i="14" s="1"/>
  <c r="N4172" i="14"/>
  <c r="N4173" i="14"/>
  <c r="N4174" i="14"/>
  <c r="O4174" i="14" s="1"/>
  <c r="N4175" i="14"/>
  <c r="O4175" i="14" s="1"/>
  <c r="N4176" i="14"/>
  <c r="N4177" i="14"/>
  <c r="N4178" i="14"/>
  <c r="O4178" i="14" s="1"/>
  <c r="N4179" i="14"/>
  <c r="O4179" i="14" s="1"/>
  <c r="N4180" i="14"/>
  <c r="N4181" i="14"/>
  <c r="N4182" i="14"/>
  <c r="O4182" i="14" s="1"/>
  <c r="N4183" i="14"/>
  <c r="O4183" i="14" s="1"/>
  <c r="N4184" i="14"/>
  <c r="N4185" i="14"/>
  <c r="N4186" i="14"/>
  <c r="O4186" i="14" s="1"/>
  <c r="N4187" i="14"/>
  <c r="O4187" i="14" s="1"/>
  <c r="N4188" i="14"/>
  <c r="N4189" i="14"/>
  <c r="N4190" i="14"/>
  <c r="O4190" i="14" s="1"/>
  <c r="N4191" i="14"/>
  <c r="P4191" i="14" s="1"/>
  <c r="N4192" i="14"/>
  <c r="N4193" i="14"/>
  <c r="N4194" i="14"/>
  <c r="O4194" i="14" s="1"/>
  <c r="N4195" i="14"/>
  <c r="O4195" i="14" s="1"/>
  <c r="N4196" i="14"/>
  <c r="N4197" i="14"/>
  <c r="N4198" i="14"/>
  <c r="O4198" i="14" s="1"/>
  <c r="N4199" i="14"/>
  <c r="O4199" i="14" s="1"/>
  <c r="N4200" i="14"/>
  <c r="N4201" i="14"/>
  <c r="N4202" i="14"/>
  <c r="O4202" i="14" s="1"/>
  <c r="N4203" i="14"/>
  <c r="O4203" i="14" s="1"/>
  <c r="N4204" i="14"/>
  <c r="N4205" i="14"/>
  <c r="N4206" i="14"/>
  <c r="O4206" i="14" s="1"/>
  <c r="N4207" i="14"/>
  <c r="P4207" i="14" s="1"/>
  <c r="N4208" i="14"/>
  <c r="N4209" i="14"/>
  <c r="N4210" i="14"/>
  <c r="O4210" i="14" s="1"/>
  <c r="N4211" i="14"/>
  <c r="O4211" i="14" s="1"/>
  <c r="N4212" i="14"/>
  <c r="N4213" i="14"/>
  <c r="N4214" i="14"/>
  <c r="O4214" i="14" s="1"/>
  <c r="N4215" i="14"/>
  <c r="O4215" i="14" s="1"/>
  <c r="N4216" i="14"/>
  <c r="N4217" i="14"/>
  <c r="N4218" i="14"/>
  <c r="O4218" i="14" s="1"/>
  <c r="N4219" i="14"/>
  <c r="O4219" i="14" s="1"/>
  <c r="N4220" i="14"/>
  <c r="N4221" i="14"/>
  <c r="N4222" i="14"/>
  <c r="O4222" i="14" s="1"/>
  <c r="N4223" i="14"/>
  <c r="O4223" i="14" s="1"/>
  <c r="N4224" i="14"/>
  <c r="N4225" i="14"/>
  <c r="N4226" i="14"/>
  <c r="O4226" i="14" s="1"/>
  <c r="N4227" i="14"/>
  <c r="O4227" i="14" s="1"/>
  <c r="N4228" i="14"/>
  <c r="N4229" i="14"/>
  <c r="N4230" i="14"/>
  <c r="O4230" i="14" s="1"/>
  <c r="N4231" i="14"/>
  <c r="O4231" i="14" s="1"/>
  <c r="N4232" i="14"/>
  <c r="N4233" i="14"/>
  <c r="N4234" i="14"/>
  <c r="O4234" i="14" s="1"/>
  <c r="N4235" i="14"/>
  <c r="O4235" i="14" s="1"/>
  <c r="N4236" i="14"/>
  <c r="N4237" i="14"/>
  <c r="N4238" i="14"/>
  <c r="O4238" i="14" s="1"/>
  <c r="N4239" i="14"/>
  <c r="O4239" i="14" s="1"/>
  <c r="N4240" i="14"/>
  <c r="N4241" i="14"/>
  <c r="N4242" i="14"/>
  <c r="O4242" i="14" s="1"/>
  <c r="N4243" i="14"/>
  <c r="O4243" i="14" s="1"/>
  <c r="N4244" i="14"/>
  <c r="N4245" i="14"/>
  <c r="N4246" i="14"/>
  <c r="O4246" i="14" s="1"/>
  <c r="N4247" i="14"/>
  <c r="O4247" i="14" s="1"/>
  <c r="N4248" i="14"/>
  <c r="N4249" i="14"/>
  <c r="N4250" i="14"/>
  <c r="O4250" i="14" s="1"/>
  <c r="N4251" i="14"/>
  <c r="O4251" i="14" s="1"/>
  <c r="N4252" i="14"/>
  <c r="N4253" i="14"/>
  <c r="N4254" i="14"/>
  <c r="O4254" i="14" s="1"/>
  <c r="N4255" i="14"/>
  <c r="P4255" i="14" s="1"/>
  <c r="N4256" i="14"/>
  <c r="N4257" i="14"/>
  <c r="N4258" i="14"/>
  <c r="O4258" i="14" s="1"/>
  <c r="N4259" i="14"/>
  <c r="O4259" i="14" s="1"/>
  <c r="N4260" i="14"/>
  <c r="N4261" i="14"/>
  <c r="N4262" i="14"/>
  <c r="O4262" i="14" s="1"/>
  <c r="N4263" i="14"/>
  <c r="O4263" i="14" s="1"/>
  <c r="N4264" i="14"/>
  <c r="N4265" i="14"/>
  <c r="N4266" i="14"/>
  <c r="O4266" i="14" s="1"/>
  <c r="N4267" i="14"/>
  <c r="O4267" i="14" s="1"/>
  <c r="N4268" i="14"/>
  <c r="N4269" i="14"/>
  <c r="N4270" i="14"/>
  <c r="O4270" i="14" s="1"/>
  <c r="N4271" i="14"/>
  <c r="O4271" i="14" s="1"/>
  <c r="N4272" i="14"/>
  <c r="N4273" i="14"/>
  <c r="N4274" i="14"/>
  <c r="O4274" i="14" s="1"/>
  <c r="N4275" i="14"/>
  <c r="O4275" i="14" s="1"/>
  <c r="N4276" i="14"/>
  <c r="N4277" i="14"/>
  <c r="N4278" i="14"/>
  <c r="O4278" i="14" s="1"/>
  <c r="N4279" i="14"/>
  <c r="O4279" i="14" s="1"/>
  <c r="N4280" i="14"/>
  <c r="N4281" i="14"/>
  <c r="N4282" i="14"/>
  <c r="O4282" i="14" s="1"/>
  <c r="N4283" i="14"/>
  <c r="O4283" i="14" s="1"/>
  <c r="N4284" i="14"/>
  <c r="N4285" i="14"/>
  <c r="N4286" i="14"/>
  <c r="O4286" i="14" s="1"/>
  <c r="N4287" i="14"/>
  <c r="O4287" i="14" s="1"/>
  <c r="N4288" i="14"/>
  <c r="N4289" i="14"/>
  <c r="N4290" i="14"/>
  <c r="O4290" i="14" s="1"/>
  <c r="N4291" i="14"/>
  <c r="O4291" i="14" s="1"/>
  <c r="N4292" i="14"/>
  <c r="N4293" i="14"/>
  <c r="N4294" i="14"/>
  <c r="O4294" i="14" s="1"/>
  <c r="N4295" i="14"/>
  <c r="O4295" i="14" s="1"/>
  <c r="N4296" i="14"/>
  <c r="N4297" i="14"/>
  <c r="N4298" i="14"/>
  <c r="O4298" i="14" s="1"/>
  <c r="N4299" i="14"/>
  <c r="O4299" i="14" s="1"/>
  <c r="N4300" i="14"/>
  <c r="N4301" i="14"/>
  <c r="N4302" i="14"/>
  <c r="O4302" i="14" s="1"/>
  <c r="N4303" i="14"/>
  <c r="O4303" i="14" s="1"/>
  <c r="N4304" i="14"/>
  <c r="N4305" i="14"/>
  <c r="N4306" i="14"/>
  <c r="O4306" i="14" s="1"/>
  <c r="N4307" i="14"/>
  <c r="O4307" i="14" s="1"/>
  <c r="N4308" i="14"/>
  <c r="N4309" i="14"/>
  <c r="N4310" i="14"/>
  <c r="O4310" i="14" s="1"/>
  <c r="N4311" i="14"/>
  <c r="O4311" i="14" s="1"/>
  <c r="N4312" i="14"/>
  <c r="N4313" i="14"/>
  <c r="N4314" i="14"/>
  <c r="O4314" i="14" s="1"/>
  <c r="N4315" i="14"/>
  <c r="O4315" i="14" s="1"/>
  <c r="N4316" i="14"/>
  <c r="N4317" i="14"/>
  <c r="N4318" i="14"/>
  <c r="O4318" i="14" s="1"/>
  <c r="N4319" i="14"/>
  <c r="P4319" i="14" s="1"/>
  <c r="N4320" i="14"/>
  <c r="N4321" i="14"/>
  <c r="N4322" i="14"/>
  <c r="O4322" i="14" s="1"/>
  <c r="N4323" i="14"/>
  <c r="O4323" i="14" s="1"/>
  <c r="N4324" i="14"/>
  <c r="N4325" i="14"/>
  <c r="N4326" i="14"/>
  <c r="O4326" i="14" s="1"/>
  <c r="N4327" i="14"/>
  <c r="O4327" i="14" s="1"/>
  <c r="N4328" i="14"/>
  <c r="N4329" i="14"/>
  <c r="N4330" i="14"/>
  <c r="O4330" i="14" s="1"/>
  <c r="N4331" i="14"/>
  <c r="O4331" i="14" s="1"/>
  <c r="N4332" i="14"/>
  <c r="N4333" i="14"/>
  <c r="N4334" i="14"/>
  <c r="O4334" i="14" s="1"/>
  <c r="N4335" i="14"/>
  <c r="P4335" i="14" s="1"/>
  <c r="N4336" i="14"/>
  <c r="N4337" i="14"/>
  <c r="N4338" i="14"/>
  <c r="O4338" i="14" s="1"/>
  <c r="N4339" i="14"/>
  <c r="O4339" i="14" s="1"/>
  <c r="N4340" i="14"/>
  <c r="N4341" i="14"/>
  <c r="N4342" i="14"/>
  <c r="O4342" i="14" s="1"/>
  <c r="N4343" i="14"/>
  <c r="O4343" i="14" s="1"/>
  <c r="N4344" i="14"/>
  <c r="N4345" i="14"/>
  <c r="N4346" i="14"/>
  <c r="O4346" i="14" s="1"/>
  <c r="N4347" i="14"/>
  <c r="O4347" i="14" s="1"/>
  <c r="N4348" i="14"/>
  <c r="N4349" i="14"/>
  <c r="N4350" i="14"/>
  <c r="O4350" i="14" s="1"/>
  <c r="N4351" i="14"/>
  <c r="O4351" i="14" s="1"/>
  <c r="N4352" i="14"/>
  <c r="N4353" i="14"/>
  <c r="N4354" i="14"/>
  <c r="O4354" i="14" s="1"/>
  <c r="N4355" i="14"/>
  <c r="O4355" i="14" s="1"/>
  <c r="N4356" i="14"/>
  <c r="N4357" i="14"/>
  <c r="N4358" i="14"/>
  <c r="O4358" i="14" s="1"/>
  <c r="N4359" i="14"/>
  <c r="O4359" i="14" s="1"/>
  <c r="N4360" i="14"/>
  <c r="N4361" i="14"/>
  <c r="N4362" i="14"/>
  <c r="O4362" i="14" s="1"/>
  <c r="N4363" i="14"/>
  <c r="O4363" i="14" s="1"/>
  <c r="N4364" i="14"/>
  <c r="N4365" i="14"/>
  <c r="N4366" i="14"/>
  <c r="O4366" i="14" s="1"/>
  <c r="N4367" i="14"/>
  <c r="O4367" i="14" s="1"/>
  <c r="N4368" i="14"/>
  <c r="N4369" i="14"/>
  <c r="N4370" i="14"/>
  <c r="O4370" i="14" s="1"/>
  <c r="N4371" i="14"/>
  <c r="O4371" i="14" s="1"/>
  <c r="N4372" i="14"/>
  <c r="N4373" i="14"/>
  <c r="N4374" i="14"/>
  <c r="O4374" i="14" s="1"/>
  <c r="N4375" i="14"/>
  <c r="O4375" i="14" s="1"/>
  <c r="N4376" i="14"/>
  <c r="N4377" i="14"/>
  <c r="N4378" i="14"/>
  <c r="O4378" i="14" s="1"/>
  <c r="N4379" i="14"/>
  <c r="O4379" i="14" s="1"/>
  <c r="N4380" i="14"/>
  <c r="N4381" i="14"/>
  <c r="N4382" i="14"/>
  <c r="O4382" i="14" s="1"/>
  <c r="N4383" i="14"/>
  <c r="P4383" i="14" s="1"/>
  <c r="N4384" i="14"/>
  <c r="N4385" i="14"/>
  <c r="N4386" i="14"/>
  <c r="O4386" i="14" s="1"/>
  <c r="N4387" i="14"/>
  <c r="O4387" i="14" s="1"/>
  <c r="N4388" i="14"/>
  <c r="N4389" i="14"/>
  <c r="N4390" i="14"/>
  <c r="O4390" i="14" s="1"/>
  <c r="N4391" i="14"/>
  <c r="O4391" i="14" s="1"/>
  <c r="N4392" i="14"/>
  <c r="N4393" i="14"/>
  <c r="N4394" i="14"/>
  <c r="O4394" i="14" s="1"/>
  <c r="N4395" i="14"/>
  <c r="O4395" i="14" s="1"/>
  <c r="N4396" i="14"/>
  <c r="N4397" i="14"/>
  <c r="N4398" i="14"/>
  <c r="O4398" i="14" s="1"/>
  <c r="N4399" i="14"/>
  <c r="P4399" i="14" s="1"/>
  <c r="N4400" i="14"/>
  <c r="N4401" i="14"/>
  <c r="N4402" i="14"/>
  <c r="O4402" i="14" s="1"/>
  <c r="N4403" i="14"/>
  <c r="O4403" i="14" s="1"/>
  <c r="N4404" i="14"/>
  <c r="N4405" i="14"/>
  <c r="N4406" i="14"/>
  <c r="O4406" i="14" s="1"/>
  <c r="N4407" i="14"/>
  <c r="O4407" i="14" s="1"/>
  <c r="N4408" i="14"/>
  <c r="N4409" i="14"/>
  <c r="N4410" i="14"/>
  <c r="O4410" i="14" s="1"/>
  <c r="N4411" i="14"/>
  <c r="O4411" i="14" s="1"/>
  <c r="N4412" i="14"/>
  <c r="N4413" i="14"/>
  <c r="N4414" i="14"/>
  <c r="O4414" i="14" s="1"/>
  <c r="N4415" i="14"/>
  <c r="O4415" i="14" s="1"/>
  <c r="N4416" i="14"/>
  <c r="N4417" i="14"/>
  <c r="N4418" i="14"/>
  <c r="O4418" i="14" s="1"/>
  <c r="N4419" i="14"/>
  <c r="O4419" i="14" s="1"/>
  <c r="N4420" i="14"/>
  <c r="N4421" i="14"/>
  <c r="N4422" i="14"/>
  <c r="O4422" i="14" s="1"/>
  <c r="N4423" i="14"/>
  <c r="O4423" i="14" s="1"/>
  <c r="N4424" i="14"/>
  <c r="N4425" i="14"/>
  <c r="N4426" i="14"/>
  <c r="O4426" i="14" s="1"/>
  <c r="N4427" i="14"/>
  <c r="O4427" i="14" s="1"/>
  <c r="N4428" i="14"/>
  <c r="N4429" i="14"/>
  <c r="N4430" i="14"/>
  <c r="O4430" i="14" s="1"/>
  <c r="N4431" i="14"/>
  <c r="O4431" i="14" s="1"/>
  <c r="N4432" i="14"/>
  <c r="N4433" i="14"/>
  <c r="N4434" i="14"/>
  <c r="O4434" i="14" s="1"/>
  <c r="N4435" i="14"/>
  <c r="O4435" i="14" s="1"/>
  <c r="N4436" i="14"/>
  <c r="N4437" i="14"/>
  <c r="N4438" i="14"/>
  <c r="O4438" i="14" s="1"/>
  <c r="N4439" i="14"/>
  <c r="O4439" i="14" s="1"/>
  <c r="N4440" i="14"/>
  <c r="N4441" i="14"/>
  <c r="N4442" i="14"/>
  <c r="O4442" i="14" s="1"/>
  <c r="N4443" i="14"/>
  <c r="O4443" i="14" s="1"/>
  <c r="N4444" i="14"/>
  <c r="N4445" i="14"/>
  <c r="N4446" i="14"/>
  <c r="O4446" i="14" s="1"/>
  <c r="N4447" i="14"/>
  <c r="P4447" i="14" s="1"/>
  <c r="N4448" i="14"/>
  <c r="N4449" i="14"/>
  <c r="N4450" i="14"/>
  <c r="O4450" i="14" s="1"/>
  <c r="N4451" i="14"/>
  <c r="O4451" i="14" s="1"/>
  <c r="N4452" i="14"/>
  <c r="N4453" i="14"/>
  <c r="N4454" i="14"/>
  <c r="O4454" i="14" s="1"/>
  <c r="N4455" i="14"/>
  <c r="O4455" i="14" s="1"/>
  <c r="N4456" i="14"/>
  <c r="N4457" i="14"/>
  <c r="N4458" i="14"/>
  <c r="O4458" i="14" s="1"/>
  <c r="N4459" i="14"/>
  <c r="O4459" i="14" s="1"/>
  <c r="N4460" i="14"/>
  <c r="N4461" i="14"/>
  <c r="N4462" i="14"/>
  <c r="O4462" i="14" s="1"/>
  <c r="N4463" i="14"/>
  <c r="P4463" i="14" s="1"/>
  <c r="N4464" i="14"/>
  <c r="N4465" i="14"/>
  <c r="N4466" i="14"/>
  <c r="O4466" i="14" s="1"/>
  <c r="N4467" i="14"/>
  <c r="O4467" i="14" s="1"/>
  <c r="N4468" i="14"/>
  <c r="N4469" i="14"/>
  <c r="N4470" i="14"/>
  <c r="O4470" i="14" s="1"/>
  <c r="N4471" i="14"/>
  <c r="O4471" i="14" s="1"/>
  <c r="N4472" i="14"/>
  <c r="N4473" i="14"/>
  <c r="N4474" i="14"/>
  <c r="O4474" i="14" s="1"/>
  <c r="N4475" i="14"/>
  <c r="O4475" i="14" s="1"/>
  <c r="N4476" i="14"/>
  <c r="N4477" i="14"/>
  <c r="N4478" i="14"/>
  <c r="O4478" i="14" s="1"/>
  <c r="N4479" i="14"/>
  <c r="O4479" i="14" s="1"/>
  <c r="N4480" i="14"/>
  <c r="N4481" i="14"/>
  <c r="N4482" i="14"/>
  <c r="O4482" i="14" s="1"/>
  <c r="N4483" i="14"/>
  <c r="O4483" i="14" s="1"/>
  <c r="N4484" i="14"/>
  <c r="N4485" i="14"/>
  <c r="N4486" i="14"/>
  <c r="O4486" i="14" s="1"/>
  <c r="N4487" i="14"/>
  <c r="O4487" i="14" s="1"/>
  <c r="N4488" i="14"/>
  <c r="N4489" i="14"/>
  <c r="N4490" i="14"/>
  <c r="O4490" i="14" s="1"/>
  <c r="N4491" i="14"/>
  <c r="O4491" i="14" s="1"/>
  <c r="N4492" i="14"/>
  <c r="N4493" i="14"/>
  <c r="N4494" i="14"/>
  <c r="O4494" i="14" s="1"/>
  <c r="N4495" i="14"/>
  <c r="O4495" i="14" s="1"/>
  <c r="N4496" i="14"/>
  <c r="N4497" i="14"/>
  <c r="N4498" i="14"/>
  <c r="O4498" i="14" s="1"/>
  <c r="N4499" i="14"/>
  <c r="O4499" i="14" s="1"/>
  <c r="N4500" i="14"/>
  <c r="N4501" i="14"/>
  <c r="N4502" i="14"/>
  <c r="O4502" i="14" s="1"/>
  <c r="N4503" i="14"/>
  <c r="O4503" i="14" s="1"/>
  <c r="N4504" i="14"/>
  <c r="N4505" i="14"/>
  <c r="N4506" i="14"/>
  <c r="O4506" i="14" s="1"/>
  <c r="N4507" i="14"/>
  <c r="O4507" i="14" s="1"/>
  <c r="N4508" i="14"/>
  <c r="N4509" i="14"/>
  <c r="N4510" i="14"/>
  <c r="O4510" i="14" s="1"/>
  <c r="N4511" i="14"/>
  <c r="P4511" i="14" s="1"/>
  <c r="N4512" i="14"/>
  <c r="N4513" i="14"/>
  <c r="N4514" i="14"/>
  <c r="O4514" i="14" s="1"/>
  <c r="N4515" i="14"/>
  <c r="O4515" i="14" s="1"/>
  <c r="N4516" i="14"/>
  <c r="N4517" i="14"/>
  <c r="N4518" i="14"/>
  <c r="O4518" i="14" s="1"/>
  <c r="N4519" i="14"/>
  <c r="O4519" i="14" s="1"/>
  <c r="N4520" i="14"/>
  <c r="N4521" i="14"/>
  <c r="N4522" i="14"/>
  <c r="O4522" i="14" s="1"/>
  <c r="N4523" i="14"/>
  <c r="O4523" i="14" s="1"/>
  <c r="N4524" i="14"/>
  <c r="N4525" i="14"/>
  <c r="N4526" i="14"/>
  <c r="O4526" i="14" s="1"/>
  <c r="N4527" i="14"/>
  <c r="O4527" i="14" s="1"/>
  <c r="N4528" i="14"/>
  <c r="N4529" i="14"/>
  <c r="N4530" i="14"/>
  <c r="O4530" i="14" s="1"/>
  <c r="N4531" i="14"/>
  <c r="O4531" i="14" s="1"/>
  <c r="N4532" i="14"/>
  <c r="N4533" i="14"/>
  <c r="N4534" i="14"/>
  <c r="O4534" i="14" s="1"/>
  <c r="N4535" i="14"/>
  <c r="O4535" i="14" s="1"/>
  <c r="N4536" i="14"/>
  <c r="N4537" i="14"/>
  <c r="N4538" i="14"/>
  <c r="O4538" i="14" s="1"/>
  <c r="N4539" i="14"/>
  <c r="O4539" i="14" s="1"/>
  <c r="N4540" i="14"/>
  <c r="N4541" i="14"/>
  <c r="N4542" i="14"/>
  <c r="O4542" i="14" s="1"/>
  <c r="N4543" i="14"/>
  <c r="O4543" i="14" s="1"/>
  <c r="N4544" i="14"/>
  <c r="N4545" i="14"/>
  <c r="N4546" i="14"/>
  <c r="O4546" i="14" s="1"/>
  <c r="N4547" i="14"/>
  <c r="O4547" i="14" s="1"/>
  <c r="N4548" i="14"/>
  <c r="N4549" i="14"/>
  <c r="N4550" i="14"/>
  <c r="O4550" i="14" s="1"/>
  <c r="N4551" i="14"/>
  <c r="O4551" i="14" s="1"/>
  <c r="N4552" i="14"/>
  <c r="N4553" i="14"/>
  <c r="N4554" i="14"/>
  <c r="O4554" i="14" s="1"/>
  <c r="N4555" i="14"/>
  <c r="O4555" i="14" s="1"/>
  <c r="N4556" i="14"/>
  <c r="N4557" i="14"/>
  <c r="N4558" i="14"/>
  <c r="O4558" i="14" s="1"/>
  <c r="N4559" i="14"/>
  <c r="O4559" i="14" s="1"/>
  <c r="N4560" i="14"/>
  <c r="N4561" i="14"/>
  <c r="N4562" i="14"/>
  <c r="O4562" i="14" s="1"/>
  <c r="N4563" i="14"/>
  <c r="O4563" i="14" s="1"/>
  <c r="N4564" i="14"/>
  <c r="N4565" i="14"/>
  <c r="N4566" i="14"/>
  <c r="O4566" i="14" s="1"/>
  <c r="N4567" i="14"/>
  <c r="O4567" i="14" s="1"/>
  <c r="N4568" i="14"/>
  <c r="N4569" i="14"/>
  <c r="N4570" i="14"/>
  <c r="O4570" i="14" s="1"/>
  <c r="N4571" i="14"/>
  <c r="O4571" i="14" s="1"/>
  <c r="N4572" i="14"/>
  <c r="N4573" i="14"/>
  <c r="N4574" i="14"/>
  <c r="O4574" i="14" s="1"/>
  <c r="N4575" i="14"/>
  <c r="P4575" i="14" s="1"/>
  <c r="N4576" i="14"/>
  <c r="N4577" i="14"/>
  <c r="N4578" i="14"/>
  <c r="O4578" i="14" s="1"/>
  <c r="N4579" i="14"/>
  <c r="O4579" i="14" s="1"/>
  <c r="N4580" i="14"/>
  <c r="N4581" i="14"/>
  <c r="N4582" i="14"/>
  <c r="O4582" i="14" s="1"/>
  <c r="N4583" i="14"/>
  <c r="O4583" i="14" s="1"/>
  <c r="N4584" i="14"/>
  <c r="N4585" i="14"/>
  <c r="N4586" i="14"/>
  <c r="O4586" i="14" s="1"/>
  <c r="N4587" i="14"/>
  <c r="O4587" i="14" s="1"/>
  <c r="N4588" i="14"/>
  <c r="N4589" i="14"/>
  <c r="N4590" i="14"/>
  <c r="O4590" i="14" s="1"/>
  <c r="N4591" i="14"/>
  <c r="P4591" i="14" s="1"/>
  <c r="N4592" i="14"/>
  <c r="N4593" i="14"/>
  <c r="N4594" i="14"/>
  <c r="O4594" i="14" s="1"/>
  <c r="N4595" i="14"/>
  <c r="O4595" i="14" s="1"/>
  <c r="N4596" i="14"/>
  <c r="N4597" i="14"/>
  <c r="N4598" i="14"/>
  <c r="O4598" i="14" s="1"/>
  <c r="N4599" i="14"/>
  <c r="O4599" i="14" s="1"/>
  <c r="N4600" i="14"/>
  <c r="N4601" i="14"/>
  <c r="N4602" i="14"/>
  <c r="O4602" i="14" s="1"/>
  <c r="N4603" i="14"/>
  <c r="O4603" i="14" s="1"/>
  <c r="N4604" i="14"/>
  <c r="N4605" i="14"/>
  <c r="N4606" i="14"/>
  <c r="O4606" i="14" s="1"/>
  <c r="N4607" i="14"/>
  <c r="O4607" i="14" s="1"/>
  <c r="N4608" i="14"/>
  <c r="N4609" i="14"/>
  <c r="N4610" i="14"/>
  <c r="O4610" i="14" s="1"/>
  <c r="N4611" i="14"/>
  <c r="O4611" i="14" s="1"/>
  <c r="N4612" i="14"/>
  <c r="N4613" i="14"/>
  <c r="N4614" i="14"/>
  <c r="O4614" i="14" s="1"/>
  <c r="N4615" i="14"/>
  <c r="O4615" i="14" s="1"/>
  <c r="N4616" i="14"/>
  <c r="N4617" i="14"/>
  <c r="N4618" i="14"/>
  <c r="O4618" i="14" s="1"/>
  <c r="N4619" i="14"/>
  <c r="O4619" i="14" s="1"/>
  <c r="N4620" i="14"/>
  <c r="N4621" i="14"/>
  <c r="N4622" i="14"/>
  <c r="P4622" i="14" s="1"/>
  <c r="N4623" i="14"/>
  <c r="O4623" i="14" s="1"/>
  <c r="N4624" i="14"/>
  <c r="N4625" i="14"/>
  <c r="N4626" i="14"/>
  <c r="O4626" i="14" s="1"/>
  <c r="N4627" i="14"/>
  <c r="O4627" i="14" s="1"/>
  <c r="N4628" i="14"/>
  <c r="N4629" i="14"/>
  <c r="N4630" i="14"/>
  <c r="P4630" i="14" s="1"/>
  <c r="N4631" i="14"/>
  <c r="O4631" i="14" s="1"/>
  <c r="N4632" i="14"/>
  <c r="N4633" i="14"/>
  <c r="N4634" i="14"/>
  <c r="O4634" i="14" s="1"/>
  <c r="N4635" i="14"/>
  <c r="O4635" i="14" s="1"/>
  <c r="N4636" i="14"/>
  <c r="N4637" i="14"/>
  <c r="N4638" i="14"/>
  <c r="N4639" i="14"/>
  <c r="O4639" i="14" s="1"/>
  <c r="N4640" i="14"/>
  <c r="N4641" i="14"/>
  <c r="N4642" i="14"/>
  <c r="O4642" i="14" s="1"/>
  <c r="N4643" i="14"/>
  <c r="O4643" i="14" s="1"/>
  <c r="N4644" i="14"/>
  <c r="N4645" i="14"/>
  <c r="N4646" i="14"/>
  <c r="O4646" i="14" s="1"/>
  <c r="N4647" i="14"/>
  <c r="O4647" i="14" s="1"/>
  <c r="N4648" i="14"/>
  <c r="N4649" i="14"/>
  <c r="N4650" i="14"/>
  <c r="O4650" i="14" s="1"/>
  <c r="N4651" i="14"/>
  <c r="O4651" i="14" s="1"/>
  <c r="N4652" i="14"/>
  <c r="N4653" i="14"/>
  <c r="N4654" i="14"/>
  <c r="P4654" i="14" s="1"/>
  <c r="N4655" i="14"/>
  <c r="O4655" i="14" s="1"/>
  <c r="N4656" i="14"/>
  <c r="N4657" i="14"/>
  <c r="N4658" i="14"/>
  <c r="O4658" i="14" s="1"/>
  <c r="N4659" i="14"/>
  <c r="O4659" i="14" s="1"/>
  <c r="N4660" i="14"/>
  <c r="N4661" i="14"/>
  <c r="N4662" i="14"/>
  <c r="P4662" i="14" s="1"/>
  <c r="N4663" i="14"/>
  <c r="O4663" i="14" s="1"/>
  <c r="N4664" i="14"/>
  <c r="N4665" i="14"/>
  <c r="N4666" i="14"/>
  <c r="O4666" i="14" s="1"/>
  <c r="N4667" i="14"/>
  <c r="O4667" i="14" s="1"/>
  <c r="N4668" i="14"/>
  <c r="N4669" i="14"/>
  <c r="N4670" i="14"/>
  <c r="N4671" i="14"/>
  <c r="O4671" i="14" s="1"/>
  <c r="N4672" i="14"/>
  <c r="N4673" i="14"/>
  <c r="N4674" i="14"/>
  <c r="O4674" i="14" s="1"/>
  <c r="N4675" i="14"/>
  <c r="O4675" i="14" s="1"/>
  <c r="N4676" i="14"/>
  <c r="N4677" i="14"/>
  <c r="N4678" i="14"/>
  <c r="O4678" i="14" s="1"/>
  <c r="N4679" i="14"/>
  <c r="O4679" i="14" s="1"/>
  <c r="N4680" i="14"/>
  <c r="N4681" i="14"/>
  <c r="N4682" i="14"/>
  <c r="O4682" i="14" s="1"/>
  <c r="N4683" i="14"/>
  <c r="O4683" i="14" s="1"/>
  <c r="N4684" i="14"/>
  <c r="N4685" i="14"/>
  <c r="N4686" i="14"/>
  <c r="P4686" i="14" s="1"/>
  <c r="N4687" i="14"/>
  <c r="O4687" i="14" s="1"/>
  <c r="N4688" i="14"/>
  <c r="N4689" i="14"/>
  <c r="N4690" i="14"/>
  <c r="O4690" i="14" s="1"/>
  <c r="N4691" i="14"/>
  <c r="O4691" i="14" s="1"/>
  <c r="N4692" i="14"/>
  <c r="N4693" i="14"/>
  <c r="N4694" i="14"/>
  <c r="P4694" i="14" s="1"/>
  <c r="N4695" i="14"/>
  <c r="O4695" i="14" s="1"/>
  <c r="N4696" i="14"/>
  <c r="N4697" i="14"/>
  <c r="N4698" i="14"/>
  <c r="O4698" i="14" s="1"/>
  <c r="N4699" i="14"/>
  <c r="O4699" i="14" s="1"/>
  <c r="N4700" i="14"/>
  <c r="N4701" i="14"/>
  <c r="N4702" i="14"/>
  <c r="N4703" i="14"/>
  <c r="O4703" i="14" s="1"/>
  <c r="N4704" i="14"/>
  <c r="N4705" i="14"/>
  <c r="N4706" i="14"/>
  <c r="O4706" i="14" s="1"/>
  <c r="N4707" i="14"/>
  <c r="O4707" i="14" s="1"/>
  <c r="N4708" i="14"/>
  <c r="N4709" i="14"/>
  <c r="N4710" i="14"/>
  <c r="O4710" i="14" s="1"/>
  <c r="N4711" i="14"/>
  <c r="O4711" i="14" s="1"/>
  <c r="N4712" i="14"/>
  <c r="N4713" i="14"/>
  <c r="N4714" i="14"/>
  <c r="O4714" i="14" s="1"/>
  <c r="N4715" i="14"/>
  <c r="O4715" i="14" s="1"/>
  <c r="N4716" i="14"/>
  <c r="N4717" i="14"/>
  <c r="N4718" i="14"/>
  <c r="P4718" i="14" s="1"/>
  <c r="N4719" i="14"/>
  <c r="O4719" i="14" s="1"/>
  <c r="N4720" i="14"/>
  <c r="N4721" i="14"/>
  <c r="N4722" i="14"/>
  <c r="O4722" i="14" s="1"/>
  <c r="N4723" i="14"/>
  <c r="O4723" i="14" s="1"/>
  <c r="N4724" i="14"/>
  <c r="N4725" i="14"/>
  <c r="N4726" i="14"/>
  <c r="P4726" i="14" s="1"/>
  <c r="N4727" i="14"/>
  <c r="O4727" i="14" s="1"/>
  <c r="N4728" i="14"/>
  <c r="N4729" i="14"/>
  <c r="N4730" i="14"/>
  <c r="O4730" i="14" s="1"/>
  <c r="N4731" i="14"/>
  <c r="O4731" i="14" s="1"/>
  <c r="N4732" i="14"/>
  <c r="N4733" i="14"/>
  <c r="N4734" i="14"/>
  <c r="O4734" i="14" s="1"/>
  <c r="N4735" i="14"/>
  <c r="O4735" i="14" s="1"/>
  <c r="N4736" i="14"/>
  <c r="N4737" i="14"/>
  <c r="N4738" i="14"/>
  <c r="O4738" i="14" s="1"/>
  <c r="N4739" i="14"/>
  <c r="O4739" i="14" s="1"/>
  <c r="N4740" i="14"/>
  <c r="N4741" i="14"/>
  <c r="N4742" i="14"/>
  <c r="O4742" i="14" s="1"/>
  <c r="N4743" i="14"/>
  <c r="O4743" i="14" s="1"/>
  <c r="N4744" i="14"/>
  <c r="N4745" i="14"/>
  <c r="N4746" i="14"/>
  <c r="O4746" i="14" s="1"/>
  <c r="N4747" i="14"/>
  <c r="O4747" i="14" s="1"/>
  <c r="N4748" i="14"/>
  <c r="N4749" i="14"/>
  <c r="N4750" i="14"/>
  <c r="P4750" i="14" s="1"/>
  <c r="N4751" i="14"/>
  <c r="O4751" i="14" s="1"/>
  <c r="N4752" i="14"/>
  <c r="N4753" i="14"/>
  <c r="N4754" i="14"/>
  <c r="O4754" i="14" s="1"/>
  <c r="N4755" i="14"/>
  <c r="O4755" i="14" s="1"/>
  <c r="N4756" i="14"/>
  <c r="N4757" i="14"/>
  <c r="N4758" i="14"/>
  <c r="P4758" i="14" s="1"/>
  <c r="N4759" i="14"/>
  <c r="O4759" i="14" s="1"/>
  <c r="N4760" i="14"/>
  <c r="N4761" i="14"/>
  <c r="N4762" i="14"/>
  <c r="O4762" i="14" s="1"/>
  <c r="N4763" i="14"/>
  <c r="O4763" i="14" s="1"/>
  <c r="N4764" i="14"/>
  <c r="N4765" i="14"/>
  <c r="N4766" i="14"/>
  <c r="O4766" i="14" s="1"/>
  <c r="N4767" i="14"/>
  <c r="O4767" i="14" s="1"/>
  <c r="N4768" i="14"/>
  <c r="N4769" i="14"/>
  <c r="N4770" i="14"/>
  <c r="O4770" i="14" s="1"/>
  <c r="N4771" i="14"/>
  <c r="O4771" i="14" s="1"/>
  <c r="N4772" i="14"/>
  <c r="N4773" i="14"/>
  <c r="N4774" i="14"/>
  <c r="O4774" i="14" s="1"/>
  <c r="N4775" i="14"/>
  <c r="O4775" i="14" s="1"/>
  <c r="N4776" i="14"/>
  <c r="N4777" i="14"/>
  <c r="N4778" i="14"/>
  <c r="O4778" i="14" s="1"/>
  <c r="N4779" i="14"/>
  <c r="O4779" i="14" s="1"/>
  <c r="N4780" i="14"/>
  <c r="N4781" i="14"/>
  <c r="N4782" i="14"/>
  <c r="P4782" i="14" s="1"/>
  <c r="N4783" i="14"/>
  <c r="O4783" i="14" s="1"/>
  <c r="N4784" i="14"/>
  <c r="N4785" i="14"/>
  <c r="N4786" i="14"/>
  <c r="O4786" i="14" s="1"/>
  <c r="N4787" i="14"/>
  <c r="O4787" i="14" s="1"/>
  <c r="N4788" i="14"/>
  <c r="N4789" i="14"/>
  <c r="N4790" i="14"/>
  <c r="P4790" i="14" s="1"/>
  <c r="N4791" i="14"/>
  <c r="O4791" i="14" s="1"/>
  <c r="N4792" i="14"/>
  <c r="N4793" i="14"/>
  <c r="N4794" i="14"/>
  <c r="O4794" i="14" s="1"/>
  <c r="N4795" i="14"/>
  <c r="O4795" i="14" s="1"/>
  <c r="N4796" i="14"/>
  <c r="N4797" i="14"/>
  <c r="N4798" i="14"/>
  <c r="N4799" i="14"/>
  <c r="O4799" i="14" s="1"/>
  <c r="N4800" i="14"/>
  <c r="N4801" i="14"/>
  <c r="N4802" i="14"/>
  <c r="O4802" i="14" s="1"/>
  <c r="N4803" i="14"/>
  <c r="O4803" i="14" s="1"/>
  <c r="N4804" i="14"/>
  <c r="N4805" i="14"/>
  <c r="N4806" i="14"/>
  <c r="O4806" i="14" s="1"/>
  <c r="N4807" i="14"/>
  <c r="O4807" i="14" s="1"/>
  <c r="N4808" i="14"/>
  <c r="N4809" i="14"/>
  <c r="N4810" i="14"/>
  <c r="O4810" i="14" s="1"/>
  <c r="N4811" i="14"/>
  <c r="O4811" i="14" s="1"/>
  <c r="N4812" i="14"/>
  <c r="N4813" i="14"/>
  <c r="N4814" i="14"/>
  <c r="P4814" i="14" s="1"/>
  <c r="N4815" i="14"/>
  <c r="O4815" i="14" s="1"/>
  <c r="N4816" i="14"/>
  <c r="N4817" i="14"/>
  <c r="N4818" i="14"/>
  <c r="O4818" i="14" s="1"/>
  <c r="N4819" i="14"/>
  <c r="O4819" i="14" s="1"/>
  <c r="N4820" i="14"/>
  <c r="N4821" i="14"/>
  <c r="N4822" i="14"/>
  <c r="P4822" i="14" s="1"/>
  <c r="N4823" i="14"/>
  <c r="O4823" i="14" s="1"/>
  <c r="N4824" i="14"/>
  <c r="N4825" i="14"/>
  <c r="N4826" i="14"/>
  <c r="O4826" i="14" s="1"/>
  <c r="N4827" i="14"/>
  <c r="O4827" i="14" s="1"/>
  <c r="N4828" i="14"/>
  <c r="N4829" i="14"/>
  <c r="N4830" i="14"/>
  <c r="N4831" i="14"/>
  <c r="O4831" i="14" s="1"/>
  <c r="N4832" i="14"/>
  <c r="N4833" i="14"/>
  <c r="N4834" i="14"/>
  <c r="O4834" i="14" s="1"/>
  <c r="N4835" i="14"/>
  <c r="O4835" i="14" s="1"/>
  <c r="N4836" i="14"/>
  <c r="N4837" i="14"/>
  <c r="N4838" i="14"/>
  <c r="O4838" i="14" s="1"/>
  <c r="N4839" i="14"/>
  <c r="O4839" i="14" s="1"/>
  <c r="N4840" i="14"/>
  <c r="N4841" i="14"/>
  <c r="N4842" i="14"/>
  <c r="P4842" i="14" s="1"/>
  <c r="N4843" i="14"/>
  <c r="O4843" i="14" s="1"/>
  <c r="N4844" i="14"/>
  <c r="N4845" i="14"/>
  <c r="N4846" i="14"/>
  <c r="P4846" i="14" s="1"/>
  <c r="N4847" i="14"/>
  <c r="O4847" i="14" s="1"/>
  <c r="N4848" i="14"/>
  <c r="N4849" i="14"/>
  <c r="N4850" i="14"/>
  <c r="N4851" i="14"/>
  <c r="O4851" i="14" s="1"/>
  <c r="N4852" i="14"/>
  <c r="N4853" i="14"/>
  <c r="N4854" i="14"/>
  <c r="O4854" i="14" s="1"/>
  <c r="N4855" i="14"/>
  <c r="O4855" i="14" s="1"/>
  <c r="N4856" i="14"/>
  <c r="N4857" i="14"/>
  <c r="N4858" i="14"/>
  <c r="P4858" i="14" s="1"/>
  <c r="N4859" i="14"/>
  <c r="O4859" i="14" s="1"/>
  <c r="N4860" i="14"/>
  <c r="N4861" i="14"/>
  <c r="N4862" i="14"/>
  <c r="P4862" i="14" s="1"/>
  <c r="N4863" i="14"/>
  <c r="O4863" i="14" s="1"/>
  <c r="N4864" i="14"/>
  <c r="N4865" i="14"/>
  <c r="N4866" i="14"/>
  <c r="O4866" i="14" s="1"/>
  <c r="N4867" i="14"/>
  <c r="O4867" i="14" s="1"/>
  <c r="N4868" i="14"/>
  <c r="N4869" i="14"/>
  <c r="N4870" i="14"/>
  <c r="O4870" i="14" s="1"/>
  <c r="N4871" i="14"/>
  <c r="O4871" i="14" s="1"/>
  <c r="N4872" i="14"/>
  <c r="N4873" i="14"/>
  <c r="N4874" i="14"/>
  <c r="P4874" i="14" s="1"/>
  <c r="N4875" i="14"/>
  <c r="O4875" i="14" s="1"/>
  <c r="N4876" i="14"/>
  <c r="N4877" i="14"/>
  <c r="N4878" i="14"/>
  <c r="P4878" i="14" s="1"/>
  <c r="N4879" i="14"/>
  <c r="O4879" i="14" s="1"/>
  <c r="N4880" i="14"/>
  <c r="N4881" i="14"/>
  <c r="N4882" i="14"/>
  <c r="N4883" i="14"/>
  <c r="O4883" i="14" s="1"/>
  <c r="N4884" i="14"/>
  <c r="N4885" i="14"/>
  <c r="N4886" i="14"/>
  <c r="O4886" i="14" s="1"/>
  <c r="N4887" i="14"/>
  <c r="O4887" i="14" s="1"/>
  <c r="N4888" i="14"/>
  <c r="N4889" i="14"/>
  <c r="N4890" i="14"/>
  <c r="P4890" i="14" s="1"/>
  <c r="N4891" i="14"/>
  <c r="O4891" i="14" s="1"/>
  <c r="N4892" i="14"/>
  <c r="N4893" i="14"/>
  <c r="N4894" i="14"/>
  <c r="P4894" i="14" s="1"/>
  <c r="N4895" i="14"/>
  <c r="O4895" i="14" s="1"/>
  <c r="N4896" i="14"/>
  <c r="N4897" i="14"/>
  <c r="N4898" i="14"/>
  <c r="O4898" i="14" s="1"/>
  <c r="N4899" i="14"/>
  <c r="O4899" i="14" s="1"/>
  <c r="N4900" i="14"/>
  <c r="N4901" i="14"/>
  <c r="N4902" i="14"/>
  <c r="O4902" i="14" s="1"/>
  <c r="N4903" i="14"/>
  <c r="O4903" i="14" s="1"/>
  <c r="N4904" i="14"/>
  <c r="N4905" i="14"/>
  <c r="N4906" i="14"/>
  <c r="P4906" i="14" s="1"/>
  <c r="N4907" i="14"/>
  <c r="O4907" i="14" s="1"/>
  <c r="N4908" i="14"/>
  <c r="N4909" i="14"/>
  <c r="N4910" i="14"/>
  <c r="P4910" i="14" s="1"/>
  <c r="N4911" i="14"/>
  <c r="O4911" i="14" s="1"/>
  <c r="N4912" i="14"/>
  <c r="N4913" i="14"/>
  <c r="N4914" i="14"/>
  <c r="N4915" i="14"/>
  <c r="O4915" i="14" s="1"/>
  <c r="N4916" i="14"/>
  <c r="N4917" i="14"/>
  <c r="N4918" i="14"/>
  <c r="O4918" i="14" s="1"/>
  <c r="N4919" i="14"/>
  <c r="O4919" i="14" s="1"/>
  <c r="N4920" i="14"/>
  <c r="N4921" i="14"/>
  <c r="N4922" i="14"/>
  <c r="P4922" i="14" s="1"/>
  <c r="N4923" i="14"/>
  <c r="O4923" i="14" s="1"/>
  <c r="N4924" i="14"/>
  <c r="N4925" i="14"/>
  <c r="N4926" i="14"/>
  <c r="P4926" i="14" s="1"/>
  <c r="N4927" i="14"/>
  <c r="O4927" i="14" s="1"/>
  <c r="N4928" i="14"/>
  <c r="N4929" i="14"/>
  <c r="N4930" i="14"/>
  <c r="N4931" i="14"/>
  <c r="O4931" i="14" s="1"/>
  <c r="N4932" i="14"/>
  <c r="N4933" i="14"/>
  <c r="N4934" i="14"/>
  <c r="O4934" i="14" s="1"/>
  <c r="N4935" i="14"/>
  <c r="O4935" i="14" s="1"/>
  <c r="N4936" i="14"/>
  <c r="N4937" i="14"/>
  <c r="N4938" i="14"/>
  <c r="P4938" i="14" s="1"/>
  <c r="N4939" i="14"/>
  <c r="O4939" i="14" s="1"/>
  <c r="N4940" i="14"/>
  <c r="N4941" i="14"/>
  <c r="N4942" i="14"/>
  <c r="P4942" i="14" s="1"/>
  <c r="N4943" i="14"/>
  <c r="O4943" i="14" s="1"/>
  <c r="N4944" i="14"/>
  <c r="N4945" i="14"/>
  <c r="N4946" i="14"/>
  <c r="N4947" i="14"/>
  <c r="O4947" i="14" s="1"/>
  <c r="N4948" i="14"/>
  <c r="N4949" i="14"/>
  <c r="N4950" i="14"/>
  <c r="O4950" i="14" s="1"/>
  <c r="N4951" i="14"/>
  <c r="O4951" i="14" s="1"/>
  <c r="N4952" i="14"/>
  <c r="N4953" i="14"/>
  <c r="N4954" i="14"/>
  <c r="P4954" i="14" s="1"/>
  <c r="N4955" i="14"/>
  <c r="O4955" i="14" s="1"/>
  <c r="N4956" i="14"/>
  <c r="N4957" i="14"/>
  <c r="N4958" i="14"/>
  <c r="P4958" i="14" s="1"/>
  <c r="N4959" i="14"/>
  <c r="O4959" i="14" s="1"/>
  <c r="N4960" i="14"/>
  <c r="N4961" i="14"/>
  <c r="N4962" i="14"/>
  <c r="O4962" i="14" s="1"/>
  <c r="N4963" i="14"/>
  <c r="O4963" i="14" s="1"/>
  <c r="N4964" i="14"/>
  <c r="N4965" i="14"/>
  <c r="N4966" i="14"/>
  <c r="O4966" i="14" s="1"/>
  <c r="N4967" i="14"/>
  <c r="O4967" i="14" s="1"/>
  <c r="N4968" i="14"/>
  <c r="N4969" i="14"/>
  <c r="N4970" i="14"/>
  <c r="P4970" i="14" s="1"/>
  <c r="N4971" i="14"/>
  <c r="O4971" i="14" s="1"/>
  <c r="N4972" i="14"/>
  <c r="N4973" i="14"/>
  <c r="N4974" i="14"/>
  <c r="P4974" i="14" s="1"/>
  <c r="N4975" i="14"/>
  <c r="O4975" i="14" s="1"/>
  <c r="N4976" i="14"/>
  <c r="N4977" i="14"/>
  <c r="N4978" i="14"/>
  <c r="O4978" i="14" s="1"/>
  <c r="N4979" i="14"/>
  <c r="O4979" i="14" s="1"/>
  <c r="N4980" i="14"/>
  <c r="N4981" i="14"/>
  <c r="N4982" i="14"/>
  <c r="O4982" i="14" s="1"/>
  <c r="N4983" i="14"/>
  <c r="O4983" i="14" s="1"/>
  <c r="N4984" i="14"/>
  <c r="N4985" i="14"/>
  <c r="N4986" i="14"/>
  <c r="P4986" i="14" s="1"/>
  <c r="N4987" i="14"/>
  <c r="O4987" i="14" s="1"/>
  <c r="N4988" i="14"/>
  <c r="N4989" i="14"/>
  <c r="N4990" i="14"/>
  <c r="P4990" i="14" s="1"/>
  <c r="N4991" i="14"/>
  <c r="O4991" i="14" s="1"/>
  <c r="N4992" i="14"/>
  <c r="N4993" i="14"/>
  <c r="N4994" i="14"/>
  <c r="N4995" i="14"/>
  <c r="O4995" i="14" s="1"/>
  <c r="N4996" i="14"/>
  <c r="N4997" i="14"/>
  <c r="N4998" i="14"/>
  <c r="O4998" i="14" s="1"/>
  <c r="N4999" i="14"/>
  <c r="O4999" i="14" s="1"/>
  <c r="N5000" i="14"/>
  <c r="N5001" i="14"/>
  <c r="N5002" i="14"/>
  <c r="P5002" i="14" s="1"/>
  <c r="N5003" i="14"/>
  <c r="O5003" i="14" s="1"/>
  <c r="N5004" i="14"/>
  <c r="N5005" i="14"/>
  <c r="N5006" i="14"/>
  <c r="P5006" i="14" s="1"/>
  <c r="N5007" i="14"/>
  <c r="O5007" i="14" s="1"/>
  <c r="N5008" i="14"/>
  <c r="N5009" i="14"/>
  <c r="N5010" i="14"/>
  <c r="N5011" i="14"/>
  <c r="O5011" i="14" s="1"/>
  <c r="N5012" i="14"/>
  <c r="N5013" i="14"/>
  <c r="N5014" i="14"/>
  <c r="O5014" i="14" s="1"/>
  <c r="N5015" i="14"/>
  <c r="O5015" i="14" s="1"/>
  <c r="N5016" i="14"/>
  <c r="N5017" i="14"/>
  <c r="N5018" i="14"/>
  <c r="P5018" i="14" s="1"/>
  <c r="N5019" i="14"/>
  <c r="O5019" i="14" s="1"/>
  <c r="N5020" i="14"/>
  <c r="N5021" i="14"/>
  <c r="N5022" i="14"/>
  <c r="P5022" i="14" s="1"/>
  <c r="N5023" i="14"/>
  <c r="O5023" i="14" s="1"/>
  <c r="N5024" i="14"/>
  <c r="N5025" i="14"/>
  <c r="N5026" i="14"/>
  <c r="N5027" i="14"/>
  <c r="O5027" i="14" s="1"/>
  <c r="N5028" i="14"/>
  <c r="N5029" i="14"/>
  <c r="N5030" i="14"/>
  <c r="O5030" i="14" s="1"/>
  <c r="N5031" i="14"/>
  <c r="O5031" i="14" s="1"/>
  <c r="N5032" i="14"/>
  <c r="N5033" i="14"/>
  <c r="N5034" i="14"/>
  <c r="P5034" i="14" s="1"/>
  <c r="N5035" i="14"/>
  <c r="O5035" i="14" s="1"/>
  <c r="N5036" i="14"/>
  <c r="N5037" i="14"/>
  <c r="N5038" i="14"/>
  <c r="P5038" i="14" s="1"/>
  <c r="N5039" i="14"/>
  <c r="O5039" i="14" s="1"/>
  <c r="N5040" i="14"/>
  <c r="N5041" i="14"/>
  <c r="N5042" i="14"/>
  <c r="O5042" i="14" s="1"/>
  <c r="N5043" i="14"/>
  <c r="O5043" i="14" s="1"/>
  <c r="N5044" i="14"/>
  <c r="N5045" i="14"/>
  <c r="N5046" i="14"/>
  <c r="O5046" i="14" s="1"/>
  <c r="N5047" i="14"/>
  <c r="O5047" i="14" s="1"/>
  <c r="N5048" i="14"/>
  <c r="N5049" i="14"/>
  <c r="N5050" i="14"/>
  <c r="P5050" i="14" s="1"/>
  <c r="N5051" i="14"/>
  <c r="O5051" i="14" s="1"/>
  <c r="N5052" i="14"/>
  <c r="N5053" i="14"/>
  <c r="N5054" i="14"/>
  <c r="P5054" i="14" s="1"/>
  <c r="N5055" i="14"/>
  <c r="O5055" i="14" s="1"/>
  <c r="N5056" i="14"/>
  <c r="N5057" i="14"/>
  <c r="N5058" i="14"/>
  <c r="O5058" i="14" s="1"/>
  <c r="N5059" i="14"/>
  <c r="O5059" i="14" s="1"/>
  <c r="N5060" i="14"/>
  <c r="N5061" i="14"/>
  <c r="N5062" i="14"/>
  <c r="O5062" i="14" s="1"/>
  <c r="N5063" i="14"/>
  <c r="O5063" i="14" s="1"/>
  <c r="N5064" i="14"/>
  <c r="N5065" i="14"/>
  <c r="N5066" i="14"/>
  <c r="P5066" i="14" s="1"/>
  <c r="N5067" i="14"/>
  <c r="O5067" i="14" s="1"/>
  <c r="N5068" i="14"/>
  <c r="N5069" i="14"/>
  <c r="N5070" i="14"/>
  <c r="P5070" i="14" s="1"/>
  <c r="N5071" i="14"/>
  <c r="O5071" i="14" s="1"/>
  <c r="N5072" i="14"/>
  <c r="N5073" i="14"/>
  <c r="N5074" i="14"/>
  <c r="N5075" i="14"/>
  <c r="O5075" i="14" s="1"/>
  <c r="N5076" i="14"/>
  <c r="N5077" i="14"/>
  <c r="N5078" i="14"/>
  <c r="O5078" i="14" s="1"/>
  <c r="N5079" i="14"/>
  <c r="O5079" i="14" s="1"/>
  <c r="N5080" i="14"/>
  <c r="N5081" i="14"/>
  <c r="N5082" i="14"/>
  <c r="P5082" i="14" s="1"/>
  <c r="N5083" i="14"/>
  <c r="O5083" i="14" s="1"/>
  <c r="N5084" i="14"/>
  <c r="N5085" i="14"/>
  <c r="N5086" i="14"/>
  <c r="P5086" i="14" s="1"/>
  <c r="N5087" i="14"/>
  <c r="O5087" i="14" s="1"/>
  <c r="N5088" i="14"/>
  <c r="N5089" i="14"/>
  <c r="N5090" i="14"/>
  <c r="N5091" i="14"/>
  <c r="O5091" i="14" s="1"/>
  <c r="N5092" i="14"/>
  <c r="N5093" i="14"/>
  <c r="N5094" i="14"/>
  <c r="O5094" i="14" s="1"/>
  <c r="N5095" i="14"/>
  <c r="O5095" i="14" s="1"/>
  <c r="N5096" i="14"/>
  <c r="N5097" i="14"/>
  <c r="N5098" i="14"/>
  <c r="P5098" i="14" s="1"/>
  <c r="N5099" i="14"/>
  <c r="O5099" i="14" s="1"/>
  <c r="N5100" i="14"/>
  <c r="N5101" i="14"/>
  <c r="N5102" i="14"/>
  <c r="P5102" i="14" s="1"/>
  <c r="N5103" i="14"/>
  <c r="O5103" i="14" s="1"/>
  <c r="N5104" i="14"/>
  <c r="N5105" i="14"/>
  <c r="N5106" i="14"/>
  <c r="N5107" i="14"/>
  <c r="O5107" i="14" s="1"/>
  <c r="N5108" i="14"/>
  <c r="N5109" i="14"/>
  <c r="N5110" i="14"/>
  <c r="O5110" i="14" s="1"/>
  <c r="N5111" i="14"/>
  <c r="O5111" i="14" s="1"/>
  <c r="N5112" i="14"/>
  <c r="N5113" i="14"/>
  <c r="N5114" i="14"/>
  <c r="P5114" i="14" s="1"/>
  <c r="N5115" i="14"/>
  <c r="O5115" i="14" s="1"/>
  <c r="N5116" i="14"/>
  <c r="N5117" i="14"/>
  <c r="N5118" i="14"/>
  <c r="P5118" i="14" s="1"/>
  <c r="N5119" i="14"/>
  <c r="O5119" i="14" s="1"/>
  <c r="N5120" i="14"/>
  <c r="N5121" i="14"/>
  <c r="N5122" i="14"/>
  <c r="O5122" i="14" s="1"/>
  <c r="N5123" i="14"/>
  <c r="O5123" i="14" s="1"/>
  <c r="N5124" i="14"/>
  <c r="N5125" i="14"/>
  <c r="N5126" i="14"/>
  <c r="O5126" i="14" s="1"/>
  <c r="N5127" i="14"/>
  <c r="O5127" i="14" s="1"/>
  <c r="N5128" i="14"/>
  <c r="N5129" i="14"/>
  <c r="N5130" i="14"/>
  <c r="P5130" i="14" s="1"/>
  <c r="N5131" i="14"/>
  <c r="O5131" i="14" s="1"/>
  <c r="N5132" i="14"/>
  <c r="N5133" i="14"/>
  <c r="N5134" i="14"/>
  <c r="P5134" i="14" s="1"/>
  <c r="N5135" i="14"/>
  <c r="O5135" i="14" s="1"/>
  <c r="N5136" i="14"/>
  <c r="N5137" i="14"/>
  <c r="N5138" i="14"/>
  <c r="N5139" i="14"/>
  <c r="O5139" i="14" s="1"/>
  <c r="N5140" i="14"/>
  <c r="N5141" i="14"/>
  <c r="N5142" i="14"/>
  <c r="O5142" i="14" s="1"/>
  <c r="N5143" i="14"/>
  <c r="O5143" i="14" s="1"/>
  <c r="N5144" i="14"/>
  <c r="N5145" i="14"/>
  <c r="N5146" i="14"/>
  <c r="P5146" i="14" s="1"/>
  <c r="N5147" i="14"/>
  <c r="O5147" i="14" s="1"/>
  <c r="N5148" i="14"/>
  <c r="N5149" i="14"/>
  <c r="N5150" i="14"/>
  <c r="P5150" i="14" s="1"/>
  <c r="N5151" i="14"/>
  <c r="O5151" i="14" s="1"/>
  <c r="N5152" i="14"/>
  <c r="N5153" i="14"/>
  <c r="N5154" i="14"/>
  <c r="O5154" i="14" s="1"/>
  <c r="N5155" i="14"/>
  <c r="O5155" i="14" s="1"/>
  <c r="N5156" i="14"/>
  <c r="N5157" i="14"/>
  <c r="N5158" i="14"/>
  <c r="O5158" i="14" s="1"/>
  <c r="N5159" i="14"/>
  <c r="O5159" i="14" s="1"/>
  <c r="N5160" i="14"/>
  <c r="N5161" i="14"/>
  <c r="N5162" i="14"/>
  <c r="P5162" i="14" s="1"/>
  <c r="N5163" i="14"/>
  <c r="O5163" i="14" s="1"/>
  <c r="N5164" i="14"/>
  <c r="N5165" i="14"/>
  <c r="N5166" i="14"/>
  <c r="P5166" i="14" s="1"/>
  <c r="N5167" i="14"/>
  <c r="O5167" i="14" s="1"/>
  <c r="N5168" i="14"/>
  <c r="N5169" i="14"/>
  <c r="N5170" i="14"/>
  <c r="N5171" i="14"/>
  <c r="O5171" i="14" s="1"/>
  <c r="N5172" i="14"/>
  <c r="N5173" i="14"/>
  <c r="N5174" i="14"/>
  <c r="O5174" i="14" s="1"/>
  <c r="N5175" i="14"/>
  <c r="O5175" i="14" s="1"/>
  <c r="N5176" i="14"/>
  <c r="N5177" i="14"/>
  <c r="N5178" i="14"/>
  <c r="P5178" i="14" s="1"/>
  <c r="N5179" i="14"/>
  <c r="O5179" i="14" s="1"/>
  <c r="N5180" i="14"/>
  <c r="N5181" i="14"/>
  <c r="N5182" i="14"/>
  <c r="P5182" i="14" s="1"/>
  <c r="N5183" i="14"/>
  <c r="O5183" i="14" s="1"/>
  <c r="N5184" i="14"/>
  <c r="N5185" i="14"/>
  <c r="N5186" i="14"/>
  <c r="N5187" i="14"/>
  <c r="O5187" i="14" s="1"/>
  <c r="N5188" i="14"/>
  <c r="N5189" i="14"/>
  <c r="N5190" i="14"/>
  <c r="O5190" i="14" s="1"/>
  <c r="N5191" i="14"/>
  <c r="O5191" i="14" s="1"/>
  <c r="N5192" i="14"/>
  <c r="N5193" i="14"/>
  <c r="N5194" i="14"/>
  <c r="P5194" i="14" s="1"/>
  <c r="N5195" i="14"/>
  <c r="O5195" i="14" s="1"/>
  <c r="N5196" i="14"/>
  <c r="N5197" i="14"/>
  <c r="N5198" i="14"/>
  <c r="P5198" i="14" s="1"/>
  <c r="N5199" i="14"/>
  <c r="O5199" i="14" s="1"/>
  <c r="N5200" i="14"/>
  <c r="N5201" i="14"/>
  <c r="N5202" i="14"/>
  <c r="N5203" i="14"/>
  <c r="O5203" i="14" s="1"/>
  <c r="N5204" i="14"/>
  <c r="N5205" i="14"/>
  <c r="N5206" i="14"/>
  <c r="O5206" i="14" s="1"/>
  <c r="N8" i="14"/>
  <c r="N4" i="14"/>
  <c r="O4" i="14" s="1"/>
  <c r="N5" i="14"/>
  <c r="N6" i="14"/>
  <c r="N7" i="14"/>
  <c r="N9" i="14"/>
  <c r="N3" i="14"/>
  <c r="D3" i="11"/>
  <c r="H3" i="14"/>
  <c r="H2" i="14"/>
  <c r="G3" i="14"/>
  <c r="F3" i="14"/>
  <c r="F2" i="14"/>
  <c r="E3" i="14"/>
  <c r="J2" i="15" l="1"/>
  <c r="J4" i="15"/>
  <c r="J3" i="15"/>
  <c r="J5" i="15"/>
  <c r="P5042" i="14"/>
  <c r="P4527" i="14"/>
  <c r="O4463" i="14"/>
  <c r="O4399" i="14"/>
  <c r="O4335" i="14"/>
  <c r="O4079" i="14"/>
  <c r="P4978" i="14"/>
  <c r="P4271" i="14"/>
  <c r="O4591" i="14"/>
  <c r="O4207" i="14"/>
  <c r="O4143" i="14"/>
  <c r="O4575" i="14"/>
  <c r="O4511" i="14"/>
  <c r="O4447" i="14"/>
  <c r="O4383" i="14"/>
  <c r="O4319" i="14"/>
  <c r="O4255" i="14"/>
  <c r="O4191" i="14"/>
  <c r="O4127" i="14"/>
  <c r="O4063" i="14"/>
  <c r="P4866" i="14"/>
  <c r="P3823" i="14"/>
  <c r="O4015" i="14"/>
  <c r="O3951" i="14"/>
  <c r="O3887" i="14"/>
  <c r="O3759" i="14"/>
  <c r="O3695" i="14"/>
  <c r="P5154" i="14"/>
  <c r="P4766" i="14"/>
  <c r="P5122" i="14"/>
  <c r="P4962" i="14"/>
  <c r="P4734" i="14"/>
  <c r="O5202" i="14"/>
  <c r="P5202" i="14"/>
  <c r="O5186" i="14"/>
  <c r="P5186" i="14"/>
  <c r="O5170" i="14"/>
  <c r="P5170" i="14"/>
  <c r="O5138" i="14"/>
  <c r="P5138" i="14"/>
  <c r="O5106" i="14"/>
  <c r="P5106" i="14"/>
  <c r="O5090" i="14"/>
  <c r="P5090" i="14"/>
  <c r="O5074" i="14"/>
  <c r="P5074" i="14"/>
  <c r="O5026" i="14"/>
  <c r="P5026" i="14"/>
  <c r="O5010" i="14"/>
  <c r="P5010" i="14"/>
  <c r="O4994" i="14"/>
  <c r="P4994" i="14"/>
  <c r="O4946" i="14"/>
  <c r="P4946" i="14"/>
  <c r="O4930" i="14"/>
  <c r="P4930" i="14"/>
  <c r="O4914" i="14"/>
  <c r="P4914" i="14"/>
  <c r="O4882" i="14"/>
  <c r="P4882" i="14"/>
  <c r="O4850" i="14"/>
  <c r="P4850" i="14"/>
  <c r="O4830" i="14"/>
  <c r="P4830" i="14"/>
  <c r="O4798" i="14"/>
  <c r="P4798" i="14"/>
  <c r="O4702" i="14"/>
  <c r="P4702" i="14"/>
  <c r="O4670" i="14"/>
  <c r="P4670" i="14"/>
  <c r="O4638" i="14"/>
  <c r="P4638" i="14"/>
  <c r="O3999" i="14"/>
  <c r="O3935" i="14"/>
  <c r="O3871" i="14"/>
  <c r="O3807" i="14"/>
  <c r="O3743" i="14"/>
  <c r="P5058" i="14"/>
  <c r="P4898" i="14"/>
  <c r="Q3" i="14"/>
  <c r="R3" i="14" s="1"/>
  <c r="O3" i="14"/>
  <c r="P3" i="14"/>
  <c r="R5" i="14"/>
  <c r="Q5" i="14"/>
  <c r="P5" i="14"/>
  <c r="O5" i="14"/>
  <c r="R5205" i="14"/>
  <c r="Q5205" i="14"/>
  <c r="P5205" i="14"/>
  <c r="O5205" i="14"/>
  <c r="R5201" i="14"/>
  <c r="Q5201" i="14"/>
  <c r="P5201" i="14"/>
  <c r="O5201" i="14"/>
  <c r="R5197" i="14"/>
  <c r="Q5197" i="14"/>
  <c r="P5197" i="14"/>
  <c r="O5197" i="14"/>
  <c r="R5193" i="14"/>
  <c r="Q5193" i="14"/>
  <c r="P5193" i="14"/>
  <c r="O5193" i="14"/>
  <c r="R5189" i="14"/>
  <c r="Q5189" i="14"/>
  <c r="P5189" i="14"/>
  <c r="O5189" i="14"/>
  <c r="R5185" i="14"/>
  <c r="P5185" i="14"/>
  <c r="Q5185" i="14"/>
  <c r="O5185" i="14"/>
  <c r="R5181" i="14"/>
  <c r="Q5181" i="14"/>
  <c r="P5181" i="14"/>
  <c r="O5181" i="14"/>
  <c r="R5177" i="14"/>
  <c r="Q5177" i="14"/>
  <c r="P5177" i="14"/>
  <c r="O5177" i="14"/>
  <c r="R5173" i="14"/>
  <c r="Q5173" i="14"/>
  <c r="P5173" i="14"/>
  <c r="O5173" i="14"/>
  <c r="R5169" i="14"/>
  <c r="Q5169" i="14"/>
  <c r="P5169" i="14"/>
  <c r="O5169" i="14"/>
  <c r="R5165" i="14"/>
  <c r="Q5165" i="14"/>
  <c r="P5165" i="14"/>
  <c r="O5165" i="14"/>
  <c r="R5161" i="14"/>
  <c r="Q5161" i="14"/>
  <c r="P5161" i="14"/>
  <c r="O5161" i="14"/>
  <c r="Q5157" i="14"/>
  <c r="R5157" i="14" s="1"/>
  <c r="P5157" i="14"/>
  <c r="O5157" i="14"/>
  <c r="R5153" i="14"/>
  <c r="Q5153" i="14"/>
  <c r="P5153" i="14"/>
  <c r="O5153" i="14"/>
  <c r="Q5149" i="14"/>
  <c r="R5149" i="14" s="1"/>
  <c r="P5149" i="14"/>
  <c r="O5149" i="14"/>
  <c r="R5145" i="14"/>
  <c r="Q5145" i="14"/>
  <c r="P5145" i="14"/>
  <c r="O5145" i="14"/>
  <c r="R5141" i="14"/>
  <c r="Q5141" i="14"/>
  <c r="P5141" i="14"/>
  <c r="O5141" i="14"/>
  <c r="R5137" i="14"/>
  <c r="Q5137" i="14"/>
  <c r="P5137" i="14"/>
  <c r="O5137" i="14"/>
  <c r="R5133" i="14"/>
  <c r="Q5133" i="14"/>
  <c r="P5133" i="14"/>
  <c r="O5133" i="14"/>
  <c r="Q5129" i="14"/>
  <c r="R5129" i="14" s="1"/>
  <c r="P5129" i="14"/>
  <c r="O5129" i="14"/>
  <c r="Q5125" i="14"/>
  <c r="R5125" i="14" s="1"/>
  <c r="P5125" i="14"/>
  <c r="O5125" i="14"/>
  <c r="R5121" i="14"/>
  <c r="P5121" i="14"/>
  <c r="O5121" i="14"/>
  <c r="Q5121" i="14"/>
  <c r="R5117" i="14"/>
  <c r="Q5117" i="14"/>
  <c r="P5117" i="14"/>
  <c r="O5117" i="14"/>
  <c r="R5113" i="14"/>
  <c r="Q5113" i="14"/>
  <c r="P5113" i="14"/>
  <c r="O5113" i="14"/>
  <c r="R5109" i="14"/>
  <c r="Q5109" i="14"/>
  <c r="P5109" i="14"/>
  <c r="O5109" i="14"/>
  <c r="R5105" i="14"/>
  <c r="Q5105" i="14"/>
  <c r="P5105" i="14"/>
  <c r="O5105" i="14"/>
  <c r="R5101" i="14"/>
  <c r="Q5101" i="14"/>
  <c r="P5101" i="14"/>
  <c r="O5101" i="14"/>
  <c r="R5097" i="14"/>
  <c r="Q5097" i="14"/>
  <c r="P5097" i="14"/>
  <c r="O5097" i="14"/>
  <c r="R5093" i="14"/>
  <c r="Q5093" i="14"/>
  <c r="P5093" i="14"/>
  <c r="O5093" i="14"/>
  <c r="R5089" i="14"/>
  <c r="Q5089" i="14"/>
  <c r="P5089" i="14"/>
  <c r="O5089" i="14"/>
  <c r="R5085" i="14"/>
  <c r="Q5085" i="14"/>
  <c r="P5085" i="14"/>
  <c r="O5085" i="14"/>
  <c r="Q5081" i="14"/>
  <c r="R5081" i="14" s="1"/>
  <c r="P5081" i="14"/>
  <c r="O5081" i="14"/>
  <c r="Q5077" i="14"/>
  <c r="R5077" i="14" s="1"/>
  <c r="P5077" i="14"/>
  <c r="O5077" i="14"/>
  <c r="Q5073" i="14"/>
  <c r="R5073" i="14" s="1"/>
  <c r="P5073" i="14"/>
  <c r="O5073" i="14"/>
  <c r="R5069" i="14"/>
  <c r="Q5069" i="14"/>
  <c r="P5069" i="14"/>
  <c r="O5069" i="14"/>
  <c r="R5065" i="14"/>
  <c r="Q5065" i="14"/>
  <c r="P5065" i="14"/>
  <c r="O5065" i="14"/>
  <c r="R5061" i="14"/>
  <c r="Q5061" i="14"/>
  <c r="P5061" i="14"/>
  <c r="O5061" i="14"/>
  <c r="P5057" i="14"/>
  <c r="O5057" i="14"/>
  <c r="Q5057" i="14"/>
  <c r="R5057" i="14" s="1"/>
  <c r="R5053" i="14"/>
  <c r="Q5053" i="14"/>
  <c r="P5053" i="14"/>
  <c r="O5053" i="14"/>
  <c r="R5049" i="14"/>
  <c r="Q5049" i="14"/>
  <c r="P5049" i="14"/>
  <c r="O5049" i="14"/>
  <c r="R5045" i="14"/>
  <c r="Q5045" i="14"/>
  <c r="P5045" i="14"/>
  <c r="O5045" i="14"/>
  <c r="Q5041" i="14"/>
  <c r="R5041" i="14" s="1"/>
  <c r="P5041" i="14"/>
  <c r="O5041" i="14"/>
  <c r="R5037" i="14"/>
  <c r="Q5037" i="14"/>
  <c r="P5037" i="14"/>
  <c r="O5037" i="14"/>
  <c r="Q5033" i="14"/>
  <c r="R5033" i="14" s="1"/>
  <c r="P5033" i="14"/>
  <c r="O5033" i="14"/>
  <c r="R5029" i="14"/>
  <c r="Q5029" i="14"/>
  <c r="P5029" i="14"/>
  <c r="O5029" i="14"/>
  <c r="R5025" i="14"/>
  <c r="Q5025" i="14"/>
  <c r="P5025" i="14"/>
  <c r="O5025" i="14"/>
  <c r="R5021" i="14"/>
  <c r="Q5021" i="14"/>
  <c r="P5021" i="14"/>
  <c r="O5021" i="14"/>
  <c r="Q5017" i="14"/>
  <c r="R5017" i="14" s="1"/>
  <c r="P5017" i="14"/>
  <c r="O5017" i="14"/>
  <c r="R5013" i="14"/>
  <c r="Q5013" i="14"/>
  <c r="P5013" i="14"/>
  <c r="O5013" i="14"/>
  <c r="R5009" i="14"/>
  <c r="Q5009" i="14"/>
  <c r="P5009" i="14"/>
  <c r="O5009" i="14"/>
  <c r="R5005" i="14"/>
  <c r="Q5005" i="14"/>
  <c r="P5005" i="14"/>
  <c r="O5005" i="14"/>
  <c r="R5001" i="14"/>
  <c r="Q5001" i="14"/>
  <c r="P5001" i="14"/>
  <c r="O5001" i="14"/>
  <c r="R4997" i="14"/>
  <c r="Q4997" i="14"/>
  <c r="P4997" i="14"/>
  <c r="O4997" i="14"/>
  <c r="R4993" i="14"/>
  <c r="P4993" i="14"/>
  <c r="Q4993" i="14"/>
  <c r="O4993" i="14"/>
  <c r="R4989" i="14"/>
  <c r="Q4989" i="14"/>
  <c r="P4989" i="14"/>
  <c r="O4989" i="14"/>
  <c r="R4985" i="14"/>
  <c r="Q4985" i="14"/>
  <c r="P4985" i="14"/>
  <c r="O4985" i="14"/>
  <c r="R4981" i="14"/>
  <c r="Q4981" i="14"/>
  <c r="P4981" i="14"/>
  <c r="O4981" i="14"/>
  <c r="R4977" i="14"/>
  <c r="Q4977" i="14"/>
  <c r="P4977" i="14"/>
  <c r="O4977" i="14"/>
  <c r="R4973" i="14"/>
  <c r="Q4973" i="14"/>
  <c r="P4973" i="14"/>
  <c r="O4973" i="14"/>
  <c r="R4969" i="14"/>
  <c r="Q4969" i="14"/>
  <c r="P4969" i="14"/>
  <c r="O4969" i="14"/>
  <c r="R4965" i="14"/>
  <c r="Q4965" i="14"/>
  <c r="P4965" i="14"/>
  <c r="O4965" i="14"/>
  <c r="R4961" i="14"/>
  <c r="Q4961" i="14"/>
  <c r="P4961" i="14"/>
  <c r="O4961" i="14"/>
  <c r="R4957" i="14"/>
  <c r="Q4957" i="14"/>
  <c r="P4957" i="14"/>
  <c r="O4957" i="14"/>
  <c r="R4953" i="14"/>
  <c r="Q4953" i="14"/>
  <c r="P4953" i="14"/>
  <c r="O4953" i="14"/>
  <c r="R4949" i="14"/>
  <c r="Q4949" i="14"/>
  <c r="P4949" i="14"/>
  <c r="O4949" i="14"/>
  <c r="R4945" i="14"/>
  <c r="Q4945" i="14"/>
  <c r="P4945" i="14"/>
  <c r="O4945" i="14"/>
  <c r="Q4941" i="14"/>
  <c r="R4941" i="14" s="1"/>
  <c r="P4941" i="14"/>
  <c r="O4941" i="14"/>
  <c r="Q4937" i="14"/>
  <c r="R4937" i="14" s="1"/>
  <c r="P4937" i="14"/>
  <c r="O4937" i="14"/>
  <c r="Q4933" i="14"/>
  <c r="R4933" i="14" s="1"/>
  <c r="P4933" i="14"/>
  <c r="O4933" i="14"/>
  <c r="P4929" i="14"/>
  <c r="Q4929" i="14"/>
  <c r="R4929" i="14" s="1"/>
  <c r="O4929" i="14"/>
  <c r="R4925" i="14"/>
  <c r="Q4925" i="14"/>
  <c r="P4925" i="14"/>
  <c r="O4925" i="14"/>
  <c r="R4921" i="14"/>
  <c r="Q4921" i="14"/>
  <c r="P4921" i="14"/>
  <c r="O4921" i="14"/>
  <c r="R4917" i="14"/>
  <c r="Q4917" i="14"/>
  <c r="P4917" i="14"/>
  <c r="O4917" i="14"/>
  <c r="R4913" i="14"/>
  <c r="Q4913" i="14"/>
  <c r="P4913" i="14"/>
  <c r="O4913" i="14"/>
  <c r="R4909" i="14"/>
  <c r="Q4909" i="14"/>
  <c r="P4909" i="14"/>
  <c r="O4909" i="14"/>
  <c r="R4905" i="14"/>
  <c r="Q4905" i="14"/>
  <c r="P4905" i="14"/>
  <c r="O4905" i="14"/>
  <c r="Q4901" i="14"/>
  <c r="R4901" i="14" s="1"/>
  <c r="P4901" i="14"/>
  <c r="O4901" i="14"/>
  <c r="R4897" i="14"/>
  <c r="Q4897" i="14"/>
  <c r="P4897" i="14"/>
  <c r="O4897" i="14"/>
  <c r="R4893" i="14"/>
  <c r="Q4893" i="14"/>
  <c r="P4893" i="14"/>
  <c r="O4893" i="14"/>
  <c r="R4889" i="14"/>
  <c r="Q4889" i="14"/>
  <c r="P4889" i="14"/>
  <c r="O4889" i="14"/>
  <c r="Q4885" i="14"/>
  <c r="R4885" i="14" s="1"/>
  <c r="P4885" i="14"/>
  <c r="O4885" i="14"/>
  <c r="Q4881" i="14"/>
  <c r="R4881" i="14" s="1"/>
  <c r="P4881" i="14"/>
  <c r="O4881" i="14"/>
  <c r="R4877" i="14"/>
  <c r="Q4877" i="14"/>
  <c r="P4877" i="14"/>
  <c r="O4877" i="14"/>
  <c r="Q4873" i="14"/>
  <c r="R4873" i="14" s="1"/>
  <c r="P4873" i="14"/>
  <c r="O4873" i="14"/>
  <c r="R4869" i="14"/>
  <c r="Q4869" i="14"/>
  <c r="P4869" i="14"/>
  <c r="O4869" i="14"/>
  <c r="P4865" i="14"/>
  <c r="O4865" i="14"/>
  <c r="Q4865" i="14"/>
  <c r="R4865" i="14" s="1"/>
  <c r="R4861" i="14"/>
  <c r="Q4861" i="14"/>
  <c r="P4861" i="14"/>
  <c r="O4861" i="14"/>
  <c r="Q4857" i="14"/>
  <c r="R4857" i="14" s="1"/>
  <c r="P4857" i="14"/>
  <c r="O4857" i="14"/>
  <c r="Q4853" i="14"/>
  <c r="R4853" i="14" s="1"/>
  <c r="P4853" i="14"/>
  <c r="O4853" i="14"/>
  <c r="R4849" i="14"/>
  <c r="Q4849" i="14"/>
  <c r="P4849" i="14"/>
  <c r="O4849" i="14"/>
  <c r="R4845" i="14"/>
  <c r="Q4845" i="14"/>
  <c r="P4845" i="14"/>
  <c r="O4845" i="14"/>
  <c r="R4841" i="14"/>
  <c r="Q4841" i="14"/>
  <c r="P4841" i="14"/>
  <c r="O4841" i="14"/>
  <c r="R4837" i="14"/>
  <c r="Q4837" i="14"/>
  <c r="P4837" i="14"/>
  <c r="O4837" i="14"/>
  <c r="P4833" i="14"/>
  <c r="Q4833" i="14"/>
  <c r="R4833" i="14" s="1"/>
  <c r="O4833" i="14"/>
  <c r="R4829" i="14"/>
  <c r="P4829" i="14"/>
  <c r="Q4829" i="14"/>
  <c r="O4829" i="14"/>
  <c r="R4825" i="14"/>
  <c r="Q4825" i="14"/>
  <c r="P4825" i="14"/>
  <c r="O4825" i="14"/>
  <c r="R4821" i="14"/>
  <c r="Q4821" i="14"/>
  <c r="P4821" i="14"/>
  <c r="O4821" i="14"/>
  <c r="R4817" i="14"/>
  <c r="P4817" i="14"/>
  <c r="Q4817" i="14"/>
  <c r="O4817" i="14"/>
  <c r="R4813" i="14"/>
  <c r="P4813" i="14"/>
  <c r="Q4813" i="14"/>
  <c r="O4813" i="14"/>
  <c r="R4809" i="14"/>
  <c r="Q4809" i="14"/>
  <c r="P4809" i="14"/>
  <c r="O4809" i="14"/>
  <c r="R4805" i="14"/>
  <c r="Q4805" i="14"/>
  <c r="P4805" i="14"/>
  <c r="O4805" i="14"/>
  <c r="R4801" i="14"/>
  <c r="P4801" i="14"/>
  <c r="O4801" i="14"/>
  <c r="Q4801" i="14"/>
  <c r="P4797" i="14"/>
  <c r="Q4797" i="14"/>
  <c r="R4797" i="14" s="1"/>
  <c r="O4797" i="14"/>
  <c r="R4793" i="14"/>
  <c r="Q4793" i="14"/>
  <c r="P4793" i="14"/>
  <c r="O4793" i="14"/>
  <c r="R4789" i="14"/>
  <c r="Q4789" i="14"/>
  <c r="P4789" i="14"/>
  <c r="O4789" i="14"/>
  <c r="P4785" i="14"/>
  <c r="Q4785" i="14"/>
  <c r="R4785" i="14" s="1"/>
  <c r="O4785" i="14"/>
  <c r="R4781" i="14"/>
  <c r="P4781" i="14"/>
  <c r="Q4781" i="14"/>
  <c r="O4781" i="14"/>
  <c r="R4777" i="14"/>
  <c r="Q4777" i="14"/>
  <c r="P4777" i="14"/>
  <c r="O4777" i="14"/>
  <c r="Q4773" i="14"/>
  <c r="R4773" i="14" s="1"/>
  <c r="P4773" i="14"/>
  <c r="O4773" i="14"/>
  <c r="R4769" i="14"/>
  <c r="P4769" i="14"/>
  <c r="Q4769" i="14"/>
  <c r="O4769" i="14"/>
  <c r="R4765" i="14"/>
  <c r="P4765" i="14"/>
  <c r="Q4765" i="14"/>
  <c r="O4765" i="14"/>
  <c r="R4761" i="14"/>
  <c r="Q4761" i="14"/>
  <c r="P4761" i="14"/>
  <c r="O4761" i="14"/>
  <c r="R4757" i="14"/>
  <c r="Q4757" i="14"/>
  <c r="P4757" i="14"/>
  <c r="O4757" i="14"/>
  <c r="R4753" i="14"/>
  <c r="P4753" i="14"/>
  <c r="Q4753" i="14"/>
  <c r="O4753" i="14"/>
  <c r="P4749" i="14"/>
  <c r="Q4749" i="14"/>
  <c r="R4749" i="14" s="1"/>
  <c r="O4749" i="14"/>
  <c r="R4745" i="14"/>
  <c r="Q4745" i="14"/>
  <c r="P4745" i="14"/>
  <c r="O4745" i="14"/>
  <c r="R4741" i="14"/>
  <c r="Q4741" i="14"/>
  <c r="P4741" i="14"/>
  <c r="O4741" i="14"/>
  <c r="R4737" i="14"/>
  <c r="P4737" i="14"/>
  <c r="Q4737" i="14"/>
  <c r="O4737" i="14"/>
  <c r="R4733" i="14"/>
  <c r="P4733" i="14"/>
  <c r="Q4733" i="14"/>
  <c r="O4733" i="14"/>
  <c r="R4729" i="14"/>
  <c r="Q4729" i="14"/>
  <c r="P4729" i="14"/>
  <c r="O4729" i="14"/>
  <c r="Q4725" i="14"/>
  <c r="R4725" i="14" s="1"/>
  <c r="P4725" i="14"/>
  <c r="O4725" i="14"/>
  <c r="R4721" i="14"/>
  <c r="P4721" i="14"/>
  <c r="Q4721" i="14"/>
  <c r="O4721" i="14"/>
  <c r="R4717" i="14"/>
  <c r="P4717" i="14"/>
  <c r="Q4717" i="14"/>
  <c r="O4717" i="14"/>
  <c r="R4713" i="14"/>
  <c r="Q4713" i="14"/>
  <c r="P4713" i="14"/>
  <c r="O4713" i="14"/>
  <c r="R4709" i="14"/>
  <c r="Q4709" i="14"/>
  <c r="P4709" i="14"/>
  <c r="O4709" i="14"/>
  <c r="R4705" i="14"/>
  <c r="P4705" i="14"/>
  <c r="Q4705" i="14"/>
  <c r="O4705" i="14"/>
  <c r="R4701" i="14"/>
  <c r="P4701" i="14"/>
  <c r="Q4701" i="14"/>
  <c r="O4701" i="14"/>
  <c r="R4697" i="14"/>
  <c r="Q4697" i="14"/>
  <c r="P4697" i="14"/>
  <c r="O4697" i="14"/>
  <c r="R4693" i="14"/>
  <c r="Q4693" i="14"/>
  <c r="P4693" i="14"/>
  <c r="O4693" i="14"/>
  <c r="R4689" i="14"/>
  <c r="P4689" i="14"/>
  <c r="Q4689" i="14"/>
  <c r="O4689" i="14"/>
  <c r="R4685" i="14"/>
  <c r="P4685" i="14"/>
  <c r="Q4685" i="14"/>
  <c r="O4685" i="14"/>
  <c r="R4681" i="14"/>
  <c r="Q4681" i="14"/>
  <c r="P4681" i="14"/>
  <c r="O4681" i="14"/>
  <c r="R4677" i="14"/>
  <c r="Q4677" i="14"/>
  <c r="P4677" i="14"/>
  <c r="O4677" i="14"/>
  <c r="R4673" i="14"/>
  <c r="P4673" i="14"/>
  <c r="Q4673" i="14"/>
  <c r="O4673" i="14"/>
  <c r="R4669" i="14"/>
  <c r="P4669" i="14"/>
  <c r="Q4669" i="14"/>
  <c r="O4669" i="14"/>
  <c r="R4665" i="14"/>
  <c r="Q4665" i="14"/>
  <c r="P4665" i="14"/>
  <c r="O4665" i="14"/>
  <c r="R4661" i="14"/>
  <c r="Q4661" i="14"/>
  <c r="P4661" i="14"/>
  <c r="O4661" i="14"/>
  <c r="R4657" i="14"/>
  <c r="P4657" i="14"/>
  <c r="Q4657" i="14"/>
  <c r="O4657" i="14"/>
  <c r="R4653" i="14"/>
  <c r="P4653" i="14"/>
  <c r="Q4653" i="14"/>
  <c r="O4653" i="14"/>
  <c r="R4649" i="14"/>
  <c r="Q4649" i="14"/>
  <c r="P4649" i="14"/>
  <c r="O4649" i="14"/>
  <c r="R4645" i="14"/>
  <c r="Q4645" i="14"/>
  <c r="P4645" i="14"/>
  <c r="O4645" i="14"/>
  <c r="R4641" i="14"/>
  <c r="P4641" i="14"/>
  <c r="Q4641" i="14"/>
  <c r="O4641" i="14"/>
  <c r="R4637" i="14"/>
  <c r="P4637" i="14"/>
  <c r="Q4637" i="14"/>
  <c r="O4637" i="14"/>
  <c r="R4633" i="14"/>
  <c r="Q4633" i="14"/>
  <c r="P4633" i="14"/>
  <c r="O4633" i="14"/>
  <c r="Q4629" i="14"/>
  <c r="R4629" i="14" s="1"/>
  <c r="P4629" i="14"/>
  <c r="O4629" i="14"/>
  <c r="R4625" i="14"/>
  <c r="P4625" i="14"/>
  <c r="Q4625" i="14"/>
  <c r="O4625" i="14"/>
  <c r="R4621" i="14"/>
  <c r="P4621" i="14"/>
  <c r="Q4621" i="14"/>
  <c r="O4621" i="14"/>
  <c r="R4617" i="14"/>
  <c r="Q4617" i="14"/>
  <c r="P4617" i="14"/>
  <c r="O4617" i="14"/>
  <c r="R4613" i="14"/>
  <c r="Q4613" i="14"/>
  <c r="P4613" i="14"/>
  <c r="O4613" i="14"/>
  <c r="R4609" i="14"/>
  <c r="P4609" i="14"/>
  <c r="O4609" i="14"/>
  <c r="Q4609" i="14"/>
  <c r="P4605" i="14"/>
  <c r="Q4605" i="14"/>
  <c r="R4605" i="14" s="1"/>
  <c r="O4605" i="14"/>
  <c r="R4601" i="14"/>
  <c r="Q4601" i="14"/>
  <c r="P4601" i="14"/>
  <c r="O4601" i="14"/>
  <c r="R4597" i="14"/>
  <c r="Q4597" i="14"/>
  <c r="P4597" i="14"/>
  <c r="O4597" i="14"/>
  <c r="R4593" i="14"/>
  <c r="P4593" i="14"/>
  <c r="Q4593" i="14"/>
  <c r="O4593" i="14"/>
  <c r="R4589" i="14"/>
  <c r="P4589" i="14"/>
  <c r="Q4589" i="14"/>
  <c r="O4589" i="14"/>
  <c r="R4585" i="14"/>
  <c r="Q4585" i="14"/>
  <c r="P4585" i="14"/>
  <c r="O4585" i="14"/>
  <c r="R4581" i="14"/>
  <c r="Q4581" i="14"/>
  <c r="P4581" i="14"/>
  <c r="O4581" i="14"/>
  <c r="R4577" i="14"/>
  <c r="P4577" i="14"/>
  <c r="Q4577" i="14"/>
  <c r="O4577" i="14"/>
  <c r="R4573" i="14"/>
  <c r="P4573" i="14"/>
  <c r="Q4573" i="14"/>
  <c r="O4573" i="14"/>
  <c r="R4569" i="14"/>
  <c r="Q4569" i="14"/>
  <c r="P4569" i="14"/>
  <c r="O4569" i="14"/>
  <c r="R4565" i="14"/>
  <c r="Q4565" i="14"/>
  <c r="P4565" i="14"/>
  <c r="O4565" i="14"/>
  <c r="R4561" i="14"/>
  <c r="P4561" i="14"/>
  <c r="Q4561" i="14"/>
  <c r="O4561" i="14"/>
  <c r="R4557" i="14"/>
  <c r="P4557" i="14"/>
  <c r="Q4557" i="14"/>
  <c r="O4557" i="14"/>
  <c r="R4553" i="14"/>
  <c r="Q4553" i="14"/>
  <c r="P4553" i="14"/>
  <c r="O4553" i="14"/>
  <c r="R4549" i="14"/>
  <c r="Q4549" i="14"/>
  <c r="P4549" i="14"/>
  <c r="O4549" i="14"/>
  <c r="R4545" i="14"/>
  <c r="P4545" i="14"/>
  <c r="O4545" i="14"/>
  <c r="Q4545" i="14"/>
  <c r="R4541" i="14"/>
  <c r="P4541" i="14"/>
  <c r="Q4541" i="14"/>
  <c r="O4541" i="14"/>
  <c r="R4537" i="14"/>
  <c r="Q4537" i="14"/>
  <c r="P4537" i="14"/>
  <c r="O4537" i="14"/>
  <c r="R4533" i="14"/>
  <c r="Q4533" i="14"/>
  <c r="P4533" i="14"/>
  <c r="O4533" i="14"/>
  <c r="R4529" i="14"/>
  <c r="P4529" i="14"/>
  <c r="Q4529" i="14"/>
  <c r="O4529" i="14"/>
  <c r="R4525" i="14"/>
  <c r="P4525" i="14"/>
  <c r="Q4525" i="14"/>
  <c r="O4525" i="14"/>
  <c r="R4521" i="14"/>
  <c r="Q4521" i="14"/>
  <c r="P4521" i="14"/>
  <c r="O4521" i="14"/>
  <c r="R4517" i="14"/>
  <c r="Q4517" i="14"/>
  <c r="P4517" i="14"/>
  <c r="O4517" i="14"/>
  <c r="R4513" i="14"/>
  <c r="P4513" i="14"/>
  <c r="Q4513" i="14"/>
  <c r="O4513" i="14"/>
  <c r="R4509" i="14"/>
  <c r="P4509" i="14"/>
  <c r="Q4509" i="14"/>
  <c r="O4509" i="14"/>
  <c r="R4505" i="14"/>
  <c r="Q4505" i="14"/>
  <c r="P4505" i="14"/>
  <c r="O4505" i="14"/>
  <c r="R4501" i="14"/>
  <c r="Q4501" i="14"/>
  <c r="P4501" i="14"/>
  <c r="O4501" i="14"/>
  <c r="R4497" i="14"/>
  <c r="P4497" i="14"/>
  <c r="Q4497" i="14"/>
  <c r="O4497" i="14"/>
  <c r="P4493" i="14"/>
  <c r="Q4493" i="14"/>
  <c r="R4493" i="14" s="1"/>
  <c r="O4493" i="14"/>
  <c r="R4489" i="14"/>
  <c r="Q4489" i="14"/>
  <c r="P4489" i="14"/>
  <c r="O4489" i="14"/>
  <c r="Q4485" i="14"/>
  <c r="R4485" i="14" s="1"/>
  <c r="P4485" i="14"/>
  <c r="O4485" i="14"/>
  <c r="R4481" i="14"/>
  <c r="P4481" i="14"/>
  <c r="Q4481" i="14"/>
  <c r="O4481" i="14"/>
  <c r="P4477" i="14"/>
  <c r="Q4477" i="14"/>
  <c r="R4477" i="14" s="1"/>
  <c r="O4477" i="14"/>
  <c r="Q4473" i="14"/>
  <c r="R4473" i="14" s="1"/>
  <c r="P4473" i="14"/>
  <c r="O4473" i="14"/>
  <c r="R4469" i="14"/>
  <c r="Q4469" i="14"/>
  <c r="P4469" i="14"/>
  <c r="O4469" i="14"/>
  <c r="R4465" i="14"/>
  <c r="P4465" i="14"/>
  <c r="Q4465" i="14"/>
  <c r="O4465" i="14"/>
  <c r="R4461" i="14"/>
  <c r="P4461" i="14"/>
  <c r="Q4461" i="14"/>
  <c r="O4461" i="14"/>
  <c r="R4457" i="14"/>
  <c r="Q4457" i="14"/>
  <c r="P4457" i="14"/>
  <c r="O4457" i="14"/>
  <c r="R4453" i="14"/>
  <c r="Q4453" i="14"/>
  <c r="P4453" i="14"/>
  <c r="O4453" i="14"/>
  <c r="R4449" i="14"/>
  <c r="P4449" i="14"/>
  <c r="Q4449" i="14"/>
  <c r="O4449" i="14"/>
  <c r="P4445" i="14"/>
  <c r="Q4445" i="14"/>
  <c r="R4445" i="14" s="1"/>
  <c r="O4445" i="14"/>
  <c r="R4441" i="14"/>
  <c r="Q4441" i="14"/>
  <c r="P4441" i="14"/>
  <c r="O4441" i="14"/>
  <c r="R4437" i="14"/>
  <c r="Q4437" i="14"/>
  <c r="P4437" i="14"/>
  <c r="O4437" i="14"/>
  <c r="R4433" i="14"/>
  <c r="P4433" i="14"/>
  <c r="Q4433" i="14"/>
  <c r="O4433" i="14"/>
  <c r="R4429" i="14"/>
  <c r="P4429" i="14"/>
  <c r="Q4429" i="14"/>
  <c r="O4429" i="14"/>
  <c r="R4425" i="14"/>
  <c r="Q4425" i="14"/>
  <c r="P4425" i="14"/>
  <c r="O4425" i="14"/>
  <c r="R4421" i="14"/>
  <c r="Q4421" i="14"/>
  <c r="P4421" i="14"/>
  <c r="O4421" i="14"/>
  <c r="R4417" i="14"/>
  <c r="P4417" i="14"/>
  <c r="Q4417" i="14"/>
  <c r="O4417" i="14"/>
  <c r="R4413" i="14"/>
  <c r="P4413" i="14"/>
  <c r="Q4413" i="14"/>
  <c r="O4413" i="14"/>
  <c r="R4409" i="14"/>
  <c r="Q4409" i="14"/>
  <c r="P4409" i="14"/>
  <c r="O4409" i="14"/>
  <c r="R4405" i="14"/>
  <c r="Q4405" i="14"/>
  <c r="P4405" i="14"/>
  <c r="O4405" i="14"/>
  <c r="R4401" i="14"/>
  <c r="P4401" i="14"/>
  <c r="Q4401" i="14"/>
  <c r="O4401" i="14"/>
  <c r="R4397" i="14"/>
  <c r="P4397" i="14"/>
  <c r="Q4397" i="14"/>
  <c r="O4397" i="14"/>
  <c r="R4393" i="14"/>
  <c r="Q4393" i="14"/>
  <c r="P4393" i="14"/>
  <c r="O4393" i="14"/>
  <c r="R4389" i="14"/>
  <c r="Q4389" i="14"/>
  <c r="P4389" i="14"/>
  <c r="O4389" i="14"/>
  <c r="R4385" i="14"/>
  <c r="P4385" i="14"/>
  <c r="Q4385" i="14"/>
  <c r="O4385" i="14"/>
  <c r="R4381" i="14"/>
  <c r="P4381" i="14"/>
  <c r="Q4381" i="14"/>
  <c r="O4381" i="14"/>
  <c r="R4377" i="14"/>
  <c r="Q4377" i="14"/>
  <c r="P4377" i="14"/>
  <c r="O4377" i="14"/>
  <c r="R4373" i="14"/>
  <c r="Q4373" i="14"/>
  <c r="P4373" i="14"/>
  <c r="O4373" i="14"/>
  <c r="R4369" i="14"/>
  <c r="P4369" i="14"/>
  <c r="Q4369" i="14"/>
  <c r="O4369" i="14"/>
  <c r="R4365" i="14"/>
  <c r="P4365" i="14"/>
  <c r="Q4365" i="14"/>
  <c r="O4365" i="14"/>
  <c r="R4361" i="14"/>
  <c r="Q4361" i="14"/>
  <c r="P4361" i="14"/>
  <c r="O4361" i="14"/>
  <c r="R4357" i="14"/>
  <c r="Q4357" i="14"/>
  <c r="P4357" i="14"/>
  <c r="O4357" i="14"/>
  <c r="R4353" i="14"/>
  <c r="P4353" i="14"/>
  <c r="O4353" i="14"/>
  <c r="Q4353" i="14"/>
  <c r="R4349" i="14"/>
  <c r="P4349" i="14"/>
  <c r="Q4349" i="14"/>
  <c r="O4349" i="14"/>
  <c r="R4345" i="14"/>
  <c r="Q4345" i="14"/>
  <c r="P4345" i="14"/>
  <c r="O4345" i="14"/>
  <c r="R4341" i="14"/>
  <c r="Q4341" i="14"/>
  <c r="P4341" i="14"/>
  <c r="O4341" i="14"/>
  <c r="P4337" i="14"/>
  <c r="Q4337" i="14"/>
  <c r="R4337" i="14" s="1"/>
  <c r="O4337" i="14"/>
  <c r="R4333" i="14"/>
  <c r="P4333" i="14"/>
  <c r="Q4333" i="14"/>
  <c r="O4333" i="14"/>
  <c r="R4329" i="14"/>
  <c r="Q4329" i="14"/>
  <c r="P4329" i="14"/>
  <c r="O4329" i="14"/>
  <c r="R4325" i="14"/>
  <c r="Q4325" i="14"/>
  <c r="P4325" i="14"/>
  <c r="O4325" i="14"/>
  <c r="R4321" i="14"/>
  <c r="P4321" i="14"/>
  <c r="Q4321" i="14"/>
  <c r="O4321" i="14"/>
  <c r="R4317" i="14"/>
  <c r="P4317" i="14"/>
  <c r="Q4317" i="14"/>
  <c r="O4317" i="14"/>
  <c r="R4313" i="14"/>
  <c r="Q4313" i="14"/>
  <c r="P4313" i="14"/>
  <c r="O4313" i="14"/>
  <c r="R4309" i="14"/>
  <c r="Q4309" i="14"/>
  <c r="P4309" i="14"/>
  <c r="O4309" i="14"/>
  <c r="R4305" i="14"/>
  <c r="P4305" i="14"/>
  <c r="Q4305" i="14"/>
  <c r="O4305" i="14"/>
  <c r="R4301" i="14"/>
  <c r="P4301" i="14"/>
  <c r="Q4301" i="14"/>
  <c r="O4301" i="14"/>
  <c r="Q4297" i="14"/>
  <c r="R4297" i="14" s="1"/>
  <c r="P4297" i="14"/>
  <c r="O4297" i="14"/>
  <c r="R4293" i="14"/>
  <c r="Q4293" i="14"/>
  <c r="P4293" i="14"/>
  <c r="O4293" i="14"/>
  <c r="R4289" i="14"/>
  <c r="P4289" i="14"/>
  <c r="O4289" i="14"/>
  <c r="Q4289" i="14"/>
  <c r="R4285" i="14"/>
  <c r="P4285" i="14"/>
  <c r="Q4285" i="14"/>
  <c r="O4285" i="14"/>
  <c r="R4281" i="14"/>
  <c r="Q4281" i="14"/>
  <c r="P4281" i="14"/>
  <c r="O4281" i="14"/>
  <c r="R4277" i="14"/>
  <c r="Q4277" i="14"/>
  <c r="P4277" i="14"/>
  <c r="O4277" i="14"/>
  <c r="R4273" i="14"/>
  <c r="P4273" i="14"/>
  <c r="Q4273" i="14"/>
  <c r="O4273" i="14"/>
  <c r="R4269" i="14"/>
  <c r="P4269" i="14"/>
  <c r="Q4269" i="14"/>
  <c r="O4269" i="14"/>
  <c r="R4265" i="14"/>
  <c r="Q4265" i="14"/>
  <c r="P4265" i="14"/>
  <c r="O4265" i="14"/>
  <c r="R4261" i="14"/>
  <c r="Q4261" i="14"/>
  <c r="P4261" i="14"/>
  <c r="O4261" i="14"/>
  <c r="R4257" i="14"/>
  <c r="P4257" i="14"/>
  <c r="Q4257" i="14"/>
  <c r="O4257" i="14"/>
  <c r="P4253" i="14"/>
  <c r="Q4253" i="14"/>
  <c r="R4253" i="14" s="1"/>
  <c r="O4253" i="14"/>
  <c r="R4249" i="14"/>
  <c r="Q4249" i="14"/>
  <c r="P4249" i="14"/>
  <c r="O4249" i="14"/>
  <c r="R4245" i="14"/>
  <c r="Q4245" i="14"/>
  <c r="P4245" i="14"/>
  <c r="O4245" i="14"/>
  <c r="R4241" i="14"/>
  <c r="P4241" i="14"/>
  <c r="Q4241" i="14"/>
  <c r="O4241" i="14"/>
  <c r="R4237" i="14"/>
  <c r="P4237" i="14"/>
  <c r="Q4237" i="14"/>
  <c r="O4237" i="14"/>
  <c r="R4233" i="14"/>
  <c r="Q4233" i="14"/>
  <c r="P4233" i="14"/>
  <c r="O4233" i="14"/>
  <c r="R4229" i="14"/>
  <c r="Q4229" i="14"/>
  <c r="P4229" i="14"/>
  <c r="O4229" i="14"/>
  <c r="R4225" i="14"/>
  <c r="P4225" i="14"/>
  <c r="Q4225" i="14"/>
  <c r="O4225" i="14"/>
  <c r="P4221" i="14"/>
  <c r="Q4221" i="14"/>
  <c r="R4221" i="14" s="1"/>
  <c r="O4221" i="14"/>
  <c r="R4217" i="14"/>
  <c r="Q4217" i="14"/>
  <c r="P4217" i="14"/>
  <c r="O4217" i="14"/>
  <c r="R4213" i="14"/>
  <c r="Q4213" i="14"/>
  <c r="P4213" i="14"/>
  <c r="O4213" i="14"/>
  <c r="R4209" i="14"/>
  <c r="P4209" i="14"/>
  <c r="Q4209" i="14"/>
  <c r="O4209" i="14"/>
  <c r="R4205" i="14"/>
  <c r="P4205" i="14"/>
  <c r="Q4205" i="14"/>
  <c r="O4205" i="14"/>
  <c r="R4201" i="14"/>
  <c r="Q4201" i="14"/>
  <c r="P4201" i="14"/>
  <c r="O4201" i="14"/>
  <c r="R4197" i="14"/>
  <c r="Q4197" i="14"/>
  <c r="P4197" i="14"/>
  <c r="O4197" i="14"/>
  <c r="R4193" i="14"/>
  <c r="P4193" i="14"/>
  <c r="Q4193" i="14"/>
  <c r="O4193" i="14"/>
  <c r="R4189" i="14"/>
  <c r="P4189" i="14"/>
  <c r="Q4189" i="14"/>
  <c r="O4189" i="14"/>
  <c r="R4185" i="14"/>
  <c r="Q4185" i="14"/>
  <c r="P4185" i="14"/>
  <c r="O4185" i="14"/>
  <c r="Q4181" i="14"/>
  <c r="R4181" i="14" s="1"/>
  <c r="P4181" i="14"/>
  <c r="O4181" i="14"/>
  <c r="R4177" i="14"/>
  <c r="P4177" i="14"/>
  <c r="Q4177" i="14"/>
  <c r="O4177" i="14"/>
  <c r="P4173" i="14"/>
  <c r="Q4173" i="14"/>
  <c r="R4173" i="14" s="1"/>
  <c r="O4173" i="14"/>
  <c r="R4169" i="14"/>
  <c r="Q4169" i="14"/>
  <c r="P4169" i="14"/>
  <c r="O4169" i="14"/>
  <c r="R4165" i="14"/>
  <c r="Q4165" i="14"/>
  <c r="P4165" i="14"/>
  <c r="O4165" i="14"/>
  <c r="P4161" i="14"/>
  <c r="Q4161" i="14"/>
  <c r="R4161" i="14" s="1"/>
  <c r="O4161" i="14"/>
  <c r="P4157" i="14"/>
  <c r="Q4157" i="14"/>
  <c r="R4157" i="14" s="1"/>
  <c r="O4157" i="14"/>
  <c r="Q4153" i="14"/>
  <c r="R4153" i="14" s="1"/>
  <c r="P4153" i="14"/>
  <c r="O4153" i="14"/>
  <c r="R4149" i="14"/>
  <c r="Q4149" i="14"/>
  <c r="P4149" i="14"/>
  <c r="O4149" i="14"/>
  <c r="R4145" i="14"/>
  <c r="P4145" i="14"/>
  <c r="Q4145" i="14"/>
  <c r="O4145" i="14"/>
  <c r="R4141" i="14"/>
  <c r="P4141" i="14"/>
  <c r="Q4141" i="14"/>
  <c r="O4141" i="14"/>
  <c r="R4137" i="14"/>
  <c r="Q4137" i="14"/>
  <c r="P4137" i="14"/>
  <c r="O4137" i="14"/>
  <c r="Q4133" i="14"/>
  <c r="R4133" i="14" s="1"/>
  <c r="P4133" i="14"/>
  <c r="O4133" i="14"/>
  <c r="R4129" i="14"/>
  <c r="P4129" i="14"/>
  <c r="Q4129" i="14"/>
  <c r="O4129" i="14"/>
  <c r="R4125" i="14"/>
  <c r="P4125" i="14"/>
  <c r="Q4125" i="14"/>
  <c r="O4125" i="14"/>
  <c r="R4121" i="14"/>
  <c r="Q4121" i="14"/>
  <c r="P4121" i="14"/>
  <c r="O4121" i="14"/>
  <c r="Q4117" i="14"/>
  <c r="R4117" i="14" s="1"/>
  <c r="P4117" i="14"/>
  <c r="O4117" i="14"/>
  <c r="R4113" i="14"/>
  <c r="P4113" i="14"/>
  <c r="Q4113" i="14"/>
  <c r="O4113" i="14"/>
  <c r="R4109" i="14"/>
  <c r="P4109" i="14"/>
  <c r="Q4109" i="14"/>
  <c r="O4109" i="14"/>
  <c r="R4105" i="14"/>
  <c r="Q4105" i="14"/>
  <c r="P4105" i="14"/>
  <c r="O4105" i="14"/>
  <c r="R4101" i="14"/>
  <c r="Q4101" i="14"/>
  <c r="P4101" i="14"/>
  <c r="O4101" i="14"/>
  <c r="R4097" i="14"/>
  <c r="P4097" i="14"/>
  <c r="O4097" i="14"/>
  <c r="Q4097" i="14"/>
  <c r="R4093" i="14"/>
  <c r="P4093" i="14"/>
  <c r="Q4093" i="14"/>
  <c r="O4093" i="14"/>
  <c r="R4089" i="14"/>
  <c r="Q4089" i="14"/>
  <c r="P4089" i="14"/>
  <c r="O4089" i="14"/>
  <c r="R4085" i="14"/>
  <c r="Q4085" i="14"/>
  <c r="P4085" i="14"/>
  <c r="O4085" i="14"/>
  <c r="R4081" i="14"/>
  <c r="P4081" i="14"/>
  <c r="Q4081" i="14"/>
  <c r="O4081" i="14"/>
  <c r="R4077" i="14"/>
  <c r="P4077" i="14"/>
  <c r="Q4077" i="14"/>
  <c r="O4077" i="14"/>
  <c r="R4073" i="14"/>
  <c r="Q4073" i="14"/>
  <c r="P4073" i="14"/>
  <c r="O4073" i="14"/>
  <c r="R4069" i="14"/>
  <c r="Q4069" i="14"/>
  <c r="P4069" i="14"/>
  <c r="O4069" i="14"/>
  <c r="R4065" i="14"/>
  <c r="P4065" i="14"/>
  <c r="Q4065" i="14"/>
  <c r="O4065" i="14"/>
  <c r="R4061" i="14"/>
  <c r="P4061" i="14"/>
  <c r="Q4061" i="14"/>
  <c r="O4061" i="14"/>
  <c r="R4057" i="14"/>
  <c r="Q4057" i="14"/>
  <c r="P4057" i="14"/>
  <c r="O4057" i="14"/>
  <c r="Q4053" i="14"/>
  <c r="R4053" i="14" s="1"/>
  <c r="P4053" i="14"/>
  <c r="O4053" i="14"/>
  <c r="P4049" i="14"/>
  <c r="Q4049" i="14"/>
  <c r="R4049" i="14" s="1"/>
  <c r="O4049" i="14"/>
  <c r="R4045" i="14"/>
  <c r="P4045" i="14"/>
  <c r="Q4045" i="14"/>
  <c r="O4045" i="14"/>
  <c r="R4041" i="14"/>
  <c r="Q4041" i="14"/>
  <c r="P4041" i="14"/>
  <c r="O4041" i="14"/>
  <c r="R4037" i="14"/>
  <c r="Q4037" i="14"/>
  <c r="P4037" i="14"/>
  <c r="O4037" i="14"/>
  <c r="R4033" i="14"/>
  <c r="P4033" i="14"/>
  <c r="O4033" i="14"/>
  <c r="Q4033" i="14"/>
  <c r="R4029" i="14"/>
  <c r="P4029" i="14"/>
  <c r="Q4029" i="14"/>
  <c r="O4029" i="14"/>
  <c r="R4025" i="14"/>
  <c r="Q4025" i="14"/>
  <c r="P4025" i="14"/>
  <c r="O4025" i="14"/>
  <c r="R4021" i="14"/>
  <c r="Q4021" i="14"/>
  <c r="P4021" i="14"/>
  <c r="O4021" i="14"/>
  <c r="R4017" i="14"/>
  <c r="P4017" i="14"/>
  <c r="Q4017" i="14"/>
  <c r="O4017" i="14"/>
  <c r="R4013" i="14"/>
  <c r="P4013" i="14"/>
  <c r="Q4013" i="14"/>
  <c r="O4013" i="14"/>
  <c r="R4009" i="14"/>
  <c r="Q4009" i="14"/>
  <c r="P4009" i="14"/>
  <c r="O4009" i="14"/>
  <c r="R4005" i="14"/>
  <c r="Q4005" i="14"/>
  <c r="P4005" i="14"/>
  <c r="O4005" i="14"/>
  <c r="R4001" i="14"/>
  <c r="P4001" i="14"/>
  <c r="Q4001" i="14"/>
  <c r="O4001" i="14"/>
  <c r="R3997" i="14"/>
  <c r="P3997" i="14"/>
  <c r="Q3997" i="14"/>
  <c r="O3997" i="14"/>
  <c r="R3993" i="14"/>
  <c r="Q3993" i="14"/>
  <c r="P3993" i="14"/>
  <c r="O3993" i="14"/>
  <c r="R3989" i="14"/>
  <c r="Q3989" i="14"/>
  <c r="P3989" i="14"/>
  <c r="P3985" i="14"/>
  <c r="Q3985" i="14"/>
  <c r="R3985" i="14" s="1"/>
  <c r="R3981" i="14"/>
  <c r="P3981" i="14"/>
  <c r="Q3981" i="14"/>
  <c r="R3977" i="14"/>
  <c r="Q3977" i="14"/>
  <c r="P3977" i="14"/>
  <c r="R3973" i="14"/>
  <c r="Q3973" i="14"/>
  <c r="P3973" i="14"/>
  <c r="R3969" i="14"/>
  <c r="P3969" i="14"/>
  <c r="R3965" i="14"/>
  <c r="P3965" i="14"/>
  <c r="Q3965" i="14"/>
  <c r="Q3961" i="14"/>
  <c r="R3961" i="14" s="1"/>
  <c r="P3961" i="14"/>
  <c r="R3957" i="14"/>
  <c r="Q3957" i="14"/>
  <c r="P3957" i="14"/>
  <c r="R3953" i="14"/>
  <c r="P3953" i="14"/>
  <c r="Q3953" i="14"/>
  <c r="R3949" i="14"/>
  <c r="P3949" i="14"/>
  <c r="Q3949" i="14"/>
  <c r="R3945" i="14"/>
  <c r="Q3945" i="14"/>
  <c r="P3945" i="14"/>
  <c r="R3941" i="14"/>
  <c r="Q3941" i="14"/>
  <c r="P3941" i="14"/>
  <c r="R3937" i="14"/>
  <c r="P3937" i="14"/>
  <c r="Q3937" i="14"/>
  <c r="R3933" i="14"/>
  <c r="P3933" i="14"/>
  <c r="Q3933" i="14"/>
  <c r="R3929" i="14"/>
  <c r="Q3929" i="14"/>
  <c r="P3929" i="14"/>
  <c r="Q3925" i="14"/>
  <c r="R3925" i="14" s="1"/>
  <c r="P3925" i="14"/>
  <c r="R3921" i="14"/>
  <c r="P3921" i="14"/>
  <c r="Q3921" i="14"/>
  <c r="R3917" i="14"/>
  <c r="P3917" i="14"/>
  <c r="Q3917" i="14"/>
  <c r="R3913" i="14"/>
  <c r="Q3913" i="14"/>
  <c r="P3913" i="14"/>
  <c r="R3909" i="14"/>
  <c r="Q3909" i="14"/>
  <c r="P3909" i="14"/>
  <c r="R3905" i="14"/>
  <c r="P3905" i="14"/>
  <c r="R3901" i="14"/>
  <c r="P3901" i="14"/>
  <c r="Q3901" i="14"/>
  <c r="R3897" i="14"/>
  <c r="Q3897" i="14"/>
  <c r="P3897" i="14"/>
  <c r="R3893" i="14"/>
  <c r="Q3893" i="14"/>
  <c r="P3893" i="14"/>
  <c r="R3889" i="14"/>
  <c r="P3889" i="14"/>
  <c r="Q3889" i="14"/>
  <c r="R3885" i="14"/>
  <c r="P3885" i="14"/>
  <c r="Q3885" i="14"/>
  <c r="Q3881" i="14"/>
  <c r="R3881" i="14" s="1"/>
  <c r="P3881" i="14"/>
  <c r="R3877" i="14"/>
  <c r="Q3877" i="14"/>
  <c r="P3877" i="14"/>
  <c r="R3873" i="14"/>
  <c r="P3873" i="14"/>
  <c r="Q3873" i="14"/>
  <c r="R3869" i="14"/>
  <c r="P3869" i="14"/>
  <c r="Q3869" i="14"/>
  <c r="R3865" i="14"/>
  <c r="Q3865" i="14"/>
  <c r="P3865" i="14"/>
  <c r="R3861" i="14"/>
  <c r="Q3861" i="14"/>
  <c r="P3861" i="14"/>
  <c r="R3857" i="14"/>
  <c r="P3857" i="14"/>
  <c r="Q3857" i="14"/>
  <c r="R3853" i="14"/>
  <c r="P3853" i="14"/>
  <c r="Q3853" i="14"/>
  <c r="Q3849" i="14"/>
  <c r="R3849" i="14" s="1"/>
  <c r="P3849" i="14"/>
  <c r="R3845" i="14"/>
  <c r="Q3845" i="14"/>
  <c r="P3845" i="14"/>
  <c r="R3841" i="14"/>
  <c r="P3841" i="14"/>
  <c r="R3837" i="14"/>
  <c r="P3837" i="14"/>
  <c r="Q3837" i="14"/>
  <c r="R3833" i="14"/>
  <c r="Q3833" i="14"/>
  <c r="P3833" i="14"/>
  <c r="R3829" i="14"/>
  <c r="Q3829" i="14"/>
  <c r="P3829" i="14"/>
  <c r="R3825" i="14"/>
  <c r="P3825" i="14"/>
  <c r="Q3825" i="14"/>
  <c r="R3821" i="14"/>
  <c r="P3821" i="14"/>
  <c r="Q3821" i="14"/>
  <c r="Q3817" i="14"/>
  <c r="R3817" i="14" s="1"/>
  <c r="P3817" i="14"/>
  <c r="R3813" i="14"/>
  <c r="Q3813" i="14"/>
  <c r="P3813" i="14"/>
  <c r="R3809" i="14"/>
  <c r="P3809" i="14"/>
  <c r="Q3809" i="14"/>
  <c r="R3805" i="14"/>
  <c r="P3805" i="14"/>
  <c r="Q3805" i="14"/>
  <c r="R3801" i="14"/>
  <c r="Q3801" i="14"/>
  <c r="P3801" i="14"/>
  <c r="R3797" i="14"/>
  <c r="Q3797" i="14"/>
  <c r="P3797" i="14"/>
  <c r="P3793" i="14"/>
  <c r="Q3793" i="14"/>
  <c r="R3793" i="14" s="1"/>
  <c r="P3789" i="14"/>
  <c r="Q3789" i="14"/>
  <c r="R3789" i="14" s="1"/>
  <c r="Q3785" i="14"/>
  <c r="R3785" i="14" s="1"/>
  <c r="P3785" i="14"/>
  <c r="R3781" i="14"/>
  <c r="Q3781" i="14"/>
  <c r="P3781" i="14"/>
  <c r="R3777" i="14"/>
  <c r="P3777" i="14"/>
  <c r="R3773" i="14"/>
  <c r="P3773" i="14"/>
  <c r="Q3773" i="14"/>
  <c r="R3769" i="14"/>
  <c r="Q3769" i="14"/>
  <c r="P3769" i="14"/>
  <c r="Q3765" i="14"/>
  <c r="R3765" i="14" s="1"/>
  <c r="P3765" i="14"/>
  <c r="P3761" i="14"/>
  <c r="Q3761" i="14"/>
  <c r="R3761" i="14" s="1"/>
  <c r="R3757" i="14"/>
  <c r="P3757" i="14"/>
  <c r="Q3757" i="14"/>
  <c r="R3753" i="14"/>
  <c r="Q3753" i="14"/>
  <c r="P3753" i="14"/>
  <c r="R3749" i="14"/>
  <c r="Q3749" i="14"/>
  <c r="P3749" i="14"/>
  <c r="R3745" i="14"/>
  <c r="P3745" i="14"/>
  <c r="Q3745" i="14"/>
  <c r="R3741" i="14"/>
  <c r="P3741" i="14"/>
  <c r="Q3741" i="14"/>
  <c r="R3737" i="14"/>
  <c r="Q3737" i="14"/>
  <c r="P3737" i="14"/>
  <c r="R3733" i="14"/>
  <c r="Q3733" i="14"/>
  <c r="P3733" i="14"/>
  <c r="R3729" i="14"/>
  <c r="P3729" i="14"/>
  <c r="Q3729" i="14"/>
  <c r="R3725" i="14"/>
  <c r="P3725" i="14"/>
  <c r="Q3725" i="14"/>
  <c r="R3721" i="14"/>
  <c r="Q3721" i="14"/>
  <c r="P3721" i="14"/>
  <c r="R3717" i="14"/>
  <c r="Q3717" i="14"/>
  <c r="P3717" i="14"/>
  <c r="R3713" i="14"/>
  <c r="P3713" i="14"/>
  <c r="R3709" i="14"/>
  <c r="P3709" i="14"/>
  <c r="Q3709" i="14"/>
  <c r="R3705" i="14"/>
  <c r="Q3705" i="14"/>
  <c r="P3705" i="14"/>
  <c r="R3701" i="14"/>
  <c r="Q3701" i="14"/>
  <c r="P3701" i="14"/>
  <c r="R3697" i="14"/>
  <c r="P3697" i="14"/>
  <c r="Q3697" i="14"/>
  <c r="R3693" i="14"/>
  <c r="P3693" i="14"/>
  <c r="Q3693" i="14"/>
  <c r="Q3689" i="14"/>
  <c r="R3689" i="14" s="1"/>
  <c r="P3689" i="14"/>
  <c r="R3685" i="14"/>
  <c r="Q3685" i="14"/>
  <c r="P3685" i="14"/>
  <c r="R3681" i="14"/>
  <c r="P3681" i="14"/>
  <c r="Q3681" i="14"/>
  <c r="R3677" i="14"/>
  <c r="P3677" i="14"/>
  <c r="Q3677" i="14"/>
  <c r="R3673" i="14"/>
  <c r="Q3673" i="14"/>
  <c r="P3673" i="14"/>
  <c r="R3669" i="14"/>
  <c r="Q3669" i="14"/>
  <c r="P3669" i="14"/>
  <c r="R3665" i="14"/>
  <c r="P3665" i="14"/>
  <c r="Q3665" i="14"/>
  <c r="R3661" i="14"/>
  <c r="P3661" i="14"/>
  <c r="Q3661" i="14"/>
  <c r="R3657" i="14"/>
  <c r="Q3657" i="14"/>
  <c r="P3657" i="14"/>
  <c r="R3653" i="14"/>
  <c r="Q3653" i="14"/>
  <c r="P3653" i="14"/>
  <c r="R3649" i="14"/>
  <c r="P3649" i="14"/>
  <c r="R3645" i="14"/>
  <c r="P3645" i="14"/>
  <c r="Q3645" i="14"/>
  <c r="R3641" i="14"/>
  <c r="Q3641" i="14"/>
  <c r="P3641" i="14"/>
  <c r="Q3637" i="14"/>
  <c r="R3637" i="14" s="1"/>
  <c r="P3637" i="14"/>
  <c r="P3633" i="14"/>
  <c r="Q3633" i="14"/>
  <c r="R3633" i="14" s="1"/>
  <c r="O3633" i="14"/>
  <c r="P3629" i="14"/>
  <c r="Q3629" i="14"/>
  <c r="R3629" i="14" s="1"/>
  <c r="O3629" i="14"/>
  <c r="Q3625" i="14"/>
  <c r="R3625" i="14" s="1"/>
  <c r="P3625" i="14"/>
  <c r="O3625" i="14"/>
  <c r="R3621" i="14"/>
  <c r="Q3621" i="14"/>
  <c r="P3621" i="14"/>
  <c r="O3621" i="14"/>
  <c r="R3617" i="14"/>
  <c r="P3617" i="14"/>
  <c r="Q3617" i="14"/>
  <c r="O3617" i="14"/>
  <c r="R3613" i="14"/>
  <c r="P3613" i="14"/>
  <c r="Q3613" i="14"/>
  <c r="O3613" i="14"/>
  <c r="R3609" i="14"/>
  <c r="Q3609" i="14"/>
  <c r="P3609" i="14"/>
  <c r="O3609" i="14"/>
  <c r="R3605" i="14"/>
  <c r="Q3605" i="14"/>
  <c r="P3605" i="14"/>
  <c r="O3605" i="14"/>
  <c r="P3601" i="14"/>
  <c r="Q3601" i="14"/>
  <c r="R3601" i="14" s="1"/>
  <c r="O3601" i="14"/>
  <c r="R3597" i="14"/>
  <c r="P3597" i="14"/>
  <c r="Q3597" i="14"/>
  <c r="O3597" i="14"/>
  <c r="R3593" i="14"/>
  <c r="Q3593" i="14"/>
  <c r="P3593" i="14"/>
  <c r="O3593" i="14"/>
  <c r="Q3589" i="14"/>
  <c r="R3589" i="14" s="1"/>
  <c r="P3589" i="14"/>
  <c r="O3589" i="14"/>
  <c r="R3585" i="14"/>
  <c r="P3585" i="14"/>
  <c r="O3585" i="14"/>
  <c r="R3581" i="14"/>
  <c r="P3581" i="14"/>
  <c r="Q3581" i="14"/>
  <c r="O3581" i="14"/>
  <c r="R3577" i="14"/>
  <c r="Q3577" i="14"/>
  <c r="P3577" i="14"/>
  <c r="O3577" i="14"/>
  <c r="R3573" i="14"/>
  <c r="Q3573" i="14"/>
  <c r="P3573" i="14"/>
  <c r="O3573" i="14"/>
  <c r="P3569" i="14"/>
  <c r="Q3569" i="14"/>
  <c r="R3569" i="14" s="1"/>
  <c r="O3569" i="14"/>
  <c r="R3565" i="14"/>
  <c r="P3565" i="14"/>
  <c r="Q3565" i="14"/>
  <c r="O3565" i="14"/>
  <c r="R3561" i="14"/>
  <c r="Q3561" i="14"/>
  <c r="P3561" i="14"/>
  <c r="O3561" i="14"/>
  <c r="Q3557" i="14"/>
  <c r="R3557" i="14" s="1"/>
  <c r="P3557" i="14"/>
  <c r="O3557" i="14"/>
  <c r="R3553" i="14"/>
  <c r="P3553" i="14"/>
  <c r="Q3553" i="14"/>
  <c r="O3553" i="14"/>
  <c r="R3549" i="14"/>
  <c r="P3549" i="14"/>
  <c r="Q3549" i="14"/>
  <c r="O3549" i="14"/>
  <c r="R3545" i="14"/>
  <c r="Q3545" i="14"/>
  <c r="P3545" i="14"/>
  <c r="O3545" i="14"/>
  <c r="R3541" i="14"/>
  <c r="Q3541" i="14"/>
  <c r="P3541" i="14"/>
  <c r="O3541" i="14"/>
  <c r="R3537" i="14"/>
  <c r="P3537" i="14"/>
  <c r="Q3537" i="14"/>
  <c r="O3537" i="14"/>
  <c r="R3533" i="14"/>
  <c r="P3533" i="14"/>
  <c r="Q3533" i="14"/>
  <c r="O3533" i="14"/>
  <c r="R3529" i="14"/>
  <c r="Q3529" i="14"/>
  <c r="P3529" i="14"/>
  <c r="O3529" i="14"/>
  <c r="R3525" i="14"/>
  <c r="Q3525" i="14"/>
  <c r="P3525" i="14"/>
  <c r="O3525" i="14"/>
  <c r="R3521" i="14"/>
  <c r="P3521" i="14"/>
  <c r="O3521" i="14"/>
  <c r="R3517" i="14"/>
  <c r="P3517" i="14"/>
  <c r="Q3517" i="14"/>
  <c r="O3517" i="14"/>
  <c r="R3513" i="14"/>
  <c r="Q3513" i="14"/>
  <c r="P3513" i="14"/>
  <c r="O3513" i="14"/>
  <c r="R3509" i="14"/>
  <c r="Q3509" i="14"/>
  <c r="P3509" i="14"/>
  <c r="O3509" i="14"/>
  <c r="R3505" i="14"/>
  <c r="P3505" i="14"/>
  <c r="Q3505" i="14"/>
  <c r="O3505" i="14"/>
  <c r="P3501" i="14"/>
  <c r="Q3501" i="14"/>
  <c r="R3501" i="14" s="1"/>
  <c r="O3501" i="14"/>
  <c r="Q3497" i="14"/>
  <c r="R3497" i="14" s="1"/>
  <c r="P3497" i="14"/>
  <c r="O3497" i="14"/>
  <c r="R3493" i="14"/>
  <c r="Q3493" i="14"/>
  <c r="P3493" i="14"/>
  <c r="O3493" i="14"/>
  <c r="R3489" i="14"/>
  <c r="P3489" i="14"/>
  <c r="Q3489" i="14"/>
  <c r="O3489" i="14"/>
  <c r="R3485" i="14"/>
  <c r="P3485" i="14"/>
  <c r="Q3485" i="14"/>
  <c r="O3485" i="14"/>
  <c r="R3481" i="14"/>
  <c r="Q3481" i="14"/>
  <c r="P3481" i="14"/>
  <c r="O3481" i="14"/>
  <c r="Q3477" i="14"/>
  <c r="R3477" i="14" s="1"/>
  <c r="P3477" i="14"/>
  <c r="O3477" i="14"/>
  <c r="R3473" i="14"/>
  <c r="P3473" i="14"/>
  <c r="Q3473" i="14"/>
  <c r="O3473" i="14"/>
  <c r="P3469" i="14"/>
  <c r="Q3469" i="14"/>
  <c r="R3469" i="14" s="1"/>
  <c r="O3469" i="14"/>
  <c r="R3465" i="14"/>
  <c r="Q3465" i="14"/>
  <c r="P3465" i="14"/>
  <c r="O3465" i="14"/>
  <c r="R3461" i="14"/>
  <c r="Q3461" i="14"/>
  <c r="P3461" i="14"/>
  <c r="O3461" i="14"/>
  <c r="R3457" i="14"/>
  <c r="P3457" i="14"/>
  <c r="O3457" i="14"/>
  <c r="R3453" i="14"/>
  <c r="P3453" i="14"/>
  <c r="Q3453" i="14"/>
  <c r="O3453" i="14"/>
  <c r="R3449" i="14"/>
  <c r="Q3449" i="14"/>
  <c r="P3449" i="14"/>
  <c r="O3449" i="14"/>
  <c r="R3445" i="14"/>
  <c r="Q3445" i="14"/>
  <c r="P3445" i="14"/>
  <c r="O3445" i="14"/>
  <c r="R3441" i="14"/>
  <c r="P3441" i="14"/>
  <c r="Q3441" i="14"/>
  <c r="O3441" i="14"/>
  <c r="R3437" i="14"/>
  <c r="P3437" i="14"/>
  <c r="Q3437" i="14"/>
  <c r="O3437" i="14"/>
  <c r="R3433" i="14"/>
  <c r="Q3433" i="14"/>
  <c r="P3433" i="14"/>
  <c r="O3433" i="14"/>
  <c r="Q3429" i="14"/>
  <c r="R3429" i="14" s="1"/>
  <c r="P3429" i="14"/>
  <c r="O3429" i="14"/>
  <c r="R3425" i="14"/>
  <c r="P3425" i="14"/>
  <c r="Q3425" i="14"/>
  <c r="O3425" i="14"/>
  <c r="R3421" i="14"/>
  <c r="P3421" i="14"/>
  <c r="Q3421" i="14"/>
  <c r="O3421" i="14"/>
  <c r="Q3417" i="14"/>
  <c r="R3417" i="14" s="1"/>
  <c r="P3417" i="14"/>
  <c r="O3417" i="14"/>
  <c r="R3413" i="14"/>
  <c r="Q3413" i="14"/>
  <c r="P3413" i="14"/>
  <c r="O3413" i="14"/>
  <c r="R3409" i="14"/>
  <c r="P3409" i="14"/>
  <c r="Q3409" i="14"/>
  <c r="O3409" i="14"/>
  <c r="P3405" i="14"/>
  <c r="Q3405" i="14"/>
  <c r="R3405" i="14" s="1"/>
  <c r="O3405" i="14"/>
  <c r="R3401" i="14"/>
  <c r="Q3401" i="14"/>
  <c r="P3401" i="14"/>
  <c r="O3401" i="14"/>
  <c r="Q3397" i="14"/>
  <c r="R3397" i="14" s="1"/>
  <c r="P3397" i="14"/>
  <c r="O3397" i="14"/>
  <c r="R3393" i="14"/>
  <c r="P3393" i="14"/>
  <c r="O3393" i="14"/>
  <c r="P3389" i="14"/>
  <c r="Q3389" i="14"/>
  <c r="R3389" i="14" s="1"/>
  <c r="O3389" i="14"/>
  <c r="Q3385" i="14"/>
  <c r="R3385" i="14" s="1"/>
  <c r="P3385" i="14"/>
  <c r="O3385" i="14"/>
  <c r="R3381" i="14"/>
  <c r="Q3381" i="14"/>
  <c r="P3381" i="14"/>
  <c r="O3381" i="14"/>
  <c r="P3377" i="14"/>
  <c r="Q3377" i="14"/>
  <c r="R3377" i="14" s="1"/>
  <c r="O3377" i="14"/>
  <c r="R3373" i="14"/>
  <c r="P3373" i="14"/>
  <c r="Q3373" i="14"/>
  <c r="O3373" i="14"/>
  <c r="R3369" i="14"/>
  <c r="Q3369" i="14"/>
  <c r="P3369" i="14"/>
  <c r="O3369" i="14"/>
  <c r="R3365" i="14"/>
  <c r="Q3365" i="14"/>
  <c r="P3365" i="14"/>
  <c r="O3365" i="14"/>
  <c r="R3361" i="14"/>
  <c r="P3361" i="14"/>
  <c r="Q3361" i="14"/>
  <c r="O3361" i="14"/>
  <c r="R3357" i="14"/>
  <c r="P3357" i="14"/>
  <c r="Q3357" i="14"/>
  <c r="O3357" i="14"/>
  <c r="R3353" i="14"/>
  <c r="Q3353" i="14"/>
  <c r="P3353" i="14"/>
  <c r="O3353" i="14"/>
  <c r="R3349" i="14"/>
  <c r="Q3349" i="14"/>
  <c r="P3349" i="14"/>
  <c r="O3349" i="14"/>
  <c r="P3345" i="14"/>
  <c r="Q3345" i="14"/>
  <c r="R3345" i="14" s="1"/>
  <c r="O3345" i="14"/>
  <c r="R3341" i="14"/>
  <c r="P3341" i="14"/>
  <c r="Q3341" i="14"/>
  <c r="O3341" i="14"/>
  <c r="R3337" i="14"/>
  <c r="Q3337" i="14"/>
  <c r="P3337" i="14"/>
  <c r="O3337" i="14"/>
  <c r="R3333" i="14"/>
  <c r="Q3333" i="14"/>
  <c r="P3333" i="14"/>
  <c r="O3333" i="14"/>
  <c r="R3329" i="14"/>
  <c r="P3329" i="14"/>
  <c r="O3329" i="14"/>
  <c r="R3325" i="14"/>
  <c r="P3325" i="14"/>
  <c r="Q3325" i="14"/>
  <c r="O3325" i="14"/>
  <c r="R3321" i="14"/>
  <c r="Q3321" i="14"/>
  <c r="P3321" i="14"/>
  <c r="O3321" i="14"/>
  <c r="R3317" i="14"/>
  <c r="Q3317" i="14"/>
  <c r="P3317" i="14"/>
  <c r="O3317" i="14"/>
  <c r="R3313" i="14"/>
  <c r="P3313" i="14"/>
  <c r="Q3313" i="14"/>
  <c r="O3313" i="14"/>
  <c r="P3309" i="14"/>
  <c r="Q3309" i="14"/>
  <c r="R3309" i="14" s="1"/>
  <c r="O3309" i="14"/>
  <c r="R3305" i="14"/>
  <c r="Q3305" i="14"/>
  <c r="P3305" i="14"/>
  <c r="O3305" i="14"/>
  <c r="R3301" i="14"/>
  <c r="Q3301" i="14"/>
  <c r="P3301" i="14"/>
  <c r="O3301" i="14"/>
  <c r="R3297" i="14"/>
  <c r="P3297" i="14"/>
  <c r="Q3297" i="14"/>
  <c r="O3297" i="14"/>
  <c r="R3293" i="14"/>
  <c r="P3293" i="14"/>
  <c r="Q3293" i="14"/>
  <c r="O3293" i="14"/>
  <c r="R3289" i="14"/>
  <c r="Q3289" i="14"/>
  <c r="P3289" i="14"/>
  <c r="O3289" i="14"/>
  <c r="R3285" i="14"/>
  <c r="Q3285" i="14"/>
  <c r="P3285" i="14"/>
  <c r="O3285" i="14"/>
  <c r="R3281" i="14"/>
  <c r="P3281" i="14"/>
  <c r="Q3281" i="14"/>
  <c r="O3281" i="14"/>
  <c r="P3277" i="14"/>
  <c r="Q3277" i="14"/>
  <c r="R3277" i="14" s="1"/>
  <c r="O3277" i="14"/>
  <c r="R3273" i="14"/>
  <c r="Q3273" i="14"/>
  <c r="P3273" i="14"/>
  <c r="O3273" i="14"/>
  <c r="Q3269" i="14"/>
  <c r="R3269" i="14" s="1"/>
  <c r="P3269" i="14"/>
  <c r="O3269" i="14"/>
  <c r="R3265" i="14"/>
  <c r="P3265" i="14"/>
  <c r="O3265" i="14"/>
  <c r="R3261" i="14"/>
  <c r="P3261" i="14"/>
  <c r="Q3261" i="14"/>
  <c r="O3261" i="14"/>
  <c r="R3257" i="14"/>
  <c r="Q3257" i="14"/>
  <c r="P3257" i="14"/>
  <c r="O3257" i="14"/>
  <c r="R3253" i="14"/>
  <c r="Q3253" i="14"/>
  <c r="P3253" i="14"/>
  <c r="O3253" i="14"/>
  <c r="R3249" i="14"/>
  <c r="P3249" i="14"/>
  <c r="Q3249" i="14"/>
  <c r="O3249" i="14"/>
  <c r="R3245" i="14"/>
  <c r="P3245" i="14"/>
  <c r="Q3245" i="14"/>
  <c r="O3245" i="14"/>
  <c r="R3241" i="14"/>
  <c r="Q3241" i="14"/>
  <c r="P3241" i="14"/>
  <c r="O3241" i="14"/>
  <c r="R3237" i="14"/>
  <c r="Q3237" i="14"/>
  <c r="P3237" i="14"/>
  <c r="O3237" i="14"/>
  <c r="R3233" i="14"/>
  <c r="Q3233" i="14"/>
  <c r="P3233" i="14"/>
  <c r="O3233" i="14"/>
  <c r="Q3229" i="14"/>
  <c r="R3229" i="14" s="1"/>
  <c r="P3229" i="14"/>
  <c r="O3229" i="14"/>
  <c r="R3225" i="14"/>
  <c r="Q3225" i="14"/>
  <c r="P3225" i="14"/>
  <c r="O3225" i="14"/>
  <c r="R3221" i="14"/>
  <c r="Q3221" i="14"/>
  <c r="P3221" i="14"/>
  <c r="O3221" i="14"/>
  <c r="R3217" i="14"/>
  <c r="Q3217" i="14"/>
  <c r="P3217" i="14"/>
  <c r="O3217" i="14"/>
  <c r="R3213" i="14"/>
  <c r="Q3213" i="14"/>
  <c r="P3213" i="14"/>
  <c r="O3213" i="14"/>
  <c r="R3209" i="14"/>
  <c r="Q3209" i="14"/>
  <c r="P3209" i="14"/>
  <c r="O3209" i="14"/>
  <c r="Q3205" i="14"/>
  <c r="R3205" i="14" s="1"/>
  <c r="P3205" i="14"/>
  <c r="O3205" i="14"/>
  <c r="R3201" i="14"/>
  <c r="Q3201" i="14"/>
  <c r="P3201" i="14"/>
  <c r="O3201" i="14"/>
  <c r="R3197" i="14"/>
  <c r="Q3197" i="14"/>
  <c r="P3197" i="14"/>
  <c r="O3197" i="14"/>
  <c r="R3193" i="14"/>
  <c r="Q3193" i="14"/>
  <c r="P3193" i="14"/>
  <c r="O3193" i="14"/>
  <c r="Q3189" i="14"/>
  <c r="R3189" i="14" s="1"/>
  <c r="P3189" i="14"/>
  <c r="O3189" i="14"/>
  <c r="Q3185" i="14"/>
  <c r="R3185" i="14" s="1"/>
  <c r="P3185" i="14"/>
  <c r="O3185" i="14"/>
  <c r="R3181" i="14"/>
  <c r="Q3181" i="14"/>
  <c r="P3181" i="14"/>
  <c r="O3181" i="14"/>
  <c r="R3177" i="14"/>
  <c r="Q3177" i="14"/>
  <c r="P3177" i="14"/>
  <c r="O3177" i="14"/>
  <c r="R3173" i="14"/>
  <c r="Q3173" i="14"/>
  <c r="P3173" i="14"/>
  <c r="O3173" i="14"/>
  <c r="Q3169" i="14"/>
  <c r="R3169" i="14" s="1"/>
  <c r="P3169" i="14"/>
  <c r="O3169" i="14"/>
  <c r="R3165" i="14"/>
  <c r="Q3165" i="14"/>
  <c r="P3165" i="14"/>
  <c r="O3165" i="14"/>
  <c r="R3161" i="14"/>
  <c r="Q3161" i="14"/>
  <c r="P3161" i="14"/>
  <c r="O3161" i="14"/>
  <c r="R3157" i="14"/>
  <c r="Q3157" i="14"/>
  <c r="P3157" i="14"/>
  <c r="O3157" i="14"/>
  <c r="R3153" i="14"/>
  <c r="Q3153" i="14"/>
  <c r="P3153" i="14"/>
  <c r="O3153" i="14"/>
  <c r="R3149" i="14"/>
  <c r="Q3149" i="14"/>
  <c r="P3149" i="14"/>
  <c r="O3149" i="14"/>
  <c r="R3145" i="14"/>
  <c r="Q3145" i="14"/>
  <c r="P3145" i="14"/>
  <c r="O3145" i="14"/>
  <c r="R3141" i="14"/>
  <c r="Q3141" i="14"/>
  <c r="P3141" i="14"/>
  <c r="O3141" i="14"/>
  <c r="Q3137" i="14"/>
  <c r="R3137" i="14" s="1"/>
  <c r="P3137" i="14"/>
  <c r="O3137" i="14"/>
  <c r="R3133" i="14"/>
  <c r="Q3133" i="14"/>
  <c r="P3133" i="14"/>
  <c r="O3133" i="14"/>
  <c r="Q3129" i="14"/>
  <c r="R3129" i="14" s="1"/>
  <c r="P3129" i="14"/>
  <c r="O3129" i="14"/>
  <c r="Q3125" i="14"/>
  <c r="R3125" i="14" s="1"/>
  <c r="P3125" i="14"/>
  <c r="O3125" i="14"/>
  <c r="Q3121" i="14"/>
  <c r="R3121" i="14" s="1"/>
  <c r="P3121" i="14"/>
  <c r="O3121" i="14"/>
  <c r="R3117" i="14"/>
  <c r="Q3117" i="14"/>
  <c r="P3117" i="14"/>
  <c r="O3117" i="14"/>
  <c r="R3113" i="14"/>
  <c r="Q3113" i="14"/>
  <c r="P3113" i="14"/>
  <c r="O3113" i="14"/>
  <c r="R3109" i="14"/>
  <c r="Q3109" i="14"/>
  <c r="P3109" i="14"/>
  <c r="O3109" i="14"/>
  <c r="R3105" i="14"/>
  <c r="Q3105" i="14"/>
  <c r="P3105" i="14"/>
  <c r="O3105" i="14"/>
  <c r="R3101" i="14"/>
  <c r="Q3101" i="14"/>
  <c r="P3101" i="14"/>
  <c r="O3101" i="14"/>
  <c r="R3097" i="14"/>
  <c r="Q3097" i="14"/>
  <c r="P3097" i="14"/>
  <c r="O3097" i="14"/>
  <c r="R3093" i="14"/>
  <c r="Q3093" i="14"/>
  <c r="P3093" i="14"/>
  <c r="O3093" i="14"/>
  <c r="R3089" i="14"/>
  <c r="Q3089" i="14"/>
  <c r="P3089" i="14"/>
  <c r="O3089" i="14"/>
  <c r="R3085" i="14"/>
  <c r="Q3085" i="14"/>
  <c r="P3085" i="14"/>
  <c r="O3085" i="14"/>
  <c r="R3081" i="14"/>
  <c r="Q3081" i="14"/>
  <c r="P3081" i="14"/>
  <c r="O3081" i="14"/>
  <c r="R3077" i="14"/>
  <c r="Q3077" i="14"/>
  <c r="P3077" i="14"/>
  <c r="O3077" i="14"/>
  <c r="R3073" i="14"/>
  <c r="Q3073" i="14"/>
  <c r="P3073" i="14"/>
  <c r="O3073" i="14"/>
  <c r="R3069" i="14"/>
  <c r="Q3069" i="14"/>
  <c r="P3069" i="14"/>
  <c r="O3069" i="14"/>
  <c r="R3065" i="14"/>
  <c r="Q3065" i="14"/>
  <c r="P3065" i="14"/>
  <c r="O3065" i="14"/>
  <c r="R3061" i="14"/>
  <c r="Q3061" i="14"/>
  <c r="P3061" i="14"/>
  <c r="O3061" i="14"/>
  <c r="R3057" i="14"/>
  <c r="Q3057" i="14"/>
  <c r="P3057" i="14"/>
  <c r="O3057" i="14"/>
  <c r="R3053" i="14"/>
  <c r="Q3053" i="14"/>
  <c r="P3053" i="14"/>
  <c r="O3053" i="14"/>
  <c r="Q3049" i="14"/>
  <c r="R3049" i="14" s="1"/>
  <c r="P3049" i="14"/>
  <c r="O3049" i="14"/>
  <c r="R3045" i="14"/>
  <c r="Q3045" i="14"/>
  <c r="P3045" i="14"/>
  <c r="O3045" i="14"/>
  <c r="R3041" i="14"/>
  <c r="Q3041" i="14"/>
  <c r="P3041" i="14"/>
  <c r="O3041" i="14"/>
  <c r="R3037" i="14"/>
  <c r="Q3037" i="14"/>
  <c r="P3037" i="14"/>
  <c r="O3037" i="14"/>
  <c r="R3033" i="14"/>
  <c r="Q3033" i="14"/>
  <c r="P3033" i="14"/>
  <c r="O3033" i="14"/>
  <c r="R3029" i="14"/>
  <c r="Q3029" i="14"/>
  <c r="P3029" i="14"/>
  <c r="O3029" i="14"/>
  <c r="Q3025" i="14"/>
  <c r="R3025" i="14" s="1"/>
  <c r="P3025" i="14"/>
  <c r="O3025" i="14"/>
  <c r="R3021" i="14"/>
  <c r="Q3021" i="14"/>
  <c r="P3021" i="14"/>
  <c r="O3021" i="14"/>
  <c r="R3017" i="14"/>
  <c r="Q3017" i="14"/>
  <c r="P3017" i="14"/>
  <c r="O3017" i="14"/>
  <c r="Q3013" i="14"/>
  <c r="R3013" i="14" s="1"/>
  <c r="P3013" i="14"/>
  <c r="O3013" i="14"/>
  <c r="Q3009" i="14"/>
  <c r="R3009" i="14" s="1"/>
  <c r="P3009" i="14"/>
  <c r="O3009" i="14"/>
  <c r="R3005" i="14"/>
  <c r="Q3005" i="14"/>
  <c r="P3005" i="14"/>
  <c r="O3005" i="14"/>
  <c r="R3001" i="14"/>
  <c r="Q3001" i="14"/>
  <c r="P3001" i="14"/>
  <c r="O3001" i="14"/>
  <c r="R2997" i="14"/>
  <c r="Q2997" i="14"/>
  <c r="P2997" i="14"/>
  <c r="O2997" i="14"/>
  <c r="R2993" i="14"/>
  <c r="Q2993" i="14"/>
  <c r="P2993" i="14"/>
  <c r="O2993" i="14"/>
  <c r="R2989" i="14"/>
  <c r="Q2989" i="14"/>
  <c r="P2989" i="14"/>
  <c r="O2989" i="14"/>
  <c r="R2985" i="14"/>
  <c r="Q2985" i="14"/>
  <c r="P2985" i="14"/>
  <c r="O2985" i="14"/>
  <c r="R2981" i="14"/>
  <c r="Q2981" i="14"/>
  <c r="P2981" i="14"/>
  <c r="O2981" i="14"/>
  <c r="R2977" i="14"/>
  <c r="Q2977" i="14"/>
  <c r="P2977" i="14"/>
  <c r="O2977" i="14"/>
  <c r="R2973" i="14"/>
  <c r="Q2973" i="14"/>
  <c r="P2973" i="14"/>
  <c r="O2973" i="14"/>
  <c r="R2969" i="14"/>
  <c r="Q2969" i="14"/>
  <c r="P2969" i="14"/>
  <c r="O2969" i="14"/>
  <c r="Q2965" i="14"/>
  <c r="R2965" i="14" s="1"/>
  <c r="P2965" i="14"/>
  <c r="O2965" i="14"/>
  <c r="Q2961" i="14"/>
  <c r="R2961" i="14" s="1"/>
  <c r="P2961" i="14"/>
  <c r="O2961" i="14"/>
  <c r="R2957" i="14"/>
  <c r="Q2957" i="14"/>
  <c r="P2957" i="14"/>
  <c r="O2957" i="14"/>
  <c r="R2953" i="14"/>
  <c r="Q2953" i="14"/>
  <c r="P2953" i="14"/>
  <c r="O2953" i="14"/>
  <c r="R2949" i="14"/>
  <c r="Q2949" i="14"/>
  <c r="P2949" i="14"/>
  <c r="O2949" i="14"/>
  <c r="R2945" i="14"/>
  <c r="Q2945" i="14"/>
  <c r="P2945" i="14"/>
  <c r="O2945" i="14"/>
  <c r="R2941" i="14"/>
  <c r="Q2941" i="14"/>
  <c r="P2941" i="14"/>
  <c r="O2941" i="14"/>
  <c r="R2937" i="14"/>
  <c r="Q2937" i="14"/>
  <c r="P2937" i="14"/>
  <c r="O2937" i="14"/>
  <c r="Q2933" i="14"/>
  <c r="R2933" i="14" s="1"/>
  <c r="P2933" i="14"/>
  <c r="O2933" i="14"/>
  <c r="R2929" i="14"/>
  <c r="Q2929" i="14"/>
  <c r="P2929" i="14"/>
  <c r="O2929" i="14"/>
  <c r="R2925" i="14"/>
  <c r="Q2925" i="14"/>
  <c r="P2925" i="14"/>
  <c r="O2925" i="14"/>
  <c r="R2921" i="14"/>
  <c r="Q2921" i="14"/>
  <c r="P2921" i="14"/>
  <c r="O2921" i="14"/>
  <c r="R2917" i="14"/>
  <c r="Q2917" i="14"/>
  <c r="P2917" i="14"/>
  <c r="O2917" i="14"/>
  <c r="R2913" i="14"/>
  <c r="Q2913" i="14"/>
  <c r="P2913" i="14"/>
  <c r="O2913" i="14"/>
  <c r="R2909" i="14"/>
  <c r="Q2909" i="14"/>
  <c r="P2909" i="14"/>
  <c r="O2909" i="14"/>
  <c r="R2905" i="14"/>
  <c r="Q2905" i="14"/>
  <c r="P2905" i="14"/>
  <c r="O2905" i="14"/>
  <c r="R2901" i="14"/>
  <c r="Q2901" i="14"/>
  <c r="P2901" i="14"/>
  <c r="O2901" i="14"/>
  <c r="R2897" i="14"/>
  <c r="Q2897" i="14"/>
  <c r="P2897" i="14"/>
  <c r="O2897" i="14"/>
  <c r="R2893" i="14"/>
  <c r="Q2893" i="14"/>
  <c r="P2893" i="14"/>
  <c r="O2893" i="14"/>
  <c r="Q2889" i="14"/>
  <c r="R2889" i="14" s="1"/>
  <c r="P2889" i="14"/>
  <c r="O2889" i="14"/>
  <c r="R2885" i="14"/>
  <c r="Q2885" i="14"/>
  <c r="P2885" i="14"/>
  <c r="O2885" i="14"/>
  <c r="R2881" i="14"/>
  <c r="Q2881" i="14"/>
  <c r="P2881" i="14"/>
  <c r="O2881" i="14"/>
  <c r="R2877" i="14"/>
  <c r="Q2877" i="14"/>
  <c r="P2877" i="14"/>
  <c r="O2877" i="14"/>
  <c r="R2873" i="14"/>
  <c r="Q2873" i="14"/>
  <c r="P2873" i="14"/>
  <c r="O2873" i="14"/>
  <c r="R2869" i="14"/>
  <c r="Q2869" i="14"/>
  <c r="P2869" i="14"/>
  <c r="O2869" i="14"/>
  <c r="R2865" i="14"/>
  <c r="Q2865" i="14"/>
  <c r="P2865" i="14"/>
  <c r="O2865" i="14"/>
  <c r="R2861" i="14"/>
  <c r="Q2861" i="14"/>
  <c r="P2861" i="14"/>
  <c r="O2861" i="14"/>
  <c r="R2857" i="14"/>
  <c r="Q2857" i="14"/>
  <c r="P2857" i="14"/>
  <c r="O2857" i="14"/>
  <c r="R2853" i="14"/>
  <c r="Q2853" i="14"/>
  <c r="P2853" i="14"/>
  <c r="O2853" i="14"/>
  <c r="R2849" i="14"/>
  <c r="Q2849" i="14"/>
  <c r="P2849" i="14"/>
  <c r="O2849" i="14"/>
  <c r="Q2845" i="14"/>
  <c r="R2845" i="14" s="1"/>
  <c r="P2845" i="14"/>
  <c r="O2845" i="14"/>
  <c r="Q2841" i="14"/>
  <c r="R2841" i="14" s="1"/>
  <c r="P2841" i="14"/>
  <c r="O2841" i="14"/>
  <c r="Q2837" i="14"/>
  <c r="R2837" i="14" s="1"/>
  <c r="P2837" i="14"/>
  <c r="O2837" i="14"/>
  <c r="Q2833" i="14"/>
  <c r="R2833" i="14" s="1"/>
  <c r="P2833" i="14"/>
  <c r="O2833" i="14"/>
  <c r="R2829" i="14"/>
  <c r="Q2829" i="14"/>
  <c r="P2829" i="14"/>
  <c r="O2829" i="14"/>
  <c r="R2825" i="14"/>
  <c r="Q2825" i="14"/>
  <c r="P2825" i="14"/>
  <c r="O2825" i="14"/>
  <c r="Q2821" i="14"/>
  <c r="R2821" i="14" s="1"/>
  <c r="P2821" i="14"/>
  <c r="O2821" i="14"/>
  <c r="R2817" i="14"/>
  <c r="Q2817" i="14"/>
  <c r="P2817" i="14"/>
  <c r="O2817" i="14"/>
  <c r="R2813" i="14"/>
  <c r="Q2813" i="14"/>
  <c r="P2813" i="14"/>
  <c r="O2813" i="14"/>
  <c r="R2809" i="14"/>
  <c r="Q2809" i="14"/>
  <c r="P2809" i="14"/>
  <c r="O2809" i="14"/>
  <c r="R2805" i="14"/>
  <c r="Q2805" i="14"/>
  <c r="P2805" i="14"/>
  <c r="O2805" i="14"/>
  <c r="R2801" i="14"/>
  <c r="Q2801" i="14"/>
  <c r="P2801" i="14"/>
  <c r="O2801" i="14"/>
  <c r="Q2797" i="14"/>
  <c r="R2797" i="14" s="1"/>
  <c r="P2797" i="14"/>
  <c r="O2797" i="14"/>
  <c r="R2793" i="14"/>
  <c r="Q2793" i="14"/>
  <c r="P2793" i="14"/>
  <c r="O2793" i="14"/>
  <c r="Q2789" i="14"/>
  <c r="R2789" i="14" s="1"/>
  <c r="P2789" i="14"/>
  <c r="O2789" i="14"/>
  <c r="R2785" i="14"/>
  <c r="Q2785" i="14"/>
  <c r="P2785" i="14"/>
  <c r="O2785" i="14"/>
  <c r="R2781" i="14"/>
  <c r="Q2781" i="14"/>
  <c r="P2781" i="14"/>
  <c r="O2781" i="14"/>
  <c r="R2777" i="14"/>
  <c r="Q2777" i="14"/>
  <c r="P2777" i="14"/>
  <c r="O2777" i="14"/>
  <c r="R2773" i="14"/>
  <c r="Q2773" i="14"/>
  <c r="P2773" i="14"/>
  <c r="O2773" i="14"/>
  <c r="R2769" i="14"/>
  <c r="Q2769" i="14"/>
  <c r="P2769" i="14"/>
  <c r="O2769" i="14"/>
  <c r="R2765" i="14"/>
  <c r="Q2765" i="14"/>
  <c r="P2765" i="14"/>
  <c r="O2765" i="14"/>
  <c r="R2761" i="14"/>
  <c r="Q2761" i="14"/>
  <c r="P2761" i="14"/>
  <c r="O2761" i="14"/>
  <c r="R2757" i="14"/>
  <c r="Q2757" i="14"/>
  <c r="P2757" i="14"/>
  <c r="O2757" i="14"/>
  <c r="R2753" i="14"/>
  <c r="Q2753" i="14"/>
  <c r="P2753" i="14"/>
  <c r="O2753" i="14"/>
  <c r="R2749" i="14"/>
  <c r="Q2749" i="14"/>
  <c r="P2749" i="14"/>
  <c r="O2749" i="14"/>
  <c r="R2745" i="14"/>
  <c r="Q2745" i="14"/>
  <c r="P2745" i="14"/>
  <c r="O2745" i="14"/>
  <c r="R2741" i="14"/>
  <c r="Q2741" i="14"/>
  <c r="P2741" i="14"/>
  <c r="O2741" i="14"/>
  <c r="R2737" i="14"/>
  <c r="Q2737" i="14"/>
  <c r="P2737" i="14"/>
  <c r="O2737" i="14"/>
  <c r="R2733" i="14"/>
  <c r="Q2733" i="14"/>
  <c r="P2733" i="14"/>
  <c r="O2733" i="14"/>
  <c r="R2729" i="14"/>
  <c r="Q2729" i="14"/>
  <c r="P2729" i="14"/>
  <c r="O2729" i="14"/>
  <c r="R2725" i="14"/>
  <c r="Q2725" i="14"/>
  <c r="P2725" i="14"/>
  <c r="O2725" i="14"/>
  <c r="R2721" i="14"/>
  <c r="Q2721" i="14"/>
  <c r="P2721" i="14"/>
  <c r="O2721" i="14"/>
  <c r="R2717" i="14"/>
  <c r="Q2717" i="14"/>
  <c r="P2717" i="14"/>
  <c r="O2717" i="14"/>
  <c r="R2713" i="14"/>
  <c r="Q2713" i="14"/>
  <c r="P2713" i="14"/>
  <c r="O2713" i="14"/>
  <c r="R2709" i="14"/>
  <c r="Q2709" i="14"/>
  <c r="P2709" i="14"/>
  <c r="O2709" i="14"/>
  <c r="R2705" i="14"/>
  <c r="Q2705" i="14"/>
  <c r="P2705" i="14"/>
  <c r="O2705" i="14"/>
  <c r="R2701" i="14"/>
  <c r="Q2701" i="14"/>
  <c r="P2701" i="14"/>
  <c r="O2701" i="14"/>
  <c r="R2697" i="14"/>
  <c r="Q2697" i="14"/>
  <c r="P2697" i="14"/>
  <c r="O2697" i="14"/>
  <c r="R2693" i="14"/>
  <c r="Q2693" i="14"/>
  <c r="P2693" i="14"/>
  <c r="O2693" i="14"/>
  <c r="Q2689" i="14"/>
  <c r="R2689" i="14" s="1"/>
  <c r="P2689" i="14"/>
  <c r="O2689" i="14"/>
  <c r="R2685" i="14"/>
  <c r="Q2685" i="14"/>
  <c r="P2685" i="14"/>
  <c r="O2685" i="14"/>
  <c r="R2681" i="14"/>
  <c r="Q2681" i="14"/>
  <c r="P2681" i="14"/>
  <c r="O2681" i="14"/>
  <c r="R2677" i="14"/>
  <c r="Q2677" i="14"/>
  <c r="P2677" i="14"/>
  <c r="O2677" i="14"/>
  <c r="R2673" i="14"/>
  <c r="Q2673" i="14"/>
  <c r="P2673" i="14"/>
  <c r="O2673" i="14"/>
  <c r="Q2669" i="14"/>
  <c r="R2669" i="14" s="1"/>
  <c r="P2669" i="14"/>
  <c r="O2669" i="14"/>
  <c r="R2665" i="14"/>
  <c r="Q2665" i="14"/>
  <c r="P2665" i="14"/>
  <c r="O2665" i="14"/>
  <c r="R2661" i="14"/>
  <c r="Q2661" i="14"/>
  <c r="P2661" i="14"/>
  <c r="O2661" i="14"/>
  <c r="R2657" i="14"/>
  <c r="Q2657" i="14"/>
  <c r="P2657" i="14"/>
  <c r="O2657" i="14"/>
  <c r="R2653" i="14"/>
  <c r="Q2653" i="14"/>
  <c r="P2653" i="14"/>
  <c r="O2653" i="14"/>
  <c r="R2649" i="14"/>
  <c r="Q2649" i="14"/>
  <c r="P2649" i="14"/>
  <c r="O2649" i="14"/>
  <c r="R2645" i="14"/>
  <c r="Q2645" i="14"/>
  <c r="P2645" i="14"/>
  <c r="O2645" i="14"/>
  <c r="R2641" i="14"/>
  <c r="Q2641" i="14"/>
  <c r="P2641" i="14"/>
  <c r="O2641" i="14"/>
  <c r="R2637" i="14"/>
  <c r="Q2637" i="14"/>
  <c r="P2637" i="14"/>
  <c r="O2637" i="14"/>
  <c r="R2633" i="14"/>
  <c r="Q2633" i="14"/>
  <c r="P2633" i="14"/>
  <c r="O2633" i="14"/>
  <c r="R2629" i="14"/>
  <c r="Q2629" i="14"/>
  <c r="P2629" i="14"/>
  <c r="O2629" i="14"/>
  <c r="R2625" i="14"/>
  <c r="Q2625" i="14"/>
  <c r="P2625" i="14"/>
  <c r="O2625" i="14"/>
  <c r="R2621" i="14"/>
  <c r="Q2621" i="14"/>
  <c r="P2621" i="14"/>
  <c r="O2621" i="14"/>
  <c r="Q2617" i="14"/>
  <c r="R2617" i="14" s="1"/>
  <c r="P2617" i="14"/>
  <c r="O2617" i="14"/>
  <c r="R2613" i="14"/>
  <c r="Q2613" i="14"/>
  <c r="P2613" i="14"/>
  <c r="O2613" i="14"/>
  <c r="R2609" i="14"/>
  <c r="Q2609" i="14"/>
  <c r="P2609" i="14"/>
  <c r="O2609" i="14"/>
  <c r="R2605" i="14"/>
  <c r="Q2605" i="14"/>
  <c r="P2605" i="14"/>
  <c r="O2605" i="14"/>
  <c r="Q2601" i="14"/>
  <c r="R2601" i="14" s="1"/>
  <c r="P2601" i="14"/>
  <c r="O2601" i="14"/>
  <c r="R2597" i="14"/>
  <c r="Q2597" i="14"/>
  <c r="P2597" i="14"/>
  <c r="O2597" i="14"/>
  <c r="R2593" i="14"/>
  <c r="Q2593" i="14"/>
  <c r="P2593" i="14"/>
  <c r="O2593" i="14"/>
  <c r="Q2589" i="14"/>
  <c r="R2589" i="14" s="1"/>
  <c r="P2589" i="14"/>
  <c r="O2589" i="14"/>
  <c r="R2585" i="14"/>
  <c r="Q2585" i="14"/>
  <c r="P2585" i="14"/>
  <c r="O2585" i="14"/>
  <c r="R2581" i="14"/>
  <c r="Q2581" i="14"/>
  <c r="P2581" i="14"/>
  <c r="O2581" i="14"/>
  <c r="R2577" i="14"/>
  <c r="Q2577" i="14"/>
  <c r="P2577" i="14"/>
  <c r="O2577" i="14"/>
  <c r="R2573" i="14"/>
  <c r="Q2573" i="14"/>
  <c r="P2573" i="14"/>
  <c r="O2573" i="14"/>
  <c r="R2569" i="14"/>
  <c r="Q2569" i="14"/>
  <c r="P2569" i="14"/>
  <c r="O2569" i="14"/>
  <c r="R2565" i="14"/>
  <c r="Q2565" i="14"/>
  <c r="P2565" i="14"/>
  <c r="O2565" i="14"/>
  <c r="R2561" i="14"/>
  <c r="Q2561" i="14"/>
  <c r="P2561" i="14"/>
  <c r="O2561" i="14"/>
  <c r="R2557" i="14"/>
  <c r="Q2557" i="14"/>
  <c r="P2557" i="14"/>
  <c r="O2557" i="14"/>
  <c r="R2553" i="14"/>
  <c r="Q2553" i="14"/>
  <c r="P2553" i="14"/>
  <c r="O2553" i="14"/>
  <c r="R2549" i="14"/>
  <c r="Q2549" i="14"/>
  <c r="P2549" i="14"/>
  <c r="O2549" i="14"/>
  <c r="R2545" i="14"/>
  <c r="Q2545" i="14"/>
  <c r="P2545" i="14"/>
  <c r="O2545" i="14"/>
  <c r="R2541" i="14"/>
  <c r="Q2541" i="14"/>
  <c r="P2541" i="14"/>
  <c r="O2541" i="14"/>
  <c r="R2537" i="14"/>
  <c r="Q2537" i="14"/>
  <c r="P2537" i="14"/>
  <c r="O2537" i="14"/>
  <c r="R2533" i="14"/>
  <c r="Q2533" i="14"/>
  <c r="P2533" i="14"/>
  <c r="O2533" i="14"/>
  <c r="R2529" i="14"/>
  <c r="Q2529" i="14"/>
  <c r="P2529" i="14"/>
  <c r="O2529" i="14"/>
  <c r="R2525" i="14"/>
  <c r="Q2525" i="14"/>
  <c r="P2525" i="14"/>
  <c r="O2525" i="14"/>
  <c r="R2521" i="14"/>
  <c r="Q2521" i="14"/>
  <c r="P2521" i="14"/>
  <c r="O2521" i="14"/>
  <c r="R2517" i="14"/>
  <c r="Q2517" i="14"/>
  <c r="P2517" i="14"/>
  <c r="O2517" i="14"/>
  <c r="R2513" i="14"/>
  <c r="Q2513" i="14"/>
  <c r="P2513" i="14"/>
  <c r="O2513" i="14"/>
  <c r="R2509" i="14"/>
  <c r="Q2509" i="14"/>
  <c r="P2509" i="14"/>
  <c r="O2509" i="14"/>
  <c r="R2505" i="14"/>
  <c r="Q2505" i="14"/>
  <c r="P2505" i="14"/>
  <c r="O2505" i="14"/>
  <c r="R2501" i="14"/>
  <c r="Q2501" i="14"/>
  <c r="P2501" i="14"/>
  <c r="O2501" i="14"/>
  <c r="R2497" i="14"/>
  <c r="Q2497" i="14"/>
  <c r="P2497" i="14"/>
  <c r="O2497" i="14"/>
  <c r="R2493" i="14"/>
  <c r="Q2493" i="14"/>
  <c r="P2493" i="14"/>
  <c r="O2493" i="14"/>
  <c r="Q2489" i="14"/>
  <c r="R2489" i="14" s="1"/>
  <c r="P2489" i="14"/>
  <c r="O2489" i="14"/>
  <c r="Q2485" i="14"/>
  <c r="R2485" i="14" s="1"/>
  <c r="P2485" i="14"/>
  <c r="O2485" i="14"/>
  <c r="R2481" i="14"/>
  <c r="Q2481" i="14"/>
  <c r="P2481" i="14"/>
  <c r="O2481" i="14"/>
  <c r="R2477" i="14"/>
  <c r="Q2477" i="14"/>
  <c r="P2477" i="14"/>
  <c r="O2477" i="14"/>
  <c r="R2473" i="14"/>
  <c r="Q2473" i="14"/>
  <c r="P2473" i="14"/>
  <c r="O2473" i="14"/>
  <c r="R2469" i="14"/>
  <c r="Q2469" i="14"/>
  <c r="P2469" i="14"/>
  <c r="O2469" i="14"/>
  <c r="R2465" i="14"/>
  <c r="Q2465" i="14"/>
  <c r="P2465" i="14"/>
  <c r="O2465" i="14"/>
  <c r="R2461" i="14"/>
  <c r="Q2461" i="14"/>
  <c r="P2461" i="14"/>
  <c r="O2461" i="14"/>
  <c r="R2457" i="14"/>
  <c r="Q2457" i="14"/>
  <c r="P2457" i="14"/>
  <c r="O2457" i="14"/>
  <c r="R2453" i="14"/>
  <c r="Q2453" i="14"/>
  <c r="P2453" i="14"/>
  <c r="O2453" i="14"/>
  <c r="R2449" i="14"/>
  <c r="Q2449" i="14"/>
  <c r="P2449" i="14"/>
  <c r="O2449" i="14"/>
  <c r="R2445" i="14"/>
  <c r="Q2445" i="14"/>
  <c r="P2445" i="14"/>
  <c r="O2445" i="14"/>
  <c r="R2441" i="14"/>
  <c r="Q2441" i="14"/>
  <c r="P2441" i="14"/>
  <c r="O2441" i="14"/>
  <c r="R2437" i="14"/>
  <c r="Q2437" i="14"/>
  <c r="P2437" i="14"/>
  <c r="O2437" i="14"/>
  <c r="Q2433" i="14"/>
  <c r="R2433" i="14" s="1"/>
  <c r="P2433" i="14"/>
  <c r="O2433" i="14"/>
  <c r="R2429" i="14"/>
  <c r="Q2429" i="14"/>
  <c r="P2429" i="14"/>
  <c r="O2429" i="14"/>
  <c r="R2425" i="14"/>
  <c r="Q2425" i="14"/>
  <c r="P2425" i="14"/>
  <c r="O2425" i="14"/>
  <c r="R2421" i="14"/>
  <c r="Q2421" i="14"/>
  <c r="P2421" i="14"/>
  <c r="O2421" i="14"/>
  <c r="R2417" i="14"/>
  <c r="Q2417" i="14"/>
  <c r="P2417" i="14"/>
  <c r="O2417" i="14"/>
  <c r="R2413" i="14"/>
  <c r="Q2413" i="14"/>
  <c r="P2413" i="14"/>
  <c r="O2413" i="14"/>
  <c r="R2409" i="14"/>
  <c r="Q2409" i="14"/>
  <c r="P2409" i="14"/>
  <c r="O2409" i="14"/>
  <c r="R2405" i="14"/>
  <c r="Q2405" i="14"/>
  <c r="P2405" i="14"/>
  <c r="O2405" i="14"/>
  <c r="R2401" i="14"/>
  <c r="Q2401" i="14"/>
  <c r="P2401" i="14"/>
  <c r="O2401" i="14"/>
  <c r="R2397" i="14"/>
  <c r="Q2397" i="14"/>
  <c r="P2397" i="14"/>
  <c r="O2397" i="14"/>
  <c r="Q2393" i="14"/>
  <c r="R2393" i="14" s="1"/>
  <c r="P2393" i="14"/>
  <c r="O2393" i="14"/>
  <c r="R2389" i="14"/>
  <c r="Q2389" i="14"/>
  <c r="P2389" i="14"/>
  <c r="O2389" i="14"/>
  <c r="R2385" i="14"/>
  <c r="Q2385" i="14"/>
  <c r="P2385" i="14"/>
  <c r="O2385" i="14"/>
  <c r="R2381" i="14"/>
  <c r="Q2381" i="14"/>
  <c r="P2381" i="14"/>
  <c r="O2381" i="14"/>
  <c r="R2377" i="14"/>
  <c r="Q2377" i="14"/>
  <c r="P2377" i="14"/>
  <c r="O2377" i="14"/>
  <c r="R2373" i="14"/>
  <c r="Q2373" i="14"/>
  <c r="P2373" i="14"/>
  <c r="O2373" i="14"/>
  <c r="R2369" i="14"/>
  <c r="Q2369" i="14"/>
  <c r="P2369" i="14"/>
  <c r="O2369" i="14"/>
  <c r="R2365" i="14"/>
  <c r="Q2365" i="14"/>
  <c r="P2365" i="14"/>
  <c r="O2365" i="14"/>
  <c r="R2361" i="14"/>
  <c r="Q2361" i="14"/>
  <c r="P2361" i="14"/>
  <c r="O2361" i="14"/>
  <c r="R2357" i="14"/>
  <c r="Q2357" i="14"/>
  <c r="P2357" i="14"/>
  <c r="O2357" i="14"/>
  <c r="R2353" i="14"/>
  <c r="Q2353" i="14"/>
  <c r="P2353" i="14"/>
  <c r="O2353" i="14"/>
  <c r="R2349" i="14"/>
  <c r="Q2349" i="14"/>
  <c r="P2349" i="14"/>
  <c r="O2349" i="14"/>
  <c r="R2345" i="14"/>
  <c r="Q2345" i="14"/>
  <c r="P2345" i="14"/>
  <c r="O2345" i="14"/>
  <c r="R2341" i="14"/>
  <c r="Q2341" i="14"/>
  <c r="P2341" i="14"/>
  <c r="O2341" i="14"/>
  <c r="R2337" i="14"/>
  <c r="Q2337" i="14"/>
  <c r="P2337" i="14"/>
  <c r="O2337" i="14"/>
  <c r="Q2333" i="14"/>
  <c r="R2333" i="14" s="1"/>
  <c r="P2333" i="14"/>
  <c r="O2333" i="14"/>
  <c r="Q2329" i="14"/>
  <c r="R2329" i="14" s="1"/>
  <c r="P2329" i="14"/>
  <c r="O2329" i="14"/>
  <c r="Q2325" i="14"/>
  <c r="R2325" i="14" s="1"/>
  <c r="P2325" i="14"/>
  <c r="O2325" i="14"/>
  <c r="Q2321" i="14"/>
  <c r="R2321" i="14" s="1"/>
  <c r="P2321" i="14"/>
  <c r="O2321" i="14"/>
  <c r="R2317" i="14"/>
  <c r="Q2317" i="14"/>
  <c r="P2317" i="14"/>
  <c r="O2317" i="14"/>
  <c r="Q2313" i="14"/>
  <c r="R2313" i="14" s="1"/>
  <c r="P2313" i="14"/>
  <c r="O2313" i="14"/>
  <c r="R2309" i="14"/>
  <c r="Q2309" i="14"/>
  <c r="P2309" i="14"/>
  <c r="O2309" i="14"/>
  <c r="R2305" i="14"/>
  <c r="Q2305" i="14"/>
  <c r="P2305" i="14"/>
  <c r="O2305" i="14"/>
  <c r="R2301" i="14"/>
  <c r="Q2301" i="14"/>
  <c r="P2301" i="14"/>
  <c r="O2301" i="14"/>
  <c r="Q2297" i="14"/>
  <c r="R2297" i="14" s="1"/>
  <c r="P2297" i="14"/>
  <c r="O2297" i="14"/>
  <c r="R2293" i="14"/>
  <c r="Q2293" i="14"/>
  <c r="P2293" i="14"/>
  <c r="O2293" i="14"/>
  <c r="R2289" i="14"/>
  <c r="Q2289" i="14"/>
  <c r="P2289" i="14"/>
  <c r="O2289" i="14"/>
  <c r="Q2285" i="14"/>
  <c r="R2285" i="14" s="1"/>
  <c r="P2285" i="14"/>
  <c r="O2285" i="14"/>
  <c r="R2281" i="14"/>
  <c r="Q2281" i="14"/>
  <c r="P2281" i="14"/>
  <c r="O2281" i="14"/>
  <c r="Q2277" i="14"/>
  <c r="R2277" i="14" s="1"/>
  <c r="P2277" i="14"/>
  <c r="O2277" i="14"/>
  <c r="R2273" i="14"/>
  <c r="Q2273" i="14"/>
  <c r="P2273" i="14"/>
  <c r="O2273" i="14"/>
  <c r="R2269" i="14"/>
  <c r="Q2269" i="14"/>
  <c r="P2269" i="14"/>
  <c r="O2269" i="14"/>
  <c r="R2265" i="14"/>
  <c r="Q2265" i="14"/>
  <c r="P2265" i="14"/>
  <c r="O2265" i="14"/>
  <c r="R2261" i="14"/>
  <c r="Q2261" i="14"/>
  <c r="P2261" i="14"/>
  <c r="O2261" i="14"/>
  <c r="R2257" i="14"/>
  <c r="Q2257" i="14"/>
  <c r="P2257" i="14"/>
  <c r="O2257" i="14"/>
  <c r="R2253" i="14"/>
  <c r="Q2253" i="14"/>
  <c r="P2253" i="14"/>
  <c r="O2253" i="14"/>
  <c r="R2249" i="14"/>
  <c r="Q2249" i="14"/>
  <c r="P2249" i="14"/>
  <c r="O2249" i="14"/>
  <c r="R2245" i="14"/>
  <c r="Q2245" i="14"/>
  <c r="P2245" i="14"/>
  <c r="O2245" i="14"/>
  <c r="R2241" i="14"/>
  <c r="Q2241" i="14"/>
  <c r="P2241" i="14"/>
  <c r="O2241" i="14"/>
  <c r="R2237" i="14"/>
  <c r="Q2237" i="14"/>
  <c r="P2237" i="14"/>
  <c r="O2237" i="14"/>
  <c r="R2233" i="14"/>
  <c r="Q2233" i="14"/>
  <c r="P2233" i="14"/>
  <c r="O2233" i="14"/>
  <c r="R2229" i="14"/>
  <c r="Q2229" i="14"/>
  <c r="P2229" i="14"/>
  <c r="O2229" i="14"/>
  <c r="R2225" i="14"/>
  <c r="Q2225" i="14"/>
  <c r="P2225" i="14"/>
  <c r="O2225" i="14"/>
  <c r="R2221" i="14"/>
  <c r="Q2221" i="14"/>
  <c r="P2221" i="14"/>
  <c r="O2221" i="14"/>
  <c r="R2217" i="14"/>
  <c r="Q2217" i="14"/>
  <c r="P2217" i="14"/>
  <c r="O2217" i="14"/>
  <c r="R2213" i="14"/>
  <c r="Q2213" i="14"/>
  <c r="P2213" i="14"/>
  <c r="O2213" i="14"/>
  <c r="Q2209" i="14"/>
  <c r="R2209" i="14" s="1"/>
  <c r="P2209" i="14"/>
  <c r="O2209" i="14"/>
  <c r="R2205" i="14"/>
  <c r="Q2205" i="14"/>
  <c r="P2205" i="14"/>
  <c r="O2205" i="14"/>
  <c r="R2201" i="14"/>
  <c r="Q2201" i="14"/>
  <c r="P2201" i="14"/>
  <c r="O2201" i="14"/>
  <c r="R2197" i="14"/>
  <c r="Q2197" i="14"/>
  <c r="P2197" i="14"/>
  <c r="O2197" i="14"/>
  <c r="Q2193" i="14"/>
  <c r="R2193" i="14" s="1"/>
  <c r="P2193" i="14"/>
  <c r="O2193" i="14"/>
  <c r="Q2189" i="14"/>
  <c r="R2189" i="14" s="1"/>
  <c r="P2189" i="14"/>
  <c r="O2189" i="14"/>
  <c r="R2185" i="14"/>
  <c r="Q2185" i="14"/>
  <c r="P2185" i="14"/>
  <c r="O2185" i="14"/>
  <c r="R2181" i="14"/>
  <c r="Q2181" i="14"/>
  <c r="P2181" i="14"/>
  <c r="O2181" i="14"/>
  <c r="R2177" i="14"/>
  <c r="Q2177" i="14"/>
  <c r="P2177" i="14"/>
  <c r="O2177" i="14"/>
  <c r="R2173" i="14"/>
  <c r="Q2173" i="14"/>
  <c r="P2173" i="14"/>
  <c r="O2173" i="14"/>
  <c r="R2169" i="14"/>
  <c r="Q2169" i="14"/>
  <c r="P2169" i="14"/>
  <c r="O2169" i="14"/>
  <c r="R2165" i="14"/>
  <c r="Q2165" i="14"/>
  <c r="P2165" i="14"/>
  <c r="O2165" i="14"/>
  <c r="R2161" i="14"/>
  <c r="Q2161" i="14"/>
  <c r="P2161" i="14"/>
  <c r="O2161" i="14"/>
  <c r="R2157" i="14"/>
  <c r="Q2157" i="14"/>
  <c r="P2157" i="14"/>
  <c r="O2157" i="14"/>
  <c r="R2153" i="14"/>
  <c r="Q2153" i="14"/>
  <c r="P2153" i="14"/>
  <c r="O2153" i="14"/>
  <c r="R2149" i="14"/>
  <c r="Q2149" i="14"/>
  <c r="P2149" i="14"/>
  <c r="O2149" i="14"/>
  <c r="R2145" i="14"/>
  <c r="Q2145" i="14"/>
  <c r="P2145" i="14"/>
  <c r="O2145" i="14"/>
  <c r="R2141" i="14"/>
  <c r="Q2141" i="14"/>
  <c r="P2141" i="14"/>
  <c r="O2141" i="14"/>
  <c r="R2137" i="14"/>
  <c r="Q2137" i="14"/>
  <c r="P2137" i="14"/>
  <c r="O2137" i="14"/>
  <c r="R2133" i="14"/>
  <c r="Q2133" i="14"/>
  <c r="P2133" i="14"/>
  <c r="O2133" i="14"/>
  <c r="R2129" i="14"/>
  <c r="Q2129" i="14"/>
  <c r="P2129" i="14"/>
  <c r="O2129" i="14"/>
  <c r="Q2125" i="14"/>
  <c r="R2125" i="14" s="1"/>
  <c r="P2125" i="14"/>
  <c r="O2125" i="14"/>
  <c r="R2121" i="14"/>
  <c r="Q2121" i="14"/>
  <c r="P2121" i="14"/>
  <c r="O2121" i="14"/>
  <c r="R2117" i="14"/>
  <c r="Q2117" i="14"/>
  <c r="P2117" i="14"/>
  <c r="O2117" i="14"/>
  <c r="R2113" i="14"/>
  <c r="Q2113" i="14"/>
  <c r="P2113" i="14"/>
  <c r="O2113" i="14"/>
  <c r="Q2109" i="14"/>
  <c r="R2109" i="14" s="1"/>
  <c r="P2109" i="14"/>
  <c r="O2109" i="14"/>
  <c r="Q2105" i="14"/>
  <c r="R2105" i="14" s="1"/>
  <c r="P2105" i="14"/>
  <c r="O2105" i="14"/>
  <c r="Q2101" i="14"/>
  <c r="R2101" i="14" s="1"/>
  <c r="P2101" i="14"/>
  <c r="O2101" i="14"/>
  <c r="R2097" i="14"/>
  <c r="Q2097" i="14"/>
  <c r="P2097" i="14"/>
  <c r="O2097" i="14"/>
  <c r="R2093" i="14"/>
  <c r="Q2093" i="14"/>
  <c r="P2093" i="14"/>
  <c r="O2093" i="14"/>
  <c r="Q2089" i="14"/>
  <c r="R2089" i="14" s="1"/>
  <c r="P2089" i="14"/>
  <c r="O2089" i="14"/>
  <c r="Q2085" i="14"/>
  <c r="R2085" i="14" s="1"/>
  <c r="P2085" i="14"/>
  <c r="O2085" i="14"/>
  <c r="R2081" i="14"/>
  <c r="Q2081" i="14"/>
  <c r="P2081" i="14"/>
  <c r="O2081" i="14"/>
  <c r="R2077" i="14"/>
  <c r="Q2077" i="14"/>
  <c r="P2077" i="14"/>
  <c r="O2077" i="14"/>
  <c r="Q2073" i="14"/>
  <c r="R2073" i="14" s="1"/>
  <c r="P2073" i="14"/>
  <c r="O2073" i="14"/>
  <c r="R2069" i="14"/>
  <c r="Q2069" i="14"/>
  <c r="P2069" i="14"/>
  <c r="O2069" i="14"/>
  <c r="R2065" i="14"/>
  <c r="Q2065" i="14"/>
  <c r="P2065" i="14"/>
  <c r="O2065" i="14"/>
  <c r="R2061" i="14"/>
  <c r="Q2061" i="14"/>
  <c r="P2061" i="14"/>
  <c r="O2061" i="14"/>
  <c r="R2057" i="14"/>
  <c r="Q2057" i="14"/>
  <c r="P2057" i="14"/>
  <c r="O2057" i="14"/>
  <c r="R2053" i="14"/>
  <c r="Q2053" i="14"/>
  <c r="P2053" i="14"/>
  <c r="O2053" i="14"/>
  <c r="R2049" i="14"/>
  <c r="Q2049" i="14"/>
  <c r="P2049" i="14"/>
  <c r="O2049" i="14"/>
  <c r="Q2045" i="14"/>
  <c r="R2045" i="14" s="1"/>
  <c r="P2045" i="14"/>
  <c r="O2045" i="14"/>
  <c r="R2041" i="14"/>
  <c r="Q2041" i="14"/>
  <c r="P2041" i="14"/>
  <c r="O2041" i="14"/>
  <c r="R2037" i="14"/>
  <c r="Q2037" i="14"/>
  <c r="P2037" i="14"/>
  <c r="O2037" i="14"/>
  <c r="R2033" i="14"/>
  <c r="Q2033" i="14"/>
  <c r="P2033" i="14"/>
  <c r="O2033" i="14"/>
  <c r="Q2029" i="14"/>
  <c r="R2029" i="14" s="1"/>
  <c r="P2029" i="14"/>
  <c r="O2029" i="14"/>
  <c r="R2025" i="14"/>
  <c r="Q2025" i="14"/>
  <c r="P2025" i="14"/>
  <c r="O2025" i="14"/>
  <c r="Q2021" i="14"/>
  <c r="R2021" i="14" s="1"/>
  <c r="P2021" i="14"/>
  <c r="O2021" i="14"/>
  <c r="Q2017" i="14"/>
  <c r="R2017" i="14" s="1"/>
  <c r="P2017" i="14"/>
  <c r="O2017" i="14"/>
  <c r="Q2013" i="14"/>
  <c r="R2013" i="14" s="1"/>
  <c r="P2013" i="14"/>
  <c r="O2013" i="14"/>
  <c r="Q2009" i="14"/>
  <c r="R2009" i="14" s="1"/>
  <c r="P2009" i="14"/>
  <c r="O2009" i="14"/>
  <c r="R2005" i="14"/>
  <c r="Q2005" i="14"/>
  <c r="P2005" i="14"/>
  <c r="O2005" i="14"/>
  <c r="R2001" i="14"/>
  <c r="Q2001" i="14"/>
  <c r="P2001" i="14"/>
  <c r="O2001" i="14"/>
  <c r="Q1997" i="14"/>
  <c r="R1997" i="14" s="1"/>
  <c r="P1997" i="14"/>
  <c r="O1997" i="14"/>
  <c r="R1993" i="14"/>
  <c r="Q1993" i="14"/>
  <c r="P1993" i="14"/>
  <c r="O1993" i="14"/>
  <c r="R1989" i="14"/>
  <c r="Q1989" i="14"/>
  <c r="P1989" i="14"/>
  <c r="O1989" i="14"/>
  <c r="R1985" i="14"/>
  <c r="Q1985" i="14"/>
  <c r="P1985" i="14"/>
  <c r="O1985" i="14"/>
  <c r="R1981" i="14"/>
  <c r="Q1981" i="14"/>
  <c r="P1981" i="14"/>
  <c r="O1981" i="14"/>
  <c r="R1977" i="14"/>
  <c r="Q1977" i="14"/>
  <c r="P1977" i="14"/>
  <c r="O1977" i="14"/>
  <c r="Q1973" i="14"/>
  <c r="R1973" i="14" s="1"/>
  <c r="P1973" i="14"/>
  <c r="O1973" i="14"/>
  <c r="Q1969" i="14"/>
  <c r="R1969" i="14" s="1"/>
  <c r="P1969" i="14"/>
  <c r="O1969" i="14"/>
  <c r="R1965" i="14"/>
  <c r="Q1965" i="14"/>
  <c r="P1965" i="14"/>
  <c r="O1965" i="14"/>
  <c r="R1961" i="14"/>
  <c r="Q1961" i="14"/>
  <c r="P1961" i="14"/>
  <c r="O1961" i="14"/>
  <c r="Q1957" i="14"/>
  <c r="R1957" i="14" s="1"/>
  <c r="P1957" i="14"/>
  <c r="O1957" i="14"/>
  <c r="R1953" i="14"/>
  <c r="Q1953" i="14"/>
  <c r="P1953" i="14"/>
  <c r="O1953" i="14"/>
  <c r="R1949" i="14"/>
  <c r="Q1949" i="14"/>
  <c r="P1949" i="14"/>
  <c r="O1949" i="14"/>
  <c r="R1945" i="14"/>
  <c r="Q1945" i="14"/>
  <c r="P1945" i="14"/>
  <c r="O1945" i="14"/>
  <c r="R1941" i="14"/>
  <c r="Q1941" i="14"/>
  <c r="P1941" i="14"/>
  <c r="O1941" i="14"/>
  <c r="R1937" i="14"/>
  <c r="Q1937" i="14"/>
  <c r="P1937" i="14"/>
  <c r="O1937" i="14"/>
  <c r="R1933" i="14"/>
  <c r="Q1933" i="14"/>
  <c r="P1933" i="14"/>
  <c r="O1933" i="14"/>
  <c r="R1929" i="14"/>
  <c r="Q1929" i="14"/>
  <c r="P1929" i="14"/>
  <c r="O1929" i="14"/>
  <c r="R1925" i="14"/>
  <c r="Q1925" i="14"/>
  <c r="P1925" i="14"/>
  <c r="O1925" i="14"/>
  <c r="R1921" i="14"/>
  <c r="Q1921" i="14"/>
  <c r="P1921" i="14"/>
  <c r="O1921" i="14"/>
  <c r="R1917" i="14"/>
  <c r="Q1917" i="14"/>
  <c r="P1917" i="14"/>
  <c r="O1917" i="14"/>
  <c r="R1913" i="14"/>
  <c r="Q1913" i="14"/>
  <c r="P1913" i="14"/>
  <c r="O1913" i="14"/>
  <c r="R1909" i="14"/>
  <c r="Q1909" i="14"/>
  <c r="P1909" i="14"/>
  <c r="O1909" i="14"/>
  <c r="R1905" i="14"/>
  <c r="Q1905" i="14"/>
  <c r="P1905" i="14"/>
  <c r="O1905" i="14"/>
  <c r="R1901" i="14"/>
  <c r="Q1901" i="14"/>
  <c r="P1901" i="14"/>
  <c r="O1901" i="14"/>
  <c r="R1897" i="14"/>
  <c r="Q1897" i="14"/>
  <c r="P1897" i="14"/>
  <c r="O1897" i="14"/>
  <c r="R1893" i="14"/>
  <c r="Q1893" i="14"/>
  <c r="P1893" i="14"/>
  <c r="O1893" i="14"/>
  <c r="R1889" i="14"/>
  <c r="Q1889" i="14"/>
  <c r="P1889" i="14"/>
  <c r="O1889" i="14"/>
  <c r="R1885" i="14"/>
  <c r="Q1885" i="14"/>
  <c r="P1885" i="14"/>
  <c r="O1885" i="14"/>
  <c r="R1881" i="14"/>
  <c r="Q1881" i="14"/>
  <c r="P1881" i="14"/>
  <c r="O1881" i="14"/>
  <c r="Q1877" i="14"/>
  <c r="R1877" i="14" s="1"/>
  <c r="P1877" i="14"/>
  <c r="O1877" i="14"/>
  <c r="R1873" i="14"/>
  <c r="Q1873" i="14"/>
  <c r="P1873" i="14"/>
  <c r="O1873" i="14"/>
  <c r="R1869" i="14"/>
  <c r="Q1869" i="14"/>
  <c r="P1869" i="14"/>
  <c r="O1869" i="14"/>
  <c r="R1865" i="14"/>
  <c r="Q1865" i="14"/>
  <c r="P1865" i="14"/>
  <c r="O1865" i="14"/>
  <c r="R1861" i="14"/>
  <c r="Q1861" i="14"/>
  <c r="P1861" i="14"/>
  <c r="O1861" i="14"/>
  <c r="R1857" i="14"/>
  <c r="Q1857" i="14"/>
  <c r="P1857" i="14"/>
  <c r="O1857" i="14"/>
  <c r="R1853" i="14"/>
  <c r="Q1853" i="14"/>
  <c r="P1853" i="14"/>
  <c r="O1853" i="14"/>
  <c r="Q1849" i="14"/>
  <c r="R1849" i="14" s="1"/>
  <c r="P1849" i="14"/>
  <c r="O1849" i="14"/>
  <c r="R1845" i="14"/>
  <c r="Q1845" i="14"/>
  <c r="P1845" i="14"/>
  <c r="O1845" i="14"/>
  <c r="R1841" i="14"/>
  <c r="Q1841" i="14"/>
  <c r="P1841" i="14"/>
  <c r="O1841" i="14"/>
  <c r="R1837" i="14"/>
  <c r="Q1837" i="14"/>
  <c r="P1837" i="14"/>
  <c r="O1837" i="14"/>
  <c r="R1833" i="14"/>
  <c r="Q1833" i="14"/>
  <c r="P1833" i="14"/>
  <c r="O1833" i="14"/>
  <c r="R1829" i="14"/>
  <c r="Q1829" i="14"/>
  <c r="P1829" i="14"/>
  <c r="O1829" i="14"/>
  <c r="R1825" i="14"/>
  <c r="Q1825" i="14"/>
  <c r="P1825" i="14"/>
  <c r="O1825" i="14"/>
  <c r="R1821" i="14"/>
  <c r="Q1821" i="14"/>
  <c r="P1821" i="14"/>
  <c r="O1821" i="14"/>
  <c r="R1817" i="14"/>
  <c r="Q1817" i="14"/>
  <c r="P1817" i="14"/>
  <c r="O1817" i="14"/>
  <c r="R1813" i="14"/>
  <c r="Q1813" i="14"/>
  <c r="P1813" i="14"/>
  <c r="O1813" i="14"/>
  <c r="R1809" i="14"/>
  <c r="Q1809" i="14"/>
  <c r="P1809" i="14"/>
  <c r="O1809" i="14"/>
  <c r="R1805" i="14"/>
  <c r="Q1805" i="14"/>
  <c r="P1805" i="14"/>
  <c r="O1805" i="14"/>
  <c r="R1801" i="14"/>
  <c r="Q1801" i="14"/>
  <c r="P1801" i="14"/>
  <c r="O1801" i="14"/>
  <c r="Q1797" i="14"/>
  <c r="R1797" i="14" s="1"/>
  <c r="P1797" i="14"/>
  <c r="O1797" i="14"/>
  <c r="R1793" i="14"/>
  <c r="Q1793" i="14"/>
  <c r="P1793" i="14"/>
  <c r="O1793" i="14"/>
  <c r="R1789" i="14"/>
  <c r="Q1789" i="14"/>
  <c r="P1789" i="14"/>
  <c r="O1789" i="14"/>
  <c r="Q1785" i="14"/>
  <c r="R1785" i="14" s="1"/>
  <c r="P1785" i="14"/>
  <c r="O1785" i="14"/>
  <c r="R1781" i="14"/>
  <c r="Q1781" i="14"/>
  <c r="P1781" i="14"/>
  <c r="O1781" i="14"/>
  <c r="R1777" i="14"/>
  <c r="Q1777" i="14"/>
  <c r="P1777" i="14"/>
  <c r="O1777" i="14"/>
  <c r="R1773" i="14"/>
  <c r="Q1773" i="14"/>
  <c r="P1773" i="14"/>
  <c r="O1773" i="14"/>
  <c r="R1769" i="14"/>
  <c r="Q1769" i="14"/>
  <c r="P1769" i="14"/>
  <c r="O1769" i="14"/>
  <c r="R1765" i="14"/>
  <c r="Q1765" i="14"/>
  <c r="P1765" i="14"/>
  <c r="O1765" i="14"/>
  <c r="R1761" i="14"/>
  <c r="Q1761" i="14"/>
  <c r="P1761" i="14"/>
  <c r="O1761" i="14"/>
  <c r="Q1757" i="14"/>
  <c r="R1757" i="14" s="1"/>
  <c r="P1757" i="14"/>
  <c r="O1757" i="14"/>
  <c r="R1753" i="14"/>
  <c r="Q1753" i="14"/>
  <c r="P1753" i="14"/>
  <c r="O1753" i="14"/>
  <c r="R1749" i="14"/>
  <c r="Q1749" i="14"/>
  <c r="P1749" i="14"/>
  <c r="O1749" i="14"/>
  <c r="Q1745" i="14"/>
  <c r="R1745" i="14" s="1"/>
  <c r="P1745" i="14"/>
  <c r="O1745" i="14"/>
  <c r="R1741" i="14"/>
  <c r="Q1741" i="14"/>
  <c r="P1741" i="14"/>
  <c r="O1741" i="14"/>
  <c r="R1737" i="14"/>
  <c r="Q1737" i="14"/>
  <c r="P1737" i="14"/>
  <c r="O1737" i="14"/>
  <c r="R1733" i="14"/>
  <c r="Q1733" i="14"/>
  <c r="P1733" i="14"/>
  <c r="O1733" i="14"/>
  <c r="R1729" i="14"/>
  <c r="Q1729" i="14"/>
  <c r="P1729" i="14"/>
  <c r="O1729" i="14"/>
  <c r="Q1725" i="14"/>
  <c r="R1725" i="14" s="1"/>
  <c r="P1725" i="14"/>
  <c r="O1725" i="14"/>
  <c r="R1721" i="14"/>
  <c r="Q1721" i="14"/>
  <c r="P1721" i="14"/>
  <c r="O1721" i="14"/>
  <c r="R1717" i="14"/>
  <c r="Q1717" i="14"/>
  <c r="P1717" i="14"/>
  <c r="O1717" i="14"/>
  <c r="R1713" i="14"/>
  <c r="Q1713" i="14"/>
  <c r="P1713" i="14"/>
  <c r="O1713" i="14"/>
  <c r="Q1709" i="14"/>
  <c r="R1709" i="14" s="1"/>
  <c r="P1709" i="14"/>
  <c r="O1709" i="14"/>
  <c r="R1705" i="14"/>
  <c r="Q1705" i="14"/>
  <c r="P1705" i="14"/>
  <c r="O1705" i="14"/>
  <c r="R1701" i="14"/>
  <c r="Q1701" i="14"/>
  <c r="P1701" i="14"/>
  <c r="O1701" i="14"/>
  <c r="R1697" i="14"/>
  <c r="Q1697" i="14"/>
  <c r="P1697" i="14"/>
  <c r="O1697" i="14"/>
  <c r="R1693" i="14"/>
  <c r="Q1693" i="14"/>
  <c r="P1693" i="14"/>
  <c r="O1693" i="14"/>
  <c r="R1689" i="14"/>
  <c r="Q1689" i="14"/>
  <c r="P1689" i="14"/>
  <c r="O1689" i="14"/>
  <c r="R1685" i="14"/>
  <c r="Q1685" i="14"/>
  <c r="P1685" i="14"/>
  <c r="O1685" i="14"/>
  <c r="R1681" i="14"/>
  <c r="Q1681" i="14"/>
  <c r="P1681" i="14"/>
  <c r="O1681" i="14"/>
  <c r="Q1677" i="14"/>
  <c r="R1677" i="14" s="1"/>
  <c r="P1677" i="14"/>
  <c r="O1677" i="14"/>
  <c r="R1673" i="14"/>
  <c r="Q1673" i="14"/>
  <c r="P1673" i="14"/>
  <c r="O1673" i="14"/>
  <c r="R1669" i="14"/>
  <c r="Q1669" i="14"/>
  <c r="P1669" i="14"/>
  <c r="O1669" i="14"/>
  <c r="R1665" i="14"/>
  <c r="Q1665" i="14"/>
  <c r="P1665" i="14"/>
  <c r="O1665" i="14"/>
  <c r="R1661" i="14"/>
  <c r="Q1661" i="14"/>
  <c r="P1661" i="14"/>
  <c r="O1661" i="14"/>
  <c r="R1657" i="14"/>
  <c r="Q1657" i="14"/>
  <c r="P1657" i="14"/>
  <c r="O1657" i="14"/>
  <c r="R1653" i="14"/>
  <c r="Q1653" i="14"/>
  <c r="P1653" i="14"/>
  <c r="O1653" i="14"/>
  <c r="R1649" i="14"/>
  <c r="Q1649" i="14"/>
  <c r="P1649" i="14"/>
  <c r="O1649" i="14"/>
  <c r="R1645" i="14"/>
  <c r="Q1645" i="14"/>
  <c r="P1645" i="14"/>
  <c r="O1645" i="14"/>
  <c r="R1641" i="14"/>
  <c r="Q1641" i="14"/>
  <c r="P1641" i="14"/>
  <c r="O1641" i="14"/>
  <c r="R1637" i="14"/>
  <c r="Q1637" i="14"/>
  <c r="P1637" i="14"/>
  <c r="O1637" i="14"/>
  <c r="R1633" i="14"/>
  <c r="Q1633" i="14"/>
  <c r="P1633" i="14"/>
  <c r="O1633" i="14"/>
  <c r="R1629" i="14"/>
  <c r="Q1629" i="14"/>
  <c r="P1629" i="14"/>
  <c r="O1629" i="14"/>
  <c r="Q1625" i="14"/>
  <c r="R1625" i="14" s="1"/>
  <c r="P1625" i="14"/>
  <c r="O1625" i="14"/>
  <c r="R1621" i="14"/>
  <c r="Q1621" i="14"/>
  <c r="P1621" i="14"/>
  <c r="O1621" i="14"/>
  <c r="Q1617" i="14"/>
  <c r="R1617" i="14" s="1"/>
  <c r="P1617" i="14"/>
  <c r="O1617" i="14"/>
  <c r="Q1613" i="14"/>
  <c r="R1613" i="14" s="1"/>
  <c r="P1613" i="14"/>
  <c r="O1613" i="14"/>
  <c r="R1609" i="14"/>
  <c r="Q1609" i="14"/>
  <c r="P1609" i="14"/>
  <c r="O1609" i="14"/>
  <c r="Q1605" i="14"/>
  <c r="R1605" i="14" s="1"/>
  <c r="P1605" i="14"/>
  <c r="O1605" i="14"/>
  <c r="R1601" i="14"/>
  <c r="Q1601" i="14"/>
  <c r="P1601" i="14"/>
  <c r="O1601" i="14"/>
  <c r="R1597" i="14"/>
  <c r="Q1597" i="14"/>
  <c r="P1597" i="14"/>
  <c r="O1597" i="14"/>
  <c r="R1593" i="14"/>
  <c r="Q1593" i="14"/>
  <c r="P1593" i="14"/>
  <c r="O1593" i="14"/>
  <c r="R1589" i="14"/>
  <c r="Q1589" i="14"/>
  <c r="P1589" i="14"/>
  <c r="O1589" i="14"/>
  <c r="R1585" i="14"/>
  <c r="Q1585" i="14"/>
  <c r="P1585" i="14"/>
  <c r="O1585" i="14"/>
  <c r="R1581" i="14"/>
  <c r="Q1581" i="14"/>
  <c r="P1581" i="14"/>
  <c r="O1581" i="14"/>
  <c r="R1577" i="14"/>
  <c r="Q1577" i="14"/>
  <c r="P1577" i="14"/>
  <c r="O1577" i="14"/>
  <c r="R1573" i="14"/>
  <c r="Q1573" i="14"/>
  <c r="P1573" i="14"/>
  <c r="O1573" i="14"/>
  <c r="Q1569" i="14"/>
  <c r="R1569" i="14" s="1"/>
  <c r="P1569" i="14"/>
  <c r="O1569" i="14"/>
  <c r="R1565" i="14"/>
  <c r="Q1565" i="14"/>
  <c r="P1565" i="14"/>
  <c r="O1565" i="14"/>
  <c r="Q1561" i="14"/>
  <c r="R1561" i="14" s="1"/>
  <c r="P1561" i="14"/>
  <c r="O1561" i="14"/>
  <c r="R1557" i="14"/>
  <c r="Q1557" i="14"/>
  <c r="P1557" i="14"/>
  <c r="O1557" i="14"/>
  <c r="R1553" i="14"/>
  <c r="Q1553" i="14"/>
  <c r="P1553" i="14"/>
  <c r="O1553" i="14"/>
  <c r="R1549" i="14"/>
  <c r="Q1549" i="14"/>
  <c r="P1549" i="14"/>
  <c r="O1549" i="14"/>
  <c r="R1545" i="14"/>
  <c r="Q1545" i="14"/>
  <c r="P1545" i="14"/>
  <c r="O1545" i="14"/>
  <c r="R1541" i="14"/>
  <c r="Q1541" i="14"/>
  <c r="P1541" i="14"/>
  <c r="O1541" i="14"/>
  <c r="R1537" i="14"/>
  <c r="Q1537" i="14"/>
  <c r="P1537" i="14"/>
  <c r="O1537" i="14"/>
  <c r="R1533" i="14"/>
  <c r="Q1533" i="14"/>
  <c r="P1533" i="14"/>
  <c r="O1533" i="14"/>
  <c r="R1529" i="14"/>
  <c r="Q1529" i="14"/>
  <c r="P1529" i="14"/>
  <c r="O1529" i="14"/>
  <c r="R1525" i="14"/>
  <c r="Q1525" i="14"/>
  <c r="P1525" i="14"/>
  <c r="O1525" i="14"/>
  <c r="R1521" i="14"/>
  <c r="Q1521" i="14"/>
  <c r="P1521" i="14"/>
  <c r="O1521" i="14"/>
  <c r="R1517" i="14"/>
  <c r="Q1517" i="14"/>
  <c r="P1517" i="14"/>
  <c r="O1517" i="14"/>
  <c r="R1513" i="14"/>
  <c r="Q1513" i="14"/>
  <c r="P1513" i="14"/>
  <c r="O1513" i="14"/>
  <c r="R1509" i="14"/>
  <c r="Q1509" i="14"/>
  <c r="P1509" i="14"/>
  <c r="O1509" i="14"/>
  <c r="R1505" i="14"/>
  <c r="Q1505" i="14"/>
  <c r="P1505" i="14"/>
  <c r="O1505" i="14"/>
  <c r="R1501" i="14"/>
  <c r="Q1501" i="14"/>
  <c r="P1501" i="14"/>
  <c r="O1501" i="14"/>
  <c r="R1497" i="14"/>
  <c r="Q1497" i="14"/>
  <c r="P1497" i="14"/>
  <c r="O1497" i="14"/>
  <c r="R1493" i="14"/>
  <c r="Q1493" i="14"/>
  <c r="P1493" i="14"/>
  <c r="O1493" i="14"/>
  <c r="Q1489" i="14"/>
  <c r="R1489" i="14" s="1"/>
  <c r="P1489" i="14"/>
  <c r="O1489" i="14"/>
  <c r="Q1485" i="14"/>
  <c r="R1485" i="14" s="1"/>
  <c r="P1485" i="14"/>
  <c r="O1485" i="14"/>
  <c r="Q1481" i="14"/>
  <c r="R1481" i="14" s="1"/>
  <c r="P1481" i="14"/>
  <c r="O1481" i="14"/>
  <c r="R1477" i="14"/>
  <c r="Q1477" i="14"/>
  <c r="P1477" i="14"/>
  <c r="O1477" i="14"/>
  <c r="R1473" i="14"/>
  <c r="Q1473" i="14"/>
  <c r="P1473" i="14"/>
  <c r="O1473" i="14"/>
  <c r="R1469" i="14"/>
  <c r="Q1469" i="14"/>
  <c r="P1469" i="14"/>
  <c r="O1469" i="14"/>
  <c r="R1465" i="14"/>
  <c r="Q1465" i="14"/>
  <c r="P1465" i="14"/>
  <c r="O1465" i="14"/>
  <c r="R1461" i="14"/>
  <c r="Q1461" i="14"/>
  <c r="P1461" i="14"/>
  <c r="O1461" i="14"/>
  <c r="R1457" i="14"/>
  <c r="Q1457" i="14"/>
  <c r="P1457" i="14"/>
  <c r="O1457" i="14"/>
  <c r="R1453" i="14"/>
  <c r="Q1453" i="14"/>
  <c r="P1453" i="14"/>
  <c r="O1453" i="14"/>
  <c r="R1449" i="14"/>
  <c r="Q1449" i="14"/>
  <c r="P1449" i="14"/>
  <c r="O1449" i="14"/>
  <c r="R1445" i="14"/>
  <c r="Q1445" i="14"/>
  <c r="P1445" i="14"/>
  <c r="O1445" i="14"/>
  <c r="R1441" i="14"/>
  <c r="Q1441" i="14"/>
  <c r="P1441" i="14"/>
  <c r="O1441" i="14"/>
  <c r="R1437" i="14"/>
  <c r="Q1437" i="14"/>
  <c r="P1437" i="14"/>
  <c r="O1437" i="14"/>
  <c r="R1433" i="14"/>
  <c r="Q1433" i="14"/>
  <c r="P1433" i="14"/>
  <c r="O1433" i="14"/>
  <c r="R1429" i="14"/>
  <c r="Q1429" i="14"/>
  <c r="P1429" i="14"/>
  <c r="O1429" i="14"/>
  <c r="R1425" i="14"/>
  <c r="Q1425" i="14"/>
  <c r="P1425" i="14"/>
  <c r="O1425" i="14"/>
  <c r="Q1421" i="14"/>
  <c r="R1421" i="14" s="1"/>
  <c r="P1421" i="14"/>
  <c r="O1421" i="14"/>
  <c r="R1417" i="14"/>
  <c r="Q1417" i="14"/>
  <c r="P1417" i="14"/>
  <c r="O1417" i="14"/>
  <c r="R1413" i="14"/>
  <c r="Q1413" i="14"/>
  <c r="P1413" i="14"/>
  <c r="O1413" i="14"/>
  <c r="R1409" i="14"/>
  <c r="Q1409" i="14"/>
  <c r="P1409" i="14"/>
  <c r="O1409" i="14"/>
  <c r="R1405" i="14"/>
  <c r="Q1405" i="14"/>
  <c r="P1405" i="14"/>
  <c r="O1405" i="14"/>
  <c r="R1401" i="14"/>
  <c r="Q1401" i="14"/>
  <c r="P1401" i="14"/>
  <c r="O1401" i="14"/>
  <c r="R1397" i="14"/>
  <c r="Q1397" i="14"/>
  <c r="P1397" i="14"/>
  <c r="O1397" i="14"/>
  <c r="Q1393" i="14"/>
  <c r="R1393" i="14" s="1"/>
  <c r="P1393" i="14"/>
  <c r="O1393" i="14"/>
  <c r="Q1389" i="14"/>
  <c r="R1389" i="14" s="1"/>
  <c r="P1389" i="14"/>
  <c r="O1389" i="14"/>
  <c r="R1385" i="14"/>
  <c r="Q1385" i="14"/>
  <c r="P1385" i="14"/>
  <c r="O1385" i="14"/>
  <c r="R1381" i="14"/>
  <c r="Q1381" i="14"/>
  <c r="P1381" i="14"/>
  <c r="O1381" i="14"/>
  <c r="R1377" i="14"/>
  <c r="Q1377" i="14"/>
  <c r="P1377" i="14"/>
  <c r="O1377" i="14"/>
  <c r="R1373" i="14"/>
  <c r="Q1373" i="14"/>
  <c r="P1373" i="14"/>
  <c r="O1373" i="14"/>
  <c r="R1369" i="14"/>
  <c r="Q1369" i="14"/>
  <c r="P1369" i="14"/>
  <c r="O1369" i="14"/>
  <c r="R1365" i="14"/>
  <c r="Q1365" i="14"/>
  <c r="P1365" i="14"/>
  <c r="O1365" i="14"/>
  <c r="R1361" i="14"/>
  <c r="Q1361" i="14"/>
  <c r="P1361" i="14"/>
  <c r="O1361" i="14"/>
  <c r="R1357" i="14"/>
  <c r="Q1357" i="14"/>
  <c r="P1357" i="14"/>
  <c r="O1357" i="14"/>
  <c r="R1353" i="14"/>
  <c r="Q1353" i="14"/>
  <c r="P1353" i="14"/>
  <c r="O1353" i="14"/>
  <c r="R1349" i="14"/>
  <c r="Q1349" i="14"/>
  <c r="P1349" i="14"/>
  <c r="O1349" i="14"/>
  <c r="Q1345" i="14"/>
  <c r="R1345" i="14" s="1"/>
  <c r="P1345" i="14"/>
  <c r="O1345" i="14"/>
  <c r="Q1341" i="14"/>
  <c r="R1341" i="14" s="1"/>
  <c r="P1341" i="14"/>
  <c r="O1341" i="14"/>
  <c r="R1337" i="14"/>
  <c r="Q1337" i="14"/>
  <c r="P1337" i="14"/>
  <c r="O1337" i="14"/>
  <c r="R1333" i="14"/>
  <c r="Q1333" i="14"/>
  <c r="P1333" i="14"/>
  <c r="O1333" i="14"/>
  <c r="R1329" i="14"/>
  <c r="Q1329" i="14"/>
  <c r="P1329" i="14"/>
  <c r="O1329" i="14"/>
  <c r="Q1325" i="14"/>
  <c r="R1325" i="14" s="1"/>
  <c r="P1325" i="14"/>
  <c r="O1325" i="14"/>
  <c r="Q1321" i="14"/>
  <c r="R1321" i="14" s="1"/>
  <c r="P1321" i="14"/>
  <c r="O1321" i="14"/>
  <c r="R1317" i="14"/>
  <c r="Q1317" i="14"/>
  <c r="P1317" i="14"/>
  <c r="O1317" i="14"/>
  <c r="R1313" i="14"/>
  <c r="Q1313" i="14"/>
  <c r="P1313" i="14"/>
  <c r="O1313" i="14"/>
  <c r="R1309" i="14"/>
  <c r="Q1309" i="14"/>
  <c r="P1309" i="14"/>
  <c r="O1309" i="14"/>
  <c r="R1305" i="14"/>
  <c r="Q1305" i="14"/>
  <c r="P1305" i="14"/>
  <c r="O1305" i="14"/>
  <c r="Q1301" i="14"/>
  <c r="R1301" i="14" s="1"/>
  <c r="P1301" i="14"/>
  <c r="O1301" i="14"/>
  <c r="R1297" i="14"/>
  <c r="Q1297" i="14"/>
  <c r="P1297" i="14"/>
  <c r="O1297" i="14"/>
  <c r="R1293" i="14"/>
  <c r="Q1293" i="14"/>
  <c r="P1293" i="14"/>
  <c r="O1293" i="14"/>
  <c r="R1289" i="14"/>
  <c r="Q1289" i="14"/>
  <c r="P1289" i="14"/>
  <c r="O1289" i="14"/>
  <c r="R1285" i="14"/>
  <c r="Q1285" i="14"/>
  <c r="P1285" i="14"/>
  <c r="O1285" i="14"/>
  <c r="R1281" i="14"/>
  <c r="Q1281" i="14"/>
  <c r="P1281" i="14"/>
  <c r="O1281" i="14"/>
  <c r="R1277" i="14"/>
  <c r="Q1277" i="14"/>
  <c r="P1277" i="14"/>
  <c r="O1277" i="14"/>
  <c r="Q1273" i="14"/>
  <c r="R1273" i="14" s="1"/>
  <c r="P1273" i="14"/>
  <c r="O1273" i="14"/>
  <c r="R1269" i="14"/>
  <c r="Q1269" i="14"/>
  <c r="P1269" i="14"/>
  <c r="O1269" i="14"/>
  <c r="R1265" i="14"/>
  <c r="Q1265" i="14"/>
  <c r="P1265" i="14"/>
  <c r="O1265" i="14"/>
  <c r="R1261" i="14"/>
  <c r="Q1261" i="14"/>
  <c r="P1261" i="14"/>
  <c r="O1261" i="14"/>
  <c r="Q1257" i="14"/>
  <c r="R1257" i="14" s="1"/>
  <c r="P1257" i="14"/>
  <c r="O1257" i="14"/>
  <c r="Q1253" i="14"/>
  <c r="R1253" i="14" s="1"/>
  <c r="P1253" i="14"/>
  <c r="O1253" i="14"/>
  <c r="R1249" i="14"/>
  <c r="Q1249" i="14"/>
  <c r="P1249" i="14"/>
  <c r="O1249" i="14"/>
  <c r="Q1245" i="14"/>
  <c r="R1245" i="14" s="1"/>
  <c r="P1245" i="14"/>
  <c r="O1245" i="14"/>
  <c r="R1241" i="14"/>
  <c r="Q1241" i="14"/>
  <c r="P1241" i="14"/>
  <c r="O1241" i="14"/>
  <c r="R1237" i="14"/>
  <c r="Q1237" i="14"/>
  <c r="P1237" i="14"/>
  <c r="O1237" i="14"/>
  <c r="Q1233" i="14"/>
  <c r="R1233" i="14" s="1"/>
  <c r="P1233" i="14"/>
  <c r="O1233" i="14"/>
  <c r="R1229" i="14"/>
  <c r="Q1229" i="14"/>
  <c r="P1229" i="14"/>
  <c r="O1229" i="14"/>
  <c r="Q1225" i="14"/>
  <c r="R1225" i="14" s="1"/>
  <c r="P1225" i="14"/>
  <c r="O1225" i="14"/>
  <c r="R1221" i="14"/>
  <c r="Q1221" i="14"/>
  <c r="P1221" i="14"/>
  <c r="O1221" i="14"/>
  <c r="Q1217" i="14"/>
  <c r="R1217" i="14" s="1"/>
  <c r="P1217" i="14"/>
  <c r="O1217" i="14"/>
  <c r="Q1213" i="14"/>
  <c r="R1213" i="14" s="1"/>
  <c r="P1213" i="14"/>
  <c r="O1213" i="14"/>
  <c r="Q1209" i="14"/>
  <c r="R1209" i="14" s="1"/>
  <c r="P1209" i="14"/>
  <c r="O1209" i="14"/>
  <c r="R1205" i="14"/>
  <c r="Q1205" i="14"/>
  <c r="P1205" i="14"/>
  <c r="O1205" i="14"/>
  <c r="Q1201" i="14"/>
  <c r="R1201" i="14" s="1"/>
  <c r="P1201" i="14"/>
  <c r="O1201" i="14"/>
  <c r="R1197" i="14"/>
  <c r="Q1197" i="14"/>
  <c r="P1197" i="14"/>
  <c r="O1197" i="14"/>
  <c r="R1193" i="14"/>
  <c r="Q1193" i="14"/>
  <c r="P1193" i="14"/>
  <c r="O1193" i="14"/>
  <c r="R1189" i="14"/>
  <c r="Q1189" i="14"/>
  <c r="P1189" i="14"/>
  <c r="O1189" i="14"/>
  <c r="R1185" i="14"/>
  <c r="Q1185" i="14"/>
  <c r="P1185" i="14"/>
  <c r="O1185" i="14"/>
  <c r="R1181" i="14"/>
  <c r="Q1181" i="14"/>
  <c r="P1181" i="14"/>
  <c r="O1181" i="14"/>
  <c r="R1177" i="14"/>
  <c r="Q1177" i="14"/>
  <c r="P1177" i="14"/>
  <c r="O1177" i="14"/>
  <c r="R1173" i="14"/>
  <c r="Q1173" i="14"/>
  <c r="P1173" i="14"/>
  <c r="O1173" i="14"/>
  <c r="R1169" i="14"/>
  <c r="Q1169" i="14"/>
  <c r="P1169" i="14"/>
  <c r="O1169" i="14"/>
  <c r="R1165" i="14"/>
  <c r="Q1165" i="14"/>
  <c r="P1165" i="14"/>
  <c r="O1165" i="14"/>
  <c r="R1161" i="14"/>
  <c r="Q1161" i="14"/>
  <c r="P1161" i="14"/>
  <c r="O1161" i="14"/>
  <c r="R1157" i="14"/>
  <c r="Q1157" i="14"/>
  <c r="P1157" i="14"/>
  <c r="O1157" i="14"/>
  <c r="R1153" i="14"/>
  <c r="Q1153" i="14"/>
  <c r="P1153" i="14"/>
  <c r="O1153" i="14"/>
  <c r="R1149" i="14"/>
  <c r="Q1149" i="14"/>
  <c r="P1149" i="14"/>
  <c r="O1149" i="14"/>
  <c r="R1145" i="14"/>
  <c r="Q1145" i="14"/>
  <c r="P1145" i="14"/>
  <c r="O1145" i="14"/>
  <c r="Q1141" i="14"/>
  <c r="R1141" i="14" s="1"/>
  <c r="P1141" i="14"/>
  <c r="O1141" i="14"/>
  <c r="R1137" i="14"/>
  <c r="Q1137" i="14"/>
  <c r="P1137" i="14"/>
  <c r="O1137" i="14"/>
  <c r="R1133" i="14"/>
  <c r="Q1133" i="14"/>
  <c r="P1133" i="14"/>
  <c r="O1133" i="14"/>
  <c r="Q1129" i="14"/>
  <c r="R1129" i="14" s="1"/>
  <c r="P1129" i="14"/>
  <c r="O1129" i="14"/>
  <c r="R1125" i="14"/>
  <c r="Q1125" i="14"/>
  <c r="P1125" i="14"/>
  <c r="O1125" i="14"/>
  <c r="Q1121" i="14"/>
  <c r="R1121" i="14" s="1"/>
  <c r="P1121" i="14"/>
  <c r="O1121" i="14"/>
  <c r="Q1117" i="14"/>
  <c r="R1117" i="14" s="1"/>
  <c r="P1117" i="14"/>
  <c r="O1117" i="14"/>
  <c r="R1113" i="14"/>
  <c r="Q1113" i="14"/>
  <c r="P1113" i="14"/>
  <c r="O1113" i="14"/>
  <c r="Q1109" i="14"/>
  <c r="R1109" i="14" s="1"/>
  <c r="P1109" i="14"/>
  <c r="O1109" i="14"/>
  <c r="R1105" i="14"/>
  <c r="Q1105" i="14"/>
  <c r="P1105" i="14"/>
  <c r="O1105" i="14"/>
  <c r="R1101" i="14"/>
  <c r="Q1101" i="14"/>
  <c r="P1101" i="14"/>
  <c r="O1101" i="14"/>
  <c r="R1097" i="14"/>
  <c r="Q1097" i="14"/>
  <c r="P1097" i="14"/>
  <c r="O1097" i="14"/>
  <c r="R1093" i="14"/>
  <c r="Q1093" i="14"/>
  <c r="P1093" i="14"/>
  <c r="O1093" i="14"/>
  <c r="R1089" i="14"/>
  <c r="Q1089" i="14"/>
  <c r="P1089" i="14"/>
  <c r="O1089" i="14"/>
  <c r="R1085" i="14"/>
  <c r="Q1085" i="14"/>
  <c r="P1085" i="14"/>
  <c r="O1085" i="14"/>
  <c r="Q1081" i="14"/>
  <c r="R1081" i="14" s="1"/>
  <c r="P1081" i="14"/>
  <c r="O1081" i="14"/>
  <c r="R1077" i="14"/>
  <c r="Q1077" i="14"/>
  <c r="P1077" i="14"/>
  <c r="O1077" i="14"/>
  <c r="Q1073" i="14"/>
  <c r="R1073" i="14" s="1"/>
  <c r="P1073" i="14"/>
  <c r="O1073" i="14"/>
  <c r="R1069" i="14"/>
  <c r="Q1069" i="14"/>
  <c r="P1069" i="14"/>
  <c r="O1069" i="14"/>
  <c r="Q1065" i="14"/>
  <c r="R1065" i="14" s="1"/>
  <c r="P1065" i="14"/>
  <c r="O1065" i="14"/>
  <c r="Q1061" i="14"/>
  <c r="R1061" i="14" s="1"/>
  <c r="P1061" i="14"/>
  <c r="O1061" i="14"/>
  <c r="R1057" i="14"/>
  <c r="P1057" i="14"/>
  <c r="Q1057" i="14"/>
  <c r="O1057" i="14"/>
  <c r="R1053" i="14"/>
  <c r="Q1053" i="14"/>
  <c r="P1053" i="14"/>
  <c r="O1053" i="14"/>
  <c r="Q1049" i="14"/>
  <c r="R1049" i="14" s="1"/>
  <c r="P1049" i="14"/>
  <c r="O1049" i="14"/>
  <c r="R1045" i="14"/>
  <c r="Q1045" i="14"/>
  <c r="P1045" i="14"/>
  <c r="O1045" i="14"/>
  <c r="R1041" i="14"/>
  <c r="Q1041" i="14"/>
  <c r="P1041" i="14"/>
  <c r="O1041" i="14"/>
  <c r="R1037" i="14"/>
  <c r="Q1037" i="14"/>
  <c r="P1037" i="14"/>
  <c r="O1037" i="14"/>
  <c r="R1033" i="14"/>
  <c r="Q1033" i="14"/>
  <c r="P1033" i="14"/>
  <c r="O1033" i="14"/>
  <c r="Q1029" i="14"/>
  <c r="R1029" i="14" s="1"/>
  <c r="P1029" i="14"/>
  <c r="O1029" i="14"/>
  <c r="R1025" i="14"/>
  <c r="P1025" i="14"/>
  <c r="Q1025" i="14"/>
  <c r="O1025" i="14"/>
  <c r="R1021" i="14"/>
  <c r="Q1021" i="14"/>
  <c r="P1021" i="14"/>
  <c r="O1021" i="14"/>
  <c r="R1017" i="14"/>
  <c r="Q1017" i="14"/>
  <c r="P1017" i="14"/>
  <c r="O1017" i="14"/>
  <c r="R1013" i="14"/>
  <c r="Q1013" i="14"/>
  <c r="P1013" i="14"/>
  <c r="O1013" i="14"/>
  <c r="R1009" i="14"/>
  <c r="Q1009" i="14"/>
  <c r="P1009" i="14"/>
  <c r="O1009" i="14"/>
  <c r="R1005" i="14"/>
  <c r="Q1005" i="14"/>
  <c r="P1005" i="14"/>
  <c r="O1005" i="14"/>
  <c r="R1001" i="14"/>
  <c r="Q1001" i="14"/>
  <c r="P1001" i="14"/>
  <c r="O1001" i="14"/>
  <c r="R997" i="14"/>
  <c r="Q997" i="14"/>
  <c r="P997" i="14"/>
  <c r="O997" i="14"/>
  <c r="Q993" i="14"/>
  <c r="R993" i="14" s="1"/>
  <c r="P993" i="14"/>
  <c r="O993" i="14"/>
  <c r="Q989" i="14"/>
  <c r="R989" i="14" s="1"/>
  <c r="P989" i="14"/>
  <c r="O989" i="14"/>
  <c r="R985" i="14"/>
  <c r="Q985" i="14"/>
  <c r="P985" i="14"/>
  <c r="O985" i="14"/>
  <c r="R981" i="14"/>
  <c r="Q981" i="14"/>
  <c r="P981" i="14"/>
  <c r="O981" i="14"/>
  <c r="R977" i="14"/>
  <c r="Q977" i="14"/>
  <c r="P977" i="14"/>
  <c r="O977" i="14"/>
  <c r="Q973" i="14"/>
  <c r="R973" i="14" s="1"/>
  <c r="P973" i="14"/>
  <c r="O973" i="14"/>
  <c r="R969" i="14"/>
  <c r="Q969" i="14"/>
  <c r="P969" i="14"/>
  <c r="O969" i="14"/>
  <c r="R965" i="14"/>
  <c r="Q965" i="14"/>
  <c r="P965" i="14"/>
  <c r="O965" i="14"/>
  <c r="R961" i="14"/>
  <c r="Q961" i="14"/>
  <c r="P961" i="14"/>
  <c r="O961" i="14"/>
  <c r="Q957" i="14"/>
  <c r="R957" i="14" s="1"/>
  <c r="P957" i="14"/>
  <c r="O957" i="14"/>
  <c r="R953" i="14"/>
  <c r="Q953" i="14"/>
  <c r="P953" i="14"/>
  <c r="O953" i="14"/>
  <c r="R949" i="14"/>
  <c r="Q949" i="14"/>
  <c r="P949" i="14"/>
  <c r="O949" i="14"/>
  <c r="R945" i="14"/>
  <c r="Q945" i="14"/>
  <c r="P945" i="14"/>
  <c r="O945" i="14"/>
  <c r="R941" i="14"/>
  <c r="Q941" i="14"/>
  <c r="P941" i="14"/>
  <c r="O941" i="14"/>
  <c r="R937" i="14"/>
  <c r="Q937" i="14"/>
  <c r="P937" i="14"/>
  <c r="O937" i="14"/>
  <c r="R933" i="14"/>
  <c r="Q933" i="14"/>
  <c r="P933" i="14"/>
  <c r="O933" i="14"/>
  <c r="R929" i="14"/>
  <c r="P929" i="14"/>
  <c r="O929" i="14"/>
  <c r="R925" i="14"/>
  <c r="Q925" i="14"/>
  <c r="P925" i="14"/>
  <c r="O925" i="14"/>
  <c r="R921" i="14"/>
  <c r="Q921" i="14"/>
  <c r="P921" i="14"/>
  <c r="O921" i="14"/>
  <c r="Q917" i="14"/>
  <c r="R917" i="14" s="1"/>
  <c r="P917" i="14"/>
  <c r="O917" i="14"/>
  <c r="R913" i="14"/>
  <c r="Q913" i="14"/>
  <c r="P913" i="14"/>
  <c r="O913" i="14"/>
  <c r="R909" i="14"/>
  <c r="Q909" i="14"/>
  <c r="P909" i="14"/>
  <c r="O909" i="14"/>
  <c r="R905" i="14"/>
  <c r="Q905" i="14"/>
  <c r="P905" i="14"/>
  <c r="O905" i="14"/>
  <c r="R901" i="14"/>
  <c r="Q901" i="14"/>
  <c r="P901" i="14"/>
  <c r="O901" i="14"/>
  <c r="P897" i="14"/>
  <c r="Q897" i="14"/>
  <c r="R897" i="14" s="1"/>
  <c r="O897" i="14"/>
  <c r="R893" i="14"/>
  <c r="Q893" i="14"/>
  <c r="P893" i="14"/>
  <c r="O893" i="14"/>
  <c r="R889" i="14"/>
  <c r="Q889" i="14"/>
  <c r="P889" i="14"/>
  <c r="O889" i="14"/>
  <c r="R885" i="14"/>
  <c r="Q885" i="14"/>
  <c r="P885" i="14"/>
  <c r="O885" i="14"/>
  <c r="R881" i="14"/>
  <c r="Q881" i="14"/>
  <c r="P881" i="14"/>
  <c r="O881" i="14"/>
  <c r="R877" i="14"/>
  <c r="Q877" i="14"/>
  <c r="P877" i="14"/>
  <c r="O877" i="14"/>
  <c r="R873" i="14"/>
  <c r="Q873" i="14"/>
  <c r="P873" i="14"/>
  <c r="O873" i="14"/>
  <c r="R869" i="14"/>
  <c r="Q869" i="14"/>
  <c r="P869" i="14"/>
  <c r="O869" i="14"/>
  <c r="R865" i="14"/>
  <c r="Q865" i="14"/>
  <c r="P865" i="14"/>
  <c r="O865" i="14"/>
  <c r="R861" i="14"/>
  <c r="Q861" i="14"/>
  <c r="P861" i="14"/>
  <c r="O861" i="14"/>
  <c r="R857" i="14"/>
  <c r="Q857" i="14"/>
  <c r="P857" i="14"/>
  <c r="O857" i="14"/>
  <c r="Q853" i="14"/>
  <c r="R853" i="14" s="1"/>
  <c r="P853" i="14"/>
  <c r="O853" i="14"/>
  <c r="R849" i="14"/>
  <c r="Q849" i="14"/>
  <c r="P849" i="14"/>
  <c r="O849" i="14"/>
  <c r="R845" i="14"/>
  <c r="Q845" i="14"/>
  <c r="P845" i="14"/>
  <c r="O845" i="14"/>
  <c r="R841" i="14"/>
  <c r="Q841" i="14"/>
  <c r="P841" i="14"/>
  <c r="O841" i="14"/>
  <c r="R837" i="14"/>
  <c r="Q837" i="14"/>
  <c r="P837" i="14"/>
  <c r="O837" i="14"/>
  <c r="R833" i="14"/>
  <c r="Q833" i="14"/>
  <c r="P833" i="14"/>
  <c r="O833" i="14"/>
  <c r="R829" i="14"/>
  <c r="Q829" i="14"/>
  <c r="P829" i="14"/>
  <c r="O829" i="14"/>
  <c r="R825" i="14"/>
  <c r="Q825" i="14"/>
  <c r="P825" i="14"/>
  <c r="O825" i="14"/>
  <c r="R821" i="14"/>
  <c r="Q821" i="14"/>
  <c r="P821" i="14"/>
  <c r="O821" i="14"/>
  <c r="Q817" i="14"/>
  <c r="R817" i="14" s="1"/>
  <c r="P817" i="14"/>
  <c r="O817" i="14"/>
  <c r="R813" i="14"/>
  <c r="Q813" i="14"/>
  <c r="P813" i="14"/>
  <c r="O813" i="14"/>
  <c r="Q809" i="14"/>
  <c r="R809" i="14" s="1"/>
  <c r="P809" i="14"/>
  <c r="O809" i="14"/>
  <c r="R805" i="14"/>
  <c r="Q805" i="14"/>
  <c r="P805" i="14"/>
  <c r="O805" i="14"/>
  <c r="R801" i="14"/>
  <c r="P801" i="14"/>
  <c r="Q801" i="14"/>
  <c r="O801" i="14"/>
  <c r="R797" i="14"/>
  <c r="Q797" i="14"/>
  <c r="P797" i="14"/>
  <c r="O797" i="14"/>
  <c r="R793" i="14"/>
  <c r="Q793" i="14"/>
  <c r="P793" i="14"/>
  <c r="O793" i="14"/>
  <c r="R789" i="14"/>
  <c r="Q789" i="14"/>
  <c r="P789" i="14"/>
  <c r="O789" i="14"/>
  <c r="Q785" i="14"/>
  <c r="R785" i="14" s="1"/>
  <c r="P785" i="14"/>
  <c r="O785" i="14"/>
  <c r="R781" i="14"/>
  <c r="Q781" i="14"/>
  <c r="P781" i="14"/>
  <c r="O781" i="14"/>
  <c r="R777" i="14"/>
  <c r="Q777" i="14"/>
  <c r="P777" i="14"/>
  <c r="O777" i="14"/>
  <c r="R773" i="14"/>
  <c r="Q773" i="14"/>
  <c r="P773" i="14"/>
  <c r="O773" i="14"/>
  <c r="R769" i="14"/>
  <c r="P769" i="14"/>
  <c r="Q769" i="14"/>
  <c r="O769" i="14"/>
  <c r="R765" i="14"/>
  <c r="Q765" i="14"/>
  <c r="P765" i="14"/>
  <c r="O765" i="14"/>
  <c r="Q761" i="14"/>
  <c r="R761" i="14" s="1"/>
  <c r="P761" i="14"/>
  <c r="O761" i="14"/>
  <c r="R757" i="14"/>
  <c r="Q757" i="14"/>
  <c r="P757" i="14"/>
  <c r="O757" i="14"/>
  <c r="R753" i="14"/>
  <c r="Q753" i="14"/>
  <c r="P753" i="14"/>
  <c r="O753" i="14"/>
  <c r="Q749" i="14"/>
  <c r="R749" i="14" s="1"/>
  <c r="P749" i="14"/>
  <c r="O749" i="14"/>
  <c r="R745" i="14"/>
  <c r="Q745" i="14"/>
  <c r="P745" i="14"/>
  <c r="O745" i="14"/>
  <c r="Q741" i="14"/>
  <c r="R741" i="14" s="1"/>
  <c r="P741" i="14"/>
  <c r="O741" i="14"/>
  <c r="R737" i="14"/>
  <c r="Q737" i="14"/>
  <c r="P737" i="14"/>
  <c r="O737" i="14"/>
  <c r="R733" i="14"/>
  <c r="Q733" i="14"/>
  <c r="P733" i="14"/>
  <c r="O733" i="14"/>
  <c r="R729" i="14"/>
  <c r="Q729" i="14"/>
  <c r="P729" i="14"/>
  <c r="O729" i="14"/>
  <c r="R725" i="14"/>
  <c r="Q725" i="14"/>
  <c r="P725" i="14"/>
  <c r="O725" i="14"/>
  <c r="R721" i="14"/>
  <c r="Q721" i="14"/>
  <c r="P721" i="14"/>
  <c r="O721" i="14"/>
  <c r="Q717" i="14"/>
  <c r="R717" i="14" s="1"/>
  <c r="P717" i="14"/>
  <c r="O717" i="14"/>
  <c r="R713" i="14"/>
  <c r="Q713" i="14"/>
  <c r="P713" i="14"/>
  <c r="O713" i="14"/>
  <c r="Q709" i="14"/>
  <c r="R709" i="14" s="1"/>
  <c r="P709" i="14"/>
  <c r="O709" i="14"/>
  <c r="R705" i="14"/>
  <c r="Q705" i="14"/>
  <c r="P705" i="14"/>
  <c r="O705" i="14"/>
  <c r="R701" i="14"/>
  <c r="Q701" i="14"/>
  <c r="P701" i="14"/>
  <c r="O701" i="14"/>
  <c r="Q697" i="14"/>
  <c r="R697" i="14" s="1"/>
  <c r="P697" i="14"/>
  <c r="O697" i="14"/>
  <c r="R693" i="14"/>
  <c r="Q693" i="14"/>
  <c r="P693" i="14"/>
  <c r="O693" i="14"/>
  <c r="R689" i="14"/>
  <c r="Q689" i="14"/>
  <c r="P689" i="14"/>
  <c r="O689" i="14"/>
  <c r="R685" i="14"/>
  <c r="Q685" i="14"/>
  <c r="P685" i="14"/>
  <c r="O685" i="14"/>
  <c r="R681" i="14"/>
  <c r="Q681" i="14"/>
  <c r="P681" i="14"/>
  <c r="O681" i="14"/>
  <c r="R677" i="14"/>
  <c r="Q677" i="14"/>
  <c r="P677" i="14"/>
  <c r="O677" i="14"/>
  <c r="R673" i="14"/>
  <c r="P673" i="14"/>
  <c r="Q673" i="14"/>
  <c r="O673" i="14"/>
  <c r="R669" i="14"/>
  <c r="Q669" i="14"/>
  <c r="P669" i="14"/>
  <c r="O669" i="14"/>
  <c r="R665" i="14"/>
  <c r="Q665" i="14"/>
  <c r="P665" i="14"/>
  <c r="O665" i="14"/>
  <c r="R661" i="14"/>
  <c r="Q661" i="14"/>
  <c r="P661" i="14"/>
  <c r="O661" i="14"/>
  <c r="R657" i="14"/>
  <c r="Q657" i="14"/>
  <c r="P657" i="14"/>
  <c r="O657" i="14"/>
  <c r="R653" i="14"/>
  <c r="Q653" i="14"/>
  <c r="P653" i="14"/>
  <c r="O653" i="14"/>
  <c r="R649" i="14"/>
  <c r="Q649" i="14"/>
  <c r="P649" i="14"/>
  <c r="O649" i="14"/>
  <c r="R645" i="14"/>
  <c r="Q645" i="14"/>
  <c r="P645" i="14"/>
  <c r="O645" i="14"/>
  <c r="R641" i="14"/>
  <c r="P641" i="14"/>
  <c r="Q641" i="14"/>
  <c r="O641" i="14"/>
  <c r="R637" i="14"/>
  <c r="Q637" i="14"/>
  <c r="P637" i="14"/>
  <c r="O637" i="14"/>
  <c r="Q633" i="14"/>
  <c r="R633" i="14" s="1"/>
  <c r="P633" i="14"/>
  <c r="O633" i="14"/>
  <c r="Q629" i="14"/>
  <c r="R629" i="14" s="1"/>
  <c r="P629" i="14"/>
  <c r="O629" i="14"/>
  <c r="Q625" i="14"/>
  <c r="R625" i="14" s="1"/>
  <c r="P625" i="14"/>
  <c r="O625" i="14"/>
  <c r="Q621" i="14"/>
  <c r="R621" i="14" s="1"/>
  <c r="P621" i="14"/>
  <c r="O621" i="14"/>
  <c r="R617" i="14"/>
  <c r="Q617" i="14"/>
  <c r="P617" i="14"/>
  <c r="O617" i="14"/>
  <c r="R613" i="14"/>
  <c r="Q613" i="14"/>
  <c r="P613" i="14"/>
  <c r="O613" i="14"/>
  <c r="R609" i="14"/>
  <c r="Q609" i="14"/>
  <c r="P609" i="14"/>
  <c r="O609" i="14"/>
  <c r="R605" i="14"/>
  <c r="Q605" i="14"/>
  <c r="P605" i="14"/>
  <c r="O605" i="14"/>
  <c r="R601" i="14"/>
  <c r="Q601" i="14"/>
  <c r="P601" i="14"/>
  <c r="O601" i="14"/>
  <c r="R597" i="14"/>
  <c r="Q597" i="14"/>
  <c r="P597" i="14"/>
  <c r="O597" i="14"/>
  <c r="R593" i="14"/>
  <c r="Q593" i="14"/>
  <c r="P593" i="14"/>
  <c r="O593" i="14"/>
  <c r="R589" i="14"/>
  <c r="Q589" i="14"/>
  <c r="P589" i="14"/>
  <c r="O589" i="14"/>
  <c r="R585" i="14"/>
  <c r="Q585" i="14"/>
  <c r="P585" i="14"/>
  <c r="O585" i="14"/>
  <c r="R581" i="14"/>
  <c r="Q581" i="14"/>
  <c r="P581" i="14"/>
  <c r="O581" i="14"/>
  <c r="R577" i="14"/>
  <c r="Q577" i="14"/>
  <c r="P577" i="14"/>
  <c r="O577" i="14"/>
  <c r="R573" i="14"/>
  <c r="Q573" i="14"/>
  <c r="P573" i="14"/>
  <c r="O573" i="14"/>
  <c r="R569" i="14"/>
  <c r="Q569" i="14"/>
  <c r="P569" i="14"/>
  <c r="O569" i="14"/>
  <c r="R565" i="14"/>
  <c r="Q565" i="14"/>
  <c r="P565" i="14"/>
  <c r="O565" i="14"/>
  <c r="Q561" i="14"/>
  <c r="R561" i="14" s="1"/>
  <c r="P561" i="14"/>
  <c r="O561" i="14"/>
  <c r="R557" i="14"/>
  <c r="Q557" i="14"/>
  <c r="P557" i="14"/>
  <c r="O557" i="14"/>
  <c r="R553" i="14"/>
  <c r="Q553" i="14"/>
  <c r="P553" i="14"/>
  <c r="O553" i="14"/>
  <c r="Q549" i="14"/>
  <c r="R549" i="14" s="1"/>
  <c r="P549" i="14"/>
  <c r="O549" i="14"/>
  <c r="P545" i="14"/>
  <c r="Q545" i="14"/>
  <c r="R545" i="14" s="1"/>
  <c r="O545" i="14"/>
  <c r="R541" i="14"/>
  <c r="Q541" i="14"/>
  <c r="P541" i="14"/>
  <c r="O541" i="14"/>
  <c r="R537" i="14"/>
  <c r="Q537" i="14"/>
  <c r="P537" i="14"/>
  <c r="O537" i="14"/>
  <c r="R533" i="14"/>
  <c r="Q533" i="14"/>
  <c r="P533" i="14"/>
  <c r="O533" i="14"/>
  <c r="Q529" i="14"/>
  <c r="R529" i="14" s="1"/>
  <c r="P529" i="14"/>
  <c r="O529" i="14"/>
  <c r="R525" i="14"/>
  <c r="Q525" i="14"/>
  <c r="P525" i="14"/>
  <c r="O525" i="14"/>
  <c r="R521" i="14"/>
  <c r="Q521" i="14"/>
  <c r="P521" i="14"/>
  <c r="O521" i="14"/>
  <c r="R517" i="14"/>
  <c r="Q517" i="14"/>
  <c r="P517" i="14"/>
  <c r="O517" i="14"/>
  <c r="R513" i="14"/>
  <c r="P513" i="14"/>
  <c r="Q513" i="14"/>
  <c r="O513" i="14"/>
  <c r="R509" i="14"/>
  <c r="Q509" i="14"/>
  <c r="P509" i="14"/>
  <c r="O509" i="14"/>
  <c r="R505" i="14"/>
  <c r="Q505" i="14"/>
  <c r="P505" i="14"/>
  <c r="O505" i="14"/>
  <c r="R501" i="14"/>
  <c r="Q501" i="14"/>
  <c r="P501" i="14"/>
  <c r="O501" i="14"/>
  <c r="R497" i="14"/>
  <c r="Q497" i="14"/>
  <c r="P497" i="14"/>
  <c r="O497" i="14"/>
  <c r="R493" i="14"/>
  <c r="Q493" i="14"/>
  <c r="P493" i="14"/>
  <c r="O493" i="14"/>
  <c r="R489" i="14"/>
  <c r="Q489" i="14"/>
  <c r="P489" i="14"/>
  <c r="O489" i="14"/>
  <c r="Q485" i="14"/>
  <c r="R485" i="14" s="1"/>
  <c r="P485" i="14"/>
  <c r="O485" i="14"/>
  <c r="R481" i="14"/>
  <c r="Q481" i="14"/>
  <c r="P481" i="14"/>
  <c r="O481" i="14"/>
  <c r="R477" i="14"/>
  <c r="Q477" i="14"/>
  <c r="P477" i="14"/>
  <c r="O477" i="14"/>
  <c r="R473" i="14"/>
  <c r="Q473" i="14"/>
  <c r="P473" i="14"/>
  <c r="O473" i="14"/>
  <c r="R469" i="14"/>
  <c r="Q469" i="14"/>
  <c r="P469" i="14"/>
  <c r="O469" i="14"/>
  <c r="R465" i="14"/>
  <c r="Q465" i="14"/>
  <c r="P465" i="14"/>
  <c r="O465" i="14"/>
  <c r="R461" i="14"/>
  <c r="Q461" i="14"/>
  <c r="P461" i="14"/>
  <c r="O461" i="14"/>
  <c r="R457" i="14"/>
  <c r="Q457" i="14"/>
  <c r="P457" i="14"/>
  <c r="O457" i="14"/>
  <c r="Q453" i="14"/>
  <c r="R453" i="14" s="1"/>
  <c r="P453" i="14"/>
  <c r="O453" i="14"/>
  <c r="R449" i="14"/>
  <c r="Q449" i="14"/>
  <c r="P449" i="14"/>
  <c r="O449" i="14"/>
  <c r="R445" i="14"/>
  <c r="Q445" i="14"/>
  <c r="P445" i="14"/>
  <c r="O445" i="14"/>
  <c r="R441" i="14"/>
  <c r="Q441" i="14"/>
  <c r="P441" i="14"/>
  <c r="O441" i="14"/>
  <c r="R437" i="14"/>
  <c r="Q437" i="14"/>
  <c r="P437" i="14"/>
  <c r="O437" i="14"/>
  <c r="R433" i="14"/>
  <c r="Q433" i="14"/>
  <c r="P433" i="14"/>
  <c r="O433" i="14"/>
  <c r="R429" i="14"/>
  <c r="Q429" i="14"/>
  <c r="P429" i="14"/>
  <c r="O429" i="14"/>
  <c r="R425" i="14"/>
  <c r="Q425" i="14"/>
  <c r="P425" i="14"/>
  <c r="O425" i="14"/>
  <c r="R421" i="14"/>
  <c r="Q421" i="14"/>
  <c r="P421" i="14"/>
  <c r="O421" i="14"/>
  <c r="R417" i="14"/>
  <c r="P417" i="14"/>
  <c r="O417" i="14"/>
  <c r="R413" i="14"/>
  <c r="Q413" i="14"/>
  <c r="P413" i="14"/>
  <c r="O413" i="14"/>
  <c r="R409" i="14"/>
  <c r="Q409" i="14"/>
  <c r="P409" i="14"/>
  <c r="O409" i="14"/>
  <c r="Q405" i="14"/>
  <c r="R405" i="14" s="1"/>
  <c r="P405" i="14"/>
  <c r="O405" i="14"/>
  <c r="Q401" i="14"/>
  <c r="R401" i="14" s="1"/>
  <c r="P401" i="14"/>
  <c r="O401" i="14"/>
  <c r="R397" i="14"/>
  <c r="Q397" i="14"/>
  <c r="P397" i="14"/>
  <c r="O397" i="14"/>
  <c r="R393" i="14"/>
  <c r="Q393" i="14"/>
  <c r="P393" i="14"/>
  <c r="O393" i="14"/>
  <c r="R389" i="14"/>
  <c r="Q389" i="14"/>
  <c r="P389" i="14"/>
  <c r="O389" i="14"/>
  <c r="P385" i="14"/>
  <c r="Q385" i="14"/>
  <c r="R385" i="14" s="1"/>
  <c r="O385" i="14"/>
  <c r="R381" i="14"/>
  <c r="Q381" i="14"/>
  <c r="P381" i="14"/>
  <c r="O381" i="14"/>
  <c r="Q377" i="14"/>
  <c r="R377" i="14" s="1"/>
  <c r="P377" i="14"/>
  <c r="O377" i="14"/>
  <c r="R373" i="14"/>
  <c r="Q373" i="14"/>
  <c r="P373" i="14"/>
  <c r="O373" i="14"/>
  <c r="Q369" i="14"/>
  <c r="R369" i="14" s="1"/>
  <c r="P369" i="14"/>
  <c r="O369" i="14"/>
  <c r="R365" i="14"/>
  <c r="Q365" i="14"/>
  <c r="P365" i="14"/>
  <c r="O365" i="14"/>
  <c r="R361" i="14"/>
  <c r="Q361" i="14"/>
  <c r="P361" i="14"/>
  <c r="O361" i="14"/>
  <c r="R357" i="14"/>
  <c r="Q357" i="14"/>
  <c r="P357" i="14"/>
  <c r="O357" i="14"/>
  <c r="R353" i="14"/>
  <c r="Q353" i="14"/>
  <c r="P353" i="14"/>
  <c r="O353" i="14"/>
  <c r="R349" i="14"/>
  <c r="Q349" i="14"/>
  <c r="P349" i="14"/>
  <c r="O349" i="14"/>
  <c r="R345" i="14"/>
  <c r="Q345" i="14"/>
  <c r="P345" i="14"/>
  <c r="O345" i="14"/>
  <c r="R341" i="14"/>
  <c r="Q341" i="14"/>
  <c r="P341" i="14"/>
  <c r="O341" i="14"/>
  <c r="R337" i="14"/>
  <c r="Q337" i="14"/>
  <c r="P337" i="14"/>
  <c r="O337" i="14"/>
  <c r="Q333" i="14"/>
  <c r="R333" i="14" s="1"/>
  <c r="P333" i="14"/>
  <c r="O333" i="14"/>
  <c r="R329" i="14"/>
  <c r="Q329" i="14"/>
  <c r="P329" i="14"/>
  <c r="O329" i="14"/>
  <c r="Q325" i="14"/>
  <c r="R325" i="14" s="1"/>
  <c r="P325" i="14"/>
  <c r="O325" i="14"/>
  <c r="Q321" i="14"/>
  <c r="R321" i="14" s="1"/>
  <c r="P321" i="14"/>
  <c r="O321" i="14"/>
  <c r="R317" i="14"/>
  <c r="Q317" i="14"/>
  <c r="P317" i="14"/>
  <c r="O317" i="14"/>
  <c r="R313" i="14"/>
  <c r="Q313" i="14"/>
  <c r="P313" i="14"/>
  <c r="O313" i="14"/>
  <c r="R309" i="14"/>
  <c r="Q309" i="14"/>
  <c r="P309" i="14"/>
  <c r="O309" i="14"/>
  <c r="R305" i="14"/>
  <c r="Q305" i="14"/>
  <c r="P305" i="14"/>
  <c r="O305" i="14"/>
  <c r="R301" i="14"/>
  <c r="Q301" i="14"/>
  <c r="P301" i="14"/>
  <c r="O301" i="14"/>
  <c r="R297" i="14"/>
  <c r="Q297" i="14"/>
  <c r="P297" i="14"/>
  <c r="O297" i="14"/>
  <c r="Q293" i="14"/>
  <c r="R293" i="14" s="1"/>
  <c r="P293" i="14"/>
  <c r="O293" i="14"/>
  <c r="R289" i="14"/>
  <c r="P289" i="14"/>
  <c r="Q289" i="14"/>
  <c r="O289" i="14"/>
  <c r="Q285" i="14"/>
  <c r="R285" i="14" s="1"/>
  <c r="P285" i="14"/>
  <c r="O285" i="14"/>
  <c r="Q281" i="14"/>
  <c r="R281" i="14" s="1"/>
  <c r="P281" i="14"/>
  <c r="O281" i="14"/>
  <c r="R277" i="14"/>
  <c r="Q277" i="14"/>
  <c r="P277" i="14"/>
  <c r="O277" i="14"/>
  <c r="R273" i="14"/>
  <c r="Q273" i="14"/>
  <c r="P273" i="14"/>
  <c r="O273" i="14"/>
  <c r="R269" i="14"/>
  <c r="Q269" i="14"/>
  <c r="P269" i="14"/>
  <c r="O269" i="14"/>
  <c r="Q265" i="14"/>
  <c r="R265" i="14" s="1"/>
  <c r="P265" i="14"/>
  <c r="O265" i="14"/>
  <c r="R261" i="14"/>
  <c r="Q261" i="14"/>
  <c r="P261" i="14"/>
  <c r="O261" i="14"/>
  <c r="R257" i="14"/>
  <c r="P257" i="14"/>
  <c r="Q257" i="14"/>
  <c r="O257" i="14"/>
  <c r="R253" i="14"/>
  <c r="Q253" i="14"/>
  <c r="P253" i="14"/>
  <c r="O253" i="14"/>
  <c r="R249" i="14"/>
  <c r="Q249" i="14"/>
  <c r="P249" i="14"/>
  <c r="O249" i="14"/>
  <c r="R245" i="14"/>
  <c r="Q245" i="14"/>
  <c r="P245" i="14"/>
  <c r="O245" i="14"/>
  <c r="R241" i="14"/>
  <c r="Q241" i="14"/>
  <c r="P241" i="14"/>
  <c r="O241" i="14"/>
  <c r="R237" i="14"/>
  <c r="Q237" i="14"/>
  <c r="P237" i="14"/>
  <c r="O237" i="14"/>
  <c r="R233" i="14"/>
  <c r="Q233" i="14"/>
  <c r="P233" i="14"/>
  <c r="O233" i="14"/>
  <c r="R229" i="14"/>
  <c r="Q229" i="14"/>
  <c r="P229" i="14"/>
  <c r="O229" i="14"/>
  <c r="Q225" i="14"/>
  <c r="R225" i="14" s="1"/>
  <c r="P225" i="14"/>
  <c r="O225" i="14"/>
  <c r="Q221" i="14"/>
  <c r="R221" i="14" s="1"/>
  <c r="P221" i="14"/>
  <c r="O221" i="14"/>
  <c r="Q217" i="14"/>
  <c r="R217" i="14" s="1"/>
  <c r="P217" i="14"/>
  <c r="O217" i="14"/>
  <c r="R213" i="14"/>
  <c r="Q213" i="14"/>
  <c r="P213" i="14"/>
  <c r="O213" i="14"/>
  <c r="Q209" i="14"/>
  <c r="R209" i="14" s="1"/>
  <c r="P209" i="14"/>
  <c r="O209" i="14"/>
  <c r="R205" i="14"/>
  <c r="Q205" i="14"/>
  <c r="P205" i="14"/>
  <c r="O205" i="14"/>
  <c r="Q201" i="14"/>
  <c r="R201" i="14" s="1"/>
  <c r="P201" i="14"/>
  <c r="O201" i="14"/>
  <c r="R197" i="14"/>
  <c r="Q197" i="14"/>
  <c r="P197" i="14"/>
  <c r="O197" i="14"/>
  <c r="R193" i="14"/>
  <c r="Q193" i="14"/>
  <c r="P193" i="14"/>
  <c r="O193" i="14"/>
  <c r="Q189" i="14"/>
  <c r="R189" i="14" s="1"/>
  <c r="P189" i="14"/>
  <c r="O189" i="14"/>
  <c r="Q185" i="14"/>
  <c r="R185" i="14" s="1"/>
  <c r="P185" i="14"/>
  <c r="O185" i="14"/>
  <c r="R181" i="14"/>
  <c r="Q181" i="14"/>
  <c r="P181" i="14"/>
  <c r="O181" i="14"/>
  <c r="R177" i="14"/>
  <c r="Q177" i="14"/>
  <c r="P177" i="14"/>
  <c r="O177" i="14"/>
  <c r="Q173" i="14"/>
  <c r="R173" i="14" s="1"/>
  <c r="P173" i="14"/>
  <c r="O173" i="14"/>
  <c r="R169" i="14"/>
  <c r="Q169" i="14"/>
  <c r="P169" i="14"/>
  <c r="O169" i="14"/>
  <c r="Q165" i="14"/>
  <c r="R165" i="14" s="1"/>
  <c r="P165" i="14"/>
  <c r="O165" i="14"/>
  <c r="Q161" i="14"/>
  <c r="R161" i="14" s="1"/>
  <c r="P161" i="14"/>
  <c r="O161" i="14"/>
  <c r="Q157" i="14"/>
  <c r="R157" i="14" s="1"/>
  <c r="P157" i="14"/>
  <c r="O157" i="14"/>
  <c r="Q153" i="14"/>
  <c r="R153" i="14" s="1"/>
  <c r="P153" i="14"/>
  <c r="O153" i="14"/>
  <c r="Q149" i="14"/>
  <c r="R149" i="14" s="1"/>
  <c r="P149" i="14"/>
  <c r="O149" i="14"/>
  <c r="Q145" i="14"/>
  <c r="R145" i="14" s="1"/>
  <c r="P145" i="14"/>
  <c r="O145" i="14"/>
  <c r="Q141" i="14"/>
  <c r="R141" i="14" s="1"/>
  <c r="P141" i="14"/>
  <c r="O141" i="14"/>
  <c r="Q137" i="14"/>
  <c r="R137" i="14" s="1"/>
  <c r="P137" i="14"/>
  <c r="O137" i="14"/>
  <c r="R133" i="14"/>
  <c r="Q133" i="14"/>
  <c r="P133" i="14"/>
  <c r="O133" i="14"/>
  <c r="Q129" i="14"/>
  <c r="R129" i="14" s="1"/>
  <c r="P129" i="14"/>
  <c r="O129" i="14"/>
  <c r="Q125" i="14"/>
  <c r="R125" i="14" s="1"/>
  <c r="P125" i="14"/>
  <c r="O125" i="14"/>
  <c r="R121" i="14"/>
  <c r="Q121" i="14"/>
  <c r="P121" i="14"/>
  <c r="O121" i="14"/>
  <c r="R117" i="14"/>
  <c r="Q117" i="14"/>
  <c r="P117" i="14"/>
  <c r="O117" i="14"/>
  <c r="R113" i="14"/>
  <c r="Q113" i="14"/>
  <c r="P113" i="14"/>
  <c r="O113" i="14"/>
  <c r="Q109" i="14"/>
  <c r="R109" i="14" s="1"/>
  <c r="P109" i="14"/>
  <c r="O109" i="14"/>
  <c r="P105" i="14"/>
  <c r="Q105" i="14"/>
  <c r="R105" i="14" s="1"/>
  <c r="O105" i="14"/>
  <c r="Q101" i="14"/>
  <c r="R101" i="14" s="1"/>
  <c r="P101" i="14"/>
  <c r="O101" i="14"/>
  <c r="Q97" i="14"/>
  <c r="R97" i="14" s="1"/>
  <c r="P97" i="14"/>
  <c r="O97" i="14"/>
  <c r="R93" i="14"/>
  <c r="Q93" i="14"/>
  <c r="P93" i="14"/>
  <c r="O93" i="14"/>
  <c r="R89" i="14"/>
  <c r="Q89" i="14"/>
  <c r="P89" i="14"/>
  <c r="O89" i="14"/>
  <c r="R85" i="14"/>
  <c r="Q85" i="14"/>
  <c r="P85" i="14"/>
  <c r="O85" i="14"/>
  <c r="R81" i="14"/>
  <c r="Q81" i="14"/>
  <c r="P81" i="14"/>
  <c r="O81" i="14"/>
  <c r="Q77" i="14"/>
  <c r="R77" i="14" s="1"/>
  <c r="P77" i="14"/>
  <c r="O77" i="14"/>
  <c r="R73" i="14"/>
  <c r="Q73" i="14"/>
  <c r="P73" i="14"/>
  <c r="O73" i="14"/>
  <c r="Q69" i="14"/>
  <c r="R69" i="14" s="1"/>
  <c r="P69" i="14"/>
  <c r="O69" i="14"/>
  <c r="Q65" i="14"/>
  <c r="R65" i="14" s="1"/>
  <c r="P65" i="14"/>
  <c r="O65" i="14"/>
  <c r="R61" i="14"/>
  <c r="Q61" i="14"/>
  <c r="P61" i="14"/>
  <c r="O61" i="14"/>
  <c r="Q57" i="14"/>
  <c r="R57" i="14" s="1"/>
  <c r="P57" i="14"/>
  <c r="O57" i="14"/>
  <c r="R53" i="14"/>
  <c r="Q53" i="14"/>
  <c r="P53" i="14"/>
  <c r="O53" i="14"/>
  <c r="Q49" i="14"/>
  <c r="R49" i="14" s="1"/>
  <c r="P49" i="14"/>
  <c r="O49" i="14"/>
  <c r="R45" i="14"/>
  <c r="Q45" i="14"/>
  <c r="P45" i="14"/>
  <c r="O45" i="14"/>
  <c r="R41" i="14"/>
  <c r="Q41" i="14"/>
  <c r="P41" i="14"/>
  <c r="O41" i="14"/>
  <c r="Q37" i="14"/>
  <c r="R37" i="14" s="1"/>
  <c r="P37" i="14"/>
  <c r="O37" i="14"/>
  <c r="R33" i="14"/>
  <c r="Q33" i="14"/>
  <c r="P33" i="14"/>
  <c r="O33" i="14"/>
  <c r="R29" i="14"/>
  <c r="Q29" i="14"/>
  <c r="P29" i="14"/>
  <c r="O29" i="14"/>
  <c r="Q25" i="14"/>
  <c r="R25" i="14" s="1"/>
  <c r="P25" i="14"/>
  <c r="O25" i="14"/>
  <c r="R21" i="14"/>
  <c r="Q21" i="14"/>
  <c r="P21" i="14"/>
  <c r="O21" i="14"/>
  <c r="Q17" i="14"/>
  <c r="R17" i="14" s="1"/>
  <c r="P17" i="14"/>
  <c r="O17" i="14"/>
  <c r="Q13" i="14"/>
  <c r="R13" i="14" s="1"/>
  <c r="P13" i="14"/>
  <c r="O13" i="14"/>
  <c r="Q3841" i="14"/>
  <c r="Q3585" i="14"/>
  <c r="Q3329" i="14"/>
  <c r="R9" i="14"/>
  <c r="Q9" i="14"/>
  <c r="P9" i="14"/>
  <c r="O9" i="14"/>
  <c r="Q4" i="14"/>
  <c r="R4" i="14" s="1"/>
  <c r="P4" i="14"/>
  <c r="R5204" i="14"/>
  <c r="Q5204" i="14"/>
  <c r="P5204" i="14"/>
  <c r="R5200" i="14"/>
  <c r="Q5200" i="14"/>
  <c r="P5200" i="14"/>
  <c r="R5196" i="14"/>
  <c r="Q5196" i="14"/>
  <c r="P5196" i="14"/>
  <c r="Q5192" i="14"/>
  <c r="R5192" i="14" s="1"/>
  <c r="P5192" i="14"/>
  <c r="Q5188" i="14"/>
  <c r="R5188" i="14" s="1"/>
  <c r="P5188" i="14"/>
  <c r="Q5184" i="14"/>
  <c r="R5184" i="14" s="1"/>
  <c r="P5184" i="14"/>
  <c r="R5180" i="14"/>
  <c r="Q5180" i="14"/>
  <c r="P5180" i="14"/>
  <c r="R5176" i="14"/>
  <c r="Q5176" i="14"/>
  <c r="P5176" i="14"/>
  <c r="R5172" i="14"/>
  <c r="Q5172" i="14"/>
  <c r="P5172" i="14"/>
  <c r="R5168" i="14"/>
  <c r="Q5168" i="14"/>
  <c r="P5168" i="14"/>
  <c r="R5164" i="14"/>
  <c r="Q5164" i="14"/>
  <c r="P5164" i="14"/>
  <c r="R5160" i="14"/>
  <c r="Q5160" i="14"/>
  <c r="P5160" i="14"/>
  <c r="R5156" i="14"/>
  <c r="Q5156" i="14"/>
  <c r="P5156" i="14"/>
  <c r="R5152" i="14"/>
  <c r="Q5152" i="14"/>
  <c r="P5152" i="14"/>
  <c r="R5148" i="14"/>
  <c r="Q5148" i="14"/>
  <c r="P5148" i="14"/>
  <c r="Q5144" i="14"/>
  <c r="R5144" i="14" s="1"/>
  <c r="P5144" i="14"/>
  <c r="Q5140" i="14"/>
  <c r="R5140" i="14" s="1"/>
  <c r="P5140" i="14"/>
  <c r="Q5136" i="14"/>
  <c r="R5136" i="14" s="1"/>
  <c r="P5136" i="14"/>
  <c r="R5132" i="14"/>
  <c r="Q5132" i="14"/>
  <c r="P5132" i="14"/>
  <c r="R5128" i="14"/>
  <c r="Q5128" i="14"/>
  <c r="P5128" i="14"/>
  <c r="Q5124" i="14"/>
  <c r="R5124" i="14" s="1"/>
  <c r="P5124" i="14"/>
  <c r="R5120" i="14"/>
  <c r="Q5120" i="14"/>
  <c r="P5120" i="14"/>
  <c r="R5116" i="14"/>
  <c r="Q5116" i="14"/>
  <c r="P5116" i="14"/>
  <c r="R5112" i="14"/>
  <c r="Q5112" i="14"/>
  <c r="P5112" i="14"/>
  <c r="Q5108" i="14"/>
  <c r="R5108" i="14" s="1"/>
  <c r="P5108" i="14"/>
  <c r="R5104" i="14"/>
  <c r="Q5104" i="14"/>
  <c r="P5104" i="14"/>
  <c r="Q5100" i="14"/>
  <c r="R5100" i="14" s="1"/>
  <c r="P5100" i="14"/>
  <c r="R5096" i="14"/>
  <c r="Q5096" i="14"/>
  <c r="P5096" i="14"/>
  <c r="R5092" i="14"/>
  <c r="Q5092" i="14"/>
  <c r="P5092" i="14"/>
  <c r="R5088" i="14"/>
  <c r="Q5088" i="14"/>
  <c r="P5088" i="14"/>
  <c r="R5084" i="14"/>
  <c r="Q5084" i="14"/>
  <c r="P5084" i="14"/>
  <c r="R5080" i="14"/>
  <c r="Q5080" i="14"/>
  <c r="P5080" i="14"/>
  <c r="R5076" i="14"/>
  <c r="Q5076" i="14"/>
  <c r="P5076" i="14"/>
  <c r="R5072" i="14"/>
  <c r="Q5072" i="14"/>
  <c r="P5072" i="14"/>
  <c r="Q5068" i="14"/>
  <c r="R5068" i="14" s="1"/>
  <c r="P5068" i="14"/>
  <c r="Q5064" i="14"/>
  <c r="R5064" i="14"/>
  <c r="P5064" i="14"/>
  <c r="Q5060" i="14"/>
  <c r="R5060" i="14" s="1"/>
  <c r="P5060" i="14"/>
  <c r="Q5056" i="14"/>
  <c r="R5056" i="14" s="1"/>
  <c r="P5056" i="14"/>
  <c r="R5052" i="14"/>
  <c r="Q5052" i="14"/>
  <c r="P5052" i="14"/>
  <c r="R5048" i="14"/>
  <c r="Q5048" i="14"/>
  <c r="P5048" i="14"/>
  <c r="R5044" i="14"/>
  <c r="Q5044" i="14"/>
  <c r="P5044" i="14"/>
  <c r="R5040" i="14"/>
  <c r="Q5040" i="14"/>
  <c r="P5040" i="14"/>
  <c r="R5036" i="14"/>
  <c r="Q5036" i="14"/>
  <c r="P5036" i="14"/>
  <c r="R5032" i="14"/>
  <c r="Q5032" i="14"/>
  <c r="P5032" i="14"/>
  <c r="R5028" i="14"/>
  <c r="Q5028" i="14"/>
  <c r="P5028" i="14"/>
  <c r="R5024" i="14"/>
  <c r="Q5024" i="14"/>
  <c r="P5024" i="14"/>
  <c r="Q5020" i="14"/>
  <c r="R5020" i="14" s="1"/>
  <c r="P5020" i="14"/>
  <c r="R5016" i="14"/>
  <c r="Q5016" i="14"/>
  <c r="P5016" i="14"/>
  <c r="R5012" i="14"/>
  <c r="Q5012" i="14"/>
  <c r="P5012" i="14"/>
  <c r="Q5008" i="14"/>
  <c r="R5008" i="14" s="1"/>
  <c r="P5008" i="14"/>
  <c r="R5004" i="14"/>
  <c r="Q5004" i="14"/>
  <c r="P5004" i="14"/>
  <c r="R5000" i="14"/>
  <c r="Q5000" i="14"/>
  <c r="P5000" i="14"/>
  <c r="R4996" i="14"/>
  <c r="Q4996" i="14"/>
  <c r="P4996" i="14"/>
  <c r="Q4992" i="14"/>
  <c r="R4992" i="14" s="1"/>
  <c r="P4992" i="14"/>
  <c r="R4988" i="14"/>
  <c r="Q4988" i="14"/>
  <c r="P4988" i="14"/>
  <c r="R4984" i="14"/>
  <c r="Q4984" i="14"/>
  <c r="P4984" i="14"/>
  <c r="R4980" i="14"/>
  <c r="Q4980" i="14"/>
  <c r="P4980" i="14"/>
  <c r="R4976" i="14"/>
  <c r="Q4976" i="14"/>
  <c r="P4976" i="14"/>
  <c r="R4972" i="14"/>
  <c r="Q4972" i="14"/>
  <c r="P4972" i="14"/>
  <c r="R4968" i="14"/>
  <c r="Q4968" i="14"/>
  <c r="P4968" i="14"/>
  <c r="R4964" i="14"/>
  <c r="Q4964" i="14"/>
  <c r="P4964" i="14"/>
  <c r="R4960" i="14"/>
  <c r="Q4960" i="14"/>
  <c r="P4960" i="14"/>
  <c r="R4956" i="14"/>
  <c r="Q4956" i="14"/>
  <c r="P4956" i="14"/>
  <c r="R4952" i="14"/>
  <c r="Q4952" i="14"/>
  <c r="P4952" i="14"/>
  <c r="R4948" i="14"/>
  <c r="Q4948" i="14"/>
  <c r="P4948" i="14"/>
  <c r="R4944" i="14"/>
  <c r="Q4944" i="14"/>
  <c r="P4944" i="14"/>
  <c r="R4940" i="14"/>
  <c r="Q4940" i="14"/>
  <c r="P4940" i="14"/>
  <c r="R4936" i="14"/>
  <c r="Q4936" i="14"/>
  <c r="P4936" i="14"/>
  <c r="R4932" i="14"/>
  <c r="Q4932" i="14"/>
  <c r="P4932" i="14"/>
  <c r="R4928" i="14"/>
  <c r="Q4928" i="14"/>
  <c r="P4928" i="14"/>
  <c r="Q4924" i="14"/>
  <c r="R4924" i="14" s="1"/>
  <c r="P4924" i="14"/>
  <c r="Q4920" i="14"/>
  <c r="R4920" i="14" s="1"/>
  <c r="P4920" i="14"/>
  <c r="R4916" i="14"/>
  <c r="Q4916" i="14"/>
  <c r="P4916" i="14"/>
  <c r="R4912" i="14"/>
  <c r="Q4912" i="14"/>
  <c r="P4912" i="14"/>
  <c r="R4908" i="14"/>
  <c r="Q4908" i="14"/>
  <c r="P4908" i="14"/>
  <c r="R4904" i="14"/>
  <c r="Q4904" i="14"/>
  <c r="P4904" i="14"/>
  <c r="Q4900" i="14"/>
  <c r="R4900" i="14" s="1"/>
  <c r="P4900" i="14"/>
  <c r="R4896" i="14"/>
  <c r="Q4896" i="14"/>
  <c r="P4896" i="14"/>
  <c r="R4892" i="14"/>
  <c r="Q4892" i="14"/>
  <c r="P4892" i="14"/>
  <c r="Q4888" i="14"/>
  <c r="R4888" i="14" s="1"/>
  <c r="P4888" i="14"/>
  <c r="R4884" i="14"/>
  <c r="Q4884" i="14"/>
  <c r="P4884" i="14"/>
  <c r="R4880" i="14"/>
  <c r="Q4880" i="14"/>
  <c r="P4880" i="14"/>
  <c r="R4876" i="14"/>
  <c r="Q4876" i="14"/>
  <c r="P4876" i="14"/>
  <c r="R4872" i="14"/>
  <c r="Q4872" i="14"/>
  <c r="P4872" i="14"/>
  <c r="R4868" i="14"/>
  <c r="Q4868" i="14"/>
  <c r="P4868" i="14"/>
  <c r="R4864" i="14"/>
  <c r="Q4864" i="14"/>
  <c r="P4864" i="14"/>
  <c r="R4860" i="14"/>
  <c r="Q4860" i="14"/>
  <c r="P4860" i="14"/>
  <c r="Q4856" i="14"/>
  <c r="R4856" i="14" s="1"/>
  <c r="P4856" i="14"/>
  <c r="R4852" i="14"/>
  <c r="Q4852" i="14"/>
  <c r="P4852" i="14"/>
  <c r="R4848" i="14"/>
  <c r="Q4848" i="14"/>
  <c r="P4848" i="14"/>
  <c r="R4844" i="14"/>
  <c r="Q4844" i="14"/>
  <c r="P4844" i="14"/>
  <c r="R4840" i="14"/>
  <c r="Q4840" i="14"/>
  <c r="P4840" i="14"/>
  <c r="R4836" i="14"/>
  <c r="Q4836" i="14"/>
  <c r="P4836" i="14"/>
  <c r="R4832" i="14"/>
  <c r="Q4832" i="14"/>
  <c r="P4832" i="14"/>
  <c r="R4828" i="14"/>
  <c r="Q4828" i="14"/>
  <c r="P4828" i="14"/>
  <c r="R4824" i="14"/>
  <c r="Q4824" i="14"/>
  <c r="P4824" i="14"/>
  <c r="R4820" i="14"/>
  <c r="Q4820" i="14"/>
  <c r="P4820" i="14"/>
  <c r="R4816" i="14"/>
  <c r="Q4816" i="14"/>
  <c r="P4816" i="14"/>
  <c r="R4812" i="14"/>
  <c r="Q4812" i="14"/>
  <c r="P4812" i="14"/>
  <c r="Q4808" i="14"/>
  <c r="P4808" i="14"/>
  <c r="R4808" i="14"/>
  <c r="Q4804" i="14"/>
  <c r="R4804" i="14" s="1"/>
  <c r="P4804" i="14"/>
  <c r="R4800" i="14"/>
  <c r="Q4800" i="14"/>
  <c r="P4800" i="14"/>
  <c r="Q4796" i="14"/>
  <c r="R4796" i="14" s="1"/>
  <c r="P4796" i="14"/>
  <c r="R4792" i="14"/>
  <c r="Q4792" i="14"/>
  <c r="P4792" i="14"/>
  <c r="R4788" i="14"/>
  <c r="Q4788" i="14"/>
  <c r="P4788" i="14"/>
  <c r="R4784" i="14"/>
  <c r="Q4784" i="14"/>
  <c r="P4784" i="14"/>
  <c r="Q4780" i="14"/>
  <c r="R4780" i="14" s="1"/>
  <c r="P4780" i="14"/>
  <c r="R4776" i="14"/>
  <c r="Q4776" i="14"/>
  <c r="P4776" i="14"/>
  <c r="Q4772" i="14"/>
  <c r="R4772" i="14" s="1"/>
  <c r="P4772" i="14"/>
  <c r="R4768" i="14"/>
  <c r="Q4768" i="14"/>
  <c r="P4768" i="14"/>
  <c r="R4764" i="14"/>
  <c r="Q4764" i="14"/>
  <c r="P4764" i="14"/>
  <c r="Q4760" i="14"/>
  <c r="R4760" i="14" s="1"/>
  <c r="P4760" i="14"/>
  <c r="R4756" i="14"/>
  <c r="Q4756" i="14"/>
  <c r="P4756" i="14"/>
  <c r="R4752" i="14"/>
  <c r="Q4752" i="14"/>
  <c r="P4752" i="14"/>
  <c r="R4748" i="14"/>
  <c r="Q4748" i="14"/>
  <c r="P4748" i="14"/>
  <c r="R4744" i="14"/>
  <c r="Q4744" i="14"/>
  <c r="P4744" i="14"/>
  <c r="R4740" i="14"/>
  <c r="Q4740" i="14"/>
  <c r="P4740" i="14"/>
  <c r="Q4736" i="14"/>
  <c r="R4736" i="14" s="1"/>
  <c r="P4736" i="14"/>
  <c r="R4732" i="14"/>
  <c r="Q4732" i="14"/>
  <c r="P4732" i="14"/>
  <c r="R4728" i="14"/>
  <c r="Q4728" i="14"/>
  <c r="P4728" i="14"/>
  <c r="Q4724" i="14"/>
  <c r="R4724" i="14" s="1"/>
  <c r="P4724" i="14"/>
  <c r="R4720" i="14"/>
  <c r="Q4720" i="14"/>
  <c r="P4720" i="14"/>
  <c r="R4716" i="14"/>
  <c r="Q4716" i="14"/>
  <c r="P4716" i="14"/>
  <c r="R4712" i="14"/>
  <c r="Q4712" i="14"/>
  <c r="P4712" i="14"/>
  <c r="R4708" i="14"/>
  <c r="Q4708" i="14"/>
  <c r="P4708" i="14"/>
  <c r="R4704" i="14"/>
  <c r="Q4704" i="14"/>
  <c r="P4704" i="14"/>
  <c r="R4700" i="14"/>
  <c r="Q4700" i="14"/>
  <c r="P4700" i="14"/>
  <c r="Q4696" i="14"/>
  <c r="R4696" i="14" s="1"/>
  <c r="P4696" i="14"/>
  <c r="R4692" i="14"/>
  <c r="Q4692" i="14"/>
  <c r="P4692" i="14"/>
  <c r="R4688" i="14"/>
  <c r="Q4688" i="14"/>
  <c r="P4688" i="14"/>
  <c r="Q4684" i="14"/>
  <c r="R4684" i="14" s="1"/>
  <c r="P4684" i="14"/>
  <c r="Q4680" i="14"/>
  <c r="R4680" i="14" s="1"/>
  <c r="P4680" i="14"/>
  <c r="Q4676" i="14"/>
  <c r="R4676" i="14" s="1"/>
  <c r="P4676" i="14"/>
  <c r="R4672" i="14"/>
  <c r="Q4672" i="14"/>
  <c r="P4672" i="14"/>
  <c r="R4668" i="14"/>
  <c r="Q4668" i="14"/>
  <c r="P4668" i="14"/>
  <c r="R4664" i="14"/>
  <c r="Q4664" i="14"/>
  <c r="P4664" i="14"/>
  <c r="R4660" i="14"/>
  <c r="Q4660" i="14"/>
  <c r="P4660" i="14"/>
  <c r="R4656" i="14"/>
  <c r="Q4656" i="14"/>
  <c r="P4656" i="14"/>
  <c r="R4652" i="14"/>
  <c r="Q4652" i="14"/>
  <c r="P4652" i="14"/>
  <c r="R4648" i="14"/>
  <c r="Q4648" i="14"/>
  <c r="P4648" i="14"/>
  <c r="R4644" i="14"/>
  <c r="Q4644" i="14"/>
  <c r="P4644" i="14"/>
  <c r="R4640" i="14"/>
  <c r="Q4640" i="14"/>
  <c r="P4640" i="14"/>
  <c r="R4636" i="14"/>
  <c r="Q4636" i="14"/>
  <c r="P4636" i="14"/>
  <c r="R4632" i="14"/>
  <c r="Q4632" i="14"/>
  <c r="P4632" i="14"/>
  <c r="R4628" i="14"/>
  <c r="Q4628" i="14"/>
  <c r="P4628" i="14"/>
  <c r="R4624" i="14"/>
  <c r="Q4624" i="14"/>
  <c r="P4624" i="14"/>
  <c r="Q4620" i="14"/>
  <c r="R4620" i="14" s="1"/>
  <c r="P4620" i="14"/>
  <c r="R4616" i="14"/>
  <c r="Q4616" i="14"/>
  <c r="P4616" i="14"/>
  <c r="R4612" i="14"/>
  <c r="Q4612" i="14"/>
  <c r="P4612" i="14"/>
  <c r="R4608" i="14"/>
  <c r="Q4608" i="14"/>
  <c r="P4608" i="14"/>
  <c r="R4604" i="14"/>
  <c r="Q4604" i="14"/>
  <c r="P4604" i="14"/>
  <c r="R4600" i="14"/>
  <c r="Q4600" i="14"/>
  <c r="P4600" i="14"/>
  <c r="R4596" i="14"/>
  <c r="Q4596" i="14"/>
  <c r="P4596" i="14"/>
  <c r="R4592" i="14"/>
  <c r="Q4592" i="14"/>
  <c r="P4592" i="14"/>
  <c r="R4588" i="14"/>
  <c r="Q4588" i="14"/>
  <c r="P4588" i="14"/>
  <c r="R4584" i="14"/>
  <c r="Q4584" i="14"/>
  <c r="P4584" i="14"/>
  <c r="R4580" i="14"/>
  <c r="Q4580" i="14"/>
  <c r="P4580" i="14"/>
  <c r="R4576" i="14"/>
  <c r="Q4576" i="14"/>
  <c r="P4576" i="14"/>
  <c r="R4572" i="14"/>
  <c r="Q4572" i="14"/>
  <c r="P4572" i="14"/>
  <c r="R4568" i="14"/>
  <c r="Q4568" i="14"/>
  <c r="P4568" i="14"/>
  <c r="R4564" i="14"/>
  <c r="Q4564" i="14"/>
  <c r="P4564" i="14"/>
  <c r="R4560" i="14"/>
  <c r="Q4560" i="14"/>
  <c r="P4560" i="14"/>
  <c r="R4556" i="14"/>
  <c r="Q4556" i="14"/>
  <c r="P4556" i="14"/>
  <c r="Q4552" i="14"/>
  <c r="P4552" i="14"/>
  <c r="R4552" i="14"/>
  <c r="R4548" i="14"/>
  <c r="Q4548" i="14"/>
  <c r="P4548" i="14"/>
  <c r="R4544" i="14"/>
  <c r="Q4544" i="14"/>
  <c r="P4544" i="14"/>
  <c r="R4540" i="14"/>
  <c r="Q4540" i="14"/>
  <c r="P4540" i="14"/>
  <c r="R4536" i="14"/>
  <c r="Q4536" i="14"/>
  <c r="P4536" i="14"/>
  <c r="R4532" i="14"/>
  <c r="Q4532" i="14"/>
  <c r="P4532" i="14"/>
  <c r="Q4528" i="14"/>
  <c r="R4528" i="14" s="1"/>
  <c r="P4528" i="14"/>
  <c r="R4524" i="14"/>
  <c r="Q4524" i="14"/>
  <c r="P4524" i="14"/>
  <c r="R4520" i="14"/>
  <c r="Q4520" i="14"/>
  <c r="P4520" i="14"/>
  <c r="R4516" i="14"/>
  <c r="Q4516" i="14"/>
  <c r="P4516" i="14"/>
  <c r="R4512" i="14"/>
  <c r="Q4512" i="14"/>
  <c r="P4512" i="14"/>
  <c r="R4508" i="14"/>
  <c r="Q4508" i="14"/>
  <c r="P4508" i="14"/>
  <c r="R4504" i="14"/>
  <c r="Q4504" i="14"/>
  <c r="P4504" i="14"/>
  <c r="R4500" i="14"/>
  <c r="Q4500" i="14"/>
  <c r="P4500" i="14"/>
  <c r="R4496" i="14"/>
  <c r="Q4496" i="14"/>
  <c r="P4496" i="14"/>
  <c r="R4492" i="14"/>
  <c r="Q4492" i="14"/>
  <c r="P4492" i="14"/>
  <c r="R4488" i="14"/>
  <c r="Q4488" i="14"/>
  <c r="P4488" i="14"/>
  <c r="R4484" i="14"/>
  <c r="Q4484" i="14"/>
  <c r="P4484" i="14"/>
  <c r="R4480" i="14"/>
  <c r="Q4480" i="14"/>
  <c r="P4480" i="14"/>
  <c r="R4476" i="14"/>
  <c r="Q4476" i="14"/>
  <c r="P4476" i="14"/>
  <c r="R4472" i="14"/>
  <c r="Q4472" i="14"/>
  <c r="P4472" i="14"/>
  <c r="R4468" i="14"/>
  <c r="Q4468" i="14"/>
  <c r="P4468" i="14"/>
  <c r="Q4464" i="14"/>
  <c r="R4464" i="14" s="1"/>
  <c r="P4464" i="14"/>
  <c r="R4460" i="14"/>
  <c r="Q4460" i="14"/>
  <c r="P4460" i="14"/>
  <c r="Q4456" i="14"/>
  <c r="R4456" i="14" s="1"/>
  <c r="P4456" i="14"/>
  <c r="R4452" i="14"/>
  <c r="Q4452" i="14"/>
  <c r="P4452" i="14"/>
  <c r="R4448" i="14"/>
  <c r="Q4448" i="14"/>
  <c r="P4448" i="14"/>
  <c r="R4444" i="14"/>
  <c r="Q4444" i="14"/>
  <c r="P4444" i="14"/>
  <c r="Q4440" i="14"/>
  <c r="R4440" i="14" s="1"/>
  <c r="P4440" i="14"/>
  <c r="R4436" i="14"/>
  <c r="Q4436" i="14"/>
  <c r="P4436" i="14"/>
  <c r="R4432" i="14"/>
  <c r="Q4432" i="14"/>
  <c r="P4432" i="14"/>
  <c r="R4428" i="14"/>
  <c r="Q4428" i="14"/>
  <c r="P4428" i="14"/>
  <c r="R4424" i="14"/>
  <c r="Q4424" i="14"/>
  <c r="P4424" i="14"/>
  <c r="R4420" i="14"/>
  <c r="Q4420" i="14"/>
  <c r="P4420" i="14"/>
  <c r="R4416" i="14"/>
  <c r="Q4416" i="14"/>
  <c r="P4416" i="14"/>
  <c r="R4412" i="14"/>
  <c r="Q4412" i="14"/>
  <c r="P4412" i="14"/>
  <c r="R4408" i="14"/>
  <c r="Q4408" i="14"/>
  <c r="P4408" i="14"/>
  <c r="R4404" i="14"/>
  <c r="Q4404" i="14"/>
  <c r="P4404" i="14"/>
  <c r="R4400" i="14"/>
  <c r="Q4400" i="14"/>
  <c r="P4400" i="14"/>
  <c r="R4396" i="14"/>
  <c r="Q4396" i="14"/>
  <c r="P4396" i="14"/>
  <c r="R4392" i="14"/>
  <c r="Q4392" i="14"/>
  <c r="P4392" i="14"/>
  <c r="Q4388" i="14"/>
  <c r="R4388" i="14" s="1"/>
  <c r="P4388" i="14"/>
  <c r="R4384" i="14"/>
  <c r="Q4384" i="14"/>
  <c r="P4384" i="14"/>
  <c r="R4380" i="14"/>
  <c r="Q4380" i="14"/>
  <c r="P4380" i="14"/>
  <c r="R4376" i="14"/>
  <c r="Q4376" i="14"/>
  <c r="P4376" i="14"/>
  <c r="R4372" i="14"/>
  <c r="Q4372" i="14"/>
  <c r="P4372" i="14"/>
  <c r="R4368" i="14"/>
  <c r="Q4368" i="14"/>
  <c r="P4368" i="14"/>
  <c r="R4364" i="14"/>
  <c r="Q4364" i="14"/>
  <c r="P4364" i="14"/>
  <c r="R4360" i="14"/>
  <c r="Q4360" i="14"/>
  <c r="P4360" i="14"/>
  <c r="R4356" i="14"/>
  <c r="Q4356" i="14"/>
  <c r="P4356" i="14"/>
  <c r="R4352" i="14"/>
  <c r="Q4352" i="14"/>
  <c r="P4352" i="14"/>
  <c r="Q4348" i="14"/>
  <c r="R4348" i="14" s="1"/>
  <c r="P4348" i="14"/>
  <c r="R4344" i="14"/>
  <c r="Q4344" i="14"/>
  <c r="P4344" i="14"/>
  <c r="R4340" i="14"/>
  <c r="Q4340" i="14"/>
  <c r="P4340" i="14"/>
  <c r="Q4336" i="14"/>
  <c r="R4336" i="14" s="1"/>
  <c r="P4336" i="14"/>
  <c r="R4332" i="14"/>
  <c r="Q4332" i="14"/>
  <c r="P4332" i="14"/>
  <c r="R4328" i="14"/>
  <c r="Q4328" i="14"/>
  <c r="P4328" i="14"/>
  <c r="R4324" i="14"/>
  <c r="Q4324" i="14"/>
  <c r="P4324" i="14"/>
  <c r="R4320" i="14"/>
  <c r="Q4320" i="14"/>
  <c r="P4320" i="14"/>
  <c r="R4316" i="14"/>
  <c r="Q4316" i="14"/>
  <c r="P4316" i="14"/>
  <c r="R4312" i="14"/>
  <c r="Q4312" i="14"/>
  <c r="P4312" i="14"/>
  <c r="R4308" i="14"/>
  <c r="Q4308" i="14"/>
  <c r="P4308" i="14"/>
  <c r="R4304" i="14"/>
  <c r="Q4304" i="14"/>
  <c r="P4304" i="14"/>
  <c r="R4300" i="14"/>
  <c r="Q4300" i="14"/>
  <c r="P4300" i="14"/>
  <c r="Q4296" i="14"/>
  <c r="R4296" i="14" s="1"/>
  <c r="P4296" i="14"/>
  <c r="Q4292" i="14"/>
  <c r="R4292" i="14" s="1"/>
  <c r="P4292" i="14"/>
  <c r="Q4288" i="14"/>
  <c r="R4288" i="14" s="1"/>
  <c r="P4288" i="14"/>
  <c r="R4284" i="14"/>
  <c r="Q4284" i="14"/>
  <c r="P4284" i="14"/>
  <c r="Q4280" i="14"/>
  <c r="R4280" i="14" s="1"/>
  <c r="P4280" i="14"/>
  <c r="R4276" i="14"/>
  <c r="Q4276" i="14"/>
  <c r="P4276" i="14"/>
  <c r="R4272" i="14"/>
  <c r="Q4272" i="14"/>
  <c r="P4272" i="14"/>
  <c r="R4268" i="14"/>
  <c r="Q4268" i="14"/>
  <c r="P4268" i="14"/>
  <c r="R4264" i="14"/>
  <c r="Q4264" i="14"/>
  <c r="P4264" i="14"/>
  <c r="R4260" i="14"/>
  <c r="Q4260" i="14"/>
  <c r="P4260" i="14"/>
  <c r="R4256" i="14"/>
  <c r="Q4256" i="14"/>
  <c r="P4256" i="14"/>
  <c r="R4252" i="14"/>
  <c r="Q4252" i="14"/>
  <c r="P4252" i="14"/>
  <c r="R4248" i="14"/>
  <c r="Q4248" i="14"/>
  <c r="P4248" i="14"/>
  <c r="R4244" i="14"/>
  <c r="Q4244" i="14"/>
  <c r="P4244" i="14"/>
  <c r="R4240" i="14"/>
  <c r="Q4240" i="14"/>
  <c r="P4240" i="14"/>
  <c r="R4236" i="14"/>
  <c r="Q4236" i="14"/>
  <c r="P4236" i="14"/>
  <c r="R4232" i="14"/>
  <c r="Q4232" i="14"/>
  <c r="P4232" i="14"/>
  <c r="R4228" i="14"/>
  <c r="Q4228" i="14"/>
  <c r="P4228" i="14"/>
  <c r="R4224" i="14"/>
  <c r="Q4224" i="14"/>
  <c r="P4224" i="14"/>
  <c r="R4220" i="14"/>
  <c r="Q4220" i="14"/>
  <c r="P4220" i="14"/>
  <c r="R4216" i="14"/>
  <c r="Q4216" i="14"/>
  <c r="P4216" i="14"/>
  <c r="R4212" i="14"/>
  <c r="Q4212" i="14"/>
  <c r="P4212" i="14"/>
  <c r="R4208" i="14"/>
  <c r="Q4208" i="14"/>
  <c r="P4208" i="14"/>
  <c r="R4204" i="14"/>
  <c r="Q4204" i="14"/>
  <c r="P4204" i="14"/>
  <c r="R4200" i="14"/>
  <c r="Q4200" i="14"/>
  <c r="P4200" i="14"/>
  <c r="Q4196" i="14"/>
  <c r="R4196" i="14" s="1"/>
  <c r="P4196" i="14"/>
  <c r="R4192" i="14"/>
  <c r="Q4192" i="14"/>
  <c r="P4192" i="14"/>
  <c r="R4188" i="14"/>
  <c r="Q4188" i="14"/>
  <c r="P4188" i="14"/>
  <c r="R4184" i="14"/>
  <c r="Q4184" i="14"/>
  <c r="P4184" i="14"/>
  <c r="R4180" i="14"/>
  <c r="Q4180" i="14"/>
  <c r="P4180" i="14"/>
  <c r="R4176" i="14"/>
  <c r="Q4176" i="14"/>
  <c r="P4176" i="14"/>
  <c r="R4172" i="14"/>
  <c r="Q4172" i="14"/>
  <c r="P4172" i="14"/>
  <c r="R4168" i="14"/>
  <c r="Q4168" i="14"/>
  <c r="P4168" i="14"/>
  <c r="Q4164" i="14"/>
  <c r="R4164" i="14" s="1"/>
  <c r="P4164" i="14"/>
  <c r="R4160" i="14"/>
  <c r="Q4160" i="14"/>
  <c r="P4160" i="14"/>
  <c r="R4156" i="14"/>
  <c r="Q4156" i="14"/>
  <c r="P4156" i="14"/>
  <c r="R4152" i="14"/>
  <c r="Q4152" i="14"/>
  <c r="P4152" i="14"/>
  <c r="R4148" i="14"/>
  <c r="Q4148" i="14"/>
  <c r="P4148" i="14"/>
  <c r="R4144" i="14"/>
  <c r="Q4144" i="14"/>
  <c r="P4144" i="14"/>
  <c r="R4140" i="14"/>
  <c r="Q4140" i="14"/>
  <c r="P4140" i="14"/>
  <c r="Q4136" i="14"/>
  <c r="R4136" i="14" s="1"/>
  <c r="P4136" i="14"/>
  <c r="R4132" i="14"/>
  <c r="Q4132" i="14"/>
  <c r="P4132" i="14"/>
  <c r="R4128" i="14"/>
  <c r="Q4128" i="14"/>
  <c r="P4128" i="14"/>
  <c r="Q4124" i="14"/>
  <c r="R4124" i="14" s="1"/>
  <c r="P4124" i="14"/>
  <c r="Q4120" i="14"/>
  <c r="R4120" i="14" s="1"/>
  <c r="P4120" i="14"/>
  <c r="R4116" i="14"/>
  <c r="Q4116" i="14"/>
  <c r="P4116" i="14"/>
  <c r="R4112" i="14"/>
  <c r="Q4112" i="14"/>
  <c r="P4112" i="14"/>
  <c r="R4108" i="14"/>
  <c r="Q4108" i="14"/>
  <c r="P4108" i="14"/>
  <c r="R4104" i="14"/>
  <c r="Q4104" i="14"/>
  <c r="P4104" i="14"/>
  <c r="R4100" i="14"/>
  <c r="Q4100" i="14"/>
  <c r="P4100" i="14"/>
  <c r="R4096" i="14"/>
  <c r="Q4096" i="14"/>
  <c r="P4096" i="14"/>
  <c r="R4092" i="14"/>
  <c r="Q4092" i="14"/>
  <c r="P4092" i="14"/>
  <c r="R4088" i="14"/>
  <c r="Q4088" i="14"/>
  <c r="P4088" i="14"/>
  <c r="R4084" i="14"/>
  <c r="Q4084" i="14"/>
  <c r="P4084" i="14"/>
  <c r="R4080" i="14"/>
  <c r="Q4080" i="14"/>
  <c r="P4080" i="14"/>
  <c r="R4076" i="14"/>
  <c r="Q4076" i="14"/>
  <c r="P4076" i="14"/>
  <c r="R4072" i="14"/>
  <c r="Q4072" i="14"/>
  <c r="P4072" i="14"/>
  <c r="Q4068" i="14"/>
  <c r="R4068" i="14" s="1"/>
  <c r="P4068" i="14"/>
  <c r="R4064" i="14"/>
  <c r="Q4064" i="14"/>
  <c r="P4064" i="14"/>
  <c r="R4060" i="14"/>
  <c r="Q4060" i="14"/>
  <c r="P4060" i="14"/>
  <c r="Q4056" i="14"/>
  <c r="R4056" i="14"/>
  <c r="P4056" i="14"/>
  <c r="R4052" i="14"/>
  <c r="Q4052" i="14"/>
  <c r="P4052" i="14"/>
  <c r="R4048" i="14"/>
  <c r="Q4048" i="14"/>
  <c r="P4048" i="14"/>
  <c r="R4044" i="14"/>
  <c r="Q4044" i="14"/>
  <c r="P4044" i="14"/>
  <c r="Q4040" i="14"/>
  <c r="R4040" i="14" s="1"/>
  <c r="P4040" i="14"/>
  <c r="R4036" i="14"/>
  <c r="Q4036" i="14"/>
  <c r="P4036" i="14"/>
  <c r="R4032" i="14"/>
  <c r="Q4032" i="14"/>
  <c r="P4032" i="14"/>
  <c r="R4028" i="14"/>
  <c r="Q4028" i="14"/>
  <c r="P4028" i="14"/>
  <c r="R4024" i="14"/>
  <c r="Q4024" i="14"/>
  <c r="P4024" i="14"/>
  <c r="R4020" i="14"/>
  <c r="Q4020" i="14"/>
  <c r="P4020" i="14"/>
  <c r="R4016" i="14"/>
  <c r="Q4016" i="14"/>
  <c r="P4016" i="14"/>
  <c r="R4012" i="14"/>
  <c r="Q4012" i="14"/>
  <c r="P4012" i="14"/>
  <c r="R4008" i="14"/>
  <c r="Q4008" i="14"/>
  <c r="P4008" i="14"/>
  <c r="R4004" i="14"/>
  <c r="Q4004" i="14"/>
  <c r="P4004" i="14"/>
  <c r="R4000" i="14"/>
  <c r="Q4000" i="14"/>
  <c r="P4000" i="14"/>
  <c r="R3996" i="14"/>
  <c r="Q3996" i="14"/>
  <c r="P3996" i="14"/>
  <c r="R3992" i="14"/>
  <c r="Q3992" i="14"/>
  <c r="P3992" i="14"/>
  <c r="R3988" i="14"/>
  <c r="Q3988" i="14"/>
  <c r="P3988" i="14"/>
  <c r="R3984" i="14"/>
  <c r="Q3984" i="14"/>
  <c r="P3984" i="14"/>
  <c r="R3980" i="14"/>
  <c r="Q3980" i="14"/>
  <c r="P3980" i="14"/>
  <c r="R3976" i="14"/>
  <c r="Q3976" i="14"/>
  <c r="P3976" i="14"/>
  <c r="R3972" i="14"/>
  <c r="Q3972" i="14"/>
  <c r="P3972" i="14"/>
  <c r="Q3968" i="14"/>
  <c r="R3968" i="14" s="1"/>
  <c r="P3968" i="14"/>
  <c r="R3964" i="14"/>
  <c r="Q3964" i="14"/>
  <c r="P3964" i="14"/>
  <c r="R3960" i="14"/>
  <c r="Q3960" i="14"/>
  <c r="P3960" i="14"/>
  <c r="R3956" i="14"/>
  <c r="Q3956" i="14"/>
  <c r="P3956" i="14"/>
  <c r="R3952" i="14"/>
  <c r="Q3952" i="14"/>
  <c r="P3952" i="14"/>
  <c r="R3948" i="14"/>
  <c r="Q3948" i="14"/>
  <c r="P3948" i="14"/>
  <c r="R3944" i="14"/>
  <c r="Q3944" i="14"/>
  <c r="P3944" i="14"/>
  <c r="R3940" i="14"/>
  <c r="Q3940" i="14"/>
  <c r="P3940" i="14"/>
  <c r="R3936" i="14"/>
  <c r="Q3936" i="14"/>
  <c r="P3936" i="14"/>
  <c r="R3932" i="14"/>
  <c r="Q3932" i="14"/>
  <c r="P3932" i="14"/>
  <c r="R3928" i="14"/>
  <c r="Q3928" i="14"/>
  <c r="P3928" i="14"/>
  <c r="R3924" i="14"/>
  <c r="Q3924" i="14"/>
  <c r="P3924" i="14"/>
  <c r="R3920" i="14"/>
  <c r="Q3920" i="14"/>
  <c r="P3920" i="14"/>
  <c r="R3916" i="14"/>
  <c r="Q3916" i="14"/>
  <c r="P3916" i="14"/>
  <c r="R3912" i="14"/>
  <c r="Q3912" i="14"/>
  <c r="P3912" i="14"/>
  <c r="R3908" i="14"/>
  <c r="Q3908" i="14"/>
  <c r="P3908" i="14"/>
  <c r="R3904" i="14"/>
  <c r="Q3904" i="14"/>
  <c r="P3904" i="14"/>
  <c r="R3900" i="14"/>
  <c r="Q3900" i="14"/>
  <c r="P3900" i="14"/>
  <c r="R3896" i="14"/>
  <c r="Q3896" i="14"/>
  <c r="P3896" i="14"/>
  <c r="Q3892" i="14"/>
  <c r="R3892" i="14" s="1"/>
  <c r="P3892" i="14"/>
  <c r="R3888" i="14"/>
  <c r="Q3888" i="14"/>
  <c r="P3888" i="14"/>
  <c r="R3884" i="14"/>
  <c r="Q3884" i="14"/>
  <c r="P3884" i="14"/>
  <c r="R3880" i="14"/>
  <c r="Q3880" i="14"/>
  <c r="P3880" i="14"/>
  <c r="R3876" i="14"/>
  <c r="Q3876" i="14"/>
  <c r="P3876" i="14"/>
  <c r="R3872" i="14"/>
  <c r="Q3872" i="14"/>
  <c r="P3872" i="14"/>
  <c r="R3868" i="14"/>
  <c r="Q3868" i="14"/>
  <c r="P3868" i="14"/>
  <c r="R3864" i="14"/>
  <c r="Q3864" i="14"/>
  <c r="P3864" i="14"/>
  <c r="R3860" i="14"/>
  <c r="Q3860" i="14"/>
  <c r="P3860" i="14"/>
  <c r="R3856" i="14"/>
  <c r="Q3856" i="14"/>
  <c r="P3856" i="14"/>
  <c r="R3852" i="14"/>
  <c r="Q3852" i="14"/>
  <c r="P3852" i="14"/>
  <c r="Q3848" i="14"/>
  <c r="R3848" i="14" s="1"/>
  <c r="P3848" i="14"/>
  <c r="R3844" i="14"/>
  <c r="Q3844" i="14"/>
  <c r="P3844" i="14"/>
  <c r="R3840" i="14"/>
  <c r="Q3840" i="14"/>
  <c r="P3840" i="14"/>
  <c r="R3836" i="14"/>
  <c r="Q3836" i="14"/>
  <c r="P3836" i="14"/>
  <c r="R3832" i="14"/>
  <c r="Q3832" i="14"/>
  <c r="P3832" i="14"/>
  <c r="Q3828" i="14"/>
  <c r="R3828" i="14" s="1"/>
  <c r="P3828" i="14"/>
  <c r="R3824" i="14"/>
  <c r="Q3824" i="14"/>
  <c r="P3824" i="14"/>
  <c r="R3820" i="14"/>
  <c r="Q3820" i="14"/>
  <c r="P3820" i="14"/>
  <c r="R3816" i="14"/>
  <c r="Q3816" i="14"/>
  <c r="P3816" i="14"/>
  <c r="R3812" i="14"/>
  <c r="Q3812" i="14"/>
  <c r="P3812" i="14"/>
  <c r="R3808" i="14"/>
  <c r="Q3808" i="14"/>
  <c r="P3808" i="14"/>
  <c r="R3804" i="14"/>
  <c r="Q3804" i="14"/>
  <c r="P3804" i="14"/>
  <c r="R3800" i="14"/>
  <c r="Q3800" i="14"/>
  <c r="P3800" i="14"/>
  <c r="R3796" i="14"/>
  <c r="Q3796" i="14"/>
  <c r="P3796" i="14"/>
  <c r="Q3792" i="14"/>
  <c r="R3792" i="14" s="1"/>
  <c r="P3792" i="14"/>
  <c r="R3788" i="14"/>
  <c r="Q3788" i="14"/>
  <c r="P3788" i="14"/>
  <c r="R3784" i="14"/>
  <c r="Q3784" i="14"/>
  <c r="P3784" i="14"/>
  <c r="R3780" i="14"/>
  <c r="Q3780" i="14"/>
  <c r="P3780" i="14"/>
  <c r="Q3776" i="14"/>
  <c r="R3776" i="14" s="1"/>
  <c r="P3776" i="14"/>
  <c r="R3772" i="14"/>
  <c r="Q3772" i="14"/>
  <c r="P3772" i="14"/>
  <c r="R3768" i="14"/>
  <c r="Q3768" i="14"/>
  <c r="P3768" i="14"/>
  <c r="R3764" i="14"/>
  <c r="Q3764" i="14"/>
  <c r="P3764" i="14"/>
  <c r="R3760" i="14"/>
  <c r="Q3760" i="14"/>
  <c r="P3760" i="14"/>
  <c r="R3756" i="14"/>
  <c r="Q3756" i="14"/>
  <c r="P3756" i="14"/>
  <c r="Q3752" i="14"/>
  <c r="R3752" i="14" s="1"/>
  <c r="P3752" i="14"/>
  <c r="R3748" i="14"/>
  <c r="Q3748" i="14"/>
  <c r="P3748" i="14"/>
  <c r="R3744" i="14"/>
  <c r="Q3744" i="14"/>
  <c r="P3744" i="14"/>
  <c r="R3740" i="14"/>
  <c r="Q3740" i="14"/>
  <c r="P3740" i="14"/>
  <c r="R3736" i="14"/>
  <c r="Q3736" i="14"/>
  <c r="P3736" i="14"/>
  <c r="R3732" i="14"/>
  <c r="Q3732" i="14"/>
  <c r="P3732" i="14"/>
  <c r="R3728" i="14"/>
  <c r="Q3728" i="14"/>
  <c r="P3728" i="14"/>
  <c r="Q3724" i="14"/>
  <c r="R3724" i="14" s="1"/>
  <c r="P3724" i="14"/>
  <c r="R3720" i="14"/>
  <c r="Q3720" i="14"/>
  <c r="P3720" i="14"/>
  <c r="R3716" i="14"/>
  <c r="Q3716" i="14"/>
  <c r="P3716" i="14"/>
  <c r="R3712" i="14"/>
  <c r="Q3712" i="14"/>
  <c r="P3712" i="14"/>
  <c r="Q3708" i="14"/>
  <c r="R3708" i="14" s="1"/>
  <c r="P3708" i="14"/>
  <c r="R3704" i="14"/>
  <c r="Q3704" i="14"/>
  <c r="P3704" i="14"/>
  <c r="R3700" i="14"/>
  <c r="Q3700" i="14"/>
  <c r="P3700" i="14"/>
  <c r="Q3696" i="14"/>
  <c r="R3696" i="14" s="1"/>
  <c r="P3696" i="14"/>
  <c r="Q3692" i="14"/>
  <c r="R3692" i="14" s="1"/>
  <c r="P3692" i="14"/>
  <c r="Q3688" i="14"/>
  <c r="R3688" i="14" s="1"/>
  <c r="P3688" i="14"/>
  <c r="R3684" i="14"/>
  <c r="Q3684" i="14"/>
  <c r="P3684" i="14"/>
  <c r="R3680" i="14"/>
  <c r="Q3680" i="14"/>
  <c r="P3680" i="14"/>
  <c r="O3680" i="14"/>
  <c r="R3676" i="14"/>
  <c r="Q3676" i="14"/>
  <c r="P3676" i="14"/>
  <c r="O3676" i="14"/>
  <c r="R3672" i="14"/>
  <c r="Q3672" i="14"/>
  <c r="P3672" i="14"/>
  <c r="O3672" i="14"/>
  <c r="R3668" i="14"/>
  <c r="Q3668" i="14"/>
  <c r="P3668" i="14"/>
  <c r="O3668" i="14"/>
  <c r="R3664" i="14"/>
  <c r="Q3664" i="14"/>
  <c r="P3664" i="14"/>
  <c r="O3664" i="14"/>
  <c r="R3660" i="14"/>
  <c r="Q3660" i="14"/>
  <c r="P3660" i="14"/>
  <c r="O3660" i="14"/>
  <c r="Q3656" i="14"/>
  <c r="R3656" i="14" s="1"/>
  <c r="P3656" i="14"/>
  <c r="O3656" i="14"/>
  <c r="R3652" i="14"/>
  <c r="Q3652" i="14"/>
  <c r="P3652" i="14"/>
  <c r="O3652" i="14"/>
  <c r="R3648" i="14"/>
  <c r="Q3648" i="14"/>
  <c r="P3648" i="14"/>
  <c r="O3648" i="14"/>
  <c r="R3644" i="14"/>
  <c r="Q3644" i="14"/>
  <c r="P3644" i="14"/>
  <c r="O3644" i="14"/>
  <c r="R3640" i="14"/>
  <c r="Q3640" i="14"/>
  <c r="P3640" i="14"/>
  <c r="O3640" i="14"/>
  <c r="R3636" i="14"/>
  <c r="Q3636" i="14"/>
  <c r="P3636" i="14"/>
  <c r="O3636" i="14"/>
  <c r="R3632" i="14"/>
  <c r="Q3632" i="14"/>
  <c r="P3632" i="14"/>
  <c r="O3632" i="14"/>
  <c r="R3628" i="14"/>
  <c r="Q3628" i="14"/>
  <c r="P3628" i="14"/>
  <c r="O3628" i="14"/>
  <c r="R3624" i="14"/>
  <c r="Q3624" i="14"/>
  <c r="P3624" i="14"/>
  <c r="O3624" i="14"/>
  <c r="R3620" i="14"/>
  <c r="Q3620" i="14"/>
  <c r="P3620" i="14"/>
  <c r="O3620" i="14"/>
  <c r="R3616" i="14"/>
  <c r="Q3616" i="14"/>
  <c r="P3616" i="14"/>
  <c r="O3616" i="14"/>
  <c r="Q3612" i="14"/>
  <c r="R3612" i="14" s="1"/>
  <c r="P3612" i="14"/>
  <c r="O3612" i="14"/>
  <c r="R3608" i="14"/>
  <c r="Q3608" i="14"/>
  <c r="P3608" i="14"/>
  <c r="O3608" i="14"/>
  <c r="R3604" i="14"/>
  <c r="Q3604" i="14"/>
  <c r="P3604" i="14"/>
  <c r="O3604" i="14"/>
  <c r="Q3600" i="14"/>
  <c r="R3600" i="14" s="1"/>
  <c r="P3600" i="14"/>
  <c r="O3600" i="14"/>
  <c r="R3596" i="14"/>
  <c r="Q3596" i="14"/>
  <c r="P3596" i="14"/>
  <c r="O3596" i="14"/>
  <c r="R3592" i="14"/>
  <c r="Q3592" i="14"/>
  <c r="P3592" i="14"/>
  <c r="O3592" i="14"/>
  <c r="R3588" i="14"/>
  <c r="Q3588" i="14"/>
  <c r="P3588" i="14"/>
  <c r="O3588" i="14"/>
  <c r="R3584" i="14"/>
  <c r="Q3584" i="14"/>
  <c r="P3584" i="14"/>
  <c r="O3584" i="14"/>
  <c r="R3580" i="14"/>
  <c r="Q3580" i="14"/>
  <c r="P3580" i="14"/>
  <c r="O3580" i="14"/>
  <c r="R3576" i="14"/>
  <c r="Q3576" i="14"/>
  <c r="P3576" i="14"/>
  <c r="O3576" i="14"/>
  <c r="Q3572" i="14"/>
  <c r="R3572" i="14" s="1"/>
  <c r="P3572" i="14"/>
  <c r="O3572" i="14"/>
  <c r="R3568" i="14"/>
  <c r="Q3568" i="14"/>
  <c r="P3568" i="14"/>
  <c r="O3568" i="14"/>
  <c r="R3564" i="14"/>
  <c r="Q3564" i="14"/>
  <c r="P3564" i="14"/>
  <c r="O3564" i="14"/>
  <c r="R3560" i="14"/>
  <c r="Q3560" i="14"/>
  <c r="P3560" i="14"/>
  <c r="O3560" i="14"/>
  <c r="R3556" i="14"/>
  <c r="Q3556" i="14"/>
  <c r="P3556" i="14"/>
  <c r="O3556" i="14"/>
  <c r="R3552" i="14"/>
  <c r="Q3552" i="14"/>
  <c r="P3552" i="14"/>
  <c r="O3552" i="14"/>
  <c r="Q3548" i="14"/>
  <c r="R3548" i="14" s="1"/>
  <c r="P3548" i="14"/>
  <c r="O3548" i="14"/>
  <c r="Q3544" i="14"/>
  <c r="R3544" i="14" s="1"/>
  <c r="P3544" i="14"/>
  <c r="O3544" i="14"/>
  <c r="R3540" i="14"/>
  <c r="Q3540" i="14"/>
  <c r="P3540" i="14"/>
  <c r="O3540" i="14"/>
  <c r="R3536" i="14"/>
  <c r="Q3536" i="14"/>
  <c r="P3536" i="14"/>
  <c r="O3536" i="14"/>
  <c r="R3532" i="14"/>
  <c r="Q3532" i="14"/>
  <c r="P3532" i="14"/>
  <c r="O3532" i="14"/>
  <c r="R3528" i="14"/>
  <c r="Q3528" i="14"/>
  <c r="P3528" i="14"/>
  <c r="O3528" i="14"/>
  <c r="R3524" i="14"/>
  <c r="Q3524" i="14"/>
  <c r="P3524" i="14"/>
  <c r="O3524" i="14"/>
  <c r="R3520" i="14"/>
  <c r="Q3520" i="14"/>
  <c r="P3520" i="14"/>
  <c r="O3520" i="14"/>
  <c r="R3516" i="14"/>
  <c r="Q3516" i="14"/>
  <c r="P3516" i="14"/>
  <c r="O3516" i="14"/>
  <c r="R3512" i="14"/>
  <c r="Q3512" i="14"/>
  <c r="P3512" i="14"/>
  <c r="O3512" i="14"/>
  <c r="Q3508" i="14"/>
  <c r="R3508" i="14" s="1"/>
  <c r="P3508" i="14"/>
  <c r="O3508" i="14"/>
  <c r="R3504" i="14"/>
  <c r="Q3504" i="14"/>
  <c r="P3504" i="14"/>
  <c r="O3504" i="14"/>
  <c r="Q3500" i="14"/>
  <c r="R3500" i="14" s="1"/>
  <c r="P3500" i="14"/>
  <c r="O3500" i="14"/>
  <c r="R3496" i="14"/>
  <c r="Q3496" i="14"/>
  <c r="P3496" i="14"/>
  <c r="O3496" i="14"/>
  <c r="R3492" i="14"/>
  <c r="Q3492" i="14"/>
  <c r="P3492" i="14"/>
  <c r="O3492" i="14"/>
  <c r="R3488" i="14"/>
  <c r="Q3488" i="14"/>
  <c r="P3488" i="14"/>
  <c r="O3488" i="14"/>
  <c r="R3484" i="14"/>
  <c r="Q3484" i="14"/>
  <c r="P3484" i="14"/>
  <c r="O3484" i="14"/>
  <c r="Q3480" i="14"/>
  <c r="R3480" i="14" s="1"/>
  <c r="P3480" i="14"/>
  <c r="O3480" i="14"/>
  <c r="R3476" i="14"/>
  <c r="Q3476" i="14"/>
  <c r="P3476" i="14"/>
  <c r="O3476" i="14"/>
  <c r="R3472" i="14"/>
  <c r="Q3472" i="14"/>
  <c r="P3472" i="14"/>
  <c r="O3472" i="14"/>
  <c r="R3468" i="14"/>
  <c r="Q3468" i="14"/>
  <c r="P3468" i="14"/>
  <c r="O3468" i="14"/>
  <c r="R3464" i="14"/>
  <c r="Q3464" i="14"/>
  <c r="P3464" i="14"/>
  <c r="O3464" i="14"/>
  <c r="R3460" i="14"/>
  <c r="Q3460" i="14"/>
  <c r="P3460" i="14"/>
  <c r="O3460" i="14"/>
  <c r="R3456" i="14"/>
  <c r="Q3456" i="14"/>
  <c r="P3456" i="14"/>
  <c r="O3456" i="14"/>
  <c r="R3452" i="14"/>
  <c r="Q3452" i="14"/>
  <c r="P3452" i="14"/>
  <c r="O3452" i="14"/>
  <c r="R3448" i="14"/>
  <c r="Q3448" i="14"/>
  <c r="P3448" i="14"/>
  <c r="O3448" i="14"/>
  <c r="R3444" i="14"/>
  <c r="Q3444" i="14"/>
  <c r="P3444" i="14"/>
  <c r="O3444" i="14"/>
  <c r="R3440" i="14"/>
  <c r="Q3440" i="14"/>
  <c r="P3440" i="14"/>
  <c r="O3440" i="14"/>
  <c r="R3436" i="14"/>
  <c r="Q3436" i="14"/>
  <c r="P3436" i="14"/>
  <c r="O3436" i="14"/>
  <c r="R3432" i="14"/>
  <c r="Q3432" i="14"/>
  <c r="P3432" i="14"/>
  <c r="O3432" i="14"/>
  <c r="R3428" i="14"/>
  <c r="Q3428" i="14"/>
  <c r="P3428" i="14"/>
  <c r="O3428" i="14"/>
  <c r="R3424" i="14"/>
  <c r="Q3424" i="14"/>
  <c r="P3424" i="14"/>
  <c r="O3424" i="14"/>
  <c r="R3420" i="14"/>
  <c r="Q3420" i="14"/>
  <c r="P3420" i="14"/>
  <c r="O3420" i="14"/>
  <c r="R3416" i="14"/>
  <c r="Q3416" i="14"/>
  <c r="P3416" i="14"/>
  <c r="O3416" i="14"/>
  <c r="R3412" i="14"/>
  <c r="Q3412" i="14"/>
  <c r="P3412" i="14"/>
  <c r="O3412" i="14"/>
  <c r="R3408" i="14"/>
  <c r="Q3408" i="14"/>
  <c r="P3408" i="14"/>
  <c r="O3408" i="14"/>
  <c r="R3404" i="14"/>
  <c r="Q3404" i="14"/>
  <c r="P3404" i="14"/>
  <c r="O3404" i="14"/>
  <c r="R3400" i="14"/>
  <c r="Q3400" i="14"/>
  <c r="P3400" i="14"/>
  <c r="O3400" i="14"/>
  <c r="Q3396" i="14"/>
  <c r="R3396" i="14" s="1"/>
  <c r="P3396" i="14"/>
  <c r="O3396" i="14"/>
  <c r="R3392" i="14"/>
  <c r="Q3392" i="14"/>
  <c r="P3392" i="14"/>
  <c r="O3392" i="14"/>
  <c r="R3388" i="14"/>
  <c r="Q3388" i="14"/>
  <c r="P3388" i="14"/>
  <c r="O3388" i="14"/>
  <c r="Q3384" i="14"/>
  <c r="R3384" i="14" s="1"/>
  <c r="P3384" i="14"/>
  <c r="O3384" i="14"/>
  <c r="R3380" i="14"/>
  <c r="Q3380" i="14"/>
  <c r="P3380" i="14"/>
  <c r="O3380" i="14"/>
  <c r="Q3376" i="14"/>
  <c r="R3376" i="14" s="1"/>
  <c r="P3376" i="14"/>
  <c r="O3376" i="14"/>
  <c r="R3372" i="14"/>
  <c r="Q3372" i="14"/>
  <c r="P3372" i="14"/>
  <c r="O3372" i="14"/>
  <c r="R3368" i="14"/>
  <c r="Q3368" i="14"/>
  <c r="P3368" i="14"/>
  <c r="O3368" i="14"/>
  <c r="R3364" i="14"/>
  <c r="Q3364" i="14"/>
  <c r="P3364" i="14"/>
  <c r="O3364" i="14"/>
  <c r="R3360" i="14"/>
  <c r="Q3360" i="14"/>
  <c r="P3360" i="14"/>
  <c r="O3360" i="14"/>
  <c r="R3356" i="14"/>
  <c r="Q3356" i="14"/>
  <c r="P3356" i="14"/>
  <c r="O3356" i="14"/>
  <c r="R3352" i="14"/>
  <c r="Q3352" i="14"/>
  <c r="P3352" i="14"/>
  <c r="O3352" i="14"/>
  <c r="R3348" i="14"/>
  <c r="Q3348" i="14"/>
  <c r="P3348" i="14"/>
  <c r="O3348" i="14"/>
  <c r="R3344" i="14"/>
  <c r="Q3344" i="14"/>
  <c r="P3344" i="14"/>
  <c r="O3344" i="14"/>
  <c r="R3340" i="14"/>
  <c r="Q3340" i="14"/>
  <c r="P3340" i="14"/>
  <c r="O3340" i="14"/>
  <c r="R3336" i="14"/>
  <c r="Q3336" i="14"/>
  <c r="P3336" i="14"/>
  <c r="O3336" i="14"/>
  <c r="R3332" i="14"/>
  <c r="Q3332" i="14"/>
  <c r="P3332" i="14"/>
  <c r="O3332" i="14"/>
  <c r="R3328" i="14"/>
  <c r="Q3328" i="14"/>
  <c r="P3328" i="14"/>
  <c r="O3328" i="14"/>
  <c r="R3324" i="14"/>
  <c r="Q3324" i="14"/>
  <c r="P3324" i="14"/>
  <c r="O3324" i="14"/>
  <c r="R3320" i="14"/>
  <c r="Q3320" i="14"/>
  <c r="P3320" i="14"/>
  <c r="O3320" i="14"/>
  <c r="R3316" i="14"/>
  <c r="Q3316" i="14"/>
  <c r="P3316" i="14"/>
  <c r="O3316" i="14"/>
  <c r="R3312" i="14"/>
  <c r="Q3312" i="14"/>
  <c r="P3312" i="14"/>
  <c r="O3312" i="14"/>
  <c r="R3308" i="14"/>
  <c r="Q3308" i="14"/>
  <c r="P3308" i="14"/>
  <c r="O3308" i="14"/>
  <c r="R3304" i="14"/>
  <c r="Q3304" i="14"/>
  <c r="P3304" i="14"/>
  <c r="O3304" i="14"/>
  <c r="R3300" i="14"/>
  <c r="Q3300" i="14"/>
  <c r="P3300" i="14"/>
  <c r="O3300" i="14"/>
  <c r="Q3296" i="14"/>
  <c r="R3296" i="14" s="1"/>
  <c r="P3296" i="14"/>
  <c r="O3296" i="14"/>
  <c r="R3292" i="14"/>
  <c r="Q3292" i="14"/>
  <c r="P3292" i="14"/>
  <c r="O3292" i="14"/>
  <c r="Q3288" i="14"/>
  <c r="R3288" i="14" s="1"/>
  <c r="P3288" i="14"/>
  <c r="O3288" i="14"/>
  <c r="R3284" i="14"/>
  <c r="Q3284" i="14"/>
  <c r="P3284" i="14"/>
  <c r="O3284" i="14"/>
  <c r="Q3280" i="14"/>
  <c r="R3280" i="14" s="1"/>
  <c r="P3280" i="14"/>
  <c r="O3280" i="14"/>
  <c r="R3276" i="14"/>
  <c r="Q3276" i="14"/>
  <c r="P3276" i="14"/>
  <c r="O3276" i="14"/>
  <c r="R3272" i="14"/>
  <c r="Q3272" i="14"/>
  <c r="P3272" i="14"/>
  <c r="O3272" i="14"/>
  <c r="Q3268" i="14"/>
  <c r="R3268" i="14" s="1"/>
  <c r="P3268" i="14"/>
  <c r="O3268" i="14"/>
  <c r="Q3264" i="14"/>
  <c r="R3264" i="14" s="1"/>
  <c r="P3264" i="14"/>
  <c r="O3264" i="14"/>
  <c r="R3260" i="14"/>
  <c r="Q3260" i="14"/>
  <c r="P3260" i="14"/>
  <c r="O3260" i="14"/>
  <c r="R3256" i="14"/>
  <c r="Q3256" i="14"/>
  <c r="P3256" i="14"/>
  <c r="O3256" i="14"/>
  <c r="R3252" i="14"/>
  <c r="Q3252" i="14"/>
  <c r="P3252" i="14"/>
  <c r="O3252" i="14"/>
  <c r="R3248" i="14"/>
  <c r="Q3248" i="14"/>
  <c r="P3248" i="14"/>
  <c r="O3248" i="14"/>
  <c r="R3244" i="14"/>
  <c r="Q3244" i="14"/>
  <c r="P3244" i="14"/>
  <c r="O3244" i="14"/>
  <c r="R3240" i="14"/>
  <c r="Q3240" i="14"/>
  <c r="P3240" i="14"/>
  <c r="O3240" i="14"/>
  <c r="R3236" i="14"/>
  <c r="P3236" i="14"/>
  <c r="Q3236" i="14"/>
  <c r="O3236" i="14"/>
  <c r="R3232" i="14"/>
  <c r="Q3232" i="14"/>
  <c r="P3232" i="14"/>
  <c r="O3232" i="14"/>
  <c r="R3228" i="14"/>
  <c r="Q3228" i="14"/>
  <c r="P3228" i="14"/>
  <c r="O3228" i="14"/>
  <c r="Q3224" i="14"/>
  <c r="R3224" i="14" s="1"/>
  <c r="P3224" i="14"/>
  <c r="O3224" i="14"/>
  <c r="R3220" i="14"/>
  <c r="Q3220" i="14"/>
  <c r="P3220" i="14"/>
  <c r="O3220" i="14"/>
  <c r="Q3216" i="14"/>
  <c r="R3216" i="14" s="1"/>
  <c r="P3216" i="14"/>
  <c r="O3216" i="14"/>
  <c r="R3212" i="14"/>
  <c r="Q3212" i="14"/>
  <c r="P3212" i="14"/>
  <c r="O3212" i="14"/>
  <c r="R3208" i="14"/>
  <c r="Q3208" i="14"/>
  <c r="P3208" i="14"/>
  <c r="O3208" i="14"/>
  <c r="R3204" i="14"/>
  <c r="P3204" i="14"/>
  <c r="Q3204" i="14"/>
  <c r="O3204" i="14"/>
  <c r="R3200" i="14"/>
  <c r="Q3200" i="14"/>
  <c r="P3200" i="14"/>
  <c r="O3200" i="14"/>
  <c r="R3196" i="14"/>
  <c r="Q3196" i="14"/>
  <c r="P3196" i="14"/>
  <c r="O3196" i="14"/>
  <c r="Q3192" i="14"/>
  <c r="R3192" i="14" s="1"/>
  <c r="P3192" i="14"/>
  <c r="O3192" i="14"/>
  <c r="R3188" i="14"/>
  <c r="P3188" i="14"/>
  <c r="Q3188" i="14"/>
  <c r="O3188" i="14"/>
  <c r="R3184" i="14"/>
  <c r="Q3184" i="14"/>
  <c r="P3184" i="14"/>
  <c r="O3184" i="14"/>
  <c r="R3180" i="14"/>
  <c r="Q3180" i="14"/>
  <c r="P3180" i="14"/>
  <c r="O3180" i="14"/>
  <c r="R3176" i="14"/>
  <c r="Q3176" i="14"/>
  <c r="P3176" i="14"/>
  <c r="O3176" i="14"/>
  <c r="P3172" i="14"/>
  <c r="Q3172" i="14"/>
  <c r="R3172" i="14" s="1"/>
  <c r="O3172" i="14"/>
  <c r="R3168" i="14"/>
  <c r="Q3168" i="14"/>
  <c r="P3168" i="14"/>
  <c r="O3168" i="14"/>
  <c r="R3164" i="14"/>
  <c r="Q3164" i="14"/>
  <c r="P3164" i="14"/>
  <c r="O3164" i="14"/>
  <c r="R3160" i="14"/>
  <c r="Q3160" i="14"/>
  <c r="P3160" i="14"/>
  <c r="O3160" i="14"/>
  <c r="R3156" i="14"/>
  <c r="Q3156" i="14"/>
  <c r="P3156" i="14"/>
  <c r="O3156" i="14"/>
  <c r="R3152" i="14"/>
  <c r="Q3152" i="14"/>
  <c r="P3152" i="14"/>
  <c r="O3152" i="14"/>
  <c r="Q3148" i="14"/>
  <c r="R3148" i="14" s="1"/>
  <c r="P3148" i="14"/>
  <c r="O3148" i="14"/>
  <c r="R3144" i="14"/>
  <c r="Q3144" i="14"/>
  <c r="P3144" i="14"/>
  <c r="O3144" i="14"/>
  <c r="R3140" i="14"/>
  <c r="P3140" i="14"/>
  <c r="Q3140" i="14"/>
  <c r="O3140" i="14"/>
  <c r="R3136" i="14"/>
  <c r="Q3136" i="14"/>
  <c r="P3136" i="14"/>
  <c r="O3136" i="14"/>
  <c r="Q3132" i="14"/>
  <c r="R3132" i="14" s="1"/>
  <c r="P3132" i="14"/>
  <c r="O3132" i="14"/>
  <c r="R3128" i="14"/>
  <c r="Q3128" i="14"/>
  <c r="P3128" i="14"/>
  <c r="O3128" i="14"/>
  <c r="P3124" i="14"/>
  <c r="Q3124" i="14"/>
  <c r="R3124" i="14" s="1"/>
  <c r="O3124" i="14"/>
  <c r="R3120" i="14"/>
  <c r="Q3120" i="14"/>
  <c r="P3120" i="14"/>
  <c r="O3120" i="14"/>
  <c r="R3116" i="14"/>
  <c r="Q3116" i="14"/>
  <c r="P3116" i="14"/>
  <c r="O3116" i="14"/>
  <c r="R3112" i="14"/>
  <c r="Q3112" i="14"/>
  <c r="P3112" i="14"/>
  <c r="O3112" i="14"/>
  <c r="R3108" i="14"/>
  <c r="P3108" i="14"/>
  <c r="Q3108" i="14"/>
  <c r="O3108" i="14"/>
  <c r="R3104" i="14"/>
  <c r="Q3104" i="14"/>
  <c r="P3104" i="14"/>
  <c r="O3104" i="14"/>
  <c r="R3100" i="14"/>
  <c r="Q3100" i="14"/>
  <c r="P3100" i="14"/>
  <c r="O3100" i="14"/>
  <c r="R3096" i="14"/>
  <c r="Q3096" i="14"/>
  <c r="P3096" i="14"/>
  <c r="O3096" i="14"/>
  <c r="R3092" i="14"/>
  <c r="Q3092" i="14"/>
  <c r="P3092" i="14"/>
  <c r="O3092" i="14"/>
  <c r="R3088" i="14"/>
  <c r="Q3088" i="14"/>
  <c r="P3088" i="14"/>
  <c r="O3088" i="14"/>
  <c r="R3084" i="14"/>
  <c r="Q3084" i="14"/>
  <c r="P3084" i="14"/>
  <c r="O3084" i="14"/>
  <c r="R3080" i="14"/>
  <c r="Q3080" i="14"/>
  <c r="P3080" i="14"/>
  <c r="O3080" i="14"/>
  <c r="P3076" i="14"/>
  <c r="O3076" i="14"/>
  <c r="R3072" i="14"/>
  <c r="Q3072" i="14"/>
  <c r="P3072" i="14"/>
  <c r="O3072" i="14"/>
  <c r="Q3068" i="14"/>
  <c r="R3068" i="14" s="1"/>
  <c r="P3068" i="14"/>
  <c r="O3068" i="14"/>
  <c r="R3064" i="14"/>
  <c r="Q3064" i="14"/>
  <c r="P3064" i="14"/>
  <c r="O3064" i="14"/>
  <c r="R3060" i="14"/>
  <c r="P3060" i="14"/>
  <c r="Q3060" i="14"/>
  <c r="O3060" i="14"/>
  <c r="R3056" i="14"/>
  <c r="Q3056" i="14"/>
  <c r="P3056" i="14"/>
  <c r="O3056" i="14"/>
  <c r="R3052" i="14"/>
  <c r="Q3052" i="14"/>
  <c r="P3052" i="14"/>
  <c r="O3052" i="14"/>
  <c r="R3048" i="14"/>
  <c r="Q3048" i="14"/>
  <c r="P3048" i="14"/>
  <c r="O3048" i="14"/>
  <c r="R3044" i="14"/>
  <c r="P3044" i="14"/>
  <c r="Q3044" i="14"/>
  <c r="O3044" i="14"/>
  <c r="R3040" i="14"/>
  <c r="Q3040" i="14"/>
  <c r="P3040" i="14"/>
  <c r="O3040" i="14"/>
  <c r="R3036" i="14"/>
  <c r="Q3036" i="14"/>
  <c r="P3036" i="14"/>
  <c r="O3036" i="14"/>
  <c r="R3032" i="14"/>
  <c r="Q3032" i="14"/>
  <c r="P3032" i="14"/>
  <c r="O3032" i="14"/>
  <c r="R3028" i="14"/>
  <c r="Q3028" i="14"/>
  <c r="P3028" i="14"/>
  <c r="O3028" i="14"/>
  <c r="R3024" i="14"/>
  <c r="Q3024" i="14"/>
  <c r="P3024" i="14"/>
  <c r="O3024" i="14"/>
  <c r="R3020" i="14"/>
  <c r="Q3020" i="14"/>
  <c r="P3020" i="14"/>
  <c r="O3020" i="14"/>
  <c r="R3016" i="14"/>
  <c r="Q3016" i="14"/>
  <c r="P3016" i="14"/>
  <c r="O3016" i="14"/>
  <c r="R3012" i="14"/>
  <c r="P3012" i="14"/>
  <c r="O3012" i="14"/>
  <c r="Q3012" i="14"/>
  <c r="R3008" i="14"/>
  <c r="Q3008" i="14"/>
  <c r="P3008" i="14"/>
  <c r="O3008" i="14"/>
  <c r="R3004" i="14"/>
  <c r="Q3004" i="14"/>
  <c r="P3004" i="14"/>
  <c r="O3004" i="14"/>
  <c r="R3000" i="14"/>
  <c r="Q3000" i="14"/>
  <c r="P3000" i="14"/>
  <c r="O3000" i="14"/>
  <c r="R2996" i="14"/>
  <c r="P2996" i="14"/>
  <c r="Q2996" i="14"/>
  <c r="O2996" i="14"/>
  <c r="R2992" i="14"/>
  <c r="Q2992" i="14"/>
  <c r="P2992" i="14"/>
  <c r="O2992" i="14"/>
  <c r="Q2988" i="14"/>
  <c r="R2988" i="14" s="1"/>
  <c r="P2988" i="14"/>
  <c r="O2988" i="14"/>
  <c r="R2984" i="14"/>
  <c r="Q2984" i="14"/>
  <c r="P2984" i="14"/>
  <c r="O2984" i="14"/>
  <c r="R2980" i="14"/>
  <c r="P2980" i="14"/>
  <c r="Q2980" i="14"/>
  <c r="O2980" i="14"/>
  <c r="R2976" i="14"/>
  <c r="Q2976" i="14"/>
  <c r="P2976" i="14"/>
  <c r="O2976" i="14"/>
  <c r="R2972" i="14"/>
  <c r="Q2972" i="14"/>
  <c r="P2972" i="14"/>
  <c r="O2972" i="14"/>
  <c r="R2968" i="14"/>
  <c r="Q2968" i="14"/>
  <c r="P2968" i="14"/>
  <c r="O2968" i="14"/>
  <c r="R2964" i="14"/>
  <c r="Q2964" i="14"/>
  <c r="P2964" i="14"/>
  <c r="O2964" i="14"/>
  <c r="Q2960" i="14"/>
  <c r="R2960" i="14" s="1"/>
  <c r="P2960" i="14"/>
  <c r="O2960" i="14"/>
  <c r="R2956" i="14"/>
  <c r="Q2956" i="14"/>
  <c r="P2956" i="14"/>
  <c r="O2956" i="14"/>
  <c r="R2952" i="14"/>
  <c r="Q2952" i="14"/>
  <c r="P2952" i="14"/>
  <c r="O2952" i="14"/>
  <c r="R2948" i="14"/>
  <c r="P2948" i="14"/>
  <c r="Q2948" i="14"/>
  <c r="O2948" i="14"/>
  <c r="R2944" i="14"/>
  <c r="Q2944" i="14"/>
  <c r="P2944" i="14"/>
  <c r="O2944" i="14"/>
  <c r="R2940" i="14"/>
  <c r="Q2940" i="14"/>
  <c r="P2940" i="14"/>
  <c r="O2940" i="14"/>
  <c r="R2936" i="14"/>
  <c r="Q2936" i="14"/>
  <c r="P2936" i="14"/>
  <c r="O2936" i="14"/>
  <c r="R2932" i="14"/>
  <c r="P2932" i="14"/>
  <c r="Q2932" i="14"/>
  <c r="O2932" i="14"/>
  <c r="R2928" i="14"/>
  <c r="Q2928" i="14"/>
  <c r="P2928" i="14"/>
  <c r="O2928" i="14"/>
  <c r="R2924" i="14"/>
  <c r="Q2924" i="14"/>
  <c r="P2924" i="14"/>
  <c r="O2924" i="14"/>
  <c r="R2920" i="14"/>
  <c r="Q2920" i="14"/>
  <c r="P2920" i="14"/>
  <c r="O2920" i="14"/>
  <c r="R2916" i="14"/>
  <c r="P2916" i="14"/>
  <c r="Q2916" i="14"/>
  <c r="O2916" i="14"/>
  <c r="R2912" i="14"/>
  <c r="Q2912" i="14"/>
  <c r="P2912" i="14"/>
  <c r="O2912" i="14"/>
  <c r="R2908" i="14"/>
  <c r="Q2908" i="14"/>
  <c r="P2908" i="14"/>
  <c r="O2908" i="14"/>
  <c r="R2904" i="14"/>
  <c r="Q2904" i="14"/>
  <c r="P2904" i="14"/>
  <c r="O2904" i="14"/>
  <c r="R2900" i="14"/>
  <c r="Q2900" i="14"/>
  <c r="P2900" i="14"/>
  <c r="O2900" i="14"/>
  <c r="R2896" i="14"/>
  <c r="Q2896" i="14"/>
  <c r="P2896" i="14"/>
  <c r="O2896" i="14"/>
  <c r="R2892" i="14"/>
  <c r="Q2892" i="14"/>
  <c r="P2892" i="14"/>
  <c r="O2892" i="14"/>
  <c r="Q2888" i="14"/>
  <c r="R2888" i="14" s="1"/>
  <c r="P2888" i="14"/>
  <c r="O2888" i="14"/>
  <c r="R2884" i="14"/>
  <c r="P2884" i="14"/>
  <c r="Q2884" i="14"/>
  <c r="O2884" i="14"/>
  <c r="Q2880" i="14"/>
  <c r="R2880" i="14" s="1"/>
  <c r="P2880" i="14"/>
  <c r="O2880" i="14"/>
  <c r="R2876" i="14"/>
  <c r="Q2876" i="14"/>
  <c r="P2876" i="14"/>
  <c r="O2876" i="14"/>
  <c r="Q2872" i="14"/>
  <c r="R2872" i="14" s="1"/>
  <c r="P2872" i="14"/>
  <c r="O2872" i="14"/>
  <c r="R2868" i="14"/>
  <c r="P2868" i="14"/>
  <c r="Q2868" i="14"/>
  <c r="O2868" i="14"/>
  <c r="Q2864" i="14"/>
  <c r="R2864" i="14" s="1"/>
  <c r="P2864" i="14"/>
  <c r="O2864" i="14"/>
  <c r="Q2860" i="14"/>
  <c r="R2860" i="14" s="1"/>
  <c r="P2860" i="14"/>
  <c r="O2860" i="14"/>
  <c r="R2856" i="14"/>
  <c r="Q2856" i="14"/>
  <c r="P2856" i="14"/>
  <c r="O2856" i="14"/>
  <c r="P2852" i="14"/>
  <c r="Q2852" i="14"/>
  <c r="R2852" i="14" s="1"/>
  <c r="O2852" i="14"/>
  <c r="Q2848" i="14"/>
  <c r="R2848" i="14" s="1"/>
  <c r="P2848" i="14"/>
  <c r="O2848" i="14"/>
  <c r="Q2844" i="14"/>
  <c r="R2844" i="14" s="1"/>
  <c r="P2844" i="14"/>
  <c r="O2844" i="14"/>
  <c r="R2840" i="14"/>
  <c r="Q2840" i="14"/>
  <c r="P2840" i="14"/>
  <c r="O2840" i="14"/>
  <c r="R2836" i="14"/>
  <c r="Q2836" i="14"/>
  <c r="P2836" i="14"/>
  <c r="O2836" i="14"/>
  <c r="R2832" i="14"/>
  <c r="Q2832" i="14"/>
  <c r="P2832" i="14"/>
  <c r="O2832" i="14"/>
  <c r="R2828" i="14"/>
  <c r="Q2828" i="14"/>
  <c r="P2828" i="14"/>
  <c r="O2828" i="14"/>
  <c r="R2824" i="14"/>
  <c r="Q2824" i="14"/>
  <c r="P2824" i="14"/>
  <c r="O2824" i="14"/>
  <c r="R2820" i="14"/>
  <c r="P2820" i="14"/>
  <c r="O2820" i="14"/>
  <c r="R2816" i="14"/>
  <c r="Q2816" i="14"/>
  <c r="P2816" i="14"/>
  <c r="O2816" i="14"/>
  <c r="Q2812" i="14"/>
  <c r="R2812" i="14" s="1"/>
  <c r="P2812" i="14"/>
  <c r="O2812" i="14"/>
  <c r="R2808" i="14"/>
  <c r="Q2808" i="14"/>
  <c r="P2808" i="14"/>
  <c r="O2808" i="14"/>
  <c r="R2804" i="14"/>
  <c r="P2804" i="14"/>
  <c r="Q2804" i="14"/>
  <c r="O2804" i="14"/>
  <c r="R2800" i="14"/>
  <c r="Q2800" i="14"/>
  <c r="P2800" i="14"/>
  <c r="O2800" i="14"/>
  <c r="R2796" i="14"/>
  <c r="Q2796" i="14"/>
  <c r="P2796" i="14"/>
  <c r="O2796" i="14"/>
  <c r="R2792" i="14"/>
  <c r="Q2792" i="14"/>
  <c r="P2792" i="14"/>
  <c r="O2792" i="14"/>
  <c r="R2788" i="14"/>
  <c r="P2788" i="14"/>
  <c r="Q2788" i="14"/>
  <c r="O2788" i="14"/>
  <c r="Q2784" i="14"/>
  <c r="R2784" i="14" s="1"/>
  <c r="P2784" i="14"/>
  <c r="O2784" i="14"/>
  <c r="R2780" i="14"/>
  <c r="Q2780" i="14"/>
  <c r="P2780" i="14"/>
  <c r="O2780" i="14"/>
  <c r="R2776" i="14"/>
  <c r="Q2776" i="14"/>
  <c r="P2776" i="14"/>
  <c r="O2776" i="14"/>
  <c r="R2772" i="14"/>
  <c r="Q2772" i="14"/>
  <c r="P2772" i="14"/>
  <c r="O2772" i="14"/>
  <c r="R2768" i="14"/>
  <c r="Q2768" i="14"/>
  <c r="P2768" i="14"/>
  <c r="O2768" i="14"/>
  <c r="Q2764" i="14"/>
  <c r="R2764" i="14" s="1"/>
  <c r="P2764" i="14"/>
  <c r="O2764" i="14"/>
  <c r="R2760" i="14"/>
  <c r="Q2760" i="14"/>
  <c r="P2760" i="14"/>
  <c r="O2760" i="14"/>
  <c r="R2756" i="14"/>
  <c r="P2756" i="14"/>
  <c r="O2756" i="14"/>
  <c r="Q2756" i="14"/>
  <c r="R2752" i="14"/>
  <c r="Q2752" i="14"/>
  <c r="P2752" i="14"/>
  <c r="O2752" i="14"/>
  <c r="R2748" i="14"/>
  <c r="Q2748" i="14"/>
  <c r="P2748" i="14"/>
  <c r="O2748" i="14"/>
  <c r="R2744" i="14"/>
  <c r="Q2744" i="14"/>
  <c r="P2744" i="14"/>
  <c r="O2744" i="14"/>
  <c r="R2740" i="14"/>
  <c r="P2740" i="14"/>
  <c r="Q2740" i="14"/>
  <c r="O2740" i="14"/>
  <c r="R2736" i="14"/>
  <c r="Q2736" i="14"/>
  <c r="P2736" i="14"/>
  <c r="O2736" i="14"/>
  <c r="Q2732" i="14"/>
  <c r="R2732" i="14" s="1"/>
  <c r="P2732" i="14"/>
  <c r="O2732" i="14"/>
  <c r="R2728" i="14"/>
  <c r="Q2728" i="14"/>
  <c r="P2728" i="14"/>
  <c r="O2728" i="14"/>
  <c r="R2724" i="14"/>
  <c r="P2724" i="14"/>
  <c r="Q2724" i="14"/>
  <c r="O2724" i="14"/>
  <c r="Q2720" i="14"/>
  <c r="R2720" i="14" s="1"/>
  <c r="P2720" i="14"/>
  <c r="O2720" i="14"/>
  <c r="R2716" i="14"/>
  <c r="Q2716" i="14"/>
  <c r="P2716" i="14"/>
  <c r="O2716" i="14"/>
  <c r="R2712" i="14"/>
  <c r="Q2712" i="14"/>
  <c r="P2712" i="14"/>
  <c r="O2712" i="14"/>
  <c r="R2708" i="14"/>
  <c r="Q2708" i="14"/>
  <c r="P2708" i="14"/>
  <c r="O2708" i="14"/>
  <c r="R2704" i="14"/>
  <c r="Q2704" i="14"/>
  <c r="P2704" i="14"/>
  <c r="O2704" i="14"/>
  <c r="Q2700" i="14"/>
  <c r="R2700" i="14" s="1"/>
  <c r="P2700" i="14"/>
  <c r="O2700" i="14"/>
  <c r="Q2696" i="14"/>
  <c r="R2696" i="14" s="1"/>
  <c r="P2696" i="14"/>
  <c r="O2696" i="14"/>
  <c r="R2692" i="14"/>
  <c r="P2692" i="14"/>
  <c r="Q2692" i="14"/>
  <c r="O2692" i="14"/>
  <c r="R2688" i="14"/>
  <c r="Q2688" i="14"/>
  <c r="P2688" i="14"/>
  <c r="O2688" i="14"/>
  <c r="R2684" i="14"/>
  <c r="Q2684" i="14"/>
  <c r="P2684" i="14"/>
  <c r="O2684" i="14"/>
  <c r="Q2680" i="14"/>
  <c r="R2680" i="14" s="1"/>
  <c r="P2680" i="14"/>
  <c r="O2680" i="14"/>
  <c r="R2676" i="14"/>
  <c r="P2676" i="14"/>
  <c r="Q2676" i="14"/>
  <c r="O2676" i="14"/>
  <c r="R2672" i="14"/>
  <c r="Q2672" i="14"/>
  <c r="P2672" i="14"/>
  <c r="O2672" i="14"/>
  <c r="R2668" i="14"/>
  <c r="Q2668" i="14"/>
  <c r="P2668" i="14"/>
  <c r="O2668" i="14"/>
  <c r="R2664" i="14"/>
  <c r="Q2664" i="14"/>
  <c r="P2664" i="14"/>
  <c r="O2664" i="14"/>
  <c r="R2660" i="14"/>
  <c r="P2660" i="14"/>
  <c r="Q2660" i="14"/>
  <c r="O2660" i="14"/>
  <c r="R2656" i="14"/>
  <c r="Q2656" i="14"/>
  <c r="P2656" i="14"/>
  <c r="O2656" i="14"/>
  <c r="R2652" i="14"/>
  <c r="Q2652" i="14"/>
  <c r="P2652" i="14"/>
  <c r="O2652" i="14"/>
  <c r="R2648" i="14"/>
  <c r="Q2648" i="14"/>
  <c r="P2648" i="14"/>
  <c r="O2648" i="14"/>
  <c r="R2644" i="14"/>
  <c r="Q2644" i="14"/>
  <c r="P2644" i="14"/>
  <c r="O2644" i="14"/>
  <c r="R2640" i="14"/>
  <c r="Q2640" i="14"/>
  <c r="P2640" i="14"/>
  <c r="O2640" i="14"/>
  <c r="Q2636" i="14"/>
  <c r="R2636" i="14" s="1"/>
  <c r="P2636" i="14"/>
  <c r="O2636" i="14"/>
  <c r="Q2632" i="14"/>
  <c r="R2632" i="14" s="1"/>
  <c r="P2632" i="14"/>
  <c r="O2632" i="14"/>
  <c r="R2628" i="14"/>
  <c r="P2628" i="14"/>
  <c r="Q2628" i="14"/>
  <c r="O2628" i="14"/>
  <c r="R2624" i="14"/>
  <c r="Q2624" i="14"/>
  <c r="P2624" i="14"/>
  <c r="O2624" i="14"/>
  <c r="R2620" i="14"/>
  <c r="Q2620" i="14"/>
  <c r="P2620" i="14"/>
  <c r="O2620" i="14"/>
  <c r="R2616" i="14"/>
  <c r="Q2616" i="14"/>
  <c r="P2616" i="14"/>
  <c r="O2616" i="14"/>
  <c r="R2612" i="14"/>
  <c r="P2612" i="14"/>
  <c r="Q2612" i="14"/>
  <c r="O2612" i="14"/>
  <c r="Q2608" i="14"/>
  <c r="R2608" i="14" s="1"/>
  <c r="P2608" i="14"/>
  <c r="O2608" i="14"/>
  <c r="R2604" i="14"/>
  <c r="Q2604" i="14"/>
  <c r="P2604" i="14"/>
  <c r="O2604" i="14"/>
  <c r="R2600" i="14"/>
  <c r="Q2600" i="14"/>
  <c r="P2600" i="14"/>
  <c r="O2600" i="14"/>
  <c r="R2596" i="14"/>
  <c r="P2596" i="14"/>
  <c r="Q2596" i="14"/>
  <c r="O2596" i="14"/>
  <c r="R2592" i="14"/>
  <c r="Q2592" i="14"/>
  <c r="P2592" i="14"/>
  <c r="O2592" i="14"/>
  <c r="R2588" i="14"/>
  <c r="Q2588" i="14"/>
  <c r="P2588" i="14"/>
  <c r="O2588" i="14"/>
  <c r="R2584" i="14"/>
  <c r="Q2584" i="14"/>
  <c r="P2584" i="14"/>
  <c r="O2584" i="14"/>
  <c r="R2580" i="14"/>
  <c r="Q2580" i="14"/>
  <c r="P2580" i="14"/>
  <c r="O2580" i="14"/>
  <c r="R2576" i="14"/>
  <c r="Q2576" i="14"/>
  <c r="P2576" i="14"/>
  <c r="O2576" i="14"/>
  <c r="R2572" i="14"/>
  <c r="Q2572" i="14"/>
  <c r="P2572" i="14"/>
  <c r="O2572" i="14"/>
  <c r="R2568" i="14"/>
  <c r="Q2568" i="14"/>
  <c r="P2568" i="14"/>
  <c r="O2568" i="14"/>
  <c r="R2564" i="14"/>
  <c r="P2564" i="14"/>
  <c r="O2564" i="14"/>
  <c r="R2560" i="14"/>
  <c r="Q2560" i="14"/>
  <c r="P2560" i="14"/>
  <c r="O2560" i="14"/>
  <c r="R2556" i="14"/>
  <c r="Q2556" i="14"/>
  <c r="P2556" i="14"/>
  <c r="O2556" i="14"/>
  <c r="R2552" i="14"/>
  <c r="Q2552" i="14"/>
  <c r="P2552" i="14"/>
  <c r="O2552" i="14"/>
  <c r="R2548" i="14"/>
  <c r="P2548" i="14"/>
  <c r="Q2548" i="14"/>
  <c r="O2548" i="14"/>
  <c r="R2544" i="14"/>
  <c r="Q2544" i="14"/>
  <c r="P2544" i="14"/>
  <c r="O2544" i="14"/>
  <c r="Q2540" i="14"/>
  <c r="R2540" i="14" s="1"/>
  <c r="P2540" i="14"/>
  <c r="O2540" i="14"/>
  <c r="R2536" i="14"/>
  <c r="Q2536" i="14"/>
  <c r="P2536" i="14"/>
  <c r="O2536" i="14"/>
  <c r="R2532" i="14"/>
  <c r="P2532" i="14"/>
  <c r="Q2532" i="14"/>
  <c r="O2532" i="14"/>
  <c r="R2528" i="14"/>
  <c r="Q2528" i="14"/>
  <c r="P2528" i="14"/>
  <c r="O2528" i="14"/>
  <c r="R2524" i="14"/>
  <c r="Q2524" i="14"/>
  <c r="P2524" i="14"/>
  <c r="O2524" i="14"/>
  <c r="R2520" i="14"/>
  <c r="Q2520" i="14"/>
  <c r="P2520" i="14"/>
  <c r="O2520" i="14"/>
  <c r="R2516" i="14"/>
  <c r="Q2516" i="14"/>
  <c r="P2516" i="14"/>
  <c r="O2516" i="14"/>
  <c r="R2512" i="14"/>
  <c r="Q2512" i="14"/>
  <c r="P2512" i="14"/>
  <c r="O2512" i="14"/>
  <c r="R2508" i="14"/>
  <c r="Q2508" i="14"/>
  <c r="P2508" i="14"/>
  <c r="O2508" i="14"/>
  <c r="R2504" i="14"/>
  <c r="Q2504" i="14"/>
  <c r="P2504" i="14"/>
  <c r="O2504" i="14"/>
  <c r="R2500" i="14"/>
  <c r="P2500" i="14"/>
  <c r="O2500" i="14"/>
  <c r="Q2500" i="14"/>
  <c r="R2496" i="14"/>
  <c r="Q2496" i="14"/>
  <c r="P2496" i="14"/>
  <c r="O2496" i="14"/>
  <c r="R2492" i="14"/>
  <c r="Q2492" i="14"/>
  <c r="P2492" i="14"/>
  <c r="O2492" i="14"/>
  <c r="R2488" i="14"/>
  <c r="Q2488" i="14"/>
  <c r="P2488" i="14"/>
  <c r="O2488" i="14"/>
  <c r="R2484" i="14"/>
  <c r="P2484" i="14"/>
  <c r="Q2484" i="14"/>
  <c r="O2484" i="14"/>
  <c r="R2480" i="14"/>
  <c r="Q2480" i="14"/>
  <c r="P2480" i="14"/>
  <c r="O2480" i="14"/>
  <c r="R2476" i="14"/>
  <c r="Q2476" i="14"/>
  <c r="P2476" i="14"/>
  <c r="O2476" i="14"/>
  <c r="Q2472" i="14"/>
  <c r="R2472" i="14" s="1"/>
  <c r="P2472" i="14"/>
  <c r="O2472" i="14"/>
  <c r="P2468" i="14"/>
  <c r="Q2468" i="14"/>
  <c r="R2468" i="14" s="1"/>
  <c r="O2468" i="14"/>
  <c r="R2464" i="14"/>
  <c r="Q2464" i="14"/>
  <c r="P2464" i="14"/>
  <c r="O2464" i="14"/>
  <c r="R2460" i="14"/>
  <c r="Q2460" i="14"/>
  <c r="P2460" i="14"/>
  <c r="O2460" i="14"/>
  <c r="R2456" i="14"/>
  <c r="Q2456" i="14"/>
  <c r="P2456" i="14"/>
  <c r="O2456" i="14"/>
  <c r="R2452" i="14"/>
  <c r="Q2452" i="14"/>
  <c r="P2452" i="14"/>
  <c r="O2452" i="14"/>
  <c r="R2448" i="14"/>
  <c r="Q2448" i="14"/>
  <c r="P2448" i="14"/>
  <c r="O2448" i="14"/>
  <c r="R2444" i="14"/>
  <c r="Q2444" i="14"/>
  <c r="P2444" i="14"/>
  <c r="O2444" i="14"/>
  <c r="R2440" i="14"/>
  <c r="Q2440" i="14"/>
  <c r="P2440" i="14"/>
  <c r="O2440" i="14"/>
  <c r="P2436" i="14"/>
  <c r="Q2436" i="14"/>
  <c r="R2436" i="14" s="1"/>
  <c r="O2436" i="14"/>
  <c r="Q2432" i="14"/>
  <c r="R2432" i="14" s="1"/>
  <c r="P2432" i="14"/>
  <c r="O2432" i="14"/>
  <c r="R2428" i="14"/>
  <c r="Q2428" i="14"/>
  <c r="P2428" i="14"/>
  <c r="O2428" i="14"/>
  <c r="R2424" i="14"/>
  <c r="Q2424" i="14"/>
  <c r="P2424" i="14"/>
  <c r="O2424" i="14"/>
  <c r="R2420" i="14"/>
  <c r="P2420" i="14"/>
  <c r="Q2420" i="14"/>
  <c r="O2420" i="14"/>
  <c r="R2416" i="14"/>
  <c r="Q2416" i="14"/>
  <c r="P2416" i="14"/>
  <c r="O2416" i="14"/>
  <c r="R2412" i="14"/>
  <c r="Q2412" i="14"/>
  <c r="P2412" i="14"/>
  <c r="O2412" i="14"/>
  <c r="R2408" i="14"/>
  <c r="Q2408" i="14"/>
  <c r="P2408" i="14"/>
  <c r="O2408" i="14"/>
  <c r="R2404" i="14"/>
  <c r="P2404" i="14"/>
  <c r="Q2404" i="14"/>
  <c r="O2404" i="14"/>
  <c r="R2400" i="14"/>
  <c r="Q2400" i="14"/>
  <c r="P2400" i="14"/>
  <c r="O2400" i="14"/>
  <c r="R2396" i="14"/>
  <c r="Q2396" i="14"/>
  <c r="P2396" i="14"/>
  <c r="O2396" i="14"/>
  <c r="R2392" i="14"/>
  <c r="Q2392" i="14"/>
  <c r="P2392" i="14"/>
  <c r="O2392" i="14"/>
  <c r="R2388" i="14"/>
  <c r="Q2388" i="14"/>
  <c r="P2388" i="14"/>
  <c r="O2388" i="14"/>
  <c r="R2384" i="14"/>
  <c r="Q2384" i="14"/>
  <c r="P2384" i="14"/>
  <c r="O2384" i="14"/>
  <c r="R2380" i="14"/>
  <c r="Q2380" i="14"/>
  <c r="P2380" i="14"/>
  <c r="O2380" i="14"/>
  <c r="R2376" i="14"/>
  <c r="Q2376" i="14"/>
  <c r="P2376" i="14"/>
  <c r="O2376" i="14"/>
  <c r="P2372" i="14"/>
  <c r="Q2372" i="14"/>
  <c r="R2372" i="14" s="1"/>
  <c r="O2372" i="14"/>
  <c r="R2368" i="14"/>
  <c r="Q2368" i="14"/>
  <c r="P2368" i="14"/>
  <c r="O2368" i="14"/>
  <c r="R2364" i="14"/>
  <c r="Q2364" i="14"/>
  <c r="P2364" i="14"/>
  <c r="O2364" i="14"/>
  <c r="R2360" i="14"/>
  <c r="Q2360" i="14"/>
  <c r="P2360" i="14"/>
  <c r="O2360" i="14"/>
  <c r="R2356" i="14"/>
  <c r="P2356" i="14"/>
  <c r="Q2356" i="14"/>
  <c r="O2356" i="14"/>
  <c r="R2352" i="14"/>
  <c r="Q2352" i="14"/>
  <c r="P2352" i="14"/>
  <c r="O2352" i="14"/>
  <c r="R2348" i="14"/>
  <c r="Q2348" i="14"/>
  <c r="P2348" i="14"/>
  <c r="O2348" i="14"/>
  <c r="R2344" i="14"/>
  <c r="Q2344" i="14"/>
  <c r="P2344" i="14"/>
  <c r="O2344" i="14"/>
  <c r="P2340" i="14"/>
  <c r="Q2340" i="14"/>
  <c r="R2340" i="14" s="1"/>
  <c r="O2340" i="14"/>
  <c r="Q2336" i="14"/>
  <c r="R2336" i="14" s="1"/>
  <c r="P2336" i="14"/>
  <c r="O2336" i="14"/>
  <c r="R2332" i="14"/>
  <c r="Q2332" i="14"/>
  <c r="P2332" i="14"/>
  <c r="O2332" i="14"/>
  <c r="Q2328" i="14"/>
  <c r="R2328" i="14" s="1"/>
  <c r="P2328" i="14"/>
  <c r="O2328" i="14"/>
  <c r="R2324" i="14"/>
  <c r="Q2324" i="14"/>
  <c r="P2324" i="14"/>
  <c r="O2324" i="14"/>
  <c r="Q2320" i="14"/>
  <c r="R2320" i="14" s="1"/>
  <c r="P2320" i="14"/>
  <c r="O2320" i="14"/>
  <c r="R2316" i="14"/>
  <c r="Q2316" i="14"/>
  <c r="P2316" i="14"/>
  <c r="O2316" i="14"/>
  <c r="R2312" i="14"/>
  <c r="Q2312" i="14"/>
  <c r="P2312" i="14"/>
  <c r="O2312" i="14"/>
  <c r="R2308" i="14"/>
  <c r="P2308" i="14"/>
  <c r="O2308" i="14"/>
  <c r="R2304" i="14"/>
  <c r="Q2304" i="14"/>
  <c r="P2304" i="14"/>
  <c r="O2304" i="14"/>
  <c r="R2300" i="14"/>
  <c r="Q2300" i="14"/>
  <c r="P2300" i="14"/>
  <c r="O2300" i="14"/>
  <c r="R2296" i="14"/>
  <c r="Q2296" i="14"/>
  <c r="P2296" i="14"/>
  <c r="O2296" i="14"/>
  <c r="P2292" i="14"/>
  <c r="Q2292" i="14"/>
  <c r="R2292" i="14" s="1"/>
  <c r="O2292" i="14"/>
  <c r="Q2288" i="14"/>
  <c r="R2288" i="14" s="1"/>
  <c r="P2288" i="14"/>
  <c r="O2288" i="14"/>
  <c r="R2284" i="14"/>
  <c r="Q2284" i="14"/>
  <c r="P2284" i="14"/>
  <c r="O2284" i="14"/>
  <c r="Q2280" i="14"/>
  <c r="R2280" i="14" s="1"/>
  <c r="P2280" i="14"/>
  <c r="O2280" i="14"/>
  <c r="R2276" i="14"/>
  <c r="P2276" i="14"/>
  <c r="Q2276" i="14"/>
  <c r="O2276" i="14"/>
  <c r="R2272" i="14"/>
  <c r="Q2272" i="14"/>
  <c r="P2272" i="14"/>
  <c r="O2272" i="14"/>
  <c r="R2268" i="14"/>
  <c r="Q2268" i="14"/>
  <c r="P2268" i="14"/>
  <c r="O2268" i="14"/>
  <c r="R2264" i="14"/>
  <c r="Q2264" i="14"/>
  <c r="P2264" i="14"/>
  <c r="O2264" i="14"/>
  <c r="R2260" i="14"/>
  <c r="Q2260" i="14"/>
  <c r="P2260" i="14"/>
  <c r="O2260" i="14"/>
  <c r="R2256" i="14"/>
  <c r="Q2256" i="14"/>
  <c r="P2256" i="14"/>
  <c r="O2256" i="14"/>
  <c r="R2252" i="14"/>
  <c r="Q2252" i="14"/>
  <c r="P2252" i="14"/>
  <c r="O2252" i="14"/>
  <c r="R2248" i="14"/>
  <c r="Q2248" i="14"/>
  <c r="P2248" i="14"/>
  <c r="O2248" i="14"/>
  <c r="R2244" i="14"/>
  <c r="P2244" i="14"/>
  <c r="O2244" i="14"/>
  <c r="Q2244" i="14"/>
  <c r="R2240" i="14"/>
  <c r="Q2240" i="14"/>
  <c r="P2240" i="14"/>
  <c r="O2240" i="14"/>
  <c r="R2236" i="14"/>
  <c r="Q2236" i="14"/>
  <c r="P2236" i="14"/>
  <c r="O2236" i="14"/>
  <c r="R2232" i="14"/>
  <c r="Q2232" i="14"/>
  <c r="P2232" i="14"/>
  <c r="O2232" i="14"/>
  <c r="R2228" i="14"/>
  <c r="P2228" i="14"/>
  <c r="Q2228" i="14"/>
  <c r="O2228" i="14"/>
  <c r="R2224" i="14"/>
  <c r="Q2224" i="14"/>
  <c r="P2224" i="14"/>
  <c r="O2224" i="14"/>
  <c r="R2220" i="14"/>
  <c r="Q2220" i="14"/>
  <c r="P2220" i="14"/>
  <c r="O2220" i="14"/>
  <c r="R2216" i="14"/>
  <c r="Q2216" i="14"/>
  <c r="P2216" i="14"/>
  <c r="O2216" i="14"/>
  <c r="R2212" i="14"/>
  <c r="P2212" i="14"/>
  <c r="Q2212" i="14"/>
  <c r="O2212" i="14"/>
  <c r="Q2208" i="14"/>
  <c r="R2208" i="14" s="1"/>
  <c r="P2208" i="14"/>
  <c r="O2208" i="14"/>
  <c r="R2204" i="14"/>
  <c r="Q2204" i="14"/>
  <c r="P2204" i="14"/>
  <c r="O2204" i="14"/>
  <c r="Q2200" i="14"/>
  <c r="R2200" i="14" s="1"/>
  <c r="P2200" i="14"/>
  <c r="O2200" i="14"/>
  <c r="R2196" i="14"/>
  <c r="Q2196" i="14"/>
  <c r="P2196" i="14"/>
  <c r="O2196" i="14"/>
  <c r="Q2192" i="14"/>
  <c r="R2192" i="14" s="1"/>
  <c r="P2192" i="14"/>
  <c r="O2192" i="14"/>
  <c r="R2188" i="14"/>
  <c r="Q2188" i="14"/>
  <c r="P2188" i="14"/>
  <c r="O2188" i="14"/>
  <c r="R2184" i="14"/>
  <c r="Q2184" i="14"/>
  <c r="P2184" i="14"/>
  <c r="O2184" i="14"/>
  <c r="R2180" i="14"/>
  <c r="P2180" i="14"/>
  <c r="Q2180" i="14"/>
  <c r="O2180" i="14"/>
  <c r="R2176" i="14"/>
  <c r="Q2176" i="14"/>
  <c r="P2176" i="14"/>
  <c r="O2176" i="14"/>
  <c r="Q2172" i="14"/>
  <c r="R2172" i="14" s="1"/>
  <c r="P2172" i="14"/>
  <c r="O2172" i="14"/>
  <c r="R2168" i="14"/>
  <c r="Q2168" i="14"/>
  <c r="P2168" i="14"/>
  <c r="O2168" i="14"/>
  <c r="R2164" i="14"/>
  <c r="P2164" i="14"/>
  <c r="Q2164" i="14"/>
  <c r="O2164" i="14"/>
  <c r="R2160" i="14"/>
  <c r="Q2160" i="14"/>
  <c r="P2160" i="14"/>
  <c r="O2160" i="14"/>
  <c r="R2156" i="14"/>
  <c r="Q2156" i="14"/>
  <c r="P2156" i="14"/>
  <c r="O2156" i="14"/>
  <c r="Q2152" i="14"/>
  <c r="R2152" i="14" s="1"/>
  <c r="P2152" i="14"/>
  <c r="O2152" i="14"/>
  <c r="P2148" i="14"/>
  <c r="Q2148" i="14"/>
  <c r="R2148" i="14" s="1"/>
  <c r="O2148" i="14"/>
  <c r="R2144" i="14"/>
  <c r="Q2144" i="14"/>
  <c r="P2144" i="14"/>
  <c r="O2144" i="14"/>
  <c r="R2140" i="14"/>
  <c r="Q2140" i="14"/>
  <c r="P2140" i="14"/>
  <c r="O2140" i="14"/>
  <c r="R2136" i="14"/>
  <c r="Q2136" i="14"/>
  <c r="P2136" i="14"/>
  <c r="O2136" i="14"/>
  <c r="Q2132" i="14"/>
  <c r="R2132" i="14" s="1"/>
  <c r="P2132" i="14"/>
  <c r="O2132" i="14"/>
  <c r="R2128" i="14"/>
  <c r="Q2128" i="14"/>
  <c r="P2128" i="14"/>
  <c r="O2128" i="14"/>
  <c r="R2124" i="14"/>
  <c r="Q2124" i="14"/>
  <c r="P2124" i="14"/>
  <c r="O2124" i="14"/>
  <c r="R2120" i="14"/>
  <c r="Q2120" i="14"/>
  <c r="P2120" i="14"/>
  <c r="O2120" i="14"/>
  <c r="R2116" i="14"/>
  <c r="P2116" i="14"/>
  <c r="Q2116" i="14"/>
  <c r="O2116" i="14"/>
  <c r="R2112" i="14"/>
  <c r="Q2112" i="14"/>
  <c r="P2112" i="14"/>
  <c r="O2112" i="14"/>
  <c r="R2108" i="14"/>
  <c r="Q2108" i="14"/>
  <c r="P2108" i="14"/>
  <c r="O2108" i="14"/>
  <c r="Q2104" i="14"/>
  <c r="R2104" i="14" s="1"/>
  <c r="P2104" i="14"/>
  <c r="O2104" i="14"/>
  <c r="R2100" i="14"/>
  <c r="P2100" i="14"/>
  <c r="Q2100" i="14"/>
  <c r="O2100" i="14"/>
  <c r="R2096" i="14"/>
  <c r="Q2096" i="14"/>
  <c r="P2096" i="14"/>
  <c r="O2096" i="14"/>
  <c r="R2092" i="14"/>
  <c r="Q2092" i="14"/>
  <c r="P2092" i="14"/>
  <c r="O2092" i="14"/>
  <c r="R2088" i="14"/>
  <c r="Q2088" i="14"/>
  <c r="P2088" i="14"/>
  <c r="O2088" i="14"/>
  <c r="P2084" i="14"/>
  <c r="Q2084" i="14"/>
  <c r="R2084" i="14" s="1"/>
  <c r="O2084" i="14"/>
  <c r="R2080" i="14"/>
  <c r="Q2080" i="14"/>
  <c r="P2080" i="14"/>
  <c r="O2080" i="14"/>
  <c r="R2076" i="14"/>
  <c r="Q2076" i="14"/>
  <c r="P2076" i="14"/>
  <c r="O2076" i="14"/>
  <c r="R2072" i="14"/>
  <c r="Q2072" i="14"/>
  <c r="P2072" i="14"/>
  <c r="O2072" i="14"/>
  <c r="R2068" i="14"/>
  <c r="Q2068" i="14"/>
  <c r="P2068" i="14"/>
  <c r="O2068" i="14"/>
  <c r="R2064" i="14"/>
  <c r="Q2064" i="14"/>
  <c r="P2064" i="14"/>
  <c r="O2064" i="14"/>
  <c r="Q2060" i="14"/>
  <c r="R2060" i="14" s="1"/>
  <c r="P2060" i="14"/>
  <c r="O2060" i="14"/>
  <c r="R2056" i="14"/>
  <c r="Q2056" i="14"/>
  <c r="P2056" i="14"/>
  <c r="O2056" i="14"/>
  <c r="R2052" i="14"/>
  <c r="P2052" i="14"/>
  <c r="O2052" i="14"/>
  <c r="R2048" i="14"/>
  <c r="Q2048" i="14"/>
  <c r="P2048" i="14"/>
  <c r="O2048" i="14"/>
  <c r="R2044" i="14"/>
  <c r="Q2044" i="14"/>
  <c r="P2044" i="14"/>
  <c r="O2044" i="14"/>
  <c r="Q2040" i="14"/>
  <c r="R2040" i="14" s="1"/>
  <c r="P2040" i="14"/>
  <c r="O2040" i="14"/>
  <c r="R2036" i="14"/>
  <c r="P2036" i="14"/>
  <c r="Q2036" i="14"/>
  <c r="O2036" i="14"/>
  <c r="R2032" i="14"/>
  <c r="Q2032" i="14"/>
  <c r="P2032" i="14"/>
  <c r="O2032" i="14"/>
  <c r="Q2028" i="14"/>
  <c r="R2028" i="14" s="1"/>
  <c r="P2028" i="14"/>
  <c r="O2028" i="14"/>
  <c r="Q2024" i="14"/>
  <c r="R2024" i="14" s="1"/>
  <c r="P2024" i="14"/>
  <c r="O2024" i="14"/>
  <c r="R2020" i="14"/>
  <c r="P2020" i="14"/>
  <c r="Q2020" i="14"/>
  <c r="O2020" i="14"/>
  <c r="Q2016" i="14"/>
  <c r="R2016" i="14" s="1"/>
  <c r="P2016" i="14"/>
  <c r="O2016" i="14"/>
  <c r="R2012" i="14"/>
  <c r="Q2012" i="14"/>
  <c r="P2012" i="14"/>
  <c r="O2012" i="14"/>
  <c r="R2008" i="14"/>
  <c r="Q2008" i="14"/>
  <c r="P2008" i="14"/>
  <c r="O2008" i="14"/>
  <c r="Q2004" i="14"/>
  <c r="R2004" i="14" s="1"/>
  <c r="P2004" i="14"/>
  <c r="O2004" i="14"/>
  <c r="Q2000" i="14"/>
  <c r="R2000" i="14" s="1"/>
  <c r="P2000" i="14"/>
  <c r="O2000" i="14"/>
  <c r="R1996" i="14"/>
  <c r="Q1996" i="14"/>
  <c r="P1996" i="14"/>
  <c r="O1996" i="14"/>
  <c r="R1992" i="14"/>
  <c r="Q1992" i="14"/>
  <c r="P1992" i="14"/>
  <c r="O1992" i="14"/>
  <c r="R1988" i="14"/>
  <c r="P1988" i="14"/>
  <c r="O1988" i="14"/>
  <c r="Q1988" i="14"/>
  <c r="Q1984" i="14"/>
  <c r="R1984" i="14" s="1"/>
  <c r="P1984" i="14"/>
  <c r="O1984" i="14"/>
  <c r="Q1980" i="14"/>
  <c r="R1980" i="14" s="1"/>
  <c r="P1980" i="14"/>
  <c r="O1980" i="14"/>
  <c r="R1976" i="14"/>
  <c r="Q1976" i="14"/>
  <c r="P1976" i="14"/>
  <c r="O1976" i="14"/>
  <c r="P1972" i="14"/>
  <c r="Q1972" i="14"/>
  <c r="R1972" i="14" s="1"/>
  <c r="O1972" i="14"/>
  <c r="Q1968" i="14"/>
  <c r="R1968" i="14" s="1"/>
  <c r="P1968" i="14"/>
  <c r="O1968" i="14"/>
  <c r="Q1964" i="14"/>
  <c r="R1964" i="14" s="1"/>
  <c r="P1964" i="14"/>
  <c r="O1964" i="14"/>
  <c r="Q1960" i="14"/>
  <c r="R1960" i="14" s="1"/>
  <c r="P1960" i="14"/>
  <c r="O1960" i="14"/>
  <c r="R1956" i="14"/>
  <c r="P1956" i="14"/>
  <c r="Q1956" i="14"/>
  <c r="O1956" i="14"/>
  <c r="R1952" i="14"/>
  <c r="Q1952" i="14"/>
  <c r="P1952" i="14"/>
  <c r="O1952" i="14"/>
  <c r="Q1948" i="14"/>
  <c r="R1948" i="14" s="1"/>
  <c r="P1948" i="14"/>
  <c r="O1948" i="14"/>
  <c r="R1944" i="14"/>
  <c r="Q1944" i="14"/>
  <c r="P1944" i="14"/>
  <c r="O1944" i="14"/>
  <c r="R1940" i="14"/>
  <c r="Q1940" i="14"/>
  <c r="P1940" i="14"/>
  <c r="O1940" i="14"/>
  <c r="Q1936" i="14"/>
  <c r="R1936" i="14" s="1"/>
  <c r="P1936" i="14"/>
  <c r="O1936" i="14"/>
  <c r="Q1932" i="14"/>
  <c r="R1932" i="14" s="1"/>
  <c r="P1932" i="14"/>
  <c r="O1932" i="14"/>
  <c r="R1928" i="14"/>
  <c r="Q1928" i="14"/>
  <c r="P1928" i="14"/>
  <c r="O1928" i="14"/>
  <c r="P1924" i="14"/>
  <c r="Q1924" i="14"/>
  <c r="R1924" i="14" s="1"/>
  <c r="O1924" i="14"/>
  <c r="R1920" i="14"/>
  <c r="Q1920" i="14"/>
  <c r="P1920" i="14"/>
  <c r="O1920" i="14"/>
  <c r="Q1916" i="14"/>
  <c r="R1916" i="14" s="1"/>
  <c r="P1916" i="14"/>
  <c r="O1916" i="14"/>
  <c r="R1912" i="14"/>
  <c r="Q1912" i="14"/>
  <c r="P1912" i="14"/>
  <c r="O1912" i="14"/>
  <c r="R1908" i="14"/>
  <c r="P1908" i="14"/>
  <c r="Q1908" i="14"/>
  <c r="O1908" i="14"/>
  <c r="Q1904" i="14"/>
  <c r="R1904" i="14" s="1"/>
  <c r="P1904" i="14"/>
  <c r="O1904" i="14"/>
  <c r="Q1900" i="14"/>
  <c r="R1900" i="14" s="1"/>
  <c r="P1900" i="14"/>
  <c r="O1900" i="14"/>
  <c r="R1896" i="14"/>
  <c r="Q1896" i="14"/>
  <c r="P1896" i="14"/>
  <c r="O1896" i="14"/>
  <c r="R1892" i="14"/>
  <c r="P1892" i="14"/>
  <c r="Q1892" i="14"/>
  <c r="O1892" i="14"/>
  <c r="R1888" i="14"/>
  <c r="Q1888" i="14"/>
  <c r="P1888" i="14"/>
  <c r="O1888" i="14"/>
  <c r="Q1884" i="14"/>
  <c r="R1884" i="14" s="1"/>
  <c r="P1884" i="14"/>
  <c r="O1884" i="14"/>
  <c r="R1880" i="14"/>
  <c r="Q1880" i="14"/>
  <c r="P1880" i="14"/>
  <c r="O1880" i="14"/>
  <c r="R1876" i="14"/>
  <c r="Q1876" i="14"/>
  <c r="P1876" i="14"/>
  <c r="O1876" i="14"/>
  <c r="R1872" i="14"/>
  <c r="Q1872" i="14"/>
  <c r="P1872" i="14"/>
  <c r="O1872" i="14"/>
  <c r="R1868" i="14"/>
  <c r="Q1868" i="14"/>
  <c r="P1868" i="14"/>
  <c r="O1868" i="14"/>
  <c r="R1864" i="14"/>
  <c r="Q1864" i="14"/>
  <c r="P1864" i="14"/>
  <c r="O1864" i="14"/>
  <c r="P1860" i="14"/>
  <c r="Q1860" i="14"/>
  <c r="R1860" i="14" s="1"/>
  <c r="O1860" i="14"/>
  <c r="R1856" i="14"/>
  <c r="Q1856" i="14"/>
  <c r="P1856" i="14"/>
  <c r="O1856" i="14"/>
  <c r="R1852" i="14"/>
  <c r="Q1852" i="14"/>
  <c r="P1852" i="14"/>
  <c r="O1852" i="14"/>
  <c r="R1848" i="14"/>
  <c r="Q1848" i="14"/>
  <c r="P1848" i="14"/>
  <c r="O1848" i="14"/>
  <c r="P1844" i="14"/>
  <c r="Q1844" i="14"/>
  <c r="R1844" i="14" s="1"/>
  <c r="O1844" i="14"/>
  <c r="R1840" i="14"/>
  <c r="Q1840" i="14"/>
  <c r="P1840" i="14"/>
  <c r="O1840" i="14"/>
  <c r="R1836" i="14"/>
  <c r="Q1836" i="14"/>
  <c r="P1836" i="14"/>
  <c r="O1836" i="14"/>
  <c r="R1832" i="14"/>
  <c r="Q1832" i="14"/>
  <c r="P1832" i="14"/>
  <c r="O1832" i="14"/>
  <c r="R1828" i="14"/>
  <c r="P1828" i="14"/>
  <c r="Q1828" i="14"/>
  <c r="O1828" i="14"/>
  <c r="R1824" i="14"/>
  <c r="Q1824" i="14"/>
  <c r="P1824" i="14"/>
  <c r="O1824" i="14"/>
  <c r="R1820" i="14"/>
  <c r="Q1820" i="14"/>
  <c r="P1820" i="14"/>
  <c r="O1820" i="14"/>
  <c r="R1816" i="14"/>
  <c r="Q1816" i="14"/>
  <c r="P1816" i="14"/>
  <c r="O1816" i="14"/>
  <c r="R1812" i="14"/>
  <c r="Q1812" i="14"/>
  <c r="P1812" i="14"/>
  <c r="O1812" i="14"/>
  <c r="Q1808" i="14"/>
  <c r="R1808" i="14" s="1"/>
  <c r="P1808" i="14"/>
  <c r="O1808" i="14"/>
  <c r="R1804" i="14"/>
  <c r="Q1804" i="14"/>
  <c r="P1804" i="14"/>
  <c r="O1804" i="14"/>
  <c r="Q1800" i="14"/>
  <c r="R1800" i="14" s="1"/>
  <c r="P1800" i="14"/>
  <c r="O1800" i="14"/>
  <c r="P1796" i="14"/>
  <c r="O1796" i="14"/>
  <c r="Q1792" i="14"/>
  <c r="R1792" i="14" s="1"/>
  <c r="P1792" i="14"/>
  <c r="O1792" i="14"/>
  <c r="Q1788" i="14"/>
  <c r="R1788" i="14" s="1"/>
  <c r="P1788" i="14"/>
  <c r="O1788" i="14"/>
  <c r="R1784" i="14"/>
  <c r="Q1784" i="14"/>
  <c r="P1784" i="14"/>
  <c r="O1784" i="14"/>
  <c r="R1780" i="14"/>
  <c r="P1780" i="14"/>
  <c r="Q1780" i="14"/>
  <c r="O1780" i="14"/>
  <c r="R1776" i="14"/>
  <c r="Q1776" i="14"/>
  <c r="P1776" i="14"/>
  <c r="O1776" i="14"/>
  <c r="R1772" i="14"/>
  <c r="Q1772" i="14"/>
  <c r="P1772" i="14"/>
  <c r="O1772" i="14"/>
  <c r="R1768" i="14"/>
  <c r="Q1768" i="14"/>
  <c r="P1768" i="14"/>
  <c r="O1768" i="14"/>
  <c r="R1764" i="14"/>
  <c r="P1764" i="14"/>
  <c r="Q1764" i="14"/>
  <c r="O1764" i="14"/>
  <c r="Q1760" i="14"/>
  <c r="R1760" i="14" s="1"/>
  <c r="P1760" i="14"/>
  <c r="O1760" i="14"/>
  <c r="R1756" i="14"/>
  <c r="Q1756" i="14"/>
  <c r="P1756" i="14"/>
  <c r="O1756" i="14"/>
  <c r="R1752" i="14"/>
  <c r="Q1752" i="14"/>
  <c r="P1752" i="14"/>
  <c r="O1752" i="14"/>
  <c r="R1748" i="14"/>
  <c r="Q1748" i="14"/>
  <c r="P1748" i="14"/>
  <c r="O1748" i="14"/>
  <c r="Q1744" i="14"/>
  <c r="R1744" i="14" s="1"/>
  <c r="P1744" i="14"/>
  <c r="O1744" i="14"/>
  <c r="Q1740" i="14"/>
  <c r="R1740" i="14" s="1"/>
  <c r="P1740" i="14"/>
  <c r="O1740" i="14"/>
  <c r="R1736" i="14"/>
  <c r="Q1736" i="14"/>
  <c r="P1736" i="14"/>
  <c r="O1736" i="14"/>
  <c r="R1732" i="14"/>
  <c r="P1732" i="14"/>
  <c r="O1732" i="14"/>
  <c r="Q1732" i="14"/>
  <c r="R1728" i="14"/>
  <c r="Q1728" i="14"/>
  <c r="P1728" i="14"/>
  <c r="O1728" i="14"/>
  <c r="R1724" i="14"/>
  <c r="Q1724" i="14"/>
  <c r="P1724" i="14"/>
  <c r="O1724" i="14"/>
  <c r="Q1720" i="14"/>
  <c r="R1720" i="14" s="1"/>
  <c r="P1720" i="14"/>
  <c r="O1720" i="14"/>
  <c r="R1716" i="14"/>
  <c r="P1716" i="14"/>
  <c r="Q1716" i="14"/>
  <c r="O1716" i="14"/>
  <c r="R1712" i="14"/>
  <c r="Q1712" i="14"/>
  <c r="P1712" i="14"/>
  <c r="O1712" i="14"/>
  <c r="R1708" i="14"/>
  <c r="Q1708" i="14"/>
  <c r="P1708" i="14"/>
  <c r="O1708" i="14"/>
  <c r="R1704" i="14"/>
  <c r="Q1704" i="14"/>
  <c r="P1704" i="14"/>
  <c r="O1704" i="14"/>
  <c r="R1700" i="14"/>
  <c r="P1700" i="14"/>
  <c r="Q1700" i="14"/>
  <c r="O1700" i="14"/>
  <c r="R1696" i="14"/>
  <c r="Q1696" i="14"/>
  <c r="P1696" i="14"/>
  <c r="O1696" i="14"/>
  <c r="R1692" i="14"/>
  <c r="Q1692" i="14"/>
  <c r="P1692" i="14"/>
  <c r="O1692" i="14"/>
  <c r="R1688" i="14"/>
  <c r="Q1688" i="14"/>
  <c r="P1688" i="14"/>
  <c r="O1688" i="14"/>
  <c r="R1684" i="14"/>
  <c r="Q1684" i="14"/>
  <c r="P1684" i="14"/>
  <c r="O1684" i="14"/>
  <c r="R1680" i="14"/>
  <c r="Q1680" i="14"/>
  <c r="P1680" i="14"/>
  <c r="O1680" i="14"/>
  <c r="R1676" i="14"/>
  <c r="Q1676" i="14"/>
  <c r="P1676" i="14"/>
  <c r="O1676" i="14"/>
  <c r="R1672" i="14"/>
  <c r="Q1672" i="14"/>
  <c r="P1672" i="14"/>
  <c r="O1672" i="14"/>
  <c r="R1668" i="14"/>
  <c r="P1668" i="14"/>
  <c r="Q1668" i="14"/>
  <c r="O1668" i="14"/>
  <c r="R1664" i="14"/>
  <c r="Q1664" i="14"/>
  <c r="P1664" i="14"/>
  <c r="O1664" i="14"/>
  <c r="R1660" i="14"/>
  <c r="Q1660" i="14"/>
  <c r="P1660" i="14"/>
  <c r="O1660" i="14"/>
  <c r="R1656" i="14"/>
  <c r="Q1656" i="14"/>
  <c r="P1656" i="14"/>
  <c r="O1656" i="14"/>
  <c r="R1652" i="14"/>
  <c r="P1652" i="14"/>
  <c r="Q1652" i="14"/>
  <c r="O1652" i="14"/>
  <c r="R1648" i="14"/>
  <c r="Q1648" i="14"/>
  <c r="P1648" i="14"/>
  <c r="O1648" i="14"/>
  <c r="Q1644" i="14"/>
  <c r="R1644" i="14" s="1"/>
  <c r="P1644" i="14"/>
  <c r="O1644" i="14"/>
  <c r="R1640" i="14"/>
  <c r="Q1640" i="14"/>
  <c r="P1640" i="14"/>
  <c r="O1640" i="14"/>
  <c r="R1636" i="14"/>
  <c r="P1636" i="14"/>
  <c r="Q1636" i="14"/>
  <c r="O1636" i="14"/>
  <c r="R1632" i="14"/>
  <c r="Q1632" i="14"/>
  <c r="P1632" i="14"/>
  <c r="O1632" i="14"/>
  <c r="R1628" i="14"/>
  <c r="Q1628" i="14"/>
  <c r="P1628" i="14"/>
  <c r="O1628" i="14"/>
  <c r="R1624" i="14"/>
  <c r="Q1624" i="14"/>
  <c r="P1624" i="14"/>
  <c r="O1624" i="14"/>
  <c r="R1620" i="14"/>
  <c r="Q1620" i="14"/>
  <c r="P1620" i="14"/>
  <c r="O1620" i="14"/>
  <c r="R1616" i="14"/>
  <c r="Q1616" i="14"/>
  <c r="P1616" i="14"/>
  <c r="O1616" i="14"/>
  <c r="R1612" i="14"/>
  <c r="Q1612" i="14"/>
  <c r="P1612" i="14"/>
  <c r="O1612" i="14"/>
  <c r="R1608" i="14"/>
  <c r="Q1608" i="14"/>
  <c r="P1608" i="14"/>
  <c r="O1608" i="14"/>
  <c r="R1604" i="14"/>
  <c r="P1604" i="14"/>
  <c r="Q1604" i="14"/>
  <c r="O1604" i="14"/>
  <c r="R1600" i="14"/>
  <c r="Q1600" i="14"/>
  <c r="P1600" i="14"/>
  <c r="O1600" i="14"/>
  <c r="R1596" i="14"/>
  <c r="Q1596" i="14"/>
  <c r="P1596" i="14"/>
  <c r="O1596" i="14"/>
  <c r="R1592" i="14"/>
  <c r="Q1592" i="14"/>
  <c r="P1592" i="14"/>
  <c r="O1592" i="14"/>
  <c r="R1588" i="14"/>
  <c r="P1588" i="14"/>
  <c r="Q1588" i="14"/>
  <c r="O1588" i="14"/>
  <c r="R1584" i="14"/>
  <c r="Q1584" i="14"/>
  <c r="P1584" i="14"/>
  <c r="O1584" i="14"/>
  <c r="Q1580" i="14"/>
  <c r="R1580" i="14" s="1"/>
  <c r="P1580" i="14"/>
  <c r="O1580" i="14"/>
  <c r="R1576" i="14"/>
  <c r="Q1576" i="14"/>
  <c r="P1576" i="14"/>
  <c r="O1576" i="14"/>
  <c r="R1572" i="14"/>
  <c r="P1572" i="14"/>
  <c r="Q1572" i="14"/>
  <c r="O1572" i="14"/>
  <c r="R1568" i="14"/>
  <c r="Q1568" i="14"/>
  <c r="P1568" i="14"/>
  <c r="O1568" i="14"/>
  <c r="R1564" i="14"/>
  <c r="Q1564" i="14"/>
  <c r="P1564" i="14"/>
  <c r="O1564" i="14"/>
  <c r="Q1560" i="14"/>
  <c r="R1560" i="14" s="1"/>
  <c r="P1560" i="14"/>
  <c r="O1560" i="14"/>
  <c r="R1556" i="14"/>
  <c r="Q1556" i="14"/>
  <c r="P1556" i="14"/>
  <c r="O1556" i="14"/>
  <c r="R1552" i="14"/>
  <c r="Q1552" i="14"/>
  <c r="P1552" i="14"/>
  <c r="O1552" i="14"/>
  <c r="R1548" i="14"/>
  <c r="Q1548" i="14"/>
  <c r="P1548" i="14"/>
  <c r="O1548" i="14"/>
  <c r="R1544" i="14"/>
  <c r="Q1544" i="14"/>
  <c r="P1544" i="14"/>
  <c r="O1544" i="14"/>
  <c r="R1540" i="14"/>
  <c r="P1540" i="14"/>
  <c r="O1540" i="14"/>
  <c r="R1536" i="14"/>
  <c r="Q1536" i="14"/>
  <c r="P1536" i="14"/>
  <c r="O1536" i="14"/>
  <c r="R1532" i="14"/>
  <c r="Q1532" i="14"/>
  <c r="P1532" i="14"/>
  <c r="O1532" i="14"/>
  <c r="R1528" i="14"/>
  <c r="Q1528" i="14"/>
  <c r="P1528" i="14"/>
  <c r="O1528" i="14"/>
  <c r="R1524" i="14"/>
  <c r="P1524" i="14"/>
  <c r="Q1524" i="14"/>
  <c r="O1524" i="14"/>
  <c r="R1520" i="14"/>
  <c r="Q1520" i="14"/>
  <c r="P1520" i="14"/>
  <c r="O1520" i="14"/>
  <c r="Q1516" i="14"/>
  <c r="R1516" i="14" s="1"/>
  <c r="P1516" i="14"/>
  <c r="O1516" i="14"/>
  <c r="R1512" i="14"/>
  <c r="Q1512" i="14"/>
  <c r="P1512" i="14"/>
  <c r="O1512" i="14"/>
  <c r="P1508" i="14"/>
  <c r="Q1508" i="14"/>
  <c r="R1508" i="14" s="1"/>
  <c r="O1508" i="14"/>
  <c r="R1504" i="14"/>
  <c r="Q1504" i="14"/>
  <c r="P1504" i="14"/>
  <c r="O1504" i="14"/>
  <c r="R1500" i="14"/>
  <c r="Q1500" i="14"/>
  <c r="P1500" i="14"/>
  <c r="O1500" i="14"/>
  <c r="R1496" i="14"/>
  <c r="Q1496" i="14"/>
  <c r="P1496" i="14"/>
  <c r="O1496" i="14"/>
  <c r="R1492" i="14"/>
  <c r="Q1492" i="14"/>
  <c r="P1492" i="14"/>
  <c r="O1492" i="14"/>
  <c r="R1488" i="14"/>
  <c r="Q1488" i="14"/>
  <c r="P1488" i="14"/>
  <c r="O1488" i="14"/>
  <c r="R1484" i="14"/>
  <c r="Q1484" i="14"/>
  <c r="P1484" i="14"/>
  <c r="O1484" i="14"/>
  <c r="R1480" i="14"/>
  <c r="Q1480" i="14"/>
  <c r="P1480" i="14"/>
  <c r="O1480" i="14"/>
  <c r="P1476" i="14"/>
  <c r="O1476" i="14"/>
  <c r="Q1476" i="14"/>
  <c r="R1476" i="14" s="1"/>
  <c r="Q1472" i="14"/>
  <c r="R1472" i="14" s="1"/>
  <c r="P1472" i="14"/>
  <c r="O1472" i="14"/>
  <c r="R1468" i="14"/>
  <c r="Q1468" i="14"/>
  <c r="P1468" i="14"/>
  <c r="O1468" i="14"/>
  <c r="R1464" i="14"/>
  <c r="Q1464" i="14"/>
  <c r="P1464" i="14"/>
  <c r="O1464" i="14"/>
  <c r="R1460" i="14"/>
  <c r="P1460" i="14"/>
  <c r="Q1460" i="14"/>
  <c r="O1460" i="14"/>
  <c r="R1456" i="14"/>
  <c r="Q1456" i="14"/>
  <c r="P1456" i="14"/>
  <c r="O1456" i="14"/>
  <c r="R1452" i="14"/>
  <c r="Q1452" i="14"/>
  <c r="P1452" i="14"/>
  <c r="O1452" i="14"/>
  <c r="Q1448" i="14"/>
  <c r="R1448" i="14" s="1"/>
  <c r="P1448" i="14"/>
  <c r="O1448" i="14"/>
  <c r="R1444" i="14"/>
  <c r="P1444" i="14"/>
  <c r="Q1444" i="14"/>
  <c r="O1444" i="14"/>
  <c r="R1440" i="14"/>
  <c r="Q1440" i="14"/>
  <c r="P1440" i="14"/>
  <c r="O1440" i="14"/>
  <c r="R1436" i="14"/>
  <c r="Q1436" i="14"/>
  <c r="P1436" i="14"/>
  <c r="O1436" i="14"/>
  <c r="R1432" i="14"/>
  <c r="Q1432" i="14"/>
  <c r="P1432" i="14"/>
  <c r="O1432" i="14"/>
  <c r="R1428" i="14"/>
  <c r="Q1428" i="14"/>
  <c r="P1428" i="14"/>
  <c r="O1428" i="14"/>
  <c r="R1424" i="14"/>
  <c r="Q1424" i="14"/>
  <c r="P1424" i="14"/>
  <c r="O1424" i="14"/>
  <c r="R1420" i="14"/>
  <c r="Q1420" i="14"/>
  <c r="P1420" i="14"/>
  <c r="O1420" i="14"/>
  <c r="R1416" i="14"/>
  <c r="Q1416" i="14"/>
  <c r="P1416" i="14"/>
  <c r="O1416" i="14"/>
  <c r="P1412" i="14"/>
  <c r="Q1412" i="14"/>
  <c r="R1412" i="14" s="1"/>
  <c r="O1412" i="14"/>
  <c r="R1408" i="14"/>
  <c r="Q1408" i="14"/>
  <c r="P1408" i="14"/>
  <c r="O1408" i="14"/>
  <c r="R1404" i="14"/>
  <c r="Q1404" i="14"/>
  <c r="P1404" i="14"/>
  <c r="O1404" i="14"/>
  <c r="R1400" i="14"/>
  <c r="Q1400" i="14"/>
  <c r="P1400" i="14"/>
  <c r="O1400" i="14"/>
  <c r="R1396" i="14"/>
  <c r="P1396" i="14"/>
  <c r="Q1396" i="14"/>
  <c r="O1396" i="14"/>
  <c r="R1392" i="14"/>
  <c r="Q1392" i="14"/>
  <c r="P1392" i="14"/>
  <c r="O1392" i="14"/>
  <c r="R1388" i="14"/>
  <c r="Q1388" i="14"/>
  <c r="P1388" i="14"/>
  <c r="O1388" i="14"/>
  <c r="Q1384" i="14"/>
  <c r="R1384" i="14" s="1"/>
  <c r="P1384" i="14"/>
  <c r="O1384" i="14"/>
  <c r="R1380" i="14"/>
  <c r="P1380" i="14"/>
  <c r="Q1380" i="14"/>
  <c r="O1380" i="14"/>
  <c r="R1376" i="14"/>
  <c r="Q1376" i="14"/>
  <c r="P1376" i="14"/>
  <c r="O1376" i="14"/>
  <c r="Q1372" i="14"/>
  <c r="R1372" i="14" s="1"/>
  <c r="P1372" i="14"/>
  <c r="O1372" i="14"/>
  <c r="Q1368" i="14"/>
  <c r="R1368" i="14" s="1"/>
  <c r="P1368" i="14"/>
  <c r="O1368" i="14"/>
  <c r="Q1364" i="14"/>
  <c r="R1364" i="14" s="1"/>
  <c r="P1364" i="14"/>
  <c r="O1364" i="14"/>
  <c r="Q1360" i="14"/>
  <c r="R1360" i="14" s="1"/>
  <c r="P1360" i="14"/>
  <c r="O1360" i="14"/>
  <c r="Q1356" i="14"/>
  <c r="R1356" i="14" s="1"/>
  <c r="P1356" i="14"/>
  <c r="O1356" i="14"/>
  <c r="Q1352" i="14"/>
  <c r="R1352" i="14" s="1"/>
  <c r="P1352" i="14"/>
  <c r="O1352" i="14"/>
  <c r="R1348" i="14"/>
  <c r="P1348" i="14"/>
  <c r="Q1348" i="14"/>
  <c r="O1348" i="14"/>
  <c r="R1344" i="14"/>
  <c r="Q1344" i="14"/>
  <c r="P1344" i="14"/>
  <c r="O1344" i="14"/>
  <c r="Q1340" i="14"/>
  <c r="R1340" i="14" s="1"/>
  <c r="P1340" i="14"/>
  <c r="O1340" i="14"/>
  <c r="Q1336" i="14"/>
  <c r="R1336" i="14" s="1"/>
  <c r="P1336" i="14"/>
  <c r="O1336" i="14"/>
  <c r="P1332" i="14"/>
  <c r="Q1332" i="14"/>
  <c r="R1332" i="14" s="1"/>
  <c r="O1332" i="14"/>
  <c r="R1328" i="14"/>
  <c r="Q1328" i="14"/>
  <c r="P1328" i="14"/>
  <c r="O1328" i="14"/>
  <c r="R1324" i="14"/>
  <c r="Q1324" i="14"/>
  <c r="P1324" i="14"/>
  <c r="O1324" i="14"/>
  <c r="Q1320" i="14"/>
  <c r="R1320" i="14" s="1"/>
  <c r="P1320" i="14"/>
  <c r="O1320" i="14"/>
  <c r="R1316" i="14"/>
  <c r="P1316" i="14"/>
  <c r="Q1316" i="14"/>
  <c r="O1316" i="14"/>
  <c r="R1312" i="14"/>
  <c r="Q1312" i="14"/>
  <c r="P1312" i="14"/>
  <c r="O1312" i="14"/>
  <c r="R1308" i="14"/>
  <c r="Q1308" i="14"/>
  <c r="P1308" i="14"/>
  <c r="O1308" i="14"/>
  <c r="R1304" i="14"/>
  <c r="Q1304" i="14"/>
  <c r="P1304" i="14"/>
  <c r="O1304" i="14"/>
  <c r="R1300" i="14"/>
  <c r="Q1300" i="14"/>
  <c r="P1300" i="14"/>
  <c r="O1300" i="14"/>
  <c r="R1296" i="14"/>
  <c r="Q1296" i="14"/>
  <c r="P1296" i="14"/>
  <c r="O1296" i="14"/>
  <c r="R1292" i="14"/>
  <c r="Q1292" i="14"/>
  <c r="P1292" i="14"/>
  <c r="O1292" i="14"/>
  <c r="R1288" i="14"/>
  <c r="Q1288" i="14"/>
  <c r="P1288" i="14"/>
  <c r="O1288" i="14"/>
  <c r="R1284" i="14"/>
  <c r="P1284" i="14"/>
  <c r="O1284" i="14"/>
  <c r="R1280" i="14"/>
  <c r="Q1280" i="14"/>
  <c r="P1280" i="14"/>
  <c r="O1280" i="14"/>
  <c r="Q1276" i="14"/>
  <c r="R1276" i="14" s="1"/>
  <c r="P1276" i="14"/>
  <c r="O1276" i="14"/>
  <c r="R1272" i="14"/>
  <c r="Q1272" i="14"/>
  <c r="P1272" i="14"/>
  <c r="O1272" i="14"/>
  <c r="R1268" i="14"/>
  <c r="P1268" i="14"/>
  <c r="Q1268" i="14"/>
  <c r="O1268" i="14"/>
  <c r="R1264" i="14"/>
  <c r="Q1264" i="14"/>
  <c r="P1264" i="14"/>
  <c r="O1264" i="14"/>
  <c r="Q1260" i="14"/>
  <c r="R1260" i="14" s="1"/>
  <c r="P1260" i="14"/>
  <c r="O1260" i="14"/>
  <c r="R1256" i="14"/>
  <c r="Q1256" i="14"/>
  <c r="P1256" i="14"/>
  <c r="O1256" i="14"/>
  <c r="R1252" i="14"/>
  <c r="P1252" i="14"/>
  <c r="Q1252" i="14"/>
  <c r="O1252" i="14"/>
  <c r="R1248" i="14"/>
  <c r="Q1248" i="14"/>
  <c r="P1248" i="14"/>
  <c r="O1248" i="14"/>
  <c r="R1244" i="14"/>
  <c r="Q1244" i="14"/>
  <c r="P1244" i="14"/>
  <c r="O1244" i="14"/>
  <c r="R1240" i="14"/>
  <c r="Q1240" i="14"/>
  <c r="P1240" i="14"/>
  <c r="O1240" i="14"/>
  <c r="R1236" i="14"/>
  <c r="Q1236" i="14"/>
  <c r="P1236" i="14"/>
  <c r="O1236" i="14"/>
  <c r="R1232" i="14"/>
  <c r="Q1232" i="14"/>
  <c r="P1232" i="14"/>
  <c r="O1232" i="14"/>
  <c r="R1228" i="14"/>
  <c r="Q1228" i="14"/>
  <c r="P1228" i="14"/>
  <c r="O1228" i="14"/>
  <c r="R1224" i="14"/>
  <c r="Q1224" i="14"/>
  <c r="P1224" i="14"/>
  <c r="O1224" i="14"/>
  <c r="R1220" i="14"/>
  <c r="P1220" i="14"/>
  <c r="O1220" i="14"/>
  <c r="Q1220" i="14"/>
  <c r="R1216" i="14"/>
  <c r="Q1216" i="14"/>
  <c r="P1216" i="14"/>
  <c r="O1216" i="14"/>
  <c r="R1212" i="14"/>
  <c r="Q1212" i="14"/>
  <c r="P1212" i="14"/>
  <c r="O1212" i="14"/>
  <c r="Q1208" i="14"/>
  <c r="R1208" i="14" s="1"/>
  <c r="P1208" i="14"/>
  <c r="O1208" i="14"/>
  <c r="R1204" i="14"/>
  <c r="P1204" i="14"/>
  <c r="Q1204" i="14"/>
  <c r="O1204" i="14"/>
  <c r="Q1200" i="14"/>
  <c r="R1200" i="14" s="1"/>
  <c r="P1200" i="14"/>
  <c r="O1200" i="14"/>
  <c r="R1196" i="14"/>
  <c r="Q1196" i="14"/>
  <c r="P1196" i="14"/>
  <c r="O1196" i="14"/>
  <c r="R1192" i="14"/>
  <c r="Q1192" i="14"/>
  <c r="P1192" i="14"/>
  <c r="O1192" i="14"/>
  <c r="R1188" i="14"/>
  <c r="P1188" i="14"/>
  <c r="Q1188" i="14"/>
  <c r="O1188" i="14"/>
  <c r="R1184" i="14"/>
  <c r="Q1184" i="14"/>
  <c r="P1184" i="14"/>
  <c r="O1184" i="14"/>
  <c r="R1180" i="14"/>
  <c r="Q1180" i="14"/>
  <c r="P1180" i="14"/>
  <c r="O1180" i="14"/>
  <c r="Q1176" i="14"/>
  <c r="R1176" i="14" s="1"/>
  <c r="P1176" i="14"/>
  <c r="O1176" i="14"/>
  <c r="Q1172" i="14"/>
  <c r="R1172" i="14" s="1"/>
  <c r="P1172" i="14"/>
  <c r="O1172" i="14"/>
  <c r="R1168" i="14"/>
  <c r="Q1168" i="14"/>
  <c r="P1168" i="14"/>
  <c r="O1168" i="14"/>
  <c r="R1164" i="14"/>
  <c r="Q1164" i="14"/>
  <c r="P1164" i="14"/>
  <c r="O1164" i="14"/>
  <c r="R1160" i="14"/>
  <c r="Q1160" i="14"/>
  <c r="P1160" i="14"/>
  <c r="O1160" i="14"/>
  <c r="R1156" i="14"/>
  <c r="P1156" i="14"/>
  <c r="Q1156" i="14"/>
  <c r="O1156" i="14"/>
  <c r="Q1152" i="14"/>
  <c r="R1152" i="14" s="1"/>
  <c r="P1152" i="14"/>
  <c r="O1152" i="14"/>
  <c r="R1148" i="14"/>
  <c r="Q1148" i="14"/>
  <c r="P1148" i="14"/>
  <c r="O1148" i="14"/>
  <c r="R1144" i="14"/>
  <c r="Q1144" i="14"/>
  <c r="P1144" i="14"/>
  <c r="O1144" i="14"/>
  <c r="P1140" i="14"/>
  <c r="Q1140" i="14"/>
  <c r="R1140" i="14" s="1"/>
  <c r="O1140" i="14"/>
  <c r="R1136" i="14"/>
  <c r="Q1136" i="14"/>
  <c r="P1136" i="14"/>
  <c r="O1136" i="14"/>
  <c r="R1132" i="14"/>
  <c r="Q1132" i="14"/>
  <c r="P1132" i="14"/>
  <c r="O1132" i="14"/>
  <c r="R1128" i="14"/>
  <c r="Q1128" i="14"/>
  <c r="P1128" i="14"/>
  <c r="O1128" i="14"/>
  <c r="R1124" i="14"/>
  <c r="Q1124" i="14"/>
  <c r="P1124" i="14"/>
  <c r="O1124" i="14"/>
  <c r="R1120" i="14"/>
  <c r="Q1120" i="14"/>
  <c r="P1120" i="14"/>
  <c r="O1120" i="14"/>
  <c r="R1116" i="14"/>
  <c r="Q1116" i="14"/>
  <c r="P1116" i="14"/>
  <c r="O1116" i="14"/>
  <c r="R1112" i="14"/>
  <c r="Q1112" i="14"/>
  <c r="P1112" i="14"/>
  <c r="O1112" i="14"/>
  <c r="R1108" i="14"/>
  <c r="Q1108" i="14"/>
  <c r="P1108" i="14"/>
  <c r="O1108" i="14"/>
  <c r="R1104" i="14"/>
  <c r="Q1104" i="14"/>
  <c r="P1104" i="14"/>
  <c r="O1104" i="14"/>
  <c r="R1100" i="14"/>
  <c r="Q1100" i="14"/>
  <c r="P1100" i="14"/>
  <c r="O1100" i="14"/>
  <c r="R1096" i="14"/>
  <c r="Q1096" i="14"/>
  <c r="P1096" i="14"/>
  <c r="O1096" i="14"/>
  <c r="R1092" i="14"/>
  <c r="Q1092" i="14"/>
  <c r="P1092" i="14"/>
  <c r="O1092" i="14"/>
  <c r="R1088" i="14"/>
  <c r="Q1088" i="14"/>
  <c r="P1088" i="14"/>
  <c r="O1088" i="14"/>
  <c r="R1084" i="14"/>
  <c r="Q1084" i="14"/>
  <c r="P1084" i="14"/>
  <c r="O1084" i="14"/>
  <c r="R1080" i="14"/>
  <c r="Q1080" i="14"/>
  <c r="P1080" i="14"/>
  <c r="O1080" i="14"/>
  <c r="R1076" i="14"/>
  <c r="Q1076" i="14"/>
  <c r="P1076" i="14"/>
  <c r="O1076" i="14"/>
  <c r="R1072" i="14"/>
  <c r="Q1072" i="14"/>
  <c r="P1072" i="14"/>
  <c r="O1072" i="14"/>
  <c r="R1068" i="14"/>
  <c r="Q1068" i="14"/>
  <c r="P1068" i="14"/>
  <c r="O1068" i="14"/>
  <c r="R1064" i="14"/>
  <c r="Q1064" i="14"/>
  <c r="P1064" i="14"/>
  <c r="O1064" i="14"/>
  <c r="Q1060" i="14"/>
  <c r="R1060" i="14" s="1"/>
  <c r="P1060" i="14"/>
  <c r="O1060" i="14"/>
  <c r="R1056" i="14"/>
  <c r="Q1056" i="14"/>
  <c r="P1056" i="14"/>
  <c r="O1056" i="14"/>
  <c r="R1052" i="14"/>
  <c r="Q1052" i="14"/>
  <c r="P1052" i="14"/>
  <c r="O1052" i="14"/>
  <c r="R1048" i="14"/>
  <c r="Q1048" i="14"/>
  <c r="P1048" i="14"/>
  <c r="O1048" i="14"/>
  <c r="Q1044" i="14"/>
  <c r="R1044" i="14" s="1"/>
  <c r="P1044" i="14"/>
  <c r="O1044" i="14"/>
  <c r="Q1040" i="14"/>
  <c r="R1040" i="14" s="1"/>
  <c r="P1040" i="14"/>
  <c r="O1040" i="14"/>
  <c r="R1036" i="14"/>
  <c r="Q1036" i="14"/>
  <c r="P1036" i="14"/>
  <c r="O1036" i="14"/>
  <c r="R1032" i="14"/>
  <c r="Q1032" i="14"/>
  <c r="P1032" i="14"/>
  <c r="O1032" i="14"/>
  <c r="R1028" i="14"/>
  <c r="Q1028" i="14"/>
  <c r="P1028" i="14"/>
  <c r="O1028" i="14"/>
  <c r="R1024" i="14"/>
  <c r="Q1024" i="14"/>
  <c r="P1024" i="14"/>
  <c r="O1024" i="14"/>
  <c r="R1020" i="14"/>
  <c r="Q1020" i="14"/>
  <c r="P1020" i="14"/>
  <c r="O1020" i="14"/>
  <c r="R1016" i="14"/>
  <c r="Q1016" i="14"/>
  <c r="P1016" i="14"/>
  <c r="O1016" i="14"/>
  <c r="R1012" i="14"/>
  <c r="Q1012" i="14"/>
  <c r="P1012" i="14"/>
  <c r="O1012" i="14"/>
  <c r="R1008" i="14"/>
  <c r="Q1008" i="14"/>
  <c r="P1008" i="14"/>
  <c r="O1008" i="14"/>
  <c r="Q1004" i="14"/>
  <c r="R1004" i="14" s="1"/>
  <c r="P1004" i="14"/>
  <c r="O1004" i="14"/>
  <c r="R1000" i="14"/>
  <c r="Q1000" i="14"/>
  <c r="P1000" i="14"/>
  <c r="O1000" i="14"/>
  <c r="R996" i="14"/>
  <c r="Q996" i="14"/>
  <c r="P996" i="14"/>
  <c r="O996" i="14"/>
  <c r="R992" i="14"/>
  <c r="Q992" i="14"/>
  <c r="P992" i="14"/>
  <c r="O992" i="14"/>
  <c r="R988" i="14"/>
  <c r="Q988" i="14"/>
  <c r="P988" i="14"/>
  <c r="O988" i="14"/>
  <c r="R984" i="14"/>
  <c r="Q984" i="14"/>
  <c r="P984" i="14"/>
  <c r="O984" i="14"/>
  <c r="R980" i="14"/>
  <c r="Q980" i="14"/>
  <c r="P980" i="14"/>
  <c r="O980" i="14"/>
  <c r="R976" i="14"/>
  <c r="Q976" i="14"/>
  <c r="P976" i="14"/>
  <c r="O976" i="14"/>
  <c r="Q972" i="14"/>
  <c r="R972" i="14" s="1"/>
  <c r="P972" i="14"/>
  <c r="O972" i="14"/>
  <c r="R968" i="14"/>
  <c r="Q968" i="14"/>
  <c r="P968" i="14"/>
  <c r="O968" i="14"/>
  <c r="R964" i="14"/>
  <c r="Q964" i="14"/>
  <c r="P964" i="14"/>
  <c r="O964" i="14"/>
  <c r="R960" i="14"/>
  <c r="Q960" i="14"/>
  <c r="P960" i="14"/>
  <c r="O960" i="14"/>
  <c r="R956" i="14"/>
  <c r="Q956" i="14"/>
  <c r="P956" i="14"/>
  <c r="O956" i="14"/>
  <c r="R952" i="14"/>
  <c r="Q952" i="14"/>
  <c r="P952" i="14"/>
  <c r="O952" i="14"/>
  <c r="R948" i="14"/>
  <c r="Q948" i="14"/>
  <c r="P948" i="14"/>
  <c r="O948" i="14"/>
  <c r="Q944" i="14"/>
  <c r="R944" i="14" s="1"/>
  <c r="P944" i="14"/>
  <c r="O944" i="14"/>
  <c r="R940" i="14"/>
  <c r="Q940" i="14"/>
  <c r="P940" i="14"/>
  <c r="O940" i="14"/>
  <c r="R936" i="14"/>
  <c r="Q936" i="14"/>
  <c r="P936" i="14"/>
  <c r="O936" i="14"/>
  <c r="R932" i="14"/>
  <c r="Q932" i="14"/>
  <c r="P932" i="14"/>
  <c r="O932" i="14"/>
  <c r="Q928" i="14"/>
  <c r="R928" i="14" s="1"/>
  <c r="P928" i="14"/>
  <c r="O928" i="14"/>
  <c r="R924" i="14"/>
  <c r="Q924" i="14"/>
  <c r="P924" i="14"/>
  <c r="O924" i="14"/>
  <c r="R920" i="14"/>
  <c r="Q920" i="14"/>
  <c r="P920" i="14"/>
  <c r="O920" i="14"/>
  <c r="R916" i="14"/>
  <c r="Q916" i="14"/>
  <c r="P916" i="14"/>
  <c r="O916" i="14"/>
  <c r="R912" i="14"/>
  <c r="Q912" i="14"/>
  <c r="P912" i="14"/>
  <c r="O912" i="14"/>
  <c r="R908" i="14"/>
  <c r="Q908" i="14"/>
  <c r="P908" i="14"/>
  <c r="O908" i="14"/>
  <c r="R904" i="14"/>
  <c r="Q904" i="14"/>
  <c r="P904" i="14"/>
  <c r="O904" i="14"/>
  <c r="R900" i="14"/>
  <c r="Q900" i="14"/>
  <c r="P900" i="14"/>
  <c r="O900" i="14"/>
  <c r="R896" i="14"/>
  <c r="Q896" i="14"/>
  <c r="P896" i="14"/>
  <c r="O896" i="14"/>
  <c r="R892" i="14"/>
  <c r="Q892" i="14"/>
  <c r="P892" i="14"/>
  <c r="O892" i="14"/>
  <c r="R888" i="14"/>
  <c r="Q888" i="14"/>
  <c r="P888" i="14"/>
  <c r="O888" i="14"/>
  <c r="R884" i="14"/>
  <c r="Q884" i="14"/>
  <c r="P884" i="14"/>
  <c r="O884" i="14"/>
  <c r="R880" i="14"/>
  <c r="Q880" i="14"/>
  <c r="P880" i="14"/>
  <c r="O880" i="14"/>
  <c r="R876" i="14"/>
  <c r="Q876" i="14"/>
  <c r="P876" i="14"/>
  <c r="O876" i="14"/>
  <c r="R872" i="14"/>
  <c r="Q872" i="14"/>
  <c r="P872" i="14"/>
  <c r="O872" i="14"/>
  <c r="R868" i="14"/>
  <c r="Q868" i="14"/>
  <c r="P868" i="14"/>
  <c r="O868" i="14"/>
  <c r="R864" i="14"/>
  <c r="Q864" i="14"/>
  <c r="P864" i="14"/>
  <c r="O864" i="14"/>
  <c r="R860" i="14"/>
  <c r="Q860" i="14"/>
  <c r="P860" i="14"/>
  <c r="O860" i="14"/>
  <c r="Q856" i="14"/>
  <c r="R856" i="14" s="1"/>
  <c r="P856" i="14"/>
  <c r="O856" i="14"/>
  <c r="R852" i="14"/>
  <c r="Q852" i="14"/>
  <c r="P852" i="14"/>
  <c r="O852" i="14"/>
  <c r="R848" i="14"/>
  <c r="Q848" i="14"/>
  <c r="P848" i="14"/>
  <c r="O848" i="14"/>
  <c r="R844" i="14"/>
  <c r="Q844" i="14"/>
  <c r="P844" i="14"/>
  <c r="O844" i="14"/>
  <c r="R840" i="14"/>
  <c r="Q840" i="14"/>
  <c r="P840" i="14"/>
  <c r="O840" i="14"/>
  <c r="R836" i="14"/>
  <c r="Q836" i="14"/>
  <c r="P836" i="14"/>
  <c r="O836" i="14"/>
  <c r="R832" i="14"/>
  <c r="Q832" i="14"/>
  <c r="P832" i="14"/>
  <c r="O832" i="14"/>
  <c r="Q828" i="14"/>
  <c r="R828" i="14" s="1"/>
  <c r="P828" i="14"/>
  <c r="O828" i="14"/>
  <c r="Q824" i="14"/>
  <c r="R824" i="14" s="1"/>
  <c r="P824" i="14"/>
  <c r="O824" i="14"/>
  <c r="Q820" i="14"/>
  <c r="R820" i="14" s="1"/>
  <c r="P820" i="14"/>
  <c r="O820" i="14"/>
  <c r="R816" i="14"/>
  <c r="Q816" i="14"/>
  <c r="P816" i="14"/>
  <c r="O816" i="14"/>
  <c r="R812" i="14"/>
  <c r="Q812" i="14"/>
  <c r="P812" i="14"/>
  <c r="O812" i="14"/>
  <c r="R808" i="14"/>
  <c r="Q808" i="14"/>
  <c r="P808" i="14"/>
  <c r="O808" i="14"/>
  <c r="R804" i="14"/>
  <c r="Q804" i="14"/>
  <c r="P804" i="14"/>
  <c r="O804" i="14"/>
  <c r="R800" i="14"/>
  <c r="Q800" i="14"/>
  <c r="P800" i="14"/>
  <c r="O800" i="14"/>
  <c r="R796" i="14"/>
  <c r="Q796" i="14"/>
  <c r="P796" i="14"/>
  <c r="O796" i="14"/>
  <c r="R792" i="14"/>
  <c r="Q792" i="14"/>
  <c r="P792" i="14"/>
  <c r="O792" i="14"/>
  <c r="R788" i="14"/>
  <c r="Q788" i="14"/>
  <c r="P788" i="14"/>
  <c r="O788" i="14"/>
  <c r="R784" i="14"/>
  <c r="Q784" i="14"/>
  <c r="P784" i="14"/>
  <c r="O784" i="14"/>
  <c r="R780" i="14"/>
  <c r="Q780" i="14"/>
  <c r="P780" i="14"/>
  <c r="O780" i="14"/>
  <c r="R776" i="14"/>
  <c r="Q776" i="14"/>
  <c r="P776" i="14"/>
  <c r="O776" i="14"/>
  <c r="R772" i="14"/>
  <c r="Q772" i="14"/>
  <c r="P772" i="14"/>
  <c r="O772" i="14"/>
  <c r="R768" i="14"/>
  <c r="Q768" i="14"/>
  <c r="P768" i="14"/>
  <c r="O768" i="14"/>
  <c r="Q764" i="14"/>
  <c r="R764" i="14" s="1"/>
  <c r="P764" i="14"/>
  <c r="O764" i="14"/>
  <c r="R760" i="14"/>
  <c r="Q760" i="14"/>
  <c r="P760" i="14"/>
  <c r="O760" i="14"/>
  <c r="R756" i="14"/>
  <c r="Q756" i="14"/>
  <c r="P756" i="14"/>
  <c r="O756" i="14"/>
  <c r="R752" i="14"/>
  <c r="Q752" i="14"/>
  <c r="P752" i="14"/>
  <c r="O752" i="14"/>
  <c r="R748" i="14"/>
  <c r="Q748" i="14"/>
  <c r="P748" i="14"/>
  <c r="O748" i="14"/>
  <c r="Q744" i="14"/>
  <c r="R744" i="14" s="1"/>
  <c r="P744" i="14"/>
  <c r="O744" i="14"/>
  <c r="R740" i="14"/>
  <c r="Q740" i="14"/>
  <c r="P740" i="14"/>
  <c r="O740" i="14"/>
  <c r="R736" i="14"/>
  <c r="Q736" i="14"/>
  <c r="P736" i="14"/>
  <c r="O736" i="14"/>
  <c r="R732" i="14"/>
  <c r="Q732" i="14"/>
  <c r="P732" i="14"/>
  <c r="O732" i="14"/>
  <c r="R728" i="14"/>
  <c r="Q728" i="14"/>
  <c r="P728" i="14"/>
  <c r="O728" i="14"/>
  <c r="R724" i="14"/>
  <c r="Q724" i="14"/>
  <c r="P724" i="14"/>
  <c r="O724" i="14"/>
  <c r="R720" i="14"/>
  <c r="Q720" i="14"/>
  <c r="P720" i="14"/>
  <c r="O720" i="14"/>
  <c r="R716" i="14"/>
  <c r="Q716" i="14"/>
  <c r="P716" i="14"/>
  <c r="O716" i="14"/>
  <c r="R712" i="14"/>
  <c r="Q712" i="14"/>
  <c r="P712" i="14"/>
  <c r="O712" i="14"/>
  <c r="R708" i="14"/>
  <c r="Q708" i="14"/>
  <c r="P708" i="14"/>
  <c r="O708" i="14"/>
  <c r="R704" i="14"/>
  <c r="Q704" i="14"/>
  <c r="P704" i="14"/>
  <c r="O704" i="14"/>
  <c r="R700" i="14"/>
  <c r="Q700" i="14"/>
  <c r="P700" i="14"/>
  <c r="O700" i="14"/>
  <c r="Q696" i="14"/>
  <c r="R696" i="14" s="1"/>
  <c r="P696" i="14"/>
  <c r="O696" i="14"/>
  <c r="R692" i="14"/>
  <c r="Q692" i="14"/>
  <c r="P692" i="14"/>
  <c r="O692" i="14"/>
  <c r="R688" i="14"/>
  <c r="Q688" i="14"/>
  <c r="P688" i="14"/>
  <c r="O688" i="14"/>
  <c r="R684" i="14"/>
  <c r="Q684" i="14"/>
  <c r="P684" i="14"/>
  <c r="O684" i="14"/>
  <c r="R680" i="14"/>
  <c r="Q680" i="14"/>
  <c r="P680" i="14"/>
  <c r="O680" i="14"/>
  <c r="Q676" i="14"/>
  <c r="R676" i="14" s="1"/>
  <c r="P676" i="14"/>
  <c r="O676" i="14"/>
  <c r="R672" i="14"/>
  <c r="Q672" i="14"/>
  <c r="P672" i="14"/>
  <c r="O672" i="14"/>
  <c r="R668" i="14"/>
  <c r="Q668" i="14"/>
  <c r="P668" i="14"/>
  <c r="O668" i="14"/>
  <c r="R664" i="14"/>
  <c r="Q664" i="14"/>
  <c r="P664" i="14"/>
  <c r="O664" i="14"/>
  <c r="R660" i="14"/>
  <c r="Q660" i="14"/>
  <c r="P660" i="14"/>
  <c r="O660" i="14"/>
  <c r="R656" i="14"/>
  <c r="Q656" i="14"/>
  <c r="P656" i="14"/>
  <c r="O656" i="14"/>
  <c r="R652" i="14"/>
  <c r="Q652" i="14"/>
  <c r="P652" i="14"/>
  <c r="O652" i="14"/>
  <c r="R648" i="14"/>
  <c r="Q648" i="14"/>
  <c r="P648" i="14"/>
  <c r="O648" i="14"/>
  <c r="R644" i="14"/>
  <c r="Q644" i="14"/>
  <c r="P644" i="14"/>
  <c r="O644" i="14"/>
  <c r="R640" i="14"/>
  <c r="Q640" i="14"/>
  <c r="P640" i="14"/>
  <c r="O640" i="14"/>
  <c r="Q636" i="14"/>
  <c r="R636" i="14" s="1"/>
  <c r="P636" i="14"/>
  <c r="O636" i="14"/>
  <c r="R632" i="14"/>
  <c r="Q632" i="14"/>
  <c r="P632" i="14"/>
  <c r="O632" i="14"/>
  <c r="R628" i="14"/>
  <c r="Q628" i="14"/>
  <c r="P628" i="14"/>
  <c r="O628" i="14"/>
  <c r="R624" i="14"/>
  <c r="Q624" i="14"/>
  <c r="P624" i="14"/>
  <c r="O624" i="14"/>
  <c r="R620" i="14"/>
  <c r="Q620" i="14"/>
  <c r="P620" i="14"/>
  <c r="O620" i="14"/>
  <c r="R616" i="14"/>
  <c r="Q616" i="14"/>
  <c r="P616" i="14"/>
  <c r="O616" i="14"/>
  <c r="R612" i="14"/>
  <c r="Q612" i="14"/>
  <c r="P612" i="14"/>
  <c r="O612" i="14"/>
  <c r="R608" i="14"/>
  <c r="Q608" i="14"/>
  <c r="P608" i="14"/>
  <c r="O608" i="14"/>
  <c r="R604" i="14"/>
  <c r="Q604" i="14"/>
  <c r="P604" i="14"/>
  <c r="O604" i="14"/>
  <c r="R600" i="14"/>
  <c r="Q600" i="14"/>
  <c r="P600" i="14"/>
  <c r="O600" i="14"/>
  <c r="R596" i="14"/>
  <c r="Q596" i="14"/>
  <c r="P596" i="14"/>
  <c r="O596" i="14"/>
  <c r="R592" i="14"/>
  <c r="Q592" i="14"/>
  <c r="P592" i="14"/>
  <c r="O592" i="14"/>
  <c r="R588" i="14"/>
  <c r="Q588" i="14"/>
  <c r="P588" i="14"/>
  <c r="O588" i="14"/>
  <c r="R584" i="14"/>
  <c r="Q584" i="14"/>
  <c r="P584" i="14"/>
  <c r="O584" i="14"/>
  <c r="Q580" i="14"/>
  <c r="R580" i="14" s="1"/>
  <c r="P580" i="14"/>
  <c r="O580" i="14"/>
  <c r="R576" i="14"/>
  <c r="Q576" i="14"/>
  <c r="P576" i="14"/>
  <c r="O576" i="14"/>
  <c r="R572" i="14"/>
  <c r="Q572" i="14"/>
  <c r="P572" i="14"/>
  <c r="O572" i="14"/>
  <c r="R568" i="14"/>
  <c r="Q568" i="14"/>
  <c r="P568" i="14"/>
  <c r="O568" i="14"/>
  <c r="R564" i="14"/>
  <c r="Q564" i="14"/>
  <c r="P564" i="14"/>
  <c r="O564" i="14"/>
  <c r="R560" i="14"/>
  <c r="Q560" i="14"/>
  <c r="P560" i="14"/>
  <c r="O560" i="14"/>
  <c r="Q556" i="14"/>
  <c r="R556" i="14" s="1"/>
  <c r="P556" i="14"/>
  <c r="O556" i="14"/>
  <c r="R552" i="14"/>
  <c r="Q552" i="14"/>
  <c r="P552" i="14"/>
  <c r="O552" i="14"/>
  <c r="R548" i="14"/>
  <c r="Q548" i="14"/>
  <c r="P548" i="14"/>
  <c r="O548" i="14"/>
  <c r="R544" i="14"/>
  <c r="Q544" i="14"/>
  <c r="P544" i="14"/>
  <c r="O544" i="14"/>
  <c r="R540" i="14"/>
  <c r="Q540" i="14"/>
  <c r="P540" i="14"/>
  <c r="O540" i="14"/>
  <c r="R536" i="14"/>
  <c r="Q536" i="14"/>
  <c r="P536" i="14"/>
  <c r="O536" i="14"/>
  <c r="R532" i="14"/>
  <c r="Q532" i="14"/>
  <c r="P532" i="14"/>
  <c r="O532" i="14"/>
  <c r="R528" i="14"/>
  <c r="Q528" i="14"/>
  <c r="P528" i="14"/>
  <c r="O528" i="14"/>
  <c r="R524" i="14"/>
  <c r="Q524" i="14"/>
  <c r="P524" i="14"/>
  <c r="O524" i="14"/>
  <c r="R520" i="14"/>
  <c r="Q520" i="14"/>
  <c r="P520" i="14"/>
  <c r="O520" i="14"/>
  <c r="R516" i="14"/>
  <c r="Q516" i="14"/>
  <c r="P516" i="14"/>
  <c r="O516" i="14"/>
  <c r="R512" i="14"/>
  <c r="Q512" i="14"/>
  <c r="P512" i="14"/>
  <c r="O512" i="14"/>
  <c r="R508" i="14"/>
  <c r="Q508" i="14"/>
  <c r="P508" i="14"/>
  <c r="O508" i="14"/>
  <c r="R504" i="14"/>
  <c r="Q504" i="14"/>
  <c r="P504" i="14"/>
  <c r="O504" i="14"/>
  <c r="R500" i="14"/>
  <c r="Q500" i="14"/>
  <c r="P500" i="14"/>
  <c r="O500" i="14"/>
  <c r="R496" i="14"/>
  <c r="Q496" i="14"/>
  <c r="P496" i="14"/>
  <c r="O496" i="14"/>
  <c r="R492" i="14"/>
  <c r="Q492" i="14"/>
  <c r="P492" i="14"/>
  <c r="O492" i="14"/>
  <c r="Q488" i="14"/>
  <c r="R488" i="14" s="1"/>
  <c r="P488" i="14"/>
  <c r="O488" i="14"/>
  <c r="Q484" i="14"/>
  <c r="R484" i="14" s="1"/>
  <c r="P484" i="14"/>
  <c r="O484" i="14"/>
  <c r="R480" i="14"/>
  <c r="Q480" i="14"/>
  <c r="P480" i="14"/>
  <c r="O480" i="14"/>
  <c r="Q476" i="14"/>
  <c r="R476" i="14" s="1"/>
  <c r="P476" i="14"/>
  <c r="O476" i="14"/>
  <c r="Q472" i="14"/>
  <c r="R472" i="14" s="1"/>
  <c r="P472" i="14"/>
  <c r="O472" i="14"/>
  <c r="R468" i="14"/>
  <c r="Q468" i="14"/>
  <c r="P468" i="14"/>
  <c r="O468" i="14"/>
  <c r="Q464" i="14"/>
  <c r="R464" i="14" s="1"/>
  <c r="P464" i="14"/>
  <c r="O464" i="14"/>
  <c r="Q460" i="14"/>
  <c r="R460" i="14" s="1"/>
  <c r="P460" i="14"/>
  <c r="O460" i="14"/>
  <c r="Q456" i="14"/>
  <c r="R456" i="14" s="1"/>
  <c r="P456" i="14"/>
  <c r="O456" i="14"/>
  <c r="R452" i="14"/>
  <c r="Q452" i="14"/>
  <c r="P452" i="14"/>
  <c r="O452" i="14"/>
  <c r="R448" i="14"/>
  <c r="Q448" i="14"/>
  <c r="P448" i="14"/>
  <c r="O448" i="14"/>
  <c r="R444" i="14"/>
  <c r="Q444" i="14"/>
  <c r="P444" i="14"/>
  <c r="O444" i="14"/>
  <c r="R440" i="14"/>
  <c r="Q440" i="14"/>
  <c r="P440" i="14"/>
  <c r="O440" i="14"/>
  <c r="R436" i="14"/>
  <c r="Q436" i="14"/>
  <c r="P436" i="14"/>
  <c r="O436" i="14"/>
  <c r="R432" i="14"/>
  <c r="Q432" i="14"/>
  <c r="P432" i="14"/>
  <c r="O432" i="14"/>
  <c r="R428" i="14"/>
  <c r="Q428" i="14"/>
  <c r="P428" i="14"/>
  <c r="O428" i="14"/>
  <c r="R424" i="14"/>
  <c r="Q424" i="14"/>
  <c r="P424" i="14"/>
  <c r="O424" i="14"/>
  <c r="R420" i="14"/>
  <c r="Q420" i="14"/>
  <c r="P420" i="14"/>
  <c r="O420" i="14"/>
  <c r="R416" i="14"/>
  <c r="Q416" i="14"/>
  <c r="P416" i="14"/>
  <c r="O416" i="14"/>
  <c r="R412" i="14"/>
  <c r="Q412" i="14"/>
  <c r="P412" i="14"/>
  <c r="O412" i="14"/>
  <c r="Q408" i="14"/>
  <c r="R408" i="14" s="1"/>
  <c r="P408" i="14"/>
  <c r="O408" i="14"/>
  <c r="R404" i="14"/>
  <c r="Q404" i="14"/>
  <c r="P404" i="14"/>
  <c r="O404" i="14"/>
  <c r="R400" i="14"/>
  <c r="Q400" i="14"/>
  <c r="P400" i="14"/>
  <c r="O400" i="14"/>
  <c r="R396" i="14"/>
  <c r="Q396" i="14"/>
  <c r="P396" i="14"/>
  <c r="O396" i="14"/>
  <c r="R392" i="14"/>
  <c r="Q392" i="14"/>
  <c r="P392" i="14"/>
  <c r="O392" i="14"/>
  <c r="R388" i="14"/>
  <c r="Q388" i="14"/>
  <c r="P388" i="14"/>
  <c r="O388" i="14"/>
  <c r="R384" i="14"/>
  <c r="Q384" i="14"/>
  <c r="P384" i="14"/>
  <c r="O384" i="14"/>
  <c r="R380" i="14"/>
  <c r="Q380" i="14"/>
  <c r="P380" i="14"/>
  <c r="O380" i="14"/>
  <c r="R376" i="14"/>
  <c r="Q376" i="14"/>
  <c r="P376" i="14"/>
  <c r="O376" i="14"/>
  <c r="R372" i="14"/>
  <c r="Q372" i="14"/>
  <c r="P372" i="14"/>
  <c r="O372" i="14"/>
  <c r="R368" i="14"/>
  <c r="Q368" i="14"/>
  <c r="P368" i="14"/>
  <c r="O368" i="14"/>
  <c r="R364" i="14"/>
  <c r="Q364" i="14"/>
  <c r="P364" i="14"/>
  <c r="O364" i="14"/>
  <c r="R360" i="14"/>
  <c r="Q360" i="14"/>
  <c r="P360" i="14"/>
  <c r="O360" i="14"/>
  <c r="R356" i="14"/>
  <c r="Q356" i="14"/>
  <c r="P356" i="14"/>
  <c r="O356" i="14"/>
  <c r="R352" i="14"/>
  <c r="Q352" i="14"/>
  <c r="P352" i="14"/>
  <c r="O352" i="14"/>
  <c r="R348" i="14"/>
  <c r="Q348" i="14"/>
  <c r="P348" i="14"/>
  <c r="O348" i="14"/>
  <c r="Q344" i="14"/>
  <c r="R344" i="14" s="1"/>
  <c r="P344" i="14"/>
  <c r="O344" i="14"/>
  <c r="R340" i="14"/>
  <c r="Q340" i="14"/>
  <c r="P340" i="14"/>
  <c r="O340" i="14"/>
  <c r="Q336" i="14"/>
  <c r="R336" i="14" s="1"/>
  <c r="P336" i="14"/>
  <c r="O336" i="14"/>
  <c r="R332" i="14"/>
  <c r="Q332" i="14"/>
  <c r="P332" i="14"/>
  <c r="O332" i="14"/>
  <c r="R328" i="14"/>
  <c r="Q328" i="14"/>
  <c r="P328" i="14"/>
  <c r="O328" i="14"/>
  <c r="Q324" i="14"/>
  <c r="R324" i="14" s="1"/>
  <c r="P324" i="14"/>
  <c r="O324" i="14"/>
  <c r="R320" i="14"/>
  <c r="Q320" i="14"/>
  <c r="P320" i="14"/>
  <c r="O320" i="14"/>
  <c r="R316" i="14"/>
  <c r="Q316" i="14"/>
  <c r="P316" i="14"/>
  <c r="O316" i="14"/>
  <c r="R312" i="14"/>
  <c r="Q312" i="14"/>
  <c r="P312" i="14"/>
  <c r="O312" i="14"/>
  <c r="R308" i="14"/>
  <c r="Q308" i="14"/>
  <c r="P308" i="14"/>
  <c r="O308" i="14"/>
  <c r="R304" i="14"/>
  <c r="Q304" i="14"/>
  <c r="P304" i="14"/>
  <c r="O304" i="14"/>
  <c r="R300" i="14"/>
  <c r="Q300" i="14"/>
  <c r="P300" i="14"/>
  <c r="O300" i="14"/>
  <c r="R296" i="14"/>
  <c r="Q296" i="14"/>
  <c r="P296" i="14"/>
  <c r="O296" i="14"/>
  <c r="R292" i="14"/>
  <c r="Q292" i="14"/>
  <c r="P292" i="14"/>
  <c r="O292" i="14"/>
  <c r="R288" i="14"/>
  <c r="Q288" i="14"/>
  <c r="P288" i="14"/>
  <c r="O288" i="14"/>
  <c r="R284" i="14"/>
  <c r="Q284" i="14"/>
  <c r="P284" i="14"/>
  <c r="O284" i="14"/>
  <c r="R280" i="14"/>
  <c r="Q280" i="14"/>
  <c r="P280" i="14"/>
  <c r="O280" i="14"/>
  <c r="Q276" i="14"/>
  <c r="R276" i="14" s="1"/>
  <c r="P276" i="14"/>
  <c r="O276" i="14"/>
  <c r="R272" i="14"/>
  <c r="Q272" i="14"/>
  <c r="P272" i="14"/>
  <c r="O272" i="14"/>
  <c r="R268" i="14"/>
  <c r="Q268" i="14"/>
  <c r="P268" i="14"/>
  <c r="O268" i="14"/>
  <c r="R264" i="14"/>
  <c r="Q264" i="14"/>
  <c r="P264" i="14"/>
  <c r="O264" i="14"/>
  <c r="R260" i="14"/>
  <c r="Q260" i="14"/>
  <c r="P260" i="14"/>
  <c r="O260" i="14"/>
  <c r="R256" i="14"/>
  <c r="Q256" i="14"/>
  <c r="P256" i="14"/>
  <c r="O256" i="14"/>
  <c r="R252" i="14"/>
  <c r="Q252" i="14"/>
  <c r="P252" i="14"/>
  <c r="O252" i="14"/>
  <c r="R248" i="14"/>
  <c r="Q248" i="14"/>
  <c r="P248" i="14"/>
  <c r="O248" i="14"/>
  <c r="R244" i="14"/>
  <c r="Q244" i="14"/>
  <c r="P244" i="14"/>
  <c r="O244" i="14"/>
  <c r="R240" i="14"/>
  <c r="Q240" i="14"/>
  <c r="P240" i="14"/>
  <c r="O240" i="14"/>
  <c r="R236" i="14"/>
  <c r="Q236" i="14"/>
  <c r="P236" i="14"/>
  <c r="O236" i="14"/>
  <c r="R232" i="14"/>
  <c r="Q232" i="14"/>
  <c r="P232" i="14"/>
  <c r="O232" i="14"/>
  <c r="R228" i="14"/>
  <c r="Q228" i="14"/>
  <c r="P228" i="14"/>
  <c r="O228" i="14"/>
  <c r="Q224" i="14"/>
  <c r="R224" i="14" s="1"/>
  <c r="P224" i="14"/>
  <c r="O224" i="14"/>
  <c r="Q220" i="14"/>
  <c r="R220" i="14" s="1"/>
  <c r="P220" i="14"/>
  <c r="O220" i="14"/>
  <c r="R216" i="14"/>
  <c r="Q216" i="14"/>
  <c r="P216" i="14"/>
  <c r="O216" i="14"/>
  <c r="Q212" i="14"/>
  <c r="R212" i="14" s="1"/>
  <c r="P212" i="14"/>
  <c r="O212" i="14"/>
  <c r="Q208" i="14"/>
  <c r="R208" i="14" s="1"/>
  <c r="P208" i="14"/>
  <c r="O208" i="14"/>
  <c r="Q204" i="14"/>
  <c r="R204" i="14" s="1"/>
  <c r="P204" i="14"/>
  <c r="O204" i="14"/>
  <c r="R200" i="14"/>
  <c r="Q200" i="14"/>
  <c r="P200" i="14"/>
  <c r="O200" i="14"/>
  <c r="Q196" i="14"/>
  <c r="R196" i="14" s="1"/>
  <c r="P196" i="14"/>
  <c r="O196" i="14"/>
  <c r="Q192" i="14"/>
  <c r="R192" i="14" s="1"/>
  <c r="P192" i="14"/>
  <c r="O192" i="14"/>
  <c r="R188" i="14"/>
  <c r="Q188" i="14"/>
  <c r="P188" i="14"/>
  <c r="O188" i="14"/>
  <c r="Q184" i="14"/>
  <c r="R184" i="14" s="1"/>
  <c r="P184" i="14"/>
  <c r="O184" i="14"/>
  <c r="R180" i="14"/>
  <c r="Q180" i="14"/>
  <c r="P180" i="14"/>
  <c r="O180" i="14"/>
  <c r="Q176" i="14"/>
  <c r="R176" i="14" s="1"/>
  <c r="P176" i="14"/>
  <c r="O176" i="14"/>
  <c r="Q172" i="14"/>
  <c r="R172" i="14" s="1"/>
  <c r="P172" i="14"/>
  <c r="O172" i="14"/>
  <c r="Q168" i="14"/>
  <c r="R168" i="14" s="1"/>
  <c r="P168" i="14"/>
  <c r="O168" i="14"/>
  <c r="Q164" i="14"/>
  <c r="R164" i="14" s="1"/>
  <c r="P164" i="14"/>
  <c r="O164" i="14"/>
  <c r="Q160" i="14"/>
  <c r="R160" i="14" s="1"/>
  <c r="P160" i="14"/>
  <c r="O160" i="14"/>
  <c r="Q156" i="14"/>
  <c r="R156" i="14" s="1"/>
  <c r="P156" i="14"/>
  <c r="O156" i="14"/>
  <c r="Q152" i="14"/>
  <c r="R152" i="14" s="1"/>
  <c r="P152" i="14"/>
  <c r="O152" i="14"/>
  <c r="P148" i="14"/>
  <c r="Q148" i="14"/>
  <c r="R148" i="14" s="1"/>
  <c r="O148" i="14"/>
  <c r="Q144" i="14"/>
  <c r="R144" i="14" s="1"/>
  <c r="P144" i="14"/>
  <c r="O144" i="14"/>
  <c r="Q140" i="14"/>
  <c r="R140" i="14" s="1"/>
  <c r="P140" i="14"/>
  <c r="O140" i="14"/>
  <c r="Q136" i="14"/>
  <c r="R136" i="14" s="1"/>
  <c r="P136" i="14"/>
  <c r="O136" i="14"/>
  <c r="R132" i="14"/>
  <c r="Q132" i="14"/>
  <c r="P132" i="14"/>
  <c r="O132" i="14"/>
  <c r="Q128" i="14"/>
  <c r="R128" i="14" s="1"/>
  <c r="P128" i="14"/>
  <c r="O128" i="14"/>
  <c r="Q124" i="14"/>
  <c r="R124" i="14" s="1"/>
  <c r="P124" i="14"/>
  <c r="O124" i="14"/>
  <c r="Q120" i="14"/>
  <c r="R120" i="14" s="1"/>
  <c r="P120" i="14"/>
  <c r="O120" i="14"/>
  <c r="Q116" i="14"/>
  <c r="R116" i="14" s="1"/>
  <c r="P116" i="14"/>
  <c r="O116" i="14"/>
  <c r="Q112" i="14"/>
  <c r="R112" i="14" s="1"/>
  <c r="P112" i="14"/>
  <c r="O112" i="14"/>
  <c r="R108" i="14"/>
  <c r="Q108" i="14"/>
  <c r="P108" i="14"/>
  <c r="O108" i="14"/>
  <c r="R104" i="14"/>
  <c r="Q104" i="14"/>
  <c r="P104" i="14"/>
  <c r="O104" i="14"/>
  <c r="Q100" i="14"/>
  <c r="R100" i="14" s="1"/>
  <c r="P100" i="14"/>
  <c r="O100" i="14"/>
  <c r="Q96" i="14"/>
  <c r="R96" i="14" s="1"/>
  <c r="P96" i="14"/>
  <c r="O96" i="14"/>
  <c r="Q92" i="14"/>
  <c r="R92" i="14" s="1"/>
  <c r="P92" i="14"/>
  <c r="O92" i="14"/>
  <c r="Q88" i="14"/>
  <c r="R88" i="14" s="1"/>
  <c r="P88" i="14"/>
  <c r="O88" i="14"/>
  <c r="P84" i="14"/>
  <c r="Q84" i="14"/>
  <c r="R84" i="14" s="1"/>
  <c r="O84" i="14"/>
  <c r="Q80" i="14"/>
  <c r="R80" i="14" s="1"/>
  <c r="P80" i="14"/>
  <c r="O80" i="14"/>
  <c r="R76" i="14"/>
  <c r="Q76" i="14"/>
  <c r="P76" i="14"/>
  <c r="O76" i="14"/>
  <c r="R72" i="14"/>
  <c r="Q72" i="14"/>
  <c r="P72" i="14"/>
  <c r="O72" i="14"/>
  <c r="R68" i="14"/>
  <c r="Q68" i="14"/>
  <c r="P68" i="14"/>
  <c r="O68" i="14"/>
  <c r="Q64" i="14"/>
  <c r="R64" i="14" s="1"/>
  <c r="P64" i="14"/>
  <c r="O64" i="14"/>
  <c r="Q60" i="14"/>
  <c r="R60" i="14" s="1"/>
  <c r="P60" i="14"/>
  <c r="O60" i="14"/>
  <c r="Q56" i="14"/>
  <c r="R56" i="14" s="1"/>
  <c r="P56" i="14"/>
  <c r="O56" i="14"/>
  <c r="R52" i="14"/>
  <c r="P52" i="14"/>
  <c r="Q52" i="14"/>
  <c r="O52" i="14"/>
  <c r="R48" i="14"/>
  <c r="Q48" i="14"/>
  <c r="P48" i="14"/>
  <c r="O48" i="14"/>
  <c r="Q44" i="14"/>
  <c r="R44" i="14" s="1"/>
  <c r="P44" i="14"/>
  <c r="O44" i="14"/>
  <c r="Q40" i="14"/>
  <c r="R40" i="14" s="1"/>
  <c r="P40" i="14"/>
  <c r="O40" i="14"/>
  <c r="Q36" i="14"/>
  <c r="R36" i="14" s="1"/>
  <c r="P36" i="14"/>
  <c r="O36" i="14"/>
  <c r="R32" i="14"/>
  <c r="Q32" i="14"/>
  <c r="P32" i="14"/>
  <c r="O32" i="14"/>
  <c r="Q28" i="14"/>
  <c r="R28" i="14" s="1"/>
  <c r="P28" i="14"/>
  <c r="O28" i="14"/>
  <c r="Q24" i="14"/>
  <c r="R24" i="14" s="1"/>
  <c r="P24" i="14"/>
  <c r="O24" i="14"/>
  <c r="P20" i="14"/>
  <c r="Q20" i="14"/>
  <c r="R20" i="14" s="1"/>
  <c r="O20" i="14"/>
  <c r="R16" i="14"/>
  <c r="Q16" i="14"/>
  <c r="P16" i="14"/>
  <c r="O16" i="14"/>
  <c r="Q12" i="14"/>
  <c r="R12" i="14" s="1"/>
  <c r="P12" i="14"/>
  <c r="O12" i="14"/>
  <c r="O5198" i="14"/>
  <c r="O5194" i="14"/>
  <c r="O5182" i="14"/>
  <c r="O5178" i="14"/>
  <c r="O5166" i="14"/>
  <c r="O5162" i="14"/>
  <c r="O5150" i="14"/>
  <c r="O5146" i="14"/>
  <c r="O5134" i="14"/>
  <c r="O5130" i="14"/>
  <c r="O5118" i="14"/>
  <c r="O5114" i="14"/>
  <c r="O5102" i="14"/>
  <c r="O5098" i="14"/>
  <c r="O5086" i="14"/>
  <c r="O5082" i="14"/>
  <c r="O5070" i="14"/>
  <c r="O5066" i="14"/>
  <c r="O5054" i="14"/>
  <c r="O5050" i="14"/>
  <c r="O5038" i="14"/>
  <c r="O5034" i="14"/>
  <c r="O5022" i="14"/>
  <c r="O5018" i="14"/>
  <c r="O5006" i="14"/>
  <c r="O5002" i="14"/>
  <c r="O4990" i="14"/>
  <c r="O4986" i="14"/>
  <c r="O4974" i="14"/>
  <c r="O4970" i="14"/>
  <c r="O4958" i="14"/>
  <c r="O4954" i="14"/>
  <c r="O4942" i="14"/>
  <c r="O4938" i="14"/>
  <c r="O4926" i="14"/>
  <c r="O4922" i="14"/>
  <c r="O4910" i="14"/>
  <c r="O4906" i="14"/>
  <c r="O4894" i="14"/>
  <c r="O4890" i="14"/>
  <c r="O4878" i="14"/>
  <c r="O4874" i="14"/>
  <c r="O4862" i="14"/>
  <c r="O4858" i="14"/>
  <c r="O4846" i="14"/>
  <c r="O4842" i="14"/>
  <c r="O4822" i="14"/>
  <c r="O4814" i="14"/>
  <c r="O4790" i="14"/>
  <c r="O4782" i="14"/>
  <c r="O4758" i="14"/>
  <c r="O4750" i="14"/>
  <c r="O4726" i="14"/>
  <c r="O4718" i="14"/>
  <c r="O4694" i="14"/>
  <c r="O4686" i="14"/>
  <c r="O4662" i="14"/>
  <c r="O4654" i="14"/>
  <c r="O4630" i="14"/>
  <c r="O4622" i="14"/>
  <c r="O3681" i="14"/>
  <c r="O3673" i="14"/>
  <c r="O3665" i="14"/>
  <c r="O3657" i="14"/>
  <c r="O3649" i="14"/>
  <c r="O3641" i="14"/>
  <c r="Q3777" i="14"/>
  <c r="Q3521" i="14"/>
  <c r="Q3265" i="14"/>
  <c r="Q2308" i="14"/>
  <c r="Q1284" i="14"/>
  <c r="Q7" i="14"/>
  <c r="R7" i="14" s="1"/>
  <c r="P7" i="14"/>
  <c r="O7" i="14"/>
  <c r="Q8" i="14"/>
  <c r="R8" i="14" s="1"/>
  <c r="P8" i="14"/>
  <c r="O8" i="14"/>
  <c r="Q5203" i="14"/>
  <c r="R5203" i="14" s="1"/>
  <c r="P5203" i="14"/>
  <c r="R5199" i="14"/>
  <c r="Q5199" i="14"/>
  <c r="P5199" i="14"/>
  <c r="Q5195" i="14"/>
  <c r="R5195" i="14" s="1"/>
  <c r="P5195" i="14"/>
  <c r="R5191" i="14"/>
  <c r="Q5191" i="14"/>
  <c r="P5191" i="14"/>
  <c r="R5187" i="14"/>
  <c r="Q5187" i="14"/>
  <c r="P5187" i="14"/>
  <c r="R5183" i="14"/>
  <c r="Q5183" i="14"/>
  <c r="P5183" i="14"/>
  <c r="R5179" i="14"/>
  <c r="Q5179" i="14"/>
  <c r="P5179" i="14"/>
  <c r="R5175" i="14"/>
  <c r="Q5175" i="14"/>
  <c r="P5175" i="14"/>
  <c r="Q5171" i="14"/>
  <c r="R5171" i="14" s="1"/>
  <c r="P5171" i="14"/>
  <c r="R5167" i="14"/>
  <c r="Q5167" i="14"/>
  <c r="P5167" i="14"/>
  <c r="R5163" i="14"/>
  <c r="Q5163" i="14"/>
  <c r="P5163" i="14"/>
  <c r="R5159" i="14"/>
  <c r="Q5159" i="14"/>
  <c r="P5159" i="14"/>
  <c r="R5155" i="14"/>
  <c r="Q5155" i="14"/>
  <c r="P5155" i="14"/>
  <c r="Q5151" i="14"/>
  <c r="R5151" i="14" s="1"/>
  <c r="P5151" i="14"/>
  <c r="R5147" i="14"/>
  <c r="Q5147" i="14"/>
  <c r="P5147" i="14"/>
  <c r="R5143" i="14"/>
  <c r="Q5143" i="14"/>
  <c r="P5143" i="14"/>
  <c r="R5139" i="14"/>
  <c r="Q5139" i="14"/>
  <c r="P5139" i="14"/>
  <c r="R5135" i="14"/>
  <c r="Q5135" i="14"/>
  <c r="P5135" i="14"/>
  <c r="R5131" i="14"/>
  <c r="Q5131" i="14"/>
  <c r="P5131" i="14"/>
  <c r="R5127" i="14"/>
  <c r="Q5127" i="14"/>
  <c r="P5127" i="14"/>
  <c r="R5123" i="14"/>
  <c r="Q5123" i="14"/>
  <c r="P5123" i="14"/>
  <c r="R5119" i="14"/>
  <c r="Q5119" i="14"/>
  <c r="P5119" i="14"/>
  <c r="R5115" i="14"/>
  <c r="Q5115" i="14"/>
  <c r="P5115" i="14"/>
  <c r="R5111" i="14"/>
  <c r="Q5111" i="14"/>
  <c r="P5111" i="14"/>
  <c r="R5107" i="14"/>
  <c r="Q5107" i="14"/>
  <c r="P5107" i="14"/>
  <c r="R5103" i="14"/>
  <c r="Q5103" i="14"/>
  <c r="P5103" i="14"/>
  <c r="R5099" i="14"/>
  <c r="Q5099" i="14"/>
  <c r="P5099" i="14"/>
  <c r="R5095" i="14"/>
  <c r="Q5095" i="14"/>
  <c r="P5095" i="14"/>
  <c r="R5091" i="14"/>
  <c r="Q5091" i="14"/>
  <c r="P5091" i="14"/>
  <c r="R5087" i="14"/>
  <c r="Q5087" i="14"/>
  <c r="P5087" i="14"/>
  <c r="Q5083" i="14"/>
  <c r="R5083" i="14" s="1"/>
  <c r="P5083" i="14"/>
  <c r="Q5079" i="14"/>
  <c r="R5079" i="14" s="1"/>
  <c r="P5079" i="14"/>
  <c r="Q5075" i="14"/>
  <c r="R5075" i="14" s="1"/>
  <c r="P5075" i="14"/>
  <c r="R5071" i="14"/>
  <c r="Q5071" i="14"/>
  <c r="P5071" i="14"/>
  <c r="R5067" i="14"/>
  <c r="Q5067" i="14"/>
  <c r="P5067" i="14"/>
  <c r="R5063" i="14"/>
  <c r="Q5063" i="14"/>
  <c r="P5063" i="14"/>
  <c r="Q5059" i="14"/>
  <c r="R5059" i="14" s="1"/>
  <c r="P5059" i="14"/>
  <c r="R5055" i="14"/>
  <c r="Q5055" i="14"/>
  <c r="P5055" i="14"/>
  <c r="R5051" i="14"/>
  <c r="Q5051" i="14"/>
  <c r="P5051" i="14"/>
  <c r="R5047" i="14"/>
  <c r="Q5047" i="14"/>
  <c r="P5047" i="14"/>
  <c r="Q5043" i="14"/>
  <c r="R5043" i="14" s="1"/>
  <c r="P5043" i="14"/>
  <c r="Q5039" i="14"/>
  <c r="R5039" i="14" s="1"/>
  <c r="P5039" i="14"/>
  <c r="R5035" i="14"/>
  <c r="Q5035" i="14"/>
  <c r="P5035" i="14"/>
  <c r="R5031" i="14"/>
  <c r="Q5031" i="14"/>
  <c r="P5031" i="14"/>
  <c r="R5027" i="14"/>
  <c r="Q5027" i="14"/>
  <c r="P5027" i="14"/>
  <c r="Q5023" i="14"/>
  <c r="R5023" i="14" s="1"/>
  <c r="P5023" i="14"/>
  <c r="R5019" i="14"/>
  <c r="Q5019" i="14"/>
  <c r="P5019" i="14"/>
  <c r="R5015" i="14"/>
  <c r="Q5015" i="14"/>
  <c r="P5015" i="14"/>
  <c r="R5011" i="14"/>
  <c r="Q5011" i="14"/>
  <c r="P5011" i="14"/>
  <c r="R5007" i="14"/>
  <c r="Q5007" i="14"/>
  <c r="P5007" i="14"/>
  <c r="R5003" i="14"/>
  <c r="Q5003" i="14"/>
  <c r="P5003" i="14"/>
  <c r="R4999" i="14"/>
  <c r="Q4999" i="14"/>
  <c r="P4999" i="14"/>
  <c r="R4995" i="14"/>
  <c r="Q4995" i="14"/>
  <c r="P4995" i="14"/>
  <c r="Q4991" i="14"/>
  <c r="R4991" i="14" s="1"/>
  <c r="P4991" i="14"/>
  <c r="R4987" i="14"/>
  <c r="Q4987" i="14"/>
  <c r="P4987" i="14"/>
  <c r="R4983" i="14"/>
  <c r="Q4983" i="14"/>
  <c r="P4983" i="14"/>
  <c r="R4979" i="14"/>
  <c r="Q4979" i="14"/>
  <c r="P4979" i="14"/>
  <c r="R4975" i="14"/>
  <c r="Q4975" i="14"/>
  <c r="P4975" i="14"/>
  <c r="R4971" i="14"/>
  <c r="Q4971" i="14"/>
  <c r="P4971" i="14"/>
  <c r="R4967" i="14"/>
  <c r="Q4967" i="14"/>
  <c r="P4967" i="14"/>
  <c r="R4963" i="14"/>
  <c r="Q4963" i="14"/>
  <c r="P4963" i="14"/>
  <c r="R4959" i="14"/>
  <c r="Q4959" i="14"/>
  <c r="P4959" i="14"/>
  <c r="R4955" i="14"/>
  <c r="Q4955" i="14"/>
  <c r="P4955" i="14"/>
  <c r="R4951" i="14"/>
  <c r="Q4951" i="14"/>
  <c r="P4951" i="14"/>
  <c r="Q4947" i="14"/>
  <c r="R4947" i="14" s="1"/>
  <c r="P4947" i="14"/>
  <c r="R4943" i="14"/>
  <c r="Q4943" i="14"/>
  <c r="P4943" i="14"/>
  <c r="Q4939" i="14"/>
  <c r="R4939" i="14" s="1"/>
  <c r="P4939" i="14"/>
  <c r="Q4935" i="14"/>
  <c r="R4935" i="14" s="1"/>
  <c r="P4935" i="14"/>
  <c r="Q4931" i="14"/>
  <c r="R4931" i="14" s="1"/>
  <c r="P4931" i="14"/>
  <c r="Q4927" i="14"/>
  <c r="R4927" i="14" s="1"/>
  <c r="P4927" i="14"/>
  <c r="R4923" i="14"/>
  <c r="Q4923" i="14"/>
  <c r="P4923" i="14"/>
  <c r="R4919" i="14"/>
  <c r="Q4919" i="14"/>
  <c r="P4919" i="14"/>
  <c r="R4915" i="14"/>
  <c r="Q4915" i="14"/>
  <c r="P4915" i="14"/>
  <c r="R4911" i="14"/>
  <c r="Q4911" i="14"/>
  <c r="P4911" i="14"/>
  <c r="R4907" i="14"/>
  <c r="Q4907" i="14"/>
  <c r="P4907" i="14"/>
  <c r="Q4903" i="14"/>
  <c r="R4903" i="14" s="1"/>
  <c r="P4903" i="14"/>
  <c r="R4899" i="14"/>
  <c r="Q4899" i="14"/>
  <c r="P4899" i="14"/>
  <c r="R4895" i="14"/>
  <c r="Q4895" i="14"/>
  <c r="P4895" i="14"/>
  <c r="R4891" i="14"/>
  <c r="Q4891" i="14"/>
  <c r="P4891" i="14"/>
  <c r="R4887" i="14"/>
  <c r="Q4887" i="14"/>
  <c r="P4887" i="14"/>
  <c r="Q4883" i="14"/>
  <c r="R4883" i="14" s="1"/>
  <c r="P4883" i="14"/>
  <c r="Q4879" i="14"/>
  <c r="R4879" i="14" s="1"/>
  <c r="P4879" i="14"/>
  <c r="R4875" i="14"/>
  <c r="Q4875" i="14"/>
  <c r="P4875" i="14"/>
  <c r="R4871" i="14"/>
  <c r="Q4871" i="14"/>
  <c r="P4871" i="14"/>
  <c r="R4867" i="14"/>
  <c r="Q4867" i="14"/>
  <c r="P4867" i="14"/>
  <c r="Q4863" i="14"/>
  <c r="R4863" i="14" s="1"/>
  <c r="P4863" i="14"/>
  <c r="R4859" i="14"/>
  <c r="Q4859" i="14"/>
  <c r="P4859" i="14"/>
  <c r="R4855" i="14"/>
  <c r="Q4855" i="14"/>
  <c r="P4855" i="14"/>
  <c r="R4851" i="14"/>
  <c r="Q4851" i="14"/>
  <c r="P4851" i="14"/>
  <c r="R4847" i="14"/>
  <c r="Q4847" i="14"/>
  <c r="P4847" i="14"/>
  <c r="Q4843" i="14"/>
  <c r="R4843" i="14" s="1"/>
  <c r="P4843" i="14"/>
  <c r="R4839" i="14"/>
  <c r="Q4839" i="14"/>
  <c r="P4839" i="14"/>
  <c r="R4835" i="14"/>
  <c r="Q4835" i="14"/>
  <c r="P4835" i="14"/>
  <c r="R4831" i="14"/>
  <c r="Q4831" i="14"/>
  <c r="P4831" i="14"/>
  <c r="R4827" i="14"/>
  <c r="Q4827" i="14"/>
  <c r="P4827" i="14"/>
  <c r="R4823" i="14"/>
  <c r="Q4823" i="14"/>
  <c r="P4823" i="14"/>
  <c r="R4819" i="14"/>
  <c r="Q4819" i="14"/>
  <c r="P4819" i="14"/>
  <c r="R4815" i="14"/>
  <c r="Q4815" i="14"/>
  <c r="P4815" i="14"/>
  <c r="R4811" i="14"/>
  <c r="Q4811" i="14"/>
  <c r="P4811" i="14"/>
  <c r="R4807" i="14"/>
  <c r="Q4807" i="14"/>
  <c r="P4807" i="14"/>
  <c r="R4803" i="14"/>
  <c r="Q4803" i="14"/>
  <c r="P4803" i="14"/>
  <c r="R4799" i="14"/>
  <c r="Q4799" i="14"/>
  <c r="P4799" i="14"/>
  <c r="R4795" i="14"/>
  <c r="Q4795" i="14"/>
  <c r="P4795" i="14"/>
  <c r="Q4791" i="14"/>
  <c r="R4791" i="14" s="1"/>
  <c r="P4791" i="14"/>
  <c r="Q4787" i="14"/>
  <c r="R4787" i="14" s="1"/>
  <c r="P4787" i="14"/>
  <c r="R4783" i="14"/>
  <c r="Q4783" i="14"/>
  <c r="P4783" i="14"/>
  <c r="R4779" i="14"/>
  <c r="Q4779" i="14"/>
  <c r="P4779" i="14"/>
  <c r="Q4775" i="14"/>
  <c r="R4775" i="14" s="1"/>
  <c r="P4775" i="14"/>
  <c r="Q4771" i="14"/>
  <c r="R4771" i="14" s="1"/>
  <c r="P4771" i="14"/>
  <c r="R4767" i="14"/>
  <c r="Q4767" i="14"/>
  <c r="P4767" i="14"/>
  <c r="R4763" i="14"/>
  <c r="Q4763" i="14"/>
  <c r="P4763" i="14"/>
  <c r="R4759" i="14"/>
  <c r="Q4759" i="14"/>
  <c r="P4759" i="14"/>
  <c r="R4755" i="14"/>
  <c r="Q4755" i="14"/>
  <c r="P4755" i="14"/>
  <c r="R4751" i="14"/>
  <c r="Q4751" i="14"/>
  <c r="P4751" i="14"/>
  <c r="R4747" i="14"/>
  <c r="Q4747" i="14"/>
  <c r="P4747" i="14"/>
  <c r="R4743" i="14"/>
  <c r="Q4743" i="14"/>
  <c r="P4743" i="14"/>
  <c r="Q4739" i="14"/>
  <c r="R4739" i="14" s="1"/>
  <c r="P4739" i="14"/>
  <c r="R4735" i="14"/>
  <c r="Q4735" i="14"/>
  <c r="P4735" i="14"/>
  <c r="R4731" i="14"/>
  <c r="Q4731" i="14"/>
  <c r="P4731" i="14"/>
  <c r="R4727" i="14"/>
  <c r="Q4727" i="14"/>
  <c r="P4727" i="14"/>
  <c r="R4723" i="14"/>
  <c r="Q4723" i="14"/>
  <c r="P4723" i="14"/>
  <c r="R4719" i="14"/>
  <c r="Q4719" i="14"/>
  <c r="P4719" i="14"/>
  <c r="Q4715" i="14"/>
  <c r="R4715" i="14" s="1"/>
  <c r="P4715" i="14"/>
  <c r="R4711" i="14"/>
  <c r="Q4711" i="14"/>
  <c r="P4711" i="14"/>
  <c r="R4707" i="14"/>
  <c r="Q4707" i="14"/>
  <c r="P4707" i="14"/>
  <c r="R4703" i="14"/>
  <c r="Q4703" i="14"/>
  <c r="P4703" i="14"/>
  <c r="R4699" i="14"/>
  <c r="Q4699" i="14"/>
  <c r="P4699" i="14"/>
  <c r="R4695" i="14"/>
  <c r="Q4695" i="14"/>
  <c r="P4695" i="14"/>
  <c r="R4691" i="14"/>
  <c r="Q4691" i="14"/>
  <c r="P4691" i="14"/>
  <c r="R4687" i="14"/>
  <c r="Q4687" i="14"/>
  <c r="P4687" i="14"/>
  <c r="R4683" i="14"/>
  <c r="Q4683" i="14"/>
  <c r="P4683" i="14"/>
  <c r="Q4679" i="14"/>
  <c r="R4679" i="14" s="1"/>
  <c r="P4679" i="14"/>
  <c r="R4675" i="14"/>
  <c r="Q4675" i="14"/>
  <c r="P4675" i="14"/>
  <c r="R4671" i="14"/>
  <c r="Q4671" i="14"/>
  <c r="P4671" i="14"/>
  <c r="R4667" i="14"/>
  <c r="Q4667" i="14"/>
  <c r="P4667" i="14"/>
  <c r="Q4663" i="14"/>
  <c r="R4663" i="14" s="1"/>
  <c r="P4663" i="14"/>
  <c r="R4659" i="14"/>
  <c r="Q4659" i="14"/>
  <c r="P4659" i="14"/>
  <c r="Q4655" i="14"/>
  <c r="R4655" i="14" s="1"/>
  <c r="P4655" i="14"/>
  <c r="R4651" i="14"/>
  <c r="Q4651" i="14"/>
  <c r="P4651" i="14"/>
  <c r="R4647" i="14"/>
  <c r="Q4647" i="14"/>
  <c r="P4647" i="14"/>
  <c r="R4643" i="14"/>
  <c r="Q4643" i="14"/>
  <c r="P4643" i="14"/>
  <c r="R4639" i="14"/>
  <c r="Q4639" i="14"/>
  <c r="P4639" i="14"/>
  <c r="R4635" i="14"/>
  <c r="Q4635" i="14"/>
  <c r="P4635" i="14"/>
  <c r="R4631" i="14"/>
  <c r="Q4631" i="14"/>
  <c r="P4631" i="14"/>
  <c r="R4627" i="14"/>
  <c r="Q4627" i="14"/>
  <c r="P4627" i="14"/>
  <c r="Q4623" i="14"/>
  <c r="R4623" i="14" s="1"/>
  <c r="P4623" i="14"/>
  <c r="R4619" i="14"/>
  <c r="Q4619" i="14"/>
  <c r="P4619" i="14"/>
  <c r="R4615" i="14"/>
  <c r="Q4615" i="14"/>
  <c r="P4615" i="14"/>
  <c r="R4611" i="14"/>
  <c r="Q4611" i="14"/>
  <c r="P4611" i="14"/>
  <c r="Q4607" i="14"/>
  <c r="R4607" i="14" s="1"/>
  <c r="Q4603" i="14"/>
  <c r="R4603" i="14" s="1"/>
  <c r="P4603" i="14"/>
  <c r="R4599" i="14"/>
  <c r="Q4599" i="14"/>
  <c r="P4599" i="14"/>
  <c r="R4595" i="14"/>
  <c r="Q4595" i="14"/>
  <c r="P4595" i="14"/>
  <c r="Q4591" i="14"/>
  <c r="R4591" i="14" s="1"/>
  <c r="R4587" i="14"/>
  <c r="Q4587" i="14"/>
  <c r="P4587" i="14"/>
  <c r="Q4583" i="14"/>
  <c r="R4583" i="14" s="1"/>
  <c r="P4583" i="14"/>
  <c r="R4579" i="14"/>
  <c r="Q4579" i="14"/>
  <c r="P4579" i="14"/>
  <c r="R4575" i="14"/>
  <c r="Q4575" i="14"/>
  <c r="Q4571" i="14"/>
  <c r="R4571" i="14" s="1"/>
  <c r="P4571" i="14"/>
  <c r="R4567" i="14"/>
  <c r="Q4567" i="14"/>
  <c r="P4567" i="14"/>
  <c r="R4563" i="14"/>
  <c r="Q4563" i="14"/>
  <c r="P4563" i="14"/>
  <c r="R4559" i="14"/>
  <c r="Q4559" i="14"/>
  <c r="R4555" i="14"/>
  <c r="Q4555" i="14"/>
  <c r="P4555" i="14"/>
  <c r="R4551" i="14"/>
  <c r="Q4551" i="14"/>
  <c r="P4551" i="14"/>
  <c r="R4547" i="14"/>
  <c r="Q4547" i="14"/>
  <c r="P4547" i="14"/>
  <c r="R4543" i="14"/>
  <c r="Q4543" i="14"/>
  <c r="R4539" i="14"/>
  <c r="Q4539" i="14"/>
  <c r="P4539" i="14"/>
  <c r="R4535" i="14"/>
  <c r="Q4535" i="14"/>
  <c r="P4535" i="14"/>
  <c r="R4531" i="14"/>
  <c r="Q4531" i="14"/>
  <c r="P4531" i="14"/>
  <c r="R4527" i="14"/>
  <c r="Q4527" i="14"/>
  <c r="R4523" i="14"/>
  <c r="Q4523" i="14"/>
  <c r="P4523" i="14"/>
  <c r="R4519" i="14"/>
  <c r="Q4519" i="14"/>
  <c r="P4519" i="14"/>
  <c r="R4515" i="14"/>
  <c r="Q4515" i="14"/>
  <c r="P4515" i="14"/>
  <c r="R4511" i="14"/>
  <c r="Q4511" i="14"/>
  <c r="R4507" i="14"/>
  <c r="Q4507" i="14"/>
  <c r="P4507" i="14"/>
  <c r="R4503" i="14"/>
  <c r="Q4503" i="14"/>
  <c r="P4503" i="14"/>
  <c r="R4499" i="14"/>
  <c r="Q4499" i="14"/>
  <c r="P4499" i="14"/>
  <c r="R4495" i="14"/>
  <c r="Q4495" i="14"/>
  <c r="Q4491" i="14"/>
  <c r="R4491" i="14" s="1"/>
  <c r="P4491" i="14"/>
  <c r="R4487" i="14"/>
  <c r="Q4487" i="14"/>
  <c r="P4487" i="14"/>
  <c r="Q4483" i="14"/>
  <c r="R4483" i="14" s="1"/>
  <c r="P4483" i="14"/>
  <c r="R4479" i="14"/>
  <c r="Q4479" i="14"/>
  <c r="Q4475" i="14"/>
  <c r="R4475" i="14" s="1"/>
  <c r="P4475" i="14"/>
  <c r="R4471" i="14"/>
  <c r="Q4471" i="14"/>
  <c r="P4471" i="14"/>
  <c r="R4467" i="14"/>
  <c r="Q4467" i="14"/>
  <c r="P4467" i="14"/>
  <c r="R4463" i="14"/>
  <c r="Q4463" i="14"/>
  <c r="R4459" i="14"/>
  <c r="Q4459" i="14"/>
  <c r="P4459" i="14"/>
  <c r="R4455" i="14"/>
  <c r="Q4455" i="14"/>
  <c r="P4455" i="14"/>
  <c r="R4451" i="14"/>
  <c r="Q4451" i="14"/>
  <c r="P4451" i="14"/>
  <c r="R4447" i="14"/>
  <c r="Q4447" i="14"/>
  <c r="R4443" i="14"/>
  <c r="Q4443" i="14"/>
  <c r="P4443" i="14"/>
  <c r="R4439" i="14"/>
  <c r="Q4439" i="14"/>
  <c r="P4439" i="14"/>
  <c r="R4435" i="14"/>
  <c r="Q4435" i="14"/>
  <c r="P4435" i="14"/>
  <c r="R4431" i="14"/>
  <c r="Q4431" i="14"/>
  <c r="R4427" i="14"/>
  <c r="Q4427" i="14"/>
  <c r="P4427" i="14"/>
  <c r="R4423" i="14"/>
  <c r="Q4423" i="14"/>
  <c r="P4423" i="14"/>
  <c r="R4419" i="14"/>
  <c r="Q4419" i="14"/>
  <c r="P4419" i="14"/>
  <c r="R4415" i="14"/>
  <c r="Q4415" i="14"/>
  <c r="R4411" i="14"/>
  <c r="Q4411" i="14"/>
  <c r="P4411" i="14"/>
  <c r="R4407" i="14"/>
  <c r="Q4407" i="14"/>
  <c r="P4407" i="14"/>
  <c r="R4403" i="14"/>
  <c r="Q4403" i="14"/>
  <c r="P4403" i="14"/>
  <c r="Q4399" i="14"/>
  <c r="R4399" i="14" s="1"/>
  <c r="R4395" i="14"/>
  <c r="Q4395" i="14"/>
  <c r="P4395" i="14"/>
  <c r="R4391" i="14"/>
  <c r="Q4391" i="14"/>
  <c r="P4391" i="14"/>
  <c r="R4387" i="14"/>
  <c r="Q4387" i="14"/>
  <c r="P4387" i="14"/>
  <c r="R4383" i="14"/>
  <c r="Q4383" i="14"/>
  <c r="R4379" i="14"/>
  <c r="Q4379" i="14"/>
  <c r="P4379" i="14"/>
  <c r="R4375" i="14"/>
  <c r="Q4375" i="14"/>
  <c r="P4375" i="14"/>
  <c r="R4371" i="14"/>
  <c r="Q4371" i="14"/>
  <c r="P4371" i="14"/>
  <c r="R4367" i="14"/>
  <c r="Q4367" i="14"/>
  <c r="Q4363" i="14"/>
  <c r="R4363" i="14" s="1"/>
  <c r="P4363" i="14"/>
  <c r="R4359" i="14"/>
  <c r="Q4359" i="14"/>
  <c r="P4359" i="14"/>
  <c r="R4355" i="14"/>
  <c r="Q4355" i="14"/>
  <c r="P4355" i="14"/>
  <c r="R4351" i="14"/>
  <c r="Q4351" i="14"/>
  <c r="R4347" i="14"/>
  <c r="Q4347" i="14"/>
  <c r="P4347" i="14"/>
  <c r="R4343" i="14"/>
  <c r="Q4343" i="14"/>
  <c r="P4343" i="14"/>
  <c r="R4339" i="14"/>
  <c r="Q4339" i="14"/>
  <c r="P4339" i="14"/>
  <c r="R4335" i="14"/>
  <c r="Q4335" i="14"/>
  <c r="Q4331" i="14"/>
  <c r="R4331" i="14" s="1"/>
  <c r="P4331" i="14"/>
  <c r="R4327" i="14"/>
  <c r="Q4327" i="14"/>
  <c r="P4327" i="14"/>
  <c r="R4323" i="14"/>
  <c r="Q4323" i="14"/>
  <c r="P4323" i="14"/>
  <c r="R4319" i="14"/>
  <c r="Q4319" i="14"/>
  <c r="Q4315" i="14"/>
  <c r="R4315" i="14" s="1"/>
  <c r="P4315" i="14"/>
  <c r="R4311" i="14"/>
  <c r="Q4311" i="14"/>
  <c r="P4311" i="14"/>
  <c r="R4307" i="14"/>
  <c r="Q4307" i="14"/>
  <c r="P4307" i="14"/>
  <c r="R4303" i="14"/>
  <c r="Q4303" i="14"/>
  <c r="Q4299" i="14"/>
  <c r="R4299" i="14" s="1"/>
  <c r="P4299" i="14"/>
  <c r="Q4295" i="14"/>
  <c r="R4295" i="14" s="1"/>
  <c r="P4295" i="14"/>
  <c r="R4291" i="14"/>
  <c r="Q4291" i="14"/>
  <c r="P4291" i="14"/>
  <c r="R4287" i="14"/>
  <c r="Q4287" i="14"/>
  <c r="R4283" i="14"/>
  <c r="Q4283" i="14"/>
  <c r="P4283" i="14"/>
  <c r="R4279" i="14"/>
  <c r="Q4279" i="14"/>
  <c r="P4279" i="14"/>
  <c r="Q4275" i="14"/>
  <c r="R4275" i="14" s="1"/>
  <c r="P4275" i="14"/>
  <c r="R4271" i="14"/>
  <c r="Q4271" i="14"/>
  <c r="R4267" i="14"/>
  <c r="Q4267" i="14"/>
  <c r="P4267" i="14"/>
  <c r="R4263" i="14"/>
  <c r="Q4263" i="14"/>
  <c r="P4263" i="14"/>
  <c r="R4259" i="14"/>
  <c r="Q4259" i="14"/>
  <c r="P4259" i="14"/>
  <c r="R4255" i="14"/>
  <c r="Q4255" i="14"/>
  <c r="R4251" i="14"/>
  <c r="Q4251" i="14"/>
  <c r="P4251" i="14"/>
  <c r="R4247" i="14"/>
  <c r="Q4247" i="14"/>
  <c r="P4247" i="14"/>
  <c r="Q4243" i="14"/>
  <c r="R4243" i="14" s="1"/>
  <c r="P4243" i="14"/>
  <c r="R4239" i="14"/>
  <c r="Q4239" i="14"/>
  <c r="Q4235" i="14"/>
  <c r="R4235" i="14" s="1"/>
  <c r="P4235" i="14"/>
  <c r="Q4231" i="14"/>
  <c r="R4231" i="14" s="1"/>
  <c r="P4231" i="14"/>
  <c r="R4227" i="14"/>
  <c r="Q4227" i="14"/>
  <c r="P4227" i="14"/>
  <c r="R4223" i="14"/>
  <c r="Q4223" i="14"/>
  <c r="R4219" i="14"/>
  <c r="Q4219" i="14"/>
  <c r="P4219" i="14"/>
  <c r="Q4215" i="14"/>
  <c r="R4215" i="14" s="1"/>
  <c r="P4215" i="14"/>
  <c r="R4211" i="14"/>
  <c r="Q4211" i="14"/>
  <c r="P4211" i="14"/>
  <c r="Q4207" i="14"/>
  <c r="R4207" i="14" s="1"/>
  <c r="R4203" i="14"/>
  <c r="Q4203" i="14"/>
  <c r="P4203" i="14"/>
  <c r="R4199" i="14"/>
  <c r="Q4199" i="14"/>
  <c r="P4199" i="14"/>
  <c r="R4195" i="14"/>
  <c r="Q4195" i="14"/>
  <c r="P4195" i="14"/>
  <c r="R4191" i="14"/>
  <c r="Q4191" i="14"/>
  <c r="R4187" i="14"/>
  <c r="Q4187" i="14"/>
  <c r="P4187" i="14"/>
  <c r="R4183" i="14"/>
  <c r="Q4183" i="14"/>
  <c r="P4183" i="14"/>
  <c r="R4179" i="14"/>
  <c r="Q4179" i="14"/>
  <c r="P4179" i="14"/>
  <c r="R4175" i="14"/>
  <c r="Q4175" i="14"/>
  <c r="Q4171" i="14"/>
  <c r="R4171" i="14" s="1"/>
  <c r="P4171" i="14"/>
  <c r="Q4167" i="14"/>
  <c r="R4167" i="14" s="1"/>
  <c r="P4167" i="14"/>
  <c r="R4163" i="14"/>
  <c r="Q4163" i="14"/>
  <c r="P4163" i="14"/>
  <c r="Q4159" i="14"/>
  <c r="R4159" i="14" s="1"/>
  <c r="Q4155" i="14"/>
  <c r="R4155" i="14" s="1"/>
  <c r="P4155" i="14"/>
  <c r="Q4151" i="14"/>
  <c r="R4151" i="14" s="1"/>
  <c r="P4151" i="14"/>
  <c r="R4147" i="14"/>
  <c r="Q4147" i="14"/>
  <c r="P4147" i="14"/>
  <c r="R4143" i="14"/>
  <c r="Q4143" i="14"/>
  <c r="Q4139" i="14"/>
  <c r="R4139" i="14" s="1"/>
  <c r="P4139" i="14"/>
  <c r="R4135" i="14"/>
  <c r="Q4135" i="14"/>
  <c r="P4135" i="14"/>
  <c r="R4131" i="14"/>
  <c r="Q4131" i="14"/>
  <c r="P4131" i="14"/>
  <c r="R4127" i="14"/>
  <c r="Q4127" i="14"/>
  <c r="R4123" i="14"/>
  <c r="Q4123" i="14"/>
  <c r="P4123" i="14"/>
  <c r="R4119" i="14"/>
  <c r="Q4119" i="14"/>
  <c r="P4119" i="14"/>
  <c r="R4115" i="14"/>
  <c r="Q4115" i="14"/>
  <c r="P4115" i="14"/>
  <c r="R4111" i="14"/>
  <c r="Q4111" i="14"/>
  <c r="R4107" i="14"/>
  <c r="Q4107" i="14"/>
  <c r="P4107" i="14"/>
  <c r="R4103" i="14"/>
  <c r="Q4103" i="14"/>
  <c r="P4103" i="14"/>
  <c r="R4099" i="14"/>
  <c r="Q4099" i="14"/>
  <c r="P4099" i="14"/>
  <c r="R4095" i="14"/>
  <c r="Q4095" i="14"/>
  <c r="R4091" i="14"/>
  <c r="Q4091" i="14"/>
  <c r="P4091" i="14"/>
  <c r="R4087" i="14"/>
  <c r="Q4087" i="14"/>
  <c r="P4087" i="14"/>
  <c r="R4083" i="14"/>
  <c r="Q4083" i="14"/>
  <c r="P4083" i="14"/>
  <c r="Q4079" i="14"/>
  <c r="R4079" i="14" s="1"/>
  <c r="R4075" i="14"/>
  <c r="Q4075" i="14"/>
  <c r="P4075" i="14"/>
  <c r="R4071" i="14"/>
  <c r="Q4071" i="14"/>
  <c r="P4071" i="14"/>
  <c r="R4067" i="14"/>
  <c r="Q4067" i="14"/>
  <c r="P4067" i="14"/>
  <c r="R4063" i="14"/>
  <c r="Q4063" i="14"/>
  <c r="R4059" i="14"/>
  <c r="Q4059" i="14"/>
  <c r="P4059" i="14"/>
  <c r="Q4055" i="14"/>
  <c r="R4055" i="14" s="1"/>
  <c r="P4055" i="14"/>
  <c r="R4051" i="14"/>
  <c r="Q4051" i="14"/>
  <c r="P4051" i="14"/>
  <c r="R4047" i="14"/>
  <c r="Q4047" i="14"/>
  <c r="R4043" i="14"/>
  <c r="Q4043" i="14"/>
  <c r="P4043" i="14"/>
  <c r="Q4039" i="14"/>
  <c r="R4039" i="14" s="1"/>
  <c r="P4039" i="14"/>
  <c r="R4035" i="14"/>
  <c r="Q4035" i="14"/>
  <c r="P4035" i="14"/>
  <c r="R4031" i="14"/>
  <c r="Q4031" i="14"/>
  <c r="R4027" i="14"/>
  <c r="Q4027" i="14"/>
  <c r="P4027" i="14"/>
  <c r="R4023" i="14"/>
  <c r="Q4023" i="14"/>
  <c r="P4023" i="14"/>
  <c r="R4019" i="14"/>
  <c r="Q4019" i="14"/>
  <c r="P4019" i="14"/>
  <c r="R4015" i="14"/>
  <c r="Q4015" i="14"/>
  <c r="R4011" i="14"/>
  <c r="Q4011" i="14"/>
  <c r="P4011" i="14"/>
  <c r="R4007" i="14"/>
  <c r="Q4007" i="14"/>
  <c r="P4007" i="14"/>
  <c r="R4003" i="14"/>
  <c r="Q4003" i="14"/>
  <c r="P4003" i="14"/>
  <c r="R3999" i="14"/>
  <c r="Q3999" i="14"/>
  <c r="R3995" i="14"/>
  <c r="Q3995" i="14"/>
  <c r="P3995" i="14"/>
  <c r="R3991" i="14"/>
  <c r="Q3991" i="14"/>
  <c r="P3991" i="14"/>
  <c r="R3987" i="14"/>
  <c r="Q3987" i="14"/>
  <c r="P3987" i="14"/>
  <c r="R3983" i="14"/>
  <c r="Q3983" i="14"/>
  <c r="R3979" i="14"/>
  <c r="Q3979" i="14"/>
  <c r="P3979" i="14"/>
  <c r="R3975" i="14"/>
  <c r="Q3975" i="14"/>
  <c r="P3975" i="14"/>
  <c r="R3971" i="14"/>
  <c r="Q3971" i="14"/>
  <c r="P3971" i="14"/>
  <c r="R3967" i="14"/>
  <c r="Q3967" i="14"/>
  <c r="R3963" i="14"/>
  <c r="Q3963" i="14"/>
  <c r="P3963" i="14"/>
  <c r="R3959" i="14"/>
  <c r="Q3959" i="14"/>
  <c r="P3959" i="14"/>
  <c r="R3955" i="14"/>
  <c r="Q3955" i="14"/>
  <c r="P3955" i="14"/>
  <c r="R3951" i="14"/>
  <c r="Q3951" i="14"/>
  <c r="R3947" i="14"/>
  <c r="Q3947" i="14"/>
  <c r="P3947" i="14"/>
  <c r="R3943" i="14"/>
  <c r="Q3943" i="14"/>
  <c r="P3943" i="14"/>
  <c r="R3939" i="14"/>
  <c r="Q3939" i="14"/>
  <c r="P3939" i="14"/>
  <c r="R3935" i="14"/>
  <c r="Q3935" i="14"/>
  <c r="R3931" i="14"/>
  <c r="Q3931" i="14"/>
  <c r="P3931" i="14"/>
  <c r="R3927" i="14"/>
  <c r="Q3927" i="14"/>
  <c r="P3927" i="14"/>
  <c r="R3923" i="14"/>
  <c r="Q3923" i="14"/>
  <c r="P3923" i="14"/>
  <c r="R3919" i="14"/>
  <c r="Q3919" i="14"/>
  <c r="R3915" i="14"/>
  <c r="Q3915" i="14"/>
  <c r="P3915" i="14"/>
  <c r="R3911" i="14"/>
  <c r="Q3911" i="14"/>
  <c r="P3911" i="14"/>
  <c r="R3907" i="14"/>
  <c r="Q3907" i="14"/>
  <c r="P3907" i="14"/>
  <c r="R3903" i="14"/>
  <c r="Q3903" i="14"/>
  <c r="R3899" i="14"/>
  <c r="Q3899" i="14"/>
  <c r="P3899" i="14"/>
  <c r="Q3895" i="14"/>
  <c r="R3895" i="14" s="1"/>
  <c r="P3895" i="14"/>
  <c r="R3891" i="14"/>
  <c r="Q3891" i="14"/>
  <c r="P3891" i="14"/>
  <c r="R3887" i="14"/>
  <c r="Q3887" i="14"/>
  <c r="R3883" i="14"/>
  <c r="Q3883" i="14"/>
  <c r="P3883" i="14"/>
  <c r="Q3879" i="14"/>
  <c r="R3879" i="14" s="1"/>
  <c r="P3879" i="14"/>
  <c r="Q3875" i="14"/>
  <c r="R3875" i="14" s="1"/>
  <c r="P3875" i="14"/>
  <c r="R3871" i="14"/>
  <c r="Q3871" i="14"/>
  <c r="R3867" i="14"/>
  <c r="Q3867" i="14"/>
  <c r="P3867" i="14"/>
  <c r="R3863" i="14"/>
  <c r="Q3863" i="14"/>
  <c r="P3863" i="14"/>
  <c r="R3859" i="14"/>
  <c r="Q3859" i="14"/>
  <c r="P3859" i="14"/>
  <c r="R3855" i="14"/>
  <c r="Q3855" i="14"/>
  <c r="R3851" i="14"/>
  <c r="Q3851" i="14"/>
  <c r="P3851" i="14"/>
  <c r="Q3847" i="14"/>
  <c r="R3847" i="14" s="1"/>
  <c r="P3847" i="14"/>
  <c r="Q3843" i="14"/>
  <c r="R3843" i="14" s="1"/>
  <c r="P3843" i="14"/>
  <c r="R3839" i="14"/>
  <c r="Q3839" i="14"/>
  <c r="R3835" i="14"/>
  <c r="Q3835" i="14"/>
  <c r="P3835" i="14"/>
  <c r="R3831" i="14"/>
  <c r="Q3831" i="14"/>
  <c r="P3831" i="14"/>
  <c r="R3827" i="14"/>
  <c r="Q3827" i="14"/>
  <c r="P3827" i="14"/>
  <c r="R3823" i="14"/>
  <c r="Q3823" i="14"/>
  <c r="Q3819" i="14"/>
  <c r="R3819" i="14" s="1"/>
  <c r="P3819" i="14"/>
  <c r="R3815" i="14"/>
  <c r="Q3815" i="14"/>
  <c r="P3815" i="14"/>
  <c r="Q3811" i="14"/>
  <c r="R3811" i="14" s="1"/>
  <c r="P3811" i="14"/>
  <c r="R3807" i="14"/>
  <c r="Q3807" i="14"/>
  <c r="Q3803" i="14"/>
  <c r="R3803" i="14" s="1"/>
  <c r="P3803" i="14"/>
  <c r="R3799" i="14"/>
  <c r="Q3799" i="14"/>
  <c r="P3799" i="14"/>
  <c r="Q3795" i="14"/>
  <c r="R3795" i="14" s="1"/>
  <c r="P3795" i="14"/>
  <c r="Q3791" i="14"/>
  <c r="R3791" i="14" s="1"/>
  <c r="Q3787" i="14"/>
  <c r="R3787" i="14" s="1"/>
  <c r="P3787" i="14"/>
  <c r="Q3783" i="14"/>
  <c r="R3783" i="14" s="1"/>
  <c r="P3783" i="14"/>
  <c r="R3779" i="14"/>
  <c r="Q3779" i="14"/>
  <c r="P3779" i="14"/>
  <c r="R3775" i="14"/>
  <c r="Q3775" i="14"/>
  <c r="Q3771" i="14"/>
  <c r="R3771" i="14" s="1"/>
  <c r="P3771" i="14"/>
  <c r="Q3767" i="14"/>
  <c r="R3767" i="14" s="1"/>
  <c r="P3767" i="14"/>
  <c r="R3763" i="14"/>
  <c r="Q3763" i="14"/>
  <c r="P3763" i="14"/>
  <c r="R3759" i="14"/>
  <c r="Q3759" i="14"/>
  <c r="R3755" i="14"/>
  <c r="Q3755" i="14"/>
  <c r="P3755" i="14"/>
  <c r="Q3751" i="14"/>
  <c r="R3751" i="14" s="1"/>
  <c r="P3751" i="14"/>
  <c r="R3747" i="14"/>
  <c r="Q3747" i="14"/>
  <c r="P3747" i="14"/>
  <c r="R3743" i="14"/>
  <c r="Q3743" i="14"/>
  <c r="R3739" i="14"/>
  <c r="Q3739" i="14"/>
  <c r="P3739" i="14"/>
  <c r="R3735" i="14"/>
  <c r="Q3735" i="14"/>
  <c r="P3735" i="14"/>
  <c r="R3731" i="14"/>
  <c r="Q3731" i="14"/>
  <c r="P3731" i="14"/>
  <c r="Q3727" i="14"/>
  <c r="R3727" i="14" s="1"/>
  <c r="R3723" i="14"/>
  <c r="Q3723" i="14"/>
  <c r="P3723" i="14"/>
  <c r="R3719" i="14"/>
  <c r="Q3719" i="14"/>
  <c r="P3719" i="14"/>
  <c r="R3715" i="14"/>
  <c r="Q3715" i="14"/>
  <c r="P3715" i="14"/>
  <c r="R3711" i="14"/>
  <c r="Q3711" i="14"/>
  <c r="R3707" i="14"/>
  <c r="Q3707" i="14"/>
  <c r="P3707" i="14"/>
  <c r="Q3703" i="14"/>
  <c r="R3703" i="14" s="1"/>
  <c r="P3703" i="14"/>
  <c r="Q3699" i="14"/>
  <c r="R3699" i="14" s="1"/>
  <c r="P3699" i="14"/>
  <c r="R3695" i="14"/>
  <c r="Q3695" i="14"/>
  <c r="R3691" i="14"/>
  <c r="Q3691" i="14"/>
  <c r="P3691" i="14"/>
  <c r="R3687" i="14"/>
  <c r="Q3687" i="14"/>
  <c r="P3687" i="14"/>
  <c r="R3683" i="14"/>
  <c r="Q3683" i="14"/>
  <c r="P3683" i="14"/>
  <c r="O3683" i="14"/>
  <c r="R3679" i="14"/>
  <c r="Q3679" i="14"/>
  <c r="O3679" i="14"/>
  <c r="R3675" i="14"/>
  <c r="Q3675" i="14"/>
  <c r="O3675" i="14"/>
  <c r="P3675" i="14"/>
  <c r="R3671" i="14"/>
  <c r="Q3671" i="14"/>
  <c r="O3671" i="14"/>
  <c r="P3671" i="14"/>
  <c r="Q3667" i="14"/>
  <c r="R3667" i="14" s="1"/>
  <c r="P3667" i="14"/>
  <c r="O3667" i="14"/>
  <c r="R3663" i="14"/>
  <c r="Q3663" i="14"/>
  <c r="O3663" i="14"/>
  <c r="R3659" i="14"/>
  <c r="Q3659" i="14"/>
  <c r="O3659" i="14"/>
  <c r="P3659" i="14"/>
  <c r="R3655" i="14"/>
  <c r="Q3655" i="14"/>
  <c r="O3655" i="14"/>
  <c r="P3655" i="14"/>
  <c r="R3651" i="14"/>
  <c r="Q3651" i="14"/>
  <c r="P3651" i="14"/>
  <c r="O3651" i="14"/>
  <c r="R3647" i="14"/>
  <c r="Q3647" i="14"/>
  <c r="O3647" i="14"/>
  <c r="R3643" i="14"/>
  <c r="Q3643" i="14"/>
  <c r="O3643" i="14"/>
  <c r="P3643" i="14"/>
  <c r="R3639" i="14"/>
  <c r="Q3639" i="14"/>
  <c r="O3639" i="14"/>
  <c r="P3639" i="14"/>
  <c r="Q3635" i="14"/>
  <c r="R3635" i="14" s="1"/>
  <c r="P3635" i="14"/>
  <c r="O3635" i="14"/>
  <c r="Q3631" i="14"/>
  <c r="R3631" i="14" s="1"/>
  <c r="O3631" i="14"/>
  <c r="Q3627" i="14"/>
  <c r="R3627" i="14" s="1"/>
  <c r="O3627" i="14"/>
  <c r="P3627" i="14"/>
  <c r="Q3623" i="14"/>
  <c r="R3623" i="14" s="1"/>
  <c r="O3623" i="14"/>
  <c r="P3623" i="14"/>
  <c r="R3619" i="14"/>
  <c r="Q3619" i="14"/>
  <c r="P3619" i="14"/>
  <c r="O3619" i="14"/>
  <c r="R3615" i="14"/>
  <c r="Q3615" i="14"/>
  <c r="O3615" i="14"/>
  <c r="R3611" i="14"/>
  <c r="Q3611" i="14"/>
  <c r="O3611" i="14"/>
  <c r="P3611" i="14"/>
  <c r="R3607" i="14"/>
  <c r="Q3607" i="14"/>
  <c r="O3607" i="14"/>
  <c r="P3607" i="14"/>
  <c r="Q3603" i="14"/>
  <c r="R3603" i="14" s="1"/>
  <c r="P3603" i="14"/>
  <c r="O3603" i="14"/>
  <c r="R3599" i="14"/>
  <c r="Q3599" i="14"/>
  <c r="O3599" i="14"/>
  <c r="R3595" i="14"/>
  <c r="Q3595" i="14"/>
  <c r="O3595" i="14"/>
  <c r="P3595" i="14"/>
  <c r="R3591" i="14"/>
  <c r="Q3591" i="14"/>
  <c r="O3591" i="14"/>
  <c r="P3591" i="14"/>
  <c r="R3587" i="14"/>
  <c r="Q3587" i="14"/>
  <c r="P3587" i="14"/>
  <c r="O3587" i="14"/>
  <c r="R3583" i="14"/>
  <c r="Q3583" i="14"/>
  <c r="O3583" i="14"/>
  <c r="R3579" i="14"/>
  <c r="Q3579" i="14"/>
  <c r="O3579" i="14"/>
  <c r="P3579" i="14"/>
  <c r="R3575" i="14"/>
  <c r="Q3575" i="14"/>
  <c r="O3575" i="14"/>
  <c r="P3575" i="14"/>
  <c r="R3571" i="14"/>
  <c r="Q3571" i="14"/>
  <c r="P3571" i="14"/>
  <c r="O3571" i="14"/>
  <c r="R3567" i="14"/>
  <c r="Q3567" i="14"/>
  <c r="O3567" i="14"/>
  <c r="R3563" i="14"/>
  <c r="Q3563" i="14"/>
  <c r="O3563" i="14"/>
  <c r="P3563" i="14"/>
  <c r="R3559" i="14"/>
  <c r="Q3559" i="14"/>
  <c r="O3559" i="14"/>
  <c r="P3559" i="14"/>
  <c r="R3555" i="14"/>
  <c r="Q3555" i="14"/>
  <c r="P3555" i="14"/>
  <c r="O3555" i="14"/>
  <c r="R3551" i="14"/>
  <c r="Q3551" i="14"/>
  <c r="O3551" i="14"/>
  <c r="R3547" i="14"/>
  <c r="Q3547" i="14"/>
  <c r="O3547" i="14"/>
  <c r="P3547" i="14"/>
  <c r="R3543" i="14"/>
  <c r="Q3543" i="14"/>
  <c r="O3543" i="14"/>
  <c r="P3543" i="14"/>
  <c r="Q3539" i="14"/>
  <c r="R3539" i="14" s="1"/>
  <c r="P3539" i="14"/>
  <c r="O3539" i="14"/>
  <c r="R3535" i="14"/>
  <c r="Q3535" i="14"/>
  <c r="O3535" i="14"/>
  <c r="R3531" i="14"/>
  <c r="Q3531" i="14"/>
  <c r="O3531" i="14"/>
  <c r="P3531" i="14"/>
  <c r="R3527" i="14"/>
  <c r="Q3527" i="14"/>
  <c r="O3527" i="14"/>
  <c r="P3527" i="14"/>
  <c r="R3523" i="14"/>
  <c r="Q3523" i="14"/>
  <c r="P3523" i="14"/>
  <c r="O3523" i="14"/>
  <c r="R3519" i="14"/>
  <c r="Q3519" i="14"/>
  <c r="O3519" i="14"/>
  <c r="R3515" i="14"/>
  <c r="Q3515" i="14"/>
  <c r="O3515" i="14"/>
  <c r="P3515" i="14"/>
  <c r="R3511" i="14"/>
  <c r="Q3511" i="14"/>
  <c r="O3511" i="14"/>
  <c r="P3511" i="14"/>
  <c r="R3507" i="14"/>
  <c r="Q3507" i="14"/>
  <c r="P3507" i="14"/>
  <c r="O3507" i="14"/>
  <c r="R3503" i="14"/>
  <c r="Q3503" i="14"/>
  <c r="O3503" i="14"/>
  <c r="Q3499" i="14"/>
  <c r="R3499" i="14" s="1"/>
  <c r="O3499" i="14"/>
  <c r="P3499" i="14"/>
  <c r="R3495" i="14"/>
  <c r="Q3495" i="14"/>
  <c r="O3495" i="14"/>
  <c r="P3495" i="14"/>
  <c r="Q3491" i="14"/>
  <c r="R3491" i="14" s="1"/>
  <c r="P3491" i="14"/>
  <c r="O3491" i="14"/>
  <c r="Q3487" i="14"/>
  <c r="R3487" i="14" s="1"/>
  <c r="O3487" i="14"/>
  <c r="R3483" i="14"/>
  <c r="Q3483" i="14"/>
  <c r="O3483" i="14"/>
  <c r="P3483" i="14"/>
  <c r="R3479" i="14"/>
  <c r="Q3479" i="14"/>
  <c r="O3479" i="14"/>
  <c r="P3479" i="14"/>
  <c r="R3475" i="14"/>
  <c r="Q3475" i="14"/>
  <c r="P3475" i="14"/>
  <c r="O3475" i="14"/>
  <c r="R3471" i="14"/>
  <c r="Q3471" i="14"/>
  <c r="O3471" i="14"/>
  <c r="Q3467" i="14"/>
  <c r="R3467" i="14" s="1"/>
  <c r="O3467" i="14"/>
  <c r="P3467" i="14"/>
  <c r="R3463" i="14"/>
  <c r="Q3463" i="14"/>
  <c r="O3463" i="14"/>
  <c r="P3463" i="14"/>
  <c r="Q3459" i="14"/>
  <c r="R3459" i="14" s="1"/>
  <c r="P3459" i="14"/>
  <c r="O3459" i="14"/>
  <c r="R3455" i="14"/>
  <c r="Q3455" i="14"/>
  <c r="O3455" i="14"/>
  <c r="R3451" i="14"/>
  <c r="Q3451" i="14"/>
  <c r="O3451" i="14"/>
  <c r="P3451" i="14"/>
  <c r="R3447" i="14"/>
  <c r="Q3447" i="14"/>
  <c r="O3447" i="14"/>
  <c r="P3447" i="14"/>
  <c r="R3443" i="14"/>
  <c r="Q3443" i="14"/>
  <c r="P3443" i="14"/>
  <c r="O3443" i="14"/>
  <c r="R3439" i="14"/>
  <c r="Q3439" i="14"/>
  <c r="O3439" i="14"/>
  <c r="Q3435" i="14"/>
  <c r="R3435" i="14" s="1"/>
  <c r="O3435" i="14"/>
  <c r="P3435" i="14"/>
  <c r="R3431" i="14"/>
  <c r="Q3431" i="14"/>
  <c r="O3431" i="14"/>
  <c r="P3431" i="14"/>
  <c r="R3427" i="14"/>
  <c r="Q3427" i="14"/>
  <c r="P3427" i="14"/>
  <c r="O3427" i="14"/>
  <c r="Q3423" i="14"/>
  <c r="R3423" i="14" s="1"/>
  <c r="O3423" i="14"/>
  <c r="R3419" i="14"/>
  <c r="Q3419" i="14"/>
  <c r="O3419" i="14"/>
  <c r="P3419" i="14"/>
  <c r="R3415" i="14"/>
  <c r="Q3415" i="14"/>
  <c r="O3415" i="14"/>
  <c r="P3415" i="14"/>
  <c r="Q3411" i="14"/>
  <c r="R3411" i="14" s="1"/>
  <c r="P3411" i="14"/>
  <c r="O3411" i="14"/>
  <c r="R3407" i="14"/>
  <c r="Q3407" i="14"/>
  <c r="O3407" i="14"/>
  <c r="R3403" i="14"/>
  <c r="Q3403" i="14"/>
  <c r="O3403" i="14"/>
  <c r="P3403" i="14"/>
  <c r="R3399" i="14"/>
  <c r="Q3399" i="14"/>
  <c r="O3399" i="14"/>
  <c r="P3399" i="14"/>
  <c r="R3395" i="14"/>
  <c r="Q3395" i="14"/>
  <c r="P3395" i="14"/>
  <c r="O3395" i="14"/>
  <c r="R3391" i="14"/>
  <c r="Q3391" i="14"/>
  <c r="O3391" i="14"/>
  <c r="Q3387" i="14"/>
  <c r="R3387" i="14" s="1"/>
  <c r="O3387" i="14"/>
  <c r="P3387" i="14"/>
  <c r="Q3383" i="14"/>
  <c r="R3383" i="14" s="1"/>
  <c r="O3383" i="14"/>
  <c r="P3383" i="14"/>
  <c r="R3379" i="14"/>
  <c r="Q3379" i="14"/>
  <c r="P3379" i="14"/>
  <c r="O3379" i="14"/>
  <c r="R3375" i="14"/>
  <c r="Q3375" i="14"/>
  <c r="O3375" i="14"/>
  <c r="R3371" i="14"/>
  <c r="Q3371" i="14"/>
  <c r="O3371" i="14"/>
  <c r="P3371" i="14"/>
  <c r="R3367" i="14"/>
  <c r="Q3367" i="14"/>
  <c r="O3367" i="14"/>
  <c r="P3367" i="14"/>
  <c r="R3363" i="14"/>
  <c r="Q3363" i="14"/>
  <c r="P3363" i="14"/>
  <c r="O3363" i="14"/>
  <c r="R3359" i="14"/>
  <c r="Q3359" i="14"/>
  <c r="O3359" i="14"/>
  <c r="R3355" i="14"/>
  <c r="Q3355" i="14"/>
  <c r="O3355" i="14"/>
  <c r="P3355" i="14"/>
  <c r="R3351" i="14"/>
  <c r="Q3351" i="14"/>
  <c r="O3351" i="14"/>
  <c r="P3351" i="14"/>
  <c r="R3347" i="14"/>
  <c r="Q3347" i="14"/>
  <c r="P3347" i="14"/>
  <c r="O3347" i="14"/>
  <c r="R3343" i="14"/>
  <c r="Q3343" i="14"/>
  <c r="O3343" i="14"/>
  <c r="Q3339" i="14"/>
  <c r="R3339" i="14" s="1"/>
  <c r="O3339" i="14"/>
  <c r="P3339" i="14"/>
  <c r="R3335" i="14"/>
  <c r="Q3335" i="14"/>
  <c r="O3335" i="14"/>
  <c r="P3335" i="14"/>
  <c r="R3331" i="14"/>
  <c r="Q3331" i="14"/>
  <c r="P3331" i="14"/>
  <c r="O3331" i="14"/>
  <c r="R3327" i="14"/>
  <c r="Q3327" i="14"/>
  <c r="O3327" i="14"/>
  <c r="R3323" i="14"/>
  <c r="Q3323" i="14"/>
  <c r="O3323" i="14"/>
  <c r="P3323" i="14"/>
  <c r="R3319" i="14"/>
  <c r="Q3319" i="14"/>
  <c r="O3319" i="14"/>
  <c r="P3319" i="14"/>
  <c r="R3315" i="14"/>
  <c r="Q3315" i="14"/>
  <c r="P3315" i="14"/>
  <c r="O3315" i="14"/>
  <c r="Q3311" i="14"/>
  <c r="R3311" i="14" s="1"/>
  <c r="O3311" i="14"/>
  <c r="Q3307" i="14"/>
  <c r="R3307" i="14" s="1"/>
  <c r="O3307" i="14"/>
  <c r="P3307" i="14"/>
  <c r="Q3303" i="14"/>
  <c r="R3303" i="14" s="1"/>
  <c r="O3303" i="14"/>
  <c r="P3303" i="14"/>
  <c r="R3299" i="14"/>
  <c r="Q3299" i="14"/>
  <c r="P3299" i="14"/>
  <c r="O3299" i="14"/>
  <c r="R3295" i="14"/>
  <c r="Q3295" i="14"/>
  <c r="O3295" i="14"/>
  <c r="Q3291" i="14"/>
  <c r="R3291" i="14" s="1"/>
  <c r="O3291" i="14"/>
  <c r="P3291" i="14"/>
  <c r="Q3287" i="14"/>
  <c r="R3287" i="14" s="1"/>
  <c r="O3287" i="14"/>
  <c r="P3287" i="14"/>
  <c r="R3283" i="14"/>
  <c r="Q3283" i="14"/>
  <c r="P3283" i="14"/>
  <c r="O3283" i="14"/>
  <c r="R3279" i="14"/>
  <c r="Q3279" i="14"/>
  <c r="O3279" i="14"/>
  <c r="Q3275" i="14"/>
  <c r="R3275" i="14" s="1"/>
  <c r="O3275" i="14"/>
  <c r="P3275" i="14"/>
  <c r="R3271" i="14"/>
  <c r="Q3271" i="14"/>
  <c r="O3271" i="14"/>
  <c r="P3271" i="14"/>
  <c r="R3267" i="14"/>
  <c r="Q3267" i="14"/>
  <c r="P3267" i="14"/>
  <c r="O3267" i="14"/>
  <c r="R3263" i="14"/>
  <c r="Q3263" i="14"/>
  <c r="O3263" i="14"/>
  <c r="R3259" i="14"/>
  <c r="Q3259" i="14"/>
  <c r="O3259" i="14"/>
  <c r="P3259" i="14"/>
  <c r="R3255" i="14"/>
  <c r="Q3255" i="14"/>
  <c r="O3255" i="14"/>
  <c r="P3255" i="14"/>
  <c r="Q3251" i="14"/>
  <c r="R3251" i="14" s="1"/>
  <c r="P3251" i="14"/>
  <c r="O3251" i="14"/>
  <c r="R3247" i="14"/>
  <c r="Q3247" i="14"/>
  <c r="O3247" i="14"/>
  <c r="R3243" i="14"/>
  <c r="Q3243" i="14"/>
  <c r="O3243" i="14"/>
  <c r="P3243" i="14"/>
  <c r="R3239" i="14"/>
  <c r="Q3239" i="14"/>
  <c r="O3239" i="14"/>
  <c r="P3239" i="14"/>
  <c r="R3235" i="14"/>
  <c r="Q3235" i="14"/>
  <c r="P3235" i="14"/>
  <c r="O3235" i="14"/>
  <c r="R3231" i="14"/>
  <c r="Q3231" i="14"/>
  <c r="O3231" i="14"/>
  <c r="R3227" i="14"/>
  <c r="Q3227" i="14"/>
  <c r="O3227" i="14"/>
  <c r="P3227" i="14"/>
  <c r="R3223" i="14"/>
  <c r="Q3223" i="14"/>
  <c r="O3223" i="14"/>
  <c r="P3223" i="14"/>
  <c r="R3219" i="14"/>
  <c r="Q3219" i="14"/>
  <c r="P3219" i="14"/>
  <c r="O3219" i="14"/>
  <c r="R3215" i="14"/>
  <c r="Q3215" i="14"/>
  <c r="O3215" i="14"/>
  <c r="R3211" i="14"/>
  <c r="Q3211" i="14"/>
  <c r="O3211" i="14"/>
  <c r="P3211" i="14"/>
  <c r="R3207" i="14"/>
  <c r="Q3207" i="14"/>
  <c r="O3207" i="14"/>
  <c r="P3207" i="14"/>
  <c r="R3203" i="14"/>
  <c r="Q3203" i="14"/>
  <c r="P3203" i="14"/>
  <c r="O3203" i="14"/>
  <c r="R3199" i="14"/>
  <c r="Q3199" i="14"/>
  <c r="O3199" i="14"/>
  <c r="R3195" i="14"/>
  <c r="Q3195" i="14"/>
  <c r="O3195" i="14"/>
  <c r="P3195" i="14"/>
  <c r="R3191" i="14"/>
  <c r="Q3191" i="14"/>
  <c r="O3191" i="14"/>
  <c r="P3191" i="14"/>
  <c r="R3187" i="14"/>
  <c r="Q3187" i="14"/>
  <c r="P3187" i="14"/>
  <c r="O3187" i="14"/>
  <c r="R3183" i="14"/>
  <c r="Q3183" i="14"/>
  <c r="O3183" i="14"/>
  <c r="R3179" i="14"/>
  <c r="Q3179" i="14"/>
  <c r="O3179" i="14"/>
  <c r="P3179" i="14"/>
  <c r="R3175" i="14"/>
  <c r="Q3175" i="14"/>
  <c r="O3175" i="14"/>
  <c r="P3175" i="14"/>
  <c r="R3171" i="14"/>
  <c r="Q3171" i="14"/>
  <c r="P3171" i="14"/>
  <c r="O3171" i="14"/>
  <c r="R3167" i="14"/>
  <c r="Q3167" i="14"/>
  <c r="O3167" i="14"/>
  <c r="Q3163" i="14"/>
  <c r="R3163" i="14" s="1"/>
  <c r="O3163" i="14"/>
  <c r="P3163" i="14"/>
  <c r="R3159" i="14"/>
  <c r="Q3159" i="14"/>
  <c r="O3159" i="14"/>
  <c r="P3159" i="14"/>
  <c r="R3155" i="14"/>
  <c r="Q3155" i="14"/>
  <c r="P3155" i="14"/>
  <c r="O3155" i="14"/>
  <c r="R3151" i="14"/>
  <c r="Q3151" i="14"/>
  <c r="O3151" i="14"/>
  <c r="R3147" i="14"/>
  <c r="Q3147" i="14"/>
  <c r="O3147" i="14"/>
  <c r="P3147" i="14"/>
  <c r="R3143" i="14"/>
  <c r="Q3143" i="14"/>
  <c r="O3143" i="14"/>
  <c r="P3143" i="14"/>
  <c r="R3139" i="14"/>
  <c r="Q3139" i="14"/>
  <c r="P3139" i="14"/>
  <c r="O3139" i="14"/>
  <c r="R3135" i="14"/>
  <c r="Q3135" i="14"/>
  <c r="O3135" i="14"/>
  <c r="R3131" i="14"/>
  <c r="Q3131" i="14"/>
  <c r="O3131" i="14"/>
  <c r="P3131" i="14"/>
  <c r="R3127" i="14"/>
  <c r="Q3127" i="14"/>
  <c r="O3127" i="14"/>
  <c r="P3127" i="14"/>
  <c r="R3123" i="14"/>
  <c r="Q3123" i="14"/>
  <c r="P3123" i="14"/>
  <c r="O3123" i="14"/>
  <c r="R3119" i="14"/>
  <c r="Q3119" i="14"/>
  <c r="O3119" i="14"/>
  <c r="R3115" i="14"/>
  <c r="Q3115" i="14"/>
  <c r="O3115" i="14"/>
  <c r="P3115" i="14"/>
  <c r="R3111" i="14"/>
  <c r="Q3111" i="14"/>
  <c r="O3111" i="14"/>
  <c r="P3111" i="14"/>
  <c r="R3107" i="14"/>
  <c r="Q3107" i="14"/>
  <c r="P3107" i="14"/>
  <c r="O3107" i="14"/>
  <c r="R3103" i="14"/>
  <c r="Q3103" i="14"/>
  <c r="O3103" i="14"/>
  <c r="R3099" i="14"/>
  <c r="Q3099" i="14"/>
  <c r="O3099" i="14"/>
  <c r="P3099" i="14"/>
  <c r="R3095" i="14"/>
  <c r="Q3095" i="14"/>
  <c r="O3095" i="14"/>
  <c r="P3095" i="14"/>
  <c r="R3091" i="14"/>
  <c r="Q3091" i="14"/>
  <c r="P3091" i="14"/>
  <c r="O3091" i="14"/>
  <c r="R3087" i="14"/>
  <c r="Q3087" i="14"/>
  <c r="O3087" i="14"/>
  <c r="R3083" i="14"/>
  <c r="Q3083" i="14"/>
  <c r="O3083" i="14"/>
  <c r="P3083" i="14"/>
  <c r="R3079" i="14"/>
  <c r="Q3079" i="14"/>
  <c r="O3079" i="14"/>
  <c r="P3079" i="14"/>
  <c r="Q3075" i="14"/>
  <c r="R3075" i="14" s="1"/>
  <c r="P3075" i="14"/>
  <c r="O3075" i="14"/>
  <c r="R3071" i="14"/>
  <c r="Q3071" i="14"/>
  <c r="O3071" i="14"/>
  <c r="R3067" i="14"/>
  <c r="Q3067" i="14"/>
  <c r="O3067" i="14"/>
  <c r="P3067" i="14"/>
  <c r="R3063" i="14"/>
  <c r="Q3063" i="14"/>
  <c r="O3063" i="14"/>
  <c r="P3063" i="14"/>
  <c r="R3059" i="14"/>
  <c r="Q3059" i="14"/>
  <c r="P3059" i="14"/>
  <c r="O3059" i="14"/>
  <c r="R3055" i="14"/>
  <c r="Q3055" i="14"/>
  <c r="O3055" i="14"/>
  <c r="R3051" i="14"/>
  <c r="Q3051" i="14"/>
  <c r="O3051" i="14"/>
  <c r="P3051" i="14"/>
  <c r="R3047" i="14"/>
  <c r="Q3047" i="14"/>
  <c r="O3047" i="14"/>
  <c r="P3047" i="14"/>
  <c r="R3043" i="14"/>
  <c r="Q3043" i="14"/>
  <c r="P3043" i="14"/>
  <c r="O3043" i="14"/>
  <c r="R3039" i="14"/>
  <c r="Q3039" i="14"/>
  <c r="O3039" i="14"/>
  <c r="R3035" i="14"/>
  <c r="Q3035" i="14"/>
  <c r="O3035" i="14"/>
  <c r="P3035" i="14"/>
  <c r="R3031" i="14"/>
  <c r="Q3031" i="14"/>
  <c r="O3031" i="14"/>
  <c r="P3031" i="14"/>
  <c r="R3027" i="14"/>
  <c r="Q3027" i="14"/>
  <c r="P3027" i="14"/>
  <c r="O3027" i="14"/>
  <c r="R3023" i="14"/>
  <c r="Q3023" i="14"/>
  <c r="O3023" i="14"/>
  <c r="R3019" i="14"/>
  <c r="Q3019" i="14"/>
  <c r="O3019" i="14"/>
  <c r="P3019" i="14"/>
  <c r="Q3015" i="14"/>
  <c r="R3015" i="14" s="1"/>
  <c r="O3015" i="14"/>
  <c r="P3015" i="14"/>
  <c r="R3011" i="14"/>
  <c r="Q3011" i="14"/>
  <c r="P3011" i="14"/>
  <c r="O3011" i="14"/>
  <c r="R3007" i="14"/>
  <c r="Q3007" i="14"/>
  <c r="O3007" i="14"/>
  <c r="Q3003" i="14"/>
  <c r="R3003" i="14" s="1"/>
  <c r="O3003" i="14"/>
  <c r="P3003" i="14"/>
  <c r="R2999" i="14"/>
  <c r="Q2999" i="14"/>
  <c r="O2999" i="14"/>
  <c r="P2999" i="14"/>
  <c r="R2995" i="14"/>
  <c r="Q2995" i="14"/>
  <c r="P2995" i="14"/>
  <c r="O2995" i="14"/>
  <c r="Q2991" i="14"/>
  <c r="R2991" i="14" s="1"/>
  <c r="O2991" i="14"/>
  <c r="R2987" i="14"/>
  <c r="Q2987" i="14"/>
  <c r="O2987" i="14"/>
  <c r="P2987" i="14"/>
  <c r="R2983" i="14"/>
  <c r="Q2983" i="14"/>
  <c r="O2983" i="14"/>
  <c r="P2983" i="14"/>
  <c r="R2979" i="14"/>
  <c r="Q2979" i="14"/>
  <c r="P2979" i="14"/>
  <c r="O2979" i="14"/>
  <c r="R2975" i="14"/>
  <c r="Q2975" i="14"/>
  <c r="O2975" i="14"/>
  <c r="R2971" i="14"/>
  <c r="Q2971" i="14"/>
  <c r="O2971" i="14"/>
  <c r="P2971" i="14"/>
  <c r="R2967" i="14"/>
  <c r="Q2967" i="14"/>
  <c r="O2967" i="14"/>
  <c r="P2967" i="14"/>
  <c r="R2963" i="14"/>
  <c r="Q2963" i="14"/>
  <c r="P2963" i="14"/>
  <c r="O2963" i="14"/>
  <c r="Q2959" i="14"/>
  <c r="R2959" i="14" s="1"/>
  <c r="O2959" i="14"/>
  <c r="R2955" i="14"/>
  <c r="Q2955" i="14"/>
  <c r="O2955" i="14"/>
  <c r="P2955" i="14"/>
  <c r="R2951" i="14"/>
  <c r="Q2951" i="14"/>
  <c r="O2951" i="14"/>
  <c r="P2951" i="14"/>
  <c r="R2947" i="14"/>
  <c r="Q2947" i="14"/>
  <c r="P2947" i="14"/>
  <c r="O2947" i="14"/>
  <c r="R2943" i="14"/>
  <c r="Q2943" i="14"/>
  <c r="O2943" i="14"/>
  <c r="R2939" i="14"/>
  <c r="Q2939" i="14"/>
  <c r="O2939" i="14"/>
  <c r="P2939" i="14"/>
  <c r="R2935" i="14"/>
  <c r="Q2935" i="14"/>
  <c r="O2935" i="14"/>
  <c r="P2935" i="14"/>
  <c r="R2931" i="14"/>
  <c r="Q2931" i="14"/>
  <c r="P2931" i="14"/>
  <c r="O2931" i="14"/>
  <c r="R2927" i="14"/>
  <c r="Q2927" i="14"/>
  <c r="O2927" i="14"/>
  <c r="R2923" i="14"/>
  <c r="Q2923" i="14"/>
  <c r="O2923" i="14"/>
  <c r="P2923" i="14"/>
  <c r="R2919" i="14"/>
  <c r="Q2919" i="14"/>
  <c r="O2919" i="14"/>
  <c r="P2919" i="14"/>
  <c r="R2915" i="14"/>
  <c r="Q2915" i="14"/>
  <c r="P2915" i="14"/>
  <c r="O2915" i="14"/>
  <c r="Q2911" i="14"/>
  <c r="R2911" i="14" s="1"/>
  <c r="O2911" i="14"/>
  <c r="R2907" i="14"/>
  <c r="Q2907" i="14"/>
  <c r="O2907" i="14"/>
  <c r="P2907" i="14"/>
  <c r="R2903" i="14"/>
  <c r="Q2903" i="14"/>
  <c r="O2903" i="14"/>
  <c r="P2903" i="14"/>
  <c r="R2899" i="14"/>
  <c r="Q2899" i="14"/>
  <c r="P2899" i="14"/>
  <c r="O2899" i="14"/>
  <c r="Q2895" i="14"/>
  <c r="R2895" i="14" s="1"/>
  <c r="O2895" i="14"/>
  <c r="R2891" i="14"/>
  <c r="Q2891" i="14"/>
  <c r="O2891" i="14"/>
  <c r="P2891" i="14"/>
  <c r="R2887" i="14"/>
  <c r="Q2887" i="14"/>
  <c r="O2887" i="14"/>
  <c r="P2887" i="14"/>
  <c r="R2883" i="14"/>
  <c r="Q2883" i="14"/>
  <c r="P2883" i="14"/>
  <c r="O2883" i="14"/>
  <c r="R2879" i="14"/>
  <c r="Q2879" i="14"/>
  <c r="O2879" i="14"/>
  <c r="Q2875" i="14"/>
  <c r="R2875" i="14" s="1"/>
  <c r="O2875" i="14"/>
  <c r="P2875" i="14"/>
  <c r="R2871" i="14"/>
  <c r="Q2871" i="14"/>
  <c r="O2871" i="14"/>
  <c r="P2871" i="14"/>
  <c r="R2867" i="14"/>
  <c r="Q2867" i="14"/>
  <c r="P2867" i="14"/>
  <c r="O2867" i="14"/>
  <c r="R2863" i="14"/>
  <c r="Q2863" i="14"/>
  <c r="O2863" i="14"/>
  <c r="R2859" i="14"/>
  <c r="Q2859" i="14"/>
  <c r="O2859" i="14"/>
  <c r="P2859" i="14"/>
  <c r="R2855" i="14"/>
  <c r="Q2855" i="14"/>
  <c r="O2855" i="14"/>
  <c r="P2855" i="14"/>
  <c r="R2851" i="14"/>
  <c r="Q2851" i="14"/>
  <c r="P2851" i="14"/>
  <c r="O2851" i="14"/>
  <c r="Q2847" i="14"/>
  <c r="R2847" i="14" s="1"/>
  <c r="O2847" i="14"/>
  <c r="R2843" i="14"/>
  <c r="Q2843" i="14"/>
  <c r="O2843" i="14"/>
  <c r="P2843" i="14"/>
  <c r="Q2839" i="14"/>
  <c r="R2839" i="14" s="1"/>
  <c r="O2839" i="14"/>
  <c r="P2839" i="14"/>
  <c r="Q2835" i="14"/>
  <c r="R2835" i="14" s="1"/>
  <c r="P2835" i="14"/>
  <c r="O2835" i="14"/>
  <c r="R2831" i="14"/>
  <c r="Q2831" i="14"/>
  <c r="O2831" i="14"/>
  <c r="Q2827" i="14"/>
  <c r="R2827" i="14" s="1"/>
  <c r="O2827" i="14"/>
  <c r="P2827" i="14"/>
  <c r="R2823" i="14"/>
  <c r="Q2823" i="14"/>
  <c r="O2823" i="14"/>
  <c r="P2823" i="14"/>
  <c r="R2819" i="14"/>
  <c r="Q2819" i="14"/>
  <c r="P2819" i="14"/>
  <c r="O2819" i="14"/>
  <c r="R2815" i="14"/>
  <c r="Q2815" i="14"/>
  <c r="O2815" i="14"/>
  <c r="R2811" i="14"/>
  <c r="Q2811" i="14"/>
  <c r="O2811" i="14"/>
  <c r="P2811" i="14"/>
  <c r="R2807" i="14"/>
  <c r="Q2807" i="14"/>
  <c r="O2807" i="14"/>
  <c r="P2807" i="14"/>
  <c r="R2803" i="14"/>
  <c r="Q2803" i="14"/>
  <c r="P2803" i="14"/>
  <c r="O2803" i="14"/>
  <c r="R2799" i="14"/>
  <c r="Q2799" i="14"/>
  <c r="O2799" i="14"/>
  <c r="R2795" i="14"/>
  <c r="Q2795" i="14"/>
  <c r="O2795" i="14"/>
  <c r="P2795" i="14"/>
  <c r="R2791" i="14"/>
  <c r="Q2791" i="14"/>
  <c r="O2791" i="14"/>
  <c r="P2791" i="14"/>
  <c r="R2787" i="14"/>
  <c r="Q2787" i="14"/>
  <c r="P2787" i="14"/>
  <c r="O2787" i="14"/>
  <c r="R2783" i="14"/>
  <c r="Q2783" i="14"/>
  <c r="O2783" i="14"/>
  <c r="R2779" i="14"/>
  <c r="Q2779" i="14"/>
  <c r="O2779" i="14"/>
  <c r="P2779" i="14"/>
  <c r="R2775" i="14"/>
  <c r="Q2775" i="14"/>
  <c r="O2775" i="14"/>
  <c r="P2775" i="14"/>
  <c r="R2771" i="14"/>
  <c r="Q2771" i="14"/>
  <c r="P2771" i="14"/>
  <c r="O2771" i="14"/>
  <c r="R2767" i="14"/>
  <c r="Q2767" i="14"/>
  <c r="O2767" i="14"/>
  <c r="R2763" i="14"/>
  <c r="Q2763" i="14"/>
  <c r="O2763" i="14"/>
  <c r="P2763" i="14"/>
  <c r="R2759" i="14"/>
  <c r="Q2759" i="14"/>
  <c r="O2759" i="14"/>
  <c r="P2759" i="14"/>
  <c r="R2755" i="14"/>
  <c r="Q2755" i="14"/>
  <c r="P2755" i="14"/>
  <c r="O2755" i="14"/>
  <c r="R2751" i="14"/>
  <c r="Q2751" i="14"/>
  <c r="O2751" i="14"/>
  <c r="R2747" i="14"/>
  <c r="Q2747" i="14"/>
  <c r="O2747" i="14"/>
  <c r="P2747" i="14"/>
  <c r="R2743" i="14"/>
  <c r="Q2743" i="14"/>
  <c r="O2743" i="14"/>
  <c r="P2743" i="14"/>
  <c r="R2739" i="14"/>
  <c r="Q2739" i="14"/>
  <c r="P2739" i="14"/>
  <c r="O2739" i="14"/>
  <c r="R2735" i="14"/>
  <c r="Q2735" i="14"/>
  <c r="O2735" i="14"/>
  <c r="R2731" i="14"/>
  <c r="Q2731" i="14"/>
  <c r="O2731" i="14"/>
  <c r="P2731" i="14"/>
  <c r="R2727" i="14"/>
  <c r="Q2727" i="14"/>
  <c r="O2727" i="14"/>
  <c r="P2727" i="14"/>
  <c r="R2723" i="14"/>
  <c r="Q2723" i="14"/>
  <c r="P2723" i="14"/>
  <c r="O2723" i="14"/>
  <c r="R2719" i="14"/>
  <c r="Q2719" i="14"/>
  <c r="O2719" i="14"/>
  <c r="Q2715" i="14"/>
  <c r="R2715" i="14" s="1"/>
  <c r="O2715" i="14"/>
  <c r="P2715" i="14"/>
  <c r="R2711" i="14"/>
  <c r="Q2711" i="14"/>
  <c r="O2711" i="14"/>
  <c r="P2711" i="14"/>
  <c r="Q2707" i="14"/>
  <c r="R2707" i="14" s="1"/>
  <c r="P2707" i="14"/>
  <c r="O2707" i="14"/>
  <c r="R2703" i="14"/>
  <c r="Q2703" i="14"/>
  <c r="O2703" i="14"/>
  <c r="R2699" i="14"/>
  <c r="Q2699" i="14"/>
  <c r="O2699" i="14"/>
  <c r="P2699" i="14"/>
  <c r="R2695" i="14"/>
  <c r="Q2695" i="14"/>
  <c r="O2695" i="14"/>
  <c r="P2695" i="14"/>
  <c r="R2691" i="14"/>
  <c r="Q2691" i="14"/>
  <c r="P2691" i="14"/>
  <c r="O2691" i="14"/>
  <c r="R2687" i="14"/>
  <c r="Q2687" i="14"/>
  <c r="O2687" i="14"/>
  <c r="R2683" i="14"/>
  <c r="Q2683" i="14"/>
  <c r="O2683" i="14"/>
  <c r="P2683" i="14"/>
  <c r="R2679" i="14"/>
  <c r="Q2679" i="14"/>
  <c r="O2679" i="14"/>
  <c r="P2679" i="14"/>
  <c r="R2675" i="14"/>
  <c r="Q2675" i="14"/>
  <c r="P2675" i="14"/>
  <c r="O2675" i="14"/>
  <c r="R2671" i="14"/>
  <c r="Q2671" i="14"/>
  <c r="O2671" i="14"/>
  <c r="Q2667" i="14"/>
  <c r="R2667" i="14" s="1"/>
  <c r="O2667" i="14"/>
  <c r="P2667" i="14"/>
  <c r="R2663" i="14"/>
  <c r="Q2663" i="14"/>
  <c r="O2663" i="14"/>
  <c r="P2663" i="14"/>
  <c r="R2659" i="14"/>
  <c r="Q2659" i="14"/>
  <c r="P2659" i="14"/>
  <c r="O2659" i="14"/>
  <c r="R2655" i="14"/>
  <c r="Q2655" i="14"/>
  <c r="O2655" i="14"/>
  <c r="Q2651" i="14"/>
  <c r="R2651" i="14" s="1"/>
  <c r="O2651" i="14"/>
  <c r="P2651" i="14"/>
  <c r="R2647" i="14"/>
  <c r="Q2647" i="14"/>
  <c r="O2647" i="14"/>
  <c r="P2647" i="14"/>
  <c r="R2643" i="14"/>
  <c r="Q2643" i="14"/>
  <c r="P2643" i="14"/>
  <c r="O2643" i="14"/>
  <c r="R2639" i="14"/>
  <c r="Q2639" i="14"/>
  <c r="O2639" i="14"/>
  <c r="R2635" i="14"/>
  <c r="Q2635" i="14"/>
  <c r="O2635" i="14"/>
  <c r="P2635" i="14"/>
  <c r="R2631" i="14"/>
  <c r="Q2631" i="14"/>
  <c r="O2631" i="14"/>
  <c r="P2631" i="14"/>
  <c r="R2627" i="14"/>
  <c r="Q2627" i="14"/>
  <c r="P2627" i="14"/>
  <c r="O2627" i="14"/>
  <c r="R2623" i="14"/>
  <c r="Q2623" i="14"/>
  <c r="O2623" i="14"/>
  <c r="R2619" i="14"/>
  <c r="Q2619" i="14"/>
  <c r="O2619" i="14"/>
  <c r="P2619" i="14"/>
  <c r="R2615" i="14"/>
  <c r="Q2615" i="14"/>
  <c r="O2615" i="14"/>
  <c r="P2615" i="14"/>
  <c r="R2611" i="14"/>
  <c r="Q2611" i="14"/>
  <c r="P2611" i="14"/>
  <c r="O2611" i="14"/>
  <c r="R2607" i="14"/>
  <c r="Q2607" i="14"/>
  <c r="O2607" i="14"/>
  <c r="R2603" i="14"/>
  <c r="Q2603" i="14"/>
  <c r="O2603" i="14"/>
  <c r="P2603" i="14"/>
  <c r="R2599" i="14"/>
  <c r="Q2599" i="14"/>
  <c r="O2599" i="14"/>
  <c r="P2599" i="14"/>
  <c r="R2595" i="14"/>
  <c r="Q2595" i="14"/>
  <c r="P2595" i="14"/>
  <c r="O2595" i="14"/>
  <c r="R2591" i="14"/>
  <c r="Q2591" i="14"/>
  <c r="O2591" i="14"/>
  <c r="R2587" i="14"/>
  <c r="Q2587" i="14"/>
  <c r="O2587" i="14"/>
  <c r="P2587" i="14"/>
  <c r="R2583" i="14"/>
  <c r="Q2583" i="14"/>
  <c r="O2583" i="14"/>
  <c r="P2583" i="14"/>
  <c r="R2579" i="14"/>
  <c r="Q2579" i="14"/>
  <c r="P2579" i="14"/>
  <c r="O2579" i="14"/>
  <c r="R2575" i="14"/>
  <c r="Q2575" i="14"/>
  <c r="O2575" i="14"/>
  <c r="R2571" i="14"/>
  <c r="Q2571" i="14"/>
  <c r="O2571" i="14"/>
  <c r="P2571" i="14"/>
  <c r="R2567" i="14"/>
  <c r="Q2567" i="14"/>
  <c r="O2567" i="14"/>
  <c r="P2567" i="14"/>
  <c r="R2563" i="14"/>
  <c r="Q2563" i="14"/>
  <c r="P2563" i="14"/>
  <c r="O2563" i="14"/>
  <c r="Q2559" i="14"/>
  <c r="R2559" i="14" s="1"/>
  <c r="O2559" i="14"/>
  <c r="Q2555" i="14"/>
  <c r="R2555" i="14" s="1"/>
  <c r="O2555" i="14"/>
  <c r="P2555" i="14"/>
  <c r="R2551" i="14"/>
  <c r="Q2551" i="14"/>
  <c r="O2551" i="14"/>
  <c r="P2551" i="14"/>
  <c r="Q2547" i="14"/>
  <c r="R2547" i="14" s="1"/>
  <c r="P2547" i="14"/>
  <c r="O2547" i="14"/>
  <c r="R2543" i="14"/>
  <c r="Q2543" i="14"/>
  <c r="O2543" i="14"/>
  <c r="R2539" i="14"/>
  <c r="Q2539" i="14"/>
  <c r="O2539" i="14"/>
  <c r="P2539" i="14"/>
  <c r="R2535" i="14"/>
  <c r="Q2535" i="14"/>
  <c r="O2535" i="14"/>
  <c r="P2535" i="14"/>
  <c r="R2531" i="14"/>
  <c r="Q2531" i="14"/>
  <c r="P2531" i="14"/>
  <c r="O2531" i="14"/>
  <c r="Q2527" i="14"/>
  <c r="R2527" i="14" s="1"/>
  <c r="O2527" i="14"/>
  <c r="Q2523" i="14"/>
  <c r="R2523" i="14" s="1"/>
  <c r="O2523" i="14"/>
  <c r="P2523" i="14"/>
  <c r="R2519" i="14"/>
  <c r="Q2519" i="14"/>
  <c r="O2519" i="14"/>
  <c r="P2519" i="14"/>
  <c r="R2515" i="14"/>
  <c r="Q2515" i="14"/>
  <c r="P2515" i="14"/>
  <c r="O2515" i="14"/>
  <c r="R2511" i="14"/>
  <c r="Q2511" i="14"/>
  <c r="O2511" i="14"/>
  <c r="R2507" i="14"/>
  <c r="Q2507" i="14"/>
  <c r="O2507" i="14"/>
  <c r="P2507" i="14"/>
  <c r="R2503" i="14"/>
  <c r="Q2503" i="14"/>
  <c r="O2503" i="14"/>
  <c r="P2503" i="14"/>
  <c r="R2499" i="14"/>
  <c r="Q2499" i="14"/>
  <c r="P2499" i="14"/>
  <c r="O2499" i="14"/>
  <c r="R2495" i="14"/>
  <c r="Q2495" i="14"/>
  <c r="O2495" i="14"/>
  <c r="R2491" i="14"/>
  <c r="Q2491" i="14"/>
  <c r="O2491" i="14"/>
  <c r="P2491" i="14"/>
  <c r="R2487" i="14"/>
  <c r="Q2487" i="14"/>
  <c r="O2487" i="14"/>
  <c r="P2487" i="14"/>
  <c r="R2483" i="14"/>
  <c r="Q2483" i="14"/>
  <c r="P2483" i="14"/>
  <c r="O2483" i="14"/>
  <c r="R2479" i="14"/>
  <c r="Q2479" i="14"/>
  <c r="O2479" i="14"/>
  <c r="R2475" i="14"/>
  <c r="Q2475" i="14"/>
  <c r="O2475" i="14"/>
  <c r="P2475" i="14"/>
  <c r="R2471" i="14"/>
  <c r="Q2471" i="14"/>
  <c r="O2471" i="14"/>
  <c r="P2471" i="14"/>
  <c r="R2467" i="14"/>
  <c r="Q2467" i="14"/>
  <c r="P2467" i="14"/>
  <c r="O2467" i="14"/>
  <c r="Q2463" i="14"/>
  <c r="R2463" i="14" s="1"/>
  <c r="O2463" i="14"/>
  <c r="R2459" i="14"/>
  <c r="Q2459" i="14"/>
  <c r="O2459" i="14"/>
  <c r="P2459" i="14"/>
  <c r="R2455" i="14"/>
  <c r="Q2455" i="14"/>
  <c r="O2455" i="14"/>
  <c r="P2455" i="14"/>
  <c r="R2451" i="14"/>
  <c r="Q2451" i="14"/>
  <c r="P2451" i="14"/>
  <c r="O2451" i="14"/>
  <c r="R2447" i="14"/>
  <c r="Q2447" i="14"/>
  <c r="O2447" i="14"/>
  <c r="R2443" i="14"/>
  <c r="Q2443" i="14"/>
  <c r="O2443" i="14"/>
  <c r="P2443" i="14"/>
  <c r="R2439" i="14"/>
  <c r="Q2439" i="14"/>
  <c r="O2439" i="14"/>
  <c r="P2439" i="14"/>
  <c r="R2435" i="14"/>
  <c r="Q2435" i="14"/>
  <c r="P2435" i="14"/>
  <c r="O2435" i="14"/>
  <c r="R2431" i="14"/>
  <c r="Q2431" i="14"/>
  <c r="O2431" i="14"/>
  <c r="R2427" i="14"/>
  <c r="Q2427" i="14"/>
  <c r="O2427" i="14"/>
  <c r="P2427" i="14"/>
  <c r="R2423" i="14"/>
  <c r="Q2423" i="14"/>
  <c r="O2423" i="14"/>
  <c r="P2423" i="14"/>
  <c r="R2419" i="14"/>
  <c r="Q2419" i="14"/>
  <c r="P2419" i="14"/>
  <c r="O2419" i="14"/>
  <c r="R2415" i="14"/>
  <c r="Q2415" i="14"/>
  <c r="O2415" i="14"/>
  <c r="R2411" i="14"/>
  <c r="Q2411" i="14"/>
  <c r="O2411" i="14"/>
  <c r="P2411" i="14"/>
  <c r="R2407" i="14"/>
  <c r="Q2407" i="14"/>
  <c r="O2407" i="14"/>
  <c r="P2407" i="14"/>
  <c r="Q2403" i="14"/>
  <c r="R2403" i="14" s="1"/>
  <c r="P2403" i="14"/>
  <c r="O2403" i="14"/>
  <c r="R2399" i="14"/>
  <c r="Q2399" i="14"/>
  <c r="O2399" i="14"/>
  <c r="R2395" i="14"/>
  <c r="Q2395" i="14"/>
  <c r="O2395" i="14"/>
  <c r="P2395" i="14"/>
  <c r="R2391" i="14"/>
  <c r="Q2391" i="14"/>
  <c r="O2391" i="14"/>
  <c r="P2391" i="14"/>
  <c r="Q2387" i="14"/>
  <c r="R2387" i="14" s="1"/>
  <c r="P2387" i="14"/>
  <c r="O2387" i="14"/>
  <c r="R2383" i="14"/>
  <c r="Q2383" i="14"/>
  <c r="O2383" i="14"/>
  <c r="R2379" i="14"/>
  <c r="Q2379" i="14"/>
  <c r="O2379" i="14"/>
  <c r="P2379" i="14"/>
  <c r="R2375" i="14"/>
  <c r="Q2375" i="14"/>
  <c r="O2375" i="14"/>
  <c r="P2375" i="14"/>
  <c r="R2371" i="14"/>
  <c r="Q2371" i="14"/>
  <c r="P2371" i="14"/>
  <c r="O2371" i="14"/>
  <c r="R2367" i="14"/>
  <c r="Q2367" i="14"/>
  <c r="O2367" i="14"/>
  <c r="R2363" i="14"/>
  <c r="Q2363" i="14"/>
  <c r="O2363" i="14"/>
  <c r="P2363" i="14"/>
  <c r="R2359" i="14"/>
  <c r="Q2359" i="14"/>
  <c r="O2359" i="14"/>
  <c r="P2359" i="14"/>
  <c r="R2355" i="14"/>
  <c r="Q2355" i="14"/>
  <c r="P2355" i="14"/>
  <c r="O2355" i="14"/>
  <c r="R2351" i="14"/>
  <c r="Q2351" i="14"/>
  <c r="O2351" i="14"/>
  <c r="Q2347" i="14"/>
  <c r="R2347" i="14" s="1"/>
  <c r="O2347" i="14"/>
  <c r="P2347" i="14"/>
  <c r="R2343" i="14"/>
  <c r="Q2343" i="14"/>
  <c r="O2343" i="14"/>
  <c r="P2343" i="14"/>
  <c r="R2339" i="14"/>
  <c r="Q2339" i="14"/>
  <c r="P2339" i="14"/>
  <c r="O2339" i="14"/>
  <c r="Q2335" i="14"/>
  <c r="R2335" i="14" s="1"/>
  <c r="O2335" i="14"/>
  <c r="Q2331" i="14"/>
  <c r="R2331" i="14" s="1"/>
  <c r="O2331" i="14"/>
  <c r="P2331" i="14"/>
  <c r="R2327" i="14"/>
  <c r="Q2327" i="14"/>
  <c r="O2327" i="14"/>
  <c r="P2327" i="14"/>
  <c r="R2323" i="14"/>
  <c r="Q2323" i="14"/>
  <c r="P2323" i="14"/>
  <c r="O2323" i="14"/>
  <c r="Q2319" i="14"/>
  <c r="R2319" i="14" s="1"/>
  <c r="O2319" i="14"/>
  <c r="R2315" i="14"/>
  <c r="Q2315" i="14"/>
  <c r="O2315" i="14"/>
  <c r="P2315" i="14"/>
  <c r="R2311" i="14"/>
  <c r="Q2311" i="14"/>
  <c r="O2311" i="14"/>
  <c r="P2311" i="14"/>
  <c r="R2307" i="14"/>
  <c r="Q2307" i="14"/>
  <c r="P2307" i="14"/>
  <c r="O2307" i="14"/>
  <c r="Q2303" i="14"/>
  <c r="R2303" i="14" s="1"/>
  <c r="O2303" i="14"/>
  <c r="Q2299" i="14"/>
  <c r="R2299" i="14" s="1"/>
  <c r="O2299" i="14"/>
  <c r="P2299" i="14"/>
  <c r="R2295" i="14"/>
  <c r="Q2295" i="14"/>
  <c r="O2295" i="14"/>
  <c r="P2295" i="14"/>
  <c r="R2291" i="14"/>
  <c r="Q2291" i="14"/>
  <c r="P2291" i="14"/>
  <c r="O2291" i="14"/>
  <c r="R2287" i="14"/>
  <c r="Q2287" i="14"/>
  <c r="O2287" i="14"/>
  <c r="R2283" i="14"/>
  <c r="Q2283" i="14"/>
  <c r="O2283" i="14"/>
  <c r="P2283" i="14"/>
  <c r="R2279" i="14"/>
  <c r="Q2279" i="14"/>
  <c r="O2279" i="14"/>
  <c r="P2279" i="14"/>
  <c r="R2275" i="14"/>
  <c r="Q2275" i="14"/>
  <c r="P2275" i="14"/>
  <c r="O2275" i="14"/>
  <c r="Q2271" i="14"/>
  <c r="R2271" i="14" s="1"/>
  <c r="O2271" i="14"/>
  <c r="R2267" i="14"/>
  <c r="Q2267" i="14"/>
  <c r="O2267" i="14"/>
  <c r="P2267" i="14"/>
  <c r="R2263" i="14"/>
  <c r="Q2263" i="14"/>
  <c r="O2263" i="14"/>
  <c r="P2263" i="14"/>
  <c r="R2259" i="14"/>
  <c r="Q2259" i="14"/>
  <c r="P2259" i="14"/>
  <c r="O2259" i="14"/>
  <c r="Q2255" i="14"/>
  <c r="R2255" i="14" s="1"/>
  <c r="O2255" i="14"/>
  <c r="Q2251" i="14"/>
  <c r="R2251" i="14" s="1"/>
  <c r="O2251" i="14"/>
  <c r="P2251" i="14"/>
  <c r="Q2247" i="14"/>
  <c r="R2247" i="14" s="1"/>
  <c r="O2247" i="14"/>
  <c r="P2247" i="14"/>
  <c r="R2243" i="14"/>
  <c r="Q2243" i="14"/>
  <c r="P2243" i="14"/>
  <c r="O2243" i="14"/>
  <c r="R2239" i="14"/>
  <c r="Q2239" i="14"/>
  <c r="O2239" i="14"/>
  <c r="R2235" i="14"/>
  <c r="Q2235" i="14"/>
  <c r="O2235" i="14"/>
  <c r="P2235" i="14"/>
  <c r="R2231" i="14"/>
  <c r="Q2231" i="14"/>
  <c r="O2231" i="14"/>
  <c r="P2231" i="14"/>
  <c r="R2227" i="14"/>
  <c r="Q2227" i="14"/>
  <c r="P2227" i="14"/>
  <c r="O2227" i="14"/>
  <c r="Q2223" i="14"/>
  <c r="R2223" i="14" s="1"/>
  <c r="O2223" i="14"/>
  <c r="Q2219" i="14"/>
  <c r="R2219" i="14" s="1"/>
  <c r="O2219" i="14"/>
  <c r="P2219" i="14"/>
  <c r="Q2215" i="14"/>
  <c r="R2215" i="14" s="1"/>
  <c r="O2215" i="14"/>
  <c r="P2215" i="14"/>
  <c r="R2211" i="14"/>
  <c r="Q2211" i="14"/>
  <c r="P2211" i="14"/>
  <c r="O2211" i="14"/>
  <c r="Q2207" i="14"/>
  <c r="R2207" i="14" s="1"/>
  <c r="O2207" i="14"/>
  <c r="R2203" i="14"/>
  <c r="Q2203" i="14"/>
  <c r="O2203" i="14"/>
  <c r="P2203" i="14"/>
  <c r="R2199" i="14"/>
  <c r="Q2199" i="14"/>
  <c r="O2199" i="14"/>
  <c r="P2199" i="14"/>
  <c r="R2195" i="14"/>
  <c r="Q2195" i="14"/>
  <c r="P2195" i="14"/>
  <c r="O2195" i="14"/>
  <c r="R2191" i="14"/>
  <c r="Q2191" i="14"/>
  <c r="O2191" i="14"/>
  <c r="R2187" i="14"/>
  <c r="Q2187" i="14"/>
  <c r="O2187" i="14"/>
  <c r="P2187" i="14"/>
  <c r="R2183" i="14"/>
  <c r="Q2183" i="14"/>
  <c r="O2183" i="14"/>
  <c r="P2183" i="14"/>
  <c r="R2179" i="14"/>
  <c r="Q2179" i="14"/>
  <c r="P2179" i="14"/>
  <c r="O2179" i="14"/>
  <c r="Q2175" i="14"/>
  <c r="R2175" i="14" s="1"/>
  <c r="O2175" i="14"/>
  <c r="R2171" i="14"/>
  <c r="Q2171" i="14"/>
  <c r="O2171" i="14"/>
  <c r="P2171" i="14"/>
  <c r="R2167" i="14"/>
  <c r="Q2167" i="14"/>
  <c r="O2167" i="14"/>
  <c r="P2167" i="14"/>
  <c r="Q2163" i="14"/>
  <c r="R2163" i="14" s="1"/>
  <c r="P2163" i="14"/>
  <c r="O2163" i="14"/>
  <c r="Q2159" i="14"/>
  <c r="R2159" i="14" s="1"/>
  <c r="O2159" i="14"/>
  <c r="R2155" i="14"/>
  <c r="Q2155" i="14"/>
  <c r="O2155" i="14"/>
  <c r="P2155" i="14"/>
  <c r="R2151" i="14"/>
  <c r="Q2151" i="14"/>
  <c r="O2151" i="14"/>
  <c r="P2151" i="14"/>
  <c r="R2147" i="14"/>
  <c r="Q2147" i="14"/>
  <c r="P2147" i="14"/>
  <c r="O2147" i="14"/>
  <c r="R2143" i="14"/>
  <c r="Q2143" i="14"/>
  <c r="O2143" i="14"/>
  <c r="R2139" i="14"/>
  <c r="Q2139" i="14"/>
  <c r="O2139" i="14"/>
  <c r="P2139" i="14"/>
  <c r="R2135" i="14"/>
  <c r="Q2135" i="14"/>
  <c r="O2135" i="14"/>
  <c r="P2135" i="14"/>
  <c r="R2131" i="14"/>
  <c r="Q2131" i="14"/>
  <c r="P2131" i="14"/>
  <c r="O2131" i="14"/>
  <c r="Q2127" i="14"/>
  <c r="R2127" i="14" s="1"/>
  <c r="O2127" i="14"/>
  <c r="R2123" i="14"/>
  <c r="Q2123" i="14"/>
  <c r="O2123" i="14"/>
  <c r="P2123" i="14"/>
  <c r="R2119" i="14"/>
  <c r="Q2119" i="14"/>
  <c r="O2119" i="14"/>
  <c r="P2119" i="14"/>
  <c r="R2115" i="14"/>
  <c r="Q2115" i="14"/>
  <c r="P2115" i="14"/>
  <c r="O2115" i="14"/>
  <c r="R2111" i="14"/>
  <c r="Q2111" i="14"/>
  <c r="O2111" i="14"/>
  <c r="R2107" i="14"/>
  <c r="Q2107" i="14"/>
  <c r="O2107" i="14"/>
  <c r="P2107" i="14"/>
  <c r="R2103" i="14"/>
  <c r="Q2103" i="14"/>
  <c r="O2103" i="14"/>
  <c r="P2103" i="14"/>
  <c r="R2099" i="14"/>
  <c r="Q2099" i="14"/>
  <c r="P2099" i="14"/>
  <c r="O2099" i="14"/>
  <c r="R2095" i="14"/>
  <c r="Q2095" i="14"/>
  <c r="O2095" i="14"/>
  <c r="R2091" i="14"/>
  <c r="Q2091" i="14"/>
  <c r="O2091" i="14"/>
  <c r="P2091" i="14"/>
  <c r="R2087" i="14"/>
  <c r="Q2087" i="14"/>
  <c r="O2087" i="14"/>
  <c r="P2087" i="14"/>
  <c r="R2083" i="14"/>
  <c r="Q2083" i="14"/>
  <c r="P2083" i="14"/>
  <c r="O2083" i="14"/>
  <c r="R2079" i="14"/>
  <c r="Q2079" i="14"/>
  <c r="O2079" i="14"/>
  <c r="Q2075" i="14"/>
  <c r="R2075" i="14" s="1"/>
  <c r="O2075" i="14"/>
  <c r="P2075" i="14"/>
  <c r="R2071" i="14"/>
  <c r="Q2071" i="14"/>
  <c r="O2071" i="14"/>
  <c r="P2071" i="14"/>
  <c r="Q2067" i="14"/>
  <c r="R2067" i="14" s="1"/>
  <c r="P2067" i="14"/>
  <c r="O2067" i="14"/>
  <c r="R2063" i="14"/>
  <c r="Q2063" i="14"/>
  <c r="O2063" i="14"/>
  <c r="R2059" i="14"/>
  <c r="Q2059" i="14"/>
  <c r="O2059" i="14"/>
  <c r="P2059" i="14"/>
  <c r="R2055" i="14"/>
  <c r="Q2055" i="14"/>
  <c r="O2055" i="14"/>
  <c r="P2055" i="14"/>
  <c r="R2051" i="14"/>
  <c r="Q2051" i="14"/>
  <c r="P2051" i="14"/>
  <c r="O2051" i="14"/>
  <c r="R2047" i="14"/>
  <c r="Q2047" i="14"/>
  <c r="O2047" i="14"/>
  <c r="R2043" i="14"/>
  <c r="Q2043" i="14"/>
  <c r="O2043" i="14"/>
  <c r="P2043" i="14"/>
  <c r="R2039" i="14"/>
  <c r="Q2039" i="14"/>
  <c r="O2039" i="14"/>
  <c r="P2039" i="14"/>
  <c r="Q2035" i="14"/>
  <c r="R2035" i="14" s="1"/>
  <c r="P2035" i="14"/>
  <c r="O2035" i="14"/>
  <c r="R2031" i="14"/>
  <c r="Q2031" i="14"/>
  <c r="O2031" i="14"/>
  <c r="R2027" i="14"/>
  <c r="Q2027" i="14"/>
  <c r="O2027" i="14"/>
  <c r="P2027" i="14"/>
  <c r="Q2023" i="14"/>
  <c r="R2023" i="14" s="1"/>
  <c r="O2023" i="14"/>
  <c r="P2023" i="14"/>
  <c r="Q2019" i="14"/>
  <c r="R2019" i="14" s="1"/>
  <c r="P2019" i="14"/>
  <c r="O2019" i="14"/>
  <c r="R2015" i="14"/>
  <c r="Q2015" i="14"/>
  <c r="O2015" i="14"/>
  <c r="R2011" i="14"/>
  <c r="Q2011" i="14"/>
  <c r="O2011" i="14"/>
  <c r="P2011" i="14"/>
  <c r="R2007" i="14"/>
  <c r="Q2007" i="14"/>
  <c r="O2007" i="14"/>
  <c r="P2007" i="14"/>
  <c r="R2003" i="14"/>
  <c r="Q2003" i="14"/>
  <c r="P2003" i="14"/>
  <c r="O2003" i="14"/>
  <c r="R1999" i="14"/>
  <c r="Q1999" i="14"/>
  <c r="O1999" i="14"/>
  <c r="Q1995" i="14"/>
  <c r="R1995" i="14" s="1"/>
  <c r="O1995" i="14"/>
  <c r="P1995" i="14"/>
  <c r="Q1991" i="14"/>
  <c r="R1991" i="14" s="1"/>
  <c r="O1991" i="14"/>
  <c r="P1991" i="14"/>
  <c r="R1987" i="14"/>
  <c r="Q1987" i="14"/>
  <c r="P1987" i="14"/>
  <c r="O1987" i="14"/>
  <c r="R1983" i="14"/>
  <c r="Q1983" i="14"/>
  <c r="O1983" i="14"/>
  <c r="R1979" i="14"/>
  <c r="Q1979" i="14"/>
  <c r="O1979" i="14"/>
  <c r="P1979" i="14"/>
  <c r="R1975" i="14"/>
  <c r="Q1975" i="14"/>
  <c r="O1975" i="14"/>
  <c r="P1975" i="14"/>
  <c r="R1971" i="14"/>
  <c r="Q1971" i="14"/>
  <c r="P1971" i="14"/>
  <c r="O1971" i="14"/>
  <c r="R1967" i="14"/>
  <c r="Q1967" i="14"/>
  <c r="O1967" i="14"/>
  <c r="R1963" i="14"/>
  <c r="Q1963" i="14"/>
  <c r="O1963" i="14"/>
  <c r="P1963" i="14"/>
  <c r="R1959" i="14"/>
  <c r="Q1959" i="14"/>
  <c r="O1959" i="14"/>
  <c r="P1959" i="14"/>
  <c r="R1955" i="14"/>
  <c r="Q1955" i="14"/>
  <c r="P1955" i="14"/>
  <c r="O1955" i="14"/>
  <c r="R1951" i="14"/>
  <c r="Q1951" i="14"/>
  <c r="O1951" i="14"/>
  <c r="R1947" i="14"/>
  <c r="Q1947" i="14"/>
  <c r="O1947" i="14"/>
  <c r="P1947" i="14"/>
  <c r="Q1943" i="14"/>
  <c r="R1943" i="14" s="1"/>
  <c r="O1943" i="14"/>
  <c r="P1943" i="14"/>
  <c r="R1939" i="14"/>
  <c r="Q1939" i="14"/>
  <c r="P1939" i="14"/>
  <c r="O1939" i="14"/>
  <c r="Q1935" i="14"/>
  <c r="R1935" i="14" s="1"/>
  <c r="O1935" i="14"/>
  <c r="R1931" i="14"/>
  <c r="Q1931" i="14"/>
  <c r="O1931" i="14"/>
  <c r="P1931" i="14"/>
  <c r="R1927" i="14"/>
  <c r="Q1927" i="14"/>
  <c r="O1927" i="14"/>
  <c r="P1927" i="14"/>
  <c r="R1923" i="14"/>
  <c r="Q1923" i="14"/>
  <c r="P1923" i="14"/>
  <c r="O1923" i="14"/>
  <c r="R1919" i="14"/>
  <c r="Q1919" i="14"/>
  <c r="O1919" i="14"/>
  <c r="R1915" i="14"/>
  <c r="Q1915" i="14"/>
  <c r="O1915" i="14"/>
  <c r="P1915" i="14"/>
  <c r="R1911" i="14"/>
  <c r="Q1911" i="14"/>
  <c r="O1911" i="14"/>
  <c r="P1911" i="14"/>
  <c r="R1907" i="14"/>
  <c r="Q1907" i="14"/>
  <c r="P1907" i="14"/>
  <c r="O1907" i="14"/>
  <c r="Q1903" i="14"/>
  <c r="R1903" i="14" s="1"/>
  <c r="O1903" i="14"/>
  <c r="R1899" i="14"/>
  <c r="Q1899" i="14"/>
  <c r="O1899" i="14"/>
  <c r="P1899" i="14"/>
  <c r="R1895" i="14"/>
  <c r="Q1895" i="14"/>
  <c r="O1895" i="14"/>
  <c r="P1895" i="14"/>
  <c r="R1891" i="14"/>
  <c r="Q1891" i="14"/>
  <c r="P1891" i="14"/>
  <c r="O1891" i="14"/>
  <c r="Q1887" i="14"/>
  <c r="R1887" i="14" s="1"/>
  <c r="O1887" i="14"/>
  <c r="Q1883" i="14"/>
  <c r="R1883" i="14" s="1"/>
  <c r="O1883" i="14"/>
  <c r="P1883" i="14"/>
  <c r="R1879" i="14"/>
  <c r="Q1879" i="14"/>
  <c r="O1879" i="14"/>
  <c r="P1879" i="14"/>
  <c r="R1875" i="14"/>
  <c r="Q1875" i="14"/>
  <c r="P1875" i="14"/>
  <c r="O1875" i="14"/>
  <c r="R1871" i="14"/>
  <c r="Q1871" i="14"/>
  <c r="O1871" i="14"/>
  <c r="R1867" i="14"/>
  <c r="Q1867" i="14"/>
  <c r="O1867" i="14"/>
  <c r="P1867" i="14"/>
  <c r="Q1863" i="14"/>
  <c r="R1863" i="14" s="1"/>
  <c r="O1863" i="14"/>
  <c r="P1863" i="14"/>
  <c r="R1859" i="14"/>
  <c r="Q1859" i="14"/>
  <c r="P1859" i="14"/>
  <c r="O1859" i="14"/>
  <c r="R1855" i="14"/>
  <c r="Q1855" i="14"/>
  <c r="O1855" i="14"/>
  <c r="R1851" i="14"/>
  <c r="Q1851" i="14"/>
  <c r="O1851" i="14"/>
  <c r="P1851" i="14"/>
  <c r="R1847" i="14"/>
  <c r="Q1847" i="14"/>
  <c r="O1847" i="14"/>
  <c r="P1847" i="14"/>
  <c r="R1843" i="14"/>
  <c r="Q1843" i="14"/>
  <c r="P1843" i="14"/>
  <c r="O1843" i="14"/>
  <c r="R1839" i="14"/>
  <c r="Q1839" i="14"/>
  <c r="O1839" i="14"/>
  <c r="R1835" i="14"/>
  <c r="Q1835" i="14"/>
  <c r="O1835" i="14"/>
  <c r="P1835" i="14"/>
  <c r="R1831" i="14"/>
  <c r="Q1831" i="14"/>
  <c r="O1831" i="14"/>
  <c r="P1831" i="14"/>
  <c r="R1827" i="14"/>
  <c r="Q1827" i="14"/>
  <c r="P1827" i="14"/>
  <c r="O1827" i="14"/>
  <c r="R1823" i="14"/>
  <c r="Q1823" i="14"/>
  <c r="O1823" i="14"/>
  <c r="R1819" i="14"/>
  <c r="Q1819" i="14"/>
  <c r="O1819" i="14"/>
  <c r="P1819" i="14"/>
  <c r="R1815" i="14"/>
  <c r="Q1815" i="14"/>
  <c r="O1815" i="14"/>
  <c r="P1815" i="14"/>
  <c r="R1811" i="14"/>
  <c r="Q1811" i="14"/>
  <c r="P1811" i="14"/>
  <c r="O1811" i="14"/>
  <c r="Q1807" i="14"/>
  <c r="R1807" i="14" s="1"/>
  <c r="O1807" i="14"/>
  <c r="R1803" i="14"/>
  <c r="Q1803" i="14"/>
  <c r="O1803" i="14"/>
  <c r="P1803" i="14"/>
  <c r="R1799" i="14"/>
  <c r="Q1799" i="14"/>
  <c r="O1799" i="14"/>
  <c r="P1799" i="14"/>
  <c r="Q1795" i="14"/>
  <c r="R1795" i="14" s="1"/>
  <c r="P1795" i="14"/>
  <c r="O1795" i="14"/>
  <c r="R1791" i="14"/>
  <c r="Q1791" i="14"/>
  <c r="O1791" i="14"/>
  <c r="R1787" i="14"/>
  <c r="Q1787" i="14"/>
  <c r="O1787" i="14"/>
  <c r="P1787" i="14"/>
  <c r="R1783" i="14"/>
  <c r="Q1783" i="14"/>
  <c r="O1783" i="14"/>
  <c r="P1783" i="14"/>
  <c r="R1779" i="14"/>
  <c r="Q1779" i="14"/>
  <c r="P1779" i="14"/>
  <c r="O1779" i="14"/>
  <c r="R1775" i="14"/>
  <c r="Q1775" i="14"/>
  <c r="O1775" i="14"/>
  <c r="R1771" i="14"/>
  <c r="Q1771" i="14"/>
  <c r="O1771" i="14"/>
  <c r="P1771" i="14"/>
  <c r="R1767" i="14"/>
  <c r="Q1767" i="14"/>
  <c r="O1767" i="14"/>
  <c r="P1767" i="14"/>
  <c r="R1763" i="14"/>
  <c r="Q1763" i="14"/>
  <c r="P1763" i="14"/>
  <c r="O1763" i="14"/>
  <c r="Q1759" i="14"/>
  <c r="R1759" i="14" s="1"/>
  <c r="O1759" i="14"/>
  <c r="R1755" i="14"/>
  <c r="Q1755" i="14"/>
  <c r="O1755" i="14"/>
  <c r="P1755" i="14"/>
  <c r="R1751" i="14"/>
  <c r="Q1751" i="14"/>
  <c r="O1751" i="14"/>
  <c r="P1751" i="14"/>
  <c r="R1747" i="14"/>
  <c r="Q1747" i="14"/>
  <c r="P1747" i="14"/>
  <c r="O1747" i="14"/>
  <c r="Q1743" i="14"/>
  <c r="R1743" i="14" s="1"/>
  <c r="O1743" i="14"/>
  <c r="R1739" i="14"/>
  <c r="Q1739" i="14"/>
  <c r="O1739" i="14"/>
  <c r="P1739" i="14"/>
  <c r="Q1735" i="14"/>
  <c r="R1735" i="14" s="1"/>
  <c r="O1735" i="14"/>
  <c r="P1735" i="14"/>
  <c r="R1731" i="14"/>
  <c r="Q1731" i="14"/>
  <c r="P1731" i="14"/>
  <c r="O1731" i="14"/>
  <c r="R1727" i="14"/>
  <c r="Q1727" i="14"/>
  <c r="O1727" i="14"/>
  <c r="R1723" i="14"/>
  <c r="Q1723" i="14"/>
  <c r="O1723" i="14"/>
  <c r="P1723" i="14"/>
  <c r="R1719" i="14"/>
  <c r="Q1719" i="14"/>
  <c r="O1719" i="14"/>
  <c r="P1719" i="14"/>
  <c r="R1715" i="14"/>
  <c r="Q1715" i="14"/>
  <c r="P1715" i="14"/>
  <c r="O1715" i="14"/>
  <c r="R1711" i="14"/>
  <c r="Q1711" i="14"/>
  <c r="O1711" i="14"/>
  <c r="R1707" i="14"/>
  <c r="Q1707" i="14"/>
  <c r="O1707" i="14"/>
  <c r="P1707" i="14"/>
  <c r="Q1703" i="14"/>
  <c r="R1703" i="14" s="1"/>
  <c r="O1703" i="14"/>
  <c r="P1703" i="14"/>
  <c r="Q1699" i="14"/>
  <c r="R1699" i="14" s="1"/>
  <c r="P1699" i="14"/>
  <c r="O1699" i="14"/>
  <c r="R1695" i="14"/>
  <c r="Q1695" i="14"/>
  <c r="O1695" i="14"/>
  <c r="R1691" i="14"/>
  <c r="Q1691" i="14"/>
  <c r="O1691" i="14"/>
  <c r="P1691" i="14"/>
  <c r="R1687" i="14"/>
  <c r="Q1687" i="14"/>
  <c r="O1687" i="14"/>
  <c r="P1687" i="14"/>
  <c r="R1683" i="14"/>
  <c r="Q1683" i="14"/>
  <c r="P1683" i="14"/>
  <c r="O1683" i="14"/>
  <c r="R1679" i="14"/>
  <c r="Q1679" i="14"/>
  <c r="O1679" i="14"/>
  <c r="R1675" i="14"/>
  <c r="Q1675" i="14"/>
  <c r="O1675" i="14"/>
  <c r="P1675" i="14"/>
  <c r="R1671" i="14"/>
  <c r="Q1671" i="14"/>
  <c r="O1671" i="14"/>
  <c r="P1671" i="14"/>
  <c r="Q1667" i="14"/>
  <c r="R1667" i="14" s="1"/>
  <c r="P1667" i="14"/>
  <c r="O1667" i="14"/>
  <c r="R1663" i="14"/>
  <c r="Q1663" i="14"/>
  <c r="O1663" i="14"/>
  <c r="R1659" i="14"/>
  <c r="Q1659" i="14"/>
  <c r="O1659" i="14"/>
  <c r="P1659" i="14"/>
  <c r="R1655" i="14"/>
  <c r="Q1655" i="14"/>
  <c r="O1655" i="14"/>
  <c r="P1655" i="14"/>
  <c r="R1651" i="14"/>
  <c r="Q1651" i="14"/>
  <c r="P1651" i="14"/>
  <c r="O1651" i="14"/>
  <c r="Q1647" i="14"/>
  <c r="R1647" i="14" s="1"/>
  <c r="O1647" i="14"/>
  <c r="Q1643" i="14"/>
  <c r="R1643" i="14" s="1"/>
  <c r="O1643" i="14"/>
  <c r="P1643" i="14"/>
  <c r="R1639" i="14"/>
  <c r="Q1639" i="14"/>
  <c r="O1639" i="14"/>
  <c r="P1639" i="14"/>
  <c r="R1635" i="14"/>
  <c r="Q1635" i="14"/>
  <c r="P1635" i="14"/>
  <c r="O1635" i="14"/>
  <c r="R1631" i="14"/>
  <c r="Q1631" i="14"/>
  <c r="O1631" i="14"/>
  <c r="Q1627" i="14"/>
  <c r="R1627" i="14" s="1"/>
  <c r="O1627" i="14"/>
  <c r="P1627" i="14"/>
  <c r="R1623" i="14"/>
  <c r="Q1623" i="14"/>
  <c r="O1623" i="14"/>
  <c r="P1623" i="14"/>
  <c r="Q1619" i="14"/>
  <c r="R1619" i="14" s="1"/>
  <c r="P1619" i="14"/>
  <c r="O1619" i="14"/>
  <c r="Q1615" i="14"/>
  <c r="R1615" i="14" s="1"/>
  <c r="O1615" i="14"/>
  <c r="R1611" i="14"/>
  <c r="Q1611" i="14"/>
  <c r="O1611" i="14"/>
  <c r="P1611" i="14"/>
  <c r="R1607" i="14"/>
  <c r="Q1607" i="14"/>
  <c r="O1607" i="14"/>
  <c r="P1607" i="14"/>
  <c r="R1603" i="14"/>
  <c r="Q1603" i="14"/>
  <c r="P1603" i="14"/>
  <c r="O1603" i="14"/>
  <c r="R1599" i="14"/>
  <c r="Q1599" i="14"/>
  <c r="O1599" i="14"/>
  <c r="Q1595" i="14"/>
  <c r="R1595" i="14" s="1"/>
  <c r="O1595" i="14"/>
  <c r="P1595" i="14"/>
  <c r="R1591" i="14"/>
  <c r="Q1591" i="14"/>
  <c r="O1591" i="14"/>
  <c r="P1591" i="14"/>
  <c r="Q1587" i="14"/>
  <c r="R1587" i="14" s="1"/>
  <c r="P1587" i="14"/>
  <c r="O1587" i="14"/>
  <c r="R1583" i="14"/>
  <c r="Q1583" i="14"/>
  <c r="O1583" i="14"/>
  <c r="R1579" i="14"/>
  <c r="Q1579" i="14"/>
  <c r="O1579" i="14"/>
  <c r="P1579" i="14"/>
  <c r="R1575" i="14"/>
  <c r="Q1575" i="14"/>
  <c r="O1575" i="14"/>
  <c r="P1575" i="14"/>
  <c r="R1571" i="14"/>
  <c r="Q1571" i="14"/>
  <c r="P1571" i="14"/>
  <c r="O1571" i="14"/>
  <c r="Q1567" i="14"/>
  <c r="R1567" i="14" s="1"/>
  <c r="O1567" i="14"/>
  <c r="R1563" i="14"/>
  <c r="Q1563" i="14"/>
  <c r="O1563" i="14"/>
  <c r="P1563" i="14"/>
  <c r="R1559" i="14"/>
  <c r="Q1559" i="14"/>
  <c r="O1559" i="14"/>
  <c r="P1559" i="14"/>
  <c r="R1555" i="14"/>
  <c r="Q1555" i="14"/>
  <c r="P1555" i="14"/>
  <c r="O1555" i="14"/>
  <c r="R1551" i="14"/>
  <c r="Q1551" i="14"/>
  <c r="O1551" i="14"/>
  <c r="R1547" i="14"/>
  <c r="Q1547" i="14"/>
  <c r="O1547" i="14"/>
  <c r="P1547" i="14"/>
  <c r="R1543" i="14"/>
  <c r="Q1543" i="14"/>
  <c r="O1543" i="14"/>
  <c r="P1543" i="14"/>
  <c r="R1539" i="14"/>
  <c r="Q1539" i="14"/>
  <c r="P1539" i="14"/>
  <c r="O1539" i="14"/>
  <c r="R1535" i="14"/>
  <c r="Q1535" i="14"/>
  <c r="O1535" i="14"/>
  <c r="R1531" i="14"/>
  <c r="Q1531" i="14"/>
  <c r="O1531" i="14"/>
  <c r="P1531" i="14"/>
  <c r="R1527" i="14"/>
  <c r="Q1527" i="14"/>
  <c r="O1527" i="14"/>
  <c r="P1527" i="14"/>
  <c r="R1523" i="14"/>
  <c r="Q1523" i="14"/>
  <c r="P1523" i="14"/>
  <c r="O1523" i="14"/>
  <c r="R1519" i="14"/>
  <c r="Q1519" i="14"/>
  <c r="O1519" i="14"/>
  <c r="Q1515" i="14"/>
  <c r="R1515" i="14" s="1"/>
  <c r="O1515" i="14"/>
  <c r="P1515" i="14"/>
  <c r="R1511" i="14"/>
  <c r="Q1511" i="14"/>
  <c r="O1511" i="14"/>
  <c r="P1511" i="14"/>
  <c r="R1507" i="14"/>
  <c r="Q1507" i="14"/>
  <c r="P1507" i="14"/>
  <c r="O1507" i="14"/>
  <c r="R1503" i="14"/>
  <c r="Q1503" i="14"/>
  <c r="O1503" i="14"/>
  <c r="Q1499" i="14"/>
  <c r="R1499" i="14" s="1"/>
  <c r="O1499" i="14"/>
  <c r="P1499" i="14"/>
  <c r="Q1495" i="14"/>
  <c r="R1495" i="14" s="1"/>
  <c r="O1495" i="14"/>
  <c r="P1495" i="14"/>
  <c r="Q1491" i="14"/>
  <c r="R1491" i="14" s="1"/>
  <c r="P1491" i="14"/>
  <c r="O1491" i="14"/>
  <c r="R1487" i="14"/>
  <c r="Q1487" i="14"/>
  <c r="O1487" i="14"/>
  <c r="R1483" i="14"/>
  <c r="Q1483" i="14"/>
  <c r="O1483" i="14"/>
  <c r="P1483" i="14"/>
  <c r="R1479" i="14"/>
  <c r="Q1479" i="14"/>
  <c r="O1479" i="14"/>
  <c r="P1479" i="14"/>
  <c r="R1475" i="14"/>
  <c r="Q1475" i="14"/>
  <c r="P1475" i="14"/>
  <c r="O1475" i="14"/>
  <c r="Q1471" i="14"/>
  <c r="R1471" i="14" s="1"/>
  <c r="O1471" i="14"/>
  <c r="R1467" i="14"/>
  <c r="Q1467" i="14"/>
  <c r="O1467" i="14"/>
  <c r="P1467" i="14"/>
  <c r="R1463" i="14"/>
  <c r="Q1463" i="14"/>
  <c r="O1463" i="14"/>
  <c r="P1463" i="14"/>
  <c r="R1459" i="14"/>
  <c r="Q1459" i="14"/>
  <c r="P1459" i="14"/>
  <c r="O1459" i="14"/>
  <c r="R1455" i="14"/>
  <c r="Q1455" i="14"/>
  <c r="O1455" i="14"/>
  <c r="R1451" i="14"/>
  <c r="Q1451" i="14"/>
  <c r="O1451" i="14"/>
  <c r="P1451" i="14"/>
  <c r="Q1447" i="14"/>
  <c r="R1447" i="14" s="1"/>
  <c r="O1447" i="14"/>
  <c r="P1447" i="14"/>
  <c r="Q1443" i="14"/>
  <c r="R1443" i="14" s="1"/>
  <c r="P1443" i="14"/>
  <c r="O1443" i="14"/>
  <c r="R1439" i="14"/>
  <c r="Q1439" i="14"/>
  <c r="O1439" i="14"/>
  <c r="R1435" i="14"/>
  <c r="Q1435" i="14"/>
  <c r="O1435" i="14"/>
  <c r="P1435" i="14"/>
  <c r="R1431" i="14"/>
  <c r="Q1431" i="14"/>
  <c r="O1431" i="14"/>
  <c r="P1431" i="14"/>
  <c r="R1427" i="14"/>
  <c r="Q1427" i="14"/>
  <c r="P1427" i="14"/>
  <c r="O1427" i="14"/>
  <c r="Q1423" i="14"/>
  <c r="R1423" i="14" s="1"/>
  <c r="O1423" i="14"/>
  <c r="R1419" i="14"/>
  <c r="Q1419" i="14"/>
  <c r="O1419" i="14"/>
  <c r="P1419" i="14"/>
  <c r="R1415" i="14"/>
  <c r="Q1415" i="14"/>
  <c r="O1415" i="14"/>
  <c r="P1415" i="14"/>
  <c r="R1411" i="14"/>
  <c r="Q1411" i="14"/>
  <c r="P1411" i="14"/>
  <c r="O1411" i="14"/>
  <c r="R1407" i="14"/>
  <c r="Q1407" i="14"/>
  <c r="O1407" i="14"/>
  <c r="R1403" i="14"/>
  <c r="Q1403" i="14"/>
  <c r="O1403" i="14"/>
  <c r="P1403" i="14"/>
  <c r="R1399" i="14"/>
  <c r="Q1399" i="14"/>
  <c r="O1399" i="14"/>
  <c r="P1399" i="14"/>
  <c r="R1395" i="14"/>
  <c r="Q1395" i="14"/>
  <c r="P1395" i="14"/>
  <c r="O1395" i="14"/>
  <c r="R1391" i="14"/>
  <c r="Q1391" i="14"/>
  <c r="O1391" i="14"/>
  <c r="R1387" i="14"/>
  <c r="Q1387" i="14"/>
  <c r="O1387" i="14"/>
  <c r="P1387" i="14"/>
  <c r="R1383" i="14"/>
  <c r="Q1383" i="14"/>
  <c r="O1383" i="14"/>
  <c r="P1383" i="14"/>
  <c r="R1379" i="14"/>
  <c r="Q1379" i="14"/>
  <c r="P1379" i="14"/>
  <c r="O1379" i="14"/>
  <c r="R1375" i="14"/>
  <c r="Q1375" i="14"/>
  <c r="O1375" i="14"/>
  <c r="R1371" i="14"/>
  <c r="Q1371" i="14"/>
  <c r="O1371" i="14"/>
  <c r="P1371" i="14"/>
  <c r="R1367" i="14"/>
  <c r="Q1367" i="14"/>
  <c r="O1367" i="14"/>
  <c r="P1367" i="14"/>
  <c r="R1363" i="14"/>
  <c r="Q1363" i="14"/>
  <c r="P1363" i="14"/>
  <c r="O1363" i="14"/>
  <c r="R1359" i="14"/>
  <c r="Q1359" i="14"/>
  <c r="O1359" i="14"/>
  <c r="R1355" i="14"/>
  <c r="Q1355" i="14"/>
  <c r="O1355" i="14"/>
  <c r="P1355" i="14"/>
  <c r="R1351" i="14"/>
  <c r="Q1351" i="14"/>
  <c r="O1351" i="14"/>
  <c r="P1351" i="14"/>
  <c r="R1347" i="14"/>
  <c r="Q1347" i="14"/>
  <c r="P1347" i="14"/>
  <c r="O1347" i="14"/>
  <c r="R1343" i="14"/>
  <c r="Q1343" i="14"/>
  <c r="O1343" i="14"/>
  <c r="R1339" i="14"/>
  <c r="Q1339" i="14"/>
  <c r="O1339" i="14"/>
  <c r="P1339" i="14"/>
  <c r="R1335" i="14"/>
  <c r="Q1335" i="14"/>
  <c r="O1335" i="14"/>
  <c r="P1335" i="14"/>
  <c r="R1331" i="14"/>
  <c r="Q1331" i="14"/>
  <c r="P1331" i="14"/>
  <c r="O1331" i="14"/>
  <c r="R1327" i="14"/>
  <c r="Q1327" i="14"/>
  <c r="O1327" i="14"/>
  <c r="Q1323" i="14"/>
  <c r="R1323" i="14" s="1"/>
  <c r="O1323" i="14"/>
  <c r="P1323" i="14"/>
  <c r="Q1319" i="14"/>
  <c r="R1319" i="14" s="1"/>
  <c r="O1319" i="14"/>
  <c r="P1319" i="14"/>
  <c r="R1315" i="14"/>
  <c r="Q1315" i="14"/>
  <c r="P1315" i="14"/>
  <c r="O1315" i="14"/>
  <c r="R1311" i="14"/>
  <c r="Q1311" i="14"/>
  <c r="O1311" i="14"/>
  <c r="R1307" i="14"/>
  <c r="Q1307" i="14"/>
  <c r="O1307" i="14"/>
  <c r="P1307" i="14"/>
  <c r="R1303" i="14"/>
  <c r="Q1303" i="14"/>
  <c r="O1303" i="14"/>
  <c r="P1303" i="14"/>
  <c r="R1299" i="14"/>
  <c r="Q1299" i="14"/>
  <c r="P1299" i="14"/>
  <c r="O1299" i="14"/>
  <c r="R1295" i="14"/>
  <c r="Q1295" i="14"/>
  <c r="O1295" i="14"/>
  <c r="R1291" i="14"/>
  <c r="Q1291" i="14"/>
  <c r="O1291" i="14"/>
  <c r="P1291" i="14"/>
  <c r="R1287" i="14"/>
  <c r="Q1287" i="14"/>
  <c r="O1287" i="14"/>
  <c r="P1287" i="14"/>
  <c r="R1283" i="14"/>
  <c r="Q1283" i="14"/>
  <c r="P1283" i="14"/>
  <c r="O1283" i="14"/>
  <c r="R1279" i="14"/>
  <c r="Q1279" i="14"/>
  <c r="O1279" i="14"/>
  <c r="R1275" i="14"/>
  <c r="Q1275" i="14"/>
  <c r="O1275" i="14"/>
  <c r="P1275" i="14"/>
  <c r="R1271" i="14"/>
  <c r="Q1271" i="14"/>
  <c r="O1271" i="14"/>
  <c r="P1271" i="14"/>
  <c r="R1267" i="14"/>
  <c r="Q1267" i="14"/>
  <c r="P1267" i="14"/>
  <c r="O1267" i="14"/>
  <c r="R1263" i="14"/>
  <c r="Q1263" i="14"/>
  <c r="O1263" i="14"/>
  <c r="Q1259" i="14"/>
  <c r="R1259" i="14" s="1"/>
  <c r="O1259" i="14"/>
  <c r="P1259" i="14"/>
  <c r="Q1255" i="14"/>
  <c r="R1255" i="14" s="1"/>
  <c r="O1255" i="14"/>
  <c r="P1255" i="14"/>
  <c r="Q1251" i="14"/>
  <c r="R1251" i="14" s="1"/>
  <c r="P1251" i="14"/>
  <c r="O1251" i="14"/>
  <c r="R1247" i="14"/>
  <c r="Q1247" i="14"/>
  <c r="O1247" i="14"/>
  <c r="R1243" i="14"/>
  <c r="Q1243" i="14"/>
  <c r="O1243" i="14"/>
  <c r="P1243" i="14"/>
  <c r="Q1239" i="14"/>
  <c r="R1239" i="14" s="1"/>
  <c r="O1239" i="14"/>
  <c r="P1239" i="14"/>
  <c r="R1235" i="14"/>
  <c r="Q1235" i="14"/>
  <c r="P1235" i="14"/>
  <c r="O1235" i="14"/>
  <c r="Q1231" i="14"/>
  <c r="R1231" i="14" s="1"/>
  <c r="O1231" i="14"/>
  <c r="R1227" i="14"/>
  <c r="Q1227" i="14"/>
  <c r="O1227" i="14"/>
  <c r="P1227" i="14"/>
  <c r="R1223" i="14"/>
  <c r="Q1223" i="14"/>
  <c r="O1223" i="14"/>
  <c r="P1223" i="14"/>
  <c r="R1219" i="14"/>
  <c r="Q1219" i="14"/>
  <c r="P1219" i="14"/>
  <c r="O1219" i="14"/>
  <c r="Q1215" i="14"/>
  <c r="R1215" i="14" s="1"/>
  <c r="O1215" i="14"/>
  <c r="R1211" i="14"/>
  <c r="Q1211" i="14"/>
  <c r="O1211" i="14"/>
  <c r="P1211" i="14"/>
  <c r="Q1207" i="14"/>
  <c r="R1207" i="14" s="1"/>
  <c r="O1207" i="14"/>
  <c r="P1207" i="14"/>
  <c r="R1203" i="14"/>
  <c r="Q1203" i="14"/>
  <c r="P1203" i="14"/>
  <c r="O1203" i="14"/>
  <c r="Q1199" i="14"/>
  <c r="R1199" i="14" s="1"/>
  <c r="O1199" i="14"/>
  <c r="R1195" i="14"/>
  <c r="Q1195" i="14"/>
  <c r="O1195" i="14"/>
  <c r="P1195" i="14"/>
  <c r="Q1191" i="14"/>
  <c r="R1191" i="14" s="1"/>
  <c r="O1191" i="14"/>
  <c r="P1191" i="14"/>
  <c r="R1187" i="14"/>
  <c r="Q1187" i="14"/>
  <c r="P1187" i="14"/>
  <c r="O1187" i="14"/>
  <c r="R1183" i="14"/>
  <c r="Q1183" i="14"/>
  <c r="O1183" i="14"/>
  <c r="Q1179" i="14"/>
  <c r="R1179" i="14" s="1"/>
  <c r="O1179" i="14"/>
  <c r="P1179" i="14"/>
  <c r="Q1175" i="14"/>
  <c r="R1175" i="14" s="1"/>
  <c r="O1175" i="14"/>
  <c r="P1175" i="14"/>
  <c r="Q1171" i="14"/>
  <c r="R1171" i="14" s="1"/>
  <c r="P1171" i="14"/>
  <c r="O1171" i="14"/>
  <c r="Q1167" i="14"/>
  <c r="R1167" i="14" s="1"/>
  <c r="O1167" i="14"/>
  <c r="R1163" i="14"/>
  <c r="Q1163" i="14"/>
  <c r="O1163" i="14"/>
  <c r="P1163" i="14"/>
  <c r="R1159" i="14"/>
  <c r="Q1159" i="14"/>
  <c r="O1159" i="14"/>
  <c r="P1159" i="14"/>
  <c r="Q1155" i="14"/>
  <c r="R1155" i="14" s="1"/>
  <c r="P1155" i="14"/>
  <c r="O1155" i="14"/>
  <c r="Q1151" i="14"/>
  <c r="R1151" i="14" s="1"/>
  <c r="O1151" i="14"/>
  <c r="R1147" i="14"/>
  <c r="Q1147" i="14"/>
  <c r="O1147" i="14"/>
  <c r="P1147" i="14"/>
  <c r="R1143" i="14"/>
  <c r="Q1143" i="14"/>
  <c r="O1143" i="14"/>
  <c r="P1143" i="14"/>
  <c r="R1139" i="14"/>
  <c r="Q1139" i="14"/>
  <c r="P1139" i="14"/>
  <c r="O1139" i="14"/>
  <c r="Q1135" i="14"/>
  <c r="R1135" i="14" s="1"/>
  <c r="O1135" i="14"/>
  <c r="R1131" i="14"/>
  <c r="Q1131" i="14"/>
  <c r="O1131" i="14"/>
  <c r="P1131" i="14"/>
  <c r="R1127" i="14"/>
  <c r="Q1127" i="14"/>
  <c r="O1127" i="14"/>
  <c r="P1127" i="14"/>
  <c r="R1123" i="14"/>
  <c r="Q1123" i="14"/>
  <c r="P1123" i="14"/>
  <c r="O1123" i="14"/>
  <c r="R1119" i="14"/>
  <c r="Q1119" i="14"/>
  <c r="O1119" i="14"/>
  <c r="R1115" i="14"/>
  <c r="Q1115" i="14"/>
  <c r="O1115" i="14"/>
  <c r="P1115" i="14"/>
  <c r="R1111" i="14"/>
  <c r="Q1111" i="14"/>
  <c r="O1111" i="14"/>
  <c r="P1111" i="14"/>
  <c r="R1107" i="14"/>
  <c r="Q1107" i="14"/>
  <c r="P1107" i="14"/>
  <c r="O1107" i="14"/>
  <c r="R1103" i="14"/>
  <c r="Q1103" i="14"/>
  <c r="O1103" i="14"/>
  <c r="R1099" i="14"/>
  <c r="Q1099" i="14"/>
  <c r="O1099" i="14"/>
  <c r="P1099" i="14"/>
  <c r="R1095" i="14"/>
  <c r="Q1095" i="14"/>
  <c r="O1095" i="14"/>
  <c r="P1095" i="14"/>
  <c r="Q1091" i="14"/>
  <c r="R1091" i="14" s="1"/>
  <c r="P1091" i="14"/>
  <c r="O1091" i="14"/>
  <c r="R1087" i="14"/>
  <c r="Q1087" i="14"/>
  <c r="O1087" i="14"/>
  <c r="R1083" i="14"/>
  <c r="Q1083" i="14"/>
  <c r="O1083" i="14"/>
  <c r="P1083" i="14"/>
  <c r="R1079" i="14"/>
  <c r="Q1079" i="14"/>
  <c r="O1079" i="14"/>
  <c r="P1079" i="14"/>
  <c r="R1075" i="14"/>
  <c r="Q1075" i="14"/>
  <c r="P1075" i="14"/>
  <c r="O1075" i="14"/>
  <c r="Q1071" i="14"/>
  <c r="R1071" i="14" s="1"/>
  <c r="O1071" i="14"/>
  <c r="R1067" i="14"/>
  <c r="Q1067" i="14"/>
  <c r="O1067" i="14"/>
  <c r="P1067" i="14"/>
  <c r="R1063" i="14"/>
  <c r="Q1063" i="14"/>
  <c r="O1063" i="14"/>
  <c r="P1063" i="14"/>
  <c r="R1059" i="14"/>
  <c r="Q1059" i="14"/>
  <c r="P1059" i="14"/>
  <c r="O1059" i="14"/>
  <c r="R1055" i="14"/>
  <c r="Q1055" i="14"/>
  <c r="O1055" i="14"/>
  <c r="R1051" i="14"/>
  <c r="Q1051" i="14"/>
  <c r="O1051" i="14"/>
  <c r="P1051" i="14"/>
  <c r="R1047" i="14"/>
  <c r="Q1047" i="14"/>
  <c r="O1047" i="14"/>
  <c r="P1047" i="14"/>
  <c r="R1043" i="14"/>
  <c r="Q1043" i="14"/>
  <c r="P1043" i="14"/>
  <c r="O1043" i="14"/>
  <c r="R1039" i="14"/>
  <c r="Q1039" i="14"/>
  <c r="O1039" i="14"/>
  <c r="R1035" i="14"/>
  <c r="Q1035" i="14"/>
  <c r="O1035" i="14"/>
  <c r="P1035" i="14"/>
  <c r="Q1031" i="14"/>
  <c r="R1031" i="14" s="1"/>
  <c r="O1031" i="14"/>
  <c r="P1031" i="14"/>
  <c r="R1027" i="14"/>
  <c r="Q1027" i="14"/>
  <c r="P1027" i="14"/>
  <c r="O1027" i="14"/>
  <c r="R1023" i="14"/>
  <c r="Q1023" i="14"/>
  <c r="O1023" i="14"/>
  <c r="Q1019" i="14"/>
  <c r="R1019" i="14" s="1"/>
  <c r="O1019" i="14"/>
  <c r="P1019" i="14"/>
  <c r="R1015" i="14"/>
  <c r="Q1015" i="14"/>
  <c r="O1015" i="14"/>
  <c r="P1015" i="14"/>
  <c r="R1011" i="14"/>
  <c r="Q1011" i="14"/>
  <c r="P1011" i="14"/>
  <c r="O1011" i="14"/>
  <c r="Q1007" i="14"/>
  <c r="R1007" i="14" s="1"/>
  <c r="O1007" i="14"/>
  <c r="R1003" i="14"/>
  <c r="Q1003" i="14"/>
  <c r="O1003" i="14"/>
  <c r="P1003" i="14"/>
  <c r="R999" i="14"/>
  <c r="Q999" i="14"/>
  <c r="O999" i="14"/>
  <c r="P999" i="14"/>
  <c r="R995" i="14"/>
  <c r="Q995" i="14"/>
  <c r="P995" i="14"/>
  <c r="O995" i="14"/>
  <c r="R991" i="14"/>
  <c r="Q991" i="14"/>
  <c r="O991" i="14"/>
  <c r="R987" i="14"/>
  <c r="Q987" i="14"/>
  <c r="O987" i="14"/>
  <c r="P987" i="14"/>
  <c r="R983" i="14"/>
  <c r="Q983" i="14"/>
  <c r="O983" i="14"/>
  <c r="P983" i="14"/>
  <c r="R979" i="14"/>
  <c r="Q979" i="14"/>
  <c r="P979" i="14"/>
  <c r="O979" i="14"/>
  <c r="R975" i="14"/>
  <c r="Q975" i="14"/>
  <c r="O975" i="14"/>
  <c r="R971" i="14"/>
  <c r="Q971" i="14"/>
  <c r="O971" i="14"/>
  <c r="P971" i="14"/>
  <c r="R967" i="14"/>
  <c r="Q967" i="14"/>
  <c r="O967" i="14"/>
  <c r="P967" i="14"/>
  <c r="R963" i="14"/>
  <c r="Q963" i="14"/>
  <c r="P963" i="14"/>
  <c r="O963" i="14"/>
  <c r="R959" i="14"/>
  <c r="Q959" i="14"/>
  <c r="O959" i="14"/>
  <c r="R955" i="14"/>
  <c r="Q955" i="14"/>
  <c r="O955" i="14"/>
  <c r="P955" i="14"/>
  <c r="R951" i="14"/>
  <c r="Q951" i="14"/>
  <c r="O951" i="14"/>
  <c r="P951" i="14"/>
  <c r="R947" i="14"/>
  <c r="Q947" i="14"/>
  <c r="P947" i="14"/>
  <c r="O947" i="14"/>
  <c r="R943" i="14"/>
  <c r="Q943" i="14"/>
  <c r="O943" i="14"/>
  <c r="R939" i="14"/>
  <c r="Q939" i="14"/>
  <c r="O939" i="14"/>
  <c r="P939" i="14"/>
  <c r="Q935" i="14"/>
  <c r="R935" i="14" s="1"/>
  <c r="O935" i="14"/>
  <c r="P935" i="14"/>
  <c r="R931" i="14"/>
  <c r="Q931" i="14"/>
  <c r="P931" i="14"/>
  <c r="O931" i="14"/>
  <c r="R927" i="14"/>
  <c r="Q927" i="14"/>
  <c r="O927" i="14"/>
  <c r="R923" i="14"/>
  <c r="Q923" i="14"/>
  <c r="O923" i="14"/>
  <c r="P923" i="14"/>
  <c r="R919" i="14"/>
  <c r="Q919" i="14"/>
  <c r="O919" i="14"/>
  <c r="P919" i="14"/>
  <c r="R915" i="14"/>
  <c r="Q915" i="14"/>
  <c r="P915" i="14"/>
  <c r="O915" i="14"/>
  <c r="R911" i="14"/>
  <c r="Q911" i="14"/>
  <c r="O911" i="14"/>
  <c r="R907" i="14"/>
  <c r="Q907" i="14"/>
  <c r="O907" i="14"/>
  <c r="P907" i="14"/>
  <c r="R903" i="14"/>
  <c r="Q903" i="14"/>
  <c r="O903" i="14"/>
  <c r="P903" i="14"/>
  <c r="R899" i="14"/>
  <c r="Q899" i="14"/>
  <c r="P899" i="14"/>
  <c r="O899" i="14"/>
  <c r="Q895" i="14"/>
  <c r="R895" i="14" s="1"/>
  <c r="O895" i="14"/>
  <c r="Q891" i="14"/>
  <c r="R891" i="14" s="1"/>
  <c r="O891" i="14"/>
  <c r="P891" i="14"/>
  <c r="R887" i="14"/>
  <c r="Q887" i="14"/>
  <c r="O887" i="14"/>
  <c r="P887" i="14"/>
  <c r="R883" i="14"/>
  <c r="Q883" i="14"/>
  <c r="P883" i="14"/>
  <c r="O883" i="14"/>
  <c r="R879" i="14"/>
  <c r="Q879" i="14"/>
  <c r="O879" i="14"/>
  <c r="R875" i="14"/>
  <c r="Q875" i="14"/>
  <c r="O875" i="14"/>
  <c r="P875" i="14"/>
  <c r="R871" i="14"/>
  <c r="Q871" i="14"/>
  <c r="O871" i="14"/>
  <c r="P871" i="14"/>
  <c r="R867" i="14"/>
  <c r="Q867" i="14"/>
  <c r="P867" i="14"/>
  <c r="O867" i="14"/>
  <c r="Q863" i="14"/>
  <c r="R863" i="14" s="1"/>
  <c r="O863" i="14"/>
  <c r="R859" i="14"/>
  <c r="Q859" i="14"/>
  <c r="O859" i="14"/>
  <c r="P859" i="14"/>
  <c r="R855" i="14"/>
  <c r="Q855" i="14"/>
  <c r="O855" i="14"/>
  <c r="P855" i="14"/>
  <c r="R851" i="14"/>
  <c r="Q851" i="14"/>
  <c r="P851" i="14"/>
  <c r="O851" i="14"/>
  <c r="R847" i="14"/>
  <c r="Q847" i="14"/>
  <c r="O847" i="14"/>
  <c r="R843" i="14"/>
  <c r="Q843" i="14"/>
  <c r="O843" i="14"/>
  <c r="P843" i="14"/>
  <c r="R839" i="14"/>
  <c r="Q839" i="14"/>
  <c r="O839" i="14"/>
  <c r="P839" i="14"/>
  <c r="R835" i="14"/>
  <c r="Q835" i="14"/>
  <c r="P835" i="14"/>
  <c r="O835" i="14"/>
  <c r="R831" i="14"/>
  <c r="Q831" i="14"/>
  <c r="O831" i="14"/>
  <c r="R827" i="14"/>
  <c r="Q827" i="14"/>
  <c r="O827" i="14"/>
  <c r="P827" i="14"/>
  <c r="R823" i="14"/>
  <c r="Q823" i="14"/>
  <c r="O823" i="14"/>
  <c r="P823" i="14"/>
  <c r="R819" i="14"/>
  <c r="Q819" i="14"/>
  <c r="P819" i="14"/>
  <c r="O819" i="14"/>
  <c r="R815" i="14"/>
  <c r="Q815" i="14"/>
  <c r="O815" i="14"/>
  <c r="R811" i="14"/>
  <c r="Q811" i="14"/>
  <c r="O811" i="14"/>
  <c r="P811" i="14"/>
  <c r="R807" i="14"/>
  <c r="Q807" i="14"/>
  <c r="O807" i="14"/>
  <c r="P807" i="14"/>
  <c r="Q803" i="14"/>
  <c r="R803" i="14" s="1"/>
  <c r="P803" i="14"/>
  <c r="O803" i="14"/>
  <c r="R799" i="14"/>
  <c r="Q799" i="14"/>
  <c r="O799" i="14"/>
  <c r="R795" i="14"/>
  <c r="Q795" i="14"/>
  <c r="O795" i="14"/>
  <c r="P795" i="14"/>
  <c r="R791" i="14"/>
  <c r="Q791" i="14"/>
  <c r="O791" i="14"/>
  <c r="P791" i="14"/>
  <c r="R787" i="14"/>
  <c r="Q787" i="14"/>
  <c r="P787" i="14"/>
  <c r="O787" i="14"/>
  <c r="R783" i="14"/>
  <c r="Q783" i="14"/>
  <c r="O783" i="14"/>
  <c r="R779" i="14"/>
  <c r="Q779" i="14"/>
  <c r="O779" i="14"/>
  <c r="P779" i="14"/>
  <c r="R775" i="14"/>
  <c r="Q775" i="14"/>
  <c r="O775" i="14"/>
  <c r="P775" i="14"/>
  <c r="R771" i="14"/>
  <c r="Q771" i="14"/>
  <c r="P771" i="14"/>
  <c r="O771" i="14"/>
  <c r="R767" i="14"/>
  <c r="Q767" i="14"/>
  <c r="O767" i="14"/>
  <c r="Q763" i="14"/>
  <c r="R763" i="14" s="1"/>
  <c r="O763" i="14"/>
  <c r="P763" i="14"/>
  <c r="R759" i="14"/>
  <c r="Q759" i="14"/>
  <c r="O759" i="14"/>
  <c r="P759" i="14"/>
  <c r="R755" i="14"/>
  <c r="Q755" i="14"/>
  <c r="P755" i="14"/>
  <c r="O755" i="14"/>
  <c r="R751" i="14"/>
  <c r="Q751" i="14"/>
  <c r="O751" i="14"/>
  <c r="R747" i="14"/>
  <c r="Q747" i="14"/>
  <c r="O747" i="14"/>
  <c r="P747" i="14"/>
  <c r="R743" i="14"/>
  <c r="Q743" i="14"/>
  <c r="O743" i="14"/>
  <c r="P743" i="14"/>
  <c r="Q739" i="14"/>
  <c r="R739" i="14" s="1"/>
  <c r="P739" i="14"/>
  <c r="O739" i="14"/>
  <c r="R735" i="14"/>
  <c r="Q735" i="14"/>
  <c r="O735" i="14"/>
  <c r="R731" i="14"/>
  <c r="Q731" i="14"/>
  <c r="O731" i="14"/>
  <c r="P731" i="14"/>
  <c r="R727" i="14"/>
  <c r="Q727" i="14"/>
  <c r="O727" i="14"/>
  <c r="P727" i="14"/>
  <c r="R723" i="14"/>
  <c r="Q723" i="14"/>
  <c r="P723" i="14"/>
  <c r="O723" i="14"/>
  <c r="R719" i="14"/>
  <c r="Q719" i="14"/>
  <c r="O719" i="14"/>
  <c r="R715" i="14"/>
  <c r="Q715" i="14"/>
  <c r="O715" i="14"/>
  <c r="P715" i="14"/>
  <c r="Q711" i="14"/>
  <c r="R711" i="14" s="1"/>
  <c r="O711" i="14"/>
  <c r="P711" i="14"/>
  <c r="Q707" i="14"/>
  <c r="R707" i="14" s="1"/>
  <c r="P707" i="14"/>
  <c r="O707" i="14"/>
  <c r="Q703" i="14"/>
  <c r="R703" i="14" s="1"/>
  <c r="O703" i="14"/>
  <c r="Q699" i="14"/>
  <c r="R699" i="14" s="1"/>
  <c r="O699" i="14"/>
  <c r="P699" i="14"/>
  <c r="R695" i="14"/>
  <c r="Q695" i="14"/>
  <c r="O695" i="14"/>
  <c r="P695" i="14"/>
  <c r="R691" i="14"/>
  <c r="Q691" i="14"/>
  <c r="P691" i="14"/>
  <c r="O691" i="14"/>
  <c r="R687" i="14"/>
  <c r="Q687" i="14"/>
  <c r="O687" i="14"/>
  <c r="R683" i="14"/>
  <c r="Q683" i="14"/>
  <c r="O683" i="14"/>
  <c r="P683" i="14"/>
  <c r="R679" i="14"/>
  <c r="Q679" i="14"/>
  <c r="O679" i="14"/>
  <c r="P679" i="14"/>
  <c r="R675" i="14"/>
  <c r="Q675" i="14"/>
  <c r="P675" i="14"/>
  <c r="O675" i="14"/>
  <c r="R671" i="14"/>
  <c r="Q671" i="14"/>
  <c r="O671" i="14"/>
  <c r="R667" i="14"/>
  <c r="Q667" i="14"/>
  <c r="O667" i="14"/>
  <c r="P667" i="14"/>
  <c r="Q663" i="14"/>
  <c r="R663" i="14" s="1"/>
  <c r="O663" i="14"/>
  <c r="P663" i="14"/>
  <c r="Q659" i="14"/>
  <c r="R659" i="14" s="1"/>
  <c r="P659" i="14"/>
  <c r="O659" i="14"/>
  <c r="R655" i="14"/>
  <c r="Q655" i="14"/>
  <c r="O655" i="14"/>
  <c r="R651" i="14"/>
  <c r="Q651" i="14"/>
  <c r="O651" i="14"/>
  <c r="P651" i="14"/>
  <c r="R647" i="14"/>
  <c r="Q647" i="14"/>
  <c r="O647" i="14"/>
  <c r="P647" i="14"/>
  <c r="R643" i="14"/>
  <c r="Q643" i="14"/>
  <c r="P643" i="14"/>
  <c r="O643" i="14"/>
  <c r="R639" i="14"/>
  <c r="Q639" i="14"/>
  <c r="O639" i="14"/>
  <c r="R635" i="14"/>
  <c r="Q635" i="14"/>
  <c r="O635" i="14"/>
  <c r="P635" i="14"/>
  <c r="Q631" i="14"/>
  <c r="R631" i="14" s="1"/>
  <c r="O631" i="14"/>
  <c r="P631" i="14"/>
  <c r="R627" i="14"/>
  <c r="Q627" i="14"/>
  <c r="P627" i="14"/>
  <c r="O627" i="14"/>
  <c r="R623" i="14"/>
  <c r="Q623" i="14"/>
  <c r="O623" i="14"/>
  <c r="R619" i="14"/>
  <c r="Q619" i="14"/>
  <c r="O619" i="14"/>
  <c r="P619" i="14"/>
  <c r="Q615" i="14"/>
  <c r="R615" i="14" s="1"/>
  <c r="O615" i="14"/>
  <c r="P615" i="14"/>
  <c r="R611" i="14"/>
  <c r="Q611" i="14"/>
  <c r="P611" i="14"/>
  <c r="O611" i="14"/>
  <c r="R607" i="14"/>
  <c r="Q607" i="14"/>
  <c r="O607" i="14"/>
  <c r="R603" i="14"/>
  <c r="Q603" i="14"/>
  <c r="O603" i="14"/>
  <c r="P603" i="14"/>
  <c r="R599" i="14"/>
  <c r="Q599" i="14"/>
  <c r="O599" i="14"/>
  <c r="P599" i="14"/>
  <c r="R595" i="14"/>
  <c r="Q595" i="14"/>
  <c r="P595" i="14"/>
  <c r="O595" i="14"/>
  <c r="R591" i="14"/>
  <c r="Q591" i="14"/>
  <c r="O591" i="14"/>
  <c r="Q587" i="14"/>
  <c r="R587" i="14" s="1"/>
  <c r="O587" i="14"/>
  <c r="P587" i="14"/>
  <c r="Q583" i="14"/>
  <c r="R583" i="14" s="1"/>
  <c r="O583" i="14"/>
  <c r="P583" i="14"/>
  <c r="Q579" i="14"/>
  <c r="R579" i="14" s="1"/>
  <c r="P579" i="14"/>
  <c r="O579" i="14"/>
  <c r="R575" i="14"/>
  <c r="Q575" i="14"/>
  <c r="O575" i="14"/>
  <c r="R571" i="14"/>
  <c r="Q571" i="14"/>
  <c r="O571" i="14"/>
  <c r="P571" i="14"/>
  <c r="R567" i="14"/>
  <c r="Q567" i="14"/>
  <c r="O567" i="14"/>
  <c r="P567" i="14"/>
  <c r="R563" i="14"/>
  <c r="Q563" i="14"/>
  <c r="P563" i="14"/>
  <c r="O563" i="14"/>
  <c r="Q559" i="14"/>
  <c r="R559" i="14" s="1"/>
  <c r="O559" i="14"/>
  <c r="Q555" i="14"/>
  <c r="R555" i="14" s="1"/>
  <c r="O555" i="14"/>
  <c r="P555" i="14"/>
  <c r="R551" i="14"/>
  <c r="Q551" i="14"/>
  <c r="O551" i="14"/>
  <c r="P551" i="14"/>
  <c r="R547" i="14"/>
  <c r="Q547" i="14"/>
  <c r="P547" i="14"/>
  <c r="O547" i="14"/>
  <c r="R543" i="14"/>
  <c r="Q543" i="14"/>
  <c r="O543" i="14"/>
  <c r="Q539" i="14"/>
  <c r="R539" i="14" s="1"/>
  <c r="O539" i="14"/>
  <c r="P539" i="14"/>
  <c r="R535" i="14"/>
  <c r="Q535" i="14"/>
  <c r="O535" i="14"/>
  <c r="P535" i="14"/>
  <c r="Q531" i="14"/>
  <c r="R531" i="14" s="1"/>
  <c r="P531" i="14"/>
  <c r="O531" i="14"/>
  <c r="R527" i="14"/>
  <c r="Q527" i="14"/>
  <c r="O527" i="14"/>
  <c r="R523" i="14"/>
  <c r="Q523" i="14"/>
  <c r="O523" i="14"/>
  <c r="P523" i="14"/>
  <c r="R519" i="14"/>
  <c r="Q519" i="14"/>
  <c r="O519" i="14"/>
  <c r="P519" i="14"/>
  <c r="R515" i="14"/>
  <c r="Q515" i="14"/>
  <c r="P515" i="14"/>
  <c r="O515" i="14"/>
  <c r="R511" i="14"/>
  <c r="Q511" i="14"/>
  <c r="O511" i="14"/>
  <c r="R507" i="14"/>
  <c r="Q507" i="14"/>
  <c r="O507" i="14"/>
  <c r="P507" i="14"/>
  <c r="R503" i="14"/>
  <c r="Q503" i="14"/>
  <c r="O503" i="14"/>
  <c r="P503" i="14"/>
  <c r="R499" i="14"/>
  <c r="Q499" i="14"/>
  <c r="P499" i="14"/>
  <c r="O499" i="14"/>
  <c r="Q495" i="14"/>
  <c r="R495" i="14" s="1"/>
  <c r="O495" i="14"/>
  <c r="R491" i="14"/>
  <c r="Q491" i="14"/>
  <c r="O491" i="14"/>
  <c r="P491" i="14"/>
  <c r="R487" i="14"/>
  <c r="Q487" i="14"/>
  <c r="O487" i="14"/>
  <c r="P487" i="14"/>
  <c r="R483" i="14"/>
  <c r="Q483" i="14"/>
  <c r="P483" i="14"/>
  <c r="O483" i="14"/>
  <c r="R479" i="14"/>
  <c r="Q479" i="14"/>
  <c r="O479" i="14"/>
  <c r="R475" i="14"/>
  <c r="Q475" i="14"/>
  <c r="O475" i="14"/>
  <c r="P475" i="14"/>
  <c r="R471" i="14"/>
  <c r="Q471" i="14"/>
  <c r="O471" i="14"/>
  <c r="P471" i="14"/>
  <c r="Q467" i="14"/>
  <c r="R467" i="14" s="1"/>
  <c r="P467" i="14"/>
  <c r="O467" i="14"/>
  <c r="Q463" i="14"/>
  <c r="R463" i="14" s="1"/>
  <c r="O463" i="14"/>
  <c r="R459" i="14"/>
  <c r="Q459" i="14"/>
  <c r="O459" i="14"/>
  <c r="P459" i="14"/>
  <c r="R455" i="14"/>
  <c r="Q455" i="14"/>
  <c r="O455" i="14"/>
  <c r="P455" i="14"/>
  <c r="R451" i="14"/>
  <c r="Q451" i="14"/>
  <c r="P451" i="14"/>
  <c r="O451" i="14"/>
  <c r="R447" i="14"/>
  <c r="Q447" i="14"/>
  <c r="O447" i="14"/>
  <c r="R443" i="14"/>
  <c r="Q443" i="14"/>
  <c r="O443" i="14"/>
  <c r="P443" i="14"/>
  <c r="Q439" i="14"/>
  <c r="R439" i="14" s="1"/>
  <c r="O439" i="14"/>
  <c r="P439" i="14"/>
  <c r="R435" i="14"/>
  <c r="Q435" i="14"/>
  <c r="P435" i="14"/>
  <c r="O435" i="14"/>
  <c r="R431" i="14"/>
  <c r="Q431" i="14"/>
  <c r="O431" i="14"/>
  <c r="R427" i="14"/>
  <c r="Q427" i="14"/>
  <c r="O427" i="14"/>
  <c r="P427" i="14"/>
  <c r="R423" i="14"/>
  <c r="Q423" i="14"/>
  <c r="O423" i="14"/>
  <c r="P423" i="14"/>
  <c r="R419" i="14"/>
  <c r="Q419" i="14"/>
  <c r="P419" i="14"/>
  <c r="O419" i="14"/>
  <c r="R415" i="14"/>
  <c r="Q415" i="14"/>
  <c r="O415" i="14"/>
  <c r="R411" i="14"/>
  <c r="Q411" i="14"/>
  <c r="O411" i="14"/>
  <c r="P411" i="14"/>
  <c r="R407" i="14"/>
  <c r="Q407" i="14"/>
  <c r="O407" i="14"/>
  <c r="P407" i="14"/>
  <c r="R403" i="14"/>
  <c r="Q403" i="14"/>
  <c r="P403" i="14"/>
  <c r="O403" i="14"/>
  <c r="R399" i="14"/>
  <c r="Q399" i="14"/>
  <c r="O399" i="14"/>
  <c r="Q395" i="14"/>
  <c r="R395" i="14" s="1"/>
  <c r="O395" i="14"/>
  <c r="P395" i="14"/>
  <c r="R391" i="14"/>
  <c r="Q391" i="14"/>
  <c r="O391" i="14"/>
  <c r="P391" i="14"/>
  <c r="Q387" i="14"/>
  <c r="R387" i="14" s="1"/>
  <c r="P387" i="14"/>
  <c r="O387" i="14"/>
  <c r="Q383" i="14"/>
  <c r="R383" i="14" s="1"/>
  <c r="O383" i="14"/>
  <c r="R379" i="14"/>
  <c r="Q379" i="14"/>
  <c r="O379" i="14"/>
  <c r="P379" i="14"/>
  <c r="R375" i="14"/>
  <c r="Q375" i="14"/>
  <c r="O375" i="14"/>
  <c r="P375" i="14"/>
  <c r="R371" i="14"/>
  <c r="Q371" i="14"/>
  <c r="P371" i="14"/>
  <c r="O371" i="14"/>
  <c r="R367" i="14"/>
  <c r="Q367" i="14"/>
  <c r="O367" i="14"/>
  <c r="Q363" i="14"/>
  <c r="R363" i="14" s="1"/>
  <c r="O363" i="14"/>
  <c r="P363" i="14"/>
  <c r="R359" i="14"/>
  <c r="Q359" i="14"/>
  <c r="O359" i="14"/>
  <c r="P359" i="14"/>
  <c r="R355" i="14"/>
  <c r="Q355" i="14"/>
  <c r="P355" i="14"/>
  <c r="O355" i="14"/>
  <c r="R351" i="14"/>
  <c r="Q351" i="14"/>
  <c r="O351" i="14"/>
  <c r="R347" i="14"/>
  <c r="Q347" i="14"/>
  <c r="O347" i="14"/>
  <c r="P347" i="14"/>
  <c r="Q343" i="14"/>
  <c r="R343" i="14" s="1"/>
  <c r="O343" i="14"/>
  <c r="P343" i="14"/>
  <c r="R339" i="14"/>
  <c r="Q339" i="14"/>
  <c r="P339" i="14"/>
  <c r="O339" i="14"/>
  <c r="R335" i="14"/>
  <c r="Q335" i="14"/>
  <c r="O335" i="14"/>
  <c r="Q331" i="14"/>
  <c r="R331" i="14" s="1"/>
  <c r="O331" i="14"/>
  <c r="P331" i="14"/>
  <c r="R327" i="14"/>
  <c r="Q327" i="14"/>
  <c r="O327" i="14"/>
  <c r="P327" i="14"/>
  <c r="R323" i="14"/>
  <c r="Q323" i="14"/>
  <c r="P323" i="14"/>
  <c r="O323" i="14"/>
  <c r="R319" i="14"/>
  <c r="Q319" i="14"/>
  <c r="O319" i="14"/>
  <c r="R315" i="14"/>
  <c r="Q315" i="14"/>
  <c r="O315" i="14"/>
  <c r="P315" i="14"/>
  <c r="R311" i="14"/>
  <c r="Q311" i="14"/>
  <c r="O311" i="14"/>
  <c r="P311" i="14"/>
  <c r="R307" i="14"/>
  <c r="Q307" i="14"/>
  <c r="P307" i="14"/>
  <c r="O307" i="14"/>
  <c r="R303" i="14"/>
  <c r="Q303" i="14"/>
  <c r="O303" i="14"/>
  <c r="R299" i="14"/>
  <c r="Q299" i="14"/>
  <c r="O299" i="14"/>
  <c r="P299" i="14"/>
  <c r="R295" i="14"/>
  <c r="Q295" i="14"/>
  <c r="O295" i="14"/>
  <c r="P295" i="14"/>
  <c r="R291" i="14"/>
  <c r="Q291" i="14"/>
  <c r="P291" i="14"/>
  <c r="O291" i="14"/>
  <c r="R287" i="14"/>
  <c r="Q287" i="14"/>
  <c r="O287" i="14"/>
  <c r="R283" i="14"/>
  <c r="Q283" i="14"/>
  <c r="O283" i="14"/>
  <c r="P283" i="14"/>
  <c r="R279" i="14"/>
  <c r="Q279" i="14"/>
  <c r="O279" i="14"/>
  <c r="P279" i="14"/>
  <c r="R275" i="14"/>
  <c r="Q275" i="14"/>
  <c r="P275" i="14"/>
  <c r="O275" i="14"/>
  <c r="R271" i="14"/>
  <c r="Q271" i="14"/>
  <c r="O271" i="14"/>
  <c r="R267" i="14"/>
  <c r="Q267" i="14"/>
  <c r="O267" i="14"/>
  <c r="P267" i="14"/>
  <c r="R263" i="14"/>
  <c r="Q263" i="14"/>
  <c r="O263" i="14"/>
  <c r="P263" i="14"/>
  <c r="R259" i="14"/>
  <c r="Q259" i="14"/>
  <c r="P259" i="14"/>
  <c r="O259" i="14"/>
  <c r="R255" i="14"/>
  <c r="Q255" i="14"/>
  <c r="O255" i="14"/>
  <c r="R251" i="14"/>
  <c r="Q251" i="14"/>
  <c r="O251" i="14"/>
  <c r="P251" i="14"/>
  <c r="R247" i="14"/>
  <c r="Q247" i="14"/>
  <c r="O247" i="14"/>
  <c r="P247" i="14"/>
  <c r="R243" i="14"/>
  <c r="Q243" i="14"/>
  <c r="P243" i="14"/>
  <c r="O243" i="14"/>
  <c r="R239" i="14"/>
  <c r="Q239" i="14"/>
  <c r="O239" i="14"/>
  <c r="R235" i="14"/>
  <c r="Q235" i="14"/>
  <c r="O235" i="14"/>
  <c r="P235" i="14"/>
  <c r="Q231" i="14"/>
  <c r="R231" i="14" s="1"/>
  <c r="O231" i="14"/>
  <c r="P231" i="14"/>
  <c r="Q227" i="14"/>
  <c r="R227" i="14" s="1"/>
  <c r="P227" i="14"/>
  <c r="O227" i="14"/>
  <c r="R223" i="14"/>
  <c r="Q223" i="14"/>
  <c r="O223" i="14"/>
  <c r="R219" i="14"/>
  <c r="Q219" i="14"/>
  <c r="O219" i="14"/>
  <c r="P219" i="14"/>
  <c r="Q215" i="14"/>
  <c r="R215" i="14" s="1"/>
  <c r="O215" i="14"/>
  <c r="P215" i="14"/>
  <c r="Q211" i="14"/>
  <c r="R211" i="14" s="1"/>
  <c r="P211" i="14"/>
  <c r="O211" i="14"/>
  <c r="Q207" i="14"/>
  <c r="R207" i="14" s="1"/>
  <c r="O207" i="14"/>
  <c r="Q203" i="14"/>
  <c r="R203" i="14" s="1"/>
  <c r="O203" i="14"/>
  <c r="P203" i="14"/>
  <c r="R199" i="14"/>
  <c r="Q199" i="14"/>
  <c r="O199" i="14"/>
  <c r="P199" i="14"/>
  <c r="Q195" i="14"/>
  <c r="R195" i="14" s="1"/>
  <c r="P195" i="14"/>
  <c r="O195" i="14"/>
  <c r="Q191" i="14"/>
  <c r="R191" i="14" s="1"/>
  <c r="O191" i="14"/>
  <c r="Q187" i="14"/>
  <c r="R187" i="14" s="1"/>
  <c r="O187" i="14"/>
  <c r="P187" i="14"/>
  <c r="R183" i="14"/>
  <c r="Q183" i="14"/>
  <c r="O183" i="14"/>
  <c r="P183" i="14"/>
  <c r="R179" i="14"/>
  <c r="Q179" i="14"/>
  <c r="P179" i="14"/>
  <c r="O179" i="14"/>
  <c r="Q175" i="14"/>
  <c r="R175" i="14" s="1"/>
  <c r="O175" i="14"/>
  <c r="Q171" i="14"/>
  <c r="R171" i="14" s="1"/>
  <c r="O171" i="14"/>
  <c r="P171" i="14"/>
  <c r="R167" i="14"/>
  <c r="Q167" i="14"/>
  <c r="O167" i="14"/>
  <c r="P167" i="14"/>
  <c r="Q163" i="14"/>
  <c r="R163" i="14" s="1"/>
  <c r="P163" i="14"/>
  <c r="O163" i="14"/>
  <c r="R159" i="14"/>
  <c r="Q159" i="14"/>
  <c r="O159" i="14"/>
  <c r="R155" i="14"/>
  <c r="Q155" i="14"/>
  <c r="O155" i="14"/>
  <c r="P155" i="14"/>
  <c r="Q151" i="14"/>
  <c r="R151" i="14" s="1"/>
  <c r="O151" i="14"/>
  <c r="P151" i="14"/>
  <c r="R147" i="14"/>
  <c r="Q147" i="14"/>
  <c r="P147" i="14"/>
  <c r="O147" i="14"/>
  <c r="Q143" i="14"/>
  <c r="R143" i="14" s="1"/>
  <c r="O143" i="14"/>
  <c r="Q139" i="14"/>
  <c r="R139" i="14" s="1"/>
  <c r="O139" i="14"/>
  <c r="P139" i="14"/>
  <c r="R135" i="14"/>
  <c r="Q135" i="14"/>
  <c r="O135" i="14"/>
  <c r="P135" i="14"/>
  <c r="Q131" i="14"/>
  <c r="R131" i="14" s="1"/>
  <c r="P131" i="14"/>
  <c r="O131" i="14"/>
  <c r="Q127" i="14"/>
  <c r="R127" i="14" s="1"/>
  <c r="O127" i="14"/>
  <c r="R123" i="14"/>
  <c r="Q123" i="14"/>
  <c r="O123" i="14"/>
  <c r="P123" i="14"/>
  <c r="Q119" i="14"/>
  <c r="R119" i="14" s="1"/>
  <c r="O119" i="14"/>
  <c r="P119" i="14"/>
  <c r="Q115" i="14"/>
  <c r="R115" i="14" s="1"/>
  <c r="P115" i="14"/>
  <c r="O115" i="14"/>
  <c r="Q111" i="14"/>
  <c r="R111" i="14" s="1"/>
  <c r="O111" i="14"/>
  <c r="Q107" i="14"/>
  <c r="R107" i="14" s="1"/>
  <c r="O107" i="14"/>
  <c r="P107" i="14"/>
  <c r="Q103" i="14"/>
  <c r="R103" i="14" s="1"/>
  <c r="O103" i="14"/>
  <c r="P103" i="14"/>
  <c r="R99" i="14"/>
  <c r="Q99" i="14"/>
  <c r="P99" i="14"/>
  <c r="O99" i="14"/>
  <c r="R95" i="14"/>
  <c r="Q95" i="14"/>
  <c r="O95" i="14"/>
  <c r="Q91" i="14"/>
  <c r="R91" i="14" s="1"/>
  <c r="P91" i="14"/>
  <c r="O91" i="14"/>
  <c r="Q87" i="14"/>
  <c r="R87" i="14" s="1"/>
  <c r="P87" i="14"/>
  <c r="O87" i="14"/>
  <c r="Q83" i="14"/>
  <c r="R83" i="14" s="1"/>
  <c r="O83" i="14"/>
  <c r="P83" i="14"/>
  <c r="R79" i="14"/>
  <c r="Q79" i="14"/>
  <c r="P79" i="14"/>
  <c r="O79" i="14"/>
  <c r="Q75" i="14"/>
  <c r="R75" i="14" s="1"/>
  <c r="P75" i="14"/>
  <c r="O75" i="14"/>
  <c r="Q71" i="14"/>
  <c r="R71" i="14" s="1"/>
  <c r="P71" i="14"/>
  <c r="O71" i="14"/>
  <c r="Q67" i="14"/>
  <c r="R67" i="14" s="1"/>
  <c r="O67" i="14"/>
  <c r="R63" i="14"/>
  <c r="Q63" i="14"/>
  <c r="P63" i="14"/>
  <c r="O63" i="14"/>
  <c r="Q59" i="14"/>
  <c r="R59" i="14" s="1"/>
  <c r="O59" i="14"/>
  <c r="P59" i="14"/>
  <c r="R55" i="14"/>
  <c r="Q55" i="14"/>
  <c r="P55" i="14"/>
  <c r="O55" i="14"/>
  <c r="Q51" i="14"/>
  <c r="R51" i="14" s="1"/>
  <c r="O51" i="14"/>
  <c r="P51" i="14"/>
  <c r="Q47" i="14"/>
  <c r="R47" i="14" s="1"/>
  <c r="P47" i="14"/>
  <c r="O47" i="14"/>
  <c r="Q43" i="14"/>
  <c r="R43" i="14" s="1"/>
  <c r="P43" i="14"/>
  <c r="O43" i="14"/>
  <c r="R39" i="14"/>
  <c r="Q39" i="14"/>
  <c r="P39" i="14"/>
  <c r="O39" i="14"/>
  <c r="R35" i="14"/>
  <c r="Q35" i="14"/>
  <c r="O35" i="14"/>
  <c r="R31" i="14"/>
  <c r="Q31" i="14"/>
  <c r="P31" i="14"/>
  <c r="O31" i="14"/>
  <c r="R27" i="14"/>
  <c r="Q27" i="14"/>
  <c r="O27" i="14"/>
  <c r="P27" i="14"/>
  <c r="Q23" i="14"/>
  <c r="R23" i="14" s="1"/>
  <c r="P23" i="14"/>
  <c r="O23" i="14"/>
  <c r="R19" i="14"/>
  <c r="Q19" i="14"/>
  <c r="O19" i="14"/>
  <c r="P19" i="14"/>
  <c r="Q15" i="14"/>
  <c r="R15" i="14" s="1"/>
  <c r="P15" i="14"/>
  <c r="O15" i="14"/>
  <c r="Q11" i="14"/>
  <c r="R11" i="14" s="1"/>
  <c r="P11" i="14"/>
  <c r="O11" i="14"/>
  <c r="O3989" i="14"/>
  <c r="O3985" i="14"/>
  <c r="O3981" i="14"/>
  <c r="O3977" i="14"/>
  <c r="O3973" i="14"/>
  <c r="O3969" i="14"/>
  <c r="O3965" i="14"/>
  <c r="O3961" i="14"/>
  <c r="O3957" i="14"/>
  <c r="O3953" i="14"/>
  <c r="O3949" i="14"/>
  <c r="O3945" i="14"/>
  <c r="O3941" i="14"/>
  <c r="O3937" i="14"/>
  <c r="O3933" i="14"/>
  <c r="O3929" i="14"/>
  <c r="O3925" i="14"/>
  <c r="O3921" i="14"/>
  <c r="O3917" i="14"/>
  <c r="O3913" i="14"/>
  <c r="O3909" i="14"/>
  <c r="O3905" i="14"/>
  <c r="O3901" i="14"/>
  <c r="O3897" i="14"/>
  <c r="O3893" i="14"/>
  <c r="O3889" i="14"/>
  <c r="O3885" i="14"/>
  <c r="O3881" i="14"/>
  <c r="O3877" i="14"/>
  <c r="O3873" i="14"/>
  <c r="O3869" i="14"/>
  <c r="O3865" i="14"/>
  <c r="O3861" i="14"/>
  <c r="O3857" i="14"/>
  <c r="O3853" i="14"/>
  <c r="O3849" i="14"/>
  <c r="O3845" i="14"/>
  <c r="O3841" i="14"/>
  <c r="O3837" i="14"/>
  <c r="O3833" i="14"/>
  <c r="O3829" i="14"/>
  <c r="O3825" i="14"/>
  <c r="O3821" i="14"/>
  <c r="O3817" i="14"/>
  <c r="O3813" i="14"/>
  <c r="O3809" i="14"/>
  <c r="O3805" i="14"/>
  <c r="O3801" i="14"/>
  <c r="O3797" i="14"/>
  <c r="O3793" i="14"/>
  <c r="O3789" i="14"/>
  <c r="O3785" i="14"/>
  <c r="O3781" i="14"/>
  <c r="O3777" i="14"/>
  <c r="O3773" i="14"/>
  <c r="O3769" i="14"/>
  <c r="O3765" i="14"/>
  <c r="O3761" i="14"/>
  <c r="O3757" i="14"/>
  <c r="O3753" i="14"/>
  <c r="O3749" i="14"/>
  <c r="O3745" i="14"/>
  <c r="O3741" i="14"/>
  <c r="O3737" i="14"/>
  <c r="O3733" i="14"/>
  <c r="O3729" i="14"/>
  <c r="O3725" i="14"/>
  <c r="O3721" i="14"/>
  <c r="O3717" i="14"/>
  <c r="O3713" i="14"/>
  <c r="O3709" i="14"/>
  <c r="O3705" i="14"/>
  <c r="O3701" i="14"/>
  <c r="O3697" i="14"/>
  <c r="O3693" i="14"/>
  <c r="O3689" i="14"/>
  <c r="O3685" i="14"/>
  <c r="P4559" i="14"/>
  <c r="P4495" i="14"/>
  <c r="P4431" i="14"/>
  <c r="P4367" i="14"/>
  <c r="P4303" i="14"/>
  <c r="P4239" i="14"/>
  <c r="P4175" i="14"/>
  <c r="P4111" i="14"/>
  <c r="P4047" i="14"/>
  <c r="P3983" i="14"/>
  <c r="P3919" i="14"/>
  <c r="P3855" i="14"/>
  <c r="P3791" i="14"/>
  <c r="P3727" i="14"/>
  <c r="P3663" i="14"/>
  <c r="P3599" i="14"/>
  <c r="P3535" i="14"/>
  <c r="P3471" i="14"/>
  <c r="P3407" i="14"/>
  <c r="P3343" i="14"/>
  <c r="P3279" i="14"/>
  <c r="P3215" i="14"/>
  <c r="P3151" i="14"/>
  <c r="P3087" i="14"/>
  <c r="P3023" i="14"/>
  <c r="P2959" i="14"/>
  <c r="P2895" i="14"/>
  <c r="P2831" i="14"/>
  <c r="P2767" i="14"/>
  <c r="P2703" i="14"/>
  <c r="P2639" i="14"/>
  <c r="P2575" i="14"/>
  <c r="P2511" i="14"/>
  <c r="P2447" i="14"/>
  <c r="P2383" i="14"/>
  <c r="P2319" i="14"/>
  <c r="P2255" i="14"/>
  <c r="P2191" i="14"/>
  <c r="P2127" i="14"/>
  <c r="P2063" i="14"/>
  <c r="P1999" i="14"/>
  <c r="P1935" i="14"/>
  <c r="P1871" i="14"/>
  <c r="P1807" i="14"/>
  <c r="P1743" i="14"/>
  <c r="P1679" i="14"/>
  <c r="P1615" i="14"/>
  <c r="P1551" i="14"/>
  <c r="P1487" i="14"/>
  <c r="P1423" i="14"/>
  <c r="P1359" i="14"/>
  <c r="P1295" i="14"/>
  <c r="P1231" i="14"/>
  <c r="P1167" i="14"/>
  <c r="P1103" i="14"/>
  <c r="P1039" i="14"/>
  <c r="P975" i="14"/>
  <c r="P911" i="14"/>
  <c r="P847" i="14"/>
  <c r="P783" i="14"/>
  <c r="P719" i="14"/>
  <c r="P655" i="14"/>
  <c r="P591" i="14"/>
  <c r="P527" i="14"/>
  <c r="P463" i="14"/>
  <c r="P399" i="14"/>
  <c r="P335" i="14"/>
  <c r="P271" i="14"/>
  <c r="P207" i="14"/>
  <c r="P143" i="14"/>
  <c r="P67" i="14"/>
  <c r="Q3969" i="14"/>
  <c r="Q3713" i="14"/>
  <c r="Q3457" i="14"/>
  <c r="Q3076" i="14"/>
  <c r="R3076" i="14" s="1"/>
  <c r="Q2052" i="14"/>
  <c r="Q929" i="14"/>
  <c r="R6" i="14"/>
  <c r="Q6" i="14"/>
  <c r="P6" i="14"/>
  <c r="R5206" i="14"/>
  <c r="Q5206" i="14"/>
  <c r="R5202" i="14"/>
  <c r="Q5202" i="14"/>
  <c r="R5198" i="14"/>
  <c r="Q5198" i="14"/>
  <c r="R5194" i="14"/>
  <c r="Q5194" i="14"/>
  <c r="Q5190" i="14"/>
  <c r="R5190" i="14" s="1"/>
  <c r="Q5186" i="14"/>
  <c r="R5186" i="14" s="1"/>
  <c r="Q5182" i="14"/>
  <c r="R5182" i="14" s="1"/>
  <c r="R5178" i="14"/>
  <c r="Q5178" i="14"/>
  <c r="R5174" i="14"/>
  <c r="Q5174" i="14"/>
  <c r="R5170" i="14"/>
  <c r="Q5170" i="14"/>
  <c r="Q5166" i="14"/>
  <c r="R5166" i="14" s="1"/>
  <c r="R5162" i="14"/>
  <c r="Q5162" i="14"/>
  <c r="R5158" i="14"/>
  <c r="Q5158" i="14"/>
  <c r="Q5154" i="14"/>
  <c r="R5154" i="14" s="1"/>
  <c r="Q5150" i="14"/>
  <c r="R5150" i="14" s="1"/>
  <c r="Q5146" i="14"/>
  <c r="R5146" i="14" s="1"/>
  <c r="Q5142" i="14"/>
  <c r="R5142" i="14" s="1"/>
  <c r="R5138" i="14"/>
  <c r="Q5138" i="14"/>
  <c r="R5134" i="14"/>
  <c r="Q5134" i="14"/>
  <c r="R5130" i="14"/>
  <c r="Q5130" i="14"/>
  <c r="R5126" i="14"/>
  <c r="Q5126" i="14"/>
  <c r="R5122" i="14"/>
  <c r="Q5122" i="14"/>
  <c r="R5118" i="14"/>
  <c r="Q5118" i="14"/>
  <c r="R5114" i="14"/>
  <c r="Q5114" i="14"/>
  <c r="R5110" i="14"/>
  <c r="Q5110" i="14"/>
  <c r="R5106" i="14"/>
  <c r="Q5106" i="14"/>
  <c r="R5102" i="14"/>
  <c r="Q5102" i="14"/>
  <c r="R5098" i="14"/>
  <c r="Q5098" i="14"/>
  <c r="R5094" i="14"/>
  <c r="Q5094" i="14"/>
  <c r="R5090" i="14"/>
  <c r="Q5090" i="14"/>
  <c r="R5086" i="14"/>
  <c r="Q5086" i="14"/>
  <c r="R5082" i="14"/>
  <c r="Q5082" i="14"/>
  <c r="R5078" i="14"/>
  <c r="Q5078" i="14"/>
  <c r="R5074" i="14"/>
  <c r="Q5074" i="14"/>
  <c r="R5070" i="14"/>
  <c r="Q5070" i="14"/>
  <c r="R5066" i="14"/>
  <c r="Q5066" i="14"/>
  <c r="R5062" i="14"/>
  <c r="Q5062" i="14"/>
  <c r="R5058" i="14"/>
  <c r="Q5058" i="14"/>
  <c r="R5054" i="14"/>
  <c r="Q5054" i="14"/>
  <c r="R5050" i="14"/>
  <c r="Q5050" i="14"/>
  <c r="R5046" i="14"/>
  <c r="Q5046" i="14"/>
  <c r="Q5042" i="14"/>
  <c r="R5042" i="14" s="1"/>
  <c r="R5038" i="14"/>
  <c r="Q5038" i="14"/>
  <c r="Q5034" i="14"/>
  <c r="R5034" i="14" s="1"/>
  <c r="R5030" i="14"/>
  <c r="Q5030" i="14"/>
  <c r="R5026" i="14"/>
  <c r="Q5026" i="14"/>
  <c r="R5022" i="14"/>
  <c r="Q5022" i="14"/>
  <c r="R5018" i="14"/>
  <c r="Q5018" i="14"/>
  <c r="Q5014" i="14"/>
  <c r="R5014" i="14" s="1"/>
  <c r="R5010" i="14"/>
  <c r="Q5010" i="14"/>
  <c r="R5006" i="14"/>
  <c r="Q5006" i="14"/>
  <c r="R5002" i="14"/>
  <c r="Q5002" i="14"/>
  <c r="R4998" i="14"/>
  <c r="Q4998" i="14"/>
  <c r="R4994" i="14"/>
  <c r="Q4994" i="14"/>
  <c r="R4990" i="14"/>
  <c r="Q4990" i="14"/>
  <c r="R4986" i="14"/>
  <c r="Q4986" i="14"/>
  <c r="R4982" i="14"/>
  <c r="Q4982" i="14"/>
  <c r="R4978" i="14"/>
  <c r="Q4978" i="14"/>
  <c r="R4974" i="14"/>
  <c r="Q4974" i="14"/>
  <c r="R4970" i="14"/>
  <c r="Q4970" i="14"/>
  <c r="R4966" i="14"/>
  <c r="Q4966" i="14"/>
  <c r="R4962" i="14"/>
  <c r="Q4962" i="14"/>
  <c r="R4958" i="14"/>
  <c r="Q4958" i="14"/>
  <c r="R4954" i="14"/>
  <c r="Q4954" i="14"/>
  <c r="R4950" i="14"/>
  <c r="Q4950" i="14"/>
  <c r="R4946" i="14"/>
  <c r="Q4946" i="14"/>
  <c r="R4942" i="14"/>
  <c r="Q4942" i="14"/>
  <c r="R4938" i="14"/>
  <c r="Q4938" i="14"/>
  <c r="R4934" i="14"/>
  <c r="Q4934" i="14"/>
  <c r="R4930" i="14"/>
  <c r="Q4930" i="14"/>
  <c r="R4926" i="14"/>
  <c r="Q4926" i="14"/>
  <c r="Q4922" i="14"/>
  <c r="R4922" i="14" s="1"/>
  <c r="Q4918" i="14"/>
  <c r="R4918" i="14" s="1"/>
  <c r="R4914" i="14"/>
  <c r="Q4914" i="14"/>
  <c r="R4910" i="14"/>
  <c r="Q4910" i="14"/>
  <c r="R4906" i="14"/>
  <c r="Q4906" i="14"/>
  <c r="R4902" i="14"/>
  <c r="Q4902" i="14"/>
  <c r="R4898" i="14"/>
  <c r="Q4898" i="14"/>
  <c r="R4894" i="14"/>
  <c r="Q4894" i="14"/>
  <c r="R4890" i="14"/>
  <c r="Q4890" i="14"/>
  <c r="R4886" i="14"/>
  <c r="Q4886" i="14"/>
  <c r="R4882" i="14"/>
  <c r="Q4882" i="14"/>
  <c r="R4878" i="14"/>
  <c r="Q4878" i="14"/>
  <c r="R4874" i="14"/>
  <c r="Q4874" i="14"/>
  <c r="R4870" i="14"/>
  <c r="Q4870" i="14"/>
  <c r="R4866" i="14"/>
  <c r="Q4866" i="14"/>
  <c r="R4862" i="14"/>
  <c r="Q4862" i="14"/>
  <c r="R4858" i="14"/>
  <c r="Q4858" i="14"/>
  <c r="R4854" i="14"/>
  <c r="Q4854" i="14"/>
  <c r="Q4850" i="14"/>
  <c r="R4850" i="14" s="1"/>
  <c r="Q4846" i="14"/>
  <c r="R4846" i="14" s="1"/>
  <c r="Q4842" i="14"/>
  <c r="R4842" i="14" s="1"/>
  <c r="R4838" i="14"/>
  <c r="Q4838" i="14"/>
  <c r="P4838" i="14"/>
  <c r="R4834" i="14"/>
  <c r="Q4834" i="14"/>
  <c r="P4834" i="14"/>
  <c r="R4830" i="14"/>
  <c r="Q4830" i="14"/>
  <c r="R4826" i="14"/>
  <c r="Q4826" i="14"/>
  <c r="P4826" i="14"/>
  <c r="R4822" i="14"/>
  <c r="Q4822" i="14"/>
  <c r="Q4818" i="14"/>
  <c r="R4818" i="14" s="1"/>
  <c r="P4818" i="14"/>
  <c r="R4814" i="14"/>
  <c r="Q4814" i="14"/>
  <c r="R4810" i="14"/>
  <c r="Q4810" i="14"/>
  <c r="P4810" i="14"/>
  <c r="R4806" i="14"/>
  <c r="Q4806" i="14"/>
  <c r="Q4802" i="14"/>
  <c r="R4802" i="14" s="1"/>
  <c r="P4802" i="14"/>
  <c r="Q4798" i="14"/>
  <c r="R4798" i="14" s="1"/>
  <c r="R4794" i="14"/>
  <c r="Q4794" i="14"/>
  <c r="P4794" i="14"/>
  <c r="R4790" i="14"/>
  <c r="Q4790" i="14"/>
  <c r="Q4786" i="14"/>
  <c r="R4786" i="14" s="1"/>
  <c r="P4786" i="14"/>
  <c r="Q4782" i="14"/>
  <c r="R4782" i="14" s="1"/>
  <c r="R4778" i="14"/>
  <c r="Q4778" i="14"/>
  <c r="P4778" i="14"/>
  <c r="Q4774" i="14"/>
  <c r="R4774" i="14" s="1"/>
  <c r="R4770" i="14"/>
  <c r="Q4770" i="14"/>
  <c r="P4770" i="14"/>
  <c r="R4766" i="14"/>
  <c r="Q4766" i="14"/>
  <c r="R4762" i="14"/>
  <c r="Q4762" i="14"/>
  <c r="P4762" i="14"/>
  <c r="R4758" i="14"/>
  <c r="Q4758" i="14"/>
  <c r="R4754" i="14"/>
  <c r="Q4754" i="14"/>
  <c r="P4754" i="14"/>
  <c r="R4750" i="14"/>
  <c r="Q4750" i="14"/>
  <c r="Q4746" i="14"/>
  <c r="R4746" i="14" s="1"/>
  <c r="P4746" i="14"/>
  <c r="R4742" i="14"/>
  <c r="Q4742" i="14"/>
  <c r="R4738" i="14"/>
  <c r="Q4738" i="14"/>
  <c r="P4738" i="14"/>
  <c r="R4734" i="14"/>
  <c r="Q4734" i="14"/>
  <c r="R4730" i="14"/>
  <c r="Q4730" i="14"/>
  <c r="P4730" i="14"/>
  <c r="R4726" i="14"/>
  <c r="Q4726" i="14"/>
  <c r="R4722" i="14"/>
  <c r="Q4722" i="14"/>
  <c r="P4722" i="14"/>
  <c r="Q4718" i="14"/>
  <c r="R4718" i="14" s="1"/>
  <c r="R4714" i="14"/>
  <c r="Q4714" i="14"/>
  <c r="P4714" i="14"/>
  <c r="R4710" i="14"/>
  <c r="Q4710" i="14"/>
  <c r="R4706" i="14"/>
  <c r="Q4706" i="14"/>
  <c r="P4706" i="14"/>
  <c r="R4702" i="14"/>
  <c r="Q4702" i="14"/>
  <c r="R4698" i="14"/>
  <c r="Q4698" i="14"/>
  <c r="P4698" i="14"/>
  <c r="R4694" i="14"/>
  <c r="Q4694" i="14"/>
  <c r="R4690" i="14"/>
  <c r="Q4690" i="14"/>
  <c r="P4690" i="14"/>
  <c r="Q4686" i="14"/>
  <c r="R4686" i="14" s="1"/>
  <c r="Q4682" i="14"/>
  <c r="R4682" i="14" s="1"/>
  <c r="P4682" i="14"/>
  <c r="R4678" i="14"/>
  <c r="Q4678" i="14"/>
  <c r="R4674" i="14"/>
  <c r="Q4674" i="14"/>
  <c r="P4674" i="14"/>
  <c r="R4670" i="14"/>
  <c r="Q4670" i="14"/>
  <c r="R4666" i="14"/>
  <c r="Q4666" i="14"/>
  <c r="P4666" i="14"/>
  <c r="R4662" i="14"/>
  <c r="Q4662" i="14"/>
  <c r="R4658" i="14"/>
  <c r="Q4658" i="14"/>
  <c r="P4658" i="14"/>
  <c r="R4654" i="14"/>
  <c r="Q4654" i="14"/>
  <c r="R4650" i="14"/>
  <c r="Q4650" i="14"/>
  <c r="P4650" i="14"/>
  <c r="Q4646" i="14"/>
  <c r="R4646" i="14" s="1"/>
  <c r="R4642" i="14"/>
  <c r="Q4642" i="14"/>
  <c r="P4642" i="14"/>
  <c r="R4638" i="14"/>
  <c r="Q4638" i="14"/>
  <c r="R4634" i="14"/>
  <c r="Q4634" i="14"/>
  <c r="P4634" i="14"/>
  <c r="R4630" i="14"/>
  <c r="Q4630" i="14"/>
  <c r="R4626" i="14"/>
  <c r="Q4626" i="14"/>
  <c r="P4626" i="14"/>
  <c r="R4622" i="14"/>
  <c r="Q4622" i="14"/>
  <c r="R4618" i="14"/>
  <c r="Q4618" i="14"/>
  <c r="P4618" i="14"/>
  <c r="R4614" i="14"/>
  <c r="Q4614" i="14"/>
  <c r="P4614" i="14"/>
  <c r="R4610" i="14"/>
  <c r="Q4610" i="14"/>
  <c r="P4610" i="14"/>
  <c r="Q4606" i="14"/>
  <c r="R4606" i="14" s="1"/>
  <c r="P4606" i="14"/>
  <c r="R4602" i="14"/>
  <c r="Q4602" i="14"/>
  <c r="P4602" i="14"/>
  <c r="R4598" i="14"/>
  <c r="Q4598" i="14"/>
  <c r="P4598" i="14"/>
  <c r="R4594" i="14"/>
  <c r="Q4594" i="14"/>
  <c r="P4594" i="14"/>
  <c r="Q4590" i="14"/>
  <c r="R4590" i="14" s="1"/>
  <c r="P4590" i="14"/>
  <c r="R4586" i="14"/>
  <c r="Q4586" i="14"/>
  <c r="P4586" i="14"/>
  <c r="R4582" i="14"/>
  <c r="Q4582" i="14"/>
  <c r="P4582" i="14"/>
  <c r="R4578" i="14"/>
  <c r="Q4578" i="14"/>
  <c r="P4578" i="14"/>
  <c r="R4574" i="14"/>
  <c r="Q4574" i="14"/>
  <c r="P4574" i="14"/>
  <c r="R4570" i="14"/>
  <c r="Q4570" i="14"/>
  <c r="P4570" i="14"/>
  <c r="R4566" i="14"/>
  <c r="Q4566" i="14"/>
  <c r="P4566" i="14"/>
  <c r="Q4562" i="14"/>
  <c r="R4562" i="14" s="1"/>
  <c r="P4562" i="14"/>
  <c r="R4558" i="14"/>
  <c r="Q4558" i="14"/>
  <c r="P4558" i="14"/>
  <c r="R4554" i="14"/>
  <c r="Q4554" i="14"/>
  <c r="P4554" i="14"/>
  <c r="Q4550" i="14"/>
  <c r="R4550" i="14" s="1"/>
  <c r="P4550" i="14"/>
  <c r="R4546" i="14"/>
  <c r="Q4546" i="14"/>
  <c r="P4546" i="14"/>
  <c r="R4542" i="14"/>
  <c r="Q4542" i="14"/>
  <c r="P4542" i="14"/>
  <c r="R4538" i="14"/>
  <c r="Q4538" i="14"/>
  <c r="P4538" i="14"/>
  <c r="R4534" i="14"/>
  <c r="Q4534" i="14"/>
  <c r="P4534" i="14"/>
  <c r="R4530" i="14"/>
  <c r="Q4530" i="14"/>
  <c r="P4530" i="14"/>
  <c r="R4526" i="14"/>
  <c r="Q4526" i="14"/>
  <c r="P4526" i="14"/>
  <c r="Q4522" i="14"/>
  <c r="R4522" i="14" s="1"/>
  <c r="P4522" i="14"/>
  <c r="Q4518" i="14"/>
  <c r="R4518" i="14" s="1"/>
  <c r="P4518" i="14"/>
  <c r="R4514" i="14"/>
  <c r="Q4514" i="14"/>
  <c r="P4514" i="14"/>
  <c r="Q4510" i="14"/>
  <c r="R4510" i="14" s="1"/>
  <c r="P4510" i="14"/>
  <c r="Q4506" i="14"/>
  <c r="R4506" i="14" s="1"/>
  <c r="P4506" i="14"/>
  <c r="Q4502" i="14"/>
  <c r="R4502" i="14" s="1"/>
  <c r="P4502" i="14"/>
  <c r="R4498" i="14"/>
  <c r="Q4498" i="14"/>
  <c r="P4498" i="14"/>
  <c r="R4494" i="14"/>
  <c r="Q4494" i="14"/>
  <c r="P4494" i="14"/>
  <c r="R4490" i="14"/>
  <c r="Q4490" i="14"/>
  <c r="P4490" i="14"/>
  <c r="R4486" i="14"/>
  <c r="Q4486" i="14"/>
  <c r="P4486" i="14"/>
  <c r="R4482" i="14"/>
  <c r="Q4482" i="14"/>
  <c r="P4482" i="14"/>
  <c r="R4478" i="14"/>
  <c r="Q4478" i="14"/>
  <c r="P4478" i="14"/>
  <c r="R4474" i="14"/>
  <c r="Q4474" i="14"/>
  <c r="P4474" i="14"/>
  <c r="Q4470" i="14"/>
  <c r="R4470" i="14" s="1"/>
  <c r="P4470" i="14"/>
  <c r="R4466" i="14"/>
  <c r="Q4466" i="14"/>
  <c r="P4466" i="14"/>
  <c r="Q4462" i="14"/>
  <c r="R4462" i="14" s="1"/>
  <c r="P4462" i="14"/>
  <c r="R4458" i="14"/>
  <c r="Q4458" i="14"/>
  <c r="P4458" i="14"/>
  <c r="R4454" i="14"/>
  <c r="Q4454" i="14"/>
  <c r="P4454" i="14"/>
  <c r="Q4450" i="14"/>
  <c r="R4450" i="14" s="1"/>
  <c r="P4450" i="14"/>
  <c r="R4446" i="14"/>
  <c r="Q4446" i="14"/>
  <c r="P4446" i="14"/>
  <c r="R4442" i="14"/>
  <c r="Q4442" i="14"/>
  <c r="P4442" i="14"/>
  <c r="R4438" i="14"/>
  <c r="Q4438" i="14"/>
  <c r="P4438" i="14"/>
  <c r="R4434" i="14"/>
  <c r="Q4434" i="14"/>
  <c r="P4434" i="14"/>
  <c r="R4430" i="14"/>
  <c r="Q4430" i="14"/>
  <c r="P4430" i="14"/>
  <c r="R4426" i="14"/>
  <c r="Q4426" i="14"/>
  <c r="P4426" i="14"/>
  <c r="R4422" i="14"/>
  <c r="Q4422" i="14"/>
  <c r="P4422" i="14"/>
  <c r="R4418" i="14"/>
  <c r="Q4418" i="14"/>
  <c r="P4418" i="14"/>
  <c r="R4414" i="14"/>
  <c r="Q4414" i="14"/>
  <c r="P4414" i="14"/>
  <c r="R4410" i="14"/>
  <c r="Q4410" i="14"/>
  <c r="P4410" i="14"/>
  <c r="R4406" i="14"/>
  <c r="Q4406" i="14"/>
  <c r="P4406" i="14"/>
  <c r="R4402" i="14"/>
  <c r="Q4402" i="14"/>
  <c r="P4402" i="14"/>
  <c r="R4398" i="14"/>
  <c r="Q4398" i="14"/>
  <c r="P4398" i="14"/>
  <c r="R4394" i="14"/>
  <c r="Q4394" i="14"/>
  <c r="P4394" i="14"/>
  <c r="R4390" i="14"/>
  <c r="Q4390" i="14"/>
  <c r="P4390" i="14"/>
  <c r="R4386" i="14"/>
  <c r="Q4386" i="14"/>
  <c r="P4386" i="14"/>
  <c r="R4382" i="14"/>
  <c r="Q4382" i="14"/>
  <c r="P4382" i="14"/>
  <c r="R4378" i="14"/>
  <c r="Q4378" i="14"/>
  <c r="P4378" i="14"/>
  <c r="R4374" i="14"/>
  <c r="Q4374" i="14"/>
  <c r="P4374" i="14"/>
  <c r="R4370" i="14"/>
  <c r="Q4370" i="14"/>
  <c r="P4370" i="14"/>
  <c r="Q4366" i="14"/>
  <c r="R4366" i="14" s="1"/>
  <c r="P4366" i="14"/>
  <c r="R4362" i="14"/>
  <c r="Q4362" i="14"/>
  <c r="P4362" i="14"/>
  <c r="R4358" i="14"/>
  <c r="Q4358" i="14"/>
  <c r="P4358" i="14"/>
  <c r="R4354" i="14"/>
  <c r="Q4354" i="14"/>
  <c r="P4354" i="14"/>
  <c r="R4350" i="14"/>
  <c r="Q4350" i="14"/>
  <c r="P4350" i="14"/>
  <c r="R4346" i="14"/>
  <c r="Q4346" i="14"/>
  <c r="P4346" i="14"/>
  <c r="Q4342" i="14"/>
  <c r="R4342" i="14" s="1"/>
  <c r="P4342" i="14"/>
  <c r="Q4338" i="14"/>
  <c r="R4338" i="14" s="1"/>
  <c r="P4338" i="14"/>
  <c r="R4334" i="14"/>
  <c r="Q4334" i="14"/>
  <c r="P4334" i="14"/>
  <c r="R4330" i="14"/>
  <c r="Q4330" i="14"/>
  <c r="P4330" i="14"/>
  <c r="R4326" i="14"/>
  <c r="Q4326" i="14"/>
  <c r="P4326" i="14"/>
  <c r="R4322" i="14"/>
  <c r="Q4322" i="14"/>
  <c r="P4322" i="14"/>
  <c r="R4318" i="14"/>
  <c r="Q4318" i="14"/>
  <c r="P4318" i="14"/>
  <c r="Q4314" i="14"/>
  <c r="R4314" i="14" s="1"/>
  <c r="P4314" i="14"/>
  <c r="R4310" i="14"/>
  <c r="Q4310" i="14"/>
  <c r="P4310" i="14"/>
  <c r="R4306" i="14"/>
  <c r="Q4306" i="14"/>
  <c r="P4306" i="14"/>
  <c r="R4302" i="14"/>
  <c r="Q4302" i="14"/>
  <c r="P4302" i="14"/>
  <c r="R4298" i="14"/>
  <c r="Q4298" i="14"/>
  <c r="P4298" i="14"/>
  <c r="R4294" i="14"/>
  <c r="Q4294" i="14"/>
  <c r="P4294" i="14"/>
  <c r="Q4290" i="14"/>
  <c r="R4290" i="14" s="1"/>
  <c r="P4290" i="14"/>
  <c r="R4286" i="14"/>
  <c r="Q4286" i="14"/>
  <c r="P4286" i="14"/>
  <c r="R4282" i="14"/>
  <c r="Q4282" i="14"/>
  <c r="P4282" i="14"/>
  <c r="R4278" i="14"/>
  <c r="Q4278" i="14"/>
  <c r="P4278" i="14"/>
  <c r="R4274" i="14"/>
  <c r="Q4274" i="14"/>
  <c r="P4274" i="14"/>
  <c r="Q4270" i="14"/>
  <c r="R4270" i="14" s="1"/>
  <c r="P4270" i="14"/>
  <c r="R4266" i="14"/>
  <c r="Q4266" i="14"/>
  <c r="P4266" i="14"/>
  <c r="R4262" i="14"/>
  <c r="Q4262" i="14"/>
  <c r="P4262" i="14"/>
  <c r="R4258" i="14"/>
  <c r="Q4258" i="14"/>
  <c r="P4258" i="14"/>
  <c r="Q4254" i="14"/>
  <c r="R4254" i="14" s="1"/>
  <c r="P4254" i="14"/>
  <c r="R4250" i="14"/>
  <c r="Q4250" i="14"/>
  <c r="P4250" i="14"/>
  <c r="R4246" i="14"/>
  <c r="Q4246" i="14"/>
  <c r="P4246" i="14"/>
  <c r="R4242" i="14"/>
  <c r="Q4242" i="14"/>
  <c r="P4242" i="14"/>
  <c r="R4238" i="14"/>
  <c r="Q4238" i="14"/>
  <c r="P4238" i="14"/>
  <c r="Q4234" i="14"/>
  <c r="R4234" i="14" s="1"/>
  <c r="P4234" i="14"/>
  <c r="R4230" i="14"/>
  <c r="Q4230" i="14"/>
  <c r="P4230" i="14"/>
  <c r="R4226" i="14"/>
  <c r="Q4226" i="14"/>
  <c r="P4226" i="14"/>
  <c r="R4222" i="14"/>
  <c r="Q4222" i="14"/>
  <c r="P4222" i="14"/>
  <c r="R4218" i="14"/>
  <c r="Q4218" i="14"/>
  <c r="P4218" i="14"/>
  <c r="R4214" i="14"/>
  <c r="Q4214" i="14"/>
  <c r="P4214" i="14"/>
  <c r="R4210" i="14"/>
  <c r="Q4210" i="14"/>
  <c r="P4210" i="14"/>
  <c r="R4206" i="14"/>
  <c r="Q4206" i="14"/>
  <c r="P4206" i="14"/>
  <c r="R4202" i="14"/>
  <c r="Q4202" i="14"/>
  <c r="P4202" i="14"/>
  <c r="R4198" i="14"/>
  <c r="Q4198" i="14"/>
  <c r="P4198" i="14"/>
  <c r="R4194" i="14"/>
  <c r="Q4194" i="14"/>
  <c r="P4194" i="14"/>
  <c r="R4190" i="14"/>
  <c r="Q4190" i="14"/>
  <c r="P4190" i="14"/>
  <c r="R4186" i="14"/>
  <c r="Q4186" i="14"/>
  <c r="P4186" i="14"/>
  <c r="R4182" i="14"/>
  <c r="Q4182" i="14"/>
  <c r="P4182" i="14"/>
  <c r="R4178" i="14"/>
  <c r="Q4178" i="14"/>
  <c r="P4178" i="14"/>
  <c r="R4174" i="14"/>
  <c r="Q4174" i="14"/>
  <c r="P4174" i="14"/>
  <c r="R4170" i="14"/>
  <c r="Q4170" i="14"/>
  <c r="P4170" i="14"/>
  <c r="R4166" i="14"/>
  <c r="Q4166" i="14"/>
  <c r="P4166" i="14"/>
  <c r="R4162" i="14"/>
  <c r="Q4162" i="14"/>
  <c r="P4162" i="14"/>
  <c r="R4158" i="14"/>
  <c r="Q4158" i="14"/>
  <c r="P4158" i="14"/>
  <c r="R4154" i="14"/>
  <c r="Q4154" i="14"/>
  <c r="P4154" i="14"/>
  <c r="R4150" i="14"/>
  <c r="Q4150" i="14"/>
  <c r="P4150" i="14"/>
  <c r="R4146" i="14"/>
  <c r="Q4146" i="14"/>
  <c r="P4146" i="14"/>
  <c r="Q4142" i="14"/>
  <c r="R4142" i="14" s="1"/>
  <c r="P4142" i="14"/>
  <c r="R4138" i="14"/>
  <c r="Q4138" i="14"/>
  <c r="P4138" i="14"/>
  <c r="Q4134" i="14"/>
  <c r="R4134" i="14" s="1"/>
  <c r="P4134" i="14"/>
  <c r="R4130" i="14"/>
  <c r="Q4130" i="14"/>
  <c r="P4130" i="14"/>
  <c r="R4126" i="14"/>
  <c r="Q4126" i="14"/>
  <c r="P4126" i="14"/>
  <c r="R4122" i="14"/>
  <c r="Q4122" i="14"/>
  <c r="P4122" i="14"/>
  <c r="R4118" i="14"/>
  <c r="Q4118" i="14"/>
  <c r="P4118" i="14"/>
  <c r="Q4114" i="14"/>
  <c r="R4114" i="14" s="1"/>
  <c r="P4114" i="14"/>
  <c r="R4110" i="14"/>
  <c r="Q4110" i="14"/>
  <c r="P4110" i="14"/>
  <c r="R4106" i="14"/>
  <c r="Q4106" i="14"/>
  <c r="P4106" i="14"/>
  <c r="R4102" i="14"/>
  <c r="Q4102" i="14"/>
  <c r="P4102" i="14"/>
  <c r="Q4098" i="14"/>
  <c r="R4098" i="14" s="1"/>
  <c r="P4098" i="14"/>
  <c r="R4094" i="14"/>
  <c r="Q4094" i="14"/>
  <c r="P4094" i="14"/>
  <c r="R4090" i="14"/>
  <c r="Q4090" i="14"/>
  <c r="P4090" i="14"/>
  <c r="R4086" i="14"/>
  <c r="Q4086" i="14"/>
  <c r="P4086" i="14"/>
  <c r="Q4082" i="14"/>
  <c r="R4082" i="14" s="1"/>
  <c r="P4082" i="14"/>
  <c r="R4078" i="14"/>
  <c r="Q4078" i="14"/>
  <c r="P4078" i="14"/>
  <c r="R4074" i="14"/>
  <c r="Q4074" i="14"/>
  <c r="P4074" i="14"/>
  <c r="Q4070" i="14"/>
  <c r="R4070" i="14" s="1"/>
  <c r="P4070" i="14"/>
  <c r="R4066" i="14"/>
  <c r="Q4066" i="14"/>
  <c r="P4066" i="14"/>
  <c r="R4062" i="14"/>
  <c r="Q4062" i="14"/>
  <c r="P4062" i="14"/>
  <c r="Q4058" i="14"/>
  <c r="R4058" i="14" s="1"/>
  <c r="P4058" i="14"/>
  <c r="R4054" i="14"/>
  <c r="Q4054" i="14"/>
  <c r="P4054" i="14"/>
  <c r="R4050" i="14"/>
  <c r="Q4050" i="14"/>
  <c r="P4050" i="14"/>
  <c r="Q4046" i="14"/>
  <c r="R4046" i="14" s="1"/>
  <c r="P4046" i="14"/>
  <c r="R4042" i="14"/>
  <c r="Q4042" i="14"/>
  <c r="P4042" i="14"/>
  <c r="R4038" i="14"/>
  <c r="Q4038" i="14"/>
  <c r="P4038" i="14"/>
  <c r="R4034" i="14"/>
  <c r="Q4034" i="14"/>
  <c r="P4034" i="14"/>
  <c r="Q4030" i="14"/>
  <c r="R4030" i="14" s="1"/>
  <c r="P4030" i="14"/>
  <c r="R4026" i="14"/>
  <c r="Q4026" i="14"/>
  <c r="P4026" i="14"/>
  <c r="R4022" i="14"/>
  <c r="Q4022" i="14"/>
  <c r="P4022" i="14"/>
  <c r="R4018" i="14"/>
  <c r="Q4018" i="14"/>
  <c r="P4018" i="14"/>
  <c r="R4014" i="14"/>
  <c r="Q4014" i="14"/>
  <c r="P4014" i="14"/>
  <c r="R4010" i="14"/>
  <c r="Q4010" i="14"/>
  <c r="P4010" i="14"/>
  <c r="R4006" i="14"/>
  <c r="Q4006" i="14"/>
  <c r="P4006" i="14"/>
  <c r="R4002" i="14"/>
  <c r="Q4002" i="14"/>
  <c r="P4002" i="14"/>
  <c r="R3998" i="14"/>
  <c r="Q3998" i="14"/>
  <c r="P3998" i="14"/>
  <c r="Q3994" i="14"/>
  <c r="R3994" i="14" s="1"/>
  <c r="P3994" i="14"/>
  <c r="R3990" i="14"/>
  <c r="Q3990" i="14"/>
  <c r="P3990" i="14"/>
  <c r="R3986" i="14"/>
  <c r="Q3986" i="14"/>
  <c r="P3986" i="14"/>
  <c r="R3982" i="14"/>
  <c r="Q3982" i="14"/>
  <c r="P3982" i="14"/>
  <c r="R3978" i="14"/>
  <c r="Q3978" i="14"/>
  <c r="P3978" i="14"/>
  <c r="R3974" i="14"/>
  <c r="Q3974" i="14"/>
  <c r="P3974" i="14"/>
  <c r="R3970" i="14"/>
  <c r="Q3970" i="14"/>
  <c r="P3970" i="14"/>
  <c r="R3966" i="14"/>
  <c r="Q3966" i="14"/>
  <c r="P3966" i="14"/>
  <c r="R3962" i="14"/>
  <c r="Q3962" i="14"/>
  <c r="P3962" i="14"/>
  <c r="R3958" i="14"/>
  <c r="Q3958" i="14"/>
  <c r="P3958" i="14"/>
  <c r="Q3954" i="14"/>
  <c r="R3954" i="14" s="1"/>
  <c r="P3954" i="14"/>
  <c r="R3950" i="14"/>
  <c r="Q3950" i="14"/>
  <c r="P3950" i="14"/>
  <c r="Q3946" i="14"/>
  <c r="R3946" i="14" s="1"/>
  <c r="P3946" i="14"/>
  <c r="R3942" i="14"/>
  <c r="Q3942" i="14"/>
  <c r="P3942" i="14"/>
  <c r="R3938" i="14"/>
  <c r="Q3938" i="14"/>
  <c r="P3938" i="14"/>
  <c r="R3934" i="14"/>
  <c r="Q3934" i="14"/>
  <c r="P3934" i="14"/>
  <c r="R3930" i="14"/>
  <c r="Q3930" i="14"/>
  <c r="P3930" i="14"/>
  <c r="R3926" i="14"/>
  <c r="Q3926" i="14"/>
  <c r="P3926" i="14"/>
  <c r="R3922" i="14"/>
  <c r="Q3922" i="14"/>
  <c r="P3922" i="14"/>
  <c r="Q3918" i="14"/>
  <c r="R3918" i="14" s="1"/>
  <c r="P3918" i="14"/>
  <c r="R3914" i="14"/>
  <c r="Q3914" i="14"/>
  <c r="P3914" i="14"/>
  <c r="R3910" i="14"/>
  <c r="Q3910" i="14"/>
  <c r="P3910" i="14"/>
  <c r="R3906" i="14"/>
  <c r="Q3906" i="14"/>
  <c r="P3906" i="14"/>
  <c r="Q3902" i="14"/>
  <c r="R3902" i="14" s="1"/>
  <c r="P3902" i="14"/>
  <c r="R3898" i="14"/>
  <c r="Q3898" i="14"/>
  <c r="P3898" i="14"/>
  <c r="R3894" i="14"/>
  <c r="Q3894" i="14"/>
  <c r="P3894" i="14"/>
  <c r="R3890" i="14"/>
  <c r="Q3890" i="14"/>
  <c r="P3890" i="14"/>
  <c r="R3886" i="14"/>
  <c r="Q3886" i="14"/>
  <c r="P3886" i="14"/>
  <c r="R3882" i="14"/>
  <c r="Q3882" i="14"/>
  <c r="P3882" i="14"/>
  <c r="R3878" i="14"/>
  <c r="Q3878" i="14"/>
  <c r="P3878" i="14"/>
  <c r="Q3874" i="14"/>
  <c r="R3874" i="14" s="1"/>
  <c r="P3874" i="14"/>
  <c r="Q3870" i="14"/>
  <c r="R3870" i="14" s="1"/>
  <c r="P3870" i="14"/>
  <c r="R3866" i="14"/>
  <c r="Q3866" i="14"/>
  <c r="P3866" i="14"/>
  <c r="R3862" i="14"/>
  <c r="Q3862" i="14"/>
  <c r="P3862" i="14"/>
  <c r="R3858" i="14"/>
  <c r="Q3858" i="14"/>
  <c r="P3858" i="14"/>
  <c r="R3854" i="14"/>
  <c r="Q3854" i="14"/>
  <c r="P3854" i="14"/>
  <c r="R3850" i="14"/>
  <c r="Q3850" i="14"/>
  <c r="P3850" i="14"/>
  <c r="R3846" i="14"/>
  <c r="Q3846" i="14"/>
  <c r="P3846" i="14"/>
  <c r="Q3842" i="14"/>
  <c r="R3842" i="14" s="1"/>
  <c r="P3842" i="14"/>
  <c r="Q3838" i="14"/>
  <c r="R3838" i="14" s="1"/>
  <c r="P3838" i="14"/>
  <c r="R3834" i="14"/>
  <c r="Q3834" i="14"/>
  <c r="P3834" i="14"/>
  <c r="R3830" i="14"/>
  <c r="Q3830" i="14"/>
  <c r="P3830" i="14"/>
  <c r="Q3826" i="14"/>
  <c r="R3826" i="14" s="1"/>
  <c r="P3826" i="14"/>
  <c r="R3822" i="14"/>
  <c r="Q3822" i="14"/>
  <c r="P3822" i="14"/>
  <c r="Q3818" i="14"/>
  <c r="R3818" i="14" s="1"/>
  <c r="P3818" i="14"/>
  <c r="R3814" i="14"/>
  <c r="Q3814" i="14"/>
  <c r="P3814" i="14"/>
  <c r="R3810" i="14"/>
  <c r="Q3810" i="14"/>
  <c r="P3810" i="14"/>
  <c r="Q3806" i="14"/>
  <c r="R3806" i="14" s="1"/>
  <c r="P3806" i="14"/>
  <c r="R3802" i="14"/>
  <c r="Q3802" i="14"/>
  <c r="P3802" i="14"/>
  <c r="R3798" i="14"/>
  <c r="Q3798" i="14"/>
  <c r="P3798" i="14"/>
  <c r="Q3794" i="14"/>
  <c r="R3794" i="14" s="1"/>
  <c r="P3794" i="14"/>
  <c r="Q3790" i="14"/>
  <c r="R3790" i="14" s="1"/>
  <c r="P3790" i="14"/>
  <c r="R3786" i="14"/>
  <c r="Q3786" i="14"/>
  <c r="P3786" i="14"/>
  <c r="R3782" i="14"/>
  <c r="Q3782" i="14"/>
  <c r="P3782" i="14"/>
  <c r="R3778" i="14"/>
  <c r="Q3778" i="14"/>
  <c r="P3778" i="14"/>
  <c r="R3774" i="14"/>
  <c r="Q3774" i="14"/>
  <c r="P3774" i="14"/>
  <c r="Q3770" i="14"/>
  <c r="R3770" i="14" s="1"/>
  <c r="P3770" i="14"/>
  <c r="R3766" i="14"/>
  <c r="Q3766" i="14"/>
  <c r="P3766" i="14"/>
  <c r="Q3762" i="14"/>
  <c r="R3762" i="14" s="1"/>
  <c r="P3762" i="14"/>
  <c r="R3758" i="14"/>
  <c r="Q3758" i="14"/>
  <c r="P3758" i="14"/>
  <c r="Q3754" i="14"/>
  <c r="R3754" i="14" s="1"/>
  <c r="P3754" i="14"/>
  <c r="R3750" i="14"/>
  <c r="Q3750" i="14"/>
  <c r="P3750" i="14"/>
  <c r="R3746" i="14"/>
  <c r="Q3746" i="14"/>
  <c r="P3746" i="14"/>
  <c r="R3742" i="14"/>
  <c r="Q3742" i="14"/>
  <c r="P3742" i="14"/>
  <c r="Q3738" i="14"/>
  <c r="R3738" i="14" s="1"/>
  <c r="P3738" i="14"/>
  <c r="R3734" i="14"/>
  <c r="Q3734" i="14"/>
  <c r="P3734" i="14"/>
  <c r="R3730" i="14"/>
  <c r="Q3730" i="14"/>
  <c r="P3730" i="14"/>
  <c r="R3726" i="14"/>
  <c r="Q3726" i="14"/>
  <c r="P3726" i="14"/>
  <c r="R3722" i="14"/>
  <c r="Q3722" i="14"/>
  <c r="P3722" i="14"/>
  <c r="R3718" i="14"/>
  <c r="Q3718" i="14"/>
  <c r="P3718" i="14"/>
  <c r="R3714" i="14"/>
  <c r="Q3714" i="14"/>
  <c r="P3714" i="14"/>
  <c r="Q3710" i="14"/>
  <c r="R3710" i="14" s="1"/>
  <c r="P3710" i="14"/>
  <c r="R3706" i="14"/>
  <c r="Q3706" i="14"/>
  <c r="P3706" i="14"/>
  <c r="Q3702" i="14"/>
  <c r="R3702" i="14" s="1"/>
  <c r="P3702" i="14"/>
  <c r="R3698" i="14"/>
  <c r="Q3698" i="14"/>
  <c r="P3698" i="14"/>
  <c r="R3694" i="14"/>
  <c r="Q3694" i="14"/>
  <c r="P3694" i="14"/>
  <c r="R3690" i="14"/>
  <c r="Q3690" i="14"/>
  <c r="P3690" i="14"/>
  <c r="Q3686" i="14"/>
  <c r="R3686" i="14" s="1"/>
  <c r="P3686" i="14"/>
  <c r="R3682" i="14"/>
  <c r="Q3682" i="14"/>
  <c r="P3682" i="14"/>
  <c r="R3678" i="14"/>
  <c r="Q3678" i="14"/>
  <c r="P3678" i="14"/>
  <c r="R3674" i="14"/>
  <c r="Q3674" i="14"/>
  <c r="P3674" i="14"/>
  <c r="R3670" i="14"/>
  <c r="Q3670" i="14"/>
  <c r="P3670" i="14"/>
  <c r="R3666" i="14"/>
  <c r="Q3666" i="14"/>
  <c r="P3666" i="14"/>
  <c r="R3662" i="14"/>
  <c r="Q3662" i="14"/>
  <c r="P3662" i="14"/>
  <c r="R3658" i="14"/>
  <c r="Q3658" i="14"/>
  <c r="P3658" i="14"/>
  <c r="Q3654" i="14"/>
  <c r="R3654" i="14" s="1"/>
  <c r="P3654" i="14"/>
  <c r="R3650" i="14"/>
  <c r="Q3650" i="14"/>
  <c r="P3650" i="14"/>
  <c r="R3646" i="14"/>
  <c r="Q3646" i="14"/>
  <c r="P3646" i="14"/>
  <c r="Q3642" i="14"/>
  <c r="R3642" i="14" s="1"/>
  <c r="P3642" i="14"/>
  <c r="R3638" i="14"/>
  <c r="Q3638" i="14"/>
  <c r="P3638" i="14"/>
  <c r="R3634" i="14"/>
  <c r="Q3634" i="14"/>
  <c r="P3634" i="14"/>
  <c r="R3630" i="14"/>
  <c r="Q3630" i="14"/>
  <c r="P3630" i="14"/>
  <c r="R3626" i="14"/>
  <c r="Q3626" i="14"/>
  <c r="P3626" i="14"/>
  <c r="R3622" i="14"/>
  <c r="Q3622" i="14"/>
  <c r="P3622" i="14"/>
  <c r="R3618" i="14"/>
  <c r="Q3618" i="14"/>
  <c r="P3618" i="14"/>
  <c r="R3614" i="14"/>
  <c r="Q3614" i="14"/>
  <c r="P3614" i="14"/>
  <c r="R3610" i="14"/>
  <c r="Q3610" i="14"/>
  <c r="P3610" i="14"/>
  <c r="R3606" i="14"/>
  <c r="Q3606" i="14"/>
  <c r="P3606" i="14"/>
  <c r="R3602" i="14"/>
  <c r="Q3602" i="14"/>
  <c r="P3602" i="14"/>
  <c r="R3598" i="14"/>
  <c r="Q3598" i="14"/>
  <c r="P3598" i="14"/>
  <c r="R3594" i="14"/>
  <c r="Q3594" i="14"/>
  <c r="P3594" i="14"/>
  <c r="Q3590" i="14"/>
  <c r="R3590" i="14" s="1"/>
  <c r="P3590" i="14"/>
  <c r="R3586" i="14"/>
  <c r="Q3586" i="14"/>
  <c r="P3586" i="14"/>
  <c r="R3582" i="14"/>
  <c r="Q3582" i="14"/>
  <c r="P3582" i="14"/>
  <c r="R3578" i="14"/>
  <c r="Q3578" i="14"/>
  <c r="P3578" i="14"/>
  <c r="R3574" i="14"/>
  <c r="Q3574" i="14"/>
  <c r="P3574" i="14"/>
  <c r="R3570" i="14"/>
  <c r="Q3570" i="14"/>
  <c r="P3570" i="14"/>
  <c r="R3566" i="14"/>
  <c r="Q3566" i="14"/>
  <c r="P3566" i="14"/>
  <c r="R3562" i="14"/>
  <c r="Q3562" i="14"/>
  <c r="P3562" i="14"/>
  <c r="R3558" i="14"/>
  <c r="Q3558" i="14"/>
  <c r="P3558" i="14"/>
  <c r="R3554" i="14"/>
  <c r="Q3554" i="14"/>
  <c r="P3554" i="14"/>
  <c r="Q3550" i="14"/>
  <c r="R3550" i="14" s="1"/>
  <c r="P3550" i="14"/>
  <c r="Q3546" i="14"/>
  <c r="R3546" i="14" s="1"/>
  <c r="P3546" i="14"/>
  <c r="Q3542" i="14"/>
  <c r="R3542" i="14" s="1"/>
  <c r="P3542" i="14"/>
  <c r="R3538" i="14"/>
  <c r="Q3538" i="14"/>
  <c r="P3538" i="14"/>
  <c r="R3534" i="14"/>
  <c r="Q3534" i="14"/>
  <c r="P3534" i="14"/>
  <c r="R3530" i="14"/>
  <c r="Q3530" i="14"/>
  <c r="P3530" i="14"/>
  <c r="R3526" i="14"/>
  <c r="Q3526" i="14"/>
  <c r="P3526" i="14"/>
  <c r="Q3522" i="14"/>
  <c r="R3522" i="14" s="1"/>
  <c r="P3522" i="14"/>
  <c r="R3518" i="14"/>
  <c r="Q3518" i="14"/>
  <c r="P3518" i="14"/>
  <c r="R3514" i="14"/>
  <c r="Q3514" i="14"/>
  <c r="P3514" i="14"/>
  <c r="R3510" i="14"/>
  <c r="Q3510" i="14"/>
  <c r="P3510" i="14"/>
  <c r="R3506" i="14"/>
  <c r="Q3506" i="14"/>
  <c r="P3506" i="14"/>
  <c r="R3502" i="14"/>
  <c r="Q3502" i="14"/>
  <c r="P3502" i="14"/>
  <c r="R3498" i="14"/>
  <c r="Q3498" i="14"/>
  <c r="P3498" i="14"/>
  <c r="R3494" i="14"/>
  <c r="Q3494" i="14"/>
  <c r="P3494" i="14"/>
  <c r="R3490" i="14"/>
  <c r="Q3490" i="14"/>
  <c r="P3490" i="14"/>
  <c r="R3486" i="14"/>
  <c r="Q3486" i="14"/>
  <c r="P3486" i="14"/>
  <c r="Q3482" i="14"/>
  <c r="R3482" i="14" s="1"/>
  <c r="P3482" i="14"/>
  <c r="Q3478" i="14"/>
  <c r="R3478" i="14" s="1"/>
  <c r="P3478" i="14"/>
  <c r="R3474" i="14"/>
  <c r="Q3474" i="14"/>
  <c r="P3474" i="14"/>
  <c r="R3470" i="14"/>
  <c r="Q3470" i="14"/>
  <c r="P3470" i="14"/>
  <c r="R3466" i="14"/>
  <c r="Q3466" i="14"/>
  <c r="P3466" i="14"/>
  <c r="R3462" i="14"/>
  <c r="Q3462" i="14"/>
  <c r="P3462" i="14"/>
  <c r="R3458" i="14"/>
  <c r="Q3458" i="14"/>
  <c r="P3458" i="14"/>
  <c r="R3454" i="14"/>
  <c r="Q3454" i="14"/>
  <c r="P3454" i="14"/>
  <c r="R3450" i="14"/>
  <c r="Q3450" i="14"/>
  <c r="P3450" i="14"/>
  <c r="R3446" i="14"/>
  <c r="Q3446" i="14"/>
  <c r="P3446" i="14"/>
  <c r="R3442" i="14"/>
  <c r="Q3442" i="14"/>
  <c r="P3442" i="14"/>
  <c r="Q3438" i="14"/>
  <c r="R3438" i="14" s="1"/>
  <c r="P3438" i="14"/>
  <c r="R3434" i="14"/>
  <c r="Q3434" i="14"/>
  <c r="P3434" i="14"/>
  <c r="R3430" i="14"/>
  <c r="Q3430" i="14"/>
  <c r="P3430" i="14"/>
  <c r="R3426" i="14"/>
  <c r="Q3426" i="14"/>
  <c r="P3426" i="14"/>
  <c r="R3422" i="14"/>
  <c r="Q3422" i="14"/>
  <c r="P3422" i="14"/>
  <c r="R3418" i="14"/>
  <c r="Q3418" i="14"/>
  <c r="P3418" i="14"/>
  <c r="R3414" i="14"/>
  <c r="Q3414" i="14"/>
  <c r="P3414" i="14"/>
  <c r="R3410" i="14"/>
  <c r="Q3410" i="14"/>
  <c r="P3410" i="14"/>
  <c r="R3406" i="14"/>
  <c r="Q3406" i="14"/>
  <c r="P3406" i="14"/>
  <c r="R3402" i="14"/>
  <c r="Q3402" i="14"/>
  <c r="P3402" i="14"/>
  <c r="R3398" i="14"/>
  <c r="Q3398" i="14"/>
  <c r="P3398" i="14"/>
  <c r="R3394" i="14"/>
  <c r="Q3394" i="14"/>
  <c r="P3394" i="14"/>
  <c r="R3390" i="14"/>
  <c r="Q3390" i="14"/>
  <c r="P3390" i="14"/>
  <c r="R3386" i="14"/>
  <c r="Q3386" i="14"/>
  <c r="P3386" i="14"/>
  <c r="R3382" i="14"/>
  <c r="Q3382" i="14"/>
  <c r="P3382" i="14"/>
  <c r="R3378" i="14"/>
  <c r="Q3378" i="14"/>
  <c r="P3378" i="14"/>
  <c r="R3374" i="14"/>
  <c r="Q3374" i="14"/>
  <c r="P3374" i="14"/>
  <c r="R3370" i="14"/>
  <c r="Q3370" i="14"/>
  <c r="P3370" i="14"/>
  <c r="R3366" i="14"/>
  <c r="Q3366" i="14"/>
  <c r="P3366" i="14"/>
  <c r="R3362" i="14"/>
  <c r="Q3362" i="14"/>
  <c r="P3362" i="14"/>
  <c r="R3358" i="14"/>
  <c r="Q3358" i="14"/>
  <c r="P3358" i="14"/>
  <c r="R3354" i="14"/>
  <c r="Q3354" i="14"/>
  <c r="P3354" i="14"/>
  <c r="Q3350" i="14"/>
  <c r="R3350" i="14" s="1"/>
  <c r="P3350" i="14"/>
  <c r="R3346" i="14"/>
  <c r="Q3346" i="14"/>
  <c r="P3346" i="14"/>
  <c r="R3342" i="14"/>
  <c r="Q3342" i="14"/>
  <c r="P3342" i="14"/>
  <c r="R3338" i="14"/>
  <c r="Q3338" i="14"/>
  <c r="P3338" i="14"/>
  <c r="R3334" i="14"/>
  <c r="Q3334" i="14"/>
  <c r="P3334" i="14"/>
  <c r="R3330" i="14"/>
  <c r="Q3330" i="14"/>
  <c r="P3330" i="14"/>
  <c r="R3326" i="14"/>
  <c r="Q3326" i="14"/>
  <c r="P3326" i="14"/>
  <c r="R3322" i="14"/>
  <c r="Q3322" i="14"/>
  <c r="P3322" i="14"/>
  <c r="R3318" i="14"/>
  <c r="Q3318" i="14"/>
  <c r="P3318" i="14"/>
  <c r="Q3314" i="14"/>
  <c r="R3314" i="14" s="1"/>
  <c r="P3314" i="14"/>
  <c r="R3310" i="14"/>
  <c r="Q3310" i="14"/>
  <c r="P3310" i="14"/>
  <c r="Q3306" i="14"/>
  <c r="R3306" i="14" s="1"/>
  <c r="P3306" i="14"/>
  <c r="R3302" i="14"/>
  <c r="Q3302" i="14"/>
  <c r="P3302" i="14"/>
  <c r="R3298" i="14"/>
  <c r="Q3298" i="14"/>
  <c r="P3298" i="14"/>
  <c r="R3294" i="14"/>
  <c r="Q3294" i="14"/>
  <c r="P3294" i="14"/>
  <c r="R3290" i="14"/>
  <c r="Q3290" i="14"/>
  <c r="P3290" i="14"/>
  <c r="R3286" i="14"/>
  <c r="Q3286" i="14"/>
  <c r="P3286" i="14"/>
  <c r="R3282" i="14"/>
  <c r="Q3282" i="14"/>
  <c r="P3282" i="14"/>
  <c r="R3278" i="14"/>
  <c r="Q3278" i="14"/>
  <c r="P3278" i="14"/>
  <c r="R3274" i="14"/>
  <c r="Q3274" i="14"/>
  <c r="P3274" i="14"/>
  <c r="R3270" i="14"/>
  <c r="Q3270" i="14"/>
  <c r="P3270" i="14"/>
  <c r="R3266" i="14"/>
  <c r="Q3266" i="14"/>
  <c r="P3266" i="14"/>
  <c r="Q3262" i="14"/>
  <c r="R3262" i="14" s="1"/>
  <c r="P3262" i="14"/>
  <c r="Q3258" i="14"/>
  <c r="R3258" i="14" s="1"/>
  <c r="P3258" i="14"/>
  <c r="R3254" i="14"/>
  <c r="Q3254" i="14"/>
  <c r="P3254" i="14"/>
  <c r="Q3250" i="14"/>
  <c r="R3250" i="14" s="1"/>
  <c r="P3250" i="14"/>
  <c r="R3246" i="14"/>
  <c r="Q3246" i="14"/>
  <c r="P3246" i="14"/>
  <c r="R3242" i="14"/>
  <c r="Q3242" i="14"/>
  <c r="P3242" i="14"/>
  <c r="R3238" i="14"/>
  <c r="Q3238" i="14"/>
  <c r="P3238" i="14"/>
  <c r="R3234" i="14"/>
  <c r="Q3234" i="14"/>
  <c r="P3234" i="14"/>
  <c r="R3230" i="14"/>
  <c r="Q3230" i="14"/>
  <c r="P3230" i="14"/>
  <c r="R3226" i="14"/>
  <c r="Q3226" i="14"/>
  <c r="P3226" i="14"/>
  <c r="R3222" i="14"/>
  <c r="Q3222" i="14"/>
  <c r="P3222" i="14"/>
  <c r="R3218" i="14"/>
  <c r="Q3218" i="14"/>
  <c r="P3218" i="14"/>
  <c r="R3214" i="14"/>
  <c r="Q3214" i="14"/>
  <c r="P3214" i="14"/>
  <c r="R3210" i="14"/>
  <c r="Q3210" i="14"/>
  <c r="P3210" i="14"/>
  <c r="R3206" i="14"/>
  <c r="Q3206" i="14"/>
  <c r="P3206" i="14"/>
  <c r="Q3202" i="14"/>
  <c r="R3202" i="14" s="1"/>
  <c r="P3202" i="14"/>
  <c r="R3198" i="14"/>
  <c r="Q3198" i="14"/>
  <c r="P3198" i="14"/>
  <c r="R3194" i="14"/>
  <c r="Q3194" i="14"/>
  <c r="P3194" i="14"/>
  <c r="R3190" i="14"/>
  <c r="Q3190" i="14"/>
  <c r="P3190" i="14"/>
  <c r="R3186" i="14"/>
  <c r="Q3186" i="14"/>
  <c r="P3186" i="14"/>
  <c r="R3182" i="14"/>
  <c r="Q3182" i="14"/>
  <c r="P3182" i="14"/>
  <c r="R3178" i="14"/>
  <c r="Q3178" i="14"/>
  <c r="P3178" i="14"/>
  <c r="R3174" i="14"/>
  <c r="Q3174" i="14"/>
  <c r="P3174" i="14"/>
  <c r="Q3170" i="14"/>
  <c r="R3170" i="14" s="1"/>
  <c r="P3170" i="14"/>
  <c r="R3166" i="14"/>
  <c r="Q3166" i="14"/>
  <c r="P3166" i="14"/>
  <c r="R3162" i="14"/>
  <c r="Q3162" i="14"/>
  <c r="P3162" i="14"/>
  <c r="Q3158" i="14"/>
  <c r="R3158" i="14" s="1"/>
  <c r="P3158" i="14"/>
  <c r="R3154" i="14"/>
  <c r="Q3154" i="14"/>
  <c r="P3154" i="14"/>
  <c r="R3150" i="14"/>
  <c r="Q3150" i="14"/>
  <c r="P3150" i="14"/>
  <c r="Q3146" i="14"/>
  <c r="R3146" i="14" s="1"/>
  <c r="P3146" i="14"/>
  <c r="R3142" i="14"/>
  <c r="Q3142" i="14"/>
  <c r="P3142" i="14"/>
  <c r="R3138" i="14"/>
  <c r="Q3138" i="14"/>
  <c r="P3138" i="14"/>
  <c r="R3134" i="14"/>
  <c r="Q3134" i="14"/>
  <c r="P3134" i="14"/>
  <c r="R3130" i="14"/>
  <c r="Q3130" i="14"/>
  <c r="P3130" i="14"/>
  <c r="R3126" i="14"/>
  <c r="Q3126" i="14"/>
  <c r="P3126" i="14"/>
  <c r="R3122" i="14"/>
  <c r="Q3122" i="14"/>
  <c r="P3122" i="14"/>
  <c r="R3118" i="14"/>
  <c r="Q3118" i="14"/>
  <c r="P3118" i="14"/>
  <c r="R3114" i="14"/>
  <c r="Q3114" i="14"/>
  <c r="P3114" i="14"/>
  <c r="R3110" i="14"/>
  <c r="Q3110" i="14"/>
  <c r="P3110" i="14"/>
  <c r="R3106" i="14"/>
  <c r="Q3106" i="14"/>
  <c r="P3106" i="14"/>
  <c r="R3102" i="14"/>
  <c r="Q3102" i="14"/>
  <c r="P3102" i="14"/>
  <c r="R3098" i="14"/>
  <c r="Q3098" i="14"/>
  <c r="P3098" i="14"/>
  <c r="R3094" i="14"/>
  <c r="Q3094" i="14"/>
  <c r="P3094" i="14"/>
  <c r="R3090" i="14"/>
  <c r="Q3090" i="14"/>
  <c r="P3090" i="14"/>
  <c r="R3086" i="14"/>
  <c r="Q3086" i="14"/>
  <c r="P3086" i="14"/>
  <c r="R3082" i="14"/>
  <c r="Q3082" i="14"/>
  <c r="P3082" i="14"/>
  <c r="R3078" i="14"/>
  <c r="Q3078" i="14"/>
  <c r="P3078" i="14"/>
  <c r="R3074" i="14"/>
  <c r="Q3074" i="14"/>
  <c r="P3074" i="14"/>
  <c r="R3070" i="14"/>
  <c r="Q3070" i="14"/>
  <c r="P3070" i="14"/>
  <c r="R3066" i="14"/>
  <c r="Q3066" i="14"/>
  <c r="P3066" i="14"/>
  <c r="R3062" i="14"/>
  <c r="Q3062" i="14"/>
  <c r="P3062" i="14"/>
  <c r="Q3058" i="14"/>
  <c r="R3058" i="14" s="1"/>
  <c r="P3058" i="14"/>
  <c r="R3054" i="14"/>
  <c r="Q3054" i="14"/>
  <c r="P3054" i="14"/>
  <c r="Q3050" i="14"/>
  <c r="R3050" i="14" s="1"/>
  <c r="P3050" i="14"/>
  <c r="R3046" i="14"/>
  <c r="Q3046" i="14"/>
  <c r="P3046" i="14"/>
  <c r="R3042" i="14"/>
  <c r="Q3042" i="14"/>
  <c r="P3042" i="14"/>
  <c r="Q3038" i="14"/>
  <c r="R3038" i="14" s="1"/>
  <c r="P3038" i="14"/>
  <c r="R3034" i="14"/>
  <c r="Q3034" i="14"/>
  <c r="P3034" i="14"/>
  <c r="R3030" i="14"/>
  <c r="Q3030" i="14"/>
  <c r="P3030" i="14"/>
  <c r="R3026" i="14"/>
  <c r="Q3026" i="14"/>
  <c r="P3026" i="14"/>
  <c r="R3022" i="14"/>
  <c r="Q3022" i="14"/>
  <c r="P3022" i="14"/>
  <c r="R3018" i="14"/>
  <c r="Q3018" i="14"/>
  <c r="P3018" i="14"/>
  <c r="Q3014" i="14"/>
  <c r="R3014" i="14" s="1"/>
  <c r="P3014" i="14"/>
  <c r="R3010" i="14"/>
  <c r="Q3010" i="14"/>
  <c r="P3010" i="14"/>
  <c r="R3006" i="14"/>
  <c r="Q3006" i="14"/>
  <c r="P3006" i="14"/>
  <c r="R3002" i="14"/>
  <c r="Q3002" i="14"/>
  <c r="P3002" i="14"/>
  <c r="Q2998" i="14"/>
  <c r="R2998" i="14" s="1"/>
  <c r="P2998" i="14"/>
  <c r="R2994" i="14"/>
  <c r="Q2994" i="14"/>
  <c r="P2994" i="14"/>
  <c r="R2990" i="14"/>
  <c r="Q2990" i="14"/>
  <c r="P2990" i="14"/>
  <c r="Q2986" i="14"/>
  <c r="R2986" i="14" s="1"/>
  <c r="P2986" i="14"/>
  <c r="R2982" i="14"/>
  <c r="Q2982" i="14"/>
  <c r="P2982" i="14"/>
  <c r="R2978" i="14"/>
  <c r="Q2978" i="14"/>
  <c r="P2978" i="14"/>
  <c r="R2974" i="14"/>
  <c r="Q2974" i="14"/>
  <c r="P2974" i="14"/>
  <c r="R2970" i="14"/>
  <c r="Q2970" i="14"/>
  <c r="P2970" i="14"/>
  <c r="R2966" i="14"/>
  <c r="Q2966" i="14"/>
  <c r="P2966" i="14"/>
  <c r="R2962" i="14"/>
  <c r="Q2962" i="14"/>
  <c r="P2962" i="14"/>
  <c r="Q2958" i="14"/>
  <c r="R2958" i="14" s="1"/>
  <c r="P2958" i="14"/>
  <c r="R2954" i="14"/>
  <c r="Q2954" i="14"/>
  <c r="P2954" i="14"/>
  <c r="R2950" i="14"/>
  <c r="Q2950" i="14"/>
  <c r="P2950" i="14"/>
  <c r="R2946" i="14"/>
  <c r="Q2946" i="14"/>
  <c r="P2946" i="14"/>
  <c r="R2942" i="14"/>
  <c r="Q2942" i="14"/>
  <c r="P2942" i="14"/>
  <c r="R2938" i="14"/>
  <c r="Q2938" i="14"/>
  <c r="P2938" i="14"/>
  <c r="R2934" i="14"/>
  <c r="Q2934" i="14"/>
  <c r="P2934" i="14"/>
  <c r="R2930" i="14"/>
  <c r="Q2930" i="14"/>
  <c r="P2930" i="14"/>
  <c r="R2926" i="14"/>
  <c r="Q2926" i="14"/>
  <c r="P2926" i="14"/>
  <c r="R2922" i="14"/>
  <c r="Q2922" i="14"/>
  <c r="P2922" i="14"/>
  <c r="R2918" i="14"/>
  <c r="Q2918" i="14"/>
  <c r="P2918" i="14"/>
  <c r="R2914" i="14"/>
  <c r="Q2914" i="14"/>
  <c r="P2914" i="14"/>
  <c r="R2910" i="14"/>
  <c r="Q2910" i="14"/>
  <c r="P2910" i="14"/>
  <c r="R2906" i="14"/>
  <c r="Q2906" i="14"/>
  <c r="P2906" i="14"/>
  <c r="R2902" i="14"/>
  <c r="Q2902" i="14"/>
  <c r="P2902" i="14"/>
  <c r="Q2898" i="14"/>
  <c r="R2898" i="14" s="1"/>
  <c r="P2898" i="14"/>
  <c r="R2894" i="14"/>
  <c r="Q2894" i="14"/>
  <c r="P2894" i="14"/>
  <c r="R2890" i="14"/>
  <c r="Q2890" i="14"/>
  <c r="P2890" i="14"/>
  <c r="R2886" i="14"/>
  <c r="Q2886" i="14"/>
  <c r="P2886" i="14"/>
  <c r="R2882" i="14"/>
  <c r="Q2882" i="14"/>
  <c r="P2882" i="14"/>
  <c r="R2878" i="14"/>
  <c r="Q2878" i="14"/>
  <c r="P2878" i="14"/>
  <c r="R2874" i="14"/>
  <c r="Q2874" i="14"/>
  <c r="P2874" i="14"/>
  <c r="R2870" i="14"/>
  <c r="Q2870" i="14"/>
  <c r="P2870" i="14"/>
  <c r="R2866" i="14"/>
  <c r="Q2866" i="14"/>
  <c r="P2866" i="14"/>
  <c r="R2862" i="14"/>
  <c r="Q2862" i="14"/>
  <c r="P2862" i="14"/>
  <c r="R2858" i="14"/>
  <c r="Q2858" i="14"/>
  <c r="P2858" i="14"/>
  <c r="Q2854" i="14"/>
  <c r="R2854" i="14" s="1"/>
  <c r="P2854" i="14"/>
  <c r="Q2850" i="14"/>
  <c r="R2850" i="14" s="1"/>
  <c r="P2850" i="14"/>
  <c r="R2846" i="14"/>
  <c r="Q2846" i="14"/>
  <c r="P2846" i="14"/>
  <c r="Q2842" i="14"/>
  <c r="R2842" i="14" s="1"/>
  <c r="P2842" i="14"/>
  <c r="R2838" i="14"/>
  <c r="Q2838" i="14"/>
  <c r="P2838" i="14"/>
  <c r="R2834" i="14"/>
  <c r="Q2834" i="14"/>
  <c r="P2834" i="14"/>
  <c r="R2830" i="14"/>
  <c r="Q2830" i="14"/>
  <c r="P2830" i="14"/>
  <c r="R2826" i="14"/>
  <c r="Q2826" i="14"/>
  <c r="P2826" i="14"/>
  <c r="Q2822" i="14"/>
  <c r="R2822" i="14" s="1"/>
  <c r="P2822" i="14"/>
  <c r="R2818" i="14"/>
  <c r="Q2818" i="14"/>
  <c r="P2818" i="14"/>
  <c r="Q2814" i="14"/>
  <c r="R2814" i="14" s="1"/>
  <c r="P2814" i="14"/>
  <c r="R2810" i="14"/>
  <c r="Q2810" i="14"/>
  <c r="P2810" i="14"/>
  <c r="R2806" i="14"/>
  <c r="Q2806" i="14"/>
  <c r="P2806" i="14"/>
  <c r="R2802" i="14"/>
  <c r="Q2802" i="14"/>
  <c r="P2802" i="14"/>
  <c r="R2798" i="14"/>
  <c r="Q2798" i="14"/>
  <c r="P2798" i="14"/>
  <c r="R2794" i="14"/>
  <c r="Q2794" i="14"/>
  <c r="P2794" i="14"/>
  <c r="R2790" i="14"/>
  <c r="Q2790" i="14"/>
  <c r="P2790" i="14"/>
  <c r="R2786" i="14"/>
  <c r="Q2786" i="14"/>
  <c r="P2786" i="14"/>
  <c r="R2782" i="14"/>
  <c r="Q2782" i="14"/>
  <c r="P2782" i="14"/>
  <c r="R2778" i="14"/>
  <c r="Q2778" i="14"/>
  <c r="P2778" i="14"/>
  <c r="R2774" i="14"/>
  <c r="Q2774" i="14"/>
  <c r="P2774" i="14"/>
  <c r="Q2770" i="14"/>
  <c r="R2770" i="14" s="1"/>
  <c r="P2770" i="14"/>
  <c r="R2766" i="14"/>
  <c r="Q2766" i="14"/>
  <c r="P2766" i="14"/>
  <c r="Q2762" i="14"/>
  <c r="R2762" i="14" s="1"/>
  <c r="P2762" i="14"/>
  <c r="R2758" i="14"/>
  <c r="Q2758" i="14"/>
  <c r="P2758" i="14"/>
  <c r="R2754" i="14"/>
  <c r="Q2754" i="14"/>
  <c r="P2754" i="14"/>
  <c r="R2750" i="14"/>
  <c r="Q2750" i="14"/>
  <c r="P2750" i="14"/>
  <c r="R2746" i="14"/>
  <c r="Q2746" i="14"/>
  <c r="P2746" i="14"/>
  <c r="R2742" i="14"/>
  <c r="Q2742" i="14"/>
  <c r="P2742" i="14"/>
  <c r="R2738" i="14"/>
  <c r="Q2738" i="14"/>
  <c r="P2738" i="14"/>
  <c r="R2734" i="14"/>
  <c r="Q2734" i="14"/>
  <c r="P2734" i="14"/>
  <c r="R2730" i="14"/>
  <c r="Q2730" i="14"/>
  <c r="P2730" i="14"/>
  <c r="R2726" i="14"/>
  <c r="Q2726" i="14"/>
  <c r="P2726" i="14"/>
  <c r="R2722" i="14"/>
  <c r="Q2722" i="14"/>
  <c r="P2722" i="14"/>
  <c r="Q2718" i="14"/>
  <c r="R2718" i="14" s="1"/>
  <c r="P2718" i="14"/>
  <c r="R2714" i="14"/>
  <c r="Q2714" i="14"/>
  <c r="P2714" i="14"/>
  <c r="Q2710" i="14"/>
  <c r="R2710" i="14" s="1"/>
  <c r="P2710" i="14"/>
  <c r="R2706" i="14"/>
  <c r="Q2706" i="14"/>
  <c r="P2706" i="14"/>
  <c r="Q2702" i="14"/>
  <c r="R2702" i="14" s="1"/>
  <c r="P2702" i="14"/>
  <c r="R2698" i="14"/>
  <c r="Q2698" i="14"/>
  <c r="P2698" i="14"/>
  <c r="R2694" i="14"/>
  <c r="Q2694" i="14"/>
  <c r="P2694" i="14"/>
  <c r="R2690" i="14"/>
  <c r="Q2690" i="14"/>
  <c r="P2690" i="14"/>
  <c r="R2686" i="14"/>
  <c r="Q2686" i="14"/>
  <c r="P2686" i="14"/>
  <c r="R2682" i="14"/>
  <c r="Q2682" i="14"/>
  <c r="P2682" i="14"/>
  <c r="R2678" i="14"/>
  <c r="Q2678" i="14"/>
  <c r="P2678" i="14"/>
  <c r="R2674" i="14"/>
  <c r="Q2674" i="14"/>
  <c r="P2674" i="14"/>
  <c r="R2670" i="14"/>
  <c r="Q2670" i="14"/>
  <c r="P2670" i="14"/>
  <c r="R2666" i="14"/>
  <c r="Q2666" i="14"/>
  <c r="P2666" i="14"/>
  <c r="R2662" i="14"/>
  <c r="Q2662" i="14"/>
  <c r="P2662" i="14"/>
  <c r="R2658" i="14"/>
  <c r="Q2658" i="14"/>
  <c r="P2658" i="14"/>
  <c r="R2654" i="14"/>
  <c r="Q2654" i="14"/>
  <c r="P2654" i="14"/>
  <c r="R2650" i="14"/>
  <c r="Q2650" i="14"/>
  <c r="P2650" i="14"/>
  <c r="R2646" i="14"/>
  <c r="Q2646" i="14"/>
  <c r="P2646" i="14"/>
  <c r="R2642" i="14"/>
  <c r="Q2642" i="14"/>
  <c r="P2642" i="14"/>
  <c r="R2638" i="14"/>
  <c r="Q2638" i="14"/>
  <c r="P2638" i="14"/>
  <c r="Q2634" i="14"/>
  <c r="R2634" i="14" s="1"/>
  <c r="P2634" i="14"/>
  <c r="R2630" i="14"/>
  <c r="Q2630" i="14"/>
  <c r="P2630" i="14"/>
  <c r="R2626" i="14"/>
  <c r="Q2626" i="14"/>
  <c r="P2626" i="14"/>
  <c r="R2622" i="14"/>
  <c r="Q2622" i="14"/>
  <c r="P2622" i="14"/>
  <c r="Q2618" i="14"/>
  <c r="R2618" i="14" s="1"/>
  <c r="P2618" i="14"/>
  <c r="R2614" i="14"/>
  <c r="Q2614" i="14"/>
  <c r="P2614" i="14"/>
  <c r="R2610" i="14"/>
  <c r="Q2610" i="14"/>
  <c r="P2610" i="14"/>
  <c r="R2606" i="14"/>
  <c r="Q2606" i="14"/>
  <c r="P2606" i="14"/>
  <c r="R2602" i="14"/>
  <c r="Q2602" i="14"/>
  <c r="P2602" i="14"/>
  <c r="R2598" i="14"/>
  <c r="Q2598" i="14"/>
  <c r="P2598" i="14"/>
  <c r="Q2594" i="14"/>
  <c r="R2594" i="14" s="1"/>
  <c r="P2594" i="14"/>
  <c r="R2590" i="14"/>
  <c r="Q2590" i="14"/>
  <c r="P2590" i="14"/>
  <c r="R2586" i="14"/>
  <c r="Q2586" i="14"/>
  <c r="P2586" i="14"/>
  <c r="Q2582" i="14"/>
  <c r="R2582" i="14" s="1"/>
  <c r="P2582" i="14"/>
  <c r="R2578" i="14"/>
  <c r="Q2578" i="14"/>
  <c r="P2578" i="14"/>
  <c r="R2574" i="14"/>
  <c r="Q2574" i="14"/>
  <c r="P2574" i="14"/>
  <c r="R2570" i="14"/>
  <c r="Q2570" i="14"/>
  <c r="P2570" i="14"/>
  <c r="R2566" i="14"/>
  <c r="Q2566" i="14"/>
  <c r="P2566" i="14"/>
  <c r="R2562" i="14"/>
  <c r="Q2562" i="14"/>
  <c r="P2562" i="14"/>
  <c r="R2558" i="14"/>
  <c r="Q2558" i="14"/>
  <c r="P2558" i="14"/>
  <c r="R2554" i="14"/>
  <c r="Q2554" i="14"/>
  <c r="P2554" i="14"/>
  <c r="R2550" i="14"/>
  <c r="Q2550" i="14"/>
  <c r="P2550" i="14"/>
  <c r="Q2546" i="14"/>
  <c r="R2546" i="14" s="1"/>
  <c r="P2546" i="14"/>
  <c r="R2542" i="14"/>
  <c r="Q2542" i="14"/>
  <c r="P2542" i="14"/>
  <c r="R2538" i="14"/>
  <c r="Q2538" i="14"/>
  <c r="P2538" i="14"/>
  <c r="R2534" i="14"/>
  <c r="Q2534" i="14"/>
  <c r="P2534" i="14"/>
  <c r="R2530" i="14"/>
  <c r="Q2530" i="14"/>
  <c r="P2530" i="14"/>
  <c r="Q2526" i="14"/>
  <c r="R2526" i="14" s="1"/>
  <c r="P2526" i="14"/>
  <c r="R2522" i="14"/>
  <c r="Q2522" i="14"/>
  <c r="P2522" i="14"/>
  <c r="Q2518" i="14"/>
  <c r="R2518" i="14" s="1"/>
  <c r="P2518" i="14"/>
  <c r="Q2514" i="14"/>
  <c r="R2514" i="14" s="1"/>
  <c r="P2514" i="14"/>
  <c r="R2510" i="14"/>
  <c r="Q2510" i="14"/>
  <c r="P2510" i="14"/>
  <c r="R2506" i="14"/>
  <c r="Q2506" i="14"/>
  <c r="P2506" i="14"/>
  <c r="R2502" i="14"/>
  <c r="Q2502" i="14"/>
  <c r="P2502" i="14"/>
  <c r="R2498" i="14"/>
  <c r="Q2498" i="14"/>
  <c r="P2498" i="14"/>
  <c r="R2494" i="14"/>
  <c r="Q2494" i="14"/>
  <c r="P2494" i="14"/>
  <c r="R2490" i="14"/>
  <c r="Q2490" i="14"/>
  <c r="P2490" i="14"/>
  <c r="R2486" i="14"/>
  <c r="Q2486" i="14"/>
  <c r="P2486" i="14"/>
  <c r="R2482" i="14"/>
  <c r="Q2482" i="14"/>
  <c r="P2482" i="14"/>
  <c r="R2478" i="14"/>
  <c r="Q2478" i="14"/>
  <c r="P2478" i="14"/>
  <c r="Q2474" i="14"/>
  <c r="R2474" i="14" s="1"/>
  <c r="P2474" i="14"/>
  <c r="Q2470" i="14"/>
  <c r="R2470" i="14" s="1"/>
  <c r="P2470" i="14"/>
  <c r="R2466" i="14"/>
  <c r="Q2466" i="14"/>
  <c r="P2466" i="14"/>
  <c r="Q2462" i="14"/>
  <c r="R2462" i="14" s="1"/>
  <c r="P2462" i="14"/>
  <c r="Q2458" i="14"/>
  <c r="R2458" i="14" s="1"/>
  <c r="P2458" i="14"/>
  <c r="R2454" i="14"/>
  <c r="Q2454" i="14"/>
  <c r="P2454" i="14"/>
  <c r="Q2450" i="14"/>
  <c r="R2450" i="14" s="1"/>
  <c r="P2450" i="14"/>
  <c r="Q2446" i="14"/>
  <c r="R2446" i="14" s="1"/>
  <c r="P2446" i="14"/>
  <c r="R2442" i="14"/>
  <c r="Q2442" i="14"/>
  <c r="P2442" i="14"/>
  <c r="R2438" i="14"/>
  <c r="Q2438" i="14"/>
  <c r="P2438" i="14"/>
  <c r="Q2434" i="14"/>
  <c r="R2434" i="14" s="1"/>
  <c r="P2434" i="14"/>
  <c r="R2430" i="14"/>
  <c r="Q2430" i="14"/>
  <c r="P2430" i="14"/>
  <c r="R2426" i="14"/>
  <c r="Q2426" i="14"/>
  <c r="P2426" i="14"/>
  <c r="R2422" i="14"/>
  <c r="Q2422" i="14"/>
  <c r="P2422" i="14"/>
  <c r="R2418" i="14"/>
  <c r="Q2418" i="14"/>
  <c r="P2418" i="14"/>
  <c r="R2414" i="14"/>
  <c r="Q2414" i="14"/>
  <c r="P2414" i="14"/>
  <c r="R2410" i="14"/>
  <c r="Q2410" i="14"/>
  <c r="P2410" i="14"/>
  <c r="R2406" i="14"/>
  <c r="Q2406" i="14"/>
  <c r="P2406" i="14"/>
  <c r="R2402" i="14"/>
  <c r="Q2402" i="14"/>
  <c r="P2402" i="14"/>
  <c r="R2398" i="14"/>
  <c r="Q2398" i="14"/>
  <c r="P2398" i="14"/>
  <c r="R2394" i="14"/>
  <c r="Q2394" i="14"/>
  <c r="P2394" i="14"/>
  <c r="R2390" i="14"/>
  <c r="Q2390" i="14"/>
  <c r="P2390" i="14"/>
  <c r="Q2386" i="14"/>
  <c r="R2386" i="14" s="1"/>
  <c r="P2386" i="14"/>
  <c r="R2382" i="14"/>
  <c r="Q2382" i="14"/>
  <c r="P2382" i="14"/>
  <c r="R2378" i="14"/>
  <c r="Q2378" i="14"/>
  <c r="P2378" i="14"/>
  <c r="R2374" i="14"/>
  <c r="Q2374" i="14"/>
  <c r="P2374" i="14"/>
  <c r="R2370" i="14"/>
  <c r="Q2370" i="14"/>
  <c r="P2370" i="14"/>
  <c r="R2366" i="14"/>
  <c r="Q2366" i="14"/>
  <c r="P2366" i="14"/>
  <c r="R2362" i="14"/>
  <c r="Q2362" i="14"/>
  <c r="P2362" i="14"/>
  <c r="R2358" i="14"/>
  <c r="Q2358" i="14"/>
  <c r="P2358" i="14"/>
  <c r="R2354" i="14"/>
  <c r="Q2354" i="14"/>
  <c r="P2354" i="14"/>
  <c r="R2350" i="14"/>
  <c r="Q2350" i="14"/>
  <c r="P2350" i="14"/>
  <c r="Q2346" i="14"/>
  <c r="R2346" i="14" s="1"/>
  <c r="P2346" i="14"/>
  <c r="R2342" i="14"/>
  <c r="Q2342" i="14"/>
  <c r="P2342" i="14"/>
  <c r="R2338" i="14"/>
  <c r="Q2338" i="14"/>
  <c r="P2338" i="14"/>
  <c r="R2334" i="14"/>
  <c r="Q2334" i="14"/>
  <c r="P2334" i="14"/>
  <c r="R2330" i="14"/>
  <c r="Q2330" i="14"/>
  <c r="P2330" i="14"/>
  <c r="Q2326" i="14"/>
  <c r="R2326" i="14" s="1"/>
  <c r="P2326" i="14"/>
  <c r="R2322" i="14"/>
  <c r="Q2322" i="14"/>
  <c r="P2322" i="14"/>
  <c r="Q2318" i="14"/>
  <c r="R2318" i="14" s="1"/>
  <c r="P2318" i="14"/>
  <c r="R2314" i="14"/>
  <c r="Q2314" i="14"/>
  <c r="P2314" i="14"/>
  <c r="R2310" i="14"/>
  <c r="Q2310" i="14"/>
  <c r="P2310" i="14"/>
  <c r="R2306" i="14"/>
  <c r="Q2306" i="14"/>
  <c r="P2306" i="14"/>
  <c r="R2302" i="14"/>
  <c r="Q2302" i="14"/>
  <c r="P2302" i="14"/>
  <c r="Q2298" i="14"/>
  <c r="R2298" i="14" s="1"/>
  <c r="P2298" i="14"/>
  <c r="Q2294" i="14"/>
  <c r="R2294" i="14" s="1"/>
  <c r="P2294" i="14"/>
  <c r="Q2290" i="14"/>
  <c r="R2290" i="14" s="1"/>
  <c r="P2290" i="14"/>
  <c r="R2286" i="14"/>
  <c r="Q2286" i="14"/>
  <c r="P2286" i="14"/>
  <c r="R2282" i="14"/>
  <c r="Q2282" i="14"/>
  <c r="P2282" i="14"/>
  <c r="Q2278" i="14"/>
  <c r="R2278" i="14" s="1"/>
  <c r="P2278" i="14"/>
  <c r="Q2274" i="14"/>
  <c r="R2274" i="14" s="1"/>
  <c r="P2274" i="14"/>
  <c r="R2270" i="14"/>
  <c r="Q2270" i="14"/>
  <c r="P2270" i="14"/>
  <c r="R2266" i="14"/>
  <c r="Q2266" i="14"/>
  <c r="P2266" i="14"/>
  <c r="R2262" i="14"/>
  <c r="Q2262" i="14"/>
  <c r="P2262" i="14"/>
  <c r="R2258" i="14"/>
  <c r="Q2258" i="14"/>
  <c r="P2258" i="14"/>
  <c r="R2254" i="14"/>
  <c r="Q2254" i="14"/>
  <c r="P2254" i="14"/>
  <c r="Q2250" i="14"/>
  <c r="R2250" i="14" s="1"/>
  <c r="P2250" i="14"/>
  <c r="R2246" i="14"/>
  <c r="Q2246" i="14"/>
  <c r="P2246" i="14"/>
  <c r="R2242" i="14"/>
  <c r="Q2242" i="14"/>
  <c r="P2242" i="14"/>
  <c r="R2238" i="14"/>
  <c r="Q2238" i="14"/>
  <c r="P2238" i="14"/>
  <c r="R2234" i="14"/>
  <c r="Q2234" i="14"/>
  <c r="P2234" i="14"/>
  <c r="R2230" i="14"/>
  <c r="Q2230" i="14"/>
  <c r="P2230" i="14"/>
  <c r="R2226" i="14"/>
  <c r="Q2226" i="14"/>
  <c r="P2226" i="14"/>
  <c r="R2222" i="14"/>
  <c r="Q2222" i="14"/>
  <c r="P2222" i="14"/>
  <c r="Q2218" i="14"/>
  <c r="R2218" i="14" s="1"/>
  <c r="P2218" i="14"/>
  <c r="Q2214" i="14"/>
  <c r="R2214" i="14" s="1"/>
  <c r="P2214" i="14"/>
  <c r="R2210" i="14"/>
  <c r="Q2210" i="14"/>
  <c r="P2210" i="14"/>
  <c r="Q2206" i="14"/>
  <c r="R2206" i="14" s="1"/>
  <c r="P2206" i="14"/>
  <c r="Q2202" i="14"/>
  <c r="R2202" i="14" s="1"/>
  <c r="P2202" i="14"/>
  <c r="R2198" i="14"/>
  <c r="Q2198" i="14"/>
  <c r="P2198" i="14"/>
  <c r="R2194" i="14"/>
  <c r="Q2194" i="14"/>
  <c r="P2194" i="14"/>
  <c r="R2190" i="14"/>
  <c r="Q2190" i="14"/>
  <c r="P2190" i="14"/>
  <c r="R2186" i="14"/>
  <c r="Q2186" i="14"/>
  <c r="P2186" i="14"/>
  <c r="R2182" i="14"/>
  <c r="Q2182" i="14"/>
  <c r="P2182" i="14"/>
  <c r="R2178" i="14"/>
  <c r="Q2178" i="14"/>
  <c r="P2178" i="14"/>
  <c r="R2174" i="14"/>
  <c r="Q2174" i="14"/>
  <c r="P2174" i="14"/>
  <c r="Q2170" i="14"/>
  <c r="R2170" i="14" s="1"/>
  <c r="P2170" i="14"/>
  <c r="R2166" i="14"/>
  <c r="Q2166" i="14"/>
  <c r="P2166" i="14"/>
  <c r="R2162" i="14"/>
  <c r="Q2162" i="14"/>
  <c r="P2162" i="14"/>
  <c r="R2158" i="14"/>
  <c r="Q2158" i="14"/>
  <c r="P2158" i="14"/>
  <c r="Q2154" i="14"/>
  <c r="R2154" i="14" s="1"/>
  <c r="P2154" i="14"/>
  <c r="Q2150" i="14"/>
  <c r="R2150" i="14" s="1"/>
  <c r="P2150" i="14"/>
  <c r="R2146" i="14"/>
  <c r="Q2146" i="14"/>
  <c r="P2146" i="14"/>
  <c r="R2142" i="14"/>
  <c r="Q2142" i="14"/>
  <c r="P2142" i="14"/>
  <c r="R2138" i="14"/>
  <c r="Q2138" i="14"/>
  <c r="P2138" i="14"/>
  <c r="Q2134" i="14"/>
  <c r="R2134" i="14" s="1"/>
  <c r="P2134" i="14"/>
  <c r="Q2130" i="14"/>
  <c r="R2130" i="14" s="1"/>
  <c r="P2130" i="14"/>
  <c r="R2126" i="14"/>
  <c r="Q2126" i="14"/>
  <c r="P2126" i="14"/>
  <c r="Q2122" i="14"/>
  <c r="R2122" i="14" s="1"/>
  <c r="P2122" i="14"/>
  <c r="R2118" i="14"/>
  <c r="Q2118" i="14"/>
  <c r="P2118" i="14"/>
  <c r="R2114" i="14"/>
  <c r="Q2114" i="14"/>
  <c r="P2114" i="14"/>
  <c r="R2110" i="14"/>
  <c r="Q2110" i="14"/>
  <c r="P2110" i="14"/>
  <c r="R2106" i="14"/>
  <c r="Q2106" i="14"/>
  <c r="P2106" i="14"/>
  <c r="R2102" i="14"/>
  <c r="Q2102" i="14"/>
  <c r="P2102" i="14"/>
  <c r="Q2098" i="14"/>
  <c r="R2098" i="14" s="1"/>
  <c r="P2098" i="14"/>
  <c r="R2094" i="14"/>
  <c r="Q2094" i="14"/>
  <c r="P2094" i="14"/>
  <c r="R2090" i="14"/>
  <c r="Q2090" i="14"/>
  <c r="P2090" i="14"/>
  <c r="R2086" i="14"/>
  <c r="Q2086" i="14"/>
  <c r="P2086" i="14"/>
  <c r="R2082" i="14"/>
  <c r="Q2082" i="14"/>
  <c r="P2082" i="14"/>
  <c r="R2078" i="14"/>
  <c r="Q2078" i="14"/>
  <c r="P2078" i="14"/>
  <c r="R2074" i="14"/>
  <c r="Q2074" i="14"/>
  <c r="P2074" i="14"/>
  <c r="Q2070" i="14"/>
  <c r="R2070" i="14" s="1"/>
  <c r="P2070" i="14"/>
  <c r="R2066" i="14"/>
  <c r="Q2066" i="14"/>
  <c r="P2066" i="14"/>
  <c r="R2062" i="14"/>
  <c r="Q2062" i="14"/>
  <c r="P2062" i="14"/>
  <c r="R2058" i="14"/>
  <c r="Q2058" i="14"/>
  <c r="P2058" i="14"/>
  <c r="Q2054" i="14"/>
  <c r="R2054" i="14" s="1"/>
  <c r="P2054" i="14"/>
  <c r="R2050" i="14"/>
  <c r="Q2050" i="14"/>
  <c r="P2050" i="14"/>
  <c r="R2046" i="14"/>
  <c r="Q2046" i="14"/>
  <c r="P2046" i="14"/>
  <c r="Q2042" i="14"/>
  <c r="R2042" i="14" s="1"/>
  <c r="P2042" i="14"/>
  <c r="R2038" i="14"/>
  <c r="Q2038" i="14"/>
  <c r="P2038" i="14"/>
  <c r="R2034" i="14"/>
  <c r="Q2034" i="14"/>
  <c r="P2034" i="14"/>
  <c r="Q2030" i="14"/>
  <c r="R2030" i="14" s="1"/>
  <c r="P2030" i="14"/>
  <c r="Q2026" i="14"/>
  <c r="R2026" i="14" s="1"/>
  <c r="P2026" i="14"/>
  <c r="R2022" i="14"/>
  <c r="Q2022" i="14"/>
  <c r="P2022" i="14"/>
  <c r="Q2018" i="14"/>
  <c r="R2018" i="14" s="1"/>
  <c r="P2018" i="14"/>
  <c r="R2014" i="14"/>
  <c r="Q2014" i="14"/>
  <c r="P2014" i="14"/>
  <c r="R2010" i="14"/>
  <c r="Q2010" i="14"/>
  <c r="P2010" i="14"/>
  <c r="R2006" i="14"/>
  <c r="Q2006" i="14"/>
  <c r="P2006" i="14"/>
  <c r="R2002" i="14"/>
  <c r="Q2002" i="14"/>
  <c r="P2002" i="14"/>
  <c r="R1998" i="14"/>
  <c r="Q1998" i="14"/>
  <c r="P1998" i="14"/>
  <c r="R1994" i="14"/>
  <c r="Q1994" i="14"/>
  <c r="P1994" i="14"/>
  <c r="R1990" i="14"/>
  <c r="Q1990" i="14"/>
  <c r="P1990" i="14"/>
  <c r="R1986" i="14"/>
  <c r="Q1986" i="14"/>
  <c r="P1986" i="14"/>
  <c r="R1982" i="14"/>
  <c r="Q1982" i="14"/>
  <c r="P1982" i="14"/>
  <c r="R1978" i="14"/>
  <c r="Q1978" i="14"/>
  <c r="P1978" i="14"/>
  <c r="R1974" i="14"/>
  <c r="Q1974" i="14"/>
  <c r="P1974" i="14"/>
  <c r="R1970" i="14"/>
  <c r="Q1970" i="14"/>
  <c r="P1970" i="14"/>
  <c r="R1966" i="14"/>
  <c r="Q1966" i="14"/>
  <c r="P1966" i="14"/>
  <c r="R1962" i="14"/>
  <c r="Q1962" i="14"/>
  <c r="P1962" i="14"/>
  <c r="R1958" i="14"/>
  <c r="Q1958" i="14"/>
  <c r="P1958" i="14"/>
  <c r="R1954" i="14"/>
  <c r="Q1954" i="14"/>
  <c r="P1954" i="14"/>
  <c r="R1950" i="14"/>
  <c r="Q1950" i="14"/>
  <c r="P1950" i="14"/>
  <c r="R1946" i="14"/>
  <c r="Q1946" i="14"/>
  <c r="P1946" i="14"/>
  <c r="Q1942" i="14"/>
  <c r="R1942" i="14" s="1"/>
  <c r="P1942" i="14"/>
  <c r="R1938" i="14"/>
  <c r="Q1938" i="14"/>
  <c r="P1938" i="14"/>
  <c r="R1934" i="14"/>
  <c r="Q1934" i="14"/>
  <c r="P1934" i="14"/>
  <c r="R1930" i="14"/>
  <c r="Q1930" i="14"/>
  <c r="P1930" i="14"/>
  <c r="R1926" i="14"/>
  <c r="Q1926" i="14"/>
  <c r="P1926" i="14"/>
  <c r="Q1922" i="14"/>
  <c r="R1922" i="14" s="1"/>
  <c r="P1922" i="14"/>
  <c r="Q1918" i="14"/>
  <c r="R1918" i="14" s="1"/>
  <c r="P1918" i="14"/>
  <c r="R1914" i="14"/>
  <c r="Q1914" i="14"/>
  <c r="P1914" i="14"/>
  <c r="R1910" i="14"/>
  <c r="Q1910" i="14"/>
  <c r="P1910" i="14"/>
  <c r="R1906" i="14"/>
  <c r="Q1906" i="14"/>
  <c r="P1906" i="14"/>
  <c r="Q1902" i="14"/>
  <c r="R1902" i="14" s="1"/>
  <c r="P1902" i="14"/>
  <c r="R1898" i="14"/>
  <c r="Q1898" i="14"/>
  <c r="P1898" i="14"/>
  <c r="R1894" i="14"/>
  <c r="Q1894" i="14"/>
  <c r="P1894" i="14"/>
  <c r="R1890" i="14"/>
  <c r="Q1890" i="14"/>
  <c r="P1890" i="14"/>
  <c r="R1886" i="14"/>
  <c r="Q1886" i="14"/>
  <c r="P1886" i="14"/>
  <c r="Q1882" i="14"/>
  <c r="R1882" i="14" s="1"/>
  <c r="P1882" i="14"/>
  <c r="R1878" i="14"/>
  <c r="Q1878" i="14"/>
  <c r="P1878" i="14"/>
  <c r="R1874" i="14"/>
  <c r="Q1874" i="14"/>
  <c r="P1874" i="14"/>
  <c r="R1870" i="14"/>
  <c r="Q1870" i="14"/>
  <c r="P1870" i="14"/>
  <c r="R1866" i="14"/>
  <c r="Q1866" i="14"/>
  <c r="P1866" i="14"/>
  <c r="R1862" i="14"/>
  <c r="Q1862" i="14"/>
  <c r="P1862" i="14"/>
  <c r="Q1858" i="14"/>
  <c r="R1858" i="14" s="1"/>
  <c r="P1858" i="14"/>
  <c r="R1854" i="14"/>
  <c r="Q1854" i="14"/>
  <c r="P1854" i="14"/>
  <c r="Q1850" i="14"/>
  <c r="R1850" i="14" s="1"/>
  <c r="P1850" i="14"/>
  <c r="R1846" i="14"/>
  <c r="Q1846" i="14"/>
  <c r="P1846" i="14"/>
  <c r="R1842" i="14"/>
  <c r="Q1842" i="14"/>
  <c r="P1842" i="14"/>
  <c r="R1838" i="14"/>
  <c r="Q1838" i="14"/>
  <c r="P1838" i="14"/>
  <c r="R1834" i="14"/>
  <c r="Q1834" i="14"/>
  <c r="P1834" i="14"/>
  <c r="R1830" i="14"/>
  <c r="Q1830" i="14"/>
  <c r="P1830" i="14"/>
  <c r="R1826" i="14"/>
  <c r="Q1826" i="14"/>
  <c r="P1826" i="14"/>
  <c r="R1822" i="14"/>
  <c r="Q1822" i="14"/>
  <c r="P1822" i="14"/>
  <c r="R1818" i="14"/>
  <c r="Q1818" i="14"/>
  <c r="P1818" i="14"/>
  <c r="R1814" i="14"/>
  <c r="Q1814" i="14"/>
  <c r="P1814" i="14"/>
  <c r="Q1810" i="14"/>
  <c r="R1810" i="14" s="1"/>
  <c r="P1810" i="14"/>
  <c r="R1806" i="14"/>
  <c r="Q1806" i="14"/>
  <c r="P1806" i="14"/>
  <c r="R1802" i="14"/>
  <c r="Q1802" i="14"/>
  <c r="P1802" i="14"/>
  <c r="Q1798" i="14"/>
  <c r="R1798" i="14" s="1"/>
  <c r="P1798" i="14"/>
  <c r="Q1794" i="14"/>
  <c r="R1794" i="14" s="1"/>
  <c r="P1794" i="14"/>
  <c r="R1790" i="14"/>
  <c r="Q1790" i="14"/>
  <c r="P1790" i="14"/>
  <c r="Q1786" i="14"/>
  <c r="R1786" i="14" s="1"/>
  <c r="P1786" i="14"/>
  <c r="R1782" i="14"/>
  <c r="Q1782" i="14"/>
  <c r="P1782" i="14"/>
  <c r="R1778" i="14"/>
  <c r="Q1778" i="14"/>
  <c r="P1778" i="14"/>
  <c r="R1774" i="14"/>
  <c r="Q1774" i="14"/>
  <c r="P1774" i="14"/>
  <c r="R1770" i="14"/>
  <c r="Q1770" i="14"/>
  <c r="P1770" i="14"/>
  <c r="R1766" i="14"/>
  <c r="Q1766" i="14"/>
  <c r="P1766" i="14"/>
  <c r="R1762" i="14"/>
  <c r="Q1762" i="14"/>
  <c r="P1762" i="14"/>
  <c r="R1758" i="14"/>
  <c r="Q1758" i="14"/>
  <c r="P1758" i="14"/>
  <c r="R1754" i="14"/>
  <c r="Q1754" i="14"/>
  <c r="P1754" i="14"/>
  <c r="R1750" i="14"/>
  <c r="Q1750" i="14"/>
  <c r="P1750" i="14"/>
  <c r="R1746" i="14"/>
  <c r="Q1746" i="14"/>
  <c r="P1746" i="14"/>
  <c r="Q1742" i="14"/>
  <c r="R1742" i="14" s="1"/>
  <c r="P1742" i="14"/>
  <c r="Q1738" i="14"/>
  <c r="R1738" i="14" s="1"/>
  <c r="P1738" i="14"/>
  <c r="R1734" i="14"/>
  <c r="Q1734" i="14"/>
  <c r="P1734" i="14"/>
  <c r="R1730" i="14"/>
  <c r="Q1730" i="14"/>
  <c r="P1730" i="14"/>
  <c r="Q1726" i="14"/>
  <c r="R1726" i="14" s="1"/>
  <c r="P1726" i="14"/>
  <c r="Q1722" i="14"/>
  <c r="R1722" i="14" s="1"/>
  <c r="P1722" i="14"/>
  <c r="R1718" i="14"/>
  <c r="Q1718" i="14"/>
  <c r="P1718" i="14"/>
  <c r="R1714" i="14"/>
  <c r="Q1714" i="14"/>
  <c r="P1714" i="14"/>
  <c r="R1710" i="14"/>
  <c r="Q1710" i="14"/>
  <c r="P1710" i="14"/>
  <c r="R1706" i="14"/>
  <c r="Q1706" i="14"/>
  <c r="P1706" i="14"/>
  <c r="Q1702" i="14"/>
  <c r="R1702" i="14" s="1"/>
  <c r="P1702" i="14"/>
  <c r="R1698" i="14"/>
  <c r="Q1698" i="14"/>
  <c r="P1698" i="14"/>
  <c r="R1694" i="14"/>
  <c r="Q1694" i="14"/>
  <c r="P1694" i="14"/>
  <c r="Q1690" i="14"/>
  <c r="R1690" i="14" s="1"/>
  <c r="P1690" i="14"/>
  <c r="Q1686" i="14"/>
  <c r="R1686" i="14" s="1"/>
  <c r="P1686" i="14"/>
  <c r="R1682" i="14"/>
  <c r="Q1682" i="14"/>
  <c r="P1682" i="14"/>
  <c r="R1678" i="14"/>
  <c r="Q1678" i="14"/>
  <c r="P1678" i="14"/>
  <c r="R1674" i="14"/>
  <c r="Q1674" i="14"/>
  <c r="P1674" i="14"/>
  <c r="Q1670" i="14"/>
  <c r="R1670" i="14" s="1"/>
  <c r="P1670" i="14"/>
  <c r="R1666" i="14"/>
  <c r="Q1666" i="14"/>
  <c r="P1666" i="14"/>
  <c r="R1662" i="14"/>
  <c r="Q1662" i="14"/>
  <c r="P1662" i="14"/>
  <c r="R1658" i="14"/>
  <c r="Q1658" i="14"/>
  <c r="P1658" i="14"/>
  <c r="R1654" i="14"/>
  <c r="Q1654" i="14"/>
  <c r="P1654" i="14"/>
  <c r="R1650" i="14"/>
  <c r="Q1650" i="14"/>
  <c r="P1650" i="14"/>
  <c r="R1646" i="14"/>
  <c r="Q1646" i="14"/>
  <c r="P1646" i="14"/>
  <c r="R1642" i="14"/>
  <c r="Q1642" i="14"/>
  <c r="P1642" i="14"/>
  <c r="R1638" i="14"/>
  <c r="Q1638" i="14"/>
  <c r="P1638" i="14"/>
  <c r="R1634" i="14"/>
  <c r="Q1634" i="14"/>
  <c r="P1634" i="14"/>
  <c r="R1630" i="14"/>
  <c r="Q1630" i="14"/>
  <c r="P1630" i="14"/>
  <c r="R1626" i="14"/>
  <c r="Q1626" i="14"/>
  <c r="P1626" i="14"/>
  <c r="R1622" i="14"/>
  <c r="Q1622" i="14"/>
  <c r="P1622" i="14"/>
  <c r="R1618" i="14"/>
  <c r="Q1618" i="14"/>
  <c r="P1618" i="14"/>
  <c r="R1614" i="14"/>
  <c r="Q1614" i="14"/>
  <c r="P1614" i="14"/>
  <c r="R1610" i="14"/>
  <c r="Q1610" i="14"/>
  <c r="P1610" i="14"/>
  <c r="Q1606" i="14"/>
  <c r="R1606" i="14" s="1"/>
  <c r="P1606" i="14"/>
  <c r="Q1602" i="14"/>
  <c r="R1602" i="14" s="1"/>
  <c r="P1602" i="14"/>
  <c r="R1598" i="14"/>
  <c r="Q1598" i="14"/>
  <c r="P1598" i="14"/>
  <c r="R1594" i="14"/>
  <c r="Q1594" i="14"/>
  <c r="P1594" i="14"/>
  <c r="Q1590" i="14"/>
  <c r="R1590" i="14" s="1"/>
  <c r="P1590" i="14"/>
  <c r="R1586" i="14"/>
  <c r="Q1586" i="14"/>
  <c r="P1586" i="14"/>
  <c r="R1582" i="14"/>
  <c r="Q1582" i="14"/>
  <c r="P1582" i="14"/>
  <c r="R1578" i="14"/>
  <c r="Q1578" i="14"/>
  <c r="P1578" i="14"/>
  <c r="R1574" i="14"/>
  <c r="Q1574" i="14"/>
  <c r="P1574" i="14"/>
  <c r="R1570" i="14"/>
  <c r="Q1570" i="14"/>
  <c r="P1570" i="14"/>
  <c r="R1566" i="14"/>
  <c r="Q1566" i="14"/>
  <c r="P1566" i="14"/>
  <c r="Q1562" i="14"/>
  <c r="R1562" i="14" s="1"/>
  <c r="P1562" i="14"/>
  <c r="R1558" i="14"/>
  <c r="Q1558" i="14"/>
  <c r="P1558" i="14"/>
  <c r="R1554" i="14"/>
  <c r="Q1554" i="14"/>
  <c r="P1554" i="14"/>
  <c r="R1550" i="14"/>
  <c r="Q1550" i="14"/>
  <c r="P1550" i="14"/>
  <c r="R1546" i="14"/>
  <c r="Q1546" i="14"/>
  <c r="P1546" i="14"/>
  <c r="R1542" i="14"/>
  <c r="Q1542" i="14"/>
  <c r="P1542" i="14"/>
  <c r="R1538" i="14"/>
  <c r="Q1538" i="14"/>
  <c r="P1538" i="14"/>
  <c r="R1534" i="14"/>
  <c r="Q1534" i="14"/>
  <c r="P1534" i="14"/>
  <c r="R1530" i="14"/>
  <c r="Q1530" i="14"/>
  <c r="P1530" i="14"/>
  <c r="R1526" i="14"/>
  <c r="Q1526" i="14"/>
  <c r="P1526" i="14"/>
  <c r="R1522" i="14"/>
  <c r="Q1522" i="14"/>
  <c r="P1522" i="14"/>
  <c r="R1518" i="14"/>
  <c r="Q1518" i="14"/>
  <c r="P1518" i="14"/>
  <c r="Q1514" i="14"/>
  <c r="R1514" i="14" s="1"/>
  <c r="P1514" i="14"/>
  <c r="R1510" i="14"/>
  <c r="Q1510" i="14"/>
  <c r="P1510" i="14"/>
  <c r="R1506" i="14"/>
  <c r="Q1506" i="14"/>
  <c r="P1506" i="14"/>
  <c r="R1502" i="14"/>
  <c r="Q1502" i="14"/>
  <c r="P1502" i="14"/>
  <c r="R1498" i="14"/>
  <c r="Q1498" i="14"/>
  <c r="P1498" i="14"/>
  <c r="R1494" i="14"/>
  <c r="Q1494" i="14"/>
  <c r="P1494" i="14"/>
  <c r="R1490" i="14"/>
  <c r="Q1490" i="14"/>
  <c r="P1490" i="14"/>
  <c r="R1486" i="14"/>
  <c r="Q1486" i="14"/>
  <c r="P1486" i="14"/>
  <c r="Q1482" i="14"/>
  <c r="R1482" i="14" s="1"/>
  <c r="P1482" i="14"/>
  <c r="R1478" i="14"/>
  <c r="Q1478" i="14"/>
  <c r="P1478" i="14"/>
  <c r="R1474" i="14"/>
  <c r="Q1474" i="14"/>
  <c r="P1474" i="14"/>
  <c r="R1470" i="14"/>
  <c r="Q1470" i="14"/>
  <c r="P1470" i="14"/>
  <c r="R1466" i="14"/>
  <c r="Q1466" i="14"/>
  <c r="P1466" i="14"/>
  <c r="R1462" i="14"/>
  <c r="Q1462" i="14"/>
  <c r="P1462" i="14"/>
  <c r="R1458" i="14"/>
  <c r="Q1458" i="14"/>
  <c r="P1458" i="14"/>
  <c r="R1454" i="14"/>
  <c r="Q1454" i="14"/>
  <c r="P1454" i="14"/>
  <c r="R1450" i="14"/>
  <c r="Q1450" i="14"/>
  <c r="P1450" i="14"/>
  <c r="R1446" i="14"/>
  <c r="Q1446" i="14"/>
  <c r="P1446" i="14"/>
  <c r="R1442" i="14"/>
  <c r="Q1442" i="14"/>
  <c r="P1442" i="14"/>
  <c r="R1438" i="14"/>
  <c r="Q1438" i="14"/>
  <c r="P1438" i="14"/>
  <c r="R1434" i="14"/>
  <c r="Q1434" i="14"/>
  <c r="P1434" i="14"/>
  <c r="R1430" i="14"/>
  <c r="Q1430" i="14"/>
  <c r="P1430" i="14"/>
  <c r="R1426" i="14"/>
  <c r="Q1426" i="14"/>
  <c r="P1426" i="14"/>
  <c r="R1422" i="14"/>
  <c r="Q1422" i="14"/>
  <c r="P1422" i="14"/>
  <c r="R1418" i="14"/>
  <c r="Q1418" i="14"/>
  <c r="P1418" i="14"/>
  <c r="R1414" i="14"/>
  <c r="Q1414" i="14"/>
  <c r="P1414" i="14"/>
  <c r="R1410" i="14"/>
  <c r="Q1410" i="14"/>
  <c r="P1410" i="14"/>
  <c r="R1406" i="14"/>
  <c r="Q1406" i="14"/>
  <c r="P1406" i="14"/>
  <c r="R1402" i="14"/>
  <c r="Q1402" i="14"/>
  <c r="P1402" i="14"/>
  <c r="R1398" i="14"/>
  <c r="Q1398" i="14"/>
  <c r="P1398" i="14"/>
  <c r="Q1394" i="14"/>
  <c r="R1394" i="14" s="1"/>
  <c r="P1394" i="14"/>
  <c r="R1390" i="14"/>
  <c r="Q1390" i="14"/>
  <c r="P1390" i="14"/>
  <c r="R1386" i="14"/>
  <c r="Q1386" i="14"/>
  <c r="P1386" i="14"/>
  <c r="R1382" i="14"/>
  <c r="Q1382" i="14"/>
  <c r="P1382" i="14"/>
  <c r="R1378" i="14"/>
  <c r="Q1378" i="14"/>
  <c r="P1378" i="14"/>
  <c r="R1374" i="14"/>
  <c r="Q1374" i="14"/>
  <c r="P1374" i="14"/>
  <c r="Q1370" i="14"/>
  <c r="R1370" i="14" s="1"/>
  <c r="P1370" i="14"/>
  <c r="Q1366" i="14"/>
  <c r="R1366" i="14" s="1"/>
  <c r="P1366" i="14"/>
  <c r="R1362" i="14"/>
  <c r="Q1362" i="14"/>
  <c r="P1362" i="14"/>
  <c r="R1358" i="14"/>
  <c r="Q1358" i="14"/>
  <c r="P1358" i="14"/>
  <c r="R1354" i="14"/>
  <c r="Q1354" i="14"/>
  <c r="P1354" i="14"/>
  <c r="R1350" i="14"/>
  <c r="Q1350" i="14"/>
  <c r="P1350" i="14"/>
  <c r="Q1346" i="14"/>
  <c r="R1346" i="14" s="1"/>
  <c r="P1346" i="14"/>
  <c r="R1342" i="14"/>
  <c r="Q1342" i="14"/>
  <c r="P1342" i="14"/>
  <c r="R1338" i="14"/>
  <c r="Q1338" i="14"/>
  <c r="P1338" i="14"/>
  <c r="R1334" i="14"/>
  <c r="Q1334" i="14"/>
  <c r="P1334" i="14"/>
  <c r="Q1330" i="14"/>
  <c r="R1330" i="14" s="1"/>
  <c r="P1330" i="14"/>
  <c r="R1326" i="14"/>
  <c r="Q1326" i="14"/>
  <c r="P1326" i="14"/>
  <c r="R1322" i="14"/>
  <c r="Q1322" i="14"/>
  <c r="P1322" i="14"/>
  <c r="R1318" i="14"/>
  <c r="Q1318" i="14"/>
  <c r="P1318" i="14"/>
  <c r="R1314" i="14"/>
  <c r="Q1314" i="14"/>
  <c r="P1314" i="14"/>
  <c r="R1310" i="14"/>
  <c r="Q1310" i="14"/>
  <c r="P1310" i="14"/>
  <c r="R1306" i="14"/>
  <c r="Q1306" i="14"/>
  <c r="P1306" i="14"/>
  <c r="R1302" i="14"/>
  <c r="Q1302" i="14"/>
  <c r="P1302" i="14"/>
  <c r="Q1298" i="14"/>
  <c r="R1298" i="14" s="1"/>
  <c r="P1298" i="14"/>
  <c r="R1294" i="14"/>
  <c r="Q1294" i="14"/>
  <c r="P1294" i="14"/>
  <c r="R1290" i="14"/>
  <c r="Q1290" i="14"/>
  <c r="P1290" i="14"/>
  <c r="R1286" i="14"/>
  <c r="Q1286" i="14"/>
  <c r="P1286" i="14"/>
  <c r="R1282" i="14"/>
  <c r="Q1282" i="14"/>
  <c r="P1282" i="14"/>
  <c r="R1278" i="14"/>
  <c r="Q1278" i="14"/>
  <c r="P1278" i="14"/>
  <c r="Q1274" i="14"/>
  <c r="R1274" i="14" s="1"/>
  <c r="P1274" i="14"/>
  <c r="Q1270" i="14"/>
  <c r="R1270" i="14" s="1"/>
  <c r="P1270" i="14"/>
  <c r="R1266" i="14"/>
  <c r="Q1266" i="14"/>
  <c r="P1266" i="14"/>
  <c r="R1262" i="14"/>
  <c r="Q1262" i="14"/>
  <c r="P1262" i="14"/>
  <c r="R1258" i="14"/>
  <c r="Q1258" i="14"/>
  <c r="P1258" i="14"/>
  <c r="R1254" i="14"/>
  <c r="Q1254" i="14"/>
  <c r="P1254" i="14"/>
  <c r="R1250" i="14"/>
  <c r="Q1250" i="14"/>
  <c r="P1250" i="14"/>
  <c r="R1246" i="14"/>
  <c r="Q1246" i="14"/>
  <c r="P1246" i="14"/>
  <c r="R1242" i="14"/>
  <c r="Q1242" i="14"/>
  <c r="P1242" i="14"/>
  <c r="R1238" i="14"/>
  <c r="Q1238" i="14"/>
  <c r="P1238" i="14"/>
  <c r="Q1234" i="14"/>
  <c r="R1234" i="14" s="1"/>
  <c r="P1234" i="14"/>
  <c r="R1230" i="14"/>
  <c r="Q1230" i="14"/>
  <c r="P1230" i="14"/>
  <c r="Q1226" i="14"/>
  <c r="R1226" i="14" s="1"/>
  <c r="P1226" i="14"/>
  <c r="R1222" i="14"/>
  <c r="Q1222" i="14"/>
  <c r="P1222" i="14"/>
  <c r="R1218" i="14"/>
  <c r="Q1218" i="14"/>
  <c r="P1218" i="14"/>
  <c r="R1214" i="14"/>
  <c r="Q1214" i="14"/>
  <c r="P1214" i="14"/>
  <c r="R1210" i="14"/>
  <c r="Q1210" i="14"/>
  <c r="P1210" i="14"/>
  <c r="R1206" i="14"/>
  <c r="Q1206" i="14"/>
  <c r="P1206" i="14"/>
  <c r="R1202" i="14"/>
  <c r="Q1202" i="14"/>
  <c r="P1202" i="14"/>
  <c r="Q1198" i="14"/>
  <c r="R1198" i="14" s="1"/>
  <c r="P1198" i="14"/>
  <c r="R1194" i="14"/>
  <c r="Q1194" i="14"/>
  <c r="P1194" i="14"/>
  <c r="R1190" i="14"/>
  <c r="Q1190" i="14"/>
  <c r="P1190" i="14"/>
  <c r="R1186" i="14"/>
  <c r="Q1186" i="14"/>
  <c r="P1186" i="14"/>
  <c r="Q1182" i="14"/>
  <c r="R1182" i="14" s="1"/>
  <c r="P1182" i="14"/>
  <c r="R1178" i="14"/>
  <c r="Q1178" i="14"/>
  <c r="P1178" i="14"/>
  <c r="R1174" i="14"/>
  <c r="Q1174" i="14"/>
  <c r="P1174" i="14"/>
  <c r="R1170" i="14"/>
  <c r="Q1170" i="14"/>
  <c r="P1170" i="14"/>
  <c r="R1166" i="14"/>
  <c r="Q1166" i="14"/>
  <c r="P1166" i="14"/>
  <c r="R1162" i="14"/>
  <c r="Q1162" i="14"/>
  <c r="P1162" i="14"/>
  <c r="Q1158" i="14"/>
  <c r="R1158" i="14" s="1"/>
  <c r="P1158" i="14"/>
  <c r="R1154" i="14"/>
  <c r="Q1154" i="14"/>
  <c r="P1154" i="14"/>
  <c r="R1150" i="14"/>
  <c r="Q1150" i="14"/>
  <c r="P1150" i="14"/>
  <c r="R1146" i="14"/>
  <c r="Q1146" i="14"/>
  <c r="P1146" i="14"/>
  <c r="Q1142" i="14"/>
  <c r="R1142" i="14" s="1"/>
  <c r="P1142" i="14"/>
  <c r="R1138" i="14"/>
  <c r="Q1138" i="14"/>
  <c r="P1138" i="14"/>
  <c r="R1134" i="14"/>
  <c r="Q1134" i="14"/>
  <c r="P1134" i="14"/>
  <c r="Q1130" i="14"/>
  <c r="R1130" i="14" s="1"/>
  <c r="P1130" i="14"/>
  <c r="Q1126" i="14"/>
  <c r="R1126" i="14" s="1"/>
  <c r="P1126" i="14"/>
  <c r="R1122" i="14"/>
  <c r="Q1122" i="14"/>
  <c r="P1122" i="14"/>
  <c r="R1118" i="14"/>
  <c r="Q1118" i="14"/>
  <c r="P1118" i="14"/>
  <c r="R1114" i="14"/>
  <c r="Q1114" i="14"/>
  <c r="P1114" i="14"/>
  <c r="R1110" i="14"/>
  <c r="Q1110" i="14"/>
  <c r="P1110" i="14"/>
  <c r="R1106" i="14"/>
  <c r="Q1106" i="14"/>
  <c r="P1106" i="14"/>
  <c r="R1102" i="14"/>
  <c r="Q1102" i="14"/>
  <c r="P1102" i="14"/>
  <c r="R1098" i="14"/>
  <c r="Q1098" i="14"/>
  <c r="P1098" i="14"/>
  <c r="R1094" i="14"/>
  <c r="Q1094" i="14"/>
  <c r="P1094" i="14"/>
  <c r="Q1090" i="14"/>
  <c r="R1090" i="14" s="1"/>
  <c r="P1090" i="14"/>
  <c r="R1086" i="14"/>
  <c r="Q1086" i="14"/>
  <c r="P1086" i="14"/>
  <c r="R1082" i="14"/>
  <c r="Q1082" i="14"/>
  <c r="P1082" i="14"/>
  <c r="R1078" i="14"/>
  <c r="Q1078" i="14"/>
  <c r="P1078" i="14"/>
  <c r="R1074" i="14"/>
  <c r="Q1074" i="14"/>
  <c r="P1074" i="14"/>
  <c r="R1070" i="14"/>
  <c r="Q1070" i="14"/>
  <c r="P1070" i="14"/>
  <c r="Q1066" i="14"/>
  <c r="R1066" i="14" s="1"/>
  <c r="P1066" i="14"/>
  <c r="Q1062" i="14"/>
  <c r="R1062" i="14" s="1"/>
  <c r="P1062" i="14"/>
  <c r="Q1058" i="14"/>
  <c r="R1058" i="14" s="1"/>
  <c r="P1058" i="14"/>
  <c r="R1054" i="14"/>
  <c r="Q1054" i="14"/>
  <c r="P1054" i="14"/>
  <c r="R1050" i="14"/>
  <c r="Q1050" i="14"/>
  <c r="P1050" i="14"/>
  <c r="R1046" i="14"/>
  <c r="Q1046" i="14"/>
  <c r="P1046" i="14"/>
  <c r="R1042" i="14"/>
  <c r="Q1042" i="14"/>
  <c r="P1042" i="14"/>
  <c r="R1038" i="14"/>
  <c r="Q1038" i="14"/>
  <c r="P1038" i="14"/>
  <c r="R1034" i="14"/>
  <c r="Q1034" i="14"/>
  <c r="P1034" i="14"/>
  <c r="R1030" i="14"/>
  <c r="Q1030" i="14"/>
  <c r="P1030" i="14"/>
  <c r="R1026" i="14"/>
  <c r="Q1026" i="14"/>
  <c r="P1026" i="14"/>
  <c r="R1022" i="14"/>
  <c r="Q1022" i="14"/>
  <c r="P1022" i="14"/>
  <c r="R1018" i="14"/>
  <c r="Q1018" i="14"/>
  <c r="P1018" i="14"/>
  <c r="R1014" i="14"/>
  <c r="Q1014" i="14"/>
  <c r="P1014" i="14"/>
  <c r="R1010" i="14"/>
  <c r="Q1010" i="14"/>
  <c r="P1010" i="14"/>
  <c r="Q1006" i="14"/>
  <c r="R1006" i="14" s="1"/>
  <c r="P1006" i="14"/>
  <c r="R1002" i="14"/>
  <c r="Q1002" i="14"/>
  <c r="P1002" i="14"/>
  <c r="R998" i="14"/>
  <c r="Q998" i="14"/>
  <c r="P998" i="14"/>
  <c r="R994" i="14"/>
  <c r="Q994" i="14"/>
  <c r="P994" i="14"/>
  <c r="Q990" i="14"/>
  <c r="R990" i="14" s="1"/>
  <c r="P990" i="14"/>
  <c r="R986" i="14"/>
  <c r="Q986" i="14"/>
  <c r="P986" i="14"/>
  <c r="R982" i="14"/>
  <c r="Q982" i="14"/>
  <c r="P982" i="14"/>
  <c r="R978" i="14"/>
  <c r="Q978" i="14"/>
  <c r="P978" i="14"/>
  <c r="R974" i="14"/>
  <c r="Q974" i="14"/>
  <c r="P974" i="14"/>
  <c r="R970" i="14"/>
  <c r="Q970" i="14"/>
  <c r="P970" i="14"/>
  <c r="R966" i="14"/>
  <c r="Q966" i="14"/>
  <c r="P966" i="14"/>
  <c r="R962" i="14"/>
  <c r="Q962" i="14"/>
  <c r="P962" i="14"/>
  <c r="R958" i="14"/>
  <c r="Q958" i="14"/>
  <c r="P958" i="14"/>
  <c r="R954" i="14"/>
  <c r="Q954" i="14"/>
  <c r="P954" i="14"/>
  <c r="R950" i="14"/>
  <c r="Q950" i="14"/>
  <c r="P950" i="14"/>
  <c r="R946" i="14"/>
  <c r="Q946" i="14"/>
  <c r="P946" i="14"/>
  <c r="Q942" i="14"/>
  <c r="R942" i="14" s="1"/>
  <c r="P942" i="14"/>
  <c r="R938" i="14"/>
  <c r="Q938" i="14"/>
  <c r="P938" i="14"/>
  <c r="R934" i="14"/>
  <c r="Q934" i="14"/>
  <c r="P934" i="14"/>
  <c r="R930" i="14"/>
  <c r="Q930" i="14"/>
  <c r="P930" i="14"/>
  <c r="R926" i="14"/>
  <c r="Q926" i="14"/>
  <c r="P926" i="14"/>
  <c r="R922" i="14"/>
  <c r="Q922" i="14"/>
  <c r="P922" i="14"/>
  <c r="R918" i="14"/>
  <c r="Q918" i="14"/>
  <c r="P918" i="14"/>
  <c r="R914" i="14"/>
  <c r="Q914" i="14"/>
  <c r="P914" i="14"/>
  <c r="R910" i="14"/>
  <c r="Q910" i="14"/>
  <c r="P910" i="14"/>
  <c r="R906" i="14"/>
  <c r="Q906" i="14"/>
  <c r="P906" i="14"/>
  <c r="R902" i="14"/>
  <c r="Q902" i="14"/>
  <c r="P902" i="14"/>
  <c r="Q898" i="14"/>
  <c r="R898" i="14" s="1"/>
  <c r="P898" i="14"/>
  <c r="Q894" i="14"/>
  <c r="R894" i="14" s="1"/>
  <c r="P894" i="14"/>
  <c r="R890" i="14"/>
  <c r="Q890" i="14"/>
  <c r="P890" i="14"/>
  <c r="Q886" i="14"/>
  <c r="R886" i="14" s="1"/>
  <c r="P886" i="14"/>
  <c r="Q882" i="14"/>
  <c r="R882" i="14" s="1"/>
  <c r="P882" i="14"/>
  <c r="R878" i="14"/>
  <c r="Q878" i="14"/>
  <c r="P878" i="14"/>
  <c r="R874" i="14"/>
  <c r="Q874" i="14"/>
  <c r="P874" i="14"/>
  <c r="R870" i="14"/>
  <c r="Q870" i="14"/>
  <c r="P870" i="14"/>
  <c r="R866" i="14"/>
  <c r="Q866" i="14"/>
  <c r="P866" i="14"/>
  <c r="R862" i="14"/>
  <c r="Q862" i="14"/>
  <c r="P862" i="14"/>
  <c r="R858" i="14"/>
  <c r="Q858" i="14"/>
  <c r="P858" i="14"/>
  <c r="R854" i="14"/>
  <c r="Q854" i="14"/>
  <c r="P854" i="14"/>
  <c r="R850" i="14"/>
  <c r="Q850" i="14"/>
  <c r="P850" i="14"/>
  <c r="R846" i="14"/>
  <c r="Q846" i="14"/>
  <c r="P846" i="14"/>
  <c r="R842" i="14"/>
  <c r="Q842" i="14"/>
  <c r="P842" i="14"/>
  <c r="R838" i="14"/>
  <c r="Q838" i="14"/>
  <c r="P838" i="14"/>
  <c r="R834" i="14"/>
  <c r="Q834" i="14"/>
  <c r="P834" i="14"/>
  <c r="Q830" i="14"/>
  <c r="R830" i="14" s="1"/>
  <c r="P830" i="14"/>
  <c r="R826" i="14"/>
  <c r="Q826" i="14"/>
  <c r="P826" i="14"/>
  <c r="R822" i="14"/>
  <c r="Q822" i="14"/>
  <c r="P822" i="14"/>
  <c r="R818" i="14"/>
  <c r="Q818" i="14"/>
  <c r="P818" i="14"/>
  <c r="R814" i="14"/>
  <c r="Q814" i="14"/>
  <c r="P814" i="14"/>
  <c r="R810" i="14"/>
  <c r="Q810" i="14"/>
  <c r="P810" i="14"/>
  <c r="R806" i="14"/>
  <c r="Q806" i="14"/>
  <c r="P806" i="14"/>
  <c r="R802" i="14"/>
  <c r="Q802" i="14"/>
  <c r="P802" i="14"/>
  <c r="R798" i="14"/>
  <c r="Q798" i="14"/>
  <c r="P798" i="14"/>
  <c r="R794" i="14"/>
  <c r="Q794" i="14"/>
  <c r="P794" i="14"/>
  <c r="R790" i="14"/>
  <c r="Q790" i="14"/>
  <c r="P790" i="14"/>
  <c r="Q786" i="14"/>
  <c r="R786" i="14" s="1"/>
  <c r="P786" i="14"/>
  <c r="R782" i="14"/>
  <c r="Q782" i="14"/>
  <c r="P782" i="14"/>
  <c r="R778" i="14"/>
  <c r="Q778" i="14"/>
  <c r="P778" i="14"/>
  <c r="R774" i="14"/>
  <c r="Q774" i="14"/>
  <c r="P774" i="14"/>
  <c r="Q770" i="14"/>
  <c r="R770" i="14" s="1"/>
  <c r="P770" i="14"/>
  <c r="Q766" i="14"/>
  <c r="R766" i="14" s="1"/>
  <c r="P766" i="14"/>
  <c r="R762" i="14"/>
  <c r="Q762" i="14"/>
  <c r="P762" i="14"/>
  <c r="R758" i="14"/>
  <c r="Q758" i="14"/>
  <c r="P758" i="14"/>
  <c r="R754" i="14"/>
  <c r="Q754" i="14"/>
  <c r="P754" i="14"/>
  <c r="R750" i="14"/>
  <c r="Q750" i="14"/>
  <c r="P750" i="14"/>
  <c r="R746" i="14"/>
  <c r="Q746" i="14"/>
  <c r="P746" i="14"/>
  <c r="R742" i="14"/>
  <c r="Q742" i="14"/>
  <c r="P742" i="14"/>
  <c r="Q738" i="14"/>
  <c r="R738" i="14" s="1"/>
  <c r="P738" i="14"/>
  <c r="R734" i="14"/>
  <c r="Q734" i="14"/>
  <c r="P734" i="14"/>
  <c r="R730" i="14"/>
  <c r="Q730" i="14"/>
  <c r="P730" i="14"/>
  <c r="R726" i="14"/>
  <c r="Q726" i="14"/>
  <c r="P726" i="14"/>
  <c r="R722" i="14"/>
  <c r="Q722" i="14"/>
  <c r="P722" i="14"/>
  <c r="Q718" i="14"/>
  <c r="R718" i="14" s="1"/>
  <c r="P718" i="14"/>
  <c r="R714" i="14"/>
  <c r="Q714" i="14"/>
  <c r="P714" i="14"/>
  <c r="R710" i="14"/>
  <c r="Q710" i="14"/>
  <c r="P710" i="14"/>
  <c r="R706" i="14"/>
  <c r="Q706" i="14"/>
  <c r="P706" i="14"/>
  <c r="R702" i="14"/>
  <c r="Q702" i="14"/>
  <c r="P702" i="14"/>
  <c r="R698" i="14"/>
  <c r="Q698" i="14"/>
  <c r="P698" i="14"/>
  <c r="R694" i="14"/>
  <c r="Q694" i="14"/>
  <c r="P694" i="14"/>
  <c r="R690" i="14"/>
  <c r="Q690" i="14"/>
  <c r="P690" i="14"/>
  <c r="R686" i="14"/>
  <c r="Q686" i="14"/>
  <c r="P686" i="14"/>
  <c r="R682" i="14"/>
  <c r="Q682" i="14"/>
  <c r="P682" i="14"/>
  <c r="R678" i="14"/>
  <c r="Q678" i="14"/>
  <c r="P678" i="14"/>
  <c r="R674" i="14"/>
  <c r="Q674" i="14"/>
  <c r="P674" i="14"/>
  <c r="R670" i="14"/>
  <c r="Q670" i="14"/>
  <c r="P670" i="14"/>
  <c r="R666" i="14"/>
  <c r="Q666" i="14"/>
  <c r="P666" i="14"/>
  <c r="R662" i="14"/>
  <c r="Q662" i="14"/>
  <c r="P662" i="14"/>
  <c r="Q658" i="14"/>
  <c r="R658" i="14" s="1"/>
  <c r="P658" i="14"/>
  <c r="R654" i="14"/>
  <c r="Q654" i="14"/>
  <c r="P654" i="14"/>
  <c r="Q650" i="14"/>
  <c r="R650" i="14" s="1"/>
  <c r="P650" i="14"/>
  <c r="R646" i="14"/>
  <c r="Q646" i="14"/>
  <c r="P646" i="14"/>
  <c r="R642" i="14"/>
  <c r="Q642" i="14"/>
  <c r="P642" i="14"/>
  <c r="Q638" i="14"/>
  <c r="R638" i="14" s="1"/>
  <c r="P638" i="14"/>
  <c r="Q634" i="14"/>
  <c r="R634" i="14" s="1"/>
  <c r="P634" i="14"/>
  <c r="R630" i="14"/>
  <c r="Q630" i="14"/>
  <c r="P630" i="14"/>
  <c r="Q626" i="14"/>
  <c r="R626" i="14" s="1"/>
  <c r="P626" i="14"/>
  <c r="R622" i="14"/>
  <c r="Q622" i="14"/>
  <c r="P622" i="14"/>
  <c r="R618" i="14"/>
  <c r="Q618" i="14"/>
  <c r="P618" i="14"/>
  <c r="R614" i="14"/>
  <c r="Q614" i="14"/>
  <c r="P614" i="14"/>
  <c r="R610" i="14"/>
  <c r="Q610" i="14"/>
  <c r="P610" i="14"/>
  <c r="R606" i="14"/>
  <c r="Q606" i="14"/>
  <c r="P606" i="14"/>
  <c r="R602" i="14"/>
  <c r="Q602" i="14"/>
  <c r="P602" i="14"/>
  <c r="R598" i="14"/>
  <c r="Q598" i="14"/>
  <c r="P598" i="14"/>
  <c r="R594" i="14"/>
  <c r="Q594" i="14"/>
  <c r="P594" i="14"/>
  <c r="R590" i="14"/>
  <c r="Q590" i="14"/>
  <c r="P590" i="14"/>
  <c r="R586" i="14"/>
  <c r="Q586" i="14"/>
  <c r="P586" i="14"/>
  <c r="Q582" i="14"/>
  <c r="R582" i="14" s="1"/>
  <c r="P582" i="14"/>
  <c r="Q578" i="14"/>
  <c r="R578" i="14" s="1"/>
  <c r="P578" i="14"/>
  <c r="R574" i="14"/>
  <c r="Q574" i="14"/>
  <c r="P574" i="14"/>
  <c r="R570" i="14"/>
  <c r="Q570" i="14"/>
  <c r="P570" i="14"/>
  <c r="R566" i="14"/>
  <c r="Q566" i="14"/>
  <c r="P566" i="14"/>
  <c r="R562" i="14"/>
  <c r="Q562" i="14"/>
  <c r="P562" i="14"/>
  <c r="R558" i="14"/>
  <c r="Q558" i="14"/>
  <c r="P558" i="14"/>
  <c r="R554" i="14"/>
  <c r="Q554" i="14"/>
  <c r="P554" i="14"/>
  <c r="R550" i="14"/>
  <c r="Q550" i="14"/>
  <c r="P550" i="14"/>
  <c r="R546" i="14"/>
  <c r="Q546" i="14"/>
  <c r="P546" i="14"/>
  <c r="R542" i="14"/>
  <c r="Q542" i="14"/>
  <c r="P542" i="14"/>
  <c r="Q538" i="14"/>
  <c r="R538" i="14" s="1"/>
  <c r="P538" i="14"/>
  <c r="R534" i="14"/>
  <c r="Q534" i="14"/>
  <c r="P534" i="14"/>
  <c r="Q530" i="14"/>
  <c r="R530" i="14" s="1"/>
  <c r="P530" i="14"/>
  <c r="R526" i="14"/>
  <c r="Q526" i="14"/>
  <c r="P526" i="14"/>
  <c r="R522" i="14"/>
  <c r="Q522" i="14"/>
  <c r="P522" i="14"/>
  <c r="Q518" i="14"/>
  <c r="R518" i="14" s="1"/>
  <c r="P518" i="14"/>
  <c r="R514" i="14"/>
  <c r="Q514" i="14"/>
  <c r="P514" i="14"/>
  <c r="R510" i="14"/>
  <c r="Q510" i="14"/>
  <c r="P510" i="14"/>
  <c r="R506" i="14"/>
  <c r="Q506" i="14"/>
  <c r="P506" i="14"/>
  <c r="R502" i="14"/>
  <c r="Q502" i="14"/>
  <c r="P502" i="14"/>
  <c r="R498" i="14"/>
  <c r="Q498" i="14"/>
  <c r="P498" i="14"/>
  <c r="R494" i="14"/>
  <c r="Q494" i="14"/>
  <c r="P494" i="14"/>
  <c r="R490" i="14"/>
  <c r="Q490" i="14"/>
  <c r="P490" i="14"/>
  <c r="R486" i="14"/>
  <c r="Q486" i="14"/>
  <c r="P486" i="14"/>
  <c r="R482" i="14"/>
  <c r="Q482" i="14"/>
  <c r="P482" i="14"/>
  <c r="R478" i="14"/>
  <c r="Q478" i="14"/>
  <c r="P478" i="14"/>
  <c r="R474" i="14"/>
  <c r="Q474" i="14"/>
  <c r="P474" i="14"/>
  <c r="Q470" i="14"/>
  <c r="R470" i="14" s="1"/>
  <c r="P470" i="14"/>
  <c r="R466" i="14"/>
  <c r="Q466" i="14"/>
  <c r="P466" i="14"/>
  <c r="R462" i="14"/>
  <c r="Q462" i="14"/>
  <c r="P462" i="14"/>
  <c r="R458" i="14"/>
  <c r="Q458" i="14"/>
  <c r="P458" i="14"/>
  <c r="R454" i="14"/>
  <c r="Q454" i="14"/>
  <c r="P454" i="14"/>
  <c r="R450" i="14"/>
  <c r="Q450" i="14"/>
  <c r="P450" i="14"/>
  <c r="R446" i="14"/>
  <c r="Q446" i="14"/>
  <c r="P446" i="14"/>
  <c r="R442" i="14"/>
  <c r="Q442" i="14"/>
  <c r="P442" i="14"/>
  <c r="R438" i="14"/>
  <c r="Q438" i="14"/>
  <c r="P438" i="14"/>
  <c r="R434" i="14"/>
  <c r="Q434" i="14"/>
  <c r="P434" i="14"/>
  <c r="R430" i="14"/>
  <c r="Q430" i="14"/>
  <c r="P430" i="14"/>
  <c r="R426" i="14"/>
  <c r="Q426" i="14"/>
  <c r="P426" i="14"/>
  <c r="R422" i="14"/>
  <c r="Q422" i="14"/>
  <c r="P422" i="14"/>
  <c r="R418" i="14"/>
  <c r="Q418" i="14"/>
  <c r="P418" i="14"/>
  <c r="R414" i="14"/>
  <c r="Q414" i="14"/>
  <c r="P414" i="14"/>
  <c r="Q410" i="14"/>
  <c r="R410" i="14" s="1"/>
  <c r="P410" i="14"/>
  <c r="R406" i="14"/>
  <c r="Q406" i="14"/>
  <c r="P406" i="14"/>
  <c r="Q402" i="14"/>
  <c r="R402" i="14" s="1"/>
  <c r="P402" i="14"/>
  <c r="Q398" i="14"/>
  <c r="R398" i="14" s="1"/>
  <c r="P398" i="14"/>
  <c r="R394" i="14"/>
  <c r="Q394" i="14"/>
  <c r="P394" i="14"/>
  <c r="R390" i="14"/>
  <c r="Q390" i="14"/>
  <c r="P390" i="14"/>
  <c r="R386" i="14"/>
  <c r="Q386" i="14"/>
  <c r="P386" i="14"/>
  <c r="R382" i="14"/>
  <c r="Q382" i="14"/>
  <c r="P382" i="14"/>
  <c r="Q378" i="14"/>
  <c r="R378" i="14" s="1"/>
  <c r="P378" i="14"/>
  <c r="R374" i="14"/>
  <c r="Q374" i="14"/>
  <c r="P374" i="14"/>
  <c r="R370" i="14"/>
  <c r="Q370" i="14"/>
  <c r="P370" i="14"/>
  <c r="R366" i="14"/>
  <c r="Q366" i="14"/>
  <c r="P366" i="14"/>
  <c r="R362" i="14"/>
  <c r="Q362" i="14"/>
  <c r="P362" i="14"/>
  <c r="R358" i="14"/>
  <c r="Q358" i="14"/>
  <c r="P358" i="14"/>
  <c r="R354" i="14"/>
  <c r="Q354" i="14"/>
  <c r="P354" i="14"/>
  <c r="R350" i="14"/>
  <c r="Q350" i="14"/>
  <c r="P350" i="14"/>
  <c r="R346" i="14"/>
  <c r="Q346" i="14"/>
  <c r="P346" i="14"/>
  <c r="Q342" i="14"/>
  <c r="R342" i="14" s="1"/>
  <c r="P342" i="14"/>
  <c r="R338" i="14"/>
  <c r="Q338" i="14"/>
  <c r="P338" i="14"/>
  <c r="R334" i="14"/>
  <c r="Q334" i="14"/>
  <c r="P334" i="14"/>
  <c r="R330" i="14"/>
  <c r="Q330" i="14"/>
  <c r="P330" i="14"/>
  <c r="R326" i="14"/>
  <c r="Q326" i="14"/>
  <c r="P326" i="14"/>
  <c r="R322" i="14"/>
  <c r="Q322" i="14"/>
  <c r="P322" i="14"/>
  <c r="R318" i="14"/>
  <c r="Q318" i="14"/>
  <c r="P318" i="14"/>
  <c r="R314" i="14"/>
  <c r="Q314" i="14"/>
  <c r="P314" i="14"/>
  <c r="Q310" i="14"/>
  <c r="R310" i="14" s="1"/>
  <c r="P310" i="14"/>
  <c r="R306" i="14"/>
  <c r="Q306" i="14"/>
  <c r="P306" i="14"/>
  <c r="R302" i="14"/>
  <c r="Q302" i="14"/>
  <c r="P302" i="14"/>
  <c r="R298" i="14"/>
  <c r="Q298" i="14"/>
  <c r="P298" i="14"/>
  <c r="Q294" i="14"/>
  <c r="R294" i="14" s="1"/>
  <c r="P294" i="14"/>
  <c r="R290" i="14"/>
  <c r="Q290" i="14"/>
  <c r="P290" i="14"/>
  <c r="R286" i="14"/>
  <c r="Q286" i="14"/>
  <c r="P286" i="14"/>
  <c r="R282" i="14"/>
  <c r="Q282" i="14"/>
  <c r="P282" i="14"/>
  <c r="R278" i="14"/>
  <c r="Q278" i="14"/>
  <c r="P278" i="14"/>
  <c r="R274" i="14"/>
  <c r="Q274" i="14"/>
  <c r="P274" i="14"/>
  <c r="R270" i="14"/>
  <c r="Q270" i="14"/>
  <c r="P270" i="14"/>
  <c r="R266" i="14"/>
  <c r="Q266" i="14"/>
  <c r="P266" i="14"/>
  <c r="R262" i="14"/>
  <c r="Q262" i="14"/>
  <c r="P262" i="14"/>
  <c r="R258" i="14"/>
  <c r="Q258" i="14"/>
  <c r="P258" i="14"/>
  <c r="R254" i="14"/>
  <c r="Q254" i="14"/>
  <c r="P254" i="14"/>
  <c r="R250" i="14"/>
  <c r="Q250" i="14"/>
  <c r="P250" i="14"/>
  <c r="R246" i="14"/>
  <c r="Q246" i="14"/>
  <c r="P246" i="14"/>
  <c r="Q242" i="14"/>
  <c r="R242" i="14" s="1"/>
  <c r="P242" i="14"/>
  <c r="R238" i="14"/>
  <c r="Q238" i="14"/>
  <c r="P238" i="14"/>
  <c r="R234" i="14"/>
  <c r="Q234" i="14"/>
  <c r="P234" i="14"/>
  <c r="R230" i="14"/>
  <c r="Q230" i="14"/>
  <c r="P230" i="14"/>
  <c r="R226" i="14"/>
  <c r="Q226" i="14"/>
  <c r="P226" i="14"/>
  <c r="Q222" i="14"/>
  <c r="R222" i="14" s="1"/>
  <c r="P222" i="14"/>
  <c r="Q218" i="14"/>
  <c r="R218" i="14" s="1"/>
  <c r="P218" i="14"/>
  <c r="R214" i="14"/>
  <c r="Q214" i="14"/>
  <c r="P214" i="14"/>
  <c r="Q210" i="14"/>
  <c r="R210" i="14" s="1"/>
  <c r="P210" i="14"/>
  <c r="Q206" i="14"/>
  <c r="R206" i="14" s="1"/>
  <c r="P206" i="14"/>
  <c r="Q202" i="14"/>
  <c r="R202" i="14" s="1"/>
  <c r="P202" i="14"/>
  <c r="Q198" i="14"/>
  <c r="R198" i="14" s="1"/>
  <c r="P198" i="14"/>
  <c r="R194" i="14"/>
  <c r="Q194" i="14"/>
  <c r="P194" i="14"/>
  <c r="R190" i="14"/>
  <c r="Q190" i="14"/>
  <c r="P190" i="14"/>
  <c r="Q186" i="14"/>
  <c r="R186" i="14" s="1"/>
  <c r="P186" i="14"/>
  <c r="Q182" i="14"/>
  <c r="R182" i="14" s="1"/>
  <c r="P182" i="14"/>
  <c r="Q178" i="14"/>
  <c r="R178" i="14" s="1"/>
  <c r="P178" i="14"/>
  <c r="Q174" i="14"/>
  <c r="R174" i="14" s="1"/>
  <c r="P174" i="14"/>
  <c r="R170" i="14"/>
  <c r="Q170" i="14"/>
  <c r="P170" i="14"/>
  <c r="Q166" i="14"/>
  <c r="R166" i="14" s="1"/>
  <c r="P166" i="14"/>
  <c r="R162" i="14"/>
  <c r="Q162" i="14"/>
  <c r="P162" i="14"/>
  <c r="Q158" i="14"/>
  <c r="R158" i="14" s="1"/>
  <c r="P158" i="14"/>
  <c r="Q154" i="14"/>
  <c r="R154" i="14" s="1"/>
  <c r="P154" i="14"/>
  <c r="R150" i="14"/>
  <c r="Q150" i="14"/>
  <c r="P150" i="14"/>
  <c r="Q146" i="14"/>
  <c r="R146" i="14" s="1"/>
  <c r="P146" i="14"/>
  <c r="Q142" i="14"/>
  <c r="R142" i="14" s="1"/>
  <c r="P142" i="14"/>
  <c r="Q138" i="14"/>
  <c r="R138" i="14" s="1"/>
  <c r="P138" i="14"/>
  <c r="Q134" i="14"/>
  <c r="R134" i="14" s="1"/>
  <c r="P134" i="14"/>
  <c r="Q130" i="14"/>
  <c r="R130" i="14" s="1"/>
  <c r="P130" i="14"/>
  <c r="Q126" i="14"/>
  <c r="R126" i="14" s="1"/>
  <c r="P126" i="14"/>
  <c r="R122" i="14"/>
  <c r="Q122" i="14"/>
  <c r="P122" i="14"/>
  <c r="Q118" i="14"/>
  <c r="R118" i="14" s="1"/>
  <c r="P118" i="14"/>
  <c r="R114" i="14"/>
  <c r="Q114" i="14"/>
  <c r="P114" i="14"/>
  <c r="Q110" i="14"/>
  <c r="R110" i="14" s="1"/>
  <c r="P110" i="14"/>
  <c r="Q106" i="14"/>
  <c r="R106" i="14" s="1"/>
  <c r="P106" i="14"/>
  <c r="Q102" i="14"/>
  <c r="R102" i="14" s="1"/>
  <c r="P102" i="14"/>
  <c r="R98" i="14"/>
  <c r="Q98" i="14"/>
  <c r="P98" i="14"/>
  <c r="R94" i="14"/>
  <c r="Q94" i="14"/>
  <c r="P94" i="14"/>
  <c r="R90" i="14"/>
  <c r="Q90" i="14"/>
  <c r="P90" i="14"/>
  <c r="R86" i="14"/>
  <c r="Q86" i="14"/>
  <c r="P86" i="14"/>
  <c r="R82" i="14"/>
  <c r="Q82" i="14"/>
  <c r="P82" i="14"/>
  <c r="Q78" i="14"/>
  <c r="R78" i="14" s="1"/>
  <c r="P78" i="14"/>
  <c r="Q74" i="14"/>
  <c r="R74" i="14" s="1"/>
  <c r="P74" i="14"/>
  <c r="R70" i="14"/>
  <c r="Q70" i="14"/>
  <c r="P70" i="14"/>
  <c r="R66" i="14"/>
  <c r="Q66" i="14"/>
  <c r="P66" i="14"/>
  <c r="Q62" i="14"/>
  <c r="R62" i="14" s="1"/>
  <c r="P62" i="14"/>
  <c r="Q58" i="14"/>
  <c r="R58" i="14" s="1"/>
  <c r="P58" i="14"/>
  <c r="Q54" i="14"/>
  <c r="R54" i="14" s="1"/>
  <c r="P54" i="14"/>
  <c r="Q50" i="14"/>
  <c r="R50" i="14" s="1"/>
  <c r="P50" i="14"/>
  <c r="Q46" i="14"/>
  <c r="R46" i="14" s="1"/>
  <c r="P46" i="14"/>
  <c r="Q42" i="14"/>
  <c r="R42" i="14" s="1"/>
  <c r="P42" i="14"/>
  <c r="Q38" i="14"/>
  <c r="R38" i="14" s="1"/>
  <c r="P38" i="14"/>
  <c r="Q34" i="14"/>
  <c r="R34" i="14" s="1"/>
  <c r="P34" i="14"/>
  <c r="Q30" i="14"/>
  <c r="R30" i="14" s="1"/>
  <c r="P30" i="14"/>
  <c r="Q26" i="14"/>
  <c r="R26" i="14" s="1"/>
  <c r="P26" i="14"/>
  <c r="R22" i="14"/>
  <c r="Q22" i="14"/>
  <c r="P22" i="14"/>
  <c r="Q18" i="14"/>
  <c r="R18" i="14" s="1"/>
  <c r="P18" i="14"/>
  <c r="Q14" i="14"/>
  <c r="R14" i="14" s="1"/>
  <c r="P14" i="14"/>
  <c r="Q10" i="14"/>
  <c r="R10" i="14" s="1"/>
  <c r="P10" i="14"/>
  <c r="O5204" i="14"/>
  <c r="O5200" i="14"/>
  <c r="O5196" i="14"/>
  <c r="O5192" i="14"/>
  <c r="O5188" i="14"/>
  <c r="O5184" i="14"/>
  <c r="O5180" i="14"/>
  <c r="O5176" i="14"/>
  <c r="O5172" i="14"/>
  <c r="O5168" i="14"/>
  <c r="O5164" i="14"/>
  <c r="O5160" i="14"/>
  <c r="O5156" i="14"/>
  <c r="O5152" i="14"/>
  <c r="O5148" i="14"/>
  <c r="O5144" i="14"/>
  <c r="O5140" i="14"/>
  <c r="O5136" i="14"/>
  <c r="O5132" i="14"/>
  <c r="O5128" i="14"/>
  <c r="O5124" i="14"/>
  <c r="O5120" i="14"/>
  <c r="O5116" i="14"/>
  <c r="O5112" i="14"/>
  <c r="O5108" i="14"/>
  <c r="O5104" i="14"/>
  <c r="O5100" i="14"/>
  <c r="O5096" i="14"/>
  <c r="O5092" i="14"/>
  <c r="O5088" i="14"/>
  <c r="O5084" i="14"/>
  <c r="O5080" i="14"/>
  <c r="O5076" i="14"/>
  <c r="O5072" i="14"/>
  <c r="O5068" i="14"/>
  <c r="O5064" i="14"/>
  <c r="O5060" i="14"/>
  <c r="O5056" i="14"/>
  <c r="O5052" i="14"/>
  <c r="O5048" i="14"/>
  <c r="O5044" i="14"/>
  <c r="O5040" i="14"/>
  <c r="O5036" i="14"/>
  <c r="O5032" i="14"/>
  <c r="O5028" i="14"/>
  <c r="O5024" i="14"/>
  <c r="O5020" i="14"/>
  <c r="O5016" i="14"/>
  <c r="O5012" i="14"/>
  <c r="O5008" i="14"/>
  <c r="O5004" i="14"/>
  <c r="O5000" i="14"/>
  <c r="O4996" i="14"/>
  <c r="O4992" i="14"/>
  <c r="O4988" i="14"/>
  <c r="O4984" i="14"/>
  <c r="O4980" i="14"/>
  <c r="O4976" i="14"/>
  <c r="O4972" i="14"/>
  <c r="O4968" i="14"/>
  <c r="O4964" i="14"/>
  <c r="O4960" i="14"/>
  <c r="O4956" i="14"/>
  <c r="O4952" i="14"/>
  <c r="O4948" i="14"/>
  <c r="O4944" i="14"/>
  <c r="O4940" i="14"/>
  <c r="O4936" i="14"/>
  <c r="O4932" i="14"/>
  <c r="O4928" i="14"/>
  <c r="O4924" i="14"/>
  <c r="O4920" i="14"/>
  <c r="O4916" i="14"/>
  <c r="O4912" i="14"/>
  <c r="O4908" i="14"/>
  <c r="O4904" i="14"/>
  <c r="O4900" i="14"/>
  <c r="O4896" i="14"/>
  <c r="O4892" i="14"/>
  <c r="O4888" i="14"/>
  <c r="O4884" i="14"/>
  <c r="O4880" i="14"/>
  <c r="O4876" i="14"/>
  <c r="O4872" i="14"/>
  <c r="O4868" i="14"/>
  <c r="O4864" i="14"/>
  <c r="O4860" i="14"/>
  <c r="O4856" i="14"/>
  <c r="O4852" i="14"/>
  <c r="O4848" i="14"/>
  <c r="O4844" i="14"/>
  <c r="O4840" i="14"/>
  <c r="O4836" i="14"/>
  <c r="O4832" i="14"/>
  <c r="O4828" i="14"/>
  <c r="O4824" i="14"/>
  <c r="O4820" i="14"/>
  <c r="O4816" i="14"/>
  <c r="O4812" i="14"/>
  <c r="O4808" i="14"/>
  <c r="O4804" i="14"/>
  <c r="O4800" i="14"/>
  <c r="O4796" i="14"/>
  <c r="O4792" i="14"/>
  <c r="O4788" i="14"/>
  <c r="O4784" i="14"/>
  <c r="O4780" i="14"/>
  <c r="O4776" i="14"/>
  <c r="O4772" i="14"/>
  <c r="O4768" i="14"/>
  <c r="O4764" i="14"/>
  <c r="O4760" i="14"/>
  <c r="O4756" i="14"/>
  <c r="O4752" i="14"/>
  <c r="O4748" i="14"/>
  <c r="O4744" i="14"/>
  <c r="O4740" i="14"/>
  <c r="O4736" i="14"/>
  <c r="O4732" i="14"/>
  <c r="O4728" i="14"/>
  <c r="O4724" i="14"/>
  <c r="O4720" i="14"/>
  <c r="O4716" i="14"/>
  <c r="O4712" i="14"/>
  <c r="O4708" i="14"/>
  <c r="O4704" i="14"/>
  <c r="O4700" i="14"/>
  <c r="O4696" i="14"/>
  <c r="O4692" i="14"/>
  <c r="O4688" i="14"/>
  <c r="O4684" i="14"/>
  <c r="O4680" i="14"/>
  <c r="O4676" i="14"/>
  <c r="O4672" i="14"/>
  <c r="O4668" i="14"/>
  <c r="O4664" i="14"/>
  <c r="O4660" i="14"/>
  <c r="O4656" i="14"/>
  <c r="O4652" i="14"/>
  <c r="O4648" i="14"/>
  <c r="O4644" i="14"/>
  <c r="O4640" i="14"/>
  <c r="O4636" i="14"/>
  <c r="O4632" i="14"/>
  <c r="O4628" i="14"/>
  <c r="O4624" i="14"/>
  <c r="O4620" i="14"/>
  <c r="O4616" i="14"/>
  <c r="O4612" i="14"/>
  <c r="O4608" i="14"/>
  <c r="O4604" i="14"/>
  <c r="O4600" i="14"/>
  <c r="O4596" i="14"/>
  <c r="O4592" i="14"/>
  <c r="O4588" i="14"/>
  <c r="O4584" i="14"/>
  <c r="O4580" i="14"/>
  <c r="O4576" i="14"/>
  <c r="O4572" i="14"/>
  <c r="O4568" i="14"/>
  <c r="O4564" i="14"/>
  <c r="O4560" i="14"/>
  <c r="O4556" i="14"/>
  <c r="O4552" i="14"/>
  <c r="O4548" i="14"/>
  <c r="O4544" i="14"/>
  <c r="O4540" i="14"/>
  <c r="O4536" i="14"/>
  <c r="O4532" i="14"/>
  <c r="O4528" i="14"/>
  <c r="O4524" i="14"/>
  <c r="O4520" i="14"/>
  <c r="O4516" i="14"/>
  <c r="O4512" i="14"/>
  <c r="O4508" i="14"/>
  <c r="O4504" i="14"/>
  <c r="O4500" i="14"/>
  <c r="O4496" i="14"/>
  <c r="O4492" i="14"/>
  <c r="O4488" i="14"/>
  <c r="O4484" i="14"/>
  <c r="O4480" i="14"/>
  <c r="O4476" i="14"/>
  <c r="O4472" i="14"/>
  <c r="O4468" i="14"/>
  <c r="O4464" i="14"/>
  <c r="O4460" i="14"/>
  <c r="O4456" i="14"/>
  <c r="O4452" i="14"/>
  <c r="O4448" i="14"/>
  <c r="O4444" i="14"/>
  <c r="O4440" i="14"/>
  <c r="O4436" i="14"/>
  <c r="O4432" i="14"/>
  <c r="O4428" i="14"/>
  <c r="O4424" i="14"/>
  <c r="O4420" i="14"/>
  <c r="O4416" i="14"/>
  <c r="O4412" i="14"/>
  <c r="O4408" i="14"/>
  <c r="O4404" i="14"/>
  <c r="O4400" i="14"/>
  <c r="O4396" i="14"/>
  <c r="O4392" i="14"/>
  <c r="O4388" i="14"/>
  <c r="O4384" i="14"/>
  <c r="O4380" i="14"/>
  <c r="O4376" i="14"/>
  <c r="O4372" i="14"/>
  <c r="O4368" i="14"/>
  <c r="O4364" i="14"/>
  <c r="O4360" i="14"/>
  <c r="O4356" i="14"/>
  <c r="O4352" i="14"/>
  <c r="O4348" i="14"/>
  <c r="O4344" i="14"/>
  <c r="O4340" i="14"/>
  <c r="O4336" i="14"/>
  <c r="O4332" i="14"/>
  <c r="O4328" i="14"/>
  <c r="O4324" i="14"/>
  <c r="O4320" i="14"/>
  <c r="O4316" i="14"/>
  <c r="O4312" i="14"/>
  <c r="O4308" i="14"/>
  <c r="O4304" i="14"/>
  <c r="O4300" i="14"/>
  <c r="O4296" i="14"/>
  <c r="O4292" i="14"/>
  <c r="O4288" i="14"/>
  <c r="O4284" i="14"/>
  <c r="O4280" i="14"/>
  <c r="O4276" i="14"/>
  <c r="O4272" i="14"/>
  <c r="O4268" i="14"/>
  <c r="O4264" i="14"/>
  <c r="O4260" i="14"/>
  <c r="O4256" i="14"/>
  <c r="O4252" i="14"/>
  <c r="O4248" i="14"/>
  <c r="O4244" i="14"/>
  <c r="O4240" i="14"/>
  <c r="O4236" i="14"/>
  <c r="O4232" i="14"/>
  <c r="O4228" i="14"/>
  <c r="O4224" i="14"/>
  <c r="O4220" i="14"/>
  <c r="O4216" i="14"/>
  <c r="O4212" i="14"/>
  <c r="O4208" i="14"/>
  <c r="O4204" i="14"/>
  <c r="O4200" i="14"/>
  <c r="O4196" i="14"/>
  <c r="O4192" i="14"/>
  <c r="O4188" i="14"/>
  <c r="O4184" i="14"/>
  <c r="O4180" i="14"/>
  <c r="O4176" i="14"/>
  <c r="O4172" i="14"/>
  <c r="O4168" i="14"/>
  <c r="O4164" i="14"/>
  <c r="O4160" i="14"/>
  <c r="O4156" i="14"/>
  <c r="O4152" i="14"/>
  <c r="O4148" i="14"/>
  <c r="O4144" i="14"/>
  <c r="O4140" i="14"/>
  <c r="O4136" i="14"/>
  <c r="O4132" i="14"/>
  <c r="O4128" i="14"/>
  <c r="O4124" i="14"/>
  <c r="O4120" i="14"/>
  <c r="O4116" i="14"/>
  <c r="O4112" i="14"/>
  <c r="O4108" i="14"/>
  <c r="O4104" i="14"/>
  <c r="O4100" i="14"/>
  <c r="O4096" i="14"/>
  <c r="O4092" i="14"/>
  <c r="O4088" i="14"/>
  <c r="O4084" i="14"/>
  <c r="O4080" i="14"/>
  <c r="O4076" i="14"/>
  <c r="O4072" i="14"/>
  <c r="O4068" i="14"/>
  <c r="O4064" i="14"/>
  <c r="O4060" i="14"/>
  <c r="O4056" i="14"/>
  <c r="O4052" i="14"/>
  <c r="O4048" i="14"/>
  <c r="O4044" i="14"/>
  <c r="O4040" i="14"/>
  <c r="O4036" i="14"/>
  <c r="O4032" i="14"/>
  <c r="O4028" i="14"/>
  <c r="O4024" i="14"/>
  <c r="O4020" i="14"/>
  <c r="O4016" i="14"/>
  <c r="O4012" i="14"/>
  <c r="O4008" i="14"/>
  <c r="O4004" i="14"/>
  <c r="O4000" i="14"/>
  <c r="O3996" i="14"/>
  <c r="O3992" i="14"/>
  <c r="O3988" i="14"/>
  <c r="O3984" i="14"/>
  <c r="O3980" i="14"/>
  <c r="O3976" i="14"/>
  <c r="O3972" i="14"/>
  <c r="O3968" i="14"/>
  <c r="O3964" i="14"/>
  <c r="O3960" i="14"/>
  <c r="O3956" i="14"/>
  <c r="O3952" i="14"/>
  <c r="O3948" i="14"/>
  <c r="O3944" i="14"/>
  <c r="O3940" i="14"/>
  <c r="O3936" i="14"/>
  <c r="O3932" i="14"/>
  <c r="O3928" i="14"/>
  <c r="O3924" i="14"/>
  <c r="O3920" i="14"/>
  <c r="O3916" i="14"/>
  <c r="O3912" i="14"/>
  <c r="O3908" i="14"/>
  <c r="O3904" i="14"/>
  <c r="O3900" i="14"/>
  <c r="O3896" i="14"/>
  <c r="O3892" i="14"/>
  <c r="O3888" i="14"/>
  <c r="O3884" i="14"/>
  <c r="O3880" i="14"/>
  <c r="O3876" i="14"/>
  <c r="O3872" i="14"/>
  <c r="O3868" i="14"/>
  <c r="O3864" i="14"/>
  <c r="O3860" i="14"/>
  <c r="O3856" i="14"/>
  <c r="O3852" i="14"/>
  <c r="O3848" i="14"/>
  <c r="O3844" i="14"/>
  <c r="O3840" i="14"/>
  <c r="O3836" i="14"/>
  <c r="O3832" i="14"/>
  <c r="O3828" i="14"/>
  <c r="O3824" i="14"/>
  <c r="O3820" i="14"/>
  <c r="O3816" i="14"/>
  <c r="O3812" i="14"/>
  <c r="O3808" i="14"/>
  <c r="O3804" i="14"/>
  <c r="O3800" i="14"/>
  <c r="O3796" i="14"/>
  <c r="O3792" i="14"/>
  <c r="O3788" i="14"/>
  <c r="O3784" i="14"/>
  <c r="O3780" i="14"/>
  <c r="O3776" i="14"/>
  <c r="O3772" i="14"/>
  <c r="O3768" i="14"/>
  <c r="O3764" i="14"/>
  <c r="O3760" i="14"/>
  <c r="O3756" i="14"/>
  <c r="O3752" i="14"/>
  <c r="O3748" i="14"/>
  <c r="O3744" i="14"/>
  <c r="O3740" i="14"/>
  <c r="O3736" i="14"/>
  <c r="O3732" i="14"/>
  <c r="O3728" i="14"/>
  <c r="O3724" i="14"/>
  <c r="O3720" i="14"/>
  <c r="O3716" i="14"/>
  <c r="O3712" i="14"/>
  <c r="O3708" i="14"/>
  <c r="O3704" i="14"/>
  <c r="O3700" i="14"/>
  <c r="O3696" i="14"/>
  <c r="O3692" i="14"/>
  <c r="O3688" i="14"/>
  <c r="O3684" i="14"/>
  <c r="O3677" i="14"/>
  <c r="O3669" i="14"/>
  <c r="O3661" i="14"/>
  <c r="O3653" i="14"/>
  <c r="O3645" i="14"/>
  <c r="O3637" i="14"/>
  <c r="O3622" i="14"/>
  <c r="O3606" i="14"/>
  <c r="O3590" i="14"/>
  <c r="O3574" i="14"/>
  <c r="O3558" i="14"/>
  <c r="O3542" i="14"/>
  <c r="O3526" i="14"/>
  <c r="O3510" i="14"/>
  <c r="O3494" i="14"/>
  <c r="O3478" i="14"/>
  <c r="O3462" i="14"/>
  <c r="O3446" i="14"/>
  <c r="O3430" i="14"/>
  <c r="O3414" i="14"/>
  <c r="O3398" i="14"/>
  <c r="O3382" i="14"/>
  <c r="O3366" i="14"/>
  <c r="O3350" i="14"/>
  <c r="O3334" i="14"/>
  <c r="O3318" i="14"/>
  <c r="O3302" i="14"/>
  <c r="O3286" i="14"/>
  <c r="O3270" i="14"/>
  <c r="O3254" i="14"/>
  <c r="O3238" i="14"/>
  <c r="O3222" i="14"/>
  <c r="O3206" i="14"/>
  <c r="O3190" i="14"/>
  <c r="O3174" i="14"/>
  <c r="O3158" i="14"/>
  <c r="O3142" i="14"/>
  <c r="O3126" i="14"/>
  <c r="O3110" i="14"/>
  <c r="O3094" i="14"/>
  <c r="O3078" i="14"/>
  <c r="O3062" i="14"/>
  <c r="O3046" i="14"/>
  <c r="O3030" i="14"/>
  <c r="O3014" i="14"/>
  <c r="O2998" i="14"/>
  <c r="O2982" i="14"/>
  <c r="O2966" i="14"/>
  <c r="O2950" i="14"/>
  <c r="O2934" i="14"/>
  <c r="O2918" i="14"/>
  <c r="O2902" i="14"/>
  <c r="O2886" i="14"/>
  <c r="O2870" i="14"/>
  <c r="O2854" i="14"/>
  <c r="O2838" i="14"/>
  <c r="O2822" i="14"/>
  <c r="O2806" i="14"/>
  <c r="O2790" i="14"/>
  <c r="O2774" i="14"/>
  <c r="O2758" i="14"/>
  <c r="O2742" i="14"/>
  <c r="O2726" i="14"/>
  <c r="O2710" i="14"/>
  <c r="O2694" i="14"/>
  <c r="O2678" i="14"/>
  <c r="O2662" i="14"/>
  <c r="O2646" i="14"/>
  <c r="O2630" i="14"/>
  <c r="O2614" i="14"/>
  <c r="O2598" i="14"/>
  <c r="O2582" i="14"/>
  <c r="O2566" i="14"/>
  <c r="O2550" i="14"/>
  <c r="O2534" i="14"/>
  <c r="O2518" i="14"/>
  <c r="O2502" i="14"/>
  <c r="O2486" i="14"/>
  <c r="O2470" i="14"/>
  <c r="O2454" i="14"/>
  <c r="O2438" i="14"/>
  <c r="O2422" i="14"/>
  <c r="O2406" i="14"/>
  <c r="O2390" i="14"/>
  <c r="O2374" i="14"/>
  <c r="O2358" i="14"/>
  <c r="O2342" i="14"/>
  <c r="O2326" i="14"/>
  <c r="O2310" i="14"/>
  <c r="O2294" i="14"/>
  <c r="O2278" i="14"/>
  <c r="O2262" i="14"/>
  <c r="O2246" i="14"/>
  <c r="O2230" i="14"/>
  <c r="O2214" i="14"/>
  <c r="O2198" i="14"/>
  <c r="O2182" i="14"/>
  <c r="O2166" i="14"/>
  <c r="O2150" i="14"/>
  <c r="O2134" i="14"/>
  <c r="O2118" i="14"/>
  <c r="O2102" i="14"/>
  <c r="O2086" i="14"/>
  <c r="O2070" i="14"/>
  <c r="O2054" i="14"/>
  <c r="O2038" i="14"/>
  <c r="O2022" i="14"/>
  <c r="O2006" i="14"/>
  <c r="O1990" i="14"/>
  <c r="O1974" i="14"/>
  <c r="O1958" i="14"/>
  <c r="O1942" i="14"/>
  <c r="O1926" i="14"/>
  <c r="O1910" i="14"/>
  <c r="O1894" i="14"/>
  <c r="O1878" i="14"/>
  <c r="O1862" i="14"/>
  <c r="O1846" i="14"/>
  <c r="O1830" i="14"/>
  <c r="O1814" i="14"/>
  <c r="O1798" i="14"/>
  <c r="O1782" i="14"/>
  <c r="O1766" i="14"/>
  <c r="O1750" i="14"/>
  <c r="O1734" i="14"/>
  <c r="O1718" i="14"/>
  <c r="O1702" i="14"/>
  <c r="O1686" i="14"/>
  <c r="O1670" i="14"/>
  <c r="O1654" i="14"/>
  <c r="O1638" i="14"/>
  <c r="O1622" i="14"/>
  <c r="O1606" i="14"/>
  <c r="O1590" i="14"/>
  <c r="O1574" i="14"/>
  <c r="O1558" i="14"/>
  <c r="O1542" i="14"/>
  <c r="O1526" i="14"/>
  <c r="O1510" i="14"/>
  <c r="O1494" i="14"/>
  <c r="O1478" i="14"/>
  <c r="O1462" i="14"/>
  <c r="O1446" i="14"/>
  <c r="O1430" i="14"/>
  <c r="O1414" i="14"/>
  <c r="O1398" i="14"/>
  <c r="O1382" i="14"/>
  <c r="O1366" i="14"/>
  <c r="O1350" i="14"/>
  <c r="O1334" i="14"/>
  <c r="O1318" i="14"/>
  <c r="O1302" i="14"/>
  <c r="O1286" i="14"/>
  <c r="O1270" i="14"/>
  <c r="O1254" i="14"/>
  <c r="O1238" i="14"/>
  <c r="O1222" i="14"/>
  <c r="O1206" i="14"/>
  <c r="O1190" i="14"/>
  <c r="O1174" i="14"/>
  <c r="O1158" i="14"/>
  <c r="O1142" i="14"/>
  <c r="O1126" i="14"/>
  <c r="O1110" i="14"/>
  <c r="O1094" i="14"/>
  <c r="O1078" i="14"/>
  <c r="O1062" i="14"/>
  <c r="O1046" i="14"/>
  <c r="O1030" i="14"/>
  <c r="O1014" i="14"/>
  <c r="O998" i="14"/>
  <c r="O982" i="14"/>
  <c r="O966" i="14"/>
  <c r="O950" i="14"/>
  <c r="O934" i="14"/>
  <c r="O918" i="14"/>
  <c r="O902" i="14"/>
  <c r="O886" i="14"/>
  <c r="O870" i="14"/>
  <c r="O854" i="14"/>
  <c r="O838" i="14"/>
  <c r="O822" i="14"/>
  <c r="O806" i="14"/>
  <c r="O790" i="14"/>
  <c r="O774" i="14"/>
  <c r="O758" i="14"/>
  <c r="O742" i="14"/>
  <c r="O726" i="14"/>
  <c r="O710" i="14"/>
  <c r="O694" i="14"/>
  <c r="O678" i="14"/>
  <c r="O662" i="14"/>
  <c r="O646" i="14"/>
  <c r="O630" i="14"/>
  <c r="O614" i="14"/>
  <c r="O598" i="14"/>
  <c r="O582" i="14"/>
  <c r="O566" i="14"/>
  <c r="O550" i="14"/>
  <c r="O534" i="14"/>
  <c r="O518" i="14"/>
  <c r="O502" i="14"/>
  <c r="O486" i="14"/>
  <c r="O470" i="14"/>
  <c r="O454" i="14"/>
  <c r="O438" i="14"/>
  <c r="O422" i="14"/>
  <c r="O406" i="14"/>
  <c r="O390" i="14"/>
  <c r="O374" i="14"/>
  <c r="O358" i="14"/>
  <c r="O342" i="14"/>
  <c r="O326" i="14"/>
  <c r="O310" i="14"/>
  <c r="O294" i="14"/>
  <c r="O278" i="14"/>
  <c r="O262" i="14"/>
  <c r="O246" i="14"/>
  <c r="O230" i="14"/>
  <c r="O214" i="14"/>
  <c r="O198" i="14"/>
  <c r="O182" i="14"/>
  <c r="O166" i="14"/>
  <c r="O150" i="14"/>
  <c r="O134" i="14"/>
  <c r="O118" i="14"/>
  <c r="O102" i="14"/>
  <c r="O86" i="14"/>
  <c r="O70" i="14"/>
  <c r="O54" i="14"/>
  <c r="O38" i="14"/>
  <c r="O22" i="14"/>
  <c r="O6" i="14"/>
  <c r="P5206" i="14"/>
  <c r="P5190" i="14"/>
  <c r="P5174" i="14"/>
  <c r="P5158" i="14"/>
  <c r="P5142" i="14"/>
  <c r="P5126" i="14"/>
  <c r="P5110" i="14"/>
  <c r="P5094" i="14"/>
  <c r="P5078" i="14"/>
  <c r="P5062" i="14"/>
  <c r="P5046" i="14"/>
  <c r="P5030" i="14"/>
  <c r="P5014" i="14"/>
  <c r="P4998" i="14"/>
  <c r="P4982" i="14"/>
  <c r="P4966" i="14"/>
  <c r="P4950" i="14"/>
  <c r="P4934" i="14"/>
  <c r="P4918" i="14"/>
  <c r="P4902" i="14"/>
  <c r="P4886" i="14"/>
  <c r="P4870" i="14"/>
  <c r="P4854" i="14"/>
  <c r="P4806" i="14"/>
  <c r="P4774" i="14"/>
  <c r="P4742" i="14"/>
  <c r="P4710" i="14"/>
  <c r="P4678" i="14"/>
  <c r="P4646" i="14"/>
  <c r="P4607" i="14"/>
  <c r="P4543" i="14"/>
  <c r="P4479" i="14"/>
  <c r="P4415" i="14"/>
  <c r="P4351" i="14"/>
  <c r="P4287" i="14"/>
  <c r="P4223" i="14"/>
  <c r="P4159" i="14"/>
  <c r="P4095" i="14"/>
  <c r="P4031" i="14"/>
  <c r="P3967" i="14"/>
  <c r="P3903" i="14"/>
  <c r="P3839" i="14"/>
  <c r="P3775" i="14"/>
  <c r="P3711" i="14"/>
  <c r="P3647" i="14"/>
  <c r="P3583" i="14"/>
  <c r="P3519" i="14"/>
  <c r="P3455" i="14"/>
  <c r="P3391" i="14"/>
  <c r="P3327" i="14"/>
  <c r="P3263" i="14"/>
  <c r="P3199" i="14"/>
  <c r="P3135" i="14"/>
  <c r="P3071" i="14"/>
  <c r="P3007" i="14"/>
  <c r="P2943" i="14"/>
  <c r="P2879" i="14"/>
  <c r="P2815" i="14"/>
  <c r="P2751" i="14"/>
  <c r="P2687" i="14"/>
  <c r="P2623" i="14"/>
  <c r="P2559" i="14"/>
  <c r="P2495" i="14"/>
  <c r="P2431" i="14"/>
  <c r="P2367" i="14"/>
  <c r="P2303" i="14"/>
  <c r="P2239" i="14"/>
  <c r="P2175" i="14"/>
  <c r="P2111" i="14"/>
  <c r="P2047" i="14"/>
  <c r="P1983" i="14"/>
  <c r="P1919" i="14"/>
  <c r="P1855" i="14"/>
  <c r="P1791" i="14"/>
  <c r="P1727" i="14"/>
  <c r="P1663" i="14"/>
  <c r="P1599" i="14"/>
  <c r="P1535" i="14"/>
  <c r="P1471" i="14"/>
  <c r="P1407" i="14"/>
  <c r="P1343" i="14"/>
  <c r="P1279" i="14"/>
  <c r="P1215" i="14"/>
  <c r="P1151" i="14"/>
  <c r="P1087" i="14"/>
  <c r="P1023" i="14"/>
  <c r="P959" i="14"/>
  <c r="P895" i="14"/>
  <c r="P831" i="14"/>
  <c r="P767" i="14"/>
  <c r="P703" i="14"/>
  <c r="P639" i="14"/>
  <c r="P575" i="14"/>
  <c r="P511" i="14"/>
  <c r="P447" i="14"/>
  <c r="P383" i="14"/>
  <c r="P319" i="14"/>
  <c r="P255" i="14"/>
  <c r="P191" i="14"/>
  <c r="P127" i="14"/>
  <c r="P35" i="14"/>
  <c r="Q3905" i="14"/>
  <c r="Q3649" i="14"/>
  <c r="Q3393" i="14"/>
  <c r="Q2820" i="14"/>
  <c r="Q1796" i="14"/>
  <c r="R1796" i="14" s="1"/>
  <c r="Q417" i="14"/>
  <c r="C7" i="12"/>
  <c r="C9" i="12" s="1"/>
  <c r="C3" i="12"/>
  <c r="B3" i="12"/>
  <c r="A3" i="12"/>
  <c r="F3" i="12"/>
  <c r="E3" i="12"/>
  <c r="N2" i="11"/>
  <c r="N6" i="11" s="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5" i="11"/>
  <c r="H1036" i="11"/>
  <c r="H1037" i="11"/>
  <c r="H1038" i="11"/>
  <c r="H1039" i="11"/>
  <c r="H1040" i="11"/>
  <c r="H1041" i="11"/>
  <c r="H1042" i="11"/>
  <c r="H1043" i="11"/>
  <c r="H1044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65" i="11"/>
  <c r="H1066" i="11"/>
  <c r="H1067" i="11"/>
  <c r="H1068" i="11"/>
  <c r="H1069" i="11"/>
  <c r="H1070" i="11"/>
  <c r="H1071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1085" i="11"/>
  <c r="H1086" i="11"/>
  <c r="H1087" i="11"/>
  <c r="H1088" i="11"/>
  <c r="H1089" i="11"/>
  <c r="H1090" i="11"/>
  <c r="H1091" i="11"/>
  <c r="H1092" i="11"/>
  <c r="H1093" i="11"/>
  <c r="H1094" i="11"/>
  <c r="H1095" i="11"/>
  <c r="H1096" i="11"/>
  <c r="H1097" i="11"/>
  <c r="H1098" i="11"/>
  <c r="H1099" i="11"/>
  <c r="H1100" i="11"/>
  <c r="H1101" i="11"/>
  <c r="H1102" i="11"/>
  <c r="H1103" i="11"/>
  <c r="H1104" i="11"/>
  <c r="H1105" i="11"/>
  <c r="H1106" i="11"/>
  <c r="H1107" i="11"/>
  <c r="H1108" i="11"/>
  <c r="H1109" i="11"/>
  <c r="H1110" i="11"/>
  <c r="H1111" i="11"/>
  <c r="H1112" i="11"/>
  <c r="H1113" i="11"/>
  <c r="H1114" i="11"/>
  <c r="H1115" i="11"/>
  <c r="H1116" i="11"/>
  <c r="H1117" i="11"/>
  <c r="H1118" i="11"/>
  <c r="H1119" i="11"/>
  <c r="H1120" i="11"/>
  <c r="H1121" i="11"/>
  <c r="H1122" i="11"/>
  <c r="H1123" i="11"/>
  <c r="H1124" i="11"/>
  <c r="H1125" i="11"/>
  <c r="H1126" i="11"/>
  <c r="H1127" i="11"/>
  <c r="H1128" i="11"/>
  <c r="H1129" i="11"/>
  <c r="H1130" i="11"/>
  <c r="H1131" i="11"/>
  <c r="H1132" i="11"/>
  <c r="H1133" i="11"/>
  <c r="H1134" i="11"/>
  <c r="H1135" i="11"/>
  <c r="H1136" i="11"/>
  <c r="H1137" i="11"/>
  <c r="H1138" i="11"/>
  <c r="H1139" i="11"/>
  <c r="H1140" i="11"/>
  <c r="H1141" i="11"/>
  <c r="H1142" i="11"/>
  <c r="H1143" i="11"/>
  <c r="H1144" i="11"/>
  <c r="H1145" i="11"/>
  <c r="H1146" i="11"/>
  <c r="H1147" i="11"/>
  <c r="H1148" i="11"/>
  <c r="H1149" i="11"/>
  <c r="H1150" i="11"/>
  <c r="H1151" i="11"/>
  <c r="H1152" i="11"/>
  <c r="H1153" i="11"/>
  <c r="H1154" i="11"/>
  <c r="H1155" i="11"/>
  <c r="H1156" i="11"/>
  <c r="H1157" i="11"/>
  <c r="H1158" i="11"/>
  <c r="H1159" i="11"/>
  <c r="H1160" i="11"/>
  <c r="H1161" i="11"/>
  <c r="H1162" i="11"/>
  <c r="H1163" i="11"/>
  <c r="H1164" i="11"/>
  <c r="H1165" i="11"/>
  <c r="H1166" i="11"/>
  <c r="H1167" i="11"/>
  <c r="H1168" i="11"/>
  <c r="H1169" i="11"/>
  <c r="H1170" i="11"/>
  <c r="H1171" i="11"/>
  <c r="H1172" i="11"/>
  <c r="H1173" i="11"/>
  <c r="H1174" i="11"/>
  <c r="H1175" i="11"/>
  <c r="H1176" i="11"/>
  <c r="H1177" i="11"/>
  <c r="H1178" i="11"/>
  <c r="H1179" i="11"/>
  <c r="H1180" i="11"/>
  <c r="H1181" i="11"/>
  <c r="H1182" i="11"/>
  <c r="H1183" i="11"/>
  <c r="H1184" i="11"/>
  <c r="H1185" i="11"/>
  <c r="H1186" i="11"/>
  <c r="H1187" i="11"/>
  <c r="H1188" i="11"/>
  <c r="H1189" i="11"/>
  <c r="H1190" i="11"/>
  <c r="H1191" i="11"/>
  <c r="H1192" i="11"/>
  <c r="H1193" i="11"/>
  <c r="H1194" i="11"/>
  <c r="H1195" i="11"/>
  <c r="H1196" i="11"/>
  <c r="H1197" i="11"/>
  <c r="H1198" i="11"/>
  <c r="H1199" i="11"/>
  <c r="H1200" i="11"/>
  <c r="H1201" i="11"/>
  <c r="H1202" i="11"/>
  <c r="H1203" i="11"/>
  <c r="H1204" i="11"/>
  <c r="H1205" i="11"/>
  <c r="H1206" i="11"/>
  <c r="H1207" i="11"/>
  <c r="H1208" i="11"/>
  <c r="H1209" i="11"/>
  <c r="H1210" i="11"/>
  <c r="H1211" i="11"/>
  <c r="H1212" i="11"/>
  <c r="H1213" i="11"/>
  <c r="H1214" i="11"/>
  <c r="H1215" i="11"/>
  <c r="H1216" i="11"/>
  <c r="H1217" i="11"/>
  <c r="H1218" i="11"/>
  <c r="H1219" i="11"/>
  <c r="H1220" i="11"/>
  <c r="H1221" i="11"/>
  <c r="H1222" i="11"/>
  <c r="H1223" i="11"/>
  <c r="H1224" i="11"/>
  <c r="H1225" i="11"/>
  <c r="H1226" i="11"/>
  <c r="H1227" i="11"/>
  <c r="H1228" i="11"/>
  <c r="H1229" i="11"/>
  <c r="H1230" i="11"/>
  <c r="H1231" i="11"/>
  <c r="H1232" i="11"/>
  <c r="H1233" i="11"/>
  <c r="H1234" i="11"/>
  <c r="H1235" i="11"/>
  <c r="H1236" i="11"/>
  <c r="H1237" i="11"/>
  <c r="H1238" i="11"/>
  <c r="H1239" i="11"/>
  <c r="H1240" i="11"/>
  <c r="H1241" i="11"/>
  <c r="H1242" i="11"/>
  <c r="H1243" i="11"/>
  <c r="H1244" i="11"/>
  <c r="H1245" i="11"/>
  <c r="H1246" i="11"/>
  <c r="H1247" i="11"/>
  <c r="H1248" i="11"/>
  <c r="H1249" i="11"/>
  <c r="H1250" i="11"/>
  <c r="H1251" i="11"/>
  <c r="H1252" i="11"/>
  <c r="H1253" i="11"/>
  <c r="H1254" i="11"/>
  <c r="H1255" i="11"/>
  <c r="H1256" i="11"/>
  <c r="H1257" i="11"/>
  <c r="H1258" i="11"/>
  <c r="H1259" i="11"/>
  <c r="H1260" i="11"/>
  <c r="H1261" i="11"/>
  <c r="H1262" i="11"/>
  <c r="H1263" i="11"/>
  <c r="H1264" i="11"/>
  <c r="H1265" i="11"/>
  <c r="H1266" i="11"/>
  <c r="H1267" i="11"/>
  <c r="H1268" i="11"/>
  <c r="H1269" i="11"/>
  <c r="H1270" i="11"/>
  <c r="H1271" i="11"/>
  <c r="H1272" i="11"/>
  <c r="H1273" i="11"/>
  <c r="H1274" i="11"/>
  <c r="H1275" i="11"/>
  <c r="H1276" i="11"/>
  <c r="H1277" i="11"/>
  <c r="H1278" i="11"/>
  <c r="H1279" i="11"/>
  <c r="H1280" i="11"/>
  <c r="H1281" i="11"/>
  <c r="H1282" i="11"/>
  <c r="H1283" i="11"/>
  <c r="H1284" i="11"/>
  <c r="H1285" i="11"/>
  <c r="H1286" i="11"/>
  <c r="H1287" i="11"/>
  <c r="H1288" i="11"/>
  <c r="H1289" i="11"/>
  <c r="H1290" i="11"/>
  <c r="H1291" i="11"/>
  <c r="H1292" i="11"/>
  <c r="H1293" i="11"/>
  <c r="H1294" i="11"/>
  <c r="H1295" i="11"/>
  <c r="H1296" i="11"/>
  <c r="H1297" i="11"/>
  <c r="H1298" i="11"/>
  <c r="H1299" i="11"/>
  <c r="H1300" i="11"/>
  <c r="H1301" i="11"/>
  <c r="H1302" i="11"/>
  <c r="H1303" i="11"/>
  <c r="H1304" i="11"/>
  <c r="H1305" i="11"/>
  <c r="H1306" i="11"/>
  <c r="H1307" i="11"/>
  <c r="H1308" i="11"/>
  <c r="H1309" i="11"/>
  <c r="H1310" i="11"/>
  <c r="H1311" i="11"/>
  <c r="H1312" i="11"/>
  <c r="H1313" i="11"/>
  <c r="H1314" i="11"/>
  <c r="H1315" i="11"/>
  <c r="H1316" i="11"/>
  <c r="H1317" i="11"/>
  <c r="H1318" i="11"/>
  <c r="H1319" i="11"/>
  <c r="H1320" i="11"/>
  <c r="H1321" i="11"/>
  <c r="H1322" i="11"/>
  <c r="H1323" i="11"/>
  <c r="H1324" i="11"/>
  <c r="H1325" i="11"/>
  <c r="H1326" i="11"/>
  <c r="H1327" i="11"/>
  <c r="H1328" i="11"/>
  <c r="H1329" i="11"/>
  <c r="H1330" i="11"/>
  <c r="H1331" i="11"/>
  <c r="H1332" i="11"/>
  <c r="H1333" i="11"/>
  <c r="H1334" i="11"/>
  <c r="H1335" i="11"/>
  <c r="H1336" i="11"/>
  <c r="H1337" i="11"/>
  <c r="H1338" i="11"/>
  <c r="H1339" i="11"/>
  <c r="H1340" i="11"/>
  <c r="H1341" i="11"/>
  <c r="H1342" i="11"/>
  <c r="H1343" i="11"/>
  <c r="H1344" i="11"/>
  <c r="H1345" i="11"/>
  <c r="H1346" i="11"/>
  <c r="H1347" i="11"/>
  <c r="H1348" i="11"/>
  <c r="H1349" i="11"/>
  <c r="H1350" i="11"/>
  <c r="H1351" i="11"/>
  <c r="H1352" i="11"/>
  <c r="H1353" i="11"/>
  <c r="H1354" i="11"/>
  <c r="H1355" i="11"/>
  <c r="H1356" i="11"/>
  <c r="H1357" i="11"/>
  <c r="H1358" i="11"/>
  <c r="H1359" i="11"/>
  <c r="H1360" i="11"/>
  <c r="H1361" i="11"/>
  <c r="H1362" i="11"/>
  <c r="H1363" i="11"/>
  <c r="H1364" i="11"/>
  <c r="H1365" i="11"/>
  <c r="H1366" i="11"/>
  <c r="H1367" i="11"/>
  <c r="H1368" i="11"/>
  <c r="H1369" i="11"/>
  <c r="H1370" i="11"/>
  <c r="H1371" i="11"/>
  <c r="H1372" i="11"/>
  <c r="H1373" i="11"/>
  <c r="H1374" i="11"/>
  <c r="H1375" i="11"/>
  <c r="H1376" i="11"/>
  <c r="H1377" i="11"/>
  <c r="H1378" i="11"/>
  <c r="H1379" i="11"/>
  <c r="H1380" i="11"/>
  <c r="H1381" i="11"/>
  <c r="H1382" i="11"/>
  <c r="H1383" i="11"/>
  <c r="H1384" i="11"/>
  <c r="H1385" i="11"/>
  <c r="H1386" i="11"/>
  <c r="H1387" i="11"/>
  <c r="H1388" i="11"/>
  <c r="H1389" i="11"/>
  <c r="H1390" i="11"/>
  <c r="H1391" i="11"/>
  <c r="H1392" i="11"/>
  <c r="H1393" i="11"/>
  <c r="H1394" i="11"/>
  <c r="H1395" i="11"/>
  <c r="H1396" i="11"/>
  <c r="H1397" i="11"/>
  <c r="H1398" i="11"/>
  <c r="H1399" i="11"/>
  <c r="H1400" i="11"/>
  <c r="H1401" i="11"/>
  <c r="H1402" i="11"/>
  <c r="H1403" i="11"/>
  <c r="H1404" i="11"/>
  <c r="H1405" i="11"/>
  <c r="H1406" i="11"/>
  <c r="H1407" i="11"/>
  <c r="H1408" i="11"/>
  <c r="H1409" i="11"/>
  <c r="H1410" i="11"/>
  <c r="H1411" i="11"/>
  <c r="H1412" i="11"/>
  <c r="H1413" i="11"/>
  <c r="H1414" i="11"/>
  <c r="H1415" i="11"/>
  <c r="H1416" i="11"/>
  <c r="H1417" i="11"/>
  <c r="H1418" i="11"/>
  <c r="H1419" i="11"/>
  <c r="H1420" i="11"/>
  <c r="H1421" i="11"/>
  <c r="H1422" i="11"/>
  <c r="H1423" i="11"/>
  <c r="H1424" i="11"/>
  <c r="H1425" i="11"/>
  <c r="H1426" i="11"/>
  <c r="H1427" i="11"/>
  <c r="H1428" i="11"/>
  <c r="H1429" i="11"/>
  <c r="H1430" i="11"/>
  <c r="H1431" i="11"/>
  <c r="H1432" i="11"/>
  <c r="H1433" i="11"/>
  <c r="H1434" i="11"/>
  <c r="H1435" i="11"/>
  <c r="H1436" i="11"/>
  <c r="H1437" i="11"/>
  <c r="H1438" i="11"/>
  <c r="H1439" i="11"/>
  <c r="H1440" i="11"/>
  <c r="H1441" i="11"/>
  <c r="H1442" i="11"/>
  <c r="H1443" i="11"/>
  <c r="H1444" i="11"/>
  <c r="H1445" i="11"/>
  <c r="H1446" i="11"/>
  <c r="H1447" i="11"/>
  <c r="H1448" i="11"/>
  <c r="H1449" i="11"/>
  <c r="H1450" i="11"/>
  <c r="H1451" i="11"/>
  <c r="H1452" i="11"/>
  <c r="H1453" i="11"/>
  <c r="H1454" i="11"/>
  <c r="H1455" i="11"/>
  <c r="H1456" i="11"/>
  <c r="H1457" i="11"/>
  <c r="H1458" i="11"/>
  <c r="H1459" i="11"/>
  <c r="H1460" i="11"/>
  <c r="H1461" i="11"/>
  <c r="H1462" i="11"/>
  <c r="H1463" i="11"/>
  <c r="H1464" i="11"/>
  <c r="H1465" i="11"/>
  <c r="H1466" i="11"/>
  <c r="H1467" i="11"/>
  <c r="H1468" i="11"/>
  <c r="H1469" i="11"/>
  <c r="H1470" i="11"/>
  <c r="H1471" i="11"/>
  <c r="H1472" i="11"/>
  <c r="H1473" i="11"/>
  <c r="H1474" i="11"/>
  <c r="H1475" i="11"/>
  <c r="H1476" i="11"/>
  <c r="H1477" i="11"/>
  <c r="H1478" i="11"/>
  <c r="H1479" i="11"/>
  <c r="H1480" i="11"/>
  <c r="H1481" i="11"/>
  <c r="H1482" i="11"/>
  <c r="H1483" i="11"/>
  <c r="H1484" i="11"/>
  <c r="H1485" i="11"/>
  <c r="H1486" i="11"/>
  <c r="H1487" i="11"/>
  <c r="H1488" i="11"/>
  <c r="H1489" i="11"/>
  <c r="H1490" i="11"/>
  <c r="H1491" i="11"/>
  <c r="H1492" i="11"/>
  <c r="H1493" i="11"/>
  <c r="H1494" i="11"/>
  <c r="H1495" i="11"/>
  <c r="H1496" i="11"/>
  <c r="H1497" i="11"/>
  <c r="H1498" i="11"/>
  <c r="H1499" i="11"/>
  <c r="H1500" i="11"/>
  <c r="H1501" i="11"/>
  <c r="H1502" i="11"/>
  <c r="H1503" i="11"/>
  <c r="H1504" i="11"/>
  <c r="H1505" i="11"/>
  <c r="H1506" i="11"/>
  <c r="H1507" i="11"/>
  <c r="H1508" i="11"/>
  <c r="H1509" i="11"/>
  <c r="H1510" i="11"/>
  <c r="H1511" i="11"/>
  <c r="H1512" i="11"/>
  <c r="H1513" i="11"/>
  <c r="H1514" i="11"/>
  <c r="H1515" i="11"/>
  <c r="H1516" i="11"/>
  <c r="H1517" i="11"/>
  <c r="H1518" i="11"/>
  <c r="H1519" i="11"/>
  <c r="H1520" i="11"/>
  <c r="H1521" i="11"/>
  <c r="H1522" i="11"/>
  <c r="H1523" i="11"/>
  <c r="H1524" i="11"/>
  <c r="H1525" i="11"/>
  <c r="H1526" i="11"/>
  <c r="H1527" i="11"/>
  <c r="H1528" i="11"/>
  <c r="H1529" i="11"/>
  <c r="H1530" i="11"/>
  <c r="H1531" i="11"/>
  <c r="H1532" i="11"/>
  <c r="H1533" i="11"/>
  <c r="H1534" i="11"/>
  <c r="H1535" i="11"/>
  <c r="H1536" i="11"/>
  <c r="H1537" i="11"/>
  <c r="H1538" i="11"/>
  <c r="H1539" i="11"/>
  <c r="H1540" i="11"/>
  <c r="H1541" i="11"/>
  <c r="H1542" i="11"/>
  <c r="H1543" i="11"/>
  <c r="H1544" i="11"/>
  <c r="H1545" i="11"/>
  <c r="H1546" i="11"/>
  <c r="H1547" i="11"/>
  <c r="H1548" i="11"/>
  <c r="H1549" i="11"/>
  <c r="H1550" i="11"/>
  <c r="H1551" i="11"/>
  <c r="H1552" i="11"/>
  <c r="H1553" i="11"/>
  <c r="H1554" i="11"/>
  <c r="H1555" i="11"/>
  <c r="H1556" i="11"/>
  <c r="H1557" i="11"/>
  <c r="H1558" i="11"/>
  <c r="H1559" i="11"/>
  <c r="H1560" i="11"/>
  <c r="H1561" i="11"/>
  <c r="H1562" i="11"/>
  <c r="H1563" i="11"/>
  <c r="H1564" i="11"/>
  <c r="H1565" i="11"/>
  <c r="H1566" i="11"/>
  <c r="H1567" i="11"/>
  <c r="H1568" i="11"/>
  <c r="H1569" i="11"/>
  <c r="H1570" i="11"/>
  <c r="H1571" i="11"/>
  <c r="H1572" i="11"/>
  <c r="H1573" i="11"/>
  <c r="H1574" i="11"/>
  <c r="H1575" i="11"/>
  <c r="H1576" i="11"/>
  <c r="H1577" i="11"/>
  <c r="H1578" i="11"/>
  <c r="H1579" i="11"/>
  <c r="H1580" i="11"/>
  <c r="H1581" i="11"/>
  <c r="H1582" i="11"/>
  <c r="H1583" i="11"/>
  <c r="H1584" i="11"/>
  <c r="H1585" i="11"/>
  <c r="H1586" i="11"/>
  <c r="H1587" i="11"/>
  <c r="H1588" i="11"/>
  <c r="H1589" i="11"/>
  <c r="H1590" i="11"/>
  <c r="H1591" i="11"/>
  <c r="H1592" i="11"/>
  <c r="H1593" i="11"/>
  <c r="H1594" i="11"/>
  <c r="H1595" i="11"/>
  <c r="H1596" i="11"/>
  <c r="H1597" i="11"/>
  <c r="H1598" i="11"/>
  <c r="H1599" i="11"/>
  <c r="H1600" i="11"/>
  <c r="H1601" i="11"/>
  <c r="H1602" i="11"/>
  <c r="H1603" i="11"/>
  <c r="H1604" i="11"/>
  <c r="H1605" i="11"/>
  <c r="H1606" i="11"/>
  <c r="H1607" i="11"/>
  <c r="H1608" i="11"/>
  <c r="H1609" i="11"/>
  <c r="H1610" i="11"/>
  <c r="H1611" i="11"/>
  <c r="H1612" i="11"/>
  <c r="H1613" i="11"/>
  <c r="H1614" i="11"/>
  <c r="H1615" i="11"/>
  <c r="H1616" i="11"/>
  <c r="H1617" i="11"/>
  <c r="H1618" i="11"/>
  <c r="H1619" i="11"/>
  <c r="H1620" i="11"/>
  <c r="H1621" i="11"/>
  <c r="H1622" i="11"/>
  <c r="H1623" i="11"/>
  <c r="H1624" i="11"/>
  <c r="H1625" i="11"/>
  <c r="H1626" i="11"/>
  <c r="H1627" i="11"/>
  <c r="H1628" i="11"/>
  <c r="H1629" i="11"/>
  <c r="H1630" i="11"/>
  <c r="H1631" i="11"/>
  <c r="H1632" i="11"/>
  <c r="H1633" i="11"/>
  <c r="H1634" i="11"/>
  <c r="H1635" i="11"/>
  <c r="H1636" i="11"/>
  <c r="H1637" i="11"/>
  <c r="H1638" i="11"/>
  <c r="H1639" i="11"/>
  <c r="H1640" i="11"/>
  <c r="H1641" i="11"/>
  <c r="H1642" i="11"/>
  <c r="H1643" i="11"/>
  <c r="H1644" i="11"/>
  <c r="H1645" i="11"/>
  <c r="H1646" i="11"/>
  <c r="H1647" i="11"/>
  <c r="H1648" i="11"/>
  <c r="H1649" i="11"/>
  <c r="H1650" i="11"/>
  <c r="H1651" i="11"/>
  <c r="H1652" i="11"/>
  <c r="H1653" i="11"/>
  <c r="H1654" i="11"/>
  <c r="H1655" i="11"/>
  <c r="H1656" i="11"/>
  <c r="H1657" i="11"/>
  <c r="H1658" i="11"/>
  <c r="H1659" i="11"/>
  <c r="H1660" i="11"/>
  <c r="H1661" i="11"/>
  <c r="H1662" i="11"/>
  <c r="H1663" i="11"/>
  <c r="H1664" i="11"/>
  <c r="H1665" i="11"/>
  <c r="H1666" i="11"/>
  <c r="H1667" i="11"/>
  <c r="H1668" i="11"/>
  <c r="H1669" i="11"/>
  <c r="H1670" i="11"/>
  <c r="H1671" i="11"/>
  <c r="H1672" i="11"/>
  <c r="H1673" i="11"/>
  <c r="H1674" i="11"/>
  <c r="H1675" i="11"/>
  <c r="H1676" i="11"/>
  <c r="H1677" i="11"/>
  <c r="H1678" i="11"/>
  <c r="H1679" i="11"/>
  <c r="H1680" i="11"/>
  <c r="H1681" i="11"/>
  <c r="H1682" i="11"/>
  <c r="H1683" i="11"/>
  <c r="H1684" i="11"/>
  <c r="H1685" i="11"/>
  <c r="H1686" i="11"/>
  <c r="H1687" i="11"/>
  <c r="H1688" i="11"/>
  <c r="H1689" i="11"/>
  <c r="H1690" i="11"/>
  <c r="H1691" i="11"/>
  <c r="H1692" i="11"/>
  <c r="H1693" i="11"/>
  <c r="H1694" i="11"/>
  <c r="H1695" i="11"/>
  <c r="H1696" i="11"/>
  <c r="H1697" i="11"/>
  <c r="H1698" i="11"/>
  <c r="H1699" i="11"/>
  <c r="H1700" i="11"/>
  <c r="H1701" i="11"/>
  <c r="H1702" i="11"/>
  <c r="H1703" i="11"/>
  <c r="H1704" i="11"/>
  <c r="H1705" i="11"/>
  <c r="H1706" i="11"/>
  <c r="H1707" i="11"/>
  <c r="H1708" i="11"/>
  <c r="H1709" i="11"/>
  <c r="H1710" i="11"/>
  <c r="H1711" i="11"/>
  <c r="H1712" i="11"/>
  <c r="H1713" i="11"/>
  <c r="H1714" i="11"/>
  <c r="H1715" i="11"/>
  <c r="H1716" i="11"/>
  <c r="H1717" i="11"/>
  <c r="H1718" i="11"/>
  <c r="H1719" i="11"/>
  <c r="H1720" i="11"/>
  <c r="H1721" i="11"/>
  <c r="H1722" i="11"/>
  <c r="H1723" i="11"/>
  <c r="H1724" i="11"/>
  <c r="H1725" i="11"/>
  <c r="H1726" i="11"/>
  <c r="H1727" i="11"/>
  <c r="H1728" i="11"/>
  <c r="H1729" i="11"/>
  <c r="H1730" i="11"/>
  <c r="H1731" i="11"/>
  <c r="H1732" i="11"/>
  <c r="H1733" i="11"/>
  <c r="H1734" i="11"/>
  <c r="H1735" i="11"/>
  <c r="H1736" i="11"/>
  <c r="H1737" i="11"/>
  <c r="H1738" i="11"/>
  <c r="H1739" i="11"/>
  <c r="H1740" i="11"/>
  <c r="H1741" i="11"/>
  <c r="H1742" i="11"/>
  <c r="H1743" i="11"/>
  <c r="H1744" i="11"/>
  <c r="H1745" i="11"/>
  <c r="H1746" i="11"/>
  <c r="H1747" i="11"/>
  <c r="H1748" i="11"/>
  <c r="H1749" i="11"/>
  <c r="H1750" i="11"/>
  <c r="H1751" i="11"/>
  <c r="H1752" i="11"/>
  <c r="H1753" i="11"/>
  <c r="H1754" i="11"/>
  <c r="H1755" i="11"/>
  <c r="H1756" i="11"/>
  <c r="H1757" i="11"/>
  <c r="H1758" i="11"/>
  <c r="H1759" i="11"/>
  <c r="H1760" i="11"/>
  <c r="H1761" i="11"/>
  <c r="H1762" i="11"/>
  <c r="H1763" i="11"/>
  <c r="H1764" i="11"/>
  <c r="H1765" i="11"/>
  <c r="H1766" i="11"/>
  <c r="H1767" i="11"/>
  <c r="H1768" i="11"/>
  <c r="H1769" i="11"/>
  <c r="H1770" i="11"/>
  <c r="H1771" i="11"/>
  <c r="H1772" i="11"/>
  <c r="H1773" i="11"/>
  <c r="H1774" i="11"/>
  <c r="H1775" i="11"/>
  <c r="H1776" i="11"/>
  <c r="H1777" i="11"/>
  <c r="H1778" i="11"/>
  <c r="H1779" i="11"/>
  <c r="H1780" i="11"/>
  <c r="H1781" i="11"/>
  <c r="H1782" i="11"/>
  <c r="H1783" i="11"/>
  <c r="H1784" i="11"/>
  <c r="H1785" i="11"/>
  <c r="H1786" i="11"/>
  <c r="H1787" i="11"/>
  <c r="H1788" i="11"/>
  <c r="H1789" i="11"/>
  <c r="H1790" i="11"/>
  <c r="H1791" i="11"/>
  <c r="H1792" i="11"/>
  <c r="H1793" i="11"/>
  <c r="H1794" i="11"/>
  <c r="H1795" i="11"/>
  <c r="H1796" i="11"/>
  <c r="H1797" i="11"/>
  <c r="H1798" i="11"/>
  <c r="H1799" i="11"/>
  <c r="H1800" i="11"/>
  <c r="H1801" i="11"/>
  <c r="H1802" i="11"/>
  <c r="H1803" i="11"/>
  <c r="H1804" i="11"/>
  <c r="H1805" i="11"/>
  <c r="H1806" i="11"/>
  <c r="H1807" i="11"/>
  <c r="H1808" i="11"/>
  <c r="H1809" i="11"/>
  <c r="H1810" i="11"/>
  <c r="H1811" i="11"/>
  <c r="H1812" i="11"/>
  <c r="H1813" i="11"/>
  <c r="H1814" i="11"/>
  <c r="H1815" i="11"/>
  <c r="H1816" i="11"/>
  <c r="H1817" i="11"/>
  <c r="H1818" i="11"/>
  <c r="H1819" i="11"/>
  <c r="H1820" i="11"/>
  <c r="H1821" i="11"/>
  <c r="H1822" i="11"/>
  <c r="H1823" i="11"/>
  <c r="H1824" i="11"/>
  <c r="H1825" i="11"/>
  <c r="H1826" i="11"/>
  <c r="H1827" i="11"/>
  <c r="H1828" i="11"/>
  <c r="H1829" i="11"/>
  <c r="H1830" i="11"/>
  <c r="H1831" i="11"/>
  <c r="H1832" i="11"/>
  <c r="H1833" i="11"/>
  <c r="H1834" i="11"/>
  <c r="H1835" i="11"/>
  <c r="H1836" i="11"/>
  <c r="H1837" i="11"/>
  <c r="H1838" i="11"/>
  <c r="H1839" i="11"/>
  <c r="H1840" i="11"/>
  <c r="H1841" i="11"/>
  <c r="H1842" i="11"/>
  <c r="H1843" i="11"/>
  <c r="H1844" i="11"/>
  <c r="H1845" i="11"/>
  <c r="H1846" i="11"/>
  <c r="H1847" i="11"/>
  <c r="H1848" i="11"/>
  <c r="H1849" i="11"/>
  <c r="H1850" i="11"/>
  <c r="H1851" i="11"/>
  <c r="H1852" i="11"/>
  <c r="H1853" i="11"/>
  <c r="H1854" i="11"/>
  <c r="H1855" i="11"/>
  <c r="H1856" i="11"/>
  <c r="H1857" i="11"/>
  <c r="H1858" i="11"/>
  <c r="H1859" i="11"/>
  <c r="H1860" i="11"/>
  <c r="H1861" i="11"/>
  <c r="H1862" i="11"/>
  <c r="H1863" i="11"/>
  <c r="H1864" i="11"/>
  <c r="H1865" i="11"/>
  <c r="H1866" i="11"/>
  <c r="H1867" i="11"/>
  <c r="H1868" i="11"/>
  <c r="H1869" i="11"/>
  <c r="H1870" i="11"/>
  <c r="H1871" i="11"/>
  <c r="H1872" i="11"/>
  <c r="H1873" i="11"/>
  <c r="H1874" i="11"/>
  <c r="H1875" i="11"/>
  <c r="H1876" i="11"/>
  <c r="H1877" i="11"/>
  <c r="H1878" i="11"/>
  <c r="H1879" i="11"/>
  <c r="H1880" i="11"/>
  <c r="H1881" i="11"/>
  <c r="H1882" i="11"/>
  <c r="H1883" i="11"/>
  <c r="H1884" i="11"/>
  <c r="H1885" i="11"/>
  <c r="H1886" i="11"/>
  <c r="H1887" i="11"/>
  <c r="H1888" i="11"/>
  <c r="H1889" i="11"/>
  <c r="H1890" i="11"/>
  <c r="H1891" i="11"/>
  <c r="H1892" i="11"/>
  <c r="H1893" i="11"/>
  <c r="H1894" i="11"/>
  <c r="H1895" i="11"/>
  <c r="H1896" i="11"/>
  <c r="H1897" i="11"/>
  <c r="H1898" i="11"/>
  <c r="H1899" i="11"/>
  <c r="H1900" i="11"/>
  <c r="H1901" i="11"/>
  <c r="H1902" i="11"/>
  <c r="H1903" i="11"/>
  <c r="H1904" i="11"/>
  <c r="H1905" i="11"/>
  <c r="H1906" i="11"/>
  <c r="H1907" i="11"/>
  <c r="H1908" i="11"/>
  <c r="H1909" i="11"/>
  <c r="H1910" i="11"/>
  <c r="H1911" i="11"/>
  <c r="H1912" i="11"/>
  <c r="H1913" i="11"/>
  <c r="H1914" i="11"/>
  <c r="H1915" i="11"/>
  <c r="H1916" i="11"/>
  <c r="H1917" i="11"/>
  <c r="H1918" i="11"/>
  <c r="H1919" i="11"/>
  <c r="H1920" i="11"/>
  <c r="H1921" i="11"/>
  <c r="H1922" i="11"/>
  <c r="H1923" i="11"/>
  <c r="H1924" i="11"/>
  <c r="H1925" i="11"/>
  <c r="H1926" i="11"/>
  <c r="H1927" i="11"/>
  <c r="H1928" i="11"/>
  <c r="H1929" i="11"/>
  <c r="H1930" i="11"/>
  <c r="H1931" i="11"/>
  <c r="H1932" i="11"/>
  <c r="H1933" i="11"/>
  <c r="H1934" i="11"/>
  <c r="H1935" i="11"/>
  <c r="H1936" i="11"/>
  <c r="H1937" i="11"/>
  <c r="H1938" i="11"/>
  <c r="H1939" i="11"/>
  <c r="H1940" i="11"/>
  <c r="H1941" i="11"/>
  <c r="H1942" i="11"/>
  <c r="H1943" i="11"/>
  <c r="H1944" i="11"/>
  <c r="H1945" i="11"/>
  <c r="H1946" i="11"/>
  <c r="H1947" i="11"/>
  <c r="H1948" i="11"/>
  <c r="H1949" i="11"/>
  <c r="H1950" i="11"/>
  <c r="H1951" i="11"/>
  <c r="H1952" i="11"/>
  <c r="H1953" i="11"/>
  <c r="H1954" i="11"/>
  <c r="H1955" i="11"/>
  <c r="H1956" i="11"/>
  <c r="H1957" i="11"/>
  <c r="H1958" i="11"/>
  <c r="H1959" i="11"/>
  <c r="H1960" i="11"/>
  <c r="H1961" i="11"/>
  <c r="H1962" i="11"/>
  <c r="H1963" i="11"/>
  <c r="H1964" i="11"/>
  <c r="H1965" i="11"/>
  <c r="H1966" i="11"/>
  <c r="H1967" i="11"/>
  <c r="H1968" i="11"/>
  <c r="H1969" i="11"/>
  <c r="H1970" i="11"/>
  <c r="H1971" i="11"/>
  <c r="H1972" i="11"/>
  <c r="H1973" i="11"/>
  <c r="H1974" i="11"/>
  <c r="H1975" i="11"/>
  <c r="H1976" i="11"/>
  <c r="H1977" i="11"/>
  <c r="H1978" i="11"/>
  <c r="H1979" i="11"/>
  <c r="H1980" i="11"/>
  <c r="H1981" i="11"/>
  <c r="H1982" i="11"/>
  <c r="H1983" i="11"/>
  <c r="H1984" i="11"/>
  <c r="H1985" i="11"/>
  <c r="H1986" i="11"/>
  <c r="H1987" i="11"/>
  <c r="H1988" i="11"/>
  <c r="H1989" i="11"/>
  <c r="H1990" i="11"/>
  <c r="H1991" i="11"/>
  <c r="H1992" i="11"/>
  <c r="H1993" i="11"/>
  <c r="H1994" i="11"/>
  <c r="H1995" i="11"/>
  <c r="H1996" i="11"/>
  <c r="H1997" i="11"/>
  <c r="H1998" i="11"/>
  <c r="H1999" i="11"/>
  <c r="H2000" i="11"/>
  <c r="H2001" i="11"/>
  <c r="H2002" i="11"/>
  <c r="H2003" i="11"/>
  <c r="H2004" i="11"/>
  <c r="H2005" i="11"/>
  <c r="H2006" i="11"/>
  <c r="H2007" i="11"/>
  <c r="H2008" i="11"/>
  <c r="H2009" i="11"/>
  <c r="H2010" i="11"/>
  <c r="H2011" i="11"/>
  <c r="H2012" i="11"/>
  <c r="H2013" i="11"/>
  <c r="H2014" i="11"/>
  <c r="H2015" i="11"/>
  <c r="H2016" i="11"/>
  <c r="H2017" i="11"/>
  <c r="H2018" i="11"/>
  <c r="H2019" i="11"/>
  <c r="H2020" i="11"/>
  <c r="H2021" i="11"/>
  <c r="H2022" i="11"/>
  <c r="H2023" i="11"/>
  <c r="H2024" i="11"/>
  <c r="H2025" i="11"/>
  <c r="H2026" i="11"/>
  <c r="H2027" i="11"/>
  <c r="H2028" i="11"/>
  <c r="H2029" i="11"/>
  <c r="H2030" i="11"/>
  <c r="H2031" i="11"/>
  <c r="H2032" i="11"/>
  <c r="H2033" i="11"/>
  <c r="H2034" i="11"/>
  <c r="H2035" i="11"/>
  <c r="H2036" i="11"/>
  <c r="H2037" i="11"/>
  <c r="H2038" i="11"/>
  <c r="H2039" i="11"/>
  <c r="H2040" i="11"/>
  <c r="H2041" i="11"/>
  <c r="H2042" i="11"/>
  <c r="H2043" i="11"/>
  <c r="H2044" i="11"/>
  <c r="H2045" i="11"/>
  <c r="H2046" i="11"/>
  <c r="H2047" i="11"/>
  <c r="H2048" i="11"/>
  <c r="H2049" i="11"/>
  <c r="H2050" i="11"/>
  <c r="H2051" i="11"/>
  <c r="H2052" i="11"/>
  <c r="H2053" i="11"/>
  <c r="H2054" i="11"/>
  <c r="H2055" i="11"/>
  <c r="H2056" i="11"/>
  <c r="H2057" i="11"/>
  <c r="H2058" i="11"/>
  <c r="H2059" i="11"/>
  <c r="H2060" i="11"/>
  <c r="H2061" i="11"/>
  <c r="H2062" i="11"/>
  <c r="H2063" i="11"/>
  <c r="H2064" i="11"/>
  <c r="H2065" i="11"/>
  <c r="H2066" i="11"/>
  <c r="H2067" i="11"/>
  <c r="H2068" i="11"/>
  <c r="H2069" i="11"/>
  <c r="H2070" i="11"/>
  <c r="H2071" i="11"/>
  <c r="H2072" i="11"/>
  <c r="H2073" i="11"/>
  <c r="H2074" i="11"/>
  <c r="H2075" i="11"/>
  <c r="H2076" i="11"/>
  <c r="H2077" i="11"/>
  <c r="H2078" i="11"/>
  <c r="H2079" i="11"/>
  <c r="H2080" i="11"/>
  <c r="H2081" i="11"/>
  <c r="H2082" i="11"/>
  <c r="H2083" i="11"/>
  <c r="H2084" i="11"/>
  <c r="H2085" i="11"/>
  <c r="H2086" i="11"/>
  <c r="H2087" i="11"/>
  <c r="H2088" i="11"/>
  <c r="H2089" i="11"/>
  <c r="H2090" i="11"/>
  <c r="H2091" i="11"/>
  <c r="H2092" i="11"/>
  <c r="H2093" i="11"/>
  <c r="H2094" i="11"/>
  <c r="H2095" i="11"/>
  <c r="H2096" i="11"/>
  <c r="H2097" i="11"/>
  <c r="H2098" i="11"/>
  <c r="H2099" i="11"/>
  <c r="H2100" i="11"/>
  <c r="H2101" i="11"/>
  <c r="H2102" i="11"/>
  <c r="H2103" i="11"/>
  <c r="H2104" i="11"/>
  <c r="H2105" i="11"/>
  <c r="H2106" i="11"/>
  <c r="H2107" i="11"/>
  <c r="H2108" i="11"/>
  <c r="H2109" i="11"/>
  <c r="H2110" i="11"/>
  <c r="H2111" i="11"/>
  <c r="H2112" i="11"/>
  <c r="H2113" i="11"/>
  <c r="H2114" i="11"/>
  <c r="H2115" i="11"/>
  <c r="H2116" i="11"/>
  <c r="H2117" i="11"/>
  <c r="H2118" i="11"/>
  <c r="H2119" i="11"/>
  <c r="H2120" i="11"/>
  <c r="H2121" i="11"/>
  <c r="H2122" i="11"/>
  <c r="H2123" i="11"/>
  <c r="H2124" i="11"/>
  <c r="H2125" i="11"/>
  <c r="H2126" i="11"/>
  <c r="H2127" i="11"/>
  <c r="H2128" i="11"/>
  <c r="H2129" i="11"/>
  <c r="H2130" i="11"/>
  <c r="H2131" i="11"/>
  <c r="H2132" i="11"/>
  <c r="H2133" i="11"/>
  <c r="H2134" i="11"/>
  <c r="H2135" i="11"/>
  <c r="H2136" i="11"/>
  <c r="H2137" i="11"/>
  <c r="H2138" i="11"/>
  <c r="H2139" i="11"/>
  <c r="H2140" i="11"/>
  <c r="H2141" i="11"/>
  <c r="H2142" i="11"/>
  <c r="H2143" i="11"/>
  <c r="H2144" i="11"/>
  <c r="H2145" i="11"/>
  <c r="H2146" i="11"/>
  <c r="H2147" i="11"/>
  <c r="H2148" i="11"/>
  <c r="H2149" i="11"/>
  <c r="H2150" i="11"/>
  <c r="H2151" i="11"/>
  <c r="H2152" i="11"/>
  <c r="H2153" i="11"/>
  <c r="H2154" i="11"/>
  <c r="H2155" i="11"/>
  <c r="H2156" i="11"/>
  <c r="H2157" i="11"/>
  <c r="H2158" i="11"/>
  <c r="H2159" i="11"/>
  <c r="H2160" i="11"/>
  <c r="H2161" i="11"/>
  <c r="H2162" i="11"/>
  <c r="H2163" i="11"/>
  <c r="H2164" i="11"/>
  <c r="H2165" i="11"/>
  <c r="H2166" i="11"/>
  <c r="H2167" i="11"/>
  <c r="H2168" i="11"/>
  <c r="H2169" i="11"/>
  <c r="H2170" i="11"/>
  <c r="H2171" i="11"/>
  <c r="H2172" i="11"/>
  <c r="H2173" i="11"/>
  <c r="H2174" i="11"/>
  <c r="H2175" i="11"/>
  <c r="H2176" i="11"/>
  <c r="H2177" i="11"/>
  <c r="H2178" i="11"/>
  <c r="H2179" i="11"/>
  <c r="H2180" i="11"/>
  <c r="H2181" i="11"/>
  <c r="H2182" i="11"/>
  <c r="H2183" i="11"/>
  <c r="H2184" i="11"/>
  <c r="H2185" i="11"/>
  <c r="H2186" i="11"/>
  <c r="H2187" i="11"/>
  <c r="H2188" i="11"/>
  <c r="H2189" i="11"/>
  <c r="H2190" i="11"/>
  <c r="H2191" i="11"/>
  <c r="H2192" i="11"/>
  <c r="H2193" i="11"/>
  <c r="H2194" i="11"/>
  <c r="H2195" i="11"/>
  <c r="H2196" i="11"/>
  <c r="H2197" i="11"/>
  <c r="H2198" i="11"/>
  <c r="H2199" i="11"/>
  <c r="H2200" i="11"/>
  <c r="H2201" i="11"/>
  <c r="H2202" i="11"/>
  <c r="H2203" i="11"/>
  <c r="H2204" i="11"/>
  <c r="H2205" i="11"/>
  <c r="H2206" i="11"/>
  <c r="H2207" i="11"/>
  <c r="H2208" i="11"/>
  <c r="H2209" i="11"/>
  <c r="H2210" i="11"/>
  <c r="H2211" i="11"/>
  <c r="H2212" i="11"/>
  <c r="H2213" i="11"/>
  <c r="H2214" i="11"/>
  <c r="H2215" i="11"/>
  <c r="H2216" i="11"/>
  <c r="H2217" i="11"/>
  <c r="H2218" i="11"/>
  <c r="H2219" i="11"/>
  <c r="H2220" i="11"/>
  <c r="H2221" i="11"/>
  <c r="H2222" i="11"/>
  <c r="H2223" i="11"/>
  <c r="H2224" i="11"/>
  <c r="H2225" i="11"/>
  <c r="H2226" i="11"/>
  <c r="H2227" i="11"/>
  <c r="H2228" i="11"/>
  <c r="H2229" i="11"/>
  <c r="H2230" i="11"/>
  <c r="H2231" i="11"/>
  <c r="H2232" i="11"/>
  <c r="H2233" i="11"/>
  <c r="H2234" i="11"/>
  <c r="H2235" i="11"/>
  <c r="H2236" i="11"/>
  <c r="H2237" i="11"/>
  <c r="H2238" i="11"/>
  <c r="H2239" i="11"/>
  <c r="H2240" i="11"/>
  <c r="H2241" i="11"/>
  <c r="H2242" i="11"/>
  <c r="H2243" i="11"/>
  <c r="H2244" i="11"/>
  <c r="H2245" i="11"/>
  <c r="H2246" i="11"/>
  <c r="H2247" i="11"/>
  <c r="H2248" i="11"/>
  <c r="H2249" i="11"/>
  <c r="H2250" i="11"/>
  <c r="H2251" i="11"/>
  <c r="H2252" i="11"/>
  <c r="H2253" i="11"/>
  <c r="H2254" i="11"/>
  <c r="H2255" i="11"/>
  <c r="H2256" i="11"/>
  <c r="H2257" i="11"/>
  <c r="H2258" i="11"/>
  <c r="H2259" i="11"/>
  <c r="H2260" i="11"/>
  <c r="H2261" i="11"/>
  <c r="H2262" i="11"/>
  <c r="H2263" i="11"/>
  <c r="H2264" i="11"/>
  <c r="H2265" i="11"/>
  <c r="H2266" i="11"/>
  <c r="H2267" i="11"/>
  <c r="H2268" i="11"/>
  <c r="H2269" i="11"/>
  <c r="H2270" i="11"/>
  <c r="H2271" i="11"/>
  <c r="H2272" i="11"/>
  <c r="H2273" i="11"/>
  <c r="H2274" i="11"/>
  <c r="H2275" i="11"/>
  <c r="H2276" i="11"/>
  <c r="H2277" i="11"/>
  <c r="H2278" i="11"/>
  <c r="H2279" i="11"/>
  <c r="H2280" i="11"/>
  <c r="H2281" i="11"/>
  <c r="H2282" i="11"/>
  <c r="H2283" i="11"/>
  <c r="H2284" i="11"/>
  <c r="H2285" i="11"/>
  <c r="H2286" i="11"/>
  <c r="H2287" i="11"/>
  <c r="H2288" i="11"/>
  <c r="H2289" i="11"/>
  <c r="H2290" i="11"/>
  <c r="H2291" i="11"/>
  <c r="H2292" i="11"/>
  <c r="H2293" i="11"/>
  <c r="H2294" i="11"/>
  <c r="H2295" i="11"/>
  <c r="H2296" i="11"/>
  <c r="H2297" i="11"/>
  <c r="H2298" i="11"/>
  <c r="H2299" i="11"/>
  <c r="H2300" i="11"/>
  <c r="H2301" i="11"/>
  <c r="H2302" i="11"/>
  <c r="H2303" i="11"/>
  <c r="H2304" i="11"/>
  <c r="H2305" i="11"/>
  <c r="H2306" i="11"/>
  <c r="H2307" i="11"/>
  <c r="H2308" i="11"/>
  <c r="H2309" i="11"/>
  <c r="H2310" i="11"/>
  <c r="H2311" i="11"/>
  <c r="H2312" i="11"/>
  <c r="H2313" i="11"/>
  <c r="H2314" i="11"/>
  <c r="H2315" i="11"/>
  <c r="H2316" i="11"/>
  <c r="H2317" i="11"/>
  <c r="H2318" i="11"/>
  <c r="H2319" i="11"/>
  <c r="H2320" i="11"/>
  <c r="H2321" i="11"/>
  <c r="H2322" i="11"/>
  <c r="H2323" i="11"/>
  <c r="H2324" i="11"/>
  <c r="H2325" i="11"/>
  <c r="H2326" i="11"/>
  <c r="H2327" i="11"/>
  <c r="H2328" i="11"/>
  <c r="H2329" i="11"/>
  <c r="H2330" i="11"/>
  <c r="H2331" i="11"/>
  <c r="H2332" i="11"/>
  <c r="H2333" i="11"/>
  <c r="H2334" i="11"/>
  <c r="H2335" i="11"/>
  <c r="H2336" i="11"/>
  <c r="H2337" i="11"/>
  <c r="H2338" i="11"/>
  <c r="H2339" i="11"/>
  <c r="H2340" i="11"/>
  <c r="H2341" i="11"/>
  <c r="H2342" i="11"/>
  <c r="H2343" i="11"/>
  <c r="H2344" i="11"/>
  <c r="H2345" i="11"/>
  <c r="H2346" i="11"/>
  <c r="H2347" i="11"/>
  <c r="H2348" i="11"/>
  <c r="H2349" i="11"/>
  <c r="H2350" i="11"/>
  <c r="H2351" i="11"/>
  <c r="H2352" i="11"/>
  <c r="H2353" i="11"/>
  <c r="H2354" i="11"/>
  <c r="H2355" i="11"/>
  <c r="H2356" i="11"/>
  <c r="H2357" i="11"/>
  <c r="H2358" i="11"/>
  <c r="H2359" i="11"/>
  <c r="H2360" i="11"/>
  <c r="H2361" i="11"/>
  <c r="H2362" i="11"/>
  <c r="H2363" i="11"/>
  <c r="H2364" i="11"/>
  <c r="H2365" i="11"/>
  <c r="H2366" i="11"/>
  <c r="H2367" i="11"/>
  <c r="H2368" i="11"/>
  <c r="H2369" i="11"/>
  <c r="H2370" i="11"/>
  <c r="H2371" i="11"/>
  <c r="H2372" i="11"/>
  <c r="H2373" i="11"/>
  <c r="H2374" i="11"/>
  <c r="H2375" i="11"/>
  <c r="H2376" i="11"/>
  <c r="H2377" i="11"/>
  <c r="H2378" i="11"/>
  <c r="H2379" i="11"/>
  <c r="H2380" i="11"/>
  <c r="H2381" i="11"/>
  <c r="H2382" i="11"/>
  <c r="H2383" i="11"/>
  <c r="H2384" i="11"/>
  <c r="H2385" i="11"/>
  <c r="H2386" i="11"/>
  <c r="H2387" i="11"/>
  <c r="H2388" i="11"/>
  <c r="H2389" i="11"/>
  <c r="H2390" i="11"/>
  <c r="H2391" i="11"/>
  <c r="H2392" i="11"/>
  <c r="H2393" i="11"/>
  <c r="H2394" i="11"/>
  <c r="H2395" i="11"/>
  <c r="H2396" i="11"/>
  <c r="H2397" i="11"/>
  <c r="H2398" i="11"/>
  <c r="H2399" i="11"/>
  <c r="H2400" i="11"/>
  <c r="H2401" i="11"/>
  <c r="H2402" i="11"/>
  <c r="H2403" i="11"/>
  <c r="H2404" i="11"/>
  <c r="H2405" i="11"/>
  <c r="H2406" i="11"/>
  <c r="H2407" i="11"/>
  <c r="H2408" i="11"/>
  <c r="H2409" i="11"/>
  <c r="H2410" i="11"/>
  <c r="H2411" i="11"/>
  <c r="H2412" i="11"/>
  <c r="H2413" i="11"/>
  <c r="H2414" i="11"/>
  <c r="H2415" i="11"/>
  <c r="H2416" i="11"/>
  <c r="H2417" i="11"/>
  <c r="H2418" i="11"/>
  <c r="H2419" i="11"/>
  <c r="H2420" i="11"/>
  <c r="H2421" i="11"/>
  <c r="H2422" i="11"/>
  <c r="H2423" i="11"/>
  <c r="H2424" i="11"/>
  <c r="H2425" i="11"/>
  <c r="H2426" i="11"/>
  <c r="H2427" i="11"/>
  <c r="H2428" i="11"/>
  <c r="H2429" i="11"/>
  <c r="H2430" i="11"/>
  <c r="H2431" i="11"/>
  <c r="H2432" i="11"/>
  <c r="H2433" i="11"/>
  <c r="H2434" i="11"/>
  <c r="H2435" i="11"/>
  <c r="H2436" i="11"/>
  <c r="H2437" i="11"/>
  <c r="H2438" i="11"/>
  <c r="H2439" i="11"/>
  <c r="H2440" i="11"/>
  <c r="H2441" i="11"/>
  <c r="H2442" i="11"/>
  <c r="H2443" i="11"/>
  <c r="H2444" i="11"/>
  <c r="H2445" i="11"/>
  <c r="H2446" i="11"/>
  <c r="H2447" i="11"/>
  <c r="H2448" i="11"/>
  <c r="H2449" i="11"/>
  <c r="H2450" i="11"/>
  <c r="H2451" i="11"/>
  <c r="H2452" i="11"/>
  <c r="H2453" i="11"/>
  <c r="H2454" i="11"/>
  <c r="H2455" i="11"/>
  <c r="H2456" i="11"/>
  <c r="H2457" i="11"/>
  <c r="H2458" i="11"/>
  <c r="H2459" i="11"/>
  <c r="H2460" i="11"/>
  <c r="H2461" i="11"/>
  <c r="H2462" i="11"/>
  <c r="H2463" i="11"/>
  <c r="H2464" i="11"/>
  <c r="H2465" i="11"/>
  <c r="H2466" i="11"/>
  <c r="H2467" i="11"/>
  <c r="H2468" i="11"/>
  <c r="H2469" i="11"/>
  <c r="H2470" i="11"/>
  <c r="H2471" i="11"/>
  <c r="H2472" i="11"/>
  <c r="H2473" i="11"/>
  <c r="H2474" i="11"/>
  <c r="H2475" i="11"/>
  <c r="H2476" i="11"/>
  <c r="H2477" i="11"/>
  <c r="H2478" i="11"/>
  <c r="H2479" i="11"/>
  <c r="H2480" i="11"/>
  <c r="H2481" i="11"/>
  <c r="H2482" i="11"/>
  <c r="H2483" i="11"/>
  <c r="H2484" i="11"/>
  <c r="H2485" i="11"/>
  <c r="H2486" i="11"/>
  <c r="H2487" i="11"/>
  <c r="H2488" i="11"/>
  <c r="H2489" i="11"/>
  <c r="H2490" i="11"/>
  <c r="H2491" i="11"/>
  <c r="H2492" i="11"/>
  <c r="H2493" i="11"/>
  <c r="H2494" i="11"/>
  <c r="H2495" i="11"/>
  <c r="H2496" i="11"/>
  <c r="H2497" i="11"/>
  <c r="H2498" i="11"/>
  <c r="H2499" i="11"/>
  <c r="H2500" i="11"/>
  <c r="H2501" i="11"/>
  <c r="H2502" i="11"/>
  <c r="H2503" i="11"/>
  <c r="H2504" i="11"/>
  <c r="H2505" i="11"/>
  <c r="H2506" i="11"/>
  <c r="H2507" i="11"/>
  <c r="H2508" i="11"/>
  <c r="H2509" i="11"/>
  <c r="H2510" i="11"/>
  <c r="H2511" i="11"/>
  <c r="H2512" i="11"/>
  <c r="H2513" i="11"/>
  <c r="H2514" i="11"/>
  <c r="H2515" i="11"/>
  <c r="H2516" i="11"/>
  <c r="H2517" i="11"/>
  <c r="H2518" i="11"/>
  <c r="H2519" i="11"/>
  <c r="H2520" i="11"/>
  <c r="H2521" i="11"/>
  <c r="H2522" i="11"/>
  <c r="H2523" i="11"/>
  <c r="H2524" i="11"/>
  <c r="H2525" i="11"/>
  <c r="H2526" i="11"/>
  <c r="H2527" i="11"/>
  <c r="H2528" i="11"/>
  <c r="H2529" i="11"/>
  <c r="H2530" i="11"/>
  <c r="H2531" i="11"/>
  <c r="H2532" i="11"/>
  <c r="H2533" i="11"/>
  <c r="H2534" i="11"/>
  <c r="H2535" i="11"/>
  <c r="H2536" i="11"/>
  <c r="H2537" i="11"/>
  <c r="H2538" i="11"/>
  <c r="H2539" i="11"/>
  <c r="H2540" i="11"/>
  <c r="H2541" i="11"/>
  <c r="H2542" i="11"/>
  <c r="H2543" i="11"/>
  <c r="H2544" i="11"/>
  <c r="H2545" i="11"/>
  <c r="H2546" i="11"/>
  <c r="H2547" i="11"/>
  <c r="H2548" i="11"/>
  <c r="H2549" i="11"/>
  <c r="H2550" i="11"/>
  <c r="H2551" i="11"/>
  <c r="H2552" i="11"/>
  <c r="H2553" i="11"/>
  <c r="H2554" i="11"/>
  <c r="H2555" i="11"/>
  <c r="H2556" i="11"/>
  <c r="H2557" i="11"/>
  <c r="H2558" i="11"/>
  <c r="H2559" i="11"/>
  <c r="H2560" i="11"/>
  <c r="H2561" i="11"/>
  <c r="H2562" i="11"/>
  <c r="H2563" i="11"/>
  <c r="H2564" i="11"/>
  <c r="H2565" i="11"/>
  <c r="H2566" i="11"/>
  <c r="H2567" i="11"/>
  <c r="H2568" i="11"/>
  <c r="H2569" i="11"/>
  <c r="H2570" i="11"/>
  <c r="H2571" i="11"/>
  <c r="H2572" i="11"/>
  <c r="H2573" i="11"/>
  <c r="H2574" i="11"/>
  <c r="H2575" i="11"/>
  <c r="H2576" i="11"/>
  <c r="H2577" i="11"/>
  <c r="H2578" i="11"/>
  <c r="H2579" i="11"/>
  <c r="H2580" i="11"/>
  <c r="H2581" i="11"/>
  <c r="H2582" i="11"/>
  <c r="H2583" i="11"/>
  <c r="H2584" i="11"/>
  <c r="H2585" i="11"/>
  <c r="H2586" i="11"/>
  <c r="H2587" i="11"/>
  <c r="H2588" i="11"/>
  <c r="H2589" i="11"/>
  <c r="H2590" i="11"/>
  <c r="H2591" i="11"/>
  <c r="H2592" i="11"/>
  <c r="H2593" i="11"/>
  <c r="H2594" i="11"/>
  <c r="H2595" i="11"/>
  <c r="H2596" i="11"/>
  <c r="H2597" i="11"/>
  <c r="H2598" i="11"/>
  <c r="H2599" i="11"/>
  <c r="H2600" i="11"/>
  <c r="H2601" i="11"/>
  <c r="H2602" i="11"/>
  <c r="H2603" i="11"/>
  <c r="H2604" i="11"/>
  <c r="H2605" i="11"/>
  <c r="H2606" i="11"/>
  <c r="H2607" i="11"/>
  <c r="H2608" i="11"/>
  <c r="H2609" i="11"/>
  <c r="H2610" i="11"/>
  <c r="H2611" i="11"/>
  <c r="H2612" i="11"/>
  <c r="H2613" i="11"/>
  <c r="H2614" i="11"/>
  <c r="H2615" i="11"/>
  <c r="H2616" i="11"/>
  <c r="H2617" i="11"/>
  <c r="H2618" i="11"/>
  <c r="H2619" i="11"/>
  <c r="H2620" i="11"/>
  <c r="H2621" i="11"/>
  <c r="H2622" i="11"/>
  <c r="H2623" i="11"/>
  <c r="H2624" i="11"/>
  <c r="H2625" i="11"/>
  <c r="H2626" i="11"/>
  <c r="H2627" i="11"/>
  <c r="H2628" i="11"/>
  <c r="H2629" i="11"/>
  <c r="H2630" i="11"/>
  <c r="H2631" i="11"/>
  <c r="H2632" i="11"/>
  <c r="H2633" i="11"/>
  <c r="H2634" i="11"/>
  <c r="H2635" i="11"/>
  <c r="H2636" i="11"/>
  <c r="H2637" i="11"/>
  <c r="H2638" i="11"/>
  <c r="H2639" i="11"/>
  <c r="H2640" i="11"/>
  <c r="H2641" i="11"/>
  <c r="H2642" i="11"/>
  <c r="H2643" i="11"/>
  <c r="H2644" i="11"/>
  <c r="H2645" i="11"/>
  <c r="H2646" i="11"/>
  <c r="H2647" i="11"/>
  <c r="H2648" i="11"/>
  <c r="H2649" i="11"/>
  <c r="H2650" i="11"/>
  <c r="H2651" i="11"/>
  <c r="H2652" i="11"/>
  <c r="H2653" i="11"/>
  <c r="H2654" i="11"/>
  <c r="H2655" i="11"/>
  <c r="H2656" i="11"/>
  <c r="H2657" i="11"/>
  <c r="H2658" i="11"/>
  <c r="H2659" i="11"/>
  <c r="H2660" i="11"/>
  <c r="H2661" i="11"/>
  <c r="H2662" i="11"/>
  <c r="H2663" i="11"/>
  <c r="H2664" i="11"/>
  <c r="H2665" i="11"/>
  <c r="H2666" i="11"/>
  <c r="H2667" i="11"/>
  <c r="H2668" i="11"/>
  <c r="H2669" i="11"/>
  <c r="H2670" i="11"/>
  <c r="H2671" i="11"/>
  <c r="H2672" i="11"/>
  <c r="H2673" i="11"/>
  <c r="H2674" i="11"/>
  <c r="H2675" i="11"/>
  <c r="H2676" i="11"/>
  <c r="H2677" i="11"/>
  <c r="H2678" i="11"/>
  <c r="H2679" i="11"/>
  <c r="H2680" i="11"/>
  <c r="H2681" i="11"/>
  <c r="H2682" i="11"/>
  <c r="H2683" i="11"/>
  <c r="H2684" i="11"/>
  <c r="H2685" i="11"/>
  <c r="H2686" i="11"/>
  <c r="H2687" i="11"/>
  <c r="H2688" i="11"/>
  <c r="H2689" i="11"/>
  <c r="H2690" i="11"/>
  <c r="H2691" i="11"/>
  <c r="H2692" i="11"/>
  <c r="H2693" i="11"/>
  <c r="H2694" i="11"/>
  <c r="H2695" i="11"/>
  <c r="H2696" i="11"/>
  <c r="H2697" i="11"/>
  <c r="H2698" i="11"/>
  <c r="H2699" i="11"/>
  <c r="H2700" i="11"/>
  <c r="H2701" i="11"/>
  <c r="H2702" i="11"/>
  <c r="H2703" i="11"/>
  <c r="H2704" i="11"/>
  <c r="H2705" i="11"/>
  <c r="H2706" i="11"/>
  <c r="H2707" i="11"/>
  <c r="H2708" i="11"/>
  <c r="H2709" i="11"/>
  <c r="H2710" i="11"/>
  <c r="H2711" i="11"/>
  <c r="H2712" i="11"/>
  <c r="H2713" i="11"/>
  <c r="H2714" i="11"/>
  <c r="H2715" i="11"/>
  <c r="H2716" i="11"/>
  <c r="H2717" i="11"/>
  <c r="H2718" i="11"/>
  <c r="H2719" i="11"/>
  <c r="H2720" i="11"/>
  <c r="H2721" i="11"/>
  <c r="H2722" i="11"/>
  <c r="H2723" i="11"/>
  <c r="H2724" i="11"/>
  <c r="H2725" i="11"/>
  <c r="H2726" i="11"/>
  <c r="H2727" i="11"/>
  <c r="H2728" i="11"/>
  <c r="H2729" i="11"/>
  <c r="H2730" i="11"/>
  <c r="H2731" i="11"/>
  <c r="H2732" i="11"/>
  <c r="H2733" i="11"/>
  <c r="H2734" i="11"/>
  <c r="H2735" i="11"/>
  <c r="H2736" i="11"/>
  <c r="H2737" i="11"/>
  <c r="H2738" i="11"/>
  <c r="H2739" i="11"/>
  <c r="H2740" i="11"/>
  <c r="H2741" i="11"/>
  <c r="H2742" i="11"/>
  <c r="H2743" i="11"/>
  <c r="H2744" i="11"/>
  <c r="H2745" i="11"/>
  <c r="H2746" i="11"/>
  <c r="H2747" i="11"/>
  <c r="H2748" i="11"/>
  <c r="H2749" i="11"/>
  <c r="H2750" i="11"/>
  <c r="H2751" i="11"/>
  <c r="H2752" i="11"/>
  <c r="H2753" i="11"/>
  <c r="H2754" i="11"/>
  <c r="H2755" i="11"/>
  <c r="H2756" i="11"/>
  <c r="H2757" i="11"/>
  <c r="H2758" i="11"/>
  <c r="H2759" i="11"/>
  <c r="H2760" i="11"/>
  <c r="H2761" i="11"/>
  <c r="H2762" i="11"/>
  <c r="H2763" i="11"/>
  <c r="H2764" i="11"/>
  <c r="H2765" i="11"/>
  <c r="H2766" i="11"/>
  <c r="H2767" i="11"/>
  <c r="H2768" i="11"/>
  <c r="H2769" i="11"/>
  <c r="H2770" i="11"/>
  <c r="H2771" i="11"/>
  <c r="H2772" i="11"/>
  <c r="H2773" i="11"/>
  <c r="H2774" i="11"/>
  <c r="H2775" i="11"/>
  <c r="H2776" i="11"/>
  <c r="H2777" i="11"/>
  <c r="H2778" i="11"/>
  <c r="H2779" i="11"/>
  <c r="H2780" i="11"/>
  <c r="H2781" i="11"/>
  <c r="H2782" i="11"/>
  <c r="H2783" i="11"/>
  <c r="H2784" i="11"/>
  <c r="H2785" i="11"/>
  <c r="H2786" i="11"/>
  <c r="H2787" i="11"/>
  <c r="H2788" i="11"/>
  <c r="H2789" i="11"/>
  <c r="H2790" i="11"/>
  <c r="H2791" i="11"/>
  <c r="H2792" i="11"/>
  <c r="H2793" i="11"/>
  <c r="H2794" i="11"/>
  <c r="H2795" i="11"/>
  <c r="H2796" i="11"/>
  <c r="H2797" i="11"/>
  <c r="H2798" i="11"/>
  <c r="H2799" i="11"/>
  <c r="H2800" i="11"/>
  <c r="H2801" i="11"/>
  <c r="H2802" i="11"/>
  <c r="H2803" i="11"/>
  <c r="H2804" i="11"/>
  <c r="H2805" i="11"/>
  <c r="H2806" i="11"/>
  <c r="H2807" i="11"/>
  <c r="H2808" i="11"/>
  <c r="H2809" i="11"/>
  <c r="H2810" i="11"/>
  <c r="H2811" i="11"/>
  <c r="H2812" i="11"/>
  <c r="H2813" i="11"/>
  <c r="H2814" i="11"/>
  <c r="H2815" i="11"/>
  <c r="H2816" i="11"/>
  <c r="H2817" i="11"/>
  <c r="H2818" i="11"/>
  <c r="H2819" i="11"/>
  <c r="H2820" i="11"/>
  <c r="H2821" i="11"/>
  <c r="H2822" i="11"/>
  <c r="H2823" i="11"/>
  <c r="H2824" i="11"/>
  <c r="H2825" i="11"/>
  <c r="H2826" i="11"/>
  <c r="H2827" i="11"/>
  <c r="H2828" i="11"/>
  <c r="H2829" i="11"/>
  <c r="H2830" i="11"/>
  <c r="H2831" i="11"/>
  <c r="H2832" i="11"/>
  <c r="H2833" i="11"/>
  <c r="H2834" i="11"/>
  <c r="H2835" i="11"/>
  <c r="H2836" i="11"/>
  <c r="H2837" i="11"/>
  <c r="H2838" i="11"/>
  <c r="H2839" i="11"/>
  <c r="H2840" i="11"/>
  <c r="H2841" i="11"/>
  <c r="H2842" i="11"/>
  <c r="H2843" i="11"/>
  <c r="H2844" i="11"/>
  <c r="H2845" i="11"/>
  <c r="H2846" i="11"/>
  <c r="H2847" i="11"/>
  <c r="H2848" i="11"/>
  <c r="H2849" i="11"/>
  <c r="H2850" i="11"/>
  <c r="H2851" i="11"/>
  <c r="H2852" i="11"/>
  <c r="H2853" i="11"/>
  <c r="H2854" i="11"/>
  <c r="H2855" i="11"/>
  <c r="H2856" i="11"/>
  <c r="H2857" i="11"/>
  <c r="H2858" i="11"/>
  <c r="H2859" i="11"/>
  <c r="H2860" i="11"/>
  <c r="H2861" i="11"/>
  <c r="H2862" i="11"/>
  <c r="H2863" i="11"/>
  <c r="H2864" i="11"/>
  <c r="H2865" i="11"/>
  <c r="H2866" i="11"/>
  <c r="H2867" i="11"/>
  <c r="H2868" i="11"/>
  <c r="H2869" i="11"/>
  <c r="H2870" i="11"/>
  <c r="H2871" i="11"/>
  <c r="H2872" i="11"/>
  <c r="H2873" i="11"/>
  <c r="H2874" i="11"/>
  <c r="H2875" i="11"/>
  <c r="H2876" i="11"/>
  <c r="H2877" i="11"/>
  <c r="H2878" i="11"/>
  <c r="H2879" i="11"/>
  <c r="H2880" i="11"/>
  <c r="H2881" i="11"/>
  <c r="H2882" i="11"/>
  <c r="H2883" i="11"/>
  <c r="H2884" i="11"/>
  <c r="H2885" i="11"/>
  <c r="H2886" i="11"/>
  <c r="H2887" i="11"/>
  <c r="H2888" i="11"/>
  <c r="H2889" i="11"/>
  <c r="H2890" i="11"/>
  <c r="H2891" i="11"/>
  <c r="H2892" i="11"/>
  <c r="H2893" i="11"/>
  <c r="H2894" i="11"/>
  <c r="H2895" i="11"/>
  <c r="H2896" i="11"/>
  <c r="H2897" i="11"/>
  <c r="H2898" i="11"/>
  <c r="H2899" i="11"/>
  <c r="H2900" i="11"/>
  <c r="H2901" i="11"/>
  <c r="H2902" i="11"/>
  <c r="H2903" i="11"/>
  <c r="H2904" i="11"/>
  <c r="H2905" i="11"/>
  <c r="H2906" i="11"/>
  <c r="H2907" i="11"/>
  <c r="H2908" i="11"/>
  <c r="H2909" i="11"/>
  <c r="H2910" i="11"/>
  <c r="H2911" i="11"/>
  <c r="H2912" i="11"/>
  <c r="H2913" i="11"/>
  <c r="H2914" i="11"/>
  <c r="H2915" i="11"/>
  <c r="H2916" i="11"/>
  <c r="H2917" i="11"/>
  <c r="H2918" i="11"/>
  <c r="H2919" i="11"/>
  <c r="H2920" i="11"/>
  <c r="H2921" i="11"/>
  <c r="H2922" i="11"/>
  <c r="H2923" i="11"/>
  <c r="H2924" i="11"/>
  <c r="H2925" i="11"/>
  <c r="H2926" i="11"/>
  <c r="H2927" i="11"/>
  <c r="H2928" i="11"/>
  <c r="H2929" i="11"/>
  <c r="H2930" i="11"/>
  <c r="H2931" i="11"/>
  <c r="H2932" i="11"/>
  <c r="H2933" i="11"/>
  <c r="H2934" i="11"/>
  <c r="H2935" i="11"/>
  <c r="H2936" i="11"/>
  <c r="H2937" i="11"/>
  <c r="H2938" i="11"/>
  <c r="H2939" i="11"/>
  <c r="H2940" i="11"/>
  <c r="H2941" i="11"/>
  <c r="H2942" i="11"/>
  <c r="H2943" i="11"/>
  <c r="H2944" i="11"/>
  <c r="H2945" i="11"/>
  <c r="H2946" i="11"/>
  <c r="H2947" i="11"/>
  <c r="H2948" i="11"/>
  <c r="H2949" i="11"/>
  <c r="H2950" i="11"/>
  <c r="H2951" i="11"/>
  <c r="H2952" i="11"/>
  <c r="H2953" i="11"/>
  <c r="H2954" i="11"/>
  <c r="H2955" i="11"/>
  <c r="H2956" i="11"/>
  <c r="H2957" i="11"/>
  <c r="H2958" i="11"/>
  <c r="H2959" i="11"/>
  <c r="H2960" i="11"/>
  <c r="H2961" i="11"/>
  <c r="H2962" i="11"/>
  <c r="H2963" i="11"/>
  <c r="H2964" i="11"/>
  <c r="H2965" i="11"/>
  <c r="H2966" i="11"/>
  <c r="H2967" i="11"/>
  <c r="H2968" i="11"/>
  <c r="H2969" i="11"/>
  <c r="H2970" i="11"/>
  <c r="H2971" i="11"/>
  <c r="H2972" i="11"/>
  <c r="H2973" i="11"/>
  <c r="H2974" i="11"/>
  <c r="H2975" i="11"/>
  <c r="H2976" i="11"/>
  <c r="H2977" i="11"/>
  <c r="H2978" i="11"/>
  <c r="H2979" i="11"/>
  <c r="H2980" i="11"/>
  <c r="H2981" i="11"/>
  <c r="H2982" i="11"/>
  <c r="H2983" i="11"/>
  <c r="H2984" i="11"/>
  <c r="H2985" i="11"/>
  <c r="H2986" i="11"/>
  <c r="H2987" i="11"/>
  <c r="H2988" i="11"/>
  <c r="H2989" i="11"/>
  <c r="H2990" i="11"/>
  <c r="H2991" i="11"/>
  <c r="H2992" i="11"/>
  <c r="H2993" i="11"/>
  <c r="H2994" i="11"/>
  <c r="H2995" i="11"/>
  <c r="H2996" i="11"/>
  <c r="H2997" i="11"/>
  <c r="H2998" i="11"/>
  <c r="H2999" i="11"/>
  <c r="H3000" i="11"/>
  <c r="H3001" i="11"/>
  <c r="H3002" i="11"/>
  <c r="H3003" i="11"/>
  <c r="H3004" i="11"/>
  <c r="H3005" i="11"/>
  <c r="H3006" i="11"/>
  <c r="H3007" i="11"/>
  <c r="H3008" i="11"/>
  <c r="H3009" i="11"/>
  <c r="H3010" i="11"/>
  <c r="H3011" i="11"/>
  <c r="H3012" i="11"/>
  <c r="H3013" i="11"/>
  <c r="H3014" i="11"/>
  <c r="H3015" i="11"/>
  <c r="H3016" i="11"/>
  <c r="H3017" i="11"/>
  <c r="H3018" i="11"/>
  <c r="H3019" i="11"/>
  <c r="H3020" i="11"/>
  <c r="H3021" i="11"/>
  <c r="H3022" i="11"/>
  <c r="H3023" i="11"/>
  <c r="H3024" i="11"/>
  <c r="H3025" i="11"/>
  <c r="H3026" i="11"/>
  <c r="H3027" i="11"/>
  <c r="H3028" i="11"/>
  <c r="H3029" i="11"/>
  <c r="H3030" i="11"/>
  <c r="H3031" i="11"/>
  <c r="H3032" i="11"/>
  <c r="H3033" i="11"/>
  <c r="H3034" i="11"/>
  <c r="H3035" i="11"/>
  <c r="H3036" i="11"/>
  <c r="H3037" i="11"/>
  <c r="H3038" i="11"/>
  <c r="H3039" i="11"/>
  <c r="H3040" i="11"/>
  <c r="H3041" i="11"/>
  <c r="H3042" i="11"/>
  <c r="H3043" i="11"/>
  <c r="H3044" i="11"/>
  <c r="H3045" i="11"/>
  <c r="H3046" i="11"/>
  <c r="H3047" i="11"/>
  <c r="H3048" i="11"/>
  <c r="H3049" i="11"/>
  <c r="H3050" i="11"/>
  <c r="H3051" i="11"/>
  <c r="H3052" i="11"/>
  <c r="H3053" i="11"/>
  <c r="H3054" i="11"/>
  <c r="H3055" i="11"/>
  <c r="H3056" i="11"/>
  <c r="H3057" i="11"/>
  <c r="H3058" i="11"/>
  <c r="H3059" i="11"/>
  <c r="H3060" i="11"/>
  <c r="H3061" i="11"/>
  <c r="H3062" i="11"/>
  <c r="H3063" i="11"/>
  <c r="H3064" i="11"/>
  <c r="H3065" i="11"/>
  <c r="H3066" i="11"/>
  <c r="H3067" i="11"/>
  <c r="H3068" i="11"/>
  <c r="H3069" i="11"/>
  <c r="H3070" i="11"/>
  <c r="H3071" i="11"/>
  <c r="H3072" i="11"/>
  <c r="H3073" i="11"/>
  <c r="H3074" i="11"/>
  <c r="H3075" i="11"/>
  <c r="H3076" i="11"/>
  <c r="H3077" i="11"/>
  <c r="H3078" i="11"/>
  <c r="H3079" i="11"/>
  <c r="H3080" i="11"/>
  <c r="H3081" i="11"/>
  <c r="H3082" i="11"/>
  <c r="H3083" i="11"/>
  <c r="H3084" i="11"/>
  <c r="H3085" i="11"/>
  <c r="H3086" i="11"/>
  <c r="H3087" i="11"/>
  <c r="H3088" i="11"/>
  <c r="H3089" i="11"/>
  <c r="H3090" i="11"/>
  <c r="H3091" i="11"/>
  <c r="H3092" i="11"/>
  <c r="H3093" i="11"/>
  <c r="H3094" i="11"/>
  <c r="H3095" i="11"/>
  <c r="H3096" i="11"/>
  <c r="H3097" i="11"/>
  <c r="H3098" i="11"/>
  <c r="H3099" i="11"/>
  <c r="H3100" i="11"/>
  <c r="H3101" i="11"/>
  <c r="H3102" i="11"/>
  <c r="H3103" i="11"/>
  <c r="H3104" i="11"/>
  <c r="H3105" i="11"/>
  <c r="H3106" i="11"/>
  <c r="H3107" i="11"/>
  <c r="H3108" i="11"/>
  <c r="H3109" i="11"/>
  <c r="H3110" i="11"/>
  <c r="H3111" i="11"/>
  <c r="H3112" i="11"/>
  <c r="H3113" i="11"/>
  <c r="H3114" i="11"/>
  <c r="H3115" i="11"/>
  <c r="H3116" i="11"/>
  <c r="H3117" i="11"/>
  <c r="H3118" i="11"/>
  <c r="H3119" i="11"/>
  <c r="H3120" i="11"/>
  <c r="H3121" i="11"/>
  <c r="H3122" i="11"/>
  <c r="H3123" i="11"/>
  <c r="H3124" i="11"/>
  <c r="H3125" i="11"/>
  <c r="H3126" i="11"/>
  <c r="H3127" i="11"/>
  <c r="H3128" i="11"/>
  <c r="H3129" i="11"/>
  <c r="H3130" i="11"/>
  <c r="H3131" i="11"/>
  <c r="H3132" i="11"/>
  <c r="H3133" i="11"/>
  <c r="H3134" i="11"/>
  <c r="H3135" i="11"/>
  <c r="H3136" i="11"/>
  <c r="H3137" i="11"/>
  <c r="H3138" i="11"/>
  <c r="H3139" i="11"/>
  <c r="H3140" i="11"/>
  <c r="H3141" i="11"/>
  <c r="H3142" i="11"/>
  <c r="H3143" i="11"/>
  <c r="H3144" i="11"/>
  <c r="H3145" i="11"/>
  <c r="H3146" i="11"/>
  <c r="H3147" i="11"/>
  <c r="H3148" i="11"/>
  <c r="H3149" i="11"/>
  <c r="H3150" i="11"/>
  <c r="H3151" i="11"/>
  <c r="H3152" i="11"/>
  <c r="H3153" i="11"/>
  <c r="H3154" i="11"/>
  <c r="H3155" i="11"/>
  <c r="H3156" i="11"/>
  <c r="H3157" i="11"/>
  <c r="H3158" i="11"/>
  <c r="H3159" i="11"/>
  <c r="H3160" i="11"/>
  <c r="H3161" i="11"/>
  <c r="H3162" i="11"/>
  <c r="H3163" i="11"/>
  <c r="H3164" i="11"/>
  <c r="H3165" i="11"/>
  <c r="H3166" i="11"/>
  <c r="H3167" i="11"/>
  <c r="H3168" i="11"/>
  <c r="H3169" i="11"/>
  <c r="H3170" i="11"/>
  <c r="H3171" i="11"/>
  <c r="H3172" i="11"/>
  <c r="H3173" i="11"/>
  <c r="H3174" i="11"/>
  <c r="H3175" i="11"/>
  <c r="H3176" i="11"/>
  <c r="H3177" i="11"/>
  <c r="H3178" i="11"/>
  <c r="H3179" i="11"/>
  <c r="H3180" i="11"/>
  <c r="H3181" i="11"/>
  <c r="H3182" i="11"/>
  <c r="H3183" i="11"/>
  <c r="H3184" i="11"/>
  <c r="H3185" i="11"/>
  <c r="H3186" i="11"/>
  <c r="H3187" i="11"/>
  <c r="H3188" i="11"/>
  <c r="H3189" i="11"/>
  <c r="H3190" i="11"/>
  <c r="H3191" i="11"/>
  <c r="H3192" i="11"/>
  <c r="H3193" i="11"/>
  <c r="H3194" i="11"/>
  <c r="H3195" i="11"/>
  <c r="H3196" i="11"/>
  <c r="H3197" i="11"/>
  <c r="H3198" i="11"/>
  <c r="H3199" i="11"/>
  <c r="H3200" i="11"/>
  <c r="H3201" i="11"/>
  <c r="H3202" i="11"/>
  <c r="H3203" i="11"/>
  <c r="H3204" i="11"/>
  <c r="H3205" i="11"/>
  <c r="H3206" i="11"/>
  <c r="H3207" i="11"/>
  <c r="H3208" i="11"/>
  <c r="H3209" i="11"/>
  <c r="H3210" i="11"/>
  <c r="H3211" i="11"/>
  <c r="H3212" i="11"/>
  <c r="H3213" i="11"/>
  <c r="H3214" i="11"/>
  <c r="H3215" i="11"/>
  <c r="H3216" i="11"/>
  <c r="H3217" i="11"/>
  <c r="H3218" i="11"/>
  <c r="H3219" i="11"/>
  <c r="H3220" i="11"/>
  <c r="H3221" i="11"/>
  <c r="H3222" i="11"/>
  <c r="H3223" i="11"/>
  <c r="H3224" i="11"/>
  <c r="H3225" i="11"/>
  <c r="H3226" i="11"/>
  <c r="H3227" i="11"/>
  <c r="H3228" i="11"/>
  <c r="H3229" i="11"/>
  <c r="H3230" i="11"/>
  <c r="H3231" i="11"/>
  <c r="H3232" i="11"/>
  <c r="H3233" i="11"/>
  <c r="H3234" i="11"/>
  <c r="H3235" i="11"/>
  <c r="H3236" i="11"/>
  <c r="H3237" i="11"/>
  <c r="H3238" i="11"/>
  <c r="H3239" i="11"/>
  <c r="H3240" i="11"/>
  <c r="H3241" i="11"/>
  <c r="H3242" i="11"/>
  <c r="H3243" i="11"/>
  <c r="H3244" i="11"/>
  <c r="H3245" i="11"/>
  <c r="H3246" i="11"/>
  <c r="H3247" i="11"/>
  <c r="H3248" i="11"/>
  <c r="H3249" i="11"/>
  <c r="H3250" i="11"/>
  <c r="H3251" i="11"/>
  <c r="H3252" i="11"/>
  <c r="H3253" i="11"/>
  <c r="H3254" i="11"/>
  <c r="H3255" i="11"/>
  <c r="H3256" i="11"/>
  <c r="H3257" i="11"/>
  <c r="H3258" i="11"/>
  <c r="H3259" i="11"/>
  <c r="H3260" i="11"/>
  <c r="H3261" i="11"/>
  <c r="H3262" i="11"/>
  <c r="H3263" i="11"/>
  <c r="H3264" i="11"/>
  <c r="H3265" i="11"/>
  <c r="H3266" i="11"/>
  <c r="H3267" i="11"/>
  <c r="H3268" i="11"/>
  <c r="H3269" i="11"/>
  <c r="H3270" i="11"/>
  <c r="H3271" i="11"/>
  <c r="H3272" i="11"/>
  <c r="H3273" i="11"/>
  <c r="H3274" i="11"/>
  <c r="H3275" i="11"/>
  <c r="H3276" i="11"/>
  <c r="H3277" i="11"/>
  <c r="H3278" i="11"/>
  <c r="H3279" i="11"/>
  <c r="H3280" i="11"/>
  <c r="H3281" i="11"/>
  <c r="H3282" i="11"/>
  <c r="H3283" i="11"/>
  <c r="H3284" i="11"/>
  <c r="H3285" i="11"/>
  <c r="H3286" i="11"/>
  <c r="H3287" i="11"/>
  <c r="H3288" i="11"/>
  <c r="H3289" i="11"/>
  <c r="H3290" i="11"/>
  <c r="H3291" i="11"/>
  <c r="H3292" i="11"/>
  <c r="H3293" i="11"/>
  <c r="H3294" i="11"/>
  <c r="H3295" i="11"/>
  <c r="H3296" i="11"/>
  <c r="H3297" i="11"/>
  <c r="H3298" i="11"/>
  <c r="H3299" i="11"/>
  <c r="H3300" i="11"/>
  <c r="H3301" i="11"/>
  <c r="H3302" i="11"/>
  <c r="H3303" i="11"/>
  <c r="H3304" i="11"/>
  <c r="H3305" i="11"/>
  <c r="H3306" i="11"/>
  <c r="H3307" i="11"/>
  <c r="H3308" i="11"/>
  <c r="H3309" i="11"/>
  <c r="H3310" i="11"/>
  <c r="H3311" i="11"/>
  <c r="H3312" i="11"/>
  <c r="H3313" i="11"/>
  <c r="H3314" i="11"/>
  <c r="H3315" i="11"/>
  <c r="H3316" i="11"/>
  <c r="H3317" i="11"/>
  <c r="H3318" i="11"/>
  <c r="H3319" i="11"/>
  <c r="H3320" i="11"/>
  <c r="H3321" i="11"/>
  <c r="H3322" i="11"/>
  <c r="H3323" i="11"/>
  <c r="H3324" i="11"/>
  <c r="H3325" i="11"/>
  <c r="H3326" i="11"/>
  <c r="H3327" i="11"/>
  <c r="H3328" i="11"/>
  <c r="H3329" i="11"/>
  <c r="H3330" i="11"/>
  <c r="H3331" i="11"/>
  <c r="H3332" i="11"/>
  <c r="H3333" i="11"/>
  <c r="H3334" i="11"/>
  <c r="H3335" i="11"/>
  <c r="H3336" i="11"/>
  <c r="H3337" i="11"/>
  <c r="H3338" i="11"/>
  <c r="H3339" i="11"/>
  <c r="H3340" i="11"/>
  <c r="H3341" i="11"/>
  <c r="H3342" i="11"/>
  <c r="H3343" i="11"/>
  <c r="H3344" i="11"/>
  <c r="H3345" i="11"/>
  <c r="H3346" i="11"/>
  <c r="H3347" i="11"/>
  <c r="H3348" i="11"/>
  <c r="H3349" i="11"/>
  <c r="H3350" i="11"/>
  <c r="H3351" i="11"/>
  <c r="H3352" i="11"/>
  <c r="H3353" i="11"/>
  <c r="H3354" i="11"/>
  <c r="H3355" i="11"/>
  <c r="H3356" i="11"/>
  <c r="H3357" i="11"/>
  <c r="H3358" i="11"/>
  <c r="H3359" i="11"/>
  <c r="H3360" i="11"/>
  <c r="H3361" i="11"/>
  <c r="H3362" i="11"/>
  <c r="H3363" i="11"/>
  <c r="H3364" i="11"/>
  <c r="H3365" i="11"/>
  <c r="H3366" i="11"/>
  <c r="H3367" i="11"/>
  <c r="H3368" i="11"/>
  <c r="H3369" i="11"/>
  <c r="H3370" i="11"/>
  <c r="H3371" i="11"/>
  <c r="H3372" i="11"/>
  <c r="H3373" i="11"/>
  <c r="H3374" i="11"/>
  <c r="H3375" i="11"/>
  <c r="H3376" i="11"/>
  <c r="H3377" i="11"/>
  <c r="H3378" i="11"/>
  <c r="H3379" i="11"/>
  <c r="H3380" i="11"/>
  <c r="H3381" i="11"/>
  <c r="H3382" i="11"/>
  <c r="H3383" i="11"/>
  <c r="H3384" i="11"/>
  <c r="H3385" i="11"/>
  <c r="H3386" i="11"/>
  <c r="H3387" i="11"/>
  <c r="H3388" i="11"/>
  <c r="H3389" i="11"/>
  <c r="H3390" i="11"/>
  <c r="H3391" i="11"/>
  <c r="H3392" i="11"/>
  <c r="H3393" i="11"/>
  <c r="H3394" i="11"/>
  <c r="H3395" i="11"/>
  <c r="H3396" i="11"/>
  <c r="H3397" i="11"/>
  <c r="H3398" i="11"/>
  <c r="H3399" i="11"/>
  <c r="H3400" i="11"/>
  <c r="H3401" i="11"/>
  <c r="H3402" i="11"/>
  <c r="H3403" i="11"/>
  <c r="H3404" i="11"/>
  <c r="H3405" i="11"/>
  <c r="H3406" i="11"/>
  <c r="H3407" i="11"/>
  <c r="H3408" i="11"/>
  <c r="H3409" i="11"/>
  <c r="H3410" i="11"/>
  <c r="H3411" i="11"/>
  <c r="H3412" i="11"/>
  <c r="H3413" i="11"/>
  <c r="H3414" i="11"/>
  <c r="H3415" i="11"/>
  <c r="H3416" i="11"/>
  <c r="H3417" i="11"/>
  <c r="H3418" i="11"/>
  <c r="H3419" i="11"/>
  <c r="H3420" i="11"/>
  <c r="H3421" i="11"/>
  <c r="H3422" i="11"/>
  <c r="H3423" i="11"/>
  <c r="H3424" i="11"/>
  <c r="H3425" i="11"/>
  <c r="H3426" i="11"/>
  <c r="H3427" i="11"/>
  <c r="H3428" i="11"/>
  <c r="H3429" i="11"/>
  <c r="H3430" i="11"/>
  <c r="H3431" i="11"/>
  <c r="H3432" i="11"/>
  <c r="H3433" i="11"/>
  <c r="H3434" i="11"/>
  <c r="H3435" i="11"/>
  <c r="H3436" i="11"/>
  <c r="H3437" i="11"/>
  <c r="H3438" i="11"/>
  <c r="H3439" i="11"/>
  <c r="H3440" i="11"/>
  <c r="H3441" i="11"/>
  <c r="H3442" i="11"/>
  <c r="H3443" i="11"/>
  <c r="H3444" i="11"/>
  <c r="H3445" i="11"/>
  <c r="H3446" i="11"/>
  <c r="H3447" i="11"/>
  <c r="H3448" i="11"/>
  <c r="H3449" i="11"/>
  <c r="H3450" i="11"/>
  <c r="H3451" i="11"/>
  <c r="H3452" i="11"/>
  <c r="H3453" i="11"/>
  <c r="H3454" i="11"/>
  <c r="H3455" i="11"/>
  <c r="H3456" i="11"/>
  <c r="H3457" i="11"/>
  <c r="H3458" i="11"/>
  <c r="H3459" i="11"/>
  <c r="H3460" i="11"/>
  <c r="H3461" i="11"/>
  <c r="H3462" i="11"/>
  <c r="H3463" i="11"/>
  <c r="H3464" i="11"/>
  <c r="H3465" i="11"/>
  <c r="H3466" i="11"/>
  <c r="H3467" i="11"/>
  <c r="H3468" i="11"/>
  <c r="H3469" i="11"/>
  <c r="H3470" i="11"/>
  <c r="H3471" i="11"/>
  <c r="H3472" i="11"/>
  <c r="H3473" i="11"/>
  <c r="H3474" i="11"/>
  <c r="H3475" i="11"/>
  <c r="H3476" i="11"/>
  <c r="H3477" i="11"/>
  <c r="H3478" i="11"/>
  <c r="H3479" i="11"/>
  <c r="H3480" i="11"/>
  <c r="H3481" i="11"/>
  <c r="H3482" i="11"/>
  <c r="H3483" i="11"/>
  <c r="H3484" i="11"/>
  <c r="H3485" i="11"/>
  <c r="H3486" i="11"/>
  <c r="H3487" i="11"/>
  <c r="H3488" i="11"/>
  <c r="H3489" i="11"/>
  <c r="H3490" i="11"/>
  <c r="H3491" i="11"/>
  <c r="H3492" i="11"/>
  <c r="H3493" i="11"/>
  <c r="H3494" i="11"/>
  <c r="H3495" i="11"/>
  <c r="H3496" i="11"/>
  <c r="H3497" i="11"/>
  <c r="H3498" i="11"/>
  <c r="H3499" i="11"/>
  <c r="H3500" i="11"/>
  <c r="H3501" i="11"/>
  <c r="H3502" i="11"/>
  <c r="H3503" i="11"/>
  <c r="H3504" i="11"/>
  <c r="H3505" i="11"/>
  <c r="H3506" i="11"/>
  <c r="H3507" i="11"/>
  <c r="H3508" i="11"/>
  <c r="H3509" i="11"/>
  <c r="H3510" i="11"/>
  <c r="H3511" i="11"/>
  <c r="H3512" i="11"/>
  <c r="H3513" i="11"/>
  <c r="H3514" i="11"/>
  <c r="H3515" i="11"/>
  <c r="H3516" i="11"/>
  <c r="H3517" i="11"/>
  <c r="H3518" i="11"/>
  <c r="H3519" i="11"/>
  <c r="H3520" i="11"/>
  <c r="H3521" i="11"/>
  <c r="H3522" i="11"/>
  <c r="H3523" i="11"/>
  <c r="H3524" i="11"/>
  <c r="H3525" i="11"/>
  <c r="H3526" i="11"/>
  <c r="H3527" i="11"/>
  <c r="H3528" i="11"/>
  <c r="H3529" i="11"/>
  <c r="H3530" i="11"/>
  <c r="H3531" i="11"/>
  <c r="H3532" i="11"/>
  <c r="H3533" i="11"/>
  <c r="H3534" i="11"/>
  <c r="H3535" i="11"/>
  <c r="H3536" i="11"/>
  <c r="H3537" i="11"/>
  <c r="H3538" i="11"/>
  <c r="H3539" i="11"/>
  <c r="H3540" i="11"/>
  <c r="H3541" i="11"/>
  <c r="H3542" i="11"/>
  <c r="H3543" i="11"/>
  <c r="H3544" i="11"/>
  <c r="H3545" i="11"/>
  <c r="H3546" i="11"/>
  <c r="H3547" i="11"/>
  <c r="H3548" i="11"/>
  <c r="H3549" i="11"/>
  <c r="H3550" i="11"/>
  <c r="H3551" i="11"/>
  <c r="H3552" i="11"/>
  <c r="H3553" i="11"/>
  <c r="H3554" i="11"/>
  <c r="H3555" i="11"/>
  <c r="H3556" i="11"/>
  <c r="H3557" i="11"/>
  <c r="H3558" i="11"/>
  <c r="H3559" i="11"/>
  <c r="H3560" i="11"/>
  <c r="H3561" i="11"/>
  <c r="H3562" i="11"/>
  <c r="H3563" i="11"/>
  <c r="H3564" i="11"/>
  <c r="H3565" i="11"/>
  <c r="H3566" i="11"/>
  <c r="H3567" i="11"/>
  <c r="H3568" i="11"/>
  <c r="H3569" i="11"/>
  <c r="H3570" i="11"/>
  <c r="H3571" i="11"/>
  <c r="H3572" i="11"/>
  <c r="H3573" i="11"/>
  <c r="H3574" i="11"/>
  <c r="H3575" i="11"/>
  <c r="H3576" i="11"/>
  <c r="H3577" i="11"/>
  <c r="H3578" i="11"/>
  <c r="H3579" i="11"/>
  <c r="H3580" i="11"/>
  <c r="H3581" i="11"/>
  <c r="H3582" i="11"/>
  <c r="H3583" i="11"/>
  <c r="H3584" i="11"/>
  <c r="H3585" i="11"/>
  <c r="H3586" i="11"/>
  <c r="H3587" i="11"/>
  <c r="H3588" i="11"/>
  <c r="H3589" i="11"/>
  <c r="H3590" i="11"/>
  <c r="H3591" i="11"/>
  <c r="H3592" i="11"/>
  <c r="H3593" i="11"/>
  <c r="H3594" i="11"/>
  <c r="H3595" i="11"/>
  <c r="H3596" i="11"/>
  <c r="H3597" i="11"/>
  <c r="H3598" i="11"/>
  <c r="H3599" i="11"/>
  <c r="H3600" i="11"/>
  <c r="H3601" i="11"/>
  <c r="H3602" i="11"/>
  <c r="H3603" i="11"/>
  <c r="H3604" i="11"/>
  <c r="H3605" i="11"/>
  <c r="H3606" i="11"/>
  <c r="H3607" i="11"/>
  <c r="H3608" i="11"/>
  <c r="H3609" i="11"/>
  <c r="H3610" i="11"/>
  <c r="H3611" i="11"/>
  <c r="H3612" i="11"/>
  <c r="H3613" i="11"/>
  <c r="H3614" i="11"/>
  <c r="H3615" i="11"/>
  <c r="H3616" i="11"/>
  <c r="H3617" i="11"/>
  <c r="H3618" i="11"/>
  <c r="H3619" i="11"/>
  <c r="H3620" i="11"/>
  <c r="H3621" i="11"/>
  <c r="H3622" i="11"/>
  <c r="H3623" i="11"/>
  <c r="H3624" i="11"/>
  <c r="H3625" i="11"/>
  <c r="H3626" i="11"/>
  <c r="H3627" i="11"/>
  <c r="H3628" i="11"/>
  <c r="H3629" i="11"/>
  <c r="H3630" i="11"/>
  <c r="H3631" i="11"/>
  <c r="H3632" i="11"/>
  <c r="H3633" i="11"/>
  <c r="H3634" i="11"/>
  <c r="H3635" i="11"/>
  <c r="H3636" i="11"/>
  <c r="H3637" i="11"/>
  <c r="H3638" i="11"/>
  <c r="H3639" i="11"/>
  <c r="H3640" i="11"/>
  <c r="H3641" i="11"/>
  <c r="H3642" i="11"/>
  <c r="H3643" i="11"/>
  <c r="H3644" i="11"/>
  <c r="H3645" i="11"/>
  <c r="H3646" i="11"/>
  <c r="H3647" i="11"/>
  <c r="H3648" i="11"/>
  <c r="H3649" i="11"/>
  <c r="H3650" i="11"/>
  <c r="H3651" i="11"/>
  <c r="H3652" i="11"/>
  <c r="H3653" i="11"/>
  <c r="H3654" i="11"/>
  <c r="H3655" i="11"/>
  <c r="H3656" i="11"/>
  <c r="H3657" i="11"/>
  <c r="H3658" i="11"/>
  <c r="H3659" i="11"/>
  <c r="H3660" i="11"/>
  <c r="H3661" i="11"/>
  <c r="H3662" i="11"/>
  <c r="H3663" i="11"/>
  <c r="H3664" i="11"/>
  <c r="H3665" i="11"/>
  <c r="H3666" i="11"/>
  <c r="H3667" i="11"/>
  <c r="H3668" i="11"/>
  <c r="H3669" i="11"/>
  <c r="H3670" i="11"/>
  <c r="H3671" i="11"/>
  <c r="H3672" i="11"/>
  <c r="H3673" i="11"/>
  <c r="H3674" i="11"/>
  <c r="H3675" i="11"/>
  <c r="H3676" i="11"/>
  <c r="H3677" i="11"/>
  <c r="H3678" i="11"/>
  <c r="H3679" i="11"/>
  <c r="H3680" i="11"/>
  <c r="H3681" i="11"/>
  <c r="H3682" i="11"/>
  <c r="H3683" i="11"/>
  <c r="H3684" i="11"/>
  <c r="H3685" i="11"/>
  <c r="H3686" i="11"/>
  <c r="H3687" i="11"/>
  <c r="H3688" i="11"/>
  <c r="H3689" i="11"/>
  <c r="H3690" i="11"/>
  <c r="H3691" i="11"/>
  <c r="H3692" i="11"/>
  <c r="H3693" i="11"/>
  <c r="H3694" i="11"/>
  <c r="H3695" i="11"/>
  <c r="H3696" i="11"/>
  <c r="H3697" i="11"/>
  <c r="H3698" i="11"/>
  <c r="H3699" i="11"/>
  <c r="H3700" i="11"/>
  <c r="H3701" i="11"/>
  <c r="H3702" i="11"/>
  <c r="H3703" i="11"/>
  <c r="H3704" i="11"/>
  <c r="H3705" i="11"/>
  <c r="H3706" i="11"/>
  <c r="H3707" i="11"/>
  <c r="H3708" i="11"/>
  <c r="H3709" i="11"/>
  <c r="H3710" i="11"/>
  <c r="H3711" i="11"/>
  <c r="H3712" i="11"/>
  <c r="H3713" i="11"/>
  <c r="H3714" i="11"/>
  <c r="H3715" i="11"/>
  <c r="H3716" i="11"/>
  <c r="H3717" i="11"/>
  <c r="H3718" i="11"/>
  <c r="H3719" i="11"/>
  <c r="H3720" i="11"/>
  <c r="H3721" i="11"/>
  <c r="H3722" i="11"/>
  <c r="H3723" i="11"/>
  <c r="H3724" i="11"/>
  <c r="H3725" i="11"/>
  <c r="H3726" i="11"/>
  <c r="H3727" i="11"/>
  <c r="H3728" i="11"/>
  <c r="H3729" i="11"/>
  <c r="H3730" i="11"/>
  <c r="H3731" i="11"/>
  <c r="H3732" i="11"/>
  <c r="H3733" i="11"/>
  <c r="H3734" i="11"/>
  <c r="H3735" i="11"/>
  <c r="H3736" i="11"/>
  <c r="H3737" i="11"/>
  <c r="H3738" i="11"/>
  <c r="H3739" i="11"/>
  <c r="H3740" i="11"/>
  <c r="H3741" i="11"/>
  <c r="H3742" i="11"/>
  <c r="H3743" i="11"/>
  <c r="H3744" i="11"/>
  <c r="H3745" i="11"/>
  <c r="H3746" i="11"/>
  <c r="H3747" i="11"/>
  <c r="H3748" i="11"/>
  <c r="H3749" i="11"/>
  <c r="H3750" i="11"/>
  <c r="H3751" i="11"/>
  <c r="H3752" i="11"/>
  <c r="H3753" i="11"/>
  <c r="H3754" i="11"/>
  <c r="H3755" i="11"/>
  <c r="H3756" i="11"/>
  <c r="H3757" i="11"/>
  <c r="H3758" i="11"/>
  <c r="H3759" i="11"/>
  <c r="H3760" i="11"/>
  <c r="H3761" i="11"/>
  <c r="H3762" i="11"/>
  <c r="H3763" i="11"/>
  <c r="H3764" i="11"/>
  <c r="H3765" i="11"/>
  <c r="H3766" i="11"/>
  <c r="H3767" i="11"/>
  <c r="H3768" i="11"/>
  <c r="H3769" i="11"/>
  <c r="H3770" i="11"/>
  <c r="H3771" i="11"/>
  <c r="H3772" i="11"/>
  <c r="H3773" i="11"/>
  <c r="H3774" i="11"/>
  <c r="H3775" i="11"/>
  <c r="H3776" i="11"/>
  <c r="H3777" i="11"/>
  <c r="H3778" i="11"/>
  <c r="H3779" i="11"/>
  <c r="H3780" i="11"/>
  <c r="H3781" i="11"/>
  <c r="H3782" i="11"/>
  <c r="H3783" i="11"/>
  <c r="H3784" i="11"/>
  <c r="H3785" i="11"/>
  <c r="H3786" i="11"/>
  <c r="H3787" i="11"/>
  <c r="H3788" i="11"/>
  <c r="H3789" i="11"/>
  <c r="H3790" i="11"/>
  <c r="H3791" i="11"/>
  <c r="H3792" i="11"/>
  <c r="H3793" i="11"/>
  <c r="H3794" i="11"/>
  <c r="H3795" i="11"/>
  <c r="H3796" i="11"/>
  <c r="H3797" i="11"/>
  <c r="H3798" i="11"/>
  <c r="H3799" i="11"/>
  <c r="H3800" i="11"/>
  <c r="H3801" i="11"/>
  <c r="H3802" i="11"/>
  <c r="H3803" i="11"/>
  <c r="H3804" i="11"/>
  <c r="H3805" i="11"/>
  <c r="H3806" i="11"/>
  <c r="H3807" i="11"/>
  <c r="H3808" i="11"/>
  <c r="H3809" i="11"/>
  <c r="H3810" i="11"/>
  <c r="H3811" i="11"/>
  <c r="H3812" i="11"/>
  <c r="H3813" i="11"/>
  <c r="H3814" i="11"/>
  <c r="H3815" i="11"/>
  <c r="H3816" i="11"/>
  <c r="H3817" i="11"/>
  <c r="H3818" i="11"/>
  <c r="H3819" i="11"/>
  <c r="H3820" i="11"/>
  <c r="H3821" i="11"/>
  <c r="H3822" i="11"/>
  <c r="H3823" i="11"/>
  <c r="H3824" i="11"/>
  <c r="H3825" i="11"/>
  <c r="H3826" i="11"/>
  <c r="H3827" i="11"/>
  <c r="H3828" i="11"/>
  <c r="H3829" i="11"/>
  <c r="H3830" i="11"/>
  <c r="H3831" i="11"/>
  <c r="H3832" i="11"/>
  <c r="H3833" i="11"/>
  <c r="H3834" i="11"/>
  <c r="H3835" i="11"/>
  <c r="H3836" i="11"/>
  <c r="H3837" i="11"/>
  <c r="H3838" i="11"/>
  <c r="H3839" i="11"/>
  <c r="H3840" i="11"/>
  <c r="H3841" i="11"/>
  <c r="H3842" i="11"/>
  <c r="H3843" i="11"/>
  <c r="H3844" i="11"/>
  <c r="H3845" i="11"/>
  <c r="H3846" i="11"/>
  <c r="H3847" i="11"/>
  <c r="H3848" i="11"/>
  <c r="H3849" i="11"/>
  <c r="H3850" i="11"/>
  <c r="H3851" i="11"/>
  <c r="H3852" i="11"/>
  <c r="H3853" i="11"/>
  <c r="H3854" i="11"/>
  <c r="H3855" i="11"/>
  <c r="H3856" i="11"/>
  <c r="H3857" i="11"/>
  <c r="H3858" i="11"/>
  <c r="H3859" i="11"/>
  <c r="H3860" i="11"/>
  <c r="H3861" i="11"/>
  <c r="H3862" i="11"/>
  <c r="H3863" i="11"/>
  <c r="H3864" i="11"/>
  <c r="H3865" i="11"/>
  <c r="H3866" i="11"/>
  <c r="H3867" i="11"/>
  <c r="H3868" i="11"/>
  <c r="H3869" i="11"/>
  <c r="H3870" i="11"/>
  <c r="H3871" i="11"/>
  <c r="H3872" i="11"/>
  <c r="H3873" i="11"/>
  <c r="H3874" i="11"/>
  <c r="H3875" i="11"/>
  <c r="H3876" i="11"/>
  <c r="H3877" i="11"/>
  <c r="H3878" i="11"/>
  <c r="H3879" i="11"/>
  <c r="H3880" i="11"/>
  <c r="H3881" i="11"/>
  <c r="H3882" i="11"/>
  <c r="H3883" i="11"/>
  <c r="H3884" i="11"/>
  <c r="H3885" i="11"/>
  <c r="H3886" i="11"/>
  <c r="H3887" i="11"/>
  <c r="H3888" i="11"/>
  <c r="H3889" i="11"/>
  <c r="H3890" i="11"/>
  <c r="H3891" i="11"/>
  <c r="H3892" i="11"/>
  <c r="H3893" i="11"/>
  <c r="H3894" i="11"/>
  <c r="H3895" i="11"/>
  <c r="H3896" i="11"/>
  <c r="H3897" i="11"/>
  <c r="H3898" i="11"/>
  <c r="H3899" i="11"/>
  <c r="H3900" i="11"/>
  <c r="H3901" i="11"/>
  <c r="H3902" i="11"/>
  <c r="H3903" i="11"/>
  <c r="H3904" i="11"/>
  <c r="H3905" i="11"/>
  <c r="H3906" i="11"/>
  <c r="H3907" i="11"/>
  <c r="H3908" i="11"/>
  <c r="H3909" i="11"/>
  <c r="H3910" i="11"/>
  <c r="H3911" i="11"/>
  <c r="H3912" i="11"/>
  <c r="H3913" i="11"/>
  <c r="H3914" i="11"/>
  <c r="H3915" i="11"/>
  <c r="H3916" i="11"/>
  <c r="H3917" i="11"/>
  <c r="H3918" i="11"/>
  <c r="H3919" i="11"/>
  <c r="H3920" i="11"/>
  <c r="H3921" i="11"/>
  <c r="H3922" i="11"/>
  <c r="H3923" i="11"/>
  <c r="H3924" i="11"/>
  <c r="H3925" i="11"/>
  <c r="H3926" i="11"/>
  <c r="H3927" i="11"/>
  <c r="H3928" i="11"/>
  <c r="H3929" i="11"/>
  <c r="H3930" i="11"/>
  <c r="H3931" i="11"/>
  <c r="H3932" i="11"/>
  <c r="H3933" i="11"/>
  <c r="H3934" i="11"/>
  <c r="H3935" i="11"/>
  <c r="H3936" i="11"/>
  <c r="H3937" i="11"/>
  <c r="H3938" i="11"/>
  <c r="H3939" i="11"/>
  <c r="H3940" i="11"/>
  <c r="H3941" i="11"/>
  <c r="H3942" i="11"/>
  <c r="H3943" i="11"/>
  <c r="H3944" i="11"/>
  <c r="H3945" i="11"/>
  <c r="H3946" i="11"/>
  <c r="H3947" i="11"/>
  <c r="H3948" i="11"/>
  <c r="H3949" i="11"/>
  <c r="H3950" i="11"/>
  <c r="H3951" i="11"/>
  <c r="H3952" i="11"/>
  <c r="H3953" i="11"/>
  <c r="H3954" i="11"/>
  <c r="H3955" i="11"/>
  <c r="H3956" i="11"/>
  <c r="H3957" i="11"/>
  <c r="H3958" i="11"/>
  <c r="H3959" i="11"/>
  <c r="H3960" i="11"/>
  <c r="H3961" i="11"/>
  <c r="H3962" i="11"/>
  <c r="H3963" i="11"/>
  <c r="H3964" i="11"/>
  <c r="H3965" i="11"/>
  <c r="H3966" i="11"/>
  <c r="H3967" i="11"/>
  <c r="H3968" i="11"/>
  <c r="H3969" i="11"/>
  <c r="H3970" i="11"/>
  <c r="H3971" i="11"/>
  <c r="H3972" i="11"/>
  <c r="H3973" i="11"/>
  <c r="H3974" i="11"/>
  <c r="H3975" i="11"/>
  <c r="H3976" i="11"/>
  <c r="H3977" i="11"/>
  <c r="H3978" i="11"/>
  <c r="H3979" i="11"/>
  <c r="H3980" i="11"/>
  <c r="H3981" i="11"/>
  <c r="H3982" i="11"/>
  <c r="H3983" i="11"/>
  <c r="H3984" i="11"/>
  <c r="H3985" i="11"/>
  <c r="H3986" i="11"/>
  <c r="H3987" i="11"/>
  <c r="H3988" i="11"/>
  <c r="H3989" i="11"/>
  <c r="H3990" i="11"/>
  <c r="H3991" i="11"/>
  <c r="H3992" i="11"/>
  <c r="H3993" i="11"/>
  <c r="H3994" i="11"/>
  <c r="H3995" i="11"/>
  <c r="H3996" i="11"/>
  <c r="H3997" i="11"/>
  <c r="H3998" i="11"/>
  <c r="H3999" i="11"/>
  <c r="H4000" i="11"/>
  <c r="H4001" i="11"/>
  <c r="H4002" i="11"/>
  <c r="H4003" i="11"/>
  <c r="H4004" i="11"/>
  <c r="H4005" i="11"/>
  <c r="H4006" i="11"/>
  <c r="H4007" i="11"/>
  <c r="H4008" i="11"/>
  <c r="H4009" i="11"/>
  <c r="H4010" i="11"/>
  <c r="H4011" i="11"/>
  <c r="H4012" i="11"/>
  <c r="H4013" i="11"/>
  <c r="H4014" i="11"/>
  <c r="H4015" i="11"/>
  <c r="H4016" i="11"/>
  <c r="H4017" i="11"/>
  <c r="H4018" i="11"/>
  <c r="H4019" i="11"/>
  <c r="H4020" i="11"/>
  <c r="H4021" i="11"/>
  <c r="H4022" i="11"/>
  <c r="H4023" i="11"/>
  <c r="H4024" i="11"/>
  <c r="H4025" i="11"/>
  <c r="H4026" i="11"/>
  <c r="H4027" i="11"/>
  <c r="H4028" i="11"/>
  <c r="H4029" i="11"/>
  <c r="H4030" i="11"/>
  <c r="H4031" i="11"/>
  <c r="H4032" i="11"/>
  <c r="H4033" i="11"/>
  <c r="H4034" i="11"/>
  <c r="H4035" i="11"/>
  <c r="H4036" i="11"/>
  <c r="H4037" i="11"/>
  <c r="H4038" i="11"/>
  <c r="H4039" i="11"/>
  <c r="H4040" i="11"/>
  <c r="H4041" i="11"/>
  <c r="H4042" i="11"/>
  <c r="H4043" i="11"/>
  <c r="H4044" i="11"/>
  <c r="H4045" i="11"/>
  <c r="H4046" i="11"/>
  <c r="H4047" i="11"/>
  <c r="H4048" i="11"/>
  <c r="H4049" i="11"/>
  <c r="H4050" i="11"/>
  <c r="H4051" i="11"/>
  <c r="H4052" i="11"/>
  <c r="H4053" i="11"/>
  <c r="H4054" i="11"/>
  <c r="H4055" i="11"/>
  <c r="H4056" i="11"/>
  <c r="H4057" i="11"/>
  <c r="H4058" i="11"/>
  <c r="H4059" i="11"/>
  <c r="H4060" i="11"/>
  <c r="H4061" i="11"/>
  <c r="H4062" i="11"/>
  <c r="H4063" i="11"/>
  <c r="H4064" i="11"/>
  <c r="H4065" i="11"/>
  <c r="H4066" i="11"/>
  <c r="H4067" i="11"/>
  <c r="H4068" i="11"/>
  <c r="H4069" i="11"/>
  <c r="H4070" i="11"/>
  <c r="H4071" i="11"/>
  <c r="H4072" i="11"/>
  <c r="H4073" i="11"/>
  <c r="H4074" i="11"/>
  <c r="H4075" i="11"/>
  <c r="H4076" i="11"/>
  <c r="H4077" i="11"/>
  <c r="H4078" i="11"/>
  <c r="H4079" i="11"/>
  <c r="H4080" i="11"/>
  <c r="H4081" i="11"/>
  <c r="H4082" i="11"/>
  <c r="H4083" i="11"/>
  <c r="H4084" i="11"/>
  <c r="H4085" i="11"/>
  <c r="H4086" i="11"/>
  <c r="H4087" i="11"/>
  <c r="H4088" i="11"/>
  <c r="H4089" i="11"/>
  <c r="H4090" i="11"/>
  <c r="H4091" i="11"/>
  <c r="H4092" i="11"/>
  <c r="H4093" i="11"/>
  <c r="H4094" i="11"/>
  <c r="H4095" i="11"/>
  <c r="H4096" i="11"/>
  <c r="H4097" i="11"/>
  <c r="H4098" i="11"/>
  <c r="H4099" i="11"/>
  <c r="H4100" i="11"/>
  <c r="H4101" i="11"/>
  <c r="H4102" i="11"/>
  <c r="H4103" i="11"/>
  <c r="H4104" i="11"/>
  <c r="H4105" i="11"/>
  <c r="H4106" i="11"/>
  <c r="H4107" i="11"/>
  <c r="H4108" i="11"/>
  <c r="H4109" i="11"/>
  <c r="H4110" i="11"/>
  <c r="H4111" i="11"/>
  <c r="H4112" i="11"/>
  <c r="H4113" i="11"/>
  <c r="H4114" i="11"/>
  <c r="H4115" i="11"/>
  <c r="H4116" i="11"/>
  <c r="H4117" i="11"/>
  <c r="H4118" i="11"/>
  <c r="H4119" i="11"/>
  <c r="H4120" i="11"/>
  <c r="H4121" i="11"/>
  <c r="H4122" i="11"/>
  <c r="H4123" i="11"/>
  <c r="H4124" i="11"/>
  <c r="H4125" i="11"/>
  <c r="H4126" i="11"/>
  <c r="H4127" i="11"/>
  <c r="H4128" i="11"/>
  <c r="H4129" i="11"/>
  <c r="H4130" i="11"/>
  <c r="H4131" i="11"/>
  <c r="H4132" i="11"/>
  <c r="H4133" i="11"/>
  <c r="H4134" i="11"/>
  <c r="H4135" i="11"/>
  <c r="H4136" i="11"/>
  <c r="H4137" i="11"/>
  <c r="H4138" i="11"/>
  <c r="H4139" i="11"/>
  <c r="H4140" i="11"/>
  <c r="H4141" i="11"/>
  <c r="H4142" i="11"/>
  <c r="H4143" i="11"/>
  <c r="H4144" i="11"/>
  <c r="H4145" i="11"/>
  <c r="H4146" i="11"/>
  <c r="H4147" i="11"/>
  <c r="H4148" i="11"/>
  <c r="H4149" i="11"/>
  <c r="H4150" i="11"/>
  <c r="H4151" i="11"/>
  <c r="H4152" i="11"/>
  <c r="H4153" i="11"/>
  <c r="H4154" i="11"/>
  <c r="H4155" i="11"/>
  <c r="H4156" i="11"/>
  <c r="H4157" i="11"/>
  <c r="H4158" i="11"/>
  <c r="H4159" i="11"/>
  <c r="H4160" i="11"/>
  <c r="H4161" i="11"/>
  <c r="H4162" i="11"/>
  <c r="H4163" i="11"/>
  <c r="H4164" i="11"/>
  <c r="H4165" i="11"/>
  <c r="H4166" i="11"/>
  <c r="H4167" i="11"/>
  <c r="H4168" i="11"/>
  <c r="H4169" i="11"/>
  <c r="H4170" i="11"/>
  <c r="H4171" i="11"/>
  <c r="H4172" i="11"/>
  <c r="H4173" i="11"/>
  <c r="H4174" i="11"/>
  <c r="H4175" i="11"/>
  <c r="H4176" i="11"/>
  <c r="H4177" i="11"/>
  <c r="H4178" i="11"/>
  <c r="H4179" i="11"/>
  <c r="H4180" i="11"/>
  <c r="H4181" i="11"/>
  <c r="H4182" i="11"/>
  <c r="H4183" i="11"/>
  <c r="H4184" i="11"/>
  <c r="H4185" i="11"/>
  <c r="H4186" i="11"/>
  <c r="H4187" i="11"/>
  <c r="H4188" i="11"/>
  <c r="H4189" i="11"/>
  <c r="H4190" i="11"/>
  <c r="H4191" i="11"/>
  <c r="H4192" i="11"/>
  <c r="H4193" i="11"/>
  <c r="H4194" i="11"/>
  <c r="H4195" i="11"/>
  <c r="H4196" i="11"/>
  <c r="H4197" i="11"/>
  <c r="H4198" i="11"/>
  <c r="H4199" i="11"/>
  <c r="H4200" i="11"/>
  <c r="H4201" i="11"/>
  <c r="H4202" i="11"/>
  <c r="H4203" i="11"/>
  <c r="H4204" i="11"/>
  <c r="H4205" i="11"/>
  <c r="H4206" i="11"/>
  <c r="H4207" i="11"/>
  <c r="H4208" i="11"/>
  <c r="H4209" i="11"/>
  <c r="H4210" i="11"/>
  <c r="H4211" i="11"/>
  <c r="H4212" i="11"/>
  <c r="H4213" i="11"/>
  <c r="H4214" i="11"/>
  <c r="H4215" i="11"/>
  <c r="H4216" i="11"/>
  <c r="H4217" i="11"/>
  <c r="H4218" i="11"/>
  <c r="H4219" i="11"/>
  <c r="H4220" i="11"/>
  <c r="H4221" i="11"/>
  <c r="H4222" i="11"/>
  <c r="H4223" i="11"/>
  <c r="H4224" i="11"/>
  <c r="H4225" i="11"/>
  <c r="H4226" i="11"/>
  <c r="H4227" i="11"/>
  <c r="H4228" i="11"/>
  <c r="H4229" i="11"/>
  <c r="H4230" i="11"/>
  <c r="H4231" i="11"/>
  <c r="H4232" i="11"/>
  <c r="H4233" i="11"/>
  <c r="H4234" i="11"/>
  <c r="H4235" i="11"/>
  <c r="H4236" i="11"/>
  <c r="H4237" i="11"/>
  <c r="H4238" i="11"/>
  <c r="H4239" i="11"/>
  <c r="H4240" i="11"/>
  <c r="H4241" i="11"/>
  <c r="H4242" i="11"/>
  <c r="H4243" i="11"/>
  <c r="H4244" i="11"/>
  <c r="H4245" i="11"/>
  <c r="H4246" i="11"/>
  <c r="H4247" i="11"/>
  <c r="H4248" i="11"/>
  <c r="H4249" i="11"/>
  <c r="H4250" i="11"/>
  <c r="H4251" i="11"/>
  <c r="H4252" i="11"/>
  <c r="H4253" i="11"/>
  <c r="H4254" i="11"/>
  <c r="H4255" i="11"/>
  <c r="H4256" i="11"/>
  <c r="H4257" i="11"/>
  <c r="H4258" i="11"/>
  <c r="H4259" i="11"/>
  <c r="H4260" i="11"/>
  <c r="H4261" i="11"/>
  <c r="H4262" i="11"/>
  <c r="H4263" i="11"/>
  <c r="H4264" i="11"/>
  <c r="H4265" i="11"/>
  <c r="H4266" i="11"/>
  <c r="H4267" i="11"/>
  <c r="H4268" i="11"/>
  <c r="H4269" i="11"/>
  <c r="H4270" i="11"/>
  <c r="H4271" i="11"/>
  <c r="H4272" i="11"/>
  <c r="H4273" i="11"/>
  <c r="H4274" i="11"/>
  <c r="H4275" i="11"/>
  <c r="H4276" i="11"/>
  <c r="H4277" i="11"/>
  <c r="H4278" i="11"/>
  <c r="H4279" i="11"/>
  <c r="H4280" i="11"/>
  <c r="H4281" i="11"/>
  <c r="H4282" i="11"/>
  <c r="H4283" i="11"/>
  <c r="H4284" i="11"/>
  <c r="H4285" i="11"/>
  <c r="H4286" i="11"/>
  <c r="H4287" i="11"/>
  <c r="H4288" i="11"/>
  <c r="H4289" i="11"/>
  <c r="H4290" i="11"/>
  <c r="H4291" i="11"/>
  <c r="H4292" i="11"/>
  <c r="H4293" i="11"/>
  <c r="H4294" i="11"/>
  <c r="H4295" i="11"/>
  <c r="H4296" i="11"/>
  <c r="H4297" i="11"/>
  <c r="H4298" i="11"/>
  <c r="H4299" i="11"/>
  <c r="H4300" i="11"/>
  <c r="H4301" i="11"/>
  <c r="H4302" i="11"/>
  <c r="H4303" i="11"/>
  <c r="H4304" i="11"/>
  <c r="H4305" i="11"/>
  <c r="H4306" i="11"/>
  <c r="H4307" i="11"/>
  <c r="H4308" i="11"/>
  <c r="H4309" i="11"/>
  <c r="H4310" i="11"/>
  <c r="H4311" i="11"/>
  <c r="H4312" i="11"/>
  <c r="H4313" i="11"/>
  <c r="H4314" i="11"/>
  <c r="H4315" i="11"/>
  <c r="H4316" i="11"/>
  <c r="H4317" i="11"/>
  <c r="H4318" i="11"/>
  <c r="H4319" i="11"/>
  <c r="H4320" i="11"/>
  <c r="H4321" i="11"/>
  <c r="H4322" i="11"/>
  <c r="H4323" i="11"/>
  <c r="H4324" i="11"/>
  <c r="H4325" i="11"/>
  <c r="H4326" i="11"/>
  <c r="H4327" i="11"/>
  <c r="H4328" i="11"/>
  <c r="H4329" i="11"/>
  <c r="H4330" i="11"/>
  <c r="H4331" i="11"/>
  <c r="H4332" i="11"/>
  <c r="H4333" i="11"/>
  <c r="H4334" i="11"/>
  <c r="H4335" i="11"/>
  <c r="H4336" i="11"/>
  <c r="H4337" i="11"/>
  <c r="H4338" i="11"/>
  <c r="H4339" i="11"/>
  <c r="H4340" i="11"/>
  <c r="H4341" i="11"/>
  <c r="H4342" i="11"/>
  <c r="H4343" i="11"/>
  <c r="H4344" i="11"/>
  <c r="H4345" i="11"/>
  <c r="H4346" i="11"/>
  <c r="H4347" i="11"/>
  <c r="H4348" i="11"/>
  <c r="H4349" i="11"/>
  <c r="H4350" i="11"/>
  <c r="H4351" i="11"/>
  <c r="H4352" i="11"/>
  <c r="H4353" i="11"/>
  <c r="H4354" i="11"/>
  <c r="H4355" i="11"/>
  <c r="H4356" i="11"/>
  <c r="H4357" i="11"/>
  <c r="H4358" i="11"/>
  <c r="H4359" i="11"/>
  <c r="H4360" i="11"/>
  <c r="H4361" i="11"/>
  <c r="H4362" i="11"/>
  <c r="H4363" i="11"/>
  <c r="H4364" i="11"/>
  <c r="H4365" i="11"/>
  <c r="H4366" i="11"/>
  <c r="H4367" i="11"/>
  <c r="H4368" i="11"/>
  <c r="H4369" i="11"/>
  <c r="H4370" i="11"/>
  <c r="H4371" i="11"/>
  <c r="H4372" i="11"/>
  <c r="H4373" i="11"/>
  <c r="H4374" i="11"/>
  <c r="H4375" i="11"/>
  <c r="H4376" i="11"/>
  <c r="H4377" i="11"/>
  <c r="H4378" i="11"/>
  <c r="H4379" i="11"/>
  <c r="H4380" i="11"/>
  <c r="H4381" i="11"/>
  <c r="H4382" i="11"/>
  <c r="H4383" i="11"/>
  <c r="H4384" i="11"/>
  <c r="H4385" i="11"/>
  <c r="H4386" i="11"/>
  <c r="H4387" i="11"/>
  <c r="H4388" i="11"/>
  <c r="H4389" i="11"/>
  <c r="H4390" i="11"/>
  <c r="H4391" i="11"/>
  <c r="H4392" i="11"/>
  <c r="H4393" i="11"/>
  <c r="H4394" i="11"/>
  <c r="H4395" i="11"/>
  <c r="H4396" i="11"/>
  <c r="H4397" i="11"/>
  <c r="H4398" i="11"/>
  <c r="H4399" i="11"/>
  <c r="H4400" i="11"/>
  <c r="H4401" i="11"/>
  <c r="H4402" i="11"/>
  <c r="H4403" i="11"/>
  <c r="H4404" i="11"/>
  <c r="H4405" i="11"/>
  <c r="H4406" i="11"/>
  <c r="H4407" i="11"/>
  <c r="H4408" i="11"/>
  <c r="H4409" i="11"/>
  <c r="H4410" i="11"/>
  <c r="H4411" i="11"/>
  <c r="H4412" i="11"/>
  <c r="H4413" i="11"/>
  <c r="H4414" i="11"/>
  <c r="H4415" i="11"/>
  <c r="H4416" i="11"/>
  <c r="H4417" i="11"/>
  <c r="H4418" i="11"/>
  <c r="H4419" i="11"/>
  <c r="H4420" i="11"/>
  <c r="H4421" i="11"/>
  <c r="H4422" i="11"/>
  <c r="H4423" i="11"/>
  <c r="H4424" i="11"/>
  <c r="H4425" i="11"/>
  <c r="H4426" i="11"/>
  <c r="H4427" i="11"/>
  <c r="H4428" i="11"/>
  <c r="H4429" i="11"/>
  <c r="H4430" i="11"/>
  <c r="H4431" i="11"/>
  <c r="H4432" i="11"/>
  <c r="H4433" i="11"/>
  <c r="H4434" i="11"/>
  <c r="H4435" i="11"/>
  <c r="H4436" i="11"/>
  <c r="H4437" i="11"/>
  <c r="H4438" i="11"/>
  <c r="H4439" i="11"/>
  <c r="H4440" i="11"/>
  <c r="H4441" i="11"/>
  <c r="H4442" i="11"/>
  <c r="H4443" i="11"/>
  <c r="H4444" i="11"/>
  <c r="H4445" i="11"/>
  <c r="H4446" i="11"/>
  <c r="H4447" i="11"/>
  <c r="H4448" i="11"/>
  <c r="H4449" i="11"/>
  <c r="H4450" i="11"/>
  <c r="H4451" i="11"/>
  <c r="H4452" i="11"/>
  <c r="H4453" i="11"/>
  <c r="H4454" i="11"/>
  <c r="H4455" i="11"/>
  <c r="H4456" i="11"/>
  <c r="H4457" i="11"/>
  <c r="H4458" i="11"/>
  <c r="H4459" i="11"/>
  <c r="H4460" i="11"/>
  <c r="H4461" i="11"/>
  <c r="H4462" i="11"/>
  <c r="H4463" i="11"/>
  <c r="H4464" i="11"/>
  <c r="H4465" i="11"/>
  <c r="H4466" i="11"/>
  <c r="H4467" i="11"/>
  <c r="H4468" i="11"/>
  <c r="H4469" i="11"/>
  <c r="H4470" i="11"/>
  <c r="H4471" i="11"/>
  <c r="H4472" i="11"/>
  <c r="H4473" i="11"/>
  <c r="H4474" i="11"/>
  <c r="H4475" i="11"/>
  <c r="H4476" i="11"/>
  <c r="H4477" i="11"/>
  <c r="H4478" i="11"/>
  <c r="H4479" i="11"/>
  <c r="H4480" i="11"/>
  <c r="H4481" i="11"/>
  <c r="H4482" i="11"/>
  <c r="H4483" i="11"/>
  <c r="H4484" i="11"/>
  <c r="H4485" i="11"/>
  <c r="H4486" i="11"/>
  <c r="H4487" i="11"/>
  <c r="H4488" i="11"/>
  <c r="H4489" i="11"/>
  <c r="H4490" i="11"/>
  <c r="H4491" i="11"/>
  <c r="H4492" i="11"/>
  <c r="H4493" i="11"/>
  <c r="H4494" i="11"/>
  <c r="H4495" i="11"/>
  <c r="H4496" i="11"/>
  <c r="H4497" i="11"/>
  <c r="H4498" i="11"/>
  <c r="H4499" i="11"/>
  <c r="H4500" i="11"/>
  <c r="H4501" i="11"/>
  <c r="H4502" i="11"/>
  <c r="H4503" i="11"/>
  <c r="H4504" i="11"/>
  <c r="H4505" i="11"/>
  <c r="H4506" i="11"/>
  <c r="H4507" i="11"/>
  <c r="H4508" i="11"/>
  <c r="H4509" i="11"/>
  <c r="H4510" i="11"/>
  <c r="H4511" i="11"/>
  <c r="H4512" i="11"/>
  <c r="H4513" i="11"/>
  <c r="H4514" i="11"/>
  <c r="H4515" i="11"/>
  <c r="H4516" i="11"/>
  <c r="H4517" i="11"/>
  <c r="H4518" i="11"/>
  <c r="H4519" i="11"/>
  <c r="H4520" i="11"/>
  <c r="H4521" i="11"/>
  <c r="H4522" i="11"/>
  <c r="H4523" i="11"/>
  <c r="H4524" i="11"/>
  <c r="H4525" i="11"/>
  <c r="H4526" i="11"/>
  <c r="H4527" i="11"/>
  <c r="H4528" i="11"/>
  <c r="H4529" i="11"/>
  <c r="H4530" i="11"/>
  <c r="H4531" i="11"/>
  <c r="H4532" i="11"/>
  <c r="H4533" i="11"/>
  <c r="H4534" i="11"/>
  <c r="H4535" i="11"/>
  <c r="H4536" i="11"/>
  <c r="H4537" i="11"/>
  <c r="H4538" i="11"/>
  <c r="H4539" i="11"/>
  <c r="H4540" i="11"/>
  <c r="H4541" i="11"/>
  <c r="H4542" i="11"/>
  <c r="H4543" i="11"/>
  <c r="H4544" i="11"/>
  <c r="H4545" i="11"/>
  <c r="H4546" i="11"/>
  <c r="H4547" i="11"/>
  <c r="H4548" i="11"/>
  <c r="H4549" i="11"/>
  <c r="H4550" i="11"/>
  <c r="H4551" i="11"/>
  <c r="H4552" i="11"/>
  <c r="H4553" i="11"/>
  <c r="H4554" i="11"/>
  <c r="H4555" i="11"/>
  <c r="H4556" i="11"/>
  <c r="H4557" i="11"/>
  <c r="H4558" i="11"/>
  <c r="H4559" i="11"/>
  <c r="H4560" i="11"/>
  <c r="H4561" i="11"/>
  <c r="H4562" i="11"/>
  <c r="H4563" i="11"/>
  <c r="H4564" i="11"/>
  <c r="H4565" i="11"/>
  <c r="H4566" i="11"/>
  <c r="H4567" i="11"/>
  <c r="H4568" i="11"/>
  <c r="H4569" i="11"/>
  <c r="H4570" i="11"/>
  <c r="H4571" i="11"/>
  <c r="H4572" i="11"/>
  <c r="H4573" i="11"/>
  <c r="H4574" i="11"/>
  <c r="H4575" i="11"/>
  <c r="H4576" i="11"/>
  <c r="H4577" i="11"/>
  <c r="H4578" i="11"/>
  <c r="H4579" i="11"/>
  <c r="H4580" i="11"/>
  <c r="H4581" i="11"/>
  <c r="H4582" i="11"/>
  <c r="H4583" i="11"/>
  <c r="H4584" i="11"/>
  <c r="H4585" i="11"/>
  <c r="H4586" i="11"/>
  <c r="H4587" i="11"/>
  <c r="H4588" i="11"/>
  <c r="H4589" i="11"/>
  <c r="H4590" i="11"/>
  <c r="H4591" i="11"/>
  <c r="H4592" i="11"/>
  <c r="H4593" i="11"/>
  <c r="H4594" i="11"/>
  <c r="H4595" i="11"/>
  <c r="H4596" i="11"/>
  <c r="H4597" i="11"/>
  <c r="H4598" i="11"/>
  <c r="H4599" i="11"/>
  <c r="H4600" i="11"/>
  <c r="H4601" i="11"/>
  <c r="H4602" i="11"/>
  <c r="H4603" i="11"/>
  <c r="H4604" i="11"/>
  <c r="H4605" i="11"/>
  <c r="H4606" i="11"/>
  <c r="H4607" i="11"/>
  <c r="H4608" i="11"/>
  <c r="H4609" i="11"/>
  <c r="H4610" i="11"/>
  <c r="H4611" i="11"/>
  <c r="H4612" i="11"/>
  <c r="H4613" i="11"/>
  <c r="H4614" i="11"/>
  <c r="H4615" i="11"/>
  <c r="H4616" i="11"/>
  <c r="H4617" i="11"/>
  <c r="H4618" i="11"/>
  <c r="H4619" i="11"/>
  <c r="H4620" i="11"/>
  <c r="H4621" i="11"/>
  <c r="H4622" i="11"/>
  <c r="H4623" i="11"/>
  <c r="H4624" i="11"/>
  <c r="H4625" i="11"/>
  <c r="H4626" i="11"/>
  <c r="H4627" i="11"/>
  <c r="H4628" i="11"/>
  <c r="H4629" i="11"/>
  <c r="H4630" i="11"/>
  <c r="H4631" i="11"/>
  <c r="H4632" i="11"/>
  <c r="H4633" i="11"/>
  <c r="H4634" i="11"/>
  <c r="H4635" i="11"/>
  <c r="H4636" i="11"/>
  <c r="H4637" i="11"/>
  <c r="H4638" i="11"/>
  <c r="H4639" i="11"/>
  <c r="H4640" i="11"/>
  <c r="H4641" i="11"/>
  <c r="H4642" i="11"/>
  <c r="H4643" i="11"/>
  <c r="H4644" i="11"/>
  <c r="H4645" i="11"/>
  <c r="H4646" i="11"/>
  <c r="H4647" i="11"/>
  <c r="H4648" i="11"/>
  <c r="H4649" i="11"/>
  <c r="H4650" i="11"/>
  <c r="H4651" i="11"/>
  <c r="H4652" i="11"/>
  <c r="H4653" i="11"/>
  <c r="H4654" i="11"/>
  <c r="H4655" i="11"/>
  <c r="H4656" i="11"/>
  <c r="H4657" i="11"/>
  <c r="H4658" i="11"/>
  <c r="H4659" i="11"/>
  <c r="H4660" i="11"/>
  <c r="H4661" i="11"/>
  <c r="H4662" i="11"/>
  <c r="H4663" i="11"/>
  <c r="H4664" i="11"/>
  <c r="H4665" i="11"/>
  <c r="H4666" i="11"/>
  <c r="H4667" i="11"/>
  <c r="H4668" i="11"/>
  <c r="H4669" i="11"/>
  <c r="H4670" i="11"/>
  <c r="H4671" i="11"/>
  <c r="H4672" i="11"/>
  <c r="H4673" i="11"/>
  <c r="H4674" i="11"/>
  <c r="H4675" i="11"/>
  <c r="H4676" i="11"/>
  <c r="H4677" i="11"/>
  <c r="H4678" i="11"/>
  <c r="H4679" i="11"/>
  <c r="H4680" i="11"/>
  <c r="H4681" i="11"/>
  <c r="H4682" i="11"/>
  <c r="H4683" i="11"/>
  <c r="H4684" i="11"/>
  <c r="H4685" i="11"/>
  <c r="H4686" i="11"/>
  <c r="H4687" i="11"/>
  <c r="H4688" i="11"/>
  <c r="H4689" i="11"/>
  <c r="H4690" i="11"/>
  <c r="H4691" i="11"/>
  <c r="H4692" i="11"/>
  <c r="H4693" i="11"/>
  <c r="H4694" i="11"/>
  <c r="H4695" i="11"/>
  <c r="H4696" i="11"/>
  <c r="H4697" i="11"/>
  <c r="H4698" i="11"/>
  <c r="H4699" i="11"/>
  <c r="H4700" i="11"/>
  <c r="H4701" i="11"/>
  <c r="H4702" i="11"/>
  <c r="H4703" i="11"/>
  <c r="H4704" i="11"/>
  <c r="H4705" i="11"/>
  <c r="H4706" i="11"/>
  <c r="H4707" i="11"/>
  <c r="H4708" i="11"/>
  <c r="H4709" i="11"/>
  <c r="H4710" i="11"/>
  <c r="H4711" i="11"/>
  <c r="H4712" i="11"/>
  <c r="H4713" i="11"/>
  <c r="H4714" i="11"/>
  <c r="H4715" i="11"/>
  <c r="H4716" i="11"/>
  <c r="H4717" i="11"/>
  <c r="H4718" i="11"/>
  <c r="H4719" i="11"/>
  <c r="H4720" i="11"/>
  <c r="H4721" i="11"/>
  <c r="H4722" i="11"/>
  <c r="H4723" i="11"/>
  <c r="H4724" i="11"/>
  <c r="H4725" i="11"/>
  <c r="H4726" i="11"/>
  <c r="H4727" i="11"/>
  <c r="H4728" i="11"/>
  <c r="H4729" i="11"/>
  <c r="H4730" i="11"/>
  <c r="H4731" i="11"/>
  <c r="H4732" i="11"/>
  <c r="H4733" i="11"/>
  <c r="H4734" i="11"/>
  <c r="H4735" i="11"/>
  <c r="H4736" i="11"/>
  <c r="H4737" i="11"/>
  <c r="H4738" i="11"/>
  <c r="H4739" i="11"/>
  <c r="H4740" i="11"/>
  <c r="H4741" i="11"/>
  <c r="H4742" i="11"/>
  <c r="H4743" i="11"/>
  <c r="H4744" i="11"/>
  <c r="H4745" i="11"/>
  <c r="H4746" i="11"/>
  <c r="H4747" i="11"/>
  <c r="H4748" i="11"/>
  <c r="H4749" i="11"/>
  <c r="H4750" i="11"/>
  <c r="H4751" i="11"/>
  <c r="H4752" i="11"/>
  <c r="H4753" i="11"/>
  <c r="H4754" i="11"/>
  <c r="H4755" i="11"/>
  <c r="H4756" i="11"/>
  <c r="H4757" i="11"/>
  <c r="H4758" i="11"/>
  <c r="H4759" i="11"/>
  <c r="H4760" i="11"/>
  <c r="H4761" i="11"/>
  <c r="H4762" i="11"/>
  <c r="H4763" i="11"/>
  <c r="H4764" i="11"/>
  <c r="H4765" i="11"/>
  <c r="H4766" i="11"/>
  <c r="H4767" i="11"/>
  <c r="H4768" i="11"/>
  <c r="H4769" i="11"/>
  <c r="H4770" i="11"/>
  <c r="H4771" i="11"/>
  <c r="H4772" i="11"/>
  <c r="H4773" i="11"/>
  <c r="H4774" i="11"/>
  <c r="H4775" i="11"/>
  <c r="H4776" i="11"/>
  <c r="H4777" i="11"/>
  <c r="H4778" i="11"/>
  <c r="H4779" i="11"/>
  <c r="H4780" i="11"/>
  <c r="H4781" i="11"/>
  <c r="H4782" i="11"/>
  <c r="H4783" i="11"/>
  <c r="H4784" i="11"/>
  <c r="H4785" i="11"/>
  <c r="H4786" i="11"/>
  <c r="H4787" i="11"/>
  <c r="H4788" i="11"/>
  <c r="H4789" i="11"/>
  <c r="H4790" i="11"/>
  <c r="H4791" i="11"/>
  <c r="H4792" i="11"/>
  <c r="H4793" i="11"/>
  <c r="H4794" i="11"/>
  <c r="H4795" i="11"/>
  <c r="H4796" i="11"/>
  <c r="H4797" i="11"/>
  <c r="H4798" i="11"/>
  <c r="H4799" i="11"/>
  <c r="H4800" i="11"/>
  <c r="H4801" i="11"/>
  <c r="H4802" i="11"/>
  <c r="H4803" i="11"/>
  <c r="H4804" i="11"/>
  <c r="H4805" i="11"/>
  <c r="H4806" i="11"/>
  <c r="H4807" i="11"/>
  <c r="H4808" i="11"/>
  <c r="H4809" i="11"/>
  <c r="H4810" i="11"/>
  <c r="H4811" i="11"/>
  <c r="H4812" i="11"/>
  <c r="H4813" i="11"/>
  <c r="H4814" i="11"/>
  <c r="H4815" i="11"/>
  <c r="H4816" i="11"/>
  <c r="H4817" i="11"/>
  <c r="H4818" i="11"/>
  <c r="H4819" i="11"/>
  <c r="H4820" i="11"/>
  <c r="H4821" i="11"/>
  <c r="H4822" i="11"/>
  <c r="H4823" i="11"/>
  <c r="H4824" i="11"/>
  <c r="H4825" i="11"/>
  <c r="H4826" i="11"/>
  <c r="H4827" i="11"/>
  <c r="H4828" i="11"/>
  <c r="H4829" i="11"/>
  <c r="H4830" i="11"/>
  <c r="H4831" i="11"/>
  <c r="H4832" i="11"/>
  <c r="H4833" i="11"/>
  <c r="H4834" i="11"/>
  <c r="H4835" i="11"/>
  <c r="H4836" i="11"/>
  <c r="H4837" i="11"/>
  <c r="H4838" i="11"/>
  <c r="H4839" i="11"/>
  <c r="H4840" i="11"/>
  <c r="H4841" i="11"/>
  <c r="H4842" i="11"/>
  <c r="H4843" i="11"/>
  <c r="H4844" i="11"/>
  <c r="H4845" i="11"/>
  <c r="H4846" i="11"/>
  <c r="H4847" i="11"/>
  <c r="H4848" i="11"/>
  <c r="H4849" i="11"/>
  <c r="H4850" i="11"/>
  <c r="H4851" i="11"/>
  <c r="H4852" i="11"/>
  <c r="H4853" i="11"/>
  <c r="H4854" i="11"/>
  <c r="H4855" i="11"/>
  <c r="H4856" i="11"/>
  <c r="H4857" i="11"/>
  <c r="H4858" i="11"/>
  <c r="H4859" i="11"/>
  <c r="H4860" i="11"/>
  <c r="H4861" i="11"/>
  <c r="H4862" i="11"/>
  <c r="H4863" i="11"/>
  <c r="H4864" i="11"/>
  <c r="H4865" i="11"/>
  <c r="H4866" i="11"/>
  <c r="H4867" i="11"/>
  <c r="H4868" i="11"/>
  <c r="H4869" i="11"/>
  <c r="H4870" i="11"/>
  <c r="H4871" i="11"/>
  <c r="H4872" i="11"/>
  <c r="H4873" i="11"/>
  <c r="H4874" i="11"/>
  <c r="H4875" i="11"/>
  <c r="H4876" i="11"/>
  <c r="H4877" i="11"/>
  <c r="H4878" i="11"/>
  <c r="H4879" i="11"/>
  <c r="H4880" i="11"/>
  <c r="H4881" i="11"/>
  <c r="H4882" i="11"/>
  <c r="H4883" i="11"/>
  <c r="H4884" i="11"/>
  <c r="H4885" i="11"/>
  <c r="H4886" i="11"/>
  <c r="H4887" i="11"/>
  <c r="H4888" i="11"/>
  <c r="H4889" i="11"/>
  <c r="H4890" i="11"/>
  <c r="H4891" i="11"/>
  <c r="H4892" i="11"/>
  <c r="H4893" i="11"/>
  <c r="H4894" i="11"/>
  <c r="H4895" i="11"/>
  <c r="H4896" i="11"/>
  <c r="H4897" i="11"/>
  <c r="H4898" i="11"/>
  <c r="H4899" i="11"/>
  <c r="H4900" i="11"/>
  <c r="H4901" i="11"/>
  <c r="H4902" i="11"/>
  <c r="H4903" i="11"/>
  <c r="H4904" i="11"/>
  <c r="H4905" i="11"/>
  <c r="H4906" i="11"/>
  <c r="H4907" i="11"/>
  <c r="H4908" i="11"/>
  <c r="H4909" i="11"/>
  <c r="H4910" i="11"/>
  <c r="H4911" i="11"/>
  <c r="H4912" i="11"/>
  <c r="H4913" i="11"/>
  <c r="H4914" i="11"/>
  <c r="H4915" i="11"/>
  <c r="H4916" i="11"/>
  <c r="H4917" i="11"/>
  <c r="H4918" i="11"/>
  <c r="H4919" i="11"/>
  <c r="H4920" i="11"/>
  <c r="H4921" i="11"/>
  <c r="H4922" i="11"/>
  <c r="H4923" i="11"/>
  <c r="H4924" i="11"/>
  <c r="H4925" i="11"/>
  <c r="H4926" i="11"/>
  <c r="H4927" i="11"/>
  <c r="H4928" i="11"/>
  <c r="H4929" i="11"/>
  <c r="H4930" i="11"/>
  <c r="H4931" i="11"/>
  <c r="H4932" i="11"/>
  <c r="H4933" i="11"/>
  <c r="H4934" i="11"/>
  <c r="H4935" i="11"/>
  <c r="H4936" i="11"/>
  <c r="H4937" i="11"/>
  <c r="H4938" i="11"/>
  <c r="H4939" i="11"/>
  <c r="H4940" i="11"/>
  <c r="H4941" i="11"/>
  <c r="H4942" i="11"/>
  <c r="H4943" i="11"/>
  <c r="H4944" i="11"/>
  <c r="H4945" i="11"/>
  <c r="H4946" i="11"/>
  <c r="H4947" i="11"/>
  <c r="H4948" i="11"/>
  <c r="H4949" i="11"/>
  <c r="H4950" i="11"/>
  <c r="H4951" i="11"/>
  <c r="H4952" i="11"/>
  <c r="H4953" i="11"/>
  <c r="H4954" i="11"/>
  <c r="H4955" i="11"/>
  <c r="H4956" i="11"/>
  <c r="H4957" i="11"/>
  <c r="H4958" i="11"/>
  <c r="H4959" i="11"/>
  <c r="H4960" i="11"/>
  <c r="H4961" i="11"/>
  <c r="H4962" i="11"/>
  <c r="H4963" i="11"/>
  <c r="H4964" i="11"/>
  <c r="H4965" i="11"/>
  <c r="H4966" i="11"/>
  <c r="H4967" i="11"/>
  <c r="H4968" i="11"/>
  <c r="H4969" i="11"/>
  <c r="H4970" i="11"/>
  <c r="H4971" i="11"/>
  <c r="H4972" i="11"/>
  <c r="H4973" i="11"/>
  <c r="H4974" i="11"/>
  <c r="H4975" i="11"/>
  <c r="H4976" i="11"/>
  <c r="H4977" i="11"/>
  <c r="H4978" i="11"/>
  <c r="H4979" i="11"/>
  <c r="H4980" i="11"/>
  <c r="H4981" i="11"/>
  <c r="H4982" i="11"/>
  <c r="H4983" i="11"/>
  <c r="H4984" i="11"/>
  <c r="H4985" i="11"/>
  <c r="H4986" i="11"/>
  <c r="H4987" i="11"/>
  <c r="H4988" i="11"/>
  <c r="H4989" i="11"/>
  <c r="H4990" i="11"/>
  <c r="H4991" i="11"/>
  <c r="H4992" i="11"/>
  <c r="H4993" i="11"/>
  <c r="H4994" i="11"/>
  <c r="H4995" i="11"/>
  <c r="H4996" i="11"/>
  <c r="H4997" i="11"/>
  <c r="H4998" i="11"/>
  <c r="H4999" i="11"/>
  <c r="H5000" i="11"/>
  <c r="H5001" i="11"/>
  <c r="H5002" i="11"/>
  <c r="H5003" i="11"/>
  <c r="H5004" i="11"/>
  <c r="H5005" i="11"/>
  <c r="H5006" i="11"/>
  <c r="H5007" i="11"/>
  <c r="H5008" i="11"/>
  <c r="H5009" i="11"/>
  <c r="H5010" i="11"/>
  <c r="H5011" i="11"/>
  <c r="H5012" i="11"/>
  <c r="H5013" i="11"/>
  <c r="H5014" i="11"/>
  <c r="H5015" i="11"/>
  <c r="H5016" i="11"/>
  <c r="H5017" i="11"/>
  <c r="H5018" i="11"/>
  <c r="H5019" i="11"/>
  <c r="H5020" i="11"/>
  <c r="H5021" i="11"/>
  <c r="H5022" i="11"/>
  <c r="H5023" i="11"/>
  <c r="H5024" i="11"/>
  <c r="H5025" i="11"/>
  <c r="H5026" i="11"/>
  <c r="H5027" i="11"/>
  <c r="H5028" i="11"/>
  <c r="H5029" i="11"/>
  <c r="H5030" i="11"/>
  <c r="H5031" i="11"/>
  <c r="H5032" i="11"/>
  <c r="H5033" i="11"/>
  <c r="H5034" i="11"/>
  <c r="H5035" i="11"/>
  <c r="H5036" i="11"/>
  <c r="H5037" i="11"/>
  <c r="H5038" i="11"/>
  <c r="H5039" i="11"/>
  <c r="H5040" i="11"/>
  <c r="H5041" i="11"/>
  <c r="H5042" i="11"/>
  <c r="H5043" i="11"/>
  <c r="H5044" i="11"/>
  <c r="H5045" i="11"/>
  <c r="H5046" i="11"/>
  <c r="H5047" i="11"/>
  <c r="H5048" i="11"/>
  <c r="H5049" i="11"/>
  <c r="H5050" i="11"/>
  <c r="H5051" i="11"/>
  <c r="H5052" i="11"/>
  <c r="H5053" i="11"/>
  <c r="H5054" i="11"/>
  <c r="H5055" i="11"/>
  <c r="H5056" i="11"/>
  <c r="H5057" i="11"/>
  <c r="H5058" i="11"/>
  <c r="H5059" i="11"/>
  <c r="H5060" i="11"/>
  <c r="H5061" i="11"/>
  <c r="H5062" i="11"/>
  <c r="H5063" i="11"/>
  <c r="H5064" i="11"/>
  <c r="H5065" i="11"/>
  <c r="H5066" i="11"/>
  <c r="H5067" i="11"/>
  <c r="H5068" i="11"/>
  <c r="H5069" i="11"/>
  <c r="H5070" i="11"/>
  <c r="H5071" i="11"/>
  <c r="H5072" i="11"/>
  <c r="H5073" i="11"/>
  <c r="H5074" i="11"/>
  <c r="H5075" i="11"/>
  <c r="H5076" i="11"/>
  <c r="H5077" i="11"/>
  <c r="H5078" i="11"/>
  <c r="H5079" i="11"/>
  <c r="H5080" i="11"/>
  <c r="H5081" i="11"/>
  <c r="H5082" i="11"/>
  <c r="H5083" i="11"/>
  <c r="H5084" i="11"/>
  <c r="H5085" i="11"/>
  <c r="H5086" i="11"/>
  <c r="H5087" i="11"/>
  <c r="H5088" i="11"/>
  <c r="H5089" i="11"/>
  <c r="H5090" i="11"/>
  <c r="H5091" i="11"/>
  <c r="H5092" i="11"/>
  <c r="H5093" i="11"/>
  <c r="H5094" i="11"/>
  <c r="H5095" i="11"/>
  <c r="H5096" i="11"/>
  <c r="H5097" i="11"/>
  <c r="H5098" i="11"/>
  <c r="H5099" i="11"/>
  <c r="H5100" i="11"/>
  <c r="H5101" i="11"/>
  <c r="H5102" i="11"/>
  <c r="H5103" i="11"/>
  <c r="H5104" i="11"/>
  <c r="H5105" i="11"/>
  <c r="H5106" i="11"/>
  <c r="H5107" i="11"/>
  <c r="H5108" i="11"/>
  <c r="H5109" i="11"/>
  <c r="H5110" i="11"/>
  <c r="H5111" i="11"/>
  <c r="H5112" i="11"/>
  <c r="H5113" i="11"/>
  <c r="H5114" i="11"/>
  <c r="H5115" i="11"/>
  <c r="H5116" i="11"/>
  <c r="H5117" i="11"/>
  <c r="H5118" i="11"/>
  <c r="H5119" i="11"/>
  <c r="H5120" i="11"/>
  <c r="H5121" i="11"/>
  <c r="H5122" i="11"/>
  <c r="H5123" i="11"/>
  <c r="H5124" i="11"/>
  <c r="H5125" i="11"/>
  <c r="H5126" i="11"/>
  <c r="H5127" i="11"/>
  <c r="H5128" i="11"/>
  <c r="H5129" i="11"/>
  <c r="H5130" i="11"/>
  <c r="H5131" i="11"/>
  <c r="H5132" i="11"/>
  <c r="H5133" i="11"/>
  <c r="H5134" i="11"/>
  <c r="H5135" i="11"/>
  <c r="H5136" i="11"/>
  <c r="H5137" i="11"/>
  <c r="H5138" i="11"/>
  <c r="H5139" i="11"/>
  <c r="H5140" i="11"/>
  <c r="H5141" i="11"/>
  <c r="H5142" i="11"/>
  <c r="H5143" i="11"/>
  <c r="H5144" i="11"/>
  <c r="H5145" i="11"/>
  <c r="H5146" i="11"/>
  <c r="H5147" i="11"/>
  <c r="H5148" i="11"/>
  <c r="H5149" i="11"/>
  <c r="H5150" i="11"/>
  <c r="H5151" i="11"/>
  <c r="H5152" i="11"/>
  <c r="H5153" i="11"/>
  <c r="H5154" i="11"/>
  <c r="H5155" i="11"/>
  <c r="H5156" i="11"/>
  <c r="H5157" i="11"/>
  <c r="H5158" i="11"/>
  <c r="H5159" i="11"/>
  <c r="H5160" i="11"/>
  <c r="H5161" i="11"/>
  <c r="H5162" i="11"/>
  <c r="H5163" i="11"/>
  <c r="H5164" i="11"/>
  <c r="H5165" i="11"/>
  <c r="H5166" i="11"/>
  <c r="H5167" i="11"/>
  <c r="H5168" i="11"/>
  <c r="H5169" i="11"/>
  <c r="H5170" i="11"/>
  <c r="H5171" i="11"/>
  <c r="H5172" i="11"/>
  <c r="H5173" i="11"/>
  <c r="H5174" i="11"/>
  <c r="H5175" i="11"/>
  <c r="H5176" i="11"/>
  <c r="H5177" i="11"/>
  <c r="H5178" i="11"/>
  <c r="H5179" i="11"/>
  <c r="H5180" i="11"/>
  <c r="H5181" i="11"/>
  <c r="H5182" i="11"/>
  <c r="H5183" i="11"/>
  <c r="H5184" i="11"/>
  <c r="H5185" i="11"/>
  <c r="H5186" i="11"/>
  <c r="H5187" i="11"/>
  <c r="H5188" i="11"/>
  <c r="H5189" i="11"/>
  <c r="H5190" i="11"/>
  <c r="H5191" i="11"/>
  <c r="H5192" i="11"/>
  <c r="H5193" i="11"/>
  <c r="H5194" i="11"/>
  <c r="H5195" i="11"/>
  <c r="H5196" i="11"/>
  <c r="H5197" i="11"/>
  <c r="H5198" i="11"/>
  <c r="H5199" i="11"/>
  <c r="H5200" i="11"/>
  <c r="H5201" i="11"/>
  <c r="H5202" i="11"/>
  <c r="H5203" i="11"/>
  <c r="H5204" i="11"/>
  <c r="H5205" i="11"/>
  <c r="H5206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" i="11"/>
  <c r="H5" i="11"/>
  <c r="H6" i="11"/>
  <c r="H7" i="11"/>
  <c r="H8" i="11"/>
  <c r="H9" i="11"/>
  <c r="H10" i="11"/>
  <c r="H11" i="11"/>
  <c r="H12" i="11"/>
  <c r="H13" i="11"/>
  <c r="H14" i="11"/>
  <c r="E3" i="11"/>
  <c r="H3" i="11" s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2609" i="11"/>
  <c r="E2610" i="11"/>
  <c r="E2611" i="11"/>
  <c r="E2612" i="11"/>
  <c r="E2613" i="11"/>
  <c r="E2614" i="11"/>
  <c r="E2615" i="11"/>
  <c r="E2616" i="11"/>
  <c r="E2617" i="11"/>
  <c r="E2618" i="11"/>
  <c r="E2619" i="11"/>
  <c r="E2620" i="11"/>
  <c r="E2621" i="11"/>
  <c r="E2622" i="11"/>
  <c r="E2623" i="11"/>
  <c r="E2624" i="11"/>
  <c r="E2625" i="11"/>
  <c r="E2626" i="11"/>
  <c r="E2627" i="11"/>
  <c r="E2628" i="11"/>
  <c r="E2629" i="11"/>
  <c r="E2630" i="11"/>
  <c r="E2631" i="11"/>
  <c r="E2632" i="11"/>
  <c r="E2633" i="11"/>
  <c r="E2634" i="11"/>
  <c r="E2635" i="11"/>
  <c r="E2636" i="11"/>
  <c r="E2637" i="11"/>
  <c r="E2638" i="11"/>
  <c r="E2639" i="11"/>
  <c r="E2640" i="11"/>
  <c r="E2641" i="11"/>
  <c r="E2642" i="11"/>
  <c r="E2643" i="11"/>
  <c r="E2644" i="11"/>
  <c r="E2645" i="11"/>
  <c r="E2646" i="11"/>
  <c r="E2647" i="11"/>
  <c r="E2648" i="11"/>
  <c r="E2649" i="11"/>
  <c r="E2650" i="11"/>
  <c r="E2651" i="11"/>
  <c r="E2652" i="11"/>
  <c r="E2653" i="11"/>
  <c r="E2654" i="11"/>
  <c r="E2655" i="11"/>
  <c r="E2656" i="11"/>
  <c r="E2657" i="11"/>
  <c r="E2658" i="11"/>
  <c r="E2659" i="11"/>
  <c r="E2660" i="11"/>
  <c r="E2661" i="11"/>
  <c r="E2662" i="11"/>
  <c r="E2663" i="11"/>
  <c r="E2664" i="11"/>
  <c r="E2665" i="11"/>
  <c r="E2666" i="11"/>
  <c r="E2667" i="11"/>
  <c r="E2668" i="11"/>
  <c r="E2669" i="11"/>
  <c r="E2670" i="11"/>
  <c r="E2671" i="11"/>
  <c r="E2672" i="11"/>
  <c r="E2673" i="11"/>
  <c r="E2674" i="11"/>
  <c r="E2675" i="11"/>
  <c r="E2676" i="11"/>
  <c r="E2677" i="11"/>
  <c r="E2678" i="11"/>
  <c r="E2679" i="11"/>
  <c r="E2680" i="11"/>
  <c r="E2681" i="11"/>
  <c r="E2682" i="11"/>
  <c r="E2683" i="11"/>
  <c r="E2684" i="11"/>
  <c r="E2685" i="11"/>
  <c r="E2686" i="11"/>
  <c r="E2687" i="11"/>
  <c r="E2688" i="11"/>
  <c r="E2689" i="11"/>
  <c r="E2690" i="11"/>
  <c r="E2691" i="11"/>
  <c r="E2692" i="11"/>
  <c r="E2693" i="11"/>
  <c r="E2694" i="11"/>
  <c r="E2695" i="11"/>
  <c r="E2696" i="11"/>
  <c r="E2697" i="11"/>
  <c r="E2698" i="11"/>
  <c r="E2699" i="11"/>
  <c r="E2700" i="11"/>
  <c r="E2701" i="11"/>
  <c r="E2702" i="11"/>
  <c r="E2703" i="11"/>
  <c r="E2704" i="11"/>
  <c r="E2705" i="11"/>
  <c r="E2706" i="11"/>
  <c r="E2707" i="11"/>
  <c r="E2708" i="11"/>
  <c r="E2709" i="11"/>
  <c r="E2710" i="11"/>
  <c r="E2711" i="11"/>
  <c r="E2712" i="11"/>
  <c r="E2713" i="11"/>
  <c r="E2714" i="11"/>
  <c r="E2715" i="11"/>
  <c r="E2716" i="11"/>
  <c r="E2717" i="11"/>
  <c r="E2718" i="11"/>
  <c r="E2719" i="11"/>
  <c r="E2720" i="11"/>
  <c r="E2721" i="11"/>
  <c r="E2722" i="11"/>
  <c r="E2723" i="11"/>
  <c r="E2724" i="11"/>
  <c r="E2725" i="11"/>
  <c r="E2726" i="11"/>
  <c r="E2727" i="11"/>
  <c r="E2728" i="11"/>
  <c r="E2729" i="11"/>
  <c r="E2730" i="11"/>
  <c r="E2731" i="11"/>
  <c r="E2732" i="11"/>
  <c r="E2733" i="11"/>
  <c r="E2734" i="11"/>
  <c r="E2735" i="11"/>
  <c r="E2736" i="11"/>
  <c r="E2737" i="11"/>
  <c r="E2738" i="11"/>
  <c r="E2739" i="11"/>
  <c r="E2740" i="11"/>
  <c r="E2741" i="11"/>
  <c r="E2742" i="11"/>
  <c r="E2743" i="11"/>
  <c r="E2744" i="11"/>
  <c r="E2745" i="11"/>
  <c r="E2746" i="11"/>
  <c r="E2747" i="11"/>
  <c r="E2748" i="11"/>
  <c r="E2749" i="11"/>
  <c r="E2750" i="11"/>
  <c r="E2751" i="11"/>
  <c r="E2752" i="11"/>
  <c r="E2753" i="11"/>
  <c r="E2754" i="11"/>
  <c r="E2755" i="11"/>
  <c r="E2756" i="11"/>
  <c r="E2757" i="11"/>
  <c r="E2758" i="11"/>
  <c r="E2759" i="11"/>
  <c r="E2760" i="11"/>
  <c r="E2761" i="11"/>
  <c r="E2762" i="11"/>
  <c r="E2763" i="11"/>
  <c r="E2764" i="11"/>
  <c r="E2765" i="11"/>
  <c r="E2766" i="11"/>
  <c r="E2767" i="11"/>
  <c r="E2768" i="11"/>
  <c r="E2769" i="11"/>
  <c r="E2770" i="11"/>
  <c r="E2771" i="11"/>
  <c r="E2772" i="11"/>
  <c r="E2773" i="11"/>
  <c r="E2774" i="11"/>
  <c r="E2775" i="11"/>
  <c r="E2776" i="11"/>
  <c r="E2777" i="11"/>
  <c r="E2778" i="11"/>
  <c r="E2779" i="11"/>
  <c r="E2780" i="11"/>
  <c r="E2781" i="11"/>
  <c r="E2782" i="11"/>
  <c r="E2783" i="11"/>
  <c r="E2784" i="11"/>
  <c r="E2785" i="11"/>
  <c r="E2786" i="11"/>
  <c r="E2787" i="11"/>
  <c r="E2788" i="11"/>
  <c r="E2789" i="11"/>
  <c r="E2790" i="11"/>
  <c r="E2791" i="11"/>
  <c r="E2792" i="11"/>
  <c r="E2793" i="11"/>
  <c r="E2794" i="11"/>
  <c r="E2795" i="11"/>
  <c r="E2796" i="11"/>
  <c r="E2797" i="11"/>
  <c r="E2798" i="11"/>
  <c r="E2799" i="11"/>
  <c r="E2800" i="11"/>
  <c r="E2801" i="11"/>
  <c r="E2802" i="11"/>
  <c r="E2803" i="11"/>
  <c r="E2804" i="11"/>
  <c r="E2805" i="11"/>
  <c r="E2806" i="11"/>
  <c r="E2807" i="11"/>
  <c r="E2808" i="11"/>
  <c r="E2809" i="11"/>
  <c r="E2810" i="11"/>
  <c r="E2811" i="11"/>
  <c r="E2812" i="11"/>
  <c r="E2813" i="11"/>
  <c r="E2814" i="11"/>
  <c r="E2815" i="11"/>
  <c r="E2816" i="11"/>
  <c r="E2817" i="11"/>
  <c r="E2818" i="11"/>
  <c r="E2819" i="11"/>
  <c r="E2820" i="11"/>
  <c r="E2821" i="11"/>
  <c r="E2822" i="11"/>
  <c r="E2823" i="11"/>
  <c r="E2824" i="11"/>
  <c r="E2825" i="11"/>
  <c r="E2826" i="11"/>
  <c r="E2827" i="11"/>
  <c r="E2828" i="11"/>
  <c r="E2829" i="11"/>
  <c r="E2830" i="11"/>
  <c r="E2831" i="11"/>
  <c r="E2832" i="11"/>
  <c r="E2833" i="11"/>
  <c r="E2834" i="11"/>
  <c r="E2835" i="11"/>
  <c r="E2836" i="11"/>
  <c r="E2837" i="11"/>
  <c r="E2838" i="11"/>
  <c r="E2839" i="11"/>
  <c r="E2840" i="11"/>
  <c r="E2841" i="11"/>
  <c r="E2842" i="11"/>
  <c r="E2843" i="11"/>
  <c r="E2844" i="11"/>
  <c r="E2845" i="11"/>
  <c r="E2846" i="11"/>
  <c r="E2847" i="11"/>
  <c r="E2848" i="11"/>
  <c r="E2849" i="11"/>
  <c r="E2850" i="11"/>
  <c r="E2851" i="11"/>
  <c r="E2852" i="11"/>
  <c r="E2853" i="11"/>
  <c r="E2854" i="11"/>
  <c r="E2855" i="11"/>
  <c r="E2856" i="11"/>
  <c r="E2857" i="11"/>
  <c r="E2858" i="11"/>
  <c r="E2859" i="11"/>
  <c r="E2860" i="11"/>
  <c r="E2861" i="11"/>
  <c r="E2862" i="11"/>
  <c r="E2863" i="11"/>
  <c r="E2864" i="11"/>
  <c r="E2865" i="11"/>
  <c r="E2866" i="11"/>
  <c r="E2867" i="11"/>
  <c r="E2868" i="11"/>
  <c r="E2869" i="11"/>
  <c r="E2870" i="11"/>
  <c r="E2871" i="11"/>
  <c r="E2872" i="11"/>
  <c r="E2873" i="11"/>
  <c r="E2874" i="11"/>
  <c r="E2875" i="11"/>
  <c r="E2876" i="11"/>
  <c r="E2877" i="11"/>
  <c r="E2878" i="11"/>
  <c r="E2879" i="11"/>
  <c r="E2880" i="11"/>
  <c r="E2881" i="11"/>
  <c r="E2882" i="11"/>
  <c r="E2883" i="11"/>
  <c r="E2884" i="11"/>
  <c r="E2885" i="11"/>
  <c r="E2886" i="11"/>
  <c r="E2887" i="11"/>
  <c r="E2888" i="11"/>
  <c r="E2889" i="11"/>
  <c r="E2890" i="11"/>
  <c r="E2891" i="11"/>
  <c r="E2892" i="11"/>
  <c r="E2893" i="11"/>
  <c r="E2894" i="11"/>
  <c r="E2895" i="11"/>
  <c r="E2896" i="11"/>
  <c r="E2897" i="11"/>
  <c r="E2898" i="11"/>
  <c r="E2899" i="11"/>
  <c r="E2900" i="11"/>
  <c r="E2901" i="11"/>
  <c r="E2902" i="11"/>
  <c r="E2903" i="11"/>
  <c r="E2904" i="11"/>
  <c r="E2905" i="11"/>
  <c r="E2906" i="11"/>
  <c r="E2907" i="11"/>
  <c r="E2908" i="11"/>
  <c r="E2909" i="11"/>
  <c r="E2910" i="11"/>
  <c r="E2911" i="11"/>
  <c r="E2912" i="11"/>
  <c r="E2913" i="11"/>
  <c r="E2914" i="11"/>
  <c r="E2915" i="11"/>
  <c r="E2916" i="11"/>
  <c r="E2917" i="11"/>
  <c r="E2918" i="11"/>
  <c r="E2919" i="11"/>
  <c r="E2920" i="11"/>
  <c r="E2921" i="11"/>
  <c r="E2922" i="11"/>
  <c r="E2923" i="11"/>
  <c r="E2924" i="11"/>
  <c r="E2925" i="11"/>
  <c r="E2926" i="11"/>
  <c r="E2927" i="11"/>
  <c r="E2928" i="11"/>
  <c r="E2929" i="11"/>
  <c r="E2930" i="11"/>
  <c r="E2931" i="11"/>
  <c r="E2932" i="11"/>
  <c r="E2933" i="11"/>
  <c r="E2934" i="11"/>
  <c r="E2935" i="11"/>
  <c r="E2936" i="11"/>
  <c r="E2937" i="11"/>
  <c r="E2938" i="11"/>
  <c r="E2939" i="11"/>
  <c r="E2940" i="11"/>
  <c r="E2941" i="11"/>
  <c r="E2942" i="11"/>
  <c r="E2943" i="11"/>
  <c r="E2944" i="11"/>
  <c r="E2945" i="11"/>
  <c r="E2946" i="11"/>
  <c r="E2947" i="11"/>
  <c r="E2948" i="11"/>
  <c r="E2949" i="11"/>
  <c r="E2950" i="11"/>
  <c r="E2951" i="11"/>
  <c r="E2952" i="11"/>
  <c r="E2953" i="11"/>
  <c r="E2954" i="11"/>
  <c r="E2955" i="11"/>
  <c r="E2956" i="11"/>
  <c r="E2957" i="11"/>
  <c r="E2958" i="11"/>
  <c r="E2959" i="11"/>
  <c r="E2960" i="11"/>
  <c r="E2961" i="11"/>
  <c r="E2962" i="11"/>
  <c r="E2963" i="11"/>
  <c r="E2964" i="11"/>
  <c r="E2965" i="11"/>
  <c r="E2966" i="11"/>
  <c r="E2967" i="11"/>
  <c r="E2968" i="11"/>
  <c r="E2969" i="11"/>
  <c r="E2970" i="11"/>
  <c r="E2971" i="11"/>
  <c r="E2972" i="11"/>
  <c r="E2973" i="11"/>
  <c r="E2974" i="11"/>
  <c r="E2975" i="11"/>
  <c r="E2976" i="11"/>
  <c r="E2977" i="11"/>
  <c r="E2978" i="11"/>
  <c r="E2979" i="11"/>
  <c r="E2980" i="11"/>
  <c r="E2981" i="11"/>
  <c r="E2982" i="11"/>
  <c r="E2983" i="11"/>
  <c r="E2984" i="11"/>
  <c r="E2985" i="11"/>
  <c r="E2986" i="11"/>
  <c r="E2987" i="11"/>
  <c r="E2988" i="11"/>
  <c r="E2989" i="11"/>
  <c r="E2990" i="11"/>
  <c r="E2991" i="11"/>
  <c r="E2992" i="11"/>
  <c r="E2993" i="11"/>
  <c r="E2994" i="11"/>
  <c r="E2995" i="11"/>
  <c r="E2996" i="11"/>
  <c r="E2997" i="11"/>
  <c r="E2998" i="11"/>
  <c r="E2999" i="11"/>
  <c r="E3000" i="11"/>
  <c r="E3001" i="11"/>
  <c r="E3002" i="11"/>
  <c r="E3003" i="11"/>
  <c r="E3004" i="11"/>
  <c r="E3005" i="11"/>
  <c r="E3006" i="11"/>
  <c r="E3007" i="11"/>
  <c r="E3008" i="11"/>
  <c r="E3009" i="11"/>
  <c r="E3010" i="11"/>
  <c r="E3011" i="11"/>
  <c r="E3012" i="11"/>
  <c r="E3013" i="11"/>
  <c r="E3014" i="11"/>
  <c r="E3015" i="11"/>
  <c r="E3016" i="11"/>
  <c r="E3017" i="11"/>
  <c r="E3018" i="11"/>
  <c r="E3019" i="11"/>
  <c r="E3020" i="11"/>
  <c r="E3021" i="11"/>
  <c r="E3022" i="11"/>
  <c r="E3023" i="11"/>
  <c r="E3024" i="11"/>
  <c r="E3025" i="11"/>
  <c r="E3026" i="11"/>
  <c r="E3027" i="11"/>
  <c r="E3028" i="11"/>
  <c r="E3029" i="11"/>
  <c r="E3030" i="11"/>
  <c r="E3031" i="11"/>
  <c r="E3032" i="11"/>
  <c r="E3033" i="11"/>
  <c r="E3034" i="11"/>
  <c r="E3035" i="11"/>
  <c r="E3036" i="11"/>
  <c r="E3037" i="11"/>
  <c r="E3038" i="11"/>
  <c r="E3039" i="11"/>
  <c r="E3040" i="11"/>
  <c r="E3041" i="11"/>
  <c r="E3042" i="11"/>
  <c r="E3043" i="11"/>
  <c r="E3044" i="11"/>
  <c r="E3045" i="11"/>
  <c r="E3046" i="11"/>
  <c r="E3047" i="11"/>
  <c r="E3048" i="11"/>
  <c r="E3049" i="11"/>
  <c r="E3050" i="11"/>
  <c r="E3051" i="11"/>
  <c r="E3052" i="11"/>
  <c r="E3053" i="11"/>
  <c r="E3054" i="11"/>
  <c r="E3055" i="11"/>
  <c r="E3056" i="11"/>
  <c r="E3057" i="11"/>
  <c r="E3058" i="11"/>
  <c r="E3059" i="11"/>
  <c r="E3060" i="11"/>
  <c r="E3061" i="11"/>
  <c r="E3062" i="11"/>
  <c r="E3063" i="11"/>
  <c r="E3064" i="11"/>
  <c r="E3065" i="11"/>
  <c r="E3066" i="11"/>
  <c r="E3067" i="11"/>
  <c r="E3068" i="11"/>
  <c r="E3069" i="11"/>
  <c r="E3070" i="11"/>
  <c r="E3071" i="11"/>
  <c r="E3072" i="11"/>
  <c r="E3073" i="11"/>
  <c r="E3074" i="11"/>
  <c r="E3075" i="11"/>
  <c r="E3076" i="11"/>
  <c r="E3077" i="11"/>
  <c r="E3078" i="11"/>
  <c r="E3079" i="11"/>
  <c r="E3080" i="11"/>
  <c r="E3081" i="11"/>
  <c r="E3082" i="11"/>
  <c r="E3083" i="11"/>
  <c r="E3084" i="11"/>
  <c r="E3085" i="11"/>
  <c r="E3086" i="11"/>
  <c r="E3087" i="11"/>
  <c r="E3088" i="11"/>
  <c r="E3089" i="11"/>
  <c r="E3090" i="11"/>
  <c r="E3091" i="11"/>
  <c r="E3092" i="11"/>
  <c r="E3093" i="11"/>
  <c r="E3094" i="11"/>
  <c r="E3095" i="11"/>
  <c r="E3096" i="11"/>
  <c r="E3097" i="11"/>
  <c r="E3098" i="11"/>
  <c r="E3099" i="11"/>
  <c r="E3100" i="11"/>
  <c r="E3101" i="11"/>
  <c r="E3102" i="11"/>
  <c r="E3103" i="11"/>
  <c r="E3104" i="11"/>
  <c r="E3105" i="11"/>
  <c r="E3106" i="11"/>
  <c r="E3107" i="11"/>
  <c r="E3108" i="11"/>
  <c r="E3109" i="11"/>
  <c r="E3110" i="11"/>
  <c r="E3111" i="11"/>
  <c r="E3112" i="11"/>
  <c r="E3113" i="11"/>
  <c r="E3114" i="11"/>
  <c r="E3115" i="11"/>
  <c r="E3116" i="11"/>
  <c r="E3117" i="11"/>
  <c r="E3118" i="11"/>
  <c r="E3119" i="11"/>
  <c r="E3120" i="11"/>
  <c r="E3121" i="11"/>
  <c r="E3122" i="11"/>
  <c r="E3123" i="11"/>
  <c r="E3124" i="11"/>
  <c r="E3125" i="11"/>
  <c r="E3126" i="11"/>
  <c r="E3127" i="11"/>
  <c r="E3128" i="11"/>
  <c r="E3129" i="11"/>
  <c r="E3130" i="11"/>
  <c r="E3131" i="11"/>
  <c r="E3132" i="11"/>
  <c r="E3133" i="11"/>
  <c r="E3134" i="11"/>
  <c r="E3135" i="11"/>
  <c r="E3136" i="11"/>
  <c r="E3137" i="11"/>
  <c r="E3138" i="11"/>
  <c r="E3139" i="11"/>
  <c r="E3140" i="11"/>
  <c r="E3141" i="11"/>
  <c r="E3142" i="11"/>
  <c r="E3143" i="11"/>
  <c r="E3144" i="11"/>
  <c r="E3145" i="11"/>
  <c r="E3146" i="11"/>
  <c r="E3147" i="11"/>
  <c r="E3148" i="11"/>
  <c r="E3149" i="11"/>
  <c r="E3150" i="11"/>
  <c r="E3151" i="11"/>
  <c r="E3152" i="11"/>
  <c r="E3153" i="11"/>
  <c r="E3154" i="11"/>
  <c r="E3155" i="11"/>
  <c r="E3156" i="11"/>
  <c r="E3157" i="11"/>
  <c r="E3158" i="11"/>
  <c r="E3159" i="11"/>
  <c r="E3160" i="11"/>
  <c r="E3161" i="11"/>
  <c r="E3162" i="11"/>
  <c r="E3163" i="11"/>
  <c r="E3164" i="11"/>
  <c r="E3165" i="11"/>
  <c r="E3166" i="11"/>
  <c r="E3167" i="11"/>
  <c r="E3168" i="11"/>
  <c r="E3169" i="11"/>
  <c r="E3170" i="11"/>
  <c r="E3171" i="11"/>
  <c r="E3172" i="11"/>
  <c r="E3173" i="11"/>
  <c r="E3174" i="11"/>
  <c r="E3175" i="11"/>
  <c r="E3176" i="11"/>
  <c r="E3177" i="11"/>
  <c r="E3178" i="11"/>
  <c r="E3179" i="11"/>
  <c r="E3180" i="11"/>
  <c r="E3181" i="11"/>
  <c r="E3182" i="11"/>
  <c r="E3183" i="11"/>
  <c r="E3184" i="11"/>
  <c r="E3185" i="11"/>
  <c r="E3186" i="11"/>
  <c r="E3187" i="11"/>
  <c r="E3188" i="11"/>
  <c r="E3189" i="11"/>
  <c r="E3190" i="11"/>
  <c r="E3191" i="11"/>
  <c r="E3192" i="11"/>
  <c r="E3193" i="11"/>
  <c r="E3194" i="11"/>
  <c r="E3195" i="11"/>
  <c r="E3196" i="11"/>
  <c r="E3197" i="11"/>
  <c r="E3198" i="11"/>
  <c r="E3199" i="11"/>
  <c r="E3200" i="11"/>
  <c r="E3201" i="11"/>
  <c r="E3202" i="11"/>
  <c r="E3203" i="11"/>
  <c r="E3204" i="11"/>
  <c r="E3205" i="11"/>
  <c r="E3206" i="11"/>
  <c r="E3207" i="11"/>
  <c r="E3208" i="11"/>
  <c r="E3209" i="11"/>
  <c r="E3210" i="11"/>
  <c r="E3211" i="11"/>
  <c r="E3212" i="11"/>
  <c r="E3213" i="11"/>
  <c r="E3214" i="11"/>
  <c r="E3215" i="11"/>
  <c r="E3216" i="11"/>
  <c r="E3217" i="11"/>
  <c r="E3218" i="11"/>
  <c r="E3219" i="11"/>
  <c r="E3220" i="11"/>
  <c r="E3221" i="11"/>
  <c r="E3222" i="11"/>
  <c r="E3223" i="11"/>
  <c r="E3224" i="11"/>
  <c r="E3225" i="11"/>
  <c r="E3226" i="11"/>
  <c r="E3227" i="11"/>
  <c r="E3228" i="11"/>
  <c r="E3229" i="11"/>
  <c r="E3230" i="11"/>
  <c r="E3231" i="11"/>
  <c r="E3232" i="11"/>
  <c r="E3233" i="11"/>
  <c r="E3234" i="11"/>
  <c r="E3235" i="11"/>
  <c r="E3236" i="11"/>
  <c r="E3237" i="11"/>
  <c r="E3238" i="11"/>
  <c r="E3239" i="11"/>
  <c r="E3240" i="11"/>
  <c r="E3241" i="11"/>
  <c r="E3242" i="11"/>
  <c r="E3243" i="11"/>
  <c r="E3244" i="11"/>
  <c r="E3245" i="11"/>
  <c r="E3246" i="11"/>
  <c r="E3247" i="11"/>
  <c r="E3248" i="11"/>
  <c r="E3249" i="11"/>
  <c r="E3250" i="11"/>
  <c r="E3251" i="11"/>
  <c r="E3252" i="11"/>
  <c r="E3253" i="11"/>
  <c r="E3254" i="11"/>
  <c r="E3255" i="11"/>
  <c r="E3256" i="11"/>
  <c r="E3257" i="11"/>
  <c r="E3258" i="11"/>
  <c r="E3259" i="11"/>
  <c r="E3260" i="11"/>
  <c r="E3261" i="11"/>
  <c r="E3262" i="11"/>
  <c r="E3263" i="11"/>
  <c r="E3264" i="11"/>
  <c r="E3265" i="11"/>
  <c r="E3266" i="11"/>
  <c r="E3267" i="11"/>
  <c r="E3268" i="11"/>
  <c r="E3269" i="11"/>
  <c r="E3270" i="11"/>
  <c r="E3271" i="11"/>
  <c r="E3272" i="11"/>
  <c r="E3273" i="11"/>
  <c r="E3274" i="11"/>
  <c r="E3275" i="11"/>
  <c r="E3276" i="11"/>
  <c r="E3277" i="11"/>
  <c r="E3278" i="11"/>
  <c r="E3279" i="11"/>
  <c r="E3280" i="11"/>
  <c r="E3281" i="11"/>
  <c r="E3282" i="11"/>
  <c r="E3283" i="11"/>
  <c r="E3284" i="11"/>
  <c r="E3285" i="11"/>
  <c r="E3286" i="11"/>
  <c r="E3287" i="11"/>
  <c r="E3288" i="11"/>
  <c r="E3289" i="11"/>
  <c r="E3290" i="11"/>
  <c r="E3291" i="11"/>
  <c r="E3292" i="11"/>
  <c r="E3293" i="11"/>
  <c r="E3294" i="11"/>
  <c r="E3295" i="11"/>
  <c r="E3296" i="11"/>
  <c r="E3297" i="11"/>
  <c r="E3298" i="11"/>
  <c r="E3299" i="11"/>
  <c r="E3300" i="11"/>
  <c r="E3301" i="11"/>
  <c r="E3302" i="11"/>
  <c r="E3303" i="11"/>
  <c r="E3304" i="11"/>
  <c r="E3305" i="11"/>
  <c r="E3306" i="11"/>
  <c r="E3307" i="11"/>
  <c r="E3308" i="11"/>
  <c r="E3309" i="11"/>
  <c r="E3310" i="11"/>
  <c r="E3311" i="11"/>
  <c r="E3312" i="11"/>
  <c r="E3313" i="11"/>
  <c r="E3314" i="11"/>
  <c r="E3315" i="11"/>
  <c r="E3316" i="11"/>
  <c r="E3317" i="11"/>
  <c r="E3318" i="11"/>
  <c r="E3319" i="11"/>
  <c r="E3320" i="11"/>
  <c r="E3321" i="11"/>
  <c r="E3322" i="11"/>
  <c r="E3323" i="11"/>
  <c r="E3324" i="11"/>
  <c r="E3325" i="11"/>
  <c r="E3326" i="11"/>
  <c r="E3327" i="11"/>
  <c r="E3328" i="11"/>
  <c r="E3329" i="11"/>
  <c r="E3330" i="11"/>
  <c r="E3331" i="11"/>
  <c r="E3332" i="11"/>
  <c r="E3333" i="11"/>
  <c r="E3334" i="11"/>
  <c r="E3335" i="11"/>
  <c r="E3336" i="11"/>
  <c r="E3337" i="11"/>
  <c r="E3338" i="11"/>
  <c r="E3339" i="11"/>
  <c r="E3340" i="11"/>
  <c r="E3341" i="11"/>
  <c r="E3342" i="11"/>
  <c r="E3343" i="11"/>
  <c r="E3344" i="11"/>
  <c r="E3345" i="11"/>
  <c r="E3346" i="11"/>
  <c r="E3347" i="11"/>
  <c r="E3348" i="11"/>
  <c r="E3349" i="11"/>
  <c r="E3350" i="11"/>
  <c r="E3351" i="11"/>
  <c r="E3352" i="11"/>
  <c r="E3353" i="11"/>
  <c r="E3354" i="11"/>
  <c r="E3355" i="11"/>
  <c r="E3356" i="11"/>
  <c r="E3357" i="11"/>
  <c r="E3358" i="11"/>
  <c r="E3359" i="11"/>
  <c r="E3360" i="11"/>
  <c r="E3361" i="11"/>
  <c r="E3362" i="11"/>
  <c r="E3363" i="11"/>
  <c r="E3364" i="11"/>
  <c r="E3365" i="11"/>
  <c r="E3366" i="11"/>
  <c r="E3367" i="11"/>
  <c r="E3368" i="11"/>
  <c r="E3369" i="11"/>
  <c r="E3370" i="11"/>
  <c r="E3371" i="11"/>
  <c r="E3372" i="11"/>
  <c r="E3373" i="11"/>
  <c r="E3374" i="11"/>
  <c r="E3375" i="11"/>
  <c r="E3376" i="11"/>
  <c r="E3377" i="11"/>
  <c r="E3378" i="11"/>
  <c r="E3379" i="11"/>
  <c r="E3380" i="11"/>
  <c r="E3381" i="11"/>
  <c r="E3382" i="11"/>
  <c r="E3383" i="11"/>
  <c r="E3384" i="11"/>
  <c r="E3385" i="11"/>
  <c r="E3386" i="11"/>
  <c r="E3387" i="11"/>
  <c r="E3388" i="11"/>
  <c r="E3389" i="11"/>
  <c r="E3390" i="11"/>
  <c r="E3391" i="11"/>
  <c r="E3392" i="11"/>
  <c r="E3393" i="11"/>
  <c r="E3394" i="11"/>
  <c r="E3395" i="11"/>
  <c r="E3396" i="11"/>
  <c r="E3397" i="11"/>
  <c r="E3398" i="11"/>
  <c r="E3399" i="11"/>
  <c r="E3400" i="11"/>
  <c r="E3401" i="11"/>
  <c r="E3402" i="11"/>
  <c r="E3403" i="11"/>
  <c r="E3404" i="11"/>
  <c r="E3405" i="11"/>
  <c r="E3406" i="11"/>
  <c r="E3407" i="11"/>
  <c r="E3408" i="11"/>
  <c r="E3409" i="11"/>
  <c r="E3410" i="11"/>
  <c r="E3411" i="11"/>
  <c r="E3412" i="11"/>
  <c r="E3413" i="11"/>
  <c r="E3414" i="11"/>
  <c r="E3415" i="11"/>
  <c r="E3416" i="11"/>
  <c r="E3417" i="11"/>
  <c r="E3418" i="11"/>
  <c r="E3419" i="11"/>
  <c r="E3420" i="11"/>
  <c r="E3421" i="11"/>
  <c r="E3422" i="11"/>
  <c r="E3423" i="11"/>
  <c r="E3424" i="11"/>
  <c r="E3425" i="11"/>
  <c r="E3426" i="11"/>
  <c r="E3427" i="11"/>
  <c r="E3428" i="11"/>
  <c r="E3429" i="11"/>
  <c r="E3430" i="11"/>
  <c r="E3431" i="11"/>
  <c r="E3432" i="11"/>
  <c r="E3433" i="11"/>
  <c r="E3434" i="11"/>
  <c r="E3435" i="11"/>
  <c r="E3436" i="11"/>
  <c r="E3437" i="11"/>
  <c r="E3438" i="11"/>
  <c r="E3439" i="11"/>
  <c r="E3440" i="11"/>
  <c r="E3441" i="11"/>
  <c r="E3442" i="11"/>
  <c r="E3443" i="11"/>
  <c r="E3444" i="11"/>
  <c r="E3445" i="11"/>
  <c r="E3446" i="11"/>
  <c r="E3447" i="11"/>
  <c r="E3448" i="11"/>
  <c r="E3449" i="11"/>
  <c r="E3450" i="11"/>
  <c r="E3451" i="11"/>
  <c r="E3452" i="11"/>
  <c r="E3453" i="11"/>
  <c r="E3454" i="11"/>
  <c r="E3455" i="11"/>
  <c r="E3456" i="11"/>
  <c r="E3457" i="11"/>
  <c r="E3458" i="11"/>
  <c r="E3459" i="11"/>
  <c r="E3460" i="11"/>
  <c r="E3461" i="11"/>
  <c r="E3462" i="11"/>
  <c r="E3463" i="11"/>
  <c r="E3464" i="11"/>
  <c r="E3465" i="11"/>
  <c r="E3466" i="11"/>
  <c r="E3467" i="11"/>
  <c r="E3468" i="11"/>
  <c r="E3469" i="11"/>
  <c r="E3470" i="11"/>
  <c r="E3471" i="11"/>
  <c r="E3472" i="11"/>
  <c r="E3473" i="11"/>
  <c r="E3474" i="11"/>
  <c r="E3475" i="11"/>
  <c r="E3476" i="11"/>
  <c r="E3477" i="11"/>
  <c r="E3478" i="11"/>
  <c r="E3479" i="11"/>
  <c r="E3480" i="11"/>
  <c r="E3481" i="11"/>
  <c r="E3482" i="11"/>
  <c r="E3483" i="11"/>
  <c r="E3484" i="11"/>
  <c r="E3485" i="11"/>
  <c r="E3486" i="11"/>
  <c r="E3487" i="11"/>
  <c r="E3488" i="11"/>
  <c r="E3489" i="11"/>
  <c r="E3490" i="11"/>
  <c r="E3491" i="11"/>
  <c r="E3492" i="11"/>
  <c r="E3493" i="11"/>
  <c r="E3494" i="11"/>
  <c r="E3495" i="11"/>
  <c r="E3496" i="11"/>
  <c r="E3497" i="11"/>
  <c r="E3498" i="11"/>
  <c r="E3499" i="11"/>
  <c r="E3500" i="11"/>
  <c r="E3501" i="11"/>
  <c r="E3502" i="11"/>
  <c r="E3503" i="11"/>
  <c r="E3504" i="11"/>
  <c r="E3505" i="11"/>
  <c r="E3506" i="11"/>
  <c r="E3507" i="11"/>
  <c r="E3508" i="11"/>
  <c r="E3509" i="11"/>
  <c r="E3510" i="11"/>
  <c r="E3511" i="11"/>
  <c r="E3512" i="11"/>
  <c r="E3513" i="11"/>
  <c r="E3514" i="11"/>
  <c r="E3515" i="11"/>
  <c r="E3516" i="11"/>
  <c r="E3517" i="11"/>
  <c r="E3518" i="11"/>
  <c r="E3519" i="11"/>
  <c r="E3520" i="11"/>
  <c r="E3521" i="11"/>
  <c r="E3522" i="11"/>
  <c r="E3523" i="11"/>
  <c r="E3524" i="11"/>
  <c r="E3525" i="11"/>
  <c r="E3526" i="11"/>
  <c r="E3527" i="11"/>
  <c r="E3528" i="11"/>
  <c r="E3529" i="11"/>
  <c r="E3530" i="11"/>
  <c r="E3531" i="11"/>
  <c r="E3532" i="11"/>
  <c r="E3533" i="11"/>
  <c r="E3534" i="11"/>
  <c r="E3535" i="11"/>
  <c r="E3536" i="11"/>
  <c r="E3537" i="11"/>
  <c r="E3538" i="11"/>
  <c r="E3539" i="11"/>
  <c r="E3540" i="11"/>
  <c r="E3541" i="11"/>
  <c r="E3542" i="11"/>
  <c r="E3543" i="11"/>
  <c r="E3544" i="11"/>
  <c r="E3545" i="11"/>
  <c r="E3546" i="11"/>
  <c r="E3547" i="11"/>
  <c r="E3548" i="11"/>
  <c r="E3549" i="11"/>
  <c r="E3550" i="11"/>
  <c r="E3551" i="11"/>
  <c r="E3552" i="11"/>
  <c r="E3553" i="11"/>
  <c r="E3554" i="11"/>
  <c r="E3555" i="11"/>
  <c r="E3556" i="11"/>
  <c r="E3557" i="11"/>
  <c r="E3558" i="11"/>
  <c r="E3559" i="11"/>
  <c r="E3560" i="11"/>
  <c r="E3561" i="11"/>
  <c r="E3562" i="11"/>
  <c r="E3563" i="11"/>
  <c r="E3564" i="11"/>
  <c r="E3565" i="11"/>
  <c r="E3566" i="11"/>
  <c r="E3567" i="11"/>
  <c r="E3568" i="11"/>
  <c r="E3569" i="11"/>
  <c r="E3570" i="11"/>
  <c r="E3571" i="11"/>
  <c r="E3572" i="11"/>
  <c r="E3573" i="11"/>
  <c r="E3574" i="11"/>
  <c r="E3575" i="11"/>
  <c r="E3576" i="11"/>
  <c r="E3577" i="11"/>
  <c r="E3578" i="11"/>
  <c r="E3579" i="11"/>
  <c r="E3580" i="11"/>
  <c r="E3581" i="11"/>
  <c r="E3582" i="11"/>
  <c r="E3583" i="11"/>
  <c r="E3584" i="11"/>
  <c r="E3585" i="11"/>
  <c r="E3586" i="11"/>
  <c r="E3587" i="11"/>
  <c r="E3588" i="11"/>
  <c r="E3589" i="11"/>
  <c r="E3590" i="11"/>
  <c r="E3591" i="11"/>
  <c r="E3592" i="11"/>
  <c r="E3593" i="11"/>
  <c r="E3594" i="11"/>
  <c r="E3595" i="11"/>
  <c r="E3596" i="11"/>
  <c r="E3597" i="11"/>
  <c r="E3598" i="11"/>
  <c r="E3599" i="11"/>
  <c r="E3600" i="11"/>
  <c r="E3601" i="11"/>
  <c r="E3602" i="11"/>
  <c r="E3603" i="11"/>
  <c r="E3604" i="11"/>
  <c r="E3605" i="11"/>
  <c r="E3606" i="11"/>
  <c r="E3607" i="11"/>
  <c r="E3608" i="11"/>
  <c r="E3609" i="11"/>
  <c r="E3610" i="11"/>
  <c r="E3611" i="11"/>
  <c r="E3612" i="11"/>
  <c r="E3613" i="11"/>
  <c r="E3614" i="11"/>
  <c r="E3615" i="11"/>
  <c r="E3616" i="11"/>
  <c r="E3617" i="11"/>
  <c r="E3618" i="11"/>
  <c r="E3619" i="11"/>
  <c r="E3620" i="11"/>
  <c r="E3621" i="11"/>
  <c r="E3622" i="11"/>
  <c r="E3623" i="11"/>
  <c r="E3624" i="11"/>
  <c r="E3625" i="11"/>
  <c r="E3626" i="11"/>
  <c r="E3627" i="11"/>
  <c r="E3628" i="11"/>
  <c r="E3629" i="11"/>
  <c r="E3630" i="11"/>
  <c r="E3631" i="11"/>
  <c r="E3632" i="11"/>
  <c r="E3633" i="11"/>
  <c r="E3634" i="11"/>
  <c r="E3635" i="11"/>
  <c r="E3636" i="11"/>
  <c r="E3637" i="11"/>
  <c r="E3638" i="11"/>
  <c r="E3639" i="11"/>
  <c r="E3640" i="11"/>
  <c r="E3641" i="11"/>
  <c r="E3642" i="11"/>
  <c r="E3643" i="11"/>
  <c r="E3644" i="11"/>
  <c r="E3645" i="11"/>
  <c r="E3646" i="11"/>
  <c r="E3647" i="11"/>
  <c r="E3648" i="11"/>
  <c r="E3649" i="11"/>
  <c r="E3650" i="11"/>
  <c r="E3651" i="11"/>
  <c r="E3652" i="11"/>
  <c r="E3653" i="11"/>
  <c r="E3654" i="11"/>
  <c r="E3655" i="11"/>
  <c r="E3656" i="11"/>
  <c r="E3657" i="11"/>
  <c r="E3658" i="11"/>
  <c r="E3659" i="11"/>
  <c r="E3660" i="11"/>
  <c r="E3661" i="11"/>
  <c r="E3662" i="11"/>
  <c r="E3663" i="11"/>
  <c r="E3664" i="11"/>
  <c r="E3665" i="11"/>
  <c r="E3666" i="11"/>
  <c r="E3667" i="11"/>
  <c r="E3668" i="11"/>
  <c r="E3669" i="11"/>
  <c r="E3670" i="11"/>
  <c r="E3671" i="11"/>
  <c r="E3672" i="11"/>
  <c r="E3673" i="11"/>
  <c r="E3674" i="11"/>
  <c r="E3675" i="11"/>
  <c r="E3676" i="11"/>
  <c r="E3677" i="11"/>
  <c r="E3678" i="11"/>
  <c r="E3679" i="11"/>
  <c r="E3680" i="11"/>
  <c r="E3681" i="11"/>
  <c r="E3682" i="11"/>
  <c r="E3683" i="11"/>
  <c r="E3684" i="11"/>
  <c r="E3685" i="11"/>
  <c r="E3686" i="11"/>
  <c r="E3687" i="11"/>
  <c r="E3688" i="11"/>
  <c r="E3689" i="11"/>
  <c r="E3690" i="11"/>
  <c r="E3691" i="11"/>
  <c r="E3692" i="11"/>
  <c r="E3693" i="11"/>
  <c r="E3694" i="11"/>
  <c r="E3695" i="11"/>
  <c r="E3696" i="11"/>
  <c r="E3697" i="11"/>
  <c r="E3698" i="11"/>
  <c r="E3699" i="11"/>
  <c r="E3700" i="11"/>
  <c r="E3701" i="11"/>
  <c r="E3702" i="11"/>
  <c r="E3703" i="11"/>
  <c r="E3704" i="11"/>
  <c r="E3705" i="11"/>
  <c r="E3706" i="11"/>
  <c r="E3707" i="11"/>
  <c r="E3708" i="11"/>
  <c r="E3709" i="11"/>
  <c r="E3710" i="11"/>
  <c r="E3711" i="11"/>
  <c r="E3712" i="11"/>
  <c r="E3713" i="11"/>
  <c r="E3714" i="11"/>
  <c r="E3715" i="11"/>
  <c r="E3716" i="11"/>
  <c r="E3717" i="11"/>
  <c r="E3718" i="11"/>
  <c r="E3719" i="11"/>
  <c r="E3720" i="11"/>
  <c r="E3721" i="11"/>
  <c r="E3722" i="11"/>
  <c r="E3723" i="11"/>
  <c r="E3724" i="11"/>
  <c r="E3725" i="11"/>
  <c r="E3726" i="11"/>
  <c r="E3727" i="11"/>
  <c r="E3728" i="11"/>
  <c r="E3729" i="11"/>
  <c r="E3730" i="11"/>
  <c r="E3731" i="11"/>
  <c r="E3732" i="11"/>
  <c r="E3733" i="11"/>
  <c r="E3734" i="11"/>
  <c r="E3735" i="11"/>
  <c r="E3736" i="11"/>
  <c r="E3737" i="11"/>
  <c r="E3738" i="11"/>
  <c r="E3739" i="11"/>
  <c r="E3740" i="11"/>
  <c r="E3741" i="11"/>
  <c r="E3742" i="11"/>
  <c r="E3743" i="11"/>
  <c r="E3744" i="11"/>
  <c r="E3745" i="11"/>
  <c r="E3746" i="11"/>
  <c r="E3747" i="11"/>
  <c r="E3748" i="11"/>
  <c r="E3749" i="11"/>
  <c r="E3750" i="11"/>
  <c r="E3751" i="11"/>
  <c r="E3752" i="11"/>
  <c r="E3753" i="11"/>
  <c r="E3754" i="11"/>
  <c r="E3755" i="11"/>
  <c r="E3756" i="11"/>
  <c r="E3757" i="11"/>
  <c r="E3758" i="11"/>
  <c r="E3759" i="11"/>
  <c r="E3760" i="11"/>
  <c r="E3761" i="11"/>
  <c r="E3762" i="11"/>
  <c r="E3763" i="11"/>
  <c r="E3764" i="11"/>
  <c r="E3765" i="11"/>
  <c r="E3766" i="11"/>
  <c r="E3767" i="11"/>
  <c r="E3768" i="11"/>
  <c r="E3769" i="11"/>
  <c r="E3770" i="11"/>
  <c r="E3771" i="11"/>
  <c r="E3772" i="11"/>
  <c r="E3773" i="11"/>
  <c r="E3774" i="11"/>
  <c r="E3775" i="11"/>
  <c r="E3776" i="11"/>
  <c r="E3777" i="11"/>
  <c r="E3778" i="11"/>
  <c r="E3779" i="11"/>
  <c r="E3780" i="11"/>
  <c r="E3781" i="11"/>
  <c r="E3782" i="11"/>
  <c r="E3783" i="11"/>
  <c r="E3784" i="11"/>
  <c r="E3785" i="11"/>
  <c r="E3786" i="11"/>
  <c r="E3787" i="11"/>
  <c r="E3788" i="11"/>
  <c r="E3789" i="11"/>
  <c r="E3790" i="11"/>
  <c r="E3791" i="11"/>
  <c r="E3792" i="11"/>
  <c r="E3793" i="11"/>
  <c r="E3794" i="11"/>
  <c r="E3795" i="11"/>
  <c r="E3796" i="11"/>
  <c r="E3797" i="11"/>
  <c r="E3798" i="11"/>
  <c r="E3799" i="11"/>
  <c r="E3800" i="11"/>
  <c r="E3801" i="11"/>
  <c r="E3802" i="11"/>
  <c r="E3803" i="11"/>
  <c r="E3804" i="11"/>
  <c r="E3805" i="11"/>
  <c r="E3806" i="11"/>
  <c r="E3807" i="11"/>
  <c r="E3808" i="11"/>
  <c r="E3809" i="11"/>
  <c r="E3810" i="11"/>
  <c r="E3811" i="11"/>
  <c r="E3812" i="11"/>
  <c r="E3813" i="11"/>
  <c r="E3814" i="11"/>
  <c r="E3815" i="11"/>
  <c r="E3816" i="11"/>
  <c r="E3817" i="11"/>
  <c r="E3818" i="11"/>
  <c r="E3819" i="11"/>
  <c r="E3820" i="11"/>
  <c r="E3821" i="11"/>
  <c r="E3822" i="11"/>
  <c r="E3823" i="11"/>
  <c r="E3824" i="11"/>
  <c r="E3825" i="11"/>
  <c r="E3826" i="11"/>
  <c r="E3827" i="11"/>
  <c r="E3828" i="11"/>
  <c r="E3829" i="11"/>
  <c r="E3830" i="11"/>
  <c r="E3831" i="11"/>
  <c r="E3832" i="11"/>
  <c r="E3833" i="11"/>
  <c r="E3834" i="11"/>
  <c r="E3835" i="11"/>
  <c r="E3836" i="11"/>
  <c r="E3837" i="11"/>
  <c r="E3838" i="11"/>
  <c r="E3839" i="11"/>
  <c r="E3840" i="11"/>
  <c r="E3841" i="11"/>
  <c r="E3842" i="11"/>
  <c r="E3843" i="11"/>
  <c r="E3844" i="11"/>
  <c r="E3845" i="11"/>
  <c r="E3846" i="11"/>
  <c r="E3847" i="11"/>
  <c r="E3848" i="11"/>
  <c r="E3849" i="11"/>
  <c r="E3850" i="11"/>
  <c r="E3851" i="11"/>
  <c r="E3852" i="11"/>
  <c r="E3853" i="11"/>
  <c r="E3854" i="11"/>
  <c r="E3855" i="11"/>
  <c r="E3856" i="11"/>
  <c r="E3857" i="11"/>
  <c r="E3858" i="11"/>
  <c r="E3859" i="11"/>
  <c r="E3860" i="11"/>
  <c r="E3861" i="11"/>
  <c r="E3862" i="11"/>
  <c r="E3863" i="11"/>
  <c r="E3864" i="11"/>
  <c r="E3865" i="11"/>
  <c r="E3866" i="11"/>
  <c r="E3867" i="11"/>
  <c r="E3868" i="11"/>
  <c r="E3869" i="11"/>
  <c r="E3870" i="11"/>
  <c r="E3871" i="11"/>
  <c r="E3872" i="11"/>
  <c r="E3873" i="11"/>
  <c r="E3874" i="11"/>
  <c r="E3875" i="11"/>
  <c r="E3876" i="11"/>
  <c r="E3877" i="11"/>
  <c r="E3878" i="11"/>
  <c r="E3879" i="11"/>
  <c r="E3880" i="11"/>
  <c r="E3881" i="11"/>
  <c r="E3882" i="11"/>
  <c r="E3883" i="11"/>
  <c r="E3884" i="11"/>
  <c r="E3885" i="11"/>
  <c r="E3886" i="11"/>
  <c r="E3887" i="11"/>
  <c r="E3888" i="11"/>
  <c r="E3889" i="11"/>
  <c r="E3890" i="11"/>
  <c r="E3891" i="11"/>
  <c r="E3892" i="11"/>
  <c r="E3893" i="11"/>
  <c r="E3894" i="11"/>
  <c r="E3895" i="11"/>
  <c r="E3896" i="11"/>
  <c r="E3897" i="11"/>
  <c r="E3898" i="11"/>
  <c r="E3899" i="11"/>
  <c r="E3900" i="11"/>
  <c r="E3901" i="11"/>
  <c r="E3902" i="11"/>
  <c r="E3903" i="11"/>
  <c r="E3904" i="11"/>
  <c r="E3905" i="11"/>
  <c r="E3906" i="11"/>
  <c r="E3907" i="11"/>
  <c r="E3908" i="11"/>
  <c r="E3909" i="11"/>
  <c r="E3910" i="11"/>
  <c r="E3911" i="11"/>
  <c r="E3912" i="11"/>
  <c r="E3913" i="11"/>
  <c r="E3914" i="11"/>
  <c r="E3915" i="11"/>
  <c r="E3916" i="11"/>
  <c r="E3917" i="11"/>
  <c r="E3918" i="11"/>
  <c r="E3919" i="11"/>
  <c r="E3920" i="11"/>
  <c r="E3921" i="11"/>
  <c r="E3922" i="11"/>
  <c r="E3923" i="11"/>
  <c r="E3924" i="11"/>
  <c r="E3925" i="11"/>
  <c r="E3926" i="11"/>
  <c r="E3927" i="11"/>
  <c r="E3928" i="11"/>
  <c r="E3929" i="11"/>
  <c r="E3930" i="11"/>
  <c r="E3931" i="11"/>
  <c r="E3932" i="11"/>
  <c r="E3933" i="11"/>
  <c r="E3934" i="11"/>
  <c r="E3935" i="11"/>
  <c r="E3936" i="11"/>
  <c r="E3937" i="11"/>
  <c r="E3938" i="11"/>
  <c r="E3939" i="11"/>
  <c r="E3940" i="11"/>
  <c r="E3941" i="11"/>
  <c r="E3942" i="11"/>
  <c r="E3943" i="11"/>
  <c r="E3944" i="11"/>
  <c r="E3945" i="11"/>
  <c r="E3946" i="11"/>
  <c r="E3947" i="11"/>
  <c r="E3948" i="11"/>
  <c r="E3949" i="11"/>
  <c r="E3950" i="11"/>
  <c r="E3951" i="11"/>
  <c r="E3952" i="11"/>
  <c r="E3953" i="11"/>
  <c r="E3954" i="11"/>
  <c r="E3955" i="11"/>
  <c r="E3956" i="11"/>
  <c r="E3957" i="11"/>
  <c r="E3958" i="11"/>
  <c r="E3959" i="11"/>
  <c r="E3960" i="11"/>
  <c r="E3961" i="11"/>
  <c r="E3962" i="11"/>
  <c r="E3963" i="11"/>
  <c r="E3964" i="11"/>
  <c r="E3965" i="11"/>
  <c r="E3966" i="11"/>
  <c r="E3967" i="11"/>
  <c r="E3968" i="11"/>
  <c r="E3969" i="11"/>
  <c r="E3970" i="11"/>
  <c r="E3971" i="11"/>
  <c r="E3972" i="11"/>
  <c r="E3973" i="11"/>
  <c r="E3974" i="11"/>
  <c r="E3975" i="11"/>
  <c r="E3976" i="11"/>
  <c r="E3977" i="11"/>
  <c r="E3978" i="11"/>
  <c r="E3979" i="11"/>
  <c r="E3980" i="11"/>
  <c r="E3981" i="11"/>
  <c r="E3982" i="11"/>
  <c r="E3983" i="11"/>
  <c r="E3984" i="11"/>
  <c r="E3985" i="11"/>
  <c r="E3986" i="11"/>
  <c r="E3987" i="11"/>
  <c r="E3988" i="11"/>
  <c r="E3989" i="11"/>
  <c r="E3990" i="11"/>
  <c r="E3991" i="11"/>
  <c r="E3992" i="11"/>
  <c r="E3993" i="11"/>
  <c r="E3994" i="11"/>
  <c r="E3995" i="11"/>
  <c r="E3996" i="11"/>
  <c r="E3997" i="11"/>
  <c r="E3998" i="11"/>
  <c r="E3999" i="11"/>
  <c r="E4000" i="11"/>
  <c r="E4001" i="11"/>
  <c r="E4002" i="11"/>
  <c r="E4003" i="11"/>
  <c r="E4004" i="11"/>
  <c r="E4005" i="11"/>
  <c r="E4006" i="11"/>
  <c r="E4007" i="11"/>
  <c r="E4008" i="11"/>
  <c r="E4009" i="11"/>
  <c r="E4010" i="11"/>
  <c r="E4011" i="11"/>
  <c r="E4012" i="11"/>
  <c r="E4013" i="11"/>
  <c r="E4014" i="11"/>
  <c r="E4015" i="11"/>
  <c r="E4016" i="11"/>
  <c r="E4017" i="11"/>
  <c r="E4018" i="11"/>
  <c r="E4019" i="11"/>
  <c r="E4020" i="11"/>
  <c r="E4021" i="11"/>
  <c r="E4022" i="11"/>
  <c r="E4023" i="11"/>
  <c r="E4024" i="11"/>
  <c r="E4025" i="11"/>
  <c r="E4026" i="11"/>
  <c r="E4027" i="11"/>
  <c r="E4028" i="11"/>
  <c r="E4029" i="11"/>
  <c r="E4030" i="11"/>
  <c r="E4031" i="11"/>
  <c r="E4032" i="11"/>
  <c r="E4033" i="11"/>
  <c r="E4034" i="11"/>
  <c r="E4035" i="11"/>
  <c r="E4036" i="11"/>
  <c r="E4037" i="11"/>
  <c r="E4038" i="11"/>
  <c r="E4039" i="11"/>
  <c r="E4040" i="11"/>
  <c r="E4041" i="11"/>
  <c r="E4042" i="11"/>
  <c r="E4043" i="11"/>
  <c r="E4044" i="11"/>
  <c r="E4045" i="11"/>
  <c r="E4046" i="11"/>
  <c r="E4047" i="11"/>
  <c r="E4048" i="11"/>
  <c r="E4049" i="11"/>
  <c r="E4050" i="11"/>
  <c r="E4051" i="11"/>
  <c r="E4052" i="11"/>
  <c r="E4053" i="11"/>
  <c r="E4054" i="11"/>
  <c r="E4055" i="11"/>
  <c r="E4056" i="11"/>
  <c r="E4057" i="11"/>
  <c r="E4058" i="11"/>
  <c r="E4059" i="11"/>
  <c r="E4060" i="11"/>
  <c r="E4061" i="11"/>
  <c r="E4062" i="11"/>
  <c r="E4063" i="11"/>
  <c r="E4064" i="11"/>
  <c r="E4065" i="11"/>
  <c r="E4066" i="11"/>
  <c r="E4067" i="11"/>
  <c r="E4068" i="11"/>
  <c r="E4069" i="11"/>
  <c r="E4070" i="11"/>
  <c r="E4071" i="11"/>
  <c r="E4072" i="11"/>
  <c r="E4073" i="11"/>
  <c r="E4074" i="11"/>
  <c r="E4075" i="11"/>
  <c r="E4076" i="11"/>
  <c r="E4077" i="11"/>
  <c r="E4078" i="11"/>
  <c r="E4079" i="11"/>
  <c r="E4080" i="11"/>
  <c r="E4081" i="11"/>
  <c r="E4082" i="11"/>
  <c r="E4083" i="11"/>
  <c r="E4084" i="11"/>
  <c r="E4085" i="11"/>
  <c r="E4086" i="11"/>
  <c r="E4087" i="11"/>
  <c r="E4088" i="11"/>
  <c r="E4089" i="11"/>
  <c r="E4090" i="11"/>
  <c r="E4091" i="11"/>
  <c r="E4092" i="11"/>
  <c r="E4093" i="11"/>
  <c r="E4094" i="11"/>
  <c r="E4095" i="11"/>
  <c r="E4096" i="11"/>
  <c r="E4097" i="11"/>
  <c r="E4098" i="11"/>
  <c r="E4099" i="11"/>
  <c r="E4100" i="11"/>
  <c r="E4101" i="11"/>
  <c r="E4102" i="11"/>
  <c r="E4103" i="11"/>
  <c r="E4104" i="11"/>
  <c r="E4105" i="11"/>
  <c r="E4106" i="11"/>
  <c r="E4107" i="11"/>
  <c r="E4108" i="11"/>
  <c r="E4109" i="11"/>
  <c r="E4110" i="11"/>
  <c r="E4111" i="11"/>
  <c r="E4112" i="11"/>
  <c r="E4113" i="11"/>
  <c r="E4114" i="11"/>
  <c r="E4115" i="11"/>
  <c r="E4116" i="11"/>
  <c r="E4117" i="11"/>
  <c r="E4118" i="11"/>
  <c r="E4119" i="11"/>
  <c r="E4120" i="11"/>
  <c r="E4121" i="11"/>
  <c r="E4122" i="11"/>
  <c r="E4123" i="11"/>
  <c r="E4124" i="11"/>
  <c r="E4125" i="11"/>
  <c r="E4126" i="11"/>
  <c r="E4127" i="11"/>
  <c r="E4128" i="11"/>
  <c r="E4129" i="11"/>
  <c r="E4130" i="11"/>
  <c r="E4131" i="11"/>
  <c r="E4132" i="11"/>
  <c r="E4133" i="11"/>
  <c r="E4134" i="11"/>
  <c r="E4135" i="11"/>
  <c r="E4136" i="11"/>
  <c r="E4137" i="11"/>
  <c r="E4138" i="11"/>
  <c r="E4139" i="11"/>
  <c r="E4140" i="11"/>
  <c r="E4141" i="11"/>
  <c r="E4142" i="11"/>
  <c r="E4143" i="11"/>
  <c r="E4144" i="11"/>
  <c r="E4145" i="11"/>
  <c r="E4146" i="11"/>
  <c r="E4147" i="11"/>
  <c r="E4148" i="11"/>
  <c r="E4149" i="11"/>
  <c r="E4150" i="11"/>
  <c r="E4151" i="11"/>
  <c r="E4152" i="11"/>
  <c r="E4153" i="11"/>
  <c r="E4154" i="11"/>
  <c r="E4155" i="11"/>
  <c r="E4156" i="11"/>
  <c r="E4157" i="11"/>
  <c r="E4158" i="11"/>
  <c r="E4159" i="11"/>
  <c r="E4160" i="11"/>
  <c r="E4161" i="11"/>
  <c r="E4162" i="11"/>
  <c r="E4163" i="11"/>
  <c r="E4164" i="11"/>
  <c r="E4165" i="11"/>
  <c r="E4166" i="11"/>
  <c r="E4167" i="11"/>
  <c r="E4168" i="11"/>
  <c r="E4169" i="11"/>
  <c r="E4170" i="11"/>
  <c r="E4171" i="11"/>
  <c r="E4172" i="11"/>
  <c r="E4173" i="11"/>
  <c r="E4174" i="11"/>
  <c r="E4175" i="11"/>
  <c r="E4176" i="11"/>
  <c r="E4177" i="11"/>
  <c r="E4178" i="11"/>
  <c r="E4179" i="11"/>
  <c r="E4180" i="11"/>
  <c r="E4181" i="11"/>
  <c r="E4182" i="11"/>
  <c r="E4183" i="11"/>
  <c r="E4184" i="11"/>
  <c r="E4185" i="11"/>
  <c r="E4186" i="11"/>
  <c r="E4187" i="11"/>
  <c r="E4188" i="11"/>
  <c r="E4189" i="11"/>
  <c r="E4190" i="11"/>
  <c r="E4191" i="11"/>
  <c r="E4192" i="11"/>
  <c r="E4193" i="11"/>
  <c r="E4194" i="11"/>
  <c r="E4195" i="11"/>
  <c r="E4196" i="11"/>
  <c r="E4197" i="11"/>
  <c r="E4198" i="11"/>
  <c r="E4199" i="11"/>
  <c r="E4200" i="11"/>
  <c r="E4201" i="11"/>
  <c r="E4202" i="11"/>
  <c r="E4203" i="11"/>
  <c r="E4204" i="11"/>
  <c r="E4205" i="11"/>
  <c r="E4206" i="11"/>
  <c r="E4207" i="11"/>
  <c r="E4208" i="11"/>
  <c r="E4209" i="11"/>
  <c r="E4210" i="11"/>
  <c r="E4211" i="11"/>
  <c r="E4212" i="11"/>
  <c r="E4213" i="11"/>
  <c r="E4214" i="11"/>
  <c r="E4215" i="11"/>
  <c r="E4216" i="11"/>
  <c r="E4217" i="11"/>
  <c r="E4218" i="11"/>
  <c r="E4219" i="11"/>
  <c r="E4220" i="11"/>
  <c r="E4221" i="11"/>
  <c r="E4222" i="11"/>
  <c r="E4223" i="11"/>
  <c r="E4224" i="11"/>
  <c r="E4225" i="11"/>
  <c r="E4226" i="11"/>
  <c r="E4227" i="11"/>
  <c r="E4228" i="11"/>
  <c r="E4229" i="11"/>
  <c r="E4230" i="11"/>
  <c r="E4231" i="11"/>
  <c r="E4232" i="11"/>
  <c r="E4233" i="11"/>
  <c r="E4234" i="11"/>
  <c r="E4235" i="11"/>
  <c r="E4236" i="11"/>
  <c r="E4237" i="11"/>
  <c r="E4238" i="11"/>
  <c r="E4239" i="11"/>
  <c r="E4240" i="11"/>
  <c r="E4241" i="11"/>
  <c r="E4242" i="11"/>
  <c r="E4243" i="11"/>
  <c r="E4244" i="11"/>
  <c r="E4245" i="11"/>
  <c r="E4246" i="11"/>
  <c r="E4247" i="11"/>
  <c r="E4248" i="11"/>
  <c r="E4249" i="11"/>
  <c r="E4250" i="11"/>
  <c r="E4251" i="11"/>
  <c r="E4252" i="11"/>
  <c r="E4253" i="11"/>
  <c r="E4254" i="11"/>
  <c r="E4255" i="11"/>
  <c r="E4256" i="11"/>
  <c r="E4257" i="11"/>
  <c r="E4258" i="11"/>
  <c r="E4259" i="11"/>
  <c r="E4260" i="11"/>
  <c r="E4261" i="11"/>
  <c r="E4262" i="11"/>
  <c r="E4263" i="11"/>
  <c r="E4264" i="11"/>
  <c r="E4265" i="11"/>
  <c r="E4266" i="11"/>
  <c r="E4267" i="11"/>
  <c r="E4268" i="11"/>
  <c r="E4269" i="11"/>
  <c r="E4270" i="11"/>
  <c r="E4271" i="11"/>
  <c r="E4272" i="11"/>
  <c r="E4273" i="11"/>
  <c r="E4274" i="11"/>
  <c r="E4275" i="11"/>
  <c r="E4276" i="11"/>
  <c r="E4277" i="11"/>
  <c r="E4278" i="11"/>
  <c r="E4279" i="11"/>
  <c r="E4280" i="11"/>
  <c r="E4281" i="11"/>
  <c r="E4282" i="11"/>
  <c r="E4283" i="11"/>
  <c r="E4284" i="11"/>
  <c r="E4285" i="11"/>
  <c r="E4286" i="11"/>
  <c r="E4287" i="11"/>
  <c r="E4288" i="11"/>
  <c r="E4289" i="11"/>
  <c r="E4290" i="11"/>
  <c r="E4291" i="11"/>
  <c r="E4292" i="11"/>
  <c r="E4293" i="11"/>
  <c r="E4294" i="11"/>
  <c r="E4295" i="11"/>
  <c r="E4296" i="11"/>
  <c r="E4297" i="11"/>
  <c r="E4298" i="11"/>
  <c r="E4299" i="11"/>
  <c r="E4300" i="11"/>
  <c r="E4301" i="11"/>
  <c r="E4302" i="11"/>
  <c r="E4303" i="11"/>
  <c r="E4304" i="11"/>
  <c r="E4305" i="11"/>
  <c r="E4306" i="11"/>
  <c r="E4307" i="11"/>
  <c r="E4308" i="11"/>
  <c r="E4309" i="11"/>
  <c r="E4310" i="11"/>
  <c r="E4311" i="11"/>
  <c r="E4312" i="11"/>
  <c r="E4313" i="11"/>
  <c r="E4314" i="11"/>
  <c r="E4315" i="11"/>
  <c r="E4316" i="11"/>
  <c r="E4317" i="11"/>
  <c r="E4318" i="11"/>
  <c r="E4319" i="11"/>
  <c r="E4320" i="11"/>
  <c r="E4321" i="11"/>
  <c r="E4322" i="11"/>
  <c r="E4323" i="11"/>
  <c r="E4324" i="11"/>
  <c r="E4325" i="11"/>
  <c r="E4326" i="11"/>
  <c r="E4327" i="11"/>
  <c r="E4328" i="11"/>
  <c r="E4329" i="11"/>
  <c r="E4330" i="11"/>
  <c r="E4331" i="11"/>
  <c r="E4332" i="11"/>
  <c r="E4333" i="11"/>
  <c r="E4334" i="11"/>
  <c r="E4335" i="11"/>
  <c r="E4336" i="11"/>
  <c r="E4337" i="11"/>
  <c r="E4338" i="11"/>
  <c r="E4339" i="11"/>
  <c r="E4340" i="11"/>
  <c r="E4341" i="11"/>
  <c r="E4342" i="11"/>
  <c r="E4343" i="11"/>
  <c r="E4344" i="11"/>
  <c r="E4345" i="11"/>
  <c r="E4346" i="11"/>
  <c r="E4347" i="11"/>
  <c r="E4348" i="11"/>
  <c r="E4349" i="11"/>
  <c r="E4350" i="11"/>
  <c r="E4351" i="11"/>
  <c r="E4352" i="11"/>
  <c r="E4353" i="11"/>
  <c r="E4354" i="11"/>
  <c r="E4355" i="11"/>
  <c r="E4356" i="11"/>
  <c r="E4357" i="11"/>
  <c r="E4358" i="11"/>
  <c r="E4359" i="11"/>
  <c r="E4360" i="11"/>
  <c r="E4361" i="11"/>
  <c r="E4362" i="11"/>
  <c r="E4363" i="11"/>
  <c r="E4364" i="11"/>
  <c r="E4365" i="11"/>
  <c r="E4366" i="11"/>
  <c r="E4367" i="11"/>
  <c r="E4368" i="11"/>
  <c r="E4369" i="11"/>
  <c r="E4370" i="11"/>
  <c r="E4371" i="11"/>
  <c r="E4372" i="11"/>
  <c r="E4373" i="11"/>
  <c r="E4374" i="11"/>
  <c r="E4375" i="11"/>
  <c r="E4376" i="11"/>
  <c r="E4377" i="11"/>
  <c r="E4378" i="11"/>
  <c r="E4379" i="11"/>
  <c r="E4380" i="11"/>
  <c r="E4381" i="11"/>
  <c r="E4382" i="11"/>
  <c r="E4383" i="11"/>
  <c r="E4384" i="11"/>
  <c r="E4385" i="11"/>
  <c r="E4386" i="11"/>
  <c r="E4387" i="11"/>
  <c r="E4388" i="11"/>
  <c r="E4389" i="11"/>
  <c r="E4390" i="11"/>
  <c r="E4391" i="11"/>
  <c r="E4392" i="11"/>
  <c r="E4393" i="11"/>
  <c r="E4394" i="11"/>
  <c r="E4395" i="11"/>
  <c r="E4396" i="11"/>
  <c r="E4397" i="11"/>
  <c r="E4398" i="11"/>
  <c r="E4399" i="11"/>
  <c r="E4400" i="11"/>
  <c r="E4401" i="11"/>
  <c r="E4402" i="11"/>
  <c r="E4403" i="11"/>
  <c r="E4404" i="11"/>
  <c r="E4405" i="11"/>
  <c r="E4406" i="11"/>
  <c r="E4407" i="11"/>
  <c r="E4408" i="11"/>
  <c r="E4409" i="11"/>
  <c r="E4410" i="11"/>
  <c r="E4411" i="11"/>
  <c r="E4412" i="11"/>
  <c r="E4413" i="11"/>
  <c r="E4414" i="11"/>
  <c r="E4415" i="11"/>
  <c r="E4416" i="11"/>
  <c r="E4417" i="11"/>
  <c r="E4418" i="11"/>
  <c r="E4419" i="11"/>
  <c r="E4420" i="11"/>
  <c r="E4421" i="11"/>
  <c r="E4422" i="11"/>
  <c r="E4423" i="11"/>
  <c r="E4424" i="11"/>
  <c r="E4425" i="11"/>
  <c r="E4426" i="11"/>
  <c r="E4427" i="11"/>
  <c r="E4428" i="11"/>
  <c r="E4429" i="11"/>
  <c r="E4430" i="11"/>
  <c r="E4431" i="11"/>
  <c r="E4432" i="11"/>
  <c r="E4433" i="11"/>
  <c r="E4434" i="11"/>
  <c r="E4435" i="11"/>
  <c r="E4436" i="11"/>
  <c r="E4437" i="11"/>
  <c r="E4438" i="11"/>
  <c r="E4439" i="11"/>
  <c r="E4440" i="11"/>
  <c r="E4441" i="11"/>
  <c r="E4442" i="11"/>
  <c r="E4443" i="11"/>
  <c r="E4444" i="11"/>
  <c r="E4445" i="11"/>
  <c r="E4446" i="11"/>
  <c r="E4447" i="11"/>
  <c r="E4448" i="11"/>
  <c r="E4449" i="11"/>
  <c r="E4450" i="11"/>
  <c r="E4451" i="11"/>
  <c r="E4452" i="11"/>
  <c r="E4453" i="11"/>
  <c r="E4454" i="11"/>
  <c r="E4455" i="11"/>
  <c r="E4456" i="11"/>
  <c r="E4457" i="11"/>
  <c r="E4458" i="11"/>
  <c r="E4459" i="11"/>
  <c r="E4460" i="11"/>
  <c r="E4461" i="11"/>
  <c r="E4462" i="11"/>
  <c r="E4463" i="11"/>
  <c r="E4464" i="11"/>
  <c r="E4465" i="11"/>
  <c r="E4466" i="11"/>
  <c r="E4467" i="11"/>
  <c r="E4468" i="11"/>
  <c r="E4469" i="11"/>
  <c r="E4470" i="11"/>
  <c r="E4471" i="11"/>
  <c r="E4472" i="11"/>
  <c r="E4473" i="11"/>
  <c r="E4474" i="11"/>
  <c r="E4475" i="11"/>
  <c r="E4476" i="11"/>
  <c r="E4477" i="11"/>
  <c r="E4478" i="11"/>
  <c r="E4479" i="11"/>
  <c r="E4480" i="11"/>
  <c r="E4481" i="11"/>
  <c r="E4482" i="11"/>
  <c r="E4483" i="11"/>
  <c r="E4484" i="11"/>
  <c r="E4485" i="11"/>
  <c r="E4486" i="11"/>
  <c r="E4487" i="11"/>
  <c r="E4488" i="11"/>
  <c r="E4489" i="11"/>
  <c r="E4490" i="11"/>
  <c r="E4491" i="11"/>
  <c r="E4492" i="11"/>
  <c r="E4493" i="11"/>
  <c r="E4494" i="11"/>
  <c r="E4495" i="11"/>
  <c r="E4496" i="11"/>
  <c r="E4497" i="11"/>
  <c r="E4498" i="11"/>
  <c r="E4499" i="11"/>
  <c r="E4500" i="11"/>
  <c r="E4501" i="11"/>
  <c r="E4502" i="11"/>
  <c r="E4503" i="11"/>
  <c r="E4504" i="11"/>
  <c r="E4505" i="11"/>
  <c r="E4506" i="11"/>
  <c r="E4507" i="11"/>
  <c r="E4508" i="11"/>
  <c r="E4509" i="11"/>
  <c r="E4510" i="11"/>
  <c r="E4511" i="11"/>
  <c r="E4512" i="11"/>
  <c r="E4513" i="11"/>
  <c r="E4514" i="11"/>
  <c r="E4515" i="11"/>
  <c r="E4516" i="11"/>
  <c r="E4517" i="11"/>
  <c r="E4518" i="11"/>
  <c r="E4519" i="11"/>
  <c r="E4520" i="11"/>
  <c r="E4521" i="11"/>
  <c r="E4522" i="11"/>
  <c r="E4523" i="11"/>
  <c r="E4524" i="11"/>
  <c r="E4525" i="11"/>
  <c r="E4526" i="11"/>
  <c r="E4527" i="11"/>
  <c r="E4528" i="11"/>
  <c r="E4529" i="11"/>
  <c r="E4530" i="11"/>
  <c r="E4531" i="11"/>
  <c r="E4532" i="11"/>
  <c r="E4533" i="11"/>
  <c r="E4534" i="11"/>
  <c r="E4535" i="11"/>
  <c r="E4536" i="11"/>
  <c r="E4537" i="11"/>
  <c r="E4538" i="11"/>
  <c r="E4539" i="11"/>
  <c r="E4540" i="11"/>
  <c r="E4541" i="11"/>
  <c r="E4542" i="11"/>
  <c r="E4543" i="11"/>
  <c r="E4544" i="11"/>
  <c r="E4545" i="11"/>
  <c r="E4546" i="11"/>
  <c r="E4547" i="11"/>
  <c r="E4548" i="11"/>
  <c r="E4549" i="11"/>
  <c r="E4550" i="11"/>
  <c r="E4551" i="11"/>
  <c r="E4552" i="11"/>
  <c r="E4553" i="11"/>
  <c r="E4554" i="11"/>
  <c r="E4555" i="11"/>
  <c r="E4556" i="11"/>
  <c r="E4557" i="11"/>
  <c r="E4558" i="11"/>
  <c r="E4559" i="11"/>
  <c r="E4560" i="11"/>
  <c r="E4561" i="11"/>
  <c r="E4562" i="11"/>
  <c r="E4563" i="11"/>
  <c r="E4564" i="11"/>
  <c r="E4565" i="11"/>
  <c r="E4566" i="11"/>
  <c r="E4567" i="11"/>
  <c r="E4568" i="11"/>
  <c r="E4569" i="11"/>
  <c r="E4570" i="11"/>
  <c r="E4571" i="11"/>
  <c r="E4572" i="11"/>
  <c r="E4573" i="11"/>
  <c r="E4574" i="11"/>
  <c r="E4575" i="11"/>
  <c r="E4576" i="11"/>
  <c r="E4577" i="11"/>
  <c r="E4578" i="11"/>
  <c r="E4579" i="11"/>
  <c r="E4580" i="11"/>
  <c r="E4581" i="11"/>
  <c r="E4582" i="11"/>
  <c r="E4583" i="11"/>
  <c r="E4584" i="11"/>
  <c r="E4585" i="11"/>
  <c r="E4586" i="11"/>
  <c r="E4587" i="11"/>
  <c r="E4588" i="11"/>
  <c r="E4589" i="11"/>
  <c r="E4590" i="11"/>
  <c r="E4591" i="11"/>
  <c r="E4592" i="11"/>
  <c r="E4593" i="11"/>
  <c r="E4594" i="11"/>
  <c r="E4595" i="11"/>
  <c r="E4596" i="11"/>
  <c r="E4597" i="11"/>
  <c r="E4598" i="11"/>
  <c r="E4599" i="11"/>
  <c r="E4600" i="11"/>
  <c r="E4601" i="11"/>
  <c r="E4602" i="11"/>
  <c r="E4603" i="11"/>
  <c r="E4604" i="11"/>
  <c r="E4605" i="11"/>
  <c r="E4606" i="11"/>
  <c r="E4607" i="11"/>
  <c r="E4608" i="11"/>
  <c r="E4609" i="11"/>
  <c r="E4610" i="11"/>
  <c r="E4611" i="11"/>
  <c r="E4612" i="11"/>
  <c r="E4613" i="11"/>
  <c r="E4614" i="11"/>
  <c r="E4615" i="11"/>
  <c r="E4616" i="11"/>
  <c r="E4617" i="11"/>
  <c r="E4618" i="11"/>
  <c r="E4619" i="11"/>
  <c r="E4620" i="11"/>
  <c r="E4621" i="11"/>
  <c r="E4622" i="11"/>
  <c r="E4623" i="11"/>
  <c r="E4624" i="11"/>
  <c r="E4625" i="11"/>
  <c r="E4626" i="11"/>
  <c r="E4627" i="11"/>
  <c r="E4628" i="11"/>
  <c r="E4629" i="11"/>
  <c r="E4630" i="11"/>
  <c r="E4631" i="11"/>
  <c r="E4632" i="11"/>
  <c r="E4633" i="11"/>
  <c r="E4634" i="11"/>
  <c r="E4635" i="11"/>
  <c r="E4636" i="11"/>
  <c r="E4637" i="11"/>
  <c r="E4638" i="11"/>
  <c r="E4639" i="11"/>
  <c r="E4640" i="11"/>
  <c r="E4641" i="11"/>
  <c r="E4642" i="11"/>
  <c r="E4643" i="11"/>
  <c r="E4644" i="11"/>
  <c r="E4645" i="11"/>
  <c r="E4646" i="11"/>
  <c r="E4647" i="11"/>
  <c r="E4648" i="11"/>
  <c r="E4649" i="11"/>
  <c r="E4650" i="11"/>
  <c r="E4651" i="11"/>
  <c r="E4652" i="11"/>
  <c r="E4653" i="11"/>
  <c r="E4654" i="11"/>
  <c r="E4655" i="11"/>
  <c r="E4656" i="11"/>
  <c r="E4657" i="11"/>
  <c r="E4658" i="11"/>
  <c r="E4659" i="11"/>
  <c r="E4660" i="11"/>
  <c r="E4661" i="11"/>
  <c r="E4662" i="11"/>
  <c r="E4663" i="11"/>
  <c r="E4664" i="11"/>
  <c r="E4665" i="11"/>
  <c r="E4666" i="11"/>
  <c r="E4667" i="11"/>
  <c r="E4668" i="11"/>
  <c r="E4669" i="11"/>
  <c r="E4670" i="11"/>
  <c r="E4671" i="11"/>
  <c r="E4672" i="11"/>
  <c r="E4673" i="11"/>
  <c r="E4674" i="11"/>
  <c r="E4675" i="11"/>
  <c r="E4676" i="11"/>
  <c r="E4677" i="11"/>
  <c r="E4678" i="11"/>
  <c r="E4679" i="11"/>
  <c r="E4680" i="11"/>
  <c r="E4681" i="11"/>
  <c r="E4682" i="11"/>
  <c r="E4683" i="11"/>
  <c r="E4684" i="11"/>
  <c r="E4685" i="11"/>
  <c r="E4686" i="11"/>
  <c r="E4687" i="11"/>
  <c r="E4688" i="11"/>
  <c r="E4689" i="11"/>
  <c r="E4690" i="11"/>
  <c r="E4691" i="11"/>
  <c r="E4692" i="11"/>
  <c r="E4693" i="11"/>
  <c r="E4694" i="11"/>
  <c r="E4695" i="11"/>
  <c r="E4696" i="11"/>
  <c r="E4697" i="11"/>
  <c r="E4698" i="11"/>
  <c r="E4699" i="11"/>
  <c r="E4700" i="11"/>
  <c r="E4701" i="11"/>
  <c r="E4702" i="11"/>
  <c r="E4703" i="11"/>
  <c r="E4704" i="11"/>
  <c r="E4705" i="11"/>
  <c r="E4706" i="11"/>
  <c r="E4707" i="11"/>
  <c r="E4708" i="11"/>
  <c r="E4709" i="11"/>
  <c r="E4710" i="11"/>
  <c r="E4711" i="11"/>
  <c r="E4712" i="11"/>
  <c r="E4713" i="11"/>
  <c r="E4714" i="11"/>
  <c r="E4715" i="11"/>
  <c r="E4716" i="11"/>
  <c r="E4717" i="11"/>
  <c r="E4718" i="11"/>
  <c r="E4719" i="11"/>
  <c r="E4720" i="11"/>
  <c r="E4721" i="11"/>
  <c r="E4722" i="11"/>
  <c r="E4723" i="11"/>
  <c r="E4724" i="11"/>
  <c r="E4725" i="11"/>
  <c r="E4726" i="11"/>
  <c r="E4727" i="11"/>
  <c r="E4728" i="11"/>
  <c r="E4729" i="11"/>
  <c r="E4730" i="11"/>
  <c r="E4731" i="11"/>
  <c r="E4732" i="11"/>
  <c r="E4733" i="11"/>
  <c r="E4734" i="11"/>
  <c r="E4735" i="11"/>
  <c r="E4736" i="11"/>
  <c r="E4737" i="11"/>
  <c r="E4738" i="11"/>
  <c r="E4739" i="11"/>
  <c r="E4740" i="11"/>
  <c r="E4741" i="11"/>
  <c r="E4742" i="11"/>
  <c r="E4743" i="11"/>
  <c r="E4744" i="11"/>
  <c r="E4745" i="11"/>
  <c r="E4746" i="11"/>
  <c r="E4747" i="11"/>
  <c r="E4748" i="11"/>
  <c r="E4749" i="11"/>
  <c r="E4750" i="11"/>
  <c r="E4751" i="11"/>
  <c r="E4752" i="11"/>
  <c r="E4753" i="11"/>
  <c r="E4754" i="11"/>
  <c r="E4755" i="11"/>
  <c r="E4756" i="11"/>
  <c r="E4757" i="11"/>
  <c r="E4758" i="11"/>
  <c r="E4759" i="11"/>
  <c r="E4760" i="11"/>
  <c r="E4761" i="11"/>
  <c r="E4762" i="11"/>
  <c r="E4763" i="11"/>
  <c r="E4764" i="11"/>
  <c r="E4765" i="11"/>
  <c r="E4766" i="11"/>
  <c r="E4767" i="11"/>
  <c r="E4768" i="11"/>
  <c r="E4769" i="11"/>
  <c r="E4770" i="11"/>
  <c r="E4771" i="11"/>
  <c r="E4772" i="11"/>
  <c r="E4773" i="11"/>
  <c r="E4774" i="11"/>
  <c r="E4775" i="11"/>
  <c r="E4776" i="11"/>
  <c r="E4777" i="11"/>
  <c r="E4778" i="11"/>
  <c r="E4779" i="11"/>
  <c r="E4780" i="11"/>
  <c r="E4781" i="11"/>
  <c r="E4782" i="11"/>
  <c r="E4783" i="11"/>
  <c r="E4784" i="11"/>
  <c r="E4785" i="11"/>
  <c r="E4786" i="11"/>
  <c r="E4787" i="11"/>
  <c r="E4788" i="11"/>
  <c r="E4789" i="11"/>
  <c r="E4790" i="11"/>
  <c r="E4791" i="11"/>
  <c r="E4792" i="11"/>
  <c r="E4793" i="11"/>
  <c r="E4794" i="11"/>
  <c r="E4795" i="11"/>
  <c r="E4796" i="11"/>
  <c r="E4797" i="11"/>
  <c r="E4798" i="11"/>
  <c r="E4799" i="11"/>
  <c r="E4800" i="11"/>
  <c r="E4801" i="11"/>
  <c r="E4802" i="11"/>
  <c r="E4803" i="11"/>
  <c r="E4804" i="11"/>
  <c r="E4805" i="11"/>
  <c r="E4806" i="11"/>
  <c r="E4807" i="11"/>
  <c r="E4808" i="11"/>
  <c r="E4809" i="11"/>
  <c r="E4810" i="11"/>
  <c r="E4811" i="11"/>
  <c r="E4812" i="11"/>
  <c r="E4813" i="11"/>
  <c r="E4814" i="11"/>
  <c r="E4815" i="11"/>
  <c r="E4816" i="11"/>
  <c r="E4817" i="11"/>
  <c r="E4818" i="11"/>
  <c r="E4819" i="11"/>
  <c r="E4820" i="11"/>
  <c r="E4821" i="11"/>
  <c r="E4822" i="11"/>
  <c r="E4823" i="11"/>
  <c r="E4824" i="11"/>
  <c r="E4825" i="11"/>
  <c r="E4826" i="11"/>
  <c r="E4827" i="11"/>
  <c r="E4828" i="11"/>
  <c r="E4829" i="11"/>
  <c r="E4830" i="11"/>
  <c r="E4831" i="11"/>
  <c r="E4832" i="11"/>
  <c r="E4833" i="11"/>
  <c r="E4834" i="11"/>
  <c r="E4835" i="11"/>
  <c r="E4836" i="11"/>
  <c r="E4837" i="11"/>
  <c r="E4838" i="11"/>
  <c r="E4839" i="11"/>
  <c r="E4840" i="11"/>
  <c r="E4841" i="11"/>
  <c r="E4842" i="11"/>
  <c r="E4843" i="11"/>
  <c r="E4844" i="11"/>
  <c r="E4845" i="11"/>
  <c r="E4846" i="11"/>
  <c r="E4847" i="11"/>
  <c r="E4848" i="11"/>
  <c r="E4849" i="11"/>
  <c r="E4850" i="11"/>
  <c r="E4851" i="11"/>
  <c r="E4852" i="11"/>
  <c r="E4853" i="11"/>
  <c r="E4854" i="11"/>
  <c r="E4855" i="11"/>
  <c r="E4856" i="11"/>
  <c r="E4857" i="11"/>
  <c r="E4858" i="11"/>
  <c r="E4859" i="11"/>
  <c r="E4860" i="11"/>
  <c r="E4861" i="11"/>
  <c r="E4862" i="11"/>
  <c r="E4863" i="11"/>
  <c r="E4864" i="11"/>
  <c r="E4865" i="11"/>
  <c r="E4866" i="11"/>
  <c r="E4867" i="11"/>
  <c r="E4868" i="11"/>
  <c r="E4869" i="11"/>
  <c r="E4870" i="11"/>
  <c r="E4871" i="11"/>
  <c r="E4872" i="11"/>
  <c r="E4873" i="11"/>
  <c r="E4874" i="11"/>
  <c r="E4875" i="11"/>
  <c r="E4876" i="11"/>
  <c r="E4877" i="11"/>
  <c r="E4878" i="11"/>
  <c r="E4879" i="11"/>
  <c r="E4880" i="11"/>
  <c r="E4881" i="11"/>
  <c r="E4882" i="11"/>
  <c r="E4883" i="11"/>
  <c r="E4884" i="11"/>
  <c r="E4885" i="11"/>
  <c r="E4886" i="11"/>
  <c r="E4887" i="11"/>
  <c r="E4888" i="11"/>
  <c r="E4889" i="11"/>
  <c r="E4890" i="11"/>
  <c r="E4891" i="11"/>
  <c r="E4892" i="11"/>
  <c r="E4893" i="11"/>
  <c r="E4894" i="11"/>
  <c r="E4895" i="11"/>
  <c r="E4896" i="11"/>
  <c r="E4897" i="11"/>
  <c r="E4898" i="11"/>
  <c r="E4899" i="11"/>
  <c r="E4900" i="11"/>
  <c r="E4901" i="11"/>
  <c r="E4902" i="11"/>
  <c r="E4903" i="11"/>
  <c r="E4904" i="11"/>
  <c r="E4905" i="11"/>
  <c r="E4906" i="11"/>
  <c r="E4907" i="11"/>
  <c r="E4908" i="11"/>
  <c r="E4909" i="11"/>
  <c r="E4910" i="11"/>
  <c r="E4911" i="11"/>
  <c r="E4912" i="11"/>
  <c r="E4913" i="11"/>
  <c r="E4914" i="11"/>
  <c r="E4915" i="11"/>
  <c r="E4916" i="11"/>
  <c r="E4917" i="11"/>
  <c r="E4918" i="11"/>
  <c r="E4919" i="11"/>
  <c r="E4920" i="11"/>
  <c r="E4921" i="11"/>
  <c r="E4922" i="11"/>
  <c r="E4923" i="11"/>
  <c r="E4924" i="11"/>
  <c r="E4925" i="11"/>
  <c r="E4926" i="11"/>
  <c r="E4927" i="11"/>
  <c r="E4928" i="11"/>
  <c r="E4929" i="11"/>
  <c r="E4930" i="11"/>
  <c r="E4931" i="11"/>
  <c r="E4932" i="11"/>
  <c r="E4933" i="11"/>
  <c r="E4934" i="11"/>
  <c r="E4935" i="11"/>
  <c r="E4936" i="11"/>
  <c r="E4937" i="11"/>
  <c r="E4938" i="11"/>
  <c r="E4939" i="11"/>
  <c r="E4940" i="11"/>
  <c r="E4941" i="11"/>
  <c r="E4942" i="11"/>
  <c r="E4943" i="11"/>
  <c r="E4944" i="11"/>
  <c r="E4945" i="11"/>
  <c r="E4946" i="11"/>
  <c r="E4947" i="11"/>
  <c r="E4948" i="11"/>
  <c r="E4949" i="11"/>
  <c r="E4950" i="11"/>
  <c r="E4951" i="11"/>
  <c r="E4952" i="11"/>
  <c r="E4953" i="11"/>
  <c r="E4954" i="11"/>
  <c r="E4955" i="11"/>
  <c r="E4956" i="11"/>
  <c r="E4957" i="11"/>
  <c r="E4958" i="11"/>
  <c r="E4959" i="11"/>
  <c r="E4960" i="11"/>
  <c r="E4961" i="11"/>
  <c r="E4962" i="11"/>
  <c r="E4963" i="11"/>
  <c r="E4964" i="11"/>
  <c r="E4965" i="11"/>
  <c r="E4966" i="11"/>
  <c r="E4967" i="11"/>
  <c r="E4968" i="11"/>
  <c r="E4969" i="11"/>
  <c r="E4970" i="11"/>
  <c r="E4971" i="11"/>
  <c r="E4972" i="11"/>
  <c r="E4973" i="11"/>
  <c r="E4974" i="11"/>
  <c r="E4975" i="11"/>
  <c r="E4976" i="11"/>
  <c r="E4977" i="11"/>
  <c r="E4978" i="11"/>
  <c r="E4979" i="11"/>
  <c r="E4980" i="11"/>
  <c r="E4981" i="11"/>
  <c r="E4982" i="11"/>
  <c r="E4983" i="11"/>
  <c r="E4984" i="11"/>
  <c r="E4985" i="11"/>
  <c r="E4986" i="11"/>
  <c r="E4987" i="11"/>
  <c r="E4988" i="11"/>
  <c r="E4989" i="11"/>
  <c r="E4990" i="11"/>
  <c r="E4991" i="11"/>
  <c r="E4992" i="11"/>
  <c r="E4993" i="11"/>
  <c r="E4994" i="11"/>
  <c r="E4995" i="11"/>
  <c r="E4996" i="11"/>
  <c r="E4997" i="11"/>
  <c r="E4998" i="11"/>
  <c r="E4999" i="11"/>
  <c r="E5000" i="11"/>
  <c r="E5001" i="11"/>
  <c r="E5002" i="11"/>
  <c r="E5003" i="11"/>
  <c r="E5004" i="11"/>
  <c r="E5005" i="11"/>
  <c r="E5006" i="11"/>
  <c r="E5007" i="11"/>
  <c r="E5008" i="11"/>
  <c r="E5009" i="11"/>
  <c r="E5010" i="11"/>
  <c r="E5011" i="11"/>
  <c r="E5012" i="11"/>
  <c r="E5013" i="11"/>
  <c r="E5014" i="11"/>
  <c r="E5015" i="11"/>
  <c r="E5016" i="11"/>
  <c r="E5017" i="11"/>
  <c r="E5018" i="11"/>
  <c r="E5019" i="11"/>
  <c r="E5020" i="11"/>
  <c r="E5021" i="11"/>
  <c r="E5022" i="11"/>
  <c r="E5023" i="11"/>
  <c r="E5024" i="11"/>
  <c r="E5025" i="11"/>
  <c r="E5026" i="11"/>
  <c r="E5027" i="11"/>
  <c r="E5028" i="11"/>
  <c r="E5029" i="11"/>
  <c r="E5030" i="11"/>
  <c r="E5031" i="11"/>
  <c r="E5032" i="11"/>
  <c r="E5033" i="11"/>
  <c r="E5034" i="11"/>
  <c r="E5035" i="11"/>
  <c r="E5036" i="11"/>
  <c r="E5037" i="11"/>
  <c r="E5038" i="11"/>
  <c r="E5039" i="11"/>
  <c r="E5040" i="11"/>
  <c r="E5041" i="11"/>
  <c r="E5042" i="11"/>
  <c r="E5043" i="11"/>
  <c r="E5044" i="11"/>
  <c r="E5045" i="11"/>
  <c r="E5046" i="11"/>
  <c r="E5047" i="11"/>
  <c r="E5048" i="11"/>
  <c r="E5049" i="11"/>
  <c r="E5050" i="11"/>
  <c r="E5051" i="11"/>
  <c r="E5052" i="11"/>
  <c r="E5053" i="11"/>
  <c r="E5054" i="11"/>
  <c r="E5055" i="11"/>
  <c r="E5056" i="11"/>
  <c r="E5057" i="11"/>
  <c r="E5058" i="11"/>
  <c r="E5059" i="11"/>
  <c r="E5060" i="11"/>
  <c r="E5061" i="11"/>
  <c r="E5062" i="11"/>
  <c r="E5063" i="11"/>
  <c r="E5064" i="11"/>
  <c r="E5065" i="11"/>
  <c r="E5066" i="11"/>
  <c r="E5067" i="11"/>
  <c r="E5068" i="11"/>
  <c r="E5069" i="11"/>
  <c r="E5070" i="11"/>
  <c r="E5071" i="11"/>
  <c r="E5072" i="11"/>
  <c r="E5073" i="11"/>
  <c r="E5074" i="11"/>
  <c r="E5075" i="11"/>
  <c r="E5076" i="11"/>
  <c r="E5077" i="11"/>
  <c r="E5078" i="11"/>
  <c r="E5079" i="11"/>
  <c r="E5080" i="11"/>
  <c r="E5081" i="11"/>
  <c r="E5082" i="11"/>
  <c r="E5083" i="11"/>
  <c r="E5084" i="11"/>
  <c r="E5085" i="11"/>
  <c r="E5086" i="11"/>
  <c r="E5087" i="11"/>
  <c r="E5088" i="11"/>
  <c r="E5089" i="11"/>
  <c r="E5090" i="11"/>
  <c r="E5091" i="11"/>
  <c r="E5092" i="11"/>
  <c r="E5093" i="11"/>
  <c r="E5094" i="11"/>
  <c r="E5095" i="11"/>
  <c r="E5096" i="11"/>
  <c r="E5097" i="11"/>
  <c r="E5098" i="11"/>
  <c r="E5099" i="11"/>
  <c r="E5100" i="11"/>
  <c r="E5101" i="11"/>
  <c r="E5102" i="11"/>
  <c r="E5103" i="11"/>
  <c r="E5104" i="11"/>
  <c r="E5105" i="11"/>
  <c r="E5106" i="11"/>
  <c r="E5107" i="11"/>
  <c r="E5108" i="11"/>
  <c r="E5109" i="11"/>
  <c r="E5110" i="11"/>
  <c r="E5111" i="11"/>
  <c r="E5112" i="11"/>
  <c r="E5113" i="11"/>
  <c r="E5114" i="11"/>
  <c r="E5115" i="11"/>
  <c r="E5116" i="11"/>
  <c r="E5117" i="11"/>
  <c r="E5118" i="11"/>
  <c r="E5119" i="11"/>
  <c r="E5120" i="11"/>
  <c r="E5121" i="11"/>
  <c r="E5122" i="11"/>
  <c r="E5123" i="11"/>
  <c r="E5124" i="11"/>
  <c r="E5125" i="11"/>
  <c r="E5126" i="11"/>
  <c r="E5127" i="11"/>
  <c r="E5128" i="11"/>
  <c r="E5129" i="11"/>
  <c r="E5130" i="11"/>
  <c r="E5131" i="11"/>
  <c r="E5132" i="11"/>
  <c r="E5133" i="11"/>
  <c r="E5134" i="11"/>
  <c r="E5135" i="11"/>
  <c r="E5136" i="11"/>
  <c r="E5137" i="11"/>
  <c r="E5138" i="11"/>
  <c r="E5139" i="11"/>
  <c r="E5140" i="11"/>
  <c r="E5141" i="11"/>
  <c r="E5142" i="11"/>
  <c r="E5143" i="11"/>
  <c r="E5144" i="11"/>
  <c r="E5145" i="11"/>
  <c r="E5146" i="11"/>
  <c r="E5147" i="11"/>
  <c r="E5148" i="11"/>
  <c r="E5149" i="11"/>
  <c r="E5150" i="11"/>
  <c r="E5151" i="11"/>
  <c r="E5152" i="11"/>
  <c r="E5153" i="11"/>
  <c r="E5154" i="11"/>
  <c r="E5155" i="11"/>
  <c r="E5156" i="11"/>
  <c r="E5157" i="11"/>
  <c r="E5158" i="11"/>
  <c r="E5159" i="11"/>
  <c r="E5160" i="11"/>
  <c r="E5161" i="11"/>
  <c r="E5162" i="11"/>
  <c r="E5163" i="11"/>
  <c r="E5164" i="11"/>
  <c r="E5165" i="11"/>
  <c r="E5166" i="11"/>
  <c r="E5167" i="11"/>
  <c r="E5168" i="11"/>
  <c r="E5169" i="11"/>
  <c r="E5170" i="11"/>
  <c r="E5171" i="11"/>
  <c r="E5172" i="11"/>
  <c r="E5173" i="11"/>
  <c r="E5174" i="11"/>
  <c r="E5175" i="11"/>
  <c r="E5176" i="11"/>
  <c r="E5177" i="11"/>
  <c r="E5178" i="11"/>
  <c r="E5179" i="11"/>
  <c r="E5180" i="11"/>
  <c r="E5181" i="11"/>
  <c r="E5182" i="11"/>
  <c r="E5183" i="11"/>
  <c r="E5184" i="11"/>
  <c r="E5185" i="11"/>
  <c r="E5186" i="11"/>
  <c r="E5187" i="11"/>
  <c r="E5188" i="11"/>
  <c r="E5189" i="11"/>
  <c r="E5190" i="11"/>
  <c r="E5191" i="11"/>
  <c r="E5192" i="11"/>
  <c r="E5193" i="11"/>
  <c r="E5194" i="11"/>
  <c r="E5195" i="11"/>
  <c r="E5196" i="11"/>
  <c r="E5197" i="11"/>
  <c r="E5198" i="11"/>
  <c r="E5199" i="11"/>
  <c r="E5200" i="11"/>
  <c r="E5201" i="11"/>
  <c r="E5202" i="11"/>
  <c r="E5203" i="11"/>
  <c r="E5204" i="11"/>
  <c r="E5205" i="11"/>
  <c r="E5206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2880" i="11"/>
  <c r="G2881" i="11"/>
  <c r="G2882" i="11"/>
  <c r="G2883" i="11"/>
  <c r="G2884" i="11"/>
  <c r="G2885" i="11"/>
  <c r="G2886" i="11"/>
  <c r="G2887" i="11"/>
  <c r="G2888" i="11"/>
  <c r="G2889" i="11"/>
  <c r="G2890" i="11"/>
  <c r="G2891" i="11"/>
  <c r="G2892" i="11"/>
  <c r="G2893" i="11"/>
  <c r="G2894" i="11"/>
  <c r="G2895" i="11"/>
  <c r="G2896" i="11"/>
  <c r="G2897" i="11"/>
  <c r="G2898" i="11"/>
  <c r="G2899" i="11"/>
  <c r="G2900" i="11"/>
  <c r="G2901" i="11"/>
  <c r="G2902" i="11"/>
  <c r="G2903" i="11"/>
  <c r="G2904" i="11"/>
  <c r="G2905" i="11"/>
  <c r="G2906" i="11"/>
  <c r="G2907" i="11"/>
  <c r="G2908" i="11"/>
  <c r="G2909" i="11"/>
  <c r="G2910" i="11"/>
  <c r="G2911" i="11"/>
  <c r="G2912" i="11"/>
  <c r="G2913" i="11"/>
  <c r="G2914" i="11"/>
  <c r="G2915" i="11"/>
  <c r="G2916" i="11"/>
  <c r="G2917" i="11"/>
  <c r="G2918" i="11"/>
  <c r="G2919" i="11"/>
  <c r="G2920" i="11"/>
  <c r="G2921" i="11"/>
  <c r="G2922" i="11"/>
  <c r="G2923" i="11"/>
  <c r="G2924" i="11"/>
  <c r="G2925" i="11"/>
  <c r="G2926" i="11"/>
  <c r="G2927" i="11"/>
  <c r="G2928" i="11"/>
  <c r="G2929" i="11"/>
  <c r="G2930" i="11"/>
  <c r="G2931" i="11"/>
  <c r="G2932" i="11"/>
  <c r="G2933" i="11"/>
  <c r="G2934" i="11"/>
  <c r="G2935" i="11"/>
  <c r="G2936" i="11"/>
  <c r="G2937" i="11"/>
  <c r="G2938" i="11"/>
  <c r="G2939" i="11"/>
  <c r="G2940" i="11"/>
  <c r="G2941" i="11"/>
  <c r="G2942" i="11"/>
  <c r="G2943" i="11"/>
  <c r="G2944" i="11"/>
  <c r="G2945" i="11"/>
  <c r="G2946" i="11"/>
  <c r="G2947" i="11"/>
  <c r="G2948" i="11"/>
  <c r="G2949" i="11"/>
  <c r="G2950" i="11"/>
  <c r="G2951" i="11"/>
  <c r="G2952" i="11"/>
  <c r="G2953" i="11"/>
  <c r="G2954" i="11"/>
  <c r="G2955" i="11"/>
  <c r="G2956" i="11"/>
  <c r="G2957" i="11"/>
  <c r="G2958" i="11"/>
  <c r="G2959" i="11"/>
  <c r="G2960" i="11"/>
  <c r="G2961" i="11"/>
  <c r="G2962" i="11"/>
  <c r="G2963" i="11"/>
  <c r="G2964" i="11"/>
  <c r="G2965" i="11"/>
  <c r="G2966" i="11"/>
  <c r="G2967" i="11"/>
  <c r="G2968" i="11"/>
  <c r="G2969" i="11"/>
  <c r="G2970" i="11"/>
  <c r="G2971" i="11"/>
  <c r="G2972" i="11"/>
  <c r="G2973" i="11"/>
  <c r="G2974" i="11"/>
  <c r="G2975" i="11"/>
  <c r="G2976" i="11"/>
  <c r="G2977" i="11"/>
  <c r="G2978" i="11"/>
  <c r="G2979" i="11"/>
  <c r="G2980" i="11"/>
  <c r="G2981" i="11"/>
  <c r="G2982" i="11"/>
  <c r="G2983" i="11"/>
  <c r="G2984" i="11"/>
  <c r="G2985" i="11"/>
  <c r="G2986" i="11"/>
  <c r="G2987" i="11"/>
  <c r="G2988" i="11"/>
  <c r="G2989" i="11"/>
  <c r="G2990" i="11"/>
  <c r="G2991" i="11"/>
  <c r="G2992" i="11"/>
  <c r="G2993" i="11"/>
  <c r="G2994" i="11"/>
  <c r="G2995" i="11"/>
  <c r="G2996" i="11"/>
  <c r="G2997" i="11"/>
  <c r="G2998" i="11"/>
  <c r="G2999" i="11"/>
  <c r="G3000" i="11"/>
  <c r="G3001" i="11"/>
  <c r="G3002" i="11"/>
  <c r="G3003" i="11"/>
  <c r="G3004" i="11"/>
  <c r="G3005" i="11"/>
  <c r="G3006" i="11"/>
  <c r="G3007" i="11"/>
  <c r="G3008" i="11"/>
  <c r="G3009" i="11"/>
  <c r="G3010" i="11"/>
  <c r="G3011" i="11"/>
  <c r="G3012" i="11"/>
  <c r="G3013" i="11"/>
  <c r="G3014" i="11"/>
  <c r="G3015" i="11"/>
  <c r="G3016" i="11"/>
  <c r="G3017" i="11"/>
  <c r="G3018" i="11"/>
  <c r="G3019" i="11"/>
  <c r="G3020" i="11"/>
  <c r="G3021" i="11"/>
  <c r="G3022" i="11"/>
  <c r="G3023" i="11"/>
  <c r="G3024" i="11"/>
  <c r="G3025" i="11"/>
  <c r="G3026" i="11"/>
  <c r="G3027" i="11"/>
  <c r="G3028" i="11"/>
  <c r="G3029" i="11"/>
  <c r="G3030" i="11"/>
  <c r="G3031" i="11"/>
  <c r="G3032" i="11"/>
  <c r="G3033" i="11"/>
  <c r="G3034" i="11"/>
  <c r="G3035" i="11"/>
  <c r="G3036" i="11"/>
  <c r="G3037" i="11"/>
  <c r="G3038" i="11"/>
  <c r="G3039" i="11"/>
  <c r="G3040" i="11"/>
  <c r="G3041" i="11"/>
  <c r="G3042" i="11"/>
  <c r="G3043" i="11"/>
  <c r="G3044" i="11"/>
  <c r="G3045" i="11"/>
  <c r="G3046" i="11"/>
  <c r="G3047" i="11"/>
  <c r="G3048" i="11"/>
  <c r="G3049" i="11"/>
  <c r="G3050" i="11"/>
  <c r="G3051" i="11"/>
  <c r="G3052" i="11"/>
  <c r="G3053" i="11"/>
  <c r="G3054" i="11"/>
  <c r="G3055" i="11"/>
  <c r="G3056" i="11"/>
  <c r="G3057" i="11"/>
  <c r="G3058" i="11"/>
  <c r="G3059" i="11"/>
  <c r="G3060" i="11"/>
  <c r="G3061" i="11"/>
  <c r="G3062" i="11"/>
  <c r="G3063" i="11"/>
  <c r="G3064" i="11"/>
  <c r="G3065" i="11"/>
  <c r="G3066" i="11"/>
  <c r="G3067" i="11"/>
  <c r="G3068" i="11"/>
  <c r="G3069" i="11"/>
  <c r="G3070" i="11"/>
  <c r="G3071" i="11"/>
  <c r="G3072" i="11"/>
  <c r="G3073" i="11"/>
  <c r="G3074" i="11"/>
  <c r="G3075" i="11"/>
  <c r="G3076" i="11"/>
  <c r="G3077" i="11"/>
  <c r="G3078" i="11"/>
  <c r="G3079" i="11"/>
  <c r="G3080" i="11"/>
  <c r="G3081" i="11"/>
  <c r="G3082" i="11"/>
  <c r="G3083" i="11"/>
  <c r="G3084" i="11"/>
  <c r="G3085" i="11"/>
  <c r="G3086" i="11"/>
  <c r="G3087" i="11"/>
  <c r="G3088" i="11"/>
  <c r="G3089" i="11"/>
  <c r="G3090" i="11"/>
  <c r="G3091" i="11"/>
  <c r="G3092" i="11"/>
  <c r="G3093" i="11"/>
  <c r="G3094" i="11"/>
  <c r="G3095" i="11"/>
  <c r="G3096" i="11"/>
  <c r="G3097" i="11"/>
  <c r="G3098" i="11"/>
  <c r="G3099" i="11"/>
  <c r="G3100" i="11"/>
  <c r="G3101" i="11"/>
  <c r="G3102" i="11"/>
  <c r="G3103" i="11"/>
  <c r="G3104" i="11"/>
  <c r="G3105" i="11"/>
  <c r="G3106" i="11"/>
  <c r="G3107" i="11"/>
  <c r="G3108" i="11"/>
  <c r="G3109" i="11"/>
  <c r="G3110" i="11"/>
  <c r="G3111" i="11"/>
  <c r="G3112" i="11"/>
  <c r="G3113" i="11"/>
  <c r="G3114" i="11"/>
  <c r="G3115" i="11"/>
  <c r="G3116" i="11"/>
  <c r="G3117" i="11"/>
  <c r="G3118" i="11"/>
  <c r="G3119" i="11"/>
  <c r="G3120" i="11"/>
  <c r="G3121" i="11"/>
  <c r="G3122" i="11"/>
  <c r="G3123" i="11"/>
  <c r="G3124" i="11"/>
  <c r="G3125" i="11"/>
  <c r="G3126" i="11"/>
  <c r="G3127" i="11"/>
  <c r="G3128" i="11"/>
  <c r="G3129" i="11"/>
  <c r="G3130" i="11"/>
  <c r="G3131" i="11"/>
  <c r="G3132" i="11"/>
  <c r="G3133" i="11"/>
  <c r="G3134" i="11"/>
  <c r="G3135" i="11"/>
  <c r="G3136" i="11"/>
  <c r="G3137" i="11"/>
  <c r="G3138" i="11"/>
  <c r="G3139" i="11"/>
  <c r="G3140" i="11"/>
  <c r="G3141" i="11"/>
  <c r="G3142" i="11"/>
  <c r="G3143" i="11"/>
  <c r="G3144" i="11"/>
  <c r="G3145" i="11"/>
  <c r="G3146" i="11"/>
  <c r="G3147" i="11"/>
  <c r="G3148" i="11"/>
  <c r="G3149" i="11"/>
  <c r="G3150" i="11"/>
  <c r="G3151" i="11"/>
  <c r="G3152" i="11"/>
  <c r="G3153" i="11"/>
  <c r="G3154" i="11"/>
  <c r="G3155" i="11"/>
  <c r="G3156" i="11"/>
  <c r="G3157" i="11"/>
  <c r="G3158" i="11"/>
  <c r="G3159" i="11"/>
  <c r="G3160" i="11"/>
  <c r="G3161" i="11"/>
  <c r="G3162" i="11"/>
  <c r="G3163" i="11"/>
  <c r="G3164" i="11"/>
  <c r="G3165" i="11"/>
  <c r="G3166" i="11"/>
  <c r="G3167" i="11"/>
  <c r="G3168" i="11"/>
  <c r="G3169" i="11"/>
  <c r="G3170" i="11"/>
  <c r="G3171" i="11"/>
  <c r="G3172" i="11"/>
  <c r="G3173" i="11"/>
  <c r="G3174" i="11"/>
  <c r="G3175" i="11"/>
  <c r="G3176" i="11"/>
  <c r="G3177" i="11"/>
  <c r="G3178" i="11"/>
  <c r="G3179" i="11"/>
  <c r="G3180" i="11"/>
  <c r="G3181" i="11"/>
  <c r="G3182" i="11"/>
  <c r="G3183" i="11"/>
  <c r="G3184" i="11"/>
  <c r="G3185" i="11"/>
  <c r="G3186" i="11"/>
  <c r="G3187" i="11"/>
  <c r="G3188" i="11"/>
  <c r="G3189" i="11"/>
  <c r="G3190" i="11"/>
  <c r="G3191" i="11"/>
  <c r="G3192" i="11"/>
  <c r="G3193" i="11"/>
  <c r="G3194" i="11"/>
  <c r="G3195" i="11"/>
  <c r="G3196" i="11"/>
  <c r="G3197" i="11"/>
  <c r="G3198" i="11"/>
  <c r="G3199" i="11"/>
  <c r="G3200" i="11"/>
  <c r="G3201" i="11"/>
  <c r="G3202" i="11"/>
  <c r="G3203" i="11"/>
  <c r="G3204" i="11"/>
  <c r="G3205" i="11"/>
  <c r="G3206" i="11"/>
  <c r="G3207" i="11"/>
  <c r="G3208" i="11"/>
  <c r="G3209" i="11"/>
  <c r="G3210" i="11"/>
  <c r="G3211" i="11"/>
  <c r="G3212" i="11"/>
  <c r="G3213" i="11"/>
  <c r="G3214" i="11"/>
  <c r="G3215" i="11"/>
  <c r="G3216" i="11"/>
  <c r="G3217" i="11"/>
  <c r="G3218" i="11"/>
  <c r="G3219" i="11"/>
  <c r="G3220" i="11"/>
  <c r="G3221" i="11"/>
  <c r="G3222" i="11"/>
  <c r="G3223" i="11"/>
  <c r="G3224" i="11"/>
  <c r="G3225" i="11"/>
  <c r="G3226" i="11"/>
  <c r="G3227" i="11"/>
  <c r="G3228" i="11"/>
  <c r="G3229" i="11"/>
  <c r="G3230" i="11"/>
  <c r="G3231" i="11"/>
  <c r="G3232" i="11"/>
  <c r="G3233" i="11"/>
  <c r="G3234" i="11"/>
  <c r="G3235" i="11"/>
  <c r="G3236" i="11"/>
  <c r="G3237" i="11"/>
  <c r="G3238" i="11"/>
  <c r="G3239" i="11"/>
  <c r="G3240" i="11"/>
  <c r="G3241" i="11"/>
  <c r="G3242" i="11"/>
  <c r="G3243" i="11"/>
  <c r="G3244" i="11"/>
  <c r="G3245" i="11"/>
  <c r="G3246" i="11"/>
  <c r="G3247" i="11"/>
  <c r="G3248" i="11"/>
  <c r="G3249" i="11"/>
  <c r="G3250" i="11"/>
  <c r="G3251" i="11"/>
  <c r="G3252" i="11"/>
  <c r="G3253" i="11"/>
  <c r="G3254" i="11"/>
  <c r="G3255" i="11"/>
  <c r="G3256" i="11"/>
  <c r="G3257" i="11"/>
  <c r="G3258" i="11"/>
  <c r="G3259" i="11"/>
  <c r="G3260" i="11"/>
  <c r="G3261" i="11"/>
  <c r="G3262" i="11"/>
  <c r="G3263" i="11"/>
  <c r="G3264" i="11"/>
  <c r="G3265" i="11"/>
  <c r="G3266" i="11"/>
  <c r="G3267" i="11"/>
  <c r="G3268" i="11"/>
  <c r="G3269" i="11"/>
  <c r="G3270" i="11"/>
  <c r="G3271" i="11"/>
  <c r="G3272" i="11"/>
  <c r="G3273" i="11"/>
  <c r="G3274" i="11"/>
  <c r="G3275" i="11"/>
  <c r="G3276" i="11"/>
  <c r="G3277" i="11"/>
  <c r="G3278" i="11"/>
  <c r="G3279" i="11"/>
  <c r="G3280" i="11"/>
  <c r="G3281" i="11"/>
  <c r="G3282" i="11"/>
  <c r="G3283" i="11"/>
  <c r="G3284" i="11"/>
  <c r="G3285" i="11"/>
  <c r="G3286" i="11"/>
  <c r="G3287" i="11"/>
  <c r="G3288" i="11"/>
  <c r="G3289" i="11"/>
  <c r="G3290" i="11"/>
  <c r="G3291" i="11"/>
  <c r="G3292" i="11"/>
  <c r="G3293" i="11"/>
  <c r="G3294" i="11"/>
  <c r="G3295" i="11"/>
  <c r="G3296" i="11"/>
  <c r="G3297" i="11"/>
  <c r="G3298" i="11"/>
  <c r="G3299" i="11"/>
  <c r="G3300" i="11"/>
  <c r="G3301" i="11"/>
  <c r="G3302" i="11"/>
  <c r="G3303" i="11"/>
  <c r="G3304" i="11"/>
  <c r="G3305" i="11"/>
  <c r="G3306" i="11"/>
  <c r="G3307" i="11"/>
  <c r="G3308" i="11"/>
  <c r="G3309" i="11"/>
  <c r="G3310" i="11"/>
  <c r="G3311" i="11"/>
  <c r="G3312" i="11"/>
  <c r="G3313" i="11"/>
  <c r="G3314" i="11"/>
  <c r="G3315" i="11"/>
  <c r="G3316" i="11"/>
  <c r="G3317" i="11"/>
  <c r="G3318" i="11"/>
  <c r="G3319" i="11"/>
  <c r="G3320" i="11"/>
  <c r="G3321" i="11"/>
  <c r="G3322" i="11"/>
  <c r="G3323" i="11"/>
  <c r="G3324" i="11"/>
  <c r="G3325" i="11"/>
  <c r="G3326" i="11"/>
  <c r="G3327" i="11"/>
  <c r="G3328" i="11"/>
  <c r="G3329" i="11"/>
  <c r="G3330" i="11"/>
  <c r="G3331" i="11"/>
  <c r="G3332" i="11"/>
  <c r="G3333" i="11"/>
  <c r="G3334" i="11"/>
  <c r="G3335" i="11"/>
  <c r="G3336" i="11"/>
  <c r="G3337" i="11"/>
  <c r="G3338" i="11"/>
  <c r="G3339" i="11"/>
  <c r="G3340" i="11"/>
  <c r="G3341" i="11"/>
  <c r="G3342" i="11"/>
  <c r="G3343" i="11"/>
  <c r="G3344" i="11"/>
  <c r="G3345" i="11"/>
  <c r="G3346" i="11"/>
  <c r="G3347" i="11"/>
  <c r="G3348" i="11"/>
  <c r="G3349" i="11"/>
  <c r="G3350" i="11"/>
  <c r="G3351" i="11"/>
  <c r="G3352" i="11"/>
  <c r="G3353" i="11"/>
  <c r="G3354" i="11"/>
  <c r="G3355" i="11"/>
  <c r="G3356" i="11"/>
  <c r="G3357" i="11"/>
  <c r="G3358" i="11"/>
  <c r="G3359" i="11"/>
  <c r="G3360" i="11"/>
  <c r="G3361" i="11"/>
  <c r="G3362" i="11"/>
  <c r="G3363" i="11"/>
  <c r="G3364" i="11"/>
  <c r="G3365" i="11"/>
  <c r="G3366" i="11"/>
  <c r="G3367" i="11"/>
  <c r="G3368" i="11"/>
  <c r="G3369" i="11"/>
  <c r="G3370" i="11"/>
  <c r="G3371" i="11"/>
  <c r="G3372" i="11"/>
  <c r="G3373" i="11"/>
  <c r="G3374" i="11"/>
  <c r="G3375" i="11"/>
  <c r="G3376" i="11"/>
  <c r="G3377" i="11"/>
  <c r="G3378" i="11"/>
  <c r="G3379" i="11"/>
  <c r="G3380" i="11"/>
  <c r="G3381" i="11"/>
  <c r="G3382" i="11"/>
  <c r="G3383" i="11"/>
  <c r="G3384" i="11"/>
  <c r="G3385" i="11"/>
  <c r="G3386" i="11"/>
  <c r="G3387" i="11"/>
  <c r="G3388" i="11"/>
  <c r="G3389" i="11"/>
  <c r="G3390" i="11"/>
  <c r="G3391" i="11"/>
  <c r="G3392" i="11"/>
  <c r="G3393" i="11"/>
  <c r="G3394" i="11"/>
  <c r="G3395" i="11"/>
  <c r="G3396" i="11"/>
  <c r="G3397" i="11"/>
  <c r="G3398" i="11"/>
  <c r="G3399" i="11"/>
  <c r="G3400" i="11"/>
  <c r="G3401" i="11"/>
  <c r="G3402" i="11"/>
  <c r="G3403" i="11"/>
  <c r="G3404" i="11"/>
  <c r="G3405" i="11"/>
  <c r="G3406" i="11"/>
  <c r="G3407" i="11"/>
  <c r="G3408" i="11"/>
  <c r="G3409" i="11"/>
  <c r="G3410" i="11"/>
  <c r="G3411" i="11"/>
  <c r="G3412" i="11"/>
  <c r="G3413" i="11"/>
  <c r="G3414" i="11"/>
  <c r="G3415" i="11"/>
  <c r="G3416" i="11"/>
  <c r="G3417" i="11"/>
  <c r="G3418" i="11"/>
  <c r="G3419" i="11"/>
  <c r="G3420" i="11"/>
  <c r="G3421" i="11"/>
  <c r="G3422" i="11"/>
  <c r="G3423" i="11"/>
  <c r="G3424" i="11"/>
  <c r="G3425" i="11"/>
  <c r="G3426" i="11"/>
  <c r="G3427" i="11"/>
  <c r="G3428" i="11"/>
  <c r="G3429" i="11"/>
  <c r="G3430" i="11"/>
  <c r="G3431" i="11"/>
  <c r="G3432" i="11"/>
  <c r="G3433" i="11"/>
  <c r="G3434" i="11"/>
  <c r="G3435" i="11"/>
  <c r="G3436" i="11"/>
  <c r="G3437" i="11"/>
  <c r="G3438" i="11"/>
  <c r="G3439" i="11"/>
  <c r="G3440" i="11"/>
  <c r="G3441" i="11"/>
  <c r="G3442" i="11"/>
  <c r="G3443" i="11"/>
  <c r="G3444" i="11"/>
  <c r="G3445" i="11"/>
  <c r="G3446" i="11"/>
  <c r="G3447" i="11"/>
  <c r="G3448" i="11"/>
  <c r="G3449" i="11"/>
  <c r="G3450" i="11"/>
  <c r="G3451" i="11"/>
  <c r="G3452" i="11"/>
  <c r="G3453" i="11"/>
  <c r="G3454" i="11"/>
  <c r="G3455" i="11"/>
  <c r="G3456" i="11"/>
  <c r="G3457" i="11"/>
  <c r="G3458" i="11"/>
  <c r="G3459" i="11"/>
  <c r="G3460" i="11"/>
  <c r="G3461" i="11"/>
  <c r="G3462" i="11"/>
  <c r="G3463" i="11"/>
  <c r="G3464" i="11"/>
  <c r="G3465" i="11"/>
  <c r="G3466" i="11"/>
  <c r="G3467" i="11"/>
  <c r="G3468" i="11"/>
  <c r="G3469" i="11"/>
  <c r="G3470" i="11"/>
  <c r="G3471" i="11"/>
  <c r="G3472" i="11"/>
  <c r="G3473" i="11"/>
  <c r="G3474" i="11"/>
  <c r="G3475" i="11"/>
  <c r="G3476" i="11"/>
  <c r="G3477" i="11"/>
  <c r="G3478" i="11"/>
  <c r="G3479" i="11"/>
  <c r="G3480" i="11"/>
  <c r="G3481" i="11"/>
  <c r="G3482" i="11"/>
  <c r="G3483" i="11"/>
  <c r="G3484" i="11"/>
  <c r="G3485" i="11"/>
  <c r="G3486" i="11"/>
  <c r="G3487" i="11"/>
  <c r="G3488" i="11"/>
  <c r="G3489" i="11"/>
  <c r="G3490" i="11"/>
  <c r="G3491" i="11"/>
  <c r="G3492" i="11"/>
  <c r="G3493" i="11"/>
  <c r="G3494" i="11"/>
  <c r="G3495" i="11"/>
  <c r="G3496" i="11"/>
  <c r="G3497" i="11"/>
  <c r="G3498" i="11"/>
  <c r="G3499" i="11"/>
  <c r="G3500" i="11"/>
  <c r="G3501" i="11"/>
  <c r="G3502" i="11"/>
  <c r="G3503" i="11"/>
  <c r="G3504" i="11"/>
  <c r="G3505" i="11"/>
  <c r="G3506" i="11"/>
  <c r="G3507" i="11"/>
  <c r="G3508" i="11"/>
  <c r="G3509" i="11"/>
  <c r="G3510" i="11"/>
  <c r="G3511" i="11"/>
  <c r="G3512" i="11"/>
  <c r="G3513" i="11"/>
  <c r="G3514" i="11"/>
  <c r="G3515" i="11"/>
  <c r="G3516" i="11"/>
  <c r="G3517" i="11"/>
  <c r="G3518" i="11"/>
  <c r="G3519" i="11"/>
  <c r="G3520" i="11"/>
  <c r="G3521" i="11"/>
  <c r="G3522" i="11"/>
  <c r="G3523" i="11"/>
  <c r="G3524" i="11"/>
  <c r="G3525" i="11"/>
  <c r="G3526" i="11"/>
  <c r="G3527" i="11"/>
  <c r="G3528" i="11"/>
  <c r="G3529" i="11"/>
  <c r="G3530" i="11"/>
  <c r="G3531" i="11"/>
  <c r="G3532" i="11"/>
  <c r="G3533" i="11"/>
  <c r="G3534" i="11"/>
  <c r="G3535" i="11"/>
  <c r="G3536" i="11"/>
  <c r="G3537" i="11"/>
  <c r="G3538" i="11"/>
  <c r="G3539" i="11"/>
  <c r="G3540" i="11"/>
  <c r="G3541" i="11"/>
  <c r="G3542" i="11"/>
  <c r="G3543" i="11"/>
  <c r="G3544" i="11"/>
  <c r="G3545" i="11"/>
  <c r="G3546" i="11"/>
  <c r="G3547" i="11"/>
  <c r="G3548" i="11"/>
  <c r="G3549" i="11"/>
  <c r="G3550" i="11"/>
  <c r="G3551" i="11"/>
  <c r="G3552" i="11"/>
  <c r="G3553" i="11"/>
  <c r="G3554" i="11"/>
  <c r="G3555" i="11"/>
  <c r="G3556" i="11"/>
  <c r="G3557" i="11"/>
  <c r="G3558" i="11"/>
  <c r="G3559" i="11"/>
  <c r="G3560" i="11"/>
  <c r="G3561" i="11"/>
  <c r="G3562" i="11"/>
  <c r="G3563" i="11"/>
  <c r="G3564" i="11"/>
  <c r="G3565" i="11"/>
  <c r="G3566" i="11"/>
  <c r="G3567" i="11"/>
  <c r="G3568" i="11"/>
  <c r="G3569" i="11"/>
  <c r="G3570" i="11"/>
  <c r="G3571" i="11"/>
  <c r="G3572" i="11"/>
  <c r="G3573" i="11"/>
  <c r="G3574" i="11"/>
  <c r="G3575" i="11"/>
  <c r="G3576" i="11"/>
  <c r="G3577" i="11"/>
  <c r="G3578" i="11"/>
  <c r="G3579" i="11"/>
  <c r="G3580" i="11"/>
  <c r="G3581" i="11"/>
  <c r="G3582" i="11"/>
  <c r="G3583" i="11"/>
  <c r="G3584" i="11"/>
  <c r="G3585" i="11"/>
  <c r="G3586" i="11"/>
  <c r="G3587" i="11"/>
  <c r="G3588" i="11"/>
  <c r="G3589" i="11"/>
  <c r="G3590" i="11"/>
  <c r="G3591" i="11"/>
  <c r="G3592" i="11"/>
  <c r="G3593" i="11"/>
  <c r="G3594" i="11"/>
  <c r="G3595" i="11"/>
  <c r="G3596" i="11"/>
  <c r="G3597" i="11"/>
  <c r="G3598" i="11"/>
  <c r="G3599" i="11"/>
  <c r="G3600" i="11"/>
  <c r="G3601" i="11"/>
  <c r="G3602" i="11"/>
  <c r="G3603" i="11"/>
  <c r="G3604" i="11"/>
  <c r="G3605" i="11"/>
  <c r="G3606" i="11"/>
  <c r="G3607" i="11"/>
  <c r="G3608" i="11"/>
  <c r="G3609" i="11"/>
  <c r="G3610" i="11"/>
  <c r="G3611" i="11"/>
  <c r="G3612" i="11"/>
  <c r="G3613" i="11"/>
  <c r="G3614" i="11"/>
  <c r="G3615" i="11"/>
  <c r="G3616" i="11"/>
  <c r="G3617" i="11"/>
  <c r="G3618" i="11"/>
  <c r="G3619" i="11"/>
  <c r="G3620" i="11"/>
  <c r="G3621" i="11"/>
  <c r="G3622" i="11"/>
  <c r="G3623" i="11"/>
  <c r="G3624" i="11"/>
  <c r="G3625" i="11"/>
  <c r="G3626" i="11"/>
  <c r="G3627" i="11"/>
  <c r="G3628" i="11"/>
  <c r="G3629" i="11"/>
  <c r="G3630" i="11"/>
  <c r="G3631" i="11"/>
  <c r="G3632" i="11"/>
  <c r="G3633" i="11"/>
  <c r="G3634" i="11"/>
  <c r="G3635" i="11"/>
  <c r="G3636" i="11"/>
  <c r="G3637" i="11"/>
  <c r="G3638" i="11"/>
  <c r="G3639" i="11"/>
  <c r="G3640" i="11"/>
  <c r="G3641" i="11"/>
  <c r="G3642" i="11"/>
  <c r="G3643" i="11"/>
  <c r="G3644" i="11"/>
  <c r="G3645" i="11"/>
  <c r="G3646" i="11"/>
  <c r="G3647" i="11"/>
  <c r="G3648" i="11"/>
  <c r="G3649" i="11"/>
  <c r="G3650" i="11"/>
  <c r="G3651" i="11"/>
  <c r="G3652" i="11"/>
  <c r="G3653" i="11"/>
  <c r="G3654" i="11"/>
  <c r="G3655" i="11"/>
  <c r="G3656" i="11"/>
  <c r="G3657" i="11"/>
  <c r="G3658" i="11"/>
  <c r="G3659" i="11"/>
  <c r="G3660" i="11"/>
  <c r="G3661" i="11"/>
  <c r="G3662" i="11"/>
  <c r="G3663" i="11"/>
  <c r="G3664" i="11"/>
  <c r="G3665" i="11"/>
  <c r="G3666" i="11"/>
  <c r="G3667" i="11"/>
  <c r="G3668" i="11"/>
  <c r="G3669" i="11"/>
  <c r="G3670" i="11"/>
  <c r="G3671" i="11"/>
  <c r="G3672" i="11"/>
  <c r="G3673" i="11"/>
  <c r="G3674" i="11"/>
  <c r="G3675" i="11"/>
  <c r="G3676" i="11"/>
  <c r="G3677" i="11"/>
  <c r="G3678" i="11"/>
  <c r="G3679" i="11"/>
  <c r="G3680" i="11"/>
  <c r="G3681" i="11"/>
  <c r="G3682" i="11"/>
  <c r="G3683" i="11"/>
  <c r="G3684" i="11"/>
  <c r="G3685" i="11"/>
  <c r="G3686" i="11"/>
  <c r="G3687" i="11"/>
  <c r="G3688" i="11"/>
  <c r="G3689" i="11"/>
  <c r="G3690" i="11"/>
  <c r="G3691" i="11"/>
  <c r="G3692" i="11"/>
  <c r="G3693" i="11"/>
  <c r="G3694" i="11"/>
  <c r="G3695" i="11"/>
  <c r="G3696" i="11"/>
  <c r="G3697" i="11"/>
  <c r="G3698" i="11"/>
  <c r="G3699" i="11"/>
  <c r="G3700" i="11"/>
  <c r="G3701" i="11"/>
  <c r="G3702" i="11"/>
  <c r="G3703" i="11"/>
  <c r="G3704" i="11"/>
  <c r="G3705" i="11"/>
  <c r="G3706" i="11"/>
  <c r="G3707" i="11"/>
  <c r="G3708" i="11"/>
  <c r="G3709" i="11"/>
  <c r="G3710" i="11"/>
  <c r="G3711" i="11"/>
  <c r="G3712" i="11"/>
  <c r="G3713" i="11"/>
  <c r="G3714" i="11"/>
  <c r="G3715" i="11"/>
  <c r="G3716" i="11"/>
  <c r="G3717" i="11"/>
  <c r="G3718" i="11"/>
  <c r="G3719" i="11"/>
  <c r="G3720" i="11"/>
  <c r="G3721" i="11"/>
  <c r="G3722" i="11"/>
  <c r="G3723" i="11"/>
  <c r="G3724" i="11"/>
  <c r="G3725" i="11"/>
  <c r="G3726" i="11"/>
  <c r="G3727" i="11"/>
  <c r="G3728" i="11"/>
  <c r="G3729" i="11"/>
  <c r="G3730" i="11"/>
  <c r="G3731" i="11"/>
  <c r="G3732" i="11"/>
  <c r="G3733" i="11"/>
  <c r="G3734" i="11"/>
  <c r="G3735" i="11"/>
  <c r="G3736" i="11"/>
  <c r="G3737" i="11"/>
  <c r="G3738" i="11"/>
  <c r="G3739" i="11"/>
  <c r="G3740" i="11"/>
  <c r="G3741" i="11"/>
  <c r="G3742" i="11"/>
  <c r="G3743" i="11"/>
  <c r="G3744" i="11"/>
  <c r="G3745" i="11"/>
  <c r="G3746" i="11"/>
  <c r="G3747" i="11"/>
  <c r="G3748" i="11"/>
  <c r="G3749" i="11"/>
  <c r="G3750" i="11"/>
  <c r="G3751" i="11"/>
  <c r="G3752" i="11"/>
  <c r="G3753" i="11"/>
  <c r="G3754" i="11"/>
  <c r="G3755" i="11"/>
  <c r="G3756" i="11"/>
  <c r="G3757" i="11"/>
  <c r="G3758" i="11"/>
  <c r="G3759" i="11"/>
  <c r="G3760" i="11"/>
  <c r="G3761" i="11"/>
  <c r="G3762" i="11"/>
  <c r="G3763" i="11"/>
  <c r="G3764" i="11"/>
  <c r="G3765" i="11"/>
  <c r="G3766" i="11"/>
  <c r="G3767" i="11"/>
  <c r="G3768" i="11"/>
  <c r="G3769" i="11"/>
  <c r="G3770" i="11"/>
  <c r="G3771" i="11"/>
  <c r="G3772" i="11"/>
  <c r="G3773" i="11"/>
  <c r="G3774" i="11"/>
  <c r="G3775" i="11"/>
  <c r="G3776" i="11"/>
  <c r="G3777" i="11"/>
  <c r="G3778" i="11"/>
  <c r="G3779" i="11"/>
  <c r="G3780" i="11"/>
  <c r="G3781" i="11"/>
  <c r="G3782" i="11"/>
  <c r="G3783" i="11"/>
  <c r="G3784" i="11"/>
  <c r="G3785" i="11"/>
  <c r="G3786" i="11"/>
  <c r="G3787" i="11"/>
  <c r="G3788" i="11"/>
  <c r="G3789" i="11"/>
  <c r="G3790" i="11"/>
  <c r="G3791" i="11"/>
  <c r="G3792" i="11"/>
  <c r="G3793" i="11"/>
  <c r="G3794" i="11"/>
  <c r="G3795" i="11"/>
  <c r="G3796" i="11"/>
  <c r="G3797" i="11"/>
  <c r="G3798" i="11"/>
  <c r="G3799" i="11"/>
  <c r="G3800" i="11"/>
  <c r="G3801" i="11"/>
  <c r="G3802" i="11"/>
  <c r="G3803" i="11"/>
  <c r="G3804" i="11"/>
  <c r="G3805" i="11"/>
  <c r="G3806" i="11"/>
  <c r="G3807" i="11"/>
  <c r="G3808" i="11"/>
  <c r="G3809" i="11"/>
  <c r="G3810" i="11"/>
  <c r="G3811" i="11"/>
  <c r="G3812" i="11"/>
  <c r="G3813" i="11"/>
  <c r="G3814" i="11"/>
  <c r="G3815" i="11"/>
  <c r="G3816" i="11"/>
  <c r="G3817" i="11"/>
  <c r="G3818" i="11"/>
  <c r="G3819" i="11"/>
  <c r="G3820" i="11"/>
  <c r="G3821" i="11"/>
  <c r="G3822" i="11"/>
  <c r="G3823" i="11"/>
  <c r="G3824" i="11"/>
  <c r="G3825" i="11"/>
  <c r="G3826" i="11"/>
  <c r="G3827" i="11"/>
  <c r="G3828" i="11"/>
  <c r="G3829" i="11"/>
  <c r="G3830" i="11"/>
  <c r="G3831" i="11"/>
  <c r="G3832" i="11"/>
  <c r="G3833" i="11"/>
  <c r="G3834" i="11"/>
  <c r="G3835" i="11"/>
  <c r="G3836" i="11"/>
  <c r="G3837" i="11"/>
  <c r="G3838" i="11"/>
  <c r="G3839" i="11"/>
  <c r="G3840" i="11"/>
  <c r="G3841" i="11"/>
  <c r="G3842" i="11"/>
  <c r="G3843" i="11"/>
  <c r="G3844" i="11"/>
  <c r="G3845" i="11"/>
  <c r="G3846" i="11"/>
  <c r="G3847" i="11"/>
  <c r="G3848" i="11"/>
  <c r="G3849" i="11"/>
  <c r="G3850" i="11"/>
  <c r="G3851" i="11"/>
  <c r="G3852" i="11"/>
  <c r="G3853" i="11"/>
  <c r="G3854" i="11"/>
  <c r="G3855" i="11"/>
  <c r="G3856" i="11"/>
  <c r="G3857" i="11"/>
  <c r="G3858" i="11"/>
  <c r="G3859" i="11"/>
  <c r="G3860" i="11"/>
  <c r="G3861" i="11"/>
  <c r="G3862" i="11"/>
  <c r="G3863" i="11"/>
  <c r="G3864" i="11"/>
  <c r="G3865" i="11"/>
  <c r="G3866" i="11"/>
  <c r="G3867" i="11"/>
  <c r="G3868" i="11"/>
  <c r="G3869" i="11"/>
  <c r="G3870" i="11"/>
  <c r="G3871" i="11"/>
  <c r="G3872" i="11"/>
  <c r="G3873" i="11"/>
  <c r="G3874" i="11"/>
  <c r="G3875" i="11"/>
  <c r="G3876" i="11"/>
  <c r="G3877" i="11"/>
  <c r="G3878" i="11"/>
  <c r="G3879" i="11"/>
  <c r="G3880" i="11"/>
  <c r="G3881" i="11"/>
  <c r="G3882" i="11"/>
  <c r="G3883" i="11"/>
  <c r="G3884" i="11"/>
  <c r="G3885" i="11"/>
  <c r="G3886" i="11"/>
  <c r="G3887" i="11"/>
  <c r="G3888" i="11"/>
  <c r="G3889" i="11"/>
  <c r="G3890" i="11"/>
  <c r="G3891" i="11"/>
  <c r="G3892" i="11"/>
  <c r="G3893" i="11"/>
  <c r="G3894" i="11"/>
  <c r="G3895" i="11"/>
  <c r="G3896" i="11"/>
  <c r="G3897" i="11"/>
  <c r="G3898" i="11"/>
  <c r="G3899" i="11"/>
  <c r="G3900" i="11"/>
  <c r="G3901" i="11"/>
  <c r="G3902" i="11"/>
  <c r="G3903" i="11"/>
  <c r="G3904" i="11"/>
  <c r="G3905" i="11"/>
  <c r="G3906" i="11"/>
  <c r="G3907" i="11"/>
  <c r="G3908" i="11"/>
  <c r="G3909" i="11"/>
  <c r="G3910" i="11"/>
  <c r="G3911" i="11"/>
  <c r="G3912" i="11"/>
  <c r="G3913" i="11"/>
  <c r="G3914" i="11"/>
  <c r="G3915" i="11"/>
  <c r="G3916" i="11"/>
  <c r="G3917" i="11"/>
  <c r="G3918" i="11"/>
  <c r="G3919" i="11"/>
  <c r="G3920" i="11"/>
  <c r="G3921" i="11"/>
  <c r="G3922" i="11"/>
  <c r="G3923" i="11"/>
  <c r="G3924" i="11"/>
  <c r="G3925" i="11"/>
  <c r="G3926" i="11"/>
  <c r="G3927" i="11"/>
  <c r="G3928" i="11"/>
  <c r="G3929" i="11"/>
  <c r="G3930" i="11"/>
  <c r="G3931" i="11"/>
  <c r="G3932" i="11"/>
  <c r="G3933" i="11"/>
  <c r="G3934" i="11"/>
  <c r="G3935" i="11"/>
  <c r="G3936" i="11"/>
  <c r="G3937" i="11"/>
  <c r="G3938" i="11"/>
  <c r="G3939" i="11"/>
  <c r="G3940" i="11"/>
  <c r="G3941" i="11"/>
  <c r="G3942" i="11"/>
  <c r="G3943" i="11"/>
  <c r="G3944" i="11"/>
  <c r="G3945" i="11"/>
  <c r="G3946" i="11"/>
  <c r="G3947" i="11"/>
  <c r="G3948" i="11"/>
  <c r="G3949" i="11"/>
  <c r="G3950" i="11"/>
  <c r="G3951" i="11"/>
  <c r="G3952" i="11"/>
  <c r="G3953" i="11"/>
  <c r="G3954" i="11"/>
  <c r="G3955" i="11"/>
  <c r="G3956" i="11"/>
  <c r="G3957" i="11"/>
  <c r="G3958" i="11"/>
  <c r="G3959" i="11"/>
  <c r="G3960" i="11"/>
  <c r="G3961" i="11"/>
  <c r="G3962" i="11"/>
  <c r="G3963" i="11"/>
  <c r="G3964" i="11"/>
  <c r="G3965" i="11"/>
  <c r="G3966" i="11"/>
  <c r="G3967" i="11"/>
  <c r="G3968" i="11"/>
  <c r="G3969" i="11"/>
  <c r="G3970" i="11"/>
  <c r="G3971" i="11"/>
  <c r="G3972" i="11"/>
  <c r="G3973" i="11"/>
  <c r="G3974" i="11"/>
  <c r="G3975" i="11"/>
  <c r="G3976" i="11"/>
  <c r="G3977" i="11"/>
  <c r="G3978" i="11"/>
  <c r="G3979" i="11"/>
  <c r="G3980" i="11"/>
  <c r="G3981" i="11"/>
  <c r="G3982" i="11"/>
  <c r="G3983" i="11"/>
  <c r="G3984" i="11"/>
  <c r="G3985" i="11"/>
  <c r="G3986" i="11"/>
  <c r="G3987" i="11"/>
  <c r="G3988" i="11"/>
  <c r="G3989" i="11"/>
  <c r="G3990" i="11"/>
  <c r="G3991" i="11"/>
  <c r="G3992" i="11"/>
  <c r="G3993" i="11"/>
  <c r="G3994" i="11"/>
  <c r="G3995" i="11"/>
  <c r="G3996" i="11"/>
  <c r="G3997" i="11"/>
  <c r="G3998" i="11"/>
  <c r="G3999" i="11"/>
  <c r="G4000" i="11"/>
  <c r="G4001" i="11"/>
  <c r="G4002" i="11"/>
  <c r="G4003" i="11"/>
  <c r="G4004" i="11"/>
  <c r="G4005" i="11"/>
  <c r="G4006" i="11"/>
  <c r="G4007" i="11"/>
  <c r="G4008" i="11"/>
  <c r="G4009" i="11"/>
  <c r="G4010" i="11"/>
  <c r="G4011" i="11"/>
  <c r="G4012" i="11"/>
  <c r="G4013" i="11"/>
  <c r="G4014" i="11"/>
  <c r="G4015" i="11"/>
  <c r="G4016" i="11"/>
  <c r="G4017" i="11"/>
  <c r="G4018" i="11"/>
  <c r="G4019" i="11"/>
  <c r="G4020" i="11"/>
  <c r="G4021" i="11"/>
  <c r="G4022" i="11"/>
  <c r="G4023" i="11"/>
  <c r="G4024" i="11"/>
  <c r="G4025" i="11"/>
  <c r="G4026" i="11"/>
  <c r="G4027" i="11"/>
  <c r="G4028" i="11"/>
  <c r="G4029" i="11"/>
  <c r="G4030" i="11"/>
  <c r="G4031" i="11"/>
  <c r="G4032" i="11"/>
  <c r="G4033" i="11"/>
  <c r="G4034" i="11"/>
  <c r="G4035" i="11"/>
  <c r="G4036" i="11"/>
  <c r="G4037" i="11"/>
  <c r="G4038" i="11"/>
  <c r="G4039" i="11"/>
  <c r="G4040" i="11"/>
  <c r="G4041" i="11"/>
  <c r="G4042" i="11"/>
  <c r="G4043" i="11"/>
  <c r="G4044" i="11"/>
  <c r="G4045" i="11"/>
  <c r="G4046" i="11"/>
  <c r="G4047" i="11"/>
  <c r="G4048" i="11"/>
  <c r="G4049" i="11"/>
  <c r="G4050" i="11"/>
  <c r="G4051" i="11"/>
  <c r="G4052" i="11"/>
  <c r="G4053" i="11"/>
  <c r="G4054" i="11"/>
  <c r="G4055" i="11"/>
  <c r="G4056" i="11"/>
  <c r="G4057" i="11"/>
  <c r="G4058" i="11"/>
  <c r="G4059" i="11"/>
  <c r="G4060" i="11"/>
  <c r="G4061" i="11"/>
  <c r="G4062" i="11"/>
  <c r="G4063" i="11"/>
  <c r="G4064" i="11"/>
  <c r="G4065" i="11"/>
  <c r="G4066" i="11"/>
  <c r="G4067" i="11"/>
  <c r="G4068" i="11"/>
  <c r="G4069" i="11"/>
  <c r="G4070" i="11"/>
  <c r="G4071" i="11"/>
  <c r="G4072" i="11"/>
  <c r="G4073" i="11"/>
  <c r="G4074" i="11"/>
  <c r="G4075" i="11"/>
  <c r="G4076" i="11"/>
  <c r="G4077" i="11"/>
  <c r="G4078" i="11"/>
  <c r="G4079" i="11"/>
  <c r="G4080" i="11"/>
  <c r="G4081" i="11"/>
  <c r="G4082" i="11"/>
  <c r="G4083" i="11"/>
  <c r="G4084" i="11"/>
  <c r="G4085" i="11"/>
  <c r="G4086" i="11"/>
  <c r="G4087" i="11"/>
  <c r="G4088" i="11"/>
  <c r="G4089" i="11"/>
  <c r="G4090" i="11"/>
  <c r="G4091" i="11"/>
  <c r="G4092" i="11"/>
  <c r="G4093" i="11"/>
  <c r="G4094" i="11"/>
  <c r="G4095" i="11"/>
  <c r="G4096" i="11"/>
  <c r="G4097" i="11"/>
  <c r="G4098" i="11"/>
  <c r="G4099" i="11"/>
  <c r="G4100" i="11"/>
  <c r="G4101" i="11"/>
  <c r="G4102" i="11"/>
  <c r="G4103" i="11"/>
  <c r="G4104" i="11"/>
  <c r="G4105" i="11"/>
  <c r="G4106" i="11"/>
  <c r="G4107" i="11"/>
  <c r="G4108" i="11"/>
  <c r="G4109" i="11"/>
  <c r="G4110" i="11"/>
  <c r="G4111" i="11"/>
  <c r="G4112" i="11"/>
  <c r="G4113" i="11"/>
  <c r="G4114" i="11"/>
  <c r="G4115" i="11"/>
  <c r="G4116" i="11"/>
  <c r="G4117" i="11"/>
  <c r="G4118" i="11"/>
  <c r="G4119" i="11"/>
  <c r="G4120" i="11"/>
  <c r="G4121" i="11"/>
  <c r="G4122" i="11"/>
  <c r="G4123" i="11"/>
  <c r="G4124" i="11"/>
  <c r="G4125" i="11"/>
  <c r="G4126" i="11"/>
  <c r="G4127" i="11"/>
  <c r="G4128" i="11"/>
  <c r="G4129" i="11"/>
  <c r="G4130" i="11"/>
  <c r="G4131" i="11"/>
  <c r="G4132" i="11"/>
  <c r="G4133" i="11"/>
  <c r="G4134" i="11"/>
  <c r="G4135" i="11"/>
  <c r="G4136" i="11"/>
  <c r="G4137" i="11"/>
  <c r="G4138" i="11"/>
  <c r="G4139" i="11"/>
  <c r="G4140" i="11"/>
  <c r="G4141" i="11"/>
  <c r="G4142" i="11"/>
  <c r="G4143" i="11"/>
  <c r="G4144" i="11"/>
  <c r="G4145" i="11"/>
  <c r="G4146" i="11"/>
  <c r="G4147" i="11"/>
  <c r="G4148" i="11"/>
  <c r="G4149" i="11"/>
  <c r="G4150" i="11"/>
  <c r="G4151" i="11"/>
  <c r="G4152" i="11"/>
  <c r="G4153" i="11"/>
  <c r="G4154" i="11"/>
  <c r="G4155" i="11"/>
  <c r="G4156" i="11"/>
  <c r="G4157" i="11"/>
  <c r="G4158" i="11"/>
  <c r="G4159" i="11"/>
  <c r="G4160" i="11"/>
  <c r="G4161" i="11"/>
  <c r="G4162" i="11"/>
  <c r="G4163" i="11"/>
  <c r="G4164" i="11"/>
  <c r="G4165" i="11"/>
  <c r="G4166" i="11"/>
  <c r="G4167" i="11"/>
  <c r="G4168" i="11"/>
  <c r="G4169" i="11"/>
  <c r="G4170" i="11"/>
  <c r="G4171" i="11"/>
  <c r="G4172" i="11"/>
  <c r="G4173" i="11"/>
  <c r="G4174" i="11"/>
  <c r="G4175" i="11"/>
  <c r="G4176" i="11"/>
  <c r="G4177" i="11"/>
  <c r="G4178" i="11"/>
  <c r="G4179" i="11"/>
  <c r="G4180" i="11"/>
  <c r="G4181" i="11"/>
  <c r="G4182" i="11"/>
  <c r="G4183" i="11"/>
  <c r="G4184" i="11"/>
  <c r="G4185" i="11"/>
  <c r="G4186" i="11"/>
  <c r="G4187" i="11"/>
  <c r="G4188" i="11"/>
  <c r="G4189" i="11"/>
  <c r="G4190" i="11"/>
  <c r="G4191" i="11"/>
  <c r="G4192" i="11"/>
  <c r="G4193" i="11"/>
  <c r="G4194" i="11"/>
  <c r="G4195" i="11"/>
  <c r="G4196" i="11"/>
  <c r="G4197" i="11"/>
  <c r="G4198" i="11"/>
  <c r="G4199" i="11"/>
  <c r="G4200" i="11"/>
  <c r="G4201" i="11"/>
  <c r="G4202" i="11"/>
  <c r="G4203" i="11"/>
  <c r="G4204" i="11"/>
  <c r="G4205" i="11"/>
  <c r="G4206" i="11"/>
  <c r="G4207" i="11"/>
  <c r="G4208" i="11"/>
  <c r="G4209" i="11"/>
  <c r="G4210" i="11"/>
  <c r="G4211" i="11"/>
  <c r="G4212" i="11"/>
  <c r="G4213" i="11"/>
  <c r="G4214" i="11"/>
  <c r="G4215" i="11"/>
  <c r="G4216" i="11"/>
  <c r="G4217" i="11"/>
  <c r="G4218" i="11"/>
  <c r="G4219" i="11"/>
  <c r="G4220" i="11"/>
  <c r="G4221" i="11"/>
  <c r="G4222" i="11"/>
  <c r="G4223" i="11"/>
  <c r="G4224" i="11"/>
  <c r="G4225" i="11"/>
  <c r="G4226" i="11"/>
  <c r="G4227" i="11"/>
  <c r="G4228" i="11"/>
  <c r="G4229" i="11"/>
  <c r="G4230" i="11"/>
  <c r="G4231" i="11"/>
  <c r="G4232" i="11"/>
  <c r="G4233" i="11"/>
  <c r="G4234" i="11"/>
  <c r="G4235" i="11"/>
  <c r="G4236" i="11"/>
  <c r="G4237" i="11"/>
  <c r="G4238" i="11"/>
  <c r="G4239" i="11"/>
  <c r="G4240" i="11"/>
  <c r="G4241" i="11"/>
  <c r="G4242" i="11"/>
  <c r="G4243" i="11"/>
  <c r="G4244" i="11"/>
  <c r="G4245" i="11"/>
  <c r="G4246" i="11"/>
  <c r="G4247" i="11"/>
  <c r="G4248" i="11"/>
  <c r="G4249" i="11"/>
  <c r="G4250" i="11"/>
  <c r="G4251" i="11"/>
  <c r="G4252" i="11"/>
  <c r="G4253" i="11"/>
  <c r="G4254" i="11"/>
  <c r="G4255" i="11"/>
  <c r="G4256" i="11"/>
  <c r="G4257" i="11"/>
  <c r="G4258" i="11"/>
  <c r="G4259" i="11"/>
  <c r="G4260" i="11"/>
  <c r="G4261" i="11"/>
  <c r="G4262" i="11"/>
  <c r="G4263" i="11"/>
  <c r="G4264" i="11"/>
  <c r="G4265" i="11"/>
  <c r="G4266" i="11"/>
  <c r="G4267" i="11"/>
  <c r="G4268" i="11"/>
  <c r="G4269" i="11"/>
  <c r="G4270" i="11"/>
  <c r="G4271" i="11"/>
  <c r="G4272" i="11"/>
  <c r="G4273" i="11"/>
  <c r="G4274" i="11"/>
  <c r="G4275" i="11"/>
  <c r="G4276" i="11"/>
  <c r="G4277" i="11"/>
  <c r="G4278" i="11"/>
  <c r="G4279" i="11"/>
  <c r="G4280" i="11"/>
  <c r="G4281" i="11"/>
  <c r="G4282" i="11"/>
  <c r="G4283" i="11"/>
  <c r="G4284" i="11"/>
  <c r="G4285" i="11"/>
  <c r="G4286" i="11"/>
  <c r="G4287" i="11"/>
  <c r="G4288" i="11"/>
  <c r="G4289" i="11"/>
  <c r="G4290" i="11"/>
  <c r="G4291" i="11"/>
  <c r="G4292" i="11"/>
  <c r="G4293" i="11"/>
  <c r="G4294" i="11"/>
  <c r="G4295" i="11"/>
  <c r="G4296" i="11"/>
  <c r="G4297" i="11"/>
  <c r="G4298" i="11"/>
  <c r="G4299" i="11"/>
  <c r="G4300" i="11"/>
  <c r="G4301" i="11"/>
  <c r="G4302" i="11"/>
  <c r="G4303" i="11"/>
  <c r="G4304" i="11"/>
  <c r="G4305" i="11"/>
  <c r="G4306" i="11"/>
  <c r="G4307" i="11"/>
  <c r="G4308" i="11"/>
  <c r="G4309" i="11"/>
  <c r="G4310" i="11"/>
  <c r="G4311" i="11"/>
  <c r="G4312" i="11"/>
  <c r="G4313" i="11"/>
  <c r="G4314" i="11"/>
  <c r="G4315" i="11"/>
  <c r="G4316" i="11"/>
  <c r="G4317" i="11"/>
  <c r="G4318" i="11"/>
  <c r="G4319" i="11"/>
  <c r="G4320" i="11"/>
  <c r="G4321" i="11"/>
  <c r="G4322" i="11"/>
  <c r="G4323" i="11"/>
  <c r="G4324" i="11"/>
  <c r="G4325" i="11"/>
  <c r="G4326" i="11"/>
  <c r="G4327" i="11"/>
  <c r="G4328" i="11"/>
  <c r="G4329" i="11"/>
  <c r="G4330" i="11"/>
  <c r="G4331" i="11"/>
  <c r="G4332" i="11"/>
  <c r="G4333" i="11"/>
  <c r="G4334" i="11"/>
  <c r="G4335" i="11"/>
  <c r="G4336" i="11"/>
  <c r="G4337" i="11"/>
  <c r="G4338" i="11"/>
  <c r="G4339" i="11"/>
  <c r="G4340" i="11"/>
  <c r="G4341" i="11"/>
  <c r="G4342" i="11"/>
  <c r="G4343" i="11"/>
  <c r="G4344" i="11"/>
  <c r="G4345" i="11"/>
  <c r="G4346" i="11"/>
  <c r="G4347" i="11"/>
  <c r="G4348" i="11"/>
  <c r="G4349" i="11"/>
  <c r="G4350" i="11"/>
  <c r="G4351" i="11"/>
  <c r="G4352" i="11"/>
  <c r="G4353" i="11"/>
  <c r="G4354" i="11"/>
  <c r="G4355" i="11"/>
  <c r="G4356" i="11"/>
  <c r="G4357" i="11"/>
  <c r="G4358" i="11"/>
  <c r="G4359" i="11"/>
  <c r="G4360" i="11"/>
  <c r="G4361" i="11"/>
  <c r="G4362" i="11"/>
  <c r="G4363" i="11"/>
  <c r="G4364" i="11"/>
  <c r="G4365" i="11"/>
  <c r="G4366" i="11"/>
  <c r="G4367" i="11"/>
  <c r="G4368" i="11"/>
  <c r="G4369" i="11"/>
  <c r="G4370" i="11"/>
  <c r="G4371" i="11"/>
  <c r="G4372" i="11"/>
  <c r="G4373" i="11"/>
  <c r="G4374" i="11"/>
  <c r="G4375" i="11"/>
  <c r="G4376" i="11"/>
  <c r="G4377" i="11"/>
  <c r="G4378" i="11"/>
  <c r="G4379" i="11"/>
  <c r="G4380" i="11"/>
  <c r="G4381" i="11"/>
  <c r="G4382" i="11"/>
  <c r="G4383" i="11"/>
  <c r="G4384" i="11"/>
  <c r="G4385" i="11"/>
  <c r="G4386" i="11"/>
  <c r="G4387" i="11"/>
  <c r="G4388" i="11"/>
  <c r="G4389" i="11"/>
  <c r="G4390" i="11"/>
  <c r="G4391" i="11"/>
  <c r="G4392" i="11"/>
  <c r="G4393" i="11"/>
  <c r="G4394" i="11"/>
  <c r="G4395" i="11"/>
  <c r="G4396" i="11"/>
  <c r="G4397" i="11"/>
  <c r="G4398" i="11"/>
  <c r="G4399" i="11"/>
  <c r="G4400" i="11"/>
  <c r="G4401" i="11"/>
  <c r="G4402" i="11"/>
  <c r="G4403" i="11"/>
  <c r="G4404" i="11"/>
  <c r="G4405" i="11"/>
  <c r="G4406" i="11"/>
  <c r="G4407" i="11"/>
  <c r="G4408" i="11"/>
  <c r="G4409" i="11"/>
  <c r="G4410" i="11"/>
  <c r="G4411" i="11"/>
  <c r="G4412" i="11"/>
  <c r="G4413" i="11"/>
  <c r="G4414" i="11"/>
  <c r="G4415" i="11"/>
  <c r="G4416" i="11"/>
  <c r="G4417" i="11"/>
  <c r="G4418" i="11"/>
  <c r="G4419" i="11"/>
  <c r="G4420" i="11"/>
  <c r="G4421" i="11"/>
  <c r="G4422" i="11"/>
  <c r="G4423" i="11"/>
  <c r="G4424" i="11"/>
  <c r="G4425" i="11"/>
  <c r="G4426" i="11"/>
  <c r="G4427" i="11"/>
  <c r="G4428" i="11"/>
  <c r="G4429" i="11"/>
  <c r="G4430" i="11"/>
  <c r="G4431" i="11"/>
  <c r="G4432" i="11"/>
  <c r="G4433" i="11"/>
  <c r="G4434" i="11"/>
  <c r="G4435" i="11"/>
  <c r="G4436" i="11"/>
  <c r="G4437" i="11"/>
  <c r="G4438" i="11"/>
  <c r="G4439" i="11"/>
  <c r="G4440" i="11"/>
  <c r="G4441" i="11"/>
  <c r="G4442" i="11"/>
  <c r="G4443" i="11"/>
  <c r="G4444" i="11"/>
  <c r="G4445" i="11"/>
  <c r="G4446" i="11"/>
  <c r="G4447" i="11"/>
  <c r="G4448" i="11"/>
  <c r="G4449" i="11"/>
  <c r="G4450" i="11"/>
  <c r="G4451" i="11"/>
  <c r="G4452" i="11"/>
  <c r="G4453" i="11"/>
  <c r="G4454" i="11"/>
  <c r="G4455" i="11"/>
  <c r="G4456" i="11"/>
  <c r="G4457" i="11"/>
  <c r="G4458" i="11"/>
  <c r="G4459" i="11"/>
  <c r="G4460" i="11"/>
  <c r="G4461" i="11"/>
  <c r="G4462" i="11"/>
  <c r="G4463" i="11"/>
  <c r="G4464" i="11"/>
  <c r="G4465" i="11"/>
  <c r="G4466" i="11"/>
  <c r="G4467" i="11"/>
  <c r="G4468" i="11"/>
  <c r="G4469" i="11"/>
  <c r="G4470" i="11"/>
  <c r="G4471" i="11"/>
  <c r="G4472" i="11"/>
  <c r="G4473" i="11"/>
  <c r="G4474" i="11"/>
  <c r="G4475" i="11"/>
  <c r="G4476" i="11"/>
  <c r="G4477" i="11"/>
  <c r="G4478" i="11"/>
  <c r="G4479" i="11"/>
  <c r="G4480" i="11"/>
  <c r="G4481" i="11"/>
  <c r="G4482" i="11"/>
  <c r="G4483" i="11"/>
  <c r="G4484" i="11"/>
  <c r="G4485" i="11"/>
  <c r="G4486" i="11"/>
  <c r="G4487" i="11"/>
  <c r="G4488" i="11"/>
  <c r="G4489" i="11"/>
  <c r="G4490" i="11"/>
  <c r="G4491" i="11"/>
  <c r="G4492" i="11"/>
  <c r="G4493" i="11"/>
  <c r="G4494" i="11"/>
  <c r="G4495" i="11"/>
  <c r="G4496" i="11"/>
  <c r="G4497" i="11"/>
  <c r="G4498" i="11"/>
  <c r="G4499" i="11"/>
  <c r="G4500" i="11"/>
  <c r="G4501" i="11"/>
  <c r="G4502" i="11"/>
  <c r="G4503" i="11"/>
  <c r="G4504" i="11"/>
  <c r="G4505" i="11"/>
  <c r="G4506" i="11"/>
  <c r="G4507" i="11"/>
  <c r="G4508" i="11"/>
  <c r="G4509" i="11"/>
  <c r="G4510" i="11"/>
  <c r="G4511" i="11"/>
  <c r="G4512" i="11"/>
  <c r="G4513" i="11"/>
  <c r="G4514" i="11"/>
  <c r="G4515" i="11"/>
  <c r="G4516" i="11"/>
  <c r="G4517" i="11"/>
  <c r="G4518" i="11"/>
  <c r="G4519" i="11"/>
  <c r="G4520" i="11"/>
  <c r="G4521" i="11"/>
  <c r="G4522" i="11"/>
  <c r="G4523" i="11"/>
  <c r="G4524" i="11"/>
  <c r="G4525" i="11"/>
  <c r="G4526" i="11"/>
  <c r="G4527" i="11"/>
  <c r="G4528" i="11"/>
  <c r="G4529" i="11"/>
  <c r="G4530" i="11"/>
  <c r="G4531" i="11"/>
  <c r="G4532" i="11"/>
  <c r="G4533" i="11"/>
  <c r="G4534" i="11"/>
  <c r="G4535" i="11"/>
  <c r="G4536" i="11"/>
  <c r="G4537" i="11"/>
  <c r="G4538" i="11"/>
  <c r="G4539" i="11"/>
  <c r="G4540" i="11"/>
  <c r="G4541" i="11"/>
  <c r="G4542" i="11"/>
  <c r="G4543" i="11"/>
  <c r="G4544" i="11"/>
  <c r="G4545" i="11"/>
  <c r="G4546" i="11"/>
  <c r="G4547" i="11"/>
  <c r="G4548" i="11"/>
  <c r="G4549" i="11"/>
  <c r="G4550" i="11"/>
  <c r="G4551" i="11"/>
  <c r="G4552" i="11"/>
  <c r="G4553" i="11"/>
  <c r="G4554" i="11"/>
  <c r="G4555" i="11"/>
  <c r="G4556" i="11"/>
  <c r="G4557" i="11"/>
  <c r="G4558" i="11"/>
  <c r="G4559" i="11"/>
  <c r="G4560" i="11"/>
  <c r="G4561" i="11"/>
  <c r="G4562" i="11"/>
  <c r="G4563" i="11"/>
  <c r="G4564" i="11"/>
  <c r="G4565" i="11"/>
  <c r="G4566" i="11"/>
  <c r="G4567" i="11"/>
  <c r="G4568" i="11"/>
  <c r="G4569" i="11"/>
  <c r="G4570" i="11"/>
  <c r="G4571" i="11"/>
  <c r="G4572" i="11"/>
  <c r="G4573" i="11"/>
  <c r="G4574" i="11"/>
  <c r="G4575" i="11"/>
  <c r="G4576" i="11"/>
  <c r="G4577" i="11"/>
  <c r="G4578" i="11"/>
  <c r="G4579" i="11"/>
  <c r="G4580" i="11"/>
  <c r="G4581" i="11"/>
  <c r="G4582" i="11"/>
  <c r="G4583" i="11"/>
  <c r="G4584" i="11"/>
  <c r="G4585" i="11"/>
  <c r="G4586" i="11"/>
  <c r="G4587" i="11"/>
  <c r="G4588" i="11"/>
  <c r="G4589" i="11"/>
  <c r="G4590" i="11"/>
  <c r="G4591" i="11"/>
  <c r="G4592" i="11"/>
  <c r="G4593" i="11"/>
  <c r="G4594" i="11"/>
  <c r="G4595" i="11"/>
  <c r="G4596" i="11"/>
  <c r="G4597" i="11"/>
  <c r="G4598" i="11"/>
  <c r="G4599" i="11"/>
  <c r="G4600" i="11"/>
  <c r="G4601" i="11"/>
  <c r="G4602" i="11"/>
  <c r="G4603" i="11"/>
  <c r="G4604" i="11"/>
  <c r="G4605" i="11"/>
  <c r="G4606" i="11"/>
  <c r="G4607" i="11"/>
  <c r="G4608" i="11"/>
  <c r="G4609" i="11"/>
  <c r="G4610" i="11"/>
  <c r="G4611" i="11"/>
  <c r="G4612" i="11"/>
  <c r="G4613" i="11"/>
  <c r="G4614" i="11"/>
  <c r="G4615" i="11"/>
  <c r="G4616" i="11"/>
  <c r="G4617" i="11"/>
  <c r="G4618" i="11"/>
  <c r="G4619" i="11"/>
  <c r="G4620" i="11"/>
  <c r="G4621" i="11"/>
  <c r="G4622" i="11"/>
  <c r="G4623" i="11"/>
  <c r="G4624" i="11"/>
  <c r="G4625" i="11"/>
  <c r="G4626" i="11"/>
  <c r="G4627" i="11"/>
  <c r="G4628" i="11"/>
  <c r="G4629" i="11"/>
  <c r="G4630" i="11"/>
  <c r="G4631" i="11"/>
  <c r="G4632" i="11"/>
  <c r="G4633" i="11"/>
  <c r="G4634" i="11"/>
  <c r="G4635" i="11"/>
  <c r="G4636" i="11"/>
  <c r="G4637" i="11"/>
  <c r="G4638" i="11"/>
  <c r="G4639" i="11"/>
  <c r="G4640" i="11"/>
  <c r="G4641" i="11"/>
  <c r="G4642" i="11"/>
  <c r="G4643" i="11"/>
  <c r="G4644" i="11"/>
  <c r="G4645" i="11"/>
  <c r="G4646" i="11"/>
  <c r="G4647" i="11"/>
  <c r="G4648" i="11"/>
  <c r="G4649" i="11"/>
  <c r="G4650" i="11"/>
  <c r="G4651" i="11"/>
  <c r="G4652" i="11"/>
  <c r="G4653" i="11"/>
  <c r="G4654" i="11"/>
  <c r="G4655" i="11"/>
  <c r="G4656" i="11"/>
  <c r="G4657" i="11"/>
  <c r="G4658" i="11"/>
  <c r="G4659" i="11"/>
  <c r="G4660" i="11"/>
  <c r="G4661" i="11"/>
  <c r="G4662" i="11"/>
  <c r="G4663" i="11"/>
  <c r="G4664" i="11"/>
  <c r="G4665" i="11"/>
  <c r="G4666" i="11"/>
  <c r="G4667" i="11"/>
  <c r="G4668" i="11"/>
  <c r="G4669" i="11"/>
  <c r="G4670" i="11"/>
  <c r="G4671" i="11"/>
  <c r="G4672" i="11"/>
  <c r="G4673" i="11"/>
  <c r="G4674" i="11"/>
  <c r="G4675" i="11"/>
  <c r="G4676" i="11"/>
  <c r="G4677" i="11"/>
  <c r="G4678" i="11"/>
  <c r="G4679" i="11"/>
  <c r="G4680" i="11"/>
  <c r="G4681" i="11"/>
  <c r="G4682" i="11"/>
  <c r="G4683" i="11"/>
  <c r="G4684" i="11"/>
  <c r="G4685" i="11"/>
  <c r="G4686" i="11"/>
  <c r="G4687" i="11"/>
  <c r="G4688" i="11"/>
  <c r="G4689" i="11"/>
  <c r="G4690" i="11"/>
  <c r="G4691" i="11"/>
  <c r="G4692" i="11"/>
  <c r="G4693" i="11"/>
  <c r="G4694" i="11"/>
  <c r="G4695" i="11"/>
  <c r="G4696" i="11"/>
  <c r="G4697" i="11"/>
  <c r="G4698" i="11"/>
  <c r="G4699" i="11"/>
  <c r="G4700" i="11"/>
  <c r="G4701" i="11"/>
  <c r="G4702" i="11"/>
  <c r="G4703" i="11"/>
  <c r="G4704" i="11"/>
  <c r="G4705" i="11"/>
  <c r="G4706" i="11"/>
  <c r="G4707" i="11"/>
  <c r="G4708" i="11"/>
  <c r="G4709" i="11"/>
  <c r="G4710" i="11"/>
  <c r="G4711" i="11"/>
  <c r="G4712" i="11"/>
  <c r="G4713" i="11"/>
  <c r="G4714" i="11"/>
  <c r="G4715" i="11"/>
  <c r="G4716" i="11"/>
  <c r="G4717" i="11"/>
  <c r="G4718" i="11"/>
  <c r="G4719" i="11"/>
  <c r="G4720" i="11"/>
  <c r="G4721" i="11"/>
  <c r="G4722" i="11"/>
  <c r="G4723" i="11"/>
  <c r="G4724" i="11"/>
  <c r="G4725" i="11"/>
  <c r="G4726" i="11"/>
  <c r="G4727" i="11"/>
  <c r="G4728" i="11"/>
  <c r="G4729" i="11"/>
  <c r="G4730" i="11"/>
  <c r="G4731" i="11"/>
  <c r="G4732" i="11"/>
  <c r="G4733" i="11"/>
  <c r="G4734" i="11"/>
  <c r="G4735" i="11"/>
  <c r="G4736" i="11"/>
  <c r="G4737" i="11"/>
  <c r="G4738" i="11"/>
  <c r="G4739" i="11"/>
  <c r="G4740" i="11"/>
  <c r="G4741" i="11"/>
  <c r="G4742" i="11"/>
  <c r="G4743" i="11"/>
  <c r="G4744" i="11"/>
  <c r="G4745" i="11"/>
  <c r="G4746" i="11"/>
  <c r="G4747" i="11"/>
  <c r="G4748" i="11"/>
  <c r="G4749" i="11"/>
  <c r="G4750" i="11"/>
  <c r="G4751" i="11"/>
  <c r="G4752" i="11"/>
  <c r="G4753" i="11"/>
  <c r="G4754" i="11"/>
  <c r="G4755" i="11"/>
  <c r="G4756" i="11"/>
  <c r="G4757" i="11"/>
  <c r="G4758" i="11"/>
  <c r="G4759" i="11"/>
  <c r="G4760" i="11"/>
  <c r="G4761" i="11"/>
  <c r="G4762" i="11"/>
  <c r="G4763" i="11"/>
  <c r="G4764" i="11"/>
  <c r="G4765" i="11"/>
  <c r="G4766" i="11"/>
  <c r="G4767" i="11"/>
  <c r="G4768" i="11"/>
  <c r="G4769" i="11"/>
  <c r="G4770" i="11"/>
  <c r="G4771" i="11"/>
  <c r="G4772" i="11"/>
  <c r="G4773" i="11"/>
  <c r="G4774" i="11"/>
  <c r="G4775" i="11"/>
  <c r="G4776" i="11"/>
  <c r="G4777" i="11"/>
  <c r="G4778" i="11"/>
  <c r="G4779" i="11"/>
  <c r="G4780" i="11"/>
  <c r="G4781" i="11"/>
  <c r="G4782" i="11"/>
  <c r="G4783" i="11"/>
  <c r="G4784" i="11"/>
  <c r="G4785" i="11"/>
  <c r="G4786" i="11"/>
  <c r="G4787" i="11"/>
  <c r="G4788" i="11"/>
  <c r="G4789" i="11"/>
  <c r="G4790" i="11"/>
  <c r="G4791" i="11"/>
  <c r="G4792" i="11"/>
  <c r="G4793" i="11"/>
  <c r="G4794" i="11"/>
  <c r="G4795" i="11"/>
  <c r="G4796" i="11"/>
  <c r="G4797" i="11"/>
  <c r="G4798" i="11"/>
  <c r="G4799" i="11"/>
  <c r="G4800" i="11"/>
  <c r="G4801" i="11"/>
  <c r="G4802" i="11"/>
  <c r="G4803" i="11"/>
  <c r="G4804" i="11"/>
  <c r="G4805" i="11"/>
  <c r="G4806" i="11"/>
  <c r="G4807" i="11"/>
  <c r="G4808" i="11"/>
  <c r="G4809" i="11"/>
  <c r="G4810" i="11"/>
  <c r="G4811" i="11"/>
  <c r="G4812" i="11"/>
  <c r="G4813" i="11"/>
  <c r="G4814" i="11"/>
  <c r="G4815" i="11"/>
  <c r="G4816" i="11"/>
  <c r="G4817" i="11"/>
  <c r="G4818" i="11"/>
  <c r="G4819" i="11"/>
  <c r="G4820" i="11"/>
  <c r="G4821" i="11"/>
  <c r="G4822" i="11"/>
  <c r="G4823" i="11"/>
  <c r="G4824" i="11"/>
  <c r="G4825" i="11"/>
  <c r="G4826" i="11"/>
  <c r="G4827" i="11"/>
  <c r="G4828" i="11"/>
  <c r="G4829" i="11"/>
  <c r="G4830" i="11"/>
  <c r="G4831" i="11"/>
  <c r="G4832" i="11"/>
  <c r="G4833" i="11"/>
  <c r="G4834" i="11"/>
  <c r="G4835" i="11"/>
  <c r="G4836" i="11"/>
  <c r="G4837" i="11"/>
  <c r="G4838" i="11"/>
  <c r="G4839" i="11"/>
  <c r="G4840" i="11"/>
  <c r="G4841" i="11"/>
  <c r="G4842" i="11"/>
  <c r="G4843" i="11"/>
  <c r="G4844" i="11"/>
  <c r="G4845" i="11"/>
  <c r="G4846" i="11"/>
  <c r="G4847" i="11"/>
  <c r="G4848" i="11"/>
  <c r="G4849" i="11"/>
  <c r="G4850" i="11"/>
  <c r="G4851" i="11"/>
  <c r="G4852" i="11"/>
  <c r="G4853" i="11"/>
  <c r="G4854" i="11"/>
  <c r="G4855" i="11"/>
  <c r="G4856" i="11"/>
  <c r="G4857" i="11"/>
  <c r="G4858" i="11"/>
  <c r="G4859" i="11"/>
  <c r="G4860" i="11"/>
  <c r="G4861" i="11"/>
  <c r="G4862" i="11"/>
  <c r="G4863" i="11"/>
  <c r="G4864" i="11"/>
  <c r="G4865" i="11"/>
  <c r="G4866" i="11"/>
  <c r="G4867" i="11"/>
  <c r="G4868" i="11"/>
  <c r="G4869" i="11"/>
  <c r="G4870" i="11"/>
  <c r="G4871" i="11"/>
  <c r="G4872" i="11"/>
  <c r="G4873" i="11"/>
  <c r="G4874" i="11"/>
  <c r="G4875" i="11"/>
  <c r="G4876" i="11"/>
  <c r="G4877" i="11"/>
  <c r="G4878" i="11"/>
  <c r="G4879" i="11"/>
  <c r="G4880" i="11"/>
  <c r="G4881" i="11"/>
  <c r="G4882" i="11"/>
  <c r="G4883" i="11"/>
  <c r="G4884" i="11"/>
  <c r="G4885" i="11"/>
  <c r="G4886" i="11"/>
  <c r="G4887" i="11"/>
  <c r="G4888" i="11"/>
  <c r="G4889" i="11"/>
  <c r="G4890" i="11"/>
  <c r="G4891" i="11"/>
  <c r="G4892" i="11"/>
  <c r="G4893" i="11"/>
  <c r="G4894" i="11"/>
  <c r="G4895" i="11"/>
  <c r="G4896" i="11"/>
  <c r="G4897" i="11"/>
  <c r="G4898" i="11"/>
  <c r="G4899" i="11"/>
  <c r="G4900" i="11"/>
  <c r="G4901" i="11"/>
  <c r="G4902" i="11"/>
  <c r="G4903" i="11"/>
  <c r="G4904" i="11"/>
  <c r="G4905" i="11"/>
  <c r="G4906" i="11"/>
  <c r="G4907" i="11"/>
  <c r="G4908" i="11"/>
  <c r="G4909" i="11"/>
  <c r="G4910" i="11"/>
  <c r="G4911" i="11"/>
  <c r="G4912" i="11"/>
  <c r="G4913" i="11"/>
  <c r="G4914" i="11"/>
  <c r="G4915" i="11"/>
  <c r="G4916" i="11"/>
  <c r="G4917" i="11"/>
  <c r="G4918" i="11"/>
  <c r="G4919" i="11"/>
  <c r="G4920" i="11"/>
  <c r="G4921" i="11"/>
  <c r="G4922" i="11"/>
  <c r="G4923" i="11"/>
  <c r="G4924" i="11"/>
  <c r="G4925" i="11"/>
  <c r="G4926" i="11"/>
  <c r="G4927" i="11"/>
  <c r="G4928" i="11"/>
  <c r="G4929" i="11"/>
  <c r="G4930" i="11"/>
  <c r="G4931" i="11"/>
  <c r="G4932" i="11"/>
  <c r="G4933" i="11"/>
  <c r="G4934" i="11"/>
  <c r="G4935" i="11"/>
  <c r="G4936" i="11"/>
  <c r="G4937" i="11"/>
  <c r="G4938" i="11"/>
  <c r="G4939" i="11"/>
  <c r="G4940" i="11"/>
  <c r="G4941" i="11"/>
  <c r="G4942" i="11"/>
  <c r="G4943" i="11"/>
  <c r="G4944" i="11"/>
  <c r="G4945" i="11"/>
  <c r="G4946" i="11"/>
  <c r="G4947" i="11"/>
  <c r="G4948" i="11"/>
  <c r="G4949" i="11"/>
  <c r="G4950" i="11"/>
  <c r="G4951" i="11"/>
  <c r="G4952" i="11"/>
  <c r="G4953" i="11"/>
  <c r="G4954" i="11"/>
  <c r="G4955" i="11"/>
  <c r="G4956" i="11"/>
  <c r="G4957" i="11"/>
  <c r="G4958" i="11"/>
  <c r="G4959" i="11"/>
  <c r="G4960" i="11"/>
  <c r="G4961" i="11"/>
  <c r="G4962" i="11"/>
  <c r="G4963" i="11"/>
  <c r="G4964" i="11"/>
  <c r="G4965" i="11"/>
  <c r="G4966" i="11"/>
  <c r="G4967" i="11"/>
  <c r="G4968" i="11"/>
  <c r="G4969" i="11"/>
  <c r="G4970" i="11"/>
  <c r="G4971" i="11"/>
  <c r="G4972" i="11"/>
  <c r="G4973" i="11"/>
  <c r="G4974" i="11"/>
  <c r="G4975" i="11"/>
  <c r="G4976" i="11"/>
  <c r="G4977" i="11"/>
  <c r="G4978" i="11"/>
  <c r="G4979" i="11"/>
  <c r="G4980" i="11"/>
  <c r="G4981" i="11"/>
  <c r="G4982" i="11"/>
  <c r="G4983" i="11"/>
  <c r="G4984" i="11"/>
  <c r="G4985" i="11"/>
  <c r="G4986" i="11"/>
  <c r="G4987" i="11"/>
  <c r="G4988" i="11"/>
  <c r="G4989" i="11"/>
  <c r="G4990" i="11"/>
  <c r="G4991" i="11"/>
  <c r="G4992" i="11"/>
  <c r="G4993" i="11"/>
  <c r="G4994" i="11"/>
  <c r="G4995" i="11"/>
  <c r="G4996" i="11"/>
  <c r="G4997" i="11"/>
  <c r="G4998" i="11"/>
  <c r="G4999" i="11"/>
  <c r="G5000" i="11"/>
  <c r="G5001" i="11"/>
  <c r="G5002" i="11"/>
  <c r="G5003" i="11"/>
  <c r="G5004" i="11"/>
  <c r="G5005" i="11"/>
  <c r="G5006" i="11"/>
  <c r="G5007" i="11"/>
  <c r="G5008" i="11"/>
  <c r="G5009" i="11"/>
  <c r="G5010" i="11"/>
  <c r="G5011" i="11"/>
  <c r="G5012" i="11"/>
  <c r="G5013" i="11"/>
  <c r="G5014" i="11"/>
  <c r="G5015" i="11"/>
  <c r="G5016" i="11"/>
  <c r="G5017" i="11"/>
  <c r="G5018" i="11"/>
  <c r="G5019" i="11"/>
  <c r="G5020" i="11"/>
  <c r="G5021" i="11"/>
  <c r="G5022" i="11"/>
  <c r="G5023" i="11"/>
  <c r="G5024" i="11"/>
  <c r="G5025" i="11"/>
  <c r="G5026" i="11"/>
  <c r="G5027" i="11"/>
  <c r="G5028" i="11"/>
  <c r="G5029" i="11"/>
  <c r="G5030" i="11"/>
  <c r="G5031" i="11"/>
  <c r="G5032" i="11"/>
  <c r="G5033" i="11"/>
  <c r="G5034" i="11"/>
  <c r="G5035" i="11"/>
  <c r="G5036" i="11"/>
  <c r="G5037" i="11"/>
  <c r="G5038" i="11"/>
  <c r="G5039" i="11"/>
  <c r="G5040" i="11"/>
  <c r="G5041" i="11"/>
  <c r="G5042" i="11"/>
  <c r="G5043" i="11"/>
  <c r="G5044" i="11"/>
  <c r="G5045" i="11"/>
  <c r="G5046" i="11"/>
  <c r="G5047" i="11"/>
  <c r="G5048" i="11"/>
  <c r="G5049" i="11"/>
  <c r="G5050" i="11"/>
  <c r="G5051" i="11"/>
  <c r="G5052" i="11"/>
  <c r="G5053" i="11"/>
  <c r="G5054" i="11"/>
  <c r="G5055" i="11"/>
  <c r="G5056" i="11"/>
  <c r="G5057" i="11"/>
  <c r="G5058" i="11"/>
  <c r="G5059" i="11"/>
  <c r="G5060" i="11"/>
  <c r="G5061" i="11"/>
  <c r="G5062" i="11"/>
  <c r="G5063" i="11"/>
  <c r="G5064" i="11"/>
  <c r="G5065" i="11"/>
  <c r="G5066" i="11"/>
  <c r="G5067" i="11"/>
  <c r="G5068" i="11"/>
  <c r="G5069" i="11"/>
  <c r="G5070" i="11"/>
  <c r="G5071" i="11"/>
  <c r="G5072" i="11"/>
  <c r="G5073" i="11"/>
  <c r="G5074" i="11"/>
  <c r="G5075" i="11"/>
  <c r="G5076" i="11"/>
  <c r="G5077" i="11"/>
  <c r="G5078" i="11"/>
  <c r="G5079" i="11"/>
  <c r="G5080" i="11"/>
  <c r="G5081" i="11"/>
  <c r="G5082" i="11"/>
  <c r="G5083" i="11"/>
  <c r="G5084" i="11"/>
  <c r="G5085" i="11"/>
  <c r="G5086" i="11"/>
  <c r="G5087" i="11"/>
  <c r="G5088" i="11"/>
  <c r="G5089" i="11"/>
  <c r="G5090" i="11"/>
  <c r="G5091" i="11"/>
  <c r="G5092" i="11"/>
  <c r="G5093" i="11"/>
  <c r="G5094" i="11"/>
  <c r="G5095" i="11"/>
  <c r="G5096" i="11"/>
  <c r="G5097" i="11"/>
  <c r="G5098" i="11"/>
  <c r="G5099" i="11"/>
  <c r="G5100" i="11"/>
  <c r="G5101" i="11"/>
  <c r="G5102" i="11"/>
  <c r="G5103" i="11"/>
  <c r="G5104" i="11"/>
  <c r="G5105" i="11"/>
  <c r="G5106" i="11"/>
  <c r="G5107" i="11"/>
  <c r="G5108" i="11"/>
  <c r="G5109" i="11"/>
  <c r="G5110" i="11"/>
  <c r="G5111" i="11"/>
  <c r="G5112" i="11"/>
  <c r="G5113" i="11"/>
  <c r="G5114" i="11"/>
  <c r="G5115" i="11"/>
  <c r="G5116" i="11"/>
  <c r="G5117" i="11"/>
  <c r="G5118" i="11"/>
  <c r="G5119" i="11"/>
  <c r="G5120" i="11"/>
  <c r="G5121" i="11"/>
  <c r="G5122" i="11"/>
  <c r="G5123" i="11"/>
  <c r="G5124" i="11"/>
  <c r="G5125" i="11"/>
  <c r="G5126" i="11"/>
  <c r="G5127" i="11"/>
  <c r="G5128" i="11"/>
  <c r="G5129" i="11"/>
  <c r="G5130" i="11"/>
  <c r="G5131" i="11"/>
  <c r="G5132" i="11"/>
  <c r="G5133" i="11"/>
  <c r="G5134" i="11"/>
  <c r="G5135" i="11"/>
  <c r="G5136" i="11"/>
  <c r="G5137" i="11"/>
  <c r="G5138" i="11"/>
  <c r="G5139" i="11"/>
  <c r="G5140" i="11"/>
  <c r="G5141" i="11"/>
  <c r="G5142" i="11"/>
  <c r="G5143" i="11"/>
  <c r="G5144" i="11"/>
  <c r="G5145" i="11"/>
  <c r="G5146" i="11"/>
  <c r="G5147" i="11"/>
  <c r="G5148" i="11"/>
  <c r="G5149" i="11"/>
  <c r="G5150" i="11"/>
  <c r="G5151" i="11"/>
  <c r="G5152" i="11"/>
  <c r="G5153" i="11"/>
  <c r="G5154" i="11"/>
  <c r="G5155" i="11"/>
  <c r="G5156" i="11"/>
  <c r="G5157" i="11"/>
  <c r="G5158" i="11"/>
  <c r="G5159" i="11"/>
  <c r="G5160" i="11"/>
  <c r="G5161" i="11"/>
  <c r="G5162" i="11"/>
  <c r="G5163" i="11"/>
  <c r="G5164" i="11"/>
  <c r="G5165" i="11"/>
  <c r="G5166" i="11"/>
  <c r="G5167" i="11"/>
  <c r="G5168" i="11"/>
  <c r="G5169" i="11"/>
  <c r="G5170" i="11"/>
  <c r="G5171" i="11"/>
  <c r="G5172" i="11"/>
  <c r="G5173" i="11"/>
  <c r="G5174" i="11"/>
  <c r="G5175" i="11"/>
  <c r="G5176" i="11"/>
  <c r="G5177" i="11"/>
  <c r="G5178" i="11"/>
  <c r="G5179" i="11"/>
  <c r="G5180" i="11"/>
  <c r="G5181" i="11"/>
  <c r="G5182" i="11"/>
  <c r="G5183" i="11"/>
  <c r="G5184" i="11"/>
  <c r="G5185" i="11"/>
  <c r="G5186" i="11"/>
  <c r="G5187" i="11"/>
  <c r="G5188" i="11"/>
  <c r="G5189" i="11"/>
  <c r="G5190" i="11"/>
  <c r="G5191" i="11"/>
  <c r="G5192" i="11"/>
  <c r="G5193" i="11"/>
  <c r="G5194" i="11"/>
  <c r="G5195" i="11"/>
  <c r="G5196" i="11"/>
  <c r="G5197" i="11"/>
  <c r="G5198" i="11"/>
  <c r="G5199" i="11"/>
  <c r="G5200" i="11"/>
  <c r="G5201" i="11"/>
  <c r="G5202" i="11"/>
  <c r="G5203" i="11"/>
  <c r="G5204" i="11"/>
  <c r="G5205" i="11"/>
  <c r="G5206" i="11"/>
  <c r="G3" i="11"/>
  <c r="G4" i="11"/>
  <c r="G5" i="11"/>
  <c r="G6" i="11"/>
  <c r="G7" i="11"/>
  <c r="G8" i="11"/>
  <c r="G9" i="11"/>
  <c r="G10" i="11"/>
  <c r="G11" i="11"/>
  <c r="G12" i="11"/>
  <c r="G1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F1699" i="11"/>
  <c r="F1700" i="11"/>
  <c r="F1701" i="11"/>
  <c r="F1702" i="11"/>
  <c r="F1703" i="11"/>
  <c r="F1704" i="11"/>
  <c r="F1705" i="11"/>
  <c r="F1706" i="11"/>
  <c r="F1707" i="11"/>
  <c r="F1708" i="11"/>
  <c r="F1709" i="1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F1723" i="11"/>
  <c r="F1724" i="11"/>
  <c r="F1725" i="11"/>
  <c r="F1726" i="11"/>
  <c r="F1727" i="11"/>
  <c r="F1728" i="11"/>
  <c r="F1729" i="11"/>
  <c r="F1730" i="11"/>
  <c r="F1731" i="11"/>
  <c r="F1732" i="11"/>
  <c r="F1733" i="11"/>
  <c r="F1734" i="11"/>
  <c r="F1735" i="11"/>
  <c r="F1736" i="11"/>
  <c r="F1737" i="11"/>
  <c r="F1738" i="11"/>
  <c r="F1739" i="11"/>
  <c r="F1740" i="11"/>
  <c r="F1741" i="11"/>
  <c r="F1742" i="11"/>
  <c r="F1743" i="11"/>
  <c r="F1744" i="11"/>
  <c r="F1745" i="11"/>
  <c r="F1746" i="11"/>
  <c r="F1747" i="11"/>
  <c r="F1748" i="11"/>
  <c r="F1749" i="11"/>
  <c r="F1750" i="11"/>
  <c r="F1751" i="11"/>
  <c r="F1752" i="11"/>
  <c r="F1753" i="11"/>
  <c r="F1754" i="11"/>
  <c r="F1755" i="11"/>
  <c r="F1756" i="11"/>
  <c r="F1757" i="11"/>
  <c r="F1758" i="11"/>
  <c r="F1759" i="11"/>
  <c r="F1760" i="11"/>
  <c r="F1761" i="11"/>
  <c r="F1762" i="11"/>
  <c r="F1763" i="11"/>
  <c r="F1764" i="11"/>
  <c r="F1765" i="11"/>
  <c r="F1766" i="11"/>
  <c r="F1767" i="11"/>
  <c r="F1768" i="11"/>
  <c r="F1769" i="11"/>
  <c r="F1770" i="11"/>
  <c r="F1771" i="11"/>
  <c r="F1772" i="11"/>
  <c r="F1773" i="11"/>
  <c r="F1774" i="11"/>
  <c r="F1775" i="11"/>
  <c r="F1776" i="11"/>
  <c r="F1777" i="11"/>
  <c r="F1778" i="11"/>
  <c r="F1779" i="11"/>
  <c r="F1780" i="11"/>
  <c r="F1781" i="11"/>
  <c r="F1782" i="11"/>
  <c r="F1783" i="11"/>
  <c r="F1784" i="11"/>
  <c r="F1785" i="11"/>
  <c r="F1786" i="11"/>
  <c r="F1787" i="11"/>
  <c r="F1788" i="11"/>
  <c r="F1789" i="11"/>
  <c r="F1790" i="11"/>
  <c r="F1791" i="11"/>
  <c r="F1792" i="11"/>
  <c r="F1793" i="11"/>
  <c r="F1794" i="11"/>
  <c r="F1795" i="11"/>
  <c r="F1796" i="11"/>
  <c r="F1797" i="11"/>
  <c r="F1798" i="11"/>
  <c r="F1799" i="11"/>
  <c r="F1800" i="11"/>
  <c r="F1801" i="11"/>
  <c r="F1802" i="11"/>
  <c r="F1803" i="11"/>
  <c r="F1804" i="11"/>
  <c r="F1805" i="11"/>
  <c r="F1806" i="11"/>
  <c r="F1807" i="11"/>
  <c r="F1808" i="11"/>
  <c r="F1809" i="11"/>
  <c r="F1810" i="11"/>
  <c r="F1811" i="11"/>
  <c r="F1812" i="11"/>
  <c r="F1813" i="11"/>
  <c r="F1814" i="11"/>
  <c r="F1815" i="11"/>
  <c r="F1816" i="11"/>
  <c r="F1817" i="11"/>
  <c r="F1818" i="11"/>
  <c r="F1819" i="11"/>
  <c r="F1820" i="11"/>
  <c r="F1821" i="11"/>
  <c r="F1822" i="11"/>
  <c r="F1823" i="11"/>
  <c r="F1824" i="11"/>
  <c r="F1825" i="11"/>
  <c r="F1826" i="11"/>
  <c r="F1827" i="11"/>
  <c r="F1828" i="11"/>
  <c r="F1829" i="11"/>
  <c r="F1830" i="11"/>
  <c r="F1831" i="11"/>
  <c r="F1832" i="11"/>
  <c r="F1833" i="11"/>
  <c r="F1834" i="11"/>
  <c r="F1835" i="11"/>
  <c r="F1836" i="11"/>
  <c r="F1837" i="11"/>
  <c r="F1838" i="11"/>
  <c r="F1839" i="11"/>
  <c r="F1840" i="11"/>
  <c r="F1841" i="11"/>
  <c r="F1842" i="11"/>
  <c r="F1843" i="11"/>
  <c r="F1844" i="11"/>
  <c r="F1845" i="11"/>
  <c r="F1846" i="11"/>
  <c r="F1847" i="11"/>
  <c r="F1848" i="11"/>
  <c r="F1849" i="11"/>
  <c r="F1850" i="11"/>
  <c r="F1851" i="11"/>
  <c r="F1852" i="11"/>
  <c r="F1853" i="11"/>
  <c r="F1854" i="11"/>
  <c r="F1855" i="11"/>
  <c r="F1856" i="11"/>
  <c r="F1857" i="11"/>
  <c r="F1858" i="11"/>
  <c r="F1859" i="11"/>
  <c r="F1860" i="11"/>
  <c r="F1861" i="11"/>
  <c r="F1862" i="11"/>
  <c r="F1863" i="11"/>
  <c r="F1864" i="11"/>
  <c r="F1865" i="11"/>
  <c r="F1866" i="11"/>
  <c r="F1867" i="11"/>
  <c r="F1868" i="11"/>
  <c r="F1869" i="11"/>
  <c r="F1870" i="11"/>
  <c r="F1871" i="11"/>
  <c r="F1872" i="11"/>
  <c r="F1873" i="11"/>
  <c r="F1874" i="11"/>
  <c r="F1875" i="11"/>
  <c r="F1876" i="11"/>
  <c r="F1877" i="11"/>
  <c r="F1878" i="11"/>
  <c r="F1879" i="11"/>
  <c r="F1880" i="11"/>
  <c r="F1881" i="11"/>
  <c r="F1882" i="11"/>
  <c r="F1883" i="11"/>
  <c r="F1884" i="11"/>
  <c r="F1885" i="11"/>
  <c r="F1886" i="11"/>
  <c r="F1887" i="11"/>
  <c r="F1888" i="11"/>
  <c r="F1889" i="11"/>
  <c r="F1890" i="11"/>
  <c r="F1891" i="11"/>
  <c r="F1892" i="11"/>
  <c r="F1893" i="11"/>
  <c r="F1894" i="11"/>
  <c r="F1895" i="11"/>
  <c r="F1896" i="11"/>
  <c r="F1897" i="11"/>
  <c r="F1898" i="11"/>
  <c r="F1899" i="11"/>
  <c r="F1900" i="11"/>
  <c r="F1901" i="11"/>
  <c r="F1902" i="11"/>
  <c r="F1903" i="11"/>
  <c r="F1904" i="11"/>
  <c r="F1905" i="11"/>
  <c r="F1906" i="11"/>
  <c r="F1907" i="11"/>
  <c r="F1908" i="11"/>
  <c r="F1909" i="11"/>
  <c r="F1910" i="11"/>
  <c r="F1911" i="11"/>
  <c r="F1912" i="11"/>
  <c r="F1913" i="11"/>
  <c r="F1914" i="11"/>
  <c r="F1915" i="11"/>
  <c r="F1916" i="11"/>
  <c r="F1917" i="11"/>
  <c r="F1918" i="11"/>
  <c r="F1919" i="11"/>
  <c r="F1920" i="11"/>
  <c r="F1921" i="11"/>
  <c r="F1922" i="11"/>
  <c r="F1923" i="11"/>
  <c r="F1924" i="11"/>
  <c r="F1925" i="11"/>
  <c r="F1926" i="11"/>
  <c r="F1927" i="11"/>
  <c r="F1928" i="11"/>
  <c r="F1929" i="11"/>
  <c r="F1930" i="11"/>
  <c r="F1931" i="11"/>
  <c r="F1932" i="11"/>
  <c r="F1933" i="11"/>
  <c r="F1934" i="11"/>
  <c r="F1935" i="11"/>
  <c r="F1936" i="11"/>
  <c r="F1937" i="11"/>
  <c r="F1938" i="11"/>
  <c r="F1939" i="11"/>
  <c r="F1940" i="11"/>
  <c r="F1941" i="11"/>
  <c r="F1942" i="11"/>
  <c r="F1943" i="11"/>
  <c r="F1944" i="11"/>
  <c r="F1945" i="11"/>
  <c r="F1946" i="11"/>
  <c r="F1947" i="11"/>
  <c r="F1948" i="11"/>
  <c r="F1949" i="11"/>
  <c r="F1950" i="11"/>
  <c r="F1951" i="11"/>
  <c r="F1952" i="11"/>
  <c r="F1953" i="11"/>
  <c r="F1954" i="11"/>
  <c r="F1955" i="11"/>
  <c r="F1956" i="11"/>
  <c r="F1957" i="11"/>
  <c r="F1958" i="11"/>
  <c r="F1959" i="11"/>
  <c r="F1960" i="11"/>
  <c r="F1961" i="11"/>
  <c r="F1962" i="11"/>
  <c r="F1963" i="11"/>
  <c r="F1964" i="11"/>
  <c r="F1965" i="11"/>
  <c r="F1966" i="11"/>
  <c r="F1967" i="11"/>
  <c r="F1968" i="11"/>
  <c r="F1969" i="11"/>
  <c r="F1970" i="11"/>
  <c r="F1971" i="11"/>
  <c r="F1972" i="11"/>
  <c r="F1973" i="11"/>
  <c r="F1974" i="11"/>
  <c r="F1975" i="11"/>
  <c r="F1976" i="11"/>
  <c r="F1977" i="11"/>
  <c r="F1978" i="11"/>
  <c r="F1979" i="11"/>
  <c r="F1980" i="11"/>
  <c r="F1981" i="11"/>
  <c r="F1982" i="11"/>
  <c r="F1983" i="11"/>
  <c r="F1984" i="11"/>
  <c r="F1985" i="11"/>
  <c r="F1986" i="11"/>
  <c r="F1987" i="11"/>
  <c r="F1988" i="11"/>
  <c r="F1989" i="11"/>
  <c r="F1990" i="11"/>
  <c r="F1991" i="11"/>
  <c r="F1992" i="11"/>
  <c r="F1993" i="11"/>
  <c r="F1994" i="11"/>
  <c r="F1995" i="11"/>
  <c r="F1996" i="11"/>
  <c r="F1997" i="11"/>
  <c r="F1998" i="11"/>
  <c r="F1999" i="11"/>
  <c r="F2000" i="11"/>
  <c r="F2001" i="11"/>
  <c r="F2002" i="11"/>
  <c r="F2003" i="11"/>
  <c r="F2004" i="11"/>
  <c r="F2005" i="11"/>
  <c r="F2006" i="11"/>
  <c r="F2007" i="11"/>
  <c r="F2008" i="11"/>
  <c r="F2009" i="11"/>
  <c r="F2010" i="11"/>
  <c r="F2011" i="11"/>
  <c r="F2012" i="11"/>
  <c r="F2013" i="11"/>
  <c r="F2014" i="11"/>
  <c r="F2015" i="11"/>
  <c r="F2016" i="11"/>
  <c r="F2017" i="11"/>
  <c r="F2018" i="11"/>
  <c r="F2019" i="11"/>
  <c r="F2020" i="11"/>
  <c r="F2021" i="11"/>
  <c r="F2022" i="11"/>
  <c r="F2023" i="11"/>
  <c r="F2024" i="11"/>
  <c r="F2025" i="11"/>
  <c r="F2026" i="11"/>
  <c r="F2027" i="11"/>
  <c r="F2028" i="11"/>
  <c r="F2029" i="11"/>
  <c r="F2030" i="11"/>
  <c r="F2031" i="11"/>
  <c r="F2032" i="11"/>
  <c r="F2033" i="11"/>
  <c r="F2034" i="11"/>
  <c r="F2035" i="11"/>
  <c r="F2036" i="11"/>
  <c r="F2037" i="11"/>
  <c r="F2038" i="11"/>
  <c r="F2039" i="11"/>
  <c r="F2040" i="11"/>
  <c r="F2041" i="11"/>
  <c r="F2042" i="11"/>
  <c r="F2043" i="11"/>
  <c r="F2044" i="11"/>
  <c r="F2045" i="11"/>
  <c r="F2046" i="11"/>
  <c r="F2047" i="11"/>
  <c r="F2048" i="11"/>
  <c r="F2049" i="11"/>
  <c r="F2050" i="11"/>
  <c r="F2051" i="11"/>
  <c r="F2052" i="11"/>
  <c r="F2053" i="11"/>
  <c r="F2054" i="11"/>
  <c r="F2055" i="11"/>
  <c r="F2056" i="11"/>
  <c r="F2057" i="11"/>
  <c r="F2058" i="11"/>
  <c r="F2059" i="11"/>
  <c r="F2060" i="11"/>
  <c r="F2061" i="11"/>
  <c r="F2062" i="11"/>
  <c r="F2063" i="11"/>
  <c r="F2064" i="11"/>
  <c r="F2065" i="11"/>
  <c r="F2066" i="11"/>
  <c r="F2067" i="11"/>
  <c r="F2068" i="11"/>
  <c r="F2069" i="11"/>
  <c r="F2070" i="11"/>
  <c r="F2071" i="11"/>
  <c r="F2072" i="11"/>
  <c r="F2073" i="11"/>
  <c r="F2074" i="11"/>
  <c r="F2075" i="11"/>
  <c r="F2076" i="11"/>
  <c r="F2077" i="11"/>
  <c r="F2078" i="11"/>
  <c r="F2079" i="11"/>
  <c r="F2080" i="11"/>
  <c r="F2081" i="11"/>
  <c r="F2082" i="11"/>
  <c r="F2083" i="11"/>
  <c r="F2084" i="11"/>
  <c r="F2085" i="11"/>
  <c r="F2086" i="11"/>
  <c r="F2087" i="11"/>
  <c r="F2088" i="11"/>
  <c r="F2089" i="11"/>
  <c r="F2090" i="11"/>
  <c r="F2091" i="11"/>
  <c r="F2092" i="11"/>
  <c r="F2093" i="11"/>
  <c r="F2094" i="11"/>
  <c r="F2095" i="11"/>
  <c r="F2096" i="11"/>
  <c r="F2097" i="11"/>
  <c r="F2098" i="11"/>
  <c r="F2099" i="11"/>
  <c r="F2100" i="11"/>
  <c r="F2101" i="11"/>
  <c r="F2102" i="11"/>
  <c r="F2103" i="11"/>
  <c r="F2104" i="11"/>
  <c r="F2105" i="11"/>
  <c r="F2106" i="11"/>
  <c r="F2107" i="11"/>
  <c r="F2108" i="11"/>
  <c r="F2109" i="11"/>
  <c r="F2110" i="11"/>
  <c r="F2111" i="11"/>
  <c r="F2112" i="11"/>
  <c r="F2113" i="11"/>
  <c r="F2114" i="11"/>
  <c r="F2115" i="11"/>
  <c r="F2116" i="11"/>
  <c r="F2117" i="11"/>
  <c r="F2118" i="11"/>
  <c r="F2119" i="11"/>
  <c r="F2120" i="11"/>
  <c r="F2121" i="11"/>
  <c r="F2122" i="11"/>
  <c r="F2123" i="11"/>
  <c r="F2124" i="11"/>
  <c r="F2125" i="11"/>
  <c r="F2126" i="11"/>
  <c r="F2127" i="11"/>
  <c r="F2128" i="11"/>
  <c r="F2129" i="11"/>
  <c r="F2130" i="11"/>
  <c r="F2131" i="11"/>
  <c r="F2132" i="11"/>
  <c r="F2133" i="11"/>
  <c r="F2134" i="11"/>
  <c r="F2135" i="11"/>
  <c r="F2136" i="11"/>
  <c r="F2137" i="11"/>
  <c r="F2138" i="11"/>
  <c r="F2139" i="11"/>
  <c r="F2140" i="11"/>
  <c r="F2141" i="11"/>
  <c r="F2142" i="11"/>
  <c r="F2143" i="11"/>
  <c r="F2144" i="11"/>
  <c r="F2145" i="11"/>
  <c r="F2146" i="11"/>
  <c r="F2147" i="11"/>
  <c r="F2148" i="11"/>
  <c r="F2149" i="11"/>
  <c r="F2150" i="11"/>
  <c r="F2151" i="11"/>
  <c r="F2152" i="11"/>
  <c r="F2153" i="11"/>
  <c r="F2154" i="11"/>
  <c r="F2155" i="11"/>
  <c r="F2156" i="11"/>
  <c r="F2157" i="11"/>
  <c r="F2158" i="11"/>
  <c r="F2159" i="11"/>
  <c r="F2160" i="11"/>
  <c r="F2161" i="11"/>
  <c r="F2162" i="11"/>
  <c r="F2163" i="11"/>
  <c r="F2164" i="11"/>
  <c r="F2165" i="11"/>
  <c r="F2166" i="11"/>
  <c r="F2167" i="11"/>
  <c r="F2168" i="11"/>
  <c r="F2169" i="11"/>
  <c r="F2170" i="11"/>
  <c r="F2171" i="11"/>
  <c r="F2172" i="11"/>
  <c r="F2173" i="11"/>
  <c r="F2174" i="11"/>
  <c r="F2175" i="11"/>
  <c r="F2176" i="11"/>
  <c r="F2177" i="11"/>
  <c r="F2178" i="11"/>
  <c r="F2179" i="11"/>
  <c r="F2180" i="11"/>
  <c r="F2181" i="11"/>
  <c r="F2182" i="11"/>
  <c r="F2183" i="11"/>
  <c r="F2184" i="11"/>
  <c r="F2185" i="11"/>
  <c r="F2186" i="11"/>
  <c r="F2187" i="11"/>
  <c r="F2188" i="11"/>
  <c r="F2189" i="11"/>
  <c r="F2190" i="11"/>
  <c r="F2191" i="11"/>
  <c r="F2192" i="11"/>
  <c r="F2193" i="11"/>
  <c r="F2194" i="11"/>
  <c r="F2195" i="11"/>
  <c r="F2196" i="11"/>
  <c r="F2197" i="11"/>
  <c r="F2198" i="11"/>
  <c r="F2199" i="11"/>
  <c r="F2200" i="11"/>
  <c r="F2201" i="11"/>
  <c r="F2202" i="11"/>
  <c r="F2203" i="11"/>
  <c r="F2204" i="11"/>
  <c r="F2205" i="11"/>
  <c r="F2206" i="11"/>
  <c r="F2207" i="11"/>
  <c r="F2208" i="11"/>
  <c r="F2209" i="11"/>
  <c r="F2210" i="11"/>
  <c r="F2211" i="11"/>
  <c r="F2212" i="11"/>
  <c r="F2213" i="11"/>
  <c r="F2214" i="11"/>
  <c r="F2215" i="11"/>
  <c r="F2216" i="11"/>
  <c r="F2217" i="11"/>
  <c r="F2218" i="11"/>
  <c r="F2219" i="11"/>
  <c r="F2220" i="11"/>
  <c r="F2221" i="11"/>
  <c r="F2222" i="11"/>
  <c r="F2223" i="11"/>
  <c r="F2224" i="11"/>
  <c r="F2225" i="11"/>
  <c r="F2226" i="11"/>
  <c r="F2227" i="11"/>
  <c r="F2228" i="11"/>
  <c r="F2229" i="11"/>
  <c r="F2230" i="11"/>
  <c r="F2231" i="11"/>
  <c r="F2232" i="11"/>
  <c r="F2233" i="11"/>
  <c r="F2234" i="11"/>
  <c r="F2235" i="11"/>
  <c r="F2236" i="11"/>
  <c r="F2237" i="11"/>
  <c r="F2238" i="11"/>
  <c r="F2239" i="11"/>
  <c r="F2240" i="11"/>
  <c r="F2241" i="11"/>
  <c r="F2242" i="11"/>
  <c r="F2243" i="11"/>
  <c r="F2244" i="11"/>
  <c r="F2245" i="11"/>
  <c r="F2246" i="11"/>
  <c r="F2247" i="11"/>
  <c r="F2248" i="11"/>
  <c r="F2249" i="11"/>
  <c r="F2250" i="11"/>
  <c r="F2251" i="11"/>
  <c r="F2252" i="11"/>
  <c r="F2253" i="11"/>
  <c r="F2254" i="11"/>
  <c r="F2255" i="11"/>
  <c r="F2256" i="11"/>
  <c r="F2257" i="11"/>
  <c r="F2258" i="11"/>
  <c r="F2259" i="11"/>
  <c r="F2260" i="11"/>
  <c r="F2261" i="11"/>
  <c r="F2262" i="11"/>
  <c r="F2263" i="11"/>
  <c r="F2264" i="11"/>
  <c r="F2265" i="11"/>
  <c r="F2266" i="11"/>
  <c r="F2267" i="11"/>
  <c r="F2268" i="11"/>
  <c r="F2269" i="11"/>
  <c r="F2270" i="11"/>
  <c r="F2271" i="11"/>
  <c r="F2272" i="11"/>
  <c r="F2273" i="11"/>
  <c r="F2274" i="11"/>
  <c r="F2275" i="11"/>
  <c r="F2276" i="11"/>
  <c r="F2277" i="11"/>
  <c r="F2278" i="11"/>
  <c r="F2279" i="11"/>
  <c r="F2280" i="11"/>
  <c r="F2281" i="11"/>
  <c r="F2282" i="11"/>
  <c r="F2283" i="11"/>
  <c r="F2284" i="11"/>
  <c r="F2285" i="11"/>
  <c r="F2286" i="11"/>
  <c r="F2287" i="11"/>
  <c r="F2288" i="11"/>
  <c r="F2289" i="11"/>
  <c r="F2290" i="11"/>
  <c r="F2291" i="11"/>
  <c r="F2292" i="11"/>
  <c r="F2293" i="11"/>
  <c r="F2294" i="11"/>
  <c r="F2295" i="11"/>
  <c r="F2296" i="11"/>
  <c r="F2297" i="11"/>
  <c r="F2298" i="11"/>
  <c r="F2299" i="11"/>
  <c r="F2300" i="11"/>
  <c r="F2301" i="11"/>
  <c r="F2302" i="11"/>
  <c r="F2303" i="11"/>
  <c r="F2304" i="11"/>
  <c r="F2305" i="11"/>
  <c r="F2306" i="11"/>
  <c r="F2307" i="11"/>
  <c r="F2308" i="11"/>
  <c r="F2309" i="11"/>
  <c r="F2310" i="11"/>
  <c r="F2311" i="11"/>
  <c r="F2312" i="11"/>
  <c r="F2313" i="11"/>
  <c r="F2314" i="11"/>
  <c r="F2315" i="11"/>
  <c r="F2316" i="11"/>
  <c r="F2317" i="11"/>
  <c r="F2318" i="11"/>
  <c r="F2319" i="11"/>
  <c r="F2320" i="11"/>
  <c r="F2321" i="11"/>
  <c r="F2322" i="11"/>
  <c r="F2323" i="11"/>
  <c r="F2324" i="11"/>
  <c r="F2325" i="11"/>
  <c r="F2326" i="11"/>
  <c r="F2327" i="11"/>
  <c r="F2328" i="11"/>
  <c r="F2329" i="11"/>
  <c r="F2330" i="11"/>
  <c r="F2331" i="11"/>
  <c r="F2332" i="11"/>
  <c r="F2333" i="11"/>
  <c r="F2334" i="11"/>
  <c r="F2335" i="11"/>
  <c r="F2336" i="11"/>
  <c r="F2337" i="11"/>
  <c r="F2338" i="11"/>
  <c r="F2339" i="11"/>
  <c r="F2340" i="11"/>
  <c r="F2341" i="11"/>
  <c r="F2342" i="11"/>
  <c r="F2343" i="11"/>
  <c r="F2344" i="11"/>
  <c r="F2345" i="11"/>
  <c r="F2346" i="11"/>
  <c r="F2347" i="11"/>
  <c r="F2348" i="11"/>
  <c r="F2349" i="11"/>
  <c r="F2350" i="11"/>
  <c r="F2351" i="11"/>
  <c r="F2352" i="11"/>
  <c r="F2353" i="11"/>
  <c r="F2354" i="11"/>
  <c r="F2355" i="11"/>
  <c r="F2356" i="11"/>
  <c r="F2357" i="11"/>
  <c r="F2358" i="11"/>
  <c r="F2359" i="11"/>
  <c r="F2360" i="11"/>
  <c r="F2361" i="11"/>
  <c r="F2362" i="11"/>
  <c r="F2363" i="11"/>
  <c r="F2364" i="11"/>
  <c r="F2365" i="11"/>
  <c r="F2366" i="11"/>
  <c r="F2367" i="11"/>
  <c r="F2368" i="11"/>
  <c r="F2369" i="11"/>
  <c r="F2370" i="11"/>
  <c r="F2371" i="11"/>
  <c r="F2372" i="11"/>
  <c r="F2373" i="11"/>
  <c r="F2374" i="11"/>
  <c r="F2375" i="11"/>
  <c r="F2376" i="11"/>
  <c r="F2377" i="11"/>
  <c r="F2378" i="11"/>
  <c r="F2379" i="11"/>
  <c r="F2380" i="11"/>
  <c r="F2381" i="11"/>
  <c r="F2382" i="11"/>
  <c r="F2383" i="11"/>
  <c r="F2384" i="11"/>
  <c r="F2385" i="11"/>
  <c r="F2386" i="11"/>
  <c r="F2387" i="11"/>
  <c r="F2388" i="11"/>
  <c r="F2389" i="11"/>
  <c r="F2390" i="11"/>
  <c r="F2391" i="11"/>
  <c r="F2392" i="11"/>
  <c r="F2393" i="11"/>
  <c r="F2394" i="11"/>
  <c r="F2395" i="11"/>
  <c r="F2396" i="11"/>
  <c r="F2397" i="11"/>
  <c r="F2398" i="11"/>
  <c r="F2399" i="11"/>
  <c r="F2400" i="11"/>
  <c r="F2401" i="11"/>
  <c r="F2402" i="11"/>
  <c r="F2403" i="11"/>
  <c r="F2404" i="11"/>
  <c r="F2405" i="11"/>
  <c r="F2406" i="11"/>
  <c r="F2407" i="11"/>
  <c r="F2408" i="11"/>
  <c r="F2409" i="11"/>
  <c r="F2410" i="11"/>
  <c r="F2411" i="11"/>
  <c r="F2412" i="11"/>
  <c r="F2413" i="11"/>
  <c r="F2414" i="11"/>
  <c r="F2415" i="11"/>
  <c r="F2416" i="11"/>
  <c r="F2417" i="11"/>
  <c r="F2418" i="11"/>
  <c r="F2419" i="11"/>
  <c r="F2420" i="11"/>
  <c r="F2421" i="11"/>
  <c r="F2422" i="11"/>
  <c r="F2423" i="11"/>
  <c r="F2424" i="11"/>
  <c r="F2425" i="11"/>
  <c r="F2426" i="11"/>
  <c r="F2427" i="11"/>
  <c r="F2428" i="11"/>
  <c r="F2429" i="11"/>
  <c r="F2430" i="11"/>
  <c r="F2431" i="11"/>
  <c r="F2432" i="11"/>
  <c r="F2433" i="11"/>
  <c r="F2434" i="11"/>
  <c r="F2435" i="11"/>
  <c r="F2436" i="11"/>
  <c r="F2437" i="11"/>
  <c r="F2438" i="11"/>
  <c r="F2439" i="11"/>
  <c r="F2440" i="11"/>
  <c r="F2441" i="11"/>
  <c r="F2442" i="11"/>
  <c r="F2443" i="11"/>
  <c r="F2444" i="11"/>
  <c r="F2445" i="11"/>
  <c r="F2446" i="11"/>
  <c r="F2447" i="11"/>
  <c r="F2448" i="11"/>
  <c r="F2449" i="11"/>
  <c r="F2450" i="11"/>
  <c r="F2451" i="11"/>
  <c r="F2452" i="11"/>
  <c r="F2453" i="11"/>
  <c r="F2454" i="11"/>
  <c r="F2455" i="11"/>
  <c r="F2456" i="11"/>
  <c r="F2457" i="11"/>
  <c r="F2458" i="11"/>
  <c r="F2459" i="11"/>
  <c r="F2460" i="11"/>
  <c r="F2461" i="11"/>
  <c r="F2462" i="11"/>
  <c r="F2463" i="11"/>
  <c r="F2464" i="11"/>
  <c r="F2465" i="11"/>
  <c r="F2466" i="11"/>
  <c r="F2467" i="11"/>
  <c r="F2468" i="11"/>
  <c r="F2469" i="11"/>
  <c r="F2470" i="11"/>
  <c r="F2471" i="11"/>
  <c r="F2472" i="11"/>
  <c r="F2473" i="11"/>
  <c r="F2474" i="11"/>
  <c r="F2475" i="11"/>
  <c r="F2476" i="11"/>
  <c r="F2477" i="11"/>
  <c r="F2478" i="11"/>
  <c r="F2479" i="11"/>
  <c r="F2480" i="11"/>
  <c r="F2481" i="11"/>
  <c r="F2482" i="11"/>
  <c r="F2483" i="11"/>
  <c r="F2484" i="11"/>
  <c r="F2485" i="11"/>
  <c r="F2486" i="11"/>
  <c r="F2487" i="11"/>
  <c r="F2488" i="11"/>
  <c r="F2489" i="11"/>
  <c r="F2490" i="11"/>
  <c r="F2491" i="11"/>
  <c r="F2492" i="11"/>
  <c r="F2493" i="11"/>
  <c r="F2494" i="11"/>
  <c r="F2495" i="11"/>
  <c r="F2496" i="11"/>
  <c r="F2497" i="11"/>
  <c r="F2498" i="11"/>
  <c r="F2499" i="11"/>
  <c r="F2500" i="11"/>
  <c r="F2501" i="11"/>
  <c r="F2502" i="11"/>
  <c r="F2503" i="11"/>
  <c r="F2504" i="11"/>
  <c r="F2505" i="11"/>
  <c r="F2506" i="11"/>
  <c r="F2507" i="11"/>
  <c r="F2508" i="11"/>
  <c r="F2509" i="11"/>
  <c r="F2510" i="11"/>
  <c r="F2511" i="11"/>
  <c r="F2512" i="11"/>
  <c r="F2513" i="11"/>
  <c r="F2514" i="11"/>
  <c r="F2515" i="11"/>
  <c r="F2516" i="11"/>
  <c r="F2517" i="11"/>
  <c r="F2518" i="11"/>
  <c r="F2519" i="11"/>
  <c r="F2520" i="11"/>
  <c r="F2521" i="11"/>
  <c r="F2522" i="11"/>
  <c r="F2523" i="11"/>
  <c r="F2524" i="11"/>
  <c r="F2525" i="11"/>
  <c r="F2526" i="11"/>
  <c r="F2527" i="11"/>
  <c r="F2528" i="11"/>
  <c r="F2529" i="11"/>
  <c r="F2530" i="11"/>
  <c r="F2531" i="11"/>
  <c r="F2532" i="11"/>
  <c r="F2533" i="11"/>
  <c r="F2534" i="11"/>
  <c r="F2535" i="11"/>
  <c r="F2536" i="11"/>
  <c r="F2537" i="11"/>
  <c r="F2538" i="11"/>
  <c r="F2539" i="11"/>
  <c r="F2540" i="11"/>
  <c r="F2541" i="11"/>
  <c r="F2542" i="11"/>
  <c r="F2543" i="11"/>
  <c r="F2544" i="11"/>
  <c r="F2545" i="11"/>
  <c r="F2546" i="11"/>
  <c r="F2547" i="11"/>
  <c r="F2548" i="11"/>
  <c r="F2549" i="11"/>
  <c r="F2550" i="11"/>
  <c r="F2551" i="11"/>
  <c r="F2552" i="11"/>
  <c r="F2553" i="11"/>
  <c r="F2554" i="11"/>
  <c r="F2555" i="11"/>
  <c r="F2556" i="11"/>
  <c r="F2557" i="11"/>
  <c r="F2558" i="11"/>
  <c r="F2559" i="11"/>
  <c r="F2560" i="11"/>
  <c r="F2561" i="11"/>
  <c r="F2562" i="11"/>
  <c r="F2563" i="11"/>
  <c r="F2564" i="11"/>
  <c r="F2565" i="11"/>
  <c r="F2566" i="11"/>
  <c r="F2567" i="11"/>
  <c r="F2568" i="11"/>
  <c r="F2569" i="11"/>
  <c r="F2570" i="11"/>
  <c r="F2571" i="11"/>
  <c r="F2572" i="11"/>
  <c r="F2573" i="11"/>
  <c r="F2574" i="11"/>
  <c r="F2575" i="11"/>
  <c r="F2576" i="11"/>
  <c r="F2577" i="11"/>
  <c r="F2578" i="11"/>
  <c r="F2579" i="11"/>
  <c r="F2580" i="11"/>
  <c r="F2581" i="11"/>
  <c r="F2582" i="11"/>
  <c r="F2583" i="11"/>
  <c r="F2584" i="11"/>
  <c r="F2585" i="11"/>
  <c r="F2586" i="11"/>
  <c r="F2587" i="11"/>
  <c r="F2588" i="11"/>
  <c r="F2589" i="11"/>
  <c r="F2590" i="11"/>
  <c r="F2591" i="11"/>
  <c r="F2592" i="11"/>
  <c r="F2593" i="11"/>
  <c r="F2594" i="11"/>
  <c r="F2595" i="11"/>
  <c r="F2596" i="11"/>
  <c r="F2597" i="11"/>
  <c r="F2598" i="11"/>
  <c r="F2599" i="11"/>
  <c r="F2600" i="11"/>
  <c r="F2601" i="11"/>
  <c r="F2602" i="11"/>
  <c r="F2603" i="11"/>
  <c r="F2604" i="11"/>
  <c r="F2605" i="11"/>
  <c r="F2606" i="11"/>
  <c r="F2607" i="11"/>
  <c r="F2608" i="11"/>
  <c r="F2609" i="11"/>
  <c r="F2610" i="11"/>
  <c r="F2611" i="11"/>
  <c r="F2612" i="11"/>
  <c r="F2613" i="11"/>
  <c r="F2614" i="11"/>
  <c r="F2615" i="11"/>
  <c r="F2616" i="11"/>
  <c r="F2617" i="11"/>
  <c r="F2618" i="11"/>
  <c r="F2619" i="11"/>
  <c r="F2620" i="11"/>
  <c r="F2621" i="11"/>
  <c r="F2622" i="11"/>
  <c r="F2623" i="11"/>
  <c r="F2624" i="11"/>
  <c r="F2625" i="11"/>
  <c r="F2626" i="11"/>
  <c r="F2627" i="11"/>
  <c r="F2628" i="11"/>
  <c r="F2629" i="11"/>
  <c r="F2630" i="11"/>
  <c r="F2631" i="11"/>
  <c r="F2632" i="11"/>
  <c r="F2633" i="11"/>
  <c r="F2634" i="11"/>
  <c r="F2635" i="11"/>
  <c r="F2636" i="11"/>
  <c r="F2637" i="11"/>
  <c r="F2638" i="11"/>
  <c r="F2639" i="11"/>
  <c r="F2640" i="11"/>
  <c r="F2641" i="11"/>
  <c r="F2642" i="11"/>
  <c r="F2643" i="11"/>
  <c r="F2644" i="11"/>
  <c r="F2645" i="11"/>
  <c r="F2646" i="11"/>
  <c r="F2647" i="11"/>
  <c r="F2648" i="11"/>
  <c r="F2649" i="11"/>
  <c r="F2650" i="11"/>
  <c r="F2651" i="11"/>
  <c r="F2652" i="11"/>
  <c r="F2653" i="11"/>
  <c r="F2654" i="11"/>
  <c r="F2655" i="11"/>
  <c r="F2656" i="11"/>
  <c r="F2657" i="11"/>
  <c r="F2658" i="11"/>
  <c r="F2659" i="11"/>
  <c r="F2660" i="11"/>
  <c r="F2661" i="11"/>
  <c r="F2662" i="11"/>
  <c r="F2663" i="11"/>
  <c r="F2664" i="11"/>
  <c r="F2665" i="11"/>
  <c r="F2666" i="11"/>
  <c r="F2667" i="11"/>
  <c r="F2668" i="11"/>
  <c r="F2669" i="11"/>
  <c r="F2670" i="11"/>
  <c r="F2671" i="11"/>
  <c r="F2672" i="11"/>
  <c r="F2673" i="11"/>
  <c r="F2674" i="11"/>
  <c r="F2675" i="11"/>
  <c r="F2676" i="11"/>
  <c r="F2677" i="11"/>
  <c r="F2678" i="11"/>
  <c r="F2679" i="11"/>
  <c r="F2680" i="11"/>
  <c r="F2681" i="11"/>
  <c r="F2682" i="11"/>
  <c r="F2683" i="11"/>
  <c r="F2684" i="11"/>
  <c r="F2685" i="11"/>
  <c r="F2686" i="11"/>
  <c r="F2687" i="11"/>
  <c r="F2688" i="11"/>
  <c r="F2689" i="11"/>
  <c r="F2690" i="11"/>
  <c r="F2691" i="11"/>
  <c r="F2692" i="11"/>
  <c r="F2693" i="11"/>
  <c r="F2694" i="11"/>
  <c r="F2695" i="11"/>
  <c r="F2696" i="11"/>
  <c r="F2697" i="11"/>
  <c r="F2698" i="11"/>
  <c r="F2699" i="11"/>
  <c r="F2700" i="11"/>
  <c r="F2701" i="11"/>
  <c r="F2702" i="11"/>
  <c r="F2703" i="11"/>
  <c r="F2704" i="11"/>
  <c r="F2705" i="11"/>
  <c r="F2706" i="11"/>
  <c r="F2707" i="11"/>
  <c r="F2708" i="11"/>
  <c r="F2709" i="11"/>
  <c r="F2710" i="11"/>
  <c r="F2711" i="11"/>
  <c r="F2712" i="11"/>
  <c r="F2713" i="11"/>
  <c r="F2714" i="11"/>
  <c r="F2715" i="11"/>
  <c r="F2716" i="11"/>
  <c r="F2717" i="11"/>
  <c r="F2718" i="11"/>
  <c r="F2719" i="11"/>
  <c r="F2720" i="11"/>
  <c r="F2721" i="11"/>
  <c r="F2722" i="11"/>
  <c r="F2723" i="11"/>
  <c r="F2724" i="11"/>
  <c r="F2725" i="11"/>
  <c r="F2726" i="11"/>
  <c r="F2727" i="11"/>
  <c r="F2728" i="11"/>
  <c r="F2729" i="11"/>
  <c r="F2730" i="11"/>
  <c r="F2731" i="11"/>
  <c r="F2732" i="11"/>
  <c r="F2733" i="11"/>
  <c r="F2734" i="11"/>
  <c r="F2735" i="11"/>
  <c r="F2736" i="11"/>
  <c r="F2737" i="11"/>
  <c r="F2738" i="11"/>
  <c r="F2739" i="11"/>
  <c r="F2740" i="11"/>
  <c r="F2741" i="11"/>
  <c r="F2742" i="11"/>
  <c r="F2743" i="11"/>
  <c r="F2744" i="11"/>
  <c r="F2745" i="11"/>
  <c r="F2746" i="11"/>
  <c r="F2747" i="11"/>
  <c r="F2748" i="11"/>
  <c r="F2749" i="11"/>
  <c r="F2750" i="11"/>
  <c r="F2751" i="11"/>
  <c r="F2752" i="11"/>
  <c r="F2753" i="11"/>
  <c r="F2754" i="11"/>
  <c r="F2755" i="11"/>
  <c r="F2756" i="11"/>
  <c r="F2757" i="11"/>
  <c r="F2758" i="11"/>
  <c r="F2759" i="11"/>
  <c r="F2760" i="11"/>
  <c r="F2761" i="11"/>
  <c r="F2762" i="11"/>
  <c r="F2763" i="11"/>
  <c r="F2764" i="11"/>
  <c r="F2765" i="11"/>
  <c r="F2766" i="11"/>
  <c r="F2767" i="11"/>
  <c r="F2768" i="11"/>
  <c r="F2769" i="11"/>
  <c r="F2770" i="11"/>
  <c r="F2771" i="11"/>
  <c r="F2772" i="11"/>
  <c r="F2773" i="11"/>
  <c r="F2774" i="11"/>
  <c r="F2775" i="11"/>
  <c r="F2776" i="11"/>
  <c r="F2777" i="11"/>
  <c r="F2778" i="11"/>
  <c r="F2779" i="11"/>
  <c r="F2780" i="11"/>
  <c r="F2781" i="11"/>
  <c r="F2782" i="11"/>
  <c r="F2783" i="11"/>
  <c r="F2784" i="11"/>
  <c r="F2785" i="11"/>
  <c r="F2786" i="11"/>
  <c r="F2787" i="11"/>
  <c r="F2788" i="11"/>
  <c r="F2789" i="11"/>
  <c r="F2790" i="11"/>
  <c r="F2791" i="11"/>
  <c r="F2792" i="11"/>
  <c r="F2793" i="11"/>
  <c r="F2794" i="11"/>
  <c r="F2795" i="11"/>
  <c r="F2796" i="11"/>
  <c r="F2797" i="11"/>
  <c r="F2798" i="11"/>
  <c r="F2799" i="11"/>
  <c r="F2800" i="11"/>
  <c r="F2801" i="11"/>
  <c r="F2802" i="11"/>
  <c r="F2803" i="11"/>
  <c r="F2804" i="11"/>
  <c r="F2805" i="11"/>
  <c r="F2806" i="11"/>
  <c r="F2807" i="11"/>
  <c r="F2808" i="11"/>
  <c r="F2809" i="11"/>
  <c r="F2810" i="11"/>
  <c r="F2811" i="11"/>
  <c r="F2812" i="11"/>
  <c r="F2813" i="11"/>
  <c r="F2814" i="11"/>
  <c r="F2815" i="11"/>
  <c r="F2816" i="11"/>
  <c r="F2817" i="11"/>
  <c r="F2818" i="11"/>
  <c r="F2819" i="11"/>
  <c r="F2820" i="11"/>
  <c r="F2821" i="11"/>
  <c r="F2822" i="11"/>
  <c r="F2823" i="11"/>
  <c r="F2824" i="11"/>
  <c r="F2825" i="11"/>
  <c r="F2826" i="11"/>
  <c r="F2827" i="11"/>
  <c r="F2828" i="11"/>
  <c r="F2829" i="11"/>
  <c r="F2830" i="11"/>
  <c r="F2831" i="11"/>
  <c r="F2832" i="11"/>
  <c r="F2833" i="11"/>
  <c r="F2834" i="11"/>
  <c r="F2835" i="11"/>
  <c r="F2836" i="11"/>
  <c r="F2837" i="11"/>
  <c r="F2838" i="11"/>
  <c r="F2839" i="11"/>
  <c r="F2840" i="11"/>
  <c r="F2841" i="11"/>
  <c r="F2842" i="11"/>
  <c r="F2843" i="11"/>
  <c r="F2844" i="11"/>
  <c r="F2845" i="11"/>
  <c r="F2846" i="11"/>
  <c r="F2847" i="11"/>
  <c r="F2848" i="11"/>
  <c r="F2849" i="11"/>
  <c r="F2850" i="11"/>
  <c r="F2851" i="11"/>
  <c r="F2852" i="11"/>
  <c r="F2853" i="11"/>
  <c r="F2854" i="11"/>
  <c r="F2855" i="11"/>
  <c r="F2856" i="11"/>
  <c r="F2857" i="11"/>
  <c r="F2858" i="11"/>
  <c r="F2859" i="11"/>
  <c r="F2860" i="11"/>
  <c r="F2861" i="11"/>
  <c r="F2862" i="11"/>
  <c r="F2863" i="11"/>
  <c r="F2864" i="11"/>
  <c r="F2865" i="11"/>
  <c r="F2866" i="11"/>
  <c r="F2867" i="11"/>
  <c r="F2868" i="11"/>
  <c r="F2869" i="11"/>
  <c r="F2870" i="11"/>
  <c r="F2871" i="11"/>
  <c r="F2872" i="11"/>
  <c r="F2873" i="11"/>
  <c r="F2874" i="11"/>
  <c r="F2875" i="11"/>
  <c r="F2876" i="11"/>
  <c r="F2877" i="11"/>
  <c r="F2878" i="11"/>
  <c r="F2879" i="11"/>
  <c r="F2880" i="11"/>
  <c r="F2881" i="11"/>
  <c r="F2882" i="11"/>
  <c r="F2883" i="11"/>
  <c r="F2884" i="11"/>
  <c r="F2885" i="11"/>
  <c r="F2886" i="11"/>
  <c r="F2887" i="11"/>
  <c r="F2888" i="11"/>
  <c r="F2889" i="11"/>
  <c r="F2890" i="11"/>
  <c r="F2891" i="11"/>
  <c r="F2892" i="11"/>
  <c r="F2893" i="11"/>
  <c r="F2894" i="11"/>
  <c r="F2895" i="11"/>
  <c r="F2896" i="11"/>
  <c r="F2897" i="11"/>
  <c r="F2898" i="11"/>
  <c r="F2899" i="11"/>
  <c r="F2900" i="11"/>
  <c r="F2901" i="11"/>
  <c r="F2902" i="11"/>
  <c r="F2903" i="11"/>
  <c r="F2904" i="11"/>
  <c r="F2905" i="11"/>
  <c r="F2906" i="11"/>
  <c r="F2907" i="11"/>
  <c r="F2908" i="11"/>
  <c r="F2909" i="11"/>
  <c r="F2910" i="11"/>
  <c r="F2911" i="11"/>
  <c r="F2912" i="11"/>
  <c r="F2913" i="11"/>
  <c r="F2914" i="11"/>
  <c r="F2915" i="11"/>
  <c r="F2916" i="11"/>
  <c r="F2917" i="11"/>
  <c r="F2918" i="11"/>
  <c r="F2919" i="11"/>
  <c r="F2920" i="11"/>
  <c r="F2921" i="11"/>
  <c r="F2922" i="11"/>
  <c r="F2923" i="11"/>
  <c r="F2924" i="11"/>
  <c r="F2925" i="11"/>
  <c r="F2926" i="11"/>
  <c r="F2927" i="11"/>
  <c r="F2928" i="11"/>
  <c r="F2929" i="11"/>
  <c r="F2930" i="11"/>
  <c r="F2931" i="11"/>
  <c r="F2932" i="11"/>
  <c r="F2933" i="11"/>
  <c r="F2934" i="11"/>
  <c r="F2935" i="11"/>
  <c r="F2936" i="11"/>
  <c r="F2937" i="11"/>
  <c r="F2938" i="11"/>
  <c r="F2939" i="11"/>
  <c r="F2940" i="11"/>
  <c r="F2941" i="11"/>
  <c r="F2942" i="11"/>
  <c r="F2943" i="11"/>
  <c r="F2944" i="11"/>
  <c r="F2945" i="11"/>
  <c r="F2946" i="11"/>
  <c r="F2947" i="11"/>
  <c r="F2948" i="11"/>
  <c r="F2949" i="11"/>
  <c r="F2950" i="11"/>
  <c r="F2951" i="11"/>
  <c r="F2952" i="11"/>
  <c r="F2953" i="11"/>
  <c r="F2954" i="11"/>
  <c r="F2955" i="11"/>
  <c r="F2956" i="11"/>
  <c r="F2957" i="11"/>
  <c r="F2958" i="11"/>
  <c r="F2959" i="11"/>
  <c r="F2960" i="11"/>
  <c r="F2961" i="11"/>
  <c r="F2962" i="11"/>
  <c r="F2963" i="11"/>
  <c r="F2964" i="11"/>
  <c r="F2965" i="11"/>
  <c r="F2966" i="11"/>
  <c r="F2967" i="11"/>
  <c r="F2968" i="11"/>
  <c r="F2969" i="11"/>
  <c r="F2970" i="11"/>
  <c r="F2971" i="11"/>
  <c r="F2972" i="11"/>
  <c r="F2973" i="11"/>
  <c r="F2974" i="11"/>
  <c r="F2975" i="11"/>
  <c r="F2976" i="11"/>
  <c r="F2977" i="11"/>
  <c r="F2978" i="11"/>
  <c r="F2979" i="11"/>
  <c r="F2980" i="11"/>
  <c r="F2981" i="11"/>
  <c r="F2982" i="11"/>
  <c r="F2983" i="11"/>
  <c r="F2984" i="11"/>
  <c r="F2985" i="11"/>
  <c r="F2986" i="11"/>
  <c r="F2987" i="11"/>
  <c r="F2988" i="11"/>
  <c r="F2989" i="11"/>
  <c r="F2990" i="11"/>
  <c r="F2991" i="11"/>
  <c r="F2992" i="11"/>
  <c r="F2993" i="11"/>
  <c r="F2994" i="11"/>
  <c r="F2995" i="11"/>
  <c r="F2996" i="11"/>
  <c r="F2997" i="11"/>
  <c r="F2998" i="11"/>
  <c r="F2999" i="11"/>
  <c r="F3000" i="11"/>
  <c r="F3001" i="11"/>
  <c r="F3002" i="11"/>
  <c r="F3003" i="11"/>
  <c r="F3004" i="11"/>
  <c r="F3005" i="11"/>
  <c r="F3006" i="11"/>
  <c r="F3007" i="11"/>
  <c r="F3008" i="11"/>
  <c r="F3009" i="11"/>
  <c r="F3010" i="11"/>
  <c r="F3011" i="11"/>
  <c r="F3012" i="11"/>
  <c r="F3013" i="11"/>
  <c r="F3014" i="11"/>
  <c r="F3015" i="11"/>
  <c r="F3016" i="11"/>
  <c r="F3017" i="11"/>
  <c r="F3018" i="11"/>
  <c r="F3019" i="11"/>
  <c r="F3020" i="11"/>
  <c r="F3021" i="11"/>
  <c r="F3022" i="11"/>
  <c r="F3023" i="11"/>
  <c r="F3024" i="11"/>
  <c r="F3025" i="11"/>
  <c r="F3026" i="11"/>
  <c r="F3027" i="11"/>
  <c r="F3028" i="11"/>
  <c r="F3029" i="11"/>
  <c r="F3030" i="11"/>
  <c r="F3031" i="11"/>
  <c r="F3032" i="11"/>
  <c r="F3033" i="11"/>
  <c r="F3034" i="11"/>
  <c r="F3035" i="11"/>
  <c r="F3036" i="11"/>
  <c r="F3037" i="11"/>
  <c r="F3038" i="11"/>
  <c r="F3039" i="11"/>
  <c r="F3040" i="11"/>
  <c r="F3041" i="11"/>
  <c r="F3042" i="11"/>
  <c r="F3043" i="11"/>
  <c r="F3044" i="11"/>
  <c r="F3045" i="11"/>
  <c r="F3046" i="11"/>
  <c r="F3047" i="11"/>
  <c r="F3048" i="11"/>
  <c r="F3049" i="11"/>
  <c r="F3050" i="11"/>
  <c r="F3051" i="11"/>
  <c r="F3052" i="11"/>
  <c r="F3053" i="11"/>
  <c r="F3054" i="11"/>
  <c r="F3055" i="11"/>
  <c r="F3056" i="11"/>
  <c r="F3057" i="11"/>
  <c r="F3058" i="11"/>
  <c r="F3059" i="11"/>
  <c r="F3060" i="11"/>
  <c r="F3061" i="11"/>
  <c r="F3062" i="11"/>
  <c r="F3063" i="11"/>
  <c r="F3064" i="11"/>
  <c r="F3065" i="11"/>
  <c r="F3066" i="11"/>
  <c r="F3067" i="11"/>
  <c r="F3068" i="11"/>
  <c r="F3069" i="11"/>
  <c r="F3070" i="11"/>
  <c r="F3071" i="11"/>
  <c r="F3072" i="11"/>
  <c r="F3073" i="11"/>
  <c r="F3074" i="11"/>
  <c r="F3075" i="11"/>
  <c r="F3076" i="11"/>
  <c r="F3077" i="11"/>
  <c r="F3078" i="11"/>
  <c r="F3079" i="11"/>
  <c r="F3080" i="11"/>
  <c r="F3081" i="11"/>
  <c r="F3082" i="11"/>
  <c r="F3083" i="11"/>
  <c r="F3084" i="11"/>
  <c r="F3085" i="11"/>
  <c r="F3086" i="11"/>
  <c r="F3087" i="11"/>
  <c r="F3088" i="11"/>
  <c r="F3089" i="11"/>
  <c r="F3090" i="11"/>
  <c r="F3091" i="11"/>
  <c r="F3092" i="11"/>
  <c r="F3093" i="11"/>
  <c r="F3094" i="11"/>
  <c r="F3095" i="11"/>
  <c r="F3096" i="11"/>
  <c r="F3097" i="11"/>
  <c r="F3098" i="11"/>
  <c r="F3099" i="11"/>
  <c r="F3100" i="11"/>
  <c r="F3101" i="11"/>
  <c r="F3102" i="11"/>
  <c r="F3103" i="11"/>
  <c r="F3104" i="11"/>
  <c r="F3105" i="11"/>
  <c r="F3106" i="11"/>
  <c r="F3107" i="11"/>
  <c r="F3108" i="11"/>
  <c r="F3109" i="11"/>
  <c r="F3110" i="11"/>
  <c r="F3111" i="11"/>
  <c r="F3112" i="11"/>
  <c r="F3113" i="11"/>
  <c r="F3114" i="11"/>
  <c r="F3115" i="11"/>
  <c r="F3116" i="11"/>
  <c r="F3117" i="11"/>
  <c r="F3118" i="11"/>
  <c r="F3119" i="11"/>
  <c r="F3120" i="11"/>
  <c r="F3121" i="11"/>
  <c r="F3122" i="11"/>
  <c r="F3123" i="11"/>
  <c r="F3124" i="11"/>
  <c r="F3125" i="11"/>
  <c r="F3126" i="11"/>
  <c r="F3127" i="11"/>
  <c r="F3128" i="11"/>
  <c r="F3129" i="11"/>
  <c r="F3130" i="11"/>
  <c r="F3131" i="11"/>
  <c r="F3132" i="11"/>
  <c r="F3133" i="11"/>
  <c r="F3134" i="11"/>
  <c r="F3135" i="11"/>
  <c r="F3136" i="11"/>
  <c r="F3137" i="11"/>
  <c r="F3138" i="11"/>
  <c r="F3139" i="11"/>
  <c r="F3140" i="11"/>
  <c r="F3141" i="11"/>
  <c r="F3142" i="11"/>
  <c r="F3143" i="11"/>
  <c r="F3144" i="11"/>
  <c r="F3145" i="11"/>
  <c r="F3146" i="11"/>
  <c r="F3147" i="11"/>
  <c r="F3148" i="11"/>
  <c r="F3149" i="11"/>
  <c r="F3150" i="11"/>
  <c r="F3151" i="11"/>
  <c r="F3152" i="11"/>
  <c r="F3153" i="11"/>
  <c r="F3154" i="11"/>
  <c r="F3155" i="11"/>
  <c r="F3156" i="11"/>
  <c r="F3157" i="11"/>
  <c r="F3158" i="11"/>
  <c r="F3159" i="11"/>
  <c r="F3160" i="11"/>
  <c r="F3161" i="11"/>
  <c r="F3162" i="11"/>
  <c r="F3163" i="11"/>
  <c r="F3164" i="11"/>
  <c r="F3165" i="11"/>
  <c r="F3166" i="11"/>
  <c r="F3167" i="11"/>
  <c r="F3168" i="11"/>
  <c r="F3169" i="11"/>
  <c r="F3170" i="11"/>
  <c r="F3171" i="11"/>
  <c r="F3172" i="11"/>
  <c r="F3173" i="11"/>
  <c r="F3174" i="11"/>
  <c r="F3175" i="11"/>
  <c r="F3176" i="11"/>
  <c r="F3177" i="11"/>
  <c r="F3178" i="11"/>
  <c r="F3179" i="11"/>
  <c r="F3180" i="11"/>
  <c r="F3181" i="11"/>
  <c r="F3182" i="11"/>
  <c r="F3183" i="11"/>
  <c r="F3184" i="11"/>
  <c r="F3185" i="11"/>
  <c r="F3186" i="11"/>
  <c r="F3187" i="11"/>
  <c r="F3188" i="11"/>
  <c r="F3189" i="11"/>
  <c r="F3190" i="11"/>
  <c r="F3191" i="11"/>
  <c r="F3192" i="11"/>
  <c r="F3193" i="11"/>
  <c r="F3194" i="11"/>
  <c r="F3195" i="11"/>
  <c r="F3196" i="11"/>
  <c r="F3197" i="11"/>
  <c r="F3198" i="11"/>
  <c r="F3199" i="11"/>
  <c r="F3200" i="11"/>
  <c r="F3201" i="11"/>
  <c r="F3202" i="11"/>
  <c r="F3203" i="11"/>
  <c r="F3204" i="11"/>
  <c r="F3205" i="11"/>
  <c r="F3206" i="11"/>
  <c r="F3207" i="11"/>
  <c r="F3208" i="11"/>
  <c r="F3209" i="11"/>
  <c r="F3210" i="11"/>
  <c r="F3211" i="11"/>
  <c r="F3212" i="11"/>
  <c r="F3213" i="11"/>
  <c r="F3214" i="11"/>
  <c r="F3215" i="11"/>
  <c r="F3216" i="11"/>
  <c r="F3217" i="11"/>
  <c r="F3218" i="11"/>
  <c r="F3219" i="11"/>
  <c r="F3220" i="11"/>
  <c r="F3221" i="11"/>
  <c r="F3222" i="11"/>
  <c r="F3223" i="11"/>
  <c r="F3224" i="11"/>
  <c r="F3225" i="11"/>
  <c r="F3226" i="11"/>
  <c r="F3227" i="11"/>
  <c r="F3228" i="11"/>
  <c r="F3229" i="11"/>
  <c r="F3230" i="11"/>
  <c r="F3231" i="11"/>
  <c r="F3232" i="11"/>
  <c r="F3233" i="11"/>
  <c r="F3234" i="11"/>
  <c r="F3235" i="11"/>
  <c r="F3236" i="11"/>
  <c r="F3237" i="11"/>
  <c r="F3238" i="11"/>
  <c r="F3239" i="11"/>
  <c r="F3240" i="11"/>
  <c r="F3241" i="11"/>
  <c r="F3242" i="11"/>
  <c r="F3243" i="11"/>
  <c r="F3244" i="11"/>
  <c r="F3245" i="11"/>
  <c r="F3246" i="11"/>
  <c r="F3247" i="11"/>
  <c r="F3248" i="11"/>
  <c r="F3249" i="11"/>
  <c r="F3250" i="11"/>
  <c r="F3251" i="11"/>
  <c r="F3252" i="11"/>
  <c r="F3253" i="11"/>
  <c r="F3254" i="11"/>
  <c r="F3255" i="11"/>
  <c r="F3256" i="11"/>
  <c r="F3257" i="11"/>
  <c r="F3258" i="11"/>
  <c r="F3259" i="11"/>
  <c r="F3260" i="11"/>
  <c r="F3261" i="11"/>
  <c r="F3262" i="11"/>
  <c r="F3263" i="11"/>
  <c r="F3264" i="11"/>
  <c r="F3265" i="11"/>
  <c r="F3266" i="11"/>
  <c r="F3267" i="11"/>
  <c r="F3268" i="11"/>
  <c r="F3269" i="11"/>
  <c r="F3270" i="11"/>
  <c r="F3271" i="11"/>
  <c r="F3272" i="11"/>
  <c r="F3273" i="11"/>
  <c r="F3274" i="11"/>
  <c r="F3275" i="11"/>
  <c r="F3276" i="11"/>
  <c r="F3277" i="11"/>
  <c r="F3278" i="11"/>
  <c r="F3279" i="11"/>
  <c r="F3280" i="11"/>
  <c r="F3281" i="11"/>
  <c r="F3282" i="11"/>
  <c r="F3283" i="11"/>
  <c r="F3284" i="11"/>
  <c r="F3285" i="11"/>
  <c r="F3286" i="11"/>
  <c r="F3287" i="11"/>
  <c r="F3288" i="11"/>
  <c r="F3289" i="11"/>
  <c r="F3290" i="11"/>
  <c r="F3291" i="11"/>
  <c r="F3292" i="11"/>
  <c r="F3293" i="11"/>
  <c r="F3294" i="11"/>
  <c r="F3295" i="11"/>
  <c r="F3296" i="11"/>
  <c r="F3297" i="11"/>
  <c r="F3298" i="11"/>
  <c r="F3299" i="11"/>
  <c r="F3300" i="11"/>
  <c r="F3301" i="11"/>
  <c r="F3302" i="11"/>
  <c r="F3303" i="11"/>
  <c r="F3304" i="11"/>
  <c r="F3305" i="11"/>
  <c r="F3306" i="11"/>
  <c r="F3307" i="11"/>
  <c r="F3308" i="11"/>
  <c r="F3309" i="11"/>
  <c r="F3310" i="11"/>
  <c r="F3311" i="11"/>
  <c r="F3312" i="11"/>
  <c r="F3313" i="11"/>
  <c r="F3314" i="11"/>
  <c r="F3315" i="11"/>
  <c r="F3316" i="11"/>
  <c r="F3317" i="11"/>
  <c r="F3318" i="11"/>
  <c r="F3319" i="11"/>
  <c r="F3320" i="11"/>
  <c r="F3321" i="11"/>
  <c r="F3322" i="11"/>
  <c r="F3323" i="11"/>
  <c r="F3324" i="11"/>
  <c r="F3325" i="11"/>
  <c r="F3326" i="11"/>
  <c r="F3327" i="11"/>
  <c r="F3328" i="11"/>
  <c r="F3329" i="11"/>
  <c r="F3330" i="11"/>
  <c r="F3331" i="11"/>
  <c r="F3332" i="11"/>
  <c r="F3333" i="11"/>
  <c r="F3334" i="11"/>
  <c r="F3335" i="11"/>
  <c r="F3336" i="11"/>
  <c r="F3337" i="11"/>
  <c r="F3338" i="11"/>
  <c r="F3339" i="11"/>
  <c r="F3340" i="11"/>
  <c r="F3341" i="11"/>
  <c r="F3342" i="11"/>
  <c r="F3343" i="11"/>
  <c r="F3344" i="11"/>
  <c r="F3345" i="11"/>
  <c r="F3346" i="11"/>
  <c r="F3347" i="11"/>
  <c r="F3348" i="11"/>
  <c r="F3349" i="11"/>
  <c r="F3350" i="11"/>
  <c r="F3351" i="11"/>
  <c r="F3352" i="11"/>
  <c r="F3353" i="11"/>
  <c r="F3354" i="11"/>
  <c r="F3355" i="11"/>
  <c r="F3356" i="11"/>
  <c r="F3357" i="11"/>
  <c r="F3358" i="11"/>
  <c r="F3359" i="11"/>
  <c r="F3360" i="11"/>
  <c r="F3361" i="11"/>
  <c r="F3362" i="11"/>
  <c r="F3363" i="11"/>
  <c r="F3364" i="11"/>
  <c r="F3365" i="11"/>
  <c r="F3366" i="11"/>
  <c r="F3367" i="11"/>
  <c r="F3368" i="11"/>
  <c r="F3369" i="11"/>
  <c r="F3370" i="11"/>
  <c r="F3371" i="11"/>
  <c r="F3372" i="11"/>
  <c r="F3373" i="11"/>
  <c r="F3374" i="11"/>
  <c r="F3375" i="11"/>
  <c r="F3376" i="11"/>
  <c r="F3377" i="11"/>
  <c r="F3378" i="11"/>
  <c r="F3379" i="11"/>
  <c r="F3380" i="11"/>
  <c r="F3381" i="11"/>
  <c r="F3382" i="11"/>
  <c r="F3383" i="11"/>
  <c r="F3384" i="11"/>
  <c r="F3385" i="11"/>
  <c r="F3386" i="11"/>
  <c r="F3387" i="11"/>
  <c r="F3388" i="11"/>
  <c r="F3389" i="11"/>
  <c r="F3390" i="11"/>
  <c r="F3391" i="11"/>
  <c r="F3392" i="11"/>
  <c r="F3393" i="11"/>
  <c r="F3394" i="11"/>
  <c r="F3395" i="11"/>
  <c r="F3396" i="11"/>
  <c r="F3397" i="11"/>
  <c r="F3398" i="11"/>
  <c r="F3399" i="11"/>
  <c r="F3400" i="11"/>
  <c r="F3401" i="11"/>
  <c r="F3402" i="11"/>
  <c r="F3403" i="11"/>
  <c r="F3404" i="11"/>
  <c r="F3405" i="11"/>
  <c r="F3406" i="11"/>
  <c r="F3407" i="11"/>
  <c r="F3408" i="11"/>
  <c r="F3409" i="11"/>
  <c r="F3410" i="11"/>
  <c r="F3411" i="11"/>
  <c r="F3412" i="11"/>
  <c r="F3413" i="11"/>
  <c r="F3414" i="11"/>
  <c r="F3415" i="11"/>
  <c r="F3416" i="11"/>
  <c r="F3417" i="11"/>
  <c r="F3418" i="11"/>
  <c r="F3419" i="11"/>
  <c r="F3420" i="11"/>
  <c r="F3421" i="11"/>
  <c r="F3422" i="11"/>
  <c r="F3423" i="11"/>
  <c r="F3424" i="11"/>
  <c r="F3425" i="11"/>
  <c r="F3426" i="11"/>
  <c r="F3427" i="11"/>
  <c r="F3428" i="11"/>
  <c r="F3429" i="11"/>
  <c r="F3430" i="11"/>
  <c r="F3431" i="11"/>
  <c r="F3432" i="11"/>
  <c r="F3433" i="11"/>
  <c r="F3434" i="11"/>
  <c r="F3435" i="11"/>
  <c r="F3436" i="11"/>
  <c r="F3437" i="11"/>
  <c r="F3438" i="11"/>
  <c r="F3439" i="11"/>
  <c r="F3440" i="11"/>
  <c r="F3441" i="11"/>
  <c r="F3442" i="11"/>
  <c r="F3443" i="11"/>
  <c r="F3444" i="11"/>
  <c r="F3445" i="11"/>
  <c r="F3446" i="11"/>
  <c r="F3447" i="11"/>
  <c r="F3448" i="11"/>
  <c r="F3449" i="11"/>
  <c r="F3450" i="11"/>
  <c r="F3451" i="11"/>
  <c r="F3452" i="11"/>
  <c r="F3453" i="11"/>
  <c r="F3454" i="11"/>
  <c r="F3455" i="11"/>
  <c r="F3456" i="11"/>
  <c r="F3457" i="11"/>
  <c r="F3458" i="11"/>
  <c r="F3459" i="11"/>
  <c r="F3460" i="11"/>
  <c r="F3461" i="11"/>
  <c r="F3462" i="11"/>
  <c r="F3463" i="11"/>
  <c r="F3464" i="11"/>
  <c r="F3465" i="11"/>
  <c r="F3466" i="11"/>
  <c r="F3467" i="11"/>
  <c r="F3468" i="11"/>
  <c r="F3469" i="11"/>
  <c r="F3470" i="11"/>
  <c r="F3471" i="11"/>
  <c r="F3472" i="11"/>
  <c r="F3473" i="11"/>
  <c r="F3474" i="11"/>
  <c r="F3475" i="11"/>
  <c r="F3476" i="11"/>
  <c r="F3477" i="11"/>
  <c r="F3478" i="11"/>
  <c r="F3479" i="11"/>
  <c r="F3480" i="11"/>
  <c r="F3481" i="11"/>
  <c r="F3482" i="11"/>
  <c r="F3483" i="11"/>
  <c r="F3484" i="11"/>
  <c r="F3485" i="11"/>
  <c r="F3486" i="11"/>
  <c r="F3487" i="11"/>
  <c r="F3488" i="11"/>
  <c r="F3489" i="11"/>
  <c r="F3490" i="11"/>
  <c r="F3491" i="11"/>
  <c r="F3492" i="11"/>
  <c r="F3493" i="11"/>
  <c r="F3494" i="11"/>
  <c r="F3495" i="11"/>
  <c r="F3496" i="11"/>
  <c r="F3497" i="11"/>
  <c r="F3498" i="11"/>
  <c r="F3499" i="11"/>
  <c r="F3500" i="11"/>
  <c r="F3501" i="11"/>
  <c r="F3502" i="11"/>
  <c r="F3503" i="11"/>
  <c r="F3504" i="11"/>
  <c r="F3505" i="11"/>
  <c r="F3506" i="11"/>
  <c r="F3507" i="11"/>
  <c r="F3508" i="11"/>
  <c r="F3509" i="11"/>
  <c r="F3510" i="11"/>
  <c r="F3511" i="11"/>
  <c r="F3512" i="11"/>
  <c r="F3513" i="11"/>
  <c r="F3514" i="11"/>
  <c r="F3515" i="11"/>
  <c r="F3516" i="11"/>
  <c r="F3517" i="11"/>
  <c r="F3518" i="11"/>
  <c r="F3519" i="11"/>
  <c r="F3520" i="11"/>
  <c r="F3521" i="11"/>
  <c r="F3522" i="11"/>
  <c r="F3523" i="11"/>
  <c r="F3524" i="11"/>
  <c r="F3525" i="11"/>
  <c r="F3526" i="11"/>
  <c r="F3527" i="11"/>
  <c r="F3528" i="11"/>
  <c r="F3529" i="11"/>
  <c r="F3530" i="11"/>
  <c r="F3531" i="11"/>
  <c r="F3532" i="11"/>
  <c r="F3533" i="11"/>
  <c r="F3534" i="11"/>
  <c r="F3535" i="11"/>
  <c r="F3536" i="11"/>
  <c r="F3537" i="11"/>
  <c r="F3538" i="11"/>
  <c r="F3539" i="11"/>
  <c r="F3540" i="11"/>
  <c r="F3541" i="11"/>
  <c r="F3542" i="11"/>
  <c r="F3543" i="11"/>
  <c r="F3544" i="11"/>
  <c r="F3545" i="11"/>
  <c r="F3546" i="11"/>
  <c r="F3547" i="11"/>
  <c r="F3548" i="11"/>
  <c r="F3549" i="11"/>
  <c r="F3550" i="11"/>
  <c r="F3551" i="11"/>
  <c r="F3552" i="11"/>
  <c r="F3553" i="11"/>
  <c r="F3554" i="11"/>
  <c r="F3555" i="11"/>
  <c r="F3556" i="11"/>
  <c r="F3557" i="11"/>
  <c r="F3558" i="11"/>
  <c r="F3559" i="11"/>
  <c r="F3560" i="11"/>
  <c r="F3561" i="11"/>
  <c r="F3562" i="11"/>
  <c r="F3563" i="11"/>
  <c r="F3564" i="11"/>
  <c r="F3565" i="11"/>
  <c r="F3566" i="11"/>
  <c r="F3567" i="11"/>
  <c r="F3568" i="11"/>
  <c r="F3569" i="11"/>
  <c r="F3570" i="11"/>
  <c r="F3571" i="11"/>
  <c r="F3572" i="11"/>
  <c r="F3573" i="11"/>
  <c r="F3574" i="11"/>
  <c r="F3575" i="11"/>
  <c r="F3576" i="11"/>
  <c r="F3577" i="11"/>
  <c r="F3578" i="11"/>
  <c r="F3579" i="11"/>
  <c r="F3580" i="11"/>
  <c r="F3581" i="11"/>
  <c r="F3582" i="11"/>
  <c r="F3583" i="11"/>
  <c r="F3584" i="11"/>
  <c r="F3585" i="11"/>
  <c r="F3586" i="11"/>
  <c r="F3587" i="11"/>
  <c r="F3588" i="11"/>
  <c r="F3589" i="11"/>
  <c r="F3590" i="11"/>
  <c r="F3591" i="11"/>
  <c r="F3592" i="11"/>
  <c r="F3593" i="11"/>
  <c r="F3594" i="11"/>
  <c r="F3595" i="11"/>
  <c r="F3596" i="11"/>
  <c r="F3597" i="11"/>
  <c r="F3598" i="11"/>
  <c r="F3599" i="11"/>
  <c r="F3600" i="11"/>
  <c r="F3601" i="11"/>
  <c r="F3602" i="11"/>
  <c r="F3603" i="11"/>
  <c r="F3604" i="11"/>
  <c r="F3605" i="11"/>
  <c r="F3606" i="11"/>
  <c r="F3607" i="11"/>
  <c r="F3608" i="11"/>
  <c r="F3609" i="11"/>
  <c r="F3610" i="11"/>
  <c r="F3611" i="11"/>
  <c r="F3612" i="11"/>
  <c r="F3613" i="11"/>
  <c r="F3614" i="11"/>
  <c r="F3615" i="11"/>
  <c r="F3616" i="11"/>
  <c r="F3617" i="11"/>
  <c r="F3618" i="11"/>
  <c r="F3619" i="11"/>
  <c r="F3620" i="11"/>
  <c r="F3621" i="11"/>
  <c r="F3622" i="11"/>
  <c r="F3623" i="11"/>
  <c r="F3624" i="11"/>
  <c r="F3625" i="11"/>
  <c r="F3626" i="11"/>
  <c r="F3627" i="11"/>
  <c r="F3628" i="11"/>
  <c r="F3629" i="11"/>
  <c r="F3630" i="11"/>
  <c r="F3631" i="11"/>
  <c r="F3632" i="11"/>
  <c r="F3633" i="11"/>
  <c r="F3634" i="11"/>
  <c r="F3635" i="11"/>
  <c r="F3636" i="11"/>
  <c r="F3637" i="11"/>
  <c r="F3638" i="11"/>
  <c r="F3639" i="11"/>
  <c r="F3640" i="11"/>
  <c r="F3641" i="11"/>
  <c r="F3642" i="11"/>
  <c r="F3643" i="11"/>
  <c r="F3644" i="11"/>
  <c r="F3645" i="11"/>
  <c r="F3646" i="11"/>
  <c r="F3647" i="11"/>
  <c r="F3648" i="11"/>
  <c r="F3649" i="11"/>
  <c r="F3650" i="11"/>
  <c r="F3651" i="11"/>
  <c r="F3652" i="11"/>
  <c r="F3653" i="11"/>
  <c r="F3654" i="11"/>
  <c r="F3655" i="11"/>
  <c r="F3656" i="11"/>
  <c r="F3657" i="11"/>
  <c r="F3658" i="11"/>
  <c r="F3659" i="11"/>
  <c r="F3660" i="11"/>
  <c r="F3661" i="11"/>
  <c r="F3662" i="11"/>
  <c r="F3663" i="11"/>
  <c r="F3664" i="11"/>
  <c r="F3665" i="11"/>
  <c r="F3666" i="11"/>
  <c r="F3667" i="11"/>
  <c r="F3668" i="11"/>
  <c r="F3669" i="11"/>
  <c r="F3670" i="11"/>
  <c r="F3671" i="11"/>
  <c r="F3672" i="11"/>
  <c r="F3673" i="11"/>
  <c r="F3674" i="11"/>
  <c r="F3675" i="11"/>
  <c r="F3676" i="11"/>
  <c r="F3677" i="11"/>
  <c r="F3678" i="11"/>
  <c r="F3679" i="11"/>
  <c r="F3680" i="11"/>
  <c r="F3681" i="11"/>
  <c r="F3682" i="11"/>
  <c r="F3683" i="11"/>
  <c r="F3684" i="11"/>
  <c r="F3685" i="11"/>
  <c r="F3686" i="11"/>
  <c r="F3687" i="11"/>
  <c r="F3688" i="11"/>
  <c r="F3689" i="11"/>
  <c r="F3690" i="11"/>
  <c r="F3691" i="11"/>
  <c r="F3692" i="11"/>
  <c r="F3693" i="11"/>
  <c r="F3694" i="11"/>
  <c r="F3695" i="11"/>
  <c r="F3696" i="11"/>
  <c r="F3697" i="11"/>
  <c r="F3698" i="11"/>
  <c r="F3699" i="11"/>
  <c r="F3700" i="11"/>
  <c r="F3701" i="11"/>
  <c r="F3702" i="11"/>
  <c r="F3703" i="11"/>
  <c r="F3704" i="11"/>
  <c r="F3705" i="11"/>
  <c r="F3706" i="11"/>
  <c r="F3707" i="11"/>
  <c r="F3708" i="11"/>
  <c r="F3709" i="11"/>
  <c r="F3710" i="11"/>
  <c r="F3711" i="11"/>
  <c r="F3712" i="11"/>
  <c r="F3713" i="11"/>
  <c r="F3714" i="11"/>
  <c r="F3715" i="11"/>
  <c r="F3716" i="11"/>
  <c r="F3717" i="11"/>
  <c r="F3718" i="11"/>
  <c r="F3719" i="11"/>
  <c r="F3720" i="11"/>
  <c r="F3721" i="11"/>
  <c r="F3722" i="11"/>
  <c r="F3723" i="11"/>
  <c r="F3724" i="11"/>
  <c r="F3725" i="11"/>
  <c r="F3726" i="11"/>
  <c r="F3727" i="11"/>
  <c r="F3728" i="11"/>
  <c r="F3729" i="11"/>
  <c r="F3730" i="11"/>
  <c r="F3731" i="11"/>
  <c r="F3732" i="11"/>
  <c r="F3733" i="11"/>
  <c r="F3734" i="11"/>
  <c r="F3735" i="11"/>
  <c r="F3736" i="11"/>
  <c r="F3737" i="11"/>
  <c r="F3738" i="11"/>
  <c r="F3739" i="11"/>
  <c r="F3740" i="11"/>
  <c r="F3741" i="11"/>
  <c r="F3742" i="11"/>
  <c r="F3743" i="11"/>
  <c r="F3744" i="11"/>
  <c r="F3745" i="11"/>
  <c r="F3746" i="11"/>
  <c r="F3747" i="11"/>
  <c r="F3748" i="11"/>
  <c r="F3749" i="11"/>
  <c r="F3750" i="11"/>
  <c r="F3751" i="11"/>
  <c r="F3752" i="11"/>
  <c r="F3753" i="11"/>
  <c r="F3754" i="11"/>
  <c r="F3755" i="11"/>
  <c r="F3756" i="11"/>
  <c r="F3757" i="11"/>
  <c r="F3758" i="11"/>
  <c r="F3759" i="11"/>
  <c r="F3760" i="11"/>
  <c r="F3761" i="11"/>
  <c r="F3762" i="11"/>
  <c r="F3763" i="11"/>
  <c r="F3764" i="11"/>
  <c r="F3765" i="11"/>
  <c r="F3766" i="11"/>
  <c r="F3767" i="11"/>
  <c r="F3768" i="11"/>
  <c r="F3769" i="11"/>
  <c r="F3770" i="11"/>
  <c r="F3771" i="11"/>
  <c r="F3772" i="11"/>
  <c r="F3773" i="11"/>
  <c r="F3774" i="11"/>
  <c r="F3775" i="11"/>
  <c r="F3776" i="11"/>
  <c r="F3777" i="11"/>
  <c r="F3778" i="11"/>
  <c r="F3779" i="11"/>
  <c r="F3780" i="11"/>
  <c r="F3781" i="11"/>
  <c r="F3782" i="11"/>
  <c r="F3783" i="11"/>
  <c r="F3784" i="11"/>
  <c r="F3785" i="11"/>
  <c r="F3786" i="11"/>
  <c r="F3787" i="11"/>
  <c r="F3788" i="11"/>
  <c r="F3789" i="11"/>
  <c r="F3790" i="11"/>
  <c r="F3791" i="11"/>
  <c r="F3792" i="11"/>
  <c r="F3793" i="11"/>
  <c r="F3794" i="11"/>
  <c r="F3795" i="11"/>
  <c r="F3796" i="11"/>
  <c r="F3797" i="11"/>
  <c r="F3798" i="11"/>
  <c r="F3799" i="11"/>
  <c r="F3800" i="11"/>
  <c r="F3801" i="11"/>
  <c r="F3802" i="11"/>
  <c r="F3803" i="11"/>
  <c r="F3804" i="11"/>
  <c r="F3805" i="11"/>
  <c r="F3806" i="11"/>
  <c r="F3807" i="11"/>
  <c r="F3808" i="11"/>
  <c r="F3809" i="11"/>
  <c r="F3810" i="11"/>
  <c r="F3811" i="11"/>
  <c r="F3812" i="11"/>
  <c r="F3813" i="11"/>
  <c r="F3814" i="11"/>
  <c r="F3815" i="11"/>
  <c r="F3816" i="11"/>
  <c r="F3817" i="11"/>
  <c r="F3818" i="11"/>
  <c r="F3819" i="11"/>
  <c r="F3820" i="11"/>
  <c r="F3821" i="11"/>
  <c r="F3822" i="11"/>
  <c r="F3823" i="11"/>
  <c r="F3824" i="11"/>
  <c r="F3825" i="11"/>
  <c r="F3826" i="11"/>
  <c r="F3827" i="11"/>
  <c r="F3828" i="11"/>
  <c r="F3829" i="11"/>
  <c r="F3830" i="11"/>
  <c r="F3831" i="11"/>
  <c r="F3832" i="11"/>
  <c r="F3833" i="11"/>
  <c r="F3834" i="11"/>
  <c r="F3835" i="11"/>
  <c r="F3836" i="11"/>
  <c r="F3837" i="11"/>
  <c r="F3838" i="11"/>
  <c r="F3839" i="11"/>
  <c r="F3840" i="11"/>
  <c r="F3841" i="11"/>
  <c r="F3842" i="11"/>
  <c r="F3843" i="11"/>
  <c r="F3844" i="11"/>
  <c r="F3845" i="11"/>
  <c r="F3846" i="11"/>
  <c r="F3847" i="11"/>
  <c r="F3848" i="11"/>
  <c r="F3849" i="11"/>
  <c r="F3850" i="11"/>
  <c r="F3851" i="11"/>
  <c r="F3852" i="11"/>
  <c r="F3853" i="11"/>
  <c r="F3854" i="11"/>
  <c r="F3855" i="11"/>
  <c r="F3856" i="11"/>
  <c r="F3857" i="11"/>
  <c r="F3858" i="11"/>
  <c r="F3859" i="11"/>
  <c r="F3860" i="11"/>
  <c r="F3861" i="11"/>
  <c r="F3862" i="11"/>
  <c r="F3863" i="11"/>
  <c r="F3864" i="11"/>
  <c r="F3865" i="11"/>
  <c r="F3866" i="11"/>
  <c r="F3867" i="11"/>
  <c r="F3868" i="11"/>
  <c r="F3869" i="11"/>
  <c r="F3870" i="11"/>
  <c r="F3871" i="11"/>
  <c r="F3872" i="11"/>
  <c r="F3873" i="11"/>
  <c r="F3874" i="11"/>
  <c r="F3875" i="11"/>
  <c r="F3876" i="11"/>
  <c r="F3877" i="11"/>
  <c r="F3878" i="11"/>
  <c r="F3879" i="11"/>
  <c r="F3880" i="11"/>
  <c r="F3881" i="11"/>
  <c r="F3882" i="11"/>
  <c r="F3883" i="11"/>
  <c r="F3884" i="11"/>
  <c r="F3885" i="11"/>
  <c r="F3886" i="11"/>
  <c r="F3887" i="11"/>
  <c r="F3888" i="11"/>
  <c r="F3889" i="11"/>
  <c r="F3890" i="11"/>
  <c r="F3891" i="11"/>
  <c r="F3892" i="11"/>
  <c r="F3893" i="11"/>
  <c r="F3894" i="11"/>
  <c r="F3895" i="11"/>
  <c r="F3896" i="11"/>
  <c r="F3897" i="11"/>
  <c r="F3898" i="11"/>
  <c r="F3899" i="11"/>
  <c r="F3900" i="11"/>
  <c r="F3901" i="11"/>
  <c r="F3902" i="11"/>
  <c r="F3903" i="11"/>
  <c r="F3904" i="11"/>
  <c r="F3905" i="11"/>
  <c r="F3906" i="11"/>
  <c r="F3907" i="11"/>
  <c r="F3908" i="11"/>
  <c r="F3909" i="11"/>
  <c r="F3910" i="11"/>
  <c r="F3911" i="11"/>
  <c r="F3912" i="11"/>
  <c r="F3913" i="11"/>
  <c r="F3914" i="11"/>
  <c r="F3915" i="11"/>
  <c r="F3916" i="11"/>
  <c r="F3917" i="11"/>
  <c r="F3918" i="11"/>
  <c r="F3919" i="11"/>
  <c r="F3920" i="11"/>
  <c r="F3921" i="11"/>
  <c r="F3922" i="11"/>
  <c r="F3923" i="11"/>
  <c r="F3924" i="11"/>
  <c r="F3925" i="11"/>
  <c r="F3926" i="11"/>
  <c r="F3927" i="11"/>
  <c r="F3928" i="11"/>
  <c r="F3929" i="11"/>
  <c r="F3930" i="11"/>
  <c r="F3931" i="11"/>
  <c r="F3932" i="11"/>
  <c r="F3933" i="11"/>
  <c r="F3934" i="11"/>
  <c r="F3935" i="11"/>
  <c r="F3936" i="11"/>
  <c r="F3937" i="11"/>
  <c r="F3938" i="11"/>
  <c r="F3939" i="11"/>
  <c r="F3940" i="11"/>
  <c r="F3941" i="11"/>
  <c r="F3942" i="11"/>
  <c r="F3943" i="11"/>
  <c r="F3944" i="11"/>
  <c r="F3945" i="11"/>
  <c r="F3946" i="11"/>
  <c r="F3947" i="11"/>
  <c r="F3948" i="11"/>
  <c r="F3949" i="11"/>
  <c r="F3950" i="11"/>
  <c r="F3951" i="11"/>
  <c r="F3952" i="11"/>
  <c r="F3953" i="11"/>
  <c r="F3954" i="11"/>
  <c r="F3955" i="11"/>
  <c r="F3956" i="11"/>
  <c r="F3957" i="11"/>
  <c r="F3958" i="11"/>
  <c r="F3959" i="11"/>
  <c r="F3960" i="11"/>
  <c r="F3961" i="11"/>
  <c r="F3962" i="11"/>
  <c r="F3963" i="11"/>
  <c r="F3964" i="11"/>
  <c r="F3965" i="11"/>
  <c r="F3966" i="11"/>
  <c r="F3967" i="11"/>
  <c r="F3968" i="11"/>
  <c r="F3969" i="11"/>
  <c r="F3970" i="11"/>
  <c r="F3971" i="11"/>
  <c r="F3972" i="11"/>
  <c r="F3973" i="11"/>
  <c r="F3974" i="11"/>
  <c r="F3975" i="11"/>
  <c r="F3976" i="11"/>
  <c r="F3977" i="11"/>
  <c r="F3978" i="11"/>
  <c r="F3979" i="11"/>
  <c r="F3980" i="11"/>
  <c r="F3981" i="11"/>
  <c r="F3982" i="11"/>
  <c r="F3983" i="11"/>
  <c r="F3984" i="11"/>
  <c r="F3985" i="11"/>
  <c r="F3986" i="11"/>
  <c r="F3987" i="11"/>
  <c r="F3988" i="11"/>
  <c r="F3989" i="11"/>
  <c r="F3990" i="11"/>
  <c r="F3991" i="11"/>
  <c r="F3992" i="11"/>
  <c r="F3993" i="11"/>
  <c r="F3994" i="11"/>
  <c r="F3995" i="11"/>
  <c r="F3996" i="11"/>
  <c r="F3997" i="11"/>
  <c r="F3998" i="11"/>
  <c r="F3999" i="11"/>
  <c r="F4000" i="11"/>
  <c r="F4001" i="11"/>
  <c r="F4002" i="11"/>
  <c r="F4003" i="11"/>
  <c r="F4004" i="11"/>
  <c r="F4005" i="11"/>
  <c r="F4006" i="11"/>
  <c r="F4007" i="11"/>
  <c r="F4008" i="11"/>
  <c r="F4009" i="11"/>
  <c r="F4010" i="11"/>
  <c r="F4011" i="11"/>
  <c r="F4012" i="11"/>
  <c r="F4013" i="11"/>
  <c r="F4014" i="11"/>
  <c r="F4015" i="11"/>
  <c r="F4016" i="11"/>
  <c r="F4017" i="11"/>
  <c r="F4018" i="11"/>
  <c r="F4019" i="11"/>
  <c r="F4020" i="11"/>
  <c r="F4021" i="11"/>
  <c r="F4022" i="11"/>
  <c r="F4023" i="11"/>
  <c r="F4024" i="11"/>
  <c r="F4025" i="11"/>
  <c r="F4026" i="11"/>
  <c r="F4027" i="11"/>
  <c r="F4028" i="11"/>
  <c r="F4029" i="11"/>
  <c r="F4030" i="11"/>
  <c r="F4031" i="11"/>
  <c r="F4032" i="11"/>
  <c r="F4033" i="11"/>
  <c r="F4034" i="11"/>
  <c r="F4035" i="11"/>
  <c r="F4036" i="11"/>
  <c r="F4037" i="11"/>
  <c r="F4038" i="11"/>
  <c r="F4039" i="11"/>
  <c r="F4040" i="11"/>
  <c r="F4041" i="11"/>
  <c r="F4042" i="11"/>
  <c r="F4043" i="11"/>
  <c r="F4044" i="11"/>
  <c r="F4045" i="11"/>
  <c r="F4046" i="11"/>
  <c r="F4047" i="11"/>
  <c r="F4048" i="11"/>
  <c r="F4049" i="11"/>
  <c r="F4050" i="11"/>
  <c r="F4051" i="11"/>
  <c r="F4052" i="11"/>
  <c r="F4053" i="11"/>
  <c r="F4054" i="11"/>
  <c r="F4055" i="11"/>
  <c r="F4056" i="11"/>
  <c r="F4057" i="11"/>
  <c r="F4058" i="11"/>
  <c r="F4059" i="11"/>
  <c r="F4060" i="11"/>
  <c r="F4061" i="11"/>
  <c r="F4062" i="11"/>
  <c r="F4063" i="11"/>
  <c r="F4064" i="11"/>
  <c r="F4065" i="11"/>
  <c r="F4066" i="11"/>
  <c r="F4067" i="11"/>
  <c r="F4068" i="11"/>
  <c r="F4069" i="11"/>
  <c r="F4070" i="11"/>
  <c r="F4071" i="11"/>
  <c r="F4072" i="11"/>
  <c r="F4073" i="11"/>
  <c r="F4074" i="11"/>
  <c r="F4075" i="11"/>
  <c r="F4076" i="11"/>
  <c r="F4077" i="11"/>
  <c r="F4078" i="11"/>
  <c r="F4079" i="11"/>
  <c r="F4080" i="11"/>
  <c r="F4081" i="11"/>
  <c r="F4082" i="11"/>
  <c r="F4083" i="11"/>
  <c r="F4084" i="11"/>
  <c r="F4085" i="11"/>
  <c r="F4086" i="11"/>
  <c r="F4087" i="11"/>
  <c r="F4088" i="11"/>
  <c r="F4089" i="11"/>
  <c r="F4090" i="11"/>
  <c r="F4091" i="11"/>
  <c r="F4092" i="11"/>
  <c r="F4093" i="11"/>
  <c r="F4094" i="11"/>
  <c r="F4095" i="11"/>
  <c r="F4096" i="11"/>
  <c r="F4097" i="11"/>
  <c r="F4098" i="11"/>
  <c r="F4099" i="11"/>
  <c r="F4100" i="11"/>
  <c r="F4101" i="11"/>
  <c r="F4102" i="11"/>
  <c r="F4103" i="11"/>
  <c r="F4104" i="11"/>
  <c r="F4105" i="11"/>
  <c r="F4106" i="11"/>
  <c r="F4107" i="11"/>
  <c r="F4108" i="11"/>
  <c r="F4109" i="11"/>
  <c r="F4110" i="11"/>
  <c r="F4111" i="11"/>
  <c r="F4112" i="11"/>
  <c r="F4113" i="11"/>
  <c r="F4114" i="11"/>
  <c r="F4115" i="11"/>
  <c r="F4116" i="11"/>
  <c r="F4117" i="11"/>
  <c r="F4118" i="11"/>
  <c r="F4119" i="11"/>
  <c r="F4120" i="11"/>
  <c r="F4121" i="11"/>
  <c r="F4122" i="11"/>
  <c r="F4123" i="11"/>
  <c r="F4124" i="11"/>
  <c r="F4125" i="11"/>
  <c r="F4126" i="11"/>
  <c r="F4127" i="11"/>
  <c r="F4128" i="11"/>
  <c r="F4129" i="11"/>
  <c r="F4130" i="11"/>
  <c r="F4131" i="11"/>
  <c r="F4132" i="11"/>
  <c r="F4133" i="11"/>
  <c r="F4134" i="11"/>
  <c r="F4135" i="11"/>
  <c r="F4136" i="11"/>
  <c r="F4137" i="11"/>
  <c r="F4138" i="11"/>
  <c r="F4139" i="11"/>
  <c r="F4140" i="11"/>
  <c r="F4141" i="11"/>
  <c r="F4142" i="11"/>
  <c r="F4143" i="11"/>
  <c r="F4144" i="11"/>
  <c r="F4145" i="11"/>
  <c r="F4146" i="11"/>
  <c r="F4147" i="11"/>
  <c r="F4148" i="11"/>
  <c r="F4149" i="11"/>
  <c r="F4150" i="11"/>
  <c r="F4151" i="11"/>
  <c r="F4152" i="11"/>
  <c r="F4153" i="11"/>
  <c r="F4154" i="11"/>
  <c r="F4155" i="11"/>
  <c r="F4156" i="11"/>
  <c r="F4157" i="11"/>
  <c r="F4158" i="11"/>
  <c r="F4159" i="11"/>
  <c r="F4160" i="11"/>
  <c r="F4161" i="11"/>
  <c r="F4162" i="11"/>
  <c r="F4163" i="11"/>
  <c r="F4164" i="11"/>
  <c r="F4165" i="11"/>
  <c r="F4166" i="11"/>
  <c r="F4167" i="11"/>
  <c r="F4168" i="11"/>
  <c r="F4169" i="11"/>
  <c r="F4170" i="11"/>
  <c r="F4171" i="11"/>
  <c r="F4172" i="11"/>
  <c r="F4173" i="11"/>
  <c r="F4174" i="11"/>
  <c r="F4175" i="11"/>
  <c r="F4176" i="11"/>
  <c r="F4177" i="11"/>
  <c r="F4178" i="11"/>
  <c r="F4179" i="11"/>
  <c r="F4180" i="11"/>
  <c r="F4181" i="11"/>
  <c r="F4182" i="11"/>
  <c r="F4183" i="11"/>
  <c r="F4184" i="11"/>
  <c r="F4185" i="11"/>
  <c r="F4186" i="11"/>
  <c r="F4187" i="11"/>
  <c r="F4188" i="11"/>
  <c r="F4189" i="11"/>
  <c r="F4190" i="11"/>
  <c r="F4191" i="11"/>
  <c r="F4192" i="11"/>
  <c r="F4193" i="11"/>
  <c r="F4194" i="11"/>
  <c r="F4195" i="11"/>
  <c r="F4196" i="11"/>
  <c r="F4197" i="11"/>
  <c r="F4198" i="11"/>
  <c r="F4199" i="11"/>
  <c r="F4200" i="11"/>
  <c r="F4201" i="11"/>
  <c r="F4202" i="11"/>
  <c r="F4203" i="11"/>
  <c r="F4204" i="11"/>
  <c r="F4205" i="11"/>
  <c r="F4206" i="11"/>
  <c r="F4207" i="11"/>
  <c r="F4208" i="11"/>
  <c r="F4209" i="11"/>
  <c r="F4210" i="11"/>
  <c r="F4211" i="11"/>
  <c r="F4212" i="11"/>
  <c r="F4213" i="11"/>
  <c r="F4214" i="11"/>
  <c r="F4215" i="11"/>
  <c r="F4216" i="11"/>
  <c r="F4217" i="11"/>
  <c r="F4218" i="11"/>
  <c r="F4219" i="11"/>
  <c r="F4220" i="11"/>
  <c r="F4221" i="11"/>
  <c r="F4222" i="11"/>
  <c r="F4223" i="11"/>
  <c r="F4224" i="11"/>
  <c r="F4225" i="11"/>
  <c r="F4226" i="11"/>
  <c r="F4227" i="11"/>
  <c r="F4228" i="11"/>
  <c r="F4229" i="11"/>
  <c r="F4230" i="11"/>
  <c r="F4231" i="11"/>
  <c r="F4232" i="11"/>
  <c r="F4233" i="11"/>
  <c r="F4234" i="11"/>
  <c r="F4235" i="11"/>
  <c r="F4236" i="11"/>
  <c r="F4237" i="11"/>
  <c r="F4238" i="11"/>
  <c r="F4239" i="11"/>
  <c r="F4240" i="11"/>
  <c r="F4241" i="11"/>
  <c r="F4242" i="11"/>
  <c r="F4243" i="11"/>
  <c r="F4244" i="11"/>
  <c r="F4245" i="11"/>
  <c r="F4246" i="11"/>
  <c r="F4247" i="11"/>
  <c r="F4248" i="11"/>
  <c r="F4249" i="11"/>
  <c r="F4250" i="11"/>
  <c r="F4251" i="11"/>
  <c r="F4252" i="11"/>
  <c r="F4253" i="11"/>
  <c r="F4254" i="11"/>
  <c r="F4255" i="11"/>
  <c r="F4256" i="11"/>
  <c r="F4257" i="11"/>
  <c r="F4258" i="11"/>
  <c r="F4259" i="11"/>
  <c r="F4260" i="11"/>
  <c r="F4261" i="11"/>
  <c r="F4262" i="11"/>
  <c r="F4263" i="11"/>
  <c r="F4264" i="11"/>
  <c r="F4265" i="11"/>
  <c r="F4266" i="11"/>
  <c r="F4267" i="11"/>
  <c r="F4268" i="11"/>
  <c r="F4269" i="11"/>
  <c r="F4270" i="11"/>
  <c r="F4271" i="11"/>
  <c r="F4272" i="11"/>
  <c r="F4273" i="11"/>
  <c r="F4274" i="11"/>
  <c r="F4275" i="11"/>
  <c r="F4276" i="11"/>
  <c r="F4277" i="11"/>
  <c r="F4278" i="11"/>
  <c r="F4279" i="11"/>
  <c r="F4280" i="11"/>
  <c r="F4281" i="11"/>
  <c r="F4282" i="11"/>
  <c r="F4283" i="11"/>
  <c r="F4284" i="11"/>
  <c r="F4285" i="11"/>
  <c r="F4286" i="11"/>
  <c r="F4287" i="11"/>
  <c r="F4288" i="11"/>
  <c r="F4289" i="11"/>
  <c r="F4290" i="11"/>
  <c r="F4291" i="11"/>
  <c r="F4292" i="11"/>
  <c r="F4293" i="11"/>
  <c r="F4294" i="11"/>
  <c r="F4295" i="11"/>
  <c r="F4296" i="11"/>
  <c r="F4297" i="11"/>
  <c r="F4298" i="11"/>
  <c r="F4299" i="11"/>
  <c r="F4300" i="11"/>
  <c r="F4301" i="11"/>
  <c r="F4302" i="11"/>
  <c r="F4303" i="11"/>
  <c r="F4304" i="11"/>
  <c r="F4305" i="11"/>
  <c r="F4306" i="11"/>
  <c r="F4307" i="11"/>
  <c r="F4308" i="11"/>
  <c r="F4309" i="11"/>
  <c r="F4310" i="11"/>
  <c r="F4311" i="11"/>
  <c r="F4312" i="11"/>
  <c r="F4313" i="11"/>
  <c r="F4314" i="11"/>
  <c r="F4315" i="11"/>
  <c r="F4316" i="11"/>
  <c r="F4317" i="11"/>
  <c r="F4318" i="11"/>
  <c r="F4319" i="11"/>
  <c r="F4320" i="11"/>
  <c r="F4321" i="11"/>
  <c r="F4322" i="11"/>
  <c r="F4323" i="11"/>
  <c r="F4324" i="11"/>
  <c r="F4325" i="11"/>
  <c r="F4326" i="11"/>
  <c r="F4327" i="11"/>
  <c r="F4328" i="11"/>
  <c r="F4329" i="11"/>
  <c r="F4330" i="11"/>
  <c r="F4331" i="11"/>
  <c r="F4332" i="11"/>
  <c r="F4333" i="11"/>
  <c r="F4334" i="11"/>
  <c r="F4335" i="11"/>
  <c r="F4336" i="11"/>
  <c r="F4337" i="11"/>
  <c r="F4338" i="11"/>
  <c r="F4339" i="11"/>
  <c r="F4340" i="11"/>
  <c r="F4341" i="11"/>
  <c r="F4342" i="11"/>
  <c r="F4343" i="11"/>
  <c r="F4344" i="11"/>
  <c r="F4345" i="11"/>
  <c r="F4346" i="11"/>
  <c r="F4347" i="11"/>
  <c r="F4348" i="11"/>
  <c r="F4349" i="11"/>
  <c r="F4350" i="11"/>
  <c r="F4351" i="11"/>
  <c r="F4352" i="11"/>
  <c r="F4353" i="11"/>
  <c r="F4354" i="11"/>
  <c r="F4355" i="11"/>
  <c r="F4356" i="11"/>
  <c r="F4357" i="11"/>
  <c r="F4358" i="11"/>
  <c r="F4359" i="11"/>
  <c r="F4360" i="11"/>
  <c r="F4361" i="11"/>
  <c r="F4362" i="11"/>
  <c r="F4363" i="11"/>
  <c r="F4364" i="11"/>
  <c r="F4365" i="11"/>
  <c r="F4366" i="11"/>
  <c r="F4367" i="11"/>
  <c r="F4368" i="11"/>
  <c r="F4369" i="11"/>
  <c r="F4370" i="11"/>
  <c r="F4371" i="11"/>
  <c r="F4372" i="11"/>
  <c r="F4373" i="11"/>
  <c r="F4374" i="11"/>
  <c r="F4375" i="11"/>
  <c r="F4376" i="11"/>
  <c r="F4377" i="11"/>
  <c r="F4378" i="11"/>
  <c r="F4379" i="11"/>
  <c r="F4380" i="11"/>
  <c r="F4381" i="11"/>
  <c r="F4382" i="11"/>
  <c r="F4383" i="11"/>
  <c r="F4384" i="11"/>
  <c r="F4385" i="11"/>
  <c r="F4386" i="11"/>
  <c r="F4387" i="11"/>
  <c r="F4388" i="11"/>
  <c r="F4389" i="11"/>
  <c r="F4390" i="11"/>
  <c r="F4391" i="11"/>
  <c r="F4392" i="11"/>
  <c r="F4393" i="11"/>
  <c r="F4394" i="11"/>
  <c r="F4395" i="11"/>
  <c r="F4396" i="11"/>
  <c r="F4397" i="11"/>
  <c r="F4398" i="11"/>
  <c r="F4399" i="11"/>
  <c r="F4400" i="11"/>
  <c r="F4401" i="11"/>
  <c r="F4402" i="11"/>
  <c r="F4403" i="11"/>
  <c r="F4404" i="11"/>
  <c r="F4405" i="11"/>
  <c r="F4406" i="11"/>
  <c r="F4407" i="11"/>
  <c r="F4408" i="11"/>
  <c r="F4409" i="11"/>
  <c r="F4410" i="11"/>
  <c r="F4411" i="11"/>
  <c r="F4412" i="11"/>
  <c r="F4413" i="11"/>
  <c r="F4414" i="11"/>
  <c r="F4415" i="11"/>
  <c r="F4416" i="11"/>
  <c r="F4417" i="11"/>
  <c r="F4418" i="11"/>
  <c r="F4419" i="11"/>
  <c r="F4420" i="11"/>
  <c r="F4421" i="11"/>
  <c r="F4422" i="11"/>
  <c r="F4423" i="11"/>
  <c r="F4424" i="11"/>
  <c r="F4425" i="11"/>
  <c r="F4426" i="11"/>
  <c r="F4427" i="11"/>
  <c r="F4428" i="11"/>
  <c r="F4429" i="11"/>
  <c r="F4430" i="11"/>
  <c r="F4431" i="11"/>
  <c r="F4432" i="11"/>
  <c r="F4433" i="11"/>
  <c r="F4434" i="11"/>
  <c r="F4435" i="11"/>
  <c r="F4436" i="11"/>
  <c r="F4437" i="11"/>
  <c r="F4438" i="11"/>
  <c r="F4439" i="11"/>
  <c r="F4440" i="11"/>
  <c r="F4441" i="11"/>
  <c r="F4442" i="11"/>
  <c r="F4443" i="11"/>
  <c r="F4444" i="11"/>
  <c r="F4445" i="11"/>
  <c r="F4446" i="11"/>
  <c r="F4447" i="11"/>
  <c r="F4448" i="11"/>
  <c r="F4449" i="11"/>
  <c r="F4450" i="11"/>
  <c r="F4451" i="11"/>
  <c r="F4452" i="11"/>
  <c r="F4453" i="11"/>
  <c r="F4454" i="11"/>
  <c r="F4455" i="11"/>
  <c r="F4456" i="11"/>
  <c r="F4457" i="11"/>
  <c r="F4458" i="11"/>
  <c r="F4459" i="11"/>
  <c r="F4460" i="11"/>
  <c r="F4461" i="11"/>
  <c r="F4462" i="11"/>
  <c r="F4463" i="11"/>
  <c r="F4464" i="11"/>
  <c r="F4465" i="11"/>
  <c r="F4466" i="11"/>
  <c r="F4467" i="11"/>
  <c r="F4468" i="11"/>
  <c r="F4469" i="11"/>
  <c r="F4470" i="11"/>
  <c r="F4471" i="11"/>
  <c r="F4472" i="11"/>
  <c r="F4473" i="11"/>
  <c r="F4474" i="11"/>
  <c r="F4475" i="11"/>
  <c r="F4476" i="11"/>
  <c r="F4477" i="11"/>
  <c r="F4478" i="11"/>
  <c r="F4479" i="11"/>
  <c r="F4480" i="11"/>
  <c r="F4481" i="11"/>
  <c r="F4482" i="11"/>
  <c r="F4483" i="11"/>
  <c r="F4484" i="11"/>
  <c r="F4485" i="11"/>
  <c r="F4486" i="11"/>
  <c r="F4487" i="11"/>
  <c r="F4488" i="11"/>
  <c r="F4489" i="11"/>
  <c r="F4490" i="11"/>
  <c r="F4491" i="11"/>
  <c r="F4492" i="11"/>
  <c r="F4493" i="11"/>
  <c r="F4494" i="11"/>
  <c r="F4495" i="11"/>
  <c r="F4496" i="11"/>
  <c r="F4497" i="11"/>
  <c r="F4498" i="11"/>
  <c r="F4499" i="11"/>
  <c r="F4500" i="11"/>
  <c r="F4501" i="11"/>
  <c r="F4502" i="11"/>
  <c r="F4503" i="11"/>
  <c r="F4504" i="11"/>
  <c r="F4505" i="11"/>
  <c r="F4506" i="11"/>
  <c r="F4507" i="11"/>
  <c r="F4508" i="11"/>
  <c r="F4509" i="11"/>
  <c r="F4510" i="11"/>
  <c r="F4511" i="11"/>
  <c r="F4512" i="11"/>
  <c r="F4513" i="11"/>
  <c r="F4514" i="11"/>
  <c r="F4515" i="11"/>
  <c r="F4516" i="11"/>
  <c r="F4517" i="11"/>
  <c r="F4518" i="11"/>
  <c r="F4519" i="11"/>
  <c r="F4520" i="11"/>
  <c r="F4521" i="11"/>
  <c r="F4522" i="11"/>
  <c r="F4523" i="11"/>
  <c r="F4524" i="11"/>
  <c r="F4525" i="11"/>
  <c r="F4526" i="11"/>
  <c r="F4527" i="11"/>
  <c r="F4528" i="11"/>
  <c r="F4529" i="11"/>
  <c r="F4530" i="11"/>
  <c r="F4531" i="11"/>
  <c r="F4532" i="11"/>
  <c r="F4533" i="11"/>
  <c r="F4534" i="11"/>
  <c r="F4535" i="11"/>
  <c r="F4536" i="11"/>
  <c r="F4537" i="11"/>
  <c r="F4538" i="11"/>
  <c r="F4539" i="11"/>
  <c r="F4540" i="11"/>
  <c r="F4541" i="11"/>
  <c r="F4542" i="11"/>
  <c r="F4543" i="11"/>
  <c r="F4544" i="11"/>
  <c r="F4545" i="11"/>
  <c r="F4546" i="11"/>
  <c r="F4547" i="11"/>
  <c r="F4548" i="11"/>
  <c r="F4549" i="11"/>
  <c r="F4550" i="11"/>
  <c r="F4551" i="11"/>
  <c r="F4552" i="11"/>
  <c r="F4553" i="11"/>
  <c r="F4554" i="11"/>
  <c r="F4555" i="11"/>
  <c r="F4556" i="11"/>
  <c r="F4557" i="11"/>
  <c r="F4558" i="11"/>
  <c r="F4559" i="11"/>
  <c r="F4560" i="11"/>
  <c r="F4561" i="11"/>
  <c r="F4562" i="11"/>
  <c r="F4563" i="11"/>
  <c r="F4564" i="11"/>
  <c r="F4565" i="11"/>
  <c r="F4566" i="11"/>
  <c r="F4567" i="11"/>
  <c r="F4568" i="11"/>
  <c r="F4569" i="11"/>
  <c r="F4570" i="11"/>
  <c r="F4571" i="11"/>
  <c r="F4572" i="11"/>
  <c r="F4573" i="11"/>
  <c r="F4574" i="11"/>
  <c r="F4575" i="11"/>
  <c r="F4576" i="11"/>
  <c r="F4577" i="11"/>
  <c r="F4578" i="11"/>
  <c r="F4579" i="11"/>
  <c r="F4580" i="11"/>
  <c r="F4581" i="11"/>
  <c r="F4582" i="11"/>
  <c r="F4583" i="11"/>
  <c r="F4584" i="11"/>
  <c r="F4585" i="11"/>
  <c r="F4586" i="11"/>
  <c r="F4587" i="11"/>
  <c r="F4588" i="11"/>
  <c r="F4589" i="11"/>
  <c r="F4590" i="11"/>
  <c r="F4591" i="11"/>
  <c r="F4592" i="11"/>
  <c r="F4593" i="11"/>
  <c r="F4594" i="11"/>
  <c r="F4595" i="11"/>
  <c r="F4596" i="11"/>
  <c r="F4597" i="11"/>
  <c r="F4598" i="11"/>
  <c r="F4599" i="11"/>
  <c r="F4600" i="11"/>
  <c r="F4601" i="11"/>
  <c r="F4602" i="11"/>
  <c r="F4603" i="11"/>
  <c r="F4604" i="11"/>
  <c r="F4605" i="11"/>
  <c r="F4606" i="11"/>
  <c r="F4607" i="11"/>
  <c r="F4608" i="11"/>
  <c r="F4609" i="11"/>
  <c r="F4610" i="11"/>
  <c r="F4611" i="11"/>
  <c r="F4612" i="11"/>
  <c r="F4613" i="11"/>
  <c r="F4614" i="11"/>
  <c r="F4615" i="11"/>
  <c r="F4616" i="11"/>
  <c r="F4617" i="11"/>
  <c r="F4618" i="11"/>
  <c r="F4619" i="11"/>
  <c r="F4620" i="11"/>
  <c r="F4621" i="11"/>
  <c r="F4622" i="11"/>
  <c r="F4623" i="11"/>
  <c r="F4624" i="11"/>
  <c r="F4625" i="11"/>
  <c r="F4626" i="11"/>
  <c r="F4627" i="11"/>
  <c r="F4628" i="11"/>
  <c r="F4629" i="11"/>
  <c r="F4630" i="11"/>
  <c r="F4631" i="11"/>
  <c r="F4632" i="11"/>
  <c r="F4633" i="11"/>
  <c r="F4634" i="11"/>
  <c r="F4635" i="11"/>
  <c r="F4636" i="11"/>
  <c r="F4637" i="11"/>
  <c r="F4638" i="11"/>
  <c r="F4639" i="11"/>
  <c r="F4640" i="11"/>
  <c r="F4641" i="11"/>
  <c r="F4642" i="11"/>
  <c r="F4643" i="11"/>
  <c r="F4644" i="11"/>
  <c r="F4645" i="11"/>
  <c r="F4646" i="11"/>
  <c r="F4647" i="11"/>
  <c r="F4648" i="11"/>
  <c r="F4649" i="11"/>
  <c r="F4650" i="11"/>
  <c r="F4651" i="11"/>
  <c r="F4652" i="11"/>
  <c r="F4653" i="11"/>
  <c r="F4654" i="11"/>
  <c r="F4655" i="11"/>
  <c r="F4656" i="11"/>
  <c r="F4657" i="11"/>
  <c r="F4658" i="11"/>
  <c r="F4659" i="11"/>
  <c r="F4660" i="11"/>
  <c r="F4661" i="11"/>
  <c r="F4662" i="11"/>
  <c r="F4663" i="11"/>
  <c r="F4664" i="11"/>
  <c r="F4665" i="11"/>
  <c r="F4666" i="11"/>
  <c r="F4667" i="11"/>
  <c r="F4668" i="11"/>
  <c r="F4669" i="11"/>
  <c r="F4670" i="11"/>
  <c r="F4671" i="11"/>
  <c r="F4672" i="11"/>
  <c r="F4673" i="11"/>
  <c r="F4674" i="11"/>
  <c r="F4675" i="11"/>
  <c r="F4676" i="11"/>
  <c r="F4677" i="11"/>
  <c r="F4678" i="11"/>
  <c r="F4679" i="11"/>
  <c r="F4680" i="11"/>
  <c r="F4681" i="11"/>
  <c r="F4682" i="11"/>
  <c r="F4683" i="11"/>
  <c r="F4684" i="11"/>
  <c r="F4685" i="11"/>
  <c r="F4686" i="11"/>
  <c r="F4687" i="11"/>
  <c r="F4688" i="11"/>
  <c r="F4689" i="11"/>
  <c r="F4690" i="11"/>
  <c r="F4691" i="11"/>
  <c r="F4692" i="11"/>
  <c r="F4693" i="11"/>
  <c r="F4694" i="11"/>
  <c r="F4695" i="11"/>
  <c r="F4696" i="11"/>
  <c r="F4697" i="11"/>
  <c r="F4698" i="11"/>
  <c r="F4699" i="11"/>
  <c r="F4700" i="11"/>
  <c r="F4701" i="11"/>
  <c r="F4702" i="11"/>
  <c r="F4703" i="11"/>
  <c r="F4704" i="11"/>
  <c r="F4705" i="11"/>
  <c r="F4706" i="11"/>
  <c r="F4707" i="11"/>
  <c r="F4708" i="11"/>
  <c r="F4709" i="11"/>
  <c r="F4710" i="11"/>
  <c r="F4711" i="11"/>
  <c r="F4712" i="11"/>
  <c r="F4713" i="11"/>
  <c r="F4714" i="11"/>
  <c r="F4715" i="11"/>
  <c r="F4716" i="11"/>
  <c r="F4717" i="11"/>
  <c r="F4718" i="11"/>
  <c r="F4719" i="11"/>
  <c r="F4720" i="11"/>
  <c r="F4721" i="11"/>
  <c r="F4722" i="11"/>
  <c r="F4723" i="11"/>
  <c r="F4724" i="11"/>
  <c r="F4725" i="11"/>
  <c r="F4726" i="11"/>
  <c r="F4727" i="11"/>
  <c r="F4728" i="11"/>
  <c r="F4729" i="11"/>
  <c r="F4730" i="11"/>
  <c r="F4731" i="11"/>
  <c r="F4732" i="11"/>
  <c r="F4733" i="11"/>
  <c r="F4734" i="11"/>
  <c r="F4735" i="11"/>
  <c r="F4736" i="11"/>
  <c r="F4737" i="11"/>
  <c r="F4738" i="11"/>
  <c r="F4739" i="11"/>
  <c r="F4740" i="11"/>
  <c r="F4741" i="11"/>
  <c r="F4742" i="11"/>
  <c r="F4743" i="11"/>
  <c r="F4744" i="11"/>
  <c r="F4745" i="11"/>
  <c r="F4746" i="11"/>
  <c r="F4747" i="11"/>
  <c r="F4748" i="11"/>
  <c r="F4749" i="11"/>
  <c r="F4750" i="11"/>
  <c r="F4751" i="11"/>
  <c r="F4752" i="11"/>
  <c r="F4753" i="11"/>
  <c r="F4754" i="11"/>
  <c r="F4755" i="11"/>
  <c r="F4756" i="11"/>
  <c r="F4757" i="11"/>
  <c r="F4758" i="11"/>
  <c r="F4759" i="11"/>
  <c r="F4760" i="11"/>
  <c r="F4761" i="11"/>
  <c r="F4762" i="11"/>
  <c r="F4763" i="11"/>
  <c r="F4764" i="11"/>
  <c r="F4765" i="11"/>
  <c r="F4766" i="11"/>
  <c r="F4767" i="11"/>
  <c r="F4768" i="11"/>
  <c r="F4769" i="11"/>
  <c r="F4770" i="11"/>
  <c r="F4771" i="11"/>
  <c r="F4772" i="11"/>
  <c r="F4773" i="11"/>
  <c r="F4774" i="11"/>
  <c r="F4775" i="11"/>
  <c r="F4776" i="11"/>
  <c r="F4777" i="11"/>
  <c r="F4778" i="11"/>
  <c r="F4779" i="11"/>
  <c r="F4780" i="11"/>
  <c r="F4781" i="11"/>
  <c r="F4782" i="11"/>
  <c r="F4783" i="11"/>
  <c r="F4784" i="11"/>
  <c r="F4785" i="11"/>
  <c r="F4786" i="11"/>
  <c r="F4787" i="11"/>
  <c r="F4788" i="11"/>
  <c r="F4789" i="11"/>
  <c r="F4790" i="11"/>
  <c r="F4791" i="11"/>
  <c r="F4792" i="11"/>
  <c r="F4793" i="11"/>
  <c r="F4794" i="11"/>
  <c r="F4795" i="11"/>
  <c r="F4796" i="11"/>
  <c r="F4797" i="11"/>
  <c r="F4798" i="11"/>
  <c r="F4799" i="11"/>
  <c r="F4800" i="11"/>
  <c r="F4801" i="11"/>
  <c r="F4802" i="11"/>
  <c r="F4803" i="11"/>
  <c r="F4804" i="11"/>
  <c r="F4805" i="11"/>
  <c r="F4806" i="11"/>
  <c r="F4807" i="11"/>
  <c r="F4808" i="11"/>
  <c r="F4809" i="11"/>
  <c r="F4810" i="11"/>
  <c r="F4811" i="11"/>
  <c r="F4812" i="11"/>
  <c r="F4813" i="11"/>
  <c r="F4814" i="11"/>
  <c r="F4815" i="11"/>
  <c r="F4816" i="11"/>
  <c r="F4817" i="11"/>
  <c r="F4818" i="11"/>
  <c r="F4819" i="11"/>
  <c r="F4820" i="11"/>
  <c r="F4821" i="11"/>
  <c r="F4822" i="11"/>
  <c r="F4823" i="11"/>
  <c r="F4824" i="11"/>
  <c r="F4825" i="11"/>
  <c r="F4826" i="11"/>
  <c r="F4827" i="11"/>
  <c r="F4828" i="11"/>
  <c r="F4829" i="11"/>
  <c r="F4830" i="11"/>
  <c r="F4831" i="11"/>
  <c r="F4832" i="11"/>
  <c r="F4833" i="11"/>
  <c r="F4834" i="11"/>
  <c r="F4835" i="11"/>
  <c r="F4836" i="11"/>
  <c r="F4837" i="11"/>
  <c r="F4838" i="11"/>
  <c r="F4839" i="11"/>
  <c r="F4840" i="11"/>
  <c r="F4841" i="11"/>
  <c r="F4842" i="11"/>
  <c r="F4843" i="11"/>
  <c r="F4844" i="11"/>
  <c r="F4845" i="11"/>
  <c r="F4846" i="11"/>
  <c r="F4847" i="11"/>
  <c r="F4848" i="11"/>
  <c r="F4849" i="11"/>
  <c r="F4850" i="11"/>
  <c r="F4851" i="11"/>
  <c r="F4852" i="11"/>
  <c r="F4853" i="11"/>
  <c r="F4854" i="11"/>
  <c r="F4855" i="11"/>
  <c r="F4856" i="11"/>
  <c r="F4857" i="11"/>
  <c r="F4858" i="11"/>
  <c r="F4859" i="11"/>
  <c r="F4860" i="11"/>
  <c r="F4861" i="11"/>
  <c r="F4862" i="11"/>
  <c r="F4863" i="11"/>
  <c r="F4864" i="11"/>
  <c r="F4865" i="11"/>
  <c r="F4866" i="11"/>
  <c r="F4867" i="11"/>
  <c r="F4868" i="11"/>
  <c r="F4869" i="11"/>
  <c r="F4870" i="11"/>
  <c r="F4871" i="11"/>
  <c r="F4872" i="11"/>
  <c r="F4873" i="11"/>
  <c r="F4874" i="11"/>
  <c r="F4875" i="11"/>
  <c r="F4876" i="11"/>
  <c r="F4877" i="11"/>
  <c r="F4878" i="11"/>
  <c r="F4879" i="11"/>
  <c r="F4880" i="11"/>
  <c r="F4881" i="11"/>
  <c r="F4882" i="11"/>
  <c r="F4883" i="11"/>
  <c r="F4884" i="11"/>
  <c r="F4885" i="11"/>
  <c r="F4886" i="11"/>
  <c r="F4887" i="11"/>
  <c r="F4888" i="11"/>
  <c r="F4889" i="11"/>
  <c r="F4890" i="11"/>
  <c r="F4891" i="11"/>
  <c r="F4892" i="11"/>
  <c r="F4893" i="11"/>
  <c r="F4894" i="11"/>
  <c r="F4895" i="11"/>
  <c r="F4896" i="11"/>
  <c r="F4897" i="11"/>
  <c r="F4898" i="11"/>
  <c r="F4899" i="11"/>
  <c r="F4900" i="11"/>
  <c r="F4901" i="11"/>
  <c r="F4902" i="11"/>
  <c r="F4903" i="11"/>
  <c r="F4904" i="11"/>
  <c r="F4905" i="11"/>
  <c r="F4906" i="11"/>
  <c r="F4907" i="11"/>
  <c r="F4908" i="11"/>
  <c r="F4909" i="11"/>
  <c r="F4910" i="11"/>
  <c r="F4911" i="11"/>
  <c r="F4912" i="11"/>
  <c r="F4913" i="11"/>
  <c r="F4914" i="11"/>
  <c r="F4915" i="11"/>
  <c r="F4916" i="11"/>
  <c r="F4917" i="11"/>
  <c r="F4918" i="11"/>
  <c r="F4919" i="11"/>
  <c r="F4920" i="11"/>
  <c r="F4921" i="11"/>
  <c r="F4922" i="11"/>
  <c r="F4923" i="11"/>
  <c r="F4924" i="11"/>
  <c r="F4925" i="11"/>
  <c r="F4926" i="11"/>
  <c r="F4927" i="11"/>
  <c r="F4928" i="11"/>
  <c r="F4929" i="11"/>
  <c r="F4930" i="11"/>
  <c r="F4931" i="11"/>
  <c r="F4932" i="11"/>
  <c r="F4933" i="11"/>
  <c r="F4934" i="11"/>
  <c r="F4935" i="11"/>
  <c r="F4936" i="11"/>
  <c r="F4937" i="11"/>
  <c r="F4938" i="11"/>
  <c r="F4939" i="11"/>
  <c r="F4940" i="11"/>
  <c r="F4941" i="11"/>
  <c r="F4942" i="11"/>
  <c r="F4943" i="11"/>
  <c r="F4944" i="11"/>
  <c r="F4945" i="11"/>
  <c r="F4946" i="11"/>
  <c r="F4947" i="11"/>
  <c r="F4948" i="11"/>
  <c r="F4949" i="11"/>
  <c r="F4950" i="11"/>
  <c r="F4951" i="11"/>
  <c r="F4952" i="11"/>
  <c r="F4953" i="11"/>
  <c r="F4954" i="11"/>
  <c r="F4955" i="11"/>
  <c r="F4956" i="11"/>
  <c r="F4957" i="11"/>
  <c r="F4958" i="11"/>
  <c r="F4959" i="11"/>
  <c r="F4960" i="11"/>
  <c r="F4961" i="11"/>
  <c r="F4962" i="11"/>
  <c r="F4963" i="11"/>
  <c r="F4964" i="11"/>
  <c r="F4965" i="11"/>
  <c r="F4966" i="11"/>
  <c r="F4967" i="11"/>
  <c r="F4968" i="11"/>
  <c r="F4969" i="11"/>
  <c r="F4970" i="11"/>
  <c r="F4971" i="11"/>
  <c r="F4972" i="11"/>
  <c r="F4973" i="11"/>
  <c r="F4974" i="11"/>
  <c r="F4975" i="11"/>
  <c r="F4976" i="11"/>
  <c r="F4977" i="11"/>
  <c r="F4978" i="11"/>
  <c r="F4979" i="11"/>
  <c r="F4980" i="11"/>
  <c r="F4981" i="11"/>
  <c r="F4982" i="11"/>
  <c r="F4983" i="11"/>
  <c r="F4984" i="11"/>
  <c r="F4985" i="11"/>
  <c r="F4986" i="11"/>
  <c r="F4987" i="11"/>
  <c r="F4988" i="11"/>
  <c r="F4989" i="11"/>
  <c r="F4990" i="11"/>
  <c r="F4991" i="11"/>
  <c r="F4992" i="11"/>
  <c r="F4993" i="11"/>
  <c r="F4994" i="11"/>
  <c r="F4995" i="11"/>
  <c r="F4996" i="11"/>
  <c r="F4997" i="11"/>
  <c r="F4998" i="11"/>
  <c r="F4999" i="11"/>
  <c r="F5000" i="11"/>
  <c r="F5001" i="11"/>
  <c r="F5002" i="11"/>
  <c r="F5003" i="11"/>
  <c r="F5004" i="11"/>
  <c r="F5005" i="11"/>
  <c r="F5006" i="11"/>
  <c r="F5007" i="11"/>
  <c r="F5008" i="11"/>
  <c r="F5009" i="11"/>
  <c r="F5010" i="11"/>
  <c r="F5011" i="11"/>
  <c r="F5012" i="11"/>
  <c r="F5013" i="11"/>
  <c r="F5014" i="11"/>
  <c r="F5015" i="11"/>
  <c r="F5016" i="11"/>
  <c r="F5017" i="11"/>
  <c r="F5018" i="11"/>
  <c r="F5019" i="11"/>
  <c r="F5020" i="11"/>
  <c r="F5021" i="11"/>
  <c r="F5022" i="11"/>
  <c r="F5023" i="11"/>
  <c r="F5024" i="11"/>
  <c r="F5025" i="11"/>
  <c r="F5026" i="11"/>
  <c r="F5027" i="11"/>
  <c r="F5028" i="11"/>
  <c r="F5029" i="11"/>
  <c r="F5030" i="11"/>
  <c r="F5031" i="11"/>
  <c r="F5032" i="11"/>
  <c r="F5033" i="11"/>
  <c r="F5034" i="11"/>
  <c r="F5035" i="11"/>
  <c r="F5036" i="11"/>
  <c r="F5037" i="11"/>
  <c r="F5038" i="11"/>
  <c r="F5039" i="11"/>
  <c r="F5040" i="11"/>
  <c r="F5041" i="11"/>
  <c r="F5042" i="11"/>
  <c r="F5043" i="11"/>
  <c r="F5044" i="11"/>
  <c r="F5045" i="11"/>
  <c r="F5046" i="11"/>
  <c r="F5047" i="11"/>
  <c r="F5048" i="11"/>
  <c r="F5049" i="11"/>
  <c r="F5050" i="11"/>
  <c r="F5051" i="11"/>
  <c r="F5052" i="11"/>
  <c r="F5053" i="11"/>
  <c r="F5054" i="11"/>
  <c r="F5055" i="11"/>
  <c r="F5056" i="11"/>
  <c r="F5057" i="11"/>
  <c r="F5058" i="11"/>
  <c r="F5059" i="11"/>
  <c r="F5060" i="11"/>
  <c r="F5061" i="11"/>
  <c r="F5062" i="11"/>
  <c r="F5063" i="11"/>
  <c r="F5064" i="11"/>
  <c r="F5065" i="11"/>
  <c r="F5066" i="11"/>
  <c r="F5067" i="11"/>
  <c r="F5068" i="11"/>
  <c r="F5069" i="11"/>
  <c r="F5070" i="11"/>
  <c r="F5071" i="11"/>
  <c r="F5072" i="11"/>
  <c r="F5073" i="11"/>
  <c r="F5074" i="11"/>
  <c r="F5075" i="11"/>
  <c r="F5076" i="11"/>
  <c r="F5077" i="11"/>
  <c r="F5078" i="11"/>
  <c r="F5079" i="11"/>
  <c r="F5080" i="11"/>
  <c r="F5081" i="11"/>
  <c r="F5082" i="11"/>
  <c r="F5083" i="11"/>
  <c r="F5084" i="11"/>
  <c r="F5085" i="11"/>
  <c r="F5086" i="11"/>
  <c r="F5087" i="11"/>
  <c r="F5088" i="11"/>
  <c r="F5089" i="11"/>
  <c r="F5090" i="11"/>
  <c r="F5091" i="11"/>
  <c r="F5092" i="11"/>
  <c r="F5093" i="11"/>
  <c r="F5094" i="11"/>
  <c r="F5095" i="11"/>
  <c r="F5096" i="11"/>
  <c r="F5097" i="11"/>
  <c r="F5098" i="11"/>
  <c r="F5099" i="11"/>
  <c r="F5100" i="11"/>
  <c r="F5101" i="11"/>
  <c r="F5102" i="11"/>
  <c r="F5103" i="11"/>
  <c r="F5104" i="11"/>
  <c r="F5105" i="11"/>
  <c r="F5106" i="11"/>
  <c r="F5107" i="11"/>
  <c r="F5108" i="11"/>
  <c r="F5109" i="11"/>
  <c r="F5110" i="11"/>
  <c r="F5111" i="11"/>
  <c r="F5112" i="11"/>
  <c r="F5113" i="11"/>
  <c r="F5114" i="11"/>
  <c r="F5115" i="11"/>
  <c r="F5116" i="11"/>
  <c r="F5117" i="11"/>
  <c r="F5118" i="11"/>
  <c r="F5119" i="11"/>
  <c r="F5120" i="11"/>
  <c r="F5121" i="11"/>
  <c r="F5122" i="11"/>
  <c r="F5123" i="11"/>
  <c r="F5124" i="11"/>
  <c r="F5125" i="11"/>
  <c r="F5126" i="11"/>
  <c r="F5127" i="11"/>
  <c r="F5128" i="11"/>
  <c r="F5129" i="11"/>
  <c r="F5130" i="11"/>
  <c r="F5131" i="11"/>
  <c r="F5132" i="11"/>
  <c r="F5133" i="11"/>
  <c r="F5134" i="11"/>
  <c r="F5135" i="11"/>
  <c r="F5136" i="11"/>
  <c r="F5137" i="11"/>
  <c r="F5138" i="11"/>
  <c r="F5139" i="11"/>
  <c r="F5140" i="11"/>
  <c r="F5141" i="11"/>
  <c r="F5142" i="11"/>
  <c r="F5143" i="11"/>
  <c r="F5144" i="11"/>
  <c r="F5145" i="11"/>
  <c r="F5146" i="11"/>
  <c r="F5147" i="11"/>
  <c r="F5148" i="11"/>
  <c r="F5149" i="11"/>
  <c r="F5150" i="11"/>
  <c r="F5151" i="11"/>
  <c r="F5152" i="11"/>
  <c r="F5153" i="11"/>
  <c r="F5154" i="11"/>
  <c r="F5155" i="11"/>
  <c r="F5156" i="11"/>
  <c r="F5157" i="11"/>
  <c r="F5158" i="11"/>
  <c r="F5159" i="11"/>
  <c r="F5160" i="11"/>
  <c r="F5161" i="11"/>
  <c r="F5162" i="11"/>
  <c r="F5163" i="11"/>
  <c r="F5164" i="11"/>
  <c r="F5165" i="11"/>
  <c r="F5166" i="11"/>
  <c r="F5167" i="11"/>
  <c r="F5168" i="11"/>
  <c r="F5169" i="11"/>
  <c r="F5170" i="11"/>
  <c r="F5171" i="11"/>
  <c r="F5172" i="11"/>
  <c r="F5173" i="11"/>
  <c r="F5174" i="11"/>
  <c r="F5175" i="11"/>
  <c r="F5176" i="11"/>
  <c r="F5177" i="11"/>
  <c r="F5178" i="11"/>
  <c r="F5179" i="11"/>
  <c r="F5180" i="11"/>
  <c r="F5181" i="11"/>
  <c r="F5182" i="11"/>
  <c r="F5183" i="11"/>
  <c r="F5184" i="11"/>
  <c r="F5185" i="11"/>
  <c r="F5186" i="11"/>
  <c r="F5187" i="11"/>
  <c r="F5188" i="11"/>
  <c r="F5189" i="11"/>
  <c r="F5190" i="11"/>
  <c r="F5191" i="11"/>
  <c r="F5192" i="11"/>
  <c r="F5193" i="11"/>
  <c r="F5194" i="11"/>
  <c r="F5195" i="11"/>
  <c r="F5196" i="11"/>
  <c r="F5197" i="11"/>
  <c r="F5198" i="11"/>
  <c r="F5199" i="11"/>
  <c r="F5200" i="11"/>
  <c r="F5201" i="11"/>
  <c r="F5202" i="11"/>
  <c r="F5203" i="11"/>
  <c r="F5204" i="11"/>
  <c r="F5205" i="11"/>
  <c r="F5206" i="11"/>
  <c r="F3" i="11"/>
  <c r="O2" i="11" s="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1" i="11"/>
  <c r="D1762" i="11"/>
  <c r="D1763" i="11"/>
  <c r="D1764" i="11"/>
  <c r="D1765" i="11"/>
  <c r="D1766" i="11"/>
  <c r="D1767" i="11"/>
  <c r="D1768" i="11"/>
  <c r="D1769" i="11"/>
  <c r="D1770" i="11"/>
  <c r="D1771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7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3" i="11"/>
  <c r="D1804" i="11"/>
  <c r="D1805" i="11"/>
  <c r="D1806" i="11"/>
  <c r="D1807" i="11"/>
  <c r="D1808" i="11"/>
  <c r="D1809" i="11"/>
  <c r="D1810" i="11"/>
  <c r="D1811" i="11"/>
  <c r="D1812" i="11"/>
  <c r="D1813" i="11"/>
  <c r="D1814" i="11"/>
  <c r="D1815" i="11"/>
  <c r="D1816" i="11"/>
  <c r="D1817" i="11"/>
  <c r="D1818" i="11"/>
  <c r="D1819" i="11"/>
  <c r="D1820" i="11"/>
  <c r="D1821" i="11"/>
  <c r="D1822" i="11"/>
  <c r="D1823" i="11"/>
  <c r="D1824" i="11"/>
  <c r="D1825" i="11"/>
  <c r="D1826" i="11"/>
  <c r="D1827" i="11"/>
  <c r="D1828" i="11"/>
  <c r="D1829" i="11"/>
  <c r="D1830" i="11"/>
  <c r="D1831" i="11"/>
  <c r="D1832" i="11"/>
  <c r="D1833" i="11"/>
  <c r="D1834" i="11"/>
  <c r="D1835" i="11"/>
  <c r="D1836" i="11"/>
  <c r="D1837" i="11"/>
  <c r="D1838" i="11"/>
  <c r="D1839" i="11"/>
  <c r="D1840" i="11"/>
  <c r="D1841" i="11"/>
  <c r="D1842" i="11"/>
  <c r="D1843" i="11"/>
  <c r="D1844" i="11"/>
  <c r="D1845" i="11"/>
  <c r="D1846" i="11"/>
  <c r="D1847" i="11"/>
  <c r="D1848" i="11"/>
  <c r="D1849" i="11"/>
  <c r="D1850" i="11"/>
  <c r="D1851" i="11"/>
  <c r="D1852" i="11"/>
  <c r="D1853" i="11"/>
  <c r="D1854" i="11"/>
  <c r="D1855" i="11"/>
  <c r="D1856" i="11"/>
  <c r="D1857" i="11"/>
  <c r="D1858" i="11"/>
  <c r="D1859" i="11"/>
  <c r="D1860" i="11"/>
  <c r="D1861" i="11"/>
  <c r="D1862" i="11"/>
  <c r="D1863" i="11"/>
  <c r="D1864" i="11"/>
  <c r="D1865" i="11"/>
  <c r="D1866" i="11"/>
  <c r="D1867" i="11"/>
  <c r="D1868" i="11"/>
  <c r="D1869" i="11"/>
  <c r="D1870" i="11"/>
  <c r="D1871" i="11"/>
  <c r="D1872" i="11"/>
  <c r="D1873" i="11"/>
  <c r="D1874" i="11"/>
  <c r="D1875" i="11"/>
  <c r="D1876" i="11"/>
  <c r="D1877" i="11"/>
  <c r="D1878" i="11"/>
  <c r="D1879" i="11"/>
  <c r="D1880" i="11"/>
  <c r="D1881" i="11"/>
  <c r="D1882" i="11"/>
  <c r="D1883" i="11"/>
  <c r="D1884" i="11"/>
  <c r="D1885" i="11"/>
  <c r="D1886" i="11"/>
  <c r="D1887" i="11"/>
  <c r="D1888" i="11"/>
  <c r="D1889" i="11"/>
  <c r="D1890" i="11"/>
  <c r="D1891" i="11"/>
  <c r="D1892" i="11"/>
  <c r="D1893" i="11"/>
  <c r="D1894" i="11"/>
  <c r="D1895" i="11"/>
  <c r="D1896" i="11"/>
  <c r="D1897" i="11"/>
  <c r="D1898" i="11"/>
  <c r="D1899" i="11"/>
  <c r="D1900" i="11"/>
  <c r="D1901" i="11"/>
  <c r="D1902" i="11"/>
  <c r="D1903" i="11"/>
  <c r="D1904" i="11"/>
  <c r="D1905" i="11"/>
  <c r="D1906" i="11"/>
  <c r="D1907" i="11"/>
  <c r="D1908" i="11"/>
  <c r="D1909" i="11"/>
  <c r="D1910" i="11"/>
  <c r="D1911" i="11"/>
  <c r="D1912" i="11"/>
  <c r="D1913" i="11"/>
  <c r="D1914" i="11"/>
  <c r="D1915" i="11"/>
  <c r="D1916" i="11"/>
  <c r="D1917" i="11"/>
  <c r="D1918" i="11"/>
  <c r="D1919" i="11"/>
  <c r="D1920" i="11"/>
  <c r="D1921" i="11"/>
  <c r="D1922" i="11"/>
  <c r="D1923" i="11"/>
  <c r="D1924" i="11"/>
  <c r="D1925" i="11"/>
  <c r="D1926" i="11"/>
  <c r="D1927" i="11"/>
  <c r="D1928" i="11"/>
  <c r="D1929" i="11"/>
  <c r="D1930" i="11"/>
  <c r="D1931" i="11"/>
  <c r="D1932" i="11"/>
  <c r="D1933" i="11"/>
  <c r="D1934" i="11"/>
  <c r="D1935" i="11"/>
  <c r="D1936" i="11"/>
  <c r="D1937" i="11"/>
  <c r="D1938" i="11"/>
  <c r="D1939" i="11"/>
  <c r="D1940" i="11"/>
  <c r="D1941" i="11"/>
  <c r="D1942" i="11"/>
  <c r="D1943" i="11"/>
  <c r="D1944" i="11"/>
  <c r="D1945" i="11"/>
  <c r="D1946" i="11"/>
  <c r="D1947" i="11"/>
  <c r="D1948" i="11"/>
  <c r="D1949" i="11"/>
  <c r="D1950" i="11"/>
  <c r="D1951" i="11"/>
  <c r="D1952" i="11"/>
  <c r="D1953" i="11"/>
  <c r="D1954" i="11"/>
  <c r="D1955" i="11"/>
  <c r="D1956" i="11"/>
  <c r="D1957" i="11"/>
  <c r="D1958" i="11"/>
  <c r="D1959" i="11"/>
  <c r="D1960" i="11"/>
  <c r="D1961" i="11"/>
  <c r="D1962" i="11"/>
  <c r="D1963" i="11"/>
  <c r="D1964" i="11"/>
  <c r="D1965" i="11"/>
  <c r="D1966" i="11"/>
  <c r="D1967" i="11"/>
  <c r="D1968" i="11"/>
  <c r="D1969" i="11"/>
  <c r="D1970" i="11"/>
  <c r="D1971" i="11"/>
  <c r="D1972" i="11"/>
  <c r="D1973" i="11"/>
  <c r="D1974" i="11"/>
  <c r="D1975" i="11"/>
  <c r="D1976" i="11"/>
  <c r="D1977" i="11"/>
  <c r="D1978" i="11"/>
  <c r="D1979" i="11"/>
  <c r="D1980" i="11"/>
  <c r="D1981" i="11"/>
  <c r="D1982" i="11"/>
  <c r="D1983" i="11"/>
  <c r="D1984" i="11"/>
  <c r="D1985" i="11"/>
  <c r="D1986" i="11"/>
  <c r="D1987" i="11"/>
  <c r="D1988" i="11"/>
  <c r="D1989" i="11"/>
  <c r="D1990" i="11"/>
  <c r="D1991" i="11"/>
  <c r="D1992" i="11"/>
  <c r="D1993" i="11"/>
  <c r="D1994" i="11"/>
  <c r="D1995" i="11"/>
  <c r="D1996" i="11"/>
  <c r="D1997" i="11"/>
  <c r="D1998" i="11"/>
  <c r="D1999" i="11"/>
  <c r="D2000" i="11"/>
  <c r="D2001" i="11"/>
  <c r="D2002" i="11"/>
  <c r="D2003" i="11"/>
  <c r="D2004" i="11"/>
  <c r="D2005" i="11"/>
  <c r="D2006" i="11"/>
  <c r="D2007" i="11"/>
  <c r="D2008" i="11"/>
  <c r="D2009" i="11"/>
  <c r="D2010" i="11"/>
  <c r="D2011" i="11"/>
  <c r="D2012" i="11"/>
  <c r="D2013" i="11"/>
  <c r="D2014" i="11"/>
  <c r="D2015" i="11"/>
  <c r="D2016" i="11"/>
  <c r="D2017" i="11"/>
  <c r="D2018" i="11"/>
  <c r="D2019" i="11"/>
  <c r="D2020" i="11"/>
  <c r="D2021" i="11"/>
  <c r="D2022" i="11"/>
  <c r="D2023" i="11"/>
  <c r="D2024" i="11"/>
  <c r="D2025" i="11"/>
  <c r="D2026" i="11"/>
  <c r="D2027" i="11"/>
  <c r="D2028" i="11"/>
  <c r="D2029" i="11"/>
  <c r="D2030" i="11"/>
  <c r="D2031" i="11"/>
  <c r="D2032" i="11"/>
  <c r="D2033" i="11"/>
  <c r="D2034" i="11"/>
  <c r="D2035" i="11"/>
  <c r="D2036" i="11"/>
  <c r="D2037" i="11"/>
  <c r="D2038" i="11"/>
  <c r="D2039" i="11"/>
  <c r="D2040" i="11"/>
  <c r="D2041" i="11"/>
  <c r="D2042" i="11"/>
  <c r="D2043" i="11"/>
  <c r="D2044" i="11"/>
  <c r="D2045" i="11"/>
  <c r="D2046" i="11"/>
  <c r="D2047" i="11"/>
  <c r="D2048" i="11"/>
  <c r="D2049" i="11"/>
  <c r="D2050" i="11"/>
  <c r="D2051" i="11"/>
  <c r="D2052" i="11"/>
  <c r="D2053" i="11"/>
  <c r="D2054" i="11"/>
  <c r="D2055" i="11"/>
  <c r="D2056" i="11"/>
  <c r="D2057" i="11"/>
  <c r="D2058" i="11"/>
  <c r="D2059" i="11"/>
  <c r="D2060" i="11"/>
  <c r="D2061" i="11"/>
  <c r="D2062" i="11"/>
  <c r="D2063" i="11"/>
  <c r="D2064" i="11"/>
  <c r="D2065" i="11"/>
  <c r="D2066" i="11"/>
  <c r="D2067" i="11"/>
  <c r="D2068" i="11"/>
  <c r="D2069" i="11"/>
  <c r="D2070" i="11"/>
  <c r="D2071" i="11"/>
  <c r="D2072" i="11"/>
  <c r="D2073" i="11"/>
  <c r="D2074" i="11"/>
  <c r="D2075" i="11"/>
  <c r="D2076" i="11"/>
  <c r="D2077" i="11"/>
  <c r="D2078" i="11"/>
  <c r="D2079" i="11"/>
  <c r="D2080" i="11"/>
  <c r="D2081" i="11"/>
  <c r="D2082" i="11"/>
  <c r="D2083" i="11"/>
  <c r="D2084" i="11"/>
  <c r="D2085" i="11"/>
  <c r="D2086" i="11"/>
  <c r="D2087" i="11"/>
  <c r="D2088" i="11"/>
  <c r="D2089" i="11"/>
  <c r="D2090" i="11"/>
  <c r="D2091" i="11"/>
  <c r="D2092" i="11"/>
  <c r="D2093" i="11"/>
  <c r="D2094" i="11"/>
  <c r="D2095" i="11"/>
  <c r="D2096" i="11"/>
  <c r="D2097" i="11"/>
  <c r="D2098" i="11"/>
  <c r="D2099" i="11"/>
  <c r="D2100" i="11"/>
  <c r="D2101" i="11"/>
  <c r="D2102" i="11"/>
  <c r="D2103" i="11"/>
  <c r="D2104" i="11"/>
  <c r="D2105" i="11"/>
  <c r="D2106" i="11"/>
  <c r="D2107" i="11"/>
  <c r="D2108" i="11"/>
  <c r="D2109" i="11"/>
  <c r="D2110" i="11"/>
  <c r="D2111" i="11"/>
  <c r="D2112" i="11"/>
  <c r="D2113" i="11"/>
  <c r="D2114" i="11"/>
  <c r="D2115" i="11"/>
  <c r="D2116" i="11"/>
  <c r="D2117" i="11"/>
  <c r="D2118" i="11"/>
  <c r="D2119" i="11"/>
  <c r="D2120" i="11"/>
  <c r="D2121" i="11"/>
  <c r="D2122" i="11"/>
  <c r="D2123" i="11"/>
  <c r="D2124" i="11"/>
  <c r="D2125" i="11"/>
  <c r="D2126" i="11"/>
  <c r="D2127" i="11"/>
  <c r="D2128" i="11"/>
  <c r="D2129" i="11"/>
  <c r="D2130" i="11"/>
  <c r="D2131" i="11"/>
  <c r="D2132" i="11"/>
  <c r="D2133" i="11"/>
  <c r="D2134" i="11"/>
  <c r="D2135" i="11"/>
  <c r="D2136" i="11"/>
  <c r="D2137" i="11"/>
  <c r="D2138" i="11"/>
  <c r="D2139" i="11"/>
  <c r="D2140" i="11"/>
  <c r="D2141" i="11"/>
  <c r="D2142" i="11"/>
  <c r="D2143" i="11"/>
  <c r="D2144" i="11"/>
  <c r="D2145" i="11"/>
  <c r="D2146" i="11"/>
  <c r="D2147" i="11"/>
  <c r="D2148" i="11"/>
  <c r="D2149" i="11"/>
  <c r="D2150" i="11"/>
  <c r="D2151" i="11"/>
  <c r="D2152" i="11"/>
  <c r="D2153" i="11"/>
  <c r="D2154" i="11"/>
  <c r="D2155" i="11"/>
  <c r="D2156" i="11"/>
  <c r="D2157" i="11"/>
  <c r="D2158" i="11"/>
  <c r="D2159" i="11"/>
  <c r="D2160" i="11"/>
  <c r="D2161" i="11"/>
  <c r="D2162" i="11"/>
  <c r="D2163" i="11"/>
  <c r="D2164" i="11"/>
  <c r="D2165" i="11"/>
  <c r="D2166" i="11"/>
  <c r="D2167" i="11"/>
  <c r="D2168" i="11"/>
  <c r="D2169" i="11"/>
  <c r="D2170" i="11"/>
  <c r="D2171" i="11"/>
  <c r="D2172" i="11"/>
  <c r="D2173" i="11"/>
  <c r="D2174" i="11"/>
  <c r="D2175" i="11"/>
  <c r="D2176" i="11"/>
  <c r="D2177" i="11"/>
  <c r="D2178" i="11"/>
  <c r="D2179" i="11"/>
  <c r="D2180" i="11"/>
  <c r="D2181" i="11"/>
  <c r="D2182" i="11"/>
  <c r="D2183" i="11"/>
  <c r="D2184" i="11"/>
  <c r="D2185" i="11"/>
  <c r="D2186" i="11"/>
  <c r="D2187" i="11"/>
  <c r="D2188" i="11"/>
  <c r="D2189" i="11"/>
  <c r="D2190" i="11"/>
  <c r="D2191" i="11"/>
  <c r="D2192" i="11"/>
  <c r="D2193" i="11"/>
  <c r="D2194" i="11"/>
  <c r="D2195" i="11"/>
  <c r="D2196" i="11"/>
  <c r="D2197" i="11"/>
  <c r="D2198" i="11"/>
  <c r="D2199" i="11"/>
  <c r="D2200" i="11"/>
  <c r="D2201" i="11"/>
  <c r="D2202" i="11"/>
  <c r="D2203" i="11"/>
  <c r="D2204" i="11"/>
  <c r="D2205" i="11"/>
  <c r="D2206" i="11"/>
  <c r="D2207" i="11"/>
  <c r="D2208" i="11"/>
  <c r="D2209" i="11"/>
  <c r="D2210" i="11"/>
  <c r="D2211" i="11"/>
  <c r="D2212" i="11"/>
  <c r="D2213" i="11"/>
  <c r="D2214" i="11"/>
  <c r="D2215" i="11"/>
  <c r="D2216" i="11"/>
  <c r="D2217" i="11"/>
  <c r="D2218" i="11"/>
  <c r="D2219" i="11"/>
  <c r="D2220" i="11"/>
  <c r="D2221" i="11"/>
  <c r="D2222" i="11"/>
  <c r="D2223" i="11"/>
  <c r="D2224" i="11"/>
  <c r="D2225" i="11"/>
  <c r="D2226" i="11"/>
  <c r="D2227" i="11"/>
  <c r="D2228" i="11"/>
  <c r="D2229" i="11"/>
  <c r="D2230" i="11"/>
  <c r="D2231" i="11"/>
  <c r="D2232" i="11"/>
  <c r="D2233" i="11"/>
  <c r="D2234" i="11"/>
  <c r="D2235" i="11"/>
  <c r="D2236" i="11"/>
  <c r="D2237" i="11"/>
  <c r="D2238" i="11"/>
  <c r="D2239" i="11"/>
  <c r="D2240" i="11"/>
  <c r="D2241" i="11"/>
  <c r="D2242" i="11"/>
  <c r="D2243" i="11"/>
  <c r="D2244" i="11"/>
  <c r="D2245" i="11"/>
  <c r="D2246" i="11"/>
  <c r="D2247" i="11"/>
  <c r="D2248" i="11"/>
  <c r="D2249" i="11"/>
  <c r="D2250" i="11"/>
  <c r="D2251" i="11"/>
  <c r="D2252" i="11"/>
  <c r="D2253" i="11"/>
  <c r="D2254" i="11"/>
  <c r="D2255" i="11"/>
  <c r="D2256" i="11"/>
  <c r="D2257" i="11"/>
  <c r="D2258" i="11"/>
  <c r="D2259" i="11"/>
  <c r="D2260" i="11"/>
  <c r="D2261" i="11"/>
  <c r="D2262" i="11"/>
  <c r="D2263" i="11"/>
  <c r="D2264" i="11"/>
  <c r="D2265" i="11"/>
  <c r="D2266" i="11"/>
  <c r="D2267" i="11"/>
  <c r="D2268" i="11"/>
  <c r="D2269" i="11"/>
  <c r="D2270" i="11"/>
  <c r="D2271" i="11"/>
  <c r="D2272" i="11"/>
  <c r="D2273" i="11"/>
  <c r="D2274" i="11"/>
  <c r="D2275" i="11"/>
  <c r="D2276" i="11"/>
  <c r="D2277" i="11"/>
  <c r="D2278" i="11"/>
  <c r="D2279" i="11"/>
  <c r="D2280" i="11"/>
  <c r="D2281" i="11"/>
  <c r="D2282" i="11"/>
  <c r="D2283" i="11"/>
  <c r="D2284" i="11"/>
  <c r="D2285" i="11"/>
  <c r="D2286" i="11"/>
  <c r="D2287" i="11"/>
  <c r="D2288" i="11"/>
  <c r="D2289" i="11"/>
  <c r="D2290" i="11"/>
  <c r="D2291" i="11"/>
  <c r="D2292" i="11"/>
  <c r="D2293" i="11"/>
  <c r="D2294" i="11"/>
  <c r="D2295" i="11"/>
  <c r="D2296" i="11"/>
  <c r="D2297" i="11"/>
  <c r="D2298" i="11"/>
  <c r="D2299" i="11"/>
  <c r="D2300" i="11"/>
  <c r="D2301" i="11"/>
  <c r="D2302" i="11"/>
  <c r="D2303" i="11"/>
  <c r="D2304" i="11"/>
  <c r="D2305" i="11"/>
  <c r="D2306" i="11"/>
  <c r="D2307" i="11"/>
  <c r="D2308" i="11"/>
  <c r="D2309" i="11"/>
  <c r="D2310" i="11"/>
  <c r="D2311" i="11"/>
  <c r="D2312" i="11"/>
  <c r="D2313" i="11"/>
  <c r="D2314" i="11"/>
  <c r="D2315" i="11"/>
  <c r="D2316" i="11"/>
  <c r="D2317" i="11"/>
  <c r="D2318" i="11"/>
  <c r="D2319" i="11"/>
  <c r="D2320" i="11"/>
  <c r="D2321" i="11"/>
  <c r="D2322" i="11"/>
  <c r="D2323" i="11"/>
  <c r="D2324" i="11"/>
  <c r="D2325" i="11"/>
  <c r="D2326" i="11"/>
  <c r="D2327" i="11"/>
  <c r="D2328" i="11"/>
  <c r="D2329" i="11"/>
  <c r="D2330" i="11"/>
  <c r="D2331" i="11"/>
  <c r="D2332" i="11"/>
  <c r="D2333" i="11"/>
  <c r="D2334" i="11"/>
  <c r="D2335" i="11"/>
  <c r="D2336" i="11"/>
  <c r="D2337" i="11"/>
  <c r="D2338" i="11"/>
  <c r="D2339" i="11"/>
  <c r="D2340" i="11"/>
  <c r="D2341" i="11"/>
  <c r="D2342" i="11"/>
  <c r="D2343" i="11"/>
  <c r="D2344" i="11"/>
  <c r="D2345" i="11"/>
  <c r="D2346" i="11"/>
  <c r="D2347" i="11"/>
  <c r="D2348" i="11"/>
  <c r="D2349" i="11"/>
  <c r="D2350" i="11"/>
  <c r="D2351" i="11"/>
  <c r="D2352" i="11"/>
  <c r="D2353" i="11"/>
  <c r="D2354" i="11"/>
  <c r="D2355" i="11"/>
  <c r="D2356" i="11"/>
  <c r="D2357" i="11"/>
  <c r="D2358" i="11"/>
  <c r="D2359" i="11"/>
  <c r="D2360" i="11"/>
  <c r="D2361" i="11"/>
  <c r="D2362" i="11"/>
  <c r="D2363" i="11"/>
  <c r="D2364" i="11"/>
  <c r="D2365" i="11"/>
  <c r="D2366" i="11"/>
  <c r="D2367" i="11"/>
  <c r="D2368" i="11"/>
  <c r="D2369" i="11"/>
  <c r="D2370" i="11"/>
  <c r="D2371" i="11"/>
  <c r="D2372" i="11"/>
  <c r="D2373" i="11"/>
  <c r="D2374" i="11"/>
  <c r="D2375" i="11"/>
  <c r="D2376" i="11"/>
  <c r="D2377" i="11"/>
  <c r="D2378" i="11"/>
  <c r="D2379" i="11"/>
  <c r="D2380" i="11"/>
  <c r="D2381" i="11"/>
  <c r="D2382" i="11"/>
  <c r="D2383" i="11"/>
  <c r="D2384" i="11"/>
  <c r="D2385" i="11"/>
  <c r="D2386" i="11"/>
  <c r="D2387" i="11"/>
  <c r="D2388" i="11"/>
  <c r="D2389" i="11"/>
  <c r="D2390" i="11"/>
  <c r="D2391" i="11"/>
  <c r="D2392" i="11"/>
  <c r="D2393" i="11"/>
  <c r="D2394" i="11"/>
  <c r="D2395" i="11"/>
  <c r="D2396" i="11"/>
  <c r="D2397" i="11"/>
  <c r="D2398" i="11"/>
  <c r="D2399" i="11"/>
  <c r="D2400" i="11"/>
  <c r="D2401" i="11"/>
  <c r="D2402" i="11"/>
  <c r="D2403" i="11"/>
  <c r="D2404" i="11"/>
  <c r="D2405" i="11"/>
  <c r="D2406" i="11"/>
  <c r="D2407" i="11"/>
  <c r="D2408" i="11"/>
  <c r="D2409" i="11"/>
  <c r="D2410" i="11"/>
  <c r="D2411" i="11"/>
  <c r="D2412" i="11"/>
  <c r="D2413" i="11"/>
  <c r="D2414" i="11"/>
  <c r="D2415" i="11"/>
  <c r="D2416" i="11"/>
  <c r="D2417" i="11"/>
  <c r="D2418" i="11"/>
  <c r="D2419" i="11"/>
  <c r="D2420" i="11"/>
  <c r="D2421" i="11"/>
  <c r="D2422" i="11"/>
  <c r="D2423" i="11"/>
  <c r="D2424" i="11"/>
  <c r="D2425" i="11"/>
  <c r="D2426" i="11"/>
  <c r="D2427" i="11"/>
  <c r="D2428" i="11"/>
  <c r="D2429" i="11"/>
  <c r="D2430" i="11"/>
  <c r="D2431" i="11"/>
  <c r="D2432" i="11"/>
  <c r="D2433" i="11"/>
  <c r="D2434" i="11"/>
  <c r="D2435" i="11"/>
  <c r="D2436" i="11"/>
  <c r="D2437" i="11"/>
  <c r="D2438" i="11"/>
  <c r="D2439" i="11"/>
  <c r="D2440" i="11"/>
  <c r="D2441" i="11"/>
  <c r="D2442" i="11"/>
  <c r="D2443" i="11"/>
  <c r="D2444" i="11"/>
  <c r="D2445" i="11"/>
  <c r="D2446" i="11"/>
  <c r="D2447" i="11"/>
  <c r="D2448" i="11"/>
  <c r="D2449" i="11"/>
  <c r="D2450" i="11"/>
  <c r="D2451" i="11"/>
  <c r="D2452" i="11"/>
  <c r="D2453" i="11"/>
  <c r="D2454" i="11"/>
  <c r="D2455" i="11"/>
  <c r="D2456" i="11"/>
  <c r="D2457" i="11"/>
  <c r="D2458" i="11"/>
  <c r="D2459" i="11"/>
  <c r="D2460" i="11"/>
  <c r="D2461" i="11"/>
  <c r="D2462" i="11"/>
  <c r="D2463" i="11"/>
  <c r="D2464" i="11"/>
  <c r="D2465" i="11"/>
  <c r="D2466" i="11"/>
  <c r="D2467" i="11"/>
  <c r="D2468" i="11"/>
  <c r="D2469" i="11"/>
  <c r="D2470" i="11"/>
  <c r="D2471" i="11"/>
  <c r="D2472" i="11"/>
  <c r="D2473" i="11"/>
  <c r="D2474" i="11"/>
  <c r="D2475" i="11"/>
  <c r="D2476" i="11"/>
  <c r="D2477" i="11"/>
  <c r="D2478" i="11"/>
  <c r="D2479" i="11"/>
  <c r="D2480" i="11"/>
  <c r="D2481" i="11"/>
  <c r="D2482" i="11"/>
  <c r="D2483" i="11"/>
  <c r="D2484" i="11"/>
  <c r="D2485" i="11"/>
  <c r="D2486" i="11"/>
  <c r="D2487" i="11"/>
  <c r="D2488" i="11"/>
  <c r="D2489" i="11"/>
  <c r="D2490" i="11"/>
  <c r="D2491" i="11"/>
  <c r="D2492" i="11"/>
  <c r="D2493" i="11"/>
  <c r="D2494" i="11"/>
  <c r="D2495" i="11"/>
  <c r="D2496" i="11"/>
  <c r="D2497" i="11"/>
  <c r="D2498" i="11"/>
  <c r="D2499" i="11"/>
  <c r="D2500" i="11"/>
  <c r="D2501" i="11"/>
  <c r="D2502" i="11"/>
  <c r="D2503" i="11"/>
  <c r="D2504" i="11"/>
  <c r="D2505" i="11"/>
  <c r="D2506" i="11"/>
  <c r="D2507" i="11"/>
  <c r="D2508" i="11"/>
  <c r="D2509" i="11"/>
  <c r="D2510" i="11"/>
  <c r="D2511" i="11"/>
  <c r="D2512" i="11"/>
  <c r="D2513" i="11"/>
  <c r="D2514" i="11"/>
  <c r="D2515" i="11"/>
  <c r="D2516" i="11"/>
  <c r="D2517" i="11"/>
  <c r="D2518" i="11"/>
  <c r="D2519" i="11"/>
  <c r="D2520" i="11"/>
  <c r="D2521" i="11"/>
  <c r="D2522" i="11"/>
  <c r="D2523" i="11"/>
  <c r="D2524" i="11"/>
  <c r="D2525" i="11"/>
  <c r="D2526" i="11"/>
  <c r="D2527" i="11"/>
  <c r="D2528" i="11"/>
  <c r="D2529" i="11"/>
  <c r="D2530" i="11"/>
  <c r="D2531" i="11"/>
  <c r="D2532" i="11"/>
  <c r="D2533" i="11"/>
  <c r="D2534" i="11"/>
  <c r="D2535" i="11"/>
  <c r="D2536" i="11"/>
  <c r="D2537" i="11"/>
  <c r="D2538" i="11"/>
  <c r="D2539" i="11"/>
  <c r="D2540" i="11"/>
  <c r="D2541" i="11"/>
  <c r="D2542" i="11"/>
  <c r="D2543" i="11"/>
  <c r="D2544" i="11"/>
  <c r="D2545" i="11"/>
  <c r="D2546" i="11"/>
  <c r="D2547" i="11"/>
  <c r="D2548" i="11"/>
  <c r="D2549" i="11"/>
  <c r="D2550" i="11"/>
  <c r="D2551" i="11"/>
  <c r="D2552" i="11"/>
  <c r="D2553" i="11"/>
  <c r="D2554" i="11"/>
  <c r="D2555" i="11"/>
  <c r="D2556" i="11"/>
  <c r="D2557" i="11"/>
  <c r="D2558" i="11"/>
  <c r="D2559" i="11"/>
  <c r="D2560" i="11"/>
  <c r="D2561" i="11"/>
  <c r="D2562" i="11"/>
  <c r="D2563" i="11"/>
  <c r="D2564" i="11"/>
  <c r="D2565" i="11"/>
  <c r="D2566" i="11"/>
  <c r="D2567" i="11"/>
  <c r="D2568" i="11"/>
  <c r="D2569" i="11"/>
  <c r="D2570" i="11"/>
  <c r="D2571" i="11"/>
  <c r="D2572" i="11"/>
  <c r="D2573" i="11"/>
  <c r="D2574" i="11"/>
  <c r="D2575" i="11"/>
  <c r="D2576" i="11"/>
  <c r="D2577" i="11"/>
  <c r="D2578" i="11"/>
  <c r="D2579" i="11"/>
  <c r="D2580" i="11"/>
  <c r="D2581" i="11"/>
  <c r="D2582" i="11"/>
  <c r="D2583" i="11"/>
  <c r="D2584" i="11"/>
  <c r="D2585" i="11"/>
  <c r="D2586" i="11"/>
  <c r="D2587" i="11"/>
  <c r="D2588" i="11"/>
  <c r="D2589" i="11"/>
  <c r="D2590" i="11"/>
  <c r="D2591" i="11"/>
  <c r="D2592" i="11"/>
  <c r="D2593" i="11"/>
  <c r="D2594" i="11"/>
  <c r="D2595" i="11"/>
  <c r="D2596" i="11"/>
  <c r="D2597" i="11"/>
  <c r="D2598" i="11"/>
  <c r="D2599" i="11"/>
  <c r="D2600" i="11"/>
  <c r="D2601" i="11"/>
  <c r="D2602" i="11"/>
  <c r="D2603" i="11"/>
  <c r="D2604" i="11"/>
  <c r="D2605" i="11"/>
  <c r="D2606" i="11"/>
  <c r="D2607" i="11"/>
  <c r="D2608" i="11"/>
  <c r="D2609" i="11"/>
  <c r="D2610" i="11"/>
  <c r="D2611" i="11"/>
  <c r="D2612" i="11"/>
  <c r="D2613" i="11"/>
  <c r="D2614" i="11"/>
  <c r="D2615" i="11"/>
  <c r="D2616" i="11"/>
  <c r="D2617" i="11"/>
  <c r="D2618" i="11"/>
  <c r="D2619" i="11"/>
  <c r="D2620" i="11"/>
  <c r="D2621" i="11"/>
  <c r="D2622" i="11"/>
  <c r="D2623" i="11"/>
  <c r="D2624" i="11"/>
  <c r="D2625" i="11"/>
  <c r="D2626" i="11"/>
  <c r="D2627" i="11"/>
  <c r="D2628" i="11"/>
  <c r="D2629" i="11"/>
  <c r="D2630" i="11"/>
  <c r="D2631" i="11"/>
  <c r="D2632" i="11"/>
  <c r="D2633" i="11"/>
  <c r="D2634" i="11"/>
  <c r="D2635" i="11"/>
  <c r="D2636" i="11"/>
  <c r="D2637" i="11"/>
  <c r="D2638" i="11"/>
  <c r="D2639" i="11"/>
  <c r="D2640" i="11"/>
  <c r="D2641" i="11"/>
  <c r="D2642" i="11"/>
  <c r="D2643" i="11"/>
  <c r="D2644" i="11"/>
  <c r="D2645" i="11"/>
  <c r="D2646" i="11"/>
  <c r="D2647" i="11"/>
  <c r="D2648" i="11"/>
  <c r="D2649" i="11"/>
  <c r="D2650" i="11"/>
  <c r="D2651" i="11"/>
  <c r="D2652" i="11"/>
  <c r="D2653" i="11"/>
  <c r="D2654" i="11"/>
  <c r="D2655" i="11"/>
  <c r="D2656" i="11"/>
  <c r="D2657" i="11"/>
  <c r="D2658" i="11"/>
  <c r="D2659" i="11"/>
  <c r="D2660" i="11"/>
  <c r="D2661" i="11"/>
  <c r="D2662" i="11"/>
  <c r="D2663" i="11"/>
  <c r="D2664" i="11"/>
  <c r="D2665" i="11"/>
  <c r="D2666" i="11"/>
  <c r="D2667" i="11"/>
  <c r="D2668" i="11"/>
  <c r="D2669" i="11"/>
  <c r="D2670" i="11"/>
  <c r="D2671" i="11"/>
  <c r="D2672" i="11"/>
  <c r="D2673" i="11"/>
  <c r="D2674" i="11"/>
  <c r="D2675" i="11"/>
  <c r="D2676" i="11"/>
  <c r="D2677" i="11"/>
  <c r="D2678" i="11"/>
  <c r="D2679" i="11"/>
  <c r="D2680" i="11"/>
  <c r="D2681" i="11"/>
  <c r="D2682" i="11"/>
  <c r="D2683" i="11"/>
  <c r="D2684" i="11"/>
  <c r="D2685" i="11"/>
  <c r="D2686" i="11"/>
  <c r="D2687" i="11"/>
  <c r="D2688" i="11"/>
  <c r="D2689" i="11"/>
  <c r="D2690" i="11"/>
  <c r="D2691" i="11"/>
  <c r="D2692" i="11"/>
  <c r="D2693" i="11"/>
  <c r="D2694" i="11"/>
  <c r="D2695" i="11"/>
  <c r="D2696" i="11"/>
  <c r="D2697" i="11"/>
  <c r="D2698" i="11"/>
  <c r="D2699" i="11"/>
  <c r="D2700" i="11"/>
  <c r="D2701" i="11"/>
  <c r="D2702" i="11"/>
  <c r="D2703" i="11"/>
  <c r="D2704" i="11"/>
  <c r="D2705" i="11"/>
  <c r="D2706" i="11"/>
  <c r="D2707" i="11"/>
  <c r="D2708" i="11"/>
  <c r="D2709" i="11"/>
  <c r="D2710" i="11"/>
  <c r="D2711" i="11"/>
  <c r="D2712" i="11"/>
  <c r="D2713" i="11"/>
  <c r="D2714" i="11"/>
  <c r="D2715" i="11"/>
  <c r="D2716" i="11"/>
  <c r="D2717" i="11"/>
  <c r="D2718" i="11"/>
  <c r="D2719" i="11"/>
  <c r="D2720" i="11"/>
  <c r="D2721" i="11"/>
  <c r="D2722" i="11"/>
  <c r="D2723" i="11"/>
  <c r="D2724" i="11"/>
  <c r="D2725" i="11"/>
  <c r="D2726" i="11"/>
  <c r="D2727" i="11"/>
  <c r="D2728" i="11"/>
  <c r="D2729" i="11"/>
  <c r="D2730" i="11"/>
  <c r="D2731" i="11"/>
  <c r="D2732" i="11"/>
  <c r="D2733" i="11"/>
  <c r="D2734" i="11"/>
  <c r="D2735" i="11"/>
  <c r="D2736" i="11"/>
  <c r="D2737" i="11"/>
  <c r="D2738" i="11"/>
  <c r="D2739" i="11"/>
  <c r="D2740" i="11"/>
  <c r="D2741" i="11"/>
  <c r="D2742" i="11"/>
  <c r="D2743" i="11"/>
  <c r="D2744" i="11"/>
  <c r="D2745" i="11"/>
  <c r="D2746" i="11"/>
  <c r="D2747" i="11"/>
  <c r="D2748" i="11"/>
  <c r="D2749" i="11"/>
  <c r="D2750" i="11"/>
  <c r="D2751" i="11"/>
  <c r="D2752" i="11"/>
  <c r="D2753" i="11"/>
  <c r="D2754" i="11"/>
  <c r="D2755" i="11"/>
  <c r="D2756" i="11"/>
  <c r="D2757" i="11"/>
  <c r="D2758" i="11"/>
  <c r="D2759" i="11"/>
  <c r="D2760" i="11"/>
  <c r="D2761" i="11"/>
  <c r="D2762" i="11"/>
  <c r="D2763" i="11"/>
  <c r="D2764" i="11"/>
  <c r="D2765" i="11"/>
  <c r="D2766" i="11"/>
  <c r="D2767" i="11"/>
  <c r="D2768" i="11"/>
  <c r="D2769" i="11"/>
  <c r="D2770" i="11"/>
  <c r="D2771" i="11"/>
  <c r="D2772" i="11"/>
  <c r="D2773" i="11"/>
  <c r="D2774" i="11"/>
  <c r="D2775" i="11"/>
  <c r="D2776" i="11"/>
  <c r="D2777" i="11"/>
  <c r="D2778" i="11"/>
  <c r="D2779" i="11"/>
  <c r="D2780" i="11"/>
  <c r="D2781" i="11"/>
  <c r="D2782" i="11"/>
  <c r="D2783" i="11"/>
  <c r="D2784" i="11"/>
  <c r="D2785" i="11"/>
  <c r="D2786" i="11"/>
  <c r="D2787" i="11"/>
  <c r="D2788" i="11"/>
  <c r="D2789" i="11"/>
  <c r="D2790" i="11"/>
  <c r="D2791" i="11"/>
  <c r="D2792" i="11"/>
  <c r="D2793" i="11"/>
  <c r="D2794" i="11"/>
  <c r="D2795" i="11"/>
  <c r="D2796" i="11"/>
  <c r="D2797" i="11"/>
  <c r="D2798" i="11"/>
  <c r="D2799" i="11"/>
  <c r="D2800" i="11"/>
  <c r="D2801" i="11"/>
  <c r="D2802" i="11"/>
  <c r="D2803" i="11"/>
  <c r="D2804" i="11"/>
  <c r="D2805" i="11"/>
  <c r="D2806" i="11"/>
  <c r="D2807" i="11"/>
  <c r="D2808" i="11"/>
  <c r="D2809" i="11"/>
  <c r="D2810" i="11"/>
  <c r="D2811" i="11"/>
  <c r="D2812" i="11"/>
  <c r="D2813" i="11"/>
  <c r="D2814" i="11"/>
  <c r="D2815" i="11"/>
  <c r="D2816" i="11"/>
  <c r="D2817" i="11"/>
  <c r="D2818" i="11"/>
  <c r="D2819" i="11"/>
  <c r="D2820" i="11"/>
  <c r="D2821" i="11"/>
  <c r="D2822" i="11"/>
  <c r="D2823" i="11"/>
  <c r="D2824" i="11"/>
  <c r="D2825" i="11"/>
  <c r="D2826" i="11"/>
  <c r="D2827" i="11"/>
  <c r="D2828" i="11"/>
  <c r="D2829" i="11"/>
  <c r="D2830" i="11"/>
  <c r="D2831" i="11"/>
  <c r="D2832" i="11"/>
  <c r="D2833" i="11"/>
  <c r="D2834" i="11"/>
  <c r="D2835" i="11"/>
  <c r="D2836" i="11"/>
  <c r="D2837" i="11"/>
  <c r="D2838" i="11"/>
  <c r="D2839" i="11"/>
  <c r="D2840" i="11"/>
  <c r="D2841" i="11"/>
  <c r="D2842" i="11"/>
  <c r="D2843" i="11"/>
  <c r="D2844" i="11"/>
  <c r="D2845" i="11"/>
  <c r="D2846" i="11"/>
  <c r="D2847" i="11"/>
  <c r="D2848" i="11"/>
  <c r="D2849" i="11"/>
  <c r="D2850" i="11"/>
  <c r="D2851" i="11"/>
  <c r="D2852" i="11"/>
  <c r="D2853" i="11"/>
  <c r="D2854" i="11"/>
  <c r="D2855" i="11"/>
  <c r="D2856" i="11"/>
  <c r="D2857" i="11"/>
  <c r="D2858" i="11"/>
  <c r="D2859" i="11"/>
  <c r="D2860" i="11"/>
  <c r="D2861" i="11"/>
  <c r="D2862" i="11"/>
  <c r="D2863" i="11"/>
  <c r="D2864" i="11"/>
  <c r="D2865" i="11"/>
  <c r="D2866" i="11"/>
  <c r="D2867" i="11"/>
  <c r="D2868" i="11"/>
  <c r="D2869" i="11"/>
  <c r="D2870" i="11"/>
  <c r="D2871" i="11"/>
  <c r="D2872" i="11"/>
  <c r="D2873" i="11"/>
  <c r="D2874" i="11"/>
  <c r="D2875" i="11"/>
  <c r="D2876" i="11"/>
  <c r="D2877" i="11"/>
  <c r="D2878" i="11"/>
  <c r="D2879" i="11"/>
  <c r="D2880" i="11"/>
  <c r="D2881" i="11"/>
  <c r="D2882" i="11"/>
  <c r="D2883" i="11"/>
  <c r="D2884" i="11"/>
  <c r="D2885" i="11"/>
  <c r="D2886" i="11"/>
  <c r="D2887" i="11"/>
  <c r="D2888" i="11"/>
  <c r="D2889" i="11"/>
  <c r="D2890" i="11"/>
  <c r="D2891" i="11"/>
  <c r="D2892" i="11"/>
  <c r="D2893" i="11"/>
  <c r="D2894" i="11"/>
  <c r="D2895" i="11"/>
  <c r="D2896" i="11"/>
  <c r="D2897" i="11"/>
  <c r="D2898" i="11"/>
  <c r="D2899" i="11"/>
  <c r="D2900" i="11"/>
  <c r="D2901" i="11"/>
  <c r="D2902" i="11"/>
  <c r="D2903" i="11"/>
  <c r="D2904" i="11"/>
  <c r="D2905" i="11"/>
  <c r="D2906" i="11"/>
  <c r="D2907" i="11"/>
  <c r="D2908" i="11"/>
  <c r="D2909" i="11"/>
  <c r="D2910" i="11"/>
  <c r="D2911" i="11"/>
  <c r="D2912" i="11"/>
  <c r="D2913" i="11"/>
  <c r="D2914" i="11"/>
  <c r="D2915" i="11"/>
  <c r="D2916" i="11"/>
  <c r="D2917" i="11"/>
  <c r="D2918" i="11"/>
  <c r="D2919" i="11"/>
  <c r="D2920" i="11"/>
  <c r="D2921" i="11"/>
  <c r="D2922" i="11"/>
  <c r="D2923" i="11"/>
  <c r="D2924" i="11"/>
  <c r="D2925" i="11"/>
  <c r="D2926" i="11"/>
  <c r="D2927" i="11"/>
  <c r="D2928" i="11"/>
  <c r="D2929" i="11"/>
  <c r="D2930" i="11"/>
  <c r="D2931" i="11"/>
  <c r="D2932" i="11"/>
  <c r="D2933" i="11"/>
  <c r="D2934" i="11"/>
  <c r="D2935" i="11"/>
  <c r="D2936" i="11"/>
  <c r="D2937" i="11"/>
  <c r="D2938" i="11"/>
  <c r="D2939" i="11"/>
  <c r="D2940" i="11"/>
  <c r="D2941" i="11"/>
  <c r="D2942" i="11"/>
  <c r="D2943" i="11"/>
  <c r="D2944" i="11"/>
  <c r="D2945" i="11"/>
  <c r="D2946" i="11"/>
  <c r="D2947" i="11"/>
  <c r="D2948" i="11"/>
  <c r="D2949" i="11"/>
  <c r="D2950" i="11"/>
  <c r="D2951" i="11"/>
  <c r="D2952" i="11"/>
  <c r="D2953" i="11"/>
  <c r="D2954" i="11"/>
  <c r="D2955" i="11"/>
  <c r="D2956" i="11"/>
  <c r="D2957" i="11"/>
  <c r="D2958" i="11"/>
  <c r="D2959" i="11"/>
  <c r="D2960" i="11"/>
  <c r="D2961" i="11"/>
  <c r="D2962" i="11"/>
  <c r="D2963" i="11"/>
  <c r="D2964" i="11"/>
  <c r="D2965" i="11"/>
  <c r="D2966" i="11"/>
  <c r="D2967" i="11"/>
  <c r="D2968" i="11"/>
  <c r="D2969" i="11"/>
  <c r="D2970" i="11"/>
  <c r="D2971" i="11"/>
  <c r="D2972" i="11"/>
  <c r="D2973" i="11"/>
  <c r="D2974" i="11"/>
  <c r="D2975" i="11"/>
  <c r="D2976" i="11"/>
  <c r="D2977" i="11"/>
  <c r="D2978" i="11"/>
  <c r="D2979" i="11"/>
  <c r="D2980" i="11"/>
  <c r="D2981" i="11"/>
  <c r="D2982" i="11"/>
  <c r="D2983" i="11"/>
  <c r="D2984" i="11"/>
  <c r="D2985" i="11"/>
  <c r="D2986" i="11"/>
  <c r="D2987" i="11"/>
  <c r="D2988" i="11"/>
  <c r="D2989" i="11"/>
  <c r="D2990" i="11"/>
  <c r="D2991" i="11"/>
  <c r="D2992" i="11"/>
  <c r="D2993" i="11"/>
  <c r="D2994" i="11"/>
  <c r="D2995" i="11"/>
  <c r="D2996" i="11"/>
  <c r="D2997" i="11"/>
  <c r="D2998" i="11"/>
  <c r="D2999" i="11"/>
  <c r="D3000" i="11"/>
  <c r="D3001" i="11"/>
  <c r="D3002" i="11"/>
  <c r="D3003" i="11"/>
  <c r="D3004" i="11"/>
  <c r="D3005" i="11"/>
  <c r="D3006" i="11"/>
  <c r="D3007" i="11"/>
  <c r="D3008" i="11"/>
  <c r="D3009" i="11"/>
  <c r="D3010" i="11"/>
  <c r="D3011" i="11"/>
  <c r="D3012" i="11"/>
  <c r="D3013" i="11"/>
  <c r="D3014" i="11"/>
  <c r="D3015" i="11"/>
  <c r="D3016" i="11"/>
  <c r="D3017" i="11"/>
  <c r="D3018" i="11"/>
  <c r="D3019" i="11"/>
  <c r="D3020" i="11"/>
  <c r="D3021" i="11"/>
  <c r="D3022" i="11"/>
  <c r="D3023" i="11"/>
  <c r="D3024" i="11"/>
  <c r="D3025" i="11"/>
  <c r="D3026" i="11"/>
  <c r="D3027" i="11"/>
  <c r="D3028" i="11"/>
  <c r="D3029" i="11"/>
  <c r="D3030" i="11"/>
  <c r="D3031" i="11"/>
  <c r="D3032" i="11"/>
  <c r="D3033" i="11"/>
  <c r="D3034" i="11"/>
  <c r="D3035" i="11"/>
  <c r="D3036" i="11"/>
  <c r="D3037" i="11"/>
  <c r="D3038" i="11"/>
  <c r="D3039" i="11"/>
  <c r="D3040" i="11"/>
  <c r="D3041" i="11"/>
  <c r="D3042" i="11"/>
  <c r="D3043" i="11"/>
  <c r="D3044" i="11"/>
  <c r="D3045" i="11"/>
  <c r="D3046" i="11"/>
  <c r="D3047" i="11"/>
  <c r="D3048" i="11"/>
  <c r="D3049" i="11"/>
  <c r="D3050" i="11"/>
  <c r="D3051" i="11"/>
  <c r="D3052" i="11"/>
  <c r="D3053" i="11"/>
  <c r="D3054" i="11"/>
  <c r="D3055" i="11"/>
  <c r="D3056" i="11"/>
  <c r="D3057" i="11"/>
  <c r="D3058" i="11"/>
  <c r="D3059" i="11"/>
  <c r="D3060" i="11"/>
  <c r="D3061" i="11"/>
  <c r="D3062" i="11"/>
  <c r="D3063" i="11"/>
  <c r="D3064" i="11"/>
  <c r="D3065" i="11"/>
  <c r="D3066" i="11"/>
  <c r="D3067" i="11"/>
  <c r="D3068" i="11"/>
  <c r="D3069" i="11"/>
  <c r="D3070" i="11"/>
  <c r="D3071" i="11"/>
  <c r="D3072" i="11"/>
  <c r="D3073" i="11"/>
  <c r="D3074" i="11"/>
  <c r="D3075" i="11"/>
  <c r="D3076" i="11"/>
  <c r="D3077" i="11"/>
  <c r="D3078" i="11"/>
  <c r="D3079" i="11"/>
  <c r="D3080" i="11"/>
  <c r="D3081" i="11"/>
  <c r="D3082" i="11"/>
  <c r="D3083" i="11"/>
  <c r="D3084" i="11"/>
  <c r="D3085" i="11"/>
  <c r="D3086" i="11"/>
  <c r="D3087" i="11"/>
  <c r="D3088" i="11"/>
  <c r="D3089" i="11"/>
  <c r="D3090" i="11"/>
  <c r="D3091" i="11"/>
  <c r="D3092" i="11"/>
  <c r="D3093" i="11"/>
  <c r="D3094" i="11"/>
  <c r="D3095" i="11"/>
  <c r="D3096" i="11"/>
  <c r="D3097" i="11"/>
  <c r="D3098" i="11"/>
  <c r="D3099" i="11"/>
  <c r="D3100" i="11"/>
  <c r="D3101" i="11"/>
  <c r="D3102" i="11"/>
  <c r="D3103" i="11"/>
  <c r="D3104" i="11"/>
  <c r="D3105" i="11"/>
  <c r="D3106" i="11"/>
  <c r="D3107" i="11"/>
  <c r="D3108" i="11"/>
  <c r="D3109" i="11"/>
  <c r="D3110" i="11"/>
  <c r="D3111" i="11"/>
  <c r="D3112" i="11"/>
  <c r="D3113" i="11"/>
  <c r="D3114" i="11"/>
  <c r="D3115" i="11"/>
  <c r="D3116" i="11"/>
  <c r="D3117" i="11"/>
  <c r="D3118" i="11"/>
  <c r="D3119" i="11"/>
  <c r="D3120" i="11"/>
  <c r="D3121" i="11"/>
  <c r="D3122" i="11"/>
  <c r="D3123" i="11"/>
  <c r="D3124" i="11"/>
  <c r="D3125" i="11"/>
  <c r="D3126" i="11"/>
  <c r="D3127" i="11"/>
  <c r="D3128" i="11"/>
  <c r="D3129" i="11"/>
  <c r="D3130" i="11"/>
  <c r="D3131" i="11"/>
  <c r="D3132" i="11"/>
  <c r="D3133" i="11"/>
  <c r="D3134" i="11"/>
  <c r="D3135" i="11"/>
  <c r="D3136" i="11"/>
  <c r="D3137" i="11"/>
  <c r="D3138" i="11"/>
  <c r="D3139" i="11"/>
  <c r="D3140" i="11"/>
  <c r="D3141" i="11"/>
  <c r="D3142" i="11"/>
  <c r="D3143" i="11"/>
  <c r="D3144" i="11"/>
  <c r="D3145" i="11"/>
  <c r="D3146" i="11"/>
  <c r="D3147" i="11"/>
  <c r="D3148" i="11"/>
  <c r="D3149" i="11"/>
  <c r="D3150" i="11"/>
  <c r="D3151" i="11"/>
  <c r="D3152" i="11"/>
  <c r="D3153" i="11"/>
  <c r="D3154" i="11"/>
  <c r="D3155" i="11"/>
  <c r="D3156" i="11"/>
  <c r="D3157" i="11"/>
  <c r="D3158" i="11"/>
  <c r="D3159" i="11"/>
  <c r="D3160" i="11"/>
  <c r="D3161" i="11"/>
  <c r="D3162" i="11"/>
  <c r="D3163" i="11"/>
  <c r="D3164" i="11"/>
  <c r="D3165" i="11"/>
  <c r="D3166" i="11"/>
  <c r="D3167" i="11"/>
  <c r="D3168" i="11"/>
  <c r="D3169" i="11"/>
  <c r="D3170" i="11"/>
  <c r="D3171" i="11"/>
  <c r="D3172" i="11"/>
  <c r="D3173" i="11"/>
  <c r="D3174" i="11"/>
  <c r="D3175" i="11"/>
  <c r="D3176" i="11"/>
  <c r="D3177" i="11"/>
  <c r="D3178" i="11"/>
  <c r="D3179" i="11"/>
  <c r="D3180" i="11"/>
  <c r="D3181" i="11"/>
  <c r="D3182" i="11"/>
  <c r="D3183" i="11"/>
  <c r="D3184" i="11"/>
  <c r="D3185" i="11"/>
  <c r="D3186" i="11"/>
  <c r="D3187" i="11"/>
  <c r="D3188" i="11"/>
  <c r="D3189" i="11"/>
  <c r="D3190" i="11"/>
  <c r="D3191" i="11"/>
  <c r="D3192" i="11"/>
  <c r="D3193" i="11"/>
  <c r="D3194" i="11"/>
  <c r="D3195" i="11"/>
  <c r="D3196" i="11"/>
  <c r="D3197" i="11"/>
  <c r="D3198" i="11"/>
  <c r="D3199" i="11"/>
  <c r="D3200" i="11"/>
  <c r="D3201" i="11"/>
  <c r="D3202" i="11"/>
  <c r="D3203" i="11"/>
  <c r="D3204" i="11"/>
  <c r="D3205" i="11"/>
  <c r="D3206" i="11"/>
  <c r="D3207" i="11"/>
  <c r="D3208" i="11"/>
  <c r="D3209" i="11"/>
  <c r="D3210" i="11"/>
  <c r="D3211" i="11"/>
  <c r="D3212" i="11"/>
  <c r="D3213" i="11"/>
  <c r="D3214" i="11"/>
  <c r="D3215" i="11"/>
  <c r="D3216" i="11"/>
  <c r="D3217" i="11"/>
  <c r="D3218" i="11"/>
  <c r="D3219" i="11"/>
  <c r="D3220" i="11"/>
  <c r="D3221" i="11"/>
  <c r="D3222" i="11"/>
  <c r="D3223" i="11"/>
  <c r="D3224" i="11"/>
  <c r="D3225" i="11"/>
  <c r="D3226" i="11"/>
  <c r="D3227" i="11"/>
  <c r="D3228" i="11"/>
  <c r="D3229" i="11"/>
  <c r="D3230" i="11"/>
  <c r="D3231" i="11"/>
  <c r="D3232" i="11"/>
  <c r="D3233" i="11"/>
  <c r="D3234" i="11"/>
  <c r="D3235" i="11"/>
  <c r="D3236" i="11"/>
  <c r="D3237" i="11"/>
  <c r="D3238" i="11"/>
  <c r="D3239" i="11"/>
  <c r="D3240" i="11"/>
  <c r="D3241" i="11"/>
  <c r="D3242" i="11"/>
  <c r="D3243" i="11"/>
  <c r="D3244" i="11"/>
  <c r="D3245" i="11"/>
  <c r="D3246" i="11"/>
  <c r="D3247" i="11"/>
  <c r="D3248" i="11"/>
  <c r="D3249" i="11"/>
  <c r="D3250" i="11"/>
  <c r="D3251" i="11"/>
  <c r="D3252" i="11"/>
  <c r="D3253" i="11"/>
  <c r="D3254" i="11"/>
  <c r="D3255" i="11"/>
  <c r="D3256" i="11"/>
  <c r="D3257" i="11"/>
  <c r="D3258" i="11"/>
  <c r="D3259" i="11"/>
  <c r="D3260" i="11"/>
  <c r="D3261" i="11"/>
  <c r="D3262" i="11"/>
  <c r="D3263" i="11"/>
  <c r="D3264" i="11"/>
  <c r="D3265" i="11"/>
  <c r="D3266" i="11"/>
  <c r="D3267" i="11"/>
  <c r="D3268" i="11"/>
  <c r="D3269" i="11"/>
  <c r="D3270" i="11"/>
  <c r="D3271" i="11"/>
  <c r="D3272" i="11"/>
  <c r="D3273" i="11"/>
  <c r="D3274" i="11"/>
  <c r="D3275" i="11"/>
  <c r="D3276" i="11"/>
  <c r="D3277" i="11"/>
  <c r="D3278" i="11"/>
  <c r="D3279" i="11"/>
  <c r="D3280" i="11"/>
  <c r="D3281" i="11"/>
  <c r="D3282" i="11"/>
  <c r="D3283" i="11"/>
  <c r="D3284" i="11"/>
  <c r="D3285" i="11"/>
  <c r="D3286" i="11"/>
  <c r="D3287" i="11"/>
  <c r="D3288" i="11"/>
  <c r="D3289" i="11"/>
  <c r="D3290" i="11"/>
  <c r="D3291" i="11"/>
  <c r="D3292" i="11"/>
  <c r="D3293" i="11"/>
  <c r="D3294" i="11"/>
  <c r="D3295" i="11"/>
  <c r="D3296" i="11"/>
  <c r="D3297" i="11"/>
  <c r="D3298" i="11"/>
  <c r="D3299" i="11"/>
  <c r="D3300" i="11"/>
  <c r="D3301" i="11"/>
  <c r="D3302" i="11"/>
  <c r="D3303" i="11"/>
  <c r="D3304" i="11"/>
  <c r="D3305" i="11"/>
  <c r="D3306" i="11"/>
  <c r="D3307" i="11"/>
  <c r="D3308" i="11"/>
  <c r="D3309" i="11"/>
  <c r="D3310" i="11"/>
  <c r="D3311" i="11"/>
  <c r="D3312" i="11"/>
  <c r="D3313" i="11"/>
  <c r="D3314" i="11"/>
  <c r="D3315" i="11"/>
  <c r="D3316" i="11"/>
  <c r="D3317" i="11"/>
  <c r="D3318" i="11"/>
  <c r="D3319" i="11"/>
  <c r="D3320" i="11"/>
  <c r="D3321" i="11"/>
  <c r="D3322" i="11"/>
  <c r="D3323" i="11"/>
  <c r="D3324" i="11"/>
  <c r="D3325" i="11"/>
  <c r="D3326" i="11"/>
  <c r="D3327" i="11"/>
  <c r="D3328" i="11"/>
  <c r="D3329" i="11"/>
  <c r="D3330" i="11"/>
  <c r="D3331" i="11"/>
  <c r="D3332" i="11"/>
  <c r="D3333" i="11"/>
  <c r="D3334" i="11"/>
  <c r="D3335" i="11"/>
  <c r="D3336" i="11"/>
  <c r="D3337" i="11"/>
  <c r="D3338" i="11"/>
  <c r="D3339" i="11"/>
  <c r="D3340" i="11"/>
  <c r="D3341" i="11"/>
  <c r="D3342" i="11"/>
  <c r="D3343" i="11"/>
  <c r="D3344" i="11"/>
  <c r="D3345" i="11"/>
  <c r="D3346" i="11"/>
  <c r="D3347" i="11"/>
  <c r="D3348" i="11"/>
  <c r="D3349" i="11"/>
  <c r="D3350" i="11"/>
  <c r="D3351" i="11"/>
  <c r="D3352" i="11"/>
  <c r="D3353" i="11"/>
  <c r="D3354" i="11"/>
  <c r="D3355" i="11"/>
  <c r="D3356" i="11"/>
  <c r="D3357" i="11"/>
  <c r="D3358" i="11"/>
  <c r="D3359" i="11"/>
  <c r="D3360" i="11"/>
  <c r="D3361" i="11"/>
  <c r="D3362" i="11"/>
  <c r="D3363" i="11"/>
  <c r="D3364" i="11"/>
  <c r="D3365" i="11"/>
  <c r="D3366" i="11"/>
  <c r="D3367" i="11"/>
  <c r="D3368" i="11"/>
  <c r="D3369" i="11"/>
  <c r="D3370" i="11"/>
  <c r="D3371" i="11"/>
  <c r="D3372" i="11"/>
  <c r="D3373" i="11"/>
  <c r="D3374" i="11"/>
  <c r="D3375" i="11"/>
  <c r="D3376" i="11"/>
  <c r="D3377" i="11"/>
  <c r="D3378" i="11"/>
  <c r="D3379" i="11"/>
  <c r="D3380" i="11"/>
  <c r="D3381" i="11"/>
  <c r="D3382" i="11"/>
  <c r="D3383" i="11"/>
  <c r="D3384" i="11"/>
  <c r="D3385" i="11"/>
  <c r="D3386" i="11"/>
  <c r="D3387" i="11"/>
  <c r="D3388" i="11"/>
  <c r="D3389" i="11"/>
  <c r="D3390" i="11"/>
  <c r="D3391" i="11"/>
  <c r="D3392" i="11"/>
  <c r="D3393" i="11"/>
  <c r="D3394" i="11"/>
  <c r="D3395" i="11"/>
  <c r="D3396" i="11"/>
  <c r="D3397" i="11"/>
  <c r="D3398" i="11"/>
  <c r="D3399" i="11"/>
  <c r="D3400" i="11"/>
  <c r="D3401" i="11"/>
  <c r="D3402" i="11"/>
  <c r="D3403" i="11"/>
  <c r="D3404" i="11"/>
  <c r="D3405" i="11"/>
  <c r="D3406" i="11"/>
  <c r="D3407" i="11"/>
  <c r="D3408" i="11"/>
  <c r="D3409" i="11"/>
  <c r="D3410" i="11"/>
  <c r="D3411" i="11"/>
  <c r="D3412" i="11"/>
  <c r="D3413" i="11"/>
  <c r="D3414" i="11"/>
  <c r="D3415" i="11"/>
  <c r="D3416" i="11"/>
  <c r="D3417" i="11"/>
  <c r="D3418" i="11"/>
  <c r="D3419" i="11"/>
  <c r="D3420" i="11"/>
  <c r="D3421" i="11"/>
  <c r="D3422" i="11"/>
  <c r="D3423" i="11"/>
  <c r="D3424" i="11"/>
  <c r="D3425" i="11"/>
  <c r="D3426" i="11"/>
  <c r="D3427" i="11"/>
  <c r="D3428" i="11"/>
  <c r="D3429" i="11"/>
  <c r="D3430" i="11"/>
  <c r="D3431" i="11"/>
  <c r="D3432" i="11"/>
  <c r="D3433" i="11"/>
  <c r="D3434" i="11"/>
  <c r="D3435" i="11"/>
  <c r="D3436" i="11"/>
  <c r="D3437" i="11"/>
  <c r="D3438" i="11"/>
  <c r="D3439" i="11"/>
  <c r="D3440" i="11"/>
  <c r="D3441" i="11"/>
  <c r="D3442" i="11"/>
  <c r="D3443" i="11"/>
  <c r="D3444" i="11"/>
  <c r="D3445" i="11"/>
  <c r="D3446" i="11"/>
  <c r="D3447" i="11"/>
  <c r="D3448" i="11"/>
  <c r="D3449" i="11"/>
  <c r="D3450" i="11"/>
  <c r="D3451" i="11"/>
  <c r="D3452" i="11"/>
  <c r="D3453" i="11"/>
  <c r="D3454" i="11"/>
  <c r="D3455" i="11"/>
  <c r="D3456" i="11"/>
  <c r="D3457" i="11"/>
  <c r="D3458" i="11"/>
  <c r="D3459" i="11"/>
  <c r="D3460" i="11"/>
  <c r="D3461" i="11"/>
  <c r="D3462" i="11"/>
  <c r="D3463" i="11"/>
  <c r="D3464" i="11"/>
  <c r="D3465" i="11"/>
  <c r="D3466" i="11"/>
  <c r="D3467" i="11"/>
  <c r="D3468" i="11"/>
  <c r="D3469" i="11"/>
  <c r="D3470" i="11"/>
  <c r="D3471" i="11"/>
  <c r="D3472" i="11"/>
  <c r="D3473" i="11"/>
  <c r="D3474" i="11"/>
  <c r="D3475" i="11"/>
  <c r="D3476" i="11"/>
  <c r="D3477" i="11"/>
  <c r="D3478" i="11"/>
  <c r="D3479" i="11"/>
  <c r="D3480" i="11"/>
  <c r="D3481" i="11"/>
  <c r="D3482" i="11"/>
  <c r="D3483" i="11"/>
  <c r="D3484" i="11"/>
  <c r="D3485" i="11"/>
  <c r="D3486" i="11"/>
  <c r="D3487" i="11"/>
  <c r="D3488" i="11"/>
  <c r="D3489" i="11"/>
  <c r="D3490" i="11"/>
  <c r="D3491" i="11"/>
  <c r="D3492" i="11"/>
  <c r="D3493" i="11"/>
  <c r="D3494" i="11"/>
  <c r="D3495" i="11"/>
  <c r="D3496" i="11"/>
  <c r="D3497" i="11"/>
  <c r="D3498" i="11"/>
  <c r="D3499" i="11"/>
  <c r="D3500" i="11"/>
  <c r="D3501" i="11"/>
  <c r="D3502" i="11"/>
  <c r="D3503" i="11"/>
  <c r="D3504" i="11"/>
  <c r="D3505" i="11"/>
  <c r="D3506" i="11"/>
  <c r="D3507" i="11"/>
  <c r="D3508" i="11"/>
  <c r="D3509" i="11"/>
  <c r="D3510" i="11"/>
  <c r="D3511" i="11"/>
  <c r="D3512" i="11"/>
  <c r="D3513" i="11"/>
  <c r="D3514" i="11"/>
  <c r="D3515" i="11"/>
  <c r="D3516" i="11"/>
  <c r="D3517" i="11"/>
  <c r="D3518" i="11"/>
  <c r="D3519" i="11"/>
  <c r="D3520" i="11"/>
  <c r="D3521" i="11"/>
  <c r="D3522" i="11"/>
  <c r="D3523" i="11"/>
  <c r="D3524" i="11"/>
  <c r="D3525" i="11"/>
  <c r="D3526" i="11"/>
  <c r="D3527" i="11"/>
  <c r="D3528" i="11"/>
  <c r="D3529" i="11"/>
  <c r="D3530" i="11"/>
  <c r="D3531" i="11"/>
  <c r="D3532" i="11"/>
  <c r="D3533" i="11"/>
  <c r="D3534" i="11"/>
  <c r="D3535" i="11"/>
  <c r="D3536" i="11"/>
  <c r="D3537" i="11"/>
  <c r="D3538" i="11"/>
  <c r="D3539" i="11"/>
  <c r="D3540" i="11"/>
  <c r="D3541" i="11"/>
  <c r="D3542" i="11"/>
  <c r="D3543" i="11"/>
  <c r="D3544" i="11"/>
  <c r="D3545" i="11"/>
  <c r="D3546" i="11"/>
  <c r="D3547" i="11"/>
  <c r="D3548" i="11"/>
  <c r="D3549" i="11"/>
  <c r="D3550" i="11"/>
  <c r="D3551" i="11"/>
  <c r="D3552" i="11"/>
  <c r="D3553" i="11"/>
  <c r="D3554" i="11"/>
  <c r="D3555" i="11"/>
  <c r="D3556" i="11"/>
  <c r="D3557" i="11"/>
  <c r="D3558" i="11"/>
  <c r="D3559" i="11"/>
  <c r="D3560" i="11"/>
  <c r="D3561" i="11"/>
  <c r="D3562" i="11"/>
  <c r="D3563" i="11"/>
  <c r="D3564" i="11"/>
  <c r="D3565" i="11"/>
  <c r="D3566" i="11"/>
  <c r="D3567" i="11"/>
  <c r="D3568" i="11"/>
  <c r="D3569" i="11"/>
  <c r="D3570" i="11"/>
  <c r="D3571" i="11"/>
  <c r="D3572" i="11"/>
  <c r="D3573" i="11"/>
  <c r="D3574" i="11"/>
  <c r="D3575" i="11"/>
  <c r="D3576" i="11"/>
  <c r="D3577" i="11"/>
  <c r="D3578" i="11"/>
  <c r="D3579" i="11"/>
  <c r="D3580" i="11"/>
  <c r="D3581" i="11"/>
  <c r="D3582" i="11"/>
  <c r="D3583" i="11"/>
  <c r="D3584" i="11"/>
  <c r="D3585" i="11"/>
  <c r="D3586" i="11"/>
  <c r="D3587" i="11"/>
  <c r="D3588" i="11"/>
  <c r="D3589" i="11"/>
  <c r="D3590" i="11"/>
  <c r="D3591" i="11"/>
  <c r="D3592" i="11"/>
  <c r="D3593" i="11"/>
  <c r="D3594" i="11"/>
  <c r="D3595" i="11"/>
  <c r="D3596" i="11"/>
  <c r="D3597" i="11"/>
  <c r="D3598" i="11"/>
  <c r="D3599" i="11"/>
  <c r="D3600" i="11"/>
  <c r="D3601" i="11"/>
  <c r="D3602" i="11"/>
  <c r="D3603" i="11"/>
  <c r="D3604" i="11"/>
  <c r="D3605" i="11"/>
  <c r="D3606" i="11"/>
  <c r="D3607" i="11"/>
  <c r="D3608" i="11"/>
  <c r="D3609" i="11"/>
  <c r="D3610" i="11"/>
  <c r="D3611" i="11"/>
  <c r="D3612" i="11"/>
  <c r="D3613" i="11"/>
  <c r="D3614" i="11"/>
  <c r="D3615" i="11"/>
  <c r="D3616" i="11"/>
  <c r="D3617" i="11"/>
  <c r="D3618" i="11"/>
  <c r="D3619" i="11"/>
  <c r="D3620" i="11"/>
  <c r="D3621" i="11"/>
  <c r="D3622" i="11"/>
  <c r="D3623" i="11"/>
  <c r="D3624" i="11"/>
  <c r="D3625" i="11"/>
  <c r="D3626" i="11"/>
  <c r="D3627" i="11"/>
  <c r="D3628" i="11"/>
  <c r="D3629" i="11"/>
  <c r="D3630" i="11"/>
  <c r="D3631" i="11"/>
  <c r="D3632" i="11"/>
  <c r="D3633" i="11"/>
  <c r="D3634" i="11"/>
  <c r="D3635" i="11"/>
  <c r="D3636" i="11"/>
  <c r="D3637" i="11"/>
  <c r="D3638" i="11"/>
  <c r="D3639" i="11"/>
  <c r="D3640" i="11"/>
  <c r="D3641" i="11"/>
  <c r="D3642" i="11"/>
  <c r="D3643" i="11"/>
  <c r="D3644" i="11"/>
  <c r="D3645" i="11"/>
  <c r="D3646" i="11"/>
  <c r="D3647" i="11"/>
  <c r="D3648" i="11"/>
  <c r="D3649" i="11"/>
  <c r="D3650" i="11"/>
  <c r="D3651" i="11"/>
  <c r="D3652" i="11"/>
  <c r="D3653" i="11"/>
  <c r="D3654" i="11"/>
  <c r="D3655" i="11"/>
  <c r="D3656" i="11"/>
  <c r="D3657" i="11"/>
  <c r="D3658" i="11"/>
  <c r="D3659" i="11"/>
  <c r="D3660" i="11"/>
  <c r="D3661" i="11"/>
  <c r="D3662" i="11"/>
  <c r="D3663" i="11"/>
  <c r="D3664" i="11"/>
  <c r="D3665" i="11"/>
  <c r="D3666" i="11"/>
  <c r="D3667" i="11"/>
  <c r="D3668" i="11"/>
  <c r="D3669" i="11"/>
  <c r="D3670" i="11"/>
  <c r="D3671" i="11"/>
  <c r="D3672" i="11"/>
  <c r="D3673" i="11"/>
  <c r="D3674" i="11"/>
  <c r="D3675" i="11"/>
  <c r="D3676" i="11"/>
  <c r="D3677" i="11"/>
  <c r="D3678" i="11"/>
  <c r="D3679" i="11"/>
  <c r="D3680" i="11"/>
  <c r="D3681" i="11"/>
  <c r="D3682" i="11"/>
  <c r="D3683" i="11"/>
  <c r="D3684" i="11"/>
  <c r="D3685" i="11"/>
  <c r="D3686" i="11"/>
  <c r="D3687" i="11"/>
  <c r="D3688" i="11"/>
  <c r="D3689" i="11"/>
  <c r="D3690" i="11"/>
  <c r="D3691" i="11"/>
  <c r="D3692" i="11"/>
  <c r="D3693" i="11"/>
  <c r="D3694" i="11"/>
  <c r="D3695" i="11"/>
  <c r="D3696" i="11"/>
  <c r="D3697" i="11"/>
  <c r="D3698" i="11"/>
  <c r="D3699" i="11"/>
  <c r="D3700" i="11"/>
  <c r="D3701" i="11"/>
  <c r="D3702" i="11"/>
  <c r="D3703" i="11"/>
  <c r="D3704" i="11"/>
  <c r="D3705" i="11"/>
  <c r="D3706" i="11"/>
  <c r="D3707" i="11"/>
  <c r="D3708" i="11"/>
  <c r="D3709" i="11"/>
  <c r="D3710" i="11"/>
  <c r="D3711" i="11"/>
  <c r="D3712" i="11"/>
  <c r="D3713" i="11"/>
  <c r="D3714" i="11"/>
  <c r="D3715" i="11"/>
  <c r="D3716" i="11"/>
  <c r="D3717" i="11"/>
  <c r="D3718" i="11"/>
  <c r="D3719" i="11"/>
  <c r="D3720" i="11"/>
  <c r="D3721" i="11"/>
  <c r="D3722" i="11"/>
  <c r="D3723" i="11"/>
  <c r="D3724" i="11"/>
  <c r="D3725" i="11"/>
  <c r="D3726" i="11"/>
  <c r="D3727" i="11"/>
  <c r="D3728" i="11"/>
  <c r="D3729" i="11"/>
  <c r="D3730" i="11"/>
  <c r="D3731" i="11"/>
  <c r="D3732" i="11"/>
  <c r="D3733" i="11"/>
  <c r="D3734" i="11"/>
  <c r="D3735" i="11"/>
  <c r="D3736" i="11"/>
  <c r="D3737" i="11"/>
  <c r="D3738" i="11"/>
  <c r="D3739" i="11"/>
  <c r="D3740" i="11"/>
  <c r="D3741" i="11"/>
  <c r="D3742" i="11"/>
  <c r="D3743" i="11"/>
  <c r="D3744" i="11"/>
  <c r="D3745" i="11"/>
  <c r="D3746" i="11"/>
  <c r="D3747" i="11"/>
  <c r="D3748" i="11"/>
  <c r="D3749" i="11"/>
  <c r="D3750" i="11"/>
  <c r="D3751" i="11"/>
  <c r="D3752" i="11"/>
  <c r="D3753" i="11"/>
  <c r="D3754" i="11"/>
  <c r="D3755" i="11"/>
  <c r="D3756" i="11"/>
  <c r="D3757" i="11"/>
  <c r="D3758" i="11"/>
  <c r="D3759" i="11"/>
  <c r="D3760" i="11"/>
  <c r="D3761" i="11"/>
  <c r="D3762" i="11"/>
  <c r="D3763" i="11"/>
  <c r="D3764" i="11"/>
  <c r="D3765" i="11"/>
  <c r="D3766" i="11"/>
  <c r="D3767" i="11"/>
  <c r="D3768" i="11"/>
  <c r="D3769" i="11"/>
  <c r="D3770" i="11"/>
  <c r="D3771" i="11"/>
  <c r="D3772" i="11"/>
  <c r="D3773" i="11"/>
  <c r="D3774" i="11"/>
  <c r="D3775" i="11"/>
  <c r="D3776" i="11"/>
  <c r="D3777" i="11"/>
  <c r="D3778" i="11"/>
  <c r="D3779" i="11"/>
  <c r="D3780" i="11"/>
  <c r="D3781" i="11"/>
  <c r="D3782" i="11"/>
  <c r="D3783" i="11"/>
  <c r="D3784" i="11"/>
  <c r="D3785" i="11"/>
  <c r="D3786" i="11"/>
  <c r="D3787" i="11"/>
  <c r="D3788" i="11"/>
  <c r="D3789" i="11"/>
  <c r="D3790" i="11"/>
  <c r="D3791" i="11"/>
  <c r="D3792" i="11"/>
  <c r="D3793" i="11"/>
  <c r="D3794" i="11"/>
  <c r="D3795" i="11"/>
  <c r="D3796" i="11"/>
  <c r="D3797" i="11"/>
  <c r="D3798" i="11"/>
  <c r="D3799" i="11"/>
  <c r="D3800" i="11"/>
  <c r="D3801" i="11"/>
  <c r="D3802" i="11"/>
  <c r="D3803" i="11"/>
  <c r="D3804" i="11"/>
  <c r="D3805" i="11"/>
  <c r="D3806" i="11"/>
  <c r="D3807" i="11"/>
  <c r="D3808" i="11"/>
  <c r="D3809" i="11"/>
  <c r="D3810" i="11"/>
  <c r="D3811" i="11"/>
  <c r="D3812" i="11"/>
  <c r="D3813" i="11"/>
  <c r="D3814" i="11"/>
  <c r="D3815" i="11"/>
  <c r="D3816" i="11"/>
  <c r="D3817" i="11"/>
  <c r="D3818" i="11"/>
  <c r="D3819" i="11"/>
  <c r="D3820" i="11"/>
  <c r="D3821" i="11"/>
  <c r="D3822" i="11"/>
  <c r="D3823" i="11"/>
  <c r="D3824" i="11"/>
  <c r="D3825" i="11"/>
  <c r="D3826" i="11"/>
  <c r="D3827" i="11"/>
  <c r="D3828" i="11"/>
  <c r="D3829" i="11"/>
  <c r="D3830" i="11"/>
  <c r="D3831" i="11"/>
  <c r="D3832" i="11"/>
  <c r="D3833" i="11"/>
  <c r="D3834" i="11"/>
  <c r="D3835" i="11"/>
  <c r="D3836" i="11"/>
  <c r="D3837" i="11"/>
  <c r="D3838" i="11"/>
  <c r="D3839" i="11"/>
  <c r="D3840" i="11"/>
  <c r="D3841" i="11"/>
  <c r="D3842" i="11"/>
  <c r="D3843" i="11"/>
  <c r="D3844" i="11"/>
  <c r="D3845" i="11"/>
  <c r="D3846" i="11"/>
  <c r="D3847" i="11"/>
  <c r="D3848" i="11"/>
  <c r="D3849" i="11"/>
  <c r="D3850" i="11"/>
  <c r="D3851" i="11"/>
  <c r="D3852" i="11"/>
  <c r="D3853" i="11"/>
  <c r="D3854" i="11"/>
  <c r="D3855" i="11"/>
  <c r="D3856" i="11"/>
  <c r="D3857" i="11"/>
  <c r="D3858" i="11"/>
  <c r="D3859" i="11"/>
  <c r="D3860" i="11"/>
  <c r="D3861" i="11"/>
  <c r="D3862" i="11"/>
  <c r="D3863" i="11"/>
  <c r="D3864" i="11"/>
  <c r="D3865" i="11"/>
  <c r="D3866" i="11"/>
  <c r="D3867" i="11"/>
  <c r="D3868" i="11"/>
  <c r="D3869" i="11"/>
  <c r="D3870" i="11"/>
  <c r="D3871" i="11"/>
  <c r="D3872" i="11"/>
  <c r="D3873" i="11"/>
  <c r="D3874" i="11"/>
  <c r="D3875" i="11"/>
  <c r="D3876" i="11"/>
  <c r="D3877" i="11"/>
  <c r="D3878" i="11"/>
  <c r="D3879" i="11"/>
  <c r="D3880" i="11"/>
  <c r="D3881" i="11"/>
  <c r="D3882" i="11"/>
  <c r="D3883" i="11"/>
  <c r="D3884" i="11"/>
  <c r="D3885" i="11"/>
  <c r="D3886" i="11"/>
  <c r="D3887" i="11"/>
  <c r="D3888" i="11"/>
  <c r="D3889" i="11"/>
  <c r="D3890" i="11"/>
  <c r="D3891" i="11"/>
  <c r="D3892" i="11"/>
  <c r="D3893" i="11"/>
  <c r="D3894" i="11"/>
  <c r="D3895" i="11"/>
  <c r="D3896" i="11"/>
  <c r="D3897" i="11"/>
  <c r="D3898" i="11"/>
  <c r="D3899" i="11"/>
  <c r="D3900" i="11"/>
  <c r="D3901" i="11"/>
  <c r="D3902" i="11"/>
  <c r="D3903" i="11"/>
  <c r="D3904" i="11"/>
  <c r="D3905" i="11"/>
  <c r="D3906" i="11"/>
  <c r="D3907" i="11"/>
  <c r="D3908" i="11"/>
  <c r="D3909" i="11"/>
  <c r="D3910" i="11"/>
  <c r="D3911" i="11"/>
  <c r="D3912" i="11"/>
  <c r="D3913" i="11"/>
  <c r="D3914" i="11"/>
  <c r="D3915" i="11"/>
  <c r="D3916" i="11"/>
  <c r="D3917" i="11"/>
  <c r="D3918" i="11"/>
  <c r="D3919" i="11"/>
  <c r="D3920" i="11"/>
  <c r="D3921" i="11"/>
  <c r="D3922" i="11"/>
  <c r="D3923" i="11"/>
  <c r="D3924" i="11"/>
  <c r="D3925" i="11"/>
  <c r="D3926" i="11"/>
  <c r="D3927" i="11"/>
  <c r="D3928" i="11"/>
  <c r="D3929" i="11"/>
  <c r="D3930" i="11"/>
  <c r="D3931" i="11"/>
  <c r="D3932" i="11"/>
  <c r="D3933" i="11"/>
  <c r="D3934" i="11"/>
  <c r="D3935" i="11"/>
  <c r="D3936" i="11"/>
  <c r="D3937" i="11"/>
  <c r="D3938" i="11"/>
  <c r="D3939" i="11"/>
  <c r="D3940" i="11"/>
  <c r="D3941" i="11"/>
  <c r="D3942" i="11"/>
  <c r="D3943" i="11"/>
  <c r="D3944" i="11"/>
  <c r="D3945" i="11"/>
  <c r="D3946" i="11"/>
  <c r="D3947" i="11"/>
  <c r="D3948" i="11"/>
  <c r="D3949" i="11"/>
  <c r="D3950" i="11"/>
  <c r="D3951" i="11"/>
  <c r="D3952" i="11"/>
  <c r="D3953" i="11"/>
  <c r="D3954" i="11"/>
  <c r="D3955" i="11"/>
  <c r="D3956" i="11"/>
  <c r="D3957" i="11"/>
  <c r="D3958" i="11"/>
  <c r="D3959" i="11"/>
  <c r="D3960" i="11"/>
  <c r="D3961" i="11"/>
  <c r="D3962" i="11"/>
  <c r="D3963" i="11"/>
  <c r="D3964" i="11"/>
  <c r="D3965" i="11"/>
  <c r="D3966" i="11"/>
  <c r="D3967" i="11"/>
  <c r="D3968" i="11"/>
  <c r="D3969" i="11"/>
  <c r="D3970" i="11"/>
  <c r="D3971" i="11"/>
  <c r="D3972" i="11"/>
  <c r="D3973" i="11"/>
  <c r="D3974" i="11"/>
  <c r="D3975" i="11"/>
  <c r="D3976" i="11"/>
  <c r="D3977" i="11"/>
  <c r="D3978" i="11"/>
  <c r="D3979" i="11"/>
  <c r="D3980" i="11"/>
  <c r="D3981" i="11"/>
  <c r="D3982" i="11"/>
  <c r="D3983" i="11"/>
  <c r="D3984" i="11"/>
  <c r="D3985" i="11"/>
  <c r="D3986" i="11"/>
  <c r="D3987" i="11"/>
  <c r="D3988" i="11"/>
  <c r="D3989" i="11"/>
  <c r="D3990" i="11"/>
  <c r="D3991" i="11"/>
  <c r="D3992" i="11"/>
  <c r="D3993" i="11"/>
  <c r="D3994" i="11"/>
  <c r="D3995" i="11"/>
  <c r="D3996" i="11"/>
  <c r="D3997" i="11"/>
  <c r="D3998" i="11"/>
  <c r="D3999" i="11"/>
  <c r="D4000" i="11"/>
  <c r="D4001" i="11"/>
  <c r="D4002" i="11"/>
  <c r="D4003" i="11"/>
  <c r="D4004" i="11"/>
  <c r="D4005" i="11"/>
  <c r="D4006" i="11"/>
  <c r="D4007" i="11"/>
  <c r="D4008" i="11"/>
  <c r="D4009" i="11"/>
  <c r="D4010" i="11"/>
  <c r="D4011" i="11"/>
  <c r="D4012" i="11"/>
  <c r="D4013" i="11"/>
  <c r="D4014" i="11"/>
  <c r="D4015" i="11"/>
  <c r="D4016" i="11"/>
  <c r="D4017" i="11"/>
  <c r="D4018" i="11"/>
  <c r="D4019" i="11"/>
  <c r="D4020" i="11"/>
  <c r="D4021" i="11"/>
  <c r="D4022" i="11"/>
  <c r="D4023" i="11"/>
  <c r="D4024" i="11"/>
  <c r="D4025" i="11"/>
  <c r="D4026" i="11"/>
  <c r="D4027" i="11"/>
  <c r="D4028" i="11"/>
  <c r="D4029" i="11"/>
  <c r="D4030" i="11"/>
  <c r="D4031" i="11"/>
  <c r="D4032" i="11"/>
  <c r="D4033" i="11"/>
  <c r="D4034" i="11"/>
  <c r="D4035" i="11"/>
  <c r="D4036" i="11"/>
  <c r="D4037" i="11"/>
  <c r="D4038" i="11"/>
  <c r="D4039" i="11"/>
  <c r="D4040" i="11"/>
  <c r="D4041" i="11"/>
  <c r="D4042" i="11"/>
  <c r="D4043" i="11"/>
  <c r="D4044" i="11"/>
  <c r="D4045" i="11"/>
  <c r="D4046" i="11"/>
  <c r="D4047" i="11"/>
  <c r="D4048" i="11"/>
  <c r="D4049" i="11"/>
  <c r="D4050" i="11"/>
  <c r="D4051" i="11"/>
  <c r="D4052" i="11"/>
  <c r="D4053" i="11"/>
  <c r="D4054" i="11"/>
  <c r="D4055" i="11"/>
  <c r="D4056" i="11"/>
  <c r="D4057" i="11"/>
  <c r="D4058" i="11"/>
  <c r="D4059" i="11"/>
  <c r="D4060" i="11"/>
  <c r="D4061" i="11"/>
  <c r="D4062" i="11"/>
  <c r="D4063" i="11"/>
  <c r="D4064" i="11"/>
  <c r="D4065" i="11"/>
  <c r="D4066" i="11"/>
  <c r="D4067" i="11"/>
  <c r="D4068" i="11"/>
  <c r="D4069" i="11"/>
  <c r="D4070" i="11"/>
  <c r="D4071" i="11"/>
  <c r="D4072" i="11"/>
  <c r="D4073" i="11"/>
  <c r="D4074" i="11"/>
  <c r="D4075" i="11"/>
  <c r="D4076" i="11"/>
  <c r="D4077" i="11"/>
  <c r="D4078" i="11"/>
  <c r="D4079" i="11"/>
  <c r="D4080" i="11"/>
  <c r="D4081" i="11"/>
  <c r="D4082" i="11"/>
  <c r="D4083" i="11"/>
  <c r="D4084" i="11"/>
  <c r="D4085" i="11"/>
  <c r="D4086" i="11"/>
  <c r="D4087" i="11"/>
  <c r="D4088" i="11"/>
  <c r="D4089" i="11"/>
  <c r="D4090" i="11"/>
  <c r="D4091" i="11"/>
  <c r="D4092" i="11"/>
  <c r="D4093" i="11"/>
  <c r="D4094" i="11"/>
  <c r="D4095" i="11"/>
  <c r="D4096" i="11"/>
  <c r="D4097" i="11"/>
  <c r="D4098" i="11"/>
  <c r="D4099" i="11"/>
  <c r="D4100" i="11"/>
  <c r="D4101" i="11"/>
  <c r="D4102" i="11"/>
  <c r="D4103" i="11"/>
  <c r="D4104" i="11"/>
  <c r="D4105" i="11"/>
  <c r="D4106" i="11"/>
  <c r="D4107" i="11"/>
  <c r="D4108" i="11"/>
  <c r="D4109" i="11"/>
  <c r="D4110" i="11"/>
  <c r="D4111" i="11"/>
  <c r="D4112" i="11"/>
  <c r="D4113" i="11"/>
  <c r="D4114" i="11"/>
  <c r="D4115" i="11"/>
  <c r="D4116" i="11"/>
  <c r="D4117" i="11"/>
  <c r="D4118" i="11"/>
  <c r="D4119" i="11"/>
  <c r="D4120" i="11"/>
  <c r="D4121" i="11"/>
  <c r="D4122" i="11"/>
  <c r="D4123" i="11"/>
  <c r="D4124" i="11"/>
  <c r="D4125" i="11"/>
  <c r="D4126" i="11"/>
  <c r="D4127" i="11"/>
  <c r="D4128" i="11"/>
  <c r="D4129" i="11"/>
  <c r="D4130" i="11"/>
  <c r="D4131" i="11"/>
  <c r="D4132" i="11"/>
  <c r="D4133" i="11"/>
  <c r="D4134" i="11"/>
  <c r="D4135" i="11"/>
  <c r="D4136" i="11"/>
  <c r="D4137" i="11"/>
  <c r="D4138" i="11"/>
  <c r="D4139" i="11"/>
  <c r="D4140" i="11"/>
  <c r="D4141" i="11"/>
  <c r="D4142" i="11"/>
  <c r="D4143" i="11"/>
  <c r="D4144" i="11"/>
  <c r="D4145" i="11"/>
  <c r="D4146" i="11"/>
  <c r="D4147" i="11"/>
  <c r="D4148" i="11"/>
  <c r="D4149" i="11"/>
  <c r="D4150" i="11"/>
  <c r="D4151" i="11"/>
  <c r="D4152" i="11"/>
  <c r="D4153" i="11"/>
  <c r="D4154" i="11"/>
  <c r="D4155" i="11"/>
  <c r="D4156" i="11"/>
  <c r="D4157" i="11"/>
  <c r="D4158" i="11"/>
  <c r="D4159" i="11"/>
  <c r="D4160" i="11"/>
  <c r="D4161" i="11"/>
  <c r="D4162" i="11"/>
  <c r="D4163" i="11"/>
  <c r="D4164" i="11"/>
  <c r="D4165" i="11"/>
  <c r="D4166" i="11"/>
  <c r="D4167" i="11"/>
  <c r="D4168" i="11"/>
  <c r="D4169" i="11"/>
  <c r="D4170" i="11"/>
  <c r="D4171" i="11"/>
  <c r="D4172" i="11"/>
  <c r="D4173" i="11"/>
  <c r="D4174" i="11"/>
  <c r="D4175" i="11"/>
  <c r="D4176" i="11"/>
  <c r="D4177" i="11"/>
  <c r="D4178" i="11"/>
  <c r="D4179" i="11"/>
  <c r="D4180" i="11"/>
  <c r="D4181" i="11"/>
  <c r="D4182" i="11"/>
  <c r="D4183" i="11"/>
  <c r="D4184" i="11"/>
  <c r="D4185" i="11"/>
  <c r="D4186" i="11"/>
  <c r="D4187" i="11"/>
  <c r="D4188" i="11"/>
  <c r="D4189" i="11"/>
  <c r="D4190" i="11"/>
  <c r="D4191" i="11"/>
  <c r="D4192" i="11"/>
  <c r="D4193" i="11"/>
  <c r="D4194" i="11"/>
  <c r="D4195" i="11"/>
  <c r="D4196" i="11"/>
  <c r="D4197" i="11"/>
  <c r="D4198" i="11"/>
  <c r="D4199" i="11"/>
  <c r="D4200" i="11"/>
  <c r="D4201" i="11"/>
  <c r="D4202" i="11"/>
  <c r="D4203" i="11"/>
  <c r="D4204" i="11"/>
  <c r="D4205" i="11"/>
  <c r="D4206" i="11"/>
  <c r="D4207" i="11"/>
  <c r="D4208" i="11"/>
  <c r="D4209" i="11"/>
  <c r="D4210" i="11"/>
  <c r="D4211" i="11"/>
  <c r="D4212" i="11"/>
  <c r="D4213" i="11"/>
  <c r="D4214" i="11"/>
  <c r="D4215" i="11"/>
  <c r="D4216" i="11"/>
  <c r="D4217" i="11"/>
  <c r="D4218" i="11"/>
  <c r="D4219" i="11"/>
  <c r="D4220" i="11"/>
  <c r="D4221" i="11"/>
  <c r="D4222" i="11"/>
  <c r="D4223" i="11"/>
  <c r="D4224" i="11"/>
  <c r="D4225" i="11"/>
  <c r="D4226" i="11"/>
  <c r="D4227" i="11"/>
  <c r="D4228" i="11"/>
  <c r="D4229" i="11"/>
  <c r="D4230" i="11"/>
  <c r="D4231" i="11"/>
  <c r="D4232" i="11"/>
  <c r="D4233" i="11"/>
  <c r="D4234" i="11"/>
  <c r="D4235" i="11"/>
  <c r="D4236" i="11"/>
  <c r="D4237" i="11"/>
  <c r="D4238" i="11"/>
  <c r="D4239" i="11"/>
  <c r="D4240" i="11"/>
  <c r="D4241" i="11"/>
  <c r="D4242" i="11"/>
  <c r="D4243" i="11"/>
  <c r="D4244" i="11"/>
  <c r="D4245" i="11"/>
  <c r="D4246" i="11"/>
  <c r="D4247" i="11"/>
  <c r="D4248" i="11"/>
  <c r="D4249" i="11"/>
  <c r="D4250" i="11"/>
  <c r="D4251" i="11"/>
  <c r="D4252" i="11"/>
  <c r="D4253" i="11"/>
  <c r="D4254" i="11"/>
  <c r="D4255" i="11"/>
  <c r="D4256" i="11"/>
  <c r="D4257" i="11"/>
  <c r="D4258" i="11"/>
  <c r="D4259" i="11"/>
  <c r="D4260" i="11"/>
  <c r="D4261" i="11"/>
  <c r="D4262" i="11"/>
  <c r="D4263" i="11"/>
  <c r="D4264" i="11"/>
  <c r="D4265" i="11"/>
  <c r="D4266" i="11"/>
  <c r="D4267" i="11"/>
  <c r="D4268" i="11"/>
  <c r="D4269" i="11"/>
  <c r="D4270" i="11"/>
  <c r="D4271" i="11"/>
  <c r="D4272" i="11"/>
  <c r="D4273" i="11"/>
  <c r="D4274" i="11"/>
  <c r="D4275" i="11"/>
  <c r="D4276" i="11"/>
  <c r="D4277" i="11"/>
  <c r="D4278" i="11"/>
  <c r="D4279" i="11"/>
  <c r="D4280" i="11"/>
  <c r="D4281" i="11"/>
  <c r="D4282" i="11"/>
  <c r="D4283" i="11"/>
  <c r="D4284" i="11"/>
  <c r="D4285" i="11"/>
  <c r="D4286" i="11"/>
  <c r="D4287" i="11"/>
  <c r="D4288" i="11"/>
  <c r="D4289" i="11"/>
  <c r="D4290" i="11"/>
  <c r="D4291" i="11"/>
  <c r="D4292" i="11"/>
  <c r="D4293" i="11"/>
  <c r="D4294" i="11"/>
  <c r="D4295" i="11"/>
  <c r="D4296" i="11"/>
  <c r="D4297" i="11"/>
  <c r="D4298" i="11"/>
  <c r="D4299" i="11"/>
  <c r="D4300" i="11"/>
  <c r="D4301" i="11"/>
  <c r="D4302" i="11"/>
  <c r="D4303" i="11"/>
  <c r="D4304" i="11"/>
  <c r="D4305" i="11"/>
  <c r="D4306" i="11"/>
  <c r="D4307" i="11"/>
  <c r="D4308" i="11"/>
  <c r="D4309" i="11"/>
  <c r="D4310" i="11"/>
  <c r="D4311" i="11"/>
  <c r="D4312" i="11"/>
  <c r="D4313" i="11"/>
  <c r="D4314" i="11"/>
  <c r="D4315" i="11"/>
  <c r="D4316" i="11"/>
  <c r="D4317" i="11"/>
  <c r="D4318" i="11"/>
  <c r="D4319" i="11"/>
  <c r="D4320" i="11"/>
  <c r="D4321" i="11"/>
  <c r="D4322" i="11"/>
  <c r="D4323" i="11"/>
  <c r="D4324" i="11"/>
  <c r="D4325" i="11"/>
  <c r="D4326" i="11"/>
  <c r="D4327" i="11"/>
  <c r="D4328" i="11"/>
  <c r="D4329" i="11"/>
  <c r="D4330" i="11"/>
  <c r="D4331" i="11"/>
  <c r="D4332" i="11"/>
  <c r="D4333" i="11"/>
  <c r="D4334" i="11"/>
  <c r="D4335" i="11"/>
  <c r="D4336" i="11"/>
  <c r="D4337" i="11"/>
  <c r="D4338" i="11"/>
  <c r="D4339" i="11"/>
  <c r="D4340" i="11"/>
  <c r="D4341" i="11"/>
  <c r="D4342" i="11"/>
  <c r="D4343" i="11"/>
  <c r="D4344" i="11"/>
  <c r="D4345" i="11"/>
  <c r="D4346" i="11"/>
  <c r="D4347" i="11"/>
  <c r="D4348" i="11"/>
  <c r="D4349" i="11"/>
  <c r="D4350" i="11"/>
  <c r="D4351" i="11"/>
  <c r="D4352" i="11"/>
  <c r="D4353" i="11"/>
  <c r="D4354" i="11"/>
  <c r="D4355" i="11"/>
  <c r="D4356" i="11"/>
  <c r="D4357" i="11"/>
  <c r="D4358" i="11"/>
  <c r="D4359" i="11"/>
  <c r="D4360" i="11"/>
  <c r="D4361" i="11"/>
  <c r="D4362" i="11"/>
  <c r="D4363" i="11"/>
  <c r="D4364" i="11"/>
  <c r="D4365" i="11"/>
  <c r="D4366" i="11"/>
  <c r="D4367" i="11"/>
  <c r="D4368" i="11"/>
  <c r="D4369" i="11"/>
  <c r="D4370" i="11"/>
  <c r="D4371" i="11"/>
  <c r="D4372" i="11"/>
  <c r="D4373" i="11"/>
  <c r="D4374" i="11"/>
  <c r="D4375" i="11"/>
  <c r="D4376" i="11"/>
  <c r="D4377" i="11"/>
  <c r="D4378" i="11"/>
  <c r="D4379" i="11"/>
  <c r="D4380" i="11"/>
  <c r="D4381" i="11"/>
  <c r="D4382" i="11"/>
  <c r="D4383" i="11"/>
  <c r="D4384" i="11"/>
  <c r="D4385" i="11"/>
  <c r="D4386" i="11"/>
  <c r="D4387" i="11"/>
  <c r="D4388" i="11"/>
  <c r="D4389" i="11"/>
  <c r="D4390" i="11"/>
  <c r="D4391" i="11"/>
  <c r="D4392" i="11"/>
  <c r="D4393" i="11"/>
  <c r="D4394" i="11"/>
  <c r="D4395" i="11"/>
  <c r="D4396" i="11"/>
  <c r="D4397" i="11"/>
  <c r="D4398" i="11"/>
  <c r="D4399" i="11"/>
  <c r="D4400" i="11"/>
  <c r="D4401" i="11"/>
  <c r="D4402" i="11"/>
  <c r="D4403" i="11"/>
  <c r="D4404" i="11"/>
  <c r="D4405" i="11"/>
  <c r="D4406" i="11"/>
  <c r="D4407" i="11"/>
  <c r="D4408" i="11"/>
  <c r="D4409" i="11"/>
  <c r="D4410" i="11"/>
  <c r="D4411" i="11"/>
  <c r="D4412" i="11"/>
  <c r="D4413" i="11"/>
  <c r="D4414" i="11"/>
  <c r="D4415" i="11"/>
  <c r="D4416" i="11"/>
  <c r="D4417" i="11"/>
  <c r="D4418" i="11"/>
  <c r="D4419" i="11"/>
  <c r="D4420" i="11"/>
  <c r="D4421" i="11"/>
  <c r="D4422" i="11"/>
  <c r="D4423" i="11"/>
  <c r="D4424" i="11"/>
  <c r="D4425" i="11"/>
  <c r="D4426" i="11"/>
  <c r="D4427" i="11"/>
  <c r="D4428" i="11"/>
  <c r="D4429" i="11"/>
  <c r="D4430" i="11"/>
  <c r="D4431" i="11"/>
  <c r="D4432" i="11"/>
  <c r="D4433" i="11"/>
  <c r="D4434" i="11"/>
  <c r="D4435" i="11"/>
  <c r="D4436" i="11"/>
  <c r="D4437" i="11"/>
  <c r="D4438" i="11"/>
  <c r="D4439" i="11"/>
  <c r="D4440" i="11"/>
  <c r="D4441" i="11"/>
  <c r="D4442" i="11"/>
  <c r="D4443" i="11"/>
  <c r="D4444" i="11"/>
  <c r="D4445" i="11"/>
  <c r="D4446" i="11"/>
  <c r="D4447" i="11"/>
  <c r="D4448" i="11"/>
  <c r="D4449" i="11"/>
  <c r="D4450" i="11"/>
  <c r="D4451" i="11"/>
  <c r="D4452" i="11"/>
  <c r="D4453" i="11"/>
  <c r="D4454" i="11"/>
  <c r="D4455" i="11"/>
  <c r="D4456" i="11"/>
  <c r="D4457" i="11"/>
  <c r="D4458" i="11"/>
  <c r="D4459" i="11"/>
  <c r="D4460" i="11"/>
  <c r="D4461" i="11"/>
  <c r="D4462" i="11"/>
  <c r="D4463" i="11"/>
  <c r="D4464" i="11"/>
  <c r="D4465" i="11"/>
  <c r="D4466" i="11"/>
  <c r="D4467" i="11"/>
  <c r="D4468" i="11"/>
  <c r="D4469" i="11"/>
  <c r="D4470" i="11"/>
  <c r="D4471" i="11"/>
  <c r="D4472" i="11"/>
  <c r="D4473" i="11"/>
  <c r="D4474" i="11"/>
  <c r="D4475" i="11"/>
  <c r="D4476" i="11"/>
  <c r="D4477" i="11"/>
  <c r="D4478" i="11"/>
  <c r="D4479" i="11"/>
  <c r="D4480" i="11"/>
  <c r="D4481" i="11"/>
  <c r="D4482" i="11"/>
  <c r="D4483" i="11"/>
  <c r="D4484" i="11"/>
  <c r="D4485" i="11"/>
  <c r="D4486" i="11"/>
  <c r="D4487" i="11"/>
  <c r="D4488" i="11"/>
  <c r="D4489" i="11"/>
  <c r="D4490" i="11"/>
  <c r="D4491" i="11"/>
  <c r="D4492" i="11"/>
  <c r="D4493" i="11"/>
  <c r="D4494" i="11"/>
  <c r="D4495" i="11"/>
  <c r="D4496" i="11"/>
  <c r="D4497" i="11"/>
  <c r="D4498" i="11"/>
  <c r="D4499" i="11"/>
  <c r="D4500" i="11"/>
  <c r="D4501" i="11"/>
  <c r="D4502" i="11"/>
  <c r="D4503" i="11"/>
  <c r="D4504" i="11"/>
  <c r="D4505" i="11"/>
  <c r="D4506" i="11"/>
  <c r="D4507" i="11"/>
  <c r="D4508" i="11"/>
  <c r="D4509" i="11"/>
  <c r="D4510" i="11"/>
  <c r="D4511" i="11"/>
  <c r="D4512" i="11"/>
  <c r="D4513" i="11"/>
  <c r="D4514" i="11"/>
  <c r="D4515" i="11"/>
  <c r="D4516" i="11"/>
  <c r="D4517" i="11"/>
  <c r="D4518" i="11"/>
  <c r="D4519" i="11"/>
  <c r="D4520" i="11"/>
  <c r="D4521" i="11"/>
  <c r="D4522" i="11"/>
  <c r="D4523" i="11"/>
  <c r="D4524" i="11"/>
  <c r="D4525" i="11"/>
  <c r="D4526" i="11"/>
  <c r="D4527" i="11"/>
  <c r="D4528" i="11"/>
  <c r="D4529" i="11"/>
  <c r="D4530" i="11"/>
  <c r="D4531" i="11"/>
  <c r="D4532" i="11"/>
  <c r="D4533" i="11"/>
  <c r="D4534" i="11"/>
  <c r="D4535" i="11"/>
  <c r="D4536" i="11"/>
  <c r="D4537" i="11"/>
  <c r="D4538" i="11"/>
  <c r="D4539" i="11"/>
  <c r="D4540" i="11"/>
  <c r="D4541" i="11"/>
  <c r="D4542" i="11"/>
  <c r="D4543" i="11"/>
  <c r="D4544" i="11"/>
  <c r="D4545" i="11"/>
  <c r="D4546" i="11"/>
  <c r="D4547" i="11"/>
  <c r="D4548" i="11"/>
  <c r="D4549" i="11"/>
  <c r="D4550" i="11"/>
  <c r="D4551" i="11"/>
  <c r="D4552" i="11"/>
  <c r="D4553" i="11"/>
  <c r="D4554" i="11"/>
  <c r="D4555" i="11"/>
  <c r="D4556" i="11"/>
  <c r="D4557" i="11"/>
  <c r="D4558" i="11"/>
  <c r="D4559" i="11"/>
  <c r="D4560" i="11"/>
  <c r="D4561" i="11"/>
  <c r="D4562" i="11"/>
  <c r="D4563" i="11"/>
  <c r="D4564" i="11"/>
  <c r="D4565" i="11"/>
  <c r="D4566" i="11"/>
  <c r="D4567" i="11"/>
  <c r="D4568" i="11"/>
  <c r="D4569" i="11"/>
  <c r="D4570" i="11"/>
  <c r="D4571" i="11"/>
  <c r="D4572" i="11"/>
  <c r="D4573" i="11"/>
  <c r="D4574" i="11"/>
  <c r="D4575" i="11"/>
  <c r="D4576" i="11"/>
  <c r="D4577" i="11"/>
  <c r="D4578" i="11"/>
  <c r="D4579" i="11"/>
  <c r="D4580" i="11"/>
  <c r="D4581" i="11"/>
  <c r="D4582" i="11"/>
  <c r="D4583" i="11"/>
  <c r="D4584" i="11"/>
  <c r="D4585" i="11"/>
  <c r="D4586" i="11"/>
  <c r="D4587" i="11"/>
  <c r="D4588" i="11"/>
  <c r="D4589" i="11"/>
  <c r="D4590" i="11"/>
  <c r="D4591" i="11"/>
  <c r="D4592" i="11"/>
  <c r="D4593" i="11"/>
  <c r="D4594" i="11"/>
  <c r="D4595" i="11"/>
  <c r="D4596" i="11"/>
  <c r="D4597" i="11"/>
  <c r="D4598" i="11"/>
  <c r="D4599" i="11"/>
  <c r="D4600" i="11"/>
  <c r="D4601" i="11"/>
  <c r="D4602" i="11"/>
  <c r="D4603" i="11"/>
  <c r="D4604" i="11"/>
  <c r="D4605" i="11"/>
  <c r="D4606" i="11"/>
  <c r="D4607" i="11"/>
  <c r="D4608" i="11"/>
  <c r="D4609" i="11"/>
  <c r="D4610" i="11"/>
  <c r="D4611" i="11"/>
  <c r="D4612" i="11"/>
  <c r="D4613" i="11"/>
  <c r="D4614" i="11"/>
  <c r="D4615" i="11"/>
  <c r="D4616" i="11"/>
  <c r="D4617" i="11"/>
  <c r="D4618" i="11"/>
  <c r="D4619" i="11"/>
  <c r="D4620" i="11"/>
  <c r="D4621" i="11"/>
  <c r="D4622" i="11"/>
  <c r="D4623" i="11"/>
  <c r="D4624" i="11"/>
  <c r="D4625" i="11"/>
  <c r="D4626" i="11"/>
  <c r="D4627" i="11"/>
  <c r="D4628" i="11"/>
  <c r="D4629" i="11"/>
  <c r="D4630" i="11"/>
  <c r="D4631" i="11"/>
  <c r="D4632" i="11"/>
  <c r="D4633" i="11"/>
  <c r="D4634" i="11"/>
  <c r="D4635" i="11"/>
  <c r="D4636" i="11"/>
  <c r="D4637" i="11"/>
  <c r="D4638" i="11"/>
  <c r="D4639" i="11"/>
  <c r="D4640" i="11"/>
  <c r="D4641" i="11"/>
  <c r="D4642" i="11"/>
  <c r="D4643" i="11"/>
  <c r="D4644" i="11"/>
  <c r="D4645" i="11"/>
  <c r="D4646" i="11"/>
  <c r="D4647" i="11"/>
  <c r="D4648" i="11"/>
  <c r="D4649" i="11"/>
  <c r="D4650" i="11"/>
  <c r="D4651" i="11"/>
  <c r="D4652" i="11"/>
  <c r="D4653" i="11"/>
  <c r="D4654" i="11"/>
  <c r="D4655" i="11"/>
  <c r="D4656" i="11"/>
  <c r="D4657" i="11"/>
  <c r="D4658" i="11"/>
  <c r="D4659" i="11"/>
  <c r="D4660" i="11"/>
  <c r="D4661" i="11"/>
  <c r="D4662" i="11"/>
  <c r="D4663" i="11"/>
  <c r="D4664" i="11"/>
  <c r="D4665" i="11"/>
  <c r="D4666" i="11"/>
  <c r="D4667" i="11"/>
  <c r="D4668" i="11"/>
  <c r="D4669" i="11"/>
  <c r="D4670" i="11"/>
  <c r="D4671" i="11"/>
  <c r="D4672" i="11"/>
  <c r="D4673" i="11"/>
  <c r="D4674" i="11"/>
  <c r="D4675" i="11"/>
  <c r="D4676" i="11"/>
  <c r="D4677" i="11"/>
  <c r="D4678" i="11"/>
  <c r="D4679" i="11"/>
  <c r="D4680" i="11"/>
  <c r="D4681" i="11"/>
  <c r="D4682" i="11"/>
  <c r="D4683" i="11"/>
  <c r="D4684" i="11"/>
  <c r="D4685" i="11"/>
  <c r="D4686" i="11"/>
  <c r="D4687" i="11"/>
  <c r="D4688" i="11"/>
  <c r="D4689" i="11"/>
  <c r="D4690" i="11"/>
  <c r="D4691" i="11"/>
  <c r="D4692" i="11"/>
  <c r="D4693" i="11"/>
  <c r="D4694" i="11"/>
  <c r="D4695" i="11"/>
  <c r="D4696" i="11"/>
  <c r="D4697" i="11"/>
  <c r="D4698" i="11"/>
  <c r="D4699" i="11"/>
  <c r="D4700" i="11"/>
  <c r="D4701" i="11"/>
  <c r="D4702" i="11"/>
  <c r="D4703" i="11"/>
  <c r="D4704" i="11"/>
  <c r="D4705" i="11"/>
  <c r="D4706" i="11"/>
  <c r="D4707" i="11"/>
  <c r="D4708" i="11"/>
  <c r="D4709" i="11"/>
  <c r="D4710" i="11"/>
  <c r="D4711" i="11"/>
  <c r="D4712" i="11"/>
  <c r="D4713" i="11"/>
  <c r="D4714" i="11"/>
  <c r="D4715" i="11"/>
  <c r="D4716" i="11"/>
  <c r="D4717" i="11"/>
  <c r="D4718" i="11"/>
  <c r="D4719" i="11"/>
  <c r="D4720" i="11"/>
  <c r="D4721" i="11"/>
  <c r="D4722" i="11"/>
  <c r="D4723" i="11"/>
  <c r="D4724" i="11"/>
  <c r="D4725" i="11"/>
  <c r="D4726" i="11"/>
  <c r="D4727" i="11"/>
  <c r="D4728" i="11"/>
  <c r="D4729" i="11"/>
  <c r="D4730" i="11"/>
  <c r="D4731" i="11"/>
  <c r="D4732" i="11"/>
  <c r="D4733" i="11"/>
  <c r="D4734" i="11"/>
  <c r="D4735" i="11"/>
  <c r="D4736" i="11"/>
  <c r="D4737" i="11"/>
  <c r="D4738" i="11"/>
  <c r="D4739" i="11"/>
  <c r="D4740" i="11"/>
  <c r="D4741" i="11"/>
  <c r="D4742" i="11"/>
  <c r="D4743" i="11"/>
  <c r="D4744" i="11"/>
  <c r="D4745" i="11"/>
  <c r="D4746" i="11"/>
  <c r="D4747" i="11"/>
  <c r="D4748" i="11"/>
  <c r="D4749" i="11"/>
  <c r="D4750" i="11"/>
  <c r="D4751" i="11"/>
  <c r="D4752" i="11"/>
  <c r="D4753" i="11"/>
  <c r="D4754" i="11"/>
  <c r="D4755" i="11"/>
  <c r="D4756" i="11"/>
  <c r="D4757" i="11"/>
  <c r="D4758" i="11"/>
  <c r="D4759" i="11"/>
  <c r="D4760" i="11"/>
  <c r="D4761" i="11"/>
  <c r="D4762" i="11"/>
  <c r="D4763" i="11"/>
  <c r="D4764" i="11"/>
  <c r="D4765" i="11"/>
  <c r="D4766" i="11"/>
  <c r="D4767" i="11"/>
  <c r="D4768" i="11"/>
  <c r="D4769" i="11"/>
  <c r="D4770" i="11"/>
  <c r="D4771" i="11"/>
  <c r="D4772" i="11"/>
  <c r="D4773" i="11"/>
  <c r="D4774" i="11"/>
  <c r="D4775" i="11"/>
  <c r="D4776" i="11"/>
  <c r="D4777" i="11"/>
  <c r="D4778" i="11"/>
  <c r="D4779" i="11"/>
  <c r="D4780" i="11"/>
  <c r="D4781" i="11"/>
  <c r="D4782" i="11"/>
  <c r="D4783" i="11"/>
  <c r="D4784" i="11"/>
  <c r="D4785" i="11"/>
  <c r="D4786" i="11"/>
  <c r="D4787" i="11"/>
  <c r="D4788" i="11"/>
  <c r="D4789" i="11"/>
  <c r="D4790" i="11"/>
  <c r="D4791" i="11"/>
  <c r="D4792" i="11"/>
  <c r="D4793" i="11"/>
  <c r="D4794" i="11"/>
  <c r="D4795" i="11"/>
  <c r="D4796" i="11"/>
  <c r="D4797" i="11"/>
  <c r="D4798" i="11"/>
  <c r="D4799" i="11"/>
  <c r="D4800" i="11"/>
  <c r="D4801" i="11"/>
  <c r="D4802" i="11"/>
  <c r="D4803" i="11"/>
  <c r="D4804" i="11"/>
  <c r="D4805" i="11"/>
  <c r="D4806" i="11"/>
  <c r="D4807" i="11"/>
  <c r="D4808" i="11"/>
  <c r="D4809" i="11"/>
  <c r="D4810" i="11"/>
  <c r="D4811" i="11"/>
  <c r="D4812" i="11"/>
  <c r="D4813" i="11"/>
  <c r="D4814" i="11"/>
  <c r="D4815" i="11"/>
  <c r="D4816" i="11"/>
  <c r="D4817" i="11"/>
  <c r="D4818" i="11"/>
  <c r="D4819" i="11"/>
  <c r="D4820" i="11"/>
  <c r="D4821" i="11"/>
  <c r="D4822" i="11"/>
  <c r="D4823" i="11"/>
  <c r="D4824" i="11"/>
  <c r="D4825" i="11"/>
  <c r="D4826" i="11"/>
  <c r="D4827" i="11"/>
  <c r="D4828" i="11"/>
  <c r="D4829" i="11"/>
  <c r="D4830" i="11"/>
  <c r="D4831" i="11"/>
  <c r="D4832" i="11"/>
  <c r="D4833" i="11"/>
  <c r="D4834" i="11"/>
  <c r="D4835" i="11"/>
  <c r="D4836" i="11"/>
  <c r="D4837" i="11"/>
  <c r="D4838" i="11"/>
  <c r="D4839" i="11"/>
  <c r="D4840" i="11"/>
  <c r="D4841" i="11"/>
  <c r="D4842" i="11"/>
  <c r="D4843" i="11"/>
  <c r="D4844" i="11"/>
  <c r="D4845" i="11"/>
  <c r="D4846" i="11"/>
  <c r="D4847" i="11"/>
  <c r="D4848" i="11"/>
  <c r="D4849" i="11"/>
  <c r="D4850" i="11"/>
  <c r="D4851" i="11"/>
  <c r="D4852" i="11"/>
  <c r="D4853" i="11"/>
  <c r="D4854" i="11"/>
  <c r="D4855" i="11"/>
  <c r="D4856" i="11"/>
  <c r="D4857" i="11"/>
  <c r="D4858" i="11"/>
  <c r="D4859" i="11"/>
  <c r="D4860" i="11"/>
  <c r="D4861" i="11"/>
  <c r="D4862" i="11"/>
  <c r="D4863" i="11"/>
  <c r="D4864" i="11"/>
  <c r="D4865" i="11"/>
  <c r="D4866" i="11"/>
  <c r="D4867" i="11"/>
  <c r="D4868" i="11"/>
  <c r="D4869" i="11"/>
  <c r="D4870" i="11"/>
  <c r="D4871" i="11"/>
  <c r="D4872" i="11"/>
  <c r="D4873" i="11"/>
  <c r="D4874" i="11"/>
  <c r="D4875" i="11"/>
  <c r="D4876" i="11"/>
  <c r="D4877" i="11"/>
  <c r="D4878" i="11"/>
  <c r="D4879" i="11"/>
  <c r="D4880" i="11"/>
  <c r="D4881" i="11"/>
  <c r="D4882" i="11"/>
  <c r="D4883" i="11"/>
  <c r="D4884" i="11"/>
  <c r="D4885" i="11"/>
  <c r="D4886" i="11"/>
  <c r="D4887" i="11"/>
  <c r="D4888" i="11"/>
  <c r="D4889" i="11"/>
  <c r="D4890" i="11"/>
  <c r="D4891" i="11"/>
  <c r="D4892" i="11"/>
  <c r="D4893" i="11"/>
  <c r="D4894" i="11"/>
  <c r="D4895" i="11"/>
  <c r="D4896" i="11"/>
  <c r="D4897" i="11"/>
  <c r="D4898" i="11"/>
  <c r="D4899" i="11"/>
  <c r="D4900" i="11"/>
  <c r="D4901" i="11"/>
  <c r="D4902" i="11"/>
  <c r="D4903" i="11"/>
  <c r="D4904" i="11"/>
  <c r="D4905" i="11"/>
  <c r="D4906" i="11"/>
  <c r="D4907" i="11"/>
  <c r="D4908" i="11"/>
  <c r="D4909" i="11"/>
  <c r="D4910" i="11"/>
  <c r="D4911" i="11"/>
  <c r="D4912" i="11"/>
  <c r="D4913" i="11"/>
  <c r="D4914" i="11"/>
  <c r="D4915" i="11"/>
  <c r="D4916" i="11"/>
  <c r="D4917" i="11"/>
  <c r="D4918" i="11"/>
  <c r="D4919" i="11"/>
  <c r="D4920" i="11"/>
  <c r="D4921" i="11"/>
  <c r="D4922" i="11"/>
  <c r="D4923" i="11"/>
  <c r="D4924" i="11"/>
  <c r="D4925" i="11"/>
  <c r="D4926" i="11"/>
  <c r="D4927" i="11"/>
  <c r="D4928" i="11"/>
  <c r="D4929" i="11"/>
  <c r="D4930" i="11"/>
  <c r="D4931" i="11"/>
  <c r="D4932" i="11"/>
  <c r="D4933" i="11"/>
  <c r="D4934" i="11"/>
  <c r="D4935" i="11"/>
  <c r="D4936" i="11"/>
  <c r="D4937" i="11"/>
  <c r="D4938" i="11"/>
  <c r="D4939" i="11"/>
  <c r="D4940" i="11"/>
  <c r="D4941" i="11"/>
  <c r="D4942" i="11"/>
  <c r="D4943" i="11"/>
  <c r="D4944" i="11"/>
  <c r="D4945" i="11"/>
  <c r="D4946" i="11"/>
  <c r="D4947" i="11"/>
  <c r="D4948" i="11"/>
  <c r="D4949" i="11"/>
  <c r="D4950" i="11"/>
  <c r="D4951" i="11"/>
  <c r="D4952" i="11"/>
  <c r="D4953" i="11"/>
  <c r="D4954" i="11"/>
  <c r="D4955" i="11"/>
  <c r="D4956" i="11"/>
  <c r="D4957" i="11"/>
  <c r="D4958" i="11"/>
  <c r="D4959" i="11"/>
  <c r="D4960" i="11"/>
  <c r="D4961" i="11"/>
  <c r="D4962" i="11"/>
  <c r="D4963" i="11"/>
  <c r="D4964" i="11"/>
  <c r="D4965" i="11"/>
  <c r="D4966" i="11"/>
  <c r="D4967" i="11"/>
  <c r="D4968" i="11"/>
  <c r="D4969" i="11"/>
  <c r="D4970" i="11"/>
  <c r="D4971" i="11"/>
  <c r="D4972" i="11"/>
  <c r="D4973" i="11"/>
  <c r="D4974" i="11"/>
  <c r="D4975" i="11"/>
  <c r="D4976" i="11"/>
  <c r="D4977" i="11"/>
  <c r="D4978" i="11"/>
  <c r="D4979" i="11"/>
  <c r="D4980" i="11"/>
  <c r="D4981" i="11"/>
  <c r="D4982" i="11"/>
  <c r="D4983" i="11"/>
  <c r="D4984" i="11"/>
  <c r="D4985" i="11"/>
  <c r="D4986" i="11"/>
  <c r="D4987" i="11"/>
  <c r="D4988" i="11"/>
  <c r="D4989" i="11"/>
  <c r="D4990" i="11"/>
  <c r="D4991" i="11"/>
  <c r="D4992" i="11"/>
  <c r="D4993" i="11"/>
  <c r="D4994" i="11"/>
  <c r="D4995" i="11"/>
  <c r="D4996" i="11"/>
  <c r="D4997" i="11"/>
  <c r="D4998" i="11"/>
  <c r="D4999" i="11"/>
  <c r="D5000" i="11"/>
  <c r="D5001" i="11"/>
  <c r="D5002" i="11"/>
  <c r="D5003" i="11"/>
  <c r="D5004" i="11"/>
  <c r="D5005" i="11"/>
  <c r="D5006" i="11"/>
  <c r="D5007" i="11"/>
  <c r="D5008" i="11"/>
  <c r="D5009" i="11"/>
  <c r="D5010" i="11"/>
  <c r="D5011" i="11"/>
  <c r="D5012" i="11"/>
  <c r="D5013" i="11"/>
  <c r="D5014" i="11"/>
  <c r="D5015" i="11"/>
  <c r="D5016" i="11"/>
  <c r="D5017" i="11"/>
  <c r="D5018" i="11"/>
  <c r="D5019" i="11"/>
  <c r="D5020" i="11"/>
  <c r="D5021" i="11"/>
  <c r="D5022" i="11"/>
  <c r="D5023" i="11"/>
  <c r="D5024" i="11"/>
  <c r="D5025" i="11"/>
  <c r="D5026" i="11"/>
  <c r="D5027" i="11"/>
  <c r="D5028" i="11"/>
  <c r="D5029" i="11"/>
  <c r="D5030" i="11"/>
  <c r="D5031" i="11"/>
  <c r="D5032" i="11"/>
  <c r="D5033" i="11"/>
  <c r="D5034" i="11"/>
  <c r="D5035" i="11"/>
  <c r="D5036" i="11"/>
  <c r="D5037" i="11"/>
  <c r="D5038" i="11"/>
  <c r="D5039" i="11"/>
  <c r="D5040" i="11"/>
  <c r="D5041" i="11"/>
  <c r="D5042" i="11"/>
  <c r="D5043" i="11"/>
  <c r="D5044" i="11"/>
  <c r="D5045" i="11"/>
  <c r="D5046" i="11"/>
  <c r="D5047" i="11"/>
  <c r="D5048" i="11"/>
  <c r="D5049" i="11"/>
  <c r="D5050" i="11"/>
  <c r="D5051" i="11"/>
  <c r="D5052" i="11"/>
  <c r="D5053" i="11"/>
  <c r="D5054" i="11"/>
  <c r="D5055" i="11"/>
  <c r="D5056" i="11"/>
  <c r="D5057" i="11"/>
  <c r="D5058" i="11"/>
  <c r="D5059" i="11"/>
  <c r="D5060" i="11"/>
  <c r="D5061" i="11"/>
  <c r="D5062" i="11"/>
  <c r="D5063" i="11"/>
  <c r="D5064" i="11"/>
  <c r="D5065" i="11"/>
  <c r="D5066" i="11"/>
  <c r="D5067" i="11"/>
  <c r="D5068" i="11"/>
  <c r="D5069" i="11"/>
  <c r="D5070" i="11"/>
  <c r="D5071" i="11"/>
  <c r="D5072" i="11"/>
  <c r="D5073" i="11"/>
  <c r="D5074" i="11"/>
  <c r="D5075" i="11"/>
  <c r="D5076" i="11"/>
  <c r="D5077" i="11"/>
  <c r="D5078" i="11"/>
  <c r="D5079" i="11"/>
  <c r="D5080" i="11"/>
  <c r="D5081" i="11"/>
  <c r="D5082" i="11"/>
  <c r="D5083" i="11"/>
  <c r="D5084" i="11"/>
  <c r="D5085" i="11"/>
  <c r="D5086" i="11"/>
  <c r="D5087" i="11"/>
  <c r="D5088" i="11"/>
  <c r="D5089" i="11"/>
  <c r="D5090" i="11"/>
  <c r="D5091" i="11"/>
  <c r="D5092" i="11"/>
  <c r="D5093" i="11"/>
  <c r="D5094" i="11"/>
  <c r="D5095" i="11"/>
  <c r="D5096" i="11"/>
  <c r="D5097" i="11"/>
  <c r="D5098" i="11"/>
  <c r="D5099" i="11"/>
  <c r="D5100" i="11"/>
  <c r="D5101" i="11"/>
  <c r="D5102" i="11"/>
  <c r="D5103" i="11"/>
  <c r="D5104" i="11"/>
  <c r="D5105" i="11"/>
  <c r="D5106" i="11"/>
  <c r="D5107" i="11"/>
  <c r="D5108" i="11"/>
  <c r="D5109" i="11"/>
  <c r="D5110" i="11"/>
  <c r="D5111" i="11"/>
  <c r="D5112" i="11"/>
  <c r="D5113" i="11"/>
  <c r="D5114" i="11"/>
  <c r="D5115" i="11"/>
  <c r="D5116" i="11"/>
  <c r="D5117" i="11"/>
  <c r="D5118" i="11"/>
  <c r="D5119" i="11"/>
  <c r="D5120" i="11"/>
  <c r="D5121" i="11"/>
  <c r="D5122" i="11"/>
  <c r="D5123" i="11"/>
  <c r="D5124" i="11"/>
  <c r="D5125" i="11"/>
  <c r="D5126" i="11"/>
  <c r="D5127" i="11"/>
  <c r="D5128" i="11"/>
  <c r="D5129" i="11"/>
  <c r="D5130" i="11"/>
  <c r="D5131" i="11"/>
  <c r="D5132" i="11"/>
  <c r="D5133" i="11"/>
  <c r="D5134" i="11"/>
  <c r="D5135" i="11"/>
  <c r="D5136" i="11"/>
  <c r="D5137" i="11"/>
  <c r="D5138" i="11"/>
  <c r="D5139" i="11"/>
  <c r="D5140" i="11"/>
  <c r="D5141" i="11"/>
  <c r="D5142" i="11"/>
  <c r="D5143" i="11"/>
  <c r="D5144" i="11"/>
  <c r="D5145" i="11"/>
  <c r="D5146" i="11"/>
  <c r="D5147" i="11"/>
  <c r="D5148" i="11"/>
  <c r="D5149" i="11"/>
  <c r="D5150" i="11"/>
  <c r="D5151" i="11"/>
  <c r="D5152" i="11"/>
  <c r="D5153" i="11"/>
  <c r="D5154" i="11"/>
  <c r="D5155" i="11"/>
  <c r="D5156" i="11"/>
  <c r="D5157" i="11"/>
  <c r="D5158" i="11"/>
  <c r="D5159" i="11"/>
  <c r="D5160" i="11"/>
  <c r="D5161" i="11"/>
  <c r="D5162" i="11"/>
  <c r="D5163" i="11"/>
  <c r="D5164" i="11"/>
  <c r="D5165" i="11"/>
  <c r="D5166" i="11"/>
  <c r="D5167" i="11"/>
  <c r="D5168" i="11"/>
  <c r="D5169" i="11"/>
  <c r="D5170" i="11"/>
  <c r="D5171" i="11"/>
  <c r="D5172" i="11"/>
  <c r="D5173" i="11"/>
  <c r="D5174" i="11"/>
  <c r="D5175" i="11"/>
  <c r="D5176" i="11"/>
  <c r="D5177" i="11"/>
  <c r="D5178" i="11"/>
  <c r="D5179" i="11"/>
  <c r="D5180" i="11"/>
  <c r="D5181" i="11"/>
  <c r="D5182" i="11"/>
  <c r="D5183" i="11"/>
  <c r="D5184" i="11"/>
  <c r="D5185" i="11"/>
  <c r="D5186" i="11"/>
  <c r="D5187" i="11"/>
  <c r="D5188" i="11"/>
  <c r="D5189" i="11"/>
  <c r="D5190" i="11"/>
  <c r="D5191" i="11"/>
  <c r="D5192" i="11"/>
  <c r="D5193" i="11"/>
  <c r="D5194" i="11"/>
  <c r="D5195" i="11"/>
  <c r="D5196" i="11"/>
  <c r="D5197" i="11"/>
  <c r="D5198" i="11"/>
  <c r="D5199" i="11"/>
  <c r="D5200" i="11"/>
  <c r="D5201" i="11"/>
  <c r="D5202" i="11"/>
  <c r="D5203" i="11"/>
  <c r="D5204" i="11"/>
  <c r="D5205" i="11"/>
  <c r="D5206" i="11"/>
  <c r="P3" i="9"/>
  <c r="P4" i="9" s="1"/>
  <c r="P5" i="9" s="1"/>
  <c r="P6" i="9" s="1"/>
  <c r="P7" i="9" s="1"/>
  <c r="P8" i="9" s="1"/>
  <c r="P9" i="9" s="1"/>
  <c r="P10" i="9" s="1"/>
  <c r="P11" i="9" s="1"/>
  <c r="P12" i="9" s="1"/>
  <c r="P13" i="9" s="1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P239" i="9" s="1"/>
  <c r="P240" i="9" s="1"/>
  <c r="P241" i="9" s="1"/>
  <c r="P242" i="9" s="1"/>
  <c r="P243" i="9" s="1"/>
  <c r="P244" i="9" s="1"/>
  <c r="P245" i="9" s="1"/>
  <c r="P246" i="9" s="1"/>
  <c r="P247" i="9" s="1"/>
  <c r="P248" i="9" s="1"/>
  <c r="P249" i="9" s="1"/>
  <c r="P250" i="9" s="1"/>
  <c r="P251" i="9" s="1"/>
  <c r="P252" i="9" s="1"/>
  <c r="P253" i="9" s="1"/>
  <c r="P254" i="9" s="1"/>
  <c r="P255" i="9" s="1"/>
  <c r="P256" i="9" s="1"/>
  <c r="P257" i="9" s="1"/>
  <c r="P258" i="9" s="1"/>
  <c r="P259" i="9" s="1"/>
  <c r="P260" i="9" s="1"/>
  <c r="P261" i="9" s="1"/>
  <c r="P262" i="9" s="1"/>
  <c r="P263" i="9" s="1"/>
  <c r="L3" i="9"/>
  <c r="L4" i="9" s="1"/>
  <c r="L5" i="9" s="1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86" i="9" s="1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110" i="9" s="1"/>
  <c r="L111" i="9" s="1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22" i="9" s="1"/>
  <c r="L123" i="9" s="1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34" i="9" s="1"/>
  <c r="L135" i="9" s="1"/>
  <c r="L136" i="9" s="1"/>
  <c r="L137" i="9" s="1"/>
  <c r="L138" i="9" s="1"/>
  <c r="L139" i="9" s="1"/>
  <c r="L140" i="9" s="1"/>
  <c r="L141" i="9" s="1"/>
  <c r="L142" i="9" s="1"/>
  <c r="L143" i="9" s="1"/>
  <c r="L144" i="9" s="1"/>
  <c r="L145" i="9" s="1"/>
  <c r="L146" i="9" s="1"/>
  <c r="L147" i="9" s="1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58" i="9" s="1"/>
  <c r="L159" i="9" s="1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70" i="9" s="1"/>
  <c r="L171" i="9" s="1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82" i="9" s="1"/>
  <c r="L183" i="9" s="1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94" i="9" s="1"/>
  <c r="L195" i="9" s="1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206" i="9" s="1"/>
  <c r="L207" i="9" s="1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18" i="9" s="1"/>
  <c r="L219" i="9" s="1"/>
  <c r="L220" i="9" s="1"/>
  <c r="L221" i="9" s="1"/>
  <c r="L222" i="9" s="1"/>
  <c r="L223" i="9" s="1"/>
  <c r="L224" i="9" s="1"/>
  <c r="L225" i="9" s="1"/>
  <c r="L226" i="9" s="1"/>
  <c r="L227" i="9" s="1"/>
  <c r="L228" i="9" s="1"/>
  <c r="L229" i="9" s="1"/>
  <c r="L230" i="9" s="1"/>
  <c r="L231" i="9" s="1"/>
  <c r="L232" i="9" s="1"/>
  <c r="L233" i="9" s="1"/>
  <c r="L234" i="9" s="1"/>
  <c r="L235" i="9" s="1"/>
  <c r="L236" i="9" s="1"/>
  <c r="L237" i="9" s="1"/>
  <c r="L238" i="9" s="1"/>
  <c r="L239" i="9" s="1"/>
  <c r="L240" i="9" s="1"/>
  <c r="L241" i="9" s="1"/>
  <c r="L242" i="9" s="1"/>
  <c r="L243" i="9" s="1"/>
  <c r="L244" i="9" s="1"/>
  <c r="L245" i="9" s="1"/>
  <c r="L246" i="9" s="1"/>
  <c r="L247" i="9" s="1"/>
  <c r="L248" i="9" s="1"/>
  <c r="L249" i="9" s="1"/>
  <c r="L250" i="9" s="1"/>
  <c r="L251" i="9" s="1"/>
  <c r="L252" i="9" s="1"/>
  <c r="L253" i="9" s="1"/>
  <c r="L254" i="9" s="1"/>
  <c r="L255" i="9" s="1"/>
  <c r="L256" i="9" s="1"/>
  <c r="L257" i="9" s="1"/>
  <c r="L258" i="9" s="1"/>
  <c r="L259" i="9" s="1"/>
  <c r="L260" i="9" s="1"/>
  <c r="L261" i="9" s="1"/>
  <c r="L262" i="9" s="1"/>
  <c r="L263" i="9" s="1"/>
  <c r="G3" i="12" l="1"/>
  <c r="L2" i="11"/>
  <c r="K3" i="11"/>
  <c r="L3" i="11"/>
  <c r="K4" i="11"/>
  <c r="L4" i="11"/>
  <c r="K2" i="11"/>
  <c r="D3" i="12"/>
  <c r="F3" i="9"/>
  <c r="E3" i="9"/>
  <c r="E4" i="9" s="1"/>
  <c r="E5" i="9" s="1"/>
  <c r="E6" i="9" s="1"/>
  <c r="E7" i="9" s="1"/>
  <c r="E8" i="9" s="1"/>
  <c r="E9" i="9" s="1"/>
  <c r="E10" i="9" s="1"/>
  <c r="E11" i="9" s="1"/>
  <c r="E12" i="9" s="1"/>
  <c r="E13" i="9" s="1"/>
  <c r="E14" i="9" s="1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2" i="9" s="1"/>
  <c r="E33" i="9" s="1"/>
  <c r="E34" i="9" s="1"/>
  <c r="E35" i="9" s="1"/>
  <c r="E36" i="9" s="1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F4" i="9" l="1"/>
  <c r="D3" i="8"/>
  <c r="D2" i="8"/>
  <c r="C2" i="8"/>
  <c r="C3" i="8"/>
  <c r="B2" i="8"/>
  <c r="B3" i="8"/>
  <c r="G2" i="3"/>
  <c r="F2" i="3"/>
  <c r="E2" i="3"/>
  <c r="D2" i="3"/>
  <c r="C2" i="3"/>
  <c r="F5" i="9" l="1"/>
  <c r="B5" i="7"/>
  <c r="C3" i="7"/>
  <c r="D3" i="7"/>
  <c r="E3" i="7"/>
  <c r="F3" i="7"/>
  <c r="G3" i="7"/>
  <c r="H3" i="7"/>
  <c r="I3" i="7"/>
  <c r="J3" i="7"/>
  <c r="K3" i="7"/>
  <c r="L3" i="7"/>
  <c r="M3" i="7"/>
  <c r="C4" i="7"/>
  <c r="E4" i="7"/>
  <c r="F4" i="7"/>
  <c r="G4" i="7"/>
  <c r="H4" i="7"/>
  <c r="I4" i="7"/>
  <c r="J4" i="7"/>
  <c r="K4" i="7"/>
  <c r="L4" i="7"/>
  <c r="M4" i="7"/>
  <c r="C5" i="7"/>
  <c r="E5" i="7"/>
  <c r="F5" i="7"/>
  <c r="G5" i="7"/>
  <c r="H5" i="7"/>
  <c r="I5" i="7"/>
  <c r="J5" i="7"/>
  <c r="K5" i="7"/>
  <c r="L5" i="7"/>
  <c r="M5" i="7"/>
  <c r="C6" i="7"/>
  <c r="D6" i="7"/>
  <c r="E6" i="7"/>
  <c r="F6" i="7"/>
  <c r="G6" i="7"/>
  <c r="H6" i="7"/>
  <c r="I6" i="7"/>
  <c r="J6" i="7"/>
  <c r="K6" i="7"/>
  <c r="L6" i="7"/>
  <c r="M6" i="7"/>
  <c r="C7" i="7"/>
  <c r="D7" i="7"/>
  <c r="E7" i="7"/>
  <c r="F7" i="7"/>
  <c r="G7" i="7"/>
  <c r="H7" i="7"/>
  <c r="I7" i="7"/>
  <c r="J7" i="7"/>
  <c r="K7" i="7"/>
  <c r="L7" i="7"/>
  <c r="M7" i="7"/>
  <c r="C8" i="7"/>
  <c r="D8" i="7"/>
  <c r="E8" i="7"/>
  <c r="F8" i="7"/>
  <c r="G8" i="7"/>
  <c r="H8" i="7"/>
  <c r="I8" i="7"/>
  <c r="J8" i="7"/>
  <c r="K8" i="7"/>
  <c r="L8" i="7"/>
  <c r="M8" i="7"/>
  <c r="D2" i="7"/>
  <c r="E2" i="7"/>
  <c r="F2" i="7"/>
  <c r="G2" i="7"/>
  <c r="H2" i="7"/>
  <c r="I2" i="7"/>
  <c r="J2" i="7"/>
  <c r="K2" i="7"/>
  <c r="L2" i="7"/>
  <c r="M2" i="7"/>
  <c r="B3" i="7"/>
  <c r="N3" i="7" s="1"/>
  <c r="B4" i="7"/>
  <c r="B6" i="7"/>
  <c r="B7" i="7"/>
  <c r="B8" i="7"/>
  <c r="C2" i="7"/>
  <c r="B2" i="7"/>
  <c r="F6" i="9" l="1"/>
  <c r="N8" i="7"/>
  <c r="N11" i="7" s="1"/>
  <c r="L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A10001" i="3"/>
  <c r="A10002" i="3"/>
  <c r="A10003" i="3"/>
  <c r="A10004" i="3"/>
  <c r="A10005" i="3"/>
  <c r="A10006" i="3"/>
  <c r="A10007" i="3"/>
  <c r="A10008" i="3"/>
  <c r="A10009" i="3"/>
  <c r="A10010" i="3"/>
  <c r="A10011" i="3"/>
  <c r="A10012" i="3"/>
  <c r="A10013" i="3"/>
  <c r="A10014" i="3"/>
  <c r="A10015" i="3"/>
  <c r="A10016" i="3"/>
  <c r="A10017" i="3"/>
  <c r="A10018" i="3"/>
  <c r="A10019" i="3"/>
  <c r="A10020" i="3"/>
  <c r="A10021" i="3"/>
  <c r="A10022" i="3"/>
  <c r="A10023" i="3"/>
  <c r="A10024" i="3"/>
  <c r="A10025" i="3"/>
  <c r="A10026" i="3"/>
  <c r="A10027" i="3"/>
  <c r="A10028" i="3"/>
  <c r="A10029" i="3"/>
  <c r="A10030" i="3"/>
  <c r="A10031" i="3"/>
  <c r="A10032" i="3"/>
  <c r="A10033" i="3"/>
  <c r="A10034" i="3"/>
  <c r="A10035" i="3"/>
  <c r="A10036" i="3"/>
  <c r="A10037" i="3"/>
  <c r="A10038" i="3"/>
  <c r="A10039" i="3"/>
  <c r="A10040" i="3"/>
  <c r="A10041" i="3"/>
  <c r="A10042" i="3"/>
  <c r="A10043" i="3"/>
  <c r="A10044" i="3"/>
  <c r="A10045" i="3"/>
  <c r="A10046" i="3"/>
  <c r="A10047" i="3"/>
  <c r="A10048" i="3"/>
  <c r="A10049" i="3"/>
  <c r="A10050" i="3"/>
  <c r="A10051" i="3"/>
  <c r="A10052" i="3"/>
  <c r="A10053" i="3"/>
  <c r="A10054" i="3"/>
  <c r="A10055" i="3"/>
  <c r="A10056" i="3"/>
  <c r="A10057" i="3"/>
  <c r="A10058" i="3"/>
  <c r="A10059" i="3"/>
  <c r="A10060" i="3"/>
  <c r="A10061" i="3"/>
  <c r="A10062" i="3"/>
  <c r="A10063" i="3"/>
  <c r="A10064" i="3"/>
  <c r="A10065" i="3"/>
  <c r="A10066" i="3"/>
  <c r="A10067" i="3"/>
  <c r="A10068" i="3"/>
  <c r="A10069" i="3"/>
  <c r="A10070" i="3"/>
  <c r="A10071" i="3"/>
  <c r="A10072" i="3"/>
  <c r="A10073" i="3"/>
  <c r="A10074" i="3"/>
  <c r="A10075" i="3"/>
  <c r="A10076" i="3"/>
  <c r="A10077" i="3"/>
  <c r="A10078" i="3"/>
  <c r="A10079" i="3"/>
  <c r="A10080" i="3"/>
  <c r="A10081" i="3"/>
  <c r="A10082" i="3"/>
  <c r="A10083" i="3"/>
  <c r="A10084" i="3"/>
  <c r="A10085" i="3"/>
  <c r="A10086" i="3"/>
  <c r="A10087" i="3"/>
  <c r="A10088" i="3"/>
  <c r="A10089" i="3"/>
  <c r="A10090" i="3"/>
  <c r="A10091" i="3"/>
  <c r="A10092" i="3"/>
  <c r="A10093" i="3"/>
  <c r="A10094" i="3"/>
  <c r="A10095" i="3"/>
  <c r="A10096" i="3"/>
  <c r="A10097" i="3"/>
  <c r="A10098" i="3"/>
  <c r="A10099" i="3"/>
  <c r="A10100" i="3"/>
  <c r="A10101" i="3"/>
  <c r="A10102" i="3"/>
  <c r="A10103" i="3"/>
  <c r="A10104" i="3"/>
  <c r="A10105" i="3"/>
  <c r="A10106" i="3"/>
  <c r="A10107" i="3"/>
  <c r="A10108" i="3"/>
  <c r="A10109" i="3"/>
  <c r="A10110" i="3"/>
  <c r="A10111" i="3"/>
  <c r="A10112" i="3"/>
  <c r="A10113" i="3"/>
  <c r="A10114" i="3"/>
  <c r="A10115" i="3"/>
  <c r="A10116" i="3"/>
  <c r="A10117" i="3"/>
  <c r="A10118" i="3"/>
  <c r="A10119" i="3"/>
  <c r="A10120" i="3"/>
  <c r="A10121" i="3"/>
  <c r="A10122" i="3"/>
  <c r="A10123" i="3"/>
  <c r="A10124" i="3"/>
  <c r="A10125" i="3"/>
  <c r="A10126" i="3"/>
  <c r="A10127" i="3"/>
  <c r="A10128" i="3"/>
  <c r="A10129" i="3"/>
  <c r="A10130" i="3"/>
  <c r="A10131" i="3"/>
  <c r="A10132" i="3"/>
  <c r="A10133" i="3"/>
  <c r="A10134" i="3"/>
  <c r="A10135" i="3"/>
  <c r="A10136" i="3"/>
  <c r="A10137" i="3"/>
  <c r="A10138" i="3"/>
  <c r="A10139" i="3"/>
  <c r="A10140" i="3"/>
  <c r="A10141" i="3"/>
  <c r="A10142" i="3"/>
  <c r="A10143" i="3"/>
  <c r="A10144" i="3"/>
  <c r="A10145" i="3"/>
  <c r="A10146" i="3"/>
  <c r="A10147" i="3"/>
  <c r="A10148" i="3"/>
  <c r="A10149" i="3"/>
  <c r="A10150" i="3"/>
  <c r="A10151" i="3"/>
  <c r="A10152" i="3"/>
  <c r="A10153" i="3"/>
  <c r="A10154" i="3"/>
  <c r="A10155" i="3"/>
  <c r="A10156" i="3"/>
  <c r="A10157" i="3"/>
  <c r="A10158" i="3"/>
  <c r="A10159" i="3"/>
  <c r="A10160" i="3"/>
  <c r="A10161" i="3"/>
  <c r="A10162" i="3"/>
  <c r="A10163" i="3"/>
  <c r="A10164" i="3"/>
  <c r="A10165" i="3"/>
  <c r="A10166" i="3"/>
  <c r="A10167" i="3"/>
  <c r="A10168" i="3"/>
  <c r="A10169" i="3"/>
  <c r="A10170" i="3"/>
  <c r="A10171" i="3"/>
  <c r="A10172" i="3"/>
  <c r="A10173" i="3"/>
  <c r="A10174" i="3"/>
  <c r="A10175" i="3"/>
  <c r="A10176" i="3"/>
  <c r="A2" i="3"/>
  <c r="F7" i="9" l="1"/>
  <c r="F8" i="9" l="1"/>
  <c r="F9" i="9" l="1"/>
  <c r="F10" i="9" l="1"/>
  <c r="F11" i="9" l="1"/>
  <c r="F12" i="9" l="1"/>
  <c r="F13" i="9" l="1"/>
  <c r="F14" i="9" l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s="1"/>
  <c r="F52" i="9" s="1"/>
  <c r="F53" i="9" s="1"/>
  <c r="F54" i="9" s="1"/>
  <c r="F55" i="9" l="1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F78" i="9" s="1"/>
  <c r="F79" i="9" s="1"/>
  <c r="F80" i="9" s="1"/>
  <c r="F81" i="9" s="1"/>
  <c r="F82" i="9" s="1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93" i="9" s="1"/>
  <c r="F94" i="9" s="1"/>
  <c r="F95" i="9" s="1"/>
  <c r="F96" i="9" s="1"/>
  <c r="F97" i="9" s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F161" i="9" s="1"/>
  <c r="F162" i="9" s="1"/>
  <c r="F163" i="9" s="1"/>
  <c r="F164" i="9" s="1"/>
  <c r="F165" i="9" s="1"/>
  <c r="F166" i="9" s="1"/>
  <c r="F167" i="9" s="1"/>
  <c r="F168" i="9" s="1"/>
  <c r="F169" i="9" s="1"/>
  <c r="F170" i="9" s="1"/>
  <c r="F171" i="9" s="1"/>
  <c r="F172" i="9" s="1"/>
  <c r="F173" i="9" s="1"/>
  <c r="F174" i="9" s="1"/>
  <c r="F175" i="9" s="1"/>
  <c r="F176" i="9" s="1"/>
  <c r="F177" i="9" s="1"/>
  <c r="F178" i="9" s="1"/>
  <c r="F179" i="9" s="1"/>
  <c r="F180" i="9" s="1"/>
  <c r="F181" i="9" s="1"/>
  <c r="F182" i="9" s="1"/>
  <c r="F183" i="9" s="1"/>
  <c r="F184" i="9" s="1"/>
  <c r="F185" i="9" s="1"/>
  <c r="F186" i="9" s="1"/>
  <c r="F187" i="9" s="1"/>
  <c r="F188" i="9" s="1"/>
  <c r="F189" i="9" s="1"/>
  <c r="F190" i="9" s="1"/>
  <c r="F191" i="9" s="1"/>
  <c r="F192" i="9" s="1"/>
  <c r="F193" i="9" s="1"/>
  <c r="F194" i="9" s="1"/>
  <c r="F195" i="9" s="1"/>
  <c r="F196" i="9" s="1"/>
  <c r="F197" i="9" s="1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F210" i="9" s="1"/>
  <c r="F211" i="9" s="1"/>
  <c r="F212" i="9" s="1"/>
  <c r="F213" i="9" s="1"/>
  <c r="F214" i="9" s="1"/>
  <c r="F215" i="9" s="1"/>
  <c r="F216" i="9" s="1"/>
  <c r="F217" i="9" s="1"/>
  <c r="F218" i="9" s="1"/>
  <c r="F219" i="9" s="1"/>
  <c r="F220" i="9" s="1"/>
  <c r="F221" i="9" s="1"/>
  <c r="F222" i="9" s="1"/>
  <c r="F223" i="9" s="1"/>
  <c r="F224" i="9" s="1"/>
  <c r="F225" i="9" s="1"/>
  <c r="F226" i="9" s="1"/>
  <c r="F227" i="9" s="1"/>
  <c r="F228" i="9" s="1"/>
  <c r="F229" i="9" s="1"/>
  <c r="F230" i="9" s="1"/>
  <c r="F231" i="9" s="1"/>
  <c r="F232" i="9" s="1"/>
  <c r="F233" i="9" s="1"/>
  <c r="F234" i="9" s="1"/>
  <c r="F235" i="9" s="1"/>
  <c r="F236" i="9" s="1"/>
  <c r="F237" i="9" s="1"/>
  <c r="F238" i="9" s="1"/>
  <c r="F239" i="9" s="1"/>
  <c r="F240" i="9" s="1"/>
  <c r="F241" i="9" s="1"/>
  <c r="F242" i="9" s="1"/>
  <c r="F243" i="9" s="1"/>
  <c r="F244" i="9" s="1"/>
  <c r="F245" i="9" s="1"/>
  <c r="F246" i="9" s="1"/>
  <c r="F247" i="9" s="1"/>
  <c r="F248" i="9" s="1"/>
  <c r="F249" i="9" s="1"/>
  <c r="F250" i="9" s="1"/>
  <c r="F251" i="9" s="1"/>
  <c r="F252" i="9" s="1"/>
  <c r="F253" i="9" s="1"/>
  <c r="F254" i="9" s="1"/>
  <c r="F255" i="9" s="1"/>
  <c r="F256" i="9" s="1"/>
  <c r="F257" i="9" s="1"/>
  <c r="F258" i="9" s="1"/>
  <c r="F259" i="9" s="1"/>
  <c r="F260" i="9" s="1"/>
  <c r="F261" i="9" s="1"/>
  <c r="F262" i="9" s="1"/>
  <c r="F263" i="9" s="1"/>
  <c r="F264" i="9" s="1"/>
  <c r="F265" i="9" s="1"/>
  <c r="F266" i="9" s="1"/>
  <c r="F267" i="9" s="1"/>
  <c r="F268" i="9" s="1"/>
  <c r="F269" i="9" s="1"/>
  <c r="F270" i="9" s="1"/>
  <c r="F271" i="9" s="1"/>
  <c r="F272" i="9" s="1"/>
  <c r="F273" i="9" s="1"/>
  <c r="F274" i="9" s="1"/>
  <c r="F275" i="9" s="1"/>
  <c r="F276" i="9" s="1"/>
  <c r="F277" i="9" s="1"/>
  <c r="F278" i="9" s="1"/>
  <c r="F279" i="9" s="1"/>
  <c r="F280" i="9" s="1"/>
  <c r="F281" i="9" s="1"/>
  <c r="F282" i="9" s="1"/>
  <c r="F283" i="9" s="1"/>
  <c r="F284" i="9" s="1"/>
  <c r="F285" i="9" s="1"/>
  <c r="F286" i="9" s="1"/>
  <c r="F287" i="9" s="1"/>
  <c r="F288" i="9" s="1"/>
  <c r="F289" i="9" s="1"/>
  <c r="F290" i="9" s="1"/>
  <c r="F291" i="9" s="1"/>
  <c r="F292" i="9" s="1"/>
  <c r="F293" i="9" s="1"/>
  <c r="F294" i="9" s="1"/>
  <c r="F295" i="9" s="1"/>
  <c r="F296" i="9" s="1"/>
  <c r="F297" i="9" s="1"/>
  <c r="F298" i="9" s="1"/>
  <c r="F299" i="9" s="1"/>
  <c r="F300" i="9" s="1"/>
  <c r="F301" i="9" s="1"/>
  <c r="F302" i="9" s="1"/>
  <c r="F303" i="9" s="1"/>
  <c r="F304" i="9" s="1"/>
  <c r="F305" i="9" s="1"/>
  <c r="F306" i="9" s="1"/>
  <c r="F307" i="9" s="1"/>
  <c r="F308" i="9" s="1"/>
  <c r="F309" i="9" s="1"/>
  <c r="F310" i="9" s="1"/>
  <c r="F311" i="9" s="1"/>
  <c r="F312" i="9" s="1"/>
  <c r="F313" i="9" s="1"/>
  <c r="F314" i="9" s="1"/>
  <c r="F315" i="9" s="1"/>
  <c r="F316" i="9" s="1"/>
  <c r="F317" i="9" s="1"/>
  <c r="F318" i="9" s="1"/>
  <c r="F319" i="9" s="1"/>
  <c r="F320" i="9" s="1"/>
  <c r="F321" i="9" s="1"/>
  <c r="F322" i="9" s="1"/>
  <c r="F323" i="9" s="1"/>
  <c r="F324" i="9" s="1"/>
  <c r="F325" i="9" s="1"/>
  <c r="F326" i="9" s="1"/>
  <c r="F327" i="9" s="1"/>
  <c r="F328" i="9" s="1"/>
  <c r="F329" i="9" s="1"/>
  <c r="F330" i="9" s="1"/>
  <c r="F331" i="9" s="1"/>
  <c r="F332" i="9" s="1"/>
  <c r="F333" i="9" s="1"/>
  <c r="F334" i="9" s="1"/>
  <c r="F335" i="9" s="1"/>
  <c r="F336" i="9" s="1"/>
  <c r="F337" i="9" s="1"/>
  <c r="F338" i="9" s="1"/>
  <c r="F339" i="9" s="1"/>
  <c r="F340" i="9" s="1"/>
  <c r="F341" i="9" s="1"/>
  <c r="F342" i="9" s="1"/>
  <c r="F343" i="9" s="1"/>
  <c r="F344" i="9" s="1"/>
  <c r="F345" i="9" s="1"/>
  <c r="F346" i="9" s="1"/>
  <c r="F347" i="9" s="1"/>
  <c r="F348" i="9" s="1"/>
  <c r="F349" i="9" s="1"/>
  <c r="F350" i="9" s="1"/>
  <c r="F351" i="9" s="1"/>
  <c r="F352" i="9" s="1"/>
  <c r="F353" i="9" s="1"/>
  <c r="F354" i="9" s="1"/>
  <c r="F355" i="9" s="1"/>
  <c r="F356" i="9" s="1"/>
  <c r="F357" i="9" s="1"/>
  <c r="F358" i="9" s="1"/>
  <c r="F359" i="9" s="1"/>
  <c r="F360" i="9" s="1"/>
  <c r="F361" i="9" s="1"/>
  <c r="F362" i="9" s="1"/>
  <c r="F363" i="9" s="1"/>
  <c r="F364" i="9" s="1"/>
  <c r="F365" i="9" s="1"/>
  <c r="F366" i="9" s="1"/>
  <c r="F367" i="9" s="1"/>
  <c r="F368" i="9" s="1"/>
  <c r="F369" i="9" s="1"/>
  <c r="F370" i="9" s="1"/>
  <c r="F371" i="9" s="1"/>
  <c r="F372" i="9" s="1"/>
  <c r="F373" i="9" s="1"/>
  <c r="F374" i="9" s="1"/>
  <c r="F375" i="9" s="1"/>
  <c r="F376" i="9" s="1"/>
  <c r="F377" i="9" s="1"/>
  <c r="F378" i="9" s="1"/>
  <c r="F379" i="9" s="1"/>
  <c r="F380" i="9" s="1"/>
  <c r="F381" i="9" s="1"/>
  <c r="F382" i="9" s="1"/>
  <c r="F383" i="9" s="1"/>
  <c r="F384" i="9" s="1"/>
  <c r="F385" i="9" s="1"/>
  <c r="F386" i="9" s="1"/>
  <c r="F387" i="9" s="1"/>
  <c r="F388" i="9" s="1"/>
  <c r="F389" i="9" s="1"/>
  <c r="F390" i="9" s="1"/>
  <c r="F391" i="9" s="1"/>
  <c r="F392" i="9" s="1"/>
  <c r="F393" i="9" s="1"/>
  <c r="F394" i="9" s="1"/>
  <c r="F395" i="9" s="1"/>
  <c r="F396" i="9" s="1"/>
  <c r="F397" i="9" s="1"/>
  <c r="F398" i="9" s="1"/>
  <c r="F399" i="9" s="1"/>
  <c r="F400" i="9" s="1"/>
  <c r="F401" i="9" s="1"/>
  <c r="F402" i="9" s="1"/>
  <c r="F403" i="9" s="1"/>
  <c r="F404" i="9" s="1"/>
  <c r="F405" i="9" s="1"/>
  <c r="F406" i="9" s="1"/>
  <c r="F407" i="9" s="1"/>
  <c r="F408" i="9" s="1"/>
  <c r="F409" i="9" s="1"/>
  <c r="F410" i="9" s="1"/>
  <c r="F411" i="9" s="1"/>
  <c r="F412" i="9" s="1"/>
  <c r="F413" i="9" s="1"/>
  <c r="F414" i="9" s="1"/>
  <c r="F415" i="9" s="1"/>
  <c r="F416" i="9" s="1"/>
  <c r="F417" i="9" s="1"/>
  <c r="F418" i="9" s="1"/>
  <c r="F419" i="9" s="1"/>
  <c r="F420" i="9" s="1"/>
  <c r="F421" i="9" s="1"/>
  <c r="F422" i="9" s="1"/>
  <c r="F423" i="9" s="1"/>
  <c r="F424" i="9" s="1"/>
  <c r="F425" i="9" s="1"/>
  <c r="F426" i="9" s="1"/>
  <c r="F427" i="9" s="1"/>
  <c r="F428" i="9" s="1"/>
  <c r="F429" i="9" s="1"/>
  <c r="F430" i="9" s="1"/>
  <c r="F431" i="9" s="1"/>
  <c r="F432" i="9" s="1"/>
  <c r="F433" i="9" s="1"/>
  <c r="F434" i="9" s="1"/>
  <c r="F435" i="9" s="1"/>
  <c r="F436" i="9" s="1"/>
  <c r="F437" i="9" s="1"/>
  <c r="F438" i="9" s="1"/>
  <c r="F439" i="9" s="1"/>
  <c r="F440" i="9" s="1"/>
  <c r="F441" i="9" s="1"/>
  <c r="F442" i="9" s="1"/>
  <c r="F443" i="9" s="1"/>
  <c r="F444" i="9" s="1"/>
  <c r="F445" i="9" s="1"/>
  <c r="F446" i="9" s="1"/>
  <c r="F447" i="9" s="1"/>
  <c r="F448" i="9" s="1"/>
  <c r="F449" i="9" s="1"/>
  <c r="F450" i="9" s="1"/>
  <c r="F451" i="9" s="1"/>
  <c r="F452" i="9" s="1"/>
  <c r="F453" i="9" s="1"/>
  <c r="F454" i="9" s="1"/>
  <c r="F455" i="9" s="1"/>
  <c r="F456" i="9" s="1"/>
  <c r="F457" i="9" s="1"/>
  <c r="F458" i="9" s="1"/>
  <c r="F459" i="9" s="1"/>
  <c r="F460" i="9" s="1"/>
  <c r="F461" i="9" s="1"/>
  <c r="F462" i="9" s="1"/>
  <c r="F463" i="9" s="1"/>
  <c r="F464" i="9" s="1"/>
  <c r="F465" i="9" s="1"/>
  <c r="F466" i="9" s="1"/>
  <c r="F467" i="9" s="1"/>
  <c r="F468" i="9" s="1"/>
  <c r="F469" i="9" s="1"/>
  <c r="F470" i="9" s="1"/>
  <c r="F471" i="9" s="1"/>
  <c r="F472" i="9" s="1"/>
  <c r="F473" i="9" s="1"/>
  <c r="F474" i="9" s="1"/>
  <c r="F475" i="9" s="1"/>
  <c r="F476" i="9" s="1"/>
  <c r="F477" i="9" s="1"/>
  <c r="F478" i="9" s="1"/>
  <c r="F479" i="9" s="1"/>
  <c r="F480" i="9" s="1"/>
  <c r="F481" i="9" s="1"/>
  <c r="F482" i="9" s="1"/>
  <c r="F483" i="9" s="1"/>
  <c r="F484" i="9" s="1"/>
  <c r="F485" i="9" s="1"/>
  <c r="F486" i="9" s="1"/>
  <c r="F487" i="9" s="1"/>
  <c r="F488" i="9" s="1"/>
  <c r="F489" i="9" s="1"/>
  <c r="F490" i="9" s="1"/>
  <c r="F491" i="9" s="1"/>
  <c r="F492" i="9" s="1"/>
  <c r="F493" i="9" s="1"/>
  <c r="F494" i="9" s="1"/>
  <c r="F495" i="9" s="1"/>
  <c r="F496" i="9" s="1"/>
  <c r="F497" i="9" s="1"/>
  <c r="F498" i="9" s="1"/>
  <c r="F499" i="9" s="1"/>
  <c r="F500" i="9" s="1"/>
  <c r="F501" i="9" s="1"/>
  <c r="F502" i="9" s="1"/>
  <c r="F503" i="9" s="1"/>
  <c r="F504" i="9" s="1"/>
  <c r="F505" i="9" s="1"/>
  <c r="F506" i="9" s="1"/>
  <c r="F507" i="9" s="1"/>
  <c r="F508" i="9" s="1"/>
  <c r="F509" i="9" s="1"/>
  <c r="F510" i="9" s="1"/>
  <c r="F511" i="9" s="1"/>
  <c r="F512" i="9" s="1"/>
  <c r="F513" i="9" s="1"/>
  <c r="F514" i="9" s="1"/>
  <c r="F515" i="9" s="1"/>
  <c r="F516" i="9" s="1"/>
  <c r="F517" i="9" s="1"/>
  <c r="F518" i="9" s="1"/>
  <c r="F519" i="9" s="1"/>
  <c r="F520" i="9" s="1"/>
  <c r="F521" i="9" s="1"/>
  <c r="F522" i="9" s="1"/>
  <c r="F523" i="9" s="1"/>
  <c r="F524" i="9" s="1"/>
  <c r="F525" i="9" s="1"/>
  <c r="F526" i="9" s="1"/>
  <c r="F527" i="9" s="1"/>
  <c r="F528" i="9" s="1"/>
  <c r="F529" i="9" s="1"/>
  <c r="F530" i="9" s="1"/>
  <c r="F531" i="9" s="1"/>
  <c r="F532" i="9" s="1"/>
  <c r="F533" i="9" s="1"/>
  <c r="F534" i="9" s="1"/>
  <c r="F535" i="9" s="1"/>
  <c r="F536" i="9" s="1"/>
  <c r="F537" i="9" s="1"/>
  <c r="F538" i="9" s="1"/>
  <c r="F539" i="9" s="1"/>
  <c r="F540" i="9" s="1"/>
  <c r="F541" i="9" s="1"/>
  <c r="F542" i="9" s="1"/>
  <c r="F543" i="9" s="1"/>
  <c r="F544" i="9" s="1"/>
  <c r="F545" i="9" s="1"/>
  <c r="F546" i="9" s="1"/>
  <c r="F547" i="9" s="1"/>
  <c r="F548" i="9" s="1"/>
  <c r="F549" i="9" s="1"/>
  <c r="F550" i="9" s="1"/>
  <c r="F551" i="9" s="1"/>
  <c r="F552" i="9" s="1"/>
  <c r="F553" i="9" s="1"/>
  <c r="F554" i="9" s="1"/>
  <c r="F555" i="9" s="1"/>
  <c r="F556" i="9" s="1"/>
  <c r="F557" i="9" s="1"/>
  <c r="F558" i="9" s="1"/>
  <c r="F559" i="9" s="1"/>
  <c r="F560" i="9" s="1"/>
  <c r="F561" i="9" s="1"/>
  <c r="F562" i="9" s="1"/>
  <c r="F563" i="9" s="1"/>
  <c r="F564" i="9" s="1"/>
  <c r="F565" i="9" s="1"/>
  <c r="F566" i="9" s="1"/>
  <c r="F567" i="9" s="1"/>
  <c r="F568" i="9" s="1"/>
  <c r="F569" i="9" s="1"/>
  <c r="F570" i="9" s="1"/>
  <c r="F571" i="9" s="1"/>
  <c r="F572" i="9" s="1"/>
  <c r="F573" i="9" s="1"/>
  <c r="F574" i="9" s="1"/>
  <c r="F575" i="9" s="1"/>
  <c r="F576" i="9" s="1"/>
  <c r="F577" i="9" s="1"/>
  <c r="F578" i="9" s="1"/>
  <c r="F579" i="9" s="1"/>
  <c r="F580" i="9" s="1"/>
  <c r="F581" i="9" s="1"/>
  <c r="F582" i="9" s="1"/>
  <c r="F583" i="9" s="1"/>
  <c r="F584" i="9" s="1"/>
  <c r="F585" i="9" s="1"/>
  <c r="F586" i="9" s="1"/>
  <c r="F587" i="9" s="1"/>
  <c r="F588" i="9" s="1"/>
  <c r="F589" i="9" s="1"/>
  <c r="F590" i="9" s="1"/>
  <c r="F591" i="9" s="1"/>
  <c r="F592" i="9" s="1"/>
  <c r="F593" i="9" s="1"/>
  <c r="F594" i="9" s="1"/>
  <c r="F595" i="9" s="1"/>
  <c r="F596" i="9" s="1"/>
  <c r="F597" i="9" s="1"/>
  <c r="F598" i="9" s="1"/>
  <c r="F599" i="9" s="1"/>
  <c r="F600" i="9" s="1"/>
  <c r="F601" i="9" s="1"/>
  <c r="F602" i="9" s="1"/>
  <c r="F603" i="9" s="1"/>
  <c r="F604" i="9" s="1"/>
  <c r="F605" i="9" s="1"/>
  <c r="F606" i="9" s="1"/>
  <c r="F607" i="9" s="1"/>
  <c r="F608" i="9" s="1"/>
  <c r="F609" i="9" s="1"/>
  <c r="F610" i="9" s="1"/>
  <c r="F611" i="9" s="1"/>
  <c r="F612" i="9" s="1"/>
  <c r="F613" i="9" s="1"/>
  <c r="F614" i="9" s="1"/>
  <c r="F615" i="9" s="1"/>
  <c r="F616" i="9" s="1"/>
  <c r="F617" i="9" s="1"/>
  <c r="F618" i="9" s="1"/>
  <c r="F619" i="9" s="1"/>
  <c r="F620" i="9" s="1"/>
  <c r="F621" i="9" s="1"/>
  <c r="F622" i="9" s="1"/>
  <c r="F623" i="9" s="1"/>
  <c r="F624" i="9" s="1"/>
  <c r="F625" i="9" s="1"/>
  <c r="F626" i="9" s="1"/>
  <c r="F627" i="9" s="1"/>
  <c r="F628" i="9" s="1"/>
  <c r="P264" i="9"/>
  <c r="P265" i="9" s="1"/>
  <c r="P266" i="9" s="1"/>
  <c r="P267" i="9" s="1"/>
  <c r="E55" i="9"/>
  <c r="E56" i="9" s="1"/>
  <c r="E57" i="9" s="1"/>
  <c r="E58" i="9" s="1"/>
  <c r="E59" i="9" s="1"/>
  <c r="E60" i="9" s="1"/>
  <c r="E61" i="9" s="1"/>
  <c r="E62" i="9" s="1"/>
  <c r="L264" i="9"/>
  <c r="L265" i="9" s="1"/>
  <c r="L266" i="9" l="1"/>
  <c r="E63" i="9"/>
  <c r="P268" i="9"/>
  <c r="F629" i="9"/>
  <c r="P269" i="9" l="1"/>
  <c r="F630" i="9"/>
  <c r="E64" i="9"/>
  <c r="L267" i="9"/>
  <c r="E65" i="9" l="1"/>
  <c r="P270" i="9"/>
  <c r="F631" i="9"/>
  <c r="L268" i="9"/>
  <c r="E66" i="9" l="1"/>
  <c r="F632" i="9"/>
  <c r="P271" i="9"/>
  <c r="L269" i="9"/>
  <c r="E67" i="9" l="1"/>
  <c r="P272" i="9"/>
  <c r="F633" i="9"/>
  <c r="L270" i="9"/>
  <c r="P273" i="9" l="1"/>
  <c r="F634" i="9"/>
  <c r="L271" i="9"/>
  <c r="E68" i="9"/>
  <c r="L272" i="9" l="1"/>
  <c r="F635" i="9"/>
  <c r="E69" i="9"/>
  <c r="P274" i="9"/>
  <c r="F636" i="9" l="1"/>
  <c r="P275" i="9"/>
  <c r="E70" i="9"/>
  <c r="L273" i="9"/>
  <c r="L274" i="9" l="1"/>
  <c r="E71" i="9"/>
  <c r="P276" i="9"/>
  <c r="F637" i="9"/>
  <c r="P277" i="9" l="1"/>
  <c r="L275" i="9"/>
  <c r="F638" i="9"/>
  <c r="E72" i="9"/>
  <c r="L276" i="9" l="1"/>
  <c r="E73" i="9"/>
  <c r="F639" i="9"/>
  <c r="P278" i="9"/>
  <c r="E74" i="9" l="1"/>
  <c r="P279" i="9"/>
  <c r="L277" i="9"/>
  <c r="F640" i="9"/>
  <c r="L278" i="9" l="1"/>
  <c r="F641" i="9"/>
  <c r="P280" i="9"/>
  <c r="E75" i="9"/>
  <c r="F642" i="9" l="1"/>
  <c r="E76" i="9"/>
  <c r="P281" i="9"/>
  <c r="L279" i="9"/>
  <c r="L280" i="9" l="1"/>
  <c r="E77" i="9"/>
  <c r="P282" i="9"/>
  <c r="F643" i="9"/>
  <c r="P283" i="9" l="1"/>
  <c r="E78" i="9"/>
  <c r="F644" i="9"/>
  <c r="L281" i="9"/>
  <c r="E79" i="9" l="1"/>
  <c r="L282" i="9"/>
  <c r="P284" i="9"/>
  <c r="F645" i="9"/>
  <c r="F646" i="9" s="1"/>
  <c r="F647" i="9" s="1"/>
  <c r="F648" i="9" s="1"/>
  <c r="F649" i="9" s="1"/>
  <c r="F650" i="9" s="1"/>
  <c r="F651" i="9" s="1"/>
  <c r="F652" i="9" s="1"/>
  <c r="F653" i="9" s="1"/>
  <c r="F654" i="9" s="1"/>
  <c r="F655" i="9" s="1"/>
  <c r="F656" i="9" s="1"/>
  <c r="F657" i="9" s="1"/>
  <c r="F658" i="9" s="1"/>
  <c r="F659" i="9" s="1"/>
  <c r="F660" i="9" s="1"/>
  <c r="F661" i="9" s="1"/>
  <c r="F662" i="9" s="1"/>
  <c r="F663" i="9" s="1"/>
  <c r="F664" i="9" s="1"/>
  <c r="F665" i="9" s="1"/>
  <c r="F666" i="9" s="1"/>
  <c r="F667" i="9" s="1"/>
  <c r="F668" i="9" s="1"/>
  <c r="F669" i="9" s="1"/>
  <c r="F670" i="9" s="1"/>
  <c r="F671" i="9" s="1"/>
  <c r="F672" i="9" s="1"/>
  <c r="F673" i="9" s="1"/>
  <c r="F674" i="9" s="1"/>
  <c r="F675" i="9" s="1"/>
  <c r="F676" i="9" s="1"/>
  <c r="F677" i="9" s="1"/>
  <c r="F678" i="9" s="1"/>
  <c r="F679" i="9" s="1"/>
  <c r="F680" i="9" s="1"/>
  <c r="F681" i="9" s="1"/>
  <c r="F682" i="9" s="1"/>
  <c r="F683" i="9" s="1"/>
  <c r="F684" i="9" s="1"/>
  <c r="F685" i="9" s="1"/>
  <c r="F686" i="9" s="1"/>
  <c r="F687" i="9" s="1"/>
  <c r="F688" i="9" s="1"/>
  <c r="F689" i="9" s="1"/>
  <c r="F690" i="9" s="1"/>
  <c r="F691" i="9" s="1"/>
  <c r="F692" i="9" s="1"/>
  <c r="F693" i="9" s="1"/>
  <c r="F694" i="9" s="1"/>
  <c r="F695" i="9" s="1"/>
  <c r="F696" i="9" s="1"/>
  <c r="F697" i="9" s="1"/>
  <c r="F698" i="9" s="1"/>
  <c r="F699" i="9" s="1"/>
  <c r="F700" i="9" s="1"/>
  <c r="F701" i="9" s="1"/>
  <c r="F702" i="9" s="1"/>
  <c r="F703" i="9" s="1"/>
  <c r="F704" i="9" s="1"/>
  <c r="F705" i="9" s="1"/>
  <c r="F706" i="9" s="1"/>
  <c r="F707" i="9" s="1"/>
  <c r="F708" i="9" s="1"/>
  <c r="F709" i="9" s="1"/>
  <c r="F710" i="9" s="1"/>
  <c r="F711" i="9" s="1"/>
  <c r="F712" i="9" s="1"/>
  <c r="F713" i="9" s="1"/>
  <c r="F714" i="9" s="1"/>
  <c r="F715" i="9" s="1"/>
  <c r="F716" i="9" s="1"/>
  <c r="F717" i="9" s="1"/>
  <c r="F718" i="9" s="1"/>
  <c r="F719" i="9" s="1"/>
  <c r="F720" i="9" s="1"/>
  <c r="F721" i="9" s="1"/>
  <c r="F722" i="9" s="1"/>
  <c r="F723" i="9" s="1"/>
  <c r="F724" i="9" s="1"/>
  <c r="F725" i="9" s="1"/>
  <c r="F726" i="9" s="1"/>
  <c r="F727" i="9" s="1"/>
  <c r="F728" i="9" s="1"/>
  <c r="F729" i="9" s="1"/>
  <c r="F730" i="9" s="1"/>
  <c r="F731" i="9" s="1"/>
  <c r="F732" i="9" s="1"/>
  <c r="F733" i="9" s="1"/>
  <c r="F734" i="9" s="1"/>
  <c r="F735" i="9" s="1"/>
  <c r="F736" i="9" s="1"/>
  <c r="F737" i="9" s="1"/>
  <c r="F738" i="9" s="1"/>
  <c r="F739" i="9" s="1"/>
  <c r="F740" i="9" s="1"/>
  <c r="F741" i="9" s="1"/>
  <c r="F742" i="9" s="1"/>
  <c r="F743" i="9" s="1"/>
  <c r="F744" i="9" s="1"/>
  <c r="F745" i="9" s="1"/>
  <c r="F746" i="9" s="1"/>
  <c r="F747" i="9" s="1"/>
  <c r="F748" i="9" s="1"/>
  <c r="F749" i="9" s="1"/>
  <c r="F750" i="9" s="1"/>
  <c r="F751" i="9" s="1"/>
  <c r="F752" i="9" s="1"/>
  <c r="F753" i="9" s="1"/>
  <c r="F754" i="9" s="1"/>
  <c r="F755" i="9" s="1"/>
  <c r="F756" i="9" s="1"/>
  <c r="F757" i="9" s="1"/>
  <c r="F758" i="9" s="1"/>
  <c r="F759" i="9" s="1"/>
  <c r="F760" i="9" s="1"/>
  <c r="F761" i="9" s="1"/>
  <c r="F762" i="9" s="1"/>
  <c r="F763" i="9" s="1"/>
  <c r="F764" i="9" s="1"/>
  <c r="F765" i="9" s="1"/>
  <c r="F766" i="9" s="1"/>
  <c r="F767" i="9" s="1"/>
  <c r="F768" i="9" s="1"/>
  <c r="F769" i="9" s="1"/>
  <c r="F770" i="9" s="1"/>
  <c r="F771" i="9" s="1"/>
  <c r="F772" i="9" s="1"/>
  <c r="F773" i="9" s="1"/>
  <c r="F774" i="9" s="1"/>
  <c r="F775" i="9" s="1"/>
  <c r="F776" i="9" s="1"/>
  <c r="F777" i="9" s="1"/>
  <c r="F778" i="9" s="1"/>
  <c r="F779" i="9" s="1"/>
  <c r="F780" i="9" s="1"/>
  <c r="F781" i="9" s="1"/>
  <c r="F782" i="9" s="1"/>
  <c r="F783" i="9" s="1"/>
  <c r="F784" i="9" s="1"/>
  <c r="F785" i="9" s="1"/>
  <c r="F786" i="9" s="1"/>
  <c r="F787" i="9" s="1"/>
  <c r="F788" i="9" s="1"/>
  <c r="F789" i="9" s="1"/>
  <c r="F790" i="9" s="1"/>
  <c r="F791" i="9" s="1"/>
  <c r="F792" i="9" s="1"/>
  <c r="F793" i="9" s="1"/>
  <c r="F794" i="9" s="1"/>
  <c r="F795" i="9" s="1"/>
  <c r="F796" i="9" s="1"/>
  <c r="F797" i="9" s="1"/>
  <c r="F798" i="9" s="1"/>
  <c r="F799" i="9" s="1"/>
  <c r="F800" i="9" s="1"/>
  <c r="F801" i="9" s="1"/>
  <c r="F802" i="9" s="1"/>
  <c r="F803" i="9" s="1"/>
  <c r="F804" i="9" s="1"/>
  <c r="F805" i="9" s="1"/>
  <c r="F806" i="9" s="1"/>
  <c r="F807" i="9" s="1"/>
  <c r="F808" i="9" s="1"/>
  <c r="F809" i="9" s="1"/>
  <c r="F810" i="9" s="1"/>
  <c r="F811" i="9" s="1"/>
  <c r="F812" i="9" s="1"/>
  <c r="F813" i="9" s="1"/>
  <c r="F814" i="9" s="1"/>
  <c r="F815" i="9" s="1"/>
  <c r="F816" i="9" s="1"/>
  <c r="F817" i="9" s="1"/>
  <c r="F818" i="9" s="1"/>
  <c r="F819" i="9" s="1"/>
  <c r="F820" i="9" s="1"/>
  <c r="F821" i="9" s="1"/>
  <c r="F822" i="9" s="1"/>
  <c r="F823" i="9" s="1"/>
  <c r="F824" i="9" s="1"/>
  <c r="F825" i="9" s="1"/>
  <c r="F826" i="9" s="1"/>
  <c r="F827" i="9" s="1"/>
  <c r="F828" i="9" s="1"/>
  <c r="F829" i="9" s="1"/>
  <c r="F830" i="9" s="1"/>
  <c r="F831" i="9" s="1"/>
  <c r="F832" i="9" s="1"/>
  <c r="F833" i="9" s="1"/>
  <c r="F834" i="9" s="1"/>
  <c r="F835" i="9" s="1"/>
  <c r="F836" i="9" s="1"/>
  <c r="F837" i="9" s="1"/>
  <c r="F838" i="9" s="1"/>
  <c r="F839" i="9" s="1"/>
  <c r="F840" i="9" s="1"/>
  <c r="F841" i="9" s="1"/>
  <c r="F842" i="9" s="1"/>
  <c r="F843" i="9" s="1"/>
  <c r="F844" i="9" s="1"/>
  <c r="F845" i="9" s="1"/>
  <c r="F846" i="9" s="1"/>
  <c r="F847" i="9" s="1"/>
  <c r="F848" i="9" s="1"/>
  <c r="F849" i="9" s="1"/>
  <c r="F850" i="9" s="1"/>
  <c r="F851" i="9" s="1"/>
  <c r="F852" i="9" s="1"/>
  <c r="F853" i="9" s="1"/>
  <c r="F854" i="9" s="1"/>
  <c r="F855" i="9" s="1"/>
  <c r="F856" i="9" s="1"/>
  <c r="F857" i="9" s="1"/>
  <c r="F858" i="9" s="1"/>
  <c r="F859" i="9" s="1"/>
  <c r="F860" i="9" s="1"/>
  <c r="F861" i="9" s="1"/>
  <c r="F862" i="9" s="1"/>
  <c r="F863" i="9" s="1"/>
  <c r="F864" i="9" s="1"/>
  <c r="F865" i="9" s="1"/>
  <c r="F866" i="9" s="1"/>
  <c r="F867" i="9" s="1"/>
  <c r="F868" i="9" s="1"/>
  <c r="F869" i="9" s="1"/>
  <c r="F870" i="9" s="1"/>
  <c r="F871" i="9" s="1"/>
  <c r="F872" i="9" s="1"/>
  <c r="F873" i="9" s="1"/>
  <c r="F874" i="9" s="1"/>
  <c r="F875" i="9" s="1"/>
  <c r="F876" i="9" s="1"/>
  <c r="F877" i="9" s="1"/>
  <c r="F878" i="9" s="1"/>
  <c r="F879" i="9" s="1"/>
  <c r="F880" i="9" s="1"/>
  <c r="F881" i="9" s="1"/>
  <c r="F882" i="9" s="1"/>
  <c r="F883" i="9" s="1"/>
  <c r="F884" i="9" s="1"/>
  <c r="F885" i="9" s="1"/>
  <c r="F886" i="9" s="1"/>
  <c r="F887" i="9" s="1"/>
  <c r="F888" i="9" s="1"/>
  <c r="F889" i="9" s="1"/>
  <c r="F890" i="9" s="1"/>
  <c r="F891" i="9" s="1"/>
  <c r="F892" i="9" s="1"/>
  <c r="F893" i="9" s="1"/>
  <c r="F894" i="9" s="1"/>
  <c r="F895" i="9" s="1"/>
  <c r="F896" i="9" s="1"/>
  <c r="F897" i="9" s="1"/>
  <c r="F898" i="9" s="1"/>
  <c r="F899" i="9" s="1"/>
  <c r="F900" i="9" s="1"/>
  <c r="F901" i="9" s="1"/>
  <c r="F902" i="9" s="1"/>
  <c r="F903" i="9" s="1"/>
  <c r="F904" i="9" s="1"/>
  <c r="F905" i="9" s="1"/>
  <c r="F906" i="9" s="1"/>
  <c r="F907" i="9" s="1"/>
  <c r="F908" i="9" s="1"/>
  <c r="F909" i="9" s="1"/>
  <c r="F910" i="9" s="1"/>
  <c r="F911" i="9" s="1"/>
  <c r="F912" i="9" s="1"/>
  <c r="F913" i="9" s="1"/>
  <c r="F914" i="9" s="1"/>
  <c r="F915" i="9" s="1"/>
  <c r="F916" i="9" s="1"/>
  <c r="F917" i="9" s="1"/>
  <c r="F918" i="9" s="1"/>
  <c r="F919" i="9" s="1"/>
  <c r="F920" i="9" s="1"/>
  <c r="F921" i="9" s="1"/>
  <c r="F922" i="9" s="1"/>
  <c r="F923" i="9" s="1"/>
  <c r="F924" i="9" s="1"/>
  <c r="F925" i="9" s="1"/>
  <c r="F926" i="9" s="1"/>
  <c r="F927" i="9" s="1"/>
  <c r="F928" i="9" s="1"/>
  <c r="F929" i="9" s="1"/>
  <c r="F930" i="9" s="1"/>
  <c r="F931" i="9" s="1"/>
  <c r="F932" i="9" s="1"/>
  <c r="F933" i="9" s="1"/>
  <c r="F934" i="9" s="1"/>
  <c r="F935" i="9" s="1"/>
  <c r="F936" i="9" s="1"/>
  <c r="F937" i="9" s="1"/>
  <c r="F938" i="9" s="1"/>
  <c r="F939" i="9" s="1"/>
  <c r="F940" i="9" s="1"/>
  <c r="F941" i="9" s="1"/>
  <c r="F942" i="9" s="1"/>
  <c r="F943" i="9" s="1"/>
  <c r="F944" i="9" s="1"/>
  <c r="F945" i="9" s="1"/>
  <c r="F946" i="9" s="1"/>
  <c r="F947" i="9" s="1"/>
  <c r="F948" i="9" s="1"/>
  <c r="F949" i="9" s="1"/>
  <c r="F950" i="9" s="1"/>
  <c r="F951" i="9" s="1"/>
  <c r="F952" i="9" s="1"/>
  <c r="F953" i="9" s="1"/>
  <c r="F954" i="9" s="1"/>
  <c r="F955" i="9" s="1"/>
  <c r="F956" i="9" s="1"/>
  <c r="F957" i="9" s="1"/>
  <c r="F958" i="9" s="1"/>
  <c r="F959" i="9" s="1"/>
  <c r="F960" i="9" s="1"/>
  <c r="F961" i="9" s="1"/>
  <c r="F962" i="9" s="1"/>
  <c r="F963" i="9" s="1"/>
  <c r="F964" i="9" s="1"/>
  <c r="F965" i="9" s="1"/>
  <c r="F966" i="9" s="1"/>
  <c r="F967" i="9" s="1"/>
  <c r="F968" i="9" s="1"/>
  <c r="F969" i="9" s="1"/>
  <c r="F970" i="9" s="1"/>
  <c r="F971" i="9" s="1"/>
  <c r="F972" i="9" s="1"/>
  <c r="F973" i="9" s="1"/>
  <c r="F974" i="9" s="1"/>
  <c r="F975" i="9" s="1"/>
  <c r="F976" i="9" s="1"/>
  <c r="F977" i="9" s="1"/>
  <c r="F978" i="9" s="1"/>
  <c r="F979" i="9" s="1"/>
  <c r="F980" i="9" s="1"/>
  <c r="F981" i="9" s="1"/>
  <c r="F982" i="9" s="1"/>
  <c r="F983" i="9" s="1"/>
  <c r="F984" i="9" s="1"/>
  <c r="F985" i="9" s="1"/>
  <c r="F986" i="9" s="1"/>
  <c r="F987" i="9" s="1"/>
  <c r="F988" i="9" s="1"/>
  <c r="F989" i="9" s="1"/>
  <c r="F990" i="9" s="1"/>
  <c r="F991" i="9" s="1"/>
  <c r="F992" i="9" s="1"/>
  <c r="F993" i="9" s="1"/>
  <c r="F994" i="9" s="1"/>
  <c r="F995" i="9" s="1"/>
  <c r="F996" i="9" s="1"/>
  <c r="F997" i="9" s="1"/>
  <c r="F998" i="9" s="1"/>
  <c r="F999" i="9" s="1"/>
  <c r="F1000" i="9" s="1"/>
  <c r="F1001" i="9" s="1"/>
  <c r="F1002" i="9" s="1"/>
  <c r="F1003" i="9" s="1"/>
  <c r="F1004" i="9" s="1"/>
  <c r="F1005" i="9" s="1"/>
  <c r="F1006" i="9" s="1"/>
  <c r="F1007" i="9" s="1"/>
  <c r="F1008" i="9" s="1"/>
  <c r="F1009" i="9" s="1"/>
  <c r="F1010" i="9" s="1"/>
  <c r="F1011" i="9" s="1"/>
  <c r="F1012" i="9" s="1"/>
  <c r="F1013" i="9" s="1"/>
  <c r="F1014" i="9" s="1"/>
  <c r="F1015" i="9" s="1"/>
  <c r="F1016" i="9" s="1"/>
  <c r="F1017" i="9" s="1"/>
  <c r="F1018" i="9" s="1"/>
  <c r="F1019" i="9" s="1"/>
  <c r="F1020" i="9" s="1"/>
  <c r="F1021" i="9" s="1"/>
  <c r="F1022" i="9" s="1"/>
  <c r="F1023" i="9" s="1"/>
  <c r="F1024" i="9" s="1"/>
  <c r="F1025" i="9" s="1"/>
  <c r="F1026" i="9" s="1"/>
  <c r="F1027" i="9" s="1"/>
  <c r="F1028" i="9" s="1"/>
  <c r="F1029" i="9" s="1"/>
  <c r="F1030" i="9" s="1"/>
  <c r="F1031" i="9" s="1"/>
  <c r="F1032" i="9" s="1"/>
  <c r="F1033" i="9" s="1"/>
  <c r="F1034" i="9" s="1"/>
  <c r="F1035" i="9" s="1"/>
  <c r="F1036" i="9" s="1"/>
  <c r="F1037" i="9" s="1"/>
  <c r="F1038" i="9" s="1"/>
  <c r="F1039" i="9" s="1"/>
  <c r="F1040" i="9" s="1"/>
  <c r="F1041" i="9" s="1"/>
  <c r="F1042" i="9" s="1"/>
  <c r="F1043" i="9" s="1"/>
  <c r="F1044" i="9" s="1"/>
  <c r="F1045" i="9" s="1"/>
  <c r="F1046" i="9" s="1"/>
  <c r="F1047" i="9" s="1"/>
  <c r="F1048" i="9" s="1"/>
  <c r="F1049" i="9" s="1"/>
  <c r="F1050" i="9" s="1"/>
  <c r="F1051" i="9" s="1"/>
  <c r="F1052" i="9" s="1"/>
  <c r="F1053" i="9" s="1"/>
  <c r="F1054" i="9" s="1"/>
  <c r="F1055" i="9" s="1"/>
  <c r="F1056" i="9" s="1"/>
  <c r="F1057" i="9" s="1"/>
  <c r="F1058" i="9" s="1"/>
  <c r="F1059" i="9" s="1"/>
  <c r="F1060" i="9" s="1"/>
  <c r="F1061" i="9" s="1"/>
  <c r="F1062" i="9" s="1"/>
  <c r="F1063" i="9" s="1"/>
  <c r="F1064" i="9" s="1"/>
  <c r="F1065" i="9" s="1"/>
  <c r="F1066" i="9" s="1"/>
  <c r="F1067" i="9" s="1"/>
  <c r="F1068" i="9" s="1"/>
  <c r="F1069" i="9" s="1"/>
  <c r="F1070" i="9" s="1"/>
  <c r="F1071" i="9" s="1"/>
  <c r="F1072" i="9" s="1"/>
  <c r="F1073" i="9" s="1"/>
  <c r="F1074" i="9" s="1"/>
  <c r="F1075" i="9" s="1"/>
  <c r="F1076" i="9" s="1"/>
  <c r="F1077" i="9" s="1"/>
  <c r="F1078" i="9" s="1"/>
  <c r="F1079" i="9" s="1"/>
  <c r="F1080" i="9" s="1"/>
  <c r="F1081" i="9" s="1"/>
  <c r="F1082" i="9" s="1"/>
  <c r="F1083" i="9" s="1"/>
  <c r="F1084" i="9" s="1"/>
  <c r="F1085" i="9" s="1"/>
  <c r="F1086" i="9" s="1"/>
  <c r="F1087" i="9" s="1"/>
  <c r="F1088" i="9" s="1"/>
  <c r="F1089" i="9" s="1"/>
  <c r="F1090" i="9" s="1"/>
  <c r="F1091" i="9" s="1"/>
  <c r="F1092" i="9" s="1"/>
  <c r="F1093" i="9" s="1"/>
  <c r="F1094" i="9" s="1"/>
  <c r="F1095" i="9" s="1"/>
  <c r="F1096" i="9" s="1"/>
  <c r="F1097" i="9" s="1"/>
  <c r="F1098" i="9" s="1"/>
  <c r="F1099" i="9" s="1"/>
  <c r="F1100" i="9" s="1"/>
  <c r="F1101" i="9" s="1"/>
  <c r="F1102" i="9" s="1"/>
  <c r="F1103" i="9" s="1"/>
  <c r="F1104" i="9" s="1"/>
  <c r="F1105" i="9" s="1"/>
  <c r="F1106" i="9" s="1"/>
  <c r="F1107" i="9" s="1"/>
  <c r="F1108" i="9" s="1"/>
  <c r="F1109" i="9" s="1"/>
  <c r="F1110" i="9" s="1"/>
  <c r="F1111" i="9" s="1"/>
  <c r="F1112" i="9" s="1"/>
  <c r="F1113" i="9" s="1"/>
  <c r="F1114" i="9" s="1"/>
  <c r="F1115" i="9" s="1"/>
  <c r="F1116" i="9" s="1"/>
  <c r="F1117" i="9" s="1"/>
  <c r="F1118" i="9" s="1"/>
  <c r="F1119" i="9" s="1"/>
  <c r="F1120" i="9" s="1"/>
  <c r="F1121" i="9" s="1"/>
  <c r="F1122" i="9" s="1"/>
  <c r="F1123" i="9" s="1"/>
  <c r="F1124" i="9" s="1"/>
  <c r="F1125" i="9" s="1"/>
  <c r="F1126" i="9" s="1"/>
  <c r="F1127" i="9" s="1"/>
  <c r="F1128" i="9" s="1"/>
  <c r="F1129" i="9" s="1"/>
  <c r="F1130" i="9" s="1"/>
  <c r="F1131" i="9" s="1"/>
  <c r="F1132" i="9" s="1"/>
  <c r="F1133" i="9" s="1"/>
  <c r="F1134" i="9" s="1"/>
  <c r="F1135" i="9" s="1"/>
  <c r="F1136" i="9" s="1"/>
  <c r="F1137" i="9" s="1"/>
  <c r="F1138" i="9" s="1"/>
  <c r="F1139" i="9" s="1"/>
  <c r="F1140" i="9" s="1"/>
  <c r="F1141" i="9" s="1"/>
  <c r="F1142" i="9" s="1"/>
  <c r="F1143" i="9" s="1"/>
  <c r="F1144" i="9" s="1"/>
  <c r="F1145" i="9" s="1"/>
  <c r="F1146" i="9" s="1"/>
  <c r="F1147" i="9" s="1"/>
  <c r="F1148" i="9" s="1"/>
  <c r="F1149" i="9" s="1"/>
  <c r="F1150" i="9" s="1"/>
  <c r="F1151" i="9" s="1"/>
  <c r="F1152" i="9" s="1"/>
  <c r="F1153" i="9" s="1"/>
  <c r="F1154" i="9" s="1"/>
  <c r="F1155" i="9" s="1"/>
  <c r="F1156" i="9" s="1"/>
  <c r="F1157" i="9" s="1"/>
  <c r="F1158" i="9" s="1"/>
  <c r="F1159" i="9" s="1"/>
  <c r="F1160" i="9" s="1"/>
  <c r="F1161" i="9" s="1"/>
  <c r="F1162" i="9" s="1"/>
  <c r="F1163" i="9" s="1"/>
  <c r="F1164" i="9" s="1"/>
  <c r="F1165" i="9" s="1"/>
  <c r="F1166" i="9" s="1"/>
  <c r="F1167" i="9" s="1"/>
  <c r="F1168" i="9" s="1"/>
  <c r="F1169" i="9" s="1"/>
  <c r="F1170" i="9" s="1"/>
  <c r="F1171" i="9" s="1"/>
  <c r="F1172" i="9" s="1"/>
  <c r="F1173" i="9" s="1"/>
  <c r="F1174" i="9" s="1"/>
  <c r="F1175" i="9" s="1"/>
  <c r="F1176" i="9" s="1"/>
  <c r="F1177" i="9" s="1"/>
  <c r="F1178" i="9" s="1"/>
  <c r="F1179" i="9" s="1"/>
  <c r="F1180" i="9" s="1"/>
  <c r="F1181" i="9" s="1"/>
  <c r="F1182" i="9" s="1"/>
  <c r="F1183" i="9" s="1"/>
  <c r="F1184" i="9" s="1"/>
  <c r="F1185" i="9" s="1"/>
  <c r="F1186" i="9" s="1"/>
  <c r="F1187" i="9" s="1"/>
  <c r="F1188" i="9" s="1"/>
  <c r="F1189" i="9" s="1"/>
  <c r="F1190" i="9" s="1"/>
  <c r="F1191" i="9" s="1"/>
  <c r="F1192" i="9" s="1"/>
  <c r="F1193" i="9" s="1"/>
  <c r="F1194" i="9" s="1"/>
  <c r="F1195" i="9" s="1"/>
  <c r="F1196" i="9" s="1"/>
  <c r="F1197" i="9" s="1"/>
  <c r="F1198" i="9" s="1"/>
  <c r="F1199" i="9" s="1"/>
  <c r="F1200" i="9" s="1"/>
  <c r="F1201" i="9" s="1"/>
  <c r="F1202" i="9" s="1"/>
  <c r="F1203" i="9" s="1"/>
  <c r="F1204" i="9" s="1"/>
  <c r="F1205" i="9" s="1"/>
  <c r="F1206" i="9" s="1"/>
  <c r="F1207" i="9" s="1"/>
  <c r="F1208" i="9" s="1"/>
  <c r="F1209" i="9" s="1"/>
  <c r="F1210" i="9" s="1"/>
  <c r="F1211" i="9" s="1"/>
  <c r="F1212" i="9" s="1"/>
  <c r="F1213" i="9" s="1"/>
  <c r="F1214" i="9" s="1"/>
  <c r="F1215" i="9" s="1"/>
  <c r="F1216" i="9" s="1"/>
  <c r="F1217" i="9" s="1"/>
  <c r="F1218" i="9" s="1"/>
  <c r="F1219" i="9" s="1"/>
  <c r="F1220" i="9" s="1"/>
  <c r="F1221" i="9" s="1"/>
  <c r="F1222" i="9" s="1"/>
  <c r="F1223" i="9" s="1"/>
  <c r="F1224" i="9" s="1"/>
  <c r="F1225" i="9" s="1"/>
  <c r="F1226" i="9" s="1"/>
  <c r="F1227" i="9" s="1"/>
  <c r="F1228" i="9" s="1"/>
  <c r="F1229" i="9" s="1"/>
  <c r="F1230" i="9" s="1"/>
  <c r="F1231" i="9" s="1"/>
  <c r="F1232" i="9" s="1"/>
  <c r="F1233" i="9" s="1"/>
  <c r="F1234" i="9" s="1"/>
  <c r="F1235" i="9" s="1"/>
  <c r="F1236" i="9" s="1"/>
  <c r="F1237" i="9" s="1"/>
  <c r="F1238" i="9" s="1"/>
  <c r="F1239" i="9" s="1"/>
  <c r="F1240" i="9" s="1"/>
  <c r="F1241" i="9" s="1"/>
  <c r="F1242" i="9" s="1"/>
  <c r="F1243" i="9" s="1"/>
  <c r="F1244" i="9" s="1"/>
  <c r="F1245" i="9" s="1"/>
  <c r="F1246" i="9" s="1"/>
  <c r="F1247" i="9" s="1"/>
  <c r="F1248" i="9" s="1"/>
  <c r="F1249" i="9" s="1"/>
  <c r="F1250" i="9" s="1"/>
  <c r="F1251" i="9" s="1"/>
  <c r="F1252" i="9" s="1"/>
  <c r="F1253" i="9" s="1"/>
  <c r="F1254" i="9" s="1"/>
  <c r="F1255" i="9" s="1"/>
  <c r="F1256" i="9" s="1"/>
  <c r="F1257" i="9" s="1"/>
  <c r="F1258" i="9" s="1"/>
  <c r="F1259" i="9" s="1"/>
  <c r="F1260" i="9" s="1"/>
  <c r="F1261" i="9" s="1"/>
  <c r="F1262" i="9" s="1"/>
  <c r="F1263" i="9" s="1"/>
  <c r="F1264" i="9" s="1"/>
  <c r="F1265" i="9" s="1"/>
  <c r="F1266" i="9" s="1"/>
  <c r="F1267" i="9" s="1"/>
  <c r="F1268" i="9" s="1"/>
  <c r="F1269" i="9" s="1"/>
  <c r="F1270" i="9" s="1"/>
  <c r="F1271" i="9" s="1"/>
  <c r="F1272" i="9" s="1"/>
  <c r="F1273" i="9" s="1"/>
  <c r="F1274" i="9" s="1"/>
  <c r="F1275" i="9" s="1"/>
  <c r="F1276" i="9" s="1"/>
  <c r="F1277" i="9" s="1"/>
  <c r="F1278" i="9" s="1"/>
  <c r="F1279" i="9" s="1"/>
  <c r="F1280" i="9" s="1"/>
  <c r="F1281" i="9" s="1"/>
  <c r="F1282" i="9" s="1"/>
  <c r="F1283" i="9" s="1"/>
  <c r="F1284" i="9" s="1"/>
  <c r="F1285" i="9" s="1"/>
  <c r="F1286" i="9" s="1"/>
  <c r="F1287" i="9" s="1"/>
  <c r="F1288" i="9" s="1"/>
  <c r="F1289" i="9" s="1"/>
  <c r="F1290" i="9" s="1"/>
  <c r="F1291" i="9" s="1"/>
  <c r="F1292" i="9" s="1"/>
  <c r="F1293" i="9" s="1"/>
  <c r="F1294" i="9" s="1"/>
  <c r="F1295" i="9" s="1"/>
  <c r="F1296" i="9" s="1"/>
  <c r="F1297" i="9" s="1"/>
  <c r="F1298" i="9" s="1"/>
  <c r="F1299" i="9" s="1"/>
  <c r="F1300" i="9" s="1"/>
  <c r="F1301" i="9" s="1"/>
  <c r="F1302" i="9" s="1"/>
  <c r="F1303" i="9" s="1"/>
  <c r="F1304" i="9" s="1"/>
  <c r="F1305" i="9" s="1"/>
  <c r="F1306" i="9" s="1"/>
  <c r="F1307" i="9" s="1"/>
  <c r="F1308" i="9" s="1"/>
  <c r="F1309" i="9" s="1"/>
  <c r="F1310" i="9" s="1"/>
  <c r="F1311" i="9" s="1"/>
  <c r="F1312" i="9" s="1"/>
  <c r="F1313" i="9" s="1"/>
  <c r="F1314" i="9" s="1"/>
  <c r="F1315" i="9" s="1"/>
  <c r="F1316" i="9" s="1"/>
  <c r="F1317" i="9" s="1"/>
  <c r="F1318" i="9" s="1"/>
  <c r="F1319" i="9" s="1"/>
  <c r="F1320" i="9" s="1"/>
  <c r="F1321" i="9" s="1"/>
  <c r="F1322" i="9" s="1"/>
  <c r="F1323" i="9" s="1"/>
  <c r="F1324" i="9" s="1"/>
  <c r="F1325" i="9" s="1"/>
  <c r="F1326" i="9" s="1"/>
  <c r="F1327" i="9" s="1"/>
  <c r="F1328" i="9" s="1"/>
  <c r="F1329" i="9" s="1"/>
  <c r="F1330" i="9" s="1"/>
  <c r="F1331" i="9" s="1"/>
  <c r="F1332" i="9" s="1"/>
  <c r="F1333" i="9" s="1"/>
  <c r="F1334" i="9" s="1"/>
  <c r="F1335" i="9" s="1"/>
  <c r="F1336" i="9" s="1"/>
  <c r="F1337" i="9" s="1"/>
  <c r="F1338" i="9" s="1"/>
  <c r="F1339" i="9" s="1"/>
  <c r="F1340" i="9" s="1"/>
  <c r="F1341" i="9" s="1"/>
  <c r="F1342" i="9" s="1"/>
  <c r="F1343" i="9" s="1"/>
  <c r="F1344" i="9" s="1"/>
  <c r="F1345" i="9" s="1"/>
  <c r="F1346" i="9" s="1"/>
  <c r="F1347" i="9" s="1"/>
  <c r="F1348" i="9" s="1"/>
  <c r="F1349" i="9" s="1"/>
  <c r="F1350" i="9" s="1"/>
  <c r="F1351" i="9" s="1"/>
  <c r="F1352" i="9" s="1"/>
  <c r="F1353" i="9" s="1"/>
  <c r="F1354" i="9" s="1"/>
  <c r="F1355" i="9" s="1"/>
  <c r="F1356" i="9" s="1"/>
  <c r="F1357" i="9" s="1"/>
  <c r="F1358" i="9" s="1"/>
  <c r="F1359" i="9" s="1"/>
  <c r="F1360" i="9" s="1"/>
  <c r="F1361" i="9" s="1"/>
  <c r="F1362" i="9" s="1"/>
  <c r="F1363" i="9" s="1"/>
  <c r="F1364" i="9" s="1"/>
  <c r="F1365" i="9" s="1"/>
  <c r="F1366" i="9" s="1"/>
  <c r="F1367" i="9" s="1"/>
  <c r="F1368" i="9" s="1"/>
  <c r="F1369" i="9" s="1"/>
  <c r="F1370" i="9" s="1"/>
  <c r="F1371" i="9" s="1"/>
  <c r="F1372" i="9" s="1"/>
  <c r="F1373" i="9" s="1"/>
  <c r="F1374" i="9" s="1"/>
  <c r="F1375" i="9" s="1"/>
  <c r="F1376" i="9" s="1"/>
  <c r="F1377" i="9" s="1"/>
  <c r="F1378" i="9" s="1"/>
  <c r="F1379" i="9" s="1"/>
  <c r="F1380" i="9" s="1"/>
  <c r="F1381" i="9" s="1"/>
  <c r="F1382" i="9" s="1"/>
  <c r="F1383" i="9" s="1"/>
  <c r="F1384" i="9" s="1"/>
  <c r="F1385" i="9" s="1"/>
  <c r="F1386" i="9" s="1"/>
  <c r="F1387" i="9" s="1"/>
  <c r="F1388" i="9" s="1"/>
  <c r="F1389" i="9" s="1"/>
  <c r="F1390" i="9" s="1"/>
  <c r="F1391" i="9" s="1"/>
  <c r="F1392" i="9" s="1"/>
  <c r="F1393" i="9" s="1"/>
  <c r="F1394" i="9" s="1"/>
  <c r="F1395" i="9" s="1"/>
  <c r="F1396" i="9" s="1"/>
  <c r="F1397" i="9" s="1"/>
  <c r="F1398" i="9" s="1"/>
  <c r="F1399" i="9" s="1"/>
  <c r="F1400" i="9" s="1"/>
  <c r="F1401" i="9" s="1"/>
  <c r="F1402" i="9" s="1"/>
  <c r="F1403" i="9" s="1"/>
  <c r="F1404" i="9" s="1"/>
  <c r="F1405" i="9" s="1"/>
  <c r="F1406" i="9" s="1"/>
  <c r="F1407" i="9" s="1"/>
  <c r="F1408" i="9" s="1"/>
  <c r="F1409" i="9" s="1"/>
  <c r="F1410" i="9" s="1"/>
  <c r="F1411" i="9" s="1"/>
  <c r="F1412" i="9" s="1"/>
  <c r="F1413" i="9" s="1"/>
  <c r="F1414" i="9" s="1"/>
  <c r="F1415" i="9" s="1"/>
  <c r="F1416" i="9" s="1"/>
  <c r="F1417" i="9" s="1"/>
  <c r="F1418" i="9" s="1"/>
  <c r="F1419" i="9" s="1"/>
  <c r="F1420" i="9" s="1"/>
  <c r="F1421" i="9" s="1"/>
  <c r="F1422" i="9" s="1"/>
  <c r="F1423" i="9" s="1"/>
  <c r="F1424" i="9" s="1"/>
  <c r="F1425" i="9" s="1"/>
  <c r="F1426" i="9" s="1"/>
  <c r="F1427" i="9" s="1"/>
  <c r="F1428" i="9" s="1"/>
  <c r="F1429" i="9" s="1"/>
  <c r="F1430" i="9" s="1"/>
  <c r="F1431" i="9" s="1"/>
  <c r="F1432" i="9" s="1"/>
  <c r="F1433" i="9" s="1"/>
  <c r="F1434" i="9" s="1"/>
  <c r="F1435" i="9" s="1"/>
  <c r="F1436" i="9" s="1"/>
  <c r="F1437" i="9" s="1"/>
  <c r="F1438" i="9" s="1"/>
  <c r="F1439" i="9" s="1"/>
  <c r="F1440" i="9" s="1"/>
  <c r="F1441" i="9" s="1"/>
  <c r="F1442" i="9" s="1"/>
  <c r="F1443" i="9" s="1"/>
  <c r="F1444" i="9" s="1"/>
  <c r="F1445" i="9" s="1"/>
  <c r="F1446" i="9" s="1"/>
  <c r="F1447" i="9" s="1"/>
  <c r="F1448" i="9" s="1"/>
  <c r="F1449" i="9" s="1"/>
  <c r="F1450" i="9" s="1"/>
  <c r="F1451" i="9" s="1"/>
  <c r="F1452" i="9" s="1"/>
  <c r="F1453" i="9" s="1"/>
  <c r="F1454" i="9" s="1"/>
  <c r="F1455" i="9" s="1"/>
  <c r="F1456" i="9" s="1"/>
  <c r="F1457" i="9" s="1"/>
  <c r="F1458" i="9" s="1"/>
  <c r="F1459" i="9" s="1"/>
  <c r="F1460" i="9" s="1"/>
  <c r="F1461" i="9" s="1"/>
  <c r="F1462" i="9" s="1"/>
  <c r="F1463" i="9" s="1"/>
  <c r="F1464" i="9" s="1"/>
  <c r="F1465" i="9" s="1"/>
  <c r="F1466" i="9" s="1"/>
  <c r="F1467" i="9" s="1"/>
  <c r="F1468" i="9" s="1"/>
  <c r="F1469" i="9" s="1"/>
  <c r="F1470" i="9" s="1"/>
  <c r="F1471" i="9" s="1"/>
  <c r="F1472" i="9" s="1"/>
  <c r="F1473" i="9" s="1"/>
  <c r="F1474" i="9" s="1"/>
  <c r="F1475" i="9" s="1"/>
  <c r="F1476" i="9" s="1"/>
  <c r="F1477" i="9" s="1"/>
  <c r="F1478" i="9" s="1"/>
  <c r="F1479" i="9" s="1"/>
  <c r="F1480" i="9" s="1"/>
  <c r="F1481" i="9" s="1"/>
  <c r="F1482" i="9" s="1"/>
  <c r="F1483" i="9" s="1"/>
  <c r="F1484" i="9" s="1"/>
  <c r="F1485" i="9" s="1"/>
  <c r="F1486" i="9" s="1"/>
  <c r="F1487" i="9" s="1"/>
  <c r="F1488" i="9" s="1"/>
  <c r="F1489" i="9" s="1"/>
  <c r="F1490" i="9" s="1"/>
  <c r="F1491" i="9" s="1"/>
  <c r="F1492" i="9" s="1"/>
  <c r="F1493" i="9" s="1"/>
  <c r="F1494" i="9" s="1"/>
  <c r="F1495" i="9" s="1"/>
  <c r="F1496" i="9" s="1"/>
  <c r="F1497" i="9" s="1"/>
  <c r="F1498" i="9" s="1"/>
  <c r="F1499" i="9" s="1"/>
  <c r="F1500" i="9" s="1"/>
  <c r="F1501" i="9" s="1"/>
  <c r="F1502" i="9" s="1"/>
  <c r="F1503" i="9" s="1"/>
  <c r="F1504" i="9" s="1"/>
  <c r="F1505" i="9" s="1"/>
  <c r="F1506" i="9" s="1"/>
  <c r="F1507" i="9" s="1"/>
  <c r="F1508" i="9" s="1"/>
  <c r="F1509" i="9" s="1"/>
  <c r="F1510" i="9" s="1"/>
  <c r="F1511" i="9" s="1"/>
  <c r="F1512" i="9" s="1"/>
  <c r="F1513" i="9" s="1"/>
  <c r="F1514" i="9" s="1"/>
  <c r="F1515" i="9" s="1"/>
  <c r="F1516" i="9" s="1"/>
  <c r="F1517" i="9" s="1"/>
  <c r="F1518" i="9" s="1"/>
  <c r="F1519" i="9" s="1"/>
  <c r="F1520" i="9" s="1"/>
  <c r="F1521" i="9" s="1"/>
  <c r="F1522" i="9" s="1"/>
  <c r="F1523" i="9" s="1"/>
  <c r="F1524" i="9" s="1"/>
  <c r="F1525" i="9" s="1"/>
  <c r="F1526" i="9" s="1"/>
  <c r="F1527" i="9" s="1"/>
  <c r="F1528" i="9" s="1"/>
  <c r="F1529" i="9" s="1"/>
  <c r="F1530" i="9" s="1"/>
  <c r="F1531" i="9" s="1"/>
  <c r="F1532" i="9" s="1"/>
  <c r="F1533" i="9" s="1"/>
  <c r="F1534" i="9" s="1"/>
  <c r="F1535" i="9" s="1"/>
  <c r="F1536" i="9" s="1"/>
  <c r="F1537" i="9" s="1"/>
  <c r="F1538" i="9" s="1"/>
  <c r="F1539" i="9" s="1"/>
  <c r="F1540" i="9" s="1"/>
  <c r="F1541" i="9" s="1"/>
  <c r="F1542" i="9" s="1"/>
  <c r="F1543" i="9" s="1"/>
  <c r="F1544" i="9" s="1"/>
  <c r="F1545" i="9" s="1"/>
  <c r="F1546" i="9" s="1"/>
  <c r="F1547" i="9" s="1"/>
  <c r="F1548" i="9" s="1"/>
  <c r="F1549" i="9" s="1"/>
  <c r="F1550" i="9" s="1"/>
  <c r="F1551" i="9" s="1"/>
  <c r="F1552" i="9" s="1"/>
  <c r="F1553" i="9" s="1"/>
  <c r="F1554" i="9" s="1"/>
  <c r="F1555" i="9" s="1"/>
  <c r="F1556" i="9" s="1"/>
  <c r="F1557" i="9" s="1"/>
  <c r="F1558" i="9" s="1"/>
  <c r="F1559" i="9" s="1"/>
  <c r="F1560" i="9" s="1"/>
  <c r="F1561" i="9" s="1"/>
  <c r="F1562" i="9" s="1"/>
  <c r="F1563" i="9" s="1"/>
  <c r="F1564" i="9" s="1"/>
  <c r="F1565" i="9" s="1"/>
  <c r="F1566" i="9" s="1"/>
  <c r="F1567" i="9" s="1"/>
  <c r="F1568" i="9" s="1"/>
  <c r="F1569" i="9" s="1"/>
  <c r="F1570" i="9" s="1"/>
  <c r="F1571" i="9" s="1"/>
  <c r="F1572" i="9" s="1"/>
  <c r="F1573" i="9" s="1"/>
  <c r="F1574" i="9" s="1"/>
  <c r="F1575" i="9" s="1"/>
  <c r="F1576" i="9" s="1"/>
  <c r="F1577" i="9" s="1"/>
  <c r="F1578" i="9" s="1"/>
  <c r="F1579" i="9" s="1"/>
  <c r="F1580" i="9" s="1"/>
  <c r="F1581" i="9" s="1"/>
  <c r="F1582" i="9" s="1"/>
  <c r="F1583" i="9" s="1"/>
  <c r="F1584" i="9" s="1"/>
  <c r="F1585" i="9" s="1"/>
  <c r="F1586" i="9" s="1"/>
  <c r="F1587" i="9" s="1"/>
  <c r="F1588" i="9" s="1"/>
  <c r="F1589" i="9" s="1"/>
  <c r="F1590" i="9" s="1"/>
  <c r="F1591" i="9" s="1"/>
  <c r="F1592" i="9" s="1"/>
  <c r="F1593" i="9" s="1"/>
  <c r="F1594" i="9" s="1"/>
  <c r="F1595" i="9" s="1"/>
  <c r="F1596" i="9" s="1"/>
  <c r="F1597" i="9" s="1"/>
  <c r="F1598" i="9" s="1"/>
  <c r="F1599" i="9" s="1"/>
  <c r="F1600" i="9" s="1"/>
  <c r="F1601" i="9" s="1"/>
  <c r="F1602" i="9" s="1"/>
  <c r="F1603" i="9" s="1"/>
  <c r="F1604" i="9" s="1"/>
  <c r="F1605" i="9" s="1"/>
  <c r="F1606" i="9" s="1"/>
  <c r="F1607" i="9" s="1"/>
  <c r="F1608" i="9" s="1"/>
  <c r="F1609" i="9" s="1"/>
  <c r="F1610" i="9" s="1"/>
  <c r="F1611" i="9" s="1"/>
  <c r="F1612" i="9" s="1"/>
  <c r="F1613" i="9" s="1"/>
  <c r="F1614" i="9" s="1"/>
  <c r="F1615" i="9" s="1"/>
  <c r="F1616" i="9" s="1"/>
  <c r="F1617" i="9" s="1"/>
  <c r="F1618" i="9" s="1"/>
  <c r="F1619" i="9" s="1"/>
  <c r="F1620" i="9" s="1"/>
  <c r="F1621" i="9" s="1"/>
  <c r="F1622" i="9" s="1"/>
  <c r="F1623" i="9" s="1"/>
  <c r="F1624" i="9" s="1"/>
  <c r="F1625" i="9" s="1"/>
  <c r="F1626" i="9" s="1"/>
  <c r="F1627" i="9" s="1"/>
  <c r="F1628" i="9" s="1"/>
  <c r="F1629" i="9" s="1"/>
  <c r="F1630" i="9" s="1"/>
  <c r="F1631" i="9" s="1"/>
  <c r="F1632" i="9" s="1"/>
  <c r="F1633" i="9" s="1"/>
  <c r="F1634" i="9" s="1"/>
  <c r="F1635" i="9" s="1"/>
  <c r="F1636" i="9" s="1"/>
  <c r="F1637" i="9" s="1"/>
  <c r="F1638" i="9" s="1"/>
  <c r="F1639" i="9" s="1"/>
  <c r="F1640" i="9" s="1"/>
  <c r="F1641" i="9" s="1"/>
  <c r="F1642" i="9" s="1"/>
  <c r="F1643" i="9" s="1"/>
  <c r="F1644" i="9" s="1"/>
  <c r="F1645" i="9" s="1"/>
  <c r="F1646" i="9" s="1"/>
  <c r="F1647" i="9" s="1"/>
  <c r="F1648" i="9" s="1"/>
  <c r="F1649" i="9" s="1"/>
  <c r="F1650" i="9" s="1"/>
  <c r="F1651" i="9" s="1"/>
  <c r="F1652" i="9" s="1"/>
  <c r="F1653" i="9" s="1"/>
  <c r="F1654" i="9" s="1"/>
  <c r="F1655" i="9" s="1"/>
  <c r="F1656" i="9" s="1"/>
  <c r="F1657" i="9" s="1"/>
  <c r="F1658" i="9" s="1"/>
  <c r="F1659" i="9" s="1"/>
  <c r="F1660" i="9" s="1"/>
  <c r="F1661" i="9" s="1"/>
  <c r="F1662" i="9" s="1"/>
  <c r="F1663" i="9" s="1"/>
  <c r="F1664" i="9" s="1"/>
  <c r="F1665" i="9" s="1"/>
  <c r="F1666" i="9" s="1"/>
  <c r="F1667" i="9" s="1"/>
  <c r="F1668" i="9" s="1"/>
  <c r="F1669" i="9" s="1"/>
  <c r="F1670" i="9" s="1"/>
  <c r="F1671" i="9" s="1"/>
  <c r="F1672" i="9" s="1"/>
  <c r="F1673" i="9" s="1"/>
  <c r="F1674" i="9" s="1"/>
  <c r="F1675" i="9" s="1"/>
  <c r="F1676" i="9" s="1"/>
  <c r="F1677" i="9" s="1"/>
  <c r="F1678" i="9" s="1"/>
  <c r="F1679" i="9" s="1"/>
  <c r="F1680" i="9" s="1"/>
  <c r="F1681" i="9" s="1"/>
  <c r="F1682" i="9" s="1"/>
  <c r="F1683" i="9" s="1"/>
  <c r="F1684" i="9" s="1"/>
  <c r="F1685" i="9" s="1"/>
  <c r="F1686" i="9" s="1"/>
  <c r="F1687" i="9" s="1"/>
  <c r="F1688" i="9" s="1"/>
  <c r="F1689" i="9" s="1"/>
  <c r="F1690" i="9" s="1"/>
  <c r="F1691" i="9" s="1"/>
  <c r="F1692" i="9" s="1"/>
  <c r="F1693" i="9" s="1"/>
  <c r="F1694" i="9" s="1"/>
  <c r="F1695" i="9" s="1"/>
  <c r="F1696" i="9" s="1"/>
  <c r="F1697" i="9" s="1"/>
  <c r="F1698" i="9" s="1"/>
  <c r="F1699" i="9" s="1"/>
  <c r="F1700" i="9" s="1"/>
  <c r="F1701" i="9" s="1"/>
  <c r="F1702" i="9" s="1"/>
  <c r="F1703" i="9" s="1"/>
  <c r="F1704" i="9" s="1"/>
  <c r="F1705" i="9" s="1"/>
  <c r="F1706" i="9" s="1"/>
  <c r="F1707" i="9" s="1"/>
  <c r="F1708" i="9" s="1"/>
  <c r="F1709" i="9" s="1"/>
  <c r="F1710" i="9" s="1"/>
  <c r="F1711" i="9" s="1"/>
  <c r="F1712" i="9" s="1"/>
  <c r="F1713" i="9" s="1"/>
  <c r="F1714" i="9" s="1"/>
  <c r="F1715" i="9" s="1"/>
  <c r="F1716" i="9" s="1"/>
  <c r="F1717" i="9" s="1"/>
  <c r="F1718" i="9" s="1"/>
  <c r="F1719" i="9" s="1"/>
  <c r="F1720" i="9" s="1"/>
  <c r="F1721" i="9" s="1"/>
  <c r="F1722" i="9" s="1"/>
  <c r="F1723" i="9" s="1"/>
  <c r="F1724" i="9" s="1"/>
  <c r="F1725" i="9" s="1"/>
  <c r="F1726" i="9" s="1"/>
  <c r="F1727" i="9" s="1"/>
  <c r="F1728" i="9" s="1"/>
  <c r="F1729" i="9" s="1"/>
  <c r="F1730" i="9" s="1"/>
  <c r="F1731" i="9" s="1"/>
  <c r="F1732" i="9" s="1"/>
  <c r="F1733" i="9" s="1"/>
  <c r="F1734" i="9" s="1"/>
  <c r="F1735" i="9" s="1"/>
  <c r="F1736" i="9" s="1"/>
  <c r="F1737" i="9" s="1"/>
  <c r="F1738" i="9" s="1"/>
  <c r="F1739" i="9" s="1"/>
  <c r="F1740" i="9" s="1"/>
  <c r="F1741" i="9" s="1"/>
  <c r="F1742" i="9" s="1"/>
  <c r="F1743" i="9" s="1"/>
  <c r="F1744" i="9" s="1"/>
  <c r="F1745" i="9" s="1"/>
  <c r="F1746" i="9" s="1"/>
  <c r="F1747" i="9" s="1"/>
  <c r="F1748" i="9" s="1"/>
  <c r="F1749" i="9" s="1"/>
  <c r="F1750" i="9" s="1"/>
  <c r="F1751" i="9" s="1"/>
  <c r="F1752" i="9" s="1"/>
  <c r="F1753" i="9" s="1"/>
  <c r="F1754" i="9" s="1"/>
  <c r="F1755" i="9" s="1"/>
  <c r="F1756" i="9" s="1"/>
  <c r="F1757" i="9" s="1"/>
  <c r="F1758" i="9" s="1"/>
  <c r="F1759" i="9" s="1"/>
  <c r="F1760" i="9" s="1"/>
  <c r="F1761" i="9" s="1"/>
  <c r="F1762" i="9" s="1"/>
  <c r="F1763" i="9" s="1"/>
  <c r="F1764" i="9" s="1"/>
  <c r="F1765" i="9" s="1"/>
  <c r="F1766" i="9" s="1"/>
  <c r="F1767" i="9" s="1"/>
  <c r="F1768" i="9" s="1"/>
  <c r="F1769" i="9" s="1"/>
  <c r="F1770" i="9" s="1"/>
  <c r="F1771" i="9" s="1"/>
  <c r="F1772" i="9" s="1"/>
  <c r="F1773" i="9" s="1"/>
  <c r="F1774" i="9" s="1"/>
  <c r="F1775" i="9" s="1"/>
  <c r="F1776" i="9" s="1"/>
  <c r="F1777" i="9" s="1"/>
  <c r="F1778" i="9" s="1"/>
  <c r="F1779" i="9" s="1"/>
  <c r="F1780" i="9" s="1"/>
  <c r="F1781" i="9" s="1"/>
  <c r="F1782" i="9" s="1"/>
  <c r="F1783" i="9" s="1"/>
  <c r="F1784" i="9" s="1"/>
  <c r="F1785" i="9" s="1"/>
  <c r="F1786" i="9" s="1"/>
  <c r="F1787" i="9" s="1"/>
  <c r="F1788" i="9" s="1"/>
  <c r="F1789" i="9" s="1"/>
  <c r="F1790" i="9" s="1"/>
  <c r="F1791" i="9" s="1"/>
  <c r="F1792" i="9" s="1"/>
  <c r="F1793" i="9" s="1"/>
  <c r="F1794" i="9" s="1"/>
  <c r="F1795" i="9" s="1"/>
  <c r="F1796" i="9" s="1"/>
  <c r="F1797" i="9" s="1"/>
  <c r="F1798" i="9" s="1"/>
  <c r="F1799" i="9" s="1"/>
  <c r="F1800" i="9" s="1"/>
  <c r="F1801" i="9" s="1"/>
  <c r="F1802" i="9" s="1"/>
  <c r="F1803" i="9" s="1"/>
  <c r="F1804" i="9" s="1"/>
  <c r="F1805" i="9" s="1"/>
  <c r="F1806" i="9" s="1"/>
  <c r="F1807" i="9" s="1"/>
  <c r="F1808" i="9" s="1"/>
  <c r="F1809" i="9" s="1"/>
  <c r="F1810" i="9" s="1"/>
  <c r="F1811" i="9" s="1"/>
  <c r="F1812" i="9" s="1"/>
  <c r="F1813" i="9" s="1"/>
  <c r="F1814" i="9" s="1"/>
  <c r="F1815" i="9" s="1"/>
  <c r="F1816" i="9" s="1"/>
  <c r="F1817" i="9" s="1"/>
  <c r="F1818" i="9" s="1"/>
  <c r="F1819" i="9" s="1"/>
  <c r="F1820" i="9" s="1"/>
  <c r="F1821" i="9" s="1"/>
  <c r="F1822" i="9" s="1"/>
  <c r="F1823" i="9" s="1"/>
  <c r="F1824" i="9" s="1"/>
  <c r="F1825" i="9" s="1"/>
  <c r="F1826" i="9" s="1"/>
  <c r="F1827" i="9" s="1"/>
  <c r="F1828" i="9" s="1"/>
  <c r="F1829" i="9" s="1"/>
  <c r="F1830" i="9" s="1"/>
  <c r="F1831" i="9" s="1"/>
  <c r="F1832" i="9" s="1"/>
  <c r="F1833" i="9" s="1"/>
  <c r="F1834" i="9" s="1"/>
  <c r="F1835" i="9" s="1"/>
  <c r="F1836" i="9" s="1"/>
  <c r="F1837" i="9" s="1"/>
  <c r="F1838" i="9" s="1"/>
  <c r="F1839" i="9" s="1"/>
  <c r="F1840" i="9" s="1"/>
  <c r="F1841" i="9" s="1"/>
  <c r="F1842" i="9" s="1"/>
  <c r="F1843" i="9" s="1"/>
  <c r="F1844" i="9" s="1"/>
  <c r="F1845" i="9" s="1"/>
  <c r="F1846" i="9" s="1"/>
  <c r="F1847" i="9" s="1"/>
  <c r="F1848" i="9" s="1"/>
  <c r="F1849" i="9" s="1"/>
  <c r="F1850" i="9" s="1"/>
  <c r="F1851" i="9" s="1"/>
  <c r="F1852" i="9" s="1"/>
  <c r="F1853" i="9" s="1"/>
  <c r="F1854" i="9" s="1"/>
  <c r="F1855" i="9" s="1"/>
  <c r="F1856" i="9" s="1"/>
  <c r="F1857" i="9" s="1"/>
  <c r="F1858" i="9" s="1"/>
  <c r="F1859" i="9" s="1"/>
  <c r="F1860" i="9" s="1"/>
  <c r="F1861" i="9" s="1"/>
  <c r="F1862" i="9" s="1"/>
  <c r="F1863" i="9" s="1"/>
  <c r="F1864" i="9" s="1"/>
  <c r="F1865" i="9" s="1"/>
  <c r="F1866" i="9" s="1"/>
  <c r="F1867" i="9" s="1"/>
  <c r="F1868" i="9" s="1"/>
  <c r="F1869" i="9" s="1"/>
  <c r="F1870" i="9" s="1"/>
  <c r="F1871" i="9" s="1"/>
  <c r="F1872" i="9" s="1"/>
  <c r="F1873" i="9" s="1"/>
  <c r="F1874" i="9" s="1"/>
  <c r="F1875" i="9" s="1"/>
  <c r="F1876" i="9" s="1"/>
  <c r="F1877" i="9" s="1"/>
  <c r="F1878" i="9" s="1"/>
  <c r="F1879" i="9" s="1"/>
  <c r="F1880" i="9" s="1"/>
  <c r="F1881" i="9" s="1"/>
  <c r="F1882" i="9" s="1"/>
  <c r="F1883" i="9" s="1"/>
  <c r="F1884" i="9" s="1"/>
  <c r="F1885" i="9" s="1"/>
  <c r="F1886" i="9" s="1"/>
  <c r="F1887" i="9" s="1"/>
  <c r="F1888" i="9" s="1"/>
  <c r="F1889" i="9" s="1"/>
  <c r="F1890" i="9" s="1"/>
  <c r="F1891" i="9" s="1"/>
  <c r="F1892" i="9" s="1"/>
  <c r="F1893" i="9" s="1"/>
  <c r="F1894" i="9" s="1"/>
  <c r="F1895" i="9" s="1"/>
  <c r="F1896" i="9" s="1"/>
  <c r="F1897" i="9" s="1"/>
  <c r="F1898" i="9" s="1"/>
  <c r="F1899" i="9" s="1"/>
  <c r="F1900" i="9" s="1"/>
  <c r="F1901" i="9" s="1"/>
  <c r="F1902" i="9" s="1"/>
  <c r="F1903" i="9" s="1"/>
  <c r="F1904" i="9" s="1"/>
  <c r="F1905" i="9" s="1"/>
  <c r="F1906" i="9" s="1"/>
  <c r="F1907" i="9" s="1"/>
  <c r="F1908" i="9" s="1"/>
  <c r="F1909" i="9" s="1"/>
  <c r="F1910" i="9" s="1"/>
  <c r="F1911" i="9" s="1"/>
  <c r="F1912" i="9" s="1"/>
  <c r="F1913" i="9" s="1"/>
  <c r="F1914" i="9" s="1"/>
  <c r="F1915" i="9" s="1"/>
  <c r="F1916" i="9" s="1"/>
  <c r="F1917" i="9" s="1"/>
  <c r="F1918" i="9" s="1"/>
  <c r="F1919" i="9" s="1"/>
  <c r="F1920" i="9" s="1"/>
  <c r="F1921" i="9" s="1"/>
  <c r="F1922" i="9" s="1"/>
  <c r="F1923" i="9" s="1"/>
  <c r="F1924" i="9" s="1"/>
  <c r="F1925" i="9" s="1"/>
  <c r="F1926" i="9" s="1"/>
  <c r="F1927" i="9" s="1"/>
  <c r="F1928" i="9" s="1"/>
  <c r="F1929" i="9" s="1"/>
  <c r="F1930" i="9" s="1"/>
  <c r="F1931" i="9" s="1"/>
  <c r="F1932" i="9" s="1"/>
  <c r="F1933" i="9" s="1"/>
  <c r="F1934" i="9" s="1"/>
  <c r="F1935" i="9" s="1"/>
  <c r="F1936" i="9" s="1"/>
  <c r="F1937" i="9" s="1"/>
  <c r="F1938" i="9" s="1"/>
  <c r="F1939" i="9" s="1"/>
  <c r="F1940" i="9" s="1"/>
  <c r="F1941" i="9" s="1"/>
  <c r="F1942" i="9" s="1"/>
  <c r="F1943" i="9" s="1"/>
  <c r="F1944" i="9" s="1"/>
  <c r="F1945" i="9" s="1"/>
  <c r="F1946" i="9" s="1"/>
  <c r="F1947" i="9" s="1"/>
  <c r="F1948" i="9" s="1"/>
  <c r="F1949" i="9" s="1"/>
  <c r="F1950" i="9" s="1"/>
  <c r="F1951" i="9" s="1"/>
  <c r="F1952" i="9" s="1"/>
  <c r="F1953" i="9" s="1"/>
  <c r="F1954" i="9" s="1"/>
  <c r="F1955" i="9" s="1"/>
  <c r="F1956" i="9" s="1"/>
  <c r="F1957" i="9" s="1"/>
  <c r="F1958" i="9" s="1"/>
  <c r="F1959" i="9" s="1"/>
  <c r="F1960" i="9" s="1"/>
  <c r="F1961" i="9" s="1"/>
  <c r="F1962" i="9" s="1"/>
  <c r="F1963" i="9" s="1"/>
  <c r="F1964" i="9" s="1"/>
  <c r="F1965" i="9" s="1"/>
  <c r="F1966" i="9" s="1"/>
  <c r="F1967" i="9" s="1"/>
  <c r="F1968" i="9" s="1"/>
  <c r="F1969" i="9" s="1"/>
  <c r="F1970" i="9" s="1"/>
  <c r="F1971" i="9" s="1"/>
  <c r="F1972" i="9" s="1"/>
  <c r="F1973" i="9" s="1"/>
  <c r="F1974" i="9" s="1"/>
  <c r="F1975" i="9" s="1"/>
  <c r="F1976" i="9" s="1"/>
  <c r="F1977" i="9" s="1"/>
  <c r="F1978" i="9" s="1"/>
  <c r="F1979" i="9" s="1"/>
  <c r="F1980" i="9" s="1"/>
  <c r="F1981" i="9" s="1"/>
  <c r="F1982" i="9" s="1"/>
  <c r="F1983" i="9" s="1"/>
  <c r="F1984" i="9" s="1"/>
  <c r="F1985" i="9" s="1"/>
  <c r="F1986" i="9" s="1"/>
  <c r="F1987" i="9" s="1"/>
  <c r="F1988" i="9" s="1"/>
  <c r="F1989" i="9" s="1"/>
  <c r="F1990" i="9" s="1"/>
  <c r="F1991" i="9" s="1"/>
  <c r="F1992" i="9" s="1"/>
  <c r="F1993" i="9" s="1"/>
  <c r="F1994" i="9" s="1"/>
  <c r="F1995" i="9" s="1"/>
  <c r="F1996" i="9" s="1"/>
  <c r="F1997" i="9" s="1"/>
  <c r="F1998" i="9" s="1"/>
  <c r="F1999" i="9" s="1"/>
  <c r="F2000" i="9" s="1"/>
  <c r="F2001" i="9" s="1"/>
  <c r="F2002" i="9" s="1"/>
  <c r="F2003" i="9" s="1"/>
  <c r="F2004" i="9" s="1"/>
  <c r="F2005" i="9" s="1"/>
  <c r="F2006" i="9" s="1"/>
  <c r="F2007" i="9" s="1"/>
  <c r="F2008" i="9" s="1"/>
  <c r="F2009" i="9" s="1"/>
  <c r="F2010" i="9" s="1"/>
  <c r="F2011" i="9" s="1"/>
  <c r="F2012" i="9" s="1"/>
  <c r="F2013" i="9" s="1"/>
  <c r="F2014" i="9" s="1"/>
  <c r="F2015" i="9" s="1"/>
  <c r="F2016" i="9" s="1"/>
  <c r="F2017" i="9" s="1"/>
  <c r="F2018" i="9" s="1"/>
  <c r="F2019" i="9" s="1"/>
  <c r="F2020" i="9" s="1"/>
  <c r="F2021" i="9" s="1"/>
  <c r="F2022" i="9" s="1"/>
  <c r="F2023" i="9" s="1"/>
  <c r="F2024" i="9" s="1"/>
  <c r="F2025" i="9" s="1"/>
  <c r="F2026" i="9" s="1"/>
  <c r="F2027" i="9" s="1"/>
  <c r="F2028" i="9" s="1"/>
  <c r="F2029" i="9" s="1"/>
  <c r="F2030" i="9" s="1"/>
  <c r="F2031" i="9" s="1"/>
  <c r="F2032" i="9" s="1"/>
  <c r="F2033" i="9" s="1"/>
  <c r="F2034" i="9" s="1"/>
  <c r="F2035" i="9" s="1"/>
  <c r="F2036" i="9" s="1"/>
  <c r="F2037" i="9" s="1"/>
  <c r="F2038" i="9" s="1"/>
  <c r="F2039" i="9" s="1"/>
  <c r="F2040" i="9" s="1"/>
  <c r="F2041" i="9" s="1"/>
  <c r="F2042" i="9" s="1"/>
  <c r="F2043" i="9" s="1"/>
  <c r="F2044" i="9" s="1"/>
  <c r="F2045" i="9" s="1"/>
  <c r="F2046" i="9" s="1"/>
  <c r="F2047" i="9" s="1"/>
  <c r="F2048" i="9" s="1"/>
  <c r="F2049" i="9" s="1"/>
  <c r="F2050" i="9" s="1"/>
  <c r="F2051" i="9" s="1"/>
  <c r="F2052" i="9" s="1"/>
  <c r="F2053" i="9" s="1"/>
  <c r="F2054" i="9" s="1"/>
  <c r="F2055" i="9" s="1"/>
  <c r="F2056" i="9" s="1"/>
  <c r="F2057" i="9" s="1"/>
  <c r="F2058" i="9" s="1"/>
  <c r="F2059" i="9" s="1"/>
  <c r="F2060" i="9" s="1"/>
  <c r="F2061" i="9" s="1"/>
  <c r="F2062" i="9" s="1"/>
  <c r="F2063" i="9" s="1"/>
  <c r="F2064" i="9" s="1"/>
  <c r="F2065" i="9" s="1"/>
  <c r="F2066" i="9" s="1"/>
  <c r="F2067" i="9" s="1"/>
  <c r="F2068" i="9" s="1"/>
  <c r="F2069" i="9" s="1"/>
  <c r="F2070" i="9" s="1"/>
  <c r="F2071" i="9" s="1"/>
  <c r="F2072" i="9" s="1"/>
  <c r="F2073" i="9" s="1"/>
  <c r="F2074" i="9" s="1"/>
  <c r="F2075" i="9" s="1"/>
  <c r="F2076" i="9" s="1"/>
  <c r="F2077" i="9" s="1"/>
  <c r="F2078" i="9" s="1"/>
  <c r="F2079" i="9" s="1"/>
  <c r="F2080" i="9" s="1"/>
  <c r="F2081" i="9" s="1"/>
  <c r="F2082" i="9" s="1"/>
  <c r="F2083" i="9" s="1"/>
  <c r="F2084" i="9" s="1"/>
  <c r="F2085" i="9" s="1"/>
  <c r="F2086" i="9" s="1"/>
  <c r="F2087" i="9" s="1"/>
  <c r="F2088" i="9" s="1"/>
  <c r="F2089" i="9" s="1"/>
  <c r="F2090" i="9" s="1"/>
  <c r="F2091" i="9" s="1"/>
  <c r="F2092" i="9" s="1"/>
  <c r="F2093" i="9" s="1"/>
  <c r="F2094" i="9" s="1"/>
  <c r="F2095" i="9" s="1"/>
  <c r="F2096" i="9" s="1"/>
  <c r="F2097" i="9" s="1"/>
  <c r="F2098" i="9" s="1"/>
  <c r="F2099" i="9" s="1"/>
  <c r="F2100" i="9" s="1"/>
  <c r="F2101" i="9" s="1"/>
  <c r="F2102" i="9" s="1"/>
  <c r="F2103" i="9" s="1"/>
  <c r="F2104" i="9" s="1"/>
  <c r="F2105" i="9" s="1"/>
  <c r="F2106" i="9" s="1"/>
  <c r="F2107" i="9" s="1"/>
  <c r="F2108" i="9" s="1"/>
  <c r="F2109" i="9" s="1"/>
  <c r="F2110" i="9" s="1"/>
  <c r="F2111" i="9" s="1"/>
  <c r="F2112" i="9" s="1"/>
  <c r="F2113" i="9" s="1"/>
  <c r="F2114" i="9" s="1"/>
  <c r="F2115" i="9" s="1"/>
  <c r="F2116" i="9" s="1"/>
  <c r="F2117" i="9" s="1"/>
  <c r="F2118" i="9" s="1"/>
  <c r="F2119" i="9" s="1"/>
  <c r="F2120" i="9" s="1"/>
  <c r="F2121" i="9" s="1"/>
  <c r="F2122" i="9" s="1"/>
  <c r="F2123" i="9" s="1"/>
  <c r="F2124" i="9" s="1"/>
  <c r="F2125" i="9" s="1"/>
  <c r="F2126" i="9" s="1"/>
  <c r="F2127" i="9" s="1"/>
  <c r="F2128" i="9" s="1"/>
  <c r="F2129" i="9" s="1"/>
  <c r="F2130" i="9" s="1"/>
  <c r="F2131" i="9" s="1"/>
  <c r="F2132" i="9" s="1"/>
  <c r="F2133" i="9" s="1"/>
  <c r="F2134" i="9" s="1"/>
  <c r="F2135" i="9" s="1"/>
  <c r="F2136" i="9" s="1"/>
  <c r="F2137" i="9" s="1"/>
  <c r="F2138" i="9" s="1"/>
  <c r="F2139" i="9" s="1"/>
  <c r="F2140" i="9" s="1"/>
  <c r="F2141" i="9" s="1"/>
  <c r="F2142" i="9" s="1"/>
  <c r="F2143" i="9" s="1"/>
  <c r="F2144" i="9" s="1"/>
  <c r="F2145" i="9" s="1"/>
  <c r="F2146" i="9" s="1"/>
  <c r="F2147" i="9" s="1"/>
  <c r="F2148" i="9" s="1"/>
  <c r="F2149" i="9" s="1"/>
  <c r="F2150" i="9" s="1"/>
  <c r="F2151" i="9" s="1"/>
  <c r="F2152" i="9" s="1"/>
  <c r="F2153" i="9" s="1"/>
  <c r="F2154" i="9" s="1"/>
  <c r="F2155" i="9" s="1"/>
  <c r="F2156" i="9" s="1"/>
  <c r="F2157" i="9" s="1"/>
  <c r="F2158" i="9" s="1"/>
  <c r="F2159" i="9" s="1"/>
  <c r="F2160" i="9" s="1"/>
  <c r="F2161" i="9" s="1"/>
  <c r="F2162" i="9" s="1"/>
  <c r="F2163" i="9" s="1"/>
  <c r="F2164" i="9" s="1"/>
  <c r="F2165" i="9" s="1"/>
  <c r="F2166" i="9" s="1"/>
  <c r="F2167" i="9" s="1"/>
  <c r="F2168" i="9" s="1"/>
  <c r="F2169" i="9" s="1"/>
  <c r="F2170" i="9" s="1"/>
  <c r="F2171" i="9" s="1"/>
  <c r="F2172" i="9" s="1"/>
  <c r="F2173" i="9" s="1"/>
  <c r="F2174" i="9" s="1"/>
  <c r="F2175" i="9" s="1"/>
  <c r="F2176" i="9" s="1"/>
  <c r="F2177" i="9" s="1"/>
  <c r="F2178" i="9" s="1"/>
  <c r="F2179" i="9" s="1"/>
  <c r="F2180" i="9" s="1"/>
  <c r="F2181" i="9" s="1"/>
  <c r="F2182" i="9" s="1"/>
  <c r="F2183" i="9" s="1"/>
  <c r="F2184" i="9" s="1"/>
  <c r="F2185" i="9" s="1"/>
  <c r="F2186" i="9" s="1"/>
  <c r="F2187" i="9" s="1"/>
  <c r="F2188" i="9" s="1"/>
  <c r="F2189" i="9" s="1"/>
  <c r="F2190" i="9" s="1"/>
  <c r="F2191" i="9" s="1"/>
  <c r="F2192" i="9" s="1"/>
  <c r="F2193" i="9" s="1"/>
  <c r="F2194" i="9" s="1"/>
  <c r="F2195" i="9" s="1"/>
  <c r="F2196" i="9" s="1"/>
  <c r="F2197" i="9" s="1"/>
  <c r="F2198" i="9" s="1"/>
  <c r="F2199" i="9" s="1"/>
  <c r="F2200" i="9" s="1"/>
  <c r="F2201" i="9" s="1"/>
  <c r="F2202" i="9" s="1"/>
  <c r="F2203" i="9" s="1"/>
  <c r="F2204" i="9" s="1"/>
  <c r="F2205" i="9" s="1"/>
  <c r="F2206" i="9" s="1"/>
  <c r="F2207" i="9" s="1"/>
  <c r="F2208" i="9" s="1"/>
  <c r="F2209" i="9" s="1"/>
  <c r="F2210" i="9" s="1"/>
  <c r="F2211" i="9" s="1"/>
  <c r="F2212" i="9" s="1"/>
  <c r="F2213" i="9" s="1"/>
  <c r="F2214" i="9" s="1"/>
  <c r="F2215" i="9" s="1"/>
  <c r="F2216" i="9" s="1"/>
  <c r="F2217" i="9" s="1"/>
  <c r="F2218" i="9" s="1"/>
  <c r="F2219" i="9" s="1"/>
  <c r="F2220" i="9" s="1"/>
  <c r="F2221" i="9" s="1"/>
  <c r="F2222" i="9" s="1"/>
  <c r="F2223" i="9" s="1"/>
  <c r="F2224" i="9" s="1"/>
  <c r="F2225" i="9" s="1"/>
  <c r="F2226" i="9" s="1"/>
  <c r="F2227" i="9" s="1"/>
  <c r="F2228" i="9" s="1"/>
  <c r="F2229" i="9" s="1"/>
  <c r="F2230" i="9" s="1"/>
  <c r="F2231" i="9" s="1"/>
  <c r="F2232" i="9" s="1"/>
  <c r="F2233" i="9" s="1"/>
  <c r="F2234" i="9" s="1"/>
  <c r="F2235" i="9" s="1"/>
  <c r="F2236" i="9" s="1"/>
  <c r="F2237" i="9" s="1"/>
  <c r="F2238" i="9" s="1"/>
  <c r="F2239" i="9" s="1"/>
  <c r="F2240" i="9" s="1"/>
  <c r="F2241" i="9" s="1"/>
  <c r="F2242" i="9" s="1"/>
  <c r="F2243" i="9" s="1"/>
  <c r="F2244" i="9" s="1"/>
  <c r="F2245" i="9" s="1"/>
  <c r="F2246" i="9" s="1"/>
  <c r="F2247" i="9" s="1"/>
  <c r="F2248" i="9" s="1"/>
  <c r="F2249" i="9" s="1"/>
  <c r="F2250" i="9" s="1"/>
  <c r="F2251" i="9" s="1"/>
  <c r="F2252" i="9" s="1"/>
  <c r="F2253" i="9" s="1"/>
  <c r="F2254" i="9" s="1"/>
  <c r="F2255" i="9" s="1"/>
  <c r="F2256" i="9" s="1"/>
  <c r="F2257" i="9" s="1"/>
  <c r="F2258" i="9" s="1"/>
  <c r="F2259" i="9" s="1"/>
  <c r="F2260" i="9" s="1"/>
  <c r="F2261" i="9" s="1"/>
  <c r="F2262" i="9" s="1"/>
  <c r="F2263" i="9" s="1"/>
  <c r="F2264" i="9" s="1"/>
  <c r="F2265" i="9" s="1"/>
  <c r="F2266" i="9" s="1"/>
  <c r="F2267" i="9" s="1"/>
  <c r="F2268" i="9" s="1"/>
  <c r="F2269" i="9" s="1"/>
  <c r="F2270" i="9" s="1"/>
  <c r="F2271" i="9" s="1"/>
  <c r="F2272" i="9" s="1"/>
  <c r="F2273" i="9" s="1"/>
  <c r="F2274" i="9" s="1"/>
  <c r="F2275" i="9" s="1"/>
  <c r="F2276" i="9" s="1"/>
  <c r="F2277" i="9" s="1"/>
  <c r="F2278" i="9" s="1"/>
  <c r="F2279" i="9" s="1"/>
  <c r="F2280" i="9" s="1"/>
  <c r="F2281" i="9" s="1"/>
  <c r="F2282" i="9" s="1"/>
  <c r="F2283" i="9" s="1"/>
  <c r="F2284" i="9" s="1"/>
  <c r="F2285" i="9" s="1"/>
  <c r="F2286" i="9" s="1"/>
  <c r="F2287" i="9" s="1"/>
  <c r="F2288" i="9" s="1"/>
  <c r="F2289" i="9" s="1"/>
  <c r="F2290" i="9" s="1"/>
  <c r="F2291" i="9" s="1"/>
  <c r="F2292" i="9" s="1"/>
  <c r="F2293" i="9" s="1"/>
  <c r="F2294" i="9" s="1"/>
  <c r="F2295" i="9" s="1"/>
  <c r="F2296" i="9" s="1"/>
  <c r="F2297" i="9" s="1"/>
  <c r="F2298" i="9" s="1"/>
  <c r="F2299" i="9" s="1"/>
  <c r="F2300" i="9" s="1"/>
  <c r="F2301" i="9" s="1"/>
  <c r="F2302" i="9" s="1"/>
  <c r="F2303" i="9" s="1"/>
  <c r="F2304" i="9" s="1"/>
  <c r="F2305" i="9" s="1"/>
  <c r="F2306" i="9" s="1"/>
  <c r="F2307" i="9" s="1"/>
  <c r="F2308" i="9" s="1"/>
  <c r="F2309" i="9" s="1"/>
  <c r="F2310" i="9" s="1"/>
  <c r="F2311" i="9" s="1"/>
  <c r="F2312" i="9" s="1"/>
  <c r="F2313" i="9" s="1"/>
  <c r="F2314" i="9" s="1"/>
  <c r="F2315" i="9" s="1"/>
  <c r="F2316" i="9" s="1"/>
  <c r="F2317" i="9" s="1"/>
  <c r="F2318" i="9" s="1"/>
  <c r="F2319" i="9" s="1"/>
  <c r="F2320" i="9" s="1"/>
  <c r="F2321" i="9" s="1"/>
  <c r="F2322" i="9" s="1"/>
  <c r="F2323" i="9" s="1"/>
  <c r="F2324" i="9" s="1"/>
  <c r="F2325" i="9" s="1"/>
  <c r="F2326" i="9" s="1"/>
  <c r="F2327" i="9" s="1"/>
  <c r="F2328" i="9" s="1"/>
  <c r="F2329" i="9" s="1"/>
  <c r="F2330" i="9" s="1"/>
  <c r="F2331" i="9" s="1"/>
  <c r="F2332" i="9" s="1"/>
  <c r="F2333" i="9" s="1"/>
  <c r="F2334" i="9" s="1"/>
  <c r="F2335" i="9" s="1"/>
  <c r="F2336" i="9" s="1"/>
  <c r="F2337" i="9" s="1"/>
  <c r="F2338" i="9" s="1"/>
  <c r="F2339" i="9" s="1"/>
  <c r="F2340" i="9" s="1"/>
  <c r="F2341" i="9" s="1"/>
  <c r="F2342" i="9" s="1"/>
  <c r="F2343" i="9" s="1"/>
  <c r="F2344" i="9" s="1"/>
  <c r="F2345" i="9" s="1"/>
  <c r="F2346" i="9" s="1"/>
  <c r="F2347" i="9" s="1"/>
  <c r="F2348" i="9" s="1"/>
  <c r="F2349" i="9" s="1"/>
  <c r="F2350" i="9" s="1"/>
  <c r="F2351" i="9" s="1"/>
  <c r="F2352" i="9" s="1"/>
  <c r="F2353" i="9" s="1"/>
  <c r="F2354" i="9" s="1"/>
  <c r="F2355" i="9" s="1"/>
  <c r="F2356" i="9" s="1"/>
  <c r="F2357" i="9" s="1"/>
  <c r="F2358" i="9" s="1"/>
  <c r="F2359" i="9" s="1"/>
  <c r="F2360" i="9" s="1"/>
  <c r="F2361" i="9" s="1"/>
  <c r="F2362" i="9" s="1"/>
  <c r="F2363" i="9" s="1"/>
  <c r="F2364" i="9" s="1"/>
  <c r="F2365" i="9" s="1"/>
  <c r="F2366" i="9" s="1"/>
  <c r="F2367" i="9" s="1"/>
  <c r="F2368" i="9" s="1"/>
  <c r="F2369" i="9" s="1"/>
  <c r="F2370" i="9" s="1"/>
  <c r="F2371" i="9" s="1"/>
  <c r="F2372" i="9" s="1"/>
  <c r="F2373" i="9" s="1"/>
  <c r="F2374" i="9" s="1"/>
  <c r="F2375" i="9" s="1"/>
  <c r="F2376" i="9" s="1"/>
  <c r="F2377" i="9" s="1"/>
  <c r="F2378" i="9" s="1"/>
  <c r="F2379" i="9" s="1"/>
  <c r="F2380" i="9" s="1"/>
  <c r="F2381" i="9" s="1"/>
  <c r="F2382" i="9" s="1"/>
  <c r="F2383" i="9" s="1"/>
  <c r="F2384" i="9" s="1"/>
  <c r="F2385" i="9" s="1"/>
  <c r="F2386" i="9" s="1"/>
  <c r="F2387" i="9" s="1"/>
  <c r="F2388" i="9" s="1"/>
  <c r="F2389" i="9" s="1"/>
  <c r="F2390" i="9" s="1"/>
  <c r="F2391" i="9" s="1"/>
  <c r="F2392" i="9" s="1"/>
  <c r="F2393" i="9" s="1"/>
  <c r="F2394" i="9" s="1"/>
  <c r="F2395" i="9" s="1"/>
  <c r="F2396" i="9" s="1"/>
  <c r="F2397" i="9" s="1"/>
  <c r="F2398" i="9" s="1"/>
  <c r="F2399" i="9" s="1"/>
  <c r="F2400" i="9" s="1"/>
  <c r="F2401" i="9" s="1"/>
  <c r="F2402" i="9" s="1"/>
  <c r="F2403" i="9" s="1"/>
  <c r="F2404" i="9" s="1"/>
  <c r="F2405" i="9" s="1"/>
  <c r="F2406" i="9" s="1"/>
  <c r="F2407" i="9" s="1"/>
  <c r="F2408" i="9" s="1"/>
  <c r="F2409" i="9" s="1"/>
  <c r="F2410" i="9" s="1"/>
  <c r="F2411" i="9" s="1"/>
  <c r="F2412" i="9" s="1"/>
  <c r="F2413" i="9" s="1"/>
  <c r="F2414" i="9" s="1"/>
  <c r="F2415" i="9" s="1"/>
  <c r="F2416" i="9" s="1"/>
  <c r="F2417" i="9" s="1"/>
  <c r="F2418" i="9" s="1"/>
  <c r="F2419" i="9" s="1"/>
  <c r="F2420" i="9" s="1"/>
  <c r="F2421" i="9" s="1"/>
  <c r="F2422" i="9" s="1"/>
  <c r="F2423" i="9" s="1"/>
  <c r="F2424" i="9" s="1"/>
  <c r="F2425" i="9" s="1"/>
  <c r="F2426" i="9" s="1"/>
  <c r="F2427" i="9" s="1"/>
  <c r="F2428" i="9" s="1"/>
  <c r="F2429" i="9" s="1"/>
  <c r="F2430" i="9" s="1"/>
  <c r="F2431" i="9" s="1"/>
  <c r="F2432" i="9" s="1"/>
  <c r="F2433" i="9" s="1"/>
  <c r="F2434" i="9" s="1"/>
  <c r="F2435" i="9" s="1"/>
  <c r="F2436" i="9" s="1"/>
  <c r="F2437" i="9" s="1"/>
  <c r="F2438" i="9" s="1"/>
  <c r="F2439" i="9" s="1"/>
  <c r="F2440" i="9" s="1"/>
  <c r="F2441" i="9" s="1"/>
  <c r="F2442" i="9" s="1"/>
  <c r="F2443" i="9" s="1"/>
  <c r="F2444" i="9" s="1"/>
  <c r="F2445" i="9" s="1"/>
  <c r="F2446" i="9" s="1"/>
  <c r="F2447" i="9" s="1"/>
  <c r="F2448" i="9" s="1"/>
  <c r="F2449" i="9" s="1"/>
  <c r="F2450" i="9" s="1"/>
  <c r="F2451" i="9" s="1"/>
  <c r="F2452" i="9" s="1"/>
  <c r="F2453" i="9" s="1"/>
  <c r="F2454" i="9" s="1"/>
  <c r="F2455" i="9" s="1"/>
  <c r="F2456" i="9" s="1"/>
  <c r="F2457" i="9" s="1"/>
  <c r="F2458" i="9" s="1"/>
  <c r="F2459" i="9" s="1"/>
  <c r="F2460" i="9" s="1"/>
  <c r="F2461" i="9" s="1"/>
  <c r="F2462" i="9" s="1"/>
  <c r="F2463" i="9" s="1"/>
  <c r="F2464" i="9" s="1"/>
  <c r="F2465" i="9" s="1"/>
  <c r="F2466" i="9" s="1"/>
  <c r="F2467" i="9" s="1"/>
  <c r="F2468" i="9" s="1"/>
  <c r="F2469" i="9" s="1"/>
  <c r="F2470" i="9" s="1"/>
  <c r="F2471" i="9" s="1"/>
  <c r="F2472" i="9" s="1"/>
  <c r="F2473" i="9" s="1"/>
  <c r="F2474" i="9" s="1"/>
  <c r="F2475" i="9" s="1"/>
  <c r="F2476" i="9" s="1"/>
  <c r="F2477" i="9" s="1"/>
  <c r="F2478" i="9" s="1"/>
  <c r="F2479" i="9" s="1"/>
  <c r="F2480" i="9" s="1"/>
  <c r="F2481" i="9" s="1"/>
  <c r="F2482" i="9" s="1"/>
  <c r="F2483" i="9" s="1"/>
  <c r="F2484" i="9" s="1"/>
  <c r="F2485" i="9" s="1"/>
  <c r="F2486" i="9" s="1"/>
  <c r="F2487" i="9" s="1"/>
  <c r="F2488" i="9" s="1"/>
  <c r="F2489" i="9" s="1"/>
  <c r="F2490" i="9" s="1"/>
  <c r="F2491" i="9" s="1"/>
  <c r="F2492" i="9" s="1"/>
  <c r="F2493" i="9" s="1"/>
  <c r="F2494" i="9" s="1"/>
  <c r="F2495" i="9" s="1"/>
  <c r="F2496" i="9" s="1"/>
  <c r="F2497" i="9" s="1"/>
  <c r="F2498" i="9" s="1"/>
  <c r="F2499" i="9" s="1"/>
  <c r="F2500" i="9" s="1"/>
  <c r="F2501" i="9" s="1"/>
  <c r="F2502" i="9" s="1"/>
  <c r="F2503" i="9" s="1"/>
  <c r="F2504" i="9" s="1"/>
  <c r="F2505" i="9" s="1"/>
  <c r="F2506" i="9" s="1"/>
  <c r="F2507" i="9" s="1"/>
  <c r="F2508" i="9" s="1"/>
  <c r="F2509" i="9" s="1"/>
  <c r="F2510" i="9" s="1"/>
  <c r="F2511" i="9" s="1"/>
  <c r="F2512" i="9" s="1"/>
  <c r="F2513" i="9" s="1"/>
  <c r="F2514" i="9" s="1"/>
  <c r="F2515" i="9" s="1"/>
  <c r="F2516" i="9" s="1"/>
  <c r="F2517" i="9" s="1"/>
  <c r="F2518" i="9" s="1"/>
  <c r="F2519" i="9" s="1"/>
  <c r="F2520" i="9" s="1"/>
  <c r="F2521" i="9" s="1"/>
  <c r="F2522" i="9" s="1"/>
  <c r="F2523" i="9" s="1"/>
  <c r="F2524" i="9" s="1"/>
  <c r="F2525" i="9" s="1"/>
  <c r="F2526" i="9" s="1"/>
  <c r="F2527" i="9" s="1"/>
  <c r="F2528" i="9" s="1"/>
  <c r="F2529" i="9" s="1"/>
  <c r="F2530" i="9" s="1"/>
  <c r="F2531" i="9" s="1"/>
  <c r="F2532" i="9" s="1"/>
  <c r="F2533" i="9" s="1"/>
  <c r="F2534" i="9" s="1"/>
  <c r="F2535" i="9" s="1"/>
  <c r="F2536" i="9" s="1"/>
  <c r="F2537" i="9" s="1"/>
  <c r="F2538" i="9" s="1"/>
  <c r="F2539" i="9" s="1"/>
  <c r="F2540" i="9" s="1"/>
  <c r="F2541" i="9" s="1"/>
  <c r="F2542" i="9" s="1"/>
  <c r="F2543" i="9" s="1"/>
  <c r="F2544" i="9" s="1"/>
  <c r="F2545" i="9" s="1"/>
  <c r="F2546" i="9" s="1"/>
  <c r="F2547" i="9" s="1"/>
  <c r="F2548" i="9" s="1"/>
  <c r="F2549" i="9" s="1"/>
  <c r="F2550" i="9" s="1"/>
  <c r="F2551" i="9" s="1"/>
  <c r="F2552" i="9" s="1"/>
  <c r="F2553" i="9" s="1"/>
  <c r="F2554" i="9" s="1"/>
  <c r="F2555" i="9" s="1"/>
  <c r="F2556" i="9" s="1"/>
  <c r="F2557" i="9" s="1"/>
  <c r="F2558" i="9" s="1"/>
  <c r="F2559" i="9" s="1"/>
  <c r="F2560" i="9" s="1"/>
  <c r="F2561" i="9" s="1"/>
  <c r="F2562" i="9" s="1"/>
  <c r="F2563" i="9" s="1"/>
  <c r="F2564" i="9" s="1"/>
  <c r="F2565" i="9" s="1"/>
  <c r="F2566" i="9" s="1"/>
  <c r="F2567" i="9" s="1"/>
  <c r="F2568" i="9" s="1"/>
  <c r="F2569" i="9" s="1"/>
  <c r="F2570" i="9" s="1"/>
  <c r="F2571" i="9" s="1"/>
  <c r="F2572" i="9" s="1"/>
  <c r="F2573" i="9" s="1"/>
  <c r="F2574" i="9" s="1"/>
  <c r="F2575" i="9" s="1"/>
  <c r="F2576" i="9" s="1"/>
  <c r="F2577" i="9" s="1"/>
  <c r="F2578" i="9" s="1"/>
  <c r="F2579" i="9" s="1"/>
  <c r="F2580" i="9" s="1"/>
  <c r="F2581" i="9" s="1"/>
  <c r="F2582" i="9" s="1"/>
  <c r="F2583" i="9" s="1"/>
  <c r="F2584" i="9" s="1"/>
  <c r="F2585" i="9" s="1"/>
  <c r="F2586" i="9" s="1"/>
  <c r="F2587" i="9" s="1"/>
  <c r="Q276" i="9" s="1"/>
  <c r="Q281" i="9" l="1"/>
  <c r="Q277" i="9"/>
  <c r="Q283" i="9"/>
  <c r="Q275" i="9"/>
  <c r="Q278" i="9"/>
  <c r="Q282" i="9"/>
  <c r="Q279" i="9"/>
  <c r="P285" i="9"/>
  <c r="Q284" i="9"/>
  <c r="E80" i="9"/>
  <c r="Q219" i="9"/>
  <c r="Q124" i="9"/>
  <c r="Q26" i="9"/>
  <c r="Q264" i="9"/>
  <c r="Q86" i="9"/>
  <c r="Q5" i="9"/>
  <c r="Q59" i="9"/>
  <c r="Q84" i="9"/>
  <c r="Q230" i="9"/>
  <c r="Q155" i="9"/>
  <c r="Q75" i="9"/>
  <c r="Q198" i="9"/>
  <c r="Q262" i="9"/>
  <c r="Q152" i="9"/>
  <c r="Q129" i="9"/>
  <c r="Q88" i="9"/>
  <c r="Q123" i="9"/>
  <c r="Q21" i="9"/>
  <c r="Q81" i="9"/>
  <c r="Q134" i="9"/>
  <c r="Q37" i="9"/>
  <c r="Q70" i="9"/>
  <c r="Q10" i="9"/>
  <c r="Q97" i="9"/>
  <c r="Q65" i="9"/>
  <c r="Q23" i="9"/>
  <c r="Q166" i="9"/>
  <c r="Q145" i="9"/>
  <c r="Q139" i="9"/>
  <c r="Q150" i="9"/>
  <c r="Q266" i="9"/>
  <c r="Q32" i="9"/>
  <c r="Q16" i="9"/>
  <c r="Q38" i="9"/>
  <c r="Q242" i="9"/>
  <c r="Q82" i="9"/>
  <c r="Q107" i="9"/>
  <c r="Q94" i="9"/>
  <c r="Q222" i="9"/>
  <c r="Q248" i="9"/>
  <c r="Q127" i="9"/>
  <c r="Q181" i="9"/>
  <c r="Q199" i="9"/>
  <c r="Q42" i="9"/>
  <c r="Q29" i="9"/>
  <c r="Q188" i="9"/>
  <c r="Q218" i="9"/>
  <c r="Q156" i="9"/>
  <c r="Q43" i="9"/>
  <c r="Q33" i="9"/>
  <c r="Q113" i="9"/>
  <c r="Q18" i="9"/>
  <c r="Q49" i="9"/>
  <c r="Q41" i="9"/>
  <c r="Q183" i="9"/>
  <c r="Q136" i="9"/>
  <c r="Q131" i="9"/>
  <c r="Q122" i="9"/>
  <c r="Q224" i="9"/>
  <c r="Q55" i="9"/>
  <c r="Q76" i="9"/>
  <c r="Q174" i="9"/>
  <c r="Q163" i="9"/>
  <c r="Q20" i="9"/>
  <c r="Q64" i="9"/>
  <c r="Q12" i="9"/>
  <c r="Q102" i="9"/>
  <c r="Q91" i="9"/>
  <c r="Q7" i="9"/>
  <c r="Q157" i="9"/>
  <c r="Q104" i="9"/>
  <c r="Q22" i="9"/>
  <c r="Q175" i="9"/>
  <c r="Q71" i="9"/>
  <c r="Q36" i="9"/>
  <c r="Q105" i="9"/>
  <c r="Q203" i="9"/>
  <c r="Q149" i="9"/>
  <c r="Q141" i="9"/>
  <c r="Q142" i="9"/>
  <c r="Q126" i="9"/>
  <c r="Q48" i="9"/>
  <c r="Q87" i="9"/>
  <c r="Q128" i="9"/>
  <c r="Q138" i="9"/>
  <c r="Q178" i="9"/>
  <c r="Q50" i="9"/>
  <c r="Q208" i="9"/>
  <c r="Q45" i="9"/>
  <c r="Q103" i="9"/>
  <c r="Q165" i="9"/>
  <c r="Q15" i="9"/>
  <c r="Q170" i="9"/>
  <c r="Q194" i="9"/>
  <c r="Q4" i="9"/>
  <c r="Q235" i="9"/>
  <c r="Q85" i="9"/>
  <c r="Q14" i="9"/>
  <c r="Q47" i="9"/>
  <c r="Q258" i="9"/>
  <c r="Q31" i="9"/>
  <c r="Q30" i="9"/>
  <c r="Q137" i="9"/>
  <c r="Q46" i="9"/>
  <c r="Q221" i="9"/>
  <c r="Q130" i="9"/>
  <c r="Q197" i="9"/>
  <c r="Q147" i="9"/>
  <c r="Q239" i="9"/>
  <c r="Q205" i="9"/>
  <c r="Q73" i="9"/>
  <c r="Q250" i="9"/>
  <c r="Q120" i="9"/>
  <c r="Q184" i="9"/>
  <c r="Q140" i="9"/>
  <c r="Q211" i="9"/>
  <c r="Q215" i="9"/>
  <c r="Q9" i="9"/>
  <c r="Q52" i="9"/>
  <c r="Q99" i="9"/>
  <c r="Q3" i="9"/>
  <c r="Q182" i="9"/>
  <c r="Q27" i="9"/>
  <c r="Q256" i="9"/>
  <c r="Q90" i="9"/>
  <c r="Q89" i="9"/>
  <c r="Q28" i="9"/>
  <c r="Q146" i="9"/>
  <c r="Q187" i="9"/>
  <c r="Q161" i="9"/>
  <c r="Q108" i="9"/>
  <c r="Q214" i="9"/>
  <c r="Q80" i="9"/>
  <c r="Q8" i="9"/>
  <c r="Q229" i="9"/>
  <c r="Q106" i="9"/>
  <c r="Q11" i="9"/>
  <c r="Q135" i="9"/>
  <c r="Q200" i="9"/>
  <c r="Q110" i="9"/>
  <c r="Q238" i="9"/>
  <c r="Q160" i="9"/>
  <c r="Q121" i="9"/>
  <c r="Q95" i="9"/>
  <c r="Q6" i="9"/>
  <c r="Q13" i="9"/>
  <c r="Q236" i="9"/>
  <c r="Q133" i="9"/>
  <c r="Q232" i="9"/>
  <c r="Q210" i="9"/>
  <c r="Q246" i="9"/>
  <c r="Q117" i="9"/>
  <c r="Q202" i="9"/>
  <c r="Q25" i="9"/>
  <c r="Q189" i="9"/>
  <c r="Q53" i="9"/>
  <c r="Q179" i="9"/>
  <c r="Q34" i="9"/>
  <c r="Q234" i="9"/>
  <c r="Q96" i="9"/>
  <c r="Q101" i="9"/>
  <c r="Q185" i="9"/>
  <c r="Q118" i="9"/>
  <c r="Q186" i="9"/>
  <c r="Q237" i="9"/>
  <c r="Q78" i="9"/>
  <c r="Q17" i="9"/>
  <c r="Q213" i="9"/>
  <c r="Q61" i="9"/>
  <c r="Q63" i="9"/>
  <c r="Q153" i="9"/>
  <c r="Q240" i="9"/>
  <c r="Q231" i="9"/>
  <c r="Q92" i="9"/>
  <c r="Q190" i="9"/>
  <c r="Q62" i="9"/>
  <c r="Q206" i="9"/>
  <c r="Q111" i="9"/>
  <c r="Q251" i="9"/>
  <c r="Q60" i="9"/>
  <c r="Q77" i="9"/>
  <c r="Q220" i="9"/>
  <c r="Q195" i="9"/>
  <c r="Q115" i="9"/>
  <c r="Q254" i="9"/>
  <c r="Q216" i="9"/>
  <c r="Q162" i="9"/>
  <c r="Q169" i="9"/>
  <c r="Q154" i="9"/>
  <c r="Q24" i="9"/>
  <c r="Q112" i="9"/>
  <c r="Q83" i="9"/>
  <c r="Q177" i="9"/>
  <c r="Q56" i="9"/>
  <c r="Q172" i="9"/>
  <c r="Q267" i="9"/>
  <c r="Q2" i="9"/>
  <c r="Q173" i="9"/>
  <c r="Q69" i="9"/>
  <c r="Q245" i="9"/>
  <c r="Q151" i="9"/>
  <c r="Q58" i="9"/>
  <c r="Q67" i="9"/>
  <c r="Q114" i="9"/>
  <c r="Q57" i="9"/>
  <c r="Q168" i="9"/>
  <c r="Q193" i="9"/>
  <c r="Q74" i="9"/>
  <c r="Q40" i="9"/>
  <c r="Q159" i="9"/>
  <c r="Q144" i="9"/>
  <c r="Q79" i="9"/>
  <c r="Q227" i="9"/>
  <c r="Q225" i="9"/>
  <c r="Q158" i="9"/>
  <c r="Q171" i="9"/>
  <c r="Q72" i="9"/>
  <c r="Q39" i="9"/>
  <c r="Q212" i="9"/>
  <c r="Q143" i="9"/>
  <c r="Q192" i="9"/>
  <c r="Q44" i="9"/>
  <c r="Q226" i="9"/>
  <c r="Q132" i="9"/>
  <c r="Q180" i="9"/>
  <c r="Q217" i="9"/>
  <c r="Q191" i="9"/>
  <c r="Q93" i="9"/>
  <c r="Q35" i="9"/>
  <c r="Q68" i="9"/>
  <c r="Q119" i="9"/>
  <c r="Q243" i="9"/>
  <c r="Q98" i="9"/>
  <c r="Q201" i="9"/>
  <c r="Q148" i="9"/>
  <c r="Q66" i="9"/>
  <c r="Q207" i="9"/>
  <c r="Q176" i="9"/>
  <c r="Q109" i="9"/>
  <c r="Q125" i="9"/>
  <c r="Q244" i="9"/>
  <c r="Q209" i="9"/>
  <c r="Q100" i="9"/>
  <c r="Q257" i="9"/>
  <c r="Q54" i="9"/>
  <c r="Q253" i="9"/>
  <c r="Q204" i="9"/>
  <c r="Q261" i="9"/>
  <c r="Q167" i="9"/>
  <c r="Q228" i="9"/>
  <c r="Q268" i="9"/>
  <c r="Q116" i="9"/>
  <c r="Q164" i="9"/>
  <c r="Q247" i="9"/>
  <c r="Q252" i="9"/>
  <c r="Q223" i="9"/>
  <c r="Q269" i="9"/>
  <c r="Q255" i="9"/>
  <c r="Q259" i="9"/>
  <c r="Q196" i="9"/>
  <c r="Q263" i="9"/>
  <c r="Q241" i="9"/>
  <c r="Q265" i="9"/>
  <c r="Q260" i="9"/>
  <c r="Q51" i="9"/>
  <c r="Q19" i="9"/>
  <c r="Q233" i="9"/>
  <c r="Q249" i="9"/>
  <c r="Q270" i="9"/>
  <c r="Q271" i="9"/>
  <c r="Q272" i="9"/>
  <c r="Q273" i="9"/>
  <c r="Q274" i="9"/>
  <c r="L283" i="9"/>
  <c r="Q280" i="9"/>
  <c r="P286" i="9" l="1"/>
  <c r="Q285" i="9"/>
  <c r="L284" i="9"/>
  <c r="E81" i="9"/>
  <c r="E82" i="9" l="1"/>
  <c r="E83" i="9" s="1"/>
  <c r="E84" i="9" s="1"/>
  <c r="E85" i="9" s="1"/>
  <c r="E86" i="9" s="1"/>
  <c r="E87" i="9" s="1"/>
  <c r="E88" i="9" s="1"/>
  <c r="E89" i="9" s="1"/>
  <c r="E90" i="9" s="1"/>
  <c r="E91" i="9" s="1"/>
  <c r="E92" i="9" s="1"/>
  <c r="E93" i="9" s="1"/>
  <c r="E94" i="9" s="1"/>
  <c r="E95" i="9" s="1"/>
  <c r="E96" i="9" s="1"/>
  <c r="E97" i="9" s="1"/>
  <c r="E98" i="9" s="1"/>
  <c r="E99" i="9" s="1"/>
  <c r="E100" i="9" s="1"/>
  <c r="E101" i="9" s="1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E147" i="9" s="1"/>
  <c r="E148" i="9" s="1"/>
  <c r="E149" i="9" s="1"/>
  <c r="E150" i="9" s="1"/>
  <c r="E151" i="9" s="1"/>
  <c r="E152" i="9" s="1"/>
  <c r="E153" i="9" s="1"/>
  <c r="E154" i="9" s="1"/>
  <c r="E155" i="9" s="1"/>
  <c r="E156" i="9" s="1"/>
  <c r="E157" i="9" s="1"/>
  <c r="E158" i="9" s="1"/>
  <c r="E159" i="9" s="1"/>
  <c r="E160" i="9" s="1"/>
  <c r="E161" i="9" s="1"/>
  <c r="E162" i="9" s="1"/>
  <c r="E163" i="9" s="1"/>
  <c r="E164" i="9" s="1"/>
  <c r="E165" i="9" s="1"/>
  <c r="E166" i="9" s="1"/>
  <c r="E167" i="9" s="1"/>
  <c r="E168" i="9" s="1"/>
  <c r="E169" i="9" s="1"/>
  <c r="E170" i="9" s="1"/>
  <c r="E171" i="9" s="1"/>
  <c r="E172" i="9" s="1"/>
  <c r="E173" i="9" s="1"/>
  <c r="E174" i="9" s="1"/>
  <c r="E175" i="9" s="1"/>
  <c r="E176" i="9" s="1"/>
  <c r="E177" i="9" s="1"/>
  <c r="E178" i="9" s="1"/>
  <c r="E179" i="9" s="1"/>
  <c r="E180" i="9" s="1"/>
  <c r="E181" i="9" s="1"/>
  <c r="E182" i="9" s="1"/>
  <c r="E183" i="9" s="1"/>
  <c r="E184" i="9" s="1"/>
  <c r="E185" i="9" s="1"/>
  <c r="E186" i="9" s="1"/>
  <c r="E187" i="9" s="1"/>
  <c r="E188" i="9" s="1"/>
  <c r="E189" i="9" s="1"/>
  <c r="E190" i="9" s="1"/>
  <c r="E191" i="9" s="1"/>
  <c r="E192" i="9" s="1"/>
  <c r="E193" i="9" s="1"/>
  <c r="E194" i="9" s="1"/>
  <c r="E195" i="9" s="1"/>
  <c r="E196" i="9" s="1"/>
  <c r="E197" i="9" s="1"/>
  <c r="E198" i="9" s="1"/>
  <c r="E199" i="9" s="1"/>
  <c r="E200" i="9" s="1"/>
  <c r="E201" i="9" s="1"/>
  <c r="E202" i="9" s="1"/>
  <c r="E203" i="9" s="1"/>
  <c r="E204" i="9" s="1"/>
  <c r="E205" i="9" s="1"/>
  <c r="E206" i="9" s="1"/>
  <c r="E207" i="9" s="1"/>
  <c r="E208" i="9" s="1"/>
  <c r="E209" i="9" s="1"/>
  <c r="E210" i="9" s="1"/>
  <c r="E211" i="9" s="1"/>
  <c r="E212" i="9" s="1"/>
  <c r="E213" i="9" s="1"/>
  <c r="E214" i="9" s="1"/>
  <c r="E215" i="9" s="1"/>
  <c r="E216" i="9" s="1"/>
  <c r="E217" i="9" s="1"/>
  <c r="E218" i="9" s="1"/>
  <c r="E219" i="9" s="1"/>
  <c r="E220" i="9" s="1"/>
  <c r="E221" i="9" s="1"/>
  <c r="E222" i="9" s="1"/>
  <c r="E223" i="9" s="1"/>
  <c r="E224" i="9" s="1"/>
  <c r="E225" i="9" s="1"/>
  <c r="E226" i="9" s="1"/>
  <c r="E227" i="9" s="1"/>
  <c r="E228" i="9" s="1"/>
  <c r="E229" i="9" s="1"/>
  <c r="E230" i="9" s="1"/>
  <c r="E231" i="9" s="1"/>
  <c r="E232" i="9" s="1"/>
  <c r="E233" i="9" s="1"/>
  <c r="E234" i="9" s="1"/>
  <c r="E235" i="9" s="1"/>
  <c r="E236" i="9" s="1"/>
  <c r="E237" i="9" s="1"/>
  <c r="E238" i="9" s="1"/>
  <c r="E239" i="9" s="1"/>
  <c r="E240" i="9" s="1"/>
  <c r="E241" i="9" s="1"/>
  <c r="E242" i="9" s="1"/>
  <c r="E243" i="9" s="1"/>
  <c r="E244" i="9" s="1"/>
  <c r="E245" i="9" s="1"/>
  <c r="E246" i="9" s="1"/>
  <c r="E247" i="9" s="1"/>
  <c r="E248" i="9" s="1"/>
  <c r="E249" i="9" s="1"/>
  <c r="E250" i="9" s="1"/>
  <c r="E251" i="9" s="1"/>
  <c r="E252" i="9" s="1"/>
  <c r="E253" i="9" s="1"/>
  <c r="E254" i="9" s="1"/>
  <c r="E255" i="9" s="1"/>
  <c r="E256" i="9" s="1"/>
  <c r="E257" i="9" s="1"/>
  <c r="E258" i="9" s="1"/>
  <c r="E259" i="9" s="1"/>
  <c r="E260" i="9" s="1"/>
  <c r="E261" i="9" s="1"/>
  <c r="E262" i="9" s="1"/>
  <c r="E263" i="9" s="1"/>
  <c r="E264" i="9" s="1"/>
  <c r="E265" i="9" s="1"/>
  <c r="E266" i="9" s="1"/>
  <c r="E267" i="9" s="1"/>
  <c r="E268" i="9" s="1"/>
  <c r="E269" i="9" s="1"/>
  <c r="E270" i="9" s="1"/>
  <c r="E271" i="9" s="1"/>
  <c r="E272" i="9" s="1"/>
  <c r="E273" i="9" s="1"/>
  <c r="E274" i="9" s="1"/>
  <c r="E275" i="9" s="1"/>
  <c r="E276" i="9" s="1"/>
  <c r="E277" i="9" s="1"/>
  <c r="E278" i="9" s="1"/>
  <c r="E279" i="9" s="1"/>
  <c r="E280" i="9" s="1"/>
  <c r="E281" i="9" s="1"/>
  <c r="E282" i="9" s="1"/>
  <c r="E283" i="9" s="1"/>
  <c r="E284" i="9" s="1"/>
  <c r="E285" i="9" s="1"/>
  <c r="E286" i="9" s="1"/>
  <c r="E287" i="9" s="1"/>
  <c r="E288" i="9" s="1"/>
  <c r="E289" i="9" s="1"/>
  <c r="E290" i="9" s="1"/>
  <c r="E291" i="9" s="1"/>
  <c r="E292" i="9" s="1"/>
  <c r="E293" i="9" s="1"/>
  <c r="E294" i="9" s="1"/>
  <c r="E295" i="9" s="1"/>
  <c r="E296" i="9" s="1"/>
  <c r="E297" i="9" s="1"/>
  <c r="E298" i="9" s="1"/>
  <c r="E299" i="9" s="1"/>
  <c r="E300" i="9" s="1"/>
  <c r="E301" i="9" s="1"/>
  <c r="E302" i="9" s="1"/>
  <c r="E303" i="9" s="1"/>
  <c r="E304" i="9" s="1"/>
  <c r="E305" i="9" s="1"/>
  <c r="E306" i="9" s="1"/>
  <c r="E307" i="9" s="1"/>
  <c r="E308" i="9" s="1"/>
  <c r="E309" i="9" s="1"/>
  <c r="E310" i="9" s="1"/>
  <c r="E311" i="9" s="1"/>
  <c r="E312" i="9" s="1"/>
  <c r="E313" i="9" s="1"/>
  <c r="E314" i="9" s="1"/>
  <c r="E315" i="9" s="1"/>
  <c r="E316" i="9" s="1"/>
  <c r="E317" i="9" s="1"/>
  <c r="E318" i="9" s="1"/>
  <c r="E319" i="9" s="1"/>
  <c r="E320" i="9" s="1"/>
  <c r="E321" i="9" s="1"/>
  <c r="E322" i="9" s="1"/>
  <c r="E323" i="9" s="1"/>
  <c r="E324" i="9" s="1"/>
  <c r="E325" i="9" s="1"/>
  <c r="E326" i="9" s="1"/>
  <c r="E327" i="9" s="1"/>
  <c r="E328" i="9" s="1"/>
  <c r="E329" i="9" s="1"/>
  <c r="E330" i="9" s="1"/>
  <c r="E331" i="9" s="1"/>
  <c r="E332" i="9" s="1"/>
  <c r="E333" i="9" s="1"/>
  <c r="E334" i="9" s="1"/>
  <c r="E335" i="9" s="1"/>
  <c r="E336" i="9" s="1"/>
  <c r="E337" i="9" s="1"/>
  <c r="E338" i="9" s="1"/>
  <c r="E339" i="9" s="1"/>
  <c r="E340" i="9" s="1"/>
  <c r="E341" i="9" s="1"/>
  <c r="E342" i="9" s="1"/>
  <c r="E343" i="9" s="1"/>
  <c r="E344" i="9" s="1"/>
  <c r="E345" i="9" s="1"/>
  <c r="E346" i="9" s="1"/>
  <c r="E347" i="9" s="1"/>
  <c r="E348" i="9" s="1"/>
  <c r="E349" i="9" s="1"/>
  <c r="E350" i="9" s="1"/>
  <c r="E351" i="9" s="1"/>
  <c r="E352" i="9" s="1"/>
  <c r="E353" i="9" s="1"/>
  <c r="E354" i="9" s="1"/>
  <c r="E355" i="9" s="1"/>
  <c r="E356" i="9" s="1"/>
  <c r="E357" i="9" s="1"/>
  <c r="E358" i="9" s="1"/>
  <c r="E359" i="9" s="1"/>
  <c r="E360" i="9" s="1"/>
  <c r="E361" i="9" s="1"/>
  <c r="E362" i="9" s="1"/>
  <c r="E363" i="9" s="1"/>
  <c r="E364" i="9" s="1"/>
  <c r="E365" i="9" s="1"/>
  <c r="E366" i="9" s="1"/>
  <c r="E367" i="9" s="1"/>
  <c r="E368" i="9" s="1"/>
  <c r="E369" i="9" s="1"/>
  <c r="E370" i="9" s="1"/>
  <c r="E371" i="9" s="1"/>
  <c r="E372" i="9" s="1"/>
  <c r="E373" i="9" s="1"/>
  <c r="E374" i="9" s="1"/>
  <c r="E375" i="9" s="1"/>
  <c r="E376" i="9" s="1"/>
  <c r="E377" i="9" s="1"/>
  <c r="E378" i="9" s="1"/>
  <c r="E379" i="9" s="1"/>
  <c r="E380" i="9" s="1"/>
  <c r="E381" i="9" s="1"/>
  <c r="E382" i="9" s="1"/>
  <c r="E383" i="9" s="1"/>
  <c r="E384" i="9" s="1"/>
  <c r="E385" i="9" s="1"/>
  <c r="E386" i="9" s="1"/>
  <c r="E387" i="9" s="1"/>
  <c r="E388" i="9" s="1"/>
  <c r="E389" i="9" s="1"/>
  <c r="E390" i="9" s="1"/>
  <c r="E391" i="9" s="1"/>
  <c r="E392" i="9" s="1"/>
  <c r="E393" i="9" s="1"/>
  <c r="E394" i="9" s="1"/>
  <c r="E395" i="9" s="1"/>
  <c r="E396" i="9" s="1"/>
  <c r="E397" i="9" s="1"/>
  <c r="E398" i="9" s="1"/>
  <c r="E399" i="9" s="1"/>
  <c r="E400" i="9" s="1"/>
  <c r="E401" i="9" s="1"/>
  <c r="E402" i="9" s="1"/>
  <c r="E403" i="9" s="1"/>
  <c r="E404" i="9" s="1"/>
  <c r="E405" i="9" s="1"/>
  <c r="E406" i="9" s="1"/>
  <c r="E407" i="9" s="1"/>
  <c r="E408" i="9" s="1"/>
  <c r="E409" i="9" s="1"/>
  <c r="E410" i="9" s="1"/>
  <c r="E411" i="9" s="1"/>
  <c r="E412" i="9" s="1"/>
  <c r="E413" i="9" s="1"/>
  <c r="E414" i="9" s="1"/>
  <c r="E415" i="9" s="1"/>
  <c r="E416" i="9" s="1"/>
  <c r="E417" i="9" s="1"/>
  <c r="E418" i="9" s="1"/>
  <c r="E419" i="9" s="1"/>
  <c r="E420" i="9" s="1"/>
  <c r="E421" i="9" s="1"/>
  <c r="E422" i="9" s="1"/>
  <c r="E423" i="9" s="1"/>
  <c r="E424" i="9" s="1"/>
  <c r="E425" i="9" s="1"/>
  <c r="E426" i="9" s="1"/>
  <c r="E427" i="9" s="1"/>
  <c r="E428" i="9" s="1"/>
  <c r="E429" i="9" s="1"/>
  <c r="E430" i="9" s="1"/>
  <c r="E431" i="9" s="1"/>
  <c r="E432" i="9" s="1"/>
  <c r="E433" i="9" s="1"/>
  <c r="E434" i="9" s="1"/>
  <c r="E435" i="9" s="1"/>
  <c r="E436" i="9" s="1"/>
  <c r="E437" i="9" s="1"/>
  <c r="E438" i="9" s="1"/>
  <c r="E439" i="9" s="1"/>
  <c r="E440" i="9" s="1"/>
  <c r="E441" i="9" s="1"/>
  <c r="E442" i="9" s="1"/>
  <c r="E443" i="9" s="1"/>
  <c r="E444" i="9" s="1"/>
  <c r="E445" i="9" s="1"/>
  <c r="E446" i="9" s="1"/>
  <c r="E447" i="9" s="1"/>
  <c r="E448" i="9" s="1"/>
  <c r="E449" i="9" s="1"/>
  <c r="E450" i="9" s="1"/>
  <c r="E451" i="9" s="1"/>
  <c r="E452" i="9" s="1"/>
  <c r="E453" i="9" s="1"/>
  <c r="E454" i="9" s="1"/>
  <c r="E455" i="9" s="1"/>
  <c r="E456" i="9" s="1"/>
  <c r="E457" i="9" s="1"/>
  <c r="E458" i="9" s="1"/>
  <c r="E459" i="9" s="1"/>
  <c r="E460" i="9" s="1"/>
  <c r="E461" i="9" s="1"/>
  <c r="E462" i="9" s="1"/>
  <c r="E463" i="9" s="1"/>
  <c r="E464" i="9" s="1"/>
  <c r="E465" i="9" s="1"/>
  <c r="E466" i="9" s="1"/>
  <c r="E467" i="9" s="1"/>
  <c r="E468" i="9" s="1"/>
  <c r="E469" i="9" s="1"/>
  <c r="E470" i="9" s="1"/>
  <c r="E471" i="9" s="1"/>
  <c r="E472" i="9" s="1"/>
  <c r="E473" i="9" s="1"/>
  <c r="E474" i="9" s="1"/>
  <c r="E475" i="9" s="1"/>
  <c r="E476" i="9" s="1"/>
  <c r="E477" i="9" s="1"/>
  <c r="E478" i="9" s="1"/>
  <c r="E479" i="9" s="1"/>
  <c r="E480" i="9" s="1"/>
  <c r="E481" i="9" s="1"/>
  <c r="E482" i="9" s="1"/>
  <c r="E483" i="9" s="1"/>
  <c r="E484" i="9" s="1"/>
  <c r="E485" i="9" s="1"/>
  <c r="E486" i="9" s="1"/>
  <c r="E487" i="9" s="1"/>
  <c r="E488" i="9" s="1"/>
  <c r="E489" i="9" s="1"/>
  <c r="E490" i="9" s="1"/>
  <c r="E491" i="9" s="1"/>
  <c r="E492" i="9" s="1"/>
  <c r="E493" i="9" s="1"/>
  <c r="E494" i="9" s="1"/>
  <c r="E495" i="9" s="1"/>
  <c r="E496" i="9" s="1"/>
  <c r="E497" i="9" s="1"/>
  <c r="E498" i="9" s="1"/>
  <c r="E499" i="9" s="1"/>
  <c r="E500" i="9" s="1"/>
  <c r="E501" i="9" s="1"/>
  <c r="E502" i="9" s="1"/>
  <c r="E503" i="9" s="1"/>
  <c r="E504" i="9" s="1"/>
  <c r="E505" i="9" s="1"/>
  <c r="E506" i="9" s="1"/>
  <c r="E507" i="9" s="1"/>
  <c r="E508" i="9" s="1"/>
  <c r="E509" i="9" s="1"/>
  <c r="E510" i="9" s="1"/>
  <c r="E511" i="9" s="1"/>
  <c r="E512" i="9" s="1"/>
  <c r="E513" i="9" s="1"/>
  <c r="E514" i="9" s="1"/>
  <c r="E515" i="9" s="1"/>
  <c r="E516" i="9" s="1"/>
  <c r="E517" i="9" s="1"/>
  <c r="E518" i="9" s="1"/>
  <c r="E519" i="9" s="1"/>
  <c r="E520" i="9" s="1"/>
  <c r="E521" i="9" s="1"/>
  <c r="E522" i="9" s="1"/>
  <c r="E523" i="9" s="1"/>
  <c r="E524" i="9" s="1"/>
  <c r="E525" i="9" s="1"/>
  <c r="E526" i="9" s="1"/>
  <c r="E527" i="9" s="1"/>
  <c r="E528" i="9" s="1"/>
  <c r="E529" i="9" s="1"/>
  <c r="E530" i="9" s="1"/>
  <c r="E531" i="9" s="1"/>
  <c r="E532" i="9" s="1"/>
  <c r="E533" i="9" s="1"/>
  <c r="E534" i="9" s="1"/>
  <c r="E535" i="9" s="1"/>
  <c r="E536" i="9" s="1"/>
  <c r="E537" i="9" s="1"/>
  <c r="E538" i="9" s="1"/>
  <c r="E539" i="9" s="1"/>
  <c r="E540" i="9" s="1"/>
  <c r="E541" i="9" s="1"/>
  <c r="E542" i="9" s="1"/>
  <c r="E543" i="9" s="1"/>
  <c r="E544" i="9" s="1"/>
  <c r="E545" i="9" s="1"/>
  <c r="E546" i="9" s="1"/>
  <c r="E547" i="9" s="1"/>
  <c r="E548" i="9" s="1"/>
  <c r="E549" i="9" s="1"/>
  <c r="E550" i="9" s="1"/>
  <c r="E551" i="9" s="1"/>
  <c r="E552" i="9" s="1"/>
  <c r="E553" i="9" s="1"/>
  <c r="E554" i="9" s="1"/>
  <c r="E555" i="9" s="1"/>
  <c r="E556" i="9" s="1"/>
  <c r="E557" i="9" s="1"/>
  <c r="E558" i="9" s="1"/>
  <c r="E559" i="9" s="1"/>
  <c r="E560" i="9" s="1"/>
  <c r="E561" i="9" s="1"/>
  <c r="E562" i="9" s="1"/>
  <c r="E563" i="9" s="1"/>
  <c r="E564" i="9" s="1"/>
  <c r="E565" i="9" s="1"/>
  <c r="E566" i="9" s="1"/>
  <c r="E567" i="9" s="1"/>
  <c r="E568" i="9" s="1"/>
  <c r="E569" i="9" s="1"/>
  <c r="E570" i="9" s="1"/>
  <c r="E571" i="9" s="1"/>
  <c r="E572" i="9" s="1"/>
  <c r="E573" i="9" s="1"/>
  <c r="E574" i="9" s="1"/>
  <c r="E575" i="9" s="1"/>
  <c r="E576" i="9" s="1"/>
  <c r="E577" i="9" s="1"/>
  <c r="E578" i="9" s="1"/>
  <c r="E579" i="9" s="1"/>
  <c r="E580" i="9" s="1"/>
  <c r="E581" i="9" s="1"/>
  <c r="E582" i="9" s="1"/>
  <c r="E583" i="9" s="1"/>
  <c r="E584" i="9" s="1"/>
  <c r="E585" i="9" s="1"/>
  <c r="E586" i="9" s="1"/>
  <c r="E587" i="9" s="1"/>
  <c r="E588" i="9" s="1"/>
  <c r="E589" i="9" s="1"/>
  <c r="E590" i="9" s="1"/>
  <c r="E591" i="9" s="1"/>
  <c r="E592" i="9" s="1"/>
  <c r="E593" i="9" s="1"/>
  <c r="E594" i="9" s="1"/>
  <c r="E595" i="9" s="1"/>
  <c r="E596" i="9" s="1"/>
  <c r="E597" i="9" s="1"/>
  <c r="E598" i="9" s="1"/>
  <c r="E599" i="9" s="1"/>
  <c r="E600" i="9" s="1"/>
  <c r="E601" i="9" s="1"/>
  <c r="E602" i="9" s="1"/>
  <c r="E603" i="9" s="1"/>
  <c r="E604" i="9" s="1"/>
  <c r="E605" i="9" s="1"/>
  <c r="E606" i="9" s="1"/>
  <c r="E607" i="9" s="1"/>
  <c r="E608" i="9" s="1"/>
  <c r="E609" i="9" s="1"/>
  <c r="E610" i="9" s="1"/>
  <c r="E611" i="9" s="1"/>
  <c r="E612" i="9" s="1"/>
  <c r="E613" i="9" s="1"/>
  <c r="E614" i="9" s="1"/>
  <c r="E615" i="9" s="1"/>
  <c r="E616" i="9" s="1"/>
  <c r="E617" i="9" s="1"/>
  <c r="E618" i="9" s="1"/>
  <c r="E619" i="9" s="1"/>
  <c r="E620" i="9" s="1"/>
  <c r="E621" i="9" s="1"/>
  <c r="E622" i="9" s="1"/>
  <c r="E623" i="9" s="1"/>
  <c r="E624" i="9" s="1"/>
  <c r="E625" i="9" s="1"/>
  <c r="E626" i="9" s="1"/>
  <c r="E627" i="9" s="1"/>
  <c r="E628" i="9" s="1"/>
  <c r="E629" i="9" s="1"/>
  <c r="E630" i="9" s="1"/>
  <c r="E631" i="9" s="1"/>
  <c r="E632" i="9" s="1"/>
  <c r="E633" i="9" s="1"/>
  <c r="E634" i="9" s="1"/>
  <c r="E635" i="9" s="1"/>
  <c r="E636" i="9" s="1"/>
  <c r="E637" i="9" s="1"/>
  <c r="E638" i="9" s="1"/>
  <c r="E639" i="9" s="1"/>
  <c r="E640" i="9" s="1"/>
  <c r="E641" i="9" s="1"/>
  <c r="E642" i="9" s="1"/>
  <c r="E643" i="9" s="1"/>
  <c r="E644" i="9" s="1"/>
  <c r="E645" i="9" s="1"/>
  <c r="E646" i="9" s="1"/>
  <c r="E647" i="9" s="1"/>
  <c r="E648" i="9" s="1"/>
  <c r="E649" i="9" s="1"/>
  <c r="E650" i="9" s="1"/>
  <c r="E651" i="9" s="1"/>
  <c r="E652" i="9" s="1"/>
  <c r="E653" i="9" s="1"/>
  <c r="E654" i="9" s="1"/>
  <c r="E655" i="9" s="1"/>
  <c r="E656" i="9" s="1"/>
  <c r="E657" i="9" s="1"/>
  <c r="E658" i="9" s="1"/>
  <c r="E659" i="9" s="1"/>
  <c r="E660" i="9" s="1"/>
  <c r="E661" i="9" s="1"/>
  <c r="E662" i="9" s="1"/>
  <c r="E663" i="9" s="1"/>
  <c r="E664" i="9" s="1"/>
  <c r="E665" i="9" s="1"/>
  <c r="E666" i="9" s="1"/>
  <c r="E667" i="9" s="1"/>
  <c r="E668" i="9" s="1"/>
  <c r="E669" i="9" s="1"/>
  <c r="E670" i="9" s="1"/>
  <c r="E671" i="9" s="1"/>
  <c r="E672" i="9" s="1"/>
  <c r="E673" i="9" s="1"/>
  <c r="E674" i="9" s="1"/>
  <c r="E675" i="9" s="1"/>
  <c r="E676" i="9" s="1"/>
  <c r="E677" i="9" s="1"/>
  <c r="E678" i="9" s="1"/>
  <c r="E679" i="9" s="1"/>
  <c r="E680" i="9" s="1"/>
  <c r="E681" i="9" s="1"/>
  <c r="E682" i="9" s="1"/>
  <c r="E683" i="9" s="1"/>
  <c r="E684" i="9" s="1"/>
  <c r="E685" i="9" s="1"/>
  <c r="E686" i="9" s="1"/>
  <c r="E687" i="9" s="1"/>
  <c r="E688" i="9" s="1"/>
  <c r="E689" i="9" s="1"/>
  <c r="E690" i="9" s="1"/>
  <c r="E691" i="9" s="1"/>
  <c r="E692" i="9" s="1"/>
  <c r="E693" i="9" s="1"/>
  <c r="E694" i="9" s="1"/>
  <c r="E695" i="9" s="1"/>
  <c r="E696" i="9" s="1"/>
  <c r="E697" i="9" s="1"/>
  <c r="E698" i="9" s="1"/>
  <c r="E699" i="9" s="1"/>
  <c r="E700" i="9" s="1"/>
  <c r="E701" i="9" s="1"/>
  <c r="E702" i="9" s="1"/>
  <c r="E703" i="9" s="1"/>
  <c r="E704" i="9" s="1"/>
  <c r="E705" i="9" s="1"/>
  <c r="E706" i="9" s="1"/>
  <c r="E707" i="9" s="1"/>
  <c r="E708" i="9" s="1"/>
  <c r="E709" i="9" s="1"/>
  <c r="E710" i="9" s="1"/>
  <c r="E711" i="9" s="1"/>
  <c r="E712" i="9" s="1"/>
  <c r="E713" i="9" s="1"/>
  <c r="E714" i="9" s="1"/>
  <c r="E715" i="9" s="1"/>
  <c r="E716" i="9" s="1"/>
  <c r="E717" i="9" s="1"/>
  <c r="E718" i="9" s="1"/>
  <c r="E719" i="9" s="1"/>
  <c r="E720" i="9" s="1"/>
  <c r="E721" i="9" s="1"/>
  <c r="E722" i="9" s="1"/>
  <c r="E723" i="9" s="1"/>
  <c r="E724" i="9" s="1"/>
  <c r="E725" i="9" s="1"/>
  <c r="E726" i="9" s="1"/>
  <c r="E727" i="9" s="1"/>
  <c r="E728" i="9" s="1"/>
  <c r="E729" i="9" s="1"/>
  <c r="E730" i="9" s="1"/>
  <c r="E731" i="9" s="1"/>
  <c r="E732" i="9" s="1"/>
  <c r="E733" i="9" s="1"/>
  <c r="E734" i="9" s="1"/>
  <c r="E735" i="9" s="1"/>
  <c r="E736" i="9" s="1"/>
  <c r="E737" i="9" s="1"/>
  <c r="E738" i="9" s="1"/>
  <c r="E739" i="9" s="1"/>
  <c r="E740" i="9" s="1"/>
  <c r="E741" i="9" s="1"/>
  <c r="E742" i="9" s="1"/>
  <c r="E743" i="9" s="1"/>
  <c r="E744" i="9" s="1"/>
  <c r="E745" i="9" s="1"/>
  <c r="E746" i="9" s="1"/>
  <c r="E747" i="9" s="1"/>
  <c r="E748" i="9" s="1"/>
  <c r="E749" i="9" s="1"/>
  <c r="E750" i="9" s="1"/>
  <c r="E751" i="9" s="1"/>
  <c r="E752" i="9" s="1"/>
  <c r="E753" i="9" s="1"/>
  <c r="E754" i="9" s="1"/>
  <c r="E755" i="9" s="1"/>
  <c r="E756" i="9" s="1"/>
  <c r="E757" i="9" s="1"/>
  <c r="E758" i="9" s="1"/>
  <c r="E759" i="9" s="1"/>
  <c r="E760" i="9" s="1"/>
  <c r="E761" i="9" s="1"/>
  <c r="E762" i="9" s="1"/>
  <c r="E763" i="9" s="1"/>
  <c r="E764" i="9" s="1"/>
  <c r="E765" i="9" s="1"/>
  <c r="E766" i="9" s="1"/>
  <c r="E767" i="9" s="1"/>
  <c r="E768" i="9" s="1"/>
  <c r="E769" i="9" s="1"/>
  <c r="E770" i="9" s="1"/>
  <c r="E771" i="9" s="1"/>
  <c r="E772" i="9" s="1"/>
  <c r="E773" i="9" s="1"/>
  <c r="E774" i="9" s="1"/>
  <c r="E775" i="9" s="1"/>
  <c r="E776" i="9" s="1"/>
  <c r="E777" i="9" s="1"/>
  <c r="E778" i="9" s="1"/>
  <c r="E779" i="9" s="1"/>
  <c r="E780" i="9" s="1"/>
  <c r="E781" i="9" s="1"/>
  <c r="E782" i="9" s="1"/>
  <c r="E783" i="9" s="1"/>
  <c r="E784" i="9" s="1"/>
  <c r="E785" i="9" s="1"/>
  <c r="E786" i="9" s="1"/>
  <c r="E787" i="9" s="1"/>
  <c r="E788" i="9" s="1"/>
  <c r="E789" i="9" s="1"/>
  <c r="E790" i="9" s="1"/>
  <c r="E791" i="9" s="1"/>
  <c r="E792" i="9" s="1"/>
  <c r="E793" i="9" s="1"/>
  <c r="E794" i="9" s="1"/>
  <c r="E795" i="9" s="1"/>
  <c r="E796" i="9" s="1"/>
  <c r="E797" i="9" s="1"/>
  <c r="E798" i="9" s="1"/>
  <c r="E799" i="9" s="1"/>
  <c r="E800" i="9" s="1"/>
  <c r="E801" i="9" s="1"/>
  <c r="E802" i="9" s="1"/>
  <c r="E803" i="9" s="1"/>
  <c r="E804" i="9" s="1"/>
  <c r="E805" i="9" s="1"/>
  <c r="E806" i="9" s="1"/>
  <c r="E807" i="9" s="1"/>
  <c r="E808" i="9" s="1"/>
  <c r="E809" i="9" s="1"/>
  <c r="E810" i="9" s="1"/>
  <c r="E811" i="9" s="1"/>
  <c r="E812" i="9" s="1"/>
  <c r="E813" i="9" s="1"/>
  <c r="E814" i="9" s="1"/>
  <c r="E815" i="9" s="1"/>
  <c r="E816" i="9" s="1"/>
  <c r="E817" i="9" s="1"/>
  <c r="E818" i="9" s="1"/>
  <c r="E819" i="9" s="1"/>
  <c r="E820" i="9" s="1"/>
  <c r="E821" i="9" s="1"/>
  <c r="E822" i="9" s="1"/>
  <c r="E823" i="9" s="1"/>
  <c r="E824" i="9" s="1"/>
  <c r="E825" i="9" s="1"/>
  <c r="E826" i="9" s="1"/>
  <c r="E827" i="9" s="1"/>
  <c r="E828" i="9" s="1"/>
  <c r="E829" i="9" s="1"/>
  <c r="E830" i="9" s="1"/>
  <c r="E831" i="9" s="1"/>
  <c r="E832" i="9" s="1"/>
  <c r="E833" i="9" s="1"/>
  <c r="E834" i="9" s="1"/>
  <c r="E835" i="9" s="1"/>
  <c r="E836" i="9" s="1"/>
  <c r="E837" i="9" s="1"/>
  <c r="E838" i="9" s="1"/>
  <c r="E839" i="9" s="1"/>
  <c r="E840" i="9" s="1"/>
  <c r="E841" i="9" s="1"/>
  <c r="E842" i="9" s="1"/>
  <c r="E843" i="9" s="1"/>
  <c r="E844" i="9" s="1"/>
  <c r="E845" i="9" s="1"/>
  <c r="E846" i="9" s="1"/>
  <c r="E847" i="9" s="1"/>
  <c r="E848" i="9" s="1"/>
  <c r="E849" i="9" s="1"/>
  <c r="E850" i="9" s="1"/>
  <c r="E851" i="9" s="1"/>
  <c r="E852" i="9" s="1"/>
  <c r="E853" i="9" s="1"/>
  <c r="E854" i="9" s="1"/>
  <c r="E855" i="9" s="1"/>
  <c r="E856" i="9" s="1"/>
  <c r="E857" i="9" s="1"/>
  <c r="E858" i="9" s="1"/>
  <c r="E859" i="9" s="1"/>
  <c r="E860" i="9" s="1"/>
  <c r="E861" i="9" s="1"/>
  <c r="E862" i="9" s="1"/>
  <c r="E863" i="9" s="1"/>
  <c r="E864" i="9" s="1"/>
  <c r="E865" i="9" s="1"/>
  <c r="E866" i="9" s="1"/>
  <c r="E867" i="9" s="1"/>
  <c r="E868" i="9" s="1"/>
  <c r="E869" i="9" s="1"/>
  <c r="E870" i="9" s="1"/>
  <c r="E871" i="9" s="1"/>
  <c r="E872" i="9" s="1"/>
  <c r="E873" i="9" s="1"/>
  <c r="E874" i="9" s="1"/>
  <c r="E875" i="9" s="1"/>
  <c r="E876" i="9" s="1"/>
  <c r="E877" i="9" s="1"/>
  <c r="E878" i="9" s="1"/>
  <c r="E879" i="9" s="1"/>
  <c r="E880" i="9" s="1"/>
  <c r="E881" i="9" s="1"/>
  <c r="E882" i="9" s="1"/>
  <c r="E883" i="9" s="1"/>
  <c r="E884" i="9" s="1"/>
  <c r="E885" i="9" s="1"/>
  <c r="E886" i="9" s="1"/>
  <c r="E887" i="9" s="1"/>
  <c r="E888" i="9" s="1"/>
  <c r="E889" i="9" s="1"/>
  <c r="E890" i="9" s="1"/>
  <c r="E891" i="9" s="1"/>
  <c r="E892" i="9" s="1"/>
  <c r="E893" i="9" s="1"/>
  <c r="E894" i="9" s="1"/>
  <c r="E895" i="9" s="1"/>
  <c r="E896" i="9" s="1"/>
  <c r="E897" i="9" s="1"/>
  <c r="E898" i="9" s="1"/>
  <c r="E899" i="9" s="1"/>
  <c r="E900" i="9" s="1"/>
  <c r="E901" i="9" s="1"/>
  <c r="E902" i="9" s="1"/>
  <c r="E903" i="9" s="1"/>
  <c r="E904" i="9" s="1"/>
  <c r="E905" i="9" s="1"/>
  <c r="E906" i="9" s="1"/>
  <c r="E907" i="9" s="1"/>
  <c r="E908" i="9" s="1"/>
  <c r="E909" i="9" s="1"/>
  <c r="E910" i="9" s="1"/>
  <c r="E911" i="9" s="1"/>
  <c r="E912" i="9" s="1"/>
  <c r="E913" i="9" s="1"/>
  <c r="E914" i="9" s="1"/>
  <c r="E915" i="9" s="1"/>
  <c r="E916" i="9" s="1"/>
  <c r="E917" i="9" s="1"/>
  <c r="E918" i="9" s="1"/>
  <c r="E919" i="9" s="1"/>
  <c r="E920" i="9" s="1"/>
  <c r="E921" i="9" s="1"/>
  <c r="E922" i="9" s="1"/>
  <c r="E923" i="9" s="1"/>
  <c r="E924" i="9" s="1"/>
  <c r="E925" i="9" s="1"/>
  <c r="E926" i="9" s="1"/>
  <c r="E927" i="9" s="1"/>
  <c r="E928" i="9" s="1"/>
  <c r="E929" i="9" s="1"/>
  <c r="E930" i="9" s="1"/>
  <c r="E931" i="9" s="1"/>
  <c r="E932" i="9" s="1"/>
  <c r="E933" i="9" s="1"/>
  <c r="E934" i="9" s="1"/>
  <c r="E935" i="9" s="1"/>
  <c r="E936" i="9" s="1"/>
  <c r="E937" i="9" s="1"/>
  <c r="E938" i="9" s="1"/>
  <c r="E939" i="9" s="1"/>
  <c r="E940" i="9" s="1"/>
  <c r="E941" i="9" s="1"/>
  <c r="E942" i="9" s="1"/>
  <c r="E943" i="9" s="1"/>
  <c r="E944" i="9" s="1"/>
  <c r="E945" i="9" s="1"/>
  <c r="E946" i="9" s="1"/>
  <c r="E947" i="9" s="1"/>
  <c r="E948" i="9" s="1"/>
  <c r="E949" i="9" s="1"/>
  <c r="E950" i="9" s="1"/>
  <c r="E951" i="9" s="1"/>
  <c r="E952" i="9" s="1"/>
  <c r="E953" i="9" s="1"/>
  <c r="E954" i="9" s="1"/>
  <c r="E955" i="9" s="1"/>
  <c r="E956" i="9" s="1"/>
  <c r="E957" i="9" s="1"/>
  <c r="E958" i="9" s="1"/>
  <c r="E959" i="9" s="1"/>
  <c r="E960" i="9" s="1"/>
  <c r="E961" i="9" s="1"/>
  <c r="E962" i="9" s="1"/>
  <c r="E963" i="9" s="1"/>
  <c r="E964" i="9" s="1"/>
  <c r="E965" i="9" s="1"/>
  <c r="E966" i="9" s="1"/>
  <c r="E967" i="9" s="1"/>
  <c r="E968" i="9" s="1"/>
  <c r="E969" i="9" s="1"/>
  <c r="E970" i="9" s="1"/>
  <c r="E971" i="9" s="1"/>
  <c r="E972" i="9" s="1"/>
  <c r="E973" i="9" s="1"/>
  <c r="E974" i="9" s="1"/>
  <c r="E975" i="9" s="1"/>
  <c r="E976" i="9" s="1"/>
  <c r="E977" i="9" s="1"/>
  <c r="E978" i="9" s="1"/>
  <c r="E979" i="9" s="1"/>
  <c r="E980" i="9" s="1"/>
  <c r="E981" i="9" s="1"/>
  <c r="E982" i="9" s="1"/>
  <c r="E983" i="9" s="1"/>
  <c r="E984" i="9" s="1"/>
  <c r="E985" i="9" s="1"/>
  <c r="E986" i="9" s="1"/>
  <c r="E987" i="9" s="1"/>
  <c r="E988" i="9" s="1"/>
  <c r="E989" i="9" s="1"/>
  <c r="E990" i="9" s="1"/>
  <c r="E991" i="9" s="1"/>
  <c r="E992" i="9" s="1"/>
  <c r="E993" i="9" s="1"/>
  <c r="E994" i="9" s="1"/>
  <c r="E995" i="9" s="1"/>
  <c r="E996" i="9" s="1"/>
  <c r="E997" i="9" s="1"/>
  <c r="E998" i="9" s="1"/>
  <c r="E999" i="9" s="1"/>
  <c r="E1000" i="9" s="1"/>
  <c r="E1001" i="9" s="1"/>
  <c r="E1002" i="9" s="1"/>
  <c r="E1003" i="9" s="1"/>
  <c r="E1004" i="9" s="1"/>
  <c r="E1005" i="9" s="1"/>
  <c r="E1006" i="9" s="1"/>
  <c r="E1007" i="9" s="1"/>
  <c r="E1008" i="9" s="1"/>
  <c r="E1009" i="9" s="1"/>
  <c r="E1010" i="9" s="1"/>
  <c r="E1011" i="9" s="1"/>
  <c r="E1012" i="9" s="1"/>
  <c r="E1013" i="9" s="1"/>
  <c r="E1014" i="9" s="1"/>
  <c r="E1015" i="9" s="1"/>
  <c r="E1016" i="9" s="1"/>
  <c r="E1017" i="9" s="1"/>
  <c r="E1018" i="9" s="1"/>
  <c r="E1019" i="9" s="1"/>
  <c r="E1020" i="9" s="1"/>
  <c r="E1021" i="9" s="1"/>
  <c r="E1022" i="9" s="1"/>
  <c r="E1023" i="9" s="1"/>
  <c r="E1024" i="9" s="1"/>
  <c r="E1025" i="9" s="1"/>
  <c r="E1026" i="9" s="1"/>
  <c r="E1027" i="9" s="1"/>
  <c r="E1028" i="9" s="1"/>
  <c r="E1029" i="9" s="1"/>
  <c r="E1030" i="9" s="1"/>
  <c r="E1031" i="9" s="1"/>
  <c r="E1032" i="9" s="1"/>
  <c r="E1033" i="9" s="1"/>
  <c r="E1034" i="9" s="1"/>
  <c r="E1035" i="9" s="1"/>
  <c r="E1036" i="9" s="1"/>
  <c r="E1037" i="9" s="1"/>
  <c r="E1038" i="9" s="1"/>
  <c r="E1039" i="9" s="1"/>
  <c r="E1040" i="9" s="1"/>
  <c r="E1041" i="9" s="1"/>
  <c r="E1042" i="9" s="1"/>
  <c r="E1043" i="9" s="1"/>
  <c r="E1044" i="9" s="1"/>
  <c r="E1045" i="9" s="1"/>
  <c r="E1046" i="9" s="1"/>
  <c r="E1047" i="9" s="1"/>
  <c r="E1048" i="9" s="1"/>
  <c r="E1049" i="9" s="1"/>
  <c r="E1050" i="9" s="1"/>
  <c r="E1051" i="9" s="1"/>
  <c r="E1052" i="9" s="1"/>
  <c r="E1053" i="9" s="1"/>
  <c r="E1054" i="9" s="1"/>
  <c r="E1055" i="9" s="1"/>
  <c r="E1056" i="9" s="1"/>
  <c r="E1057" i="9" s="1"/>
  <c r="E1058" i="9" s="1"/>
  <c r="E1059" i="9" s="1"/>
  <c r="E1060" i="9" s="1"/>
  <c r="E1061" i="9" s="1"/>
  <c r="E1062" i="9" s="1"/>
  <c r="E1063" i="9" s="1"/>
  <c r="E1064" i="9" s="1"/>
  <c r="E1065" i="9" s="1"/>
  <c r="E1066" i="9" s="1"/>
  <c r="E1067" i="9" s="1"/>
  <c r="E1068" i="9" s="1"/>
  <c r="E1069" i="9" s="1"/>
  <c r="E1070" i="9" s="1"/>
  <c r="E1071" i="9" s="1"/>
  <c r="E1072" i="9" s="1"/>
  <c r="E1073" i="9" s="1"/>
  <c r="E1074" i="9" s="1"/>
  <c r="E1075" i="9" s="1"/>
  <c r="E1076" i="9" s="1"/>
  <c r="E1077" i="9" s="1"/>
  <c r="E1078" i="9" s="1"/>
  <c r="E1079" i="9" s="1"/>
  <c r="E1080" i="9" s="1"/>
  <c r="E1081" i="9" s="1"/>
  <c r="E1082" i="9" s="1"/>
  <c r="E1083" i="9" s="1"/>
  <c r="E1084" i="9" s="1"/>
  <c r="E1085" i="9" s="1"/>
  <c r="E1086" i="9" s="1"/>
  <c r="E1087" i="9" s="1"/>
  <c r="E1088" i="9" s="1"/>
  <c r="E1089" i="9" s="1"/>
  <c r="E1090" i="9" s="1"/>
  <c r="E1091" i="9" s="1"/>
  <c r="E1092" i="9" s="1"/>
  <c r="E1093" i="9" s="1"/>
  <c r="E1094" i="9" s="1"/>
  <c r="E1095" i="9" s="1"/>
  <c r="E1096" i="9" s="1"/>
  <c r="E1097" i="9" s="1"/>
  <c r="E1098" i="9" s="1"/>
  <c r="E1099" i="9" s="1"/>
  <c r="E1100" i="9" s="1"/>
  <c r="E1101" i="9" s="1"/>
  <c r="E1102" i="9" s="1"/>
  <c r="E1103" i="9" s="1"/>
  <c r="E1104" i="9" s="1"/>
  <c r="E1105" i="9" s="1"/>
  <c r="E1106" i="9" s="1"/>
  <c r="E1107" i="9" s="1"/>
  <c r="E1108" i="9" s="1"/>
  <c r="E1109" i="9" s="1"/>
  <c r="E1110" i="9" s="1"/>
  <c r="E1111" i="9" s="1"/>
  <c r="E1112" i="9" s="1"/>
  <c r="E1113" i="9" s="1"/>
  <c r="E1114" i="9" s="1"/>
  <c r="E1115" i="9" s="1"/>
  <c r="E1116" i="9" s="1"/>
  <c r="E1117" i="9" s="1"/>
  <c r="E1118" i="9" s="1"/>
  <c r="E1119" i="9" s="1"/>
  <c r="E1120" i="9" s="1"/>
  <c r="E1121" i="9" s="1"/>
  <c r="E1122" i="9" s="1"/>
  <c r="E1123" i="9" s="1"/>
  <c r="E1124" i="9" s="1"/>
  <c r="E1125" i="9" s="1"/>
  <c r="E1126" i="9" s="1"/>
  <c r="E1127" i="9" s="1"/>
  <c r="E1128" i="9" s="1"/>
  <c r="E1129" i="9" s="1"/>
  <c r="E1130" i="9" s="1"/>
  <c r="E1131" i="9" s="1"/>
  <c r="E1132" i="9" s="1"/>
  <c r="E1133" i="9" s="1"/>
  <c r="E1134" i="9" s="1"/>
  <c r="E1135" i="9" s="1"/>
  <c r="E1136" i="9" s="1"/>
  <c r="E1137" i="9" s="1"/>
  <c r="E1138" i="9" s="1"/>
  <c r="E1139" i="9" s="1"/>
  <c r="E1140" i="9" s="1"/>
  <c r="E1141" i="9" s="1"/>
  <c r="E1142" i="9" s="1"/>
  <c r="E1143" i="9" s="1"/>
  <c r="E1144" i="9" s="1"/>
  <c r="E1145" i="9" s="1"/>
  <c r="E1146" i="9" s="1"/>
  <c r="E1147" i="9" s="1"/>
  <c r="E1148" i="9" s="1"/>
  <c r="E1149" i="9" s="1"/>
  <c r="E1150" i="9" s="1"/>
  <c r="E1151" i="9" s="1"/>
  <c r="E1152" i="9" s="1"/>
  <c r="E1153" i="9" s="1"/>
  <c r="E1154" i="9" s="1"/>
  <c r="E1155" i="9" s="1"/>
  <c r="E1156" i="9" s="1"/>
  <c r="E1157" i="9" s="1"/>
  <c r="E1158" i="9" s="1"/>
  <c r="E1159" i="9" s="1"/>
  <c r="E1160" i="9" s="1"/>
  <c r="E1161" i="9" s="1"/>
  <c r="E1162" i="9" s="1"/>
  <c r="E1163" i="9" s="1"/>
  <c r="E1164" i="9" s="1"/>
  <c r="E1165" i="9" s="1"/>
  <c r="E1166" i="9" s="1"/>
  <c r="E1167" i="9" s="1"/>
  <c r="E1168" i="9" s="1"/>
  <c r="E1169" i="9" s="1"/>
  <c r="E1170" i="9" s="1"/>
  <c r="E1171" i="9" s="1"/>
  <c r="E1172" i="9" s="1"/>
  <c r="E1173" i="9" s="1"/>
  <c r="E1174" i="9" s="1"/>
  <c r="E1175" i="9" s="1"/>
  <c r="E1176" i="9" s="1"/>
  <c r="E1177" i="9" s="1"/>
  <c r="E1178" i="9" s="1"/>
  <c r="E1179" i="9" s="1"/>
  <c r="E1180" i="9" s="1"/>
  <c r="E1181" i="9" s="1"/>
  <c r="E1182" i="9" s="1"/>
  <c r="E1183" i="9" s="1"/>
  <c r="E1184" i="9" s="1"/>
  <c r="E1185" i="9" s="1"/>
  <c r="E1186" i="9" s="1"/>
  <c r="E1187" i="9" s="1"/>
  <c r="E1188" i="9" s="1"/>
  <c r="E1189" i="9" s="1"/>
  <c r="E1190" i="9" s="1"/>
  <c r="E1191" i="9" s="1"/>
  <c r="E1192" i="9" s="1"/>
  <c r="E1193" i="9" s="1"/>
  <c r="E1194" i="9" s="1"/>
  <c r="E1195" i="9" s="1"/>
  <c r="E1196" i="9" s="1"/>
  <c r="E1197" i="9" s="1"/>
  <c r="E1198" i="9" s="1"/>
  <c r="E1199" i="9" s="1"/>
  <c r="E1200" i="9" s="1"/>
  <c r="E1201" i="9" s="1"/>
  <c r="E1202" i="9" s="1"/>
  <c r="E1203" i="9" s="1"/>
  <c r="E1204" i="9" s="1"/>
  <c r="E1205" i="9" s="1"/>
  <c r="E1206" i="9" s="1"/>
  <c r="E1207" i="9" s="1"/>
  <c r="E1208" i="9" s="1"/>
  <c r="E1209" i="9" s="1"/>
  <c r="E1210" i="9" s="1"/>
  <c r="E1211" i="9" s="1"/>
  <c r="E1212" i="9" s="1"/>
  <c r="E1213" i="9" s="1"/>
  <c r="E1214" i="9" s="1"/>
  <c r="E1215" i="9" s="1"/>
  <c r="E1216" i="9" s="1"/>
  <c r="E1217" i="9" s="1"/>
  <c r="E1218" i="9" s="1"/>
  <c r="E1219" i="9" s="1"/>
  <c r="E1220" i="9" s="1"/>
  <c r="E1221" i="9" s="1"/>
  <c r="E1222" i="9" s="1"/>
  <c r="E1223" i="9" s="1"/>
  <c r="E1224" i="9" s="1"/>
  <c r="E1225" i="9" s="1"/>
  <c r="E1226" i="9" s="1"/>
  <c r="E1227" i="9" s="1"/>
  <c r="E1228" i="9" s="1"/>
  <c r="E1229" i="9" s="1"/>
  <c r="E1230" i="9" s="1"/>
  <c r="E1231" i="9" s="1"/>
  <c r="E1232" i="9" s="1"/>
  <c r="E1233" i="9" s="1"/>
  <c r="E1234" i="9" s="1"/>
  <c r="E1235" i="9" s="1"/>
  <c r="E1236" i="9" s="1"/>
  <c r="E1237" i="9" s="1"/>
  <c r="E1238" i="9" s="1"/>
  <c r="E1239" i="9" s="1"/>
  <c r="E1240" i="9" s="1"/>
  <c r="E1241" i="9" s="1"/>
  <c r="E1242" i="9" s="1"/>
  <c r="E1243" i="9" s="1"/>
  <c r="E1244" i="9" s="1"/>
  <c r="E1245" i="9" s="1"/>
  <c r="E1246" i="9" s="1"/>
  <c r="E1247" i="9" s="1"/>
  <c r="E1248" i="9" s="1"/>
  <c r="E1249" i="9" s="1"/>
  <c r="E1250" i="9" s="1"/>
  <c r="E1251" i="9" s="1"/>
  <c r="E1252" i="9" s="1"/>
  <c r="E1253" i="9" s="1"/>
  <c r="E1254" i="9" s="1"/>
  <c r="E1255" i="9" s="1"/>
  <c r="E1256" i="9" s="1"/>
  <c r="E1257" i="9" s="1"/>
  <c r="E1258" i="9" s="1"/>
  <c r="E1259" i="9" s="1"/>
  <c r="E1260" i="9" s="1"/>
  <c r="E1261" i="9" s="1"/>
  <c r="E1262" i="9" s="1"/>
  <c r="E1263" i="9" s="1"/>
  <c r="E1264" i="9" s="1"/>
  <c r="E1265" i="9" s="1"/>
  <c r="E1266" i="9" s="1"/>
  <c r="E1267" i="9" s="1"/>
  <c r="E1268" i="9" s="1"/>
  <c r="E1269" i="9" s="1"/>
  <c r="E1270" i="9" s="1"/>
  <c r="E1271" i="9" s="1"/>
  <c r="E1272" i="9" s="1"/>
  <c r="E1273" i="9" s="1"/>
  <c r="E1274" i="9" s="1"/>
  <c r="E1275" i="9" s="1"/>
  <c r="E1276" i="9" s="1"/>
  <c r="E1277" i="9" s="1"/>
  <c r="E1278" i="9" s="1"/>
  <c r="E1279" i="9" s="1"/>
  <c r="E1280" i="9" s="1"/>
  <c r="E1281" i="9" s="1"/>
  <c r="E1282" i="9" s="1"/>
  <c r="E1283" i="9" s="1"/>
  <c r="E1284" i="9" s="1"/>
  <c r="E1285" i="9" s="1"/>
  <c r="E1286" i="9" s="1"/>
  <c r="E1287" i="9" s="1"/>
  <c r="E1288" i="9" s="1"/>
  <c r="E1289" i="9" s="1"/>
  <c r="E1290" i="9" s="1"/>
  <c r="E1291" i="9" s="1"/>
  <c r="E1292" i="9" s="1"/>
  <c r="E1293" i="9" s="1"/>
  <c r="E1294" i="9" s="1"/>
  <c r="E1295" i="9" s="1"/>
  <c r="E1296" i="9" s="1"/>
  <c r="E1297" i="9" s="1"/>
  <c r="E1298" i="9" s="1"/>
  <c r="E1299" i="9" s="1"/>
  <c r="E1300" i="9" s="1"/>
  <c r="E1301" i="9" s="1"/>
  <c r="E1302" i="9" s="1"/>
  <c r="E1303" i="9" s="1"/>
  <c r="E1304" i="9" s="1"/>
  <c r="E1305" i="9" s="1"/>
  <c r="E1306" i="9" s="1"/>
  <c r="E1307" i="9" s="1"/>
  <c r="E1308" i="9" s="1"/>
  <c r="E1309" i="9" s="1"/>
  <c r="E1310" i="9" s="1"/>
  <c r="E1311" i="9" s="1"/>
  <c r="E1312" i="9" s="1"/>
  <c r="E1313" i="9" s="1"/>
  <c r="E1314" i="9" s="1"/>
  <c r="E1315" i="9" s="1"/>
  <c r="E1316" i="9" s="1"/>
  <c r="E1317" i="9" s="1"/>
  <c r="E1318" i="9" s="1"/>
  <c r="E1319" i="9" s="1"/>
  <c r="E1320" i="9" s="1"/>
  <c r="E1321" i="9" s="1"/>
  <c r="E1322" i="9" s="1"/>
  <c r="E1323" i="9" s="1"/>
  <c r="E1324" i="9" s="1"/>
  <c r="E1325" i="9" s="1"/>
  <c r="E1326" i="9" s="1"/>
  <c r="E1327" i="9" s="1"/>
  <c r="E1328" i="9" s="1"/>
  <c r="E1329" i="9" s="1"/>
  <c r="E1330" i="9" s="1"/>
  <c r="E1331" i="9" s="1"/>
  <c r="E1332" i="9" s="1"/>
  <c r="E1333" i="9" s="1"/>
  <c r="E1334" i="9" s="1"/>
  <c r="E1335" i="9" s="1"/>
  <c r="E1336" i="9" s="1"/>
  <c r="E1337" i="9" s="1"/>
  <c r="E1338" i="9" s="1"/>
  <c r="E1339" i="9" s="1"/>
  <c r="E1340" i="9" s="1"/>
  <c r="E1341" i="9" s="1"/>
  <c r="E1342" i="9" s="1"/>
  <c r="E1343" i="9" s="1"/>
  <c r="E1344" i="9" s="1"/>
  <c r="E1345" i="9" s="1"/>
  <c r="E1346" i="9" s="1"/>
  <c r="E1347" i="9" s="1"/>
  <c r="E1348" i="9" s="1"/>
  <c r="E1349" i="9" s="1"/>
  <c r="E1350" i="9" s="1"/>
  <c r="E1351" i="9" s="1"/>
  <c r="E1352" i="9" s="1"/>
  <c r="E1353" i="9" s="1"/>
  <c r="E1354" i="9" s="1"/>
  <c r="E1355" i="9" s="1"/>
  <c r="E1356" i="9" s="1"/>
  <c r="E1357" i="9" s="1"/>
  <c r="E1358" i="9" s="1"/>
  <c r="E1359" i="9" s="1"/>
  <c r="E1360" i="9" s="1"/>
  <c r="E1361" i="9" s="1"/>
  <c r="E1362" i="9" s="1"/>
  <c r="E1363" i="9" s="1"/>
  <c r="E1364" i="9" s="1"/>
  <c r="E1365" i="9" s="1"/>
  <c r="E1366" i="9" s="1"/>
  <c r="E1367" i="9" s="1"/>
  <c r="E1368" i="9" s="1"/>
  <c r="E1369" i="9" s="1"/>
  <c r="E1370" i="9" s="1"/>
  <c r="E1371" i="9" s="1"/>
  <c r="E1372" i="9" s="1"/>
  <c r="E1373" i="9" s="1"/>
  <c r="E1374" i="9" s="1"/>
  <c r="E1375" i="9" s="1"/>
  <c r="E1376" i="9" s="1"/>
  <c r="E1377" i="9" s="1"/>
  <c r="E1378" i="9" s="1"/>
  <c r="E1379" i="9" s="1"/>
  <c r="E1380" i="9" s="1"/>
  <c r="E1381" i="9" s="1"/>
  <c r="E1382" i="9" s="1"/>
  <c r="E1383" i="9" s="1"/>
  <c r="E1384" i="9" s="1"/>
  <c r="E1385" i="9" s="1"/>
  <c r="E1386" i="9" s="1"/>
  <c r="E1387" i="9" s="1"/>
  <c r="E1388" i="9" s="1"/>
  <c r="E1389" i="9" s="1"/>
  <c r="E1390" i="9" s="1"/>
  <c r="E1391" i="9" s="1"/>
  <c r="E1392" i="9" s="1"/>
  <c r="E1393" i="9" s="1"/>
  <c r="E1394" i="9" s="1"/>
  <c r="E1395" i="9" s="1"/>
  <c r="E1396" i="9" s="1"/>
  <c r="E1397" i="9" s="1"/>
  <c r="E1398" i="9" s="1"/>
  <c r="E1399" i="9" s="1"/>
  <c r="E1400" i="9" s="1"/>
  <c r="E1401" i="9" s="1"/>
  <c r="E1402" i="9" s="1"/>
  <c r="E1403" i="9" s="1"/>
  <c r="E1404" i="9" s="1"/>
  <c r="E1405" i="9" s="1"/>
  <c r="E1406" i="9" s="1"/>
  <c r="E1407" i="9" s="1"/>
  <c r="E1408" i="9" s="1"/>
  <c r="E1409" i="9" s="1"/>
  <c r="E1410" i="9" s="1"/>
  <c r="E1411" i="9" s="1"/>
  <c r="E1412" i="9" s="1"/>
  <c r="E1413" i="9" s="1"/>
  <c r="E1414" i="9" s="1"/>
  <c r="E1415" i="9" s="1"/>
  <c r="E1416" i="9" s="1"/>
  <c r="E1417" i="9" s="1"/>
  <c r="E1418" i="9" s="1"/>
  <c r="E1419" i="9" s="1"/>
  <c r="E1420" i="9" s="1"/>
  <c r="E1421" i="9" s="1"/>
  <c r="E1422" i="9" s="1"/>
  <c r="E1423" i="9" s="1"/>
  <c r="E1424" i="9" s="1"/>
  <c r="E1425" i="9" s="1"/>
  <c r="E1426" i="9" s="1"/>
  <c r="E1427" i="9" s="1"/>
  <c r="E1428" i="9" s="1"/>
  <c r="E1429" i="9" s="1"/>
  <c r="E1430" i="9" s="1"/>
  <c r="E1431" i="9" s="1"/>
  <c r="E1432" i="9" s="1"/>
  <c r="E1433" i="9" s="1"/>
  <c r="E1434" i="9" s="1"/>
  <c r="E1435" i="9" s="1"/>
  <c r="E1436" i="9" s="1"/>
  <c r="E1437" i="9" s="1"/>
  <c r="E1438" i="9" s="1"/>
  <c r="E1439" i="9" s="1"/>
  <c r="E1440" i="9" s="1"/>
  <c r="E1441" i="9" s="1"/>
  <c r="E1442" i="9" s="1"/>
  <c r="E1443" i="9" s="1"/>
  <c r="E1444" i="9" s="1"/>
  <c r="E1445" i="9" s="1"/>
  <c r="E1446" i="9" s="1"/>
  <c r="E1447" i="9" s="1"/>
  <c r="E1448" i="9" s="1"/>
  <c r="E1449" i="9" s="1"/>
  <c r="E1450" i="9" s="1"/>
  <c r="E1451" i="9" s="1"/>
  <c r="E1452" i="9" s="1"/>
  <c r="E1453" i="9" s="1"/>
  <c r="E1454" i="9" s="1"/>
  <c r="E1455" i="9" s="1"/>
  <c r="E1456" i="9" s="1"/>
  <c r="E1457" i="9" s="1"/>
  <c r="E1458" i="9" s="1"/>
  <c r="E1459" i="9" s="1"/>
  <c r="E1460" i="9" s="1"/>
  <c r="E1461" i="9" s="1"/>
  <c r="E1462" i="9" s="1"/>
  <c r="E1463" i="9" s="1"/>
  <c r="E1464" i="9" s="1"/>
  <c r="E1465" i="9" s="1"/>
  <c r="E1466" i="9" s="1"/>
  <c r="E1467" i="9" s="1"/>
  <c r="E1468" i="9" s="1"/>
  <c r="E1469" i="9" s="1"/>
  <c r="E1470" i="9" s="1"/>
  <c r="E1471" i="9" s="1"/>
  <c r="E1472" i="9" s="1"/>
  <c r="E1473" i="9" s="1"/>
  <c r="E1474" i="9" s="1"/>
  <c r="E1475" i="9" s="1"/>
  <c r="E1476" i="9" s="1"/>
  <c r="E1477" i="9" s="1"/>
  <c r="E1478" i="9" s="1"/>
  <c r="E1479" i="9" s="1"/>
  <c r="E1480" i="9" s="1"/>
  <c r="E1481" i="9" s="1"/>
  <c r="E1482" i="9" s="1"/>
  <c r="E1483" i="9" s="1"/>
  <c r="E1484" i="9" s="1"/>
  <c r="E1485" i="9" s="1"/>
  <c r="E1486" i="9" s="1"/>
  <c r="E1487" i="9" s="1"/>
  <c r="E1488" i="9" s="1"/>
  <c r="E1489" i="9" s="1"/>
  <c r="E1490" i="9" s="1"/>
  <c r="E1491" i="9" s="1"/>
  <c r="E1492" i="9" s="1"/>
  <c r="E1493" i="9" s="1"/>
  <c r="E1494" i="9" s="1"/>
  <c r="E1495" i="9" s="1"/>
  <c r="E1496" i="9" s="1"/>
  <c r="E1497" i="9" s="1"/>
  <c r="E1498" i="9" s="1"/>
  <c r="E1499" i="9" s="1"/>
  <c r="E1500" i="9" s="1"/>
  <c r="E1501" i="9" s="1"/>
  <c r="E1502" i="9" s="1"/>
  <c r="E1503" i="9" s="1"/>
  <c r="E1504" i="9" s="1"/>
  <c r="E1505" i="9" s="1"/>
  <c r="E1506" i="9" s="1"/>
  <c r="E1507" i="9" s="1"/>
  <c r="E1508" i="9" s="1"/>
  <c r="E1509" i="9" s="1"/>
  <c r="E1510" i="9" s="1"/>
  <c r="E1511" i="9" s="1"/>
  <c r="E1512" i="9" s="1"/>
  <c r="E1513" i="9" s="1"/>
  <c r="E1514" i="9" s="1"/>
  <c r="E1515" i="9" s="1"/>
  <c r="E1516" i="9" s="1"/>
  <c r="E1517" i="9" s="1"/>
  <c r="E1518" i="9" s="1"/>
  <c r="E1519" i="9" s="1"/>
  <c r="E1520" i="9" s="1"/>
  <c r="E1521" i="9" s="1"/>
  <c r="E1522" i="9" s="1"/>
  <c r="E1523" i="9" s="1"/>
  <c r="E1524" i="9" s="1"/>
  <c r="E1525" i="9" s="1"/>
  <c r="E1526" i="9" s="1"/>
  <c r="E1527" i="9" s="1"/>
  <c r="E1528" i="9" s="1"/>
  <c r="E1529" i="9" s="1"/>
  <c r="E1530" i="9" s="1"/>
  <c r="E1531" i="9" s="1"/>
  <c r="E1532" i="9" s="1"/>
  <c r="E1533" i="9" s="1"/>
  <c r="E1534" i="9" s="1"/>
  <c r="E1535" i="9" s="1"/>
  <c r="E1536" i="9" s="1"/>
  <c r="E1537" i="9" s="1"/>
  <c r="E1538" i="9" s="1"/>
  <c r="E1539" i="9" s="1"/>
  <c r="E1540" i="9" s="1"/>
  <c r="E1541" i="9" s="1"/>
  <c r="E1542" i="9" s="1"/>
  <c r="E1543" i="9" s="1"/>
  <c r="E1544" i="9" s="1"/>
  <c r="E1545" i="9" s="1"/>
  <c r="E1546" i="9" s="1"/>
  <c r="E1547" i="9" s="1"/>
  <c r="E1548" i="9" s="1"/>
  <c r="E1549" i="9" s="1"/>
  <c r="E1550" i="9" s="1"/>
  <c r="E1551" i="9" s="1"/>
  <c r="E1552" i="9" s="1"/>
  <c r="E1553" i="9" s="1"/>
  <c r="E1554" i="9" s="1"/>
  <c r="E1555" i="9" s="1"/>
  <c r="E1556" i="9" s="1"/>
  <c r="E1557" i="9" s="1"/>
  <c r="E1558" i="9" s="1"/>
  <c r="E1559" i="9" s="1"/>
  <c r="E1560" i="9" s="1"/>
  <c r="E1561" i="9" s="1"/>
  <c r="E1562" i="9" s="1"/>
  <c r="E1563" i="9" s="1"/>
  <c r="E1564" i="9" s="1"/>
  <c r="E1565" i="9" s="1"/>
  <c r="E1566" i="9" s="1"/>
  <c r="E1567" i="9" s="1"/>
  <c r="E1568" i="9" s="1"/>
  <c r="E1569" i="9" s="1"/>
  <c r="E1570" i="9" s="1"/>
  <c r="E1571" i="9" s="1"/>
  <c r="E1572" i="9" s="1"/>
  <c r="E1573" i="9" s="1"/>
  <c r="E1574" i="9" s="1"/>
  <c r="E1575" i="9" s="1"/>
  <c r="E1576" i="9" s="1"/>
  <c r="E1577" i="9" s="1"/>
  <c r="E1578" i="9" s="1"/>
  <c r="E1579" i="9" s="1"/>
  <c r="E1580" i="9" s="1"/>
  <c r="E1581" i="9" s="1"/>
  <c r="E1582" i="9" s="1"/>
  <c r="E1583" i="9" s="1"/>
  <c r="E1584" i="9" s="1"/>
  <c r="E1585" i="9" s="1"/>
  <c r="E1586" i="9" s="1"/>
  <c r="E1587" i="9" s="1"/>
  <c r="E1588" i="9" s="1"/>
  <c r="E1589" i="9" s="1"/>
  <c r="E1590" i="9" s="1"/>
  <c r="E1591" i="9" s="1"/>
  <c r="E1592" i="9" s="1"/>
  <c r="E1593" i="9" s="1"/>
  <c r="E1594" i="9" s="1"/>
  <c r="E1595" i="9" s="1"/>
  <c r="E1596" i="9" s="1"/>
  <c r="E1597" i="9" s="1"/>
  <c r="E1598" i="9" s="1"/>
  <c r="E1599" i="9" s="1"/>
  <c r="E1600" i="9" s="1"/>
  <c r="E1601" i="9" s="1"/>
  <c r="E1602" i="9" s="1"/>
  <c r="E1603" i="9" s="1"/>
  <c r="E1604" i="9" s="1"/>
  <c r="E1605" i="9" s="1"/>
  <c r="E1606" i="9" s="1"/>
  <c r="E1607" i="9" s="1"/>
  <c r="E1608" i="9" s="1"/>
  <c r="E1609" i="9" s="1"/>
  <c r="E1610" i="9" s="1"/>
  <c r="E1611" i="9" s="1"/>
  <c r="E1612" i="9" s="1"/>
  <c r="E1613" i="9" s="1"/>
  <c r="E1614" i="9" s="1"/>
  <c r="E1615" i="9" s="1"/>
  <c r="E1616" i="9" s="1"/>
  <c r="E1617" i="9" s="1"/>
  <c r="E1618" i="9" s="1"/>
  <c r="E1619" i="9" s="1"/>
  <c r="E1620" i="9" s="1"/>
  <c r="E1621" i="9" s="1"/>
  <c r="E1622" i="9" s="1"/>
  <c r="E1623" i="9" s="1"/>
  <c r="E1624" i="9" s="1"/>
  <c r="E1625" i="9" s="1"/>
  <c r="E1626" i="9" s="1"/>
  <c r="E1627" i="9" s="1"/>
  <c r="E1628" i="9" s="1"/>
  <c r="E1629" i="9" s="1"/>
  <c r="E1630" i="9" s="1"/>
  <c r="E1631" i="9" s="1"/>
  <c r="E1632" i="9" s="1"/>
  <c r="E1633" i="9" s="1"/>
  <c r="E1634" i="9" s="1"/>
  <c r="E1635" i="9" s="1"/>
  <c r="E1636" i="9" s="1"/>
  <c r="E1637" i="9" s="1"/>
  <c r="E1638" i="9" s="1"/>
  <c r="E1639" i="9" s="1"/>
  <c r="E1640" i="9" s="1"/>
  <c r="E1641" i="9" s="1"/>
  <c r="E1642" i="9" s="1"/>
  <c r="E1643" i="9" s="1"/>
  <c r="E1644" i="9" s="1"/>
  <c r="E1645" i="9" s="1"/>
  <c r="E1646" i="9" s="1"/>
  <c r="E1647" i="9" s="1"/>
  <c r="E1648" i="9" s="1"/>
  <c r="E1649" i="9" s="1"/>
  <c r="E1650" i="9" s="1"/>
  <c r="E1651" i="9" s="1"/>
  <c r="E1652" i="9" s="1"/>
  <c r="E1653" i="9" s="1"/>
  <c r="E1654" i="9" s="1"/>
  <c r="E1655" i="9" s="1"/>
  <c r="E1656" i="9" s="1"/>
  <c r="E1657" i="9" s="1"/>
  <c r="E1658" i="9" s="1"/>
  <c r="E1659" i="9" s="1"/>
  <c r="E1660" i="9" s="1"/>
  <c r="E1661" i="9" s="1"/>
  <c r="E1662" i="9" s="1"/>
  <c r="E1663" i="9" s="1"/>
  <c r="E1664" i="9" s="1"/>
  <c r="E1665" i="9" s="1"/>
  <c r="E1666" i="9" s="1"/>
  <c r="E1667" i="9" s="1"/>
  <c r="E1668" i="9" s="1"/>
  <c r="E1669" i="9" s="1"/>
  <c r="E1670" i="9" s="1"/>
  <c r="E1671" i="9" s="1"/>
  <c r="E1672" i="9" s="1"/>
  <c r="E1673" i="9" s="1"/>
  <c r="E1674" i="9" s="1"/>
  <c r="E1675" i="9" s="1"/>
  <c r="E1676" i="9" s="1"/>
  <c r="E1677" i="9" s="1"/>
  <c r="E1678" i="9" s="1"/>
  <c r="E1679" i="9" s="1"/>
  <c r="E1680" i="9" s="1"/>
  <c r="E1681" i="9" s="1"/>
  <c r="E1682" i="9" s="1"/>
  <c r="E1683" i="9" s="1"/>
  <c r="E1684" i="9" s="1"/>
  <c r="E1685" i="9" s="1"/>
  <c r="E1686" i="9" s="1"/>
  <c r="E1687" i="9" s="1"/>
  <c r="E1688" i="9" s="1"/>
  <c r="E1689" i="9" s="1"/>
  <c r="E1690" i="9" s="1"/>
  <c r="E1691" i="9" s="1"/>
  <c r="E1692" i="9" s="1"/>
  <c r="E1693" i="9" s="1"/>
  <c r="E1694" i="9" s="1"/>
  <c r="E1695" i="9" s="1"/>
  <c r="E1696" i="9" s="1"/>
  <c r="E1697" i="9" s="1"/>
  <c r="E1698" i="9" s="1"/>
  <c r="E1699" i="9" s="1"/>
  <c r="E1700" i="9" s="1"/>
  <c r="E1701" i="9" s="1"/>
  <c r="E1702" i="9" s="1"/>
  <c r="E1703" i="9" s="1"/>
  <c r="E1704" i="9" s="1"/>
  <c r="E1705" i="9" s="1"/>
  <c r="E1706" i="9" s="1"/>
  <c r="E1707" i="9" s="1"/>
  <c r="E1708" i="9" s="1"/>
  <c r="E1709" i="9" s="1"/>
  <c r="E1710" i="9" s="1"/>
  <c r="E1711" i="9" s="1"/>
  <c r="E1712" i="9" s="1"/>
  <c r="E1713" i="9" s="1"/>
  <c r="E1714" i="9" s="1"/>
  <c r="E1715" i="9" s="1"/>
  <c r="E1716" i="9" s="1"/>
  <c r="E1717" i="9" s="1"/>
  <c r="E1718" i="9" s="1"/>
  <c r="E1719" i="9" s="1"/>
  <c r="E1720" i="9" s="1"/>
  <c r="E1721" i="9" s="1"/>
  <c r="E1722" i="9" s="1"/>
  <c r="E1723" i="9" s="1"/>
  <c r="E1724" i="9" s="1"/>
  <c r="E1725" i="9" s="1"/>
  <c r="E1726" i="9" s="1"/>
  <c r="E1727" i="9" s="1"/>
  <c r="E1728" i="9" s="1"/>
  <c r="E1729" i="9" s="1"/>
  <c r="E1730" i="9" s="1"/>
  <c r="E1731" i="9" s="1"/>
  <c r="E1732" i="9" s="1"/>
  <c r="E1733" i="9" s="1"/>
  <c r="E1734" i="9" s="1"/>
  <c r="E1735" i="9" s="1"/>
  <c r="E1736" i="9" s="1"/>
  <c r="E1737" i="9" s="1"/>
  <c r="E1738" i="9" s="1"/>
  <c r="E1739" i="9" s="1"/>
  <c r="E1740" i="9" s="1"/>
  <c r="E1741" i="9" s="1"/>
  <c r="E1742" i="9" s="1"/>
  <c r="E1743" i="9" s="1"/>
  <c r="E1744" i="9" s="1"/>
  <c r="E1745" i="9" s="1"/>
  <c r="E1746" i="9" s="1"/>
  <c r="E1747" i="9" s="1"/>
  <c r="E1748" i="9" s="1"/>
  <c r="E1749" i="9" s="1"/>
  <c r="E1750" i="9" s="1"/>
  <c r="E1751" i="9" s="1"/>
  <c r="E1752" i="9" s="1"/>
  <c r="E1753" i="9" s="1"/>
  <c r="E1754" i="9" s="1"/>
  <c r="E1755" i="9" s="1"/>
  <c r="E1756" i="9" s="1"/>
  <c r="E1757" i="9" s="1"/>
  <c r="E1758" i="9" s="1"/>
  <c r="E1759" i="9" s="1"/>
  <c r="E1760" i="9" s="1"/>
  <c r="E1761" i="9" s="1"/>
  <c r="E1762" i="9" s="1"/>
  <c r="E1763" i="9" s="1"/>
  <c r="E1764" i="9" s="1"/>
  <c r="E1765" i="9" s="1"/>
  <c r="E1766" i="9" s="1"/>
  <c r="E1767" i="9" s="1"/>
  <c r="E1768" i="9" s="1"/>
  <c r="E1769" i="9" s="1"/>
  <c r="E1770" i="9" s="1"/>
  <c r="E1771" i="9" s="1"/>
  <c r="E1772" i="9" s="1"/>
  <c r="E1773" i="9" s="1"/>
  <c r="E1774" i="9" s="1"/>
  <c r="E1775" i="9" s="1"/>
  <c r="E1776" i="9" s="1"/>
  <c r="E1777" i="9" s="1"/>
  <c r="E1778" i="9" s="1"/>
  <c r="E1779" i="9" s="1"/>
  <c r="E1780" i="9" s="1"/>
  <c r="E1781" i="9" s="1"/>
  <c r="E1782" i="9" s="1"/>
  <c r="E1783" i="9" s="1"/>
  <c r="E1784" i="9" s="1"/>
  <c r="E1785" i="9" s="1"/>
  <c r="E1786" i="9" s="1"/>
  <c r="E1787" i="9" s="1"/>
  <c r="E1788" i="9" s="1"/>
  <c r="E1789" i="9" s="1"/>
  <c r="E1790" i="9" s="1"/>
  <c r="E1791" i="9" s="1"/>
  <c r="E1792" i="9" s="1"/>
  <c r="E1793" i="9" s="1"/>
  <c r="E1794" i="9" s="1"/>
  <c r="E1795" i="9" s="1"/>
  <c r="E1796" i="9" s="1"/>
  <c r="E1797" i="9" s="1"/>
  <c r="E1798" i="9" s="1"/>
  <c r="E1799" i="9" s="1"/>
  <c r="E1800" i="9" s="1"/>
  <c r="E1801" i="9" s="1"/>
  <c r="E1802" i="9" s="1"/>
  <c r="E1803" i="9" s="1"/>
  <c r="E1804" i="9" s="1"/>
  <c r="E1805" i="9" s="1"/>
  <c r="E1806" i="9" s="1"/>
  <c r="E1807" i="9" s="1"/>
  <c r="E1808" i="9" s="1"/>
  <c r="E1809" i="9" s="1"/>
  <c r="E1810" i="9" s="1"/>
  <c r="E1811" i="9" s="1"/>
  <c r="E1812" i="9" s="1"/>
  <c r="E1813" i="9" s="1"/>
  <c r="E1814" i="9" s="1"/>
  <c r="E1815" i="9" s="1"/>
  <c r="E1816" i="9" s="1"/>
  <c r="E1817" i="9" s="1"/>
  <c r="E1818" i="9" s="1"/>
  <c r="E1819" i="9" s="1"/>
  <c r="E1820" i="9" s="1"/>
  <c r="E1821" i="9" s="1"/>
  <c r="E1822" i="9" s="1"/>
  <c r="E1823" i="9" s="1"/>
  <c r="E1824" i="9" s="1"/>
  <c r="E1825" i="9" s="1"/>
  <c r="E1826" i="9" s="1"/>
  <c r="E1827" i="9" s="1"/>
  <c r="E1828" i="9" s="1"/>
  <c r="E1829" i="9" s="1"/>
  <c r="E1830" i="9" s="1"/>
  <c r="E1831" i="9" s="1"/>
  <c r="E1832" i="9" s="1"/>
  <c r="E1833" i="9" s="1"/>
  <c r="E1834" i="9" s="1"/>
  <c r="E1835" i="9" s="1"/>
  <c r="E1836" i="9" s="1"/>
  <c r="E1837" i="9" s="1"/>
  <c r="E1838" i="9" s="1"/>
  <c r="E1839" i="9" s="1"/>
  <c r="E1840" i="9" s="1"/>
  <c r="E1841" i="9" s="1"/>
  <c r="E1842" i="9" s="1"/>
  <c r="E1843" i="9" s="1"/>
  <c r="E1844" i="9" s="1"/>
  <c r="E1845" i="9" s="1"/>
  <c r="E1846" i="9" s="1"/>
  <c r="E1847" i="9" s="1"/>
  <c r="E1848" i="9" s="1"/>
  <c r="E1849" i="9" s="1"/>
  <c r="E1850" i="9" s="1"/>
  <c r="E1851" i="9" s="1"/>
  <c r="E1852" i="9" s="1"/>
  <c r="E1853" i="9" s="1"/>
  <c r="E1854" i="9" s="1"/>
  <c r="E1855" i="9" s="1"/>
  <c r="E1856" i="9" s="1"/>
  <c r="E1857" i="9" s="1"/>
  <c r="E1858" i="9" s="1"/>
  <c r="E1859" i="9" s="1"/>
  <c r="E1860" i="9" s="1"/>
  <c r="E1861" i="9" s="1"/>
  <c r="E1862" i="9" s="1"/>
  <c r="E1863" i="9" s="1"/>
  <c r="E1864" i="9" s="1"/>
  <c r="E1865" i="9" s="1"/>
  <c r="E1866" i="9" s="1"/>
  <c r="E1867" i="9" s="1"/>
  <c r="E1868" i="9" s="1"/>
  <c r="E1869" i="9" s="1"/>
  <c r="E1870" i="9" s="1"/>
  <c r="E1871" i="9" s="1"/>
  <c r="E1872" i="9" s="1"/>
  <c r="E1873" i="9" s="1"/>
  <c r="E1874" i="9" s="1"/>
  <c r="E1875" i="9" s="1"/>
  <c r="E1876" i="9" s="1"/>
  <c r="E1877" i="9" s="1"/>
  <c r="E1878" i="9" s="1"/>
  <c r="E1879" i="9" s="1"/>
  <c r="E1880" i="9" s="1"/>
  <c r="E1881" i="9" s="1"/>
  <c r="E1882" i="9" s="1"/>
  <c r="E1883" i="9" s="1"/>
  <c r="E1884" i="9" s="1"/>
  <c r="E1885" i="9" s="1"/>
  <c r="E1886" i="9" s="1"/>
  <c r="E1887" i="9" s="1"/>
  <c r="E1888" i="9" s="1"/>
  <c r="E1889" i="9" s="1"/>
  <c r="E1890" i="9" s="1"/>
  <c r="E1891" i="9" s="1"/>
  <c r="E1892" i="9" s="1"/>
  <c r="E1893" i="9" s="1"/>
  <c r="E1894" i="9" s="1"/>
  <c r="E1895" i="9" s="1"/>
  <c r="E1896" i="9" s="1"/>
  <c r="E1897" i="9" s="1"/>
  <c r="E1898" i="9" s="1"/>
  <c r="E1899" i="9" s="1"/>
  <c r="E1900" i="9" s="1"/>
  <c r="E1901" i="9" s="1"/>
  <c r="E1902" i="9" s="1"/>
  <c r="E1903" i="9" s="1"/>
  <c r="E1904" i="9" s="1"/>
  <c r="E1905" i="9" s="1"/>
  <c r="E1906" i="9" s="1"/>
  <c r="E1907" i="9" s="1"/>
  <c r="E1908" i="9" s="1"/>
  <c r="E1909" i="9" s="1"/>
  <c r="E1910" i="9" s="1"/>
  <c r="E1911" i="9" s="1"/>
  <c r="E1912" i="9" s="1"/>
  <c r="E1913" i="9" s="1"/>
  <c r="E1914" i="9" s="1"/>
  <c r="E1915" i="9" s="1"/>
  <c r="E1916" i="9" s="1"/>
  <c r="E1917" i="9" s="1"/>
  <c r="E1918" i="9" s="1"/>
  <c r="E1919" i="9" s="1"/>
  <c r="E1920" i="9" s="1"/>
  <c r="E1921" i="9" s="1"/>
  <c r="E1922" i="9" s="1"/>
  <c r="E1923" i="9" s="1"/>
  <c r="E1924" i="9" s="1"/>
  <c r="E1925" i="9" s="1"/>
  <c r="E1926" i="9" s="1"/>
  <c r="E1927" i="9" s="1"/>
  <c r="E1928" i="9" s="1"/>
  <c r="E1929" i="9" s="1"/>
  <c r="E1930" i="9" s="1"/>
  <c r="E1931" i="9" s="1"/>
  <c r="E1932" i="9" s="1"/>
  <c r="E1933" i="9" s="1"/>
  <c r="E1934" i="9" s="1"/>
  <c r="E1935" i="9" s="1"/>
  <c r="E1936" i="9" s="1"/>
  <c r="E1937" i="9" s="1"/>
  <c r="E1938" i="9" s="1"/>
  <c r="E1939" i="9" s="1"/>
  <c r="E1940" i="9" s="1"/>
  <c r="E1941" i="9" s="1"/>
  <c r="E1942" i="9" s="1"/>
  <c r="E1943" i="9" s="1"/>
  <c r="E1944" i="9" s="1"/>
  <c r="E1945" i="9" s="1"/>
  <c r="E1946" i="9" s="1"/>
  <c r="E1947" i="9" s="1"/>
  <c r="E1948" i="9" s="1"/>
  <c r="E1949" i="9" s="1"/>
  <c r="E1950" i="9" s="1"/>
  <c r="E1951" i="9" s="1"/>
  <c r="E1952" i="9" s="1"/>
  <c r="E1953" i="9" s="1"/>
  <c r="E1954" i="9" s="1"/>
  <c r="E1955" i="9" s="1"/>
  <c r="E1956" i="9" s="1"/>
  <c r="E1957" i="9" s="1"/>
  <c r="E1958" i="9" s="1"/>
  <c r="E1959" i="9" s="1"/>
  <c r="E1960" i="9" s="1"/>
  <c r="E1961" i="9" s="1"/>
  <c r="E1962" i="9" s="1"/>
  <c r="E1963" i="9" s="1"/>
  <c r="E1964" i="9" s="1"/>
  <c r="E1965" i="9" s="1"/>
  <c r="E1966" i="9" s="1"/>
  <c r="E1967" i="9" s="1"/>
  <c r="E1968" i="9" s="1"/>
  <c r="E1969" i="9" s="1"/>
  <c r="E1970" i="9" s="1"/>
  <c r="E1971" i="9" s="1"/>
  <c r="E1972" i="9" s="1"/>
  <c r="E1973" i="9" s="1"/>
  <c r="E1974" i="9" s="1"/>
  <c r="E1975" i="9" s="1"/>
  <c r="E1976" i="9" s="1"/>
  <c r="E1977" i="9" s="1"/>
  <c r="E1978" i="9" s="1"/>
  <c r="E1979" i="9" s="1"/>
  <c r="E1980" i="9" s="1"/>
  <c r="E1981" i="9" s="1"/>
  <c r="E1982" i="9" s="1"/>
  <c r="E1983" i="9" s="1"/>
  <c r="E1984" i="9" s="1"/>
  <c r="E1985" i="9" s="1"/>
  <c r="E1986" i="9" s="1"/>
  <c r="E1987" i="9" s="1"/>
  <c r="E1988" i="9" s="1"/>
  <c r="E1989" i="9" s="1"/>
  <c r="E1990" i="9" s="1"/>
  <c r="E1991" i="9" s="1"/>
  <c r="E1992" i="9" s="1"/>
  <c r="E1993" i="9" s="1"/>
  <c r="E1994" i="9" s="1"/>
  <c r="E1995" i="9" s="1"/>
  <c r="E1996" i="9" s="1"/>
  <c r="E1997" i="9" s="1"/>
  <c r="E1998" i="9" s="1"/>
  <c r="E1999" i="9" s="1"/>
  <c r="E2000" i="9" s="1"/>
  <c r="E2001" i="9" s="1"/>
  <c r="E2002" i="9" s="1"/>
  <c r="E2003" i="9" s="1"/>
  <c r="E2004" i="9" s="1"/>
  <c r="E2005" i="9" s="1"/>
  <c r="E2006" i="9" s="1"/>
  <c r="E2007" i="9" s="1"/>
  <c r="E2008" i="9" s="1"/>
  <c r="E2009" i="9" s="1"/>
  <c r="E2010" i="9" s="1"/>
  <c r="E2011" i="9" s="1"/>
  <c r="E2012" i="9" s="1"/>
  <c r="E2013" i="9" s="1"/>
  <c r="E2014" i="9" s="1"/>
  <c r="E2015" i="9" s="1"/>
  <c r="E2016" i="9" s="1"/>
  <c r="E2017" i="9" s="1"/>
  <c r="E2018" i="9" s="1"/>
  <c r="E2019" i="9" s="1"/>
  <c r="E2020" i="9" s="1"/>
  <c r="E2021" i="9" s="1"/>
  <c r="E2022" i="9" s="1"/>
  <c r="E2023" i="9" s="1"/>
  <c r="E2024" i="9" s="1"/>
  <c r="E2025" i="9" s="1"/>
  <c r="E2026" i="9" s="1"/>
  <c r="E2027" i="9" s="1"/>
  <c r="E2028" i="9" s="1"/>
  <c r="E2029" i="9" s="1"/>
  <c r="E2030" i="9" s="1"/>
  <c r="E2031" i="9" s="1"/>
  <c r="E2032" i="9" s="1"/>
  <c r="E2033" i="9" s="1"/>
  <c r="E2034" i="9" s="1"/>
  <c r="E2035" i="9" s="1"/>
  <c r="E2036" i="9" s="1"/>
  <c r="E2037" i="9" s="1"/>
  <c r="E2038" i="9" s="1"/>
  <c r="E2039" i="9" s="1"/>
  <c r="E2040" i="9" s="1"/>
  <c r="E2041" i="9" s="1"/>
  <c r="E2042" i="9" s="1"/>
  <c r="E2043" i="9" s="1"/>
  <c r="E2044" i="9" s="1"/>
  <c r="E2045" i="9" s="1"/>
  <c r="E2046" i="9" s="1"/>
  <c r="E2047" i="9" s="1"/>
  <c r="E2048" i="9" s="1"/>
  <c r="E2049" i="9" s="1"/>
  <c r="E2050" i="9" s="1"/>
  <c r="E2051" i="9" s="1"/>
  <c r="E2052" i="9" s="1"/>
  <c r="E2053" i="9" s="1"/>
  <c r="E2054" i="9" s="1"/>
  <c r="E2055" i="9" s="1"/>
  <c r="E2056" i="9" s="1"/>
  <c r="E2057" i="9" s="1"/>
  <c r="E2058" i="9" s="1"/>
  <c r="E2059" i="9" s="1"/>
  <c r="E2060" i="9" s="1"/>
  <c r="E2061" i="9" s="1"/>
  <c r="E2062" i="9" s="1"/>
  <c r="E2063" i="9" s="1"/>
  <c r="E2064" i="9" s="1"/>
  <c r="E2065" i="9" s="1"/>
  <c r="E2066" i="9" s="1"/>
  <c r="E2067" i="9" s="1"/>
  <c r="E2068" i="9" s="1"/>
  <c r="E2069" i="9" s="1"/>
  <c r="E2070" i="9" s="1"/>
  <c r="E2071" i="9" s="1"/>
  <c r="E2072" i="9" s="1"/>
  <c r="E2073" i="9" s="1"/>
  <c r="E2074" i="9" s="1"/>
  <c r="E2075" i="9" s="1"/>
  <c r="E2076" i="9" s="1"/>
  <c r="E2077" i="9" s="1"/>
  <c r="E2078" i="9" s="1"/>
  <c r="E2079" i="9" s="1"/>
  <c r="E2080" i="9" s="1"/>
  <c r="E2081" i="9" s="1"/>
  <c r="E2082" i="9" s="1"/>
  <c r="E2083" i="9" s="1"/>
  <c r="E2084" i="9" s="1"/>
  <c r="E2085" i="9" s="1"/>
  <c r="E2086" i="9" s="1"/>
  <c r="E2087" i="9" s="1"/>
  <c r="E2088" i="9" s="1"/>
  <c r="E2089" i="9" s="1"/>
  <c r="E2090" i="9" s="1"/>
  <c r="E2091" i="9" s="1"/>
  <c r="E2092" i="9" s="1"/>
  <c r="E2093" i="9" s="1"/>
  <c r="E2094" i="9" s="1"/>
  <c r="E2095" i="9" s="1"/>
  <c r="E2096" i="9" s="1"/>
  <c r="E2097" i="9" s="1"/>
  <c r="E2098" i="9" s="1"/>
  <c r="E2099" i="9" s="1"/>
  <c r="E2100" i="9" s="1"/>
  <c r="E2101" i="9" s="1"/>
  <c r="E2102" i="9" s="1"/>
  <c r="E2103" i="9" s="1"/>
  <c r="E2104" i="9" s="1"/>
  <c r="E2105" i="9" s="1"/>
  <c r="E2106" i="9" s="1"/>
  <c r="E2107" i="9" s="1"/>
  <c r="E2108" i="9" s="1"/>
  <c r="E2109" i="9" s="1"/>
  <c r="E2110" i="9" s="1"/>
  <c r="E2111" i="9" s="1"/>
  <c r="E2112" i="9" s="1"/>
  <c r="E2113" i="9" s="1"/>
  <c r="E2114" i="9" s="1"/>
  <c r="E2115" i="9" s="1"/>
  <c r="E2116" i="9" s="1"/>
  <c r="E2117" i="9" s="1"/>
  <c r="E2118" i="9" s="1"/>
  <c r="E2119" i="9" s="1"/>
  <c r="E2120" i="9" s="1"/>
  <c r="E2121" i="9" s="1"/>
  <c r="E2122" i="9" s="1"/>
  <c r="E2123" i="9" s="1"/>
  <c r="E2124" i="9" s="1"/>
  <c r="E2125" i="9" s="1"/>
  <c r="E2126" i="9" s="1"/>
  <c r="E2127" i="9" s="1"/>
  <c r="E2128" i="9" s="1"/>
  <c r="E2129" i="9" s="1"/>
  <c r="E2130" i="9" s="1"/>
  <c r="E2131" i="9" s="1"/>
  <c r="E2132" i="9" s="1"/>
  <c r="E2133" i="9" s="1"/>
  <c r="E2134" i="9" s="1"/>
  <c r="E2135" i="9" s="1"/>
  <c r="E2136" i="9" s="1"/>
  <c r="E2137" i="9" s="1"/>
  <c r="E2138" i="9" s="1"/>
  <c r="E2139" i="9" s="1"/>
  <c r="E2140" i="9" s="1"/>
  <c r="E2141" i="9" s="1"/>
  <c r="E2142" i="9" s="1"/>
  <c r="E2143" i="9" s="1"/>
  <c r="E2144" i="9" s="1"/>
  <c r="E2145" i="9" s="1"/>
  <c r="E2146" i="9" s="1"/>
  <c r="E2147" i="9" s="1"/>
  <c r="E2148" i="9" s="1"/>
  <c r="E2149" i="9" s="1"/>
  <c r="E2150" i="9" s="1"/>
  <c r="E2151" i="9" s="1"/>
  <c r="E2152" i="9" s="1"/>
  <c r="E2153" i="9" s="1"/>
  <c r="E2154" i="9" s="1"/>
  <c r="E2155" i="9" s="1"/>
  <c r="E2156" i="9" s="1"/>
  <c r="E2157" i="9" s="1"/>
  <c r="E2158" i="9" s="1"/>
  <c r="E2159" i="9" s="1"/>
  <c r="E2160" i="9" s="1"/>
  <c r="E2161" i="9" s="1"/>
  <c r="E2162" i="9" s="1"/>
  <c r="E2163" i="9" s="1"/>
  <c r="E2164" i="9" s="1"/>
  <c r="E2165" i="9" s="1"/>
  <c r="E2166" i="9" s="1"/>
  <c r="E2167" i="9" s="1"/>
  <c r="E2168" i="9" s="1"/>
  <c r="E2169" i="9" s="1"/>
  <c r="E2170" i="9" s="1"/>
  <c r="E2171" i="9" s="1"/>
  <c r="E2172" i="9" s="1"/>
  <c r="E2173" i="9" s="1"/>
  <c r="E2174" i="9" s="1"/>
  <c r="E2175" i="9" s="1"/>
  <c r="E2176" i="9" s="1"/>
  <c r="E2177" i="9" s="1"/>
  <c r="E2178" i="9" s="1"/>
  <c r="E2179" i="9" s="1"/>
  <c r="E2180" i="9" s="1"/>
  <c r="E2181" i="9" s="1"/>
  <c r="E2182" i="9" s="1"/>
  <c r="E2183" i="9" s="1"/>
  <c r="E2184" i="9" s="1"/>
  <c r="E2185" i="9" s="1"/>
  <c r="E2186" i="9" s="1"/>
  <c r="E2187" i="9" s="1"/>
  <c r="E2188" i="9" s="1"/>
  <c r="E2189" i="9" s="1"/>
  <c r="E2190" i="9" s="1"/>
  <c r="E2191" i="9" s="1"/>
  <c r="E2192" i="9" s="1"/>
  <c r="E2193" i="9" s="1"/>
  <c r="E2194" i="9" s="1"/>
  <c r="E2195" i="9" s="1"/>
  <c r="E2196" i="9" s="1"/>
  <c r="E2197" i="9" s="1"/>
  <c r="E2198" i="9" s="1"/>
  <c r="E2199" i="9" s="1"/>
  <c r="E2200" i="9" s="1"/>
  <c r="E2201" i="9" s="1"/>
  <c r="E2202" i="9" s="1"/>
  <c r="E2203" i="9" s="1"/>
  <c r="E2204" i="9" s="1"/>
  <c r="E2205" i="9" s="1"/>
  <c r="E2206" i="9" s="1"/>
  <c r="E2207" i="9" s="1"/>
  <c r="E2208" i="9" s="1"/>
  <c r="E2209" i="9" s="1"/>
  <c r="E2210" i="9" s="1"/>
  <c r="E2211" i="9" s="1"/>
  <c r="E2212" i="9" s="1"/>
  <c r="E2213" i="9" s="1"/>
  <c r="E2214" i="9" s="1"/>
  <c r="E2215" i="9" s="1"/>
  <c r="E2216" i="9" s="1"/>
  <c r="E2217" i="9" s="1"/>
  <c r="E2218" i="9" s="1"/>
  <c r="E2219" i="9" s="1"/>
  <c r="E2220" i="9" s="1"/>
  <c r="E2221" i="9" s="1"/>
  <c r="E2222" i="9" s="1"/>
  <c r="E2223" i="9" s="1"/>
  <c r="E2224" i="9" s="1"/>
  <c r="E2225" i="9" s="1"/>
  <c r="E2226" i="9" s="1"/>
  <c r="E2227" i="9" s="1"/>
  <c r="E2228" i="9" s="1"/>
  <c r="E2229" i="9" s="1"/>
  <c r="E2230" i="9" s="1"/>
  <c r="E2231" i="9" s="1"/>
  <c r="E2232" i="9" s="1"/>
  <c r="E2233" i="9" s="1"/>
  <c r="E2234" i="9" s="1"/>
  <c r="E2235" i="9" s="1"/>
  <c r="E2236" i="9" s="1"/>
  <c r="E2237" i="9" s="1"/>
  <c r="E2238" i="9" s="1"/>
  <c r="E2239" i="9" s="1"/>
  <c r="E2240" i="9" s="1"/>
  <c r="E2241" i="9" s="1"/>
  <c r="E2242" i="9" s="1"/>
  <c r="E2243" i="9" s="1"/>
  <c r="E2244" i="9" s="1"/>
  <c r="E2245" i="9" s="1"/>
  <c r="E2246" i="9" s="1"/>
  <c r="E2247" i="9" s="1"/>
  <c r="E2248" i="9" s="1"/>
  <c r="E2249" i="9" s="1"/>
  <c r="E2250" i="9" s="1"/>
  <c r="E2251" i="9" s="1"/>
  <c r="E2252" i="9" s="1"/>
  <c r="E2253" i="9" s="1"/>
  <c r="E2254" i="9" s="1"/>
  <c r="E2255" i="9" s="1"/>
  <c r="E2256" i="9" s="1"/>
  <c r="E2257" i="9" s="1"/>
  <c r="E2258" i="9" s="1"/>
  <c r="E2259" i="9" s="1"/>
  <c r="E2260" i="9" s="1"/>
  <c r="E2261" i="9" s="1"/>
  <c r="E2262" i="9" s="1"/>
  <c r="E2263" i="9" s="1"/>
  <c r="E2264" i="9" s="1"/>
  <c r="E2265" i="9" s="1"/>
  <c r="E2266" i="9" s="1"/>
  <c r="E2267" i="9" s="1"/>
  <c r="E2268" i="9" s="1"/>
  <c r="E2269" i="9" s="1"/>
  <c r="E2270" i="9" s="1"/>
  <c r="E2271" i="9" s="1"/>
  <c r="E2272" i="9" s="1"/>
  <c r="E2273" i="9" s="1"/>
  <c r="E2274" i="9" s="1"/>
  <c r="E2275" i="9" s="1"/>
  <c r="E2276" i="9" s="1"/>
  <c r="E2277" i="9" s="1"/>
  <c r="E2278" i="9" s="1"/>
  <c r="E2279" i="9" s="1"/>
  <c r="E2280" i="9" s="1"/>
  <c r="E2281" i="9" s="1"/>
  <c r="E2282" i="9" s="1"/>
  <c r="E2283" i="9" s="1"/>
  <c r="E2284" i="9" s="1"/>
  <c r="E2285" i="9" s="1"/>
  <c r="E2286" i="9" s="1"/>
  <c r="E2287" i="9" s="1"/>
  <c r="E2288" i="9" s="1"/>
  <c r="E2289" i="9" s="1"/>
  <c r="E2290" i="9" s="1"/>
  <c r="E2291" i="9" s="1"/>
  <c r="E2292" i="9" s="1"/>
  <c r="E2293" i="9" s="1"/>
  <c r="E2294" i="9" s="1"/>
  <c r="E2295" i="9" s="1"/>
  <c r="E2296" i="9" s="1"/>
  <c r="E2297" i="9" s="1"/>
  <c r="E2298" i="9" s="1"/>
  <c r="E2299" i="9" s="1"/>
  <c r="E2300" i="9" s="1"/>
  <c r="E2301" i="9" s="1"/>
  <c r="E2302" i="9" s="1"/>
  <c r="E2303" i="9" s="1"/>
  <c r="E2304" i="9" s="1"/>
  <c r="E2305" i="9" s="1"/>
  <c r="E2306" i="9" s="1"/>
  <c r="E2307" i="9" s="1"/>
  <c r="E2308" i="9" s="1"/>
  <c r="E2309" i="9" s="1"/>
  <c r="E2310" i="9" s="1"/>
  <c r="E2311" i="9" s="1"/>
  <c r="E2312" i="9" s="1"/>
  <c r="E2313" i="9" s="1"/>
  <c r="E2314" i="9" s="1"/>
  <c r="E2315" i="9" s="1"/>
  <c r="E2316" i="9" s="1"/>
  <c r="E2317" i="9" s="1"/>
  <c r="E2318" i="9" s="1"/>
  <c r="E2319" i="9" s="1"/>
  <c r="E2320" i="9" s="1"/>
  <c r="E2321" i="9" s="1"/>
  <c r="E2322" i="9" s="1"/>
  <c r="E2323" i="9" s="1"/>
  <c r="E2324" i="9" s="1"/>
  <c r="E2325" i="9" s="1"/>
  <c r="E2326" i="9" s="1"/>
  <c r="E2327" i="9" s="1"/>
  <c r="E2328" i="9" s="1"/>
  <c r="E2329" i="9" s="1"/>
  <c r="E2330" i="9" s="1"/>
  <c r="E2331" i="9" s="1"/>
  <c r="E2332" i="9" s="1"/>
  <c r="E2333" i="9" s="1"/>
  <c r="E2334" i="9" s="1"/>
  <c r="E2335" i="9" s="1"/>
  <c r="E2336" i="9" s="1"/>
  <c r="E2337" i="9" s="1"/>
  <c r="E2338" i="9" s="1"/>
  <c r="E2339" i="9" s="1"/>
  <c r="E2340" i="9" s="1"/>
  <c r="E2341" i="9" s="1"/>
  <c r="E2342" i="9" s="1"/>
  <c r="E2343" i="9" s="1"/>
  <c r="E2344" i="9" s="1"/>
  <c r="E2345" i="9" s="1"/>
  <c r="E2346" i="9" s="1"/>
  <c r="E2347" i="9" s="1"/>
  <c r="E2348" i="9" s="1"/>
  <c r="E2349" i="9" s="1"/>
  <c r="E2350" i="9" s="1"/>
  <c r="E2351" i="9" s="1"/>
  <c r="E2352" i="9" s="1"/>
  <c r="E2353" i="9" s="1"/>
  <c r="E2354" i="9" s="1"/>
  <c r="E2355" i="9" s="1"/>
  <c r="E2356" i="9" s="1"/>
  <c r="E2357" i="9" s="1"/>
  <c r="E2358" i="9" s="1"/>
  <c r="E2359" i="9" s="1"/>
  <c r="E2360" i="9" s="1"/>
  <c r="E2361" i="9" s="1"/>
  <c r="E2362" i="9" s="1"/>
  <c r="E2363" i="9" s="1"/>
  <c r="E2364" i="9" s="1"/>
  <c r="E2365" i="9" s="1"/>
  <c r="E2366" i="9" s="1"/>
  <c r="E2367" i="9" s="1"/>
  <c r="E2368" i="9" s="1"/>
  <c r="E2369" i="9" s="1"/>
  <c r="E2370" i="9" s="1"/>
  <c r="E2371" i="9" s="1"/>
  <c r="E2372" i="9" s="1"/>
  <c r="E2373" i="9" s="1"/>
  <c r="E2374" i="9" s="1"/>
  <c r="E2375" i="9" s="1"/>
  <c r="E2376" i="9" s="1"/>
  <c r="E2377" i="9" s="1"/>
  <c r="E2378" i="9" s="1"/>
  <c r="E2379" i="9" s="1"/>
  <c r="E2380" i="9" s="1"/>
  <c r="E2381" i="9" s="1"/>
  <c r="E2382" i="9" s="1"/>
  <c r="E2383" i="9" s="1"/>
  <c r="E2384" i="9" s="1"/>
  <c r="E2385" i="9" s="1"/>
  <c r="E2386" i="9" s="1"/>
  <c r="E2387" i="9" s="1"/>
  <c r="E2388" i="9" s="1"/>
  <c r="E2389" i="9" s="1"/>
  <c r="E2390" i="9" s="1"/>
  <c r="E2391" i="9" s="1"/>
  <c r="E2392" i="9" s="1"/>
  <c r="E2393" i="9" s="1"/>
  <c r="E2394" i="9" s="1"/>
  <c r="E2395" i="9" s="1"/>
  <c r="E2396" i="9" s="1"/>
  <c r="E2397" i="9" s="1"/>
  <c r="E2398" i="9" s="1"/>
  <c r="E2399" i="9" s="1"/>
  <c r="E2400" i="9" s="1"/>
  <c r="E2401" i="9" s="1"/>
  <c r="E2402" i="9" s="1"/>
  <c r="E2403" i="9" s="1"/>
  <c r="E2404" i="9" s="1"/>
  <c r="E2405" i="9" s="1"/>
  <c r="E2406" i="9" s="1"/>
  <c r="E2407" i="9" s="1"/>
  <c r="E2408" i="9" s="1"/>
  <c r="E2409" i="9" s="1"/>
  <c r="E2410" i="9" s="1"/>
  <c r="E2411" i="9" s="1"/>
  <c r="E2412" i="9" s="1"/>
  <c r="E2413" i="9" s="1"/>
  <c r="E2414" i="9" s="1"/>
  <c r="E2415" i="9" s="1"/>
  <c r="E2416" i="9" s="1"/>
  <c r="E2417" i="9" s="1"/>
  <c r="E2418" i="9" s="1"/>
  <c r="E2419" i="9" s="1"/>
  <c r="E2420" i="9" s="1"/>
  <c r="E2421" i="9" s="1"/>
  <c r="E2422" i="9" s="1"/>
  <c r="E2423" i="9" s="1"/>
  <c r="E2424" i="9" s="1"/>
  <c r="E2425" i="9" s="1"/>
  <c r="E2426" i="9" s="1"/>
  <c r="E2427" i="9" s="1"/>
  <c r="E2428" i="9" s="1"/>
  <c r="E2429" i="9" s="1"/>
  <c r="E2430" i="9" s="1"/>
  <c r="E2431" i="9" s="1"/>
  <c r="E2432" i="9" s="1"/>
  <c r="E2433" i="9" s="1"/>
  <c r="E2434" i="9" s="1"/>
  <c r="E2435" i="9" s="1"/>
  <c r="E2436" i="9" s="1"/>
  <c r="E2437" i="9" s="1"/>
  <c r="E2438" i="9" s="1"/>
  <c r="E2439" i="9" s="1"/>
  <c r="E2440" i="9" s="1"/>
  <c r="E2441" i="9" s="1"/>
  <c r="E2442" i="9" s="1"/>
  <c r="E2443" i="9" s="1"/>
  <c r="E2444" i="9" s="1"/>
  <c r="E2445" i="9" s="1"/>
  <c r="E2446" i="9" s="1"/>
  <c r="E2447" i="9" s="1"/>
  <c r="E2448" i="9" s="1"/>
  <c r="E2449" i="9" s="1"/>
  <c r="E2450" i="9" s="1"/>
  <c r="E2451" i="9" s="1"/>
  <c r="E2452" i="9" s="1"/>
  <c r="E2453" i="9" s="1"/>
  <c r="E2454" i="9" s="1"/>
  <c r="E2455" i="9" s="1"/>
  <c r="E2456" i="9" s="1"/>
  <c r="E2457" i="9" s="1"/>
  <c r="E2458" i="9" s="1"/>
  <c r="E2459" i="9" s="1"/>
  <c r="E2460" i="9" s="1"/>
  <c r="E2461" i="9" s="1"/>
  <c r="E2462" i="9" s="1"/>
  <c r="E2463" i="9" s="1"/>
  <c r="E2464" i="9" s="1"/>
  <c r="E2465" i="9" s="1"/>
  <c r="E2466" i="9" s="1"/>
  <c r="E2467" i="9" s="1"/>
  <c r="E2468" i="9" s="1"/>
  <c r="E2469" i="9" s="1"/>
  <c r="E2470" i="9" s="1"/>
  <c r="E2471" i="9" s="1"/>
  <c r="E2472" i="9" s="1"/>
  <c r="E2473" i="9" s="1"/>
  <c r="E2474" i="9" s="1"/>
  <c r="E2475" i="9" s="1"/>
  <c r="E2476" i="9" s="1"/>
  <c r="E2477" i="9" s="1"/>
  <c r="E2478" i="9" s="1"/>
  <c r="E2479" i="9" s="1"/>
  <c r="E2480" i="9" s="1"/>
  <c r="E2481" i="9" s="1"/>
  <c r="E2482" i="9" s="1"/>
  <c r="E2483" i="9" s="1"/>
  <c r="E2484" i="9" s="1"/>
  <c r="E2485" i="9" s="1"/>
  <c r="E2486" i="9" s="1"/>
  <c r="E2487" i="9" s="1"/>
  <c r="E2488" i="9" s="1"/>
  <c r="E2489" i="9" s="1"/>
  <c r="E2490" i="9" s="1"/>
  <c r="E2491" i="9" s="1"/>
  <c r="E2492" i="9" s="1"/>
  <c r="E2493" i="9" s="1"/>
  <c r="E2494" i="9" s="1"/>
  <c r="E2495" i="9" s="1"/>
  <c r="E2496" i="9" s="1"/>
  <c r="E2497" i="9" s="1"/>
  <c r="E2498" i="9" s="1"/>
  <c r="E2499" i="9" s="1"/>
  <c r="E2500" i="9" s="1"/>
  <c r="E2501" i="9" s="1"/>
  <c r="E2502" i="9" s="1"/>
  <c r="E2503" i="9" s="1"/>
  <c r="E2504" i="9" s="1"/>
  <c r="E2505" i="9" s="1"/>
  <c r="E2506" i="9" s="1"/>
  <c r="E2507" i="9" s="1"/>
  <c r="E2508" i="9" s="1"/>
  <c r="E2509" i="9" s="1"/>
  <c r="E2510" i="9" s="1"/>
  <c r="E2511" i="9" s="1"/>
  <c r="E2512" i="9" s="1"/>
  <c r="E2513" i="9" s="1"/>
  <c r="E2514" i="9" s="1"/>
  <c r="E2515" i="9" s="1"/>
  <c r="E2516" i="9" s="1"/>
  <c r="E2517" i="9" s="1"/>
  <c r="E2518" i="9" s="1"/>
  <c r="E2519" i="9" s="1"/>
  <c r="E2520" i="9" s="1"/>
  <c r="E2521" i="9" s="1"/>
  <c r="E2522" i="9" s="1"/>
  <c r="E2523" i="9" s="1"/>
  <c r="E2524" i="9" s="1"/>
  <c r="E2525" i="9" s="1"/>
  <c r="E2526" i="9" s="1"/>
  <c r="E2527" i="9" s="1"/>
  <c r="E2528" i="9" s="1"/>
  <c r="E2529" i="9" s="1"/>
  <c r="E2530" i="9" s="1"/>
  <c r="E2531" i="9" s="1"/>
  <c r="E2532" i="9" s="1"/>
  <c r="E2533" i="9" s="1"/>
  <c r="E2534" i="9" s="1"/>
  <c r="E2535" i="9" s="1"/>
  <c r="E2536" i="9" s="1"/>
  <c r="E2537" i="9" s="1"/>
  <c r="E2538" i="9" s="1"/>
  <c r="E2539" i="9" s="1"/>
  <c r="E2540" i="9" s="1"/>
  <c r="E2541" i="9" s="1"/>
  <c r="E2542" i="9" s="1"/>
  <c r="E2543" i="9" s="1"/>
  <c r="E2544" i="9" s="1"/>
  <c r="E2545" i="9" s="1"/>
  <c r="E2546" i="9" s="1"/>
  <c r="E2547" i="9" s="1"/>
  <c r="E2548" i="9" s="1"/>
  <c r="E2549" i="9" s="1"/>
  <c r="E2550" i="9" s="1"/>
  <c r="E2551" i="9" s="1"/>
  <c r="E2552" i="9" s="1"/>
  <c r="E2553" i="9" s="1"/>
  <c r="E2554" i="9" s="1"/>
  <c r="E2555" i="9" s="1"/>
  <c r="E2556" i="9" s="1"/>
  <c r="E2557" i="9" s="1"/>
  <c r="E2558" i="9" s="1"/>
  <c r="E2559" i="9" s="1"/>
  <c r="E2560" i="9" s="1"/>
  <c r="E2561" i="9" s="1"/>
  <c r="E2562" i="9" s="1"/>
  <c r="E2563" i="9" s="1"/>
  <c r="E2564" i="9" s="1"/>
  <c r="E2565" i="9" s="1"/>
  <c r="E2566" i="9" s="1"/>
  <c r="E2567" i="9" s="1"/>
  <c r="E2568" i="9" s="1"/>
  <c r="E2569" i="9" s="1"/>
  <c r="E2570" i="9" s="1"/>
  <c r="E2571" i="9" s="1"/>
  <c r="E2572" i="9" s="1"/>
  <c r="E2573" i="9" s="1"/>
  <c r="E2574" i="9" s="1"/>
  <c r="E2575" i="9" s="1"/>
  <c r="E2576" i="9" s="1"/>
  <c r="E2577" i="9" s="1"/>
  <c r="E2578" i="9" s="1"/>
  <c r="E2579" i="9" s="1"/>
  <c r="E2580" i="9" s="1"/>
  <c r="E2581" i="9" s="1"/>
  <c r="E2582" i="9" s="1"/>
  <c r="E2583" i="9" s="1"/>
  <c r="E2584" i="9" s="1"/>
  <c r="E2585" i="9" s="1"/>
  <c r="E2586" i="9" s="1"/>
  <c r="E2587" i="9" s="1"/>
  <c r="E2588" i="9" s="1"/>
  <c r="E2589" i="9" s="1"/>
  <c r="E2590" i="9" s="1"/>
  <c r="E2591" i="9" s="1"/>
  <c r="E2592" i="9" s="1"/>
  <c r="E2593" i="9" s="1"/>
  <c r="E2594" i="9" s="1"/>
  <c r="E2595" i="9" s="1"/>
  <c r="E2596" i="9" s="1"/>
  <c r="E2597" i="9" s="1"/>
  <c r="E2598" i="9" s="1"/>
  <c r="E2599" i="9" s="1"/>
  <c r="E2600" i="9" s="1"/>
  <c r="E2601" i="9" s="1"/>
  <c r="E2602" i="9" s="1"/>
  <c r="E2603" i="9" s="1"/>
  <c r="E2604" i="9" s="1"/>
  <c r="E2605" i="9" s="1"/>
  <c r="E2606" i="9" s="1"/>
  <c r="E2607" i="9" s="1"/>
  <c r="E2608" i="9" s="1"/>
  <c r="E2609" i="9" s="1"/>
  <c r="E2610" i="9" s="1"/>
  <c r="E2611" i="9" s="1"/>
  <c r="E2612" i="9" s="1"/>
  <c r="E2613" i="9" s="1"/>
  <c r="E2614" i="9" s="1"/>
  <c r="E2615" i="9" s="1"/>
  <c r="E2616" i="9" s="1"/>
  <c r="E2617" i="9" s="1"/>
  <c r="E2618" i="9" s="1"/>
  <c r="E2619" i="9" s="1"/>
  <c r="E2620" i="9" s="1"/>
  <c r="M280" i="9" s="1"/>
  <c r="P287" i="9"/>
  <c r="Q286" i="9"/>
  <c r="L285" i="9"/>
  <c r="M279" i="9" l="1"/>
  <c r="P288" i="9"/>
  <c r="Q287" i="9"/>
  <c r="M281" i="9"/>
  <c r="M282" i="9"/>
  <c r="K2" i="9"/>
  <c r="M3" i="9"/>
  <c r="M77" i="9"/>
  <c r="M258" i="9"/>
  <c r="M98" i="9"/>
  <c r="M194" i="9"/>
  <c r="M109" i="9"/>
  <c r="M66" i="9"/>
  <c r="M19" i="9"/>
  <c r="M178" i="9"/>
  <c r="M51" i="9"/>
  <c r="M68" i="9"/>
  <c r="M44" i="9"/>
  <c r="M226" i="9"/>
  <c r="M28" i="9"/>
  <c r="M114" i="9"/>
  <c r="M162" i="9"/>
  <c r="M24" i="9"/>
  <c r="M104" i="9"/>
  <c r="M57" i="9"/>
  <c r="M45" i="9"/>
  <c r="M12" i="9"/>
  <c r="M49" i="9"/>
  <c r="M36" i="9"/>
  <c r="M37" i="9"/>
  <c r="M7" i="9"/>
  <c r="M48" i="9"/>
  <c r="M52" i="9"/>
  <c r="M33" i="9"/>
  <c r="M242" i="9"/>
  <c r="M238" i="9"/>
  <c r="M106" i="9"/>
  <c r="M72" i="9"/>
  <c r="M101" i="9"/>
  <c r="M202" i="9"/>
  <c r="M35" i="9"/>
  <c r="M5" i="9"/>
  <c r="M9" i="9"/>
  <c r="M53" i="9"/>
  <c r="M186" i="9"/>
  <c r="M230" i="9"/>
  <c r="M118" i="9"/>
  <c r="M250" i="9"/>
  <c r="M93" i="9"/>
  <c r="M29" i="9"/>
  <c r="M265" i="9"/>
  <c r="M84" i="9"/>
  <c r="M39" i="9"/>
  <c r="M102" i="9"/>
  <c r="M87" i="9"/>
  <c r="M126" i="9"/>
  <c r="M60" i="9"/>
  <c r="M81" i="9"/>
  <c r="M43" i="9"/>
  <c r="M78" i="9"/>
  <c r="M41" i="9"/>
  <c r="M158" i="9"/>
  <c r="M122" i="9"/>
  <c r="M25" i="9"/>
  <c r="M62" i="9"/>
  <c r="M13" i="9"/>
  <c r="M154" i="9"/>
  <c r="M40" i="9"/>
  <c r="M210" i="9"/>
  <c r="M76" i="9"/>
  <c r="M88" i="9"/>
  <c r="M92" i="9"/>
  <c r="M61" i="9"/>
  <c r="M134" i="9"/>
  <c r="M138" i="9"/>
  <c r="M89" i="9"/>
  <c r="M4" i="9"/>
  <c r="M86" i="9"/>
  <c r="M8" i="9"/>
  <c r="M198" i="9"/>
  <c r="M110" i="9"/>
  <c r="M82" i="9"/>
  <c r="M262" i="9"/>
  <c r="M55" i="9"/>
  <c r="M16" i="9"/>
  <c r="M234" i="9"/>
  <c r="M64" i="9"/>
  <c r="M17" i="9"/>
  <c r="M31" i="9"/>
  <c r="M69" i="9"/>
  <c r="M130" i="9"/>
  <c r="M97" i="9"/>
  <c r="M214" i="9"/>
  <c r="M65" i="9"/>
  <c r="M246" i="9"/>
  <c r="M264" i="9"/>
  <c r="M85" i="9"/>
  <c r="M150" i="9"/>
  <c r="M190" i="9"/>
  <c r="M90" i="9"/>
  <c r="M74" i="9"/>
  <c r="M70" i="9"/>
  <c r="M245" i="9"/>
  <c r="M63" i="9"/>
  <c r="M23" i="9"/>
  <c r="M56" i="9"/>
  <c r="M244" i="9"/>
  <c r="M11" i="9"/>
  <c r="M222" i="9"/>
  <c r="M170" i="9"/>
  <c r="M166" i="9"/>
  <c r="M20" i="9"/>
  <c r="M182" i="9"/>
  <c r="M47" i="9"/>
  <c r="M206" i="9"/>
  <c r="M58" i="9"/>
  <c r="M21" i="9"/>
  <c r="M80" i="9"/>
  <c r="M212" i="9"/>
  <c r="M254" i="9"/>
  <c r="M252" i="9"/>
  <c r="M218" i="9"/>
  <c r="M133" i="9"/>
  <c r="M146" i="9"/>
  <c r="M15" i="9"/>
  <c r="M42" i="9"/>
  <c r="M27" i="9"/>
  <c r="M32" i="9"/>
  <c r="M237" i="9"/>
  <c r="M205" i="9"/>
  <c r="M100" i="9"/>
  <c r="M95" i="9"/>
  <c r="M125" i="9"/>
  <c r="M123" i="9"/>
  <c r="M46" i="9"/>
  <c r="M121" i="9"/>
  <c r="M127" i="9"/>
  <c r="M188" i="9"/>
  <c r="M232" i="9"/>
  <c r="M151" i="9"/>
  <c r="M223" i="9"/>
  <c r="M135" i="9"/>
  <c r="M196" i="9"/>
  <c r="M159" i="9"/>
  <c r="M220" i="9"/>
  <c r="M131" i="9"/>
  <c r="M2" i="9"/>
  <c r="M197" i="9"/>
  <c r="M256" i="9"/>
  <c r="M132" i="9"/>
  <c r="M236" i="9"/>
  <c r="M192" i="9"/>
  <c r="M177" i="9"/>
  <c r="M103" i="9"/>
  <c r="M253" i="9"/>
  <c r="M153" i="9"/>
  <c r="M30" i="9"/>
  <c r="M148" i="9"/>
  <c r="M201" i="9"/>
  <c r="M227" i="9"/>
  <c r="M191" i="9"/>
  <c r="M91" i="9"/>
  <c r="M200" i="9"/>
  <c r="M105" i="9"/>
  <c r="M99" i="9"/>
  <c r="M174" i="9"/>
  <c r="M165" i="9"/>
  <c r="M216" i="9"/>
  <c r="M128" i="9"/>
  <c r="M211" i="9"/>
  <c r="M152" i="9"/>
  <c r="M213" i="9"/>
  <c r="M145" i="9"/>
  <c r="M257" i="9"/>
  <c r="M233" i="9"/>
  <c r="M22" i="9"/>
  <c r="M187" i="9"/>
  <c r="M251" i="9"/>
  <c r="M96" i="9"/>
  <c r="M171" i="9"/>
  <c r="M94" i="9"/>
  <c r="M204" i="9"/>
  <c r="M168" i="9"/>
  <c r="M224" i="9"/>
  <c r="M139" i="9"/>
  <c r="M124" i="9"/>
  <c r="M6" i="9"/>
  <c r="M115" i="9"/>
  <c r="M207" i="9"/>
  <c r="M179" i="9"/>
  <c r="M193" i="9"/>
  <c r="M180" i="9"/>
  <c r="M140" i="9"/>
  <c r="M18" i="9"/>
  <c r="M10" i="9"/>
  <c r="M231" i="9"/>
  <c r="M219" i="9"/>
  <c r="M161" i="9"/>
  <c r="M167" i="9"/>
  <c r="M249" i="9"/>
  <c r="M26" i="9"/>
  <c r="M184" i="9"/>
  <c r="M71" i="9"/>
  <c r="M164" i="9"/>
  <c r="M120" i="9"/>
  <c r="M181" i="9"/>
  <c r="M225" i="9"/>
  <c r="M142" i="9"/>
  <c r="M59" i="9"/>
  <c r="M160" i="9"/>
  <c r="M112" i="9"/>
  <c r="M75" i="9"/>
  <c r="M111" i="9"/>
  <c r="M107" i="9"/>
  <c r="M67" i="9"/>
  <c r="M73" i="9"/>
  <c r="M208" i="9"/>
  <c r="M173" i="9"/>
  <c r="M217" i="9"/>
  <c r="M157" i="9"/>
  <c r="M155" i="9"/>
  <c r="M247" i="9"/>
  <c r="M147" i="9"/>
  <c r="M240" i="9"/>
  <c r="M141" i="9"/>
  <c r="M137" i="9"/>
  <c r="M185" i="9"/>
  <c r="M119" i="9"/>
  <c r="M263" i="9"/>
  <c r="M83" i="9"/>
  <c r="M243" i="9"/>
  <c r="M199" i="9"/>
  <c r="M79" i="9"/>
  <c r="M113" i="9"/>
  <c r="M239" i="9"/>
  <c r="M38" i="9"/>
  <c r="M259" i="9"/>
  <c r="M172" i="9"/>
  <c r="M195" i="9"/>
  <c r="M136" i="9"/>
  <c r="M248" i="9"/>
  <c r="M108" i="9"/>
  <c r="M54" i="9"/>
  <c r="M144" i="9"/>
  <c r="M229" i="9"/>
  <c r="M175" i="9"/>
  <c r="M50" i="9"/>
  <c r="M215" i="9"/>
  <c r="M266" i="9"/>
  <c r="M129" i="9"/>
  <c r="M156" i="9"/>
  <c r="M169" i="9"/>
  <c r="M116" i="9"/>
  <c r="M260" i="9"/>
  <c r="M235" i="9"/>
  <c r="M189" i="9"/>
  <c r="M255" i="9"/>
  <c r="M261" i="9"/>
  <c r="M228" i="9"/>
  <c r="M176" i="9"/>
  <c r="M209" i="9"/>
  <c r="M163" i="9"/>
  <c r="M34" i="9"/>
  <c r="M14" i="9"/>
  <c r="M149" i="9"/>
  <c r="M221" i="9"/>
  <c r="M183" i="9"/>
  <c r="M143" i="9"/>
  <c r="M203" i="9"/>
  <c r="M241" i="9"/>
  <c r="M117" i="9"/>
  <c r="M267" i="9"/>
  <c r="M271" i="9"/>
  <c r="M268" i="9"/>
  <c r="M269" i="9"/>
  <c r="M270" i="9"/>
  <c r="M274" i="9"/>
  <c r="M272" i="9"/>
  <c r="M273" i="9"/>
  <c r="M278" i="9"/>
  <c r="M276" i="9"/>
  <c r="M277" i="9"/>
  <c r="M275" i="9"/>
  <c r="M284" i="9"/>
  <c r="M283" i="9"/>
  <c r="L286" i="9"/>
  <c r="M285" i="9"/>
  <c r="M286" i="9" l="1"/>
  <c r="L287" i="9"/>
  <c r="P289" i="9"/>
  <c r="Q288" i="9"/>
  <c r="P290" i="9" l="1"/>
  <c r="Q289" i="9"/>
  <c r="L288" i="9"/>
  <c r="M287" i="9"/>
  <c r="M288" i="9" l="1"/>
  <c r="L289" i="9"/>
  <c r="Q290" i="9"/>
  <c r="P291" i="9"/>
  <c r="P292" i="9" l="1"/>
  <c r="Q291" i="9"/>
  <c r="L290" i="9"/>
  <c r="M289" i="9"/>
  <c r="M290" i="9" l="1"/>
  <c r="L291" i="9"/>
  <c r="P293" i="9"/>
  <c r="Q292" i="9"/>
  <c r="P294" i="9" l="1"/>
  <c r="Q293" i="9"/>
  <c r="L292" i="9"/>
  <c r="M291" i="9"/>
  <c r="L293" i="9" l="1"/>
  <c r="M292" i="9"/>
  <c r="Q294" i="9"/>
  <c r="P295" i="9"/>
  <c r="P296" i="9" l="1"/>
  <c r="Q295" i="9"/>
  <c r="L294" i="9"/>
  <c r="M293" i="9"/>
  <c r="M294" i="9" l="1"/>
  <c r="L295" i="9"/>
  <c r="Q296" i="9"/>
  <c r="P297" i="9"/>
  <c r="P298" i="9" l="1"/>
  <c r="Q297" i="9"/>
  <c r="L296" i="9"/>
  <c r="M295" i="9"/>
  <c r="M296" i="9" l="1"/>
  <c r="L297" i="9"/>
  <c r="Q298" i="9"/>
  <c r="P299" i="9"/>
  <c r="P300" i="9" l="1"/>
  <c r="Q299" i="9"/>
  <c r="L298" i="9"/>
  <c r="M297" i="9"/>
  <c r="M298" i="9" l="1"/>
  <c r="L299" i="9"/>
  <c r="P301" i="9"/>
  <c r="Q300" i="9"/>
  <c r="P302" i="9" l="1"/>
  <c r="Q301" i="9"/>
  <c r="L300" i="9"/>
  <c r="M299" i="9"/>
  <c r="L301" i="9" l="1"/>
  <c r="M300" i="9"/>
  <c r="P303" i="9"/>
  <c r="Q302" i="9"/>
  <c r="P304" i="9" l="1"/>
  <c r="Q303" i="9"/>
  <c r="L302" i="9"/>
  <c r="M301" i="9"/>
  <c r="M302" i="9" l="1"/>
  <c r="L303" i="9"/>
  <c r="Q304" i="9"/>
  <c r="P305" i="9"/>
  <c r="P306" i="9" l="1"/>
  <c r="Q305" i="9"/>
  <c r="L304" i="9"/>
  <c r="M303" i="9"/>
  <c r="M304" i="9" l="1"/>
  <c r="L305" i="9"/>
  <c r="Q306" i="9"/>
  <c r="P307" i="9"/>
  <c r="P308" i="9" l="1"/>
  <c r="Q307" i="9"/>
  <c r="L306" i="9"/>
  <c r="M305" i="9"/>
  <c r="M306" i="9" l="1"/>
  <c r="L307" i="9"/>
  <c r="P309" i="9"/>
  <c r="Q308" i="9"/>
  <c r="P310" i="9" l="1"/>
  <c r="Q309" i="9"/>
  <c r="L308" i="9"/>
  <c r="M307" i="9"/>
  <c r="L309" i="9" l="1"/>
  <c r="M308" i="9"/>
  <c r="Q310" i="9"/>
  <c r="P311" i="9"/>
  <c r="P312" i="9" l="1"/>
  <c r="Q311" i="9"/>
  <c r="L310" i="9"/>
  <c r="M309" i="9"/>
  <c r="L311" i="9" l="1"/>
  <c r="M310" i="9"/>
  <c r="P313" i="9"/>
  <c r="Q312" i="9"/>
  <c r="P314" i="9" l="1"/>
  <c r="Q313" i="9"/>
  <c r="L312" i="9"/>
  <c r="M311" i="9"/>
  <c r="M312" i="9" l="1"/>
  <c r="L313" i="9"/>
  <c r="Q314" i="9"/>
  <c r="P315" i="9"/>
  <c r="P316" i="9" l="1"/>
  <c r="Q315" i="9"/>
  <c r="L314" i="9"/>
  <c r="M313" i="9"/>
  <c r="M314" i="9" l="1"/>
  <c r="L315" i="9"/>
  <c r="P317" i="9"/>
  <c r="Q316" i="9"/>
  <c r="P318" i="9" l="1"/>
  <c r="Q317" i="9"/>
  <c r="L316" i="9"/>
  <c r="M315" i="9"/>
  <c r="L317" i="9" l="1"/>
  <c r="M316" i="9"/>
  <c r="P319" i="9"/>
  <c r="Q318" i="9"/>
  <c r="P320" i="9" l="1"/>
  <c r="Q319" i="9"/>
  <c r="L318" i="9"/>
  <c r="M317" i="9"/>
  <c r="M318" i="9" l="1"/>
  <c r="L319" i="9"/>
  <c r="P321" i="9"/>
  <c r="Q320" i="9"/>
  <c r="P322" i="9" l="1"/>
  <c r="Q321" i="9"/>
  <c r="L320" i="9"/>
  <c r="M319" i="9"/>
  <c r="M320" i="9" l="1"/>
  <c r="L321" i="9"/>
  <c r="Q322" i="9"/>
  <c r="P323" i="9"/>
  <c r="P324" i="9" l="1"/>
  <c r="Q323" i="9"/>
  <c r="L322" i="9"/>
  <c r="M321" i="9"/>
  <c r="M322" i="9" l="1"/>
  <c r="L323" i="9"/>
  <c r="P325" i="9"/>
  <c r="Q324" i="9"/>
  <c r="P326" i="9" l="1"/>
  <c r="Q325" i="9"/>
  <c r="L324" i="9"/>
  <c r="M323" i="9"/>
  <c r="L325" i="9" l="1"/>
  <c r="M324" i="9"/>
  <c r="Q326" i="9"/>
  <c r="P327" i="9"/>
  <c r="P328" i="9" l="1"/>
  <c r="Q327" i="9"/>
  <c r="L326" i="9"/>
  <c r="M325" i="9"/>
  <c r="M326" i="9" l="1"/>
  <c r="L327" i="9"/>
  <c r="Q328" i="9"/>
  <c r="P329" i="9"/>
  <c r="P330" i="9" l="1"/>
  <c r="Q329" i="9"/>
  <c r="L328" i="9"/>
  <c r="M327" i="9"/>
  <c r="M328" i="9" l="1"/>
  <c r="L329" i="9"/>
  <c r="Q330" i="9"/>
  <c r="P331" i="9"/>
  <c r="P332" i="9" l="1"/>
  <c r="Q331" i="9"/>
  <c r="L330" i="9"/>
  <c r="M329" i="9"/>
  <c r="M330" i="9" l="1"/>
  <c r="L331" i="9"/>
  <c r="P333" i="9"/>
  <c r="Q332" i="9"/>
  <c r="P334" i="9" l="1"/>
  <c r="Q333" i="9"/>
  <c r="L332" i="9"/>
  <c r="M331" i="9"/>
  <c r="L333" i="9" l="1"/>
  <c r="M332" i="9"/>
  <c r="P335" i="9"/>
  <c r="Q334" i="9"/>
  <c r="P336" i="9" l="1"/>
  <c r="Q335" i="9"/>
  <c r="L334" i="9"/>
  <c r="M333" i="9"/>
  <c r="M334" i="9" l="1"/>
  <c r="L335" i="9"/>
  <c r="Q336" i="9"/>
  <c r="P337" i="9"/>
  <c r="P338" i="9" l="1"/>
  <c r="Q337" i="9"/>
  <c r="L336" i="9"/>
  <c r="M335" i="9"/>
  <c r="M336" i="9" l="1"/>
  <c r="L337" i="9"/>
  <c r="Q338" i="9"/>
  <c r="P339" i="9"/>
  <c r="P340" i="9" l="1"/>
  <c r="Q339" i="9"/>
  <c r="L338" i="9"/>
  <c r="M337" i="9"/>
  <c r="M338" i="9" l="1"/>
  <c r="L339" i="9"/>
  <c r="P341" i="9"/>
  <c r="Q340" i="9"/>
  <c r="P342" i="9" l="1"/>
  <c r="Q341" i="9"/>
  <c r="L340" i="9"/>
  <c r="M339" i="9"/>
  <c r="L341" i="9" l="1"/>
  <c r="M340" i="9"/>
  <c r="Q342" i="9"/>
  <c r="P343" i="9"/>
  <c r="P344" i="9" l="1"/>
  <c r="Q343" i="9"/>
  <c r="L342" i="9"/>
  <c r="M341" i="9"/>
  <c r="M342" i="9" l="1"/>
  <c r="L343" i="9"/>
  <c r="Q344" i="9"/>
  <c r="P345" i="9"/>
  <c r="P346" i="9" l="1"/>
  <c r="Q345" i="9"/>
  <c r="L344" i="9"/>
  <c r="M343" i="9"/>
  <c r="M344" i="9" l="1"/>
  <c r="L345" i="9"/>
  <c r="Q346" i="9"/>
  <c r="P347" i="9"/>
  <c r="P348" i="9" l="1"/>
  <c r="Q347" i="9"/>
  <c r="L346" i="9"/>
  <c r="M345" i="9"/>
  <c r="M346" i="9" l="1"/>
  <c r="L347" i="9"/>
  <c r="P349" i="9"/>
  <c r="Q348" i="9"/>
  <c r="P350" i="9" l="1"/>
  <c r="Q349" i="9"/>
  <c r="L348" i="9"/>
  <c r="M347" i="9"/>
  <c r="L349" i="9" l="1"/>
  <c r="M348" i="9"/>
  <c r="P351" i="9"/>
  <c r="Q350" i="9"/>
  <c r="P352" i="9" l="1"/>
  <c r="Q351" i="9"/>
  <c r="L350" i="9"/>
  <c r="M349" i="9"/>
  <c r="M350" i="9" l="1"/>
  <c r="L351" i="9"/>
  <c r="P353" i="9"/>
  <c r="Q352" i="9"/>
  <c r="L352" i="9" l="1"/>
  <c r="M351" i="9"/>
  <c r="P354" i="9"/>
  <c r="Q353" i="9"/>
  <c r="Q354" i="9" l="1"/>
  <c r="P355" i="9"/>
  <c r="M352" i="9"/>
  <c r="L353" i="9"/>
  <c r="L354" i="9" l="1"/>
  <c r="M353" i="9"/>
  <c r="P356" i="9"/>
  <c r="Q355" i="9"/>
  <c r="P357" i="9" l="1"/>
  <c r="Q356" i="9"/>
  <c r="M354" i="9"/>
  <c r="L355" i="9"/>
  <c r="L356" i="9" l="1"/>
  <c r="M355" i="9"/>
  <c r="P358" i="9"/>
  <c r="Q357" i="9"/>
  <c r="Q358" i="9" l="1"/>
  <c r="P359" i="9"/>
  <c r="L357" i="9"/>
  <c r="M356" i="9"/>
  <c r="L358" i="9" l="1"/>
  <c r="M357" i="9"/>
  <c r="P360" i="9"/>
  <c r="Q359" i="9"/>
  <c r="Q360" i="9" l="1"/>
  <c r="P361" i="9"/>
  <c r="M358" i="9"/>
  <c r="L359" i="9"/>
  <c r="L360" i="9" l="1"/>
  <c r="M359" i="9"/>
  <c r="P362" i="9"/>
  <c r="Q361" i="9"/>
  <c r="Q362" i="9" l="1"/>
  <c r="P363" i="9"/>
  <c r="M360" i="9"/>
  <c r="L361" i="9"/>
  <c r="L362" i="9" l="1"/>
  <c r="M361" i="9"/>
  <c r="P364" i="9"/>
  <c r="Q363" i="9"/>
  <c r="P365" i="9" l="1"/>
  <c r="Q364" i="9"/>
  <c r="M362" i="9"/>
  <c r="L363" i="9"/>
  <c r="L364" i="9" l="1"/>
  <c r="M363" i="9"/>
  <c r="P366" i="9"/>
  <c r="Q365" i="9"/>
  <c r="P367" i="9" l="1"/>
  <c r="Q366" i="9"/>
  <c r="L365" i="9"/>
  <c r="M364" i="9"/>
  <c r="L366" i="9" l="1"/>
  <c r="M365" i="9"/>
  <c r="P368" i="9"/>
  <c r="Q367" i="9"/>
  <c r="Q368" i="9" l="1"/>
  <c r="P369" i="9"/>
  <c r="M366" i="9"/>
  <c r="L367" i="9"/>
  <c r="L368" i="9" l="1"/>
  <c r="M367" i="9"/>
  <c r="P370" i="9"/>
  <c r="Q369" i="9"/>
  <c r="Q370" i="9" l="1"/>
  <c r="P371" i="9"/>
  <c r="M368" i="9"/>
  <c r="L369" i="9"/>
  <c r="L370" i="9" l="1"/>
  <c r="M369" i="9"/>
  <c r="P372" i="9"/>
  <c r="Q371" i="9"/>
  <c r="P373" i="9" l="1"/>
  <c r="Q372" i="9"/>
  <c r="M370" i="9"/>
  <c r="L371" i="9"/>
  <c r="L372" i="9" l="1"/>
  <c r="M371" i="9"/>
  <c r="P374" i="9"/>
  <c r="Q373" i="9"/>
  <c r="Q374" i="9" l="1"/>
  <c r="P375" i="9"/>
  <c r="L373" i="9"/>
  <c r="M372" i="9"/>
  <c r="L374" i="9" l="1"/>
  <c r="M373" i="9"/>
  <c r="P376" i="9"/>
  <c r="Q375" i="9"/>
  <c r="P377" i="9" l="1"/>
  <c r="Q376" i="9"/>
  <c r="M374" i="9"/>
  <c r="L375" i="9"/>
  <c r="L376" i="9" l="1"/>
  <c r="M375" i="9"/>
  <c r="P378" i="9"/>
  <c r="Q377" i="9"/>
  <c r="Q378" i="9" l="1"/>
  <c r="P379" i="9"/>
  <c r="M376" i="9"/>
  <c r="L377" i="9"/>
  <c r="L378" i="9" l="1"/>
  <c r="M377" i="9"/>
  <c r="P380" i="9"/>
  <c r="Q379" i="9"/>
  <c r="P381" i="9" l="1"/>
  <c r="Q380" i="9"/>
  <c r="M378" i="9"/>
  <c r="L379" i="9"/>
  <c r="L380" i="9" l="1"/>
  <c r="M379" i="9"/>
  <c r="Q381" i="9"/>
  <c r="P382" i="9"/>
  <c r="P383" i="9" l="1"/>
  <c r="Q382" i="9"/>
  <c r="L381" i="9"/>
  <c r="M380" i="9"/>
  <c r="L382" i="9" l="1"/>
  <c r="M381" i="9"/>
  <c r="Q383" i="9"/>
  <c r="P384" i="9"/>
  <c r="P385" i="9" l="1"/>
  <c r="Q384" i="9"/>
  <c r="M382" i="9"/>
  <c r="L383" i="9"/>
  <c r="L384" i="9" l="1"/>
  <c r="M383" i="9"/>
  <c r="Q385" i="9"/>
  <c r="P386" i="9"/>
  <c r="Q386" i="9" l="1"/>
  <c r="P387" i="9"/>
  <c r="L385" i="9"/>
  <c r="M384" i="9"/>
  <c r="L386" i="9" l="1"/>
  <c r="M385" i="9"/>
  <c r="Q387" i="9"/>
  <c r="P388" i="9"/>
  <c r="P389" i="9" l="1"/>
  <c r="Q388" i="9"/>
  <c r="M386" i="9"/>
  <c r="L387" i="9"/>
  <c r="M387" i="9" l="1"/>
  <c r="L388" i="9"/>
  <c r="Q389" i="9"/>
  <c r="P390" i="9"/>
  <c r="Q390" i="9" l="1"/>
  <c r="P391" i="9"/>
  <c r="M388" i="9"/>
  <c r="L389" i="9"/>
  <c r="M389" i="9" l="1"/>
  <c r="L390" i="9"/>
  <c r="Q391" i="9"/>
  <c r="P392" i="9"/>
  <c r="P393" i="9" l="1"/>
  <c r="Q392" i="9"/>
  <c r="M390" i="9"/>
  <c r="L391" i="9"/>
  <c r="M391" i="9" l="1"/>
  <c r="L392" i="9"/>
  <c r="Q393" i="9"/>
  <c r="P394" i="9"/>
  <c r="P395" i="9" l="1"/>
  <c r="Q394" i="9"/>
  <c r="L393" i="9"/>
  <c r="M392" i="9"/>
  <c r="M393" i="9" l="1"/>
  <c r="L394" i="9"/>
  <c r="Q395" i="9"/>
  <c r="P396" i="9"/>
  <c r="Q396" i="9" l="1"/>
  <c r="P397" i="9"/>
  <c r="M394" i="9"/>
  <c r="L395" i="9"/>
  <c r="M395" i="9" l="1"/>
  <c r="L396" i="9"/>
  <c r="Q397" i="9"/>
  <c r="P398" i="9"/>
  <c r="Q398" i="9" l="1"/>
  <c r="P399" i="9"/>
  <c r="M396" i="9"/>
  <c r="L397" i="9"/>
  <c r="M397" i="9" l="1"/>
  <c r="L398" i="9"/>
  <c r="Q399" i="9"/>
  <c r="P400" i="9"/>
  <c r="P401" i="9" l="1"/>
  <c r="Q400" i="9"/>
  <c r="M398" i="9"/>
  <c r="L399" i="9"/>
  <c r="M399" i="9" l="1"/>
  <c r="L400" i="9"/>
  <c r="Q401" i="9"/>
  <c r="P402" i="9"/>
  <c r="P403" i="9" l="1"/>
  <c r="Q402" i="9"/>
  <c r="L401" i="9"/>
  <c r="M400" i="9"/>
  <c r="M401" i="9" l="1"/>
  <c r="L402" i="9"/>
  <c r="Q403" i="9"/>
  <c r="P404" i="9"/>
  <c r="Q404" i="9" l="1"/>
  <c r="P405" i="9"/>
  <c r="M402" i="9"/>
  <c r="L403" i="9"/>
  <c r="M403" i="9" l="1"/>
  <c r="L404" i="9"/>
  <c r="Q405" i="9"/>
  <c r="P406" i="9"/>
  <c r="Q406" i="9" l="1"/>
  <c r="P407" i="9"/>
  <c r="M404" i="9"/>
  <c r="L405" i="9"/>
  <c r="M405" i="9" l="1"/>
  <c r="L406" i="9"/>
  <c r="Q407" i="9"/>
  <c r="P408" i="9"/>
  <c r="P409" i="9" l="1"/>
  <c r="Q408" i="9"/>
  <c r="M406" i="9"/>
  <c r="L407" i="9"/>
  <c r="M407" i="9" l="1"/>
  <c r="L408" i="9"/>
  <c r="Q409" i="9"/>
  <c r="P410" i="9"/>
  <c r="Q410" i="9" l="1"/>
  <c r="P411" i="9"/>
  <c r="L409" i="9"/>
  <c r="M408" i="9"/>
  <c r="M409" i="9" l="1"/>
  <c r="L410" i="9"/>
  <c r="Q411" i="9"/>
  <c r="P412" i="9"/>
  <c r="Q412" i="9" l="1"/>
  <c r="P413" i="9"/>
  <c r="M410" i="9"/>
  <c r="L411" i="9"/>
  <c r="M411" i="9" l="1"/>
  <c r="L412" i="9"/>
  <c r="Q413" i="9"/>
  <c r="P414" i="9"/>
  <c r="Q414" i="9" l="1"/>
  <c r="P415" i="9"/>
  <c r="M412" i="9"/>
  <c r="L413" i="9"/>
  <c r="M413" i="9" l="1"/>
  <c r="L414" i="9"/>
  <c r="Q415" i="9"/>
  <c r="P416" i="9"/>
  <c r="P417" i="9" l="1"/>
  <c r="Q416" i="9"/>
  <c r="M414" i="9"/>
  <c r="L415" i="9"/>
  <c r="M415" i="9" l="1"/>
  <c r="L416" i="9"/>
  <c r="Q417" i="9"/>
  <c r="P418" i="9"/>
  <c r="Q418" i="9" l="1"/>
  <c r="P419" i="9"/>
  <c r="L417" i="9"/>
  <c r="M416" i="9"/>
  <c r="M417" i="9" l="1"/>
  <c r="L418" i="9"/>
  <c r="Q419" i="9"/>
  <c r="P420" i="9"/>
  <c r="P421" i="9" l="1"/>
  <c r="Q420" i="9"/>
  <c r="M418" i="9"/>
  <c r="L419" i="9"/>
  <c r="M419" i="9" l="1"/>
  <c r="L420" i="9"/>
  <c r="Q421" i="9"/>
  <c r="P422" i="9"/>
  <c r="Q422" i="9" l="1"/>
  <c r="P423" i="9"/>
  <c r="M420" i="9"/>
  <c r="L421" i="9"/>
  <c r="M421" i="9" l="1"/>
  <c r="L422" i="9"/>
  <c r="Q423" i="9"/>
  <c r="P424" i="9"/>
  <c r="P425" i="9" l="1"/>
  <c r="Q424" i="9"/>
  <c r="M422" i="9"/>
  <c r="L423" i="9"/>
  <c r="M423" i="9" l="1"/>
  <c r="L424" i="9"/>
  <c r="Q425" i="9"/>
  <c r="P426" i="9"/>
  <c r="P427" i="9" l="1"/>
  <c r="Q426" i="9"/>
  <c r="L425" i="9"/>
  <c r="M424" i="9"/>
  <c r="M425" i="9" l="1"/>
  <c r="L426" i="9"/>
  <c r="Q427" i="9"/>
  <c r="P428" i="9"/>
  <c r="Q428" i="9" l="1"/>
  <c r="P429" i="9"/>
  <c r="M426" i="9"/>
  <c r="L427" i="9"/>
  <c r="M427" i="9" l="1"/>
  <c r="L428" i="9"/>
  <c r="Q429" i="9"/>
  <c r="P430" i="9"/>
  <c r="Q430" i="9" l="1"/>
  <c r="P431" i="9"/>
  <c r="M428" i="9"/>
  <c r="L429" i="9"/>
  <c r="M429" i="9" l="1"/>
  <c r="L430" i="9"/>
  <c r="Q431" i="9"/>
  <c r="P432" i="9"/>
  <c r="P433" i="9" l="1"/>
  <c r="Q432" i="9"/>
  <c r="M430" i="9"/>
  <c r="L431" i="9"/>
  <c r="M431" i="9" l="1"/>
  <c r="L432" i="9"/>
  <c r="Q433" i="9"/>
  <c r="P434" i="9"/>
  <c r="P435" i="9" l="1"/>
  <c r="Q434" i="9"/>
  <c r="L433" i="9"/>
  <c r="M432" i="9"/>
  <c r="M433" i="9" l="1"/>
  <c r="L434" i="9"/>
  <c r="Q435" i="9"/>
  <c r="P436" i="9"/>
  <c r="Q436" i="9" l="1"/>
  <c r="P437" i="9"/>
  <c r="M434" i="9"/>
  <c r="L435" i="9"/>
  <c r="M435" i="9" l="1"/>
  <c r="L436" i="9"/>
  <c r="Q437" i="9"/>
  <c r="P438" i="9"/>
  <c r="Q438" i="9" l="1"/>
  <c r="P439" i="9"/>
  <c r="M436" i="9"/>
  <c r="L437" i="9"/>
  <c r="Q439" i="9" l="1"/>
  <c r="P440" i="9"/>
  <c r="M437" i="9"/>
  <c r="L438" i="9"/>
  <c r="M438" i="9" l="1"/>
  <c r="L439" i="9"/>
  <c r="P441" i="9"/>
  <c r="Q440" i="9"/>
  <c r="Q441" i="9" l="1"/>
  <c r="P442" i="9"/>
  <c r="M439" i="9"/>
  <c r="L440" i="9"/>
  <c r="L441" i="9" l="1"/>
  <c r="M440" i="9"/>
  <c r="Q442" i="9"/>
  <c r="P443" i="9"/>
  <c r="Q443" i="9" l="1"/>
  <c r="P444" i="9"/>
  <c r="M441" i="9"/>
  <c r="L442" i="9"/>
  <c r="M442" i="9" l="1"/>
  <c r="L443" i="9"/>
  <c r="Q444" i="9"/>
  <c r="P445" i="9"/>
  <c r="Q445" i="9" l="1"/>
  <c r="P446" i="9"/>
  <c r="M443" i="9"/>
  <c r="L444" i="9"/>
  <c r="M444" i="9" l="1"/>
  <c r="L445" i="9"/>
  <c r="Q446" i="9"/>
  <c r="P447" i="9"/>
  <c r="Q447" i="9" l="1"/>
  <c r="P448" i="9"/>
  <c r="M445" i="9"/>
  <c r="L446" i="9"/>
  <c r="M446" i="9" l="1"/>
  <c r="L447" i="9"/>
  <c r="P449" i="9"/>
  <c r="Q448" i="9"/>
  <c r="Q449" i="9" l="1"/>
  <c r="P450" i="9"/>
  <c r="M447" i="9"/>
  <c r="L448" i="9"/>
  <c r="L449" i="9" l="1"/>
  <c r="M448" i="9"/>
  <c r="Q450" i="9"/>
  <c r="P451" i="9"/>
  <c r="Q451" i="9" l="1"/>
  <c r="P452" i="9"/>
  <c r="M449" i="9"/>
  <c r="L450" i="9"/>
  <c r="M450" i="9" l="1"/>
  <c r="L451" i="9"/>
  <c r="P453" i="9"/>
  <c r="Q452" i="9"/>
  <c r="Q453" i="9" l="1"/>
  <c r="P454" i="9"/>
  <c r="M451" i="9"/>
  <c r="L452" i="9"/>
  <c r="M452" i="9" l="1"/>
  <c r="L453" i="9"/>
  <c r="Q454" i="9"/>
  <c r="P455" i="9"/>
  <c r="Q455" i="9" l="1"/>
  <c r="P456" i="9"/>
  <c r="M453" i="9"/>
  <c r="L454" i="9"/>
  <c r="M454" i="9" l="1"/>
  <c r="L455" i="9"/>
  <c r="P457" i="9"/>
  <c r="Q456" i="9"/>
  <c r="Q457" i="9" l="1"/>
  <c r="P458" i="9"/>
  <c r="M455" i="9"/>
  <c r="L456" i="9"/>
  <c r="L457" i="9" l="1"/>
  <c r="M456" i="9"/>
  <c r="Q458" i="9"/>
  <c r="P459" i="9"/>
  <c r="Q459" i="9" l="1"/>
  <c r="P460" i="9"/>
  <c r="M457" i="9"/>
  <c r="L458" i="9"/>
  <c r="L459" i="9" l="1"/>
  <c r="M458" i="9"/>
  <c r="Q460" i="9"/>
  <c r="P461" i="9"/>
  <c r="Q461" i="9" l="1"/>
  <c r="P462" i="9"/>
  <c r="M459" i="9"/>
  <c r="L460" i="9"/>
  <c r="M460" i="9" l="1"/>
  <c r="L461" i="9"/>
  <c r="Q462" i="9"/>
  <c r="P463" i="9"/>
  <c r="Q463" i="9" l="1"/>
  <c r="P464" i="9"/>
  <c r="M461" i="9"/>
  <c r="L462" i="9"/>
  <c r="M462" i="9" l="1"/>
  <c r="L463" i="9"/>
  <c r="P465" i="9"/>
  <c r="Q464" i="9"/>
  <c r="Q465" i="9" l="1"/>
  <c r="P466" i="9"/>
  <c r="M463" i="9"/>
  <c r="L464" i="9"/>
  <c r="L465" i="9" l="1"/>
  <c r="M464" i="9"/>
  <c r="P467" i="9"/>
  <c r="Q466" i="9"/>
  <c r="Q467" i="9" l="1"/>
  <c r="P468" i="9"/>
  <c r="M465" i="9"/>
  <c r="L466" i="9"/>
  <c r="L467" i="9" l="1"/>
  <c r="M466" i="9"/>
  <c r="Q468" i="9"/>
  <c r="P469" i="9"/>
  <c r="Q469" i="9" l="1"/>
  <c r="P470" i="9"/>
  <c r="M467" i="9"/>
  <c r="L468" i="9"/>
  <c r="M468" i="9" l="1"/>
  <c r="L469" i="9"/>
  <c r="Q470" i="9"/>
  <c r="P471" i="9"/>
  <c r="Q471" i="9" l="1"/>
  <c r="P472" i="9"/>
  <c r="M469" i="9"/>
  <c r="L470" i="9"/>
  <c r="M470" i="9" l="1"/>
  <c r="L471" i="9"/>
  <c r="P473" i="9"/>
  <c r="Q472" i="9"/>
  <c r="Q473" i="9" l="1"/>
  <c r="P474" i="9"/>
  <c r="M471" i="9"/>
  <c r="L472" i="9"/>
  <c r="L473" i="9" l="1"/>
  <c r="M472" i="9"/>
  <c r="Q474" i="9"/>
  <c r="P475" i="9"/>
  <c r="Q475" i="9" l="1"/>
  <c r="P476" i="9"/>
  <c r="M473" i="9"/>
  <c r="L474" i="9"/>
  <c r="L475" i="9" l="1"/>
  <c r="M474" i="9"/>
  <c r="P477" i="9"/>
  <c r="Q476" i="9"/>
  <c r="Q477" i="9" l="1"/>
  <c r="P478" i="9"/>
  <c r="M475" i="9"/>
  <c r="L476" i="9"/>
  <c r="M476" i="9" l="1"/>
  <c r="L477" i="9"/>
  <c r="Q478" i="9"/>
  <c r="P479" i="9"/>
  <c r="Q479" i="9" l="1"/>
  <c r="P480" i="9"/>
  <c r="M477" i="9"/>
  <c r="L478" i="9"/>
  <c r="M478" i="9" l="1"/>
  <c r="L479" i="9"/>
  <c r="P481" i="9"/>
  <c r="Q480" i="9"/>
  <c r="Q481" i="9" l="1"/>
  <c r="P482" i="9"/>
  <c r="M479" i="9"/>
  <c r="L480" i="9"/>
  <c r="L481" i="9" l="1"/>
  <c r="M480" i="9"/>
  <c r="Q482" i="9"/>
  <c r="P483" i="9"/>
  <c r="Q483" i="9" l="1"/>
  <c r="P484" i="9"/>
  <c r="M481" i="9"/>
  <c r="L482" i="9"/>
  <c r="L483" i="9" l="1"/>
  <c r="M482" i="9"/>
  <c r="P485" i="9"/>
  <c r="Q484" i="9"/>
  <c r="Q485" i="9" l="1"/>
  <c r="P486" i="9"/>
  <c r="M483" i="9"/>
  <c r="L484" i="9"/>
  <c r="M484" i="9" l="1"/>
  <c r="L485" i="9"/>
  <c r="Q486" i="9"/>
  <c r="P487" i="9"/>
  <c r="Q487" i="9" l="1"/>
  <c r="P488" i="9"/>
  <c r="M485" i="9"/>
  <c r="L486" i="9"/>
  <c r="M486" i="9" l="1"/>
  <c r="L487" i="9"/>
  <c r="P489" i="9"/>
  <c r="Q488" i="9"/>
  <c r="Q489" i="9" l="1"/>
  <c r="P490" i="9"/>
  <c r="M487" i="9"/>
  <c r="L488" i="9"/>
  <c r="L489" i="9" l="1"/>
  <c r="M488" i="9"/>
  <c r="P491" i="9"/>
  <c r="Q490" i="9"/>
  <c r="Q491" i="9" l="1"/>
  <c r="P492" i="9"/>
  <c r="M489" i="9"/>
  <c r="L490" i="9"/>
  <c r="L491" i="9" l="1"/>
  <c r="M490" i="9"/>
  <c r="Q492" i="9"/>
  <c r="P493" i="9"/>
  <c r="Q493" i="9" l="1"/>
  <c r="P494" i="9"/>
  <c r="M491" i="9"/>
  <c r="L492" i="9"/>
  <c r="M492" i="9" l="1"/>
  <c r="L493" i="9"/>
  <c r="Q494" i="9"/>
  <c r="P495" i="9"/>
  <c r="Q495" i="9" l="1"/>
  <c r="P496" i="9"/>
  <c r="M493" i="9"/>
  <c r="L494" i="9"/>
  <c r="M494" i="9" l="1"/>
  <c r="L495" i="9"/>
  <c r="P497" i="9"/>
  <c r="Q496" i="9"/>
  <c r="Q497" i="9" l="1"/>
  <c r="P498" i="9"/>
  <c r="M495" i="9"/>
  <c r="L496" i="9"/>
  <c r="L497" i="9" l="1"/>
  <c r="M496" i="9"/>
  <c r="P499" i="9"/>
  <c r="Q498" i="9"/>
  <c r="Q499" i="9" l="1"/>
  <c r="P500" i="9"/>
  <c r="M497" i="9"/>
  <c r="L498" i="9"/>
  <c r="M498" i="9" l="1"/>
  <c r="L499" i="9"/>
  <c r="P501" i="9"/>
  <c r="Q500" i="9"/>
  <c r="Q501" i="9" l="1"/>
  <c r="P502" i="9"/>
  <c r="M499" i="9"/>
  <c r="L500" i="9"/>
  <c r="M500" i="9" l="1"/>
  <c r="L501" i="9"/>
  <c r="Q502" i="9"/>
  <c r="P503" i="9"/>
  <c r="Q503" i="9" l="1"/>
  <c r="P504" i="9"/>
  <c r="M501" i="9"/>
  <c r="L502" i="9"/>
  <c r="M502" i="9" l="1"/>
  <c r="L503" i="9"/>
  <c r="P505" i="9"/>
  <c r="Q504" i="9"/>
  <c r="Q505" i="9" l="1"/>
  <c r="P506" i="9"/>
  <c r="M503" i="9"/>
  <c r="L504" i="9"/>
  <c r="L505" i="9" l="1"/>
  <c r="M504" i="9"/>
  <c r="Q506" i="9"/>
  <c r="P507" i="9"/>
  <c r="Q507" i="9" l="1"/>
  <c r="P508" i="9"/>
  <c r="M505" i="9"/>
  <c r="L506" i="9"/>
  <c r="M506" i="9" l="1"/>
  <c r="L507" i="9"/>
  <c r="P509" i="9"/>
  <c r="Q508" i="9"/>
  <c r="Q509" i="9" l="1"/>
  <c r="P510" i="9"/>
  <c r="M507" i="9"/>
  <c r="L508" i="9"/>
  <c r="M508" i="9" l="1"/>
  <c r="L509" i="9"/>
  <c r="Q510" i="9"/>
  <c r="P511" i="9"/>
  <c r="Q511" i="9" l="1"/>
  <c r="P512" i="9"/>
  <c r="M509" i="9"/>
  <c r="L510" i="9"/>
  <c r="M510" i="9" l="1"/>
  <c r="L511" i="9"/>
  <c r="P513" i="9"/>
  <c r="Q512" i="9"/>
  <c r="Q513" i="9" l="1"/>
  <c r="P514" i="9"/>
  <c r="M511" i="9"/>
  <c r="L512" i="9"/>
  <c r="L513" i="9" l="1"/>
  <c r="M512" i="9"/>
  <c r="P515" i="9"/>
  <c r="Q514" i="9"/>
  <c r="Q515" i="9" l="1"/>
  <c r="P516" i="9"/>
  <c r="M513" i="9"/>
  <c r="L514" i="9"/>
  <c r="L515" i="9" l="1"/>
  <c r="M514" i="9"/>
  <c r="P517" i="9"/>
  <c r="Q516" i="9"/>
  <c r="Q517" i="9" l="1"/>
  <c r="P518" i="9"/>
  <c r="M515" i="9"/>
  <c r="L516" i="9"/>
  <c r="Q518" i="9" l="1"/>
  <c r="P519" i="9"/>
  <c r="M516" i="9"/>
  <c r="L517" i="9"/>
  <c r="M517" i="9" l="1"/>
  <c r="L518" i="9"/>
  <c r="Q519" i="9"/>
  <c r="P520" i="9"/>
  <c r="P521" i="9" l="1"/>
  <c r="Q520" i="9"/>
  <c r="M518" i="9"/>
  <c r="L519" i="9"/>
  <c r="M519" i="9" l="1"/>
  <c r="L520" i="9"/>
  <c r="Q521" i="9"/>
  <c r="P522" i="9"/>
  <c r="P523" i="9" l="1"/>
  <c r="Q522" i="9"/>
  <c r="L521" i="9"/>
  <c r="M520" i="9"/>
  <c r="M521" i="9" l="1"/>
  <c r="L522" i="9"/>
  <c r="Q523" i="9"/>
  <c r="P524" i="9"/>
  <c r="Q524" i="9" l="1"/>
  <c r="P525" i="9"/>
  <c r="L523" i="9"/>
  <c r="M522" i="9"/>
  <c r="M523" i="9" l="1"/>
  <c r="L524" i="9"/>
  <c r="Q525" i="9"/>
  <c r="P526" i="9"/>
  <c r="Q526" i="9" l="1"/>
  <c r="P527" i="9"/>
  <c r="M524" i="9"/>
  <c r="L525" i="9"/>
  <c r="M525" i="9" l="1"/>
  <c r="L526" i="9"/>
  <c r="Q527" i="9"/>
  <c r="P528" i="9"/>
  <c r="P529" i="9" l="1"/>
  <c r="Q528" i="9"/>
  <c r="M526" i="9"/>
  <c r="L527" i="9"/>
  <c r="M527" i="9" l="1"/>
  <c r="L528" i="9"/>
  <c r="Q529" i="9"/>
  <c r="P530" i="9"/>
  <c r="Q530" i="9" l="1"/>
  <c r="P531" i="9"/>
  <c r="L529" i="9"/>
  <c r="M528" i="9"/>
  <c r="M529" i="9" l="1"/>
  <c r="L530" i="9"/>
  <c r="Q531" i="9"/>
  <c r="P532" i="9"/>
  <c r="Q532" i="9" l="1"/>
  <c r="P533" i="9"/>
  <c r="L531" i="9"/>
  <c r="M530" i="9"/>
  <c r="M531" i="9" l="1"/>
  <c r="L532" i="9"/>
  <c r="Q533" i="9"/>
  <c r="P534" i="9"/>
  <c r="Q534" i="9" l="1"/>
  <c r="P535" i="9"/>
  <c r="M532" i="9"/>
  <c r="L533" i="9"/>
  <c r="M533" i="9" l="1"/>
  <c r="L534" i="9"/>
  <c r="Q535" i="9"/>
  <c r="P536" i="9"/>
  <c r="P537" i="9" l="1"/>
  <c r="Q536" i="9"/>
  <c r="M534" i="9"/>
  <c r="L535" i="9"/>
  <c r="M535" i="9" l="1"/>
  <c r="L536" i="9"/>
  <c r="Q537" i="9"/>
  <c r="P538" i="9"/>
  <c r="Q538" i="9" l="1"/>
  <c r="P539" i="9"/>
  <c r="L537" i="9"/>
  <c r="M536" i="9"/>
  <c r="M537" i="9" l="1"/>
  <c r="L538" i="9"/>
  <c r="Q539" i="9"/>
  <c r="P540" i="9"/>
  <c r="P541" i="9" l="1"/>
  <c r="Q540" i="9"/>
  <c r="L539" i="9"/>
  <c r="M538" i="9"/>
  <c r="M539" i="9" l="1"/>
  <c r="L540" i="9"/>
  <c r="Q541" i="9"/>
  <c r="P542" i="9"/>
  <c r="Q542" i="9" l="1"/>
  <c r="P543" i="9"/>
  <c r="M540" i="9"/>
  <c r="L541" i="9"/>
  <c r="M541" i="9" l="1"/>
  <c r="L542" i="9"/>
  <c r="Q543" i="9"/>
  <c r="P544" i="9"/>
  <c r="P545" i="9" l="1"/>
  <c r="Q544" i="9"/>
  <c r="M542" i="9"/>
  <c r="L543" i="9"/>
  <c r="Q545" i="9" l="1"/>
  <c r="P546" i="9"/>
  <c r="M543" i="9"/>
  <c r="L544" i="9"/>
  <c r="L545" i="9" l="1"/>
  <c r="M544" i="9"/>
  <c r="Q546" i="9"/>
  <c r="P547" i="9"/>
  <c r="M545" i="9" l="1"/>
  <c r="L546" i="9"/>
  <c r="Q547" i="9"/>
  <c r="P548" i="9"/>
  <c r="Q548" i="9" l="1"/>
  <c r="P549" i="9"/>
  <c r="L547" i="9"/>
  <c r="M546" i="9"/>
  <c r="M547" i="9" l="1"/>
  <c r="L548" i="9"/>
  <c r="Q549" i="9"/>
  <c r="P550" i="9"/>
  <c r="Q550" i="9" l="1"/>
  <c r="P551" i="9"/>
  <c r="M548" i="9"/>
  <c r="L549" i="9"/>
  <c r="M549" i="9" l="1"/>
  <c r="L550" i="9"/>
  <c r="Q551" i="9"/>
  <c r="P552" i="9"/>
  <c r="P553" i="9" l="1"/>
  <c r="Q552" i="9"/>
  <c r="M550" i="9"/>
  <c r="L551" i="9"/>
  <c r="M551" i="9" l="1"/>
  <c r="L552" i="9"/>
  <c r="Q553" i="9"/>
  <c r="P554" i="9"/>
  <c r="P555" i="9" l="1"/>
  <c r="Q554" i="9"/>
  <c r="L553" i="9"/>
  <c r="M552" i="9"/>
  <c r="M553" i="9" l="1"/>
  <c r="L554" i="9"/>
  <c r="Q555" i="9"/>
  <c r="P556" i="9"/>
  <c r="Q556" i="9" l="1"/>
  <c r="P557" i="9"/>
  <c r="L555" i="9"/>
  <c r="M554" i="9"/>
  <c r="M555" i="9" l="1"/>
  <c r="L556" i="9"/>
  <c r="Q557" i="9"/>
  <c r="P558" i="9"/>
  <c r="Q558" i="9" l="1"/>
  <c r="P559" i="9"/>
  <c r="M556" i="9"/>
  <c r="L557" i="9"/>
  <c r="M557" i="9" l="1"/>
  <c r="L558" i="9"/>
  <c r="Q559" i="9"/>
  <c r="P560" i="9"/>
  <c r="P561" i="9" l="1"/>
  <c r="Q560" i="9"/>
  <c r="M558" i="9"/>
  <c r="L559" i="9"/>
  <c r="M559" i="9" l="1"/>
  <c r="L560" i="9"/>
  <c r="Q561" i="9"/>
  <c r="P562" i="9"/>
  <c r="Q562" i="9" l="1"/>
  <c r="P563" i="9"/>
  <c r="L561" i="9"/>
  <c r="M560" i="9"/>
  <c r="M561" i="9" l="1"/>
  <c r="L562" i="9"/>
  <c r="Q563" i="9"/>
  <c r="P564" i="9"/>
  <c r="Q564" i="9" l="1"/>
  <c r="P565" i="9"/>
  <c r="L563" i="9"/>
  <c r="M562" i="9"/>
  <c r="M563" i="9" l="1"/>
  <c r="L564" i="9"/>
  <c r="Q565" i="9"/>
  <c r="P566" i="9"/>
  <c r="Q566" i="9" l="1"/>
  <c r="P567" i="9"/>
  <c r="M564" i="9"/>
  <c r="L565" i="9"/>
  <c r="M565" i="9" l="1"/>
  <c r="L566" i="9"/>
  <c r="Q567" i="9"/>
  <c r="P568" i="9"/>
  <c r="P569" i="9" l="1"/>
  <c r="Q568" i="9"/>
  <c r="M566" i="9"/>
  <c r="L567" i="9"/>
  <c r="M567" i="9" l="1"/>
  <c r="L568" i="9"/>
  <c r="Q569" i="9"/>
  <c r="P570" i="9"/>
  <c r="Q570" i="9" l="1"/>
  <c r="P571" i="9"/>
  <c r="L569" i="9"/>
  <c r="M568" i="9"/>
  <c r="M569" i="9" l="1"/>
  <c r="L570" i="9"/>
  <c r="Q571" i="9"/>
  <c r="P572" i="9"/>
  <c r="P573" i="9" l="1"/>
  <c r="Q572" i="9"/>
  <c r="L571" i="9"/>
  <c r="M570" i="9"/>
  <c r="M571" i="9" l="1"/>
  <c r="L572" i="9"/>
  <c r="Q573" i="9"/>
  <c r="P574" i="9"/>
  <c r="Q574" i="9" l="1"/>
  <c r="P575" i="9"/>
  <c r="M572" i="9"/>
  <c r="L573" i="9"/>
  <c r="M573" i="9" l="1"/>
  <c r="L574" i="9"/>
  <c r="Q575" i="9"/>
  <c r="P576" i="9"/>
  <c r="P577" i="9" l="1"/>
  <c r="Q576" i="9"/>
  <c r="M574" i="9"/>
  <c r="L575" i="9"/>
  <c r="Q577" i="9" l="1"/>
  <c r="P578" i="9"/>
  <c r="M575" i="9"/>
  <c r="L576" i="9"/>
  <c r="L577" i="9" l="1"/>
  <c r="M576" i="9"/>
  <c r="Q578" i="9"/>
  <c r="P579" i="9"/>
  <c r="M577" i="9" l="1"/>
  <c r="L578" i="9"/>
  <c r="Q579" i="9"/>
  <c r="P580" i="9"/>
  <c r="Q580" i="9" l="1"/>
  <c r="P581" i="9"/>
  <c r="L579" i="9"/>
  <c r="M578" i="9"/>
  <c r="M579" i="9" l="1"/>
  <c r="L580" i="9"/>
  <c r="Q581" i="9"/>
  <c r="P582" i="9"/>
  <c r="Q582" i="9" l="1"/>
  <c r="P583" i="9"/>
  <c r="M580" i="9"/>
  <c r="L581" i="9"/>
  <c r="M581" i="9" l="1"/>
  <c r="L582" i="9"/>
  <c r="Q583" i="9"/>
  <c r="P584" i="9"/>
  <c r="P585" i="9" l="1"/>
  <c r="Q584" i="9"/>
  <c r="M582" i="9"/>
  <c r="L583" i="9"/>
  <c r="M583" i="9" l="1"/>
  <c r="L584" i="9"/>
  <c r="Q585" i="9"/>
  <c r="P586" i="9"/>
  <c r="P587" i="9" l="1"/>
  <c r="Q586" i="9"/>
  <c r="L585" i="9"/>
  <c r="M584" i="9"/>
  <c r="M585" i="9" l="1"/>
  <c r="L586" i="9"/>
  <c r="Q587" i="9"/>
  <c r="P588" i="9"/>
  <c r="Q588" i="9" l="1"/>
  <c r="P589" i="9"/>
  <c r="L587" i="9"/>
  <c r="M586" i="9"/>
  <c r="M587" i="9" l="1"/>
  <c r="L588" i="9"/>
  <c r="Q589" i="9"/>
  <c r="P590" i="9"/>
  <c r="Q590" i="9" l="1"/>
  <c r="P591" i="9"/>
  <c r="M588" i="9"/>
  <c r="L589" i="9"/>
  <c r="M589" i="9" l="1"/>
  <c r="L590" i="9"/>
  <c r="Q591" i="9"/>
  <c r="P592" i="9"/>
  <c r="P593" i="9" l="1"/>
  <c r="Q592" i="9"/>
  <c r="M590" i="9"/>
  <c r="L591" i="9"/>
  <c r="M591" i="9" l="1"/>
  <c r="L592" i="9"/>
  <c r="Q593" i="9"/>
  <c r="P594" i="9"/>
  <c r="Q594" i="9" l="1"/>
  <c r="P595" i="9"/>
  <c r="L593" i="9"/>
  <c r="M592" i="9"/>
  <c r="M593" i="9" l="1"/>
  <c r="L594" i="9"/>
  <c r="Q595" i="9"/>
  <c r="P596" i="9"/>
  <c r="P597" i="9" l="1"/>
  <c r="Q596" i="9"/>
  <c r="L595" i="9"/>
  <c r="M594" i="9"/>
  <c r="M595" i="9" l="1"/>
  <c r="L596" i="9"/>
  <c r="Q597" i="9"/>
  <c r="P598" i="9"/>
  <c r="Q598" i="9" l="1"/>
  <c r="P599" i="9"/>
  <c r="M596" i="9"/>
  <c r="L597" i="9"/>
  <c r="M597" i="9" l="1"/>
  <c r="L598" i="9"/>
  <c r="Q599" i="9"/>
  <c r="P600" i="9"/>
  <c r="P601" i="9" l="1"/>
  <c r="Q600" i="9"/>
  <c r="M598" i="9"/>
  <c r="L599" i="9"/>
  <c r="M599" i="9" l="1"/>
  <c r="L600" i="9"/>
  <c r="Q601" i="9"/>
  <c r="P602" i="9"/>
  <c r="Q602" i="9" l="1"/>
  <c r="P603" i="9"/>
  <c r="L601" i="9"/>
  <c r="M600" i="9"/>
  <c r="M601" i="9" l="1"/>
  <c r="L602" i="9"/>
  <c r="Q603" i="9"/>
  <c r="P604" i="9"/>
  <c r="P605" i="9" l="1"/>
  <c r="Q604" i="9"/>
  <c r="L603" i="9"/>
  <c r="M602" i="9"/>
  <c r="M603" i="9" l="1"/>
  <c r="L604" i="9"/>
  <c r="Q605" i="9"/>
  <c r="P606" i="9"/>
  <c r="Q606" i="9" l="1"/>
  <c r="P607" i="9"/>
  <c r="M604" i="9"/>
  <c r="L605" i="9"/>
  <c r="M605" i="9" l="1"/>
  <c r="L606" i="9"/>
  <c r="Q607" i="9"/>
  <c r="P608" i="9"/>
  <c r="P609" i="9" l="1"/>
  <c r="Q608" i="9"/>
  <c r="M606" i="9"/>
  <c r="L607" i="9"/>
  <c r="Q609" i="9" l="1"/>
  <c r="P610" i="9"/>
  <c r="M607" i="9"/>
  <c r="L608" i="9"/>
  <c r="L609" i="9" l="1"/>
  <c r="M608" i="9"/>
  <c r="P611" i="9"/>
  <c r="Q610" i="9"/>
  <c r="Q611" i="9" l="1"/>
  <c r="P612" i="9"/>
  <c r="M609" i="9"/>
  <c r="L610" i="9"/>
  <c r="L611" i="9" l="1"/>
  <c r="M610" i="9"/>
  <c r="Q612" i="9"/>
  <c r="P613" i="9"/>
  <c r="M611" i="9" l="1"/>
  <c r="L612" i="9"/>
  <c r="Q613" i="9"/>
  <c r="P614" i="9"/>
  <c r="Q614" i="9" l="1"/>
  <c r="P615" i="9"/>
  <c r="M612" i="9"/>
  <c r="L613" i="9"/>
  <c r="M613" i="9" l="1"/>
  <c r="L614" i="9"/>
  <c r="Q615" i="9"/>
  <c r="P616" i="9"/>
  <c r="P617" i="9" l="1"/>
  <c r="Q616" i="9"/>
  <c r="M614" i="9"/>
  <c r="L615" i="9"/>
  <c r="M615" i="9" l="1"/>
  <c r="L616" i="9"/>
  <c r="Q617" i="9"/>
  <c r="P618" i="9"/>
  <c r="P619" i="9" l="1"/>
  <c r="Q618" i="9"/>
  <c r="L617" i="9"/>
  <c r="M616" i="9"/>
  <c r="M617" i="9" l="1"/>
  <c r="L618" i="9"/>
  <c r="Q619" i="9"/>
  <c r="P620" i="9"/>
  <c r="P621" i="9" l="1"/>
  <c r="Q620" i="9"/>
  <c r="L619" i="9"/>
  <c r="M618" i="9"/>
  <c r="M619" i="9" l="1"/>
  <c r="L620" i="9"/>
  <c r="Q621" i="9"/>
  <c r="P622" i="9"/>
  <c r="Q622" i="9" l="1"/>
  <c r="P623" i="9"/>
  <c r="M620" i="9"/>
  <c r="L621" i="9"/>
  <c r="M621" i="9" l="1"/>
  <c r="L622" i="9"/>
  <c r="Q623" i="9"/>
  <c r="P624" i="9"/>
  <c r="P625" i="9" l="1"/>
  <c r="Q624" i="9"/>
  <c r="M622" i="9"/>
  <c r="L623" i="9"/>
  <c r="M623" i="9" l="1"/>
  <c r="L624" i="9"/>
  <c r="Q625" i="9"/>
  <c r="P626" i="9"/>
  <c r="Q626" i="9" l="1"/>
  <c r="P627" i="9"/>
  <c r="L625" i="9"/>
  <c r="M624" i="9"/>
  <c r="M625" i="9" l="1"/>
  <c r="L626" i="9"/>
  <c r="Q627" i="9"/>
  <c r="P628" i="9"/>
  <c r="Q628" i="9" l="1"/>
  <c r="P629" i="9"/>
  <c r="L627" i="9"/>
  <c r="M626" i="9"/>
  <c r="M627" i="9" l="1"/>
  <c r="L628" i="9"/>
  <c r="Q629" i="9"/>
  <c r="P630" i="9"/>
  <c r="Q630" i="9" l="1"/>
  <c r="P631" i="9"/>
  <c r="L629" i="9"/>
  <c r="M628" i="9"/>
  <c r="M629" i="9" l="1"/>
  <c r="L630" i="9"/>
  <c r="Q631" i="9"/>
  <c r="P632" i="9"/>
  <c r="P633" i="9" l="1"/>
  <c r="Q632" i="9"/>
  <c r="M630" i="9"/>
  <c r="L631" i="9"/>
  <c r="M631" i="9" l="1"/>
  <c r="L632" i="9"/>
  <c r="P634" i="9"/>
  <c r="Q633" i="9"/>
  <c r="P635" i="9" l="1"/>
  <c r="Q634" i="9"/>
  <c r="L633" i="9"/>
  <c r="M632" i="9"/>
  <c r="L634" i="9" l="1"/>
  <c r="M633" i="9"/>
  <c r="P636" i="9"/>
  <c r="Q635" i="9"/>
  <c r="Q636" i="9" l="1"/>
  <c r="P637" i="9"/>
  <c r="M634" i="9"/>
  <c r="L635" i="9"/>
  <c r="L636" i="9" l="1"/>
  <c r="M635" i="9"/>
  <c r="Q637" i="9"/>
  <c r="P638" i="9"/>
  <c r="Q638" i="9" l="1"/>
  <c r="P639" i="9"/>
  <c r="M636" i="9"/>
  <c r="L637" i="9"/>
  <c r="M637" i="9" l="1"/>
  <c r="L638" i="9"/>
  <c r="Q639" i="9"/>
  <c r="P640" i="9"/>
  <c r="Q640" i="9" l="1"/>
  <c r="P641" i="9"/>
  <c r="M638" i="9"/>
  <c r="L639" i="9"/>
  <c r="M639" i="9" l="1"/>
  <c r="L640" i="9"/>
  <c r="Q641" i="9"/>
  <c r="P642" i="9"/>
  <c r="P643" i="9" l="1"/>
  <c r="Q642" i="9"/>
  <c r="M640" i="9"/>
  <c r="L641" i="9"/>
  <c r="M641" i="9" l="1"/>
  <c r="L642" i="9"/>
  <c r="Q643" i="9"/>
  <c r="P644" i="9"/>
  <c r="Q644" i="9" l="1"/>
  <c r="P645" i="9"/>
  <c r="L643" i="9"/>
  <c r="M642" i="9"/>
  <c r="M643" i="9" l="1"/>
  <c r="L644" i="9"/>
  <c r="Q645" i="9"/>
  <c r="P646" i="9"/>
  <c r="Q646" i="9" l="1"/>
  <c r="P647" i="9"/>
  <c r="M644" i="9"/>
  <c r="L645" i="9"/>
  <c r="M645" i="9" l="1"/>
  <c r="L646" i="9"/>
  <c r="Q647" i="9"/>
  <c r="P648" i="9"/>
  <c r="Q648" i="9" l="1"/>
  <c r="P649" i="9"/>
  <c r="M646" i="9"/>
  <c r="L647" i="9"/>
  <c r="M647" i="9" l="1"/>
  <c r="L648" i="9"/>
  <c r="Q649" i="9"/>
  <c r="P650" i="9"/>
  <c r="P651" i="9" l="1"/>
  <c r="Q650" i="9"/>
  <c r="M648" i="9"/>
  <c r="L649" i="9"/>
  <c r="Q651" i="9" l="1"/>
  <c r="P652" i="9"/>
  <c r="M649" i="9"/>
  <c r="L650" i="9"/>
  <c r="L651" i="9" l="1"/>
  <c r="M650" i="9"/>
  <c r="P653" i="9"/>
  <c r="Q652" i="9"/>
  <c r="Q653" i="9" l="1"/>
  <c r="P654" i="9"/>
  <c r="M651" i="9"/>
  <c r="L652" i="9"/>
  <c r="L653" i="9" l="1"/>
  <c r="M652" i="9"/>
  <c r="Q654" i="9"/>
  <c r="P655" i="9"/>
  <c r="M653" i="9" l="1"/>
  <c r="L654" i="9"/>
  <c r="Q655" i="9"/>
  <c r="P656" i="9"/>
  <c r="Q656" i="9" l="1"/>
  <c r="P657" i="9"/>
  <c r="M654" i="9"/>
  <c r="L655" i="9"/>
  <c r="M655" i="9" l="1"/>
  <c r="L656" i="9"/>
  <c r="Q657" i="9"/>
  <c r="P658" i="9"/>
  <c r="Q658" i="9" l="1"/>
  <c r="P659" i="9"/>
  <c r="M656" i="9"/>
  <c r="L657" i="9"/>
  <c r="M657" i="9" l="1"/>
  <c r="L658" i="9"/>
  <c r="Q659" i="9"/>
  <c r="P660" i="9"/>
  <c r="Q660" i="9" l="1"/>
  <c r="P661" i="9"/>
  <c r="L659" i="9"/>
  <c r="M658" i="9"/>
  <c r="M659" i="9" l="1"/>
  <c r="L660" i="9"/>
  <c r="P662" i="9"/>
  <c r="Q661" i="9"/>
  <c r="Q662" i="9" l="1"/>
  <c r="P663" i="9"/>
  <c r="L661" i="9"/>
  <c r="M660" i="9"/>
  <c r="M661" i="9" l="1"/>
  <c r="L662" i="9"/>
  <c r="Q663" i="9"/>
  <c r="P664" i="9"/>
  <c r="Q664" i="9" l="1"/>
  <c r="P665" i="9"/>
  <c r="M662" i="9"/>
  <c r="L663" i="9"/>
  <c r="M663" i="9" l="1"/>
  <c r="L664" i="9"/>
  <c r="Q665" i="9"/>
  <c r="P666" i="9"/>
  <c r="Q666" i="9" l="1"/>
  <c r="P667" i="9"/>
  <c r="M664" i="9"/>
  <c r="L665" i="9"/>
  <c r="M665" i="9" l="1"/>
  <c r="L666" i="9"/>
  <c r="Q667" i="9"/>
  <c r="P668" i="9"/>
  <c r="Q668" i="9" l="1"/>
  <c r="P669" i="9"/>
  <c r="L667" i="9"/>
  <c r="M666" i="9"/>
  <c r="M667" i="9" l="1"/>
  <c r="L668" i="9"/>
  <c r="P670" i="9"/>
  <c r="Q669" i="9"/>
  <c r="Q670" i="9" l="1"/>
  <c r="P671" i="9"/>
  <c r="L669" i="9"/>
  <c r="M668" i="9"/>
  <c r="M669" i="9" l="1"/>
  <c r="L670" i="9"/>
  <c r="Q671" i="9"/>
  <c r="P672" i="9"/>
  <c r="Q672" i="9" l="1"/>
  <c r="P673" i="9"/>
  <c r="M670" i="9"/>
  <c r="L671" i="9"/>
  <c r="M671" i="9" l="1"/>
  <c r="L672" i="9"/>
  <c r="P674" i="9"/>
  <c r="Q673" i="9"/>
  <c r="Q674" i="9" l="1"/>
  <c r="P675" i="9"/>
  <c r="M672" i="9"/>
  <c r="L673" i="9"/>
  <c r="M673" i="9" l="1"/>
  <c r="L674" i="9"/>
  <c r="Q675" i="9"/>
  <c r="P676" i="9"/>
  <c r="Q676" i="9" l="1"/>
  <c r="P677" i="9"/>
  <c r="L675" i="9"/>
  <c r="M674" i="9"/>
  <c r="M675" i="9" l="1"/>
  <c r="L676" i="9"/>
  <c r="P678" i="9"/>
  <c r="Q677" i="9"/>
  <c r="Q678" i="9" l="1"/>
  <c r="P679" i="9"/>
  <c r="L677" i="9"/>
  <c r="M676" i="9"/>
  <c r="M677" i="9" l="1"/>
  <c r="L678" i="9"/>
  <c r="Q679" i="9"/>
  <c r="P680" i="9"/>
  <c r="Q680" i="9" l="1"/>
  <c r="P681" i="9"/>
  <c r="M678" i="9"/>
  <c r="L679" i="9"/>
  <c r="M679" i="9" l="1"/>
  <c r="L680" i="9"/>
  <c r="Q681" i="9"/>
  <c r="P682" i="9"/>
  <c r="Q682" i="9" l="1"/>
  <c r="P683" i="9"/>
  <c r="M680" i="9"/>
  <c r="L681" i="9"/>
  <c r="M681" i="9" l="1"/>
  <c r="L682" i="9"/>
  <c r="Q683" i="9"/>
  <c r="P684" i="9"/>
  <c r="Q684" i="9" l="1"/>
  <c r="P685" i="9"/>
  <c r="L683" i="9"/>
  <c r="M682" i="9"/>
  <c r="M683" i="9" l="1"/>
  <c r="L684" i="9"/>
  <c r="P686" i="9"/>
  <c r="Q685" i="9"/>
  <c r="Q686" i="9" l="1"/>
  <c r="P687" i="9"/>
  <c r="L685" i="9"/>
  <c r="M684" i="9"/>
  <c r="M685" i="9" l="1"/>
  <c r="L686" i="9"/>
  <c r="P688" i="9"/>
  <c r="Q687" i="9"/>
  <c r="Q688" i="9" l="1"/>
  <c r="P689" i="9"/>
  <c r="M686" i="9"/>
  <c r="L687" i="9"/>
  <c r="M687" i="9" l="1"/>
  <c r="L688" i="9"/>
  <c r="Q689" i="9"/>
  <c r="P690" i="9"/>
  <c r="Q690" i="9" l="1"/>
  <c r="P691" i="9"/>
  <c r="M688" i="9"/>
  <c r="L689" i="9"/>
  <c r="M689" i="9" l="1"/>
  <c r="L690" i="9"/>
  <c r="Q691" i="9"/>
  <c r="P692" i="9"/>
  <c r="Q692" i="9" l="1"/>
  <c r="P693" i="9"/>
  <c r="L691" i="9"/>
  <c r="M690" i="9"/>
  <c r="M691" i="9" l="1"/>
  <c r="L692" i="9"/>
  <c r="P694" i="9"/>
  <c r="Q693" i="9"/>
  <c r="Q694" i="9" l="1"/>
  <c r="P695" i="9"/>
  <c r="L693" i="9"/>
  <c r="M692" i="9"/>
  <c r="M693" i="9" l="1"/>
  <c r="L694" i="9"/>
  <c r="Q695" i="9"/>
  <c r="P696" i="9"/>
  <c r="Q696" i="9" l="1"/>
  <c r="P697" i="9"/>
  <c r="M694" i="9"/>
  <c r="L695" i="9"/>
  <c r="M695" i="9" l="1"/>
  <c r="L696" i="9"/>
  <c r="Q697" i="9"/>
  <c r="P698" i="9"/>
  <c r="Q698" i="9" l="1"/>
  <c r="P699" i="9"/>
  <c r="M696" i="9"/>
  <c r="L697" i="9"/>
  <c r="M697" i="9" l="1"/>
  <c r="L698" i="9"/>
  <c r="Q699" i="9"/>
  <c r="P700" i="9"/>
  <c r="Q700" i="9" l="1"/>
  <c r="P701" i="9"/>
  <c r="L699" i="9"/>
  <c r="M698" i="9"/>
  <c r="M699" i="9" l="1"/>
  <c r="L700" i="9"/>
  <c r="P702" i="9"/>
  <c r="Q701" i="9"/>
  <c r="Q702" i="9" l="1"/>
  <c r="P703" i="9"/>
  <c r="M700" i="9"/>
  <c r="L701" i="9"/>
  <c r="M701" i="9" l="1"/>
  <c r="L702" i="9"/>
  <c r="Q703" i="9"/>
  <c r="P704" i="9"/>
  <c r="Q704" i="9" l="1"/>
  <c r="P705" i="9"/>
  <c r="M702" i="9"/>
  <c r="L703" i="9"/>
  <c r="M703" i="9" l="1"/>
  <c r="L704" i="9"/>
  <c r="P706" i="9"/>
  <c r="Q705" i="9"/>
  <c r="Q706" i="9" l="1"/>
  <c r="P707" i="9"/>
  <c r="M704" i="9"/>
  <c r="L705" i="9"/>
  <c r="M705" i="9" l="1"/>
  <c r="L706" i="9"/>
  <c r="Q707" i="9"/>
  <c r="P708" i="9"/>
  <c r="Q708" i="9" l="1"/>
  <c r="P709" i="9"/>
  <c r="L707" i="9"/>
  <c r="M706" i="9"/>
  <c r="M707" i="9" l="1"/>
  <c r="L708" i="9"/>
  <c r="P710" i="9"/>
  <c r="Q709" i="9"/>
  <c r="Q710" i="9" l="1"/>
  <c r="P711" i="9"/>
  <c r="L709" i="9"/>
  <c r="M708" i="9"/>
  <c r="M709" i="9" l="1"/>
  <c r="L710" i="9"/>
  <c r="Q711" i="9"/>
  <c r="P712" i="9"/>
  <c r="Q712" i="9" l="1"/>
  <c r="P713" i="9"/>
  <c r="M710" i="9"/>
  <c r="L711" i="9"/>
  <c r="M711" i="9" l="1"/>
  <c r="L712" i="9"/>
  <c r="Q713" i="9"/>
  <c r="P714" i="9"/>
  <c r="Q714" i="9" l="1"/>
  <c r="P715" i="9"/>
  <c r="M712" i="9"/>
  <c r="L713" i="9"/>
  <c r="M713" i="9" l="1"/>
  <c r="L714" i="9"/>
  <c r="Q715" i="9"/>
  <c r="P716" i="9"/>
  <c r="Q716" i="9" l="1"/>
  <c r="P717" i="9"/>
  <c r="L715" i="9"/>
  <c r="M714" i="9"/>
  <c r="M715" i="9" l="1"/>
  <c r="L716" i="9"/>
  <c r="P718" i="9"/>
  <c r="Q717" i="9"/>
  <c r="Q718" i="9" l="1"/>
  <c r="P719" i="9"/>
  <c r="L717" i="9"/>
  <c r="M716" i="9"/>
  <c r="M717" i="9" l="1"/>
  <c r="L718" i="9"/>
  <c r="P720" i="9"/>
  <c r="Q719" i="9"/>
  <c r="Q720" i="9" l="1"/>
  <c r="P721" i="9"/>
  <c r="L719" i="9"/>
  <c r="M718" i="9"/>
  <c r="M719" i="9" l="1"/>
  <c r="L720" i="9"/>
  <c r="Q721" i="9"/>
  <c r="P722" i="9"/>
  <c r="Q722" i="9" l="1"/>
  <c r="P723" i="9"/>
  <c r="L721" i="9"/>
  <c r="M720" i="9"/>
  <c r="M721" i="9" l="1"/>
  <c r="L722" i="9"/>
  <c r="Q723" i="9"/>
  <c r="P724" i="9"/>
  <c r="Q724" i="9" l="1"/>
  <c r="P725" i="9"/>
  <c r="L723" i="9"/>
  <c r="M722" i="9"/>
  <c r="M723" i="9" l="1"/>
  <c r="L724" i="9"/>
  <c r="P726" i="9"/>
  <c r="Q725" i="9"/>
  <c r="Q726" i="9" l="1"/>
  <c r="P727" i="9"/>
  <c r="L725" i="9"/>
  <c r="M724" i="9"/>
  <c r="M725" i="9" l="1"/>
  <c r="L726" i="9"/>
  <c r="Q727" i="9"/>
  <c r="P728" i="9"/>
  <c r="Q728" i="9" l="1"/>
  <c r="P729" i="9"/>
  <c r="L727" i="9"/>
  <c r="M726" i="9"/>
  <c r="M727" i="9" l="1"/>
  <c r="L728" i="9"/>
  <c r="Q729" i="9"/>
  <c r="P730" i="9"/>
  <c r="Q730" i="9" l="1"/>
  <c r="P731" i="9"/>
  <c r="L729" i="9"/>
  <c r="M728" i="9"/>
  <c r="M729" i="9" l="1"/>
  <c r="L730" i="9"/>
  <c r="Q731" i="9"/>
  <c r="P732" i="9"/>
  <c r="Q732" i="9" l="1"/>
  <c r="P733" i="9"/>
  <c r="L731" i="9"/>
  <c r="M730" i="9"/>
  <c r="M731" i="9" l="1"/>
  <c r="L732" i="9"/>
  <c r="P734" i="9"/>
  <c r="Q733" i="9"/>
  <c r="Q734" i="9" l="1"/>
  <c r="P735" i="9"/>
  <c r="L733" i="9"/>
  <c r="M732" i="9"/>
  <c r="M733" i="9" l="1"/>
  <c r="L734" i="9"/>
  <c r="Q735" i="9"/>
  <c r="P736" i="9"/>
  <c r="Q736" i="9" l="1"/>
  <c r="P737" i="9"/>
  <c r="L735" i="9"/>
  <c r="M734" i="9"/>
  <c r="M735" i="9" l="1"/>
  <c r="L736" i="9"/>
  <c r="P738" i="9"/>
  <c r="Q737" i="9"/>
  <c r="Q738" i="9" l="1"/>
  <c r="P739" i="9"/>
  <c r="L737" i="9"/>
  <c r="M736" i="9"/>
  <c r="M737" i="9" l="1"/>
  <c r="L738" i="9"/>
  <c r="Q739" i="9"/>
  <c r="P740" i="9"/>
  <c r="Q740" i="9" l="1"/>
  <c r="P741" i="9"/>
  <c r="L739" i="9"/>
  <c r="M738" i="9"/>
  <c r="M739" i="9" l="1"/>
  <c r="L740" i="9"/>
  <c r="P742" i="9"/>
  <c r="Q741" i="9"/>
  <c r="Q742" i="9" l="1"/>
  <c r="P743" i="9"/>
  <c r="L741" i="9"/>
  <c r="M740" i="9"/>
  <c r="M741" i="9" l="1"/>
  <c r="L742" i="9"/>
  <c r="P744" i="9"/>
  <c r="Q743" i="9"/>
  <c r="Q744" i="9" l="1"/>
  <c r="P745" i="9"/>
  <c r="L743" i="9"/>
  <c r="M742" i="9"/>
  <c r="L744" i="9" l="1"/>
  <c r="M743" i="9"/>
  <c r="Q745" i="9"/>
  <c r="P746" i="9"/>
  <c r="Q746" i="9" l="1"/>
  <c r="P747" i="9"/>
  <c r="M744" i="9"/>
  <c r="L745" i="9"/>
  <c r="L746" i="9" l="1"/>
  <c r="M745" i="9"/>
  <c r="Q747" i="9"/>
  <c r="P748" i="9"/>
  <c r="M746" i="9" l="1"/>
  <c r="L747" i="9"/>
  <c r="P749" i="9"/>
  <c r="Q748" i="9"/>
  <c r="Q749" i="9" l="1"/>
  <c r="P750" i="9"/>
  <c r="L748" i="9"/>
  <c r="M747" i="9"/>
  <c r="L749" i="9" l="1"/>
  <c r="M748" i="9"/>
  <c r="Q750" i="9"/>
  <c r="P751" i="9"/>
  <c r="P752" i="9" l="1"/>
  <c r="Q751" i="9"/>
  <c r="M749" i="9"/>
  <c r="L750" i="9"/>
  <c r="L751" i="9" l="1"/>
  <c r="M750" i="9"/>
  <c r="Q752" i="9"/>
  <c r="P753" i="9"/>
  <c r="P754" i="9" l="1"/>
  <c r="Q753" i="9"/>
  <c r="M751" i="9"/>
  <c r="L752" i="9"/>
  <c r="L753" i="9" l="1"/>
  <c r="M752" i="9"/>
  <c r="Q754" i="9"/>
  <c r="P755" i="9"/>
  <c r="M753" i="9" l="1"/>
  <c r="L754" i="9"/>
  <c r="Q755" i="9"/>
  <c r="P756" i="9"/>
  <c r="Q756" i="9" l="1"/>
  <c r="P757" i="9"/>
  <c r="L755" i="9"/>
  <c r="M754" i="9"/>
  <c r="M755" i="9" l="1"/>
  <c r="L756" i="9"/>
  <c r="Q757" i="9"/>
  <c r="P758" i="9"/>
  <c r="Q758" i="9" l="1"/>
  <c r="P759" i="9"/>
  <c r="L757" i="9"/>
  <c r="M756" i="9"/>
  <c r="M757" i="9" l="1"/>
  <c r="L758" i="9"/>
  <c r="P760" i="9"/>
  <c r="Q759" i="9"/>
  <c r="Q760" i="9" l="1"/>
  <c r="P761" i="9"/>
  <c r="L759" i="9"/>
  <c r="M758" i="9"/>
  <c r="M759" i="9" l="1"/>
  <c r="L760" i="9"/>
  <c r="Q761" i="9"/>
  <c r="P762" i="9"/>
  <c r="Q762" i="9" l="1"/>
  <c r="P763" i="9"/>
  <c r="L761" i="9"/>
  <c r="M760" i="9"/>
  <c r="M761" i="9" l="1"/>
  <c r="L762" i="9"/>
  <c r="Q763" i="9"/>
  <c r="P764" i="9"/>
  <c r="Q764" i="9" l="1"/>
  <c r="P765" i="9"/>
  <c r="L763" i="9"/>
  <c r="M762" i="9"/>
  <c r="M763" i="9" l="1"/>
  <c r="L764" i="9"/>
  <c r="Q765" i="9"/>
  <c r="P766" i="9"/>
  <c r="Q766" i="9" l="1"/>
  <c r="P767" i="9"/>
  <c r="L765" i="9"/>
  <c r="M764" i="9"/>
  <c r="M765" i="9" l="1"/>
  <c r="L766" i="9"/>
  <c r="P768" i="9"/>
  <c r="Q767" i="9"/>
  <c r="Q768" i="9" l="1"/>
  <c r="P769" i="9"/>
  <c r="L767" i="9"/>
  <c r="M766" i="9"/>
  <c r="M767" i="9" l="1"/>
  <c r="L768" i="9"/>
  <c r="Q769" i="9"/>
  <c r="P770" i="9"/>
  <c r="Q770" i="9" l="1"/>
  <c r="P771" i="9"/>
  <c r="L769" i="9"/>
  <c r="M768" i="9"/>
  <c r="M769" i="9" l="1"/>
  <c r="L770" i="9"/>
  <c r="P772" i="9"/>
  <c r="Q771" i="9"/>
  <c r="Q772" i="9" l="1"/>
  <c r="P773" i="9"/>
  <c r="L771" i="9"/>
  <c r="M770" i="9"/>
  <c r="M771" i="9" l="1"/>
  <c r="L772" i="9"/>
  <c r="Q773" i="9"/>
  <c r="P774" i="9"/>
  <c r="Q774" i="9" l="1"/>
  <c r="P775" i="9"/>
  <c r="L773" i="9"/>
  <c r="M772" i="9"/>
  <c r="M773" i="9" l="1"/>
  <c r="L774" i="9"/>
  <c r="P776" i="9"/>
  <c r="Q775" i="9"/>
  <c r="Q776" i="9" l="1"/>
  <c r="P777" i="9"/>
  <c r="L775" i="9"/>
  <c r="M774" i="9"/>
  <c r="M775" i="9" l="1"/>
  <c r="L776" i="9"/>
  <c r="Q777" i="9"/>
  <c r="P778" i="9"/>
  <c r="Q778" i="9" l="1"/>
  <c r="P779" i="9"/>
  <c r="L777" i="9"/>
  <c r="M776" i="9"/>
  <c r="M777" i="9" l="1"/>
  <c r="L778" i="9"/>
  <c r="Q779" i="9"/>
  <c r="P780" i="9"/>
  <c r="Q780" i="9" l="1"/>
  <c r="P781" i="9"/>
  <c r="L779" i="9"/>
  <c r="M778" i="9"/>
  <c r="M779" i="9" l="1"/>
  <c r="L780" i="9"/>
  <c r="Q781" i="9"/>
  <c r="P782" i="9"/>
  <c r="Q782" i="9" l="1"/>
  <c r="P783" i="9"/>
  <c r="L781" i="9"/>
  <c r="M780" i="9"/>
  <c r="M781" i="9" l="1"/>
  <c r="L782" i="9"/>
  <c r="Q783" i="9"/>
  <c r="P784" i="9"/>
  <c r="Q784" i="9" l="1"/>
  <c r="P785" i="9"/>
  <c r="M782" i="9"/>
  <c r="L783" i="9"/>
  <c r="L784" i="9" l="1"/>
  <c r="M783" i="9"/>
  <c r="P786" i="9"/>
  <c r="Q785" i="9"/>
  <c r="Q786" i="9" l="1"/>
  <c r="P787" i="9"/>
  <c r="L785" i="9"/>
  <c r="M784" i="9"/>
  <c r="M785" i="9" l="1"/>
  <c r="L786" i="9"/>
  <c r="Q787" i="9"/>
  <c r="P788" i="9"/>
  <c r="Q788" i="9" l="1"/>
  <c r="P789" i="9"/>
  <c r="L787" i="9"/>
  <c r="M786" i="9"/>
  <c r="M787" i="9" l="1"/>
  <c r="L788" i="9"/>
  <c r="Q789" i="9"/>
  <c r="P790" i="9"/>
  <c r="Q790" i="9" l="1"/>
  <c r="P791" i="9"/>
  <c r="L789" i="9"/>
  <c r="M788" i="9"/>
  <c r="M789" i="9" l="1"/>
  <c r="L790" i="9"/>
  <c r="P792" i="9"/>
  <c r="Q791" i="9"/>
  <c r="Q792" i="9" l="1"/>
  <c r="P793" i="9"/>
  <c r="L791" i="9"/>
  <c r="M790" i="9"/>
  <c r="M791" i="9" l="1"/>
  <c r="L792" i="9"/>
  <c r="Q793" i="9"/>
  <c r="P794" i="9"/>
  <c r="Q794" i="9" l="1"/>
  <c r="P795" i="9"/>
  <c r="L793" i="9"/>
  <c r="M792" i="9"/>
  <c r="M793" i="9" l="1"/>
  <c r="L794" i="9"/>
  <c r="Q795" i="9"/>
  <c r="P796" i="9"/>
  <c r="Q796" i="9" l="1"/>
  <c r="P797" i="9"/>
  <c r="L795" i="9"/>
  <c r="M794" i="9"/>
  <c r="M795" i="9" l="1"/>
  <c r="L796" i="9"/>
  <c r="Q797" i="9"/>
  <c r="P798" i="9"/>
  <c r="Q798" i="9" l="1"/>
  <c r="P799" i="9"/>
  <c r="L797" i="9"/>
  <c r="M796" i="9"/>
  <c r="M797" i="9" l="1"/>
  <c r="L798" i="9"/>
  <c r="P800" i="9"/>
  <c r="Q799" i="9"/>
  <c r="Q800" i="9" l="1"/>
  <c r="P801" i="9"/>
  <c r="L799" i="9"/>
  <c r="M798" i="9"/>
  <c r="M799" i="9" l="1"/>
  <c r="L800" i="9"/>
  <c r="Q801" i="9"/>
  <c r="P802" i="9"/>
  <c r="Q802" i="9" l="1"/>
  <c r="P803" i="9"/>
  <c r="L801" i="9"/>
  <c r="M800" i="9"/>
  <c r="M801" i="9" l="1"/>
  <c r="L802" i="9"/>
  <c r="P804" i="9"/>
  <c r="Q803" i="9"/>
  <c r="Q804" i="9" l="1"/>
  <c r="P805" i="9"/>
  <c r="L803" i="9"/>
  <c r="M802" i="9"/>
  <c r="M803" i="9" l="1"/>
  <c r="L804" i="9"/>
  <c r="Q805" i="9"/>
  <c r="P806" i="9"/>
  <c r="Q806" i="9" l="1"/>
  <c r="P807" i="9"/>
  <c r="L805" i="9"/>
  <c r="M804" i="9"/>
  <c r="M805" i="9" l="1"/>
  <c r="L806" i="9"/>
  <c r="P808" i="9"/>
  <c r="Q807" i="9"/>
  <c r="Q808" i="9" l="1"/>
  <c r="P809" i="9"/>
  <c r="L807" i="9"/>
  <c r="M806" i="9"/>
  <c r="M807" i="9" l="1"/>
  <c r="L808" i="9"/>
  <c r="Q809" i="9"/>
  <c r="P810" i="9"/>
  <c r="Q810" i="9" l="1"/>
  <c r="P811" i="9"/>
  <c r="L809" i="9"/>
  <c r="M808" i="9"/>
  <c r="M809" i="9" l="1"/>
  <c r="L810" i="9"/>
  <c r="Q811" i="9"/>
  <c r="P812" i="9"/>
  <c r="Q812" i="9" l="1"/>
  <c r="P813" i="9"/>
  <c r="L811" i="9"/>
  <c r="M810" i="9"/>
  <c r="M811" i="9" l="1"/>
  <c r="L812" i="9"/>
  <c r="Q813" i="9"/>
  <c r="P814" i="9"/>
  <c r="Q814" i="9" l="1"/>
  <c r="P815" i="9"/>
  <c r="L813" i="9"/>
  <c r="M812" i="9"/>
  <c r="M813" i="9" l="1"/>
  <c r="L814" i="9"/>
  <c r="P816" i="9"/>
  <c r="Q815" i="9"/>
  <c r="Q816" i="9" l="1"/>
  <c r="P817" i="9"/>
  <c r="L815" i="9"/>
  <c r="M814" i="9"/>
  <c r="M815" i="9" l="1"/>
  <c r="L816" i="9"/>
  <c r="P818" i="9"/>
  <c r="Q817" i="9"/>
  <c r="Q818" i="9" l="1"/>
  <c r="P819" i="9"/>
  <c r="L817" i="9"/>
  <c r="M816" i="9"/>
  <c r="M817" i="9" l="1"/>
  <c r="L818" i="9"/>
  <c r="Q819" i="9"/>
  <c r="P820" i="9"/>
  <c r="Q820" i="9" l="1"/>
  <c r="P821" i="9"/>
  <c r="L819" i="9"/>
  <c r="M818" i="9"/>
  <c r="M819" i="9" l="1"/>
  <c r="L820" i="9"/>
  <c r="Q821" i="9"/>
  <c r="P822" i="9"/>
  <c r="Q822" i="9" l="1"/>
  <c r="P823" i="9"/>
  <c r="L821" i="9"/>
  <c r="M820" i="9"/>
  <c r="M821" i="9" l="1"/>
  <c r="L822" i="9"/>
  <c r="P824" i="9"/>
  <c r="Q823" i="9"/>
  <c r="P825" i="9" l="1"/>
  <c r="Q824" i="9"/>
  <c r="M822" i="9"/>
  <c r="L823" i="9"/>
  <c r="L824" i="9" l="1"/>
  <c r="M823" i="9"/>
  <c r="Q825" i="9"/>
  <c r="P826" i="9"/>
  <c r="Q826" i="9" l="1"/>
  <c r="P827" i="9"/>
  <c r="M824" i="9"/>
  <c r="L825" i="9"/>
  <c r="L826" i="9" l="1"/>
  <c r="M825" i="9"/>
  <c r="Q827" i="9"/>
  <c r="P828" i="9"/>
  <c r="Q828" i="9" l="1"/>
  <c r="P829" i="9"/>
  <c r="M826" i="9"/>
  <c r="L827" i="9"/>
  <c r="L828" i="9" l="1"/>
  <c r="M827" i="9"/>
  <c r="Q829" i="9"/>
  <c r="P830" i="9"/>
  <c r="Q830" i="9" l="1"/>
  <c r="P831" i="9"/>
  <c r="M828" i="9"/>
  <c r="L829" i="9"/>
  <c r="L830" i="9" l="1"/>
  <c r="M829" i="9"/>
  <c r="Q831" i="9"/>
  <c r="P832" i="9"/>
  <c r="P833" i="9" l="1"/>
  <c r="Q832" i="9"/>
  <c r="M830" i="9"/>
  <c r="L831" i="9"/>
  <c r="L832" i="9" l="1"/>
  <c r="M831" i="9"/>
  <c r="Q833" i="9"/>
  <c r="P834" i="9"/>
  <c r="Q834" i="9" l="1"/>
  <c r="P835" i="9"/>
  <c r="M832" i="9"/>
  <c r="L833" i="9"/>
  <c r="L834" i="9" l="1"/>
  <c r="M833" i="9"/>
  <c r="Q835" i="9"/>
  <c r="P836" i="9"/>
  <c r="P837" i="9" l="1"/>
  <c r="Q836" i="9"/>
  <c r="M834" i="9"/>
  <c r="L835" i="9"/>
  <c r="L836" i="9" l="1"/>
  <c r="M835" i="9"/>
  <c r="Q837" i="9"/>
  <c r="P838" i="9"/>
  <c r="Q838" i="9" l="1"/>
  <c r="P839" i="9"/>
  <c r="M836" i="9"/>
  <c r="L837" i="9"/>
  <c r="L838" i="9" l="1"/>
  <c r="M837" i="9"/>
  <c r="Q839" i="9"/>
  <c r="P840" i="9"/>
  <c r="P841" i="9" l="1"/>
  <c r="Q840" i="9"/>
  <c r="M838" i="9"/>
  <c r="L839" i="9"/>
  <c r="L840" i="9" l="1"/>
  <c r="M839" i="9"/>
  <c r="Q841" i="9"/>
  <c r="P842" i="9"/>
  <c r="Q842" i="9" l="1"/>
  <c r="P843" i="9"/>
  <c r="M840" i="9"/>
  <c r="L841" i="9"/>
  <c r="L842" i="9" l="1"/>
  <c r="M841" i="9"/>
  <c r="Q843" i="9"/>
  <c r="P844" i="9"/>
  <c r="Q844" i="9" l="1"/>
  <c r="P845" i="9"/>
  <c r="M842" i="9"/>
  <c r="L843" i="9"/>
  <c r="L844" i="9" l="1"/>
  <c r="M843" i="9"/>
  <c r="Q845" i="9"/>
  <c r="P846" i="9"/>
  <c r="Q846" i="9" l="1"/>
  <c r="P847" i="9"/>
  <c r="M844" i="9"/>
  <c r="L845" i="9"/>
  <c r="L846" i="9" l="1"/>
  <c r="M845" i="9"/>
  <c r="Q847" i="9"/>
  <c r="P848" i="9"/>
  <c r="P849" i="9" l="1"/>
  <c r="Q848" i="9"/>
  <c r="M846" i="9"/>
  <c r="L847" i="9"/>
  <c r="L848" i="9" l="1"/>
  <c r="M847" i="9"/>
  <c r="Q849" i="9"/>
  <c r="P850" i="9"/>
  <c r="M848" i="9" l="1"/>
  <c r="L849" i="9"/>
  <c r="P851" i="9"/>
  <c r="Q850" i="9"/>
  <c r="Q851" i="9" l="1"/>
  <c r="P852" i="9"/>
  <c r="L850" i="9"/>
  <c r="M849" i="9"/>
  <c r="M850" i="9" l="1"/>
  <c r="L851" i="9"/>
  <c r="Q852" i="9"/>
  <c r="P853" i="9"/>
  <c r="Q853" i="9" l="1"/>
  <c r="P854" i="9"/>
  <c r="L852" i="9"/>
  <c r="M851" i="9"/>
  <c r="M852" i="9" l="1"/>
  <c r="L853" i="9"/>
  <c r="Q854" i="9"/>
  <c r="P855" i="9"/>
  <c r="Q855" i="9" l="1"/>
  <c r="P856" i="9"/>
  <c r="L854" i="9"/>
  <c r="M853" i="9"/>
  <c r="M854" i="9" l="1"/>
  <c r="L855" i="9"/>
  <c r="Q856" i="9"/>
  <c r="P857" i="9"/>
  <c r="Q857" i="9" l="1"/>
  <c r="P858" i="9"/>
  <c r="L856" i="9"/>
  <c r="M855" i="9"/>
  <c r="M856" i="9" l="1"/>
  <c r="L857" i="9"/>
  <c r="Q858" i="9"/>
  <c r="P859" i="9"/>
  <c r="Q859" i="9" l="1"/>
  <c r="P860" i="9"/>
  <c r="L858" i="9"/>
  <c r="M857" i="9"/>
  <c r="M858" i="9" l="1"/>
  <c r="L859" i="9"/>
  <c r="Q860" i="9"/>
  <c r="P861" i="9"/>
  <c r="Q861" i="9" l="1"/>
  <c r="P862" i="9"/>
  <c r="L860" i="9"/>
  <c r="M859" i="9"/>
  <c r="M860" i="9" l="1"/>
  <c r="L861" i="9"/>
  <c r="P863" i="9"/>
  <c r="Q862" i="9"/>
  <c r="Q863" i="9" l="1"/>
  <c r="P864" i="9"/>
  <c r="L862" i="9"/>
  <c r="M861" i="9"/>
  <c r="M862" i="9" l="1"/>
  <c r="L863" i="9"/>
  <c r="Q864" i="9"/>
  <c r="P865" i="9"/>
  <c r="Q865" i="9" l="1"/>
  <c r="P866" i="9"/>
  <c r="L864" i="9"/>
  <c r="M863" i="9"/>
  <c r="M864" i="9" l="1"/>
  <c r="L865" i="9"/>
  <c r="Q866" i="9"/>
  <c r="P867" i="9"/>
  <c r="Q867" i="9" l="1"/>
  <c r="P868" i="9"/>
  <c r="L866" i="9"/>
  <c r="M865" i="9"/>
  <c r="M866" i="9" l="1"/>
  <c r="L867" i="9"/>
  <c r="Q868" i="9"/>
  <c r="P869" i="9"/>
  <c r="Q869" i="9" l="1"/>
  <c r="P870" i="9"/>
  <c r="L868" i="9"/>
  <c r="M867" i="9"/>
  <c r="M868" i="9" l="1"/>
  <c r="L869" i="9"/>
  <c r="P871" i="9"/>
  <c r="Q870" i="9"/>
  <c r="Q871" i="9" l="1"/>
  <c r="P872" i="9"/>
  <c r="L870" i="9"/>
  <c r="M869" i="9"/>
  <c r="M870" i="9" l="1"/>
  <c r="L871" i="9"/>
  <c r="Q872" i="9"/>
  <c r="P873" i="9"/>
  <c r="Q873" i="9" l="1"/>
  <c r="P874" i="9"/>
  <c r="L872" i="9"/>
  <c r="M871" i="9"/>
  <c r="M872" i="9" l="1"/>
  <c r="L873" i="9"/>
  <c r="Q874" i="9"/>
  <c r="P875" i="9"/>
  <c r="Q875" i="9" l="1"/>
  <c r="P876" i="9"/>
  <c r="L874" i="9"/>
  <c r="M873" i="9"/>
  <c r="M874" i="9" l="1"/>
  <c r="L875" i="9"/>
  <c r="Q876" i="9"/>
  <c r="P877" i="9"/>
  <c r="Q877" i="9" l="1"/>
  <c r="P878" i="9"/>
  <c r="L876" i="9"/>
  <c r="M875" i="9"/>
  <c r="M876" i="9" l="1"/>
  <c r="L877" i="9"/>
  <c r="P879" i="9"/>
  <c r="Q878" i="9"/>
  <c r="Q879" i="9" l="1"/>
  <c r="P880" i="9"/>
  <c r="L878" i="9"/>
  <c r="M877" i="9"/>
  <c r="M878" i="9" l="1"/>
  <c r="L879" i="9"/>
  <c r="Q880" i="9"/>
  <c r="P881" i="9"/>
  <c r="Q881" i="9" l="1"/>
  <c r="P882" i="9"/>
  <c r="L880" i="9"/>
  <c r="M879" i="9"/>
  <c r="M880" i="9" l="1"/>
  <c r="L881" i="9"/>
  <c r="Q882" i="9"/>
  <c r="P883" i="9"/>
  <c r="Q883" i="9" l="1"/>
  <c r="P884" i="9"/>
  <c r="L882" i="9"/>
  <c r="M881" i="9"/>
  <c r="M882" i="9" l="1"/>
  <c r="L883" i="9"/>
  <c r="Q884" i="9"/>
  <c r="P885" i="9"/>
  <c r="Q885" i="9" l="1"/>
  <c r="P886" i="9"/>
  <c r="L884" i="9"/>
  <c r="M883" i="9"/>
  <c r="M884" i="9" l="1"/>
  <c r="L885" i="9"/>
  <c r="P887" i="9"/>
  <c r="Q886" i="9"/>
  <c r="Q887" i="9" l="1"/>
  <c r="P888" i="9"/>
  <c r="L886" i="9"/>
  <c r="M885" i="9"/>
  <c r="M886" i="9" l="1"/>
  <c r="L887" i="9"/>
  <c r="Q888" i="9"/>
  <c r="P889" i="9"/>
  <c r="Q889" i="9" l="1"/>
  <c r="P890" i="9"/>
  <c r="L888" i="9"/>
  <c r="M887" i="9"/>
  <c r="M888" i="9" l="1"/>
  <c r="L889" i="9"/>
  <c r="Q890" i="9"/>
  <c r="P891" i="9"/>
  <c r="Q891" i="9" l="1"/>
  <c r="P892" i="9"/>
  <c r="L890" i="9"/>
  <c r="M889" i="9"/>
  <c r="M890" i="9" l="1"/>
  <c r="L891" i="9"/>
  <c r="Q892" i="9"/>
  <c r="P893" i="9"/>
  <c r="Q893" i="9" l="1"/>
  <c r="P894" i="9"/>
  <c r="L892" i="9"/>
  <c r="M891" i="9"/>
  <c r="M892" i="9" l="1"/>
  <c r="L893" i="9"/>
  <c r="P895" i="9"/>
  <c r="Q894" i="9"/>
  <c r="Q895" i="9" l="1"/>
  <c r="P896" i="9"/>
  <c r="L894" i="9"/>
  <c r="M893" i="9"/>
  <c r="M894" i="9" l="1"/>
  <c r="L895" i="9"/>
  <c r="Q896" i="9"/>
  <c r="P897" i="9"/>
  <c r="Q897" i="9" l="1"/>
  <c r="P898" i="9"/>
  <c r="L896" i="9"/>
  <c r="M895" i="9"/>
  <c r="M896" i="9" l="1"/>
  <c r="L897" i="9"/>
  <c r="Q898" i="9"/>
  <c r="P899" i="9"/>
  <c r="Q899" i="9" l="1"/>
  <c r="P900" i="9"/>
  <c r="L898" i="9"/>
  <c r="M897" i="9"/>
  <c r="M898" i="9" l="1"/>
  <c r="L899" i="9"/>
  <c r="Q900" i="9"/>
  <c r="P901" i="9"/>
  <c r="Q901" i="9" l="1"/>
  <c r="P902" i="9"/>
  <c r="L900" i="9"/>
  <c r="M899" i="9"/>
  <c r="M900" i="9" l="1"/>
  <c r="L901" i="9"/>
  <c r="P903" i="9"/>
  <c r="Q902" i="9"/>
  <c r="L902" i="9" l="1"/>
  <c r="M901" i="9"/>
  <c r="Q903" i="9"/>
  <c r="P904" i="9"/>
  <c r="M902" i="9" l="1"/>
  <c r="L903" i="9"/>
  <c r="Q904" i="9"/>
  <c r="P905" i="9"/>
  <c r="Q905" i="9" l="1"/>
  <c r="P906" i="9"/>
  <c r="L904" i="9"/>
  <c r="M903" i="9"/>
  <c r="M904" i="9" l="1"/>
  <c r="L905" i="9"/>
  <c r="Q906" i="9"/>
  <c r="P907" i="9"/>
  <c r="Q907" i="9" l="1"/>
  <c r="P908" i="9"/>
  <c r="L906" i="9"/>
  <c r="M905" i="9"/>
  <c r="M906" i="9" l="1"/>
  <c r="L907" i="9"/>
  <c r="Q908" i="9"/>
  <c r="P909" i="9"/>
  <c r="Q909" i="9" l="1"/>
  <c r="P910" i="9"/>
  <c r="L908" i="9"/>
  <c r="M907" i="9"/>
  <c r="M908" i="9" l="1"/>
  <c r="L909" i="9"/>
  <c r="P911" i="9"/>
  <c r="Q910" i="9"/>
  <c r="Q911" i="9" l="1"/>
  <c r="P912" i="9"/>
  <c r="L910" i="9"/>
  <c r="M909" i="9"/>
  <c r="M910" i="9" l="1"/>
  <c r="L911" i="9"/>
  <c r="Q912" i="9"/>
  <c r="P913" i="9"/>
  <c r="Q913" i="9" l="1"/>
  <c r="P914" i="9"/>
  <c r="L912" i="9"/>
  <c r="M911" i="9"/>
  <c r="M912" i="9" l="1"/>
  <c r="L913" i="9"/>
  <c r="Q914" i="9"/>
  <c r="P915" i="9"/>
  <c r="Q915" i="9" l="1"/>
  <c r="P916" i="9"/>
  <c r="L914" i="9"/>
  <c r="M913" i="9"/>
  <c r="M914" i="9" l="1"/>
  <c r="L915" i="9"/>
  <c r="Q916" i="9"/>
  <c r="P917" i="9"/>
  <c r="Q917" i="9" l="1"/>
  <c r="P918" i="9"/>
  <c r="L916" i="9"/>
  <c r="M915" i="9"/>
  <c r="M916" i="9" l="1"/>
  <c r="L917" i="9"/>
  <c r="P919" i="9"/>
  <c r="Q918" i="9"/>
  <c r="Q919" i="9" l="1"/>
  <c r="P920" i="9"/>
  <c r="L918" i="9"/>
  <c r="M917" i="9"/>
  <c r="M918" i="9" l="1"/>
  <c r="L919" i="9"/>
  <c r="Q920" i="9"/>
  <c r="P921" i="9"/>
  <c r="Q921" i="9" l="1"/>
  <c r="P922" i="9"/>
  <c r="L920" i="9"/>
  <c r="M919" i="9"/>
  <c r="M920" i="9" l="1"/>
  <c r="L921" i="9"/>
  <c r="Q922" i="9"/>
  <c r="P923" i="9"/>
  <c r="Q923" i="9" l="1"/>
  <c r="P924" i="9"/>
  <c r="L922" i="9"/>
  <c r="M921" i="9"/>
  <c r="M922" i="9" l="1"/>
  <c r="L923" i="9"/>
  <c r="Q924" i="9"/>
  <c r="P925" i="9"/>
  <c r="Q925" i="9" l="1"/>
  <c r="P926" i="9"/>
  <c r="L924" i="9"/>
  <c r="M923" i="9"/>
  <c r="M924" i="9" l="1"/>
  <c r="L925" i="9"/>
  <c r="P927" i="9"/>
  <c r="Q926" i="9"/>
  <c r="Q927" i="9" l="1"/>
  <c r="P928" i="9"/>
  <c r="L926" i="9"/>
  <c r="M925" i="9"/>
  <c r="L927" i="9" l="1"/>
  <c r="M926" i="9"/>
  <c r="Q928" i="9"/>
  <c r="P929" i="9"/>
  <c r="Q929" i="9" l="1"/>
  <c r="P930" i="9"/>
  <c r="M927" i="9"/>
  <c r="L928" i="9"/>
  <c r="L929" i="9" l="1"/>
  <c r="M928" i="9"/>
  <c r="Q930" i="9"/>
  <c r="P931" i="9"/>
  <c r="M929" i="9" l="1"/>
  <c r="L930" i="9"/>
  <c r="Q931" i="9"/>
  <c r="P932" i="9"/>
  <c r="Q932" i="9" l="1"/>
  <c r="P933" i="9"/>
  <c r="L931" i="9"/>
  <c r="M930" i="9"/>
  <c r="Q933" i="9" l="1"/>
  <c r="P934" i="9"/>
  <c r="M931" i="9"/>
  <c r="L932" i="9"/>
  <c r="L933" i="9" l="1"/>
  <c r="M932" i="9"/>
  <c r="Q934" i="9"/>
  <c r="P935" i="9"/>
  <c r="M933" i="9" l="1"/>
  <c r="L934" i="9"/>
  <c r="P936" i="9"/>
  <c r="Q935" i="9"/>
  <c r="Q936" i="9" l="1"/>
  <c r="P937" i="9"/>
  <c r="L935" i="9"/>
  <c r="M934" i="9"/>
  <c r="M935" i="9" l="1"/>
  <c r="L936" i="9"/>
  <c r="Q937" i="9"/>
  <c r="P938" i="9"/>
  <c r="Q938" i="9" l="1"/>
  <c r="P939" i="9"/>
  <c r="L937" i="9"/>
  <c r="M936" i="9"/>
  <c r="M937" i="9" l="1"/>
  <c r="L938" i="9"/>
  <c r="Q939" i="9"/>
  <c r="P940" i="9"/>
  <c r="Q940" i="9" l="1"/>
  <c r="P941" i="9"/>
  <c r="L939" i="9"/>
  <c r="M938" i="9"/>
  <c r="M939" i="9" l="1"/>
  <c r="L940" i="9"/>
  <c r="Q941" i="9"/>
  <c r="P942" i="9"/>
  <c r="Q942" i="9" l="1"/>
  <c r="P943" i="9"/>
  <c r="L941" i="9"/>
  <c r="M940" i="9"/>
  <c r="M941" i="9" l="1"/>
  <c r="L942" i="9"/>
  <c r="P944" i="9"/>
  <c r="Q943" i="9"/>
  <c r="Q944" i="9" l="1"/>
  <c r="P945" i="9"/>
  <c r="L943" i="9"/>
  <c r="M942" i="9"/>
  <c r="M943" i="9" l="1"/>
  <c r="L944" i="9"/>
  <c r="Q945" i="9"/>
  <c r="P946" i="9"/>
  <c r="Q946" i="9" l="1"/>
  <c r="P947" i="9"/>
  <c r="L945" i="9"/>
  <c r="M944" i="9"/>
  <c r="M945" i="9" l="1"/>
  <c r="L946" i="9"/>
  <c r="Q947" i="9"/>
  <c r="P948" i="9"/>
  <c r="Q948" i="9" l="1"/>
  <c r="P949" i="9"/>
  <c r="L947" i="9"/>
  <c r="M946" i="9"/>
  <c r="M947" i="9" l="1"/>
  <c r="L948" i="9"/>
  <c r="Q949" i="9"/>
  <c r="P950" i="9"/>
  <c r="Q950" i="9" l="1"/>
  <c r="P951" i="9"/>
  <c r="L949" i="9"/>
  <c r="M948" i="9"/>
  <c r="M949" i="9" l="1"/>
  <c r="L950" i="9"/>
  <c r="P952" i="9"/>
  <c r="Q951" i="9"/>
  <c r="Q952" i="9" l="1"/>
  <c r="P953" i="9"/>
  <c r="L951" i="9"/>
  <c r="M950" i="9"/>
  <c r="M951" i="9" l="1"/>
  <c r="L952" i="9"/>
  <c r="Q953" i="9"/>
  <c r="P954" i="9"/>
  <c r="Q954" i="9" l="1"/>
  <c r="P955" i="9"/>
  <c r="L953" i="9"/>
  <c r="M952" i="9"/>
  <c r="M953" i="9" l="1"/>
  <c r="L954" i="9"/>
  <c r="Q955" i="9"/>
  <c r="P956" i="9"/>
  <c r="Q956" i="9" l="1"/>
  <c r="P957" i="9"/>
  <c r="L955" i="9"/>
  <c r="M954" i="9"/>
  <c r="M955" i="9" l="1"/>
  <c r="L956" i="9"/>
  <c r="Q957" i="9"/>
  <c r="P958" i="9"/>
  <c r="Q958" i="9" l="1"/>
  <c r="P959" i="9"/>
  <c r="L957" i="9"/>
  <c r="M956" i="9"/>
  <c r="M957" i="9" l="1"/>
  <c r="L958" i="9"/>
  <c r="P960" i="9"/>
  <c r="Q959" i="9"/>
  <c r="Q960" i="9" l="1"/>
  <c r="P961" i="9"/>
  <c r="L959" i="9"/>
  <c r="M958" i="9"/>
  <c r="M959" i="9" l="1"/>
  <c r="L960" i="9"/>
  <c r="Q961" i="9"/>
  <c r="P962" i="9"/>
  <c r="Q962" i="9" l="1"/>
  <c r="P963" i="9"/>
  <c r="L961" i="9"/>
  <c r="M960" i="9"/>
  <c r="M961" i="9" l="1"/>
  <c r="L962" i="9"/>
  <c r="Q963" i="9"/>
  <c r="P964" i="9"/>
  <c r="Q964" i="9" l="1"/>
  <c r="P965" i="9"/>
  <c r="L963" i="9"/>
  <c r="M962" i="9"/>
  <c r="M963" i="9" l="1"/>
  <c r="L964" i="9"/>
  <c r="Q965" i="9"/>
  <c r="P966" i="9"/>
  <c r="Q966" i="9" l="1"/>
  <c r="P967" i="9"/>
  <c r="L965" i="9"/>
  <c r="M964" i="9"/>
  <c r="M965" i="9" l="1"/>
  <c r="L966" i="9"/>
  <c r="P968" i="9"/>
  <c r="Q967" i="9"/>
  <c r="Q968" i="9" l="1"/>
  <c r="P969" i="9"/>
  <c r="L967" i="9"/>
  <c r="M966" i="9"/>
  <c r="M967" i="9" l="1"/>
  <c r="L968" i="9"/>
  <c r="Q969" i="9"/>
  <c r="P970" i="9"/>
  <c r="Q970" i="9" l="1"/>
  <c r="P971" i="9"/>
  <c r="L969" i="9"/>
  <c r="M968" i="9"/>
  <c r="M969" i="9" l="1"/>
  <c r="L970" i="9"/>
  <c r="Q971" i="9"/>
  <c r="P972" i="9"/>
  <c r="Q972" i="9" l="1"/>
  <c r="P973" i="9"/>
  <c r="L971" i="9"/>
  <c r="M970" i="9"/>
  <c r="M971" i="9" l="1"/>
  <c r="L972" i="9"/>
  <c r="Q973" i="9"/>
  <c r="P974" i="9"/>
  <c r="Q974" i="9" l="1"/>
  <c r="P975" i="9"/>
  <c r="L973" i="9"/>
  <c r="M972" i="9"/>
  <c r="M973" i="9" l="1"/>
  <c r="L974" i="9"/>
  <c r="P976" i="9"/>
  <c r="Q975" i="9"/>
  <c r="Q976" i="9" l="1"/>
  <c r="P977" i="9"/>
  <c r="L975" i="9"/>
  <c r="M974" i="9"/>
  <c r="M975" i="9" l="1"/>
  <c r="L976" i="9"/>
  <c r="Q977" i="9"/>
  <c r="P978" i="9"/>
  <c r="Q978" i="9" l="1"/>
  <c r="P979" i="9"/>
  <c r="L977" i="9"/>
  <c r="M976" i="9"/>
  <c r="M977" i="9" l="1"/>
  <c r="L978" i="9"/>
  <c r="Q979" i="9"/>
  <c r="P980" i="9"/>
  <c r="Q980" i="9" l="1"/>
  <c r="P981" i="9"/>
  <c r="L979" i="9"/>
  <c r="M978" i="9"/>
  <c r="M979" i="9" l="1"/>
  <c r="L980" i="9"/>
  <c r="Q981" i="9"/>
  <c r="P982" i="9"/>
  <c r="Q982" i="9" l="1"/>
  <c r="P983" i="9"/>
  <c r="L981" i="9"/>
  <c r="M980" i="9"/>
  <c r="M981" i="9" l="1"/>
  <c r="L982" i="9"/>
  <c r="P984" i="9"/>
  <c r="Q983" i="9"/>
  <c r="Q984" i="9" l="1"/>
  <c r="P985" i="9"/>
  <c r="L983" i="9"/>
  <c r="M982" i="9"/>
  <c r="M983" i="9" l="1"/>
  <c r="L984" i="9"/>
  <c r="Q985" i="9"/>
  <c r="P986" i="9"/>
  <c r="Q986" i="9" l="1"/>
  <c r="P987" i="9"/>
  <c r="L985" i="9"/>
  <c r="M984" i="9"/>
  <c r="M985" i="9" l="1"/>
  <c r="L986" i="9"/>
  <c r="Q987" i="9"/>
  <c r="P988" i="9"/>
  <c r="Q988" i="9" l="1"/>
  <c r="P989" i="9"/>
  <c r="M986" i="9"/>
  <c r="L987" i="9"/>
  <c r="L988" i="9" l="1"/>
  <c r="M987" i="9"/>
  <c r="Q989" i="9"/>
  <c r="P990" i="9"/>
  <c r="L989" i="9" l="1"/>
  <c r="M988" i="9"/>
  <c r="Q990" i="9"/>
  <c r="P991" i="9"/>
  <c r="P992" i="9" l="1"/>
  <c r="Q991" i="9"/>
  <c r="M989" i="9"/>
  <c r="L990" i="9"/>
  <c r="L991" i="9" l="1"/>
  <c r="M990" i="9"/>
  <c r="Q992" i="9"/>
  <c r="P993" i="9"/>
  <c r="Q993" i="9" l="1"/>
  <c r="P994" i="9"/>
  <c r="M991" i="9"/>
  <c r="L992" i="9"/>
  <c r="L993" i="9" l="1"/>
  <c r="M992" i="9"/>
  <c r="Q994" i="9"/>
  <c r="P995" i="9"/>
  <c r="M993" i="9" l="1"/>
  <c r="L994" i="9"/>
  <c r="Q995" i="9"/>
  <c r="P996" i="9"/>
  <c r="L995" i="9" l="1"/>
  <c r="M994" i="9"/>
  <c r="Q996" i="9"/>
  <c r="P997" i="9"/>
  <c r="Q997" i="9" l="1"/>
  <c r="P998" i="9"/>
  <c r="M995" i="9"/>
  <c r="L996" i="9"/>
  <c r="L997" i="9" l="1"/>
  <c r="M996" i="9"/>
  <c r="Q998" i="9"/>
  <c r="P999" i="9"/>
  <c r="P1000" i="9" l="1"/>
  <c r="Q999" i="9"/>
  <c r="M997" i="9"/>
  <c r="L998" i="9"/>
  <c r="Q1000" i="9" l="1"/>
  <c r="P1001" i="9"/>
  <c r="L999" i="9"/>
  <c r="M998" i="9"/>
  <c r="M999" i="9" l="1"/>
  <c r="L1000" i="9"/>
  <c r="Q1001" i="9"/>
  <c r="P1002" i="9"/>
  <c r="Q1002" i="9" l="1"/>
  <c r="P1003" i="9"/>
  <c r="L1001" i="9"/>
  <c r="M1000" i="9"/>
  <c r="M1001" i="9" l="1"/>
  <c r="L1002" i="9"/>
  <c r="Q1003" i="9"/>
  <c r="P1004" i="9"/>
  <c r="Q1004" i="9" l="1"/>
  <c r="P1005" i="9"/>
  <c r="L1003" i="9"/>
  <c r="M1002" i="9"/>
  <c r="M1003" i="9" l="1"/>
  <c r="L1004" i="9"/>
  <c r="Q1005" i="9"/>
  <c r="P1006" i="9"/>
  <c r="Q1006" i="9" l="1"/>
  <c r="P1007" i="9"/>
  <c r="L1005" i="9"/>
  <c r="M1004" i="9"/>
  <c r="M1005" i="9" l="1"/>
  <c r="L1006" i="9"/>
  <c r="P1008" i="9"/>
  <c r="Q1007" i="9"/>
  <c r="Q1008" i="9" l="1"/>
  <c r="P1009" i="9"/>
  <c r="L1007" i="9"/>
  <c r="M1006" i="9"/>
  <c r="M1007" i="9" l="1"/>
  <c r="L1008" i="9"/>
  <c r="Q1009" i="9"/>
  <c r="P1010" i="9"/>
  <c r="Q1010" i="9" l="1"/>
  <c r="P1011" i="9"/>
  <c r="L1009" i="9"/>
  <c r="M1008" i="9"/>
  <c r="M1009" i="9" l="1"/>
  <c r="L1010" i="9"/>
  <c r="Q1011" i="9"/>
  <c r="P1012" i="9"/>
  <c r="Q1012" i="9" l="1"/>
  <c r="P1013" i="9"/>
  <c r="L1011" i="9"/>
  <c r="M1010" i="9"/>
  <c r="M1011" i="9" l="1"/>
  <c r="L1012" i="9"/>
  <c r="Q1013" i="9"/>
  <c r="P1014" i="9"/>
  <c r="Q1014" i="9" l="1"/>
  <c r="P1015" i="9"/>
  <c r="L1013" i="9"/>
  <c r="M1012" i="9"/>
  <c r="M1013" i="9" l="1"/>
  <c r="L1014" i="9"/>
  <c r="P1016" i="9"/>
  <c r="Q1015" i="9"/>
  <c r="Q1016" i="9" l="1"/>
  <c r="P1017" i="9"/>
  <c r="L1015" i="9"/>
  <c r="M1014" i="9"/>
  <c r="M1015" i="9" l="1"/>
  <c r="L1016" i="9"/>
  <c r="Q1017" i="9"/>
  <c r="P1018" i="9"/>
  <c r="Q1018" i="9" l="1"/>
  <c r="P1019" i="9"/>
  <c r="L1017" i="9"/>
  <c r="M1016" i="9"/>
  <c r="L1018" i="9" l="1"/>
  <c r="M1017" i="9"/>
  <c r="Q1019" i="9"/>
  <c r="P1020" i="9"/>
  <c r="Q1020" i="9" l="1"/>
  <c r="P1021" i="9"/>
  <c r="M1018" i="9"/>
  <c r="L1019" i="9"/>
  <c r="L1020" i="9" l="1"/>
  <c r="M1019" i="9"/>
  <c r="Q1021" i="9"/>
  <c r="P1022" i="9"/>
  <c r="Q1022" i="9" l="1"/>
  <c r="P1023" i="9"/>
  <c r="M1020" i="9"/>
  <c r="L1021" i="9"/>
  <c r="L1022" i="9" l="1"/>
  <c r="M1021" i="9"/>
  <c r="Q1023" i="9"/>
  <c r="P1024" i="9"/>
  <c r="P1025" i="9" l="1"/>
  <c r="Q1024" i="9"/>
  <c r="M1022" i="9"/>
  <c r="L1023" i="9"/>
  <c r="Q1025" i="9" l="1"/>
  <c r="P1026" i="9"/>
  <c r="L1024" i="9"/>
  <c r="M1023" i="9"/>
  <c r="M1024" i="9" l="1"/>
  <c r="L1025" i="9"/>
  <c r="Q1026" i="9"/>
  <c r="P1027" i="9"/>
  <c r="Q1027" i="9" l="1"/>
  <c r="P1028" i="9"/>
  <c r="L1026" i="9"/>
  <c r="M1025" i="9"/>
  <c r="M1026" i="9" l="1"/>
  <c r="L1027" i="9"/>
  <c r="Q1028" i="9"/>
  <c r="P1029" i="9"/>
  <c r="Q1029" i="9" l="1"/>
  <c r="P1030" i="9"/>
  <c r="L1028" i="9"/>
  <c r="M1027" i="9"/>
  <c r="M1028" i="9" l="1"/>
  <c r="L1029" i="9"/>
  <c r="Q1030" i="9"/>
  <c r="P1031" i="9"/>
  <c r="Q1031" i="9" l="1"/>
  <c r="P1032" i="9"/>
  <c r="L1030" i="9"/>
  <c r="M1029" i="9"/>
  <c r="M1030" i="9" l="1"/>
  <c r="L1031" i="9"/>
  <c r="P1033" i="9"/>
  <c r="Q1032" i="9"/>
  <c r="Q1033" i="9" l="1"/>
  <c r="P1034" i="9"/>
  <c r="L1032" i="9"/>
  <c r="M1031" i="9"/>
  <c r="M1032" i="9" l="1"/>
  <c r="L1033" i="9"/>
  <c r="Q1034" i="9"/>
  <c r="P1035" i="9"/>
  <c r="Q1035" i="9" l="1"/>
  <c r="P1036" i="9"/>
  <c r="L1034" i="9"/>
  <c r="M1033" i="9"/>
  <c r="M1034" i="9" l="1"/>
  <c r="L1035" i="9"/>
  <c r="Q1036" i="9"/>
  <c r="P1037" i="9"/>
  <c r="Q1037" i="9" l="1"/>
  <c r="P1038" i="9"/>
  <c r="L1036" i="9"/>
  <c r="M1035" i="9"/>
  <c r="M1036" i="9" l="1"/>
  <c r="L1037" i="9"/>
  <c r="Q1038" i="9"/>
  <c r="P1039" i="9"/>
  <c r="Q1039" i="9" l="1"/>
  <c r="P1040" i="9"/>
  <c r="L1038" i="9"/>
  <c r="M1037" i="9"/>
  <c r="M1038" i="9" l="1"/>
  <c r="L1039" i="9"/>
  <c r="P1041" i="9"/>
  <c r="Q1040" i="9"/>
  <c r="Q1041" i="9" l="1"/>
  <c r="P1042" i="9"/>
  <c r="L1040" i="9"/>
  <c r="M1039" i="9"/>
  <c r="M1040" i="9" l="1"/>
  <c r="L1041" i="9"/>
  <c r="Q1042" i="9"/>
  <c r="P1043" i="9"/>
  <c r="Q1043" i="9" l="1"/>
  <c r="P1044" i="9"/>
  <c r="L1042" i="9"/>
  <c r="M1041" i="9"/>
  <c r="M1042" i="9" l="1"/>
  <c r="L1043" i="9"/>
  <c r="Q1044" i="9"/>
  <c r="P1045" i="9"/>
  <c r="Q1045" i="9" l="1"/>
  <c r="P1046" i="9"/>
  <c r="L1044" i="9"/>
  <c r="M1043" i="9"/>
  <c r="M1044" i="9" l="1"/>
  <c r="L1045" i="9"/>
  <c r="Q1046" i="9"/>
  <c r="P1047" i="9"/>
  <c r="Q1047" i="9" l="1"/>
  <c r="P1048" i="9"/>
  <c r="L1046" i="9"/>
  <c r="M1045" i="9"/>
  <c r="M1046" i="9" l="1"/>
  <c r="L1047" i="9"/>
  <c r="P1049" i="9"/>
  <c r="Q1048" i="9"/>
  <c r="Q1049" i="9" l="1"/>
  <c r="P1050" i="9"/>
  <c r="L1048" i="9"/>
  <c r="M1047" i="9"/>
  <c r="M1048" i="9" l="1"/>
  <c r="L1049" i="9"/>
  <c r="Q1050" i="9"/>
  <c r="P1051" i="9"/>
  <c r="Q1051" i="9" l="1"/>
  <c r="P1052" i="9"/>
  <c r="L1050" i="9"/>
  <c r="M1049" i="9"/>
  <c r="M1050" i="9" l="1"/>
  <c r="L1051" i="9"/>
  <c r="Q1052" i="9"/>
  <c r="P1053" i="9"/>
  <c r="Q1053" i="9" l="1"/>
  <c r="P1054" i="9"/>
  <c r="L1052" i="9"/>
  <c r="M1051" i="9"/>
  <c r="M1052" i="9" l="1"/>
  <c r="L1053" i="9"/>
  <c r="Q1054" i="9"/>
  <c r="P1055" i="9"/>
  <c r="Q1055" i="9" l="1"/>
  <c r="P1056" i="9"/>
  <c r="L1054" i="9"/>
  <c r="M1053" i="9"/>
  <c r="M1054" i="9" l="1"/>
  <c r="L1055" i="9"/>
  <c r="P1057" i="9"/>
  <c r="Q1056" i="9"/>
  <c r="Q1057" i="9" l="1"/>
  <c r="P1058" i="9"/>
  <c r="L1056" i="9"/>
  <c r="M1055" i="9"/>
  <c r="M1056" i="9" l="1"/>
  <c r="L1057" i="9"/>
  <c r="Q1058" i="9"/>
  <c r="P1059" i="9"/>
  <c r="Q1059" i="9" l="1"/>
  <c r="P1060" i="9"/>
  <c r="L1058" i="9"/>
  <c r="M1057" i="9"/>
  <c r="M1058" i="9" l="1"/>
  <c r="L1059" i="9"/>
  <c r="Q1060" i="9"/>
  <c r="P1061" i="9"/>
  <c r="Q1061" i="9" l="1"/>
  <c r="P1062" i="9"/>
  <c r="L1060" i="9"/>
  <c r="M1059" i="9"/>
  <c r="M1060" i="9" l="1"/>
  <c r="L1061" i="9"/>
  <c r="Q1062" i="9"/>
  <c r="P1063" i="9"/>
  <c r="Q1063" i="9" l="1"/>
  <c r="P1064" i="9"/>
  <c r="L1062" i="9"/>
  <c r="M1061" i="9"/>
  <c r="M1062" i="9" l="1"/>
  <c r="L1063" i="9"/>
  <c r="P1065" i="9"/>
  <c r="Q1064" i="9"/>
  <c r="Q1065" i="9" l="1"/>
  <c r="P1066" i="9"/>
  <c r="L1064" i="9"/>
  <c r="M1063" i="9"/>
  <c r="M1064" i="9" l="1"/>
  <c r="L1065" i="9"/>
  <c r="Q1066" i="9"/>
  <c r="P1067" i="9"/>
  <c r="Q1067" i="9" l="1"/>
  <c r="P1068" i="9"/>
  <c r="L1066" i="9"/>
  <c r="M1065" i="9"/>
  <c r="M1066" i="9" l="1"/>
  <c r="L1067" i="9"/>
  <c r="Q1068" i="9"/>
  <c r="P1069" i="9"/>
  <c r="Q1069" i="9" l="1"/>
  <c r="P1070" i="9"/>
  <c r="L1068" i="9"/>
  <c r="M1067" i="9"/>
  <c r="M1068" i="9" l="1"/>
  <c r="L1069" i="9"/>
  <c r="Q1070" i="9"/>
  <c r="P1071" i="9"/>
  <c r="Q1071" i="9" l="1"/>
  <c r="P1072" i="9"/>
  <c r="M1069" i="9"/>
  <c r="L1070" i="9"/>
  <c r="L1071" i="9" l="1"/>
  <c r="M1070" i="9"/>
  <c r="Q1072" i="9"/>
  <c r="P1073" i="9"/>
  <c r="Q1073" i="9" l="1"/>
  <c r="P1074" i="9"/>
  <c r="L1072" i="9"/>
  <c r="M1071" i="9"/>
  <c r="M1072" i="9" l="1"/>
  <c r="L1073" i="9"/>
  <c r="P1075" i="9"/>
  <c r="Q1074" i="9"/>
  <c r="Q1075" i="9" l="1"/>
  <c r="P1076" i="9"/>
  <c r="L1074" i="9"/>
  <c r="M1073" i="9"/>
  <c r="M1074" i="9" l="1"/>
  <c r="L1075" i="9"/>
  <c r="Q1076" i="9"/>
  <c r="P1077" i="9"/>
  <c r="Q1077" i="9" l="1"/>
  <c r="P1078" i="9"/>
  <c r="L1076" i="9"/>
  <c r="M1075" i="9"/>
  <c r="M1076" i="9" l="1"/>
  <c r="L1077" i="9"/>
  <c r="Q1078" i="9"/>
  <c r="P1079" i="9"/>
  <c r="Q1079" i="9" l="1"/>
  <c r="P1080" i="9"/>
  <c r="L1078" i="9"/>
  <c r="M1077" i="9"/>
  <c r="M1078" i="9" l="1"/>
  <c r="L1079" i="9"/>
  <c r="Q1080" i="9"/>
  <c r="P1081" i="9"/>
  <c r="Q1081" i="9" l="1"/>
  <c r="P1082" i="9"/>
  <c r="L1080" i="9"/>
  <c r="M1079" i="9"/>
  <c r="M1080" i="9" l="1"/>
  <c r="L1081" i="9"/>
  <c r="P1083" i="9"/>
  <c r="Q1082" i="9"/>
  <c r="Q1083" i="9" l="1"/>
  <c r="P1084" i="9"/>
  <c r="L1082" i="9"/>
  <c r="M1081" i="9"/>
  <c r="M1082" i="9" l="1"/>
  <c r="L1083" i="9"/>
  <c r="Q1084" i="9"/>
  <c r="P1085" i="9"/>
  <c r="Q1085" i="9" l="1"/>
  <c r="P1086" i="9"/>
  <c r="L1084" i="9"/>
  <c r="M1083" i="9"/>
  <c r="M1084" i="9" l="1"/>
  <c r="L1085" i="9"/>
  <c r="Q1086" i="9"/>
  <c r="P1087" i="9"/>
  <c r="Q1087" i="9" l="1"/>
  <c r="P1088" i="9"/>
  <c r="L1086" i="9"/>
  <c r="M1085" i="9"/>
  <c r="M1086" i="9" l="1"/>
  <c r="L1087" i="9"/>
  <c r="Q1088" i="9"/>
  <c r="P1089" i="9"/>
  <c r="Q1089" i="9" l="1"/>
  <c r="P1090" i="9"/>
  <c r="L1088" i="9"/>
  <c r="M1087" i="9"/>
  <c r="M1088" i="9" l="1"/>
  <c r="L1089" i="9"/>
  <c r="P1091" i="9"/>
  <c r="Q1090" i="9"/>
  <c r="Q1091" i="9" l="1"/>
  <c r="P1092" i="9"/>
  <c r="L1090" i="9"/>
  <c r="M1089" i="9"/>
  <c r="M1090" i="9" l="1"/>
  <c r="L1091" i="9"/>
  <c r="Q1092" i="9"/>
  <c r="P1093" i="9"/>
  <c r="Q1093" i="9" l="1"/>
  <c r="P1094" i="9"/>
  <c r="L1092" i="9"/>
  <c r="M1091" i="9"/>
  <c r="M1092" i="9" l="1"/>
  <c r="L1093" i="9"/>
  <c r="Q1094" i="9"/>
  <c r="P1095" i="9"/>
  <c r="Q1095" i="9" l="1"/>
  <c r="P1096" i="9"/>
  <c r="L1094" i="9"/>
  <c r="M1093" i="9"/>
  <c r="M1094" i="9" l="1"/>
  <c r="L1095" i="9"/>
  <c r="Q1096" i="9"/>
  <c r="P1097" i="9"/>
  <c r="Q1097" i="9" l="1"/>
  <c r="P1098" i="9"/>
  <c r="L1096" i="9"/>
  <c r="M1095" i="9"/>
  <c r="M1096" i="9" l="1"/>
  <c r="L1097" i="9"/>
  <c r="P1099" i="9"/>
  <c r="Q1098" i="9"/>
  <c r="Q1099" i="9" l="1"/>
  <c r="P1100" i="9"/>
  <c r="L1098" i="9"/>
  <c r="M1097" i="9"/>
  <c r="M1098" i="9" l="1"/>
  <c r="L1099" i="9"/>
  <c r="Q1100" i="9"/>
  <c r="P1101" i="9"/>
  <c r="Q1101" i="9" l="1"/>
  <c r="P1102" i="9"/>
  <c r="L1100" i="9"/>
  <c r="M1099" i="9"/>
  <c r="M1100" i="9" l="1"/>
  <c r="L1101" i="9"/>
  <c r="Q1102" i="9"/>
  <c r="P1103" i="9"/>
  <c r="Q1103" i="9" l="1"/>
  <c r="P1104" i="9"/>
  <c r="L1102" i="9"/>
  <c r="M1101" i="9"/>
  <c r="M1102" i="9" l="1"/>
  <c r="L1103" i="9"/>
  <c r="Q1104" i="9"/>
  <c r="P1105" i="9"/>
  <c r="Q1105" i="9" l="1"/>
  <c r="P1106" i="9"/>
  <c r="L1104" i="9"/>
  <c r="M1103" i="9"/>
  <c r="M1104" i="9" l="1"/>
  <c r="L1105" i="9"/>
  <c r="P1107" i="9"/>
  <c r="Q1106" i="9"/>
  <c r="Q1107" i="9" l="1"/>
  <c r="P1108" i="9"/>
  <c r="L1106" i="9"/>
  <c r="M1105" i="9"/>
  <c r="M1106" i="9" l="1"/>
  <c r="L1107" i="9"/>
  <c r="Q1108" i="9"/>
  <c r="P1109" i="9"/>
  <c r="Q1109" i="9" l="1"/>
  <c r="P1110" i="9"/>
  <c r="L1108" i="9"/>
  <c r="M1107" i="9"/>
  <c r="M1108" i="9" l="1"/>
  <c r="L1109" i="9"/>
  <c r="Q1110" i="9"/>
  <c r="P1111" i="9"/>
  <c r="Q1111" i="9" l="1"/>
  <c r="P1112" i="9"/>
  <c r="L1110" i="9"/>
  <c r="M1109" i="9"/>
  <c r="M1110" i="9" l="1"/>
  <c r="L1111" i="9"/>
  <c r="Q1112" i="9"/>
  <c r="P1113" i="9"/>
  <c r="Q1113" i="9" l="1"/>
  <c r="P1114" i="9"/>
  <c r="L1112" i="9"/>
  <c r="M1111" i="9"/>
  <c r="M1112" i="9" l="1"/>
  <c r="L1113" i="9"/>
  <c r="P1115" i="9"/>
  <c r="Q1114" i="9"/>
  <c r="Q1115" i="9" l="1"/>
  <c r="P1116" i="9"/>
  <c r="L1114" i="9"/>
  <c r="M1113" i="9"/>
  <c r="M1114" i="9" l="1"/>
  <c r="L1115" i="9"/>
  <c r="Q1116" i="9"/>
  <c r="P1117" i="9"/>
  <c r="Q1117" i="9" l="1"/>
  <c r="P1118" i="9"/>
  <c r="L1116" i="9"/>
  <c r="M1115" i="9"/>
  <c r="M1116" i="9" l="1"/>
  <c r="L1117" i="9"/>
  <c r="Q1118" i="9"/>
  <c r="P1119" i="9"/>
  <c r="Q1119" i="9" l="1"/>
  <c r="P1120" i="9"/>
  <c r="L1118" i="9"/>
  <c r="M1117" i="9"/>
  <c r="M1118" i="9" l="1"/>
  <c r="L1119" i="9"/>
  <c r="Q1120" i="9"/>
  <c r="P1121" i="9"/>
  <c r="Q1121" i="9" l="1"/>
  <c r="P1122" i="9"/>
  <c r="L1120" i="9"/>
  <c r="M1119" i="9"/>
  <c r="M1120" i="9" l="1"/>
  <c r="L1121" i="9"/>
  <c r="P1123" i="9"/>
  <c r="Q1122" i="9"/>
  <c r="Q1123" i="9" l="1"/>
  <c r="P1124" i="9"/>
  <c r="L1122" i="9"/>
  <c r="M1121" i="9"/>
  <c r="M1122" i="9" l="1"/>
  <c r="L1123" i="9"/>
  <c r="Q1124" i="9"/>
  <c r="P1125" i="9"/>
  <c r="Q1125" i="9" l="1"/>
  <c r="P1126" i="9"/>
  <c r="L1124" i="9"/>
  <c r="M1123" i="9"/>
  <c r="M1124" i="9" l="1"/>
  <c r="L1125" i="9"/>
  <c r="Q1126" i="9"/>
  <c r="P1127" i="9"/>
  <c r="Q1127" i="9" l="1"/>
  <c r="P1128" i="9"/>
  <c r="L1126" i="9"/>
  <c r="M1125" i="9"/>
  <c r="M1126" i="9" l="1"/>
  <c r="L1127" i="9"/>
  <c r="Q1128" i="9"/>
  <c r="P1129" i="9"/>
  <c r="Q1129" i="9" l="1"/>
  <c r="P1130" i="9"/>
  <c r="L1128" i="9"/>
  <c r="M1127" i="9"/>
  <c r="M1128" i="9" l="1"/>
  <c r="L1129" i="9"/>
  <c r="P1131" i="9"/>
  <c r="Q1130" i="9"/>
  <c r="Q1131" i="9" l="1"/>
  <c r="P1132" i="9"/>
  <c r="L1130" i="9"/>
  <c r="M1129" i="9"/>
  <c r="M1130" i="9" l="1"/>
  <c r="L1131" i="9"/>
  <c r="Q1132" i="9"/>
  <c r="P1133" i="9"/>
  <c r="Q1133" i="9" l="1"/>
  <c r="P1134" i="9"/>
  <c r="L1132" i="9"/>
  <c r="M1131" i="9"/>
  <c r="M1132" i="9" l="1"/>
  <c r="L1133" i="9"/>
  <c r="Q1134" i="9"/>
  <c r="P1135" i="9"/>
  <c r="Q1135" i="9" l="1"/>
  <c r="P1136" i="9"/>
  <c r="L1134" i="9"/>
  <c r="M1133" i="9"/>
  <c r="M1134" i="9" l="1"/>
  <c r="L1135" i="9"/>
  <c r="Q1136" i="9"/>
  <c r="P1137" i="9"/>
  <c r="Q1137" i="9" l="1"/>
  <c r="P1138" i="9"/>
  <c r="L1136" i="9"/>
  <c r="M1135" i="9"/>
  <c r="M1136" i="9" l="1"/>
  <c r="L1137" i="9"/>
  <c r="P1139" i="9"/>
  <c r="Q1138" i="9"/>
  <c r="Q1139" i="9" l="1"/>
  <c r="P1140" i="9"/>
  <c r="L1138" i="9"/>
  <c r="M1137" i="9"/>
  <c r="M1138" i="9" l="1"/>
  <c r="L1139" i="9"/>
  <c r="Q1140" i="9"/>
  <c r="P1141" i="9"/>
  <c r="Q1141" i="9" l="1"/>
  <c r="P1142" i="9"/>
  <c r="L1140" i="9"/>
  <c r="M1139" i="9"/>
  <c r="M1140" i="9" l="1"/>
  <c r="L1141" i="9"/>
  <c r="Q1142" i="9"/>
  <c r="P1143" i="9"/>
  <c r="Q1143" i="9" l="1"/>
  <c r="P1144" i="9"/>
  <c r="L1142" i="9"/>
  <c r="M1141" i="9"/>
  <c r="M1142" i="9" l="1"/>
  <c r="L1143" i="9"/>
  <c r="Q1144" i="9"/>
  <c r="P1145" i="9"/>
  <c r="Q1145" i="9" l="1"/>
  <c r="P1146" i="9"/>
  <c r="L1144" i="9"/>
  <c r="M1143" i="9"/>
  <c r="M1144" i="9" l="1"/>
  <c r="L1145" i="9"/>
  <c r="P1147" i="9"/>
  <c r="Q1146" i="9"/>
  <c r="Q1147" i="9" l="1"/>
  <c r="P1148" i="9"/>
  <c r="L1146" i="9"/>
  <c r="M1145" i="9"/>
  <c r="M1146" i="9" l="1"/>
  <c r="L1147" i="9"/>
  <c r="Q1148" i="9"/>
  <c r="P1149" i="9"/>
  <c r="Q1149" i="9" l="1"/>
  <c r="P1150" i="9"/>
  <c r="L1148" i="9"/>
  <c r="M1147" i="9"/>
  <c r="M1148" i="9" l="1"/>
  <c r="L1149" i="9"/>
  <c r="Q1150" i="9"/>
  <c r="P1151" i="9"/>
  <c r="Q1151" i="9" l="1"/>
  <c r="P1152" i="9"/>
  <c r="L1150" i="9"/>
  <c r="M1149" i="9"/>
  <c r="M1150" i="9" l="1"/>
  <c r="L1151" i="9"/>
  <c r="Q1152" i="9"/>
  <c r="P1153" i="9"/>
  <c r="Q1153" i="9" l="1"/>
  <c r="P1154" i="9"/>
  <c r="L1152" i="9"/>
  <c r="M1151" i="9"/>
  <c r="M1152" i="9" l="1"/>
  <c r="L1153" i="9"/>
  <c r="P1155" i="9"/>
  <c r="Q1154" i="9"/>
  <c r="Q1155" i="9" l="1"/>
  <c r="P1156" i="9"/>
  <c r="L1154" i="9"/>
  <c r="M1153" i="9"/>
  <c r="M1154" i="9" l="1"/>
  <c r="L1155" i="9"/>
  <c r="Q1156" i="9"/>
  <c r="P1157" i="9"/>
  <c r="Q1157" i="9" l="1"/>
  <c r="P1158" i="9"/>
  <c r="L1156" i="9"/>
  <c r="M1155" i="9"/>
  <c r="M1156" i="9" l="1"/>
  <c r="L1157" i="9"/>
  <c r="Q1158" i="9"/>
  <c r="P1159" i="9"/>
  <c r="Q1159" i="9" l="1"/>
  <c r="P1160" i="9"/>
  <c r="L1158" i="9"/>
  <c r="M1157" i="9"/>
  <c r="M1158" i="9" l="1"/>
  <c r="L1159" i="9"/>
  <c r="Q1160" i="9"/>
  <c r="P1161" i="9"/>
  <c r="Q1161" i="9" l="1"/>
  <c r="P1162" i="9"/>
  <c r="L1160" i="9"/>
  <c r="M1159" i="9"/>
  <c r="M1160" i="9" l="1"/>
  <c r="L1161" i="9"/>
  <c r="P1163" i="9"/>
  <c r="Q1162" i="9"/>
  <c r="Q1163" i="9" l="1"/>
  <c r="P1164" i="9"/>
  <c r="L1162" i="9"/>
  <c r="M1161" i="9"/>
  <c r="M1162" i="9" l="1"/>
  <c r="L1163" i="9"/>
  <c r="Q1164" i="9"/>
  <c r="P1165" i="9"/>
  <c r="Q1165" i="9" l="1"/>
  <c r="P1166" i="9"/>
  <c r="L1164" i="9"/>
  <c r="M1163" i="9"/>
  <c r="M1164" i="9" l="1"/>
  <c r="L1165" i="9"/>
  <c r="Q1166" i="9"/>
  <c r="P1167" i="9"/>
  <c r="Q1167" i="9" l="1"/>
  <c r="P1168" i="9"/>
  <c r="L1166" i="9"/>
  <c r="M1165" i="9"/>
  <c r="M1166" i="9" l="1"/>
  <c r="L1167" i="9"/>
  <c r="Q1168" i="9"/>
  <c r="P1169" i="9"/>
  <c r="Q1169" i="9" l="1"/>
  <c r="P1170" i="9"/>
  <c r="L1168" i="9"/>
  <c r="M1167" i="9"/>
  <c r="M1168" i="9" l="1"/>
  <c r="L1169" i="9"/>
  <c r="P1171" i="9"/>
  <c r="Q1170" i="9"/>
  <c r="Q1171" i="9" l="1"/>
  <c r="P1172" i="9"/>
  <c r="L1170" i="9"/>
  <c r="M1169" i="9"/>
  <c r="M1170" i="9" l="1"/>
  <c r="L1171" i="9"/>
  <c r="Q1172" i="9"/>
  <c r="P1173" i="9"/>
  <c r="Q1173" i="9" l="1"/>
  <c r="P1174" i="9"/>
  <c r="L1172" i="9"/>
  <c r="M1171" i="9"/>
  <c r="M1172" i="9" l="1"/>
  <c r="L1173" i="9"/>
  <c r="Q1174" i="9"/>
  <c r="P1175" i="9"/>
  <c r="Q1175" i="9" l="1"/>
  <c r="P1176" i="9"/>
  <c r="L1174" i="9"/>
  <c r="M1173" i="9"/>
  <c r="M1174" i="9" l="1"/>
  <c r="L1175" i="9"/>
  <c r="Q1176" i="9"/>
  <c r="P1177" i="9"/>
  <c r="Q1177" i="9" l="1"/>
  <c r="P1178" i="9"/>
  <c r="L1176" i="9"/>
  <c r="M1175" i="9"/>
  <c r="M1176" i="9" l="1"/>
  <c r="L1177" i="9"/>
  <c r="P1179" i="9"/>
  <c r="Q1178" i="9"/>
  <c r="Q1179" i="9" l="1"/>
  <c r="P1180" i="9"/>
  <c r="L1178" i="9"/>
  <c r="M1177" i="9"/>
  <c r="M1178" i="9" l="1"/>
  <c r="L1179" i="9"/>
  <c r="Q1180" i="9"/>
  <c r="P1181" i="9"/>
  <c r="Q1181" i="9" l="1"/>
  <c r="P1182" i="9"/>
  <c r="L1180" i="9"/>
  <c r="M1179" i="9"/>
  <c r="M1180" i="9" l="1"/>
  <c r="L1181" i="9"/>
  <c r="Q1182" i="9"/>
  <c r="P1183" i="9"/>
  <c r="Q1183" i="9" l="1"/>
  <c r="P1184" i="9"/>
  <c r="L1182" i="9"/>
  <c r="M1181" i="9"/>
  <c r="M1182" i="9" l="1"/>
  <c r="L1183" i="9"/>
  <c r="Q1184" i="9"/>
  <c r="P1185" i="9"/>
  <c r="Q1185" i="9" l="1"/>
  <c r="P1186" i="9"/>
  <c r="L1184" i="9"/>
  <c r="M1183" i="9"/>
  <c r="M1184" i="9" l="1"/>
  <c r="L1185" i="9"/>
  <c r="P1187" i="9"/>
  <c r="Q1186" i="9"/>
  <c r="Q1187" i="9" l="1"/>
  <c r="P1188" i="9"/>
  <c r="L1186" i="9"/>
  <c r="M1185" i="9"/>
  <c r="M1186" i="9" l="1"/>
  <c r="L1187" i="9"/>
  <c r="Q1188" i="9"/>
  <c r="P1189" i="9"/>
  <c r="Q1189" i="9" l="1"/>
  <c r="P1190" i="9"/>
  <c r="L1188" i="9"/>
  <c r="M1187" i="9"/>
  <c r="M1188" i="9" l="1"/>
  <c r="L1189" i="9"/>
  <c r="Q1190" i="9"/>
  <c r="P1191" i="9"/>
  <c r="Q1191" i="9" l="1"/>
  <c r="P1192" i="9"/>
  <c r="L1190" i="9"/>
  <c r="M1189" i="9"/>
  <c r="M1190" i="9" l="1"/>
  <c r="L1191" i="9"/>
  <c r="Q1192" i="9"/>
  <c r="P1193" i="9"/>
  <c r="Q1193" i="9" l="1"/>
  <c r="P1194" i="9"/>
  <c r="L1192" i="9"/>
  <c r="M1191" i="9"/>
  <c r="M1192" i="9" l="1"/>
  <c r="L1193" i="9"/>
  <c r="P1195" i="9"/>
  <c r="Q1194" i="9"/>
  <c r="Q1195" i="9" l="1"/>
  <c r="P1196" i="9"/>
  <c r="L1194" i="9"/>
  <c r="M1193" i="9"/>
  <c r="M1194" i="9" l="1"/>
  <c r="L1195" i="9"/>
  <c r="Q1196" i="9"/>
  <c r="P1197" i="9"/>
  <c r="Q1197" i="9" l="1"/>
  <c r="P1198" i="9"/>
  <c r="L1196" i="9"/>
  <c r="M1195" i="9"/>
  <c r="M1196" i="9" l="1"/>
  <c r="L1197" i="9"/>
  <c r="Q1198" i="9"/>
  <c r="P1199" i="9"/>
  <c r="Q1199" i="9" l="1"/>
  <c r="P1200" i="9"/>
  <c r="L1198" i="9"/>
  <c r="M1197" i="9"/>
  <c r="M1198" i="9" l="1"/>
  <c r="L1199" i="9"/>
  <c r="Q1200" i="9"/>
  <c r="P1201" i="9"/>
  <c r="Q1201" i="9" l="1"/>
  <c r="P1202" i="9"/>
  <c r="L1200" i="9"/>
  <c r="M1199" i="9"/>
  <c r="M1200" i="9" l="1"/>
  <c r="L1201" i="9"/>
  <c r="P1203" i="9"/>
  <c r="Q1202" i="9"/>
  <c r="Q1203" i="9" l="1"/>
  <c r="P1204" i="9"/>
  <c r="L1202" i="9"/>
  <c r="M1201" i="9"/>
  <c r="M1202" i="9" l="1"/>
  <c r="L1203" i="9"/>
  <c r="Q1204" i="9"/>
  <c r="P1205" i="9"/>
  <c r="Q1205" i="9" l="1"/>
  <c r="P1206" i="9"/>
  <c r="L1204" i="9"/>
  <c r="M1203" i="9"/>
  <c r="M1204" i="9" l="1"/>
  <c r="L1205" i="9"/>
  <c r="Q1206" i="9"/>
  <c r="P1207" i="9"/>
  <c r="Q1207" i="9" l="1"/>
  <c r="P1208" i="9"/>
  <c r="L1206" i="9"/>
  <c r="M1205" i="9"/>
  <c r="M1206" i="9" l="1"/>
  <c r="L1207" i="9"/>
  <c r="Q1208" i="9"/>
  <c r="P1209" i="9"/>
  <c r="Q1209" i="9" l="1"/>
  <c r="P1210" i="9"/>
  <c r="L1208" i="9"/>
  <c r="M1207" i="9"/>
  <c r="M1208" i="9" l="1"/>
  <c r="L1209" i="9"/>
  <c r="P1211" i="9"/>
  <c r="Q1210" i="9"/>
  <c r="Q1211" i="9" l="1"/>
  <c r="P1212" i="9"/>
  <c r="L1210" i="9"/>
  <c r="M1209" i="9"/>
  <c r="M1210" i="9" l="1"/>
  <c r="L1211" i="9"/>
  <c r="Q1212" i="9"/>
  <c r="P1213" i="9"/>
  <c r="Q1213" i="9" l="1"/>
  <c r="P1214" i="9"/>
  <c r="L1212" i="9"/>
  <c r="M1211" i="9"/>
  <c r="M1212" i="9" l="1"/>
  <c r="L1213" i="9"/>
  <c r="Q1214" i="9"/>
  <c r="P1215" i="9"/>
  <c r="Q1215" i="9" l="1"/>
  <c r="P1216" i="9"/>
  <c r="L1214" i="9"/>
  <c r="M1213" i="9"/>
  <c r="M1214" i="9" l="1"/>
  <c r="L1215" i="9"/>
  <c r="Q1216" i="9"/>
  <c r="P1217" i="9"/>
  <c r="Q1217" i="9" l="1"/>
  <c r="P1218" i="9"/>
  <c r="L1216" i="9"/>
  <c r="M1215" i="9"/>
  <c r="M1216" i="9" l="1"/>
  <c r="L1217" i="9"/>
  <c r="P1219" i="9"/>
  <c r="Q1218" i="9"/>
  <c r="Q1219" i="9" l="1"/>
  <c r="P1220" i="9"/>
  <c r="L1218" i="9"/>
  <c r="M1217" i="9"/>
  <c r="M1218" i="9" l="1"/>
  <c r="L1219" i="9"/>
  <c r="Q1220" i="9"/>
  <c r="P1221" i="9"/>
  <c r="Q1221" i="9" l="1"/>
  <c r="P1222" i="9"/>
  <c r="L1220" i="9"/>
  <c r="M1219" i="9"/>
  <c r="M1220" i="9" l="1"/>
  <c r="L1221" i="9"/>
  <c r="Q1222" i="9"/>
  <c r="P1223" i="9"/>
  <c r="Q1223" i="9" l="1"/>
  <c r="P1224" i="9"/>
  <c r="L1222" i="9"/>
  <c r="M1221" i="9"/>
  <c r="M1222" i="9" l="1"/>
  <c r="L1223" i="9"/>
  <c r="Q1224" i="9"/>
  <c r="P1225" i="9"/>
  <c r="Q1225" i="9" l="1"/>
  <c r="P1226" i="9"/>
  <c r="L1224" i="9"/>
  <c r="M1223" i="9"/>
  <c r="M1224" i="9" l="1"/>
  <c r="L1225" i="9"/>
  <c r="P1227" i="9"/>
  <c r="Q1226" i="9"/>
  <c r="Q1227" i="9" l="1"/>
  <c r="P1228" i="9"/>
  <c r="L1226" i="9"/>
  <c r="M1225" i="9"/>
  <c r="M1226" i="9" l="1"/>
  <c r="L1227" i="9"/>
  <c r="Q1228" i="9"/>
  <c r="P1229" i="9"/>
  <c r="Q1229" i="9" l="1"/>
  <c r="P1230" i="9"/>
  <c r="L1228" i="9"/>
  <c r="M1227" i="9"/>
  <c r="M1228" i="9" l="1"/>
  <c r="L1229" i="9"/>
  <c r="Q1230" i="9"/>
  <c r="P1231" i="9"/>
  <c r="Q1231" i="9" l="1"/>
  <c r="P1232" i="9"/>
  <c r="L1230" i="9"/>
  <c r="M1229" i="9"/>
  <c r="M1230" i="9" l="1"/>
  <c r="L1231" i="9"/>
  <c r="Q1232" i="9"/>
  <c r="P1233" i="9"/>
  <c r="Q1233" i="9" l="1"/>
  <c r="P1234" i="9"/>
  <c r="L1232" i="9"/>
  <c r="M1231" i="9"/>
  <c r="M1232" i="9" l="1"/>
  <c r="L1233" i="9"/>
  <c r="P1235" i="9"/>
  <c r="Q1234" i="9"/>
  <c r="Q1235" i="9" l="1"/>
  <c r="P1236" i="9"/>
  <c r="L1234" i="9"/>
  <c r="M1233" i="9"/>
  <c r="M1234" i="9" l="1"/>
  <c r="L1235" i="9"/>
  <c r="Q1236" i="9"/>
  <c r="P1237" i="9"/>
  <c r="Q1237" i="9" l="1"/>
  <c r="P1238" i="9"/>
  <c r="L1236" i="9"/>
  <c r="M1235" i="9"/>
  <c r="M1236" i="9" l="1"/>
  <c r="L1237" i="9"/>
  <c r="Q1238" i="9"/>
  <c r="P1239" i="9"/>
  <c r="Q1239" i="9" l="1"/>
  <c r="P1240" i="9"/>
  <c r="L1238" i="9"/>
  <c r="M1237" i="9"/>
  <c r="M1238" i="9" l="1"/>
  <c r="L1239" i="9"/>
  <c r="Q1240" i="9"/>
  <c r="P1241" i="9"/>
  <c r="Q1241" i="9" l="1"/>
  <c r="P1242" i="9"/>
  <c r="L1240" i="9"/>
  <c r="M1239" i="9"/>
  <c r="M1240" i="9" l="1"/>
  <c r="L1241" i="9"/>
  <c r="P1243" i="9"/>
  <c r="Q1242" i="9"/>
  <c r="Q1243" i="9" l="1"/>
  <c r="P1244" i="9"/>
  <c r="L1242" i="9"/>
  <c r="M1241" i="9"/>
  <c r="M1242" i="9" l="1"/>
  <c r="L1243" i="9"/>
  <c r="Q1244" i="9"/>
  <c r="P1245" i="9"/>
  <c r="Q1245" i="9" l="1"/>
  <c r="P1246" i="9"/>
  <c r="L1244" i="9"/>
  <c r="M1243" i="9"/>
  <c r="M1244" i="9" l="1"/>
  <c r="L1245" i="9"/>
  <c r="Q1246" i="9"/>
  <c r="P1247" i="9"/>
  <c r="Q1247" i="9" l="1"/>
  <c r="P1248" i="9"/>
  <c r="L1246" i="9"/>
  <c r="M1245" i="9"/>
  <c r="M1246" i="9" l="1"/>
  <c r="L1247" i="9"/>
  <c r="Q1248" i="9"/>
  <c r="P1249" i="9"/>
  <c r="Q1249" i="9" l="1"/>
  <c r="P1250" i="9"/>
  <c r="L1248" i="9"/>
  <c r="M1247" i="9"/>
  <c r="M1248" i="9" l="1"/>
  <c r="L1249" i="9"/>
  <c r="Q1250" i="9"/>
  <c r="P1251" i="9"/>
  <c r="P1252" i="9" l="1"/>
  <c r="Q1251" i="9"/>
  <c r="M1249" i="9"/>
  <c r="L1250" i="9"/>
  <c r="L1251" i="9" l="1"/>
  <c r="M1250" i="9"/>
  <c r="Q1252" i="9"/>
  <c r="P1253" i="9"/>
  <c r="Q1253" i="9" l="1"/>
  <c r="P1254" i="9"/>
  <c r="L1252" i="9"/>
  <c r="M1251" i="9"/>
  <c r="M1252" i="9" l="1"/>
  <c r="L1253" i="9"/>
  <c r="P1255" i="9"/>
  <c r="Q1254" i="9"/>
  <c r="P1256" i="9" l="1"/>
  <c r="Q1255" i="9"/>
  <c r="L1254" i="9"/>
  <c r="M1253" i="9"/>
  <c r="L1255" i="9" l="1"/>
  <c r="M1254" i="9"/>
  <c r="Q1256" i="9"/>
  <c r="P1257" i="9"/>
  <c r="Q1257" i="9" l="1"/>
  <c r="P1258" i="9"/>
  <c r="L1256" i="9"/>
  <c r="M1255" i="9"/>
  <c r="M1256" i="9" l="1"/>
  <c r="L1257" i="9"/>
  <c r="P1259" i="9"/>
  <c r="Q1258" i="9"/>
  <c r="Q1259" i="9" l="1"/>
  <c r="P1260" i="9"/>
  <c r="M1257" i="9"/>
  <c r="L1258" i="9"/>
  <c r="L1259" i="9" l="1"/>
  <c r="M1258" i="9"/>
  <c r="Q1260" i="9"/>
  <c r="P1261" i="9"/>
  <c r="Q1261" i="9" l="1"/>
  <c r="P1262" i="9"/>
  <c r="M1259" i="9"/>
  <c r="L1260" i="9"/>
  <c r="L1261" i="9" l="1"/>
  <c r="M1260" i="9"/>
  <c r="Q1262" i="9"/>
  <c r="P1263" i="9"/>
  <c r="P1264" i="9" l="1"/>
  <c r="Q1263" i="9"/>
  <c r="M1261" i="9"/>
  <c r="L1262" i="9"/>
  <c r="L1263" i="9" l="1"/>
  <c r="M1262" i="9"/>
  <c r="Q1264" i="9"/>
  <c r="P1265" i="9"/>
  <c r="Q1265" i="9" l="1"/>
  <c r="P1266" i="9"/>
  <c r="M1263" i="9"/>
  <c r="L1264" i="9"/>
  <c r="L1265" i="9" l="1"/>
  <c r="M1264" i="9"/>
  <c r="Q1266" i="9"/>
  <c r="P1267" i="9"/>
  <c r="Q1267" i="9" l="1"/>
  <c r="P1268" i="9"/>
  <c r="M1265" i="9"/>
  <c r="L1266" i="9"/>
  <c r="L1267" i="9" l="1"/>
  <c r="M1266" i="9"/>
  <c r="Q1268" i="9"/>
  <c r="P1269" i="9"/>
  <c r="Q1269" i="9" l="1"/>
  <c r="P1270" i="9"/>
  <c r="M1267" i="9"/>
  <c r="L1268" i="9"/>
  <c r="L1269" i="9" l="1"/>
  <c r="M1268" i="9"/>
  <c r="Q1270" i="9"/>
  <c r="P1271" i="9"/>
  <c r="P1272" i="9" l="1"/>
  <c r="Q1271" i="9"/>
  <c r="M1269" i="9"/>
  <c r="L1270" i="9"/>
  <c r="L1271" i="9" l="1"/>
  <c r="M1270" i="9"/>
  <c r="Q1272" i="9"/>
  <c r="P1273" i="9"/>
  <c r="Q1273" i="9" l="1"/>
  <c r="P1274" i="9"/>
  <c r="M1271" i="9"/>
  <c r="L1272" i="9"/>
  <c r="L1273" i="9" l="1"/>
  <c r="M1272" i="9"/>
  <c r="Q1274" i="9"/>
  <c r="P1275" i="9"/>
  <c r="Q1275" i="9" l="1"/>
  <c r="P1276" i="9"/>
  <c r="M1273" i="9"/>
  <c r="L1274" i="9"/>
  <c r="L1275" i="9" l="1"/>
  <c r="M1274" i="9"/>
  <c r="Q1276" i="9"/>
  <c r="P1277" i="9"/>
  <c r="Q1277" i="9" l="1"/>
  <c r="P1278" i="9"/>
  <c r="M1275" i="9"/>
  <c r="L1276" i="9"/>
  <c r="L1277" i="9" l="1"/>
  <c r="M1276" i="9"/>
  <c r="Q1278" i="9"/>
  <c r="P1279" i="9"/>
  <c r="P1280" i="9" l="1"/>
  <c r="Q1279" i="9"/>
  <c r="M1277" i="9"/>
  <c r="L1278" i="9"/>
  <c r="L1279" i="9" l="1"/>
  <c r="M1278" i="9"/>
  <c r="Q1280" i="9"/>
  <c r="P1281" i="9"/>
  <c r="Q1281" i="9" l="1"/>
  <c r="P1282" i="9"/>
  <c r="M1279" i="9"/>
  <c r="L1280" i="9"/>
  <c r="L1281" i="9" l="1"/>
  <c r="M1280" i="9"/>
  <c r="Q1282" i="9"/>
  <c r="P1283" i="9"/>
  <c r="Q1283" i="9" l="1"/>
  <c r="P1284" i="9"/>
  <c r="M1281" i="9"/>
  <c r="L1282" i="9"/>
  <c r="L1283" i="9" l="1"/>
  <c r="M1282" i="9"/>
  <c r="Q1284" i="9"/>
  <c r="P1285" i="9"/>
  <c r="Q1285" i="9" l="1"/>
  <c r="P1286" i="9"/>
  <c r="M1283" i="9"/>
  <c r="L1284" i="9"/>
  <c r="L1285" i="9" l="1"/>
  <c r="M1284" i="9"/>
  <c r="Q1286" i="9"/>
  <c r="P1287" i="9"/>
  <c r="P1288" i="9" l="1"/>
  <c r="Q1287" i="9"/>
  <c r="M1285" i="9"/>
  <c r="L1286" i="9"/>
  <c r="L1287" i="9" l="1"/>
  <c r="M1286" i="9"/>
  <c r="Q1288" i="9"/>
  <c r="P1289" i="9"/>
  <c r="Q1289" i="9" l="1"/>
  <c r="P1290" i="9"/>
  <c r="M1287" i="9"/>
  <c r="L1288" i="9"/>
  <c r="L1289" i="9" l="1"/>
  <c r="M1288" i="9"/>
  <c r="Q1290" i="9"/>
  <c r="P1291" i="9"/>
  <c r="Q1291" i="9" l="1"/>
  <c r="P1292" i="9"/>
  <c r="M1289" i="9"/>
  <c r="L1290" i="9"/>
  <c r="L1291" i="9" l="1"/>
  <c r="M1290" i="9"/>
  <c r="Q1292" i="9"/>
  <c r="P1293" i="9"/>
  <c r="Q1293" i="9" l="1"/>
  <c r="P1294" i="9"/>
  <c r="M1291" i="9"/>
  <c r="L1292" i="9"/>
  <c r="L1293" i="9" l="1"/>
  <c r="M1292" i="9"/>
  <c r="Q1294" i="9"/>
  <c r="P1295" i="9"/>
  <c r="P1296" i="9" l="1"/>
  <c r="Q1295" i="9"/>
  <c r="M1293" i="9"/>
  <c r="L1294" i="9"/>
  <c r="L1295" i="9" l="1"/>
  <c r="M1294" i="9"/>
  <c r="Q1296" i="9"/>
  <c r="P1297" i="9"/>
  <c r="Q1297" i="9" l="1"/>
  <c r="P1298" i="9"/>
  <c r="M1295" i="9"/>
  <c r="L1296" i="9"/>
  <c r="L1297" i="9" l="1"/>
  <c r="M1296" i="9"/>
  <c r="Q1298" i="9"/>
  <c r="P1299" i="9"/>
  <c r="Q1299" i="9" l="1"/>
  <c r="P1300" i="9"/>
  <c r="M1297" i="9"/>
  <c r="L1298" i="9"/>
  <c r="L1299" i="9" l="1"/>
  <c r="M1298" i="9"/>
  <c r="Q1300" i="9"/>
  <c r="P1301" i="9"/>
  <c r="Q1301" i="9" l="1"/>
  <c r="P1302" i="9"/>
  <c r="M1299" i="9"/>
  <c r="L1300" i="9"/>
  <c r="L1301" i="9" l="1"/>
  <c r="M1300" i="9"/>
  <c r="Q1302" i="9"/>
  <c r="P1303" i="9"/>
  <c r="P1304" i="9" l="1"/>
  <c r="Q1304" i="9" s="1"/>
  <c r="N21" i="10" s="1"/>
  <c r="Q1303" i="9"/>
  <c r="M1301" i="9"/>
  <c r="L1302" i="9"/>
  <c r="L1303" i="9" l="1"/>
  <c r="M1302" i="9"/>
  <c r="M1303" i="9" l="1"/>
  <c r="L1304" i="9"/>
  <c r="L1305" i="9" l="1"/>
  <c r="M1304" i="9"/>
  <c r="M1305" i="9" l="1"/>
  <c r="L1306" i="9"/>
  <c r="L1307" i="9" l="1"/>
  <c r="M1306" i="9"/>
  <c r="M1307" i="9" l="1"/>
  <c r="L1308" i="9"/>
  <c r="L1309" i="9" l="1"/>
  <c r="M1308" i="9"/>
  <c r="M1309" i="9" l="1"/>
  <c r="L1310" i="9"/>
  <c r="L1311" i="9" l="1"/>
  <c r="M1310" i="9"/>
  <c r="M1311" i="9" l="1"/>
  <c r="L1312" i="9"/>
  <c r="L1313" i="9" l="1"/>
  <c r="M1312" i="9"/>
  <c r="M1313" i="9" l="1"/>
  <c r="L1314" i="9"/>
  <c r="L1315" i="9" l="1"/>
  <c r="M1315" i="9" s="1"/>
  <c r="C21" i="10" s="1"/>
  <c r="M1314" i="9"/>
</calcChain>
</file>

<file path=xl/sharedStrings.xml><?xml version="1.0" encoding="utf-8"?>
<sst xmlns="http://schemas.openxmlformats.org/spreadsheetml/2006/main" count="137186" uniqueCount="23750">
  <si>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</si>
  <si>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</si>
  <si>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</si>
  <si>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</si>
  <si>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</si>
  <si>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</si>
  <si>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</si>
  <si>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</si>
  <si>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</si>
  <si>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</si>
  <si>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</si>
  <si>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</si>
  <si>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</si>
  <si>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</si>
  <si>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</si>
  <si>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</si>
  <si>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</si>
  <si>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</si>
  <si>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</si>
  <si>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</si>
  <si>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</si>
  <si>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</si>
  <si>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GCF_000988525.3</t>
  </si>
  <si>
    <t>Primary Assembly</t>
  </si>
  <si>
    <t>NZ_CP007584.2</t>
  </si>
  <si>
    <t>+</t>
  </si>
  <si>
    <t>AW50_RS00005</t>
  </si>
  <si>
    <t>old_locus_tag=AW50_40510</t>
  </si>
  <si>
    <t>CDS</t>
  </si>
  <si>
    <t>WP_000499872.1</t>
  </si>
  <si>
    <t>tRNA uridine-5-carboxymethylaminomethyl(34) synthesis enzyme MnmG</t>
  </si>
  <si>
    <t>AW50_RS00010</t>
  </si>
  <si>
    <t>old_locus_tag=AW50_40500</t>
  </si>
  <si>
    <t>WP_001528235.1</t>
  </si>
  <si>
    <t>ribosomal RNA small subunit methyltransferase G</t>
  </si>
  <si>
    <t>AW50_RS00015</t>
  </si>
  <si>
    <t>old_locus_tag=AW50_49125</t>
  </si>
  <si>
    <t>WP_000116685.1</t>
  </si>
  <si>
    <t>F0F1 ATP synthase subunit I</t>
  </si>
  <si>
    <t>AW50_RS00020</t>
  </si>
  <si>
    <t>old_locus_tag=AW50_40460</t>
  </si>
  <si>
    <t>WP_000135632.1</t>
  </si>
  <si>
    <t>ATP synthase subunit A</t>
  </si>
  <si>
    <t>AW50_RS00025</t>
  </si>
  <si>
    <t>old_locus_tag=AW50_40450</t>
  </si>
  <si>
    <t>WP_000429386.1</t>
  </si>
  <si>
    <t>ATP synthase subunit C</t>
  </si>
  <si>
    <t>AW50_RS00030</t>
  </si>
  <si>
    <t>old_locus_tag=AW50_40440</t>
  </si>
  <si>
    <t>WP_001052212.1</t>
  </si>
  <si>
    <t>ATP synthase subunit B</t>
  </si>
  <si>
    <t>AW50_RS00035</t>
  </si>
  <si>
    <t>old_locus_tag=AW50_40430</t>
  </si>
  <si>
    <t>WP_001288957.1</t>
  </si>
  <si>
    <t>ATP synthase subunit delta</t>
  </si>
  <si>
    <t>AW50_RS00040</t>
  </si>
  <si>
    <t>old_locus_tag=AW50_40420</t>
  </si>
  <si>
    <t>WP_001176751.1</t>
  </si>
  <si>
    <t>ATP synthase subunit alpha</t>
  </si>
  <si>
    <t>AW50_RS00045</t>
  </si>
  <si>
    <t>old_locus_tag=AW50_40410</t>
  </si>
  <si>
    <t>WP_000896507.1</t>
  </si>
  <si>
    <t>ATP synthase subunit gamma</t>
  </si>
  <si>
    <t>AW50_RS00050</t>
  </si>
  <si>
    <t>old_locus_tag=AW50_40400</t>
  </si>
  <si>
    <t>WP_000190499.1</t>
  </si>
  <si>
    <t>ATP synthase subunit beta</t>
  </si>
  <si>
    <t>atpC</t>
  </si>
  <si>
    <t>AW50_RS00055</t>
  </si>
  <si>
    <t>old_locus_tag=AW50_40390</t>
  </si>
  <si>
    <t>WP_001251971.1</t>
  </si>
  <si>
    <t>ATP synthase epsilon chain</t>
  </si>
  <si>
    <t>AW50_RS00060</t>
  </si>
  <si>
    <t>old_locus_tag=AW50_40380</t>
  </si>
  <si>
    <t>WP_000009900.1</t>
  </si>
  <si>
    <t>permease</t>
  </si>
  <si>
    <t>pseudogene</t>
  </si>
  <si>
    <t>AW50_RS24235</t>
  </si>
  <si>
    <t>partial;pseudo</t>
  </si>
  <si>
    <t>hypothetical protein</t>
  </si>
  <si>
    <t>AW50_RS00065</t>
  </si>
  <si>
    <t>old_locus_tag=AW50_40370</t>
  </si>
  <si>
    <t>WP_023243359.1</t>
  </si>
  <si>
    <t>bifunctional N-acetylglucosamine-1-phosphate uridyltransferase/glucosamine-1-phosphate acetyltransferase</t>
  </si>
  <si>
    <t>AW50_RS00070</t>
  </si>
  <si>
    <t>old_locus_tag=AW50_40360</t>
  </si>
  <si>
    <t>WP_023243358.1</t>
  </si>
  <si>
    <t>glutamine--fructose-6-phosphate aminotransferase</t>
  </si>
  <si>
    <t>-</t>
  </si>
  <si>
    <t>AW50_RS00075</t>
  </si>
  <si>
    <t>old_locus_tag=AW50_40350</t>
  </si>
  <si>
    <t>WP_023243357.1</t>
  </si>
  <si>
    <t>peptide ABC transporter substrate-binding protein</t>
  </si>
  <si>
    <t>AW50_RS00080</t>
  </si>
  <si>
    <t>old_locus_tag=AW50_40340</t>
  </si>
  <si>
    <t>WP_000166716.1</t>
  </si>
  <si>
    <t>shikimate 5-dehydrogenase</t>
  </si>
  <si>
    <t>AW50_RS00085</t>
  </si>
  <si>
    <t>old_locus_tag=AW50_40330</t>
  </si>
  <si>
    <t>WP_001525663.1</t>
  </si>
  <si>
    <t>PTS fructose transporter subunit IIBC</t>
  </si>
  <si>
    <t>AW50_RS00090</t>
  </si>
  <si>
    <t>old_locus_tag=AW50_40320</t>
  </si>
  <si>
    <t>WP_000867131.1</t>
  </si>
  <si>
    <t>phosphate ABC transporter substrate-binding protein</t>
  </si>
  <si>
    <t>AW50_RS00095</t>
  </si>
  <si>
    <t>old_locus_tag=AW50_40310</t>
  </si>
  <si>
    <t>WP_000741630.1</t>
  </si>
  <si>
    <t>phosphate ABC transporter permease</t>
  </si>
  <si>
    <t>AW50_RS00100</t>
  </si>
  <si>
    <t>old_locus_tag=AW50_40300</t>
  </si>
  <si>
    <t>WP_000212199.1</t>
  </si>
  <si>
    <t>phosphate transporter permease subunit PtsA</t>
  </si>
  <si>
    <t>AW50_RS00105</t>
  </si>
  <si>
    <t>old_locus_tag=AW50_40290</t>
  </si>
  <si>
    <t>WP_023243356.1</t>
  </si>
  <si>
    <t>phosphate ABC transporter ATP-binding protein</t>
  </si>
  <si>
    <t>AW50_RS00110</t>
  </si>
  <si>
    <t>old_locus_tag=AW50_40280</t>
  </si>
  <si>
    <t>WP_000377800.1</t>
  </si>
  <si>
    <t>phosphate transport system regulator PhoU</t>
  </si>
  <si>
    <t>AW50_RS00115</t>
  </si>
  <si>
    <t>old_locus_tag=AW50_40270</t>
  </si>
  <si>
    <t>WP_000078086.1</t>
  </si>
  <si>
    <t>6-phosphogluconate phosphatase</t>
  </si>
  <si>
    <t>AW50_RS00120</t>
  </si>
  <si>
    <t>old_locus_tag=AW50_40260</t>
  </si>
  <si>
    <t>WP_078097275.1</t>
  </si>
  <si>
    <t>adenine permease PurP</t>
  </si>
  <si>
    <t>AW50_RS00125</t>
  </si>
  <si>
    <t>old_locus_tag=AW50_40250</t>
  </si>
  <si>
    <t>WP_021013212.1</t>
  </si>
  <si>
    <t>NAD(P)H-dependent oxidoreductase</t>
  </si>
  <si>
    <t>AW50_RS00130</t>
  </si>
  <si>
    <t>old_locus_tag=AW50_40240</t>
  </si>
  <si>
    <t>WP_023243355.1</t>
  </si>
  <si>
    <t>AW50_RS00135</t>
  </si>
  <si>
    <t>old_locus_tag=AW50_40230</t>
  </si>
  <si>
    <t>WP_000749365.1</t>
  </si>
  <si>
    <t>transcriptional regulator</t>
  </si>
  <si>
    <t>AW50_RS00140</t>
  </si>
  <si>
    <t>old_locus_tag=AW50_40220</t>
  </si>
  <si>
    <t>WP_001583480.1</t>
  </si>
  <si>
    <t>multidrug resistance protein MdtL</t>
  </si>
  <si>
    <t>AW50_RS24240</t>
  </si>
  <si>
    <t>WP_071604618.1</t>
  </si>
  <si>
    <t>AW50_RS00145</t>
  </si>
  <si>
    <t>old_locus_tag=AW50_49120</t>
  </si>
  <si>
    <t>WP_023243354.1</t>
  </si>
  <si>
    <t>AW50_RS00150</t>
  </si>
  <si>
    <t>old_locus_tag=AW50_40200</t>
  </si>
  <si>
    <t>WP_023243353.1</t>
  </si>
  <si>
    <t>AW50_RS24245</t>
  </si>
  <si>
    <t>WP_024133468.1</t>
  </si>
  <si>
    <t>AW50_RS00155</t>
  </si>
  <si>
    <t>old_locus_tag=AW50_40180</t>
  </si>
  <si>
    <t>WP_023243351.1</t>
  </si>
  <si>
    <t>AW50_RS00160</t>
  </si>
  <si>
    <t>pseudo;old_locus_tag=AW50_49115</t>
  </si>
  <si>
    <t>pseudo</t>
  </si>
  <si>
    <t>AW50_RS00170</t>
  </si>
  <si>
    <t>old_locus_tag=AW50_40150</t>
  </si>
  <si>
    <t>WP_000019081.1</t>
  </si>
  <si>
    <t>tRNA uridine-5-carboxymethylaminomethyl(34) synthesis GTPase MnmE</t>
  </si>
  <si>
    <t>AW50_RS00175</t>
  </si>
  <si>
    <t>old_locus_tag=AW50_40140</t>
  </si>
  <si>
    <t>WP_000378281.1</t>
  </si>
  <si>
    <t>membrane protein insertase YidC</t>
  </si>
  <si>
    <t>AW50_RS00180</t>
  </si>
  <si>
    <t>old_locus_tag=AW50_49110</t>
  </si>
  <si>
    <t>WP_001307474.1</t>
  </si>
  <si>
    <t>membrane protein insertion efficiency factor YidD</t>
  </si>
  <si>
    <t>AW50_RS00185</t>
  </si>
  <si>
    <t>old_locus_tag=AW50_40130</t>
  </si>
  <si>
    <t>WP_000239725.1</t>
  </si>
  <si>
    <t>ribonuclease P protein component</t>
  </si>
  <si>
    <t>AW50_RS00190</t>
  </si>
  <si>
    <t>old_locus_tag=AW50_40120</t>
  </si>
  <si>
    <t>WP_000831330.1</t>
  </si>
  <si>
    <t>50S ribosomal protein L34</t>
  </si>
  <si>
    <t>dnaA</t>
  </si>
  <si>
    <t>AW50_RS00195</t>
  </si>
  <si>
    <t>old_locus_tag=AW50_40110</t>
  </si>
  <si>
    <t>WP_000059095.1</t>
  </si>
  <si>
    <t>chromosomal replication initiator protein DnaA</t>
  </si>
  <si>
    <t>AW50_RS00200</t>
  </si>
  <si>
    <t>old_locus_tag=AW50_40100</t>
  </si>
  <si>
    <t>WP_000673474.1</t>
  </si>
  <si>
    <t>DNA polymerase III subunit beta</t>
  </si>
  <si>
    <t>AW50_RS00205</t>
  </si>
  <si>
    <t>old_locus_tag=AW50_40090</t>
  </si>
  <si>
    <t>WP_000060081.1</t>
  </si>
  <si>
    <t>DNA replication and repair protein RecF</t>
  </si>
  <si>
    <t>AW50_RS00210</t>
  </si>
  <si>
    <t>old_locus_tag=AW50_40080</t>
  </si>
  <si>
    <t>WP_000072047.1</t>
  </si>
  <si>
    <t>DNA gyrase subunit B</t>
  </si>
  <si>
    <t>AW50_RS00215</t>
  </si>
  <si>
    <t>old_locus_tag=AW50_40070</t>
  </si>
  <si>
    <t>WP_023243348.1</t>
  </si>
  <si>
    <t>LysR family transcriptional regulator</t>
  </si>
  <si>
    <t>AW50_RS00220</t>
  </si>
  <si>
    <t>old_locus_tag=AW50_40060</t>
  </si>
  <si>
    <t>WP_000975839.1</t>
  </si>
  <si>
    <t>MR-MLE family protein</t>
  </si>
  <si>
    <t>AW50_RS00225</t>
  </si>
  <si>
    <t>old_locus_tag=AW50_40050</t>
  </si>
  <si>
    <t>WP_000061259.1</t>
  </si>
  <si>
    <t>MFS transporter</t>
  </si>
  <si>
    <t>AW50_RS00230</t>
  </si>
  <si>
    <t>old_locus_tag=AW50_40040</t>
  </si>
  <si>
    <t>WP_023243347.1</t>
  </si>
  <si>
    <t>sugar-phosphatase</t>
  </si>
  <si>
    <t>AW50_RS00235</t>
  </si>
  <si>
    <t>old_locus_tag=AW50_40030</t>
  </si>
  <si>
    <t>WP_000174317.1</t>
  </si>
  <si>
    <t>AW50_RS00240</t>
  </si>
  <si>
    <t>old_locus_tag=AW50_40020</t>
  </si>
  <si>
    <t>WP_000127128.1</t>
  </si>
  <si>
    <t>2-oxo-3-deoxygalactonate kinase</t>
  </si>
  <si>
    <t>AW50_RS00245</t>
  </si>
  <si>
    <t>old_locus_tag=AW50_40010</t>
  </si>
  <si>
    <t>WP_001198744.1</t>
  </si>
  <si>
    <t>2-dehydro-3-deoxy-6-phosphogalactonate aldolase</t>
  </si>
  <si>
    <t>AW50_RS00250</t>
  </si>
  <si>
    <t>old_locus_tag=AW50_40000</t>
  </si>
  <si>
    <t>WP_000704735.1</t>
  </si>
  <si>
    <t>D-galactonate dehydratase</t>
  </si>
  <si>
    <t>AW50_RS00255</t>
  </si>
  <si>
    <t>old_locus_tag=AW50_39990</t>
  </si>
  <si>
    <t>WP_000253524.1</t>
  </si>
  <si>
    <t>AW50_RS00260</t>
  </si>
  <si>
    <t>old_locus_tag=AW50_39980</t>
  </si>
  <si>
    <t>WP_023243346.1</t>
  </si>
  <si>
    <t>TMAO reductase system sensor histidine kinase/response regulator TorS</t>
  </si>
  <si>
    <t>AW50_RS00265</t>
  </si>
  <si>
    <t>old_locus_tag=AW50_39960</t>
  </si>
  <si>
    <t>WP_001202049.1</t>
  </si>
  <si>
    <t>TMAO reductase system protein TorT</t>
  </si>
  <si>
    <t>AW50_RS00270</t>
  </si>
  <si>
    <t>old_locus_tag=AW50_39950</t>
  </si>
  <si>
    <t>WP_001562512.1</t>
  </si>
  <si>
    <t>two-component system response regulator TorR</t>
  </si>
  <si>
    <t>AW50_RS00275</t>
  </si>
  <si>
    <t>old_locus_tag=AW50_39940</t>
  </si>
  <si>
    <t>WP_001230254.1</t>
  </si>
  <si>
    <t>pentaheme c-type cytochrome TorC</t>
  </si>
  <si>
    <t>AW50_RS00280</t>
  </si>
  <si>
    <t>old_locus_tag=AW50_39930</t>
  </si>
  <si>
    <t>WP_000790668.1</t>
  </si>
  <si>
    <t>trimethylamine-N-oxide reductase TorA</t>
  </si>
  <si>
    <t>AW50_RS00285</t>
  </si>
  <si>
    <t>old_locus_tag=AW50_39920</t>
  </si>
  <si>
    <t>WP_046722525.1</t>
  </si>
  <si>
    <t>molecular chaperone TorD</t>
  </si>
  <si>
    <t>AW50_RS00290</t>
  </si>
  <si>
    <t>old_locus_tag=AW50_39910</t>
  </si>
  <si>
    <t>WP_000724476.1</t>
  </si>
  <si>
    <t>cytochrome-c peroxidase</t>
  </si>
  <si>
    <t>AW50_RS00295</t>
  </si>
  <si>
    <t>old_locus_tag=AW50_39900</t>
  </si>
  <si>
    <t>WP_038389394.1</t>
  </si>
  <si>
    <t>heme ABC exporter ATP-binding protein CcmA</t>
  </si>
  <si>
    <t>AW50_RS00300</t>
  </si>
  <si>
    <t>old_locus_tag=AW50_39890</t>
  </si>
  <si>
    <t>WP_024149306.1</t>
  </si>
  <si>
    <t>heme exporter protein CcmB</t>
  </si>
  <si>
    <t>AW50_RS00305</t>
  </si>
  <si>
    <t>old_locus_tag=AW50_39880</t>
  </si>
  <si>
    <t>WP_000266002.1</t>
  </si>
  <si>
    <t>heme ABC transporter permease</t>
  </si>
  <si>
    <t>AW50_RS00310</t>
  </si>
  <si>
    <t>old_locus_tag=AW50_39870</t>
  </si>
  <si>
    <t>WP_000074110.1</t>
  </si>
  <si>
    <t>heme exporter protein CcmD</t>
  </si>
  <si>
    <t>AW50_RS00315</t>
  </si>
  <si>
    <t>old_locus_tag=AW50_39860</t>
  </si>
  <si>
    <t>WP_046722524.1</t>
  </si>
  <si>
    <t>cytochrome c biogenesis protein CcmE</t>
  </si>
  <si>
    <t>AW50_RS00320</t>
  </si>
  <si>
    <t>old_locus_tag=AW50_39850</t>
  </si>
  <si>
    <t>WP_023242984.1</t>
  </si>
  <si>
    <t>c-type cytochrome biogenesis protein CcmF</t>
  </si>
  <si>
    <t>AW50_RS00325</t>
  </si>
  <si>
    <t>old_locus_tag=AW50_39840</t>
  </si>
  <si>
    <t>WP_000828293.1</t>
  </si>
  <si>
    <t>thiol:disulfide interchange protein</t>
  </si>
  <si>
    <t>AW50_RS00330</t>
  </si>
  <si>
    <t>old_locus_tag=AW50_39830</t>
  </si>
  <si>
    <t>WP_038389396.1</t>
  </si>
  <si>
    <t>heme lyase subunit CcmH</t>
  </si>
  <si>
    <t>AW50_RS00335</t>
  </si>
  <si>
    <t>old_locus_tag=AW50_39820</t>
  </si>
  <si>
    <t>WP_001749295.1</t>
  </si>
  <si>
    <t>ATP/GTP-binding protein</t>
  </si>
  <si>
    <t>AW50_RS00340</t>
  </si>
  <si>
    <t>old_locus_tag=AW50_39810</t>
  </si>
  <si>
    <t>WP_001541156.1</t>
  </si>
  <si>
    <t>YceK/YidQ family lipoprotein</t>
  </si>
  <si>
    <t>AW50_RS00345</t>
  </si>
  <si>
    <t>old_locus_tag=AW50_39790</t>
  </si>
  <si>
    <t>WP_001532742.1</t>
  </si>
  <si>
    <t>heat-shock protein IbpA</t>
  </si>
  <si>
    <t>AW50_RS00350</t>
  </si>
  <si>
    <t>old_locus_tag=AW50_39780</t>
  </si>
  <si>
    <t>WP_001246920.1</t>
  </si>
  <si>
    <t>heat-shock protein IbpB</t>
  </si>
  <si>
    <t>AW50_RS00355</t>
  </si>
  <si>
    <t>old_locus_tag=AW50_39770</t>
  </si>
  <si>
    <t>WP_001279787.1</t>
  </si>
  <si>
    <t>transporter</t>
  </si>
  <si>
    <t>AW50_RS00360</t>
  </si>
  <si>
    <t>old_locus_tag=AW50_39740</t>
  </si>
  <si>
    <t>WP_000703964.1</t>
  </si>
  <si>
    <t>membrane protein</t>
  </si>
  <si>
    <t>AW50_RS00365</t>
  </si>
  <si>
    <t>old_locus_tag=AW50_39730</t>
  </si>
  <si>
    <t>WP_017465922.1</t>
  </si>
  <si>
    <t>AW50_RS00370</t>
  </si>
  <si>
    <t>old_locus_tag=AW50_39720</t>
  </si>
  <si>
    <t>WP_000147830.1</t>
  </si>
  <si>
    <t>AW50_RS00375</t>
  </si>
  <si>
    <t>old_locus_tag=AW50_39710</t>
  </si>
  <si>
    <t>WP_000427986.1</t>
  </si>
  <si>
    <t>D-serine dehydratase</t>
  </si>
  <si>
    <t>AW50_RS00380</t>
  </si>
  <si>
    <t>old_locus_tag=AW50_39700</t>
  </si>
  <si>
    <t>WP_000543317.1</t>
  </si>
  <si>
    <t>D-serine transporter DsdX</t>
  </si>
  <si>
    <t>AW50_RS00385</t>
  </si>
  <si>
    <t>old_locus_tag=AW50_39690</t>
  </si>
  <si>
    <t>WP_001541637.1</t>
  </si>
  <si>
    <t>DNA-binding transcriptional regulator DsdC</t>
  </si>
  <si>
    <t>AW50_RS00390</t>
  </si>
  <si>
    <t>old_locus_tag=AW50_49105</t>
  </si>
  <si>
    <t>WP_000238922.1</t>
  </si>
  <si>
    <t>AW50_RS00395</t>
  </si>
  <si>
    <t>old_locus_tag=AW50_39680</t>
  </si>
  <si>
    <t>WP_000828737.1</t>
  </si>
  <si>
    <t>multidrug transporter EmrD</t>
  </si>
  <si>
    <t>AW50_RS00400</t>
  </si>
  <si>
    <t>old_locus_tag=AW50_39670</t>
  </si>
  <si>
    <t>WP_001536260.1</t>
  </si>
  <si>
    <t>AW50_RS00405</t>
  </si>
  <si>
    <t>old_locus_tag=AW50_49100</t>
  </si>
  <si>
    <t>WP_000117642.1</t>
  </si>
  <si>
    <t>type I toxin-antitoxin system toxin TisB</t>
  </si>
  <si>
    <t>AW50_RS24250</t>
  </si>
  <si>
    <t>WP_071525001.1</t>
  </si>
  <si>
    <t>AW50_RS00410</t>
  </si>
  <si>
    <t>old_locus_tag=AW50_49095</t>
  </si>
  <si>
    <t>WP_001541152.1</t>
  </si>
  <si>
    <t>ilvB operon leader peptide IvbL</t>
  </si>
  <si>
    <t>AW50_RS00415</t>
  </si>
  <si>
    <t>old_locus_tag=AW50_39660</t>
  </si>
  <si>
    <t>WP_000168439.1</t>
  </si>
  <si>
    <t>acetolactate synthase</t>
  </si>
  <si>
    <t>AW50_RS00420</t>
  </si>
  <si>
    <t>old_locus_tag=AW50_39650</t>
  </si>
  <si>
    <t>WP_001171826.1</t>
  </si>
  <si>
    <t>acetolactate synthase isozyme 1 small subunit</t>
  </si>
  <si>
    <t>AW50_RS00425</t>
  </si>
  <si>
    <t>old_locus_tag=AW50_39640</t>
  </si>
  <si>
    <t>WP_023244181.1</t>
  </si>
  <si>
    <t>deoxyribose operon repressor</t>
  </si>
  <si>
    <t>AW50_RS00430</t>
  </si>
  <si>
    <t>old_locus_tag=AW50_39630</t>
  </si>
  <si>
    <t>WP_000350272.1</t>
  </si>
  <si>
    <t>ribokinase</t>
  </si>
  <si>
    <t>AW50_RS00435</t>
  </si>
  <si>
    <t>old_locus_tag=AW50_39620</t>
  </si>
  <si>
    <t>WP_000998361.1</t>
  </si>
  <si>
    <t>L-fucose:H+ symporter permease</t>
  </si>
  <si>
    <t>AW50_RS00440</t>
  </si>
  <si>
    <t>old_locus_tag=AW50_39610</t>
  </si>
  <si>
    <t>WP_023243029.1</t>
  </si>
  <si>
    <t>DUF4432 domain-containing protein</t>
  </si>
  <si>
    <t>AW50_RS00445</t>
  </si>
  <si>
    <t>old_locus_tag=AW50_39600</t>
  </si>
  <si>
    <t>WP_000633672.1</t>
  </si>
  <si>
    <t>DNA-binding response regulator</t>
  </si>
  <si>
    <t>AW50_RS00450</t>
  </si>
  <si>
    <t>old_locus_tag=AW50_39590</t>
  </si>
  <si>
    <t>WP_020838460.1</t>
  </si>
  <si>
    <t>two-component system sensor histidine kinase UhpB</t>
  </si>
  <si>
    <t>AW50_RS00455</t>
  </si>
  <si>
    <t>old_locus_tag=AW50_39580</t>
  </si>
  <si>
    <t>WP_001661451.1</t>
  </si>
  <si>
    <t>MFS transporter family glucose-6-phosphate receptor UhpC</t>
  </si>
  <si>
    <t>AW50_RS00460</t>
  </si>
  <si>
    <t>old_locus_tag=AW50_39570</t>
  </si>
  <si>
    <t>WP_000879181.1</t>
  </si>
  <si>
    <t>hexose phosphate transporter</t>
  </si>
  <si>
    <t>AW50_RS00465</t>
  </si>
  <si>
    <t>old_locus_tag=AW50_39560</t>
  </si>
  <si>
    <t>WP_001519640.1</t>
  </si>
  <si>
    <t>AW50_RS00470</t>
  </si>
  <si>
    <t>old_locus_tag=AW50_39550</t>
  </si>
  <si>
    <t>WP_000854956.1</t>
  </si>
  <si>
    <t>GntR family transcriptional regulator</t>
  </si>
  <si>
    <t>AW50_RS00475</t>
  </si>
  <si>
    <t>old_locus_tag=AW50_39540</t>
  </si>
  <si>
    <t>WP_001152237.1</t>
  </si>
  <si>
    <t>PTS sugar transporter subunit IIA</t>
  </si>
  <si>
    <t>AW50_RS00480</t>
  </si>
  <si>
    <t>old_locus_tag=AW50_39530</t>
  </si>
  <si>
    <t>WP_000041396.1</t>
  </si>
  <si>
    <t>PTS sugar transporter subunit IIB</t>
  </si>
  <si>
    <t>AW50_RS00485</t>
  </si>
  <si>
    <t>old_locus_tag=AW50_39520</t>
  </si>
  <si>
    <t>WP_000997824.1</t>
  </si>
  <si>
    <t>PTS galactitol transporter subunit IIC</t>
  </si>
  <si>
    <t>AW50_RS00490</t>
  </si>
  <si>
    <t>old_locus_tag=AW50_39510</t>
  </si>
  <si>
    <t>WP_023243739.1</t>
  </si>
  <si>
    <t>sugar kinase</t>
  </si>
  <si>
    <t>AW50_RS00495</t>
  </si>
  <si>
    <t>old_locus_tag=AW50_39500</t>
  </si>
  <si>
    <t>WP_001131799.1</t>
  </si>
  <si>
    <t>fructose-bisphosphate aldolase</t>
  </si>
  <si>
    <t>AW50_RS00500</t>
  </si>
  <si>
    <t>old_locus_tag=AW50_39490</t>
  </si>
  <si>
    <t>WP_000621026.1</t>
  </si>
  <si>
    <t>HPr family phosphocarrier protein</t>
  </si>
  <si>
    <t>AW50_RS00505</t>
  </si>
  <si>
    <t>old_locus_tag=AW50_49090</t>
  </si>
  <si>
    <t>WP_001274841.1</t>
  </si>
  <si>
    <t>AW50_RS00510</t>
  </si>
  <si>
    <t>old_locus_tag=AW50_39480</t>
  </si>
  <si>
    <t>WP_001217953.1</t>
  </si>
  <si>
    <t>toxin RelE</t>
  </si>
  <si>
    <t>nepI</t>
  </si>
  <si>
    <t>AW50_RS00515</t>
  </si>
  <si>
    <t>old_locus_tag=AW50_39470</t>
  </si>
  <si>
    <t>WP_001004800.1</t>
  </si>
  <si>
    <t>purine ribonucleoside efflux pump NepI</t>
  </si>
  <si>
    <t>AW50_RS00520</t>
  </si>
  <si>
    <t>old_locus_tag=AW50_39460</t>
  </si>
  <si>
    <t>WP_023243740.1</t>
  </si>
  <si>
    <t>beta-glucosidase</t>
  </si>
  <si>
    <t>AW50_RS00525</t>
  </si>
  <si>
    <t>old_locus_tag=AW50_39450</t>
  </si>
  <si>
    <t>WP_000824212.1</t>
  </si>
  <si>
    <t>AW50_RS00530</t>
  </si>
  <si>
    <t>old_locus_tag=AW50_39430</t>
  </si>
  <si>
    <t>WP_001252665.1</t>
  </si>
  <si>
    <t>AW50_RS00535</t>
  </si>
  <si>
    <t>old_locus_tag=AW50_39420</t>
  </si>
  <si>
    <t>WP_000214106.1</t>
  </si>
  <si>
    <t>PTS fructose transporter subunit IIA</t>
  </si>
  <si>
    <t>AW50_RS00540</t>
  </si>
  <si>
    <t>old_locus_tag=AW50_39410</t>
  </si>
  <si>
    <t>WP_001284295.1</t>
  </si>
  <si>
    <t>PTS sugar transporter</t>
  </si>
  <si>
    <t>AW50_RS24255</t>
  </si>
  <si>
    <t>addiction module toxin RelE</t>
  </si>
  <si>
    <t>AW50_RS00545</t>
  </si>
  <si>
    <t>old_locus_tag=AW50_39400</t>
  </si>
  <si>
    <t>WP_000380259.1</t>
  </si>
  <si>
    <t>PTS sorbose transporter subunit IIC</t>
  </si>
  <si>
    <t>AW50_RS00550</t>
  </si>
  <si>
    <t>old_locus_tag=AW50_39390</t>
  </si>
  <si>
    <t>WP_000093404.1</t>
  </si>
  <si>
    <t>PTS fructose transporter subunit IID</t>
  </si>
  <si>
    <t>AW50_RS00555</t>
  </si>
  <si>
    <t>old_locus_tag=AW50_39380</t>
  </si>
  <si>
    <t>WP_023243741.1</t>
  </si>
  <si>
    <t>SelA-like pyridoxal phosphate-dependent enzyme</t>
  </si>
  <si>
    <t>AW50_RS00560</t>
  </si>
  <si>
    <t>old_locus_tag=AW50_39370</t>
  </si>
  <si>
    <t>WP_001186140.1</t>
  </si>
  <si>
    <t>2-dehydro-3-deoxy-phosphogluconate aldolase</t>
  </si>
  <si>
    <t>AW50_RS00565</t>
  </si>
  <si>
    <t>old_locus_tag=AW50_39360</t>
  </si>
  <si>
    <t>WP_046722523.1</t>
  </si>
  <si>
    <t>AW50_RS00570</t>
  </si>
  <si>
    <t>old_locus_tag=AW50_39350</t>
  </si>
  <si>
    <t>WP_000535970.1</t>
  </si>
  <si>
    <t>EamA family transporter</t>
  </si>
  <si>
    <t>AW50_RS00575</t>
  </si>
  <si>
    <t>old_locus_tag=AW50_39340</t>
  </si>
  <si>
    <t>WP_000392700.1</t>
  </si>
  <si>
    <t>protein MgtC</t>
  </si>
  <si>
    <t>AW50_RS00580</t>
  </si>
  <si>
    <t>old_locus_tag=AW50_39330</t>
  </si>
  <si>
    <t>WP_000131284.1</t>
  </si>
  <si>
    <t>magnesium-translocating P-type ATPase</t>
  </si>
  <si>
    <t>AW50_RS00585</t>
  </si>
  <si>
    <t>old_locus_tag=AW50_39320</t>
  </si>
  <si>
    <t>WP_001065324.1</t>
  </si>
  <si>
    <t>AW50_RS00590</t>
  </si>
  <si>
    <t>old_locus_tag=AW50_39310</t>
  </si>
  <si>
    <t>WP_023243742.1</t>
  </si>
  <si>
    <t>SlsA</t>
  </si>
  <si>
    <t>AW50_RS25675</t>
  </si>
  <si>
    <t>WP_001541135.1</t>
  </si>
  <si>
    <t>AW50_RS00595</t>
  </si>
  <si>
    <t>old_locus_tag=AW50_39300</t>
  </si>
  <si>
    <t>WP_077909437.1</t>
  </si>
  <si>
    <t>AW50_RS00600</t>
  </si>
  <si>
    <t>old_locus_tag=AW50_39290</t>
  </si>
  <si>
    <t>WP_001521985.1</t>
  </si>
  <si>
    <t>AW50_RS00605</t>
  </si>
  <si>
    <t>old_locus_tag=AW50_39280</t>
  </si>
  <si>
    <t>WP_001143038.1</t>
  </si>
  <si>
    <t>intestinal colonization autotransporter adhesin MisL</t>
  </si>
  <si>
    <t>AW50_RS00610</t>
  </si>
  <si>
    <t>old_locus_tag=AW50_39270</t>
  </si>
  <si>
    <t>WP_000984807.1</t>
  </si>
  <si>
    <t>AW50_RS00625</t>
  </si>
  <si>
    <t>partial;pseudo;old_locus_tag=AW50_39220</t>
  </si>
  <si>
    <t>IS630 family transposase</t>
  </si>
  <si>
    <t>AW50_RS00630</t>
  </si>
  <si>
    <t>old_locus_tag=AW50_39210</t>
  </si>
  <si>
    <t>WP_023200971.1</t>
  </si>
  <si>
    <t>pilin chaperone ecpD2</t>
  </si>
  <si>
    <t>AW50_RS00635</t>
  </si>
  <si>
    <t>old_locus_tag=AW50_39200</t>
  </si>
  <si>
    <t>WP_000882257.1</t>
  </si>
  <si>
    <t>fimbrial chaperone</t>
  </si>
  <si>
    <t>AW50_RS00640</t>
  </si>
  <si>
    <t>old_locus_tag=AW50_39190</t>
  </si>
  <si>
    <t>WP_001747525.1</t>
  </si>
  <si>
    <t>outer membrane usher protein</t>
  </si>
  <si>
    <t>AW50_RS00645</t>
  </si>
  <si>
    <t>old_locus_tag=AW50_39180</t>
  </si>
  <si>
    <t>WP_023243747.1</t>
  </si>
  <si>
    <t>fimbrial protein</t>
  </si>
  <si>
    <t>AW50_RS00650</t>
  </si>
  <si>
    <t>old_locus_tag=AW50_39170</t>
  </si>
  <si>
    <t>WP_001080417.1</t>
  </si>
  <si>
    <t>AW50_RS00655</t>
  </si>
  <si>
    <t>old_locus_tag=AW50_39160</t>
  </si>
  <si>
    <t>WP_023200969.1</t>
  </si>
  <si>
    <t>fimbrial protein StaF</t>
  </si>
  <si>
    <t>AW50_RS00660</t>
  </si>
  <si>
    <t>old_locus_tag=AW50_39150</t>
  </si>
  <si>
    <t>WP_023243748.1</t>
  </si>
  <si>
    <t>fimbrial-like adhesin protein</t>
  </si>
  <si>
    <t>AW50_RS24265</t>
  </si>
  <si>
    <t>WP_023243749.1</t>
  </si>
  <si>
    <t>transposase</t>
  </si>
  <si>
    <t>tRNA</t>
  </si>
  <si>
    <t>AW50_RS00665</t>
  </si>
  <si>
    <t>old_locus_tag=AW50_49080</t>
  </si>
  <si>
    <t>tRNA-Sec</t>
  </si>
  <si>
    <t>anticodon=TCA</t>
  </si>
  <si>
    <t>AW50_RS00670</t>
  </si>
  <si>
    <t>old_locus_tag=AW50_39130</t>
  </si>
  <si>
    <t>WP_000834259.1</t>
  </si>
  <si>
    <t>sugar transporter</t>
  </si>
  <si>
    <t>AW50_RS00675</t>
  </si>
  <si>
    <t>old_locus_tag=AW50_39120</t>
  </si>
  <si>
    <t>WP_023243750.1</t>
  </si>
  <si>
    <t>alpha-xylosidase</t>
  </si>
  <si>
    <t>AW50_RS00680</t>
  </si>
  <si>
    <t>old_locus_tag=AW50_39110</t>
  </si>
  <si>
    <t>WP_023243751.1</t>
  </si>
  <si>
    <t>AsmA family protein</t>
  </si>
  <si>
    <t>AW50_RS00685</t>
  </si>
  <si>
    <t>old_locus_tag=AW50_39100</t>
  </si>
  <si>
    <t>WP_000115428.1</t>
  </si>
  <si>
    <t>xanthine permease</t>
  </si>
  <si>
    <t>AW50_RS00690</t>
  </si>
  <si>
    <t>old_locus_tag=AW50_39080</t>
  </si>
  <si>
    <t>WP_000462250.1</t>
  </si>
  <si>
    <t>sodium/glutamate symporter</t>
  </si>
  <si>
    <t>AW50_RS00695</t>
  </si>
  <si>
    <t>old_locus_tag=AW50_39070</t>
  </si>
  <si>
    <t>WP_000016748.1</t>
  </si>
  <si>
    <t>DNA helicase RecG</t>
  </si>
  <si>
    <t>AW50_RS00700</t>
  </si>
  <si>
    <t>old_locus_tag=AW50_39060</t>
  </si>
  <si>
    <t>WP_001068436.1</t>
  </si>
  <si>
    <t>tRNA (guanosine(18)-2'-O)-methyltransferase TrmH</t>
  </si>
  <si>
    <t>AW50_RS00705</t>
  </si>
  <si>
    <t>old_locus_tag=AW50_39050</t>
  </si>
  <si>
    <t>WP_000280481.1</t>
  </si>
  <si>
    <t>bifunctional GTP diphosphokinase/guanosine-3',5'-bis(diphosphate) 3'-diphosphatase</t>
  </si>
  <si>
    <t>AW50_RS00710</t>
  </si>
  <si>
    <t>old_locus_tag=AW50_39040</t>
  </si>
  <si>
    <t>WP_000135058.1</t>
  </si>
  <si>
    <t>DNA-directed RNA polymerase subunit omega</t>
  </si>
  <si>
    <t>AW50_RS00715</t>
  </si>
  <si>
    <t>old_locus_tag=AW50_39030</t>
  </si>
  <si>
    <t>WP_000046966.1</t>
  </si>
  <si>
    <t>guanylate kinase</t>
  </si>
  <si>
    <t>AW50_RS00720</t>
  </si>
  <si>
    <t>old_locus_tag=AW50_39010</t>
  </si>
  <si>
    <t>WP_023243752.1</t>
  </si>
  <si>
    <t>DNA ligase B</t>
  </si>
  <si>
    <t>AW50_RS00725</t>
  </si>
  <si>
    <t>old_locus_tag=AW50_39000</t>
  </si>
  <si>
    <t>WP_000924334.1</t>
  </si>
  <si>
    <t>AW50_RS00730</t>
  </si>
  <si>
    <t>old_locus_tag=AW50_38990</t>
  </si>
  <si>
    <t>WP_017466073.1</t>
  </si>
  <si>
    <t>HARLDQ motif MBL-fold protein</t>
  </si>
  <si>
    <t>AW50_RS00735</t>
  </si>
  <si>
    <t>old_locus_tag=AW50_38980</t>
  </si>
  <si>
    <t>WP_023243753.1</t>
  </si>
  <si>
    <t>AW50_RS00740</t>
  </si>
  <si>
    <t>old_locus_tag=AW50_38970</t>
  </si>
  <si>
    <t>WP_000621352.1</t>
  </si>
  <si>
    <t>AW50_RS24270</t>
  </si>
  <si>
    <t>WP_001599866.1</t>
  </si>
  <si>
    <t>AW50_RS00745</t>
  </si>
  <si>
    <t>old_locus_tag=AW50_38950</t>
  </si>
  <si>
    <t>WP_001247078.1</t>
  </si>
  <si>
    <t>ribonuclease PH</t>
  </si>
  <si>
    <t>AW50_RS00750</t>
  </si>
  <si>
    <t>old_locus_tag=AW50_38940</t>
  </si>
  <si>
    <t>WP_001661397.1</t>
  </si>
  <si>
    <t>orotate phosphoribosyltransferase</t>
  </si>
  <si>
    <t>AW50_RS00755</t>
  </si>
  <si>
    <t>old_locus_tag=AW50_38930</t>
  </si>
  <si>
    <t>WP_000818607.1</t>
  </si>
  <si>
    <t>nucleoid occlusion factor SlmA</t>
  </si>
  <si>
    <t>AW50_RS00760</t>
  </si>
  <si>
    <t>old_locus_tag=AW50_38920</t>
  </si>
  <si>
    <t>WP_000717792.1</t>
  </si>
  <si>
    <t>deoxyuridine 5'-triphosphate nucleotidohydrolase</t>
  </si>
  <si>
    <t>AW50_RS00765</t>
  </si>
  <si>
    <t>old_locus_tag=AW50_38910</t>
  </si>
  <si>
    <t>WP_031609892.1</t>
  </si>
  <si>
    <t>phosphopantothenoylcysteine decarboxylase</t>
  </si>
  <si>
    <t>AW50_RS00770</t>
  </si>
  <si>
    <t>old_locus_tag=AW50_38900</t>
  </si>
  <si>
    <t>WP_000380129.1</t>
  </si>
  <si>
    <t>AW50_RS00775</t>
  </si>
  <si>
    <t>old_locus_tag=AW50_38890</t>
  </si>
  <si>
    <t>WP_001519051.1</t>
  </si>
  <si>
    <t>50S ribosomal protein L28</t>
  </si>
  <si>
    <t>AW50_RS00780</t>
  </si>
  <si>
    <t>old_locus_tag=AW50_38880</t>
  </si>
  <si>
    <t>WP_001051798.1</t>
  </si>
  <si>
    <t>50S ribosomal protein L33</t>
  </si>
  <si>
    <t>AW50_RS00785</t>
  </si>
  <si>
    <t>old_locus_tag=AW50_38870</t>
  </si>
  <si>
    <t>WP_023243756.1</t>
  </si>
  <si>
    <t>DNA-formamidopyrimidine glycosylase</t>
  </si>
  <si>
    <t>AW50_RS00790</t>
  </si>
  <si>
    <t>old_locus_tag=AW50_38860</t>
  </si>
  <si>
    <t>WP_001171884.1</t>
  </si>
  <si>
    <t>phosphopantetheine adenylyltransferase</t>
  </si>
  <si>
    <t>AW50_RS00795</t>
  </si>
  <si>
    <t>old_locus_tag=AW50_38850</t>
  </si>
  <si>
    <t>WP_023243757.1</t>
  </si>
  <si>
    <t>3-deoxy-D-manno-octulosonic acid transferase</t>
  </si>
  <si>
    <t>AW50_RS00800</t>
  </si>
  <si>
    <t>old_locus_tag=AW50_38840</t>
  </si>
  <si>
    <t>WP_001521713.1</t>
  </si>
  <si>
    <t>lipopolysaccharide core heptosyltransferase RfaQ</t>
  </si>
  <si>
    <t>AW50_RS00805</t>
  </si>
  <si>
    <t>old_locus_tag=AW50_38830</t>
  </si>
  <si>
    <t>WP_001261577.1</t>
  </si>
  <si>
    <t>glucosyltransferase</t>
  </si>
  <si>
    <t>AW50_RS00810</t>
  </si>
  <si>
    <t>old_locus_tag=AW50_38820</t>
  </si>
  <si>
    <t>WP_000229825.1</t>
  </si>
  <si>
    <t>lipopolysaccharide core heptose(I) kinase RfaP</t>
  </si>
  <si>
    <t>AW50_RS00815</t>
  </si>
  <si>
    <t>old_locus_tag=AW50_38810</t>
  </si>
  <si>
    <t>WP_077909438.1</t>
  </si>
  <si>
    <t>lipopolysaccharide 1,3-galactosyltransferase</t>
  </si>
  <si>
    <t>AW50_RS00820</t>
  </si>
  <si>
    <t>old_locus_tag=AW50_38790</t>
  </si>
  <si>
    <t>WP_023243759.1</t>
  </si>
  <si>
    <t>glycosyl transferase</t>
  </si>
  <si>
    <t>AW50_RS00825</t>
  </si>
  <si>
    <t>old_locus_tag=AW50_38780</t>
  </si>
  <si>
    <t>WP_023243760.1</t>
  </si>
  <si>
    <t>LPS 1,3-galactosyltransferase</t>
  </si>
  <si>
    <t>AW50_RS00830</t>
  </si>
  <si>
    <t>old_locus_tag=AW50_38770</t>
  </si>
  <si>
    <t>WP_023243761.1</t>
  </si>
  <si>
    <t>LPS 1,2-glucosyltransferase</t>
  </si>
  <si>
    <t>AW50_RS00835</t>
  </si>
  <si>
    <t>old_locus_tag=AW50_38760</t>
  </si>
  <si>
    <t>WP_000582819.1</t>
  </si>
  <si>
    <t>LPS core heptose(II) kinase RfaY</t>
  </si>
  <si>
    <t>AW50_RS00840</t>
  </si>
  <si>
    <t>old_locus_tag=AW50_38750</t>
  </si>
  <si>
    <t>WP_000536017.1</t>
  </si>
  <si>
    <t>3-deoxy-D-manno-oct-2-ulosonate III transferase WaaZ</t>
  </si>
  <si>
    <t>AW50_RS00845</t>
  </si>
  <si>
    <t>old_locus_tag=AW50_38740</t>
  </si>
  <si>
    <t>WP_023243763.1</t>
  </si>
  <si>
    <t>LPS 1,2-N-acetylglucosaminetransferase</t>
  </si>
  <si>
    <t>AW50_RS00850</t>
  </si>
  <si>
    <t>old_locus_tag=AW50_38730</t>
  </si>
  <si>
    <t>WP_023244617.1</t>
  </si>
  <si>
    <t>O-antigen ligase WaaL</t>
  </si>
  <si>
    <t>AW50_RS00855</t>
  </si>
  <si>
    <t>old_locus_tag=AW50_38720</t>
  </si>
  <si>
    <t>WP_001264617.1</t>
  </si>
  <si>
    <t>ADP-heptose--LPS heptosyltransferase</t>
  </si>
  <si>
    <t>AW50_RS00860</t>
  </si>
  <si>
    <t>old_locus_tag=AW50_38710</t>
  </si>
  <si>
    <t>WP_000699196.1</t>
  </si>
  <si>
    <t>ADP-heptose--LPS heptosyltransferase 2</t>
  </si>
  <si>
    <t>AW50_RS00865</t>
  </si>
  <si>
    <t>old_locus_tag=AW50_38700</t>
  </si>
  <si>
    <t>WP_000587771.1</t>
  </si>
  <si>
    <t>ADP-L-glycero-D-mannoheptose-6-epimerase</t>
  </si>
  <si>
    <t>AW50_RS00870</t>
  </si>
  <si>
    <t>old_locus_tag=AW50_38690</t>
  </si>
  <si>
    <t>WP_023243764.1</t>
  </si>
  <si>
    <t>glycine C-acetyltransferase</t>
  </si>
  <si>
    <t>AW50_RS00875</t>
  </si>
  <si>
    <t>old_locus_tag=AW50_38680</t>
  </si>
  <si>
    <t>WP_000645990.1</t>
  </si>
  <si>
    <t>L-threonine 3-dehydrogenase</t>
  </si>
  <si>
    <t>AW50_RS25680</t>
  </si>
  <si>
    <t>AW50_RS00880</t>
  </si>
  <si>
    <t>old_locus_tag=AW50_38670</t>
  </si>
  <si>
    <t>WP_023243765.1</t>
  </si>
  <si>
    <t>glycosyltransferase</t>
  </si>
  <si>
    <t>AW50_RS00885</t>
  </si>
  <si>
    <t>old_locus_tag=AW50_38660</t>
  </si>
  <si>
    <t>WP_023243766.1</t>
  </si>
  <si>
    <t>AW50_RS00890</t>
  </si>
  <si>
    <t>old_locus_tag=AW50_38650</t>
  </si>
  <si>
    <t>WP_001214132.1</t>
  </si>
  <si>
    <t>murein hydrolase activator EnvC</t>
  </si>
  <si>
    <t>AW50_RS00895</t>
  </si>
  <si>
    <t>old_locus_tag=AW50_38640</t>
  </si>
  <si>
    <t>WP_000116576.1</t>
  </si>
  <si>
    <t>2,3-bisphosphoglycerate-independent phosphoglycerate mutase</t>
  </si>
  <si>
    <t>AW50_RS00900</t>
  </si>
  <si>
    <t>old_locus_tag=AW50_38630</t>
  </si>
  <si>
    <t>WP_001156179.1</t>
  </si>
  <si>
    <t>rhodanese-like domain-containing protein</t>
  </si>
  <si>
    <t>AW50_RS00905</t>
  </si>
  <si>
    <t>old_locus_tag=AW50_38620</t>
  </si>
  <si>
    <t>WP_001273795.1</t>
  </si>
  <si>
    <t>glutaredoxin 3</t>
  </si>
  <si>
    <t>AW50_RS00910</t>
  </si>
  <si>
    <t>old_locus_tag=AW50_38610</t>
  </si>
  <si>
    <t>WP_000003370.1</t>
  </si>
  <si>
    <t>protein-export protein SecB</t>
  </si>
  <si>
    <t>AW50_RS00915</t>
  </si>
  <si>
    <t>old_locus_tag=AW50_38600</t>
  </si>
  <si>
    <t>WP_001076596.1</t>
  </si>
  <si>
    <t>glycerol-3-phosphate dehydrogenase (NAD(P)(+))</t>
  </si>
  <si>
    <t>AW50_RS00920</t>
  </si>
  <si>
    <t>old_locus_tag=AW50_38590</t>
  </si>
  <si>
    <t>WP_023243767.1</t>
  </si>
  <si>
    <t>serine O-acetyltransferase</t>
  </si>
  <si>
    <t>AW50_RS00925</t>
  </si>
  <si>
    <t>old_locus_tag=AW50_38580</t>
  </si>
  <si>
    <t>WP_001092104.1</t>
  </si>
  <si>
    <t>AW50_RS00930</t>
  </si>
  <si>
    <t>old_locus_tag=AW50_38570</t>
  </si>
  <si>
    <t>WP_023243768.1</t>
  </si>
  <si>
    <t>L-talarate/galactarate dehydratase</t>
  </si>
  <si>
    <t>AW50_RS24275</t>
  </si>
  <si>
    <t>AW50_RS00935</t>
  </si>
  <si>
    <t>old_locus_tag=AW50_38560</t>
  </si>
  <si>
    <t>WP_000981551.1</t>
  </si>
  <si>
    <t>LacI family transcriptional regulator</t>
  </si>
  <si>
    <t>AW50_RS00940</t>
  </si>
  <si>
    <t>old_locus_tag=AW50_38550</t>
  </si>
  <si>
    <t>WP_023243769.1</t>
  </si>
  <si>
    <t>tRNA (cytidine(34)-2'-O)-methyltransferase</t>
  </si>
  <si>
    <t>lldD</t>
  </si>
  <si>
    <t>AW50_RS00945</t>
  </si>
  <si>
    <t>old_locus_tag=AW50_38540</t>
  </si>
  <si>
    <t>WP_000586990.1</t>
  </si>
  <si>
    <t>alpha-hydroxy-acid oxidizing enzyme</t>
  </si>
  <si>
    <t>AW50_RS00950</t>
  </si>
  <si>
    <t>old_locus_tag=AW50_38530</t>
  </si>
  <si>
    <t>WP_046722522.1</t>
  </si>
  <si>
    <t>transcriptional regulator LldR</t>
  </si>
  <si>
    <t>AW50_RS00955</t>
  </si>
  <si>
    <t>old_locus_tag=AW50_38520</t>
  </si>
  <si>
    <t>WP_001055305.1</t>
  </si>
  <si>
    <t>L-lactate permease</t>
  </si>
  <si>
    <t>AW50_RS00960</t>
  </si>
  <si>
    <t>old_locus_tag=AW50_38510</t>
  </si>
  <si>
    <t>WP_023243770.1</t>
  </si>
  <si>
    <t>autotransporter</t>
  </si>
  <si>
    <t>AW50_RS00965</t>
  </si>
  <si>
    <t>old_locus_tag=AW50_38500</t>
  </si>
  <si>
    <t>WP_023243771.1</t>
  </si>
  <si>
    <t>AW50_RS00970</t>
  </si>
  <si>
    <t>old_locus_tag=AW50_38490</t>
  </si>
  <si>
    <t>WP_000665687.1</t>
  </si>
  <si>
    <t>AW50_RS00975</t>
  </si>
  <si>
    <t>old_locus_tag=AW50_38480</t>
  </si>
  <si>
    <t>WP_001062558.1</t>
  </si>
  <si>
    <t>AW50_RS00980</t>
  </si>
  <si>
    <t>old_locus_tag=AW50_38470</t>
  </si>
  <si>
    <t>WP_000193201.1</t>
  </si>
  <si>
    <t>MltR family transcriptional regulator</t>
  </si>
  <si>
    <t>AW50_RS00985</t>
  </si>
  <si>
    <t>old_locus_tag=AW50_38460</t>
  </si>
  <si>
    <t>WP_000645391.1</t>
  </si>
  <si>
    <t>mannitol-1-phosphate 5-dehydrogenase</t>
  </si>
  <si>
    <t>AW50_RS25685</t>
  </si>
  <si>
    <t>WP_024136390.1</t>
  </si>
  <si>
    <t>AW50_RS00990</t>
  </si>
  <si>
    <t>old_locus_tag=AW50_38450</t>
  </si>
  <si>
    <t>WP_000093290.1</t>
  </si>
  <si>
    <t>PTS mannitol transporter subunit IICBA</t>
  </si>
  <si>
    <t>AW50_RS00995</t>
  </si>
  <si>
    <t>old_locus_tag=AW50_38440</t>
  </si>
  <si>
    <t>WP_000766681.1</t>
  </si>
  <si>
    <t>glutathione S-transferase</t>
  </si>
  <si>
    <t>AW50_RS01000</t>
  </si>
  <si>
    <t>old_locus_tag=AW50_38430</t>
  </si>
  <si>
    <t>WP_023243772.1</t>
  </si>
  <si>
    <t>L-selenocysteinyl-tRNA(Sec) synthase</t>
  </si>
  <si>
    <t>AW50_RS01005</t>
  </si>
  <si>
    <t>old_locus_tag=AW50_38420</t>
  </si>
  <si>
    <t>WP_023243773.1</t>
  </si>
  <si>
    <t>selenocysteine-specific translation factor</t>
  </si>
  <si>
    <t>AW50_RS01010</t>
  </si>
  <si>
    <t>old_locus_tag=AW50_38410</t>
  </si>
  <si>
    <t>WP_001188271.1</t>
  </si>
  <si>
    <t>AW50_RS01015</t>
  </si>
  <si>
    <t>old_locus_tag=AW50_38400</t>
  </si>
  <si>
    <t>WP_000183988.1</t>
  </si>
  <si>
    <t>aldehyde dehydrogenase</t>
  </si>
  <si>
    <t>AW50_RS01020</t>
  </si>
  <si>
    <t>old_locus_tag=AW50_38380</t>
  </si>
  <si>
    <t>WP_023243774.1</t>
  </si>
  <si>
    <t>AW50_RS01025</t>
  </si>
  <si>
    <t>old_locus_tag=AW50_38370</t>
  </si>
  <si>
    <t>WP_000891815.1</t>
  </si>
  <si>
    <t>AraC family transcriptional regulator</t>
  </si>
  <si>
    <t>AW50_RS01030</t>
  </si>
  <si>
    <t>old_locus_tag=AW50_38360</t>
  </si>
  <si>
    <t>WP_000893169.1</t>
  </si>
  <si>
    <t>L-ribulose-5-phosphate 4-epimerase</t>
  </si>
  <si>
    <t>AW50_RS01035</t>
  </si>
  <si>
    <t>old_locus_tag=AW50_38350</t>
  </si>
  <si>
    <t>WP_023241061.1</t>
  </si>
  <si>
    <t>L-xylulose 5-phosphate 3-epimerase</t>
  </si>
  <si>
    <t>sgbH</t>
  </si>
  <si>
    <t>AW50_RS01040</t>
  </si>
  <si>
    <t>old_locus_tag=AW50_38340</t>
  </si>
  <si>
    <t>WP_023243775.1</t>
  </si>
  <si>
    <t>3-keto-L-gulonate-6-phosphate decarboxylase</t>
  </si>
  <si>
    <t>AW50_RS01045</t>
  </si>
  <si>
    <t>old_locus_tag=AW50_38330</t>
  </si>
  <si>
    <t>WP_023243776.1</t>
  </si>
  <si>
    <t>carbohydrate kinase</t>
  </si>
  <si>
    <t>AW50_RS01050</t>
  </si>
  <si>
    <t>old_locus_tag=AW50_38320</t>
  </si>
  <si>
    <t>WP_000766341.1</t>
  </si>
  <si>
    <t>TRAP transporter substrate-binding protein DctP</t>
  </si>
  <si>
    <t>AW50_RS01055</t>
  </si>
  <si>
    <t>old_locus_tag=AW50_38310</t>
  </si>
  <si>
    <t>WP_000301822.1</t>
  </si>
  <si>
    <t>dehydroascorbate transporter</t>
  </si>
  <si>
    <t>AW50_RS01060</t>
  </si>
  <si>
    <t>old_locus_tag=AW50_38300</t>
  </si>
  <si>
    <t>WP_000832313.1</t>
  </si>
  <si>
    <t>2,3-diketo-L-gulonate TRAP transporter small permease YiaM</t>
  </si>
  <si>
    <t>AW50_RS01065</t>
  </si>
  <si>
    <t>old_locus_tag=AW50_38290</t>
  </si>
  <si>
    <t>WP_023243777.1</t>
  </si>
  <si>
    <t>DUF4862 domain-containing protein</t>
  </si>
  <si>
    <t>AW50_RS01070</t>
  </si>
  <si>
    <t>old_locus_tag=AW50_38280</t>
  </si>
  <si>
    <t>WP_000576062.1</t>
  </si>
  <si>
    <t>AW50_RS01075</t>
  </si>
  <si>
    <t>old_locus_tag=AW50_38270</t>
  </si>
  <si>
    <t>WP_000861182.1</t>
  </si>
  <si>
    <t>2,3-diketo-L-gulonate reductase</t>
  </si>
  <si>
    <t>AW50_RS01080</t>
  </si>
  <si>
    <t>old_locus_tag=AW50_38260</t>
  </si>
  <si>
    <t>WP_000081338.1</t>
  </si>
  <si>
    <t>AW50_RS01085</t>
  </si>
  <si>
    <t>old_locus_tag=AW50_38250</t>
  </si>
  <si>
    <t>WP_023243778.1</t>
  </si>
  <si>
    <t>oxidoreductase AegA</t>
  </si>
  <si>
    <t>AW50_RS01090</t>
  </si>
  <si>
    <t>old_locus_tag=AW50_38240</t>
  </si>
  <si>
    <t>WP_000144381.1</t>
  </si>
  <si>
    <t>valine--pyruvate transaminase</t>
  </si>
  <si>
    <t>AW50_RS01095</t>
  </si>
  <si>
    <t>old_locus_tag=AW50_38230</t>
  </si>
  <si>
    <t>WP_000761318.1</t>
  </si>
  <si>
    <t>alpha-amylase</t>
  </si>
  <si>
    <t>AW50_RS01105</t>
  </si>
  <si>
    <t>old_locus_tag=AW50_38210</t>
  </si>
  <si>
    <t>WP_001575119.1</t>
  </si>
  <si>
    <t>AW50_RS01110</t>
  </si>
  <si>
    <t>old_locus_tag=AW50_38200</t>
  </si>
  <si>
    <t>WP_000459824.1</t>
  </si>
  <si>
    <t>XylR family transcriptional regulator</t>
  </si>
  <si>
    <t>AW50_RS24290</t>
  </si>
  <si>
    <t>WP_016699090.1</t>
  </si>
  <si>
    <t>AW50_RS01115</t>
  </si>
  <si>
    <t>old_locus_tag=AW50_38190</t>
  </si>
  <si>
    <t>WP_001149561.1</t>
  </si>
  <si>
    <t>xylose isomerase</t>
  </si>
  <si>
    <t>AW50_RS01120</t>
  </si>
  <si>
    <t>old_locus_tag=AW50_38180</t>
  </si>
  <si>
    <t>WP_000275326.1</t>
  </si>
  <si>
    <t>xylulokinase</t>
  </si>
  <si>
    <t>AW50_RS01125</t>
  </si>
  <si>
    <t>old_locus_tag=AW50_38160</t>
  </si>
  <si>
    <t>WP_000340935.1</t>
  </si>
  <si>
    <t>AW50_RS01130</t>
  </si>
  <si>
    <t>old_locus_tag=AW50_38150</t>
  </si>
  <si>
    <t>WP_001182581.1</t>
  </si>
  <si>
    <t>O-acetyltransferase</t>
  </si>
  <si>
    <t>AW50_RS24295</t>
  </si>
  <si>
    <t>WP_012219346.1</t>
  </si>
  <si>
    <t>AW50_RS01135</t>
  </si>
  <si>
    <t>old_locus_tag=AW50_38130</t>
  </si>
  <si>
    <t>WP_000605590.1</t>
  </si>
  <si>
    <t>lipoprotein</t>
  </si>
  <si>
    <t>AW50_RS01140</t>
  </si>
  <si>
    <t>old_locus_tag=AW50_38120</t>
  </si>
  <si>
    <t>WP_001168551.1</t>
  </si>
  <si>
    <t>glycine--tRNA ligase subunit alpha</t>
  </si>
  <si>
    <t>AW50_RS01145</t>
  </si>
  <si>
    <t>old_locus_tag=AW50_38110</t>
  </si>
  <si>
    <t>WP_020437730.1</t>
  </si>
  <si>
    <t>glycine--tRNA ligase subunit beta</t>
  </si>
  <si>
    <t>AW50_RS01150</t>
  </si>
  <si>
    <t>old_locus_tag=AW50_38100</t>
  </si>
  <si>
    <t>WP_077910800.1</t>
  </si>
  <si>
    <t>AW50_RS01155</t>
  </si>
  <si>
    <t>old_locus_tag=AW50_49070</t>
  </si>
  <si>
    <t>WP_000702452.1</t>
  </si>
  <si>
    <t>acetyltransferase</t>
  </si>
  <si>
    <t>AW50_RS01160</t>
  </si>
  <si>
    <t>old_locus_tag=AW50_38090</t>
  </si>
  <si>
    <t>WP_078097276.1</t>
  </si>
  <si>
    <t>AW50_RS01165</t>
  </si>
  <si>
    <t>old_locus_tag=AW50_49065</t>
  </si>
  <si>
    <t>WP_000533909.1</t>
  </si>
  <si>
    <t>N-acetyltransferase</t>
  </si>
  <si>
    <t>AW50_RS01170</t>
  </si>
  <si>
    <t>old_locus_tag=AW50_38080</t>
  </si>
  <si>
    <t>WP_000047140.1</t>
  </si>
  <si>
    <t>AW50_RS01175</t>
  </si>
  <si>
    <t>old_locus_tag=AW50_38070</t>
  </si>
  <si>
    <t>WP_000014594.1</t>
  </si>
  <si>
    <t>cold-shock protein</t>
  </si>
  <si>
    <t>AW50_RS01180</t>
  </si>
  <si>
    <t>old_locus_tag=AW50_38060</t>
  </si>
  <si>
    <t>WP_000455790.1</t>
  </si>
  <si>
    <t>AW50_RS01185</t>
  </si>
  <si>
    <t>old_locus_tag=AW50_38040</t>
  </si>
  <si>
    <t>WP_000190524.1</t>
  </si>
  <si>
    <t>AW50_RS01190</t>
  </si>
  <si>
    <t>old_locus_tag=AW50_38030</t>
  </si>
  <si>
    <t>WP_000804693.1</t>
  </si>
  <si>
    <t>bifunctional glyoxylate/hydroxypyruvate reductase B</t>
  </si>
  <si>
    <t>AW50_RS01195</t>
  </si>
  <si>
    <t>old_locus_tag=AW50_38020</t>
  </si>
  <si>
    <t>WP_000747548.1</t>
  </si>
  <si>
    <t>outer membrane protein</t>
  </si>
  <si>
    <t>AW50_RS01200</t>
  </si>
  <si>
    <t>old_locus_tag=AW50_38010</t>
  </si>
  <si>
    <t>WP_023206186.1</t>
  </si>
  <si>
    <t>biotin sulfoxide reductase</t>
  </si>
  <si>
    <t>AW50_RS01205</t>
  </si>
  <si>
    <t>old_locus_tag=AW50_38000</t>
  </si>
  <si>
    <t>WP_000619902.1</t>
  </si>
  <si>
    <t>AW50_RS01210</t>
  </si>
  <si>
    <t>old_locus_tag=AW50_37990</t>
  </si>
  <si>
    <t>WP_001188418.1</t>
  </si>
  <si>
    <t>DNA-3-methyladenine glycosylase I</t>
  </si>
  <si>
    <t>AW50_RS01215</t>
  </si>
  <si>
    <t>old_locus_tag=AW50_37980</t>
  </si>
  <si>
    <t>WP_023243784.1</t>
  </si>
  <si>
    <t>lipase</t>
  </si>
  <si>
    <t>AW50_RS01220</t>
  </si>
  <si>
    <t>old_locus_tag=AW50_37970</t>
  </si>
  <si>
    <t>WP_023138204.1</t>
  </si>
  <si>
    <t>phosphoethanolamine transferase</t>
  </si>
  <si>
    <t>AW50_RS01225</t>
  </si>
  <si>
    <t>old_locus_tag=AW50_49060,AW50_t560</t>
  </si>
  <si>
    <t>tRNA-Pro</t>
  </si>
  <si>
    <t>anticodon=CGG</t>
  </si>
  <si>
    <t>ncRNA</t>
  </si>
  <si>
    <t>AW50_RS01230</t>
  </si>
  <si>
    <t>old_locus_tag=AW50_49055</t>
  </si>
  <si>
    <t>RtT sRNA</t>
  </si>
  <si>
    <t>AW50_RS01235</t>
  </si>
  <si>
    <t>old_locus_tag=AW50_49050</t>
  </si>
  <si>
    <t>AW50_RS01240</t>
  </si>
  <si>
    <t>old_locus_tag=AW50_37960</t>
  </si>
  <si>
    <t>WP_000290707.1</t>
  </si>
  <si>
    <t>AW50_RS01245</t>
  </si>
  <si>
    <t>old_locus_tag=AW50_37940</t>
  </si>
  <si>
    <t>WP_023243785.1</t>
  </si>
  <si>
    <t>AW50_RS01250</t>
  </si>
  <si>
    <t>old_locus_tag=AW50_37930</t>
  </si>
  <si>
    <t>WP_001136079.1</t>
  </si>
  <si>
    <t>AW50_RS25690</t>
  </si>
  <si>
    <t>AW50_RS01255</t>
  </si>
  <si>
    <t>old_locus_tag=AW50_37920</t>
  </si>
  <si>
    <t>WP_000028047.1</t>
  </si>
  <si>
    <t>ABC transporter substrate-binding protein</t>
  </si>
  <si>
    <t>AW50_RS01260</t>
  </si>
  <si>
    <t>old_locus_tag=AW50_37910</t>
  </si>
  <si>
    <t>WP_000938843.1</t>
  </si>
  <si>
    <t>dipeptide ABC transporter permease DppB</t>
  </si>
  <si>
    <t>AW50_RS01265</t>
  </si>
  <si>
    <t>old_locus_tag=AW50_37900</t>
  </si>
  <si>
    <t>WP_000084690.1</t>
  </si>
  <si>
    <t>dipeptide ABC transporter permease DppC</t>
  </si>
  <si>
    <t>AW50_RS01270</t>
  </si>
  <si>
    <t>old_locus_tag=AW50_37890</t>
  </si>
  <si>
    <t>WP_001196509.1</t>
  </si>
  <si>
    <t>dipeptide ABC transporter ATP-binding protein</t>
  </si>
  <si>
    <t>dppF</t>
  </si>
  <si>
    <t>AW50_RS01275</t>
  </si>
  <si>
    <t>old_locus_tag=AW50_37880</t>
  </si>
  <si>
    <t>WP_000103563.1</t>
  </si>
  <si>
    <t>AW50_RS01280</t>
  </si>
  <si>
    <t>old_locus_tag=AW50_37870</t>
  </si>
  <si>
    <t>WP_023244625.1</t>
  </si>
  <si>
    <t>AW50_RS01285</t>
  </si>
  <si>
    <t>old_locus_tag=AW50_37860</t>
  </si>
  <si>
    <t>WP_000222517.1</t>
  </si>
  <si>
    <t>AW50_RS24300</t>
  </si>
  <si>
    <t>WP_071523996.1</t>
  </si>
  <si>
    <t>AW50_RS01290</t>
  </si>
  <si>
    <t>old_locus_tag=AW50_49045</t>
  </si>
  <si>
    <t>WP_001541083.1</t>
  </si>
  <si>
    <t>AW50_RS01295</t>
  </si>
  <si>
    <t>old_locus_tag=AW50_37840</t>
  </si>
  <si>
    <t>WP_023243788.1</t>
  </si>
  <si>
    <t>cellulose biosynthesis protein BcsG</t>
  </si>
  <si>
    <t>AW50_RS01300</t>
  </si>
  <si>
    <t>old_locus_tag=AW50_37830</t>
  </si>
  <si>
    <t>WP_000988321.1</t>
  </si>
  <si>
    <t>cellulose biosynthesis protein BcsF</t>
  </si>
  <si>
    <t>AW50_RS01305</t>
  </si>
  <si>
    <t>old_locus_tag=AW50_37820</t>
  </si>
  <si>
    <t>WP_023243789.1</t>
  </si>
  <si>
    <t>cellulose biosynthesis protein BcsE</t>
  </si>
  <si>
    <t>AW50_RS01310</t>
  </si>
  <si>
    <t>old_locus_tag=AW50_37810</t>
  </si>
  <si>
    <t>WP_000282616.1</t>
  </si>
  <si>
    <t>AW50_RS01315</t>
  </si>
  <si>
    <t>old_locus_tag=AW50_37800</t>
  </si>
  <si>
    <t>WP_000996122.1</t>
  </si>
  <si>
    <t>cellulose biosynthesis protein BcsQ</t>
  </si>
  <si>
    <t>bcsA</t>
  </si>
  <si>
    <t>AW50_RS01320</t>
  </si>
  <si>
    <t>old_locus_tag=AW50_37790</t>
  </si>
  <si>
    <t>WP_001275330.1</t>
  </si>
  <si>
    <t>cellulose synthase catalytic subunit</t>
  </si>
  <si>
    <t>AW50_RS01325</t>
  </si>
  <si>
    <t>old_locus_tag=AW50_37780</t>
  </si>
  <si>
    <t>WP_000823812.1</t>
  </si>
  <si>
    <t>cellulose synthase regulator BcsB</t>
  </si>
  <si>
    <t>AW50_RS01330</t>
  </si>
  <si>
    <t>old_locus_tag=AW50_37770</t>
  </si>
  <si>
    <t>WP_024149376.1</t>
  </si>
  <si>
    <t>endoglucanase</t>
  </si>
  <si>
    <t>AW50_RS01335</t>
  </si>
  <si>
    <t>old_locus_tag=AW50_37760</t>
  </si>
  <si>
    <t>WP_023243791.1</t>
  </si>
  <si>
    <t>cellulose biosynthesis protein BcsC</t>
  </si>
  <si>
    <t>AW50_RS24305</t>
  </si>
  <si>
    <t>WP_012219335.1</t>
  </si>
  <si>
    <t>AW50_RS01340</t>
  </si>
  <si>
    <t>old_locus_tag=AW50_37750</t>
  </si>
  <si>
    <t>WP_023244627.1</t>
  </si>
  <si>
    <t>phosphodiesterase</t>
  </si>
  <si>
    <t>AW50_RS01345</t>
  </si>
  <si>
    <t>old_locus_tag=AW50_37740</t>
  </si>
  <si>
    <t>WP_000858228.1</t>
  </si>
  <si>
    <t>C4-dicarboxylate ABC transporter</t>
  </si>
  <si>
    <t>AW50_RS01350</t>
  </si>
  <si>
    <t>old_locus_tag=AW50_37730</t>
  </si>
  <si>
    <t>WP_001163182.1</t>
  </si>
  <si>
    <t>peptidase M16</t>
  </si>
  <si>
    <t>AW50_RS01355</t>
  </si>
  <si>
    <t>old_locus_tag=AW50_37720</t>
  </si>
  <si>
    <t>WP_000037573.1</t>
  </si>
  <si>
    <t>ketodeoxygluconokinase</t>
  </si>
  <si>
    <t>AW50_RS01360</t>
  </si>
  <si>
    <t>old_locus_tag=AW50_37710</t>
  </si>
  <si>
    <t>WP_000595628.1</t>
  </si>
  <si>
    <t>cyclic-guanylate-specific phosphodiesterase</t>
  </si>
  <si>
    <t>AW50_RS01365</t>
  </si>
  <si>
    <t>old_locus_tag=AW50_37700</t>
  </si>
  <si>
    <t>WP_000158680.1</t>
  </si>
  <si>
    <t>AW50_RS01370</t>
  </si>
  <si>
    <t>old_locus_tag=AW50_37690</t>
  </si>
  <si>
    <t>WP_001748884.1</t>
  </si>
  <si>
    <t>AW50_RS01375</t>
  </si>
  <si>
    <t>old_locus_tag=AW50_37680</t>
  </si>
  <si>
    <t>WP_000191228.1</t>
  </si>
  <si>
    <t>inner membrane protein YhjD</t>
  </si>
  <si>
    <t>AW50_RS01380</t>
  </si>
  <si>
    <t>old_locus_tag=AW50_37670</t>
  </si>
  <si>
    <t>WP_078097277.1</t>
  </si>
  <si>
    <t>AW50_RS01385</t>
  </si>
  <si>
    <t>old_locus_tag=AW50_37660</t>
  </si>
  <si>
    <t>WP_001196084.1</t>
  </si>
  <si>
    <t>AW50_RS01390</t>
  </si>
  <si>
    <t>old_locus_tag=AW50_37650</t>
  </si>
  <si>
    <t>WP_001120251.1</t>
  </si>
  <si>
    <t>endolysin</t>
  </si>
  <si>
    <t>AW50_RS01395</t>
  </si>
  <si>
    <t>old_locus_tag=AW50_37640</t>
  </si>
  <si>
    <t>WP_023243874.1</t>
  </si>
  <si>
    <t>treF</t>
  </si>
  <si>
    <t>AW50_RS01400</t>
  </si>
  <si>
    <t>old_locus_tag=AW50_37630</t>
  </si>
  <si>
    <t>WP_000934254.1</t>
  </si>
  <si>
    <t>trehalase</t>
  </si>
  <si>
    <t>AW50_RS01405</t>
  </si>
  <si>
    <t>old_locus_tag=AW50_37620</t>
  </si>
  <si>
    <t>WP_000572566.1</t>
  </si>
  <si>
    <t>AW50_RS01410</t>
  </si>
  <si>
    <t>old_locus_tag=AW50_37610</t>
  </si>
  <si>
    <t>WP_010989080.1</t>
  </si>
  <si>
    <t>phosphosugar isomerase</t>
  </si>
  <si>
    <t>AW50_RS01415</t>
  </si>
  <si>
    <t>old_locus_tag=AW50_37600</t>
  </si>
  <si>
    <t>WP_000028430.1</t>
  </si>
  <si>
    <t>fructoselysine 6-kinase</t>
  </si>
  <si>
    <t>AW50_RS01420</t>
  </si>
  <si>
    <t>old_locus_tag=AW50_37590</t>
  </si>
  <si>
    <t>WP_000498939.1</t>
  </si>
  <si>
    <t>AW50_RS01425</t>
  </si>
  <si>
    <t>old_locus_tag=AW50_37580</t>
  </si>
  <si>
    <t>WP_000702752.1</t>
  </si>
  <si>
    <t>L-asparaginase</t>
  </si>
  <si>
    <t>AW50_RS01430</t>
  </si>
  <si>
    <t>old_locus_tag=AW50_37570</t>
  </si>
  <si>
    <t>WP_000160764.1</t>
  </si>
  <si>
    <t>glutathione-disulfide reductase</t>
  </si>
  <si>
    <t>AW50_RS01435</t>
  </si>
  <si>
    <t>old_locus_tag=AW50_37560</t>
  </si>
  <si>
    <t>WP_017465323.1</t>
  </si>
  <si>
    <t>23S rRNA (adenine(2030)-N(6))-methyltransferase RlmJ</t>
  </si>
  <si>
    <t>AW50_RS01440</t>
  </si>
  <si>
    <t>old_locus_tag=AW50_37550</t>
  </si>
  <si>
    <t>WP_000766152.1</t>
  </si>
  <si>
    <t>phosphoesterase PA-phosphatase</t>
  </si>
  <si>
    <t>AW50_RS01445</t>
  </si>
  <si>
    <t>old_locus_tag=AW50_37540</t>
  </si>
  <si>
    <t>WP_000184178.1</t>
  </si>
  <si>
    <t>oligopeptidase A</t>
  </si>
  <si>
    <t>AW50_RS01450</t>
  </si>
  <si>
    <t>old_locus_tag=AW50_37530</t>
  </si>
  <si>
    <t>WP_023243428.1</t>
  </si>
  <si>
    <t>ribosomal RNA small subunit methyltransferase J</t>
  </si>
  <si>
    <t>AW50_RS01455</t>
  </si>
  <si>
    <t>old_locus_tag=AW50_37520</t>
  </si>
  <si>
    <t>WP_001098275.1</t>
  </si>
  <si>
    <t>AW50_RS01460</t>
  </si>
  <si>
    <t>old_locus_tag=AW50_37510</t>
  </si>
  <si>
    <t>WP_000323565.1</t>
  </si>
  <si>
    <t>universal stress protein A</t>
  </si>
  <si>
    <t>AW50_RS01465</t>
  </si>
  <si>
    <t>old_locus_tag=AW50_37500</t>
  </si>
  <si>
    <t>WP_000626193.1</t>
  </si>
  <si>
    <t>universal stress protein B</t>
  </si>
  <si>
    <t>AW50_RS01470</t>
  </si>
  <si>
    <t>old_locus_tag=AW50_37490</t>
  </si>
  <si>
    <t>WP_000902764.1</t>
  </si>
  <si>
    <t>anion permease</t>
  </si>
  <si>
    <t>AW50_RS01475</t>
  </si>
  <si>
    <t>old_locus_tag=AW50_37480</t>
  </si>
  <si>
    <t>WP_000439230.1</t>
  </si>
  <si>
    <t>aminoacetone oxidase family FAD-binding enzyme</t>
  </si>
  <si>
    <t>AW50_RS01480</t>
  </si>
  <si>
    <t>old_locus_tag=AW50_37460</t>
  </si>
  <si>
    <t>WP_000359836.1</t>
  </si>
  <si>
    <t>AW50_RS01485</t>
  </si>
  <si>
    <t>old_locus_tag=AW50_37450</t>
  </si>
  <si>
    <t>WP_038389426.1</t>
  </si>
  <si>
    <t>ABC transporter ATP-binding protein/permease</t>
  </si>
  <si>
    <t>AW50_RS01490</t>
  </si>
  <si>
    <t>old_locus_tag=AW50_37440</t>
  </si>
  <si>
    <t>WP_001214750.1</t>
  </si>
  <si>
    <t>AW50_RS01495</t>
  </si>
  <si>
    <t>old_locus_tag=AW50_37430</t>
  </si>
  <si>
    <t>WP_001190057.1</t>
  </si>
  <si>
    <t>nickel-responsive transcriptional regulator NikR</t>
  </si>
  <si>
    <t>AW50_RS01500</t>
  </si>
  <si>
    <t>old_locus_tag=AW50_37420</t>
  </si>
  <si>
    <t>WP_020899344.1</t>
  </si>
  <si>
    <t>4'-phosphopantetheinyl transferase</t>
  </si>
  <si>
    <t>AW50_RS01505</t>
  </si>
  <si>
    <t>old_locus_tag=AW50_37410</t>
  </si>
  <si>
    <t>WP_000179589.1</t>
  </si>
  <si>
    <t>pheromone autoinducer 2 transporter</t>
  </si>
  <si>
    <t>AW50_RS01510</t>
  </si>
  <si>
    <t>old_locus_tag=AW50_37400</t>
  </si>
  <si>
    <t>WP_077684039.1</t>
  </si>
  <si>
    <t>AW50_RS01515</t>
  </si>
  <si>
    <t>old_locus_tag=AW50_37390</t>
  </si>
  <si>
    <t>WP_001245277.1</t>
  </si>
  <si>
    <t>AW50_RS01520</t>
  </si>
  <si>
    <t>old_locus_tag=AW50_37380</t>
  </si>
  <si>
    <t>WP_001519906.1</t>
  </si>
  <si>
    <t>AW50_RS01525</t>
  </si>
  <si>
    <t>old_locus_tag=AW50_37370</t>
  </si>
  <si>
    <t>WP_001541054.1</t>
  </si>
  <si>
    <t>sulfurtransferase TusA</t>
  </si>
  <si>
    <t>AW50_RS01530</t>
  </si>
  <si>
    <t>old_locus_tag=AW50_37360</t>
  </si>
  <si>
    <t>WP_000789677.1</t>
  </si>
  <si>
    <t>methyl-accepting chemotaxis protein</t>
  </si>
  <si>
    <t>zntA</t>
  </si>
  <si>
    <t>AW50_RS01535</t>
  </si>
  <si>
    <t>old_locus_tag=AW50_37350</t>
  </si>
  <si>
    <t>WP_023243430.1</t>
  </si>
  <si>
    <t>zinc/cadmium/mercury/lead-transporting ATPase</t>
  </si>
  <si>
    <t>AW50_RS01540</t>
  </si>
  <si>
    <t>old_locus_tag=AW50_37340</t>
  </si>
  <si>
    <t>WP_000964735.1</t>
  </si>
  <si>
    <t>lysoplasmalogenase</t>
  </si>
  <si>
    <t>AW50_RS01545</t>
  </si>
  <si>
    <t>old_locus_tag=AW50_37330</t>
  </si>
  <si>
    <t>WP_000042852.1</t>
  </si>
  <si>
    <t>AW50_RS01550</t>
  </si>
  <si>
    <t>old_locus_tag=AW50_37320</t>
  </si>
  <si>
    <t>WP_001576503.1</t>
  </si>
  <si>
    <t>rsmD</t>
  </si>
  <si>
    <t>AW50_RS01555</t>
  </si>
  <si>
    <t>old_locus_tag=AW50_37310</t>
  </si>
  <si>
    <t>WP_023243431.1</t>
  </si>
  <si>
    <t>16S rRNA (guanine(966)-N(2))-methyltransferase</t>
  </si>
  <si>
    <t>AW50_RS01560</t>
  </si>
  <si>
    <t>old_locus_tag=AW50_37300</t>
  </si>
  <si>
    <t>WP_001118686.1</t>
  </si>
  <si>
    <t>signal recognition particle-docking protein FtsY</t>
  </si>
  <si>
    <t>AW50_RS01565</t>
  </si>
  <si>
    <t>old_locus_tag=AW50_37290</t>
  </si>
  <si>
    <t>WP_000617729.1</t>
  </si>
  <si>
    <t>cell division protein FtsE</t>
  </si>
  <si>
    <t>AW50_RS01570</t>
  </si>
  <si>
    <t>old_locus_tag=AW50_37280</t>
  </si>
  <si>
    <t>WP_001081707.1</t>
  </si>
  <si>
    <t>cell division protein FtsX</t>
  </si>
  <si>
    <t>AW50_RS01575</t>
  </si>
  <si>
    <t>old_locus_tag=AW50_37270</t>
  </si>
  <si>
    <t>WP_000159621.1</t>
  </si>
  <si>
    <t>RNA polymerase sigma factor RpoH</t>
  </si>
  <si>
    <t>AW50_RS01580</t>
  </si>
  <si>
    <t>old_locus_tag=AW50_37260</t>
  </si>
  <si>
    <t>WP_077248464.1</t>
  </si>
  <si>
    <t>leucine ABC transporter subunit substrate-binding protein LivK</t>
  </si>
  <si>
    <t>AW50_RS01585</t>
  </si>
  <si>
    <t>old_locus_tag=AW50_37250</t>
  </si>
  <si>
    <t>WP_001517957.1</t>
  </si>
  <si>
    <t>AW50_RS01590</t>
  </si>
  <si>
    <t>old_locus_tag=AW50_37240</t>
  </si>
  <si>
    <t>WP_000778873.1</t>
  </si>
  <si>
    <t>PanD maturation factor</t>
  </si>
  <si>
    <t>AW50_RS01595</t>
  </si>
  <si>
    <t>old_locus_tag=AW50_37230</t>
  </si>
  <si>
    <t>WP_000822976.1</t>
  </si>
  <si>
    <t>branched chain amino acid ABC transporter substrate-binding protein</t>
  </si>
  <si>
    <t>AW50_RS01600</t>
  </si>
  <si>
    <t>old_locus_tag=AW50_37220</t>
  </si>
  <si>
    <t>WP_000003007.1</t>
  </si>
  <si>
    <t>branched-chain amino acid ABC transporter permease</t>
  </si>
  <si>
    <t>livM</t>
  </si>
  <si>
    <t>AW50_RS01605</t>
  </si>
  <si>
    <t>old_locus_tag=AW50_37210</t>
  </si>
  <si>
    <t>WP_000803764.1</t>
  </si>
  <si>
    <t>livG</t>
  </si>
  <si>
    <t>AW50_RS01610</t>
  </si>
  <si>
    <t>old_locus_tag=AW50_37200</t>
  </si>
  <si>
    <t>WP_000082080.1</t>
  </si>
  <si>
    <t>ABC transporter ATP-binding protein</t>
  </si>
  <si>
    <t>livF</t>
  </si>
  <si>
    <t>AW50_RS01615</t>
  </si>
  <si>
    <t>old_locus_tag=AW50_37190</t>
  </si>
  <si>
    <t>WP_000416114.1</t>
  </si>
  <si>
    <t>AW50_RS01620</t>
  </si>
  <si>
    <t>old_locus_tag=AW50_37170</t>
  </si>
  <si>
    <t>WP_000481003.1</t>
  </si>
  <si>
    <t>antitoxin</t>
  </si>
  <si>
    <t>AW50_RS01625</t>
  </si>
  <si>
    <t>old_locus_tag=AW50_37160</t>
  </si>
  <si>
    <t>WP_000174963.1</t>
  </si>
  <si>
    <t>death-on-curing family protein</t>
  </si>
  <si>
    <t>AW50_RS01630</t>
  </si>
  <si>
    <t>old_locus_tag=AW50_37150</t>
  </si>
  <si>
    <t>WP_000624747.1</t>
  </si>
  <si>
    <t>sn-glycerol-3-phosphate-binding periplasmic protein UgpB</t>
  </si>
  <si>
    <t>AW50_RS01635</t>
  </si>
  <si>
    <t>old_locus_tag=AW50_37140</t>
  </si>
  <si>
    <t>WP_000099303.1</t>
  </si>
  <si>
    <t>sn-glycerol 3-phosphate ABC transporter permease</t>
  </si>
  <si>
    <t>AW50_RS01640</t>
  </si>
  <si>
    <t>old_locus_tag=AW50_37130</t>
  </si>
  <si>
    <t>WP_000572196.1</t>
  </si>
  <si>
    <t>ugpC</t>
  </si>
  <si>
    <t>AW50_RS01645</t>
  </si>
  <si>
    <t>old_locus_tag=AW50_37120</t>
  </si>
  <si>
    <t>WP_023243433.1</t>
  </si>
  <si>
    <t>glycerol-3-phosphate transporter ATP-binding subunit</t>
  </si>
  <si>
    <t>AW50_RS01650</t>
  </si>
  <si>
    <t>old_locus_tag=AW50_37110</t>
  </si>
  <si>
    <t>WP_000073542.1</t>
  </si>
  <si>
    <t>glycerophosphoryl diester phosphodiesterase</t>
  </si>
  <si>
    <t>AW50_RS01655</t>
  </si>
  <si>
    <t>old_locus_tag=AW50_37100</t>
  </si>
  <si>
    <t>WP_000826040.1</t>
  </si>
  <si>
    <t>AW50_RS01660</t>
  </si>
  <si>
    <t>old_locus_tag=AW50_37090</t>
  </si>
  <si>
    <t>WP_023198067.1</t>
  </si>
  <si>
    <t>gamma-glutamyltransferase</t>
  </si>
  <si>
    <t>AW50_RS01665</t>
  </si>
  <si>
    <t>old_locus_tag=AW50_37080</t>
  </si>
  <si>
    <t>WP_023243434.1</t>
  </si>
  <si>
    <t>phosphotriesterase</t>
  </si>
  <si>
    <t>AW50_RS01670</t>
  </si>
  <si>
    <t>pseudo;old_locus_tag=AW50_49040</t>
  </si>
  <si>
    <t>AW50_RS01675</t>
  </si>
  <si>
    <t>old_locus_tag=AW50_37050</t>
  </si>
  <si>
    <t>WP_001066509.1</t>
  </si>
  <si>
    <t>AW50_RS01680</t>
  </si>
  <si>
    <t>old_locus_tag=AW50_37040</t>
  </si>
  <si>
    <t>WP_023243435.1</t>
  </si>
  <si>
    <t>AW50_RS01685</t>
  </si>
  <si>
    <t>old_locus_tag=AW50_37020</t>
  </si>
  <si>
    <t>WP_001290278.1</t>
  </si>
  <si>
    <t>AW50_RS01690</t>
  </si>
  <si>
    <t>old_locus_tag=AW50_37000</t>
  </si>
  <si>
    <t>WP_023243436.1</t>
  </si>
  <si>
    <t>oxidoreductase</t>
  </si>
  <si>
    <t>AW50_RS01695</t>
  </si>
  <si>
    <t>old_locus_tag=AW50_36990</t>
  </si>
  <si>
    <t>WP_023243437.1</t>
  </si>
  <si>
    <t>pirin family protein</t>
  </si>
  <si>
    <t>AW50_RS01700</t>
  </si>
  <si>
    <t>old_locus_tag=AW50_36980</t>
  </si>
  <si>
    <t>WP_000730239.1</t>
  </si>
  <si>
    <t>AW50_RS01705</t>
  </si>
  <si>
    <t>old_locus_tag=AW50_36970</t>
  </si>
  <si>
    <t>WP_023244630.1</t>
  </si>
  <si>
    <t>gluconokinase</t>
  </si>
  <si>
    <t>AW50_RS01710</t>
  </si>
  <si>
    <t>old_locus_tag=AW50_36960</t>
  </si>
  <si>
    <t>WP_000105950.1</t>
  </si>
  <si>
    <t>gluconate transporter</t>
  </si>
  <si>
    <t>AW50_RS25695</t>
  </si>
  <si>
    <t>AW50_RS01715</t>
  </si>
  <si>
    <t>old_locus_tag=AW50_36950</t>
  </si>
  <si>
    <t>WP_000799937.1</t>
  </si>
  <si>
    <t>aspartate-semialdehyde dehydrogenase</t>
  </si>
  <si>
    <t>AW50_RS01720</t>
  </si>
  <si>
    <t>old_locus_tag=AW50_36940</t>
  </si>
  <si>
    <t>WP_000098548.1</t>
  </si>
  <si>
    <t>glycogen-branching enzyme</t>
  </si>
  <si>
    <t>AW50_RS01725</t>
  </si>
  <si>
    <t>old_locus_tag=AW50_36930</t>
  </si>
  <si>
    <t>WP_023243440.1</t>
  </si>
  <si>
    <t>glycogen debranching enzyme</t>
  </si>
  <si>
    <t>AW50_RS01730</t>
  </si>
  <si>
    <t>old_locus_tag=AW50_36920</t>
  </si>
  <si>
    <t>WP_000253994.1</t>
  </si>
  <si>
    <t>glucose-1-phosphate adenylyltransferase</t>
  </si>
  <si>
    <t>AW50_RS01735</t>
  </si>
  <si>
    <t>old_locus_tag=AW50_36910</t>
  </si>
  <si>
    <t>WP_001197669.1</t>
  </si>
  <si>
    <t>glycogen synthase</t>
  </si>
  <si>
    <t>AW50_RS01740</t>
  </si>
  <si>
    <t>old_locus_tag=AW50_36900</t>
  </si>
  <si>
    <t>WP_000993424.1</t>
  </si>
  <si>
    <t>glycogen phosphorylase</t>
  </si>
  <si>
    <t>AW50_RS01745</t>
  </si>
  <si>
    <t>old_locus_tag=AW50_36890</t>
  </si>
  <si>
    <t>WP_000724553.1</t>
  </si>
  <si>
    <t>AW50_RS01750</t>
  </si>
  <si>
    <t>old_locus_tag=AW50_36880</t>
  </si>
  <si>
    <t>WP_046722520.1</t>
  </si>
  <si>
    <t>dihydrodipicolinate synthase family protein</t>
  </si>
  <si>
    <t>AW50_RS01755</t>
  </si>
  <si>
    <t>old_locus_tag=AW50_36870</t>
  </si>
  <si>
    <t>WP_000078494.1</t>
  </si>
  <si>
    <t>dihydroxy-acid dehydratase</t>
  </si>
  <si>
    <t>AW50_RS01760</t>
  </si>
  <si>
    <t>old_locus_tag=AW50_36860</t>
  </si>
  <si>
    <t>WP_001518078.1</t>
  </si>
  <si>
    <t>gldA</t>
  </si>
  <si>
    <t>AW50_RS01765</t>
  </si>
  <si>
    <t>old_locus_tag=AW50_36850</t>
  </si>
  <si>
    <t>WP_023243442.1</t>
  </si>
  <si>
    <t>glycerol dehydrogenase</t>
  </si>
  <si>
    <t>AW50_RS01770</t>
  </si>
  <si>
    <t>old_locus_tag=AW50_36840</t>
  </si>
  <si>
    <t>WP_077909441.1</t>
  </si>
  <si>
    <t>AW50_RS01775</t>
  </si>
  <si>
    <t>old_locus_tag=AW50_36830</t>
  </si>
  <si>
    <t>WP_001582912.1</t>
  </si>
  <si>
    <t>AW50_RS01780</t>
  </si>
  <si>
    <t>old_locus_tag=AW50_36820</t>
  </si>
  <si>
    <t>WP_000448178.1</t>
  </si>
  <si>
    <t>glycerol-3-phosphate dehydrogenase</t>
  </si>
  <si>
    <t>AW50_RS01785</t>
  </si>
  <si>
    <t>old_locus_tag=AW50_36810</t>
  </si>
  <si>
    <t>WP_000434523.1</t>
  </si>
  <si>
    <t>thiosulfate sulfurtransferase</t>
  </si>
  <si>
    <t>AW50_RS01790</t>
  </si>
  <si>
    <t>old_locus_tag=AW50_36800</t>
  </si>
  <si>
    <t>WP_000928702.1</t>
  </si>
  <si>
    <t>rhomboid family intramembrane serine protease GlpG</t>
  </si>
  <si>
    <t>AW50_RS01795</t>
  </si>
  <si>
    <t>old_locus_tag=AW50_36790</t>
  </si>
  <si>
    <t>WP_000815085.1</t>
  </si>
  <si>
    <t>DeoR/GlpR family transcriptional regulator</t>
  </si>
  <si>
    <t>AW50_RS01800</t>
  </si>
  <si>
    <t>old_locus_tag=AW50_36780</t>
  </si>
  <si>
    <t>WP_000907030.1</t>
  </si>
  <si>
    <t>AW50_RS01805</t>
  </si>
  <si>
    <t>old_locus_tag=AW50_36760</t>
  </si>
  <si>
    <t>WP_023243444.1</t>
  </si>
  <si>
    <t>maltodextrin phosphorylase</t>
  </si>
  <si>
    <t>AW50_RS01810</t>
  </si>
  <si>
    <t>old_locus_tag=AW50_36750</t>
  </si>
  <si>
    <t>WP_024155510.1</t>
  </si>
  <si>
    <t>4-alpha-glucanotransferase</t>
  </si>
  <si>
    <t>AW50_RS01815</t>
  </si>
  <si>
    <t>old_locus_tag=AW50_36740</t>
  </si>
  <si>
    <t>WP_001131737.1</t>
  </si>
  <si>
    <t>idonate transporter</t>
  </si>
  <si>
    <t>AW50_RS01820</t>
  </si>
  <si>
    <t>old_locus_tag=AW50_36730</t>
  </si>
  <si>
    <t>WP_000619387.1</t>
  </si>
  <si>
    <t>Fe-S biogenesis protein NfuA</t>
  </si>
  <si>
    <t>AW50_RS01825</t>
  </si>
  <si>
    <t>old_locus_tag=AW50_36720</t>
  </si>
  <si>
    <t>WP_000958732.1</t>
  </si>
  <si>
    <t>protein GntX</t>
  </si>
  <si>
    <t>AW50_RS01830</t>
  </si>
  <si>
    <t>old_locus_tag=AW50_36710</t>
  </si>
  <si>
    <t>WP_000998145.1</t>
  </si>
  <si>
    <t>pimeloyl-[acyl-carrier protein] methyl ester esterase</t>
  </si>
  <si>
    <t>AW50_RS01835</t>
  </si>
  <si>
    <t>old_locus_tag=AW50_36700</t>
  </si>
  <si>
    <t>WP_023244632.1</t>
  </si>
  <si>
    <t>AW50_RS01840</t>
  </si>
  <si>
    <t>old_locus_tag=AW50_36680</t>
  </si>
  <si>
    <t>WP_000157587.1</t>
  </si>
  <si>
    <t>ferrous iron transporter C</t>
  </si>
  <si>
    <t>AW50_RS01845</t>
  </si>
  <si>
    <t>old_locus_tag=AW50_36670</t>
  </si>
  <si>
    <t>WP_023243445.1</t>
  </si>
  <si>
    <t>ferrous iron transport protein B</t>
  </si>
  <si>
    <t>feoA</t>
  </si>
  <si>
    <t>AW50_RS01850</t>
  </si>
  <si>
    <t>old_locus_tag=AW50_36660</t>
  </si>
  <si>
    <t>WP_001160955.1</t>
  </si>
  <si>
    <t>ferrous iron transporter A</t>
  </si>
  <si>
    <t>AW50_RS24310</t>
  </si>
  <si>
    <t>WP_012219306.1</t>
  </si>
  <si>
    <t>AW50_RS01855</t>
  </si>
  <si>
    <t>old_locus_tag=AW50_36650</t>
  </si>
  <si>
    <t>WP_023243446.1</t>
  </si>
  <si>
    <t>transcriptional accessory protein</t>
  </si>
  <si>
    <t>AW50_RS01860</t>
  </si>
  <si>
    <t>old_locus_tag=AW50_36640</t>
  </si>
  <si>
    <t>WP_000856695.1</t>
  </si>
  <si>
    <t>transcription elongation factor GreB</t>
  </si>
  <si>
    <t>AW50_RS01865</t>
  </si>
  <si>
    <t>old_locus_tag=AW50_36630</t>
  </si>
  <si>
    <t>WP_001157751.1</t>
  </si>
  <si>
    <t>AW50_RS01870</t>
  </si>
  <si>
    <t>old_locus_tag=AW50_36620</t>
  </si>
  <si>
    <t>WP_001253818.1</t>
  </si>
  <si>
    <t>two-component sensor histidine kinase</t>
  </si>
  <si>
    <t>AW50_RS01875</t>
  </si>
  <si>
    <t>old_locus_tag=AW50_36610</t>
  </si>
  <si>
    <t>WP_001265689.1</t>
  </si>
  <si>
    <t>phosphoenolpyruvate carboxykinase (ATP)</t>
  </si>
  <si>
    <t>AW50_RS01880</t>
  </si>
  <si>
    <t>old_locus_tag=AW50_36600</t>
  </si>
  <si>
    <t>WP_023237400.1</t>
  </si>
  <si>
    <t>DUF4153 domain-containing protein</t>
  </si>
  <si>
    <t>AW50_RS01885</t>
  </si>
  <si>
    <t>old_locus_tag=AW50_36590</t>
  </si>
  <si>
    <t>WP_001748865.1</t>
  </si>
  <si>
    <t>molecular chaperone Hsp33</t>
  </si>
  <si>
    <t>AW50_RS01890</t>
  </si>
  <si>
    <t>old_locus_tag=AW50_36580</t>
  </si>
  <si>
    <t>WP_000660723.1</t>
  </si>
  <si>
    <t>heat-shock protein Hsp15</t>
  </si>
  <si>
    <t>AW50_RS01895</t>
  </si>
  <si>
    <t>old_locus_tag=AW50_36570</t>
  </si>
  <si>
    <t>WP_001520508.1</t>
  </si>
  <si>
    <t>GMP/IMP nucleotidase</t>
  </si>
  <si>
    <t>AW50_RS01900</t>
  </si>
  <si>
    <t>old_locus_tag=AW50_36560</t>
  </si>
  <si>
    <t>WP_000104092.1</t>
  </si>
  <si>
    <t>intracellular growth attenuator protein IgaA</t>
  </si>
  <si>
    <t>AW50_RS01905</t>
  </si>
  <si>
    <t>old_locus_tag=AW50_36550</t>
  </si>
  <si>
    <t>WP_001519362.1</t>
  </si>
  <si>
    <t>ADP compounds hydrolase NudE</t>
  </si>
  <si>
    <t>AW50_RS01910</t>
  </si>
  <si>
    <t>old_locus_tag=AW50_36540</t>
  </si>
  <si>
    <t>WP_001663100.1</t>
  </si>
  <si>
    <t>carboxypeptidase/penicillin-binding protein 1A</t>
  </si>
  <si>
    <t>AW50_RS01915</t>
  </si>
  <si>
    <t>old_locus_tag=AW50_36530</t>
  </si>
  <si>
    <t>WP_023204113.1</t>
  </si>
  <si>
    <t>AW50_RS01920</t>
  </si>
  <si>
    <t>old_locus_tag=AW50_36520</t>
  </si>
  <si>
    <t>WP_023243447.1</t>
  </si>
  <si>
    <t>pilus assembly protein PilN</t>
  </si>
  <si>
    <t>AW50_RS01925</t>
  </si>
  <si>
    <t>old_locus_tag=AW50_36510</t>
  </si>
  <si>
    <t>WP_000992502.1</t>
  </si>
  <si>
    <t>AW50_RS01930</t>
  </si>
  <si>
    <t>old_locus_tag=AW50_36500</t>
  </si>
  <si>
    <t>WP_000648135.1</t>
  </si>
  <si>
    <t>DNA utilization protein HofP</t>
  </si>
  <si>
    <t>AW50_RS01935</t>
  </si>
  <si>
    <t>old_locus_tag=AW50_36490</t>
  </si>
  <si>
    <t>WP_023243448.1</t>
  </si>
  <si>
    <t>DNA transporter HofQ</t>
  </si>
  <si>
    <t>AW50_RS24315</t>
  </si>
  <si>
    <t>WP_001751150.1</t>
  </si>
  <si>
    <t>AW50_RS01940</t>
  </si>
  <si>
    <t>old_locus_tag=AW50_36480</t>
  </si>
  <si>
    <t>WP_000818621.1</t>
  </si>
  <si>
    <t>shikimate kinase</t>
  </si>
  <si>
    <t>AW50_RS01945</t>
  </si>
  <si>
    <t>old_locus_tag=AW50_36470</t>
  </si>
  <si>
    <t>WP_023244633.1</t>
  </si>
  <si>
    <t>3-dehydroquinate synthase</t>
  </si>
  <si>
    <t>AW50_RS01950</t>
  </si>
  <si>
    <t>old_locus_tag=AW50_36460</t>
  </si>
  <si>
    <t>WP_023243450.1</t>
  </si>
  <si>
    <t>cell division protein DamX</t>
  </si>
  <si>
    <t>AW50_RS01955</t>
  </si>
  <si>
    <t>old_locus_tag=AW50_36450</t>
  </si>
  <si>
    <t>WP_000742132.1</t>
  </si>
  <si>
    <t>DNA adenine methylase</t>
  </si>
  <si>
    <t>AW50_RS01960</t>
  </si>
  <si>
    <t>old_locus_tag=AW50_36440</t>
  </si>
  <si>
    <t>WP_000816283.1</t>
  </si>
  <si>
    <t>ribulose-phosphate 3-epimerase</t>
  </si>
  <si>
    <t>AW50_RS01965</t>
  </si>
  <si>
    <t>old_locus_tag=AW50_36430</t>
  </si>
  <si>
    <t>WP_000359652.1</t>
  </si>
  <si>
    <t>phosphoglycolate phosphatase</t>
  </si>
  <si>
    <t>AW50_RS01970</t>
  </si>
  <si>
    <t>old_locus_tag=AW50_36420</t>
  </si>
  <si>
    <t>WP_000165562.1</t>
  </si>
  <si>
    <t>tryptophan--tRNA ligase</t>
  </si>
  <si>
    <t>AW50_RS01975</t>
  </si>
  <si>
    <t>old_locus_tag=AW50_36410</t>
  </si>
  <si>
    <t>WP_000472323.1</t>
  </si>
  <si>
    <t>DUF4223 domain-containing protein</t>
  </si>
  <si>
    <t>AW50_RS01980</t>
  </si>
  <si>
    <t>old_locus_tag=AW50_36400</t>
  </si>
  <si>
    <t>WP_077911030.1</t>
  </si>
  <si>
    <t>autotransporter adhesin BigA</t>
  </si>
  <si>
    <t>AW50_RS01985</t>
  </si>
  <si>
    <t>old_locus_tag=AW50_36390</t>
  </si>
  <si>
    <t>WP_023243451.1</t>
  </si>
  <si>
    <t>siroheme synthase</t>
  </si>
  <si>
    <t>AW50_RS01990</t>
  </si>
  <si>
    <t>old_locus_tag=AW50_36380</t>
  </si>
  <si>
    <t>WP_000493576.1</t>
  </si>
  <si>
    <t>nitrite transporter NirC</t>
  </si>
  <si>
    <t>AW50_RS01995</t>
  </si>
  <si>
    <t>old_locus_tag=AW50_36360</t>
  </si>
  <si>
    <t>WP_000084813.1</t>
  </si>
  <si>
    <t>nitrite reductase small subunit</t>
  </si>
  <si>
    <t>AW50_RS02000</t>
  </si>
  <si>
    <t>old_locus_tag=AW50_36350</t>
  </si>
  <si>
    <t>WP_000049250.1</t>
  </si>
  <si>
    <t>nitrite reductase large subunit</t>
  </si>
  <si>
    <t>AW50_RS02005</t>
  </si>
  <si>
    <t>old_locus_tag=AW50_36330</t>
  </si>
  <si>
    <t>WP_000185218.1</t>
  </si>
  <si>
    <t>AW50_RS02010</t>
  </si>
  <si>
    <t>old_locus_tag=AW50_36320</t>
  </si>
  <si>
    <t>WP_000920481.1</t>
  </si>
  <si>
    <t>peptidylprolyl isomerase A</t>
  </si>
  <si>
    <t>AW50_RS02015</t>
  </si>
  <si>
    <t>old_locus_tag=AW50_49035</t>
  </si>
  <si>
    <t>WP_001519136.1</t>
  </si>
  <si>
    <t>DUF2559 domain-containing protein</t>
  </si>
  <si>
    <t>AW50_RS02020</t>
  </si>
  <si>
    <t>old_locus_tag=AW50_36300</t>
  </si>
  <si>
    <t>WP_001280665.1</t>
  </si>
  <si>
    <t>cell filamentation protein Fic</t>
  </si>
  <si>
    <t>AW50_RS02025</t>
  </si>
  <si>
    <t>old_locus_tag=AW50_36290</t>
  </si>
  <si>
    <t>WP_000601878.1</t>
  </si>
  <si>
    <t>glutamine amidotransferase</t>
  </si>
  <si>
    <t>AW50_RS02030</t>
  </si>
  <si>
    <t>old_locus_tag=AW50_36280</t>
  </si>
  <si>
    <t>WP_000190024.1</t>
  </si>
  <si>
    <t>aspartate aminotransferase family protein</t>
  </si>
  <si>
    <t>AW50_RS02035</t>
  </si>
  <si>
    <t>old_locus_tag=AW50_36270</t>
  </si>
  <si>
    <t>WP_000269312.1</t>
  </si>
  <si>
    <t>AW50_RS02040</t>
  </si>
  <si>
    <t>old_locus_tag=AW50_36260</t>
  </si>
  <si>
    <t>WP_000242758.1</t>
  </si>
  <si>
    <t>cAMP-activated global transcriptional regulator CRP</t>
  </si>
  <si>
    <t>AW50_RS25700</t>
  </si>
  <si>
    <t>AW50_RS25705</t>
  </si>
  <si>
    <t>WP_001521950.1</t>
  </si>
  <si>
    <t>AW50_RS02045</t>
  </si>
  <si>
    <t>old_locus_tag=AW50_36250</t>
  </si>
  <si>
    <t>WP_001148919.1</t>
  </si>
  <si>
    <t>AW50_RS02050</t>
  </si>
  <si>
    <t>old_locus_tag=AW50_36240</t>
  </si>
  <si>
    <t>WP_046722519.1</t>
  </si>
  <si>
    <t>phosphoribulokinase</t>
  </si>
  <si>
    <t>AW50_RS02055</t>
  </si>
  <si>
    <t>old_locus_tag=AW50_36230</t>
  </si>
  <si>
    <t>WP_000586568.1</t>
  </si>
  <si>
    <t>AW50_RS02060</t>
  </si>
  <si>
    <t>old_locus_tag=AW50_36220</t>
  </si>
  <si>
    <t>WP_001214115.1</t>
  </si>
  <si>
    <t>hydrolase</t>
  </si>
  <si>
    <t>AW50_RS24320</t>
  </si>
  <si>
    <t>WP_071604626.1</t>
  </si>
  <si>
    <t>AW50_RS02065</t>
  </si>
  <si>
    <t>old_locus_tag=AW50_36210</t>
  </si>
  <si>
    <t>WP_000047690.1</t>
  </si>
  <si>
    <t>monooxygenase</t>
  </si>
  <si>
    <t>AW50_RS02070</t>
  </si>
  <si>
    <t>old_locus_tag=AW50_36200</t>
  </si>
  <si>
    <t>WP_001054041.1</t>
  </si>
  <si>
    <t>AW50_RS02075</t>
  </si>
  <si>
    <t>old_locus_tag=AW50_36190</t>
  </si>
  <si>
    <t>WP_046722518.1</t>
  </si>
  <si>
    <t>AW50_RS02080</t>
  </si>
  <si>
    <t>old_locus_tag=AW50_36180</t>
  </si>
  <si>
    <t>WP_023243453.1</t>
  </si>
  <si>
    <t>glutathione-regulated potassium-efflux system ancillary protein KefG</t>
  </si>
  <si>
    <t>AW50_RS02085</t>
  </si>
  <si>
    <t>old_locus_tag=AW50_36170</t>
  </si>
  <si>
    <t>WP_000398139.1</t>
  </si>
  <si>
    <t>glutathione-regulated potassium-efflux system protein KefB</t>
  </si>
  <si>
    <t>AW50_RS02090</t>
  </si>
  <si>
    <t>old_locus_tag=AW50_36160</t>
  </si>
  <si>
    <t>WP_001007735.1</t>
  </si>
  <si>
    <t>AW50_RS02095</t>
  </si>
  <si>
    <t>old_locus_tag=AW50_36150</t>
  </si>
  <si>
    <t>WP_000861341.1</t>
  </si>
  <si>
    <t>peptidylprolyl isomerase</t>
  </si>
  <si>
    <t>AW50_RS02100</t>
  </si>
  <si>
    <t>old_locus_tag=AW50_36140</t>
  </si>
  <si>
    <t>WP_001152701.1</t>
  </si>
  <si>
    <t>protein SlyX</t>
  </si>
  <si>
    <t>AW50_RS02105</t>
  </si>
  <si>
    <t>old_locus_tag=AW50_36130</t>
  </si>
  <si>
    <t>WP_000838222.1</t>
  </si>
  <si>
    <t>peptidyl-prolyl cis-trans isomerase</t>
  </si>
  <si>
    <t>AW50_RS02110</t>
  </si>
  <si>
    <t>old_locus_tag=AW50_36120</t>
  </si>
  <si>
    <t>WP_000091471.1</t>
  </si>
  <si>
    <t>AW50_RS02115</t>
  </si>
  <si>
    <t>old_locus_tag=AW50_36110</t>
  </si>
  <si>
    <t>WP_001268010.1</t>
  </si>
  <si>
    <t>sulfurtransferase TusD</t>
  </si>
  <si>
    <t>AW50_RS02120</t>
  </si>
  <si>
    <t>old_locus_tag=AW50_36100</t>
  </si>
  <si>
    <t>WP_023243454.1</t>
  </si>
  <si>
    <t>sulfurtransferase</t>
  </si>
  <si>
    <t>AW50_RS02125</t>
  </si>
  <si>
    <t>old_locus_tag=AW50_36090</t>
  </si>
  <si>
    <t>WP_000903398.1</t>
  </si>
  <si>
    <t>sulfurtransferase TusB</t>
  </si>
  <si>
    <t>AW50_RS02130</t>
  </si>
  <si>
    <t>old_locus_tag=AW50_36080</t>
  </si>
  <si>
    <t>WP_000246815.1</t>
  </si>
  <si>
    <t>30S ribosomal protein S12</t>
  </si>
  <si>
    <t>AW50_RS02135</t>
  </si>
  <si>
    <t>old_locus_tag=AW50_36070</t>
  </si>
  <si>
    <t>WP_001138043.1</t>
  </si>
  <si>
    <t>30S ribosomal protein S7</t>
  </si>
  <si>
    <t>AW50_RS02140</t>
  </si>
  <si>
    <t>old_locus_tag=AW50_36060</t>
  </si>
  <si>
    <t>WP_000124693.1</t>
  </si>
  <si>
    <t>elongation factor G</t>
  </si>
  <si>
    <t>AW50_RS02145</t>
  </si>
  <si>
    <t>old_locus_tag=AW50_36050</t>
  </si>
  <si>
    <t>WP_000031748.1</t>
  </si>
  <si>
    <t>elongation factor Tu</t>
  </si>
  <si>
    <t>AW50_RS24325</t>
  </si>
  <si>
    <t>WP_001675269.1</t>
  </si>
  <si>
    <t>AW50_RS24330</t>
  </si>
  <si>
    <t>WP_071591405.1</t>
  </si>
  <si>
    <t>ferredoxin</t>
  </si>
  <si>
    <t>AW50_RS02150</t>
  </si>
  <si>
    <t>old_locus_tag=AW50_36040</t>
  </si>
  <si>
    <t>WP_000289082.1</t>
  </si>
  <si>
    <t>bacterioferritin-associated ferredoxin</t>
  </si>
  <si>
    <t>AW50_RS02155</t>
  </si>
  <si>
    <t>old_locus_tag=AW50_36030</t>
  </si>
  <si>
    <t>WP_000675530.1</t>
  </si>
  <si>
    <t>bacterioferritin</t>
  </si>
  <si>
    <t>AW50_RS02160</t>
  </si>
  <si>
    <t>old_locus_tag=AW50_36020</t>
  </si>
  <si>
    <t>WP_000495848.1</t>
  </si>
  <si>
    <t>leader peptidase HopD</t>
  </si>
  <si>
    <t>AW50_RS24335</t>
  </si>
  <si>
    <t>WP_071604612.1</t>
  </si>
  <si>
    <t>AW50_RS02165</t>
  </si>
  <si>
    <t>old_locus_tag=AW50_36010</t>
  </si>
  <si>
    <t>WP_001181005.1</t>
  </si>
  <si>
    <t>30S ribosomal protein S10</t>
  </si>
  <si>
    <t>AW50_RS02170</t>
  </si>
  <si>
    <t>old_locus_tag=AW50_36000</t>
  </si>
  <si>
    <t>WP_000579838.1</t>
  </si>
  <si>
    <t>50S ribosomal protein L3</t>
  </si>
  <si>
    <t>AW50_RS02175</t>
  </si>
  <si>
    <t>old_locus_tag=AW50_35990</t>
  </si>
  <si>
    <t>WP_000424395.1</t>
  </si>
  <si>
    <t>50S ribosomal protein L4</t>
  </si>
  <si>
    <t>AW50_RS02180</t>
  </si>
  <si>
    <t>old_locus_tag=AW50_35980</t>
  </si>
  <si>
    <t>WP_000617546.1</t>
  </si>
  <si>
    <t>50S ribosomal protein L23</t>
  </si>
  <si>
    <t>AW50_RS02185</t>
  </si>
  <si>
    <t>old_locus_tag=AW50_35970</t>
  </si>
  <si>
    <t>WP_000301869.1</t>
  </si>
  <si>
    <t>50S ribosomal protein L2</t>
  </si>
  <si>
    <t>AW50_RS02190</t>
  </si>
  <si>
    <t>old_locus_tag=AW50_49030</t>
  </si>
  <si>
    <t>WP_001138115.1</t>
  </si>
  <si>
    <t>30S ribosomal protein S19</t>
  </si>
  <si>
    <t>AW50_RS02195</t>
  </si>
  <si>
    <t>old_locus_tag=AW50_35950</t>
  </si>
  <si>
    <t>WP_000447529.1</t>
  </si>
  <si>
    <t>50S ribosomal protein L22</t>
  </si>
  <si>
    <t>AW50_RS02200</t>
  </si>
  <si>
    <t>old_locus_tag=AW50_35940</t>
  </si>
  <si>
    <t>WP_000529945.1</t>
  </si>
  <si>
    <t>30S ribosomal protein S3</t>
  </si>
  <si>
    <t>AW50_RS02205</t>
  </si>
  <si>
    <t>old_locus_tag=AW50_35930</t>
  </si>
  <si>
    <t>WP_000941208.1</t>
  </si>
  <si>
    <t>50S ribosomal protein L16</t>
  </si>
  <si>
    <t>AW50_RS02210</t>
  </si>
  <si>
    <t>old_locus_tag=AW50_35920</t>
  </si>
  <si>
    <t>WP_000644742.1</t>
  </si>
  <si>
    <t>50S ribosomal protein L29</t>
  </si>
  <si>
    <t>AW50_RS02215</t>
  </si>
  <si>
    <t>old_locus_tag=AW50_35910</t>
  </si>
  <si>
    <t>WP_000130101.1</t>
  </si>
  <si>
    <t>30S ribosomal protein S17</t>
  </si>
  <si>
    <t>AW50_RS02220</t>
  </si>
  <si>
    <t>old_locus_tag=AW50_35900</t>
  </si>
  <si>
    <t>WP_000613954.1</t>
  </si>
  <si>
    <t>50S ribosomal protein L14</t>
  </si>
  <si>
    <t>AW50_RS02225</t>
  </si>
  <si>
    <t>old_locus_tag=AW50_35890</t>
  </si>
  <si>
    <t>WP_000729185.1</t>
  </si>
  <si>
    <t>50S ribosomal protein L24</t>
  </si>
  <si>
    <t>AW50_RS02230</t>
  </si>
  <si>
    <t>old_locus_tag=AW50_35880</t>
  </si>
  <si>
    <t>WP_001096206.1</t>
  </si>
  <si>
    <t>50S ribosomal protein L5</t>
  </si>
  <si>
    <t>AW50_RS02235</t>
  </si>
  <si>
    <t>old_locus_tag=AW50_35870</t>
  </si>
  <si>
    <t>WP_001118932.1</t>
  </si>
  <si>
    <t>30S ribosomal protein S14</t>
  </si>
  <si>
    <t>AW50_RS02240</t>
  </si>
  <si>
    <t>old_locus_tag=AW50_35860</t>
  </si>
  <si>
    <t>WP_000062611.1</t>
  </si>
  <si>
    <t>30S ribosomal protein S8</t>
  </si>
  <si>
    <t>AW50_RS02245</t>
  </si>
  <si>
    <t>old_locus_tag=AW50_35850</t>
  </si>
  <si>
    <t>WP_000091939.1</t>
  </si>
  <si>
    <t>50S ribosomal protein L6</t>
  </si>
  <si>
    <t>AW50_RS02250</t>
  </si>
  <si>
    <t>old_locus_tag=AW50_35840</t>
  </si>
  <si>
    <t>WP_000358956.1</t>
  </si>
  <si>
    <t>50S ribosomal protein L18</t>
  </si>
  <si>
    <t>AW50_RS02255</t>
  </si>
  <si>
    <t>old_locus_tag=AW50_35830</t>
  </si>
  <si>
    <t>WP_000940121.1</t>
  </si>
  <si>
    <t>30S ribosomal protein S5</t>
  </si>
  <si>
    <t>AW50_RS02260</t>
  </si>
  <si>
    <t>old_locus_tag=AW50_35820</t>
  </si>
  <si>
    <t>WP_001140434.1</t>
  </si>
  <si>
    <t>50S ribosomal protein L30</t>
  </si>
  <si>
    <t>AW50_RS02265</t>
  </si>
  <si>
    <t>old_locus_tag=AW50_35810</t>
  </si>
  <si>
    <t>WP_001238917.1</t>
  </si>
  <si>
    <t>50S ribosomal protein L15</t>
  </si>
  <si>
    <t>AW50_RS02270</t>
  </si>
  <si>
    <t>old_locus_tag=AW50_35800</t>
  </si>
  <si>
    <t>WP_001118864.1</t>
  </si>
  <si>
    <t>preprotein translocase subunit SecY</t>
  </si>
  <si>
    <t>AW50_RS02275</t>
  </si>
  <si>
    <t>old_locus_tag=AW50_49025</t>
  </si>
  <si>
    <t>WP_000868187.1</t>
  </si>
  <si>
    <t>50S ribosomal protein L36</t>
  </si>
  <si>
    <t>AW50_RS02280</t>
  </si>
  <si>
    <t>old_locus_tag=AW50_35780</t>
  </si>
  <si>
    <t>WP_000090780.1</t>
  </si>
  <si>
    <t>30S ribosomal protein S13</t>
  </si>
  <si>
    <t>AW50_RS02285</t>
  </si>
  <si>
    <t>old_locus_tag=AW50_35770</t>
  </si>
  <si>
    <t>WP_001029758.1</t>
  </si>
  <si>
    <t>30S ribosomal protein S11</t>
  </si>
  <si>
    <t>AW50_RS02290</t>
  </si>
  <si>
    <t>old_locus_tag=AW50_35760</t>
  </si>
  <si>
    <t>WP_000135226.1</t>
  </si>
  <si>
    <t>30S ribosomal protein S4</t>
  </si>
  <si>
    <t>AW50_RS02295</t>
  </si>
  <si>
    <t>old_locus_tag=AW50_35750</t>
  </si>
  <si>
    <t>WP_001162094.1</t>
  </si>
  <si>
    <t>DNA-directed RNA polymerase subunit alpha</t>
  </si>
  <si>
    <t>AW50_RS02300</t>
  </si>
  <si>
    <t>old_locus_tag=AW50_35740</t>
  </si>
  <si>
    <t>WP_001216370.1</t>
  </si>
  <si>
    <t>50S ribosomal protein L17</t>
  </si>
  <si>
    <t>AW50_RS02305</t>
  </si>
  <si>
    <t>old_locus_tag=AW50_35730</t>
  </si>
  <si>
    <t>WP_000266515.1</t>
  </si>
  <si>
    <t>AW50_RS02310</t>
  </si>
  <si>
    <t>old_locus_tag=AW50_35720</t>
  </si>
  <si>
    <t>WP_000285585.1</t>
  </si>
  <si>
    <t>heavy metal-responsive transcriptional regulator</t>
  </si>
  <si>
    <t>AW50_RS02315</t>
  </si>
  <si>
    <t>old_locus_tag=AW50_49020</t>
  </si>
  <si>
    <t>WP_001682446.1</t>
  </si>
  <si>
    <t>ribosome alternative rescue factor ArfA</t>
  </si>
  <si>
    <t>AW50_RS02320</t>
  </si>
  <si>
    <t>old_locus_tag=AW50_35710</t>
  </si>
  <si>
    <t>WP_000008119.1</t>
  </si>
  <si>
    <t>large-conductance mechanosensitive channel</t>
  </si>
  <si>
    <t>AW50_RS02325</t>
  </si>
  <si>
    <t>old_locus_tag=AW50_35700</t>
  </si>
  <si>
    <t>WP_000691374.1</t>
  </si>
  <si>
    <t>trk system potassium uptake protein trkA</t>
  </si>
  <si>
    <t>AW50_RS02330</t>
  </si>
  <si>
    <t>old_locus_tag=AW50_35690</t>
  </si>
  <si>
    <t>WP_023243619.1</t>
  </si>
  <si>
    <t>16S rRNA m5C967 methyltransferase</t>
  </si>
  <si>
    <t>AW50_RS02335</t>
  </si>
  <si>
    <t>old_locus_tag=AW50_35680</t>
  </si>
  <si>
    <t>WP_023243620.1</t>
  </si>
  <si>
    <t>methionyl-tRNA formyltransferase</t>
  </si>
  <si>
    <t>AW50_RS02340</t>
  </si>
  <si>
    <t>old_locus_tag=AW50_35670</t>
  </si>
  <si>
    <t>WP_000114987.1</t>
  </si>
  <si>
    <t>peptide deformylase</t>
  </si>
  <si>
    <t>AW50_RS02345</t>
  </si>
  <si>
    <t>old_locus_tag=AW50_35660</t>
  </si>
  <si>
    <t>WP_000124526.1</t>
  </si>
  <si>
    <t>DNA-processing protein DprA</t>
  </si>
  <si>
    <t>AW50_RS02350</t>
  </si>
  <si>
    <t>old_locus_tag=AW50_35650</t>
  </si>
  <si>
    <t>WP_000460663.1</t>
  </si>
  <si>
    <t>AW50_RS02355</t>
  </si>
  <si>
    <t>old_locus_tag=AW50_35640</t>
  </si>
  <si>
    <t>WP_001129708.1</t>
  </si>
  <si>
    <t>DNA topoisomerase</t>
  </si>
  <si>
    <t>AW50_RS02360</t>
  </si>
  <si>
    <t>old_locus_tag=AW50_35630</t>
  </si>
  <si>
    <t>WP_001063613.1</t>
  </si>
  <si>
    <t>L-threonylcarbamoyladenylate synthase type 1 TsaC</t>
  </si>
  <si>
    <t>AW50_RS02365</t>
  </si>
  <si>
    <t>old_locus_tag=AW50_35620</t>
  </si>
  <si>
    <t>WP_023243970.1</t>
  </si>
  <si>
    <t>shikimate dehydrogenase</t>
  </si>
  <si>
    <t>AW50_RS02370</t>
  </si>
  <si>
    <t>old_locus_tag=AW50_35610</t>
  </si>
  <si>
    <t>WP_001070575.1</t>
  </si>
  <si>
    <t>AW50_RS02375</t>
  </si>
  <si>
    <t>old_locus_tag=AW50_35600</t>
  </si>
  <si>
    <t>WP_001285635.1</t>
  </si>
  <si>
    <t>gamma carbonic anhydrase family protein</t>
  </si>
  <si>
    <t>rRNA</t>
  </si>
  <si>
    <t>AW50_RS02385</t>
  </si>
  <si>
    <t>old_locus_tag=AW50_49010,AW50_r160</t>
  </si>
  <si>
    <t>16S ribosomal RNA</t>
  </si>
  <si>
    <t>AW50_RS02390</t>
  </si>
  <si>
    <t>old_locus_tag=AW50_49005,AW50_t570</t>
  </si>
  <si>
    <t>tRNA-Glu</t>
  </si>
  <si>
    <t>anticodon=TTC</t>
  </si>
  <si>
    <t>AW50_RS02395</t>
  </si>
  <si>
    <t>old_locus_tag=AW50_49000,AW50_r90</t>
  </si>
  <si>
    <t>23S ribosomal RNA</t>
  </si>
  <si>
    <t>rrf</t>
  </si>
  <si>
    <t>AW50_RS02400</t>
  </si>
  <si>
    <t>old_locus_tag=AW50_48995,AW50_r20</t>
  </si>
  <si>
    <t>5S ribosomal RNA</t>
  </si>
  <si>
    <t>AW50_RS02405</t>
  </si>
  <si>
    <t>old_locus_tag=AW50_48990,AW50_t580</t>
  </si>
  <si>
    <t>tRNA-Thr</t>
  </si>
  <si>
    <t>anticodon=GGT</t>
  </si>
  <si>
    <t>AW50_RS02410</t>
  </si>
  <si>
    <t>old_locus_tag=AW50_48985,AW50_r60</t>
  </si>
  <si>
    <t>AW50_RS02415</t>
  </si>
  <si>
    <t>old_locus_tag=AW50_35560</t>
  </si>
  <si>
    <t>WP_000825645.1</t>
  </si>
  <si>
    <t>AW50_RS02420</t>
  </si>
  <si>
    <t>old_locus_tag=AW50_35540</t>
  </si>
  <si>
    <t>WP_001273277.1</t>
  </si>
  <si>
    <t>multidrug efflux RND transporter permease subunit</t>
  </si>
  <si>
    <t>AW50_RS02425</t>
  </si>
  <si>
    <t>old_locus_tag=AW50_35530</t>
  </si>
  <si>
    <t>WP_000160383.1</t>
  </si>
  <si>
    <t>MexX family efflux pump subunit</t>
  </si>
  <si>
    <t>AW50_RS02430</t>
  </si>
  <si>
    <t>old_locus_tag=AW50_35510</t>
  </si>
  <si>
    <t>WP_023244052.1</t>
  </si>
  <si>
    <t>acrEF/envCD operon transcriptional regulator</t>
  </si>
  <si>
    <t>AW50_RS02435</t>
  </si>
  <si>
    <t>old_locus_tag=AW50_35500</t>
  </si>
  <si>
    <t>WP_046722517.1</t>
  </si>
  <si>
    <t>bifunctional diguanylate cyclase/phosphodiesterase</t>
  </si>
  <si>
    <t>AW50_RS02440</t>
  </si>
  <si>
    <t>old_locus_tag=AW50_35490</t>
  </si>
  <si>
    <t>WP_000620014.1</t>
  </si>
  <si>
    <t>DUF2556 domain-containing protein</t>
  </si>
  <si>
    <t>AW50_RS02445</t>
  </si>
  <si>
    <t>old_locus_tag=AW50_35480</t>
  </si>
  <si>
    <t>WP_000642611.1</t>
  </si>
  <si>
    <t>adenine-specific DNA-methyltransferase</t>
  </si>
  <si>
    <t>fis</t>
  </si>
  <si>
    <t>AW50_RS02450</t>
  </si>
  <si>
    <t>old_locus_tag=AW50_35470</t>
  </si>
  <si>
    <t>WP_000462905.1</t>
  </si>
  <si>
    <t>Fis family transcriptional regulator</t>
  </si>
  <si>
    <t>AW50_RS02455</t>
  </si>
  <si>
    <t>old_locus_tag=AW50_35460</t>
  </si>
  <si>
    <t>WP_001219664.1</t>
  </si>
  <si>
    <t>tRNA dihydrouridine synthase DusB</t>
  </si>
  <si>
    <t>AW50_RS02460</t>
  </si>
  <si>
    <t>old_locus_tag=AW50_35450</t>
  </si>
  <si>
    <t>WP_001145849.1</t>
  </si>
  <si>
    <t>50S ribosomal protein L11 methyltransferase</t>
  </si>
  <si>
    <t>AW50_RS02465</t>
  </si>
  <si>
    <t>old_locus_tag=AW50_35440</t>
  </si>
  <si>
    <t>WP_023244053.1</t>
  </si>
  <si>
    <t>sodium:pantothenate symporter</t>
  </si>
  <si>
    <t>AW50_RS02470</t>
  </si>
  <si>
    <t>old_locus_tag=AW50_35430</t>
  </si>
  <si>
    <t>WP_000340016.1</t>
  </si>
  <si>
    <t>AW50_RS02475</t>
  </si>
  <si>
    <t>old_locus_tag=AW50_35420</t>
  </si>
  <si>
    <t>WP_000884627.1</t>
  </si>
  <si>
    <t>acetyl-CoA carboxylase biotin carboxylase subunit</t>
  </si>
  <si>
    <t>AW50_RS02480</t>
  </si>
  <si>
    <t>old_locus_tag=AW50_35410</t>
  </si>
  <si>
    <t>WP_000354626.1</t>
  </si>
  <si>
    <t>acetyl-CoA carboxylase biotin carboxyl carrier protein subunit</t>
  </si>
  <si>
    <t>AW50_RS02485</t>
  </si>
  <si>
    <t>old_locus_tag=AW50_35400</t>
  </si>
  <si>
    <t>WP_023244054.1</t>
  </si>
  <si>
    <t>sulfoxide reductase heme-binding subunit YedZ</t>
  </si>
  <si>
    <t>AW50_RS02490</t>
  </si>
  <si>
    <t>old_locus_tag=AW50_35390</t>
  </si>
  <si>
    <t>WP_000723876.1</t>
  </si>
  <si>
    <t>mononuclear molybdenum enzyme YedY</t>
  </si>
  <si>
    <t>AW50_RS02495</t>
  </si>
  <si>
    <t>old_locus_tag=AW50_35380</t>
  </si>
  <si>
    <t>WP_001148240.1</t>
  </si>
  <si>
    <t>quinone oxidoreductase</t>
  </si>
  <si>
    <t>AW50_RS02500</t>
  </si>
  <si>
    <t>old_locus_tag=AW50_35370</t>
  </si>
  <si>
    <t>WP_001241381.1</t>
  </si>
  <si>
    <t>RNase E specificity factor CsrD</t>
  </si>
  <si>
    <t>AW50_RS02505</t>
  </si>
  <si>
    <t>old_locus_tag=AW50_48980</t>
  </si>
  <si>
    <t>WP_001582798.1</t>
  </si>
  <si>
    <t>AW50_RS24340</t>
  </si>
  <si>
    <t>AW50_RS02510</t>
  </si>
  <si>
    <t>old_locus_tag=AW50_35360</t>
  </si>
  <si>
    <t>WP_000913396.1</t>
  </si>
  <si>
    <t>rod shape-determining protein</t>
  </si>
  <si>
    <t>AW50_RS02515</t>
  </si>
  <si>
    <t>old_locus_tag=AW50_35350</t>
  </si>
  <si>
    <t>WP_000802538.1</t>
  </si>
  <si>
    <t>rod shape-determining protein MreC</t>
  </si>
  <si>
    <t>AW50_RS02520</t>
  </si>
  <si>
    <t>old_locus_tag=AW50_35340</t>
  </si>
  <si>
    <t>WP_000226619.1</t>
  </si>
  <si>
    <t>rod shape-determining protein MreD</t>
  </si>
  <si>
    <t>AW50_RS02525</t>
  </si>
  <si>
    <t>old_locus_tag=AW50_35330</t>
  </si>
  <si>
    <t>WP_000210309.1</t>
  </si>
  <si>
    <t>septum formation inhibitor Maf</t>
  </si>
  <si>
    <t>AW50_RS02530</t>
  </si>
  <si>
    <t>old_locus_tag=AW50_35320</t>
  </si>
  <si>
    <t>WP_000123188.1</t>
  </si>
  <si>
    <t>ribonuclease E/G</t>
  </si>
  <si>
    <t>AW50_RS02535</t>
  </si>
  <si>
    <t>old_locus_tag=AW50_35310</t>
  </si>
  <si>
    <t>WP_023244692.1</t>
  </si>
  <si>
    <t>TIGR02099 family protein</t>
  </si>
  <si>
    <t>AW50_RS02540</t>
  </si>
  <si>
    <t>old_locus_tag=AW50_35300</t>
  </si>
  <si>
    <t>WP_000055936.1</t>
  </si>
  <si>
    <t>metalloprotease TldD</t>
  </si>
  <si>
    <t>AW50_RS02545</t>
  </si>
  <si>
    <t>old_locus_tag=AW50_35290</t>
  </si>
  <si>
    <t>WP_000440300.1</t>
  </si>
  <si>
    <t>AW50_RS02550</t>
  </si>
  <si>
    <t>old_locus_tag=AW50_35280</t>
  </si>
  <si>
    <t>WP_000051840.1</t>
  </si>
  <si>
    <t>protein AaeX</t>
  </si>
  <si>
    <t>AW50_RS02555</t>
  </si>
  <si>
    <t>old_locus_tag=AW50_35270</t>
  </si>
  <si>
    <t>WP_000855134.1</t>
  </si>
  <si>
    <t>p-hydroxybenzoic acid efflux pump subunit AaeA</t>
  </si>
  <si>
    <t>AW50_RS02560</t>
  </si>
  <si>
    <t>old_locus_tag=AW50_35260</t>
  </si>
  <si>
    <t>WP_000510913.1</t>
  </si>
  <si>
    <t>p-hydroxybenzoic acid efflux pump subunit AaeB</t>
  </si>
  <si>
    <t>AW50_RS02565</t>
  </si>
  <si>
    <t>old_locus_tag=AW50_35250</t>
  </si>
  <si>
    <t>WP_001103887.1</t>
  </si>
  <si>
    <t>AW50_RS02570</t>
  </si>
  <si>
    <t>old_locus_tag=AW50_35240</t>
  </si>
  <si>
    <t>WP_000853277.1</t>
  </si>
  <si>
    <t>AW50_RS02575</t>
  </si>
  <si>
    <t>old_locus_tag=AW50_35230</t>
  </si>
  <si>
    <t>WP_000695695.1</t>
  </si>
  <si>
    <t>AW50_RS02580</t>
  </si>
  <si>
    <t>old_locus_tag=AW50_35220</t>
  </si>
  <si>
    <t>WP_001257852.1</t>
  </si>
  <si>
    <t>arginine repressor</t>
  </si>
  <si>
    <t>AW50_RS02585</t>
  </si>
  <si>
    <t>old_locus_tag=AW50_35210</t>
  </si>
  <si>
    <t>WP_023244058.1</t>
  </si>
  <si>
    <t>malate dehydrogenase</t>
  </si>
  <si>
    <t>AW50_RS02590</t>
  </si>
  <si>
    <t>old_locus_tag=AW50_35200</t>
  </si>
  <si>
    <t>WP_000723773.1</t>
  </si>
  <si>
    <t>AW50_RS02595</t>
  </si>
  <si>
    <t>old_locus_tag=AW50_35190</t>
  </si>
  <si>
    <t>WP_001171585.1</t>
  </si>
  <si>
    <t>AW50_RS02600</t>
  </si>
  <si>
    <t>old_locus_tag=AW50_35180</t>
  </si>
  <si>
    <t>WP_000433390.1</t>
  </si>
  <si>
    <t>cation transporter</t>
  </si>
  <si>
    <t>AW50_RS02605</t>
  </si>
  <si>
    <t>old_locus_tag=AW50_35170</t>
  </si>
  <si>
    <t>WP_000045349.1</t>
  </si>
  <si>
    <t>L(+)-tartrate dehydratase subunit alpha</t>
  </si>
  <si>
    <t>AW50_RS02610</t>
  </si>
  <si>
    <t>old_locus_tag=AW50_35160</t>
  </si>
  <si>
    <t>WP_000162405.1</t>
  </si>
  <si>
    <t>L(+)-tartrate dehydratase subunit beta</t>
  </si>
  <si>
    <t>AW50_RS02615</t>
  </si>
  <si>
    <t>old_locus_tag=AW50_35150</t>
  </si>
  <si>
    <t>WP_023200318.1</t>
  </si>
  <si>
    <t>oxaloacetate decarboxylase subunit gamma</t>
  </si>
  <si>
    <t>AW50_RS02620</t>
  </si>
  <si>
    <t>old_locus_tag=AW50_35140</t>
  </si>
  <si>
    <t>WP_038389453.1</t>
  </si>
  <si>
    <t>oxaloacetate decarboxylase</t>
  </si>
  <si>
    <t>AW50_RS02625</t>
  </si>
  <si>
    <t>old_locus_tag=AW50_35130</t>
  </si>
  <si>
    <t>WP_023243671.1</t>
  </si>
  <si>
    <t>oxaloacetate decarboxylase subunit beta</t>
  </si>
  <si>
    <t>AW50_RS02630</t>
  </si>
  <si>
    <t>old_locus_tag=AW50_35120</t>
  </si>
  <si>
    <t>WP_077909426.1</t>
  </si>
  <si>
    <t>AW50_RS02635</t>
  </si>
  <si>
    <t>old_locus_tag=AW50_35110</t>
  </si>
  <si>
    <t>WP_000497707.1</t>
  </si>
  <si>
    <t>outer membrane-stress sensor serine endopeptidase DegS</t>
  </si>
  <si>
    <t>AW50_RS02640</t>
  </si>
  <si>
    <t>old_locus_tag=AW50_35100</t>
  </si>
  <si>
    <t>WP_000716690.1</t>
  </si>
  <si>
    <t>serine endoprotease DegQ</t>
  </si>
  <si>
    <t>AW50_RS02645</t>
  </si>
  <si>
    <t>old_locus_tag=AW50_35090</t>
  </si>
  <si>
    <t>WP_000481183.1</t>
  </si>
  <si>
    <t>AW50_RS02650</t>
  </si>
  <si>
    <t>old_locus_tag=AW50_35080</t>
  </si>
  <si>
    <t>WP_001191220.1</t>
  </si>
  <si>
    <t>cell division protein ZapE</t>
  </si>
  <si>
    <t>AW50_RS02655</t>
  </si>
  <si>
    <t>old_locus_tag=AW50_35070</t>
  </si>
  <si>
    <t>WP_000847559.1</t>
  </si>
  <si>
    <t>50S ribosomal protein L13</t>
  </si>
  <si>
    <t>AW50_RS02660</t>
  </si>
  <si>
    <t>old_locus_tag=AW50_35060</t>
  </si>
  <si>
    <t>WP_000829815.1</t>
  </si>
  <si>
    <t>30S ribosomal protein S9</t>
  </si>
  <si>
    <t>sspA</t>
  </si>
  <si>
    <t>AW50_RS02665</t>
  </si>
  <si>
    <t>old_locus_tag=AW50_35040</t>
  </si>
  <si>
    <t>WP_000257298.1</t>
  </si>
  <si>
    <t>stringent starvation protein A</t>
  </si>
  <si>
    <t>AW50_RS02670</t>
  </si>
  <si>
    <t>old_locus_tag=AW50_35030</t>
  </si>
  <si>
    <t>WP_000366112.1</t>
  </si>
  <si>
    <t>stringent starvation protein B</t>
  </si>
  <si>
    <t>AW50_RS02675</t>
  </si>
  <si>
    <t>old_locus_tag=AW50_35020</t>
  </si>
  <si>
    <t>WP_000382926.1</t>
  </si>
  <si>
    <t>transcriptional regulator NanR</t>
  </si>
  <si>
    <t>AW50_RS02680</t>
  </si>
  <si>
    <t>old_locus_tag=AW50_35010</t>
  </si>
  <si>
    <t>WP_001029662.1</t>
  </si>
  <si>
    <t>N-acetylneuraminate lyase</t>
  </si>
  <si>
    <t>AW50_RS02685</t>
  </si>
  <si>
    <t>old_locus_tag=AW50_35000</t>
  </si>
  <si>
    <t>WP_000108071.1</t>
  </si>
  <si>
    <t>AW50_RS02690</t>
  </si>
  <si>
    <t>old_locus_tag=AW50_34990</t>
  </si>
  <si>
    <t>WP_000054439.1</t>
  </si>
  <si>
    <t>N-acetylmannosamine-6-phosphate 2-epimerase</t>
  </si>
  <si>
    <t>AW50_RS02695</t>
  </si>
  <si>
    <t>old_locus_tag=AW50_34980</t>
  </si>
  <si>
    <t>WP_023243675.1</t>
  </si>
  <si>
    <t>N-acetylmannosamine kinase</t>
  </si>
  <si>
    <t>AW50_RS02700</t>
  </si>
  <si>
    <t>old_locus_tag=AW50_34970</t>
  </si>
  <si>
    <t>WP_000979905.1</t>
  </si>
  <si>
    <t>AW50_RS02705</t>
  </si>
  <si>
    <t>old_locus_tag=AW50_34960</t>
  </si>
  <si>
    <t>WP_023243676.1</t>
  </si>
  <si>
    <t>cytosine deaminase</t>
  </si>
  <si>
    <t>AW50_RS02710</t>
  </si>
  <si>
    <t>old_locus_tag=AW50_34950</t>
  </si>
  <si>
    <t>WP_000076258.1</t>
  </si>
  <si>
    <t>cytosine permease</t>
  </si>
  <si>
    <t>AW50_RS02715</t>
  </si>
  <si>
    <t>old_locus_tag=AW50_34940</t>
  </si>
  <si>
    <t>WP_023243677.1</t>
  </si>
  <si>
    <t>AW50_RS02720</t>
  </si>
  <si>
    <t>old_locus_tag=AW50_34930</t>
  </si>
  <si>
    <t>WP_000081705.1</t>
  </si>
  <si>
    <t>glutamate synthase subunit beta</t>
  </si>
  <si>
    <t>AW50_RS02725</t>
  </si>
  <si>
    <t>old_locus_tag=AW50_34920</t>
  </si>
  <si>
    <t>WP_046722516.1</t>
  </si>
  <si>
    <t>glutamate synthase large subunit</t>
  </si>
  <si>
    <t>AW50_RS02730</t>
  </si>
  <si>
    <t>old_locus_tag=AW50_48975</t>
  </si>
  <si>
    <t>WP_001546060.1</t>
  </si>
  <si>
    <t>AW50_RS02735</t>
  </si>
  <si>
    <t>old_locus_tag=AW50_34910</t>
  </si>
  <si>
    <t>WP_046722515.1</t>
  </si>
  <si>
    <t>TIGR01212 family radical SAM protein</t>
  </si>
  <si>
    <t>AW50_RS02740</t>
  </si>
  <si>
    <t>old_locus_tag=AW50_34900</t>
  </si>
  <si>
    <t>WP_000809813.1</t>
  </si>
  <si>
    <t>aerobic respiration two-component sensor histidine kinase ArcB</t>
  </si>
  <si>
    <t>AW50_RS02745</t>
  </si>
  <si>
    <t>old_locus_tag=AW50_34890</t>
  </si>
  <si>
    <t>WP_000719811.1</t>
  </si>
  <si>
    <t>AW50_RS02750</t>
  </si>
  <si>
    <t>old_locus_tag=AW50_34880</t>
  </si>
  <si>
    <t>WP_000044653.1</t>
  </si>
  <si>
    <t>monofunctional biosynthetic peptidoglycan transglycosylase</t>
  </si>
  <si>
    <t>AW50_RS02755</t>
  </si>
  <si>
    <t>old_locus_tag=AW50_34870</t>
  </si>
  <si>
    <t>WP_000602196.1</t>
  </si>
  <si>
    <t>AW50_RS24345</t>
  </si>
  <si>
    <t>AW50_RS02760</t>
  </si>
  <si>
    <t>old_locus_tag=AW50_34860</t>
  </si>
  <si>
    <t>WP_000216797.1</t>
  </si>
  <si>
    <t>AW50_RS02765</t>
  </si>
  <si>
    <t>old_locus_tag=AW50_34850</t>
  </si>
  <si>
    <t>WP_000243749.1</t>
  </si>
  <si>
    <t>RNase adaptor protein RapZ</t>
  </si>
  <si>
    <t>AW50_RS02770</t>
  </si>
  <si>
    <t>old_locus_tag=AW50_34840</t>
  </si>
  <si>
    <t>WP_000609332.1</t>
  </si>
  <si>
    <t>PTS IIA-like nitrogen regulatory protein PtsN</t>
  </si>
  <si>
    <t>AW50_RS02775</t>
  </si>
  <si>
    <t>old_locus_tag=AW50_34830</t>
  </si>
  <si>
    <t>WP_001176589.1</t>
  </si>
  <si>
    <t>ribosome hibernation promoting factor</t>
  </si>
  <si>
    <t>AW50_RS02780</t>
  </si>
  <si>
    <t>old_locus_tag=AW50_34820</t>
  </si>
  <si>
    <t>WP_000809020.1</t>
  </si>
  <si>
    <t>RNA polymerase sigma-54 factor</t>
  </si>
  <si>
    <t>AW50_RS02785</t>
  </si>
  <si>
    <t>old_locus_tag=AW50_34810</t>
  </si>
  <si>
    <t>WP_000224104.1</t>
  </si>
  <si>
    <t>AW50_RS02790</t>
  </si>
  <si>
    <t>old_locus_tag=AW50_34800</t>
  </si>
  <si>
    <t>WP_000669770.1</t>
  </si>
  <si>
    <t>lipopolysaccharide ABC transporter substrate-binding protein LptA</t>
  </si>
  <si>
    <t>AW50_RS02795</t>
  </si>
  <si>
    <t>old_locus_tag=AW50_34790</t>
  </si>
  <si>
    <t>WP_000047845.1</t>
  </si>
  <si>
    <t>LPS export ABC transporter periplasmic protein LptC</t>
  </si>
  <si>
    <t>AW50_RS02800</t>
  </si>
  <si>
    <t>old_locus_tag=AW50_34780</t>
  </si>
  <si>
    <t>WP_000030021.1</t>
  </si>
  <si>
    <t>3-deoxy-D-manno-octulosonate 8-phosphate phosphatase KdsC</t>
  </si>
  <si>
    <t>AW50_RS02805</t>
  </si>
  <si>
    <t>old_locus_tag=AW50_34770</t>
  </si>
  <si>
    <t>WP_000018617.1</t>
  </si>
  <si>
    <t>arabinose 5-phosphate isomerase KdsD</t>
  </si>
  <si>
    <t>AW50_RS02810</t>
  </si>
  <si>
    <t>old_locus_tag=AW50_34760</t>
  </si>
  <si>
    <t>WP_000922742.1</t>
  </si>
  <si>
    <t>calcium/sodium antiporter</t>
  </si>
  <si>
    <t>AW50_RS02815</t>
  </si>
  <si>
    <t>old_locus_tag=AW50_34750</t>
  </si>
  <si>
    <t>WP_000531566.1</t>
  </si>
  <si>
    <t>phospholipid ABC transporter ATP-binding protein MlaF</t>
  </si>
  <si>
    <t>AW50_RS02820</t>
  </si>
  <si>
    <t>old_locus_tag=AW50_34740</t>
  </si>
  <si>
    <t>WP_000925786.1</t>
  </si>
  <si>
    <t>ABC transporter permease</t>
  </si>
  <si>
    <t>AW50_RS02825</t>
  </si>
  <si>
    <t>old_locus_tag=AW50_34730</t>
  </si>
  <si>
    <t>WP_001193591.1</t>
  </si>
  <si>
    <t>outer membrane lipid asymmetry maintenance protein MlaD</t>
  </si>
  <si>
    <t>AW50_RS02830</t>
  </si>
  <si>
    <t>old_locus_tag=AW50_34720</t>
  </si>
  <si>
    <t>WP_000476475.1</t>
  </si>
  <si>
    <t>AW50_RS02835</t>
  </si>
  <si>
    <t>old_locus_tag=AW50_34710</t>
  </si>
  <si>
    <t>WP_000188843.1</t>
  </si>
  <si>
    <t>sulfate transporter</t>
  </si>
  <si>
    <t>AW50_RS02840</t>
  </si>
  <si>
    <t>old_locus_tag=AW50_34700</t>
  </si>
  <si>
    <t>WP_000900133.1</t>
  </si>
  <si>
    <t>AW50_RS02845</t>
  </si>
  <si>
    <t>old_locus_tag=AW50_34690</t>
  </si>
  <si>
    <t>WP_000357288.1</t>
  </si>
  <si>
    <t>UDP-N-acetylglucosamine 1-carboxyvinyltransferase</t>
  </si>
  <si>
    <t>AW50_RS02850</t>
  </si>
  <si>
    <t>old_locus_tag=AW50_34680</t>
  </si>
  <si>
    <t>WP_000444168.1</t>
  </si>
  <si>
    <t>AW50_RS02855</t>
  </si>
  <si>
    <t>old_locus_tag=AW50_34670</t>
  </si>
  <si>
    <t>WP_001047354.1</t>
  </si>
  <si>
    <t>octaprenyl diphosphate synthase</t>
  </si>
  <si>
    <t>AW50_RS02860</t>
  </si>
  <si>
    <t>old_locus_tag=AW50_34660</t>
  </si>
  <si>
    <t>WP_000271396.1</t>
  </si>
  <si>
    <t>50S ribosomal protein L21</t>
  </si>
  <si>
    <t>AW50_RS02865</t>
  </si>
  <si>
    <t>old_locus_tag=AW50_34650</t>
  </si>
  <si>
    <t>WP_000940593.1</t>
  </si>
  <si>
    <t>50S ribosomal protein L27</t>
  </si>
  <si>
    <t>AW50_RS02870</t>
  </si>
  <si>
    <t>old_locus_tag=AW50_34640</t>
  </si>
  <si>
    <t>WP_000813052.1</t>
  </si>
  <si>
    <t>obgE</t>
  </si>
  <si>
    <t>AW50_RS02875</t>
  </si>
  <si>
    <t>old_locus_tag=AW50_34630</t>
  </si>
  <si>
    <t>WP_000673556.1</t>
  </si>
  <si>
    <t>GTPase ObgE</t>
  </si>
  <si>
    <t>AW50_RS02880</t>
  </si>
  <si>
    <t>old_locus_tag=AW50_34610</t>
  </si>
  <si>
    <t>WP_001212690.1</t>
  </si>
  <si>
    <t>serine-type D-Ala-D-Ala carboxypeptidase</t>
  </si>
  <si>
    <t>AW50_RS02890</t>
  </si>
  <si>
    <t>old_locus_tag=AW50_34590</t>
  </si>
  <si>
    <t>WP_001148008.1</t>
  </si>
  <si>
    <t>transcription elongation factor GreA</t>
  </si>
  <si>
    <t>AW50_RS02895</t>
  </si>
  <si>
    <t>old_locus_tag=AW50_34580</t>
  </si>
  <si>
    <t>WP_000196654.1</t>
  </si>
  <si>
    <t>RNA-binding protein</t>
  </si>
  <si>
    <t>AW50_RS02900</t>
  </si>
  <si>
    <t>old_locus_tag=AW50_34570</t>
  </si>
  <si>
    <t>WP_000145974.1</t>
  </si>
  <si>
    <t>23S rRNA (uridine(2552)-2'-O)-methyltransferase</t>
  </si>
  <si>
    <t>AW50_RS24350</t>
  </si>
  <si>
    <t>WP_024149364.1</t>
  </si>
  <si>
    <t>hflB</t>
  </si>
  <si>
    <t>AW50_RS02905</t>
  </si>
  <si>
    <t>old_locus_tag=AW50_34560</t>
  </si>
  <si>
    <t>WP_001107481.1</t>
  </si>
  <si>
    <t>ATP-dependent zinc metalloprotease FtsH</t>
  </si>
  <si>
    <t>AW50_RS02910</t>
  </si>
  <si>
    <t>old_locus_tag=AW50_34550</t>
  </si>
  <si>
    <t>WP_023243849.1</t>
  </si>
  <si>
    <t>dihydropteroate synthase</t>
  </si>
  <si>
    <t>AW50_RS02915</t>
  </si>
  <si>
    <t>old_locus_tag=AW50_34540</t>
  </si>
  <si>
    <t>WP_000071169.1</t>
  </si>
  <si>
    <t>phosphoglucosamine mutase</t>
  </si>
  <si>
    <t>AW50_RS02920</t>
  </si>
  <si>
    <t>old_locus_tag=AW50_34530</t>
  </si>
  <si>
    <t>WP_000272680.1</t>
  </si>
  <si>
    <t>preprotein translocase subunit SecG</t>
  </si>
  <si>
    <t>AW50_RS02925</t>
  </si>
  <si>
    <t>old_locus_tag=AW50_48970,AW50_t590</t>
  </si>
  <si>
    <t>tRNA-Leu</t>
  </si>
  <si>
    <t>anticodon=GAG</t>
  </si>
  <si>
    <t>AW50_RS02930</t>
  </si>
  <si>
    <t>old_locus_tag=AW50_34520</t>
  </si>
  <si>
    <t>WP_000051504.1</t>
  </si>
  <si>
    <t>AW50_RS02935</t>
  </si>
  <si>
    <t>old_locus_tag=AW50_34510</t>
  </si>
  <si>
    <t>WP_076606714.1</t>
  </si>
  <si>
    <t>argininosuccinate synthase</t>
  </si>
  <si>
    <t>AW50_RS02940</t>
  </si>
  <si>
    <t>old_locus_tag=AW50_48965,AW50_t600</t>
  </si>
  <si>
    <t>tRNA-Met</t>
  </si>
  <si>
    <t>anticodon=CAT</t>
  </si>
  <si>
    <t>AW50_RS02945</t>
  </si>
  <si>
    <t>old_locus_tag=AW50_34500</t>
  </si>
  <si>
    <t>WP_000538114.1</t>
  </si>
  <si>
    <t>ribosome maturation factor</t>
  </si>
  <si>
    <t>nusA</t>
  </si>
  <si>
    <t>AW50_RS02950</t>
  </si>
  <si>
    <t>old_locus_tag=AW50_34490</t>
  </si>
  <si>
    <t>WP_001031038.1</t>
  </si>
  <si>
    <t>transcription termination protein NusA</t>
  </si>
  <si>
    <t>AW50_RS02955</t>
  </si>
  <si>
    <t>old_locus_tag=AW50_34480</t>
  </si>
  <si>
    <t>WP_000133064.1</t>
  </si>
  <si>
    <t>translation initiation factor IF-2</t>
  </si>
  <si>
    <t>AW50_RS02960</t>
  </si>
  <si>
    <t>old_locus_tag=AW50_34470</t>
  </si>
  <si>
    <t>WP_001040199.1</t>
  </si>
  <si>
    <t>ribosome-binding factor A</t>
  </si>
  <si>
    <t>AW50_RS02965</t>
  </si>
  <si>
    <t>old_locus_tag=AW50_34460</t>
  </si>
  <si>
    <t>WP_000089674.1</t>
  </si>
  <si>
    <t>tRNA pseudouridine(55) synthase TruB</t>
  </si>
  <si>
    <t>AW50_RS02970</t>
  </si>
  <si>
    <t>old_locus_tag=AW50_34450</t>
  </si>
  <si>
    <t>WP_000059465.1</t>
  </si>
  <si>
    <t>30S ribosomal protein S15</t>
  </si>
  <si>
    <t>AW50_RS02975</t>
  </si>
  <si>
    <t>old_locus_tag=AW50_34440</t>
  </si>
  <si>
    <t>WP_001670767.1</t>
  </si>
  <si>
    <t>polyribonucleotide nucleotidyltransferase</t>
  </si>
  <si>
    <t>AW50_RS02980</t>
  </si>
  <si>
    <t>old_locus_tag=AW50_34430</t>
  </si>
  <si>
    <t>WP_000802069.1</t>
  </si>
  <si>
    <t>lipoprotein NlpI</t>
  </si>
  <si>
    <t>AW50_RS02985</t>
  </si>
  <si>
    <t>old_locus_tag=AW50_34420</t>
  </si>
  <si>
    <t>WP_076741781.1</t>
  </si>
  <si>
    <t>DEAD/DEAH family ATP-dependent RNA helicase</t>
  </si>
  <si>
    <t>AW50_RS02990</t>
  </si>
  <si>
    <t>old_locus_tag=AW50_34410</t>
  </si>
  <si>
    <t>WP_023244404.1</t>
  </si>
  <si>
    <t>tryptophan permease</t>
  </si>
  <si>
    <t>AW50_RS02995</t>
  </si>
  <si>
    <t>old_locus_tag=AW50_34400</t>
  </si>
  <si>
    <t>WP_023243847.1</t>
  </si>
  <si>
    <t>LLM class flavin-dependent oxidoreductase</t>
  </si>
  <si>
    <t>AW50_RS03000</t>
  </si>
  <si>
    <t>old_locus_tag=AW50_34390</t>
  </si>
  <si>
    <t>WP_001540959.1</t>
  </si>
  <si>
    <t>U32 family peptidase</t>
  </si>
  <si>
    <t>AW50_RS03005</t>
  </si>
  <si>
    <t>old_locus_tag=AW50_34380</t>
  </si>
  <si>
    <t>WP_000421309.1</t>
  </si>
  <si>
    <t>protease</t>
  </si>
  <si>
    <t>AW50_RS03010</t>
  </si>
  <si>
    <t>old_locus_tag=AW50_34370</t>
  </si>
  <si>
    <t>WP_000884721.1</t>
  </si>
  <si>
    <t>SCP2 domain-containing protein</t>
  </si>
  <si>
    <t>AW50_RS03015</t>
  </si>
  <si>
    <t>old_locus_tag=AW50_34360</t>
  </si>
  <si>
    <t>WP_000908562.1</t>
  </si>
  <si>
    <t>AW50_RS03020</t>
  </si>
  <si>
    <t>old_locus_tag=AW50_34350</t>
  </si>
  <si>
    <t>WP_000928379.1</t>
  </si>
  <si>
    <t>AW50_RS03025</t>
  </si>
  <si>
    <t>old_locus_tag=AW50_34340</t>
  </si>
  <si>
    <t>WP_000380404.1</t>
  </si>
  <si>
    <t>AW50_RS03030</t>
  </si>
  <si>
    <t>old_locus_tag=AW50_34330</t>
  </si>
  <si>
    <t>WP_000037599.1</t>
  </si>
  <si>
    <t>AW50_RS03035</t>
  </si>
  <si>
    <t>old_locus_tag=AW50_34320</t>
  </si>
  <si>
    <t>WP_001532495.1</t>
  </si>
  <si>
    <t>AW50_RS03040</t>
  </si>
  <si>
    <t>old_locus_tag=AW50_34310</t>
  </si>
  <si>
    <t>WP_000643280.1</t>
  </si>
  <si>
    <t>osmotically-inducible protein OsmY</t>
  </si>
  <si>
    <t>AW50_RS24355</t>
  </si>
  <si>
    <t>YraN family protein</t>
  </si>
  <si>
    <t>AW50_RS03055</t>
  </si>
  <si>
    <t>old_locus_tag=AW50_34280</t>
  </si>
  <si>
    <t>WP_023243846.1</t>
  </si>
  <si>
    <t>penicillin-binding protein activator</t>
  </si>
  <si>
    <t>AW50_RS03060</t>
  </si>
  <si>
    <t>old_locus_tag=AW50_34270</t>
  </si>
  <si>
    <t>WP_000812288.1</t>
  </si>
  <si>
    <t>rRNA (cytidine-2'-O-)-methyltransferase</t>
  </si>
  <si>
    <t>AW50_RS03065</t>
  </si>
  <si>
    <t>old_locus_tag=AW50_34260</t>
  </si>
  <si>
    <t>WP_001083899.1</t>
  </si>
  <si>
    <t>galactitol utilization operon repressor</t>
  </si>
  <si>
    <t>AW50_RS03070</t>
  </si>
  <si>
    <t>old_locus_tag=AW50_34250</t>
  </si>
  <si>
    <t>WP_000844173.1</t>
  </si>
  <si>
    <t>galactitol-1-phosphate 5-dehydrogenase</t>
  </si>
  <si>
    <t>AW50_RS03075</t>
  </si>
  <si>
    <t>old_locus_tag=AW50_34240</t>
  </si>
  <si>
    <t>WP_000490601.1</t>
  </si>
  <si>
    <t>AW50_RS03080</t>
  </si>
  <si>
    <t>old_locus_tag=AW50_34230</t>
  </si>
  <si>
    <t>WP_000824293.1</t>
  </si>
  <si>
    <t>PTS galactitol transporter subunit IIB</t>
  </si>
  <si>
    <t>AW50_RS03085</t>
  </si>
  <si>
    <t>old_locus_tag=AW50_34220</t>
  </si>
  <si>
    <t>WP_000080445.1</t>
  </si>
  <si>
    <t>PTS galactitol transporter subunit IIA</t>
  </si>
  <si>
    <t>AW50_RS03090</t>
  </si>
  <si>
    <t>old_locus_tag=AW50_34210</t>
  </si>
  <si>
    <t>WP_000658736.1</t>
  </si>
  <si>
    <t>tagatose-1,6-bisphosphate aldolase</t>
  </si>
  <si>
    <t>AW50_RS03095</t>
  </si>
  <si>
    <t>old_locus_tag=AW50_34200</t>
  </si>
  <si>
    <t>WP_000469979.1</t>
  </si>
  <si>
    <t>AW50_RS03100</t>
  </si>
  <si>
    <t>old_locus_tag=AW50_34190</t>
  </si>
  <si>
    <t>WP_046722514.1</t>
  </si>
  <si>
    <t>galactarate dehydratase</t>
  </si>
  <si>
    <t>AW50_RS03105</t>
  </si>
  <si>
    <t>old_locus_tag=AW50_34170</t>
  </si>
  <si>
    <t>WP_001057715.1</t>
  </si>
  <si>
    <t>5-keto-4-deoxy-D-glucarate aldolase</t>
  </si>
  <si>
    <t>AW50_RS03110</t>
  </si>
  <si>
    <t>old_locus_tag=AW50_34160</t>
  </si>
  <si>
    <t>WP_000178106.1</t>
  </si>
  <si>
    <t>2-hydroxy-3-oxopropionate reductase</t>
  </si>
  <si>
    <t>AW50_RS03115</t>
  </si>
  <si>
    <t>old_locus_tag=AW50_34150</t>
  </si>
  <si>
    <t>WP_000706458.1</t>
  </si>
  <si>
    <t>glycerate 2-kinase</t>
  </si>
  <si>
    <t>RNase_P_RNA</t>
  </si>
  <si>
    <t>rnpB</t>
  </si>
  <si>
    <t>AW50_RS03120</t>
  </si>
  <si>
    <t>old_locus_tag=AW50_48960</t>
  </si>
  <si>
    <t>RNase P RNA component class A</t>
  </si>
  <si>
    <t>AW50_RS25710</t>
  </si>
  <si>
    <t>AW50_RS25715</t>
  </si>
  <si>
    <t>WP_072101118.1</t>
  </si>
  <si>
    <t>AW50_RS24360</t>
  </si>
  <si>
    <t>AW50_RS03125</t>
  </si>
  <si>
    <t>old_locus_tag=AW50_34120</t>
  </si>
  <si>
    <t>WP_046722513.1</t>
  </si>
  <si>
    <t>transcriptional regulator TdcA</t>
  </si>
  <si>
    <t>AW50_RS03130</t>
  </si>
  <si>
    <t>old_locus_tag=AW50_34110</t>
  </si>
  <si>
    <t>WP_000548370.1</t>
  </si>
  <si>
    <t>serine/threonine dehydratase</t>
  </si>
  <si>
    <t>AW50_RS03135</t>
  </si>
  <si>
    <t>old_locus_tag=AW50_34100</t>
  </si>
  <si>
    <t>WP_000108129.1</t>
  </si>
  <si>
    <t>threonine/serine transporter TdcC</t>
  </si>
  <si>
    <t>AW50_RS03140</t>
  </si>
  <si>
    <t>old_locus_tag=AW50_34090</t>
  </si>
  <si>
    <t>WP_023244049.1</t>
  </si>
  <si>
    <t>propionate kinase</t>
  </si>
  <si>
    <t>AW50_RS03145</t>
  </si>
  <si>
    <t>old_locus_tag=AW50_34080</t>
  </si>
  <si>
    <t>WP_023244048.1</t>
  </si>
  <si>
    <t>formate acetyltransferase</t>
  </si>
  <si>
    <t>AW50_RS03150</t>
  </si>
  <si>
    <t>old_locus_tag=AW50_34070</t>
  </si>
  <si>
    <t>WP_000622071.1</t>
  </si>
  <si>
    <t>L-serine dehydratase</t>
  </si>
  <si>
    <t>AW50_RS03155</t>
  </si>
  <si>
    <t>old_locus_tag=AW50_34060</t>
  </si>
  <si>
    <t>WP_000443187.1</t>
  </si>
  <si>
    <t>AW50_RS03160</t>
  </si>
  <si>
    <t>old_locus_tag=AW50_34050</t>
  </si>
  <si>
    <t>WP_000463066.1</t>
  </si>
  <si>
    <t>AW50_RS03165</t>
  </si>
  <si>
    <t>old_locus_tag=AW50_34040</t>
  </si>
  <si>
    <t>WP_000039327.1</t>
  </si>
  <si>
    <t>AW50_RS03170</t>
  </si>
  <si>
    <t>old_locus_tag=AW50_34030</t>
  </si>
  <si>
    <t>WP_000633549.1</t>
  </si>
  <si>
    <t>AW50_RS03175</t>
  </si>
  <si>
    <t>old_locus_tag=AW50_34020</t>
  </si>
  <si>
    <t>WP_001041026.1</t>
  </si>
  <si>
    <t>AW50_RS03180</t>
  </si>
  <si>
    <t>pseudo;old_locus_tag=AW50_48950</t>
  </si>
  <si>
    <t>AW50_RS03185</t>
  </si>
  <si>
    <t>old_locus_tag=AW50_33990</t>
  </si>
  <si>
    <t>WP_000531159.1</t>
  </si>
  <si>
    <t>glutathione-dependent reductase</t>
  </si>
  <si>
    <t>AW50_RS03190</t>
  </si>
  <si>
    <t>old_locus_tag=AW50_33980</t>
  </si>
  <si>
    <t>WP_072101119.1</t>
  </si>
  <si>
    <t>AW50_RS03195</t>
  </si>
  <si>
    <t>old_locus_tag=AW50_33970</t>
  </si>
  <si>
    <t>WP_000095496.1</t>
  </si>
  <si>
    <t>AW50_RS03200</t>
  </si>
  <si>
    <t>old_locus_tag=AW50_33960</t>
  </si>
  <si>
    <t>WP_000785626.1</t>
  </si>
  <si>
    <t>AW50_RS03205</t>
  </si>
  <si>
    <t>old_locus_tag=AW50_33950</t>
  </si>
  <si>
    <t>WP_000031219.1</t>
  </si>
  <si>
    <t>AW50_RS03210</t>
  </si>
  <si>
    <t>old_locus_tag=AW50_33940</t>
  </si>
  <si>
    <t>WP_000877300.1</t>
  </si>
  <si>
    <t>AW50_RS03215</t>
  </si>
  <si>
    <t>old_locus_tag=AW50_33930</t>
  </si>
  <si>
    <t>WP_000917516.1</t>
  </si>
  <si>
    <t>AW50_RS03220</t>
  </si>
  <si>
    <t>old_locus_tag=AW50_33920</t>
  </si>
  <si>
    <t>WP_000422143.1</t>
  </si>
  <si>
    <t>AW50_RS25720</t>
  </si>
  <si>
    <t>WP_077463857.1</t>
  </si>
  <si>
    <t>AW50_RS03225</t>
  </si>
  <si>
    <t>old_locus_tag=AW50_33910</t>
  </si>
  <si>
    <t>WP_000235363.1</t>
  </si>
  <si>
    <t>serine/threonine transporter SstT</t>
  </si>
  <si>
    <t>AW50_RS03230</t>
  </si>
  <si>
    <t>old_locus_tag=AW50_33900</t>
  </si>
  <si>
    <t>WP_001098833.1</t>
  </si>
  <si>
    <t>AW50_RS03235</t>
  </si>
  <si>
    <t>old_locus_tag=AW50_33890</t>
  </si>
  <si>
    <t>WP_000617687.1</t>
  </si>
  <si>
    <t>dehydrogenase</t>
  </si>
  <si>
    <t>AW50_RS03240</t>
  </si>
  <si>
    <t>old_locus_tag=AW50_33880</t>
  </si>
  <si>
    <t>WP_000937454.1</t>
  </si>
  <si>
    <t>AW50_RS03245</t>
  </si>
  <si>
    <t>old_locus_tag=AW50_33860</t>
  </si>
  <si>
    <t>WP_023243710.1</t>
  </si>
  <si>
    <t>AW50_RS03250</t>
  </si>
  <si>
    <t>old_locus_tag=AW50_33850</t>
  </si>
  <si>
    <t>WP_023243709.1</t>
  </si>
  <si>
    <t>ribosomal RNA large subunit methyltransferase G</t>
  </si>
  <si>
    <t>AW50_RS03255</t>
  </si>
  <si>
    <t>old_locus_tag=AW50_33840</t>
  </si>
  <si>
    <t>WP_023243708.1</t>
  </si>
  <si>
    <t>NADPH-dependent 2,4-dienoyl-CoA reductase</t>
  </si>
  <si>
    <t>AW50_RS03260</t>
  </si>
  <si>
    <t>old_locus_tag=AW50_33830</t>
  </si>
  <si>
    <t>WP_001520281.1</t>
  </si>
  <si>
    <t>putrescine aminotransferase</t>
  </si>
  <si>
    <t>AW50_RS24365</t>
  </si>
  <si>
    <t>WP_071524004.1</t>
  </si>
  <si>
    <t>AW50_RS03265</t>
  </si>
  <si>
    <t>old_locus_tag=AW50_33810</t>
  </si>
  <si>
    <t>WP_000094651.1</t>
  </si>
  <si>
    <t>aerotaxis receptor</t>
  </si>
  <si>
    <t>AW50_RS03270</t>
  </si>
  <si>
    <t>old_locus_tag=AW50_33800</t>
  </si>
  <si>
    <t>WP_046722512.1</t>
  </si>
  <si>
    <t>AW50_RS03275</t>
  </si>
  <si>
    <t>old_locus_tag=AW50_33790</t>
  </si>
  <si>
    <t>WP_023244150.1</t>
  </si>
  <si>
    <t>AW50_RS03280</t>
  </si>
  <si>
    <t>old_locus_tag=AW50_33780</t>
  </si>
  <si>
    <t>WP_000213678.1</t>
  </si>
  <si>
    <t>siderophore-interacting protein</t>
  </si>
  <si>
    <t>AW50_RS03285</t>
  </si>
  <si>
    <t>old_locus_tag=AW50_48945,AW50_t310</t>
  </si>
  <si>
    <t>AW50_RS03290</t>
  </si>
  <si>
    <t>old_locus_tag=AW50_33770</t>
  </si>
  <si>
    <t>WP_000237776.1</t>
  </si>
  <si>
    <t>mismatch-specific DNA-glycosylase</t>
  </si>
  <si>
    <t>AW50_RS03295</t>
  </si>
  <si>
    <t>old_locus_tag=AW50_33760</t>
  </si>
  <si>
    <t>WP_001120159.1</t>
  </si>
  <si>
    <t>RNA polymerase sigma factor RpoD</t>
  </si>
  <si>
    <t>AW50_RS03300</t>
  </si>
  <si>
    <t>old_locus_tag=AW50_33750</t>
  </si>
  <si>
    <t>WP_000918865.1</t>
  </si>
  <si>
    <t>DNA primase</t>
  </si>
  <si>
    <t>AW50_RS03305</t>
  </si>
  <si>
    <t>old_locus_tag=AW50_33740</t>
  </si>
  <si>
    <t>WP_001144069.1</t>
  </si>
  <si>
    <t>30S ribosomal protein S21</t>
  </si>
  <si>
    <t>AW50_RS24370</t>
  </si>
  <si>
    <t>AW50_RS03310</t>
  </si>
  <si>
    <t>old_locus_tag=AW50_33730</t>
  </si>
  <si>
    <t>WP_001264394.1</t>
  </si>
  <si>
    <t>tRNA (adenosine(37)-N6)-threonylcarbamoyltransferase complex transferase subunit TsaD</t>
  </si>
  <si>
    <t>AW50_RS24375</t>
  </si>
  <si>
    <t>AW50_RS03315</t>
  </si>
  <si>
    <t>old_locus_tag=AW50_33720</t>
  </si>
  <si>
    <t>WP_001272784.1</t>
  </si>
  <si>
    <t>glycerol-3-phosphate acyltransferase</t>
  </si>
  <si>
    <t>folB</t>
  </si>
  <si>
    <t>AW50_RS03320</t>
  </si>
  <si>
    <t>old_locus_tag=AW50_33710</t>
  </si>
  <si>
    <t>WP_001540933.1</t>
  </si>
  <si>
    <t>bifunctional dihydroneopterin aldolase/7,8-dihydroneopterin epimerase</t>
  </si>
  <si>
    <t>AW50_RS03325</t>
  </si>
  <si>
    <t>old_locus_tag=AW50_33700</t>
  </si>
  <si>
    <t>WP_001281933.1</t>
  </si>
  <si>
    <t>undecaprenyl-diphosphatase</t>
  </si>
  <si>
    <t>AW50_RS03330</t>
  </si>
  <si>
    <t>old_locus_tag=AW50_33690</t>
  </si>
  <si>
    <t>WP_000708448.1</t>
  </si>
  <si>
    <t>multifunctional CCA tRNA nucleotidyl transferase/2'3'-cyclic phosphodiesterase/2'nucleotidase/phosphatase</t>
  </si>
  <si>
    <t>AW50_RS03335</t>
  </si>
  <si>
    <t>old_locus_tag=AW50_33680</t>
  </si>
  <si>
    <t>WP_001125344.1</t>
  </si>
  <si>
    <t>AW50_RS03340</t>
  </si>
  <si>
    <t>old_locus_tag=AW50_33670</t>
  </si>
  <si>
    <t>WP_023221315.1</t>
  </si>
  <si>
    <t>inorganic triphosphatase</t>
  </si>
  <si>
    <t>AW50_RS03345</t>
  </si>
  <si>
    <t>old_locus_tag=AW50_33660</t>
  </si>
  <si>
    <t>WP_023221314.1</t>
  </si>
  <si>
    <t>glutamine-synthetase adenylyltransferase</t>
  </si>
  <si>
    <t>AW50_RS03350</t>
  </si>
  <si>
    <t>old_locus_tag=AW50_33650</t>
  </si>
  <si>
    <t>WP_000867682.1</t>
  </si>
  <si>
    <t>bifunctional heptose 7-phosphate kinase/heptose 1-phosphate adenyltransferase</t>
  </si>
  <si>
    <t>AW50_RS24380</t>
  </si>
  <si>
    <t>WP_001749742.1</t>
  </si>
  <si>
    <t>AW50_RS03355</t>
  </si>
  <si>
    <t>old_locus_tag=AW50_33640</t>
  </si>
  <si>
    <t>WP_000342879.1</t>
  </si>
  <si>
    <t>flotillin</t>
  </si>
  <si>
    <t>AW50_RS03360</t>
  </si>
  <si>
    <t>old_locus_tag=AW50_33630</t>
  </si>
  <si>
    <t>WP_000171739.1</t>
  </si>
  <si>
    <t>AW50_RS03365</t>
  </si>
  <si>
    <t>old_locus_tag=AW50_33620</t>
  </si>
  <si>
    <t>WP_000928927.1</t>
  </si>
  <si>
    <t>AW50_RS03370</t>
  </si>
  <si>
    <t>old_locus_tag=AW50_33610</t>
  </si>
  <si>
    <t>WP_001537605.1</t>
  </si>
  <si>
    <t>AW50_RS03375</t>
  </si>
  <si>
    <t>old_locus_tag=AW50_33600</t>
  </si>
  <si>
    <t>WP_001076978.1</t>
  </si>
  <si>
    <t>3,4-dihydroxy-2-butanone-4-phosphate synthase</t>
  </si>
  <si>
    <t>AW50_RS03380</t>
  </si>
  <si>
    <t>old_locus_tag=AW50_33590</t>
  </si>
  <si>
    <t>WP_000345576.1</t>
  </si>
  <si>
    <t>protein-disulfide oxidoreductase DsbI</t>
  </si>
  <si>
    <t>AW50_RS03385</t>
  </si>
  <si>
    <t>old_locus_tag=AW50_33580</t>
  </si>
  <si>
    <t>WP_046722511.1</t>
  </si>
  <si>
    <t>AW50_RS03390</t>
  </si>
  <si>
    <t>old_locus_tag=AW50_33570</t>
  </si>
  <si>
    <t>WP_000460259.1</t>
  </si>
  <si>
    <t>aryl-sulfate sulfotransferase</t>
  </si>
  <si>
    <t>AW50_RS03395</t>
  </si>
  <si>
    <t>old_locus_tag=AW50_33560</t>
  </si>
  <si>
    <t>WP_000469259.1</t>
  </si>
  <si>
    <t>DUF4051 domain-containing protein</t>
  </si>
  <si>
    <t>AW50_RS03400</t>
  </si>
  <si>
    <t>old_locus_tag=AW50_33550</t>
  </si>
  <si>
    <t>WP_000115874.1</t>
  </si>
  <si>
    <t>zinc transporter ZupT</t>
  </si>
  <si>
    <t>AW50_RS03405</t>
  </si>
  <si>
    <t>old_locus_tag=AW50_33540</t>
  </si>
  <si>
    <t>WP_000245226.1</t>
  </si>
  <si>
    <t>dioxygenase</t>
  </si>
  <si>
    <t>AW50_RS03410</t>
  </si>
  <si>
    <t>old_locus_tag=AW50_33530</t>
  </si>
  <si>
    <t>WP_000442833.1</t>
  </si>
  <si>
    <t>glutathionylspermidine synthase</t>
  </si>
  <si>
    <t>AW50_RS03415</t>
  </si>
  <si>
    <t>old_locus_tag=AW50_33520</t>
  </si>
  <si>
    <t>WP_000831528.1</t>
  </si>
  <si>
    <t>AW50_RS24385</t>
  </si>
  <si>
    <t>AW50_RS03420</t>
  </si>
  <si>
    <t>old_locus_tag=AW50_33510</t>
  </si>
  <si>
    <t>WP_072100461.1</t>
  </si>
  <si>
    <t>outer membrane channel protein TolC</t>
  </si>
  <si>
    <t>AW50_RS03425</t>
  </si>
  <si>
    <t>old_locus_tag=AW50_33500</t>
  </si>
  <si>
    <t>WP_001231952.1</t>
  </si>
  <si>
    <t>ADP-ribose diphosphatase</t>
  </si>
  <si>
    <t>AW50_RS03430</t>
  </si>
  <si>
    <t>old_locus_tag=AW50_33490</t>
  </si>
  <si>
    <t>WP_000833404.1</t>
  </si>
  <si>
    <t>AW50_RS03435</t>
  </si>
  <si>
    <t>old_locus_tag=AW50_33480</t>
  </si>
  <si>
    <t>WP_000444735.1</t>
  </si>
  <si>
    <t>AW50_RS03440</t>
  </si>
  <si>
    <t>old_locus_tag=AW50_33470</t>
  </si>
  <si>
    <t>WP_000105725.1</t>
  </si>
  <si>
    <t>esterase YqiA</t>
  </si>
  <si>
    <t>AW50_RS03445</t>
  </si>
  <si>
    <t>old_locus_tag=AW50_33460</t>
  </si>
  <si>
    <t>WP_000195318.1</t>
  </si>
  <si>
    <t>DNA topoisomerase IV subunit B</t>
  </si>
  <si>
    <t>AW50_RS03450</t>
  </si>
  <si>
    <t>old_locus_tag=AW50_33440</t>
  </si>
  <si>
    <t>WP_000958587.1</t>
  </si>
  <si>
    <t>quinol monooxygenase</t>
  </si>
  <si>
    <t>AW50_RS03455</t>
  </si>
  <si>
    <t>old_locus_tag=AW50_33430</t>
  </si>
  <si>
    <t>WP_000065416.1</t>
  </si>
  <si>
    <t>NADPH quinone reductase MdaB</t>
  </si>
  <si>
    <t>AW50_RS03460</t>
  </si>
  <si>
    <t>old_locus_tag=AW50_33420</t>
  </si>
  <si>
    <t>WP_000779325.1</t>
  </si>
  <si>
    <t>AW50_RS03465</t>
  </si>
  <si>
    <t>old_locus_tag=AW50_33410</t>
  </si>
  <si>
    <t>WP_001221574.1</t>
  </si>
  <si>
    <t>two-component system response regulator QseB</t>
  </si>
  <si>
    <t>AW50_RS03470</t>
  </si>
  <si>
    <t>old_locus_tag=AW50_33400</t>
  </si>
  <si>
    <t>WP_000731552.1</t>
  </si>
  <si>
    <t>AW50_RS03475</t>
  </si>
  <si>
    <t>old_locus_tag=AW50_33390</t>
  </si>
  <si>
    <t>WP_023243705.1</t>
  </si>
  <si>
    <t>AW50_RS03480</t>
  </si>
  <si>
    <t>old_locus_tag=AW50_33380</t>
  </si>
  <si>
    <t>WP_046722510.1</t>
  </si>
  <si>
    <t>DNA topoisomerase IV subunit A</t>
  </si>
  <si>
    <t>AW50_RS03485</t>
  </si>
  <si>
    <t>old_locus_tag=AW50_33370</t>
  </si>
  <si>
    <t>WP_000965730.1</t>
  </si>
  <si>
    <t>1-acyl-sn-glycerol-3-phosphate acyltransferase</t>
  </si>
  <si>
    <t>AW50_RS03490</t>
  </si>
  <si>
    <t>old_locus_tag=AW50_33360</t>
  </si>
  <si>
    <t>WP_000010658.1</t>
  </si>
  <si>
    <t>cell division protein FtsP</t>
  </si>
  <si>
    <t>AW50_RS03495</t>
  </si>
  <si>
    <t>old_locus_tag=AW50_33350</t>
  </si>
  <si>
    <t>WP_000345259.1</t>
  </si>
  <si>
    <t>AW50_RS03500</t>
  </si>
  <si>
    <t>old_locus_tag=AW50_33340</t>
  </si>
  <si>
    <t>WP_001221828.1</t>
  </si>
  <si>
    <t>C4-dicarboxylate ABC transporter permease</t>
  </si>
  <si>
    <t>AW50_RS03505</t>
  </si>
  <si>
    <t>old_locus_tag=AW50_33330</t>
  </si>
  <si>
    <t>WP_000799371.1</t>
  </si>
  <si>
    <t>C4-dicarboxylate ABC transporter substrate-binding protein</t>
  </si>
  <si>
    <t>AW50_RS03510</t>
  </si>
  <si>
    <t>old_locus_tag=AW50_33320</t>
  </si>
  <si>
    <t>WP_001274458.1</t>
  </si>
  <si>
    <t>YgiQ family radical SAM protein</t>
  </si>
  <si>
    <t>AW50_RS03515</t>
  </si>
  <si>
    <t>old_locus_tag=AW50_33310</t>
  </si>
  <si>
    <t>WP_000525384.1</t>
  </si>
  <si>
    <t>AW50_RS03520</t>
  </si>
  <si>
    <t>old_locus_tag=AW50_33300</t>
  </si>
  <si>
    <t>WP_000128242.1</t>
  </si>
  <si>
    <t>HIT family protein</t>
  </si>
  <si>
    <t>AW50_RS03525</t>
  </si>
  <si>
    <t>old_locus_tag=AW50_33290</t>
  </si>
  <si>
    <t>WP_000818493.1</t>
  </si>
  <si>
    <t>sodium:sulfate symporter</t>
  </si>
  <si>
    <t>AW50_RS03530</t>
  </si>
  <si>
    <t>old_locus_tag=AW50_33280</t>
  </si>
  <si>
    <t>WP_000013100.1</t>
  </si>
  <si>
    <t>2,5-diketo-D-gluconic acid reductase A</t>
  </si>
  <si>
    <t>AW50_RS03535</t>
  </si>
  <si>
    <t>old_locus_tag=AW50_33270</t>
  </si>
  <si>
    <t>WP_020839021.1</t>
  </si>
  <si>
    <t>NADH-dependent alcohol dehydrogenase</t>
  </si>
  <si>
    <t>AW50_RS03540</t>
  </si>
  <si>
    <t>old_locus_tag=AW50_33260</t>
  </si>
  <si>
    <t>WP_000759290.1</t>
  </si>
  <si>
    <t>AW50_RS03545</t>
  </si>
  <si>
    <t>old_locus_tag=AW50_33250</t>
  </si>
  <si>
    <t>WP_000268444.1</t>
  </si>
  <si>
    <t>AW50_RS03550</t>
  </si>
  <si>
    <t>old_locus_tag=AW50_33240</t>
  </si>
  <si>
    <t>WP_023235244.1</t>
  </si>
  <si>
    <t>cystathionine beta-lyase</t>
  </si>
  <si>
    <t>AW50_RS03555</t>
  </si>
  <si>
    <t>old_locus_tag=AW50_33230</t>
  </si>
  <si>
    <t>WP_000874949.1</t>
  </si>
  <si>
    <t>AW50_RS03560</t>
  </si>
  <si>
    <t>old_locus_tag=AW50_33220</t>
  </si>
  <si>
    <t>WP_000527859.1</t>
  </si>
  <si>
    <t>biopolymer transporter ExbB</t>
  </si>
  <si>
    <t>AW50_RS03565</t>
  </si>
  <si>
    <t>old_locus_tag=AW50_33210</t>
  </si>
  <si>
    <t>WP_001251476.1</t>
  </si>
  <si>
    <t>biopolymer transport protein ExbD</t>
  </si>
  <si>
    <t>AW50_RS03570</t>
  </si>
  <si>
    <t>old_locus_tag=AW50_33200</t>
  </si>
  <si>
    <t>WP_000019032.1</t>
  </si>
  <si>
    <t>NAD(P)-dependent oxidoreductase</t>
  </si>
  <si>
    <t>AW50_RS03575</t>
  </si>
  <si>
    <t>old_locus_tag=AW50_33190</t>
  </si>
  <si>
    <t>WP_000665658.1</t>
  </si>
  <si>
    <t>AW50_RS03580</t>
  </si>
  <si>
    <t>old_locus_tag=AW50_33180</t>
  </si>
  <si>
    <t>WP_023243700.1</t>
  </si>
  <si>
    <t>AW50_RS03585</t>
  </si>
  <si>
    <t>old_locus_tag=AW50_33170</t>
  </si>
  <si>
    <t>WP_077909471.1</t>
  </si>
  <si>
    <t>RNA helicase</t>
  </si>
  <si>
    <t>AW50_RS03590</t>
  </si>
  <si>
    <t>old_locus_tag=AW50_33160</t>
  </si>
  <si>
    <t>WP_000439335.1</t>
  </si>
  <si>
    <t>AW50_RS03595</t>
  </si>
  <si>
    <t>old_locus_tag=AW50_33150</t>
  </si>
  <si>
    <t>WP_021000782.1</t>
  </si>
  <si>
    <t>AW50_RS03600</t>
  </si>
  <si>
    <t>old_locus_tag=AW50_48940</t>
  </si>
  <si>
    <t>WP_001059119.1</t>
  </si>
  <si>
    <t>AW50_RS24395</t>
  </si>
  <si>
    <t>WP_001519003.1</t>
  </si>
  <si>
    <t>AW50_RS03605</t>
  </si>
  <si>
    <t>old_locus_tag=AW50_33120</t>
  </si>
  <si>
    <t>WP_000145429.1</t>
  </si>
  <si>
    <t>hydrogenase 2 small subunit</t>
  </si>
  <si>
    <t>AW50_RS03610</t>
  </si>
  <si>
    <t>old_locus_tag=AW50_33110</t>
  </si>
  <si>
    <t>WP_001081721.1</t>
  </si>
  <si>
    <t>hydrogenase</t>
  </si>
  <si>
    <t>AW50_RS03615</t>
  </si>
  <si>
    <t>old_locus_tag=AW50_33100</t>
  </si>
  <si>
    <t>WP_000017678.1</t>
  </si>
  <si>
    <t>Ni/Fe-hydrogenase cytochrome b subunit</t>
  </si>
  <si>
    <t>AW50_RS03620</t>
  </si>
  <si>
    <t>old_locus_tag=AW50_33090</t>
  </si>
  <si>
    <t>WP_046722509.1</t>
  </si>
  <si>
    <t>hydrogenase 2 large subunit</t>
  </si>
  <si>
    <t>AW50_RS03625</t>
  </si>
  <si>
    <t>old_locus_tag=AW50_33080</t>
  </si>
  <si>
    <t>WP_001221960.1</t>
  </si>
  <si>
    <t>hydrogenase 2 maturation endopeptidase</t>
  </si>
  <si>
    <t>AW50_RS03630</t>
  </si>
  <si>
    <t>old_locus_tag=AW50_33070</t>
  </si>
  <si>
    <t>WP_000004950.1</t>
  </si>
  <si>
    <t>AW50_RS03635</t>
  </si>
  <si>
    <t>old_locus_tag=AW50_33060</t>
  </si>
  <si>
    <t>WP_000544946.1</t>
  </si>
  <si>
    <t>hydrogenase maturation nickel metallochaperone HypA</t>
  </si>
  <si>
    <t>AW50_RS03640</t>
  </si>
  <si>
    <t>old_locus_tag=AW50_33050</t>
  </si>
  <si>
    <t>WP_000334889.1</t>
  </si>
  <si>
    <t>hydrogenase 2 accessory protein HypG</t>
  </si>
  <si>
    <t>AW50_RS03645</t>
  </si>
  <si>
    <t>old_locus_tag=AW50_33040</t>
  </si>
  <si>
    <t>WP_020899250.1</t>
  </si>
  <si>
    <t>AW50_RS03650</t>
  </si>
  <si>
    <t>old_locus_tag=AW50_33030</t>
  </si>
  <si>
    <t>WP_001626693.1</t>
  </si>
  <si>
    <t>molybdenum ABC transporter substrate-binding protein</t>
  </si>
  <si>
    <t>AW50_RS03655</t>
  </si>
  <si>
    <t>old_locus_tag=AW50_33020</t>
  </si>
  <si>
    <t>WP_023243695.1</t>
  </si>
  <si>
    <t>thiol:disulfide oxidoreductase</t>
  </si>
  <si>
    <t>AW50_RS03660</t>
  </si>
  <si>
    <t>old_locus_tag=AW50_33010</t>
  </si>
  <si>
    <t>WP_000033690.1</t>
  </si>
  <si>
    <t>bifunctional glutathionylspermidine amidase/glutathionylspermidine synthase</t>
  </si>
  <si>
    <t>AW50_RS03665</t>
  </si>
  <si>
    <t>old_locus_tag=AW50_33000</t>
  </si>
  <si>
    <t>WP_000475246.1</t>
  </si>
  <si>
    <t>AW50_RS03670</t>
  </si>
  <si>
    <t>old_locus_tag=AW50_32990</t>
  </si>
  <si>
    <t>WP_000190182.1</t>
  </si>
  <si>
    <t>uronate isomerase</t>
  </si>
  <si>
    <t>AW50_RS03675</t>
  </si>
  <si>
    <t>old_locus_tag=AW50_32980</t>
  </si>
  <si>
    <t>WP_046722508.1</t>
  </si>
  <si>
    <t>fructuronate reductase</t>
  </si>
  <si>
    <t>AW50_RS03680</t>
  </si>
  <si>
    <t>old_locus_tag=AW50_32970</t>
  </si>
  <si>
    <t>WP_000815491.1</t>
  </si>
  <si>
    <t>mannonate dehydratase</t>
  </si>
  <si>
    <t>AW50_RS03685</t>
  </si>
  <si>
    <t>old_locus_tag=AW50_32960</t>
  </si>
  <si>
    <t>WP_000784371.1</t>
  </si>
  <si>
    <t>hexuronate transporter ExuT</t>
  </si>
  <si>
    <t>AW50_RS03690</t>
  </si>
  <si>
    <t>old_locus_tag=AW50_32950</t>
  </si>
  <si>
    <t>WP_001137806.1</t>
  </si>
  <si>
    <t>amidohydrolase</t>
  </si>
  <si>
    <t>AW50_RS03695</t>
  </si>
  <si>
    <t>old_locus_tag=AW50_32940</t>
  </si>
  <si>
    <t>WP_023243692.1</t>
  </si>
  <si>
    <t>polysaccharide deacetylase</t>
  </si>
  <si>
    <t>AW50_RS03700</t>
  </si>
  <si>
    <t>old_locus_tag=AW50_32910</t>
  </si>
  <si>
    <t>WP_000338753.1</t>
  </si>
  <si>
    <t>Hcp1 family type VI secretion system effector</t>
  </si>
  <si>
    <t>AW50_RS03705</t>
  </si>
  <si>
    <t>old_locus_tag=AW50_48935</t>
  </si>
  <si>
    <t>WP_001537588.1</t>
  </si>
  <si>
    <t>DNA replication/recombination/repair protein</t>
  </si>
  <si>
    <t>AW50_RS03710</t>
  </si>
  <si>
    <t>old_locus_tag=AW50_32890</t>
  </si>
  <si>
    <t>WP_023244145.1</t>
  </si>
  <si>
    <t>NAD-dependent phenylacetaldehyde dehydrogenase</t>
  </si>
  <si>
    <t>AW50_RS03715</t>
  </si>
  <si>
    <t>old_locus_tag=AW50_32880</t>
  </si>
  <si>
    <t>WP_001092825.1</t>
  </si>
  <si>
    <t>FAD-dependent oxidoreductase</t>
  </si>
  <si>
    <t>AW50_RS03720</t>
  </si>
  <si>
    <t>old_locus_tag=AW50_32870</t>
  </si>
  <si>
    <t>WP_000542979.1</t>
  </si>
  <si>
    <t>AW50_RS03725</t>
  </si>
  <si>
    <t>old_locus_tag=AW50_32850</t>
  </si>
  <si>
    <t>WP_000475953.1</t>
  </si>
  <si>
    <t>APC family amino acid permease</t>
  </si>
  <si>
    <t>AW50_RS03730</t>
  </si>
  <si>
    <t>old_locus_tag=AW50_32840</t>
  </si>
  <si>
    <t>WP_000100101.1</t>
  </si>
  <si>
    <t>AW50_RS03735</t>
  </si>
  <si>
    <t>old_locus_tag=AW50_32830</t>
  </si>
  <si>
    <t>WP_001275363.1</t>
  </si>
  <si>
    <t>helix-turn-helix transcriptional regulator</t>
  </si>
  <si>
    <t>AW50_RS03740</t>
  </si>
  <si>
    <t>old_locus_tag=AW50_32820</t>
  </si>
  <si>
    <t>WP_000933437.1</t>
  </si>
  <si>
    <t>anaerobic sulfatase maturase</t>
  </si>
  <si>
    <t>AW50_RS03745</t>
  </si>
  <si>
    <t>old_locus_tag=AW50_32810</t>
  </si>
  <si>
    <t>WP_024155639.1</t>
  </si>
  <si>
    <t>arylsulfatase</t>
  </si>
  <si>
    <t>AW50_RS03750</t>
  </si>
  <si>
    <t>old_locus_tag=AW50_32800</t>
  </si>
  <si>
    <t>WP_000423170.1</t>
  </si>
  <si>
    <t>AW50_RS03755</t>
  </si>
  <si>
    <t>old_locus_tag=AW50_32790</t>
  </si>
  <si>
    <t>WP_001112897.1</t>
  </si>
  <si>
    <t>citrate lyase subunit beta</t>
  </si>
  <si>
    <t>AW50_RS03760</t>
  </si>
  <si>
    <t>old_locus_tag=AW50_32780</t>
  </si>
  <si>
    <t>WP_001094307.1</t>
  </si>
  <si>
    <t>monoamine oxidase</t>
  </si>
  <si>
    <t>AW50_RS03765</t>
  </si>
  <si>
    <t>old_locus_tag=AW50_32770</t>
  </si>
  <si>
    <t>WP_000982337.1</t>
  </si>
  <si>
    <t>acetyl-CoA hydrolase</t>
  </si>
  <si>
    <t>AW50_RS03770</t>
  </si>
  <si>
    <t>old_locus_tag=AW50_48930</t>
  </si>
  <si>
    <t>WP_000896046.1</t>
  </si>
  <si>
    <t>virulence protein</t>
  </si>
  <si>
    <t>AW50_RS03775</t>
  </si>
  <si>
    <t>old_locus_tag=AW50_48925,AW50_t300</t>
  </si>
  <si>
    <t>tRNA-Phe</t>
  </si>
  <si>
    <t>anticodon=GAA</t>
  </si>
  <si>
    <t>AW50_RS03780</t>
  </si>
  <si>
    <t>old_locus_tag=AW50_32760</t>
  </si>
  <si>
    <t>WP_023243689.1</t>
  </si>
  <si>
    <t>AW50_RS24400</t>
  </si>
  <si>
    <t>AW50_RS03790</t>
  </si>
  <si>
    <t>old_locus_tag=AW50_32740</t>
  </si>
  <si>
    <t>WP_023243687.1</t>
  </si>
  <si>
    <t>ornithine decarboxylase</t>
  </si>
  <si>
    <t>AW50_RS03795</t>
  </si>
  <si>
    <t>old_locus_tag=AW50_32730</t>
  </si>
  <si>
    <t>WP_001049803.1</t>
  </si>
  <si>
    <t>nucleoside permease</t>
  </si>
  <si>
    <t>AW50_RS03800</t>
  </si>
  <si>
    <t>old_locus_tag=AW50_32720</t>
  </si>
  <si>
    <t>WP_000976289.1</t>
  </si>
  <si>
    <t>lytic murein transglycosylase</t>
  </si>
  <si>
    <t>AW50_RS03805</t>
  </si>
  <si>
    <t>old_locus_tag=AW50_32710</t>
  </si>
  <si>
    <t>WP_000091706.1</t>
  </si>
  <si>
    <t>Fe(2+)-trafficking protein</t>
  </si>
  <si>
    <t>AW50_RS03810</t>
  </si>
  <si>
    <t>old_locus_tag=AW50_32700</t>
  </si>
  <si>
    <t>WP_001148960.1</t>
  </si>
  <si>
    <t>A/G-specific adenine glycosylase</t>
  </si>
  <si>
    <t>AW50_RS24405</t>
  </si>
  <si>
    <t>adenine glycosylase</t>
  </si>
  <si>
    <t>AW50_RS03815</t>
  </si>
  <si>
    <t>old_locus_tag=AW50_32690</t>
  </si>
  <si>
    <t>WP_000786890.1</t>
  </si>
  <si>
    <t>tRNA (guanosine(46)-N7)-methyltransferase TrmB</t>
  </si>
  <si>
    <t>AW50_RS03820</t>
  </si>
  <si>
    <t>old_locus_tag=AW50_32680</t>
  </si>
  <si>
    <t>WP_001107574.1</t>
  </si>
  <si>
    <t>AW50_RS03825</t>
  </si>
  <si>
    <t>old_locus_tag=AW50_32670</t>
  </si>
  <si>
    <t>WP_000984838.1</t>
  </si>
  <si>
    <t>AW50_RS03830</t>
  </si>
  <si>
    <t>old_locus_tag=AW50_32650</t>
  </si>
  <si>
    <t>WP_000394184.1</t>
  </si>
  <si>
    <t>L-asparaginase 2</t>
  </si>
  <si>
    <t>AW50_RS03835</t>
  </si>
  <si>
    <t>old_locus_tag=AW50_32640</t>
  </si>
  <si>
    <t>WP_000252196.1</t>
  </si>
  <si>
    <t>AW50_RS03840</t>
  </si>
  <si>
    <t>old_locus_tag=AW50_32630</t>
  </si>
  <si>
    <t>WP_023214414.1</t>
  </si>
  <si>
    <t>YggW family oxidoreductase</t>
  </si>
  <si>
    <t>AW50_RS03845</t>
  </si>
  <si>
    <t>old_locus_tag=AW50_32620</t>
  </si>
  <si>
    <t>WP_001174764.1</t>
  </si>
  <si>
    <t>non-canonical purine NTP pyrophosphatase</t>
  </si>
  <si>
    <t>AW50_RS03850</t>
  </si>
  <si>
    <t>old_locus_tag=AW50_32610</t>
  </si>
  <si>
    <t>WP_001277205.1</t>
  </si>
  <si>
    <t>YggU family protein</t>
  </si>
  <si>
    <t>AW50_RS03855</t>
  </si>
  <si>
    <t>old_locus_tag=AW50_32600</t>
  </si>
  <si>
    <t>WP_001094848.1</t>
  </si>
  <si>
    <t>AW50_RS03860</t>
  </si>
  <si>
    <t>old_locus_tag=AW50_32590</t>
  </si>
  <si>
    <t>WP_023243686.1</t>
  </si>
  <si>
    <t>YggS family pyridoxal phosphate enzyme</t>
  </si>
  <si>
    <t>AW50_RS03865</t>
  </si>
  <si>
    <t>old_locus_tag=AW50_32580</t>
  </si>
  <si>
    <t>WP_001055643.1</t>
  </si>
  <si>
    <t>twitching motility protein PilT</t>
  </si>
  <si>
    <t>AW50_RS03870</t>
  </si>
  <si>
    <t>old_locus_tag=AW50_32570</t>
  </si>
  <si>
    <t>WP_023243685.1</t>
  </si>
  <si>
    <t>AW50_RS03875</t>
  </si>
  <si>
    <t>old_locus_tag=AW50_32560</t>
  </si>
  <si>
    <t>WP_001285491.1</t>
  </si>
  <si>
    <t>Holliday junction resolvase RuvX</t>
  </si>
  <si>
    <t>AW50_RS03880</t>
  </si>
  <si>
    <t>old_locus_tag=AW50_32550</t>
  </si>
  <si>
    <t>WP_001053167.1</t>
  </si>
  <si>
    <t>DUF179 domain-containing protein</t>
  </si>
  <si>
    <t>AW50_RS03885</t>
  </si>
  <si>
    <t>old_locus_tag=AW50_32540</t>
  </si>
  <si>
    <t>WP_000593248.1</t>
  </si>
  <si>
    <t>glutathione synthetase</t>
  </si>
  <si>
    <t>AW50_RS03890</t>
  </si>
  <si>
    <t>old_locus_tag=AW50_32530</t>
  </si>
  <si>
    <t>WP_001222489.1</t>
  </si>
  <si>
    <t>16S rRNA (uracil(1498)-N(3))-methyltransferase</t>
  </si>
  <si>
    <t>AW50_RS03895</t>
  </si>
  <si>
    <t>old_locus_tag=AW50_32520</t>
  </si>
  <si>
    <t>WP_000286133.1</t>
  </si>
  <si>
    <t>deoxyribonuclease I</t>
  </si>
  <si>
    <t>AW50_RS03900</t>
  </si>
  <si>
    <t>old_locus_tag=AW50_32510</t>
  </si>
  <si>
    <t>WP_000856775.1</t>
  </si>
  <si>
    <t>SprT family protein</t>
  </si>
  <si>
    <t>AW50_RS03905</t>
  </si>
  <si>
    <t>old_locus_tag=AW50_32500</t>
  </si>
  <si>
    <t>WP_001113171.1</t>
  </si>
  <si>
    <t>AW50_RS03910</t>
  </si>
  <si>
    <t>old_locus_tag=AW50_32490</t>
  </si>
  <si>
    <t>WP_001062140.1</t>
  </si>
  <si>
    <t>S-adenosylmethionine synthase</t>
  </si>
  <si>
    <t>AW50_RS24410</t>
  </si>
  <si>
    <t>WP_001543499.1</t>
  </si>
  <si>
    <t>AW50_RS25725</t>
  </si>
  <si>
    <t>WP_001540881.1</t>
  </si>
  <si>
    <t>AW50_RS03920</t>
  </si>
  <si>
    <t>old_locus_tag=AW50_32470</t>
  </si>
  <si>
    <t>WP_000729109.1</t>
  </si>
  <si>
    <t>AW50_RS03925</t>
  </si>
  <si>
    <t>old_locus_tag=AW50_32460</t>
  </si>
  <si>
    <t>WP_001278580.1</t>
  </si>
  <si>
    <t>arginine decarboxylase</t>
  </si>
  <si>
    <t>AW50_RS03930</t>
  </si>
  <si>
    <t>old_locus_tag=AW50_32450</t>
  </si>
  <si>
    <t>WP_000032792.1</t>
  </si>
  <si>
    <t>AW50_RS03935</t>
  </si>
  <si>
    <t>old_locus_tag=AW50_32440</t>
  </si>
  <si>
    <t>WP_001576357.1</t>
  </si>
  <si>
    <t>AW50_RS25730</t>
  </si>
  <si>
    <t>AW50_RS03945</t>
  </si>
  <si>
    <t>old_locus_tag=AW50_32420</t>
  </si>
  <si>
    <t>WP_023243587.1</t>
  </si>
  <si>
    <t>D-mannonate oxidoreductase</t>
  </si>
  <si>
    <t>AW50_RS03950</t>
  </si>
  <si>
    <t>old_locus_tag=AW50_32410</t>
  </si>
  <si>
    <t>WP_000853911.1</t>
  </si>
  <si>
    <t>galactonate oxidoreductase</t>
  </si>
  <si>
    <t>AW50_RS03955</t>
  </si>
  <si>
    <t>old_locus_tag=AW50_32400</t>
  </si>
  <si>
    <t>WP_000104231.1</t>
  </si>
  <si>
    <t>ureidoglycolate dehydrogenase</t>
  </si>
  <si>
    <t>AW50_RS03960</t>
  </si>
  <si>
    <t>old_locus_tag=AW50_32390</t>
  </si>
  <si>
    <t>WP_000965536.1</t>
  </si>
  <si>
    <t>mannitol dehydrogenase</t>
  </si>
  <si>
    <t>AW50_RS03965</t>
  </si>
  <si>
    <t>old_locus_tag=AW50_32380</t>
  </si>
  <si>
    <t>WP_077909470.1</t>
  </si>
  <si>
    <t>alpha/beta hydrolase</t>
  </si>
  <si>
    <t>AW50_RS03970</t>
  </si>
  <si>
    <t>old_locus_tag=AW50_32370</t>
  </si>
  <si>
    <t>WP_000105550.1</t>
  </si>
  <si>
    <t>agmatinase</t>
  </si>
  <si>
    <t>AW50_RS03975</t>
  </si>
  <si>
    <t>old_locus_tag=AW50_32360</t>
  </si>
  <si>
    <t>WP_000701824.1</t>
  </si>
  <si>
    <t>metalloprotease</t>
  </si>
  <si>
    <t>AW50_RS03980</t>
  </si>
  <si>
    <t>old_locus_tag=AW50_32350</t>
  </si>
  <si>
    <t>WP_000098649.1</t>
  </si>
  <si>
    <t>transketolase</t>
  </si>
  <si>
    <t>AW50_RS03985</t>
  </si>
  <si>
    <t>old_locus_tag=AW50_32340</t>
  </si>
  <si>
    <t>WP_023244143.1</t>
  </si>
  <si>
    <t>cobalt ABC transporter ATPase</t>
  </si>
  <si>
    <t>AW50_RS03990</t>
  </si>
  <si>
    <t>old_locus_tag=AW50_32330</t>
  </si>
  <si>
    <t>WP_001520421.1</t>
  </si>
  <si>
    <t>cobalt ABC transporter ATP-binding protein</t>
  </si>
  <si>
    <t>AW50_RS03995</t>
  </si>
  <si>
    <t>old_locus_tag=AW50_32320</t>
  </si>
  <si>
    <t>WP_000553263.1</t>
  </si>
  <si>
    <t>cobalt ABC transporter permease</t>
  </si>
  <si>
    <t>AW50_RS04000</t>
  </si>
  <si>
    <t>old_locus_tag=AW50_32310</t>
  </si>
  <si>
    <t>WP_023243589.1</t>
  </si>
  <si>
    <t>signal transduction histidine kinase</t>
  </si>
  <si>
    <t>AW50_RS04005</t>
  </si>
  <si>
    <t>old_locus_tag=AW50_32300</t>
  </si>
  <si>
    <t>WP_000218564.1</t>
  </si>
  <si>
    <t>DNA-binding protein</t>
  </si>
  <si>
    <t>AW50_RS24420</t>
  </si>
  <si>
    <t>WP_014344170.1</t>
  </si>
  <si>
    <t>gapA</t>
  </si>
  <si>
    <t>AW50_RS04010</t>
  </si>
  <si>
    <t>old_locus_tag=AW50_32290</t>
  </si>
  <si>
    <t>WP_000218338.1</t>
  </si>
  <si>
    <t>D-erythrose-4-phosphate dehydrogenase</t>
  </si>
  <si>
    <t>AW50_RS04015</t>
  </si>
  <si>
    <t>old_locus_tag=AW50_32280</t>
  </si>
  <si>
    <t>WP_000111274.1</t>
  </si>
  <si>
    <t>phosphoglycerate kinase</t>
  </si>
  <si>
    <t>AW50_RS04020</t>
  </si>
  <si>
    <t>old_locus_tag=AW50_32270</t>
  </si>
  <si>
    <t>WP_000034386.1</t>
  </si>
  <si>
    <t>class II fructose-bisphosphate aldolase</t>
  </si>
  <si>
    <t>AW50_RS04025</t>
  </si>
  <si>
    <t>old_locus_tag=AW50_32260</t>
  </si>
  <si>
    <t>WP_000389833.1</t>
  </si>
  <si>
    <t>mechanosensitive ion channel protein MscS</t>
  </si>
  <si>
    <t>AW50_RS04030</t>
  </si>
  <si>
    <t>old_locus_tag=AW50_32240</t>
  </si>
  <si>
    <t>WP_000626880.1</t>
  </si>
  <si>
    <t>arginine exporter protein ArgO</t>
  </si>
  <si>
    <t>AW50_RS04035</t>
  </si>
  <si>
    <t>old_locus_tag=AW50_32230</t>
  </si>
  <si>
    <t>WP_000669854.1</t>
  </si>
  <si>
    <t>oxidative stress defense protein</t>
  </si>
  <si>
    <t>AW50_RS04040</t>
  </si>
  <si>
    <t>old_locus_tag=AW50_32210</t>
  </si>
  <si>
    <t>WP_000828345.1</t>
  </si>
  <si>
    <t>chromosome initiation inhibitor</t>
  </si>
  <si>
    <t>AW50_RS04045</t>
  </si>
  <si>
    <t>old_locus_tag=AW50_32200</t>
  </si>
  <si>
    <t>WP_000189741.1</t>
  </si>
  <si>
    <t>ribose-5-phosphate isomerase</t>
  </si>
  <si>
    <t>AW50_RS04050</t>
  </si>
  <si>
    <t>old_locus_tag=AW50_32190</t>
  </si>
  <si>
    <t>WP_001151627.1</t>
  </si>
  <si>
    <t>D-3-phosphoglycerate dehydrogenase</t>
  </si>
  <si>
    <t>AW50_RS04055</t>
  </si>
  <si>
    <t>old_locus_tag=AW50_32180</t>
  </si>
  <si>
    <t>WP_001534147.1</t>
  </si>
  <si>
    <t>5-formyltetrahydrofolate cyclo-ligase</t>
  </si>
  <si>
    <t>ssrS</t>
  </si>
  <si>
    <t>AW50_RS04060</t>
  </si>
  <si>
    <t>old_locus_tag=AW50_48910</t>
  </si>
  <si>
    <t>6S RNA</t>
  </si>
  <si>
    <t>AW50_RS04065</t>
  </si>
  <si>
    <t>old_locus_tag=AW50_48905</t>
  </si>
  <si>
    <t>WP_001276011.1</t>
  </si>
  <si>
    <t>cell division protein ZapA</t>
  </si>
  <si>
    <t>AW50_RS24425</t>
  </si>
  <si>
    <t>AW50_RS04070</t>
  </si>
  <si>
    <t>old_locus_tag=AW50_32160</t>
  </si>
  <si>
    <t>WP_000930129.1</t>
  </si>
  <si>
    <t>AW50_RS04075</t>
  </si>
  <si>
    <t>old_locus_tag=AW50_32150</t>
  </si>
  <si>
    <t>WP_000193682.1</t>
  </si>
  <si>
    <t>Xaa-Pro aminopeptidase</t>
  </si>
  <si>
    <t>AW50_RS04080</t>
  </si>
  <si>
    <t>old_locus_tag=AW50_32140</t>
  </si>
  <si>
    <t>WP_000111142.1</t>
  </si>
  <si>
    <t>2-octaprenyl-6-methoxyphenyl hydroxylase</t>
  </si>
  <si>
    <t>AW50_RS04085</t>
  </si>
  <si>
    <t>old_locus_tag=AW50_32130</t>
  </si>
  <si>
    <t>WP_001192146.1</t>
  </si>
  <si>
    <t>2-octaprenylphenol hydroxylase</t>
  </si>
  <si>
    <t>AW50_RS04090</t>
  </si>
  <si>
    <t>old_locus_tag=AW50_32120</t>
  </si>
  <si>
    <t>WP_023228380.1</t>
  </si>
  <si>
    <t>glycine cleavage system protein T</t>
  </si>
  <si>
    <t>AW50_RS04095</t>
  </si>
  <si>
    <t>old_locus_tag=AW50_32110</t>
  </si>
  <si>
    <t>WP_001295377.1</t>
  </si>
  <si>
    <t>glycine cleavage system protein H</t>
  </si>
  <si>
    <t>AW50_RS04100</t>
  </si>
  <si>
    <t>old_locus_tag=AW50_32090</t>
  </si>
  <si>
    <t>WP_023244142.1</t>
  </si>
  <si>
    <t>glycine dehydrogenase (aminomethyl-transferring)</t>
  </si>
  <si>
    <t>AW50_RS24430</t>
  </si>
  <si>
    <t>WP_001751796.1</t>
  </si>
  <si>
    <t>AW50_RS04105</t>
  </si>
  <si>
    <t>old_locus_tag=AW50_32080</t>
  </si>
  <si>
    <t>WP_023243594.1</t>
  </si>
  <si>
    <t>AW50_RS04110</t>
  </si>
  <si>
    <t>old_locus_tag=AW50_32070</t>
  </si>
  <si>
    <t>WP_001230140.1</t>
  </si>
  <si>
    <t>6-phospho-beta-glucosidase</t>
  </si>
  <si>
    <t>AW50_RS04115</t>
  </si>
  <si>
    <t>old_locus_tag=AW50_32060</t>
  </si>
  <si>
    <t>WP_001182976.1</t>
  </si>
  <si>
    <t>ASCH domain-containing protein</t>
  </si>
  <si>
    <t>AW50_RS04120</t>
  </si>
  <si>
    <t>old_locus_tag=AW50_32050</t>
  </si>
  <si>
    <t>WP_000250289.1</t>
  </si>
  <si>
    <t>hemolysin III family protein</t>
  </si>
  <si>
    <t>AW50_RS24435</t>
  </si>
  <si>
    <t>WP_071586546.1</t>
  </si>
  <si>
    <t>AW50_RS04125</t>
  </si>
  <si>
    <t>old_locus_tag=AW50_32040</t>
  </si>
  <si>
    <t>WP_000874178.1</t>
  </si>
  <si>
    <t>folate-binding protein</t>
  </si>
  <si>
    <t>AW50_RS04130</t>
  </si>
  <si>
    <t>old_locus_tag=AW50_32030</t>
  </si>
  <si>
    <t>WP_023201378.1</t>
  </si>
  <si>
    <t>AW50_RS04135</t>
  </si>
  <si>
    <t>old_locus_tag=AW50_32020</t>
  </si>
  <si>
    <t>WP_000351186.1</t>
  </si>
  <si>
    <t>AW50_RS04140</t>
  </si>
  <si>
    <t>old_locus_tag=AW50_32010</t>
  </si>
  <si>
    <t>WP_000244756.1</t>
  </si>
  <si>
    <t>AW50_RS04145</t>
  </si>
  <si>
    <t>old_locus_tag=AW50_32000</t>
  </si>
  <si>
    <t>WP_001055885.1</t>
  </si>
  <si>
    <t>flavodoxin-2</t>
  </si>
  <si>
    <t>AW50_RS04150</t>
  </si>
  <si>
    <t>old_locus_tag=AW50_31990</t>
  </si>
  <si>
    <t>WP_000434302.1</t>
  </si>
  <si>
    <t>tyrosine recombinase XerD</t>
  </si>
  <si>
    <t>AW50_RS04155</t>
  </si>
  <si>
    <t>old_locus_tag=AW50_31980</t>
  </si>
  <si>
    <t>WP_000745614.1</t>
  </si>
  <si>
    <t>bifunctional protein-disulfide isomerase/oxidoreductase DsbC</t>
  </si>
  <si>
    <t>AW50_RS04160</t>
  </si>
  <si>
    <t>old_locus_tag=AW50_31970</t>
  </si>
  <si>
    <t>WP_000813389.1</t>
  </si>
  <si>
    <t>ssDNA exonuclease RecJ</t>
  </si>
  <si>
    <t>AW50_RS04165</t>
  </si>
  <si>
    <t>pseudo;old_locus_tag=AW50_31960</t>
  </si>
  <si>
    <t>peptide chain release factor 2</t>
  </si>
  <si>
    <t>AW50_RS04170</t>
  </si>
  <si>
    <t>old_locus_tag=AW50_31950</t>
  </si>
  <si>
    <t>WP_024155634.1</t>
  </si>
  <si>
    <t>lysine--tRNA ligase</t>
  </si>
  <si>
    <t>AW50_RS04175</t>
  </si>
  <si>
    <t>old_locus_tag=AW50_31940</t>
  </si>
  <si>
    <t>WP_000133994.1</t>
  </si>
  <si>
    <t>isopentenyl-diphosphate Delta-isomerase</t>
  </si>
  <si>
    <t>AW50_RS24440</t>
  </si>
  <si>
    <t>WP_071524013.1</t>
  </si>
  <si>
    <t>AW50_RS04180</t>
  </si>
  <si>
    <t>old_locus_tag=AW50_31930</t>
  </si>
  <si>
    <t>WP_000244328.1</t>
  </si>
  <si>
    <t>AW50_RS04185</t>
  </si>
  <si>
    <t>old_locus_tag=AW50_48900,AW50_t610</t>
  </si>
  <si>
    <t>tRNA-Gly</t>
  </si>
  <si>
    <t>anticodon=CCC</t>
  </si>
  <si>
    <t>AW50_RS04190</t>
  </si>
  <si>
    <t>old_locus_tag=AW50_48895</t>
  </si>
  <si>
    <t>WP_024149321.1</t>
  </si>
  <si>
    <t>endonuclease</t>
  </si>
  <si>
    <t>AW50_RS04195</t>
  </si>
  <si>
    <t>old_locus_tag=AW50_48890</t>
  </si>
  <si>
    <t>WP_000557549.1</t>
  </si>
  <si>
    <t>antitoxin VapB</t>
  </si>
  <si>
    <t>AW50_RS04200</t>
  </si>
  <si>
    <t>old_locus_tag=AW50_31920</t>
  </si>
  <si>
    <t>WP_000911337.1</t>
  </si>
  <si>
    <t>PIN domain-containing protein</t>
  </si>
  <si>
    <t>AW50_RS24445</t>
  </si>
  <si>
    <t>AW50_RS24450</t>
  </si>
  <si>
    <t>WP_006493309.1</t>
  </si>
  <si>
    <t>AW50_RS04205</t>
  </si>
  <si>
    <t>old_locus_tag=AW50_31900</t>
  </si>
  <si>
    <t>WP_001038500.1</t>
  </si>
  <si>
    <t>AW50_RS04210</t>
  </si>
  <si>
    <t>old_locus_tag=AW50_31890</t>
  </si>
  <si>
    <t>WP_000835264.1</t>
  </si>
  <si>
    <t>AW50_RS04215</t>
  </si>
  <si>
    <t>old_locus_tag=AW50_31880</t>
  </si>
  <si>
    <t>WP_023243212.1</t>
  </si>
  <si>
    <t>fimbrial protein StdA</t>
  </si>
  <si>
    <t>AW50_RS04220</t>
  </si>
  <si>
    <t>old_locus_tag=AW50_31870</t>
  </si>
  <si>
    <t>WP_000705483.1</t>
  </si>
  <si>
    <t>fimbrial usher protein</t>
  </si>
  <si>
    <t>AW50_RS04225</t>
  </si>
  <si>
    <t>old_locus_tag=AW50_31860</t>
  </si>
  <si>
    <t>WP_000798504.1</t>
  </si>
  <si>
    <t>fimbrial chaperone protein StdC</t>
  </si>
  <si>
    <t>AW50_RS04230</t>
  </si>
  <si>
    <t>old_locus_tag=AW50_31850</t>
  </si>
  <si>
    <t>WP_023243211.1</t>
  </si>
  <si>
    <t>AW50_RS04235</t>
  </si>
  <si>
    <t>old_locus_tag=AW50_31840</t>
  </si>
  <si>
    <t>WP_000336257.1</t>
  </si>
  <si>
    <t>AW50_RS04240</t>
  </si>
  <si>
    <t>old_locus_tag=AW50_31830</t>
  </si>
  <si>
    <t>WP_000134800.1</t>
  </si>
  <si>
    <t>AW50_RS04245</t>
  </si>
  <si>
    <t>old_locus_tag=AW50_31820</t>
  </si>
  <si>
    <t>WP_000503690.1</t>
  </si>
  <si>
    <t>nickel/cobalt efflux protein RcnA</t>
  </si>
  <si>
    <t>AW50_RS04250</t>
  </si>
  <si>
    <t>old_locus_tag=AW50_31810</t>
  </si>
  <si>
    <t>WP_000019953.1</t>
  </si>
  <si>
    <t>AW50_RS04255</t>
  </si>
  <si>
    <t>old_locus_tag=AW50_31800</t>
  </si>
  <si>
    <t>WP_000036836.1</t>
  </si>
  <si>
    <t>AW50_RS04260</t>
  </si>
  <si>
    <t>old_locus_tag=AW50_31790</t>
  </si>
  <si>
    <t>WP_000597495.1</t>
  </si>
  <si>
    <t>Na+-translocating NADH-quinone reductase subunit E</t>
  </si>
  <si>
    <t>AW50_RS04265</t>
  </si>
  <si>
    <t>old_locus_tag=AW50_31780</t>
  </si>
  <si>
    <t>WP_001270773.1</t>
  </si>
  <si>
    <t>AW50_RS04270</t>
  </si>
  <si>
    <t>old_locus_tag=AW50_31770</t>
  </si>
  <si>
    <t>WP_020899182.1</t>
  </si>
  <si>
    <t>acetyl-CoA acetyltransferase</t>
  </si>
  <si>
    <t>AW50_RS24455</t>
  </si>
  <si>
    <t>WP_071529824.1</t>
  </si>
  <si>
    <t>AW50_RS24460</t>
  </si>
  <si>
    <t>WP_001522946.1</t>
  </si>
  <si>
    <t>AW50_RS04275</t>
  </si>
  <si>
    <t>old_locus_tag=AW50_31750</t>
  </si>
  <si>
    <t>WP_000383270.1</t>
  </si>
  <si>
    <t>5-keto-4-deoxyuronate isomerase</t>
  </si>
  <si>
    <t>AW50_RS04280</t>
  </si>
  <si>
    <t>old_locus_tag=AW50_31740</t>
  </si>
  <si>
    <t>WP_000602496.1</t>
  </si>
  <si>
    <t>2-deoxy-D-gluconate 3-dehydrogenase</t>
  </si>
  <si>
    <t>AW50_RS04285</t>
  </si>
  <si>
    <t>old_locus_tag=AW50_31720</t>
  </si>
  <si>
    <t>WP_000253650.1</t>
  </si>
  <si>
    <t>AW50_RS04290</t>
  </si>
  <si>
    <t>old_locus_tag=AW50_31710</t>
  </si>
  <si>
    <t>WP_000848633.1</t>
  </si>
  <si>
    <t>aspartate/glutamate racemase</t>
  </si>
  <si>
    <t>AW50_RS04295</t>
  </si>
  <si>
    <t>old_locus_tag=AW50_31700</t>
  </si>
  <si>
    <t>WP_000741798.1</t>
  </si>
  <si>
    <t>AW50_RS04300</t>
  </si>
  <si>
    <t>old_locus_tag=AW50_31690</t>
  </si>
  <si>
    <t>WP_000056587.1</t>
  </si>
  <si>
    <t>diaminopimelate decarboxylase</t>
  </si>
  <si>
    <t>AW50_RS04305</t>
  </si>
  <si>
    <t>old_locus_tag=AW50_31680</t>
  </si>
  <si>
    <t>WP_000968350.1</t>
  </si>
  <si>
    <t>AW50_RS04310</t>
  </si>
  <si>
    <t>old_locus_tag=AW50_31670</t>
  </si>
  <si>
    <t>WP_000201030.1</t>
  </si>
  <si>
    <t>AW50_RS04315</t>
  </si>
  <si>
    <t>old_locus_tag=AW50_31650</t>
  </si>
  <si>
    <t>WP_000896101.1</t>
  </si>
  <si>
    <t>bifunctional 2-acylglycerophosphoethanolamine acyltransferase/acyl-ACP synthetase</t>
  </si>
  <si>
    <t>AW50_RS04320</t>
  </si>
  <si>
    <t>old_locus_tag=AW50_31640</t>
  </si>
  <si>
    <t>WP_000004679.1</t>
  </si>
  <si>
    <t>AW50_RS04325</t>
  </si>
  <si>
    <t>old_locus_tag=AW50_31630</t>
  </si>
  <si>
    <t>WP_000558960.1</t>
  </si>
  <si>
    <t>NADP(H)-dependent aldo-keto reductase</t>
  </si>
  <si>
    <t>AW50_RS04330</t>
  </si>
  <si>
    <t>old_locus_tag=AW50_31620</t>
  </si>
  <si>
    <t>WP_000758662.1</t>
  </si>
  <si>
    <t>YgdI/YgdR family lipoprotein</t>
  </si>
  <si>
    <t>AW50_RS04335</t>
  </si>
  <si>
    <t>old_locus_tag=AW50_31610</t>
  </si>
  <si>
    <t>WP_000895635.1</t>
  </si>
  <si>
    <t>AW50_RS04340</t>
  </si>
  <si>
    <t>old_locus_tag=AW50_31600</t>
  </si>
  <si>
    <t>WP_001274930.1</t>
  </si>
  <si>
    <t>DNA mismatch repair protein MutH</t>
  </si>
  <si>
    <t>AW50_RS04350</t>
  </si>
  <si>
    <t>old_locus_tag=AW50_31590</t>
  </si>
  <si>
    <t>WP_000564481.1</t>
  </si>
  <si>
    <t>RNA pyrophosphohydrolase</t>
  </si>
  <si>
    <t>AW50_RS04355</t>
  </si>
  <si>
    <t>old_locus_tag=AW50_31580</t>
  </si>
  <si>
    <t>WP_000957887.1</t>
  </si>
  <si>
    <t>phosphoenolpyruvate-protein phosphotransferase PtsP</t>
  </si>
  <si>
    <t>AW50_RS04360</t>
  </si>
  <si>
    <t>old_locus_tag=AW50_31570</t>
  </si>
  <si>
    <t>WP_000204647.1</t>
  </si>
  <si>
    <t>prolipoprotein diacylglyceryl transferase</t>
  </si>
  <si>
    <t>AW50_RS04365</t>
  </si>
  <si>
    <t>old_locus_tag=AW50_31560</t>
  </si>
  <si>
    <t>WP_000816247.1</t>
  </si>
  <si>
    <t>thymidylate synthase</t>
  </si>
  <si>
    <t>AW50_RS04370</t>
  </si>
  <si>
    <t>old_locus_tag=AW50_31550</t>
  </si>
  <si>
    <t>WP_000896964.1</t>
  </si>
  <si>
    <t>AW50_RS04375</t>
  </si>
  <si>
    <t>old_locus_tag=AW50_31540</t>
  </si>
  <si>
    <t>WP_000744668.1</t>
  </si>
  <si>
    <t>prepilin peptidase dependent protein A</t>
  </si>
  <si>
    <t>AW50_RS04380</t>
  </si>
  <si>
    <t>old_locus_tag=AW50_31530</t>
  </si>
  <si>
    <t>WP_000029150.1</t>
  </si>
  <si>
    <t>prepilin peptidase dependent protein B</t>
  </si>
  <si>
    <t>AW50_RS04385</t>
  </si>
  <si>
    <t>old_locus_tag=AW50_31520</t>
  </si>
  <si>
    <t>WP_001078536.1</t>
  </si>
  <si>
    <t>AW50_RS04390</t>
  </si>
  <si>
    <t>old_locus_tag=AW50_31510</t>
  </si>
  <si>
    <t>WP_000019286.1</t>
  </si>
  <si>
    <t>prepilin peptidase dependent protein C</t>
  </si>
  <si>
    <t>AW50_RS04395</t>
  </si>
  <si>
    <t>old_locus_tag=AW50_31500</t>
  </si>
  <si>
    <t>WP_020899178.1</t>
  </si>
  <si>
    <t>exonuclease V subunit gamma</t>
  </si>
  <si>
    <t>AW50_RS04400</t>
  </si>
  <si>
    <t>old_locus_tag=AW50_31490</t>
  </si>
  <si>
    <t>WP_001138256.1</t>
  </si>
  <si>
    <t>pitrilysin</t>
  </si>
  <si>
    <t>AW50_RS04405</t>
  </si>
  <si>
    <t>old_locus_tag=AW50_31480</t>
  </si>
  <si>
    <t>WP_046722507.1</t>
  </si>
  <si>
    <t>exodeoxyribonuclease V subunit beta</t>
  </si>
  <si>
    <t>AW50_RS04410</t>
  </si>
  <si>
    <t>old_locus_tag=AW50_31470</t>
  </si>
  <si>
    <t>WP_000155136.1</t>
  </si>
  <si>
    <t>exonuclease V subunit alpha</t>
  </si>
  <si>
    <t>AW50_RS04415</t>
  </si>
  <si>
    <t>old_locus_tag=AW50_31460</t>
  </si>
  <si>
    <t>WP_000588964.1</t>
  </si>
  <si>
    <t>N-acetylglutamate synthase</t>
  </si>
  <si>
    <t>amiC</t>
  </si>
  <si>
    <t>AW50_RS04420</t>
  </si>
  <si>
    <t>old_locus_tag=AW50_31450</t>
  </si>
  <si>
    <t>WP_000011919.1</t>
  </si>
  <si>
    <t>N-acetylmuramoyl-L-alanine amidase</t>
  </si>
  <si>
    <t>AW50_RS04425</t>
  </si>
  <si>
    <t>old_locus_tag=AW50_48880,AW50_t290</t>
  </si>
  <si>
    <t>AW50_RS04430</t>
  </si>
  <si>
    <t>old_locus_tag=AW50_48875,AW50_t280</t>
  </si>
  <si>
    <t>AW50_RS04435</t>
  </si>
  <si>
    <t>old_locus_tag=AW50_31440</t>
  </si>
  <si>
    <t>WP_000678621.1</t>
  </si>
  <si>
    <t>murein transglycosylase A</t>
  </si>
  <si>
    <t>AW50_RS04440</t>
  </si>
  <si>
    <t>old_locus_tag=AW50_31430</t>
  </si>
  <si>
    <t>WP_000117748.1</t>
  </si>
  <si>
    <t>tRNA cyclic N6-threonylcarbamoyladenosine(37) synthase TcdA</t>
  </si>
  <si>
    <t>AW50_RS04445</t>
  </si>
  <si>
    <t>old_locus_tag=AW50_31420</t>
  </si>
  <si>
    <t>WP_077909472.1</t>
  </si>
  <si>
    <t>protein RarD</t>
  </si>
  <si>
    <t>AW50_RS04450</t>
  </si>
  <si>
    <t>old_locus_tag=AW50_31410</t>
  </si>
  <si>
    <t>WP_000184198.1</t>
  </si>
  <si>
    <t>AW50_RS04455</t>
  </si>
  <si>
    <t>old_locus_tag=AW50_31400</t>
  </si>
  <si>
    <t>WP_021294470.1</t>
  </si>
  <si>
    <t>cysteine sulfinate desulfinase</t>
  </si>
  <si>
    <t>AW50_RS04460</t>
  </si>
  <si>
    <t>old_locus_tag=AW50_31390</t>
  </si>
  <si>
    <t>WP_000750393.1</t>
  </si>
  <si>
    <t>AW50_RS04465</t>
  </si>
  <si>
    <t>old_locus_tag=AW50_31380</t>
  </si>
  <si>
    <t>WP_000044409.1</t>
  </si>
  <si>
    <t>transcriptional regulator GcvA</t>
  </si>
  <si>
    <t>AW50_RS04470</t>
  </si>
  <si>
    <t>old_locus_tag=AW50_31370</t>
  </si>
  <si>
    <t>WP_000203913.1</t>
  </si>
  <si>
    <t>AW50_RS04475</t>
  </si>
  <si>
    <t>old_locus_tag=AW50_31360</t>
  </si>
  <si>
    <t>WP_001045494.1</t>
  </si>
  <si>
    <t>23S rRNA (cytidine(2498)-2'-O)-methyltransferase RlmM</t>
  </si>
  <si>
    <t>AW50_RS04480</t>
  </si>
  <si>
    <t>old_locus_tag=AW50_31350</t>
  </si>
  <si>
    <t>WP_000642330.1</t>
  </si>
  <si>
    <t>AW50_RS04485</t>
  </si>
  <si>
    <t>old_locus_tag=AW50_31340</t>
  </si>
  <si>
    <t>WP_000920848.1</t>
  </si>
  <si>
    <t>L-fucose mutarotase</t>
  </si>
  <si>
    <t>AW50_RS04490</t>
  </si>
  <si>
    <t>old_locus_tag=AW50_31330</t>
  </si>
  <si>
    <t>WP_021294469.1</t>
  </si>
  <si>
    <t>L-fuculokinase</t>
  </si>
  <si>
    <t>AW50_RS04495</t>
  </si>
  <si>
    <t>old_locus_tag=AW50_31320</t>
  </si>
  <si>
    <t>WP_000724126.1</t>
  </si>
  <si>
    <t>L-fucose isomerase</t>
  </si>
  <si>
    <t>AW50_RS04500</t>
  </si>
  <si>
    <t>old_locus_tag=AW50_31310</t>
  </si>
  <si>
    <t>WP_023244655.1</t>
  </si>
  <si>
    <t>AW50_RS04505</t>
  </si>
  <si>
    <t>old_locus_tag=AW50_31290</t>
  </si>
  <si>
    <t>WP_000440828.1</t>
  </si>
  <si>
    <t>fuculose phosphate aldolase</t>
  </si>
  <si>
    <t>AW50_RS04510</t>
  </si>
  <si>
    <t>old_locus_tag=AW50_31280</t>
  </si>
  <si>
    <t>WP_000013563.1</t>
  </si>
  <si>
    <t>lactaldehyde reductase</t>
  </si>
  <si>
    <t>AW50_RS04515</t>
  </si>
  <si>
    <t>old_locus_tag=AW50_31270</t>
  </si>
  <si>
    <t>WP_000881444.1</t>
  </si>
  <si>
    <t>flap endonuclease Xni</t>
  </si>
  <si>
    <t>AW50_RS24465</t>
  </si>
  <si>
    <t>WP_012219194.1</t>
  </si>
  <si>
    <t>AW50_RS04520</t>
  </si>
  <si>
    <t>old_locus_tag=AW50_31260</t>
  </si>
  <si>
    <t>WP_000626384.1</t>
  </si>
  <si>
    <t>L-serine ammonia-lyase</t>
  </si>
  <si>
    <t>AW50_RS04525</t>
  </si>
  <si>
    <t>old_locus_tag=AW50_31250</t>
  </si>
  <si>
    <t>WP_000450462.1</t>
  </si>
  <si>
    <t>serine/threonine transporter</t>
  </si>
  <si>
    <t>AW50_RS04530</t>
  </si>
  <si>
    <t>old_locus_tag=AW50_31230</t>
  </si>
  <si>
    <t>WP_000627973.1</t>
  </si>
  <si>
    <t>LOG family protein</t>
  </si>
  <si>
    <t>AW50_RS04535</t>
  </si>
  <si>
    <t>old_locus_tag=AW50_31220</t>
  </si>
  <si>
    <t>WP_023241028.1</t>
  </si>
  <si>
    <t>preQ(1) synthase</t>
  </si>
  <si>
    <t>AW50_RS04540</t>
  </si>
  <si>
    <t>old_locus_tag=AW50_31210</t>
  </si>
  <si>
    <t>WP_000343990.1</t>
  </si>
  <si>
    <t>protein Syd</t>
  </si>
  <si>
    <t>AW50_RS24470</t>
  </si>
  <si>
    <t>WP_071527103.1</t>
  </si>
  <si>
    <t>AW50_RS04545</t>
  </si>
  <si>
    <t>old_locus_tag=AW50_31200</t>
  </si>
  <si>
    <t>WP_000207015.1</t>
  </si>
  <si>
    <t>AW50_RS04550</t>
  </si>
  <si>
    <t>old_locus_tag=AW50_31190</t>
  </si>
  <si>
    <t>WP_023243203.1</t>
  </si>
  <si>
    <t>tRNA pseudouridine synthase TruC</t>
  </si>
  <si>
    <t>AW50_RS04555</t>
  </si>
  <si>
    <t>old_locus_tag=AW50_31180</t>
  </si>
  <si>
    <t>WP_000807736.1</t>
  </si>
  <si>
    <t>flavodoxin</t>
  </si>
  <si>
    <t>AW50_RS24475</t>
  </si>
  <si>
    <t>AW50_RS04560</t>
  </si>
  <si>
    <t>old_locus_tag=AW50_31160</t>
  </si>
  <si>
    <t>WP_000097015.1</t>
  </si>
  <si>
    <t>AW50_RS04565</t>
  </si>
  <si>
    <t>old_locus_tag=AW50_31150</t>
  </si>
  <si>
    <t>WP_071604642.1</t>
  </si>
  <si>
    <t>glucarate dehydratase</t>
  </si>
  <si>
    <t>AW50_RS04570</t>
  </si>
  <si>
    <t>old_locus_tag=AW50_31140</t>
  </si>
  <si>
    <t>WP_000107113.1</t>
  </si>
  <si>
    <t>AW50_RS04575</t>
  </si>
  <si>
    <t>old_locus_tag=AW50_31130</t>
  </si>
  <si>
    <t>WP_023243201.1</t>
  </si>
  <si>
    <t>glycerate kinase 2</t>
  </si>
  <si>
    <t>AW50_RS04580</t>
  </si>
  <si>
    <t>old_locus_tag=AW50_31120</t>
  </si>
  <si>
    <t>WP_000186400.1</t>
  </si>
  <si>
    <t>two-component sensor histidine kinase BarA</t>
  </si>
  <si>
    <t>rumA</t>
  </si>
  <si>
    <t>AW50_RS04585</t>
  </si>
  <si>
    <t>old_locus_tag=AW50_31110</t>
  </si>
  <si>
    <t>WP_023243200.1</t>
  </si>
  <si>
    <t>23S rRNA (uracil(1939)-C(5))-methyltransferase</t>
  </si>
  <si>
    <t>AW50_RS04590</t>
  </si>
  <si>
    <t>old_locus_tag=AW50_31100</t>
  </si>
  <si>
    <t>WP_000226842.1</t>
  </si>
  <si>
    <t>GTP diphosphokinase</t>
  </si>
  <si>
    <t>AW50_RS04595</t>
  </si>
  <si>
    <t>old_locus_tag=AW50_31090</t>
  </si>
  <si>
    <t>WP_000480218.1</t>
  </si>
  <si>
    <t>AW50_RS04600</t>
  </si>
  <si>
    <t>old_locus_tag=AW50_31080</t>
  </si>
  <si>
    <t>WP_000859612.1</t>
  </si>
  <si>
    <t>plasmid stabilization protein ParE</t>
  </si>
  <si>
    <t>AW50_RS24480</t>
  </si>
  <si>
    <t>fimbrial assembly protein</t>
  </si>
  <si>
    <t>AW50_RS04605</t>
  </si>
  <si>
    <t>old_locus_tag=AW50_31070</t>
  </si>
  <si>
    <t>WP_000210454.1</t>
  </si>
  <si>
    <t>nucleoside triphosphate pyrophosphohydrolase</t>
  </si>
  <si>
    <t>pyrG</t>
  </si>
  <si>
    <t>AW50_RS04610</t>
  </si>
  <si>
    <t>old_locus_tag=AW50_31060</t>
  </si>
  <si>
    <t>WP_000210863.1</t>
  </si>
  <si>
    <t>CTP synthetase</t>
  </si>
  <si>
    <t>AW50_RS04615</t>
  </si>
  <si>
    <t>old_locus_tag=AW50_31050</t>
  </si>
  <si>
    <t>WP_000036734.1</t>
  </si>
  <si>
    <t>enolase</t>
  </si>
  <si>
    <t>AW50_RS04620</t>
  </si>
  <si>
    <t>old_locus_tag=AW50_31040</t>
  </si>
  <si>
    <t>WP_001199961.1</t>
  </si>
  <si>
    <t>7-carboxy-7-deazaguanine synthase QueE</t>
  </si>
  <si>
    <t>AW50_RS04625</t>
  </si>
  <si>
    <t>old_locus_tag=AW50_31020</t>
  </si>
  <si>
    <t>WP_001208002.1</t>
  </si>
  <si>
    <t>MBL fold metallo-hydrolase</t>
  </si>
  <si>
    <t>AW50_RS04630</t>
  </si>
  <si>
    <t>old_locus_tag=AW50_31010</t>
  </si>
  <si>
    <t>WP_000108313.1</t>
  </si>
  <si>
    <t>6-carboxytetrahydropterin synthase QueD</t>
  </si>
  <si>
    <t>AW50_RS24485</t>
  </si>
  <si>
    <t>WP_001541723.1</t>
  </si>
  <si>
    <t>AW50_RS04635</t>
  </si>
  <si>
    <t>old_locus_tag=AW50_31000</t>
  </si>
  <si>
    <t>WP_023244652.1</t>
  </si>
  <si>
    <t>sulfite reductase subunit alpha</t>
  </si>
  <si>
    <t>AW50_RS04640</t>
  </si>
  <si>
    <t>old_locus_tag=AW50_30990</t>
  </si>
  <si>
    <t>WP_001290660.1</t>
  </si>
  <si>
    <t>sulfite reductase subunit beta</t>
  </si>
  <si>
    <t>AW50_RS04645</t>
  </si>
  <si>
    <t>old_locus_tag=AW50_30980</t>
  </si>
  <si>
    <t>WP_023243195.1</t>
  </si>
  <si>
    <t>phosphoadenosine phosphosulfate reductase</t>
  </si>
  <si>
    <t>AW50_RS25735</t>
  </si>
  <si>
    <t>AW50_RS04650</t>
  </si>
  <si>
    <t>old_locus_tag=AW50_30970</t>
  </si>
  <si>
    <t>WP_023244651.1</t>
  </si>
  <si>
    <t>pathogenicity island 1 effector protein SopD</t>
  </si>
  <si>
    <t>AW50_RS24495</t>
  </si>
  <si>
    <t>AW50_RS04655</t>
  </si>
  <si>
    <t>old_locus_tag=AW50_30950</t>
  </si>
  <si>
    <t>WP_023243194.1</t>
  </si>
  <si>
    <t>CRISPR-associated helicase/endonuclease Cas3</t>
  </si>
  <si>
    <t>AW50_RS04660</t>
  </si>
  <si>
    <t>old_locus_tag=AW50_30940</t>
  </si>
  <si>
    <t>WP_023243193.1</t>
  </si>
  <si>
    <t>type I-E CRISPR-associated protein Cse1/CasA</t>
  </si>
  <si>
    <t>AW50_RS04665</t>
  </si>
  <si>
    <t>old_locus_tag=AW50_30930</t>
  </si>
  <si>
    <t>WP_000117946.1</t>
  </si>
  <si>
    <t>type I-E CRISPR-associated protein Cse2/CasB</t>
  </si>
  <si>
    <t>AW50_RS04670</t>
  </si>
  <si>
    <t>old_locus_tag=AW50_30920</t>
  </si>
  <si>
    <t>WP_023243192.1</t>
  </si>
  <si>
    <t>type I-E CRISPR-associated protein Cas7/Cse4/CasC</t>
  </si>
  <si>
    <t>AW50_RS04675</t>
  </si>
  <si>
    <t>old_locus_tag=AW50_30910</t>
  </si>
  <si>
    <t>WP_000085115.1</t>
  </si>
  <si>
    <t>type I-E CRISPR-associated protein Cas5/CasD</t>
  </si>
  <si>
    <t>AW50_RS04680</t>
  </si>
  <si>
    <t>old_locus_tag=AW50_30900</t>
  </si>
  <si>
    <t>WP_000281483.1</t>
  </si>
  <si>
    <t>type I-E CRISPR-associated protein Cas6/Cse3/CasE</t>
  </si>
  <si>
    <t>AW50_RS04685</t>
  </si>
  <si>
    <t>old_locus_tag=AW50_30890</t>
  </si>
  <si>
    <t>WP_000144830.1</t>
  </si>
  <si>
    <t>subtype I-E CRISPR-associated endonuclease Cas1</t>
  </si>
  <si>
    <t>AW50_RS04690</t>
  </si>
  <si>
    <t>old_locus_tag=AW50_30880</t>
  </si>
  <si>
    <t>WP_001518648.1</t>
  </si>
  <si>
    <t>type I-E CRISPR-associated endoribonuclease Cas2</t>
  </si>
  <si>
    <t>AW50_RS04695</t>
  </si>
  <si>
    <t>old_locus_tag=AW50_30870</t>
  </si>
  <si>
    <t>WP_000490481.1</t>
  </si>
  <si>
    <t>Zn-dependent exopeptidase M28</t>
  </si>
  <si>
    <t>AW50_RS04700</t>
  </si>
  <si>
    <t>old_locus_tag=AW50_30860</t>
  </si>
  <si>
    <t>WP_000372384.1</t>
  </si>
  <si>
    <t>sulfate adenylyltransferase subunit 2</t>
  </si>
  <si>
    <t>AW50_RS04705</t>
  </si>
  <si>
    <t>old_locus_tag=AW50_30850</t>
  </si>
  <si>
    <t>WP_001092255.1</t>
  </si>
  <si>
    <t>sulfate adenylyltransferase</t>
  </si>
  <si>
    <t>AW50_RS04710</t>
  </si>
  <si>
    <t>old_locus_tag=AW50_30840</t>
  </si>
  <si>
    <t>WP_001173664.1</t>
  </si>
  <si>
    <t>adenylyl-sulfate kinase</t>
  </si>
  <si>
    <t>AW50_RS04715</t>
  </si>
  <si>
    <t>old_locus_tag=AW50_30830</t>
  </si>
  <si>
    <t>WP_001118109.1</t>
  </si>
  <si>
    <t>AW50_RS04720</t>
  </si>
  <si>
    <t>old_locus_tag=AW50_30820</t>
  </si>
  <si>
    <t>WP_000517480.1</t>
  </si>
  <si>
    <t>cell division protein FtsB</t>
  </si>
  <si>
    <t>AW50_RS04725</t>
  </si>
  <si>
    <t>old_locus_tag=AW50_30810</t>
  </si>
  <si>
    <t>WP_000741650.1</t>
  </si>
  <si>
    <t>2-C-methyl-D-erythritol 4-phosphate cytidylyltransferase</t>
  </si>
  <si>
    <t>AW50_RS04730</t>
  </si>
  <si>
    <t>old_locus_tag=AW50_30800</t>
  </si>
  <si>
    <t>WP_001219245.1</t>
  </si>
  <si>
    <t>2-C-methyl-D-erythritol 2,4-cyclodiphosphate synthase</t>
  </si>
  <si>
    <t>AW50_RS04735</t>
  </si>
  <si>
    <t>old_locus_tag=AW50_30790</t>
  </si>
  <si>
    <t>WP_000134246.1</t>
  </si>
  <si>
    <t>tRNA pseudouridine(13) synthase TruD</t>
  </si>
  <si>
    <t>AW50_RS04740</t>
  </si>
  <si>
    <t>old_locus_tag=AW50_30780</t>
  </si>
  <si>
    <t>WP_001221538.1</t>
  </si>
  <si>
    <t>5'/3'-nucleotidase SurE</t>
  </si>
  <si>
    <t>AW50_RS04745</t>
  </si>
  <si>
    <t>old_locus_tag=AW50_30770</t>
  </si>
  <si>
    <t>WP_000253545.1</t>
  </si>
  <si>
    <t>protein-L-isoaspartate O-methyltransferase</t>
  </si>
  <si>
    <t>nlpD</t>
  </si>
  <si>
    <t>AW50_RS04750</t>
  </si>
  <si>
    <t>old_locus_tag=AW50_30750</t>
  </si>
  <si>
    <t>WP_001272624.1</t>
  </si>
  <si>
    <t>murein hydrolase activator NlpD</t>
  </si>
  <si>
    <t>AW50_RS04755</t>
  </si>
  <si>
    <t>old_locus_tag=AW50_30740</t>
  </si>
  <si>
    <t>WP_000081498.1</t>
  </si>
  <si>
    <t>RNA polymerase sigma factor RpoS</t>
  </si>
  <si>
    <t>AW50_RS04760</t>
  </si>
  <si>
    <t>old_locus_tag=AW50_30730</t>
  </si>
  <si>
    <t>WP_000562964.1</t>
  </si>
  <si>
    <t>AW50_RS04765</t>
  </si>
  <si>
    <t>old_locus_tag=AW50_30720</t>
  </si>
  <si>
    <t>WP_046722506.1</t>
  </si>
  <si>
    <t>phenolic acid decarboxylase</t>
  </si>
  <si>
    <t>AW50_RS04770</t>
  </si>
  <si>
    <t>old_locus_tag=AW50_30710</t>
  </si>
  <si>
    <t>WP_001237181.1</t>
  </si>
  <si>
    <t>phenolic acid decarboxylase subunit B</t>
  </si>
  <si>
    <t>AW50_RS04775</t>
  </si>
  <si>
    <t>old_locus_tag=AW50_30700</t>
  </si>
  <si>
    <t>WP_000423338.1</t>
  </si>
  <si>
    <t>AW50_RS04780</t>
  </si>
  <si>
    <t>old_locus_tag=AW50_30690</t>
  </si>
  <si>
    <t>WP_000613184.1</t>
  </si>
  <si>
    <t>DeoR family transcriptional regulator</t>
  </si>
  <si>
    <t>AW50_RS04785</t>
  </si>
  <si>
    <t>old_locus_tag=AW50_30680</t>
  </si>
  <si>
    <t>WP_000206952.1</t>
  </si>
  <si>
    <t>AW50_RS04790</t>
  </si>
  <si>
    <t>old_locus_tag=AW50_30670</t>
  </si>
  <si>
    <t>WP_000912485.1</t>
  </si>
  <si>
    <t>AW50_RS04795</t>
  </si>
  <si>
    <t>old_locus_tag=AW50_30660</t>
  </si>
  <si>
    <t>WP_000153636.1</t>
  </si>
  <si>
    <t>class II aldolase</t>
  </si>
  <si>
    <t>AW50_RS04800</t>
  </si>
  <si>
    <t>old_locus_tag=AW50_30650</t>
  </si>
  <si>
    <t>WP_001136888.1</t>
  </si>
  <si>
    <t>hydroxypyruvate isomerase</t>
  </si>
  <si>
    <t>AW50_RS04805</t>
  </si>
  <si>
    <t>old_locus_tag=AW50_30640</t>
  </si>
  <si>
    <t>WP_001165730.1</t>
  </si>
  <si>
    <t>AW50_RS04810</t>
  </si>
  <si>
    <t>old_locus_tag=AW50_30630</t>
  </si>
  <si>
    <t>WP_023243189.1</t>
  </si>
  <si>
    <t>AW50_RS04815</t>
  </si>
  <si>
    <t>old_locus_tag=AW50_30620</t>
  </si>
  <si>
    <t>WP_072095619.1</t>
  </si>
  <si>
    <t>AW50_RS04820</t>
  </si>
  <si>
    <t>old_locus_tag=AW50_30610</t>
  </si>
  <si>
    <t>WP_023243188.1</t>
  </si>
  <si>
    <t>AW50_RS04825</t>
  </si>
  <si>
    <t>old_locus_tag=AW50_30600</t>
  </si>
  <si>
    <t>WP_023243187.1</t>
  </si>
  <si>
    <t>AW50_RS04830</t>
  </si>
  <si>
    <t>old_locus_tag=AW50_30590</t>
  </si>
  <si>
    <t>WP_001005807.1</t>
  </si>
  <si>
    <t>DNA mismatch repair protein MutS</t>
  </si>
  <si>
    <t>AW50_RS04835</t>
  </si>
  <si>
    <t>old_locus_tag=AW50_48870</t>
  </si>
  <si>
    <t>WP_001591278.1</t>
  </si>
  <si>
    <t>AW50_RS24500</t>
  </si>
  <si>
    <t>AW50_RS04845</t>
  </si>
  <si>
    <t>old_locus_tag=AW50_30570</t>
  </si>
  <si>
    <t>WP_000445914.1</t>
  </si>
  <si>
    <t>AW50_RS04850</t>
  </si>
  <si>
    <t>old_locus_tag=AW50_30560</t>
  </si>
  <si>
    <t>WP_000424947.1</t>
  </si>
  <si>
    <t>AW50_RS04855</t>
  </si>
  <si>
    <t>old_locus_tag=AW50_30550</t>
  </si>
  <si>
    <t>WP_023243186.1</t>
  </si>
  <si>
    <t>serine/threonine-specific protein phosphatase 2</t>
  </si>
  <si>
    <t>AW50_RS25740</t>
  </si>
  <si>
    <t>IS5/IS1182 family transposase</t>
  </si>
  <si>
    <t>AW50_RS04865</t>
  </si>
  <si>
    <t>old_locus_tag=AW50_30530</t>
  </si>
  <si>
    <t>WP_023243184.1</t>
  </si>
  <si>
    <t>pathogenicity island protein</t>
  </si>
  <si>
    <t>AW50_RS04870</t>
  </si>
  <si>
    <t>old_locus_tag=AW50_30520</t>
  </si>
  <si>
    <t>WP_000855694.1</t>
  </si>
  <si>
    <t>ABC transporter</t>
  </si>
  <si>
    <t>AW50_RS04875</t>
  </si>
  <si>
    <t>pseudo;old_locus_tag=AW50_30510</t>
  </si>
  <si>
    <t>AW50_RS04880</t>
  </si>
  <si>
    <t>old_locus_tag=AW50_30500</t>
  </si>
  <si>
    <t>WP_000715099.1</t>
  </si>
  <si>
    <t>invasion lipoprotein InvH</t>
  </si>
  <si>
    <t>AW50_RS04885</t>
  </si>
  <si>
    <t>old_locus_tag=AW50_30490</t>
  </si>
  <si>
    <t>WP_001728903.1</t>
  </si>
  <si>
    <t>transcriptional regulator InvF</t>
  </si>
  <si>
    <t>AW50_RS04890</t>
  </si>
  <si>
    <t>old_locus_tag=AW50_30480</t>
  </si>
  <si>
    <t>WP_023244646.1</t>
  </si>
  <si>
    <t>type III secretion system outer membrane pore InvG</t>
  </si>
  <si>
    <t>AW50_RS04895</t>
  </si>
  <si>
    <t>old_locus_tag=AW50_30470</t>
  </si>
  <si>
    <t>WP_000612171.1</t>
  </si>
  <si>
    <t>invasion protein InvE</t>
  </si>
  <si>
    <t>AW50_RS04900</t>
  </si>
  <si>
    <t>old_locus_tag=AW50_30460</t>
  </si>
  <si>
    <t>WP_000927219.1</t>
  </si>
  <si>
    <t>EscV/YscV/HrcV family type III secretion system export apparatus protein</t>
  </si>
  <si>
    <t>spaK</t>
  </si>
  <si>
    <t>AW50_RS04905</t>
  </si>
  <si>
    <t>old_locus_tag=AW50_48865</t>
  </si>
  <si>
    <t>WP_001164066.1</t>
  </si>
  <si>
    <t>surface presentation of antigens protein SpaK</t>
  </si>
  <si>
    <t>AW50_RS04910</t>
  </si>
  <si>
    <t>old_locus_tag=AW50_30440</t>
  </si>
  <si>
    <t>WP_000856766.1</t>
  </si>
  <si>
    <t>ATP synthase</t>
  </si>
  <si>
    <t>spaM</t>
  </si>
  <si>
    <t>AW50_RS04915</t>
  </si>
  <si>
    <t>old_locus_tag=AW50_30430</t>
  </si>
  <si>
    <t>WP_000555884.1</t>
  </si>
  <si>
    <t>type III secretion system protein SpaM</t>
  </si>
  <si>
    <t>spaN</t>
  </si>
  <si>
    <t>AW50_RS04920</t>
  </si>
  <si>
    <t>old_locus_tag=AW50_30420</t>
  </si>
  <si>
    <t>WP_020437796.1</t>
  </si>
  <si>
    <t>type III secretion protein</t>
  </si>
  <si>
    <t>AW50_RS04925</t>
  </si>
  <si>
    <t>old_locus_tag=AW50_30410</t>
  </si>
  <si>
    <t>WP_000058736.1</t>
  </si>
  <si>
    <t>surface presentation of antigens protein SpaO</t>
  </si>
  <si>
    <t>AW50_RS04930</t>
  </si>
  <si>
    <t>old_locus_tag=AW50_30400</t>
  </si>
  <si>
    <t>WP_000526014.1</t>
  </si>
  <si>
    <t>EscR/YscR/HrcR family type III secretion system export apparatus protein</t>
  </si>
  <si>
    <t>AW50_RS04935</t>
  </si>
  <si>
    <t>old_locus_tag=AW50_30390</t>
  </si>
  <si>
    <t>WP_000342503.1</t>
  </si>
  <si>
    <t>EscS/YscS/HrcS family type III secretion system export apparatus protein</t>
  </si>
  <si>
    <t>AW50_RS04940</t>
  </si>
  <si>
    <t>old_locus_tag=AW50_30380</t>
  </si>
  <si>
    <t>WP_000498965.1</t>
  </si>
  <si>
    <t>EscT/YscT/HrcT family type III secretion system export apparatus protein</t>
  </si>
  <si>
    <t>AW50_RS04945</t>
  </si>
  <si>
    <t>old_locus_tag=AW50_30370</t>
  </si>
  <si>
    <t>WP_046722505.1</t>
  </si>
  <si>
    <t>type III secretion system protein SpaS</t>
  </si>
  <si>
    <t>AW50_RS04950</t>
  </si>
  <si>
    <t>old_locus_tag=AW50_30360</t>
  </si>
  <si>
    <t>WP_000386309.1</t>
  </si>
  <si>
    <t>CesD/SycD/LcrH family type III secretion system chaperone</t>
  </si>
  <si>
    <t>AW50_RS04955</t>
  </si>
  <si>
    <t>old_locus_tag=AW50_30350</t>
  </si>
  <si>
    <t>WP_000245788.1</t>
  </si>
  <si>
    <t>cell invasion protein SipB</t>
  </si>
  <si>
    <t>AW50_RS04960</t>
  </si>
  <si>
    <t>old_locus_tag=AW50_30340</t>
  </si>
  <si>
    <t>WP_000909019.1</t>
  </si>
  <si>
    <t>cell invasion protein SipC</t>
  </si>
  <si>
    <t>AW50_RS04965</t>
  </si>
  <si>
    <t>old_locus_tag=AW50_30330</t>
  </si>
  <si>
    <t>WP_000932249.1</t>
  </si>
  <si>
    <t>type III secretion system needle tip protein SipD</t>
  </si>
  <si>
    <t>AW50_RS04970</t>
  </si>
  <si>
    <t>old_locus_tag=AW50_30320</t>
  </si>
  <si>
    <t>WP_020839122.1</t>
  </si>
  <si>
    <t>pathogenicity island 1 effector protein SipA</t>
  </si>
  <si>
    <t>iacP</t>
  </si>
  <si>
    <t>AW50_RS04975</t>
  </si>
  <si>
    <t>old_locus_tag=AW50_30310</t>
  </si>
  <si>
    <t>WP_001055579.1</t>
  </si>
  <si>
    <t>acyl carrier protein</t>
  </si>
  <si>
    <t>AW50_RS04980</t>
  </si>
  <si>
    <t>old_locus_tag=AW50_30300</t>
  </si>
  <si>
    <t>WP_000692254.1</t>
  </si>
  <si>
    <t>AW50_RS04985</t>
  </si>
  <si>
    <t>old_locus_tag=AW50_30290</t>
  </si>
  <si>
    <t>WP_001147852.1</t>
  </si>
  <si>
    <t>chaperone protein SicP</t>
  </si>
  <si>
    <t>AW50_RS04990</t>
  </si>
  <si>
    <t>old_locus_tag=AW50_30280</t>
  </si>
  <si>
    <t>WP_000922300.1</t>
  </si>
  <si>
    <t>secreted effector protein SptP</t>
  </si>
  <si>
    <t>AW50_RS04995</t>
  </si>
  <si>
    <t>old_locus_tag=AW50_30270</t>
  </si>
  <si>
    <t>WP_023243180.1</t>
  </si>
  <si>
    <t>invasion protein IagB</t>
  </si>
  <si>
    <t>AW50_RS05000</t>
  </si>
  <si>
    <t>old_locus_tag=AW50_30260</t>
  </si>
  <si>
    <t>WP_001120085.1</t>
  </si>
  <si>
    <t>AW50_RS05005</t>
  </si>
  <si>
    <t>old_locus_tag=AW50_30250</t>
  </si>
  <si>
    <t>WP_046722504.1</t>
  </si>
  <si>
    <t>transcriptional regulator HilD</t>
  </si>
  <si>
    <t>AW50_RS05010</t>
  </si>
  <si>
    <t>old_locus_tag=AW50_30240</t>
  </si>
  <si>
    <t>WP_000450199.1</t>
  </si>
  <si>
    <t>protein PrgH</t>
  </si>
  <si>
    <t>AW50_RS05015</t>
  </si>
  <si>
    <t>old_locus_tag=AW50_30230</t>
  </si>
  <si>
    <t>WP_000235228.1</t>
  </si>
  <si>
    <t>EscF/YscF/HrpA family type III secretion system needle major subunit</t>
  </si>
  <si>
    <t>AW50_RS05020</t>
  </si>
  <si>
    <t>old_locus_tag=AW50_30220</t>
  </si>
  <si>
    <t>WP_000020431.1</t>
  </si>
  <si>
    <t>protein PrgJ</t>
  </si>
  <si>
    <t>AW50_RS05025</t>
  </si>
  <si>
    <t>old_locus_tag=AW50_30210</t>
  </si>
  <si>
    <t>WP_000621238.1</t>
  </si>
  <si>
    <t>EscJ/YscJ/HrcJ family type III secretion inner membrane ring protein</t>
  </si>
  <si>
    <t>AW50_RS05030</t>
  </si>
  <si>
    <t>old_locus_tag=AW50_30200</t>
  </si>
  <si>
    <t>WP_001574876.1</t>
  </si>
  <si>
    <t>oxygen-regulated invasion protein OrgA</t>
  </si>
  <si>
    <t>AW50_RS05035</t>
  </si>
  <si>
    <t>old_locus_tag=AW50_30190</t>
  </si>
  <si>
    <t>WP_000916654.1</t>
  </si>
  <si>
    <t>oxygen-regulated invasion protein OrgB</t>
  </si>
  <si>
    <t>AW50_RS05040</t>
  </si>
  <si>
    <t>old_locus_tag=AW50_30180</t>
  </si>
  <si>
    <t>WP_000612179.1</t>
  </si>
  <si>
    <t>type III secretion system effector protein OrgC</t>
  </si>
  <si>
    <t>AW50_RS05045</t>
  </si>
  <si>
    <t>old_locus_tag=AW50_30170</t>
  </si>
  <si>
    <t>WP_000243999.1</t>
  </si>
  <si>
    <t>AW50_RS24505</t>
  </si>
  <si>
    <t>WP_071526802.1</t>
  </si>
  <si>
    <t>AW50_RS05050</t>
  </si>
  <si>
    <t>old_locus_tag=AW50_30160</t>
  </si>
  <si>
    <t>WP_001246659.1</t>
  </si>
  <si>
    <t>yopJ</t>
  </si>
  <si>
    <t>AW50_RS05055</t>
  </si>
  <si>
    <t>old_locus_tag=AW50_30150</t>
  </si>
  <si>
    <t>WP_077911031.1</t>
  </si>
  <si>
    <t>effector protein YopJ</t>
  </si>
  <si>
    <t>AW50_RS05060</t>
  </si>
  <si>
    <t>old_locus_tag=AW50_30140</t>
  </si>
  <si>
    <t>WP_000480209.1</t>
  </si>
  <si>
    <t>AW50_RS05065</t>
  </si>
  <si>
    <t>old_locus_tag=AW50_30130</t>
  </si>
  <si>
    <t>WP_001104336.1</t>
  </si>
  <si>
    <t>AW50_RS05070</t>
  </si>
  <si>
    <t>old_locus_tag=AW50_30120</t>
  </si>
  <si>
    <t>WP_023181876.1</t>
  </si>
  <si>
    <t>manganese/iron transporter ATP-binding protein</t>
  </si>
  <si>
    <t>AW50_RS05075</t>
  </si>
  <si>
    <t>old_locus_tag=AW50_30110</t>
  </si>
  <si>
    <t>WP_000182930.1</t>
  </si>
  <si>
    <t>metal ABC transporter substrate-binding protein</t>
  </si>
  <si>
    <t>AW50_RS05080</t>
  </si>
  <si>
    <t>old_locus_tag=AW50_30100</t>
  </si>
  <si>
    <t>WP_001117938.1</t>
  </si>
  <si>
    <t>AW50_RS05085</t>
  </si>
  <si>
    <t>old_locus_tag=AW50_30090</t>
  </si>
  <si>
    <t>WP_000122692.1</t>
  </si>
  <si>
    <t>formate hydrogenlyase transcriptional activator</t>
  </si>
  <si>
    <t>AW50_RS05090</t>
  </si>
  <si>
    <t>old_locus_tag=AW50_30080</t>
  </si>
  <si>
    <t>WP_023243178.1</t>
  </si>
  <si>
    <t>hydrogenase expression/formation protein HypE</t>
  </si>
  <si>
    <t>AW50_RS05095</t>
  </si>
  <si>
    <t>old_locus_tag=AW50_30070</t>
  </si>
  <si>
    <t>WP_001212962.1</t>
  </si>
  <si>
    <t>hydrogenase formation protein HypD</t>
  </si>
  <si>
    <t>AW50_RS05100</t>
  </si>
  <si>
    <t>old_locus_tag=AW50_30060</t>
  </si>
  <si>
    <t>WP_000334871.1</t>
  </si>
  <si>
    <t>hydrogenase assembly protein HypC</t>
  </si>
  <si>
    <t>AW50_RS05105</t>
  </si>
  <si>
    <t>old_locus_tag=AW50_30050</t>
  </si>
  <si>
    <t>WP_000337636.1</t>
  </si>
  <si>
    <t>hydrogenase nickel incorporation protein HypB</t>
  </si>
  <si>
    <t>AW50_RS05110</t>
  </si>
  <si>
    <t>old_locus_tag=AW50_30040</t>
  </si>
  <si>
    <t>WP_000544461.1</t>
  </si>
  <si>
    <t>protein HypA</t>
  </si>
  <si>
    <t>AW50_RS24510</t>
  </si>
  <si>
    <t>WP_024132359.1</t>
  </si>
  <si>
    <t>AW50_RS05115</t>
  </si>
  <si>
    <t>old_locus_tag=AW50_30030</t>
  </si>
  <si>
    <t>WP_000158074.1</t>
  </si>
  <si>
    <t>formate hydrogenlyase regulatory protein HycA</t>
  </si>
  <si>
    <t>AW50_RS05120</t>
  </si>
  <si>
    <t>old_locus_tag=AW50_30010</t>
  </si>
  <si>
    <t>WP_001079164.1</t>
  </si>
  <si>
    <t>formate hydrogenlyase subunit 2</t>
  </si>
  <si>
    <t>AW50_RS05125</t>
  </si>
  <si>
    <t>old_locus_tag=AW50_30000</t>
  </si>
  <si>
    <t>WP_000097036.1</t>
  </si>
  <si>
    <t>formate hydrogenlyase subunit 3</t>
  </si>
  <si>
    <t>hycD</t>
  </si>
  <si>
    <t>AW50_RS05130</t>
  </si>
  <si>
    <t>old_locus_tag=AW50_29990</t>
  </si>
  <si>
    <t>WP_000110563.1</t>
  </si>
  <si>
    <t>formate hydrogenlyase subunit 4</t>
  </si>
  <si>
    <t>hycE</t>
  </si>
  <si>
    <t>AW50_RS05135</t>
  </si>
  <si>
    <t>old_locus_tag=AW50_29980</t>
  </si>
  <si>
    <t>WP_001288155.1</t>
  </si>
  <si>
    <t>hydrogenase 3 large subunit</t>
  </si>
  <si>
    <t>AW50_RS05140</t>
  </si>
  <si>
    <t>old_locus_tag=AW50_29970</t>
  </si>
  <si>
    <t>WP_000493767.1</t>
  </si>
  <si>
    <t>formate hydrogenlyase subunit 6</t>
  </si>
  <si>
    <t>AW50_RS05145</t>
  </si>
  <si>
    <t>old_locus_tag=AW50_29960</t>
  </si>
  <si>
    <t>WP_000067419.1</t>
  </si>
  <si>
    <t>formate hydrogenlyase subunit 7</t>
  </si>
  <si>
    <t>AW50_RS05150</t>
  </si>
  <si>
    <t>old_locus_tag=AW50_29950</t>
  </si>
  <si>
    <t>WP_000003725.1</t>
  </si>
  <si>
    <t>formate hydrogenlyase maturation protein HycH</t>
  </si>
  <si>
    <t>AW50_RS05155</t>
  </si>
  <si>
    <t>old_locus_tag=AW50_29940</t>
  </si>
  <si>
    <t>WP_000132984.1</t>
  </si>
  <si>
    <t>hydrogenase 3 maturation endopeptidase HyCI</t>
  </si>
  <si>
    <t>AW50_RS05160</t>
  </si>
  <si>
    <t>old_locus_tag=AW50_29930</t>
  </si>
  <si>
    <t>WP_000902280.1</t>
  </si>
  <si>
    <t>AW50_RS05165</t>
  </si>
  <si>
    <t>old_locus_tag=AW50_29910</t>
  </si>
  <si>
    <t>WP_001078791.1</t>
  </si>
  <si>
    <t>formate dehydrogenase-H ferredoxin subunit</t>
  </si>
  <si>
    <t>AW50_RS05170</t>
  </si>
  <si>
    <t>old_locus_tag=AW50_29900</t>
  </si>
  <si>
    <t>WP_023243177.1</t>
  </si>
  <si>
    <t>carbamoyltransferase HypF</t>
  </si>
  <si>
    <t>AW50_RS05175</t>
  </si>
  <si>
    <t>old_locus_tag=AW50_29890</t>
  </si>
  <si>
    <t>WP_023244301.1</t>
  </si>
  <si>
    <t>NADH:flavorubredoxin oxidoreductase</t>
  </si>
  <si>
    <t>AW50_RS05180</t>
  </si>
  <si>
    <t>old_locus_tag=AW50_29880</t>
  </si>
  <si>
    <t>WP_000026008.1</t>
  </si>
  <si>
    <t>anaerobic nitric oxide reductase flavorubredoxin</t>
  </si>
  <si>
    <t>AW50_RS05185</t>
  </si>
  <si>
    <t>old_locus_tag=AW50_29870</t>
  </si>
  <si>
    <t>WP_000010816.1</t>
  </si>
  <si>
    <t>NorR family transcriptional regulator</t>
  </si>
  <si>
    <t>AW50_RS05190</t>
  </si>
  <si>
    <t>old_locus_tag=AW50_29860</t>
  </si>
  <si>
    <t>WP_001278206.1</t>
  </si>
  <si>
    <t>arabinose 5-phosphate isomerase GutQ</t>
  </si>
  <si>
    <t>srlR</t>
  </si>
  <si>
    <t>AW50_RS05195</t>
  </si>
  <si>
    <t>old_locus_tag=AW50_29850</t>
  </si>
  <si>
    <t>WP_000804536.1</t>
  </si>
  <si>
    <t>AW50_RS05205</t>
  </si>
  <si>
    <t>old_locus_tag=AW50_29840</t>
  </si>
  <si>
    <t>WP_000255198.1</t>
  </si>
  <si>
    <t>glucitol operon activator protein</t>
  </si>
  <si>
    <t>AW50_RS05210</t>
  </si>
  <si>
    <t>old_locus_tag=AW50_29830</t>
  </si>
  <si>
    <t>WP_001077372.1</t>
  </si>
  <si>
    <t>sorbitol 6-phosphate dehydrogenase</t>
  </si>
  <si>
    <t>AW50_RS05215</t>
  </si>
  <si>
    <t>old_locus_tag=AW50_29820</t>
  </si>
  <si>
    <t>WP_000111555.1</t>
  </si>
  <si>
    <t>PTS sorbitol transporter subunit IIA</t>
  </si>
  <si>
    <t>srlE</t>
  </si>
  <si>
    <t>AW50_RS05220</t>
  </si>
  <si>
    <t>old_locus_tag=AW50_29810</t>
  </si>
  <si>
    <t>WP_000199039.1</t>
  </si>
  <si>
    <t>PTS sorbitol transporter subunit IIB</t>
  </si>
  <si>
    <t>srlA</t>
  </si>
  <si>
    <t>AW50_RS05225</t>
  </si>
  <si>
    <t>old_locus_tag=AW50_29800</t>
  </si>
  <si>
    <t>WP_000573335.1</t>
  </si>
  <si>
    <t>PTS sorbitol transporter subunit IIC</t>
  </si>
  <si>
    <t>AW50_RS05230</t>
  </si>
  <si>
    <t>old_locus_tag=AW50_29790</t>
  </si>
  <si>
    <t>WP_000476822.1</t>
  </si>
  <si>
    <t>murein transglycosylase B</t>
  </si>
  <si>
    <t>AW50_RS24515</t>
  </si>
  <si>
    <t>WP_001519391.1</t>
  </si>
  <si>
    <t>AW50_RS05235</t>
  </si>
  <si>
    <t>old_locus_tag=AW50_29780</t>
  </si>
  <si>
    <t>WP_000132239.1</t>
  </si>
  <si>
    <t>AW50_RS05240</t>
  </si>
  <si>
    <t>old_locus_tag=AW50_29770</t>
  </si>
  <si>
    <t>WP_000963150.1</t>
  </si>
  <si>
    <t>DNA recombination/repair protein RecA</t>
  </si>
  <si>
    <t>AW50_RS05245</t>
  </si>
  <si>
    <t>old_locus_tag=AW50_29760</t>
  </si>
  <si>
    <t>WP_001294863.1</t>
  </si>
  <si>
    <t>regulatory protein RecX</t>
  </si>
  <si>
    <t>AW50_RS24520</t>
  </si>
  <si>
    <t>WP_001277278.1</t>
  </si>
  <si>
    <t>AW50_RS05250</t>
  </si>
  <si>
    <t>old_locus_tag=AW50_29750</t>
  </si>
  <si>
    <t>WP_001748724.1</t>
  </si>
  <si>
    <t>alanine--tRNA ligase</t>
  </si>
  <si>
    <t>AW50_RS05255</t>
  </si>
  <si>
    <t>old_locus_tag=AW50_29740</t>
  </si>
  <si>
    <t>WP_000906486.1</t>
  </si>
  <si>
    <t>carbon storage regulator</t>
  </si>
  <si>
    <t>AW50_RS24525</t>
  </si>
  <si>
    <t>WP_071524032.1</t>
  </si>
  <si>
    <t>AW50_RS05260</t>
  </si>
  <si>
    <t>old_locus_tag=AW50_48855,AW50_t620</t>
  </si>
  <si>
    <t>tRNA-Ser</t>
  </si>
  <si>
    <t>anticodon=GCT</t>
  </si>
  <si>
    <t>AW50_RS05265</t>
  </si>
  <si>
    <t>old_locus_tag=AW50_48850,AW50_t630</t>
  </si>
  <si>
    <t>tRNA-Arg</t>
  </si>
  <si>
    <t>anticodon=ACG</t>
  </si>
  <si>
    <t>AW50_RS05270</t>
  </si>
  <si>
    <t>old_locus_tag=AW50_48845,AW50_t640</t>
  </si>
  <si>
    <t>AW50_RS05275</t>
  </si>
  <si>
    <t>old_locus_tag=AW50_48840,AW50_t650</t>
  </si>
  <si>
    <t>AW50_RS05280</t>
  </si>
  <si>
    <t>old_locus_tag=AW50_48835,AW50_t660</t>
  </si>
  <si>
    <t>AW50_RS05285</t>
  </si>
  <si>
    <t>old_locus_tag=AW50_29730</t>
  </si>
  <si>
    <t>WP_000271296.1</t>
  </si>
  <si>
    <t>fructose-1-phosphate/6-phosphogluconate phosphatase</t>
  </si>
  <si>
    <t>AW50_RS05290</t>
  </si>
  <si>
    <t>old_locus_tag=AW50_29720</t>
  </si>
  <si>
    <t>WP_001279499.1</t>
  </si>
  <si>
    <t>AW50_RS05295</t>
  </si>
  <si>
    <t>old_locus_tag=AW50_29710</t>
  </si>
  <si>
    <t>WP_000611821.1</t>
  </si>
  <si>
    <t>glutamate--cysteine ligase</t>
  </si>
  <si>
    <t>AW50_RS05300</t>
  </si>
  <si>
    <t>old_locus_tag=AW50_29700</t>
  </si>
  <si>
    <t>WP_001130194.1</t>
  </si>
  <si>
    <t>S-ribosylhomocysteine lyase</t>
  </si>
  <si>
    <t>AW50_RS05305</t>
  </si>
  <si>
    <t>old_locus_tag=AW50_29680</t>
  </si>
  <si>
    <t>WP_000645137.1</t>
  </si>
  <si>
    <t>glycoporin</t>
  </si>
  <si>
    <t>emrB</t>
  </si>
  <si>
    <t>AW50_RS05310</t>
  </si>
  <si>
    <t>old_locus_tag=AW50_29670</t>
  </si>
  <si>
    <t>WP_001187297.1</t>
  </si>
  <si>
    <t>multidrug effux MFS transporter subunit EmrB</t>
  </si>
  <si>
    <t>AW50_RS05315</t>
  </si>
  <si>
    <t>old_locus_tag=AW50_29660</t>
  </si>
  <si>
    <t>WP_001275605.1</t>
  </si>
  <si>
    <t>multidrug export protein EmrA</t>
  </si>
  <si>
    <t>AW50_RS05320</t>
  </si>
  <si>
    <t>old_locus_tag=AW50_29650</t>
  </si>
  <si>
    <t>WP_000378431.1</t>
  </si>
  <si>
    <t>AW50_RS05325</t>
  </si>
  <si>
    <t>old_locus_tag=AW50_29640</t>
  </si>
  <si>
    <t>WP_000165758.1</t>
  </si>
  <si>
    <t>AW50_RS05330</t>
  </si>
  <si>
    <t>old_locus_tag=AW50_29630</t>
  </si>
  <si>
    <t>WP_001216613.1</t>
  </si>
  <si>
    <t>glycine betaine ABC transporter substrate-binding protein</t>
  </si>
  <si>
    <t>AW50_RS05335</t>
  </si>
  <si>
    <t>old_locus_tag=AW50_29620</t>
  </si>
  <si>
    <t>WP_023244300.1</t>
  </si>
  <si>
    <t>glycine/betaine ABC transporter permease</t>
  </si>
  <si>
    <t>AW50_RS05340</t>
  </si>
  <si>
    <t>old_locus_tag=AW50_29610</t>
  </si>
  <si>
    <t>WP_000985529.1</t>
  </si>
  <si>
    <t>glycine betaine/L-proline ABC transporter ATP-binding protein</t>
  </si>
  <si>
    <t>AW50_RS05345</t>
  </si>
  <si>
    <t>old_locus_tag=AW50_29600</t>
  </si>
  <si>
    <t>WP_023244299.1</t>
  </si>
  <si>
    <t>ribonucleotide-diphosphate reductase subunit beta</t>
  </si>
  <si>
    <t>AW50_RS05350</t>
  </si>
  <si>
    <t>old_locus_tag=AW50_29590</t>
  </si>
  <si>
    <t>WP_024155623.1</t>
  </si>
  <si>
    <t>ribonucleotide-diphosphate reductase</t>
  </si>
  <si>
    <t>nrdI</t>
  </si>
  <si>
    <t>AW50_RS05355</t>
  </si>
  <si>
    <t>old_locus_tag=AW50_29580</t>
  </si>
  <si>
    <t>WP_001275402.1</t>
  </si>
  <si>
    <t>class Ib ribonucleoside-diphosphate reductase assembly flavoprotein NrdI</t>
  </si>
  <si>
    <t>AW50_RS05360</t>
  </si>
  <si>
    <t>old_locus_tag=AW50_29570</t>
  </si>
  <si>
    <t>WP_000028873.1</t>
  </si>
  <si>
    <t>NrdH-redoxin</t>
  </si>
  <si>
    <t>AW50_RS05365</t>
  </si>
  <si>
    <t>old_locus_tag=AW50_29560</t>
  </si>
  <si>
    <t>WP_072101107.1</t>
  </si>
  <si>
    <t>AW50_RS05370</t>
  </si>
  <si>
    <t>old_locus_tag=AW50_29550</t>
  </si>
  <si>
    <t>WP_023193597.1</t>
  </si>
  <si>
    <t>alkylhydroperoxidase AhpD family core domain-containing protein</t>
  </si>
  <si>
    <t>AW50_RS05375</t>
  </si>
  <si>
    <t>old_locus_tag=AW50_29540</t>
  </si>
  <si>
    <t>WP_023244297.1</t>
  </si>
  <si>
    <t>AW50_RS05380</t>
  </si>
  <si>
    <t>old_locus_tag=AW50_29530</t>
  </si>
  <si>
    <t>WP_001650455.1</t>
  </si>
  <si>
    <t>AW50_RS05385</t>
  </si>
  <si>
    <t>old_locus_tag=AW50_29520</t>
  </si>
  <si>
    <t>WP_000281304.1</t>
  </si>
  <si>
    <t>AW50_RS05390</t>
  </si>
  <si>
    <t>old_locus_tag=AW50_29510</t>
  </si>
  <si>
    <t>WP_000492669.1</t>
  </si>
  <si>
    <t>L-alanine exporter AlaE</t>
  </si>
  <si>
    <t>AW50_RS24530</t>
  </si>
  <si>
    <t>WP_071604641.1</t>
  </si>
  <si>
    <t>AW50_RS05395</t>
  </si>
  <si>
    <t>old_locus_tag=AW50_29490</t>
  </si>
  <si>
    <t>WP_001051100.1</t>
  </si>
  <si>
    <t>DNA-binding protein StpA</t>
  </si>
  <si>
    <t>AW50_RS05400</t>
  </si>
  <si>
    <t>old_locus_tag=AW50_29480</t>
  </si>
  <si>
    <t>WP_000494943.1</t>
  </si>
  <si>
    <t>AW50_RS05405</t>
  </si>
  <si>
    <t>old_locus_tag=AW50_29470</t>
  </si>
  <si>
    <t>WP_000022010.1</t>
  </si>
  <si>
    <t>AW50_RS05410</t>
  </si>
  <si>
    <t>old_locus_tag=AW50_29460</t>
  </si>
  <si>
    <t>WP_000137433.1</t>
  </si>
  <si>
    <t>AW50_RS05415</t>
  </si>
  <si>
    <t>old_locus_tag=AW50_29450</t>
  </si>
  <si>
    <t>WP_000508175.1</t>
  </si>
  <si>
    <t>YqaE/Pmp3 family membrane protein</t>
  </si>
  <si>
    <t>AW50_RS05420</t>
  </si>
  <si>
    <t>old_locus_tag=AW50_29440</t>
  </si>
  <si>
    <t>WP_000522406.1</t>
  </si>
  <si>
    <t>peptidoglycan-binding protein LysM</t>
  </si>
  <si>
    <t>AW50_RS05425</t>
  </si>
  <si>
    <t>old_locus_tag=AW50_29430</t>
  </si>
  <si>
    <t>WP_000126152.1</t>
  </si>
  <si>
    <t>AW50_RS05430</t>
  </si>
  <si>
    <t>old_locus_tag=AW50_29420</t>
  </si>
  <si>
    <t>WP_000531282.1</t>
  </si>
  <si>
    <t>GABA permease</t>
  </si>
  <si>
    <t>AW50_RS05435</t>
  </si>
  <si>
    <t>old_locus_tag=AW50_29410</t>
  </si>
  <si>
    <t>WP_023243172.1</t>
  </si>
  <si>
    <t>AW50_RS05440</t>
  </si>
  <si>
    <t>old_locus_tag=AW50_29400</t>
  </si>
  <si>
    <t>WP_023243171.1</t>
  </si>
  <si>
    <t>NAD-dependent succinate-semialdehyde dehydrogenase</t>
  </si>
  <si>
    <t>AW50_RS05445</t>
  </si>
  <si>
    <t>old_locus_tag=AW50_29390</t>
  </si>
  <si>
    <t>WP_023243170.1</t>
  </si>
  <si>
    <t>hydroxyglutarate oxidase</t>
  </si>
  <si>
    <t>AW50_RS05450</t>
  </si>
  <si>
    <t>old_locus_tag=AW50_29380</t>
  </si>
  <si>
    <t>WP_001782268.1</t>
  </si>
  <si>
    <t>AW50_RS05455</t>
  </si>
  <si>
    <t>old_locus_tag=AW50_29360</t>
  </si>
  <si>
    <t>WP_000382035.1</t>
  </si>
  <si>
    <t>tripartite tricarboxylate transporter TctA</t>
  </si>
  <si>
    <t>AW50_RS05460</t>
  </si>
  <si>
    <t>old_locus_tag=AW50_29350</t>
  </si>
  <si>
    <t>WP_001574835.1</t>
  </si>
  <si>
    <t>AW50_RS05465</t>
  </si>
  <si>
    <t>old_locus_tag=AW50_29340</t>
  </si>
  <si>
    <t>WP_000744413.1</t>
  </si>
  <si>
    <t>tricarboxylic transport membrane protein</t>
  </si>
  <si>
    <t>AW50_RS05475</t>
  </si>
  <si>
    <t>old_locus_tag=AW50_29320</t>
  </si>
  <si>
    <t>WP_001237934.1</t>
  </si>
  <si>
    <t>AW50_RS05480</t>
  </si>
  <si>
    <t>old_locus_tag=AW50_29310</t>
  </si>
  <si>
    <t>WP_000872338.1</t>
  </si>
  <si>
    <t>AW50_RS05485</t>
  </si>
  <si>
    <t>old_locus_tag=AW50_29300</t>
  </si>
  <si>
    <t>WP_001059351.1</t>
  </si>
  <si>
    <t>HoxN/HupN/NixA family nickel/cobalt transporter</t>
  </si>
  <si>
    <t>AW50_RS05495</t>
  </si>
  <si>
    <t>old_locus_tag=AW50_29280</t>
  </si>
  <si>
    <t>WP_000701515.1</t>
  </si>
  <si>
    <t>antimicrobial resistance protein Mig-14</t>
  </si>
  <si>
    <t>AW50_RS24535</t>
  </si>
  <si>
    <t>WP_071601262.1</t>
  </si>
  <si>
    <t>AW50_RS05500</t>
  </si>
  <si>
    <t>old_locus_tag=AW50_29260</t>
  </si>
  <si>
    <t>WP_023243891.1</t>
  </si>
  <si>
    <t>AW50_RS25745</t>
  </si>
  <si>
    <t>WP_072062111.1</t>
  </si>
  <si>
    <t>AW50_RS05505</t>
  </si>
  <si>
    <t>old_locus_tag=AW50_29250</t>
  </si>
  <si>
    <t>WP_001670212.1</t>
  </si>
  <si>
    <t>effector protein PipB2</t>
  </si>
  <si>
    <t>AW50_RS24540</t>
  </si>
  <si>
    <t>WP_077909465.1</t>
  </si>
  <si>
    <t>AW50_RS05515</t>
  </si>
  <si>
    <t>old_locus_tag=AW50_29230</t>
  </si>
  <si>
    <t>WP_046722503.1</t>
  </si>
  <si>
    <t>TonB-dependent siderophore receptor</t>
  </si>
  <si>
    <t>AW50_RS05520</t>
  </si>
  <si>
    <t>old_locus_tag=AW50_29220</t>
  </si>
  <si>
    <t>WP_023243888.1</t>
  </si>
  <si>
    <t>siderophore esterase IroE</t>
  </si>
  <si>
    <t>AW50_RS05525</t>
  </si>
  <si>
    <t>old_locus_tag=AW50_29210</t>
  </si>
  <si>
    <t>WP_023243887.1</t>
  </si>
  <si>
    <t>ferric enterochelin esterase</t>
  </si>
  <si>
    <t>AW50_RS05530</t>
  </si>
  <si>
    <t>old_locus_tag=AW50_29200</t>
  </si>
  <si>
    <t>WP_023243886.1</t>
  </si>
  <si>
    <t>AW50_RS05535</t>
  </si>
  <si>
    <t>old_locus_tag=AW50_29190</t>
  </si>
  <si>
    <t>WP_023243885.1</t>
  </si>
  <si>
    <t>AW50_RS24545</t>
  </si>
  <si>
    <t>WP_071604638.1</t>
  </si>
  <si>
    <t>AW50_RS24550</t>
  </si>
  <si>
    <t>WP_012219135.1</t>
  </si>
  <si>
    <t>AW50_RS05540</t>
  </si>
  <si>
    <t>old_locus_tag=AW50_29180</t>
  </si>
  <si>
    <t>WP_000190910.1</t>
  </si>
  <si>
    <t>DNA-invertase</t>
  </si>
  <si>
    <t>AW50_RS05545</t>
  </si>
  <si>
    <t>old_locus_tag=AW50_29170</t>
  </si>
  <si>
    <t>WP_023213078.1</t>
  </si>
  <si>
    <t>flagellin FliC</t>
  </si>
  <si>
    <t>AW50_RS05550</t>
  </si>
  <si>
    <t>old_locus_tag=AW50_29160</t>
  </si>
  <si>
    <t>WP_023244295.1</t>
  </si>
  <si>
    <t>flagellar synthesis: repressor of fliC</t>
  </si>
  <si>
    <t>AW50_RS24555</t>
  </si>
  <si>
    <t>AW50_RS05555</t>
  </si>
  <si>
    <t>old_locus_tag=AW50_29150</t>
  </si>
  <si>
    <t>WP_021000674.1</t>
  </si>
  <si>
    <t>AW50_RS05560</t>
  </si>
  <si>
    <t>old_locus_tag=AW50_29140</t>
  </si>
  <si>
    <t>WP_000743150.1</t>
  </si>
  <si>
    <t>AW50_RS05565</t>
  </si>
  <si>
    <t>old_locus_tag=AW50_29130</t>
  </si>
  <si>
    <t>WP_001604623.1</t>
  </si>
  <si>
    <t>AW50_RS05570</t>
  </si>
  <si>
    <t>old_locus_tag=AW50_48830</t>
  </si>
  <si>
    <t>WP_023243884.1</t>
  </si>
  <si>
    <t>ASH family protein</t>
  </si>
  <si>
    <t>AW50_RS05575</t>
  </si>
  <si>
    <t>pseudo;old_locus_tag=AW50_29110</t>
  </si>
  <si>
    <t>AW50_RS05580</t>
  </si>
  <si>
    <t>old_locus_tag=AW50_29090</t>
  </si>
  <si>
    <t>WP_024155472.1</t>
  </si>
  <si>
    <t>AW50_RS05585</t>
  </si>
  <si>
    <t>old_locus_tag=AW50_48825</t>
  </si>
  <si>
    <t>WP_000984211.1</t>
  </si>
  <si>
    <t>AW50_RS05590</t>
  </si>
  <si>
    <t>old_locus_tag=AW50_29070</t>
  </si>
  <si>
    <t>WP_000210078.1</t>
  </si>
  <si>
    <t>phage polarity suppression protein</t>
  </si>
  <si>
    <t>AW50_RS24560</t>
  </si>
  <si>
    <t>WP_024142505.1</t>
  </si>
  <si>
    <t>AW50_RS05595</t>
  </si>
  <si>
    <t>old_locus_tag=AW50_29060</t>
  </si>
  <si>
    <t>WP_001604631.1</t>
  </si>
  <si>
    <t>AW50_RS05600</t>
  </si>
  <si>
    <t>pseudo;old_locus_tag=AW50_29050</t>
  </si>
  <si>
    <t>integrase</t>
  </si>
  <si>
    <t>tmRNA</t>
  </si>
  <si>
    <t>ssrA</t>
  </si>
  <si>
    <t>AW50_RS05605</t>
  </si>
  <si>
    <t>old_locus_tag=AW50_48820</t>
  </si>
  <si>
    <t>transfer-messenger RNA</t>
  </si>
  <si>
    <t>AW50_RS05610</t>
  </si>
  <si>
    <t>old_locus_tag=AW50_29040</t>
  </si>
  <si>
    <t>WP_072101134.1</t>
  </si>
  <si>
    <t>secretion protein HlyD</t>
  </si>
  <si>
    <t>AW50_RS05615</t>
  </si>
  <si>
    <t>old_locus_tag=AW50_29030</t>
  </si>
  <si>
    <t>WP_023244174.1</t>
  </si>
  <si>
    <t>type I secretion system permease/ATPase</t>
  </si>
  <si>
    <t>AW50_RS05620</t>
  </si>
  <si>
    <t>old_locus_tag=AW50_29020</t>
  </si>
  <si>
    <t>WP_023243957.1</t>
  </si>
  <si>
    <t>AW50_RS05625</t>
  </si>
  <si>
    <t>old_locus_tag=AW50_29010</t>
  </si>
  <si>
    <t>WP_038389487.1</t>
  </si>
  <si>
    <t>large repetitive protein</t>
  </si>
  <si>
    <t>AW50_RS05630</t>
  </si>
  <si>
    <t>old_locus_tag=AW50_28990</t>
  </si>
  <si>
    <t>WP_001518569.1</t>
  </si>
  <si>
    <t>SsrA-binding protein</t>
  </si>
  <si>
    <t>AW50_RS05635</t>
  </si>
  <si>
    <t>old_locus_tag=AW50_48815</t>
  </si>
  <si>
    <t>WP_000242603.1</t>
  </si>
  <si>
    <t>ubiquinone-binding protein</t>
  </si>
  <si>
    <t>AW50_RS05640</t>
  </si>
  <si>
    <t>old_locus_tag=AW50_28970</t>
  </si>
  <si>
    <t>WP_001112990.1</t>
  </si>
  <si>
    <t>RnfH family protein</t>
  </si>
  <si>
    <t>AW50_RS05645</t>
  </si>
  <si>
    <t>old_locus_tag=AW50_28960</t>
  </si>
  <si>
    <t>WP_001203445.1</t>
  </si>
  <si>
    <t>outer membrane protein assembly factor BamE</t>
  </si>
  <si>
    <t>AW50_RS05650</t>
  </si>
  <si>
    <t>old_locus_tag=AW50_28950</t>
  </si>
  <si>
    <t>WP_001525072.1</t>
  </si>
  <si>
    <t>DNA repair protein RecN</t>
  </si>
  <si>
    <t>ppnK</t>
  </si>
  <si>
    <t>AW50_RS05655</t>
  </si>
  <si>
    <t>old_locus_tag=AW50_28940</t>
  </si>
  <si>
    <t>WP_001059155.1</t>
  </si>
  <si>
    <t>NAD(+) kinase</t>
  </si>
  <si>
    <t>AW50_RS24565</t>
  </si>
  <si>
    <t>WP_077906063.1</t>
  </si>
  <si>
    <t>molecular chaperone GrpE</t>
  </si>
  <si>
    <t>AW50_RS05660</t>
  </si>
  <si>
    <t>old_locus_tag=AW50_28930</t>
  </si>
  <si>
    <t>WP_001518875.1</t>
  </si>
  <si>
    <t>nucleotide exchange factor GrpE</t>
  </si>
  <si>
    <t>AW50_RS05665</t>
  </si>
  <si>
    <t>old_locus_tag=AW50_28920</t>
  </si>
  <si>
    <t>WP_023243603.1</t>
  </si>
  <si>
    <t>AW50_RS05670</t>
  </si>
  <si>
    <t>old_locus_tag=AW50_28910</t>
  </si>
  <si>
    <t>WP_001519447.1</t>
  </si>
  <si>
    <t>AW50_RS05675</t>
  </si>
  <si>
    <t>old_locus_tag=AW50_28900</t>
  </si>
  <si>
    <t>WP_001537507.1</t>
  </si>
  <si>
    <t>inner membrane protein YpjD</t>
  </si>
  <si>
    <t>AW50_RS25750</t>
  </si>
  <si>
    <t>WP_072073170.1</t>
  </si>
  <si>
    <t>AW50_RS05680</t>
  </si>
  <si>
    <t>old_locus_tag=AW50_28890</t>
  </si>
  <si>
    <t>WP_000460052.1</t>
  </si>
  <si>
    <t>signal recognition particle protein</t>
  </si>
  <si>
    <t>AW50_RS05685</t>
  </si>
  <si>
    <t>old_locus_tag=AW50_28880</t>
  </si>
  <si>
    <t>WP_000256453.1</t>
  </si>
  <si>
    <t>30S ribosomal protein S16</t>
  </si>
  <si>
    <t>rimM</t>
  </si>
  <si>
    <t>AW50_RS05690</t>
  </si>
  <si>
    <t>old_locus_tag=AW50_28870</t>
  </si>
  <si>
    <t>WP_000043266.1</t>
  </si>
  <si>
    <t>ribosome maturation factor RimM</t>
  </si>
  <si>
    <t>AW50_RS05695</t>
  </si>
  <si>
    <t>old_locus_tag=AW50_28860</t>
  </si>
  <si>
    <t>WP_000469807.1</t>
  </si>
  <si>
    <t>tRNA (guanosine(37)-N1)-methyltransferase TrmD</t>
  </si>
  <si>
    <t>AW50_RS05700</t>
  </si>
  <si>
    <t>old_locus_tag=AW50_28850</t>
  </si>
  <si>
    <t>WP_000065257.1</t>
  </si>
  <si>
    <t>50S ribosomal protein L19</t>
  </si>
  <si>
    <t>AW50_RS05705</t>
  </si>
  <si>
    <t>old_locus_tag=AW50_28840</t>
  </si>
  <si>
    <t>WP_001030985.1</t>
  </si>
  <si>
    <t>diguanylate cyclase</t>
  </si>
  <si>
    <t>AW50_RS05710</t>
  </si>
  <si>
    <t>old_locus_tag=AW50_28830</t>
  </si>
  <si>
    <t>WP_001212380.1</t>
  </si>
  <si>
    <t>AW50_RS05715</t>
  </si>
  <si>
    <t>old_locus_tag=AW50_28810</t>
  </si>
  <si>
    <t>WP_001168062.1</t>
  </si>
  <si>
    <t>phospho-2-dehydro-3-deoxyheptonate aldolase Tyr-sensitive</t>
  </si>
  <si>
    <t>tyrA</t>
  </si>
  <si>
    <t>AW50_RS05720</t>
  </si>
  <si>
    <t>old_locus_tag=AW50_28800</t>
  </si>
  <si>
    <t>WP_000225191.1</t>
  </si>
  <si>
    <t>bifunctional chorismate mutase/prephenate dehydrogenase</t>
  </si>
  <si>
    <t>AW50_RS05725</t>
  </si>
  <si>
    <t>old_locus_tag=AW50_28790</t>
  </si>
  <si>
    <t>WP_000210990.1</t>
  </si>
  <si>
    <t>gluconolactonase</t>
  </si>
  <si>
    <t>AW50_RS05730</t>
  </si>
  <si>
    <t>old_locus_tag=AW50_28780</t>
  </si>
  <si>
    <t>WP_000200080.1</t>
  </si>
  <si>
    <t>bifunctional chorismate mutase/prephenate dehydratase</t>
  </si>
  <si>
    <t>AW50_RS05735</t>
  </si>
  <si>
    <t>old_locus_tag=AW50_28770</t>
  </si>
  <si>
    <t>WP_000178449.1</t>
  </si>
  <si>
    <t>translation inhibitor protein RaiA</t>
  </si>
  <si>
    <t>AW50_RS05740</t>
  </si>
  <si>
    <t>old_locus_tag=AW50_28760</t>
  </si>
  <si>
    <t>WP_000197660.1</t>
  </si>
  <si>
    <t>outer membrane protein assembly factor BamD</t>
  </si>
  <si>
    <t>AW50_RS05745</t>
  </si>
  <si>
    <t>old_locus_tag=AW50_28750</t>
  </si>
  <si>
    <t>WP_000079130.1</t>
  </si>
  <si>
    <t>ribosomal large subunit pseudouridine synthase D</t>
  </si>
  <si>
    <t>AW50_RS05750</t>
  </si>
  <si>
    <t>old_locus_tag=AW50_28740</t>
  </si>
  <si>
    <t>WP_000992639.1</t>
  </si>
  <si>
    <t>AW50_RS05755</t>
  </si>
  <si>
    <t>old_locus_tag=AW50_28730</t>
  </si>
  <si>
    <t>WP_001235092.1</t>
  </si>
  <si>
    <t>chaperone protein ClpB</t>
  </si>
  <si>
    <t>AW50_RS05760</t>
  </si>
  <si>
    <t>old_locus_tag=AW50_48810,AW50_r200</t>
  </si>
  <si>
    <t>AW50_RS05765</t>
  </si>
  <si>
    <t>old_locus_tag=AW50_48805,AW50_t670</t>
  </si>
  <si>
    <t>AW50_RS05770</t>
  </si>
  <si>
    <t>old_locus_tag=AW50_48800,AW50_r130</t>
  </si>
  <si>
    <t>AW50_RS05775</t>
  </si>
  <si>
    <t>old_locus_tag=AW50_48795,AW50_r10</t>
  </si>
  <si>
    <t>AW50_RS05780</t>
  </si>
  <si>
    <t>old_locus_tag=AW50_28720</t>
  </si>
  <si>
    <t>WP_023243218.1</t>
  </si>
  <si>
    <t>AW50_RS05785</t>
  </si>
  <si>
    <t>old_locus_tag=AW50_28710</t>
  </si>
  <si>
    <t>WP_000807818.1</t>
  </si>
  <si>
    <t>AW50_RS05790</t>
  </si>
  <si>
    <t>old_locus_tag=AW50_28700</t>
  </si>
  <si>
    <t>WP_001264467.1</t>
  </si>
  <si>
    <t>pssA</t>
  </si>
  <si>
    <t>AW50_RS05795</t>
  </si>
  <si>
    <t>old_locus_tag=AW50_28690</t>
  </si>
  <si>
    <t>WP_000949286.1</t>
  </si>
  <si>
    <t>phosphatidylserine synthase</t>
  </si>
  <si>
    <t>AW50_RS05800</t>
  </si>
  <si>
    <t>old_locus_tag=AW50_28680</t>
  </si>
  <si>
    <t>WP_023243219.1</t>
  </si>
  <si>
    <t>CoA-binding domain/acetyltransferase</t>
  </si>
  <si>
    <t>AW50_RS05805</t>
  </si>
  <si>
    <t>old_locus_tag=AW50_28670</t>
  </si>
  <si>
    <t>WP_000183649.1</t>
  </si>
  <si>
    <t>DTW domain-containing protein</t>
  </si>
  <si>
    <t>AW50_RS05810</t>
  </si>
  <si>
    <t>old_locus_tag=AW50_28660</t>
  </si>
  <si>
    <t>WP_001098732.1</t>
  </si>
  <si>
    <t>thiol disulfide reductase thioredoxin</t>
  </si>
  <si>
    <t>AW50_RS05815</t>
  </si>
  <si>
    <t>old_locus_tag=AW50_28650</t>
  </si>
  <si>
    <t>WP_000997368.1</t>
  </si>
  <si>
    <t>tRNA/rRNA methyltransferase</t>
  </si>
  <si>
    <t>AW50_RS05820</t>
  </si>
  <si>
    <t>old_locus_tag=AW50_28640</t>
  </si>
  <si>
    <t>WP_000179978.1</t>
  </si>
  <si>
    <t>uracil-DNA glycosylase</t>
  </si>
  <si>
    <t>AW50_RS05825</t>
  </si>
  <si>
    <t>old_locus_tag=AW50_28630</t>
  </si>
  <si>
    <t>WP_000627811.1</t>
  </si>
  <si>
    <t>autonomous glycyl radical cofactor GrcA</t>
  </si>
  <si>
    <t>AW50_RS05830</t>
  </si>
  <si>
    <t>old_locus_tag=AW50_28620</t>
  </si>
  <si>
    <t>WP_000188414.1</t>
  </si>
  <si>
    <t>cysteine/O-acetylserine efflux protein</t>
  </si>
  <si>
    <t>AW50_RS05835</t>
  </si>
  <si>
    <t>old_locus_tag=AW50_28610</t>
  </si>
  <si>
    <t>WP_001521114.1</t>
  </si>
  <si>
    <t>AW50_RS05840</t>
  </si>
  <si>
    <t>old_locus_tag=AW50_28600</t>
  </si>
  <si>
    <t>WP_023244485.1</t>
  </si>
  <si>
    <t>ATP-dependent RNA helicase SrmB</t>
  </si>
  <si>
    <t>AW50_RS05845</t>
  </si>
  <si>
    <t>old_locus_tag=AW50_28590</t>
  </si>
  <si>
    <t>WP_000083347.1</t>
  </si>
  <si>
    <t>tRNA (adenosine(37)-N6)-methyltransferase TrmM</t>
  </si>
  <si>
    <t>AW50_RS05850</t>
  </si>
  <si>
    <t>old_locus_tag=AW50_28570</t>
  </si>
  <si>
    <t>WP_000989187.1</t>
  </si>
  <si>
    <t>L-aspartate oxidase</t>
  </si>
  <si>
    <t>AW50_RS24575</t>
  </si>
  <si>
    <t>WP_001521719.1</t>
  </si>
  <si>
    <t>AW50_RS05855</t>
  </si>
  <si>
    <t>old_locus_tag=AW50_28550</t>
  </si>
  <si>
    <t>WP_000003307.1</t>
  </si>
  <si>
    <t>ECF RNA polymerase sigma-E factor</t>
  </si>
  <si>
    <t>AW50_RS05860</t>
  </si>
  <si>
    <t>old_locus_tag=AW50_28540</t>
  </si>
  <si>
    <t>WP_001168374.1</t>
  </si>
  <si>
    <t>anti-sigma-E factor RseA</t>
  </si>
  <si>
    <t>AW50_RS05865</t>
  </si>
  <si>
    <t>old_locus_tag=AW50_28530</t>
  </si>
  <si>
    <t>WP_000812019.1</t>
  </si>
  <si>
    <t>sigma-E factor regulatory protein RseB</t>
  </si>
  <si>
    <t>AW50_RS05870</t>
  </si>
  <si>
    <t>old_locus_tag=AW50_28520</t>
  </si>
  <si>
    <t>WP_000589087.1</t>
  </si>
  <si>
    <t>SoxR reducing system protein RseC</t>
  </si>
  <si>
    <t>AW50_RS05875</t>
  </si>
  <si>
    <t>old_locus_tag=AW50_28510</t>
  </si>
  <si>
    <t>WP_000790154.1</t>
  </si>
  <si>
    <t>elongation factor 4</t>
  </si>
  <si>
    <t>AW50_RS05880</t>
  </si>
  <si>
    <t>old_locus_tag=AW50_28500</t>
  </si>
  <si>
    <t>WP_000002559.1</t>
  </si>
  <si>
    <t>S26 family signal peptidase</t>
  </si>
  <si>
    <t>AW50_RS24580</t>
  </si>
  <si>
    <t>AW50_RS05885</t>
  </si>
  <si>
    <t>old_locus_tag=AW50_28490</t>
  </si>
  <si>
    <t>WP_001068341.1</t>
  </si>
  <si>
    <t>ribonuclease 3</t>
  </si>
  <si>
    <t>AW50_RS05890</t>
  </si>
  <si>
    <t>old_locus_tag=AW50_28480</t>
  </si>
  <si>
    <t>WP_000102230.1</t>
  </si>
  <si>
    <t>GTPase Era</t>
  </si>
  <si>
    <t>AW50_RS05895</t>
  </si>
  <si>
    <t>old_locus_tag=AW50_28470</t>
  </si>
  <si>
    <t>WP_000399380.1</t>
  </si>
  <si>
    <t>DNA repair protein RecO</t>
  </si>
  <si>
    <t>AW50_RS05900</t>
  </si>
  <si>
    <t>old_locus_tag=AW50_28460</t>
  </si>
  <si>
    <t>WP_000818964.1</t>
  </si>
  <si>
    <t>pyridoxine 5'-phosphate synthase</t>
  </si>
  <si>
    <t>acpS</t>
  </si>
  <si>
    <t>AW50_RS05905</t>
  </si>
  <si>
    <t>old_locus_tag=AW50_28450</t>
  </si>
  <si>
    <t>WP_023243222.1</t>
  </si>
  <si>
    <t>holo-ACP synthase</t>
  </si>
  <si>
    <t>AW50_RS05910</t>
  </si>
  <si>
    <t>old_locus_tag=AW50_28440</t>
  </si>
  <si>
    <t>WP_001196291.1</t>
  </si>
  <si>
    <t>AW50_RS05915</t>
  </si>
  <si>
    <t>old_locus_tag=AW50_28430</t>
  </si>
  <si>
    <t>WP_001022463.1</t>
  </si>
  <si>
    <t>AW50_RS05920</t>
  </si>
  <si>
    <t>pseudo;old_locus_tag=AW50_28420</t>
  </si>
  <si>
    <t>AW50_RS05925</t>
  </si>
  <si>
    <t>old_locus_tag=AW50_28400</t>
  </si>
  <si>
    <t>WP_000684035.1</t>
  </si>
  <si>
    <t>2-dehydropantoate 2-reductase</t>
  </si>
  <si>
    <t>AW50_RS05930</t>
  </si>
  <si>
    <t>old_locus_tag=AW50_28390</t>
  </si>
  <si>
    <t>WP_000995692.1</t>
  </si>
  <si>
    <t>MurR/RpiR family transcriptional regulator</t>
  </si>
  <si>
    <t>AW50_RS05935</t>
  </si>
  <si>
    <t>old_locus_tag=AW50_28380</t>
  </si>
  <si>
    <t>WP_001048535.1</t>
  </si>
  <si>
    <t>N-acetylmuramic acid 6-phosphate etherase</t>
  </si>
  <si>
    <t>AW50_RS05940</t>
  </si>
  <si>
    <t>old_locus_tag=AW50_28370</t>
  </si>
  <si>
    <t>WP_000361660.1</t>
  </si>
  <si>
    <t>PTS sugar transporter subunit IIC</t>
  </si>
  <si>
    <t>AW50_RS05945</t>
  </si>
  <si>
    <t>old_locus_tag=AW50_28360</t>
  </si>
  <si>
    <t>WP_000253558.1</t>
  </si>
  <si>
    <t>phosphatidylglycerophosphatase C</t>
  </si>
  <si>
    <t>AW50_RS05950</t>
  </si>
  <si>
    <t>old_locus_tag=AW50_28350</t>
  </si>
  <si>
    <t>WP_001134566.1</t>
  </si>
  <si>
    <t>tRNA adenosine(34) deaminase TadA</t>
  </si>
  <si>
    <t>AW50_RS05955</t>
  </si>
  <si>
    <t>old_locus_tag=AW50_28340</t>
  </si>
  <si>
    <t>WP_000734248.1</t>
  </si>
  <si>
    <t>lytic transglycosylase F</t>
  </si>
  <si>
    <t>AW50_RS05960</t>
  </si>
  <si>
    <t>old_locus_tag=AW50_48790</t>
  </si>
  <si>
    <t>WP_023202125.1</t>
  </si>
  <si>
    <t>periplasmic protein</t>
  </si>
  <si>
    <t>AW50_RS05965</t>
  </si>
  <si>
    <t>old_locus_tag=AW50_28330</t>
  </si>
  <si>
    <t>WP_024149324.1</t>
  </si>
  <si>
    <t>phosphoribosylformylglycinamidine synthase</t>
  </si>
  <si>
    <t>AW50_RS05970</t>
  </si>
  <si>
    <t>old_locus_tag=AW50_28320</t>
  </si>
  <si>
    <t>WP_001538042.1</t>
  </si>
  <si>
    <t>AW50_RS05975</t>
  </si>
  <si>
    <t>old_locus_tag=AW50_28310</t>
  </si>
  <si>
    <t>WP_001054241.1</t>
  </si>
  <si>
    <t>AW50_RS05980</t>
  </si>
  <si>
    <t>old_locus_tag=AW50_28300</t>
  </si>
  <si>
    <t>WP_000625591.1</t>
  </si>
  <si>
    <t>AW50_RS05985</t>
  </si>
  <si>
    <t>old_locus_tag=AW50_28290</t>
  </si>
  <si>
    <t>WP_000717694.1</t>
  </si>
  <si>
    <t>nitrogen regulatory protein P-II 1</t>
  </si>
  <si>
    <t>AW50_RS05990</t>
  </si>
  <si>
    <t>old_locus_tag=AW50_28280</t>
  </si>
  <si>
    <t>WP_000856793.1</t>
  </si>
  <si>
    <t>AW50_RS05995</t>
  </si>
  <si>
    <t>old_locus_tag=AW50_28270</t>
  </si>
  <si>
    <t>WP_001100652.1</t>
  </si>
  <si>
    <t>lysine decarboxylase inducible</t>
  </si>
  <si>
    <t>cadB</t>
  </si>
  <si>
    <t>AW50_RS06000</t>
  </si>
  <si>
    <t>old_locus_tag=AW50_28260</t>
  </si>
  <si>
    <t>WP_000100008.1</t>
  </si>
  <si>
    <t>arginine:agmatine antiporter</t>
  </si>
  <si>
    <t>AW50_RS06005</t>
  </si>
  <si>
    <t>old_locus_tag=AW50_28250</t>
  </si>
  <si>
    <t>WP_023243226.1</t>
  </si>
  <si>
    <t>AW50_RS06010</t>
  </si>
  <si>
    <t>old_locus_tag=AW50_28240</t>
  </si>
  <si>
    <t>WP_000883147.1</t>
  </si>
  <si>
    <t>flavohemoprotein</t>
  </si>
  <si>
    <t>AW50_RS06015</t>
  </si>
  <si>
    <t>old_locus_tag=AW50_28220</t>
  </si>
  <si>
    <t>WP_000919178.1</t>
  </si>
  <si>
    <t>serine hydroxymethyltransferase</t>
  </si>
  <si>
    <t>AW50_RS06020</t>
  </si>
  <si>
    <t>old_locus_tag=AW50_28210</t>
  </si>
  <si>
    <t>WP_001173729.1</t>
  </si>
  <si>
    <t>3-phenylpropionic acid transporter</t>
  </si>
  <si>
    <t>AW50_RS06025</t>
  </si>
  <si>
    <t>old_locus_tag=AW50_28200</t>
  </si>
  <si>
    <t>WP_000982964.1</t>
  </si>
  <si>
    <t>stationary phase inducible protein CsiE</t>
  </si>
  <si>
    <t>AW50_RS06030</t>
  </si>
  <si>
    <t>old_locus_tag=AW50_28190</t>
  </si>
  <si>
    <t>WP_000805728.1</t>
  </si>
  <si>
    <t>AW50_RS06035</t>
  </si>
  <si>
    <t>old_locus_tag=AW50_28180</t>
  </si>
  <si>
    <t>WP_023243229.1</t>
  </si>
  <si>
    <t>nickel transporter</t>
  </si>
  <si>
    <t>AW50_RS06040</t>
  </si>
  <si>
    <t>old_locus_tag=AW50_28170</t>
  </si>
  <si>
    <t>WP_000020685.1</t>
  </si>
  <si>
    <t>sulfite reductase subunit C</t>
  </si>
  <si>
    <t>AW50_RS06045</t>
  </si>
  <si>
    <t>old_locus_tag=AW50_28160</t>
  </si>
  <si>
    <t>WP_000017585.1</t>
  </si>
  <si>
    <t>anaerobic sulfite reductase subunit B</t>
  </si>
  <si>
    <t>AW50_RS06050</t>
  </si>
  <si>
    <t>old_locus_tag=AW50_28150</t>
  </si>
  <si>
    <t>WP_000985209.1</t>
  </si>
  <si>
    <t>anaerobic sulfite reductase subunit A</t>
  </si>
  <si>
    <t>AW50_RS06055</t>
  </si>
  <si>
    <t>old_locus_tag=AW50_28140</t>
  </si>
  <si>
    <t>WP_000174944.1</t>
  </si>
  <si>
    <t>AW50_RS06060</t>
  </si>
  <si>
    <t>old_locus_tag=AW50_28130</t>
  </si>
  <si>
    <t>WP_000553467.1</t>
  </si>
  <si>
    <t>inositol monophosphatase</t>
  </si>
  <si>
    <t>AW50_RS06065</t>
  </si>
  <si>
    <t>old_locus_tag=AW50_28120</t>
  </si>
  <si>
    <t>WP_000940032.1</t>
  </si>
  <si>
    <t>tRNA (cytosine(32)/uridine(32)-2'-O)-methyltransferase TrmJ</t>
  </si>
  <si>
    <t>AW50_RS06070</t>
  </si>
  <si>
    <t>old_locus_tag=AW50_28110</t>
  </si>
  <si>
    <t>WP_001241346.1</t>
  </si>
  <si>
    <t>Fe-S cluster assembly transcriptional regulator IscR</t>
  </si>
  <si>
    <t>AW50_RS06075</t>
  </si>
  <si>
    <t>old_locus_tag=AW50_28100</t>
  </si>
  <si>
    <t>WP_000775263.1</t>
  </si>
  <si>
    <t>IscS subfamily cysteine desulfurase</t>
  </si>
  <si>
    <t>AW50_RS06080</t>
  </si>
  <si>
    <t>old_locus_tag=AW50_28090</t>
  </si>
  <si>
    <t>WP_000331704.1</t>
  </si>
  <si>
    <t>iron-sulfur cluster scaffold-like protein</t>
  </si>
  <si>
    <t>AW50_RS06085</t>
  </si>
  <si>
    <t>old_locus_tag=AW50_28080</t>
  </si>
  <si>
    <t>WP_000028952.1</t>
  </si>
  <si>
    <t>iron-sulfur cluster assembly accessory protein</t>
  </si>
  <si>
    <t>hscB</t>
  </si>
  <si>
    <t>AW50_RS06090</t>
  </si>
  <si>
    <t>old_locus_tag=AW50_28070</t>
  </si>
  <si>
    <t>WP_000384398.1</t>
  </si>
  <si>
    <t>co-chaperone protein HscB</t>
  </si>
  <si>
    <t>AW50_RS06095</t>
  </si>
  <si>
    <t>old_locus_tag=AW50_28060</t>
  </si>
  <si>
    <t>WP_001196653.1</t>
  </si>
  <si>
    <t>molecular chaperone HscA</t>
  </si>
  <si>
    <t>AW50_RS06100</t>
  </si>
  <si>
    <t>old_locus_tag=AW50_28050</t>
  </si>
  <si>
    <t>WP_001124466.1</t>
  </si>
  <si>
    <t>AW50_RS06105</t>
  </si>
  <si>
    <t>old_locus_tag=AW50_28040</t>
  </si>
  <si>
    <t>WP_000523621.1</t>
  </si>
  <si>
    <t>Fe-S assembly protein IscX</t>
  </si>
  <si>
    <t>AW50_RS06110</t>
  </si>
  <si>
    <t>old_locus_tag=AW50_28030</t>
  </si>
  <si>
    <t>WP_000133541.1</t>
  </si>
  <si>
    <t>peptidase B</t>
  </si>
  <si>
    <t>AW50_RS06115</t>
  </si>
  <si>
    <t>old_locus_tag=AW50_28020</t>
  </si>
  <si>
    <t>WP_000612718.1</t>
  </si>
  <si>
    <t>enhanced serine sensitivity protein SseB</t>
  </si>
  <si>
    <t>AW50_RS24585</t>
  </si>
  <si>
    <t>WP_026036917.1</t>
  </si>
  <si>
    <t>AW50_RS06120</t>
  </si>
  <si>
    <t>old_locus_tag=AW50_28000</t>
  </si>
  <si>
    <t>WP_023243232.1</t>
  </si>
  <si>
    <t>DUF5066 domain-containing protein</t>
  </si>
  <si>
    <t>AW50_RS24590</t>
  </si>
  <si>
    <t>WP_024133232.1</t>
  </si>
  <si>
    <t>AW50_RS06125</t>
  </si>
  <si>
    <t>old_locus_tag=AW50_27980</t>
  </si>
  <si>
    <t>WP_000205246.1</t>
  </si>
  <si>
    <t>3-mercaptopyruvate sulfurtransferase</t>
  </si>
  <si>
    <t>AW50_RS06130</t>
  </si>
  <si>
    <t>old_locus_tag=AW50_27970</t>
  </si>
  <si>
    <t>WP_038389501.1</t>
  </si>
  <si>
    <t>AW50_RS06135</t>
  </si>
  <si>
    <t>old_locus_tag=AW50_27960</t>
  </si>
  <si>
    <t>WP_023201541.1</t>
  </si>
  <si>
    <t>penicillin-binding protein 1C</t>
  </si>
  <si>
    <t>AW50_RS06140</t>
  </si>
  <si>
    <t>old_locus_tag=AW50_27950</t>
  </si>
  <si>
    <t>WP_077909430.1</t>
  </si>
  <si>
    <t>dimethyl sulfoxide reductase subunit A</t>
  </si>
  <si>
    <t>AW50_RS06145</t>
  </si>
  <si>
    <t>old_locus_tag=AW50_27940</t>
  </si>
  <si>
    <t>WP_023243233.1</t>
  </si>
  <si>
    <t>dimethylsulfoxide reductase, chain B</t>
  </si>
  <si>
    <t>AW50_RS06150</t>
  </si>
  <si>
    <t>old_locus_tag=AW50_27930</t>
  </si>
  <si>
    <t>WP_000544877.1</t>
  </si>
  <si>
    <t>dimethyl sulfoxide reductase subunit C</t>
  </si>
  <si>
    <t>AW50_RS06155</t>
  </si>
  <si>
    <t>old_locus_tag=AW50_27920</t>
  </si>
  <si>
    <t>WP_023243234.1</t>
  </si>
  <si>
    <t>polyferredoxin</t>
  </si>
  <si>
    <t>AW50_RS06160</t>
  </si>
  <si>
    <t>old_locus_tag=AW50_27910</t>
  </si>
  <si>
    <t>WP_023243235.1</t>
  </si>
  <si>
    <t>nucleoside-diphosphate kinase</t>
  </si>
  <si>
    <t>AW50_RS06165</t>
  </si>
  <si>
    <t>old_locus_tag=AW50_27900</t>
  </si>
  <si>
    <t>WP_000003211.1</t>
  </si>
  <si>
    <t>bifunctional tRNA (adenosine(37)-C2)-methyltransferase TrmG/ribosomal RNA large subunit methyltransferase RlmN</t>
  </si>
  <si>
    <t>AW50_RS24595</t>
  </si>
  <si>
    <t>WP_001533207.1</t>
  </si>
  <si>
    <t>AW50_RS06170</t>
  </si>
  <si>
    <t>old_locus_tag=AW50_27890</t>
  </si>
  <si>
    <t>WP_001090890.1</t>
  </si>
  <si>
    <t>cytoskeleton protein RodZ</t>
  </si>
  <si>
    <t>AW50_RS06175</t>
  </si>
  <si>
    <t>old_locus_tag=AW50_27880</t>
  </si>
  <si>
    <t>WP_000551804.1</t>
  </si>
  <si>
    <t>4-hydroxy-3-methylbut-2-en-1-yl diphosphate synthase (flavodoxin)</t>
  </si>
  <si>
    <t>AW50_RS06180</t>
  </si>
  <si>
    <t>old_locus_tag=AW50_27870</t>
  </si>
  <si>
    <t>WP_001107146.1</t>
  </si>
  <si>
    <t>histidine--tRNA ligase</t>
  </si>
  <si>
    <t>AW50_RS06185</t>
  </si>
  <si>
    <t>old_locus_tag=AW50_27860</t>
  </si>
  <si>
    <t>WP_000409190.1</t>
  </si>
  <si>
    <t>AW50_RS06190</t>
  </si>
  <si>
    <t>old_locus_tag=AW50_27850</t>
  </si>
  <si>
    <t>WP_001177072.1</t>
  </si>
  <si>
    <t>AW50_RS06195</t>
  </si>
  <si>
    <t>old_locus_tag=AW50_27840</t>
  </si>
  <si>
    <t>WP_000249411.1</t>
  </si>
  <si>
    <t>ribosome biogenesis GTPase Der</t>
  </si>
  <si>
    <t>AW50_RS06200</t>
  </si>
  <si>
    <t>old_locus_tag=AW50_27830</t>
  </si>
  <si>
    <t>WP_023243526.1</t>
  </si>
  <si>
    <t>AW50_RS06205</t>
  </si>
  <si>
    <t>old_locus_tag=AW50_27820</t>
  </si>
  <si>
    <t>WP_023231848.1</t>
  </si>
  <si>
    <t>intimin-like inverse autotransporter protein SinH</t>
  </si>
  <si>
    <t>AW50_RS06210</t>
  </si>
  <si>
    <t>old_locus_tag=AW50_27800</t>
  </si>
  <si>
    <t>WP_023243525.1</t>
  </si>
  <si>
    <t>AW50_RS06215</t>
  </si>
  <si>
    <t>old_locus_tag=AW50_27790</t>
  </si>
  <si>
    <t>WP_071925156.1</t>
  </si>
  <si>
    <t>AW50_RS06220</t>
  </si>
  <si>
    <t>old_locus_tag=AW50_27780</t>
  </si>
  <si>
    <t>WP_023243961.1</t>
  </si>
  <si>
    <t>AW50_RS06225</t>
  </si>
  <si>
    <t>old_locus_tag=AW50_27760</t>
  </si>
  <si>
    <t>WP_071881979.1</t>
  </si>
  <si>
    <t>fibronectin-binding autotransporter adhesin ShdA</t>
  </si>
  <si>
    <t>AW50_RS06230</t>
  </si>
  <si>
    <t>old_locus_tag=AW50_27750</t>
  </si>
  <si>
    <t>WP_023243645.1</t>
  </si>
  <si>
    <t>exodeoxyribonuclease VII large subunit</t>
  </si>
  <si>
    <t>AW50_RS06235</t>
  </si>
  <si>
    <t>old_locus_tag=AW50_27740</t>
  </si>
  <si>
    <t>WP_023243644.1</t>
  </si>
  <si>
    <t>IMP dehydrogenase</t>
  </si>
  <si>
    <t>AW50_RS06240</t>
  </si>
  <si>
    <t>old_locus_tag=AW50_27730</t>
  </si>
  <si>
    <t>WP_046722502.1</t>
  </si>
  <si>
    <t>GMP synthase (glutamine-hydrolyzing)</t>
  </si>
  <si>
    <t>AW50_RS06245</t>
  </si>
  <si>
    <t>old_locus_tag=AW50_27720</t>
  </si>
  <si>
    <t>WP_023972305.1</t>
  </si>
  <si>
    <t>AW50_RS24600</t>
  </si>
  <si>
    <t>WP_015971062.1</t>
  </si>
  <si>
    <t>AW50_RS06255</t>
  </si>
  <si>
    <t>old_locus_tag=AW50_27710</t>
  </si>
  <si>
    <t>WP_015971063.1</t>
  </si>
  <si>
    <t>adenine methylase</t>
  </si>
  <si>
    <t>AW50_RS24605</t>
  </si>
  <si>
    <t>DUF1317 domain-containing protein</t>
  </si>
  <si>
    <t>AW50_RS06260</t>
  </si>
  <si>
    <t>old_locus_tag=AW50_27700</t>
  </si>
  <si>
    <t>WP_015971065.1</t>
  </si>
  <si>
    <t>AW50_RS06265</t>
  </si>
  <si>
    <t>old_locus_tag=AW50_27680</t>
  </si>
  <si>
    <t>WP_015971066.1</t>
  </si>
  <si>
    <t>AW50_RS06270</t>
  </si>
  <si>
    <t>old_locus_tag=AW50_48780</t>
  </si>
  <si>
    <t>WP_023972301.1</t>
  </si>
  <si>
    <t>DNA recombination protein RecT</t>
  </si>
  <si>
    <t>AW50_RS06275</t>
  </si>
  <si>
    <t>old_locus_tag=AW50_27660</t>
  </si>
  <si>
    <t>WP_015971068.1</t>
  </si>
  <si>
    <t>AW50_RS06280</t>
  </si>
  <si>
    <t>old_locus_tag=AW50_27650</t>
  </si>
  <si>
    <t>WP_015971069.1</t>
  </si>
  <si>
    <t>AW50_RS06285</t>
  </si>
  <si>
    <t>old_locus_tag=AW50_48775</t>
  </si>
  <si>
    <t>WP_000291789.1</t>
  </si>
  <si>
    <t>AW50_RS06290</t>
  </si>
  <si>
    <t>old_locus_tag=AW50_27630</t>
  </si>
  <si>
    <t>WP_015971071.1</t>
  </si>
  <si>
    <t>AW50_RS06295</t>
  </si>
  <si>
    <t>old_locus_tag=AW50_27620</t>
  </si>
  <si>
    <t>WP_003037808.1</t>
  </si>
  <si>
    <t>AW50_RS06300</t>
  </si>
  <si>
    <t>old_locus_tag=AW50_48770</t>
  </si>
  <si>
    <t>WP_015971073.1</t>
  </si>
  <si>
    <t>AW50_RS06305</t>
  </si>
  <si>
    <t>old_locus_tag=AW50_27610</t>
  </si>
  <si>
    <t>WP_015971074.1</t>
  </si>
  <si>
    <t>cytosine methylase</t>
  </si>
  <si>
    <t>AW50_RS06310</t>
  </si>
  <si>
    <t>partial;pseudo;old_locus_tag=AW50_48765</t>
  </si>
  <si>
    <t>Pyocin large subunit</t>
  </si>
  <si>
    <t>AW50_RS06315</t>
  </si>
  <si>
    <t>old_locus_tag=AW50_48760</t>
  </si>
  <si>
    <t>WP_015971076.1</t>
  </si>
  <si>
    <t>crossover junction endodeoxyribonuclease</t>
  </si>
  <si>
    <t>AW50_RS06320</t>
  </si>
  <si>
    <t>old_locus_tag=AW50_27580</t>
  </si>
  <si>
    <t>WP_015971077.1</t>
  </si>
  <si>
    <t>AW50_RS06325</t>
  </si>
  <si>
    <t>old_locus_tag=AW50_27570</t>
  </si>
  <si>
    <t>WP_015971078.1</t>
  </si>
  <si>
    <t>AW50_RS06330</t>
  </si>
  <si>
    <t>old_locus_tag=AW50_48755</t>
  </si>
  <si>
    <t>WP_015995294.1</t>
  </si>
  <si>
    <t>AW50_RS06335</t>
  </si>
  <si>
    <t>old_locus_tag=AW50_27560</t>
  </si>
  <si>
    <t>WP_015971080.1</t>
  </si>
  <si>
    <t>AW50_RS06340</t>
  </si>
  <si>
    <t>old_locus_tag=AW50_48750</t>
  </si>
  <si>
    <t>WP_015971081.1</t>
  </si>
  <si>
    <t>AW50_RS06345</t>
  </si>
  <si>
    <t>old_locus_tag=AW50_48745</t>
  </si>
  <si>
    <t>WP_015971082.1</t>
  </si>
  <si>
    <t>AW50_RS06350</t>
  </si>
  <si>
    <t>old_locus_tag=AW50_27530</t>
  </si>
  <si>
    <t>WP_015971036.1</t>
  </si>
  <si>
    <t>terminase small subunit</t>
  </si>
  <si>
    <t>AW50_RS06355</t>
  </si>
  <si>
    <t>old_locus_tag=AW50_27520</t>
  </si>
  <si>
    <t>WP_015971037.1</t>
  </si>
  <si>
    <t>AW50_RS06360</t>
  </si>
  <si>
    <t>old_locus_tag=AW50_27510</t>
  </si>
  <si>
    <t>WP_015971083.1</t>
  </si>
  <si>
    <t>AW50_RS06365</t>
  </si>
  <si>
    <t>old_locus_tag=AW50_27500</t>
  </si>
  <si>
    <t>WP_000334867.1</t>
  </si>
  <si>
    <t>AW50_RS06370</t>
  </si>
  <si>
    <t>old_locus_tag=AW50_27490</t>
  </si>
  <si>
    <t>WP_023231192.1</t>
  </si>
  <si>
    <t>phage head-tail connector protein</t>
  </si>
  <si>
    <t>AW50_RS06375</t>
  </si>
  <si>
    <t>old_locus_tag=AW50_27480</t>
  </si>
  <si>
    <t>WP_023231193.1</t>
  </si>
  <si>
    <t>AW50_RS06380</t>
  </si>
  <si>
    <t>old_locus_tag=AW50_27470</t>
  </si>
  <si>
    <t>WP_023231194.1</t>
  </si>
  <si>
    <t>endoprotease</t>
  </si>
  <si>
    <t>AW50_RS06385</t>
  </si>
  <si>
    <t>old_locus_tag=AW50_27460</t>
  </si>
  <si>
    <t>WP_015971041.1</t>
  </si>
  <si>
    <t>phage capsid protein</t>
  </si>
  <si>
    <t>AW50_RS06390</t>
  </si>
  <si>
    <t>old_locus_tag=AW50_27450</t>
  </si>
  <si>
    <t>WP_015971042.1</t>
  </si>
  <si>
    <t>AW50_RS06395</t>
  </si>
  <si>
    <t>old_locus_tag=AW50_27440</t>
  </si>
  <si>
    <t>WP_015971043.1</t>
  </si>
  <si>
    <t>AW50_RS06400</t>
  </si>
  <si>
    <t>old_locus_tag=AW50_27430</t>
  </si>
  <si>
    <t>WP_015971044.1</t>
  </si>
  <si>
    <t>AW50_RS06405</t>
  </si>
  <si>
    <t>old_locus_tag=AW50_27420</t>
  </si>
  <si>
    <t>WP_023231195.1</t>
  </si>
  <si>
    <t>AW50_RS06410</t>
  </si>
  <si>
    <t>old_locus_tag=AW50_27410</t>
  </si>
  <si>
    <t>WP_015971046.1</t>
  </si>
  <si>
    <t>AW50_RS06415</t>
  </si>
  <si>
    <t>old_locus_tag=AW50_27400</t>
  </si>
  <si>
    <t>WP_023972415.1</t>
  </si>
  <si>
    <t>AW50_RS06420</t>
  </si>
  <si>
    <t>old_locus_tag=AW50_27390</t>
  </si>
  <si>
    <t>WP_015971048.1</t>
  </si>
  <si>
    <t>AW50_RS06425</t>
  </si>
  <si>
    <t>old_locus_tag=AW50_27380</t>
  </si>
  <si>
    <t>WP_015971049.1</t>
  </si>
  <si>
    <t>minor structural protein</t>
  </si>
  <si>
    <t>AW50_RS06430</t>
  </si>
  <si>
    <t>old_locus_tag=AW50_27370</t>
  </si>
  <si>
    <t>WP_015971050.1</t>
  </si>
  <si>
    <t>AW50_RS06435</t>
  </si>
  <si>
    <t>old_locus_tag=AW50_27360</t>
  </si>
  <si>
    <t>WP_046722501.1</t>
  </si>
  <si>
    <t>AW50_RS06440</t>
  </si>
  <si>
    <t>old_locus_tag=AW50_48740</t>
  </si>
  <si>
    <t>WP_015971052.1</t>
  </si>
  <si>
    <t>AW50_RS06445</t>
  </si>
  <si>
    <t>old_locus_tag=AW50_27350</t>
  </si>
  <si>
    <t>WP_015971053.1</t>
  </si>
  <si>
    <t>AW50_RS24610</t>
  </si>
  <si>
    <t>WP_015971054.1</t>
  </si>
  <si>
    <t>tail fiber</t>
  </si>
  <si>
    <t>AW50_RS06455</t>
  </si>
  <si>
    <t>old_locus_tag=AW50_27320</t>
  </si>
  <si>
    <t>WP_023231203.1</t>
  </si>
  <si>
    <t>AW50_RS06460</t>
  </si>
  <si>
    <t>old_locus_tag=AW50_27310</t>
  </si>
  <si>
    <t>WP_015971056.1</t>
  </si>
  <si>
    <t>AW50_RS06465</t>
  </si>
  <si>
    <t>old_locus_tag=AW50_48730</t>
  </si>
  <si>
    <t>WP_001275998.1</t>
  </si>
  <si>
    <t>AW50_RS06470</t>
  </si>
  <si>
    <t>old_locus_tag=AW50_48725</t>
  </si>
  <si>
    <t>WP_015971058.1</t>
  </si>
  <si>
    <t>holin</t>
  </si>
  <si>
    <t>AW50_RS06475</t>
  </si>
  <si>
    <t>old_locus_tag=AW50_27290</t>
  </si>
  <si>
    <t>WP_015971059.1</t>
  </si>
  <si>
    <t>AW50_RS06480</t>
  </si>
  <si>
    <t>old_locus_tag=AW50_27280</t>
  </si>
  <si>
    <t>WP_015971060.1</t>
  </si>
  <si>
    <t>Rz-like protein</t>
  </si>
  <si>
    <t>AW50_RS06485</t>
  </si>
  <si>
    <t>partial;pseudo;old_locus_tag=AW50_27270</t>
  </si>
  <si>
    <t>IS3 family transposase</t>
  </si>
  <si>
    <t>AW50_RS06490</t>
  </si>
  <si>
    <t>old_locus_tag=AW50_48720</t>
  </si>
  <si>
    <t>WP_023244201.1</t>
  </si>
  <si>
    <t>putative cytoplasmic protein</t>
  </si>
  <si>
    <t>AW50_RS24615</t>
  </si>
  <si>
    <t>plasmid stabilization protein</t>
  </si>
  <si>
    <t>AW50_RS06495</t>
  </si>
  <si>
    <t>old_locus_tag=AW50_27260</t>
  </si>
  <si>
    <t>WP_000075924.1</t>
  </si>
  <si>
    <t>AW50_RS06500</t>
  </si>
  <si>
    <t>old_locus_tag=AW50_48715</t>
  </si>
  <si>
    <t>WP_001540598.1</t>
  </si>
  <si>
    <t>AW50_RS06505</t>
  </si>
  <si>
    <t>old_locus_tag=AW50_27250</t>
  </si>
  <si>
    <t>WP_000773647.1</t>
  </si>
  <si>
    <t>AW50_RS06510</t>
  </si>
  <si>
    <t>old_locus_tag=AW50_27240</t>
  </si>
  <si>
    <t>WP_001123330.1</t>
  </si>
  <si>
    <t>exopolyphosphatase</t>
  </si>
  <si>
    <t>AW50_RS06515</t>
  </si>
  <si>
    <t>old_locus_tag=AW50_27230</t>
  </si>
  <si>
    <t>WP_000529555.1</t>
  </si>
  <si>
    <t>polyphosphate kinase</t>
  </si>
  <si>
    <t>AW50_RS06520</t>
  </si>
  <si>
    <t>old_locus_tag=AW50_27220</t>
  </si>
  <si>
    <t>WP_001028589.1</t>
  </si>
  <si>
    <t>phosphoribosylglycinamide formyltransferase</t>
  </si>
  <si>
    <t>AW50_RS06525</t>
  </si>
  <si>
    <t>old_locus_tag=AW50_27210</t>
  </si>
  <si>
    <t>WP_000130475.1</t>
  </si>
  <si>
    <t>phosphoribosylformylglycinamidine cyclo-ligase</t>
  </si>
  <si>
    <t>AW50_RS24620</t>
  </si>
  <si>
    <t>WP_021000588.1</t>
  </si>
  <si>
    <t>AW50_RS06530</t>
  </si>
  <si>
    <t>old_locus_tag=AW50_27190</t>
  </si>
  <si>
    <t>WP_000706208.1</t>
  </si>
  <si>
    <t>uracil phosphoribosyltransferase</t>
  </si>
  <si>
    <t>AW50_RS06535</t>
  </si>
  <si>
    <t>old_locus_tag=AW50_27180</t>
  </si>
  <si>
    <t>WP_000198346.1</t>
  </si>
  <si>
    <t>uracil/xanthine transporter</t>
  </si>
  <si>
    <t>AW50_RS06540</t>
  </si>
  <si>
    <t>old_locus_tag=AW50_27170</t>
  </si>
  <si>
    <t>WP_000100388.1</t>
  </si>
  <si>
    <t>DnaA regulatory inactivator Hda</t>
  </si>
  <si>
    <t>AW50_RS06545</t>
  </si>
  <si>
    <t>old_locus_tag=AW50_27160</t>
  </si>
  <si>
    <t>WP_000132648.1</t>
  </si>
  <si>
    <t>arsenate reductase (glutaredoxin)</t>
  </si>
  <si>
    <t>AW50_RS06550</t>
  </si>
  <si>
    <t>old_locus_tag=AW50_27150</t>
  </si>
  <si>
    <t>WP_000489630.1</t>
  </si>
  <si>
    <t>beta-barrel assembly-enhancing protease</t>
  </si>
  <si>
    <t>AW50_RS06555</t>
  </si>
  <si>
    <t>old_locus_tag=AW50_27140</t>
  </si>
  <si>
    <t>WP_023237987.1</t>
  </si>
  <si>
    <t>AI-2E family transporter</t>
  </si>
  <si>
    <t>AW50_RS06560</t>
  </si>
  <si>
    <t>old_locus_tag=AW50_27130</t>
  </si>
  <si>
    <t>WP_001533732.1</t>
  </si>
  <si>
    <t>XRE family transcriptional regulator</t>
  </si>
  <si>
    <t>AW50_RS06565</t>
  </si>
  <si>
    <t>old_locus_tag=AW50_27120</t>
  </si>
  <si>
    <t>WP_000200859.1</t>
  </si>
  <si>
    <t>gluconate:proton symporter</t>
  </si>
  <si>
    <t>AW50_RS06570</t>
  </si>
  <si>
    <t>old_locus_tag=AW50_27110</t>
  </si>
  <si>
    <t>WP_000706384.1</t>
  </si>
  <si>
    <t>glycerate kinase</t>
  </si>
  <si>
    <t>AW50_RS06575</t>
  </si>
  <si>
    <t>old_locus_tag=AW50_27100</t>
  </si>
  <si>
    <t>WP_023243643.1</t>
  </si>
  <si>
    <t>peroxiredoxin</t>
  </si>
  <si>
    <t>AW50_RS06580</t>
  </si>
  <si>
    <t>old_locus_tag=AW50_27090</t>
  </si>
  <si>
    <t>WP_001576288.1</t>
  </si>
  <si>
    <t>glycine cleavage system transcriptional repressor</t>
  </si>
  <si>
    <t>AW50_RS06585</t>
  </si>
  <si>
    <t>old_locus_tag=AW50_27080</t>
  </si>
  <si>
    <t>WP_000494020.1</t>
  </si>
  <si>
    <t>4-hydroxy-tetrahydrodipicolinate synthase</t>
  </si>
  <si>
    <t>AW50_RS06590</t>
  </si>
  <si>
    <t>old_locus_tag=AW50_27070</t>
  </si>
  <si>
    <t>WP_000331877.1</t>
  </si>
  <si>
    <t>outer membrane protein assembly factor BamC</t>
  </si>
  <si>
    <t>AW50_RS06595</t>
  </si>
  <si>
    <t>old_locus_tag=AW50_27060</t>
  </si>
  <si>
    <t>WP_001171630.1</t>
  </si>
  <si>
    <t>phosphoribosylaminoimidazolesuccinocarboxamide synthase</t>
  </si>
  <si>
    <t>AW50_RS06600</t>
  </si>
  <si>
    <t>old_locus_tag=AW50_27050</t>
  </si>
  <si>
    <t>WP_023243642.1</t>
  </si>
  <si>
    <t>neutral zinc metallopeptidase</t>
  </si>
  <si>
    <t>AW50_RS06605</t>
  </si>
  <si>
    <t>old_locus_tag=AW50_27040</t>
  </si>
  <si>
    <t>WP_023243641.1</t>
  </si>
  <si>
    <t>tRNA(Met) cytidine acetyltransferase TmcA</t>
  </si>
  <si>
    <t>AW50_RS06610</t>
  </si>
  <si>
    <t>old_locus_tag=AW50_27030</t>
  </si>
  <si>
    <t>WP_000383842.1</t>
  </si>
  <si>
    <t>AW50_RS06615</t>
  </si>
  <si>
    <t>old_locus_tag=AW50_27020</t>
  </si>
  <si>
    <t>WP_001277823.1</t>
  </si>
  <si>
    <t>succinyl-diaminopimelate desuccinylase</t>
  </si>
  <si>
    <t>AW50_RS06620</t>
  </si>
  <si>
    <t>old_locus_tag=AW50_27010</t>
  </si>
  <si>
    <t>WP_000631923.1</t>
  </si>
  <si>
    <t>arsenate reductase</t>
  </si>
  <si>
    <t>AW50_RS06625</t>
  </si>
  <si>
    <t>old_locus_tag=AW50_27000</t>
  </si>
  <si>
    <t>WP_001263077.1</t>
  </si>
  <si>
    <t>AW50_RS06630</t>
  </si>
  <si>
    <t>old_locus_tag=AW50_26990</t>
  </si>
  <si>
    <t>WP_000216811.1</t>
  </si>
  <si>
    <t>nitrate/nitrite two-component system sensor histidine kinase NarQ</t>
  </si>
  <si>
    <t>AW50_RS06635</t>
  </si>
  <si>
    <t>old_locus_tag=AW50_26980</t>
  </si>
  <si>
    <t>WP_023243640.1</t>
  </si>
  <si>
    <t>oxidoreductase FeS-binding subunit</t>
  </si>
  <si>
    <t>AW50_RS06640</t>
  </si>
  <si>
    <t>old_locus_tag=AW50_26970</t>
  </si>
  <si>
    <t>WP_000673295.1</t>
  </si>
  <si>
    <t>penicillin binding protein PBP4B</t>
  </si>
  <si>
    <t>AW50_RS06645</t>
  </si>
  <si>
    <t>old_locus_tag=AW50_26960</t>
  </si>
  <si>
    <t>WP_000084040.1</t>
  </si>
  <si>
    <t>GDP-mannose pyrophosphatase NudK</t>
  </si>
  <si>
    <t>AW50_RS06650</t>
  </si>
  <si>
    <t>old_locus_tag=AW50_26950</t>
  </si>
  <si>
    <t>WP_001270678.1</t>
  </si>
  <si>
    <t>AW50_RS06655</t>
  </si>
  <si>
    <t>old_locus_tag=AW50_26940</t>
  </si>
  <si>
    <t>WP_000700634.1</t>
  </si>
  <si>
    <t>AW50_RS06660</t>
  </si>
  <si>
    <t>old_locus_tag=AW50_26930</t>
  </si>
  <si>
    <t>WP_000087326.1</t>
  </si>
  <si>
    <t>AW50_RS06665</t>
  </si>
  <si>
    <t>old_locus_tag=AW50_26920</t>
  </si>
  <si>
    <t>WP_023243639.1</t>
  </si>
  <si>
    <t>transaldolase A</t>
  </si>
  <si>
    <t>AW50_RS24635</t>
  </si>
  <si>
    <t>WP_071527123.1</t>
  </si>
  <si>
    <t>AW50_RS06670</t>
  </si>
  <si>
    <t>old_locus_tag=AW50_26910</t>
  </si>
  <si>
    <t>WP_000344299.1</t>
  </si>
  <si>
    <t>NADP-dependent malic enzyme</t>
  </si>
  <si>
    <t>AW50_RS06675</t>
  </si>
  <si>
    <t>old_locus_tag=AW50_26900</t>
  </si>
  <si>
    <t>WP_001031445.1</t>
  </si>
  <si>
    <t>ethanolamine utilization protein EutS</t>
  </si>
  <si>
    <t>AW50_RS06680</t>
  </si>
  <si>
    <t>old_locus_tag=AW50_26890</t>
  </si>
  <si>
    <t>WP_000820751.1</t>
  </si>
  <si>
    <t>ethanolamine utilization protein EutP</t>
  </si>
  <si>
    <t>AW50_RS06685</t>
  </si>
  <si>
    <t>old_locus_tag=AW50_26880</t>
  </si>
  <si>
    <t>WP_000733867.1</t>
  </si>
  <si>
    <t>ethanolamine utilization protein EutQ</t>
  </si>
  <si>
    <t>AW50_RS06690</t>
  </si>
  <si>
    <t>old_locus_tag=AW50_26870</t>
  </si>
  <si>
    <t>WP_000997656.1</t>
  </si>
  <si>
    <t>ethanolamine utilization cobalamin adenosyltransferase</t>
  </si>
  <si>
    <t>AW50_RS06695</t>
  </si>
  <si>
    <t>old_locus_tag=AW50_26860</t>
  </si>
  <si>
    <t>WP_000582929.1</t>
  </si>
  <si>
    <t>ethanolamine utilization protein EutD</t>
  </si>
  <si>
    <t>AW50_RS06700</t>
  </si>
  <si>
    <t>old_locus_tag=AW50_26850</t>
  </si>
  <si>
    <t>WP_000387716.1</t>
  </si>
  <si>
    <t>ethanolamine utilization protein EutM</t>
  </si>
  <si>
    <t>AW50_RS06705</t>
  </si>
  <si>
    <t>old_locus_tag=AW50_26840</t>
  </si>
  <si>
    <t>WP_001522340.1</t>
  </si>
  <si>
    <t>ethanolamine utilization protein EutN</t>
  </si>
  <si>
    <t>AW50_RS06710</t>
  </si>
  <si>
    <t>old_locus_tag=AW50_26830</t>
  </si>
  <si>
    <t>WP_001075640.1</t>
  </si>
  <si>
    <t>ethanolamine utilization protein EutE</t>
  </si>
  <si>
    <t>AW50_RS06715</t>
  </si>
  <si>
    <t>old_locus_tag=AW50_26820</t>
  </si>
  <si>
    <t>WP_000929675.1</t>
  </si>
  <si>
    <t>ethanolamine utilization protein EutJ</t>
  </si>
  <si>
    <t>AW50_RS06720</t>
  </si>
  <si>
    <t>old_locus_tag=AW50_26810</t>
  </si>
  <si>
    <t>WP_001147505.1</t>
  </si>
  <si>
    <t>alcohol dehydrogenase EutG</t>
  </si>
  <si>
    <t>AW50_RS06725</t>
  </si>
  <si>
    <t>old_locus_tag=AW50_26800</t>
  </si>
  <si>
    <t>WP_023243638.1</t>
  </si>
  <si>
    <t>ethanolamine utilization protein EutH</t>
  </si>
  <si>
    <t>eutA</t>
  </si>
  <si>
    <t>AW50_RS06730</t>
  </si>
  <si>
    <t>old_locus_tag=AW50_26790</t>
  </si>
  <si>
    <t>WP_001097522.1</t>
  </si>
  <si>
    <t>ethanolamine utilization protein EutA</t>
  </si>
  <si>
    <t>AW50_RS06735</t>
  </si>
  <si>
    <t>old_locus_tag=AW50_26780</t>
  </si>
  <si>
    <t>WP_000769990.1</t>
  </si>
  <si>
    <t>ethanolamine ammonia-lyase heavy chain</t>
  </si>
  <si>
    <t>AW50_RS06740</t>
  </si>
  <si>
    <t>old_locus_tag=AW50_26770</t>
  </si>
  <si>
    <t>WP_000372354.1</t>
  </si>
  <si>
    <t>ethanolamine ammonia-lyase light chain</t>
  </si>
  <si>
    <t>AW50_RS06745</t>
  </si>
  <si>
    <t>old_locus_tag=AW50_26760</t>
  </si>
  <si>
    <t>WP_001111056.1</t>
  </si>
  <si>
    <t>microcompartment protein EutL</t>
  </si>
  <si>
    <t>AW50_RS06750</t>
  </si>
  <si>
    <t>old_locus_tag=AW50_26750</t>
  </si>
  <si>
    <t>WP_000606266.1</t>
  </si>
  <si>
    <t>ethanolamine utilization protein EutK</t>
  </si>
  <si>
    <t>AW50_RS06755</t>
  </si>
  <si>
    <t>old_locus_tag=AW50_26740</t>
  </si>
  <si>
    <t>WP_000753665.1</t>
  </si>
  <si>
    <t>AW50_RS06760</t>
  </si>
  <si>
    <t>old_locus_tag=AW50_26730</t>
  </si>
  <si>
    <t>WP_000344437.1</t>
  </si>
  <si>
    <t>DUF1963 domain-containing protein</t>
  </si>
  <si>
    <t>AW50_RS06765</t>
  </si>
  <si>
    <t>old_locus_tag=AW50_48710</t>
  </si>
  <si>
    <t>WP_001194344.1</t>
  </si>
  <si>
    <t>AW50_RS06770</t>
  </si>
  <si>
    <t>old_locus_tag=AW50_26710</t>
  </si>
  <si>
    <t>WP_000801326.1</t>
  </si>
  <si>
    <t>coproporphyrinogen III oxidase</t>
  </si>
  <si>
    <t>AW50_RS06775</t>
  </si>
  <si>
    <t>old_locus_tag=AW50_26700</t>
  </si>
  <si>
    <t>WP_000102880.1</t>
  </si>
  <si>
    <t>AW50_RS06780</t>
  </si>
  <si>
    <t>old_locus_tag=AW50_26690</t>
  </si>
  <si>
    <t>WP_014344511.1</t>
  </si>
  <si>
    <t>GNAT family acetyltransferase</t>
  </si>
  <si>
    <t>AW50_RS06785</t>
  </si>
  <si>
    <t>old_locus_tag=AW50_26680</t>
  </si>
  <si>
    <t>WP_000842938.1</t>
  </si>
  <si>
    <t>AW50_RS06790</t>
  </si>
  <si>
    <t>old_locus_tag=AW50_26670</t>
  </si>
  <si>
    <t>WP_017465497.1</t>
  </si>
  <si>
    <t>RpoE-regulated lipoprotein</t>
  </si>
  <si>
    <t>AW50_RS06795</t>
  </si>
  <si>
    <t>old_locus_tag=AW50_26660</t>
  </si>
  <si>
    <t>WP_000084583.1</t>
  </si>
  <si>
    <t>iron-dependent peroxidase</t>
  </si>
  <si>
    <t>AW50_RS06800</t>
  </si>
  <si>
    <t>old_locus_tag=AW50_26650</t>
  </si>
  <si>
    <t>WP_000517460.1</t>
  </si>
  <si>
    <t>AW50_RS06805</t>
  </si>
  <si>
    <t>old_locus_tag=AW50_26640</t>
  </si>
  <si>
    <t>WP_000290189.1</t>
  </si>
  <si>
    <t>thiosulfate transporter subunit</t>
  </si>
  <si>
    <t>AW50_RS06810</t>
  </si>
  <si>
    <t>old_locus_tag=AW50_26630</t>
  </si>
  <si>
    <t>WP_000881745.1</t>
  </si>
  <si>
    <t>sulfate ABC transporter permease</t>
  </si>
  <si>
    <t>AW50_RS06815</t>
  </si>
  <si>
    <t>old_locus_tag=AW50_26620</t>
  </si>
  <si>
    <t>WP_023243066.1</t>
  </si>
  <si>
    <t>sulfate/thiosulfate transporter permease subunit</t>
  </si>
  <si>
    <t>AW50_RS06820</t>
  </si>
  <si>
    <t>old_locus_tag=AW50_26610</t>
  </si>
  <si>
    <t>WP_023243065.1</t>
  </si>
  <si>
    <t>sulfate/thiosulfate transporter subunit</t>
  </si>
  <si>
    <t>AW50_RS06825</t>
  </si>
  <si>
    <t>old_locus_tag=AW50_26590</t>
  </si>
  <si>
    <t>WP_023244595.1</t>
  </si>
  <si>
    <t>cysteine synthase B</t>
  </si>
  <si>
    <t>AW50_RS24640</t>
  </si>
  <si>
    <t>AW50_RS06830</t>
  </si>
  <si>
    <t>old_locus_tag=AW50_26580</t>
  </si>
  <si>
    <t>WP_001119684.1</t>
  </si>
  <si>
    <t>AW50_RS06835</t>
  </si>
  <si>
    <t>old_locus_tag=AW50_26570</t>
  </si>
  <si>
    <t>WP_000710730.1</t>
  </si>
  <si>
    <t>AW50_RS06840</t>
  </si>
  <si>
    <t>old_locus_tag=AW50_26560</t>
  </si>
  <si>
    <t>WP_001263753.1</t>
  </si>
  <si>
    <t>GMP synthase</t>
  </si>
  <si>
    <t>AW50_RS06845</t>
  </si>
  <si>
    <t>old_locus_tag=AW50_26550</t>
  </si>
  <si>
    <t>WP_023243063.1</t>
  </si>
  <si>
    <t>transcriptional regulator PtsJ</t>
  </si>
  <si>
    <t>pdxK</t>
  </si>
  <si>
    <t>AW50_RS06850</t>
  </si>
  <si>
    <t>old_locus_tag=AW50_26540</t>
  </si>
  <si>
    <t>WP_000529619.1</t>
  </si>
  <si>
    <t>bifunctional pyridoxal kinase/hydroxymethylpyrimidine kinase</t>
  </si>
  <si>
    <t>AW50_RS06855</t>
  </si>
  <si>
    <t>old_locus_tag=AW50_26530</t>
  </si>
  <si>
    <t>WP_000844541.1</t>
  </si>
  <si>
    <t>AW50_RS06860</t>
  </si>
  <si>
    <t>old_locus_tag=AW50_26520</t>
  </si>
  <si>
    <t>WP_000522253.1</t>
  </si>
  <si>
    <t>glucose-specific phosphotransferase enzyme IIA component</t>
  </si>
  <si>
    <t>AW50_RS06865</t>
  </si>
  <si>
    <t>old_locus_tag=AW50_26510</t>
  </si>
  <si>
    <t>WP_000623114.1</t>
  </si>
  <si>
    <t>phosphoenolpyruvate--protein phosphotransferase</t>
  </si>
  <si>
    <t>AW50_RS06870</t>
  </si>
  <si>
    <t>old_locus_tag=AW50_26500</t>
  </si>
  <si>
    <t>WP_000487600.1</t>
  </si>
  <si>
    <t>phosphocarrier protein HPr</t>
  </si>
  <si>
    <t>AW50_RS06880</t>
  </si>
  <si>
    <t>old_locus_tag=AW50_26480</t>
  </si>
  <si>
    <t>WP_000036904.1</t>
  </si>
  <si>
    <t>cysteine synthase A</t>
  </si>
  <si>
    <t>AW50_RS24645</t>
  </si>
  <si>
    <t>AW50_RS06885</t>
  </si>
  <si>
    <t>old_locus_tag=AW50_26470</t>
  </si>
  <si>
    <t>WP_023243062.1</t>
  </si>
  <si>
    <t>sulfate transporter CysZ</t>
  </si>
  <si>
    <t>AW50_RS24650</t>
  </si>
  <si>
    <t>AW50_RS06890</t>
  </si>
  <si>
    <t>old_locus_tag=AW50_26460</t>
  </si>
  <si>
    <t>WP_023243061.1</t>
  </si>
  <si>
    <t>cell division protein ZipA</t>
  </si>
  <si>
    <t>ligA</t>
  </si>
  <si>
    <t>AW50_RS06895</t>
  </si>
  <si>
    <t>old_locus_tag=AW50_26450</t>
  </si>
  <si>
    <t>WP_000433273.1</t>
  </si>
  <si>
    <t>DNA ligase (NAD(+)) LigA</t>
  </si>
  <si>
    <t>AW50_RS06900</t>
  </si>
  <si>
    <t>old_locus_tag=AW50_26440</t>
  </si>
  <si>
    <t>WP_077909453.1</t>
  </si>
  <si>
    <t>AW50_RS06905</t>
  </si>
  <si>
    <t>old_locus_tag=AW50_26430</t>
  </si>
  <si>
    <t>WP_000765569.1</t>
  </si>
  <si>
    <t>bile acid:sodium symporter</t>
  </si>
  <si>
    <t>AW50_RS06910</t>
  </si>
  <si>
    <t>old_locus_tag=AW50_26420</t>
  </si>
  <si>
    <t>WP_001109831.1</t>
  </si>
  <si>
    <t>AW50_RS06915</t>
  </si>
  <si>
    <t>old_locus_tag=AW50_26410</t>
  </si>
  <si>
    <t>WP_000722930.1</t>
  </si>
  <si>
    <t>AW50_RS06920</t>
  </si>
  <si>
    <t>old_locus_tag=AW50_26400</t>
  </si>
  <si>
    <t>WP_071925157.1</t>
  </si>
  <si>
    <t>AW50_RS06925</t>
  </si>
  <si>
    <t>old_locus_tag=AW50_26390</t>
  </si>
  <si>
    <t>WP_000658727.1</t>
  </si>
  <si>
    <t>XapX domain-containing protein</t>
  </si>
  <si>
    <t>AW50_RS06930</t>
  </si>
  <si>
    <t>old_locus_tag=AW50_26380</t>
  </si>
  <si>
    <t>WP_046722500.1</t>
  </si>
  <si>
    <t>AW50_RS06935</t>
  </si>
  <si>
    <t>old_locus_tag=AW50_48705,AW50_t270</t>
  </si>
  <si>
    <t>tRNA-Lys</t>
  </si>
  <si>
    <t>anticodon=TTT</t>
  </si>
  <si>
    <t>AW50_RS06940</t>
  </si>
  <si>
    <t>old_locus_tag=AW50_48700,AW50_t260</t>
  </si>
  <si>
    <t>tRNA-Val</t>
  </si>
  <si>
    <t>anticodon=TAC</t>
  </si>
  <si>
    <t>AW50_RS06945</t>
  </si>
  <si>
    <t>old_locus_tag=AW50_48695,AW50_t250</t>
  </si>
  <si>
    <t>AW50_RS06950</t>
  </si>
  <si>
    <t>old_locus_tag=AW50_48690,AW50_t240</t>
  </si>
  <si>
    <t>AW50_RS06955</t>
  </si>
  <si>
    <t>old_locus_tag=AW50_26370</t>
  </si>
  <si>
    <t>WP_000695623.1</t>
  </si>
  <si>
    <t>glutamate--tRNA ligase</t>
  </si>
  <si>
    <t>AW50_RS06960</t>
  </si>
  <si>
    <t>old_locus_tag=AW50_26360</t>
  </si>
  <si>
    <t>WP_000826514.1</t>
  </si>
  <si>
    <t>AW50_RS06965</t>
  </si>
  <si>
    <t>old_locus_tag=AW50_26350</t>
  </si>
  <si>
    <t>WP_000472034.1</t>
  </si>
  <si>
    <t>AW50_RS24655</t>
  </si>
  <si>
    <t>WP_071524016.1</t>
  </si>
  <si>
    <t>AW50_RS06970</t>
  </si>
  <si>
    <t>old_locus_tag=AW50_48685,AW50_t680</t>
  </si>
  <si>
    <t>tRNA-Ala</t>
  </si>
  <si>
    <t>anticodon=GGC</t>
  </si>
  <si>
    <t>AW50_RS06975</t>
  </si>
  <si>
    <t>old_locus_tag=AW50_48680,AW50_t690</t>
  </si>
  <si>
    <t>AW50_RS06980</t>
  </si>
  <si>
    <t>old_locus_tag=AW50_26340</t>
  </si>
  <si>
    <t>WP_023243058.1</t>
  </si>
  <si>
    <t>sensor domain-containing phosphodiesterase</t>
  </si>
  <si>
    <t>AW50_RS06985</t>
  </si>
  <si>
    <t>old_locus_tag=AW50_26330</t>
  </si>
  <si>
    <t>WP_000376347.1</t>
  </si>
  <si>
    <t>NupC/NupG family nucleoside CNT transporter</t>
  </si>
  <si>
    <t>AW50_RS06990</t>
  </si>
  <si>
    <t>old_locus_tag=AW50_26320</t>
  </si>
  <si>
    <t>WP_000131734.1</t>
  </si>
  <si>
    <t>divalent metal cation transporter</t>
  </si>
  <si>
    <t>AW50_RS06995</t>
  </si>
  <si>
    <t>old_locus_tag=AW50_26310</t>
  </si>
  <si>
    <t>WP_000490091.1</t>
  </si>
  <si>
    <t>AW50_RS07000</t>
  </si>
  <si>
    <t>old_locus_tag=AW50_26300</t>
  </si>
  <si>
    <t>WP_000640285.1</t>
  </si>
  <si>
    <t>glyceraldehyde 3-phosphate reductase</t>
  </si>
  <si>
    <t>AW50_RS07005</t>
  </si>
  <si>
    <t>old_locus_tag=AW50_26290</t>
  </si>
  <si>
    <t>WP_001180856.1</t>
  </si>
  <si>
    <t>indolepyruvate decarboxylase</t>
  </si>
  <si>
    <t>AW50_RS07010</t>
  </si>
  <si>
    <t>old_locus_tag=AW50_26280</t>
  </si>
  <si>
    <t>WP_046722499.1</t>
  </si>
  <si>
    <t>ion channel protein</t>
  </si>
  <si>
    <t>AW50_RS07015</t>
  </si>
  <si>
    <t>old_locus_tag=AW50_26270</t>
  </si>
  <si>
    <t>WP_000170376.1</t>
  </si>
  <si>
    <t>glucokinase</t>
  </si>
  <si>
    <t>AW50_RS24660</t>
  </si>
  <si>
    <t>WP_071526820.1</t>
  </si>
  <si>
    <t>AW50_RS07020</t>
  </si>
  <si>
    <t>old_locus_tag=AW50_26250</t>
  </si>
  <si>
    <t>WP_000763118.1</t>
  </si>
  <si>
    <t>aminotransferase</t>
  </si>
  <si>
    <t>AW50_RS07025</t>
  </si>
  <si>
    <t>old_locus_tag=AW50_26240</t>
  </si>
  <si>
    <t>WP_000484431.1</t>
  </si>
  <si>
    <t>acyltransferase</t>
  </si>
  <si>
    <t>AW50_RS07035</t>
  </si>
  <si>
    <t>old_locus_tag=AW50_26220</t>
  </si>
  <si>
    <t>WP_000639889.1</t>
  </si>
  <si>
    <t>AW50_RS07040</t>
  </si>
  <si>
    <t>old_locus_tag=AW50_26210</t>
  </si>
  <si>
    <t>WP_000955739.1</t>
  </si>
  <si>
    <t>AW50_RS07045</t>
  </si>
  <si>
    <t>old_locus_tag=AW50_26200</t>
  </si>
  <si>
    <t>WP_000279836.1</t>
  </si>
  <si>
    <t>AW50_RS07050</t>
  </si>
  <si>
    <t>old_locus_tag=AW50_26190</t>
  </si>
  <si>
    <t>WP_000467983.1</t>
  </si>
  <si>
    <t>phosphoglycerate transport regulatory protein PgtC</t>
  </si>
  <si>
    <t>AW50_RS07055</t>
  </si>
  <si>
    <t>old_locus_tag=AW50_26180</t>
  </si>
  <si>
    <t>WP_000678492.1</t>
  </si>
  <si>
    <t>AW50_RS07060</t>
  </si>
  <si>
    <t>old_locus_tag=AW50_26170</t>
  </si>
  <si>
    <t>WP_000930843.1</t>
  </si>
  <si>
    <t>phosphoglycerate transport system transcriptional regulatory protein PgtA</t>
  </si>
  <si>
    <t>AW50_RS07065</t>
  </si>
  <si>
    <t>old_locus_tag=AW50_26160</t>
  </si>
  <si>
    <t>WP_023243053.1</t>
  </si>
  <si>
    <t>outer membrane protease</t>
  </si>
  <si>
    <t>AW50_RS07070</t>
  </si>
  <si>
    <t>old_locus_tag=AW50_48675,AW50_t230</t>
  </si>
  <si>
    <t>anticodon=CCT</t>
  </si>
  <si>
    <t>AW50_RS07075</t>
  </si>
  <si>
    <t>old_locus_tag=AW50_26150</t>
  </si>
  <si>
    <t>WP_000377772.1</t>
  </si>
  <si>
    <t>AW50_RS07080</t>
  </si>
  <si>
    <t>old_locus_tag=AW50_26140</t>
  </si>
  <si>
    <t>WP_000776787.1</t>
  </si>
  <si>
    <t>AW50_RS07085</t>
  </si>
  <si>
    <t>old_locus_tag=AW50_26130</t>
  </si>
  <si>
    <t>WP_001528341.1</t>
  </si>
  <si>
    <t>long-chain fatty acid transporter</t>
  </si>
  <si>
    <t>AW50_RS07090</t>
  </si>
  <si>
    <t>old_locus_tag=AW50_26120</t>
  </si>
  <si>
    <t>WP_000030904.1</t>
  </si>
  <si>
    <t>AW50_RS07095</t>
  </si>
  <si>
    <t>old_locus_tag=AW50_26110</t>
  </si>
  <si>
    <t>WP_001248130.1</t>
  </si>
  <si>
    <t>acetyl-CoA C-acyltransferase FadI</t>
  </si>
  <si>
    <t>AW50_RS07100</t>
  </si>
  <si>
    <t>old_locus_tag=AW50_26100</t>
  </si>
  <si>
    <t>WP_023244700.1</t>
  </si>
  <si>
    <t>fatty acid oxidation complex subunit alpha FadJ</t>
  </si>
  <si>
    <t>AW50_RS07105</t>
  </si>
  <si>
    <t>old_locus_tag=AW50_26090</t>
  </si>
  <si>
    <t>WP_001195800.1</t>
  </si>
  <si>
    <t>phosphohistidine phosphatase</t>
  </si>
  <si>
    <t>AW50_RS07110</t>
  </si>
  <si>
    <t>old_locus_tag=AW50_26080</t>
  </si>
  <si>
    <t>WP_000730794.1</t>
  </si>
  <si>
    <t>endonuclease SmrB</t>
  </si>
  <si>
    <t>AW50_RS07115</t>
  </si>
  <si>
    <t>old_locus_tag=AW50_26070</t>
  </si>
  <si>
    <t>WP_001542329.1</t>
  </si>
  <si>
    <t>50S ribosomal protein L3 N(5)-glutamine methyltransferase</t>
  </si>
  <si>
    <t>AW50_RS07120</t>
  </si>
  <si>
    <t>old_locus_tag=AW50_26060</t>
  </si>
  <si>
    <t>WP_000918457.1</t>
  </si>
  <si>
    <t>chorismate synthase</t>
  </si>
  <si>
    <t>AW50_RS07125</t>
  </si>
  <si>
    <t>old_locus_tag=AW50_26050</t>
  </si>
  <si>
    <t>WP_000750429.1</t>
  </si>
  <si>
    <t>penicillin-insensitive murein endopeptidase</t>
  </si>
  <si>
    <t>AW50_RS07130</t>
  </si>
  <si>
    <t>old_locus_tag=AW50_26040</t>
  </si>
  <si>
    <t>WP_000368599.1</t>
  </si>
  <si>
    <t>AW50_RS07135</t>
  </si>
  <si>
    <t>old_locus_tag=AW50_26030</t>
  </si>
  <si>
    <t>WP_001066345.1</t>
  </si>
  <si>
    <t>elongation factor P hydroxylase</t>
  </si>
  <si>
    <t>AW50_RS07140</t>
  </si>
  <si>
    <t>old_locus_tag=AW50_26020</t>
  </si>
  <si>
    <t>WP_000559749.1</t>
  </si>
  <si>
    <t>AW50_RS07145</t>
  </si>
  <si>
    <t>old_locus_tag=AW50_26010</t>
  </si>
  <si>
    <t>WP_077909428.1</t>
  </si>
  <si>
    <t>bifunctional tRNA (5-methylaminomethyl-2-thiouridine)(34)-methyltransferase MnmD/FAD-dependent 5-carboxymethylaminomethyl-2-thiouridine(34) oxidoreductase MnmC</t>
  </si>
  <si>
    <t>AW50_RS07150</t>
  </si>
  <si>
    <t>old_locus_tag=AW50_26000</t>
  </si>
  <si>
    <t>WP_000817159.1</t>
  </si>
  <si>
    <t>beta-ketoacyl-[acyl-carrier-protein] synthase I</t>
  </si>
  <si>
    <t>AW50_RS07155</t>
  </si>
  <si>
    <t>old_locus_tag=AW50_25990</t>
  </si>
  <si>
    <t>WP_023243051.1</t>
  </si>
  <si>
    <t>CPBP family intramembrane metalloprotease</t>
  </si>
  <si>
    <t>AW50_RS07160</t>
  </si>
  <si>
    <t>old_locus_tag=AW50_25980</t>
  </si>
  <si>
    <t>WP_023243050.1</t>
  </si>
  <si>
    <t>AW50_RS07165</t>
  </si>
  <si>
    <t>old_locus_tag=AW50_25970</t>
  </si>
  <si>
    <t>WP_000946263.1</t>
  </si>
  <si>
    <t>AW50_RS24665</t>
  </si>
  <si>
    <t>WP_000433432.1</t>
  </si>
  <si>
    <t>AW50_RS07170</t>
  </si>
  <si>
    <t>old_locus_tag=AW50_25960</t>
  </si>
  <si>
    <t>WP_001051266.1</t>
  </si>
  <si>
    <t>AW50_RS07175</t>
  </si>
  <si>
    <t>old_locus_tag=AW50_25940</t>
  </si>
  <si>
    <t>WP_000127720.1</t>
  </si>
  <si>
    <t>arabinose transporter</t>
  </si>
  <si>
    <t>flk</t>
  </si>
  <si>
    <t>AW50_RS07180</t>
  </si>
  <si>
    <t>old_locus_tag=AW50_25930</t>
  </si>
  <si>
    <t>WP_024155441.1</t>
  </si>
  <si>
    <t>flagella biosynthesis regulator</t>
  </si>
  <si>
    <t>AW50_RS07185</t>
  </si>
  <si>
    <t>old_locus_tag=AW50_25920</t>
  </si>
  <si>
    <t>WP_000699178.1</t>
  </si>
  <si>
    <t>erythronate-4-phosphate dehydrogenase</t>
  </si>
  <si>
    <t>AW50_RS07190</t>
  </si>
  <si>
    <t>old_locus_tag=AW50_25910</t>
  </si>
  <si>
    <t>WP_001289138.1</t>
  </si>
  <si>
    <t>AW50_RS07195</t>
  </si>
  <si>
    <t>old_locus_tag=AW50_25900</t>
  </si>
  <si>
    <t>WP_000016626.1</t>
  </si>
  <si>
    <t>tRNA pseudouridine(38-40) synthase TruA</t>
  </si>
  <si>
    <t>AW50_RS07200</t>
  </si>
  <si>
    <t>old_locus_tag=AW50_25890</t>
  </si>
  <si>
    <t>WP_000364318.1</t>
  </si>
  <si>
    <t>AW50_RS07205</t>
  </si>
  <si>
    <t>old_locus_tag=AW50_25880</t>
  </si>
  <si>
    <t>WP_000118383.1</t>
  </si>
  <si>
    <t>acetyl-CoA carboxylase carboxyl transferase subunit beta</t>
  </si>
  <si>
    <t>AW50_RS07210</t>
  </si>
  <si>
    <t>old_locus_tag=AW50_25870</t>
  </si>
  <si>
    <t>WP_000792278.1</t>
  </si>
  <si>
    <t>bifunctional tetrahydrofolate synthase/dihydrofolate synthase</t>
  </si>
  <si>
    <t>AW50_RS07215</t>
  </si>
  <si>
    <t>old_locus_tag=AW50_25860</t>
  </si>
  <si>
    <t>WP_000157039.1</t>
  </si>
  <si>
    <t>cell division protein DedD</t>
  </si>
  <si>
    <t>AW50_RS07220</t>
  </si>
  <si>
    <t>old_locus_tag=AW50_25850</t>
  </si>
  <si>
    <t>WP_000262102.1</t>
  </si>
  <si>
    <t>colicin V production protein</t>
  </si>
  <si>
    <t>AW50_RS07225</t>
  </si>
  <si>
    <t>old_locus_tag=AW50_25840</t>
  </si>
  <si>
    <t>WP_000334205.1</t>
  </si>
  <si>
    <t>amidophosphoribosyltransferase</t>
  </si>
  <si>
    <t>AW50_RS07230</t>
  </si>
  <si>
    <t>old_locus_tag=AW50_25830</t>
  </si>
  <si>
    <t>WP_000168929.1</t>
  </si>
  <si>
    <t>sigma-54-dependent Fis family transcriptional regulator</t>
  </si>
  <si>
    <t>AW50_RS07235</t>
  </si>
  <si>
    <t>old_locus_tag=AW50_25820</t>
  </si>
  <si>
    <t>WP_000132306.1</t>
  </si>
  <si>
    <t>AW50_RS07240</t>
  </si>
  <si>
    <t>old_locus_tag=AW50_25810</t>
  </si>
  <si>
    <t>WP_000072512.1</t>
  </si>
  <si>
    <t>amino acid transporter</t>
  </si>
  <si>
    <t>AW50_RS07245</t>
  </si>
  <si>
    <t>old_locus_tag=AW50_25800</t>
  </si>
  <si>
    <t>WP_000281907.1</t>
  </si>
  <si>
    <t>AW50_RS07250</t>
  </si>
  <si>
    <t>old_locus_tag=AW50_25790</t>
  </si>
  <si>
    <t>WP_023243832.1</t>
  </si>
  <si>
    <t>AW50_RS07255</t>
  </si>
  <si>
    <t>old_locus_tag=AW50_25780</t>
  </si>
  <si>
    <t>WP_000825682.1</t>
  </si>
  <si>
    <t>3-octaprenyl-4-hydroxybenzoate carboxy-lyase partner protein</t>
  </si>
  <si>
    <t>AW50_RS24670</t>
  </si>
  <si>
    <t>WP_024937332.1</t>
  </si>
  <si>
    <t>AW50_RS07260</t>
  </si>
  <si>
    <t>old_locus_tag=AW50_25760</t>
  </si>
  <si>
    <t>WP_000754423.1</t>
  </si>
  <si>
    <t>lysine/arginine/ornithine-binding periplasmic protein</t>
  </si>
  <si>
    <t>AW50_RS07265</t>
  </si>
  <si>
    <t>old_locus_tag=AW50_25750</t>
  </si>
  <si>
    <t>WP_000731868.1</t>
  </si>
  <si>
    <t>histidine ABC transporter substrate-binding protein HisJ</t>
  </si>
  <si>
    <t>AW50_RS07270</t>
  </si>
  <si>
    <t>old_locus_tag=AW50_25740</t>
  </si>
  <si>
    <t>WP_000965498.1</t>
  </si>
  <si>
    <t>histidine ABC transporter permease</t>
  </si>
  <si>
    <t>AW50_RS07275</t>
  </si>
  <si>
    <t>old_locus_tag=AW50_25730</t>
  </si>
  <si>
    <t>WP_000569771.1</t>
  </si>
  <si>
    <t>AW50_RS07280</t>
  </si>
  <si>
    <t>old_locus_tag=AW50_25720</t>
  </si>
  <si>
    <t>WP_000986775.1</t>
  </si>
  <si>
    <t>histidine transport ATP-binding protein HisP</t>
  </si>
  <si>
    <t>AW50_RS07285</t>
  </si>
  <si>
    <t>old_locus_tag=AW50_25710</t>
  </si>
  <si>
    <t>WP_023243833.1</t>
  </si>
  <si>
    <t>epimerase</t>
  </si>
  <si>
    <t>AW50_RS07290</t>
  </si>
  <si>
    <t>old_locus_tag=AW50_25700</t>
  </si>
  <si>
    <t>WP_000566563.1</t>
  </si>
  <si>
    <t>AW50_RS07295</t>
  </si>
  <si>
    <t>old_locus_tag=AW50_25690</t>
  </si>
  <si>
    <t>WP_000043009.1</t>
  </si>
  <si>
    <t>AW50_RS07300</t>
  </si>
  <si>
    <t>old_locus_tag=AW50_25680</t>
  </si>
  <si>
    <t>WP_000772458.1</t>
  </si>
  <si>
    <t>AW50_RS07305</t>
  </si>
  <si>
    <t>old_locus_tag=AW50_25670</t>
  </si>
  <si>
    <t>WP_000230215.1</t>
  </si>
  <si>
    <t>NUDIX hydrolase</t>
  </si>
  <si>
    <t>AW50_RS07310</t>
  </si>
  <si>
    <t>old_locus_tag=AW50_25660</t>
  </si>
  <si>
    <t>WP_000026949.1</t>
  </si>
  <si>
    <t>AW50_RS07315</t>
  </si>
  <si>
    <t>old_locus_tag=AW50_48670</t>
  </si>
  <si>
    <t>WP_031609937.1</t>
  </si>
  <si>
    <t>AW50_RS07320</t>
  </si>
  <si>
    <t>old_locus_tag=AW50_25650</t>
  </si>
  <si>
    <t>WP_000901810.1</t>
  </si>
  <si>
    <t>PTS ascorbate transporter subunit IIA</t>
  </si>
  <si>
    <t>AW50_RS07325</t>
  </si>
  <si>
    <t>old_locus_tag=AW50_25640</t>
  </si>
  <si>
    <t>WP_000699818.1</t>
  </si>
  <si>
    <t>PTS mannitol transporter subunit IIB</t>
  </si>
  <si>
    <t>AW50_RS07330</t>
  </si>
  <si>
    <t>old_locus_tag=AW50_25630</t>
  </si>
  <si>
    <t>WP_001522266.1</t>
  </si>
  <si>
    <t>PTS ascorbate transporter subunit IIC</t>
  </si>
  <si>
    <t>AW50_RS07335</t>
  </si>
  <si>
    <t>old_locus_tag=AW50_25620</t>
  </si>
  <si>
    <t>WP_001103267.1</t>
  </si>
  <si>
    <t>carbohydrate degradation protein</t>
  </si>
  <si>
    <t>AW50_RS07340</t>
  </si>
  <si>
    <t>old_locus_tag=AW50_25610</t>
  </si>
  <si>
    <t>WP_000593034.1</t>
  </si>
  <si>
    <t>AW50_RS07345</t>
  </si>
  <si>
    <t>old_locus_tag=AW50_25600</t>
  </si>
  <si>
    <t>WP_000117932.1</t>
  </si>
  <si>
    <t>AW50_RS07350</t>
  </si>
  <si>
    <t>old_locus_tag=AW50_25590</t>
  </si>
  <si>
    <t>WP_000086692.1</t>
  </si>
  <si>
    <t>phosphate acetyltransferase</t>
  </si>
  <si>
    <t>AW50_RS07355</t>
  </si>
  <si>
    <t>old_locus_tag=AW50_25580</t>
  </si>
  <si>
    <t>WP_000095689.1</t>
  </si>
  <si>
    <t>acetate kinase</t>
  </si>
  <si>
    <t>AW50_RS07360</t>
  </si>
  <si>
    <t>old_locus_tag=AW50_25560</t>
  </si>
  <si>
    <t>WP_000106617.1</t>
  </si>
  <si>
    <t>AW50_RS07365</t>
  </si>
  <si>
    <t>old_locus_tag=AW50_25550</t>
  </si>
  <si>
    <t>WP_000426137.1</t>
  </si>
  <si>
    <t>AW50_RS07370</t>
  </si>
  <si>
    <t>old_locus_tag=AW50_25540</t>
  </si>
  <si>
    <t>WP_001555201.1</t>
  </si>
  <si>
    <t>sugar phosphatase</t>
  </si>
  <si>
    <t>AW50_RS07375</t>
  </si>
  <si>
    <t>old_locus_tag=AW50_25530</t>
  </si>
  <si>
    <t>WP_001012866.1</t>
  </si>
  <si>
    <t>citrate transporter</t>
  </si>
  <si>
    <t>AW50_RS07380</t>
  </si>
  <si>
    <t>old_locus_tag=AW50_25520</t>
  </si>
  <si>
    <t>WP_000813882.1</t>
  </si>
  <si>
    <t>5'-deoxynucleotidase</t>
  </si>
  <si>
    <t>AW50_RS07385</t>
  </si>
  <si>
    <t>old_locus_tag=AW50_25510</t>
  </si>
  <si>
    <t>WP_000074540.1</t>
  </si>
  <si>
    <t>AW50_RS07390</t>
  </si>
  <si>
    <t>old_locus_tag=AW50_25500</t>
  </si>
  <si>
    <t>WP_023243456.1</t>
  </si>
  <si>
    <t>AW50_RS07395</t>
  </si>
  <si>
    <t>old_locus_tag=AW50_25490</t>
  </si>
  <si>
    <t>WP_000606288.1</t>
  </si>
  <si>
    <t>transcriptional regulator LrhA</t>
  </si>
  <si>
    <t>AW50_RS07400</t>
  </si>
  <si>
    <t>old_locus_tag=AW50_25480</t>
  </si>
  <si>
    <t>WP_001522276.1</t>
  </si>
  <si>
    <t>AW50_RS07405</t>
  </si>
  <si>
    <t>old_locus_tag=AW50_25470</t>
  </si>
  <si>
    <t>WP_000062993.1</t>
  </si>
  <si>
    <t>NADH-quinone oxidoreductase subunit A</t>
  </si>
  <si>
    <t>AW50_RS07410</t>
  </si>
  <si>
    <t>old_locus_tag=AW50_25460</t>
  </si>
  <si>
    <t>WP_000386728.1</t>
  </si>
  <si>
    <t>NADH-quinone oxidoreductase subunit B</t>
  </si>
  <si>
    <t>AW50_RS07415</t>
  </si>
  <si>
    <t>old_locus_tag=AW50_25450</t>
  </si>
  <si>
    <t>WP_000247855.1</t>
  </si>
  <si>
    <t>NADH-quinone oxidoreductase subunit C/D</t>
  </si>
  <si>
    <t>AW50_RS07420</t>
  </si>
  <si>
    <t>old_locus_tag=AW50_25440</t>
  </si>
  <si>
    <t>WP_000545038.1</t>
  </si>
  <si>
    <t>NADH-quinone oxidoreductase subunit E</t>
  </si>
  <si>
    <t>AW50_RS07425</t>
  </si>
  <si>
    <t>old_locus_tag=AW50_25430</t>
  </si>
  <si>
    <t>WP_000800048.1</t>
  </si>
  <si>
    <t>NADH-quinone oxidoreductase subunit F</t>
  </si>
  <si>
    <t>AW50_RS07430</t>
  </si>
  <si>
    <t>old_locus_tag=AW50_25420</t>
  </si>
  <si>
    <t>WP_000928360.1</t>
  </si>
  <si>
    <t>NADH-quinone oxidoreductase subunit G</t>
  </si>
  <si>
    <t>AW50_RS07435</t>
  </si>
  <si>
    <t>old_locus_tag=AW50_25410</t>
  </si>
  <si>
    <t>WP_000118515.1</t>
  </si>
  <si>
    <t>NADH-quinone oxidoreductase subunit H</t>
  </si>
  <si>
    <t>AW50_RS07440</t>
  </si>
  <si>
    <t>old_locus_tag=AW50_25400</t>
  </si>
  <si>
    <t>WP_000172747.1</t>
  </si>
  <si>
    <t>NADH-quinone oxidoreductase subunit I</t>
  </si>
  <si>
    <t>AW50_RS07445</t>
  </si>
  <si>
    <t>old_locus_tag=AW50_25390</t>
  </si>
  <si>
    <t>WP_000393522.1</t>
  </si>
  <si>
    <t>NADH-quinone oxidoreductase subunit J</t>
  </si>
  <si>
    <t>AW50_RS07450</t>
  </si>
  <si>
    <t>old_locus_tag=AW50_25380</t>
  </si>
  <si>
    <t>WP_000612687.1</t>
  </si>
  <si>
    <t>NADH-quinone oxidoreductase subunit K</t>
  </si>
  <si>
    <t>AW50_RS07455</t>
  </si>
  <si>
    <t>old_locus_tag=AW50_25370</t>
  </si>
  <si>
    <t>WP_001056582.1</t>
  </si>
  <si>
    <t>NADH-quinone oxidoreductase subunit L</t>
  </si>
  <si>
    <t>AW50_RS07460</t>
  </si>
  <si>
    <t>old_locus_tag=AW50_25360</t>
  </si>
  <si>
    <t>WP_000926428.1</t>
  </si>
  <si>
    <t>NADH-quinone oxidoreductase subunit M</t>
  </si>
  <si>
    <t>AW50_RS07465</t>
  </si>
  <si>
    <t>old_locus_tag=AW50_25350</t>
  </si>
  <si>
    <t>WP_000156669.1</t>
  </si>
  <si>
    <t>NADH-quinone oxidoreductase subunit N</t>
  </si>
  <si>
    <t>AW50_RS07470</t>
  </si>
  <si>
    <t>old_locus_tag=AW50_25340</t>
  </si>
  <si>
    <t>WP_023243461.1</t>
  </si>
  <si>
    <t>receptor/regulator protein</t>
  </si>
  <si>
    <t>AW50_RS07475</t>
  </si>
  <si>
    <t>old_locus_tag=AW50_25330</t>
  </si>
  <si>
    <t>WP_001660535.1</t>
  </si>
  <si>
    <t>ribonuclease Z</t>
  </si>
  <si>
    <t>AW50_RS07480</t>
  </si>
  <si>
    <t>old_locus_tag=AW50_25320</t>
  </si>
  <si>
    <t>WP_023243463.1</t>
  </si>
  <si>
    <t>GNAT family N-acetyltransferase</t>
  </si>
  <si>
    <t>AW50_RS07485</t>
  </si>
  <si>
    <t>old_locus_tag=AW50_25310</t>
  </si>
  <si>
    <t>WP_001242979.1</t>
  </si>
  <si>
    <t>AW50_RS07490</t>
  </si>
  <si>
    <t>old_locus_tag=AW50_25300</t>
  </si>
  <si>
    <t>WP_000555674.1</t>
  </si>
  <si>
    <t>isochorismate synthase MenF</t>
  </si>
  <si>
    <t>AW50_RS07495</t>
  </si>
  <si>
    <t>old_locus_tag=AW50_25290</t>
  </si>
  <si>
    <t>WP_000116392.1</t>
  </si>
  <si>
    <t>2-succinyl-5-enolpyruvyl-6-hydroxy-3-cyclohexene-1-carboxylate synthase</t>
  </si>
  <si>
    <t>AW50_RS07500</t>
  </si>
  <si>
    <t>old_locus_tag=AW50_25280</t>
  </si>
  <si>
    <t>WP_023243464.1</t>
  </si>
  <si>
    <t>2-succinyl-6-hydroxy-2,4-cyclohexadiene-1-carboxylate synthase</t>
  </si>
  <si>
    <t>AW50_RS07505</t>
  </si>
  <si>
    <t>old_locus_tag=AW50_25270</t>
  </si>
  <si>
    <t>WP_000640013.1</t>
  </si>
  <si>
    <t>1,4-dihydroxy-2-naphthoyl-CoA synthase</t>
  </si>
  <si>
    <t>AW50_RS07510</t>
  </si>
  <si>
    <t>old_locus_tag=AW50_25260</t>
  </si>
  <si>
    <t>WP_001255561.1</t>
  </si>
  <si>
    <t>o-succinylbenzoate synthase</t>
  </si>
  <si>
    <t>AW50_RS07515</t>
  </si>
  <si>
    <t>old_locus_tag=AW50_25250</t>
  </si>
  <si>
    <t>WP_000144667.1</t>
  </si>
  <si>
    <t>2-succinylbenzoate-CoA ligase</t>
  </si>
  <si>
    <t>AW50_RS07520</t>
  </si>
  <si>
    <t>old_locus_tag=AW50_25240</t>
  </si>
  <si>
    <t>WP_000455132.1</t>
  </si>
  <si>
    <t>signal transduction protein PmrD</t>
  </si>
  <si>
    <t>AW50_RS07525</t>
  </si>
  <si>
    <t>old_locus_tag=AW50_25230</t>
  </si>
  <si>
    <t>WP_000538692.1</t>
  </si>
  <si>
    <t>4-amino-4-deoxy-L-arabinose-phospho-UDP flippase</t>
  </si>
  <si>
    <t>AW50_RS07530</t>
  </si>
  <si>
    <t>old_locus_tag=AW50_25220</t>
  </si>
  <si>
    <t>WP_000580688.1</t>
  </si>
  <si>
    <t>4-amino-4-deoxy-L-arabinose-phosphoundecaprenol flippase subunit ArnE</t>
  </si>
  <si>
    <t>AW50_RS07535</t>
  </si>
  <si>
    <t>old_locus_tag=AW50_25210</t>
  </si>
  <si>
    <t>WP_031609845.1</t>
  </si>
  <si>
    <t>4-amino-4-deoxy-L-arabinose lipid A transferase</t>
  </si>
  <si>
    <t>AW50_RS07540</t>
  </si>
  <si>
    <t>old_locus_tag=AW50_25200</t>
  </si>
  <si>
    <t>WP_046722498.1</t>
  </si>
  <si>
    <t>4-deoxy-4-formamido-L-arabinose-phospho-UDP deformylase</t>
  </si>
  <si>
    <t>AW50_RS07545</t>
  </si>
  <si>
    <t>old_locus_tag=AW50_25190</t>
  </si>
  <si>
    <t>WP_000648764.1</t>
  </si>
  <si>
    <t>bifunctional UDP-glucuronic acid oxidase/UDP-4-amino-4-deoxy-L-arabinose formyltransferase</t>
  </si>
  <si>
    <t>AW50_RS07550</t>
  </si>
  <si>
    <t>old_locus_tag=AW50_25180</t>
  </si>
  <si>
    <t>WP_000458894.1</t>
  </si>
  <si>
    <t>undecaprenyl-phosphate 4-deoxy-4-formamido-L-arabinose transferase</t>
  </si>
  <si>
    <t>AW50_RS07555</t>
  </si>
  <si>
    <t>old_locus_tag=AW50_25170</t>
  </si>
  <si>
    <t>WP_001669377.1</t>
  </si>
  <si>
    <t>UDP-4-amino-4-deoxy-L-arabinose--oxoglutarate aminotransferase</t>
  </si>
  <si>
    <t>AW50_RS07560</t>
  </si>
  <si>
    <t>old_locus_tag=AW50_25160</t>
  </si>
  <si>
    <t>WP_000879248.1</t>
  </si>
  <si>
    <t>histidine phosphatase family protein</t>
  </si>
  <si>
    <t>AW50_RS07565</t>
  </si>
  <si>
    <t>old_locus_tag=AW50_25150</t>
  </si>
  <si>
    <t>WP_001249900.1</t>
  </si>
  <si>
    <t>nucleoside triphosphatase</t>
  </si>
  <si>
    <t>AW50_RS07570</t>
  </si>
  <si>
    <t>old_locus_tag=AW50_25140</t>
  </si>
  <si>
    <t>WP_001574701.1</t>
  </si>
  <si>
    <t>AW50_RS07575</t>
  </si>
  <si>
    <t>old_locus_tag=AW50_25130</t>
  </si>
  <si>
    <t>WP_021000542.1</t>
  </si>
  <si>
    <t>competence/damage-inducible protein A</t>
  </si>
  <si>
    <t>AW50_RS07580</t>
  </si>
  <si>
    <t>old_locus_tag=AW50_25120</t>
  </si>
  <si>
    <t>WP_021000541.1</t>
  </si>
  <si>
    <t>AW50_RS07585</t>
  </si>
  <si>
    <t>old_locus_tag=AW50_25110</t>
  </si>
  <si>
    <t>WP_023243467.1</t>
  </si>
  <si>
    <t>L-rhamnonate dehydratase</t>
  </si>
  <si>
    <t>AW50_RS07590</t>
  </si>
  <si>
    <t>old_locus_tag=AW50_25100</t>
  </si>
  <si>
    <t>WP_000028931.1</t>
  </si>
  <si>
    <t>AW50_RS07595</t>
  </si>
  <si>
    <t>old_locus_tag=AW50_25090</t>
  </si>
  <si>
    <t>WP_000992943.1</t>
  </si>
  <si>
    <t>2-keto-3-deoxy-L-rhamnonate aldolase</t>
  </si>
  <si>
    <t>AW50_RS25755</t>
  </si>
  <si>
    <t>WP_001112763.1</t>
  </si>
  <si>
    <t>AW50_RS07600</t>
  </si>
  <si>
    <t>old_locus_tag=AW50_25070</t>
  </si>
  <si>
    <t>WP_023243468.1</t>
  </si>
  <si>
    <t>type III secretion system effector deubiquitinase SseL</t>
  </si>
  <si>
    <t>AW50_RS07605</t>
  </si>
  <si>
    <t>old_locus_tag=AW50_48665</t>
  </si>
  <si>
    <t>WP_001751919.1</t>
  </si>
  <si>
    <t>AW50_RS07610</t>
  </si>
  <si>
    <t>old_locus_tag=AW50_25060</t>
  </si>
  <si>
    <t>WP_001285723.1</t>
  </si>
  <si>
    <t>sn-glycerol-3-phosphate dehydrogenase subunit C</t>
  </si>
  <si>
    <t>AW50_RS07615</t>
  </si>
  <si>
    <t>old_locus_tag=AW50_25050</t>
  </si>
  <si>
    <t>WP_023243469.1</t>
  </si>
  <si>
    <t>anaerobic glycerol-3-phosphate dehydrogenase subunit B</t>
  </si>
  <si>
    <t>AW50_RS07620</t>
  </si>
  <si>
    <t>old_locus_tag=AW50_25040</t>
  </si>
  <si>
    <t>WP_023243470.1</t>
  </si>
  <si>
    <t>sn-glycerol-3-phosphate dehydrogenase subunit A</t>
  </si>
  <si>
    <t>AW50_RS07625</t>
  </si>
  <si>
    <t>old_locus_tag=AW50_25030</t>
  </si>
  <si>
    <t>WP_000948739.1</t>
  </si>
  <si>
    <t>AW50_RS07630</t>
  </si>
  <si>
    <t>old_locus_tag=AW50_25020</t>
  </si>
  <si>
    <t>WP_000858952.1</t>
  </si>
  <si>
    <t>AW50_RS07635</t>
  </si>
  <si>
    <t>old_locus_tag=AW50_25010</t>
  </si>
  <si>
    <t>WP_023244555.1</t>
  </si>
  <si>
    <t>AW50_RS07640</t>
  </si>
  <si>
    <t>old_locus_tag=AW50_25000</t>
  </si>
  <si>
    <t>WP_024155446.1</t>
  </si>
  <si>
    <t>AW50_RS07645</t>
  </si>
  <si>
    <t>old_locus_tag=AW50_24990</t>
  </si>
  <si>
    <t>WP_000533921.1</t>
  </si>
  <si>
    <t>AW50_RS07650</t>
  </si>
  <si>
    <t>old_locus_tag=AW50_24980</t>
  </si>
  <si>
    <t>WP_000332026.1</t>
  </si>
  <si>
    <t>ribonucleoside-diphosphate reductase 1 subunit beta</t>
  </si>
  <si>
    <t>AW50_RS07655</t>
  </si>
  <si>
    <t>old_locus_tag=AW50_24970</t>
  </si>
  <si>
    <t>WP_001076494.1</t>
  </si>
  <si>
    <t>ribonucleoside-diphosphate reductase subunit alpha</t>
  </si>
  <si>
    <t>AW50_RS07660</t>
  </si>
  <si>
    <t>old_locus_tag=AW50_24960</t>
  </si>
  <si>
    <t>WP_046722497.1</t>
  </si>
  <si>
    <t>bifunctional 3-demethylubiquinone 3-O-methyltransferase/2-octaprenyl-6-hydroxy phenol methylase</t>
  </si>
  <si>
    <t>AW50_RS07665</t>
  </si>
  <si>
    <t>old_locus_tag=AW50_24950</t>
  </si>
  <si>
    <t>WP_000944714.1</t>
  </si>
  <si>
    <t>AW50_RS07670</t>
  </si>
  <si>
    <t>old_locus_tag=AW50_24940</t>
  </si>
  <si>
    <t>WP_000098078.1</t>
  </si>
  <si>
    <t>AW50_RS07675</t>
  </si>
  <si>
    <t>old_locus_tag=AW50_24930</t>
  </si>
  <si>
    <t>WP_000705589.1</t>
  </si>
  <si>
    <t>AW50_RS24675</t>
  </si>
  <si>
    <t>WP_001675792.1</t>
  </si>
  <si>
    <t>AW50_RS07680</t>
  </si>
  <si>
    <t>old_locus_tag=AW50_24920</t>
  </si>
  <si>
    <t>WP_001281271.1</t>
  </si>
  <si>
    <t>DNA gyrase subunit A</t>
  </si>
  <si>
    <t>AW50_RS07685</t>
  </si>
  <si>
    <t>old_locus_tag=AW50_24910</t>
  </si>
  <si>
    <t>WP_000876084.1</t>
  </si>
  <si>
    <t>hybrid sensor histidine kinase/response regulator</t>
  </si>
  <si>
    <t>AW50_RS07690</t>
  </si>
  <si>
    <t>old_locus_tag=AW50_24900</t>
  </si>
  <si>
    <t>WP_001061919.1</t>
  </si>
  <si>
    <t>AW50_RS07695</t>
  </si>
  <si>
    <t>old_locus_tag=AW50_24890</t>
  </si>
  <si>
    <t>WP_000083201.1</t>
  </si>
  <si>
    <t>phosphotransferase RcsD</t>
  </si>
  <si>
    <t>AW50_RS24680</t>
  </si>
  <si>
    <t>WP_024133272.1</t>
  </si>
  <si>
    <t>AW50_RS07700</t>
  </si>
  <si>
    <t>old_locus_tag=AW50_24880</t>
  </si>
  <si>
    <t>WP_000865520.1</t>
  </si>
  <si>
    <t>phosphoporin PhoE</t>
  </si>
  <si>
    <t>AW50_RS07705</t>
  </si>
  <si>
    <t>old_locus_tag=AW50_24870</t>
  </si>
  <si>
    <t>WP_000784304.1</t>
  </si>
  <si>
    <t>FAD:protein FMN transferase ApbE</t>
  </si>
  <si>
    <t>AW50_RS07710</t>
  </si>
  <si>
    <t>old_locus_tag=AW50_24860</t>
  </si>
  <si>
    <t>WP_000975970.1</t>
  </si>
  <si>
    <t>bifunctional transcriptional regulator/O6-methylguanine-DNA methyltransferase</t>
  </si>
  <si>
    <t>AW50_RS07715</t>
  </si>
  <si>
    <t>old_locus_tag=AW50_24850</t>
  </si>
  <si>
    <t>WP_000884991.1</t>
  </si>
  <si>
    <t>alpha-ketoglutarate-dependent dioxygenase AlkB</t>
  </si>
  <si>
    <t>AW50_RS07720</t>
  </si>
  <si>
    <t>old_locus_tag=AW50_24840</t>
  </si>
  <si>
    <t>WP_046722496.1</t>
  </si>
  <si>
    <t>multidrug ABC transporter permease/ATP-binding protein</t>
  </si>
  <si>
    <t>AW50_RS07725</t>
  </si>
  <si>
    <t>old_locus_tag=AW50_24830</t>
  </si>
  <si>
    <t>WP_000781589.1</t>
  </si>
  <si>
    <t>ecotin</t>
  </si>
  <si>
    <t>AW50_RS07730</t>
  </si>
  <si>
    <t>old_locus_tag=AW50_48660</t>
  </si>
  <si>
    <t>WP_023243474.1</t>
  </si>
  <si>
    <t>ferredoxin-type protein</t>
  </si>
  <si>
    <t>AW50_RS07735</t>
  </si>
  <si>
    <t>old_locus_tag=AW50_24810</t>
  </si>
  <si>
    <t>WP_001260058.1</t>
  </si>
  <si>
    <t>nitrate reductase</t>
  </si>
  <si>
    <t>AW50_RS07740</t>
  </si>
  <si>
    <t>old_locus_tag=AW50_24800</t>
  </si>
  <si>
    <t>WP_000778097.1</t>
  </si>
  <si>
    <t>periplasmic nitrate reductase subunit alpha</t>
  </si>
  <si>
    <t>AW50_RS07745</t>
  </si>
  <si>
    <t>old_locus_tag=AW50_24790</t>
  </si>
  <si>
    <t>WP_000091682.1</t>
  </si>
  <si>
    <t>ferredoxin-type protein NapG</t>
  </si>
  <si>
    <t>AW50_RS07750</t>
  </si>
  <si>
    <t>old_locus_tag=AW50_24780</t>
  </si>
  <si>
    <t>WP_000013529.1</t>
  </si>
  <si>
    <t>ferredoxin-type protein NapH</t>
  </si>
  <si>
    <t>napB</t>
  </si>
  <si>
    <t>AW50_RS07755</t>
  </si>
  <si>
    <t>old_locus_tag=AW50_24770</t>
  </si>
  <si>
    <t>WP_000835182.1</t>
  </si>
  <si>
    <t>nitrate reductase cytochrome C550 subunit</t>
  </si>
  <si>
    <t>AW50_RS07760</t>
  </si>
  <si>
    <t>old_locus_tag=AW50_24760</t>
  </si>
  <si>
    <t>WP_000431778.1</t>
  </si>
  <si>
    <t>cytochrome c-type protein NapC</t>
  </si>
  <si>
    <t>AW50_RS07765</t>
  </si>
  <si>
    <t>old_locus_tag=AW50_24750</t>
  </si>
  <si>
    <t>WP_000888542.1</t>
  </si>
  <si>
    <t>AW50_RS07770</t>
  </si>
  <si>
    <t>old_locus_tag=AW50_24740</t>
  </si>
  <si>
    <t>AW50_RS07775</t>
  </si>
  <si>
    <t>old_locus_tag=AW50_24730</t>
  </si>
  <si>
    <t>AW50_RS07780</t>
  </si>
  <si>
    <t>old_locus_tag=AW50_24720</t>
  </si>
  <si>
    <t>AW50_RS07785</t>
  </si>
  <si>
    <t>old_locus_tag=AW50_24710</t>
  </si>
  <si>
    <t>WP_001053600.1</t>
  </si>
  <si>
    <t>AW50_RS07790</t>
  </si>
  <si>
    <t>old_locus_tag=AW50_24700</t>
  </si>
  <si>
    <t>AW50_RS07795</t>
  </si>
  <si>
    <t>old_locus_tag=AW50_24690</t>
  </si>
  <si>
    <t>AW50_RS07800</t>
  </si>
  <si>
    <t>old_locus_tag=AW50_24680</t>
  </si>
  <si>
    <t>WP_038388012.1</t>
  </si>
  <si>
    <t>AW50_RS07805</t>
  </si>
  <si>
    <t>old_locus_tag=AW50_24670</t>
  </si>
  <si>
    <t>WP_001115498.1</t>
  </si>
  <si>
    <t>AW50_RS24685</t>
  </si>
  <si>
    <t>WP_001554888.1</t>
  </si>
  <si>
    <t>AW50_RS07810</t>
  </si>
  <si>
    <t>old_locus_tag=AW50_24650</t>
  </si>
  <si>
    <t>WP_000281877.1</t>
  </si>
  <si>
    <t>AW50_RS07815</t>
  </si>
  <si>
    <t>old_locus_tag=AW50_24640</t>
  </si>
  <si>
    <t>WP_046722495.1</t>
  </si>
  <si>
    <t>virulence protein MsgA</t>
  </si>
  <si>
    <t>AW50_RS25760</t>
  </si>
  <si>
    <t>AW50_RS07825</t>
  </si>
  <si>
    <t>old_locus_tag=AW50_24620</t>
  </si>
  <si>
    <t>WP_024149312.1</t>
  </si>
  <si>
    <t>tail protein</t>
  </si>
  <si>
    <t>AW50_RS25765</t>
  </si>
  <si>
    <t>old_locus_tag=AW50_48655</t>
  </si>
  <si>
    <t>WP_001113462.1</t>
  </si>
  <si>
    <t>AW50_RS07835</t>
  </si>
  <si>
    <t>old_locus_tag=AW50_24600</t>
  </si>
  <si>
    <t>WP_023228915.1</t>
  </si>
  <si>
    <t>E3 ubiquitin--protein ligase</t>
  </si>
  <si>
    <t>AW50_RS24695</t>
  </si>
  <si>
    <t>AW50_RS25770</t>
  </si>
  <si>
    <t>WP_001682147.1</t>
  </si>
  <si>
    <t>DNA polymerase V</t>
  </si>
  <si>
    <t>AW50_RS07840</t>
  </si>
  <si>
    <t>old_locus_tag=AW50_48650,AW50_t220</t>
  </si>
  <si>
    <t>anticodon=GGG</t>
  </si>
  <si>
    <t>AW50_RS07845</t>
  </si>
  <si>
    <t>old_locus_tag=AW50_24580</t>
  </si>
  <si>
    <t>WP_000256140.1</t>
  </si>
  <si>
    <t>AW50_RS07850</t>
  </si>
  <si>
    <t>old_locus_tag=AW50_24570</t>
  </si>
  <si>
    <t>WP_001135904.1</t>
  </si>
  <si>
    <t>AW50_RS07855</t>
  </si>
  <si>
    <t>old_locus_tag=AW50_24560</t>
  </si>
  <si>
    <t>WP_000050806.1</t>
  </si>
  <si>
    <t>nucleoid-associated protein</t>
  </si>
  <si>
    <t>AW50_RS07860</t>
  </si>
  <si>
    <t>old_locus_tag=AW50_24550</t>
  </si>
  <si>
    <t>WP_000033432.1</t>
  </si>
  <si>
    <t>AW50_RS07865</t>
  </si>
  <si>
    <t>old_locus_tag=AW50_24540</t>
  </si>
  <si>
    <t>WP_000494192.1</t>
  </si>
  <si>
    <t>50S ribosomal protein L25</t>
  </si>
  <si>
    <t>AW50_RS07870</t>
  </si>
  <si>
    <t>old_locus_tag=AW50_24530</t>
  </si>
  <si>
    <t>WP_023243078.1</t>
  </si>
  <si>
    <t>ATP-dependent helicase</t>
  </si>
  <si>
    <t>AW50_RS07875</t>
  </si>
  <si>
    <t>old_locus_tag=AW50_24520</t>
  </si>
  <si>
    <t>WP_023244525.1</t>
  </si>
  <si>
    <t>16S rRNA pseudouridine(516) synthase</t>
  </si>
  <si>
    <t>AW50_RS07880</t>
  </si>
  <si>
    <t>old_locus_tag=AW50_24510</t>
  </si>
  <si>
    <t>WP_000213349.1</t>
  </si>
  <si>
    <t>Bcr/CflA family drug resistance efflux transporter</t>
  </si>
  <si>
    <t>AW50_RS25775</t>
  </si>
  <si>
    <t>WP_012218608.1</t>
  </si>
  <si>
    <t>AW50_RS07890</t>
  </si>
  <si>
    <t>old_locus_tag=AW50_24500</t>
  </si>
  <si>
    <t>WP_001094639.1</t>
  </si>
  <si>
    <t>AW50_RS07895</t>
  </si>
  <si>
    <t>old_locus_tag=AW50_24490</t>
  </si>
  <si>
    <t>WP_023243077.1</t>
  </si>
  <si>
    <t>microcin C ABC transporter ATP-binding protein YejF</t>
  </si>
  <si>
    <t>AW50_RS07900</t>
  </si>
  <si>
    <t>old_locus_tag=AW50_24480</t>
  </si>
  <si>
    <t>WP_001137761.1</t>
  </si>
  <si>
    <t>microcin C ABC transporter permease</t>
  </si>
  <si>
    <t>AW50_RS07905</t>
  </si>
  <si>
    <t>old_locus_tag=AW50_24470</t>
  </si>
  <si>
    <t>WP_000501623.1</t>
  </si>
  <si>
    <t>microcin C ABC transporter permease YejB</t>
  </si>
  <si>
    <t>AW50_RS07910</t>
  </si>
  <si>
    <t>old_locus_tag=AW50_24460</t>
  </si>
  <si>
    <t>WP_000561742.1</t>
  </si>
  <si>
    <t>AW50_RS07915</t>
  </si>
  <si>
    <t>old_locus_tag=AW50_24450</t>
  </si>
  <si>
    <t>WP_023243075.1</t>
  </si>
  <si>
    <t>phage resistance protein</t>
  </si>
  <si>
    <t>AW50_RS24705</t>
  </si>
  <si>
    <t>WP_071524996.1</t>
  </si>
  <si>
    <t>AW50_RS07920</t>
  </si>
  <si>
    <t>old_locus_tag=AW50_24440</t>
  </si>
  <si>
    <t>WP_000241015.1</t>
  </si>
  <si>
    <t>bifunctional murein DD-endopeptidase/murein LD-carboxypeptidase</t>
  </si>
  <si>
    <t>AW50_RS24710</t>
  </si>
  <si>
    <t>WP_014344110.1</t>
  </si>
  <si>
    <t>AW50_RS07925</t>
  </si>
  <si>
    <t>old_locus_tag=AW50_24430</t>
  </si>
  <si>
    <t>WP_000178095.1</t>
  </si>
  <si>
    <t>AW50_RS07930</t>
  </si>
  <si>
    <t>old_locus_tag=AW50_24420</t>
  </si>
  <si>
    <t>WP_023243074.1</t>
  </si>
  <si>
    <t>cobalamin synthesis protein P47K</t>
  </si>
  <si>
    <t>AW50_RS07935</t>
  </si>
  <si>
    <t>old_locus_tag=AW50_24410</t>
  </si>
  <si>
    <t>WP_001136822.1</t>
  </si>
  <si>
    <t>elongation factor P-like protein YeiP</t>
  </si>
  <si>
    <t>AW50_RS07940</t>
  </si>
  <si>
    <t>old_locus_tag=AW50_48640</t>
  </si>
  <si>
    <t>WP_010989043.1</t>
  </si>
  <si>
    <t>zinc/iron-chelating domain-containing protein</t>
  </si>
  <si>
    <t>AW50_RS07945</t>
  </si>
  <si>
    <t>old_locus_tag=AW50_24400</t>
  </si>
  <si>
    <t>WP_001519564.1</t>
  </si>
  <si>
    <t>AW50_RS07950</t>
  </si>
  <si>
    <t>old_locus_tag=AW50_24390</t>
  </si>
  <si>
    <t>WP_023243073.1</t>
  </si>
  <si>
    <t>AW50_RS07955</t>
  </si>
  <si>
    <t>old_locus_tag=AW50_24380</t>
  </si>
  <si>
    <t>WP_000551926.1</t>
  </si>
  <si>
    <t>sugar efflux transporter SetB</t>
  </si>
  <si>
    <t>AW50_RS07960</t>
  </si>
  <si>
    <t>old_locus_tag=AW50_24360</t>
  </si>
  <si>
    <t>WP_000487287.1</t>
  </si>
  <si>
    <t>multiphosphoryl transfer protein</t>
  </si>
  <si>
    <t>AW50_RS07965</t>
  </si>
  <si>
    <t>old_locus_tag=AW50_24350</t>
  </si>
  <si>
    <t>WP_000091249.1</t>
  </si>
  <si>
    <t>1-phosphofructokinase</t>
  </si>
  <si>
    <t>AW50_RS07970</t>
  </si>
  <si>
    <t>old_locus_tag=AW50_24340</t>
  </si>
  <si>
    <t>WP_000854417.1</t>
  </si>
  <si>
    <t>PTS fructose transporter subunit EIIBC</t>
  </si>
  <si>
    <t>AW50_RS07975</t>
  </si>
  <si>
    <t>old_locus_tag=AW50_24330</t>
  </si>
  <si>
    <t>WP_000873912.1</t>
  </si>
  <si>
    <t>deoxyribonuclease IV</t>
  </si>
  <si>
    <t>AW50_RS07980</t>
  </si>
  <si>
    <t>old_locus_tag=AW50_24320</t>
  </si>
  <si>
    <t>WP_000137966.1</t>
  </si>
  <si>
    <t>AW50_RS07985</t>
  </si>
  <si>
    <t>old_locus_tag=AW50_24300</t>
  </si>
  <si>
    <t>WP_000548316.1</t>
  </si>
  <si>
    <t>AW50_RS07990</t>
  </si>
  <si>
    <t>old_locus_tag=AW50_24290</t>
  </si>
  <si>
    <t>WP_000534999.1</t>
  </si>
  <si>
    <t>lysine transporter</t>
  </si>
  <si>
    <t>AW50_RS24715</t>
  </si>
  <si>
    <t>colicin I receptor</t>
  </si>
  <si>
    <t>AW50_RS07995</t>
  </si>
  <si>
    <t>old_locus_tag=AW50_24280</t>
  </si>
  <si>
    <t>WP_000488252.1</t>
  </si>
  <si>
    <t>catecholate siderophore receptor CirA</t>
  </si>
  <si>
    <t>AW50_RS08000</t>
  </si>
  <si>
    <t>old_locus_tag=AW50_24270</t>
  </si>
  <si>
    <t>WP_000023807.1</t>
  </si>
  <si>
    <t>AW50_RS08005</t>
  </si>
  <si>
    <t>old_locus_tag=AW50_24260</t>
  </si>
  <si>
    <t>WP_000022914.1</t>
  </si>
  <si>
    <t>phosphoserine phosphatase SerB</t>
  </si>
  <si>
    <t>AW50_RS08010</t>
  </si>
  <si>
    <t>old_locus_tag=AW50_24250</t>
  </si>
  <si>
    <t>WP_000443206.1</t>
  </si>
  <si>
    <t>AW50_RS08015</t>
  </si>
  <si>
    <t>old_locus_tag=AW50_24240</t>
  </si>
  <si>
    <t>WP_000876815.1</t>
  </si>
  <si>
    <t>AW50_RS08020</t>
  </si>
  <si>
    <t>old_locus_tag=AW50_24230</t>
  </si>
  <si>
    <t>WP_023243046.1</t>
  </si>
  <si>
    <t>S-formylglutathione hydrolase</t>
  </si>
  <si>
    <t>AW50_RS24720</t>
  </si>
  <si>
    <t>WP_012209975.1</t>
  </si>
  <si>
    <t>AW50_RS08025</t>
  </si>
  <si>
    <t>old_locus_tag=AW50_24210</t>
  </si>
  <si>
    <t>WP_001139611.1</t>
  </si>
  <si>
    <t>GTP cyclohydrolase I FolE</t>
  </si>
  <si>
    <t>AW50_RS08030</t>
  </si>
  <si>
    <t>old_locus_tag=AW50_24200</t>
  </si>
  <si>
    <t>WP_021000518.1</t>
  </si>
  <si>
    <t>AW50_RS08035</t>
  </si>
  <si>
    <t>old_locus_tag=AW50_24190</t>
  </si>
  <si>
    <t>WP_000628631.1</t>
  </si>
  <si>
    <t>AW50_RS08040</t>
  </si>
  <si>
    <t>old_locus_tag=AW50_24180</t>
  </si>
  <si>
    <t>WP_001036943.1</t>
  </si>
  <si>
    <t>galactose ABC transporter substrate-binding protein</t>
  </si>
  <si>
    <t>AW50_RS08045</t>
  </si>
  <si>
    <t>old_locus_tag=AW50_24170</t>
  </si>
  <si>
    <t>WP_000535913.1</t>
  </si>
  <si>
    <t>galactose/methyl galactoside ABC transporter ATP-binding protein MglA</t>
  </si>
  <si>
    <t>AW50_RS08050</t>
  </si>
  <si>
    <t>old_locus_tag=AW50_24160</t>
  </si>
  <si>
    <t>WP_001275101.1</t>
  </si>
  <si>
    <t>galactoside ABC transporter permease</t>
  </si>
  <si>
    <t>AW50_RS08055</t>
  </si>
  <si>
    <t>old_locus_tag=AW50_24150</t>
  </si>
  <si>
    <t>WP_000956097.1</t>
  </si>
  <si>
    <t>dihydropyrimidine dehydrogenase subunit B</t>
  </si>
  <si>
    <t>AW50_RS08060</t>
  </si>
  <si>
    <t>old_locus_tag=AW50_24140</t>
  </si>
  <si>
    <t>WP_023225921.1</t>
  </si>
  <si>
    <t>dihydropyrimidine dehydrogenase subunit A</t>
  </si>
  <si>
    <t>AW50_RS08065</t>
  </si>
  <si>
    <t>old_locus_tag=AW50_24130</t>
  </si>
  <si>
    <t>WP_000605187.1</t>
  </si>
  <si>
    <t>AW50_RS08070</t>
  </si>
  <si>
    <t>old_locus_tag=AW50_24120</t>
  </si>
  <si>
    <t>WP_000920081.1</t>
  </si>
  <si>
    <t>vancomycin high temperature exclusion protein</t>
  </si>
  <si>
    <t>AW50_RS08075</t>
  </si>
  <si>
    <t>old_locus_tag=AW50_24110</t>
  </si>
  <si>
    <t>WP_000553526.1</t>
  </si>
  <si>
    <t>cytidine deaminase</t>
  </si>
  <si>
    <t>AW50_RS08080</t>
  </si>
  <si>
    <t>old_locus_tag=AW50_24100</t>
  </si>
  <si>
    <t>WP_000989296.1</t>
  </si>
  <si>
    <t>CidB/LrgB family autolysis modulator</t>
  </si>
  <si>
    <t>AW50_RS08085</t>
  </si>
  <si>
    <t>old_locus_tag=AW50_24090</t>
  </si>
  <si>
    <t>WP_000045719.1</t>
  </si>
  <si>
    <t>AW50_RS08090</t>
  </si>
  <si>
    <t>old_locus_tag=AW50_24080</t>
  </si>
  <si>
    <t>WP_000024658.1</t>
  </si>
  <si>
    <t>AW50_RS08095</t>
  </si>
  <si>
    <t>old_locus_tag=AW50_24070</t>
  </si>
  <si>
    <t>WP_000194218.1</t>
  </si>
  <si>
    <t>AW50_RS08100</t>
  </si>
  <si>
    <t>old_locus_tag=AW50_24060</t>
  </si>
  <si>
    <t>WP_001289857.1</t>
  </si>
  <si>
    <t>gentisate 1,2-dioxygenase</t>
  </si>
  <si>
    <t>AW50_RS08105</t>
  </si>
  <si>
    <t>old_locus_tag=AW50_24050</t>
  </si>
  <si>
    <t>WP_000170621.1</t>
  </si>
  <si>
    <t>5-carboxymethyl-2-hydroxymuconate isomerase</t>
  </si>
  <si>
    <t>AW50_RS08110</t>
  </si>
  <si>
    <t>old_locus_tag=AW50_24040</t>
  </si>
  <si>
    <t>WP_000781183.1</t>
  </si>
  <si>
    <t>AW50_RS08115</t>
  </si>
  <si>
    <t>old_locus_tag=AW50_24030</t>
  </si>
  <si>
    <t>WP_000150103.1</t>
  </si>
  <si>
    <t>AW50_RS08120</t>
  </si>
  <si>
    <t>old_locus_tag=AW50_24020</t>
  </si>
  <si>
    <t>WP_001264839.1</t>
  </si>
  <si>
    <t>tRNA dihydrouridine(16) synthase DusC</t>
  </si>
  <si>
    <t>AW50_RS24725</t>
  </si>
  <si>
    <t>WP_000698460.1</t>
  </si>
  <si>
    <t>AW50_RS08125</t>
  </si>
  <si>
    <t>old_locus_tag=AW50_24000</t>
  </si>
  <si>
    <t>WP_001081457.1</t>
  </si>
  <si>
    <t>multidrug resistance outer membrane protein MdtQ</t>
  </si>
  <si>
    <t>AW50_RS08130</t>
  </si>
  <si>
    <t>old_locus_tag=AW50_23990</t>
  </si>
  <si>
    <t>WP_000169609.1</t>
  </si>
  <si>
    <t>SDR family oxidoreductase</t>
  </si>
  <si>
    <t>AW50_RS08135</t>
  </si>
  <si>
    <t>old_locus_tag=AW50_23980</t>
  </si>
  <si>
    <t>WP_000930540.1</t>
  </si>
  <si>
    <t>DedA family protein</t>
  </si>
  <si>
    <t>AW50_RS08140</t>
  </si>
  <si>
    <t>old_locus_tag=AW50_23970</t>
  </si>
  <si>
    <t>WP_001017057.1</t>
  </si>
  <si>
    <t>AW50_RS24730</t>
  </si>
  <si>
    <t>WP_071526823.1</t>
  </si>
  <si>
    <t>AW50_RS08145</t>
  </si>
  <si>
    <t>old_locus_tag=AW50_23960</t>
  </si>
  <si>
    <t>WP_000911555.1</t>
  </si>
  <si>
    <t>D-alanyl-D-alanine endopeptidase</t>
  </si>
  <si>
    <t>AW50_RS08150</t>
  </si>
  <si>
    <t>old_locus_tag=AW50_23950</t>
  </si>
  <si>
    <t>WP_000095234.1</t>
  </si>
  <si>
    <t>D-lactate dehydrogenase</t>
  </si>
  <si>
    <t>AW50_RS08155</t>
  </si>
  <si>
    <t>old_locus_tag=AW50_23940</t>
  </si>
  <si>
    <t>WP_000871545.1</t>
  </si>
  <si>
    <t>AW50_RS08160</t>
  </si>
  <si>
    <t>old_locus_tag=AW50_23930</t>
  </si>
  <si>
    <t>WP_000155876.1</t>
  </si>
  <si>
    <t>AW50_RS08165</t>
  </si>
  <si>
    <t>old_locus_tag=AW50_23920</t>
  </si>
  <si>
    <t>WP_023243039.1</t>
  </si>
  <si>
    <t>AW50_RS08170</t>
  </si>
  <si>
    <t>old_locus_tag=AW50_23910</t>
  </si>
  <si>
    <t>WP_000569166.1</t>
  </si>
  <si>
    <t>AW50_RS08175</t>
  </si>
  <si>
    <t>old_locus_tag=AW50_23900</t>
  </si>
  <si>
    <t>WP_000824854.1</t>
  </si>
  <si>
    <t>AW50_RS08180</t>
  </si>
  <si>
    <t>old_locus_tag=AW50_48635</t>
  </si>
  <si>
    <t>WP_046722494.1</t>
  </si>
  <si>
    <t>AW50_RS08185</t>
  </si>
  <si>
    <t>old_locus_tag=AW50_23890</t>
  </si>
  <si>
    <t>WP_001240418.1</t>
  </si>
  <si>
    <t>AW50_RS08190</t>
  </si>
  <si>
    <t>old_locus_tag=AW50_23880</t>
  </si>
  <si>
    <t>WP_023243038.1</t>
  </si>
  <si>
    <t>two-component system sensor kinase</t>
  </si>
  <si>
    <t>AW50_RS08195</t>
  </si>
  <si>
    <t>old_locus_tag=AW50_23870</t>
  </si>
  <si>
    <t>WP_000598637.1</t>
  </si>
  <si>
    <t>AW50_RS08200</t>
  </si>
  <si>
    <t>old_locus_tag=AW50_23860</t>
  </si>
  <si>
    <t>WP_000950413.1</t>
  </si>
  <si>
    <t>AW50_RS08205</t>
  </si>
  <si>
    <t>old_locus_tag=AW50_23850</t>
  </si>
  <si>
    <t>WP_001197951.1</t>
  </si>
  <si>
    <t>AW50_RS08210</t>
  </si>
  <si>
    <t>old_locus_tag=AW50_23840</t>
  </si>
  <si>
    <t>WP_000703137.1</t>
  </si>
  <si>
    <t>metG</t>
  </si>
  <si>
    <t>AW50_RS08215</t>
  </si>
  <si>
    <t>old_locus_tag=AW50_23830</t>
  </si>
  <si>
    <t>WP_000195332.1</t>
  </si>
  <si>
    <t>methionine--tRNA ligase</t>
  </si>
  <si>
    <t>AW50_RS08220</t>
  </si>
  <si>
    <t>old_locus_tag=AW50_23820</t>
  </si>
  <si>
    <t>WP_001005424.1</t>
  </si>
  <si>
    <t>ATP-binding protein</t>
  </si>
  <si>
    <t>AW50_RS08225</t>
  </si>
  <si>
    <t>old_locus_tag=AW50_23810</t>
  </si>
  <si>
    <t>WP_000760407.1</t>
  </si>
  <si>
    <t>AW50_RS08230</t>
  </si>
  <si>
    <t>old_locus_tag=AW50_23800</t>
  </si>
  <si>
    <t>WP_000830689.1</t>
  </si>
  <si>
    <t>AW50_RS08235</t>
  </si>
  <si>
    <t>old_locus_tag=AW50_23790</t>
  </si>
  <si>
    <t>WP_000871806.1</t>
  </si>
  <si>
    <t>fimbrial assembly chaperone protein StcB</t>
  </si>
  <si>
    <t>AW50_RS08240</t>
  </si>
  <si>
    <t>old_locus_tag=AW50_23780</t>
  </si>
  <si>
    <t>WP_023244531.1</t>
  </si>
  <si>
    <t>fimbrial outer membrane usher protein</t>
  </si>
  <si>
    <t>AW50_RS08245</t>
  </si>
  <si>
    <t>old_locus_tag=AW50_23770</t>
  </si>
  <si>
    <t>WP_023243037.1</t>
  </si>
  <si>
    <t>fimbrial biosynthesis regulatory protein</t>
  </si>
  <si>
    <t>AW50_RS08250</t>
  </si>
  <si>
    <t>old_locus_tag=AW50_23760</t>
  </si>
  <si>
    <t>WP_000837534.1</t>
  </si>
  <si>
    <t>nickel/cobalt homeostasis protein RcnB</t>
  </si>
  <si>
    <t>AW50_RS08255</t>
  </si>
  <si>
    <t>old_locus_tag=AW50_23740</t>
  </si>
  <si>
    <t>WP_023243036.1</t>
  </si>
  <si>
    <t>hydroxyethylthiazole kinase</t>
  </si>
  <si>
    <t>AW50_RS08260</t>
  </si>
  <si>
    <t>old_locus_tag=AW50_23730</t>
  </si>
  <si>
    <t>WP_001188955.1</t>
  </si>
  <si>
    <t>bifunctional hydroxymethylpyrimidine kinase/phosphomethylpyrimidine kinase</t>
  </si>
  <si>
    <t>AW50_RS08265</t>
  </si>
  <si>
    <t>old_locus_tag=AW50_23720</t>
  </si>
  <si>
    <t>WP_000434062.1</t>
  </si>
  <si>
    <t>AW50_RS08270</t>
  </si>
  <si>
    <t>old_locus_tag=AW50_23710</t>
  </si>
  <si>
    <t>WP_001012658.1</t>
  </si>
  <si>
    <t>AW50_RS08275</t>
  </si>
  <si>
    <t>old_locus_tag=AW50_23700</t>
  </si>
  <si>
    <t>WP_000642793.1</t>
  </si>
  <si>
    <t>AW50_RS08280</t>
  </si>
  <si>
    <t>old_locus_tag=AW50_23690</t>
  </si>
  <si>
    <t>WP_000858694.1</t>
  </si>
  <si>
    <t>AW50_RS08285</t>
  </si>
  <si>
    <t>old_locus_tag=AW50_23680</t>
  </si>
  <si>
    <t>WP_000129590.1</t>
  </si>
  <si>
    <t>AW50_RS08290</t>
  </si>
  <si>
    <t>old_locus_tag=AW50_23670</t>
  </si>
  <si>
    <t>WP_001273395.1</t>
  </si>
  <si>
    <t>lipid kinase YegS</t>
  </si>
  <si>
    <t>AW50_RS08300</t>
  </si>
  <si>
    <t>old_locus_tag=AW50_23650</t>
  </si>
  <si>
    <t>WP_001542166.1</t>
  </si>
  <si>
    <t>AW50_RS08305</t>
  </si>
  <si>
    <t>old_locus_tag=AW50_48630</t>
  </si>
  <si>
    <t>WP_001669236.1</t>
  </si>
  <si>
    <t>tir chaperone</t>
  </si>
  <si>
    <t>AW50_RS08310</t>
  </si>
  <si>
    <t>old_locus_tag=AW50_23630</t>
  </si>
  <si>
    <t>WP_010989041.1</t>
  </si>
  <si>
    <t>non-LEE encoded effector protein NleB</t>
  </si>
  <si>
    <t>AW50_RS08315</t>
  </si>
  <si>
    <t>old_locus_tag=AW50_23620</t>
  </si>
  <si>
    <t>WP_001517981.1</t>
  </si>
  <si>
    <t>AW50_RS08320</t>
  </si>
  <si>
    <t>old_locus_tag=AW50_23610</t>
  </si>
  <si>
    <t>WP_046722493.1</t>
  </si>
  <si>
    <t>AW50_RS08325</t>
  </si>
  <si>
    <t>old_locus_tag=AW50_23600</t>
  </si>
  <si>
    <t>WP_000498587.1</t>
  </si>
  <si>
    <t>AW50_RS08330</t>
  </si>
  <si>
    <t>old_locus_tag=AW50_23590</t>
  </si>
  <si>
    <t>WP_072101103.1</t>
  </si>
  <si>
    <t>cytoplasmic protein</t>
  </si>
  <si>
    <t>AW50_RS25780</t>
  </si>
  <si>
    <t>AW50_RS08335</t>
  </si>
  <si>
    <t>old_locus_tag=AW50_23580</t>
  </si>
  <si>
    <t>WP_000137854.1</t>
  </si>
  <si>
    <t>AW50_RS08340</t>
  </si>
  <si>
    <t>old_locus_tag=AW50_23570</t>
  </si>
  <si>
    <t>WP_023243985.1</t>
  </si>
  <si>
    <t>AW50_RS08345</t>
  </si>
  <si>
    <t>old_locus_tag=AW50_23560</t>
  </si>
  <si>
    <t>WP_001523543.1</t>
  </si>
  <si>
    <t>AW50_RS08350</t>
  </si>
  <si>
    <t>old_locus_tag=AW50_23550</t>
  </si>
  <si>
    <t>WP_001210075.1</t>
  </si>
  <si>
    <t>multidrug transporter subunit MdtC</t>
  </si>
  <si>
    <t>AW50_RS08355</t>
  </si>
  <si>
    <t>old_locus_tag=AW50_23540</t>
  </si>
  <si>
    <t>WP_023243986.1</t>
  </si>
  <si>
    <t>multidrug transporter subunit MdtB</t>
  </si>
  <si>
    <t>AW50_RS08360</t>
  </si>
  <si>
    <t>old_locus_tag=AW50_23530</t>
  </si>
  <si>
    <t>WP_000678822.1</t>
  </si>
  <si>
    <t>multidrug resistance protein MdtA</t>
  </si>
  <si>
    <t>AW50_RS08365</t>
  </si>
  <si>
    <t>old_locus_tag=AW50_23510</t>
  </si>
  <si>
    <t>WP_000469629.1</t>
  </si>
  <si>
    <t>molecular chaperone</t>
  </si>
  <si>
    <t>AW50_RS24735</t>
  </si>
  <si>
    <t>WP_071524056.1</t>
  </si>
  <si>
    <t>heat-shock protein</t>
  </si>
  <si>
    <t>AW50_RS08370</t>
  </si>
  <si>
    <t>old_locus_tag=AW50_23500</t>
  </si>
  <si>
    <t>WP_023243988.1</t>
  </si>
  <si>
    <t>3-methyladenine DNA glycosylase 2</t>
  </si>
  <si>
    <t>AW50_RS08375</t>
  </si>
  <si>
    <t>old_locus_tag=AW50_23490</t>
  </si>
  <si>
    <t>WP_023244534.1</t>
  </si>
  <si>
    <t>diguanylate cyclase/phosphodiesterase</t>
  </si>
  <si>
    <t>AW50_RS08380</t>
  </si>
  <si>
    <t>old_locus_tag=AW50_23470</t>
  </si>
  <si>
    <t>WP_000132082.1</t>
  </si>
  <si>
    <t>uridine kinase</t>
  </si>
  <si>
    <t>AW50_RS08385</t>
  </si>
  <si>
    <t>old_locus_tag=AW50_23460</t>
  </si>
  <si>
    <t>WP_001234783.1</t>
  </si>
  <si>
    <t>deoxycytidine triphosphate deaminase</t>
  </si>
  <si>
    <t>AW50_RS08390</t>
  </si>
  <si>
    <t>old_locus_tag=AW50_23450</t>
  </si>
  <si>
    <t>WP_023244535.1</t>
  </si>
  <si>
    <t>outer membrane assembly protein AsmA</t>
  </si>
  <si>
    <t>AW50_RS08395</t>
  </si>
  <si>
    <t>old_locus_tag=AW50_23440</t>
  </si>
  <si>
    <t>WP_000454723.1</t>
  </si>
  <si>
    <t>AW50_RS24740</t>
  </si>
  <si>
    <t>WP_001581021.1</t>
  </si>
  <si>
    <t>AW50_RS08400</t>
  </si>
  <si>
    <t>old_locus_tag=AW50_23420</t>
  </si>
  <si>
    <t>WP_000978076.1</t>
  </si>
  <si>
    <t>polysaccharide export protein Wza</t>
  </si>
  <si>
    <t>AW50_RS08405</t>
  </si>
  <si>
    <t>old_locus_tag=AW50_23410</t>
  </si>
  <si>
    <t>WP_000482226.1</t>
  </si>
  <si>
    <t>protein-tyrosine-phosphatase</t>
  </si>
  <si>
    <t>AW50_RS08410</t>
  </si>
  <si>
    <t>old_locus_tag=AW50_23400</t>
  </si>
  <si>
    <t>WP_046722492.1</t>
  </si>
  <si>
    <t>tyrosine-protein kinase</t>
  </si>
  <si>
    <t>AW50_RS08415</t>
  </si>
  <si>
    <t>old_locus_tag=AW50_23390</t>
  </si>
  <si>
    <t>WP_046722491.1</t>
  </si>
  <si>
    <t>colanic acid biosynthesis glycosyltransferase WcaA</t>
  </si>
  <si>
    <t>AW50_RS08420</t>
  </si>
  <si>
    <t>old_locus_tag=AW50_23380</t>
  </si>
  <si>
    <t>WP_000888724.1</t>
  </si>
  <si>
    <t>serine acetyltransferase</t>
  </si>
  <si>
    <t>AW50_RS08425</t>
  </si>
  <si>
    <t>old_locus_tag=AW50_23370</t>
  </si>
  <si>
    <t>WP_023243990.1</t>
  </si>
  <si>
    <t>colanic acid biosynthesis glycosyltransferase WcaC</t>
  </si>
  <si>
    <t>AW50_RS08430</t>
  </si>
  <si>
    <t>old_locus_tag=AW50_23360</t>
  </si>
  <si>
    <t>WP_000091392.1</t>
  </si>
  <si>
    <t>putative colanic acid polymerase WcaD</t>
  </si>
  <si>
    <t>AW50_RS08435</t>
  </si>
  <si>
    <t>old_locus_tag=AW50_23350</t>
  </si>
  <si>
    <t>WP_000480132.1</t>
  </si>
  <si>
    <t>colanic acid biosynthesis glycosyltransferase WcaE</t>
  </si>
  <si>
    <t>AW50_RS08440</t>
  </si>
  <si>
    <t>old_locus_tag=AW50_23340</t>
  </si>
  <si>
    <t>WP_001153601.1</t>
  </si>
  <si>
    <t>colanic acid biosynthesis acetyltransferase WcaF</t>
  </si>
  <si>
    <t>AW50_RS08445</t>
  </si>
  <si>
    <t>old_locus_tag=AW50_23330</t>
  </si>
  <si>
    <t>WP_000048160.1</t>
  </si>
  <si>
    <t>GDP-mannose 4,6-dehydratase</t>
  </si>
  <si>
    <t>AW50_RS08450</t>
  </si>
  <si>
    <t>old_locus_tag=AW50_23320</t>
  </si>
  <si>
    <t>WP_023221051.1</t>
  </si>
  <si>
    <t>GDP-fucose synthetase</t>
  </si>
  <si>
    <t>AW50_RS08455</t>
  </si>
  <si>
    <t>old_locus_tag=AW50_23310</t>
  </si>
  <si>
    <t>WP_023243991.1</t>
  </si>
  <si>
    <t>GDP-mannose mannosyl hydrolase</t>
  </si>
  <si>
    <t>AW50_RS08460</t>
  </si>
  <si>
    <t>old_locus_tag=AW50_23300</t>
  </si>
  <si>
    <t>WP_000699631.1</t>
  </si>
  <si>
    <t>colanic acid biosynthesis glycosyltransferase WcaI</t>
  </si>
  <si>
    <t>AW50_RS08465</t>
  </si>
  <si>
    <t>old_locus_tag=AW50_23290</t>
  </si>
  <si>
    <t>WP_000605946.1</t>
  </si>
  <si>
    <t>mannose-1-phosphate guanylyltransferase</t>
  </si>
  <si>
    <t>AW50_RS08470</t>
  </si>
  <si>
    <t>old_locus_tag=AW50_23280</t>
  </si>
  <si>
    <t>WP_023244536.1</t>
  </si>
  <si>
    <t>phosphomannomutase CpsG</t>
  </si>
  <si>
    <t>AW50_RS08475</t>
  </si>
  <si>
    <t>old_locus_tag=AW50_23270</t>
  </si>
  <si>
    <t>WP_000183163.1</t>
  </si>
  <si>
    <t>undecaprenyl-phosphate glucose phosphotransferase</t>
  </si>
  <si>
    <t>AW50_RS08480</t>
  </si>
  <si>
    <t>old_locus_tag=AW50_23260</t>
  </si>
  <si>
    <t>WP_000058681.1</t>
  </si>
  <si>
    <t>lipopolysaccharide biosynthesis protein</t>
  </si>
  <si>
    <t>AW50_RS08485</t>
  </si>
  <si>
    <t>old_locus_tag=AW50_23250</t>
  </si>
  <si>
    <t>WP_000770906.1</t>
  </si>
  <si>
    <t>colanic acid biosynthesis pyruvyl transferase WcaK</t>
  </si>
  <si>
    <t>AW50_RS08490</t>
  </si>
  <si>
    <t>old_locus_tag=AW50_23240</t>
  </si>
  <si>
    <t>WP_023243992.1</t>
  </si>
  <si>
    <t>colanic acid biosynthesis glycosyltransferase WcaL</t>
  </si>
  <si>
    <t>AW50_RS08495</t>
  </si>
  <si>
    <t>old_locus_tag=AW50_23230</t>
  </si>
  <si>
    <t>WP_023244537.1</t>
  </si>
  <si>
    <t>colanic acid biosynthesis protein WcaM</t>
  </si>
  <si>
    <t>AW50_RS08500</t>
  </si>
  <si>
    <t>old_locus_tag=AW50_23220</t>
  </si>
  <si>
    <t>WP_000981469.1</t>
  </si>
  <si>
    <t>UTP--glucose-1-phosphate uridylyltransferase</t>
  </si>
  <si>
    <t>AW50_RS08505</t>
  </si>
  <si>
    <t>old_locus_tag=AW50_23210</t>
  </si>
  <si>
    <t>WP_000697846.1</t>
  </si>
  <si>
    <t>dTDP-glucose 4,6-dehydratase</t>
  </si>
  <si>
    <t>AW50_RS08510</t>
  </si>
  <si>
    <t>old_locus_tag=AW50_23200</t>
  </si>
  <si>
    <t>WP_001023662.1</t>
  </si>
  <si>
    <t>AW50_RS08515</t>
  </si>
  <si>
    <t>old_locus_tag=AW50_23190</t>
  </si>
  <si>
    <t>WP_023243995.1</t>
  </si>
  <si>
    <t>glucose-1-phosphate thymidylyltransferase</t>
  </si>
  <si>
    <t>AW50_RS08520</t>
  </si>
  <si>
    <t>old_locus_tag=AW50_23180</t>
  </si>
  <si>
    <t>WP_001100808.1</t>
  </si>
  <si>
    <t>dTDP-4-dehydrorhamnose 3,5-epimerase</t>
  </si>
  <si>
    <t>AW50_RS08525</t>
  </si>
  <si>
    <t>old_locus_tag=AW50_23170</t>
  </si>
  <si>
    <t>WP_023243996.1</t>
  </si>
  <si>
    <t>AW50_RS08530</t>
  </si>
  <si>
    <t>old_locus_tag=AW50_23160</t>
  </si>
  <si>
    <t>WP_071604617.1</t>
  </si>
  <si>
    <t>AW50_RS08535</t>
  </si>
  <si>
    <t>old_locus_tag=AW50_23150</t>
  </si>
  <si>
    <t>WP_023244240.1</t>
  </si>
  <si>
    <t>AW50_RS08540</t>
  </si>
  <si>
    <t>old_locus_tag=AW50_23140</t>
  </si>
  <si>
    <t>WP_001138992.1</t>
  </si>
  <si>
    <t>rhamnosyltransferase</t>
  </si>
  <si>
    <t>AW50_RS08545</t>
  </si>
  <si>
    <t>old_locus_tag=AW50_23130</t>
  </si>
  <si>
    <t>WP_001533691.1</t>
  </si>
  <si>
    <t>mannose-1-phosphate guanylyltransferase/mannose-6-phosphate isomerase</t>
  </si>
  <si>
    <t>AW50_RS08550</t>
  </si>
  <si>
    <t>old_locus_tag=AW50_23120</t>
  </si>
  <si>
    <t>WP_023244039.1</t>
  </si>
  <si>
    <t>phosphomannomutase</t>
  </si>
  <si>
    <t>AW50_RS08555</t>
  </si>
  <si>
    <t>old_locus_tag=AW50_23110</t>
  </si>
  <si>
    <t>WP_000368705.1</t>
  </si>
  <si>
    <t>undecaprenyl-phosphate galactose phosphotransferase WbaP</t>
  </si>
  <si>
    <t>AW50_RS08560</t>
  </si>
  <si>
    <t>old_locus_tag=AW50_23100</t>
  </si>
  <si>
    <t>WP_023244038.1</t>
  </si>
  <si>
    <t>AW50_RS08565</t>
  </si>
  <si>
    <t>old_locus_tag=AW50_23090</t>
  </si>
  <si>
    <t>WP_000043530.1</t>
  </si>
  <si>
    <t>phosphogluconate dehydrogenase (NADP(+)-dependent, decarboxylating)</t>
  </si>
  <si>
    <t>AW50_RS24745</t>
  </si>
  <si>
    <t>AW50_RS08570</t>
  </si>
  <si>
    <t>old_locus_tag=AW50_23080</t>
  </si>
  <si>
    <t>WP_000704825.1</t>
  </si>
  <si>
    <t>UDP-glucose 6-dehydrogenase</t>
  </si>
  <si>
    <t>AW50_RS08575</t>
  </si>
  <si>
    <t>old_locus_tag=AW50_23070</t>
  </si>
  <si>
    <t>WP_021000486.1</t>
  </si>
  <si>
    <t>LPS O-antigen chain length determinant protein WzzB</t>
  </si>
  <si>
    <t>AW50_RS08580</t>
  </si>
  <si>
    <t>old_locus_tag=AW50_23060</t>
  </si>
  <si>
    <t>WP_000954846.1</t>
  </si>
  <si>
    <t>bifunctional phosphoribosyl-AMP cyclohydrolase/phosphoribosyl-ATP diphosphatase</t>
  </si>
  <si>
    <t>AW50_RS08585</t>
  </si>
  <si>
    <t>old_locus_tag=AW50_23050</t>
  </si>
  <si>
    <t>WP_000880125.1</t>
  </si>
  <si>
    <t>imidazole glycerol phosphate synthase cyclase subunit</t>
  </si>
  <si>
    <t>AW50_RS08590</t>
  </si>
  <si>
    <t>old_locus_tag=AW50_23040</t>
  </si>
  <si>
    <t>WP_000586407.1</t>
  </si>
  <si>
    <t>1-(5-phosphoribosyl)-5-((5-phosphoribosylamino)methylideneamino)imidazole-4-carboxamide isomerase</t>
  </si>
  <si>
    <t>AW50_RS08595</t>
  </si>
  <si>
    <t>old_locus_tag=AW50_23030</t>
  </si>
  <si>
    <t>WP_001103591.1</t>
  </si>
  <si>
    <t>imidazole glycerol phosphate synthase subunit HisH</t>
  </si>
  <si>
    <t>AW50_RS08600</t>
  </si>
  <si>
    <t>old_locus_tag=AW50_23020</t>
  </si>
  <si>
    <t>WP_000080044.1</t>
  </si>
  <si>
    <t>bifunctional imidazole glycerol-phosphate dehydratase/histidinol phosphatase</t>
  </si>
  <si>
    <t>AW50_RS08605</t>
  </si>
  <si>
    <t>old_locus_tag=AW50_23010</t>
  </si>
  <si>
    <t>WP_023244037.1</t>
  </si>
  <si>
    <t>histidinol-phosphate transaminase</t>
  </si>
  <si>
    <t>AW50_RS08610</t>
  </si>
  <si>
    <t>old_locus_tag=AW50_23000</t>
  </si>
  <si>
    <t>WP_023244036.1</t>
  </si>
  <si>
    <t>histidinol dehydrogenase</t>
  </si>
  <si>
    <t>AW50_RS08615</t>
  </si>
  <si>
    <t>old_locus_tag=AW50_22990</t>
  </si>
  <si>
    <t>WP_000886604.1</t>
  </si>
  <si>
    <t>ATP phosphoribosyltransferase</t>
  </si>
  <si>
    <t>AW50_RS08620</t>
  </si>
  <si>
    <t>old_locus_tag=AW50_22980</t>
  </si>
  <si>
    <t>WP_000754712.1</t>
  </si>
  <si>
    <t>AW50_RS08625</t>
  </si>
  <si>
    <t>old_locus_tag=AW50_22970</t>
  </si>
  <si>
    <t>WP_000803318.1</t>
  </si>
  <si>
    <t>AW50_RS08630</t>
  </si>
  <si>
    <t>old_locus_tag=AW50_22960</t>
  </si>
  <si>
    <t>WP_000178807.1</t>
  </si>
  <si>
    <t>putrescine/spermidine ABC transporter</t>
  </si>
  <si>
    <t>AW50_RS08635</t>
  </si>
  <si>
    <t>old_locus_tag=AW50_22950</t>
  </si>
  <si>
    <t>WP_023244034.1</t>
  </si>
  <si>
    <t>exodeoxyribonuclease I</t>
  </si>
  <si>
    <t>AW50_RS08640</t>
  </si>
  <si>
    <t>old_locus_tag=AW50_22940</t>
  </si>
  <si>
    <t>WP_023244243.1</t>
  </si>
  <si>
    <t>AW50_RS24755</t>
  </si>
  <si>
    <t>WP_014344100.1</t>
  </si>
  <si>
    <t>AW50_RS24760</t>
  </si>
  <si>
    <t>WP_071524020.1</t>
  </si>
  <si>
    <t>AW50_RS08645</t>
  </si>
  <si>
    <t>old_locus_tag=AW50_22930</t>
  </si>
  <si>
    <t>WP_000028219.1</t>
  </si>
  <si>
    <t>thiosulfate reductase</t>
  </si>
  <si>
    <t>AW50_RS08650</t>
  </si>
  <si>
    <t>old_locus_tag=AW50_22920</t>
  </si>
  <si>
    <t>WP_001016235.1</t>
  </si>
  <si>
    <t>thiosulfate reductase electron transporter PhsB</t>
  </si>
  <si>
    <t>AW50_RS08655</t>
  </si>
  <si>
    <t>old_locus_tag=AW50_22910</t>
  </si>
  <si>
    <t>WP_001092553.1</t>
  </si>
  <si>
    <t>thiosulfate reductase cytochrome B subunit</t>
  </si>
  <si>
    <t>AW50_RS08660</t>
  </si>
  <si>
    <t>old_locus_tag=AW50_22900</t>
  </si>
  <si>
    <t>WP_000925044.1</t>
  </si>
  <si>
    <t>D-alanyl-D-alanine carboxypeptidase</t>
  </si>
  <si>
    <t>AW50_RS08665</t>
  </si>
  <si>
    <t>old_locus_tag=AW50_22890</t>
  </si>
  <si>
    <t>WP_000384326.1</t>
  </si>
  <si>
    <t>DNA gyrase inhibitor</t>
  </si>
  <si>
    <t>AW50_RS08670</t>
  </si>
  <si>
    <t>old_locus_tag=AW50_22880</t>
  </si>
  <si>
    <t>WP_001200854.1</t>
  </si>
  <si>
    <t>FUSC family protein</t>
  </si>
  <si>
    <t>AW50_RS08675</t>
  </si>
  <si>
    <t>old_locus_tag=AW50_22870</t>
  </si>
  <si>
    <t>WP_000450405.1</t>
  </si>
  <si>
    <t>AW50_RS08680</t>
  </si>
  <si>
    <t>old_locus_tag=AW50_22860</t>
  </si>
  <si>
    <t>WP_001201311.1</t>
  </si>
  <si>
    <t>GHMP kinase</t>
  </si>
  <si>
    <t>AW50_RS08685</t>
  </si>
  <si>
    <t>old_locus_tag=AW50_22850</t>
  </si>
  <si>
    <t>WP_023244032.1</t>
  </si>
  <si>
    <t>AW50_RS08690</t>
  </si>
  <si>
    <t>old_locus_tag=AW50_22840</t>
  </si>
  <si>
    <t>WP_000826277.1</t>
  </si>
  <si>
    <t>propanediol utilization protein pduV</t>
  </si>
  <si>
    <t>AW50_RS08695</t>
  </si>
  <si>
    <t>old_locus_tag=AW50_22830</t>
  </si>
  <si>
    <t>WP_000441103.1</t>
  </si>
  <si>
    <t>propanediol utilization protein PduU</t>
  </si>
  <si>
    <t>AW50_RS08700</t>
  </si>
  <si>
    <t>old_locus_tag=AW50_22820</t>
  </si>
  <si>
    <t>WP_000075772.1</t>
  </si>
  <si>
    <t>propanediol utilization: polyhedral bodies pduT</t>
  </si>
  <si>
    <t>AW50_RS08705</t>
  </si>
  <si>
    <t>old_locus_tag=AW50_22810</t>
  </si>
  <si>
    <t>WP_023244492.1</t>
  </si>
  <si>
    <t>polyhedral body protein</t>
  </si>
  <si>
    <t>AW50_RS08710</t>
  </si>
  <si>
    <t>old_locus_tag=AW50_22800</t>
  </si>
  <si>
    <t>WP_024155388.1</t>
  </si>
  <si>
    <t>propanediol utilization protein</t>
  </si>
  <si>
    <t>AW50_RS08715</t>
  </si>
  <si>
    <t>old_locus_tag=AW50_22790</t>
  </si>
  <si>
    <t>WP_024155387.1</t>
  </si>
  <si>
    <t>AW50_RS08720</t>
  </si>
  <si>
    <t>old_locus_tag=AW50_22780</t>
  </si>
  <si>
    <t>WP_023244028.1</t>
  </si>
  <si>
    <t>cob(I)yrinic acid a,c-diamide adenosyltransferase</t>
  </si>
  <si>
    <t>AW50_RS08725</t>
  </si>
  <si>
    <t>old_locus_tag=AW50_22770</t>
  </si>
  <si>
    <t>WP_000549825.1</t>
  </si>
  <si>
    <t>AW50_RS08730</t>
  </si>
  <si>
    <t>old_locus_tag=AW50_22760</t>
  </si>
  <si>
    <t>WP_001012962.1</t>
  </si>
  <si>
    <t>microcompartment protein PduM</t>
  </si>
  <si>
    <t>AW50_RS08735</t>
  </si>
  <si>
    <t>old_locus_tag=AW50_22750</t>
  </si>
  <si>
    <t>WP_023244027.1</t>
  </si>
  <si>
    <t>propanediol utilization phosphotransacylase</t>
  </si>
  <si>
    <t>AW50_RS08740</t>
  </si>
  <si>
    <t>old_locus_tag=AW50_22740</t>
  </si>
  <si>
    <t>WP_001284382.1</t>
  </si>
  <si>
    <t>microcompartments protein</t>
  </si>
  <si>
    <t>AW50_RS08745</t>
  </si>
  <si>
    <t>old_locus_tag=AW50_22730</t>
  </si>
  <si>
    <t>WP_001057755.1</t>
  </si>
  <si>
    <t>carboxysome shell protein</t>
  </si>
  <si>
    <t>AW50_RS08750</t>
  </si>
  <si>
    <t>old_locus_tag=AW50_22720</t>
  </si>
  <si>
    <t>WP_000377973.1</t>
  </si>
  <si>
    <t>propanediol dehydratase reactivation protein</t>
  </si>
  <si>
    <t>AW50_RS08755</t>
  </si>
  <si>
    <t>old_locus_tag=AW50_22710</t>
  </si>
  <si>
    <t>WP_001268879.1</t>
  </si>
  <si>
    <t>diol dehydratase reactivase subunit alpha</t>
  </si>
  <si>
    <t>pduE</t>
  </si>
  <si>
    <t>AW50_RS08760</t>
  </si>
  <si>
    <t>old_locus_tag=AW50_22700</t>
  </si>
  <si>
    <t>WP_001090597.1</t>
  </si>
  <si>
    <t>propanediol dehydratase small subunit</t>
  </si>
  <si>
    <t>pduD</t>
  </si>
  <si>
    <t>AW50_RS08765</t>
  </si>
  <si>
    <t>old_locus_tag=AW50_22690</t>
  </si>
  <si>
    <t>WP_000405052.1</t>
  </si>
  <si>
    <t>propanediol dehydratase medium subunit</t>
  </si>
  <si>
    <t>pduC</t>
  </si>
  <si>
    <t>AW50_RS08770</t>
  </si>
  <si>
    <t>old_locus_tag=AW50_22680</t>
  </si>
  <si>
    <t>WP_001256896.1</t>
  </si>
  <si>
    <t>propanediol dehydratase large subunit</t>
  </si>
  <si>
    <t>AW50_RS08775</t>
  </si>
  <si>
    <t>old_locus_tag=AW50_22670</t>
  </si>
  <si>
    <t>WP_000097497.1</t>
  </si>
  <si>
    <t>microcompartment protein PduB</t>
  </si>
  <si>
    <t>AW50_RS08780</t>
  </si>
  <si>
    <t>old_locus_tag=AW50_22660</t>
  </si>
  <si>
    <t>WP_001183618.1</t>
  </si>
  <si>
    <t>propanediol utilization protein PduA</t>
  </si>
  <si>
    <t>AW50_RS08785</t>
  </si>
  <si>
    <t>old_locus_tag=AW50_22650</t>
  </si>
  <si>
    <t>WP_001000023.1</t>
  </si>
  <si>
    <t>aquaporin</t>
  </si>
  <si>
    <t>AW50_RS08790</t>
  </si>
  <si>
    <t>old_locus_tag=AW50_22640</t>
  </si>
  <si>
    <t>WP_000622326.1</t>
  </si>
  <si>
    <t>regulatory protein PocR</t>
  </si>
  <si>
    <t>AW50_RS08795</t>
  </si>
  <si>
    <t>old_locus_tag=AW50_22630</t>
  </si>
  <si>
    <t>WP_023243839.1</t>
  </si>
  <si>
    <t>cobyrinic acid a,c-diamide synthase</t>
  </si>
  <si>
    <t>AW50_RS08800</t>
  </si>
  <si>
    <t>old_locus_tag=AW50_22620</t>
  </si>
  <si>
    <t>WP_023243840.1</t>
  </si>
  <si>
    <t>adenosylcobinamide-phosphate synthase</t>
  </si>
  <si>
    <t>cbiC</t>
  </si>
  <si>
    <t>AW50_RS08805</t>
  </si>
  <si>
    <t>old_locus_tag=AW50_22610</t>
  </si>
  <si>
    <t>WP_000558988.1</t>
  </si>
  <si>
    <t>cobalt-precorrin-8 methylmutase</t>
  </si>
  <si>
    <t>cbiD</t>
  </si>
  <si>
    <t>AW50_RS08810</t>
  </si>
  <si>
    <t>old_locus_tag=AW50_22600</t>
  </si>
  <si>
    <t>WP_001292915.1</t>
  </si>
  <si>
    <t>cobalt-precorrin-5B (C(1))-methyltransferase</t>
  </si>
  <si>
    <t>AW50_RS08815</t>
  </si>
  <si>
    <t>old_locus_tag=AW50_22590</t>
  </si>
  <si>
    <t>WP_000958839.1</t>
  </si>
  <si>
    <t>cobalt-precorrin-7 (C(5))-methyltransferase</t>
  </si>
  <si>
    <t>AW50_RS08820</t>
  </si>
  <si>
    <t>old_locus_tag=AW50_22580</t>
  </si>
  <si>
    <t>WP_000650985.1</t>
  </si>
  <si>
    <t>cobalt-precorrin-6B (C(15))-methyltransferase (decarboxylating)</t>
  </si>
  <si>
    <t>AW50_RS08825</t>
  </si>
  <si>
    <t>old_locus_tag=AW50_22570</t>
  </si>
  <si>
    <t>WP_000004867.1</t>
  </si>
  <si>
    <t>cobalt-precorrin-4 C(11)-methyltransferase</t>
  </si>
  <si>
    <t>AW50_RS08830</t>
  </si>
  <si>
    <t>old_locus_tag=AW50_22560</t>
  </si>
  <si>
    <t>WP_023243949.1</t>
  </si>
  <si>
    <t>cobalt-precorrin 5A hydrolase</t>
  </si>
  <si>
    <t>AW50_RS08835</t>
  </si>
  <si>
    <t>old_locus_tag=AW50_22550</t>
  </si>
  <si>
    <t>WP_000953647.1</t>
  </si>
  <si>
    <t>cobalt-precorrin-3B C(17)-methyltransferase</t>
  </si>
  <si>
    <t>AW50_RS08840</t>
  </si>
  <si>
    <t>old_locus_tag=AW50_22540</t>
  </si>
  <si>
    <t>WP_023243948.1</t>
  </si>
  <si>
    <t>cobalt-precorrin-6A/precorrin-6x reductase</t>
  </si>
  <si>
    <t>AW50_RS08845</t>
  </si>
  <si>
    <t>old_locus_tag=AW50_22530</t>
  </si>
  <si>
    <t>WP_000709784.1</t>
  </si>
  <si>
    <t>sirohydrochlorin cobaltochelatase</t>
  </si>
  <si>
    <t>AW50_RS08850</t>
  </si>
  <si>
    <t>old_locus_tag=AW50_22520</t>
  </si>
  <si>
    <t>WP_023243947.1</t>
  </si>
  <si>
    <t>precorrin-2 C(20)-methyltransferase</t>
  </si>
  <si>
    <t>AW50_RS08855</t>
  </si>
  <si>
    <t>old_locus_tag=AW50_22510</t>
  </si>
  <si>
    <t>WP_000764336.1</t>
  </si>
  <si>
    <t>cobalt transporter CbiM</t>
  </si>
  <si>
    <t>AW50_RS08860</t>
  </si>
  <si>
    <t>old_locus_tag=AW50_22500</t>
  </si>
  <si>
    <t>WP_000753212.1</t>
  </si>
  <si>
    <t>cobalt transporter CbiN</t>
  </si>
  <si>
    <t>AW50_RS08865</t>
  </si>
  <si>
    <t>old_locus_tag=AW50_22490</t>
  </si>
  <si>
    <t>WP_046722490.1</t>
  </si>
  <si>
    <t>cobalamin biosynthesis protein CbiQ</t>
  </si>
  <si>
    <t>AW50_RS08870</t>
  </si>
  <si>
    <t>old_locus_tag=AW50_22480</t>
  </si>
  <si>
    <t>WP_023243945.1</t>
  </si>
  <si>
    <t>cobalt import ATP-binding protein CbiO</t>
  </si>
  <si>
    <t>AW50_RS08875</t>
  </si>
  <si>
    <t>old_locus_tag=AW50_22470</t>
  </si>
  <si>
    <t>WP_023243944.1</t>
  </si>
  <si>
    <t>cobyric acid synthase CobQ</t>
  </si>
  <si>
    <t>AW50_RS08880</t>
  </si>
  <si>
    <t>old_locus_tag=AW50_22460</t>
  </si>
  <si>
    <t>WP_023243943.1</t>
  </si>
  <si>
    <t>adenosylcobinamide kinase/adenosylcobinamide phosphate guanyltransferase</t>
  </si>
  <si>
    <t>AW50_RS08885</t>
  </si>
  <si>
    <t>old_locus_tag=AW50_22450</t>
  </si>
  <si>
    <t>WP_000039997.1</t>
  </si>
  <si>
    <t>adenosylcobinamide-GDP ribazoletransferase</t>
  </si>
  <si>
    <t>AW50_RS08890</t>
  </si>
  <si>
    <t>old_locus_tag=AW50_22440</t>
  </si>
  <si>
    <t>WP_001193983.1</t>
  </si>
  <si>
    <t>nicotinate-nucleotide--dimethylbenzimidazole phosphoribosyltransferase</t>
  </si>
  <si>
    <t>AW50_RS08895</t>
  </si>
  <si>
    <t>old_locus_tag=AW50_22430</t>
  </si>
  <si>
    <t>WP_023243942.1</t>
  </si>
  <si>
    <t>L,D-transpeptidase</t>
  </si>
  <si>
    <t>AW50_RS24765</t>
  </si>
  <si>
    <t>WP_023231728.1</t>
  </si>
  <si>
    <t>AW50_RS08900</t>
  </si>
  <si>
    <t>old_locus_tag=AW50_22420</t>
  </si>
  <si>
    <t>WP_001041816.1</t>
  </si>
  <si>
    <t>AW50_RS08905</t>
  </si>
  <si>
    <t>old_locus_tag=AW50_22410</t>
  </si>
  <si>
    <t>WP_001101537.1</t>
  </si>
  <si>
    <t>ArsC family transcriptional regulator</t>
  </si>
  <si>
    <t>AW50_RS08910</t>
  </si>
  <si>
    <t>old_locus_tag=AW50_22400</t>
  </si>
  <si>
    <t>WP_023243941.1</t>
  </si>
  <si>
    <t>arsenical resistance operon transcriptional repressor ArsD</t>
  </si>
  <si>
    <t>AW50_RS08915</t>
  </si>
  <si>
    <t>old_locus_tag=AW50_22390</t>
  </si>
  <si>
    <t>WP_023244265.1</t>
  </si>
  <si>
    <t>arsenical pump-driving ATPase</t>
  </si>
  <si>
    <t>AW50_RS08920</t>
  </si>
  <si>
    <t>old_locus_tag=AW50_22380</t>
  </si>
  <si>
    <t>WP_001276044.1</t>
  </si>
  <si>
    <t>arsenical-resistance protein</t>
  </si>
  <si>
    <t>AW50_RS08925</t>
  </si>
  <si>
    <t>old_locus_tag=AW50_22370</t>
  </si>
  <si>
    <t>WP_023243940.1</t>
  </si>
  <si>
    <t>AW50_RS08930</t>
  </si>
  <si>
    <t>old_locus_tag=AW50_48625</t>
  </si>
  <si>
    <t>WP_043951507.1</t>
  </si>
  <si>
    <t>AW50_RS08935</t>
  </si>
  <si>
    <t>old_locus_tag=AW50_48620,AW50_t210</t>
  </si>
  <si>
    <t>tRNA-Asn</t>
  </si>
  <si>
    <t>anticodon=GTT</t>
  </si>
  <si>
    <t>AW50_RS08940</t>
  </si>
  <si>
    <t>old_locus_tag=AW50_22360</t>
  </si>
  <si>
    <t>WP_001538409.1</t>
  </si>
  <si>
    <t>MATE family multidrug exporter</t>
  </si>
  <si>
    <t>AW50_RS08945</t>
  </si>
  <si>
    <t>old_locus_tag=AW50_48615,AW50_t700</t>
  </si>
  <si>
    <t>AW50_RS08950</t>
  </si>
  <si>
    <t>old_locus_tag=AW50_22350</t>
  </si>
  <si>
    <t>WP_000538697.1</t>
  </si>
  <si>
    <t>AW50_RS08955</t>
  </si>
  <si>
    <t>old_locus_tag=AW50_22340</t>
  </si>
  <si>
    <t>WP_000428191.1</t>
  </si>
  <si>
    <t>AMP nucleosidase</t>
  </si>
  <si>
    <t>AW50_RS25785</t>
  </si>
  <si>
    <t>WP_024149387.1</t>
  </si>
  <si>
    <t>AW50_RS24770</t>
  </si>
  <si>
    <t>WP_001266712.1</t>
  </si>
  <si>
    <t>AW50_RS08965</t>
  </si>
  <si>
    <t>old_locus_tag=AW50_22300</t>
  </si>
  <si>
    <t>WP_000669122.1</t>
  </si>
  <si>
    <t>AW50_RS08970</t>
  </si>
  <si>
    <t>old_locus_tag=AW50_22290</t>
  </si>
  <si>
    <t>WP_077909421.1</t>
  </si>
  <si>
    <t>AW50_RS25790</t>
  </si>
  <si>
    <t>AW50_RS08975</t>
  </si>
  <si>
    <t>partial;pseudo;old_locus_tag=AW50_22280</t>
  </si>
  <si>
    <t>AW50_RS24775</t>
  </si>
  <si>
    <t>WP_071529860.1</t>
  </si>
  <si>
    <t>AW50_RS08980</t>
  </si>
  <si>
    <t>old_locus_tag=AW50_22260</t>
  </si>
  <si>
    <t>WP_023243727.1</t>
  </si>
  <si>
    <t>AW50_RS08985</t>
  </si>
  <si>
    <t>old_locus_tag=AW50_22250</t>
  </si>
  <si>
    <t>WP_023243728.1</t>
  </si>
  <si>
    <t>AW50_RS08990</t>
  </si>
  <si>
    <t>old_locus_tag=AW50_22240</t>
  </si>
  <si>
    <t>WP_023243729.1</t>
  </si>
  <si>
    <t>AW50_RS08995</t>
  </si>
  <si>
    <t>old_locus_tag=AW50_22230</t>
  </si>
  <si>
    <t>WP_024149369.1</t>
  </si>
  <si>
    <t>AW50_RS09000</t>
  </si>
  <si>
    <t>old_locus_tag=AW50_48610</t>
  </si>
  <si>
    <t>WP_023244266.1</t>
  </si>
  <si>
    <t>AW50_RS09005</t>
  </si>
  <si>
    <t>old_locus_tag=AW50_22210</t>
  </si>
  <si>
    <t>WP_023243732.1</t>
  </si>
  <si>
    <t>transcriptional regulator, Nlp</t>
  </si>
  <si>
    <t>AW50_RS25795</t>
  </si>
  <si>
    <t>WP_024149371.1</t>
  </si>
  <si>
    <t>AW50_RS09010</t>
  </si>
  <si>
    <t>old_locus_tag=AW50_22190</t>
  </si>
  <si>
    <t>WP_023243733.1</t>
  </si>
  <si>
    <t>MazE family transcriptional regulator</t>
  </si>
  <si>
    <t>AW50_RS09015</t>
  </si>
  <si>
    <t>old_locus_tag=AW50_22180</t>
  </si>
  <si>
    <t>WP_023243734.1</t>
  </si>
  <si>
    <t>transcriptional modulator of MazE/toxin, MazF</t>
  </si>
  <si>
    <t>AW50_RS09025</t>
  </si>
  <si>
    <t>old_locus_tag=AW50_22160</t>
  </si>
  <si>
    <t>WP_031609821.1</t>
  </si>
  <si>
    <t>AW50_RS09030</t>
  </si>
  <si>
    <t>old_locus_tag=AW50_22140</t>
  </si>
  <si>
    <t>WP_023244267.1</t>
  </si>
  <si>
    <t>AW50_RS09035</t>
  </si>
  <si>
    <t>old_locus_tag=AW50_48600,AW50_t200</t>
  </si>
  <si>
    <t>AW50_RS09045</t>
  </si>
  <si>
    <t>old_locus_tag=AW50_22130</t>
  </si>
  <si>
    <t>WP_023243861.1</t>
  </si>
  <si>
    <t>AW50_RS09050</t>
  </si>
  <si>
    <t>old_locus_tag=AW50_48590,AW50_t190</t>
  </si>
  <si>
    <t>AW50_RS09055</t>
  </si>
  <si>
    <t>old_locus_tag=AW50_22120</t>
  </si>
  <si>
    <t>WP_000598920.1</t>
  </si>
  <si>
    <t>protein MtfA</t>
  </si>
  <si>
    <t>AW50_RS09060</t>
  </si>
  <si>
    <t>old_locus_tag=AW50_48585,AW50_t710</t>
  </si>
  <si>
    <t>anticodon=CGA</t>
  </si>
  <si>
    <t>AW50_RS24785</t>
  </si>
  <si>
    <t>WP_012218676.1</t>
  </si>
  <si>
    <t>AW50_RS09065</t>
  </si>
  <si>
    <t>old_locus_tag=AW50_22110</t>
  </si>
  <si>
    <t>WP_000500830.1</t>
  </si>
  <si>
    <t>AW50_RS09070</t>
  </si>
  <si>
    <t>old_locus_tag=AW50_48580</t>
  </si>
  <si>
    <t>WP_023243860.1</t>
  </si>
  <si>
    <t>DNA polymerase V subunit UmuD</t>
  </si>
  <si>
    <t>AW50_RS09075</t>
  </si>
  <si>
    <t>old_locus_tag=AW50_22090</t>
  </si>
  <si>
    <t>WP_000457663.1</t>
  </si>
  <si>
    <t>protein UmuC</t>
  </si>
  <si>
    <t>AW50_RS09080</t>
  </si>
  <si>
    <t>old_locus_tag=AW50_22080</t>
  </si>
  <si>
    <t>WP_000208509.1</t>
  </si>
  <si>
    <t>cold-shock protein CspJ</t>
  </si>
  <si>
    <t>AW50_RS24790</t>
  </si>
  <si>
    <t>WP_024131163.1</t>
  </si>
  <si>
    <t>AW50_RS09085</t>
  </si>
  <si>
    <t>old_locus_tag=AW50_22070</t>
  </si>
  <si>
    <t>WP_001080661.1</t>
  </si>
  <si>
    <t>porin</t>
  </si>
  <si>
    <t>AW50_RS09090</t>
  </si>
  <si>
    <t>old_locus_tag=AW50_22040</t>
  </si>
  <si>
    <t>WP_000107435.1</t>
  </si>
  <si>
    <t>AW50_RS09095</t>
  </si>
  <si>
    <t>old_locus_tag=AW50_22030</t>
  </si>
  <si>
    <t>WP_023243859.1</t>
  </si>
  <si>
    <t>phosphohydrolase</t>
  </si>
  <si>
    <t>AW50_RS09100</t>
  </si>
  <si>
    <t>old_locus_tag=AW50_22020</t>
  </si>
  <si>
    <t>WP_023243858.1</t>
  </si>
  <si>
    <t>DNA cytosine methyltransferase</t>
  </si>
  <si>
    <t>AW50_RS09105</t>
  </si>
  <si>
    <t>old_locus_tag=AW50_22010</t>
  </si>
  <si>
    <t>WP_000785978.1</t>
  </si>
  <si>
    <t>very short patch repair endonuclease</t>
  </si>
  <si>
    <t>AW50_RS09110</t>
  </si>
  <si>
    <t>old_locus_tag=AW50_22000</t>
  </si>
  <si>
    <t>WP_001212263.1</t>
  </si>
  <si>
    <t>drug/metabolite exporter YedA</t>
  </si>
  <si>
    <t>AW50_RS09115</t>
  </si>
  <si>
    <t>old_locus_tag=AW50_21990</t>
  </si>
  <si>
    <t>WP_000929127.1</t>
  </si>
  <si>
    <t>AW50_RS09120</t>
  </si>
  <si>
    <t>old_locus_tag=AW50_21980</t>
  </si>
  <si>
    <t>WP_001178602.1</t>
  </si>
  <si>
    <t>DUF2158 domain-containing protein</t>
  </si>
  <si>
    <t>AW50_RS09125</t>
  </si>
  <si>
    <t>old_locus_tag=AW50_21970</t>
  </si>
  <si>
    <t>WP_023221082.1</t>
  </si>
  <si>
    <t>AW50_RS09130</t>
  </si>
  <si>
    <t>old_locus_tag=AW50_21960</t>
  </si>
  <si>
    <t>WP_023243853.1</t>
  </si>
  <si>
    <t>mannosyl-3-phosphoglycerate phosphatase</t>
  </si>
  <si>
    <t>AW50_RS09135</t>
  </si>
  <si>
    <t>old_locus_tag=AW50_21950</t>
  </si>
  <si>
    <t>WP_000844798.1</t>
  </si>
  <si>
    <t>AW50_RS09140</t>
  </si>
  <si>
    <t>old_locus_tag=AW50_21940</t>
  </si>
  <si>
    <t>WP_000978758.1</t>
  </si>
  <si>
    <t>rcsA</t>
  </si>
  <si>
    <t>AW50_RS09145</t>
  </si>
  <si>
    <t>old_locus_tag=AW50_21930</t>
  </si>
  <si>
    <t>WP_046722489.1</t>
  </si>
  <si>
    <t>AW50_RS09150</t>
  </si>
  <si>
    <t>old_locus_tag=AW50_21920</t>
  </si>
  <si>
    <t>WP_000616953.1</t>
  </si>
  <si>
    <t>flagellar biosynthesis protein FliR</t>
  </si>
  <si>
    <t>AW50_RS09155</t>
  </si>
  <si>
    <t>old_locus_tag=AW50_21910</t>
  </si>
  <si>
    <t>WP_000187355.1</t>
  </si>
  <si>
    <t>flagellar biosynthetic protein FliQ</t>
  </si>
  <si>
    <t>AW50_RS09160</t>
  </si>
  <si>
    <t>old_locus_tag=AW50_21900</t>
  </si>
  <si>
    <t>WP_001253411.1</t>
  </si>
  <si>
    <t>flagellar biosynthetic protein FliP</t>
  </si>
  <si>
    <t>AW50_RS09165</t>
  </si>
  <si>
    <t>old_locus_tag=AW50_21890</t>
  </si>
  <si>
    <t>WP_000978276.1</t>
  </si>
  <si>
    <t>flagellar protein FliO</t>
  </si>
  <si>
    <t>AW50_RS09170</t>
  </si>
  <si>
    <t>old_locus_tag=AW50_21880</t>
  </si>
  <si>
    <t>WP_001282111.1</t>
  </si>
  <si>
    <t>flagellar motor switch protein FliN</t>
  </si>
  <si>
    <t>AW50_RS09175</t>
  </si>
  <si>
    <t>old_locus_tag=AW50_21870</t>
  </si>
  <si>
    <t>WP_000502811.1</t>
  </si>
  <si>
    <t>flagellar motor switch protein FliM</t>
  </si>
  <si>
    <t>fliL</t>
  </si>
  <si>
    <t>AW50_RS09180</t>
  </si>
  <si>
    <t>old_locus_tag=AW50_21860</t>
  </si>
  <si>
    <t>WP_000132169.1</t>
  </si>
  <si>
    <t>flagellar basal body-associated protein FliL</t>
  </si>
  <si>
    <t>AW50_RS09185</t>
  </si>
  <si>
    <t>old_locus_tag=AW50_21850</t>
  </si>
  <si>
    <t>WP_023243852.1</t>
  </si>
  <si>
    <t>flagellar hook-length control protein FliK</t>
  </si>
  <si>
    <t>fliJ</t>
  </si>
  <si>
    <t>AW50_RS09190</t>
  </si>
  <si>
    <t>old_locus_tag=AW50_21840</t>
  </si>
  <si>
    <t>WP_000046981.1</t>
  </si>
  <si>
    <t>flagellar protein FliJ</t>
  </si>
  <si>
    <t>fliI</t>
  </si>
  <si>
    <t>AW50_RS09195</t>
  </si>
  <si>
    <t>old_locus_tag=AW50_21830</t>
  </si>
  <si>
    <t>WP_000213257.1</t>
  </si>
  <si>
    <t>flagellum-specific ATP synthase</t>
  </si>
  <si>
    <t>AW50_RS09200</t>
  </si>
  <si>
    <t>old_locus_tag=AW50_21820</t>
  </si>
  <si>
    <t>WP_000064158.1</t>
  </si>
  <si>
    <t>flagellar assembly protein FliH</t>
  </si>
  <si>
    <t>AW50_RS09205</t>
  </si>
  <si>
    <t>old_locus_tag=AW50_21810</t>
  </si>
  <si>
    <t>WP_046722488.1</t>
  </si>
  <si>
    <t>flagellar motor switch protein FliG</t>
  </si>
  <si>
    <t>AW50_RS09210</t>
  </si>
  <si>
    <t>old_locus_tag=AW50_21800</t>
  </si>
  <si>
    <t>WP_001276830.1</t>
  </si>
  <si>
    <t>flagellar M-ring protein FliF</t>
  </si>
  <si>
    <t>AW50_RS09215</t>
  </si>
  <si>
    <t>old_locus_tag=AW50_21780</t>
  </si>
  <si>
    <t>WP_000719037.1</t>
  </si>
  <si>
    <t>flagellar hook-basal body complex protein FliE</t>
  </si>
  <si>
    <t>AW50_RS09220</t>
  </si>
  <si>
    <t>old_locus_tag=AW50_21770</t>
  </si>
  <si>
    <t>WP_000639596.1</t>
  </si>
  <si>
    <t>AW50_RS09225</t>
  </si>
  <si>
    <t>old_locus_tag=AW50_21760</t>
  </si>
  <si>
    <t>WP_000790504.1</t>
  </si>
  <si>
    <t>SirA-like protein</t>
  </si>
  <si>
    <t>AW50_RS09230</t>
  </si>
  <si>
    <t>old_locus_tag=AW50_21750</t>
  </si>
  <si>
    <t>WP_077909420.1</t>
  </si>
  <si>
    <t>AW50_RS09235</t>
  </si>
  <si>
    <t>old_locus_tag=AW50_21740</t>
  </si>
  <si>
    <t>WP_000754694.1</t>
  </si>
  <si>
    <t>AW50_RS09240</t>
  </si>
  <si>
    <t>old_locus_tag=AW50_21730</t>
  </si>
  <si>
    <t>WP_023242956.1</t>
  </si>
  <si>
    <t>AW50_RS09245</t>
  </si>
  <si>
    <t>old_locus_tag=AW50_21720</t>
  </si>
  <si>
    <t>WP_000204899.1</t>
  </si>
  <si>
    <t>flagellar protein FliT</t>
  </si>
  <si>
    <t>AW50_RS09250</t>
  </si>
  <si>
    <t>old_locus_tag=AW50_21710</t>
  </si>
  <si>
    <t>WP_046722487.1</t>
  </si>
  <si>
    <t>flagellar protein FliS</t>
  </si>
  <si>
    <t>AW50_RS09255</t>
  </si>
  <si>
    <t>old_locus_tag=AW50_21700</t>
  </si>
  <si>
    <t>WP_000146806.1</t>
  </si>
  <si>
    <t>flagellar filament capping protein FliD</t>
  </si>
  <si>
    <t>AW50_RS09260</t>
  </si>
  <si>
    <t>old_locus_tag=AW50_21680</t>
  </si>
  <si>
    <t>WP_046722486.1</t>
  </si>
  <si>
    <t>AW50_RS09265</t>
  </si>
  <si>
    <t>old_locus_tag=AW50_21670</t>
  </si>
  <si>
    <t>WP_017465549.1</t>
  </si>
  <si>
    <t>fliA</t>
  </si>
  <si>
    <t>AW50_RS09270</t>
  </si>
  <si>
    <t>old_locus_tag=AW50_21660</t>
  </si>
  <si>
    <t>WP_046722485.1</t>
  </si>
  <si>
    <t>FliA/WhiG family RNA polymerase sigma factor</t>
  </si>
  <si>
    <t>AW50_RS09275</t>
  </si>
  <si>
    <t>old_locus_tag=AW50_21650</t>
  </si>
  <si>
    <t>WP_000218080.1</t>
  </si>
  <si>
    <t>protein FliZ</t>
  </si>
  <si>
    <t>AW50_RS09280</t>
  </si>
  <si>
    <t>old_locus_tag=AW50_21640</t>
  </si>
  <si>
    <t>WP_000761628.1</t>
  </si>
  <si>
    <t>cystine ABC transporter substrate-binding protein</t>
  </si>
  <si>
    <t>AW50_RS09285</t>
  </si>
  <si>
    <t>old_locus_tag=AW50_21630</t>
  </si>
  <si>
    <t>WP_023242957.1</t>
  </si>
  <si>
    <t>aminocyclopropane-1-carboxylate deaminase/D-cysteine desulfhydrase family protein</t>
  </si>
  <si>
    <t>AW50_RS09290</t>
  </si>
  <si>
    <t>old_locus_tag=AW50_21620</t>
  </si>
  <si>
    <t>WP_001158234.1</t>
  </si>
  <si>
    <t>amino acid ABC transporter permease</t>
  </si>
  <si>
    <t>AW50_RS09295</t>
  </si>
  <si>
    <t>old_locus_tag=AW50_21610</t>
  </si>
  <si>
    <t>WP_046722484.1</t>
  </si>
  <si>
    <t>L-cystine ABC transporter ATP-binding protein YecC</t>
  </si>
  <si>
    <t>AW50_RS09300</t>
  </si>
  <si>
    <t>old_locus_tag=AW50_21600</t>
  </si>
  <si>
    <t>WP_001157167.1</t>
  </si>
  <si>
    <t>transcriptional regulator SdiA</t>
  </si>
  <si>
    <t>AW50_RS09305</t>
  </si>
  <si>
    <t>old_locus_tag=AW50_21590</t>
  </si>
  <si>
    <t>WP_000106483.1</t>
  </si>
  <si>
    <t>AW50_RS09310</t>
  </si>
  <si>
    <t>old_locus_tag=AW50_48575</t>
  </si>
  <si>
    <t>WP_000546186.1</t>
  </si>
  <si>
    <t>AW50_RS09315</t>
  </si>
  <si>
    <t>old_locus_tag=AW50_21570</t>
  </si>
  <si>
    <t>WP_000611323.1</t>
  </si>
  <si>
    <t>AW50_RS09320</t>
  </si>
  <si>
    <t>old_locus_tag=AW50_21560</t>
  </si>
  <si>
    <t>WP_001289468.1</t>
  </si>
  <si>
    <t>excinuclease ABC subunit C</t>
  </si>
  <si>
    <t>AW50_RS09325</t>
  </si>
  <si>
    <t>old_locus_tag=AW50_21550</t>
  </si>
  <si>
    <t>WP_001160192.1</t>
  </si>
  <si>
    <t>CDP-diacylglycerol--glycerol-3-phosphate 3-phosphatidyltransferase</t>
  </si>
  <si>
    <t>AW50_RS09330</t>
  </si>
  <si>
    <t>old_locus_tag=AW50_48570,AW50_t720</t>
  </si>
  <si>
    <t>anticodon=GCC</t>
  </si>
  <si>
    <t>AW50_RS09335</t>
  </si>
  <si>
    <t>old_locus_tag=AW50_48565,AW50_t730</t>
  </si>
  <si>
    <t>tRNA-Cys</t>
  </si>
  <si>
    <t>anticodon=GCA</t>
  </si>
  <si>
    <t>AW50_RS09340</t>
  </si>
  <si>
    <t>old_locus_tag=AW50_48560,AW50_t740</t>
  </si>
  <si>
    <t>anticodon=TAA</t>
  </si>
  <si>
    <t>AW50_RS09345</t>
  </si>
  <si>
    <t>old_locus_tag=AW50_21540</t>
  </si>
  <si>
    <t>WP_001682427.1</t>
  </si>
  <si>
    <t>AW50_RS09350</t>
  </si>
  <si>
    <t>old_locus_tag=AW50_21530</t>
  </si>
  <si>
    <t>WP_077911028.1</t>
  </si>
  <si>
    <t>cell wall hydrolase</t>
  </si>
  <si>
    <t>AW50_RS09355</t>
  </si>
  <si>
    <t>old_locus_tag=AW50_21520</t>
  </si>
  <si>
    <t>WP_000240837.1</t>
  </si>
  <si>
    <t>glucose-6-phosphate dehydrogenase</t>
  </si>
  <si>
    <t>AW50_RS09360</t>
  </si>
  <si>
    <t>old_locus_tag=AW50_21510</t>
  </si>
  <si>
    <t>WP_000781521.1</t>
  </si>
  <si>
    <t>AW50_RS09365</t>
  </si>
  <si>
    <t>old_locus_tag=AW50_21500</t>
  </si>
  <si>
    <t>WP_001562965.1</t>
  </si>
  <si>
    <t>tyrosine transporter TyrP</t>
  </si>
  <si>
    <t>AW50_RS09370</t>
  </si>
  <si>
    <t>old_locus_tag=AW50_21490</t>
  </si>
  <si>
    <t>WP_000377238.1</t>
  </si>
  <si>
    <t>AW50_RS09375</t>
  </si>
  <si>
    <t>old_locus_tag=AW50_21480</t>
  </si>
  <si>
    <t>WP_000920616.1</t>
  </si>
  <si>
    <t>ferritin</t>
  </si>
  <si>
    <t>AW50_RS09380</t>
  </si>
  <si>
    <t>old_locus_tag=AW50_21460</t>
  </si>
  <si>
    <t>WP_000803229.1</t>
  </si>
  <si>
    <t>AW50_RS09385</t>
  </si>
  <si>
    <t>old_locus_tag=AW50_21450</t>
  </si>
  <si>
    <t>WP_000684804.1</t>
  </si>
  <si>
    <t>AW50_RS09390</t>
  </si>
  <si>
    <t>old_locus_tag=AW50_21440</t>
  </si>
  <si>
    <t>WP_000741707.1</t>
  </si>
  <si>
    <t>AW50_RS09395</t>
  </si>
  <si>
    <t>old_locus_tag=AW50_21420</t>
  </si>
  <si>
    <t>WP_000754800.1</t>
  </si>
  <si>
    <t>thiamine biogenesis protein ThiJ</t>
  </si>
  <si>
    <t>AW50_RS24800</t>
  </si>
  <si>
    <t>AW50_RS09400</t>
  </si>
  <si>
    <t>old_locus_tag=AW50_21410</t>
  </si>
  <si>
    <t>WP_000840114.1</t>
  </si>
  <si>
    <t>trehalose-phosphate phosphatase</t>
  </si>
  <si>
    <t>AW50_RS09405</t>
  </si>
  <si>
    <t>old_locus_tag=AW50_21400</t>
  </si>
  <si>
    <t>WP_000089042.1</t>
  </si>
  <si>
    <t>trehalose-6-phosphate synthase</t>
  </si>
  <si>
    <t>AW50_RS09410</t>
  </si>
  <si>
    <t>old_locus_tag=AW50_21390</t>
  </si>
  <si>
    <t>WP_000122606.1</t>
  </si>
  <si>
    <t>universal stress protein C</t>
  </si>
  <si>
    <t>AW50_RS09415</t>
  </si>
  <si>
    <t>old_locus_tag=AW50_48555</t>
  </si>
  <si>
    <t>WP_001617301.1</t>
  </si>
  <si>
    <t>AW50_RS09420</t>
  </si>
  <si>
    <t>old_locus_tag=AW50_21380</t>
  </si>
  <si>
    <t>WP_000537050.1</t>
  </si>
  <si>
    <t>flagellar transcriptional activator FlhD</t>
  </si>
  <si>
    <t>AW50_RS09425</t>
  </si>
  <si>
    <t>old_locus_tag=AW50_21370</t>
  </si>
  <si>
    <t>WP_000605986.1</t>
  </si>
  <si>
    <t>transcriptional activator FlhC</t>
  </si>
  <si>
    <t>AW50_RS09430</t>
  </si>
  <si>
    <t>old_locus_tag=AW50_21360</t>
  </si>
  <si>
    <t>WP_000906312.1</t>
  </si>
  <si>
    <t>flagellar motor stator protein MotA</t>
  </si>
  <si>
    <t>motB</t>
  </si>
  <si>
    <t>AW50_RS09435</t>
  </si>
  <si>
    <t>old_locus_tag=AW50_21350</t>
  </si>
  <si>
    <t>WP_000795653.1</t>
  </si>
  <si>
    <t>motility protein B</t>
  </si>
  <si>
    <t>AW50_RS09440</t>
  </si>
  <si>
    <t>old_locus_tag=AW50_21340</t>
  </si>
  <si>
    <t>WP_023244431.1</t>
  </si>
  <si>
    <t>chemotaxis protein CheA</t>
  </si>
  <si>
    <t>AW50_RS09445</t>
  </si>
  <si>
    <t>old_locus_tag=AW50_21330</t>
  </si>
  <si>
    <t>WP_000147295.1</t>
  </si>
  <si>
    <t>chemotaxis protein CheW</t>
  </si>
  <si>
    <t>AW50_RS09450</t>
  </si>
  <si>
    <t>old_locus_tag=AW50_21320</t>
  </si>
  <si>
    <t>WP_046722483.1</t>
  </si>
  <si>
    <t>methyl-accepting chemotaxis protein II</t>
  </si>
  <si>
    <t>AW50_RS09455</t>
  </si>
  <si>
    <t>old_locus_tag=AW50_21310</t>
  </si>
  <si>
    <t>WP_000204362.1</t>
  </si>
  <si>
    <t>chemotaxis protein methyltransferase</t>
  </si>
  <si>
    <t>AW50_RS09460</t>
  </si>
  <si>
    <t>old_locus_tag=AW50_21300</t>
  </si>
  <si>
    <t>WP_000036389.1</t>
  </si>
  <si>
    <t>chemotaxis response regulator protein-glutamate methylesterase</t>
  </si>
  <si>
    <t>AW50_RS09465</t>
  </si>
  <si>
    <t>old_locus_tag=AW50_21290</t>
  </si>
  <si>
    <t>WP_000763861.1</t>
  </si>
  <si>
    <t>two-component system response regulator</t>
  </si>
  <si>
    <t>AW50_RS09470</t>
  </si>
  <si>
    <t>old_locus_tag=AW50_21280</t>
  </si>
  <si>
    <t>WP_000983585.1</t>
  </si>
  <si>
    <t>protein phosphatase CheZ</t>
  </si>
  <si>
    <t>AW50_RS09475</t>
  </si>
  <si>
    <t>old_locus_tag=AW50_21270</t>
  </si>
  <si>
    <t>WP_000797089.1</t>
  </si>
  <si>
    <t>flagellar biosynthesis protein FlhB</t>
  </si>
  <si>
    <t>AW50_RS09480</t>
  </si>
  <si>
    <t>old_locus_tag=AW50_21260</t>
  </si>
  <si>
    <t>WP_000002385.1</t>
  </si>
  <si>
    <t>flagellar biosynthesis protein FlhA</t>
  </si>
  <si>
    <t>AW50_RS09485</t>
  </si>
  <si>
    <t>old_locus_tag=AW50_21250</t>
  </si>
  <si>
    <t>WP_001233619.1</t>
  </si>
  <si>
    <t>flagellar biosynthesis protein FlhE</t>
  </si>
  <si>
    <t>AW50_RS09490</t>
  </si>
  <si>
    <t>old_locus_tag=AW50_21240</t>
  </si>
  <si>
    <t>WP_000989908.1</t>
  </si>
  <si>
    <t>glycosyl hydrolase family 88</t>
  </si>
  <si>
    <t>AW50_RS09495</t>
  </si>
  <si>
    <t>old_locus_tag=AW50_21230</t>
  </si>
  <si>
    <t>WP_023244246.1</t>
  </si>
  <si>
    <t>penicillin-binding protein 2</t>
  </si>
  <si>
    <t>AW50_RS09500</t>
  </si>
  <si>
    <t>old_locus_tag=AW50_21220</t>
  </si>
  <si>
    <t>WP_023244247.1</t>
  </si>
  <si>
    <t>arginine--tRNA ligase</t>
  </si>
  <si>
    <t>AW50_RS09505</t>
  </si>
  <si>
    <t>old_locus_tag=AW50_21200</t>
  </si>
  <si>
    <t>WP_000024796.1</t>
  </si>
  <si>
    <t>VOC family protein</t>
  </si>
  <si>
    <t>AW50_RS09510</t>
  </si>
  <si>
    <t>old_locus_tag=AW50_21190</t>
  </si>
  <si>
    <t>WP_001185769.1</t>
  </si>
  <si>
    <t>copper homeostasis protein CutC</t>
  </si>
  <si>
    <t>AW50_RS24805</t>
  </si>
  <si>
    <t>WP_071529858.1</t>
  </si>
  <si>
    <t>AW50_RS09515</t>
  </si>
  <si>
    <t>old_locus_tag=AW50_21180</t>
  </si>
  <si>
    <t>WP_000569035.1</t>
  </si>
  <si>
    <t>tRNA 5-methoxyuridine(34)/uridine 5-oxyacetic acid(34) synthase CmoB</t>
  </si>
  <si>
    <t>AW50_RS09520</t>
  </si>
  <si>
    <t>old_locus_tag=AW50_21170</t>
  </si>
  <si>
    <t>WP_000019614.1</t>
  </si>
  <si>
    <t>carboxy-S-adenosyl-L-methionine synthase CmoA</t>
  </si>
  <si>
    <t>AW50_RS09525</t>
  </si>
  <si>
    <t>old_locus_tag=AW50_21160</t>
  </si>
  <si>
    <t>WP_000252975.1</t>
  </si>
  <si>
    <t>AW50_RS09530</t>
  </si>
  <si>
    <t>old_locus_tag=AW50_21150</t>
  </si>
  <si>
    <t>WP_045888880.1</t>
  </si>
  <si>
    <t>AW50_RS09535</t>
  </si>
  <si>
    <t>old_locus_tag=AW50_21140</t>
  </si>
  <si>
    <t>WP_006669545.1</t>
  </si>
  <si>
    <t>Site-specific recombinase phage integrase family</t>
  </si>
  <si>
    <t>AW50_RS09540</t>
  </si>
  <si>
    <t>old_locus_tag=AW50_48550</t>
  </si>
  <si>
    <t>WP_006669544.1</t>
  </si>
  <si>
    <t>excisionase (DUF1233)</t>
  </si>
  <si>
    <t>AW50_RS09545</t>
  </si>
  <si>
    <t>old_locus_tag=AW50_21130</t>
  </si>
  <si>
    <t>WP_006669542.1</t>
  </si>
  <si>
    <t>AW50_RS09550</t>
  </si>
  <si>
    <t>old_locus_tag=AW50_21120</t>
  </si>
  <si>
    <t>WP_046722482.1</t>
  </si>
  <si>
    <t>AW50_RS09555</t>
  </si>
  <si>
    <t>pseudo;old_locus_tag=AW50_21110</t>
  </si>
  <si>
    <t>AW50_RS09560</t>
  </si>
  <si>
    <t>old_locus_tag=AW50_21100</t>
  </si>
  <si>
    <t>WP_046722481.1</t>
  </si>
  <si>
    <t>AW50_RS09565</t>
  </si>
  <si>
    <t>old_locus_tag=AW50_21090</t>
  </si>
  <si>
    <t>WP_046722480.1</t>
  </si>
  <si>
    <t>AW50_RS09570</t>
  </si>
  <si>
    <t>old_locus_tag=AW50_21080</t>
  </si>
  <si>
    <t>WP_046722479.1</t>
  </si>
  <si>
    <t>AW50_RS09575</t>
  </si>
  <si>
    <t>old_locus_tag=AW50_21070</t>
  </si>
  <si>
    <t>WP_000997190.1</t>
  </si>
  <si>
    <t>AW50_RS24810</t>
  </si>
  <si>
    <t>WP_031247349.1</t>
  </si>
  <si>
    <t>AW50_RS09580</t>
  </si>
  <si>
    <t>old_locus_tag=AW50_48545</t>
  </si>
  <si>
    <t>WP_001749159.1</t>
  </si>
  <si>
    <t>LexA family transcriptional repressor</t>
  </si>
  <si>
    <t>AW50_RS09585</t>
  </si>
  <si>
    <t>old_locus_tag=AW50_48540</t>
  </si>
  <si>
    <t>WP_046722478.1</t>
  </si>
  <si>
    <t>AW50_RS09590</t>
  </si>
  <si>
    <t>old_locus_tag=AW50_21040</t>
  </si>
  <si>
    <t>WP_000509733.1</t>
  </si>
  <si>
    <t>AW50_RS24815</t>
  </si>
  <si>
    <t>WP_071925159.1</t>
  </si>
  <si>
    <t>DUF4222 domain-containing protein</t>
  </si>
  <si>
    <t>AW50_RS09600</t>
  </si>
  <si>
    <t>old_locus_tag=AW50_48530</t>
  </si>
  <si>
    <t>WP_046722476.1</t>
  </si>
  <si>
    <t>replication protein</t>
  </si>
  <si>
    <t>AW50_RS09605</t>
  </si>
  <si>
    <t>old_locus_tag=AW50_48525</t>
  </si>
  <si>
    <t>WP_046722475.1</t>
  </si>
  <si>
    <t>AW50_RS09610</t>
  </si>
  <si>
    <t>old_locus_tag=AW50_21010</t>
  </si>
  <si>
    <t>WP_046722474.1</t>
  </si>
  <si>
    <t>phage N-6-adenine-methyltransferase</t>
  </si>
  <si>
    <t>AW50_RS09615</t>
  </si>
  <si>
    <t>old_locus_tag=AW50_21000</t>
  </si>
  <si>
    <t>WP_046722473.1</t>
  </si>
  <si>
    <t>DNA methyltransferase</t>
  </si>
  <si>
    <t>AW50_RS09620</t>
  </si>
  <si>
    <t>old_locus_tag=AW50_48520</t>
  </si>
  <si>
    <t>WP_046722472.1</t>
  </si>
  <si>
    <t>AW50_RS09625</t>
  </si>
  <si>
    <t>old_locus_tag=AW50_20990</t>
  </si>
  <si>
    <t>WP_046722471.1</t>
  </si>
  <si>
    <t>kilA-N domain protein</t>
  </si>
  <si>
    <t>AW50_RS09630</t>
  </si>
  <si>
    <t>old_locus_tag=AW50_20980</t>
  </si>
  <si>
    <t>WP_006762306.1</t>
  </si>
  <si>
    <t>AW50_RS09635</t>
  </si>
  <si>
    <t>old_locus_tag=AW50_20970</t>
  </si>
  <si>
    <t>WP_023195405.1</t>
  </si>
  <si>
    <t>AW50_RS09640</t>
  </si>
  <si>
    <t>partial;pseudo;old_locus_tag=AW50_48515</t>
  </si>
  <si>
    <t>AW50_RS24820</t>
  </si>
  <si>
    <t>DNA methylase</t>
  </si>
  <si>
    <t>AW50_RS09650</t>
  </si>
  <si>
    <t>old_locus_tag=AW50_20950</t>
  </si>
  <si>
    <t>WP_001803642.1</t>
  </si>
  <si>
    <t>AW50_RS09655</t>
  </si>
  <si>
    <t>old_locus_tag=AW50_20940</t>
  </si>
  <si>
    <t>WP_000226306.1</t>
  </si>
  <si>
    <t>AW50_RS09660</t>
  </si>
  <si>
    <t>old_locus_tag=AW50_20930</t>
  </si>
  <si>
    <t>WP_023195402.1</t>
  </si>
  <si>
    <t>AW50_RS09665</t>
  </si>
  <si>
    <t>old_locus_tag=AW50_20920</t>
  </si>
  <si>
    <t>WP_000636436.1</t>
  </si>
  <si>
    <t>AW50_RS09670</t>
  </si>
  <si>
    <t>old_locus_tag=AW50_20910</t>
  </si>
  <si>
    <t>WP_046722470.1</t>
  </si>
  <si>
    <t>AW50_RS09675</t>
  </si>
  <si>
    <t>old_locus_tag=AW50_20900</t>
  </si>
  <si>
    <t>WP_023223569.1</t>
  </si>
  <si>
    <t>AW50_RS09680</t>
  </si>
  <si>
    <t>old_locus_tag=AW50_20890</t>
  </si>
  <si>
    <t>WP_001102153.1</t>
  </si>
  <si>
    <t>terminase</t>
  </si>
  <si>
    <t>AW50_RS09685</t>
  </si>
  <si>
    <t>old_locus_tag=AW50_20880</t>
  </si>
  <si>
    <t>WP_046722469.1</t>
  </si>
  <si>
    <t>AW50_RS09690</t>
  </si>
  <si>
    <t>old_locus_tag=AW50_20870</t>
  </si>
  <si>
    <t>WP_046722468.1</t>
  </si>
  <si>
    <t>head-tail joining protein</t>
  </si>
  <si>
    <t>AW50_RS09695</t>
  </si>
  <si>
    <t>old_locus_tag=AW50_20860</t>
  </si>
  <si>
    <t>WP_000831820.1</t>
  </si>
  <si>
    <t>phage portal protein</t>
  </si>
  <si>
    <t>AW50_RS09700</t>
  </si>
  <si>
    <t>old_locus_tag=AW50_20850</t>
  </si>
  <si>
    <t>WP_046722467.1</t>
  </si>
  <si>
    <t>scaffolding protein</t>
  </si>
  <si>
    <t>AW50_RS09705</t>
  </si>
  <si>
    <t>old_locus_tag=AW50_20840</t>
  </si>
  <si>
    <t>WP_000011260.1</t>
  </si>
  <si>
    <t>head decoration protein</t>
  </si>
  <si>
    <t>AW50_RS09710</t>
  </si>
  <si>
    <t>old_locus_tag=AW50_20830</t>
  </si>
  <si>
    <t>WP_046722466.1</t>
  </si>
  <si>
    <t>minor capsid protein E</t>
  </si>
  <si>
    <t>AW50_RS09715</t>
  </si>
  <si>
    <t>old_locus_tag=AW50_20820</t>
  </si>
  <si>
    <t>WP_000201485.1</t>
  </si>
  <si>
    <t>DNA packaging protein</t>
  </si>
  <si>
    <t>AW50_RS09720</t>
  </si>
  <si>
    <t>old_locus_tag=AW50_20810</t>
  </si>
  <si>
    <t>WP_000083293.1</t>
  </si>
  <si>
    <t>tail attachment protein</t>
  </si>
  <si>
    <t>AW50_RS09725</t>
  </si>
  <si>
    <t>old_locus_tag=AW50_20800</t>
  </si>
  <si>
    <t>WP_000677089.1</t>
  </si>
  <si>
    <t>AW50_RS09730</t>
  </si>
  <si>
    <t>old_locus_tag=AW50_20790</t>
  </si>
  <si>
    <t>WP_000033885.1</t>
  </si>
  <si>
    <t>AW50_RS09735</t>
  </si>
  <si>
    <t>old_locus_tag=AW50_20780</t>
  </si>
  <si>
    <t>WP_000971954.1</t>
  </si>
  <si>
    <t>AW50_RS09740</t>
  </si>
  <si>
    <t>old_locus_tag=AW50_20770</t>
  </si>
  <si>
    <t>WP_046722465.1</t>
  </si>
  <si>
    <t>AW50_RS09745</t>
  </si>
  <si>
    <t>old_locus_tag=AW50_20760</t>
  </si>
  <si>
    <t>WP_077906431.1</t>
  </si>
  <si>
    <t>phage tail assembly protein T</t>
  </si>
  <si>
    <t>AW50_RS09750</t>
  </si>
  <si>
    <t>old_locus_tag=AW50_20750</t>
  </si>
  <si>
    <t>WP_046722464.1</t>
  </si>
  <si>
    <t>phage tail tape measure protein</t>
  </si>
  <si>
    <t>AW50_RS09755</t>
  </si>
  <si>
    <t>old_locus_tag=AW50_48510</t>
  </si>
  <si>
    <t>WP_000447370.1</t>
  </si>
  <si>
    <t>AW50_RS09760</t>
  </si>
  <si>
    <t>old_locus_tag=AW50_20740</t>
  </si>
  <si>
    <t>WP_023187580.1</t>
  </si>
  <si>
    <t>phage minor tail protein L</t>
  </si>
  <si>
    <t>AW50_RS09765</t>
  </si>
  <si>
    <t>old_locus_tag=AW50_20730</t>
  </si>
  <si>
    <t>WP_000662740.1</t>
  </si>
  <si>
    <t>hydrolase Nlp/P60</t>
  </si>
  <si>
    <t>AW50_RS09770</t>
  </si>
  <si>
    <t>old_locus_tag=AW50_20720</t>
  </si>
  <si>
    <t>WP_006669493.1</t>
  </si>
  <si>
    <t>Gifsy-1 prophage protein</t>
  </si>
  <si>
    <t>AW50_RS09775</t>
  </si>
  <si>
    <t>old_locus_tag=AW50_20710</t>
  </si>
  <si>
    <t>WP_046722463.1</t>
  </si>
  <si>
    <t>host specificity protein J</t>
  </si>
  <si>
    <t>AW50_RS09780</t>
  </si>
  <si>
    <t>old_locus_tag=AW50_20700</t>
  </si>
  <si>
    <t>WP_046722462.1</t>
  </si>
  <si>
    <t>AW50_RS25800</t>
  </si>
  <si>
    <t>WP_078097278.1</t>
  </si>
  <si>
    <t>shikimate transporter</t>
  </si>
  <si>
    <t>AW50_RS09790</t>
  </si>
  <si>
    <t>old_locus_tag=AW50_48500</t>
  </si>
  <si>
    <t>WP_078097282.1</t>
  </si>
  <si>
    <t>phage tail protein</t>
  </si>
  <si>
    <t>AW50_RS09795</t>
  </si>
  <si>
    <t>old_locus_tag=AW50_48495</t>
  </si>
  <si>
    <t>WP_046722460.1</t>
  </si>
  <si>
    <t>AW50_RS09800</t>
  </si>
  <si>
    <t>old_locus_tag=AW50_48490</t>
  </si>
  <si>
    <t>WP_046722459.1</t>
  </si>
  <si>
    <t>AW50_RS09805</t>
  </si>
  <si>
    <t>old_locus_tag=AW50_48485</t>
  </si>
  <si>
    <t>WP_046722540.1</t>
  </si>
  <si>
    <t>AW50_RS09810</t>
  </si>
  <si>
    <t>old_locus_tag=AW50_48480</t>
  </si>
  <si>
    <t>WP_023223471.1</t>
  </si>
  <si>
    <t>AW50_RS09815</t>
  </si>
  <si>
    <t>old_locus_tag=AW50_20630</t>
  </si>
  <si>
    <t>WP_023223470.1</t>
  </si>
  <si>
    <t>DNA polymerase V subunit UmuC</t>
  </si>
  <si>
    <t>AW50_RS09820</t>
  </si>
  <si>
    <t>old_locus_tag=AW50_20620</t>
  </si>
  <si>
    <t>WP_023223469.1</t>
  </si>
  <si>
    <t>AW50_RS09825</t>
  </si>
  <si>
    <t>old_locus_tag=AW50_20610</t>
  </si>
  <si>
    <t>WP_023223468.1</t>
  </si>
  <si>
    <t>DUF159 family protein</t>
  </si>
  <si>
    <t>AW50_RS24825</t>
  </si>
  <si>
    <t>AW50_RS09830</t>
  </si>
  <si>
    <t>old_locus_tag=AW50_20600</t>
  </si>
  <si>
    <t>WP_023243953.1</t>
  </si>
  <si>
    <t>AW50_RS09835</t>
  </si>
  <si>
    <t>old_locus_tag=AW50_20590</t>
  </si>
  <si>
    <t>WP_001258633.1</t>
  </si>
  <si>
    <t>aspartate--tRNA ligase</t>
  </si>
  <si>
    <t>AW50_RS09840</t>
  </si>
  <si>
    <t>old_locus_tag=AW50_20580</t>
  </si>
  <si>
    <t>WP_000653693.1</t>
  </si>
  <si>
    <t>NUDIX pyrophosphatase</t>
  </si>
  <si>
    <t>AW50_RS09845</t>
  </si>
  <si>
    <t>old_locus_tag=AW50_20570</t>
  </si>
  <si>
    <t>WP_000907242.1</t>
  </si>
  <si>
    <t>AW50_RS09850</t>
  </si>
  <si>
    <t>old_locus_tag=AW50_20560</t>
  </si>
  <si>
    <t>WP_000022509.1</t>
  </si>
  <si>
    <t>crossover junction endodeoxyribonuclease RuvC</t>
  </si>
  <si>
    <t>AW50_RS09855</t>
  </si>
  <si>
    <t>old_locus_tag=AW50_20550</t>
  </si>
  <si>
    <t>WP_000716750.1</t>
  </si>
  <si>
    <t>AW50_RS24830</t>
  </si>
  <si>
    <t>AW50_RS09860</t>
  </si>
  <si>
    <t>old_locus_tag=AW50_20540</t>
  </si>
  <si>
    <t>WP_001597478.1</t>
  </si>
  <si>
    <t>AW50_RS09865</t>
  </si>
  <si>
    <t>old_locus_tag=AW50_20510</t>
  </si>
  <si>
    <t>WP_000580335.1</t>
  </si>
  <si>
    <t>Holliday junction branch migration protein RuvA</t>
  </si>
  <si>
    <t>AW50_RS09870</t>
  </si>
  <si>
    <t>old_locus_tag=AW50_20500</t>
  </si>
  <si>
    <t>WP_000568504.1</t>
  </si>
  <si>
    <t>Holliday junction branch migration DNA helicase RuvB</t>
  </si>
  <si>
    <t>AW50_RS09875</t>
  </si>
  <si>
    <t>old_locus_tag=AW50_20490</t>
  </si>
  <si>
    <t>WP_000571508.1</t>
  </si>
  <si>
    <t>zinc ABC transporter permease</t>
  </si>
  <si>
    <t>AW50_RS09880</t>
  </si>
  <si>
    <t>old_locus_tag=AW50_20480</t>
  </si>
  <si>
    <t>WP_000203023.1</t>
  </si>
  <si>
    <t>Mn2+/Zn2+ABC transporter ATP-binding protein</t>
  </si>
  <si>
    <t>AW50_RS09885</t>
  </si>
  <si>
    <t>old_locus_tag=AW50_20470</t>
  </si>
  <si>
    <t>WP_000625584.1</t>
  </si>
  <si>
    <t>zinc ABC transporter substrate-binding protein</t>
  </si>
  <si>
    <t>AW50_RS09890</t>
  </si>
  <si>
    <t>old_locus_tag=AW50_20460</t>
  </si>
  <si>
    <t>WP_001184032.1</t>
  </si>
  <si>
    <t>murein DD-endopeptidase MepM</t>
  </si>
  <si>
    <t>AW50_RS24835</t>
  </si>
  <si>
    <t>WP_001748510.1</t>
  </si>
  <si>
    <t>AW50_RS09895</t>
  </si>
  <si>
    <t>old_locus_tag=AW50_20450</t>
  </si>
  <si>
    <t>WP_000448401.1</t>
  </si>
  <si>
    <t>lauroyl-Kdo(2)-lipid IV(A) myristoyltransferase</t>
  </si>
  <si>
    <t>AW50_RS09900</t>
  </si>
  <si>
    <t>old_locus_tag=AW50_20440</t>
  </si>
  <si>
    <t>WP_000091156.1</t>
  </si>
  <si>
    <t>pyruvate kinase II</t>
  </si>
  <si>
    <t>AW50_RS09905</t>
  </si>
  <si>
    <t>old_locus_tag=AW50_20430</t>
  </si>
  <si>
    <t>WP_001056720.1</t>
  </si>
  <si>
    <t>transcriptional regulator HexR</t>
  </si>
  <si>
    <t>AW50_RS24840</t>
  </si>
  <si>
    <t>WP_016697951.1</t>
  </si>
  <si>
    <t>AW50_RS09910</t>
  </si>
  <si>
    <t>old_locus_tag=AW50_20420</t>
  </si>
  <si>
    <t>WP_000301704.1</t>
  </si>
  <si>
    <t>AW50_RS09915</t>
  </si>
  <si>
    <t>old_locus_tag=AW50_20410</t>
  </si>
  <si>
    <t>WP_001069124.1</t>
  </si>
  <si>
    <t>phosphogluconate dehydratase</t>
  </si>
  <si>
    <t>AW50_RS09920</t>
  </si>
  <si>
    <t>old_locus_tag=AW50_20400</t>
  </si>
  <si>
    <t>WP_023243915.1</t>
  </si>
  <si>
    <t>keto-hydroxyglutarate-aldolase/keto-deoxy-phosphogluconate aldolase</t>
  </si>
  <si>
    <t>AW50_RS09925</t>
  </si>
  <si>
    <t>old_locus_tag=AW50_20390</t>
  </si>
  <si>
    <t>WP_000173429.1</t>
  </si>
  <si>
    <t>phosphoribosylglycinamide formyltransferase 2</t>
  </si>
  <si>
    <t>AW50_RS09930</t>
  </si>
  <si>
    <t>old_locus_tag=AW50_20380</t>
  </si>
  <si>
    <t>WP_000257723.1</t>
  </si>
  <si>
    <t>DNA damage-inducible protein</t>
  </si>
  <si>
    <t>AW50_RS09935</t>
  </si>
  <si>
    <t>old_locus_tag=AW50_20370</t>
  </si>
  <si>
    <t>WP_023243914.1</t>
  </si>
  <si>
    <t>AW50_RS09940</t>
  </si>
  <si>
    <t>old_locus_tag=AW50_20360</t>
  </si>
  <si>
    <t>WP_023243913.1</t>
  </si>
  <si>
    <t>protein YebE</t>
  </si>
  <si>
    <t>AW50_RS09945</t>
  </si>
  <si>
    <t>old_locus_tag=AW50_20350</t>
  </si>
  <si>
    <t>WP_000936990.1</t>
  </si>
  <si>
    <t>oligopeptidase B</t>
  </si>
  <si>
    <t>AW50_RS09950</t>
  </si>
  <si>
    <t>old_locus_tag=AW50_20340</t>
  </si>
  <si>
    <t>WP_000944282.1</t>
  </si>
  <si>
    <t>DNA polymerase III subunit epsilon</t>
  </si>
  <si>
    <t>AW50_RS09955</t>
  </si>
  <si>
    <t>old_locus_tag=AW50_20330</t>
  </si>
  <si>
    <t>WP_000100257.1</t>
  </si>
  <si>
    <t>carbon-nitrogen family hydrolase</t>
  </si>
  <si>
    <t>AW50_RS09960</t>
  </si>
  <si>
    <t>old_locus_tag=AW50_20320</t>
  </si>
  <si>
    <t>WP_000856224.1</t>
  </si>
  <si>
    <t>DNA polymerase III subunit theta</t>
  </si>
  <si>
    <t>AW50_RS09965</t>
  </si>
  <si>
    <t>old_locus_tag=AW50_20310</t>
  </si>
  <si>
    <t>WP_000168393.1</t>
  </si>
  <si>
    <t>AW50_RS09970</t>
  </si>
  <si>
    <t>old_locus_tag=AW50_20300</t>
  </si>
  <si>
    <t>WP_072101102.1</t>
  </si>
  <si>
    <t>AW50_RS09975</t>
  </si>
  <si>
    <t>old_locus_tag=AW50_20290</t>
  </si>
  <si>
    <t>WP_000722368.1</t>
  </si>
  <si>
    <t>AW50_RS09980</t>
  </si>
  <si>
    <t>old_locus_tag=AW50_48475</t>
  </si>
  <si>
    <t>WP_010989031.1</t>
  </si>
  <si>
    <t>AW50_RS09985</t>
  </si>
  <si>
    <t>old_locus_tag=AW50_20280</t>
  </si>
  <si>
    <t>WP_046722458.1</t>
  </si>
  <si>
    <t>AW50_RS09990</t>
  </si>
  <si>
    <t>old_locus_tag=AW50_48470</t>
  </si>
  <si>
    <t>WP_031603794.1</t>
  </si>
  <si>
    <t>excisionase</t>
  </si>
  <si>
    <t>AW50_RS25805</t>
  </si>
  <si>
    <t>WP_077944168.1</t>
  </si>
  <si>
    <t>AW50_RS10000</t>
  </si>
  <si>
    <t>old_locus_tag=AW50_20260</t>
  </si>
  <si>
    <t>WP_046722456.1</t>
  </si>
  <si>
    <t>AW50_RS10005</t>
  </si>
  <si>
    <t>old_locus_tag=AW50_20250</t>
  </si>
  <si>
    <t>WP_001524382.1</t>
  </si>
  <si>
    <t>AW50_RS10010</t>
  </si>
  <si>
    <t>old_locus_tag=AW50_20240</t>
  </si>
  <si>
    <t>WP_000276802.1</t>
  </si>
  <si>
    <t>AW50_RS25810</t>
  </si>
  <si>
    <t>AW50_RS10020</t>
  </si>
  <si>
    <t>old_locus_tag=AW50_48455</t>
  </si>
  <si>
    <t>WP_023220247.1</t>
  </si>
  <si>
    <t>AW50_RS10025</t>
  </si>
  <si>
    <t>old_locus_tag=AW50_20210</t>
  </si>
  <si>
    <t>WP_001033921.1</t>
  </si>
  <si>
    <t>recT</t>
  </si>
  <si>
    <t>AW50_RS10030</t>
  </si>
  <si>
    <t>old_locus_tag=AW50_20200</t>
  </si>
  <si>
    <t>WP_023220248.1</t>
  </si>
  <si>
    <t>AW50_RS10035</t>
  </si>
  <si>
    <t>old_locus_tag=AW50_20190</t>
  </si>
  <si>
    <t>WP_046722455.1</t>
  </si>
  <si>
    <t>exonuclease VIII</t>
  </si>
  <si>
    <t>AW50_RS10040</t>
  </si>
  <si>
    <t>old_locus_tag=AW50_20180</t>
  </si>
  <si>
    <t>WP_000799629.1</t>
  </si>
  <si>
    <t>AW50_RS10045</t>
  </si>
  <si>
    <t>old_locus_tag=AW50_20170</t>
  </si>
  <si>
    <t>WP_000682660.1</t>
  </si>
  <si>
    <t>cell division inhibitor protein</t>
  </si>
  <si>
    <t>AW50_RS10050</t>
  </si>
  <si>
    <t>old_locus_tag=AW50_20160</t>
  </si>
  <si>
    <t>WP_000103933.1</t>
  </si>
  <si>
    <t>AW50_RS24845</t>
  </si>
  <si>
    <t>WP_024135672.1</t>
  </si>
  <si>
    <t>AW50_RS10055</t>
  </si>
  <si>
    <t>old_locus_tag=AW50_48450</t>
  </si>
  <si>
    <t>WP_000783771.1</t>
  </si>
  <si>
    <t>AW50_RS10060</t>
  </si>
  <si>
    <t>old_locus_tag=AW50_48445</t>
  </si>
  <si>
    <t>WP_023165607.1</t>
  </si>
  <si>
    <t>AW50_RS10065</t>
  </si>
  <si>
    <t>old_locus_tag=AW50_48440</t>
  </si>
  <si>
    <t>WP_001033909.1</t>
  </si>
  <si>
    <t>AW50_RS10070</t>
  </si>
  <si>
    <t>old_locus_tag=AW50_20140</t>
  </si>
  <si>
    <t>WP_046722454.1</t>
  </si>
  <si>
    <t>AW50_RS10075</t>
  </si>
  <si>
    <t>old_locus_tag=AW50_20120</t>
  </si>
  <si>
    <t>WP_046722453.1</t>
  </si>
  <si>
    <t>phage protein</t>
  </si>
  <si>
    <t>AW50_RS10080</t>
  </si>
  <si>
    <t>old_locus_tag=AW50_20110</t>
  </si>
  <si>
    <t>WP_046722452.1</t>
  </si>
  <si>
    <t>AW50_RS10085</t>
  </si>
  <si>
    <t>old_locus_tag=AW50_48435</t>
  </si>
  <si>
    <t>WP_000089421.1</t>
  </si>
  <si>
    <t>AW50_RS10090</t>
  </si>
  <si>
    <t>old_locus_tag=AW50_20100</t>
  </si>
  <si>
    <t>WP_023892812.1</t>
  </si>
  <si>
    <t>AW50_RS10095</t>
  </si>
  <si>
    <t>pseudo;old_locus_tag=AW50_48430</t>
  </si>
  <si>
    <t>AW50_RS24850</t>
  </si>
  <si>
    <t>AW50_RS10100</t>
  </si>
  <si>
    <t>old_locus_tag=AW50_20090</t>
  </si>
  <si>
    <t>WP_000911590.1</t>
  </si>
  <si>
    <t>AW50_RS10105</t>
  </si>
  <si>
    <t>old_locus_tag=AW50_20080</t>
  </si>
  <si>
    <t>WP_022742730.1</t>
  </si>
  <si>
    <t>AW50_RS10110</t>
  </si>
  <si>
    <t>old_locus_tag=AW50_48425</t>
  </si>
  <si>
    <t>WP_021000145.1</t>
  </si>
  <si>
    <t>AW50_RS10115</t>
  </si>
  <si>
    <t>old_locus_tag=AW50_20070</t>
  </si>
  <si>
    <t>WP_000861020.1</t>
  </si>
  <si>
    <t>AW50_RS10120</t>
  </si>
  <si>
    <t>old_locus_tag=AW50_20060</t>
  </si>
  <si>
    <t>WP_042847930.1</t>
  </si>
  <si>
    <t>antiterminator</t>
  </si>
  <si>
    <t>AW50_RS24855</t>
  </si>
  <si>
    <t>WP_023220365.1</t>
  </si>
  <si>
    <t>addiction module toxin, HicA family</t>
  </si>
  <si>
    <t>AW50_RS10125</t>
  </si>
  <si>
    <t>old_locus_tag=AW50_20050</t>
  </si>
  <si>
    <t>WP_001270289.1</t>
  </si>
  <si>
    <t>AW50_RS10130</t>
  </si>
  <si>
    <t>old_locus_tag=AW50_20040</t>
  </si>
  <si>
    <t>WP_001525456.1</t>
  </si>
  <si>
    <t>AW50_RS10135</t>
  </si>
  <si>
    <t>old_locus_tag=AW50_20030</t>
  </si>
  <si>
    <t>WP_001525444.1</t>
  </si>
  <si>
    <t>lysozyme</t>
  </si>
  <si>
    <t>AW50_RS10140</t>
  </si>
  <si>
    <t>old_locus_tag=AW50_20010</t>
  </si>
  <si>
    <t>WP_046722451.1</t>
  </si>
  <si>
    <t>endopeptidase</t>
  </si>
  <si>
    <t>AW50_RS10145</t>
  </si>
  <si>
    <t>old_locus_tag=AW50_20000</t>
  </si>
  <si>
    <t>WP_046722450.1</t>
  </si>
  <si>
    <t>AW50_RS10150</t>
  </si>
  <si>
    <t>old_locus_tag=AW50_19990</t>
  </si>
  <si>
    <t>WP_046722449.1</t>
  </si>
  <si>
    <t>AW50_RS10155</t>
  </si>
  <si>
    <t>old_locus_tag=AW50_19980</t>
  </si>
  <si>
    <t>WP_046722448.1</t>
  </si>
  <si>
    <t>AW50_RS10160</t>
  </si>
  <si>
    <t>old_locus_tag=AW50_19970</t>
  </si>
  <si>
    <t>WP_046722447.1</t>
  </si>
  <si>
    <t>AW50_RS10165</t>
  </si>
  <si>
    <t>old_locus_tag=AW50_19960</t>
  </si>
  <si>
    <t>WP_046722446.1</t>
  </si>
  <si>
    <t>AW50_RS10170</t>
  </si>
  <si>
    <t>old_locus_tag=AW50_19950</t>
  </si>
  <si>
    <t>WP_046722445.1</t>
  </si>
  <si>
    <t>bacteriophage TerL protein</t>
  </si>
  <si>
    <t>AW50_RS10175</t>
  </si>
  <si>
    <t>old_locus_tag=AW50_19940</t>
  </si>
  <si>
    <t>WP_046722444.1</t>
  </si>
  <si>
    <t>HI1409 family phage-associated protein</t>
  </si>
  <si>
    <t>AW50_RS10180</t>
  </si>
  <si>
    <t>old_locus_tag=AW50_19930</t>
  </si>
  <si>
    <t>WP_001525462.1</t>
  </si>
  <si>
    <t>head morphogenesis protein</t>
  </si>
  <si>
    <t>AW50_RS10185</t>
  </si>
  <si>
    <t>old_locus_tag=AW50_19920</t>
  </si>
  <si>
    <t>WP_023220053.1</t>
  </si>
  <si>
    <t>AW50_RS10190</t>
  </si>
  <si>
    <t>old_locus_tag=AW50_19910</t>
  </si>
  <si>
    <t>WP_046722443.1</t>
  </si>
  <si>
    <t>AW50_RS10195</t>
  </si>
  <si>
    <t>old_locus_tag=AW50_19900</t>
  </si>
  <si>
    <t>WP_001031913.1</t>
  </si>
  <si>
    <t>AW50_RS10200</t>
  </si>
  <si>
    <t>old_locus_tag=AW50_19890</t>
  </si>
  <si>
    <t>WP_046722442.1</t>
  </si>
  <si>
    <t>AW50_RS10205</t>
  </si>
  <si>
    <t>old_locus_tag=AW50_19880</t>
  </si>
  <si>
    <t>WP_000537613.1</t>
  </si>
  <si>
    <t>AW50_RS10210</t>
  </si>
  <si>
    <t>old_locus_tag=AW50_19870</t>
  </si>
  <si>
    <t>WP_001525439.1</t>
  </si>
  <si>
    <t>AW50_RS10215</t>
  </si>
  <si>
    <t>old_locus_tag=AW50_19860</t>
  </si>
  <si>
    <t>WP_001048640.1</t>
  </si>
  <si>
    <t>AW50_RS10220</t>
  </si>
  <si>
    <t>old_locus_tag=AW50_19850</t>
  </si>
  <si>
    <t>WP_001525438.1</t>
  </si>
  <si>
    <t>AW50_RS10225</t>
  </si>
  <si>
    <t>old_locus_tag=AW50_19840</t>
  </si>
  <si>
    <t>WP_001525460.1</t>
  </si>
  <si>
    <t>AW50_RS10230</t>
  </si>
  <si>
    <t>old_locus_tag=AW50_19830</t>
  </si>
  <si>
    <t>WP_000016414.1</t>
  </si>
  <si>
    <t>AW50_RS10235</t>
  </si>
  <si>
    <t>old_locus_tag=AW50_19820</t>
  </si>
  <si>
    <t>WP_000101348.1</t>
  </si>
  <si>
    <t>AW50_RS10240</t>
  </si>
  <si>
    <t>old_locus_tag=AW50_19810</t>
  </si>
  <si>
    <t>WP_000228830.1</t>
  </si>
  <si>
    <t>AW50_RS10245</t>
  </si>
  <si>
    <t>old_locus_tag=AW50_19800</t>
  </si>
  <si>
    <t>WP_046722441.1</t>
  </si>
  <si>
    <t>transglycosylase</t>
  </si>
  <si>
    <t>AW50_RS10250</t>
  </si>
  <si>
    <t>old_locus_tag=AW50_19790</t>
  </si>
  <si>
    <t>WP_023219641.1</t>
  </si>
  <si>
    <t>AW50_RS10255</t>
  </si>
  <si>
    <t>old_locus_tag=AW50_19780</t>
  </si>
  <si>
    <t>WP_001525448.1</t>
  </si>
  <si>
    <t>AW50_RS10260</t>
  </si>
  <si>
    <t>old_locus_tag=AW50_19770</t>
  </si>
  <si>
    <t>WP_001525442.1</t>
  </si>
  <si>
    <t>AW50_RS10265</t>
  </si>
  <si>
    <t>old_locus_tag=AW50_19760</t>
  </si>
  <si>
    <t>WP_023219640.1</t>
  </si>
  <si>
    <t>AW50_RS10270</t>
  </si>
  <si>
    <t>old_locus_tag=AW50_19750</t>
  </si>
  <si>
    <t>WP_001191865.1</t>
  </si>
  <si>
    <t>AW50_RS10275</t>
  </si>
  <si>
    <t>old_locus_tag=AW50_19740</t>
  </si>
  <si>
    <t>WP_023219639.1</t>
  </si>
  <si>
    <t>AW50_RS10280</t>
  </si>
  <si>
    <t>old_locus_tag=AW50_19730</t>
  </si>
  <si>
    <t>WP_022742713.1</t>
  </si>
  <si>
    <t>AW50_RS10285</t>
  </si>
  <si>
    <t>old_locus_tag=AW50_19720</t>
  </si>
  <si>
    <t>WP_046722440.1</t>
  </si>
  <si>
    <t>short-chain dehydrogenase</t>
  </si>
  <si>
    <t>AW50_RS25815</t>
  </si>
  <si>
    <t>AW50_RS25820</t>
  </si>
  <si>
    <t>WP_078097279.1</t>
  </si>
  <si>
    <t>AW50_RS10295</t>
  </si>
  <si>
    <t>old_locus_tag=AW50_19700</t>
  </si>
  <si>
    <t>WP_001525039.1</t>
  </si>
  <si>
    <t>tail assembly protein</t>
  </si>
  <si>
    <t>AW50_RS10300</t>
  </si>
  <si>
    <t>old_locus_tag=AW50_19690</t>
  </si>
  <si>
    <t>WP_046722438.1</t>
  </si>
  <si>
    <t>protein YibB</t>
  </si>
  <si>
    <t>AW50_RS10305</t>
  </si>
  <si>
    <t>old_locus_tag=AW50_19680</t>
  </si>
  <si>
    <t>WP_046722437.1</t>
  </si>
  <si>
    <t>AW50_RS10310</t>
  </si>
  <si>
    <t>old_locus_tag=AW50_19670</t>
  </si>
  <si>
    <t>WP_020438172.1</t>
  </si>
  <si>
    <t>Mobile element protein</t>
  </si>
  <si>
    <t>AW50_RS25825</t>
  </si>
  <si>
    <t>WP_077909462.1</t>
  </si>
  <si>
    <t>exodeoxyribonuclease 8</t>
  </si>
  <si>
    <t>AW50_RS10320</t>
  </si>
  <si>
    <t>old_locus_tag=AW50_48415</t>
  </si>
  <si>
    <t>WP_001709685.1</t>
  </si>
  <si>
    <t>AW50_RS10325</t>
  </si>
  <si>
    <t>old_locus_tag=AW50_19640</t>
  </si>
  <si>
    <t>WP_001050883.1</t>
  </si>
  <si>
    <t>AW50_RS10330</t>
  </si>
  <si>
    <t>old_locus_tag=AW50_19630</t>
  </si>
  <si>
    <t>WP_000789530.1</t>
  </si>
  <si>
    <t>lytic enzyme</t>
  </si>
  <si>
    <t>AW50_RS10335</t>
  </si>
  <si>
    <t>old_locus_tag=AW50_19620</t>
  </si>
  <si>
    <t>WP_001521334.1</t>
  </si>
  <si>
    <t>AW50_RS10340</t>
  </si>
  <si>
    <t>old_locus_tag=AW50_19610</t>
  </si>
  <si>
    <t>WP_000348541.1</t>
  </si>
  <si>
    <t>AW50_RS10350</t>
  </si>
  <si>
    <t>pseudo;old_locus_tag=AW50_19600</t>
  </si>
  <si>
    <t>AW50_RS10355</t>
  </si>
  <si>
    <t>partial;pseudo;old_locus_tag=AW50_48405</t>
  </si>
  <si>
    <t>AW50_RS10365</t>
  </si>
  <si>
    <t>old_locus_tag=AW50_48395</t>
  </si>
  <si>
    <t>WP_001751604.1</t>
  </si>
  <si>
    <t>AW50_RS24865</t>
  </si>
  <si>
    <t>AW50_RS24870</t>
  </si>
  <si>
    <t>WP_001574229.1</t>
  </si>
  <si>
    <t>AW50_RS24875</t>
  </si>
  <si>
    <t>WP_001667856.1</t>
  </si>
  <si>
    <t>AW50_RS25830</t>
  </si>
  <si>
    <t>WP_014344507.1</t>
  </si>
  <si>
    <t>AW50_RS10370</t>
  </si>
  <si>
    <t>old_locus_tag=AW50_48390</t>
  </si>
  <si>
    <t>WP_000848069.1</t>
  </si>
  <si>
    <t>disulfide bond formation protein B</t>
  </si>
  <si>
    <t>AW50_RS10375</t>
  </si>
  <si>
    <t>old_locus_tag=AW50_19520</t>
  </si>
  <si>
    <t>WP_000480735.1</t>
  </si>
  <si>
    <t>AW50_RS10380</t>
  </si>
  <si>
    <t>old_locus_tag=AW50_19510</t>
  </si>
  <si>
    <t>WP_001233445.1</t>
  </si>
  <si>
    <t>protein PagO</t>
  </si>
  <si>
    <t>AW50_RS24885</t>
  </si>
  <si>
    <t>WP_001531557.1</t>
  </si>
  <si>
    <t>AW50_RS10385</t>
  </si>
  <si>
    <t>pseudo;old_locus_tag=AW50_19490</t>
  </si>
  <si>
    <t>AW50_RS10390</t>
  </si>
  <si>
    <t>old_locus_tag=AW50_19480</t>
  </si>
  <si>
    <t>WP_023243364.1</t>
  </si>
  <si>
    <t>IS256 family transposase</t>
  </si>
  <si>
    <t>AW50_RS10395</t>
  </si>
  <si>
    <t>old_locus_tag=AW50_48385</t>
  </si>
  <si>
    <t>WP_001576018.1</t>
  </si>
  <si>
    <t>AW50_RS25835</t>
  </si>
  <si>
    <t>WP_011233024.1</t>
  </si>
  <si>
    <t>AW50_RS24890</t>
  </si>
  <si>
    <t>WP_071604634.1</t>
  </si>
  <si>
    <t>AW50_RS10405</t>
  </si>
  <si>
    <t>old_locus_tag=AW50_19450</t>
  </si>
  <si>
    <t>WP_000354408.1</t>
  </si>
  <si>
    <t>AW50_RS10410</t>
  </si>
  <si>
    <t>pseudo;old_locus_tag=AW50_48380</t>
  </si>
  <si>
    <t>AW50_RS10415</t>
  </si>
  <si>
    <t>old_locus_tag=AW50_19430</t>
  </si>
  <si>
    <t>WP_000422880.1</t>
  </si>
  <si>
    <t>AW50_RS10420</t>
  </si>
  <si>
    <t>old_locus_tag=AW50_19410</t>
  </si>
  <si>
    <t>WP_023243963.1</t>
  </si>
  <si>
    <t>type III secretion protein SopE2</t>
  </si>
  <si>
    <t>AW50_RS10425</t>
  </si>
  <si>
    <t>old_locus_tag=AW50_19390</t>
  </si>
  <si>
    <t>WP_001134857.1</t>
  </si>
  <si>
    <t>AW50_RS10430</t>
  </si>
  <si>
    <t>old_locus_tag=AW50_19370</t>
  </si>
  <si>
    <t>WP_000986173.1</t>
  </si>
  <si>
    <t>serine/threonine-protein phosphatase</t>
  </si>
  <si>
    <t>AW50_RS10435</t>
  </si>
  <si>
    <t>old_locus_tag=AW50_19360</t>
  </si>
  <si>
    <t>WP_000457838.1</t>
  </si>
  <si>
    <t>AW50_RS10440</t>
  </si>
  <si>
    <t>old_locus_tag=AW50_19350</t>
  </si>
  <si>
    <t>WP_000978525.1</t>
  </si>
  <si>
    <t>AW50_RS10445</t>
  </si>
  <si>
    <t>old_locus_tag=AW50_19340</t>
  </si>
  <si>
    <t>WP_046722539.1</t>
  </si>
  <si>
    <t>16S rRNA (cytosine(1407)-C(5))-methyltransferase RsmF</t>
  </si>
  <si>
    <t>AW50_RS10450</t>
  </si>
  <si>
    <t>old_locus_tag=AW50_19330</t>
  </si>
  <si>
    <t>WP_000551153.1</t>
  </si>
  <si>
    <t>AW50_RS10455</t>
  </si>
  <si>
    <t>old_locus_tag=AW50_19320</t>
  </si>
  <si>
    <t>WP_001207293.1</t>
  </si>
  <si>
    <t>paraquat-inducible membrane protein A</t>
  </si>
  <si>
    <t>AW50_RS10460</t>
  </si>
  <si>
    <t>old_locus_tag=AW50_19310</t>
  </si>
  <si>
    <t>WP_000145727.1</t>
  </si>
  <si>
    <t>AW50_RS10465</t>
  </si>
  <si>
    <t>old_locus_tag=AW50_19300</t>
  </si>
  <si>
    <t>WP_000431401.1</t>
  </si>
  <si>
    <t>RNA chaperone ProQ</t>
  </si>
  <si>
    <t>AW50_RS10470</t>
  </si>
  <si>
    <t>old_locus_tag=AW50_19290</t>
  </si>
  <si>
    <t>WP_023243966.1</t>
  </si>
  <si>
    <t>tail-specific protease</t>
  </si>
  <si>
    <t>AW50_RS10475</t>
  </si>
  <si>
    <t>old_locus_tag=AW50_19280</t>
  </si>
  <si>
    <t>WP_046722436.1</t>
  </si>
  <si>
    <t>heat shock protein HtpX</t>
  </si>
  <si>
    <t>AW50_RS10480</t>
  </si>
  <si>
    <t>old_locus_tag=AW50_19270</t>
  </si>
  <si>
    <t>WP_023244122.1</t>
  </si>
  <si>
    <t>AW50_RS10485</t>
  </si>
  <si>
    <t>old_locus_tag=AW50_19260</t>
  </si>
  <si>
    <t>WP_001262195.1</t>
  </si>
  <si>
    <t>DNA-binding transcriptional regulator KdgR</t>
  </si>
  <si>
    <t>AW50_RS10490</t>
  </si>
  <si>
    <t>old_locus_tag=AW50_19250</t>
  </si>
  <si>
    <t>WP_023243967.1</t>
  </si>
  <si>
    <t>AW50_RS10495</t>
  </si>
  <si>
    <t>old_locus_tag=AW50_19240</t>
  </si>
  <si>
    <t>WP_000714547.1</t>
  </si>
  <si>
    <t>PhoP regulon feedback inhibition membrane protein MgrB</t>
  </si>
  <si>
    <t>AW50_RS10500</t>
  </si>
  <si>
    <t>old_locus_tag=AW50_19230</t>
  </si>
  <si>
    <t>WP_001000660.1</t>
  </si>
  <si>
    <t>AW50_RS10505</t>
  </si>
  <si>
    <t>old_locus_tag=AW50_48375</t>
  </si>
  <si>
    <t>WP_001537930.1</t>
  </si>
  <si>
    <t>DUF2627 domain-containing protein</t>
  </si>
  <si>
    <t>AW50_RS10510</t>
  </si>
  <si>
    <t>old_locus_tag=AW50_19210</t>
  </si>
  <si>
    <t>WP_001062678.1</t>
  </si>
  <si>
    <t>cold-shock protein CspC</t>
  </si>
  <si>
    <t>AW50_RS10515</t>
  </si>
  <si>
    <t>old_locus_tag=AW50_19200</t>
  </si>
  <si>
    <t>WP_000730317.1</t>
  </si>
  <si>
    <t>peptidoglycan synthase FtsI</t>
  </si>
  <si>
    <t>AW50_RS10520</t>
  </si>
  <si>
    <t>old_locus_tag=AW50_19190</t>
  </si>
  <si>
    <t>WP_023193489.1</t>
  </si>
  <si>
    <t>23S rRNA (guanine(745)-N(1))-methyltransferase</t>
  </si>
  <si>
    <t>AW50_RS10525</t>
  </si>
  <si>
    <t>old_locus_tag=AW50_19180</t>
  </si>
  <si>
    <t>WP_000457305.1</t>
  </si>
  <si>
    <t>AW50_RS25840</t>
  </si>
  <si>
    <t>AW50_RS10530</t>
  </si>
  <si>
    <t>old_locus_tag=AW50_19170</t>
  </si>
  <si>
    <t>WP_000156280.1</t>
  </si>
  <si>
    <t>AW50_RS10535</t>
  </si>
  <si>
    <t>old_locus_tag=AW50_19160</t>
  </si>
  <si>
    <t>WP_001518647.1</t>
  </si>
  <si>
    <t>PTS mannose transporter subunit IID</t>
  </si>
  <si>
    <t>AW50_RS10540</t>
  </si>
  <si>
    <t>old_locus_tag=AW50_19150</t>
  </si>
  <si>
    <t>WP_000406918.1</t>
  </si>
  <si>
    <t>PTS mannose/fructose/sorbose transporter subunit IIC</t>
  </si>
  <si>
    <t>AW50_RS10545</t>
  </si>
  <si>
    <t>old_locus_tag=AW50_19140</t>
  </si>
  <si>
    <t>WP_000150521.1</t>
  </si>
  <si>
    <t>PTS mannose transporter subunit EIIAB</t>
  </si>
  <si>
    <t>AW50_RS10550</t>
  </si>
  <si>
    <t>old_locus_tag=AW50_48370</t>
  </si>
  <si>
    <t>WP_001540203.1</t>
  </si>
  <si>
    <t>AW50_RS10555</t>
  </si>
  <si>
    <t>old_locus_tag=AW50_19130</t>
  </si>
  <si>
    <t>WP_000421815.1</t>
  </si>
  <si>
    <t>AW50_RS10560</t>
  </si>
  <si>
    <t>old_locus_tag=AW50_19120</t>
  </si>
  <si>
    <t>WP_023243969.1</t>
  </si>
  <si>
    <t>cyclic diguanylate phosphodiesterase (EAL) domain-containing protein</t>
  </si>
  <si>
    <t>AW50_RS10565</t>
  </si>
  <si>
    <t>old_locus_tag=AW50_19110</t>
  </si>
  <si>
    <t>WP_023237232.1</t>
  </si>
  <si>
    <t>AW50_RS10570</t>
  </si>
  <si>
    <t>old_locus_tag=AW50_19100</t>
  </si>
  <si>
    <t>WP_000381544.1</t>
  </si>
  <si>
    <t>coenzyme A pyrophosphatase</t>
  </si>
  <si>
    <t>pabB</t>
  </si>
  <si>
    <t>AW50_RS10575</t>
  </si>
  <si>
    <t>old_locus_tag=AW50_19090</t>
  </si>
  <si>
    <t>WP_000978464.1</t>
  </si>
  <si>
    <t>aminodeoxychorismate synthase component I</t>
  </si>
  <si>
    <t>AW50_RS10580</t>
  </si>
  <si>
    <t>old_locus_tag=AW50_19080</t>
  </si>
  <si>
    <t>WP_000457328.1</t>
  </si>
  <si>
    <t>YoaH family protein</t>
  </si>
  <si>
    <t>AW50_RS10585</t>
  </si>
  <si>
    <t>old_locus_tag=AW50_19070</t>
  </si>
  <si>
    <t>WP_000029550.1</t>
  </si>
  <si>
    <t>AW50_RS10590</t>
  </si>
  <si>
    <t>old_locus_tag=AW50_19060</t>
  </si>
  <si>
    <t>WP_000128807.1</t>
  </si>
  <si>
    <t>AW50_RS10595</t>
  </si>
  <si>
    <t>old_locus_tag=AW50_19050</t>
  </si>
  <si>
    <t>WP_001221008.1</t>
  </si>
  <si>
    <t>tRNA (adenosine(37)-N6)-threonylcarbamoyltransferase complex dimerization subunit type 1 TsaB</t>
  </si>
  <si>
    <t>AW50_RS10600</t>
  </si>
  <si>
    <t>old_locus_tag=AW50_19040</t>
  </si>
  <si>
    <t>WP_000290594.1</t>
  </si>
  <si>
    <t>AW50_RS24900</t>
  </si>
  <si>
    <t>WP_001526440.1</t>
  </si>
  <si>
    <t>AW50_RS10605</t>
  </si>
  <si>
    <t>old_locus_tag=AW50_19020</t>
  </si>
  <si>
    <t>WP_000758418.1</t>
  </si>
  <si>
    <t>long-chain-fatty-acid--CoA ligase</t>
  </si>
  <si>
    <t>AW50_RS10610</t>
  </si>
  <si>
    <t>old_locus_tag=AW50_19010</t>
  </si>
  <si>
    <t>WP_001109123.1</t>
  </si>
  <si>
    <t>ribonuclease D</t>
  </si>
  <si>
    <t>AW50_RS10615</t>
  </si>
  <si>
    <t>old_locus_tag=AW50_19000</t>
  </si>
  <si>
    <t>WP_001185666.1</t>
  </si>
  <si>
    <t>cell division topological specificity factor</t>
  </si>
  <si>
    <t>AW50_RS10620</t>
  </si>
  <si>
    <t>old_locus_tag=AW50_18990</t>
  </si>
  <si>
    <t>WP_000101047.1</t>
  </si>
  <si>
    <t>septum site-determining protein MinD</t>
  </si>
  <si>
    <t>AW50_RS10625</t>
  </si>
  <si>
    <t>old_locus_tag=AW50_18980</t>
  </si>
  <si>
    <t>WP_000072527.1</t>
  </si>
  <si>
    <t>septum site-determining protein MinC</t>
  </si>
  <si>
    <t>AW50_RS10630</t>
  </si>
  <si>
    <t>old_locus_tag=AW50_18970</t>
  </si>
  <si>
    <t>WP_001250286.1</t>
  </si>
  <si>
    <t>AW50_RS10635</t>
  </si>
  <si>
    <t>old_locus_tag=AW50_18960</t>
  </si>
  <si>
    <t>WP_001519895.1</t>
  </si>
  <si>
    <t>isomerase/hydrolase</t>
  </si>
  <si>
    <t>AW50_RS10640</t>
  </si>
  <si>
    <t>old_locus_tag=AW50_18950</t>
  </si>
  <si>
    <t>WP_000785857.1</t>
  </si>
  <si>
    <t>AW50_RS10645</t>
  </si>
  <si>
    <t>old_locus_tag=AW50_18940</t>
  </si>
  <si>
    <t>WP_001519337.1</t>
  </si>
  <si>
    <t>AW50_RS10650</t>
  </si>
  <si>
    <t>old_locus_tag=AW50_18920</t>
  </si>
  <si>
    <t>WP_001083582.1</t>
  </si>
  <si>
    <t>protein gns</t>
  </si>
  <si>
    <t>AW50_RS10655</t>
  </si>
  <si>
    <t>old_locus_tag=AW50_18910</t>
  </si>
  <si>
    <t>WP_000018967.1</t>
  </si>
  <si>
    <t>AW50_RS10660</t>
  </si>
  <si>
    <t>old_locus_tag=AW50_18900</t>
  </si>
  <si>
    <t>WP_023243725.1</t>
  </si>
  <si>
    <t>AW50_RS10665</t>
  </si>
  <si>
    <t>old_locus_tag=AW50_18890</t>
  </si>
  <si>
    <t>WP_000406435.1</t>
  </si>
  <si>
    <t>Na+/H+ antiporter NhaB</t>
  </si>
  <si>
    <t>AW50_RS10670</t>
  </si>
  <si>
    <t>old_locus_tag=AW50_18880</t>
  </si>
  <si>
    <t>WP_000234826.1</t>
  </si>
  <si>
    <t>fatty acid metabolism transcriptional regulator FadR</t>
  </si>
  <si>
    <t>AW50_RS10675</t>
  </si>
  <si>
    <t>old_locus_tag=AW50_18870</t>
  </si>
  <si>
    <t>WP_001240762.1</t>
  </si>
  <si>
    <t>SpoVR family protein</t>
  </si>
  <si>
    <t>AW50_RS10680</t>
  </si>
  <si>
    <t>old_locus_tag=AW50_18860</t>
  </si>
  <si>
    <t>WP_001266937.1</t>
  </si>
  <si>
    <t>D-amino-acid dehydrogenase</t>
  </si>
  <si>
    <t>AW50_RS10685</t>
  </si>
  <si>
    <t>old_locus_tag=AW50_18850</t>
  </si>
  <si>
    <t>WP_000197909.1</t>
  </si>
  <si>
    <t>alanine racemase catabolic</t>
  </si>
  <si>
    <t>AW50_RS10690</t>
  </si>
  <si>
    <t>old_locus_tag=AW50_18840</t>
  </si>
  <si>
    <t>WP_000338376.1</t>
  </si>
  <si>
    <t>K+/H+ antiporter NhaP2</t>
  </si>
  <si>
    <t>AW50_RS10695</t>
  </si>
  <si>
    <t>old_locus_tag=AW50_18830</t>
  </si>
  <si>
    <t>WP_000051613.1</t>
  </si>
  <si>
    <t>muramoyltetrapeptide carboxypeptidase</t>
  </si>
  <si>
    <t>emtA</t>
  </si>
  <si>
    <t>AW50_RS10700</t>
  </si>
  <si>
    <t>old_locus_tag=AW50_18820</t>
  </si>
  <si>
    <t>WP_000776974.1</t>
  </si>
  <si>
    <t>murein transglycosylase</t>
  </si>
  <si>
    <t>AW50_RS10705</t>
  </si>
  <si>
    <t>old_locus_tag=AW50_18810</t>
  </si>
  <si>
    <t>WP_000017414.1</t>
  </si>
  <si>
    <t>flagellar brake protein YcgR</t>
  </si>
  <si>
    <t>AW50_RS10710</t>
  </si>
  <si>
    <t>old_locus_tag=AW50_18800</t>
  </si>
  <si>
    <t>WP_000511320.1</t>
  </si>
  <si>
    <t>GlsB/YeaQ/YmgE family stress response membrane protein</t>
  </si>
  <si>
    <t>treA</t>
  </si>
  <si>
    <t>AW50_RS10715</t>
  </si>
  <si>
    <t>old_locus_tag=AW50_18790</t>
  </si>
  <si>
    <t>WP_023244585.1</t>
  </si>
  <si>
    <t>alpha,alpha-trehalase</t>
  </si>
  <si>
    <t>AW50_RS10720</t>
  </si>
  <si>
    <t>old_locus_tag=AW50_18770</t>
  </si>
  <si>
    <t>WP_001526439.1</t>
  </si>
  <si>
    <t>glutamate dehydrogenase</t>
  </si>
  <si>
    <t>AW50_RS10725</t>
  </si>
  <si>
    <t>old_locus_tag=AW50_48365</t>
  </si>
  <si>
    <t>WP_000270301.1</t>
  </si>
  <si>
    <t>cytochrome bd-II oxidase subunit CbdX</t>
  </si>
  <si>
    <t>AW50_RS10730</t>
  </si>
  <si>
    <t>old_locus_tag=AW50_18760</t>
  </si>
  <si>
    <t>WP_000888118.1</t>
  </si>
  <si>
    <t>cytochrome bd oxidase subunit II</t>
  </si>
  <si>
    <t>AW50_RS10735</t>
  </si>
  <si>
    <t>old_locus_tag=AW50_18750</t>
  </si>
  <si>
    <t>WP_000263617.1</t>
  </si>
  <si>
    <t>cytochrome bd-II ubiquinol oxidase subunit I</t>
  </si>
  <si>
    <t>AW50_RS10740</t>
  </si>
  <si>
    <t>old_locus_tag=AW50_18740</t>
  </si>
  <si>
    <t>WP_000063377.1</t>
  </si>
  <si>
    <t>hydrogenase expression/formation protein</t>
  </si>
  <si>
    <t>AW50_RS10745</t>
  </si>
  <si>
    <t>old_locus_tag=AW50_18730</t>
  </si>
  <si>
    <t>WP_001615886.1</t>
  </si>
  <si>
    <t>hydrogenase-1 operon protein HyaE</t>
  </si>
  <si>
    <t>AW50_RS10750</t>
  </si>
  <si>
    <t>old_locus_tag=AW50_18720</t>
  </si>
  <si>
    <t>WP_000993803.1</t>
  </si>
  <si>
    <t>hydrogenase 1 maturation protease</t>
  </si>
  <si>
    <t>AW50_RS10755</t>
  </si>
  <si>
    <t>old_locus_tag=AW50_18710</t>
  </si>
  <si>
    <t>WP_000147036.1</t>
  </si>
  <si>
    <t>hydrogenase 1 b-type cytochrome subunit</t>
  </si>
  <si>
    <t>AW50_RS10760</t>
  </si>
  <si>
    <t>old_locus_tag=AW50_18700</t>
  </si>
  <si>
    <t>WP_000070978.1</t>
  </si>
  <si>
    <t>AW50_RS10765</t>
  </si>
  <si>
    <t>old_locus_tag=AW50_18690</t>
  </si>
  <si>
    <t>WP_023243720.1</t>
  </si>
  <si>
    <t>hydrogenase 1, small subunit</t>
  </si>
  <si>
    <t>AW50_RS10770</t>
  </si>
  <si>
    <t>old_locus_tag=AW50_18680</t>
  </si>
  <si>
    <t>WP_023243719.1</t>
  </si>
  <si>
    <t>AW50_RS10775</t>
  </si>
  <si>
    <t>old_locus_tag=AW50_48360</t>
  </si>
  <si>
    <t>WP_023243718.1</t>
  </si>
  <si>
    <t>AW50_RS10780</t>
  </si>
  <si>
    <t>old_locus_tag=AW50_18660</t>
  </si>
  <si>
    <t>WP_044783581.1</t>
  </si>
  <si>
    <t>AW50_RS10785</t>
  </si>
  <si>
    <t>old_locus_tag=AW50_18650</t>
  </si>
  <si>
    <t>WP_023243717.1</t>
  </si>
  <si>
    <t>GTP-binding protein YchF</t>
  </si>
  <si>
    <t>AW50_RS10790</t>
  </si>
  <si>
    <t>old_locus_tag=AW50_18640</t>
  </si>
  <si>
    <t>WP_000365078.1</t>
  </si>
  <si>
    <t>aminoacyl-tRNA hydrolase</t>
  </si>
  <si>
    <t>AW50_RS10795</t>
  </si>
  <si>
    <t>old_locus_tag=AW50_18630</t>
  </si>
  <si>
    <t>WP_000823878.1</t>
  </si>
  <si>
    <t>AW50_RS10800</t>
  </si>
  <si>
    <t>old_locus_tag=AW50_18620</t>
  </si>
  <si>
    <t>WP_001037188.1</t>
  </si>
  <si>
    <t>sodium-independent anion transporter</t>
  </si>
  <si>
    <t>AW50_RS10805</t>
  </si>
  <si>
    <t>old_locus_tag=AW50_18610</t>
  </si>
  <si>
    <t>WP_001518537.1</t>
  </si>
  <si>
    <t>ribose-phosphate pyrophosphokinase</t>
  </si>
  <si>
    <t>AW50_RS10810</t>
  </si>
  <si>
    <t>old_locus_tag=AW50_18590</t>
  </si>
  <si>
    <t>WP_000988246.1</t>
  </si>
  <si>
    <t>4-diphosphocytidyl-2C-methyl-D-erythritol kinase</t>
  </si>
  <si>
    <t>lolB</t>
  </si>
  <si>
    <t>AW50_RS10815</t>
  </si>
  <si>
    <t>old_locus_tag=AW50_18580</t>
  </si>
  <si>
    <t>WP_000174484.1</t>
  </si>
  <si>
    <t>outer membrane lipoprotein LolB</t>
  </si>
  <si>
    <t>AW50_RS10820</t>
  </si>
  <si>
    <t>old_locus_tag=AW50_18560</t>
  </si>
  <si>
    <t>WP_000173208.1</t>
  </si>
  <si>
    <t>glutamyl-tRNA reductase</t>
  </si>
  <si>
    <t>AW50_RS10825</t>
  </si>
  <si>
    <t>old_locus_tag=AW50_18550</t>
  </si>
  <si>
    <t>WP_000804708.1</t>
  </si>
  <si>
    <t>peptide chain release factor 1</t>
  </si>
  <si>
    <t>AW50_RS10830</t>
  </si>
  <si>
    <t>old_locus_tag=AW50_18540</t>
  </si>
  <si>
    <t>WP_000347313.1</t>
  </si>
  <si>
    <t>protein-(glutamine-N5) methyltransferase, release factor-specific</t>
  </si>
  <si>
    <t>AW50_RS10835</t>
  </si>
  <si>
    <t>old_locus_tag=AW50_18530</t>
  </si>
  <si>
    <t>WP_000150667.1</t>
  </si>
  <si>
    <t>protein sirB2</t>
  </si>
  <si>
    <t>AW50_RS10840</t>
  </si>
  <si>
    <t>old_locus_tag=AW50_18520</t>
  </si>
  <si>
    <t>WP_046722435.1</t>
  </si>
  <si>
    <t>AW50_RS10845</t>
  </si>
  <si>
    <t>old_locus_tag=AW50_18510</t>
  </si>
  <si>
    <t>WP_000811046.1</t>
  </si>
  <si>
    <t>2-dehydro-3-deoxyphosphooctonate aldolase</t>
  </si>
  <si>
    <t>AW50_RS10850</t>
  </si>
  <si>
    <t>old_locus_tag=AW50_18500</t>
  </si>
  <si>
    <t>WP_000148418.1</t>
  </si>
  <si>
    <t>sodium-potassium/proton antiporter ChaA</t>
  </si>
  <si>
    <t>chaB</t>
  </si>
  <si>
    <t>AW50_RS10855</t>
  </si>
  <si>
    <t>old_locus_tag=AW50_18490</t>
  </si>
  <si>
    <t>WP_001146392.1</t>
  </si>
  <si>
    <t>cation transport regulator</t>
  </si>
  <si>
    <t>AW50_RS10860</t>
  </si>
  <si>
    <t>old_locus_tag=AW50_18480</t>
  </si>
  <si>
    <t>WP_001179794.1</t>
  </si>
  <si>
    <t>AW50_RS10865</t>
  </si>
  <si>
    <t>old_locus_tag=AW50_18470</t>
  </si>
  <si>
    <t>WP_001116350.1</t>
  </si>
  <si>
    <t>YchO family inverse autotransporter domain-containing protein</t>
  </si>
  <si>
    <t>AW50_RS10870</t>
  </si>
  <si>
    <t>old_locus_tag=AW50_18460</t>
  </si>
  <si>
    <t>WP_001064598.1</t>
  </si>
  <si>
    <t>AW50_RS10875</t>
  </si>
  <si>
    <t>old_locus_tag=AW50_18450</t>
  </si>
  <si>
    <t>WP_000476244.1</t>
  </si>
  <si>
    <t>nitrate/nitrite two-component system sensor histidine kinase NarX</t>
  </si>
  <si>
    <t>AW50_RS24910</t>
  </si>
  <si>
    <t>WP_014344081.1</t>
  </si>
  <si>
    <t>AW50_RS10880</t>
  </si>
  <si>
    <t>old_locus_tag=AW50_18440</t>
  </si>
  <si>
    <t>WP_000019848.1</t>
  </si>
  <si>
    <t>NarK family nitrate/nitrite MFS transporter</t>
  </si>
  <si>
    <t>AW50_RS10885</t>
  </si>
  <si>
    <t>old_locus_tag=AW50_18430</t>
  </si>
  <si>
    <t>WP_000032887.1</t>
  </si>
  <si>
    <t>nitrate reductase subunit alpha</t>
  </si>
  <si>
    <t>AW50_RS10890</t>
  </si>
  <si>
    <t>old_locus_tag=AW50_18420</t>
  </si>
  <si>
    <t>WP_000702629.1</t>
  </si>
  <si>
    <t>nitrate reductase subunit beta</t>
  </si>
  <si>
    <t>AW50_RS10895</t>
  </si>
  <si>
    <t>old_locus_tag=AW50_18410</t>
  </si>
  <si>
    <t>WP_000571667.1</t>
  </si>
  <si>
    <t>nitrate reductase molybdenum cofactor assembly chaperone</t>
  </si>
  <si>
    <t>AW50_RS10900</t>
  </si>
  <si>
    <t>old_locus_tag=AW50_18400</t>
  </si>
  <si>
    <t>WP_000545594.1</t>
  </si>
  <si>
    <t>respiratory nitrate reductase subunit gamma</t>
  </si>
  <si>
    <t>AW50_RS25845</t>
  </si>
  <si>
    <t>WP_023243375.1</t>
  </si>
  <si>
    <t>AW50_RS10905</t>
  </si>
  <si>
    <t>old_locus_tag=AW50_18380</t>
  </si>
  <si>
    <t>WP_023243374.1</t>
  </si>
  <si>
    <t>tetratricopeptide repeat protein</t>
  </si>
  <si>
    <t>AW50_RS10910</t>
  </si>
  <si>
    <t>old_locus_tag=AW50_48355</t>
  </si>
  <si>
    <t>AW50_RS10915</t>
  </si>
  <si>
    <t>old_locus_tag=AW50_48350,AW50_t180</t>
  </si>
  <si>
    <t>tRNA-Tyr</t>
  </si>
  <si>
    <t>anticodon=GTA</t>
  </si>
  <si>
    <t>AW50_RS10920</t>
  </si>
  <si>
    <t>old_locus_tag=AW50_48345</t>
  </si>
  <si>
    <t>AW50_RS10925</t>
  </si>
  <si>
    <t>old_locus_tag=AW50_48340,AW50_t170</t>
  </si>
  <si>
    <t>AW50_RS10930</t>
  </si>
  <si>
    <t>old_locus_tag=AW50_18360</t>
  </si>
  <si>
    <t>WP_001191156.1</t>
  </si>
  <si>
    <t>formyltetrahydrofolate deformylase</t>
  </si>
  <si>
    <t>AW50_RS10935</t>
  </si>
  <si>
    <t>old_locus_tag=AW50_18350</t>
  </si>
  <si>
    <t>WP_001540172.1</t>
  </si>
  <si>
    <t>AW50_RS10940</t>
  </si>
  <si>
    <t>old_locus_tag=AW50_18340</t>
  </si>
  <si>
    <t>WP_023243372.1</t>
  </si>
  <si>
    <t>patatin family protein</t>
  </si>
  <si>
    <t>AW50_RS10945</t>
  </si>
  <si>
    <t>old_locus_tag=AW50_18330</t>
  </si>
  <si>
    <t>WP_000193432.1</t>
  </si>
  <si>
    <t>two-component system response regulator RssB</t>
  </si>
  <si>
    <t>AW50_RS10950</t>
  </si>
  <si>
    <t>old_locus_tag=AW50_18320</t>
  </si>
  <si>
    <t>WP_000729450.1</t>
  </si>
  <si>
    <t>AW50_RS10955</t>
  </si>
  <si>
    <t>old_locus_tag=AW50_18310</t>
  </si>
  <si>
    <t>WP_001287383.1</t>
  </si>
  <si>
    <t>DNA-binding protein H-NS</t>
  </si>
  <si>
    <t>AW50_RS10960</t>
  </si>
  <si>
    <t>old_locus_tag=AW50_18300</t>
  </si>
  <si>
    <t>WP_000068097.1</t>
  </si>
  <si>
    <t>thymidine kinase</t>
  </si>
  <si>
    <t>AW50_RS10965</t>
  </si>
  <si>
    <t>old_locus_tag=AW50_18290</t>
  </si>
  <si>
    <t>WP_000301678.1</t>
  </si>
  <si>
    <t>bifunctional acetaldehyde-CoA/alcohol dehydrogenase</t>
  </si>
  <si>
    <t>AW50_RS10970</t>
  </si>
  <si>
    <t>old_locus_tag=AW50_18280</t>
  </si>
  <si>
    <t>WP_000615840.1</t>
  </si>
  <si>
    <t>AW50_RS24915</t>
  </si>
  <si>
    <t>WP_077908181.1</t>
  </si>
  <si>
    <t>AW50_RS10975</t>
  </si>
  <si>
    <t>old_locus_tag=AW50_18270</t>
  </si>
  <si>
    <t>WP_000560670.1</t>
  </si>
  <si>
    <t>oligopeptide ABC transporter substrate-binding protein OppA</t>
  </si>
  <si>
    <t>oppB</t>
  </si>
  <si>
    <t>AW50_RS10980</t>
  </si>
  <si>
    <t>old_locus_tag=AW50_18260</t>
  </si>
  <si>
    <t>WP_000911097.1</t>
  </si>
  <si>
    <t>peptide ABC transporter permease</t>
  </si>
  <si>
    <t>AW50_RS10985</t>
  </si>
  <si>
    <t>old_locus_tag=AW50_18250</t>
  </si>
  <si>
    <t>WP_000979653.1</t>
  </si>
  <si>
    <t>oppD</t>
  </si>
  <si>
    <t>AW50_RS10990</t>
  </si>
  <si>
    <t>old_locus_tag=AW50_18240</t>
  </si>
  <si>
    <t>WP_000058862.1</t>
  </si>
  <si>
    <t>oligopeptide ABC transporter ATP-binding protein OppD</t>
  </si>
  <si>
    <t>AW50_RS10995</t>
  </si>
  <si>
    <t>old_locus_tag=AW50_18230</t>
  </si>
  <si>
    <t>WP_000994699.1</t>
  </si>
  <si>
    <t>oligopeptide transport ATP-binding protein OppF</t>
  </si>
  <si>
    <t>AW50_RS11000</t>
  </si>
  <si>
    <t>old_locus_tag=AW50_18220</t>
  </si>
  <si>
    <t>WP_000059074.1</t>
  </si>
  <si>
    <t>voltage-gated potassium channel</t>
  </si>
  <si>
    <t>AW50_RS11005</t>
  </si>
  <si>
    <t>old_locus_tag=AW50_18210</t>
  </si>
  <si>
    <t>WP_000425070.1</t>
  </si>
  <si>
    <t>dsDNA-mimic protein</t>
  </si>
  <si>
    <t>AW50_RS11010</t>
  </si>
  <si>
    <t>old_locus_tag=AW50_18200</t>
  </si>
  <si>
    <t>WP_000206886.1</t>
  </si>
  <si>
    <t>cardiolipin synthase A</t>
  </si>
  <si>
    <t>AW50_RS11015</t>
  </si>
  <si>
    <t>old_locus_tag=AW50_18180</t>
  </si>
  <si>
    <t>WP_000967605.1</t>
  </si>
  <si>
    <t>AW50_RS11020</t>
  </si>
  <si>
    <t>old_locus_tag=AW50_18170</t>
  </si>
  <si>
    <t>WP_001517937.1</t>
  </si>
  <si>
    <t>TonB system transport protein TonB</t>
  </si>
  <si>
    <t>AW50_RS11025</t>
  </si>
  <si>
    <t>old_locus_tag=AW50_18160</t>
  </si>
  <si>
    <t>WP_000210317.1</t>
  </si>
  <si>
    <t>acyl-CoA thioesterase</t>
  </si>
  <si>
    <t>AW50_RS11030</t>
  </si>
  <si>
    <t>old_locus_tag=AW50_18150</t>
  </si>
  <si>
    <t>WP_000808682.1</t>
  </si>
  <si>
    <t>intracellular septation protein A</t>
  </si>
  <si>
    <t>AW50_RS11035</t>
  </si>
  <si>
    <t>old_locus_tag=AW50_18140</t>
  </si>
  <si>
    <t>WP_000028507.1</t>
  </si>
  <si>
    <t>AW50_RS11040</t>
  </si>
  <si>
    <t>old_locus_tag=AW50_48335</t>
  </si>
  <si>
    <t>WP_000114955.1</t>
  </si>
  <si>
    <t>AW50_RS11045</t>
  </si>
  <si>
    <t>old_locus_tag=AW50_18110</t>
  </si>
  <si>
    <t>WP_000714799.1</t>
  </si>
  <si>
    <t>outer membrane protein W</t>
  </si>
  <si>
    <t>AW50_RS11050</t>
  </si>
  <si>
    <t>old_locus_tag=AW50_18100</t>
  </si>
  <si>
    <t>WP_000488354.1</t>
  </si>
  <si>
    <t>Mn-containing catalase</t>
  </si>
  <si>
    <t>AW50_RS11055</t>
  </si>
  <si>
    <t>old_locus_tag=AW50_18090</t>
  </si>
  <si>
    <t>WP_001109977.1</t>
  </si>
  <si>
    <t>YciE/YciF family protein</t>
  </si>
  <si>
    <t>AW50_RS11060</t>
  </si>
  <si>
    <t>old_locus_tag=AW50_18080</t>
  </si>
  <si>
    <t>WP_001022822.1</t>
  </si>
  <si>
    <t>AW50_RS11065</t>
  </si>
  <si>
    <t>old_locus_tag=AW50_18070</t>
  </si>
  <si>
    <t>WP_000807657.1</t>
  </si>
  <si>
    <t>AW50_RS11070</t>
  </si>
  <si>
    <t>old_locus_tag=AW50_18060</t>
  </si>
  <si>
    <t>WP_000443031.1</t>
  </si>
  <si>
    <t>tryptophan synthase subunit alpha</t>
  </si>
  <si>
    <t>AW50_RS11075</t>
  </si>
  <si>
    <t>old_locus_tag=AW50_18050</t>
  </si>
  <si>
    <t>WP_000209485.1</t>
  </si>
  <si>
    <t>tryptophan synthase subunit beta</t>
  </si>
  <si>
    <t>AW50_RS11080</t>
  </si>
  <si>
    <t>old_locus_tag=AW50_18040</t>
  </si>
  <si>
    <t>WP_001195300.1</t>
  </si>
  <si>
    <t>bifunctional indole-3-glycerol phosphate synthase/phosphoribosylanthranilate isomerase</t>
  </si>
  <si>
    <t>AW50_RS11085</t>
  </si>
  <si>
    <t>old_locus_tag=AW50_18030</t>
  </si>
  <si>
    <t>WP_023243909.1</t>
  </si>
  <si>
    <t>bifunctional glutamine amidotransferase/anthranilate phosphoribosyltransferase</t>
  </si>
  <si>
    <t>AW50_RS11090</t>
  </si>
  <si>
    <t>old_locus_tag=AW50_18020</t>
  </si>
  <si>
    <t>WP_023243910.1</t>
  </si>
  <si>
    <t>anthranilate synthase component I</t>
  </si>
  <si>
    <t>AW50_RS24920</t>
  </si>
  <si>
    <t>WP_010989026.1</t>
  </si>
  <si>
    <t>trp operon leader peptide</t>
  </si>
  <si>
    <t>AW50_RS11095</t>
  </si>
  <si>
    <t>old_locus_tag=AW50_18010</t>
  </si>
  <si>
    <t>WP_000500442.1</t>
  </si>
  <si>
    <t>phosphatase</t>
  </si>
  <si>
    <t>AW50_RS11100</t>
  </si>
  <si>
    <t>old_locus_tag=AW50_18000</t>
  </si>
  <si>
    <t>WP_000077250.1</t>
  </si>
  <si>
    <t>AW50_RS11105</t>
  </si>
  <si>
    <t>old_locus_tag=AW50_17990</t>
  </si>
  <si>
    <t>WP_001291233.1</t>
  </si>
  <si>
    <t>23S rRNA pseudouridylate synthase B</t>
  </si>
  <si>
    <t>AW50_RS11110</t>
  </si>
  <si>
    <t>old_locus_tag=AW50_17980</t>
  </si>
  <si>
    <t>WP_001278865.1</t>
  </si>
  <si>
    <t>AW50_RS11115</t>
  </si>
  <si>
    <t>old_locus_tag=AW50_17970</t>
  </si>
  <si>
    <t>WP_046722434.1</t>
  </si>
  <si>
    <t>AW50_RS11120</t>
  </si>
  <si>
    <t>old_locus_tag=AW50_17960</t>
  </si>
  <si>
    <t>WP_023236836.1</t>
  </si>
  <si>
    <t>protease SohB</t>
  </si>
  <si>
    <t>AW50_RS11125</t>
  </si>
  <si>
    <t>old_locus_tag=AW50_17950</t>
  </si>
  <si>
    <t>WP_000548616.1</t>
  </si>
  <si>
    <t>AW50_RS11130</t>
  </si>
  <si>
    <t>old_locus_tag=AW50_17940</t>
  </si>
  <si>
    <t>WP_023243911.1</t>
  </si>
  <si>
    <t>DNA topoisomerase 1</t>
  </si>
  <si>
    <t>AW50_RS24925</t>
  </si>
  <si>
    <t>AW50_RS11135</t>
  </si>
  <si>
    <t>old_locus_tag=AW50_17920</t>
  </si>
  <si>
    <t>WP_000776233.1</t>
  </si>
  <si>
    <t>LysR family transcriptional regulator CysB</t>
  </si>
  <si>
    <t>AW50_RS11140</t>
  </si>
  <si>
    <t>old_locus_tag=AW50_17910</t>
  </si>
  <si>
    <t>WP_001138871.1</t>
  </si>
  <si>
    <t>YmiA family putative membrane protein</t>
  </si>
  <si>
    <t>AW50_RS25850</t>
  </si>
  <si>
    <t>WP_000029027.1</t>
  </si>
  <si>
    <t>AW50_RS24930</t>
  </si>
  <si>
    <t>AW50_RS11145</t>
  </si>
  <si>
    <t>old_locus_tag=AW50_17890</t>
  </si>
  <si>
    <t>WP_000099475.1</t>
  </si>
  <si>
    <t>aconitate hydratase</t>
  </si>
  <si>
    <t>AW50_RS11150</t>
  </si>
  <si>
    <t>old_locus_tag=AW50_17880</t>
  </si>
  <si>
    <t>WP_001176284.1</t>
  </si>
  <si>
    <t>GTP cyclohydrolase II</t>
  </si>
  <si>
    <t>AW50_RS11155</t>
  </si>
  <si>
    <t>old_locus_tag=AW50_17870</t>
  </si>
  <si>
    <t>WP_000948651.1</t>
  </si>
  <si>
    <t>phosphatidylglycerophosphatase B</t>
  </si>
  <si>
    <t>AW50_RS24935</t>
  </si>
  <si>
    <t>WP_071525150.1</t>
  </si>
  <si>
    <t>AW50_RS11160</t>
  </si>
  <si>
    <t>old_locus_tag=AW50_17860</t>
  </si>
  <si>
    <t>WP_000876301.1</t>
  </si>
  <si>
    <t>AW50_RS11165</t>
  </si>
  <si>
    <t>old_locus_tag=AW50_17850</t>
  </si>
  <si>
    <t>WP_000891378.1</t>
  </si>
  <si>
    <t>lipopolysaccharide assembly protein LapB</t>
  </si>
  <si>
    <t>AW50_RS11170</t>
  </si>
  <si>
    <t>old_locus_tag=AW50_17840</t>
  </si>
  <si>
    <t>WP_023197679.1</t>
  </si>
  <si>
    <t>orotidine-5'-phosphate decarboxylase</t>
  </si>
  <si>
    <t>AW50_RS11175</t>
  </si>
  <si>
    <t>old_locus_tag=AW50_17830</t>
  </si>
  <si>
    <t>WP_046722433.1</t>
  </si>
  <si>
    <t>stress response translation initiation inhibitor YciH</t>
  </si>
  <si>
    <t>AW50_RS11180</t>
  </si>
  <si>
    <t>old_locus_tag=AW50_17820</t>
  </si>
  <si>
    <t>WP_000481166.1</t>
  </si>
  <si>
    <t>osmotically-inducible lipoprotein B</t>
  </si>
  <si>
    <t>AW50_RS11185</t>
  </si>
  <si>
    <t>old_locus_tag=AW50_17810</t>
  </si>
  <si>
    <t>WP_001088593.1</t>
  </si>
  <si>
    <t>AW50_RS11190</t>
  </si>
  <si>
    <t>old_locus_tag=AW50_17800</t>
  </si>
  <si>
    <t>WP_001279854.1</t>
  </si>
  <si>
    <t>AW50_RS11195</t>
  </si>
  <si>
    <t>old_locus_tag=AW50_17790</t>
  </si>
  <si>
    <t>WP_023234056.1</t>
  </si>
  <si>
    <t>GGDEF domain-containing protein</t>
  </si>
  <si>
    <t>AW50_RS24940</t>
  </si>
  <si>
    <t>WP_071524026.1</t>
  </si>
  <si>
    <t>AW50_RS11200</t>
  </si>
  <si>
    <t>old_locus_tag=AW50_17780</t>
  </si>
  <si>
    <t>WP_000485055.1</t>
  </si>
  <si>
    <t>exoribonuclease 2</t>
  </si>
  <si>
    <t>AW50_RS11205</t>
  </si>
  <si>
    <t>old_locus_tag=AW50_17770</t>
  </si>
  <si>
    <t>WP_023243578.1</t>
  </si>
  <si>
    <t>AW50_RS11210</t>
  </si>
  <si>
    <t>old_locus_tag=AW50_17760</t>
  </si>
  <si>
    <t>WP_000506501.1</t>
  </si>
  <si>
    <t>enoyl-ACP reductase</t>
  </si>
  <si>
    <t>AW50_RS11215</t>
  </si>
  <si>
    <t>old_locus_tag=AW50_48330</t>
  </si>
  <si>
    <t>WP_031604207.1</t>
  </si>
  <si>
    <t>AW50_RS11220</t>
  </si>
  <si>
    <t>old_locus_tag=AW50_48325</t>
  </si>
  <si>
    <t>WP_010989024.1</t>
  </si>
  <si>
    <t>AW50_RS11225</t>
  </si>
  <si>
    <t>old_locus_tag=AW50_17750</t>
  </si>
  <si>
    <t>WP_024155586.1</t>
  </si>
  <si>
    <t>AW50_RS11230</t>
  </si>
  <si>
    <t>pseudo;old_locus_tag=AW50_17740</t>
  </si>
  <si>
    <t>diguanylate phosphodiesterase</t>
  </si>
  <si>
    <t>AW50_RS11235</t>
  </si>
  <si>
    <t>old_locus_tag=AW50_17730</t>
  </si>
  <si>
    <t>WP_000230462.1</t>
  </si>
  <si>
    <t>peptide transport system ATP-binding protein SapF</t>
  </si>
  <si>
    <t>AW50_RS11240</t>
  </si>
  <si>
    <t>old_locus_tag=AW50_17720</t>
  </si>
  <si>
    <t>WP_001128869.1</t>
  </si>
  <si>
    <t>AW50_RS11245</t>
  </si>
  <si>
    <t>old_locus_tag=AW50_17710</t>
  </si>
  <si>
    <t>WP_001146150.1</t>
  </si>
  <si>
    <t>AW50_RS11250</t>
  </si>
  <si>
    <t>old_locus_tag=AW50_17700</t>
  </si>
  <si>
    <t>WP_000583298.1</t>
  </si>
  <si>
    <t>AW50_RS11255</t>
  </si>
  <si>
    <t>old_locus_tag=AW50_17690</t>
  </si>
  <si>
    <t>WP_001241629.1</t>
  </si>
  <si>
    <t>peptide transport periplasmic protein SapA</t>
  </si>
  <si>
    <t>AW50_RS11260</t>
  </si>
  <si>
    <t>old_locus_tag=AW50_17680</t>
  </si>
  <si>
    <t>WP_023200298.1</t>
  </si>
  <si>
    <t>phage shock protein operon transcriptional activator</t>
  </si>
  <si>
    <t>AW50_RS11265</t>
  </si>
  <si>
    <t>old_locus_tag=AW50_17670</t>
  </si>
  <si>
    <t>WP_000511010.1</t>
  </si>
  <si>
    <t>phage shock protein PspA</t>
  </si>
  <si>
    <t>AW50_RS11270</t>
  </si>
  <si>
    <t>old_locus_tag=AW50_17660</t>
  </si>
  <si>
    <t>WP_001274953.1</t>
  </si>
  <si>
    <t>envelope stress response membrane protein PspB</t>
  </si>
  <si>
    <t>AW50_RS11275</t>
  </si>
  <si>
    <t>old_locus_tag=AW50_17650</t>
  </si>
  <si>
    <t>WP_000508938.1</t>
  </si>
  <si>
    <t>envelope stress response membrane protein PspC</t>
  </si>
  <si>
    <t>AW50_RS11280</t>
  </si>
  <si>
    <t>old_locus_tag=AW50_17640</t>
  </si>
  <si>
    <t>WP_001097607.1</t>
  </si>
  <si>
    <t>phage shock protein D</t>
  </si>
  <si>
    <t>AW50_RS11285</t>
  </si>
  <si>
    <t>old_locus_tag=AW50_17630</t>
  </si>
  <si>
    <t>WP_000913432.1</t>
  </si>
  <si>
    <t>thiosulfate sulfurtransferase PspE</t>
  </si>
  <si>
    <t>AW50_RS11290</t>
  </si>
  <si>
    <t>old_locus_tag=AW50_17620</t>
  </si>
  <si>
    <t>WP_000062140.1</t>
  </si>
  <si>
    <t>AW50_RS11295</t>
  </si>
  <si>
    <t>old_locus_tag=AW50_17610</t>
  </si>
  <si>
    <t>WP_001294467.1</t>
  </si>
  <si>
    <t>TIGR01620 family protein</t>
  </si>
  <si>
    <t>AW50_RS11300</t>
  </si>
  <si>
    <t>old_locus_tag=AW50_17600</t>
  </si>
  <si>
    <t>WP_001235493.1</t>
  </si>
  <si>
    <t>TyrR family transcriptional regulator</t>
  </si>
  <si>
    <t>AW50_RS11305</t>
  </si>
  <si>
    <t>old_locus_tag=AW50_17590</t>
  </si>
  <si>
    <t>WP_000084401.1</t>
  </si>
  <si>
    <t>2-Cys peroxiredoxin</t>
  </si>
  <si>
    <t>AW50_RS11310</t>
  </si>
  <si>
    <t>old_locus_tag=AW50_17580</t>
  </si>
  <si>
    <t>WP_021000382.1</t>
  </si>
  <si>
    <t>dipeptide epimerase</t>
  </si>
  <si>
    <t>AW50_RS11315</t>
  </si>
  <si>
    <t>old_locus_tag=AW50_17570</t>
  </si>
  <si>
    <t>WP_000219106.1</t>
  </si>
  <si>
    <t>murein peptide amidase A</t>
  </si>
  <si>
    <t>AW50_RS11320</t>
  </si>
  <si>
    <t>old_locus_tag=AW50_17560</t>
  </si>
  <si>
    <t>WP_001216553.1</t>
  </si>
  <si>
    <t>AW50_RS11325</t>
  </si>
  <si>
    <t>old_locus_tag=AW50_17550</t>
  </si>
  <si>
    <t>WP_023242963.1</t>
  </si>
  <si>
    <t>aromatic alcohol reductase</t>
  </si>
  <si>
    <t>AW50_RS11330</t>
  </si>
  <si>
    <t>old_locus_tag=AW50_17540</t>
  </si>
  <si>
    <t>WP_023244044.1</t>
  </si>
  <si>
    <t>AW50_RS11335</t>
  </si>
  <si>
    <t>old_locus_tag=AW50_17520</t>
  </si>
  <si>
    <t>WP_000456780.1</t>
  </si>
  <si>
    <t>aldo/keto reductase</t>
  </si>
  <si>
    <t>AW50_RS11340</t>
  </si>
  <si>
    <t>old_locus_tag=AW50_17510</t>
  </si>
  <si>
    <t>WP_020839314.1</t>
  </si>
  <si>
    <t>AW50_RS11345</t>
  </si>
  <si>
    <t>old_locus_tag=AW50_17500</t>
  </si>
  <si>
    <t>WP_000208473.1</t>
  </si>
  <si>
    <t>TetR family transcriptional regulator</t>
  </si>
  <si>
    <t>AW50_RS11350</t>
  </si>
  <si>
    <t>old_locus_tag=AW50_17490</t>
  </si>
  <si>
    <t>WP_001168017.1</t>
  </si>
  <si>
    <t>AW50_RS11355</t>
  </si>
  <si>
    <t>old_locus_tag=AW50_17480</t>
  </si>
  <si>
    <t>WP_023223624.1</t>
  </si>
  <si>
    <t>AW50_RS11360</t>
  </si>
  <si>
    <t>old_locus_tag=AW50_17470</t>
  </si>
  <si>
    <t>WP_077248414.1</t>
  </si>
  <si>
    <t>AW50_RS11365</t>
  </si>
  <si>
    <t>old_locus_tag=AW50_17460</t>
  </si>
  <si>
    <t>WP_000273695.1</t>
  </si>
  <si>
    <t>AW50_RS11370</t>
  </si>
  <si>
    <t>old_locus_tag=AW50_17450</t>
  </si>
  <si>
    <t>WP_000232053.1</t>
  </si>
  <si>
    <t>two-partner secretion translocator ZirT</t>
  </si>
  <si>
    <t>AW50_RS11375</t>
  </si>
  <si>
    <t>old_locus_tag=AW50_17440</t>
  </si>
  <si>
    <t>WP_001242937.1</t>
  </si>
  <si>
    <t>AW50_RS11380</t>
  </si>
  <si>
    <t>old_locus_tag=AW50_17430</t>
  </si>
  <si>
    <t>WP_001062623.1</t>
  </si>
  <si>
    <t>thiol peroxidase</t>
  </si>
  <si>
    <t>AW50_RS11385</t>
  </si>
  <si>
    <t>old_locus_tag=AW50_17420</t>
  </si>
  <si>
    <t>WP_020839318.1</t>
  </si>
  <si>
    <t>AW50_RS11390</t>
  </si>
  <si>
    <t>old_locus_tag=AW50_17410</t>
  </si>
  <si>
    <t>WP_023220563.1</t>
  </si>
  <si>
    <t>B3/4 domain-containing protein</t>
  </si>
  <si>
    <t>AW50_RS11395</t>
  </si>
  <si>
    <t>old_locus_tag=AW50_17400</t>
  </si>
  <si>
    <t>WP_000163372.1</t>
  </si>
  <si>
    <t>AW50_RS11400</t>
  </si>
  <si>
    <t>old_locus_tag=AW50_17390</t>
  </si>
  <si>
    <t>WP_000493665.1</t>
  </si>
  <si>
    <t>AW50_RS11405</t>
  </si>
  <si>
    <t>old_locus_tag=AW50_17380</t>
  </si>
  <si>
    <t>WP_000605645.1</t>
  </si>
  <si>
    <t>AW50_RS11410</t>
  </si>
  <si>
    <t>old_locus_tag=AW50_17370</t>
  </si>
  <si>
    <t>WP_001262138.1</t>
  </si>
  <si>
    <t>universal stress protein E</t>
  </si>
  <si>
    <t>AW50_RS11415</t>
  </si>
  <si>
    <t>old_locus_tag=AW50_17360</t>
  </si>
  <si>
    <t>WP_001574288.1</t>
  </si>
  <si>
    <t>transcriptional regulator FNR</t>
  </si>
  <si>
    <t>AW50_RS11420</t>
  </si>
  <si>
    <t>old_locus_tag=AW50_17350</t>
  </si>
  <si>
    <t>WP_000945031.1</t>
  </si>
  <si>
    <t>methylated-DNA--protein-cysteine methyltransferase</t>
  </si>
  <si>
    <t>AW50_RS11425</t>
  </si>
  <si>
    <t>old_locus_tag=AW50_17340</t>
  </si>
  <si>
    <t>WP_001046799.1</t>
  </si>
  <si>
    <t>DNA endonuclease SmrA</t>
  </si>
  <si>
    <t>AW50_RS24945</t>
  </si>
  <si>
    <t>WP_001531590.1</t>
  </si>
  <si>
    <t>AW50_RS11430</t>
  </si>
  <si>
    <t>old_locus_tag=AW50_17320</t>
  </si>
  <si>
    <t>WP_023243808.1</t>
  </si>
  <si>
    <t>methyl-accepting chemotaxis protein I</t>
  </si>
  <si>
    <t>zntB</t>
  </si>
  <si>
    <t>AW50_RS11435</t>
  </si>
  <si>
    <t>old_locus_tag=AW50_17310</t>
  </si>
  <si>
    <t>WP_000387374.1</t>
  </si>
  <si>
    <t>zinc transporter ZntB</t>
  </si>
  <si>
    <t>AW50_RS24950</t>
  </si>
  <si>
    <t>WP_024155588.1</t>
  </si>
  <si>
    <t>AW50_RS11440</t>
  </si>
  <si>
    <t>old_locus_tag=AW50_17300</t>
  </si>
  <si>
    <t>WP_023244415.1</t>
  </si>
  <si>
    <t>ATP-dependent RNA helicase</t>
  </si>
  <si>
    <t>AW50_RS11445</t>
  </si>
  <si>
    <t>old_locus_tag=AW50_17290</t>
  </si>
  <si>
    <t>WP_023243811.1</t>
  </si>
  <si>
    <t>tRNA 2-thiocytidine biosynthesis protein TtcA</t>
  </si>
  <si>
    <t>AW50_RS11450</t>
  </si>
  <si>
    <t>old_locus_tag=AW50_17270</t>
  </si>
  <si>
    <t>WP_000089155.1</t>
  </si>
  <si>
    <t>AW50_RS11455</t>
  </si>
  <si>
    <t>old_locus_tag=AW50_17280</t>
  </si>
  <si>
    <t>WP_000159240.1</t>
  </si>
  <si>
    <t>multidrug transporter</t>
  </si>
  <si>
    <t>AW50_RS11460</t>
  </si>
  <si>
    <t>old_locus_tag=AW50_17260</t>
  </si>
  <si>
    <t>WP_001082296.1</t>
  </si>
  <si>
    <t>universal stress protein F</t>
  </si>
  <si>
    <t>AW50_RS11465</t>
  </si>
  <si>
    <t>old_locus_tag=AW50_48320</t>
  </si>
  <si>
    <t>WP_000936583.1</t>
  </si>
  <si>
    <t>AW50_RS11470</t>
  </si>
  <si>
    <t>old_locus_tag=AW50_17250</t>
  </si>
  <si>
    <t>WP_023243813.1</t>
  </si>
  <si>
    <t>pyruvate:ferredoxin (flavodoxin) oxidoreductase</t>
  </si>
  <si>
    <t>AW50_RS25855</t>
  </si>
  <si>
    <t>old_locus_tag=AW50_48315</t>
  </si>
  <si>
    <t>WP_031609839.1</t>
  </si>
  <si>
    <t>AW50_RS11480</t>
  </si>
  <si>
    <t>old_locus_tag=AW50_48310</t>
  </si>
  <si>
    <t>WP_001200680.1</t>
  </si>
  <si>
    <t>AW50_RS11485</t>
  </si>
  <si>
    <t>old_locus_tag=AW50_17220</t>
  </si>
  <si>
    <t>WP_000725242.1</t>
  </si>
  <si>
    <t>heat-inducible protein</t>
  </si>
  <si>
    <t>AW50_RS11490</t>
  </si>
  <si>
    <t>old_locus_tag=AW50_17210</t>
  </si>
  <si>
    <t>WP_000762206.1</t>
  </si>
  <si>
    <t>lactate dehydrogenase</t>
  </si>
  <si>
    <t>AW50_RS11495</t>
  </si>
  <si>
    <t>old_locus_tag=AW50_17200</t>
  </si>
  <si>
    <t>WP_023243814.1</t>
  </si>
  <si>
    <t>AW50_RS11500</t>
  </si>
  <si>
    <t>old_locus_tag=AW50_17190</t>
  </si>
  <si>
    <t>WP_000784063.1</t>
  </si>
  <si>
    <t>YnbE family lipoprotein</t>
  </si>
  <si>
    <t>AW50_RS11505</t>
  </si>
  <si>
    <t>old_locus_tag=AW50_17180</t>
  </si>
  <si>
    <t>WP_000760345.1</t>
  </si>
  <si>
    <t>AW50_RS11510</t>
  </si>
  <si>
    <t>old_locus_tag=AW50_17170</t>
  </si>
  <si>
    <t>WP_023243815.1</t>
  </si>
  <si>
    <t>glutathione-dependent formaldehyde-activating, GFA</t>
  </si>
  <si>
    <t>AW50_RS11515</t>
  </si>
  <si>
    <t>old_locus_tag=AW50_17160</t>
  </si>
  <si>
    <t>WP_000048924.1</t>
  </si>
  <si>
    <t>FMN-dependent NADH-azoreductase</t>
  </si>
  <si>
    <t>AW50_RS11520</t>
  </si>
  <si>
    <t>old_locus_tag=AW50_17150</t>
  </si>
  <si>
    <t>WP_024155590.1</t>
  </si>
  <si>
    <t>ATP-dependent RNA helicase HrpA</t>
  </si>
  <si>
    <t>AW50_RS11525</t>
  </si>
  <si>
    <t>old_locus_tag=AW50_17140</t>
  </si>
  <si>
    <t>WP_001098507.1</t>
  </si>
  <si>
    <t>AW50_RS11530</t>
  </si>
  <si>
    <t>old_locus_tag=AW50_17130</t>
  </si>
  <si>
    <t>WP_000527277.1</t>
  </si>
  <si>
    <t>cytochrome b561</t>
  </si>
  <si>
    <t>AW50_RS11535</t>
  </si>
  <si>
    <t>old_locus_tag=AW50_17120</t>
  </si>
  <si>
    <t>WP_000504810.1</t>
  </si>
  <si>
    <t>SAM-dependent methyltransferase</t>
  </si>
  <si>
    <t>AW50_RS11540</t>
  </si>
  <si>
    <t>old_locus_tag=AW50_17110</t>
  </si>
  <si>
    <t>WP_001520091.1</t>
  </si>
  <si>
    <t>AW50_RS11545</t>
  </si>
  <si>
    <t>old_locus_tag=AW50_17100</t>
  </si>
  <si>
    <t>WP_046722432.1</t>
  </si>
  <si>
    <t>AW50_RS11550</t>
  </si>
  <si>
    <t>old_locus_tag=AW50_17090</t>
  </si>
  <si>
    <t>WP_001185905.1</t>
  </si>
  <si>
    <t>polar amino acid ABC transporter ATP-binding protein</t>
  </si>
  <si>
    <t>AW50_RS11555</t>
  </si>
  <si>
    <t>old_locus_tag=AW50_17080</t>
  </si>
  <si>
    <t>WP_000094453.1</t>
  </si>
  <si>
    <t>AW50_RS11560</t>
  </si>
  <si>
    <t>old_locus_tag=AW50_17070</t>
  </si>
  <si>
    <t>WP_000949370.1</t>
  </si>
  <si>
    <t>amino acid-binding protein</t>
  </si>
  <si>
    <t>AW50_RS11565</t>
  </si>
  <si>
    <t>old_locus_tag=AW50_17060</t>
  </si>
  <si>
    <t>WP_000281189.1</t>
  </si>
  <si>
    <t>cyanate transport</t>
  </si>
  <si>
    <t>AW50_RS11570</t>
  </si>
  <si>
    <t>old_locus_tag=AW50_17050</t>
  </si>
  <si>
    <t>WP_001131436.1</t>
  </si>
  <si>
    <t>pathogenicity island 2 effector protein SseJ</t>
  </si>
  <si>
    <t>AW50_RS11575</t>
  </si>
  <si>
    <t>old_locus_tag=AW50_17030</t>
  </si>
  <si>
    <t>WP_000997196.1</t>
  </si>
  <si>
    <t>AW50_RS25860</t>
  </si>
  <si>
    <t>WP_077909463.1</t>
  </si>
  <si>
    <t>effector protein</t>
  </si>
  <si>
    <t>AW50_RS11580</t>
  </si>
  <si>
    <t>old_locus_tag=AW50_17000</t>
  </si>
  <si>
    <t>WP_001120770.1</t>
  </si>
  <si>
    <t>AW50_RS11585</t>
  </si>
  <si>
    <t>old_locus_tag=AW50_16990</t>
  </si>
  <si>
    <t>WP_000842141.1</t>
  </si>
  <si>
    <t>S-(hydroxymethyl)glutathione dehydrogenase/class III alcohol dehydrogenase</t>
  </si>
  <si>
    <t>AW50_RS24960</t>
  </si>
  <si>
    <t>WP_001542116.1</t>
  </si>
  <si>
    <t>AW50_RS11590</t>
  </si>
  <si>
    <t>old_locus_tag=AW50_16980</t>
  </si>
  <si>
    <t>WP_000528480.1</t>
  </si>
  <si>
    <t>AW50_RS11595</t>
  </si>
  <si>
    <t>old_locus_tag=AW50_16970</t>
  </si>
  <si>
    <t>WP_000414259.1</t>
  </si>
  <si>
    <t>AW50_RS11600</t>
  </si>
  <si>
    <t>old_locus_tag=AW50_16960</t>
  </si>
  <si>
    <t>WP_000024091.1</t>
  </si>
  <si>
    <t>DUF1338 domain-containing protein</t>
  </si>
  <si>
    <t>AW50_RS11605</t>
  </si>
  <si>
    <t>old_locus_tag=AW50_16950</t>
  </si>
  <si>
    <t>WP_000933978.1</t>
  </si>
  <si>
    <t>carboxylesterase</t>
  </si>
  <si>
    <t>mdoD</t>
  </si>
  <si>
    <t>AW50_RS11610</t>
  </si>
  <si>
    <t>old_locus_tag=AW50_16940</t>
  </si>
  <si>
    <t>WP_001081954.1</t>
  </si>
  <si>
    <t>glucan biosynthesis protein D</t>
  </si>
  <si>
    <t>AW50_RS11615</t>
  </si>
  <si>
    <t>old_locus_tag=AW50_16930</t>
  </si>
  <si>
    <t>WP_001024307.1</t>
  </si>
  <si>
    <t>polyisoprenoid-binding protein</t>
  </si>
  <si>
    <t>AW50_RS11620</t>
  </si>
  <si>
    <t>old_locus_tag=AW50_16920</t>
  </si>
  <si>
    <t>WP_000848076.1</t>
  </si>
  <si>
    <t>L-lactate oxidase</t>
  </si>
  <si>
    <t>AW50_RS11625</t>
  </si>
  <si>
    <t>old_locus_tag=AW50_16910</t>
  </si>
  <si>
    <t>WP_023243923.1</t>
  </si>
  <si>
    <t>cryptic aminoglycoside N-acetyltransferase AAC(6')-Iy/Iaa</t>
  </si>
  <si>
    <t>AW50_RS11630</t>
  </si>
  <si>
    <t>old_locus_tag=AW50_16900</t>
  </si>
  <si>
    <t>WP_001682390.1</t>
  </si>
  <si>
    <t>AW50_RS11635</t>
  </si>
  <si>
    <t>old_locus_tag=AW50_16890</t>
  </si>
  <si>
    <t>WP_000600604.1</t>
  </si>
  <si>
    <t>AW50_RS11640</t>
  </si>
  <si>
    <t>old_locus_tag=AW50_16880</t>
  </si>
  <si>
    <t>WP_000606454.1</t>
  </si>
  <si>
    <t>AW50_RS11645</t>
  </si>
  <si>
    <t>old_locus_tag=AW50_16870</t>
  </si>
  <si>
    <t>WP_020839329.1</t>
  </si>
  <si>
    <t>sgc region protein SgcQ</t>
  </si>
  <si>
    <t>AW50_RS11650</t>
  </si>
  <si>
    <t>old_locus_tag=AW50_16860</t>
  </si>
  <si>
    <t>WP_000460835.1</t>
  </si>
  <si>
    <t>AW50_RS11655</t>
  </si>
  <si>
    <t>old_locus_tag=AW50_16850</t>
  </si>
  <si>
    <t>WP_000976132.1</t>
  </si>
  <si>
    <t>AW50_RS11660</t>
  </si>
  <si>
    <t>old_locus_tag=AW50_16840</t>
  </si>
  <si>
    <t>WP_000144629.1</t>
  </si>
  <si>
    <t>aminopeptidase</t>
  </si>
  <si>
    <t>AW50_RS11665</t>
  </si>
  <si>
    <t>old_locus_tag=AW50_16830</t>
  </si>
  <si>
    <t>WP_000229306.1</t>
  </si>
  <si>
    <t>50S ribosomal protein L7/L12-serine acetyltransferase</t>
  </si>
  <si>
    <t>AW50_RS11670</t>
  </si>
  <si>
    <t>old_locus_tag=AW50_16820</t>
  </si>
  <si>
    <t>WP_000599091.1</t>
  </si>
  <si>
    <t>AW50_RS11675</t>
  </si>
  <si>
    <t>old_locus_tag=AW50_16810</t>
  </si>
  <si>
    <t>WP_001243998.1</t>
  </si>
  <si>
    <t>dicarboxylate transporter/tellurite-resistance protein TehA</t>
  </si>
  <si>
    <t>AW50_RS11680</t>
  </si>
  <si>
    <t>old_locus_tag=AW50_16800</t>
  </si>
  <si>
    <t>WP_000218277.1</t>
  </si>
  <si>
    <t>tellurite resistance methyltransferase TehB</t>
  </si>
  <si>
    <t>AW50_RS11685</t>
  </si>
  <si>
    <t>old_locus_tag=AW50_16790</t>
  </si>
  <si>
    <t>WP_001259025.1</t>
  </si>
  <si>
    <t>AW50_RS11690</t>
  </si>
  <si>
    <t>old_locus_tag=AW50_16780</t>
  </si>
  <si>
    <t>WP_001238502.1</t>
  </si>
  <si>
    <t>AW50_RS11695</t>
  </si>
  <si>
    <t>old_locus_tag=AW50_16770</t>
  </si>
  <si>
    <t>WP_023243667.1</t>
  </si>
  <si>
    <t>AW50_RS11700</t>
  </si>
  <si>
    <t>old_locus_tag=AW50_16760</t>
  </si>
  <si>
    <t>WP_001249761.1</t>
  </si>
  <si>
    <t>AW50_RS11705</t>
  </si>
  <si>
    <t>old_locus_tag=AW50_16750</t>
  </si>
  <si>
    <t>WP_000956438.1</t>
  </si>
  <si>
    <t>DUF2554 domain-containing protein</t>
  </si>
  <si>
    <t>sifB</t>
  </si>
  <si>
    <t>AW50_RS11710</t>
  </si>
  <si>
    <t>old_locus_tag=AW50_16740</t>
  </si>
  <si>
    <t>WP_023243666.1</t>
  </si>
  <si>
    <t>secreted effector protein SifB</t>
  </si>
  <si>
    <t>AW50_RS11715</t>
  </si>
  <si>
    <t>old_locus_tag=AW50_16730</t>
  </si>
  <si>
    <t>WP_000747901.1</t>
  </si>
  <si>
    <t>AW50_RS11720</t>
  </si>
  <si>
    <t>old_locus_tag=AW50_48305</t>
  </si>
  <si>
    <t>WP_001597849.1</t>
  </si>
  <si>
    <t>AW50_RS11725</t>
  </si>
  <si>
    <t>old_locus_tag=AW50_16720</t>
  </si>
  <si>
    <t>WP_000237714.1</t>
  </si>
  <si>
    <t>D-alanyl-D-alanine dipeptidase</t>
  </si>
  <si>
    <t>AW50_RS11730</t>
  </si>
  <si>
    <t>old_locus_tag=AW50_16710</t>
  </si>
  <si>
    <t>WP_000760691.1</t>
  </si>
  <si>
    <t>AW50_RS11735</t>
  </si>
  <si>
    <t>old_locus_tag=AW50_16700</t>
  </si>
  <si>
    <t>WP_020438123.1</t>
  </si>
  <si>
    <t>gamma-aminobutyraldehyde dehydrogenase</t>
  </si>
  <si>
    <t>AW50_RS24230</t>
  </si>
  <si>
    <t>WP_001103198.1</t>
  </si>
  <si>
    <t>AW50_RS11740</t>
  </si>
  <si>
    <t>old_locus_tag=AW50_16690</t>
  </si>
  <si>
    <t>WP_077909457.1</t>
  </si>
  <si>
    <t>AW50_RS11745</t>
  </si>
  <si>
    <t>old_locus_tag=AW50_16680</t>
  </si>
  <si>
    <t>WP_023243662.1</t>
  </si>
  <si>
    <t>AW50_RS11750</t>
  </si>
  <si>
    <t>old_locus_tag=AW50_16670</t>
  </si>
  <si>
    <t>WP_023218160.1</t>
  </si>
  <si>
    <t>virulence effector protein</t>
  </si>
  <si>
    <t>AW50_RS11755</t>
  </si>
  <si>
    <t>old_locus_tag=AW50_16660</t>
  </si>
  <si>
    <t>WP_023243661.1</t>
  </si>
  <si>
    <t>AW50_RS11760</t>
  </si>
  <si>
    <t>old_locus_tag=AW50_16650</t>
  </si>
  <si>
    <t>WP_000018720.1</t>
  </si>
  <si>
    <t>AW50_RS11765</t>
  </si>
  <si>
    <t>old_locus_tag=AW50_16640</t>
  </si>
  <si>
    <t>WP_001076565.1</t>
  </si>
  <si>
    <t>AW50_RS11770</t>
  </si>
  <si>
    <t>old_locus_tag=AW50_16630</t>
  </si>
  <si>
    <t>WP_000155373.1</t>
  </si>
  <si>
    <t>AW50_RS11775</t>
  </si>
  <si>
    <t>old_locus_tag=AW50_16620</t>
  </si>
  <si>
    <t>WP_001522633.1</t>
  </si>
  <si>
    <t>NADP-dependent oxidoreductase</t>
  </si>
  <si>
    <t>AW50_RS11780</t>
  </si>
  <si>
    <t>old_locus_tag=AW50_16610</t>
  </si>
  <si>
    <t>WP_001119592.1</t>
  </si>
  <si>
    <t>AW50_RS11785</t>
  </si>
  <si>
    <t>old_locus_tag=AW50_16600</t>
  </si>
  <si>
    <t>WP_023244162.1</t>
  </si>
  <si>
    <t>TonB-dependent receptor</t>
  </si>
  <si>
    <t>AW50_RS11790</t>
  </si>
  <si>
    <t>old_locus_tag=AW50_16590</t>
  </si>
  <si>
    <t>WP_023243658.1</t>
  </si>
  <si>
    <t>AW50_RS11795</t>
  </si>
  <si>
    <t>old_locus_tag=AW50_16580</t>
  </si>
  <si>
    <t>WP_000732362.1</t>
  </si>
  <si>
    <t>AW50_RS11800</t>
  </si>
  <si>
    <t>old_locus_tag=AW50_16570</t>
  </si>
  <si>
    <t>WP_000857111.1</t>
  </si>
  <si>
    <t>amino acid permease</t>
  </si>
  <si>
    <t>AW50_RS24965</t>
  </si>
  <si>
    <t>AW50_RS11805</t>
  </si>
  <si>
    <t>pseudo;old_locus_tag=AW50_16550</t>
  </si>
  <si>
    <t>effector protein steA</t>
  </si>
  <si>
    <t>AW50_RS11810</t>
  </si>
  <si>
    <t>old_locus_tag=AW50_16540</t>
  </si>
  <si>
    <t>WP_000200329.1</t>
  </si>
  <si>
    <t>N-hydroxyarylamine O-acetyltransferase</t>
  </si>
  <si>
    <t>AW50_RS11815</t>
  </si>
  <si>
    <t>old_locus_tag=AW50_16530</t>
  </si>
  <si>
    <t>WP_000804296.1</t>
  </si>
  <si>
    <t>AW50_RS11820</t>
  </si>
  <si>
    <t>old_locus_tag=AW50_16520</t>
  </si>
  <si>
    <t>WP_000617106.1</t>
  </si>
  <si>
    <t>AW50_RS11825</t>
  </si>
  <si>
    <t>old_locus_tag=AW50_16510</t>
  </si>
  <si>
    <t>WP_001166287.1</t>
  </si>
  <si>
    <t>AW50_RS11830</t>
  </si>
  <si>
    <t>old_locus_tag=AW50_16500</t>
  </si>
  <si>
    <t>WP_000702587.1</t>
  </si>
  <si>
    <t>AW50_RS11835</t>
  </si>
  <si>
    <t>old_locus_tag=AW50_16490</t>
  </si>
  <si>
    <t>WP_023243656.1</t>
  </si>
  <si>
    <t>AW50_RS11840</t>
  </si>
  <si>
    <t>old_locus_tag=AW50_16480</t>
  </si>
  <si>
    <t>WP_000198250.1</t>
  </si>
  <si>
    <t>nitrate/nitrite transporter NarU</t>
  </si>
  <si>
    <t>AW50_RS11845</t>
  </si>
  <si>
    <t>old_locus_tag=AW50_16470</t>
  </si>
  <si>
    <t>WP_000121038.1</t>
  </si>
  <si>
    <t>AW50_RS11850</t>
  </si>
  <si>
    <t>old_locus_tag=AW50_16460</t>
  </si>
  <si>
    <t>WP_000489730.1</t>
  </si>
  <si>
    <t>AW50_RS11855</t>
  </si>
  <si>
    <t>old_locus_tag=AW50_16450</t>
  </si>
  <si>
    <t>WP_014343841.1</t>
  </si>
  <si>
    <t>AW50_RS11860</t>
  </si>
  <si>
    <t>old_locus_tag=AW50_16440</t>
  </si>
  <si>
    <t>WP_000769043.1</t>
  </si>
  <si>
    <t>AW50_RS24970</t>
  </si>
  <si>
    <t>WP_014344063.1</t>
  </si>
  <si>
    <t>AW50_RS11865</t>
  </si>
  <si>
    <t>old_locus_tag=AW50_16430</t>
  </si>
  <si>
    <t>WP_000203799.1</t>
  </si>
  <si>
    <t>methyl viologen resistance protein YddG</t>
  </si>
  <si>
    <t>AW50_RS11870</t>
  </si>
  <si>
    <t>old_locus_tag=AW50_16420</t>
  </si>
  <si>
    <t>WP_000383366.1</t>
  </si>
  <si>
    <t>sulfate ABC transporter substrate-binding protein</t>
  </si>
  <si>
    <t>AW50_RS11875</t>
  </si>
  <si>
    <t>old_locus_tag=AW50_16410</t>
  </si>
  <si>
    <t>WP_000181611.1</t>
  </si>
  <si>
    <t>formate dehydrogenase-N subunit alpha</t>
  </si>
  <si>
    <t>AW50_RS11880</t>
  </si>
  <si>
    <t>old_locus_tag=AW50_16400</t>
  </si>
  <si>
    <t>WP_000061599.1</t>
  </si>
  <si>
    <t>formate dehydrogenase subunit beta</t>
  </si>
  <si>
    <t>AW50_RS11885</t>
  </si>
  <si>
    <t>old_locus_tag=AW50_16390</t>
  </si>
  <si>
    <t>WP_023243600.1</t>
  </si>
  <si>
    <t>formate dehydrogenase-N subunit gamma</t>
  </si>
  <si>
    <t>AW50_RS11890</t>
  </si>
  <si>
    <t>old_locus_tag=AW50_16380</t>
  </si>
  <si>
    <t>WP_000642447.1</t>
  </si>
  <si>
    <t>zinc-dependent alcohol dehydrogenase</t>
  </si>
  <si>
    <t>AW50_RS11895</t>
  </si>
  <si>
    <t>old_locus_tag=AW50_16370</t>
  </si>
  <si>
    <t>WP_000450509.1</t>
  </si>
  <si>
    <t>NAD-dependent malic enzyme</t>
  </si>
  <si>
    <t>rpsV</t>
  </si>
  <si>
    <t>AW50_RS11900</t>
  </si>
  <si>
    <t>old_locus_tag=AW50_48300</t>
  </si>
  <si>
    <t>WP_000841559.1</t>
  </si>
  <si>
    <t>stationary-phase-induced ribosome-associated protein</t>
  </si>
  <si>
    <t>AW50_RS11905</t>
  </si>
  <si>
    <t>old_locus_tag=AW50_16350</t>
  </si>
  <si>
    <t>WP_000495700.1</t>
  </si>
  <si>
    <t>protein bdm</t>
  </si>
  <si>
    <t>AW50_RS11910</t>
  </si>
  <si>
    <t>old_locus_tag=AW50_16340</t>
  </si>
  <si>
    <t>WP_000152297.1</t>
  </si>
  <si>
    <t>AW50_RS11915</t>
  </si>
  <si>
    <t>old_locus_tag=AW50_16330</t>
  </si>
  <si>
    <t>WP_001032161.1</t>
  </si>
  <si>
    <t>acid-resistance protein</t>
  </si>
  <si>
    <t>AW50_RS11920</t>
  </si>
  <si>
    <t>old_locus_tag=AW50_16320</t>
  </si>
  <si>
    <t>WP_023244364.1</t>
  </si>
  <si>
    <t>AW50_RS11925</t>
  </si>
  <si>
    <t>old_locus_tag=AW50_16310</t>
  </si>
  <si>
    <t>WP_023244365.1</t>
  </si>
  <si>
    <t>malto-oligosyltrehalose trehalohydrolase</t>
  </si>
  <si>
    <t>AW50_RS11930</t>
  </si>
  <si>
    <t>old_locus_tag=AW50_16300</t>
  </si>
  <si>
    <t>WP_023243634.1</t>
  </si>
  <si>
    <t>malto-oligosyltrehalose synthase</t>
  </si>
  <si>
    <t>AW50_RS11935</t>
  </si>
  <si>
    <t>old_locus_tag=AW50_16290</t>
  </si>
  <si>
    <t>WP_023244367.1</t>
  </si>
  <si>
    <t>AW50_RS11940</t>
  </si>
  <si>
    <t>old_locus_tag=AW50_16280</t>
  </si>
  <si>
    <t>WP_046722431.1</t>
  </si>
  <si>
    <t>AW50_RS11945</t>
  </si>
  <si>
    <t>old_locus_tag=AW50_16270</t>
  </si>
  <si>
    <t>WP_001276624.1</t>
  </si>
  <si>
    <t>Na+/H+ antiporter NhaC</t>
  </si>
  <si>
    <t>AW50_RS11950</t>
  </si>
  <si>
    <t>old_locus_tag=AW50_16260</t>
  </si>
  <si>
    <t>WP_000201082.1</t>
  </si>
  <si>
    <t>AW50_RS25865</t>
  </si>
  <si>
    <t>AW50_RS11960</t>
  </si>
  <si>
    <t>old_locus_tag=AW50_16240</t>
  </si>
  <si>
    <t>WP_001580000.1</t>
  </si>
  <si>
    <t>AW50_RS11965</t>
  </si>
  <si>
    <t>AW50_RS25870</t>
  </si>
  <si>
    <t>AW50_RS11975</t>
  </si>
  <si>
    <t>old_locus_tag=AW50_16220</t>
  </si>
  <si>
    <t>WP_077909464.1</t>
  </si>
  <si>
    <t>AW50_RS11980</t>
  </si>
  <si>
    <t>old_locus_tag=AW50_16210</t>
  </si>
  <si>
    <t>WP_023244369.1</t>
  </si>
  <si>
    <t>AW50_RS11985</t>
  </si>
  <si>
    <t>old_locus_tag=AW50_16200</t>
  </si>
  <si>
    <t>WP_000206207.1</t>
  </si>
  <si>
    <t>AW50_RS11990</t>
  </si>
  <si>
    <t>old_locus_tag=AW50_16180</t>
  </si>
  <si>
    <t>WP_000885424.1</t>
  </si>
  <si>
    <t>AW50_RS11995</t>
  </si>
  <si>
    <t>old_locus_tag=AW50_16170</t>
  </si>
  <si>
    <t>WP_023243932.1</t>
  </si>
  <si>
    <t>stability protein StbE</t>
  </si>
  <si>
    <t>AW50_RS12000</t>
  </si>
  <si>
    <t>pseudo;old_locus_tag=AW50_16160</t>
  </si>
  <si>
    <t>AW50_RS12005</t>
  </si>
  <si>
    <t>old_locus_tag=AW50_16150</t>
  </si>
  <si>
    <t>WP_023244370.1</t>
  </si>
  <si>
    <t>isomerase</t>
  </si>
  <si>
    <t>AW50_RS12010</t>
  </si>
  <si>
    <t>old_locus_tag=AW50_16140</t>
  </si>
  <si>
    <t>WP_023243930.1</t>
  </si>
  <si>
    <t>AW50_RS12015</t>
  </si>
  <si>
    <t>old_locus_tag=AW50_16130</t>
  </si>
  <si>
    <t>WP_023243929.1</t>
  </si>
  <si>
    <t>AW50_RS12020</t>
  </si>
  <si>
    <t>old_locus_tag=AW50_16120</t>
  </si>
  <si>
    <t>WP_023243928.1</t>
  </si>
  <si>
    <t>AW50_RS12025</t>
  </si>
  <si>
    <t>old_locus_tag=AW50_16110</t>
  </si>
  <si>
    <t>WP_072101098.1</t>
  </si>
  <si>
    <t>PhoPQ-regulated protein</t>
  </si>
  <si>
    <t>AW50_RS12030</t>
  </si>
  <si>
    <t>old_locus_tag=AW50_16100</t>
  </si>
  <si>
    <t>WP_000824240.1</t>
  </si>
  <si>
    <t>AW50_RS12035</t>
  </si>
  <si>
    <t>old_locus_tag=AW50_16090</t>
  </si>
  <si>
    <t>WP_000864924.1</t>
  </si>
  <si>
    <t>alcohol dehydrogenase</t>
  </si>
  <si>
    <t>AW50_RS12040</t>
  </si>
  <si>
    <t>old_locus_tag=AW50_16080</t>
  </si>
  <si>
    <t>WP_072101097.1</t>
  </si>
  <si>
    <t>AW50_RS12045</t>
  </si>
  <si>
    <t>old_locus_tag=AW50_16070</t>
  </si>
  <si>
    <t>WP_000981373.1</t>
  </si>
  <si>
    <t>linear amide C-N hydrolase</t>
  </si>
  <si>
    <t>AW50_RS12050</t>
  </si>
  <si>
    <t>old_locus_tag=AW50_16050</t>
  </si>
  <si>
    <t>WP_023244374.1</t>
  </si>
  <si>
    <t>uptake hydrogenase small subunit</t>
  </si>
  <si>
    <t>AW50_RS12055</t>
  </si>
  <si>
    <t>old_locus_tag=AW50_16040</t>
  </si>
  <si>
    <t>WP_023244060.1</t>
  </si>
  <si>
    <t>hydrogenase large subunit</t>
  </si>
  <si>
    <t>AW50_RS12060</t>
  </si>
  <si>
    <t>old_locus_tag=AW50_16030</t>
  </si>
  <si>
    <t>WP_000924456.1</t>
  </si>
  <si>
    <t>Ni/Fe-hydrogenase, b-type cytochrome subunit</t>
  </si>
  <si>
    <t>AW50_RS12065</t>
  </si>
  <si>
    <t>old_locus_tag=AW50_16020</t>
  </si>
  <si>
    <t>WP_000852667.1</t>
  </si>
  <si>
    <t>AW50_RS12070</t>
  </si>
  <si>
    <t>old_locus_tag=AW50_16010</t>
  </si>
  <si>
    <t>WP_000334904.1</t>
  </si>
  <si>
    <t>hydrogenase formation protein</t>
  </si>
  <si>
    <t>AW50_RS12075</t>
  </si>
  <si>
    <t>old_locus_tag=AW50_16000</t>
  </si>
  <si>
    <t>WP_023244061.1</t>
  </si>
  <si>
    <t>hydrogenase-1 operon protein HyaE2</t>
  </si>
  <si>
    <t>AW50_RS12080</t>
  </si>
  <si>
    <t>old_locus_tag=AW50_15990</t>
  </si>
  <si>
    <t>WP_023244375.1</t>
  </si>
  <si>
    <t>hydrogenase-1 operon protein HyaF2</t>
  </si>
  <si>
    <t>AW50_RS12085</t>
  </si>
  <si>
    <t>old_locus_tag=AW50_15980</t>
  </si>
  <si>
    <t>WP_023244062.1</t>
  </si>
  <si>
    <t>AW50_RS12090</t>
  </si>
  <si>
    <t>old_locus_tag=AW50_15970</t>
  </si>
  <si>
    <t>WP_000544772.1</t>
  </si>
  <si>
    <t>AW50_RS12095</t>
  </si>
  <si>
    <t>old_locus_tag=AW50_15960</t>
  </si>
  <si>
    <t>WP_000758335.1</t>
  </si>
  <si>
    <t>AW50_RS12100</t>
  </si>
  <si>
    <t>old_locus_tag=AW50_15950</t>
  </si>
  <si>
    <t>WP_023244063.1</t>
  </si>
  <si>
    <t>AW50_RS12105</t>
  </si>
  <si>
    <t>old_locus_tag=AW50_15940</t>
  </si>
  <si>
    <t>WP_072101096.1</t>
  </si>
  <si>
    <t>AW50_RS12110</t>
  </si>
  <si>
    <t>old_locus_tag=AW50_15930</t>
  </si>
  <si>
    <t>WP_000992449.1</t>
  </si>
  <si>
    <t>DUF4186 domain-containing protein</t>
  </si>
  <si>
    <t>AW50_RS12115</t>
  </si>
  <si>
    <t>old_locus_tag=AW50_15920</t>
  </si>
  <si>
    <t>WP_000090081.1</t>
  </si>
  <si>
    <t>glutaminase</t>
  </si>
  <si>
    <t>AW50_RS12120</t>
  </si>
  <si>
    <t>old_locus_tag=AW50_15910</t>
  </si>
  <si>
    <t>WP_000178414.1</t>
  </si>
  <si>
    <t>succinate-semialdehyde dehydrogenase</t>
  </si>
  <si>
    <t>AW50_RS12125</t>
  </si>
  <si>
    <t>old_locus_tag=AW50_15900</t>
  </si>
  <si>
    <t>WP_023244064.1</t>
  </si>
  <si>
    <t>AW50_RS12130</t>
  </si>
  <si>
    <t>old_locus_tag=AW50_15890</t>
  </si>
  <si>
    <t>WP_000154621.1</t>
  </si>
  <si>
    <t>sugar efflux transporter</t>
  </si>
  <si>
    <t>AW50_RS12135</t>
  </si>
  <si>
    <t>old_locus_tag=AW50_15880</t>
  </si>
  <si>
    <t>WP_000968968.1</t>
  </si>
  <si>
    <t>stress protection protein MarC</t>
  </si>
  <si>
    <t>AW50_RS12140</t>
  </si>
  <si>
    <t>old_locus_tag=AW50_15870</t>
  </si>
  <si>
    <t>WP_000843434.1</t>
  </si>
  <si>
    <t>MarR family transcriptional regulator</t>
  </si>
  <si>
    <t>AW50_RS12145</t>
  </si>
  <si>
    <t>old_locus_tag=AW50_15860</t>
  </si>
  <si>
    <t>WP_011233048.1</t>
  </si>
  <si>
    <t>MDR efflux pump AcrAB transcriptional activator MarA</t>
  </si>
  <si>
    <t>AW50_RS12150</t>
  </si>
  <si>
    <t>old_locus_tag=AW50_15850</t>
  </si>
  <si>
    <t>WP_000783049.1</t>
  </si>
  <si>
    <t>multiple antibiotic resistance regulatory periplasmic protein MarB</t>
  </si>
  <si>
    <t>AW50_RS12155</t>
  </si>
  <si>
    <t>old_locus_tag=AW50_15840</t>
  </si>
  <si>
    <t>WP_000987750.1</t>
  </si>
  <si>
    <t>O-acetylserine/cysteine exporter</t>
  </si>
  <si>
    <t>AW50_RS12160</t>
  </si>
  <si>
    <t>old_locus_tag=AW50_15830</t>
  </si>
  <si>
    <t>WP_046722430.1</t>
  </si>
  <si>
    <t>AW50_RS12170</t>
  </si>
  <si>
    <t>old_locus_tag=AW50_15810</t>
  </si>
  <si>
    <t>WP_000776348.1</t>
  </si>
  <si>
    <t>TIGR00156 family protein</t>
  </si>
  <si>
    <t>AW50_RS12175</t>
  </si>
  <si>
    <t>old_locus_tag=AW50_15800</t>
  </si>
  <si>
    <t>WP_001235357.1</t>
  </si>
  <si>
    <t>AW50_RS12180</t>
  </si>
  <si>
    <t>old_locus_tag=AW50_15790</t>
  </si>
  <si>
    <t>WP_000807642.1</t>
  </si>
  <si>
    <t>AW50_RS12185</t>
  </si>
  <si>
    <t>old_locus_tag=AW50_15780</t>
  </si>
  <si>
    <t>WP_024155596.1</t>
  </si>
  <si>
    <t>dipeptidyl carboxypeptidase II</t>
  </si>
  <si>
    <t>AW50_RS12190</t>
  </si>
  <si>
    <t>old_locus_tag=AW50_15770</t>
  </si>
  <si>
    <t>WP_000636564.1</t>
  </si>
  <si>
    <t>AW50_RS12195</t>
  </si>
  <si>
    <t>old_locus_tag=AW50_15760</t>
  </si>
  <si>
    <t>WP_000215563.1</t>
  </si>
  <si>
    <t>AW50_RS12200</t>
  </si>
  <si>
    <t>old_locus_tag=AW50_15750</t>
  </si>
  <si>
    <t>WP_000989267.1</t>
  </si>
  <si>
    <t>AW50_RS12205</t>
  </si>
  <si>
    <t>old_locus_tag=AW50_15740</t>
  </si>
  <si>
    <t>WP_023244605.1</t>
  </si>
  <si>
    <t>AW50_RS12210</t>
  </si>
  <si>
    <t>old_locus_tag=AW50_15720</t>
  </si>
  <si>
    <t>WP_046722429.1</t>
  </si>
  <si>
    <t>AW50_RS12215</t>
  </si>
  <si>
    <t>old_locus_tag=AW50_15710</t>
  </si>
  <si>
    <t>WP_020438092.1</t>
  </si>
  <si>
    <t>Zn-dependent oxidoreductase</t>
  </si>
  <si>
    <t>AW50_RS12220</t>
  </si>
  <si>
    <t>old_locus_tag=AW50_15700</t>
  </si>
  <si>
    <t>WP_000706267.1</t>
  </si>
  <si>
    <t>starvation-sensing protein RspA</t>
  </si>
  <si>
    <t>AW50_RS12225</t>
  </si>
  <si>
    <t>old_locus_tag=AW50_15690</t>
  </si>
  <si>
    <t>WP_000921389.1</t>
  </si>
  <si>
    <t>AW50_RS12230</t>
  </si>
  <si>
    <t>old_locus_tag=AW50_15680</t>
  </si>
  <si>
    <t>WP_001066440.1</t>
  </si>
  <si>
    <t>AW50_RS12235</t>
  </si>
  <si>
    <t>old_locus_tag=AW50_15670</t>
  </si>
  <si>
    <t>WP_000199997.1</t>
  </si>
  <si>
    <t>spermidine N1-acetyltransferase</t>
  </si>
  <si>
    <t>AW50_RS12240</t>
  </si>
  <si>
    <t>old_locus_tag=AW50_15660</t>
  </si>
  <si>
    <t>WP_000743122.1</t>
  </si>
  <si>
    <t>YnfC family lipoprotein</t>
  </si>
  <si>
    <t>AW50_RS12245</t>
  </si>
  <si>
    <t>old_locus_tag=AW50_15650</t>
  </si>
  <si>
    <t>WP_000975516.1</t>
  </si>
  <si>
    <t>AW50_RS12250</t>
  </si>
  <si>
    <t>old_locus_tag=AW50_15640</t>
  </si>
  <si>
    <t>WP_023244607.1</t>
  </si>
  <si>
    <t>AW50_RS12255</t>
  </si>
  <si>
    <t>old_locus_tag=AW50_15630</t>
  </si>
  <si>
    <t>WP_023193215.1</t>
  </si>
  <si>
    <t>AW50_RS12260</t>
  </si>
  <si>
    <t>old_locus_tag=AW50_15620</t>
  </si>
  <si>
    <t>WP_023244179.1</t>
  </si>
  <si>
    <t>AW50_RS12265</t>
  </si>
  <si>
    <t>old_locus_tag=AW50_15610</t>
  </si>
  <si>
    <t>WP_020839362.1</t>
  </si>
  <si>
    <t>dimethyl sulfoxide reductase subunit H</t>
  </si>
  <si>
    <t>AW50_RS12270</t>
  </si>
  <si>
    <t>old_locus_tag=AW50_15600</t>
  </si>
  <si>
    <t>WP_000206567.1</t>
  </si>
  <si>
    <t>DMSO reductase maturation protein DsmD</t>
  </si>
  <si>
    <t>AW50_RS12275</t>
  </si>
  <si>
    <t>old_locus_tag=AW50_15590</t>
  </si>
  <si>
    <t>WP_023243843.1</t>
  </si>
  <si>
    <t>osmoprotectant import permease OsmY</t>
  </si>
  <si>
    <t>AW50_RS12280</t>
  </si>
  <si>
    <t>old_locus_tag=AW50_15580</t>
  </si>
  <si>
    <t>WP_001211193.1</t>
  </si>
  <si>
    <t>osmoprotectant-binding protein OsmX</t>
  </si>
  <si>
    <t>AW50_RS12285</t>
  </si>
  <si>
    <t>old_locus_tag=AW50_15570</t>
  </si>
  <si>
    <t>WP_000379677.1</t>
  </si>
  <si>
    <t>osmoprotectant import permease OsmW</t>
  </si>
  <si>
    <t>AW50_RS12290</t>
  </si>
  <si>
    <t>old_locus_tag=AW50_15560</t>
  </si>
  <si>
    <t>WP_000593093.1</t>
  </si>
  <si>
    <t>glycine/betaine ABC transporter ATP-binding protein</t>
  </si>
  <si>
    <t>AW50_RS12295</t>
  </si>
  <si>
    <t>old_locus_tag=AW50_15550</t>
  </si>
  <si>
    <t>WP_000554908.1</t>
  </si>
  <si>
    <t>voltage-gated ClC-type chloride channel ClcB</t>
  </si>
  <si>
    <t>AW50_RS12300</t>
  </si>
  <si>
    <t>old_locus_tag=AW50_15540</t>
  </si>
  <si>
    <t>WP_000919233.1</t>
  </si>
  <si>
    <t>dethiobiotin synthase</t>
  </si>
  <si>
    <t>AW50_RS12305</t>
  </si>
  <si>
    <t>old_locus_tag=AW50_15530</t>
  </si>
  <si>
    <t>WP_000225092.1</t>
  </si>
  <si>
    <t>AW50_RS24985</t>
  </si>
  <si>
    <t>WP_071524037.1</t>
  </si>
  <si>
    <t>AW50_RS12310</t>
  </si>
  <si>
    <t>old_locus_tag=AW50_15520</t>
  </si>
  <si>
    <t>WP_001019577.1</t>
  </si>
  <si>
    <t>AW50_RS12315</t>
  </si>
  <si>
    <t>old_locus_tag=AW50_15510</t>
  </si>
  <si>
    <t>WP_000091796.1</t>
  </si>
  <si>
    <t>AW50_RS12320</t>
  </si>
  <si>
    <t>old_locus_tag=AW50_15500</t>
  </si>
  <si>
    <t>WP_077909461.1</t>
  </si>
  <si>
    <t>acid-shock protein</t>
  </si>
  <si>
    <t>AW50_RS12325</t>
  </si>
  <si>
    <t>old_locus_tag=AW50_15490</t>
  </si>
  <si>
    <t>WP_000549649.1</t>
  </si>
  <si>
    <t>serine protease</t>
  </si>
  <si>
    <t>AW50_RS12330</t>
  </si>
  <si>
    <t>old_locus_tag=AW50_15480</t>
  </si>
  <si>
    <t>WP_001183821.1</t>
  </si>
  <si>
    <t>spermidine export protein MdtI</t>
  </si>
  <si>
    <t>AW50_RS12335</t>
  </si>
  <si>
    <t>old_locus_tag=AW50_15470</t>
  </si>
  <si>
    <t>WP_046722428.1</t>
  </si>
  <si>
    <t>multidrug transporter subunit MdtJ</t>
  </si>
  <si>
    <t>AW50_RS25875</t>
  </si>
  <si>
    <t>WP_001539987.1</t>
  </si>
  <si>
    <t>tqsA</t>
  </si>
  <si>
    <t>AW50_RS12340</t>
  </si>
  <si>
    <t>old_locus_tag=AW50_15450</t>
  </si>
  <si>
    <t>WP_001118272.1</t>
  </si>
  <si>
    <t>AW50_RS12345</t>
  </si>
  <si>
    <t>old_locus_tag=AW50_15440</t>
  </si>
  <si>
    <t>WP_000014056.1</t>
  </si>
  <si>
    <t>NAD(P) transhydrogenase subunit beta</t>
  </si>
  <si>
    <t>AW50_RS12350</t>
  </si>
  <si>
    <t>old_locus_tag=AW50_15430</t>
  </si>
  <si>
    <t>WP_001219360.1</t>
  </si>
  <si>
    <t>NAD(P) transhydrogenase subunit alpha</t>
  </si>
  <si>
    <t>AW50_RS12355</t>
  </si>
  <si>
    <t>old_locus_tag=AW50_15420</t>
  </si>
  <si>
    <t>WP_000769294.1</t>
  </si>
  <si>
    <t>AW50_RS12360</t>
  </si>
  <si>
    <t>old_locus_tag=AW50_15410</t>
  </si>
  <si>
    <t>WP_000412353.1</t>
  </si>
  <si>
    <t>AW50_RS12365</t>
  </si>
  <si>
    <t>old_locus_tag=AW50_15400</t>
  </si>
  <si>
    <t>WP_000524877.1</t>
  </si>
  <si>
    <t>AW50_RS12370</t>
  </si>
  <si>
    <t>old_locus_tag=AW50_15390</t>
  </si>
  <si>
    <t>WP_001080048.1</t>
  </si>
  <si>
    <t>AW50_RS25000</t>
  </si>
  <si>
    <t>WP_052904320.1</t>
  </si>
  <si>
    <t>AW50_RS12375</t>
  </si>
  <si>
    <t>old_locus_tag=AW50_15370</t>
  </si>
  <si>
    <t>WP_001660099.1</t>
  </si>
  <si>
    <t>AW50_RS12380</t>
  </si>
  <si>
    <t>old_locus_tag=AW50_15360</t>
  </si>
  <si>
    <t>WP_000928666.1</t>
  </si>
  <si>
    <t>AW50_RS12385</t>
  </si>
  <si>
    <t>old_locus_tag=AW50_15350</t>
  </si>
  <si>
    <t>WP_000732955.1</t>
  </si>
  <si>
    <t>AW50_RS12390</t>
  </si>
  <si>
    <t>old_locus_tag=AW50_15340</t>
  </si>
  <si>
    <t>WP_000092493.1</t>
  </si>
  <si>
    <t>DNA replication terminus site-binding protein</t>
  </si>
  <si>
    <t>AW50_RS12395</t>
  </si>
  <si>
    <t>old_locus_tag=AW50_15330</t>
  </si>
  <si>
    <t>WP_000259121.1</t>
  </si>
  <si>
    <t>class II fumarate hydratase</t>
  </si>
  <si>
    <t>AW50_RS12400</t>
  </si>
  <si>
    <t>old_locus_tag=AW50_15320</t>
  </si>
  <si>
    <t>WP_023244449.1</t>
  </si>
  <si>
    <t>fumarate hydratase FumA</t>
  </si>
  <si>
    <t>AW50_RS12405</t>
  </si>
  <si>
    <t>old_locus_tag=AW50_15310</t>
  </si>
  <si>
    <t>WP_023243584.1</t>
  </si>
  <si>
    <t>mannose-6-phosphate isomerase</t>
  </si>
  <si>
    <t>AW50_RS12410</t>
  </si>
  <si>
    <t>old_locus_tag=AW50_15300</t>
  </si>
  <si>
    <t>WP_000753334.1</t>
  </si>
  <si>
    <t>AW50_RS12415</t>
  </si>
  <si>
    <t>old_locus_tag=AW50_15290</t>
  </si>
  <si>
    <t>WP_072101095.1</t>
  </si>
  <si>
    <t>AW50_RS12420</t>
  </si>
  <si>
    <t>old_locus_tag=AW50_15280</t>
  </si>
  <si>
    <t>WP_072101094.1</t>
  </si>
  <si>
    <t>AW50_RS12425</t>
  </si>
  <si>
    <t>old_locus_tag=AW50_15270</t>
  </si>
  <si>
    <t>WP_020839371.1</t>
  </si>
  <si>
    <t>adenosine deaminase</t>
  </si>
  <si>
    <t>AW50_RS12430</t>
  </si>
  <si>
    <t>old_locus_tag=AW50_15260</t>
  </si>
  <si>
    <t>WP_014343837.1</t>
  </si>
  <si>
    <t>AW50_RS12435</t>
  </si>
  <si>
    <t>old_locus_tag=AW50_48290</t>
  </si>
  <si>
    <t>WP_000361451.1</t>
  </si>
  <si>
    <t>division septum protein Blr</t>
  </si>
  <si>
    <t>AW50_RS12440</t>
  </si>
  <si>
    <t>old_locus_tag=AW50_15250</t>
  </si>
  <si>
    <t>WP_000217946.1</t>
  </si>
  <si>
    <t>AW50_RS12445</t>
  </si>
  <si>
    <t>old_locus_tag=AW50_15240</t>
  </si>
  <si>
    <t>WP_000214061.1</t>
  </si>
  <si>
    <t>AW50_RS12450</t>
  </si>
  <si>
    <t>old_locus_tag=AW50_15230</t>
  </si>
  <si>
    <t>WP_000133179.1</t>
  </si>
  <si>
    <t>electron transport complex subunit A</t>
  </si>
  <si>
    <t>AW50_RS12455</t>
  </si>
  <si>
    <t>old_locus_tag=AW50_15220</t>
  </si>
  <si>
    <t>WP_001092597.1</t>
  </si>
  <si>
    <t>electron transport complex subunit RsxB</t>
  </si>
  <si>
    <t>AW50_RS12460</t>
  </si>
  <si>
    <t>old_locus_tag=AW50_15210</t>
  </si>
  <si>
    <t>WP_038388927.1</t>
  </si>
  <si>
    <t>electron transport complex subunit RsxC</t>
  </si>
  <si>
    <t>AW50_RS12465</t>
  </si>
  <si>
    <t>old_locus_tag=AW50_15200</t>
  </si>
  <si>
    <t>WP_000231891.1</t>
  </si>
  <si>
    <t>electron transport complex subunit D</t>
  </si>
  <si>
    <t>AW50_RS12470</t>
  </si>
  <si>
    <t>old_locus_tag=AW50_15190</t>
  </si>
  <si>
    <t>WP_000920822.1</t>
  </si>
  <si>
    <t>electron transport complex subunit G</t>
  </si>
  <si>
    <t>AW50_RS12475</t>
  </si>
  <si>
    <t>old_locus_tag=AW50_15180</t>
  </si>
  <si>
    <t>WP_001289628.1</t>
  </si>
  <si>
    <t>electron transporter RsxE</t>
  </si>
  <si>
    <t>AW50_RS12480</t>
  </si>
  <si>
    <t>old_locus_tag=AW50_15170</t>
  </si>
  <si>
    <t>WP_001030318.1</t>
  </si>
  <si>
    <t>endonuclease III</t>
  </si>
  <si>
    <t>AW50_RS12485</t>
  </si>
  <si>
    <t>old_locus_tag=AW50_15160</t>
  </si>
  <si>
    <t>WP_000100911.1</t>
  </si>
  <si>
    <t>dipeptide and tripeptide permease A</t>
  </si>
  <si>
    <t>AW50_RS12490</t>
  </si>
  <si>
    <t>old_locus_tag=AW50_15150</t>
  </si>
  <si>
    <t>WP_000765727.1</t>
  </si>
  <si>
    <t>AW50_RS12495</t>
  </si>
  <si>
    <t>old_locus_tag=AW50_15140</t>
  </si>
  <si>
    <t>WP_000789736.1</t>
  </si>
  <si>
    <t>pyridoxamine kinase</t>
  </si>
  <si>
    <t>AW50_RS12500</t>
  </si>
  <si>
    <t>old_locus_tag=AW50_15130</t>
  </si>
  <si>
    <t>WP_000168626.1</t>
  </si>
  <si>
    <t>tyrosine--tRNA ligase</t>
  </si>
  <si>
    <t>AW50_RS12505</t>
  </si>
  <si>
    <t>old_locus_tag=AW50_15120</t>
  </si>
  <si>
    <t>WP_001282334.1</t>
  </si>
  <si>
    <t>pyridoxine/pyridoxamine 5'-phosphate oxidase</t>
  </si>
  <si>
    <t>AW50_RS12510</t>
  </si>
  <si>
    <t>old_locus_tag=AW50_15110</t>
  </si>
  <si>
    <t>WP_001132086.1</t>
  </si>
  <si>
    <t>lysozyme inhibitor</t>
  </si>
  <si>
    <t>AW50_RS12515</t>
  </si>
  <si>
    <t>old_locus_tag=AW50_15100</t>
  </si>
  <si>
    <t>WP_023243906.1</t>
  </si>
  <si>
    <t>anhydro-N-acetylmuramic acid kinase</t>
  </si>
  <si>
    <t>AW50_RS12520</t>
  </si>
  <si>
    <t>old_locus_tag=AW50_15090</t>
  </si>
  <si>
    <t>WP_000597179.1</t>
  </si>
  <si>
    <t>AW50_RS12525</t>
  </si>
  <si>
    <t>old_locus_tag=AW50_15080</t>
  </si>
  <si>
    <t>WP_000764551.1</t>
  </si>
  <si>
    <t>AW50_RS12530</t>
  </si>
  <si>
    <t>old_locus_tag=AW50_15070</t>
  </si>
  <si>
    <t>WP_000649755.1</t>
  </si>
  <si>
    <t>DUF1656 domain-containing protein</t>
  </si>
  <si>
    <t>AW50_RS12535</t>
  </si>
  <si>
    <t>old_locus_tag=AW50_15060</t>
  </si>
  <si>
    <t>WP_000016513.1</t>
  </si>
  <si>
    <t>AW50_RS12540</t>
  </si>
  <si>
    <t>old_locus_tag=AW50_15050</t>
  </si>
  <si>
    <t>WP_000777625.1</t>
  </si>
  <si>
    <t>fusaric acid resistance protein</t>
  </si>
  <si>
    <t>AW50_RS12545</t>
  </si>
  <si>
    <t>old_locus_tag=AW50_15040</t>
  </si>
  <si>
    <t>WP_000826818.1</t>
  </si>
  <si>
    <t>superoxide dismutase [Cu-Zn] SodC2</t>
  </si>
  <si>
    <t>AW50_RS12550</t>
  </si>
  <si>
    <t>old_locus_tag=AW50_15030</t>
  </si>
  <si>
    <t>WP_000250724.1</t>
  </si>
  <si>
    <t>AW50_RS12555</t>
  </si>
  <si>
    <t>old_locus_tag=AW50_48285</t>
  </si>
  <si>
    <t>WP_001538148.1</t>
  </si>
  <si>
    <t>DUF1289 domain-containing protein</t>
  </si>
  <si>
    <t>AW50_RS12560</t>
  </si>
  <si>
    <t>old_locus_tag=AW50_15010</t>
  </si>
  <si>
    <t>WP_001660120.1</t>
  </si>
  <si>
    <t>AW50_RS12565</t>
  </si>
  <si>
    <t>old_locus_tag=AW50_15000</t>
  </si>
  <si>
    <t>WP_020438078.1</t>
  </si>
  <si>
    <t>alkene reductase</t>
  </si>
  <si>
    <t>AW50_RS12570</t>
  </si>
  <si>
    <t>old_locus_tag=AW50_14990</t>
  </si>
  <si>
    <t>WP_001237787.1</t>
  </si>
  <si>
    <t>lactoylglutathione lyase</t>
  </si>
  <si>
    <t>AW50_RS12575</t>
  </si>
  <si>
    <t>old_locus_tag=AW50_14980</t>
  </si>
  <si>
    <t>WP_001282272.1</t>
  </si>
  <si>
    <t>ribonuclease T</t>
  </si>
  <si>
    <t>AW50_RS25880</t>
  </si>
  <si>
    <t>WP_072095644.1</t>
  </si>
  <si>
    <t>AW50_RS12580</t>
  </si>
  <si>
    <t>old_locus_tag=AW50_14970</t>
  </si>
  <si>
    <t>WP_000108176.1</t>
  </si>
  <si>
    <t>glutaredoxin</t>
  </si>
  <si>
    <t>AW50_RS12585</t>
  </si>
  <si>
    <t>old_locus_tag=AW50_14960</t>
  </si>
  <si>
    <t>WP_072101122.1</t>
  </si>
  <si>
    <t>AW50_RS12590</t>
  </si>
  <si>
    <t>old_locus_tag=AW50_14950</t>
  </si>
  <si>
    <t>WP_023243903.1</t>
  </si>
  <si>
    <t>superoxide dismutase [Fe]</t>
  </si>
  <si>
    <t>AW50_RS25005</t>
  </si>
  <si>
    <t>AW50_RS12595</t>
  </si>
  <si>
    <t>old_locus_tag=AW50_14940</t>
  </si>
  <si>
    <t>WP_000190992.1</t>
  </si>
  <si>
    <t>PurR family transcriptional regulator</t>
  </si>
  <si>
    <t>AW50_RS12600</t>
  </si>
  <si>
    <t>old_locus_tag=AW50_14930</t>
  </si>
  <si>
    <t>WP_000269523.1</t>
  </si>
  <si>
    <t>AW50_RS12605</t>
  </si>
  <si>
    <t>old_locus_tag=AW50_14920</t>
  </si>
  <si>
    <t>WP_023243902.1</t>
  </si>
  <si>
    <t>Bcr/CflA family multidrug efflux MFS transporter</t>
  </si>
  <si>
    <t>AW50_RS12610</t>
  </si>
  <si>
    <t>pseudo;old_locus_tag=AW50_14900</t>
  </si>
  <si>
    <t>cyclopropane-fatty-acyl-phospholipid synthase</t>
  </si>
  <si>
    <t>AW50_RS12615</t>
  </si>
  <si>
    <t>old_locus_tag=AW50_14890</t>
  </si>
  <si>
    <t>WP_023243901.1</t>
  </si>
  <si>
    <t>riboflavin synthase</t>
  </si>
  <si>
    <t>AW50_RS12620</t>
  </si>
  <si>
    <t>old_locus_tag=AW50_14880</t>
  </si>
  <si>
    <t>WP_001175077.1</t>
  </si>
  <si>
    <t>multidrug resistance protein MdtK</t>
  </si>
  <si>
    <t>AW50_RS12625</t>
  </si>
  <si>
    <t>old_locus_tag=AW50_48280,AW50_t750</t>
  </si>
  <si>
    <t>anticodon=GAC</t>
  </si>
  <si>
    <t>AW50_RS12630</t>
  </si>
  <si>
    <t>old_locus_tag=AW50_48275,AW50_t760</t>
  </si>
  <si>
    <t>AW50_RS12635</t>
  </si>
  <si>
    <t>old_locus_tag=AW50_14870</t>
  </si>
  <si>
    <t>WP_001291714.1</t>
  </si>
  <si>
    <t>EscU/YscU/HrcU family type III secretion system export apparatus switch protein</t>
  </si>
  <si>
    <t>AW50_RS12640</t>
  </si>
  <si>
    <t>old_locus_tag=AW50_14860</t>
  </si>
  <si>
    <t>WP_000068766.1</t>
  </si>
  <si>
    <t>type III secretion system protein SsaT</t>
  </si>
  <si>
    <t>AW50_RS12645</t>
  </si>
  <si>
    <t>old_locus_tag=AW50_48270</t>
  </si>
  <si>
    <t>WP_000999982.1</t>
  </si>
  <si>
    <t>AW50_RS12650</t>
  </si>
  <si>
    <t>old_locus_tag=AW50_14850</t>
  </si>
  <si>
    <t>WP_000056368.1</t>
  </si>
  <si>
    <t>AW50_RS12655</t>
  </si>
  <si>
    <t>old_locus_tag=AW50_14840</t>
  </si>
  <si>
    <t>WP_000944187.1</t>
  </si>
  <si>
    <t>type III secretion system protein SsaQ</t>
  </si>
  <si>
    <t>AW50_RS12660</t>
  </si>
  <si>
    <t>old_locus_tag=AW50_14830</t>
  </si>
  <si>
    <t>WP_001223304.1</t>
  </si>
  <si>
    <t>secretion system apparatus protein SsaP</t>
  </si>
  <si>
    <t>AW50_RS12665</t>
  </si>
  <si>
    <t>old_locus_tag=AW50_14820</t>
  </si>
  <si>
    <t>WP_000449089.1</t>
  </si>
  <si>
    <t>secretion system apparatus protein SsaO</t>
  </si>
  <si>
    <t>AW50_RS12670</t>
  </si>
  <si>
    <t>old_locus_tag=AW50_14810</t>
  </si>
  <si>
    <t>WP_000787213.1</t>
  </si>
  <si>
    <t>EscN/YscN/HrcN family type III secretion system ATPase</t>
  </si>
  <si>
    <t>AW50_RS12675</t>
  </si>
  <si>
    <t>old_locus_tag=AW50_14800</t>
  </si>
  <si>
    <t>WP_001258233.1</t>
  </si>
  <si>
    <t>AW50_RS12680</t>
  </si>
  <si>
    <t>old_locus_tag=AW50_14790</t>
  </si>
  <si>
    <t>WP_000383702.1</t>
  </si>
  <si>
    <t>secretion system apparatus protein SsaM</t>
  </si>
  <si>
    <t>AW50_RS12685</t>
  </si>
  <si>
    <t>old_locus_tag=AW50_14780</t>
  </si>
  <si>
    <t>WP_077909460.1</t>
  </si>
  <si>
    <t>SepL/TyeA/HrpJ family type III secretion system gatekeeper</t>
  </si>
  <si>
    <t>AW50_RS12690</t>
  </si>
  <si>
    <t>old_locus_tag=AW50_14770</t>
  </si>
  <si>
    <t>WP_023244577.1</t>
  </si>
  <si>
    <t>type III secretion system protein SsaK</t>
  </si>
  <si>
    <t>AW50_RS12695</t>
  </si>
  <si>
    <t>old_locus_tag=AW50_14760</t>
  </si>
  <si>
    <t>WP_001531605.1</t>
  </si>
  <si>
    <t>AW50_RS12700</t>
  </si>
  <si>
    <t>old_locus_tag=AW50_14750</t>
  </si>
  <si>
    <t>WP_000862878.1</t>
  </si>
  <si>
    <t>type III secretion system lipoprotein SsaJ</t>
  </si>
  <si>
    <t>AW50_RS12705</t>
  </si>
  <si>
    <t>old_locus_tag=AW50_14740</t>
  </si>
  <si>
    <t>WP_001574409.1</t>
  </si>
  <si>
    <t>type III secretion system protein SsaI</t>
  </si>
  <si>
    <t>AW50_RS12710</t>
  </si>
  <si>
    <t>old_locus_tag=AW50_14730</t>
  </si>
  <si>
    <t>WP_000444713.1</t>
  </si>
  <si>
    <t>type III secretion system protein SsaH</t>
  </si>
  <si>
    <t>AW50_RS12715</t>
  </si>
  <si>
    <t>old_locus_tag=AW50_14720</t>
  </si>
  <si>
    <t>WP_000350226.1</t>
  </si>
  <si>
    <t>type III secretion system needle protein SsaG</t>
  </si>
  <si>
    <t>AW50_RS12720</t>
  </si>
  <si>
    <t>old_locus_tag=AW50_14710</t>
  </si>
  <si>
    <t>WP_000805835.1</t>
  </si>
  <si>
    <t>pathogenicity island 2 effector protein SseG</t>
  </si>
  <si>
    <t>AW50_RS12725</t>
  </si>
  <si>
    <t>old_locus_tag=AW50_14700</t>
  </si>
  <si>
    <t>WP_000690717.1</t>
  </si>
  <si>
    <t>pathogenicity island 2 effector protein SseF</t>
  </si>
  <si>
    <t>AW50_RS12730</t>
  </si>
  <si>
    <t>old_locus_tag=AW50_14690</t>
  </si>
  <si>
    <t>WP_000979963.1</t>
  </si>
  <si>
    <t>type III secretion system chaperone protein SscB</t>
  </si>
  <si>
    <t>AW50_RS12735</t>
  </si>
  <si>
    <t>old_locus_tag=AW50_48265</t>
  </si>
  <si>
    <t>WP_021000295.1</t>
  </si>
  <si>
    <t>pathogenicity island effector protein</t>
  </si>
  <si>
    <t>AW50_RS12740</t>
  </si>
  <si>
    <t>old_locus_tag=AW50_14670</t>
  </si>
  <si>
    <t>WP_000388329.1</t>
  </si>
  <si>
    <t>pathogenicity island 2 effector protein SseD</t>
  </si>
  <si>
    <t>AW50_RS12745</t>
  </si>
  <si>
    <t>old_locus_tag=AW50_14660</t>
  </si>
  <si>
    <t>WP_001079751.1</t>
  </si>
  <si>
    <t>pathogenicity island 2 effector protein SseC</t>
  </si>
  <si>
    <t>AW50_RS12750</t>
  </si>
  <si>
    <t>old_locus_tag=AW50_14650</t>
  </si>
  <si>
    <t>WP_000711026.1</t>
  </si>
  <si>
    <t>AW50_RS12755</t>
  </si>
  <si>
    <t>old_locus_tag=AW50_14640</t>
  </si>
  <si>
    <t>WP_000094422.1</t>
  </si>
  <si>
    <t>secreted effector protein SseB</t>
  </si>
  <si>
    <t>AW50_RS12760</t>
  </si>
  <si>
    <t>old_locus_tag=AW50_48260</t>
  </si>
  <si>
    <t>WP_000972855.1</t>
  </si>
  <si>
    <t>type III secretion system chaperone SseA</t>
  </si>
  <si>
    <t>AW50_RS12765</t>
  </si>
  <si>
    <t>old_locus_tag=AW50_14630</t>
  </si>
  <si>
    <t>WP_000210202.1</t>
  </si>
  <si>
    <t>type III secretion system chaperone SsaE</t>
  </si>
  <si>
    <t>AW50_RS12770</t>
  </si>
  <si>
    <t>old_locus_tag=AW50_14620</t>
  </si>
  <si>
    <t>WP_023243714.1</t>
  </si>
  <si>
    <t>type III secretion system protein SsaD</t>
  </si>
  <si>
    <t>AW50_RS12775</t>
  </si>
  <si>
    <t>old_locus_tag=AW50_14610</t>
  </si>
  <si>
    <t>WP_000261283.1</t>
  </si>
  <si>
    <t>EscC/YscC/HrcC family type III secretion system outer membrane ring protein</t>
  </si>
  <si>
    <t>spiC</t>
  </si>
  <si>
    <t>AW50_RS12780</t>
  </si>
  <si>
    <t>old_locus_tag=AW50_48255</t>
  </si>
  <si>
    <t>WP_000881668.1</t>
  </si>
  <si>
    <t>chaperone protein SpiC</t>
  </si>
  <si>
    <t>AW50_RS12785</t>
  </si>
  <si>
    <t>old_locus_tag=AW50_14600</t>
  </si>
  <si>
    <t>WP_024155616.1</t>
  </si>
  <si>
    <t>AW50_RS12790</t>
  </si>
  <si>
    <t>old_locus_tag=AW50_14590</t>
  </si>
  <si>
    <t>WP_000666335.1</t>
  </si>
  <si>
    <t>AW50_RS12795</t>
  </si>
  <si>
    <t>old_locus_tag=AW50_14580</t>
  </si>
  <si>
    <t>WP_000122320.1</t>
  </si>
  <si>
    <t>helix-turn-helix-type transcriptional regulator</t>
  </si>
  <si>
    <t>AW50_RS12800</t>
  </si>
  <si>
    <t>old_locus_tag=AW50_14570</t>
  </si>
  <si>
    <t>WP_001060732.1</t>
  </si>
  <si>
    <t>AW50_RS12805</t>
  </si>
  <si>
    <t>old_locus_tag=AW50_14560</t>
  </si>
  <si>
    <t>WP_000165779.1</t>
  </si>
  <si>
    <t>AW50_RS12810</t>
  </si>
  <si>
    <t>old_locus_tag=AW50_14550</t>
  </si>
  <si>
    <t>WP_000190927.1</t>
  </si>
  <si>
    <t>AW50_RS12815</t>
  </si>
  <si>
    <t>old_locus_tag=AW50_14540</t>
  </si>
  <si>
    <t>WP_077909459.1</t>
  </si>
  <si>
    <t>sensor histidine kinase</t>
  </si>
  <si>
    <t>AW50_RS12820</t>
  </si>
  <si>
    <t>old_locus_tag=AW50_14530</t>
  </si>
  <si>
    <t>WP_000269827.1</t>
  </si>
  <si>
    <t>tetrathionate reductase subunit B</t>
  </si>
  <si>
    <t>AW50_RS12825</t>
  </si>
  <si>
    <t>old_locus_tag=AW50_14520</t>
  </si>
  <si>
    <t>WP_024155614.1</t>
  </si>
  <si>
    <t>tetrathionate reductase subunit C</t>
  </si>
  <si>
    <t>AW50_RS12830</t>
  </si>
  <si>
    <t>old_locus_tag=AW50_14510</t>
  </si>
  <si>
    <t>WP_000002375.1</t>
  </si>
  <si>
    <t>tetrathionate reductase subunit A</t>
  </si>
  <si>
    <t>AW50_RS12835</t>
  </si>
  <si>
    <t>old_locus_tag=AW50_14500</t>
  </si>
  <si>
    <t>WP_000471815.1</t>
  </si>
  <si>
    <t>AW50_RS12840</t>
  </si>
  <si>
    <t>old_locus_tag=AW50_14490</t>
  </si>
  <si>
    <t>WP_000697179.1</t>
  </si>
  <si>
    <t>AW50_RS12845</t>
  </si>
  <si>
    <t>old_locus_tag=AW50_14480</t>
  </si>
  <si>
    <t>WP_023243650.1</t>
  </si>
  <si>
    <t>AW50_RS12850</t>
  </si>
  <si>
    <t>old_locus_tag=AW50_14470</t>
  </si>
  <si>
    <t>WP_023202091.1</t>
  </si>
  <si>
    <t>AW50_RS25010</t>
  </si>
  <si>
    <t>WP_071586243.1</t>
  </si>
  <si>
    <t>AW50_RS12855</t>
  </si>
  <si>
    <t>old_locus_tag=AW50_14460</t>
  </si>
  <si>
    <t>WP_023243649.1</t>
  </si>
  <si>
    <t>pyruvate kinase</t>
  </si>
  <si>
    <t>AW50_RS12860</t>
  </si>
  <si>
    <t>old_locus_tag=AW50_14450</t>
  </si>
  <si>
    <t>WP_001082307.1</t>
  </si>
  <si>
    <t>AW50_RS12865</t>
  </si>
  <si>
    <t>old_locus_tag=AW50_48250</t>
  </si>
  <si>
    <t>WP_023226944.1</t>
  </si>
  <si>
    <t>murein lipoprotein</t>
  </si>
  <si>
    <t>AW50_RS12870</t>
  </si>
  <si>
    <t>old_locus_tag=AW50_14430</t>
  </si>
  <si>
    <t>WP_023244580.1</t>
  </si>
  <si>
    <t>AW50_RS12875</t>
  </si>
  <si>
    <t>old_locus_tag=AW50_14420</t>
  </si>
  <si>
    <t>WP_046722427.1</t>
  </si>
  <si>
    <t>murein transpeptidase</t>
  </si>
  <si>
    <t>AW50_RS12880</t>
  </si>
  <si>
    <t>old_locus_tag=AW50_14410</t>
  </si>
  <si>
    <t>WP_000729470.1</t>
  </si>
  <si>
    <t>cysteine desulfuration protein SufE</t>
  </si>
  <si>
    <t>AW50_RS12885</t>
  </si>
  <si>
    <t>old_locus_tag=AW50_14400</t>
  </si>
  <si>
    <t>WP_000143859.1</t>
  </si>
  <si>
    <t>cysteine desulfurase</t>
  </si>
  <si>
    <t>AW50_RS12890</t>
  </si>
  <si>
    <t>old_locus_tag=AW50_14390</t>
  </si>
  <si>
    <t>WP_000907929.1</t>
  </si>
  <si>
    <t>FeS cluster assembly protein SufD</t>
  </si>
  <si>
    <t>AW50_RS12895</t>
  </si>
  <si>
    <t>old_locus_tag=AW50_14380</t>
  </si>
  <si>
    <t>WP_000948902.1</t>
  </si>
  <si>
    <t>AW50_RS12900</t>
  </si>
  <si>
    <t>old_locus_tag=AW50_14370</t>
  </si>
  <si>
    <t>WP_024155611.1</t>
  </si>
  <si>
    <t>Fe-S cluster assembly protein SufB</t>
  </si>
  <si>
    <t>AW50_RS12905</t>
  </si>
  <si>
    <t>old_locus_tag=AW50_14360</t>
  </si>
  <si>
    <t>WP_000418969.1</t>
  </si>
  <si>
    <t>Fe-S cluster assembly scaffold SufA</t>
  </si>
  <si>
    <t>AW50_RS12910</t>
  </si>
  <si>
    <t>old_locus_tag=AW50_14350</t>
  </si>
  <si>
    <t>WP_000261856.1</t>
  </si>
  <si>
    <t>sodium:dicarboxylate symporter</t>
  </si>
  <si>
    <t>AW50_RS12915</t>
  </si>
  <si>
    <t>old_locus_tag=AW50_14340</t>
  </si>
  <si>
    <t>WP_000638607.1</t>
  </si>
  <si>
    <t>AW50_RS12920</t>
  </si>
  <si>
    <t>old_locus_tag=AW50_14330</t>
  </si>
  <si>
    <t>WP_000637930.1</t>
  </si>
  <si>
    <t>acyl-CoA esterase</t>
  </si>
  <si>
    <t>AW50_RS12925</t>
  </si>
  <si>
    <t>old_locus_tag=AW50_14320</t>
  </si>
  <si>
    <t>WP_024155610.1</t>
  </si>
  <si>
    <t>FAD-binding oxidoreductase</t>
  </si>
  <si>
    <t>AW50_RS12930</t>
  </si>
  <si>
    <t>old_locus_tag=AW50_14310</t>
  </si>
  <si>
    <t>WP_000248615.1</t>
  </si>
  <si>
    <t>antisense_RNA</t>
  </si>
  <si>
    <t>rprA</t>
  </si>
  <si>
    <t>AW50_RS12935</t>
  </si>
  <si>
    <t>old_locus_tag=AW50_48245</t>
  </si>
  <si>
    <t>antisense sRNA RprA</t>
  </si>
  <si>
    <t>AW50_RS12940</t>
  </si>
  <si>
    <t>old_locus_tag=AW50_14300</t>
  </si>
  <si>
    <t>WP_000980455.1</t>
  </si>
  <si>
    <t>AW50_RS12945</t>
  </si>
  <si>
    <t>old_locus_tag=AW50_14290</t>
  </si>
  <si>
    <t>WP_046722426.1</t>
  </si>
  <si>
    <t>AW50_RS25885</t>
  </si>
  <si>
    <t>WP_075207143.1</t>
  </si>
  <si>
    <t>AW50_RS12950</t>
  </si>
  <si>
    <t>old_locus_tag=AW50_14280</t>
  </si>
  <si>
    <t>WP_000081209.1</t>
  </si>
  <si>
    <t>AW50_RS12955</t>
  </si>
  <si>
    <t>old_locus_tag=AW50_14270</t>
  </si>
  <si>
    <t>WP_000383488.1</t>
  </si>
  <si>
    <t>quinate/shikimate dehydrogenase</t>
  </si>
  <si>
    <t>AW50_RS12960</t>
  </si>
  <si>
    <t>old_locus_tag=AW50_14260</t>
  </si>
  <si>
    <t>WP_023243973.1</t>
  </si>
  <si>
    <t>3-dehydroquinase</t>
  </si>
  <si>
    <t>AW50_RS12965</t>
  </si>
  <si>
    <t>old_locus_tag=AW50_14250</t>
  </si>
  <si>
    <t>WP_077905619.1</t>
  </si>
  <si>
    <t>acetate CoA-transferase YdiF</t>
  </si>
  <si>
    <t>AW50_RS12970</t>
  </si>
  <si>
    <t>old_locus_tag=AW50_14240</t>
  </si>
  <si>
    <t>WP_023226940.1</t>
  </si>
  <si>
    <t>acyl-CoA dehydrogenase</t>
  </si>
  <si>
    <t>AW50_RS12975</t>
  </si>
  <si>
    <t>old_locus_tag=AW50_14230</t>
  </si>
  <si>
    <t>WP_000284832.1</t>
  </si>
  <si>
    <t>AW50_RS12980</t>
  </si>
  <si>
    <t>old_locus_tag=AW50_14210</t>
  </si>
  <si>
    <t>WP_000692094.1</t>
  </si>
  <si>
    <t>electron transfer flavoprotein FixB</t>
  </si>
  <si>
    <t>AW50_RS12985</t>
  </si>
  <si>
    <t>old_locus_tag=AW50_14200</t>
  </si>
  <si>
    <t>WP_001015880.1</t>
  </si>
  <si>
    <t>electron transfer flavoprotein subunit alpha</t>
  </si>
  <si>
    <t>AW50_RS12990</t>
  </si>
  <si>
    <t>old_locus_tag=AW50_14190</t>
  </si>
  <si>
    <t>WP_023244410.1</t>
  </si>
  <si>
    <t>AW50_RS12995</t>
  </si>
  <si>
    <t>old_locus_tag=AW50_14180</t>
  </si>
  <si>
    <t>WP_000093362.1</t>
  </si>
  <si>
    <t>AW50_RS13000</t>
  </si>
  <si>
    <t>old_locus_tag=AW50_14170</t>
  </si>
  <si>
    <t>WP_000117499.1</t>
  </si>
  <si>
    <t>cyclohexanecarboxylate-CoA ligase</t>
  </si>
  <si>
    <t>AW50_RS13005</t>
  </si>
  <si>
    <t>old_locus_tag=AW50_14160</t>
  </si>
  <si>
    <t>WP_000069340.1</t>
  </si>
  <si>
    <t>phosphoenolpyruvate synthase</t>
  </si>
  <si>
    <t>AW50_RS13010</t>
  </si>
  <si>
    <t>old_locus_tag=AW50_14140</t>
  </si>
  <si>
    <t>WP_000370992.1</t>
  </si>
  <si>
    <t>phosphoenolpyruvate synthase regulatory protein</t>
  </si>
  <si>
    <t>AW50_RS13015</t>
  </si>
  <si>
    <t>old_locus_tag=AW50_14130</t>
  </si>
  <si>
    <t>WP_001082196.1</t>
  </si>
  <si>
    <t>phospho-2-dehydro-3-deoxyheptonate aldolase Trp-sensitive</t>
  </si>
  <si>
    <t>AW50_RS13020</t>
  </si>
  <si>
    <t>old_locus_tag=AW50_14120</t>
  </si>
  <si>
    <t>WP_000089115.1</t>
  </si>
  <si>
    <t>hemin uptake protein HemP</t>
  </si>
  <si>
    <t>AW50_RS13025</t>
  </si>
  <si>
    <t>old_locus_tag=AW50_14110</t>
  </si>
  <si>
    <t>WP_023243975.1</t>
  </si>
  <si>
    <t>AW50_RS13030</t>
  </si>
  <si>
    <t>old_locus_tag=AW50_14100</t>
  </si>
  <si>
    <t>WP_000562003.1</t>
  </si>
  <si>
    <t>cyclic di-GMP regulator CdgR</t>
  </si>
  <si>
    <t>AW50_RS13035</t>
  </si>
  <si>
    <t>old_locus_tag=AW50_14090</t>
  </si>
  <si>
    <t>WP_001213256.1</t>
  </si>
  <si>
    <t>AW50_RS13040</t>
  </si>
  <si>
    <t>old_locus_tag=AW50_14080</t>
  </si>
  <si>
    <t>WP_000080607.1</t>
  </si>
  <si>
    <t>vitamin B12 import ATP-binding protein BtuD</t>
  </si>
  <si>
    <t>AW50_RS13045</t>
  </si>
  <si>
    <t>old_locus_tag=AW50_14070</t>
  </si>
  <si>
    <t>WP_023243976.1</t>
  </si>
  <si>
    <t>glutathione peroxidase</t>
  </si>
  <si>
    <t>AW50_RS13050</t>
  </si>
  <si>
    <t>old_locus_tag=AW50_14060</t>
  </si>
  <si>
    <t>WP_000954982.1</t>
  </si>
  <si>
    <t>vitamin B12 import system permease BtuC</t>
  </si>
  <si>
    <t>AW50_RS13055</t>
  </si>
  <si>
    <t>old_locus_tag=AW50_14050</t>
  </si>
  <si>
    <t>WP_001229266.1</t>
  </si>
  <si>
    <t>integration host factor subunit alpha</t>
  </si>
  <si>
    <t>AW50_RS13060</t>
  </si>
  <si>
    <t>old_locus_tag=AW50_14040</t>
  </si>
  <si>
    <t>WP_000672402.1</t>
  </si>
  <si>
    <t>phenylalanine--tRNA ligase subunit beta</t>
  </si>
  <si>
    <t>AW50_RS13065</t>
  </si>
  <si>
    <t>old_locus_tag=AW50_14030</t>
  </si>
  <si>
    <t>WP_000018570.1</t>
  </si>
  <si>
    <t>phenylalanine--tRNA ligase subunit alpha</t>
  </si>
  <si>
    <t>AW50_RS25020</t>
  </si>
  <si>
    <t>WP_071524009.1</t>
  </si>
  <si>
    <t>phenylalanyl-tRNA synthetase (pheST) operon leader peptide</t>
  </si>
  <si>
    <t>AW50_RS13070</t>
  </si>
  <si>
    <t>old_locus_tag=AW50_14020</t>
  </si>
  <si>
    <t>WP_000124850.1</t>
  </si>
  <si>
    <t>50S ribosomal protein L20</t>
  </si>
  <si>
    <t>AW50_RS13075</t>
  </si>
  <si>
    <t>old_locus_tag=AW50_14010</t>
  </si>
  <si>
    <t>WP_001124225.1</t>
  </si>
  <si>
    <t>50S ribosomal protein L35</t>
  </si>
  <si>
    <t>AW50_RS13080</t>
  </si>
  <si>
    <t>old_locus_tag=AW50_14000</t>
  </si>
  <si>
    <t>WP_001574431.1</t>
  </si>
  <si>
    <t>translation initiation factor IF-3</t>
  </si>
  <si>
    <t>AW50_RS13085</t>
  </si>
  <si>
    <t>old_locus_tag=AW50_13990</t>
  </si>
  <si>
    <t>WP_001144215.1</t>
  </si>
  <si>
    <t>threonine--tRNA ligase</t>
  </si>
  <si>
    <t>AW50_RS25890</t>
  </si>
  <si>
    <t>AW50_RS13090</t>
  </si>
  <si>
    <t>old_locus_tag=AW50_13980</t>
  </si>
  <si>
    <t>WP_001044093.1</t>
  </si>
  <si>
    <t>AW50_RS13095</t>
  </si>
  <si>
    <t>old_locus_tag=AW50_13970</t>
  </si>
  <si>
    <t>WP_024155609.1</t>
  </si>
  <si>
    <t>AW50_RS13100</t>
  </si>
  <si>
    <t>old_locus_tag=AW50_13960</t>
  </si>
  <si>
    <t>WP_001046438.1</t>
  </si>
  <si>
    <t>AW50_RS13105</t>
  </si>
  <si>
    <t>old_locus_tag=AW50_13950</t>
  </si>
  <si>
    <t>WP_000770981.1</t>
  </si>
  <si>
    <t>AW50_RS13110</t>
  </si>
  <si>
    <t>old_locus_tag=AW50_13940</t>
  </si>
  <si>
    <t>WP_000251697.1</t>
  </si>
  <si>
    <t>6-phosphofructokinase II</t>
  </si>
  <si>
    <t>AW50_RS13115</t>
  </si>
  <si>
    <t>old_locus_tag=AW50_13930</t>
  </si>
  <si>
    <t>WP_000146133.1</t>
  </si>
  <si>
    <t>AW50_RS13120</t>
  </si>
  <si>
    <t>old_locus_tag=AW50_13920</t>
  </si>
  <si>
    <t>WP_000267686.1</t>
  </si>
  <si>
    <t>fructosamine kinase family protein</t>
  </si>
  <si>
    <t>AW50_RS13125</t>
  </si>
  <si>
    <t>old_locus_tag=AW50_13910</t>
  </si>
  <si>
    <t>WP_000222158.1</t>
  </si>
  <si>
    <t>AW50_RS13130</t>
  </si>
  <si>
    <t>old_locus_tag=AW50_13900</t>
  </si>
  <si>
    <t>WP_000106856.1</t>
  </si>
  <si>
    <t>2-deoxyglucose-6-phosphatase</t>
  </si>
  <si>
    <t>AW50_RS13135</t>
  </si>
  <si>
    <t>old_locus_tag=AW50_13890</t>
  </si>
  <si>
    <t>WP_000505804.1</t>
  </si>
  <si>
    <t>AW50_RS13140</t>
  </si>
  <si>
    <t>old_locus_tag=AW50_13880</t>
  </si>
  <si>
    <t>WP_001010662.1</t>
  </si>
  <si>
    <t>L-cystine transporter tcyP</t>
  </si>
  <si>
    <t>AW50_RS13145</t>
  </si>
  <si>
    <t>old_locus_tag=AW50_13870</t>
  </si>
  <si>
    <t>WP_000977510.1</t>
  </si>
  <si>
    <t>cell division activator CedA</t>
  </si>
  <si>
    <t>AW50_RS13150</t>
  </si>
  <si>
    <t>old_locus_tag=AW50_13860</t>
  </si>
  <si>
    <t>WP_000019105.1</t>
  </si>
  <si>
    <t>catalase</t>
  </si>
  <si>
    <t>AW50_RS13155</t>
  </si>
  <si>
    <t>old_locus_tag=AW50_13850</t>
  </si>
  <si>
    <t>WP_000442723.1</t>
  </si>
  <si>
    <t>chitooligosaccharide deacetylase</t>
  </si>
  <si>
    <t>AW50_RS13160</t>
  </si>
  <si>
    <t>old_locus_tag=AW50_13840</t>
  </si>
  <si>
    <t>WP_000078778.1</t>
  </si>
  <si>
    <t>AW50_RS13165</t>
  </si>
  <si>
    <t>old_locus_tag=AW50_13830</t>
  </si>
  <si>
    <t>WP_000983393.1</t>
  </si>
  <si>
    <t>transcriptional regulator ChbR</t>
  </si>
  <si>
    <t>AW50_RS13170</t>
  </si>
  <si>
    <t>old_locus_tag=AW50_13820</t>
  </si>
  <si>
    <t>WP_000459883.1</t>
  </si>
  <si>
    <t>PTS N'-diacetylchitobiose transporter subunit IIA</t>
  </si>
  <si>
    <t>AW50_RS13175</t>
  </si>
  <si>
    <t>old_locus_tag=AW50_13810</t>
  </si>
  <si>
    <t>WP_023243981.1</t>
  </si>
  <si>
    <t>PTS N,N'-diacetylchitobiose transporter subunit IIC</t>
  </si>
  <si>
    <t>AW50_RS13180</t>
  </si>
  <si>
    <t>old_locus_tag=AW50_13800</t>
  </si>
  <si>
    <t>WP_000412161.1</t>
  </si>
  <si>
    <t>AW50_RS25025</t>
  </si>
  <si>
    <t>AW50_RS13185</t>
  </si>
  <si>
    <t>old_locus_tag=AW50_13790</t>
  </si>
  <si>
    <t>WP_001039301.1</t>
  </si>
  <si>
    <t>AW50_RS13190</t>
  </si>
  <si>
    <t>old_locus_tag=AW50_13780</t>
  </si>
  <si>
    <t>WP_000174980.1</t>
  </si>
  <si>
    <t>NAD(+) synthetase</t>
  </si>
  <si>
    <t>AW50_RS13195</t>
  </si>
  <si>
    <t>old_locus_tag=AW50_13770</t>
  </si>
  <si>
    <t>WP_001064675.1</t>
  </si>
  <si>
    <t>nucleotide excision repair endonuclease</t>
  </si>
  <si>
    <t>AW50_RS13200</t>
  </si>
  <si>
    <t>old_locus_tag=AW50_13760</t>
  </si>
  <si>
    <t>WP_001228996.1</t>
  </si>
  <si>
    <t>ATP-independent periplasmic protein-refolding chaperone</t>
  </si>
  <si>
    <t>AW50_RS25030</t>
  </si>
  <si>
    <t>WP_014344041.1</t>
  </si>
  <si>
    <t>AW50_RS13205</t>
  </si>
  <si>
    <t>old_locus_tag=AW50_13750</t>
  </si>
  <si>
    <t>WP_023233851.1</t>
  </si>
  <si>
    <t>succinylglutamate desuccinylase</t>
  </si>
  <si>
    <t>AW50_RS13210</t>
  </si>
  <si>
    <t>old_locus_tag=AW50_13740</t>
  </si>
  <si>
    <t>WP_000123949.1</t>
  </si>
  <si>
    <t>succinylarginine dihydrolase</t>
  </si>
  <si>
    <t>AW50_RS13215</t>
  </si>
  <si>
    <t>old_locus_tag=AW50_13730</t>
  </si>
  <si>
    <t>WP_000177268.1</t>
  </si>
  <si>
    <t>N-succinylglutamate 5-semialdehyde dehydrogenase</t>
  </si>
  <si>
    <t>AW50_RS13220</t>
  </si>
  <si>
    <t>old_locus_tag=AW50_13720</t>
  </si>
  <si>
    <t>WP_001263889.1</t>
  </si>
  <si>
    <t>arginine N-succinyltransferase</t>
  </si>
  <si>
    <t>AW50_RS13225</t>
  </si>
  <si>
    <t>old_locus_tag=AW50_13710</t>
  </si>
  <si>
    <t>WP_017465442.1</t>
  </si>
  <si>
    <t>AW50_RS25035</t>
  </si>
  <si>
    <t>WP_001517963.1</t>
  </si>
  <si>
    <t>AW50_RS13230</t>
  </si>
  <si>
    <t>old_locus_tag=AW50_13700</t>
  </si>
  <si>
    <t>WP_000673954.1</t>
  </si>
  <si>
    <t>exodeoxyribonuclease III</t>
  </si>
  <si>
    <t>AW50_RS13235</t>
  </si>
  <si>
    <t>old_locus_tag=AW50_13690</t>
  </si>
  <si>
    <t>WP_000592133.1</t>
  </si>
  <si>
    <t>pyrimidine (deoxy)nucleoside triphosphate pyrophosphohydrolase</t>
  </si>
  <si>
    <t>AW50_RS13240</t>
  </si>
  <si>
    <t>old_locus_tag=AW50_13680</t>
  </si>
  <si>
    <t>WP_023244286.1</t>
  </si>
  <si>
    <t>AW50_RS13245</t>
  </si>
  <si>
    <t>old_locus_tag=AW50_13670</t>
  </si>
  <si>
    <t>WP_000372865.1</t>
  </si>
  <si>
    <t>AW50_RS13250</t>
  </si>
  <si>
    <t>old_locus_tag=AW50_13660</t>
  </si>
  <si>
    <t>WP_001235873.1</t>
  </si>
  <si>
    <t>DNA topoisomerase III</t>
  </si>
  <si>
    <t>AW50_RS13255</t>
  </si>
  <si>
    <t>old_locus_tag=AW50_13650</t>
  </si>
  <si>
    <t>WP_001294900.1</t>
  </si>
  <si>
    <t>selenide, water dikinase SelD</t>
  </si>
  <si>
    <t>AW50_RS13260</t>
  </si>
  <si>
    <t>old_locus_tag=AW50_13640</t>
  </si>
  <si>
    <t>WP_000339311.1</t>
  </si>
  <si>
    <t>NAD(P)H nitroreductase</t>
  </si>
  <si>
    <t>AW50_RS13265</t>
  </si>
  <si>
    <t>old_locus_tag=AW50_13630</t>
  </si>
  <si>
    <t>WP_023244287.1</t>
  </si>
  <si>
    <t>signal peptide peptidase SppA</t>
  </si>
  <si>
    <t>AW50_RS13270</t>
  </si>
  <si>
    <t>old_locus_tag=AW50_13620</t>
  </si>
  <si>
    <t>WP_001170134.1</t>
  </si>
  <si>
    <t>L-asparaginase 1</t>
  </si>
  <si>
    <t>AW50_RS13275</t>
  </si>
  <si>
    <t>old_locus_tag=AW50_13610</t>
  </si>
  <si>
    <t>WP_000184708.1</t>
  </si>
  <si>
    <t>nicotinamidase/pyrazinamidase</t>
  </si>
  <si>
    <t>AW50_RS13280</t>
  </si>
  <si>
    <t>old_locus_tag=AW50_13600</t>
  </si>
  <si>
    <t>WP_001046864.1</t>
  </si>
  <si>
    <t>AW50_RS13285</t>
  </si>
  <si>
    <t>old_locus_tag=AW50_13590</t>
  </si>
  <si>
    <t>WP_000102941.1</t>
  </si>
  <si>
    <t>peptide-methionine (R)-S-oxide reductase</t>
  </si>
  <si>
    <t>AW50_RS13290</t>
  </si>
  <si>
    <t>old_locus_tag=AW50_13580</t>
  </si>
  <si>
    <t>WP_000153505.1</t>
  </si>
  <si>
    <t>AW50_RS25895</t>
  </si>
  <si>
    <t>WP_000050096.1</t>
  </si>
  <si>
    <t>AW50_RS13295</t>
  </si>
  <si>
    <t>old_locus_tag=AW50_13570</t>
  </si>
  <si>
    <t>WP_023243800.1</t>
  </si>
  <si>
    <t>D-hexose-6-phosphate mutarotase</t>
  </si>
  <si>
    <t>AW50_RS13300</t>
  </si>
  <si>
    <t>old_locus_tag=AW50_13560</t>
  </si>
  <si>
    <t>WP_000843751.1</t>
  </si>
  <si>
    <t>aldehyde reductase</t>
  </si>
  <si>
    <t>AW50_RS13305</t>
  </si>
  <si>
    <t>old_locus_tag=AW50_13550</t>
  </si>
  <si>
    <t>WP_001624394.1</t>
  </si>
  <si>
    <t>AW50_RS13310</t>
  </si>
  <si>
    <t>old_locus_tag=AW50_13540</t>
  </si>
  <si>
    <t>WP_000163760.1</t>
  </si>
  <si>
    <t>MltA-interacting protein MipA</t>
  </si>
  <si>
    <t>AW50_RS13315</t>
  </si>
  <si>
    <t>old_locus_tag=AW50_13530</t>
  </si>
  <si>
    <t>WP_001518010.1</t>
  </si>
  <si>
    <t>serine protein kinase PrkA</t>
  </si>
  <si>
    <t>AW50_RS13320</t>
  </si>
  <si>
    <t>old_locus_tag=AW50_13520</t>
  </si>
  <si>
    <t>WP_023244288.1</t>
  </si>
  <si>
    <t>AW50_RS13325</t>
  </si>
  <si>
    <t>old_locus_tag=AW50_13510</t>
  </si>
  <si>
    <t>WP_023243802.1</t>
  </si>
  <si>
    <t>AW50_RS13330</t>
  </si>
  <si>
    <t>old_locus_tag=AW50_13500</t>
  </si>
  <si>
    <t>WP_046722425.1</t>
  </si>
  <si>
    <t>AW50_RS13335</t>
  </si>
  <si>
    <t>old_locus_tag=AW50_13490</t>
  </si>
  <si>
    <t>WP_000829543.1</t>
  </si>
  <si>
    <t>AW50_RS13340</t>
  </si>
  <si>
    <t>old_locus_tag=AW50_13480</t>
  </si>
  <si>
    <t>WP_000272239.1</t>
  </si>
  <si>
    <t>AW50_RS13345</t>
  </si>
  <si>
    <t>old_locus_tag=AW50_13460</t>
  </si>
  <si>
    <t>WP_000460698.1</t>
  </si>
  <si>
    <t>DUF441 family protein</t>
  </si>
  <si>
    <t>AW50_RS13350</t>
  </si>
  <si>
    <t>old_locus_tag=AW50_13450</t>
  </si>
  <si>
    <t>WP_000579793.1</t>
  </si>
  <si>
    <t>AW50_RS13355</t>
  </si>
  <si>
    <t>old_locus_tag=AW50_13440</t>
  </si>
  <si>
    <t>WP_000205341.1</t>
  </si>
  <si>
    <t>cyanate MFS transporter</t>
  </si>
  <si>
    <t>AW50_RS13360</t>
  </si>
  <si>
    <t>old_locus_tag=AW50_13420</t>
  </si>
  <si>
    <t>WP_001222527.1</t>
  </si>
  <si>
    <t>AW50_RS13365</t>
  </si>
  <si>
    <t>old_locus_tag=AW50_13410</t>
  </si>
  <si>
    <t>WP_000487135.1</t>
  </si>
  <si>
    <t>AW50_RS13370</t>
  </si>
  <si>
    <t>old_locus_tag=AW50_13400</t>
  </si>
  <si>
    <t>WP_000673492.1</t>
  </si>
  <si>
    <t>hemolysin</t>
  </si>
  <si>
    <t>AW50_RS13375</t>
  </si>
  <si>
    <t>old_locus_tag=AW50_13380</t>
  </si>
  <si>
    <t>WP_000512149.1</t>
  </si>
  <si>
    <t>AW50_RS13380</t>
  </si>
  <si>
    <t>old_locus_tag=AW50_13370</t>
  </si>
  <si>
    <t>WP_001532450.1</t>
  </si>
  <si>
    <t>AW50_RS13385</t>
  </si>
  <si>
    <t>old_locus_tag=AW50_13360</t>
  </si>
  <si>
    <t>WP_001532438.1</t>
  </si>
  <si>
    <t>AW50_RS13390</t>
  </si>
  <si>
    <t>old_locus_tag=AW50_13350</t>
  </si>
  <si>
    <t>WP_000513733.1</t>
  </si>
  <si>
    <t>DUF1869 domain-containing protein</t>
  </si>
  <si>
    <t>AW50_RS13395</t>
  </si>
  <si>
    <t>old_locus_tag=AW50_48240</t>
  </si>
  <si>
    <t>WP_001248993.1</t>
  </si>
  <si>
    <t>AW50_RS25040</t>
  </si>
  <si>
    <t>WP_071531563.1</t>
  </si>
  <si>
    <t>AW50_RS13400</t>
  </si>
  <si>
    <t>old_locus_tag=AW50_13320</t>
  </si>
  <si>
    <t>WP_000457190.1</t>
  </si>
  <si>
    <t>leucine efflux protein</t>
  </si>
  <si>
    <t>AW50_RS13405</t>
  </si>
  <si>
    <t>old_locus_tag=AW50_13310</t>
  </si>
  <si>
    <t>WP_000617985.1</t>
  </si>
  <si>
    <t>chorismate mutase</t>
  </si>
  <si>
    <t>AW50_RS13410</t>
  </si>
  <si>
    <t>old_locus_tag=AW50_13300</t>
  </si>
  <si>
    <t>WP_000908466.1</t>
  </si>
  <si>
    <t>AW50_RS13415</t>
  </si>
  <si>
    <t>old_locus_tag=AW50_13290</t>
  </si>
  <si>
    <t>WP_000208086.1</t>
  </si>
  <si>
    <t>AW50_RS25045</t>
  </si>
  <si>
    <t>AW50_RS13420</t>
  </si>
  <si>
    <t>old_locus_tag=AW50_13280</t>
  </si>
  <si>
    <t>WP_000190263.1</t>
  </si>
  <si>
    <t>AW50_RS13425</t>
  </si>
  <si>
    <t>old_locus_tag=AW50_13270</t>
  </si>
  <si>
    <t>WP_001682351.1</t>
  </si>
  <si>
    <t>LuxR family transcriptional regulator</t>
  </si>
  <si>
    <t>AW50_RS13430</t>
  </si>
  <si>
    <t>old_locus_tag=AW50_13260</t>
  </si>
  <si>
    <t>WP_000175797.1</t>
  </si>
  <si>
    <t>aminoglycoside resistance protein</t>
  </si>
  <si>
    <t>AW50_RS13435</t>
  </si>
  <si>
    <t>old_locus_tag=AW50_13250</t>
  </si>
  <si>
    <t>WP_000234684.1</t>
  </si>
  <si>
    <t>metal-binding protein ZinT</t>
  </si>
  <si>
    <t>AW50_RS13440</t>
  </si>
  <si>
    <t>old_locus_tag=AW50_48235,AW50_t160</t>
  </si>
  <si>
    <t>anticodon=TCT</t>
  </si>
  <si>
    <t>AW50_RS13445</t>
  </si>
  <si>
    <t>old_locus_tag=AW50_48230</t>
  </si>
  <si>
    <t>WP_001183699.1</t>
  </si>
  <si>
    <t>AW50_RS13450</t>
  </si>
  <si>
    <t>old_locus_tag=AW50_13230</t>
  </si>
  <si>
    <t>WP_001618317.1</t>
  </si>
  <si>
    <t>AW50_RS13455</t>
  </si>
  <si>
    <t>old_locus_tag=AW50_13220</t>
  </si>
  <si>
    <t>WP_000947459.1</t>
  </si>
  <si>
    <t>peptide ABC transporter ATP-binding protein</t>
  </si>
  <si>
    <t>AW50_RS13460</t>
  </si>
  <si>
    <t>old_locus_tag=AW50_13210</t>
  </si>
  <si>
    <t>WP_000950212.1</t>
  </si>
  <si>
    <t>AW50_RS13465</t>
  </si>
  <si>
    <t>old_locus_tag=AW50_13200</t>
  </si>
  <si>
    <t>WP_000966637.1</t>
  </si>
  <si>
    <t>AW50_RS13470</t>
  </si>
  <si>
    <t>old_locus_tag=AW50_13190</t>
  </si>
  <si>
    <t>WP_001748353.1</t>
  </si>
  <si>
    <t>AW50_RS13475</t>
  </si>
  <si>
    <t>old_locus_tag=AW50_13180</t>
  </si>
  <si>
    <t>WP_000946091.1</t>
  </si>
  <si>
    <t>nickel ABC transporter substrate-binding protein</t>
  </si>
  <si>
    <t>AW50_RS13480</t>
  </si>
  <si>
    <t>old_locus_tag=AW50_48225</t>
  </si>
  <si>
    <t>WP_000182479.1</t>
  </si>
  <si>
    <t>AW50_RS13485</t>
  </si>
  <si>
    <t>old_locus_tag=AW50_13160</t>
  </si>
  <si>
    <t>WP_000929973.1</t>
  </si>
  <si>
    <t>cytochrome b</t>
  </si>
  <si>
    <t>AW50_RS13490</t>
  </si>
  <si>
    <t>old_locus_tag=AW50_13150</t>
  </si>
  <si>
    <t>WP_021000256.1</t>
  </si>
  <si>
    <t>AW50_RS13500</t>
  </si>
  <si>
    <t>old_locus_tag=AW50_13140</t>
  </si>
  <si>
    <t>WP_001525268.1</t>
  </si>
  <si>
    <t>AW50_RS25900</t>
  </si>
  <si>
    <t>old_locus_tag=AW50_48215</t>
  </si>
  <si>
    <t>WP_000927827.1</t>
  </si>
  <si>
    <t>AW50_RS13510</t>
  </si>
  <si>
    <t>old_locus_tag=AW50_13120</t>
  </si>
  <si>
    <t>WP_000758947.1</t>
  </si>
  <si>
    <t>AW50_RS13525</t>
  </si>
  <si>
    <t>old_locus_tag=AW50_13110</t>
  </si>
  <si>
    <t>WP_000977725.1</t>
  </si>
  <si>
    <t>AW50_RS13530</t>
  </si>
  <si>
    <t>old_locus_tag=AW50_48200,AW50_t150</t>
  </si>
  <si>
    <t>AW50_RS13540</t>
  </si>
  <si>
    <t>old_locus_tag=AW50_13100</t>
  </si>
  <si>
    <t>WP_000789471.1</t>
  </si>
  <si>
    <t>Virulence membrane protein PagC</t>
  </si>
  <si>
    <t>AW50_RS13550</t>
  </si>
  <si>
    <t>pseudo;old_locus_tag=AW50_48190</t>
  </si>
  <si>
    <t>AW50_RS13555</t>
  </si>
  <si>
    <t>old_locus_tag=AW50_48185</t>
  </si>
  <si>
    <t>WP_001535993.1</t>
  </si>
  <si>
    <t>Virulence protein PagD</t>
  </si>
  <si>
    <t>AW50_RS13560</t>
  </si>
  <si>
    <t>old_locus_tag=AW50_48180</t>
  </si>
  <si>
    <t>WP_001537306.1</t>
  </si>
  <si>
    <t>cold-shock protein CspH</t>
  </si>
  <si>
    <t>AW50_RS13565</t>
  </si>
  <si>
    <t>old_locus_tag=AW50_48175</t>
  </si>
  <si>
    <t>WP_001520581.1</t>
  </si>
  <si>
    <t>AW50_RS13570</t>
  </si>
  <si>
    <t>old_locus_tag=AW50_13060</t>
  </si>
  <si>
    <t>WP_000497451.1</t>
  </si>
  <si>
    <t>AW50_RS13575</t>
  </si>
  <si>
    <t>old_locus_tag=AW50_13050</t>
  </si>
  <si>
    <t>WP_001033398.1</t>
  </si>
  <si>
    <t>AW50_RS13580</t>
  </si>
  <si>
    <t>old_locus_tag=AW50_13040</t>
  </si>
  <si>
    <t>WP_000787625.1</t>
  </si>
  <si>
    <t>AW50_RS25060</t>
  </si>
  <si>
    <t>WP_071604637.1</t>
  </si>
  <si>
    <t>AW50_RS13585</t>
  </si>
  <si>
    <t>old_locus_tag=AW50_13020</t>
  </si>
  <si>
    <t>WP_021000253.1</t>
  </si>
  <si>
    <t>AW50_RS13590</t>
  </si>
  <si>
    <t>old_locus_tag=AW50_13000</t>
  </si>
  <si>
    <t>WP_000444506.1</t>
  </si>
  <si>
    <t>isocitrate dehydrogenase (NADP(+))</t>
  </si>
  <si>
    <t>AW50_RS13595</t>
  </si>
  <si>
    <t>old_locus_tag=AW50_12990</t>
  </si>
  <si>
    <t>WP_001249412.1</t>
  </si>
  <si>
    <t>23S rRNA pseudouridine synthase E</t>
  </si>
  <si>
    <t>AW50_RS13600</t>
  </si>
  <si>
    <t>old_locus_tag=AW50_12980</t>
  </si>
  <si>
    <t>WP_000825957.1</t>
  </si>
  <si>
    <t>AW50_RS13605</t>
  </si>
  <si>
    <t>old_locus_tag=AW50_12970</t>
  </si>
  <si>
    <t>WP_023227248.1</t>
  </si>
  <si>
    <t>AW50_RS13610</t>
  </si>
  <si>
    <t>old_locus_tag=AW50_12960</t>
  </si>
  <si>
    <t>WP_000004540.1</t>
  </si>
  <si>
    <t>tRNA 2-thiouridine(34) synthase MnmA</t>
  </si>
  <si>
    <t>AW50_RS13615</t>
  </si>
  <si>
    <t>old_locus_tag=AW50_12950</t>
  </si>
  <si>
    <t>WP_000634309.1</t>
  </si>
  <si>
    <t>lysogenization protein HflD</t>
  </si>
  <si>
    <t>AW50_RS13620</t>
  </si>
  <si>
    <t>old_locus_tag=AW50_12940</t>
  </si>
  <si>
    <t>WP_000423761.1</t>
  </si>
  <si>
    <t>adenylosuccinate lyase</t>
  </si>
  <si>
    <t>AW50_RS13625</t>
  </si>
  <si>
    <t>old_locus_tag=AW50_12930</t>
  </si>
  <si>
    <t>WP_000986522.1</t>
  </si>
  <si>
    <t>two-component system response regulator PhoP</t>
  </si>
  <si>
    <t>AW50_RS13630</t>
  </si>
  <si>
    <t>old_locus_tag=AW50_12920</t>
  </si>
  <si>
    <t>WP_001031687.1</t>
  </si>
  <si>
    <t>AW50_RS13635</t>
  </si>
  <si>
    <t>old_locus_tag=AW50_12910</t>
  </si>
  <si>
    <t>WP_000456501.1</t>
  </si>
  <si>
    <t>50S ribosomal protein L16 arginine hydroxylase</t>
  </si>
  <si>
    <t>AW50_RS13640</t>
  </si>
  <si>
    <t>old_locus_tag=AW50_12900</t>
  </si>
  <si>
    <t>WP_024149322.1</t>
  </si>
  <si>
    <t>AW50_RS13645</t>
  </si>
  <si>
    <t>old_locus_tag=AW50_12890</t>
  </si>
  <si>
    <t>WP_000359412.1</t>
  </si>
  <si>
    <t>peptidase T</t>
  </si>
  <si>
    <t>AW50_RS25065</t>
  </si>
  <si>
    <t>AW50_RS13650</t>
  </si>
  <si>
    <t>old_locus_tag=AW50_12880</t>
  </si>
  <si>
    <t>WP_000531607.1</t>
  </si>
  <si>
    <t>Fe3+/spermidine/putrescine ABC transporter ATP-binding protein</t>
  </si>
  <si>
    <t>AW50_RS13655</t>
  </si>
  <si>
    <t>old_locus_tag=AW50_12870</t>
  </si>
  <si>
    <t>WP_000799391.1</t>
  </si>
  <si>
    <t>spermidine/putrescine ABC transporter permease</t>
  </si>
  <si>
    <t>sifA</t>
  </si>
  <si>
    <t>AW50_RS13660</t>
  </si>
  <si>
    <t>old_locus_tag=AW50_12860</t>
  </si>
  <si>
    <t>WP_001520468.1</t>
  </si>
  <si>
    <t>secreted effector protein SifA</t>
  </si>
  <si>
    <t>AW50_RS13665</t>
  </si>
  <si>
    <t>old_locus_tag=AW50_12850</t>
  </si>
  <si>
    <t>WP_000580299.1</t>
  </si>
  <si>
    <t>spermidine/putrescine ABC transporter permease PotC</t>
  </si>
  <si>
    <t>AW50_RS13670</t>
  </si>
  <si>
    <t>old_locus_tag=AW50_12840</t>
  </si>
  <si>
    <t>WP_000759329.1</t>
  </si>
  <si>
    <t>spermidine/putrescine-binding periplasmic protein</t>
  </si>
  <si>
    <t>AW50_RS13675</t>
  </si>
  <si>
    <t>old_locus_tag=AW50_12830</t>
  </si>
  <si>
    <t>WP_001191856.1</t>
  </si>
  <si>
    <t>NAD-dependent deacylase</t>
  </si>
  <si>
    <t>AW50_RS13680</t>
  </si>
  <si>
    <t>old_locus_tag=AW50_12820</t>
  </si>
  <si>
    <t>WP_001580511.1</t>
  </si>
  <si>
    <t>N-acetylglucosamine kinase</t>
  </si>
  <si>
    <t>AW50_RS13685</t>
  </si>
  <si>
    <t>old_locus_tag=AW50_12810</t>
  </si>
  <si>
    <t>WP_000168091.1</t>
  </si>
  <si>
    <t>lipoprotein-releasing system transmembrane subunit LolE</t>
  </si>
  <si>
    <t>lolD</t>
  </si>
  <si>
    <t>AW50_RS13690</t>
  </si>
  <si>
    <t>old_locus_tag=AW50_12800</t>
  </si>
  <si>
    <t>WP_001033714.1</t>
  </si>
  <si>
    <t>lipoprotein-releasing system ATP-binding protein LolD</t>
  </si>
  <si>
    <t>AW50_RS13695</t>
  </si>
  <si>
    <t>old_locus_tag=AW50_12790</t>
  </si>
  <si>
    <t>WP_078097280.1</t>
  </si>
  <si>
    <t>lipoprotein-releasing system transmembrane subunit LolC</t>
  </si>
  <si>
    <t>AW50_RS13700</t>
  </si>
  <si>
    <t>old_locus_tag=AW50_12780</t>
  </si>
  <si>
    <t>WP_001114323.1</t>
  </si>
  <si>
    <t>transcription-repair coupling factor</t>
  </si>
  <si>
    <t>AW50_RS13705</t>
  </si>
  <si>
    <t>old_locus_tag=AW50_12770</t>
  </si>
  <si>
    <t>WP_000482956.1</t>
  </si>
  <si>
    <t>AW50_RS13710</t>
  </si>
  <si>
    <t>old_locus_tag=AW50_12760</t>
  </si>
  <si>
    <t>WP_000800158.1</t>
  </si>
  <si>
    <t>multiple stress resistance protein BhsA</t>
  </si>
  <si>
    <t>AW50_RS13715</t>
  </si>
  <si>
    <t>old_locus_tag=AW50_12750</t>
  </si>
  <si>
    <t>WP_000205986.1</t>
  </si>
  <si>
    <t>AW50_RS13720</t>
  </si>
  <si>
    <t>old_locus_tag=AW50_12740</t>
  </si>
  <si>
    <t>WP_001043449.1</t>
  </si>
  <si>
    <t>AW50_RS13725</t>
  </si>
  <si>
    <t>old_locus_tag=AW50_12730</t>
  </si>
  <si>
    <t>WP_000211053.1</t>
  </si>
  <si>
    <t>NADH dehydrogenase</t>
  </si>
  <si>
    <t>AW50_RS13730</t>
  </si>
  <si>
    <t>old_locus_tag=AW50_12720</t>
  </si>
  <si>
    <t>WP_000587943.1</t>
  </si>
  <si>
    <t>AW50_RS13735</t>
  </si>
  <si>
    <t>old_locus_tag=AW50_12710</t>
  </si>
  <si>
    <t>WP_023243959.1</t>
  </si>
  <si>
    <t>beta-N-acetylhexosaminidase</t>
  </si>
  <si>
    <t>AW50_RS13740</t>
  </si>
  <si>
    <t>old_locus_tag=AW50_12700</t>
  </si>
  <si>
    <t>WP_023244468.1</t>
  </si>
  <si>
    <t>thiamine kinase</t>
  </si>
  <si>
    <t>AW50_RS13745</t>
  </si>
  <si>
    <t>old_locus_tag=AW50_12690</t>
  </si>
  <si>
    <t>WP_000164359.1</t>
  </si>
  <si>
    <t>penicillin-binding protein activator LpoB</t>
  </si>
  <si>
    <t>AW50_RS13750</t>
  </si>
  <si>
    <t>old_locus_tag=AW50_12680</t>
  </si>
  <si>
    <t>WP_000589563.1</t>
  </si>
  <si>
    <t>AW50_RS13755</t>
  </si>
  <si>
    <t>old_locus_tag=AW50_12670</t>
  </si>
  <si>
    <t>WP_001532068.1</t>
  </si>
  <si>
    <t>histidine triad nucleotide-binding protein</t>
  </si>
  <si>
    <t>AW50_RS13760</t>
  </si>
  <si>
    <t>old_locus_tag=AW50_12660</t>
  </si>
  <si>
    <t>WP_000008399.1</t>
  </si>
  <si>
    <t>AW50_RS13765</t>
  </si>
  <si>
    <t>old_locus_tag=AW50_12650</t>
  </si>
  <si>
    <t>WP_000475705.1</t>
  </si>
  <si>
    <t>PTS glucose EIICB component</t>
  </si>
  <si>
    <t>AW50_RS13770</t>
  </si>
  <si>
    <t>old_locus_tag=AW50_12630</t>
  </si>
  <si>
    <t>WP_000480268.1</t>
  </si>
  <si>
    <t>metal-dependent hydrolase</t>
  </si>
  <si>
    <t>AW50_RS13775</t>
  </si>
  <si>
    <t>old_locus_tag=AW50_12620</t>
  </si>
  <si>
    <t>WP_000872450.1</t>
  </si>
  <si>
    <t>DNA polymerase III subunit delta'</t>
  </si>
  <si>
    <t>AW50_RS13780</t>
  </si>
  <si>
    <t>old_locus_tag=AW50_12610</t>
  </si>
  <si>
    <t>WP_000535399.1</t>
  </si>
  <si>
    <t>thymidylate kinase</t>
  </si>
  <si>
    <t>AW50_RS13785</t>
  </si>
  <si>
    <t>old_locus_tag=AW50_12600</t>
  </si>
  <si>
    <t>WP_046722423.1</t>
  </si>
  <si>
    <t>cell division protein YceG</t>
  </si>
  <si>
    <t>AW50_RS13790</t>
  </si>
  <si>
    <t>old_locus_tag=AW50_12590</t>
  </si>
  <si>
    <t>WP_000478656.1</t>
  </si>
  <si>
    <t>aminodeoxychorismate lyase</t>
  </si>
  <si>
    <t>AW50_RS13795</t>
  </si>
  <si>
    <t>old_locus_tag=AW50_12580</t>
  </si>
  <si>
    <t>WP_000044664.1</t>
  </si>
  <si>
    <t>beta-ketoacyl-[acyl-carrier-protein] synthase II</t>
  </si>
  <si>
    <t>AW50_RS13800</t>
  </si>
  <si>
    <t>old_locus_tag=AW50_12570</t>
  </si>
  <si>
    <t>WP_000103754.1</t>
  </si>
  <si>
    <t>fabG</t>
  </si>
  <si>
    <t>AW50_RS13805</t>
  </si>
  <si>
    <t>old_locus_tag=AW50_12560</t>
  </si>
  <si>
    <t>WP_000007236.1</t>
  </si>
  <si>
    <t>beta-ketoacyl-ACP reductase</t>
  </si>
  <si>
    <t>AW50_RS13810</t>
  </si>
  <si>
    <t>old_locus_tag=AW50_12550</t>
  </si>
  <si>
    <t>WP_046722422.1</t>
  </si>
  <si>
    <t>malonyl CoA-ACP transacylase</t>
  </si>
  <si>
    <t>AW50_RS13815</t>
  </si>
  <si>
    <t>old_locus_tag=AW50_12540</t>
  </si>
  <si>
    <t>WP_000288148.1</t>
  </si>
  <si>
    <t>3-oxoacyl-ACP synthase III</t>
  </si>
  <si>
    <t>AW50_RS13820</t>
  </si>
  <si>
    <t>old_locus_tag=AW50_12530</t>
  </si>
  <si>
    <t>WP_001518286.1</t>
  </si>
  <si>
    <t>phosphate acyltransferase</t>
  </si>
  <si>
    <t>AW50_RS13825</t>
  </si>
  <si>
    <t>old_locus_tag=AW50_48170</t>
  </si>
  <si>
    <t>WP_000290727.1</t>
  </si>
  <si>
    <t>50S ribosomal protein L32</t>
  </si>
  <si>
    <t>AW50_RS13830</t>
  </si>
  <si>
    <t>old_locus_tag=AW50_12510</t>
  </si>
  <si>
    <t>WP_001174492.1</t>
  </si>
  <si>
    <t>AW50_RS13835</t>
  </si>
  <si>
    <t>old_locus_tag=AW50_12500</t>
  </si>
  <si>
    <t>WP_001137604.1</t>
  </si>
  <si>
    <t>AW50_RS13840</t>
  </si>
  <si>
    <t>old_locus_tag=AW50_12490</t>
  </si>
  <si>
    <t>WP_000528430.1</t>
  </si>
  <si>
    <t>AW50_RS13845</t>
  </si>
  <si>
    <t>old_locus_tag=AW50_12480</t>
  </si>
  <si>
    <t>WP_077906291.1</t>
  </si>
  <si>
    <t>AW50_RS13850</t>
  </si>
  <si>
    <t>old_locus_tag=AW50_12470</t>
  </si>
  <si>
    <t>WP_000846319.1</t>
  </si>
  <si>
    <t>ribosomal large subunit pseudouridine synthase C</t>
  </si>
  <si>
    <t>AW50_RS13855</t>
  </si>
  <si>
    <t>old_locus_tag=AW50_48165</t>
  </si>
  <si>
    <t>WP_001539709.1</t>
  </si>
  <si>
    <t>AW50_RS13860</t>
  </si>
  <si>
    <t>old_locus_tag=AW50_12460</t>
  </si>
  <si>
    <t>WP_023243141.1</t>
  </si>
  <si>
    <t>ribonuclease E</t>
  </si>
  <si>
    <t>AW50_RS25070</t>
  </si>
  <si>
    <t>WP_012218942.1</t>
  </si>
  <si>
    <t>flgL</t>
  </si>
  <si>
    <t>AW50_RS13865</t>
  </si>
  <si>
    <t>old_locus_tag=AW50_12450</t>
  </si>
  <si>
    <t>WP_001223032.1</t>
  </si>
  <si>
    <t>flagellar hook-associated protein</t>
  </si>
  <si>
    <t>AW50_RS13870</t>
  </si>
  <si>
    <t>old_locus_tag=AW50_12440</t>
  </si>
  <si>
    <t>WP_000096425.1</t>
  </si>
  <si>
    <t>flagellar hook-associated protein FlgK</t>
  </si>
  <si>
    <t>AW50_RS13875</t>
  </si>
  <si>
    <t>old_locus_tag=AW50_12430</t>
  </si>
  <si>
    <t>WP_000578685.1</t>
  </si>
  <si>
    <t>flagellar assembly peptidoglycan hydrolase FlgJ</t>
  </si>
  <si>
    <t>flgI</t>
  </si>
  <si>
    <t>AW50_RS13880</t>
  </si>
  <si>
    <t>old_locus_tag=AW50_12420</t>
  </si>
  <si>
    <t>WP_001518955.1</t>
  </si>
  <si>
    <t>flagellar P-ring protein</t>
  </si>
  <si>
    <t>AW50_RS13885</t>
  </si>
  <si>
    <t>old_locus_tag=AW50_12410</t>
  </si>
  <si>
    <t>WP_001174897.1</t>
  </si>
  <si>
    <t>flagellar L-ring protein</t>
  </si>
  <si>
    <t>AW50_RS13890</t>
  </si>
  <si>
    <t>old_locus_tag=AW50_12400</t>
  </si>
  <si>
    <t>WP_000625851.1</t>
  </si>
  <si>
    <t>flagellar basal body rod protein FlgG</t>
  </si>
  <si>
    <t>flgF</t>
  </si>
  <si>
    <t>AW50_RS13895</t>
  </si>
  <si>
    <t>old_locus_tag=AW50_12390</t>
  </si>
  <si>
    <t>WP_000349278.1</t>
  </si>
  <si>
    <t>flagellar basal body rod protein FlgF</t>
  </si>
  <si>
    <t>flgE</t>
  </si>
  <si>
    <t>AW50_RS13900</t>
  </si>
  <si>
    <t>old_locus_tag=AW50_12380</t>
  </si>
  <si>
    <t>WP_000010562.1</t>
  </si>
  <si>
    <t>flagellar hook protein FlgE</t>
  </si>
  <si>
    <t>flgD</t>
  </si>
  <si>
    <t>AW50_RS13905</t>
  </si>
  <si>
    <t>old_locus_tag=AW50_12370</t>
  </si>
  <si>
    <t>WP_000020450.1</t>
  </si>
  <si>
    <t>flagellar basal body rod modification protein FlgD</t>
  </si>
  <si>
    <t>AW50_RS13910</t>
  </si>
  <si>
    <t>old_locus_tag=AW50_12360</t>
  </si>
  <si>
    <t>WP_001196448.1</t>
  </si>
  <si>
    <t>flagellar basal body rod protein FlgC</t>
  </si>
  <si>
    <t>AW50_RS13915</t>
  </si>
  <si>
    <t>old_locus_tag=AW50_12350</t>
  </si>
  <si>
    <t>WP_000887043.1</t>
  </si>
  <si>
    <t>flagellar biosynthesis protein FlgB</t>
  </si>
  <si>
    <t>AW50_RS13920</t>
  </si>
  <si>
    <t>old_locus_tag=AW50_12340</t>
  </si>
  <si>
    <t>WP_001194086.1</t>
  </si>
  <si>
    <t>flagella basal body P-ring formation protein FlgA</t>
  </si>
  <si>
    <t>AW50_RS13925</t>
  </si>
  <si>
    <t>old_locus_tag=AW50_12330</t>
  </si>
  <si>
    <t>WP_000020893.1</t>
  </si>
  <si>
    <t>anti-sigma-28 factor FlgM</t>
  </si>
  <si>
    <t>AW50_RS13930</t>
  </si>
  <si>
    <t>old_locus_tag=AW50_12320</t>
  </si>
  <si>
    <t>WP_000197547.1</t>
  </si>
  <si>
    <t>flagella synthesis protein FlgN</t>
  </si>
  <si>
    <t>AW50_RS13935</t>
  </si>
  <si>
    <t>old_locus_tag=AW50_12310</t>
  </si>
  <si>
    <t>WP_001537775.1</t>
  </si>
  <si>
    <t>lipid II flippase MurJ</t>
  </si>
  <si>
    <t>AW50_RS13940</t>
  </si>
  <si>
    <t>old_locus_tag=AW50_12300</t>
  </si>
  <si>
    <t>WP_001259729.1</t>
  </si>
  <si>
    <t>virulence factor MviM</t>
  </si>
  <si>
    <t>AW50_RS13945</t>
  </si>
  <si>
    <t>old_locus_tag=AW50_12290</t>
  </si>
  <si>
    <t>WP_000873048.1</t>
  </si>
  <si>
    <t>AW50_RS13950</t>
  </si>
  <si>
    <t>old_locus_tag=AW50_12280</t>
  </si>
  <si>
    <t>WP_000468204.1</t>
  </si>
  <si>
    <t>30S ribosomal protein S5 alanine N-acetyltransferase</t>
  </si>
  <si>
    <t>AW50_RS13955</t>
  </si>
  <si>
    <t>old_locus_tag=AW50_12270</t>
  </si>
  <si>
    <t>WP_023243819.1</t>
  </si>
  <si>
    <t>AW50_RS13960</t>
  </si>
  <si>
    <t>old_locus_tag=AW50_12260</t>
  </si>
  <si>
    <t>WP_000780903.1</t>
  </si>
  <si>
    <t>glutaredoxin 2</t>
  </si>
  <si>
    <t>AW50_RS13965</t>
  </si>
  <si>
    <t>old_locus_tag=AW50_12250</t>
  </si>
  <si>
    <t>WP_000713057.1</t>
  </si>
  <si>
    <t>AW50_RS13970</t>
  </si>
  <si>
    <t>old_locus_tag=AW50_12240</t>
  </si>
  <si>
    <t>WP_000126604.1</t>
  </si>
  <si>
    <t>dihydroorotase</t>
  </si>
  <si>
    <t>AW50_RS13975</t>
  </si>
  <si>
    <t>old_locus_tag=AW50_12230</t>
  </si>
  <si>
    <t>WP_001217763.1</t>
  </si>
  <si>
    <t>DNA damage-inducible protein I</t>
  </si>
  <si>
    <t>bssS</t>
  </si>
  <si>
    <t>AW50_RS13980</t>
  </si>
  <si>
    <t>old_locus_tag=AW50_12220</t>
  </si>
  <si>
    <t>WP_000414441.1</t>
  </si>
  <si>
    <t>biofilm formation regulatory protein BssS</t>
  </si>
  <si>
    <t>AW50_RS13985</t>
  </si>
  <si>
    <t>old_locus_tag=AW50_12210</t>
  </si>
  <si>
    <t>WP_000872776.1</t>
  </si>
  <si>
    <t>N-methyl-L-tryptophan oxidase</t>
  </si>
  <si>
    <t>AW50_RS13990</t>
  </si>
  <si>
    <t>old_locus_tag=AW50_12200</t>
  </si>
  <si>
    <t>WP_001253282.1</t>
  </si>
  <si>
    <t>DUF2770 domain-containing protein</t>
  </si>
  <si>
    <t>AW50_RS25075</t>
  </si>
  <si>
    <t>WP_001532122.1</t>
  </si>
  <si>
    <t>AW50_RS13995</t>
  </si>
  <si>
    <t>old_locus_tag=AW50_12180</t>
  </si>
  <si>
    <t>WP_001159796.1</t>
  </si>
  <si>
    <t>AW50_RS14000</t>
  </si>
  <si>
    <t>old_locus_tag=AW50_12170</t>
  </si>
  <si>
    <t>WP_000739886.1</t>
  </si>
  <si>
    <t>AW50_RS14005</t>
  </si>
  <si>
    <t>old_locus_tag=AW50_12160</t>
  </si>
  <si>
    <t>WP_023243822.1</t>
  </si>
  <si>
    <t>AW50_RS14010</t>
  </si>
  <si>
    <t>old_locus_tag=AW50_12150</t>
  </si>
  <si>
    <t>WP_000163973.1</t>
  </si>
  <si>
    <t>lipid A biosynthesis lauroyl acyltransferase</t>
  </si>
  <si>
    <t>AW50_RS25080</t>
  </si>
  <si>
    <t>AW50_RS14015</t>
  </si>
  <si>
    <t>old_locus_tag=AW50_12140</t>
  </si>
  <si>
    <t>WP_000075053.1</t>
  </si>
  <si>
    <t>multidrug resistance protein MdtG</t>
  </si>
  <si>
    <t>AW50_RS14020</t>
  </si>
  <si>
    <t>old_locus_tag=AW50_12130</t>
  </si>
  <si>
    <t>WP_000180050.1</t>
  </si>
  <si>
    <t>SecY/SecA suppressor protein</t>
  </si>
  <si>
    <t>AW50_RS14025</t>
  </si>
  <si>
    <t>old_locus_tag=AW50_12120</t>
  </si>
  <si>
    <t>WP_001217832.1</t>
  </si>
  <si>
    <t>AW50_RS14030</t>
  </si>
  <si>
    <t>old_locus_tag=AW50_12110</t>
  </si>
  <si>
    <t>WP_001044610.1</t>
  </si>
  <si>
    <t>glucan biosynthesis protein H</t>
  </si>
  <si>
    <t>mdoG</t>
  </si>
  <si>
    <t>AW50_RS14035</t>
  </si>
  <si>
    <t>old_locus_tag=AW50_12100</t>
  </si>
  <si>
    <t>WP_001562609.1</t>
  </si>
  <si>
    <t>glucan biosynthesis protein G</t>
  </si>
  <si>
    <t>AW50_RS14040</t>
  </si>
  <si>
    <t>old_locus_tag=AW50_12090</t>
  </si>
  <si>
    <t>WP_000100069.1</t>
  </si>
  <si>
    <t>glucan biosynthesis protein C</t>
  </si>
  <si>
    <t>AW50_RS14045</t>
  </si>
  <si>
    <t>old_locus_tag=AW50_12080</t>
  </si>
  <si>
    <t>WP_000976323.1</t>
  </si>
  <si>
    <t>phospholipase D family protein</t>
  </si>
  <si>
    <t>AW50_RS14050</t>
  </si>
  <si>
    <t>old_locus_tag=AW50_12070</t>
  </si>
  <si>
    <t>WP_000203941.1</t>
  </si>
  <si>
    <t>O-acetyl-ADP-ribose deacetylase</t>
  </si>
  <si>
    <t>AW50_RS14055</t>
  </si>
  <si>
    <t>old_locus_tag=AW50_12060</t>
  </si>
  <si>
    <t>WP_000111254.1</t>
  </si>
  <si>
    <t>AW50_RS14060</t>
  </si>
  <si>
    <t>old_locus_tag=AW50_12050</t>
  </si>
  <si>
    <t>WP_024149313.1</t>
  </si>
  <si>
    <t>curli assembly protein CsgC</t>
  </si>
  <si>
    <t>AW50_RS14065</t>
  </si>
  <si>
    <t>old_locus_tag=AW50_12040</t>
  </si>
  <si>
    <t>WP_000771416.1</t>
  </si>
  <si>
    <t>major curlin subunit</t>
  </si>
  <si>
    <t>csgB</t>
  </si>
  <si>
    <t>AW50_RS14070</t>
  </si>
  <si>
    <t>old_locus_tag=AW50_12030</t>
  </si>
  <si>
    <t>WP_000791655.1</t>
  </si>
  <si>
    <t>minor curlin subunit</t>
  </si>
  <si>
    <t>AW50_RS25090</t>
  </si>
  <si>
    <t>WP_024131099.1</t>
  </si>
  <si>
    <t>AW50_RS14075</t>
  </si>
  <si>
    <t>old_locus_tag=AW50_12020</t>
  </si>
  <si>
    <t>WP_000481517.1</t>
  </si>
  <si>
    <t>transcriptional regulator CsgD</t>
  </si>
  <si>
    <t>AW50_RS14080</t>
  </si>
  <si>
    <t>old_locus_tag=AW50_12010</t>
  </si>
  <si>
    <t>WP_000833307.1</t>
  </si>
  <si>
    <t>curli production assembly/transport component CsgE</t>
  </si>
  <si>
    <t>AW50_RS14085</t>
  </si>
  <si>
    <t>old_locus_tag=AW50_12000</t>
  </si>
  <si>
    <t>WP_001264073.1</t>
  </si>
  <si>
    <t>curli production assembly/transport component CsgF</t>
  </si>
  <si>
    <t>AW50_RS14090</t>
  </si>
  <si>
    <t>old_locus_tag=AW50_11990</t>
  </si>
  <si>
    <t>WP_001137620.1</t>
  </si>
  <si>
    <t>curli production assembly/transport component CsgG</t>
  </si>
  <si>
    <t>AW50_RS14095</t>
  </si>
  <si>
    <t>old_locus_tag=AW50_11980</t>
  </si>
  <si>
    <t>WP_000332443.1</t>
  </si>
  <si>
    <t>AW50_RS14100</t>
  </si>
  <si>
    <t>old_locus_tag=AW50_11970</t>
  </si>
  <si>
    <t>WP_001001883.1</t>
  </si>
  <si>
    <t>AW50_RS14105</t>
  </si>
  <si>
    <t>old_locus_tag=AW50_11960</t>
  </si>
  <si>
    <t>WP_000283646.1</t>
  </si>
  <si>
    <t>AW50_RS14110</t>
  </si>
  <si>
    <t>old_locus_tag=AW50_11950</t>
  </si>
  <si>
    <t>WP_000402551.1</t>
  </si>
  <si>
    <t>glyoxylate/hydroxypyruvate reductase A</t>
  </si>
  <si>
    <t>AW50_RS14115</t>
  </si>
  <si>
    <t>old_locus_tag=AW50_11940</t>
  </si>
  <si>
    <t>WP_000950664.1</t>
  </si>
  <si>
    <t>AW50_RS14120</t>
  </si>
  <si>
    <t>old_locus_tag=AW50_48160,AW50_t770</t>
  </si>
  <si>
    <t>anticodon=GGA</t>
  </si>
  <si>
    <t>AW50_RS14125</t>
  </si>
  <si>
    <t>old_locus_tag=AW50_11930</t>
  </si>
  <si>
    <t>WP_000988585.1</t>
  </si>
  <si>
    <t>AW50_RS14130</t>
  </si>
  <si>
    <t>old_locus_tag=AW50_11920</t>
  </si>
  <si>
    <t>WP_000560758.1</t>
  </si>
  <si>
    <t>AW50_RS14135</t>
  </si>
  <si>
    <t>old_locus_tag=AW50_11910</t>
  </si>
  <si>
    <t>WP_000700610.1</t>
  </si>
  <si>
    <t>AW50_RS14140</t>
  </si>
  <si>
    <t>old_locus_tag=AW50_11900</t>
  </si>
  <si>
    <t>WP_000525756.1</t>
  </si>
  <si>
    <t>N-acetylneuraminate epimerase</t>
  </si>
  <si>
    <t>AW50_RS14145</t>
  </si>
  <si>
    <t>old_locus_tag=AW50_11890</t>
  </si>
  <si>
    <t>WP_000054243.1</t>
  </si>
  <si>
    <t>AW50_RS25095</t>
  </si>
  <si>
    <t>WP_016716144.1</t>
  </si>
  <si>
    <t>AW50_RS14150</t>
  </si>
  <si>
    <t>old_locus_tag=AW50_11880</t>
  </si>
  <si>
    <t>WP_046722421.1</t>
  </si>
  <si>
    <t>acetylneuraminate ABC transporter</t>
  </si>
  <si>
    <t>AW50_RS14155</t>
  </si>
  <si>
    <t>old_locus_tag=AW50_11870</t>
  </si>
  <si>
    <t>WP_000433673.1</t>
  </si>
  <si>
    <t>AW50_RS14160</t>
  </si>
  <si>
    <t>old_locus_tag=AW50_11860</t>
  </si>
  <si>
    <t>WP_001617488.1</t>
  </si>
  <si>
    <t>phosphate starvation protein PhoH</t>
  </si>
  <si>
    <t>AW50_RS14165</t>
  </si>
  <si>
    <t>old_locus_tag=AW50_48155</t>
  </si>
  <si>
    <t>WP_000245339.1</t>
  </si>
  <si>
    <t>AW50_RS14170</t>
  </si>
  <si>
    <t>old_locus_tag=AW50_11850</t>
  </si>
  <si>
    <t>WP_001018467.1</t>
  </si>
  <si>
    <t>sodium:proline symporter</t>
  </si>
  <si>
    <t>AW50_RS25100</t>
  </si>
  <si>
    <t>WP_071586217.1</t>
  </si>
  <si>
    <t>putA</t>
  </si>
  <si>
    <t>AW50_RS14175</t>
  </si>
  <si>
    <t>old_locus_tag=AW50_11830</t>
  </si>
  <si>
    <t>WP_023237062.1</t>
  </si>
  <si>
    <t>trifunctional transcriptional regulator/proline dehydrogenase/L-glutamate gamma-semialdehyde dehydrogenase</t>
  </si>
  <si>
    <t>AW50_RS14180</t>
  </si>
  <si>
    <t>old_locus_tag=AW50_11820</t>
  </si>
  <si>
    <t>WP_000821059.1</t>
  </si>
  <si>
    <t>AW50_RS14185</t>
  </si>
  <si>
    <t>old_locus_tag=AW50_11810</t>
  </si>
  <si>
    <t>WP_000083121.1</t>
  </si>
  <si>
    <t>AW50_RS14190</t>
  </si>
  <si>
    <t>old_locus_tag=AW50_11800</t>
  </si>
  <si>
    <t>WP_001273663.1</t>
  </si>
  <si>
    <t>AW50_RS14195</t>
  </si>
  <si>
    <t>old_locus_tag=AW50_11780</t>
  </si>
  <si>
    <t>WP_001062898.1</t>
  </si>
  <si>
    <t>NAD(P)H dehydrogenase (quinone)</t>
  </si>
  <si>
    <t>AW50_RS14200</t>
  </si>
  <si>
    <t>old_locus_tag=AW50_11770</t>
  </si>
  <si>
    <t>WP_001143125.1</t>
  </si>
  <si>
    <t>AW50_RS14205</t>
  </si>
  <si>
    <t>old_locus_tag=AW50_11760</t>
  </si>
  <si>
    <t>WP_000749194.1</t>
  </si>
  <si>
    <t>bifunctional glucose-1-phosphatase/inositol phosphatase</t>
  </si>
  <si>
    <t>AW50_RS14210</t>
  </si>
  <si>
    <t>old_locus_tag=AW50_11750</t>
  </si>
  <si>
    <t>WP_023220315.1</t>
  </si>
  <si>
    <t>protein disulfide oxidoreductase</t>
  </si>
  <si>
    <t>AW50_RS14215</t>
  </si>
  <si>
    <t>old_locus_tag=AW50_11740</t>
  </si>
  <si>
    <t>WP_000876681.1</t>
  </si>
  <si>
    <t>DSBA oxidoreductase</t>
  </si>
  <si>
    <t>AW50_RS14220</t>
  </si>
  <si>
    <t>old_locus_tag=AW50_11730</t>
  </si>
  <si>
    <t>WP_023244611.1</t>
  </si>
  <si>
    <t>copper-sensitivity protein B</t>
  </si>
  <si>
    <t>AW50_RS14225</t>
  </si>
  <si>
    <t>old_locus_tag=AW50_11720</t>
  </si>
  <si>
    <t>WP_001118896.1</t>
  </si>
  <si>
    <t>copper resistance protein</t>
  </si>
  <si>
    <t>AW50_RS25105</t>
  </si>
  <si>
    <t>WP_071592682.1</t>
  </si>
  <si>
    <t>AW50_RS14230</t>
  </si>
  <si>
    <t>old_locus_tag=AW50_11710</t>
  </si>
  <si>
    <t>WP_000420603.1</t>
  </si>
  <si>
    <t>curved DNA-binding protein</t>
  </si>
  <si>
    <t>AW50_RS14235</t>
  </si>
  <si>
    <t>old_locus_tag=AW50_11700</t>
  </si>
  <si>
    <t>WP_001284251.1</t>
  </si>
  <si>
    <t>chaperone modulatory protein CbpM</t>
  </si>
  <si>
    <t>AW50_RS25905</t>
  </si>
  <si>
    <t>WP_001518450.1</t>
  </si>
  <si>
    <t>AW50_RS14240</t>
  </si>
  <si>
    <t>old_locus_tag=AW50_48150</t>
  </si>
  <si>
    <t>WP_001537781.1</t>
  </si>
  <si>
    <t>anti-adapter protein IraM</t>
  </si>
  <si>
    <t>AW50_RS14245</t>
  </si>
  <si>
    <t>old_locus_tag=AW50_11680</t>
  </si>
  <si>
    <t>WP_000976561.1</t>
  </si>
  <si>
    <t>AW50_RS14250</t>
  </si>
  <si>
    <t>old_locus_tag=AW50_11670</t>
  </si>
  <si>
    <t>WP_000336602.1</t>
  </si>
  <si>
    <t>4-hydroxyphenylacetate catabolism regulatory protein HpaA</t>
  </si>
  <si>
    <t>AW50_RS14255</t>
  </si>
  <si>
    <t>old_locus_tag=AW50_11660</t>
  </si>
  <si>
    <t>WP_001285795.1</t>
  </si>
  <si>
    <t>4-hydroxyphenylacetate permease</t>
  </si>
  <si>
    <t>AW50_RS14260</t>
  </si>
  <si>
    <t>old_locus_tag=AW50_11650</t>
  </si>
  <si>
    <t>WP_021294573.1</t>
  </si>
  <si>
    <t>4-hydroxy-2-oxo-heptane-1,7-dioate aldolase</t>
  </si>
  <si>
    <t>AW50_RS14265</t>
  </si>
  <si>
    <t>old_locus_tag=AW50_11640</t>
  </si>
  <si>
    <t>WP_000884795.1</t>
  </si>
  <si>
    <t>2-oxo-hepta-3-ene-1,7-dioic acid hydratase</t>
  </si>
  <si>
    <t>AW50_RS14270</t>
  </si>
  <si>
    <t>old_locus_tag=AW50_11630</t>
  </si>
  <si>
    <t>WP_001119849.1</t>
  </si>
  <si>
    <t>AW50_RS14275</t>
  </si>
  <si>
    <t>old_locus_tag=AW50_11620</t>
  </si>
  <si>
    <t>WP_000516978.1</t>
  </si>
  <si>
    <t>3,4-dihydroxyphenylacetate 2,3-dioxygenase</t>
  </si>
  <si>
    <t>AW50_RS14280</t>
  </si>
  <si>
    <t>old_locus_tag=AW50_11610</t>
  </si>
  <si>
    <t>WP_000723529.1</t>
  </si>
  <si>
    <t>5-carboxymethyl-2-hydroxymuconate semialdehyde dehydrogenase</t>
  </si>
  <si>
    <t>AW50_RS14285</t>
  </si>
  <si>
    <t>old_locus_tag=AW50_11600</t>
  </si>
  <si>
    <t>WP_046722420.1</t>
  </si>
  <si>
    <t>4-hydroxyphenylacetate degradation protein</t>
  </si>
  <si>
    <t>AW50_RS14290</t>
  </si>
  <si>
    <t>old_locus_tag=AW50_11590</t>
  </si>
  <si>
    <t>WP_000543922.1</t>
  </si>
  <si>
    <t>homoprotocatechuate degradation operon regulator, HpaR</t>
  </si>
  <si>
    <t>AW50_RS14295</t>
  </si>
  <si>
    <t>old_locus_tag=AW50_11580</t>
  </si>
  <si>
    <t>WP_000801496.1</t>
  </si>
  <si>
    <t>4-hydroxyphenylacetate 3-monooxygenase, oxygenase component</t>
  </si>
  <si>
    <t>AW50_RS14300</t>
  </si>
  <si>
    <t>old_locus_tag=AW50_11570</t>
  </si>
  <si>
    <t>WP_001195556.1</t>
  </si>
  <si>
    <t>4-hydroxyphenylacetate 3-monooxygenase reductase component</t>
  </si>
  <si>
    <t>AW50_RS25110</t>
  </si>
  <si>
    <t>WP_001742094.1</t>
  </si>
  <si>
    <t>AW50_RS14305</t>
  </si>
  <si>
    <t>old_locus_tag=AW50_11560</t>
  </si>
  <si>
    <t>WP_000820358.1</t>
  </si>
  <si>
    <t>5-hydroxyisourate hydrolase</t>
  </si>
  <si>
    <t>AW50_RS14310</t>
  </si>
  <si>
    <t>old_locus_tag=AW50_11550</t>
  </si>
  <si>
    <t>WP_012543338.1</t>
  </si>
  <si>
    <t>AW50_RS14315</t>
  </si>
  <si>
    <t>old_locus_tag=AW50_11540</t>
  </si>
  <si>
    <t>WP_000240033.1</t>
  </si>
  <si>
    <t>AW50_RS14320</t>
  </si>
  <si>
    <t>old_locus_tag=AW50_11530</t>
  </si>
  <si>
    <t>WP_000760235.1</t>
  </si>
  <si>
    <t>peptidase</t>
  </si>
  <si>
    <t>AW50_RS14325</t>
  </si>
  <si>
    <t>old_locus_tag=AW50_48145</t>
  </si>
  <si>
    <t>WP_000174813.1</t>
  </si>
  <si>
    <t>AW50_RS14330</t>
  </si>
  <si>
    <t>old_locus_tag=AW50_48140</t>
  </si>
  <si>
    <t>WP_001111006.1</t>
  </si>
  <si>
    <t>DUF3950 domain-containing protein</t>
  </si>
  <si>
    <t>sopB</t>
  </si>
  <si>
    <t>AW50_RS14335</t>
  </si>
  <si>
    <t>old_locus_tag=AW50_11520</t>
  </si>
  <si>
    <t>WP_023243623.1</t>
  </si>
  <si>
    <t>inositol phosphate phosphatase SopB</t>
  </si>
  <si>
    <t>AW50_RS14340</t>
  </si>
  <si>
    <t>old_locus_tag=AW50_11510</t>
  </si>
  <si>
    <t>WP_000444721.1</t>
  </si>
  <si>
    <t>chaperone protein SigE</t>
  </si>
  <si>
    <t>AW50_RS14345</t>
  </si>
  <si>
    <t>old_locus_tag=AW50_48135</t>
  </si>
  <si>
    <t>WP_077905582.1</t>
  </si>
  <si>
    <t>AW50_RS14355</t>
  </si>
  <si>
    <t>old_locus_tag=AW50_11500</t>
  </si>
  <si>
    <t>WP_023244521.1</t>
  </si>
  <si>
    <t>secreted effector protein PipB</t>
  </si>
  <si>
    <t>AW50_RS14360</t>
  </si>
  <si>
    <t>old_locus_tag=AW50_11490</t>
  </si>
  <si>
    <t>WP_000938188.1</t>
  </si>
  <si>
    <t>AW50_RS14365</t>
  </si>
  <si>
    <t>old_locus_tag=AW50_48125,AW50_t140</t>
  </si>
  <si>
    <t>anticodon=TGA</t>
  </si>
  <si>
    <t>AW50_RS14370</t>
  </si>
  <si>
    <t>old_locus_tag=AW50_11470</t>
  </si>
  <si>
    <t>WP_000374046.1</t>
  </si>
  <si>
    <t>BAX inhibitor protein</t>
  </si>
  <si>
    <t>AW50_RS14375</t>
  </si>
  <si>
    <t>old_locus_tag=AW50_11460</t>
  </si>
  <si>
    <t>WP_000904446.1</t>
  </si>
  <si>
    <t>sulfurtransferase TusE</t>
  </si>
  <si>
    <t>AW50_RS14380</t>
  </si>
  <si>
    <t>old_locus_tag=AW50_11450</t>
  </si>
  <si>
    <t>WP_023243627.1</t>
  </si>
  <si>
    <t>acylphosphatase</t>
  </si>
  <si>
    <t>AW50_RS14385</t>
  </si>
  <si>
    <t>old_locus_tag=AW50_11440</t>
  </si>
  <si>
    <t>WP_000548091.1</t>
  </si>
  <si>
    <t>AW50_RS14390</t>
  </si>
  <si>
    <t>old_locus_tag=AW50_11430</t>
  </si>
  <si>
    <t>WP_000859416.1</t>
  </si>
  <si>
    <t>kinase inhibitor</t>
  </si>
  <si>
    <t>AW50_RS14395</t>
  </si>
  <si>
    <t>old_locus_tag=AW50_11420</t>
  </si>
  <si>
    <t>WP_000140480.1</t>
  </si>
  <si>
    <t>ribosomal RNA large subunit methyltransferase I</t>
  </si>
  <si>
    <t>AW50_RS14400</t>
  </si>
  <si>
    <t>old_locus_tag=AW50_11410</t>
  </si>
  <si>
    <t>WP_000561983.1</t>
  </si>
  <si>
    <t>heat-shock protein HspQ</t>
  </si>
  <si>
    <t>AW50_RS14405</t>
  </si>
  <si>
    <t>old_locus_tag=AW50_11400</t>
  </si>
  <si>
    <t>WP_000975203.1</t>
  </si>
  <si>
    <t>CoA-binding protein</t>
  </si>
  <si>
    <t>AW50_RS14410</t>
  </si>
  <si>
    <t>old_locus_tag=AW50_11390</t>
  </si>
  <si>
    <t>WP_000847732.1</t>
  </si>
  <si>
    <t>AW50_RS14415</t>
  </si>
  <si>
    <t>old_locus_tag=AW50_11380</t>
  </si>
  <si>
    <t>WP_000424187.1</t>
  </si>
  <si>
    <t>methylglyoxal synthase</t>
  </si>
  <si>
    <t>helD</t>
  </si>
  <si>
    <t>AW50_RS14420</t>
  </si>
  <si>
    <t>old_locus_tag=AW50_11370</t>
  </si>
  <si>
    <t>WP_024155604.1</t>
  </si>
  <si>
    <t>DNA helicase IV</t>
  </si>
  <si>
    <t>AW50_RS14425</t>
  </si>
  <si>
    <t>old_locus_tag=AW50_11360</t>
  </si>
  <si>
    <t>WP_023243628.1</t>
  </si>
  <si>
    <t>AW50_RS14430</t>
  </si>
  <si>
    <t>old_locus_tag=AW50_11350</t>
  </si>
  <si>
    <t>WP_000950869.1</t>
  </si>
  <si>
    <t>AW50_RS14435</t>
  </si>
  <si>
    <t>old_locus_tag=AW50_11340</t>
  </si>
  <si>
    <t>WP_001202375.1</t>
  </si>
  <si>
    <t>DNA transformation protein</t>
  </si>
  <si>
    <t>AW50_RS14440</t>
  </si>
  <si>
    <t>old_locus_tag=AW50_11330</t>
  </si>
  <si>
    <t>WP_000288732.1</t>
  </si>
  <si>
    <t>cell division inhibitor SulA</t>
  </si>
  <si>
    <t>AW50_RS14445</t>
  </si>
  <si>
    <t>old_locus_tag=AW50_11320</t>
  </si>
  <si>
    <t>WP_001670727.1</t>
  </si>
  <si>
    <t>porin OmpA</t>
  </si>
  <si>
    <t>AW50_RS14450</t>
  </si>
  <si>
    <t>old_locus_tag=AW50_11310</t>
  </si>
  <si>
    <t>WP_000877172.1</t>
  </si>
  <si>
    <t>macrodomain Ter protein</t>
  </si>
  <si>
    <t>AW50_RS14455</t>
  </si>
  <si>
    <t>old_locus_tag=AW50_11300</t>
  </si>
  <si>
    <t>WP_023242978.1</t>
  </si>
  <si>
    <t>AW50_RS14460</t>
  </si>
  <si>
    <t>old_locus_tag=AW50_11290</t>
  </si>
  <si>
    <t>WP_000227928.1</t>
  </si>
  <si>
    <t>beta-hydroxydecanoyl-ACP dehydratase</t>
  </si>
  <si>
    <t>AW50_RS14465</t>
  </si>
  <si>
    <t>old_locus_tag=AW50_48120</t>
  </si>
  <si>
    <t>WP_001537784.1</t>
  </si>
  <si>
    <t>ribosome modulation factor</t>
  </si>
  <si>
    <t>AW50_RS14470</t>
  </si>
  <si>
    <t>old_locus_tag=AW50_11270</t>
  </si>
  <si>
    <t>WP_000759136.1</t>
  </si>
  <si>
    <t>AW50_RS14475</t>
  </si>
  <si>
    <t>old_locus_tag=AW50_11260</t>
  </si>
  <si>
    <t>WP_000433416.1</t>
  </si>
  <si>
    <t>paraquat-inducible protein B</t>
  </si>
  <si>
    <t>AW50_RS14480</t>
  </si>
  <si>
    <t>old_locus_tag=AW50_11250</t>
  </si>
  <si>
    <t>WP_000333152.1</t>
  </si>
  <si>
    <t>paraquat-inducible protein A</t>
  </si>
  <si>
    <t>AW50_RS14485</t>
  </si>
  <si>
    <t>old_locus_tag=AW50_11240</t>
  </si>
  <si>
    <t>WP_000053044.1</t>
  </si>
  <si>
    <t>ABC transporter ATPase</t>
  </si>
  <si>
    <t>AW50_RS14490</t>
  </si>
  <si>
    <t>old_locus_tag=AW50_11230</t>
  </si>
  <si>
    <t>WP_001086481.1</t>
  </si>
  <si>
    <t>ribosomal RNA large subunit methyltransferase K/L</t>
  </si>
  <si>
    <t>AW50_RS14495</t>
  </si>
  <si>
    <t>old_locus_tag=AW50_11220</t>
  </si>
  <si>
    <t>WP_000224073.1</t>
  </si>
  <si>
    <t>AW50_RS14500</t>
  </si>
  <si>
    <t>old_locus_tag=AW50_11210</t>
  </si>
  <si>
    <t>WP_001220671.1</t>
  </si>
  <si>
    <t>cell division protein ZapC</t>
  </si>
  <si>
    <t>AW50_RS14505</t>
  </si>
  <si>
    <t>old_locus_tag=AW50_11200</t>
  </si>
  <si>
    <t>WP_000291723.1</t>
  </si>
  <si>
    <t>dihydroorotate dehydrogenase (quinone)</t>
  </si>
  <si>
    <t>AW50_RS14510</t>
  </si>
  <si>
    <t>old_locus_tag=AW50_11190</t>
  </si>
  <si>
    <t>WP_023242979.1</t>
  </si>
  <si>
    <t>aminopeptidase N</t>
  </si>
  <si>
    <t>AW50_RS14515</t>
  </si>
  <si>
    <t>old_locus_tag=AW50_11180</t>
  </si>
  <si>
    <t>WP_000497440.1</t>
  </si>
  <si>
    <t>DNA-damage-inducible protein I</t>
  </si>
  <si>
    <t>AW50_RS14520</t>
  </si>
  <si>
    <t>old_locus_tag=AW50_11170</t>
  </si>
  <si>
    <t>WP_072156355.1</t>
  </si>
  <si>
    <t>AW50_RS14525</t>
  </si>
  <si>
    <t>old_locus_tag=AW50_11160</t>
  </si>
  <si>
    <t>WP_000776343.1</t>
  </si>
  <si>
    <t>AW50_RS14530</t>
  </si>
  <si>
    <t>old_locus_tag=AW50_11150</t>
  </si>
  <si>
    <t>WP_001805559.1</t>
  </si>
  <si>
    <t>AW50_RS14535</t>
  </si>
  <si>
    <t>old_locus_tag=AW50_50025</t>
  </si>
  <si>
    <t>WP_023137449.1</t>
  </si>
  <si>
    <t>AW50_RS14540</t>
  </si>
  <si>
    <t>old_locus_tag=AW50_11130</t>
  </si>
  <si>
    <t>WP_001113925.1</t>
  </si>
  <si>
    <t>AW50_RS14545</t>
  </si>
  <si>
    <t>old_locus_tag=AW50_11120</t>
  </si>
  <si>
    <t>WP_001110473.1</t>
  </si>
  <si>
    <t>AW50_RS14550</t>
  </si>
  <si>
    <t>old_locus_tag=AW50_11110</t>
  </si>
  <si>
    <t>WP_000682267.1</t>
  </si>
  <si>
    <t>AW50_RS14555</t>
  </si>
  <si>
    <t>old_locus_tag=AW50_11100</t>
  </si>
  <si>
    <t>WP_000967282.1</t>
  </si>
  <si>
    <t>AW50_RS14560</t>
  </si>
  <si>
    <t>old_locus_tag=AW50_11090</t>
  </si>
  <si>
    <t>WP_010835817.1</t>
  </si>
  <si>
    <t>AW50_RS14565</t>
  </si>
  <si>
    <t>old_locus_tag=AW50_48110</t>
  </si>
  <si>
    <t>WP_000064923.1</t>
  </si>
  <si>
    <t>AW50_RS14570</t>
  </si>
  <si>
    <t>old_locus_tag=AW50_11080</t>
  </si>
  <si>
    <t>WP_000171561.1</t>
  </si>
  <si>
    <t>AW50_RS14575</t>
  </si>
  <si>
    <t>old_locus_tag=AW50_11070</t>
  </si>
  <si>
    <t>WP_023137450.1</t>
  </si>
  <si>
    <t>AW50_RS14580</t>
  </si>
  <si>
    <t>old_locus_tag=AW50_11060</t>
  </si>
  <si>
    <t>WP_000404385.1</t>
  </si>
  <si>
    <t>AW50_RS14585</t>
  </si>
  <si>
    <t>old_locus_tag=AW50_11050</t>
  </si>
  <si>
    <t>WP_001211645.1</t>
  </si>
  <si>
    <t>AW50_RS14590</t>
  </si>
  <si>
    <t>old_locus_tag=AW50_11040</t>
  </si>
  <si>
    <t>WP_001129939.1</t>
  </si>
  <si>
    <t>AW50_RS14595</t>
  </si>
  <si>
    <t>old_locus_tag=AW50_11030</t>
  </si>
  <si>
    <t>WP_046722419.1</t>
  </si>
  <si>
    <t>AW50_RS14600</t>
  </si>
  <si>
    <t>old_locus_tag=AW50_11020</t>
  </si>
  <si>
    <t>WP_001648721.1</t>
  </si>
  <si>
    <t>AW50_RS14605</t>
  </si>
  <si>
    <t>old_locus_tag=AW50_11010</t>
  </si>
  <si>
    <t>WP_010835820.1</t>
  </si>
  <si>
    <t>phage protein, HK97 gp10 family</t>
  </si>
  <si>
    <t>AW50_RS14610</t>
  </si>
  <si>
    <t>old_locus_tag=AW50_48105</t>
  </si>
  <si>
    <t>WP_020898872.1</t>
  </si>
  <si>
    <t>head-tail adaptor protein</t>
  </si>
  <si>
    <t>AW50_RS14615</t>
  </si>
  <si>
    <t>old_locus_tag=AW50_11000</t>
  </si>
  <si>
    <t>WP_001648719.1</t>
  </si>
  <si>
    <t>bacteriophage DNA packaging</t>
  </si>
  <si>
    <t>AW50_RS14620</t>
  </si>
  <si>
    <t>old_locus_tag=AW50_10990</t>
  </si>
  <si>
    <t>WP_001648718.1</t>
  </si>
  <si>
    <t>AW50_RS14625</t>
  </si>
  <si>
    <t>old_locus_tag=AW50_10980</t>
  </si>
  <si>
    <t>WP_001648716.1</t>
  </si>
  <si>
    <t>phage major capsid protein</t>
  </si>
  <si>
    <t>AW50_RS14630</t>
  </si>
  <si>
    <t>old_locus_tag=AW50_10970</t>
  </si>
  <si>
    <t>WP_000039020.1</t>
  </si>
  <si>
    <t>peptidase S14</t>
  </si>
  <si>
    <t>AW50_RS14635</t>
  </si>
  <si>
    <t>old_locus_tag=AW50_10960</t>
  </si>
  <si>
    <t>WP_000002707.1</t>
  </si>
  <si>
    <t>portal protein</t>
  </si>
  <si>
    <t>AW50_RS14640</t>
  </si>
  <si>
    <t>old_locus_tag=AW50_48100</t>
  </si>
  <si>
    <t>WP_023194832.1</t>
  </si>
  <si>
    <t>phage terminase large subunit</t>
  </si>
  <si>
    <t>AW50_RS14645</t>
  </si>
  <si>
    <t>old_locus_tag=AW50_10940</t>
  </si>
  <si>
    <t>WP_000919036.1</t>
  </si>
  <si>
    <t>AW50_RS14650</t>
  </si>
  <si>
    <t>old_locus_tag=AW50_10930</t>
  </si>
  <si>
    <t>WP_023137451.1</t>
  </si>
  <si>
    <t>HNH endonuclease</t>
  </si>
  <si>
    <t>AW50_RS14655</t>
  </si>
  <si>
    <t>old_locus_tag=AW50_48095</t>
  </si>
  <si>
    <t>WP_000495546.1</t>
  </si>
  <si>
    <t>AW50_RS14660</t>
  </si>
  <si>
    <t>old_locus_tag=AW50_10910</t>
  </si>
  <si>
    <t>WP_001050802.1</t>
  </si>
  <si>
    <t>AW50_RS14665</t>
  </si>
  <si>
    <t>old_locus_tag=AW50_10900</t>
  </si>
  <si>
    <t>WP_001075994.1</t>
  </si>
  <si>
    <t>chitinase</t>
  </si>
  <si>
    <t>AW50_RS14670</t>
  </si>
  <si>
    <t>old_locus_tag=AW50_10890</t>
  </si>
  <si>
    <t>WP_000226307.1</t>
  </si>
  <si>
    <t>AW50_RS14675</t>
  </si>
  <si>
    <t>old_locus_tag=AW50_10880</t>
  </si>
  <si>
    <t>WP_001294874.1</t>
  </si>
  <si>
    <t>AW50_RS14680</t>
  </si>
  <si>
    <t>old_locus_tag=AW50_10870</t>
  </si>
  <si>
    <t>WP_000658039.1</t>
  </si>
  <si>
    <t>AW50_RS25115</t>
  </si>
  <si>
    <t>WP_071891169.1</t>
  </si>
  <si>
    <t>AW50_RS14685</t>
  </si>
  <si>
    <t>old_locus_tag=AW50_10860</t>
  </si>
  <si>
    <t>WP_001648707.1</t>
  </si>
  <si>
    <t>phage antitermination protein Q</t>
  </si>
  <si>
    <t>AW50_RS14690</t>
  </si>
  <si>
    <t>old_locus_tag=AW50_48090</t>
  </si>
  <si>
    <t>WP_001648706.1</t>
  </si>
  <si>
    <t>AW50_RS14695</t>
  </si>
  <si>
    <t>old_locus_tag=AW50_10850</t>
  </si>
  <si>
    <t>WP_023136402.1</t>
  </si>
  <si>
    <t>NinG-like phage protein</t>
  </si>
  <si>
    <t>AW50_RS14700</t>
  </si>
  <si>
    <t>old_locus_tag=AW50_10840</t>
  </si>
  <si>
    <t>WP_023136401.1</t>
  </si>
  <si>
    <t>AW50_RS14705</t>
  </si>
  <si>
    <t>old_locus_tag=AW50_10830</t>
  </si>
  <si>
    <t>WP_023136400.1</t>
  </si>
  <si>
    <t>bacteriophage protein</t>
  </si>
  <si>
    <t>AW50_RS14710</t>
  </si>
  <si>
    <t>old_locus_tag=AW50_48085</t>
  </si>
  <si>
    <t>WP_023136399.1</t>
  </si>
  <si>
    <t>AW50_RS14715</t>
  </si>
  <si>
    <t>old_locus_tag=AW50_10820</t>
  </si>
  <si>
    <t>WP_001217668.1</t>
  </si>
  <si>
    <t>AW50_RS14720</t>
  </si>
  <si>
    <t>old_locus_tag=AW50_10810</t>
  </si>
  <si>
    <t>WP_000062345.1</t>
  </si>
  <si>
    <t>AW50_RS14725</t>
  </si>
  <si>
    <t>old_locus_tag=AW50_10800</t>
  </si>
  <si>
    <t>WP_023137432.1</t>
  </si>
  <si>
    <t>AW50_RS14730</t>
  </si>
  <si>
    <t>old_locus_tag=AW50_10790</t>
  </si>
  <si>
    <t>WP_001648689.1</t>
  </si>
  <si>
    <t>AW50_RS14735</t>
  </si>
  <si>
    <t>old_locus_tag=AW50_10780</t>
  </si>
  <si>
    <t>WP_000208078.1</t>
  </si>
  <si>
    <t>AW50_RS14740</t>
  </si>
  <si>
    <t>old_locus_tag=AW50_10770</t>
  </si>
  <si>
    <t>WP_046722418.1</t>
  </si>
  <si>
    <t>AW50_RS14745</t>
  </si>
  <si>
    <t>old_locus_tag=AW50_10750</t>
  </si>
  <si>
    <t>WP_023136498.1</t>
  </si>
  <si>
    <t>phage replication protein P</t>
  </si>
  <si>
    <t>AW50_RS14750</t>
  </si>
  <si>
    <t>old_locus_tag=AW50_10740</t>
  </si>
  <si>
    <t>WP_020843826.1</t>
  </si>
  <si>
    <t>Replication protein O</t>
  </si>
  <si>
    <t>AW50_RS14755</t>
  </si>
  <si>
    <t>old_locus_tag=AW50_10730</t>
  </si>
  <si>
    <t>WP_001648682.1</t>
  </si>
  <si>
    <t>bacteriophage CII</t>
  </si>
  <si>
    <t>AW50_RS25125</t>
  </si>
  <si>
    <t>WP_001555460.1</t>
  </si>
  <si>
    <t>AW50_RS14760</t>
  </si>
  <si>
    <t>old_locus_tag=AW50_48080</t>
  </si>
  <si>
    <t>WP_000981510.1</t>
  </si>
  <si>
    <t>AW50_RS14765</t>
  </si>
  <si>
    <t>old_locus_tag=AW50_10710</t>
  </si>
  <si>
    <t>WP_000186242.1</t>
  </si>
  <si>
    <t>cell division protein FtsZ</t>
  </si>
  <si>
    <t>AW50_RS14770</t>
  </si>
  <si>
    <t>old_locus_tag=AW50_10700</t>
  </si>
  <si>
    <t>WP_000995352.1</t>
  </si>
  <si>
    <t>host-nuclease inhibitor protein Gam</t>
  </si>
  <si>
    <t>AW50_RS14775</t>
  </si>
  <si>
    <t>old_locus_tag=AW50_10690</t>
  </si>
  <si>
    <t>WP_001648679.1</t>
  </si>
  <si>
    <t>phage recombination protein Bet</t>
  </si>
  <si>
    <t>AW50_RS14780</t>
  </si>
  <si>
    <t>old_locus_tag=AW50_10680</t>
  </si>
  <si>
    <t>WP_001648676.1</t>
  </si>
  <si>
    <t>phage intregrase</t>
  </si>
  <si>
    <t>AW50_RS14785</t>
  </si>
  <si>
    <t>old_locus_tag=AW50_10670</t>
  </si>
  <si>
    <t>WP_001648675.1</t>
  </si>
  <si>
    <t>AW50_RS14790</t>
  </si>
  <si>
    <t>old_locus_tag=AW50_10660</t>
  </si>
  <si>
    <t>WP_023137216.1</t>
  </si>
  <si>
    <t>AW50_RS14795</t>
  </si>
  <si>
    <t>old_locus_tag=AW50_10650</t>
  </si>
  <si>
    <t>WP_000065276.1</t>
  </si>
  <si>
    <t>AW50_RS14800</t>
  </si>
  <si>
    <t>old_locus_tag=AW50_10640</t>
  </si>
  <si>
    <t>WP_001528853.1</t>
  </si>
  <si>
    <t>AW50_RS14805</t>
  </si>
  <si>
    <t>old_locus_tag=AW50_10630</t>
  </si>
  <si>
    <t>WP_000191404.1</t>
  </si>
  <si>
    <t>nicotinate phosphoribosyltransferase</t>
  </si>
  <si>
    <t>AW50_RS14810</t>
  </si>
  <si>
    <t>old_locus_tag=AW50_10620</t>
  </si>
  <si>
    <t>WP_023243872.1</t>
  </si>
  <si>
    <t>ion:amino acid symporter</t>
  </si>
  <si>
    <t>AW50_RS14815</t>
  </si>
  <si>
    <t>old_locus_tag=AW50_10600</t>
  </si>
  <si>
    <t>WP_023243871.1</t>
  </si>
  <si>
    <t>PLP-dependent lyase/thiolase</t>
  </si>
  <si>
    <t>AW50_RS25130</t>
  </si>
  <si>
    <t>AW50_RS14820</t>
  </si>
  <si>
    <t>old_locus_tag=AW50_10580</t>
  </si>
  <si>
    <t>WP_046722417.1</t>
  </si>
  <si>
    <t>AW50_RS14825</t>
  </si>
  <si>
    <t>old_locus_tag=AW50_10570</t>
  </si>
  <si>
    <t>WP_023243869.1</t>
  </si>
  <si>
    <t>asparagine--tRNA ligase</t>
  </si>
  <si>
    <t>AW50_RS14830</t>
  </si>
  <si>
    <t>old_locus_tag=AW50_10540</t>
  </si>
  <si>
    <t>WP_000977709.1</t>
  </si>
  <si>
    <t>AW50_RS14835</t>
  </si>
  <si>
    <t>old_locus_tag=AW50_10530</t>
  </si>
  <si>
    <t>WP_000462653.1</t>
  </si>
  <si>
    <t>aspartate aminotransferase</t>
  </si>
  <si>
    <t>AW50_RS14840</t>
  </si>
  <si>
    <t>old_locus_tag=AW50_10520</t>
  </si>
  <si>
    <t>WP_001109471.1</t>
  </si>
  <si>
    <t>MBL fold hydrolase</t>
  </si>
  <si>
    <t>AW50_RS14845</t>
  </si>
  <si>
    <t>old_locus_tag=AW50_10510</t>
  </si>
  <si>
    <t>WP_000357052.1</t>
  </si>
  <si>
    <t>AW50_RS25135</t>
  </si>
  <si>
    <t>AW50_RS14850</t>
  </si>
  <si>
    <t>old_locus_tag=AW50_10500</t>
  </si>
  <si>
    <t>WP_000925888.1</t>
  </si>
  <si>
    <t>AW50_RS14855</t>
  </si>
  <si>
    <t>old_locus_tag=AW50_10480</t>
  </si>
  <si>
    <t>WP_000572733.1</t>
  </si>
  <si>
    <t>chromosome partition protein MukB</t>
  </si>
  <si>
    <t>AW50_RS14860</t>
  </si>
  <si>
    <t>old_locus_tag=AW50_10470</t>
  </si>
  <si>
    <t>WP_000060025.1</t>
  </si>
  <si>
    <t>condensin subunit E</t>
  </si>
  <si>
    <t>AW50_RS14865</t>
  </si>
  <si>
    <t>old_locus_tag=AW50_10460</t>
  </si>
  <si>
    <t>WP_001288828.1</t>
  </si>
  <si>
    <t>chromosome partition protein MukF</t>
  </si>
  <si>
    <t>AW50_RS14870</t>
  </si>
  <si>
    <t>old_locus_tag=AW50_10450</t>
  </si>
  <si>
    <t>WP_001154028.1</t>
  </si>
  <si>
    <t>tRNA uridine 5-oxyacetic acid(34) methyltransferase CmoM</t>
  </si>
  <si>
    <t>AW50_RS14875</t>
  </si>
  <si>
    <t>pseudo;old_locus_tag=AW50_10430</t>
  </si>
  <si>
    <t>envelope biogenesis factor ElyC</t>
  </si>
  <si>
    <t>AW50_RS14880</t>
  </si>
  <si>
    <t>old_locus_tag=AW50_10420</t>
  </si>
  <si>
    <t>WP_000436889.1</t>
  </si>
  <si>
    <t>AW50_RS14885</t>
  </si>
  <si>
    <t>old_locus_tag=AW50_10410</t>
  </si>
  <si>
    <t>WP_000011576.1</t>
  </si>
  <si>
    <t>3-deoxy-manno-octulosonate cytidylyltransferase</t>
  </si>
  <si>
    <t>AW50_RS14890</t>
  </si>
  <si>
    <t>old_locus_tag=AW50_10400</t>
  </si>
  <si>
    <t>WP_000350061.1</t>
  </si>
  <si>
    <t>AW50_RS14895</t>
  </si>
  <si>
    <t>old_locus_tag=AW50_10390</t>
  </si>
  <si>
    <t>WP_023244427.1</t>
  </si>
  <si>
    <t>AW50_RS14900</t>
  </si>
  <si>
    <t>old_locus_tag=AW50_10380</t>
  </si>
  <si>
    <t>WP_023243866.1</t>
  </si>
  <si>
    <t>tetraacyldisaccharide 4'-kinase</t>
  </si>
  <si>
    <t>AW50_RS14905</t>
  </si>
  <si>
    <t>old_locus_tag=AW50_10370</t>
  </si>
  <si>
    <t>WP_000551246.1</t>
  </si>
  <si>
    <t>lipid A export ATP-binding/permease MsbA</t>
  </si>
  <si>
    <t>AW50_RS14910</t>
  </si>
  <si>
    <t>old_locus_tag=AW50_10360</t>
  </si>
  <si>
    <t>WP_023243865.1</t>
  </si>
  <si>
    <t>ComEC family protein</t>
  </si>
  <si>
    <t>AW50_RS14915</t>
  </si>
  <si>
    <t>old_locus_tag=AW50_10350</t>
  </si>
  <si>
    <t>WP_000167332.1</t>
  </si>
  <si>
    <t>integration host factor subunit beta</t>
  </si>
  <si>
    <t>AW50_RS14920</t>
  </si>
  <si>
    <t>old_locus_tag=AW50_10340</t>
  </si>
  <si>
    <t>WP_000140324.1</t>
  </si>
  <si>
    <t>30S ribosomal protein S1</t>
  </si>
  <si>
    <t>AW50_RS14925</t>
  </si>
  <si>
    <t>old_locus_tag=AW50_10330</t>
  </si>
  <si>
    <t>WP_000125007.1</t>
  </si>
  <si>
    <t>cytidylate kinase</t>
  </si>
  <si>
    <t>AW50_RS14930</t>
  </si>
  <si>
    <t>old_locus_tag=AW50_10320</t>
  </si>
  <si>
    <t>WP_000792301.1</t>
  </si>
  <si>
    <t>AW50_RS14935</t>
  </si>
  <si>
    <t>old_locus_tag=AW50_10310</t>
  </si>
  <si>
    <t>WP_000445191.1</t>
  </si>
  <si>
    <t>3-phosphoshikimate 1-carboxyvinyltransferase</t>
  </si>
  <si>
    <t>AW50_RS14940</t>
  </si>
  <si>
    <t>old_locus_tag=AW50_10300</t>
  </si>
  <si>
    <t>WP_000079591.1</t>
  </si>
  <si>
    <t>3-phosphoserine/phosphohydroxythreonine aminotransferase</t>
  </si>
  <si>
    <t>AW50_RS14945</t>
  </si>
  <si>
    <t>old_locus_tag=AW50_10290</t>
  </si>
  <si>
    <t>WP_000642868.1</t>
  </si>
  <si>
    <t>DUF421 domain-containing protein</t>
  </si>
  <si>
    <t>AW50_RS14950</t>
  </si>
  <si>
    <t>old_locus_tag=AW50_10280</t>
  </si>
  <si>
    <t>WP_001748319.1</t>
  </si>
  <si>
    <t>30S ribosomal protein S12 methylthiotransferase accessory protein YcaO</t>
  </si>
  <si>
    <t>AW50_RS14955</t>
  </si>
  <si>
    <t>old_locus_tag=AW50_10270</t>
  </si>
  <si>
    <t>WP_000642539.1</t>
  </si>
  <si>
    <t>formate transporter FocA</t>
  </si>
  <si>
    <t>AW50_RS14960</t>
  </si>
  <si>
    <t>old_locus_tag=AW50_10260</t>
  </si>
  <si>
    <t>WP_001292799.1</t>
  </si>
  <si>
    <t>AW50_RS14965</t>
  </si>
  <si>
    <t>old_locus_tag=AW50_10250</t>
  </si>
  <si>
    <t>WP_001145558.1</t>
  </si>
  <si>
    <t>secreted effector protein sopD2</t>
  </si>
  <si>
    <t>AW50_RS25910</t>
  </si>
  <si>
    <t>WP_010989001.1</t>
  </si>
  <si>
    <t>pflA</t>
  </si>
  <si>
    <t>AW50_RS14975</t>
  </si>
  <si>
    <t>old_locus_tag=AW50_10230</t>
  </si>
  <si>
    <t>WP_000067928.1</t>
  </si>
  <si>
    <t>pyruvate formate lyase 1-activating protein</t>
  </si>
  <si>
    <t>AW50_RS14980</t>
  </si>
  <si>
    <t>old_locus_tag=AW50_10220</t>
  </si>
  <si>
    <t>WP_001134268.1</t>
  </si>
  <si>
    <t>AW50_RS14985</t>
  </si>
  <si>
    <t>old_locus_tag=AW50_10210</t>
  </si>
  <si>
    <t>WP_000109274.1</t>
  </si>
  <si>
    <t>AW50_RS14995</t>
  </si>
  <si>
    <t>old_locus_tag=AW50_10200</t>
  </si>
  <si>
    <t>WP_000534715.1</t>
  </si>
  <si>
    <t>dimethyl sulfoxide reductase</t>
  </si>
  <si>
    <t>AW50_RS15000</t>
  </si>
  <si>
    <t>old_locus_tag=AW50_10190</t>
  </si>
  <si>
    <t>WP_000213069.1</t>
  </si>
  <si>
    <t>AW50_RS15005</t>
  </si>
  <si>
    <t>old_locus_tag=AW50_10180</t>
  </si>
  <si>
    <t>WP_000850250.1</t>
  </si>
  <si>
    <t>AW50_RS15010</t>
  </si>
  <si>
    <t>old_locus_tag=AW50_10170</t>
  </si>
  <si>
    <t>WP_000886697.1</t>
  </si>
  <si>
    <t>serine--tRNA ligase</t>
  </si>
  <si>
    <t>AW50_RS15015</t>
  </si>
  <si>
    <t>old_locus_tag=AW50_10160</t>
  </si>
  <si>
    <t>WP_000067785.1</t>
  </si>
  <si>
    <t>recombinase RarA</t>
  </si>
  <si>
    <t>lolA</t>
  </si>
  <si>
    <t>AW50_RS15020</t>
  </si>
  <si>
    <t>old_locus_tag=AW50_10150</t>
  </si>
  <si>
    <t>WP_000976335.1</t>
  </si>
  <si>
    <t>outer membrane lipoprotein carrier protein LolA</t>
  </si>
  <si>
    <t>AW50_RS15025</t>
  </si>
  <si>
    <t>old_locus_tag=AW50_10140</t>
  </si>
  <si>
    <t>WP_001537429.1</t>
  </si>
  <si>
    <t>DNA translocase FtsK</t>
  </si>
  <si>
    <t>AW50_RS15030</t>
  </si>
  <si>
    <t>old_locus_tag=AW50_10130</t>
  </si>
  <si>
    <t>WP_000228469.1</t>
  </si>
  <si>
    <t>leucine-responsive regulatory protein</t>
  </si>
  <si>
    <t>AW50_RS25140</t>
  </si>
  <si>
    <t>WP_023888504.1</t>
  </si>
  <si>
    <t>AW50_RS15035</t>
  </si>
  <si>
    <t>old_locus_tag=AW50_10120</t>
  </si>
  <si>
    <t>WP_000537404.1</t>
  </si>
  <si>
    <t>thioredoxin-disulfide reductase</t>
  </si>
  <si>
    <t>AW50_RS15040</t>
  </si>
  <si>
    <t>old_locus_tag=AW50_10110</t>
  </si>
  <si>
    <t>WP_001044541.1</t>
  </si>
  <si>
    <t>thiol reductant ABC exporter subunit CydD</t>
  </si>
  <si>
    <t>AW50_RS15045</t>
  </si>
  <si>
    <t>old_locus_tag=AW50_10100</t>
  </si>
  <si>
    <t>WP_020839448.1</t>
  </si>
  <si>
    <t>amino acid ABC transporter ATP-binding protein</t>
  </si>
  <si>
    <t>AW50_RS15050</t>
  </si>
  <si>
    <t>old_locus_tag=AW50_10090</t>
  </si>
  <si>
    <t>WP_046722416.1</t>
  </si>
  <si>
    <t>leucyl/phenylalanyl-tRNA--protein transferase</t>
  </si>
  <si>
    <t>AW50_RS15055</t>
  </si>
  <si>
    <t>old_locus_tag=AW50_48065</t>
  </si>
  <si>
    <t>WP_001539595.1</t>
  </si>
  <si>
    <t>AW50_RS15060</t>
  </si>
  <si>
    <t>old_locus_tag=AW50_10080</t>
  </si>
  <si>
    <t>WP_001040187.1</t>
  </si>
  <si>
    <t>translation initiation factor IF-1</t>
  </si>
  <si>
    <t>AW50_RS15065</t>
  </si>
  <si>
    <t>old_locus_tag=AW50_10070</t>
  </si>
  <si>
    <t>WP_000597928.1</t>
  </si>
  <si>
    <t>AW50_RS15070</t>
  </si>
  <si>
    <t>old_locus_tag=AW50_10060</t>
  </si>
  <si>
    <t>WP_000809969.1</t>
  </si>
  <si>
    <t>quercetin 2,3-dioxygenase</t>
  </si>
  <si>
    <t>AW50_RS15075</t>
  </si>
  <si>
    <t>old_locus_tag=AW50_10050</t>
  </si>
  <si>
    <t>WP_000097893.1</t>
  </si>
  <si>
    <t>AW50_RS15080</t>
  </si>
  <si>
    <t>old_locus_tag=AW50_48060,AW50_t780</t>
  </si>
  <si>
    <t>AW50_RS25145</t>
  </si>
  <si>
    <t>AW50_RS15085</t>
  </si>
  <si>
    <t>old_locus_tag=AW50_10040</t>
  </si>
  <si>
    <t>WP_077909451.1</t>
  </si>
  <si>
    <t>AW50_RS15090</t>
  </si>
  <si>
    <t>old_locus_tag=AW50_10030</t>
  </si>
  <si>
    <t>WP_023243319.1</t>
  </si>
  <si>
    <t>prepilin-type N- cleavage/methylation domain protein</t>
  </si>
  <si>
    <t>AW50_RS15095</t>
  </si>
  <si>
    <t>old_locus_tag=AW50_10020</t>
  </si>
  <si>
    <t>WP_023243320.1</t>
  </si>
  <si>
    <t>type IV pilin</t>
  </si>
  <si>
    <t>AW50_RS15100</t>
  </si>
  <si>
    <t>old_locus_tag=AW50_10010</t>
  </si>
  <si>
    <t>WP_023243321.1</t>
  </si>
  <si>
    <t>AW50_RS15105</t>
  </si>
  <si>
    <t>old_locus_tag=AW50_10000</t>
  </si>
  <si>
    <t>WP_023243322.1</t>
  </si>
  <si>
    <t>AW50_RS15110</t>
  </si>
  <si>
    <t>old_locus_tag=AW50_9990</t>
  </si>
  <si>
    <t>WP_023243323.1</t>
  </si>
  <si>
    <t>AW50_RS15115</t>
  </si>
  <si>
    <t>old_locus_tag=AW50_48055</t>
  </si>
  <si>
    <t>WP_000122166.1</t>
  </si>
  <si>
    <t>AW50_RS15120</t>
  </si>
  <si>
    <t>old_locus_tag=AW50_9980</t>
  </si>
  <si>
    <t>WP_001151471.1</t>
  </si>
  <si>
    <t>AW50_RS15125</t>
  </si>
  <si>
    <t>old_locus_tag=AW50_48050</t>
  </si>
  <si>
    <t>WP_023201862.1</t>
  </si>
  <si>
    <t>AW50_RS15130</t>
  </si>
  <si>
    <t>old_locus_tag=AW50_9970</t>
  </si>
  <si>
    <t>WP_023243326.1</t>
  </si>
  <si>
    <t>AW50_RS15135</t>
  </si>
  <si>
    <t>old_locus_tag=AW50_9960</t>
  </si>
  <si>
    <t>WP_023243327.1</t>
  </si>
  <si>
    <t>AW50_RS15140</t>
  </si>
  <si>
    <t>old_locus_tag=AW50_9950</t>
  </si>
  <si>
    <t>WP_023201859.1</t>
  </si>
  <si>
    <t>AW50_RS25150</t>
  </si>
  <si>
    <t>AW50_RS15150</t>
  </si>
  <si>
    <t>old_locus_tag=AW50_48040</t>
  </si>
  <si>
    <t>WP_023201857.1</t>
  </si>
  <si>
    <t>AW50_RS15155</t>
  </si>
  <si>
    <t>old_locus_tag=AW50_48035</t>
  </si>
  <si>
    <t>WP_024155557.1</t>
  </si>
  <si>
    <t>AW50_RS15160</t>
  </si>
  <si>
    <t>old_locus_tag=AW50_9900</t>
  </si>
  <si>
    <t>WP_023243330.1</t>
  </si>
  <si>
    <t>AW50_RS15165</t>
  </si>
  <si>
    <t>old_locus_tag=AW50_9890</t>
  </si>
  <si>
    <t>WP_024149334.1</t>
  </si>
  <si>
    <t>AW50_RS15170</t>
  </si>
  <si>
    <t>old_locus_tag=AW50_9880</t>
  </si>
  <si>
    <t>WP_077909450.1</t>
  </si>
  <si>
    <t>AW50_RS15175</t>
  </si>
  <si>
    <t>old_locus_tag=AW50_9870</t>
  </si>
  <si>
    <t>WP_023243333.1</t>
  </si>
  <si>
    <t>H-NS-like DNA-binding protein</t>
  </si>
  <si>
    <t>AW50_RS15180</t>
  </si>
  <si>
    <t>old_locus_tag=AW50_9860</t>
  </si>
  <si>
    <t>WP_023243334.1</t>
  </si>
  <si>
    <t>AW50_RS15185</t>
  </si>
  <si>
    <t>old_locus_tag=AW50_9850</t>
  </si>
  <si>
    <t>WP_023243335.1</t>
  </si>
  <si>
    <t>AW50_RS15190</t>
  </si>
  <si>
    <t>old_locus_tag=AW50_48030</t>
  </si>
  <si>
    <t>WP_023243336.1</t>
  </si>
  <si>
    <t>AlpA family phage regulatory protein</t>
  </si>
  <si>
    <t>AW50_RS15195</t>
  </si>
  <si>
    <t>old_locus_tag=AW50_9840</t>
  </si>
  <si>
    <t>WP_023243337.1</t>
  </si>
  <si>
    <t>AW50_RS15200</t>
  </si>
  <si>
    <t>old_locus_tag=AW50_9830</t>
  </si>
  <si>
    <t>WP_024155556.1</t>
  </si>
  <si>
    <t>AW50_RS25155</t>
  </si>
  <si>
    <t>WP_071604632.1</t>
  </si>
  <si>
    <t>AW50_RS15205</t>
  </si>
  <si>
    <t>pseudo;old_locus_tag=AW50_48025</t>
  </si>
  <si>
    <t>AW50_RS15210</t>
  </si>
  <si>
    <t>old_locus_tag=AW50_9810</t>
  </si>
  <si>
    <t>WP_023243338.1</t>
  </si>
  <si>
    <t>phage integrase</t>
  </si>
  <si>
    <t>AW50_RS15215</t>
  </si>
  <si>
    <t>old_locus_tag=AW50_48020</t>
  </si>
  <si>
    <t>WP_001117984.1</t>
  </si>
  <si>
    <t>AW50_RS15220</t>
  </si>
  <si>
    <t>old_locus_tag=AW50_9800</t>
  </si>
  <si>
    <t>WP_000934064.1</t>
  </si>
  <si>
    <t>ATP-dependent Clp protease ATP-binding subunit ClpA</t>
  </si>
  <si>
    <t>AW50_RS15225</t>
  </si>
  <si>
    <t>old_locus_tag=AW50_9790</t>
  </si>
  <si>
    <t>WP_000520789.1</t>
  </si>
  <si>
    <t>ATP-dependent Clp protease adaptor ClpS</t>
  </si>
  <si>
    <t>AW50_RS15230</t>
  </si>
  <si>
    <t>old_locus_tag=AW50_9780</t>
  </si>
  <si>
    <t>WP_000447499.1</t>
  </si>
  <si>
    <t>AW50_RS25160</t>
  </si>
  <si>
    <t>WP_071604631.1</t>
  </si>
  <si>
    <t>AW50_RS15235</t>
  </si>
  <si>
    <t>old_locus_tag=AW50_9770</t>
  </si>
  <si>
    <t>WP_000125893.1</t>
  </si>
  <si>
    <t>macrolide ABC transporter permease/ATP-binding protein MacB</t>
  </si>
  <si>
    <t>AW50_RS15240</t>
  </si>
  <si>
    <t>old_locus_tag=AW50_9760</t>
  </si>
  <si>
    <t>WP_023202044.1</t>
  </si>
  <si>
    <t>macrolide transporter subunit MacA</t>
  </si>
  <si>
    <t>AW50_RS15245</t>
  </si>
  <si>
    <t>old_locus_tag=AW50_9750</t>
  </si>
  <si>
    <t>WP_000087087.1</t>
  </si>
  <si>
    <t>VirK-like protein</t>
  </si>
  <si>
    <t>AW50_RS15250</t>
  </si>
  <si>
    <t>old_locus_tag=AW50_9740</t>
  </si>
  <si>
    <t>WP_023243340.1</t>
  </si>
  <si>
    <t>ATP-dependent endonuclease of the OLD family</t>
  </si>
  <si>
    <t>AW50_RS25165</t>
  </si>
  <si>
    <t>WP_012218990.1</t>
  </si>
  <si>
    <t>AW50_RS15255</t>
  </si>
  <si>
    <t>old_locus_tag=AW50_9730</t>
  </si>
  <si>
    <t>WP_000491118.1</t>
  </si>
  <si>
    <t>AW50_RS15260</t>
  </si>
  <si>
    <t>old_locus_tag=AW50_9720</t>
  </si>
  <si>
    <t>WP_046722415.1</t>
  </si>
  <si>
    <t>hydroxylamine reductase</t>
  </si>
  <si>
    <t>AW50_RS15265</t>
  </si>
  <si>
    <t>old_locus_tag=AW50_9710</t>
  </si>
  <si>
    <t>WP_000988821.1</t>
  </si>
  <si>
    <t>hybrid-cluster NAD(P)-dependent oxidoreductase</t>
  </si>
  <si>
    <t>AW50_RS15270</t>
  </si>
  <si>
    <t>old_locus_tag=AW50_9700</t>
  </si>
  <si>
    <t>WP_000815309.1</t>
  </si>
  <si>
    <t>pyruvate oxidase</t>
  </si>
  <si>
    <t>AW50_RS15275</t>
  </si>
  <si>
    <t>old_locus_tag=AW50_9690</t>
  </si>
  <si>
    <t>WP_046722414.1</t>
  </si>
  <si>
    <t>low-specificity L-threonine aldolase</t>
  </si>
  <si>
    <t>AW50_RS15280</t>
  </si>
  <si>
    <t>old_locus_tag=AW50_9680</t>
  </si>
  <si>
    <t>WP_001748303.1</t>
  </si>
  <si>
    <t>AW50_RS15285</t>
  </si>
  <si>
    <t>old_locus_tag=AW50_9670</t>
  </si>
  <si>
    <t>WP_023243343.1</t>
  </si>
  <si>
    <t>AW50_RS15290</t>
  </si>
  <si>
    <t>old_locus_tag=AW50_9660</t>
  </si>
  <si>
    <t>WP_023243344.1</t>
  </si>
  <si>
    <t>AW50_RS15295</t>
  </si>
  <si>
    <t>old_locus_tag=AW50_9650</t>
  </si>
  <si>
    <t>WP_001160725.1</t>
  </si>
  <si>
    <t>AW50_RS15300</t>
  </si>
  <si>
    <t>old_locus_tag=AW50_9640</t>
  </si>
  <si>
    <t>WP_001270724.1</t>
  </si>
  <si>
    <t>AW50_RS15305</t>
  </si>
  <si>
    <t>old_locus_tag=AW50_9630</t>
  </si>
  <si>
    <t>WP_000027186.1</t>
  </si>
  <si>
    <t>arginine ABC transporter ATP-binding protein ArtP</t>
  </si>
  <si>
    <t>AW50_RS15310</t>
  </si>
  <si>
    <t>old_locus_tag=AW50_9620</t>
  </si>
  <si>
    <t>WP_000756586.1</t>
  </si>
  <si>
    <t>arginine/ornithine ABC transporter substrate-binding protein</t>
  </si>
  <si>
    <t>AW50_RS15315</t>
  </si>
  <si>
    <t>old_locus_tag=AW50_9610</t>
  </si>
  <si>
    <t>WP_001001677.1</t>
  </si>
  <si>
    <t>arginine transporter permease subunit ArtQ</t>
  </si>
  <si>
    <t>artM</t>
  </si>
  <si>
    <t>AW50_RS15320</t>
  </si>
  <si>
    <t>old_locus_tag=AW50_9600</t>
  </si>
  <si>
    <t>WP_000895396.1</t>
  </si>
  <si>
    <t>arginine transporter permease subunit ArtM</t>
  </si>
  <si>
    <t>AW50_RS15325</t>
  </si>
  <si>
    <t>old_locus_tag=AW50_9580</t>
  </si>
  <si>
    <t>WP_000737538.1</t>
  </si>
  <si>
    <t>AW50_RS25170</t>
  </si>
  <si>
    <t>WP_001597073.1</t>
  </si>
  <si>
    <t>AW50_RS15330</t>
  </si>
  <si>
    <t>old_locus_tag=AW50_9570</t>
  </si>
  <si>
    <t>WP_000644019.1</t>
  </si>
  <si>
    <t>sulfatase</t>
  </si>
  <si>
    <t>AW50_RS15335</t>
  </si>
  <si>
    <t>old_locus_tag=AW50_9560</t>
  </si>
  <si>
    <t>WP_000655399.1</t>
  </si>
  <si>
    <t>PTS sugar transporter IIB</t>
  </si>
  <si>
    <t>AW50_RS15340</t>
  </si>
  <si>
    <t>old_locus_tag=AW50_9550</t>
  </si>
  <si>
    <t>WP_000399323.1</t>
  </si>
  <si>
    <t>rumB</t>
  </si>
  <si>
    <t>AW50_RS15345</t>
  </si>
  <si>
    <t>old_locus_tag=AW50_9540</t>
  </si>
  <si>
    <t>WP_023243576.1</t>
  </si>
  <si>
    <t>23S rRNA (uracil(747)-C(5))-methyltransferase</t>
  </si>
  <si>
    <t>AW50_RS15350</t>
  </si>
  <si>
    <t>old_locus_tag=AW50_9530</t>
  </si>
  <si>
    <t>WP_000505788.1</t>
  </si>
  <si>
    <t>AW50_RS15355</t>
  </si>
  <si>
    <t>old_locus_tag=AW50_9520</t>
  </si>
  <si>
    <t>WP_001061629.1</t>
  </si>
  <si>
    <t>putrescine ABC transporter permease PotI</t>
  </si>
  <si>
    <t>AW50_RS15360</t>
  </si>
  <si>
    <t>old_locus_tag=AW50_9510</t>
  </si>
  <si>
    <t>WP_023244084.1</t>
  </si>
  <si>
    <t>putrescine ABC transporter permease PotH</t>
  </si>
  <si>
    <t>potG</t>
  </si>
  <si>
    <t>AW50_RS15365</t>
  </si>
  <si>
    <t>old_locus_tag=AW50_9500</t>
  </si>
  <si>
    <t>WP_001000698.1</t>
  </si>
  <si>
    <t>polyamine ABC transporter ATP-binding protein</t>
  </si>
  <si>
    <t>AW50_RS15370</t>
  </si>
  <si>
    <t>old_locus_tag=AW50_9490</t>
  </si>
  <si>
    <t>WP_000125769.1</t>
  </si>
  <si>
    <t>spermidine/putrescine ABC transporter substrate-binding protein PotF</t>
  </si>
  <si>
    <t>AW50_RS15375</t>
  </si>
  <si>
    <t>old_locus_tag=AW50_9480</t>
  </si>
  <si>
    <t>WP_000624814.1</t>
  </si>
  <si>
    <t>YbjN domain-containing protein</t>
  </si>
  <si>
    <t>AW50_RS15380</t>
  </si>
  <si>
    <t>old_locus_tag=AW50_9470</t>
  </si>
  <si>
    <t>WP_000684361.1</t>
  </si>
  <si>
    <t>30S ribosomal protein S6--L-glutamate ligase</t>
  </si>
  <si>
    <t>AW50_RS15385</t>
  </si>
  <si>
    <t>old_locus_tag=AW50_9460</t>
  </si>
  <si>
    <t>WP_000075300.1</t>
  </si>
  <si>
    <t>NADPH-dependent oxidoreductase</t>
  </si>
  <si>
    <t>AW50_RS15390</t>
  </si>
  <si>
    <t>old_locus_tag=AW50_9450</t>
  </si>
  <si>
    <t>WP_001259127.1</t>
  </si>
  <si>
    <t>AW50_RS15395</t>
  </si>
  <si>
    <t>old_locus_tag=AW50_9440</t>
  </si>
  <si>
    <t>WP_000495513.1</t>
  </si>
  <si>
    <t>AW50_RS15400</t>
  </si>
  <si>
    <t>old_locus_tag=AW50_9430</t>
  </si>
  <si>
    <t>WP_000680850.1</t>
  </si>
  <si>
    <t>AW50_RS15405</t>
  </si>
  <si>
    <t>old_locus_tag=AW50_9420</t>
  </si>
  <si>
    <t>WP_001024853.1</t>
  </si>
  <si>
    <t>AW50_RS15410</t>
  </si>
  <si>
    <t>old_locus_tag=AW50_9410</t>
  </si>
  <si>
    <t>WP_000661873.1</t>
  </si>
  <si>
    <t>DNA-binding transcriptional regulator</t>
  </si>
  <si>
    <t>AW50_RS15415</t>
  </si>
  <si>
    <t>old_locus_tag=AW50_9400</t>
  </si>
  <si>
    <t>WP_000217420.1</t>
  </si>
  <si>
    <t>AW50_RS15420</t>
  </si>
  <si>
    <t>old_locus_tag=AW50_9390</t>
  </si>
  <si>
    <t>WP_000023548.1</t>
  </si>
  <si>
    <t>sugar phosphatase SupH</t>
  </si>
  <si>
    <t>AW50_RS15425</t>
  </si>
  <si>
    <t>old_locus_tag=AW50_9380</t>
  </si>
  <si>
    <t>WP_001181284.1</t>
  </si>
  <si>
    <t>multidrug transporter MdfA</t>
  </si>
  <si>
    <t>AW50_RS15430</t>
  </si>
  <si>
    <t>old_locus_tag=AW50_9370</t>
  </si>
  <si>
    <t>WP_023243605.1</t>
  </si>
  <si>
    <t>AW50_RS15435</t>
  </si>
  <si>
    <t>old_locus_tag=AW50_9360</t>
  </si>
  <si>
    <t>WP_000450103.1</t>
  </si>
  <si>
    <t>DNA-binding transcriptional repressor DeoR</t>
  </si>
  <si>
    <t>AW50_RS15440</t>
  </si>
  <si>
    <t>old_locus_tag=AW50_9350</t>
  </si>
  <si>
    <t>WP_000195712.1</t>
  </si>
  <si>
    <t>AW50_RS15445</t>
  </si>
  <si>
    <t>old_locus_tag=AW50_9340</t>
  </si>
  <si>
    <t>WP_046722413.1</t>
  </si>
  <si>
    <t>AW50_RS15450</t>
  </si>
  <si>
    <t>partial;pseudo;old_locus_tag=AW50_9330</t>
  </si>
  <si>
    <t>AW50_RS15455</t>
  </si>
  <si>
    <t>old_locus_tag=AW50_9320</t>
  </si>
  <si>
    <t>WP_023243607.1</t>
  </si>
  <si>
    <t>AW50_RS15460</t>
  </si>
  <si>
    <t>old_locus_tag=AW50_9310</t>
  </si>
  <si>
    <t>WP_000545335.1</t>
  </si>
  <si>
    <t>AW50_RS15465</t>
  </si>
  <si>
    <t>old_locus_tag=AW50_9300</t>
  </si>
  <si>
    <t>WP_001000303.1</t>
  </si>
  <si>
    <t>AW50_RS25175</t>
  </si>
  <si>
    <t>WP_071526828.1</t>
  </si>
  <si>
    <t>AW50_RS15470</t>
  </si>
  <si>
    <t>old_locus_tag=AW50_9290</t>
  </si>
  <si>
    <t>WP_000835385.1</t>
  </si>
  <si>
    <t>AW50_RS15475</t>
  </si>
  <si>
    <t>pseudo;old_locus_tag=AW50_9280</t>
  </si>
  <si>
    <t>acyl dehydratase</t>
  </si>
  <si>
    <t>AW50_RS15480</t>
  </si>
  <si>
    <t>old_locus_tag=AW50_9270</t>
  </si>
  <si>
    <t>WP_000157776.1</t>
  </si>
  <si>
    <t>AW50_RS15485</t>
  </si>
  <si>
    <t>old_locus_tag=AW50_9260</t>
  </si>
  <si>
    <t>WP_000442433.1</t>
  </si>
  <si>
    <t>electron transfer flavoprotein subunit beta</t>
  </si>
  <si>
    <t>AW50_RS15490</t>
  </si>
  <si>
    <t>old_locus_tag=AW50_9250</t>
  </si>
  <si>
    <t>WP_001674655.1</t>
  </si>
  <si>
    <t>AW50_RS25180</t>
  </si>
  <si>
    <t>IS4 family transposase</t>
  </si>
  <si>
    <t>bssR</t>
  </si>
  <si>
    <t>AW50_RS15495</t>
  </si>
  <si>
    <t>old_locus_tag=AW50_9240</t>
  </si>
  <si>
    <t>WP_000259648.1</t>
  </si>
  <si>
    <t>biofilm formation regulatory protein BssR</t>
  </si>
  <si>
    <t>rimO</t>
  </si>
  <si>
    <t>AW50_RS15500</t>
  </si>
  <si>
    <t>old_locus_tag=AW50_9220</t>
  </si>
  <si>
    <t>WP_000073317.1</t>
  </si>
  <si>
    <t>30S ribosomal protein S12 methylthiotransferase RimO</t>
  </si>
  <si>
    <t>AW50_RS15505</t>
  </si>
  <si>
    <t>old_locus_tag=AW50_9210</t>
  </si>
  <si>
    <t>WP_001236024.1</t>
  </si>
  <si>
    <t>glutathione ABC transporter permease</t>
  </si>
  <si>
    <t>AW50_RS15510</t>
  </si>
  <si>
    <t>old_locus_tag=AW50_9200</t>
  </si>
  <si>
    <t>WP_000936066.1</t>
  </si>
  <si>
    <t>AW50_RS15515</t>
  </si>
  <si>
    <t>old_locus_tag=AW50_9190</t>
  </si>
  <si>
    <t>WP_000191444.1</t>
  </si>
  <si>
    <t>glutathione ABC transporter substrate-binding protein GsiB</t>
  </si>
  <si>
    <t>AW50_RS15520</t>
  </si>
  <si>
    <t>old_locus_tag=AW50_9180</t>
  </si>
  <si>
    <t>WP_001120589.1</t>
  </si>
  <si>
    <t>glutathione import ATP-binding protein GsiA</t>
  </si>
  <si>
    <t>AW50_RS15525</t>
  </si>
  <si>
    <t>old_locus_tag=AW50_9170</t>
  </si>
  <si>
    <t>WP_001030503.1</t>
  </si>
  <si>
    <t>isoaspartyl peptidase</t>
  </si>
  <si>
    <t>AW50_RS15530</t>
  </si>
  <si>
    <t>old_locus_tag=AW50_9160</t>
  </si>
  <si>
    <t>WP_077905104.1</t>
  </si>
  <si>
    <t>molybdopterin molybdotransferase</t>
  </si>
  <si>
    <t>AW50_RS15535</t>
  </si>
  <si>
    <t>old_locus_tag=AW50_9150</t>
  </si>
  <si>
    <t>WP_000829285.1</t>
  </si>
  <si>
    <t>molybdopterin-synthase adenylyltransferase</t>
  </si>
  <si>
    <t>AW50_RS15540</t>
  </si>
  <si>
    <t>old_locus_tag=AW50_9140</t>
  </si>
  <si>
    <t>WP_000576948.1</t>
  </si>
  <si>
    <t>pyruvate formate-lyase 3-activating protein</t>
  </si>
  <si>
    <t>AW50_RS15545</t>
  </si>
  <si>
    <t>old_locus_tag=AW50_9130</t>
  </si>
  <si>
    <t>WP_000192661.1</t>
  </si>
  <si>
    <t>formate C-acetyltransferase/glycerol dehydratase family glycyl radical enzyme</t>
  </si>
  <si>
    <t>AW50_RS15550</t>
  </si>
  <si>
    <t>old_locus_tag=AW50_9120</t>
  </si>
  <si>
    <t>WP_000217910.1</t>
  </si>
  <si>
    <t>AW50_RS15555</t>
  </si>
  <si>
    <t>old_locus_tag=AW50_9100</t>
  </si>
  <si>
    <t>WP_001586229.1</t>
  </si>
  <si>
    <t>AW50_RS25915</t>
  </si>
  <si>
    <t>WP_077905609.1</t>
  </si>
  <si>
    <t>AW50_RS15560</t>
  </si>
  <si>
    <t>pseudo;old_locus_tag=AW50_48015</t>
  </si>
  <si>
    <t>AW50_RS15565</t>
  </si>
  <si>
    <t>old_locus_tag=AW50_9080</t>
  </si>
  <si>
    <t>WP_024137505.1</t>
  </si>
  <si>
    <t>AW50_RS15570</t>
  </si>
  <si>
    <t>old_locus_tag=AW50_9070</t>
  </si>
  <si>
    <t>WP_000961479.1</t>
  </si>
  <si>
    <t>ABC-F family ATPase</t>
  </si>
  <si>
    <t>AW50_RS15575</t>
  </si>
  <si>
    <t>old_locus_tag=AW50_9060</t>
  </si>
  <si>
    <t>WP_001056404.1</t>
  </si>
  <si>
    <t>transpeptidase</t>
  </si>
  <si>
    <t>AW50_RS15580</t>
  </si>
  <si>
    <t>old_locus_tag=AW50_9050</t>
  </si>
  <si>
    <t>WP_000050089.1</t>
  </si>
  <si>
    <t>anion transporter</t>
  </si>
  <si>
    <t>AW50_RS15585</t>
  </si>
  <si>
    <t>old_locus_tag=AW50_9040</t>
  </si>
  <si>
    <t>WP_000533542.1</t>
  </si>
  <si>
    <t>transcriptional regulator MntR</t>
  </si>
  <si>
    <t>AW50_RS25185</t>
  </si>
  <si>
    <t>WP_001001755.1</t>
  </si>
  <si>
    <t>AW50_RS15590</t>
  </si>
  <si>
    <t>old_locus_tag=AW50_9010</t>
  </si>
  <si>
    <t>WP_001089327.1</t>
  </si>
  <si>
    <t>ompX</t>
  </si>
  <si>
    <t>AW50_RS15595</t>
  </si>
  <si>
    <t>old_locus_tag=AW50_9000</t>
  </si>
  <si>
    <t>WP_000716763.1</t>
  </si>
  <si>
    <t>AW50_RS15600</t>
  </si>
  <si>
    <t>old_locus_tag=AW50_8990</t>
  </si>
  <si>
    <t>WP_001119555.1</t>
  </si>
  <si>
    <t>threonine/homoserine exporter RhtA</t>
  </si>
  <si>
    <t>AW50_RS15605</t>
  </si>
  <si>
    <t>old_locus_tag=AW50_8970</t>
  </si>
  <si>
    <t>WP_000100805.1</t>
  </si>
  <si>
    <t>DNA starvation/stationary phase protection protein</t>
  </si>
  <si>
    <t>AW50_RS15610</t>
  </si>
  <si>
    <t>old_locus_tag=AW50_8950</t>
  </si>
  <si>
    <t>WP_000838671.1</t>
  </si>
  <si>
    <t>amino acid ABC transporter substrate-binding protein</t>
  </si>
  <si>
    <t>AW50_RS15615</t>
  </si>
  <si>
    <t>old_locus_tag=AW50_8940</t>
  </si>
  <si>
    <t>WP_001159076.1</t>
  </si>
  <si>
    <t>glutamine ABC transporter permease GlnP</t>
  </si>
  <si>
    <t>glnQ</t>
  </si>
  <si>
    <t>AW50_RS15620</t>
  </si>
  <si>
    <t>old_locus_tag=AW50_8930</t>
  </si>
  <si>
    <t>WP_000569093.1</t>
  </si>
  <si>
    <t>glutamine ABC transporter ATP-binding protein</t>
  </si>
  <si>
    <t>AW50_RS15625</t>
  </si>
  <si>
    <t>old_locus_tag=AW50_8910</t>
  </si>
  <si>
    <t>WP_001267716.1</t>
  </si>
  <si>
    <t>mechanosensitive channel protein</t>
  </si>
  <si>
    <t>AW50_RS15630</t>
  </si>
  <si>
    <t>old_locus_tag=AW50_8900</t>
  </si>
  <si>
    <t>WP_001275962.1</t>
  </si>
  <si>
    <t>ribosomal RNA large subunit methyltransferase F</t>
  </si>
  <si>
    <t>AW50_RS15635</t>
  </si>
  <si>
    <t>old_locus_tag=AW50_8890</t>
  </si>
  <si>
    <t>WP_000146330.1</t>
  </si>
  <si>
    <t>AW50_RS15645</t>
  </si>
  <si>
    <t>old_locus_tag=AW50_8870</t>
  </si>
  <si>
    <t>WP_000849089.1</t>
  </si>
  <si>
    <t>AW50_RS15650</t>
  </si>
  <si>
    <t>old_locus_tag=AW50_8860</t>
  </si>
  <si>
    <t>WP_000386493.1</t>
  </si>
  <si>
    <t>DNA-binding protein YbiB</t>
  </si>
  <si>
    <t>dinG</t>
  </si>
  <si>
    <t>AW50_RS15655</t>
  </si>
  <si>
    <t>old_locus_tag=AW50_8850</t>
  </si>
  <si>
    <t>WP_001218630.1</t>
  </si>
  <si>
    <t>ATP-dependent helicase DinG</t>
  </si>
  <si>
    <t>AW50_RS15660</t>
  </si>
  <si>
    <t>old_locus_tag=AW50_8840</t>
  </si>
  <si>
    <t>WP_023243507.1</t>
  </si>
  <si>
    <t>ATP-dependent RNA helicase RhlE</t>
  </si>
  <si>
    <t>AW50_RS15665</t>
  </si>
  <si>
    <t>old_locus_tag=AW50_8830</t>
  </si>
  <si>
    <t>WP_001025254.1</t>
  </si>
  <si>
    <t>AW50_RS15670</t>
  </si>
  <si>
    <t>old_locus_tag=AW50_8820</t>
  </si>
  <si>
    <t>WP_000743436.1</t>
  </si>
  <si>
    <t>AW50_RS15675</t>
  </si>
  <si>
    <t>old_locus_tag=AW50_8810</t>
  </si>
  <si>
    <t>WP_023244329.1</t>
  </si>
  <si>
    <t>ABC transporter multidrug efflux pump protein</t>
  </si>
  <si>
    <t>AW50_RS15680</t>
  </si>
  <si>
    <t>old_locus_tag=AW50_8800</t>
  </si>
  <si>
    <t>WP_000045765.1</t>
  </si>
  <si>
    <t>AW50_RS15685</t>
  </si>
  <si>
    <t>old_locus_tag=AW50_8790</t>
  </si>
  <si>
    <t>WP_000469050.1</t>
  </si>
  <si>
    <t>AW50_RS15690</t>
  </si>
  <si>
    <t>old_locus_tag=AW50_8780</t>
  </si>
  <si>
    <t>WP_000871970.1</t>
  </si>
  <si>
    <t>AW50_RS15695</t>
  </si>
  <si>
    <t>old_locus_tag=AW50_8770</t>
  </si>
  <si>
    <t>WP_000192039.1</t>
  </si>
  <si>
    <t>EEP domain-containing protein</t>
  </si>
  <si>
    <t>AW50_RS15700</t>
  </si>
  <si>
    <t>old_locus_tag=AW50_8760</t>
  </si>
  <si>
    <t>WP_000649639.1</t>
  </si>
  <si>
    <t>cardiolipin synthase B</t>
  </si>
  <si>
    <t>AW50_RS15705</t>
  </si>
  <si>
    <t>old_locus_tag=AW50_8750</t>
  </si>
  <si>
    <t>WP_001129817.1</t>
  </si>
  <si>
    <t>AW50_RS15710</t>
  </si>
  <si>
    <t>old_locus_tag=AW50_8740</t>
  </si>
  <si>
    <t>WP_001052197.1</t>
  </si>
  <si>
    <t>AW50_RS15715</t>
  </si>
  <si>
    <t>old_locus_tag=AW50_8730</t>
  </si>
  <si>
    <t>WP_077248404.1</t>
  </si>
  <si>
    <t>AW50_RS15720</t>
  </si>
  <si>
    <t>old_locus_tag=AW50_8720</t>
  </si>
  <si>
    <t>WP_000529062.1</t>
  </si>
  <si>
    <t>AW50_RS25190</t>
  </si>
  <si>
    <t>AW50_RS15725</t>
  </si>
  <si>
    <t>old_locus_tag=AW50_8710</t>
  </si>
  <si>
    <t>WP_000373611.1</t>
  </si>
  <si>
    <t>moaE</t>
  </si>
  <si>
    <t>AW50_RS15730</t>
  </si>
  <si>
    <t>old_locus_tag=AW50_8700</t>
  </si>
  <si>
    <t>WP_000545202.1</t>
  </si>
  <si>
    <t>molybdopterin synthase catalytic subunit</t>
  </si>
  <si>
    <t>moaD</t>
  </si>
  <si>
    <t>AW50_RS15735</t>
  </si>
  <si>
    <t>old_locus_tag=AW50_8690</t>
  </si>
  <si>
    <t>WP_001575835.1</t>
  </si>
  <si>
    <t>molybdopterin synthase sulfur carrier subunit</t>
  </si>
  <si>
    <t>AW50_RS15740</t>
  </si>
  <si>
    <t>old_locus_tag=AW50_8680</t>
  </si>
  <si>
    <t>WP_000080894.1</t>
  </si>
  <si>
    <t>cyclic pyranopterin monophosphate synthase MoaC</t>
  </si>
  <si>
    <t>AW50_RS15745</t>
  </si>
  <si>
    <t>old_locus_tag=AW50_8670</t>
  </si>
  <si>
    <t>WP_000084604.1</t>
  </si>
  <si>
    <t>molybdenum cofactor biosynthesis protein</t>
  </si>
  <si>
    <t>moaA</t>
  </si>
  <si>
    <t>AW50_RS15750</t>
  </si>
  <si>
    <t>old_locus_tag=AW50_8660</t>
  </si>
  <si>
    <t>WP_000168181.1</t>
  </si>
  <si>
    <t>cyclic pyranopterin monophosphate synthase</t>
  </si>
  <si>
    <t>AW50_RS15755</t>
  </si>
  <si>
    <t>old_locus_tag=AW50_8650</t>
  </si>
  <si>
    <t>WP_001246033.1</t>
  </si>
  <si>
    <t>AW50_RS15760</t>
  </si>
  <si>
    <t>old_locus_tag=AW50_8640</t>
  </si>
  <si>
    <t>WP_023238005.1</t>
  </si>
  <si>
    <t>AW50_RS15770</t>
  </si>
  <si>
    <t>old_locus_tag=AW50_8620</t>
  </si>
  <si>
    <t>WP_000042502.1</t>
  </si>
  <si>
    <t>excinuclease ABC subunit B</t>
  </si>
  <si>
    <t>AW50_RS25195</t>
  </si>
  <si>
    <t>AW50_RS15775</t>
  </si>
  <si>
    <t>old_locus_tag=AW50_8610</t>
  </si>
  <si>
    <t>WP_000167219.1</t>
  </si>
  <si>
    <t>AW50_RS15780</t>
  </si>
  <si>
    <t>old_locus_tag=AW50_8600</t>
  </si>
  <si>
    <t>WP_000079914.1</t>
  </si>
  <si>
    <t>malonyl-[acyl-carrier protein] O-methyltransferase BioC</t>
  </si>
  <si>
    <t>AW50_RS15785</t>
  </si>
  <si>
    <t>old_locus_tag=AW50_8590</t>
  </si>
  <si>
    <t>WP_023243510.1</t>
  </si>
  <si>
    <t>8-amino-7-oxononanoate synthase</t>
  </si>
  <si>
    <t>AW50_RS15790</t>
  </si>
  <si>
    <t>old_locus_tag=AW50_8580</t>
  </si>
  <si>
    <t>WP_000090729.1</t>
  </si>
  <si>
    <t>biotin synthase</t>
  </si>
  <si>
    <t>AW50_RS15795</t>
  </si>
  <si>
    <t>old_locus_tag=AW50_8570</t>
  </si>
  <si>
    <t>WP_023243512.1</t>
  </si>
  <si>
    <t>adenosylmethionine--8-amino-7-oxononanoate aminotransferase BioA</t>
  </si>
  <si>
    <t>AW50_RS15800</t>
  </si>
  <si>
    <t>old_locus_tag=AW50_8560</t>
  </si>
  <si>
    <t>WP_000767404.1</t>
  </si>
  <si>
    <t>AW50_RS15805</t>
  </si>
  <si>
    <t>old_locus_tag=AW50_8550</t>
  </si>
  <si>
    <t>WP_001095242.1</t>
  </si>
  <si>
    <t>histidine ammonia-lyase</t>
  </si>
  <si>
    <t>AW50_RS15810</t>
  </si>
  <si>
    <t>old_locus_tag=AW50_8540</t>
  </si>
  <si>
    <t>WP_023243515.1</t>
  </si>
  <si>
    <t>urocanate hydratase</t>
  </si>
  <si>
    <t>AW50_RS15815</t>
  </si>
  <si>
    <t>old_locus_tag=AW50_8530</t>
  </si>
  <si>
    <t>WP_000287413.1</t>
  </si>
  <si>
    <t>histidine utilization repressor</t>
  </si>
  <si>
    <t>AW50_RS15820</t>
  </si>
  <si>
    <t>old_locus_tag=AW50_8520</t>
  </si>
  <si>
    <t>WP_001616913.1</t>
  </si>
  <si>
    <t>formimidoylglutamase</t>
  </si>
  <si>
    <t>AW50_RS15825</t>
  </si>
  <si>
    <t>old_locus_tag=AW50_8510</t>
  </si>
  <si>
    <t>WP_023243516.1</t>
  </si>
  <si>
    <t>imidazolonepropionase</t>
  </si>
  <si>
    <t>AW50_RS15830</t>
  </si>
  <si>
    <t>old_locus_tag=AW50_8500</t>
  </si>
  <si>
    <t>WP_001094776.1</t>
  </si>
  <si>
    <t>AW50_RS15835</t>
  </si>
  <si>
    <t>old_locus_tag=AW50_8490</t>
  </si>
  <si>
    <t>WP_020839469.1</t>
  </si>
  <si>
    <t>6-phosphogluconolactonase</t>
  </si>
  <si>
    <t>AW50_RS15840</t>
  </si>
  <si>
    <t>old_locus_tag=AW50_8480</t>
  </si>
  <si>
    <t>WP_000127031.1</t>
  </si>
  <si>
    <t>pyridoxal phosphatase</t>
  </si>
  <si>
    <t>AW50_RS15845</t>
  </si>
  <si>
    <t>old_locus_tag=AW50_8470</t>
  </si>
  <si>
    <t>WP_023243517.1</t>
  </si>
  <si>
    <t>molybdenum ABC transporter ATP-binding protein</t>
  </si>
  <si>
    <t>modB</t>
  </si>
  <si>
    <t>AW50_RS15850</t>
  </si>
  <si>
    <t>old_locus_tag=AW50_8460</t>
  </si>
  <si>
    <t>WP_000604026.1</t>
  </si>
  <si>
    <t>molybdate ABC transporter permease</t>
  </si>
  <si>
    <t>AW50_RS15855</t>
  </si>
  <si>
    <t>old_locus_tag=AW50_8450</t>
  </si>
  <si>
    <t>WP_001522982.1</t>
  </si>
  <si>
    <t>molybdate ABC transporter substrate-binding protein</t>
  </si>
  <si>
    <t>AW50_RS15860</t>
  </si>
  <si>
    <t>old_locus_tag=AW50_48005</t>
  </si>
  <si>
    <t>WP_000891513.1</t>
  </si>
  <si>
    <t>multidrug efflux pump-associated protein, AcrZ family</t>
  </si>
  <si>
    <t>AW50_RS15865</t>
  </si>
  <si>
    <t>old_locus_tag=AW50_8430</t>
  </si>
  <si>
    <t>WP_001147416.1</t>
  </si>
  <si>
    <t>molybdenum-dependent transcriptional regulator</t>
  </si>
  <si>
    <t>AW50_RS15870</t>
  </si>
  <si>
    <t>old_locus_tag=AW50_8420</t>
  </si>
  <si>
    <t>WP_023243518.1</t>
  </si>
  <si>
    <t>molybdate ABC transporter ATP-binding protein ModF</t>
  </si>
  <si>
    <t>AW50_RS15875</t>
  </si>
  <si>
    <t>old_locus_tag=AW50_8410</t>
  </si>
  <si>
    <t>WP_046722412.1</t>
  </si>
  <si>
    <t>AW50_RS15880</t>
  </si>
  <si>
    <t>old_locus_tag=AW50_8400</t>
  </si>
  <si>
    <t>WP_001265465.1</t>
  </si>
  <si>
    <t>UDP-glucose 4-epimerase</t>
  </si>
  <si>
    <t>AW50_RS15885</t>
  </si>
  <si>
    <t>old_locus_tag=AW50_8390</t>
  </si>
  <si>
    <t>WP_000187473.1</t>
  </si>
  <si>
    <t>galactose-1-phosphate uridylyltransferase</t>
  </si>
  <si>
    <t>AW50_RS15890</t>
  </si>
  <si>
    <t>old_locus_tag=AW50_8380</t>
  </si>
  <si>
    <t>WP_001049365.1</t>
  </si>
  <si>
    <t>galactokinase</t>
  </si>
  <si>
    <t>galM</t>
  </si>
  <si>
    <t>AW50_RS15895</t>
  </si>
  <si>
    <t>old_locus_tag=AW50_8370</t>
  </si>
  <si>
    <t>WP_000931428.1</t>
  </si>
  <si>
    <t>galactose-1-epimerase</t>
  </si>
  <si>
    <t>AW50_RS25200</t>
  </si>
  <si>
    <t>WP_001752183.1</t>
  </si>
  <si>
    <t>gpmA</t>
  </si>
  <si>
    <t>AW50_RS15900</t>
  </si>
  <si>
    <t>old_locus_tag=AW50_8360</t>
  </si>
  <si>
    <t>WP_000301556.1</t>
  </si>
  <si>
    <t>2,3-bisphosphoglycerate-dependent phosphoglycerate mutase</t>
  </si>
  <si>
    <t>AW50_RS15905</t>
  </si>
  <si>
    <t>old_locus_tag=AW50_8350</t>
  </si>
  <si>
    <t>WP_001214710.1</t>
  </si>
  <si>
    <t>iron ABC transporter ATP-binding protein</t>
  </si>
  <si>
    <t>AW50_RS15910</t>
  </si>
  <si>
    <t>old_locus_tag=AW50_8340</t>
  </si>
  <si>
    <t>WP_023243520.1</t>
  </si>
  <si>
    <t>AW50_RS15915</t>
  </si>
  <si>
    <t>old_locus_tag=AW50_8330</t>
  </si>
  <si>
    <t>WP_023243521.1</t>
  </si>
  <si>
    <t>AW50_RS15920</t>
  </si>
  <si>
    <t>old_locus_tag=AW50_8320</t>
  </si>
  <si>
    <t>WP_023211238.1</t>
  </si>
  <si>
    <t>AW50_RS15925</t>
  </si>
  <si>
    <t>old_locus_tag=AW50_8310</t>
  </si>
  <si>
    <t>WP_046722411.1</t>
  </si>
  <si>
    <t>AW50_RS15930</t>
  </si>
  <si>
    <t>old_locus_tag=AW50_8300</t>
  </si>
  <si>
    <t>WP_001670696.1</t>
  </si>
  <si>
    <t>AW50_RS15935</t>
  </si>
  <si>
    <t>old_locus_tag=AW50_8290</t>
  </si>
  <si>
    <t>WP_077905106.1</t>
  </si>
  <si>
    <t>AW50_RS15940</t>
  </si>
  <si>
    <t>old_locus_tag=AW50_8280</t>
  </si>
  <si>
    <t>WP_000282119.1</t>
  </si>
  <si>
    <t>AW50_RS15945</t>
  </si>
  <si>
    <t>old_locus_tag=AW50_8270</t>
  </si>
  <si>
    <t>WP_023244152.1</t>
  </si>
  <si>
    <t>AW50_RS15950</t>
  </si>
  <si>
    <t>old_locus_tag=AW50_8260</t>
  </si>
  <si>
    <t>WP_000086831.1</t>
  </si>
  <si>
    <t>fumarate hydratase</t>
  </si>
  <si>
    <t>AW50_RS15955</t>
  </si>
  <si>
    <t>old_locus_tag=AW50_8250</t>
  </si>
  <si>
    <t>WP_000970374.1</t>
  </si>
  <si>
    <t>fumarate hydratase subunit beta</t>
  </si>
  <si>
    <t>AW50_RS15960</t>
  </si>
  <si>
    <t>old_locus_tag=AW50_8240</t>
  </si>
  <si>
    <t>WP_001109233.1</t>
  </si>
  <si>
    <t>3-deoxy-7-phosphoheptulonate synthase</t>
  </si>
  <si>
    <t>AW50_RS15965</t>
  </si>
  <si>
    <t>old_locus_tag=AW50_8230</t>
  </si>
  <si>
    <t>WP_000784380.1</t>
  </si>
  <si>
    <t>AW50_RS15970</t>
  </si>
  <si>
    <t>old_locus_tag=AW50_8220</t>
  </si>
  <si>
    <t>WP_000951250.1</t>
  </si>
  <si>
    <t>zinc transporter ZitB</t>
  </si>
  <si>
    <t>AW50_RS15975</t>
  </si>
  <si>
    <t>old_locus_tag=AW50_8210</t>
  </si>
  <si>
    <t>WP_000345373.1</t>
  </si>
  <si>
    <t>nicotinamide riboside transporter PnuC</t>
  </si>
  <si>
    <t>AW50_RS15980</t>
  </si>
  <si>
    <t>old_locus_tag=AW50_8200</t>
  </si>
  <si>
    <t>WP_000115334.1</t>
  </si>
  <si>
    <t>quinolinate synthase</t>
  </si>
  <si>
    <t>AW50_RS15990</t>
  </si>
  <si>
    <t>old_locus_tag=AW50_47995,AW50_t130</t>
  </si>
  <si>
    <t>AW50_RS16000</t>
  </si>
  <si>
    <t>old_locus_tag=AW50_47985,AW50_t120</t>
  </si>
  <si>
    <t>AW50_RS16010</t>
  </si>
  <si>
    <t>old_locus_tag=AW50_47975,AW50_t110</t>
  </si>
  <si>
    <t>AW50_RS16015</t>
  </si>
  <si>
    <t>old_locus_tag=AW50_47970,AW50_t100</t>
  </si>
  <si>
    <t>AW50_RS16025</t>
  </si>
  <si>
    <t>old_locus_tag=AW50_47960,AW50_t90</t>
  </si>
  <si>
    <t>AW50_RS16030</t>
  </si>
  <si>
    <t>old_locus_tag=AW50_8190</t>
  </si>
  <si>
    <t>WP_000097553.1</t>
  </si>
  <si>
    <t>cell division protein CpoB</t>
  </si>
  <si>
    <t>AW50_RS16035</t>
  </si>
  <si>
    <t>old_locus_tag=AW50_8180</t>
  </si>
  <si>
    <t>WP_001176621.1</t>
  </si>
  <si>
    <t>peptidoglycan-associated lipoprotein</t>
  </si>
  <si>
    <t>AW50_RS16040</t>
  </si>
  <si>
    <t>old_locus_tag=AW50_8170</t>
  </si>
  <si>
    <t>WP_023180605.1</t>
  </si>
  <si>
    <t>protein TolB</t>
  </si>
  <si>
    <t>tolA</t>
  </si>
  <si>
    <t>AW50_RS16045</t>
  </si>
  <si>
    <t>old_locus_tag=AW50_8160</t>
  </si>
  <si>
    <t>WP_023243088.1</t>
  </si>
  <si>
    <t>cell envelope integrity protein TolA</t>
  </si>
  <si>
    <t>AW50_RS16050</t>
  </si>
  <si>
    <t>old_locus_tag=AW50_8150</t>
  </si>
  <si>
    <t>WP_000124676.1</t>
  </si>
  <si>
    <t>colicin transporter</t>
  </si>
  <si>
    <t>AW50_RS16055</t>
  </si>
  <si>
    <t>old_locus_tag=AW50_8140</t>
  </si>
  <si>
    <t>WP_000131318.1</t>
  </si>
  <si>
    <t>Tol-Pal system subunit TolQ</t>
  </si>
  <si>
    <t>AW50_RS16060</t>
  </si>
  <si>
    <t>old_locus_tag=AW50_8130</t>
  </si>
  <si>
    <t>WP_001046240.1</t>
  </si>
  <si>
    <t>acyl-CoA thioester hydrolase</t>
  </si>
  <si>
    <t>AW50_RS16065</t>
  </si>
  <si>
    <t>old_locus_tag=AW50_8120</t>
  </si>
  <si>
    <t>WP_000148790.1</t>
  </si>
  <si>
    <t>cyd operon protein YbgE</t>
  </si>
  <si>
    <t>AW50_RS16070</t>
  </si>
  <si>
    <t>old_locus_tag=AW50_8110</t>
  </si>
  <si>
    <t>WP_000270278.1</t>
  </si>
  <si>
    <t>cytochrome bd-I oxidase subunit CydX</t>
  </si>
  <si>
    <t>AW50_RS16075</t>
  </si>
  <si>
    <t>old_locus_tag=AW50_8100</t>
  </si>
  <si>
    <t>WP_000568258.1</t>
  </si>
  <si>
    <t>AW50_RS16080</t>
  </si>
  <si>
    <t>old_locus_tag=AW50_8090</t>
  </si>
  <si>
    <t>WP_000884369.1</t>
  </si>
  <si>
    <t>cytochrome bd-I ubiquinol oxidase subunit I</t>
  </si>
  <si>
    <t>AW50_RS16090</t>
  </si>
  <si>
    <t>old_locus_tag=AW50_8050</t>
  </si>
  <si>
    <t>WP_000114631.1</t>
  </si>
  <si>
    <t>succinate--CoA ligase subunit alpha</t>
  </si>
  <si>
    <t>AW50_RS16095</t>
  </si>
  <si>
    <t>old_locus_tag=AW50_8040</t>
  </si>
  <si>
    <t>WP_001048590.1</t>
  </si>
  <si>
    <t>succinyl-CoA ligase subunit beta</t>
  </si>
  <si>
    <t>AW50_RS16100</t>
  </si>
  <si>
    <t>old_locus_tag=AW50_8030</t>
  </si>
  <si>
    <t>WP_000099858.1</t>
  </si>
  <si>
    <t>dihydrolipoamide succinyltransferase</t>
  </si>
  <si>
    <t>AW50_RS16105</t>
  </si>
  <si>
    <t>old_locus_tag=AW50_8020</t>
  </si>
  <si>
    <t>WP_001181505.1</t>
  </si>
  <si>
    <t>2-oxoglutarate dehydrogenase subunit E1</t>
  </si>
  <si>
    <t>sdhB</t>
  </si>
  <si>
    <t>AW50_RS16110</t>
  </si>
  <si>
    <t>old_locus_tag=AW50_8010</t>
  </si>
  <si>
    <t>WP_001537859.1</t>
  </si>
  <si>
    <t>succinate dehydrogenase iron-sulfur subunit</t>
  </si>
  <si>
    <t>AW50_RS16115</t>
  </si>
  <si>
    <t>old_locus_tag=AW50_8000</t>
  </si>
  <si>
    <t>WP_000775559.1</t>
  </si>
  <si>
    <t>succinate dehydrogenase flavoprotein subunit</t>
  </si>
  <si>
    <t>AW50_RS16120</t>
  </si>
  <si>
    <t>old_locus_tag=AW50_7990</t>
  </si>
  <si>
    <t>WP_000254356.1</t>
  </si>
  <si>
    <t>succinate dehydrogenase cytochrome b556 small membrane subunit</t>
  </si>
  <si>
    <t>sdhC</t>
  </si>
  <si>
    <t>AW50_RS16125</t>
  </si>
  <si>
    <t>old_locus_tag=AW50_7980</t>
  </si>
  <si>
    <t>WP_001539490.1</t>
  </si>
  <si>
    <t>succinate dehydrogenase cytochrome b556 subunit</t>
  </si>
  <si>
    <t>AW50_RS25205</t>
  </si>
  <si>
    <t>AW50_RS16130</t>
  </si>
  <si>
    <t>old_locus_tag=AW50_47955</t>
  </si>
  <si>
    <t>WP_001575809.1</t>
  </si>
  <si>
    <t>AW50_RS16135</t>
  </si>
  <si>
    <t>old_locus_tag=AW50_7970</t>
  </si>
  <si>
    <t>WP_000785808.1</t>
  </si>
  <si>
    <t>type II citrate synthase</t>
  </si>
  <si>
    <t>AW50_RS16140</t>
  </si>
  <si>
    <t>old_locus_tag=AW50_7960</t>
  </si>
  <si>
    <t>WP_046722410.1</t>
  </si>
  <si>
    <t>AbrB family transcriptional regulator</t>
  </si>
  <si>
    <t>AW50_RS16145</t>
  </si>
  <si>
    <t>old_locus_tag=AW50_7950</t>
  </si>
  <si>
    <t>WP_001113967.1</t>
  </si>
  <si>
    <t>endonuclease VIII</t>
  </si>
  <si>
    <t>AW50_RS16150</t>
  </si>
  <si>
    <t>old_locus_tag=AW50_7940</t>
  </si>
  <si>
    <t>WP_001145916.1</t>
  </si>
  <si>
    <t>AW50_RS16155</t>
  </si>
  <si>
    <t>old_locus_tag=AW50_7930</t>
  </si>
  <si>
    <t>WP_077909434.1</t>
  </si>
  <si>
    <t>AW50_RS16160</t>
  </si>
  <si>
    <t>old_locus_tag=AW50_7920</t>
  </si>
  <si>
    <t>WP_001667936.1</t>
  </si>
  <si>
    <t>AW50_RS16165</t>
  </si>
  <si>
    <t>old_locus_tag=AW50_7910</t>
  </si>
  <si>
    <t>WP_046722409.1</t>
  </si>
  <si>
    <t>AW50_RS16170</t>
  </si>
  <si>
    <t>old_locus_tag=AW50_7900</t>
  </si>
  <si>
    <t>WP_000702849.1</t>
  </si>
  <si>
    <t>sugar ABC transporter ATP-binding protein</t>
  </si>
  <si>
    <t>AW50_RS16175</t>
  </si>
  <si>
    <t>old_locus_tag=AW50_7890</t>
  </si>
  <si>
    <t>WP_000998823.1</t>
  </si>
  <si>
    <t>AW50_RS16180</t>
  </si>
  <si>
    <t>pseudo;old_locus_tag=AW50_47950</t>
  </si>
  <si>
    <t>glycosyltransferase family 1 protein</t>
  </si>
  <si>
    <t>AW50_RS16185</t>
  </si>
  <si>
    <t>old_locus_tag=AW50_7860</t>
  </si>
  <si>
    <t>WP_001524627.1</t>
  </si>
  <si>
    <t>AW50_RS16190</t>
  </si>
  <si>
    <t>old_locus_tag=AW50_7850</t>
  </si>
  <si>
    <t>WP_001533502.1</t>
  </si>
  <si>
    <t>UDP-galactopyranose mutase</t>
  </si>
  <si>
    <t>AW50_RS16195</t>
  </si>
  <si>
    <t>old_locus_tag=AW50_7840</t>
  </si>
  <si>
    <t>WP_001194237.1</t>
  </si>
  <si>
    <t>AW50_RS16200</t>
  </si>
  <si>
    <t>old_locus_tag=AW50_7830</t>
  </si>
  <si>
    <t>WP_001182680.1</t>
  </si>
  <si>
    <t>AW50_RS16205</t>
  </si>
  <si>
    <t>old_locus_tag=AW50_7820</t>
  </si>
  <si>
    <t>WP_000824704.1</t>
  </si>
  <si>
    <t>DNA recombinase</t>
  </si>
  <si>
    <t>AW50_RS16210</t>
  </si>
  <si>
    <t>old_locus_tag=AW50_7810</t>
  </si>
  <si>
    <t>WP_001524618.1</t>
  </si>
  <si>
    <t>AW50_RS16215</t>
  </si>
  <si>
    <t>old_locus_tag=AW50_7800</t>
  </si>
  <si>
    <t>WP_023244042.1</t>
  </si>
  <si>
    <t>LamB/YcsF family protein</t>
  </si>
  <si>
    <t>AW50_RS16220</t>
  </si>
  <si>
    <t>old_locus_tag=AW50_7790</t>
  </si>
  <si>
    <t>WP_000932043.1</t>
  </si>
  <si>
    <t>AW50_RS16225</t>
  </si>
  <si>
    <t>old_locus_tag=AW50_7780</t>
  </si>
  <si>
    <t>WP_001188376.1</t>
  </si>
  <si>
    <t>AW50_RS16230</t>
  </si>
  <si>
    <t>old_locus_tag=AW50_7770</t>
  </si>
  <si>
    <t>WP_000798844.1</t>
  </si>
  <si>
    <t>Nif3-like dinuclear metal center hexameric protein</t>
  </si>
  <si>
    <t>AW50_RS25210</t>
  </si>
  <si>
    <t>WP_001531359.1</t>
  </si>
  <si>
    <t>AW50_RS16235</t>
  </si>
  <si>
    <t>old_locus_tag=AW50_7760</t>
  </si>
  <si>
    <t>WP_001041123.1</t>
  </si>
  <si>
    <t>dipeptide permease D</t>
  </si>
  <si>
    <t>AW50_RS16240</t>
  </si>
  <si>
    <t>old_locus_tag=AW50_7750</t>
  </si>
  <si>
    <t>WP_001142011.1</t>
  </si>
  <si>
    <t>deoxyribodipyrimidine photo-lyase</t>
  </si>
  <si>
    <t>AW50_RS16245</t>
  </si>
  <si>
    <t>old_locus_tag=AW50_7740</t>
  </si>
  <si>
    <t>WP_000401435.1</t>
  </si>
  <si>
    <t>AW50_RS16250</t>
  </si>
  <si>
    <t>old_locus_tag=AW50_47945</t>
  </si>
  <si>
    <t>WP_001670793.1</t>
  </si>
  <si>
    <t>potassium-transporting ATPase subunit F</t>
  </si>
  <si>
    <t>AW50_RS16255</t>
  </si>
  <si>
    <t>old_locus_tag=AW50_7730</t>
  </si>
  <si>
    <t>WP_000730078.1</t>
  </si>
  <si>
    <t>potassium-transporting ATPase A chain</t>
  </si>
  <si>
    <t>AW50_RS16260</t>
  </si>
  <si>
    <t>old_locus_tag=AW50_7720</t>
  </si>
  <si>
    <t>WP_000088026.1</t>
  </si>
  <si>
    <t>potassium-transporting ATPase subunit B</t>
  </si>
  <si>
    <t>AW50_RS16265</t>
  </si>
  <si>
    <t>old_locus_tag=AW50_7710</t>
  </si>
  <si>
    <t>WP_000579804.1</t>
  </si>
  <si>
    <t>potassium-transporting ATPase subunit C</t>
  </si>
  <si>
    <t>AW50_RS16270</t>
  </si>
  <si>
    <t>old_locus_tag=AW50_7700</t>
  </si>
  <si>
    <t>WP_000997473.1</t>
  </si>
  <si>
    <t>AW50_RS16275</t>
  </si>
  <si>
    <t>old_locus_tag=AW50_7690</t>
  </si>
  <si>
    <t>WP_000186053.1</t>
  </si>
  <si>
    <t>AW50_RS16285</t>
  </si>
  <si>
    <t>old_locus_tag=AW50_7670</t>
  </si>
  <si>
    <t>WP_001292402.1</t>
  </si>
  <si>
    <t>AW50_RS16290</t>
  </si>
  <si>
    <t>old_locus_tag=AW50_7660</t>
  </si>
  <si>
    <t>WP_000042658.1</t>
  </si>
  <si>
    <t>putrescine-ornithine antiporter</t>
  </si>
  <si>
    <t>AW50_RS16295</t>
  </si>
  <si>
    <t>old_locus_tag=AW50_7650</t>
  </si>
  <si>
    <t>WP_000070056.1</t>
  </si>
  <si>
    <t>5-nitroimidazole antibiotic resistance protein</t>
  </si>
  <si>
    <t>AW50_RS16300</t>
  </si>
  <si>
    <t>pseudo;old_locus_tag=AW50_7640</t>
  </si>
  <si>
    <t>phosphoglucomutase, alpha-D-glucose phosphate-specific</t>
  </si>
  <si>
    <t>AW50_RS16310</t>
  </si>
  <si>
    <t>old_locus_tag=AW50_7620</t>
  </si>
  <si>
    <t>WP_000773245.1</t>
  </si>
  <si>
    <t>AW50_RS16315</t>
  </si>
  <si>
    <t>old_locus_tag=AW50_7600</t>
  </si>
  <si>
    <t>WP_001040939.1</t>
  </si>
  <si>
    <t>LexA regulated protein</t>
  </si>
  <si>
    <t>AW50_RS16320</t>
  </si>
  <si>
    <t>old_locus_tag=AW50_7590</t>
  </si>
  <si>
    <t>WP_001018620.1</t>
  </si>
  <si>
    <t>flavodoxin-1</t>
  </si>
  <si>
    <t>AW50_RS16325</t>
  </si>
  <si>
    <t>old_locus_tag=AW50_7580</t>
  </si>
  <si>
    <t>WP_000131699.1</t>
  </si>
  <si>
    <t>transcriptional repressor</t>
  </si>
  <si>
    <t>AW50_RS16330</t>
  </si>
  <si>
    <t>old_locus_tag=AW50_7570</t>
  </si>
  <si>
    <t>WP_000423371.1</t>
  </si>
  <si>
    <t>AW50_RS16335</t>
  </si>
  <si>
    <t>old_locus_tag=AW50_7560</t>
  </si>
  <si>
    <t>WP_000228705.1</t>
  </si>
  <si>
    <t>tricarballylate dehydrogenase</t>
  </si>
  <si>
    <t>tcuB</t>
  </si>
  <si>
    <t>AW50_RS16340</t>
  </si>
  <si>
    <t>old_locus_tag=AW50_7550</t>
  </si>
  <si>
    <t>WP_017465563.1</t>
  </si>
  <si>
    <t>tricarballylate utilization protein TcuB</t>
  </si>
  <si>
    <t>AW50_RS16345</t>
  </si>
  <si>
    <t>old_locus_tag=AW50_7540</t>
  </si>
  <si>
    <t>WP_000057014.1</t>
  </si>
  <si>
    <t>citrate-proton symporter</t>
  </si>
  <si>
    <t>AW50_RS16350</t>
  </si>
  <si>
    <t>old_locus_tag=AW50_7530</t>
  </si>
  <si>
    <t>WP_000722258.1</t>
  </si>
  <si>
    <t>chiP</t>
  </si>
  <si>
    <t>AW50_RS16355</t>
  </si>
  <si>
    <t>old_locus_tag=AW50_7520</t>
  </si>
  <si>
    <t>WP_046722408.1</t>
  </si>
  <si>
    <t>chitoporin</t>
  </si>
  <si>
    <t>AW50_RS16360</t>
  </si>
  <si>
    <t>old_locus_tag=AW50_7510</t>
  </si>
  <si>
    <t>WP_001287181.1</t>
  </si>
  <si>
    <t>glutamine--tRNA ligase</t>
  </si>
  <si>
    <t>AW50_RS16365</t>
  </si>
  <si>
    <t>old_locus_tag=AW50_7500</t>
  </si>
  <si>
    <t>WP_001023068.1</t>
  </si>
  <si>
    <t>PTS N-acetyl glucosamine transporter subunit IIABC</t>
  </si>
  <si>
    <t>AW50_RS16370</t>
  </si>
  <si>
    <t>old_locus_tag=AW50_7490</t>
  </si>
  <si>
    <t>WP_001237059.1</t>
  </si>
  <si>
    <t>glucosamine-6-phosphate deaminase</t>
  </si>
  <si>
    <t>AW50_RS16375</t>
  </si>
  <si>
    <t>old_locus_tag=AW50_7480</t>
  </si>
  <si>
    <t>WP_000271186.1</t>
  </si>
  <si>
    <t>N-acetylglucosamine-6-phosphate deacetylase</t>
  </si>
  <si>
    <t>AW50_RS16380</t>
  </si>
  <si>
    <t>old_locus_tag=AW50_7470</t>
  </si>
  <si>
    <t>WP_023243122.1</t>
  </si>
  <si>
    <t>N-acetylglucosamine repressor</t>
  </si>
  <si>
    <t>AW50_RS16385</t>
  </si>
  <si>
    <t>old_locus_tag=AW50_7460</t>
  </si>
  <si>
    <t>WP_000153143.1</t>
  </si>
  <si>
    <t>UMP phosphatase</t>
  </si>
  <si>
    <t>AW50_RS25215</t>
  </si>
  <si>
    <t>asnB</t>
  </si>
  <si>
    <t>AW50_RS16390</t>
  </si>
  <si>
    <t>old_locus_tag=AW50_7450</t>
  </si>
  <si>
    <t>WP_000337032.1</t>
  </si>
  <si>
    <t>asparagine synthase B</t>
  </si>
  <si>
    <t>AW50_RS16395</t>
  </si>
  <si>
    <t>old_locus_tag=AW50_47940,AW50_t790</t>
  </si>
  <si>
    <t>AW50_RS16400</t>
  </si>
  <si>
    <t>old_locus_tag=AW50_47935,AW50_t800</t>
  </si>
  <si>
    <t>anticodon=TAG</t>
  </si>
  <si>
    <t>AW50_RS16405</t>
  </si>
  <si>
    <t>old_locus_tag=AW50_47930,AW50_t810</t>
  </si>
  <si>
    <t>tRNA-Gln</t>
  </si>
  <si>
    <t>anticodon=TTG</t>
  </si>
  <si>
    <t>AW50_RS16410</t>
  </si>
  <si>
    <t>old_locus_tag=AW50_47925,AW50_t820</t>
  </si>
  <si>
    <t>AW50_RS16415</t>
  </si>
  <si>
    <t>old_locus_tag=AW50_47920,AW50_t830</t>
  </si>
  <si>
    <t>AW50_RS16420</t>
  </si>
  <si>
    <t>old_locus_tag=AW50_47915,AW50_t840</t>
  </si>
  <si>
    <t>anticodon=CTG</t>
  </si>
  <si>
    <t>AW50_RS16425</t>
  </si>
  <si>
    <t>old_locus_tag=AW50_47910,AW50_t850</t>
  </si>
  <si>
    <t>AW50_RS16430</t>
  </si>
  <si>
    <t>old_locus_tag=AW50_7430</t>
  </si>
  <si>
    <t>WP_023228311.1</t>
  </si>
  <si>
    <t>ubiF</t>
  </si>
  <si>
    <t>AW50_RS16435</t>
  </si>
  <si>
    <t>old_locus_tag=AW50_7420</t>
  </si>
  <si>
    <t>WP_000184633.1</t>
  </si>
  <si>
    <t>2-octaprenyl-3-methyl-6-methoxy-1,4-benzoquinol hydroxylase</t>
  </si>
  <si>
    <t>AW50_RS16440</t>
  </si>
  <si>
    <t>old_locus_tag=AW50_7410</t>
  </si>
  <si>
    <t>WP_001519200.1</t>
  </si>
  <si>
    <t>tRNA (N6-isopentenyl adenosine(37)-C2)-methylthiotransferase MiaB</t>
  </si>
  <si>
    <t>AW50_RS16445</t>
  </si>
  <si>
    <t>old_locus_tag=AW50_7400</t>
  </si>
  <si>
    <t>WP_000493272.1</t>
  </si>
  <si>
    <t>nucleoside triphosphate hydrolase</t>
  </si>
  <si>
    <t>AW50_RS16450</t>
  </si>
  <si>
    <t>old_locus_tag=AW50_7390</t>
  </si>
  <si>
    <t>WP_001077547.1</t>
  </si>
  <si>
    <t>rRNA maturation RNase YbeY</t>
  </si>
  <si>
    <t>AW50_RS16455</t>
  </si>
  <si>
    <t>old_locus_tag=AW50_7380</t>
  </si>
  <si>
    <t>WP_001278615.1</t>
  </si>
  <si>
    <t>magnesium and cobalt efflux protein CorC</t>
  </si>
  <si>
    <t>AW50_RS16460</t>
  </si>
  <si>
    <t>old_locus_tag=AW50_7370</t>
  </si>
  <si>
    <t>WP_000853075.1</t>
  </si>
  <si>
    <t>apolipoprotein N-acyltransferase</t>
  </si>
  <si>
    <t>AW50_RS25920</t>
  </si>
  <si>
    <t>WP_077248245.1</t>
  </si>
  <si>
    <t>AW50_RS16465</t>
  </si>
  <si>
    <t>old_locus_tag=AW50_7360</t>
  </si>
  <si>
    <t>WP_000588823.1</t>
  </si>
  <si>
    <t>glutamate/aspartate ABC transporter substrate-binding protein</t>
  </si>
  <si>
    <t>AW50_RS16470</t>
  </si>
  <si>
    <t>old_locus_tag=AW50_7350</t>
  </si>
  <si>
    <t>WP_000020930.1</t>
  </si>
  <si>
    <t>glutamate/aspartate ABC transporter permease</t>
  </si>
  <si>
    <t>AW50_RS16475</t>
  </si>
  <si>
    <t>old_locus_tag=AW50_7340</t>
  </si>
  <si>
    <t>WP_023243120.1</t>
  </si>
  <si>
    <t>glutamate ABC transporter permease</t>
  </si>
  <si>
    <t>artP</t>
  </si>
  <si>
    <t>AW50_RS16480</t>
  </si>
  <si>
    <t>old_locus_tag=AW50_7330</t>
  </si>
  <si>
    <t>WP_000631369.1</t>
  </si>
  <si>
    <t>glutamate/aspartate ABC transporter ATP-binding protein</t>
  </si>
  <si>
    <t>AW50_RS16485</t>
  </si>
  <si>
    <t>old_locus_tag=AW50_7320</t>
  </si>
  <si>
    <t>WP_001207428.1</t>
  </si>
  <si>
    <t>pyrimidine-specific ribonucleoside hydrolase RihA</t>
  </si>
  <si>
    <t>AW50_RS16490</t>
  </si>
  <si>
    <t>old_locus_tag=AW50_7310</t>
  </si>
  <si>
    <t>WP_023243119.1</t>
  </si>
  <si>
    <t>AW50_RS16495</t>
  </si>
  <si>
    <t>old_locus_tag=AW50_7300</t>
  </si>
  <si>
    <t>WP_000368025.1</t>
  </si>
  <si>
    <t>molecular chaperone HscC</t>
  </si>
  <si>
    <t>AW50_RS16500</t>
  </si>
  <si>
    <t>old_locus_tag=AW50_7290</t>
  </si>
  <si>
    <t>WP_046722407.1</t>
  </si>
  <si>
    <t>molecular chaperone DnaJ</t>
  </si>
  <si>
    <t>AW50_RS16505</t>
  </si>
  <si>
    <t>old_locus_tag=AW50_7280</t>
  </si>
  <si>
    <t>WP_000356624.1</t>
  </si>
  <si>
    <t>AW50_RS16510</t>
  </si>
  <si>
    <t>old_locus_tag=AW50_7270</t>
  </si>
  <si>
    <t>WP_023243118.1</t>
  </si>
  <si>
    <t>AW50_RS16515</t>
  </si>
  <si>
    <t>old_locus_tag=AW50_7260</t>
  </si>
  <si>
    <t>WP_001669181.1</t>
  </si>
  <si>
    <t>AW50_RS16520</t>
  </si>
  <si>
    <t>old_locus_tag=AW50_7250</t>
  </si>
  <si>
    <t>WP_023243117.1</t>
  </si>
  <si>
    <t>sel1 repeat family protein</t>
  </si>
  <si>
    <t>AW50_RS16525</t>
  </si>
  <si>
    <t>old_locus_tag=AW50_7240</t>
  </si>
  <si>
    <t>WP_023243116.1</t>
  </si>
  <si>
    <t>AW50_RS16530</t>
  </si>
  <si>
    <t>old_locus_tag=AW50_7230</t>
  </si>
  <si>
    <t>WP_001648283.1</t>
  </si>
  <si>
    <t>propionate catabolism operon regulatory protein PrpR</t>
  </si>
  <si>
    <t>AW50_RS16535</t>
  </si>
  <si>
    <t>old_locus_tag=AW50_7220</t>
  </si>
  <si>
    <t>WP_000694477.1</t>
  </si>
  <si>
    <t>2-keto-3-deoxygluconate permease 2</t>
  </si>
  <si>
    <t>AW50_RS16540</t>
  </si>
  <si>
    <t>old_locus_tag=AW50_7210</t>
  </si>
  <si>
    <t>WP_001670689.1</t>
  </si>
  <si>
    <t>carbohydrate hydrolase</t>
  </si>
  <si>
    <t>AW50_RS16545</t>
  </si>
  <si>
    <t>old_locus_tag=AW50_7200</t>
  </si>
  <si>
    <t>WP_078097281.1</t>
  </si>
  <si>
    <t>D-galactarate dehydratase</t>
  </si>
  <si>
    <t>AW50_RS16550</t>
  </si>
  <si>
    <t>old_locus_tag=AW50_7190</t>
  </si>
  <si>
    <t>WP_023243115.1</t>
  </si>
  <si>
    <t>leucine--tRNA ligase</t>
  </si>
  <si>
    <t>AW50_RS16555</t>
  </si>
  <si>
    <t>old_locus_tag=AW50_7180</t>
  </si>
  <si>
    <t>WP_001269950.1</t>
  </si>
  <si>
    <t>AW50_RS16560</t>
  </si>
  <si>
    <t>old_locus_tag=AW50_7170</t>
  </si>
  <si>
    <t>WP_023243114.1</t>
  </si>
  <si>
    <t>DNA polymerase III subunit delta</t>
  </si>
  <si>
    <t>AW50_RS16565</t>
  </si>
  <si>
    <t>old_locus_tag=AW50_7160</t>
  </si>
  <si>
    <t>WP_001518902.1</t>
  </si>
  <si>
    <t>nicotinate-nicotinamide nucleotide adenylyltransferase</t>
  </si>
  <si>
    <t>AW50_RS16570</t>
  </si>
  <si>
    <t>old_locus_tag=AW50_7150</t>
  </si>
  <si>
    <t>WP_001173255.1</t>
  </si>
  <si>
    <t>threonine-phosphate decarboxylase</t>
  </si>
  <si>
    <t>AW50_RS16575</t>
  </si>
  <si>
    <t>old_locus_tag=AW50_7140</t>
  </si>
  <si>
    <t>WP_023221477.1</t>
  </si>
  <si>
    <t>alpha-ribazole phosphatase</t>
  </si>
  <si>
    <t>AW50_RS16585</t>
  </si>
  <si>
    <t>old_locus_tag=AW50_7130</t>
  </si>
  <si>
    <t>WP_001161670.1</t>
  </si>
  <si>
    <t>ribosome silencing factor RsfS</t>
  </si>
  <si>
    <t>AW50_RS16590</t>
  </si>
  <si>
    <t>old_locus_tag=AW50_7120</t>
  </si>
  <si>
    <t>WP_000776107.1</t>
  </si>
  <si>
    <t>23S rRNA (pseudouridine(1915)-N(3))-methyltransferase RlmH</t>
  </si>
  <si>
    <t>AW50_RS16595</t>
  </si>
  <si>
    <t>old_locus_tag=AW50_7110</t>
  </si>
  <si>
    <t>WP_000828700.1</t>
  </si>
  <si>
    <t>AW50_RS16600</t>
  </si>
  <si>
    <t>old_locus_tag=AW50_7100</t>
  </si>
  <si>
    <t>WP_000131713.1</t>
  </si>
  <si>
    <t>cell wall shape-determining protein</t>
  </si>
  <si>
    <t>AW50_RS16605</t>
  </si>
  <si>
    <t>old_locus_tag=AW50_7090</t>
  </si>
  <si>
    <t>WP_017441660.1</t>
  </si>
  <si>
    <t>septal ring lytic transglycosylase RlpA</t>
  </si>
  <si>
    <t>AW50_RS16610</t>
  </si>
  <si>
    <t>old_locus_tag=AW50_7080</t>
  </si>
  <si>
    <t>WP_000858711.1</t>
  </si>
  <si>
    <t>AW50_RS16615</t>
  </si>
  <si>
    <t>old_locus_tag=AW50_7070</t>
  </si>
  <si>
    <t>WP_000850547.1</t>
  </si>
  <si>
    <t>AW50_RS16620</t>
  </si>
  <si>
    <t>old_locus_tag=AW50_7060</t>
  </si>
  <si>
    <t>WP_000284009.1</t>
  </si>
  <si>
    <t>octanoyltransferase</t>
  </si>
  <si>
    <t>AW50_RS16625</t>
  </si>
  <si>
    <t>old_locus_tag=AW50_7050</t>
  </si>
  <si>
    <t>WP_001282817.1</t>
  </si>
  <si>
    <t>AW50_RS16630</t>
  </si>
  <si>
    <t>old_locus_tag=AW50_7030</t>
  </si>
  <si>
    <t>WP_000042640.1</t>
  </si>
  <si>
    <t>lipoyl synthase</t>
  </si>
  <si>
    <t>tatE</t>
  </si>
  <si>
    <t>AW50_RS16635</t>
  </si>
  <si>
    <t>old_locus_tag=AW50_7020</t>
  </si>
  <si>
    <t>WP_000503938.1</t>
  </si>
  <si>
    <t>twin-arginine translocase subunit TatE</t>
  </si>
  <si>
    <t>AW50_RS16640</t>
  </si>
  <si>
    <t>old_locus_tag=AW50_7010</t>
  </si>
  <si>
    <t>WP_023243113.1</t>
  </si>
  <si>
    <t>hydrolase YbeM</t>
  </si>
  <si>
    <t>AW50_RS16645</t>
  </si>
  <si>
    <t>old_locus_tag=AW50_7000</t>
  </si>
  <si>
    <t>WP_000939753.1</t>
  </si>
  <si>
    <t>camphor resistance protein CrcB</t>
  </si>
  <si>
    <t>AW50_RS16650</t>
  </si>
  <si>
    <t>old_locus_tag=AW50_6990</t>
  </si>
  <si>
    <t>WP_000034826.1</t>
  </si>
  <si>
    <t>pagP</t>
  </si>
  <si>
    <t>AW50_RS16655</t>
  </si>
  <si>
    <t>old_locus_tag=AW50_6980</t>
  </si>
  <si>
    <t>WP_072106196.1</t>
  </si>
  <si>
    <t>phospholipid:lipid A palmitoyltransferase</t>
  </si>
  <si>
    <t>AW50_RS16660</t>
  </si>
  <si>
    <t>old_locus_tag=AW50_6970</t>
  </si>
  <si>
    <t>WP_000958619.1</t>
  </si>
  <si>
    <t>anaerobic C4-dicarboxylate transporter DcuC</t>
  </si>
  <si>
    <t>dpiA</t>
  </si>
  <si>
    <t>AW50_RS16665</t>
  </si>
  <si>
    <t>old_locus_tag=AW50_6960</t>
  </si>
  <si>
    <t>WP_000138786.1</t>
  </si>
  <si>
    <t>response regulator</t>
  </si>
  <si>
    <t>dpiB</t>
  </si>
  <si>
    <t>AW50_RS16670</t>
  </si>
  <si>
    <t>old_locus_tag=AW50_6950</t>
  </si>
  <si>
    <t>WP_001277839.1</t>
  </si>
  <si>
    <t>AW50_RS16675</t>
  </si>
  <si>
    <t>old_locus_tag=AW50_6930</t>
  </si>
  <si>
    <t>WP_000467872.1</t>
  </si>
  <si>
    <t>[citrate (pro-3S)-lyase] ligase</t>
  </si>
  <si>
    <t>AW50_RS16680</t>
  </si>
  <si>
    <t>old_locus_tag=AW50_6920</t>
  </si>
  <si>
    <t>WP_000700679.1</t>
  </si>
  <si>
    <t>citrate lyase ACP</t>
  </si>
  <si>
    <t>AW50_RS16685</t>
  </si>
  <si>
    <t>old_locus_tag=AW50_6910</t>
  </si>
  <si>
    <t>WP_000622342.1</t>
  </si>
  <si>
    <t>citrate (pro-3S)-lyase subunit beta</t>
  </si>
  <si>
    <t>AW50_RS16690</t>
  </si>
  <si>
    <t>old_locus_tag=AW50_6900</t>
  </si>
  <si>
    <t>WP_000192334.1</t>
  </si>
  <si>
    <t>citrate lyase subunit alpha</t>
  </si>
  <si>
    <t>AW50_RS16695</t>
  </si>
  <si>
    <t>old_locus_tag=AW50_6890</t>
  </si>
  <si>
    <t>WP_023208918.1</t>
  </si>
  <si>
    <t>citrate lyase holo-ACP synthase</t>
  </si>
  <si>
    <t>AW50_RS16700</t>
  </si>
  <si>
    <t>old_locus_tag=AW50_6880</t>
  </si>
  <si>
    <t>WP_000982655.1</t>
  </si>
  <si>
    <t>2-(5''-triphosphoribosyl)-3'-dephosphocoenzyme-A synthase</t>
  </si>
  <si>
    <t>AW50_RS16705</t>
  </si>
  <si>
    <t>old_locus_tag=AW50_6870</t>
  </si>
  <si>
    <t>WP_000059029.1</t>
  </si>
  <si>
    <t>AW50_RS16710</t>
  </si>
  <si>
    <t>old_locus_tag=AW50_6860</t>
  </si>
  <si>
    <t>WP_001092580.1</t>
  </si>
  <si>
    <t>ribonuclease I</t>
  </si>
  <si>
    <t>AW50_RS25220</t>
  </si>
  <si>
    <t>WP_071524024.1</t>
  </si>
  <si>
    <t>AW50_RS16715</t>
  </si>
  <si>
    <t>old_locus_tag=AW50_6850</t>
  </si>
  <si>
    <t>WP_000089748.1</t>
  </si>
  <si>
    <t>nucleoside diphosphate kinase regulator</t>
  </si>
  <si>
    <t>AW50_RS16720</t>
  </si>
  <si>
    <t>old_locus_tag=AW50_6840</t>
  </si>
  <si>
    <t>WP_023244205.1</t>
  </si>
  <si>
    <t>glutathione-dependent formaldehyde dehydrogenase</t>
  </si>
  <si>
    <t>AW50_RS25225</t>
  </si>
  <si>
    <t>WP_071529800.1</t>
  </si>
  <si>
    <t>AW50_RS16725</t>
  </si>
  <si>
    <t>old_locus_tag=AW50_6820</t>
  </si>
  <si>
    <t>WP_000278499.1</t>
  </si>
  <si>
    <t>universal stress protein G</t>
  </si>
  <si>
    <t>AW50_RS16730</t>
  </si>
  <si>
    <t>old_locus_tag=AW50_6810</t>
  </si>
  <si>
    <t>WP_000417096.1</t>
  </si>
  <si>
    <t>AW50_RS16735</t>
  </si>
  <si>
    <t>old_locus_tag=AW50_6800</t>
  </si>
  <si>
    <t>WP_001250381.1</t>
  </si>
  <si>
    <t>DMSO reductase subunit B</t>
  </si>
  <si>
    <t>AW50_RS16740</t>
  </si>
  <si>
    <t>old_locus_tag=AW50_6790</t>
  </si>
  <si>
    <t>WP_000064323.1</t>
  </si>
  <si>
    <t>DMSO reductase subunit A</t>
  </si>
  <si>
    <t>AW50_RS16745</t>
  </si>
  <si>
    <t>old_locus_tag=AW50_6780</t>
  </si>
  <si>
    <t>WP_023227387.1</t>
  </si>
  <si>
    <t>AW50_RS16750</t>
  </si>
  <si>
    <t>old_locus_tag=AW50_6770</t>
  </si>
  <si>
    <t>WP_000887643.1</t>
  </si>
  <si>
    <t>alkyl hydroperoxide reductase subunit F</t>
  </si>
  <si>
    <t>AW50_RS16755</t>
  </si>
  <si>
    <t>old_locus_tag=AW50_6760</t>
  </si>
  <si>
    <t>WP_000052802.1</t>
  </si>
  <si>
    <t>alkyl hydroperoxide reductase subunit C</t>
  </si>
  <si>
    <t>AW50_RS16760</t>
  </si>
  <si>
    <t>old_locus_tag=AW50_6750</t>
  </si>
  <si>
    <t>WP_000597120.1</t>
  </si>
  <si>
    <t>thiol:disulfide interchange protein DsbG</t>
  </si>
  <si>
    <t>AW50_RS25230</t>
  </si>
  <si>
    <t>AW50_RS16765</t>
  </si>
  <si>
    <t>old_locus_tag=AW50_6740</t>
  </si>
  <si>
    <t>WP_001749271.1</t>
  </si>
  <si>
    <t>AW50_RS16770</t>
  </si>
  <si>
    <t>old_locus_tag=AW50_6730</t>
  </si>
  <si>
    <t>WP_000118137.1</t>
  </si>
  <si>
    <t>AW50_RS16775</t>
  </si>
  <si>
    <t>old_locus_tag=AW50_6720</t>
  </si>
  <si>
    <t>WP_001164756.1</t>
  </si>
  <si>
    <t>AW50_RS16780</t>
  </si>
  <si>
    <t>old_locus_tag=AW50_6710</t>
  </si>
  <si>
    <t>WP_001245592.1</t>
  </si>
  <si>
    <t>AW50_RS16785</t>
  </si>
  <si>
    <t>old_locus_tag=AW50_6700</t>
  </si>
  <si>
    <t>WP_023243106.1</t>
  </si>
  <si>
    <t>AW50_RS16790</t>
  </si>
  <si>
    <t>old_locus_tag=AW50_6690</t>
  </si>
  <si>
    <t>WP_000460619.1</t>
  </si>
  <si>
    <t>AW50_RS16795</t>
  </si>
  <si>
    <t>old_locus_tag=AW50_6680</t>
  </si>
  <si>
    <t>WP_001043108.1</t>
  </si>
  <si>
    <t>carbon starvation protein</t>
  </si>
  <si>
    <t>AW50_RS16800</t>
  </si>
  <si>
    <t>old_locus_tag=AW50_6670</t>
  </si>
  <si>
    <t>WP_000637966.1</t>
  </si>
  <si>
    <t>proofreading thioesterase EntH</t>
  </si>
  <si>
    <t>AW50_RS16805</t>
  </si>
  <si>
    <t>old_locus_tag=AW50_6660</t>
  </si>
  <si>
    <t>WP_001112176.1</t>
  </si>
  <si>
    <t>2,3-dihydro-2,3-dihydroxybenzoate dehydrogenase</t>
  </si>
  <si>
    <t>AW50_RS16810</t>
  </si>
  <si>
    <t>old_locus_tag=AW50_6650</t>
  </si>
  <si>
    <t>WP_001007166.1</t>
  </si>
  <si>
    <t>isochorismatase</t>
  </si>
  <si>
    <t>entE</t>
  </si>
  <si>
    <t>AW50_RS16815</t>
  </si>
  <si>
    <t>old_locus_tag=AW50_6640</t>
  </si>
  <si>
    <t>WP_023244209.1</t>
  </si>
  <si>
    <t>2,3-dihydroxybenzoate-AMP ligase</t>
  </si>
  <si>
    <t>AW50_RS16820</t>
  </si>
  <si>
    <t>old_locus_tag=AW50_6630</t>
  </si>
  <si>
    <t>WP_023243103.1</t>
  </si>
  <si>
    <t>isochorismate synthase EntC</t>
  </si>
  <si>
    <t>AW50_RS16825</t>
  </si>
  <si>
    <t>old_locus_tag=AW50_6620</t>
  </si>
  <si>
    <t>WP_001238987.1</t>
  </si>
  <si>
    <t>Fe2+-enterobactin ABC transporter substrate-binding protein</t>
  </si>
  <si>
    <t>AW50_RS16830</t>
  </si>
  <si>
    <t>old_locus_tag=AW50_6610</t>
  </si>
  <si>
    <t>WP_001081662.1</t>
  </si>
  <si>
    <t>AW50_RS16835</t>
  </si>
  <si>
    <t>old_locus_tag=AW50_6590</t>
  </si>
  <si>
    <t>WP_001277879.1</t>
  </si>
  <si>
    <t>iron-enterobactin transporter membrane protein</t>
  </si>
  <si>
    <t>AW50_RS16840</t>
  </si>
  <si>
    <t>old_locus_tag=AW50_6580</t>
  </si>
  <si>
    <t>WP_072101088.1</t>
  </si>
  <si>
    <t>iron-enterobactin transporter permease</t>
  </si>
  <si>
    <t>AW50_RS16845</t>
  </si>
  <si>
    <t>old_locus_tag=AW50_6570</t>
  </si>
  <si>
    <t>WP_000140620.1</t>
  </si>
  <si>
    <t>iron-enterobactin transporter ATP-binding protein</t>
  </si>
  <si>
    <t>AW50_RS16850</t>
  </si>
  <si>
    <t>old_locus_tag=AW50_6560</t>
  </si>
  <si>
    <t>WP_001139585.1</t>
  </si>
  <si>
    <t>LPS O-antigen length regulator</t>
  </si>
  <si>
    <t>entF</t>
  </si>
  <si>
    <t>AW50_RS16855</t>
  </si>
  <si>
    <t>old_locus_tag=AW50_6550</t>
  </si>
  <si>
    <t>WP_023243100.1</t>
  </si>
  <si>
    <t>enterobactin synthase subunit F</t>
  </si>
  <si>
    <t>AW50_RS16860</t>
  </si>
  <si>
    <t>old_locus_tag=AW50_6540</t>
  </si>
  <si>
    <t>WP_000396006.1</t>
  </si>
  <si>
    <t>MbtH family protein</t>
  </si>
  <si>
    <t>AW50_RS16865</t>
  </si>
  <si>
    <t>old_locus_tag=AW50_6530</t>
  </si>
  <si>
    <t>WP_023243099.1</t>
  </si>
  <si>
    <t>enterochelin esterase</t>
  </si>
  <si>
    <t>AW50_RS16870</t>
  </si>
  <si>
    <t>old_locus_tag=AW50_6520</t>
  </si>
  <si>
    <t>WP_023243098.1</t>
  </si>
  <si>
    <t>AW50_RS16875</t>
  </si>
  <si>
    <t>old_locus_tag=AW50_6510</t>
  </si>
  <si>
    <t>WP_023243097.1</t>
  </si>
  <si>
    <t>AW50_RS16880</t>
  </si>
  <si>
    <t>old_locus_tag=AW50_6500</t>
  </si>
  <si>
    <t>WP_001749260.1</t>
  </si>
  <si>
    <t>AW50_RS16885</t>
  </si>
  <si>
    <t>old_locus_tag=AW50_6490</t>
  </si>
  <si>
    <t>WP_000682497.1</t>
  </si>
  <si>
    <t>AW50_RS16890</t>
  </si>
  <si>
    <t>old_locus_tag=AW50_6480</t>
  </si>
  <si>
    <t>WP_000155633.1</t>
  </si>
  <si>
    <t>DNA-binding transcriptional regulator RamA</t>
  </si>
  <si>
    <t>AW50_RS16895</t>
  </si>
  <si>
    <t>old_locus_tag=AW50_6470</t>
  </si>
  <si>
    <t>WP_001749258.1</t>
  </si>
  <si>
    <t>AW50_RS16900</t>
  </si>
  <si>
    <t>old_locus_tag=AW50_6460</t>
  </si>
  <si>
    <t>WP_000348987.1</t>
  </si>
  <si>
    <t>AW50_RS16905</t>
  </si>
  <si>
    <t>old_locus_tag=AW50_6450</t>
  </si>
  <si>
    <t>WP_001659099.1</t>
  </si>
  <si>
    <t>AW50_RS16910</t>
  </si>
  <si>
    <t>old_locus_tag=AW50_6440</t>
  </si>
  <si>
    <t>WP_001216659.1</t>
  </si>
  <si>
    <t>PTS mannose transporter subunit IIAB</t>
  </si>
  <si>
    <t>AW50_RS16915</t>
  </si>
  <si>
    <t>old_locus_tag=AW50_6430</t>
  </si>
  <si>
    <t>WP_000594178.1</t>
  </si>
  <si>
    <t>AW50_RS16920</t>
  </si>
  <si>
    <t>old_locus_tag=AW50_6420</t>
  </si>
  <si>
    <t>WP_000927523.1</t>
  </si>
  <si>
    <t>PTS mannose transporter subunit IICD</t>
  </si>
  <si>
    <t>AW50_RS16925</t>
  </si>
  <si>
    <t>old_locus_tag=AW50_6410</t>
  </si>
  <si>
    <t>WP_023244211.1</t>
  </si>
  <si>
    <t>AW50_RS16930</t>
  </si>
  <si>
    <t>old_locus_tag=AW50_6400</t>
  </si>
  <si>
    <t>WP_077909435.1</t>
  </si>
  <si>
    <t>SIS domain-containing protein</t>
  </si>
  <si>
    <t>AW50_RS16935</t>
  </si>
  <si>
    <t>old_locus_tag=AW50_6390</t>
  </si>
  <si>
    <t>WP_046722405.1</t>
  </si>
  <si>
    <t>AW50_RS16940</t>
  </si>
  <si>
    <t>old_locus_tag=AW50_6380</t>
  </si>
  <si>
    <t>WP_046722404.1</t>
  </si>
  <si>
    <t>AW50_RS16945</t>
  </si>
  <si>
    <t>old_locus_tag=AW50_6370</t>
  </si>
  <si>
    <t>WP_023243094.1</t>
  </si>
  <si>
    <t>autotransporter domain-containing esterase</t>
  </si>
  <si>
    <t>AW50_RS25235</t>
  </si>
  <si>
    <t>WP_014341426.1</t>
  </si>
  <si>
    <t>AW50_RS16950</t>
  </si>
  <si>
    <t>old_locus_tag=AW50_6350</t>
  </si>
  <si>
    <t>WP_001156971.1</t>
  </si>
  <si>
    <t>miniconductance mechanosensitive channel</t>
  </si>
  <si>
    <t>AW50_RS16955</t>
  </si>
  <si>
    <t>old_locus_tag=AW50_6340</t>
  </si>
  <si>
    <t>WP_000786289.1</t>
  </si>
  <si>
    <t>phenylalanine transporter</t>
  </si>
  <si>
    <t>AW50_RS16960</t>
  </si>
  <si>
    <t>old_locus_tag=AW50_6330</t>
  </si>
  <si>
    <t>WP_001033456.1</t>
  </si>
  <si>
    <t>DNA repair ATPase</t>
  </si>
  <si>
    <t>AW50_RS16965</t>
  </si>
  <si>
    <t>old_locus_tag=AW50_6320</t>
  </si>
  <si>
    <t>WP_000362177.1</t>
  </si>
  <si>
    <t>AW50_RS16970</t>
  </si>
  <si>
    <t>old_locus_tag=AW50_6310</t>
  </si>
  <si>
    <t>WP_000922170.1</t>
  </si>
  <si>
    <t>AW50_RS25240</t>
  </si>
  <si>
    <t>WP_014343973.1</t>
  </si>
  <si>
    <t>AW50_RS16975</t>
  </si>
  <si>
    <t>old_locus_tag=AW50_6300</t>
  </si>
  <si>
    <t>WP_023243093.1</t>
  </si>
  <si>
    <t>pyridine nucleotide-disulfide oxidoreductase</t>
  </si>
  <si>
    <t>AW50_RS16980</t>
  </si>
  <si>
    <t>old_locus_tag=AW50_6290</t>
  </si>
  <si>
    <t>WP_023243092.1</t>
  </si>
  <si>
    <t>AW50_RS25925</t>
  </si>
  <si>
    <t>WP_072101089.1</t>
  </si>
  <si>
    <t>AW50_RS16985</t>
  </si>
  <si>
    <t>old_locus_tag=AW50_50030</t>
  </si>
  <si>
    <t>WP_046722403.1</t>
  </si>
  <si>
    <t>AW50_RS16990</t>
  </si>
  <si>
    <t>old_locus_tag=AW50_6260</t>
  </si>
  <si>
    <t>WP_046722402.1</t>
  </si>
  <si>
    <t>AW50_RS16995</t>
  </si>
  <si>
    <t>old_locus_tag=AW50_6250</t>
  </si>
  <si>
    <t>WP_046722401.1</t>
  </si>
  <si>
    <t>antirepressor</t>
  </si>
  <si>
    <t>AW50_RS17000</t>
  </si>
  <si>
    <t>old_locus_tag=AW50_6240</t>
  </si>
  <si>
    <t>WP_001161120.1</t>
  </si>
  <si>
    <t>AW50_RS17005</t>
  </si>
  <si>
    <t>old_locus_tag=AW50_47895</t>
  </si>
  <si>
    <t>WP_000113456.1</t>
  </si>
  <si>
    <t>Regulatory protein mnt</t>
  </si>
  <si>
    <t>AW50_RS17010</t>
  </si>
  <si>
    <t>old_locus_tag=AW50_47890</t>
  </si>
  <si>
    <t>WP_000437781.1</t>
  </si>
  <si>
    <t>AW50_RS17015</t>
  </si>
  <si>
    <t>old_locus_tag=AW50_6220</t>
  </si>
  <si>
    <t>WP_016049822.1</t>
  </si>
  <si>
    <t>AW50_RS17020</t>
  </si>
  <si>
    <t>old_locus_tag=AW50_47885</t>
  </si>
  <si>
    <t>WP_000151196.1</t>
  </si>
  <si>
    <t>AW50_RS17025</t>
  </si>
  <si>
    <t>old_locus_tag=AW50_47880</t>
  </si>
  <si>
    <t>WP_022630937.1</t>
  </si>
  <si>
    <t>AW50_RS17030</t>
  </si>
  <si>
    <t>old_locus_tag=AW50_6210</t>
  </si>
  <si>
    <t>WP_040079452.1</t>
  </si>
  <si>
    <t>AW50_RS17035</t>
  </si>
  <si>
    <t>old_locus_tag=AW50_6200</t>
  </si>
  <si>
    <t>WP_046722400.1</t>
  </si>
  <si>
    <t>AW50_RS17040</t>
  </si>
  <si>
    <t>old_locus_tag=AW50_6190</t>
  </si>
  <si>
    <t>WP_046722399.1</t>
  </si>
  <si>
    <t>AW50_RS17045</t>
  </si>
  <si>
    <t>old_locus_tag=AW50_6180</t>
  </si>
  <si>
    <t>WP_000403515.1</t>
  </si>
  <si>
    <t>AW50_RS17050</t>
  </si>
  <si>
    <t>old_locus_tag=AW50_6170</t>
  </si>
  <si>
    <t>WP_046722398.1</t>
  </si>
  <si>
    <t>Packaged DNA stabilization protein gp26</t>
  </si>
  <si>
    <t>AW50_RS17055</t>
  </si>
  <si>
    <t>old_locus_tag=AW50_6160</t>
  </si>
  <si>
    <t>WP_046722397.1</t>
  </si>
  <si>
    <t>Packaged DNA stabilization protein gp10</t>
  </si>
  <si>
    <t>AW50_RS17060</t>
  </si>
  <si>
    <t>old_locus_tag=AW50_6150</t>
  </si>
  <si>
    <t>WP_001166098.1</t>
  </si>
  <si>
    <t>packaged DNA stabilization protein p27</t>
  </si>
  <si>
    <t>AW50_RS17065</t>
  </si>
  <si>
    <t>old_locus_tag=AW50_6140</t>
  </si>
  <si>
    <t>WP_000684729.1</t>
  </si>
  <si>
    <t>AW50_RS17070</t>
  </si>
  <si>
    <t>old_locus_tag=AW50_6130</t>
  </si>
  <si>
    <t>WP_046722396.1</t>
  </si>
  <si>
    <t>coat protein</t>
  </si>
  <si>
    <t>AW50_RS17075</t>
  </si>
  <si>
    <t>old_locus_tag=AW50_6120</t>
  </si>
  <si>
    <t>WP_000433852.1</t>
  </si>
  <si>
    <t>scaffold protein</t>
  </si>
  <si>
    <t>AW50_RS17080</t>
  </si>
  <si>
    <t>old_locus_tag=AW50_6110</t>
  </si>
  <si>
    <t>WP_046722395.1</t>
  </si>
  <si>
    <t>AW50_RS17085</t>
  </si>
  <si>
    <t>old_locus_tag=AW50_6100</t>
  </si>
  <si>
    <t>WP_046722394.1</t>
  </si>
  <si>
    <t>AW50_RS17090</t>
  </si>
  <si>
    <t>old_locus_tag=AW50_47875</t>
  </si>
  <si>
    <t>WP_045718261.1</t>
  </si>
  <si>
    <t>AW50_RS17095</t>
  </si>
  <si>
    <t>old_locus_tag=AW50_47870</t>
  </si>
  <si>
    <t>WP_046722393.1</t>
  </si>
  <si>
    <t>AW50_RS17100</t>
  </si>
  <si>
    <t>old_locus_tag=AW50_47865</t>
  </si>
  <si>
    <t>WP_046722392.1</t>
  </si>
  <si>
    <t>AW50_RS17105</t>
  </si>
  <si>
    <t>old_locus_tag=AW50_6070</t>
  </si>
  <si>
    <t>WP_000808099.1</t>
  </si>
  <si>
    <t>AW50_RS17110</t>
  </si>
  <si>
    <t>old_locus_tag=AW50_47860</t>
  </si>
  <si>
    <t>WP_046722391.1</t>
  </si>
  <si>
    <t>AW50_RS17115</t>
  </si>
  <si>
    <t>old_locus_tag=AW50_6060</t>
  </si>
  <si>
    <t>WP_010835562.1</t>
  </si>
  <si>
    <t>endopeptidase from phage origin (Lysis protein Rz)</t>
  </si>
  <si>
    <t>AW50_RS17120</t>
  </si>
  <si>
    <t>old_locus_tag=AW50_47855</t>
  </si>
  <si>
    <t>WP_024157166.1</t>
  </si>
  <si>
    <t>AW50_RS17125</t>
  </si>
  <si>
    <t>old_locus_tag=AW50_6040</t>
  </si>
  <si>
    <t>WP_024157167.1</t>
  </si>
  <si>
    <t>AW50_RS17130</t>
  </si>
  <si>
    <t>old_locus_tag=AW50_47850,AW50_t80</t>
  </si>
  <si>
    <t>anticodon=TGT</t>
  </si>
  <si>
    <t>AW50_RS17135</t>
  </si>
  <si>
    <t>old_locus_tag=AW50_47845,AW50_t70</t>
  </si>
  <si>
    <t>AW50_RS17140</t>
  </si>
  <si>
    <t>old_locus_tag=AW50_6030</t>
  </si>
  <si>
    <t>WP_024157168.1</t>
  </si>
  <si>
    <t>antitermination protein</t>
  </si>
  <si>
    <t>AW50_RS17145</t>
  </si>
  <si>
    <t>old_locus_tag=AW50_6020</t>
  </si>
  <si>
    <t>WP_023994514.1</t>
  </si>
  <si>
    <t>AW50_RS25250</t>
  </si>
  <si>
    <t>WP_071925160.1</t>
  </si>
  <si>
    <t>protein ninH</t>
  </si>
  <si>
    <t>AW50_RS17150</t>
  </si>
  <si>
    <t>old_locus_tag=AW50_47840</t>
  </si>
  <si>
    <t>WP_046722390.1</t>
  </si>
  <si>
    <t>protein ninG</t>
  </si>
  <si>
    <t>AW50_RS25255</t>
  </si>
  <si>
    <t>WP_071925161.1</t>
  </si>
  <si>
    <t>NinF family protein</t>
  </si>
  <si>
    <t>AW50_RS25260</t>
  </si>
  <si>
    <t>WP_000113771.1</t>
  </si>
  <si>
    <t>NinE family protein</t>
  </si>
  <si>
    <t>AW50_RS25265</t>
  </si>
  <si>
    <t>WP_071925162.1</t>
  </si>
  <si>
    <t>protein ninD</t>
  </si>
  <si>
    <t>AW50_RS17155</t>
  </si>
  <si>
    <t>old_locus_tag=AW50_47835</t>
  </si>
  <si>
    <t>WP_046722389.1</t>
  </si>
  <si>
    <t>phage protein NinB</t>
  </si>
  <si>
    <t>AW50_RS17160</t>
  </si>
  <si>
    <t>old_locus_tag=AW50_47830</t>
  </si>
  <si>
    <t>WP_001064628.1</t>
  </si>
  <si>
    <t>AW50_RS17165</t>
  </si>
  <si>
    <t>old_locus_tag=AW50_5970</t>
  </si>
  <si>
    <t>WP_015995304.1</t>
  </si>
  <si>
    <t>DNA replication protein</t>
  </si>
  <si>
    <t>AW50_RS17170</t>
  </si>
  <si>
    <t>old_locus_tag=AW50_5960</t>
  </si>
  <si>
    <t>WP_015995303.1</t>
  </si>
  <si>
    <t>AW50_RS17175</t>
  </si>
  <si>
    <t>old_locus_tag=AW50_5950</t>
  </si>
  <si>
    <t>WP_000424138.1</t>
  </si>
  <si>
    <t>AW50_RS17180</t>
  </si>
  <si>
    <t>old_locus_tag=AW50_47825</t>
  </si>
  <si>
    <t>WP_001059982.1</t>
  </si>
  <si>
    <t>AW50_RS17185</t>
  </si>
  <si>
    <t>old_locus_tag=AW50_47820</t>
  </si>
  <si>
    <t>WP_001104735.1</t>
  </si>
  <si>
    <t>cI repressor protein</t>
  </si>
  <si>
    <t>AW50_RS17190</t>
  </si>
  <si>
    <t>old_locus_tag=AW50_5940</t>
  </si>
  <si>
    <t>WP_000968836.1</t>
  </si>
  <si>
    <t>AW50_RS17195</t>
  </si>
  <si>
    <t>old_locus_tag=AW50_47815</t>
  </si>
  <si>
    <t>WP_000097748.1</t>
  </si>
  <si>
    <t>AW50_RS17200</t>
  </si>
  <si>
    <t>old_locus_tag=AW50_5930</t>
  </si>
  <si>
    <t>WP_000834165.1</t>
  </si>
  <si>
    <t>AW50_RS25270</t>
  </si>
  <si>
    <t>WP_071925163.1</t>
  </si>
  <si>
    <t>AW50_RS17205</t>
  </si>
  <si>
    <t>old_locus_tag=AW50_47810</t>
  </si>
  <si>
    <t>WP_046722388.1</t>
  </si>
  <si>
    <t>AW50_RS17210</t>
  </si>
  <si>
    <t>old_locus_tag=AW50_5910</t>
  </si>
  <si>
    <t>WP_000213981.1</t>
  </si>
  <si>
    <t>Restriction inhibitor protein ral</t>
  </si>
  <si>
    <t>AW50_RS17215</t>
  </si>
  <si>
    <t>old_locus_tag=AW50_5900</t>
  </si>
  <si>
    <t>WP_046722387.1</t>
  </si>
  <si>
    <t>AW50_RS17220</t>
  </si>
  <si>
    <t>old_locus_tag=AW50_5890</t>
  </si>
  <si>
    <t>WP_000776963.1</t>
  </si>
  <si>
    <t>Superinfection exclusion protein</t>
  </si>
  <si>
    <t>AW50_RS25275</t>
  </si>
  <si>
    <t>WP_000141641.1</t>
  </si>
  <si>
    <t>protease FtsH-inhibitory lysogeny factor CIII</t>
  </si>
  <si>
    <t>AW50_RS17225</t>
  </si>
  <si>
    <t>old_locus_tag=AW50_47805</t>
  </si>
  <si>
    <t>WP_000156731.1</t>
  </si>
  <si>
    <t>AW50_RS17230</t>
  </si>
  <si>
    <t>old_locus_tag=AW50_5860</t>
  </si>
  <si>
    <t>WP_046722385.1</t>
  </si>
  <si>
    <t>recombinase</t>
  </si>
  <si>
    <t>AW50_RS17235</t>
  </si>
  <si>
    <t>old_locus_tag=AW50_5850</t>
  </si>
  <si>
    <t>WP_046722384.1</t>
  </si>
  <si>
    <t>ssDNA-binding protein</t>
  </si>
  <si>
    <t>AW50_RS17240</t>
  </si>
  <si>
    <t>old_locus_tag=AW50_5840</t>
  </si>
  <si>
    <t>WP_001016182.1</t>
  </si>
  <si>
    <t>ATPase</t>
  </si>
  <si>
    <t>AW50_RS17245</t>
  </si>
  <si>
    <t>old_locus_tag=AW50_5830</t>
  </si>
  <si>
    <t>WP_046722383.1</t>
  </si>
  <si>
    <t>anti-RecBCD protein 2</t>
  </si>
  <si>
    <t>AW50_RS25280</t>
  </si>
  <si>
    <t>WP_071925164.1</t>
  </si>
  <si>
    <t>DUF2737 domain-containing protein</t>
  </si>
  <si>
    <t>AW50_RS17250</t>
  </si>
  <si>
    <t>old_locus_tag=AW50_5810</t>
  </si>
  <si>
    <t>WP_046722382.1</t>
  </si>
  <si>
    <t>AW50_RS17255</t>
  </si>
  <si>
    <t>old_locus_tag=AW50_5800</t>
  </si>
  <si>
    <t>WP_046722381.1</t>
  </si>
  <si>
    <t>AW50_RS17260</t>
  </si>
  <si>
    <t>old_locus_tag=AW50_5790</t>
  </si>
  <si>
    <t>WP_071925165.1</t>
  </si>
  <si>
    <t>Ead protein</t>
  </si>
  <si>
    <t>AW50_RS17265</t>
  </si>
  <si>
    <t>old_locus_tag=AW50_47800</t>
  </si>
  <si>
    <t>AW50_RS17270</t>
  </si>
  <si>
    <t>pseudo;old_locus_tag=AW50_5780</t>
  </si>
  <si>
    <t>AW50_RS17275</t>
  </si>
  <si>
    <t>old_locus_tag=AW50_5770</t>
  </si>
  <si>
    <t>AW50_RS25285</t>
  </si>
  <si>
    <t>AW50_RS17280</t>
  </si>
  <si>
    <t>old_locus_tag=AW50_5760</t>
  </si>
  <si>
    <t>WP_046722380.1</t>
  </si>
  <si>
    <t>AW50_RS17285</t>
  </si>
  <si>
    <t>old_locus_tag=AW50_47795,AW50_t60</t>
  </si>
  <si>
    <t>AW50_RS25290</t>
  </si>
  <si>
    <t>WP_001532860.1</t>
  </si>
  <si>
    <t>AW50_RS17290</t>
  </si>
  <si>
    <t>old_locus_tag=AW50_5740</t>
  </si>
  <si>
    <t>WP_046722379.1</t>
  </si>
  <si>
    <t>AW50_RS17295</t>
  </si>
  <si>
    <t>old_locus_tag=AW50_5730</t>
  </si>
  <si>
    <t>WP_023237846.1</t>
  </si>
  <si>
    <t>AW50_RS17300</t>
  </si>
  <si>
    <t>old_locus_tag=AW50_5710</t>
  </si>
  <si>
    <t>WP_020839508.1</t>
  </si>
  <si>
    <t>AW50_RS17305</t>
  </si>
  <si>
    <t>old_locus_tag=AW50_5700</t>
  </si>
  <si>
    <t>WP_000801273.1</t>
  </si>
  <si>
    <t>fimF</t>
  </si>
  <si>
    <t>AW50_RS17310</t>
  </si>
  <si>
    <t>old_locus_tag=AW50_5690</t>
  </si>
  <si>
    <t>WP_000603405.1</t>
  </si>
  <si>
    <t>fimbrial-like protein FimF</t>
  </si>
  <si>
    <t>AW50_RS17315</t>
  </si>
  <si>
    <t>old_locus_tag=AW50_5680</t>
  </si>
  <si>
    <t>WP_000708667.1</t>
  </si>
  <si>
    <t>fimbrial adhesin FimH</t>
  </si>
  <si>
    <t>AW50_RS17320</t>
  </si>
  <si>
    <t>old_locus_tag=AW50_5670</t>
  </si>
  <si>
    <t>WP_023243090.1</t>
  </si>
  <si>
    <t>AW50_RS17325</t>
  </si>
  <si>
    <t>old_locus_tag=AW50_5660</t>
  </si>
  <si>
    <t>WP_001675699.1</t>
  </si>
  <si>
    <t>fimbrial chaperone protein FimC</t>
  </si>
  <si>
    <t>AW50_RS17330</t>
  </si>
  <si>
    <t>old_locus_tag=AW50_5650</t>
  </si>
  <si>
    <t>WP_000619601.1</t>
  </si>
  <si>
    <t>fimbrin-like protein FimI</t>
  </si>
  <si>
    <t>fimA</t>
  </si>
  <si>
    <t>AW50_RS17335</t>
  </si>
  <si>
    <t>old_locus_tag=AW50_5640</t>
  </si>
  <si>
    <t>WP_000681035.1</t>
  </si>
  <si>
    <t>type-1 fimbrial protein subunit A</t>
  </si>
  <si>
    <t>AW50_RS25295</t>
  </si>
  <si>
    <t>WP_071526816.1</t>
  </si>
  <si>
    <t>AW50_RS17340</t>
  </si>
  <si>
    <t>old_locus_tag=AW50_5630</t>
  </si>
  <si>
    <t>WP_000729165.1</t>
  </si>
  <si>
    <t>bifunctional methylenetetrahydrofolate dehydrogenase/methenyltetrahydrofolate cyclohydrolase</t>
  </si>
  <si>
    <t>AW50_RS17345</t>
  </si>
  <si>
    <t>old_locus_tag=AW50_5620</t>
  </si>
  <si>
    <t>WP_000190280.1</t>
  </si>
  <si>
    <t>ribosome-associated protein</t>
  </si>
  <si>
    <t>AW50_RS17350</t>
  </si>
  <si>
    <t>old_locus_tag=AW50_5610</t>
  </si>
  <si>
    <t>WP_001143571.1</t>
  </si>
  <si>
    <t>AW50_RS17355</t>
  </si>
  <si>
    <t>old_locus_tag=AW50_5600</t>
  </si>
  <si>
    <t>WP_001038579.1</t>
  </si>
  <si>
    <t>AW50_RS17360</t>
  </si>
  <si>
    <t>old_locus_tag=AW50_5590</t>
  </si>
  <si>
    <t>WP_020898494.1</t>
  </si>
  <si>
    <t>AW50_RS17365</t>
  </si>
  <si>
    <t>old_locus_tag=AW50_5580</t>
  </si>
  <si>
    <t>WP_000912377.1</t>
  </si>
  <si>
    <t>cysteine--tRNA ligase</t>
  </si>
  <si>
    <t>AW50_RS17370</t>
  </si>
  <si>
    <t>old_locus_tag=AW50_5570</t>
  </si>
  <si>
    <t>WP_000255991.1</t>
  </si>
  <si>
    <t>AW50_RS17375</t>
  </si>
  <si>
    <t>old_locus_tag=AW50_5560</t>
  </si>
  <si>
    <t>WP_000212284.1</t>
  </si>
  <si>
    <t>UDP-2,3-diacylglucosamine hydrolase</t>
  </si>
  <si>
    <t>AW50_RS25300</t>
  </si>
  <si>
    <t>AW50_RS17380</t>
  </si>
  <si>
    <t>old_locus_tag=AW50_5550</t>
  </si>
  <si>
    <t>WP_000098736.1</t>
  </si>
  <si>
    <t>5-(carboxyamino)imidazole ribonucleotide mutase</t>
  </si>
  <si>
    <t>AW50_RS17385</t>
  </si>
  <si>
    <t>old_locus_tag=AW50_5540</t>
  </si>
  <si>
    <t>WP_023243147.1</t>
  </si>
  <si>
    <t>5-(carboxyamino)imidazole ribonucleotide synthase</t>
  </si>
  <si>
    <t>AW50_RS17390</t>
  </si>
  <si>
    <t>old_locus_tag=AW50_5530</t>
  </si>
  <si>
    <t>WP_000855337.1</t>
  </si>
  <si>
    <t>carbamate kinase</t>
  </si>
  <si>
    <t>AW50_RS17395</t>
  </si>
  <si>
    <t>old_locus_tag=AW50_5520</t>
  </si>
  <si>
    <t>WP_000821192.1</t>
  </si>
  <si>
    <t>AW50_RS17400</t>
  </si>
  <si>
    <t>old_locus_tag=AW50_5510</t>
  </si>
  <si>
    <t>WP_000495330.1</t>
  </si>
  <si>
    <t>AW50_RS17405</t>
  </si>
  <si>
    <t>old_locus_tag=AW50_5500</t>
  </si>
  <si>
    <t>WP_023244094.1</t>
  </si>
  <si>
    <t>acyl-CoA synthetase FdrA</t>
  </si>
  <si>
    <t>AW50_RS17410</t>
  </si>
  <si>
    <t>old_locus_tag=AW50_5480</t>
  </si>
  <si>
    <t>WP_023243148.1</t>
  </si>
  <si>
    <t>AW50_RS17415</t>
  </si>
  <si>
    <t>old_locus_tag=AW50_5470</t>
  </si>
  <si>
    <t>WP_000589769.1</t>
  </si>
  <si>
    <t>Zn-dependent hydrolase</t>
  </si>
  <si>
    <t>AW50_RS17420</t>
  </si>
  <si>
    <t>old_locus_tag=AW50_5460</t>
  </si>
  <si>
    <t>WP_000540985.1</t>
  </si>
  <si>
    <t>(S)-ureidoglycine aminohydrolase</t>
  </si>
  <si>
    <t>AW50_RS17425</t>
  </si>
  <si>
    <t>old_locus_tag=AW50_5450</t>
  </si>
  <si>
    <t>WP_000706327.1</t>
  </si>
  <si>
    <t>AW50_RS17430</t>
  </si>
  <si>
    <t>old_locus_tag=AW50_5440</t>
  </si>
  <si>
    <t>WP_023243149.1</t>
  </si>
  <si>
    <t>AW50_RS17435</t>
  </si>
  <si>
    <t>old_locus_tag=AW50_5430</t>
  </si>
  <si>
    <t>WP_023243150.1</t>
  </si>
  <si>
    <t>cyclic amidohydrolase</t>
  </si>
  <si>
    <t>AW50_RS17440</t>
  </si>
  <si>
    <t>old_locus_tag=AW50_5420</t>
  </si>
  <si>
    <t>WP_000401059.1</t>
  </si>
  <si>
    <t>allantoin permease</t>
  </si>
  <si>
    <t>AW50_RS17445</t>
  </si>
  <si>
    <t>old_locus_tag=AW50_5410</t>
  </si>
  <si>
    <t>WP_000005070.1</t>
  </si>
  <si>
    <t>AW50_RS17450</t>
  </si>
  <si>
    <t>old_locus_tag=AW50_5400</t>
  </si>
  <si>
    <t>WP_000765810.1</t>
  </si>
  <si>
    <t>AW50_RS17455</t>
  </si>
  <si>
    <t>old_locus_tag=AW50_5390</t>
  </si>
  <si>
    <t>WP_000943591.1</t>
  </si>
  <si>
    <t>AW50_RS17460</t>
  </si>
  <si>
    <t>old_locus_tag=AW50_5380</t>
  </si>
  <si>
    <t>WP_001096868.1</t>
  </si>
  <si>
    <t>glyoxylate carboligase</t>
  </si>
  <si>
    <t>AW50_RS17465</t>
  </si>
  <si>
    <t>old_locus_tag=AW50_5370</t>
  </si>
  <si>
    <t>WP_000141265.1</t>
  </si>
  <si>
    <t>AW50_RS17470</t>
  </si>
  <si>
    <t>old_locus_tag=AW50_5360</t>
  </si>
  <si>
    <t>WP_023243152.1</t>
  </si>
  <si>
    <t>ureidoglycolate lyase</t>
  </si>
  <si>
    <t>AW50_RS17475</t>
  </si>
  <si>
    <t>old_locus_tag=AW50_5350</t>
  </si>
  <si>
    <t>WP_000460169.1</t>
  </si>
  <si>
    <t>HTH-type transcriptional activator AllS</t>
  </si>
  <si>
    <t>AW50_RS17480</t>
  </si>
  <si>
    <t>old_locus_tag=AW50_5340</t>
  </si>
  <si>
    <t>WP_001154062.1</t>
  </si>
  <si>
    <t>tRNA 2-selenouridine(34) synthase MnmH</t>
  </si>
  <si>
    <t>AW50_RS17485</t>
  </si>
  <si>
    <t>old_locus_tag=AW50_5330</t>
  </si>
  <si>
    <t>WP_000342247.1</t>
  </si>
  <si>
    <t>AW50_RS17490</t>
  </si>
  <si>
    <t>old_locus_tag=AW50_5320</t>
  </si>
  <si>
    <t>WP_000569660.1</t>
  </si>
  <si>
    <t>methionine import ATP-binding protein MetN 2</t>
  </si>
  <si>
    <t>AW50_RS17495</t>
  </si>
  <si>
    <t>old_locus_tag=AW50_5310</t>
  </si>
  <si>
    <t>WP_000524317.1</t>
  </si>
  <si>
    <t>AW50_RS17500</t>
  </si>
  <si>
    <t>old_locus_tag=AW50_5290</t>
  </si>
  <si>
    <t>WP_000152862.1</t>
  </si>
  <si>
    <t>AW50_RS17505</t>
  </si>
  <si>
    <t>old_locus_tag=AW50_5280</t>
  </si>
  <si>
    <t>WP_000561759.1</t>
  </si>
  <si>
    <t>sugar ABC transporter permease</t>
  </si>
  <si>
    <t>AW50_RS17510</t>
  </si>
  <si>
    <t>old_locus_tag=AW50_5270</t>
  </si>
  <si>
    <t>WP_001110589.1</t>
  </si>
  <si>
    <t>AW50_RS17515</t>
  </si>
  <si>
    <t>old_locus_tag=AW50_5260</t>
  </si>
  <si>
    <t>WP_001010574.1</t>
  </si>
  <si>
    <t>arylesterase</t>
  </si>
  <si>
    <t>AW50_RS17520</t>
  </si>
  <si>
    <t>old_locus_tag=AW50_5250</t>
  </si>
  <si>
    <t>WP_001172802.1</t>
  </si>
  <si>
    <t>short-chain dehydrogenase/reductase</t>
  </si>
  <si>
    <t>AW50_RS17525</t>
  </si>
  <si>
    <t>old_locus_tag=AW50_5240</t>
  </si>
  <si>
    <t>WP_000116060.1</t>
  </si>
  <si>
    <t>co-chaperone YbbN</t>
  </si>
  <si>
    <t>AW50_RS17530</t>
  </si>
  <si>
    <t>old_locus_tag=AW50_5230</t>
  </si>
  <si>
    <t>WP_001002132.1</t>
  </si>
  <si>
    <t>iron export ABC transporter permease subunit FetB</t>
  </si>
  <si>
    <t>AW50_RS17535</t>
  </si>
  <si>
    <t>old_locus_tag=AW50_5220</t>
  </si>
  <si>
    <t>WP_000140197.1</t>
  </si>
  <si>
    <t>iron ABC transporter ATP-binding protein FetA</t>
  </si>
  <si>
    <t>AW50_RS17540</t>
  </si>
  <si>
    <t>old_locus_tag=AW50_5210</t>
  </si>
  <si>
    <t>WP_000906146.1</t>
  </si>
  <si>
    <t>paraslipin</t>
  </si>
  <si>
    <t>AW50_RS17545</t>
  </si>
  <si>
    <t>old_locus_tag=AW50_5200</t>
  </si>
  <si>
    <t>WP_000561177.1</t>
  </si>
  <si>
    <t>AW50_RS17550</t>
  </si>
  <si>
    <t>old_locus_tag=AW50_5190</t>
  </si>
  <si>
    <t>WP_001026761.1</t>
  </si>
  <si>
    <t>copA</t>
  </si>
  <si>
    <t>AW50_RS17555</t>
  </si>
  <si>
    <t>old_locus_tag=AW50_5180</t>
  </si>
  <si>
    <t>WP_023243153.1</t>
  </si>
  <si>
    <t>Cu+ exporting ATPase</t>
  </si>
  <si>
    <t>AW50_RS17560</t>
  </si>
  <si>
    <t>old_locus_tag=AW50_5170</t>
  </si>
  <si>
    <t>WP_023243154.1</t>
  </si>
  <si>
    <t>secreted protein</t>
  </si>
  <si>
    <t>AW50_RS17565</t>
  </si>
  <si>
    <t>old_locus_tag=AW50_5160</t>
  </si>
  <si>
    <t>WP_000421861.1</t>
  </si>
  <si>
    <t>AW50_RS17570</t>
  </si>
  <si>
    <t>old_locus_tag=AW50_5150</t>
  </si>
  <si>
    <t>WP_000186618.1</t>
  </si>
  <si>
    <t>aminoacyl-tRNA deacylase</t>
  </si>
  <si>
    <t>ushA</t>
  </si>
  <si>
    <t>AW50_RS17575</t>
  </si>
  <si>
    <t>old_locus_tag=AW50_5140</t>
  </si>
  <si>
    <t>WP_000670398.1</t>
  </si>
  <si>
    <t>bifunctional UDP-sugar hydrolase/5'-nucleotidase</t>
  </si>
  <si>
    <t>AW50_RS17580</t>
  </si>
  <si>
    <t>old_locus_tag=AW50_5130</t>
  </si>
  <si>
    <t>WP_001251593.1</t>
  </si>
  <si>
    <t>AW50_RS17585</t>
  </si>
  <si>
    <t>old_locus_tag=AW50_5110</t>
  </si>
  <si>
    <t>WP_000546202.1</t>
  </si>
  <si>
    <t>Kef family K(+) transporter</t>
  </si>
  <si>
    <t>AW50_RS17590</t>
  </si>
  <si>
    <t>old_locus_tag=AW50_5100</t>
  </si>
  <si>
    <t>WP_000671593.1</t>
  </si>
  <si>
    <t>inosine/guanosine kinase</t>
  </si>
  <si>
    <t>AW50_RS17595</t>
  </si>
  <si>
    <t>old_locus_tag=AW50_5090</t>
  </si>
  <si>
    <t>WP_000801781.1</t>
  </si>
  <si>
    <t>acetylesterase</t>
  </si>
  <si>
    <t>AW50_RS17600</t>
  </si>
  <si>
    <t>old_locus_tag=AW50_5080</t>
  </si>
  <si>
    <t>WP_001250078.1</t>
  </si>
  <si>
    <t>ferrochelatase</t>
  </si>
  <si>
    <t>AW50_RS25305</t>
  </si>
  <si>
    <t>WP_001539339.1</t>
  </si>
  <si>
    <t>AW50_RS17605</t>
  </si>
  <si>
    <t>old_locus_tag=AW50_5060</t>
  </si>
  <si>
    <t>WP_001220237.1</t>
  </si>
  <si>
    <t>adenylate kinase</t>
  </si>
  <si>
    <t>AW50_RS25310</t>
  </si>
  <si>
    <t>WP_001675142.1</t>
  </si>
  <si>
    <t>AW50_RS17610</t>
  </si>
  <si>
    <t>old_locus_tag=AW50_5050</t>
  </si>
  <si>
    <t>WP_001196741.1</t>
  </si>
  <si>
    <t>molecular chaperone HtpG</t>
  </si>
  <si>
    <t>AW50_RS17615</t>
  </si>
  <si>
    <t>old_locus_tag=AW50_5040</t>
  </si>
  <si>
    <t>WP_001195023.1</t>
  </si>
  <si>
    <t>recombination protein RecR</t>
  </si>
  <si>
    <t>AW50_RS17620</t>
  </si>
  <si>
    <t>old_locus_tag=AW50_5030</t>
  </si>
  <si>
    <t>WP_000467098.1</t>
  </si>
  <si>
    <t>YbaB/EbfC family nucleoid-associated protein</t>
  </si>
  <si>
    <t>AW50_RS17625</t>
  </si>
  <si>
    <t>old_locus_tag=AW50_5020</t>
  </si>
  <si>
    <t>WP_000121967.1</t>
  </si>
  <si>
    <t>DNA polymerase III subunit gamma/tau</t>
  </si>
  <si>
    <t>AW50_RS17630</t>
  </si>
  <si>
    <t>old_locus_tag=AW50_5010</t>
  </si>
  <si>
    <t>WP_000127350.1</t>
  </si>
  <si>
    <t>adenine phosphoribosyltransferase</t>
  </si>
  <si>
    <t>AW50_RS25315</t>
  </si>
  <si>
    <t>WP_001805029.1</t>
  </si>
  <si>
    <t>AW50_RS17635</t>
  </si>
  <si>
    <t>old_locus_tag=AW50_5000</t>
  </si>
  <si>
    <t>WP_001189860.1</t>
  </si>
  <si>
    <t>AW50_RS17640</t>
  </si>
  <si>
    <t>old_locus_tag=AW50_4990</t>
  </si>
  <si>
    <t>WP_000926648.1</t>
  </si>
  <si>
    <t>primosomal replication protein N''</t>
  </si>
  <si>
    <t>AW50_RS17645</t>
  </si>
  <si>
    <t>old_locus_tag=AW50_4980</t>
  </si>
  <si>
    <t>WP_000051161.1</t>
  </si>
  <si>
    <t>DUF2496 domain-containing protein</t>
  </si>
  <si>
    <t>AW50_RS17650</t>
  </si>
  <si>
    <t>old_locus_tag=AW50_4970</t>
  </si>
  <si>
    <t>WP_023243158.1</t>
  </si>
  <si>
    <t>AW50_RS17655</t>
  </si>
  <si>
    <t>old_locus_tag=AW50_4960</t>
  </si>
  <si>
    <t>WP_038389157.1</t>
  </si>
  <si>
    <t>mechanosensitive channel MscK</t>
  </si>
  <si>
    <t>AW50_RS17660</t>
  </si>
  <si>
    <t>old_locus_tag=AW50_4950</t>
  </si>
  <si>
    <t>WP_000101755.1</t>
  </si>
  <si>
    <t>DNA-binding transcriptional repressor AcrR</t>
  </si>
  <si>
    <t>AW50_RS17665</t>
  </si>
  <si>
    <t>old_locus_tag=AW50_4940</t>
  </si>
  <si>
    <t>WP_001039202.1</t>
  </si>
  <si>
    <t>MexE family multidrug efflux RND transporter periplasmic adaptor subunit</t>
  </si>
  <si>
    <t>AW50_RS17670</t>
  </si>
  <si>
    <t>old_locus_tag=AW50_4930</t>
  </si>
  <si>
    <t>WP_001132508.1</t>
  </si>
  <si>
    <t>AW50_RS17675</t>
  </si>
  <si>
    <t>old_locus_tag=AW50_4920</t>
  </si>
  <si>
    <t>WP_000344807.1</t>
  </si>
  <si>
    <t>Hha toxicity attenuator</t>
  </si>
  <si>
    <t>AW50_RS17680</t>
  </si>
  <si>
    <t>old_locus_tag=AW50_4910</t>
  </si>
  <si>
    <t>WP_001280991.1</t>
  </si>
  <si>
    <t>hemolysin expression-modulating protein Hha</t>
  </si>
  <si>
    <t>AW50_RS17685</t>
  </si>
  <si>
    <t>old_locus_tag=AW50_4900</t>
  </si>
  <si>
    <t>WP_023243161.1</t>
  </si>
  <si>
    <t>maltose O-acetyltransferase</t>
  </si>
  <si>
    <t>AW50_RS17690</t>
  </si>
  <si>
    <t>old_locus_tag=AW50_4890</t>
  </si>
  <si>
    <t>WP_000136183.1</t>
  </si>
  <si>
    <t>AW50_RS17695</t>
  </si>
  <si>
    <t>old_locus_tag=AW50_4880</t>
  </si>
  <si>
    <t>WP_001197749.1</t>
  </si>
  <si>
    <t>AW50_RS17700</t>
  </si>
  <si>
    <t>old_locus_tag=AW50_4870</t>
  </si>
  <si>
    <t>WP_000801415.1</t>
  </si>
  <si>
    <t>50S ribosomal protein L31 type B</t>
  </si>
  <si>
    <t>AW50_RS17705</t>
  </si>
  <si>
    <t>old_locus_tag=AW50_4860</t>
  </si>
  <si>
    <t>WP_023243162.1</t>
  </si>
  <si>
    <t>cyclic diguanylate phosphodiesterase (EAL) domain protein</t>
  </si>
  <si>
    <t>SRP_RNA</t>
  </si>
  <si>
    <t>ffs</t>
  </si>
  <si>
    <t>AW50_RS17710</t>
  </si>
  <si>
    <t>old_locus_tag=AW50_47790</t>
  </si>
  <si>
    <t>signal recognition particle sRNA small type</t>
  </si>
  <si>
    <t>AW50_RS17715</t>
  </si>
  <si>
    <t>old_locus_tag=AW50_4850</t>
  </si>
  <si>
    <t>WP_000961285.1</t>
  </si>
  <si>
    <t>methyltransferase</t>
  </si>
  <si>
    <t>AW50_RS17720</t>
  </si>
  <si>
    <t>old_locus_tag=AW50_4840</t>
  </si>
  <si>
    <t>WP_000779802.1</t>
  </si>
  <si>
    <t>AW50_RS17725</t>
  </si>
  <si>
    <t>old_locus_tag=AW50_4830</t>
  </si>
  <si>
    <t>WP_000084176.1</t>
  </si>
  <si>
    <t>acyl-CoA thioesterase II</t>
  </si>
  <si>
    <t>AW50_RS17730</t>
  </si>
  <si>
    <t>old_locus_tag=AW50_4820</t>
  </si>
  <si>
    <t>WP_000684912.1</t>
  </si>
  <si>
    <t>ammonium transporter</t>
  </si>
  <si>
    <t>AW50_RS17735</t>
  </si>
  <si>
    <t>old_locus_tag=AW50_4810</t>
  </si>
  <si>
    <t>WP_000780341.1</t>
  </si>
  <si>
    <t>nitrogen regulatory protein P-II 2</t>
  </si>
  <si>
    <t>AW50_RS17740</t>
  </si>
  <si>
    <t>old_locus_tag=AW50_4790</t>
  </si>
  <si>
    <t>WP_001256075.1</t>
  </si>
  <si>
    <t>AW50_RS17745</t>
  </si>
  <si>
    <t>pseudo;old_locus_tag=AW50_47785</t>
  </si>
  <si>
    <t>AW50_RS17750</t>
  </si>
  <si>
    <t>old_locus_tag=AW50_4760</t>
  </si>
  <si>
    <t>WP_000884593.1</t>
  </si>
  <si>
    <t>AsnC family transcriptional regulator</t>
  </si>
  <si>
    <t>AW50_RS17755</t>
  </si>
  <si>
    <t>old_locus_tag=AW50_4750</t>
  </si>
  <si>
    <t>WP_000987846.1</t>
  </si>
  <si>
    <t>cysteine synthase</t>
  </si>
  <si>
    <t>AW50_RS17760</t>
  </si>
  <si>
    <t>old_locus_tag=AW50_4740</t>
  </si>
  <si>
    <t>WP_000113030.1</t>
  </si>
  <si>
    <t>HMP-PP phosphatase</t>
  </si>
  <si>
    <t>AW50_RS17765</t>
  </si>
  <si>
    <t>old_locus_tag=AW50_4730</t>
  </si>
  <si>
    <t>WP_001238162.1</t>
  </si>
  <si>
    <t>AW50_RS17770</t>
  </si>
  <si>
    <t>old_locus_tag=AW50_4720</t>
  </si>
  <si>
    <t>WP_000817202.1</t>
  </si>
  <si>
    <t>7-cyano-7-deazaguanine synthase QueC</t>
  </si>
  <si>
    <t>AW50_RS17775</t>
  </si>
  <si>
    <t>old_locus_tag=AW50_4710</t>
  </si>
  <si>
    <t>WP_001194543.1</t>
  </si>
  <si>
    <t>thioesterase</t>
  </si>
  <si>
    <t>AW50_RS17780</t>
  </si>
  <si>
    <t>old_locus_tag=AW50_4700</t>
  </si>
  <si>
    <t>WP_000680322.1</t>
  </si>
  <si>
    <t>AW50_RS17785</t>
  </si>
  <si>
    <t>old_locus_tag=AW50_4690</t>
  </si>
  <si>
    <t>WP_000969434.1</t>
  </si>
  <si>
    <t>AW50_RS17790</t>
  </si>
  <si>
    <t>old_locus_tag=AW50_4680</t>
  </si>
  <si>
    <t>WP_001043544.1</t>
  </si>
  <si>
    <t>DNA-binding protein HU-beta</t>
  </si>
  <si>
    <t>AW50_RS17795</t>
  </si>
  <si>
    <t>old_locus_tag=AW50_4670</t>
  </si>
  <si>
    <t>WP_001067723.1</t>
  </si>
  <si>
    <t>endopeptidase La</t>
  </si>
  <si>
    <t>AW50_RS17800</t>
  </si>
  <si>
    <t>old_locus_tag=AW50_4660</t>
  </si>
  <si>
    <t>WP_000130314.1</t>
  </si>
  <si>
    <t>ATP-dependent Clp protease ATP-binding subunit ClpX</t>
  </si>
  <si>
    <t>AW50_RS17805</t>
  </si>
  <si>
    <t>old_locus_tag=AW50_4650</t>
  </si>
  <si>
    <t>WP_000122257.1</t>
  </si>
  <si>
    <t>ATP-dependent Clp protease proteolytic subunit</t>
  </si>
  <si>
    <t>AW50_RS17810</t>
  </si>
  <si>
    <t>old_locus_tag=AW50_4640</t>
  </si>
  <si>
    <t>WP_001198406.1</t>
  </si>
  <si>
    <t>trigger factor</t>
  </si>
  <si>
    <t>AW50_RS25320</t>
  </si>
  <si>
    <t>AW50_RS17815</t>
  </si>
  <si>
    <t>old_locus_tag=AW50_4630</t>
  </si>
  <si>
    <t>WP_000973433.1</t>
  </si>
  <si>
    <t>BolA family transcriptional regulator</t>
  </si>
  <si>
    <t>AW50_RS25325</t>
  </si>
  <si>
    <t>WP_001751083.1</t>
  </si>
  <si>
    <t>AW50_RS17820</t>
  </si>
  <si>
    <t>old_locus_tag=AW50_4610</t>
  </si>
  <si>
    <t>WP_000907281.1</t>
  </si>
  <si>
    <t>AW50_RS17825</t>
  </si>
  <si>
    <t>old_locus_tag=AW50_4600</t>
  </si>
  <si>
    <t>WP_023243167.1</t>
  </si>
  <si>
    <t>AmpG family muropeptide MFS transporter</t>
  </si>
  <si>
    <t>AW50_RS17830</t>
  </si>
  <si>
    <t>old_locus_tag=AW50_4580</t>
  </si>
  <si>
    <t>WP_001239449.1</t>
  </si>
  <si>
    <t>cytochrome ubiquinol oxidase subunit II</t>
  </si>
  <si>
    <t>AW50_RS17835</t>
  </si>
  <si>
    <t>old_locus_tag=AW50_4570</t>
  </si>
  <si>
    <t>WP_000467158.1</t>
  </si>
  <si>
    <t>cytochrome ubiquinol oxidase subunit I</t>
  </si>
  <si>
    <t>AW50_RS17840</t>
  </si>
  <si>
    <t>old_locus_tag=AW50_4560</t>
  </si>
  <si>
    <t>WP_000179833.1</t>
  </si>
  <si>
    <t>cytochrome o ubiquinol oxidase subunit III</t>
  </si>
  <si>
    <t>AW50_RS17845</t>
  </si>
  <si>
    <t>old_locus_tag=AW50_4550</t>
  </si>
  <si>
    <t>WP_000019878.1</t>
  </si>
  <si>
    <t>cytochrome o ubiquinol oxidase subunit IV</t>
  </si>
  <si>
    <t>AW50_RS17850</t>
  </si>
  <si>
    <t>old_locus_tag=AW50_4540</t>
  </si>
  <si>
    <t>WP_023243168.1</t>
  </si>
  <si>
    <t>protoheme IX farnesyltransferase</t>
  </si>
  <si>
    <t>AW50_RS17855</t>
  </si>
  <si>
    <t>old_locus_tag=AW50_4530</t>
  </si>
  <si>
    <t>WP_071995790.1</t>
  </si>
  <si>
    <t>AW50_RS17860</t>
  </si>
  <si>
    <t>old_locus_tag=AW50_4520</t>
  </si>
  <si>
    <t>WP_038389165.1</t>
  </si>
  <si>
    <t>AW50_RS17865</t>
  </si>
  <si>
    <t>old_locus_tag=AW50_4510</t>
  </si>
  <si>
    <t>WP_001000938.1</t>
  </si>
  <si>
    <t>AW50_RS17870</t>
  </si>
  <si>
    <t>old_locus_tag=AW50_4500</t>
  </si>
  <si>
    <t>WP_001539312.1</t>
  </si>
  <si>
    <t>YajQ family cyclic di-GMP-binding protein</t>
  </si>
  <si>
    <t>AW50_RS17875</t>
  </si>
  <si>
    <t>old_locus_tag=AW50_4490</t>
  </si>
  <si>
    <t>WP_023243025.1</t>
  </si>
  <si>
    <t>AW50_RS17880</t>
  </si>
  <si>
    <t>old_locus_tag=AW50_4480</t>
  </si>
  <si>
    <t>WP_023243024.1</t>
  </si>
  <si>
    <t>DJ-1 family protein</t>
  </si>
  <si>
    <t>AW50_RS17885</t>
  </si>
  <si>
    <t>old_locus_tag=AW50_4470</t>
  </si>
  <si>
    <t>WP_001526311.1</t>
  </si>
  <si>
    <t>phosphonoacetaldehyde hydrolase</t>
  </si>
  <si>
    <t>AW50_RS17890</t>
  </si>
  <si>
    <t>old_locus_tag=AW50_4460</t>
  </si>
  <si>
    <t>WP_000203969.1</t>
  </si>
  <si>
    <t>2-aminoethylphosphonate--pyruvate aminotransferase</t>
  </si>
  <si>
    <t>AW50_RS17895</t>
  </si>
  <si>
    <t>old_locus_tag=AW50_4450</t>
  </si>
  <si>
    <t>WP_000836268.1</t>
  </si>
  <si>
    <t>AW50_RS17900</t>
  </si>
  <si>
    <t>old_locus_tag=AW50_4440</t>
  </si>
  <si>
    <t>WP_000778008.1</t>
  </si>
  <si>
    <t>phosphonate ABC transporter substrate-binding protein</t>
  </si>
  <si>
    <t>AW50_RS17905</t>
  </si>
  <si>
    <t>old_locus_tag=AW50_4430</t>
  </si>
  <si>
    <t>WP_000928786.1</t>
  </si>
  <si>
    <t>2-aminoethylphosphonate ABC transport system ATP-binding subunit PhnT</t>
  </si>
  <si>
    <t>AW50_RS17910</t>
  </si>
  <si>
    <t>old_locus_tag=AW50_4420</t>
  </si>
  <si>
    <t>WP_000052709.1</t>
  </si>
  <si>
    <t>2-aminoethylphosphonate ABC transporter permease subunit</t>
  </si>
  <si>
    <t>AW50_RS17915</t>
  </si>
  <si>
    <t>old_locus_tag=AW50_4410</t>
  </si>
  <si>
    <t>WP_001658870.1</t>
  </si>
  <si>
    <t>2-aminoethylphosphonate ABC transport system, membrane component PhnV</t>
  </si>
  <si>
    <t>AW50_RS17920</t>
  </si>
  <si>
    <t>old_locus_tag=AW50_4400</t>
  </si>
  <si>
    <t>WP_023244157.1</t>
  </si>
  <si>
    <t>tRNA 4-thiouridine(8) synthase ThiI</t>
  </si>
  <si>
    <t>AW50_RS17925</t>
  </si>
  <si>
    <t>old_locus_tag=AW50_4390</t>
  </si>
  <si>
    <t>WP_001124944.1</t>
  </si>
  <si>
    <t>exodeoxyribonuclease 7 small subunit</t>
  </si>
  <si>
    <t>AW50_RS17930</t>
  </si>
  <si>
    <t>old_locus_tag=AW50_4380</t>
  </si>
  <si>
    <t>WP_000348074.1</t>
  </si>
  <si>
    <t>(2E,6E)-farnesyl diphosphate synthase</t>
  </si>
  <si>
    <t>AW50_RS17935</t>
  </si>
  <si>
    <t>old_locus_tag=AW50_4370</t>
  </si>
  <si>
    <t>WP_000006778.1</t>
  </si>
  <si>
    <t>1-deoxy-D-xylulose-5-phosphate synthase</t>
  </si>
  <si>
    <t>AW50_RS17940</t>
  </si>
  <si>
    <t>old_locus_tag=AW50_4360</t>
  </si>
  <si>
    <t>WP_023197725.1</t>
  </si>
  <si>
    <t>AW50_RS17945</t>
  </si>
  <si>
    <t>old_locus_tag=AW50_4350</t>
  </si>
  <si>
    <t>WP_000154063.1</t>
  </si>
  <si>
    <t>phosphatidylglycerophosphatase A</t>
  </si>
  <si>
    <t>AW50_RS17950</t>
  </si>
  <si>
    <t>old_locus_tag=AW50_4340</t>
  </si>
  <si>
    <t>WP_000752136.1</t>
  </si>
  <si>
    <t>thiamine-monophosphate kinase</t>
  </si>
  <si>
    <t>nusB</t>
  </si>
  <si>
    <t>AW50_RS17955</t>
  </si>
  <si>
    <t>old_locus_tag=AW50_4330</t>
  </si>
  <si>
    <t>WP_000801129.1</t>
  </si>
  <si>
    <t>N utilization substance protein B</t>
  </si>
  <si>
    <t>AW50_RS17960</t>
  </si>
  <si>
    <t>old_locus_tag=AW50_4320</t>
  </si>
  <si>
    <t>WP_001021373.1</t>
  </si>
  <si>
    <t>6,7-dimethyl-8-ribityllumazine synthase</t>
  </si>
  <si>
    <t>AW50_RS17965</t>
  </si>
  <si>
    <t>old_locus_tag=AW50_4310</t>
  </si>
  <si>
    <t>WP_001150216.1</t>
  </si>
  <si>
    <t>bifunctional diaminohydroxyphosphoribosylaminopyrimidine deaminase/5-amino-6-(5-phosphoribosylamino)uracil reductase</t>
  </si>
  <si>
    <t>AW50_RS17970</t>
  </si>
  <si>
    <t>old_locus_tag=AW50_4300</t>
  </si>
  <si>
    <t>WP_000543533.1</t>
  </si>
  <si>
    <t>transcriptional regulator NrdR</t>
  </si>
  <si>
    <t>AW50_RS17975</t>
  </si>
  <si>
    <t>old_locus_tag=AW50_4280</t>
  </si>
  <si>
    <t>WP_000198486.1</t>
  </si>
  <si>
    <t>AW50_RS17980</t>
  </si>
  <si>
    <t>old_locus_tag=AW50_4270</t>
  </si>
  <si>
    <t>WP_000752021.1</t>
  </si>
  <si>
    <t>nucleoside-specific channel-forming protein Tsx</t>
  </si>
  <si>
    <t>AW50_RS25930</t>
  </si>
  <si>
    <t>WP_010989124.1</t>
  </si>
  <si>
    <t>AW50_RS25335</t>
  </si>
  <si>
    <t>WP_071533033.1</t>
  </si>
  <si>
    <t>AW50_RS17990</t>
  </si>
  <si>
    <t>old_locus_tag=AW50_4250</t>
  </si>
  <si>
    <t>WP_000974818.1</t>
  </si>
  <si>
    <t>AW50_RS17995</t>
  </si>
  <si>
    <t>old_locus_tag=AW50_4240</t>
  </si>
  <si>
    <t>WP_000198318.1</t>
  </si>
  <si>
    <t>AW50_RS18000</t>
  </si>
  <si>
    <t>old_locus_tag=AW50_4230</t>
  </si>
  <si>
    <t>WP_000793035.1</t>
  </si>
  <si>
    <t>glyoxalase</t>
  </si>
  <si>
    <t>AW50_RS18005</t>
  </si>
  <si>
    <t>old_locus_tag=AW50_4220</t>
  </si>
  <si>
    <t>WP_000046629.1</t>
  </si>
  <si>
    <t>protein translocase subunit SecF</t>
  </si>
  <si>
    <t>AW50_RS18010</t>
  </si>
  <si>
    <t>old_locus_tag=AW50_4210</t>
  </si>
  <si>
    <t>WP_000934808.1</t>
  </si>
  <si>
    <t>protein translocase subunit SecD</t>
  </si>
  <si>
    <t>AW50_RS18015</t>
  </si>
  <si>
    <t>old_locus_tag=AW50_4200</t>
  </si>
  <si>
    <t>WP_000007628.1</t>
  </si>
  <si>
    <t>preprotein translocase subunit YajC</t>
  </si>
  <si>
    <t>AW50_RS18020</t>
  </si>
  <si>
    <t>old_locus_tag=AW50_4190</t>
  </si>
  <si>
    <t>WP_000667305.1</t>
  </si>
  <si>
    <t>tRNA guanosine(34) transglycosylase Tgt</t>
  </si>
  <si>
    <t>AW50_RS25340</t>
  </si>
  <si>
    <t>WP_001533948.1</t>
  </si>
  <si>
    <t>AW50_RS18025</t>
  </si>
  <si>
    <t>old_locus_tag=AW50_4180</t>
  </si>
  <si>
    <t>WP_001266530.1</t>
  </si>
  <si>
    <t>tRNA preQ1(34) S-adenosylmethionine ribosyltransferase-isomerase QueA</t>
  </si>
  <si>
    <t>AW50_RS18030</t>
  </si>
  <si>
    <t>old_locus_tag=AW50_4170</t>
  </si>
  <si>
    <t>WP_001009858.1</t>
  </si>
  <si>
    <t>ACP phosphodiesterase</t>
  </si>
  <si>
    <t>AW50_RS18035</t>
  </si>
  <si>
    <t>old_locus_tag=AW50_4160</t>
  </si>
  <si>
    <t>WP_000244731.1</t>
  </si>
  <si>
    <t>peroxidase</t>
  </si>
  <si>
    <t>AW50_RS18040</t>
  </si>
  <si>
    <t>old_locus_tag=AW50_4150</t>
  </si>
  <si>
    <t>WP_000930723.1</t>
  </si>
  <si>
    <t>alpha-glycosidase</t>
  </si>
  <si>
    <t>AW50_RS18045</t>
  </si>
  <si>
    <t>old_locus_tag=AW50_4140</t>
  </si>
  <si>
    <t>WP_001727981.1</t>
  </si>
  <si>
    <t>proline-specific permease ProY</t>
  </si>
  <si>
    <t>AW50_RS18050</t>
  </si>
  <si>
    <t>old_locus_tag=AW50_4130</t>
  </si>
  <si>
    <t>WP_000149625.1</t>
  </si>
  <si>
    <t>branched-chain amino acid transport system 2 carrier protein</t>
  </si>
  <si>
    <t>phoR</t>
  </si>
  <si>
    <t>AW50_RS18055</t>
  </si>
  <si>
    <t>old_locus_tag=AW50_4110</t>
  </si>
  <si>
    <t>WP_000893645.1</t>
  </si>
  <si>
    <t>PAS domain-containing sensor histidine kinase</t>
  </si>
  <si>
    <t>AW50_RS18060</t>
  </si>
  <si>
    <t>old_locus_tag=AW50_4100</t>
  </si>
  <si>
    <t>WP_000113918.1</t>
  </si>
  <si>
    <t>AW50_RS18070</t>
  </si>
  <si>
    <t>old_locus_tag=AW50_4080</t>
  </si>
  <si>
    <t>WP_023244335.1</t>
  </si>
  <si>
    <t>exonuclease sbcCD subunit D</t>
  </si>
  <si>
    <t>AW50_RS18075</t>
  </si>
  <si>
    <t>old_locus_tag=AW50_4070</t>
  </si>
  <si>
    <t>WP_024155524.1</t>
  </si>
  <si>
    <t>exonuclease subunit SbcC</t>
  </si>
  <si>
    <t>AW50_RS18080</t>
  </si>
  <si>
    <t>old_locus_tag=AW50_4060</t>
  </si>
  <si>
    <t>WP_000755630.1</t>
  </si>
  <si>
    <t>MFS transporter AraJ</t>
  </si>
  <si>
    <t>AW50_RS18085</t>
  </si>
  <si>
    <t>old_locus_tag=AW50_4050</t>
  </si>
  <si>
    <t>WP_001219265.1</t>
  </si>
  <si>
    <t>fructokinase</t>
  </si>
  <si>
    <t>AW50_RS18090</t>
  </si>
  <si>
    <t>old_locus_tag=AW50_4040</t>
  </si>
  <si>
    <t>WP_000964305.1</t>
  </si>
  <si>
    <t>recombination-associated protein RdgC</t>
  </si>
  <si>
    <t>AW50_RS18095</t>
  </si>
  <si>
    <t>old_locus_tag=AW50_4030</t>
  </si>
  <si>
    <t>WP_000941950.1</t>
  </si>
  <si>
    <t>AW50_RS18100</t>
  </si>
  <si>
    <t>old_locus_tag=AW50_4020</t>
  </si>
  <si>
    <t>WP_001276437.1</t>
  </si>
  <si>
    <t>AW50_RS18105</t>
  </si>
  <si>
    <t>old_locus_tag=AW50_4010</t>
  </si>
  <si>
    <t>WP_001143161.1</t>
  </si>
  <si>
    <t>AW50_RS18110</t>
  </si>
  <si>
    <t>old_locus_tag=AW50_4000</t>
  </si>
  <si>
    <t>WP_000983569.1</t>
  </si>
  <si>
    <t>AW50_RS18115</t>
  </si>
  <si>
    <t>old_locus_tag=AW50_3990</t>
  </si>
  <si>
    <t>WP_000158137.1</t>
  </si>
  <si>
    <t>DUF188 domain-containing protein</t>
  </si>
  <si>
    <t>AW50_RS18120</t>
  </si>
  <si>
    <t>old_locus_tag=AW50_3970</t>
  </si>
  <si>
    <t>WP_000412193.1</t>
  </si>
  <si>
    <t>pyrroline-5-carboxylate reductase</t>
  </si>
  <si>
    <t>adrA</t>
  </si>
  <si>
    <t>AW50_RS18125</t>
  </si>
  <si>
    <t>old_locus_tag=AW50_3960</t>
  </si>
  <si>
    <t>WP_000484094.1</t>
  </si>
  <si>
    <t>diguanylate cyclase AdrA</t>
  </si>
  <si>
    <t>AW50_RS18130</t>
  </si>
  <si>
    <t>old_locus_tag=AW50_3950</t>
  </si>
  <si>
    <t>WP_000705165.1</t>
  </si>
  <si>
    <t>phosphate starvation-inducible protein PsiF</t>
  </si>
  <si>
    <t>AW50_RS18135</t>
  </si>
  <si>
    <t>old_locus_tag=AW50_3940</t>
  </si>
  <si>
    <t>WP_000245158.1</t>
  </si>
  <si>
    <t>anti-RssB factor</t>
  </si>
  <si>
    <t>AW50_RS18140</t>
  </si>
  <si>
    <t>old_locus_tag=AW50_3930</t>
  </si>
  <si>
    <t>WP_000446768.1</t>
  </si>
  <si>
    <t>AW50_RS18145</t>
  </si>
  <si>
    <t>old_locus_tag=AW50_3920</t>
  </si>
  <si>
    <t>WP_000480794.1</t>
  </si>
  <si>
    <t>extensin</t>
  </si>
  <si>
    <t>AW50_RS18150</t>
  </si>
  <si>
    <t>old_locus_tag=AW50_3910</t>
  </si>
  <si>
    <t>WP_001096588.1</t>
  </si>
  <si>
    <t>D-alanine--D-alanine ligase A</t>
  </si>
  <si>
    <t>AW50_RS18155</t>
  </si>
  <si>
    <t>old_locus_tag=AW50_3900</t>
  </si>
  <si>
    <t>WP_001239242.1</t>
  </si>
  <si>
    <t>AW50_RS18160</t>
  </si>
  <si>
    <t>old_locus_tag=AW50_3890</t>
  </si>
  <si>
    <t>WP_000763139.1</t>
  </si>
  <si>
    <t>AW50_RS18165</t>
  </si>
  <si>
    <t>old_locus_tag=AW50_3880</t>
  </si>
  <si>
    <t>WP_001271424.1</t>
  </si>
  <si>
    <t>AW50_RS18170</t>
  </si>
  <si>
    <t>old_locus_tag=AW50_3870</t>
  </si>
  <si>
    <t>WP_000477024.1</t>
  </si>
  <si>
    <t>microcin B17 transporter</t>
  </si>
  <si>
    <t>AW50_RS25345</t>
  </si>
  <si>
    <t>WP_001532899.1</t>
  </si>
  <si>
    <t>AW50_RS18175</t>
  </si>
  <si>
    <t>old_locus_tag=AW50_3850</t>
  </si>
  <si>
    <t>WP_000830777.1</t>
  </si>
  <si>
    <t>D-alanyl-D-alanine-carboxypeptidase/endopeptidase AmpH</t>
  </si>
  <si>
    <t>AW50_RS18180</t>
  </si>
  <si>
    <t>old_locus_tag=AW50_3840</t>
  </si>
  <si>
    <t>WP_000950242.1</t>
  </si>
  <si>
    <t>AW50_RS18185</t>
  </si>
  <si>
    <t>old_locus_tag=AW50_3830</t>
  </si>
  <si>
    <t>WP_001749095.1</t>
  </si>
  <si>
    <t>autotransporter/virulence factor</t>
  </si>
  <si>
    <t>AW50_RS18190</t>
  </si>
  <si>
    <t>old_locus_tag=AW50_3800</t>
  </si>
  <si>
    <t>WP_000130724.1</t>
  </si>
  <si>
    <t>delta-aminolevulinic acid dehydratase</t>
  </si>
  <si>
    <t>AW50_RS18195</t>
  </si>
  <si>
    <t>old_locus_tag=AW50_3790</t>
  </si>
  <si>
    <t>WP_023243014.1</t>
  </si>
  <si>
    <t>propionate--CoA ligase</t>
  </si>
  <si>
    <t>AW50_RS18200</t>
  </si>
  <si>
    <t>old_locus_tag=AW50_3780</t>
  </si>
  <si>
    <t>WP_010835256.1</t>
  </si>
  <si>
    <t>2-methylcitrate dehydratase</t>
  </si>
  <si>
    <t>AW50_RS18205</t>
  </si>
  <si>
    <t>old_locus_tag=AW50_3770</t>
  </si>
  <si>
    <t>WP_023182348.1</t>
  </si>
  <si>
    <t>2-methylcitrate synthase</t>
  </si>
  <si>
    <t>AW50_RS18210</t>
  </si>
  <si>
    <t>old_locus_tag=AW50_3760</t>
  </si>
  <si>
    <t>WP_023243013.1</t>
  </si>
  <si>
    <t>methylisocitrate lyase</t>
  </si>
  <si>
    <t>AW50_RS18215</t>
  </si>
  <si>
    <t>old_locus_tag=AW50_3750</t>
  </si>
  <si>
    <t>WP_000205277.1</t>
  </si>
  <si>
    <t>propionate catabolism operon regulatory protein</t>
  </si>
  <si>
    <t>AW50_RS18220</t>
  </si>
  <si>
    <t>old_locus_tag=AW50_3740</t>
  </si>
  <si>
    <t>WP_000848026.1</t>
  </si>
  <si>
    <t>AW50_RS18225</t>
  </si>
  <si>
    <t>old_locus_tag=AW50_3730</t>
  </si>
  <si>
    <t>WP_000433131.1</t>
  </si>
  <si>
    <t>AW50_RS18230</t>
  </si>
  <si>
    <t>old_locus_tag=AW50_3720</t>
  </si>
  <si>
    <t>WP_023243012.1</t>
  </si>
  <si>
    <t>AW50_RS18235</t>
  </si>
  <si>
    <t>old_locus_tag=AW50_3710</t>
  </si>
  <si>
    <t>WP_023243011.1</t>
  </si>
  <si>
    <t>AW50_RS18240</t>
  </si>
  <si>
    <t>old_locus_tag=AW50_3700</t>
  </si>
  <si>
    <t>WP_000241458.1</t>
  </si>
  <si>
    <t>DUF2474 domain-containing protein</t>
  </si>
  <si>
    <t>AW50_RS18245</t>
  </si>
  <si>
    <t>old_locus_tag=AW50_3690</t>
  </si>
  <si>
    <t>WP_000151047.1</t>
  </si>
  <si>
    <t>ubiquinol oxidase subunit II, cyanide insensitive</t>
  </si>
  <si>
    <t>AW50_RS18250</t>
  </si>
  <si>
    <t>old_locus_tag=AW50_3680</t>
  </si>
  <si>
    <t>WP_000393711.1</t>
  </si>
  <si>
    <t>AW50_RS18255</t>
  </si>
  <si>
    <t>old_locus_tag=AW50_47780</t>
  </si>
  <si>
    <t>WP_000934834.1</t>
  </si>
  <si>
    <t>AW50_RS18260</t>
  </si>
  <si>
    <t>old_locus_tag=AW50_3670</t>
  </si>
  <si>
    <t>WP_077909446.1</t>
  </si>
  <si>
    <t>type III restriction endonuclease subunit R</t>
  </si>
  <si>
    <t>AW50_RS18265</t>
  </si>
  <si>
    <t>old_locus_tag=AW50_3660</t>
  </si>
  <si>
    <t>WP_023210782.1</t>
  </si>
  <si>
    <t>type III restriction-modification system StyLTI enzyme mod</t>
  </si>
  <si>
    <t>AW50_RS18270</t>
  </si>
  <si>
    <t>old_locus_tag=AW50_3650</t>
  </si>
  <si>
    <t>WP_000288502.1</t>
  </si>
  <si>
    <t>AW50_RS18280</t>
  </si>
  <si>
    <t>old_locus_tag=AW50_3640</t>
  </si>
  <si>
    <t>WP_001159470.1</t>
  </si>
  <si>
    <t>copper chaperone</t>
  </si>
  <si>
    <t>AW50_RS18285</t>
  </si>
  <si>
    <t>old_locus_tag=AW50_3630</t>
  </si>
  <si>
    <t>WP_001020583.1</t>
  </si>
  <si>
    <t>Cu(I)-responsive transcriptional regulator</t>
  </si>
  <si>
    <t>AW50_RS18290</t>
  </si>
  <si>
    <t>old_locus_tag=AW50_3620</t>
  </si>
  <si>
    <t>WP_023243009.1</t>
  </si>
  <si>
    <t>copper-translocating P-type ATPase</t>
  </si>
  <si>
    <t>AW50_RS18295</t>
  </si>
  <si>
    <t>old_locus_tag=AW50_3610</t>
  </si>
  <si>
    <t>WP_001254850.1</t>
  </si>
  <si>
    <t>AW50_RS18300</t>
  </si>
  <si>
    <t>old_locus_tag=AW50_3600</t>
  </si>
  <si>
    <t>WP_023244339.1</t>
  </si>
  <si>
    <t>AW50_RS18305</t>
  </si>
  <si>
    <t>old_locus_tag=AW50_3590</t>
  </si>
  <si>
    <t>WP_077911019.1</t>
  </si>
  <si>
    <t>AW50_RS18310</t>
  </si>
  <si>
    <t>old_locus_tag=AW50_3580</t>
  </si>
  <si>
    <t>WP_000722978.1</t>
  </si>
  <si>
    <t>AW50_RS18315</t>
  </si>
  <si>
    <t>old_locus_tag=AW50_47770</t>
  </si>
  <si>
    <t>WP_000737125.1</t>
  </si>
  <si>
    <t>AW50_RS18320</t>
  </si>
  <si>
    <t>old_locus_tag=AW50_3570</t>
  </si>
  <si>
    <t>WP_000610820.1</t>
  </si>
  <si>
    <t>AW50_RS18325</t>
  </si>
  <si>
    <t>old_locus_tag=AW50_3560</t>
  </si>
  <si>
    <t>WP_023243006.1</t>
  </si>
  <si>
    <t>AW50_RS18330</t>
  </si>
  <si>
    <t>old_locus_tag=AW50_3550</t>
  </si>
  <si>
    <t>WP_000545415.1</t>
  </si>
  <si>
    <t>AW50_RS18335</t>
  </si>
  <si>
    <t>old_locus_tag=AW50_3540</t>
  </si>
  <si>
    <t>WP_000081377.1</t>
  </si>
  <si>
    <t>AW50_RS18340</t>
  </si>
  <si>
    <t>old_locus_tag=AW50_3530</t>
  </si>
  <si>
    <t>WP_072101090.1</t>
  </si>
  <si>
    <t>cyclic diguanylate phosphodiesterase</t>
  </si>
  <si>
    <t>AW50_RS25935</t>
  </si>
  <si>
    <t>AW50_RS18350</t>
  </si>
  <si>
    <t>old_locus_tag=AW50_3510</t>
  </si>
  <si>
    <t>WP_077909445.1</t>
  </si>
  <si>
    <t>AW50_RS25350</t>
  </si>
  <si>
    <t>WP_071586972.1</t>
  </si>
  <si>
    <t>AW50_RS18355</t>
  </si>
  <si>
    <t>old_locus_tag=AW50_3500</t>
  </si>
  <si>
    <t>WP_000062036.1</t>
  </si>
  <si>
    <t>AW50_RS18360</t>
  </si>
  <si>
    <t>old_locus_tag=AW50_3490</t>
  </si>
  <si>
    <t>WP_000781492.1</t>
  </si>
  <si>
    <t>fimbrial chaperone protein StbB</t>
  </si>
  <si>
    <t>AW50_RS18365</t>
  </si>
  <si>
    <t>old_locus_tag=AW50_3480</t>
  </si>
  <si>
    <t>WP_023244342.1</t>
  </si>
  <si>
    <t>fimbrial outer membrane usher protein StbC</t>
  </si>
  <si>
    <t>AW50_RS18370</t>
  </si>
  <si>
    <t>old_locus_tag=AW50_3470</t>
  </si>
  <si>
    <t>WP_000899100.1</t>
  </si>
  <si>
    <t>fimbrial usher protein StbD</t>
  </si>
  <si>
    <t>AW50_RS18375</t>
  </si>
  <si>
    <t>old_locus_tag=AW50_3460</t>
  </si>
  <si>
    <t>WP_001749082.1</t>
  </si>
  <si>
    <t>fimbrial assembly chaperone StbE</t>
  </si>
  <si>
    <t>AW50_RS18380</t>
  </si>
  <si>
    <t>old_locus_tag=AW50_47765</t>
  </si>
  <si>
    <t>WP_000766847.1</t>
  </si>
  <si>
    <t>AW50_RS25940</t>
  </si>
  <si>
    <t>old_locus_tag=AW50_47760</t>
  </si>
  <si>
    <t>WP_001749081.1</t>
  </si>
  <si>
    <t>AW50_RS18390</t>
  </si>
  <si>
    <t>old_locus_tag=AW50_3430</t>
  </si>
  <si>
    <t>WP_000859023.1</t>
  </si>
  <si>
    <t>AW50_RS18395</t>
  </si>
  <si>
    <t>old_locus_tag=AW50_3420</t>
  </si>
  <si>
    <t>WP_000105592.1</t>
  </si>
  <si>
    <t>AW50_RS18400</t>
  </si>
  <si>
    <t>old_locus_tag=AW50_3410</t>
  </si>
  <si>
    <t>WP_000780208.1</t>
  </si>
  <si>
    <t>5-oxopent-3-ene-1,2,5-tricarboxylate decarboxylase</t>
  </si>
  <si>
    <t>AW50_RS18405</t>
  </si>
  <si>
    <t>old_locus_tag=AW50_3400</t>
  </si>
  <si>
    <t>WP_023243001.1</t>
  </si>
  <si>
    <t>3-isopropylmalate dehydratase small subunit</t>
  </si>
  <si>
    <t>AW50_RS18410</t>
  </si>
  <si>
    <t>old_locus_tag=AW50_3390</t>
  </si>
  <si>
    <t>WP_023243000.1</t>
  </si>
  <si>
    <t>3-isopropylmalate dehydratase large subunit</t>
  </si>
  <si>
    <t>AW50_RS18415</t>
  </si>
  <si>
    <t>old_locus_tag=AW50_3380</t>
  </si>
  <si>
    <t>WP_012543325.1</t>
  </si>
  <si>
    <t>AW50_RS18420</t>
  </si>
  <si>
    <t>old_locus_tag=AW50_47755</t>
  </si>
  <si>
    <t>WP_001573898.1</t>
  </si>
  <si>
    <t>AW50_RS25355</t>
  </si>
  <si>
    <t>WP_071604630.1</t>
  </si>
  <si>
    <t>AW50_RS18425</t>
  </si>
  <si>
    <t>old_locus_tag=AW50_3360</t>
  </si>
  <si>
    <t>WP_023242998.1</t>
  </si>
  <si>
    <t>AW50_RS18435</t>
  </si>
  <si>
    <t>pseudo;old_locus_tag=AW50_3340</t>
  </si>
  <si>
    <t>AW50_RS25360</t>
  </si>
  <si>
    <t>WP_023242996.1</t>
  </si>
  <si>
    <t>AW50_RS18440</t>
  </si>
  <si>
    <t>old_locus_tag=AW50_47750,AW50_t50</t>
  </si>
  <si>
    <t>anticodon=CGT</t>
  </si>
  <si>
    <t>AW50_RS18445</t>
  </si>
  <si>
    <t>old_locus_tag=AW50_3330</t>
  </si>
  <si>
    <t>WP_023242995.1</t>
  </si>
  <si>
    <t>gamma-glutamyl-phosphate reductase</t>
  </si>
  <si>
    <t>AW50_RS18450</t>
  </si>
  <si>
    <t>old_locus_tag=AW50_3320</t>
  </si>
  <si>
    <t>WP_001285275.1</t>
  </si>
  <si>
    <t>glutamate 5-kinase</t>
  </si>
  <si>
    <t>AW50_RS18455</t>
  </si>
  <si>
    <t>old_locus_tag=AW50_3300</t>
  </si>
  <si>
    <t>WP_001043667.1</t>
  </si>
  <si>
    <t>AW50_RS18460</t>
  </si>
  <si>
    <t>old_locus_tag=AW50_3290</t>
  </si>
  <si>
    <t>WP_000174693.1</t>
  </si>
  <si>
    <t>sigma factor-binding protein Crl</t>
  </si>
  <si>
    <t>frsA</t>
  </si>
  <si>
    <t>AW50_RS18465</t>
  </si>
  <si>
    <t>old_locus_tag=AW50_3280</t>
  </si>
  <si>
    <t>WP_046722378.1</t>
  </si>
  <si>
    <t>fermentation/respiration switch protein</t>
  </si>
  <si>
    <t>AW50_RS18470</t>
  </si>
  <si>
    <t>old_locus_tag=AW50_3270</t>
  </si>
  <si>
    <t>WP_001292018.1</t>
  </si>
  <si>
    <t>xanthine phosphoribosyltransferase</t>
  </si>
  <si>
    <t>AW50_RS18475</t>
  </si>
  <si>
    <t>old_locus_tag=AW50_3260</t>
  </si>
  <si>
    <t>WP_023244343.1</t>
  </si>
  <si>
    <t>cytosol nonspecific dipeptidase</t>
  </si>
  <si>
    <t>AW50_RS18480</t>
  </si>
  <si>
    <t>old_locus_tag=AW50_3250</t>
  </si>
  <si>
    <t>WP_023242992.1</t>
  </si>
  <si>
    <t>peptide chain release factor H</t>
  </si>
  <si>
    <t>AW50_RS18485</t>
  </si>
  <si>
    <t>old_locus_tag=AW50_3240</t>
  </si>
  <si>
    <t>WP_023242991.1</t>
  </si>
  <si>
    <t>RNA ligase RtcB family protein</t>
  </si>
  <si>
    <t>AW50_RS18490</t>
  </si>
  <si>
    <t>old_locus_tag=AW50_3230</t>
  </si>
  <si>
    <t>WP_001226206.1</t>
  </si>
  <si>
    <t>DNA polymerase IV</t>
  </si>
  <si>
    <t>AW50_RS18495</t>
  </si>
  <si>
    <t>old_locus_tag=AW50_3220</t>
  </si>
  <si>
    <t>WP_001225658.1</t>
  </si>
  <si>
    <t>AW50_RS18500</t>
  </si>
  <si>
    <t>old_locus_tag=AW50_3210</t>
  </si>
  <si>
    <t>WP_000333387.1</t>
  </si>
  <si>
    <t>class II glutamine amidotransferase</t>
  </si>
  <si>
    <t>AW50_RS18505</t>
  </si>
  <si>
    <t>old_locus_tag=AW50_3200</t>
  </si>
  <si>
    <t>WP_000284051.1</t>
  </si>
  <si>
    <t>phosphoheptose isomerase</t>
  </si>
  <si>
    <t>fadE</t>
  </si>
  <si>
    <t>AW50_RS18510</t>
  </si>
  <si>
    <t>old_locus_tag=AW50_3190</t>
  </si>
  <si>
    <t>WP_000973041.1</t>
  </si>
  <si>
    <t>AW50_RS18515</t>
  </si>
  <si>
    <t>old_locus_tag=AW50_3180</t>
  </si>
  <si>
    <t>WP_000015789.1</t>
  </si>
  <si>
    <t>AW50_RS18520</t>
  </si>
  <si>
    <t>old_locus_tag=AW50_3170</t>
  </si>
  <si>
    <t>WP_000788200.1</t>
  </si>
  <si>
    <t>AW50_RS18525</t>
  </si>
  <si>
    <t>old_locus_tag=AW50_3160</t>
  </si>
  <si>
    <t>WP_046722377.1</t>
  </si>
  <si>
    <t>adhesin/invasin protein PagN</t>
  </si>
  <si>
    <t>AW50_RS18530</t>
  </si>
  <si>
    <t>old_locus_tag=AW50_47745</t>
  </si>
  <si>
    <t>WP_001575654.1</t>
  </si>
  <si>
    <t>AW50_RS18535</t>
  </si>
  <si>
    <t>old_locus_tag=AW50_3150</t>
  </si>
  <si>
    <t>WP_000970302.1</t>
  </si>
  <si>
    <t>AW50_RS18540</t>
  </si>
  <si>
    <t>old_locus_tag=AW50_47740</t>
  </si>
  <si>
    <t>WP_001550229.1</t>
  </si>
  <si>
    <t>transcriptional activator PerC</t>
  </si>
  <si>
    <t>AW50_RS18545</t>
  </si>
  <si>
    <t>old_locus_tag=AW50_3140</t>
  </si>
  <si>
    <t>WP_000119389.1</t>
  </si>
  <si>
    <t>carbohydrate transporter</t>
  </si>
  <si>
    <t>AW50_RS18550</t>
  </si>
  <si>
    <t>old_locus_tag=AW50_3130</t>
  </si>
  <si>
    <t>WP_023243481.1</t>
  </si>
  <si>
    <t>pilin structural protein SafD</t>
  </si>
  <si>
    <t>AW50_RS18555</t>
  </si>
  <si>
    <t>old_locus_tag=AW50_3120</t>
  </si>
  <si>
    <t>WP_024155517.1</t>
  </si>
  <si>
    <t>pilin outer membrane usher protein SafC</t>
  </si>
  <si>
    <t>AW50_RS18560</t>
  </si>
  <si>
    <t>old_locus_tag=AW50_3110</t>
  </si>
  <si>
    <t>WP_023243482.1</t>
  </si>
  <si>
    <t>pili assembly chaperone protein SafB</t>
  </si>
  <si>
    <t>AW50_RS18565</t>
  </si>
  <si>
    <t>old_locus_tag=AW50_47735</t>
  </si>
  <si>
    <t>WP_023243483.1</t>
  </si>
  <si>
    <t>Saf-pilin pilus formation protein SafA</t>
  </si>
  <si>
    <t>AW50_RS18570</t>
  </si>
  <si>
    <t>old_locus_tag=AW50_47730</t>
  </si>
  <si>
    <t>WP_023228257.1</t>
  </si>
  <si>
    <t>AW50_RS25945</t>
  </si>
  <si>
    <t>AW50_RS25950</t>
  </si>
  <si>
    <t>WP_077909444.1</t>
  </si>
  <si>
    <t>AW50_RS18580</t>
  </si>
  <si>
    <t>old_locus_tag=AW50_3080</t>
  </si>
  <si>
    <t>WP_072101091.1</t>
  </si>
  <si>
    <t>AW50_RS18585</t>
  </si>
  <si>
    <t>old_locus_tag=AW50_3070</t>
  </si>
  <si>
    <t>WP_012543321.1</t>
  </si>
  <si>
    <t>AW50_RS18590</t>
  </si>
  <si>
    <t>old_locus_tag=AW50_3060</t>
  </si>
  <si>
    <t>WP_023244346.1</t>
  </si>
  <si>
    <t>AW50_RS18595</t>
  </si>
  <si>
    <t>pseudo;old_locus_tag=AW50_47725</t>
  </si>
  <si>
    <t>AW50_RS25370</t>
  </si>
  <si>
    <t>WP_001575644.1</t>
  </si>
  <si>
    <t>AW50_RS18600</t>
  </si>
  <si>
    <t>old_locus_tag=AW50_3030</t>
  </si>
  <si>
    <t>WP_023243487.1</t>
  </si>
  <si>
    <t>AW50_RS18605</t>
  </si>
  <si>
    <t>old_locus_tag=AW50_3020</t>
  </si>
  <si>
    <t>WP_023216761.1</t>
  </si>
  <si>
    <t>AW50_RS25375</t>
  </si>
  <si>
    <t>WP_024149347.1</t>
  </si>
  <si>
    <t>AW50_RS18610</t>
  </si>
  <si>
    <t>old_locus_tag=AW50_47720</t>
  </si>
  <si>
    <t>WP_023243488.1</t>
  </si>
  <si>
    <t>SMI1/KNR4 family protein</t>
  </si>
  <si>
    <t>AW50_RS18615</t>
  </si>
  <si>
    <t>old_locus_tag=AW50_3000</t>
  </si>
  <si>
    <t>WP_023243489.1</t>
  </si>
  <si>
    <t>RHS-like protein</t>
  </si>
  <si>
    <t>AW50_RS18620</t>
  </si>
  <si>
    <t>old_locus_tag=AW50_2990</t>
  </si>
  <si>
    <t>WP_023243490.1</t>
  </si>
  <si>
    <t>AW50_RS18625</t>
  </si>
  <si>
    <t>old_locus_tag=AW50_2980</t>
  </si>
  <si>
    <t>WP_023244349.1</t>
  </si>
  <si>
    <t>AW50_RS25380</t>
  </si>
  <si>
    <t>WP_071524049.1</t>
  </si>
  <si>
    <t>AW50_RS18630</t>
  </si>
  <si>
    <t>old_locus_tag=AW50_2970</t>
  </si>
  <si>
    <t>WP_000968384.1</t>
  </si>
  <si>
    <t>DUF2778 domain-containing protein</t>
  </si>
  <si>
    <t>AW50_RS18635</t>
  </si>
  <si>
    <t>old_locus_tag=AW50_2960</t>
  </si>
  <si>
    <t>WP_023243491.1</t>
  </si>
  <si>
    <t>AW50_RS18640</t>
  </si>
  <si>
    <t>pseudo;old_locus_tag=AW50_2950</t>
  </si>
  <si>
    <t>AW50_RS18645</t>
  </si>
  <si>
    <t>old_locus_tag=AW50_2940</t>
  </si>
  <si>
    <t>WP_023197901.1</t>
  </si>
  <si>
    <t>type VI secretion protein IcmF</t>
  </si>
  <si>
    <t>AW50_RS18650</t>
  </si>
  <si>
    <t>old_locus_tag=AW50_2930</t>
  </si>
  <si>
    <t>WP_023166851.1</t>
  </si>
  <si>
    <t>putative Shiga-like toxin A subunit</t>
  </si>
  <si>
    <t>AW50_RS25955</t>
  </si>
  <si>
    <t>WP_071529893.1</t>
  </si>
  <si>
    <t>AW50_RS18655</t>
  </si>
  <si>
    <t>pseudo;old_locus_tag=AW50_2920</t>
  </si>
  <si>
    <t>AW50_RS18660</t>
  </si>
  <si>
    <t>old_locus_tag=AW50_2910</t>
  </si>
  <si>
    <t>WP_023243493.1</t>
  </si>
  <si>
    <t>AW50_RS18665</t>
  </si>
  <si>
    <t>old_locus_tag=AW50_2900</t>
  </si>
  <si>
    <t>WP_023244351.1</t>
  </si>
  <si>
    <t>type VI secretion system-associated protein</t>
  </si>
  <si>
    <t>AW50_RS18670</t>
  </si>
  <si>
    <t>old_locus_tag=AW50_2890</t>
  </si>
  <si>
    <t>WP_001007104.1</t>
  </si>
  <si>
    <t>type VI secretion system-associated lipoprotein</t>
  </si>
  <si>
    <t>AW50_RS18675</t>
  </si>
  <si>
    <t>old_locus_tag=AW50_2880</t>
  </si>
  <si>
    <t>WP_023243494.1</t>
  </si>
  <si>
    <t>hemolysin-coregulated protein</t>
  </si>
  <si>
    <t>AW50_RS18680</t>
  </si>
  <si>
    <t>old_locus_tag=AW50_2870</t>
  </si>
  <si>
    <t>WP_000379146.1</t>
  </si>
  <si>
    <t>AW50_RS18685</t>
  </si>
  <si>
    <t>old_locus_tag=AW50_2860</t>
  </si>
  <si>
    <t>WP_001081550.1</t>
  </si>
  <si>
    <t>AW50_RS25960</t>
  </si>
  <si>
    <t>type VI secretion lipoprotein/VasD</t>
  </si>
  <si>
    <t>AW50_RS18690</t>
  </si>
  <si>
    <t>old_locus_tag=AW50_2850</t>
  </si>
  <si>
    <t>WP_000312800.1</t>
  </si>
  <si>
    <t>AW50_RS18695</t>
  </si>
  <si>
    <t>old_locus_tag=AW50_47715</t>
  </si>
  <si>
    <t>WP_077909447.1</t>
  </si>
  <si>
    <t>AW50_RS25965</t>
  </si>
  <si>
    <t>WP_010988967.1</t>
  </si>
  <si>
    <t>invasol SirA</t>
  </si>
  <si>
    <t>AW50_RS18700</t>
  </si>
  <si>
    <t>old_locus_tag=AW50_2830</t>
  </si>
  <si>
    <t>WP_000013884.1</t>
  </si>
  <si>
    <t>type VI secretion protein EvpB</t>
  </si>
  <si>
    <t>AW50_RS18705</t>
  </si>
  <si>
    <t>old_locus_tag=AW50_2820</t>
  </si>
  <si>
    <t>WP_000996815.1</t>
  </si>
  <si>
    <t>type VI secretion protein</t>
  </si>
  <si>
    <t>AW50_RS18710</t>
  </si>
  <si>
    <t>old_locus_tag=AW50_2810</t>
  </si>
  <si>
    <t>WP_023243495.1</t>
  </si>
  <si>
    <t>ClpV1 family T6SS ATPase</t>
  </si>
  <si>
    <t>AW50_RS18720</t>
  </si>
  <si>
    <t>old_locus_tag=AW50_2800</t>
  </si>
  <si>
    <t>WP_000806682.1</t>
  </si>
  <si>
    <t>AW50_RS18725</t>
  </si>
  <si>
    <t>old_locus_tag=AW50_2790</t>
  </si>
  <si>
    <t>WP_023244353.1</t>
  </si>
  <si>
    <t>SciE protein</t>
  </si>
  <si>
    <t>AW50_RS18730</t>
  </si>
  <si>
    <t>old_locus_tag=AW50_2780</t>
  </si>
  <si>
    <t>WP_001749064.1</t>
  </si>
  <si>
    <t>AW50_RS18735</t>
  </si>
  <si>
    <t>old_locus_tag=AW50_2770</t>
  </si>
  <si>
    <t>WP_046722376.1</t>
  </si>
  <si>
    <t>AW50_RS18740</t>
  </si>
  <si>
    <t>old_locus_tag=AW50_2760</t>
  </si>
  <si>
    <t>WP_023243497.1</t>
  </si>
  <si>
    <t>AW50_RS18745</t>
  </si>
  <si>
    <t>old_locus_tag=AW50_2750</t>
  </si>
  <si>
    <t>WP_023243498.1</t>
  </si>
  <si>
    <t>ImpA-related protein</t>
  </si>
  <si>
    <t>AW50_RS18750</t>
  </si>
  <si>
    <t>old_locus_tag=AW50_47705,AW50_t40</t>
  </si>
  <si>
    <t>tRNA-Asp</t>
  </si>
  <si>
    <t>anticodon=GTC</t>
  </si>
  <si>
    <t>AW50_RS18755</t>
  </si>
  <si>
    <t>old_locus_tag=AW50_2730</t>
  </si>
  <si>
    <t>WP_001670675.1</t>
  </si>
  <si>
    <t>AW50_RS18760</t>
  </si>
  <si>
    <t>old_locus_tag=AW50_2720</t>
  </si>
  <si>
    <t>WP_000917872.1</t>
  </si>
  <si>
    <t>ribonuclease HI</t>
  </si>
  <si>
    <t>AW50_RS18765</t>
  </si>
  <si>
    <t>old_locus_tag=AW50_2710</t>
  </si>
  <si>
    <t>WP_000801238.1</t>
  </si>
  <si>
    <t>AW50_RS18770</t>
  </si>
  <si>
    <t>old_locus_tag=AW50_2700</t>
  </si>
  <si>
    <t>WP_001052773.1</t>
  </si>
  <si>
    <t>hydroxyacylglutathione hydrolase</t>
  </si>
  <si>
    <t>AW50_RS18775</t>
  </si>
  <si>
    <t>old_locus_tag=AW50_2690</t>
  </si>
  <si>
    <t>WP_000644706.1</t>
  </si>
  <si>
    <t>lytic transglycosylase</t>
  </si>
  <si>
    <t>AW50_RS18780</t>
  </si>
  <si>
    <t>old_locus_tag=AW50_2680</t>
  </si>
  <si>
    <t>WP_000207225.1</t>
  </si>
  <si>
    <t>S-adenosyl-L-methionine (SAM)-dependent methyltransferase PhcB</t>
  </si>
  <si>
    <t>AW50_RS18785</t>
  </si>
  <si>
    <t>old_locus_tag=AW50_2670</t>
  </si>
  <si>
    <t>WP_001230968.1</t>
  </si>
  <si>
    <t>AW50_RS18790</t>
  </si>
  <si>
    <t>old_locus_tag=AW50_2660</t>
  </si>
  <si>
    <t>WP_023243499.1</t>
  </si>
  <si>
    <t>AW50_RS18795</t>
  </si>
  <si>
    <t>old_locus_tag=AW50_2650</t>
  </si>
  <si>
    <t>WP_000648534.1</t>
  </si>
  <si>
    <t>AW50_RS18800</t>
  </si>
  <si>
    <t>old_locus_tag=AW50_2640</t>
  </si>
  <si>
    <t>WP_023243500.1</t>
  </si>
  <si>
    <t>2,5-didehydrogluconate reductase B</t>
  </si>
  <si>
    <t>AW50_RS18805</t>
  </si>
  <si>
    <t>old_locus_tag=AW50_47700,AW50_t30</t>
  </si>
  <si>
    <t>AW50_RS18810</t>
  </si>
  <si>
    <t>old_locus_tag=AW50_47695,AW50_r40</t>
  </si>
  <si>
    <t>AW50_RS18815</t>
  </si>
  <si>
    <t>old_locus_tag=AW50_47690,AW50_r100</t>
  </si>
  <si>
    <t>AW50_RS18820</t>
  </si>
  <si>
    <t>old_locus_tag=AW50_47685,AW50_t20</t>
  </si>
  <si>
    <t>anticodon=TGC</t>
  </si>
  <si>
    <t>AW50_RS18825</t>
  </si>
  <si>
    <t>old_locus_tag=AW50_47680,AW50_t10</t>
  </si>
  <si>
    <t>tRNA-Ile</t>
  </si>
  <si>
    <t>anticodon=GAT</t>
  </si>
  <si>
    <t>AW50_RS18830</t>
  </si>
  <si>
    <t>old_locus_tag=AW50_47675,AW50_r170</t>
  </si>
  <si>
    <t>AW50_RS18835</t>
  </si>
  <si>
    <t>old_locus_tag=AW50_2620</t>
  </si>
  <si>
    <t>WP_001140158.1</t>
  </si>
  <si>
    <t>D-glycero-beta-D-manno-heptose 1,7-bisphosphate 7-phosphatase</t>
  </si>
  <si>
    <t>AW50_RS18840</t>
  </si>
  <si>
    <t>old_locus_tag=AW50_2610</t>
  </si>
  <si>
    <t>WP_000594021.1</t>
  </si>
  <si>
    <t>methionine import ATP-binding protein MetN 1</t>
  </si>
  <si>
    <t>AW50_RS18845</t>
  </si>
  <si>
    <t>old_locus_tag=AW50_2600</t>
  </si>
  <si>
    <t>WP_001287486.1</t>
  </si>
  <si>
    <t>methionine ABC transporter</t>
  </si>
  <si>
    <t>metQ</t>
  </si>
  <si>
    <t>AW50_RS18850</t>
  </si>
  <si>
    <t>old_locus_tag=AW50_2590</t>
  </si>
  <si>
    <t>WP_000874215.1</t>
  </si>
  <si>
    <t>methionine ABC transporter substrate-binding protein MetQ</t>
  </si>
  <si>
    <t>AW50_RS18855</t>
  </si>
  <si>
    <t>old_locus_tag=AW50_2580</t>
  </si>
  <si>
    <t>WP_001202315.1</t>
  </si>
  <si>
    <t>Rcs stress response system protein RcsF</t>
  </si>
  <si>
    <t>AW50_RS18860</t>
  </si>
  <si>
    <t>old_locus_tag=AW50_2570</t>
  </si>
  <si>
    <t>WP_000093986.1</t>
  </si>
  <si>
    <t>tRNA (N6-threonylcarbamoyladenosine(37)-N6)-methyltransferase TrmO</t>
  </si>
  <si>
    <t>AW50_RS18865</t>
  </si>
  <si>
    <t>old_locus_tag=AW50_2560</t>
  </si>
  <si>
    <t>WP_001260683.1</t>
  </si>
  <si>
    <t>proline--tRNA ligase</t>
  </si>
  <si>
    <t>AW50_RS18870</t>
  </si>
  <si>
    <t>old_locus_tag=AW50_2550</t>
  </si>
  <si>
    <t>WP_023243426.1</t>
  </si>
  <si>
    <t>copper homeostasis/adhesion lipoprotein NlpE</t>
  </si>
  <si>
    <t>AW50_RS18875</t>
  </si>
  <si>
    <t>old_locus_tag=AW50_2540</t>
  </si>
  <si>
    <t>WP_000560527.1</t>
  </si>
  <si>
    <t>AW50_RS18880</t>
  </si>
  <si>
    <t>old_locus_tag=AW50_2530</t>
  </si>
  <si>
    <t>WP_023243425.1</t>
  </si>
  <si>
    <t>AW50_RS18885</t>
  </si>
  <si>
    <t>old_locus_tag=AW50_2520</t>
  </si>
  <si>
    <t>WP_000955207.1</t>
  </si>
  <si>
    <t>AW50_RS18890</t>
  </si>
  <si>
    <t>old_locus_tag=AW50_2510</t>
  </si>
  <si>
    <t>WP_000062330.1</t>
  </si>
  <si>
    <t>Rho-binding antiterminator</t>
  </si>
  <si>
    <t>AW50_RS18895</t>
  </si>
  <si>
    <t>old_locus_tag=AW50_2500</t>
  </si>
  <si>
    <t>WP_000210046.1</t>
  </si>
  <si>
    <t>tRNA(Ile)-lysidine synthetase</t>
  </si>
  <si>
    <t>AW50_RS18900</t>
  </si>
  <si>
    <t>old_locus_tag=AW50_2490</t>
  </si>
  <si>
    <t>WP_000901088.1</t>
  </si>
  <si>
    <t>AW50_RS18905</t>
  </si>
  <si>
    <t>old_locus_tag=AW50_2480</t>
  </si>
  <si>
    <t>WP_024155456.1</t>
  </si>
  <si>
    <t>lysine decarboxylase LdcC</t>
  </si>
  <si>
    <t>AW50_RS18910</t>
  </si>
  <si>
    <t>old_locus_tag=AW50_2470</t>
  </si>
  <si>
    <t>WP_000524168.1</t>
  </si>
  <si>
    <t>AW50_RS18915</t>
  </si>
  <si>
    <t>old_locus_tag=AW50_2460</t>
  </si>
  <si>
    <t>WP_000055753.1</t>
  </si>
  <si>
    <t>acetyl-CoA carboxylase carboxyl transferase subunit alpha</t>
  </si>
  <si>
    <t>AW50_RS18920</t>
  </si>
  <si>
    <t>old_locus_tag=AW50_2450</t>
  </si>
  <si>
    <t>WP_001294827.1</t>
  </si>
  <si>
    <t>DNA polymerase III subunit alpha</t>
  </si>
  <si>
    <t>AW50_RS18925</t>
  </si>
  <si>
    <t>old_locus_tag=AW50_2440</t>
  </si>
  <si>
    <t>WP_000569411.1</t>
  </si>
  <si>
    <t>ribonuclease HII</t>
  </si>
  <si>
    <t>AW50_RS18930</t>
  </si>
  <si>
    <t>old_locus_tag=AW50_2430</t>
  </si>
  <si>
    <t>WP_000741217.1</t>
  </si>
  <si>
    <t>lipid-A-disaccharide synthase</t>
  </si>
  <si>
    <t>AW50_RS18935</t>
  </si>
  <si>
    <t>old_locus_tag=AW50_2420</t>
  </si>
  <si>
    <t>WP_000565950.1</t>
  </si>
  <si>
    <t>acyl-[acyl-carrier-protein]--UDP-N-acetylglucosamine O-acyltransferase</t>
  </si>
  <si>
    <t>AW50_RS18940</t>
  </si>
  <si>
    <t>old_locus_tag=AW50_2410</t>
  </si>
  <si>
    <t>WP_000210741.1</t>
  </si>
  <si>
    <t>beta-hydroxyacyl-ACP dehydratase</t>
  </si>
  <si>
    <t>lpxD</t>
  </si>
  <si>
    <t>AW50_RS18945</t>
  </si>
  <si>
    <t>old_locus_tag=AW50_2400</t>
  </si>
  <si>
    <t>WP_001139265.1</t>
  </si>
  <si>
    <t>UDP-3-O-(3-hydroxymyristoyl)glucosamine N-acyltransferase</t>
  </si>
  <si>
    <t>AW50_RS18950</t>
  </si>
  <si>
    <t>old_locus_tag=AW50_2390</t>
  </si>
  <si>
    <t>WP_000758966.1</t>
  </si>
  <si>
    <t>chaperone protein Skp</t>
  </si>
  <si>
    <t>AW50_RS18955</t>
  </si>
  <si>
    <t>pseudo;old_locus_tag=AW50_2380</t>
  </si>
  <si>
    <t>outer membrane protein assembly factor BamA</t>
  </si>
  <si>
    <t>AW50_RS18960</t>
  </si>
  <si>
    <t>old_locus_tag=AW50_2360</t>
  </si>
  <si>
    <t>WP_000949017.1</t>
  </si>
  <si>
    <t>zinc metallopeptidase RseP</t>
  </si>
  <si>
    <t>AW50_RS18965</t>
  </si>
  <si>
    <t>old_locus_tag=AW50_2350</t>
  </si>
  <si>
    <t>WP_000922422.1</t>
  </si>
  <si>
    <t>phosphatidate cytidylyltransferase</t>
  </si>
  <si>
    <t>AW50_RS18970</t>
  </si>
  <si>
    <t>old_locus_tag=AW50_2340</t>
  </si>
  <si>
    <t>WP_000947413.1</t>
  </si>
  <si>
    <t>ditrans,polycis-undecaprenyl-diphosphate synthase ((2E,6E)-farnesyl-diphosphate specific)</t>
  </si>
  <si>
    <t>AW50_RS25390</t>
  </si>
  <si>
    <t>WP_012218532.1</t>
  </si>
  <si>
    <t>AW50_RS18975</t>
  </si>
  <si>
    <t>old_locus_tag=AW50_2330</t>
  </si>
  <si>
    <t>WP_000811905.1</t>
  </si>
  <si>
    <t>1-deoxy-D-xylulose-5-phosphate reductoisomerase</t>
  </si>
  <si>
    <t>AW50_RS18980</t>
  </si>
  <si>
    <t>old_locus_tag=AW50_2320</t>
  </si>
  <si>
    <t>WP_000622423.1</t>
  </si>
  <si>
    <t>ribosome-recycling factor</t>
  </si>
  <si>
    <t>AW50_RS18985</t>
  </si>
  <si>
    <t>old_locus_tag=AW50_2310</t>
  </si>
  <si>
    <t>WP_000224567.1</t>
  </si>
  <si>
    <t>UMP kinase</t>
  </si>
  <si>
    <t>AW50_RS18990</t>
  </si>
  <si>
    <t>old_locus_tag=AW50_2300</t>
  </si>
  <si>
    <t>WP_000808106.1</t>
  </si>
  <si>
    <t>elongation factor Ts</t>
  </si>
  <si>
    <t>AW50_RS25395</t>
  </si>
  <si>
    <t>AW50_RS18995</t>
  </si>
  <si>
    <t>old_locus_tag=AW50_2290</t>
  </si>
  <si>
    <t>WP_000246886.1</t>
  </si>
  <si>
    <t>30S ribosomal protein S2</t>
  </si>
  <si>
    <t>AW50_RS25970</t>
  </si>
  <si>
    <t>AW50_RS19000</t>
  </si>
  <si>
    <t>old_locus_tag=AW50_2280</t>
  </si>
  <si>
    <t>WP_001018214.1</t>
  </si>
  <si>
    <t>methionine aminopeptidase</t>
  </si>
  <si>
    <t>AW50_RS19005</t>
  </si>
  <si>
    <t>old_locus_tag=AW50_2270</t>
  </si>
  <si>
    <t>WP_001094519.1</t>
  </si>
  <si>
    <t>bifunctional uridylyltransferase/uridylyl-removing protein</t>
  </si>
  <si>
    <t>AW50_RS19010</t>
  </si>
  <si>
    <t>old_locus_tag=AW50_2260</t>
  </si>
  <si>
    <t>WP_001186673.1</t>
  </si>
  <si>
    <t>2,3,4,5-tetrahydropyridine-2,6-dicarboxylate N-succinyltransferase</t>
  </si>
  <si>
    <t>AW50_RS19015</t>
  </si>
  <si>
    <t>old_locus_tag=AW50_2250</t>
  </si>
  <si>
    <t>WP_023243420.1</t>
  </si>
  <si>
    <t>AW50_RS19020</t>
  </si>
  <si>
    <t>old_locus_tag=AW50_2240</t>
  </si>
  <si>
    <t>WP_000272193.1</t>
  </si>
  <si>
    <t>AW50_RS19025</t>
  </si>
  <si>
    <t>old_locus_tag=AW50_2230</t>
  </si>
  <si>
    <t>WP_000929420.1</t>
  </si>
  <si>
    <t>CdaR family transcriptional regulator</t>
  </si>
  <si>
    <t>AW50_RS19030</t>
  </si>
  <si>
    <t>old_locus_tag=AW50_2220</t>
  </si>
  <si>
    <t>WP_000753958.1</t>
  </si>
  <si>
    <t>periplasmic serine endoprotease DegP</t>
  </si>
  <si>
    <t>AW50_RS19035</t>
  </si>
  <si>
    <t>old_locus_tag=AW50_2210</t>
  </si>
  <si>
    <t>WP_000146450.1</t>
  </si>
  <si>
    <t>deoxyguanosinetriphosphate triphosphohydrolase</t>
  </si>
  <si>
    <t>AW50_RS19040</t>
  </si>
  <si>
    <t>old_locus_tag=AW50_2200</t>
  </si>
  <si>
    <t>WP_000689822.1</t>
  </si>
  <si>
    <t>5'-methylthioadenosine/S-adenosylhomocysteine nucleosidase</t>
  </si>
  <si>
    <t>AW50_RS19045</t>
  </si>
  <si>
    <t>old_locus_tag=AW50_2190</t>
  </si>
  <si>
    <t>WP_001118838.1</t>
  </si>
  <si>
    <t>cobalamin-binding protein</t>
  </si>
  <si>
    <t>AW50_RS19050</t>
  </si>
  <si>
    <t>old_locus_tag=AW50_2180</t>
  </si>
  <si>
    <t>WP_000964234.1</t>
  </si>
  <si>
    <t>AW50_RS19055</t>
  </si>
  <si>
    <t>old_locus_tag=AW50_2170</t>
  </si>
  <si>
    <t>WP_001278668.1</t>
  </si>
  <si>
    <t>iron-sulfur cluster insertion protein ErpA</t>
  </si>
  <si>
    <t>AW50_RS19060</t>
  </si>
  <si>
    <t>old_locus_tag=AW50_2160</t>
  </si>
  <si>
    <t>WP_000845426.1</t>
  </si>
  <si>
    <t>ClC family H(+)/Cl(-) exchange transporter</t>
  </si>
  <si>
    <t>AW50_RS19065</t>
  </si>
  <si>
    <t>old_locus_tag=AW50_2150</t>
  </si>
  <si>
    <t>WP_000045264.1</t>
  </si>
  <si>
    <t>glutamate-1-semialdehyde 2,1-aminomutase</t>
  </si>
  <si>
    <t>AW50_RS19070</t>
  </si>
  <si>
    <t>old_locus_tag=AW50_2140</t>
  </si>
  <si>
    <t>WP_023243417.1</t>
  </si>
  <si>
    <t>AW50_RS19075</t>
  </si>
  <si>
    <t>old_locus_tag=AW50_2130</t>
  </si>
  <si>
    <t>WP_001129315.1</t>
  </si>
  <si>
    <t>AW50_RS19080</t>
  </si>
  <si>
    <t>old_locus_tag=AW50_2120</t>
  </si>
  <si>
    <t>WP_000725075.1</t>
  </si>
  <si>
    <t>fimbrial protein SteE</t>
  </si>
  <si>
    <t>AW50_RS19085</t>
  </si>
  <si>
    <t>old_locus_tag=AW50_2110</t>
  </si>
  <si>
    <t>WP_001250313.1</t>
  </si>
  <si>
    <t>AW50_RS19090</t>
  </si>
  <si>
    <t>old_locus_tag=AW50_2100</t>
  </si>
  <si>
    <t>WP_023244108.1</t>
  </si>
  <si>
    <t>fimbrial chaperone protein StfD</t>
  </si>
  <si>
    <t>AW50_RS19095</t>
  </si>
  <si>
    <t>old_locus_tag=AW50_2090</t>
  </si>
  <si>
    <t>WP_023243416.1</t>
  </si>
  <si>
    <t>AW50_RS19100</t>
  </si>
  <si>
    <t>old_locus_tag=AW50_2080</t>
  </si>
  <si>
    <t>WP_001090553.1</t>
  </si>
  <si>
    <t>AW50_RS25400</t>
  </si>
  <si>
    <t>WP_001532677.1</t>
  </si>
  <si>
    <t>AW50_RS19105</t>
  </si>
  <si>
    <t>old_locus_tag=AW50_2040</t>
  </si>
  <si>
    <t>WP_023243415.1</t>
  </si>
  <si>
    <t>Fe3+-hydroxamate ABC transporter permease FhuB</t>
  </si>
  <si>
    <t>AW50_RS19110</t>
  </si>
  <si>
    <t>old_locus_tag=AW50_2030</t>
  </si>
  <si>
    <t>WP_023244107.1</t>
  </si>
  <si>
    <t>iron-hydroxamate transporter substrate-binding subunit</t>
  </si>
  <si>
    <t>AW50_RS19115</t>
  </si>
  <si>
    <t>old_locus_tag=AW50_2020</t>
  </si>
  <si>
    <t>WP_001157197.1</t>
  </si>
  <si>
    <t>iron-hydroxamate transporter ATP-binding protein</t>
  </si>
  <si>
    <t>AW50_RS19120</t>
  </si>
  <si>
    <t>old_locus_tag=AW50_2010</t>
  </si>
  <si>
    <t>WP_000113220.1</t>
  </si>
  <si>
    <t>ferrichrome porin FhuA</t>
  </si>
  <si>
    <t>AW50_RS19125</t>
  </si>
  <si>
    <t>old_locus_tag=AW50_1990</t>
  </si>
  <si>
    <t>WP_000918127.1</t>
  </si>
  <si>
    <t>bifunctional glycosyl transferase/transpeptidase</t>
  </si>
  <si>
    <t>AW50_RS19130</t>
  </si>
  <si>
    <t>old_locus_tag=AW50_1980</t>
  </si>
  <si>
    <t>WP_023243412.1</t>
  </si>
  <si>
    <t>AW50_RS19135</t>
  </si>
  <si>
    <t>old_locus_tag=AW50_1970</t>
  </si>
  <si>
    <t>WP_001294178.1</t>
  </si>
  <si>
    <t>2'-5' RNA ligase</t>
  </si>
  <si>
    <t>AW50_RS19140</t>
  </si>
  <si>
    <t>old_locus_tag=AW50_1960</t>
  </si>
  <si>
    <t>WP_000899408.1</t>
  </si>
  <si>
    <t>sugar fermentation stimulation protein SfsA</t>
  </si>
  <si>
    <t>AW50_RS19145</t>
  </si>
  <si>
    <t>old_locus_tag=AW50_1950</t>
  </si>
  <si>
    <t>WP_001155232.1</t>
  </si>
  <si>
    <t>RNA polymerase-binding transcription factor DksA</t>
  </si>
  <si>
    <t>AW50_RS19150</t>
  </si>
  <si>
    <t>old_locus_tag=AW50_1940</t>
  </si>
  <si>
    <t>WP_000132295.1</t>
  </si>
  <si>
    <t>tRNA glutamyl-Q(34) synthetase GluQRS</t>
  </si>
  <si>
    <t>AW50_RS19155</t>
  </si>
  <si>
    <t>old_locus_tag=AW50_1930</t>
  </si>
  <si>
    <t>WP_000174622.1</t>
  </si>
  <si>
    <t>polynucleotide adenylyltransferase PcnB</t>
  </si>
  <si>
    <t>AW50_RS19160</t>
  </si>
  <si>
    <t>old_locus_tag=AW50_1920</t>
  </si>
  <si>
    <t>WP_000150777.1</t>
  </si>
  <si>
    <t>2-amino-4-hydroxy-6-hydroxymethyldihydropteridine diphosphokinase</t>
  </si>
  <si>
    <t>AW50_RS19165</t>
  </si>
  <si>
    <t>old_locus_tag=AW50_1910</t>
  </si>
  <si>
    <t>WP_000805487.1</t>
  </si>
  <si>
    <t>3-methyl-2-oxobutanoate hydroxymethyltransferase</t>
  </si>
  <si>
    <t>AW50_RS19170</t>
  </si>
  <si>
    <t>old_locus_tag=AW50_1900</t>
  </si>
  <si>
    <t>WP_000905344.1</t>
  </si>
  <si>
    <t>pantoate--beta-alanine ligase</t>
  </si>
  <si>
    <t>AW50_RS25405</t>
  </si>
  <si>
    <t>AW50_RS19175</t>
  </si>
  <si>
    <t>old_locus_tag=AW50_1890</t>
  </si>
  <si>
    <t>WP_000621526.1</t>
  </si>
  <si>
    <t>aspartate 1-decarboxylase</t>
  </si>
  <si>
    <t>AW50_RS19180</t>
  </si>
  <si>
    <t>old_locus_tag=AW50_1880</t>
  </si>
  <si>
    <t>WP_024149339.1</t>
  </si>
  <si>
    <t>AW50_RS19185</t>
  </si>
  <si>
    <t>old_locus_tag=AW50_1870</t>
  </si>
  <si>
    <t>WP_000901958.1</t>
  </si>
  <si>
    <t>AW50_RS19190</t>
  </si>
  <si>
    <t>old_locus_tag=AW50_1860</t>
  </si>
  <si>
    <t>WP_001821456.1</t>
  </si>
  <si>
    <t>AW50_RS19195</t>
  </si>
  <si>
    <t>old_locus_tag=AW50_1850</t>
  </si>
  <si>
    <t>WP_001086408.1</t>
  </si>
  <si>
    <t>fimbrial assembly chaperone</t>
  </si>
  <si>
    <t>AW50_RS19200</t>
  </si>
  <si>
    <t>old_locus_tag=AW50_1840</t>
  </si>
  <si>
    <t>WP_023243409.1</t>
  </si>
  <si>
    <t>fimbrial outer membrane usher protein StiC</t>
  </si>
  <si>
    <t>AW50_RS19205</t>
  </si>
  <si>
    <t>old_locus_tag=AW50_1830</t>
  </si>
  <si>
    <t>WP_023243408.1</t>
  </si>
  <si>
    <t>fimbrial protein StiH</t>
  </si>
  <si>
    <t>AW50_RS19210</t>
  </si>
  <si>
    <t>old_locus_tag=AW50_1820</t>
  </si>
  <si>
    <t>WP_000983418.1</t>
  </si>
  <si>
    <t>AW50_RS19215</t>
  </si>
  <si>
    <t>old_locus_tag=AW50_1810</t>
  </si>
  <si>
    <t>WP_000150625.1</t>
  </si>
  <si>
    <t>multidrug ABC transporter ATP-binding protein</t>
  </si>
  <si>
    <t>AW50_RS19220</t>
  </si>
  <si>
    <t>old_locus_tag=AW50_1800</t>
  </si>
  <si>
    <t>WP_000651591.1</t>
  </si>
  <si>
    <t>carbonate dehydratase</t>
  </si>
  <si>
    <t>AW50_RS19225</t>
  </si>
  <si>
    <t>old_locus_tag=AW50_1790</t>
  </si>
  <si>
    <t>WP_000683342.1</t>
  </si>
  <si>
    <t>hypoxanthine phosphoribosyltransferase</t>
  </si>
  <si>
    <t>AW50_RS19230</t>
  </si>
  <si>
    <t>old_locus_tag=AW50_1780</t>
  </si>
  <si>
    <t>WP_023243407.1</t>
  </si>
  <si>
    <t>membrane-bound PQQ-dependent dehydrogenase, glucose/quinate/shikimate family</t>
  </si>
  <si>
    <t>AW50_RS19235</t>
  </si>
  <si>
    <t>old_locus_tag=AW50_1770</t>
  </si>
  <si>
    <t>WP_000946046.1</t>
  </si>
  <si>
    <t>multicopper oxidase</t>
  </si>
  <si>
    <t>AW50_RS19240</t>
  </si>
  <si>
    <t>old_locus_tag=AW50_1760</t>
  </si>
  <si>
    <t>WP_000846613.1</t>
  </si>
  <si>
    <t>AW50_RS19245</t>
  </si>
  <si>
    <t>old_locus_tag=AW50_1750</t>
  </si>
  <si>
    <t>WP_000829968.1</t>
  </si>
  <si>
    <t>polyamine aminopropyltransferase</t>
  </si>
  <si>
    <t>AW50_RS19250</t>
  </si>
  <si>
    <t>old_locus_tag=AW50_1740</t>
  </si>
  <si>
    <t>WP_000734293.1</t>
  </si>
  <si>
    <t>S-adenosylmethionine decarboxylase proenzyme</t>
  </si>
  <si>
    <t>AW50_RS19255</t>
  </si>
  <si>
    <t>old_locus_tag=AW50_1730</t>
  </si>
  <si>
    <t>WP_000678254.1</t>
  </si>
  <si>
    <t>AW50_RS19260</t>
  </si>
  <si>
    <t>old_locus_tag=AW50_1720</t>
  </si>
  <si>
    <t>WP_046722375.1</t>
  </si>
  <si>
    <t>4-hydroxythreonine-4-phosphate dehydrogenase</t>
  </si>
  <si>
    <t>AW50_RS19265</t>
  </si>
  <si>
    <t>old_locus_tag=AW50_1710</t>
  </si>
  <si>
    <t>WP_000782192.1</t>
  </si>
  <si>
    <t>AW50_RS19270</t>
  </si>
  <si>
    <t>old_locus_tag=AW50_1700</t>
  </si>
  <si>
    <t>WP_001022089.1</t>
  </si>
  <si>
    <t>2-keto-3-deoxygluconate permease 1</t>
  </si>
  <si>
    <t>AW50_RS19275</t>
  </si>
  <si>
    <t>old_locus_tag=AW50_1690</t>
  </si>
  <si>
    <t>WP_000384308.1</t>
  </si>
  <si>
    <t>AW50_RS19280</t>
  </si>
  <si>
    <t>old_locus_tag=AW50_1670</t>
  </si>
  <si>
    <t>WP_001101535.1</t>
  </si>
  <si>
    <t>AW50_RS19285</t>
  </si>
  <si>
    <t>old_locus_tag=AW50_1660</t>
  </si>
  <si>
    <t>WP_000110437.1</t>
  </si>
  <si>
    <t>AW50_RS19290</t>
  </si>
  <si>
    <t>old_locus_tag=AW50_1650</t>
  </si>
  <si>
    <t>WP_000888951.1</t>
  </si>
  <si>
    <t>aconitate hydratase B</t>
  </si>
  <si>
    <t>AW50_RS19295</t>
  </si>
  <si>
    <t>old_locus_tag=AW50_1640</t>
  </si>
  <si>
    <t>WP_023243405.1</t>
  </si>
  <si>
    <t>AW50_RS19300</t>
  </si>
  <si>
    <t>old_locus_tag=AW50_1630</t>
  </si>
  <si>
    <t>WP_000757452.1</t>
  </si>
  <si>
    <t>AW50_RS19305</t>
  </si>
  <si>
    <t>old_locus_tag=AW50_1620</t>
  </si>
  <si>
    <t>WP_000765363.1</t>
  </si>
  <si>
    <t>AW50_RS19310</t>
  </si>
  <si>
    <t>old_locus_tag=AW50_1600</t>
  </si>
  <si>
    <t>WP_001519338.1</t>
  </si>
  <si>
    <t>dihydrolipoyl dehydrogenase</t>
  </si>
  <si>
    <t>aceF</t>
  </si>
  <si>
    <t>AW50_RS19315</t>
  </si>
  <si>
    <t>old_locus_tag=AW50_1590</t>
  </si>
  <si>
    <t>WP_023243403.1</t>
  </si>
  <si>
    <t>pyruvate dehydrogenase complex dihydrolipoyllysine-residue acetyltransferase</t>
  </si>
  <si>
    <t>AW50_RS19320</t>
  </si>
  <si>
    <t>old_locus_tag=AW50_1580</t>
  </si>
  <si>
    <t>WP_023227642.1</t>
  </si>
  <si>
    <t>pyruvate dehydrogenase (acetyl-transferring), homodimeric type</t>
  </si>
  <si>
    <t>AW50_RS19325</t>
  </si>
  <si>
    <t>old_locus_tag=AW50_1570</t>
  </si>
  <si>
    <t>WP_000331771.1</t>
  </si>
  <si>
    <t>pyruvate dehydrogenase complex repressor</t>
  </si>
  <si>
    <t>AW50_RS19330</t>
  </si>
  <si>
    <t>old_locus_tag=AW50_1560</t>
  </si>
  <si>
    <t>WP_000378215.1</t>
  </si>
  <si>
    <t>aromatic amino acid transporter AroP</t>
  </si>
  <si>
    <t>AW50_RS19335</t>
  </si>
  <si>
    <t>old_locus_tag=AW50_1550</t>
  </si>
  <si>
    <t>WP_000357540.1</t>
  </si>
  <si>
    <t>AW50_RS19340</t>
  </si>
  <si>
    <t>old_locus_tag=AW50_1540</t>
  </si>
  <si>
    <t>WP_023243402.1</t>
  </si>
  <si>
    <t>alpha-N-arabinofuranosidase 2</t>
  </si>
  <si>
    <t>AW50_RS19345</t>
  </si>
  <si>
    <t>old_locus_tag=AW50_1530</t>
  </si>
  <si>
    <t>WP_000172035.1</t>
  </si>
  <si>
    <t>beta-lactamase regulator AmpE</t>
  </si>
  <si>
    <t>AW50_RS19350</t>
  </si>
  <si>
    <t>old_locus_tag=AW50_1520</t>
  </si>
  <si>
    <t>WP_000936326.1</t>
  </si>
  <si>
    <t>AW50_RS19355</t>
  </si>
  <si>
    <t>old_locus_tag=AW50_1510</t>
  </si>
  <si>
    <t>WP_001135135.1</t>
  </si>
  <si>
    <t>nicotinate-nucleotide pyrophosphorylase [carboxylating]</t>
  </si>
  <si>
    <t>AW50_RS25410</t>
  </si>
  <si>
    <t>AW50_RS19360</t>
  </si>
  <si>
    <t>old_locus_tag=AW50_1500</t>
  </si>
  <si>
    <t>WP_000414982.1</t>
  </si>
  <si>
    <t>prepilin peptidase-dependent pilin</t>
  </si>
  <si>
    <t>AW50_RS19365</t>
  </si>
  <si>
    <t>old_locus_tag=AW50_1490</t>
  </si>
  <si>
    <t>WP_023243401.1</t>
  </si>
  <si>
    <t>type II secretion system protein GspE</t>
  </si>
  <si>
    <t>AW50_RS19370</t>
  </si>
  <si>
    <t>old_locus_tag=AW50_1480</t>
  </si>
  <si>
    <t>WP_023243400.1</t>
  </si>
  <si>
    <t>type IV pilin biogenesis protein</t>
  </si>
  <si>
    <t>AW50_RS19375</t>
  </si>
  <si>
    <t>old_locus_tag=AW50_1470</t>
  </si>
  <si>
    <t>WP_001217365.1</t>
  </si>
  <si>
    <t>guanosine monophosphate reductase</t>
  </si>
  <si>
    <t>AW50_RS19380</t>
  </si>
  <si>
    <t>old_locus_tag=AW50_1460</t>
  </si>
  <si>
    <t>WP_001270926.1</t>
  </si>
  <si>
    <t>dephospho-CoA kinase</t>
  </si>
  <si>
    <t>AW50_RS19385</t>
  </si>
  <si>
    <t>old_locus_tag=AW50_1440</t>
  </si>
  <si>
    <t>WP_000557443.1</t>
  </si>
  <si>
    <t>cell division protein ZapD</t>
  </si>
  <si>
    <t>AW50_RS19390</t>
  </si>
  <si>
    <t>old_locus_tag=AW50_1430</t>
  </si>
  <si>
    <t>WP_001286419.1</t>
  </si>
  <si>
    <t>DNA gyrase inhibitor YacG</t>
  </si>
  <si>
    <t>AW50_RS25415</t>
  </si>
  <si>
    <t>AW50_RS19395</t>
  </si>
  <si>
    <t>old_locus_tag=AW50_1420</t>
  </si>
  <si>
    <t>WP_000344173.1</t>
  </si>
  <si>
    <t>AW50_RS19400</t>
  </si>
  <si>
    <t>old_locus_tag=AW50_1410</t>
  </si>
  <si>
    <t>WP_000736063.1</t>
  </si>
  <si>
    <t>8-oxo-dGTP diphosphatase</t>
  </si>
  <si>
    <t>AW50_RS19405</t>
  </si>
  <si>
    <t>old_locus_tag=AW50_1400</t>
  </si>
  <si>
    <t>WP_000905756.1</t>
  </si>
  <si>
    <t>protein translocase subunit SecA</t>
  </si>
  <si>
    <t>AW50_RS19410</t>
  </si>
  <si>
    <t>old_locus_tag=AW50_1390</t>
  </si>
  <si>
    <t>WP_077248409.1</t>
  </si>
  <si>
    <t>SecA regulator SecM</t>
  </si>
  <si>
    <t>AW50_RS19415</t>
  </si>
  <si>
    <t>old_locus_tag=AW50_1380</t>
  </si>
  <si>
    <t>WP_000595487.1</t>
  </si>
  <si>
    <t>UDP-3-O-[3-hydroxymyristoyl] N-acetylglucosamine deacetylase</t>
  </si>
  <si>
    <t>AW50_RS19420</t>
  </si>
  <si>
    <t>old_locus_tag=AW50_1370</t>
  </si>
  <si>
    <t>WP_000462785.1</t>
  </si>
  <si>
    <t>AW50_RS19425</t>
  </si>
  <si>
    <t>old_locus_tag=AW50_1360</t>
  </si>
  <si>
    <t>WP_000588463.1</t>
  </si>
  <si>
    <t>cell division protein FtsA</t>
  </si>
  <si>
    <t>AW50_RS19430</t>
  </si>
  <si>
    <t>old_locus_tag=AW50_1350</t>
  </si>
  <si>
    <t>WP_000075728.1</t>
  </si>
  <si>
    <t>cell division protein FtsQ</t>
  </si>
  <si>
    <t>ddl</t>
  </si>
  <si>
    <t>AW50_RS19435</t>
  </si>
  <si>
    <t>old_locus_tag=AW50_1340</t>
  </si>
  <si>
    <t>WP_000763895.1</t>
  </si>
  <si>
    <t>D-alanine--D-alanine ligase B</t>
  </si>
  <si>
    <t>AW50_RS19440</t>
  </si>
  <si>
    <t>old_locus_tag=AW50_1330</t>
  </si>
  <si>
    <t>WP_001096076.1</t>
  </si>
  <si>
    <t>UDP-N-acetylmuramate--L-alanine ligase</t>
  </si>
  <si>
    <t>AW50_RS19445</t>
  </si>
  <si>
    <t>old_locus_tag=AW50_1320</t>
  </si>
  <si>
    <t>WP_023243399.1</t>
  </si>
  <si>
    <t>undecaprenyldiphospho-muramoylpentapeptide beta-N- acetylglucosaminyltransferase</t>
  </si>
  <si>
    <t>AW50_RS19450</t>
  </si>
  <si>
    <t>old_locus_tag=AW50_1310</t>
  </si>
  <si>
    <t>WP_001239803.1</t>
  </si>
  <si>
    <t>cell division protein FtsW</t>
  </si>
  <si>
    <t>AW50_RS19455</t>
  </si>
  <si>
    <t>old_locus_tag=AW50_1300</t>
  </si>
  <si>
    <t>WP_023244102.1</t>
  </si>
  <si>
    <t>UDP-N-acetylmuramoyl-L-alanine--D-glutamate ligase</t>
  </si>
  <si>
    <t>AW50_RS19460</t>
  </si>
  <si>
    <t>old_locus_tag=AW50_1290</t>
  </si>
  <si>
    <t>WP_000964138.1</t>
  </si>
  <si>
    <t>phospho-N-acetylmuramoyl-pentapeptide-transferase</t>
  </si>
  <si>
    <t>AW50_RS19465</t>
  </si>
  <si>
    <t>old_locus_tag=AW50_1280</t>
  </si>
  <si>
    <t>WP_000626636.1</t>
  </si>
  <si>
    <t>UDP-N-acetylmuramoyl-tripeptide--D-alanyl-D-alanine ligase</t>
  </si>
  <si>
    <t>AW50_RS19470</t>
  </si>
  <si>
    <t>old_locus_tag=AW50_1270</t>
  </si>
  <si>
    <t>WP_023243396.1</t>
  </si>
  <si>
    <t>UDP-N-acetylmuramoyl-L-alanyl-D-glutamate--2,6-diaminopimelate ligase</t>
  </si>
  <si>
    <t>AW50_RS19475</t>
  </si>
  <si>
    <t>old_locus_tag=AW50_1260</t>
  </si>
  <si>
    <t>WP_000642235.1</t>
  </si>
  <si>
    <t>penicillin-binding protein 3</t>
  </si>
  <si>
    <t>AW50_RS19480</t>
  </si>
  <si>
    <t>old_locus_tag=AW50_1250</t>
  </si>
  <si>
    <t>WP_000625651.1</t>
  </si>
  <si>
    <t>cell division protein FtsL</t>
  </si>
  <si>
    <t>AW50_RS19485</t>
  </si>
  <si>
    <t>old_locus_tag=AW50_1240</t>
  </si>
  <si>
    <t>WP_000970433.1</t>
  </si>
  <si>
    <t>ribosomal RNA small subunit methyltransferase H</t>
  </si>
  <si>
    <t>AW50_RS19490</t>
  </si>
  <si>
    <t>old_locus_tag=AW50_1230</t>
  </si>
  <si>
    <t>WP_000488294.1</t>
  </si>
  <si>
    <t>division/cell wall cluster transcriptional repressor MraZ</t>
  </si>
  <si>
    <t>AW50_RS19495</t>
  </si>
  <si>
    <t>old_locus_tag=AW50_1220</t>
  </si>
  <si>
    <t>WP_000762406.1</t>
  </si>
  <si>
    <t>catabolite repressor/activator</t>
  </si>
  <si>
    <t>AW50_RS19500</t>
  </si>
  <si>
    <t>old_locus_tag=AW50_1200</t>
  </si>
  <si>
    <t>WP_001563086.1</t>
  </si>
  <si>
    <t>acetolactate synthase small subunit</t>
  </si>
  <si>
    <t>AW50_RS19505</t>
  </si>
  <si>
    <t>old_locus_tag=AW50_1190</t>
  </si>
  <si>
    <t>WP_077909431.1</t>
  </si>
  <si>
    <t>acetolactate synthase 3 large subunit</t>
  </si>
  <si>
    <t>AW50_RS19510</t>
  </si>
  <si>
    <t>old_locus_tag=AW50_1180</t>
  </si>
  <si>
    <t>WP_001115420.1</t>
  </si>
  <si>
    <t>AW50_RS19515</t>
  </si>
  <si>
    <t>old_locus_tag=AW50_47670</t>
  </si>
  <si>
    <t>WP_001575587.1</t>
  </si>
  <si>
    <t>leu operon leader peptide</t>
  </si>
  <si>
    <t>AW50_RS19520</t>
  </si>
  <si>
    <t>old_locus_tag=AW50_1170</t>
  </si>
  <si>
    <t>WP_023193603.1</t>
  </si>
  <si>
    <t>2-isopropylmalate synthase</t>
  </si>
  <si>
    <t>AW50_RS19525</t>
  </si>
  <si>
    <t>old_locus_tag=AW50_1160</t>
  </si>
  <si>
    <t>WP_000042335.1</t>
  </si>
  <si>
    <t>3-isopropylmalate dehydrogenase</t>
  </si>
  <si>
    <t>AW50_RS19530</t>
  </si>
  <si>
    <t>old_locus_tag=AW50_1150</t>
  </si>
  <si>
    <t>WP_001140632.1</t>
  </si>
  <si>
    <t>AW50_RS19535</t>
  </si>
  <si>
    <t>old_locus_tag=AW50_1140</t>
  </si>
  <si>
    <t>WP_000818261.1</t>
  </si>
  <si>
    <t>AW50_RS19540</t>
  </si>
  <si>
    <t>old_locus_tag=AW50_1130</t>
  </si>
  <si>
    <t>WP_000755258.1</t>
  </si>
  <si>
    <t>AW50_RS19545</t>
  </si>
  <si>
    <t>old_locus_tag=AW50_1120</t>
  </si>
  <si>
    <t>WP_001248755.1</t>
  </si>
  <si>
    <t>glucose uptake inhibitor SgrT</t>
  </si>
  <si>
    <t>AW50_RS19550</t>
  </si>
  <si>
    <t>old_locus_tag=AW50_1110</t>
  </si>
  <si>
    <t>WP_001139045.1</t>
  </si>
  <si>
    <t>transcriptional regulator SgrR</t>
  </si>
  <si>
    <t>AW50_RS19555</t>
  </si>
  <si>
    <t>old_locus_tag=AW50_1090</t>
  </si>
  <si>
    <t>WP_000915326.1</t>
  </si>
  <si>
    <t>thiamine transporter substrate binding subunit</t>
  </si>
  <si>
    <t>thiP</t>
  </si>
  <si>
    <t>AW50_RS19560</t>
  </si>
  <si>
    <t>old_locus_tag=AW50_1080</t>
  </si>
  <si>
    <t>WP_000235635.1</t>
  </si>
  <si>
    <t>thiamine/thiamine pyrophosphate ABC transporter permease ThiP</t>
  </si>
  <si>
    <t>AW50_RS19565</t>
  </si>
  <si>
    <t>old_locus_tag=AW50_1070</t>
  </si>
  <si>
    <t>WP_000915976.1</t>
  </si>
  <si>
    <t>thiamine import ATP-binding protein ThiQ</t>
  </si>
  <si>
    <t>AW50_RS19570</t>
  </si>
  <si>
    <t>old_locus_tag=AW50_1060</t>
  </si>
  <si>
    <t>WP_001148369.1</t>
  </si>
  <si>
    <t>AW50_RS19575</t>
  </si>
  <si>
    <t>old_locus_tag=AW50_1050</t>
  </si>
  <si>
    <t>WP_000852387.1</t>
  </si>
  <si>
    <t>arabinose operon regulatory protein</t>
  </si>
  <si>
    <t>AW50_RS19580</t>
  </si>
  <si>
    <t>old_locus_tag=AW50_1040</t>
  </si>
  <si>
    <t>WP_023243395.1</t>
  </si>
  <si>
    <t>ribulokinase</t>
  </si>
  <si>
    <t>AW50_RS19585</t>
  </si>
  <si>
    <t>old_locus_tag=AW50_1030</t>
  </si>
  <si>
    <t>WP_000151693.1</t>
  </si>
  <si>
    <t>L-arabinose isomerase</t>
  </si>
  <si>
    <t>AW50_RS19590</t>
  </si>
  <si>
    <t>old_locus_tag=AW50_1020</t>
  </si>
  <si>
    <t>WP_023243394.1</t>
  </si>
  <si>
    <t>AW50_RS19595</t>
  </si>
  <si>
    <t>old_locus_tag=AW50_1010</t>
  </si>
  <si>
    <t>WP_001103148.1</t>
  </si>
  <si>
    <t>DUF4751 domain-containing protein</t>
  </si>
  <si>
    <t>AW50_RS25420</t>
  </si>
  <si>
    <t>AW50_RS19600</t>
  </si>
  <si>
    <t>old_locus_tag=AW50_1000</t>
  </si>
  <si>
    <t>WP_023243393.1</t>
  </si>
  <si>
    <t>AW50_RS19605</t>
  </si>
  <si>
    <t>old_locus_tag=AW50_990</t>
  </si>
  <si>
    <t>WP_000035716.1</t>
  </si>
  <si>
    <t>DNA polymerase II</t>
  </si>
  <si>
    <t>AW50_RS19610</t>
  </si>
  <si>
    <t>old_locus_tag=AW50_980</t>
  </si>
  <si>
    <t>WP_001116966.1</t>
  </si>
  <si>
    <t>RNA polymerase-associated protein RapA</t>
  </si>
  <si>
    <t>AW50_RS19615</t>
  </si>
  <si>
    <t>old_locus_tag=AW50_970</t>
  </si>
  <si>
    <t>WP_000525196.1</t>
  </si>
  <si>
    <t>bifunctional tRNA pseudouridine(32) synthase/ribosomal large subunit pseudouridine synthase RluA</t>
  </si>
  <si>
    <t>AW50_RS19620</t>
  </si>
  <si>
    <t>old_locus_tag=AW50_960</t>
  </si>
  <si>
    <t>WP_001200595.1</t>
  </si>
  <si>
    <t>molecular chaperone DjlA</t>
  </si>
  <si>
    <t>AW50_RS19625</t>
  </si>
  <si>
    <t>old_locus_tag=AW50_940</t>
  </si>
  <si>
    <t>WP_000746116.1</t>
  </si>
  <si>
    <t>LPS-assembly protein LptD</t>
  </si>
  <si>
    <t>AW50_RS19630</t>
  </si>
  <si>
    <t>old_locus_tag=AW50_930</t>
  </si>
  <si>
    <t>WP_000800482.1</t>
  </si>
  <si>
    <t>chaperone SurA</t>
  </si>
  <si>
    <t>AW50_RS19635</t>
  </si>
  <si>
    <t>old_locus_tag=AW50_920</t>
  </si>
  <si>
    <t>WP_023244099.1</t>
  </si>
  <si>
    <t>4-hydroxythreonine-4-phosphate dehydrogenase PdxA</t>
  </si>
  <si>
    <t>ksgA</t>
  </si>
  <si>
    <t>AW50_RS19640</t>
  </si>
  <si>
    <t>old_locus_tag=AW50_910</t>
  </si>
  <si>
    <t>WP_001065397.1</t>
  </si>
  <si>
    <t>ribosomal RNA small subunit methyltransferase A</t>
  </si>
  <si>
    <t>AW50_RS19645</t>
  </si>
  <si>
    <t>old_locus_tag=AW50_900</t>
  </si>
  <si>
    <t>WP_000610894.1</t>
  </si>
  <si>
    <t>Co2+/Mg2+ efflux protein ApaG</t>
  </si>
  <si>
    <t>AW50_RS19650</t>
  </si>
  <si>
    <t>old_locus_tag=AW50_890</t>
  </si>
  <si>
    <t>WP_000257211.1</t>
  </si>
  <si>
    <t>bis(5'-nucleosyl)-tetraphosphatase (symmetrical)</t>
  </si>
  <si>
    <t>folA</t>
  </si>
  <si>
    <t>AW50_RS19655</t>
  </si>
  <si>
    <t>old_locus_tag=AW50_880</t>
  </si>
  <si>
    <t>WP_000624379.1</t>
  </si>
  <si>
    <t>dihydrofolate reductase</t>
  </si>
  <si>
    <t>AW50_RS19660</t>
  </si>
  <si>
    <t>old_locus_tag=AW50_870</t>
  </si>
  <si>
    <t>WP_023243389.1</t>
  </si>
  <si>
    <t>glutathione-regulated potassium-efflux system protein KefC</t>
  </si>
  <si>
    <t>AW50_RS19665</t>
  </si>
  <si>
    <t>old_locus_tag=AW50_860</t>
  </si>
  <si>
    <t>WP_000600709.1</t>
  </si>
  <si>
    <t>glutathione-regulated potassium-efflux system ancillary protein KefF</t>
  </si>
  <si>
    <t>AW50_RS25425</t>
  </si>
  <si>
    <t>WP_071529794.1</t>
  </si>
  <si>
    <t>AW50_RS19670</t>
  </si>
  <si>
    <t>old_locus_tag=AW50_47665</t>
  </si>
  <si>
    <t>WP_000202024.1</t>
  </si>
  <si>
    <t>AW50_RS25430</t>
  </si>
  <si>
    <t>WP_024140525.1</t>
  </si>
  <si>
    <t>AW50_RS19675</t>
  </si>
  <si>
    <t>old_locus_tag=AW50_850</t>
  </si>
  <si>
    <t>WP_000066315.1</t>
  </si>
  <si>
    <t>AW50_RS19680</t>
  </si>
  <si>
    <t>old_locus_tag=AW50_47660</t>
  </si>
  <si>
    <t>WP_001538932.1</t>
  </si>
  <si>
    <t>AW50_RS25975</t>
  </si>
  <si>
    <t>AW50_RS19685</t>
  </si>
  <si>
    <t>old_locus_tag=AW50_840</t>
  </si>
  <si>
    <t>WP_000745961.1</t>
  </si>
  <si>
    <t>AW50_RS19690</t>
  </si>
  <si>
    <t>old_locus_tag=AW50_830</t>
  </si>
  <si>
    <t>WP_023243388.1</t>
  </si>
  <si>
    <t>AW50_RS19695</t>
  </si>
  <si>
    <t>old_locus_tag=AW50_820</t>
  </si>
  <si>
    <t>WP_001172089.1</t>
  </si>
  <si>
    <t>AW50_RS19700</t>
  </si>
  <si>
    <t>old_locus_tag=AW50_810</t>
  </si>
  <si>
    <t>WP_001187054.1</t>
  </si>
  <si>
    <t>AW50_RS19705</t>
  </si>
  <si>
    <t>old_locus_tag=AW50_800</t>
  </si>
  <si>
    <t>WP_000203737.1</t>
  </si>
  <si>
    <t>ferredoxin-like protein FixX</t>
  </si>
  <si>
    <t>AW50_RS19710</t>
  </si>
  <si>
    <t>old_locus_tag=AW50_790</t>
  </si>
  <si>
    <t>WP_001287770.1</t>
  </si>
  <si>
    <t>oxidoreductase FixC</t>
  </si>
  <si>
    <t>AW50_RS19715</t>
  </si>
  <si>
    <t>old_locus_tag=AW50_780</t>
  </si>
  <si>
    <t>WP_001032197.1</t>
  </si>
  <si>
    <t>AW50_RS19720</t>
  </si>
  <si>
    <t>old_locus_tag=AW50_770</t>
  </si>
  <si>
    <t>WP_000692195.1</t>
  </si>
  <si>
    <t>protein FixA</t>
  </si>
  <si>
    <t>AW50_RS19730</t>
  </si>
  <si>
    <t>old_locus_tag=AW50_750</t>
  </si>
  <si>
    <t>WP_000787073.1</t>
  </si>
  <si>
    <t>L-carnitine/gamma-butyrobetaine antiporter</t>
  </si>
  <si>
    <t>AW50_RS19735</t>
  </si>
  <si>
    <t>old_locus_tag=AW50_740</t>
  </si>
  <si>
    <t>WP_000347134.1</t>
  </si>
  <si>
    <t>crotonobetainyl-CoA dehydrogenase</t>
  </si>
  <si>
    <t>AW50_RS19740</t>
  </si>
  <si>
    <t>old_locus_tag=AW50_730</t>
  </si>
  <si>
    <t>WP_001016212.1</t>
  </si>
  <si>
    <t>L-carnitine CoA-transferase</t>
  </si>
  <si>
    <t>AW50_RS19745</t>
  </si>
  <si>
    <t>old_locus_tag=AW50_720</t>
  </si>
  <si>
    <t>WP_023243387.1</t>
  </si>
  <si>
    <t>ATP-dependent acyl-CoA ligase</t>
  </si>
  <si>
    <t>AW50_RS19750</t>
  </si>
  <si>
    <t>old_locus_tag=AW50_710</t>
  </si>
  <si>
    <t>WP_000004376.1</t>
  </si>
  <si>
    <t>carnitinyl-CoA dehydratase</t>
  </si>
  <si>
    <t>AW50_RS19755</t>
  </si>
  <si>
    <t>old_locus_tag=AW50_700</t>
  </si>
  <si>
    <t>WP_000122863.1</t>
  </si>
  <si>
    <t>carnitine operon protein CaiE</t>
  </si>
  <si>
    <t>AW50_RS19760</t>
  </si>
  <si>
    <t>old_locus_tag=AW50_690</t>
  </si>
  <si>
    <t>WP_000333324.1</t>
  </si>
  <si>
    <t>transcriptional activator CaiF</t>
  </si>
  <si>
    <t>carB</t>
  </si>
  <si>
    <t>AW50_RS19765</t>
  </si>
  <si>
    <t>old_locus_tag=AW50_680</t>
  </si>
  <si>
    <t>WP_023221156.1</t>
  </si>
  <si>
    <t>carbamoyl-phosphate synthase large chain</t>
  </si>
  <si>
    <t>AW50_RS19770</t>
  </si>
  <si>
    <t>old_locus_tag=AW50_670</t>
  </si>
  <si>
    <t>WP_000597276.1</t>
  </si>
  <si>
    <t>carbamoyl-phosphate synthase small subunit</t>
  </si>
  <si>
    <t>AW50_RS25980</t>
  </si>
  <si>
    <t>AW50_RS19775</t>
  </si>
  <si>
    <t>old_locus_tag=AW50_660</t>
  </si>
  <si>
    <t>WP_046722374.1</t>
  </si>
  <si>
    <t>4-hydroxy-tetrahydrodipicolinate reductase</t>
  </si>
  <si>
    <t>AW50_RS19780</t>
  </si>
  <si>
    <t>old_locus_tag=AW50_650</t>
  </si>
  <si>
    <t>WP_001103238.1</t>
  </si>
  <si>
    <t>triphosphoribosyl-dephospho-CoA synthase</t>
  </si>
  <si>
    <t>AW50_RS19785</t>
  </si>
  <si>
    <t>old_locus_tag=AW50_640</t>
  </si>
  <si>
    <t>WP_023243386.1</t>
  </si>
  <si>
    <t>holo-ACP synthase CitX</t>
  </si>
  <si>
    <t>AW50_RS19790</t>
  </si>
  <si>
    <t>old_locus_tag=AW50_630</t>
  </si>
  <si>
    <t>WP_023243385.1</t>
  </si>
  <si>
    <t>AW50_RS19795</t>
  </si>
  <si>
    <t>old_locus_tag=AW50_620</t>
  </si>
  <si>
    <t>WP_001247811.1</t>
  </si>
  <si>
    <t>AW50_RS19800</t>
  </si>
  <si>
    <t>old_locus_tag=AW50_610</t>
  </si>
  <si>
    <t>WP_000691461.1</t>
  </si>
  <si>
    <t>AW50_RS19805</t>
  </si>
  <si>
    <t>old_locus_tag=AW50_600</t>
  </si>
  <si>
    <t>WP_072101130.1</t>
  </si>
  <si>
    <t>AW50_RS19810</t>
  </si>
  <si>
    <t>old_locus_tag=AW50_590</t>
  </si>
  <si>
    <t>WP_000183596.1</t>
  </si>
  <si>
    <t>citrate:sodium symporter</t>
  </si>
  <si>
    <t>AW50_RS19815</t>
  </si>
  <si>
    <t>old_locus_tag=AW50_580</t>
  </si>
  <si>
    <t>WP_001001155.1</t>
  </si>
  <si>
    <t>AW50_RS19820</t>
  </si>
  <si>
    <t>old_locus_tag=AW50_570</t>
  </si>
  <si>
    <t>WP_038389231.1</t>
  </si>
  <si>
    <t>AW50_RS19825</t>
  </si>
  <si>
    <t>old_locus_tag=AW50_560</t>
  </si>
  <si>
    <t>WP_000444887.1</t>
  </si>
  <si>
    <t>AW50_RS19830</t>
  </si>
  <si>
    <t>old_locus_tag=AW50_550</t>
  </si>
  <si>
    <t>WP_023216942.1</t>
  </si>
  <si>
    <t>sensor kinase DpiB</t>
  </si>
  <si>
    <t>AW50_RS19835</t>
  </si>
  <si>
    <t>old_locus_tag=AW50_540</t>
  </si>
  <si>
    <t>WP_000377415.1</t>
  </si>
  <si>
    <t>AW50_RS19840</t>
  </si>
  <si>
    <t>old_locus_tag=AW50_530</t>
  </si>
  <si>
    <t>WP_000127276.1</t>
  </si>
  <si>
    <t>non-specific ribonucleoside hydrolase RihC</t>
  </si>
  <si>
    <t>AW50_RS19845</t>
  </si>
  <si>
    <t>old_locus_tag=AW50_520</t>
  </si>
  <si>
    <t>WP_023242929.1</t>
  </si>
  <si>
    <t>AW50_RS19850</t>
  </si>
  <si>
    <t>old_locus_tag=AW50_510</t>
  </si>
  <si>
    <t>WP_001166428.1</t>
  </si>
  <si>
    <t>4-hydroxy-3-methylbut-2-enyl diphosphate reductase</t>
  </si>
  <si>
    <t>AW50_RS19855</t>
  </si>
  <si>
    <t>old_locus_tag=AW50_500</t>
  </si>
  <si>
    <t>WP_000047269.1</t>
  </si>
  <si>
    <t>AW50_RS19860</t>
  </si>
  <si>
    <t>old_locus_tag=AW50_480</t>
  </si>
  <si>
    <t>WP_000042739.1</t>
  </si>
  <si>
    <t>lipoprotein signal peptidase</t>
  </si>
  <si>
    <t>AW50_RS19865</t>
  </si>
  <si>
    <t>old_locus_tag=AW50_470</t>
  </si>
  <si>
    <t>WP_023242930.1</t>
  </si>
  <si>
    <t>isoleucine--tRNA ligase</t>
  </si>
  <si>
    <t>AW50_RS19870</t>
  </si>
  <si>
    <t>old_locus_tag=AW50_460</t>
  </si>
  <si>
    <t>WP_000767311.1</t>
  </si>
  <si>
    <t>bifunctional riboflavin kinase/FMN adenylyltransferase</t>
  </si>
  <si>
    <t>AW50_RS19875</t>
  </si>
  <si>
    <t>old_locus_tag=AW50_450</t>
  </si>
  <si>
    <t>WP_001575565.1</t>
  </si>
  <si>
    <t>AW50_RS19880</t>
  </si>
  <si>
    <t>old_locus_tag=AW50_440</t>
  </si>
  <si>
    <t>WP_001518655.1</t>
  </si>
  <si>
    <t>30S ribosomal protein S20</t>
  </si>
  <si>
    <t>AW50_RS19885</t>
  </si>
  <si>
    <t>old_locus_tag=AW50_430</t>
  </si>
  <si>
    <t>WP_000099989.1</t>
  </si>
  <si>
    <t>sodium:solute symporter</t>
  </si>
  <si>
    <t>AW50_RS19890</t>
  </si>
  <si>
    <t>old_locus_tag=AW50_420</t>
  </si>
  <si>
    <t>WP_023242931.1</t>
  </si>
  <si>
    <t>glycosyl hydrolase</t>
  </si>
  <si>
    <t>AW50_RS19895</t>
  </si>
  <si>
    <t>old_locus_tag=AW50_410</t>
  </si>
  <si>
    <t>WP_000062872.1</t>
  </si>
  <si>
    <t>transcriptional activator NhaR</t>
  </si>
  <si>
    <t>AW50_RS19900</t>
  </si>
  <si>
    <t>old_locus_tag=AW50_400</t>
  </si>
  <si>
    <t>WP_000681340.1</t>
  </si>
  <si>
    <t>Na+/H+ antiporter NhaA</t>
  </si>
  <si>
    <t>AW50_RS25985</t>
  </si>
  <si>
    <t>WP_000523730.1</t>
  </si>
  <si>
    <t>AW50_RS19905</t>
  </si>
  <si>
    <t>old_locus_tag=AW50_47650</t>
  </si>
  <si>
    <t>WP_000528983.1</t>
  </si>
  <si>
    <t>AW50_RS19910</t>
  </si>
  <si>
    <t>old_locus_tag=AW50_380</t>
  </si>
  <si>
    <t>WP_000457885.1</t>
  </si>
  <si>
    <t>AW50_RS19915</t>
  </si>
  <si>
    <t>old_locus_tag=AW50_370</t>
  </si>
  <si>
    <t>WP_023242932.1</t>
  </si>
  <si>
    <t>AW50_RS19920</t>
  </si>
  <si>
    <t>old_locus_tag=AW50_360</t>
  </si>
  <si>
    <t>WP_000754366.1</t>
  </si>
  <si>
    <t>AW50_RS19925</t>
  </si>
  <si>
    <t>old_locus_tag=AW50_350</t>
  </si>
  <si>
    <t>WP_000052612.1</t>
  </si>
  <si>
    <t>AW50_RS25435</t>
  </si>
  <si>
    <t>AW50_RS19935</t>
  </si>
  <si>
    <t>pseudo;old_locus_tag=AW50_320</t>
  </si>
  <si>
    <t>AW50_RS19940</t>
  </si>
  <si>
    <t>old_locus_tag=AW50_310</t>
  </si>
  <si>
    <t>WP_023242934.1</t>
  </si>
  <si>
    <t>AW50_RS19945</t>
  </si>
  <si>
    <t>old_locus_tag=AW50_300</t>
  </si>
  <si>
    <t>WP_000839833.1</t>
  </si>
  <si>
    <t>AW50_RS19950</t>
  </si>
  <si>
    <t>old_locus_tag=AW50_290</t>
  </si>
  <si>
    <t>WP_000291392.1</t>
  </si>
  <si>
    <t>AW50_RS19955</t>
  </si>
  <si>
    <t>old_locus_tag=AW50_280</t>
  </si>
  <si>
    <t>WP_020839617.1</t>
  </si>
  <si>
    <t>AW50_RS19960</t>
  </si>
  <si>
    <t>old_locus_tag=AW50_270</t>
  </si>
  <si>
    <t>WP_001243232.1</t>
  </si>
  <si>
    <t>fimbrial protein BcfF</t>
  </si>
  <si>
    <t>AW50_RS19965</t>
  </si>
  <si>
    <t>old_locus_tag=AW50_260</t>
  </si>
  <si>
    <t>WP_001082038.1</t>
  </si>
  <si>
    <t>fimbrial protein BcfE</t>
  </si>
  <si>
    <t>AW50_RS19970</t>
  </si>
  <si>
    <t>old_locus_tag=AW50_250</t>
  </si>
  <si>
    <t>WP_000701246.1</t>
  </si>
  <si>
    <t>AW50_RS19975</t>
  </si>
  <si>
    <t>old_locus_tag=AW50_240</t>
  </si>
  <si>
    <t>WP_023242935.1</t>
  </si>
  <si>
    <t>AW50_RS19980</t>
  </si>
  <si>
    <t>old_locus_tag=AW50_230</t>
  </si>
  <si>
    <t>WP_000742551.1</t>
  </si>
  <si>
    <t>fimbrial chaperone protein BcfB</t>
  </si>
  <si>
    <t>AW50_RS19985</t>
  </si>
  <si>
    <t>old_locus_tag=AW50_220</t>
  </si>
  <si>
    <t>WP_000743357.1</t>
  </si>
  <si>
    <t>fimbrial protein BcfA</t>
  </si>
  <si>
    <t>AW50_RS19990</t>
  </si>
  <si>
    <t>old_locus_tag=AW50_210</t>
  </si>
  <si>
    <t>WP_023242936.1</t>
  </si>
  <si>
    <t>AW50_RS19995</t>
  </si>
  <si>
    <t>old_locus_tag=AW50_200</t>
  </si>
  <si>
    <t>WP_023242937.1</t>
  </si>
  <si>
    <t>AW50_RS20000</t>
  </si>
  <si>
    <t>old_locus_tag=AW50_190</t>
  </si>
  <si>
    <t>WP_023242938.1</t>
  </si>
  <si>
    <t>exochitinase</t>
  </si>
  <si>
    <t>AW50_RS20005</t>
  </si>
  <si>
    <t>old_locus_tag=AW50_170</t>
  </si>
  <si>
    <t>WP_000860681.1</t>
  </si>
  <si>
    <t>AW50_RS20010</t>
  </si>
  <si>
    <t>old_locus_tag=AW50_160</t>
  </si>
  <si>
    <t>WP_001068132.1</t>
  </si>
  <si>
    <t>AW50_RS20015</t>
  </si>
  <si>
    <t>old_locus_tag=AW50_150</t>
  </si>
  <si>
    <t>WP_023242939.1</t>
  </si>
  <si>
    <t>AW50_RS20020</t>
  </si>
  <si>
    <t>old_locus_tag=AW50_140</t>
  </si>
  <si>
    <t>WP_000534905.1</t>
  </si>
  <si>
    <t>AW50_RS20025</t>
  </si>
  <si>
    <t>old_locus_tag=AW50_120</t>
  </si>
  <si>
    <t>WP_001119009.1</t>
  </si>
  <si>
    <t>AW50_RS20030</t>
  </si>
  <si>
    <t>old_locus_tag=AW50_110</t>
  </si>
  <si>
    <t>WP_001622300.1</t>
  </si>
  <si>
    <t>molecular chaperone DnaK</t>
  </si>
  <si>
    <t>AW50_RS20035</t>
  </si>
  <si>
    <t>old_locus_tag=AW50_100</t>
  </si>
  <si>
    <t>WP_001258086.1</t>
  </si>
  <si>
    <t>AW50_RS20040</t>
  </si>
  <si>
    <t>old_locus_tag=AW50_90</t>
  </si>
  <si>
    <t>WP_001103477.1</t>
  </si>
  <si>
    <t>AW50_RS20045</t>
  </si>
  <si>
    <t>old_locus_tag=AW50_80</t>
  </si>
  <si>
    <t>WP_000528525.1</t>
  </si>
  <si>
    <t>AW50_RS20050</t>
  </si>
  <si>
    <t>old_locus_tag=AW50_70</t>
  </si>
  <si>
    <t>WP_001094677.1</t>
  </si>
  <si>
    <t>molybdopterin adenylyltransferase</t>
  </si>
  <si>
    <t>AW50_RS20055</t>
  </si>
  <si>
    <t>old_locus_tag=AW50_60</t>
  </si>
  <si>
    <t>WP_000130175.1</t>
  </si>
  <si>
    <t>transaldolase</t>
  </si>
  <si>
    <t>AW50_RS20060</t>
  </si>
  <si>
    <t>old_locus_tag=AW50_50</t>
  </si>
  <si>
    <t>WP_023242940.1</t>
  </si>
  <si>
    <t>alanine/glycine transporter</t>
  </si>
  <si>
    <t>AW50_RS20065</t>
  </si>
  <si>
    <t>old_locus_tag=AW50_40</t>
  </si>
  <si>
    <t>WP_000906175.1</t>
  </si>
  <si>
    <t>peroxide stress protein YaaA</t>
  </si>
  <si>
    <t>AW50_RS20070</t>
  </si>
  <si>
    <t>old_locus_tag=AW50_30</t>
  </si>
  <si>
    <t>WP_000781110.1</t>
  </si>
  <si>
    <t>threonine synthase</t>
  </si>
  <si>
    <t>AW50_RS20075</t>
  </si>
  <si>
    <t>old_locus_tag=AW50_20</t>
  </si>
  <si>
    <t>WP_000241685.1</t>
  </si>
  <si>
    <t>homoserine kinase</t>
  </si>
  <si>
    <t>AW50_RS20080</t>
  </si>
  <si>
    <t>old_locus_tag=AW50_10</t>
  </si>
  <si>
    <t>WP_046722373.1</t>
  </si>
  <si>
    <t>bifunctional aspartokinase I/homoserine dehydrogenase I</t>
  </si>
  <si>
    <t>AW50_RS20085</t>
  </si>
  <si>
    <t>old_locus_tag=AW50_47645</t>
  </si>
  <si>
    <t>WP_001575544.1</t>
  </si>
  <si>
    <t>thr operon leader peptide</t>
  </si>
  <si>
    <t>AW50_RS20090</t>
  </si>
  <si>
    <t>old_locus_tag=AW50_47640</t>
  </si>
  <si>
    <t>WP_038389236.1</t>
  </si>
  <si>
    <t>AW50_RS20095</t>
  </si>
  <si>
    <t>old_locus_tag=AW50_49460</t>
  </si>
  <si>
    <t>WP_001541509.1</t>
  </si>
  <si>
    <t>AW50_RS20100</t>
  </si>
  <si>
    <t>old_locus_tag=AW50_47630</t>
  </si>
  <si>
    <t>WP_001194359.1</t>
  </si>
  <si>
    <t>AW50_RS20105</t>
  </si>
  <si>
    <t>old_locus_tag=AW50_47620</t>
  </si>
  <si>
    <t>WP_000749515.1</t>
  </si>
  <si>
    <t>AW50_RS20110</t>
  </si>
  <si>
    <t>old_locus_tag=AW50_47610</t>
  </si>
  <si>
    <t>WP_000811640.1</t>
  </si>
  <si>
    <t>AW50_RS20115</t>
  </si>
  <si>
    <t>old_locus_tag=AW50_47600</t>
  </si>
  <si>
    <t>WP_000482239.1</t>
  </si>
  <si>
    <t>fimbrial protein SthA</t>
  </si>
  <si>
    <t>AW50_RS20120</t>
  </si>
  <si>
    <t>old_locus_tag=AW50_47590</t>
  </si>
  <si>
    <t>WP_000680522.1</t>
  </si>
  <si>
    <t>AW50_RS20125</t>
  </si>
  <si>
    <t>old_locus_tag=AW50_47580</t>
  </si>
  <si>
    <t>WP_001160707.1</t>
  </si>
  <si>
    <t>fimbrial outer membrane usher protein SthC</t>
  </si>
  <si>
    <t>AW50_RS20130</t>
  </si>
  <si>
    <t>old_locus_tag=AW50_47570</t>
  </si>
  <si>
    <t>WP_001056984.1</t>
  </si>
  <si>
    <t>fimbrial protein SthD</t>
  </si>
  <si>
    <t>AW50_RS20135</t>
  </si>
  <si>
    <t>old_locus_tag=AW50_47560</t>
  </si>
  <si>
    <t>WP_001253765.1</t>
  </si>
  <si>
    <t>major fimbrial protein SthE</t>
  </si>
  <si>
    <t>AW50_RS20140</t>
  </si>
  <si>
    <t>old_locus_tag=AW50_47550</t>
  </si>
  <si>
    <t>WP_000920383.1</t>
  </si>
  <si>
    <t>cell envelope integrity protein CreD</t>
  </si>
  <si>
    <t>AW50_RS20145</t>
  </si>
  <si>
    <t>old_locus_tag=AW50_47540</t>
  </si>
  <si>
    <t>WP_001728172.1</t>
  </si>
  <si>
    <t>two-component system sensor histidine kinase CreC</t>
  </si>
  <si>
    <t>AW50_RS20150</t>
  </si>
  <si>
    <t>old_locus_tag=AW50_47530</t>
  </si>
  <si>
    <t>WP_001187046.1</t>
  </si>
  <si>
    <t>AW50_RS20155</t>
  </si>
  <si>
    <t>old_locus_tag=AW50_47520</t>
  </si>
  <si>
    <t>WP_000875811.1</t>
  </si>
  <si>
    <t>AW50_RS20160</t>
  </si>
  <si>
    <t>old_locus_tag=AW50_47510</t>
  </si>
  <si>
    <t>WP_000371685.1</t>
  </si>
  <si>
    <t>AW50_RS20165</t>
  </si>
  <si>
    <t>old_locus_tag=AW50_47500</t>
  </si>
  <si>
    <t>WP_000942363.1</t>
  </si>
  <si>
    <t>phosphoglycerate mutase GpmB</t>
  </si>
  <si>
    <t>AW50_RS20170</t>
  </si>
  <si>
    <t>old_locus_tag=AW50_47490</t>
  </si>
  <si>
    <t>WP_000554310.1</t>
  </si>
  <si>
    <t>non-canonical purine NTP phosphatase</t>
  </si>
  <si>
    <t>AW50_RS20175</t>
  </si>
  <si>
    <t>old_locus_tag=AW50_47480</t>
  </si>
  <si>
    <t>WP_000192004.1</t>
  </si>
  <si>
    <t>Trp operon repressor</t>
  </si>
  <si>
    <t>AW50_RS20180</t>
  </si>
  <si>
    <t>old_locus_tag=AW50_47470</t>
  </si>
  <si>
    <t>WP_077909422.1</t>
  </si>
  <si>
    <t>AW50_RS25440</t>
  </si>
  <si>
    <t>AW50_RS20185</t>
  </si>
  <si>
    <t>old_locus_tag=AW50_47460</t>
  </si>
  <si>
    <t>WP_000046770.1</t>
  </si>
  <si>
    <t>energy-dependent translational throttle protein EttA</t>
  </si>
  <si>
    <t>AW50_RS20190</t>
  </si>
  <si>
    <t>old_locus_tag=AW50_47450</t>
  </si>
  <si>
    <t>WP_046722547.1</t>
  </si>
  <si>
    <t>trifunctional nicotinamide-nucleotide adenylyltransferase/ribosylnicotinamide kinase/transcriptional regulator NadR</t>
  </si>
  <si>
    <t>AW50_RS20195</t>
  </si>
  <si>
    <t>old_locus_tag=AW50_47440</t>
  </si>
  <si>
    <t>WP_001029710.1</t>
  </si>
  <si>
    <t>DNA repair protein RadA</t>
  </si>
  <si>
    <t>AW50_RS20200</t>
  </si>
  <si>
    <t>old_locus_tag=AW50_47430</t>
  </si>
  <si>
    <t>WP_001132983.1</t>
  </si>
  <si>
    <t>phosphoserine phosphatase</t>
  </si>
  <si>
    <t>AW50_RS25445</t>
  </si>
  <si>
    <t>WP_001541498.1</t>
  </si>
  <si>
    <t>AW50_RS20205</t>
  </si>
  <si>
    <t>old_locus_tag=AW50_47410</t>
  </si>
  <si>
    <t>WP_000090067.1</t>
  </si>
  <si>
    <t>protein Smp</t>
  </si>
  <si>
    <t>lplA</t>
  </si>
  <si>
    <t>AW50_RS20210</t>
  </si>
  <si>
    <t>old_locus_tag=AW50_47400</t>
  </si>
  <si>
    <t>WP_023244197.1</t>
  </si>
  <si>
    <t>lipoate--protein ligase A</t>
  </si>
  <si>
    <t>AW50_RS20215</t>
  </si>
  <si>
    <t>old_locus_tag=AW50_47380</t>
  </si>
  <si>
    <t>WP_023242944.1</t>
  </si>
  <si>
    <t>AW50_RS20220</t>
  </si>
  <si>
    <t>old_locus_tag=AW50_47370</t>
  </si>
  <si>
    <t>WP_023242945.1</t>
  </si>
  <si>
    <t>AW50_RS20225</t>
  </si>
  <si>
    <t>old_locus_tag=AW50_47360</t>
  </si>
  <si>
    <t>WP_001112033.1</t>
  </si>
  <si>
    <t>AW50_RS20230</t>
  </si>
  <si>
    <t>old_locus_tag=AW50_47350</t>
  </si>
  <si>
    <t>WP_023242946.1</t>
  </si>
  <si>
    <t>AW50_RS20235</t>
  </si>
  <si>
    <t>old_locus_tag=AW50_49455</t>
  </si>
  <si>
    <t>WP_023242947.1</t>
  </si>
  <si>
    <t>AW50_RS20240</t>
  </si>
  <si>
    <t>old_locus_tag=AW50_47330</t>
  </si>
  <si>
    <t>WP_000224864.1</t>
  </si>
  <si>
    <t>purine-nucleoside phosphorylase</t>
  </si>
  <si>
    <t>AW50_RS20245</t>
  </si>
  <si>
    <t>old_locus_tag=AW50_47320</t>
  </si>
  <si>
    <t>WP_000816459.1</t>
  </si>
  <si>
    <t>phosphopentomutase</t>
  </si>
  <si>
    <t>AW50_RS20250</t>
  </si>
  <si>
    <t>old_locus_tag=AW50_47310</t>
  </si>
  <si>
    <t>WP_000477839.1</t>
  </si>
  <si>
    <t>thymidine phosphorylase</t>
  </si>
  <si>
    <t>AW50_RS20255</t>
  </si>
  <si>
    <t>old_locus_tag=AW50_47300</t>
  </si>
  <si>
    <t>WP_001127752.1</t>
  </si>
  <si>
    <t>2-deoxyribose-5-phosphate aldolase</t>
  </si>
  <si>
    <t>AW50_RS20260</t>
  </si>
  <si>
    <t>old_locus_tag=AW50_47290</t>
  </si>
  <si>
    <t>WP_001111671.1</t>
  </si>
  <si>
    <t>glycine radical enzyme, YjjI family</t>
  </si>
  <si>
    <t>AW50_RS20265</t>
  </si>
  <si>
    <t>old_locus_tag=AW50_47280</t>
  </si>
  <si>
    <t>WP_001064945.1</t>
  </si>
  <si>
    <t>glycine radical enzyme activase</t>
  </si>
  <si>
    <t>AW50_RS20270</t>
  </si>
  <si>
    <t>old_locus_tag=AW50_47270</t>
  </si>
  <si>
    <t>WP_000119005.1</t>
  </si>
  <si>
    <t>AW50_RS20275</t>
  </si>
  <si>
    <t>old_locus_tag=AW50_47260</t>
  </si>
  <si>
    <t>WP_023244196.1</t>
  </si>
  <si>
    <t>AW50_RS20280</t>
  </si>
  <si>
    <t>old_locus_tag=AW50_47250</t>
  </si>
  <si>
    <t>WP_001663401.1</t>
  </si>
  <si>
    <t>AW50_RS20285</t>
  </si>
  <si>
    <t>old_locus_tag=AW50_47240</t>
  </si>
  <si>
    <t>WP_000178963.1</t>
  </si>
  <si>
    <t>molecular chaperone OsmY</t>
  </si>
  <si>
    <t>AW50_RS20290</t>
  </si>
  <si>
    <t>old_locus_tag=AW50_47230</t>
  </si>
  <si>
    <t>WP_000175966.1</t>
  </si>
  <si>
    <t>peptide chain release factor 3</t>
  </si>
  <si>
    <t>AW50_RS20295</t>
  </si>
  <si>
    <t>old_locus_tag=AW50_47220</t>
  </si>
  <si>
    <t>WP_000978805.1</t>
  </si>
  <si>
    <t>dUMP phosphatase</t>
  </si>
  <si>
    <t>AW50_RS20300</t>
  </si>
  <si>
    <t>old_locus_tag=AW50_47210</t>
  </si>
  <si>
    <t>WP_001092435.1</t>
  </si>
  <si>
    <t>ribosomal-protein-alanine N-acetyltransferase RimI</t>
  </si>
  <si>
    <t>AW50_RS20305</t>
  </si>
  <si>
    <t>old_locus_tag=AW50_47200</t>
  </si>
  <si>
    <t>WP_000203996.1</t>
  </si>
  <si>
    <t>DNA polymerase III subunit psi</t>
  </si>
  <si>
    <t>AW50_RS20310</t>
  </si>
  <si>
    <t>old_locus_tag=AW50_47190</t>
  </si>
  <si>
    <t>WP_023244020.1</t>
  </si>
  <si>
    <t>16S rRNA methyltransferase</t>
  </si>
  <si>
    <t>AW50_RS20315</t>
  </si>
  <si>
    <t>old_locus_tag=AW50_49450,AW50_t520</t>
  </si>
  <si>
    <t>anticodon=CAG</t>
  </si>
  <si>
    <t>AW50_RS20320</t>
  </si>
  <si>
    <t>old_locus_tag=AW50_49445,AW50_t530</t>
  </si>
  <si>
    <t>AW50_RS20325</t>
  </si>
  <si>
    <t>old_locus_tag=AW50_49440,AW50_t540</t>
  </si>
  <si>
    <t>AW50_RS20330</t>
  </si>
  <si>
    <t>old_locus_tag=AW50_47180</t>
  </si>
  <si>
    <t>WP_000941878.1</t>
  </si>
  <si>
    <t>AW50_RS20335</t>
  </si>
  <si>
    <t>old_locus_tag=AW50_47170</t>
  </si>
  <si>
    <t>WP_000211207.1</t>
  </si>
  <si>
    <t>AW50_RS20340</t>
  </si>
  <si>
    <t>old_locus_tag=AW50_47160</t>
  </si>
  <si>
    <t>WP_000331539.1</t>
  </si>
  <si>
    <t>hydroxamate siderophore iron reductase FhuF</t>
  </si>
  <si>
    <t>AW50_RS20345</t>
  </si>
  <si>
    <t>old_locus_tag=AW50_47150</t>
  </si>
  <si>
    <t>WP_000058276.1</t>
  </si>
  <si>
    <t>cys-tRNA(pro)/cys-tRNA(cys) deacylase</t>
  </si>
  <si>
    <t>AW50_RS20350</t>
  </si>
  <si>
    <t>old_locus_tag=AW50_47140</t>
  </si>
  <si>
    <t>WP_000431553.1</t>
  </si>
  <si>
    <t>AW50_RS20355</t>
  </si>
  <si>
    <t>old_locus_tag=AW50_49435</t>
  </si>
  <si>
    <t>WP_000936657.1</t>
  </si>
  <si>
    <t>AW50_RS20360</t>
  </si>
  <si>
    <t>old_locus_tag=AW50_47120</t>
  </si>
  <si>
    <t>WP_072101124.1</t>
  </si>
  <si>
    <t>AW50_RS20365</t>
  </si>
  <si>
    <t>old_locus_tag=AW50_47110</t>
  </si>
  <si>
    <t>WP_000511329.1</t>
  </si>
  <si>
    <t>AW50_RS20370</t>
  </si>
  <si>
    <t>old_locus_tag=AW50_47100</t>
  </si>
  <si>
    <t>WP_000098578.1</t>
  </si>
  <si>
    <t>primosomal protein 1</t>
  </si>
  <si>
    <t>AW50_RS20375</t>
  </si>
  <si>
    <t>old_locus_tag=AW50_47090</t>
  </si>
  <si>
    <t>WP_000799924.1</t>
  </si>
  <si>
    <t>DNA replication protein DnaC</t>
  </si>
  <si>
    <t>AW50_RS20380</t>
  </si>
  <si>
    <t>old_locus_tag=AW50_47080</t>
  </si>
  <si>
    <t>WP_001090314.1</t>
  </si>
  <si>
    <t>AW50_RS20385</t>
  </si>
  <si>
    <t>old_locus_tag=AW50_47070</t>
  </si>
  <si>
    <t>WP_046722535.1</t>
  </si>
  <si>
    <t>phosphoglycerol transferase I</t>
  </si>
  <si>
    <t>AW50_RS20390</t>
  </si>
  <si>
    <t>old_locus_tag=AW50_47060</t>
  </si>
  <si>
    <t>WP_001576584.1</t>
  </si>
  <si>
    <t>glucosamine--fructose-6-phosphate aminotransferase</t>
  </si>
  <si>
    <t>AW50_RS20395</t>
  </si>
  <si>
    <t>old_locus_tag=AW50_47050</t>
  </si>
  <si>
    <t>WP_000075421.1</t>
  </si>
  <si>
    <t>AW50_RS20400</t>
  </si>
  <si>
    <t>old_locus_tag=AW50_47040</t>
  </si>
  <si>
    <t>WP_077906232.1</t>
  </si>
  <si>
    <t>AW50_RS20405</t>
  </si>
  <si>
    <t>old_locus_tag=AW50_47030</t>
  </si>
  <si>
    <t>WP_000228863.1</t>
  </si>
  <si>
    <t>AW50_RS20410</t>
  </si>
  <si>
    <t>old_locus_tag=AW50_47020</t>
  </si>
  <si>
    <t>WP_000634727.1</t>
  </si>
  <si>
    <t>AW50_RS20415</t>
  </si>
  <si>
    <t>old_locus_tag=AW50_47010</t>
  </si>
  <si>
    <t>WP_000820693.1</t>
  </si>
  <si>
    <t>AW50_RS20420</t>
  </si>
  <si>
    <t>old_locus_tag=AW50_47000</t>
  </si>
  <si>
    <t>WP_024155414.1</t>
  </si>
  <si>
    <t>sigma-54 dependent transcriptional regulator</t>
  </si>
  <si>
    <t>AW50_RS20425</t>
  </si>
  <si>
    <t>old_locus_tag=AW50_46980</t>
  </si>
  <si>
    <t>WP_023244017.1</t>
  </si>
  <si>
    <t>AW50_RS20430</t>
  </si>
  <si>
    <t>old_locus_tag=AW50_46970</t>
  </si>
  <si>
    <t>WP_023244016.1</t>
  </si>
  <si>
    <t>carbon starvation protein A</t>
  </si>
  <si>
    <t>AW50_RS20435</t>
  </si>
  <si>
    <t>old_locus_tag=AW50_46960</t>
  </si>
  <si>
    <t>WP_000460616.1</t>
  </si>
  <si>
    <t>AW50_RS20440</t>
  </si>
  <si>
    <t>old_locus_tag=AW50_46950</t>
  </si>
  <si>
    <t>WP_000612222.1</t>
  </si>
  <si>
    <t>GTPase</t>
  </si>
  <si>
    <t>AW50_RS20445</t>
  </si>
  <si>
    <t>old_locus_tag=AW50_46940</t>
  </si>
  <si>
    <t>WP_000063143.1</t>
  </si>
  <si>
    <t>AW50_RS20450</t>
  </si>
  <si>
    <t>old_locus_tag=AW50_46930</t>
  </si>
  <si>
    <t>WP_001131963.1</t>
  </si>
  <si>
    <t>AW50_RS20455</t>
  </si>
  <si>
    <t>old_locus_tag=AW50_46920</t>
  </si>
  <si>
    <t>WP_023244015.1</t>
  </si>
  <si>
    <t>Mrr restriction system protein</t>
  </si>
  <si>
    <t>AW50_RS20460</t>
  </si>
  <si>
    <t>old_locus_tag=AW50_46910</t>
  </si>
  <si>
    <t>WP_023244014.1</t>
  </si>
  <si>
    <t>type I restriction-modification system endonuclease</t>
  </si>
  <si>
    <t>AW50_RS20465</t>
  </si>
  <si>
    <t>old_locus_tag=AW50_46900</t>
  </si>
  <si>
    <t>WP_023244013.1</t>
  </si>
  <si>
    <t>DNA methylase M</t>
  </si>
  <si>
    <t>AW50_RS20470</t>
  </si>
  <si>
    <t>old_locus_tag=AW50_46890</t>
  </si>
  <si>
    <t>WP_023244195.1</t>
  </si>
  <si>
    <t>Specificity determinant for hsdM and hsdR</t>
  </si>
  <si>
    <t>AW50_RS20475</t>
  </si>
  <si>
    <t>old_locus_tag=AW50_46870</t>
  </si>
  <si>
    <t>WP_023244011.1</t>
  </si>
  <si>
    <t>endoribonuclease SymE</t>
  </si>
  <si>
    <t>AW50_RS20480</t>
  </si>
  <si>
    <t>old_locus_tag=AW50_46860</t>
  </si>
  <si>
    <t>WP_001237610.1</t>
  </si>
  <si>
    <t>AW50_RS20485</t>
  </si>
  <si>
    <t>old_locus_tag=AW50_46850</t>
  </si>
  <si>
    <t>WP_000397916.1</t>
  </si>
  <si>
    <t>DUF1127 domain-containing protein</t>
  </si>
  <si>
    <t>AW50_RS20490</t>
  </si>
  <si>
    <t>old_locus_tag=AW50_49430</t>
  </si>
  <si>
    <t>WP_001541460.1</t>
  </si>
  <si>
    <t>AW50_RS20495</t>
  </si>
  <si>
    <t>old_locus_tag=AW50_46840</t>
  </si>
  <si>
    <t>WP_017441745.1</t>
  </si>
  <si>
    <t>AW50_RS20500</t>
  </si>
  <si>
    <t>old_locus_tag=AW50_46820</t>
  </si>
  <si>
    <t>WP_000749994.1</t>
  </si>
  <si>
    <t>AW50_RS20505</t>
  </si>
  <si>
    <t>old_locus_tag=AW50_46800</t>
  </si>
  <si>
    <t>WP_023244010.1</t>
  </si>
  <si>
    <t>multidrug resistance protein MdtM</t>
  </si>
  <si>
    <t>AW50_RS20510</t>
  </si>
  <si>
    <t>old_locus_tag=AW50_46790</t>
  </si>
  <si>
    <t>WP_023244009.1</t>
  </si>
  <si>
    <t>DUF445 domain-containing protein</t>
  </si>
  <si>
    <t>AW50_RS20515</t>
  </si>
  <si>
    <t>old_locus_tag=AW50_46770</t>
  </si>
  <si>
    <t>WP_000233263.1</t>
  </si>
  <si>
    <t>AW50_RS20520</t>
  </si>
  <si>
    <t>pseudo;old_locus_tag=AW50_49425</t>
  </si>
  <si>
    <t>AW50_RS20525</t>
  </si>
  <si>
    <t>old_locus_tag=AW50_46760</t>
  </si>
  <si>
    <t>WP_000068752.1</t>
  </si>
  <si>
    <t>AW50_RS20530</t>
  </si>
  <si>
    <t>old_locus_tag=AW50_46750</t>
  </si>
  <si>
    <t>WP_000211979.1</t>
  </si>
  <si>
    <t>AW50_RS20535</t>
  </si>
  <si>
    <t>old_locus_tag=AW50_46740</t>
  </si>
  <si>
    <t>WP_023244007.1</t>
  </si>
  <si>
    <t>beta-aspartyl-peptidase</t>
  </si>
  <si>
    <t>AW50_RS20540</t>
  </si>
  <si>
    <t>old_locus_tag=AW50_46730</t>
  </si>
  <si>
    <t>WP_023244006.1</t>
  </si>
  <si>
    <t>cell density-dependent motility repressor</t>
  </si>
  <si>
    <t>AW50_RS20545</t>
  </si>
  <si>
    <t>old_locus_tag=AW50_46720</t>
  </si>
  <si>
    <t>WP_000683251.1</t>
  </si>
  <si>
    <t>aspartate racemase</t>
  </si>
  <si>
    <t>AW50_RS25455</t>
  </si>
  <si>
    <t>WP_023888146.1</t>
  </si>
  <si>
    <t>AW50_RS20550</t>
  </si>
  <si>
    <t>old_locus_tag=AW50_46700</t>
  </si>
  <si>
    <t>WP_000907671.1</t>
  </si>
  <si>
    <t>AW50_RS20560</t>
  </si>
  <si>
    <t>old_locus_tag=AW50_46680</t>
  </si>
  <si>
    <t>WP_001094611.1</t>
  </si>
  <si>
    <t>AW50_RS20565</t>
  </si>
  <si>
    <t>old_locus_tag=AW50_46670</t>
  </si>
  <si>
    <t>WP_000841640.1</t>
  </si>
  <si>
    <t>AW50_RS25460</t>
  </si>
  <si>
    <t>WP_071586994.1</t>
  </si>
  <si>
    <t>AW50_RS20570</t>
  </si>
  <si>
    <t>old_locus_tag=AW50_46660</t>
  </si>
  <si>
    <t>WP_023244005.1</t>
  </si>
  <si>
    <t>dienelactone hydrolase</t>
  </si>
  <si>
    <t>AW50_RS20575</t>
  </si>
  <si>
    <t>old_locus_tag=AW50_46650</t>
  </si>
  <si>
    <t>WP_001654330.1</t>
  </si>
  <si>
    <t>AW50_RS20580</t>
  </si>
  <si>
    <t>old_locus_tag=AW50_46620</t>
  </si>
  <si>
    <t>WP_023244004.1</t>
  </si>
  <si>
    <t>AW50_RS20585</t>
  </si>
  <si>
    <t>old_locus_tag=AW50_46610</t>
  </si>
  <si>
    <t>WP_010989101.1</t>
  </si>
  <si>
    <t>AW50_RS20590</t>
  </si>
  <si>
    <t>old_locus_tag=AW50_46600</t>
  </si>
  <si>
    <t>WP_000864865.1</t>
  </si>
  <si>
    <t>AW50_RS25465</t>
  </si>
  <si>
    <t>AW50_RS25470</t>
  </si>
  <si>
    <t>AW50_RS20595</t>
  </si>
  <si>
    <t>old_locus_tag=AW50_46590</t>
  </si>
  <si>
    <t>WP_001054380.1</t>
  </si>
  <si>
    <t>AW50_RS20600</t>
  </si>
  <si>
    <t>old_locus_tag=AW50_46580</t>
  </si>
  <si>
    <t>WP_077909424.1</t>
  </si>
  <si>
    <t>AW50_RS25475</t>
  </si>
  <si>
    <t>WP_024132373.1</t>
  </si>
  <si>
    <t>AW50_RS20605</t>
  </si>
  <si>
    <t>old_locus_tag=AW50_46560</t>
  </si>
  <si>
    <t>WP_000484490.1</t>
  </si>
  <si>
    <t>YebC/PmpR family DNA-binding transcriptional regulator</t>
  </si>
  <si>
    <t>AW50_RS20610</t>
  </si>
  <si>
    <t>old_locus_tag=AW50_46550</t>
  </si>
  <si>
    <t>WP_000123088.1</t>
  </si>
  <si>
    <t>HNH nuclease</t>
  </si>
  <si>
    <t>AW50_RS20615</t>
  </si>
  <si>
    <t>old_locus_tag=AW50_46540</t>
  </si>
  <si>
    <t>WP_023243243.1</t>
  </si>
  <si>
    <t>AW50_RS20620</t>
  </si>
  <si>
    <t>old_locus_tag=AW50_46530</t>
  </si>
  <si>
    <t>WP_023243244.1</t>
  </si>
  <si>
    <t>AW50_RS20625</t>
  </si>
  <si>
    <t>old_locus_tag=AW50_46520</t>
  </si>
  <si>
    <t>WP_023243245.1</t>
  </si>
  <si>
    <t>AW50_RS20630</t>
  </si>
  <si>
    <t>old_locus_tag=AW50_46510</t>
  </si>
  <si>
    <t>WP_023243246.1</t>
  </si>
  <si>
    <t>AW50_RS20635</t>
  </si>
  <si>
    <t>old_locus_tag=AW50_46500</t>
  </si>
  <si>
    <t>WP_023243247.1</t>
  </si>
  <si>
    <t>restriction endonuclease subunit M</t>
  </si>
  <si>
    <t>AW50_RS20640</t>
  </si>
  <si>
    <t>old_locus_tag=AW50_46490</t>
  </si>
  <si>
    <t>WP_024149325.1</t>
  </si>
  <si>
    <t>CfrBI family restriction endonuclease</t>
  </si>
  <si>
    <t>AW50_RS25485</t>
  </si>
  <si>
    <t>AW50_RS20645</t>
  </si>
  <si>
    <t>pseudo;old_locus_tag=AW50_46480</t>
  </si>
  <si>
    <t>AW50_RS20650</t>
  </si>
  <si>
    <t>old_locus_tag=AW50_46470</t>
  </si>
  <si>
    <t>WP_023243250.1</t>
  </si>
  <si>
    <t>AW50_RS20655</t>
  </si>
  <si>
    <t>old_locus_tag=AW50_46460</t>
  </si>
  <si>
    <t>WP_023243251.1</t>
  </si>
  <si>
    <t>AW50_RS20660</t>
  </si>
  <si>
    <t>old_locus_tag=AW50_49420</t>
  </si>
  <si>
    <t>WP_023243252.1</t>
  </si>
  <si>
    <t>AW50_RS20665</t>
  </si>
  <si>
    <t>old_locus_tag=AW50_46450</t>
  </si>
  <si>
    <t>WP_044783332.1</t>
  </si>
  <si>
    <t>relaxase</t>
  </si>
  <si>
    <t>AW50_RS20670</t>
  </si>
  <si>
    <t>old_locus_tag=AW50_46440</t>
  </si>
  <si>
    <t>WP_023243254.1</t>
  </si>
  <si>
    <t>AW50_RS20675</t>
  </si>
  <si>
    <t>old_locus_tag=AW50_46430</t>
  </si>
  <si>
    <t>WP_023243255.1</t>
  </si>
  <si>
    <t>AW50_RS20680</t>
  </si>
  <si>
    <t>old_locus_tag=AW50_46420</t>
  </si>
  <si>
    <t>WP_023243256.1</t>
  </si>
  <si>
    <t>AW50_RS20685</t>
  </si>
  <si>
    <t>old_locus_tag=AW50_49415</t>
  </si>
  <si>
    <t>WP_023243257.1</t>
  </si>
  <si>
    <t>AW50_RS20690</t>
  </si>
  <si>
    <t>old_locus_tag=AW50_46380</t>
  </si>
  <si>
    <t>WP_023243259.1</t>
  </si>
  <si>
    <t>AW50_RS20695</t>
  </si>
  <si>
    <t>old_locus_tag=AW50_46370</t>
  </si>
  <si>
    <t>WP_023243260.1</t>
  </si>
  <si>
    <t>AW50_RS20700</t>
  </si>
  <si>
    <t>old_locus_tag=AW50_46360</t>
  </si>
  <si>
    <t>WP_023243261.1</t>
  </si>
  <si>
    <t>AW50_RS25490</t>
  </si>
  <si>
    <t>WP_023243262.1</t>
  </si>
  <si>
    <t>phage DNA binding protein</t>
  </si>
  <si>
    <t>AW50_RS20705</t>
  </si>
  <si>
    <t>old_locus_tag=AW50_46350</t>
  </si>
  <si>
    <t>WP_023243263.1</t>
  </si>
  <si>
    <t>AW50_RS20710</t>
  </si>
  <si>
    <t>pseudo;old_locus_tag=AW50_46340</t>
  </si>
  <si>
    <t>AW50_RS20715</t>
  </si>
  <si>
    <t>old_locus_tag=AW50_49410,AW50_t510</t>
  </si>
  <si>
    <t>anticodon=CAA</t>
  </si>
  <si>
    <t>AW50_RS20720</t>
  </si>
  <si>
    <t>old_locus_tag=AW50_46330</t>
  </si>
  <si>
    <t>WP_000152557.1</t>
  </si>
  <si>
    <t>idnK</t>
  </si>
  <si>
    <t>AW50_RS20725</t>
  </si>
  <si>
    <t>old_locus_tag=AW50_46320</t>
  </si>
  <si>
    <t>WP_000896756.1</t>
  </si>
  <si>
    <t>D-gluconate kinase</t>
  </si>
  <si>
    <t>AW50_RS20730</t>
  </si>
  <si>
    <t>old_locus_tag=AW50_46310</t>
  </si>
  <si>
    <t>WP_000453344.1</t>
  </si>
  <si>
    <t>L-idonate 5-dehydrogenase</t>
  </si>
  <si>
    <t>AW50_RS20735</t>
  </si>
  <si>
    <t>old_locus_tag=AW50_46300</t>
  </si>
  <si>
    <t>WP_001523606.1</t>
  </si>
  <si>
    <t>gluconate 5-dehydrogenase</t>
  </si>
  <si>
    <t>AW50_RS20740</t>
  </si>
  <si>
    <t>old_locus_tag=AW50_46290</t>
  </si>
  <si>
    <t>WP_001128356.1</t>
  </si>
  <si>
    <t>fructuronate transporter</t>
  </si>
  <si>
    <t>AW50_RS20745</t>
  </si>
  <si>
    <t>old_locus_tag=AW50_46280</t>
  </si>
  <si>
    <t>WP_001244064.1</t>
  </si>
  <si>
    <t>AW50_RS20750</t>
  </si>
  <si>
    <t>old_locus_tag=AW50_46270</t>
  </si>
  <si>
    <t>WP_001182242.1</t>
  </si>
  <si>
    <t>LPS export ABC transporter permease LptG</t>
  </si>
  <si>
    <t>AW50_RS20755</t>
  </si>
  <si>
    <t>old_locus_tag=AW50_46260</t>
  </si>
  <si>
    <t>WP_000584132.1</t>
  </si>
  <si>
    <t>LPS export ABC transporter permease LptF</t>
  </si>
  <si>
    <t>AW50_RS25500</t>
  </si>
  <si>
    <t>AW50_RS20760</t>
  </si>
  <si>
    <t>old_locus_tag=AW50_49405</t>
  </si>
  <si>
    <t>WP_031602185.1</t>
  </si>
  <si>
    <t>AW50_RS20765</t>
  </si>
  <si>
    <t>old_locus_tag=AW50_46250</t>
  </si>
  <si>
    <t>WP_000397158.1</t>
  </si>
  <si>
    <t>cytosol aminopeptidase</t>
  </si>
  <si>
    <t>AW50_RS20770</t>
  </si>
  <si>
    <t>old_locus_tag=AW50_46240</t>
  </si>
  <si>
    <t>WP_000207090.1</t>
  </si>
  <si>
    <t>DNA polymerase III subunit chi</t>
  </si>
  <si>
    <t>AW50_RS20775</t>
  </si>
  <si>
    <t>old_locus_tag=AW50_46230</t>
  </si>
  <si>
    <t>WP_023244189.1</t>
  </si>
  <si>
    <t>valine--tRNA ligase</t>
  </si>
  <si>
    <t>AW50_RS20780</t>
  </si>
  <si>
    <t>old_locus_tag=AW50_46220</t>
  </si>
  <si>
    <t>WP_001066975.1</t>
  </si>
  <si>
    <t>AW50_RS20785</t>
  </si>
  <si>
    <t>old_locus_tag=AW50_46210</t>
  </si>
  <si>
    <t>WP_001519079.1</t>
  </si>
  <si>
    <t>AW50_RS20790</t>
  </si>
  <si>
    <t>old_locus_tag=AW50_46200</t>
  </si>
  <si>
    <t>WP_000826193.1</t>
  </si>
  <si>
    <t>AW50_RS20795</t>
  </si>
  <si>
    <t>old_locus_tag=AW50_46180</t>
  </si>
  <si>
    <t>WP_000218459.1</t>
  </si>
  <si>
    <t>tRNA 2-methylthio-N6-isopentenyl adenosine(37) hydroxylase MiaE</t>
  </si>
  <si>
    <t>AW50_RS20800</t>
  </si>
  <si>
    <t>old_locus_tag=AW50_46170</t>
  </si>
  <si>
    <t>WP_000002940.1</t>
  </si>
  <si>
    <t>regulator of ribonuclease activity B</t>
  </si>
  <si>
    <t>AW50_RS20805</t>
  </si>
  <si>
    <t>old_locus_tag=AW50_46160</t>
  </si>
  <si>
    <t>WP_000103041.1</t>
  </si>
  <si>
    <t>ornithine carbamoyltransferase</t>
  </si>
  <si>
    <t>AW50_RS20810</t>
  </si>
  <si>
    <t>old_locus_tag=AW50_46150</t>
  </si>
  <si>
    <t>WP_023243271.1</t>
  </si>
  <si>
    <t>AW50_RS25510</t>
  </si>
  <si>
    <t>WP_071586997.1</t>
  </si>
  <si>
    <t>AW50_RS25515</t>
  </si>
  <si>
    <t>AW50_RS20815</t>
  </si>
  <si>
    <t>old_locus_tag=AW50_46130</t>
  </si>
  <si>
    <t>WP_000410846.1</t>
  </si>
  <si>
    <t>arginine deiminase</t>
  </si>
  <si>
    <t>AW50_RS20820</t>
  </si>
  <si>
    <t>old_locus_tag=AW50_46120</t>
  </si>
  <si>
    <t>WP_000428751.1</t>
  </si>
  <si>
    <t>AW50_RS20825</t>
  </si>
  <si>
    <t>old_locus_tag=AW50_46100</t>
  </si>
  <si>
    <t>WP_023243272.1</t>
  </si>
  <si>
    <t>AW50_RS20830</t>
  </si>
  <si>
    <t>old_locus_tag=AW50_46090</t>
  </si>
  <si>
    <t>WP_000514423.1</t>
  </si>
  <si>
    <t>AW50_RS20835</t>
  </si>
  <si>
    <t>old_locus_tag=AW50_46070</t>
  </si>
  <si>
    <t>WP_000666051.1</t>
  </si>
  <si>
    <t>ArgR family transcriptional regulator</t>
  </si>
  <si>
    <t>AW50_RS25990</t>
  </si>
  <si>
    <t>AW50_RS20840</t>
  </si>
  <si>
    <t>old_locus_tag=AW50_49400</t>
  </si>
  <si>
    <t>WP_023243273.1</t>
  </si>
  <si>
    <t>pyrBI operon leader peptide</t>
  </si>
  <si>
    <t>AW50_RS20845</t>
  </si>
  <si>
    <t>old_locus_tag=AW50_46060</t>
  </si>
  <si>
    <t>WP_000013055.1</t>
  </si>
  <si>
    <t>aspartate carbamoyltransferase catalytic subunit</t>
  </si>
  <si>
    <t>AW50_RS20850</t>
  </si>
  <si>
    <t>old_locus_tag=AW50_46050</t>
  </si>
  <si>
    <t>WP_000148570.1</t>
  </si>
  <si>
    <t>aspartate carbamoyltransferase regulatory subunit</t>
  </si>
  <si>
    <t>AW50_RS20855</t>
  </si>
  <si>
    <t>old_locus_tag=AW50_46040</t>
  </si>
  <si>
    <t>WP_000047544.1</t>
  </si>
  <si>
    <t>reactive intermediate/imine deaminase</t>
  </si>
  <si>
    <t>AW50_RS20860</t>
  </si>
  <si>
    <t>old_locus_tag=AW50_46030</t>
  </si>
  <si>
    <t>WP_023243274.1</t>
  </si>
  <si>
    <t>AW50_RS20865</t>
  </si>
  <si>
    <t>old_locus_tag=AW50_46020</t>
  </si>
  <si>
    <t>WP_000920869.1</t>
  </si>
  <si>
    <t>AW50_RS20870</t>
  </si>
  <si>
    <t>old_locus_tag=AW50_46010</t>
  </si>
  <si>
    <t>WP_001181297.1</t>
  </si>
  <si>
    <t>AW50_RS20875</t>
  </si>
  <si>
    <t>old_locus_tag=AW50_45990</t>
  </si>
  <si>
    <t>WP_001661897.1</t>
  </si>
  <si>
    <t>PTS trehalose transporter subunit IIBC</t>
  </si>
  <si>
    <t>AW50_RS20880</t>
  </si>
  <si>
    <t>old_locus_tag=AW50_45980</t>
  </si>
  <si>
    <t>WP_023243275.1</t>
  </si>
  <si>
    <t>glucohydrolase</t>
  </si>
  <si>
    <t>AW50_RS20890</t>
  </si>
  <si>
    <t>old_locus_tag=AW50_45960</t>
  </si>
  <si>
    <t>WP_000187821.1</t>
  </si>
  <si>
    <t>anaerobic ribonucleoside triphosphate reductase</t>
  </si>
  <si>
    <t>AW50_RS20895</t>
  </si>
  <si>
    <t>old_locus_tag=AW50_45950</t>
  </si>
  <si>
    <t>WP_023243276.1</t>
  </si>
  <si>
    <t>anaerobic ribonucleotide reductase-activating protein</t>
  </si>
  <si>
    <t>AW50_RS20900</t>
  </si>
  <si>
    <t>old_locus_tag=AW50_45940</t>
  </si>
  <si>
    <t>WP_023243277.1</t>
  </si>
  <si>
    <t>AW50_RS20905</t>
  </si>
  <si>
    <t>old_locus_tag=AW50_45930</t>
  </si>
  <si>
    <t>WP_000212724.1</t>
  </si>
  <si>
    <t>AW50_RS20910</t>
  </si>
  <si>
    <t>old_locus_tag=AW50_45920</t>
  </si>
  <si>
    <t>WP_072101115.1</t>
  </si>
  <si>
    <t>transcription antiterminator BglG</t>
  </si>
  <si>
    <t>AW50_RS20915</t>
  </si>
  <si>
    <t>old_locus_tag=AW50_45910</t>
  </si>
  <si>
    <t>WP_023243278.1</t>
  </si>
  <si>
    <t>AW50_RS20920</t>
  </si>
  <si>
    <t>old_locus_tag=AW50_45900</t>
  </si>
  <si>
    <t>WP_023243279.1</t>
  </si>
  <si>
    <t>AW50_RS20925</t>
  </si>
  <si>
    <t>old_locus_tag=AW50_45890</t>
  </si>
  <si>
    <t>WP_023243280.1</t>
  </si>
  <si>
    <t>amidohydrolase/deacetylase family metallohydrolase</t>
  </si>
  <si>
    <t>AW50_RS20930</t>
  </si>
  <si>
    <t>old_locus_tag=AW50_45880</t>
  </si>
  <si>
    <t>WP_000392128.1</t>
  </si>
  <si>
    <t>AW50_RS20935</t>
  </si>
  <si>
    <t>old_locus_tag=AW50_45870</t>
  </si>
  <si>
    <t>WP_000478578.1</t>
  </si>
  <si>
    <t>AW50_RS20940</t>
  </si>
  <si>
    <t>old_locus_tag=AW50_45860</t>
  </si>
  <si>
    <t>WP_000975187.1</t>
  </si>
  <si>
    <t>AW50_RS20945</t>
  </si>
  <si>
    <t>old_locus_tag=AW50_45850</t>
  </si>
  <si>
    <t>WP_000435389.1</t>
  </si>
  <si>
    <t>AW50_RS20950</t>
  </si>
  <si>
    <t>old_locus_tag=AW50_45840</t>
  </si>
  <si>
    <t>WP_001255103.1</t>
  </si>
  <si>
    <t>glycine dehydrogenase</t>
  </si>
  <si>
    <t>AW50_RS20955</t>
  </si>
  <si>
    <t>old_locus_tag=AW50_45820</t>
  </si>
  <si>
    <t>WP_001232230.1</t>
  </si>
  <si>
    <t>cytochrome B562</t>
  </si>
  <si>
    <t>AW50_RS20960</t>
  </si>
  <si>
    <t>old_locus_tag=AW50_45810</t>
  </si>
  <si>
    <t>WP_000852992.1</t>
  </si>
  <si>
    <t>metalloprotease PmbA</t>
  </si>
  <si>
    <t>AW50_RS20965</t>
  </si>
  <si>
    <t>old_locus_tag=AW50_45800</t>
  </si>
  <si>
    <t>WP_000166287.1</t>
  </si>
  <si>
    <t>AW50_RS20970</t>
  </si>
  <si>
    <t>old_locus_tag=AW50_45790</t>
  </si>
  <si>
    <t>WP_001219832.1</t>
  </si>
  <si>
    <t>UDP-N-acetylmuramate:L-alanyl-gamma-D-glutamyl-meso-diaminopimelate ligase</t>
  </si>
  <si>
    <t>AW50_RS20975</t>
  </si>
  <si>
    <t>old_locus_tag=AW50_45770</t>
  </si>
  <si>
    <t>WP_000853764.1</t>
  </si>
  <si>
    <t>fructose 1,6-bisphosphatase</t>
  </si>
  <si>
    <t>AW50_RS20980</t>
  </si>
  <si>
    <t>old_locus_tag=AW50_45760</t>
  </si>
  <si>
    <t>WP_000055079.1</t>
  </si>
  <si>
    <t>inorganic pyrophosphatase</t>
  </si>
  <si>
    <t>AW50_RS20985</t>
  </si>
  <si>
    <t>old_locus_tag=AW50_45750</t>
  </si>
  <si>
    <t>WP_000977207.1</t>
  </si>
  <si>
    <t>metallo-dependent hydrolase</t>
  </si>
  <si>
    <t>AW50_RS20990</t>
  </si>
  <si>
    <t>old_locus_tag=AW50_45740</t>
  </si>
  <si>
    <t>WP_000203132.1</t>
  </si>
  <si>
    <t>AW50_RS20995</t>
  </si>
  <si>
    <t>old_locus_tag=AW50_45730</t>
  </si>
  <si>
    <t>WP_001219167.1</t>
  </si>
  <si>
    <t>gamma-glutamylcyclotransferase</t>
  </si>
  <si>
    <t>AW50_RS21000</t>
  </si>
  <si>
    <t>old_locus_tag=AW50_45720</t>
  </si>
  <si>
    <t>WP_000060838.1</t>
  </si>
  <si>
    <t>translocation/assembly module TamB</t>
  </si>
  <si>
    <t>AW50_RS21005</t>
  </si>
  <si>
    <t>old_locus_tag=AW50_45710</t>
  </si>
  <si>
    <t>WP_001120235.1</t>
  </si>
  <si>
    <t>translocation and assembly module TamA</t>
  </si>
  <si>
    <t>AW50_RS21010</t>
  </si>
  <si>
    <t>old_locus_tag=AW50_45690</t>
  </si>
  <si>
    <t>WP_000051467.1</t>
  </si>
  <si>
    <t>peptide-methionine (S)-S-oxide reductase</t>
  </si>
  <si>
    <t>AW50_RS21015</t>
  </si>
  <si>
    <t>old_locus_tag=AW50_45680</t>
  </si>
  <si>
    <t>WP_000934972.1</t>
  </si>
  <si>
    <t>AW50_RS21020</t>
  </si>
  <si>
    <t>old_locus_tag=AW50_45670</t>
  </si>
  <si>
    <t>WP_000689229.1</t>
  </si>
  <si>
    <t>AW50_RS25520</t>
  </si>
  <si>
    <t>WP_071527475.1</t>
  </si>
  <si>
    <t>AW50_RS21025</t>
  </si>
  <si>
    <t>old_locus_tag=AW50_45660</t>
  </si>
  <si>
    <t>WP_000175301.1</t>
  </si>
  <si>
    <t>AW50_RS21030</t>
  </si>
  <si>
    <t>old_locus_tag=AW50_45650</t>
  </si>
  <si>
    <t>WP_023243283.1</t>
  </si>
  <si>
    <t>3'(2'),5'-bisphosphate nucleotidase CysQ</t>
  </si>
  <si>
    <t>AW50_RS25525</t>
  </si>
  <si>
    <t>WP_024143101.1</t>
  </si>
  <si>
    <t>AW50_RS21035</t>
  </si>
  <si>
    <t>old_locus_tag=AW50_45630</t>
  </si>
  <si>
    <t>WP_023243284.1</t>
  </si>
  <si>
    <t>2',3'-cyclic-nucleotide 2'-phosphodiesterase</t>
  </si>
  <si>
    <t>AW50_RS21040</t>
  </si>
  <si>
    <t>old_locus_tag=AW50_45620</t>
  </si>
  <si>
    <t>WP_001201297.1</t>
  </si>
  <si>
    <t>AW50_RS21045</t>
  </si>
  <si>
    <t>old_locus_tag=AW50_45610</t>
  </si>
  <si>
    <t>WP_000560620.1</t>
  </si>
  <si>
    <t>AW50_RS21050</t>
  </si>
  <si>
    <t>old_locus_tag=AW50_45600</t>
  </si>
  <si>
    <t>WP_000623290.1</t>
  </si>
  <si>
    <t>AW50_RS21055</t>
  </si>
  <si>
    <t>old_locus_tag=AW50_45590</t>
  </si>
  <si>
    <t>WP_000331471.1</t>
  </si>
  <si>
    <t>iron-sulfur cluster repair protein YtfE</t>
  </si>
  <si>
    <t>AW50_RS21060</t>
  </si>
  <si>
    <t>old_locus_tag=AW50_45580</t>
  </si>
  <si>
    <t>WP_000228322.1</t>
  </si>
  <si>
    <t>D-serine/D-alanine/glycine transporter</t>
  </si>
  <si>
    <t>AW50_RS21065</t>
  </si>
  <si>
    <t>old_locus_tag=AW50_45570</t>
  </si>
  <si>
    <t>WP_001663320.1</t>
  </si>
  <si>
    <t>AW50_RS21070</t>
  </si>
  <si>
    <t>old_locus_tag=AW50_45560</t>
  </si>
  <si>
    <t>WP_023243287.1</t>
  </si>
  <si>
    <t>opacity-associated protein</t>
  </si>
  <si>
    <t>AW50_RS21075</t>
  </si>
  <si>
    <t>old_locus_tag=AW50_45550</t>
  </si>
  <si>
    <t>WP_000381068.1</t>
  </si>
  <si>
    <t>DMT superfamily metabolite exporter</t>
  </si>
  <si>
    <t>AW50_RS21080</t>
  </si>
  <si>
    <t>old_locus_tag=AW50_45540</t>
  </si>
  <si>
    <t>WP_001196059.1</t>
  </si>
  <si>
    <t>50S ribosomal protein L9</t>
  </si>
  <si>
    <t>AW50_RS21085</t>
  </si>
  <si>
    <t>old_locus_tag=AW50_45530</t>
  </si>
  <si>
    <t>WP_000135199.1</t>
  </si>
  <si>
    <t>30S ribosomal protein S18</t>
  </si>
  <si>
    <t>AW50_RS21090</t>
  </si>
  <si>
    <t>old_locus_tag=AW50_49395</t>
  </si>
  <si>
    <t>WP_001519453.1</t>
  </si>
  <si>
    <t>primosomal replication protein N</t>
  </si>
  <si>
    <t>AW50_RS21095</t>
  </si>
  <si>
    <t>old_locus_tag=AW50_45510</t>
  </si>
  <si>
    <t>WP_001216673.1</t>
  </si>
  <si>
    <t>30S ribosomal protein S6</t>
  </si>
  <si>
    <t>AW50_RS21100</t>
  </si>
  <si>
    <t>old_locus_tag=AW50_49390</t>
  </si>
  <si>
    <t>WP_001600988.1</t>
  </si>
  <si>
    <t>AW50_RS25530</t>
  </si>
  <si>
    <t>WP_001535839.1</t>
  </si>
  <si>
    <t>AW50_RS21105</t>
  </si>
  <si>
    <t>old_locus_tag=AW50_45500</t>
  </si>
  <si>
    <t>WP_001529484.1</t>
  </si>
  <si>
    <t>araD</t>
  </si>
  <si>
    <t>AW50_RS21110</t>
  </si>
  <si>
    <t>old_locus_tag=AW50_45490</t>
  </si>
  <si>
    <t>WP_001170773.1</t>
  </si>
  <si>
    <t>AW50_RS21115</t>
  </si>
  <si>
    <t>old_locus_tag=AW50_45480</t>
  </si>
  <si>
    <t>WP_000949530.1</t>
  </si>
  <si>
    <t>L-ribulose-5-phosphate 3-epimerase UlaE</t>
  </si>
  <si>
    <t>ulaD</t>
  </si>
  <si>
    <t>AW50_RS21120</t>
  </si>
  <si>
    <t>old_locus_tag=AW50_45470</t>
  </si>
  <si>
    <t>WP_000056761.1</t>
  </si>
  <si>
    <t>3-keto-L-gulonate-6-phosphate decarboxylase ulaD</t>
  </si>
  <si>
    <t>AW50_RS21125</t>
  </si>
  <si>
    <t>old_locus_tag=AW50_45460</t>
  </si>
  <si>
    <t>WP_000776531.1</t>
  </si>
  <si>
    <t>ascorbate-specific phosphotransferase enzyme IIA component</t>
  </si>
  <si>
    <t>AW50_RS21130</t>
  </si>
  <si>
    <t>old_locus_tag=AW50_45450</t>
  </si>
  <si>
    <t>WP_000218358.1</t>
  </si>
  <si>
    <t>ascorbate-specific phosphotransferase enzyme IIB component</t>
  </si>
  <si>
    <t>AW50_RS21135</t>
  </si>
  <si>
    <t>old_locus_tag=AW50_45440</t>
  </si>
  <si>
    <t>WP_000404876.1</t>
  </si>
  <si>
    <t>ascorbate-specific permease IIC component UlaA</t>
  </si>
  <si>
    <t>AW50_RS21140</t>
  </si>
  <si>
    <t>old_locus_tag=AW50_45430</t>
  </si>
  <si>
    <t>WP_000049164.1</t>
  </si>
  <si>
    <t>L-ascorbate-6-phosphate lactonase</t>
  </si>
  <si>
    <t>AW50_RS21145</t>
  </si>
  <si>
    <t>old_locus_tag=AW50_45420</t>
  </si>
  <si>
    <t>WP_000133618.1</t>
  </si>
  <si>
    <t>AW50_RS21150</t>
  </si>
  <si>
    <t>old_locus_tag=AW50_45410</t>
  </si>
  <si>
    <t>WP_000560303.1</t>
  </si>
  <si>
    <t>esterase</t>
  </si>
  <si>
    <t>AW50_RS21155</t>
  </si>
  <si>
    <t>old_locus_tag=AW50_45400</t>
  </si>
  <si>
    <t>WP_000586835.1</t>
  </si>
  <si>
    <t>biofilm peroxide resistance protein BsmA</t>
  </si>
  <si>
    <t>AW50_RS21160</t>
  </si>
  <si>
    <t>old_locus_tag=AW50_45390</t>
  </si>
  <si>
    <t>WP_000441025.1</t>
  </si>
  <si>
    <t>AW50_RS21165</t>
  </si>
  <si>
    <t>old_locus_tag=AW50_45380</t>
  </si>
  <si>
    <t>WP_023244188.1</t>
  </si>
  <si>
    <t>DNA alkylation response protein</t>
  </si>
  <si>
    <t>AW50_RS21170</t>
  </si>
  <si>
    <t>old_locus_tag=AW50_45370</t>
  </si>
  <si>
    <t>WP_000943935.1</t>
  </si>
  <si>
    <t>AW50_RS21175</t>
  </si>
  <si>
    <t>old_locus_tag=AW50_45360</t>
  </si>
  <si>
    <t>WP_001085595.1</t>
  </si>
  <si>
    <t>AW50_RS21180</t>
  </si>
  <si>
    <t>old_locus_tag=AW50_45350</t>
  </si>
  <si>
    <t>WP_000547737.1</t>
  </si>
  <si>
    <t>DUF350 domain-containing protein</t>
  </si>
  <si>
    <t>AW50_RS21185</t>
  </si>
  <si>
    <t>old_locus_tag=AW50_45340</t>
  </si>
  <si>
    <t>WP_023243291.1</t>
  </si>
  <si>
    <t>AW50_RS21190</t>
  </si>
  <si>
    <t>old_locus_tag=AW50_45330</t>
  </si>
  <si>
    <t>WP_023243292.1</t>
  </si>
  <si>
    <t>inner membrane protein</t>
  </si>
  <si>
    <t>AW50_RS21195</t>
  </si>
  <si>
    <t>old_locus_tag=AW50_45320</t>
  </si>
  <si>
    <t>WP_000511981.1</t>
  </si>
  <si>
    <t>AW50_RS21200</t>
  </si>
  <si>
    <t>old_locus_tag=AW50_45310</t>
  </si>
  <si>
    <t>WP_000312605.1</t>
  </si>
  <si>
    <t>AW50_RS21205</t>
  </si>
  <si>
    <t>old_locus_tag=AW50_45300</t>
  </si>
  <si>
    <t>WP_001293274.1</t>
  </si>
  <si>
    <t>23S rRNA (guanosine(2251)-2'-O)-methyltransferase RlmB</t>
  </si>
  <si>
    <t>AW50_RS21210</t>
  </si>
  <si>
    <t>old_locus_tag=AW50_45290</t>
  </si>
  <si>
    <t>WP_000076357.1</t>
  </si>
  <si>
    <t>ribonuclease R</t>
  </si>
  <si>
    <t>AW50_RS21215</t>
  </si>
  <si>
    <t>old_locus_tag=AW50_45280</t>
  </si>
  <si>
    <t>WP_001177632.1</t>
  </si>
  <si>
    <t>AW50_RS21220</t>
  </si>
  <si>
    <t>old_locus_tag=AW50_45270</t>
  </si>
  <si>
    <t>WP_000527972.1</t>
  </si>
  <si>
    <t>adenylosuccinate synthetase</t>
  </si>
  <si>
    <t>AW50_RS21225</t>
  </si>
  <si>
    <t>old_locus_tag=AW50_45260</t>
  </si>
  <si>
    <t>WP_001089290.1</t>
  </si>
  <si>
    <t>AW50_RS21230</t>
  </si>
  <si>
    <t>old_locus_tag=AW50_45250</t>
  </si>
  <si>
    <t>WP_001232417.1</t>
  </si>
  <si>
    <t>protease modulator HflC</t>
  </si>
  <si>
    <t>AW50_RS21235</t>
  </si>
  <si>
    <t>old_locus_tag=AW50_45240</t>
  </si>
  <si>
    <t>WP_000312505.1</t>
  </si>
  <si>
    <t>protease modulator HflK</t>
  </si>
  <si>
    <t>AW50_RS21240</t>
  </si>
  <si>
    <t>old_locus_tag=AW50_45230</t>
  </si>
  <si>
    <t>WP_023243296.1</t>
  </si>
  <si>
    <t>GTPase HflX</t>
  </si>
  <si>
    <t>AW50_RS21245</t>
  </si>
  <si>
    <t>old_locus_tag=AW50_45220</t>
  </si>
  <si>
    <t>WP_001051875.1</t>
  </si>
  <si>
    <t>RNA-binding protein Hfq</t>
  </si>
  <si>
    <t>AW50_RS21250</t>
  </si>
  <si>
    <t>old_locus_tag=AW50_45210</t>
  </si>
  <si>
    <t>WP_001000734.1</t>
  </si>
  <si>
    <t>tRNA (adenosine(37)-N6)-dimethylallyltransferase MiaA</t>
  </si>
  <si>
    <t>AW50_RS21255</t>
  </si>
  <si>
    <t>old_locus_tag=AW50_45200</t>
  </si>
  <si>
    <t>WP_046722534.1</t>
  </si>
  <si>
    <t>DNA mismatch repair protein MutL</t>
  </si>
  <si>
    <t>AW50_RS21260</t>
  </si>
  <si>
    <t>old_locus_tag=AW50_45190</t>
  </si>
  <si>
    <t>WP_000640362.1</t>
  </si>
  <si>
    <t>AW50_RS21265</t>
  </si>
  <si>
    <t>old_locus_tag=AW50_45180</t>
  </si>
  <si>
    <t>WP_023243298.1</t>
  </si>
  <si>
    <t>tRNA (adenosine(37)-N6)-threonylcarbamoyltransferase complex ATPase subunit type 1 TsaE</t>
  </si>
  <si>
    <t>AW50_RS21270</t>
  </si>
  <si>
    <t>old_locus_tag=AW50_45170</t>
  </si>
  <si>
    <t>WP_000968675.1</t>
  </si>
  <si>
    <t>bifunctional ADP-dependent NAD(P)H-hydrate dehydratase/NAD(P)H-hydrate epimerase</t>
  </si>
  <si>
    <t>AW50_RS21275</t>
  </si>
  <si>
    <t>old_locus_tag=AW50_45160</t>
  </si>
  <si>
    <t>WP_000964749.1</t>
  </si>
  <si>
    <t>epoxyqueuosine reductase</t>
  </si>
  <si>
    <t>AW50_RS21280</t>
  </si>
  <si>
    <t>old_locus_tag=AW50_49385,AW50_t500</t>
  </si>
  <si>
    <t>AW50_RS21285</t>
  </si>
  <si>
    <t>old_locus_tag=AW50_49380,AW50_t490</t>
  </si>
  <si>
    <t>AW50_RS21290</t>
  </si>
  <si>
    <t>old_locus_tag=AW50_49375,AW50_t480</t>
  </si>
  <si>
    <t>AW50_RS21295</t>
  </si>
  <si>
    <t>old_locus_tag=AW50_45150</t>
  </si>
  <si>
    <t>WP_000727892.1</t>
  </si>
  <si>
    <t>arginine ABC transporter substrate-binding protein</t>
  </si>
  <si>
    <t>AW50_RS21300</t>
  </si>
  <si>
    <t>old_locus_tag=AW50_45140</t>
  </si>
  <si>
    <t>WP_001271546.1</t>
  </si>
  <si>
    <t>oligoribonuclease</t>
  </si>
  <si>
    <t>AW50_RS21305</t>
  </si>
  <si>
    <t>old_locus_tag=AW50_45130</t>
  </si>
  <si>
    <t>WP_001595272.1</t>
  </si>
  <si>
    <t>ribosome small subunit-dependent GTPase</t>
  </si>
  <si>
    <t>AW50_RS21310</t>
  </si>
  <si>
    <t>old_locus_tag=AW50_45120</t>
  </si>
  <si>
    <t>WP_000934949.1</t>
  </si>
  <si>
    <t>phosphatidylserine decarboxylase proenzyme</t>
  </si>
  <si>
    <t>AW50_RS21315</t>
  </si>
  <si>
    <t>old_locus_tag=AW50_45110</t>
  </si>
  <si>
    <t>WP_001236764.1</t>
  </si>
  <si>
    <t>miniconductance mechanosensitive channel MscM</t>
  </si>
  <si>
    <t>AW50_RS21320</t>
  </si>
  <si>
    <t>old_locus_tag=AW50_45100</t>
  </si>
  <si>
    <t>WP_000074654.1</t>
  </si>
  <si>
    <t>AW50_RS21325</t>
  </si>
  <si>
    <t>old_locus_tag=AW50_45090</t>
  </si>
  <si>
    <t>WP_000149872.1</t>
  </si>
  <si>
    <t>inner membrane transporter YjeM</t>
  </si>
  <si>
    <t>AW50_RS21330</t>
  </si>
  <si>
    <t>old_locus_tag=AW50_45080</t>
  </si>
  <si>
    <t>WP_000004797.1</t>
  </si>
  <si>
    <t>elongation factor P--(R)-beta-lysine ligase</t>
  </si>
  <si>
    <t>AW50_RS21335</t>
  </si>
  <si>
    <t>old_locus_tag=AW50_45070</t>
  </si>
  <si>
    <t>WP_023243299.1</t>
  </si>
  <si>
    <t>fumarate reductase flavoprotein subunit</t>
  </si>
  <si>
    <t>AW50_RS21340</t>
  </si>
  <si>
    <t>old_locus_tag=AW50_45060</t>
  </si>
  <si>
    <t>WP_000829509.1</t>
  </si>
  <si>
    <t>succinate dehydrogenase/fumarate reductase iron-sulfur subunit</t>
  </si>
  <si>
    <t>AW50_RS21345</t>
  </si>
  <si>
    <t>old_locus_tag=AW50_45050</t>
  </si>
  <si>
    <t>WP_000208749.1</t>
  </si>
  <si>
    <t>fumarate reductase subunit C</t>
  </si>
  <si>
    <t>AW50_RS21350</t>
  </si>
  <si>
    <t>old_locus_tag=AW50_45040</t>
  </si>
  <si>
    <t>WP_000609650.1</t>
  </si>
  <si>
    <t>fumarate reductase subunit D</t>
  </si>
  <si>
    <t>AW50_RS21355</t>
  </si>
  <si>
    <t>old_locus_tag=AW50_45030</t>
  </si>
  <si>
    <t>WP_001221670.1</t>
  </si>
  <si>
    <t>AW50_RS21360</t>
  </si>
  <si>
    <t>old_locus_tag=AW50_45020</t>
  </si>
  <si>
    <t>WP_000118469.1</t>
  </si>
  <si>
    <t>quaternary ammonium compound-resistance protein SugE</t>
  </si>
  <si>
    <t>AW50_RS21365</t>
  </si>
  <si>
    <t>old_locus_tag=AW50_45000</t>
  </si>
  <si>
    <t>WP_000912959.1</t>
  </si>
  <si>
    <t>AW50_RS21370</t>
  </si>
  <si>
    <t>old_locus_tag=AW50_49370</t>
  </si>
  <si>
    <t>WP_000239598.1</t>
  </si>
  <si>
    <t>entericidin B</t>
  </si>
  <si>
    <t>AW50_RS21375</t>
  </si>
  <si>
    <t>old_locus_tag=AW50_44990</t>
  </si>
  <si>
    <t>WP_001595192.1</t>
  </si>
  <si>
    <t>entericidin A</t>
  </si>
  <si>
    <t>AW50_RS21380</t>
  </si>
  <si>
    <t>old_locus_tag=AW50_44980</t>
  </si>
  <si>
    <t>WP_000257282.1</t>
  </si>
  <si>
    <t>elongation factor P</t>
  </si>
  <si>
    <t>AW50_RS21385</t>
  </si>
  <si>
    <t>old_locus_tag=AW50_44970</t>
  </si>
  <si>
    <t>WP_000940482.1</t>
  </si>
  <si>
    <t>EF-P beta-lysylation protein EpmB</t>
  </si>
  <si>
    <t>AW50_RS21390</t>
  </si>
  <si>
    <t>old_locus_tag=AW50_44960</t>
  </si>
  <si>
    <t>WP_001229227.1</t>
  </si>
  <si>
    <t>AW50_RS21395</t>
  </si>
  <si>
    <t>old_locus_tag=AW50_44950</t>
  </si>
  <si>
    <t>WP_000558210.1</t>
  </si>
  <si>
    <t>AW50_RS21400</t>
  </si>
  <si>
    <t>old_locus_tag=AW50_44940</t>
  </si>
  <si>
    <t>WP_000729126.1</t>
  </si>
  <si>
    <t>molecular chaperone GroEL</t>
  </si>
  <si>
    <t>groES</t>
  </si>
  <si>
    <t>AW50_RS21405</t>
  </si>
  <si>
    <t>old_locus_tag=AW50_49365</t>
  </si>
  <si>
    <t>WP_000027827.1</t>
  </si>
  <si>
    <t>molecular chaperone GroES</t>
  </si>
  <si>
    <t>AW50_RS21410</t>
  </si>
  <si>
    <t>old_locus_tag=AW50_44920</t>
  </si>
  <si>
    <t>WP_001670701.1</t>
  </si>
  <si>
    <t>L-methionine/branched-chain amino acid transporter</t>
  </si>
  <si>
    <t>AW50_RS21415</t>
  </si>
  <si>
    <t>old_locus_tag=AW50_44910</t>
  </si>
  <si>
    <t>WP_001541341.1</t>
  </si>
  <si>
    <t>membrane protein FxsA</t>
  </si>
  <si>
    <t>AW50_RS21425</t>
  </si>
  <si>
    <t>old_locus_tag=AW50_44900</t>
  </si>
  <si>
    <t>WP_000069440.1</t>
  </si>
  <si>
    <t>aspartate ammonia-lyase</t>
  </si>
  <si>
    <t>AW50_RS21430</t>
  </si>
  <si>
    <t>old_locus_tag=AW50_44890</t>
  </si>
  <si>
    <t>WP_000637595.1</t>
  </si>
  <si>
    <t>AW50_RS21435</t>
  </si>
  <si>
    <t>old_locus_tag=AW50_44880</t>
  </si>
  <si>
    <t>WP_000887832.1</t>
  </si>
  <si>
    <t>divalent-cation tolerance protein CutA</t>
  </si>
  <si>
    <t>dipZ</t>
  </si>
  <si>
    <t>AW50_RS21440</t>
  </si>
  <si>
    <t>old_locus_tag=AW50_44870</t>
  </si>
  <si>
    <t>WP_000068882.1</t>
  </si>
  <si>
    <t>protein-disulfide reductase DsbD</t>
  </si>
  <si>
    <t>AW50_RS21445</t>
  </si>
  <si>
    <t>old_locus_tag=AW50_44860</t>
  </si>
  <si>
    <t>WP_001188509.1</t>
  </si>
  <si>
    <t>AW50_RS21450</t>
  </si>
  <si>
    <t>old_locus_tag=AW50_49355,AW50_t550</t>
  </si>
  <si>
    <t>AW50_RS25535</t>
  </si>
  <si>
    <t>WP_071602136.1</t>
  </si>
  <si>
    <t>AW50_RS21455</t>
  </si>
  <si>
    <t>old_locus_tag=AW50_49350</t>
  </si>
  <si>
    <t>WP_000842421.1</t>
  </si>
  <si>
    <t>acid phosphatase</t>
  </si>
  <si>
    <t>AW50_RS21460</t>
  </si>
  <si>
    <t>old_locus_tag=AW50_44820</t>
  </si>
  <si>
    <t>WP_000175389.1</t>
  </si>
  <si>
    <t>AW50_RS21465</t>
  </si>
  <si>
    <t>old_locus_tag=AW50_44800</t>
  </si>
  <si>
    <t>WP_000063794.1</t>
  </si>
  <si>
    <t>AW50_RS21470</t>
  </si>
  <si>
    <t>old_locus_tag=AW50_49345</t>
  </si>
  <si>
    <t>WP_000426473.1</t>
  </si>
  <si>
    <t>AW50_RS25540</t>
  </si>
  <si>
    <t>WP_071604614.1</t>
  </si>
  <si>
    <t>AW50_RS21475</t>
  </si>
  <si>
    <t>old_locus_tag=AW50_44790</t>
  </si>
  <si>
    <t>WP_000827663.1</t>
  </si>
  <si>
    <t>K88 minor fimbrial subunit faeI</t>
  </si>
  <si>
    <t>AW50_RS21480</t>
  </si>
  <si>
    <t>old_locus_tag=AW50_44780</t>
  </si>
  <si>
    <t>WP_000704728.1</t>
  </si>
  <si>
    <t>K88 minor fimbrial subunit faeH</t>
  </si>
  <si>
    <t>AW50_RS21485</t>
  </si>
  <si>
    <t>old_locus_tag=AW50_44770</t>
  </si>
  <si>
    <t>WP_000751767.1</t>
  </si>
  <si>
    <t>AW50_RS21490</t>
  </si>
  <si>
    <t>old_locus_tag=AW50_44760</t>
  </si>
  <si>
    <t>WP_023180998.1</t>
  </si>
  <si>
    <t>AW50_RS21495</t>
  </si>
  <si>
    <t>old_locus_tag=AW50_44750</t>
  </si>
  <si>
    <t>WP_001520791.1</t>
  </si>
  <si>
    <t>molecular chaperone ClpE</t>
  </si>
  <si>
    <t>AW50_RS21500</t>
  </si>
  <si>
    <t>old_locus_tag=AW50_44740</t>
  </si>
  <si>
    <t>WP_001014138.1</t>
  </si>
  <si>
    <t>AW50_RS21505</t>
  </si>
  <si>
    <t>old_locus_tag=AW50_44730</t>
  </si>
  <si>
    <t>WP_000721295.1</t>
  </si>
  <si>
    <t>K88 fimbrial protein A</t>
  </si>
  <si>
    <t>AW50_RS21510</t>
  </si>
  <si>
    <t>old_locus_tag=AW50_44720</t>
  </si>
  <si>
    <t>WP_000773468.1</t>
  </si>
  <si>
    <t>fimbriae biosynthesis regulatory protein</t>
  </si>
  <si>
    <t>AW50_RS25545</t>
  </si>
  <si>
    <t>WP_001519955.1</t>
  </si>
  <si>
    <t>AW50_RS25995</t>
  </si>
  <si>
    <t>IS481 family transposase</t>
  </si>
  <si>
    <t>AW50_RS21520</t>
  </si>
  <si>
    <t>old_locus_tag=AW50_44690</t>
  </si>
  <si>
    <t>WP_000626104.1</t>
  </si>
  <si>
    <t>N-acetyltransferase GCN5</t>
  </si>
  <si>
    <t>AW50_RS21525</t>
  </si>
  <si>
    <t>old_locus_tag=AW50_44680</t>
  </si>
  <si>
    <t>WP_001110452.1</t>
  </si>
  <si>
    <t>CopG family transcriptional regulator</t>
  </si>
  <si>
    <t>AW50_RS21530</t>
  </si>
  <si>
    <t>old_locus_tag=AW50_49340</t>
  </si>
  <si>
    <t>WP_021001044.1</t>
  </si>
  <si>
    <t>AW50_RS21535</t>
  </si>
  <si>
    <t>old_locus_tag=AW50_44660</t>
  </si>
  <si>
    <t>WP_000921676.1</t>
  </si>
  <si>
    <t>AW50_RS21540</t>
  </si>
  <si>
    <t>old_locus_tag=AW50_44650</t>
  </si>
  <si>
    <t>WP_001269916.1</t>
  </si>
  <si>
    <t>GerE family regulatory protein</t>
  </si>
  <si>
    <t>AW50_RS26000</t>
  </si>
  <si>
    <t>WP_001595136.1</t>
  </si>
  <si>
    <t>AW50_RS21545</t>
  </si>
  <si>
    <t>old_locus_tag=AW50_44630</t>
  </si>
  <si>
    <t>WP_010989096.1</t>
  </si>
  <si>
    <t>AW50_RS21550</t>
  </si>
  <si>
    <t>old_locus_tag=AW50_44620</t>
  </si>
  <si>
    <t>WP_001268200.1</t>
  </si>
  <si>
    <t>AW50_RS21555</t>
  </si>
  <si>
    <t>old_locus_tag=AW50_44610</t>
  </si>
  <si>
    <t>WP_000773784.1</t>
  </si>
  <si>
    <t>AW50_RS21560</t>
  </si>
  <si>
    <t>old_locus_tag=AW50_44600</t>
  </si>
  <si>
    <t>WP_001112218.1</t>
  </si>
  <si>
    <t>AW50_RS21565</t>
  </si>
  <si>
    <t>old_locus_tag=AW50_44590</t>
  </si>
  <si>
    <t>WP_000544929.1</t>
  </si>
  <si>
    <t>AW50_RS21570</t>
  </si>
  <si>
    <t>old_locus_tag=AW50_44580</t>
  </si>
  <si>
    <t>WP_000816143.1</t>
  </si>
  <si>
    <t>AW50_RS21575</t>
  </si>
  <si>
    <t>old_locus_tag=AW50_44570</t>
  </si>
  <si>
    <t>WP_077909417.1</t>
  </si>
  <si>
    <t>AW50_RS21580</t>
  </si>
  <si>
    <t>old_locus_tag=AW50_44560</t>
  </si>
  <si>
    <t>WP_000682894.1</t>
  </si>
  <si>
    <t>two-component system sensor histidine kinase DcuS</t>
  </si>
  <si>
    <t>AW50_RS21585</t>
  </si>
  <si>
    <t>old_locus_tag=AW50_44550</t>
  </si>
  <si>
    <t>WP_000611307.1</t>
  </si>
  <si>
    <t>two-component system response regulator DcuR</t>
  </si>
  <si>
    <t>AW50_RS21590</t>
  </si>
  <si>
    <t>old_locus_tag=AW50_44540</t>
  </si>
  <si>
    <t>WP_010989095.1</t>
  </si>
  <si>
    <t>AW50_RS21595</t>
  </si>
  <si>
    <t>old_locus_tag=AW50_44530</t>
  </si>
  <si>
    <t>WP_000899149.1</t>
  </si>
  <si>
    <t>anaerobic C4-dicarboxylate transporter</t>
  </si>
  <si>
    <t>AW50_RS21600</t>
  </si>
  <si>
    <t>old_locus_tag=AW50_44520</t>
  </si>
  <si>
    <t>WP_023243305.1</t>
  </si>
  <si>
    <t>fumarate hydratase FumB</t>
  </si>
  <si>
    <t>AW50_RS21605</t>
  </si>
  <si>
    <t>old_locus_tag=AW50_44510</t>
  </si>
  <si>
    <t>WP_000028070.1</t>
  </si>
  <si>
    <t>melibiose/sodium symporter</t>
  </si>
  <si>
    <t>AW50_RS21610</t>
  </si>
  <si>
    <t>old_locus_tag=AW50_44500</t>
  </si>
  <si>
    <t>WP_020437593.1</t>
  </si>
  <si>
    <t>alpha-glucosidase/alpha-galactosidase</t>
  </si>
  <si>
    <t>AW50_RS21615</t>
  </si>
  <si>
    <t>old_locus_tag=AW50_44490</t>
  </si>
  <si>
    <t>WP_000106992.1</t>
  </si>
  <si>
    <t>transcriptional regulator MelR</t>
  </si>
  <si>
    <t>AW50_RS21620</t>
  </si>
  <si>
    <t>old_locus_tag=AW50_44480</t>
  </si>
  <si>
    <t>WP_000978690.1</t>
  </si>
  <si>
    <t>AW50_RS21625</t>
  </si>
  <si>
    <t>old_locus_tag=AW50_44470</t>
  </si>
  <si>
    <t>WP_023244516.1</t>
  </si>
  <si>
    <t>DNA-binding transcriptional activator AdiY</t>
  </si>
  <si>
    <t>AW50_RS21630</t>
  </si>
  <si>
    <t>old_locus_tag=AW50_44460</t>
  </si>
  <si>
    <t>WP_000093130.1</t>
  </si>
  <si>
    <t>AW50_RS21635</t>
  </si>
  <si>
    <t>old_locus_tag=AW50_44450</t>
  </si>
  <si>
    <t>WP_000919310.1</t>
  </si>
  <si>
    <t>phosphoethanolamine transferase EptA</t>
  </si>
  <si>
    <t>AW50_RS21640</t>
  </si>
  <si>
    <t>old_locus_tag=AW50_44440</t>
  </si>
  <si>
    <t>WP_000697899.1</t>
  </si>
  <si>
    <t>AW50_RS21645</t>
  </si>
  <si>
    <t>old_locus_tag=AW50_44430</t>
  </si>
  <si>
    <t>WP_001212189.1</t>
  </si>
  <si>
    <t>AW50_RS21650</t>
  </si>
  <si>
    <t>old_locus_tag=AW50_44420</t>
  </si>
  <si>
    <t>WP_000919710.1</t>
  </si>
  <si>
    <t>proline/betaine transporter</t>
  </si>
  <si>
    <t>AW50_RS21655</t>
  </si>
  <si>
    <t>old_locus_tag=AW50_44410</t>
  </si>
  <si>
    <t>WP_000056482.1</t>
  </si>
  <si>
    <t>AW50_RS21660</t>
  </si>
  <si>
    <t>old_locus_tag=AW50_44400</t>
  </si>
  <si>
    <t>WP_001131305.1</t>
  </si>
  <si>
    <t>AW50_RS21665</t>
  </si>
  <si>
    <t>old_locus_tag=AW50_44390</t>
  </si>
  <si>
    <t>WP_000602315.1</t>
  </si>
  <si>
    <t>aminoalkylphosphonic acid N-acetyltransferase</t>
  </si>
  <si>
    <t>AW50_RS21670</t>
  </si>
  <si>
    <t>old_locus_tag=AW50_44380</t>
  </si>
  <si>
    <t>WP_000457029.1</t>
  </si>
  <si>
    <t>aspartyl/asparaginyl beta-hydroxylase AspH</t>
  </si>
  <si>
    <t>AW50_RS21680</t>
  </si>
  <si>
    <t>old_locus_tag=AW50_44360</t>
  </si>
  <si>
    <t>WP_011233236.1</t>
  </si>
  <si>
    <t>formate dehydrogenase H subunit alpha, selenocysteine-containing</t>
  </si>
  <si>
    <t>AW50_RS21685</t>
  </si>
  <si>
    <t>old_locus_tag=AW50_44350</t>
  </si>
  <si>
    <t>WP_000771454.1</t>
  </si>
  <si>
    <t>AW50_RS21690</t>
  </si>
  <si>
    <t>old_locus_tag=AW50_44340</t>
  </si>
  <si>
    <t>WP_000793278.1</t>
  </si>
  <si>
    <t>glutamate/aspartate:proton symporter GltP</t>
  </si>
  <si>
    <t>AW50_RS21695</t>
  </si>
  <si>
    <t>old_locus_tag=AW50_44330</t>
  </si>
  <si>
    <t>WP_000083232.1</t>
  </si>
  <si>
    <t>heme lysase NrfEFG subunit NrfG</t>
  </si>
  <si>
    <t>AW50_RS21700</t>
  </si>
  <si>
    <t>old_locus_tag=AW50_44320</t>
  </si>
  <si>
    <t>WP_023243308.1</t>
  </si>
  <si>
    <t>heme lyase NrfEFG subunit NrfF</t>
  </si>
  <si>
    <t>AW50_RS21705</t>
  </si>
  <si>
    <t>old_locus_tag=AW50_44310</t>
  </si>
  <si>
    <t>WP_023243309.1</t>
  </si>
  <si>
    <t>heme lyase NrfEFG subunit NrfE</t>
  </si>
  <si>
    <t>AW50_RS21710</t>
  </si>
  <si>
    <t>old_locus_tag=AW50_44300</t>
  </si>
  <si>
    <t>WP_023243310.1</t>
  </si>
  <si>
    <t>cytochrome c nitrite reductase subunit NrfD</t>
  </si>
  <si>
    <t>AW50_RS21715</t>
  </si>
  <si>
    <t>old_locus_tag=AW50_44290</t>
  </si>
  <si>
    <t>WP_001278025.1</t>
  </si>
  <si>
    <t>cytochrome c nitrite reductase Fe-S protein</t>
  </si>
  <si>
    <t>AW50_RS21720</t>
  </si>
  <si>
    <t>old_locus_tag=AW50_44280</t>
  </si>
  <si>
    <t>WP_000115065.1</t>
  </si>
  <si>
    <t>cytochrome C nitrite reductase pentaheme subunit</t>
  </si>
  <si>
    <t>AW50_RS21725</t>
  </si>
  <si>
    <t>old_locus_tag=AW50_44270</t>
  </si>
  <si>
    <t>WP_000101786.1</t>
  </si>
  <si>
    <t>ammonia-forming cytochrome c nitrite reductase subunit c552</t>
  </si>
  <si>
    <t>AW50_RS21730</t>
  </si>
  <si>
    <t>old_locus_tag=AW50_49330</t>
  </si>
  <si>
    <t>WP_046722533.1</t>
  </si>
  <si>
    <t>AW50_RS21735</t>
  </si>
  <si>
    <t>old_locus_tag=AW50_44260</t>
  </si>
  <si>
    <t>WP_000083877.1</t>
  </si>
  <si>
    <t>acetyl-coenzyme A synthetase</t>
  </si>
  <si>
    <t>AW50_RS21740</t>
  </si>
  <si>
    <t>old_locus_tag=AW50_44250</t>
  </si>
  <si>
    <t>WP_000999620.1</t>
  </si>
  <si>
    <t>AW50_RS21745</t>
  </si>
  <si>
    <t>old_locus_tag=AW50_44240</t>
  </si>
  <si>
    <t>WP_000832535.1</t>
  </si>
  <si>
    <t>cation acetate symporter</t>
  </si>
  <si>
    <t>AW50_RS21750</t>
  </si>
  <si>
    <t>old_locus_tag=AW50_44230</t>
  </si>
  <si>
    <t>WP_031601968.1</t>
  </si>
  <si>
    <t>murein hydrolase effector protein</t>
  </si>
  <si>
    <t>AW50_RS21755</t>
  </si>
  <si>
    <t>old_locus_tag=AW50_44220</t>
  </si>
  <si>
    <t>WP_000257347.1</t>
  </si>
  <si>
    <t>CidA/LrgA family protein</t>
  </si>
  <si>
    <t>AW50_RS21760</t>
  </si>
  <si>
    <t>old_locus_tag=AW50_44210</t>
  </si>
  <si>
    <t>WP_000354962.1</t>
  </si>
  <si>
    <t>AW50_RS21765</t>
  </si>
  <si>
    <t>old_locus_tag=AW50_44200</t>
  </si>
  <si>
    <t>WP_001536604.1</t>
  </si>
  <si>
    <t>Na+/H+ antiporter</t>
  </si>
  <si>
    <t>AW50_RS26005</t>
  </si>
  <si>
    <t>WP_001257091.1</t>
  </si>
  <si>
    <t>AW50_RS21770</t>
  </si>
  <si>
    <t>old_locus_tag=AW50_44190</t>
  </si>
  <si>
    <t>WP_000106901.1</t>
  </si>
  <si>
    <t>NCS2 family permease</t>
  </si>
  <si>
    <t>AW50_RS25550</t>
  </si>
  <si>
    <t>AW50_RS21775</t>
  </si>
  <si>
    <t>old_locus_tag=AW50_44160</t>
  </si>
  <si>
    <t>WP_000958575.1</t>
  </si>
  <si>
    <t>AW50_RS21780</t>
  </si>
  <si>
    <t>old_locus_tag=AW50_44150</t>
  </si>
  <si>
    <t>WP_000412686.1</t>
  </si>
  <si>
    <t>redox-sensitive transcriptional activator SoxR</t>
  </si>
  <si>
    <t>AW50_RS21785</t>
  </si>
  <si>
    <t>old_locus_tag=AW50_44140</t>
  </si>
  <si>
    <t>WP_000019483.1</t>
  </si>
  <si>
    <t>regulatory protein SoxS</t>
  </si>
  <si>
    <t>AW50_RS21790</t>
  </si>
  <si>
    <t>old_locus_tag=AW50_44130</t>
  </si>
  <si>
    <t>WP_023243311.1</t>
  </si>
  <si>
    <t>AW50_RS21795</t>
  </si>
  <si>
    <t>old_locus_tag=AW50_44120</t>
  </si>
  <si>
    <t>WP_000719058.1</t>
  </si>
  <si>
    <t>AW50_RS21800</t>
  </si>
  <si>
    <t>old_locus_tag=AW50_44110</t>
  </si>
  <si>
    <t>WP_000358578.1</t>
  </si>
  <si>
    <t>antibiotic ABC transporter ATP-binding protein</t>
  </si>
  <si>
    <t>AW50_RS21805</t>
  </si>
  <si>
    <t>old_locus_tag=AW50_44100</t>
  </si>
  <si>
    <t>WP_038389317.1</t>
  </si>
  <si>
    <t>AW50_RS21810</t>
  </si>
  <si>
    <t>old_locus_tag=AW50_44090</t>
  </si>
  <si>
    <t>WP_001081935.1</t>
  </si>
  <si>
    <t>HlyD family type I secretion periplasmic adaptor subunit</t>
  </si>
  <si>
    <t>AW50_RS21815</t>
  </si>
  <si>
    <t>old_locus_tag=AW50_44080</t>
  </si>
  <si>
    <t>WP_001670706.1</t>
  </si>
  <si>
    <t>AW50_RS21820</t>
  </si>
  <si>
    <t>old_locus_tag=AW50_44070</t>
  </si>
  <si>
    <t>WP_000875179.1</t>
  </si>
  <si>
    <t>AW50_RS21825</t>
  </si>
  <si>
    <t>old_locus_tag=AW50_49325</t>
  </si>
  <si>
    <t>WP_023237608.1</t>
  </si>
  <si>
    <t>AW50_RS25560</t>
  </si>
  <si>
    <t>WP_023888173.1</t>
  </si>
  <si>
    <t>AW50_RS21830</t>
  </si>
  <si>
    <t>old_locus_tag=AW50_44030</t>
  </si>
  <si>
    <t>WP_000168322.1</t>
  </si>
  <si>
    <t>AW50_RS21835</t>
  </si>
  <si>
    <t>old_locus_tag=AW50_49320</t>
  </si>
  <si>
    <t>WP_001600633.1</t>
  </si>
  <si>
    <t>AW50_RS21840</t>
  </si>
  <si>
    <t>old_locus_tag=AW50_44020</t>
  </si>
  <si>
    <t>WP_023242903.1</t>
  </si>
  <si>
    <t>ABC-ATPase UvrA</t>
  </si>
  <si>
    <t>AW50_RS21845</t>
  </si>
  <si>
    <t>old_locus_tag=AW50_44010</t>
  </si>
  <si>
    <t>WP_000432208.1</t>
  </si>
  <si>
    <t>AW50_RS21850</t>
  </si>
  <si>
    <t>old_locus_tag=AW50_44000</t>
  </si>
  <si>
    <t>WP_000146593.1</t>
  </si>
  <si>
    <t>AW50_RS21855</t>
  </si>
  <si>
    <t>old_locus_tag=AW50_43990</t>
  </si>
  <si>
    <t>WP_000155665.1</t>
  </si>
  <si>
    <t>AW50_RS21860</t>
  </si>
  <si>
    <t>old_locus_tag=AW50_43980</t>
  </si>
  <si>
    <t>WP_000270392.1</t>
  </si>
  <si>
    <t>thiamin phosphate synthase</t>
  </si>
  <si>
    <t>AW50_RS21865</t>
  </si>
  <si>
    <t>old_locus_tag=AW50_43970</t>
  </si>
  <si>
    <t>WP_000724435.1</t>
  </si>
  <si>
    <t>acid phosphatase AphA</t>
  </si>
  <si>
    <t>AW50_RS21870</t>
  </si>
  <si>
    <t>old_locus_tag=AW50_43960</t>
  </si>
  <si>
    <t>WP_000486910.1</t>
  </si>
  <si>
    <t>aromatic amino acid aminotransferase</t>
  </si>
  <si>
    <t>AW50_RS21875</t>
  </si>
  <si>
    <t>old_locus_tag=AW50_43950</t>
  </si>
  <si>
    <t>WP_001147297.1</t>
  </si>
  <si>
    <t>alanine racemase biosynthetic</t>
  </si>
  <si>
    <t>AW50_RS21880</t>
  </si>
  <si>
    <t>old_locus_tag=AW50_43940</t>
  </si>
  <si>
    <t>WP_000918353.1</t>
  </si>
  <si>
    <t>replicative DNA helicase</t>
  </si>
  <si>
    <t>AW50_RS21885</t>
  </si>
  <si>
    <t>old_locus_tag=AW50_43930</t>
  </si>
  <si>
    <t>WP_000235555.1</t>
  </si>
  <si>
    <t>AW50_RS21890</t>
  </si>
  <si>
    <t>old_locus_tag=AW50_43920</t>
  </si>
  <si>
    <t>WP_000891414.1</t>
  </si>
  <si>
    <t>envelope stress response protein PspG</t>
  </si>
  <si>
    <t>AW50_RS21895</t>
  </si>
  <si>
    <t>old_locus_tag=AW50_43910</t>
  </si>
  <si>
    <t>WP_001182228.1</t>
  </si>
  <si>
    <t>tRNA dihydrouridine(20/20a) synthase DusA</t>
  </si>
  <si>
    <t>AW50_RS21900</t>
  </si>
  <si>
    <t>old_locus_tag=AW50_43900</t>
  </si>
  <si>
    <t>WP_023242904.1</t>
  </si>
  <si>
    <t>AW50_RS21905</t>
  </si>
  <si>
    <t>old_locus_tag=AW50_43890</t>
  </si>
  <si>
    <t>WP_000416272.1</t>
  </si>
  <si>
    <t>transcriptional regulator Zur</t>
  </si>
  <si>
    <t>AW50_RS21910</t>
  </si>
  <si>
    <t>old_locus_tag=AW50_43880</t>
  </si>
  <si>
    <t>WP_000981150.1</t>
  </si>
  <si>
    <t>CsbD family protein</t>
  </si>
  <si>
    <t>AW50_RS21915</t>
  </si>
  <si>
    <t>old_locus_tag=AW50_43870</t>
  </si>
  <si>
    <t>WP_010989093.1</t>
  </si>
  <si>
    <t>AW50_RS21920</t>
  </si>
  <si>
    <t>old_locus_tag=AW50_43860</t>
  </si>
  <si>
    <t>WP_001128113.1</t>
  </si>
  <si>
    <t>MATE family efflux transporter</t>
  </si>
  <si>
    <t>AW50_RS21925</t>
  </si>
  <si>
    <t>old_locus_tag=AW50_43850</t>
  </si>
  <si>
    <t>WP_000646079.1</t>
  </si>
  <si>
    <t>LexA repressor</t>
  </si>
  <si>
    <t>AW50_RS21930</t>
  </si>
  <si>
    <t>old_locus_tag=AW50_43840</t>
  </si>
  <si>
    <t>WP_000002900.1</t>
  </si>
  <si>
    <t>diacylglycerol kinase</t>
  </si>
  <si>
    <t>AW50_RS21935</t>
  </si>
  <si>
    <t>old_locus_tag=AW50_43830</t>
  </si>
  <si>
    <t>WP_000017360.1</t>
  </si>
  <si>
    <t>glycerol-3-phosphate 1-O-acyltransferase</t>
  </si>
  <si>
    <t>AW50_RS21940</t>
  </si>
  <si>
    <t>old_locus_tag=AW50_43820</t>
  </si>
  <si>
    <t>WP_000455249.1</t>
  </si>
  <si>
    <t>4-hydroxybenzoate octaprenyltransferase</t>
  </si>
  <si>
    <t>AW50_RS21945</t>
  </si>
  <si>
    <t>old_locus_tag=AW50_43810</t>
  </si>
  <si>
    <t>WP_000019219.1</t>
  </si>
  <si>
    <t>chorismate--pyruvate lyase</t>
  </si>
  <si>
    <t>AW50_RS21950</t>
  </si>
  <si>
    <t>old_locus_tag=AW50_43800</t>
  </si>
  <si>
    <t>WP_001749156.1</t>
  </si>
  <si>
    <t>maltose operon protein MalM</t>
  </si>
  <si>
    <t>lamB</t>
  </si>
  <si>
    <t>AW50_RS21955</t>
  </si>
  <si>
    <t>old_locus_tag=AW50_43790</t>
  </si>
  <si>
    <t>WP_046722532.1</t>
  </si>
  <si>
    <t>maltoporin</t>
  </si>
  <si>
    <t>AW50_RS21960</t>
  </si>
  <si>
    <t>old_locus_tag=AW50_43780</t>
  </si>
  <si>
    <t>WP_000179176.1</t>
  </si>
  <si>
    <t>maltose/maltodextrin import ATP-binding protein MalK</t>
  </si>
  <si>
    <t>AW50_RS21965</t>
  </si>
  <si>
    <t>old_locus_tag=AW50_43770</t>
  </si>
  <si>
    <t>WP_000695415.1</t>
  </si>
  <si>
    <t>maltose ABC transporter substrate-binding protein MalE</t>
  </si>
  <si>
    <t>AW50_RS21970</t>
  </si>
  <si>
    <t>old_locus_tag=AW50_43760</t>
  </si>
  <si>
    <t>WP_023242906.1</t>
  </si>
  <si>
    <t>maltose ABC transporter permease MalF</t>
  </si>
  <si>
    <t>malG</t>
  </si>
  <si>
    <t>AW50_RS21975</t>
  </si>
  <si>
    <t>old_locus_tag=AW50_43750</t>
  </si>
  <si>
    <t>WP_020845801.1</t>
  </si>
  <si>
    <t>maltose ABC transporter permease</t>
  </si>
  <si>
    <t>AW50_RS21980</t>
  </si>
  <si>
    <t>old_locus_tag=AW50_43740</t>
  </si>
  <si>
    <t>WP_000982752.1</t>
  </si>
  <si>
    <t>phosphate-starvation-inducible protein PsiE</t>
  </si>
  <si>
    <t>AW50_RS21985</t>
  </si>
  <si>
    <t>old_locus_tag=AW50_43730</t>
  </si>
  <si>
    <t>WP_000750805.1</t>
  </si>
  <si>
    <t>AW50_RS21990</t>
  </si>
  <si>
    <t>old_locus_tag=AW50_43720</t>
  </si>
  <si>
    <t>WP_000977959.1</t>
  </si>
  <si>
    <t>AW50_RS21995</t>
  </si>
  <si>
    <t>old_locus_tag=AW50_43710</t>
  </si>
  <si>
    <t>WP_000824801.1</t>
  </si>
  <si>
    <t>AW50_RS22000</t>
  </si>
  <si>
    <t>old_locus_tag=AW50_43700</t>
  </si>
  <si>
    <t>WP_000976742.1</t>
  </si>
  <si>
    <t>AW50_RS22005</t>
  </si>
  <si>
    <t>old_locus_tag=AW50_43690</t>
  </si>
  <si>
    <t>WP_000790028.1</t>
  </si>
  <si>
    <t>glucose-6-phosphate isomerase</t>
  </si>
  <si>
    <t>AW50_RS22010</t>
  </si>
  <si>
    <t>old_locus_tag=AW50_43680</t>
  </si>
  <si>
    <t>WP_000136394.1</t>
  </si>
  <si>
    <t>lysine-sensitive aspartokinase 3</t>
  </si>
  <si>
    <t>AW50_RS22015</t>
  </si>
  <si>
    <t>old_locus_tag=AW50_43670</t>
  </si>
  <si>
    <t>WP_000615248.1</t>
  </si>
  <si>
    <t>AW50_RS22020</t>
  </si>
  <si>
    <t>old_locus_tag=AW50_43650</t>
  </si>
  <si>
    <t>WP_001226440.1</t>
  </si>
  <si>
    <t>AW50_RS22025</t>
  </si>
  <si>
    <t>old_locus_tag=AW50_43640</t>
  </si>
  <si>
    <t>WP_001270438.1</t>
  </si>
  <si>
    <t>AW50_RS22030</t>
  </si>
  <si>
    <t>old_locus_tag=AW50_43630</t>
  </si>
  <si>
    <t>WP_000777266.1</t>
  </si>
  <si>
    <t>AW50_RS22035</t>
  </si>
  <si>
    <t>old_locus_tag=AW50_43620</t>
  </si>
  <si>
    <t>WP_000449433.1</t>
  </si>
  <si>
    <t>AW50_RS22040</t>
  </si>
  <si>
    <t>old_locus_tag=AW50_43610</t>
  </si>
  <si>
    <t>WP_023242908.1</t>
  </si>
  <si>
    <t>AW50_RS22045</t>
  </si>
  <si>
    <t>old_locus_tag=AW50_43600</t>
  </si>
  <si>
    <t>WP_023242909.1</t>
  </si>
  <si>
    <t>phage tail sheath protein</t>
  </si>
  <si>
    <t>AW50_RS22050</t>
  </si>
  <si>
    <t>old_locus_tag=AW50_43590</t>
  </si>
  <si>
    <t>WP_000907495.1</t>
  </si>
  <si>
    <t>phage major tail tube protein</t>
  </si>
  <si>
    <t>AW50_RS22055</t>
  </si>
  <si>
    <t>old_locus_tag=AW50_43580</t>
  </si>
  <si>
    <t>WP_001003640.1</t>
  </si>
  <si>
    <t>AW50_RS25565</t>
  </si>
  <si>
    <t>WP_001185654.1</t>
  </si>
  <si>
    <t>GpE family phage tail protein</t>
  </si>
  <si>
    <t>AW50_RS22060</t>
  </si>
  <si>
    <t>old_locus_tag=AW50_43560</t>
  </si>
  <si>
    <t>WP_023242910.1</t>
  </si>
  <si>
    <t>AW50_RS22065</t>
  </si>
  <si>
    <t>old_locus_tag=AW50_43550</t>
  </si>
  <si>
    <t>WP_023242911.1</t>
  </si>
  <si>
    <t>AW50_RS22070</t>
  </si>
  <si>
    <t>old_locus_tag=AW50_43540</t>
  </si>
  <si>
    <t>WP_001269716.1</t>
  </si>
  <si>
    <t>AW50_RS22075</t>
  </si>
  <si>
    <t>old_locus_tag=AW50_43530</t>
  </si>
  <si>
    <t>WP_023244444.1</t>
  </si>
  <si>
    <t>AW50_RS22080</t>
  </si>
  <si>
    <t>old_locus_tag=AW50_43520</t>
  </si>
  <si>
    <t>WP_000679393.1</t>
  </si>
  <si>
    <t>baseplate protein</t>
  </si>
  <si>
    <t>AW50_RS22085</t>
  </si>
  <si>
    <t>old_locus_tag=AW50_43500</t>
  </si>
  <si>
    <t>WP_000593182.1</t>
  </si>
  <si>
    <t>sugar translocase</t>
  </si>
  <si>
    <t>AW50_RS22090</t>
  </si>
  <si>
    <t>old_locus_tag=AW50_43490</t>
  </si>
  <si>
    <t>WP_000703633.1</t>
  </si>
  <si>
    <t>bactoprenol glucosyl transferase</t>
  </si>
  <si>
    <t>AW50_RS22095</t>
  </si>
  <si>
    <t>old_locus_tag=AW50_43480</t>
  </si>
  <si>
    <t>WP_000632053.1</t>
  </si>
  <si>
    <t>AW50_RS22100</t>
  </si>
  <si>
    <t>old_locus_tag=AW50_43460</t>
  </si>
  <si>
    <t>WP_001093501.1</t>
  </si>
  <si>
    <t>AW50_RS22105</t>
  </si>
  <si>
    <t>old_locus_tag=AW50_43450</t>
  </si>
  <si>
    <t>WP_001749150.1</t>
  </si>
  <si>
    <t>AW50_RS22110</t>
  </si>
  <si>
    <t>old_locus_tag=AW50_43440</t>
  </si>
  <si>
    <t>WP_001749149.1</t>
  </si>
  <si>
    <t>AW50_RS22115</t>
  </si>
  <si>
    <t>old_locus_tag=AW50_43430</t>
  </si>
  <si>
    <t>WP_000368203.1</t>
  </si>
  <si>
    <t>tail fiber protein</t>
  </si>
  <si>
    <t>AW50_RS22120</t>
  </si>
  <si>
    <t>old_locus_tag=AW50_43420</t>
  </si>
  <si>
    <t>WP_001177097.1</t>
  </si>
  <si>
    <t>AW50_RS22125</t>
  </si>
  <si>
    <t>old_locus_tag=AW50_43410</t>
  </si>
  <si>
    <t>WP_041031002.1</t>
  </si>
  <si>
    <t>AW50_RS22130</t>
  </si>
  <si>
    <t>old_locus_tag=AW50_43400</t>
  </si>
  <si>
    <t>WP_000472332.1</t>
  </si>
  <si>
    <t>AW50_RS22135</t>
  </si>
  <si>
    <t>old_locus_tag=AW50_43390</t>
  </si>
  <si>
    <t>WP_000924651.1</t>
  </si>
  <si>
    <t>AW50_RS22140</t>
  </si>
  <si>
    <t>old_locus_tag=AW50_43380</t>
  </si>
  <si>
    <t>WP_001068171.1</t>
  </si>
  <si>
    <t>AW50_RS22145</t>
  </si>
  <si>
    <t>old_locus_tag=AW50_43370</t>
  </si>
  <si>
    <t>WP_001207628.1</t>
  </si>
  <si>
    <t>AW50_RS22150</t>
  </si>
  <si>
    <t>old_locus_tag=AW50_43360</t>
  </si>
  <si>
    <t>WP_000954619.1</t>
  </si>
  <si>
    <t>23S rRNA pseudouridine synthase F</t>
  </si>
  <si>
    <t>AW50_RS22155</t>
  </si>
  <si>
    <t>old_locus_tag=AW50_43350</t>
  </si>
  <si>
    <t>WP_001096724.1</t>
  </si>
  <si>
    <t>AW50_RS22160</t>
  </si>
  <si>
    <t>old_locus_tag=AW50_49315</t>
  </si>
  <si>
    <t>WP_001576533.1</t>
  </si>
  <si>
    <t>AW50_RS22165</t>
  </si>
  <si>
    <t>old_locus_tag=AW50_43340</t>
  </si>
  <si>
    <t>WP_000421795.1</t>
  </si>
  <si>
    <t>peptidase E</t>
  </si>
  <si>
    <t>AW50_RS22170</t>
  </si>
  <si>
    <t>old_locus_tag=AW50_43330</t>
  </si>
  <si>
    <t>WP_024149346.1</t>
  </si>
  <si>
    <t>AW50_RS22175</t>
  </si>
  <si>
    <t>old_locus_tag=AW50_43320</t>
  </si>
  <si>
    <t>WP_000095978.1</t>
  </si>
  <si>
    <t>methionine synthase</t>
  </si>
  <si>
    <t>AW50_RS22180</t>
  </si>
  <si>
    <t>old_locus_tag=AW50_43300</t>
  </si>
  <si>
    <t>WP_000226434.1</t>
  </si>
  <si>
    <t>IclR family transcriptional regulator</t>
  </si>
  <si>
    <t>AW50_RS22185</t>
  </si>
  <si>
    <t>old_locus_tag=AW50_43290</t>
  </si>
  <si>
    <t>WP_010989091.1</t>
  </si>
  <si>
    <t>AW50_RS22190</t>
  </si>
  <si>
    <t>old_locus_tag=AW50_43280</t>
  </si>
  <si>
    <t>WP_023243476.1</t>
  </si>
  <si>
    <t>bifunctional isocitrate dehydrogenase kinase/phosphatase</t>
  </si>
  <si>
    <t>AW50_RS22195</t>
  </si>
  <si>
    <t>old_locus_tag=AW50_43260</t>
  </si>
  <si>
    <t>WP_000857884.1</t>
  </si>
  <si>
    <t>isocitrate lyase</t>
  </si>
  <si>
    <t>AW50_RS22200</t>
  </si>
  <si>
    <t>old_locus_tag=AW50_43250</t>
  </si>
  <si>
    <t>WP_001069370.1</t>
  </si>
  <si>
    <t>malate synthase A</t>
  </si>
  <si>
    <t>AW50_RS22205</t>
  </si>
  <si>
    <t>old_locus_tag=AW50_43240</t>
  </si>
  <si>
    <t>WP_046722531.1</t>
  </si>
  <si>
    <t>homoserine O-succinyltransferase</t>
  </si>
  <si>
    <t>AW50_RS22210</t>
  </si>
  <si>
    <t>old_locus_tag=AW50_43230</t>
  </si>
  <si>
    <t>WP_000973244.1</t>
  </si>
  <si>
    <t>AW50_RS22215</t>
  </si>
  <si>
    <t>old_locus_tag=AW50_49310,AW50_r80</t>
  </si>
  <si>
    <t>AW50_RS22220</t>
  </si>
  <si>
    <t>old_locus_tag=AW50_49305,AW50_r150</t>
  </si>
  <si>
    <t>AW50_RS22225</t>
  </si>
  <si>
    <t>old_locus_tag=AW50_49300,AW50_t470</t>
  </si>
  <si>
    <t>AW50_RS22230</t>
  </si>
  <si>
    <t>old_locus_tag=AW50_49295,AW50_r220</t>
  </si>
  <si>
    <t>AW50_RS22235</t>
  </si>
  <si>
    <t>old_locus_tag=AW50_43210</t>
  </si>
  <si>
    <t>WP_023243131.1</t>
  </si>
  <si>
    <t>bifunctional phosphoribosylaminoimidazolecarboxamide formyltransferase/inosine monophosphate cyclohydrolase</t>
  </si>
  <si>
    <t>AW50_RS22240</t>
  </si>
  <si>
    <t>old_locus_tag=AW50_43200</t>
  </si>
  <si>
    <t>WP_000866774.1</t>
  </si>
  <si>
    <t>phosphoribosylamine--glycine ligase</t>
  </si>
  <si>
    <t>AW50_RS22245</t>
  </si>
  <si>
    <t>old_locus_tag=AW50_43190</t>
  </si>
  <si>
    <t>WP_000617936.1</t>
  </si>
  <si>
    <t>AW50_RS22250</t>
  </si>
  <si>
    <t>old_locus_tag=AW50_43180</t>
  </si>
  <si>
    <t>WP_023193104.1</t>
  </si>
  <si>
    <t>sensor protein ZraS</t>
  </si>
  <si>
    <t>zraP</t>
  </si>
  <si>
    <t>AW50_RS22255</t>
  </si>
  <si>
    <t>old_locus_tag=AW50_43170</t>
  </si>
  <si>
    <t>WP_023243132.1</t>
  </si>
  <si>
    <t>zinc resistance protein</t>
  </si>
  <si>
    <t>AW50_RS22260</t>
  </si>
  <si>
    <t>old_locus_tag=AW50_43160</t>
  </si>
  <si>
    <t>WP_001083931.1</t>
  </si>
  <si>
    <t>AW50_RS22265</t>
  </si>
  <si>
    <t>old_locus_tag=AW50_43150</t>
  </si>
  <si>
    <t>WP_001044509.1</t>
  </si>
  <si>
    <t>DNA-binding protein HU-alpha</t>
  </si>
  <si>
    <t>AW50_RS22270</t>
  </si>
  <si>
    <t>old_locus_tag=AW50_43140</t>
  </si>
  <si>
    <t>WP_000940092.1</t>
  </si>
  <si>
    <t>AW50_RS22275</t>
  </si>
  <si>
    <t>old_locus_tag=AW50_43130</t>
  </si>
  <si>
    <t>WP_000362359.1</t>
  </si>
  <si>
    <t>endonuclease V</t>
  </si>
  <si>
    <t>AW50_RS22280</t>
  </si>
  <si>
    <t>old_locus_tag=AW50_43120</t>
  </si>
  <si>
    <t>WP_000137625.1</t>
  </si>
  <si>
    <t>uroporphyrinogen decarboxylase</t>
  </si>
  <si>
    <t>nudC</t>
  </si>
  <si>
    <t>AW50_RS22285</t>
  </si>
  <si>
    <t>old_locus_tag=AW50_43110</t>
  </si>
  <si>
    <t>WP_000373958.1</t>
  </si>
  <si>
    <t>NADH pyrophosphatase</t>
  </si>
  <si>
    <t>AW50_RS22290</t>
  </si>
  <si>
    <t>old_locus_tag=AW50_43100</t>
  </si>
  <si>
    <t>WP_000934315.1</t>
  </si>
  <si>
    <t>sigma D regulator</t>
  </si>
  <si>
    <t>AW50_RS22295</t>
  </si>
  <si>
    <t>old_locus_tag=AW50_43090</t>
  </si>
  <si>
    <t>WP_023243133.1</t>
  </si>
  <si>
    <t>phosphomethylpyrimidine synthase ThiC</t>
  </si>
  <si>
    <t>AW50_RS22300</t>
  </si>
  <si>
    <t>old_locus_tag=AW50_43080</t>
  </si>
  <si>
    <t>WP_023243134.1</t>
  </si>
  <si>
    <t>thiamine phosphate synthase</t>
  </si>
  <si>
    <t>AW50_RS22305</t>
  </si>
  <si>
    <t>old_locus_tag=AW50_43070</t>
  </si>
  <si>
    <t>WP_023243135.1</t>
  </si>
  <si>
    <t>thiamine biosynthesis protein ThiF</t>
  </si>
  <si>
    <t>AW50_RS22310</t>
  </si>
  <si>
    <t>old_locus_tag=AW50_43060</t>
  </si>
  <si>
    <t>WP_001166842.1</t>
  </si>
  <si>
    <t>sulfur carrier protein ThiS</t>
  </si>
  <si>
    <t>AW50_RS22315</t>
  </si>
  <si>
    <t>old_locus_tag=AW50_43050</t>
  </si>
  <si>
    <t>WP_023243136.1</t>
  </si>
  <si>
    <t>thiazole synthase</t>
  </si>
  <si>
    <t>AW50_RS22320</t>
  </si>
  <si>
    <t>old_locus_tag=AW50_43040</t>
  </si>
  <si>
    <t>WP_023243137.1</t>
  </si>
  <si>
    <t>2-iminoacetate synthase ThiH</t>
  </si>
  <si>
    <t>AW50_RS22325</t>
  </si>
  <si>
    <t>pseudo;old_locus_tag=AW50_49290</t>
  </si>
  <si>
    <t>AW50_RS25575</t>
  </si>
  <si>
    <t>WP_024149316.1</t>
  </si>
  <si>
    <t>AW50_RS22330</t>
  </si>
  <si>
    <t>old_locus_tag=AW50_43000</t>
  </si>
  <si>
    <t>WP_015675457.1</t>
  </si>
  <si>
    <t>AW50_RS22335</t>
  </si>
  <si>
    <t>old_locus_tag=AW50_42990</t>
  </si>
  <si>
    <t>WP_000653965.1</t>
  </si>
  <si>
    <t>DNA-directed RNA polymerase subunit beta'</t>
  </si>
  <si>
    <t>AW50_RS22340</t>
  </si>
  <si>
    <t>old_locus_tag=AW50_42980</t>
  </si>
  <si>
    <t>WP_000263105.1</t>
  </si>
  <si>
    <t>DNA-directed RNA polymerase subunit beta</t>
  </si>
  <si>
    <t>AW50_RS22345</t>
  </si>
  <si>
    <t>old_locus_tag=AW50_42970</t>
  </si>
  <si>
    <t>WP_000028882.1</t>
  </si>
  <si>
    <t>50S ribosomal protein L7/L12</t>
  </si>
  <si>
    <t>AW50_RS22350</t>
  </si>
  <si>
    <t>old_locus_tag=AW50_42960</t>
  </si>
  <si>
    <t>WP_001207203.1</t>
  </si>
  <si>
    <t>50S ribosomal protein L10</t>
  </si>
  <si>
    <t>AW50_RS25580</t>
  </si>
  <si>
    <t>AW50_RS22355</t>
  </si>
  <si>
    <t>old_locus_tag=AW50_42950</t>
  </si>
  <si>
    <t>WP_001096676.1</t>
  </si>
  <si>
    <t>50S ribosomal protein L1</t>
  </si>
  <si>
    <t>AW50_RS22360</t>
  </si>
  <si>
    <t>old_locus_tag=AW50_42940</t>
  </si>
  <si>
    <t>WP_001085926.1</t>
  </si>
  <si>
    <t>50S ribosomal protein L11</t>
  </si>
  <si>
    <t>nusG</t>
  </si>
  <si>
    <t>AW50_RS22365</t>
  </si>
  <si>
    <t>old_locus_tag=AW50_42930</t>
  </si>
  <si>
    <t>WP_001287521.1</t>
  </si>
  <si>
    <t>transcription termination/antitermination protein NusG</t>
  </si>
  <si>
    <t>AW50_RS22370</t>
  </si>
  <si>
    <t>old_locus_tag=AW50_42920</t>
  </si>
  <si>
    <t>WP_001275691.1</t>
  </si>
  <si>
    <t>protein translocase subunit SecE</t>
  </si>
  <si>
    <t>AW50_RS22375</t>
  </si>
  <si>
    <t>old_locus_tag=AW50_42910</t>
  </si>
  <si>
    <t>AW50_RS22380</t>
  </si>
  <si>
    <t>old_locus_tag=AW50_49285,AW50_t460</t>
  </si>
  <si>
    <t>AW50_RS22385</t>
  </si>
  <si>
    <t>old_locus_tag=AW50_49280,AW50_t450</t>
  </si>
  <si>
    <t>anticodon=TCC</t>
  </si>
  <si>
    <t>AW50_RS22390</t>
  </si>
  <si>
    <t>old_locus_tag=AW50_49275,AW50_t440</t>
  </si>
  <si>
    <t>AW50_RS22395</t>
  </si>
  <si>
    <t>old_locus_tag=AW50_49270,AW50_t430</t>
  </si>
  <si>
    <t>AW50_RS22400</t>
  </si>
  <si>
    <t>old_locus_tag=AW50_49265</t>
  </si>
  <si>
    <t>WP_001621476.1</t>
  </si>
  <si>
    <t>AW50_RS26010</t>
  </si>
  <si>
    <t>AW50_RS22405</t>
  </si>
  <si>
    <t>old_locus_tag=AW50_42890</t>
  </si>
  <si>
    <t>WP_000023068.1</t>
  </si>
  <si>
    <t>type I pantothenate kinase</t>
  </si>
  <si>
    <t>AW50_RS22410</t>
  </si>
  <si>
    <t>old_locus_tag=AW50_42880</t>
  </si>
  <si>
    <t>WP_000655746.1</t>
  </si>
  <si>
    <t>bifunctional biotin--[acetyl-CoA-carboxylase] synthetase/biotin operon repressor</t>
  </si>
  <si>
    <t>AW50_RS22415</t>
  </si>
  <si>
    <t>old_locus_tag=AW50_42870</t>
  </si>
  <si>
    <t>WP_000149799.1</t>
  </si>
  <si>
    <t>UDP-N-acetylenolpyruvoylglucosamine reductase</t>
  </si>
  <si>
    <t>AW50_RS22420</t>
  </si>
  <si>
    <t>old_locus_tag=AW50_49260,AW50_r30</t>
  </si>
  <si>
    <t>AW50_RS22425</t>
  </si>
  <si>
    <t>old_locus_tag=AW50_49255,AW50_r110</t>
  </si>
  <si>
    <t>AW50_RS22430</t>
  </si>
  <si>
    <t>old_locus_tag=AW50_49250,AW50_t420</t>
  </si>
  <si>
    <t>AW50_RS22435</t>
  </si>
  <si>
    <t>old_locus_tag=AW50_49245,AW50_t410</t>
  </si>
  <si>
    <t>AW50_RS22440</t>
  </si>
  <si>
    <t>old_locus_tag=AW50_49240,AW50_r180</t>
  </si>
  <si>
    <t>AW50_RS22445</t>
  </si>
  <si>
    <t>old_locus_tag=AW50_42860</t>
  </si>
  <si>
    <t>WP_000201805.1</t>
  </si>
  <si>
    <t>glutamate racemase</t>
  </si>
  <si>
    <t>AW50_RS22450</t>
  </si>
  <si>
    <t>old_locus_tag=AW50_42850</t>
  </si>
  <si>
    <t>WP_000591403.1</t>
  </si>
  <si>
    <t>vitamin B12 transporter BtuB</t>
  </si>
  <si>
    <t>AW50_RS22455</t>
  </si>
  <si>
    <t>old_locus_tag=AW50_42840</t>
  </si>
  <si>
    <t>WP_000186981.1</t>
  </si>
  <si>
    <t>tRNA (uridine(54)-C5)-methyltransferase TrmA</t>
  </si>
  <si>
    <t>AW50_RS22460</t>
  </si>
  <si>
    <t>old_locus_tag=AW50_42830</t>
  </si>
  <si>
    <t>WP_000813838.1</t>
  </si>
  <si>
    <t>AW50_RS22465</t>
  </si>
  <si>
    <t>old_locus_tag=AW50_42820</t>
  </si>
  <si>
    <t>WP_000971958.1</t>
  </si>
  <si>
    <t>DNA-binding transcriptional regulator FabR</t>
  </si>
  <si>
    <t>AW50_RS25585</t>
  </si>
  <si>
    <t>WP_014344250.1</t>
  </si>
  <si>
    <t>AW50_RS22470</t>
  </si>
  <si>
    <t>old_locus_tag=AW50_42810</t>
  </si>
  <si>
    <t>WP_001120791.1</t>
  </si>
  <si>
    <t>soluble pyridine nucleotide transhydrogenase</t>
  </si>
  <si>
    <t>AW50_RS22475</t>
  </si>
  <si>
    <t>old_locus_tag=AW50_42800</t>
  </si>
  <si>
    <t>WP_001025919.1</t>
  </si>
  <si>
    <t>DNA-binding transcriptional regulator OxyR</t>
  </si>
  <si>
    <t>AW50_RS26015</t>
  </si>
  <si>
    <t>AW50_RS22480</t>
  </si>
  <si>
    <t>old_locus_tag=AW50_42790</t>
  </si>
  <si>
    <t>WP_023244222.1</t>
  </si>
  <si>
    <t>argininosuccinate lyase</t>
  </si>
  <si>
    <t>AW50_RS22485</t>
  </si>
  <si>
    <t>old_locus_tag=AW50_42780</t>
  </si>
  <si>
    <t>WP_001068656.1</t>
  </si>
  <si>
    <t>acetylglutamate kinase</t>
  </si>
  <si>
    <t>AW50_RS22490</t>
  </si>
  <si>
    <t>old_locus_tag=AW50_42770</t>
  </si>
  <si>
    <t>WP_000935336.1</t>
  </si>
  <si>
    <t>N-acetyl-gamma-glutamyl-phosphate reductase</t>
  </si>
  <si>
    <t>AW50_RS22495</t>
  </si>
  <si>
    <t>old_locus_tag=AW50_42760</t>
  </si>
  <si>
    <t>WP_000800208.1</t>
  </si>
  <si>
    <t>acetylornithine deacetylase</t>
  </si>
  <si>
    <t>AW50_RS22500</t>
  </si>
  <si>
    <t>old_locus_tag=AW50_42750</t>
  </si>
  <si>
    <t>WP_023243530.1</t>
  </si>
  <si>
    <t>phosphoenolpyruvate carboxylase</t>
  </si>
  <si>
    <t>AW50_RS22505</t>
  </si>
  <si>
    <t>old_locus_tag=AW50_42740</t>
  </si>
  <si>
    <t>WP_001192085.1</t>
  </si>
  <si>
    <t>phosphoethanolamine transferase CptA</t>
  </si>
  <si>
    <t>AW50_RS22510</t>
  </si>
  <si>
    <t>old_locus_tag=AW50_42730</t>
  </si>
  <si>
    <t>WP_000274595.1</t>
  </si>
  <si>
    <t>AW50_RS22515</t>
  </si>
  <si>
    <t>old_locus_tag=AW50_42720</t>
  </si>
  <si>
    <t>WP_000424866.1</t>
  </si>
  <si>
    <t>fructose-6-phosphate aldolase</t>
  </si>
  <si>
    <t>AW50_RS22520</t>
  </si>
  <si>
    <t>old_locus_tag=AW50_42710</t>
  </si>
  <si>
    <t>WP_046722530.1</t>
  </si>
  <si>
    <t>AW50_RS22525</t>
  </si>
  <si>
    <t>old_locus_tag=AW50_42700</t>
  </si>
  <si>
    <t>WP_023243531.1</t>
  </si>
  <si>
    <t>NADH:ubiquinone oxidoreductase na</t>
  </si>
  <si>
    <t>AW50_RS22530</t>
  </si>
  <si>
    <t>old_locus_tag=AW50_42690</t>
  </si>
  <si>
    <t>WP_000108115.1</t>
  </si>
  <si>
    <t>catalase-peroxidase</t>
  </si>
  <si>
    <t>AW50_RS22535</t>
  </si>
  <si>
    <t>old_locus_tag=AW50_42680</t>
  </si>
  <si>
    <t>WP_000007508.1</t>
  </si>
  <si>
    <t>5,10-methylenetetrahydrofolate reductase</t>
  </si>
  <si>
    <t>AW50_RS22540</t>
  </si>
  <si>
    <t>old_locus_tag=AW50_42670</t>
  </si>
  <si>
    <t>WP_000865252.1</t>
  </si>
  <si>
    <t>multifunctional 2',3'-cyclic-nucleotide 2'-phosphodiesterase/5'-nucleotidase/3'-nucleotidase</t>
  </si>
  <si>
    <t>AW50_RS22545</t>
  </si>
  <si>
    <t>old_locus_tag=AW50_42660</t>
  </si>
  <si>
    <t>WP_023243532.1</t>
  </si>
  <si>
    <t>AW50_RS22550</t>
  </si>
  <si>
    <t>old_locus_tag=AW50_42650</t>
  </si>
  <si>
    <t>WP_023243533.1</t>
  </si>
  <si>
    <t>AW50_RS22555</t>
  </si>
  <si>
    <t>old_locus_tag=AW50_42640</t>
  </si>
  <si>
    <t>WP_000398249.1</t>
  </si>
  <si>
    <t>metL</t>
  </si>
  <si>
    <t>AW50_RS22560</t>
  </si>
  <si>
    <t>old_locus_tag=AW50_42630</t>
  </si>
  <si>
    <t>WP_000110825.1</t>
  </si>
  <si>
    <t>bifunctional aspartokinase II/homoserine dehydrogenase II</t>
  </si>
  <si>
    <t>AW50_RS22565</t>
  </si>
  <si>
    <t>old_locus_tag=AW50_42620</t>
  </si>
  <si>
    <t>WP_000197213.1</t>
  </si>
  <si>
    <t>cystathionine gamma-synthase</t>
  </si>
  <si>
    <t>AW50_RS22570</t>
  </si>
  <si>
    <t>old_locus_tag=AW50_42610</t>
  </si>
  <si>
    <t>WP_000852811.1</t>
  </si>
  <si>
    <t>met repressor</t>
  </si>
  <si>
    <t>AW50_RS22575</t>
  </si>
  <si>
    <t>old_locus_tag=AW50_42580</t>
  </si>
  <si>
    <t>WP_000899644.1</t>
  </si>
  <si>
    <t>AW50_RS22580</t>
  </si>
  <si>
    <t>old_locus_tag=AW50_42570</t>
  </si>
  <si>
    <t>WP_000792803.1</t>
  </si>
  <si>
    <t>AW50_RS22585</t>
  </si>
  <si>
    <t>old_locus_tag=AW50_42560</t>
  </si>
  <si>
    <t>WP_000715284.1</t>
  </si>
  <si>
    <t>50S ribosomal protein L31</t>
  </si>
  <si>
    <t>AW50_RS22590</t>
  </si>
  <si>
    <t>old_locus_tag=AW50_42550</t>
  </si>
  <si>
    <t>WP_023243534.1</t>
  </si>
  <si>
    <t>primosomal protein N'</t>
  </si>
  <si>
    <t>AW50_RS22595</t>
  </si>
  <si>
    <t>old_locus_tag=AW50_42540</t>
  </si>
  <si>
    <t>WP_000841337.1</t>
  </si>
  <si>
    <t>DNA-binding transcriptional regulator CytR</t>
  </si>
  <si>
    <t>AW50_RS22600</t>
  </si>
  <si>
    <t>old_locus_tag=AW50_42530</t>
  </si>
  <si>
    <t>WP_000068811.1</t>
  </si>
  <si>
    <t>cell division protein FtsN</t>
  </si>
  <si>
    <t>AW50_RS22605</t>
  </si>
  <si>
    <t>old_locus_tag=AW50_42520</t>
  </si>
  <si>
    <t>WP_000208240.1</t>
  </si>
  <si>
    <t>HslU--HslV peptidase proteolytic subunit</t>
  </si>
  <si>
    <t>AW50_RS22610</t>
  </si>
  <si>
    <t>old_locus_tag=AW50_42510</t>
  </si>
  <si>
    <t>WP_001293360.1</t>
  </si>
  <si>
    <t>HslU--HslV peptidase ATPase subunit</t>
  </si>
  <si>
    <t>AW50_RS22615</t>
  </si>
  <si>
    <t>old_locus_tag=AW50_42500</t>
  </si>
  <si>
    <t>WP_000139639.1</t>
  </si>
  <si>
    <t>1,4-dihydroxy-2-naphthoate polyprenyltransferase</t>
  </si>
  <si>
    <t>AW50_RS22620</t>
  </si>
  <si>
    <t>old_locus_tag=AW50_42490</t>
  </si>
  <si>
    <t>WP_000872918.1</t>
  </si>
  <si>
    <t>ribonuclease E activity regulator RraA</t>
  </si>
  <si>
    <t>AW50_RS22625</t>
  </si>
  <si>
    <t>old_locus_tag=AW50_42480</t>
  </si>
  <si>
    <t>WP_000051370.1</t>
  </si>
  <si>
    <t>cell division protein ZapB</t>
  </si>
  <si>
    <t>AW50_RS22630</t>
  </si>
  <si>
    <t>old_locus_tag=AW50_42470</t>
  </si>
  <si>
    <t>WP_000084285.1</t>
  </si>
  <si>
    <t>AW50_RS22635</t>
  </si>
  <si>
    <t>old_locus_tag=AW50_42460</t>
  </si>
  <si>
    <t>WP_000136808.1</t>
  </si>
  <si>
    <t>glycerol kinase</t>
  </si>
  <si>
    <t>AW50_RS22640</t>
  </si>
  <si>
    <t>old_locus_tag=AW50_42450</t>
  </si>
  <si>
    <t>WP_001250624.1</t>
  </si>
  <si>
    <t>fructose-bisphosphatase class II</t>
  </si>
  <si>
    <t>AW50_RS22645</t>
  </si>
  <si>
    <t>old_locus_tag=AW50_42440</t>
  </si>
  <si>
    <t>WP_000796303.1</t>
  </si>
  <si>
    <t>ferredoxin--NADP(+) reductase</t>
  </si>
  <si>
    <t>AW50_RS22650</t>
  </si>
  <si>
    <t>old_locus_tag=AW50_42430</t>
  </si>
  <si>
    <t>WP_000155237.1</t>
  </si>
  <si>
    <t>DUF805 domain-containing protein</t>
  </si>
  <si>
    <t>AW50_RS22655</t>
  </si>
  <si>
    <t>old_locus_tag=AW50_42420</t>
  </si>
  <si>
    <t>WP_000802242.1</t>
  </si>
  <si>
    <t>AW50_RS22660</t>
  </si>
  <si>
    <t>old_locus_tag=AW50_42410</t>
  </si>
  <si>
    <t>WP_001216339.1</t>
  </si>
  <si>
    <t>triose-phosphate isomerase</t>
  </si>
  <si>
    <t>AW50_RS22665</t>
  </si>
  <si>
    <t>old_locus_tag=AW50_42400</t>
  </si>
  <si>
    <t>WP_001088046.1</t>
  </si>
  <si>
    <t>AW50_RS22670</t>
  </si>
  <si>
    <t>old_locus_tag=AW50_42390</t>
  </si>
  <si>
    <t>WP_072101125.1</t>
  </si>
  <si>
    <t>autoinducer 2-degrading protein LsrG</t>
  </si>
  <si>
    <t>AW50_RS22675</t>
  </si>
  <si>
    <t>old_locus_tag=AW50_42380</t>
  </si>
  <si>
    <t>WP_000774146.1</t>
  </si>
  <si>
    <t>3-hydroxy-5-phosphonooxypentane-2,4-dione thiolase LsrF</t>
  </si>
  <si>
    <t>AW50_RS22680</t>
  </si>
  <si>
    <t>old_locus_tag=AW50_42370</t>
  </si>
  <si>
    <t>WP_000090737.1</t>
  </si>
  <si>
    <t>autoinducer 2 ABC transporter substrate-binding protein</t>
  </si>
  <si>
    <t>AW50_RS22685</t>
  </si>
  <si>
    <t>old_locus_tag=AW50_42360</t>
  </si>
  <si>
    <t>WP_000981826.1</t>
  </si>
  <si>
    <t>histidine kinase</t>
  </si>
  <si>
    <t>AW50_RS22690</t>
  </si>
  <si>
    <t>old_locus_tag=AW50_42350</t>
  </si>
  <si>
    <t>WP_000911134.1</t>
  </si>
  <si>
    <t>autoinducer 2 import system permease LsrC</t>
  </si>
  <si>
    <t>AW50_RS22695</t>
  </si>
  <si>
    <t>old_locus_tag=AW50_42340</t>
  </si>
  <si>
    <t>WP_001167250.1</t>
  </si>
  <si>
    <t>autoinducer 2 import ATP-binding protein LsrA</t>
  </si>
  <si>
    <t>AW50_RS22700</t>
  </si>
  <si>
    <t>old_locus_tag=AW50_42330</t>
  </si>
  <si>
    <t>WP_001283049.1</t>
  </si>
  <si>
    <t>LsrR family transcriptional regulator</t>
  </si>
  <si>
    <t>AW50_RS22705</t>
  </si>
  <si>
    <t>old_locus_tag=AW50_42320</t>
  </si>
  <si>
    <t>WP_000113085.1</t>
  </si>
  <si>
    <t>autoinducer-2 kinase</t>
  </si>
  <si>
    <t>AW50_RS22710</t>
  </si>
  <si>
    <t>old_locus_tag=AW50_42310</t>
  </si>
  <si>
    <t>WP_000539333.1</t>
  </si>
  <si>
    <t>AW50_RS25590</t>
  </si>
  <si>
    <t>WP_000621104.1</t>
  </si>
  <si>
    <t>AW50_RS22715</t>
  </si>
  <si>
    <t>old_locus_tag=AW50_42290</t>
  </si>
  <si>
    <t>WP_000060999.1</t>
  </si>
  <si>
    <t>AW50_RS22720</t>
  </si>
  <si>
    <t>old_locus_tag=AW50_42280</t>
  </si>
  <si>
    <t>WP_001535809.1</t>
  </si>
  <si>
    <t>AW50_RS22725</t>
  </si>
  <si>
    <t>old_locus_tag=AW50_42270</t>
  </si>
  <si>
    <t>WP_023232489.1</t>
  </si>
  <si>
    <t>AW50_RS22730</t>
  </si>
  <si>
    <t>old_locus_tag=AW50_42260</t>
  </si>
  <si>
    <t>WP_023237254.1</t>
  </si>
  <si>
    <t>aminoimidazole riboside kinase</t>
  </si>
  <si>
    <t>AW50_RS22735</t>
  </si>
  <si>
    <t>old_locus_tag=AW50_42250</t>
  </si>
  <si>
    <t>WP_000777314.1</t>
  </si>
  <si>
    <t>sodium:galactoside symporter</t>
  </si>
  <si>
    <t>AW50_RS22740</t>
  </si>
  <si>
    <t>old_locus_tag=AW50_42240</t>
  </si>
  <si>
    <t>WP_000750762.1</t>
  </si>
  <si>
    <t>CDP-diacylglycerol pyrophosphatase</t>
  </si>
  <si>
    <t>AW50_RS22745</t>
  </si>
  <si>
    <t>old_locus_tag=AW50_42230</t>
  </si>
  <si>
    <t>WP_000758711.1</t>
  </si>
  <si>
    <t>sulfate-binding protein</t>
  </si>
  <si>
    <t>AW50_RS22750</t>
  </si>
  <si>
    <t>old_locus_tag=AW50_42220</t>
  </si>
  <si>
    <t>WP_000591793.1</t>
  </si>
  <si>
    <t>ATP-dependent 6-phosphofructokinase</t>
  </si>
  <si>
    <t>AW50_RS22755</t>
  </si>
  <si>
    <t>old_locus_tag=AW50_42210</t>
  </si>
  <si>
    <t>WP_001077320.1</t>
  </si>
  <si>
    <t>cation-efflux pump FieF</t>
  </si>
  <si>
    <t>cpxP</t>
  </si>
  <si>
    <t>AW50_RS22760</t>
  </si>
  <si>
    <t>old_locus_tag=AW50_42200</t>
  </si>
  <si>
    <t>WP_001523742.1</t>
  </si>
  <si>
    <t>repressor CpxP</t>
  </si>
  <si>
    <t>AW50_RS22765</t>
  </si>
  <si>
    <t>old_locus_tag=AW50_42190</t>
  </si>
  <si>
    <t>WP_001033731.1</t>
  </si>
  <si>
    <t>AW50_RS22770</t>
  </si>
  <si>
    <t>old_locus_tag=AW50_42180</t>
  </si>
  <si>
    <t>WP_000580402.1</t>
  </si>
  <si>
    <t>AW50_RS22775</t>
  </si>
  <si>
    <t>old_locus_tag=AW50_42170</t>
  </si>
  <si>
    <t>WP_000133442.1</t>
  </si>
  <si>
    <t>AW50_RS22780</t>
  </si>
  <si>
    <t>old_locus_tag=AW50_42160</t>
  </si>
  <si>
    <t>WP_077909419.1</t>
  </si>
  <si>
    <t>MOSC domain-containing protein</t>
  </si>
  <si>
    <t>AW50_RS22785</t>
  </si>
  <si>
    <t>old_locus_tag=AW50_42150</t>
  </si>
  <si>
    <t>WP_000122632.1</t>
  </si>
  <si>
    <t>superoxide dismutase [Mn]</t>
  </si>
  <si>
    <t>AW50_RS22790</t>
  </si>
  <si>
    <t>old_locus_tag=AW50_42140</t>
  </si>
  <si>
    <t>WP_023218388.1</t>
  </si>
  <si>
    <t>dicarboxylate-binding periplasmic protein</t>
  </si>
  <si>
    <t>AW50_RS22795</t>
  </si>
  <si>
    <t>old_locus_tag=AW50_42130</t>
  </si>
  <si>
    <t>WP_001091413.1</t>
  </si>
  <si>
    <t>TRAP transporter permease DctQ</t>
  </si>
  <si>
    <t>AW50_RS22800</t>
  </si>
  <si>
    <t>old_locus_tag=AW50_42120</t>
  </si>
  <si>
    <t>WP_023243562.1</t>
  </si>
  <si>
    <t>AW50_RS22805</t>
  </si>
  <si>
    <t>old_locus_tag=AW50_42110</t>
  </si>
  <si>
    <t>WP_000378721.1</t>
  </si>
  <si>
    <t>AW50_RS22815</t>
  </si>
  <si>
    <t>old_locus_tag=AW50_42070</t>
  </si>
  <si>
    <t>WP_000063541.1</t>
  </si>
  <si>
    <t>rhamnose/proton symporter RhaT</t>
  </si>
  <si>
    <t>AW50_RS22820</t>
  </si>
  <si>
    <t>old_locus_tag=AW50_42060</t>
  </si>
  <si>
    <t>WP_000013291.1</t>
  </si>
  <si>
    <t>HTH-type transcriptional activator RhaR</t>
  </si>
  <si>
    <t>AW50_RS22825</t>
  </si>
  <si>
    <t>old_locus_tag=AW50_42050</t>
  </si>
  <si>
    <t>WP_000217112.1</t>
  </si>
  <si>
    <t>transcriptional activator RhaS</t>
  </si>
  <si>
    <t>AW50_RS22830</t>
  </si>
  <si>
    <t>old_locus_tag=AW50_42040</t>
  </si>
  <si>
    <t>WP_023243563.1</t>
  </si>
  <si>
    <t>rhamnulokinase</t>
  </si>
  <si>
    <t>AW50_RS22835</t>
  </si>
  <si>
    <t>old_locus_tag=AW50_42030</t>
  </si>
  <si>
    <t>WP_000211471.1</t>
  </si>
  <si>
    <t>L-rhamnose isomerase</t>
  </si>
  <si>
    <t>AW50_RS22840</t>
  </si>
  <si>
    <t>old_locus_tag=AW50_42020</t>
  </si>
  <si>
    <t>WP_001179685.1</t>
  </si>
  <si>
    <t>rhamnulose-1-phosphate aldolase</t>
  </si>
  <si>
    <t>AW50_RS22845</t>
  </si>
  <si>
    <t>old_locus_tag=AW50_42010</t>
  </si>
  <si>
    <t>WP_001627376.1</t>
  </si>
  <si>
    <t>AW50_RS22850</t>
  </si>
  <si>
    <t>old_locus_tag=AW50_42000</t>
  </si>
  <si>
    <t>WP_000619475.1</t>
  </si>
  <si>
    <t>L-rhamnose mutarotase</t>
  </si>
  <si>
    <t>AW50_RS22855</t>
  </si>
  <si>
    <t>old_locus_tag=AW50_41990</t>
  </si>
  <si>
    <t>WP_010989088.1</t>
  </si>
  <si>
    <t>AW50_RS22860</t>
  </si>
  <si>
    <t>old_locus_tag=AW50_41980</t>
  </si>
  <si>
    <t>WP_000683586.1</t>
  </si>
  <si>
    <t>AW50_RS22865</t>
  </si>
  <si>
    <t>old_locus_tag=AW50_41970</t>
  </si>
  <si>
    <t>WP_000527677.1</t>
  </si>
  <si>
    <t>branched-chain amino acid transport</t>
  </si>
  <si>
    <t>AW50_RS22870</t>
  </si>
  <si>
    <t>old_locus_tag=AW50_41950</t>
  </si>
  <si>
    <t>WP_000828039.1</t>
  </si>
  <si>
    <t>AW50_RS22875</t>
  </si>
  <si>
    <t>old_locus_tag=AW50_41940</t>
  </si>
  <si>
    <t>WP_000710966.1</t>
  </si>
  <si>
    <t>AW50_RS22880</t>
  </si>
  <si>
    <t>old_locus_tag=AW50_41930</t>
  </si>
  <si>
    <t>WP_001059740.1</t>
  </si>
  <si>
    <t>sulfurtransferase FdhD</t>
  </si>
  <si>
    <t>AW50_RS22885</t>
  </si>
  <si>
    <t>old_locus_tag=AW50_41920</t>
  </si>
  <si>
    <t>WP_001198350.1</t>
  </si>
  <si>
    <t>AW50_RS22890</t>
  </si>
  <si>
    <t>old_locus_tag=AW50_41910</t>
  </si>
  <si>
    <t>WP_046722529.1</t>
  </si>
  <si>
    <t>AW50_RS22895</t>
  </si>
  <si>
    <t>old_locus_tag=AW50_41900</t>
  </si>
  <si>
    <t>WP_000331364.1</t>
  </si>
  <si>
    <t>AW50_RS22900</t>
  </si>
  <si>
    <t>old_locus_tag=AW50_41890</t>
  </si>
  <si>
    <t>WP_000829025.1</t>
  </si>
  <si>
    <t>formate dehydrogenase cytochrome b556 subunit</t>
  </si>
  <si>
    <t>AW50_RS22905</t>
  </si>
  <si>
    <t>old_locus_tag=AW50_41880</t>
  </si>
  <si>
    <t>WP_000027730.1</t>
  </si>
  <si>
    <t>formate dehydrogenase accessory protein FdhE</t>
  </si>
  <si>
    <t>AW50_RS22910</t>
  </si>
  <si>
    <t>old_locus_tag=AW50_41870</t>
  </si>
  <si>
    <t>WP_023243564.1</t>
  </si>
  <si>
    <t>AW50_RS22915</t>
  </si>
  <si>
    <t>old_locus_tag=AW50_41860</t>
  </si>
  <si>
    <t>WP_000062287.1</t>
  </si>
  <si>
    <t>AW50_RS22920</t>
  </si>
  <si>
    <t>old_locus_tag=AW50_41840</t>
  </si>
  <si>
    <t>WP_001162860.1</t>
  </si>
  <si>
    <t>AW50_RS22925</t>
  </si>
  <si>
    <t>old_locus_tag=AW50_41830</t>
  </si>
  <si>
    <t>WP_000558166.1</t>
  </si>
  <si>
    <t>AW50_RS22930</t>
  </si>
  <si>
    <t>old_locus_tag=AW50_41820</t>
  </si>
  <si>
    <t>WP_031609809.1</t>
  </si>
  <si>
    <t>AW50_RS22935</t>
  </si>
  <si>
    <t>old_locus_tag=AW50_41810</t>
  </si>
  <si>
    <t>WP_000080770.1</t>
  </si>
  <si>
    <t>AW50_RS22940</t>
  </si>
  <si>
    <t>old_locus_tag=AW50_41800</t>
  </si>
  <si>
    <t>WP_000560969.1</t>
  </si>
  <si>
    <t>D-aminoacyl-tRNA deacylase</t>
  </si>
  <si>
    <t>AW50_RS22945</t>
  </si>
  <si>
    <t>old_locus_tag=AW50_41790</t>
  </si>
  <si>
    <t>WP_000921423.1</t>
  </si>
  <si>
    <t>AW50_RS22950</t>
  </si>
  <si>
    <t>old_locus_tag=AW50_41780</t>
  </si>
  <si>
    <t>WP_000965695.1</t>
  </si>
  <si>
    <t>glucose-1-phosphatase</t>
  </si>
  <si>
    <t>AW50_RS22955</t>
  </si>
  <si>
    <t>old_locus_tag=AW50_41770</t>
  </si>
  <si>
    <t>WP_000059693.1</t>
  </si>
  <si>
    <t>AW50_RS22960</t>
  </si>
  <si>
    <t>old_locus_tag=AW50_41760</t>
  </si>
  <si>
    <t>WP_023243565.1</t>
  </si>
  <si>
    <t>AW50_RS22965</t>
  </si>
  <si>
    <t>old_locus_tag=AW50_41740</t>
  </si>
  <si>
    <t>WP_000268251.1</t>
  </si>
  <si>
    <t>NADH-dependent gamma-hydroxybutyrate dehydrogenase</t>
  </si>
  <si>
    <t>AW50_RS22970</t>
  </si>
  <si>
    <t>old_locus_tag=AW50_41730</t>
  </si>
  <si>
    <t>WP_001067421.1</t>
  </si>
  <si>
    <t>sulfofructosephosphate aldolase</t>
  </si>
  <si>
    <t>AW50_RS22975</t>
  </si>
  <si>
    <t>old_locus_tag=AW50_41720</t>
  </si>
  <si>
    <t>WP_000870945.1</t>
  </si>
  <si>
    <t>AGE family epimerase/isomerase</t>
  </si>
  <si>
    <t>AW50_RS22980</t>
  </si>
  <si>
    <t>old_locus_tag=AW50_41710</t>
  </si>
  <si>
    <t>WP_023244216.1</t>
  </si>
  <si>
    <t>aldose 1-epimerase</t>
  </si>
  <si>
    <t>AW50_RS22985</t>
  </si>
  <si>
    <t>old_locus_tag=AW50_41700</t>
  </si>
  <si>
    <t>WP_023243568.1</t>
  </si>
  <si>
    <t>alpha-glucosidase</t>
  </si>
  <si>
    <t>AW50_RS22990</t>
  </si>
  <si>
    <t>old_locus_tag=AW50_41690</t>
  </si>
  <si>
    <t>WP_023243569.1</t>
  </si>
  <si>
    <t>membrane permease</t>
  </si>
  <si>
    <t>AW50_RS22995</t>
  </si>
  <si>
    <t>old_locus_tag=AW50_41680</t>
  </si>
  <si>
    <t>WP_023243570.1</t>
  </si>
  <si>
    <t>ompL</t>
  </si>
  <si>
    <t>AW50_RS23000</t>
  </si>
  <si>
    <t>old_locus_tag=AW50_41670</t>
  </si>
  <si>
    <t>WP_000838828.1</t>
  </si>
  <si>
    <t>AW50_RS23005</t>
  </si>
  <si>
    <t>old_locus_tag=AW50_41660</t>
  </si>
  <si>
    <t>WP_023208983.1</t>
  </si>
  <si>
    <t>AW50_RS23010</t>
  </si>
  <si>
    <t>old_locus_tag=AW50_41650</t>
  </si>
  <si>
    <t>WP_000572064.1</t>
  </si>
  <si>
    <t>translational GTPase TypA</t>
  </si>
  <si>
    <t>AW50_RS26020</t>
  </si>
  <si>
    <t>WP_001751727.1</t>
  </si>
  <si>
    <t>AW50_RS23015</t>
  </si>
  <si>
    <t>old_locus_tag=AW50_41630</t>
  </si>
  <si>
    <t>WP_001271699.1</t>
  </si>
  <si>
    <t>glutamine synthetase</t>
  </si>
  <si>
    <t>AW50_RS26025</t>
  </si>
  <si>
    <t>WP_072073183.1</t>
  </si>
  <si>
    <t>AW50_RS25600</t>
  </si>
  <si>
    <t>WP_014344238.1</t>
  </si>
  <si>
    <t>AW50_RS23020</t>
  </si>
  <si>
    <t>old_locus_tag=AW50_41620</t>
  </si>
  <si>
    <t>WP_000146192.1</t>
  </si>
  <si>
    <t>two-component system sensor histidine kinase NtrB</t>
  </si>
  <si>
    <t>AW50_RS23025</t>
  </si>
  <si>
    <t>old_locus_tag=AW50_41610</t>
  </si>
  <si>
    <t>WP_001188782.1</t>
  </si>
  <si>
    <t>nitrogen regulation protein NR(I)</t>
  </si>
  <si>
    <t>AW50_RS23030</t>
  </si>
  <si>
    <t>old_locus_tag=AW50_41600</t>
  </si>
  <si>
    <t>WP_023243571.1</t>
  </si>
  <si>
    <t>AW50_RS23035</t>
  </si>
  <si>
    <t>old_locus_tag=AW50_41590</t>
  </si>
  <si>
    <t>WP_000743292.1</t>
  </si>
  <si>
    <t>GTPase-activating protein</t>
  </si>
  <si>
    <t>AW50_RS23040</t>
  </si>
  <si>
    <t>old_locus_tag=AW50_49235</t>
  </si>
  <si>
    <t>WP_001541209.1</t>
  </si>
  <si>
    <t>AW50_RS23045</t>
  </si>
  <si>
    <t>old_locus_tag=AW50_41580</t>
  </si>
  <si>
    <t>WP_000183331.1</t>
  </si>
  <si>
    <t>GTP-binding protein</t>
  </si>
  <si>
    <t>AW50_RS23050</t>
  </si>
  <si>
    <t>old_locus_tag=AW50_41570</t>
  </si>
  <si>
    <t>WP_001749213.1</t>
  </si>
  <si>
    <t>DNA polymerase I</t>
  </si>
  <si>
    <t>AW50_RS23055</t>
  </si>
  <si>
    <t>pseudo;old_locus_tag=AW50_49230</t>
  </si>
  <si>
    <t>AW50_RS23060</t>
  </si>
  <si>
    <t>old_locus_tag=AW50_41550</t>
  </si>
  <si>
    <t>WP_000196890.1</t>
  </si>
  <si>
    <t>AW50_RS23065</t>
  </si>
  <si>
    <t>old_locus_tag=AW50_41540</t>
  </si>
  <si>
    <t>WP_000725364.1</t>
  </si>
  <si>
    <t>protein disulfide oxidoreductase DsbA</t>
  </si>
  <si>
    <t>AW50_RS23070</t>
  </si>
  <si>
    <t>old_locus_tag=AW50_41530</t>
  </si>
  <si>
    <t>WP_000999264.1</t>
  </si>
  <si>
    <t>stress response kinase A</t>
  </si>
  <si>
    <t>AW50_RS23075</t>
  </si>
  <si>
    <t>old_locus_tag=AW50_41520</t>
  </si>
  <si>
    <t>WP_000649858.1</t>
  </si>
  <si>
    <t>mobA</t>
  </si>
  <si>
    <t>AW50_RS23080</t>
  </si>
  <si>
    <t>old_locus_tag=AW50_41510</t>
  </si>
  <si>
    <t>WP_001046879.1</t>
  </si>
  <si>
    <t>molybdenum cofactor guanylyltransferase</t>
  </si>
  <si>
    <t>AW50_RS23085</t>
  </si>
  <si>
    <t>old_locus_tag=AW50_41500</t>
  </si>
  <si>
    <t>WP_010989262.1</t>
  </si>
  <si>
    <t>molybdopterin-guanine dinucleotide biosynthesis protein MobB</t>
  </si>
  <si>
    <t>AW50_RS23090</t>
  </si>
  <si>
    <t>old_locus_tag=AW50_49225,AW50_r50</t>
  </si>
  <si>
    <t>AW50_RS23095</t>
  </si>
  <si>
    <t>old_locus_tag=AW50_49220,AW50_r120</t>
  </si>
  <si>
    <t>AW50_RS23100</t>
  </si>
  <si>
    <t>old_locus_tag=AW50_49215,AW50_t400</t>
  </si>
  <si>
    <t>AW50_RS23105</t>
  </si>
  <si>
    <t>old_locus_tag=AW50_49210,AW50_t390</t>
  </si>
  <si>
    <t>AW50_RS23110</t>
  </si>
  <si>
    <t>old_locus_tag=AW50_49205,AW50_r190</t>
  </si>
  <si>
    <t>AW50_RS25605</t>
  </si>
  <si>
    <t>WP_024148851.1</t>
  </si>
  <si>
    <t>hemG</t>
  </si>
  <si>
    <t>AW50_RS23115</t>
  </si>
  <si>
    <t>old_locus_tag=AW50_41490</t>
  </si>
  <si>
    <t>WP_000853982.1</t>
  </si>
  <si>
    <t>protoporphyrinogen oxidase</t>
  </si>
  <si>
    <t>AW50_RS23120</t>
  </si>
  <si>
    <t>old_locus_tag=AW50_41480</t>
  </si>
  <si>
    <t>WP_000545688.1</t>
  </si>
  <si>
    <t>trk system potassium uptake protein trkH</t>
  </si>
  <si>
    <t>AW50_RS23125</t>
  </si>
  <si>
    <t>old_locus_tag=AW50_41470</t>
  </si>
  <si>
    <t>WP_000378898.1</t>
  </si>
  <si>
    <t>YigZ family protein</t>
  </si>
  <si>
    <t>AW50_RS23130</t>
  </si>
  <si>
    <t>old_locus_tag=AW50_41460</t>
  </si>
  <si>
    <t>WP_000444529.1</t>
  </si>
  <si>
    <t>Xaa-Pro dipeptidase</t>
  </si>
  <si>
    <t>AW50_RS23135</t>
  </si>
  <si>
    <t>old_locus_tag=AW50_41450</t>
  </si>
  <si>
    <t>WP_000966008.1</t>
  </si>
  <si>
    <t>multifunctional fatty acid oxidation complex subunit alpha</t>
  </si>
  <si>
    <t>AW50_RS23140</t>
  </si>
  <si>
    <t>old_locus_tag=AW50_41440</t>
  </si>
  <si>
    <t>WP_000438778.1</t>
  </si>
  <si>
    <t>acetyl-CoA C-acyltransferase FadA</t>
  </si>
  <si>
    <t>AW50_RS23145</t>
  </si>
  <si>
    <t>old_locus_tag=AW50_41430</t>
  </si>
  <si>
    <t>WP_000669901.1</t>
  </si>
  <si>
    <t>AW50_RS23150</t>
  </si>
  <si>
    <t>old_locus_tag=AW50_41420</t>
  </si>
  <si>
    <t>WP_000209837.1</t>
  </si>
  <si>
    <t>NAD(P)H-flavin reductase</t>
  </si>
  <si>
    <t>AW50_RS23155</t>
  </si>
  <si>
    <t>old_locus_tag=AW50_41410</t>
  </si>
  <si>
    <t>WP_000339764.1</t>
  </si>
  <si>
    <t>3-octaprenyl-4-hydroxybenzoate decarboxylase</t>
  </si>
  <si>
    <t>AW50_RS23160</t>
  </si>
  <si>
    <t>old_locus_tag=AW50_41400</t>
  </si>
  <si>
    <t>WP_001192410.1</t>
  </si>
  <si>
    <t>transcription/translation regulatory transformer protein RfaH</t>
  </si>
  <si>
    <t>AW50_RS23165</t>
  </si>
  <si>
    <t>old_locus_tag=AW50_41390</t>
  </si>
  <si>
    <t>WP_000459642.1</t>
  </si>
  <si>
    <t>deoxyribonuclease</t>
  </si>
  <si>
    <t>AW50_RS23170</t>
  </si>
  <si>
    <t>old_locus_tag=AW50_41380</t>
  </si>
  <si>
    <t>WP_000257555.1</t>
  </si>
  <si>
    <t>twin-arginine translocase subunit TatC</t>
  </si>
  <si>
    <t>AW50_RS23175</t>
  </si>
  <si>
    <t>old_locus_tag=AW50_41370</t>
  </si>
  <si>
    <t>WP_000459612.1</t>
  </si>
  <si>
    <t>twin-arginine translocase subunit TatB</t>
  </si>
  <si>
    <t>AW50_RS23180</t>
  </si>
  <si>
    <t>old_locus_tag=AW50_41360</t>
  </si>
  <si>
    <t>WP_000508972.1</t>
  </si>
  <si>
    <t>twin-arginine translocase subunit TatA</t>
  </si>
  <si>
    <t>ubiB</t>
  </si>
  <si>
    <t>AW50_RS23185</t>
  </si>
  <si>
    <t>old_locus_tag=AW50_41350</t>
  </si>
  <si>
    <t>WP_000187559.1</t>
  </si>
  <si>
    <t>ubiquinone biosynthesis protein UbiB</t>
  </si>
  <si>
    <t>AW50_RS23190</t>
  </si>
  <si>
    <t>old_locus_tag=AW50_41340</t>
  </si>
  <si>
    <t>WP_046722528.1</t>
  </si>
  <si>
    <t>AW50_RS23195</t>
  </si>
  <si>
    <t>old_locus_tag=AW50_41330</t>
  </si>
  <si>
    <t>WP_000229009.1</t>
  </si>
  <si>
    <t>ubiquinone/menaquinone biosynthesis C-methyltransferase UbiE</t>
  </si>
  <si>
    <t>AW50_RS23200</t>
  </si>
  <si>
    <t>old_locus_tag=AW50_41320</t>
  </si>
  <si>
    <t>WP_000355562.1</t>
  </si>
  <si>
    <t>DNA recombination protein RmuC</t>
  </si>
  <si>
    <t>AW50_RS23205</t>
  </si>
  <si>
    <t>old_locus_tag=AW50_41300</t>
  </si>
  <si>
    <t>WP_000045169.1</t>
  </si>
  <si>
    <t>uridine phosphorylase</t>
  </si>
  <si>
    <t>AW50_RS23210</t>
  </si>
  <si>
    <t>old_locus_tag=AW50_41290</t>
  </si>
  <si>
    <t>WP_000213959.1</t>
  </si>
  <si>
    <t>carboxymethylenebutenolidase</t>
  </si>
  <si>
    <t>AW50_RS23215</t>
  </si>
  <si>
    <t>old_locus_tag=AW50_41280</t>
  </si>
  <si>
    <t>WP_021294455.1</t>
  </si>
  <si>
    <t>AW50_RS23220</t>
  </si>
  <si>
    <t>old_locus_tag=AW50_41260</t>
  </si>
  <si>
    <t>WP_000154181.1</t>
  </si>
  <si>
    <t>5-methyltetrahydropteroyltriglutamate--homocysteine methyltransferase</t>
  </si>
  <si>
    <t>AW50_RS23225</t>
  </si>
  <si>
    <t>old_locus_tag=AW50_41250</t>
  </si>
  <si>
    <t>WP_000569786.1</t>
  </si>
  <si>
    <t>AW50_RS23230</t>
  </si>
  <si>
    <t>old_locus_tag=AW50_49200</t>
  </si>
  <si>
    <t>WP_001196257.1</t>
  </si>
  <si>
    <t>AW50_RS23235</t>
  </si>
  <si>
    <t>old_locus_tag=AW50_41240</t>
  </si>
  <si>
    <t>WP_001661561.1</t>
  </si>
  <si>
    <t>sugar/pyridoxal phosphate phosphatase YigL</t>
  </si>
  <si>
    <t>AW50_RS23240</t>
  </si>
  <si>
    <t>old_locus_tag=AW50_41230</t>
  </si>
  <si>
    <t>WP_000487685.1</t>
  </si>
  <si>
    <t>lysophospholipase L2</t>
  </si>
  <si>
    <t>rhtB</t>
  </si>
  <si>
    <t>AW50_RS23245</t>
  </si>
  <si>
    <t>old_locus_tag=AW50_41220</t>
  </si>
  <si>
    <t>WP_000142527.1</t>
  </si>
  <si>
    <t>homoserine/homoserine lactone efflux protein</t>
  </si>
  <si>
    <t>AW50_RS23250</t>
  </si>
  <si>
    <t>old_locus_tag=AW50_41210</t>
  </si>
  <si>
    <t>WP_000928814.1</t>
  </si>
  <si>
    <t>threonine export protein RhtC</t>
  </si>
  <si>
    <t>AW50_RS23255</t>
  </si>
  <si>
    <t>old_locus_tag=AW50_41200</t>
  </si>
  <si>
    <t>WP_000247128.1</t>
  </si>
  <si>
    <t>DNA helicase RecQ</t>
  </si>
  <si>
    <t>AW50_RS23260</t>
  </si>
  <si>
    <t>old_locus_tag=AW50_41190</t>
  </si>
  <si>
    <t>WP_001201692.1</t>
  </si>
  <si>
    <t>phospholipase A(1)</t>
  </si>
  <si>
    <t>AW50_RS23265</t>
  </si>
  <si>
    <t>old_locus_tag=AW50_41180</t>
  </si>
  <si>
    <t>WP_001277136.1</t>
  </si>
  <si>
    <t>AW50_RS23270</t>
  </si>
  <si>
    <t>old_locus_tag=AW50_41170</t>
  </si>
  <si>
    <t>WP_000339080.1</t>
  </si>
  <si>
    <t>AW50_RS23275</t>
  </si>
  <si>
    <t>old_locus_tag=AW50_49195</t>
  </si>
  <si>
    <t>WP_001538085.1</t>
  </si>
  <si>
    <t>AW50_RS23280</t>
  </si>
  <si>
    <t>old_locus_tag=AW50_41150</t>
  </si>
  <si>
    <t>WP_000356594.1</t>
  </si>
  <si>
    <t>AW50_RS23285</t>
  </si>
  <si>
    <t>old_locus_tag=AW50_41140</t>
  </si>
  <si>
    <t>WP_000947139.1</t>
  </si>
  <si>
    <t>magnesium transporter CorA</t>
  </si>
  <si>
    <t>AW50_RS25610</t>
  </si>
  <si>
    <t>WP_012219418.1</t>
  </si>
  <si>
    <t>AW50_RS23290</t>
  </si>
  <si>
    <t>old_locus_tag=AW50_41130</t>
  </si>
  <si>
    <t>WP_000383436.1</t>
  </si>
  <si>
    <t>DNA-dependent helicase II</t>
  </si>
  <si>
    <t>AW50_RS23295</t>
  </si>
  <si>
    <t>old_locus_tag=AW50_41120</t>
  </si>
  <si>
    <t>WP_001213560.1</t>
  </si>
  <si>
    <t>flavin mononucleotide phosphatase</t>
  </si>
  <si>
    <t>AW50_RS23300</t>
  </si>
  <si>
    <t>old_locus_tag=AW50_41110</t>
  </si>
  <si>
    <t>WP_000132877.1</t>
  </si>
  <si>
    <t>tyrosine recombinase XerC</t>
  </si>
  <si>
    <t>AW50_RS23305</t>
  </si>
  <si>
    <t>old_locus_tag=AW50_41100</t>
  </si>
  <si>
    <t>WP_000812760.1</t>
  </si>
  <si>
    <t>DUF484 family protein</t>
  </si>
  <si>
    <t>AW50_RS23310</t>
  </si>
  <si>
    <t>old_locus_tag=AW50_41090</t>
  </si>
  <si>
    <t>WP_001160671.1</t>
  </si>
  <si>
    <t>diaminopimelate epimerase</t>
  </si>
  <si>
    <t>AW50_RS23315</t>
  </si>
  <si>
    <t>old_locus_tag=AW50_41080</t>
  </si>
  <si>
    <t>WP_000799903.1</t>
  </si>
  <si>
    <t>AW50_RS25615</t>
  </si>
  <si>
    <t>WP_001541792.1</t>
  </si>
  <si>
    <t>AW50_RS25620</t>
  </si>
  <si>
    <t>AW50_RS23320</t>
  </si>
  <si>
    <t>old_locus_tag=AW50_41060</t>
  </si>
  <si>
    <t>WP_001125556.1</t>
  </si>
  <si>
    <t>AW50_RS23325</t>
  </si>
  <si>
    <t>old_locus_tag=AW50_41050</t>
  </si>
  <si>
    <t>WP_000999930.1</t>
  </si>
  <si>
    <t>iron donor protein CyaY</t>
  </si>
  <si>
    <t>AW50_RS23330</t>
  </si>
  <si>
    <t>old_locus_tag=AW50_49190</t>
  </si>
  <si>
    <t>WP_010989084.1</t>
  </si>
  <si>
    <t>AW50_RS23335</t>
  </si>
  <si>
    <t>old_locus_tag=AW50_41040</t>
  </si>
  <si>
    <t>WP_001747560.1</t>
  </si>
  <si>
    <t>AW50_RS23340</t>
  </si>
  <si>
    <t>old_locus_tag=AW50_41030</t>
  </si>
  <si>
    <t>WP_023242914.1</t>
  </si>
  <si>
    <t>AW50_RS23345</t>
  </si>
  <si>
    <t>old_locus_tag=AW50_41020</t>
  </si>
  <si>
    <t>WP_046722527.1</t>
  </si>
  <si>
    <t>adenylate cyclase</t>
  </si>
  <si>
    <t>AW50_RS23350</t>
  </si>
  <si>
    <t>old_locus_tag=AW50_41010</t>
  </si>
  <si>
    <t>WP_001521319.1</t>
  </si>
  <si>
    <t>hydroxymethylbilane synthase</t>
  </si>
  <si>
    <t>AW50_RS23355</t>
  </si>
  <si>
    <t>old_locus_tag=AW50_41000</t>
  </si>
  <si>
    <t>WP_023242915.1</t>
  </si>
  <si>
    <t>uroporphyrinogen III methyltransferase</t>
  </si>
  <si>
    <t>AW50_RS23360</t>
  </si>
  <si>
    <t>old_locus_tag=AW50_40990</t>
  </si>
  <si>
    <t>WP_000138962.1</t>
  </si>
  <si>
    <t>uroporphyrinogen-III C-methyltransferase</t>
  </si>
  <si>
    <t>AW50_RS23365</t>
  </si>
  <si>
    <t>old_locus_tag=AW50_40980</t>
  </si>
  <si>
    <t>WP_023242916.1</t>
  </si>
  <si>
    <t>protoheme IX biogenesis protein HemY</t>
  </si>
  <si>
    <t>AW50_RS23370</t>
  </si>
  <si>
    <t>old_locus_tag=AW50_49185,AW50_t380</t>
  </si>
  <si>
    <t>anticodon=TGG</t>
  </si>
  <si>
    <t>AW50_RS23375</t>
  </si>
  <si>
    <t>old_locus_tag=AW50_49180,AW50_t370</t>
  </si>
  <si>
    <t>AW50_RS23380</t>
  </si>
  <si>
    <t>old_locus_tag=AW50_49175,AW50_t360</t>
  </si>
  <si>
    <t>tRNA-His</t>
  </si>
  <si>
    <t>anticodon=GTG</t>
  </si>
  <si>
    <t>AW50_RS23385</t>
  </si>
  <si>
    <t>old_locus_tag=AW50_49170,AW50_t350</t>
  </si>
  <si>
    <t>anticodon=CCG</t>
  </si>
  <si>
    <t>AW50_RS23390</t>
  </si>
  <si>
    <t>old_locus_tag=AW50_40970</t>
  </si>
  <si>
    <t>WP_000818378.1</t>
  </si>
  <si>
    <t>AW50_RS23395</t>
  </si>
  <si>
    <t>old_locus_tag=AW50_40960</t>
  </si>
  <si>
    <t>WP_000183621.1</t>
  </si>
  <si>
    <t>UDP-N-acetyl-D-mannosaminuronic acid transferase</t>
  </si>
  <si>
    <t>AW50_RS23400</t>
  </si>
  <si>
    <t>old_locus_tag=AW50_40950</t>
  </si>
  <si>
    <t>WP_000055609.1</t>
  </si>
  <si>
    <t>enterobacterial common antigen polymerase</t>
  </si>
  <si>
    <t>AW50_RS23405</t>
  </si>
  <si>
    <t>old_locus_tag=AW50_40940</t>
  </si>
  <si>
    <t>WP_023242917.1</t>
  </si>
  <si>
    <t>4-alpha-L-fucosyltransferase</t>
  </si>
  <si>
    <t>AW50_RS23410</t>
  </si>
  <si>
    <t>old_locus_tag=AW50_40930</t>
  </si>
  <si>
    <t>WP_000050295.1</t>
  </si>
  <si>
    <t>lipid III flippase WzxE</t>
  </si>
  <si>
    <t>AW50_RS23415</t>
  </si>
  <si>
    <t>old_locus_tag=AW50_40920</t>
  </si>
  <si>
    <t>WP_000612080.1</t>
  </si>
  <si>
    <t>dTDP-4-amino-4,6-dideoxy-D-glucose transaminase</t>
  </si>
  <si>
    <t>AW50_RS23420</t>
  </si>
  <si>
    <t>old_locus_tag=AW50_40910</t>
  </si>
  <si>
    <t>WP_001614736.1</t>
  </si>
  <si>
    <t>TDP-fucosamine acetyltransferase</t>
  </si>
  <si>
    <t>AW50_RS23425</t>
  </si>
  <si>
    <t>old_locus_tag=AW50_40900</t>
  </si>
  <si>
    <t>WP_023242918.1</t>
  </si>
  <si>
    <t>AW50_RS23430</t>
  </si>
  <si>
    <t>old_locus_tag=AW50_40890</t>
  </si>
  <si>
    <t>WP_000822143.1</t>
  </si>
  <si>
    <t>AW50_RS23435</t>
  </si>
  <si>
    <t>old_locus_tag=AW50_40880</t>
  </si>
  <si>
    <t>WP_023242919.1</t>
  </si>
  <si>
    <t>UDP-N-acetyl-D-mannosamine dehydrogenase</t>
  </si>
  <si>
    <t>AW50_RS23440</t>
  </si>
  <si>
    <t>old_locus_tag=AW50_40870</t>
  </si>
  <si>
    <t>WP_000866685.1</t>
  </si>
  <si>
    <t>UDP-N-acetylglucosamine 2-epimerase (non-hydrolyzing)</t>
  </si>
  <si>
    <t>AW50_RS23445</t>
  </si>
  <si>
    <t>old_locus_tag=AW50_40860</t>
  </si>
  <si>
    <t>WP_000193413.1</t>
  </si>
  <si>
    <t>LPS biosynthesis protein</t>
  </si>
  <si>
    <t>AW50_RS23450</t>
  </si>
  <si>
    <t>old_locus_tag=AW50_40850</t>
  </si>
  <si>
    <t>WP_000771937.1</t>
  </si>
  <si>
    <t>undecaprenyl-phosphate alpha-N-acetylglucosaminyl 1-phosphate transferase</t>
  </si>
  <si>
    <t>AW50_RS23455</t>
  </si>
  <si>
    <t>old_locus_tag=AW50_40840</t>
  </si>
  <si>
    <t>WP_001054532.1</t>
  </si>
  <si>
    <t>transcription termination factor Rho</t>
  </si>
  <si>
    <t>AW50_RS23460</t>
  </si>
  <si>
    <t>old_locus_tag=AW50_40830</t>
  </si>
  <si>
    <t>WP_001280776.1</t>
  </si>
  <si>
    <t>thiol reductase thioredoxin</t>
  </si>
  <si>
    <t>AW50_RS23465</t>
  </si>
  <si>
    <t>old_locus_tag=AW50_40820</t>
  </si>
  <si>
    <t>WP_000047524.1</t>
  </si>
  <si>
    <t>ATP-dependent RNA helicase RhlB</t>
  </si>
  <si>
    <t>AW50_RS23470</t>
  </si>
  <si>
    <t>old_locus_tag=AW50_40810</t>
  </si>
  <si>
    <t>WP_001089447.1</t>
  </si>
  <si>
    <t>guanosine-5'-triphosphate,3'-diphosphate pyrophosphatase</t>
  </si>
  <si>
    <t>AW50_RS23475</t>
  </si>
  <si>
    <t>old_locus_tag=AW50_40800</t>
  </si>
  <si>
    <t>WP_001238842.1</t>
  </si>
  <si>
    <t>DNA helicase Rep</t>
  </si>
  <si>
    <t>AW50_RS25630</t>
  </si>
  <si>
    <t>WP_077248460.1</t>
  </si>
  <si>
    <t>AW50_RS23480</t>
  </si>
  <si>
    <t>old_locus_tag=AW50_49165</t>
  </si>
  <si>
    <t>WP_023242970.1</t>
  </si>
  <si>
    <t>AW50_RS23485</t>
  </si>
  <si>
    <t>old_locus_tag=AW50_40780</t>
  </si>
  <si>
    <t>WP_001096806.1</t>
  </si>
  <si>
    <t>AW50_RS23490</t>
  </si>
  <si>
    <t>old_locus_tag=AW50_40770</t>
  </si>
  <si>
    <t>WP_000024943.1</t>
  </si>
  <si>
    <t>ketol-acid reductoisomerase</t>
  </si>
  <si>
    <t>AW50_RS23495</t>
  </si>
  <si>
    <t>old_locus_tag=AW50_40760</t>
  </si>
  <si>
    <t>WP_000365798.1</t>
  </si>
  <si>
    <t>HTH-type transcriptional activator IlvY</t>
  </si>
  <si>
    <t>AW50_RS23500</t>
  </si>
  <si>
    <t>old_locus_tag=AW50_40750</t>
  </si>
  <si>
    <t>WP_023242971.1</t>
  </si>
  <si>
    <t>AW50_RS23505</t>
  </si>
  <si>
    <t>old_locus_tag=AW50_40740</t>
  </si>
  <si>
    <t>WP_000927745.1</t>
  </si>
  <si>
    <t>AW50_RS23510</t>
  </si>
  <si>
    <t>old_locus_tag=AW50_40730</t>
  </si>
  <si>
    <t>WP_023242972.1</t>
  </si>
  <si>
    <t>PLP-dependent threonine dehydratase</t>
  </si>
  <si>
    <t>AW50_RS23515</t>
  </si>
  <si>
    <t>old_locus_tag=AW50_40720</t>
  </si>
  <si>
    <t>WP_001127429.1</t>
  </si>
  <si>
    <t>AW50_RS23520</t>
  </si>
  <si>
    <t>old_locus_tag=AW50_40710</t>
  </si>
  <si>
    <t>WP_000208532.1</t>
  </si>
  <si>
    <t>branched chain amino acid aminotransferase</t>
  </si>
  <si>
    <t>AW50_RS23525</t>
  </si>
  <si>
    <t>old_locus_tag=AW50_40700</t>
  </si>
  <si>
    <t>WP_001576447.1</t>
  </si>
  <si>
    <t>acetolactate synthase 2 small subunit</t>
  </si>
  <si>
    <t>AW50_RS23530</t>
  </si>
  <si>
    <t>old_locus_tag=AW50_40690</t>
  </si>
  <si>
    <t>WP_023242974.1</t>
  </si>
  <si>
    <t>acetolactate synthase 2 catalytic subunit</t>
  </si>
  <si>
    <t>AW50_RS23535</t>
  </si>
  <si>
    <t>old_locus_tag=AW50_49160</t>
  </si>
  <si>
    <t>WP_001311244.1</t>
  </si>
  <si>
    <t>IlvGMEDA operon leader peptide</t>
  </si>
  <si>
    <t>AW50_RS23540</t>
  </si>
  <si>
    <t>old_locus_tag=AW50_40680</t>
  </si>
  <si>
    <t>WP_000050215.1</t>
  </si>
  <si>
    <t>ATP-dependent protease</t>
  </si>
  <si>
    <t>AW50_RS23545</t>
  </si>
  <si>
    <t>old_locus_tag=AW50_40670</t>
  </si>
  <si>
    <t>WP_000840996.1</t>
  </si>
  <si>
    <t>AW50_RS23550</t>
  </si>
  <si>
    <t>old_locus_tag=AW50_40660</t>
  </si>
  <si>
    <t>WP_000379217.1</t>
  </si>
  <si>
    <t>AW50_RS23555</t>
  </si>
  <si>
    <t>old_locus_tag=AW50_49155,AW50_t340</t>
  </si>
  <si>
    <t>tRNA-Trp</t>
  </si>
  <si>
    <t>anticodon=CCA</t>
  </si>
  <si>
    <t>AW50_RS23560</t>
  </si>
  <si>
    <t>old_locus_tag=AW50_49150,AW50_t330</t>
  </si>
  <si>
    <t>AW50_RS23565</t>
  </si>
  <si>
    <t>old_locus_tag=AW50_49145,AW50_r70</t>
  </si>
  <si>
    <t>AW50_RS23570</t>
  </si>
  <si>
    <t>old_locus_tag=AW50_49140,AW50_r140</t>
  </si>
  <si>
    <t>AW50_RS23575</t>
  </si>
  <si>
    <t>old_locus_tag=AW50_49135,AW50_t320</t>
  </si>
  <si>
    <t>AW50_RS23580</t>
  </si>
  <si>
    <t>old_locus_tag=AW50_49130,AW50_r210</t>
  </si>
  <si>
    <t>AW50_RS23585</t>
  </si>
  <si>
    <t>old_locus_tag=AW50_40650</t>
  </si>
  <si>
    <t>WP_001131144.1</t>
  </si>
  <si>
    <t>AW50_RS23590</t>
  </si>
  <si>
    <t>old_locus_tag=AW50_40640</t>
  </si>
  <si>
    <t>WP_046722526.1</t>
  </si>
  <si>
    <t>AW50_RS23595</t>
  </si>
  <si>
    <t>old_locus_tag=AW50_40630</t>
  </si>
  <si>
    <t>WP_000224487.1</t>
  </si>
  <si>
    <t>transcriptional regulator RbsR</t>
  </si>
  <si>
    <t>AW50_RS23600</t>
  </si>
  <si>
    <t>old_locus_tag=AW50_40620</t>
  </si>
  <si>
    <t>WP_000844728.1</t>
  </si>
  <si>
    <t>AW50_RS23605</t>
  </si>
  <si>
    <t>old_locus_tag=AW50_40610</t>
  </si>
  <si>
    <t>WP_001056260.1</t>
  </si>
  <si>
    <t>D-ribose ABC transporter substrate-binding protein</t>
  </si>
  <si>
    <t>AW50_RS23610</t>
  </si>
  <si>
    <t>old_locus_tag=AW50_40600</t>
  </si>
  <si>
    <t>WP_000211345.1</t>
  </si>
  <si>
    <t>ribose ABC transporter permease</t>
  </si>
  <si>
    <t>AW50_RS23615</t>
  </si>
  <si>
    <t>old_locus_tag=AW50_40590</t>
  </si>
  <si>
    <t>WP_000339359.1</t>
  </si>
  <si>
    <t>ribose import ATP-binding protein RbsA</t>
  </si>
  <si>
    <t>AW50_RS23620</t>
  </si>
  <si>
    <t>old_locus_tag=AW50_40580</t>
  </si>
  <si>
    <t>WP_000715944.1</t>
  </si>
  <si>
    <t>D-ribose pyranase</t>
  </si>
  <si>
    <t>trkD</t>
  </si>
  <si>
    <t>AW50_RS23625</t>
  </si>
  <si>
    <t>old_locus_tag=AW50_40570</t>
  </si>
  <si>
    <t>WP_000102338.1</t>
  </si>
  <si>
    <t>low affinity potassium transport system protein kup</t>
  </si>
  <si>
    <t>AW50_RS23630</t>
  </si>
  <si>
    <t>old_locus_tag=AW50_40560</t>
  </si>
  <si>
    <t>WP_000940987.1</t>
  </si>
  <si>
    <t>ATPase RavA</t>
  </si>
  <si>
    <t>AW50_RS23635</t>
  </si>
  <si>
    <t>old_locus_tag=AW50_40550</t>
  </si>
  <si>
    <t>WP_023193363.1</t>
  </si>
  <si>
    <t>protein viaA</t>
  </si>
  <si>
    <t>AW50_RS23640</t>
  </si>
  <si>
    <t>old_locus_tag=AW50_40540</t>
  </si>
  <si>
    <t>WP_000845123.1</t>
  </si>
  <si>
    <t>asparagine synthetase A</t>
  </si>
  <si>
    <t>AW50_RS23645</t>
  </si>
  <si>
    <t>old_locus_tag=AW50_40530</t>
  </si>
  <si>
    <t>WP_000433018.1</t>
  </si>
  <si>
    <t>transcriptional regulator AsnC</t>
  </si>
  <si>
    <t>AW50_RS23650</t>
  </si>
  <si>
    <t>old_locus_tag=AW50_40520</t>
  </si>
  <si>
    <t>WP_001594201.1</t>
  </si>
  <si>
    <t>FMN-binding protein MioC</t>
  </si>
  <si>
    <t>plasmid</t>
  </si>
  <si>
    <t>pSAN1-1735</t>
  </si>
  <si>
    <t>NZ_CP014707.1</t>
  </si>
  <si>
    <t>AW50_RS23655</t>
  </si>
  <si>
    <t>old_locus_tag=AW50_49465</t>
  </si>
  <si>
    <t>WP_063592898.1</t>
  </si>
  <si>
    <t>replication protein A</t>
  </si>
  <si>
    <t>AW50_RS23660</t>
  </si>
  <si>
    <t>old_locus_tag=AW50_49470</t>
  </si>
  <si>
    <t>WP_063592800.1</t>
  </si>
  <si>
    <t>AW50_RS23665</t>
  </si>
  <si>
    <t>old_locus_tag=AW50_49475</t>
  </si>
  <si>
    <t>WP_078097289.1</t>
  </si>
  <si>
    <t>AW50_RS23670</t>
  </si>
  <si>
    <t>old_locus_tag=AW50_49480</t>
  </si>
  <si>
    <t>WP_063592802.1</t>
  </si>
  <si>
    <t>AW50_RS23675</t>
  </si>
  <si>
    <t>old_locus_tag=AW50_49485</t>
  </si>
  <si>
    <t>WP_063592803.1</t>
  </si>
  <si>
    <t>AW50_RS23680</t>
  </si>
  <si>
    <t>old_locus_tag=AW50_49490</t>
  </si>
  <si>
    <t>WP_063592804.1</t>
  </si>
  <si>
    <t>AW50_RS23685</t>
  </si>
  <si>
    <t>old_locus_tag=AW50_49495</t>
  </si>
  <si>
    <t>WP_023221824.1</t>
  </si>
  <si>
    <t>AW50_RS23690</t>
  </si>
  <si>
    <t>old_locus_tag=AW50_49500</t>
  </si>
  <si>
    <t>WP_063592805.1</t>
  </si>
  <si>
    <t>AW50_RS23695</t>
  </si>
  <si>
    <t>old_locus_tag=AW50_49505</t>
  </si>
  <si>
    <t>WP_063592806.1</t>
  </si>
  <si>
    <t>AW50_RS23700</t>
  </si>
  <si>
    <t>old_locus_tag=AW50_49510</t>
  </si>
  <si>
    <t>WP_046594026.1</t>
  </si>
  <si>
    <t>AW50_RS23705</t>
  </si>
  <si>
    <t>old_locus_tag=AW50_49515</t>
  </si>
  <si>
    <t>WP_063592899.1</t>
  </si>
  <si>
    <t>AW50_RS23710</t>
  </si>
  <si>
    <t>old_locus_tag=AW50_49520</t>
  </si>
  <si>
    <t>WP_063592807.1</t>
  </si>
  <si>
    <t>AW50_RS23715</t>
  </si>
  <si>
    <t>old_locus_tag=AW50_49525</t>
  </si>
  <si>
    <t>WP_063592808.1</t>
  </si>
  <si>
    <t>AW50_RS23720</t>
  </si>
  <si>
    <t>old_locus_tag=AW50_49530</t>
  </si>
  <si>
    <t>WP_063592809.1</t>
  </si>
  <si>
    <t>exonuclease</t>
  </si>
  <si>
    <t>AW50_RS23725</t>
  </si>
  <si>
    <t>old_locus_tag=AW50_49535</t>
  </si>
  <si>
    <t>WP_063592810.1</t>
  </si>
  <si>
    <t>AW50_RS23730</t>
  </si>
  <si>
    <t>old_locus_tag=AW50_49540</t>
  </si>
  <si>
    <t>WP_063592811.1</t>
  </si>
  <si>
    <t>AW50_RS23735</t>
  </si>
  <si>
    <t>old_locus_tag=AW50_49545</t>
  </si>
  <si>
    <t>WP_063592812.1</t>
  </si>
  <si>
    <t>AW50_RS25635</t>
  </si>
  <si>
    <t>WP_071925166.1</t>
  </si>
  <si>
    <t>AW50_RS23740</t>
  </si>
  <si>
    <t>old_locus_tag=AW50_49550</t>
  </si>
  <si>
    <t>WP_063592813.1</t>
  </si>
  <si>
    <t>porphyrin biosynthesis protein</t>
  </si>
  <si>
    <t>AW50_RS23745</t>
  </si>
  <si>
    <t>old_locus_tag=AW50_49555</t>
  </si>
  <si>
    <t>WP_063592814.1</t>
  </si>
  <si>
    <t>AW50_RS23750</t>
  </si>
  <si>
    <t>old_locus_tag=AW50_49560</t>
  </si>
  <si>
    <t>WP_063592815.1</t>
  </si>
  <si>
    <t>AW50_RS23755</t>
  </si>
  <si>
    <t>old_locus_tag=AW50_49565</t>
  </si>
  <si>
    <t>WP_063592816.1</t>
  </si>
  <si>
    <t>AW50_RS23760</t>
  </si>
  <si>
    <t>old_locus_tag=AW50_49570</t>
  </si>
  <si>
    <t>WP_078097283.1</t>
  </si>
  <si>
    <t>AW50_RS26030</t>
  </si>
  <si>
    <t>AW50_RS23765</t>
  </si>
  <si>
    <t>old_locus_tag=AW50_49575</t>
  </si>
  <si>
    <t>WP_063592818.1</t>
  </si>
  <si>
    <t>AW50_RS23770</t>
  </si>
  <si>
    <t>old_locus_tag=AW50_49580</t>
  </si>
  <si>
    <t>WP_063592819.1</t>
  </si>
  <si>
    <t>GrxA family glutaredoxin</t>
  </si>
  <si>
    <t>AW50_RS23775</t>
  </si>
  <si>
    <t>old_locus_tag=AW50_49585</t>
  </si>
  <si>
    <t>WP_071925167.1</t>
  </si>
  <si>
    <t>AW50_RS23780</t>
  </si>
  <si>
    <t>old_locus_tag=AW50_49590</t>
  </si>
  <si>
    <t>WP_063592821.1</t>
  </si>
  <si>
    <t>AW50_RS23785</t>
  </si>
  <si>
    <t>old_locus_tag=AW50_49595</t>
  </si>
  <si>
    <t>AW50_RS23790</t>
  </si>
  <si>
    <t>old_locus_tag=AW50_49600</t>
  </si>
  <si>
    <t>WP_063592822.1</t>
  </si>
  <si>
    <t>AW50_RS23795</t>
  </si>
  <si>
    <t>old_locus_tag=AW50_49605</t>
  </si>
  <si>
    <t>WP_063592823.1</t>
  </si>
  <si>
    <t>AW50_RS23800</t>
  </si>
  <si>
    <t>old_locus_tag=AW50_49610</t>
  </si>
  <si>
    <t>WP_063592824.1</t>
  </si>
  <si>
    <t>AW50_RS23805</t>
  </si>
  <si>
    <t>old_locus_tag=AW50_49615</t>
  </si>
  <si>
    <t>WP_063592900.1</t>
  </si>
  <si>
    <t>AW50_RS23810</t>
  </si>
  <si>
    <t>old_locus_tag=AW50_49620</t>
  </si>
  <si>
    <t>WP_063592825.1</t>
  </si>
  <si>
    <t>DNA ligase</t>
  </si>
  <si>
    <t>AW50_RS23815</t>
  </si>
  <si>
    <t>old_locus_tag=AW50_49625</t>
  </si>
  <si>
    <t>WP_024147703.1</t>
  </si>
  <si>
    <t>AW50_RS25640</t>
  </si>
  <si>
    <t>AW50_RS23820</t>
  </si>
  <si>
    <t>old_locus_tag=AW50_49630</t>
  </si>
  <si>
    <t>WP_063592826.1</t>
  </si>
  <si>
    <t>AW50_RS23825</t>
  </si>
  <si>
    <t>old_locus_tag=AW50_49635</t>
  </si>
  <si>
    <t>WP_063592827.1</t>
  </si>
  <si>
    <t>AW50_RS23830</t>
  </si>
  <si>
    <t>old_locus_tag=AW50_49640</t>
  </si>
  <si>
    <t>WP_063592828.1</t>
  </si>
  <si>
    <t>DNA helicase</t>
  </si>
  <si>
    <t>AW50_RS23835</t>
  </si>
  <si>
    <t>old_locus_tag=AW50_49645</t>
  </si>
  <si>
    <t>WP_063592829.1</t>
  </si>
  <si>
    <t>AW50_RS23840</t>
  </si>
  <si>
    <t>old_locus_tag=AW50_49650</t>
  </si>
  <si>
    <t>WP_063592830.1</t>
  </si>
  <si>
    <t>AW50_RS23845</t>
  </si>
  <si>
    <t>old_locus_tag=AW50_49655</t>
  </si>
  <si>
    <t>WP_063592831.1</t>
  </si>
  <si>
    <t>plasmid stability protein</t>
  </si>
  <si>
    <t>AW50_RS23850</t>
  </si>
  <si>
    <t>old_locus_tag=AW50_49660</t>
  </si>
  <si>
    <t>WP_063592832.1</t>
  </si>
  <si>
    <t>AW50_RS23855</t>
  </si>
  <si>
    <t>old_locus_tag=AW50_49665</t>
  </si>
  <si>
    <t>WP_063592833.1</t>
  </si>
  <si>
    <t>AW50_RS23860</t>
  </si>
  <si>
    <t>old_locus_tag=AW50_49670</t>
  </si>
  <si>
    <t>WP_063592834.1</t>
  </si>
  <si>
    <t>AW50_RS23865</t>
  </si>
  <si>
    <t>old_locus_tag=AW50_20650</t>
  </si>
  <si>
    <t>WP_063592901.1</t>
  </si>
  <si>
    <t>AW50_RS26035</t>
  </si>
  <si>
    <t>AW50_RS23870</t>
  </si>
  <si>
    <t>old_locus_tag=AW50_49675</t>
  </si>
  <si>
    <t>WP_078097290.1</t>
  </si>
  <si>
    <t>AW50_RS23875</t>
  </si>
  <si>
    <t>old_locus_tag=AW50_20680</t>
  </si>
  <si>
    <t>WP_078097291.1</t>
  </si>
  <si>
    <t>AW50_RS23880</t>
  </si>
  <si>
    <t>old_locus_tag=AW50_20670</t>
  </si>
  <si>
    <t>WP_063592836.1</t>
  </si>
  <si>
    <t>AW50_RS23885</t>
  </si>
  <si>
    <t>old_locus_tag=AW50_20660</t>
  </si>
  <si>
    <t>WP_071925175.1</t>
  </si>
  <si>
    <t>AW50_RS23890</t>
  </si>
  <si>
    <t>old_locus_tag=AW50_49680</t>
  </si>
  <si>
    <t>WP_078097284.1</t>
  </si>
  <si>
    <t>AW50_RS23895</t>
  </si>
  <si>
    <t>old_locus_tag=AW50_49685</t>
  </si>
  <si>
    <t>WP_063592837.1</t>
  </si>
  <si>
    <t>AW50_RS23900</t>
  </si>
  <si>
    <t>old_locus_tag=AW50_49690</t>
  </si>
  <si>
    <t>WP_063592838.1</t>
  </si>
  <si>
    <t>AW50_RS23905</t>
  </si>
  <si>
    <t>old_locus_tag=AW50_49695</t>
  </si>
  <si>
    <t>WP_063592839.1</t>
  </si>
  <si>
    <t>AW50_RS23910</t>
  </si>
  <si>
    <t>old_locus_tag=AW50_49700</t>
  </si>
  <si>
    <t>WP_063592840.1</t>
  </si>
  <si>
    <t>AW50_RS23915</t>
  </si>
  <si>
    <t>old_locus_tag=AW50_49705</t>
  </si>
  <si>
    <t>WP_063592841.1</t>
  </si>
  <si>
    <t>AW50_RS23920</t>
  </si>
  <si>
    <t>old_locus_tag=AW50_49710</t>
  </si>
  <si>
    <t>WP_078097285.1</t>
  </si>
  <si>
    <t>AW50_RS23925</t>
  </si>
  <si>
    <t>old_locus_tag=AW50_49715</t>
  </si>
  <si>
    <t>WP_063592843.1</t>
  </si>
  <si>
    <t>AW50_RS23930</t>
  </si>
  <si>
    <t>old_locus_tag=AW50_49720</t>
  </si>
  <si>
    <t>WP_063592844.1</t>
  </si>
  <si>
    <t>AW50_RS23935</t>
  </si>
  <si>
    <t>old_locus_tag=AW50_49725</t>
  </si>
  <si>
    <t>WP_063592845.1</t>
  </si>
  <si>
    <t>AW50_RS23940</t>
  </si>
  <si>
    <t>old_locus_tag=AW50_49730</t>
  </si>
  <si>
    <t>WP_063592846.1</t>
  </si>
  <si>
    <t>AW50_RS23945</t>
  </si>
  <si>
    <t>old_locus_tag=AW50_49735</t>
  </si>
  <si>
    <t>WP_063592847.1</t>
  </si>
  <si>
    <t>AW50_RS23950</t>
  </si>
  <si>
    <t>old_locus_tag=AW50_49740</t>
  </si>
  <si>
    <t>WP_063592848.1</t>
  </si>
  <si>
    <t>AW50_RS23955</t>
  </si>
  <si>
    <t>old_locus_tag=AW50_49745</t>
  </si>
  <si>
    <t>WP_063592849.1</t>
  </si>
  <si>
    <t>AW50_RS23960</t>
  </si>
  <si>
    <t>old_locus_tag=AW50_49750</t>
  </si>
  <si>
    <t>WP_071925170.1</t>
  </si>
  <si>
    <t>AW50_RS23965</t>
  </si>
  <si>
    <t>old_locus_tag=AW50_49755</t>
  </si>
  <si>
    <t>WP_063592850.1</t>
  </si>
  <si>
    <t>AW50_RS23970</t>
  </si>
  <si>
    <t>old_locus_tag=AW50_49760</t>
  </si>
  <si>
    <t>WP_063592851.1</t>
  </si>
  <si>
    <t>AW50_RS23975</t>
  </si>
  <si>
    <t>old_locus_tag=AW50_49765</t>
  </si>
  <si>
    <t>WP_063592852.1</t>
  </si>
  <si>
    <t>AW50_RS23980</t>
  </si>
  <si>
    <t>old_locus_tag=AW50_49770</t>
  </si>
  <si>
    <t>WP_063592853.1</t>
  </si>
  <si>
    <t>AW50_RS23985</t>
  </si>
  <si>
    <t>old_locus_tag=AW50_49775</t>
  </si>
  <si>
    <t>WP_063592854.1</t>
  </si>
  <si>
    <t>AW50_RS23990</t>
  </si>
  <si>
    <t>old_locus_tag=AW50_49780</t>
  </si>
  <si>
    <t>WP_023221759.1</t>
  </si>
  <si>
    <t>AW50_RS23995</t>
  </si>
  <si>
    <t>old_locus_tag=AW50_49785</t>
  </si>
  <si>
    <t>WP_078097286.1</t>
  </si>
  <si>
    <t>AW50_RS24000</t>
  </si>
  <si>
    <t>old_locus_tag=AW50_49790</t>
  </si>
  <si>
    <t>WP_063592856.1</t>
  </si>
  <si>
    <t>AW50_RS24005</t>
  </si>
  <si>
    <t>old_locus_tag=AW50_49795</t>
  </si>
  <si>
    <t>WP_063592857.1</t>
  </si>
  <si>
    <t>AW50_RS24010</t>
  </si>
  <si>
    <t>old_locus_tag=AW50_49800</t>
  </si>
  <si>
    <t>WP_063592858.1</t>
  </si>
  <si>
    <t>chromosome partitioning protein ParB</t>
  </si>
  <si>
    <t>AW50_RS24015</t>
  </si>
  <si>
    <t>old_locus_tag=AW50_49805</t>
  </si>
  <si>
    <t>WP_063592859.1</t>
  </si>
  <si>
    <t>AW50_RS24020</t>
  </si>
  <si>
    <t>old_locus_tag=AW50_49810</t>
  </si>
  <si>
    <t>WP_063592860.1</t>
  </si>
  <si>
    <t>helicase</t>
  </si>
  <si>
    <t>AW50_RS24025</t>
  </si>
  <si>
    <t>old_locus_tag=AW50_49815</t>
  </si>
  <si>
    <t>WP_063592861.1</t>
  </si>
  <si>
    <t>AW50_RS24030</t>
  </si>
  <si>
    <t>old_locus_tag=AW50_49820</t>
  </si>
  <si>
    <t>WP_063592862.1</t>
  </si>
  <si>
    <t>AW50_RS24035</t>
  </si>
  <si>
    <t>old_locus_tag=AW50_49825</t>
  </si>
  <si>
    <t>WP_063592863.1</t>
  </si>
  <si>
    <t>AW50_RS24040</t>
  </si>
  <si>
    <t>old_locus_tag=AW50_49830</t>
  </si>
  <si>
    <t>WP_063592864.1</t>
  </si>
  <si>
    <t>AW50_RS24045</t>
  </si>
  <si>
    <t>old_locus_tag=AW50_49835</t>
  </si>
  <si>
    <t>WP_063592865.1</t>
  </si>
  <si>
    <t>AW50_RS24050</t>
  </si>
  <si>
    <t>old_locus_tag=AW50_49840</t>
  </si>
  <si>
    <t>WP_063592866.1</t>
  </si>
  <si>
    <t>AW50_RS25655</t>
  </si>
  <si>
    <t>AW50_RS24055</t>
  </si>
  <si>
    <t>old_locus_tag=AW50_49845</t>
  </si>
  <si>
    <t>WP_063592867.1</t>
  </si>
  <si>
    <t>AW50_RS26040</t>
  </si>
  <si>
    <t>WP_078097287.1</t>
  </si>
  <si>
    <t>AW50_RS24060</t>
  </si>
  <si>
    <t>old_locus_tag=AW50_49850</t>
  </si>
  <si>
    <t>WP_063592868.1</t>
  </si>
  <si>
    <t>AW50_RS24065</t>
  </si>
  <si>
    <t>old_locus_tag=AW50_49855</t>
  </si>
  <si>
    <t>WP_063592869.1</t>
  </si>
  <si>
    <t>AW50_RS24070</t>
  </si>
  <si>
    <t>old_locus_tag=AW50_49860</t>
  </si>
  <si>
    <t>WP_063592870.1</t>
  </si>
  <si>
    <t>AW50_RS24075</t>
  </si>
  <si>
    <t>old_locus_tag=AW50_49865</t>
  </si>
  <si>
    <t>WP_063592905.1</t>
  </si>
  <si>
    <t>AW50_RS24080</t>
  </si>
  <si>
    <t>old_locus_tag=AW50_49870</t>
  </si>
  <si>
    <t>WP_063592871.1</t>
  </si>
  <si>
    <t>AW50_RS26045</t>
  </si>
  <si>
    <t>AW50_RS25660</t>
  </si>
  <si>
    <t>WP_071925171.1</t>
  </si>
  <si>
    <t>AW50_RS24085</t>
  </si>
  <si>
    <t>old_locus_tag=AW50_49875</t>
  </si>
  <si>
    <t>WP_063592872.1</t>
  </si>
  <si>
    <t>AW50_RS24090</t>
  </si>
  <si>
    <t>old_locus_tag=AW50_49880</t>
  </si>
  <si>
    <t>WP_063592873.1</t>
  </si>
  <si>
    <t>AW50_RS24095</t>
  </si>
  <si>
    <t>old_locus_tag=AW50_49885</t>
  </si>
  <si>
    <t>WP_063592874.1</t>
  </si>
  <si>
    <t>AW50_RS24100</t>
  </si>
  <si>
    <t>old_locus_tag=AW50_49890</t>
  </si>
  <si>
    <t>WP_063592875.1</t>
  </si>
  <si>
    <t>AW50_RS24105</t>
  </si>
  <si>
    <t>old_locus_tag=AW50_49895</t>
  </si>
  <si>
    <t>WP_063592876.1</t>
  </si>
  <si>
    <t>AW50_RS24110</t>
  </si>
  <si>
    <t>old_locus_tag=AW50_49900</t>
  </si>
  <si>
    <t>WP_071925172.1</t>
  </si>
  <si>
    <t>AW50_RS25665</t>
  </si>
  <si>
    <t>WP_071925173.1</t>
  </si>
  <si>
    <t>AW50_RS24115</t>
  </si>
  <si>
    <t>old_locus_tag=AW50_49905</t>
  </si>
  <si>
    <t>WP_063592878.1</t>
  </si>
  <si>
    <t>AW50_RS24120</t>
  </si>
  <si>
    <t>old_locus_tag=AW50_49910</t>
  </si>
  <si>
    <t>WP_078097288.1</t>
  </si>
  <si>
    <t>DNA modification methylase</t>
  </si>
  <si>
    <t>AW50_RS24125</t>
  </si>
  <si>
    <t>old_locus_tag=AW50_49915</t>
  </si>
  <si>
    <t>WP_063592880.1</t>
  </si>
  <si>
    <t>AW50_RS25670</t>
  </si>
  <si>
    <t>WP_071925174.1</t>
  </si>
  <si>
    <t>AW50_RS24135</t>
  </si>
  <si>
    <t>old_locus_tag=AW50_49925</t>
  </si>
  <si>
    <t>WP_063592882.1</t>
  </si>
  <si>
    <t>AW50_RS24140</t>
  </si>
  <si>
    <t>old_locus_tag=AW50_49930</t>
  </si>
  <si>
    <t>WP_063592883.1</t>
  </si>
  <si>
    <t>AW50_RS24145</t>
  </si>
  <si>
    <t>pseudo;old_locus_tag=AW50_49935</t>
  </si>
  <si>
    <t>AW50_RS24150</t>
  </si>
  <si>
    <t>old_locus_tag=AW50_49940</t>
  </si>
  <si>
    <t>WP_063592884.1</t>
  </si>
  <si>
    <t>AW50_RS24155</t>
  </si>
  <si>
    <t>old_locus_tag=AW50_49945</t>
  </si>
  <si>
    <t>WP_063592885.1</t>
  </si>
  <si>
    <t>AW50_RS24160</t>
  </si>
  <si>
    <t>old_locus_tag=AW50_49950</t>
  </si>
  <si>
    <t>WP_063592886.1</t>
  </si>
  <si>
    <t>AW50_RS24165</t>
  </si>
  <si>
    <t>old_locus_tag=AW50_49955</t>
  </si>
  <si>
    <t>WP_063592887.1</t>
  </si>
  <si>
    <t>AW50_RS24170</t>
  </si>
  <si>
    <t>old_locus_tag=AW50_49960</t>
  </si>
  <si>
    <t>WP_063592888.1</t>
  </si>
  <si>
    <t>AW50_RS24175</t>
  </si>
  <si>
    <t>old_locus_tag=AW50_49965</t>
  </si>
  <si>
    <t>WP_063592889.1</t>
  </si>
  <si>
    <t>AW50_RS24180</t>
  </si>
  <si>
    <t>old_locus_tag=AW50_49970</t>
  </si>
  <si>
    <t>WP_063592890.1</t>
  </si>
  <si>
    <t>AW50_RS24185</t>
  </si>
  <si>
    <t>old_locus_tag=AW50_49975</t>
  </si>
  <si>
    <t>WP_063592891.1</t>
  </si>
  <si>
    <t>phosphoribosyl-ATP pyrophosphohydrolase</t>
  </si>
  <si>
    <t>AW50_RS24190</t>
  </si>
  <si>
    <t>old_locus_tag=AW50_49980</t>
  </si>
  <si>
    <t>WP_063592892.1</t>
  </si>
  <si>
    <t>AW50_RS24195</t>
  </si>
  <si>
    <t>old_locus_tag=AW50_49985</t>
  </si>
  <si>
    <t>WP_063592893.1</t>
  </si>
  <si>
    <t>AW50_RS24200</t>
  </si>
  <si>
    <t>old_locus_tag=AW50_49990</t>
  </si>
  <si>
    <t>WP_063592894.1</t>
  </si>
  <si>
    <t>AW50_RS24205</t>
  </si>
  <si>
    <t>old_locus_tag=AW50_49995</t>
  </si>
  <si>
    <t>WP_063592895.1</t>
  </si>
  <si>
    <t>AW50_RS24210</t>
  </si>
  <si>
    <t>old_locus_tag=AW50_50000</t>
  </si>
  <si>
    <t>WP_063592896.1</t>
  </si>
  <si>
    <t>AW50_RS24215</t>
  </si>
  <si>
    <t>old_locus_tag=AW50_50005</t>
  </si>
  <si>
    <t>WP_046594023.1</t>
  </si>
  <si>
    <t>AW50_RS24220</t>
  </si>
  <si>
    <t>old_locus_tag=AW50_50010</t>
  </si>
  <si>
    <t>WP_063592897.1</t>
  </si>
  <si>
    <t>AW50_RS24225</t>
  </si>
  <si>
    <t>old_locus_tag=AW50_50015</t>
  </si>
  <si>
    <t>WP_063592906.1</t>
  </si>
  <si>
    <t>диапазоны</t>
  </si>
  <si>
    <t>начало диапазона</t>
  </si>
  <si>
    <t>конец диапазона</t>
  </si>
  <si>
    <t>количество белков, попадающих в диапазоны</t>
  </si>
  <si>
    <t>&gt;2100</t>
  </si>
  <si>
    <t>длины продуктов (если это псевдоген или закодированная РНК, то "-")</t>
  </si>
  <si>
    <t>длины белков</t>
  </si>
  <si>
    <t>длины белков в порядке возрастания</t>
  </si>
  <si>
    <t>none</t>
  </si>
  <si>
    <t>with_sequence</t>
  </si>
  <si>
    <t>min</t>
  </si>
  <si>
    <t>max</t>
  </si>
  <si>
    <t>среднее арифметическое</t>
  </si>
  <si>
    <t>медиана</t>
  </si>
  <si>
    <t>среднее квадратичное отклонение</t>
  </si>
  <si>
    <t>число генов РНК</t>
  </si>
  <si>
    <t>число псевдогенов</t>
  </si>
  <si>
    <t>число генов белков</t>
  </si>
  <si>
    <t>на прямой цепи ДНК</t>
  </si>
  <si>
    <t>на комплементарной цепи ДНК</t>
  </si>
  <si>
    <t>Gene-start</t>
  </si>
  <si>
    <t>Gene-stop</t>
  </si>
  <si>
    <t>порог длины</t>
  </si>
  <si>
    <t>+ start</t>
  </si>
  <si>
    <t>+ stop</t>
  </si>
  <si>
    <t>- start</t>
  </si>
  <si>
    <t>- stop</t>
  </si>
  <si>
    <t>+ опероны</t>
  </si>
  <si>
    <t>- опероны</t>
  </si>
  <si>
    <t>всего квазиоперонов</t>
  </si>
  <si>
    <t>кол-во генов в + оперонах</t>
  </si>
  <si>
    <t>кол-во генов в - оперонах</t>
  </si>
  <si>
    <t>№ + оперона</t>
  </si>
  <si>
    <t>№ - оперона</t>
  </si>
  <si>
    <t>Среднее число генов в оперонах на + цепи</t>
  </si>
  <si>
    <t>Среднее число генов в оперонах на - цепи</t>
  </si>
  <si>
    <t>пересечение</t>
  </si>
  <si>
    <t>пересекаются на одной цепи</t>
  </si>
  <si>
    <t>пересекаются на разных цепях</t>
  </si>
  <si>
    <t>нуклеотидов в пересечении</t>
  </si>
  <si>
    <t>сдвиг рамки считывания</t>
  </si>
  <si>
    <t>на одной цепи</t>
  </si>
  <si>
    <t>на разных цепях</t>
  </si>
  <si>
    <t>всего пересекающихся генов</t>
  </si>
  <si>
    <t>% пересекающихся генов</t>
  </si>
  <si>
    <t>количество генов белков</t>
  </si>
  <si>
    <t>рибосомальные</t>
  </si>
  <si>
    <t>транспортные</t>
  </si>
  <si>
    <t>гипотетические</t>
  </si>
  <si>
    <t>остальные</t>
  </si>
  <si>
    <t>количество генов РНК</t>
  </si>
  <si>
    <t>тРНК</t>
  </si>
  <si>
    <t>рРНК</t>
  </si>
  <si>
    <t>всего генов в геноме</t>
  </si>
  <si>
    <t>всего нуклеотидов в геноме</t>
  </si>
  <si>
    <t>число генов на 1 млн bp</t>
  </si>
  <si>
    <t>длины хромосомных белков</t>
  </si>
  <si>
    <t>длины плазмидных белков</t>
  </si>
  <si>
    <t>среднее</t>
  </si>
  <si>
    <t>хромосомные</t>
  </si>
  <si>
    <t>плазмидные</t>
  </si>
  <si>
    <t>% пересечений на хромосоме</t>
  </si>
  <si>
    <t>% пересечений на плазмиде</t>
  </si>
  <si>
    <t>пересечений на разных цепях</t>
  </si>
  <si>
    <t>на хромосоме</t>
  </si>
  <si>
    <t>на плазмиде</t>
  </si>
  <si>
    <t>пересечений на одной цепи</t>
  </si>
  <si>
    <t>в скольких оперонах такое кол-во генов</t>
  </si>
  <si>
    <t>значения кол-ва генов в + оперонах</t>
  </si>
  <si>
    <t>значения кол-ва генов в - оперонах</t>
  </si>
  <si>
    <t>Predicted</t>
  </si>
  <si>
    <t>Transcriptional regulator (Transcriptional regulator AsnC)</t>
  </si>
  <si>
    <t>A0A0D6IMC6</t>
  </si>
  <si>
    <t>Inferred from homology</t>
  </si>
  <si>
    <t>Aspartate--ammonia ligase (EC 6.3.1.1) (Asparagine synthetase A)</t>
  </si>
  <si>
    <t>A0A0L5XNS6</t>
  </si>
  <si>
    <t>ATPase RavA (EC 3.6.3.-) (Regulatory ATPase variant A)</t>
  </si>
  <si>
    <t>A0A0M0PRQ4</t>
  </si>
  <si>
    <t>Low affinity potassium transport system protein kup (Kup system potassium uptake protein)</t>
  </si>
  <si>
    <t>A0A0D6IM65</t>
  </si>
  <si>
    <t>D-ribose pyranase (EC 5.4.99.62)</t>
  </si>
  <si>
    <t>A0A0D6IMK4</t>
  </si>
  <si>
    <t>Ribose import ATP-binding protein RbsA (EC 3.6.3.17)</t>
  </si>
  <si>
    <t>A0A0D6INL2</t>
  </si>
  <si>
    <t>Ribose ABC transporter permease protein</t>
  </si>
  <si>
    <t>A0A0F6B954</t>
  </si>
  <si>
    <t>D-ribose transporter subunit RbsB</t>
  </si>
  <si>
    <t>A0A0F5B4M8</t>
  </si>
  <si>
    <t>Ribokinase (RK) (EC 2.7.1.15)</t>
  </si>
  <si>
    <t>A0A0D6INM6</t>
  </si>
  <si>
    <t>Transcriptional regulator RbsR</t>
  </si>
  <si>
    <t>A0A1W7C8D6</t>
  </si>
  <si>
    <t>Hypothetical 20.8 kDa protein in rbsr-rrsc intergenic region</t>
  </si>
  <si>
    <t>A0A0H2WUI9</t>
  </si>
  <si>
    <t>HTH-type transcriptional regulator HdfR (H-NS-dependent flhDC regulator)</t>
  </si>
  <si>
    <t>A0A0F7JC20</t>
  </si>
  <si>
    <t>Uncharacterized protein</t>
  </si>
  <si>
    <t>A0A089GEI8</t>
  </si>
  <si>
    <t>A0A0D6IMQ1</t>
  </si>
  <si>
    <t>IlvG operon leader peptide</t>
  </si>
  <si>
    <t>A0A023Z511</t>
  </si>
  <si>
    <t>Acetolactate synthase 2 regulatory subunit</t>
  </si>
  <si>
    <t>A0A0F6B966</t>
  </si>
  <si>
    <t>Branched-chain-amino-acid aminotransferase (BCAT) (EC 2.6.1.42)</t>
  </si>
  <si>
    <t>A0A0H3BMN7</t>
  </si>
  <si>
    <t>Dihydroxy-acid dehydratase (DAD) (EC 4.2.1.9)</t>
  </si>
  <si>
    <t>A0A1U7FTF9</t>
  </si>
  <si>
    <t>Phage-related protein (Type II toxin-antitoxin system RelE/ParE family toxin)</t>
  </si>
  <si>
    <t>A0A1R2M6G1</t>
  </si>
  <si>
    <t>DNA-binding transcriptional regulator IlvY</t>
  </si>
  <si>
    <t>A0A0F6B972</t>
  </si>
  <si>
    <t>Ketol-acid reductoisomerase (NADP(+)) (KARI) (EC 1.1.1.86) (Acetohydroxy-acid isomeroreductase) (AHIR) (Alpha-keto-beta-hydroxylacyl reductoisomerase)</t>
  </si>
  <si>
    <t>A0A0G2NSZ5</t>
  </si>
  <si>
    <t>Peptidylprolyl isomerase (EC 5.2.1.8)</t>
  </si>
  <si>
    <t>A0A0F6B974</t>
  </si>
  <si>
    <t>ATP-dependent DNA helicase Rep (EC 3.6.4.12)</t>
  </si>
  <si>
    <t>A0A0D6IML9</t>
  </si>
  <si>
    <t>Guanosine-5'-triphosphate,3'-diphosphate pyrophosphatase (EC 3.6.1.40) (Guanosine pentaphosphate phosphohydrolase) (pppGpp-5'-phosphohydrolase)</t>
  </si>
  <si>
    <t>A0A0F6B978</t>
  </si>
  <si>
    <t>ATP-dependent RNA helicase RhlB (EC 3.6.4.13)</t>
  </si>
  <si>
    <t>A0A1C3A0R8</t>
  </si>
  <si>
    <t>Thioredoxin</t>
  </si>
  <si>
    <t>A0A017I2P6</t>
  </si>
  <si>
    <t>Transcription termination factor Rho (EC 3.6.4.-) (ATP-dependent helicase Rho)</t>
  </si>
  <si>
    <t>A0A089GEH6</t>
  </si>
  <si>
    <t>Undecaprenyl-phosphate alpha-N-acetylglucosaminyl 1-phosphate transferase (EC 2.7.8.33) (UDP-GlcNAc:undecaprenyl-phosphate GlcNAc-1-phosphate transferase) (Undecaprenyl-phosphate GlcNAc-1-phosphate transferase)</t>
  </si>
  <si>
    <t>A0A0D6IMM8</t>
  </si>
  <si>
    <t>ECA polysaccharide chain length modulation protein</t>
  </si>
  <si>
    <t>A0A0D6IMY8</t>
  </si>
  <si>
    <t>UDP-N-acetylglucosamine 2-epimerase (EC 5.1.3.14) (UDP-GlcNAc-2-epimerase)</t>
  </si>
  <si>
    <t>A0A0F6B984</t>
  </si>
  <si>
    <t>dTDP-glucose 4,6-dehydratase (EC 4.2.1.46)</t>
  </si>
  <si>
    <t>A0A0L9EVY0</t>
  </si>
  <si>
    <t>dTDP-fucosamine acetyltransferase (EC 2.3.1.210) (TDP-fucosamine acetyltransferase) (dTDP-4-amino-4,6-dideoxy-D-galactose acyltransferase)</t>
  </si>
  <si>
    <t>A0A221Z6P1</t>
  </si>
  <si>
    <t>dTDP-4-amino-4,6-dideoxygalactose transaminase (EC 2.6.1.59)</t>
  </si>
  <si>
    <t>A0A0H3BRE5</t>
  </si>
  <si>
    <t>Lipid III flippase</t>
  </si>
  <si>
    <t>A0A0D6IN28</t>
  </si>
  <si>
    <t>Probable ECA polymerase</t>
  </si>
  <si>
    <t>A0A0D6IMU7</t>
  </si>
  <si>
    <t>UDP-N-acetyl-D-mannosaminuronic acid transferase (UDP-ManNAcA transferase) (EC 2.4.1.180)</t>
  </si>
  <si>
    <t>A0A0D6IP63</t>
  </si>
  <si>
    <t>Putative transport protein YifK</t>
  </si>
  <si>
    <t>A0A0F6B994</t>
  </si>
  <si>
    <t>Uroporphyrin-III methyltransferase (Uroporphyrinogen-III C-methyltransferase)</t>
  </si>
  <si>
    <t>A0A0D6IP89</t>
  </si>
  <si>
    <t>Porphobilinogen deaminase (PBG) (EC 2.5.1.61) (Hydroxymethylbilane synthase) (HMBS) (Pre-uroporphyrinogen synthase)</t>
  </si>
  <si>
    <t>A0A0J5EWA9</t>
  </si>
  <si>
    <t>A0A0L5X4H9</t>
  </si>
  <si>
    <t>A0A0D6IMZ7</t>
  </si>
  <si>
    <t>Protein CyaY</t>
  </si>
  <si>
    <t>A0A0D6IN02</t>
  </si>
  <si>
    <t>DUF3021 domain-containing protein (Membrane protein)</t>
  </si>
  <si>
    <t>A0A0D6INC1</t>
  </si>
  <si>
    <t>A0A0F7DJY0</t>
  </si>
  <si>
    <t>Membrane protein</t>
  </si>
  <si>
    <t>A0A0F5B4Q4</t>
  </si>
  <si>
    <t>Diaminopimelate epimerase (DAP epimerase) (EC 5.1.1.7) (PLP-independent amino acid racemase)</t>
  </si>
  <si>
    <t>A0A0F6B9A9</t>
  </si>
  <si>
    <t>A0A0L9EV80</t>
  </si>
  <si>
    <t>Tyrosine recombinase XerC</t>
  </si>
  <si>
    <t>A0A0H3BTU9</t>
  </si>
  <si>
    <t>Flavin mononucleotide phosphatase</t>
  </si>
  <si>
    <t>A0A0D6IN52</t>
  </si>
  <si>
    <t>DNA helicase (EC 3.6.4.12)</t>
  </si>
  <si>
    <t>A0A089GCQ8</t>
  </si>
  <si>
    <t>A0A0F6B9B4</t>
  </si>
  <si>
    <t>Magnesium transport protein CorA</t>
  </si>
  <si>
    <t>A0A0F5B446</t>
  </si>
  <si>
    <t>Putative inner membrane protein</t>
  </si>
  <si>
    <t>A0A0F6B9B6</t>
  </si>
  <si>
    <t>Inner membrane protein YigG</t>
  </si>
  <si>
    <t>A0A100QX82</t>
  </si>
  <si>
    <t>Chloramphenical resistance permease RarD (Protein RarD)</t>
  </si>
  <si>
    <t>A0A0D6IN76</t>
  </si>
  <si>
    <t>A0A089HGR7</t>
  </si>
  <si>
    <t>Phospholipase A</t>
  </si>
  <si>
    <t>A0A0F6B9C1</t>
  </si>
  <si>
    <t>Threonine efflux protein</t>
  </si>
  <si>
    <t>A0A0H2WVD2</t>
  </si>
  <si>
    <t>Homoserine/homoserine lactone efflux protein</t>
  </si>
  <si>
    <t>A0A0M0PRD3</t>
  </si>
  <si>
    <t>Lysophospholipase (EC 3.1.1.5) (Lysophospholipase L2)</t>
  </si>
  <si>
    <t>A0A0D6INL1</t>
  </si>
  <si>
    <t>Sugar/pyridoxal phosphate phosphatase YigL</t>
  </si>
  <si>
    <t>A0A1S1A393</t>
  </si>
  <si>
    <t>Putative transport protein</t>
  </si>
  <si>
    <t>A0A0F6B9C7</t>
  </si>
  <si>
    <t>MetE/metH regulator</t>
  </si>
  <si>
    <t>A0A0F6B9C8</t>
  </si>
  <si>
    <t>5-methyltetrahydropteroyltriglutamate--homocysteine methyltransferase (EC 2.1.1.14) (Cobalamin-independent methionine synthase) (Methionine synthase, vitamin-B12 independent isozyme)</t>
  </si>
  <si>
    <t>A0A1S1A2N7</t>
  </si>
  <si>
    <t>Carboxymethylenebutenolidase</t>
  </si>
  <si>
    <t>A0A0D6IPS2</t>
  </si>
  <si>
    <t>Uridine phosphorylase (EC 2.4.2.3)</t>
  </si>
  <si>
    <t>A0A0F5B4N4</t>
  </si>
  <si>
    <t>A0A0F6B9D6</t>
  </si>
  <si>
    <t>Ubiquinone/menaquinone biosynthesis C-methyltransferase UbiE (EC 2.1.1.163) (EC 2.1.1.201) (2-methoxy-6-polyprenyl-1,4-benzoquinol methylase) (Demethylmenaquinone methyltransferase)</t>
  </si>
  <si>
    <t>A0A0F6B9D7</t>
  </si>
  <si>
    <t>Probable protein kinase UbiB (EC 2.7.-.-) (Ubiquinone biosynthesis protein UbiB)</t>
  </si>
  <si>
    <t>A0A0F6B9D9</t>
  </si>
  <si>
    <t>Sec-independent protein translocase protein TatA</t>
  </si>
  <si>
    <t>A0A089GEE6</t>
  </si>
  <si>
    <t>Sec-independent protein translocase protein TatB</t>
  </si>
  <si>
    <t>A0A0D6INI6</t>
  </si>
  <si>
    <t>Sec-independent protein translocase protein TatC</t>
  </si>
  <si>
    <t>A0A232S6G6</t>
  </si>
  <si>
    <t>3'-5' ssDNA/RNA exonuclease TatD (EC 3.1.11.-) (EC 3.1.13.-) (DNase TatD)</t>
  </si>
  <si>
    <t>A0A0H3BWB4</t>
  </si>
  <si>
    <t>Transcription antitermination protein RfaH</t>
  </si>
  <si>
    <t>A0A089HGQ2</t>
  </si>
  <si>
    <t>3-octaprenyl-4-hydroxybenzoate carboxy-lyase (EC 4.1.1.98) (Polyprenyl p-hydroxybenzoate decarboxylase)</t>
  </si>
  <si>
    <t>A0A0F6B9E6</t>
  </si>
  <si>
    <t>NAD(P)H-flavin reductase (FMN reductase)(Aquacobalamin reductase) (NAD(P)H:flavin oxidoreductase)(Ferrisiderophore reductase C) (EC 1.16.1.3)</t>
  </si>
  <si>
    <t>A0A0H3BQL6</t>
  </si>
  <si>
    <t>Arylsulfotransferase</t>
  </si>
  <si>
    <t>A0A0H3BPW6</t>
  </si>
  <si>
    <t>3-ketoacyl-CoA thiolase (EC 2.3.1.16) (Acetyl-CoA acyltransferase) (Beta-ketothiolase) (Fatty acid oxidation complex subunit beta)</t>
  </si>
  <si>
    <t>A0A089GAI1</t>
  </si>
  <si>
    <t>Fatty acid oxidation complex subunit alpha [Includes: 3-hydroxyacyl-CoA dehydrogenase (EC 1.1.1.35); Enoyl-CoA hydratase/Delta(3)-cis-Delta(2)-trans-enoyl-CoA isomerase/3-hydroxybutyryl-CoA epimerase (EC 4.2.1.17) (EC 5.1.2.3) (EC 5.3.3.8)]</t>
  </si>
  <si>
    <t>A0A1Z3X7V5</t>
  </si>
  <si>
    <t>Xaa-Pro dipeptidase (X-Pro dipeptidase) (EC 3.4.13.9) (Imidodipeptidase) (Proline dipeptidase) (Prolidase)</t>
  </si>
  <si>
    <t>A0A0F6B9F1</t>
  </si>
  <si>
    <t>IMPACT family member yigZ</t>
  </si>
  <si>
    <t>A0A0T7RYD4</t>
  </si>
  <si>
    <t>Trk system potassium uptake protein</t>
  </si>
  <si>
    <t>A0A0D6INU8</t>
  </si>
  <si>
    <t>Protoporphyrinogen oxidase</t>
  </si>
  <si>
    <t>A0A0G2NTV1</t>
  </si>
  <si>
    <t>Molybdopterin-guanine dinucleotide biosynthesis protein B</t>
  </si>
  <si>
    <t>A0A0H2WUH0</t>
  </si>
  <si>
    <t>Molybdenum cofactor guanylyltransferase (MoCo guanylyltransferase) (EC 2.7.7.77) (GTP:molybdopterin guanylyltransferase) (Mo-MPT guanylyltransferase) (Molybdopterin guanylyltransferase) (Molybdopterin-guanine dinucleotide synthase) (MGD synthase)</t>
  </si>
  <si>
    <t>A0A221Z6H9</t>
  </si>
  <si>
    <t>Putative cytoplasmic protein</t>
  </si>
  <si>
    <t>A0A0F6B9G0</t>
  </si>
  <si>
    <t>Stress response kinase A (EC 2.7.11.1) (Serine/threonine-protein kinase SrkA)</t>
  </si>
  <si>
    <t>A0A0G2NSP4</t>
  </si>
  <si>
    <t>Thiol:disulfide interchange protein</t>
  </si>
  <si>
    <t>A0A0D6IPG0</t>
  </si>
  <si>
    <t>Acyltransferase</t>
  </si>
  <si>
    <t>A0A0D6IPG7</t>
  </si>
  <si>
    <t>Probable GTP-binding protein EngB</t>
  </si>
  <si>
    <t>A0A0G2NT59</t>
  </si>
  <si>
    <t>A0A0F5B6U4</t>
  </si>
  <si>
    <t>Der GTPase-activating protein YihI</t>
  </si>
  <si>
    <t>A0A0F5B599</t>
  </si>
  <si>
    <t>Nitrogen regulation protein NR</t>
  </si>
  <si>
    <t>A0A0H3BUW9</t>
  </si>
  <si>
    <t>A0A0G2NSV5</t>
  </si>
  <si>
    <t>A0A0F6B9H4</t>
  </si>
  <si>
    <t>Glutamine synthetase (EC 6.3.1.2)</t>
  </si>
  <si>
    <t>A0A0F5B6U5</t>
  </si>
  <si>
    <t>A0A0G2NT54</t>
  </si>
  <si>
    <t>Porin</t>
  </si>
  <si>
    <t>A0A0D6IPQ1</t>
  </si>
  <si>
    <t>Sulfoquinovose isomerase (SQ isomerase) (EC 5.3.1.31)</t>
  </si>
  <si>
    <t>A0A1S1AN93</t>
  </si>
  <si>
    <t>Sulfofructosephosphate aldolase (SFP aldolase) (EC 4.1.2.57)</t>
  </si>
  <si>
    <t>A0A0D6IPU0</t>
  </si>
  <si>
    <t>3-sulfolactaldehyde reductase (SLA reductase) (EC 1.1.1.373)</t>
  </si>
  <si>
    <t>A0A0H2WVJ2</t>
  </si>
  <si>
    <t>DeoR faimly transcriptional regulator (DeoR/GlpR transcriptional regulator)</t>
  </si>
  <si>
    <t>A0A0D6IPV8</t>
  </si>
  <si>
    <t>Phosphatase</t>
  </si>
  <si>
    <t>A0A0F6B9J5</t>
  </si>
  <si>
    <t>UPF0761 membrane protein YihY</t>
  </si>
  <si>
    <t>A0A0F5B5P8</t>
  </si>
  <si>
    <t>D-aminoacyl-tRNA deacylase (DTD) (EC 3.1.1.96) (Gly-tRNA(Ala) deacylase) (EC 3.1.1.-)</t>
  </si>
  <si>
    <t>A0A0F5B6W0</t>
  </si>
  <si>
    <t>Putative acetyltransferase</t>
  </si>
  <si>
    <t>A0A0F6B9J8</t>
  </si>
  <si>
    <t>Sea41</t>
  </si>
  <si>
    <t>A0A0U0WVJ6</t>
  </si>
  <si>
    <t>Cytoplasmic protein (Type II toxin-antitoxin system HigB family toxin)</t>
  </si>
  <si>
    <t>A0A0D6IPP7</t>
  </si>
  <si>
    <t>A0A1X2T629</t>
  </si>
  <si>
    <t>Protein FdhE</t>
  </si>
  <si>
    <t>A0A0D6IQY1</t>
  </si>
  <si>
    <t>Formate dehydrogenase-O subunit gamma</t>
  </si>
  <si>
    <t>A0A0F6B9K5</t>
  </si>
  <si>
    <t>Formate dehydrogenase</t>
  </si>
  <si>
    <t>A0A0F5B5C8</t>
  </si>
  <si>
    <t>Sulfate ABC transporter substrate-binding protein</t>
  </si>
  <si>
    <t>A0A0J5F0P5</t>
  </si>
  <si>
    <t>Sulfur carrier protein FdhD</t>
  </si>
  <si>
    <t>A0A1S1A3B4</t>
  </si>
  <si>
    <t>Putative inner membrane lipoprotein</t>
  </si>
  <si>
    <t>A0A0F6B9L0</t>
  </si>
  <si>
    <t>A0A0H3BP88</t>
  </si>
  <si>
    <t>Branched-chain amino acid transport protein</t>
  </si>
  <si>
    <t>A0A0G2NSS8</t>
  </si>
  <si>
    <t>Putative branched-chain amino acid permease</t>
  </si>
  <si>
    <t>A0A0F6B9L5</t>
  </si>
  <si>
    <t>A0A0F6B9L6</t>
  </si>
  <si>
    <t>L-rhamnose mutarotase (EC 5.1.3.32) (Rhamnose 1-epimerase) (Type-3 mutarotase)</t>
  </si>
  <si>
    <t>A0A1S1A3H4</t>
  </si>
  <si>
    <t>Rhamnulose-1-phosphate aldolase (EC 4.1.2.19)</t>
  </si>
  <si>
    <t>A0A0D6IPX9</t>
  </si>
  <si>
    <t>HTH-type transcriptional activator RhaS (L-rhamnose operon regulatory protein RhaS)</t>
  </si>
  <si>
    <t>A0A0F6B9M4</t>
  </si>
  <si>
    <t>HTH-type transcriptional activator RhaR (L-rhamnose operon transcriptional activator RhaR)</t>
  </si>
  <si>
    <t>A0A0M0PS34</t>
  </si>
  <si>
    <t>L-rhamnose-proton symporter (L-rhamnose-H(+) transport protein)</t>
  </si>
  <si>
    <t>A0A0D6IQ95</t>
  </si>
  <si>
    <t>Putative outer membrane protein</t>
  </si>
  <si>
    <t>A0A0F6B9M9</t>
  </si>
  <si>
    <t>Putative C4-dicarboxylate transport system</t>
  </si>
  <si>
    <t>A0A0F6B9N1</t>
  </si>
  <si>
    <t>Superoxide dismutase (EC 1.15.1.1)</t>
  </si>
  <si>
    <t>A0A0H2WUD5</t>
  </si>
  <si>
    <t>A0A0G2NSR5</t>
  </si>
  <si>
    <t>Two-component sensor protein</t>
  </si>
  <si>
    <t>A0A0F6B9N6</t>
  </si>
  <si>
    <t>Transcriptional regulator</t>
  </si>
  <si>
    <t>A0A083ZA40</t>
  </si>
  <si>
    <t>Cation-efflux pump FieF</t>
  </si>
  <si>
    <t>A0A0D6IQF1</t>
  </si>
  <si>
    <t>ATP-dependent 6-phosphofructokinase (ATP-PFK) (Phosphofructokinase) (EC 2.7.1.11) (Phosphohexokinase)</t>
  </si>
  <si>
    <t>A0A089GE45</t>
  </si>
  <si>
    <t>Sulfate transporter subunit (Sulfate-binding protein)</t>
  </si>
  <si>
    <t>A0A0D6IQG2</t>
  </si>
  <si>
    <t>CDP-diacylglycerol pyrophosphatase (EC 3.6.1.26) (CDP-diacylglycerol phosphatidylhydrolase) (CDP-diglyceride hydrolase)</t>
  </si>
  <si>
    <t>A0A0G2NT03</t>
  </si>
  <si>
    <t>Inner membrane symporter YicJ (MFS transporter) (Sodium:galactoside symporter)</t>
  </si>
  <si>
    <t>A0A0M0Q156</t>
  </si>
  <si>
    <t>A0A1C3A0L8</t>
  </si>
  <si>
    <t>A0A1S1A3K6</t>
  </si>
  <si>
    <t>A0A0F6B9P9</t>
  </si>
  <si>
    <t>A0A0H3NI76</t>
  </si>
  <si>
    <t>Autoinducer-2 kinase (AI-2 kinase) (EC 2.7.1.189)</t>
  </si>
  <si>
    <t>A0A0D6IQL9</t>
  </si>
  <si>
    <t>Putative regulatory protein</t>
  </si>
  <si>
    <t>A0A0G2NSQ2</t>
  </si>
  <si>
    <t>ABC transporter ATP-binding protein (Autoinducer 2 import ATP-binding protein LsrA)</t>
  </si>
  <si>
    <t>A0A0D6IQG8</t>
  </si>
  <si>
    <t>ABC transporter permease (Autoinducer 2 import system permease LsrC)</t>
  </si>
  <si>
    <t>A0A0D6IRN6</t>
  </si>
  <si>
    <t>Putative sugar transport protein</t>
  </si>
  <si>
    <t>A0A0F6B9Q6</t>
  </si>
  <si>
    <t>A0A0F6B9Q7</t>
  </si>
  <si>
    <t>3-hydroxy-5-phosphonooxypentane-2,4-dione thiolase (EC 2.3.1.245)</t>
  </si>
  <si>
    <t>A0A0H3BRJ5</t>
  </si>
  <si>
    <t>Epimerase (EC 5.1.3.-)</t>
  </si>
  <si>
    <t>A0A221Z680</t>
  </si>
  <si>
    <t>Triosephosphate isomerase (TIM) (TPI) (EC 5.3.1.1) (Triose-phosphate isomerase)</t>
  </si>
  <si>
    <t>A0A0D6IRQ8</t>
  </si>
  <si>
    <t>Putative periplasmic protein</t>
  </si>
  <si>
    <t>A0A0F6B9R2</t>
  </si>
  <si>
    <t>A0A0F6B9R3</t>
  </si>
  <si>
    <t>Ferredoxin-NADP reductase</t>
  </si>
  <si>
    <t>A0A0G2NS25</t>
  </si>
  <si>
    <t>Fructose-1,6-bisphosphatase</t>
  </si>
  <si>
    <t>A0A0G2NSY3</t>
  </si>
  <si>
    <t>Glycerol kinase (EC 2.7.1.30) (ATP:glycerol 3-phosphotransferase) (Glycerokinase) (GK)</t>
  </si>
  <si>
    <t>A0A1U7FUM5</t>
  </si>
  <si>
    <t>Aquaporin (Glycerol uptake facilitator GlpF)</t>
  </si>
  <si>
    <t>A0A0D6IQX3</t>
  </si>
  <si>
    <t>Cell division protein ZapB</t>
  </si>
  <si>
    <t>A0A0D6IRV4</t>
  </si>
  <si>
    <t>Regulator of ribonuclease activity A</t>
  </si>
  <si>
    <t>A0A0F5B684</t>
  </si>
  <si>
    <t>1,4-dihydroxy-2-naphthoate octaprenyltransferase (DHNA-octaprenyltransferase) (EC 2.5.1.74)</t>
  </si>
  <si>
    <t>A0A0D6IRW2</t>
  </si>
  <si>
    <t>Evidence at transcript level</t>
  </si>
  <si>
    <t>ATP-dependent protease ATPase subunit HslU (Heat shock protein HslU) (Unfoldase HslU)</t>
  </si>
  <si>
    <t>A0A0D6IQR4</t>
  </si>
  <si>
    <t>ATP-dependent protease subunit HslV (EC 3.4.25.2) (Heat shock protein HslV)</t>
  </si>
  <si>
    <t>A0A0F5B5G6</t>
  </si>
  <si>
    <t>Cell division protein FtsN</t>
  </si>
  <si>
    <t>A0A0F6B9S6</t>
  </si>
  <si>
    <t>A0A0F7JDW3</t>
  </si>
  <si>
    <t>A0A089HGD0</t>
  </si>
  <si>
    <t>A0A0G2NSM0</t>
  </si>
  <si>
    <t>Aryl-sulfate sulfotransferase</t>
  </si>
  <si>
    <t>A0A1U7FUI7</t>
  </si>
  <si>
    <t>Met repressor (Met regulon regulatory protein MetJ)</t>
  </si>
  <si>
    <t>A0A089GCC3</t>
  </si>
  <si>
    <t>Cystathionine gamma-synthase</t>
  </si>
  <si>
    <t>A0A1C3A089</t>
  </si>
  <si>
    <t>Bifunctional aspartate kinase/homoserine dehydrogenase II</t>
  </si>
  <si>
    <t>A0A1S1AHN1</t>
  </si>
  <si>
    <t>Mechanosensitive ion channel protein MscS</t>
  </si>
  <si>
    <t>A0A0D6IQX1</t>
  </si>
  <si>
    <t>Multifunctional 2',3'-cyclic-nucleotide 2'-phosphodiesterase/5'-nucleotidase/3'-nucleotidase</t>
  </si>
  <si>
    <t>A0A1S1A3U3</t>
  </si>
  <si>
    <t>Methylenetetrahydrofolate reductase (EC 1.5.1.20)</t>
  </si>
  <si>
    <t>A0A0D6IR75</t>
  </si>
  <si>
    <t>Catalase-peroxidase (CP) (EC 1.11.1.21) (Peroxidase/catalase)</t>
  </si>
  <si>
    <t>B5F0T9</t>
  </si>
  <si>
    <t>Fructose-6-phosphate aldolase (EC 4.1.2.-)</t>
  </si>
  <si>
    <t>A0A0D6IR98</t>
  </si>
  <si>
    <t>Putative AraC-family transcriptional regulator</t>
  </si>
  <si>
    <t>A0A0H2WV17</t>
  </si>
  <si>
    <t>A0A0W4SRV9</t>
  </si>
  <si>
    <t>Acetylornithine deacetylase (AO) (Acetylornithinase) (EC 3.5.1.16) (N-acetylornithinase) (NAO)</t>
  </si>
  <si>
    <t>A0A0L3J7X1</t>
  </si>
  <si>
    <t>N-acetyl-gamma-glutamyl-phosphate reductase (AGPR) (EC 1.2.1.38) (N-acetyl-glutamate semialdehyde dehydrogenase) (NAGSA dehydrogenase)</t>
  </si>
  <si>
    <t>A0A0H3BRK0</t>
  </si>
  <si>
    <t>Acetylglutamate kinase (EC 2.7.2.8) (N-acetyl-L-glutamate 5-phosphotransferase) (NAG kinase) (NAGK)</t>
  </si>
  <si>
    <t>A0A0L9EYI5</t>
  </si>
  <si>
    <t>A0A0F6B9W3</t>
  </si>
  <si>
    <t>Soluble pyridine nucleotide transhydrogenase (STH) (EC 1.6.1.1) (NAD(P)(+) transhydrogenase [B-specific])</t>
  </si>
  <si>
    <t>A0A0M0Q1X9</t>
  </si>
  <si>
    <t>A0A0F6B9W5</t>
  </si>
  <si>
    <t>HTH-type transcriptional repressor FabR</t>
  </si>
  <si>
    <t>A0A0F5BA99</t>
  </si>
  <si>
    <t>Putative membrane protein</t>
  </si>
  <si>
    <t>A0A0H2WU99</t>
  </si>
  <si>
    <t>tRNA/tmRNA (uracil-C(5))-methyltransferase (EC 2.1.1.-) (EC 2.1.1.35) (tRNA (uracil(54)-C(5))-methyltransferase) (tRNA(m5U54)-methyltransferase) (RUMT) (tmRNA (uracil(341)-C(5))-methyltransferase)</t>
  </si>
  <si>
    <t>A0A0D6IR76</t>
  </si>
  <si>
    <t>Vitamin B12 transporter BtuB (Cobalamin receptor) (Outer membrane cobalamin translocator)</t>
  </si>
  <si>
    <t>A0A0T9WMQ3</t>
  </si>
  <si>
    <t>Glutamate racemase (EC 5.1.1.3)</t>
  </si>
  <si>
    <t>A0A0D6ISH3</t>
  </si>
  <si>
    <t>UDP-N-acetylenolpyruvoylglucosamine reductase (EC 1.3.1.98) (UDP-N-acetylmuramate dehydrogenase)</t>
  </si>
  <si>
    <t>A0A1R2R470</t>
  </si>
  <si>
    <t>Bifunctional ligase/repressor BirA (Biotin operon repressor) (Biotin--[acetyl-CoA-carboxylase] ligase) (EC 6.3.4.15) (Biotin--protein ligase) (Biotin-[acetyl-CoA carboxylase] synthetase)</t>
  </si>
  <si>
    <t>A0A0G2NSC9</t>
  </si>
  <si>
    <t>Pantothenate kinase (EC 2.7.1.33) (Pantothenic acid kinase)</t>
  </si>
  <si>
    <t>A0A0F5B5L9</t>
  </si>
  <si>
    <t>A0A1C2ZYZ7</t>
  </si>
  <si>
    <t>Protein translocase subunit SecE</t>
  </si>
  <si>
    <t>A0A089GDZ4</t>
  </si>
  <si>
    <t>Transcription termination/antitermination protein NusG</t>
  </si>
  <si>
    <t>A0A017I5L8</t>
  </si>
  <si>
    <t>A0A023Z5U0</t>
  </si>
  <si>
    <t>A0A0F5B5Z8</t>
  </si>
  <si>
    <t>A0A060V6Z2</t>
  </si>
  <si>
    <t>A0A023V7U0</t>
  </si>
  <si>
    <t>DNA-directed RNA polymerase subunit beta (RNAP subunit beta) (EC 2.7.7.6) (RNA polymerase subunit beta) (Transcriptase subunit beta)</t>
  </si>
  <si>
    <t>A0A089GC93</t>
  </si>
  <si>
    <t>DNA-directed RNA polymerase subunit beta' (RNAP subunit beta') (EC 2.7.7.6) (RNA polymerase subunit beta') (Transcriptase subunit beta')</t>
  </si>
  <si>
    <t>A0A0F6B9Y5</t>
  </si>
  <si>
    <t>Thiamine biosynthesis protein ThiS</t>
  </si>
  <si>
    <t>B5F1H4</t>
  </si>
  <si>
    <t>Regulator of sigma D</t>
  </si>
  <si>
    <t>A0A0D6HWF4</t>
  </si>
  <si>
    <t>NADH pyrophosphatase (EC 3.6.1.22)</t>
  </si>
  <si>
    <t>A0A0G2NSQ9</t>
  </si>
  <si>
    <t>Uroporphyrinogen decarboxylase (UPD) (URO-D) (EC 4.1.1.37)</t>
  </si>
  <si>
    <t>A0A0M0PSF1</t>
  </si>
  <si>
    <t>Endonuclease V (EC 3.1.21.7) (Deoxyinosine 3'endonuclease) (Deoxyribonuclease V) (DNase V)</t>
  </si>
  <si>
    <t>A0A0F6BA02</t>
  </si>
  <si>
    <t>A0A0F5B569</t>
  </si>
  <si>
    <t>A0A023V6W8</t>
  </si>
  <si>
    <t>A0A0G2NSQ4</t>
  </si>
  <si>
    <t>Zinc resistance protein</t>
  </si>
  <si>
    <t>A0A241RIV6</t>
  </si>
  <si>
    <t>A0A0T7RZN9</t>
  </si>
  <si>
    <t>Phosphoribosylamine--glycine ligase (EC 6.3.4.13) (GARS) (Glycinamide ribonucleotide synthetase) (Phosphoribosylglycinamide synthetase)</t>
  </si>
  <si>
    <t>A0A1S1AHE2</t>
  </si>
  <si>
    <t>Acetyltransferase, gnat family</t>
  </si>
  <si>
    <t>A0A0H3BXK0</t>
  </si>
  <si>
    <t>Malate synthase (EC 2.3.3.9)</t>
  </si>
  <si>
    <t>A0A0T7RZT3</t>
  </si>
  <si>
    <t>Isocitrate lyase (EC 4.1.3.1)</t>
  </si>
  <si>
    <t>A0A0T7RZU1</t>
  </si>
  <si>
    <t>A0A0F6BA22</t>
  </si>
  <si>
    <t>IclR family transcriptional regulator (Transcriptional repressor IclR)</t>
  </si>
  <si>
    <t>A0A0D6HWA7</t>
  </si>
  <si>
    <t>Peptidase E (EC 3.4.13.21) (Alpha-aspartyl dipeptidase) (Asp-specific dipeptidase) (Dipeptidase E)</t>
  </si>
  <si>
    <t>A9N1I0</t>
  </si>
  <si>
    <t>A0A0G2NUC8</t>
  </si>
  <si>
    <t>A0A0F6BA28</t>
  </si>
  <si>
    <t>Pseudouridine synthase (EC 5.4.99.-)</t>
  </si>
  <si>
    <t>A0A1Z3X8J8</t>
  </si>
  <si>
    <t>A0A0F5B4A9</t>
  </si>
  <si>
    <t>DeoR family regulatory protein</t>
  </si>
  <si>
    <t>A0A0G2NVA6</t>
  </si>
  <si>
    <t>A0A0H3BQV9</t>
  </si>
  <si>
    <t>Histidine biosynthesis protein</t>
  </si>
  <si>
    <t>A0A0F5B520</t>
  </si>
  <si>
    <t>A0A1Z3X932</t>
  </si>
  <si>
    <t>Tail assembly chaperone gp38</t>
  </si>
  <si>
    <t>A0A0U0XCW6</t>
  </si>
  <si>
    <t>Phage tail protein</t>
  </si>
  <si>
    <t>A0A1S1A5Q1</t>
  </si>
  <si>
    <t>Phage baseplate protein</t>
  </si>
  <si>
    <t>A0A0T9XTJ3</t>
  </si>
  <si>
    <t>Baseplate protein</t>
  </si>
  <si>
    <t>A0A0D6HV92</t>
  </si>
  <si>
    <t>A0A0M0PS17</t>
  </si>
  <si>
    <t>Bactoprenol glucosyl transferase</t>
  </si>
  <si>
    <t>A0A0M0PS37</t>
  </si>
  <si>
    <t>Bactoprenol-linked glucose translocase</t>
  </si>
  <si>
    <t>A0A0F6BA44</t>
  </si>
  <si>
    <t>Tail spike</t>
  </si>
  <si>
    <t>A0A0T9XK56</t>
  </si>
  <si>
    <t>A0A0D6HV59</t>
  </si>
  <si>
    <t>A0A0F6BA51</t>
  </si>
  <si>
    <t>A0A0H3BTH3</t>
  </si>
  <si>
    <t>Phage major tail tube protein</t>
  </si>
  <si>
    <t>A0A0H3BVN5</t>
  </si>
  <si>
    <t>A0A0D6HWU4</t>
  </si>
  <si>
    <t>A0A0D6HUX2</t>
  </si>
  <si>
    <t>A0A0D6HVK7</t>
  </si>
  <si>
    <t>Aspartokinase (EC 2.7.2.4)</t>
  </si>
  <si>
    <t>A0A0H3BQV8</t>
  </si>
  <si>
    <t>Glucose-6-phosphate isomerase (GPI) (EC 5.3.1.9) (Phosphoglucose isomerase) (PGI) (Phosphohexose isomerase) (PHI)</t>
  </si>
  <si>
    <t>A0A1S1A4G9</t>
  </si>
  <si>
    <t>A0A0F7JCC4</t>
  </si>
  <si>
    <t>A0A0H3BMR0</t>
  </si>
  <si>
    <t>A0A0H3BMI4</t>
  </si>
  <si>
    <t>Putative lipoprotein</t>
  </si>
  <si>
    <t>A0A0G2NUE2</t>
  </si>
  <si>
    <t>Protein PsiE</t>
  </si>
  <si>
    <t>A0A0L5X1Z8</t>
  </si>
  <si>
    <t>Maltose/maltodextrin ABC transporter permease protein MalG</t>
  </si>
  <si>
    <t>S5NFH9</t>
  </si>
  <si>
    <t>Periplasmic maltose-binding protein</t>
  </si>
  <si>
    <t>A0A0H2WVP7</t>
  </si>
  <si>
    <t>Maltose/maltodextrin import ATP-binding protein MalK (EC 3.6.3.19)</t>
  </si>
  <si>
    <t>A0A0F6BA73</t>
  </si>
  <si>
    <t>Chorismate pyruvate-lyase (CL) (CPL) (EC 4.1.3.40)</t>
  </si>
  <si>
    <t>A0A0D6HU82</t>
  </si>
  <si>
    <t>4-hydroxybenzoate octaprenyltransferase (EC 2.5.1.-) (4-HB polyprenyltransferase)</t>
  </si>
  <si>
    <t>A0A0F6BA78</t>
  </si>
  <si>
    <t>Glycerol-3-phosphate acyltransferase (GPAT) (EC 2.3.1.15)</t>
  </si>
  <si>
    <t>A0A0D6HU61</t>
  </si>
  <si>
    <t>Diacylglycerol kinase (EC 2.7.1.107)</t>
  </si>
  <si>
    <t>A0A0G2NUV2</t>
  </si>
  <si>
    <t>LexA repressor (EC 3.4.21.88)</t>
  </si>
  <si>
    <t>A0A089GD94</t>
  </si>
  <si>
    <t>Damage-inducible protein</t>
  </si>
  <si>
    <t>A0A0W4HI97</t>
  </si>
  <si>
    <t>A0A0F6BA83</t>
  </si>
  <si>
    <t>A0A089GDT6</t>
  </si>
  <si>
    <t>Transcriptional regulator Zur (Zinc uptake transcriptional repressor)</t>
  </si>
  <si>
    <t>A0A0D6HV32</t>
  </si>
  <si>
    <t>tRNA-dihydrouridine(20/20a) synthase (EC 1.3.1.-) (EC 1.3.1.91) (U20-specific dihydrouridine synthase) (U20-specific Dus) (tRNA-dihydrouridine synthase A)</t>
  </si>
  <si>
    <t>A0A0H3BX84</t>
  </si>
  <si>
    <t>Phage shock protein</t>
  </si>
  <si>
    <t>A0A0F5B7J5</t>
  </si>
  <si>
    <t>Quinone oxidoreductase</t>
  </si>
  <si>
    <t>A0A0H2WVQ6</t>
  </si>
  <si>
    <t>Replicative DNA helicase (EC 3.6.4.12)</t>
  </si>
  <si>
    <t>A0A0F5B8I1</t>
  </si>
  <si>
    <t>Alanine racemase (EC 5.1.1.1)</t>
  </si>
  <si>
    <t>A0A0F6BA92</t>
  </si>
  <si>
    <t>Aminotransferase (EC 2.6.1.-)</t>
  </si>
  <si>
    <t>A0A0T9XJZ4</t>
  </si>
  <si>
    <t>Class B acid phosphatase (EC 3.1.3.2)</t>
  </si>
  <si>
    <t>A0A0D6HUT2</t>
  </si>
  <si>
    <t>A0A0G2NUW3</t>
  </si>
  <si>
    <t>A0A089GC25</t>
  </si>
  <si>
    <t>A0A0D6HTU0</t>
  </si>
  <si>
    <t>A0A221Z5W2</t>
  </si>
  <si>
    <t>UvrABC system protein A (UvrA protein) (Excinuclease ABC subunit A)</t>
  </si>
  <si>
    <t>A0A221Z5V8</t>
  </si>
  <si>
    <t>A0A0F5B734</t>
  </si>
  <si>
    <t>Single-stranded DNA-binding protein (SSB)</t>
  </si>
  <si>
    <t>A0A0F5B8H2</t>
  </si>
  <si>
    <t>V7IJB0</t>
  </si>
  <si>
    <t>Putative integral membrane protein</t>
  </si>
  <si>
    <t>A0A0H3BQZ1</t>
  </si>
  <si>
    <t>ABC exporter outer membrane component</t>
  </si>
  <si>
    <t>A0A0C5PI36</t>
  </si>
  <si>
    <t>Membrane permease</t>
  </si>
  <si>
    <t>A0A0C5PN16</t>
  </si>
  <si>
    <t>Antibiotic ABC transporter ATP-binding protein</t>
  </si>
  <si>
    <t>A0A1S1A477</t>
  </si>
  <si>
    <t>Inner membrane protein</t>
  </si>
  <si>
    <t>A0A0C5PK04</t>
  </si>
  <si>
    <t>Transcriptional regulator SoxS</t>
  </si>
  <si>
    <t>A0A0C5PN19</t>
  </si>
  <si>
    <t>Redox sensitive transcriptional activator</t>
  </si>
  <si>
    <t>A0A0C5PWJ4</t>
  </si>
  <si>
    <t>Glutathione S-transferase</t>
  </si>
  <si>
    <t>A0A0D6HTX4</t>
  </si>
  <si>
    <t>Permase</t>
  </si>
  <si>
    <t>A0A0F5B776</t>
  </si>
  <si>
    <t>A0A089HL65</t>
  </si>
  <si>
    <t>Na/H transport protein</t>
  </si>
  <si>
    <t>A0A0F6BAC2</t>
  </si>
  <si>
    <t>LysR family regulatory protein</t>
  </si>
  <si>
    <t>A0A0G2NVD0</t>
  </si>
  <si>
    <t>LrgA</t>
  </si>
  <si>
    <t>A0A0F5B7Z2</t>
  </si>
  <si>
    <t>Cation/acetate symporter ActP (Acetate permease) (Acetate transporter ActP)</t>
  </si>
  <si>
    <t>A0A0V2EHX5</t>
  </si>
  <si>
    <t>A0A0H3BPR4</t>
  </si>
  <si>
    <t>Acetyl-coenzyme A synthetase (AcCoA synthetase) (Acs) (EC 6.2.1.1) (Acetate--CoA ligase) (Acyl-activating enzyme)</t>
  </si>
  <si>
    <t>A0A0H3BNW3</t>
  </si>
  <si>
    <t>Cytochrome c-552 (EC 1.7.2.2) (Ammonia-forming cytochrome c nitrite reductase) (Cytochrome c nitrite reductase)</t>
  </si>
  <si>
    <t>A0A117G3N0</t>
  </si>
  <si>
    <t>Cytochrome C nitrite reductase (Cytochrome c nitrite reductase pentaheme subunit)</t>
  </si>
  <si>
    <t>A0A0D6HTQ9</t>
  </si>
  <si>
    <t>Cytochrome c-type biogenesis protein</t>
  </si>
  <si>
    <t>A0A0H2WVT1</t>
  </si>
  <si>
    <t>Heme lysase NrfEFG subunit NrfG (Nitrite reductase)</t>
  </si>
  <si>
    <t>A0A0D6HT81</t>
  </si>
  <si>
    <t>Proton/glutamate-aspartate symporter</t>
  </si>
  <si>
    <t>A0A0D6HU59</t>
  </si>
  <si>
    <t>Sel1 repeat family protein</t>
  </si>
  <si>
    <t>A0A0D6HU52</t>
  </si>
  <si>
    <t>Putative membrane-bound beta-hydroxylase</t>
  </si>
  <si>
    <t>A0A0H2WV92</t>
  </si>
  <si>
    <t>Protein PhnB</t>
  </si>
  <si>
    <t>A0A0G2NUR5</t>
  </si>
  <si>
    <t>A0A0F5B7W4</t>
  </si>
  <si>
    <t>Glycine/betaine ABC transporter (Proline/betaine transporter)</t>
  </si>
  <si>
    <t>A0A0D6HT18</t>
  </si>
  <si>
    <t>PmrB protein (Two-component sensor histidine kinase)</t>
  </si>
  <si>
    <t>A0A0B6XJS8</t>
  </si>
  <si>
    <t>Transcriptional regulator (Two-component system response regulator BasR)</t>
  </si>
  <si>
    <t>A0A0D6HTD2</t>
  </si>
  <si>
    <t>Membrane protein YjdB</t>
  </si>
  <si>
    <t>A0A0H3BX17</t>
  </si>
  <si>
    <t>Arginine:agmatin antiporter</t>
  </si>
  <si>
    <t>A0A0F5B7E4</t>
  </si>
  <si>
    <t>Catabolic arginine decarboxylase</t>
  </si>
  <si>
    <t>A0A0F6BAF6</t>
  </si>
  <si>
    <t>DNA-binding transcriptional regulator MelR (Transcriptional regulator MelR)</t>
  </si>
  <si>
    <t>A0A0F7JCF2</t>
  </si>
  <si>
    <t>Melibiose carrier protein</t>
  </si>
  <si>
    <t>A0A0H2WUI1</t>
  </si>
  <si>
    <t>Anaerobic C4-dicarboxylate transporter</t>
  </si>
  <si>
    <t>A0A0D6HUX4</t>
  </si>
  <si>
    <t>A0A0D6HTR6</t>
  </si>
  <si>
    <t>Transcriptional regulatory protein</t>
  </si>
  <si>
    <t>A0A0D6HUV6</t>
  </si>
  <si>
    <t>Signal transduction histidine kinase regulating citrate/malate metabolism (Two-component system sensor histidine kinase DcuS)</t>
  </si>
  <si>
    <t>A0A1R2UT86</t>
  </si>
  <si>
    <t>4Fe-4S ferredoxin (Dimethylsulfoxide reductase, chain B)</t>
  </si>
  <si>
    <t>A0A0D6HT20</t>
  </si>
  <si>
    <t>Dimethyl sulfoxide reductase</t>
  </si>
  <si>
    <t>A0A0D6HTL0</t>
  </si>
  <si>
    <t>Putative anaerobic dehydrogenase component</t>
  </si>
  <si>
    <t>A0A0F6BAG8</t>
  </si>
  <si>
    <t>DUF1996 domain-containing protein (Periplasmic or exported protein)</t>
  </si>
  <si>
    <t>A0A0D6HUR3</t>
  </si>
  <si>
    <t>A0A0F6BAH1</t>
  </si>
  <si>
    <t>A0A0F6BAH2</t>
  </si>
  <si>
    <t>A0A0F6BAH3</t>
  </si>
  <si>
    <t>A0A0F6BAH4</t>
  </si>
  <si>
    <t>AraC family regulatory protein</t>
  </si>
  <si>
    <t>A0A0G2NU58</t>
  </si>
  <si>
    <t>A0A0M0PRV2</t>
  </si>
  <si>
    <t>A0A0D6HUM3</t>
  </si>
  <si>
    <t>A0A0W3SY85</t>
  </si>
  <si>
    <t>A0A221Z5N0</t>
  </si>
  <si>
    <t>Fimbriae biosynthesis regulatory protein</t>
  </si>
  <si>
    <t>A0A0W4LQ22</t>
  </si>
  <si>
    <t>Fimbrial protein</t>
  </si>
  <si>
    <t>A0A0L9ENQ3</t>
  </si>
  <si>
    <t>Fimbrial assembly protein</t>
  </si>
  <si>
    <t>A0A0W4QJJ9</t>
  </si>
  <si>
    <t>Clp protease ClpE</t>
  </si>
  <si>
    <t>A0A0W3TQF7</t>
  </si>
  <si>
    <t>A0A0W4LQ75</t>
  </si>
  <si>
    <t>A0A0W4SXM7</t>
  </si>
  <si>
    <t>A0A0W4SXJ7</t>
  </si>
  <si>
    <t>A0A0W4SXJ8</t>
  </si>
  <si>
    <t>A0A221Z5P2</t>
  </si>
  <si>
    <t>A0A0N1TUQ7</t>
  </si>
  <si>
    <t>Conserved domain protein</t>
  </si>
  <si>
    <t>A0A0H3BSK1</t>
  </si>
  <si>
    <t>A0A0W3VJG7</t>
  </si>
  <si>
    <t>Acid phosphatase (EC 3.1.3.2)</t>
  </si>
  <si>
    <t>A0A0W4LPZ4</t>
  </si>
  <si>
    <t>TetR family transcriptional regulator (Transcriptional regulator)</t>
  </si>
  <si>
    <t>A0A0D6HSS2</t>
  </si>
  <si>
    <t>Thiol:disulfide interchange protein DsbD (EC 1.8.1.8) (Protein-disulfide reductase) (Disulfide reductase)</t>
  </si>
  <si>
    <t>A0A0M0PSC3</t>
  </si>
  <si>
    <t>Divalent-cation tolerance protein CutA</t>
  </si>
  <si>
    <t>A0A089GDN6</t>
  </si>
  <si>
    <t>A0A0D6HTB8</t>
  </si>
  <si>
    <t>Aspartate ammonia-lyase (Aspartase) (EC 4.3.1.1)</t>
  </si>
  <si>
    <t>A0A089G9P7</t>
  </si>
  <si>
    <t>FxsA</t>
  </si>
  <si>
    <t>A0A0G2NUU4</t>
  </si>
  <si>
    <t>Inner membrane protein YjeH</t>
  </si>
  <si>
    <t>A0A0F6BAJ1</t>
  </si>
  <si>
    <t>10 kDa chaperonin (GroES protein) (Protein Cpn10)</t>
  </si>
  <si>
    <t>A0A023V821</t>
  </si>
  <si>
    <t>60 kDa chaperonin (GroEL protein) (Protein Cpn60)</t>
  </si>
  <si>
    <t>A0A0F6BAJ3</t>
  </si>
  <si>
    <t>A0A0F5B7R9</t>
  </si>
  <si>
    <t>A0A0D6HSI7</t>
  </si>
  <si>
    <t>A0A0G2NUU9</t>
  </si>
  <si>
    <t>Elongation factor P (EF-P)</t>
  </si>
  <si>
    <t>A0A089GD25</t>
  </si>
  <si>
    <t>Entericidin A</t>
  </si>
  <si>
    <t>A0A1C3BJ67</t>
  </si>
  <si>
    <t>Entericidin B membrane lipoprotein</t>
  </si>
  <si>
    <t>A0A0F5B818</t>
  </si>
  <si>
    <t>A0A0H2WVX1</t>
  </si>
  <si>
    <t>Quaternary ammonium compound-resistance protein SugE</t>
  </si>
  <si>
    <t>A0A0F6BAK4</t>
  </si>
  <si>
    <t>Outer membrane lipoprotein blc</t>
  </si>
  <si>
    <t>A0A0N1QWK9</t>
  </si>
  <si>
    <t>Fumarate reductase subunit D (Fumarate reductase 13 kDa hydrophobic protein)</t>
  </si>
  <si>
    <t>A0A0F5B7J0</t>
  </si>
  <si>
    <t>Fumarate reductase subunit C (Fumarate reductase 15 kDa hydrophobic protein)</t>
  </si>
  <si>
    <t>A0A089GD19</t>
  </si>
  <si>
    <t>Succinate dehydrogenase iron-sulfur subunit (EC 1.3.5.1)</t>
  </si>
  <si>
    <t>A0A0D6HS89</t>
  </si>
  <si>
    <t>Elongation factor P--(R)-beta-lysine ligase (EF-P--(R)-beta-lysine ligase) (EC 6.3.1.-) (EF-P post-translational modification enzyme A) (EF-P-lysine lysyltransferase)</t>
  </si>
  <si>
    <t>A0A0L3JN60</t>
  </si>
  <si>
    <t>Transporter</t>
  </si>
  <si>
    <t>A0A0L9EP88</t>
  </si>
  <si>
    <t>A0A0T9WW77</t>
  </si>
  <si>
    <t>Phosphatidylserine decarboxylase proenzyme (EC 4.1.1.65) [Cleaved into: Phosphatidylserine decarboxylase beta chain; Phosphatidylserine decarboxylase alpha chain]</t>
  </si>
  <si>
    <t>A0A0D6HTT1</t>
  </si>
  <si>
    <t>Small ribosomal subunit biogenesis GTPase RsgA (EC 3.6.1.-)</t>
  </si>
  <si>
    <t>A0A0H2WUT1</t>
  </si>
  <si>
    <t>Oligoribonuclease (EC 3.1.-.-)</t>
  </si>
  <si>
    <t>A0A089GDL2</t>
  </si>
  <si>
    <t>Arginine ABC transporter substrate-binding protein</t>
  </si>
  <si>
    <t>A0A0L5X289</t>
  </si>
  <si>
    <t>Epoxyqueuosine reductase (EC 1.17.99.6) (Queuosine biosynthesis protein QueG)</t>
  </si>
  <si>
    <t>A0A0N1QY86</t>
  </si>
  <si>
    <t>Multifunctional fusion protein [Includes: ADP-dependent (S)-NAD(P)H-hydrate dehydratase (EC 4.2.1.136) (ADP-dependent NAD(P)HX dehydratase); NAD(P)H-hydrate epimerase (EC 5.1.99.6) (NAD(P)HX epimerase)]</t>
  </si>
  <si>
    <t>A0A0F6BAM0</t>
  </si>
  <si>
    <t>tRNA (Adenosine(37)-N6)-threonylcarbamoyltransferase complex ATPase subunit type 1 TsaE</t>
  </si>
  <si>
    <t>A0A221Z534</t>
  </si>
  <si>
    <t>N-acetylmuramoyl-l-alanine amidase II</t>
  </si>
  <si>
    <t>A0A0F6BAM2</t>
  </si>
  <si>
    <t>tRNA dimethylallyltransferase (EC 2.5.1.75) (Dimethylallyl diphosphate:tRNA dimethylallyltransferase) (DMAPP:tRNA dimethylallyltransferase) (DMATase) (Isopentenyl-diphosphate:tRNA isopentenyltransferase) (IPP transferase) (IPPT) (IPTase)</t>
  </si>
  <si>
    <t>A0A0F6BAM4</t>
  </si>
  <si>
    <t>A0A0B5KAT0</t>
  </si>
  <si>
    <t>Protein HflK</t>
  </si>
  <si>
    <t>A0A0D6HTF9</t>
  </si>
  <si>
    <t>Protein HflC</t>
  </si>
  <si>
    <t>A0A0F6BAM8</t>
  </si>
  <si>
    <t>A0A0F5B7Z7</t>
  </si>
  <si>
    <t>Adenylosuccinate synthetase (AMPSase) (AdSS) (EC 6.3.4.4) (IMP--aspartate ligase)</t>
  </si>
  <si>
    <t>A0A0F6BAN1</t>
  </si>
  <si>
    <t>HTH-type transcriptional repressor NsrR</t>
  </si>
  <si>
    <t>A0A0D6HR68</t>
  </si>
  <si>
    <t>Ribonuclease R (RNase R) (EC 3.1.13.1)</t>
  </si>
  <si>
    <t>A0A0F6BAN3</t>
  </si>
  <si>
    <t>23S rRNA (guanosine-2'-O-)-methyltransferase RlmB (EC 2.1.1.185) (23S rRNA (guanosine2251 2'-O)-methyltransferase) (23S rRNA Gm2251 2'-O-methyltransferase)</t>
  </si>
  <si>
    <t>A0A0D6HSB5</t>
  </si>
  <si>
    <t>A0A0G2NV49</t>
  </si>
  <si>
    <t>Regulatory protein</t>
  </si>
  <si>
    <t>A0A0U0WJA3</t>
  </si>
  <si>
    <t>DUF350 domain-containing protein (Membrane protein)</t>
  </si>
  <si>
    <t>A0A0D6HR01</t>
  </si>
  <si>
    <t>A0A1Z3WW87</t>
  </si>
  <si>
    <t>A0A0W4QJA8</t>
  </si>
  <si>
    <t>A0A0F6BAP3</t>
  </si>
  <si>
    <t>Putative exported protein</t>
  </si>
  <si>
    <t>A0A0H2WVF4</t>
  </si>
  <si>
    <t>Esterase</t>
  </si>
  <si>
    <t>A0A0D6HRV6</t>
  </si>
  <si>
    <t>HTH-type transcriptional regulator UlaR</t>
  </si>
  <si>
    <t>A0A0F6BAP6</t>
  </si>
  <si>
    <t>Probable L-ascorbate-6-phosphate lactonase UlaG (EC 3.1.1.-) (L-ascorbate utilization protein G)</t>
  </si>
  <si>
    <t>A0A0M0PT02</t>
  </si>
  <si>
    <t>A0A0L3JN25</t>
  </si>
  <si>
    <t>PTS system L-ascorbate-specific transporter subunit IIB</t>
  </si>
  <si>
    <t>A0A0B1D7N4</t>
  </si>
  <si>
    <t>Ascorbate-specific phosphotransferase enzyme IIA component (PTS ascorbate-specific transporter subunit IIA)</t>
  </si>
  <si>
    <t>A0A0D6HR78</t>
  </si>
  <si>
    <t>3-keto-L-gulonate-6-phosphate decarboxylase UlaD (EC 4.1.1.85) (3-dehydro-L-gulonate-6-phosphate decarboxylase) (KGPDC) (L-ascorbate utilization protein D)</t>
  </si>
  <si>
    <t>A0A0D6HR70</t>
  </si>
  <si>
    <t>L-ribulose-5-phosphate 3-epimerase UlaE (EC 5.1.3.22) (L-ascorbate utilization protein E) (L-xylulose-5-phosphate 3-epimerase)</t>
  </si>
  <si>
    <t>A0A0G2NV62</t>
  </si>
  <si>
    <t>Protein YjfY</t>
  </si>
  <si>
    <t>A0A0H3BKS7</t>
  </si>
  <si>
    <t>A0A221YTF9</t>
  </si>
  <si>
    <t>A0A232RE46</t>
  </si>
  <si>
    <t>A0A089GDI8</t>
  </si>
  <si>
    <t>Primosomal replication protein N</t>
  </si>
  <si>
    <t>A0A0D6HRK4</t>
  </si>
  <si>
    <t>A0A014NKJ0</t>
  </si>
  <si>
    <t>A0A0D6HQI4</t>
  </si>
  <si>
    <t>Exported membrane protein</t>
  </si>
  <si>
    <t>A0A0H3BN98</t>
  </si>
  <si>
    <t>Peptidyl-prolyl cis-trans isomerase (EC 5.2.1.8)</t>
  </si>
  <si>
    <t>A0A0H2WV63</t>
  </si>
  <si>
    <t>Amino acid permease (D-serine/D-alanine/glycine transporter)</t>
  </si>
  <si>
    <t>A0A0D6HQV1</t>
  </si>
  <si>
    <t>Iron-sulfur cluster repair protein YtfE</t>
  </si>
  <si>
    <t>A0A0G2NUV4</t>
  </si>
  <si>
    <t>EamA/RhaT family transporter (Membrane protein)</t>
  </si>
  <si>
    <t>A0A0D6HRF4</t>
  </si>
  <si>
    <t>A0A221Z4Z2</t>
  </si>
  <si>
    <t>Putative transcriptional regulator</t>
  </si>
  <si>
    <t>A0A0F6BAR9</t>
  </si>
  <si>
    <t>A0A221Z4Y6</t>
  </si>
  <si>
    <t>A0A0H2WUW3</t>
  </si>
  <si>
    <t>A0A0T9XJH4</t>
  </si>
  <si>
    <t>A0A0F5B7N9</t>
  </si>
  <si>
    <t>Putative transporter</t>
  </si>
  <si>
    <t>A0A0G2NV06</t>
  </si>
  <si>
    <t>Peptide methionine sulfoxide reductase MsrA (Protein-methionine-S-oxide reductase) (EC 1.8.4.11) (Peptide-methionine (S)-S-oxide reductase) (Peptide Met(O) reductase)</t>
  </si>
  <si>
    <t>A0A0G2NVH3</t>
  </si>
  <si>
    <t>Outer membrane protein, OMP85 family</t>
  </si>
  <si>
    <t>A0A0G2NUW2</t>
  </si>
  <si>
    <t>Translocation/assembly module TamB</t>
  </si>
  <si>
    <t>A0A1Z3WW76</t>
  </si>
  <si>
    <t>Gamma-glutamylcyclotransferase (Putative cytoplasmic protein)</t>
  </si>
  <si>
    <t>A0A0F7JFW5</t>
  </si>
  <si>
    <t>Dihydroorotase</t>
  </si>
  <si>
    <t>A0A0H3BSV6</t>
  </si>
  <si>
    <t>Inorganic pyrophosphatase (EC 3.6.1.1) (Pyrophosphate phospho-hydrolase) (PPase)</t>
  </si>
  <si>
    <t>A0A0F5B926</t>
  </si>
  <si>
    <t>Fructose-1,6-bisphosphatase class 1 (FBPase class 1) (EC 3.1.3.11) (D-fructose-1,6-bisphosphate 1-phosphohydrolase class 1)</t>
  </si>
  <si>
    <t>A0A0D6HR47</t>
  </si>
  <si>
    <t>UDP-N-acetylmuramate--L-alanyl-gamma-D-glutamyl-meso-2,6-diaminoheptandioate ligase (EC 6.3.2.45) (Murein peptide ligase) (UDP-N-acetylmuramate:L-alanyl-gamma-D-glutamyl-meso-diaminopimelate ligase)</t>
  </si>
  <si>
    <t>A0A0L3JNG1</t>
  </si>
  <si>
    <t>UPF0307 protein YjgA</t>
  </si>
  <si>
    <t>A0A0F6BAW0</t>
  </si>
  <si>
    <t>Peptidase PmbA</t>
  </si>
  <si>
    <t>S5HPP9</t>
  </si>
  <si>
    <t>A0A0F6BAW3</t>
  </si>
  <si>
    <t>A0A0F5B7V7</t>
  </si>
  <si>
    <t>A0A0F6BAW5</t>
  </si>
  <si>
    <t>A0A0F6BAW6</t>
  </si>
  <si>
    <t>A0A0D6HPF1</t>
  </si>
  <si>
    <t>Bifunctional antitoxin/transcriptional repressor RelB</t>
  </si>
  <si>
    <t>A0A0F6BAX2</t>
  </si>
  <si>
    <t>Anaerobic ribonucleoside-triphosphate reductase (EC 1.17.4.2)</t>
  </si>
  <si>
    <t>A0A0H3BMI2</t>
  </si>
  <si>
    <t>Transcriptional regulator (Trehalose operon repressor) (Trehalose repressor)</t>
  </si>
  <si>
    <t>A0A0F7JEN4</t>
  </si>
  <si>
    <t>Magnesium-translocating P-type ATPase</t>
  </si>
  <si>
    <t>A0A1S1A6F3</t>
  </si>
  <si>
    <t>Endoribonuclease L-PSP</t>
  </si>
  <si>
    <t>A0A023V8M6</t>
  </si>
  <si>
    <t>Aspartate carbamoyltransferase regulatory chain</t>
  </si>
  <si>
    <t>A0A0D6HQ38</t>
  </si>
  <si>
    <t>Aspartate carbamoyltransferase (EC 2.1.3.2) (Aspartate transcarbamylase) (ATCase)</t>
  </si>
  <si>
    <t>A0A0F6BAY3</t>
  </si>
  <si>
    <t>Arginine repressor</t>
  </si>
  <si>
    <t>A0A089GDF9</t>
  </si>
  <si>
    <t>C4-dicarboxylate anaerobic carrier</t>
  </si>
  <si>
    <t>A0A0T7RSD1</t>
  </si>
  <si>
    <t>Carbamate kinase</t>
  </si>
  <si>
    <t>A0A0D6HNW0</t>
  </si>
  <si>
    <t>Arginine deiminase (ADI) (EC 3.5.3.6) (Arginine dihydrolase) (AD)</t>
  </si>
  <si>
    <t>A0A0D6HNU8</t>
  </si>
  <si>
    <t>Ornithine carbamoyltransferase (OTCase) (EC 2.1.3.3)</t>
  </si>
  <si>
    <t>A0A0D6HPV1</t>
  </si>
  <si>
    <t>Regulator of ribonuclease activity B</t>
  </si>
  <si>
    <t>A0A0F5B806</t>
  </si>
  <si>
    <t>Hydroxylase</t>
  </si>
  <si>
    <t>A0A0F6BAZ6</t>
  </si>
  <si>
    <t>A0A0F6BAZ8</t>
  </si>
  <si>
    <t>Acetyltransferase (N-acetyltransferase)</t>
  </si>
  <si>
    <t>A0A0D6HNX4</t>
  </si>
  <si>
    <t>A0A1U7FJN8</t>
  </si>
  <si>
    <t>A0A0F7JEQ1</t>
  </si>
  <si>
    <t>Probable cytosol aminopeptidase (EC 3.4.11.1) (Leucine aminopeptidase) (LAP) (EC 3.4.11.10) (Leucyl aminopeptidase)</t>
  </si>
  <si>
    <t>A0A0D6HNU7</t>
  </si>
  <si>
    <t>A0A0L3JK25</t>
  </si>
  <si>
    <t>Lipopolysaccharide ABC transporter permease</t>
  </si>
  <si>
    <t>A0A0F5B8Y0</t>
  </si>
  <si>
    <t>LPS export ABC transporter permease LptG (Lipopolysaccharide ABC transporter permease)</t>
  </si>
  <si>
    <t>A0A0D6HQQ6</t>
  </si>
  <si>
    <t>A0A0G2NVB1</t>
  </si>
  <si>
    <t>Gluconate permease</t>
  </si>
  <si>
    <t>A0A0D6HPV3</t>
  </si>
  <si>
    <t>A0A1S1ASJ3</t>
  </si>
  <si>
    <t>Gluconokinase (EC 2.7.1.12)</t>
  </si>
  <si>
    <t>A0A0D6HNH0</t>
  </si>
  <si>
    <t>Alcohol dehydrogenase (Aldehyde reductase Ahr) (NAD(P)-dependent alcohol dehydrogenase)</t>
  </si>
  <si>
    <t>A0A100PT25</t>
  </si>
  <si>
    <t>A0A221Z4S3</t>
  </si>
  <si>
    <t>Probable transcriptional regulatory protein YeeN</t>
  </si>
  <si>
    <t>A0A0H3NL62</t>
  </si>
  <si>
    <t>UPF0386 protein YjhX</t>
  </si>
  <si>
    <t>A0A0F5B915</t>
  </si>
  <si>
    <t>A0A0H3BRF0</t>
  </si>
  <si>
    <t>Hypothetical inner membrane protein</t>
  </si>
  <si>
    <t>A0A0H3NW99</t>
  </si>
  <si>
    <t>DUF302 domain-containing protein (Membrane protein)</t>
  </si>
  <si>
    <t>A0A0D6HN36</t>
  </si>
  <si>
    <t>A0A1X2V9L5</t>
  </si>
  <si>
    <t>A0A1S1AXC0</t>
  </si>
  <si>
    <t>Tryptophan--tRNA ligase 2 (Tryptophanyl-tRNA synthetase)</t>
  </si>
  <si>
    <t>A0A0W4R0F3</t>
  </si>
  <si>
    <t>Putative hyperinvasive locus E</t>
  </si>
  <si>
    <t>A0A0F6BB42</t>
  </si>
  <si>
    <t>A0A1X2VAN4</t>
  </si>
  <si>
    <t>Aspartate racemase</t>
  </si>
  <si>
    <t>A0A0H3BKG9</t>
  </si>
  <si>
    <t>A0A089GCS9</t>
  </si>
  <si>
    <t>Transporter gate domain protein</t>
  </si>
  <si>
    <t>A0A0H3BTE8</t>
  </si>
  <si>
    <t>A0A0H3BQ65</t>
  </si>
  <si>
    <t>A0A0L5X8G5</t>
  </si>
  <si>
    <t>A0A1C2ZVN7</t>
  </si>
  <si>
    <t>A0A0F6BB61</t>
  </si>
  <si>
    <t>A0A0F6BB69</t>
  </si>
  <si>
    <t>Toxin-antitoxin system, antitoxin component</t>
  </si>
  <si>
    <t>A0A1U7FV31</t>
  </si>
  <si>
    <t>A0A1Z3WWK3</t>
  </si>
  <si>
    <t>A0A0F5B8R6</t>
  </si>
  <si>
    <t>A0A0D6HNJ4</t>
  </si>
  <si>
    <t>PTS system mannose/fructose/N-acetylgalactosamine-transporter subunit IIB</t>
  </si>
  <si>
    <t>A0A221Z4L7</t>
  </si>
  <si>
    <t>N-acetylgalactosamine permease IIC component 1 (PTS mannose/fructose/sorbose/N-acetylgalactosamine transporter subunit IIC)</t>
  </si>
  <si>
    <t>A0A100PSQ4</t>
  </si>
  <si>
    <t>Putative glucosamine-fructose-6-phosphate aminotransferase</t>
  </si>
  <si>
    <t>C0Q7J8</t>
  </si>
  <si>
    <t>A0A0G2NV87</t>
  </si>
  <si>
    <t>A0A0F6BB85</t>
  </si>
  <si>
    <t>A0A0D6HNC8</t>
  </si>
  <si>
    <t>Primosomal protein 1 (Primosomal protein I)</t>
  </si>
  <si>
    <t>A0A0F6BB87</t>
  </si>
  <si>
    <t>UPF0442 protein YjjB</t>
  </si>
  <si>
    <t>A0A0D6HM94</t>
  </si>
  <si>
    <t>DNA-binding response regulator (Transcriptional regulator)</t>
  </si>
  <si>
    <t>A0A0D6HMH4</t>
  </si>
  <si>
    <t>Cys-tRNA(Pro)/cys-tRNA(Cys) deacylase (Prolyl-tRNA synthetase)</t>
  </si>
  <si>
    <t>A0A0D6HND2</t>
  </si>
  <si>
    <t>Hydroxamate siderophore iron reductase FhuF (Iron reductase)</t>
  </si>
  <si>
    <t>A0A0D6HN69</t>
  </si>
  <si>
    <t>Diguanylate cyclase (GGDEF domain-containing protein)</t>
  </si>
  <si>
    <t>A0A0D6HMD5</t>
  </si>
  <si>
    <t>A0A0H2WV74</t>
  </si>
  <si>
    <t>A0A0G2NV97</t>
  </si>
  <si>
    <t>Ribosomal-protein-alanine acetyltransferase (EC 2.3.1.128)</t>
  </si>
  <si>
    <t>A0A0H2WVH2</t>
  </si>
  <si>
    <t>Noncanonical pyrimidine nucleotidase, YjjG family (Nucleotidase)</t>
  </si>
  <si>
    <t>A0A0F7JEV4</t>
  </si>
  <si>
    <t>Peptide chain release factor 3 (RF-3)</t>
  </si>
  <si>
    <t>V7V2K9</t>
  </si>
  <si>
    <t>Periplasmic protein</t>
  </si>
  <si>
    <t>A0A0F6BBA5</t>
  </si>
  <si>
    <t>UPF0391 membrane protein YtjA</t>
  </si>
  <si>
    <t>A0A0F6BBA6</t>
  </si>
  <si>
    <t>Metal-dependent hydrolase (Putative deoxyribonuclease YjjV)</t>
  </si>
  <si>
    <t>A0A0F7JEV6</t>
  </si>
  <si>
    <t>A0A0H2WVH5</t>
  </si>
  <si>
    <t>Putative PFL-like glycyl radical enzyme</t>
  </si>
  <si>
    <t>A0A0T7RV73</t>
  </si>
  <si>
    <t>Deoxyribose-phosphate aldolase (DERA) (EC 4.1.2.4) (2-deoxy-D-ribose 5-phosphate aldolase) (Phosphodeoxyriboaldolase) (Deoxyriboaldolase)</t>
  </si>
  <si>
    <t>A0A0F6BBB2</t>
  </si>
  <si>
    <t>Phosphopentomutase (EC 5.4.2.7) (Phosphodeoxyribomutase)</t>
  </si>
  <si>
    <t>A0A1J4RBN7</t>
  </si>
  <si>
    <t>Purine nucleoside phosphorylase DeoD-type (PNP) (EC 2.4.2.1)</t>
  </si>
  <si>
    <t>A0A023V8M7</t>
  </si>
  <si>
    <t>Fimbrial chaperone protein</t>
  </si>
  <si>
    <t>A0A232RDS8</t>
  </si>
  <si>
    <t>A0A0F6BBC3</t>
  </si>
  <si>
    <t>Phosphoserine phosphatase</t>
  </si>
  <si>
    <t>A0A0G2NV98</t>
  </si>
  <si>
    <t>A0A0F6BBC4</t>
  </si>
  <si>
    <t>A0A0G2NUW0</t>
  </si>
  <si>
    <t>ABC transporter ATP-binding protein (Energy-dependent translational throttle protein EttA)</t>
  </si>
  <si>
    <t>A0A0D6HNF9</t>
  </si>
  <si>
    <t>A0A1C3BI24</t>
  </si>
  <si>
    <t>Non-canonical purine NTP phosphatase (EC 3.6.1.-) (Non-standard purine NTP phosphatase) (Nucleoside-triphosphate phosphatase) (NTPase)</t>
  </si>
  <si>
    <t>A0A0G2NUW4</t>
  </si>
  <si>
    <t>Probable phosphoglycerate mutase GpmB (EC 5.4.2.-) (PGAM) (Phosphoglyceromutase)</t>
  </si>
  <si>
    <t>A0A0F6BBD1</t>
  </si>
  <si>
    <t>MDR efflux pump AcrAB transcriptional activator RobA (Transcriptional regulator)</t>
  </si>
  <si>
    <t>A0A0D6HLK0</t>
  </si>
  <si>
    <t>Protein CreA (Catabolite regulation protein A)</t>
  </si>
  <si>
    <t>A0A0F6BBD3</t>
  </si>
  <si>
    <t>DNA-binding response regulator (Transcriptional regulatory protein CreB) (Two-component system response regulator CreB)</t>
  </si>
  <si>
    <t>A0A0M0PPE8</t>
  </si>
  <si>
    <t>A0A0W3SV82</t>
  </si>
  <si>
    <t>SthE (Fragment)</t>
  </si>
  <si>
    <t>A0A0A7D479</t>
  </si>
  <si>
    <t>Putative fimbrial subunit</t>
  </si>
  <si>
    <t>A0A0G2NVK3</t>
  </si>
  <si>
    <t>A0A0R9NNF9</t>
  </si>
  <si>
    <t>Chaperone protein FimC (Fimbrial assembly protein)</t>
  </si>
  <si>
    <t>A0A100PSN9</t>
  </si>
  <si>
    <t>Fimbrial protein SthA</t>
  </si>
  <si>
    <t>A0A0D6HM59</t>
  </si>
  <si>
    <t>A0A0D6HKY0</t>
  </si>
  <si>
    <t>TorR family transcriptional regulator</t>
  </si>
  <si>
    <t>A0A023V8Z3</t>
  </si>
  <si>
    <t>A0A0F5B8D9</t>
  </si>
  <si>
    <t>thr operon leader peptide (thr operon attenuator)</t>
  </si>
  <si>
    <t>A0A0F5BA08</t>
  </si>
  <si>
    <t>Homoserine kinase (HK) (HSK) (EC 2.7.1.39)</t>
  </si>
  <si>
    <t>A0A0F6AWB9</t>
  </si>
  <si>
    <t>Threonine synthase (EC 4.2.3.1)</t>
  </si>
  <si>
    <t>A0A0H3BPC5</t>
  </si>
  <si>
    <t>UPF0246 protein YaaA</t>
  </si>
  <si>
    <t>A0A0D6HM00</t>
  </si>
  <si>
    <t>Transaldolase (EC 2.2.1.2)</t>
  </si>
  <si>
    <t>A0A0F6AWC3</t>
  </si>
  <si>
    <t>Molybdopterin biosynthesis protein Mog</t>
  </si>
  <si>
    <t>A0A0H3BV52</t>
  </si>
  <si>
    <t>A0A0G2NIN5</t>
  </si>
  <si>
    <t>A0A0F6AWC6</t>
  </si>
  <si>
    <t>UPF0412 protein YaaI</t>
  </si>
  <si>
    <t>A0A0T9X846</t>
  </si>
  <si>
    <t>Chaperone protein DnaJ</t>
  </si>
  <si>
    <t>A0A0F5B8Z7</t>
  </si>
  <si>
    <t>A0A0H3BUE1</t>
  </si>
  <si>
    <t>A0A0D6HLR9</t>
  </si>
  <si>
    <t>A0A0G2NIN4</t>
  </si>
  <si>
    <t>Fimbrial subunit</t>
  </si>
  <si>
    <t>A0A0F6AWE4</t>
  </si>
  <si>
    <t>Fimbrial chaperone (Fimbrial chaperone protein)</t>
  </si>
  <si>
    <t>A0A0F7J2X2</t>
  </si>
  <si>
    <t>A0A0G2NIN9</t>
  </si>
  <si>
    <t>A0A0G2NJF6</t>
  </si>
  <si>
    <t>A0A0F6AWE9</t>
  </si>
  <si>
    <t>A0A0D6HKA7</t>
  </si>
  <si>
    <t>A0A0D6HME8</t>
  </si>
  <si>
    <t>A0A1C2ZVD9</t>
  </si>
  <si>
    <t>Arylsulfatase</t>
  </si>
  <si>
    <t>S5HH00</t>
  </si>
  <si>
    <t>Cytoplasmic protein</t>
  </si>
  <si>
    <t>A0A1S0ZE04</t>
  </si>
  <si>
    <t>Aryl sulfotransferase</t>
  </si>
  <si>
    <t>A0A1U7FV96</t>
  </si>
  <si>
    <t>Sulfatase</t>
  </si>
  <si>
    <t>A0A1X2YAW9</t>
  </si>
  <si>
    <t>Na(+)/H(+) antiporter NhaA (Sodium/proton antiporter NhaA)</t>
  </si>
  <si>
    <t>A0A0D6HL99</t>
  </si>
  <si>
    <t>Transcriptional activator NhaR</t>
  </si>
  <si>
    <t>A0A0G2NIR2</t>
  </si>
  <si>
    <t>MFS transporter (Sodium:solute symporter)</t>
  </si>
  <si>
    <t>A0A0M0PNW7</t>
  </si>
  <si>
    <t>A0A078LIU1</t>
  </si>
  <si>
    <t>A0A0F6AWG9</t>
  </si>
  <si>
    <t>Riboflavin biosynthesis protein (EC 2.7.1.26) (EC 2.7.7.2)</t>
  </si>
  <si>
    <t>A0A0F5B899</t>
  </si>
  <si>
    <t>Lipoprotein signal peptidase (EC 3.4.23.36) (Prolipoprotein signal peptidase) (Signal peptidase II) (SPase II)</t>
  </si>
  <si>
    <t>A0A0D6HJV1</t>
  </si>
  <si>
    <t>A0A0F6AWH4</t>
  </si>
  <si>
    <t>4-hydroxy-3-methylbut-2-enyl diphosphate reductase (HMBPP reductase) (EC 1.17.7.4)</t>
  </si>
  <si>
    <t>A0A0G2NJI5</t>
  </si>
  <si>
    <t>Non-specific ribonucleoside hydrolase RihC (EC 3.2.-.-) (Purine/pyrimidine ribonucleoside hydrolase)</t>
  </si>
  <si>
    <t>A0A0G2NJA3</t>
  </si>
  <si>
    <t>A0A0H2WLM2</t>
  </si>
  <si>
    <t>Oxaloacetate decarboxylase beta chain</t>
  </si>
  <si>
    <t>A0A0G2NJJ0</t>
  </si>
  <si>
    <t>Probable oxaloacetate decarboxylase gamma chain (EC 4.1.1.3)</t>
  </si>
  <si>
    <t>A0A0H3BQK6</t>
  </si>
  <si>
    <t>Citrate-sodium symporter</t>
  </si>
  <si>
    <t>A0A1U7FIY5</t>
  </si>
  <si>
    <t>Citrate lyase acyl carrier protein (Citrate lyase gamma chain)</t>
  </si>
  <si>
    <t>A0A0F6AWI6</t>
  </si>
  <si>
    <t>Citrate (Pro-3S)-lyase subunit beta (Citrate lyase subunit beta)</t>
  </si>
  <si>
    <t>A0A0D6HKS9</t>
  </si>
  <si>
    <t>Probable 2-(5''-triphosphoribosyl)-3'-dephosphocoenzyme-A synthase (2-(5''-triphosphoribosyl)-3'-dephospho-CoA synthase) (EC 2.4.2.52)</t>
  </si>
  <si>
    <t>A0A0D6HLG6</t>
  </si>
  <si>
    <t>Carbamoyl-phosphate synthase small chain (EC 6.3.5.5) (Carbamoyl-phosphate synthetase glutamine chain)</t>
  </si>
  <si>
    <t>A0A0T9XTF6</t>
  </si>
  <si>
    <t>DNA-binding transcriptional activator CaiF</t>
  </si>
  <si>
    <t>A0A0F6AWJ7</t>
  </si>
  <si>
    <t>Carnitine operon protein CaiE</t>
  </si>
  <si>
    <t>A0A0G2NJL1</t>
  </si>
  <si>
    <t>Carnitinyl-CoA dehydratase (EC 4.2.1.149) (Crotonobetainyl-CoA hydratase)</t>
  </si>
  <si>
    <t>A0A0J0IXK3</t>
  </si>
  <si>
    <t>L-carnitine CoA-transferase (EC 2.8.3.21) (Crotonobetainyl-CoA:carnitine CoA-transferase)</t>
  </si>
  <si>
    <t>A0A0D6HKG9</t>
  </si>
  <si>
    <t>Crotonobetainyl-CoA reductase (EC 1.3.8.13) (Crotonobetainyl-CoA dehydrogenase)</t>
  </si>
  <si>
    <t>A0A0D6HKF2</t>
  </si>
  <si>
    <t>A0A0D6HL65</t>
  </si>
  <si>
    <t>Protein FixA</t>
  </si>
  <si>
    <t>A0A0R9MCJ4</t>
  </si>
  <si>
    <t>FixC protein (EC 1.5.5.1)</t>
  </si>
  <si>
    <t>A0A0T9WPT7</t>
  </si>
  <si>
    <t>Ferredoxin-like protein</t>
  </si>
  <si>
    <t>A0A0H2WMG3</t>
  </si>
  <si>
    <t>Putative outer membrane lipoprotein</t>
  </si>
  <si>
    <t>A0A0F6AWL1</t>
  </si>
  <si>
    <t>Putative secreted protein</t>
  </si>
  <si>
    <t>A0A0F6AWL4</t>
  </si>
  <si>
    <t>A0A0M0PMV0</t>
  </si>
  <si>
    <t>A0A1S1AAF6</t>
  </si>
  <si>
    <t>DNA metabolism protein</t>
  </si>
  <si>
    <t>A0A221Z477</t>
  </si>
  <si>
    <t>Glutathione-regulated potassium-efflux system ancillary protein KefF (Quinone oxidoreductase KefF) (EC 1.6.5.2)</t>
  </si>
  <si>
    <t>A0A0D6HK37</t>
  </si>
  <si>
    <t>Dihydrofolate reductase (EC 1.5.1.3)</t>
  </si>
  <si>
    <t>A0A0D6HIR3</t>
  </si>
  <si>
    <t>Bis(5'-nucleosyl)-tetraphosphatase, symmetrical (EC 3.6.1.41) (Ap4A hydrolase) (Diadenosine 5',5'''-P1,P4-tetraphosphate pyrophosphohydrolase) (Diadenosine tetraphosphatase)</t>
  </si>
  <si>
    <t>A0A0F6AWM3</t>
  </si>
  <si>
    <t>Protein ApaG</t>
  </si>
  <si>
    <t>A0A089GD57</t>
  </si>
  <si>
    <t>Ribosomal RNA small subunit methyltransferase A (EC 2.1.1.182) (16S rRNA (adenine(1518)-N(6)/adenine(1519)-N(6))-dimethyltransferase) (16S rRNA dimethyladenosine transferase) (16S rRNA dimethylase) (S-adenosylmethionine-6-N', N'-adenosyl(rRNA) dimethyltransferase)</t>
  </si>
  <si>
    <t>A0A089GBD6</t>
  </si>
  <si>
    <t>Evidence at protein level</t>
  </si>
  <si>
    <t>Chaperone SurA (Peptidyl-prolyl cis-trans isomerase SurA) (PPIase SurA) (EC 5.2.1.8) (Rotamase SurA)</t>
  </si>
  <si>
    <t>A0A0F6AWM7</t>
  </si>
  <si>
    <t>A0A0H3BT60</t>
  </si>
  <si>
    <t>Co-chaperone protein DjlA</t>
  </si>
  <si>
    <t>A0A0F5B8J8</t>
  </si>
  <si>
    <t>A0A0F6AWN1</t>
  </si>
  <si>
    <t>RNA polymerase-associated protein RapA (EC 3.6.4.-) (ATP-dependent helicase HepA)</t>
  </si>
  <si>
    <t>A0A0L9EKW0</t>
  </si>
  <si>
    <t>DNA polymerase (EC 2.7.7.7)</t>
  </si>
  <si>
    <t>M7RGY6</t>
  </si>
  <si>
    <t>C0Q5F7</t>
  </si>
  <si>
    <t>L-arabinose isomerase (EC 5.3.1.4)</t>
  </si>
  <si>
    <t>A0A1S1AML1</t>
  </si>
  <si>
    <t>Arabinose operon regulatory protein (Transcriptional regulator)</t>
  </si>
  <si>
    <t>A0A0D6HJN0</t>
  </si>
  <si>
    <t>DedA family protein (Membrane protein)</t>
  </si>
  <si>
    <t>A0A0D6HJM2</t>
  </si>
  <si>
    <t>Thiamine import ATP-binding protein ThiQ (EC 3.6.3.-)</t>
  </si>
  <si>
    <t>A0A1S0ZBX2</t>
  </si>
  <si>
    <t>Thiamine/thiamine pyrophosphate ABC transporter, permease protein</t>
  </si>
  <si>
    <t>A0A0H3BLS6</t>
  </si>
  <si>
    <t>Thiamine transporter substrate binding subunit</t>
  </si>
  <si>
    <t>A0A0F6AWP3</t>
  </si>
  <si>
    <t>HTH-type transcriptional regulator SgrR</t>
  </si>
  <si>
    <t>A0A0H3BM55</t>
  </si>
  <si>
    <t>Inhibitor of glucose transporter</t>
  </si>
  <si>
    <t>A0A0F7J3B8</t>
  </si>
  <si>
    <t>A0A0T9WZS4</t>
  </si>
  <si>
    <t>3-isopropylmalate dehydratase large subunit (EC 4.2.1.33) (Alpha-IPM isomerase) (IPMI) (Isopropylmalate isomerase)</t>
  </si>
  <si>
    <t>A0A0L9F3F2</t>
  </si>
  <si>
    <t>3-isopropylmalate dehydrogenase (EC 1.1.1.85) (3-IPM-DH) (Beta-IPM dehydrogenase) (IMDH)</t>
  </si>
  <si>
    <t>V7V4W4</t>
  </si>
  <si>
    <t>Leu operon leader peptide</t>
  </si>
  <si>
    <t>A0A0F6AWQ1</t>
  </si>
  <si>
    <t>A0A0D6HI61</t>
  </si>
  <si>
    <t>Acetolactate synthase 3 regulatory subunit</t>
  </si>
  <si>
    <t>A0A0F6AWQ6</t>
  </si>
  <si>
    <t>A0A0F5B8P9</t>
  </si>
  <si>
    <t>Transcriptional regulator MraZ</t>
  </si>
  <si>
    <t>A0A0D6HI36</t>
  </si>
  <si>
    <t>Ribosomal RNA small subunit methyltransferase H (EC 2.1.1.199) (16S rRNA m(4)C1402 methyltransferase) (rRNA (cytosine-N(4)-)-methyltransferase RsmH)</t>
  </si>
  <si>
    <t>A0A089G956</t>
  </si>
  <si>
    <t>Cell division protein FtsL</t>
  </si>
  <si>
    <t>A0A0A1RNQ4</t>
  </si>
  <si>
    <t>Peptidoglycan D,D-transpeptidase FtsI (EC 3.4.16.4) (Penicillin-binding protein 3) (PBP-3)</t>
  </si>
  <si>
    <t>A0A0F6AWR4</t>
  </si>
  <si>
    <t>UDP-N-acetylmuramoyl-L-alanyl-D-glutamate--2,6-diaminopimelate ligase (EC 6.3.2.13) (Meso-A2pm-adding enzyme) (Meso-diaminopimelate-adding enzyme) (UDP-MurNAc-L-Ala-D-Glu:meso-diaminopimelate ligase) (UDP-MurNAc-tripeptide synthetase) (UDP-N-acetylmuramyl-tripeptide synthetase)</t>
  </si>
  <si>
    <t>A0A229QJN3</t>
  </si>
  <si>
    <t>UDP-N-acetylmuramoyl-tripeptide--D-alanyl-D-alanine ligase (EC 6.3.2.10) (D-alanyl-D-alanine-adding enzyme)</t>
  </si>
  <si>
    <t>A0A0H2WLQ3</t>
  </si>
  <si>
    <t>Phospho-N-acetylmuramoyl-pentapeptide-transferase (EC 2.7.8.13) (UDP-MurNAc-pentapeptide phosphotransferase)</t>
  </si>
  <si>
    <t>A0A089GBB2</t>
  </si>
  <si>
    <t>Probable peptidoglycan glycosyltransferase FtsW (PGT) (EC 2.4.1.129) (Cell division protein FtsW) (Cell wall polymerase) (Peptidoglycan polymerase) (PG polymerase)</t>
  </si>
  <si>
    <t>A0A0F5B8N9</t>
  </si>
  <si>
    <t>UDP-N-acetylmuramate--L-alanine ligase (EC 6.3.2.8) (UDP-N-acetylmuramoyl-L-alanine synthetase)</t>
  </si>
  <si>
    <t>A0A232SED2</t>
  </si>
  <si>
    <t>D-alanine--D-alanine ligase (EC 6.3.2.4) (D-Ala-D-Ala ligase) (D-alanylalanine synthetase)</t>
  </si>
  <si>
    <t>A0A0M0QZI6</t>
  </si>
  <si>
    <t>Cell division protein FtsQ</t>
  </si>
  <si>
    <t>A0A0F5B879</t>
  </si>
  <si>
    <t>Cell division protein FtsA</t>
  </si>
  <si>
    <t>A0A089G950</t>
  </si>
  <si>
    <t>Cell division protein FtsZ</t>
  </si>
  <si>
    <t>A0A0D6HHJ5</t>
  </si>
  <si>
    <t>UDP-3-O-acyl-N-acetylglucosamine deacetylase (UDP-3-O-acyl-GlcNAc deacetylase) (EC 3.5.1.108) (UDP-3-O-[R-3-hydroxymyristoyl]-N-acetylglucosamine deacetylase)</t>
  </si>
  <si>
    <t>A0A0D6HIW5</t>
  </si>
  <si>
    <t>Protein translocase subunit SecA</t>
  </si>
  <si>
    <t>A0A0D6HIS2</t>
  </si>
  <si>
    <t>7,8-dihydro-8-oxoguanine-triphosphatase</t>
  </si>
  <si>
    <t>Q8Z9G2</t>
  </si>
  <si>
    <t>Aldo/keto reductase</t>
  </si>
  <si>
    <t>A0A0H3BSZ5</t>
  </si>
  <si>
    <t>A0A0F6AWT1</t>
  </si>
  <si>
    <t>Cell division protein ZapD (Z ring-associated protein D)</t>
  </si>
  <si>
    <t>A0A0R9MCB9</t>
  </si>
  <si>
    <t>Dephospho-CoA kinase (EC 2.7.1.24) (Dephosphocoenzyme A kinase)</t>
  </si>
  <si>
    <t>A0A232SDK1</t>
  </si>
  <si>
    <t>GMP reductase (EC 1.7.1.7) (Guanosine 5'-monophosphate oxidoreductase) (Guanosine monophosphate reductase)</t>
  </si>
  <si>
    <t>A0A0D6HHC4</t>
  </si>
  <si>
    <t>Prepilin-type cleavage/methylation domain protein</t>
  </si>
  <si>
    <t>G4BXI2</t>
  </si>
  <si>
    <t>Nicotinate-nucleotide pyrophosphorylase (Nicotinate-nucleotide pyrophosphorylase [carboxylating]) (EC 2.4.2.19)</t>
  </si>
  <si>
    <t>A0A0D6HJC6</t>
  </si>
  <si>
    <t>N-acetyl-anhydromuranmyl-L-alanine amidase</t>
  </si>
  <si>
    <t>A0A0G2NJ36</t>
  </si>
  <si>
    <t>Regulatory signaling modulator protein AmpE</t>
  </si>
  <si>
    <t>A0A1U7FIT0</t>
  </si>
  <si>
    <t>A0A0F7J328</t>
  </si>
  <si>
    <t>Aromatic amino acid transporter (Aromatic amino acid transporter AroP)</t>
  </si>
  <si>
    <t>A0A0F7J5E4</t>
  </si>
  <si>
    <t>Transcriptional regulator PdhR</t>
  </si>
  <si>
    <t>A0A0F5B8B7</t>
  </si>
  <si>
    <t>Pyruvate dehydrogenase E1 component (EC 1.2.4.1)</t>
  </si>
  <si>
    <t>V7V3G7</t>
  </si>
  <si>
    <t>Dihydrolipoyl dehydrogenase (EC 1.8.1.4)</t>
  </si>
  <si>
    <t>A0A0F6AWV0</t>
  </si>
  <si>
    <t>A0A0F6AWV2</t>
  </si>
  <si>
    <t>A0A0F6AWV3</t>
  </si>
  <si>
    <t>A0A221Z400</t>
  </si>
  <si>
    <t>Phosphotyrosine protein phosphatase</t>
  </si>
  <si>
    <t>A0A1U7FIM5</t>
  </si>
  <si>
    <t>UPF0231 protein YacL</t>
  </si>
  <si>
    <t>A0A0D6HIX2</t>
  </si>
  <si>
    <t>2-keto-3-deoxygluconate permease (KDG permease)</t>
  </si>
  <si>
    <t>A0A0F6AWV7</t>
  </si>
  <si>
    <t>A0A0D6HI66</t>
  </si>
  <si>
    <t>A0A0F6AWW0</t>
  </si>
  <si>
    <t>S-adenosylmethionine decarboxylase proenzyme (AdoMetDC) (SAMDC) (EC 4.1.1.50) [Cleaved into: S-adenosylmethionine decarboxylase alpha chain; S-adenosylmethionine decarboxylase beta chain]</t>
  </si>
  <si>
    <t>A0A0G2NJP9</t>
  </si>
  <si>
    <t>Polyamine aminopropyltransferase (Putrescine aminopropyltransferase) (PAPT) (Spermidine synthase) (SPDS) (SPDSY) (EC 2.5.1.16)</t>
  </si>
  <si>
    <t>A0A0D6HGS3</t>
  </si>
  <si>
    <t>A0A0F5B8A5</t>
  </si>
  <si>
    <t>Copper oxidase</t>
  </si>
  <si>
    <t>A0A0L9F3K8</t>
  </si>
  <si>
    <t>Hypoxanthine phosphoribosyltransferase (EC 2.4.2.8)</t>
  </si>
  <si>
    <t>A0A0D6HHY5</t>
  </si>
  <si>
    <t>Carbonic anhydrase (EC 4.2.1.1) (Carbonate dehydratase)</t>
  </si>
  <si>
    <t>A0A0D6HHZ3</t>
  </si>
  <si>
    <t>Hypothetical ABC transporter ATP-binding protein</t>
  </si>
  <si>
    <t>C0Q5N3</t>
  </si>
  <si>
    <t>Transport permease protein</t>
  </si>
  <si>
    <t>A0A0D6HGM3</t>
  </si>
  <si>
    <t>Long polar fimbrial chaperone LpfB</t>
  </si>
  <si>
    <t>A0A0D6HHS9</t>
  </si>
  <si>
    <t>A0A1C3BEZ3</t>
  </si>
  <si>
    <t>Aspartate 1-decarboxylase (EC 4.1.1.11) (Aspartate alpha-decarboxylase) [Cleaved into: Aspartate 1-decarboxylase alpha chain; Aspartate 1-decarboxylase beta chain]</t>
  </si>
  <si>
    <t>A0A064D9T2</t>
  </si>
  <si>
    <t>Pantothenate synthetase (PS) (EC 6.3.2.1) (Pantoate--beta-alanine ligase) (Pantoate-activating enzyme)</t>
  </si>
  <si>
    <t>A0A0D6HHQ0</t>
  </si>
  <si>
    <t>3-methyl-2-oxobutanoate hydroxymethyltransferase (EC 2.1.2.11) (Ketopantoate hydroxymethyltransferase) (KPHMT)</t>
  </si>
  <si>
    <t>A0A0D6HG52</t>
  </si>
  <si>
    <t>2-amino-4-hydroxy-6-hydroxymethyldihydropteridine pyrophosphokinase (EC 2.7.6.3)</t>
  </si>
  <si>
    <t>A0A0H3BY07</t>
  </si>
  <si>
    <t>Poly(A) polymerase I (PAP I) (EC 2.7.7.19)</t>
  </si>
  <si>
    <t>A0A0G2NJ70</t>
  </si>
  <si>
    <t>Glutamyl-Q tRNA(Asp) synthetase (Glu-Q-RSs) (EC 6.1.1.-)</t>
  </si>
  <si>
    <t>A0A0F6AWY3</t>
  </si>
  <si>
    <t>A0A066PB24</t>
  </si>
  <si>
    <t>Sugar fermentation stimulation protein A</t>
  </si>
  <si>
    <t>A0A100PVJ2</t>
  </si>
  <si>
    <t>RNA 2',3'-cyclic phosphodiesterase (RNA 2',3'-CPDase) (EC 3.1.4.-)</t>
  </si>
  <si>
    <t>A0A0F6AWY6</t>
  </si>
  <si>
    <t>Penicillin-binding protein 1B (PBP-1b) (PBP1b) (Murein polymerase)</t>
  </si>
  <si>
    <t>A0A0D6HG67</t>
  </si>
  <si>
    <t>Ferrichrome outer membrane transporter</t>
  </si>
  <si>
    <t>A0A0F6AWZ2</t>
  </si>
  <si>
    <t>Ferrichrome transport ATP-binding protein FhuC</t>
  </si>
  <si>
    <t>A0A0H3BVR6</t>
  </si>
  <si>
    <t>A0A0H3BQS6</t>
  </si>
  <si>
    <t>A0A0G2NJR7</t>
  </si>
  <si>
    <t>Putative minor fimbrial subunit</t>
  </si>
  <si>
    <t>A0A0F6AX01</t>
  </si>
  <si>
    <t>A0A0F6AX02</t>
  </si>
  <si>
    <t>Fimbrial protein (P pilus assembly protein pilin FimA)</t>
  </si>
  <si>
    <t>A0A1R2URJ5</t>
  </si>
  <si>
    <t>Glutamate-1-semialdehyde 2,1-aminomutase (GSA) (EC 5.4.3.8) (Glutamate-1-semialdehyde aminotransferase) (GSA-AT)</t>
  </si>
  <si>
    <t>Q8Z9B4</t>
  </si>
  <si>
    <t>H(+)/Cl(-) exchange transporter ClcA</t>
  </si>
  <si>
    <t>A0A1S1ALW1</t>
  </si>
  <si>
    <t>Iron-sulfur cluster insertion protein ErpA</t>
  </si>
  <si>
    <t>A0A089HF54</t>
  </si>
  <si>
    <t>A0A0F6AX09</t>
  </si>
  <si>
    <t>Vitamin B12-binding protein</t>
  </si>
  <si>
    <t>A0A0R9N1W9</t>
  </si>
  <si>
    <t>5'-methylthioadenosine/S-adenosylhomocysteine nucleosidase (MTA/SAH nucleosidase) (MTAN) (EC 3.2.2.9) (5'-methylthioadenosine nucleosidase) (MTA nucleosidase) (S-adenosylhomocysteine nucleosidase) (AdoHcy nucleosidase) (SAH nucleosidase) (SRH nucleosidase)</t>
  </si>
  <si>
    <t>A0A0L9ETJ6</t>
  </si>
  <si>
    <t>Deoxyguanosinetriphosphate triphosphohydrolase (dGTP triphosphohydrolase) (dGTPase) (EC 3.1.5.1)</t>
  </si>
  <si>
    <t>A0A0L3JAL4</t>
  </si>
  <si>
    <t>Periplasmic serine endoprotease DegP-like (EC 3.4.21.107)</t>
  </si>
  <si>
    <t>A0A0D6HGX2</t>
  </si>
  <si>
    <t>Carbohydrate diacid regulon transcriptional regulator CdaR (Transcriptional regulator)</t>
  </si>
  <si>
    <t>A0A0D6HGW1</t>
  </si>
  <si>
    <t>UPF0325 protein YaeH</t>
  </si>
  <si>
    <t>A0A0F5B8T6</t>
  </si>
  <si>
    <t>2,3,4,5-tetrahydropyridine-2,6-dicarboxylate N-succinyltransferase (EC 2.3.1.117) (Tetrahydrodipicolinate N-succinyltransferase) (THDP succinyltransferase) (THP succinyltransferase) (Tetrahydropicolinate succinylase)</t>
  </si>
  <si>
    <t>A0A089G8X1</t>
  </si>
  <si>
    <t>Bifunctional uridylyltransferase/uridylyl-removing enzyme (UTase/UR) (Bifunctional [protein-PII] modification enzyme) (Bifunctional nitrogen sensor protein) [Includes: [Protein-PII] uridylyltransferase (PII uridylyltransferase) (UTase) (EC 2.7.7.59); [Protein-PII]-UMP uridylyl-removing enzyme (UR) (EC 3.1.4.-)]</t>
  </si>
  <si>
    <t>A0A0D6HHH4</t>
  </si>
  <si>
    <t>Methionine aminopeptidase (MAP) (MetAP) (EC 3.4.11.18) (Peptidase M)</t>
  </si>
  <si>
    <t>A0A0F6AX18</t>
  </si>
  <si>
    <t>A0A089GCU0</t>
  </si>
  <si>
    <t>Elongation factor Ts (EF-Ts)</t>
  </si>
  <si>
    <t>A0A0F6AX21</t>
  </si>
  <si>
    <t>Uridylate kinase (UK) (EC 2.7.4.22) (Uridine monophosphate kinase) (UMP kinase) (UMPK)</t>
  </si>
  <si>
    <t>A0A089G8W4</t>
  </si>
  <si>
    <t>Ribosome-recycling factor (RRF) (Ribosome-releasing factor)</t>
  </si>
  <si>
    <t>A0A089GC78</t>
  </si>
  <si>
    <t>1-deoxy-D-xylulose 5-phosphate reductoisomerase (DXP reductoisomerase) (EC 1.1.1.267) (1-deoxyxylulose-5-phosphate reductoisomerase) (2-C-methyl-D-erythritol 4-phosphate synthase)</t>
  </si>
  <si>
    <t>A0A0D6HGN6</t>
  </si>
  <si>
    <t>A0A1X2V7L2</t>
  </si>
  <si>
    <t>Ditrans,polycis-undecaprenyl-diphosphate synthase ((2E,6E)-farnesyl-diphosphate specific) (EC 2.5.1.31) (Ditrans,polycis-undecaprenylcistransferase) (Undecaprenyl diphosphate synthase) (UDS) (Undecaprenyl pyrophosphate synthase) (UPP synthase)</t>
  </si>
  <si>
    <t>A0A0D6HGP7</t>
  </si>
  <si>
    <t>Phosphatidate cytidylyltransferase (EC 2.7.7.41)</t>
  </si>
  <si>
    <t>A0A0F5BA41</t>
  </si>
  <si>
    <t>Zinc metalloprotease (EC 3.4.24.-)</t>
  </si>
  <si>
    <t>A0A0D6HGN4</t>
  </si>
  <si>
    <t>Periplasmic chaperone</t>
  </si>
  <si>
    <t>A0A0F6AX29</t>
  </si>
  <si>
    <t>UDP-3-O-(3-hydroxymyristoyl)glucosamine N-acyltransferase (UDP-3-O-(3-OHC14)-GlcN N-acyltransferase) (EC 2.3.1.191) (UDP-3-O-(3-hydroxytetradecanoyl)glucosamine N-acyltransferase)</t>
  </si>
  <si>
    <t>A0A0F6AX30</t>
  </si>
  <si>
    <t>3-hydroxyacyl-[acyl-carrier-protein] dehydratase FabZ (EC 4.2.1.59) ((3R)-hydroxymyristoyl-[acyl-carrier-protein] dehydratase) ((3R)-hydroxymyristoyl-ACP dehydrase) (Beta-hydroxyacyl-ACP dehydratase)</t>
  </si>
  <si>
    <t>A0A089GB13</t>
  </si>
  <si>
    <t>Acyl-[acyl-carrier-protein]--UDP-N-acetylglucosamine O-acyltransferase (UDP-N-acetylglucosamine acyltransferase) (EC 2.3.1.129)</t>
  </si>
  <si>
    <t>A0A0D6HH14</t>
  </si>
  <si>
    <t>Lipid-A-disaccharide synthase (EC 2.4.1.182)</t>
  </si>
  <si>
    <t>A0A1S1AAT5</t>
  </si>
  <si>
    <t>Ribonuclease HII (RNase HII) (EC 3.1.26.4)</t>
  </si>
  <si>
    <t>A0A0G2NJB1</t>
  </si>
  <si>
    <t>Acetyl-coenzyme A carboxylase carboxyl transferase subunit alpha (ACCase subunit alpha) (Acetyl-CoA carboxylase carboxyltransferase subunit alpha) (EC 6.4.1.2)</t>
  </si>
  <si>
    <t>A0A0F6AX36</t>
  </si>
  <si>
    <t>Putative endochitinase</t>
  </si>
  <si>
    <t>A0A0F6AX37</t>
  </si>
  <si>
    <t>Lyase (VOC family protein)</t>
  </si>
  <si>
    <t>A0A0D6HGC0</t>
  </si>
  <si>
    <t>A0A0F6AX41</t>
  </si>
  <si>
    <t>UPF0253 protein YaeP</t>
  </si>
  <si>
    <t>A0A0F6AX42</t>
  </si>
  <si>
    <t>Aminoacyl-tRNA hydrolase</t>
  </si>
  <si>
    <t>A0A0D6HGS0</t>
  </si>
  <si>
    <t>Proline--tRNA ligase (EC 6.1.1.15) (Prolyl-tRNA synthetase) (ProRS)</t>
  </si>
  <si>
    <t>A0A0F6AX45</t>
  </si>
  <si>
    <t>tRNA (Adenine(37)-N6)-methyltransferase (tRNA (N6-threonylcarbamoyladenosine(37)-N6)-methyltransferase TrmO)</t>
  </si>
  <si>
    <t>A0A0D6HG42</t>
  </si>
  <si>
    <t>Outer membrane lipoprotein RcsF</t>
  </si>
  <si>
    <t>A0A0F5B9B9</t>
  </si>
  <si>
    <t>Lipoprotein</t>
  </si>
  <si>
    <t>A0A0D6HEG3</t>
  </si>
  <si>
    <t>DL-methionine transporter permease subunit (Methionine ABC transporter)</t>
  </si>
  <si>
    <t>A0A0D6HG09</t>
  </si>
  <si>
    <t>Methionine import ATP-binding protein MetN (EC 3.6.3.-)</t>
  </si>
  <si>
    <t>A0A0D6HEN9</t>
  </si>
  <si>
    <t>D,D-heptose 1,7-bisphosphate phosphatase (EC 3.1.3.-)</t>
  </si>
  <si>
    <t>A0A0G2NJ96</t>
  </si>
  <si>
    <t>A0A0D6HFV0</t>
  </si>
  <si>
    <t>UPF0294 protein YafD</t>
  </si>
  <si>
    <t>A0A0D6HE87</t>
  </si>
  <si>
    <t>Methyltransferase, UbiE/COQ5 family</t>
  </si>
  <si>
    <t>A0A0H3BMV8</t>
  </si>
  <si>
    <t>Membrane-bound lytic murein transglycosylase D</t>
  </si>
  <si>
    <t>A0A0F6AX60</t>
  </si>
  <si>
    <t>Hydroxyacylglutathione hydrolase (EC 3.1.2.6) (Glyoxalase II) (Glx II)</t>
  </si>
  <si>
    <t>A0A0M0QBC6</t>
  </si>
  <si>
    <t>Class I SAM-dependent methyltransferase</t>
  </si>
  <si>
    <t>A0A0D6HFS7</t>
  </si>
  <si>
    <t>Ribonuclease H (RNase H) (EC 3.1.26.4)</t>
  </si>
  <si>
    <t>A0A089GAY3</t>
  </si>
  <si>
    <t>DNA polymerase III subunit epsilon (EC 2.7.7.7)</t>
  </si>
  <si>
    <t>A0A0F6AX64</t>
  </si>
  <si>
    <t>Type VI secretion protein (Type VI secretion system-associated protein)</t>
  </si>
  <si>
    <t>A0A0M0QYB2</t>
  </si>
  <si>
    <t>Type VI secretion protein, EvpB/family</t>
  </si>
  <si>
    <t>A0A0H3BKI4</t>
  </si>
  <si>
    <t>Invasol SirA</t>
  </si>
  <si>
    <t>A0A0F6AX76</t>
  </si>
  <si>
    <t>X2KKT2</t>
  </si>
  <si>
    <t>A0A0F6AX79</t>
  </si>
  <si>
    <t>A0A0F6AX80</t>
  </si>
  <si>
    <t>Type VI secretion system-associated lipoprotein</t>
  </si>
  <si>
    <t>A0A232R980</t>
  </si>
  <si>
    <t>A0A1S1ABG3</t>
  </si>
  <si>
    <t>A0A0F6AX90</t>
  </si>
  <si>
    <t>Rhs core protein with extension</t>
  </si>
  <si>
    <t>A0A0G2NJF7</t>
  </si>
  <si>
    <t>Carbohydrate transporter</t>
  </si>
  <si>
    <t>A0A0W4H475</t>
  </si>
  <si>
    <t>A0A0F6AXA8</t>
  </si>
  <si>
    <t>A0A0F6AXA9</t>
  </si>
  <si>
    <t>A0A0F6AXB0</t>
  </si>
  <si>
    <t>VirG-like protein</t>
  </si>
  <si>
    <t>A0A0F6AXB3</t>
  </si>
  <si>
    <t>Amidohydrolase (Carbon-nitrogen hydrolase)</t>
  </si>
  <si>
    <t>A0A0D6HDH8</t>
  </si>
  <si>
    <t>Acyl-CoA dehydrogenase</t>
  </si>
  <si>
    <t>A0A0D6HEU1</t>
  </si>
  <si>
    <t>Phosphoheptose isomerase (EC 5.3.1.28) (Sedoheptulose 7-phosphate isomerase)</t>
  </si>
  <si>
    <t>A0A089GCM4</t>
  </si>
  <si>
    <t>Class II glutamine amidotransferase (Glutamine amidotransferase)</t>
  </si>
  <si>
    <t>A0A0D6HES3</t>
  </si>
  <si>
    <t>A0A0F6AXB9</t>
  </si>
  <si>
    <t>DNA polymerase IV (Pol IV) (EC 2.7.7.7)</t>
  </si>
  <si>
    <t>A0A232R903</t>
  </si>
  <si>
    <t>Xanthine phosphoribosyltransferase (EC 2.4.2.22) (Xanthine-guanine phosphoribosyltransferase) (XGPRT)</t>
  </si>
  <si>
    <t>A0A089GCL7</t>
  </si>
  <si>
    <t>Sigma factor-binding protein Crl</t>
  </si>
  <si>
    <t>A0A0G2NJH8</t>
  </si>
  <si>
    <t>Outer membrane pore protein E</t>
  </si>
  <si>
    <t>A0A0H3BTN2</t>
  </si>
  <si>
    <t>Glutamate 5-kinase (EC 2.7.2.11) (Gamma-glutamyl kinase) (GK)</t>
  </si>
  <si>
    <t>A0A0F6AXC8</t>
  </si>
  <si>
    <t>A0A133LI29</t>
  </si>
  <si>
    <t>A0A221YWT9</t>
  </si>
  <si>
    <t>A0A0W4RWJ5</t>
  </si>
  <si>
    <t>Alpha/beta hydrolase (Haloacetate dehalogenase H-1) (Hydrolase)</t>
  </si>
  <si>
    <t>A0A0M0QG92</t>
  </si>
  <si>
    <t>A0A0F6AXD7</t>
  </si>
  <si>
    <t>A0A0W3SSV4</t>
  </si>
  <si>
    <t>A0A1S1ABS1</t>
  </si>
  <si>
    <t>Fimbrial protein (StbD) (Fragment)</t>
  </si>
  <si>
    <t>A0A023SME6</t>
  </si>
  <si>
    <t>Fimbrial chaperone protein StbB</t>
  </si>
  <si>
    <t>A0A0L5XSI1</t>
  </si>
  <si>
    <t>Probable fimbrial protein</t>
  </si>
  <si>
    <t>A0A0H2WRR5</t>
  </si>
  <si>
    <t>Response regulator</t>
  </si>
  <si>
    <t>A0A0T7RPR0</t>
  </si>
  <si>
    <t>A0A232R943</t>
  </si>
  <si>
    <t>Putative response regulator</t>
  </si>
  <si>
    <t>A0A0F6AXF3</t>
  </si>
  <si>
    <t>A0A1X2US80</t>
  </si>
  <si>
    <t>DUF4156 domain-containing protein (Lipoprotein)</t>
  </si>
  <si>
    <t>A0A0D6HD91</t>
  </si>
  <si>
    <t>Efflux pump periplasmic linker BepF</t>
  </si>
  <si>
    <t>A0A100PRK0</t>
  </si>
  <si>
    <t>Cu(I)-responsive transcriptional regulator (Transcriptional regulator)</t>
  </si>
  <si>
    <t>A0A0D6HCL2</t>
  </si>
  <si>
    <t>Copper chaperone (Heavy metal transport/detoxification protein)</t>
  </si>
  <si>
    <t>A0A0D6HBB1</t>
  </si>
  <si>
    <t>Sugar transporter</t>
  </si>
  <si>
    <t>A0A0L5XUB2</t>
  </si>
  <si>
    <t>A0A0F6AXG9</t>
  </si>
  <si>
    <t>Cytochrome D ubiquinol oxidase subunit I (Cytochrome ubiquinol oxidase subunit I)</t>
  </si>
  <si>
    <t>A0A0D6HCH5</t>
  </si>
  <si>
    <t>Cytochrome d ubiquinol oxidase subunit II (Ubiquinol oxidase subunit II)</t>
  </si>
  <si>
    <t>A0A0D6HCV7</t>
  </si>
  <si>
    <t>A0A0F5B7E9</t>
  </si>
  <si>
    <t>Membrane protein (Transporter)</t>
  </si>
  <si>
    <t>A0A0D6HAZ1</t>
  </si>
  <si>
    <t>A0A0F6AXH6</t>
  </si>
  <si>
    <t>Delta-aminolevulinic acid dehydratase (EC 4.2.1.24)</t>
  </si>
  <si>
    <t>A0A0D6HAT3</t>
  </si>
  <si>
    <t>Inhibitor of hydrogen peroxide resistance</t>
  </si>
  <si>
    <t>A0A0D6HAR7</t>
  </si>
  <si>
    <t>A0A1U7FLZ0</t>
  </si>
  <si>
    <t>A0A232SV41</t>
  </si>
  <si>
    <t>Microcin B17 transporter (Peptide transporter)</t>
  </si>
  <si>
    <t>A0A0D6HC32</t>
  </si>
  <si>
    <t>DUF1615 domain-containing protein</t>
  </si>
  <si>
    <t>A0A232SVA3</t>
  </si>
  <si>
    <t>A0A0F5B7D5</t>
  </si>
  <si>
    <t>A0A1Z3WXY0</t>
  </si>
  <si>
    <t>A0A0F6AXJ6</t>
  </si>
  <si>
    <t>A0A0F6AXJ7</t>
  </si>
  <si>
    <t>MFS transporter (Multidrug transporter)</t>
  </si>
  <si>
    <t>A0A0D6HCD9</t>
  </si>
  <si>
    <t>Anti-adapter protein IraP</t>
  </si>
  <si>
    <t>A0A0F6AXK0</t>
  </si>
  <si>
    <t>A0A0F6AXK2</t>
  </si>
  <si>
    <t>Pyrroline-5-carboxylate reductase (p5C reductase) (p5CR) (EC 1.5.1.2) (PCA reductase)</t>
  </si>
  <si>
    <t>A0A0F5B6F7</t>
  </si>
  <si>
    <t>UPF0178 protein YaiI</t>
  </si>
  <si>
    <t>A0A0F6AXK6</t>
  </si>
  <si>
    <t>Shikimate kinase 2 (SK 2) (EC 2.7.1.71)</t>
  </si>
  <si>
    <t>A0A0F6AXK7</t>
  </si>
  <si>
    <t>A0A0G2NKH1</t>
  </si>
  <si>
    <t>AroM protein</t>
  </si>
  <si>
    <t>A0A0D6HBM0</t>
  </si>
  <si>
    <t>Pyrimidine/purine nucleoside phosphorylase (EC 2.4.2.2) (Adenosine phosphorylase) (Cytidine phosphorylase) (Guanosine phosphorylase) (EC 2.4.2.15) (Inosine phosphorylase) (Thymidine phosphorylase) (EC 2.4.2.4) (Uridine phosphorylase) (EC 2.4.2.3) (Xanthosine phosphorylase)</t>
  </si>
  <si>
    <t>B4T8N0</t>
  </si>
  <si>
    <t>Recombination-associated protein RdgC</t>
  </si>
  <si>
    <t>A0A0F6AXL1</t>
  </si>
  <si>
    <t>MFS transport protein AraJ</t>
  </si>
  <si>
    <t>A0A0U0WKR3</t>
  </si>
  <si>
    <t>Phosphate regulon transcriptional regulatory protein PhoB</t>
  </si>
  <si>
    <t>A0A1J4QRS1</t>
  </si>
  <si>
    <t>Phosphate regulon sensor protein (Two-component system sensor histidine kinase PhoR) (EC 2.7.13.3)</t>
  </si>
  <si>
    <t>A0A0D6HBJ7</t>
  </si>
  <si>
    <t>Branched-chain amino acid transport system carrier protein</t>
  </si>
  <si>
    <t>A0A0F6AXM1</t>
  </si>
  <si>
    <t>Proline-specific permease ProY</t>
  </si>
  <si>
    <t>A0A1S1AF42</t>
  </si>
  <si>
    <t>Peroxiredoxin</t>
  </si>
  <si>
    <t>A0A0F5B6L2</t>
  </si>
  <si>
    <t>Acyl carrier protein phosphodiesterase (ACP phosphodiesterase) (EC 3.1.4.14)</t>
  </si>
  <si>
    <t>A0A0F6AXM5</t>
  </si>
  <si>
    <t>S-adenosylmethionine:tRNA ribosyltransferase-isomerase (EC 2.4.99.17) (Queuosine biosynthesis protein QueA)</t>
  </si>
  <si>
    <t>A0A0D6HBB0</t>
  </si>
  <si>
    <t>A0A1X2PT71</t>
  </si>
  <si>
    <t>Queuine tRNA-ribosyltransferase (EC 2.4.2.29) (Guanine insertion enzyme) (tRNA-guanine transglycosylase)</t>
  </si>
  <si>
    <t>A0A0D6HBD6</t>
  </si>
  <si>
    <t>Preprotein translocase subunit YajC</t>
  </si>
  <si>
    <t>A0A0F5B632</t>
  </si>
  <si>
    <t>Protein translocase subunit SecD</t>
  </si>
  <si>
    <t>A0A0H3BRT8</t>
  </si>
  <si>
    <t>Protein-export membrane protein SecF</t>
  </si>
  <si>
    <t>A0A0F5B6C9</t>
  </si>
  <si>
    <t>A0A0F6AXN2</t>
  </si>
  <si>
    <t>A0A0F6AXN3</t>
  </si>
  <si>
    <t>A0A089G8H9</t>
  </si>
  <si>
    <t>A0A221YBE8</t>
  </si>
  <si>
    <t>Nucleoside channel (Nucleoside-specific channel-forming protein Tsx)</t>
  </si>
  <si>
    <t>A0A0F7J602</t>
  </si>
  <si>
    <t>A0A0R9NQQ5</t>
  </si>
  <si>
    <t>Transcriptional repressor NrdR</t>
  </si>
  <si>
    <t>A0A0F5B6K3</t>
  </si>
  <si>
    <t>Riboflavin biosynthesis protein RibD</t>
  </si>
  <si>
    <t>A0A0D6H9Q0</t>
  </si>
  <si>
    <t>6,7-dimethyl-8-ribityllumazine synthase (DMRL synthase) (LS) (Lumazine synthase) (EC 2.5.1.78)</t>
  </si>
  <si>
    <t>B4T8Q8</t>
  </si>
  <si>
    <t>Transcription antitermination protein NusB (Antitermination factor NusB)</t>
  </si>
  <si>
    <t>A0A023VAC1</t>
  </si>
  <si>
    <t>Thiamine-monophosphate kinase (TMP kinase) (Thiamine-phosphate kinase) (EC 2.7.4.16)</t>
  </si>
  <si>
    <t>A0A0H2WR22</t>
  </si>
  <si>
    <t>Phosphatidylglycerophosphatase A (EC 3.1.3.27) (Phosphatidylglycerolphosphate phosphatase A)</t>
  </si>
  <si>
    <t>A0A0F6AXP4</t>
  </si>
  <si>
    <t>Oxidoreductase</t>
  </si>
  <si>
    <t>A0A0L5XU28</t>
  </si>
  <si>
    <t>1-deoxy-D-xylulose-5-phosphate synthase (EC 2.2.1.7) (1-deoxyxylulose-5-phosphate synthase) (DXP synthase) (DXPS)</t>
  </si>
  <si>
    <t>B5EXG3</t>
  </si>
  <si>
    <t>(2E,6E)-farnesyl diphosphate synthase (Geranyl transferase)</t>
  </si>
  <si>
    <t>A0A0D6H941</t>
  </si>
  <si>
    <t>Exodeoxyribonuclease 7 small subunit (EC 3.1.11.6) (Exodeoxyribonuclease VII small subunit) (Exonuclease VII small subunit)</t>
  </si>
  <si>
    <t>A0A089GAP4</t>
  </si>
  <si>
    <t>Periplasmic binding component of 2-aminoethylphosphonate transporter</t>
  </si>
  <si>
    <t>A0A0G2NKA7</t>
  </si>
  <si>
    <t>2-aminoethylphosphonate transport protein</t>
  </si>
  <si>
    <t>A0A0F6AXQ5</t>
  </si>
  <si>
    <t>2-aminoethylphosphonate--pyruvate transaminase (EC 2.6.1.37) (2-aminoethylphosphonate aminotransferase) (AEP transaminase) (AEPT)</t>
  </si>
  <si>
    <t>A0A0T7RQ73</t>
  </si>
  <si>
    <t>Phosphonoacetaldehyde hydrolase (Phosphonatase) (EC 3.11.1.1) (Phosphonoacetaldehyde phosphonohydrolase)</t>
  </si>
  <si>
    <t>A0A0D6HAJ3</t>
  </si>
  <si>
    <t>UPF0234 protein YajQ</t>
  </si>
  <si>
    <t>A0A0G2NJJ5</t>
  </si>
  <si>
    <t>MFS transporter (Membrane protein)</t>
  </si>
  <si>
    <t>A0A0D6H966</t>
  </si>
  <si>
    <t>Cytochrome O ubiquinol oxidase</t>
  </si>
  <si>
    <t>A0A089GBT4</t>
  </si>
  <si>
    <t>Cytochrome o ubiquinol oxidase subunit III</t>
  </si>
  <si>
    <t>A0A0D6H908</t>
  </si>
  <si>
    <t>Cytochrome o ubiquinol oxidase subunit I</t>
  </si>
  <si>
    <t>A0A0F6AXR8</t>
  </si>
  <si>
    <t>Ubiquinol oxidase subunit 2</t>
  </si>
  <si>
    <t>A0A0F6AXR9</t>
  </si>
  <si>
    <t>S5HR36</t>
  </si>
  <si>
    <t>A0A0F6AXS2</t>
  </si>
  <si>
    <t>A0A089HEK7</t>
  </si>
  <si>
    <t>Trigger factor (TF) (EC 5.2.1.8) (PPIase)</t>
  </si>
  <si>
    <t>A0A0F6AXS5</t>
  </si>
  <si>
    <t>ATP-dependent Clp protease proteolytic subunit (EC 3.4.21.92) (Endopeptidase Clp)</t>
  </si>
  <si>
    <t>A0A0F5B5M9</t>
  </si>
  <si>
    <t>A0A0D6H8E1</t>
  </si>
  <si>
    <t>Lon protease (EC 3.4.21.53) (ATP-dependent protease La)</t>
  </si>
  <si>
    <t>A0A0D6HAN1</t>
  </si>
  <si>
    <t>A0A089HEK2</t>
  </si>
  <si>
    <t>A0A0D6HAL0</t>
  </si>
  <si>
    <t>Putative DNA uptake protein</t>
  </si>
  <si>
    <t>A0A0F6AXT3</t>
  </si>
  <si>
    <t>Thioesterase</t>
  </si>
  <si>
    <t>A0A0F5B770</t>
  </si>
  <si>
    <t>7-cyano-7-deazaguanine synthase (EC 6.3.4.20) (7-cyano-7-carbaguanine synthase) (PreQ(0) synthase) (Queuosine biosynthesis protein QueC)</t>
  </si>
  <si>
    <t>V7UWV1</t>
  </si>
  <si>
    <t>Putative solute-binding protein</t>
  </si>
  <si>
    <t>A0A0H2WS72</t>
  </si>
  <si>
    <t>HMP-PP phosphatase (EC 3.6.1.-)</t>
  </si>
  <si>
    <t>A0A0D6H9U5</t>
  </si>
  <si>
    <t>Putative cysteine synthase/cystathionine beta-synthase</t>
  </si>
  <si>
    <t>A0A0F6AXT8</t>
  </si>
  <si>
    <t>AsnC family transcriptional regulator (Putative transcriptional regulator) (Transcriptional regulator)</t>
  </si>
  <si>
    <t>A0A0F7J4C3</t>
  </si>
  <si>
    <t>Nitrogen regulatory protein P-II 2</t>
  </si>
  <si>
    <t>A0A0F6AXU2</t>
  </si>
  <si>
    <t>Ammonium transporter</t>
  </si>
  <si>
    <t>A0A0F6AXU3</t>
  </si>
  <si>
    <t>Acyl-CoA thioesterase II</t>
  </si>
  <si>
    <t>A0A0G2NJW0</t>
  </si>
  <si>
    <t>Glycoprotein/polysaccharide metabolism</t>
  </si>
  <si>
    <t>A0A0G2NKE5</t>
  </si>
  <si>
    <t>Putative methyltransferase</t>
  </si>
  <si>
    <t>A0A0F6AXU6</t>
  </si>
  <si>
    <t>A0A0F6AXU8</t>
  </si>
  <si>
    <t>A0A089GCB2</t>
  </si>
  <si>
    <t>A0A0G2NKF0</t>
  </si>
  <si>
    <t>Hemolysin expression-modulating protein</t>
  </si>
  <si>
    <t>A0A017ILF5</t>
  </si>
  <si>
    <t>A0A0F5B5L0</t>
  </si>
  <si>
    <t>Efflux pump membrane transporter</t>
  </si>
  <si>
    <t>A0A0D6H9C4</t>
  </si>
  <si>
    <t>MexE family multidrug efflux RND transporter periplasmic adaptor subunit (Multidrug transporter)</t>
  </si>
  <si>
    <t>A0A0D6H824</t>
  </si>
  <si>
    <t>A0A0F6AXV6</t>
  </si>
  <si>
    <t>A0A0F5B747</t>
  </si>
  <si>
    <t>A0A0F6AXW2</t>
  </si>
  <si>
    <t>Adenine phosphoribosyltransferase</t>
  </si>
  <si>
    <t>A0A1X2PST8</t>
  </si>
  <si>
    <t>Adenine phosphoribosyltransferase (APRT) (EC 2.4.2.7)</t>
  </si>
  <si>
    <t>A0A0D6H9P3</t>
  </si>
  <si>
    <t>DNA polymerase III subunit gamma/tau (EC 2.7.7.7)</t>
  </si>
  <si>
    <t>A0A0M0QGN3</t>
  </si>
  <si>
    <t>Nucleoid-associated protein YbaB</t>
  </si>
  <si>
    <t>A0A023YSQ0</t>
  </si>
  <si>
    <t>Recombination protein RecR</t>
  </si>
  <si>
    <t>A0A0F6AXW6</t>
  </si>
  <si>
    <t>Chaperone protein HtpG (Heat shock protein HtpG) (High temperature protein G)</t>
  </si>
  <si>
    <t>A0A1X2UTF0</t>
  </si>
  <si>
    <t>A0A0F6AXW8</t>
  </si>
  <si>
    <t>Adenylate kinase (AK) (EC 2.7.4.3) (ATP-AMP transphosphorylase) (ATP:AMP phosphotransferase) (Adenylate monophosphate kinase)</t>
  </si>
  <si>
    <t>A0A0F6AXW9</t>
  </si>
  <si>
    <t>A0A221YVE9</t>
  </si>
  <si>
    <t>Ferrochelatase (EC 4.99.1.1) (Heme synthase) (Protoheme ferro-lyase)</t>
  </si>
  <si>
    <t>A0A0D6H7A1</t>
  </si>
  <si>
    <t>Inosine/guanosine kinase</t>
  </si>
  <si>
    <t>A0A1U7FM31</t>
  </si>
  <si>
    <t>Cation:proton antiport protein</t>
  </si>
  <si>
    <t>A0A0L3JFZ9</t>
  </si>
  <si>
    <t>Fosmidomycin resistance protein (MFS transporter)</t>
  </si>
  <si>
    <t>A0A0D6H7K1</t>
  </si>
  <si>
    <t>Bifunctional UDP-sugar hydrolase/5'-nucleotidase</t>
  </si>
  <si>
    <t>A0A0T9X9P0</t>
  </si>
  <si>
    <t>Cys-tRNA(Pro)/Cys-tRNA(Cys) deacylase (EC 4.2.-.-)</t>
  </si>
  <si>
    <t>A0A0D6H8P0</t>
  </si>
  <si>
    <t>GumN family protein</t>
  </si>
  <si>
    <t>A0A0H3BUZ2</t>
  </si>
  <si>
    <t>A0A0F5B664</t>
  </si>
  <si>
    <t>A0A0F5B5J2</t>
  </si>
  <si>
    <t>Protease (SPFH/Band 7/PHB domain protein)</t>
  </si>
  <si>
    <t>A0A0D6H8I7</t>
  </si>
  <si>
    <t>A0A0T9X855</t>
  </si>
  <si>
    <t>TIGR00245 family protein</t>
  </si>
  <si>
    <t>M7RQU9</t>
  </si>
  <si>
    <t>A0A0M0Q803</t>
  </si>
  <si>
    <t>A0A0F5B5I8</t>
  </si>
  <si>
    <t>Multifunctional acyl-CoA thioesterase I and protease I and lysophospholipase L1</t>
  </si>
  <si>
    <t>A0A0F6AXY9</t>
  </si>
  <si>
    <t>ABC transporter ATP-binding protein (EC 3.6.3.-)</t>
  </si>
  <si>
    <t>A0A0T9WDU6</t>
  </si>
  <si>
    <t>A0A221Z320</t>
  </si>
  <si>
    <t>Metal ABC transporter substrate-binding protein (Methionine ABC transporter ATPase)</t>
  </si>
  <si>
    <t>A0A0D6H8E0</t>
  </si>
  <si>
    <t>A0A0D6H894</t>
  </si>
  <si>
    <t>Methionine ABC transporter permease</t>
  </si>
  <si>
    <t>A0A0F5B724</t>
  </si>
  <si>
    <t>tRNA 2-selenouridine synthase (EC 2.9.1.-) (Selenophosphate-dependent tRNA 2-selenouridine synthase)</t>
  </si>
  <si>
    <t>B5FLM4</t>
  </si>
  <si>
    <t>HTH-type transcriptional activator AllS (Transcriptional regulator)</t>
  </si>
  <si>
    <t>A0A0D6H887</t>
  </si>
  <si>
    <t>A0A0D6H8N1</t>
  </si>
  <si>
    <t>Glyoxylate carboligase (EC 4.1.1.47)</t>
  </si>
  <si>
    <t>A0A0H3BNQ4</t>
  </si>
  <si>
    <t>Hydroxypyruvate isomerase</t>
  </si>
  <si>
    <t>A0A0F6AY03</t>
  </si>
  <si>
    <t>Tartronate semialdehyde reductase</t>
  </si>
  <si>
    <t>A0A0F5B696</t>
  </si>
  <si>
    <t>Major facilitator family transporter</t>
  </si>
  <si>
    <t>A0A0H3BMJ3</t>
  </si>
  <si>
    <t>Glycerate kinase</t>
  </si>
  <si>
    <t>A0A1R2GXK4</t>
  </si>
  <si>
    <t>Putative glyoxylate utilization</t>
  </si>
  <si>
    <t>A0A0G2NJS8</t>
  </si>
  <si>
    <t>Allantoate amidohydrolase</t>
  </si>
  <si>
    <t>A0A0F6AY12</t>
  </si>
  <si>
    <t>A0A0F6AY15</t>
  </si>
  <si>
    <t>Protein of uncharacterised function (DUF2877)</t>
  </si>
  <si>
    <t>A0A0T9WGD2</t>
  </si>
  <si>
    <t>A0A0D6H6R5</t>
  </si>
  <si>
    <t>N5-carboxyaminoimidazole ribonucleotide mutase (N5-CAIR mutase) (EC 5.4.99.18) (5-(carboxyamino)imidazole ribonucleotide mutase)</t>
  </si>
  <si>
    <t>A0A0D6H7W6</t>
  </si>
  <si>
    <t>UDP-2,3-diacylglucosamine hydrolase (EC 3.6.1.54) (UDP-2,3-diacylglucosamine diphosphatase)</t>
  </si>
  <si>
    <t>A0A0D6H7V5</t>
  </si>
  <si>
    <t>Peptidyl-prolyl cis-trans isomerase (PPIase) (EC 5.2.1.8)</t>
  </si>
  <si>
    <t>A0A089GC77</t>
  </si>
  <si>
    <t>Cysteine--tRNA ligase (EC 6.1.1.16) (Cysteinyl-tRNA synthetase) (CysRS)</t>
  </si>
  <si>
    <t>A0A0M0QZ57</t>
  </si>
  <si>
    <t>S5HEX8</t>
  </si>
  <si>
    <t>A0A0H3BPE0</t>
  </si>
  <si>
    <t>Putative membrane-bound metal-dependent hydrolase</t>
  </si>
  <si>
    <t>A0A0G2NK28</t>
  </si>
  <si>
    <t>A0A0H3BVA2</t>
  </si>
  <si>
    <t>Bifunctional protein FolD [Includes: Methylenetetrahydrofolate dehydrogenase (EC 1.5.1.5); Methenyltetrahydrofolate cyclohydrolase (EC 3.5.4.9)]</t>
  </si>
  <si>
    <t>A0A0D6H627</t>
  </si>
  <si>
    <t>A0A1X2XMS0</t>
  </si>
  <si>
    <t>Type-1 fimbrial protein, A chain</t>
  </si>
  <si>
    <t>A0A0H3BQB5</t>
  </si>
  <si>
    <t>Fimbrial chaperone protein FimC</t>
  </si>
  <si>
    <t>V7UW05</t>
  </si>
  <si>
    <t>FimH (Fragment)</t>
  </si>
  <si>
    <t>A0A0A7CRI1</t>
  </si>
  <si>
    <t>Adhesin (Fimbrial-like protein FimF)</t>
  </si>
  <si>
    <t>A0A0D6H7M3</t>
  </si>
  <si>
    <t>DNA-binding response regulator (Fimbriae Z protein)</t>
  </si>
  <si>
    <t>A0A0D6H826</t>
  </si>
  <si>
    <t>A0A1X2PST5</t>
  </si>
  <si>
    <t>3'-5' exoribonuclease (ATPase)</t>
  </si>
  <si>
    <t>A0A1S1AHM3</t>
  </si>
  <si>
    <t>Protein kil</t>
  </si>
  <si>
    <t>A0A0D6HCN2</t>
  </si>
  <si>
    <t>C3-like protein</t>
  </si>
  <si>
    <t>A0A0U1GRZ3</t>
  </si>
  <si>
    <t>A0A0D6HE94</t>
  </si>
  <si>
    <t>Cro/Cl family transcriptional regulator (Transcriptional regulator)</t>
  </si>
  <si>
    <t>A0A1S1AC90</t>
  </si>
  <si>
    <t>X2KH17</t>
  </si>
  <si>
    <t>A0A100PMU4</t>
  </si>
  <si>
    <t>Protein ninE</t>
  </si>
  <si>
    <t>A0A193MLD5</t>
  </si>
  <si>
    <t>A0A0D6HDQ5</t>
  </si>
  <si>
    <t>Bacteriophage, scaffolding protein</t>
  </si>
  <si>
    <t>A0A0F7DHW3</t>
  </si>
  <si>
    <t>A0A1S0ZGP2</t>
  </si>
  <si>
    <t>Packaged DNA stabilization protein gp4</t>
  </si>
  <si>
    <t>A0A0M0Q7X5</t>
  </si>
  <si>
    <t>L3Q3L6</t>
  </si>
  <si>
    <t>A0A0E0U1G8</t>
  </si>
  <si>
    <t>A0A0E0U106</t>
  </si>
  <si>
    <t>A0A1X3L757</t>
  </si>
  <si>
    <t>Transcriptional repressor arc</t>
  </si>
  <si>
    <t>A0A0A8UFY4</t>
  </si>
  <si>
    <t>A0A0F6AY49</t>
  </si>
  <si>
    <t>A0A0F6AY50</t>
  </si>
  <si>
    <t>A0A0F5BBT8</t>
  </si>
  <si>
    <t>Heat shock protein DnaJ domain protein</t>
  </si>
  <si>
    <t>A0A0H3BUQ1</t>
  </si>
  <si>
    <t>Phenylalanine-specific permease</t>
  </si>
  <si>
    <t>A0A0H3BQQ4</t>
  </si>
  <si>
    <t>Miniconductance mechanosensitive channel</t>
  </si>
  <si>
    <t>A0A0F5BCI7</t>
  </si>
  <si>
    <t>A0A221YVL8</t>
  </si>
  <si>
    <t>A0A089HEA9</t>
  </si>
  <si>
    <t>A0A1Z3WYK4</t>
  </si>
  <si>
    <t>A0A089GAD6</t>
  </si>
  <si>
    <t>Q8Z8M4</t>
  </si>
  <si>
    <t>A0A0F5BBS4</t>
  </si>
  <si>
    <t>DUF1158 domain-containing protein (Membrane protein)</t>
  </si>
  <si>
    <t>A0A0D6H720</t>
  </si>
  <si>
    <t>Invasin (MbtH family protein)</t>
  </si>
  <si>
    <t>A0A0D6H4S4</t>
  </si>
  <si>
    <t>Ferric enterobactin transport protein FepE</t>
  </si>
  <si>
    <t>A0A0H3BMX9</t>
  </si>
  <si>
    <t>Iron-enterobactin transporter ATP-binding protein</t>
  </si>
  <si>
    <t>A0A0F6AY78</t>
  </si>
  <si>
    <t>Ferric enterobactin transport protein FepD</t>
  </si>
  <si>
    <t>A0A0H2WR93</t>
  </si>
  <si>
    <t>Enterobactin exporter EntS</t>
  </si>
  <si>
    <t>A0A0U0X0I0</t>
  </si>
  <si>
    <t>Ferric enterobactin transporter</t>
  </si>
  <si>
    <t>A0A0G2NJY8</t>
  </si>
  <si>
    <t>Isochorismatase</t>
  </si>
  <si>
    <t>A0A0D6H4T5</t>
  </si>
  <si>
    <t>2,3-dihydroxybenzoate-2,3-dehydrogenase</t>
  </si>
  <si>
    <t>C0PVP5</t>
  </si>
  <si>
    <t>Proofreading thioesterase EntH (EC 3.1.2.-) (Enterobactin synthase component H)</t>
  </si>
  <si>
    <t>A0A0H3BKX5</t>
  </si>
  <si>
    <t>Carbon starvation protein (Carbon starvation protein A)</t>
  </si>
  <si>
    <t>A0A0D6H467</t>
  </si>
  <si>
    <t>A0A0F5BBQ2</t>
  </si>
  <si>
    <t>Methionine aminotransferase (Pyridoxal phosphate-dependent aminotransferase)</t>
  </si>
  <si>
    <t>A0A0D6H678</t>
  </si>
  <si>
    <t>A0A0D6H673</t>
  </si>
  <si>
    <t>Phosphoadenosine phosphosulfate reductase</t>
  </si>
  <si>
    <t>A0A0M0QY59</t>
  </si>
  <si>
    <t>Alkyl hydroperoxide reductase subunit C (EC 1.11.1.15)</t>
  </si>
  <si>
    <t>A0A089GH83</t>
  </si>
  <si>
    <t>Alkyl hydroperoxide reductase (Alkyl hydroperoxide reductase subunit F)</t>
  </si>
  <si>
    <t>A0A0R9MB27</t>
  </si>
  <si>
    <t>DMSO reductase</t>
  </si>
  <si>
    <t>A0A0W3SND5</t>
  </si>
  <si>
    <t>A0A0D6H3S8</t>
  </si>
  <si>
    <t>Molybdopterin-containing oxidoreductase membrane anchor subunit</t>
  </si>
  <si>
    <t>A0A0H3BTM4</t>
  </si>
  <si>
    <t>Universal stress protein UspG</t>
  </si>
  <si>
    <t>A0A0F5BCE8</t>
  </si>
  <si>
    <t>A0A221ZA61</t>
  </si>
  <si>
    <t>Regulator of nucleoside diphosphate kinase</t>
  </si>
  <si>
    <t>A0A0F5BBN7</t>
  </si>
  <si>
    <t>A0A1X2TDS6</t>
  </si>
  <si>
    <t>Ribonuclease I</t>
  </si>
  <si>
    <t>A0A0D6H3G0</t>
  </si>
  <si>
    <t>Anion permease (Citrate:succinate antiporter)</t>
  </si>
  <si>
    <t>A0A0D6H564</t>
  </si>
  <si>
    <t>A0A0M0QGB5</t>
  </si>
  <si>
    <t>Citrate lyase alpha chain (Citrase alpha chain) (EC 2.8.3.10) (EC 4.1.3.6) (Citrate (pro-3S)-lyase alpha chain) (Citrate CoA-transferase subunit)</t>
  </si>
  <si>
    <t>A0A0D6H3A0</t>
  </si>
  <si>
    <t>A0A0D6H381</t>
  </si>
  <si>
    <t>A0A089GBF3</t>
  </si>
  <si>
    <t>[Citrate [pro-3S]-lyase] ligase (EC 6.2.1.22)</t>
  </si>
  <si>
    <t>A0A0G2NK45</t>
  </si>
  <si>
    <t>A0A0G2NL89</t>
  </si>
  <si>
    <t>C4-dicarboxylate transporter</t>
  </si>
  <si>
    <t>A0A0L9F6V4</t>
  </si>
  <si>
    <t>Cold-shock protein</t>
  </si>
  <si>
    <t>A0A083Z443</t>
  </si>
  <si>
    <t>Putative fluoride ion transporter CrcB</t>
  </si>
  <si>
    <t>A0A0F6AYC3</t>
  </si>
  <si>
    <t>Probable Sec-independent protein translocase protein TatE</t>
  </si>
  <si>
    <t>A0A0F5BBD8</t>
  </si>
  <si>
    <t>Lipoyl synthase (EC 2.8.1.8) (Lip-syn) (LS) (Lipoate synthase) (Lipoic acid synthase) (Sulfur insertion protein LipA)</t>
  </si>
  <si>
    <t>A0A0F6AYC7</t>
  </si>
  <si>
    <t>Putative DNA-binding transcriptional regulator</t>
  </si>
  <si>
    <t>A0A0F6AYC9</t>
  </si>
  <si>
    <t>Octanoyltransferase (EC 2.3.1.181) (Lipoate-protein ligase B) (Lipoyl/octanoyl transferase) (Octanoyl-[acyl-carrier-protein]-protein N-octanoyltransferase)</t>
  </si>
  <si>
    <t>A0A0D6H2R9</t>
  </si>
  <si>
    <t>UPF0250 protein BN1086_02371</t>
  </si>
  <si>
    <t>A0A078LJD0</t>
  </si>
  <si>
    <t>D-alanyl-D-alanine carboxypeptidase (EC 3.4.16.4) (Serine-type D-Ala-D-Ala carboxypeptidase)</t>
  </si>
  <si>
    <t>A0A0D6H2P3</t>
  </si>
  <si>
    <t>Endolytic peptidoglycan transglycosylase RlpA (EC 4.2.2.-)</t>
  </si>
  <si>
    <t>A0A0U0X190</t>
  </si>
  <si>
    <t>Peptidoglycan glycosyltransferase MrdB (PGT) (EC 2.4.1.129) (Cell elongation protein RodA) (Cell wall polymerase) (Peptidoglycan polymerase) (PG polymerase)</t>
  </si>
  <si>
    <t>A0A089G827</t>
  </si>
  <si>
    <t>Peptidoglycan D,D-transpeptidase MrdA (EC 3.4.16.4) (Penicillin-binding protein 2) (PBP-2)</t>
  </si>
  <si>
    <t>A0A0F6AYD8</t>
  </si>
  <si>
    <t>Ribosomal RNA large subunit methyltransferase H (EC 2.1.1.177) (23S rRNA (pseudouridine1915-N3)-methyltransferase) (23S rRNA m3Psi1915 methyltransferase) (rRNA (pseudouridine-N3-)-methyltransferase RlmH)</t>
  </si>
  <si>
    <t>A0A089HE56</t>
  </si>
  <si>
    <t>Ribosomal silencing factor RsfS</t>
  </si>
  <si>
    <t>A0A089GC06</t>
  </si>
  <si>
    <t>Threonine-phosphate decarboxylase (EC 4.1.1.81)</t>
  </si>
  <si>
    <t>A0A0D6H300</t>
  </si>
  <si>
    <t>Probable nicotinate-nucleotide adenylyltransferase (EC 2.7.7.18) (Deamido-NAD(+) diphosphorylase) (Deamido-NAD(+) pyrophosphorylase) (Nicotinate mononucleotide adenylyltransferase) (NaMN adenylyltransferase)</t>
  </si>
  <si>
    <t>A0A0F6AYE3</t>
  </si>
  <si>
    <t>LPS-assembly lipoprotein LptE</t>
  </si>
  <si>
    <t>A0A0G2NKD4</t>
  </si>
  <si>
    <t>Putative hydrolase</t>
  </si>
  <si>
    <t>A0A0F6AYE8</t>
  </si>
  <si>
    <t>A0A0D6H493</t>
  </si>
  <si>
    <t>Limonene hydroxylase</t>
  </si>
  <si>
    <t>A0A117G2V2</t>
  </si>
  <si>
    <t>DUF1266 domain-containing protein</t>
  </si>
  <si>
    <t>A0A0D6H1Y7</t>
  </si>
  <si>
    <t>A0A0D6H3N0</t>
  </si>
  <si>
    <t>Pyrimidine-specific ribonucleoside hydrolase RihA (EC 3.2.-.-) (Cytidine/uridine-specific hydrolase)</t>
  </si>
  <si>
    <t>V7V0U7</t>
  </si>
  <si>
    <t>Glutamate/aspartate transporter</t>
  </si>
  <si>
    <t>A0A0F6AYF9</t>
  </si>
  <si>
    <t>A0A0F6AYG1</t>
  </si>
  <si>
    <t>ABC transporter periplasmic binding protein</t>
  </si>
  <si>
    <t>A0A0H2WQF8</t>
  </si>
  <si>
    <t>Apolipoprotein N-acyltransferase (ALP N-acyltransferase) (EC 2.3.1.-)</t>
  </si>
  <si>
    <t>A0A0R9NEF7</t>
  </si>
  <si>
    <t>A0A0F6AYG5</t>
  </si>
  <si>
    <t>Endoribonuclease YbeY (EC 3.1.-.-)</t>
  </si>
  <si>
    <t>A0A1S1AJH5</t>
  </si>
  <si>
    <t>Putative phosphate starvation-inducible protein</t>
  </si>
  <si>
    <t>A0A0F6AYG8</t>
  </si>
  <si>
    <t>tRNA-2-methylthio-N(6)-dimethylallyladenosine synthase (EC 2.8.4.3) ((Dimethylallyl)adenosine tRNA methylthiotransferase MiaB) (tRNA-i(6)A37 methylthiotransferase)</t>
  </si>
  <si>
    <t>A0A0D6H1D0</t>
  </si>
  <si>
    <t>A0A0D6H3J1</t>
  </si>
  <si>
    <t>Asparagine synthetase B</t>
  </si>
  <si>
    <t>A0A0L3JGL8</t>
  </si>
  <si>
    <t>A0A089GBB5</t>
  </si>
  <si>
    <t>A0A0F6AYH7</t>
  </si>
  <si>
    <t>Glucosamine-6-phosphate deaminase (EC 3.5.99.6) (GlcN6P deaminase) (GNPDA) (Glucosamine-6-phosphate isomerase)</t>
  </si>
  <si>
    <t>A0A0D6H138</t>
  </si>
  <si>
    <t>PTS N-acetyl glucosamine transporter subunit IIABC (PTS N-acetyl glucosamine transporter subunits IIABC)</t>
  </si>
  <si>
    <t>A0A0D6H2X7</t>
  </si>
  <si>
    <t>Glutamine--tRNA ligase (EC 6.1.1.18) (Glutaminyl-tRNA synthetase) (GlnRS)</t>
  </si>
  <si>
    <t>A0A0D6H1K7</t>
  </si>
  <si>
    <t>A0A0G2NL46</t>
  </si>
  <si>
    <t>Citrate-proton symporter</t>
  </si>
  <si>
    <t>A0A0F5BBJ2</t>
  </si>
  <si>
    <t>Tricarballylate dehydrogenase</t>
  </si>
  <si>
    <t>A0A0L9F7N6</t>
  </si>
  <si>
    <t>LysR-family transcriptional regulator</t>
  </si>
  <si>
    <t>A0A0H3BVL9</t>
  </si>
  <si>
    <t>Ferric uptake regulation protein</t>
  </si>
  <si>
    <t>A0A0D6H2U6</t>
  </si>
  <si>
    <t>Flavodoxin</t>
  </si>
  <si>
    <t>A0A089HE26</t>
  </si>
  <si>
    <t>A0A0F5BC27</t>
  </si>
  <si>
    <t>Acyl-CoA esterase</t>
  </si>
  <si>
    <t>A0A0F5BCH5</t>
  </si>
  <si>
    <t>5-nitroimidazole antibiotic resistance protein (Pyridoxamine 5'-phosphate oxidase family protein)</t>
  </si>
  <si>
    <t>A0A0D6H133</t>
  </si>
  <si>
    <t>Putrescine transporter PotE (Putrescine-proton symporter / putrescine-ornithine antiporter)</t>
  </si>
  <si>
    <t>A0A0F6AYJ9</t>
  </si>
  <si>
    <t>Ornithine decarboxylase (Ornithine decarboxylase SpeF)</t>
  </si>
  <si>
    <t>A0A0D6H297</t>
  </si>
  <si>
    <t>A0A0L9F772</t>
  </si>
  <si>
    <t>Potassium-transporting ATPase KdpC subunit (ATP phosphohydrolase [potassium-transporting] C chain) (Potassium-binding and translocating subunit C) (Potassium-translocating ATPase C chain)</t>
  </si>
  <si>
    <t>A0A0D6H245</t>
  </si>
  <si>
    <t>Potassium-transporting ATPase ATP-binding subunit (EC 3.6.3.12) (ATP phosphohydrolase [potassium-transporting] B chain) (Potassium-binding and translocating subunit B) (Potassium-translocating ATPase B chain)</t>
  </si>
  <si>
    <t>A0A1R3C8D7</t>
  </si>
  <si>
    <t>Potassium-transporting ATPase potassium-binding subunit (ATP phosphohydrolase [potassium-transporting] A chain) (Potassium-binding and translocating subunit A) (Potassium-translocating ATPase A chain)</t>
  </si>
  <si>
    <t>A0A0G2NKH7</t>
  </si>
  <si>
    <t>Potassium transporter TrkA (EC 3.6.3.12)</t>
  </si>
  <si>
    <t>A0A089GDU0</t>
  </si>
  <si>
    <t>A0A0G2NL63</t>
  </si>
  <si>
    <t>Dipeptide permease D</t>
  </si>
  <si>
    <t>A0A0F7J757</t>
  </si>
  <si>
    <t>A0A1X2UQT7</t>
  </si>
  <si>
    <t>Putative hydrolase-oxidase</t>
  </si>
  <si>
    <t>A0A0F6AYL1</t>
  </si>
  <si>
    <t>A0A1S1AK59</t>
  </si>
  <si>
    <t>Allophanate hydrolase, subunit 2</t>
  </si>
  <si>
    <t>A0A0H3BXD3</t>
  </si>
  <si>
    <t>A0A0H3BXJ3</t>
  </si>
  <si>
    <t>A0A0F5BBV7</t>
  </si>
  <si>
    <t>Transport protein</t>
  </si>
  <si>
    <t>A0A0M0QXT3</t>
  </si>
  <si>
    <t>Glycosyl transferase (Glycosyltransferase family 2 protein)</t>
  </si>
  <si>
    <t>A0A0D6H1F5</t>
  </si>
  <si>
    <t>A0A0D6H1V6</t>
  </si>
  <si>
    <t>Sugar ABC transporter ATP-binding protein</t>
  </si>
  <si>
    <t>A0A0D6H092</t>
  </si>
  <si>
    <t>Putative glycosyl transferase</t>
  </si>
  <si>
    <t>A0A0F7J6N3</t>
  </si>
  <si>
    <t>A0A0H3BLG7</t>
  </si>
  <si>
    <t>Endonuclease 8 (DNA glycosylase/AP lyase Nei) (EC 3.2.2.-) (EC 4.2.99.18) (DNA-(apurinic or apyrimidinic site) lyase Nei) (Endonuclease VIII)</t>
  </si>
  <si>
    <t>A0A0M0QXN8</t>
  </si>
  <si>
    <t>Citrate synthase</t>
  </si>
  <si>
    <t>A0A0W4NIR3</t>
  </si>
  <si>
    <t>A0A0G2NL69</t>
  </si>
  <si>
    <t>Succinate dehydrogenase cytochrome b556 large membrane subunit</t>
  </si>
  <si>
    <t>A0A0F6AYN2</t>
  </si>
  <si>
    <t>Succinate dehydrogenase hydrophobic membrane anchor subunit</t>
  </si>
  <si>
    <t>A0A0F5BCE2</t>
  </si>
  <si>
    <t>Succinate dehydrogenase flavoprotein subunit (EC 1.3.5.1)</t>
  </si>
  <si>
    <t>C0PWE3</t>
  </si>
  <si>
    <t>A0A0D6H1B8</t>
  </si>
  <si>
    <t>Dihydrolipoyllysine-residue succinyltransferase component of 2-oxoglutarate dehydrogenase complex (EC 2.3.1.61) (2-oxoglutarate dehydrogenase complex component E2)</t>
  </si>
  <si>
    <t>A0A0F6AYN7</t>
  </si>
  <si>
    <t>Succinate--CoA ligase [ADP-forming] subunit beta (EC 6.2.1.5) (Succinyl-CoA synthetase subunit beta) (SCS-beta)</t>
  </si>
  <si>
    <t>A0A0F6AYN8</t>
  </si>
  <si>
    <t>Succinate--CoA ligase [ADP-forming] subunit alpha (EC 6.2.1.5) (Succinyl-CoA synthetase subunit alpha) (SCS-alpha)</t>
  </si>
  <si>
    <t>A0A0D6GZ12</t>
  </si>
  <si>
    <t>Cytochrome bd-I ubiquinol oxidase subunit I (Cytochrome d terminal oxidase subunit 1)</t>
  </si>
  <si>
    <t>A0A0D6H152</t>
  </si>
  <si>
    <t>Cytochrome d terminal oxidase polypeptide subunit II</t>
  </si>
  <si>
    <t>A0A0F6AYP3</t>
  </si>
  <si>
    <t>A0A0F5BD26</t>
  </si>
  <si>
    <t>Cyd operon protein YbgE</t>
  </si>
  <si>
    <t>A0A0H3BM66</t>
  </si>
  <si>
    <t>Acyl-CoA thioester hydrolase (Acyl-CoA thioesterase)</t>
  </si>
  <si>
    <t>A0A0D6GYT4</t>
  </si>
  <si>
    <t>Colicin uptake protein TolQ</t>
  </si>
  <si>
    <t>A0A0F6AYP8</t>
  </si>
  <si>
    <t>Colicin uptake protein TolR</t>
  </si>
  <si>
    <t>A0A0F6AYP9</t>
  </si>
  <si>
    <t>Protein TolB</t>
  </si>
  <si>
    <t>A0A0F5BCA3</t>
  </si>
  <si>
    <t>Peptidoglycan-associated outer membrane lipoprotein</t>
  </si>
  <si>
    <t>A0A0D1LC93</t>
  </si>
  <si>
    <t>Cell division coordinator CpoB</t>
  </si>
  <si>
    <t>A0A0G2NL84</t>
  </si>
  <si>
    <t>Quinolinate synthase A (EC 2.5.1.72)</t>
  </si>
  <si>
    <t>A0A0R9MQ85</t>
  </si>
  <si>
    <t>PnuC protein</t>
  </si>
  <si>
    <t>A0A0H3BS76</t>
  </si>
  <si>
    <t>Zinc transporter ZitB</t>
  </si>
  <si>
    <t>A0A0L3JGJ5</t>
  </si>
  <si>
    <t>A0A0F5BBX1</t>
  </si>
  <si>
    <t>Phospho-2-dehydro-3-deoxyheptonate aldolase (EC 2.5.1.54) (3-deoxy-D-arabino-heptulosonate 7-phosphate synthase) (DAHP synthase) (Phospho-2-keto-3-deoxyheptonate aldolase)</t>
  </si>
  <si>
    <t>A0A0H3BW28</t>
  </si>
  <si>
    <t>Fumarase B (Fumarate hydratase subunit beta)</t>
  </si>
  <si>
    <t>A0A0F7DI51</t>
  </si>
  <si>
    <t>Fumarate hydratase</t>
  </si>
  <si>
    <t>A0A0H3BRJ1</t>
  </si>
  <si>
    <t>A0A0F6AYR4</t>
  </si>
  <si>
    <t>A0A0R9P3G8</t>
  </si>
  <si>
    <t>ABC transporter ATP-binding protein (Iron ABC transporter)</t>
  </si>
  <si>
    <t>A0A0D6GY37</t>
  </si>
  <si>
    <t>2,3-bisphosphoglycerate-dependent phosphoglycerate mutase (BPG-dependent PGAM) (PGAM) (Phosphoglyceromutase) (dPGM) (EC 5.4.2.11)</t>
  </si>
  <si>
    <t>A0A0D6GYN6</t>
  </si>
  <si>
    <t>A0A1X2PV51</t>
  </si>
  <si>
    <t>Aldose 1-epimerase (EC 5.1.3.3) (Galactose mutarotase)</t>
  </si>
  <si>
    <t>A0A0D6GZS7</t>
  </si>
  <si>
    <t>Galactokinase (EC 2.7.1.6) (Galactose kinase)</t>
  </si>
  <si>
    <t>A0A0M0Q2Y7</t>
  </si>
  <si>
    <t>Galactose-1-phosphate uridylyltransferase (EC 2.7.7.12)</t>
  </si>
  <si>
    <t>A0A0D6GZL6</t>
  </si>
  <si>
    <t>UDP-galactose-4-epimerase (UDP-glucose 4-epimerase)</t>
  </si>
  <si>
    <t>A0A0D6GYF2</t>
  </si>
  <si>
    <t>Molybdate uptake operon transcriptional repressor</t>
  </si>
  <si>
    <t>A0A0H3BNI7</t>
  </si>
  <si>
    <t>Multidrug efflux pump accessory protein AcrZ (AcrAB-TolC multidrug efflux pump accessory protein AcrZ) (Acridine resistance protein Z)</t>
  </si>
  <si>
    <t>A0A0F5BC34</t>
  </si>
  <si>
    <t>Molybdate-binding periplasmic protein</t>
  </si>
  <si>
    <t>A0A0T7RTA3</t>
  </si>
  <si>
    <t>Molybdate ABC transporter permease protein</t>
  </si>
  <si>
    <t>A0A0F6AYT3</t>
  </si>
  <si>
    <t>Cof-type HAD-IIB family hydrolase (Pyridoxal phosphate phosphatase)</t>
  </si>
  <si>
    <t>A0A0D6GY58</t>
  </si>
  <si>
    <t>Possible pectinesterase</t>
  </si>
  <si>
    <t>A0A0H2WQ81</t>
  </si>
  <si>
    <t>Formimidoylglutamase (EC 3.5.3.8) (Formiminoglutamase) (Formiminoglutamate hydrolase)</t>
  </si>
  <si>
    <t>A0A117G2T0</t>
  </si>
  <si>
    <t>Histidine utilization repressor</t>
  </si>
  <si>
    <t>A0A0M0Q3H7</t>
  </si>
  <si>
    <t>Histidine ammonia-lyase (Histidase) (EC 4.3.1.3)</t>
  </si>
  <si>
    <t>A0A0R9N4V3</t>
  </si>
  <si>
    <t>Kinase inhibitor</t>
  </si>
  <si>
    <t>A0A1X2UQF8</t>
  </si>
  <si>
    <t>Biotin synthase (EC 2.8.1.6)</t>
  </si>
  <si>
    <t>A0A0D6GZ62</t>
  </si>
  <si>
    <t>Malonyl-[acyl-carrier protein] O-methyltransferase (Malonyl-ACP O-methyltransferase) (EC 2.1.1.197) (Biotin synthesis protein BioC)</t>
  </si>
  <si>
    <t>A0A221Z271</t>
  </si>
  <si>
    <t>ATP-dependent dethiobiotin synthetase BioD (EC 6.3.3.3) (DTB synthetase) (DTBS) (Dethiobiotin synthase)</t>
  </si>
  <si>
    <t>A0A0G2NKN9</t>
  </si>
  <si>
    <t>UvrABC system protein B (Protein UvrB) (Excinuclease ABC subunit B)</t>
  </si>
  <si>
    <t>A0A0D6GWX7</t>
  </si>
  <si>
    <t>Putative gluconeogenesis factor</t>
  </si>
  <si>
    <t>A0A0D6GYH5</t>
  </si>
  <si>
    <t>GTP 3',8-cyclase (EC 4.1.99.22) (Molybdenum cofactor biosynthesis protein A)</t>
  </si>
  <si>
    <t>A0A0G2NKP5</t>
  </si>
  <si>
    <t>Molybdenum cofactor biosynthesis protein B</t>
  </si>
  <si>
    <t>A0A0F6AYV4</t>
  </si>
  <si>
    <t>Cyclic pyranopterin monophosphate synthase (EC 4.6.1.17) (Molybdenum cofactor biosynthesis protein C)</t>
  </si>
  <si>
    <t>A0A0F6AYV5</t>
  </si>
  <si>
    <t>Molybdopterin synthase sulfur carrier subunit</t>
  </si>
  <si>
    <t>A0A0G2NLC5</t>
  </si>
  <si>
    <t>Molybdopterin guanine dinucleotide biosynthesis protein MoaE (Molybdopterin synthase catalytic subunit)</t>
  </si>
  <si>
    <t>A0A0D6GYB2</t>
  </si>
  <si>
    <t>BAX inhibitor (BI)-1/YccA family protein (Membrane protein)</t>
  </si>
  <si>
    <t>A0A0D6GYE0</t>
  </si>
  <si>
    <t>A0A1S1ACZ9</t>
  </si>
  <si>
    <t>A0A0T9WG66</t>
  </si>
  <si>
    <t>Inner membrane protein YbhN</t>
  </si>
  <si>
    <t>A0A0G2NKH3</t>
  </si>
  <si>
    <t>Cardiolipin synthase B (CL synthase) (EC 2.7.8.-)</t>
  </si>
  <si>
    <t>A0A0G2NKQ4</t>
  </si>
  <si>
    <t>A0A0D6GWB4</t>
  </si>
  <si>
    <t>A0A0F6AYW7</t>
  </si>
  <si>
    <t>A0A0D6GW97</t>
  </si>
  <si>
    <t>A0A0F6AYX0</t>
  </si>
  <si>
    <t>UPF0194 membrane protein YbhG</t>
  </si>
  <si>
    <t>A0A0D6GY85</t>
  </si>
  <si>
    <t>A0A0D6GXQ1</t>
  </si>
  <si>
    <t>ATP-dependent DNA helicase DinG (ATP-dependent helicase DinG)</t>
  </si>
  <si>
    <t>A0A0D6GXM5</t>
  </si>
  <si>
    <t>A0A0F5BBR7</t>
  </si>
  <si>
    <t>DksA/TraR family C4-type zinc finger protein</t>
  </si>
  <si>
    <t>A0A0D6GXI6</t>
  </si>
  <si>
    <t>Ribosomal RNA large subunit methyltransferase F (EC 2.1.1.181) (23S rRNA mA1618 methyltransferase) (rRNA adenine N-6-methyltransferase)</t>
  </si>
  <si>
    <t>A0A0F6AYY2</t>
  </si>
  <si>
    <t>Glutamine ABC transporter ATP-binding protein</t>
  </si>
  <si>
    <t>A0A0F5BBR1</t>
  </si>
  <si>
    <t>Glutamine ABC transporter permease</t>
  </si>
  <si>
    <t>A0A0F5BC71</t>
  </si>
  <si>
    <t>Glutamine ABC transporter periplasmic protein</t>
  </si>
  <si>
    <t>A0A0F6AYY7</t>
  </si>
  <si>
    <t>DNA protection during starvation protein (EC 1.16.-.-)</t>
  </si>
  <si>
    <t>A0A0F5BBL1</t>
  </si>
  <si>
    <t>Threonine transporter</t>
  </si>
  <si>
    <t>A0A0L5XV70</t>
  </si>
  <si>
    <t>A0A0F5BBQ6</t>
  </si>
  <si>
    <t>Phosphoethanolamine transferase</t>
  </si>
  <si>
    <t>A0A1C2ZR06</t>
  </si>
  <si>
    <t>A0A089HK14</t>
  </si>
  <si>
    <t>Manganese transport regulator MntR</t>
  </si>
  <si>
    <t>A0A0F6AYZ8</t>
  </si>
  <si>
    <t>Anion transporter</t>
  </si>
  <si>
    <t>A0A1S1AD07</t>
  </si>
  <si>
    <t>A0A0F5BBQ1</t>
  </si>
  <si>
    <t>ABC transporter ATP-binding protein (ABC-F family ATPase)</t>
  </si>
  <si>
    <t>A0A0D6GVG7</t>
  </si>
  <si>
    <t>A0A0T9WG21</t>
  </si>
  <si>
    <t>A0A0F6AZ06</t>
  </si>
  <si>
    <t>Putative formate acetyltransferase 3</t>
  </si>
  <si>
    <t>A0A0G2NLQ9</t>
  </si>
  <si>
    <t>Glycyl-radical enzyme activating protein</t>
  </si>
  <si>
    <t>A0A1Z3WZE4</t>
  </si>
  <si>
    <t>Isoaspartyl peptidase</t>
  </si>
  <si>
    <t>A0A0D6GWV4</t>
  </si>
  <si>
    <t>Glutathione ABC transporter ATP-binding protein</t>
  </si>
  <si>
    <t>S5HTU5</t>
  </si>
  <si>
    <t>Glutathione ABC transporter substrate-binding protein GsiB</t>
  </si>
  <si>
    <t>A0A1Z3WZE8</t>
  </si>
  <si>
    <t>Glutathione ABC transporter permease (Glutathione ABC transporter permease GsiC) (Glutathione transport system permease protein GsiC)</t>
  </si>
  <si>
    <t>A0A0M0Q2R6</t>
  </si>
  <si>
    <t>Putative ABC transporter inner membrane component</t>
  </si>
  <si>
    <t>A0A0F6AZ17</t>
  </si>
  <si>
    <t>Ribosomal protein S12 methylthiotransferase RimO (S12 MTTase) (S12 methylthiotransferase) (EC 2.8.4.4) (Ribosomal protein S12 (aspartate-C(3))-methylthiotransferase) (Ribosome maturation factor RimO)</t>
  </si>
  <si>
    <t>A0A0D6GWM5</t>
  </si>
  <si>
    <t>Biofilm regulator BssR</t>
  </si>
  <si>
    <t>A0A0H3BMX5</t>
  </si>
  <si>
    <t>CoA ester lyase</t>
  </si>
  <si>
    <t>A0A1S1AD54</t>
  </si>
  <si>
    <t>Putative electron transfer protein beta subunit</t>
  </si>
  <si>
    <t>A0A0F6AZ25</t>
  </si>
  <si>
    <t>Electron transfer flavoprotein subunit alpha (Electron transfer flavoprotein subunit beta)</t>
  </si>
  <si>
    <t>A0A0D6GVB5</t>
  </si>
  <si>
    <t>A0A1S1AMA7</t>
  </si>
  <si>
    <t>A0A221Z203</t>
  </si>
  <si>
    <t>Electron transfer flavoprotein-ubiquinone oxidoreductase</t>
  </si>
  <si>
    <t>A0A0D6GWE7</t>
  </si>
  <si>
    <t>Transcriptional regulator, LysR family</t>
  </si>
  <si>
    <t>A0A0H3BSR8</t>
  </si>
  <si>
    <t>D-alanyl-D-alanine carboxypeptidase fraction C</t>
  </si>
  <si>
    <t>A0A0G2NKV2</t>
  </si>
  <si>
    <t>DNA-binding transcriptional repressor DeoR (DeoR faimly transcriptional regulator)</t>
  </si>
  <si>
    <t>A0A0D6GUB3</t>
  </si>
  <si>
    <t>Multidrug translocase</t>
  </si>
  <si>
    <t>A0A0F6AZ37</t>
  </si>
  <si>
    <t>Phosphatase YbjI (EC 3.1.3.-)</t>
  </si>
  <si>
    <t>A0A0H3BR39</t>
  </si>
  <si>
    <t>Inner membrane protein YbjJ</t>
  </si>
  <si>
    <t>A0A0H3BMK3</t>
  </si>
  <si>
    <t>Transcriptional regulator, TetR family</t>
  </si>
  <si>
    <t>A0A0N1QVZ3</t>
  </si>
  <si>
    <t>Putative transport protein YbjL</t>
  </si>
  <si>
    <t>A0A0F6AZ42</t>
  </si>
  <si>
    <t>A0A0D6GUT5</t>
  </si>
  <si>
    <t>Glutaredoxin 1</t>
  </si>
  <si>
    <t>A0A0F6AZ44</t>
  </si>
  <si>
    <t>A0A0H2WRG0</t>
  </si>
  <si>
    <t>Nitroreductase A</t>
  </si>
  <si>
    <t>A0A0F6AZ46</t>
  </si>
  <si>
    <t>Ribosomal protein S6--L-glutamate ligase (EC 6.3.2.-) (Poly-alpha-glutamate synthase) (Ribosomal protein S6 modification protein)</t>
  </si>
  <si>
    <t>A0A0D6GUM9</t>
  </si>
  <si>
    <t>A0A0F5BC33</t>
  </si>
  <si>
    <t>Putrescine-binding periplasmic protein</t>
  </si>
  <si>
    <t>A0A0F6AZ49</t>
  </si>
  <si>
    <t>Spermidine/putrescine import ATP-binding protein PotA (EC 3.6.3.31)</t>
  </si>
  <si>
    <t>A0A0D6GTV6</t>
  </si>
  <si>
    <t>Putrescine ABC transporter permease PotI (Spermidine/putrescine ABC transporter permease)</t>
  </si>
  <si>
    <t>A0A0D6GVA3</t>
  </si>
  <si>
    <t>A0A0F6AZ53</t>
  </si>
  <si>
    <t>A0A0D6GVM1</t>
  </si>
  <si>
    <t>A0A0D6GV25</t>
  </si>
  <si>
    <t>A0A1X2UU51</t>
  </si>
  <si>
    <t>Arginine transport system component</t>
  </si>
  <si>
    <t>A0A0F6AZ60</t>
  </si>
  <si>
    <t>Arginine transporter permease subunit ArtM</t>
  </si>
  <si>
    <t>A0A0G2NLI7</t>
  </si>
  <si>
    <t>Arginine transporter permease subunit ArtQ</t>
  </si>
  <si>
    <t>A0A0F6AZ62</t>
  </si>
  <si>
    <t>Arginine transport system</t>
  </si>
  <si>
    <t>A0A0F6AZ63</t>
  </si>
  <si>
    <t>Arginine ABC transporter ATP-binding protein</t>
  </si>
  <si>
    <t>A0A0F5BBK9</t>
  </si>
  <si>
    <t>A0A0D6GV68</t>
  </si>
  <si>
    <t>UPF0145 protein CFNIH1_21735</t>
  </si>
  <si>
    <t>A0A023VDF3</t>
  </si>
  <si>
    <t>Pyruvate dehydrogenase</t>
  </si>
  <si>
    <t>A0A0G2NLJ5</t>
  </si>
  <si>
    <t>HCP oxidoreductase, NADH-dependent</t>
  </si>
  <si>
    <t>A0A0F6AZ72</t>
  </si>
  <si>
    <t>DUF340 domain-containing protein (Membrane protein)</t>
  </si>
  <si>
    <t>A0A0D6GSV4</t>
  </si>
  <si>
    <t>Macrolide export ATP-binding/permease protein MacB (EC 3.6.3.-)</t>
  </si>
  <si>
    <t>A0A0H3BVU6</t>
  </si>
  <si>
    <t>Cold shock domain protein CspD (Cold shock-like protein CspD)</t>
  </si>
  <si>
    <t>A0A078LFE1</t>
  </si>
  <si>
    <t>ATP-dependent Clp protease adapter protein ClpS</t>
  </si>
  <si>
    <t>A0A0F5BCZ3</t>
  </si>
  <si>
    <t>A0A0H2WQ09</t>
  </si>
  <si>
    <t>A0A0G2NKQ2</t>
  </si>
  <si>
    <t>Hydrolase (Nicotinamidase)</t>
  </si>
  <si>
    <t>A0A0D6GUL5</t>
  </si>
  <si>
    <t>A0A0G2NKX0</t>
  </si>
  <si>
    <t>A0A0F5BE49</t>
  </si>
  <si>
    <t>Translation initiation factor IF-1</t>
  </si>
  <si>
    <t>A0A017IGH9</t>
  </si>
  <si>
    <t>A0A0F6AZ96</t>
  </si>
  <si>
    <t>Amino acid ABC transporter permease (Thiol reductant ABC exporter subunit CydD)</t>
  </si>
  <si>
    <t>A0A0D6GT30</t>
  </si>
  <si>
    <t>A0A1X2Y4R2</t>
  </si>
  <si>
    <t>Leucine-responsive regulatory protein (Leucine-responsive transcriptional regulator)</t>
  </si>
  <si>
    <t>A0A038CTH0</t>
  </si>
  <si>
    <t>Outer-membrane lipoprotein carrier protein</t>
  </si>
  <si>
    <t>A0A0F6AZA5</t>
  </si>
  <si>
    <t>Recombination factor protein RarA</t>
  </si>
  <si>
    <t>A0A0F6AZA6</t>
  </si>
  <si>
    <t>Serine--tRNA ligase (EC 6.1.1.11) (Seryl-tRNA synthetase) (SerRS) (Seryl-tRNA(Ser/Sec) synthetase)</t>
  </si>
  <si>
    <t>A0A0F6AZA8</t>
  </si>
  <si>
    <t>Dimethyl sulfoxide reductase (Dimethylsulfoxide reductase subunit A)</t>
  </si>
  <si>
    <t>A0A0D6GTP6</t>
  </si>
  <si>
    <t>A0A0F5BER9</t>
  </si>
  <si>
    <t>A0A1S1AP33</t>
  </si>
  <si>
    <t>Uncharacterized MFS-type transporter YcaD</t>
  </si>
  <si>
    <t>A0A0M0Q2V5</t>
  </si>
  <si>
    <t>Amino acid permease (Transporter)</t>
  </si>
  <si>
    <t>A0A0D6GTA2</t>
  </si>
  <si>
    <t>Pyruvate formate-lyase-activating enzyme (EC 1.97.1.4)</t>
  </si>
  <si>
    <t>A0A0H3BVG6</t>
  </si>
  <si>
    <t>A0A0F6AZB7</t>
  </si>
  <si>
    <t>Homologous to secreted protein SopD</t>
  </si>
  <si>
    <t>A0A0H3BPF8</t>
  </si>
  <si>
    <t>Pyruvate formate lyase I</t>
  </si>
  <si>
    <t>A0A0F6AZB9</t>
  </si>
  <si>
    <t>Formate transporter (Formate transporter FocA)</t>
  </si>
  <si>
    <t>A0A0F7J5B4</t>
  </si>
  <si>
    <t>Ribosomal protein S12 methylthiotransferase accessory factor YcaO</t>
  </si>
  <si>
    <t>A0A1S1A525</t>
  </si>
  <si>
    <t>A0A117G2N4</t>
  </si>
  <si>
    <t>Phosphoserine aminotransferase (EC 2.6.1.52) (Phosphohydroxythreonine aminotransferase) (PSAT)</t>
  </si>
  <si>
    <t>C0PXU3</t>
  </si>
  <si>
    <t>3-phosphoshikimate 1-carboxyvinyltransferase (EC 2.5.1.19) (5-enolpyruvylshikimate-3-phosphate synthase) (EPSP synthase) (EPSPS)</t>
  </si>
  <si>
    <t>A0A1S1AP44</t>
  </si>
  <si>
    <t>Peptidase M48, Ste24p</t>
  </si>
  <si>
    <t>A0A0H3BVV9</t>
  </si>
  <si>
    <t>Cytidylate kinase (CK) (EC 2.7.4.25) (Cytidine monophosphate kinase) (CMP kinase)</t>
  </si>
  <si>
    <t>A0A0G2NKS7</t>
  </si>
  <si>
    <t>A0A0F6AZD0</t>
  </si>
  <si>
    <t>Integration host factor subunit beta (IHF-beta)</t>
  </si>
  <si>
    <t>A0A078LFJ7</t>
  </si>
  <si>
    <t>Lipid A export ATP-binding/permease protein MsbA (EC 3.6.3.-)</t>
  </si>
  <si>
    <t>A0A0F6AZD3</t>
  </si>
  <si>
    <t>UPF0434 protein YcaR</t>
  </si>
  <si>
    <t>A0A0F6AZD6</t>
  </si>
  <si>
    <t>3-deoxy-manno-octulosonate cytidylyltransferase (EC 2.7.7.38) (CMP-2-keto-3-deoxyoctulosonic acid synthase) (CKS) (CMP-KDO synthase)</t>
  </si>
  <si>
    <t>A0A0D6GR55</t>
  </si>
  <si>
    <t>A0A0D6GSQ5</t>
  </si>
  <si>
    <t>tRNA 5-carboxymethoxyuridine methyltransferase (EC 2.1.1.-) (cmo5U methyltransferase)</t>
  </si>
  <si>
    <t>A0A1S1AM90</t>
  </si>
  <si>
    <t>Chromosome partition protein MukF</t>
  </si>
  <si>
    <t>A0A0D6GRT0</t>
  </si>
  <si>
    <t>Chromosome partition protein MukE</t>
  </si>
  <si>
    <t>A0A0F6AZE3</t>
  </si>
  <si>
    <t>Chromosome partition protein MukB (Structural maintenance of chromosome-related protein)</t>
  </si>
  <si>
    <t>A0A232SAB5</t>
  </si>
  <si>
    <t>A0A1C2ZTY4</t>
  </si>
  <si>
    <t>DUF882 domain-containing protein</t>
  </si>
  <si>
    <t>A0A0D6GSI3</t>
  </si>
  <si>
    <t>A0A0D6GRH1</t>
  </si>
  <si>
    <t>A0A0D6GQN9</t>
  </si>
  <si>
    <t>Outer membrane protein F</t>
  </si>
  <si>
    <t>A0A0H2WRA5</t>
  </si>
  <si>
    <t>Nicotinate phosphoribosyltransferase (NAPRTase) (EC 6.3.4.21)</t>
  </si>
  <si>
    <t>A0A0G2NKV0</t>
  </si>
  <si>
    <t>Integrase</t>
  </si>
  <si>
    <t>A0A1X2UTZ8</t>
  </si>
  <si>
    <t>Excisionase</t>
  </si>
  <si>
    <t>A0A0F6AZG1</t>
  </si>
  <si>
    <t>Host-nuclease inhibitor protein Gam</t>
  </si>
  <si>
    <t>A0A0M0QXX6</t>
  </si>
  <si>
    <t>A0A0M0QX19</t>
  </si>
  <si>
    <t>A0A0F7J525</t>
  </si>
  <si>
    <t>A0A089GF40</t>
  </si>
  <si>
    <t>S5N6M2</t>
  </si>
  <si>
    <t>A0A1X2TKF9</t>
  </si>
  <si>
    <t>A0A0K0I4D5</t>
  </si>
  <si>
    <t>A0A1S0ZZ15</t>
  </si>
  <si>
    <t>A0A0N1QY50</t>
  </si>
  <si>
    <t>A0A1V4NK46</t>
  </si>
  <si>
    <t>A0A0L5XV66</t>
  </si>
  <si>
    <t>Lytic enzyme</t>
  </si>
  <si>
    <t>A0A0N1QV82</t>
  </si>
  <si>
    <t>A0A1X2UU30</t>
  </si>
  <si>
    <t>A0A1X2UTN2</t>
  </si>
  <si>
    <t>A0A1X2UTW9</t>
  </si>
  <si>
    <t>Terminase</t>
  </si>
  <si>
    <t>A0A1X2UU37</t>
  </si>
  <si>
    <t>A0A1X2UU23</t>
  </si>
  <si>
    <t>Phage portal protein</t>
  </si>
  <si>
    <t>A0A1X2UTT5</t>
  </si>
  <si>
    <t>A0A1X2UU02</t>
  </si>
  <si>
    <t>Phage major capsid protein</t>
  </si>
  <si>
    <t>A0A1X2UVB1</t>
  </si>
  <si>
    <t>A0A1X2UVA7</t>
  </si>
  <si>
    <t>A0A1X2UTN6</t>
  </si>
  <si>
    <t>Head-tail adaptor protein</t>
  </si>
  <si>
    <t>A0A1X2UU21</t>
  </si>
  <si>
    <t>A0A1X2UTL8</t>
  </si>
  <si>
    <t>A0A1X2UTV2</t>
  </si>
  <si>
    <t>A0A1X2UU14</t>
  </si>
  <si>
    <t>A0A1X2UTS4</t>
  </si>
  <si>
    <t>A0A0V9JWS1</t>
  </si>
  <si>
    <t>Phage tail tape measure protein</t>
  </si>
  <si>
    <t>A0A1X2UV99</t>
  </si>
  <si>
    <t>S5HNK6</t>
  </si>
  <si>
    <t>S5I080</t>
  </si>
  <si>
    <t>A0A1X2UU11</t>
  </si>
  <si>
    <t>A0A1X2UTL3</t>
  </si>
  <si>
    <t>A0A1X2UTU1</t>
  </si>
  <si>
    <t>A0A0N1QVQ3</t>
  </si>
  <si>
    <t>DNA-damage-inducible protein I (MsgA)</t>
  </si>
  <si>
    <t>A0A0W4T5Y3</t>
  </si>
  <si>
    <t>Dihydroorotate dehydrogenase (quinone) (EC 1.3.5.2) (DHOdehase) (DHOD) (DHODase) (Dihydroorotate oxidase)</t>
  </si>
  <si>
    <t>A0A0F6AZL9</t>
  </si>
  <si>
    <t>Cell division protein ZapC</t>
  </si>
  <si>
    <t>A0A0F5BD10</t>
  </si>
  <si>
    <t>A0A1U7FPT6</t>
  </si>
  <si>
    <t>Ribosomal RNA large subunit methyltransferase K/L [Includes: 23S rRNA m7G2069 methyltransferase (EC 2.1.1.264) (rRNA (guanine-N(7)-)-methyltransferase RlmK); 23S rRNA m2G2445 methyltransferase (EC 2.1.1.173) (rRNA (guanine-N(2)-)-methyltransferase RlmL)]</t>
  </si>
  <si>
    <t>A0A1J4R292</t>
  </si>
  <si>
    <t>ABC transporter ATP-binding protein (ABC transporter ATPase)</t>
  </si>
  <si>
    <t>A0A0D6GQ31</t>
  </si>
  <si>
    <t>Paraquat-inducible protein A</t>
  </si>
  <si>
    <t>A0A0F6AZM5</t>
  </si>
  <si>
    <t>Paraquat-inducible protein B</t>
  </si>
  <si>
    <t>A0A0H3BMM6</t>
  </si>
  <si>
    <t>A0A0F6AZM7</t>
  </si>
  <si>
    <t>Ribosome modulation factor (RMF)</t>
  </si>
  <si>
    <t>A0A0F6AZM9</t>
  </si>
  <si>
    <t>3-hydroxydecanoyl-[acyl-carrier-protein] dehydratase (EC 4.2.1.59) (3-hydroxyacyl-[acyl-carrier-protein] dehydratase FabA) (Beta-hydroxydecanoyl thioester dehydrase) (Trans-2-decenoyl-[acyl-carrier-protein] isomerase) (EC 5.3.3.14)</t>
  </si>
  <si>
    <t>A0A0F6AZN0</t>
  </si>
  <si>
    <t>Macrodomain Ter protein</t>
  </si>
  <si>
    <t>A0A0D6GPM0</t>
  </si>
  <si>
    <t>OmpA (Fragment)</t>
  </si>
  <si>
    <t>A0A0A7CU27</t>
  </si>
  <si>
    <t>Cell division inhibitor SulA</t>
  </si>
  <si>
    <t>A0A0F6AZN4</t>
  </si>
  <si>
    <t>Crp/Fnr family transcriptional regulator (DNA transformation protein)</t>
  </si>
  <si>
    <t>A0A0D6GMP0</t>
  </si>
  <si>
    <t>Methylglyoxal synthase (MGS) (EC 4.2.3.3)</t>
  </si>
  <si>
    <t>A0A089G9L2</t>
  </si>
  <si>
    <t>UPF0319 protein YccT</t>
  </si>
  <si>
    <t>A0A0L3J854</t>
  </si>
  <si>
    <t>A0A0F6AZP2</t>
  </si>
  <si>
    <t>Heat shock protein HspQ</t>
  </si>
  <si>
    <t>A0A0F5BD86</t>
  </si>
  <si>
    <t>Ribosomal RNA large subunit methyltransferase I (EC 2.1.1.191) (23S rRNA m5C1962 methyltransferase) (rRNA (cytosine-C(5)-)-methyltransferase RlmI)</t>
  </si>
  <si>
    <t>A0A0D6GP99</t>
  </si>
  <si>
    <t>Kinase inhibitor (Putative kinase inhibitor)</t>
  </si>
  <si>
    <t>A0A0M0Q3U9</t>
  </si>
  <si>
    <t>A0A1S1A3M9</t>
  </si>
  <si>
    <t>Sulfurtransferase (EC 2.8.1.-)</t>
  </si>
  <si>
    <t>A0A0F6AZP8</t>
  </si>
  <si>
    <t>A0A0H2WR87</t>
  </si>
  <si>
    <t>Virulence protein</t>
  </si>
  <si>
    <t>A0A1S1AMP2</t>
  </si>
  <si>
    <t>A0A0C5PAM3</t>
  </si>
  <si>
    <t>A0A0D6GMP8</t>
  </si>
  <si>
    <t>Dipeptidase (EC 3.4.-.-)</t>
  </si>
  <si>
    <t>A0A0C5PJV3</t>
  </si>
  <si>
    <t>Sensor protein (EC 2.7.13.3)</t>
  </si>
  <si>
    <t>A0A0G2NM54</t>
  </si>
  <si>
    <t>A0A221Z1F0</t>
  </si>
  <si>
    <t>5-hydroxyisourate hydrolase (HIU hydrolase) (HIUHase) (EC 3.5.2.17)</t>
  </si>
  <si>
    <t>A0A0G2NLT2</t>
  </si>
  <si>
    <t>A0A0F6AZR3</t>
  </si>
  <si>
    <t>4-hydroxyphenylacetate 3-monooxygenase (4-hydroxyphenylacetate 3-monooxygenase reductase component)</t>
  </si>
  <si>
    <t>A0A0D6GNH0</t>
  </si>
  <si>
    <t>4-hydroxyphenylacetate 3-monooxygenase, oxygenase component (Pyoverdin chromophore biosynthetic protein pvcC)</t>
  </si>
  <si>
    <t>A0A0D6GLS4</t>
  </si>
  <si>
    <t>Homoprotocatechuate degradation operon regulator HpaR (Homoprotocatechuate degradative operon repressor)</t>
  </si>
  <si>
    <t>A0A0D6GLR1</t>
  </si>
  <si>
    <t>5-carboxymethyl-2-hydroxymuconate semialdehyde dehydrogenase (HpaE: 5-carboxymethyl-2-hydroxymuconate semialdehyde dehydrogenase)</t>
  </si>
  <si>
    <t>A0A1R2SBD0</t>
  </si>
  <si>
    <t>4-hydroxyphenylacetate catabolism</t>
  </si>
  <si>
    <t>A0A0F6AZS0</t>
  </si>
  <si>
    <t>5-carboxymethyl-2-hydroxymuconate delta-isomerase</t>
  </si>
  <si>
    <t>A0A0D6GND8</t>
  </si>
  <si>
    <t>A0A0F6AZS3</t>
  </si>
  <si>
    <t>4-hydroxy-2-oxo-heptane-1,7-dioate aldolase (EC 4.1.2.52) (2,4-dihydroxyhept-2-ene-1,7-dioic acid aldolase) (HHED aldolase) (4-hydroxy-2-ketoheptane-1,7-dioate aldolase) (HKHD aldolase)</t>
  </si>
  <si>
    <t>A0A1S1AKK7</t>
  </si>
  <si>
    <t>Putative 4-hydroxyphenylacetate permease</t>
  </si>
  <si>
    <t>A0A0H2WQI4</t>
  </si>
  <si>
    <t>4-hydroxyphenylacetate catabolism protein</t>
  </si>
  <si>
    <t>A0A089G7C8</t>
  </si>
  <si>
    <t>A0A0H3BSM7</t>
  </si>
  <si>
    <t>Anti-adapter protein IraM (Sigma S-regulator RssC)</t>
  </si>
  <si>
    <t>A0A0F6AZS9</t>
  </si>
  <si>
    <t>A0A0H3BVU4</t>
  </si>
  <si>
    <t>Chaperone modulatory protein CbpM</t>
  </si>
  <si>
    <t>A0A0F5BCP7</t>
  </si>
  <si>
    <t>Curved DNA-binding protein</t>
  </si>
  <si>
    <t>A0A0F6AZT2</t>
  </si>
  <si>
    <t>Disulfide bond formation protein DsbA</t>
  </si>
  <si>
    <t>A0A0L3J9B4</t>
  </si>
  <si>
    <t>A0A0D6GLL1</t>
  </si>
  <si>
    <t>NAD(P)H dehydrogenase (quinone) (EC 1.6.5.2) (NAD(P)H:quinone oxidoreductase) (NQO)</t>
  </si>
  <si>
    <t>A0A089G7B7</t>
  </si>
  <si>
    <t>Stress-induced protein</t>
  </si>
  <si>
    <t>A0A0D6GKQ1</t>
  </si>
  <si>
    <t>Pyrimidine utilization regulatory protein R</t>
  </si>
  <si>
    <t>A0A1U7FPL1</t>
  </si>
  <si>
    <t>A0A089GB85</t>
  </si>
  <si>
    <t>A0A1X2UTT9</t>
  </si>
  <si>
    <t>Proline:sodium symporter PutP (Sodium:proline symporter)</t>
  </si>
  <si>
    <t>A0A0D6GML5</t>
  </si>
  <si>
    <t>Phosphate starvation-inducible protein PhoH</t>
  </si>
  <si>
    <t>A0A0M0Q370</t>
  </si>
  <si>
    <t>PhoH protein (Phosphate starvation-inducible protein PsiH)</t>
  </si>
  <si>
    <t>A0A0H2WR28</t>
  </si>
  <si>
    <t>Transcriptional regulator, RpiR family</t>
  </si>
  <si>
    <t>A0A0H3BUG1</t>
  </si>
  <si>
    <t>A0A232SBR8</t>
  </si>
  <si>
    <t>Putative N-acetylmannosamine-6-phosphate 2-epimerase (EC 5.1.3.9) (ManNAc-6-P epimerase)</t>
  </si>
  <si>
    <t>A0A0F6AZV5</t>
  </si>
  <si>
    <t>N-acetylneuraminate epimerase (EC 5.1.3.24) (N-acetylneuraminate mutarotase) (Neu5Ac mutarotase) (Sialic acid epimerase)</t>
  </si>
  <si>
    <t>A0A0R9MRC7</t>
  </si>
  <si>
    <t>Membrane protein (Outer membrane protein)</t>
  </si>
  <si>
    <t>A0A0D6GL88</t>
  </si>
  <si>
    <t>Putative sialic acid transporter</t>
  </si>
  <si>
    <t>A0A0G2NM91</t>
  </si>
  <si>
    <t>Putative dehydrogenase</t>
  </si>
  <si>
    <t>A0A0F6AZW1</t>
  </si>
  <si>
    <t>A0A0F5BCU3</t>
  </si>
  <si>
    <t>Glyoxylate/hydroxypyruvate reductase A (EC 1.1.1.79) (EC 1.1.1.81) (2-ketoacid reductase)</t>
  </si>
  <si>
    <t>A0A0G2NNQ7</t>
  </si>
  <si>
    <t>Probable phosphatase YcdX (EC 3.1.3.-)</t>
  </si>
  <si>
    <t>A0A0L5XHJ8</t>
  </si>
  <si>
    <t>Putative oxidoreductase component</t>
  </si>
  <si>
    <t>A0A0F6AZW5</t>
  </si>
  <si>
    <t>A0A0H2WQG3</t>
  </si>
  <si>
    <t>Putative curli operon transcriptional regulator</t>
  </si>
  <si>
    <t>A0A0F6AZW7</t>
  </si>
  <si>
    <t>Curli assembly protein CsgF</t>
  </si>
  <si>
    <t>A0A0F6AZW8</t>
  </si>
  <si>
    <t>Curli assembly protein CsgE (Curli production assembly/transport component CsgE)</t>
  </si>
  <si>
    <t>A0A0F7J880</t>
  </si>
  <si>
    <t>Transcriptional regulator (Transcriptional regulator CsgD)</t>
  </si>
  <si>
    <t>A0A0D6GLL0</t>
  </si>
  <si>
    <t>A0A1X2V3L1</t>
  </si>
  <si>
    <t>Curlin minor subunit CsgB (Minor curlin subunit)</t>
  </si>
  <si>
    <t>A0A0D6GLJ0</t>
  </si>
  <si>
    <t>Cryptic curlin major subunit</t>
  </si>
  <si>
    <t>A0A0F6AZX4</t>
  </si>
  <si>
    <t>A0A0F6AZX6</t>
  </si>
  <si>
    <t>O-acetyl-ADP-ribose deacetylase (EC 3.5.1.-) (Regulator of RNase III activity)</t>
  </si>
  <si>
    <t>A0A0R9N3Y3</t>
  </si>
  <si>
    <t>Cardiolipin synthase C (CL synthase) (EC 2.7.8.-)</t>
  </si>
  <si>
    <t>A0A0F6AZX8</t>
  </si>
  <si>
    <t>Glucans biosynthesis protein C (EC 2.1.-.-)</t>
  </si>
  <si>
    <t>A0A1X2Y2L4</t>
  </si>
  <si>
    <t>Glucans biosynthesis protein G</t>
  </si>
  <si>
    <t>A0A1X2PR96</t>
  </si>
  <si>
    <t>Glucans biosynthesis glucosyltransferase H (EC 2.4.1.-)</t>
  </si>
  <si>
    <t>A0A0D6GL62</t>
  </si>
  <si>
    <t>A0A0F5BCI4</t>
  </si>
  <si>
    <t>A0A0F6AZY4</t>
  </si>
  <si>
    <t>Multidrug resistance protein MdtG</t>
  </si>
  <si>
    <t>A0A0F5BCP6</t>
  </si>
  <si>
    <t>Lipid A biosynthesis lauroyltransferase (EC 2.3.1.241) (Kdo(2)-lipid IV(A) lauroyltransferase)</t>
  </si>
  <si>
    <t>A0A0D6GK83</t>
  </si>
  <si>
    <t>Protein YceI</t>
  </si>
  <si>
    <t>A0A089GAG7</t>
  </si>
  <si>
    <t>A0A0F6AZZ2</t>
  </si>
  <si>
    <t>N-methyl-L-tryptophan oxidase (MTOX) (EC 1.5.3.-)</t>
  </si>
  <si>
    <t>B4TET2</t>
  </si>
  <si>
    <t>Biofilm formation regulatory protein BssS (Transcriptional regulator)</t>
  </si>
  <si>
    <t>A0A0D6GK08</t>
  </si>
  <si>
    <t>A0A0F5BCH6</t>
  </si>
  <si>
    <t>Dihydroorotase (DHOase) (EC 3.5.2.3)</t>
  </si>
  <si>
    <t>A0A221Z176</t>
  </si>
  <si>
    <t>A0A0D6GKY6</t>
  </si>
  <si>
    <t>Glutaredoxin, GrxB family</t>
  </si>
  <si>
    <t>A0A0H3BN18</t>
  </si>
  <si>
    <t>30S ribosomal protein S5 alanine N-acetyltransferase (Ribosomal-protein-alanine acetyltransferase)</t>
  </si>
  <si>
    <t>A0A0D6GKJ1</t>
  </si>
  <si>
    <t>UPF0502 protein YceH</t>
  </si>
  <si>
    <t>A0A0R9MRB8</t>
  </si>
  <si>
    <t>Gfo/Idh/MocA family oxidoreductase (Virulence factor MviM)</t>
  </si>
  <si>
    <t>A0A0D6GKQ6</t>
  </si>
  <si>
    <t>Probable lipid II flippase MurJ</t>
  </si>
  <si>
    <t>A0A0F5BD84</t>
  </si>
  <si>
    <t>Putative FlgK/FlgL export chaperone</t>
  </si>
  <si>
    <t>A0A0F6B005</t>
  </si>
  <si>
    <t>Anti-sigma-28 factor FlgM (Negative regulator of flagellin synthesis)</t>
  </si>
  <si>
    <t>A0A0D6GKR3</t>
  </si>
  <si>
    <t>Flagella basal body P-ring formation protein FlgA</t>
  </si>
  <si>
    <t>A0A0L9E7X1</t>
  </si>
  <si>
    <t>Flagellar basal body rod protein FlgB</t>
  </si>
  <si>
    <t>A0A0D6GKK7</t>
  </si>
  <si>
    <t>Flagellar basal-body rod protein FlgC</t>
  </si>
  <si>
    <t>A0A0F5BCM5</t>
  </si>
  <si>
    <t>Basal-body rod modification protein FlgD</t>
  </si>
  <si>
    <t>A0A0F6B011</t>
  </si>
  <si>
    <t>Flagellar hook protein FlgE</t>
  </si>
  <si>
    <t>A0A0L3IZQ4</t>
  </si>
  <si>
    <t>Flagellar basal body protein</t>
  </si>
  <si>
    <t>A0A0D6GIC9</t>
  </si>
  <si>
    <t>Flagellar basal-body rod protein FlgG (Distal rod protein)</t>
  </si>
  <si>
    <t>A0A089GAE6</t>
  </si>
  <si>
    <t>Flagellar L-ring protein (Basal body L-ring protein)</t>
  </si>
  <si>
    <t>A0A0F6B015</t>
  </si>
  <si>
    <t>Flagellar P-ring protein (Basal body P-ring protein)</t>
  </si>
  <si>
    <t>A0A0F5BCC7</t>
  </si>
  <si>
    <t>Flagellar protein FlgJ</t>
  </si>
  <si>
    <t>A0A0H2WPM0</t>
  </si>
  <si>
    <t>Flagellar hook-associated protein 1 (HAP1)</t>
  </si>
  <si>
    <t>A0A0F6B018</t>
  </si>
  <si>
    <t>Flagellar hook protein FlgL</t>
  </si>
  <si>
    <t>A0A0F5BCV2</t>
  </si>
  <si>
    <t>A0A1X2V3H1</t>
  </si>
  <si>
    <t>A0A0F5BCC2</t>
  </si>
  <si>
    <t>A0A0H3BRY0</t>
  </si>
  <si>
    <t>A0A0D6GHY9</t>
  </si>
  <si>
    <t>Maf-like protein YceF</t>
  </si>
  <si>
    <t>A0A0H3BN81</t>
  </si>
  <si>
    <t>A0A0F5BCU5</t>
  </si>
  <si>
    <t>A0A017IGH6</t>
  </si>
  <si>
    <t>Phosphate acyltransferase (EC 2.3.1.n2) (Acyl-ACP phosphotransacylase) (Acyl-[acyl-carrier-protein]--phosphate acyltransferase) (Phosphate-acyl-ACP acyltransferase)</t>
  </si>
  <si>
    <t>A0A0F6B028</t>
  </si>
  <si>
    <t>3-oxoacyl-[acyl-carrier-protein] synthase 3 (EC 2.3.1.180) (3-oxoacyl-[acyl-carrier-protein] synthase III) (Beta-ketoacyl-ACP synthase III) (KAS III)</t>
  </si>
  <si>
    <t>A0A0F5BDK5</t>
  </si>
  <si>
    <t>3-ketoacyl-ACP reductase (EC 1.1.1.100)</t>
  </si>
  <si>
    <t>A0A0F5BCU0</t>
  </si>
  <si>
    <t>Acyl carrier protein (ACP)</t>
  </si>
  <si>
    <t>A0A017IG72</t>
  </si>
  <si>
    <t>3-oxoacyl-[acyl-carrier-protein] synthase 2 (EC 2.3.1.179)</t>
  </si>
  <si>
    <t>A0A0D6GHM4</t>
  </si>
  <si>
    <t>Aminodeoxychorismate lyase (EC 4.1.3.38)</t>
  </si>
  <si>
    <t>A0A0H3BRT2</t>
  </si>
  <si>
    <t>Thymidylate kinase (EC 2.7.4.9) (dTMP kinase)</t>
  </si>
  <si>
    <t>A0A0F5BCD9</t>
  </si>
  <si>
    <t>DNA polymerase III subunit delta (EC 2.7.7.7)</t>
  </si>
  <si>
    <t>A0A0N1QYT6</t>
  </si>
  <si>
    <t>DNAse</t>
  </si>
  <si>
    <t>A0A0L5XGM9</t>
  </si>
  <si>
    <t>PTS glucose EIICB component (PTS glucose-specific subunit IIBC)</t>
  </si>
  <si>
    <t>A0A0D6GJ71</t>
  </si>
  <si>
    <t>Ferric-rhodotorulic acid outer membrane transporter</t>
  </si>
  <si>
    <t>A0A0T7RP71</t>
  </si>
  <si>
    <t>Purine nucleoside phosphoramidase</t>
  </si>
  <si>
    <t>A0A0F5BE70</t>
  </si>
  <si>
    <t>DUF1425 domain-containing protein (Membrane protein)</t>
  </si>
  <si>
    <t>A0A0D6GIQ2</t>
  </si>
  <si>
    <t>Penicillin-binding protein activator LpoB (PBP activator LpoB)</t>
  </si>
  <si>
    <t>A0A0D6GH73</t>
  </si>
  <si>
    <t>UPF0227 protein YcfP</t>
  </si>
  <si>
    <t>A0A0F6B047</t>
  </si>
  <si>
    <t>Respiratory NADH dehydrogenase 2</t>
  </si>
  <si>
    <t>A0A0F6B048</t>
  </si>
  <si>
    <t>A0A0F6B049</t>
  </si>
  <si>
    <t>A0A0L5XGP1</t>
  </si>
  <si>
    <t>Multiple stress resistance protein BhsA</t>
  </si>
  <si>
    <t>A0A0F5BC96</t>
  </si>
  <si>
    <t>A0A232R4Q0</t>
  </si>
  <si>
    <t>Transcription-repair-coupling factor (TRCF) (EC 3.6.4.-)</t>
  </si>
  <si>
    <t>A0A0D6GII3</t>
  </si>
  <si>
    <t>Lipoprotein-releasing system ATP-binding protein LolD (EC 3.6.3.-)</t>
  </si>
  <si>
    <t>A0A0F5BCI5</t>
  </si>
  <si>
    <t>Outer membrane-specific lipoprotein transporter subunit LolE</t>
  </si>
  <si>
    <t>A0A0F6B057</t>
  </si>
  <si>
    <t>NAD-dependent protein deacylase (EC 3.5.1.-) (Regulatory protein SIR2 homolog)</t>
  </si>
  <si>
    <t>A0A0D6GIB2</t>
  </si>
  <si>
    <t>A0A0F6B060</t>
  </si>
  <si>
    <t>Spermidine/putrescine ABC transporter membrane protein</t>
  </si>
  <si>
    <t>A0A0F6B061</t>
  </si>
  <si>
    <t>Effector protein SifA (SPI-2 type III secretion system effector SifA)</t>
  </si>
  <si>
    <t>A0A0D6GID3</t>
  </si>
  <si>
    <t>A0A0F6B065</t>
  </si>
  <si>
    <t>A0A0D6GI17</t>
  </si>
  <si>
    <t>Peptidase T (EC 3.4.11.4) (Aminotripeptidase) (Tripeptidase) (Tripeptide aminopeptidase)</t>
  </si>
  <si>
    <t>A0A1J4R9Y8</t>
  </si>
  <si>
    <t>Cupin family protein</t>
  </si>
  <si>
    <t>M7S6V9</t>
  </si>
  <si>
    <t>Sensor histidine kinase (Sensor protein PhoQ)</t>
  </si>
  <si>
    <t>A0A0F7J8C4</t>
  </si>
  <si>
    <t>DNA-binding transcriptional regulator PhoP (Two-component system response regulator PhoP)</t>
  </si>
  <si>
    <t>A0A0F7J5X7</t>
  </si>
  <si>
    <t>High frequency lysogenization protein HflD homolog</t>
  </si>
  <si>
    <t>A0A0F6B071</t>
  </si>
  <si>
    <t>tRNA-specific 2-thiouridylase MnmA (EC 2.8.1.13)</t>
  </si>
  <si>
    <t>A0A0F5BDG3</t>
  </si>
  <si>
    <t>DUF1311 domain-containing protein (Periplasmic protein)</t>
  </si>
  <si>
    <t>A0A0D6GG25</t>
  </si>
  <si>
    <t>A0A0F6B075</t>
  </si>
  <si>
    <t>Isocitrate dehydrogenase [NADP] (EC 1.1.1.42)</t>
  </si>
  <si>
    <t>A0A0N1QVV5</t>
  </si>
  <si>
    <t>Bacteriophage protein</t>
  </si>
  <si>
    <t>A0A0T7RNP7</t>
  </si>
  <si>
    <t>A0A0M0Q472</t>
  </si>
  <si>
    <t>EnvF</t>
  </si>
  <si>
    <t>A0A0H3BPZ9</t>
  </si>
  <si>
    <t>Virulence protein MsgA</t>
  </si>
  <si>
    <t>A0A0D6GFS1</t>
  </si>
  <si>
    <t>Putative envelope protein</t>
  </si>
  <si>
    <t>A0A0F6B0E9</t>
  </si>
  <si>
    <t>Cold shock-like protein</t>
  </si>
  <si>
    <t>A0A0F6B0F1</t>
  </si>
  <si>
    <t>Virulence factor (Virulence protein PagD)</t>
  </si>
  <si>
    <t>A0A0D6GFP2</t>
  </si>
  <si>
    <t>Membrane protein (Virulence membrane protein PagC)</t>
  </si>
  <si>
    <t>A0A0D6GGC1</t>
  </si>
  <si>
    <t>Lysozyme inhibitor</t>
  </si>
  <si>
    <t>A0A0D6GH74</t>
  </si>
  <si>
    <t>A0A0H3BQP2</t>
  </si>
  <si>
    <t>A0A1S1AFP3</t>
  </si>
  <si>
    <t>Hsp20 domain-containing protein</t>
  </si>
  <si>
    <t>A0A0G2NPK7</t>
  </si>
  <si>
    <t>Neuraminidase virulence factor</t>
  </si>
  <si>
    <t>A0A0T7RNR2</t>
  </si>
  <si>
    <t>Cytochrome b</t>
  </si>
  <si>
    <t>A0A232RR91</t>
  </si>
  <si>
    <t>A0A0F6B0G6</t>
  </si>
  <si>
    <t>Nickel ABC transporter substrate-binding protein</t>
  </si>
  <si>
    <t>A0A1U7FPF5</t>
  </si>
  <si>
    <t>Putative inner membrane transport protein</t>
  </si>
  <si>
    <t>C0Q734</t>
  </si>
  <si>
    <t>A0A0G2NNM8</t>
  </si>
  <si>
    <t>Putative ABC transport ATP-binding protein</t>
  </si>
  <si>
    <t>A0A0G2NN75</t>
  </si>
  <si>
    <t>Peptide ABC transporter ATP-binding protein</t>
  </si>
  <si>
    <t>A0A1U7FP77</t>
  </si>
  <si>
    <t>Mechanosensitive ion channel family protein</t>
  </si>
  <si>
    <t>A0A221Z0Y8</t>
  </si>
  <si>
    <t>Ferredoxin (Four-helix bundle copper-binding protein)</t>
  </si>
  <si>
    <t>A0A0D6GF73</t>
  </si>
  <si>
    <t>Metal-binding protein YodA</t>
  </si>
  <si>
    <t>A0A0H3BV86</t>
  </si>
  <si>
    <t>Streptomycin 3''-adenylyltransferase (EC 2.7.7.47)</t>
  </si>
  <si>
    <t>A0A1S1AFQ2</t>
  </si>
  <si>
    <t>A0A0F6B0H9</t>
  </si>
  <si>
    <t>Histidine kinase</t>
  </si>
  <si>
    <t>A0A0D6GGB5</t>
  </si>
  <si>
    <t>A0A0H2WQ54</t>
  </si>
  <si>
    <t>Chorismate mutase (EC 5.4.99.5)</t>
  </si>
  <si>
    <t>A0A0D6GGK4</t>
  </si>
  <si>
    <t>Leucine export protein LeuE</t>
  </si>
  <si>
    <t>A0A0F6B0I4</t>
  </si>
  <si>
    <t>A0A0F5BFL1</t>
  </si>
  <si>
    <t>A0A0D6GGG2</t>
  </si>
  <si>
    <t>A0A0H2WPN5</t>
  </si>
  <si>
    <t>A0A0H2WQ49</t>
  </si>
  <si>
    <t>A0A0F6B0J1</t>
  </si>
  <si>
    <t>DUF333 domain-containing protein</t>
  </si>
  <si>
    <t>A0A0D6GG26</t>
  </si>
  <si>
    <t>A0A0H2WQN1</t>
  </si>
  <si>
    <t>A0A0F6B0J6</t>
  </si>
  <si>
    <t>Cyanate MFS transporter (Membrane protein)</t>
  </si>
  <si>
    <t>A0A0D6GEN4</t>
  </si>
  <si>
    <t>A0A0D6GG84</t>
  </si>
  <si>
    <t>UPF0756 membrane protein YeaL</t>
  </si>
  <si>
    <t>A0A0F5BF46</t>
  </si>
  <si>
    <t>A0A0U0WJ07</t>
  </si>
  <si>
    <t>A0A1C2ZUJ4</t>
  </si>
  <si>
    <t>PrkA family serine protein kinase (Serine/threonine protein kinase)</t>
  </si>
  <si>
    <t>A0A0D6GF07</t>
  </si>
  <si>
    <t>A0A0F5BF41</t>
  </si>
  <si>
    <t>Putative aldehyde reductase</t>
  </si>
  <si>
    <t>A0A0F6B0L4</t>
  </si>
  <si>
    <t>A0A221YK90</t>
  </si>
  <si>
    <t>Glyceraldehyde-3-phosphate dehydrogenase (EC 1.2.1.-)</t>
  </si>
  <si>
    <t>A0A089G925</t>
  </si>
  <si>
    <t>Peptide methionine sulfoxide reductase MsrB (EC 1.8.4.12) (Peptide-methionine (R)-S-oxide reductase)</t>
  </si>
  <si>
    <t>A0A0F6B0L9</t>
  </si>
  <si>
    <t>A0A089G6X4</t>
  </si>
  <si>
    <t>Nicotinamidase/pyrazinamidase (EC 3.5.1.-) (EC 3.5.1.19)</t>
  </si>
  <si>
    <t>A0A0D6GFS8</t>
  </si>
  <si>
    <t>Cytoplasmic asparaginase I</t>
  </si>
  <si>
    <t>A0A0F6B0M3</t>
  </si>
  <si>
    <t>Putative nitroreductase</t>
  </si>
  <si>
    <t>A0A0H2WPL8</t>
  </si>
  <si>
    <t>Selenide, water dikinase (EC 2.7.9.3) (Selenium donor protein) (Selenophosphate synthase)</t>
  </si>
  <si>
    <t>A0A0D6GEH5</t>
  </si>
  <si>
    <t>DNA topoisomerase 3 (EC 5.99.1.2) (DNA topoisomerase III)</t>
  </si>
  <si>
    <t>A0A0G2NNA6</t>
  </si>
  <si>
    <t>Glutamate dehydrogenase</t>
  </si>
  <si>
    <t>A0A0L9DVB3</t>
  </si>
  <si>
    <t>CTP pyrophosphohydrolase</t>
  </si>
  <si>
    <t>A0A0G2NNI3</t>
  </si>
  <si>
    <t>Exonuclease III</t>
  </si>
  <si>
    <t>A0A0F6B0N2</t>
  </si>
  <si>
    <t>A0A0F6B0N3</t>
  </si>
  <si>
    <t>Arginine N-succinyltransferase (AST) (EC 2.3.1.109) (AOST)</t>
  </si>
  <si>
    <t>A0A0D6GF49</t>
  </si>
  <si>
    <t>N-succinylglutamate 5-semialdehyde dehydrogenase (EC 1.2.1.71) (Succinylglutamic semialdehyde dehydrogenase) (SGSD)</t>
  </si>
  <si>
    <t>A0A0F6B0N6</t>
  </si>
  <si>
    <t>N-succinylarginine dihydrolase (EC 3.5.3.23)</t>
  </si>
  <si>
    <t>A0A0R9MLD9</t>
  </si>
  <si>
    <t>Succinylglutamate desuccinylase (EC 3.5.1.96)</t>
  </si>
  <si>
    <t>V7UEY6</t>
  </si>
  <si>
    <t>A0A0F6B0N9</t>
  </si>
  <si>
    <t>A0A0G2NN32</t>
  </si>
  <si>
    <t>Nucleotide excision repair endonuclease</t>
  </si>
  <si>
    <t>A0A0F6B0P1</t>
  </si>
  <si>
    <t>NH(3)-dependent NAD(+) synthetase (EC 6.3.1.5)</t>
  </si>
  <si>
    <t>A0A0L5XGY7</t>
  </si>
  <si>
    <t>A0A089GAT8</t>
  </si>
  <si>
    <t>PTS system N,N'-diacetylchitobiose-specific transporter subunit IIB</t>
  </si>
  <si>
    <t>A0A0F5BEV6</t>
  </si>
  <si>
    <t>PTS N N'-diacetylchitobiose transporter subunit IIA (PTS system N,N'-diacetylchitobiose-specific transporter subunit IIA)</t>
  </si>
  <si>
    <t>A0A0D6GEI9</t>
  </si>
  <si>
    <t>DNA-binding transcriptional regulator ChbR</t>
  </si>
  <si>
    <t>A0A0F6B0P9</t>
  </si>
  <si>
    <t>Diacetylchitobiose-6-phosphate hydrolase</t>
  </si>
  <si>
    <t>A0A0L5XGY6</t>
  </si>
  <si>
    <t>Chitooligosaccharide deacetylase (COD) (EC 3.5.1.105) (Chitin disaccharide deacetylase) (Chitobiose deacetylase) (Chitobiose-6P deacetylase) (Chitotriose deacetylase) (Chitotriose-6P deacetylase)</t>
  </si>
  <si>
    <t>A9N261</t>
  </si>
  <si>
    <t>Catalase (EC 1.11.1.6)</t>
  </si>
  <si>
    <t>A0A117G2G9</t>
  </si>
  <si>
    <t>Cell division activator CedA</t>
  </si>
  <si>
    <t>A0A0F6B0Q5</t>
  </si>
  <si>
    <t>L-cystine transporter (L-cystine transporter tcyP)</t>
  </si>
  <si>
    <t>A0A0D6GCK0</t>
  </si>
  <si>
    <t>Inner membrane protein YdjM (Metal-dependent hydrolase)</t>
  </si>
  <si>
    <t>A0A0F7J8K5</t>
  </si>
  <si>
    <t>Hydrolase (EC 3.1.3.-)</t>
  </si>
  <si>
    <t>A0A0T9YCW7</t>
  </si>
  <si>
    <t>A0A0F5BG40</t>
  </si>
  <si>
    <t>A0A0F6B0R0</t>
  </si>
  <si>
    <t>A0A0G2NN85</t>
  </si>
  <si>
    <t>Phosphofructokinase</t>
  </si>
  <si>
    <t>A0A0N1QTI5</t>
  </si>
  <si>
    <t>DUF481 domain-containing protein (Membrane protein)</t>
  </si>
  <si>
    <t>A0A0D6GCA1</t>
  </si>
  <si>
    <t>A0A0F6B0R4</t>
  </si>
  <si>
    <t>Endonuclease</t>
  </si>
  <si>
    <t>A0A0L3JVA6</t>
  </si>
  <si>
    <t>Threonine--tRNA ligase (EC 6.1.1.3) (Threonyl-tRNA synthetase) (ThrRS)</t>
  </si>
  <si>
    <t>A0A221Z0Q4</t>
  </si>
  <si>
    <t>Translation initiation factor IF-3</t>
  </si>
  <si>
    <t>A0A0F5BET6</t>
  </si>
  <si>
    <t>A0A017IGR3</t>
  </si>
  <si>
    <t>A0A017IGK4</t>
  </si>
  <si>
    <t>Phenylalanyl-tRNA synthetase (PheST) operon leader peptide</t>
  </si>
  <si>
    <t>A0A1X2V5A9</t>
  </si>
  <si>
    <t>Phenylalanine--tRNA ligase alpha subunit (EC 6.1.1.20) (Phenylalanyl-tRNA synthetase alpha subunit) (PheRS)</t>
  </si>
  <si>
    <t>A0A0F6B0S6</t>
  </si>
  <si>
    <t>Phenylalanine--tRNA ligase beta subunit (EC 6.1.1.20) (Phenylalanyl-tRNA synthetase beta subunit) (PheRS)</t>
  </si>
  <si>
    <t>A0A0D6GBX6</t>
  </si>
  <si>
    <t>Integration host factor subunit alpha (IHF-alpha)</t>
  </si>
  <si>
    <t>A0A078LA05</t>
  </si>
  <si>
    <t>Vitamin B12 import system permease protein BtuC</t>
  </si>
  <si>
    <t>A0A0R9Q2T5</t>
  </si>
  <si>
    <t>Vitamin B12 import ATP-binding protein BtuD (EC 3.6.3.33) (Vitamin B12-transporting ATPase)</t>
  </si>
  <si>
    <t>A0A0F6B0T1</t>
  </si>
  <si>
    <t>Endopeptidase (Lipoprotein)</t>
  </si>
  <si>
    <t>A0A0D6GDC3</t>
  </si>
  <si>
    <t>A0A0G2NN02</t>
  </si>
  <si>
    <t>Hemin uptake protein hemP</t>
  </si>
  <si>
    <t>A0A0F5BG19</t>
  </si>
  <si>
    <t>A0A0D6GD98</t>
  </si>
  <si>
    <t>Phosphoenolpyruvate synthase regulatory protein (PEP synthase regulatory protein) (PSRP) (EC 2.7.11.33) (EC 2.7.4.28) (Pyruvate, water dikinase regulatory protein)</t>
  </si>
  <si>
    <t>A0A0F5BFE0</t>
  </si>
  <si>
    <t>Phosphoenolpyruvate synthase (PEP synthase) (EC 2.7.9.2) (Pyruvate, water dikinase)</t>
  </si>
  <si>
    <t>A0A0D6GC18</t>
  </si>
  <si>
    <t>Acyl-CoA synthetase (AMP-forming)/AMP-acid ligase II (Cyclohexanecarboxylate-CoA ligase)</t>
  </si>
  <si>
    <t>A0A1R2YPL5</t>
  </si>
  <si>
    <t>A0A0D6GCY6</t>
  </si>
  <si>
    <t>Electron transfer flavoprotein subunit alpha</t>
  </si>
  <si>
    <t>A0A100PPX2</t>
  </si>
  <si>
    <t>Putative electron transfer flavoprotein subunit beta</t>
  </si>
  <si>
    <t>C0Q626</t>
  </si>
  <si>
    <t>Transcriptional regulator, AraC family protein</t>
  </si>
  <si>
    <t>A0A0H3BXQ0</t>
  </si>
  <si>
    <t>V7UCT2</t>
  </si>
  <si>
    <t>Quinate/shikimate dehydrogenase (EC 1.1.1.282) (NAD-dependent shikimate 5-dehydrogenase)</t>
  </si>
  <si>
    <t>A0A0G2NP96</t>
  </si>
  <si>
    <t>Inner membrane transport protein YdiN (MFS transporter) (Transporter)</t>
  </si>
  <si>
    <t>A0A0M0Q512</t>
  </si>
  <si>
    <t>A0A0D6GC72</t>
  </si>
  <si>
    <t>1,4-dihydroxy-2-naphthoyl-CoA hydrolase (DHNA-CoA hydrolase) (EC 3.1.2.28) (DHNA-CoA thioesterase)</t>
  </si>
  <si>
    <t>A0A0F6B0W0</t>
  </si>
  <si>
    <t>A0A0F6B0W1</t>
  </si>
  <si>
    <t>Transporter, dicarboxylate/amino acid:cation (Na+ or H+) symporter (Daacs) family</t>
  </si>
  <si>
    <t>A0A0H3BVY8</t>
  </si>
  <si>
    <t>FeS assembly scaffold SufA</t>
  </si>
  <si>
    <t>A0A0H3BQZ9</t>
  </si>
  <si>
    <t>Cysteine desulfurase</t>
  </si>
  <si>
    <t>A0A0F5BFD1</t>
  </si>
  <si>
    <t>FeS assembly protein SufD</t>
  </si>
  <si>
    <t>A0A0H3BM21</t>
  </si>
  <si>
    <t>Cysteine desulfurase (EC 2.8.1.7) (Selenocysteine beta-lyase) (SCL) (Selenocysteine lyase) (EC 4.4.1.16) (Selenocysteine reductase)</t>
  </si>
  <si>
    <t>A0A0F6B0W7</t>
  </si>
  <si>
    <t>Cysteine desulfuration protein SufE</t>
  </si>
  <si>
    <t>A0A0W4RM88</t>
  </si>
  <si>
    <t>Major outer membrane lipoprotein</t>
  </si>
  <si>
    <t>A0A1S1AF77</t>
  </si>
  <si>
    <t>Murein-lipoprotein</t>
  </si>
  <si>
    <t>A0A038CW44</t>
  </si>
  <si>
    <t>A0A0W3ZR18</t>
  </si>
  <si>
    <t>A0A1Z3X134</t>
  </si>
  <si>
    <t>Tetrathionate reductase subunit A</t>
  </si>
  <si>
    <t>A0A0D6GA00</t>
  </si>
  <si>
    <t>Tetrathionate reductase subunit B</t>
  </si>
  <si>
    <t>A0A221YK77</t>
  </si>
  <si>
    <t>DNA-binding response regulator (Response regulator)</t>
  </si>
  <si>
    <t>A0A0F7J656</t>
  </si>
  <si>
    <t>A0A0F6B0Y2</t>
  </si>
  <si>
    <t>Pathogenicity island protein</t>
  </si>
  <si>
    <t>A0A0T7RNP6</t>
  </si>
  <si>
    <t>Transcriptional regulator, MerR family protein</t>
  </si>
  <si>
    <t>A0A0T7RND1</t>
  </si>
  <si>
    <t>DNA-binding response regulator (Histidine kinase) (Type III secretion system regulator)</t>
  </si>
  <si>
    <t>A0A0C5PEX0</t>
  </si>
  <si>
    <t>Histidine kinase (EC 2.7.13.3)</t>
  </si>
  <si>
    <t>A0A0U0WJP7</t>
  </si>
  <si>
    <t>Salmonella pathogenicity island 2 protein C</t>
  </si>
  <si>
    <t>A0A100PPL9</t>
  </si>
  <si>
    <t>Putative outer membrane secretory protein</t>
  </si>
  <si>
    <t>A0A0H2WP73</t>
  </si>
  <si>
    <t>EscE/YscE/SsaE family type III secretion system needle protein co-chaperone (Secretion system effector)</t>
  </si>
  <si>
    <t>A0A0C5PM31</t>
  </si>
  <si>
    <t>Secretion system chaperone protein</t>
  </si>
  <si>
    <t>A0A0C5PE59</t>
  </si>
  <si>
    <t>Pathogenicity island 2 effector protein SseB (SPI-2 type III secretion system translocon protein SseB) (Translation machinery component)</t>
  </si>
  <si>
    <t>A0A0C5PP05</t>
  </si>
  <si>
    <t>Secretion system chaperone</t>
  </si>
  <si>
    <t>A0A0C5PF10</t>
  </si>
  <si>
    <t>Translocation machinery component</t>
  </si>
  <si>
    <t>A0A0C5PP69</t>
  </si>
  <si>
    <t>A0A0C5PME8</t>
  </si>
  <si>
    <t>Secreted effector protein</t>
  </si>
  <si>
    <t>A0A0T7RNJ6</t>
  </si>
  <si>
    <t>A0A0C5PNI9</t>
  </si>
  <si>
    <t>A0A0H3BPG8</t>
  </si>
  <si>
    <t>A0A0U0WJ34</t>
  </si>
  <si>
    <t>EscF/YscF/HrpA family type III secretion system needle major subunit (Type III secretion system apparatus protein)</t>
  </si>
  <si>
    <t>A0A0C5PM41</t>
  </si>
  <si>
    <t>EscG/YscG/SsaH family type III secretion system needle protein co-chaperone (Type III secretion system protein SsaH)</t>
  </si>
  <si>
    <t>A0A0D6G9R5</t>
  </si>
  <si>
    <t>Type III secretion system apparatus protein</t>
  </si>
  <si>
    <t>A0A0F6B102</t>
  </si>
  <si>
    <t>A0A0C5PF18</t>
  </si>
  <si>
    <t>A0A0H3BKV8</t>
  </si>
  <si>
    <t>SPI-2 type III secretion system apparatus protein SsaM (Type III secretion system apparatus protein) (Type III secretion system protein SsaM)</t>
  </si>
  <si>
    <t>A0A0C5PP38</t>
  </si>
  <si>
    <t>EscN/YscN/HrcN family type III secretion system ATPase (Type III secretion protein ATPase) (Type III secretion system ATPase)</t>
  </si>
  <si>
    <t>A0A0C5PNX7</t>
  </si>
  <si>
    <t>A0A0C5PLS3</t>
  </si>
  <si>
    <t>A0A0C5PEB2</t>
  </si>
  <si>
    <t>Type III secretion system protein SsaQ (YscQ/HrcQ family type III secretion apparatus protein)</t>
  </si>
  <si>
    <t>A0A1S1AED3</t>
  </si>
  <si>
    <t>Type III secretion apparatus protein, YscR/HrcR family</t>
  </si>
  <si>
    <t>A0A0G2NN47</t>
  </si>
  <si>
    <t>EscS/YscS/HrcS family type III secretion system export apparatus protein (Type III secretion system apparatus protein)</t>
  </si>
  <si>
    <t>A0A0C5PEI8</t>
  </si>
  <si>
    <t>A0A0C5PP80</t>
  </si>
  <si>
    <t>Secretion system apparatus protein SsaU</t>
  </si>
  <si>
    <t>A0A0G2NMX5</t>
  </si>
  <si>
    <t>Multidrug resistance protein MdtK (Multidrug-efflux transporter)</t>
  </si>
  <si>
    <t>A0A0F6B116</t>
  </si>
  <si>
    <t>A0A0F5BEL3</t>
  </si>
  <si>
    <t>HTH-type transcriptional repressor PurR (Pur regulon repressor) (Purine nucleotide synthesis repressor)</t>
  </si>
  <si>
    <t>A0A0F5BFW2</t>
  </si>
  <si>
    <t>Glutaredoxin</t>
  </si>
  <si>
    <t>A0A0F5BEX6</t>
  </si>
  <si>
    <t>A0A221ZA39</t>
  </si>
  <si>
    <t>Ribonuclease T (EC 3.1.13.-) (Exoribonuclease T) (RNase T)</t>
  </si>
  <si>
    <t>A0A1X2Y4F4</t>
  </si>
  <si>
    <t>Lactoylglutathione lyase (EC 4.4.1.5) (Glyoxalase I)</t>
  </si>
  <si>
    <t>A0A0F5BFV7</t>
  </si>
  <si>
    <t>A0A0F5BEX2</t>
  </si>
  <si>
    <t>A0A0M0Q4Q8</t>
  </si>
  <si>
    <t>Superoxide dismutase [Cu-Zn] (EC 1.15.1.1)</t>
  </si>
  <si>
    <t>A0A0M0QRP9</t>
  </si>
  <si>
    <t>Fusaric acid resistance protein</t>
  </si>
  <si>
    <t>A0A0G2NN24</t>
  </si>
  <si>
    <t>DUF1656 domain-containing protein (Membrane protein)</t>
  </si>
  <si>
    <t>A0A0D6G8E2</t>
  </si>
  <si>
    <t>A0A0F6B137</t>
  </si>
  <si>
    <t>A0A0F6B139</t>
  </si>
  <si>
    <t>Pyridoxine/pyridoxamine 5'-phosphate oxidase (EC 1.4.3.5) (PNP/PMP oxidase) (PNPOx) (Pyridoxal 5'-phosphate synthase)</t>
  </si>
  <si>
    <t>A0A0D6G926</t>
  </si>
  <si>
    <t>Tyrosine--tRNA ligase (EC 6.1.1.1) (Tyrosyl-tRNA synthetase) (TyrRS)</t>
  </si>
  <si>
    <t>A0A0F6B141</t>
  </si>
  <si>
    <t>Pyridoxal kinase PdxY (PL kinase) (EC 2.7.1.35)</t>
  </si>
  <si>
    <t>A0A0M0Q4R8</t>
  </si>
  <si>
    <t>Glutathione S-transferase (Glutathione transferase GstA)</t>
  </si>
  <si>
    <t>A0A0D6G7E4</t>
  </si>
  <si>
    <t>Dipeptide and tripeptide permease A</t>
  </si>
  <si>
    <t>A0A0D6G7D2</t>
  </si>
  <si>
    <t>Endonuclease III (EC 4.2.99.18) (DNA-(apurinic or apyrimidinic site) lyase)</t>
  </si>
  <si>
    <t>A0A0D6G8N0</t>
  </si>
  <si>
    <t>Electron transport complex subunit RsxE</t>
  </si>
  <si>
    <t>A0A0F5BEV7</t>
  </si>
  <si>
    <t>Electron transport complex subunit RsxG</t>
  </si>
  <si>
    <t>A0A0D6G8T6</t>
  </si>
  <si>
    <t>Electron transport complex subunit RsxD</t>
  </si>
  <si>
    <t>A0A0D6G7R6</t>
  </si>
  <si>
    <t>Electron transport complex subunit RsxB</t>
  </si>
  <si>
    <t>A0A0D6G737</t>
  </si>
  <si>
    <t>Electron transport complex subunit RsxA</t>
  </si>
  <si>
    <t>A0A0F6B152</t>
  </si>
  <si>
    <t>DUF2569 domain-containing protein (Membrane protein)</t>
  </si>
  <si>
    <t>A0A0D6G898</t>
  </si>
  <si>
    <t>Nucleoid-associated protein (OriC-binding nucleoid-associated protein)</t>
  </si>
  <si>
    <t>A0A0F7DII1</t>
  </si>
  <si>
    <t>Beta-lactam resistance protein</t>
  </si>
  <si>
    <t>A0A1X2PQ25</t>
  </si>
  <si>
    <t>A0A1X2V5U9</t>
  </si>
  <si>
    <t>A0A1X2V4E2</t>
  </si>
  <si>
    <t>Fumarate hydratase class II (Fumarase C) (EC 4.2.1.2) (Aerobic fumarase) (Iron-independent fumarase)</t>
  </si>
  <si>
    <t>A0A0D6G884</t>
  </si>
  <si>
    <t>DNA replication terminus site-binding protein (Ter-binding protein)</t>
  </si>
  <si>
    <t>C0Q4Z6</t>
  </si>
  <si>
    <t>Two-component system sensor histidine kinase RstB</t>
  </si>
  <si>
    <t>A0A1S1ASQ7</t>
  </si>
  <si>
    <t>Transcriptional regulator (Two-component system response regulator RstA)</t>
  </si>
  <si>
    <t>A0A0D6G7Y0</t>
  </si>
  <si>
    <t>A0A0F6B171</t>
  </si>
  <si>
    <t>Putative amino acid transporter</t>
  </si>
  <si>
    <t>A0A0F6B172</t>
  </si>
  <si>
    <t>DUF1471 domain-containing protein</t>
  </si>
  <si>
    <t>A0A0D6G6Y8</t>
  </si>
  <si>
    <t>NAD(P) transhydrogenase subunit alpha (EC 1.6.1.2)</t>
  </si>
  <si>
    <t>A0A0H3BST0</t>
  </si>
  <si>
    <t>NAD(P) transhydrogenase subunit beta (EC 1.6.1.2) (Nicotinamide nucleotide transhydrogenase subunit beta)</t>
  </si>
  <si>
    <t>A0A0F5BF49</t>
  </si>
  <si>
    <t>Pheromone autoinducer 2 transporter</t>
  </si>
  <si>
    <t>A0A1J6Z609</t>
  </si>
  <si>
    <t>A0A0F6B181</t>
  </si>
  <si>
    <t>Spermidine export protein MdtI</t>
  </si>
  <si>
    <t>A0A0F6B183</t>
  </si>
  <si>
    <t>Serine protease (EC 3.4.21.-)</t>
  </si>
  <si>
    <t>A0A0H2WPS3</t>
  </si>
  <si>
    <t>A0A0F6B188</t>
  </si>
  <si>
    <t>A0A0D6G625</t>
  </si>
  <si>
    <t>A0A1X2V561</t>
  </si>
  <si>
    <t>Transcriptional regulator Mic</t>
  </si>
  <si>
    <t>A0A0U0WFU5</t>
  </si>
  <si>
    <t>A0A0D6G724</t>
  </si>
  <si>
    <t>Voltage-gated ClC-type chloride channel ClcB</t>
  </si>
  <si>
    <t>A0A0W4QWA2</t>
  </si>
  <si>
    <t>Glycine/betaine ABC transporter ATP-binding protein</t>
  </si>
  <si>
    <t>A0A0L9F4X5</t>
  </si>
  <si>
    <t>Choline ABC transporter permease (Osmoprotectant import permease OsmW)</t>
  </si>
  <si>
    <t>A0A0D6G6X0</t>
  </si>
  <si>
    <t>Glycine/betaine ABC transporter substrate-binding protein (Osmoprotectant-binding protein OsmX)</t>
  </si>
  <si>
    <t>A0A0D6G665</t>
  </si>
  <si>
    <t>Tat proofreading chaperone DmsD (DMSO reductase maturation protein) (Twin-arginine leader-binding protein DmsD)</t>
  </si>
  <si>
    <t>A0A1S1AQY5</t>
  </si>
  <si>
    <t>A0A0F6B1A3</t>
  </si>
  <si>
    <t>UPF0257 lipoprotein YnfC</t>
  </si>
  <si>
    <t>A0A0F6B1A4</t>
  </si>
  <si>
    <t>Spermidine acetyltransferase</t>
  </si>
  <si>
    <t>A0A0D6G5F5</t>
  </si>
  <si>
    <t>UPF0482 protein YnfB</t>
  </si>
  <si>
    <t>A0A0F6B1A6</t>
  </si>
  <si>
    <t>UPF0060 membrane protein YnfA</t>
  </si>
  <si>
    <t>A0A0F6B1A8</t>
  </si>
  <si>
    <t>Starvation sensing protein RspA</t>
  </si>
  <si>
    <t>A0A0H3BUF5</t>
  </si>
  <si>
    <t>S5HK47</t>
  </si>
  <si>
    <t>A0A089HCG4</t>
  </si>
  <si>
    <t>A0A0F6B1B4</t>
  </si>
  <si>
    <t>3-hydroxy acid dehydrogenase (NAD(P)-dependent oxidoreductase) (NADP-dependent 3-hydroxy acid dehydrogenase)</t>
  </si>
  <si>
    <t>A0A0F7J8M0</t>
  </si>
  <si>
    <t>A0A0F6B1B9</t>
  </si>
  <si>
    <t>Competence protein ComA</t>
  </si>
  <si>
    <t>A0A0D6G616</t>
  </si>
  <si>
    <t>A0A0D6G5B8</t>
  </si>
  <si>
    <t>O-acetylserine/cysteine export protein</t>
  </si>
  <si>
    <t>A0A0G2NMP6</t>
  </si>
  <si>
    <t>A0A0F6B1C6</t>
  </si>
  <si>
    <t>Multiple antibiotic resistance protein MarA</t>
  </si>
  <si>
    <t>A0A0H2WPP4</t>
  </si>
  <si>
    <t>DNA-binding transcriptional repressor MarR</t>
  </si>
  <si>
    <t>A0A0F6B1C8</t>
  </si>
  <si>
    <t>UPF0056 membrane protein</t>
  </si>
  <si>
    <t>A0A0F5BFN0</t>
  </si>
  <si>
    <t>Probable sugar efflux transporter</t>
  </si>
  <si>
    <t>A0A1U7FL94</t>
  </si>
  <si>
    <t>Glutaminase (EC 3.5.1.2)</t>
  </si>
  <si>
    <t>A0A0D6G5P0</t>
  </si>
  <si>
    <t>Cytoplasmic protein (DUF4186 domain-containing protein)</t>
  </si>
  <si>
    <t>A0A0D6G4I0</t>
  </si>
  <si>
    <t>Phosphoporin PhoE (Porin)</t>
  </si>
  <si>
    <t>A0A0D6G5J3</t>
  </si>
  <si>
    <t>Probable hydrogenase nickel incorporation protein HypA</t>
  </si>
  <si>
    <t>A0A0G2NMU1</t>
  </si>
  <si>
    <t>Hydrogenase formation protein (HypC/HybG/HupF family hydrogenase formation chaperone)</t>
  </si>
  <si>
    <t>A0A0D6G542</t>
  </si>
  <si>
    <t>Hydrogenase 1 maturation protease (EC 3.4.24.-)</t>
  </si>
  <si>
    <t>Q8Z711</t>
  </si>
  <si>
    <t>Putative Ni/Fe hydrogenase 1 b-type cytochrome subunit</t>
  </si>
  <si>
    <t>A0A0F6B1E5</t>
  </si>
  <si>
    <t>Hydrolase (Linear amide C-N hydrolase)</t>
  </si>
  <si>
    <t>A0A1S1ADV8</t>
  </si>
  <si>
    <t>Alcohol dehydrogenase</t>
  </si>
  <si>
    <t>A0A0D6G4Y8</t>
  </si>
  <si>
    <t>MFS transporter (Transporter)</t>
  </si>
  <si>
    <t>A0A0D6G4Y2</t>
  </si>
  <si>
    <t>Plasmid stabilization protein (Type II toxin-antitoxin system Phd/YefM family antitoxin)</t>
  </si>
  <si>
    <t>A0A0D6G3R6</t>
  </si>
  <si>
    <t>Putative phage-related secreted protein</t>
  </si>
  <si>
    <t>A0A0F6B1G2</t>
  </si>
  <si>
    <t>A0A221ZA21</t>
  </si>
  <si>
    <t>Periplasmic binding protein and sugar binding domain of the LacI family protein</t>
  </si>
  <si>
    <t>G4C5E1</t>
  </si>
  <si>
    <t>A0A1R2I9P1</t>
  </si>
  <si>
    <t>Acid stress chaperone HdeB</t>
  </si>
  <si>
    <t>A0A0F5BEX9</t>
  </si>
  <si>
    <t>A0A0F6B1H5</t>
  </si>
  <si>
    <t>Biofilm-dependent modulation protein</t>
  </si>
  <si>
    <t>A0A089G6H2</t>
  </si>
  <si>
    <t>30S ribosomal protein S22</t>
  </si>
  <si>
    <t>A0A089GHC6</t>
  </si>
  <si>
    <t>NAD-dependent malic enzyme (NAD-ME) (EC 1.1.1.38)</t>
  </si>
  <si>
    <t>A0A0L9EMF3</t>
  </si>
  <si>
    <t>A0A0F6B1I0</t>
  </si>
  <si>
    <t>Formate dehydrogenase (Formate dehydrogenase subunit beta)</t>
  </si>
  <si>
    <t>A0A0D6G2X9</t>
  </si>
  <si>
    <t>A0A0J5F8I6</t>
  </si>
  <si>
    <t>Aromatic amino acid exporter (Methyl viologen resistance protein YddG)</t>
  </si>
  <si>
    <t>A0A0D6G3L9</t>
  </si>
  <si>
    <t>A0A0F6B1I5</t>
  </si>
  <si>
    <t>Outer membrane porin protein OmpD</t>
  </si>
  <si>
    <t>A0A117G2B0</t>
  </si>
  <si>
    <t>Aldehyde-activating protein</t>
  </si>
  <si>
    <t>A0A1X2V4P1</t>
  </si>
  <si>
    <t>MFS transporter (Methyl viologen resistance protein SmvA)</t>
  </si>
  <si>
    <t>A0A1J4RE97</t>
  </si>
  <si>
    <t>G4C4W2</t>
  </si>
  <si>
    <t>Nitrite extrusion protein 2</t>
  </si>
  <si>
    <t>A0A0T7RNB7</t>
  </si>
  <si>
    <t>Nitrate reductase molybdenum cofactor assembly chaperone 2</t>
  </si>
  <si>
    <t>A0A0G2NNM5</t>
  </si>
  <si>
    <t>Nitrate reductase 2 gamma subunit</t>
  </si>
  <si>
    <t>A0A0F6B1J4</t>
  </si>
  <si>
    <t>A0A1S1ARU4</t>
  </si>
  <si>
    <t>N-hydroxyarylamine O-acetyltransferase (EC 2.3.1.118)</t>
  </si>
  <si>
    <t>A0A0D6G297</t>
  </si>
  <si>
    <t>A0A0F6B1K2</t>
  </si>
  <si>
    <t>A0A0F6B1K6</t>
  </si>
  <si>
    <t>Putative NADP-dependent oxidoreductase yncb</t>
  </si>
  <si>
    <t>A0A0H3BVA4</t>
  </si>
  <si>
    <t>Acetyltransferase (Acyltransferase)</t>
  </si>
  <si>
    <t>A0A0D6G2K9</t>
  </si>
  <si>
    <t>A0A0F5BEB0</t>
  </si>
  <si>
    <t>DUF2526 domain-containing protein</t>
  </si>
  <si>
    <t>A0A0D6G1S8</t>
  </si>
  <si>
    <t>Virulence factor SrfB</t>
  </si>
  <si>
    <t>A0A221Z003</t>
  </si>
  <si>
    <t>Stress response membrane protein YncL</t>
  </si>
  <si>
    <t>A0A1C3A2Z8</t>
  </si>
  <si>
    <t>GntR family transcriptional regulator (PLP-dependent aminotransferase family protein)</t>
  </si>
  <si>
    <t>A0A1S1AFQ7</t>
  </si>
  <si>
    <t>D-alanyl-D-alanine dipeptidase (D-Ala-D-Ala dipeptidase) (EC 3.4.13.22)</t>
  </si>
  <si>
    <t>A0A221YEN4</t>
  </si>
  <si>
    <t>A0A0F6B1M2</t>
  </si>
  <si>
    <t>A0A0G2NMB6</t>
  </si>
  <si>
    <t>A0A0F6B1M6</t>
  </si>
  <si>
    <t>Protease</t>
  </si>
  <si>
    <t>A0A1C3A326</t>
  </si>
  <si>
    <t>DUF3313 domain-containing protein</t>
  </si>
  <si>
    <t>A0A0D6G1S0</t>
  </si>
  <si>
    <t>Tellurite resistance methyltransferase TehB</t>
  </si>
  <si>
    <t>A0A1S1AER1</t>
  </si>
  <si>
    <t>50S ribosomal protein L7/L12-serine acetyltransferase (Ribosomal-protein-serine acetyltransferase)</t>
  </si>
  <si>
    <t>A0A100PPB3</t>
  </si>
  <si>
    <t>Putative sgc region protein SgcX</t>
  </si>
  <si>
    <t>A0A0H3BM83</t>
  </si>
  <si>
    <t>A0A0F5BE90</t>
  </si>
  <si>
    <t>Permase (Permease)</t>
  </si>
  <si>
    <t>A0A0D6G0T8</t>
  </si>
  <si>
    <t>Putative sugar specific PTS enzyme II</t>
  </si>
  <si>
    <t>A0A0G2NMM6</t>
  </si>
  <si>
    <t>Protein SgcE (EC 5.1.3.-)</t>
  </si>
  <si>
    <t>A0A0N1R174</t>
  </si>
  <si>
    <t>DeoR/GlpR transcriptional regulator</t>
  </si>
  <si>
    <t>A0A232RTB8</t>
  </si>
  <si>
    <t>Putative oxidase</t>
  </si>
  <si>
    <t>A0A0F6B1P4</t>
  </si>
  <si>
    <t>Glucans biosynthesis protein D</t>
  </si>
  <si>
    <t>A0A0L5XKT2</t>
  </si>
  <si>
    <t>Carboxylic ester hydrolase (EC 3.1.1.-)</t>
  </si>
  <si>
    <t>A0A0H3BSK2</t>
  </si>
  <si>
    <t>A0A0D6G122</t>
  </si>
  <si>
    <t>A0A0D6G0B3</t>
  </si>
  <si>
    <t>Methyl-accepting chemotaxis protein III</t>
  </si>
  <si>
    <t>A0A0H3BNK3</t>
  </si>
  <si>
    <t>A0A0F6B1Q2</t>
  </si>
  <si>
    <t>S-(hydroxymethyl)glutathione dehydrogenase (EC 1.1.1.284)</t>
  </si>
  <si>
    <t>A0A0D6G077</t>
  </si>
  <si>
    <t>Metal/formaldehyde-sensitive transcriptional repressor</t>
  </si>
  <si>
    <t>A0A0D6G0W0</t>
  </si>
  <si>
    <t>A0A0H3BTP7</t>
  </si>
  <si>
    <t>A0A0H3BNS6</t>
  </si>
  <si>
    <t>Cyanate transporter</t>
  </si>
  <si>
    <t>A0A1S1ASS3</t>
  </si>
  <si>
    <t>Amino acid-binding protein</t>
  </si>
  <si>
    <t>A0A0D6G0U0</t>
  </si>
  <si>
    <t>Putative ABC transporter permease component</t>
  </si>
  <si>
    <t>A0A0F6B1R2</t>
  </si>
  <si>
    <t>Amino acid ABC transporter ATP-binding protein</t>
  </si>
  <si>
    <t>A0A1U7FKY0</t>
  </si>
  <si>
    <t>A0A0F6B1R5</t>
  </si>
  <si>
    <t>Cytochrome B561</t>
  </si>
  <si>
    <t>B5F5D6</t>
  </si>
  <si>
    <t>A0A1R2QH29</t>
  </si>
  <si>
    <t>FMN-dependent NADH-azoreductase (EC 1.7.-.-) (Azo-dye reductase) (FMN-dependent NADH-azo compound oxidoreductase)</t>
  </si>
  <si>
    <t>A0A0F6B1S0</t>
  </si>
  <si>
    <t>DUF1318 domain-containing protein</t>
  </si>
  <si>
    <t>A0A0D6FZT8</t>
  </si>
  <si>
    <t>A0A0F5BE64</t>
  </si>
  <si>
    <t>2-hydroxyacid dehydrogenase (Lactate dehydrogenase) (EC 1.1.1.28)</t>
  </si>
  <si>
    <t>A0A0D6FZL4</t>
  </si>
  <si>
    <t>Heat-inducible protein</t>
  </si>
  <si>
    <t>A0A0F6B1S6</t>
  </si>
  <si>
    <t>A0A0F7J6I2</t>
  </si>
  <si>
    <t>A0A0N1QW11</t>
  </si>
  <si>
    <t>A0A089GFM1</t>
  </si>
  <si>
    <t>Putative cation membrane transporter</t>
  </si>
  <si>
    <t>A0A0G2NM62</t>
  </si>
  <si>
    <t>A0A0G2NN21</t>
  </si>
  <si>
    <t>Zinc transport protein ZntB</t>
  </si>
  <si>
    <t>A0A0R9NDN3</t>
  </si>
  <si>
    <t>A0A0H3BYJ7</t>
  </si>
  <si>
    <t>A0A0D6FZ30</t>
  </si>
  <si>
    <t>Fumarate and nitrate reduction regulatory protein</t>
  </si>
  <si>
    <t>A0A0H2WNW4</t>
  </si>
  <si>
    <t>Universal stress protein E (Universal stress protein UspE)</t>
  </si>
  <si>
    <t>A0A0D6FZK9</t>
  </si>
  <si>
    <t>A0A0F7J6J7</t>
  </si>
  <si>
    <t>Mechanosensitive ion channel family protein (Mechanosensitive ion channel protein MscS)</t>
  </si>
  <si>
    <t>A0A0D6FYX3</t>
  </si>
  <si>
    <t>A0A0L3JTP4</t>
  </si>
  <si>
    <t>Two-partner secretion translocator ZirT</t>
  </si>
  <si>
    <t>A0A232SXX8</t>
  </si>
  <si>
    <t>C0Q3U0</t>
  </si>
  <si>
    <t>A0A0L5XKN3</t>
  </si>
  <si>
    <t>TetR family transcriptional regulator (TetR/AcrR family transcriptional regulator)</t>
  </si>
  <si>
    <t>A0A0D6FZA9</t>
  </si>
  <si>
    <t>V1H4F2</t>
  </si>
  <si>
    <t>A0A0H3BPC8</t>
  </si>
  <si>
    <t>Peptide ABC transporter substrate-binding protein</t>
  </si>
  <si>
    <t>A0A221YZR2</t>
  </si>
  <si>
    <t>Peptidase, M14C family</t>
  </si>
  <si>
    <t>A0A0H3BUC5</t>
  </si>
  <si>
    <t>Mandelate racemase / muconate lactonizing enzyme family protein (EC 5.1.1.-)</t>
  </si>
  <si>
    <t>A0A0T7RMH5</t>
  </si>
  <si>
    <t>Thiol peroxidase (Tpx) (EC 1.11.1.15) (Peroxiredoxin tpx) (Prx) (Thioredoxin peroxidase)</t>
  </si>
  <si>
    <t>A0A0D6FYB8</t>
  </si>
  <si>
    <t>DNA-binding transcriptional regulator TyrR</t>
  </si>
  <si>
    <t>A0A0F6B1W4</t>
  </si>
  <si>
    <t>UPF0283 membrane protein YcjF</t>
  </si>
  <si>
    <t>A0A232RSF5</t>
  </si>
  <si>
    <t>Thiosulfate:cyanide sulfurtransferase</t>
  </si>
  <si>
    <t>A0A0G2NNC0</t>
  </si>
  <si>
    <t>Peripheral inner membrane phage-shock protein</t>
  </si>
  <si>
    <t>A0A0F6B1W8</t>
  </si>
  <si>
    <t>Envelope stress response membrane protein PspC (Transcriptional regulator)</t>
  </si>
  <si>
    <t>A0A0D6FYM4</t>
  </si>
  <si>
    <t>A0A0F5BDY6</t>
  </si>
  <si>
    <t>Phage shock protein A</t>
  </si>
  <si>
    <t>A0A0G2NMA9</t>
  </si>
  <si>
    <t>Peptide ABC transporter substrate-binding protein (Peptide ABC transporter substrate-binding protein SapA)</t>
  </si>
  <si>
    <t>A0A0D6FYH5</t>
  </si>
  <si>
    <t>Peptide transport protein</t>
  </si>
  <si>
    <t>A0A0F6B1X4</t>
  </si>
  <si>
    <t>Peptide ABC transporter permease</t>
  </si>
  <si>
    <t>A0A0F5BF58</t>
  </si>
  <si>
    <t>A0A0F5BDY1</t>
  </si>
  <si>
    <t>Peptide ABC transporter ATP-binding protein (Peptide ABC transporter ATP-binding protein SapF)</t>
  </si>
  <si>
    <t>A0A0D6FXJ4</t>
  </si>
  <si>
    <t>A0A0F6B1Y1</t>
  </si>
  <si>
    <t>A0A0R9N7Z1</t>
  </si>
  <si>
    <t>Enoyl-[acyl-carrier-protein] reductase [NADH] (EC 1.3.1.9)</t>
  </si>
  <si>
    <t>A0A0G2NM23</t>
  </si>
  <si>
    <t>Exoribonuclease 2 (EC 3.1.13.1) (Exoribonuclease II) (RNase II) (Ribonuclease II)</t>
  </si>
  <si>
    <t>A0A0D6FXX2</t>
  </si>
  <si>
    <t>A0A1X2V515</t>
  </si>
  <si>
    <t>RNase II stability modulator</t>
  </si>
  <si>
    <t>V7UPG0</t>
  </si>
  <si>
    <t>UPF0509 protein YciZ</t>
  </si>
  <si>
    <t>A0A0F7J8Q8</t>
  </si>
  <si>
    <t>A0A0F6B1Z0</t>
  </si>
  <si>
    <t>A0A089GGQ4</t>
  </si>
  <si>
    <t>Lipopolysaccharide assembly protein B</t>
  </si>
  <si>
    <t>A0A0F6B1Z6</t>
  </si>
  <si>
    <t>Lipopolysaccharide assembly protein A</t>
  </si>
  <si>
    <t>A0A0D6FXX4</t>
  </si>
  <si>
    <t>A0A221YL62</t>
  </si>
  <si>
    <t>Phosphatidylglycerophosphatase B</t>
  </si>
  <si>
    <t>A0A0F6B1Z8</t>
  </si>
  <si>
    <t>GTP cyclohydrolase-2 (EC 3.5.4.25) (GTP cyclohydrolase II)</t>
  </si>
  <si>
    <t>A0A0F5BDW9</t>
  </si>
  <si>
    <t>Aconitate hydratase (Aconitase) (EC 4.2.1.3)</t>
  </si>
  <si>
    <t>A0A0D6FXJ0</t>
  </si>
  <si>
    <t>A0A0H3BSY4</t>
  </si>
  <si>
    <t>A0A0F7J6R9</t>
  </si>
  <si>
    <t>CysB family transcriptional regulator (LysR family transcriptional regulator CysB)</t>
  </si>
  <si>
    <t>A0A0D6FWX9</t>
  </si>
  <si>
    <t>A0A0F6B207</t>
  </si>
  <si>
    <t>Cob(I)yrinic acid a,c-diamide adenosyltransferase (EC 2.5.1.17) (Cob(I)alamin adenosyltransferase) (Corrinoid adenosyltransferase)</t>
  </si>
  <si>
    <t>A0A0L9ELC1</t>
  </si>
  <si>
    <t>A0A0F5BDW1</t>
  </si>
  <si>
    <t>Putative ribosome maturation factor (Threonylcarbamoyl-AMP synthase)</t>
  </si>
  <si>
    <t>A0A0F7J917</t>
  </si>
  <si>
    <t>A0A0F6B213</t>
  </si>
  <si>
    <t>Trp operon leader peptide</t>
  </si>
  <si>
    <t>A0A0F6B214</t>
  </si>
  <si>
    <t>Multifunctional fusion protein [Includes: Indole-3-glycerol phosphate synthase (IGPS) (EC 4.1.1.48); N-(5'-phosphoribosyl)anthranilate isomerase (PRAI) (EC 5.3.1.24)]</t>
  </si>
  <si>
    <t>A0A1J4RAE5</t>
  </si>
  <si>
    <t>Tryptophan synthase beta chain (EC 4.2.1.20)</t>
  </si>
  <si>
    <t>A0A0F6B218</t>
  </si>
  <si>
    <t>Tryptophan synthase alpha chain (EC 4.2.1.20)</t>
  </si>
  <si>
    <t>A0A0L5XLS7</t>
  </si>
  <si>
    <t>A0A089G6A4</t>
  </si>
  <si>
    <t>A0A089G9G2</t>
  </si>
  <si>
    <t>A0A089HC46</t>
  </si>
  <si>
    <t>Catalase</t>
  </si>
  <si>
    <t>A0A0H3BQ68</t>
  </si>
  <si>
    <t>Membrane protein (Outer membrane protein W)</t>
  </si>
  <si>
    <t>A0A0D6FW53</t>
  </si>
  <si>
    <t>Putative ferredoxin</t>
  </si>
  <si>
    <t>A0A0F6B225</t>
  </si>
  <si>
    <t>UPF0259 membrane protein YciC</t>
  </si>
  <si>
    <t>A0A0D6FWZ6</t>
  </si>
  <si>
    <t>Probable intracellular septation protein A</t>
  </si>
  <si>
    <t>A0A0F6B227</t>
  </si>
  <si>
    <t>Acyl-CoA thioester hydrolase</t>
  </si>
  <si>
    <t>A0A0F6B228</t>
  </si>
  <si>
    <t>Protein TonB</t>
  </si>
  <si>
    <t>A0A100PP58</t>
  </si>
  <si>
    <t>A0A0F5BE09</t>
  </si>
  <si>
    <t>Cardiolipin synthase A (CL synthase) (EC 2.7.8.-)</t>
  </si>
  <si>
    <t>A0A0F6B232</t>
  </si>
  <si>
    <t>UPF0263 protein YciU</t>
  </si>
  <si>
    <t>A0A089GDD1</t>
  </si>
  <si>
    <t>Transporter (Voltage-gated potassium channel)</t>
  </si>
  <si>
    <t>A0A0D6FWK6</t>
  </si>
  <si>
    <t>Oligopeptide ABC transporter, ATP-binding protein OppF</t>
  </si>
  <si>
    <t>A0A0H3BP47</t>
  </si>
  <si>
    <t>Oligopeptide ABC transporter ATP-binding protein OppD</t>
  </si>
  <si>
    <t>A0A1S1ARV0</t>
  </si>
  <si>
    <t>A0A0D6FVQ0</t>
  </si>
  <si>
    <t>Oligopeptide transporter permease (Peptide ABC transporter permease)</t>
  </si>
  <si>
    <t>A0A0D6FWF2</t>
  </si>
  <si>
    <t>UPF0056 inner membrane protein</t>
  </si>
  <si>
    <t>A0A0F6B240</t>
  </si>
  <si>
    <t>Aldehyde-alcohol dehydrogenase</t>
  </si>
  <si>
    <t>A0A0D6FWF6</t>
  </si>
  <si>
    <t>Thymidine kinase (EC 2.7.1.21)</t>
  </si>
  <si>
    <t>A0A0F6B242</t>
  </si>
  <si>
    <t>A0A089G9B8</t>
  </si>
  <si>
    <t>UTP--glucose-1-phosphate uridylyltransferase (EC 2.7.7.9) (UDP-glucose pyrophosphorylase)</t>
  </si>
  <si>
    <t>A0A0F6B246</t>
  </si>
  <si>
    <t>Regulator of RpoS</t>
  </si>
  <si>
    <t>A0A0F5BE91</t>
  </si>
  <si>
    <t>UPF0225 protein YchJ</t>
  </si>
  <si>
    <t>A0A0F5BDQ1</t>
  </si>
  <si>
    <t>Formyltetrahydrofolate deformylase (EC 3.5.1.10) (Formyl-FH(4) hydrolase)</t>
  </si>
  <si>
    <t>A0A0D6FW13</t>
  </si>
  <si>
    <t>Nitrate reductase (Respiratory nitrate reductase subunit gamma)</t>
  </si>
  <si>
    <t>A0A0D6FVX9</t>
  </si>
  <si>
    <t>Nitrate reductase (Nitrate reductase molybdenum cofactor assembly chaperone)</t>
  </si>
  <si>
    <t>A0A0D6FVU2</t>
  </si>
  <si>
    <t>Nitrate reductase</t>
  </si>
  <si>
    <t>A0A0F5BDZ2</t>
  </si>
  <si>
    <t>Nitrite extrusion protein (Nitrite facilitator)</t>
  </si>
  <si>
    <t>A0A0H2WNQ5</t>
  </si>
  <si>
    <t>A0A0F6B260</t>
  </si>
  <si>
    <t>A0A0D6FUX4</t>
  </si>
  <si>
    <t>Transcriptional regulator NarL (Two-component system response regulator NarL)</t>
  </si>
  <si>
    <t>A0A0D6FVR7</t>
  </si>
  <si>
    <t>Invasin</t>
  </si>
  <si>
    <t>A0A1S1AIT6</t>
  </si>
  <si>
    <t>A0A0F5BDP1</t>
  </si>
  <si>
    <t>Cation transport regulator</t>
  </si>
  <si>
    <t>A0A0F7J9V6</t>
  </si>
  <si>
    <t>Calcium/sodium:proton antiporter (Sodium-potassium/proton antiporter ChaA)</t>
  </si>
  <si>
    <t>A0A0D6FVK7</t>
  </si>
  <si>
    <t>2-dehydro-3-deoxyphosphooctonate aldolase (EC 2.5.1.55) (3-deoxy-D-manno-octulosonic acid 8-phosphate synthase) (KDO-8-phosphate synthase) (KDO 8-P synthase) (KDOPS) (Phospho-2-dehydro-3-deoxyoctonate aldolase)</t>
  </si>
  <si>
    <t>A0A0F6B267</t>
  </si>
  <si>
    <t>A0A0F6B269</t>
  </si>
  <si>
    <t>Peptide chain release factor 1 (RF-1)</t>
  </si>
  <si>
    <t>A0A0L9EKF2</t>
  </si>
  <si>
    <t>Glutamyl-tRNA reductase (GluTR) (EC 1.2.1.70)</t>
  </si>
  <si>
    <t>A0A0F6B272</t>
  </si>
  <si>
    <t>Outer-membrane lipoprotein LolB</t>
  </si>
  <si>
    <t>A0A0D6FUF8</t>
  </si>
  <si>
    <t>4-diphosphocytidyl-2-C-methyl-D-erythritol kinase (CMK) (EC 2.7.1.148) (4-(cytidine-5'-diphospho)-2-C-methyl-D-erythritol kinase)</t>
  </si>
  <si>
    <t>A0A0D6FV95</t>
  </si>
  <si>
    <t>Ribose-phosphate pyrophosphokinase (RPPK) (EC 2.7.6.1) (5-phospho-D-ribosyl alpha-1-diphosphate) (Phosphoribosyl diphosphate synthase) (Phosphoribosyl pyrophosphate synthase) (P-Rib-PP synthase) (PRPP synthase) (PRPPase)</t>
  </si>
  <si>
    <t>A0A078LH26</t>
  </si>
  <si>
    <t>Sulfate permease</t>
  </si>
  <si>
    <t>A0A0H3BM98</t>
  </si>
  <si>
    <t>A0A0D6FV16</t>
  </si>
  <si>
    <t>Peptidyl-tRNA hydrolase (PTH) (EC 3.1.1.29)</t>
  </si>
  <si>
    <t>A0A0G2NN31</t>
  </si>
  <si>
    <t>Hydrogenase (Hydrogenase 2 large subunit)</t>
  </si>
  <si>
    <t>A0A0D6FU80</t>
  </si>
  <si>
    <t>Hydrogenase 1 b-type cytochrome subunit (Ni/Fe-hydrogenase, b-type cytochrome subunit)</t>
  </si>
  <si>
    <t>A0A0D6FV09</t>
  </si>
  <si>
    <t>HyaD/HybD family hydrogenase maturation endopeptidase (Hydrogenase 1 maturation protease)</t>
  </si>
  <si>
    <t>A0A0D6FUZ3</t>
  </si>
  <si>
    <t>Hydrogenase-1 operon protein HyaE</t>
  </si>
  <si>
    <t>A0A0T9XHP8</t>
  </si>
  <si>
    <t>Putative hydrogenase-1 protein</t>
  </si>
  <si>
    <t>A0A0F6B291</t>
  </si>
  <si>
    <t>Cytochrome d terminal oxidase subunit 1</t>
  </si>
  <si>
    <t>A0A1S1AH77</t>
  </si>
  <si>
    <t>Cytochrome d ubiquinol oxidase subunit 2</t>
  </si>
  <si>
    <t>A0A0W4LEI4</t>
  </si>
  <si>
    <t>A0A089HJJ5</t>
  </si>
  <si>
    <t>A0A0D6FUD5</t>
  </si>
  <si>
    <t>A0A0F5BDP5</t>
  </si>
  <si>
    <t>Flagellar brake protein YcgR (Cyclic di-GMP binding protein YcgR)</t>
  </si>
  <si>
    <t>A0A0G2NN17</t>
  </si>
  <si>
    <t>Endo-type membrane-bound lytic murein transglycosylase A (EC 4.2.2.n2) (Peptidoglycan lytic endotransglycosylase)</t>
  </si>
  <si>
    <t>A0A0F5BDW4</t>
  </si>
  <si>
    <t>A0A0H2WPK3</t>
  </si>
  <si>
    <t>K(+)/H(+) antiporter NhaP2 (Potassium/proton antiporter NhaP2)</t>
  </si>
  <si>
    <t>A0A0F6B2A2</t>
  </si>
  <si>
    <t>A0A1X2UNW0</t>
  </si>
  <si>
    <t>D-amino acid dehydrogenase (EC 1.4.99.-)</t>
  </si>
  <si>
    <t>A0A0D6FTG4</t>
  </si>
  <si>
    <t>A0A0M0QSR4</t>
  </si>
  <si>
    <t>Fatty acid metabolism regulator protein</t>
  </si>
  <si>
    <t>A0A0D6FU88</t>
  </si>
  <si>
    <t>Na(+)/H(+) antiporter NhaB (Sodium/proton antiporter NhaB)</t>
  </si>
  <si>
    <t>A0A0D6FU76</t>
  </si>
  <si>
    <t>Cytoplasmic protein (DUF1971 domain-containing protein)</t>
  </si>
  <si>
    <t>A0A0D6FTB2</t>
  </si>
  <si>
    <t>A0A0F6B2B1</t>
  </si>
  <si>
    <t>A0A0F5BDK2</t>
  </si>
  <si>
    <t>UPF0260 protein YcgN</t>
  </si>
  <si>
    <t>A0A0H3NHJ3</t>
  </si>
  <si>
    <t>A0A0F6B2B6</t>
  </si>
  <si>
    <t>Protein YcgL</t>
  </si>
  <si>
    <t>A0A0F6B2B7</t>
  </si>
  <si>
    <t>Probable septum site-determining protein MinC</t>
  </si>
  <si>
    <t>A0A0F6B2B8</t>
  </si>
  <si>
    <t>Site-determining protein</t>
  </si>
  <si>
    <t>A0A0D6FT22</t>
  </si>
  <si>
    <t>Cell division topological specificity factor</t>
  </si>
  <si>
    <t>A0A064E8W9</t>
  </si>
  <si>
    <t>Ribonuclease D (RNase D) (EC 3.1.13.5)</t>
  </si>
  <si>
    <t>A0A232R198</t>
  </si>
  <si>
    <t>Long-chain-fatty-acid--CoA ligase</t>
  </si>
  <si>
    <t>A0A0F6B2C4</t>
  </si>
  <si>
    <t>A0A0F6B2C5</t>
  </si>
  <si>
    <t>A0A0F5BET8</t>
  </si>
  <si>
    <t>Putative DNA helicase</t>
  </si>
  <si>
    <t>A0A0F6B2C8</t>
  </si>
  <si>
    <t>Endoribonuclease L-PSP (RidA family protein)</t>
  </si>
  <si>
    <t>A0A0D6FTE3</t>
  </si>
  <si>
    <t>UPF0181 protein YoaH</t>
  </si>
  <si>
    <t>A0A089G5Y2</t>
  </si>
  <si>
    <t>Para-aminobenzoate synthase component I</t>
  </si>
  <si>
    <t>A0A0F6B2D1</t>
  </si>
  <si>
    <t>Uncharacterized Nudix hydrolase NudL (EC 3.6.1.-)</t>
  </si>
  <si>
    <t>A0A0F5BDM0</t>
  </si>
  <si>
    <t>Membrane protein (TerC family protein)</t>
  </si>
  <si>
    <t>A0A0D6FT16</t>
  </si>
  <si>
    <t>A0A0F6B2D6</t>
  </si>
  <si>
    <t>A0A0D6FSJ8</t>
  </si>
  <si>
    <t>PTS mannose transporter subunit IIC</t>
  </si>
  <si>
    <t>A0A0F5BE23</t>
  </si>
  <si>
    <t>A0A0F5BDT5</t>
  </si>
  <si>
    <t>UPF0266 membrane protein YobD</t>
  </si>
  <si>
    <t>A0A0D6FSF5</t>
  </si>
  <si>
    <t>Probable manganese efflux pump MntP</t>
  </si>
  <si>
    <t>A0A0F6B2E1</t>
  </si>
  <si>
    <t>A0A014M687</t>
  </si>
  <si>
    <t>A0A0F5BDT2</t>
  </si>
  <si>
    <t>A0A0F6B2F0</t>
  </si>
  <si>
    <t>PhoP/PhoQ regulator MgrB</t>
  </si>
  <si>
    <t>A0A089HJH6</t>
  </si>
  <si>
    <t>DNA-binding transcriptional regulator KdgR (Transcriptional regulator)</t>
  </si>
  <si>
    <t>A0A0D6FS69</t>
  </si>
  <si>
    <t>A0A0F5BDK1</t>
  </si>
  <si>
    <t>Putative nucleotide-binding protein</t>
  </si>
  <si>
    <t>A0A0F6B2F8</t>
  </si>
  <si>
    <t>A0A0L3JTA5</t>
  </si>
  <si>
    <t>Mce-related protein</t>
  </si>
  <si>
    <t>A0A0G2NLN5</t>
  </si>
  <si>
    <t>DUF1480 domain-containing protein</t>
  </si>
  <si>
    <t>A0A0D6FS84</t>
  </si>
  <si>
    <t>A0A0F5BDJ6</t>
  </si>
  <si>
    <t>Calcineurin-like phosphoesterase (Protein-serine/threonine phosphatase)</t>
  </si>
  <si>
    <t>A0A1R2ZHC3</t>
  </si>
  <si>
    <t>A0A1X2YCM6</t>
  </si>
  <si>
    <t>A0A0T9XUI9</t>
  </si>
  <si>
    <t>Blasticidin S-acetyltransferase (N-acetyltransferase)</t>
  </si>
  <si>
    <t>A0A0D6FSE8</t>
  </si>
  <si>
    <t>A0A0G2NMV9</t>
  </si>
  <si>
    <t>A0A0F6B2H7</t>
  </si>
  <si>
    <t>Protein pagO</t>
  </si>
  <si>
    <t>A0A0G2NLM4</t>
  </si>
  <si>
    <t>A0A0F6B2H9</t>
  </si>
  <si>
    <t>Disulfide bond formation protein (Disulfide bond formation protein B)</t>
  </si>
  <si>
    <t>A0A0D6FRG3</t>
  </si>
  <si>
    <t>Resolvase</t>
  </si>
  <si>
    <t>A0A1X2YCZ7</t>
  </si>
  <si>
    <t>Phage encoded protein PagM</t>
  </si>
  <si>
    <t>A0A0T9Y9I9</t>
  </si>
  <si>
    <t>M7RVP3</t>
  </si>
  <si>
    <t>PagK</t>
  </si>
  <si>
    <t>A0A0L5XC24</t>
  </si>
  <si>
    <t>DUF1441 domain-containing protein (Putative phage terminase small subunit)</t>
  </si>
  <si>
    <t>W8SNE4</t>
  </si>
  <si>
    <t>A0A0F6B2I8</t>
  </si>
  <si>
    <t>A0A0D6FRD7</t>
  </si>
  <si>
    <t>Exported phage protein</t>
  </si>
  <si>
    <t>A0A0T9YD48</t>
  </si>
  <si>
    <t>A0A0F6B2J3</t>
  </si>
  <si>
    <t>Protein of uncharacterised function (DUF2612)</t>
  </si>
  <si>
    <t>A0A0U1G811</t>
  </si>
  <si>
    <t>A0A0T9W9M1</t>
  </si>
  <si>
    <t>A0A1X2TM53</t>
  </si>
  <si>
    <t>GreA protein</t>
  </si>
  <si>
    <t>A0A0W4T3I1</t>
  </si>
  <si>
    <t>A0A0U1K1A4</t>
  </si>
  <si>
    <t>A0A0U1IPA1</t>
  </si>
  <si>
    <t>A0A0W4T3K4</t>
  </si>
  <si>
    <t>DUF2184 domain-containing protein</t>
  </si>
  <si>
    <t>A0A1X2TNC1</t>
  </si>
  <si>
    <t>A0A1S1A333</t>
  </si>
  <si>
    <t>V7UI80</t>
  </si>
  <si>
    <t>Alpha/beta hydrolase</t>
  </si>
  <si>
    <t>A0A0R9N1J1</t>
  </si>
  <si>
    <t>Antitoxin</t>
  </si>
  <si>
    <t>V7UI72</t>
  </si>
  <si>
    <t>Antiterminator</t>
  </si>
  <si>
    <t>A0A1U7FVD8</t>
  </si>
  <si>
    <t>A0A1S1A2D5</t>
  </si>
  <si>
    <t>Phage protein</t>
  </si>
  <si>
    <t>A0A0T9VW04</t>
  </si>
  <si>
    <t>A0A0T9VVY3</t>
  </si>
  <si>
    <t>A0A1U7FK56</t>
  </si>
  <si>
    <t>A0A1X2XZL2</t>
  </si>
  <si>
    <t>A0A0M0Q1E5</t>
  </si>
  <si>
    <t>A0A0T9W9Q1</t>
  </si>
  <si>
    <t>A0A0U1G2K7</t>
  </si>
  <si>
    <t>A0A0U1G2E2</t>
  </si>
  <si>
    <t>Prophage Kil protein</t>
  </si>
  <si>
    <t>A0A0G2NLI2</t>
  </si>
  <si>
    <t>A0A0W4BE82</t>
  </si>
  <si>
    <t>A0A0U1H7D4</t>
  </si>
  <si>
    <t>A0A1U7FK59</t>
  </si>
  <si>
    <t>A0A1S1AGI8</t>
  </si>
  <si>
    <t>A0A0F6B2J6</t>
  </si>
  <si>
    <t>DUF2511 domain-containing protein</t>
  </si>
  <si>
    <t>A0A0D6FPX9</t>
  </si>
  <si>
    <t>CopC domain-containing protein YobA</t>
  </si>
  <si>
    <t>A0A0D6FPP9</t>
  </si>
  <si>
    <t>A0A089G5U4</t>
  </si>
  <si>
    <t>Putative amidohydrolase</t>
  </si>
  <si>
    <t>A0A0G2NLP4</t>
  </si>
  <si>
    <t>Exodeoxyribonuclease X</t>
  </si>
  <si>
    <t>A0A0F6B2K2</t>
  </si>
  <si>
    <t>Protease 2</t>
  </si>
  <si>
    <t>A0A0G2NLU3</t>
  </si>
  <si>
    <t>Damage-inducible protein YebG</t>
  </si>
  <si>
    <t>A0A0D6FP59</t>
  </si>
  <si>
    <t>Formate-dependent phosphoribosylglycinamide formyltransferase (5'-phosphoribosylglycinamide transformylase 2) (Formate-dependent GAR transformylase) (EC 2.1.2.-) (GAR transformylase 2) (GART 2) (Non-folate glycinamide ribonucleotide transformylase) (Phosphoribosylglycinamide formyltransferase 2)</t>
  </si>
  <si>
    <t>A0A0R9NCZ6</t>
  </si>
  <si>
    <t>Phosphogluconate dehydratase</t>
  </si>
  <si>
    <t>A0A100PNJ5</t>
  </si>
  <si>
    <t>Glucose-6-phosphate 1-dehydrogenase (G6PD) (EC 1.1.1.49)</t>
  </si>
  <si>
    <t>M7SEK0</t>
  </si>
  <si>
    <t>A0A1W7C7C4</t>
  </si>
  <si>
    <t>Transcriptional regulator (Transcriptional regulator HexR)</t>
  </si>
  <si>
    <t>A0A0D6FP14</t>
  </si>
  <si>
    <t>Pyruvate kinase (EC 2.7.1.40)</t>
  </si>
  <si>
    <t>A0A0D6FPD3</t>
  </si>
  <si>
    <t>Lipid A biosynthesis myristoyltransferase (EC 2.3.1.243) (Kdo(2)-lauroyl-lipid IV(A) myristoyltransferase)</t>
  </si>
  <si>
    <t>A0A0F5BEM9</t>
  </si>
  <si>
    <t>Murein DD-endopeptidase MepM</t>
  </si>
  <si>
    <t>A0A1S1A905</t>
  </si>
  <si>
    <t>High-affinity zinc uptake system periplasmic binding protein</t>
  </si>
  <si>
    <t>A0A0H2WNE0</t>
  </si>
  <si>
    <t>Zinc import ATP-binding protein ZnuC (EC 3.6.3.-)</t>
  </si>
  <si>
    <t>A0A0F5BDP8</t>
  </si>
  <si>
    <t>High-affinity zinc transporter membrane component (Zinc ABC transporter permease)</t>
  </si>
  <si>
    <t>A0A0D6FNQ8</t>
  </si>
  <si>
    <t>Holliday junction ATP-dependent DNA helicase RuvB (EC 3.6.4.12)</t>
  </si>
  <si>
    <t>A0A0F5BEM4</t>
  </si>
  <si>
    <t>Holliday junction ATP-dependent DNA helicase RuvA (EC 3.6.4.12)</t>
  </si>
  <si>
    <t>A0A0D6FNN9</t>
  </si>
  <si>
    <t>A0A0H3BQA4</t>
  </si>
  <si>
    <t>Crossover junction endodeoxyribonuclease RuvC (EC 3.1.22.4) (Holliday junction nuclease RuvC) (Holliday junction resolvase RuvC)</t>
  </si>
  <si>
    <t>A0A083ZC67</t>
  </si>
  <si>
    <t>Probable transcriptional regulatory protein YebC</t>
  </si>
  <si>
    <t>A0A0F6B2M8</t>
  </si>
  <si>
    <t>Dihydroneopterin triphosphate diphosphatase (Dihydroneopterin triphosphate pyrophosphatase)</t>
  </si>
  <si>
    <t>A0A0D6FNL5</t>
  </si>
  <si>
    <t>Aspartate--tRNA ligase (EC 6.1.1.12) (Aspartyl-tRNA synthetase) (AspRS)</t>
  </si>
  <si>
    <t>A0A0R9PDG3</t>
  </si>
  <si>
    <t>Tail assembly protein I</t>
  </si>
  <si>
    <t>V1HKD4</t>
  </si>
  <si>
    <t>A0A1S1AHH1</t>
  </si>
  <si>
    <t>Tail protein</t>
  </si>
  <si>
    <t>A0A0F5BDK9</t>
  </si>
  <si>
    <t>Major tail-like protein</t>
  </si>
  <si>
    <t>A0A0F6B520</t>
  </si>
  <si>
    <t>Phage minor tail protein U</t>
  </si>
  <si>
    <t>A0A0F6B521</t>
  </si>
  <si>
    <t>Minor tail protein Z-like protein (Prophage minor tail protein Z)</t>
  </si>
  <si>
    <t>A0A0F6B523</t>
  </si>
  <si>
    <t>Gifsy-1 prophage minor capsid protein FII</t>
  </si>
  <si>
    <t>A0A0U1K6J1</t>
  </si>
  <si>
    <t>Gifsy-1 prophage DNA packaging protein</t>
  </si>
  <si>
    <t>A0A0U1K002</t>
  </si>
  <si>
    <t>Phage head-like protein</t>
  </si>
  <si>
    <t>A0A0F6B0C0</t>
  </si>
  <si>
    <t>A0A221Z1M5</t>
  </si>
  <si>
    <t>A0A0F5BDJ9</t>
  </si>
  <si>
    <t>A0A0F5BCZ8</t>
  </si>
  <si>
    <t>A0A0F5BDK3</t>
  </si>
  <si>
    <t>Repressor</t>
  </si>
  <si>
    <t>A0A0F5BDF3</t>
  </si>
  <si>
    <t>A0A0W4L3Z2</t>
  </si>
  <si>
    <t>A0A0F5BCG9</t>
  </si>
  <si>
    <t>S5HM16</t>
  </si>
  <si>
    <t>S5HLC6</t>
  </si>
  <si>
    <t>S5HUR0</t>
  </si>
  <si>
    <t>A0A089G5R5</t>
  </si>
  <si>
    <t>tRNA U34 carboxymethyltransferase (EC 2.5.1.-)</t>
  </si>
  <si>
    <t>A0A0R9NU80</t>
  </si>
  <si>
    <t>A0A221YZ78</t>
  </si>
  <si>
    <t>Copper homeostasis protein CutC</t>
  </si>
  <si>
    <t>A0A221YZ67</t>
  </si>
  <si>
    <t>A0A0H2WN42</t>
  </si>
  <si>
    <t>Glycoside hydrolase family 105 protein (Glycosyl hydrolase family 88)</t>
  </si>
  <si>
    <t>A0A0D6FP33</t>
  </si>
  <si>
    <t>Flagellar protein</t>
  </si>
  <si>
    <t>A0A0F6B2P4</t>
  </si>
  <si>
    <t>Flagellar biosynthetic protein FlhB</t>
  </si>
  <si>
    <t>A0A0T9XPA9</t>
  </si>
  <si>
    <t>Protein phosphatase CheZ (EC 3.1.3.-) (Chemotaxis protein CheZ)</t>
  </si>
  <si>
    <t>A0A0H3BNI4</t>
  </si>
  <si>
    <t>Chemotaxis protein CheY</t>
  </si>
  <si>
    <t>A0A089G5Q4</t>
  </si>
  <si>
    <t>Chemotaxis response regulator protein-glutamate methylesterase (EC 3.1.1.61)</t>
  </si>
  <si>
    <t>A0A0F5BDE6</t>
  </si>
  <si>
    <t>Chemotaxis protein methyltransferase (EC 2.1.1.80)</t>
  </si>
  <si>
    <t>A0A0D6FN22</t>
  </si>
  <si>
    <t>Chemotaxis protein CheW</t>
  </si>
  <si>
    <t>A0A0D6FN54</t>
  </si>
  <si>
    <t>Flagellar motor protein MotB (Motility protein B)</t>
  </si>
  <si>
    <t>A0A0D6FMR0</t>
  </si>
  <si>
    <t>Flagellar motor protein MotA (Flagellar motor stator protein MotA)</t>
  </si>
  <si>
    <t>A0A0D6FMP6</t>
  </si>
  <si>
    <t>Flagellar transcriptional regulator FlhC</t>
  </si>
  <si>
    <t>A0A221YZ21</t>
  </si>
  <si>
    <t>Flagellar transcriptional regulator FlhD</t>
  </si>
  <si>
    <t>A0A0F6B2Q9</t>
  </si>
  <si>
    <t>A0A0F6B2R1</t>
  </si>
  <si>
    <t>Universal stress protein</t>
  </si>
  <si>
    <t>A0A0D6FMW3</t>
  </si>
  <si>
    <t>Trehalose-6-phosphate synthase (EC 2.4.1.15) (Osmoregulatory trehalose synthesis protein A) (UDP-glucose-glucosephosphate glucosyltransferase)</t>
  </si>
  <si>
    <t>A0A0F6B2R3</t>
  </si>
  <si>
    <t>Trehalose 6-phosphate phosphatase (EC 3.1.3.12)</t>
  </si>
  <si>
    <t>A0A0H2WNU3</t>
  </si>
  <si>
    <t>Putative intracellular protease/amidase</t>
  </si>
  <si>
    <t>A0A0F6B2R5</t>
  </si>
  <si>
    <t>Ferritin (EC 1.16.3.2)</t>
  </si>
  <si>
    <t>A0A0F6B2R7</t>
  </si>
  <si>
    <t>A0A0D6FMM1</t>
  </si>
  <si>
    <t>Outer membrane lipoprotein</t>
  </si>
  <si>
    <t>A0A0D6FML0</t>
  </si>
  <si>
    <t>A0A1S1A6H6</t>
  </si>
  <si>
    <t>A0A0F6B2S1</t>
  </si>
  <si>
    <t>Tyrosine-specific transport protein</t>
  </si>
  <si>
    <t>A0A0F6B2S2</t>
  </si>
  <si>
    <t>A0A0H2WP80</t>
  </si>
  <si>
    <t>Glucose-6-phosphate dehydrogenase</t>
  </si>
  <si>
    <t>A0A0D6FN97</t>
  </si>
  <si>
    <t>A0A0F6B2S6</t>
  </si>
  <si>
    <t>CDP-diacylglycerol--glycerol-3-phosphate 3-phosphatidyltransferase (EC 2.7.8.5) (Phosphatidylglycerophosphate synthase) (PGP synthase)</t>
  </si>
  <si>
    <t>A0A0F5BDC4</t>
  </si>
  <si>
    <t>UvrABC system protein C (Protein UvrC) (Excinuclease ABC subunit C)</t>
  </si>
  <si>
    <t>A0A1X2YBX7</t>
  </si>
  <si>
    <t>A0A0F5BDJ8</t>
  </si>
  <si>
    <t>A0A0F6B2T0</t>
  </si>
  <si>
    <t>A0A0F5BEH6</t>
  </si>
  <si>
    <t>Regulatory protein SdiA</t>
  </si>
  <si>
    <t>A0A0H3BS53</t>
  </si>
  <si>
    <t>Putative ABC transporter membrane protein</t>
  </si>
  <si>
    <t>A0A0G2NMF7</t>
  </si>
  <si>
    <t>Cystine transporter subunit</t>
  </si>
  <si>
    <t>A0A0G2NL75</t>
  </si>
  <si>
    <t>Protein FliZ</t>
  </si>
  <si>
    <t>A0A0F6B2T7</t>
  </si>
  <si>
    <t>Flagellar hook-associated protein 2 (HAP2) (Flagellar cap protein)</t>
  </si>
  <si>
    <t>A0A0H2WN77</t>
  </si>
  <si>
    <t>Flagellar protein FliT</t>
  </si>
  <si>
    <t>A0A0F6B2U6</t>
  </si>
  <si>
    <t>A0A0F5BD73</t>
  </si>
  <si>
    <t>A0A017IFC4</t>
  </si>
  <si>
    <t>Putative 50S ribosomal protein</t>
  </si>
  <si>
    <t>A0A0F6B2V1</t>
  </si>
  <si>
    <t>Flagellar hook-basal body complex protein FliE</t>
  </si>
  <si>
    <t>A0A0G2NME2</t>
  </si>
  <si>
    <t>Flagellar M-ring protein</t>
  </si>
  <si>
    <t>A0A0L5X7F9</t>
  </si>
  <si>
    <t>Flagellar assembly protein H</t>
  </si>
  <si>
    <t>A0A0G2NM39</t>
  </si>
  <si>
    <t>ATP synthase (EC 3.6.3.14) (Flagellum-specific ATP synthase)</t>
  </si>
  <si>
    <t>A0A0D6FLN1</t>
  </si>
  <si>
    <t>Flagellar FliJ protein</t>
  </si>
  <si>
    <t>A0A0F5BDH1</t>
  </si>
  <si>
    <t>Flagellar protein FliL</t>
  </si>
  <si>
    <t>A0A0D6FLH6</t>
  </si>
  <si>
    <t>Flagellar motor switch protein FliM</t>
  </si>
  <si>
    <t>A0A0D6FLG5</t>
  </si>
  <si>
    <t>Flagellar motor switch protein FliN</t>
  </si>
  <si>
    <t>A0A0H2WN62</t>
  </si>
  <si>
    <t>A0A0F6B2W3</t>
  </si>
  <si>
    <t>Flagellar biosynthetic protein FliP</t>
  </si>
  <si>
    <t>A0A089G5J8</t>
  </si>
  <si>
    <t>Flagellar biosynthetic protein FliQ</t>
  </si>
  <si>
    <t>A0A089G8Q5</t>
  </si>
  <si>
    <t>Flagellar biosynthetic protein FliR</t>
  </si>
  <si>
    <t>A0A0D6FLB3</t>
  </si>
  <si>
    <t>Protein DsrB</t>
  </si>
  <si>
    <t>A0A0N1TV43</t>
  </si>
  <si>
    <t>A0A0F5BDG0</t>
  </si>
  <si>
    <t>A0A0H2WP44</t>
  </si>
  <si>
    <t>A0A1J4QTI2</t>
  </si>
  <si>
    <t>Carboxylate/amino acid/amine transporter</t>
  </si>
  <si>
    <t>A0A0N1QZF8</t>
  </si>
  <si>
    <t>Very short patch repair endonuclease (EC 3.1.-.-)</t>
  </si>
  <si>
    <t>A0A0D6FKT0</t>
  </si>
  <si>
    <t>Outer membrane protein N</t>
  </si>
  <si>
    <t>A0A0T9WJ91</t>
  </si>
  <si>
    <t>A0A1S1AR44</t>
  </si>
  <si>
    <t>A0A1X2T345</t>
  </si>
  <si>
    <t>A0A0F5BD43</t>
  </si>
  <si>
    <t>DNA polymerase V subunit UmuC (EC 2.7.7.7)</t>
  </si>
  <si>
    <t>A0A0U0X9W4</t>
  </si>
  <si>
    <t>A0A221YYV1</t>
  </si>
  <si>
    <t>A0A221YYU3</t>
  </si>
  <si>
    <t>Protein MtfA (Mlc titration factor A)</t>
  </si>
  <si>
    <t>A0A0D6FKC4</t>
  </si>
  <si>
    <t>A0A0W4RU91</t>
  </si>
  <si>
    <t>A0A1X2UW04</t>
  </si>
  <si>
    <t>AMP nucleosidase (EC 3.2.2.4)</t>
  </si>
  <si>
    <t>A0A0D6FJD7</t>
  </si>
  <si>
    <t>A0A0H3BRH4</t>
  </si>
  <si>
    <t>FMN/FAD transporter (MATE family multidrug exporter)</t>
  </si>
  <si>
    <t>A0A1J4R976</t>
  </si>
  <si>
    <t>A0A0R9P297</t>
  </si>
  <si>
    <t>Arsenical-resistance protein</t>
  </si>
  <si>
    <t>A0A1S1AP06</t>
  </si>
  <si>
    <t>Low molecular weight phosphatase family protein</t>
  </si>
  <si>
    <t>A0A1X2UVW6</t>
  </si>
  <si>
    <t>ArsR family transcriptional regulator (Transcriptional regulator)</t>
  </si>
  <si>
    <t>A0A0R9MJF2</t>
  </si>
  <si>
    <t>A0A1X2UW90</t>
  </si>
  <si>
    <t>Nicotinate-nucleotide--dimethylbenzimidazole phosphoribosyltransferase (NN:DBI PRT) (EC 2.4.2.21) (N(1)-alpha-phosphoribosyltransferase)</t>
  </si>
  <si>
    <t>A0A0D6FK20</t>
  </si>
  <si>
    <t>Adenosylcobinamide-GDP ribazoletransferase (EC 2.7.8.26) (Cobalamin synthase) (Cobalamin-5'-phosphate synthase)</t>
  </si>
  <si>
    <t>A0A0D6FJB3</t>
  </si>
  <si>
    <t>Cobalt transport protein CbiN (Energy-coupling factor transporter probable substrate-capture protein CbiN) (ECF transporter S component CbiN)</t>
  </si>
  <si>
    <t>A0A0D6FJS7</t>
  </si>
  <si>
    <t>Cobalt transport protein CbiM (Energy-coupling factor transporter probable substrate-capture protein CbiM) (ECF transporter S component CbiM)</t>
  </si>
  <si>
    <t>A0A0D6FJ21</t>
  </si>
  <si>
    <t>Sirohydrochlorin cobaltochelatase (EC 4.99.1.3)</t>
  </si>
  <si>
    <t>A0A0D6FJP2</t>
  </si>
  <si>
    <t>Precorrin-3B C17-methyltransferase</t>
  </si>
  <si>
    <t>A0A0G2NNN6</t>
  </si>
  <si>
    <t>Precorrin-4 C11-methyltransferase</t>
  </si>
  <si>
    <t>A0A0G2NQ13</t>
  </si>
  <si>
    <t>Cobalt-precorrin-6B (C(15))-methyltransferase (Decarboxylating) (Cobalt-precorrin-6Y C(15)-methyltransferase)</t>
  </si>
  <si>
    <t>A0A0D6FIH0</t>
  </si>
  <si>
    <t>Precorrin-6y C5,15-methyltransferase (Decarboxylating), CbiE subunit (EC 2.1.1.132)</t>
  </si>
  <si>
    <t>A0A0H3BMZ8</t>
  </si>
  <si>
    <t>Cobalt-precorrin-5B C(1)-methyltransferase (EC 2.1.1.195) (Cobalt-precorrin-6A synthase)</t>
  </si>
  <si>
    <t>B4TZR1</t>
  </si>
  <si>
    <t>Cobalt-precorrin-8 methylmutase (Precorrin-8X methylmutase) (EC 5.4.1.-)</t>
  </si>
  <si>
    <t>A0A0D6FID9</t>
  </si>
  <si>
    <t>Regulatory protein (Regulatory protein PocR)</t>
  </si>
  <si>
    <t>A0A0D6FJ92</t>
  </si>
  <si>
    <t>A0A0D6FIP5</t>
  </si>
  <si>
    <t>Propanediol utilization protein PduA (Putative carboxysome-like ethanolaminosome structural protein, ethanolamine utilization protein)</t>
  </si>
  <si>
    <t>A0A060VAW0</t>
  </si>
  <si>
    <t>Propanediol utilization microcompartment protein PduB (Propanediol utilization protein)</t>
  </si>
  <si>
    <t>A0A0D6FJ67</t>
  </si>
  <si>
    <t>Propanediol dehydratase (Propanediol dehydratase large subunit)</t>
  </si>
  <si>
    <t>A0A0D6FI45</t>
  </si>
  <si>
    <t>Propanediol utilization: dehydratase, medium subunit</t>
  </si>
  <si>
    <t>A0A0G2NP56</t>
  </si>
  <si>
    <t>Propanediol dehydratase (Propanediol dehydratase small subunit)</t>
  </si>
  <si>
    <t>A0A0D6FI37</t>
  </si>
  <si>
    <t>Diol dehydratase reactivase subunit alpha</t>
  </si>
  <si>
    <t>A0A1X2UVT8</t>
  </si>
  <si>
    <t>Propanediol dehydratase reactivation protein</t>
  </si>
  <si>
    <t>A0A0H3BM34</t>
  </si>
  <si>
    <t>Ethanolamine utilization protein EutM (Putative carboxysome-like ethanolaminosome structural protein, ethanolamine utilization protein)</t>
  </si>
  <si>
    <t>A0A060V5N2</t>
  </si>
  <si>
    <t>Propanediol utilization: polyhedral bodies</t>
  </si>
  <si>
    <t>A0A0H2WN16</t>
  </si>
  <si>
    <t>Polyhedral body protein (Propanediol utilization protein)</t>
  </si>
  <si>
    <t>A0A0F7J7Q7</t>
  </si>
  <si>
    <t>Propanediol utilization protein</t>
  </si>
  <si>
    <t>A0A068HHL5</t>
  </si>
  <si>
    <t>Propanediol utilization protein (Propanediol utilization protein pduV)</t>
  </si>
  <si>
    <t>A0A0D6FIS8</t>
  </si>
  <si>
    <t>A0A0R9NFS9</t>
  </si>
  <si>
    <t>UPF0265 protein YeeX</t>
  </si>
  <si>
    <t>A0A089G8J2</t>
  </si>
  <si>
    <t>FUSC family protein (Membrane protein)</t>
  </si>
  <si>
    <t>A0A0D6FHK3</t>
  </si>
  <si>
    <t>A0A0F6B3A7</t>
  </si>
  <si>
    <t>D-alanyl-D-alanine carboxypeptidase DacD (EC 3.4.16.4)</t>
  </si>
  <si>
    <t>A0A0H3BU84</t>
  </si>
  <si>
    <t>Thiosulfate reductase cytochrome b subunit</t>
  </si>
  <si>
    <t>A0A0G2NP73</t>
  </si>
  <si>
    <t>Thiosulfate reductase electron transporter PhsB</t>
  </si>
  <si>
    <t>A0A232RGL0</t>
  </si>
  <si>
    <t>Thiosulfate reductase</t>
  </si>
  <si>
    <t>A0A221YYK4</t>
  </si>
  <si>
    <t>A0A229Q973</t>
  </si>
  <si>
    <t>A0A0F6B3B2</t>
  </si>
  <si>
    <t>Putative amino acid transport protein</t>
  </si>
  <si>
    <t>A0A0F6B3B5</t>
  </si>
  <si>
    <t>A0A1Z3X302</t>
  </si>
  <si>
    <t>Putative dehydratase</t>
  </si>
  <si>
    <t>A0A0F6B3B9</t>
  </si>
  <si>
    <t>ATP phosphoribosyltransferase (ATP-PRT) (ATP-PRTase) (EC 2.4.2.17)</t>
  </si>
  <si>
    <t>A0A0T7RR74</t>
  </si>
  <si>
    <t>Histidine biosynthesis bifunctional protein HisB [Includes: Imidazoleglycerol-phosphate dehydratase (IGPD) (EC 4.2.1.19); Histidinol-phosphatase (EC 3.1.3.15)]</t>
  </si>
  <si>
    <t>A0A0D6FHZ7</t>
  </si>
  <si>
    <t>Imidazole glycerol phosphate synthase subunit HisH (EC 2.4.2.-) (IGP synthase glutamine amidotransferase subunit) (IGP synthase subunit HisH) (ImGP synthase subunit HisH) (IGPS subunit HisH)</t>
  </si>
  <si>
    <t>A0A0F5B5N8</t>
  </si>
  <si>
    <t>1-(5-phosphoribosyl)-5-[(5-phosphoribosylamino)methylideneamino] imidazole-4-carboxamide isomerase (EC 5.3.1.16) (Phosphoribosylformimino-5-aminoimidazole carboxamide ribotide isomerase)</t>
  </si>
  <si>
    <t>A0A1S1AQU3</t>
  </si>
  <si>
    <t>Imidazole glycerol phosphate synthase subunit HisF (EC 4.1.3.-) (IGP synthase cyclase subunit) (IGP synthase subunit HisF) (ImGP synthase subunit HisF) (IGPS subunit HisF)</t>
  </si>
  <si>
    <t>A0A0F6B3C6</t>
  </si>
  <si>
    <t>Histidine biosynthesis bifunctional protein HisIE [Includes: Phosphoribosyl-AMP cyclohydrolase (PRA-CH) (EC 3.5.4.19); Phosphoribosyl-ATP pyrophosphatase (PRA-PH) (EC 3.6.1.31)]</t>
  </si>
  <si>
    <t>A0A0H2WN13</t>
  </si>
  <si>
    <t>Regulator of length of O-antigen component of lipopolysaccharide chains</t>
  </si>
  <si>
    <t>A0A0T7RRB1</t>
  </si>
  <si>
    <t>UDP-glucose/GDP-mannose dehydrogenase</t>
  </si>
  <si>
    <t>A0A0G2NP16</t>
  </si>
  <si>
    <t>6-phosphogluconate dehydrogenase, decarboxylating (EC 1.1.1.44)</t>
  </si>
  <si>
    <t>A0A0D6FGU8</t>
  </si>
  <si>
    <t>O-actetyltransferase</t>
  </si>
  <si>
    <t>S5RR42</t>
  </si>
  <si>
    <t>WbaP</t>
  </si>
  <si>
    <t>S5R2D0</t>
  </si>
  <si>
    <t>ManB</t>
  </si>
  <si>
    <t>S5RN00</t>
  </si>
  <si>
    <t>Mannose-1-phosphate guanylyltransferase/mannose-6-phosphate isomerase</t>
  </si>
  <si>
    <t>A0A1X2UVS1</t>
  </si>
  <si>
    <t>Rhamnosyltransferase</t>
  </si>
  <si>
    <t>A0A1X2UW19</t>
  </si>
  <si>
    <t>Mannosyl transferase (WbaO)</t>
  </si>
  <si>
    <t>Q54128</t>
  </si>
  <si>
    <t>Wzy</t>
  </si>
  <si>
    <t>S5R2C7</t>
  </si>
  <si>
    <t>Uncharacterized protein wzx (Wzx)</t>
  </si>
  <si>
    <t>Q54126</t>
  </si>
  <si>
    <t>dTDP-4-dehydrorhamnose 3,5-epimerase (EC 5.1.3.13) (Thymidine diphospho-4-keto-rhamnose 3,5-epimerase)</t>
  </si>
  <si>
    <t>Q54125</t>
  </si>
  <si>
    <t>Glucose-1-phosphate thymidylyltransferase (EC 2.7.7.24) (dTDP-glucose pyrophosphorylase) (dTDP-glucose synthase)</t>
  </si>
  <si>
    <t>P55254</t>
  </si>
  <si>
    <t>dTDP-4-dehydrorhamnose reductase (EC 1.1.1.133)</t>
  </si>
  <si>
    <t>A0A0D6FHD8</t>
  </si>
  <si>
    <t>A0A0G2NPB0</t>
  </si>
  <si>
    <t>A0A0F5B576</t>
  </si>
  <si>
    <t>Pyruvyl transferase (EC 2.-.-.-)</t>
  </si>
  <si>
    <t>A0A0T7RRH4</t>
  </si>
  <si>
    <t>Putative transmembrane transport protein</t>
  </si>
  <si>
    <t>A0A0H2WMW9</t>
  </si>
  <si>
    <t>Undecaprenyl-phosphate glucose phosphotransferase (EC 2.7.8.-)</t>
  </si>
  <si>
    <t>A0A0H3BU30</t>
  </si>
  <si>
    <t>Mannose-1-phosphate guanylyltransferase</t>
  </si>
  <si>
    <t>A0A1X2UX86</t>
  </si>
  <si>
    <t>Colanic acid biosynthesis glycosyl transferase WcaI</t>
  </si>
  <si>
    <t>A0A0H3BS45</t>
  </si>
  <si>
    <t>GDP-mannose 4,6-dehydratase (EC 4.2.1.47) (GDP-D-mannose dehydratase)</t>
  </si>
  <si>
    <t>A0A0F6B3F9</t>
  </si>
  <si>
    <t>Transferase hexapeptide repeat containing protein</t>
  </si>
  <si>
    <t>A0A0N1QUH8</t>
  </si>
  <si>
    <t>Colanic acid biosynthesis glycosyl transferase (Colanic acid biosynthesis glycosyltransferase WcaE)</t>
  </si>
  <si>
    <t>A0A0D6FGZ3</t>
  </si>
  <si>
    <t>Putative colanic acid polymerase</t>
  </si>
  <si>
    <t>A0A0G2NPC9</t>
  </si>
  <si>
    <t>Acetyltransferase (EC 2.3.1.-)</t>
  </si>
  <si>
    <t>A0A0G2NP54</t>
  </si>
  <si>
    <t>Low molecular weight protein-tyrosine-phosphatase wzb</t>
  </si>
  <si>
    <t>A0A0G2NPD5</t>
  </si>
  <si>
    <t>Polysaccharide biosynthesis/export protein</t>
  </si>
  <si>
    <t>A0A0G2NQB2</t>
  </si>
  <si>
    <t>A0A229Q1T4</t>
  </si>
  <si>
    <t>TerC family protein</t>
  </si>
  <si>
    <t>A0A1Z3X350</t>
  </si>
  <si>
    <t>dCTP deaminase (EC 3.5.4.13) (Deoxycytidine triphosphate deaminase)</t>
  </si>
  <si>
    <t>A0A0F6B3H2</t>
  </si>
  <si>
    <t>Uridine kinase (EC 2.7.1.48) (Cytidine monophosphokinase) (Uridine monophosphokinase)</t>
  </si>
  <si>
    <t>A0A089G7C1</t>
  </si>
  <si>
    <t>Heat-shock protein</t>
  </si>
  <si>
    <t>A0A1X2XRK8</t>
  </si>
  <si>
    <t>Chaperone (Molecular chaperone)</t>
  </si>
  <si>
    <t>A0A0D6FGI3</t>
  </si>
  <si>
    <t>Multidrug resistance protein MdtA (Multidrug transporter MdtA)</t>
  </si>
  <si>
    <t>A0A0D6FFV8</t>
  </si>
  <si>
    <t>Multidrug resistance protein MdtC (Multidrug transporter MdtC)</t>
  </si>
  <si>
    <t>A0A1X2UVN7</t>
  </si>
  <si>
    <t>Transcriptional regulator (Two-component system response regulator BaeR)</t>
  </si>
  <si>
    <t>A0A0D6FFG4</t>
  </si>
  <si>
    <t>A0A0M0PZJ9</t>
  </si>
  <si>
    <t>Putative protease</t>
  </si>
  <si>
    <t>A0A0F6B3I8</t>
  </si>
  <si>
    <t>Type III secretion system effector protein</t>
  </si>
  <si>
    <t>A0A0H3NIW0</t>
  </si>
  <si>
    <t>Tir chaperone (Tir chaperone family protein)</t>
  </si>
  <si>
    <t>A0A0D6FFB6</t>
  </si>
  <si>
    <t>A0A0D6FG76</t>
  </si>
  <si>
    <t>Probable lipid kinase YegS (EC 2.7.1.-)</t>
  </si>
  <si>
    <t>A0A1Z3X3F6</t>
  </si>
  <si>
    <t>Fructose-bisphosphate aldolase (EC 4.1.2.13)</t>
  </si>
  <si>
    <t>A0A0F5B5F8</t>
  </si>
  <si>
    <t>Nucleoside transporter</t>
  </si>
  <si>
    <t>A0A0F5B4S1</t>
  </si>
  <si>
    <t>ADP-ribosylglycohydrolase family protein</t>
  </si>
  <si>
    <t>A0A0D6FF70</t>
  </si>
  <si>
    <t>Sugar kinase</t>
  </si>
  <si>
    <t>A0A0D6FF61</t>
  </si>
  <si>
    <t>A0A0F6B3J9</t>
  </si>
  <si>
    <t>Phosphomethylpyrimidine kinase</t>
  </si>
  <si>
    <t>A0A0G2NP78</t>
  </si>
  <si>
    <t>Heavy metal resistance protein</t>
  </si>
  <si>
    <t>A0A0F5B6C1</t>
  </si>
  <si>
    <t>Putative fimbrial chaperone protein</t>
  </si>
  <si>
    <t>A0A0H2WMT3</t>
  </si>
  <si>
    <t>Putative fimbrial subunit protein</t>
  </si>
  <si>
    <t>A0A0H3BWQ7</t>
  </si>
  <si>
    <t>A0A0H3BQ32</t>
  </si>
  <si>
    <t>Iron-sulfur cluster carrier protein</t>
  </si>
  <si>
    <t>A0A0D6FFV6</t>
  </si>
  <si>
    <t>Methionine--tRNA ligase (EC 6.1.1.10) (Methionyl-tRNA synthetase) (MetRS)</t>
  </si>
  <si>
    <t>A0A0D6FEX4</t>
  </si>
  <si>
    <t>A0A0F6B3L2</t>
  </si>
  <si>
    <t>A0A0M0PZ19</t>
  </si>
  <si>
    <t>A0A0F6B3L4</t>
  </si>
  <si>
    <t>DNA-binding response regulator (Two-component response-regulatory protein YehT)</t>
  </si>
  <si>
    <t>A0A0D6FEU7</t>
  </si>
  <si>
    <t>MerR family transcriptional regulator (Transcriptional regulator)</t>
  </si>
  <si>
    <t>A0A0D6FF84</t>
  </si>
  <si>
    <t>Inner membrane ABC transporter permease protein YehW</t>
  </si>
  <si>
    <t>A0A0H3BXK2</t>
  </si>
  <si>
    <t>Putative ABC-type proline/glycine betaine transport system ATPase component</t>
  </si>
  <si>
    <t>A0A0F6B3M0</t>
  </si>
  <si>
    <t>Amine ABC transporter, periplasmic amine-binding protein</t>
  </si>
  <si>
    <t>A0A0H3BKZ0</t>
  </si>
  <si>
    <t>Beta-glucosidase</t>
  </si>
  <si>
    <t>A0A1X2YCY7</t>
  </si>
  <si>
    <t>Quinone-dependent D-lactate dehydrogenase (EC 1.1.5.12) (D-lactate dehydrogenase) (D-LDH)</t>
  </si>
  <si>
    <t>A0A0H3BUG6</t>
  </si>
  <si>
    <t>A0A0F6B3M6</t>
  </si>
  <si>
    <t>A0A0T9X9R5</t>
  </si>
  <si>
    <t>A0A089G8A2</t>
  </si>
  <si>
    <t>A0A0F6B3N0</t>
  </si>
  <si>
    <t>A0A221YYA8</t>
  </si>
  <si>
    <t>Efflux transporter, outer membrane factor</t>
  </si>
  <si>
    <t>A0A0H3BMR4</t>
  </si>
  <si>
    <t>A0A089GCS5</t>
  </si>
  <si>
    <t>tRNA-dihydrouridine(16) synthase (EC 1.3.1.-) (U16-specific dihydrouridine synthase) (U16-specific Dus) (tRNA-dihydrouridine synthase C)</t>
  </si>
  <si>
    <t>A0A0M0QEA2</t>
  </si>
  <si>
    <t>Monooxygenase (EC 1.14.13.1) (Salicylate hydroxylase)</t>
  </si>
  <si>
    <t>A0A0D6FED2</t>
  </si>
  <si>
    <t>Putative glutathione S-transferase</t>
  </si>
  <si>
    <t>A0A0F6B3N6</t>
  </si>
  <si>
    <t>Putative flutathione S-transferase</t>
  </si>
  <si>
    <t>A0A0F6B3N7</t>
  </si>
  <si>
    <t>Putative 1,2-dioxygenase</t>
  </si>
  <si>
    <t>A0A0F6B3N8</t>
  </si>
  <si>
    <t>4-hydroxybenzoate transporter</t>
  </si>
  <si>
    <t>A0A0H3BP20</t>
  </si>
  <si>
    <t>A0A0F5B695</t>
  </si>
  <si>
    <t>UPF0299 membrane protein YohJ</t>
  </si>
  <si>
    <t>A0A0F6B3P1</t>
  </si>
  <si>
    <t>A0A0F6B3P2</t>
  </si>
  <si>
    <t>Cytidine deaminase (EC 3.5.4.5) (Cytidine aminohydrolase) (CDA)</t>
  </si>
  <si>
    <t>A0A0D6FF16</t>
  </si>
  <si>
    <t>Vancomycin high temperature exclusion protein</t>
  </si>
  <si>
    <t>A0A0D6FE28</t>
  </si>
  <si>
    <t>A0A0F6B3P5</t>
  </si>
  <si>
    <t>Dihydropyrimidine dehydrogenase</t>
  </si>
  <si>
    <t>A0A0M0QUM1</t>
  </si>
  <si>
    <t>Beta-methylgalactoside transporter permease</t>
  </si>
  <si>
    <t>A0A0F5B5B2</t>
  </si>
  <si>
    <t>Galactose/methyl galactoside import ATP-binding protein MglA (EC 3.6.3.17)</t>
  </si>
  <si>
    <t>A0A0N1QVB5</t>
  </si>
  <si>
    <t>Galactose ABC transporter substrate-binding protein (Sugar ABC transporter substrate-binding protein)</t>
  </si>
  <si>
    <t>A0A0D6FE87</t>
  </si>
  <si>
    <t>A0A0D6FED1</t>
  </si>
  <si>
    <t>GTP cyclohydrolase 1 (EC 3.5.4.16) (GTP cyclohydrolase I) (GTP-CH-I)</t>
  </si>
  <si>
    <t>A0A0F6B3Q6</t>
  </si>
  <si>
    <t>A0A0F6B3Q9</t>
  </si>
  <si>
    <t>Putative DNA-binding protein</t>
  </si>
  <si>
    <t>Q8Z5A0</t>
  </si>
  <si>
    <t>A0A0G2NPD1</t>
  </si>
  <si>
    <t>Hydrolase (Phosphoserine phosphatase)</t>
  </si>
  <si>
    <t>A0A0M0QEA6</t>
  </si>
  <si>
    <t>MFS transporter (Major facilitator transporter)</t>
  </si>
  <si>
    <t>A0A0D6FE27</t>
  </si>
  <si>
    <t>Catecholate siderophore receptor CirA</t>
  </si>
  <si>
    <t>A0A0W4FXX2</t>
  </si>
  <si>
    <t>Lysine transporter</t>
  </si>
  <si>
    <t>A0A0L9DT47</t>
  </si>
  <si>
    <t>A0A0H2WNK7</t>
  </si>
  <si>
    <t>A0A0G2NPV7</t>
  </si>
  <si>
    <t>Probable endonuclease 4 (EC 3.1.21.2) (Endodeoxyribonuclease IV) (Endonuclease IV)</t>
  </si>
  <si>
    <t>A0A0L3JBR1</t>
  </si>
  <si>
    <t>A0A0F5B672</t>
  </si>
  <si>
    <t>Bifunctional fructose-specific PTS IIA/HPr protein</t>
  </si>
  <si>
    <t>A0A0F6B3S6</t>
  </si>
  <si>
    <t>Sugar efflux transporter B</t>
  </si>
  <si>
    <t>A0A100PNA1</t>
  </si>
  <si>
    <t>A0A0F6B3T2</t>
  </si>
  <si>
    <t>YkgJ family cysteine cluster protein</t>
  </si>
  <si>
    <t>A0A0D6FDT4</t>
  </si>
  <si>
    <t>Elongation factor P-like protein</t>
  </si>
  <si>
    <t>A0A089GG51</t>
  </si>
  <si>
    <t>Lipid A 1-diphosphate synthase (EC 2.7.4.29) (Kdo(2)-lipid A phosphotransferase) (Undecaprenyl pyrophosphate:lipid A 1-phosphate phosphotransferase)</t>
  </si>
  <si>
    <t>A0A0D6FED5</t>
  </si>
  <si>
    <t>A0A0F6B3T8</t>
  </si>
  <si>
    <t>Endopeptidase</t>
  </si>
  <si>
    <t>A0A089G534</t>
  </si>
  <si>
    <t>A0A232RGJ2</t>
  </si>
  <si>
    <t>Bacterial extracellular solute-binding protein, family 5</t>
  </si>
  <si>
    <t>A0A0H3BKP8</t>
  </si>
  <si>
    <t>Microcin ABC transporter permease</t>
  </si>
  <si>
    <t>A0A0F5B4Y7</t>
  </si>
  <si>
    <t>Putative binding-protein-dependent transporter</t>
  </si>
  <si>
    <t>A0A0G2NPX2</t>
  </si>
  <si>
    <t>A0A0F6B3U6</t>
  </si>
  <si>
    <t>A0A1X2UVA3</t>
  </si>
  <si>
    <t>Bicyclomycin/multidrug efflux system</t>
  </si>
  <si>
    <t>A0A0F5B651</t>
  </si>
  <si>
    <t>A0A0F6B3V1</t>
  </si>
  <si>
    <t>Q57MB3</t>
  </si>
  <si>
    <t>Nucleoid-associated protein YejK</t>
  </si>
  <si>
    <t>A0A0F6B3V4</t>
  </si>
  <si>
    <t>UPF0352 protein YejL</t>
  </si>
  <si>
    <t>A0A0F6B3V5</t>
  </si>
  <si>
    <t>A0A1S1AFB3</t>
  </si>
  <si>
    <t>DNA polymerase V (DUF4113 domain-containing protein)</t>
  </si>
  <si>
    <t>A0A1Z3X3G3</t>
  </si>
  <si>
    <t>Putative phage tail fiber protein</t>
  </si>
  <si>
    <t>A0A0F6B3X0</t>
  </si>
  <si>
    <t>A0A0F6B3X3</t>
  </si>
  <si>
    <t>A0A1X2UVC3</t>
  </si>
  <si>
    <t>DNA-binding response regulator (Transcriptional regulator NarP)</t>
  </si>
  <si>
    <t>A0A0D6FDL4</t>
  </si>
  <si>
    <t>Cytochrome c-type biogenesis protein CcmE (Cytochrome c maturation protein E) (Heme chaperone CcmE)</t>
  </si>
  <si>
    <t>A0A1S1AFG6</t>
  </si>
  <si>
    <t>Cytochrome c-type protein</t>
  </si>
  <si>
    <t>A0A0D6FCJ2</t>
  </si>
  <si>
    <t>Periplasmic nitrate reductase, electron transfer subunit (Diheme cytochrome c NapB)</t>
  </si>
  <si>
    <t>A0A0F5B8C3</t>
  </si>
  <si>
    <t>Quinol dehydrogenase (Quinol dehydrogenase ferredoxin subunit NapH)</t>
  </si>
  <si>
    <t>A0A0D6FCY9</t>
  </si>
  <si>
    <t>Periplasmic nitrate reductase, NapG</t>
  </si>
  <si>
    <t>A0A0H3BV88</t>
  </si>
  <si>
    <t>Nitrate reductase (EC 1.9.6.1)</t>
  </si>
  <si>
    <t>A0A0D6FCG0</t>
  </si>
  <si>
    <t>Assembly protein for periplasmic nitrate reductase</t>
  </si>
  <si>
    <t>A0A0F6B3Y9</t>
  </si>
  <si>
    <t>Ecotin</t>
  </si>
  <si>
    <t>A0A0F6B3Z2</t>
  </si>
  <si>
    <t>Alpha-ketoglutarate-dependent dioxygenase AlkB</t>
  </si>
  <si>
    <t>A0A1U7FVV5</t>
  </si>
  <si>
    <t>Bifunctional transcriptional regulator/O6-methylguanine-DNA methyltransferase</t>
  </si>
  <si>
    <t>A0A1Z3X3Q8</t>
  </si>
  <si>
    <t>FAD:protein FMN transferase (EC 2.7.1.180) (Flavin transferase)</t>
  </si>
  <si>
    <t>A0A0H3BWP5</t>
  </si>
  <si>
    <t>Outer membrane protein C</t>
  </si>
  <si>
    <t>A0A0N1QYJ8</t>
  </si>
  <si>
    <t>A0A232SHW5</t>
  </si>
  <si>
    <t>Phosphotransferase RcsD (EC 2.7.2.-) (Phosphotransfer intermediate RcsD)</t>
  </si>
  <si>
    <t>A0A0F6B3Z9</t>
  </si>
  <si>
    <t>Transcriptional regulatory protein RcsB</t>
  </si>
  <si>
    <t>A0A089G514</t>
  </si>
  <si>
    <t>Sensor histidine kinase RcsC (EC 2.7.13.3)</t>
  </si>
  <si>
    <t>A0A0M0PHS3</t>
  </si>
  <si>
    <t>DNA gyrase subunit A (EC 5.99.1.3)</t>
  </si>
  <si>
    <t>A0A0D6FCL4</t>
  </si>
  <si>
    <t>A0A221YG88</t>
  </si>
  <si>
    <t>A0A1C3BG48</t>
  </si>
  <si>
    <t>MFS transporter (Permease)</t>
  </si>
  <si>
    <t>A0A0D6FCN2</t>
  </si>
  <si>
    <t>A0A0F6B408</t>
  </si>
  <si>
    <t>Ribonucleoside-diphosphate reductase (EC 1.17.4.1)</t>
  </si>
  <si>
    <t>A0A0H2WMJ4</t>
  </si>
  <si>
    <t>Ribonucleotide-diphosphate reductase subunit beta</t>
  </si>
  <si>
    <t>A0A0F6B412</t>
  </si>
  <si>
    <t>2Fe-2S ferredoxin</t>
  </si>
  <si>
    <t>A0A0F5B6X4</t>
  </si>
  <si>
    <t>Glycerophosphodiester phosphodiesterase (EC 3.1.4.46)</t>
  </si>
  <si>
    <t>A0A0D6FCZ7</t>
  </si>
  <si>
    <t>MFS transporter (sn-glycerol-3-phosphate transporter)</t>
  </si>
  <si>
    <t>A0A0D6FC26</t>
  </si>
  <si>
    <t>Glycerol-3-phosphate dehydrogenase, anaerobic, C subunit (EC 1.1.5.3)</t>
  </si>
  <si>
    <t>A0A0H3BS11</t>
  </si>
  <si>
    <t>A0A0R9NBX8</t>
  </si>
  <si>
    <t>A0A0F6B424</t>
  </si>
  <si>
    <t>2-keto-3-deoxy-L-rhamnonate aldolase (KDR aldolase) (EC 4.1.2.53) (2-dehydro-3-deoxyrhamnonate aldolase)</t>
  </si>
  <si>
    <t>A0A0R9P9X7</t>
  </si>
  <si>
    <t>A0A0F6B426</t>
  </si>
  <si>
    <t>CinA-like protein</t>
  </si>
  <si>
    <t>A0A0U0X7T9</t>
  </si>
  <si>
    <t>A0A0F6B430</t>
  </si>
  <si>
    <t>Nucleoside triphosphatase NudI (EC 3.6.1.9) (Nucleotide diphosphatase NudI) (Pyrimidine deoxynucleoside triphosphate diphosphatase) (dCTP diphosphatase) (EC 3.6.1.12) (dTTP diphosphatase) (EC 3.6.1.-) (dUTP diphosphatase) (EC 3.6.1.23)</t>
  </si>
  <si>
    <t>A0A0D6FBX5</t>
  </si>
  <si>
    <t>Lipopolysaccharide core heptose(II)-phosphate phosphatase (EC 3.1.3.-)</t>
  </si>
  <si>
    <t>A0A0D6FBU1</t>
  </si>
  <si>
    <t>UDP-4-amino-4-deoxy-L-arabinose--oxoglutarate aminotransferase (EC 2.6.1.87) (UDP-(beta-L-threo-pentapyranosyl-4''-ulose diphosphate) aminotransferase) (UDP-Ara4O aminotransferase) (UDP-4-amino-4-deoxy-L-arabinose aminotransferase)</t>
  </si>
  <si>
    <t>S4I9Z3</t>
  </si>
  <si>
    <t>Undecaprenyl-phosphate 4-deoxy-4-formamido-L-arabinose transferase (EC 2.4.2.53) (Undecaprenyl-phosphate Ara4FN transferase) (Ara4FN transferase)</t>
  </si>
  <si>
    <t>A0A0R9MUQ8</t>
  </si>
  <si>
    <t>Bifunctional polymyxin resistance protein ArnA [Includes: UDP-4-amino-4-deoxy-L-arabinose formyltransferase (EC 2.1.2.13) (ArnAFT) (UDP-L-Ara4N formyltransferase); UDP-glucuronic acid oxidase, UDP-4-keto-hexauronic acid decarboxylating (EC 1.1.1.305) (UDP-glucuronic acid dehydrogenase) (UDP-GlcUA decarboxylase) (ArnADH)]</t>
  </si>
  <si>
    <t>A0A1R2FH93</t>
  </si>
  <si>
    <t>Probable 4-amino-4-deoxy-L-arabinose-phosphoundecaprenol flippase subunit ArnE (L-Ara4N-phosphoundecaprenol flippase subunit ArnE) (Undecaprenyl phosphate-aminoarabinose flippase subunit ArnE)</t>
  </si>
  <si>
    <t>A0A0L3JCB0</t>
  </si>
  <si>
    <t>Probable 4-amino-4-deoxy-L-arabinose-phosphoundecaprenol flippase subunit ArnF (L-Ara4N-phosphoundecaprenol flippase subunit ArnF) (Undecaprenyl phosphate-aminoarabinose flippase subunit ArnF)</t>
  </si>
  <si>
    <t>A0A100PMY5</t>
  </si>
  <si>
    <t>Signal transduction protein PmrD</t>
  </si>
  <si>
    <t>A0A0D6FBP7</t>
  </si>
  <si>
    <t>2-succinylbenzoate--CoA ligase (EC 6.2.1.26) (o-succinylbenzoyl-CoA synthetase) (OSB-CoA synthetase)</t>
  </si>
  <si>
    <t>A0A232RI93</t>
  </si>
  <si>
    <t>o-succinylbenzoate synthase (OSB synthase) (OSBS) (EC 4.2.1.113) (4-(2'-carboxyphenyl)-4-oxybutyric acid synthase) (o-succinylbenzoic acid synthase)</t>
  </si>
  <si>
    <t>A0A0D6FC17</t>
  </si>
  <si>
    <t>1,4-dihydroxy-2-naphthoyl-CoA synthase (DHNA-CoA synthase) (EC 4.1.3.36)</t>
  </si>
  <si>
    <t>A0A0F6B444</t>
  </si>
  <si>
    <t>2-succinyl-5-enolpyruvyl-6-hydroxy-3-cyclohexene-1-carboxylate synthase (SEPHCHC synthase) (EC 2.2.1.9) (Menaquinone biosynthesis protein MenD)</t>
  </si>
  <si>
    <t>A0A0D6FBW8</t>
  </si>
  <si>
    <t>Isochorismate synthase MenF (EC 5.4.4.2) (Isochorismate mutase)</t>
  </si>
  <si>
    <t>A0A0F6B447</t>
  </si>
  <si>
    <t>Protein ElaB</t>
  </si>
  <si>
    <t>A0A1X2TGM0</t>
  </si>
  <si>
    <t>Ribonuclease BN (RNase BN) (EC 3.1.-.-) (Ribonuclease Z homolog) (RNase Z homolog)</t>
  </si>
  <si>
    <t>X2KKU8</t>
  </si>
  <si>
    <t>NADH-quinone oxidoreductase subunit N (EC 1.6.5.11) (NADH dehydrogenase I subunit N) (NDH-1 subunit N)</t>
  </si>
  <si>
    <t>A0A0F5B880</t>
  </si>
  <si>
    <t>NADH-quinone oxidoreductase, M subunit</t>
  </si>
  <si>
    <t>A0A0G2NPR0</t>
  </si>
  <si>
    <t>NADH-quinone oxidoreductase subunit L (NADH:ubiquinone oxidoreductase subunit L)</t>
  </si>
  <si>
    <t>A0A0D6FBG3</t>
  </si>
  <si>
    <t>NADH-quinone oxidoreductase subunit K (EC 1.6.5.11) (NADH dehydrogenase I subunit K) (NDH-1 subunit K)</t>
  </si>
  <si>
    <t>A0A0F5B797</t>
  </si>
  <si>
    <t>NADH:ubiquinone oxidoreductase subunit J (EC 1.6.99.5)</t>
  </si>
  <si>
    <t>A0A089G839</t>
  </si>
  <si>
    <t>NADH-quinone oxidoreductase subunit I (EC 1.6.5.11) (NADH dehydrogenase I subunit I) (NDH-1 subunit I)</t>
  </si>
  <si>
    <t>A0A089HAM3</t>
  </si>
  <si>
    <t>NADH-quinone oxidoreductase subunit H (EC 1.6.5.11) (NADH dehydrogenase I subunit H) (NDH-1 subunit H)</t>
  </si>
  <si>
    <t>A0A0D6FBE0</t>
  </si>
  <si>
    <t>NADH-quinone oxidoreductase (EC 1.6.5.11)</t>
  </si>
  <si>
    <t>A0A1X2UMS6</t>
  </si>
  <si>
    <t>NADH-quinone oxidoreductase subunit F (EC 1.6.5.11)</t>
  </si>
  <si>
    <t>A0A089GG20</t>
  </si>
  <si>
    <t>NADH dehydrogenase subunit E (EC 1.6.99.5)</t>
  </si>
  <si>
    <t>A0A089G4Z3</t>
  </si>
  <si>
    <t>NADH-quinone oxidoreductase subunit C/D (EC 1.6.5.11) (NADH dehydrogenase I subunit C/D) (NDH-1 subunit C/D)</t>
  </si>
  <si>
    <t>A0A0F6B465</t>
  </si>
  <si>
    <t>NADH-quinone oxidoreductase subunit B (EC 1.6.5.11) (NADH dehydrogenase I subunit B) (NDH-1 subunit B)</t>
  </si>
  <si>
    <t>A0A089HAM1</t>
  </si>
  <si>
    <t>NADH-quinone oxidoreductase subunit A (EC 1.6.5.11) (NADH dehydrogenase I subunit A) (NDH-1 subunit A) (NUO1)</t>
  </si>
  <si>
    <t>A0A089G8V3</t>
  </si>
  <si>
    <t>A0A0F6B470</t>
  </si>
  <si>
    <t>NADH dehydrogenase transcriptional repressor</t>
  </si>
  <si>
    <t>A0A0F6B471</t>
  </si>
  <si>
    <t>Aminotransferase AlaT</t>
  </si>
  <si>
    <t>A0A0F6B472</t>
  </si>
  <si>
    <t>5'-deoxynucleotidase YfbR (EC 3.1.3.89) (5'-deoxyribonucleotidase) (Nucleoside 5'-monophosphate phosphohydrolase)</t>
  </si>
  <si>
    <t>A0A0D6FBK0</t>
  </si>
  <si>
    <t>Putative sodium/sulphate transporter</t>
  </si>
  <si>
    <t>A0A0H2WN10</t>
  </si>
  <si>
    <t>Sugar phosphatase</t>
  </si>
  <si>
    <t>A0A1X2UML5</t>
  </si>
  <si>
    <t>UPF0304 protein YfbU</t>
  </si>
  <si>
    <t>A0A0F5B6Z5</t>
  </si>
  <si>
    <t>UPF0208 membrane protein YfbV</t>
  </si>
  <si>
    <t>A0A0D6FB27</t>
  </si>
  <si>
    <t>Acetate kinase (EC 2.7.2.1) (Acetokinase)</t>
  </si>
  <si>
    <t>A0A0F5B860</t>
  </si>
  <si>
    <t>Phosphate acetyltransferase (EC 2.3.1.8) (Phosphotransacetylase)</t>
  </si>
  <si>
    <t>A0A0D6FBH4</t>
  </si>
  <si>
    <t>A0A0F6B482</t>
  </si>
  <si>
    <t>Transketolase domain protein</t>
  </si>
  <si>
    <t>B5EZM3</t>
  </si>
  <si>
    <t>Transketolase (Transketolase 1)</t>
  </si>
  <si>
    <t>A0A117G1T1</t>
  </si>
  <si>
    <t>A0A0D6FB48</t>
  </si>
  <si>
    <t>A0A089G8U5</t>
  </si>
  <si>
    <t>Ascorbate-specific phosphotransferase enzyme IIA component (PTS ascorbate transporter subunit IIA)</t>
  </si>
  <si>
    <t>A0A0M0PVU0</t>
  </si>
  <si>
    <t>A0A0F6B489</t>
  </si>
  <si>
    <t>A0A0F5B852</t>
  </si>
  <si>
    <t>Phosphoesterase (EC 3.1.4.-)</t>
  </si>
  <si>
    <t>A0A0F6B491</t>
  </si>
  <si>
    <t>Glutathione-S transferase</t>
  </si>
  <si>
    <t>A0A0U0X8Y8</t>
  </si>
  <si>
    <t>Glutathione S-transferase (Thiol:disulfide oxidoreductase)</t>
  </si>
  <si>
    <t>A0A0D6FBC8</t>
  </si>
  <si>
    <t>Histidine/lysine/arginine/ornithine transporter subunit</t>
  </si>
  <si>
    <t>A0A0F6B495</t>
  </si>
  <si>
    <t>Amino acid ABC transporter permease</t>
  </si>
  <si>
    <t>A0A0F5B849</t>
  </si>
  <si>
    <t>Histidine/lysine/arginine/ornithine transport protein</t>
  </si>
  <si>
    <t>A0A0F6B497</t>
  </si>
  <si>
    <t>Histidine ABC transporter substrate-binding protein HisJ</t>
  </si>
  <si>
    <t>A0A0D6FAY9</t>
  </si>
  <si>
    <t>Histidine ABC transporter substrate-binding protein HisJ (Lysine/arginine/ornithine-binding periplasmic protein)</t>
  </si>
  <si>
    <t>A0A0D6FBD8</t>
  </si>
  <si>
    <t>A0A1X2TG86</t>
  </si>
  <si>
    <t>Flavin prenyltransferase UbiX (EC 2.5.1.129)</t>
  </si>
  <si>
    <t>A0A0F6B4A1</t>
  </si>
  <si>
    <t>Amino-acid racemase</t>
  </si>
  <si>
    <t>A0A0D6FB81</t>
  </si>
  <si>
    <t>Amino acid transporter</t>
  </si>
  <si>
    <t>A0A0D6FAR7</t>
  </si>
  <si>
    <t>Putative amino acid decarboxylase</t>
  </si>
  <si>
    <t>A0A0H2WMZ1</t>
  </si>
  <si>
    <t>PAS domain S-box protein (Sigma-54-dependent Fis family transcriptional regulator)</t>
  </si>
  <si>
    <t>A0A1R2S2R4</t>
  </si>
  <si>
    <t>Amidophosphoribosyltransferase (ATase) (EC 2.4.2.14) (Glutamine phosphoribosylpyrophosphate amidotransferase) (GPATase)</t>
  </si>
  <si>
    <t>A0A0F5B838</t>
  </si>
  <si>
    <t>Colicin V production protein</t>
  </si>
  <si>
    <t>A0A089G8T2</t>
  </si>
  <si>
    <t>Cell division protein DedD</t>
  </si>
  <si>
    <t>A0A0H3BXT7</t>
  </si>
  <si>
    <t>Dihydrofolate synthase/folylpolyglutamate synthase</t>
  </si>
  <si>
    <t>A0A0H3BW79</t>
  </si>
  <si>
    <t>Acetyl-coenzyme A carboxylase carboxyl transferase subunit beta (ACCase subunit beta) (Acetyl-CoA carboxylase carboxyltransferase subunit beta) (EC 6.4.1.2)</t>
  </si>
  <si>
    <t>A0A0F5B6R1</t>
  </si>
  <si>
    <t>A0A0F6B4B3</t>
  </si>
  <si>
    <t>tRNA pseudouridine synthase A (EC 5.4.99.12) (tRNA pseudouridine(38-40) synthase) (tRNA pseudouridylate synthase I) (tRNA-uridine isomerase I)</t>
  </si>
  <si>
    <t>A0A0D6FB40</t>
  </si>
  <si>
    <t>Semialdehyde dehydrogenase</t>
  </si>
  <si>
    <t>A0A0T9XZB1</t>
  </si>
  <si>
    <t>Erythronate-4-phosphate dehydrogenase (EC 1.1.1.290)</t>
  </si>
  <si>
    <t>A0A0F7J8J9</t>
  </si>
  <si>
    <t>Uncharacterized MFS-type transporter YfcJ</t>
  </si>
  <si>
    <t>A0A1C2ZTD5</t>
  </si>
  <si>
    <t>A0A0D6FAR0</t>
  </si>
  <si>
    <t>A0A100QZH5</t>
  </si>
  <si>
    <t>A0A0N1QVD2</t>
  </si>
  <si>
    <t>3-oxoacyl-[acyl-carrier-protein] synthase 1 (EC 2.3.1.41)</t>
  </si>
  <si>
    <t>A0A0H3BVX0</t>
  </si>
  <si>
    <t>A0A0F6B4C7</t>
  </si>
  <si>
    <t>A0A0F6B4C8</t>
  </si>
  <si>
    <t>Probable membrane transporter protein</t>
  </si>
  <si>
    <t>A0A0F6B4C9</t>
  </si>
  <si>
    <t>Penicillin-insensitive murein endopeptidase (EC 3.4.24.-) (D-alanyl-D-alanine-endopeptidase) (DD-endopeptidase)</t>
  </si>
  <si>
    <t>A0A0T7RVX4</t>
  </si>
  <si>
    <t>Chorismate synthase (CS) (EC 4.2.3.5) (5-enolpyruvylshikimate-3-phosphate phospholyase)</t>
  </si>
  <si>
    <t>A0A0G2NQE4</t>
  </si>
  <si>
    <t>50S ribosomal protein L3 glutamine methyltransferase (L3 MTase) (EC 2.1.1.298) (N5-glutamine methyltransferase PrmB)</t>
  </si>
  <si>
    <t>A0A0F6B4D2</t>
  </si>
  <si>
    <t>UPF0115 protein YfcN</t>
  </si>
  <si>
    <t>A0A0F6B4D3</t>
  </si>
  <si>
    <t>Phosphohistidine phosphatase (Phosphohistidine phosphatase SixA)</t>
  </si>
  <si>
    <t>A0A0D6FB26</t>
  </si>
  <si>
    <t>3-ketoacyl-CoA thiolase (EC 2.3.1.16) (ACSs) (Acetyl-CoA acyltransferase) (Acyl-CoA ligase) (Beta-ketothiolase) (Fatty acid oxidation complex subunit beta)</t>
  </si>
  <si>
    <t>A0A0L3JDE5</t>
  </si>
  <si>
    <t>A0A0F5B789</t>
  </si>
  <si>
    <t>Long-chain fatty acid transporter</t>
  </si>
  <si>
    <t>A0A221YXN6</t>
  </si>
  <si>
    <t>Lipoprotein (Phospholipid-binding lipoprotein MlaA)</t>
  </si>
  <si>
    <t>A0A0F7JBT9</t>
  </si>
  <si>
    <t>A0A0D6FB09</t>
  </si>
  <si>
    <t>Activator</t>
  </si>
  <si>
    <t>A0A0F6B4E4</t>
  </si>
  <si>
    <t>A0A1S1A7X2</t>
  </si>
  <si>
    <t>Phosphoglycerate transport regulatory protein PgtC</t>
  </si>
  <si>
    <t>A0A0H3NDX4</t>
  </si>
  <si>
    <t>A0A1S1A8H7</t>
  </si>
  <si>
    <t>Phosphoglycerate transport: transporter</t>
  </si>
  <si>
    <t>A0A0H3BSP5</t>
  </si>
  <si>
    <t>A0A0F6B4E8</t>
  </si>
  <si>
    <t>Lipid A biosynthesis palmitoleoyltransferase (EC 2.3.1.242) (Kdo(2)-lipid IV(A) palmitoleoyltransferase)</t>
  </si>
  <si>
    <t>A0A0L9F8C4</t>
  </si>
  <si>
    <t>Alanine transaminase (Glutamate-pyruvate aminotransferase)</t>
  </si>
  <si>
    <t>A0A0D6FAD5</t>
  </si>
  <si>
    <t>A0A232SJC3</t>
  </si>
  <si>
    <t>Glucokinase (EC 2.7.1.2) (Glucose kinase)</t>
  </si>
  <si>
    <t>A0A1S1AGP9</t>
  </si>
  <si>
    <t>Indole-3-pyruvate decarboxylase (EC 4.1.1.74)</t>
  </si>
  <si>
    <t>A0A0H3BUN3</t>
  </si>
  <si>
    <t>Oxidoreductase, aldo/keto reductase family</t>
  </si>
  <si>
    <t>A0A0H3BWW9</t>
  </si>
  <si>
    <t>A0A0F6B4F8</t>
  </si>
  <si>
    <t>Divalent metal cation transporter MntH</t>
  </si>
  <si>
    <t>A0A0L5XEM4</t>
  </si>
  <si>
    <t>Nucleoside permease</t>
  </si>
  <si>
    <t>A0A0D6FB82</t>
  </si>
  <si>
    <t>A0A0T9Y9U1</t>
  </si>
  <si>
    <t>Putative negative regulator</t>
  </si>
  <si>
    <t>A0A0F6B4G2</t>
  </si>
  <si>
    <t>A0A0F5B7W6</t>
  </si>
  <si>
    <t>Glutamate--tRNA ligase (EC 6.1.1.17) (Glutamyl-tRNA synthetase) (GluRS)</t>
  </si>
  <si>
    <t>A0A0D6FAA4</t>
  </si>
  <si>
    <t>XapX domain protein</t>
  </si>
  <si>
    <t>A0A0F5B6X1</t>
  </si>
  <si>
    <t>A0A1S1AKQ2</t>
  </si>
  <si>
    <t>A0A0F5B753</t>
  </si>
  <si>
    <t>Putative Na+-dependent transporter</t>
  </si>
  <si>
    <t>A0A0F6B4H1</t>
  </si>
  <si>
    <t>DNA ligase (EC 6.5.1.2) (Polydeoxyribonucleotide synthase [NAD(+)])</t>
  </si>
  <si>
    <t>A0A0T7RVT1</t>
  </si>
  <si>
    <t>Cysteine synthase (EC 2.5.1.47)</t>
  </si>
  <si>
    <t>A0A0F6B4H6</t>
  </si>
  <si>
    <t>Phosphocarrier protein HPr (EC 2.7.11.-)</t>
  </si>
  <si>
    <t>A0A017ICI9</t>
  </si>
  <si>
    <t>Phosphoenolpyruvate-protein phosphotransferase (EC 2.7.3.9) (Phosphotransferase system, enzyme I)</t>
  </si>
  <si>
    <t>A0A0F6B4I1</t>
  </si>
  <si>
    <t>PTS system glucose-specific transporter subunit IIA</t>
  </si>
  <si>
    <t>A0A023VFG2</t>
  </si>
  <si>
    <t>A0A0D6FA20</t>
  </si>
  <si>
    <t>Glutamine amidotransferase</t>
  </si>
  <si>
    <t>A0A0H3BUD2</t>
  </si>
  <si>
    <t>A0A0F6B4I7</t>
  </si>
  <si>
    <t>A0A1C3BFQ2</t>
  </si>
  <si>
    <t>Sulfate ABC transporter permease (Sulfate/thiosulfate transporter subunit)</t>
  </si>
  <si>
    <t>A0A0D6FA39</t>
  </si>
  <si>
    <t>Sulfate/thiosulfate ABC transporter, periplasmic sulfate/thiosulfate-binding protein</t>
  </si>
  <si>
    <t>A0A0H3BQF9</t>
  </si>
  <si>
    <t>Short-chain dehydrogenase</t>
  </si>
  <si>
    <t>A0A0F5B6V0</t>
  </si>
  <si>
    <t>Peroxidase</t>
  </si>
  <si>
    <t>A0A0F5B6D0</t>
  </si>
  <si>
    <t>C0PZ91</t>
  </si>
  <si>
    <t>Acetyltransferase YpeA (EC 2.3.1.-)</t>
  </si>
  <si>
    <t>A0A1X2UJ16</t>
  </si>
  <si>
    <t>N-acetylmuramoyl-l-alanine amidase I</t>
  </si>
  <si>
    <t>A0A0F5B6U6</t>
  </si>
  <si>
    <t>Oxygen-dependent coproporphyrinogen-III oxidase (CPO) (Coprogen oxidase) (Coproporphyrinogenase) (EC 1.3.3.3)</t>
  </si>
  <si>
    <t>A0A0G2NR65</t>
  </si>
  <si>
    <t>A0A0D6F9W5</t>
  </si>
  <si>
    <t>A0A1X2UJL1</t>
  </si>
  <si>
    <t>Transcriptional regulator EutR</t>
  </si>
  <si>
    <t>A0A0F6B4K3</t>
  </si>
  <si>
    <t>Putative carboxysome structural protein</t>
  </si>
  <si>
    <t>A0A0F6B4K4</t>
  </si>
  <si>
    <t>A0A0F6B4K5</t>
  </si>
  <si>
    <t>Ethanolamine ammonia-lyase light chain (EC 4.3.1.7) (Ethanolamine ammonia-lyase small subunit)</t>
  </si>
  <si>
    <t>A0A0G2NR70</t>
  </si>
  <si>
    <t>Ethanolamine ammonia-lyase (Ethanolamine ammonia-lyase heavy chain)</t>
  </si>
  <si>
    <t>A0A0D6F9U9</t>
  </si>
  <si>
    <t>Ethanolamine utilization protein</t>
  </si>
  <si>
    <t>C0PZ81</t>
  </si>
  <si>
    <t>Paral putative transport protein in ethanolamine utilization</t>
  </si>
  <si>
    <t>A0A0G2NQC3</t>
  </si>
  <si>
    <t>A0A0F6B4L1</t>
  </si>
  <si>
    <t>Aldehyde dehydrogenase (Ethanolamine utilization protein EutE)</t>
  </si>
  <si>
    <t>A0A0D6F9T8</t>
  </si>
  <si>
    <t>Ethanolamine utilization protein EutN</t>
  </si>
  <si>
    <t>A0A0D6F9Y6</t>
  </si>
  <si>
    <t>Carboxysome structural protein EutM (Ethanolamine utilization protein EutM)</t>
  </si>
  <si>
    <t>A0A0D6F9T3</t>
  </si>
  <si>
    <t>Ethanolamine utilization protein EutD (EC 2.3.1.8)</t>
  </si>
  <si>
    <t>A0A0H3BLW5</t>
  </si>
  <si>
    <t>Ethanolamine utilization cob(I)yrinic acid a,c-diamide adenosyltransferase EutT (Ethanolamine utilization cobalamin adenosyltransferase)</t>
  </si>
  <si>
    <t>A0A0D6FAA5</t>
  </si>
  <si>
    <t>Ethanolamine utilization acetate kinase EutQ (Ethanolamine utilization protein EutQ)</t>
  </si>
  <si>
    <t>A0A0D6F9S8</t>
  </si>
  <si>
    <t>Putative ethanolamine utilization protein</t>
  </si>
  <si>
    <t>A0A0F6B4L8</t>
  </si>
  <si>
    <t>Carboxysome shell protein</t>
  </si>
  <si>
    <t>A0A089G8E6</t>
  </si>
  <si>
    <t>Malic enzyme</t>
  </si>
  <si>
    <t>A0A0G2NQD2</t>
  </si>
  <si>
    <t>A0A1X2PS00</t>
  </si>
  <si>
    <t>Transketolase (EC 2.2.1.1)</t>
  </si>
  <si>
    <t>A0A0F7J8V7</t>
  </si>
  <si>
    <t>A0A232RIT3</t>
  </si>
  <si>
    <t>Putative hydrolase YffH</t>
  </si>
  <si>
    <t>A0A0H3BQ73</t>
  </si>
  <si>
    <t>UPF0214 protein YfeW</t>
  </si>
  <si>
    <t>A0A0T9XIN0</t>
  </si>
  <si>
    <t>A0A1S1A813</t>
  </si>
  <si>
    <t>ArsC family protein</t>
  </si>
  <si>
    <t>A0A0G2NQE2</t>
  </si>
  <si>
    <t>Succinyl-diaminopimelate desuccinylase (SDAP desuccinylase) (EC 3.5.1.18) (N-succinyl-LL-2,6-diaminoheptanedioate amidohydrolase)</t>
  </si>
  <si>
    <t>B5BB22</t>
  </si>
  <si>
    <t>UPF0370 protein YpfN</t>
  </si>
  <si>
    <t>A0A0G2NQ48</t>
  </si>
  <si>
    <t>Phosphoribosylaminoimidazole-succinocarboxamide synthase (EC 6.3.2.6) (SAICAR synthetase)</t>
  </si>
  <si>
    <t>A0A0F6B4P1</t>
  </si>
  <si>
    <t>Outer membrane protein assembly factor BamC</t>
  </si>
  <si>
    <t>A0A0D6FA88</t>
  </si>
  <si>
    <t>4-hydroxy-tetrahydrodipicolinate synthase (HTPA synthase) (EC 4.3.3.7)</t>
  </si>
  <si>
    <t>A0A0D6F9S9</t>
  </si>
  <si>
    <t>Transcriptional repressor of gcv operon</t>
  </si>
  <si>
    <t>A0A0G2NQM6</t>
  </si>
  <si>
    <t>A0A0L3J6I4</t>
  </si>
  <si>
    <t>Putative permease</t>
  </si>
  <si>
    <t>A0A0H2WM33</t>
  </si>
  <si>
    <t>A0A0L3J708</t>
  </si>
  <si>
    <t>Beta-barrel assembly-enhancing protease (EC 3.4.-.-)</t>
  </si>
  <si>
    <t>A0A0D6F9M4</t>
  </si>
  <si>
    <t>Arsenate reductase (EC 1.20.4.1)</t>
  </si>
  <si>
    <t>A0A0D6FA77</t>
  </si>
  <si>
    <t>A0A0F6B4Q1</t>
  </si>
  <si>
    <t>Uracil permease (Uracil transporter)</t>
  </si>
  <si>
    <t>A0A0H2WMM8</t>
  </si>
  <si>
    <t>Uracil phosphoribosyltransferase (EC 2.4.2.9) (UMP pyrophosphorylase) (UPRTase)</t>
  </si>
  <si>
    <t>A0A089G8B3</t>
  </si>
  <si>
    <t>A0A221YXE2</t>
  </si>
  <si>
    <t>Phosphoribosylformylglycinamidine cyclo-ligase (EC 6.3.3.1) (AIR synthase) (AIRS) (Phosphoribosyl-aminoimidazole synthetase)</t>
  </si>
  <si>
    <t>A0A0F5B7P9</t>
  </si>
  <si>
    <t>Phosphoribosylglycinamide formyltransferase (EC 2.1.2.2) (5'-phosphoribosylglycinamide transformylase) (GAR transformylase) (GART)</t>
  </si>
  <si>
    <t>A0A0H2WM27</t>
  </si>
  <si>
    <t>Polyphosphate kinase (EC 2.7.4.1) (ATP-polyphosphate phosphotransferase) (Polyphosphoric acid kinase)</t>
  </si>
  <si>
    <t>A0A0D6FAJ7</t>
  </si>
  <si>
    <t>Exopolyphosphatase</t>
  </si>
  <si>
    <t>A0A0F6B4Q8</t>
  </si>
  <si>
    <t>C-di-GMP phosphodiesterase (Sensor domain-containing phosphodiesterase)</t>
  </si>
  <si>
    <t>A0A0D6FA43</t>
  </si>
  <si>
    <t>A0A0F5B6H3</t>
  </si>
  <si>
    <t>DUF2633 domain-containing protein (Membrane protein)</t>
  </si>
  <si>
    <t>A0A0D6F9L4</t>
  </si>
  <si>
    <t>A0A1V8NS65</t>
  </si>
  <si>
    <t>A0A090UK89</t>
  </si>
  <si>
    <t>A0A090TSH9</t>
  </si>
  <si>
    <t>A0A1J6ZM09</t>
  </si>
  <si>
    <t>A0A090TSG8</t>
  </si>
  <si>
    <t>A0A090TSD7</t>
  </si>
  <si>
    <t>GTPase Der (GTP-binding protein EngA)</t>
  </si>
  <si>
    <t>A0A0D6FAI1</t>
  </si>
  <si>
    <t>Outer membrane protein assembly factor BamB</t>
  </si>
  <si>
    <t>A0A0G2NQ88</t>
  </si>
  <si>
    <t>A0A0F6B4T2</t>
  </si>
  <si>
    <t>Histidine--tRNA ligase (EC 6.1.1.21) (Histidyl-tRNA synthetase) (HisRS)</t>
  </si>
  <si>
    <t>A0A0R9PII2</t>
  </si>
  <si>
    <t>4-hydroxy-3-methylbut-2-en-1-yl diphosphate synthase (flavodoxin) (EC 1.17.7.3) (1-hydroxy-2-methyl-2-(E)-butenyl 4-diphosphate synthase)</t>
  </si>
  <si>
    <t>A0A0F6B4T4</t>
  </si>
  <si>
    <t>Cytoskeleton protein RodZ</t>
  </si>
  <si>
    <t>A0A0D6FA57</t>
  </si>
  <si>
    <t>Type IV pilus biogenesis/stability protein PilW</t>
  </si>
  <si>
    <t>A0A0F6B4T6</t>
  </si>
  <si>
    <t>Dual-specificity RNA methyltransferase RlmN (EC 2.1.1.192) (23S rRNA (adenine(2503)-C(2))-methyltransferase) (23S rRNA m2A2503 methyltransferase) (Ribosomal RNA large subunit methyltransferase N) (tRNA (adenine(37)-C(2))-methyltransferase) (tRNA m2A37 methyltransferase)</t>
  </si>
  <si>
    <t>A0A0D6FAH6</t>
  </si>
  <si>
    <t>Penicillin-binding protein 1F</t>
  </si>
  <si>
    <t>A0A100PTR5</t>
  </si>
  <si>
    <t>Sulfurtransferase</t>
  </si>
  <si>
    <t>A0A221YXB0</t>
  </si>
  <si>
    <t>A0A221YWR4</t>
  </si>
  <si>
    <t>Enhanced serine sensitivity protein SseB</t>
  </si>
  <si>
    <t>A0A0F6B4V0</t>
  </si>
  <si>
    <t>Peptidase B (EC 3.4.11.23) (Aminopeptidase B)</t>
  </si>
  <si>
    <t>A0A0D6F9H9</t>
  </si>
  <si>
    <t>A0A089HA21</t>
  </si>
  <si>
    <t>A0A0F5B4C5</t>
  </si>
  <si>
    <t>Chaperone protein HscA (Hsc66)</t>
  </si>
  <si>
    <t>A0A100PTQ9</t>
  </si>
  <si>
    <t>Co-chaperone protein HscB (Hsc20)</t>
  </si>
  <si>
    <t>A0A0G2NPX3</t>
  </si>
  <si>
    <t>Iron-binding protein IscA (Iron-sulfur cluster assembly protein)</t>
  </si>
  <si>
    <t>A0A089G7H6</t>
  </si>
  <si>
    <t>Iron-sulfur cluster assembly scaffold protein IscU</t>
  </si>
  <si>
    <t>A0A089HA15</t>
  </si>
  <si>
    <t>Cysteine desulfurase IscS (EC 2.8.1.7)</t>
  </si>
  <si>
    <t>A0A0D6FAF6</t>
  </si>
  <si>
    <t>HTH-type transcriptional regulator IscR</t>
  </si>
  <si>
    <t>A0A0F6B4W0</t>
  </si>
  <si>
    <t>tRNA (cytidine/uridine-2'-O-)-methyltransferase TrmJ (EC 2.1.1.200) (tRNA (cytidine(32)/uridine(32)-2'-O)-methyltransferase) (tRNA Cm32/Um32 methyltransferase)</t>
  </si>
  <si>
    <t>A0A0F6B4W1</t>
  </si>
  <si>
    <t>Inositol-1-monophosphatase (EC 3.1.3.25)</t>
  </si>
  <si>
    <t>A0A0D6F9G9</t>
  </si>
  <si>
    <t>A0A0D6FA34</t>
  </si>
  <si>
    <t>Anaerobic sulfite reductase subunit A</t>
  </si>
  <si>
    <t>A0A117G3U3</t>
  </si>
  <si>
    <t>Anaerobic sulfite reductase subunit B</t>
  </si>
  <si>
    <t>A0A117G3S6</t>
  </si>
  <si>
    <t>Anaerobic sulfide reductase</t>
  </si>
  <si>
    <t>A0A0F6B4W8</t>
  </si>
  <si>
    <t>DUF1007 domain-containing protein (Membrane protein)</t>
  </si>
  <si>
    <t>A0A0D6FA30</t>
  </si>
  <si>
    <t>Stationary phase-inducible protein CsiE</t>
  </si>
  <si>
    <t>A0A0G2NQK3</t>
  </si>
  <si>
    <t>Putative 3-phenylpropionic acid transporter</t>
  </si>
  <si>
    <t>A0A0F6B4X2</t>
  </si>
  <si>
    <t>Serine hydroxymethyltransferase (SHMT) (Serine methylase) (EC 2.1.2.1)</t>
  </si>
  <si>
    <t>A0A0D6F9Z2</t>
  </si>
  <si>
    <t>Flavohemoprotein (Flavohemoglobin) (Hemoglobin-like protein) (Nitric oxide dioxygenase) (NO oxygenase) (NOD) (EC 1.14.12.17)</t>
  </si>
  <si>
    <t>A0A0L9EG15</t>
  </si>
  <si>
    <t>Lysine/cadaverine antiporter (Lysine:cadaverine antiporter)</t>
  </si>
  <si>
    <t>A0A0D6FAE2</t>
  </si>
  <si>
    <t>Lysine decarboxylase 1</t>
  </si>
  <si>
    <t>A0A0F6B4X8</t>
  </si>
  <si>
    <t>MFS transporter (Peptide permease)</t>
  </si>
  <si>
    <t>A0A0D6F9Y7</t>
  </si>
  <si>
    <t>Nitrogen regulatory protein P-II 1</t>
  </si>
  <si>
    <t>A0A017IBX9</t>
  </si>
  <si>
    <t>Response regulator GlrR (Two-component system response regulator GlrR)</t>
  </si>
  <si>
    <t>A0A0D6FA21</t>
  </si>
  <si>
    <t>A0A0L9EGQ1</t>
  </si>
  <si>
    <t>Membrane-bound lytic murein transglycosylase F (EC 4.2.2.n1) (Murein lyase F)</t>
  </si>
  <si>
    <t>A0A0D6F9E6</t>
  </si>
  <si>
    <t>tRNA-specific adenosine deaminase (EC 3.5.4.33)</t>
  </si>
  <si>
    <t>A0A0F6B4Y8</t>
  </si>
  <si>
    <t>Phosphatidylglycerophosphatase C</t>
  </si>
  <si>
    <t>A0A0D6FAD2</t>
  </si>
  <si>
    <t>PTS system IIBC component</t>
  </si>
  <si>
    <t>A0A0T9Y5I4</t>
  </si>
  <si>
    <t>N-acetylmuramic acid 6-phosphate etherase (MurNAc-6-P etherase) (EC 4.2.1.126) (N-acetylmuramic acid 6-phosphate hydrolase) (N-acetylmuramic acid 6-phosphate lyase)</t>
  </si>
  <si>
    <t>A0A0W4AHD5</t>
  </si>
  <si>
    <t>A0A0W4LQP0</t>
  </si>
  <si>
    <t>2-dehydropantoate 2-reductase (EC 1.1.1.169) (Ketopantoate reductase)</t>
  </si>
  <si>
    <t>A0A0U0WZ83</t>
  </si>
  <si>
    <t>LysR family transcriptional regulator (Transcriptional regulator)</t>
  </si>
  <si>
    <t>A0A0D6F9J6</t>
  </si>
  <si>
    <t>Ferredoxin</t>
  </si>
  <si>
    <t>A0A0F5B608</t>
  </si>
  <si>
    <t>Pyridoxine 5'-phosphate synthase (PNP synthase) (EC 2.6.99.2)</t>
  </si>
  <si>
    <t>A0A0T9WLS9</t>
  </si>
  <si>
    <t>DNA repair protein RecO (Recombination protein O)</t>
  </si>
  <si>
    <t>A0A0F6B4Z9</t>
  </si>
  <si>
    <t>A0A0F5B4V3</t>
  </si>
  <si>
    <t>Ribonuclease 3 (EC 3.1.26.3) (Ribonuclease III) (RNase III)</t>
  </si>
  <si>
    <t>A0A0F5B634</t>
  </si>
  <si>
    <t>Signal peptidase I (EC 3.4.21.89)</t>
  </si>
  <si>
    <t>A0A0F5B614</t>
  </si>
  <si>
    <t>Elongation factor 4 (EF-4) (EC 3.6.5.n1) (Ribosomal back-translocase LepA)</t>
  </si>
  <si>
    <t>A0A0F6B503</t>
  </si>
  <si>
    <t>A0A0F6B569</t>
  </si>
  <si>
    <t>Sigma-E factor regulatory protein RseB</t>
  </si>
  <si>
    <t>A0A100PTN0</t>
  </si>
  <si>
    <t>Anti-sigma-E factor RseA (Regulator of SigE) (Sigma-E anti-sigma factor RseA) (Sigma-E factor negative regulatory protein)</t>
  </si>
  <si>
    <t>A0A0D6F9U7</t>
  </si>
  <si>
    <t>RNA polymerase sigma factor</t>
  </si>
  <si>
    <t>A0A083ZB96</t>
  </si>
  <si>
    <t>A0A0F6B571</t>
  </si>
  <si>
    <t>L-aspartate oxidase (EC 1.4.3.16)</t>
  </si>
  <si>
    <t>A0A0N1QVV4</t>
  </si>
  <si>
    <t>tRNA1(Val) (adenine(37)-N6)-methyltransferase (EC 2.1.1.223) (tRNA m6A37 methyltransferase)</t>
  </si>
  <si>
    <t>A0A0T7S0A0</t>
  </si>
  <si>
    <t>A0A1Z3X8Y7</t>
  </si>
  <si>
    <t>Amino acid transporter (Cysteine/O-acetylserine efflux protein)</t>
  </si>
  <si>
    <t>A0A0D6FA75</t>
  </si>
  <si>
    <t>Autonomous glycyl radical cofactor</t>
  </si>
  <si>
    <t>A0A089H9W3</t>
  </si>
  <si>
    <t>Uracil-DNA glycosylase (UDG) (EC 3.2.2.27)</t>
  </si>
  <si>
    <t>A0A0F6B579</t>
  </si>
  <si>
    <t>A0A0F6B580</t>
  </si>
  <si>
    <t>A0A0D6F9T7</t>
  </si>
  <si>
    <t>A0A0T9YAZ5</t>
  </si>
  <si>
    <t>Phosphatidylserine synthase</t>
  </si>
  <si>
    <t>A0A0F6B585</t>
  </si>
  <si>
    <t>A0A1X2UKJ2</t>
  </si>
  <si>
    <t>Alpha-ketoglutarate permease</t>
  </si>
  <si>
    <t>A0A0H3BTN5</t>
  </si>
  <si>
    <t>Chaperone protein ClpB</t>
  </si>
  <si>
    <t>A0A0H2WRY8</t>
  </si>
  <si>
    <t>Polyphenol oxidase</t>
  </si>
  <si>
    <t>A0A0D6F969</t>
  </si>
  <si>
    <t>A0A0F5BA90</t>
  </si>
  <si>
    <t>Outer membrane protein assembly factor BamD</t>
  </si>
  <si>
    <t>A0A0D6FA64</t>
  </si>
  <si>
    <t>Translation inhibitor protein RaiA</t>
  </si>
  <si>
    <t>A0A089G474</t>
  </si>
  <si>
    <t>Bifunctional chorismate mutase/prephenate dehydratase (Chorismate mutase) (EC 4.2.1.51) (EC 5.4.99.5)</t>
  </si>
  <si>
    <t>A0A0D6F9P8</t>
  </si>
  <si>
    <t>Gluconolactonase</t>
  </si>
  <si>
    <t>A0A232SFJ8</t>
  </si>
  <si>
    <t>T-protein</t>
  </si>
  <si>
    <t>A0A0F6B5A0</t>
  </si>
  <si>
    <t>A0A089G6B4</t>
  </si>
  <si>
    <t>A0A0H3BP51</t>
  </si>
  <si>
    <t>Diguanylate cyclase</t>
  </si>
  <si>
    <t>A0A0D6F9P4</t>
  </si>
  <si>
    <t>A0A089G469</t>
  </si>
  <si>
    <t>tRNA (guanine-N(1)-)-methyltransferase (EC 2.1.1.228) (M1G-methyltransferase) (tRNA [GM37] methyltransferase)</t>
  </si>
  <si>
    <t>A0A0L3J9B6</t>
  </si>
  <si>
    <t>Ribosome maturation factor RimM</t>
  </si>
  <si>
    <t>A0A0F6B5A8</t>
  </si>
  <si>
    <t>A0A089G816</t>
  </si>
  <si>
    <t>Signal recognition particle protein (Fifty-four homolog)</t>
  </si>
  <si>
    <t>A0A0F6B5B1</t>
  </si>
  <si>
    <t>A0A1X2PN93</t>
  </si>
  <si>
    <t>A0A0F6B5B3</t>
  </si>
  <si>
    <t>Magnesium/cobalt efflux protein (Putative transport protein)</t>
  </si>
  <si>
    <t>A0A0F7J9C9</t>
  </si>
  <si>
    <t>Protein GrpE (HSP-70 cofactor)</t>
  </si>
  <si>
    <t>A0A0D6F9A3</t>
  </si>
  <si>
    <t>NAD kinase (EC 2.7.1.23) (ATP-dependent NAD kinase)</t>
  </si>
  <si>
    <t>A0A0F6B5B7</t>
  </si>
  <si>
    <t>Outer membrane protein assembly factor BamE</t>
  </si>
  <si>
    <t>A0A0F6B5B9</t>
  </si>
  <si>
    <t>UPF0125 protein STM14_3292</t>
  </si>
  <si>
    <t>A0A0F6B5C1</t>
  </si>
  <si>
    <t>A0A0F6B5C2</t>
  </si>
  <si>
    <t>SsrA-binding protein (Small protein B)</t>
  </si>
  <si>
    <t>A0A0F5BA48</t>
  </si>
  <si>
    <t>A0A1X2T1P6</t>
  </si>
  <si>
    <t>A0A0H2WW49</t>
  </si>
  <si>
    <t>A0A089GAV7</t>
  </si>
  <si>
    <t>A0A0F5BA85</t>
  </si>
  <si>
    <t>A0A0T7RZ47</t>
  </si>
  <si>
    <t>Flagellin</t>
  </si>
  <si>
    <t>E7CI99</t>
  </si>
  <si>
    <t>DNA-invertase hin</t>
  </si>
  <si>
    <t>A0A100PUY2</t>
  </si>
  <si>
    <t>Effector protein PipB</t>
  </si>
  <si>
    <t>A0A0R9NEL2</t>
  </si>
  <si>
    <t>A0A221XGT4</t>
  </si>
  <si>
    <t>Nickel/cobalt efflux system</t>
  </si>
  <si>
    <t>A0A0H3BT73</t>
  </si>
  <si>
    <t>Tricarboxylic transport: regulatory protein</t>
  </si>
  <si>
    <t>A0A0H3BSZ1</t>
  </si>
  <si>
    <t>A0A0D6IJ53</t>
  </si>
  <si>
    <t>Tricarboxylic transport membrane protein (Tricarboxylic transporter)</t>
  </si>
  <si>
    <t>A0A0D6IJ48</t>
  </si>
  <si>
    <t>Tricarboxylic transport</t>
  </si>
  <si>
    <t>A0A0F6B5I7</t>
  </si>
  <si>
    <t>Tripartite tricarboxylate transporter TctA (Tripartite tricarboxylate transporter permease)</t>
  </si>
  <si>
    <t>A0A0D6IKI1</t>
  </si>
  <si>
    <t>GABA permease (Gamma-aminobutyrate transporter)</t>
  </si>
  <si>
    <t>A0A0D6IJ12</t>
  </si>
  <si>
    <t>DNA-binding transcriptional regulator CsiR</t>
  </si>
  <si>
    <t>A0A0F6B5J5</t>
  </si>
  <si>
    <t>Peptidoglycan-binding protein (Peptidoglycan-binding protein LysM)</t>
  </si>
  <si>
    <t>A0A0D6IIZ9</t>
  </si>
  <si>
    <t>A0A0F5B9C7</t>
  </si>
  <si>
    <t>A0A0F5BAI0</t>
  </si>
  <si>
    <t>Q8Z4F4</t>
  </si>
  <si>
    <t>A0A1R2L8E6</t>
  </si>
  <si>
    <t>A0A0F6B5K2</t>
  </si>
  <si>
    <t>A0A0D6IIX6</t>
  </si>
  <si>
    <t>A0A0L3JEX1</t>
  </si>
  <si>
    <t>A0A0F5B972</t>
  </si>
  <si>
    <t>Putative glutaredoxin</t>
  </si>
  <si>
    <t>A0A0H2WT62</t>
  </si>
  <si>
    <t>Protein NrdI</t>
  </si>
  <si>
    <t>A0A0L3JEW3</t>
  </si>
  <si>
    <t>A0A089G673</t>
  </si>
  <si>
    <t>Glycine betaine-binding periplasmic protein</t>
  </si>
  <si>
    <t>A0A0N1U9L6</t>
  </si>
  <si>
    <t>A0A0D6IK87</t>
  </si>
  <si>
    <t>Transcriptional repressor MprA</t>
  </si>
  <si>
    <t>A0A0F5B9T1</t>
  </si>
  <si>
    <t>Multidrug resistance protein A</t>
  </si>
  <si>
    <t>A0A0H2WRX1</t>
  </si>
  <si>
    <t>Multidrug effux MFS transporter subunit EmrB (Multidrug export protein EmrB) (Multidrug resistance protein B)</t>
  </si>
  <si>
    <t>A0A0M0PXB8</t>
  </si>
  <si>
    <t>Putative glycoporin</t>
  </si>
  <si>
    <t>A0A0H3BWL8</t>
  </si>
  <si>
    <t>S-ribosylhomocysteine lyase (EC 4.4.1.21) (AI-2 synthesis protein) (Autoinducer-2 production protein LuxS)</t>
  </si>
  <si>
    <t>A0A0F6B5M7</t>
  </si>
  <si>
    <t>Glutamate--cysteine ligase (EC 6.3.2.2) (Gamma-ECS) (GCS) (Gamma-glutamylcysteine synthetase)</t>
  </si>
  <si>
    <t>A0A0D6IK64</t>
  </si>
  <si>
    <t>A0A0F6B5M9</t>
  </si>
  <si>
    <t>Fructose-1-phosphatase</t>
  </si>
  <si>
    <t>A0A0F6B5N0</t>
  </si>
  <si>
    <t>A0A1X2V175</t>
  </si>
  <si>
    <t>Carbon storage regulator</t>
  </si>
  <si>
    <t>A0A017IC79</t>
  </si>
  <si>
    <t>A0A0F6B5N5</t>
  </si>
  <si>
    <t>Regulatory protein RecX</t>
  </si>
  <si>
    <t>A0A0G2NR59</t>
  </si>
  <si>
    <t>Protein RecA (Recombinase A)</t>
  </si>
  <si>
    <t>A0A0F6B5N7</t>
  </si>
  <si>
    <t>A0A0D6IIJ4</t>
  </si>
  <si>
    <t>A0A0F6B5N9</t>
  </si>
  <si>
    <t>Murein transglycosylase B</t>
  </si>
  <si>
    <t>A0A1S1AM22</t>
  </si>
  <si>
    <t>PTS system, glucitol/sorbitol-specific IIBC component</t>
  </si>
  <si>
    <t>A0A0G2NQP6</t>
  </si>
  <si>
    <t>Glucitol/sorbitol-specific phosphotransferase enzyme iib component (EC 2.7.1.69)</t>
  </si>
  <si>
    <t>A0A0H3BV18</t>
  </si>
  <si>
    <t>PTS glucitol/sorbitol transporter subunit IIA</t>
  </si>
  <si>
    <t>A0A1C2ZZ53</t>
  </si>
  <si>
    <t>Sorbitol 6-phosphate dehydrogenase (EC 1.1.1.140) (Sorbitol-6-phosphate 2-dehydrogenase)</t>
  </si>
  <si>
    <t>A0A0D6IIQ0</t>
  </si>
  <si>
    <t>A0A089G654</t>
  </si>
  <si>
    <t>DNA-binding transcriptional repressor SrlR</t>
  </si>
  <si>
    <t>A0A0F6B5P8</t>
  </si>
  <si>
    <t>Arabinose 5-phosphate isomerase (API) (EC 5.3.1.13)</t>
  </si>
  <si>
    <t>A0A0L9EMG9</t>
  </si>
  <si>
    <t>Anaerobic nitric oxide reductase transcription regulator NorR</t>
  </si>
  <si>
    <t>A0A1R2V3H4</t>
  </si>
  <si>
    <t>Anaerobic nitric oxide reductase flavorubredoxin (FlRd) (FlavoRb)</t>
  </si>
  <si>
    <t>A0A1J4QQV8</t>
  </si>
  <si>
    <t>Formate dehydrogenase-H ferredoxin subunit</t>
  </si>
  <si>
    <t>A0A089G400</t>
  </si>
  <si>
    <t>A0A0D6IIL4</t>
  </si>
  <si>
    <t>Hydrogenase 3 maturation protease (Hydrogenase maturation peptidase HycI)</t>
  </si>
  <si>
    <t>A0A0D6IIK8</t>
  </si>
  <si>
    <t>Formate hydrogenlyase maturation protein</t>
  </si>
  <si>
    <t>A0A0G2NRV0</t>
  </si>
  <si>
    <t>Formate hydrogenlyase subunit 7</t>
  </si>
  <si>
    <t>A0A089G7V8</t>
  </si>
  <si>
    <t>Formate hydrogenlyase complex iron-sulfur subunit</t>
  </si>
  <si>
    <t>A0A0F6B5R2</t>
  </si>
  <si>
    <t>Hydrogenase 3 large subunit (Hydrogenase large subunit)</t>
  </si>
  <si>
    <t>A0A0D6IIB4</t>
  </si>
  <si>
    <t>Formate hydrogenlyase subunit 4</t>
  </si>
  <si>
    <t>A0A0H2WSI7</t>
  </si>
  <si>
    <t>Formate hydrogenlyase subunit 3</t>
  </si>
  <si>
    <t>A0A1Z3X4T9</t>
  </si>
  <si>
    <t>Hydrogenase-3 iron-sulfur subunit</t>
  </si>
  <si>
    <t>A0A0F6B5R6</t>
  </si>
  <si>
    <t>Formate hydrogenlyase regulatory protein HycA</t>
  </si>
  <si>
    <t>A0A0F6B5R8</t>
  </si>
  <si>
    <t>A0A1X2V0Y5</t>
  </si>
  <si>
    <t>A0A0F5B9W5</t>
  </si>
  <si>
    <t>Hydrogenase accessory protein HypB (Hydrogenase nickel incorporation protein HypB)</t>
  </si>
  <si>
    <t>A0A0D6II91</t>
  </si>
  <si>
    <t>Hydrogenase 2 accessory protein HypG</t>
  </si>
  <si>
    <t>A0A089G3Z2</t>
  </si>
  <si>
    <t>Hydrogenase expression/formation protein</t>
  </si>
  <si>
    <t>A0A0F5B9C4</t>
  </si>
  <si>
    <t>Formate hydrogenlyase transcriptional activator (Transcriptional regulator)</t>
  </si>
  <si>
    <t>A0A0D6IJJ1</t>
  </si>
  <si>
    <t>A0A0H2WSJ6</t>
  </si>
  <si>
    <t>Periplasmic binding protein</t>
  </si>
  <si>
    <t>A0A0C5PGF5</t>
  </si>
  <si>
    <t>SitC</t>
  </si>
  <si>
    <t>A0A059QCC3</t>
  </si>
  <si>
    <t>Metal ABC transporter permease (Permease)</t>
  </si>
  <si>
    <t>A0A0C5PGP6</t>
  </si>
  <si>
    <t>SprB</t>
  </si>
  <si>
    <t>A0A059QAN9</t>
  </si>
  <si>
    <t>A0A221YHU2</t>
  </si>
  <si>
    <t>Invasion regulatory protein (Transcriptional regulator)</t>
  </si>
  <si>
    <t>A0A0C5PGU0</t>
  </si>
  <si>
    <t>A0A059QCC8</t>
  </si>
  <si>
    <t>OrgA</t>
  </si>
  <si>
    <t>A0A059QEJ0</t>
  </si>
  <si>
    <t>Needle complex assembly protein</t>
  </si>
  <si>
    <t>A0A0C5PRC8</t>
  </si>
  <si>
    <t>A0A059QA83</t>
  </si>
  <si>
    <t>PrgJ</t>
  </si>
  <si>
    <t>A0A059QAP2</t>
  </si>
  <si>
    <t>EscF/YscF/HrpA family type III secretion system needle major subunit (Needle complex major subunit)</t>
  </si>
  <si>
    <t>A0A0C5PP52</t>
  </si>
  <si>
    <t>PrgH/EprH family type III secretion apparatus protein (Protein PrgH) (Type III secretion system protein PrgH)</t>
  </si>
  <si>
    <t>A0A1S1A6T3</t>
  </si>
  <si>
    <t>HilA</t>
  </si>
  <si>
    <t>A0A059QA86</t>
  </si>
  <si>
    <t>Pathogenicity island 1 effector protein StpP (Protein tyrosine phosphatase) (SPI-1 type III secretion system effector GTPase-activating protein SptP)</t>
  </si>
  <si>
    <t>A0A0C5PR15</t>
  </si>
  <si>
    <t>SicP</t>
  </si>
  <si>
    <t>A0A059QCD8</t>
  </si>
  <si>
    <t>A0A0F6B5U8</t>
  </si>
  <si>
    <t>Acyl carrier protein</t>
  </si>
  <si>
    <t>A0A0C5PGE3</t>
  </si>
  <si>
    <t>SipD</t>
  </si>
  <si>
    <t>A0A059QAP8</t>
  </si>
  <si>
    <t>SipC</t>
  </si>
  <si>
    <t>A0A059QAM0</t>
  </si>
  <si>
    <t>SipB</t>
  </si>
  <si>
    <t>A0A059QCE2</t>
  </si>
  <si>
    <t>SicA</t>
  </si>
  <si>
    <t>A0A059QEK6</t>
  </si>
  <si>
    <t>Needle complex export protein (SPI-1 type III secretion system export apparatus protein SpaR) (Type III secretion system protein SpaR)</t>
  </si>
  <si>
    <t>A0A0C5PGY4</t>
  </si>
  <si>
    <t>Type III secretion system protein SpaQ</t>
  </si>
  <si>
    <t>A0A089G3W5</t>
  </si>
  <si>
    <t>Surface presentation of antigens protein spaP</t>
  </si>
  <si>
    <t>A0A0C5Q1M4</t>
  </si>
  <si>
    <t>Type III secretion system protein SpaO</t>
  </si>
  <si>
    <t>A0A1S1AM83</t>
  </si>
  <si>
    <t>Antigen presentation protein SpaN</t>
  </si>
  <si>
    <t>A0A1S1A6T4</t>
  </si>
  <si>
    <t>A0A0C5PNU7</t>
  </si>
  <si>
    <t>InvC</t>
  </si>
  <si>
    <t>A0A059QAQ6</t>
  </si>
  <si>
    <t>Secretion chaperone</t>
  </si>
  <si>
    <t>A0A0C5PGF2</t>
  </si>
  <si>
    <t>Needle complex export protein</t>
  </si>
  <si>
    <t>A0A0C5PQK0</t>
  </si>
  <si>
    <t>InvE</t>
  </si>
  <si>
    <t>A0A059QEL7</t>
  </si>
  <si>
    <t>Invasion regulatory protein</t>
  </si>
  <si>
    <t>A0A0C5PTM3</t>
  </si>
  <si>
    <t>Cell adherance/invasion protein</t>
  </si>
  <si>
    <t>A0A0H3BQW0</t>
  </si>
  <si>
    <t>A0A1X2PN28</t>
  </si>
  <si>
    <t>A0A1Z3X551</t>
  </si>
  <si>
    <t>A0A059QCG1</t>
  </si>
  <si>
    <t>A0A0T9XK03</t>
  </si>
  <si>
    <t>A0A0F6B5X8</t>
  </si>
  <si>
    <t>A0A1S1A849</t>
  </si>
  <si>
    <t>A0A0F6B5Y4</t>
  </si>
  <si>
    <t>Aldolase</t>
  </si>
  <si>
    <t>A0A0D6IHB5</t>
  </si>
  <si>
    <t>YgbK domain protein</t>
  </si>
  <si>
    <t>A0A0H3BUG5</t>
  </si>
  <si>
    <t>D-beta-hydroxybutyrate dehydrogenase</t>
  </si>
  <si>
    <t>A0A0H3BRX0</t>
  </si>
  <si>
    <t>Transcriptional regulator, DeoR family</t>
  </si>
  <si>
    <t>A0A0H3BR67</t>
  </si>
  <si>
    <t>Transcriptional regulator HosA</t>
  </si>
  <si>
    <t>A0A0H3BUL0</t>
  </si>
  <si>
    <t>Probable UbiX-like flavin prenyltransferase (EC 2.5.1.129) (4-hydroxybenzoate decarboxylase subunit B) (Phenolic acid decarboxylase subunit B)</t>
  </si>
  <si>
    <t>A0A0G2NR91</t>
  </si>
  <si>
    <t>A0A0F6B5Z2</t>
  </si>
  <si>
    <t>RNA polymerase sigma factor RpoS (Sigma S) (Sigma-38)</t>
  </si>
  <si>
    <t>A0A023V3V5</t>
  </si>
  <si>
    <t>Murein hydrolase activator NlpD</t>
  </si>
  <si>
    <t>Q56131</t>
  </si>
  <si>
    <t>Protein L-isoaspartyl O-methyl transferase (Protein-L-isoaspartate O-methyltransferase) (EC 2.1.1.77) (Fragment)</t>
  </si>
  <si>
    <t>A0A023STP9</t>
  </si>
  <si>
    <t>5'/3'-nucleotidase SurE (EC 3.1.3.5) (EC 3.1.3.6) (Exopolyphosphatase) (EC 3.6.1.11) (Nucleoside monophosphate phosphohydrolase)</t>
  </si>
  <si>
    <t>A0A0F6B5Z6</t>
  </si>
  <si>
    <t>tRNA pseudouridine synthase D (EC 5.4.99.27) (tRNA pseudouridine(13) synthase) (tRNA pseudouridylate synthase D) (tRNA-uridine isomerase D)</t>
  </si>
  <si>
    <t>A0A0D6IHB7</t>
  </si>
  <si>
    <t>2-C-methyl-D-erythritol 2,4-cyclodiphosphate synthase (MECDP-synthase) (MECPP-synthase) (MECPS) (EC 4.6.1.12)</t>
  </si>
  <si>
    <t>A0A0D6IID3</t>
  </si>
  <si>
    <t>2-C-methyl-D-erythritol 4-phosphate cytidylyltransferase (EC 2.7.7.60) (4-diphosphocytidyl-2C-methyl-D-erythritol synthase) (MEP cytidylyltransferase) (MCT)</t>
  </si>
  <si>
    <t>A0A0D6IH46</t>
  </si>
  <si>
    <t>Cell division protein FtsB</t>
  </si>
  <si>
    <t>A0A0F6B600</t>
  </si>
  <si>
    <t>A0A0F6B602</t>
  </si>
  <si>
    <t>Adenylyl-sulfate kinase (EC 2.7.1.25) (APS kinase) (ATP adenosine-5'-phosphosulfate 3'-phosphotransferase) (Adenosine-5'-phosphosulfate kinase)</t>
  </si>
  <si>
    <t>X2KMG0</t>
  </si>
  <si>
    <t>Sulfate adenylyltransferase subunit 2 (EC 2.7.7.4) (ATP-sulfurylase small subunit) (Sulfate adenylate transferase) (SAT)</t>
  </si>
  <si>
    <t>A0A0F5BAV7</t>
  </si>
  <si>
    <t>Alkaline phosphatase (Aminopeptidase)</t>
  </si>
  <si>
    <t>A0A0D6II77</t>
  </si>
  <si>
    <t>SsRNA endonuclease (Type I-E CRISPR-associated endoribonuclease Cas2)</t>
  </si>
  <si>
    <t>A0A0D6IGW8</t>
  </si>
  <si>
    <t>CRISPR-associated endonuclease Cas1 (EC 3.1.-.-)</t>
  </si>
  <si>
    <t>A0A0G2NR34</t>
  </si>
  <si>
    <t>CRISPR-associated protein Cas6</t>
  </si>
  <si>
    <t>A0A0W4S9Y7</t>
  </si>
  <si>
    <t>CRISPR-associated protein Cas5</t>
  </si>
  <si>
    <t>A0A0G2NQP9</t>
  </si>
  <si>
    <t>Putative transposase</t>
  </si>
  <si>
    <t>A0A0F6B612</t>
  </si>
  <si>
    <t>Sulfite reductase [NADPH] hemoprotein beta-component (SiR-HP) (SiRHP) (EC 1.8.1.2)</t>
  </si>
  <si>
    <t>A0A0D6II42</t>
  </si>
  <si>
    <t>6-pyruvoyl tetrahydrobiopterin synthase</t>
  </si>
  <si>
    <t>A0A1X2PIJ2</t>
  </si>
  <si>
    <t>6-carboxy-5,6,7,8-tetrahydropterin synthase (EC 4.-.-.-)</t>
  </si>
  <si>
    <t>A0A0F5BAZ6</t>
  </si>
  <si>
    <t>Beta-lactamase domain protein</t>
  </si>
  <si>
    <t>A0A0H3BMQ9</t>
  </si>
  <si>
    <t>7-carboxy-7-deazaguanine synthase (CDG synthase) (EC 4.3.99.3) (Queuosine biosynthesis protein QueE)</t>
  </si>
  <si>
    <t>A0A0F6B622</t>
  </si>
  <si>
    <t>Enolase (EC 4.2.1.11) (2-phospho-D-glycerate hydro-lyase) (2-phosphoglycerate dehydratase)</t>
  </si>
  <si>
    <t>A0A089G7P7</t>
  </si>
  <si>
    <t>CTP synthase (EC 6.3.4.2) (Cytidine 5'-triphosphate synthase) (Cytidine triphosphate synthetase) (CTP synthetase) (CTPS) (UTP--ammonia ligase)</t>
  </si>
  <si>
    <t>A0A0F6B624</t>
  </si>
  <si>
    <t>Nucleoside triphosphate pyrophosphohydrolase (EC 3.6.1.8)</t>
  </si>
  <si>
    <t>A0A0U0WK27</t>
  </si>
  <si>
    <t>RelE/ParE family toxin</t>
  </si>
  <si>
    <t>A0A221Z9E7</t>
  </si>
  <si>
    <t>A0A1X2Y7D7</t>
  </si>
  <si>
    <t>GTP diphosphokinase (EC 2.7.6.5)</t>
  </si>
  <si>
    <t>A0A0H3BVU0</t>
  </si>
  <si>
    <t>A0A0F6B632</t>
  </si>
  <si>
    <t>Glucarate dehydratase (EC 4.2.1.40)</t>
  </si>
  <si>
    <t>A0A0D6IHQ9</t>
  </si>
  <si>
    <t>Glucarate transporter (MFS transporter)</t>
  </si>
  <si>
    <t>A0A0D6IG89</t>
  </si>
  <si>
    <t>A0A0H3BU59</t>
  </si>
  <si>
    <t>A0A0G2NQS8</t>
  </si>
  <si>
    <t>A0A1W7BXH1</t>
  </si>
  <si>
    <t>Protein Syd</t>
  </si>
  <si>
    <t>A0A0F5BAC4</t>
  </si>
  <si>
    <t>A0A0D6IGD5</t>
  </si>
  <si>
    <t>HAAAP family serine/threonine permease (Serine/threonine protein kinase)</t>
  </si>
  <si>
    <t>A0A0D6IGD0</t>
  </si>
  <si>
    <t>L-serine dehydratase 2</t>
  </si>
  <si>
    <t>A0A0G2NQT3</t>
  </si>
  <si>
    <t>A0A221YIP7</t>
  </si>
  <si>
    <t>Flap endonuclease Xni (FEN) (EC 3.1.-.-)</t>
  </si>
  <si>
    <t>A0A0F6B649</t>
  </si>
  <si>
    <t>L-1,2-propanediol oxidoreductase (EC 1.1.1.77)</t>
  </si>
  <si>
    <t>A0A0T9WL23</t>
  </si>
  <si>
    <t>L-fuculose phosphate aldolase (EC 4.1.2.17) (L-fuculose-1-phosphate aldolase)</t>
  </si>
  <si>
    <t>A0A0F5B9F6</t>
  </si>
  <si>
    <t>L-fucose isomerase (FucIase) (EC 5.3.1.25) (6-deoxy-L-galactose isomerase)</t>
  </si>
  <si>
    <t>A0A0F6B654</t>
  </si>
  <si>
    <t>L-fuculokinase (EC 2.7.1.51) (L-fuculose kinase)</t>
  </si>
  <si>
    <t>A0A1S1AC14</t>
  </si>
  <si>
    <t>L-fucose mutarotase (EC 5.1.3.29) (Fucose 1-epimerase) (Type-2 mutarotase)</t>
  </si>
  <si>
    <t>A0A0L3JEF7</t>
  </si>
  <si>
    <t>DNA-binding transcriptional activator FucR</t>
  </si>
  <si>
    <t>A0A0F6B657</t>
  </si>
  <si>
    <t>Ribosomal RNA large subunit methyltransferase M (EC 2.1.1.186) (23S rRNA (cytidine2498-2'-O)-methyltransferase) (23S rRNA 2'-O-ribose methyltransferase RlmM)</t>
  </si>
  <si>
    <t>A0A0D6IG58</t>
  </si>
  <si>
    <t>A0A089GG72</t>
  </si>
  <si>
    <t>A0A089GEI9</t>
  </si>
  <si>
    <t>A0A0F5B927</t>
  </si>
  <si>
    <t>Cysteine desulfurase CsdA (Cysteine sulfinate desulfinase)</t>
  </si>
  <si>
    <t>A0A1S1A889</t>
  </si>
  <si>
    <t>Putative FeS center assembly protein</t>
  </si>
  <si>
    <t>A0A0F6B663</t>
  </si>
  <si>
    <t>Sulfur acceptor protein CsdL (tRNA cyclic N6-threonylcarbamoyladenosine(37) synthase TcdA)</t>
  </si>
  <si>
    <t>A0A0D6IG36</t>
  </si>
  <si>
    <t>Membrane-bound lytic murein transglycosylase A (EC 4.2.2.n1) (Murein hydrolase A)</t>
  </si>
  <si>
    <t>A0A0L5XD28</t>
  </si>
  <si>
    <t>A0A0D6IG70</t>
  </si>
  <si>
    <t>Amino-acid acetyltransferase (EC 2.3.1.1) (N-acetylglutamate synthase) (AGS) (NAGS)</t>
  </si>
  <si>
    <t>A0A0D6IFQ7</t>
  </si>
  <si>
    <t>RecBCD enzyme subunit RecD (EC 3.1.11.5) (Exonuclease V subunit RecD) (ExoV subunit RecD) (Helicase/nuclease RecBCD subunit RecD)</t>
  </si>
  <si>
    <t>B5F4T6</t>
  </si>
  <si>
    <t>Protease 3</t>
  </si>
  <si>
    <t>A0A0G2NR85</t>
  </si>
  <si>
    <t>RecBCD enzyme subunit RecC (EC 3.1.11.5) (Exonuclease V subunit RecC) (ExoV subunit RecC) (Helicase/nuclease RecBCD subunit RecC)</t>
  </si>
  <si>
    <t>S5HNQ1</t>
  </si>
  <si>
    <t>Prepilin peptidase dependent protein C</t>
  </si>
  <si>
    <t>A0A0D6IFZ2</t>
  </si>
  <si>
    <t>A0A1C3BK72</t>
  </si>
  <si>
    <t>Prepilin peptidase dependent protein B</t>
  </si>
  <si>
    <t>A0A0D6IFY2</t>
  </si>
  <si>
    <t>Prepilin peptidase dependent protein A</t>
  </si>
  <si>
    <t>A0A0H2WSA7</t>
  </si>
  <si>
    <t>A0A1S1A7V3</t>
  </si>
  <si>
    <t>Thymidylate synthase (TS) (TSase) (EC 2.1.1.45)</t>
  </si>
  <si>
    <t>A0A0D6IH48</t>
  </si>
  <si>
    <t>Prolipoprotein diacylglyceryl transferase (EC 2.4.99.-)</t>
  </si>
  <si>
    <t>A0A0R9N9X3</t>
  </si>
  <si>
    <t>Phosphoenolpyruvate-protein phosphotransferase (Phosphoenolpyruvate-protein phosphotransferase PtsP)</t>
  </si>
  <si>
    <t>A0A0D6IFS7</t>
  </si>
  <si>
    <t>RNA pyrophosphohydrolase (EC 3.6.1.-) ((Di)nucleoside polyphosphate hydrolase)</t>
  </si>
  <si>
    <t>A0A0F6B683</t>
  </si>
  <si>
    <t>DNA mismatch repair protein MutH (Methyl-directed mismatch repair protein)</t>
  </si>
  <si>
    <t>A0A0D6IH27</t>
  </si>
  <si>
    <t>A0A0F6B691</t>
  </si>
  <si>
    <t>A0A0D6IFQ6</t>
  </si>
  <si>
    <t>Putative aldo-keto reductase</t>
  </si>
  <si>
    <t>A0A0G2NRH2</t>
  </si>
  <si>
    <t>Lysophospholipid transporter LplT</t>
  </si>
  <si>
    <t>A0A0D6IFX2</t>
  </si>
  <si>
    <t>Bifunctional protein Aas [Includes: 2-acylglycerophosphoethanolamine acyltransferase (EC 2.3.1.40) (2-acyl-GPE acyltransferase) (Acyl-[acyl-carrier-protein]--phospholipid O-acyltransferase); Acyl-[acyl-carrier-protein] synthetase (EC 6.2.1.20) (Acyl-ACP synthetase) (Long-chain-fatty-acid--[acyl-carrier-protein] ligase)]</t>
  </si>
  <si>
    <t>A0A0L9EI34</t>
  </si>
  <si>
    <t>A0A0D6IGY9</t>
  </si>
  <si>
    <t>Diaminopimelate decarboxylase (DAP decarboxylase) (DAPDC) (EC 4.1.1.20)</t>
  </si>
  <si>
    <t>A0A0H3BR73</t>
  </si>
  <si>
    <t>DNA-binding transcriptional regulator LysR</t>
  </si>
  <si>
    <t>A0A0F6B6A1</t>
  </si>
  <si>
    <t>A0A0G2NRA4</t>
  </si>
  <si>
    <t>Arabinose:proton symporter (Sugar porter family MFS transporter)</t>
  </si>
  <si>
    <t>A0A0D6IFK4</t>
  </si>
  <si>
    <t>2-keto-3-deoxygluconate oxidoreductase</t>
  </si>
  <si>
    <t>A0A0H2WSU3</t>
  </si>
  <si>
    <t>4-deoxy-L-threo-5-hexosulose-uronate ketol-isomerase (EC 5.3.1.17) (5-keto-4-deoxyuronate isomerase) (DKI isomerase)</t>
  </si>
  <si>
    <t>A0A221XY55</t>
  </si>
  <si>
    <t>4-deoxy-L-threo-5-hexosulose-uronate ketol-isomerase</t>
  </si>
  <si>
    <t>A0A232RPE0</t>
  </si>
  <si>
    <t>Acetyl-CoA acetyltransferase (EC 2.3.1.9)</t>
  </si>
  <si>
    <t>S5HK78</t>
  </si>
  <si>
    <t>A0A0F5BGZ1</t>
  </si>
  <si>
    <t>A0A0F6B6B0</t>
  </si>
  <si>
    <t>A0A1U7FS00</t>
  </si>
  <si>
    <t>A0A0F6B6B3</t>
  </si>
  <si>
    <t>A0A158N4E1</t>
  </si>
  <si>
    <t>A0A0H3BSY0</t>
  </si>
  <si>
    <t>CaiF/GrlA family transcriptional regulator</t>
  </si>
  <si>
    <t>A0A1Z3NTE8</t>
  </si>
  <si>
    <t>Fimbrial chaperone protein StdC</t>
  </si>
  <si>
    <t>A0A0D6IGR2</t>
  </si>
  <si>
    <t>A0A0D6IGQ7</t>
  </si>
  <si>
    <t>Outer membrane protein</t>
  </si>
  <si>
    <t>A0A0T7RRY1</t>
  </si>
  <si>
    <t>B5F4Y1</t>
  </si>
  <si>
    <t>tRNA(fMet)-specific endonuclease VapC (EC 3.1.-.-) (RNase VapC) (Toxin VapC)</t>
  </si>
  <si>
    <t>A0A0H3BVV3</t>
  </si>
  <si>
    <t>Antitoxin VapB (Putative virulence-associated protein)</t>
  </si>
  <si>
    <t>A0A0F7JA42</t>
  </si>
  <si>
    <t>A0A221YPW4</t>
  </si>
  <si>
    <t>Isopentenyl-diphosphate Delta-isomerase (IPP isomerase) (EC 5.3.3.2) (IPP:DMAPP isomerase) (Isopentenyl pyrophosphate isomerase)</t>
  </si>
  <si>
    <t>A0A0D6IFD2</t>
  </si>
  <si>
    <t>Single-stranded-DNA-specific exonuclease RecJ</t>
  </si>
  <si>
    <t>A0A0G2NRT7</t>
  </si>
  <si>
    <t>A0A0H2WSD9</t>
  </si>
  <si>
    <t>Tyrosine recombinase XerD</t>
  </si>
  <si>
    <t>A0A0F5BH01</t>
  </si>
  <si>
    <t>A0A0F5BGK3</t>
  </si>
  <si>
    <t>A0A0D6IEV8</t>
  </si>
  <si>
    <t>A0A0F5BGE8</t>
  </si>
  <si>
    <t>tRNA-modifying protein YgfZ</t>
  </si>
  <si>
    <t>A0A117G3Y2</t>
  </si>
  <si>
    <t>A0A100KQK2</t>
  </si>
  <si>
    <t>Putative hemolysin</t>
  </si>
  <si>
    <t>A0A0F6B6E2</t>
  </si>
  <si>
    <t>UPF0267 protein YqfB</t>
  </si>
  <si>
    <t>A0A0F6B6E3</t>
  </si>
  <si>
    <t>A0A1U7FS82</t>
  </si>
  <si>
    <t>Immunoglobulin</t>
  </si>
  <si>
    <t>A0A221YPS2</t>
  </si>
  <si>
    <t>Glycine cleavage system H protein</t>
  </si>
  <si>
    <t>A0A026URN1</t>
  </si>
  <si>
    <t>A0A1S1A715</t>
  </si>
  <si>
    <t>Proline aminopeptidase II (EC 3.4.11.9)</t>
  </si>
  <si>
    <t>A0A0U0WJ39</t>
  </si>
  <si>
    <t>UPF0149 protein YgfB</t>
  </si>
  <si>
    <t>A0A0F5BH15</t>
  </si>
  <si>
    <t>Cell division protein ZapA (Z ring-associated protein ZapA)</t>
  </si>
  <si>
    <t>A0A0F5BGL8</t>
  </si>
  <si>
    <t>D-3-phosphoglycerate dehydrogenase (Phosphoglycerate dehydrogenase)</t>
  </si>
  <si>
    <t>A0A0D6IEL6</t>
  </si>
  <si>
    <t>Ribose-5-phosphate isomerase A (EC 5.3.1.6) (Phosphoriboisomerase A) (PRI)</t>
  </si>
  <si>
    <t>A0A0F5BGS1</t>
  </si>
  <si>
    <t>HTH-type transcriptional regulator ArgP</t>
  </si>
  <si>
    <t>A0A0D6IF04</t>
  </si>
  <si>
    <t>A0A0F6B6G5</t>
  </si>
  <si>
    <t>Arginine exporter protein ArgO</t>
  </si>
  <si>
    <t>A9N3Q1</t>
  </si>
  <si>
    <t>Mechanosensitive channel MscS</t>
  </si>
  <si>
    <t>A0A0F6B6G7</t>
  </si>
  <si>
    <t>A0A0F5BGT0</t>
  </si>
  <si>
    <t>Phosphoglycerate kinase (EC 2.7.2.3)</t>
  </si>
  <si>
    <t>A0A089HIF5</t>
  </si>
  <si>
    <t>D-erythrose-4-phosphate dehydrogenase (E4PDH) (EC 1.2.1.72)</t>
  </si>
  <si>
    <t>A0A0F6B6H0</t>
  </si>
  <si>
    <t>A0A0F6B6H1</t>
  </si>
  <si>
    <t>A0A0G2NSG7</t>
  </si>
  <si>
    <t>Cobalt ABC transporter ATP-binding protein</t>
  </si>
  <si>
    <t>A0A0D6IED9</t>
  </si>
  <si>
    <t>C0PY52</t>
  </si>
  <si>
    <t>A0A0G2NRE3</t>
  </si>
  <si>
    <t>Agmatinase (EC 3.5.3.11) (Agmatine ureohydrolase) (AUH)</t>
  </si>
  <si>
    <t>A0A0F5BG63</t>
  </si>
  <si>
    <t>Mannitol dehydrogenase</t>
  </si>
  <si>
    <t>A0A221Z8Z2</t>
  </si>
  <si>
    <t>Ureidoglycolate dehydrogenase</t>
  </si>
  <si>
    <t>A0A0D6IEJ3</t>
  </si>
  <si>
    <t>Zinc-binding dehydrogenase (EC 1.1.1.14)</t>
  </si>
  <si>
    <t>A0A0U0WKM5</t>
  </si>
  <si>
    <t>Putative GntR-family regulatory protein</t>
  </si>
  <si>
    <t>A0A0G2NR17</t>
  </si>
  <si>
    <t>A0A221Z8Y1</t>
  </si>
  <si>
    <t>Biosynthetic arginine decarboxylase (ADC) (EC 4.1.1.19)</t>
  </si>
  <si>
    <t>A0A0F7DJG2</t>
  </si>
  <si>
    <t>A0A0F6B6J0</t>
  </si>
  <si>
    <t>A0A1X2T5J8</t>
  </si>
  <si>
    <t>A0A0L9EBF4</t>
  </si>
  <si>
    <t>S-adenosylmethionine synthase (AdoMet synthase) (EC 2.5.1.6) (MAT) (Methionine adenosyltransferase)</t>
  </si>
  <si>
    <t>A0A0F5BG74</t>
  </si>
  <si>
    <t>Galactose/proton symporter</t>
  </si>
  <si>
    <t>A0A0F6B6J4</t>
  </si>
  <si>
    <t>Protein SprT</t>
  </si>
  <si>
    <t>A0A0F6B6J5</t>
  </si>
  <si>
    <t>Deoxyribonuclease I</t>
  </si>
  <si>
    <t>A0A229QE99</t>
  </si>
  <si>
    <t>Ribosomal RNA small subunit methyltransferase E (EC 2.1.1.193)</t>
  </si>
  <si>
    <t>A0A0D6IED5</t>
  </si>
  <si>
    <t>Glutathione synthetase (EC 6.3.2.3) (GSH synthetase) (GSH-S) (GSHase) (Glutathione synthase)</t>
  </si>
  <si>
    <t>A0A0F6B6J8</t>
  </si>
  <si>
    <t>UPF0301 protein YqgE</t>
  </si>
  <si>
    <t>A0A1C2ZXR5</t>
  </si>
  <si>
    <t>Putative pre-16S rRNA nuclease (EC 3.1.-.-)</t>
  </si>
  <si>
    <t>A0A0M0QKK8</t>
  </si>
  <si>
    <t>A0A221Z8X0</t>
  </si>
  <si>
    <t>Type IV pili twitching motility protein PilT</t>
  </si>
  <si>
    <t>A0A1S1A6X4</t>
  </si>
  <si>
    <t>A0A0F5BGK2</t>
  </si>
  <si>
    <t>UPF0235 protein YggU</t>
  </si>
  <si>
    <t>A0A0G2NSJ4</t>
  </si>
  <si>
    <t>dITP/XTP pyrophosphatase (EC 3.6.1.66) (Non-canonical purine NTP pyrophosphatase) (Non-standard purine NTP pyrophosphatase) (Nucleoside-triphosphate diphosphatase) (Nucleoside-triphosphate pyrophosphatase) (NTPase)</t>
  </si>
  <si>
    <t>A0A232STI7</t>
  </si>
  <si>
    <t>Oxygen-independent coproporphyrinogen-III oxidase-like protein (EC 1.3.99.-)</t>
  </si>
  <si>
    <t>A0A1J4QY50</t>
  </si>
  <si>
    <t>S5HPL6</t>
  </si>
  <si>
    <t>A0A0G2NR35</t>
  </si>
  <si>
    <t>A0A0D6IE82</t>
  </si>
  <si>
    <t>DUF469 domain-containing protein</t>
  </si>
  <si>
    <t>A0A0D6IFH8</t>
  </si>
  <si>
    <t>tRNA (guanine-N(7)-)-methyltransferase (EC 2.1.1.33) (tRNA (guanine(46)-N(7))-methyltransferase) (tRNA(m7G46)-methyltransferase)</t>
  </si>
  <si>
    <t>A0A0H3BS39</t>
  </si>
  <si>
    <t>A/G-specific adenine glycosylase (EC 3.2.2.-)</t>
  </si>
  <si>
    <t>A0A0H3BT41</t>
  </si>
  <si>
    <t>Probable Fe(2+)-trafficking protein</t>
  </si>
  <si>
    <t>A0A0F5BGL0</t>
  </si>
  <si>
    <t>Membrane-bound lytic murein transglycosylase C (EC 4.2.2.n1) (Murein lyase C)</t>
  </si>
  <si>
    <t>A0A0D6IDX0</t>
  </si>
  <si>
    <t>Nucleoside permease NupG</t>
  </si>
  <si>
    <t>A0A1X2V077</t>
  </si>
  <si>
    <t>Putative acetyl-CoA hydrolase</t>
  </si>
  <si>
    <t>A0A0F6B6M4</t>
  </si>
  <si>
    <t>Molybdenum cofactor biosynthesis protein MoeC (Monoamine oxidase)</t>
  </si>
  <si>
    <t>A0A0D6IDV9</t>
  </si>
  <si>
    <t>A0A0F6B6M6</t>
  </si>
  <si>
    <t>A0A0F6B6M7</t>
  </si>
  <si>
    <t>Arylsulfatase-activating protein AtsB</t>
  </si>
  <si>
    <t>A0A0H3BQH4</t>
  </si>
  <si>
    <t>Helix-turn-helix transcriptional regulator</t>
  </si>
  <si>
    <t>A0A1S1AD06</t>
  </si>
  <si>
    <t>A0A0T9XXG2</t>
  </si>
  <si>
    <t>A0A0W4SIB9</t>
  </si>
  <si>
    <t>A0A0G2NR51</t>
  </si>
  <si>
    <t>A0A0L5XCN7</t>
  </si>
  <si>
    <t>Anti-adapter protein IraD</t>
  </si>
  <si>
    <t>X2KN00</t>
  </si>
  <si>
    <t>A0A0G2NS11</t>
  </si>
  <si>
    <t>Amidohydrolase</t>
  </si>
  <si>
    <t>A0A0D6IDK8</t>
  </si>
  <si>
    <t>A0A0F6B6P7</t>
  </si>
  <si>
    <t>Mannonate dehydratase (EC 4.2.1.8) (D-mannonate hydro-lyase)</t>
  </si>
  <si>
    <t>A0A0L5XQQ4</t>
  </si>
  <si>
    <t>Uronate isomerase (EC 5.3.1.12) (Glucuronate isomerase) (Uronic isomerase)</t>
  </si>
  <si>
    <t>A0A0D6IF33</t>
  </si>
  <si>
    <t>Chemotaxis protein (Methyl-accepting chemotaxis protein)</t>
  </si>
  <si>
    <t>A0A0D6IDV1</t>
  </si>
  <si>
    <t>Bifunctional glutathionylspermidine amidase/glutathionylspermidine synthetase (Bifunctional glutathionylspermidine amidase/synthase)</t>
  </si>
  <si>
    <t>A0A0F7DJH2</t>
  </si>
  <si>
    <t>Molybdenum ABC transporter substrate-binding protein</t>
  </si>
  <si>
    <t>A0A0R9NRI6</t>
  </si>
  <si>
    <t>S5HXB3</t>
  </si>
  <si>
    <t>A0A0G2NRS8</t>
  </si>
  <si>
    <t>A0A0G2NSM8</t>
  </si>
  <si>
    <t>Hydrogenase-2 component protein</t>
  </si>
  <si>
    <t>A0A0G2NRK9</t>
  </si>
  <si>
    <t>HyaD/HybD family hydrogenase maturation endopeptidase (Hydrogenase 2 maturation endopeptidase)</t>
  </si>
  <si>
    <t>A0A0D6IDK1</t>
  </si>
  <si>
    <t>Hydrogenase 2 b cytochrome subunit</t>
  </si>
  <si>
    <t>A0A089GFY2</t>
  </si>
  <si>
    <t>Hydrogenase</t>
  </si>
  <si>
    <t>A0A089GE90</t>
  </si>
  <si>
    <t>Hydrogenase 2 small subunit (EC 1.12.99.6)</t>
  </si>
  <si>
    <t>A0A089GC36</t>
  </si>
  <si>
    <t>A0A0H3BQB2</t>
  </si>
  <si>
    <t>A0A0F6B6S2</t>
  </si>
  <si>
    <t>Methyl-accepting chemotaxis protein</t>
  </si>
  <si>
    <t>A0A0T7RRQ2</t>
  </si>
  <si>
    <t>UPF0114 protein YqhA</t>
  </si>
  <si>
    <t>A0A0D6ID89</t>
  </si>
  <si>
    <t>A0A0H3BUT9</t>
  </si>
  <si>
    <t>NAD(P)-dependent oxidoreductase (Oxidoreductase)</t>
  </si>
  <si>
    <t>A0A0D6IDE1</t>
  </si>
  <si>
    <t>Biopolymer transport protein ExbD</t>
  </si>
  <si>
    <t>A0A0F6B6T0</t>
  </si>
  <si>
    <t>Biopolymer transporter ExbB</t>
  </si>
  <si>
    <t>A0A0F5BG51</t>
  </si>
  <si>
    <t>DedA family integral membrane protein</t>
  </si>
  <si>
    <t>A0A0G2NR83</t>
  </si>
  <si>
    <t>A0A0L9E212</t>
  </si>
  <si>
    <t>2,5-diketo-D-gluconic acid reductase (EC 1.1.1.274) (2,5-diketo-D-gluconic acid reductase A)</t>
  </si>
  <si>
    <t>A0A0D6ID77</t>
  </si>
  <si>
    <t>2-oxoglutarate translocator (Anion permease)</t>
  </si>
  <si>
    <t>A0A0D6IEN7</t>
  </si>
  <si>
    <t>Diadenosine tetraphosphate hydrolase (HIT family protein)</t>
  </si>
  <si>
    <t>A0A0D6ID15</t>
  </si>
  <si>
    <t>A0A0H3BQE5</t>
  </si>
  <si>
    <t>UPF0313 protein YgiQ</t>
  </si>
  <si>
    <t>A0A0D6ID03</t>
  </si>
  <si>
    <t>A0A0W4QQK3</t>
  </si>
  <si>
    <t>2,3-diketo-L-gulonate TRAP transporter small permease protein YiaM (TRAP transporter small permease)</t>
  </si>
  <si>
    <t>A0A0M0QJV0</t>
  </si>
  <si>
    <t>A0A0D6ICY8</t>
  </si>
  <si>
    <t>Cell division protein FtsP</t>
  </si>
  <si>
    <t>A0A0F6B6V0</t>
  </si>
  <si>
    <t>1-acyl-sn-glycerol-3-phosphate acyltransferase (EC 2.3.1.51)</t>
  </si>
  <si>
    <t>A0A0F6B6V1</t>
  </si>
  <si>
    <t>A0A0F6B6V4</t>
  </si>
  <si>
    <t>DNA-binding transcriptional regulator QseB (Two-component system response regulator QseB)</t>
  </si>
  <si>
    <t>A0A0F7JDC0</t>
  </si>
  <si>
    <t>Two-component sensor histidine kinase</t>
  </si>
  <si>
    <t>A0A232SSX5</t>
  </si>
  <si>
    <t>Flavodoxin family protein (NADPH quinone reductase MdaB)</t>
  </si>
  <si>
    <t>A0A0D6IDB5</t>
  </si>
  <si>
    <t>Antibiotic biosynthesis monooxygenase (Quinol monooxygenase)</t>
  </si>
  <si>
    <t>A0A0D6IEG2</t>
  </si>
  <si>
    <t>DNA topoisomerase 4 subunit B (EC 5.99.1.3) (Topoisomerase IV subunit B)</t>
  </si>
  <si>
    <t>A0A0F6B6W0</t>
  </si>
  <si>
    <t>Esterase YqiA</t>
  </si>
  <si>
    <t>A0A0F6B6W1</t>
  </si>
  <si>
    <t>3',5'-cyclic adenosine monophosphate phosphodiesterase CpdA (3',5'-cyclic AMP phosphodiesterase) (cAMP phosphodiesterase) (EC 3.1.4.53)</t>
  </si>
  <si>
    <t>A0A0D6ICX2</t>
  </si>
  <si>
    <t>Dehydrogenase</t>
  </si>
  <si>
    <t>A0A0F5BFV6</t>
  </si>
  <si>
    <t>ADP-ribose pyrophosphatase NudF</t>
  </si>
  <si>
    <t>A0A0F6B6W4</t>
  </si>
  <si>
    <t>Outer membrane channel protein TolC</t>
  </si>
  <si>
    <t>A0A221YQ91</t>
  </si>
  <si>
    <t>UPF0441 protein YgiB</t>
  </si>
  <si>
    <t>A0A0F6B6W7</t>
  </si>
  <si>
    <t>Putative glutathionylspermidine synthase</t>
  </si>
  <si>
    <t>A0A0F6B6W8</t>
  </si>
  <si>
    <t>Q8Z3N7</t>
  </si>
  <si>
    <t>Zinc transporter ZupT</t>
  </si>
  <si>
    <t>A0A0F6B6X0</t>
  </si>
  <si>
    <t>A0A0F6B6X1</t>
  </si>
  <si>
    <t>Arylsulfate sulfotransferase AssT (EC 2.8.2.22) (Aryl sulfotransferase AssT)</t>
  </si>
  <si>
    <t>A0A0D6ICS5</t>
  </si>
  <si>
    <t>Protein-disulfide oxidoreductase DsbI</t>
  </si>
  <si>
    <t>A0A0F6B6X4</t>
  </si>
  <si>
    <t>3,4-dihydroxy-2-butanone 4-phosphate synthase (DHBP synthase) (EC 4.1.99.12)</t>
  </si>
  <si>
    <t>A0A0F6B6X5</t>
  </si>
  <si>
    <t>A0A0H2WU44</t>
  </si>
  <si>
    <t>Surface composition regulator</t>
  </si>
  <si>
    <t>A0A0F6B6X7</t>
  </si>
  <si>
    <t>DUF1449 domain-containing protein (Membrane protein)</t>
  </si>
  <si>
    <t>A0A0D6ID10</t>
  </si>
  <si>
    <t>Inner membrane protein YqiK</t>
  </si>
  <si>
    <t>A0A0H3BP99</t>
  </si>
  <si>
    <t>A0A229QE28</t>
  </si>
  <si>
    <t>Bifunctional protein HldE [Includes: D-beta-D-heptose 7-phosphate kinase (EC 2.7.1.167) (D-beta-D-heptose 7-phosphotransferase) (D-glycero-beta-D-manno-heptose-7-phosphate kinase); D-beta-D-heptose 1-phosphate adenylyltransferase (EC 2.7.7.70) (D-glycero-beta-D-manno-heptose 1-phosphate adenylyltransferase)]</t>
  </si>
  <si>
    <t>A0A0F6B6Y2</t>
  </si>
  <si>
    <t>A0A0F5BFX4</t>
  </si>
  <si>
    <t>Multifunctional CCA protein [Includes: CCA-adding enzyme (EC 2.7.7.72) (CCA tRNA nucleotidyltransferase) (tRNA CCA-pyrophosphorylase) (tRNA adenylyl-/cytidylyl-transferase) (tRNA nucleotidyltransferase) (tRNA-NT); 2'-nucleotidase (EC 3.1.3.-); 2',3'-cyclic phosphodiesterase (EC 3.1.4.-); Phosphatase (EC 3.1.3.-)]</t>
  </si>
  <si>
    <t>C0PYX7</t>
  </si>
  <si>
    <t>Undecaprenyl-diphosphatase (EC 3.6.1.27) (Bacitracin resistance protein) (Undecaprenyl pyrophosphate phosphatase)</t>
  </si>
  <si>
    <t>A0A0F7JAH2</t>
  </si>
  <si>
    <t>7,8-dihydroneopterin aldolase (EC 4.1.2.25)</t>
  </si>
  <si>
    <t>A0A0F6B6Y8</t>
  </si>
  <si>
    <t>Glycerol-3-phosphate acyltransferase (G3P acyltransferase) (GPAT) (EC 2.3.1.15) (EC 2.3.1.n5) (Lysophosphatidic acid synthase) (LPA synthase)</t>
  </si>
  <si>
    <t>A0A0F6B6Y9</t>
  </si>
  <si>
    <t>tRNA N6-adenosine threonylcarbamoyltransferase (EC 2.3.1.234) (N6-L-threonylcarbamoyladenine synthase) (t(6)A synthase) (t(6)A37 threonylcarbamoyladenosine biosynthesis protein TsaD) (tRNA threonylcarbamoyladenosine biosynthesis protein TsaD)</t>
  </si>
  <si>
    <t>A0A0D6ICD8</t>
  </si>
  <si>
    <t>A0A014MBR0</t>
  </si>
  <si>
    <t>DNA primase (EC 2.7.7.-)</t>
  </si>
  <si>
    <t>A0A0D6ICH2</t>
  </si>
  <si>
    <t>RNA polymerase sigma factor RpoD (Sigma-70)</t>
  </si>
  <si>
    <t>A0A0F6B6Z4</t>
  </si>
  <si>
    <t>G/U mismatch-specific DNA glycosylase (EC 3.2.2.28) (Double-strand-specific uracil glycosylase) (Mismatch-specific uracil DNA-glycosylase) (MUG)</t>
  </si>
  <si>
    <t>A0A0D6IDY1</t>
  </si>
  <si>
    <t>Aerotaxis receptor Aer</t>
  </si>
  <si>
    <t>A0A0D6IC63</t>
  </si>
  <si>
    <t>A0A1X2ULT0</t>
  </si>
  <si>
    <t>Putrescine aminotransferase (EC 2.6.1.82) (Putrescine--2-oxoglutaric acid transaminase) (PAT) (PATase)</t>
  </si>
  <si>
    <t>A0A0F7JAI1</t>
  </si>
  <si>
    <t>SanA protein</t>
  </si>
  <si>
    <t>A0A1U7FSQ1</t>
  </si>
  <si>
    <t>Gfo/Idh/MocA family oxidoreductase (Oxidoreductase)</t>
  </si>
  <si>
    <t>A0A0D6ICI8</t>
  </si>
  <si>
    <t>A0A0D6IDS8</t>
  </si>
  <si>
    <t>Serine/threonine transporter SstT (Na(+)/serine-threonine symporter)</t>
  </si>
  <si>
    <t>A0A0D6IDS4</t>
  </si>
  <si>
    <t>A0A0D6IDR9</t>
  </si>
  <si>
    <t>Modulator protein MzrA</t>
  </si>
  <si>
    <t>A0A0F6B714</t>
  </si>
  <si>
    <t>A0A0H3BQT7</t>
  </si>
  <si>
    <t>A0A0F6B716</t>
  </si>
  <si>
    <t>A0A089GF95</t>
  </si>
  <si>
    <t>A0A0F6B718</t>
  </si>
  <si>
    <t>A0A0H3BTU3</t>
  </si>
  <si>
    <t>A0A0D6IBW1</t>
  </si>
  <si>
    <t>Pirin family protein</t>
  </si>
  <si>
    <t>A0A221WN42</t>
  </si>
  <si>
    <t>A0A0G2NRU7</t>
  </si>
  <si>
    <t>UPF0597 protein YhaM</t>
  </si>
  <si>
    <t>A0A232RPJ7</t>
  </si>
  <si>
    <t>A0A0D6IBU1</t>
  </si>
  <si>
    <t>A0A0H2WTC9</t>
  </si>
  <si>
    <t>Threonine/serine transporter TdcC (H(+)/threonine-serine symporter)</t>
  </si>
  <si>
    <t>A0A0D6IC94</t>
  </si>
  <si>
    <t>L-threonine dehydratase catabolic TdcB (EC 4.3.1.17) (EC 4.3.1.19) (L-serine dehydratase) (Threonine deaminase)</t>
  </si>
  <si>
    <t>A0A0D6IC90</t>
  </si>
  <si>
    <t>A0A221ZHK6</t>
  </si>
  <si>
    <t>Glycerate kinase I (EC 2.7.1.31)</t>
  </si>
  <si>
    <t>A0A0T7RXS5</t>
  </si>
  <si>
    <t>2-hydroxy-3-oxopropionate reductase (EC 1.1.1.60) (Tartronate semialdehyde reductase) (TSAR)</t>
  </si>
  <si>
    <t>A0A0D6IDF9</t>
  </si>
  <si>
    <t>5-keto-4-deoxy-D-glucarate aldolase (KDGluc aldolase) (KDGlucA) (EC 4.1.2.20) (2-dehydro-3-deoxy-D-glucarate aldolase) (2-keto-3-deoxy-D-glucarate aldolase) (5-dehydro-4-deoxy-D-glucarate aldolase) (Alpha-keto-beta-deoxy-D-glucarate aldolase)</t>
  </si>
  <si>
    <t>A0A0F6B735</t>
  </si>
  <si>
    <t>D-tagatose-1,6-bisphosphate aldolase subunit GatY (TBPA) (TagBP aldolase) (EC 4.1.2.40) (D-tagatose-bisphosphate aldolase class II) (Tagatose-bisphosphate aldolase)</t>
  </si>
  <si>
    <t>A0A0G2NRG1</t>
  </si>
  <si>
    <t>D-tagatose-1,6-bisphosphate aldolase subunit GatZ</t>
  </si>
  <si>
    <t>B4TIY0</t>
  </si>
  <si>
    <t>PTS galactitol transporter subunit IIA (PTS system galactitol-specific transporter subunit IIA)</t>
  </si>
  <si>
    <t>A0A0D6IBG9</t>
  </si>
  <si>
    <t>PTS system galactitol-specific transporter subunit IIB</t>
  </si>
  <si>
    <t>A0A0F5BFR1</t>
  </si>
  <si>
    <t>A0A0D6IBT5</t>
  </si>
  <si>
    <t>Galactitol-1-phosphate 5-dehydrogenase</t>
  </si>
  <si>
    <t>A0A1C3BKX5</t>
  </si>
  <si>
    <t>Galactitol utilization operon repressor</t>
  </si>
  <si>
    <t>A0A0H2WTA8</t>
  </si>
  <si>
    <t>Ribosomal RNA small subunit methyltransferase I (EC 2.1.1.198) (16S rRNA 2'-O-ribose C1402 methyltransferase) (rRNA (cytidine-2'-O-)-methyltransferase RsmI)</t>
  </si>
  <si>
    <t>A0A0D6IBX5</t>
  </si>
  <si>
    <t>A0A0F5BG32</t>
  </si>
  <si>
    <t>A0A232RP96</t>
  </si>
  <si>
    <t>General stress protein</t>
  </si>
  <si>
    <t>A0A0F5BFX6</t>
  </si>
  <si>
    <t>UPF0306 protein YhbP</t>
  </si>
  <si>
    <t>A0A0F6B754</t>
  </si>
  <si>
    <t>UPF0213 protein YhbQ</t>
  </si>
  <si>
    <t>A0A0F6B755</t>
  </si>
  <si>
    <t>Acetyltransferase</t>
  </si>
  <si>
    <t>A0A0F5BFS6</t>
  </si>
  <si>
    <t>A0A0D6IBJ6</t>
  </si>
  <si>
    <t>A0A0F5BGF5</t>
  </si>
  <si>
    <t>ATP-dependent RNA helicase DeaD (EC 3.6.4.13) (Cold-shock DEAD box protein A)</t>
  </si>
  <si>
    <t>A0A221X0B4</t>
  </si>
  <si>
    <t>Lipoprotein NlpI</t>
  </si>
  <si>
    <t>A0A0F5BGG0</t>
  </si>
  <si>
    <t>Polyribonucleotide nucleotidyltransferase (EC 2.7.7.8) (Polynucleotide phosphorylase) (PNPase)</t>
  </si>
  <si>
    <t>A0A0F6B766</t>
  </si>
  <si>
    <t>A0A023V3U9</t>
  </si>
  <si>
    <t>tRNA pseudouridine synthase B (EC 5.4.99.25) (tRNA pseudouridine(55) synthase) (Psi55 synthase) (tRNA pseudouridylate synthase) (tRNA-uridine isomerase)</t>
  </si>
  <si>
    <t>A0A0D6IBC5</t>
  </si>
  <si>
    <t>Ribosome-binding factor A</t>
  </si>
  <si>
    <t>A0A0D6IBC0</t>
  </si>
  <si>
    <t>Translation initiation factor IF-2</t>
  </si>
  <si>
    <t>A0A0D6IBI0</t>
  </si>
  <si>
    <t>Transcription termination/antitermination protein NusA</t>
  </si>
  <si>
    <t>A0A0D6IBH0</t>
  </si>
  <si>
    <t>Ribosome maturation factor RimP</t>
  </si>
  <si>
    <t>A0A1X2PV97</t>
  </si>
  <si>
    <t>Argininosuccinate synthase (EC 6.3.4.5) (Citrulline--aspartate ligase)</t>
  </si>
  <si>
    <t>A0A1X2ULX2</t>
  </si>
  <si>
    <t>Cytoplasmic protein (DUF1963 domain-containing protein)</t>
  </si>
  <si>
    <t>A0A0D6IAY7</t>
  </si>
  <si>
    <t>Preprotein translocase subunit SecG</t>
  </si>
  <si>
    <t>A0A0F5BH26</t>
  </si>
  <si>
    <t>Phosphoglucosamine mutase (EC 5.4.2.10)</t>
  </si>
  <si>
    <t>A0A0F6B777</t>
  </si>
  <si>
    <t>ATP-dependent zinc metalloprotease FtsH (EC 3.4.24.-)</t>
  </si>
  <si>
    <t>A0A089GF31</t>
  </si>
  <si>
    <t>Ribosomal RNA large subunit methyltransferase E (EC 2.1.1.166) (23S rRNA Um2552 methyltransferase) (rRNA (uridine-2'-O-)-methyltransferase)</t>
  </si>
  <si>
    <t>A0A0D6IB60</t>
  </si>
  <si>
    <t>RNA-binding protein YhbY</t>
  </si>
  <si>
    <t>A0A089GIL9</t>
  </si>
  <si>
    <t>Transcription elongation factor GreA (Transcript cleavage factor GreA)</t>
  </si>
  <si>
    <t>A0A0F5BH30</t>
  </si>
  <si>
    <t>GTPase Obg (EC 3.6.5.-) (GTP-binding protein Obg)</t>
  </si>
  <si>
    <t>A0A0D6IAX2</t>
  </si>
  <si>
    <t>EamA family transporter (Putative inner membrane transporter YhbE)</t>
  </si>
  <si>
    <t>A0A0F7JCR7</t>
  </si>
  <si>
    <t>A0A089GBP8</t>
  </si>
  <si>
    <t>A0A089GF26</t>
  </si>
  <si>
    <t>Octaprenyl-diphosphate synthase</t>
  </si>
  <si>
    <t>A0A0H2WSU8</t>
  </si>
  <si>
    <t>DNA-binding transcriptional regulator Nlp</t>
  </si>
  <si>
    <t>A0A0F6B792</t>
  </si>
  <si>
    <t>UDP-N-acetylglucosamine 1-carboxyvinyltransferase (EC 2.5.1.7) (Enoylpyruvate transferase) (UDP-N-acetylglucosamine enolpyruvyl transferase) (EPT)</t>
  </si>
  <si>
    <t>A0A0F6B793</t>
  </si>
  <si>
    <t>A0A0F6B794</t>
  </si>
  <si>
    <t>A0A0F6B796</t>
  </si>
  <si>
    <t>A0A0F6B797</t>
  </si>
  <si>
    <t>A0A0F6B798</t>
  </si>
  <si>
    <t>A0A0F6B799</t>
  </si>
  <si>
    <t>ABC transporter ATP-binding protein (Phospholipid ABC transporter ATP-binding protein MlaF)</t>
  </si>
  <si>
    <t>A0A0D6IAP2</t>
  </si>
  <si>
    <t>Calcium:proton antiporter</t>
  </si>
  <si>
    <t>A0A0L5XR88</t>
  </si>
  <si>
    <t>A0A0D6IAT8</t>
  </si>
  <si>
    <t>3-deoxy-D-manno-octulosonate 8-phosphate phosphatase KdsC (EC 3.1.3.45) (KDO 8-P phosphatase)</t>
  </si>
  <si>
    <t>A0A0D6IAT3</t>
  </si>
  <si>
    <t>Lipopolysaccharide export system protein LptC</t>
  </si>
  <si>
    <t>A0A0F6B7A4</t>
  </si>
  <si>
    <t>Lipopolysaccharide export system protein LptA</t>
  </si>
  <si>
    <t>A0A0F5BG15</t>
  </si>
  <si>
    <t>Sulfate ABC transporter ATP-binding protein</t>
  </si>
  <si>
    <t>A0A089GDU5</t>
  </si>
  <si>
    <t>A0A0D6IAJ4</t>
  </si>
  <si>
    <t>Ribosome hibernation promoting factor (Ribosome hibernation promoting factor HPF)</t>
  </si>
  <si>
    <t>A0A0D6IC48</t>
  </si>
  <si>
    <t>PTS system nitrogen regulatory protein IIA(Ntr)</t>
  </si>
  <si>
    <t>A0A0F5BGJ1</t>
  </si>
  <si>
    <t>RNase adapter protein RapZ</t>
  </si>
  <si>
    <t>A0A0D6IAN8</t>
  </si>
  <si>
    <t>Phosphohistidinoprotein-hexose phosphotransferase</t>
  </si>
  <si>
    <t>A0A0F5BH59</t>
  </si>
  <si>
    <t>A0A0F6B7B2</t>
  </si>
  <si>
    <t>Biosynthetic peptidoglycan transglycosylase (EC 2.4.1.129) (Glycan polymerase) (Peptidoglycan glycosyltransferase MtgA) (PGT)</t>
  </si>
  <si>
    <t>A0A0W4STI8</t>
  </si>
  <si>
    <t>Glyoxalase</t>
  </si>
  <si>
    <t>A0A0H3BRV6</t>
  </si>
  <si>
    <t>Aerobic respiration control sensor protein (EC 2.7.13.3)</t>
  </si>
  <si>
    <t>A0A0M0PZH4</t>
  </si>
  <si>
    <t>A0A0J5E8Z6</t>
  </si>
  <si>
    <t>Glutamate synthase subunit beta</t>
  </si>
  <si>
    <t>A0A0G2NS23</t>
  </si>
  <si>
    <t>Cytosine permease</t>
  </si>
  <si>
    <t>A0A0W4UH31</t>
  </si>
  <si>
    <t>YhcH/YjgK/YiaL family protein</t>
  </si>
  <si>
    <t>A0A0D6IAJ2</t>
  </si>
  <si>
    <t>A0A0G2NSK0</t>
  </si>
  <si>
    <t>Sialic acid transporter NanT (Sialic acid permease) (Sialic acid/H(+) symporter)</t>
  </si>
  <si>
    <t>A0A0F6B7C8</t>
  </si>
  <si>
    <t>N-acetylneuraminate lyase (NAL) (Neu5Ac lyase) (EC 4.1.3.3) (N-acetylneuraminate pyruvate-lyase) (N-acetylneuraminic acid aldolase) (Sialate lyase) (Sialic acid aldolase) (Sialic acid lyase)</t>
  </si>
  <si>
    <t>B5BGP5</t>
  </si>
  <si>
    <t>HTH-type transcriptional repressor NanR</t>
  </si>
  <si>
    <t>A0A0F6B7D0</t>
  </si>
  <si>
    <t>Clp protease ClpP</t>
  </si>
  <si>
    <t>A0A0F5BGA1</t>
  </si>
  <si>
    <t>Stringent starvation protein A</t>
  </si>
  <si>
    <t>A0A089GBK2</t>
  </si>
  <si>
    <t>A0A023V4Q6</t>
  </si>
  <si>
    <t>A0A023Z3H8</t>
  </si>
  <si>
    <t>Cell division protein ZapE (Z ring-associated protein ZapE)</t>
  </si>
  <si>
    <t>A0A117G4C5</t>
  </si>
  <si>
    <t>Cytochrome d ubiquinol oxidase subunit III</t>
  </si>
  <si>
    <t>A0A0F6B7D8</t>
  </si>
  <si>
    <t>A0A0G2NRR1</t>
  </si>
  <si>
    <t>Periplasmic serine peptidase DegS (EC 3.4.21.-)</t>
  </si>
  <si>
    <t>A0A0H3BRM0</t>
  </si>
  <si>
    <t>A0A0F6B7E4</t>
  </si>
  <si>
    <t>Tartrate dehydratase subunit alpha</t>
  </si>
  <si>
    <t>A0A0F6B7E5</t>
  </si>
  <si>
    <t>Cation transporter</t>
  </si>
  <si>
    <t>A0A0L9F474</t>
  </si>
  <si>
    <t>Regulatory protein GntR</t>
  </si>
  <si>
    <t>A0A0G2NSL7</t>
  </si>
  <si>
    <t>Putative GntR-family transcriptional regulator</t>
  </si>
  <si>
    <t>B5F7L8</t>
  </si>
  <si>
    <t>A0A0F5BH90</t>
  </si>
  <si>
    <t>A0A0G2NS56</t>
  </si>
  <si>
    <t>A0A0F6B7F4</t>
  </si>
  <si>
    <t>A0A0F6B7F5</t>
  </si>
  <si>
    <t>p-hydroxybenzoic acid efflux pump subunit AaeB (pHBA efflux pump protein B)</t>
  </si>
  <si>
    <t>A0A0D6I9Q7</t>
  </si>
  <si>
    <t>p-hydroxybenzoic acid efflux pump subunit AaeA (pHBA efflux pump protein A)</t>
  </si>
  <si>
    <t>A0A0F6B7F7</t>
  </si>
  <si>
    <t>Protein AaeX</t>
  </si>
  <si>
    <t>A0A078LH44</t>
  </si>
  <si>
    <t>A0A0F6B7F9</t>
  </si>
  <si>
    <t>Protease TldD</t>
  </si>
  <si>
    <t>A0A0F6B7G0</t>
  </si>
  <si>
    <t>Ribonuclease G</t>
  </si>
  <si>
    <t>A0A0F6B7G2</t>
  </si>
  <si>
    <t>Rod shape-determining protein MreD</t>
  </si>
  <si>
    <t>A0A0F6B7G4</t>
  </si>
  <si>
    <t>Cell shape-determining protein MreC (Cell shape protein MreC)</t>
  </si>
  <si>
    <t>A0A0D6I9T9</t>
  </si>
  <si>
    <t>Rod shape-determining protein mreB</t>
  </si>
  <si>
    <t>A0A017I7I7</t>
  </si>
  <si>
    <t>A0A0F5BHA3</t>
  </si>
  <si>
    <t>Cyclic diguanylate phosphodiesterase (EAL) domain protein</t>
  </si>
  <si>
    <t>A0A0H3BR12</t>
  </si>
  <si>
    <t>V7U8M6</t>
  </si>
  <si>
    <t>Protein-methionine-sulfoxide reductase catalytic subunit MsrP (EC 1.8.5.-)</t>
  </si>
  <si>
    <t>A0A0F6B7H0</t>
  </si>
  <si>
    <t>Biotin carboxyl carrier protein of acetyl-CoA carboxylase</t>
  </si>
  <si>
    <t>A0A0F5BHA9</t>
  </si>
  <si>
    <t>Acetyl-CoA carboxylase biotin carboxylase subunit (EC 6.4.1.2)</t>
  </si>
  <si>
    <t>A0A089HHP0</t>
  </si>
  <si>
    <t>A0A0H2WT01</t>
  </si>
  <si>
    <t>Ribosomal protein L11 methyltransferase (L11 Mtase) (EC 2.1.1.-)</t>
  </si>
  <si>
    <t>A0A0F6B7H8</t>
  </si>
  <si>
    <t>tRNA-dihydrouridine synthase B (EC 1.3.1.-)</t>
  </si>
  <si>
    <t>A0A0F6B7I0</t>
  </si>
  <si>
    <t>DNA-binding protein Fis</t>
  </si>
  <si>
    <t>A0A017I899</t>
  </si>
  <si>
    <t>Methyltransferase (EC 2.1.1.-)</t>
  </si>
  <si>
    <t>A0A0F6B7I2</t>
  </si>
  <si>
    <t>A0A1S1ARI3</t>
  </si>
  <si>
    <t>MexX family efflux pump subunit (Multidrug transporter)</t>
  </si>
  <si>
    <t>A0A0D6I911</t>
  </si>
  <si>
    <t>A0A1Z3NS17</t>
  </si>
  <si>
    <t>A0A0F5BGP7</t>
  </si>
  <si>
    <t>A0A0L9F846</t>
  </si>
  <si>
    <t>A0A0T9Y6X4</t>
  </si>
  <si>
    <t>Threonylcarbamoyl-AMP synthase (TC-AMP synthase) (EC 2.7.7.87) (L-threonylcarbamoyladenylate synthase) (t(6)A37 threonylcarbamoyladenosine biosynthesis protein TsaC) (tRNA threonylcarbamoyladenosine biosynthesis protein TsaC)</t>
  </si>
  <si>
    <t>A0A0T7S000</t>
  </si>
  <si>
    <t>A0A0D6I9A2</t>
  </si>
  <si>
    <t>Protein Smg</t>
  </si>
  <si>
    <t>A0A0F5B9Z2</t>
  </si>
  <si>
    <t>A0A1Z3X6D2</t>
  </si>
  <si>
    <t>Peptide deformylase (PDF) (EC 3.5.1.88) (Polypeptide deformylase)</t>
  </si>
  <si>
    <t>A0A0F6B7K2</t>
  </si>
  <si>
    <t>Potassium transporter peripheral membrane component</t>
  </si>
  <si>
    <t>A0A0F5B9Y8</t>
  </si>
  <si>
    <t>Large-conductance mechanosensitive channel</t>
  </si>
  <si>
    <t>A0A089HHL6</t>
  </si>
  <si>
    <t>Ribosome alternative rescue factor ArfA</t>
  </si>
  <si>
    <t>A0A0D6I950</t>
  </si>
  <si>
    <t>Zinc-responsive transcriptional regulator (Zn(2+)-responsive transcriptional regulator)</t>
  </si>
  <si>
    <t>A0A0D6I8U7</t>
  </si>
  <si>
    <t>A0A0D6I8U2</t>
  </si>
  <si>
    <t>A0A023V3Q9</t>
  </si>
  <si>
    <t>DNA-directed RNA polymerase subunit alpha (RNAP subunit alpha) (EC 2.7.7.6) (RNA polymerase subunit alpha) (Transcriptase subunit alpha)</t>
  </si>
  <si>
    <t>A0A017I707</t>
  </si>
  <si>
    <t>A0A083Z9B9</t>
  </si>
  <si>
    <t>A0A085HYT9</t>
  </si>
  <si>
    <t>A0A078LM09</t>
  </si>
  <si>
    <t>A0A017I6L6</t>
  </si>
  <si>
    <t>Protein translocase subunit SecY</t>
  </si>
  <si>
    <t>A0A023V4C5</t>
  </si>
  <si>
    <t>A0A017I8B7</t>
  </si>
  <si>
    <t>A0A023V611</t>
  </si>
  <si>
    <t>A0A017I6M1</t>
  </si>
  <si>
    <t>A0A023V3R9</t>
  </si>
  <si>
    <t>A0A089GBD8</t>
  </si>
  <si>
    <t>A0A017I739</t>
  </si>
  <si>
    <t>A0A0F5BAH7</t>
  </si>
  <si>
    <t>A0A083Z9D1</t>
  </si>
  <si>
    <t>A0A017I6L2</t>
  </si>
  <si>
    <t>A0A023V4D2</t>
  </si>
  <si>
    <t>A0A089GEP9</t>
  </si>
  <si>
    <t>A0A023V621</t>
  </si>
  <si>
    <t>A0A023V542</t>
  </si>
  <si>
    <t>A0A017I877</t>
  </si>
  <si>
    <t>A0A023Z3F8</t>
  </si>
  <si>
    <t>A0A023V5R2</t>
  </si>
  <si>
    <t>A0A064D4C9</t>
  </si>
  <si>
    <t>A0A023V546</t>
  </si>
  <si>
    <t>A0A017I658</t>
  </si>
  <si>
    <t>A0A0F5BB72</t>
  </si>
  <si>
    <t>A0A011LY63</t>
  </si>
  <si>
    <t>A0A0D6I8L9</t>
  </si>
  <si>
    <t>Bacterioferritin (EC 1.16.3.1)</t>
  </si>
  <si>
    <t>A0A0D6I9W7</t>
  </si>
  <si>
    <t>Bacterioferritin-associated ferredoxin</t>
  </si>
  <si>
    <t>A0A089GEN9</t>
  </si>
  <si>
    <t>A0A221YQX3</t>
  </si>
  <si>
    <t>Elongation factor Tu</t>
  </si>
  <si>
    <t>A0A0F6B7P1</t>
  </si>
  <si>
    <t>Elongation factor Tu (EF-Tu)</t>
  </si>
  <si>
    <t>A0A089GIU4</t>
  </si>
  <si>
    <t>Elongation factor G (EF-G)</t>
  </si>
  <si>
    <t>A0A089HHI5</t>
  </si>
  <si>
    <t>A0A017I713</t>
  </si>
  <si>
    <t>A0A017I5G3</t>
  </si>
  <si>
    <t>Protein TusB (tRNA 2-thiouridine synthesizing protein B)</t>
  </si>
  <si>
    <t>A0A089GBB4</t>
  </si>
  <si>
    <t>Sulfurtransferase TusD (EC 2.8.1.-) (tRNA 2-thiouridine synthesizing protein D)</t>
  </si>
  <si>
    <t>A0A0D6I855</t>
  </si>
  <si>
    <t>A0A0F5BA07</t>
  </si>
  <si>
    <t>A0A1S1AHD3</t>
  </si>
  <si>
    <t>Protein SlyX</t>
  </si>
  <si>
    <t>A0A089GBB0</t>
  </si>
  <si>
    <t>A0A0F6B7Q2</t>
  </si>
  <si>
    <t>A0A089HHH6</t>
  </si>
  <si>
    <t>Glutathione-regulated potassium-efflux system protein KefB (K(+)/H(+) antiporter)</t>
  </si>
  <si>
    <t>A0A0R9NQS9</t>
  </si>
  <si>
    <t>ABC transporter ATPase (LysR family transcriptional regulator)</t>
  </si>
  <si>
    <t>A0A0D6I862</t>
  </si>
  <si>
    <t>A0A0F6B7Q8</t>
  </si>
  <si>
    <t>UPF0270 protein YheU</t>
  </si>
  <si>
    <t>A0A0F6B7R1</t>
  </si>
  <si>
    <t>A0A0D6I807</t>
  </si>
  <si>
    <t>A0A0F6B7R4</t>
  </si>
  <si>
    <t>Crp/Fnr family transcriptional regulator</t>
  </si>
  <si>
    <t>A0A023V4J4</t>
  </si>
  <si>
    <t>Inner membrane protein YccS</t>
  </si>
  <si>
    <t>A0A100PUQ1</t>
  </si>
  <si>
    <t>Acetylornithine/succinyldiaminopimelate aminotransferase (ACOAT) (DapATase) (Succinyldiaminopimelate transferase) (EC 2.6.1.11) (EC 2.6.1.17)</t>
  </si>
  <si>
    <t>A0A100PV18</t>
  </si>
  <si>
    <t>Para-aminobenzoate synthase, glutamine amidotransferase component II</t>
  </si>
  <si>
    <t>A0A0H2WTP7</t>
  </si>
  <si>
    <t>Cell filamentation protein Fic</t>
  </si>
  <si>
    <t>A0A0G2NUK9</t>
  </si>
  <si>
    <t>A0A0G2NU51</t>
  </si>
  <si>
    <t>A0A0G2NV47</t>
  </si>
  <si>
    <t>Protein TsgA</t>
  </si>
  <si>
    <t>B4TKP8</t>
  </si>
  <si>
    <t>Nitrite reductase small subunit</t>
  </si>
  <si>
    <t>A0A0G2NUK5</t>
  </si>
  <si>
    <t>Nitrite transporter NirC</t>
  </si>
  <si>
    <t>A0A0G2NU46</t>
  </si>
  <si>
    <t>A0A0F6B7T3</t>
  </si>
  <si>
    <t>Tryptophan--tRNA ligase (EC 6.1.1.2) (Tryptophanyl-tRNA synthetase) (TrpRS)</t>
  </si>
  <si>
    <t>A0A0F6B7T5</t>
  </si>
  <si>
    <t>Phosphoglycolate phosphatase (PGP) (PGPase) (EC 3.1.3.18)</t>
  </si>
  <si>
    <t>A0A0L5XBR8</t>
  </si>
  <si>
    <t>Ribulose-phosphate 3-epimerase (EC 5.1.3.1)</t>
  </si>
  <si>
    <t>A0A0L5XB46</t>
  </si>
  <si>
    <t>Site-specific DNA-methyltransferase (adenine-specific) (EC 2.1.1.72)</t>
  </si>
  <si>
    <t>A0A0F6B7T8</t>
  </si>
  <si>
    <t>Shikimate kinase 1 (SK 1) (EC 2.7.1.71)</t>
  </si>
  <si>
    <t>A0A089GDE7</t>
  </si>
  <si>
    <t>A0A1X2XTY5</t>
  </si>
  <si>
    <t>A0A0G2NV38</t>
  </si>
  <si>
    <t>Peptidoglycan synthetase</t>
  </si>
  <si>
    <t>A0A0F6B7U7</t>
  </si>
  <si>
    <t>ADP compounds hydrolase NudE (ADP-ribose diphosphatase NudE)</t>
  </si>
  <si>
    <t>A0A0F7DJP2</t>
  </si>
  <si>
    <t>Intracellular growth attenuator protein IgaA</t>
  </si>
  <si>
    <t>A0A0H3BSE7</t>
  </si>
  <si>
    <t>GMP/IMP nucleotidase (Nucleotidase)</t>
  </si>
  <si>
    <t>A0A0D6I733</t>
  </si>
  <si>
    <t>Heat shock protein 15</t>
  </si>
  <si>
    <t>A0A0D6I7H0</t>
  </si>
  <si>
    <t>33 kDa chaperonin (Heat shock protein 33 homolog) (HSP33)</t>
  </si>
  <si>
    <t>A0A1S1A7Q6</t>
  </si>
  <si>
    <t>Phosphoenolpyruvate carboxykinase (ATP) (PCK) (PEP carboxykinase) (PEPCK) (EC 4.1.1.49)</t>
  </si>
  <si>
    <t>A0A0F6B7V7</t>
  </si>
  <si>
    <t>Osmolarity sensor protein (Two-component sensor histidine kinase)</t>
  </si>
  <si>
    <t>A0A0D6I6Z4</t>
  </si>
  <si>
    <t>Osmolarity response regulator</t>
  </si>
  <si>
    <t>A0A014MEQ2</t>
  </si>
  <si>
    <t>Transcription elongation factor GreB (Transcript cleavage factor GreB)</t>
  </si>
  <si>
    <t>A0A0F5BAP2</t>
  </si>
  <si>
    <t>V7IUL7</t>
  </si>
  <si>
    <t>Iron transporter</t>
  </si>
  <si>
    <t>A0A089GEI7</t>
  </si>
  <si>
    <t>Probable [Fe-S]-dependent transcriptional repressor</t>
  </si>
  <si>
    <t>A0A0G2NUH8</t>
  </si>
  <si>
    <t>Pimeloyl-[acyl-carrier protein] methyl ester esterase (EC 3.1.1.85) (Biotin synthesis protein BioH) (Carboxylesterase BioH)</t>
  </si>
  <si>
    <t>A0A0G2NV22</t>
  </si>
  <si>
    <t>DNA utilization protein GntX (Protein GntX)</t>
  </si>
  <si>
    <t>A0A0D6I767</t>
  </si>
  <si>
    <t>Fe/S biogenesis protein NfuA</t>
  </si>
  <si>
    <t>A0A0D6I8H0</t>
  </si>
  <si>
    <t>Gluconate transporter</t>
  </si>
  <si>
    <t>A0A0D6I6T0</t>
  </si>
  <si>
    <t>HTH-type transcriptional regulator MalT (ATP-dependent transcriptional activator MalT)</t>
  </si>
  <si>
    <t>A0A0R9MLW8</t>
  </si>
  <si>
    <t>DeoR/GlpR family transcriptional regulator (Transcriptional regulator)</t>
  </si>
  <si>
    <t>A0A0D6I711</t>
  </si>
  <si>
    <t>Rhomboid protease GlpG (EC 3.4.21.105) (Intramembrane serine protease)</t>
  </si>
  <si>
    <t>A0A0T9WN46</t>
  </si>
  <si>
    <t>Thiosulfate sulfurtransferase GlpE (EC 2.8.1.1)</t>
  </si>
  <si>
    <t>A0A0F6B7Y7</t>
  </si>
  <si>
    <t>Glycerol-3-phosphate dehydrogenase (EC 1.1.5.3)</t>
  </si>
  <si>
    <t>A0A0L5XBN7</t>
  </si>
  <si>
    <t>2-ketogluconate transporter (MFS transporter)</t>
  </si>
  <si>
    <t>A0A0D6I6A3</t>
  </si>
  <si>
    <t>Dihydroxy-acid dehydratase</t>
  </si>
  <si>
    <t>A0A0D6I697</t>
  </si>
  <si>
    <t>A0A0D6I6C1</t>
  </si>
  <si>
    <t>Alpha-1,4 glucan phosphorylase (EC 2.4.1.1)</t>
  </si>
  <si>
    <t>A0A0H2WTB6</t>
  </si>
  <si>
    <t>Glycogen synthase (EC 2.4.1.21) (Starch [bacterial glycogen] synthase)</t>
  </si>
  <si>
    <t>A0A0D6I6Q5</t>
  </si>
  <si>
    <t>Glucose-1-phosphate adenylyltransferase (EC 2.7.7.27) (ADP-glucose pyrophosphorylase) (ADPGlc PPase) (ADP-glucose synthase)</t>
  </si>
  <si>
    <t>A0A100PSC2</t>
  </si>
  <si>
    <t>1,4-alpha-glucan branching enzyme GlgB (EC 2.4.1.18) (1,4-alpha-D-glucan:1,4-alpha-D-glucan 6-glucosyl-transferase) (Alpha-(1-&gt;4)-glucan branching enzyme) (Glycogen branching enzyme) (BE)</t>
  </si>
  <si>
    <t>A0A0T7RTN9</t>
  </si>
  <si>
    <t>Aspartate-semialdehyde dehydrogenase (ASA dehydrogenase) (ASADH) (EC 1.2.1.11) (Aspartate-beta-semialdehyde dehydrogenase)</t>
  </si>
  <si>
    <t>A0A1S1ARR7</t>
  </si>
  <si>
    <t>Gluconate transporter GntU</t>
  </si>
  <si>
    <t>A0A0G2NUF2</t>
  </si>
  <si>
    <t>Gluconate operon transcriptional repressor</t>
  </si>
  <si>
    <t>A0A0F6B806</t>
  </si>
  <si>
    <t>A0A0W4YL08</t>
  </si>
  <si>
    <t>A0A0D6I5Y7</t>
  </si>
  <si>
    <t>A0A0G2NTY5</t>
  </si>
  <si>
    <t>Glycerophosphodiester phosphodiesterase</t>
  </si>
  <si>
    <t>A0A1C2ZS31</t>
  </si>
  <si>
    <t>sn-glycerol-3-phosphate transport system permease protein UgpE</t>
  </si>
  <si>
    <t>A0A0D6I5U6</t>
  </si>
  <si>
    <t>Glycerol-3-phosphate transporter permease (sn-glycerol 3-phosphate ABC transporter permease)</t>
  </si>
  <si>
    <t>A0A0D6I5Y0</t>
  </si>
  <si>
    <t>Glycerol-3-phosphate transporter periplasmic binding protein</t>
  </si>
  <si>
    <t>A0A0F6B823</t>
  </si>
  <si>
    <t>Toxin</t>
  </si>
  <si>
    <t>A0A1C2ZS07</t>
  </si>
  <si>
    <t>High-affinity branched-chain amino acid transport ATP-binding protein</t>
  </si>
  <si>
    <t>A0A0F6B826</t>
  </si>
  <si>
    <t>Leucine/isoleucine/valine transporter ATP-binding subunit</t>
  </si>
  <si>
    <t>A0A0G2NUD2</t>
  </si>
  <si>
    <t>Leucine/isoleucine/valine transporter permease subunit</t>
  </si>
  <si>
    <t>A0A0L3JRP4</t>
  </si>
  <si>
    <t>Branched-chain amino acid transporter permease subunit LivH</t>
  </si>
  <si>
    <t>A0A0F5BAS2</t>
  </si>
  <si>
    <t>High-affinity branched-chain amino acid transporter</t>
  </si>
  <si>
    <t>A0A0F6B830</t>
  </si>
  <si>
    <t>PanD regulatory factor</t>
  </si>
  <si>
    <t>A0A0F6B832</t>
  </si>
  <si>
    <t>A0A0F6B833</t>
  </si>
  <si>
    <t>RNA polymerase sigma factor RpoH (RNA polymerase sigma-32 factor)</t>
  </si>
  <si>
    <t>A0A0F5BAD2</t>
  </si>
  <si>
    <t>Cell division protein FtsX</t>
  </si>
  <si>
    <t>A0A0D6I5Q1</t>
  </si>
  <si>
    <t>Cell division protein FtsE</t>
  </si>
  <si>
    <t>A0A0F6B838</t>
  </si>
  <si>
    <t>Signal recognition particle receptor FtsY (SRP receptor)</t>
  </si>
  <si>
    <t>A0A0D6I5K9</t>
  </si>
  <si>
    <t>A0A0G2NUX5</t>
  </si>
  <si>
    <t>A0A0G2NU19</t>
  </si>
  <si>
    <t>A0A0F6B843</t>
  </si>
  <si>
    <t>Methyl-accepting chemotaxis protein II</t>
  </si>
  <si>
    <t>A0A232SM26</t>
  </si>
  <si>
    <t>Sulfur carrier protein TusA (Sulfur mediator TusA) (Sulfur transfer protein TusA) (tRNA 2-thiouridine synthesizing protein A)</t>
  </si>
  <si>
    <t>A0A0F5BAF8</t>
  </si>
  <si>
    <t>Probable queuosine precursor transporter (Q precursor transporter)</t>
  </si>
  <si>
    <t>A0A0H3BRX3</t>
  </si>
  <si>
    <t>A0A0F5BAQ8</t>
  </si>
  <si>
    <t>Permease</t>
  </si>
  <si>
    <t>A0A0D6I638</t>
  </si>
  <si>
    <t>ACP synthase</t>
  </si>
  <si>
    <t>S5HLN1</t>
  </si>
  <si>
    <t>Nickel-responsive regulator</t>
  </si>
  <si>
    <t>A0A0F5BAL9</t>
  </si>
  <si>
    <t>ABC transporter permease (Membrane protein)</t>
  </si>
  <si>
    <t>A0A0D6I5H2</t>
  </si>
  <si>
    <t>A0A0D6I768</t>
  </si>
  <si>
    <t>B5F9F1</t>
  </si>
  <si>
    <t>Phosphate transporter</t>
  </si>
  <si>
    <t>A0A0F6B858</t>
  </si>
  <si>
    <t>Universal stress protein B</t>
  </si>
  <si>
    <t>A0A0F5BAX5</t>
  </si>
  <si>
    <t>A0A0D6I5B7</t>
  </si>
  <si>
    <t>Dipeptide and tripeptide permease B</t>
  </si>
  <si>
    <t>A0A0D6I5Y9</t>
  </si>
  <si>
    <t>Oligopeptidase A</t>
  </si>
  <si>
    <t>A0A0D6I735</t>
  </si>
  <si>
    <t>Glutathione-disulfide reductase</t>
  </si>
  <si>
    <t>A0A1Z3X6V9</t>
  </si>
  <si>
    <t>L-asparaginase (L-asparaginase, type II)</t>
  </si>
  <si>
    <t>A0A1R2R0F1</t>
  </si>
  <si>
    <t>Fructosamine kinase FrlD</t>
  </si>
  <si>
    <t>A0A117G3D1</t>
  </si>
  <si>
    <t>Putative phosphosugar isomerase</t>
  </si>
  <si>
    <t>A0A0F6B871</t>
  </si>
  <si>
    <t>GntR family regulatory protein</t>
  </si>
  <si>
    <t>A0A0G2NTA0</t>
  </si>
  <si>
    <t>Cytoplasmic trehalase (EC 3.2.1.28) (Alpha,alpha-trehalase) (Alpha,alpha-trehalose glucohydrolase)</t>
  </si>
  <si>
    <t>A0A0F5BBK5</t>
  </si>
  <si>
    <t>Endolysin</t>
  </si>
  <si>
    <t>A0A0L5X9S7</t>
  </si>
  <si>
    <t>DNA-binding response regulator (LuxR family transcriptional regulator)</t>
  </si>
  <si>
    <t>A0A0D6I5S0</t>
  </si>
  <si>
    <t>Inner membrane protein YhjD</t>
  </si>
  <si>
    <t>A0A100PSK6</t>
  </si>
  <si>
    <t>A0A1S1A6F9</t>
  </si>
  <si>
    <t>Peptidase M16</t>
  </si>
  <si>
    <t>A0A0D6I5H5</t>
  </si>
  <si>
    <t>C4-dicarboxylate transport protein</t>
  </si>
  <si>
    <t>A0A0D6I5K2</t>
  </si>
  <si>
    <t>A0A0F6B894</t>
  </si>
  <si>
    <t>Cellulose synthase regulator protein</t>
  </si>
  <si>
    <t>A0A0G2NTV3</t>
  </si>
  <si>
    <t>Cellulose synthase catalytic subunit (EC 2.4.1.12) (UDP-forming cellulose synthase catalytic subunit)</t>
  </si>
  <si>
    <t>A0A0M0PQJ4</t>
  </si>
  <si>
    <t>Cellulose synthase operon protein YhjQ</t>
  </si>
  <si>
    <t>A0A0H3BXC4</t>
  </si>
  <si>
    <t>A0A0F6B8A0</t>
  </si>
  <si>
    <t>A0A089GHB3</t>
  </si>
  <si>
    <t>Small toxic polypeptide ldrD (Modular protein)</t>
  </si>
  <si>
    <t>A0A1X2TCM9</t>
  </si>
  <si>
    <t>A0A232RMV2</t>
  </si>
  <si>
    <t>A0A089HLH0</t>
  </si>
  <si>
    <t>Dipeptide ABC transporter ATP-binding protein (Peptide ABC transporter ATP-binding protein)</t>
  </si>
  <si>
    <t>A0A0D6I564</t>
  </si>
  <si>
    <t>A0A0D6I5A4</t>
  </si>
  <si>
    <t>Dipeptide ABC transporter permease DppC (Peptide transporter)</t>
  </si>
  <si>
    <t>A0A0D6I6F9</t>
  </si>
  <si>
    <t>Dipeptide transporter permease DppB</t>
  </si>
  <si>
    <t>A0A0F6B8B2</t>
  </si>
  <si>
    <t>ABC transporter substrate-binding protein (Peptide ABC transporter substrate-binding protein)</t>
  </si>
  <si>
    <t>A0A0D6I4J2</t>
  </si>
  <si>
    <t>Nucleobase:cation symporter (Xanthine permease)</t>
  </si>
  <si>
    <t>A0A0D6I538</t>
  </si>
  <si>
    <t>A0A1C2ZRS7</t>
  </si>
  <si>
    <t>Dna-3-methyladenine glycosylase 1 (EC 3.2.2.20)</t>
  </si>
  <si>
    <t>A0A0H3BTU4</t>
  </si>
  <si>
    <t>A0A0D6I660</t>
  </si>
  <si>
    <t>A0A089GAY1</t>
  </si>
  <si>
    <t>Glyoxylate/hydroxypyruvate reductase B (EC 1.1.1.79) (EC 1.1.1.81)</t>
  </si>
  <si>
    <t>A9MUT4</t>
  </si>
  <si>
    <t>A0A0F6B8D4</t>
  </si>
  <si>
    <t>A0A089HH47</t>
  </si>
  <si>
    <t>Cold shock protein CspA</t>
  </si>
  <si>
    <t>A0A017I346</t>
  </si>
  <si>
    <t>A0A0L9ELP9</t>
  </si>
  <si>
    <t>A0A089GJ19</t>
  </si>
  <si>
    <t>A0A0F6B8E1</t>
  </si>
  <si>
    <t>Glycine--tRNA ligase beta subunit (EC 6.1.1.14) (Glycyl-tRNA synthetase beta subunit) (GlyRS)</t>
  </si>
  <si>
    <t>A0A1S1A7D2</t>
  </si>
  <si>
    <t>Glycine--tRNA ligase alpha subunit (EC 6.1.1.14) (Glycyl-tRNA synthetase alpha subunit) (GlyRS)</t>
  </si>
  <si>
    <t>A0A064D7R0</t>
  </si>
  <si>
    <t>Lipoprotein (Membrane protein)</t>
  </si>
  <si>
    <t>A0A0D6I466</t>
  </si>
  <si>
    <t>A0A221Z7F7</t>
  </si>
  <si>
    <t>O-acetyltransferase WecH (EC 2.3.1.-)</t>
  </si>
  <si>
    <t>A0A1R2PFR9</t>
  </si>
  <si>
    <t>A0A0D6I419</t>
  </si>
  <si>
    <t>Xylulose kinase (Xylulokinase) (EC 2.7.1.17)</t>
  </si>
  <si>
    <t>A0A0F6B8E9</t>
  </si>
  <si>
    <t>Xylose isomerase (EC 5.3.1.5)</t>
  </si>
  <si>
    <t>A0A0D6I410</t>
  </si>
  <si>
    <t>A0A1X2PXA6</t>
  </si>
  <si>
    <t>XylR family transcriptional regulator (Xylose operon regulatory protein)</t>
  </si>
  <si>
    <t>A0A0F7JB58</t>
  </si>
  <si>
    <t>A0A0D6I435</t>
  </si>
  <si>
    <t>Alpha-amylase</t>
  </si>
  <si>
    <t>A0A232SMS1</t>
  </si>
  <si>
    <t>Valine--pyruvate aminotransferase (EC 2.6.1.66) (Valine--pyruvate transaminase)</t>
  </si>
  <si>
    <t>A0A0D6I5R8</t>
  </si>
  <si>
    <t>A0A0H2WTY2</t>
  </si>
  <si>
    <t>2,3-diketo-L-gulonate reductase (2,3-DKG reductase) (EC 1.1.1.130) (3-dehydro-L-gulonate 2-dehydrogenase)</t>
  </si>
  <si>
    <t>A0A1C3BH19</t>
  </si>
  <si>
    <t>Q8Z2C6</t>
  </si>
  <si>
    <t>2,3-diketo-L-gulonate TRAP transporter small permease protein YiaM</t>
  </si>
  <si>
    <t>A0A0F6B8G4</t>
  </si>
  <si>
    <t>L-dehydroascorbate transporter large permease subunit</t>
  </si>
  <si>
    <t>A0A0D6I4I0</t>
  </si>
  <si>
    <t>Trap transporter solute receptor, dctp family</t>
  </si>
  <si>
    <t>A0A0U0X920</t>
  </si>
  <si>
    <t>L-ribulose-5-phosphate 4-epimerase (Ribulose 5-phosphate epimerase) (EC 5.1.3.4)</t>
  </si>
  <si>
    <t>A0A0D6I3V6</t>
  </si>
  <si>
    <t>A0A0H3BSJ0</t>
  </si>
  <si>
    <t>Aldehyde dehydrogenase B</t>
  </si>
  <si>
    <t>A0A0G2NT30</t>
  </si>
  <si>
    <t>A0A0H3BW59</t>
  </si>
  <si>
    <t>Putative glutathione transferase</t>
  </si>
  <si>
    <t>A0A0H2WU40</t>
  </si>
  <si>
    <t>A0A0L9E8Z0</t>
  </si>
  <si>
    <t>Mannitol-1-phosphate 5-dehydrogenase (EC 1.1.1.17)</t>
  </si>
  <si>
    <t>A0A0D6I5E0</t>
  </si>
  <si>
    <t>Mannitol repressor protein</t>
  </si>
  <si>
    <t>A0A0F5BAG4</t>
  </si>
  <si>
    <t>Protein yibT</t>
  </si>
  <si>
    <t>A0A0D6I3K7</t>
  </si>
  <si>
    <t>A0A0F5BAM4</t>
  </si>
  <si>
    <t>A0A0D6I434</t>
  </si>
  <si>
    <t>L-lactate dehydrogenase (EC 1.1.-.-)</t>
  </si>
  <si>
    <t>A0A1Z3X754</t>
  </si>
  <si>
    <t>A0A0G2NTX8</t>
  </si>
  <si>
    <t>A0A0D6I3Z8</t>
  </si>
  <si>
    <t>Glycerol-3-phosphate dehydrogenase [NAD(P)+] (EC 1.1.1.94) (NAD(P)H-dependent glycerol-3-phosphate dehydrogenase)</t>
  </si>
  <si>
    <t>A0A089HLE9</t>
  </si>
  <si>
    <t>Protein-export protein SecB</t>
  </si>
  <si>
    <t>A0A089GJ01</t>
  </si>
  <si>
    <t>A0A089HH27</t>
  </si>
  <si>
    <t>Putative rhodanese-like sulfurtransferase</t>
  </si>
  <si>
    <t>A0A0F6B8J9</t>
  </si>
  <si>
    <t>2,3-bisphosphoglycerate-independent phosphoglycerate mutase (BPG-independent PGAM) (Phosphoglyceromutase) (iPGM) (EC 5.4.2.12)</t>
  </si>
  <si>
    <t>A0A0D6I397</t>
  </si>
  <si>
    <t>AmiB activator (Murein hydrolase activator EnvC)</t>
  </si>
  <si>
    <t>A0A0D6I3U0</t>
  </si>
  <si>
    <t>L-threonine 3-dehydrogenase (TDH) (EC 1.1.1.103)</t>
  </si>
  <si>
    <t>A0A0D6I4Y2</t>
  </si>
  <si>
    <t>ADP-L-glycero-D-manno-heptose-6-epimerase (EC 5.1.3.20) (ADP-L-glycero-beta-D-manno-heptose-6-epimerase) (ADP-glyceromanno-heptose 6-epimerase) (ADP-hep 6-epimerase) (AGME)</t>
  </si>
  <si>
    <t>A0A0F6B8K7</t>
  </si>
  <si>
    <t>ADP-heptose--LPS heptosyltransferase (ADP-heptose--LPS heptosyltransferase 2)</t>
  </si>
  <si>
    <t>A0A0D6I4V8</t>
  </si>
  <si>
    <t>Lipopolysaccharide heptosyltransferase 1</t>
  </si>
  <si>
    <t>A0A100PS20</t>
  </si>
  <si>
    <t>Lipopolysaccharide core biosynthesis protein RfaZ</t>
  </si>
  <si>
    <t>A0A0H3BNX7</t>
  </si>
  <si>
    <t>Lipopolysaccharide core heptose(I) kinase (EC 2.7.1.-)</t>
  </si>
  <si>
    <t>A0A0D6I2U7</t>
  </si>
  <si>
    <t>Glucosyltransferase I</t>
  </si>
  <si>
    <t>A0A0F6B8L9</t>
  </si>
  <si>
    <t>3-deoxy-D-manno-octulosonic-acid transferase (EC 2.4.-.-)</t>
  </si>
  <si>
    <t>A0A0T7RU85</t>
  </si>
  <si>
    <t>Phosphopantetheine adenylyltransferase (EC 2.7.7.3) (Dephospho-CoA pyrophosphorylase) (Pantetheine-phosphate adenylyltransferase) (PPAT)</t>
  </si>
  <si>
    <t>A0A0G2NTK4</t>
  </si>
  <si>
    <t>A0A017I5Y4</t>
  </si>
  <si>
    <t>A0A0F5BAT3</t>
  </si>
  <si>
    <t>UPF0758 protein YicR</t>
  </si>
  <si>
    <t>A0A0F7JED9</t>
  </si>
  <si>
    <t>Deoxyuridine 5'-triphosphate nucleotidohydrolase (dUTPase) (EC 3.6.1.23) (dUTP pyrophosphatase)</t>
  </si>
  <si>
    <t>A0A0F6B8M9</t>
  </si>
  <si>
    <t>Nucleoid occlusion factor SlmA</t>
  </si>
  <si>
    <t>A0A0D6I355</t>
  </si>
  <si>
    <t>Ribonuclease PH (RNase PH) (EC 2.7.7.56) (tRNA nucleotidyltransferase)</t>
  </si>
  <si>
    <t>A0A0F5BB57</t>
  </si>
  <si>
    <t>A0A0F6B8N3</t>
  </si>
  <si>
    <t>A0A0F5BAY5</t>
  </si>
  <si>
    <t>A0A0D6I2K3</t>
  </si>
  <si>
    <t>Guanylate kinase (EC 2.7.4.8) (GMP kinase)</t>
  </si>
  <si>
    <t>A0A089GAT4</t>
  </si>
  <si>
    <t>DNA-directed RNA polymerase subunit omega (RNAP omega subunit) (EC 2.7.7.6) (RNA polymerase omega subunit) (Transcriptase subunit omega)</t>
  </si>
  <si>
    <t>A0A023V4T6</t>
  </si>
  <si>
    <t>Bifunctional (P)ppGpp synthetase II/ guanosine-3',5'-bis pyrophosphate 3'-pyrophosphohydrolase</t>
  </si>
  <si>
    <t>A0A089GF24</t>
  </si>
  <si>
    <t>tRNA (guanosine(18)-2'-O)-methyltransferase (EC 2.1.1.34) (tRNA [Gm18] methyltransferase)</t>
  </si>
  <si>
    <t>A0A0H3BTC6</t>
  </si>
  <si>
    <t>ATP-dependent DNA helicase RecG (EC 3.6.4.12)</t>
  </si>
  <si>
    <t>A0A0D6I477</t>
  </si>
  <si>
    <t>Sodium/glutamate symporter</t>
  </si>
  <si>
    <t>A0A0G2NSW2</t>
  </si>
  <si>
    <t>Putative purine/xanthine transport protein</t>
  </si>
  <si>
    <t>A0A0F6B8P9</t>
  </si>
  <si>
    <t>A0A0F6B8Q2</t>
  </si>
  <si>
    <t>B5EY23</t>
  </si>
  <si>
    <t>Outer membrane usher protein HtrE</t>
  </si>
  <si>
    <t>B5EY25</t>
  </si>
  <si>
    <t>Pilin chaperone ecpD1</t>
  </si>
  <si>
    <t>B5EY26</t>
  </si>
  <si>
    <t>RmbA</t>
  </si>
  <si>
    <t>A0A0H3BS42</t>
  </si>
  <si>
    <t>Autotransporter outer membrane beta-barrel domain-containing protein</t>
  </si>
  <si>
    <t>A0A0R9NM93</t>
  </si>
  <si>
    <t>A0A0C5PQ60</t>
  </si>
  <si>
    <t>A0A1X2UXD1</t>
  </si>
  <si>
    <t>A0A0C5PUI2</t>
  </si>
  <si>
    <t>Mg(2)+ transport protein</t>
  </si>
  <si>
    <t>A0A0C5PHD2</t>
  </si>
  <si>
    <t>A0A0C5PRI6</t>
  </si>
  <si>
    <t>2-dehydro-3-deoxyphosphogluconate aldolase</t>
  </si>
  <si>
    <t>A0A0G2NTB5</t>
  </si>
  <si>
    <t>A0A0F5BAT5</t>
  </si>
  <si>
    <t>A0A0F5BC28</t>
  </si>
  <si>
    <t>A0A0F5BAY9</t>
  </si>
  <si>
    <t>Putative phosphotransferase system enzyme IIA</t>
  </si>
  <si>
    <t>A0A0F6B8S8</t>
  </si>
  <si>
    <t>A0A0G2NTG0</t>
  </si>
  <si>
    <t>Purine ribonucleoside efflux pump NepI</t>
  </si>
  <si>
    <t>A0A0L9EY11</t>
  </si>
  <si>
    <t>A0A0H3BRG6</t>
  </si>
  <si>
    <t>A0A0G2NUB1</t>
  </si>
  <si>
    <t>A0A0F5BAY0</t>
  </si>
  <si>
    <t>Fructose-1,6-bisphosphate aldolase</t>
  </si>
  <si>
    <t>A0A1Z3X7D7</t>
  </si>
  <si>
    <t>PTS galactitol transporter subunit IIC (PTS system galactitol-specific transporter subunit IIC)</t>
  </si>
  <si>
    <t>A0A0D6I1L9</t>
  </si>
  <si>
    <t>A0A0F5BC10</t>
  </si>
  <si>
    <t>A0A0H2WTW6</t>
  </si>
  <si>
    <t>A0A0F6B8U3</t>
  </si>
  <si>
    <t>A0A0F6B8U5</t>
  </si>
  <si>
    <t>Antiporter</t>
  </si>
  <si>
    <t>A0A089GEP1</t>
  </si>
  <si>
    <t>DNA-binding transcriptional activator UhpA</t>
  </si>
  <si>
    <t>A0A0G2NUA6</t>
  </si>
  <si>
    <t>A0A0F6B8V3</t>
  </si>
  <si>
    <t>Acetolactate synthase 1 regulatory subunit</t>
  </si>
  <si>
    <t>A0A0F6B8V5</t>
  </si>
  <si>
    <t>Acetolactate synthase (EC 2.2.1.6)</t>
  </si>
  <si>
    <t>A0A0D6I250</t>
  </si>
  <si>
    <t>IlvB operon leader peptide</t>
  </si>
  <si>
    <t>A0A0F6B8V8</t>
  </si>
  <si>
    <t>A0A221XAQ1</t>
  </si>
  <si>
    <t>A0A089GIZ1</t>
  </si>
  <si>
    <t>Multidrug resistance protein D</t>
  </si>
  <si>
    <t>A0A0H3BTK7</t>
  </si>
  <si>
    <t>DNA-binding transcriptional regulator DsdC (Transcriptional regulator)</t>
  </si>
  <si>
    <t>A0A0D6I372</t>
  </si>
  <si>
    <t>D-serine transporter DsdX (DsdX permease)</t>
  </si>
  <si>
    <t>A0A0M0PL94</t>
  </si>
  <si>
    <t>D-serine dehydratase (EC 4.3.1.18) (D-serine deaminase) (DSD)</t>
  </si>
  <si>
    <t>A0A0G2NTN4</t>
  </si>
  <si>
    <t>A0A1X2UXJ0</t>
  </si>
  <si>
    <t>DUF202 domain-containing protein (Membrane protein)</t>
  </si>
  <si>
    <t>A0A0D6I348</t>
  </si>
  <si>
    <t>Putative transport protein YidE</t>
  </si>
  <si>
    <t>A0A1R2PQ39</t>
  </si>
  <si>
    <t>Small heat shock protein IbpB (16 kDa heat shock protein B)</t>
  </si>
  <si>
    <t>V7U486</t>
  </si>
  <si>
    <t>Small heat shock protein IbpA (16 kDa heat shock protein A)</t>
  </si>
  <si>
    <t>A0A0F7JEI4</t>
  </si>
  <si>
    <t>A0A0F6B8X8</t>
  </si>
  <si>
    <t>V7U6C2</t>
  </si>
  <si>
    <t>V7U2S1</t>
  </si>
  <si>
    <t>Heme exporter protein D</t>
  </si>
  <si>
    <t>A0A0F6B8Y4</t>
  </si>
  <si>
    <t>Heme exporter protein C (Cytochrome c-type biogenesis protein)</t>
  </si>
  <si>
    <t>A0A1S1A1I1</t>
  </si>
  <si>
    <t>Putative cytochrome c peroxidase</t>
  </si>
  <si>
    <t>A0A0F6B8Y8</t>
  </si>
  <si>
    <t>A0A0D6IKN9</t>
  </si>
  <si>
    <t>DNA-binding transcriptional regulator TorR</t>
  </si>
  <si>
    <t>A0A0F6B8Z2</t>
  </si>
  <si>
    <t>TMAO reductase (TMAO reductase system protein TorT)</t>
  </si>
  <si>
    <t>A0A0M0PM81</t>
  </si>
  <si>
    <t>D-galactonate transport protein</t>
  </si>
  <si>
    <t>A0A0F6B8Z5</t>
  </si>
  <si>
    <t>D-galactonate dehydratase (GalD) (EC 4.2.1.6)</t>
  </si>
  <si>
    <t>A0A0F6B8Z6</t>
  </si>
  <si>
    <t>FadR family transcriptional regulator (Galactonate operon transcriptional repressor)</t>
  </si>
  <si>
    <t>A0A0D6IL35</t>
  </si>
  <si>
    <t>A0A0D6IKT8</t>
  </si>
  <si>
    <t>DNA gyrase subunit B (EC 5.99.1.3)</t>
  </si>
  <si>
    <t>A0A0F5B4R8</t>
  </si>
  <si>
    <t>A0A0G2NU64</t>
  </si>
  <si>
    <t>Beta sliding clamp</t>
  </si>
  <si>
    <t>A0A089GE10</t>
  </si>
  <si>
    <t>Chromosomal replication initiator protein DnaA</t>
  </si>
  <si>
    <t>A0A0W3LXI8</t>
  </si>
  <si>
    <t>A0A017I3I4</t>
  </si>
  <si>
    <t>Ribonuclease P protein component (RNase P protein) (RNaseP protein) (EC 3.1.26.5) (Protein C5)</t>
  </si>
  <si>
    <t>A0A0F5B4R2</t>
  </si>
  <si>
    <t>Putative membrane protein insertion efficiency factor</t>
  </si>
  <si>
    <t>A0A070D9Y2</t>
  </si>
  <si>
    <t>Membrane protein insertase YidC (Foldase YidC) (Membrane integrase YidC) (Membrane protein YidC)</t>
  </si>
  <si>
    <t>A0A0D6ILB7</t>
  </si>
  <si>
    <t>tRNA modification GTPase MnmE (EC 3.6.-.-)</t>
  </si>
  <si>
    <t>A0A0M0PS96</t>
  </si>
  <si>
    <t>SinR</t>
  </si>
  <si>
    <t>X2K7C3</t>
  </si>
  <si>
    <t>HTH-type transcriptional regulator YidZ</t>
  </si>
  <si>
    <t>A0A0R9P846</t>
  </si>
  <si>
    <t>Phosphate-specific transport system accessory protein PhoU</t>
  </si>
  <si>
    <t>A0A0F5B4B9</t>
  </si>
  <si>
    <t>Phosphate transport system permease protein PstA</t>
  </si>
  <si>
    <t>A0A0H3BY28</t>
  </si>
  <si>
    <t>Phosphate transport system permease protein</t>
  </si>
  <si>
    <t>A0A089GCV4</t>
  </si>
  <si>
    <t>Phosphate-binding protein PstS</t>
  </si>
  <si>
    <t>A0A0H2WU82</t>
  </si>
  <si>
    <t>Pts system fructose-specific eiibc component (EC 2.7.1.69)</t>
  </si>
  <si>
    <t>A0A0T7RYR8</t>
  </si>
  <si>
    <t>Shikimate 5-dehydrogenase</t>
  </si>
  <si>
    <t>A0A1R3CJR4</t>
  </si>
  <si>
    <t>X2K7F1</t>
  </si>
  <si>
    <t>ATP synthase epsilon chain (ATP synthase F1 sector epsilon subunit) (F-ATPase epsilon subunit)</t>
  </si>
  <si>
    <t>A0A0E1CRW6</t>
  </si>
  <si>
    <t>ATP synthase subunit beta (EC 3.6.3.14) (ATP synthase F1 sector subunit beta) (F-ATPase subunit beta)</t>
  </si>
  <si>
    <t>A0A089GEK7</t>
  </si>
  <si>
    <t>ATP synthase gamma chain (ATP synthase F1 sector gamma subunit) (F-ATPase gamma subunit)</t>
  </si>
  <si>
    <t>A0A0W4G885</t>
  </si>
  <si>
    <t>ATP synthase subunit alpha (EC 3.6.3.14) (ATP synthase F1 sector subunit alpha) (F-ATPase subunit alpha)</t>
  </si>
  <si>
    <t>A0A0F5B4P2</t>
  </si>
  <si>
    <t>ATP synthase subunit delta (ATP synthase F(1) sector subunit delta) (F-type ATPase subunit delta) (F-ATPase subunit delta)</t>
  </si>
  <si>
    <t>A0A0F5B4H9</t>
  </si>
  <si>
    <t>ATP synthase subunit b (ATP synthase F(0) sector subunit b) (ATPase subunit I) (F-type ATPase subunit b) (F-ATPase subunit b)</t>
  </si>
  <si>
    <t>A0A0F6B939</t>
  </si>
  <si>
    <t>ATP synthase subunit c (ATP synthase F(0) sector subunit c) (F-type ATPase subunit c) (F-ATPase subunit c) (Lipid-binding protein)</t>
  </si>
  <si>
    <t>A0A017I5P9</t>
  </si>
  <si>
    <t>ATP synthase subunit a (ATP synthase F0 sector subunit a) (F-ATPase subunit 6)</t>
  </si>
  <si>
    <t>A0A0F5B4A5</t>
  </si>
  <si>
    <t>ATP F0F1 synthase subunit I (EC 3.6.3.14)</t>
  </si>
  <si>
    <t>A0A0D6IMF7</t>
  </si>
  <si>
    <t>Ribosomal RNA small subunit methyltransferase G (EC 2.1.1.170) (16S rRNA 7-methylguanosine methyltransferase) (16S rRNA m7G methyltransferase)</t>
  </si>
  <si>
    <t>A0A0L5XNZ1</t>
  </si>
  <si>
    <t>tRNA uridine 5-carboxymethylaminomethyl modification enzyme MnmG (Glucose-inhibited division protein A)</t>
  </si>
  <si>
    <t>A0A0D6IM32</t>
  </si>
  <si>
    <t>Categories of protein existence</t>
  </si>
  <si>
    <t>Protein existence</t>
  </si>
  <si>
    <t>Length</t>
  </si>
  <si>
    <t>Protein names</t>
  </si>
  <si>
    <t>ID RefSeq</t>
  </si>
  <si>
    <t>Entry name</t>
  </si>
  <si>
    <t>Категории существования белков</t>
  </si>
  <si>
    <t>доказательство на уровне белка</t>
  </si>
  <si>
    <t>доказательство на уровне транскрипта</t>
  </si>
  <si>
    <t>предсказаны по гомологии</t>
  </si>
  <si>
    <t>предсказаны</t>
  </si>
  <si>
    <t>% белков</t>
  </si>
  <si>
    <t>количество белков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</si>
</sst>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0000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599F1"/>
        <bgColor indexed="64"/>
      </patternFill>
    </fill>
    <fill>
      <patternFill patternType="solid">
        <fgColor rgb="FFF1F7ED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EF7FC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</cellStyleXfs>
  <cellXfs count="48">
    <xf numFmtId="0" fontId="0" fillId="0" borderId="0" xfId="0"/>
    <xf numFmtId="49" fontId="0" fillId="0" borderId="0" xfId="0" applyNumberFormat="1" applyAlignment="1">
      <alignment vertical="center" textRotation="90"/>
    </xf>
    <xf numFmtId="49" fontId="0" fillId="0" borderId="0" xfId="0" applyNumberFormat="1" applyAlignment="1">
      <alignment vertical="center"/>
    </xf>
    <xf numFmtId="0" fontId="0" fillId="33" borderId="10" xfId="0" applyFill="1" applyBorder="1"/>
    <xf numFmtId="0" fontId="0" fillId="34" borderId="10" xfId="0" applyFill="1" applyBorder="1"/>
    <xf numFmtId="0" fontId="0" fillId="35" borderId="10" xfId="0" applyFill="1" applyBorder="1"/>
    <xf numFmtId="0" fontId="0" fillId="0" borderId="0" xfId="0" applyAlignment="1">
      <alignment textRotation="90"/>
    </xf>
    <xf numFmtId="1" fontId="0" fillId="0" borderId="0" xfId="0" applyNumberFormat="1"/>
    <xf numFmtId="0" fontId="18" fillId="33" borderId="10" xfId="0" applyFont="1" applyFill="1" applyBorder="1" applyAlignment="1">
      <alignment wrapText="1"/>
    </xf>
    <xf numFmtId="0" fontId="18" fillId="33" borderId="10" xfId="0" applyFont="1" applyFill="1" applyBorder="1"/>
    <xf numFmtId="0" fontId="0" fillId="36" borderId="10" xfId="0" applyFill="1" applyBorder="1"/>
    <xf numFmtId="0" fontId="0" fillId="37" borderId="11" xfId="0" applyFill="1" applyBorder="1"/>
    <xf numFmtId="0" fontId="0" fillId="37" borderId="10" xfId="0" applyFill="1" applyBorder="1"/>
    <xf numFmtId="0" fontId="18" fillId="0" borderId="0" xfId="0" applyFont="1" applyFill="1" applyBorder="1"/>
    <xf numFmtId="0" fontId="18" fillId="33" borderId="10" xfId="0" quotePrefix="1" applyFont="1" applyFill="1" applyBorder="1"/>
    <xf numFmtId="1" fontId="0" fillId="0" borderId="0" xfId="0" quotePrefix="1" applyNumberFormat="1"/>
    <xf numFmtId="0" fontId="18" fillId="34" borderId="10" xfId="0" applyFont="1" applyFill="1" applyBorder="1" applyAlignment="1">
      <alignment wrapText="1"/>
    </xf>
    <xf numFmtId="0" fontId="0" fillId="38" borderId="10" xfId="0" applyFill="1" applyBorder="1"/>
    <xf numFmtId="2" fontId="0" fillId="0" borderId="0" xfId="0" applyNumberFormat="1"/>
    <xf numFmtId="0" fontId="0" fillId="0" borderId="0" xfId="0" quotePrefix="1"/>
    <xf numFmtId="49" fontId="0" fillId="0" borderId="0" xfId="0" applyNumberFormat="1" applyAlignment="1">
      <alignment vertical="center" textRotation="90" wrapText="1"/>
    </xf>
    <xf numFmtId="10" fontId="0" fillId="0" borderId="0" xfId="0" applyNumberFormat="1"/>
    <xf numFmtId="49" fontId="18" fillId="33" borderId="10" xfId="0" applyNumberFormat="1" applyFont="1" applyFill="1" applyBorder="1" applyAlignment="1">
      <alignment vertical="center"/>
    </xf>
    <xf numFmtId="49" fontId="18" fillId="33" borderId="10" xfId="0" applyNumberFormat="1" applyFont="1" applyFill="1" applyBorder="1" applyAlignment="1">
      <alignment vertical="center" wrapText="1"/>
    </xf>
    <xf numFmtId="0" fontId="18" fillId="33" borderId="10" xfId="0" applyFont="1" applyFill="1" applyBorder="1" applyAlignment="1"/>
    <xf numFmtId="0" fontId="19" fillId="0" borderId="0" xfId="42"/>
    <xf numFmtId="10" fontId="19" fillId="0" borderId="0" xfId="42" applyNumberFormat="1"/>
    <xf numFmtId="0" fontId="20" fillId="33" borderId="10" xfId="42" applyFont="1" applyFill="1" applyBorder="1"/>
    <xf numFmtId="0" fontId="20" fillId="33" borderId="12" xfId="42" applyFont="1" applyFill="1" applyBorder="1" applyAlignment="1">
      <alignment wrapText="1"/>
    </xf>
    <xf numFmtId="0" fontId="20" fillId="33" borderId="14" xfId="42" applyFont="1" applyFill="1" applyBorder="1"/>
    <xf numFmtId="0" fontId="21" fillId="40" borderId="10" xfId="0" applyFont="1" applyFill="1" applyBorder="1" applyAlignment="1">
      <alignment vertical="center"/>
    </xf>
    <xf numFmtId="0" fontId="21" fillId="39" borderId="10" xfId="0" applyFont="1" applyFill="1" applyBorder="1" applyAlignment="1">
      <alignment wrapText="1"/>
    </xf>
    <xf numFmtId="0" fontId="18" fillId="33" borderId="12" xfId="0" applyFont="1" applyFill="1" applyBorder="1" applyAlignment="1"/>
    <xf numFmtId="0" fontId="18" fillId="33" borderId="13" xfId="0" applyFont="1" applyFill="1" applyBorder="1" applyAlignment="1"/>
    <xf numFmtId="0" fontId="18" fillId="33" borderId="14" xfId="0" applyFont="1" applyFill="1" applyBorder="1" applyAlignment="1"/>
    <xf numFmtId="0" fontId="18" fillId="34" borderId="12" xfId="0" applyFont="1" applyFill="1" applyBorder="1" applyAlignment="1"/>
    <xf numFmtId="0" fontId="18" fillId="34" borderId="13" xfId="0" applyFont="1" applyFill="1" applyBorder="1" applyAlignment="1"/>
    <xf numFmtId="0" fontId="18" fillId="34" borderId="14" xfId="0" applyFont="1" applyFill="1" applyBorder="1" applyAlignment="1"/>
    <xf numFmtId="0" fontId="18" fillId="33" borderId="12" xfId="0" applyFont="1" applyFill="1" applyBorder="1" applyAlignment="1">
      <alignment shrinkToFit="1"/>
    </xf>
    <xf numFmtId="0" fontId="18" fillId="33" borderId="14" xfId="0" applyFont="1" applyFill="1" applyBorder="1" applyAlignment="1">
      <alignment shrinkToFit="1"/>
    </xf>
    <xf numFmtId="0" fontId="0" fillId="33" borderId="12" xfId="0" applyFill="1" applyBorder="1" applyAlignment="1"/>
    <xf numFmtId="0" fontId="0" fillId="33" borderId="13" xfId="0" applyFill="1" applyBorder="1" applyAlignment="1"/>
    <xf numFmtId="0" fontId="0" fillId="33" borderId="14" xfId="0" applyFill="1" applyBorder="1" applyAlignment="1"/>
    <xf numFmtId="0" fontId="0" fillId="0" borderId="0" xfId="0" applyAlignment="1"/>
    <xf numFmtId="0" fontId="18" fillId="33" borderId="12" xfId="0" applyFont="1" applyFill="1" applyBorder="1" applyAlignment="1">
      <alignment wrapText="1"/>
    </xf>
    <xf numFmtId="0" fontId="0" fillId="0" borderId="14" xfId="0" applyBorder="1" applyAlignment="1"/>
    <xf numFmtId="10" fontId="0" fillId="0" borderId="15" xfId="0" applyNumberFormat="1" applyBorder="1" applyAlignment="1"/>
    <xf numFmtId="0" fontId="0" fillId="0" borderId="15" xfId="0" applyBorder="1" applyAlignment="1"/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colors>
    <mruColors>
      <color rgb="FFEEF7FC"/>
      <color rgb="FFF5FAFD"/>
      <color rgb="FFEAF3FA"/>
      <color rgb="FFF1F7ED"/>
      <color rgb="FFC599F1"/>
      <color rgb="FFCCC6D6"/>
      <color rgb="FFC0A1E9"/>
      <color rgb="FFFFFD2F"/>
      <color rgb="FF61B422"/>
      <color rgb="FF33E5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Гистограмма длин белков</a:t>
            </a:r>
          </a:p>
        </c:rich>
      </c:tx>
      <c:layout>
        <c:manualLayout>
          <c:xMode val="edge"/>
          <c:yMode val="edge"/>
          <c:x val="0.379879125987912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белки!$B$2:$B$825</c:f>
              <c:numCache>
                <c:formatCode>General</c:formatCode>
                <c:ptCount val="824"/>
                <c:pt idx="0">
                  <c:v>365</c:v>
                </c:pt>
                <c:pt idx="1">
                  <c:v>629</c:v>
                </c:pt>
                <c:pt idx="2">
                  <c:v>70</c:v>
                </c:pt>
                <c:pt idx="3">
                  <c:v>86</c:v>
                </c:pt>
                <c:pt idx="4">
                  <c:v>59</c:v>
                </c:pt>
                <c:pt idx="5">
                  <c:v>207</c:v>
                </c:pt>
                <c:pt idx="6">
                  <c:v>91</c:v>
                </c:pt>
                <c:pt idx="7">
                  <c:v>136</c:v>
                </c:pt>
                <c:pt idx="8">
                  <c:v>123</c:v>
                </c:pt>
                <c:pt idx="9">
                  <c:v>126</c:v>
                </c:pt>
                <c:pt idx="10">
                  <c:v>244</c:v>
                </c:pt>
                <c:pt idx="11">
                  <c:v>271</c:v>
                </c:pt>
                <c:pt idx="12">
                  <c:v>274</c:v>
                </c:pt>
                <c:pt idx="13">
                  <c:v>79</c:v>
                </c:pt>
                <c:pt idx="14">
                  <c:v>156</c:v>
                </c:pt>
                <c:pt idx="15">
                  <c:v>276</c:v>
                </c:pt>
                <c:pt idx="16">
                  <c:v>177</c:v>
                </c:pt>
                <c:pt idx="17">
                  <c:v>513</c:v>
                </c:pt>
                <c:pt idx="18">
                  <c:v>67</c:v>
                </c:pt>
                <c:pt idx="19">
                  <c:v>357</c:v>
                </c:pt>
                <c:pt idx="20">
                  <c:v>88</c:v>
                </c:pt>
                <c:pt idx="21">
                  <c:v>287</c:v>
                </c:pt>
                <c:pt idx="22">
                  <c:v>314</c:v>
                </c:pt>
                <c:pt idx="23">
                  <c:v>460</c:v>
                </c:pt>
                <c:pt idx="24">
                  <c:v>345</c:v>
                </c:pt>
                <c:pt idx="25">
                  <c:v>143</c:v>
                </c:pt>
                <c:pt idx="26">
                  <c:v>139</c:v>
                </c:pt>
                <c:pt idx="27">
                  <c:v>1173</c:v>
                </c:pt>
                <c:pt idx="28">
                  <c:v>232</c:v>
                </c:pt>
                <c:pt idx="29">
                  <c:v>456</c:v>
                </c:pt>
                <c:pt idx="30">
                  <c:v>609</c:v>
                </c:pt>
                <c:pt idx="31">
                  <c:v>410</c:v>
                </c:pt>
                <c:pt idx="32">
                  <c:v>585</c:v>
                </c:pt>
                <c:pt idx="33">
                  <c:v>774</c:v>
                </c:pt>
                <c:pt idx="34">
                  <c:v>272</c:v>
                </c:pt>
                <c:pt idx="35">
                  <c:v>457</c:v>
                </c:pt>
                <c:pt idx="36">
                  <c:v>128</c:v>
                </c:pt>
                <c:pt idx="37">
                  <c:v>329</c:v>
                </c:pt>
                <c:pt idx="38">
                  <c:v>346</c:v>
                </c:pt>
                <c:pt idx="39">
                  <c:v>190</c:v>
                </c:pt>
                <c:pt idx="40">
                  <c:v>319</c:v>
                </c:pt>
                <c:pt idx="41">
                  <c:v>82</c:v>
                </c:pt>
                <c:pt idx="42">
                  <c:v>277</c:v>
                </c:pt>
                <c:pt idx="43">
                  <c:v>296</c:v>
                </c:pt>
                <c:pt idx="44">
                  <c:v>406</c:v>
                </c:pt>
                <c:pt idx="45">
                  <c:v>257</c:v>
                </c:pt>
                <c:pt idx="46">
                  <c:v>241</c:v>
                </c:pt>
                <c:pt idx="47">
                  <c:v>221</c:v>
                </c:pt>
                <c:pt idx="48">
                  <c:v>487</c:v>
                </c:pt>
                <c:pt idx="49">
                  <c:v>100</c:v>
                </c:pt>
                <c:pt idx="50">
                  <c:v>53</c:v>
                </c:pt>
                <c:pt idx="51">
                  <c:v>71</c:v>
                </c:pt>
                <c:pt idx="52">
                  <c:v>58</c:v>
                </c:pt>
                <c:pt idx="53">
                  <c:v>440</c:v>
                </c:pt>
                <c:pt idx="54">
                  <c:v>194</c:v>
                </c:pt>
                <c:pt idx="55">
                  <c:v>251</c:v>
                </c:pt>
                <c:pt idx="56">
                  <c:v>85</c:v>
                </c:pt>
                <c:pt idx="57">
                  <c:v>264</c:v>
                </c:pt>
                <c:pt idx="58">
                  <c:v>371</c:v>
                </c:pt>
                <c:pt idx="59">
                  <c:v>395</c:v>
                </c:pt>
                <c:pt idx="60">
                  <c:v>446</c:v>
                </c:pt>
                <c:pt idx="61">
                  <c:v>69</c:v>
                </c:pt>
                <c:pt idx="62">
                  <c:v>159</c:v>
                </c:pt>
                <c:pt idx="63">
                  <c:v>119</c:v>
                </c:pt>
                <c:pt idx="64">
                  <c:v>288</c:v>
                </c:pt>
                <c:pt idx="65">
                  <c:v>84</c:v>
                </c:pt>
                <c:pt idx="66">
                  <c:v>230</c:v>
                </c:pt>
                <c:pt idx="67">
                  <c:v>107</c:v>
                </c:pt>
                <c:pt idx="68">
                  <c:v>454</c:v>
                </c:pt>
                <c:pt idx="69">
                  <c:v>188</c:v>
                </c:pt>
                <c:pt idx="70">
                  <c:v>548</c:v>
                </c:pt>
                <c:pt idx="71">
                  <c:v>151</c:v>
                </c:pt>
                <c:pt idx="72">
                  <c:v>172</c:v>
                </c:pt>
                <c:pt idx="73">
                  <c:v>541</c:v>
                </c:pt>
                <c:pt idx="74">
                  <c:v>46</c:v>
                </c:pt>
                <c:pt idx="75">
                  <c:v>466</c:v>
                </c:pt>
                <c:pt idx="76">
                  <c:v>366</c:v>
                </c:pt>
                <c:pt idx="77">
                  <c:v>1543</c:v>
                </c:pt>
                <c:pt idx="78">
                  <c:v>804</c:v>
                </c:pt>
                <c:pt idx="79">
                  <c:v>302</c:v>
                </c:pt>
                <c:pt idx="80">
                  <c:v>197</c:v>
                </c:pt>
                <c:pt idx="81">
                  <c:v>265</c:v>
                </c:pt>
                <c:pt idx="82">
                  <c:v>397</c:v>
                </c:pt>
                <c:pt idx="83">
                  <c:v>233</c:v>
                </c:pt>
                <c:pt idx="84">
                  <c:v>111</c:v>
                </c:pt>
                <c:pt idx="85">
                  <c:v>420</c:v>
                </c:pt>
                <c:pt idx="86">
                  <c:v>1529</c:v>
                </c:pt>
                <c:pt idx="87">
                  <c:v>281</c:v>
                </c:pt>
                <c:pt idx="88">
                  <c:v>229</c:v>
                </c:pt>
                <c:pt idx="89">
                  <c:v>292</c:v>
                </c:pt>
                <c:pt idx="90">
                  <c:v>205</c:v>
                </c:pt>
                <c:pt idx="91">
                  <c:v>382</c:v>
                </c:pt>
                <c:pt idx="92">
                  <c:v>89</c:v>
                </c:pt>
                <c:pt idx="93">
                  <c:v>105</c:v>
                </c:pt>
                <c:pt idx="94">
                  <c:v>248</c:v>
                </c:pt>
                <c:pt idx="95">
                  <c:v>445</c:v>
                </c:pt>
                <c:pt idx="96">
                  <c:v>127</c:v>
                </c:pt>
                <c:pt idx="97">
                  <c:v>157</c:v>
                </c:pt>
                <c:pt idx="98">
                  <c:v>114</c:v>
                </c:pt>
                <c:pt idx="99">
                  <c:v>911</c:v>
                </c:pt>
                <c:pt idx="100">
                  <c:v>144</c:v>
                </c:pt>
                <c:pt idx="101">
                  <c:v>220</c:v>
                </c:pt>
                <c:pt idx="102">
                  <c:v>293</c:v>
                </c:pt>
                <c:pt idx="103">
                  <c:v>298</c:v>
                </c:pt>
                <c:pt idx="104">
                  <c:v>521</c:v>
                </c:pt>
                <c:pt idx="105">
                  <c:v>394</c:v>
                </c:pt>
                <c:pt idx="106">
                  <c:v>418</c:v>
                </c:pt>
                <c:pt idx="107">
                  <c:v>850</c:v>
                </c:pt>
                <c:pt idx="108">
                  <c:v>213</c:v>
                </c:pt>
                <c:pt idx="109">
                  <c:v>299</c:v>
                </c:pt>
                <c:pt idx="110">
                  <c:v>210</c:v>
                </c:pt>
                <c:pt idx="111">
                  <c:v>212</c:v>
                </c:pt>
                <c:pt idx="112">
                  <c:v>222</c:v>
                </c:pt>
                <c:pt idx="113">
                  <c:v>219</c:v>
                </c:pt>
                <c:pt idx="114">
                  <c:v>519</c:v>
                </c:pt>
                <c:pt idx="115">
                  <c:v>245</c:v>
                </c:pt>
                <c:pt idx="116">
                  <c:v>92</c:v>
                </c:pt>
                <c:pt idx="117">
                  <c:v>643</c:v>
                </c:pt>
                <c:pt idx="118">
                  <c:v>262</c:v>
                </c:pt>
                <c:pt idx="119">
                  <c:v>173</c:v>
                </c:pt>
                <c:pt idx="120">
                  <c:v>185</c:v>
                </c:pt>
                <c:pt idx="121">
                  <c:v>216</c:v>
                </c:pt>
                <c:pt idx="122">
                  <c:v>347</c:v>
                </c:pt>
                <c:pt idx="123">
                  <c:v>408</c:v>
                </c:pt>
                <c:pt idx="124">
                  <c:v>160</c:v>
                </c:pt>
                <c:pt idx="125">
                  <c:v>61</c:v>
                </c:pt>
                <c:pt idx="126">
                  <c:v>93</c:v>
                </c:pt>
                <c:pt idx="127">
                  <c:v>80</c:v>
                </c:pt>
                <c:pt idx="128">
                  <c:v>131</c:v>
                </c:pt>
                <c:pt idx="129">
                  <c:v>137</c:v>
                </c:pt>
                <c:pt idx="130">
                  <c:v>103</c:v>
                </c:pt>
                <c:pt idx="131">
                  <c:v>142</c:v>
                </c:pt>
                <c:pt idx="132">
                  <c:v>72</c:v>
                </c:pt>
                <c:pt idx="133">
                  <c:v>553</c:v>
                </c:pt>
                <c:pt idx="134">
                  <c:v>115</c:v>
                </c:pt>
                <c:pt idx="135">
                  <c:v>120</c:v>
                </c:pt>
                <c:pt idx="136">
                  <c:v>189</c:v>
                </c:pt>
                <c:pt idx="137">
                  <c:v>176</c:v>
                </c:pt>
                <c:pt idx="138">
                  <c:v>95</c:v>
                </c:pt>
                <c:pt idx="139">
                  <c:v>56</c:v>
                </c:pt>
                <c:pt idx="140">
                  <c:v>567</c:v>
                </c:pt>
                <c:pt idx="141">
                  <c:v>307</c:v>
                </c:pt>
                <c:pt idx="142">
                  <c:v>361</c:v>
                </c:pt>
                <c:pt idx="143">
                  <c:v>164</c:v>
                </c:pt>
                <c:pt idx="144">
                  <c:v>201</c:v>
                </c:pt>
                <c:pt idx="145">
                  <c:v>75</c:v>
                </c:pt>
                <c:pt idx="146">
                  <c:v>286</c:v>
                </c:pt>
                <c:pt idx="147">
                  <c:v>29</c:v>
                </c:pt>
                <c:pt idx="148">
                  <c:v>63</c:v>
                </c:pt>
                <c:pt idx="149">
                  <c:v>32</c:v>
                </c:pt>
                <c:pt idx="150">
                  <c:v>562</c:v>
                </c:pt>
                <c:pt idx="151">
                  <c:v>214</c:v>
                </c:pt>
                <c:pt idx="152">
                  <c:v>96</c:v>
                </c:pt>
                <c:pt idx="153">
                  <c:v>158</c:v>
                </c:pt>
                <c:pt idx="154">
                  <c:v>261</c:v>
                </c:pt>
                <c:pt idx="155">
                  <c:v>367</c:v>
                </c:pt>
                <c:pt idx="156">
                  <c:v>306</c:v>
                </c:pt>
                <c:pt idx="157">
                  <c:v>291</c:v>
                </c:pt>
                <c:pt idx="158">
                  <c:v>438</c:v>
                </c:pt>
                <c:pt idx="159">
                  <c:v>380</c:v>
                </c:pt>
                <c:pt idx="160">
                  <c:v>337</c:v>
                </c:pt>
                <c:pt idx="161">
                  <c:v>769</c:v>
                </c:pt>
                <c:pt idx="162">
                  <c:v>196</c:v>
                </c:pt>
                <c:pt idx="163">
                  <c:v>500</c:v>
                </c:pt>
                <c:pt idx="164">
                  <c:v>442</c:v>
                </c:pt>
                <c:pt idx="165">
                  <c:v>246</c:v>
                </c:pt>
                <c:pt idx="166">
                  <c:v>638</c:v>
                </c:pt>
                <c:pt idx="167">
                  <c:v>463</c:v>
                </c:pt>
                <c:pt idx="168">
                  <c:v>150</c:v>
                </c:pt>
                <c:pt idx="169">
                  <c:v>78</c:v>
                </c:pt>
                <c:pt idx="170">
                  <c:v>247</c:v>
                </c:pt>
                <c:pt idx="171">
                  <c:v>452</c:v>
                </c:pt>
                <c:pt idx="172">
                  <c:v>494</c:v>
                </c:pt>
                <c:pt idx="173">
                  <c:v>97</c:v>
                </c:pt>
                <c:pt idx="174">
                  <c:v>932</c:v>
                </c:pt>
                <c:pt idx="175">
                  <c:v>141</c:v>
                </c:pt>
                <c:pt idx="176">
                  <c:v>161</c:v>
                </c:pt>
                <c:pt idx="177">
                  <c:v>249</c:v>
                </c:pt>
                <c:pt idx="178">
                  <c:v>285</c:v>
                </c:pt>
                <c:pt idx="179">
                  <c:v>369</c:v>
                </c:pt>
                <c:pt idx="180">
                  <c:v>313</c:v>
                </c:pt>
                <c:pt idx="181">
                  <c:v>300</c:v>
                </c:pt>
                <c:pt idx="182">
                  <c:v>231</c:v>
                </c:pt>
                <c:pt idx="183">
                  <c:v>908</c:v>
                </c:pt>
                <c:pt idx="184">
                  <c:v>226</c:v>
                </c:pt>
                <c:pt idx="185">
                  <c:v>37</c:v>
                </c:pt>
                <c:pt idx="186">
                  <c:v>154</c:v>
                </c:pt>
                <c:pt idx="187">
                  <c:v>955</c:v>
                </c:pt>
                <c:pt idx="188">
                  <c:v>209</c:v>
                </c:pt>
                <c:pt idx="189">
                  <c:v>866</c:v>
                </c:pt>
                <c:pt idx="190">
                  <c:v>202</c:v>
                </c:pt>
                <c:pt idx="191">
                  <c:v>409</c:v>
                </c:pt>
                <c:pt idx="192">
                  <c:v>112</c:v>
                </c:pt>
                <c:pt idx="193">
                  <c:v>772</c:v>
                </c:pt>
                <c:pt idx="194">
                  <c:v>569</c:v>
                </c:pt>
                <c:pt idx="195">
                  <c:v>401</c:v>
                </c:pt>
                <c:pt idx="196">
                  <c:v>693</c:v>
                </c:pt>
                <c:pt idx="197">
                  <c:v>703</c:v>
                </c:pt>
                <c:pt idx="198">
                  <c:v>561</c:v>
                </c:pt>
                <c:pt idx="199">
                  <c:v>238</c:v>
                </c:pt>
                <c:pt idx="200">
                  <c:v>198</c:v>
                </c:pt>
                <c:pt idx="201">
                  <c:v>407</c:v>
                </c:pt>
                <c:pt idx="202">
                  <c:v>55</c:v>
                </c:pt>
                <c:pt idx="203">
                  <c:v>269</c:v>
                </c:pt>
                <c:pt idx="204">
                  <c:v>425</c:v>
                </c:pt>
                <c:pt idx="205">
                  <c:v>356</c:v>
                </c:pt>
                <c:pt idx="206">
                  <c:v>374</c:v>
                </c:pt>
                <c:pt idx="207">
                  <c:v>334</c:v>
                </c:pt>
                <c:pt idx="208">
                  <c:v>359</c:v>
                </c:pt>
                <c:pt idx="209">
                  <c:v>381</c:v>
                </c:pt>
                <c:pt idx="210">
                  <c:v>404</c:v>
                </c:pt>
                <c:pt idx="211">
                  <c:v>317</c:v>
                </c:pt>
                <c:pt idx="212">
                  <c:v>348</c:v>
                </c:pt>
                <c:pt idx="213">
                  <c:v>310</c:v>
                </c:pt>
                <c:pt idx="214">
                  <c:v>398</c:v>
                </c:pt>
                <c:pt idx="215">
                  <c:v>341</c:v>
                </c:pt>
                <c:pt idx="216">
                  <c:v>344</c:v>
                </c:pt>
                <c:pt idx="217">
                  <c:v>320</c:v>
                </c:pt>
                <c:pt idx="218">
                  <c:v>427</c:v>
                </c:pt>
                <c:pt idx="219">
                  <c:v>514</c:v>
                </c:pt>
                <c:pt idx="220">
                  <c:v>83</c:v>
                </c:pt>
                <c:pt idx="221">
                  <c:v>155</c:v>
                </c:pt>
                <c:pt idx="222">
                  <c:v>339</c:v>
                </c:pt>
                <c:pt idx="223">
                  <c:v>273</c:v>
                </c:pt>
                <c:pt idx="224">
                  <c:v>436</c:v>
                </c:pt>
                <c:pt idx="225">
                  <c:v>351</c:v>
                </c:pt>
                <c:pt idx="226">
                  <c:v>396</c:v>
                </c:pt>
                <c:pt idx="227">
                  <c:v>258</c:v>
                </c:pt>
                <c:pt idx="228">
                  <c:v>551</c:v>
                </c:pt>
                <c:pt idx="229">
                  <c:v>1342</c:v>
                </c:pt>
                <c:pt idx="230">
                  <c:v>227</c:v>
                </c:pt>
                <c:pt idx="231">
                  <c:v>68</c:v>
                </c:pt>
                <c:pt idx="232">
                  <c:v>616</c:v>
                </c:pt>
                <c:pt idx="233">
                  <c:v>512</c:v>
                </c:pt>
                <c:pt idx="234">
                  <c:v>651</c:v>
                </c:pt>
                <c:pt idx="235">
                  <c:v>498</c:v>
                </c:pt>
                <c:pt idx="236">
                  <c:v>328</c:v>
                </c:pt>
                <c:pt idx="237">
                  <c:v>332</c:v>
                </c:pt>
                <c:pt idx="238">
                  <c:v>266</c:v>
                </c:pt>
                <c:pt idx="239">
                  <c:v>416</c:v>
                </c:pt>
                <c:pt idx="240">
                  <c:v>675</c:v>
                </c:pt>
                <c:pt idx="241">
                  <c:v>392</c:v>
                </c:pt>
                <c:pt idx="242">
                  <c:v>66</c:v>
                </c:pt>
                <c:pt idx="243">
                  <c:v>484</c:v>
                </c:pt>
                <c:pt idx="244">
                  <c:v>117</c:v>
                </c:pt>
                <c:pt idx="245">
                  <c:v>331</c:v>
                </c:pt>
                <c:pt idx="246">
                  <c:v>73</c:v>
                </c:pt>
                <c:pt idx="247">
                  <c:v>303</c:v>
                </c:pt>
                <c:pt idx="248">
                  <c:v>689</c:v>
                </c:pt>
                <c:pt idx="249">
                  <c:v>179</c:v>
                </c:pt>
                <c:pt idx="250">
                  <c:v>236</c:v>
                </c:pt>
                <c:pt idx="251">
                  <c:v>324</c:v>
                </c:pt>
                <c:pt idx="252">
                  <c:v>777</c:v>
                </c:pt>
                <c:pt idx="253">
                  <c:v>146</c:v>
                </c:pt>
                <c:pt idx="254">
                  <c:v>193</c:v>
                </c:pt>
                <c:pt idx="255">
                  <c:v>234</c:v>
                </c:pt>
                <c:pt idx="256">
                  <c:v>563</c:v>
                </c:pt>
                <c:pt idx="257">
                  <c:v>335</c:v>
                </c:pt>
                <c:pt idx="258">
                  <c:v>441</c:v>
                </c:pt>
                <c:pt idx="259">
                  <c:v>535</c:v>
                </c:pt>
                <c:pt idx="260">
                  <c:v>327</c:v>
                </c:pt>
                <c:pt idx="261">
                  <c:v>432</c:v>
                </c:pt>
                <c:pt idx="262">
                  <c:v>43</c:v>
                </c:pt>
                <c:pt idx="263">
                  <c:v>559</c:v>
                </c:pt>
                <c:pt idx="264">
                  <c:v>523</c:v>
                </c:pt>
                <c:pt idx="265">
                  <c:v>250</c:v>
                </c:pt>
                <c:pt idx="266">
                  <c:v>874</c:v>
                </c:pt>
                <c:pt idx="267">
                  <c:v>766</c:v>
                </c:pt>
                <c:pt idx="268">
                  <c:v>1180</c:v>
                </c:pt>
                <c:pt idx="269">
                  <c:v>668</c:v>
                </c:pt>
                <c:pt idx="270">
                  <c:v>428</c:v>
                </c:pt>
                <c:pt idx="271">
                  <c:v>495</c:v>
                </c:pt>
                <c:pt idx="272">
                  <c:v>309</c:v>
                </c:pt>
                <c:pt idx="273">
                  <c:v>255</c:v>
                </c:pt>
                <c:pt idx="274">
                  <c:v>686</c:v>
                </c:pt>
                <c:pt idx="275">
                  <c:v>342</c:v>
                </c:pt>
                <c:pt idx="276">
                  <c:v>200</c:v>
                </c:pt>
                <c:pt idx="277">
                  <c:v>118</c:v>
                </c:pt>
                <c:pt idx="278">
                  <c:v>529</c:v>
                </c:pt>
                <c:pt idx="279">
                  <c:v>549</c:v>
                </c:pt>
                <c:pt idx="280">
                  <c:v>239</c:v>
                </c:pt>
                <c:pt idx="281">
                  <c:v>325</c:v>
                </c:pt>
                <c:pt idx="282">
                  <c:v>439</c:v>
                </c:pt>
                <c:pt idx="283">
                  <c:v>450</c:v>
                </c:pt>
                <c:pt idx="284">
                  <c:v>280</c:v>
                </c:pt>
                <c:pt idx="285">
                  <c:v>423</c:v>
                </c:pt>
                <c:pt idx="286">
                  <c:v>680</c:v>
                </c:pt>
                <c:pt idx="287">
                  <c:v>252</c:v>
                </c:pt>
                <c:pt idx="288">
                  <c:v>490</c:v>
                </c:pt>
                <c:pt idx="289">
                  <c:v>355</c:v>
                </c:pt>
                <c:pt idx="290">
                  <c:v>913</c:v>
                </c:pt>
                <c:pt idx="291">
                  <c:v>133</c:v>
                </c:pt>
                <c:pt idx="292">
                  <c:v>192</c:v>
                </c:pt>
                <c:pt idx="293">
                  <c:v>349</c:v>
                </c:pt>
                <c:pt idx="294">
                  <c:v>419</c:v>
                </c:pt>
                <c:pt idx="295">
                  <c:v>81</c:v>
                </c:pt>
                <c:pt idx="296">
                  <c:v>547</c:v>
                </c:pt>
                <c:pt idx="297">
                  <c:v>732</c:v>
                </c:pt>
                <c:pt idx="298">
                  <c:v>208</c:v>
                </c:pt>
                <c:pt idx="299">
                  <c:v>90</c:v>
                </c:pt>
                <c:pt idx="300">
                  <c:v>491</c:v>
                </c:pt>
                <c:pt idx="301">
                  <c:v>284</c:v>
                </c:pt>
                <c:pt idx="302">
                  <c:v>365</c:v>
                </c:pt>
                <c:pt idx="303">
                  <c:v>44</c:v>
                </c:pt>
                <c:pt idx="304">
                  <c:v>308</c:v>
                </c:pt>
                <c:pt idx="305">
                  <c:v>237</c:v>
                </c:pt>
                <c:pt idx="306">
                  <c:v>122</c:v>
                </c:pt>
                <c:pt idx="307">
                  <c:v>295</c:v>
                </c:pt>
                <c:pt idx="308">
                  <c:v>138</c:v>
                </c:pt>
                <c:pt idx="309">
                  <c:v>580</c:v>
                </c:pt>
                <c:pt idx="310">
                  <c:v>253</c:v>
                </c:pt>
                <c:pt idx="311">
                  <c:v>162</c:v>
                </c:pt>
                <c:pt idx="312">
                  <c:v>368</c:v>
                </c:pt>
                <c:pt idx="313">
                  <c:v>728</c:v>
                </c:pt>
                <c:pt idx="314">
                  <c:v>658</c:v>
                </c:pt>
                <c:pt idx="315">
                  <c:v>431</c:v>
                </c:pt>
                <c:pt idx="316">
                  <c:v>477</c:v>
                </c:pt>
                <c:pt idx="317">
                  <c:v>815</c:v>
                </c:pt>
                <c:pt idx="318">
                  <c:v>301</c:v>
                </c:pt>
                <c:pt idx="319">
                  <c:v>571</c:v>
                </c:pt>
                <c:pt idx="320">
                  <c:v>444</c:v>
                </c:pt>
                <c:pt idx="321">
                  <c:v>517</c:v>
                </c:pt>
                <c:pt idx="322">
                  <c:v>181</c:v>
                </c:pt>
                <c:pt idx="323">
                  <c:v>502</c:v>
                </c:pt>
                <c:pt idx="324">
                  <c:v>108</c:v>
                </c:pt>
                <c:pt idx="325">
                  <c:v>901</c:v>
                </c:pt>
                <c:pt idx="326">
                  <c:v>797</c:v>
                </c:pt>
                <c:pt idx="327">
                  <c:v>692</c:v>
                </c:pt>
                <c:pt idx="328">
                  <c:v>191</c:v>
                </c:pt>
                <c:pt idx="329">
                  <c:v>256</c:v>
                </c:pt>
                <c:pt idx="330">
                  <c:v>76</c:v>
                </c:pt>
                <c:pt idx="331">
                  <c:v>776</c:v>
                </c:pt>
                <c:pt idx="332">
                  <c:v>539</c:v>
                </c:pt>
                <c:pt idx="333">
                  <c:v>710</c:v>
                </c:pt>
                <c:pt idx="334">
                  <c:v>858</c:v>
                </c:pt>
                <c:pt idx="335">
                  <c:v>259</c:v>
                </c:pt>
                <c:pt idx="336">
                  <c:v>412</c:v>
                </c:pt>
                <c:pt idx="337">
                  <c:v>60</c:v>
                </c:pt>
                <c:pt idx="338">
                  <c:v>362</c:v>
                </c:pt>
                <c:pt idx="339">
                  <c:v>278</c:v>
                </c:pt>
                <c:pt idx="340">
                  <c:v>225</c:v>
                </c:pt>
                <c:pt idx="341">
                  <c:v>1964</c:v>
                </c:pt>
                <c:pt idx="342">
                  <c:v>847</c:v>
                </c:pt>
                <c:pt idx="343">
                  <c:v>393</c:v>
                </c:pt>
                <c:pt idx="344">
                  <c:v>187</c:v>
                </c:pt>
                <c:pt idx="345">
                  <c:v>405</c:v>
                </c:pt>
                <c:pt idx="346">
                  <c:v>695</c:v>
                </c:pt>
                <c:pt idx="347">
                  <c:v>134</c:v>
                </c:pt>
                <c:pt idx="348">
                  <c:v>289</c:v>
                </c:pt>
                <c:pt idx="349">
                  <c:v>65</c:v>
                </c:pt>
                <c:pt idx="350">
                  <c:v>635</c:v>
                </c:pt>
                <c:pt idx="351">
                  <c:v>183</c:v>
                </c:pt>
                <c:pt idx="352">
                  <c:v>601</c:v>
                </c:pt>
                <c:pt idx="353">
                  <c:v>240</c:v>
                </c:pt>
                <c:pt idx="354">
                  <c:v>124</c:v>
                </c:pt>
                <c:pt idx="355">
                  <c:v>704</c:v>
                </c:pt>
                <c:pt idx="356">
                  <c:v>52</c:v>
                </c:pt>
                <c:pt idx="357">
                  <c:v>64</c:v>
                </c:pt>
                <c:pt idx="358">
                  <c:v>110</c:v>
                </c:pt>
                <c:pt idx="359">
                  <c:v>104</c:v>
                </c:pt>
                <c:pt idx="360">
                  <c:v>101</c:v>
                </c:pt>
                <c:pt idx="361">
                  <c:v>130</c:v>
                </c:pt>
                <c:pt idx="362">
                  <c:v>167</c:v>
                </c:pt>
                <c:pt idx="363">
                  <c:v>443</c:v>
                </c:pt>
                <c:pt idx="364">
                  <c:v>38</c:v>
                </c:pt>
                <c:pt idx="365">
                  <c:v>129</c:v>
                </c:pt>
                <c:pt idx="366">
                  <c:v>206</c:v>
                </c:pt>
                <c:pt idx="367">
                  <c:v>458</c:v>
                </c:pt>
                <c:pt idx="368">
                  <c:v>429</c:v>
                </c:pt>
                <c:pt idx="369">
                  <c:v>315</c:v>
                </c:pt>
                <c:pt idx="370">
                  <c:v>169</c:v>
                </c:pt>
                <c:pt idx="371">
                  <c:v>180</c:v>
                </c:pt>
                <c:pt idx="372">
                  <c:v>184</c:v>
                </c:pt>
                <c:pt idx="373">
                  <c:v>1037</c:v>
                </c:pt>
                <c:pt idx="374">
                  <c:v>385</c:v>
                </c:pt>
                <c:pt idx="375">
                  <c:v>699</c:v>
                </c:pt>
                <c:pt idx="376">
                  <c:v>54</c:v>
                </c:pt>
                <c:pt idx="377">
                  <c:v>294</c:v>
                </c:pt>
                <c:pt idx="378">
                  <c:v>98</c:v>
                </c:pt>
                <c:pt idx="379">
                  <c:v>321</c:v>
                </c:pt>
                <c:pt idx="380">
                  <c:v>483</c:v>
                </c:pt>
                <c:pt idx="381">
                  <c:v>449</c:v>
                </c:pt>
                <c:pt idx="382">
                  <c:v>199</c:v>
                </c:pt>
                <c:pt idx="383">
                  <c:v>646</c:v>
                </c:pt>
                <c:pt idx="384">
                  <c:v>350</c:v>
                </c:pt>
                <c:pt idx="385">
                  <c:v>163</c:v>
                </c:pt>
                <c:pt idx="386">
                  <c:v>489</c:v>
                </c:pt>
                <c:pt idx="387">
                  <c:v>1266</c:v>
                </c:pt>
                <c:pt idx="388">
                  <c:v>481</c:v>
                </c:pt>
                <c:pt idx="389">
                  <c:v>655</c:v>
                </c:pt>
                <c:pt idx="390">
                  <c:v>87</c:v>
                </c:pt>
                <c:pt idx="391">
                  <c:v>312</c:v>
                </c:pt>
                <c:pt idx="392">
                  <c:v>422</c:v>
                </c:pt>
                <c:pt idx="393">
                  <c:v>591</c:v>
                </c:pt>
                <c:pt idx="394">
                  <c:v>433</c:v>
                </c:pt>
                <c:pt idx="395">
                  <c:v>455</c:v>
                </c:pt>
                <c:pt idx="396">
                  <c:v>166</c:v>
                </c:pt>
                <c:pt idx="397">
                  <c:v>263</c:v>
                </c:pt>
                <c:pt idx="398">
                  <c:v>297</c:v>
                </c:pt>
                <c:pt idx="399">
                  <c:v>496</c:v>
                </c:pt>
                <c:pt idx="400">
                  <c:v>426</c:v>
                </c:pt>
                <c:pt idx="401">
                  <c:v>417</c:v>
                </c:pt>
                <c:pt idx="402">
                  <c:v>472</c:v>
                </c:pt>
                <c:pt idx="403">
                  <c:v>1486</c:v>
                </c:pt>
                <c:pt idx="404">
                  <c:v>778</c:v>
                </c:pt>
                <c:pt idx="405">
                  <c:v>217</c:v>
                </c:pt>
                <c:pt idx="406">
                  <c:v>242</c:v>
                </c:pt>
                <c:pt idx="407">
                  <c:v>270</c:v>
                </c:pt>
                <c:pt idx="408">
                  <c:v>260</c:v>
                </c:pt>
                <c:pt idx="409">
                  <c:v>211</c:v>
                </c:pt>
                <c:pt idx="410">
                  <c:v>323</c:v>
                </c:pt>
                <c:pt idx="411">
                  <c:v>390</c:v>
                </c:pt>
                <c:pt idx="412">
                  <c:v>644</c:v>
                </c:pt>
                <c:pt idx="413">
                  <c:v>282</c:v>
                </c:pt>
                <c:pt idx="414">
                  <c:v>354</c:v>
                </c:pt>
                <c:pt idx="415">
                  <c:v>469</c:v>
                </c:pt>
                <c:pt idx="416">
                  <c:v>892</c:v>
                </c:pt>
                <c:pt idx="417">
                  <c:v>711</c:v>
                </c:pt>
                <c:pt idx="418">
                  <c:v>414</c:v>
                </c:pt>
                <c:pt idx="419">
                  <c:v>174</c:v>
                </c:pt>
                <c:pt idx="420">
                  <c:v>147</c:v>
                </c:pt>
                <c:pt idx="421">
                  <c:v>94</c:v>
                </c:pt>
                <c:pt idx="422">
                  <c:v>402</c:v>
                </c:pt>
                <c:pt idx="423">
                  <c:v>764</c:v>
                </c:pt>
                <c:pt idx="424">
                  <c:v>99</c:v>
                </c:pt>
                <c:pt idx="425">
                  <c:v>132</c:v>
                </c:pt>
                <c:pt idx="426">
                  <c:v>322</c:v>
                </c:pt>
                <c:pt idx="427">
                  <c:v>165</c:v>
                </c:pt>
                <c:pt idx="428">
                  <c:v>378</c:v>
                </c:pt>
                <c:pt idx="429">
                  <c:v>672</c:v>
                </c:pt>
                <c:pt idx="430">
                  <c:v>459</c:v>
                </c:pt>
                <c:pt idx="431">
                  <c:v>506</c:v>
                </c:pt>
                <c:pt idx="432">
                  <c:v>168</c:v>
                </c:pt>
                <c:pt idx="433">
                  <c:v>660</c:v>
                </c:pt>
                <c:pt idx="434">
                  <c:v>581</c:v>
                </c:pt>
                <c:pt idx="435">
                  <c:v>203</c:v>
                </c:pt>
                <c:pt idx="436">
                  <c:v>413</c:v>
                </c:pt>
                <c:pt idx="437">
                  <c:v>204</c:v>
                </c:pt>
                <c:pt idx="438">
                  <c:v>947</c:v>
                </c:pt>
                <c:pt idx="439">
                  <c:v>223</c:v>
                </c:pt>
                <c:pt idx="440">
                  <c:v>598</c:v>
                </c:pt>
                <c:pt idx="441">
                  <c:v>387</c:v>
                </c:pt>
                <c:pt idx="442">
                  <c:v>140</c:v>
                </c:pt>
                <c:pt idx="443">
                  <c:v>275</c:v>
                </c:pt>
                <c:pt idx="444">
                  <c:v>630</c:v>
                </c:pt>
                <c:pt idx="445">
                  <c:v>752</c:v>
                </c:pt>
                <c:pt idx="446">
                  <c:v>470</c:v>
                </c:pt>
                <c:pt idx="447">
                  <c:v>435</c:v>
                </c:pt>
                <c:pt idx="448">
                  <c:v>723</c:v>
                </c:pt>
                <c:pt idx="449">
                  <c:v>305</c:v>
                </c:pt>
                <c:pt idx="450">
                  <c:v>49</c:v>
                </c:pt>
                <c:pt idx="451">
                  <c:v>171</c:v>
                </c:pt>
                <c:pt idx="452">
                  <c:v>372</c:v>
                </c:pt>
                <c:pt idx="453">
                  <c:v>113</c:v>
                </c:pt>
                <c:pt idx="454">
                  <c:v>618</c:v>
                </c:pt>
                <c:pt idx="455">
                  <c:v>352</c:v>
                </c:pt>
                <c:pt idx="456">
                  <c:v>434</c:v>
                </c:pt>
                <c:pt idx="457">
                  <c:v>499</c:v>
                </c:pt>
                <c:pt idx="458">
                  <c:v>579</c:v>
                </c:pt>
                <c:pt idx="459">
                  <c:v>175</c:v>
                </c:pt>
                <c:pt idx="460">
                  <c:v>235</c:v>
                </c:pt>
                <c:pt idx="461">
                  <c:v>326</c:v>
                </c:pt>
                <c:pt idx="462">
                  <c:v>228</c:v>
                </c:pt>
                <c:pt idx="463">
                  <c:v>243</c:v>
                </c:pt>
                <c:pt idx="464">
                  <c:v>464</c:v>
                </c:pt>
                <c:pt idx="465">
                  <c:v>384</c:v>
                </c:pt>
                <c:pt idx="466">
                  <c:v>338</c:v>
                </c:pt>
                <c:pt idx="467">
                  <c:v>318</c:v>
                </c:pt>
                <c:pt idx="468">
                  <c:v>663</c:v>
                </c:pt>
                <c:pt idx="469">
                  <c:v>218</c:v>
                </c:pt>
                <c:pt idx="470">
                  <c:v>109</c:v>
                </c:pt>
                <c:pt idx="471">
                  <c:v>400</c:v>
                </c:pt>
                <c:pt idx="472">
                  <c:v>364</c:v>
                </c:pt>
                <c:pt idx="473">
                  <c:v>957</c:v>
                </c:pt>
                <c:pt idx="474">
                  <c:v>48</c:v>
                </c:pt>
                <c:pt idx="475">
                  <c:v>577</c:v>
                </c:pt>
                <c:pt idx="476">
                  <c:v>505</c:v>
                </c:pt>
                <c:pt idx="477">
                  <c:v>62</c:v>
                </c:pt>
                <c:pt idx="478">
                  <c:v>178</c:v>
                </c:pt>
                <c:pt idx="479">
                  <c:v>829</c:v>
                </c:pt>
                <c:pt idx="480">
                  <c:v>170</c:v>
                </c:pt>
                <c:pt idx="481">
                  <c:v>311</c:v>
                </c:pt>
                <c:pt idx="482">
                  <c:v>340</c:v>
                </c:pt>
                <c:pt idx="483">
                  <c:v>719</c:v>
                </c:pt>
                <c:pt idx="484">
                  <c:v>748</c:v>
                </c:pt>
                <c:pt idx="485">
                  <c:v>135</c:v>
                </c:pt>
                <c:pt idx="486">
                  <c:v>106</c:v>
                </c:pt>
                <c:pt idx="487">
                  <c:v>1123</c:v>
                </c:pt>
                <c:pt idx="488">
                  <c:v>962</c:v>
                </c:pt>
                <c:pt idx="489">
                  <c:v>1181</c:v>
                </c:pt>
                <c:pt idx="490">
                  <c:v>611</c:v>
                </c:pt>
                <c:pt idx="491">
                  <c:v>268</c:v>
                </c:pt>
                <c:pt idx="492">
                  <c:v>215</c:v>
                </c:pt>
                <c:pt idx="493">
                  <c:v>149</c:v>
                </c:pt>
                <c:pt idx="494">
                  <c:v>918</c:v>
                </c:pt>
                <c:pt idx="495">
                  <c:v>744</c:v>
                </c:pt>
                <c:pt idx="496">
                  <c:v>545</c:v>
                </c:pt>
                <c:pt idx="497">
                  <c:v>599</c:v>
                </c:pt>
                <c:pt idx="498">
                  <c:v>570</c:v>
                </c:pt>
                <c:pt idx="499">
                  <c:v>887</c:v>
                </c:pt>
                <c:pt idx="500">
                  <c:v>518</c:v>
                </c:pt>
                <c:pt idx="501">
                  <c:v>186</c:v>
                </c:pt>
                <c:pt idx="502">
                  <c:v>479</c:v>
                </c:pt>
                <c:pt idx="503">
                  <c:v>373</c:v>
                </c:pt>
                <c:pt idx="504">
                  <c:v>330</c:v>
                </c:pt>
                <c:pt idx="505">
                  <c:v>475</c:v>
                </c:pt>
                <c:pt idx="506">
                  <c:v>254</c:v>
                </c:pt>
                <c:pt idx="507">
                  <c:v>316</c:v>
                </c:pt>
                <c:pt idx="508">
                  <c:v>855</c:v>
                </c:pt>
                <c:pt idx="509">
                  <c:v>685</c:v>
                </c:pt>
                <c:pt idx="510">
                  <c:v>336</c:v>
                </c:pt>
                <c:pt idx="511">
                  <c:v>224</c:v>
                </c:pt>
                <c:pt idx="512">
                  <c:v>593</c:v>
                </c:pt>
                <c:pt idx="513">
                  <c:v>343</c:v>
                </c:pt>
                <c:pt idx="514">
                  <c:v>543</c:v>
                </c:pt>
                <c:pt idx="515">
                  <c:v>290</c:v>
                </c:pt>
                <c:pt idx="516">
                  <c:v>153</c:v>
                </c:pt>
                <c:pt idx="517">
                  <c:v>608</c:v>
                </c:pt>
                <c:pt idx="518">
                  <c:v>746</c:v>
                </c:pt>
                <c:pt idx="519">
                  <c:v>377</c:v>
                </c:pt>
                <c:pt idx="520">
                  <c:v>353</c:v>
                </c:pt>
                <c:pt idx="521">
                  <c:v>876</c:v>
                </c:pt>
                <c:pt idx="522">
                  <c:v>714</c:v>
                </c:pt>
                <c:pt idx="523">
                  <c:v>116</c:v>
                </c:pt>
                <c:pt idx="524">
                  <c:v>482</c:v>
                </c:pt>
                <c:pt idx="525">
                  <c:v>504</c:v>
                </c:pt>
                <c:pt idx="526">
                  <c:v>471</c:v>
                </c:pt>
                <c:pt idx="527">
                  <c:v>726</c:v>
                </c:pt>
                <c:pt idx="528">
                  <c:v>1217</c:v>
                </c:pt>
                <c:pt idx="529">
                  <c:v>3824</c:v>
                </c:pt>
                <c:pt idx="530">
                  <c:v>453</c:v>
                </c:pt>
                <c:pt idx="531">
                  <c:v>182</c:v>
                </c:pt>
                <c:pt idx="532">
                  <c:v>386</c:v>
                </c:pt>
                <c:pt idx="533">
                  <c:v>857</c:v>
                </c:pt>
                <c:pt idx="534">
                  <c:v>451</c:v>
                </c:pt>
                <c:pt idx="535">
                  <c:v>886</c:v>
                </c:pt>
                <c:pt idx="536">
                  <c:v>195</c:v>
                </c:pt>
                <c:pt idx="537">
                  <c:v>540</c:v>
                </c:pt>
                <c:pt idx="538">
                  <c:v>77</c:v>
                </c:pt>
                <c:pt idx="539">
                  <c:v>1295</c:v>
                </c:pt>
                <c:pt idx="540">
                  <c:v>461</c:v>
                </c:pt>
                <c:pt idx="541">
                  <c:v>486</c:v>
                </c:pt>
                <c:pt idx="542">
                  <c:v>379</c:v>
                </c:pt>
                <c:pt idx="543">
                  <c:v>267</c:v>
                </c:pt>
                <c:pt idx="544">
                  <c:v>74</c:v>
                </c:pt>
                <c:pt idx="545">
                  <c:v>1644</c:v>
                </c:pt>
                <c:pt idx="546">
                  <c:v>771</c:v>
                </c:pt>
                <c:pt idx="547">
                  <c:v>801</c:v>
                </c:pt>
                <c:pt idx="548">
                  <c:v>388</c:v>
                </c:pt>
                <c:pt idx="549">
                  <c:v>40</c:v>
                </c:pt>
                <c:pt idx="550">
                  <c:v>424</c:v>
                </c:pt>
                <c:pt idx="551">
                  <c:v>730</c:v>
                </c:pt>
                <c:pt idx="552">
                  <c:v>1866</c:v>
                </c:pt>
                <c:pt idx="553">
                  <c:v>2053</c:v>
                </c:pt>
                <c:pt idx="554">
                  <c:v>488</c:v>
                </c:pt>
                <c:pt idx="555">
                  <c:v>525</c:v>
                </c:pt>
                <c:pt idx="556">
                  <c:v>389</c:v>
                </c:pt>
                <c:pt idx="557">
                  <c:v>121</c:v>
                </c:pt>
                <c:pt idx="558">
                  <c:v>556</c:v>
                </c:pt>
                <c:pt idx="559">
                  <c:v>825</c:v>
                </c:pt>
                <c:pt idx="560">
                  <c:v>842</c:v>
                </c:pt>
                <c:pt idx="561">
                  <c:v>634</c:v>
                </c:pt>
                <c:pt idx="562">
                  <c:v>1070</c:v>
                </c:pt>
                <c:pt idx="563">
                  <c:v>102</c:v>
                </c:pt>
                <c:pt idx="564">
                  <c:v>45</c:v>
                </c:pt>
                <c:pt idx="565">
                  <c:v>737</c:v>
                </c:pt>
                <c:pt idx="566">
                  <c:v>688</c:v>
                </c:pt>
                <c:pt idx="567">
                  <c:v>375</c:v>
                </c:pt>
                <c:pt idx="568">
                  <c:v>566</c:v>
                </c:pt>
                <c:pt idx="569">
                  <c:v>653</c:v>
                </c:pt>
                <c:pt idx="570">
                  <c:v>666</c:v>
                </c:pt>
                <c:pt idx="571">
                  <c:v>759</c:v>
                </c:pt>
                <c:pt idx="572">
                  <c:v>467</c:v>
                </c:pt>
                <c:pt idx="573">
                  <c:v>279</c:v>
                </c:pt>
                <c:pt idx="574">
                  <c:v>430</c:v>
                </c:pt>
                <c:pt idx="575">
                  <c:v>575</c:v>
                </c:pt>
                <c:pt idx="576">
                  <c:v>671</c:v>
                </c:pt>
                <c:pt idx="577">
                  <c:v>729</c:v>
                </c:pt>
                <c:pt idx="578">
                  <c:v>550</c:v>
                </c:pt>
                <c:pt idx="579">
                  <c:v>415</c:v>
                </c:pt>
                <c:pt idx="580">
                  <c:v>437</c:v>
                </c:pt>
                <c:pt idx="581">
                  <c:v>715</c:v>
                </c:pt>
                <c:pt idx="582">
                  <c:v>333</c:v>
                </c:pt>
                <c:pt idx="583">
                  <c:v>304</c:v>
                </c:pt>
                <c:pt idx="584">
                  <c:v>465</c:v>
                </c:pt>
                <c:pt idx="585">
                  <c:v>473</c:v>
                </c:pt>
                <c:pt idx="586">
                  <c:v>468</c:v>
                </c:pt>
                <c:pt idx="587">
                  <c:v>47</c:v>
                </c:pt>
                <c:pt idx="588">
                  <c:v>50</c:v>
                </c:pt>
                <c:pt idx="589">
                  <c:v>600</c:v>
                </c:pt>
                <c:pt idx="590">
                  <c:v>910</c:v>
                </c:pt>
                <c:pt idx="591">
                  <c:v>613</c:v>
                </c:pt>
                <c:pt idx="592">
                  <c:v>509</c:v>
                </c:pt>
                <c:pt idx="593">
                  <c:v>485</c:v>
                </c:pt>
                <c:pt idx="594">
                  <c:v>125</c:v>
                </c:pt>
                <c:pt idx="595">
                  <c:v>542</c:v>
                </c:pt>
                <c:pt idx="596">
                  <c:v>376</c:v>
                </c:pt>
                <c:pt idx="597">
                  <c:v>761</c:v>
                </c:pt>
                <c:pt idx="598">
                  <c:v>878</c:v>
                </c:pt>
                <c:pt idx="599">
                  <c:v>948</c:v>
                </c:pt>
                <c:pt idx="600">
                  <c:v>889</c:v>
                </c:pt>
                <c:pt idx="601">
                  <c:v>828</c:v>
                </c:pt>
                <c:pt idx="602">
                  <c:v>788</c:v>
                </c:pt>
                <c:pt idx="603">
                  <c:v>586</c:v>
                </c:pt>
                <c:pt idx="604">
                  <c:v>411</c:v>
                </c:pt>
                <c:pt idx="605">
                  <c:v>27</c:v>
                </c:pt>
                <c:pt idx="606">
                  <c:v>478</c:v>
                </c:pt>
                <c:pt idx="607">
                  <c:v>576</c:v>
                </c:pt>
                <c:pt idx="608">
                  <c:v>765</c:v>
                </c:pt>
                <c:pt idx="609">
                  <c:v>35</c:v>
                </c:pt>
                <c:pt idx="610">
                  <c:v>152</c:v>
                </c:pt>
                <c:pt idx="611">
                  <c:v>677</c:v>
                </c:pt>
                <c:pt idx="612">
                  <c:v>1026</c:v>
                </c:pt>
                <c:pt idx="613">
                  <c:v>1040</c:v>
                </c:pt>
                <c:pt idx="614">
                  <c:v>51</c:v>
                </c:pt>
                <c:pt idx="615">
                  <c:v>996</c:v>
                </c:pt>
                <c:pt idx="616">
                  <c:v>526</c:v>
                </c:pt>
                <c:pt idx="617">
                  <c:v>480</c:v>
                </c:pt>
                <c:pt idx="618">
                  <c:v>492</c:v>
                </c:pt>
                <c:pt idx="619">
                  <c:v>476</c:v>
                </c:pt>
                <c:pt idx="620">
                  <c:v>782</c:v>
                </c:pt>
                <c:pt idx="621">
                  <c:v>31</c:v>
                </c:pt>
                <c:pt idx="622">
                  <c:v>758</c:v>
                </c:pt>
                <c:pt idx="623">
                  <c:v>370</c:v>
                </c:pt>
                <c:pt idx="624">
                  <c:v>610</c:v>
                </c:pt>
                <c:pt idx="625">
                  <c:v>554</c:v>
                </c:pt>
                <c:pt idx="626">
                  <c:v>34</c:v>
                </c:pt>
                <c:pt idx="627">
                  <c:v>564</c:v>
                </c:pt>
                <c:pt idx="628">
                  <c:v>2054</c:v>
                </c:pt>
                <c:pt idx="629">
                  <c:v>560</c:v>
                </c:pt>
                <c:pt idx="630">
                  <c:v>421</c:v>
                </c:pt>
                <c:pt idx="631">
                  <c:v>403</c:v>
                </c:pt>
                <c:pt idx="632">
                  <c:v>383</c:v>
                </c:pt>
                <c:pt idx="633">
                  <c:v>623</c:v>
                </c:pt>
                <c:pt idx="634">
                  <c:v>1013</c:v>
                </c:pt>
                <c:pt idx="635">
                  <c:v>1120</c:v>
                </c:pt>
                <c:pt idx="636">
                  <c:v>590</c:v>
                </c:pt>
                <c:pt idx="637">
                  <c:v>603</c:v>
                </c:pt>
                <c:pt idx="638">
                  <c:v>683</c:v>
                </c:pt>
                <c:pt idx="639">
                  <c:v>39</c:v>
                </c:pt>
                <c:pt idx="640">
                  <c:v>896</c:v>
                </c:pt>
                <c:pt idx="641">
                  <c:v>448</c:v>
                </c:pt>
                <c:pt idx="642">
                  <c:v>148</c:v>
                </c:pt>
                <c:pt idx="643">
                  <c:v>41</c:v>
                </c:pt>
                <c:pt idx="644">
                  <c:v>879</c:v>
                </c:pt>
                <c:pt idx="645">
                  <c:v>682</c:v>
                </c:pt>
                <c:pt idx="646">
                  <c:v>283</c:v>
                </c:pt>
                <c:pt idx="647">
                  <c:v>533</c:v>
                </c:pt>
                <c:pt idx="648">
                  <c:v>636</c:v>
                </c:pt>
                <c:pt idx="649">
                  <c:v>57</c:v>
                </c:pt>
                <c:pt idx="650">
                  <c:v>510</c:v>
                </c:pt>
                <c:pt idx="651">
                  <c:v>597</c:v>
                </c:pt>
                <c:pt idx="652">
                  <c:v>363</c:v>
                </c:pt>
                <c:pt idx="653">
                  <c:v>360</c:v>
                </c:pt>
                <c:pt idx="654">
                  <c:v>474</c:v>
                </c:pt>
                <c:pt idx="655">
                  <c:v>1247</c:v>
                </c:pt>
                <c:pt idx="656">
                  <c:v>511</c:v>
                </c:pt>
                <c:pt idx="657">
                  <c:v>582</c:v>
                </c:pt>
                <c:pt idx="658">
                  <c:v>531</c:v>
                </c:pt>
                <c:pt idx="659">
                  <c:v>520</c:v>
                </c:pt>
                <c:pt idx="660">
                  <c:v>14</c:v>
                </c:pt>
                <c:pt idx="661">
                  <c:v>865</c:v>
                </c:pt>
                <c:pt idx="662">
                  <c:v>42</c:v>
                </c:pt>
                <c:pt idx="663">
                  <c:v>891</c:v>
                </c:pt>
                <c:pt idx="664">
                  <c:v>537</c:v>
                </c:pt>
                <c:pt idx="665">
                  <c:v>1174</c:v>
                </c:pt>
                <c:pt idx="666">
                  <c:v>1300</c:v>
                </c:pt>
                <c:pt idx="667">
                  <c:v>516</c:v>
                </c:pt>
                <c:pt idx="668">
                  <c:v>447</c:v>
                </c:pt>
                <c:pt idx="669">
                  <c:v>145</c:v>
                </c:pt>
                <c:pt idx="670">
                  <c:v>654</c:v>
                </c:pt>
                <c:pt idx="671">
                  <c:v>993</c:v>
                </c:pt>
                <c:pt idx="672">
                  <c:v>706</c:v>
                </c:pt>
                <c:pt idx="673">
                  <c:v>497</c:v>
                </c:pt>
                <c:pt idx="674">
                  <c:v>1246</c:v>
                </c:pt>
                <c:pt idx="675">
                  <c:v>462</c:v>
                </c:pt>
                <c:pt idx="676">
                  <c:v>803</c:v>
                </c:pt>
                <c:pt idx="677">
                  <c:v>565</c:v>
                </c:pt>
                <c:pt idx="678">
                  <c:v>594</c:v>
                </c:pt>
                <c:pt idx="679">
                  <c:v>691</c:v>
                </c:pt>
                <c:pt idx="680">
                  <c:v>812</c:v>
                </c:pt>
                <c:pt idx="681">
                  <c:v>811</c:v>
                </c:pt>
                <c:pt idx="682">
                  <c:v>568</c:v>
                </c:pt>
                <c:pt idx="683">
                  <c:v>391</c:v>
                </c:pt>
                <c:pt idx="684">
                  <c:v>735</c:v>
                </c:pt>
                <c:pt idx="685">
                  <c:v>501</c:v>
                </c:pt>
                <c:pt idx="686">
                  <c:v>679</c:v>
                </c:pt>
                <c:pt idx="687">
                  <c:v>681</c:v>
                </c:pt>
                <c:pt idx="688">
                  <c:v>920</c:v>
                </c:pt>
                <c:pt idx="689">
                  <c:v>592</c:v>
                </c:pt>
                <c:pt idx="690">
                  <c:v>1020</c:v>
                </c:pt>
                <c:pt idx="691">
                  <c:v>1018</c:v>
                </c:pt>
                <c:pt idx="692">
                  <c:v>546</c:v>
                </c:pt>
                <c:pt idx="693">
                  <c:v>792</c:v>
                </c:pt>
                <c:pt idx="694">
                  <c:v>795</c:v>
                </c:pt>
                <c:pt idx="695">
                  <c:v>642</c:v>
                </c:pt>
                <c:pt idx="696">
                  <c:v>750</c:v>
                </c:pt>
                <c:pt idx="697">
                  <c:v>649</c:v>
                </c:pt>
                <c:pt idx="698">
                  <c:v>544</c:v>
                </c:pt>
                <c:pt idx="699">
                  <c:v>1148</c:v>
                </c:pt>
                <c:pt idx="700">
                  <c:v>724</c:v>
                </c:pt>
                <c:pt idx="701">
                  <c:v>1067</c:v>
                </c:pt>
                <c:pt idx="702">
                  <c:v>1320</c:v>
                </c:pt>
                <c:pt idx="703">
                  <c:v>628</c:v>
                </c:pt>
                <c:pt idx="704">
                  <c:v>36</c:v>
                </c:pt>
                <c:pt idx="705">
                  <c:v>684</c:v>
                </c:pt>
                <c:pt idx="706">
                  <c:v>717</c:v>
                </c:pt>
                <c:pt idx="707">
                  <c:v>702</c:v>
                </c:pt>
                <c:pt idx="708">
                  <c:v>870</c:v>
                </c:pt>
                <c:pt idx="709">
                  <c:v>906</c:v>
                </c:pt>
                <c:pt idx="710">
                  <c:v>1104</c:v>
                </c:pt>
                <c:pt idx="711">
                  <c:v>615</c:v>
                </c:pt>
                <c:pt idx="712">
                  <c:v>1488</c:v>
                </c:pt>
                <c:pt idx="713">
                  <c:v>754</c:v>
                </c:pt>
                <c:pt idx="714">
                  <c:v>557</c:v>
                </c:pt>
                <c:pt idx="715">
                  <c:v>760</c:v>
                </c:pt>
                <c:pt idx="716">
                  <c:v>814</c:v>
                </c:pt>
                <c:pt idx="717">
                  <c:v>1371</c:v>
                </c:pt>
                <c:pt idx="718">
                  <c:v>588</c:v>
                </c:pt>
                <c:pt idx="719">
                  <c:v>573</c:v>
                </c:pt>
                <c:pt idx="720">
                  <c:v>648</c:v>
                </c:pt>
                <c:pt idx="721">
                  <c:v>552</c:v>
                </c:pt>
                <c:pt idx="722">
                  <c:v>572</c:v>
                </c:pt>
                <c:pt idx="723">
                  <c:v>810</c:v>
                </c:pt>
                <c:pt idx="724">
                  <c:v>530</c:v>
                </c:pt>
                <c:pt idx="725">
                  <c:v>740</c:v>
                </c:pt>
                <c:pt idx="726">
                  <c:v>578</c:v>
                </c:pt>
                <c:pt idx="727">
                  <c:v>755</c:v>
                </c:pt>
                <c:pt idx="728">
                  <c:v>673</c:v>
                </c:pt>
                <c:pt idx="729">
                  <c:v>589</c:v>
                </c:pt>
                <c:pt idx="730">
                  <c:v>522</c:v>
                </c:pt>
                <c:pt idx="731">
                  <c:v>933</c:v>
                </c:pt>
                <c:pt idx="732">
                  <c:v>631</c:v>
                </c:pt>
                <c:pt idx="733">
                  <c:v>493</c:v>
                </c:pt>
                <c:pt idx="734">
                  <c:v>894</c:v>
                </c:pt>
                <c:pt idx="735">
                  <c:v>555</c:v>
                </c:pt>
                <c:pt idx="736">
                  <c:v>650</c:v>
                </c:pt>
                <c:pt idx="737">
                  <c:v>860</c:v>
                </c:pt>
                <c:pt idx="738">
                  <c:v>633</c:v>
                </c:pt>
                <c:pt idx="739">
                  <c:v>358</c:v>
                </c:pt>
                <c:pt idx="740">
                  <c:v>701</c:v>
                </c:pt>
                <c:pt idx="741">
                  <c:v>536</c:v>
                </c:pt>
                <c:pt idx="742">
                  <c:v>1294</c:v>
                </c:pt>
                <c:pt idx="743">
                  <c:v>751</c:v>
                </c:pt>
                <c:pt idx="744">
                  <c:v>909</c:v>
                </c:pt>
                <c:pt idx="745">
                  <c:v>656</c:v>
                </c:pt>
                <c:pt idx="746">
                  <c:v>722</c:v>
                </c:pt>
                <c:pt idx="747">
                  <c:v>725</c:v>
                </c:pt>
                <c:pt idx="748">
                  <c:v>626</c:v>
                </c:pt>
                <c:pt idx="749">
                  <c:v>833</c:v>
                </c:pt>
                <c:pt idx="750">
                  <c:v>558</c:v>
                </c:pt>
                <c:pt idx="751">
                  <c:v>632</c:v>
                </c:pt>
                <c:pt idx="752">
                  <c:v>1049</c:v>
                </c:pt>
                <c:pt idx="753">
                  <c:v>784</c:v>
                </c:pt>
                <c:pt idx="754">
                  <c:v>503</c:v>
                </c:pt>
                <c:pt idx="755">
                  <c:v>620</c:v>
                </c:pt>
                <c:pt idx="756">
                  <c:v>605</c:v>
                </c:pt>
                <c:pt idx="757">
                  <c:v>1046</c:v>
                </c:pt>
                <c:pt idx="758">
                  <c:v>1004</c:v>
                </c:pt>
                <c:pt idx="759">
                  <c:v>696</c:v>
                </c:pt>
                <c:pt idx="760">
                  <c:v>33</c:v>
                </c:pt>
                <c:pt idx="761">
                  <c:v>990</c:v>
                </c:pt>
                <c:pt idx="762">
                  <c:v>652</c:v>
                </c:pt>
                <c:pt idx="763">
                  <c:v>762</c:v>
                </c:pt>
                <c:pt idx="764">
                  <c:v>1055</c:v>
                </c:pt>
                <c:pt idx="765">
                  <c:v>524</c:v>
                </c:pt>
                <c:pt idx="766">
                  <c:v>853</c:v>
                </c:pt>
                <c:pt idx="767">
                  <c:v>23</c:v>
                </c:pt>
                <c:pt idx="768">
                  <c:v>836</c:v>
                </c:pt>
                <c:pt idx="769">
                  <c:v>1377</c:v>
                </c:pt>
                <c:pt idx="770">
                  <c:v>1289</c:v>
                </c:pt>
                <c:pt idx="771">
                  <c:v>627</c:v>
                </c:pt>
                <c:pt idx="772">
                  <c:v>713</c:v>
                </c:pt>
                <c:pt idx="773">
                  <c:v>587</c:v>
                </c:pt>
                <c:pt idx="774">
                  <c:v>1160</c:v>
                </c:pt>
                <c:pt idx="775">
                  <c:v>890</c:v>
                </c:pt>
                <c:pt idx="776">
                  <c:v>885</c:v>
                </c:pt>
                <c:pt idx="777">
                  <c:v>840</c:v>
                </c:pt>
                <c:pt idx="778">
                  <c:v>824</c:v>
                </c:pt>
                <c:pt idx="779">
                  <c:v>848</c:v>
                </c:pt>
                <c:pt idx="780">
                  <c:v>796</c:v>
                </c:pt>
                <c:pt idx="781">
                  <c:v>583</c:v>
                </c:pt>
                <c:pt idx="782">
                  <c:v>28</c:v>
                </c:pt>
                <c:pt idx="783">
                  <c:v>783</c:v>
                </c:pt>
                <c:pt idx="784">
                  <c:v>968</c:v>
                </c:pt>
                <c:pt idx="785">
                  <c:v>786</c:v>
                </c:pt>
                <c:pt idx="786">
                  <c:v>1075</c:v>
                </c:pt>
                <c:pt idx="787">
                  <c:v>951</c:v>
                </c:pt>
                <c:pt idx="788">
                  <c:v>873</c:v>
                </c:pt>
                <c:pt idx="789">
                  <c:v>998</c:v>
                </c:pt>
                <c:pt idx="790">
                  <c:v>820</c:v>
                </c:pt>
                <c:pt idx="791">
                  <c:v>21</c:v>
                </c:pt>
                <c:pt idx="792">
                  <c:v>845</c:v>
                </c:pt>
                <c:pt idx="793">
                  <c:v>657</c:v>
                </c:pt>
                <c:pt idx="794">
                  <c:v>802</c:v>
                </c:pt>
                <c:pt idx="795">
                  <c:v>763</c:v>
                </c:pt>
                <c:pt idx="796">
                  <c:v>921</c:v>
                </c:pt>
                <c:pt idx="797">
                  <c:v>716</c:v>
                </c:pt>
                <c:pt idx="798">
                  <c:v>1169</c:v>
                </c:pt>
                <c:pt idx="799">
                  <c:v>902</c:v>
                </c:pt>
                <c:pt idx="800">
                  <c:v>712</c:v>
                </c:pt>
                <c:pt idx="801">
                  <c:v>1259</c:v>
                </c:pt>
                <c:pt idx="802">
                  <c:v>647</c:v>
                </c:pt>
                <c:pt idx="803">
                  <c:v>515</c:v>
                </c:pt>
                <c:pt idx="804">
                  <c:v>1108</c:v>
                </c:pt>
                <c:pt idx="805">
                  <c:v>596</c:v>
                </c:pt>
                <c:pt idx="806">
                  <c:v>19</c:v>
                </c:pt>
                <c:pt idx="807">
                  <c:v>799</c:v>
                </c:pt>
                <c:pt idx="808">
                  <c:v>756</c:v>
                </c:pt>
                <c:pt idx="809">
                  <c:v>5559</c:v>
                </c:pt>
                <c:pt idx="810">
                  <c:v>941</c:v>
                </c:pt>
                <c:pt idx="811">
                  <c:v>806</c:v>
                </c:pt>
                <c:pt idx="812">
                  <c:v>698</c:v>
                </c:pt>
                <c:pt idx="813">
                  <c:v>1227</c:v>
                </c:pt>
                <c:pt idx="814">
                  <c:v>1407</c:v>
                </c:pt>
                <c:pt idx="815">
                  <c:v>614</c:v>
                </c:pt>
                <c:pt idx="816">
                  <c:v>883</c:v>
                </c:pt>
                <c:pt idx="817">
                  <c:v>678</c:v>
                </c:pt>
                <c:pt idx="818">
                  <c:v>607</c:v>
                </c:pt>
                <c:pt idx="819">
                  <c:v>928</c:v>
                </c:pt>
                <c:pt idx="820">
                  <c:v>720</c:v>
                </c:pt>
                <c:pt idx="821">
                  <c:v>399</c:v>
                </c:pt>
                <c:pt idx="822">
                  <c:v>674</c:v>
                </c:pt>
                <c:pt idx="823">
                  <c:v>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3621904"/>
        <c:axId val="33622464"/>
      </c:barChart>
      <c:catAx>
        <c:axId val="33621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Номер белка (в порядке возрастания координат кодирующего белок гена)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622464"/>
        <c:crosses val="autoZero"/>
        <c:auto val="1"/>
        <c:lblAlgn val="ctr"/>
        <c:lblOffset val="100"/>
        <c:noMultiLvlLbl val="0"/>
      </c:catAx>
      <c:valAx>
        <c:axId val="3362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Длина белка, аминокислотных остатков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62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Гистограмма длин белков в порядке их возрастания</a:t>
            </a:r>
          </a:p>
        </c:rich>
      </c:tx>
      <c:layout>
        <c:manualLayout>
          <c:xMode val="edge"/>
          <c:yMode val="edge"/>
          <c:x val="0.1944512248468941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белки!$H$1</c:f>
              <c:strCache>
                <c:ptCount val="1"/>
                <c:pt idx="0">
                  <c:v>длины белков в порядке возрастания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белки!$H$2:$H$825</c:f>
              <c:numCache>
                <c:formatCode>General</c:formatCode>
                <c:ptCount val="824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23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  <c:pt idx="24">
                  <c:v>48</c:v>
                </c:pt>
                <c:pt idx="25">
                  <c:v>49</c:v>
                </c:pt>
                <c:pt idx="26">
                  <c:v>50</c:v>
                </c:pt>
                <c:pt idx="27">
                  <c:v>51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57</c:v>
                </c:pt>
                <c:pt idx="34">
                  <c:v>58</c:v>
                </c:pt>
                <c:pt idx="35">
                  <c:v>59</c:v>
                </c:pt>
                <c:pt idx="36">
                  <c:v>60</c:v>
                </c:pt>
                <c:pt idx="37">
                  <c:v>61</c:v>
                </c:pt>
                <c:pt idx="38">
                  <c:v>62</c:v>
                </c:pt>
                <c:pt idx="39">
                  <c:v>63</c:v>
                </c:pt>
                <c:pt idx="40">
                  <c:v>64</c:v>
                </c:pt>
                <c:pt idx="41">
                  <c:v>65</c:v>
                </c:pt>
                <c:pt idx="42">
                  <c:v>66</c:v>
                </c:pt>
                <c:pt idx="43">
                  <c:v>67</c:v>
                </c:pt>
                <c:pt idx="44">
                  <c:v>68</c:v>
                </c:pt>
                <c:pt idx="45">
                  <c:v>69</c:v>
                </c:pt>
                <c:pt idx="46">
                  <c:v>70</c:v>
                </c:pt>
                <c:pt idx="47">
                  <c:v>71</c:v>
                </c:pt>
                <c:pt idx="48">
                  <c:v>72</c:v>
                </c:pt>
                <c:pt idx="49">
                  <c:v>73</c:v>
                </c:pt>
                <c:pt idx="50">
                  <c:v>74</c:v>
                </c:pt>
                <c:pt idx="51">
                  <c:v>75</c:v>
                </c:pt>
                <c:pt idx="52">
                  <c:v>76</c:v>
                </c:pt>
                <c:pt idx="53">
                  <c:v>77</c:v>
                </c:pt>
                <c:pt idx="54">
                  <c:v>78</c:v>
                </c:pt>
                <c:pt idx="55">
                  <c:v>79</c:v>
                </c:pt>
                <c:pt idx="56">
                  <c:v>80</c:v>
                </c:pt>
                <c:pt idx="57">
                  <c:v>81</c:v>
                </c:pt>
                <c:pt idx="58">
                  <c:v>82</c:v>
                </c:pt>
                <c:pt idx="59">
                  <c:v>83</c:v>
                </c:pt>
                <c:pt idx="60">
                  <c:v>84</c:v>
                </c:pt>
                <c:pt idx="61">
                  <c:v>85</c:v>
                </c:pt>
                <c:pt idx="62">
                  <c:v>86</c:v>
                </c:pt>
                <c:pt idx="63">
                  <c:v>87</c:v>
                </c:pt>
                <c:pt idx="64">
                  <c:v>88</c:v>
                </c:pt>
                <c:pt idx="65">
                  <c:v>89</c:v>
                </c:pt>
                <c:pt idx="66">
                  <c:v>90</c:v>
                </c:pt>
                <c:pt idx="67">
                  <c:v>91</c:v>
                </c:pt>
                <c:pt idx="68">
                  <c:v>92</c:v>
                </c:pt>
                <c:pt idx="69">
                  <c:v>93</c:v>
                </c:pt>
                <c:pt idx="70">
                  <c:v>94</c:v>
                </c:pt>
                <c:pt idx="71">
                  <c:v>95</c:v>
                </c:pt>
                <c:pt idx="72">
                  <c:v>96</c:v>
                </c:pt>
                <c:pt idx="73">
                  <c:v>97</c:v>
                </c:pt>
                <c:pt idx="74">
                  <c:v>98</c:v>
                </c:pt>
                <c:pt idx="75">
                  <c:v>99</c:v>
                </c:pt>
                <c:pt idx="76">
                  <c:v>100</c:v>
                </c:pt>
                <c:pt idx="77">
                  <c:v>101</c:v>
                </c:pt>
                <c:pt idx="78">
                  <c:v>102</c:v>
                </c:pt>
                <c:pt idx="79">
                  <c:v>103</c:v>
                </c:pt>
                <c:pt idx="80">
                  <c:v>104</c:v>
                </c:pt>
                <c:pt idx="81">
                  <c:v>105</c:v>
                </c:pt>
                <c:pt idx="82">
                  <c:v>106</c:v>
                </c:pt>
                <c:pt idx="83">
                  <c:v>107</c:v>
                </c:pt>
                <c:pt idx="84">
                  <c:v>108</c:v>
                </c:pt>
                <c:pt idx="85">
                  <c:v>109</c:v>
                </c:pt>
                <c:pt idx="86">
                  <c:v>110</c:v>
                </c:pt>
                <c:pt idx="87">
                  <c:v>111</c:v>
                </c:pt>
                <c:pt idx="88">
                  <c:v>112</c:v>
                </c:pt>
                <c:pt idx="89">
                  <c:v>113</c:v>
                </c:pt>
                <c:pt idx="90">
                  <c:v>114</c:v>
                </c:pt>
                <c:pt idx="91">
                  <c:v>115</c:v>
                </c:pt>
                <c:pt idx="92">
                  <c:v>116</c:v>
                </c:pt>
                <c:pt idx="93">
                  <c:v>117</c:v>
                </c:pt>
                <c:pt idx="94">
                  <c:v>118</c:v>
                </c:pt>
                <c:pt idx="95">
                  <c:v>119</c:v>
                </c:pt>
                <c:pt idx="96">
                  <c:v>120</c:v>
                </c:pt>
                <c:pt idx="97">
                  <c:v>121</c:v>
                </c:pt>
                <c:pt idx="98">
                  <c:v>122</c:v>
                </c:pt>
                <c:pt idx="99">
                  <c:v>123</c:v>
                </c:pt>
                <c:pt idx="100">
                  <c:v>124</c:v>
                </c:pt>
                <c:pt idx="101">
                  <c:v>125</c:v>
                </c:pt>
                <c:pt idx="102">
                  <c:v>126</c:v>
                </c:pt>
                <c:pt idx="103">
                  <c:v>127</c:v>
                </c:pt>
                <c:pt idx="104">
                  <c:v>128</c:v>
                </c:pt>
                <c:pt idx="105">
                  <c:v>129</c:v>
                </c:pt>
                <c:pt idx="106">
                  <c:v>130</c:v>
                </c:pt>
                <c:pt idx="107">
                  <c:v>131</c:v>
                </c:pt>
                <c:pt idx="108">
                  <c:v>132</c:v>
                </c:pt>
                <c:pt idx="109">
                  <c:v>133</c:v>
                </c:pt>
                <c:pt idx="110">
                  <c:v>134</c:v>
                </c:pt>
                <c:pt idx="111">
                  <c:v>135</c:v>
                </c:pt>
                <c:pt idx="112">
                  <c:v>136</c:v>
                </c:pt>
                <c:pt idx="113">
                  <c:v>137</c:v>
                </c:pt>
                <c:pt idx="114">
                  <c:v>138</c:v>
                </c:pt>
                <c:pt idx="115">
                  <c:v>139</c:v>
                </c:pt>
                <c:pt idx="116">
                  <c:v>140</c:v>
                </c:pt>
                <c:pt idx="117">
                  <c:v>141</c:v>
                </c:pt>
                <c:pt idx="118">
                  <c:v>142</c:v>
                </c:pt>
                <c:pt idx="119">
                  <c:v>143</c:v>
                </c:pt>
                <c:pt idx="120">
                  <c:v>144</c:v>
                </c:pt>
                <c:pt idx="121">
                  <c:v>145</c:v>
                </c:pt>
                <c:pt idx="122">
                  <c:v>146</c:v>
                </c:pt>
                <c:pt idx="123">
                  <c:v>147</c:v>
                </c:pt>
                <c:pt idx="124">
                  <c:v>148</c:v>
                </c:pt>
                <c:pt idx="125">
                  <c:v>149</c:v>
                </c:pt>
                <c:pt idx="126">
                  <c:v>150</c:v>
                </c:pt>
                <c:pt idx="127">
                  <c:v>151</c:v>
                </c:pt>
                <c:pt idx="128">
                  <c:v>152</c:v>
                </c:pt>
                <c:pt idx="129">
                  <c:v>153</c:v>
                </c:pt>
                <c:pt idx="130">
                  <c:v>154</c:v>
                </c:pt>
                <c:pt idx="131">
                  <c:v>155</c:v>
                </c:pt>
                <c:pt idx="132">
                  <c:v>156</c:v>
                </c:pt>
                <c:pt idx="133">
                  <c:v>157</c:v>
                </c:pt>
                <c:pt idx="134">
                  <c:v>158</c:v>
                </c:pt>
                <c:pt idx="135">
                  <c:v>159</c:v>
                </c:pt>
                <c:pt idx="136">
                  <c:v>160</c:v>
                </c:pt>
                <c:pt idx="137">
                  <c:v>161</c:v>
                </c:pt>
                <c:pt idx="138">
                  <c:v>162</c:v>
                </c:pt>
                <c:pt idx="139">
                  <c:v>163</c:v>
                </c:pt>
                <c:pt idx="140">
                  <c:v>164</c:v>
                </c:pt>
                <c:pt idx="141">
                  <c:v>165</c:v>
                </c:pt>
                <c:pt idx="142">
                  <c:v>166</c:v>
                </c:pt>
                <c:pt idx="143">
                  <c:v>167</c:v>
                </c:pt>
                <c:pt idx="144">
                  <c:v>168</c:v>
                </c:pt>
                <c:pt idx="145">
                  <c:v>169</c:v>
                </c:pt>
                <c:pt idx="146">
                  <c:v>170</c:v>
                </c:pt>
                <c:pt idx="147">
                  <c:v>171</c:v>
                </c:pt>
                <c:pt idx="148">
                  <c:v>172</c:v>
                </c:pt>
                <c:pt idx="149">
                  <c:v>173</c:v>
                </c:pt>
                <c:pt idx="150">
                  <c:v>174</c:v>
                </c:pt>
                <c:pt idx="151">
                  <c:v>175</c:v>
                </c:pt>
                <c:pt idx="152">
                  <c:v>176</c:v>
                </c:pt>
                <c:pt idx="153">
                  <c:v>177</c:v>
                </c:pt>
                <c:pt idx="154">
                  <c:v>178</c:v>
                </c:pt>
                <c:pt idx="155">
                  <c:v>179</c:v>
                </c:pt>
                <c:pt idx="156">
                  <c:v>180</c:v>
                </c:pt>
                <c:pt idx="157">
                  <c:v>181</c:v>
                </c:pt>
                <c:pt idx="158">
                  <c:v>182</c:v>
                </c:pt>
                <c:pt idx="159">
                  <c:v>183</c:v>
                </c:pt>
                <c:pt idx="160">
                  <c:v>184</c:v>
                </c:pt>
                <c:pt idx="161">
                  <c:v>185</c:v>
                </c:pt>
                <c:pt idx="162">
                  <c:v>186</c:v>
                </c:pt>
                <c:pt idx="163">
                  <c:v>187</c:v>
                </c:pt>
                <c:pt idx="164">
                  <c:v>188</c:v>
                </c:pt>
                <c:pt idx="165">
                  <c:v>189</c:v>
                </c:pt>
                <c:pt idx="166">
                  <c:v>190</c:v>
                </c:pt>
                <c:pt idx="167">
                  <c:v>191</c:v>
                </c:pt>
                <c:pt idx="168">
                  <c:v>192</c:v>
                </c:pt>
                <c:pt idx="169">
                  <c:v>193</c:v>
                </c:pt>
                <c:pt idx="170">
                  <c:v>194</c:v>
                </c:pt>
                <c:pt idx="171">
                  <c:v>195</c:v>
                </c:pt>
                <c:pt idx="172">
                  <c:v>196</c:v>
                </c:pt>
                <c:pt idx="173">
                  <c:v>197</c:v>
                </c:pt>
                <c:pt idx="174">
                  <c:v>198</c:v>
                </c:pt>
                <c:pt idx="175">
                  <c:v>199</c:v>
                </c:pt>
                <c:pt idx="176">
                  <c:v>200</c:v>
                </c:pt>
                <c:pt idx="177">
                  <c:v>201</c:v>
                </c:pt>
                <c:pt idx="178">
                  <c:v>202</c:v>
                </c:pt>
                <c:pt idx="179">
                  <c:v>203</c:v>
                </c:pt>
                <c:pt idx="180">
                  <c:v>204</c:v>
                </c:pt>
                <c:pt idx="181">
                  <c:v>205</c:v>
                </c:pt>
                <c:pt idx="182">
                  <c:v>206</c:v>
                </c:pt>
                <c:pt idx="183">
                  <c:v>207</c:v>
                </c:pt>
                <c:pt idx="184">
                  <c:v>208</c:v>
                </c:pt>
                <c:pt idx="185">
                  <c:v>209</c:v>
                </c:pt>
                <c:pt idx="186">
                  <c:v>210</c:v>
                </c:pt>
                <c:pt idx="187">
                  <c:v>211</c:v>
                </c:pt>
                <c:pt idx="188">
                  <c:v>212</c:v>
                </c:pt>
                <c:pt idx="189">
                  <c:v>213</c:v>
                </c:pt>
                <c:pt idx="190">
                  <c:v>214</c:v>
                </c:pt>
                <c:pt idx="191">
                  <c:v>215</c:v>
                </c:pt>
                <c:pt idx="192">
                  <c:v>216</c:v>
                </c:pt>
                <c:pt idx="193">
                  <c:v>217</c:v>
                </c:pt>
                <c:pt idx="194">
                  <c:v>218</c:v>
                </c:pt>
                <c:pt idx="195">
                  <c:v>219</c:v>
                </c:pt>
                <c:pt idx="196">
                  <c:v>220</c:v>
                </c:pt>
                <c:pt idx="197">
                  <c:v>221</c:v>
                </c:pt>
                <c:pt idx="198">
                  <c:v>222</c:v>
                </c:pt>
                <c:pt idx="199">
                  <c:v>223</c:v>
                </c:pt>
                <c:pt idx="200">
                  <c:v>224</c:v>
                </c:pt>
                <c:pt idx="201">
                  <c:v>225</c:v>
                </c:pt>
                <c:pt idx="202">
                  <c:v>226</c:v>
                </c:pt>
                <c:pt idx="203">
                  <c:v>227</c:v>
                </c:pt>
                <c:pt idx="204">
                  <c:v>228</c:v>
                </c:pt>
                <c:pt idx="205">
                  <c:v>229</c:v>
                </c:pt>
                <c:pt idx="206">
                  <c:v>230</c:v>
                </c:pt>
                <c:pt idx="207">
                  <c:v>231</c:v>
                </c:pt>
                <c:pt idx="208">
                  <c:v>232</c:v>
                </c:pt>
                <c:pt idx="209">
                  <c:v>233</c:v>
                </c:pt>
                <c:pt idx="210">
                  <c:v>234</c:v>
                </c:pt>
                <c:pt idx="211">
                  <c:v>235</c:v>
                </c:pt>
                <c:pt idx="212">
                  <c:v>236</c:v>
                </c:pt>
                <c:pt idx="213">
                  <c:v>237</c:v>
                </c:pt>
                <c:pt idx="214">
                  <c:v>238</c:v>
                </c:pt>
                <c:pt idx="215">
                  <c:v>239</c:v>
                </c:pt>
                <c:pt idx="216">
                  <c:v>240</c:v>
                </c:pt>
                <c:pt idx="217">
                  <c:v>241</c:v>
                </c:pt>
                <c:pt idx="218">
                  <c:v>242</c:v>
                </c:pt>
                <c:pt idx="219">
                  <c:v>243</c:v>
                </c:pt>
                <c:pt idx="220">
                  <c:v>244</c:v>
                </c:pt>
                <c:pt idx="221">
                  <c:v>245</c:v>
                </c:pt>
                <c:pt idx="222">
                  <c:v>246</c:v>
                </c:pt>
                <c:pt idx="223">
                  <c:v>247</c:v>
                </c:pt>
                <c:pt idx="224">
                  <c:v>248</c:v>
                </c:pt>
                <c:pt idx="225">
                  <c:v>249</c:v>
                </c:pt>
                <c:pt idx="226">
                  <c:v>250</c:v>
                </c:pt>
                <c:pt idx="227">
                  <c:v>251</c:v>
                </c:pt>
                <c:pt idx="228">
                  <c:v>252</c:v>
                </c:pt>
                <c:pt idx="229">
                  <c:v>253</c:v>
                </c:pt>
                <c:pt idx="230">
                  <c:v>254</c:v>
                </c:pt>
                <c:pt idx="231">
                  <c:v>255</c:v>
                </c:pt>
                <c:pt idx="232">
                  <c:v>256</c:v>
                </c:pt>
                <c:pt idx="233">
                  <c:v>257</c:v>
                </c:pt>
                <c:pt idx="234">
                  <c:v>258</c:v>
                </c:pt>
                <c:pt idx="235">
                  <c:v>259</c:v>
                </c:pt>
                <c:pt idx="236">
                  <c:v>260</c:v>
                </c:pt>
                <c:pt idx="237">
                  <c:v>261</c:v>
                </c:pt>
                <c:pt idx="238">
                  <c:v>262</c:v>
                </c:pt>
                <c:pt idx="239">
                  <c:v>263</c:v>
                </c:pt>
                <c:pt idx="240">
                  <c:v>264</c:v>
                </c:pt>
                <c:pt idx="241">
                  <c:v>265</c:v>
                </c:pt>
                <c:pt idx="242">
                  <c:v>266</c:v>
                </c:pt>
                <c:pt idx="243">
                  <c:v>267</c:v>
                </c:pt>
                <c:pt idx="244">
                  <c:v>268</c:v>
                </c:pt>
                <c:pt idx="245">
                  <c:v>269</c:v>
                </c:pt>
                <c:pt idx="246">
                  <c:v>270</c:v>
                </c:pt>
                <c:pt idx="247">
                  <c:v>271</c:v>
                </c:pt>
                <c:pt idx="248">
                  <c:v>272</c:v>
                </c:pt>
                <c:pt idx="249">
                  <c:v>273</c:v>
                </c:pt>
                <c:pt idx="250">
                  <c:v>274</c:v>
                </c:pt>
                <c:pt idx="251">
                  <c:v>275</c:v>
                </c:pt>
                <c:pt idx="252">
                  <c:v>276</c:v>
                </c:pt>
                <c:pt idx="253">
                  <c:v>277</c:v>
                </c:pt>
                <c:pt idx="254">
                  <c:v>278</c:v>
                </c:pt>
                <c:pt idx="255">
                  <c:v>279</c:v>
                </c:pt>
                <c:pt idx="256">
                  <c:v>280</c:v>
                </c:pt>
                <c:pt idx="257">
                  <c:v>281</c:v>
                </c:pt>
                <c:pt idx="258">
                  <c:v>282</c:v>
                </c:pt>
                <c:pt idx="259">
                  <c:v>283</c:v>
                </c:pt>
                <c:pt idx="260">
                  <c:v>284</c:v>
                </c:pt>
                <c:pt idx="261">
                  <c:v>285</c:v>
                </c:pt>
                <c:pt idx="262">
                  <c:v>286</c:v>
                </c:pt>
                <c:pt idx="263">
                  <c:v>287</c:v>
                </c:pt>
                <c:pt idx="264">
                  <c:v>288</c:v>
                </c:pt>
                <c:pt idx="265">
                  <c:v>289</c:v>
                </c:pt>
                <c:pt idx="266">
                  <c:v>290</c:v>
                </c:pt>
                <c:pt idx="267">
                  <c:v>291</c:v>
                </c:pt>
                <c:pt idx="268">
                  <c:v>292</c:v>
                </c:pt>
                <c:pt idx="269">
                  <c:v>293</c:v>
                </c:pt>
                <c:pt idx="270">
                  <c:v>294</c:v>
                </c:pt>
                <c:pt idx="271">
                  <c:v>295</c:v>
                </c:pt>
                <c:pt idx="272">
                  <c:v>296</c:v>
                </c:pt>
                <c:pt idx="273">
                  <c:v>297</c:v>
                </c:pt>
                <c:pt idx="274">
                  <c:v>298</c:v>
                </c:pt>
                <c:pt idx="275">
                  <c:v>299</c:v>
                </c:pt>
                <c:pt idx="276">
                  <c:v>300</c:v>
                </c:pt>
                <c:pt idx="277">
                  <c:v>301</c:v>
                </c:pt>
                <c:pt idx="278">
                  <c:v>302</c:v>
                </c:pt>
                <c:pt idx="279">
                  <c:v>303</c:v>
                </c:pt>
                <c:pt idx="280">
                  <c:v>304</c:v>
                </c:pt>
                <c:pt idx="281">
                  <c:v>305</c:v>
                </c:pt>
                <c:pt idx="282">
                  <c:v>306</c:v>
                </c:pt>
                <c:pt idx="283">
                  <c:v>307</c:v>
                </c:pt>
                <c:pt idx="284">
                  <c:v>308</c:v>
                </c:pt>
                <c:pt idx="285">
                  <c:v>309</c:v>
                </c:pt>
                <c:pt idx="286">
                  <c:v>310</c:v>
                </c:pt>
                <c:pt idx="287">
                  <c:v>311</c:v>
                </c:pt>
                <c:pt idx="288">
                  <c:v>312</c:v>
                </c:pt>
                <c:pt idx="289">
                  <c:v>313</c:v>
                </c:pt>
                <c:pt idx="290">
                  <c:v>314</c:v>
                </c:pt>
                <c:pt idx="291">
                  <c:v>315</c:v>
                </c:pt>
                <c:pt idx="292">
                  <c:v>316</c:v>
                </c:pt>
                <c:pt idx="293">
                  <c:v>317</c:v>
                </c:pt>
                <c:pt idx="294">
                  <c:v>318</c:v>
                </c:pt>
                <c:pt idx="295">
                  <c:v>319</c:v>
                </c:pt>
                <c:pt idx="296">
                  <c:v>320</c:v>
                </c:pt>
                <c:pt idx="297">
                  <c:v>321</c:v>
                </c:pt>
                <c:pt idx="298">
                  <c:v>322</c:v>
                </c:pt>
                <c:pt idx="299">
                  <c:v>323</c:v>
                </c:pt>
                <c:pt idx="300">
                  <c:v>324</c:v>
                </c:pt>
                <c:pt idx="301">
                  <c:v>325</c:v>
                </c:pt>
                <c:pt idx="302">
                  <c:v>326</c:v>
                </c:pt>
                <c:pt idx="303">
                  <c:v>327</c:v>
                </c:pt>
                <c:pt idx="304">
                  <c:v>328</c:v>
                </c:pt>
                <c:pt idx="305">
                  <c:v>329</c:v>
                </c:pt>
                <c:pt idx="306">
                  <c:v>330</c:v>
                </c:pt>
                <c:pt idx="307">
                  <c:v>331</c:v>
                </c:pt>
                <c:pt idx="308">
                  <c:v>332</c:v>
                </c:pt>
                <c:pt idx="309">
                  <c:v>333</c:v>
                </c:pt>
                <c:pt idx="310">
                  <c:v>334</c:v>
                </c:pt>
                <c:pt idx="311">
                  <c:v>335</c:v>
                </c:pt>
                <c:pt idx="312">
                  <c:v>336</c:v>
                </c:pt>
                <c:pt idx="313">
                  <c:v>337</c:v>
                </c:pt>
                <c:pt idx="314">
                  <c:v>338</c:v>
                </c:pt>
                <c:pt idx="315">
                  <c:v>339</c:v>
                </c:pt>
                <c:pt idx="316">
                  <c:v>340</c:v>
                </c:pt>
                <c:pt idx="317">
                  <c:v>341</c:v>
                </c:pt>
                <c:pt idx="318">
                  <c:v>342</c:v>
                </c:pt>
                <c:pt idx="319">
                  <c:v>343</c:v>
                </c:pt>
                <c:pt idx="320">
                  <c:v>344</c:v>
                </c:pt>
                <c:pt idx="321">
                  <c:v>345</c:v>
                </c:pt>
                <c:pt idx="322">
                  <c:v>346</c:v>
                </c:pt>
                <c:pt idx="323">
                  <c:v>347</c:v>
                </c:pt>
                <c:pt idx="324">
                  <c:v>348</c:v>
                </c:pt>
                <c:pt idx="325">
                  <c:v>349</c:v>
                </c:pt>
                <c:pt idx="326">
                  <c:v>350</c:v>
                </c:pt>
                <c:pt idx="327">
                  <c:v>351</c:v>
                </c:pt>
                <c:pt idx="328">
                  <c:v>352</c:v>
                </c:pt>
                <c:pt idx="329">
                  <c:v>353</c:v>
                </c:pt>
                <c:pt idx="330">
                  <c:v>354</c:v>
                </c:pt>
                <c:pt idx="331">
                  <c:v>355</c:v>
                </c:pt>
                <c:pt idx="332">
                  <c:v>356</c:v>
                </c:pt>
                <c:pt idx="333">
                  <c:v>357</c:v>
                </c:pt>
                <c:pt idx="334">
                  <c:v>358</c:v>
                </c:pt>
                <c:pt idx="335">
                  <c:v>359</c:v>
                </c:pt>
                <c:pt idx="336">
                  <c:v>360</c:v>
                </c:pt>
                <c:pt idx="337">
                  <c:v>361</c:v>
                </c:pt>
                <c:pt idx="338">
                  <c:v>362</c:v>
                </c:pt>
                <c:pt idx="339">
                  <c:v>363</c:v>
                </c:pt>
                <c:pt idx="340">
                  <c:v>364</c:v>
                </c:pt>
                <c:pt idx="341">
                  <c:v>365</c:v>
                </c:pt>
                <c:pt idx="342">
                  <c:v>365</c:v>
                </c:pt>
                <c:pt idx="343">
                  <c:v>366</c:v>
                </c:pt>
                <c:pt idx="344">
                  <c:v>367</c:v>
                </c:pt>
                <c:pt idx="345">
                  <c:v>368</c:v>
                </c:pt>
                <c:pt idx="346">
                  <c:v>369</c:v>
                </c:pt>
                <c:pt idx="347">
                  <c:v>370</c:v>
                </c:pt>
                <c:pt idx="348">
                  <c:v>371</c:v>
                </c:pt>
                <c:pt idx="349">
                  <c:v>372</c:v>
                </c:pt>
                <c:pt idx="350">
                  <c:v>373</c:v>
                </c:pt>
                <c:pt idx="351">
                  <c:v>374</c:v>
                </c:pt>
                <c:pt idx="352">
                  <c:v>375</c:v>
                </c:pt>
                <c:pt idx="353">
                  <c:v>376</c:v>
                </c:pt>
                <c:pt idx="354">
                  <c:v>377</c:v>
                </c:pt>
                <c:pt idx="355">
                  <c:v>378</c:v>
                </c:pt>
                <c:pt idx="356">
                  <c:v>379</c:v>
                </c:pt>
                <c:pt idx="357">
                  <c:v>380</c:v>
                </c:pt>
                <c:pt idx="358">
                  <c:v>381</c:v>
                </c:pt>
                <c:pt idx="359">
                  <c:v>382</c:v>
                </c:pt>
                <c:pt idx="360">
                  <c:v>383</c:v>
                </c:pt>
                <c:pt idx="361">
                  <c:v>384</c:v>
                </c:pt>
                <c:pt idx="362">
                  <c:v>385</c:v>
                </c:pt>
                <c:pt idx="363">
                  <c:v>386</c:v>
                </c:pt>
                <c:pt idx="364">
                  <c:v>387</c:v>
                </c:pt>
                <c:pt idx="365">
                  <c:v>388</c:v>
                </c:pt>
                <c:pt idx="366">
                  <c:v>389</c:v>
                </c:pt>
                <c:pt idx="367">
                  <c:v>390</c:v>
                </c:pt>
                <c:pt idx="368">
                  <c:v>391</c:v>
                </c:pt>
                <c:pt idx="369">
                  <c:v>392</c:v>
                </c:pt>
                <c:pt idx="370">
                  <c:v>393</c:v>
                </c:pt>
                <c:pt idx="371">
                  <c:v>394</c:v>
                </c:pt>
                <c:pt idx="372">
                  <c:v>395</c:v>
                </c:pt>
                <c:pt idx="373">
                  <c:v>396</c:v>
                </c:pt>
                <c:pt idx="374">
                  <c:v>397</c:v>
                </c:pt>
                <c:pt idx="375">
                  <c:v>398</c:v>
                </c:pt>
                <c:pt idx="376">
                  <c:v>399</c:v>
                </c:pt>
                <c:pt idx="377">
                  <c:v>400</c:v>
                </c:pt>
                <c:pt idx="378">
                  <c:v>401</c:v>
                </c:pt>
                <c:pt idx="379">
                  <c:v>402</c:v>
                </c:pt>
                <c:pt idx="380">
                  <c:v>403</c:v>
                </c:pt>
                <c:pt idx="381">
                  <c:v>404</c:v>
                </c:pt>
                <c:pt idx="382">
                  <c:v>405</c:v>
                </c:pt>
                <c:pt idx="383">
                  <c:v>406</c:v>
                </c:pt>
                <c:pt idx="384">
                  <c:v>407</c:v>
                </c:pt>
                <c:pt idx="385">
                  <c:v>408</c:v>
                </c:pt>
                <c:pt idx="386">
                  <c:v>409</c:v>
                </c:pt>
                <c:pt idx="387">
                  <c:v>410</c:v>
                </c:pt>
                <c:pt idx="388">
                  <c:v>411</c:v>
                </c:pt>
                <c:pt idx="389">
                  <c:v>412</c:v>
                </c:pt>
                <c:pt idx="390">
                  <c:v>413</c:v>
                </c:pt>
                <c:pt idx="391">
                  <c:v>414</c:v>
                </c:pt>
                <c:pt idx="392">
                  <c:v>415</c:v>
                </c:pt>
                <c:pt idx="393">
                  <c:v>416</c:v>
                </c:pt>
                <c:pt idx="394">
                  <c:v>417</c:v>
                </c:pt>
                <c:pt idx="395">
                  <c:v>418</c:v>
                </c:pt>
                <c:pt idx="396">
                  <c:v>419</c:v>
                </c:pt>
                <c:pt idx="397">
                  <c:v>420</c:v>
                </c:pt>
                <c:pt idx="398">
                  <c:v>421</c:v>
                </c:pt>
                <c:pt idx="399">
                  <c:v>422</c:v>
                </c:pt>
                <c:pt idx="400">
                  <c:v>423</c:v>
                </c:pt>
                <c:pt idx="401">
                  <c:v>424</c:v>
                </c:pt>
                <c:pt idx="402">
                  <c:v>425</c:v>
                </c:pt>
                <c:pt idx="403">
                  <c:v>426</c:v>
                </c:pt>
                <c:pt idx="404">
                  <c:v>427</c:v>
                </c:pt>
                <c:pt idx="405">
                  <c:v>428</c:v>
                </c:pt>
                <c:pt idx="406">
                  <c:v>429</c:v>
                </c:pt>
                <c:pt idx="407">
                  <c:v>430</c:v>
                </c:pt>
                <c:pt idx="408">
                  <c:v>431</c:v>
                </c:pt>
                <c:pt idx="409">
                  <c:v>432</c:v>
                </c:pt>
                <c:pt idx="410">
                  <c:v>433</c:v>
                </c:pt>
                <c:pt idx="411">
                  <c:v>434</c:v>
                </c:pt>
                <c:pt idx="412">
                  <c:v>435</c:v>
                </c:pt>
                <c:pt idx="413">
                  <c:v>436</c:v>
                </c:pt>
                <c:pt idx="414">
                  <c:v>437</c:v>
                </c:pt>
                <c:pt idx="415">
                  <c:v>438</c:v>
                </c:pt>
                <c:pt idx="416">
                  <c:v>439</c:v>
                </c:pt>
                <c:pt idx="417">
                  <c:v>440</c:v>
                </c:pt>
                <c:pt idx="418">
                  <c:v>441</c:v>
                </c:pt>
                <c:pt idx="419">
                  <c:v>442</c:v>
                </c:pt>
                <c:pt idx="420">
                  <c:v>443</c:v>
                </c:pt>
                <c:pt idx="421">
                  <c:v>444</c:v>
                </c:pt>
                <c:pt idx="422">
                  <c:v>445</c:v>
                </c:pt>
                <c:pt idx="423">
                  <c:v>446</c:v>
                </c:pt>
                <c:pt idx="424">
                  <c:v>447</c:v>
                </c:pt>
                <c:pt idx="425">
                  <c:v>448</c:v>
                </c:pt>
                <c:pt idx="426">
                  <c:v>449</c:v>
                </c:pt>
                <c:pt idx="427">
                  <c:v>450</c:v>
                </c:pt>
                <c:pt idx="428">
                  <c:v>451</c:v>
                </c:pt>
                <c:pt idx="429">
                  <c:v>452</c:v>
                </c:pt>
                <c:pt idx="430">
                  <c:v>453</c:v>
                </c:pt>
                <c:pt idx="431">
                  <c:v>454</c:v>
                </c:pt>
                <c:pt idx="432">
                  <c:v>455</c:v>
                </c:pt>
                <c:pt idx="433">
                  <c:v>456</c:v>
                </c:pt>
                <c:pt idx="434">
                  <c:v>457</c:v>
                </c:pt>
                <c:pt idx="435">
                  <c:v>458</c:v>
                </c:pt>
                <c:pt idx="436">
                  <c:v>459</c:v>
                </c:pt>
                <c:pt idx="437">
                  <c:v>460</c:v>
                </c:pt>
                <c:pt idx="438">
                  <c:v>461</c:v>
                </c:pt>
                <c:pt idx="439">
                  <c:v>462</c:v>
                </c:pt>
                <c:pt idx="440">
                  <c:v>463</c:v>
                </c:pt>
                <c:pt idx="441">
                  <c:v>464</c:v>
                </c:pt>
                <c:pt idx="442">
                  <c:v>465</c:v>
                </c:pt>
                <c:pt idx="443">
                  <c:v>466</c:v>
                </c:pt>
                <c:pt idx="444">
                  <c:v>467</c:v>
                </c:pt>
                <c:pt idx="445">
                  <c:v>468</c:v>
                </c:pt>
                <c:pt idx="446">
                  <c:v>469</c:v>
                </c:pt>
                <c:pt idx="447">
                  <c:v>470</c:v>
                </c:pt>
                <c:pt idx="448">
                  <c:v>471</c:v>
                </c:pt>
                <c:pt idx="449">
                  <c:v>472</c:v>
                </c:pt>
                <c:pt idx="450">
                  <c:v>473</c:v>
                </c:pt>
                <c:pt idx="451">
                  <c:v>474</c:v>
                </c:pt>
                <c:pt idx="452">
                  <c:v>475</c:v>
                </c:pt>
                <c:pt idx="453">
                  <c:v>476</c:v>
                </c:pt>
                <c:pt idx="454">
                  <c:v>477</c:v>
                </c:pt>
                <c:pt idx="455">
                  <c:v>478</c:v>
                </c:pt>
                <c:pt idx="456">
                  <c:v>479</c:v>
                </c:pt>
                <c:pt idx="457">
                  <c:v>480</c:v>
                </c:pt>
                <c:pt idx="458">
                  <c:v>481</c:v>
                </c:pt>
                <c:pt idx="459">
                  <c:v>482</c:v>
                </c:pt>
                <c:pt idx="460">
                  <c:v>483</c:v>
                </c:pt>
                <c:pt idx="461">
                  <c:v>484</c:v>
                </c:pt>
                <c:pt idx="462">
                  <c:v>485</c:v>
                </c:pt>
                <c:pt idx="463">
                  <c:v>486</c:v>
                </c:pt>
                <c:pt idx="464">
                  <c:v>487</c:v>
                </c:pt>
                <c:pt idx="465">
                  <c:v>488</c:v>
                </c:pt>
                <c:pt idx="466">
                  <c:v>489</c:v>
                </c:pt>
                <c:pt idx="467">
                  <c:v>490</c:v>
                </c:pt>
                <c:pt idx="468">
                  <c:v>491</c:v>
                </c:pt>
                <c:pt idx="469">
                  <c:v>492</c:v>
                </c:pt>
                <c:pt idx="470">
                  <c:v>493</c:v>
                </c:pt>
                <c:pt idx="471">
                  <c:v>494</c:v>
                </c:pt>
                <c:pt idx="472">
                  <c:v>495</c:v>
                </c:pt>
                <c:pt idx="473">
                  <c:v>496</c:v>
                </c:pt>
                <c:pt idx="474">
                  <c:v>497</c:v>
                </c:pt>
                <c:pt idx="475">
                  <c:v>498</c:v>
                </c:pt>
                <c:pt idx="476">
                  <c:v>499</c:v>
                </c:pt>
                <c:pt idx="477">
                  <c:v>500</c:v>
                </c:pt>
                <c:pt idx="478">
                  <c:v>501</c:v>
                </c:pt>
                <c:pt idx="479">
                  <c:v>502</c:v>
                </c:pt>
                <c:pt idx="480">
                  <c:v>503</c:v>
                </c:pt>
                <c:pt idx="481">
                  <c:v>504</c:v>
                </c:pt>
                <c:pt idx="482">
                  <c:v>505</c:v>
                </c:pt>
                <c:pt idx="483">
                  <c:v>506</c:v>
                </c:pt>
                <c:pt idx="484">
                  <c:v>509</c:v>
                </c:pt>
                <c:pt idx="485">
                  <c:v>510</c:v>
                </c:pt>
                <c:pt idx="486">
                  <c:v>511</c:v>
                </c:pt>
                <c:pt idx="487">
                  <c:v>512</c:v>
                </c:pt>
                <c:pt idx="488">
                  <c:v>513</c:v>
                </c:pt>
                <c:pt idx="489">
                  <c:v>514</c:v>
                </c:pt>
                <c:pt idx="490">
                  <c:v>515</c:v>
                </c:pt>
                <c:pt idx="491">
                  <c:v>516</c:v>
                </c:pt>
                <c:pt idx="492">
                  <c:v>517</c:v>
                </c:pt>
                <c:pt idx="493">
                  <c:v>518</c:v>
                </c:pt>
                <c:pt idx="494">
                  <c:v>519</c:v>
                </c:pt>
                <c:pt idx="495">
                  <c:v>520</c:v>
                </c:pt>
                <c:pt idx="496">
                  <c:v>521</c:v>
                </c:pt>
                <c:pt idx="497">
                  <c:v>522</c:v>
                </c:pt>
                <c:pt idx="498">
                  <c:v>523</c:v>
                </c:pt>
                <c:pt idx="499">
                  <c:v>524</c:v>
                </c:pt>
                <c:pt idx="500">
                  <c:v>525</c:v>
                </c:pt>
                <c:pt idx="501">
                  <c:v>526</c:v>
                </c:pt>
                <c:pt idx="502">
                  <c:v>529</c:v>
                </c:pt>
                <c:pt idx="503">
                  <c:v>530</c:v>
                </c:pt>
                <c:pt idx="504">
                  <c:v>531</c:v>
                </c:pt>
                <c:pt idx="505">
                  <c:v>533</c:v>
                </c:pt>
                <c:pt idx="506">
                  <c:v>535</c:v>
                </c:pt>
                <c:pt idx="507">
                  <c:v>536</c:v>
                </c:pt>
                <c:pt idx="508">
                  <c:v>537</c:v>
                </c:pt>
                <c:pt idx="509">
                  <c:v>539</c:v>
                </c:pt>
                <c:pt idx="510">
                  <c:v>540</c:v>
                </c:pt>
                <c:pt idx="511">
                  <c:v>541</c:v>
                </c:pt>
                <c:pt idx="512">
                  <c:v>542</c:v>
                </c:pt>
                <c:pt idx="513">
                  <c:v>543</c:v>
                </c:pt>
                <c:pt idx="514">
                  <c:v>544</c:v>
                </c:pt>
                <c:pt idx="515">
                  <c:v>545</c:v>
                </c:pt>
                <c:pt idx="516">
                  <c:v>546</c:v>
                </c:pt>
                <c:pt idx="517">
                  <c:v>547</c:v>
                </c:pt>
                <c:pt idx="518">
                  <c:v>548</c:v>
                </c:pt>
                <c:pt idx="519">
                  <c:v>549</c:v>
                </c:pt>
                <c:pt idx="520">
                  <c:v>550</c:v>
                </c:pt>
                <c:pt idx="521">
                  <c:v>551</c:v>
                </c:pt>
                <c:pt idx="522">
                  <c:v>552</c:v>
                </c:pt>
                <c:pt idx="523">
                  <c:v>553</c:v>
                </c:pt>
                <c:pt idx="524">
                  <c:v>554</c:v>
                </c:pt>
                <c:pt idx="525">
                  <c:v>555</c:v>
                </c:pt>
                <c:pt idx="526">
                  <c:v>556</c:v>
                </c:pt>
                <c:pt idx="527">
                  <c:v>557</c:v>
                </c:pt>
                <c:pt idx="528">
                  <c:v>558</c:v>
                </c:pt>
                <c:pt idx="529">
                  <c:v>559</c:v>
                </c:pt>
                <c:pt idx="530">
                  <c:v>560</c:v>
                </c:pt>
                <c:pt idx="531">
                  <c:v>561</c:v>
                </c:pt>
                <c:pt idx="532">
                  <c:v>562</c:v>
                </c:pt>
                <c:pt idx="533">
                  <c:v>563</c:v>
                </c:pt>
                <c:pt idx="534">
                  <c:v>564</c:v>
                </c:pt>
                <c:pt idx="535">
                  <c:v>565</c:v>
                </c:pt>
                <c:pt idx="536">
                  <c:v>566</c:v>
                </c:pt>
                <c:pt idx="537">
                  <c:v>567</c:v>
                </c:pt>
                <c:pt idx="538">
                  <c:v>568</c:v>
                </c:pt>
                <c:pt idx="539">
                  <c:v>569</c:v>
                </c:pt>
                <c:pt idx="540">
                  <c:v>570</c:v>
                </c:pt>
                <c:pt idx="541">
                  <c:v>571</c:v>
                </c:pt>
                <c:pt idx="542">
                  <c:v>572</c:v>
                </c:pt>
                <c:pt idx="543">
                  <c:v>573</c:v>
                </c:pt>
                <c:pt idx="544">
                  <c:v>575</c:v>
                </c:pt>
                <c:pt idx="545">
                  <c:v>576</c:v>
                </c:pt>
                <c:pt idx="546">
                  <c:v>577</c:v>
                </c:pt>
                <c:pt idx="547">
                  <c:v>578</c:v>
                </c:pt>
                <c:pt idx="548">
                  <c:v>579</c:v>
                </c:pt>
                <c:pt idx="549">
                  <c:v>580</c:v>
                </c:pt>
                <c:pt idx="550">
                  <c:v>581</c:v>
                </c:pt>
                <c:pt idx="551">
                  <c:v>582</c:v>
                </c:pt>
                <c:pt idx="552">
                  <c:v>583</c:v>
                </c:pt>
                <c:pt idx="553">
                  <c:v>585</c:v>
                </c:pt>
                <c:pt idx="554">
                  <c:v>586</c:v>
                </c:pt>
                <c:pt idx="555">
                  <c:v>587</c:v>
                </c:pt>
                <c:pt idx="556">
                  <c:v>588</c:v>
                </c:pt>
                <c:pt idx="557">
                  <c:v>589</c:v>
                </c:pt>
                <c:pt idx="558">
                  <c:v>590</c:v>
                </c:pt>
                <c:pt idx="559">
                  <c:v>591</c:v>
                </c:pt>
                <c:pt idx="560">
                  <c:v>592</c:v>
                </c:pt>
                <c:pt idx="561">
                  <c:v>593</c:v>
                </c:pt>
                <c:pt idx="562">
                  <c:v>594</c:v>
                </c:pt>
                <c:pt idx="563">
                  <c:v>596</c:v>
                </c:pt>
                <c:pt idx="564">
                  <c:v>597</c:v>
                </c:pt>
                <c:pt idx="565">
                  <c:v>598</c:v>
                </c:pt>
                <c:pt idx="566">
                  <c:v>599</c:v>
                </c:pt>
                <c:pt idx="567">
                  <c:v>600</c:v>
                </c:pt>
                <c:pt idx="568">
                  <c:v>601</c:v>
                </c:pt>
                <c:pt idx="569">
                  <c:v>603</c:v>
                </c:pt>
                <c:pt idx="570">
                  <c:v>605</c:v>
                </c:pt>
                <c:pt idx="571">
                  <c:v>607</c:v>
                </c:pt>
                <c:pt idx="572">
                  <c:v>608</c:v>
                </c:pt>
                <c:pt idx="573">
                  <c:v>609</c:v>
                </c:pt>
                <c:pt idx="574">
                  <c:v>610</c:v>
                </c:pt>
                <c:pt idx="575">
                  <c:v>611</c:v>
                </c:pt>
                <c:pt idx="576">
                  <c:v>613</c:v>
                </c:pt>
                <c:pt idx="577">
                  <c:v>614</c:v>
                </c:pt>
                <c:pt idx="578">
                  <c:v>615</c:v>
                </c:pt>
                <c:pt idx="579">
                  <c:v>616</c:v>
                </c:pt>
                <c:pt idx="580">
                  <c:v>618</c:v>
                </c:pt>
                <c:pt idx="581">
                  <c:v>620</c:v>
                </c:pt>
                <c:pt idx="582">
                  <c:v>622</c:v>
                </c:pt>
                <c:pt idx="583">
                  <c:v>623</c:v>
                </c:pt>
                <c:pt idx="584">
                  <c:v>626</c:v>
                </c:pt>
                <c:pt idx="585">
                  <c:v>627</c:v>
                </c:pt>
                <c:pt idx="586">
                  <c:v>628</c:v>
                </c:pt>
                <c:pt idx="587">
                  <c:v>629</c:v>
                </c:pt>
                <c:pt idx="588">
                  <c:v>630</c:v>
                </c:pt>
                <c:pt idx="589">
                  <c:v>631</c:v>
                </c:pt>
                <c:pt idx="590">
                  <c:v>632</c:v>
                </c:pt>
                <c:pt idx="591">
                  <c:v>633</c:v>
                </c:pt>
                <c:pt idx="592">
                  <c:v>634</c:v>
                </c:pt>
                <c:pt idx="593">
                  <c:v>635</c:v>
                </c:pt>
                <c:pt idx="594">
                  <c:v>636</c:v>
                </c:pt>
                <c:pt idx="595">
                  <c:v>638</c:v>
                </c:pt>
                <c:pt idx="596">
                  <c:v>642</c:v>
                </c:pt>
                <c:pt idx="597">
                  <c:v>643</c:v>
                </c:pt>
                <c:pt idx="598">
                  <c:v>644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660</c:v>
                </c:pt>
                <c:pt idx="613">
                  <c:v>663</c:v>
                </c:pt>
                <c:pt idx="614">
                  <c:v>666</c:v>
                </c:pt>
                <c:pt idx="615">
                  <c:v>668</c:v>
                </c:pt>
                <c:pt idx="616">
                  <c:v>671</c:v>
                </c:pt>
                <c:pt idx="617">
                  <c:v>672</c:v>
                </c:pt>
                <c:pt idx="618">
                  <c:v>673</c:v>
                </c:pt>
                <c:pt idx="619">
                  <c:v>674</c:v>
                </c:pt>
                <c:pt idx="620">
                  <c:v>675</c:v>
                </c:pt>
                <c:pt idx="621">
                  <c:v>677</c:v>
                </c:pt>
                <c:pt idx="622">
                  <c:v>678</c:v>
                </c:pt>
                <c:pt idx="623">
                  <c:v>679</c:v>
                </c:pt>
                <c:pt idx="624">
                  <c:v>680</c:v>
                </c:pt>
                <c:pt idx="625">
                  <c:v>681</c:v>
                </c:pt>
                <c:pt idx="626">
                  <c:v>682</c:v>
                </c:pt>
                <c:pt idx="627">
                  <c:v>683</c:v>
                </c:pt>
                <c:pt idx="628">
                  <c:v>684</c:v>
                </c:pt>
                <c:pt idx="629">
                  <c:v>685</c:v>
                </c:pt>
                <c:pt idx="630">
                  <c:v>686</c:v>
                </c:pt>
                <c:pt idx="631">
                  <c:v>688</c:v>
                </c:pt>
                <c:pt idx="632">
                  <c:v>689</c:v>
                </c:pt>
                <c:pt idx="633">
                  <c:v>691</c:v>
                </c:pt>
                <c:pt idx="634">
                  <c:v>692</c:v>
                </c:pt>
                <c:pt idx="635">
                  <c:v>693</c:v>
                </c:pt>
                <c:pt idx="636">
                  <c:v>695</c:v>
                </c:pt>
                <c:pt idx="637">
                  <c:v>696</c:v>
                </c:pt>
                <c:pt idx="638">
                  <c:v>698</c:v>
                </c:pt>
                <c:pt idx="639">
                  <c:v>699</c:v>
                </c:pt>
                <c:pt idx="640">
                  <c:v>701</c:v>
                </c:pt>
                <c:pt idx="641">
                  <c:v>702</c:v>
                </c:pt>
                <c:pt idx="642">
                  <c:v>703</c:v>
                </c:pt>
                <c:pt idx="643">
                  <c:v>704</c:v>
                </c:pt>
                <c:pt idx="644">
                  <c:v>706</c:v>
                </c:pt>
                <c:pt idx="645">
                  <c:v>710</c:v>
                </c:pt>
                <c:pt idx="646">
                  <c:v>711</c:v>
                </c:pt>
                <c:pt idx="647">
                  <c:v>712</c:v>
                </c:pt>
                <c:pt idx="648">
                  <c:v>713</c:v>
                </c:pt>
                <c:pt idx="649">
                  <c:v>714</c:v>
                </c:pt>
                <c:pt idx="650">
                  <c:v>715</c:v>
                </c:pt>
                <c:pt idx="651">
                  <c:v>716</c:v>
                </c:pt>
                <c:pt idx="652">
                  <c:v>717</c:v>
                </c:pt>
                <c:pt idx="653">
                  <c:v>719</c:v>
                </c:pt>
                <c:pt idx="654">
                  <c:v>720</c:v>
                </c:pt>
                <c:pt idx="655">
                  <c:v>722</c:v>
                </c:pt>
                <c:pt idx="656">
                  <c:v>723</c:v>
                </c:pt>
                <c:pt idx="657">
                  <c:v>724</c:v>
                </c:pt>
                <c:pt idx="658">
                  <c:v>725</c:v>
                </c:pt>
                <c:pt idx="659">
                  <c:v>726</c:v>
                </c:pt>
                <c:pt idx="660">
                  <c:v>728</c:v>
                </c:pt>
                <c:pt idx="661">
                  <c:v>729</c:v>
                </c:pt>
                <c:pt idx="662">
                  <c:v>730</c:v>
                </c:pt>
                <c:pt idx="663">
                  <c:v>732</c:v>
                </c:pt>
                <c:pt idx="664">
                  <c:v>735</c:v>
                </c:pt>
                <c:pt idx="665">
                  <c:v>737</c:v>
                </c:pt>
                <c:pt idx="666">
                  <c:v>740</c:v>
                </c:pt>
                <c:pt idx="667">
                  <c:v>744</c:v>
                </c:pt>
                <c:pt idx="668">
                  <c:v>746</c:v>
                </c:pt>
                <c:pt idx="669">
                  <c:v>748</c:v>
                </c:pt>
                <c:pt idx="670">
                  <c:v>750</c:v>
                </c:pt>
                <c:pt idx="671">
                  <c:v>751</c:v>
                </c:pt>
                <c:pt idx="672">
                  <c:v>752</c:v>
                </c:pt>
                <c:pt idx="673">
                  <c:v>754</c:v>
                </c:pt>
                <c:pt idx="674">
                  <c:v>755</c:v>
                </c:pt>
                <c:pt idx="675">
                  <c:v>756</c:v>
                </c:pt>
                <c:pt idx="676">
                  <c:v>758</c:v>
                </c:pt>
                <c:pt idx="677">
                  <c:v>759</c:v>
                </c:pt>
                <c:pt idx="678">
                  <c:v>760</c:v>
                </c:pt>
                <c:pt idx="679">
                  <c:v>761</c:v>
                </c:pt>
                <c:pt idx="680">
                  <c:v>762</c:v>
                </c:pt>
                <c:pt idx="681">
                  <c:v>763</c:v>
                </c:pt>
                <c:pt idx="682">
                  <c:v>764</c:v>
                </c:pt>
                <c:pt idx="683">
                  <c:v>765</c:v>
                </c:pt>
                <c:pt idx="684">
                  <c:v>766</c:v>
                </c:pt>
                <c:pt idx="685">
                  <c:v>769</c:v>
                </c:pt>
                <c:pt idx="686">
                  <c:v>771</c:v>
                </c:pt>
                <c:pt idx="687">
                  <c:v>772</c:v>
                </c:pt>
                <c:pt idx="688">
                  <c:v>774</c:v>
                </c:pt>
                <c:pt idx="689">
                  <c:v>776</c:v>
                </c:pt>
                <c:pt idx="690">
                  <c:v>777</c:v>
                </c:pt>
                <c:pt idx="691">
                  <c:v>778</c:v>
                </c:pt>
                <c:pt idx="692">
                  <c:v>782</c:v>
                </c:pt>
                <c:pt idx="693">
                  <c:v>783</c:v>
                </c:pt>
                <c:pt idx="694">
                  <c:v>784</c:v>
                </c:pt>
                <c:pt idx="695">
                  <c:v>786</c:v>
                </c:pt>
                <c:pt idx="696">
                  <c:v>788</c:v>
                </c:pt>
                <c:pt idx="697">
                  <c:v>792</c:v>
                </c:pt>
                <c:pt idx="698">
                  <c:v>795</c:v>
                </c:pt>
                <c:pt idx="699">
                  <c:v>796</c:v>
                </c:pt>
                <c:pt idx="700">
                  <c:v>797</c:v>
                </c:pt>
                <c:pt idx="701">
                  <c:v>799</c:v>
                </c:pt>
                <c:pt idx="702">
                  <c:v>801</c:v>
                </c:pt>
                <c:pt idx="703">
                  <c:v>802</c:v>
                </c:pt>
                <c:pt idx="704">
                  <c:v>803</c:v>
                </c:pt>
                <c:pt idx="705">
                  <c:v>804</c:v>
                </c:pt>
                <c:pt idx="706">
                  <c:v>806</c:v>
                </c:pt>
                <c:pt idx="707">
                  <c:v>810</c:v>
                </c:pt>
                <c:pt idx="708">
                  <c:v>811</c:v>
                </c:pt>
                <c:pt idx="709">
                  <c:v>812</c:v>
                </c:pt>
                <c:pt idx="710">
                  <c:v>814</c:v>
                </c:pt>
                <c:pt idx="711">
                  <c:v>815</c:v>
                </c:pt>
                <c:pt idx="712">
                  <c:v>820</c:v>
                </c:pt>
                <c:pt idx="713">
                  <c:v>824</c:v>
                </c:pt>
                <c:pt idx="714">
                  <c:v>825</c:v>
                </c:pt>
                <c:pt idx="715">
                  <c:v>828</c:v>
                </c:pt>
                <c:pt idx="716">
                  <c:v>829</c:v>
                </c:pt>
                <c:pt idx="717">
                  <c:v>833</c:v>
                </c:pt>
                <c:pt idx="718">
                  <c:v>836</c:v>
                </c:pt>
                <c:pt idx="719">
                  <c:v>840</c:v>
                </c:pt>
                <c:pt idx="720">
                  <c:v>842</c:v>
                </c:pt>
                <c:pt idx="721">
                  <c:v>845</c:v>
                </c:pt>
                <c:pt idx="722">
                  <c:v>847</c:v>
                </c:pt>
                <c:pt idx="723">
                  <c:v>848</c:v>
                </c:pt>
                <c:pt idx="724">
                  <c:v>850</c:v>
                </c:pt>
                <c:pt idx="725">
                  <c:v>853</c:v>
                </c:pt>
                <c:pt idx="726">
                  <c:v>855</c:v>
                </c:pt>
                <c:pt idx="727">
                  <c:v>857</c:v>
                </c:pt>
                <c:pt idx="728">
                  <c:v>858</c:v>
                </c:pt>
                <c:pt idx="729">
                  <c:v>860</c:v>
                </c:pt>
                <c:pt idx="730">
                  <c:v>865</c:v>
                </c:pt>
                <c:pt idx="731">
                  <c:v>866</c:v>
                </c:pt>
                <c:pt idx="732">
                  <c:v>870</c:v>
                </c:pt>
                <c:pt idx="733">
                  <c:v>873</c:v>
                </c:pt>
                <c:pt idx="734">
                  <c:v>874</c:v>
                </c:pt>
                <c:pt idx="735">
                  <c:v>876</c:v>
                </c:pt>
                <c:pt idx="736">
                  <c:v>878</c:v>
                </c:pt>
                <c:pt idx="737">
                  <c:v>879</c:v>
                </c:pt>
                <c:pt idx="738">
                  <c:v>883</c:v>
                </c:pt>
                <c:pt idx="739">
                  <c:v>885</c:v>
                </c:pt>
                <c:pt idx="740">
                  <c:v>886</c:v>
                </c:pt>
                <c:pt idx="741">
                  <c:v>887</c:v>
                </c:pt>
                <c:pt idx="742">
                  <c:v>889</c:v>
                </c:pt>
                <c:pt idx="743">
                  <c:v>890</c:v>
                </c:pt>
                <c:pt idx="744">
                  <c:v>891</c:v>
                </c:pt>
                <c:pt idx="745">
                  <c:v>892</c:v>
                </c:pt>
                <c:pt idx="746">
                  <c:v>894</c:v>
                </c:pt>
                <c:pt idx="747">
                  <c:v>896</c:v>
                </c:pt>
                <c:pt idx="748">
                  <c:v>901</c:v>
                </c:pt>
                <c:pt idx="749">
                  <c:v>902</c:v>
                </c:pt>
                <c:pt idx="750">
                  <c:v>906</c:v>
                </c:pt>
                <c:pt idx="751">
                  <c:v>908</c:v>
                </c:pt>
                <c:pt idx="752">
                  <c:v>909</c:v>
                </c:pt>
                <c:pt idx="753">
                  <c:v>910</c:v>
                </c:pt>
                <c:pt idx="754">
                  <c:v>911</c:v>
                </c:pt>
                <c:pt idx="755">
                  <c:v>913</c:v>
                </c:pt>
                <c:pt idx="756">
                  <c:v>918</c:v>
                </c:pt>
                <c:pt idx="757">
                  <c:v>920</c:v>
                </c:pt>
                <c:pt idx="758">
                  <c:v>921</c:v>
                </c:pt>
                <c:pt idx="759">
                  <c:v>928</c:v>
                </c:pt>
                <c:pt idx="760">
                  <c:v>932</c:v>
                </c:pt>
                <c:pt idx="761">
                  <c:v>933</c:v>
                </c:pt>
                <c:pt idx="762">
                  <c:v>941</c:v>
                </c:pt>
                <c:pt idx="763">
                  <c:v>947</c:v>
                </c:pt>
                <c:pt idx="764">
                  <c:v>948</c:v>
                </c:pt>
                <c:pt idx="765">
                  <c:v>951</c:v>
                </c:pt>
                <c:pt idx="766">
                  <c:v>955</c:v>
                </c:pt>
                <c:pt idx="767">
                  <c:v>957</c:v>
                </c:pt>
                <c:pt idx="768">
                  <c:v>962</c:v>
                </c:pt>
                <c:pt idx="769">
                  <c:v>968</c:v>
                </c:pt>
                <c:pt idx="770">
                  <c:v>990</c:v>
                </c:pt>
                <c:pt idx="771">
                  <c:v>993</c:v>
                </c:pt>
                <c:pt idx="772">
                  <c:v>996</c:v>
                </c:pt>
                <c:pt idx="773">
                  <c:v>998</c:v>
                </c:pt>
                <c:pt idx="774">
                  <c:v>1004</c:v>
                </c:pt>
                <c:pt idx="775">
                  <c:v>1013</c:v>
                </c:pt>
                <c:pt idx="776">
                  <c:v>1018</c:v>
                </c:pt>
                <c:pt idx="777">
                  <c:v>1020</c:v>
                </c:pt>
                <c:pt idx="778">
                  <c:v>1026</c:v>
                </c:pt>
                <c:pt idx="779">
                  <c:v>1037</c:v>
                </c:pt>
                <c:pt idx="780">
                  <c:v>1040</c:v>
                </c:pt>
                <c:pt idx="781">
                  <c:v>1046</c:v>
                </c:pt>
                <c:pt idx="782">
                  <c:v>1049</c:v>
                </c:pt>
                <c:pt idx="783">
                  <c:v>1055</c:v>
                </c:pt>
                <c:pt idx="784">
                  <c:v>1067</c:v>
                </c:pt>
                <c:pt idx="785">
                  <c:v>1070</c:v>
                </c:pt>
                <c:pt idx="786">
                  <c:v>1075</c:v>
                </c:pt>
                <c:pt idx="787">
                  <c:v>1104</c:v>
                </c:pt>
                <c:pt idx="788">
                  <c:v>1108</c:v>
                </c:pt>
                <c:pt idx="789">
                  <c:v>1120</c:v>
                </c:pt>
                <c:pt idx="790">
                  <c:v>1123</c:v>
                </c:pt>
                <c:pt idx="791">
                  <c:v>1148</c:v>
                </c:pt>
                <c:pt idx="792">
                  <c:v>1160</c:v>
                </c:pt>
                <c:pt idx="793">
                  <c:v>1169</c:v>
                </c:pt>
                <c:pt idx="794">
                  <c:v>1173</c:v>
                </c:pt>
                <c:pt idx="795">
                  <c:v>1174</c:v>
                </c:pt>
                <c:pt idx="796">
                  <c:v>1180</c:v>
                </c:pt>
                <c:pt idx="797">
                  <c:v>1181</c:v>
                </c:pt>
                <c:pt idx="798">
                  <c:v>1217</c:v>
                </c:pt>
                <c:pt idx="799">
                  <c:v>1227</c:v>
                </c:pt>
                <c:pt idx="800">
                  <c:v>1246</c:v>
                </c:pt>
                <c:pt idx="801">
                  <c:v>1247</c:v>
                </c:pt>
                <c:pt idx="802">
                  <c:v>1259</c:v>
                </c:pt>
                <c:pt idx="803">
                  <c:v>1266</c:v>
                </c:pt>
                <c:pt idx="804">
                  <c:v>1289</c:v>
                </c:pt>
                <c:pt idx="805">
                  <c:v>1294</c:v>
                </c:pt>
                <c:pt idx="806">
                  <c:v>1295</c:v>
                </c:pt>
                <c:pt idx="807">
                  <c:v>1300</c:v>
                </c:pt>
                <c:pt idx="808">
                  <c:v>1320</c:v>
                </c:pt>
                <c:pt idx="809">
                  <c:v>1342</c:v>
                </c:pt>
                <c:pt idx="810">
                  <c:v>1371</c:v>
                </c:pt>
                <c:pt idx="811">
                  <c:v>1377</c:v>
                </c:pt>
                <c:pt idx="812">
                  <c:v>1407</c:v>
                </c:pt>
                <c:pt idx="813">
                  <c:v>1486</c:v>
                </c:pt>
                <c:pt idx="814">
                  <c:v>1488</c:v>
                </c:pt>
                <c:pt idx="815">
                  <c:v>1529</c:v>
                </c:pt>
                <c:pt idx="816">
                  <c:v>1543</c:v>
                </c:pt>
                <c:pt idx="817">
                  <c:v>1644</c:v>
                </c:pt>
                <c:pt idx="818">
                  <c:v>1866</c:v>
                </c:pt>
                <c:pt idx="819">
                  <c:v>1964</c:v>
                </c:pt>
                <c:pt idx="820">
                  <c:v>2053</c:v>
                </c:pt>
                <c:pt idx="821">
                  <c:v>2054</c:v>
                </c:pt>
                <c:pt idx="822">
                  <c:v>3824</c:v>
                </c:pt>
                <c:pt idx="823">
                  <c:v>5559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3624704"/>
        <c:axId val="33625264"/>
      </c:barChart>
      <c:catAx>
        <c:axId val="336247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200" b="0" i="0" baseline="0">
                    <a:effectLst/>
                  </a:rPr>
                  <a:t>Номер белка (в порядке возрастания координат кодирующего белок гена)</a:t>
                </a:r>
                <a:endParaRPr lang="ru-RU" sz="6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625264"/>
        <c:crosses val="autoZero"/>
        <c:auto val="1"/>
        <c:lblAlgn val="ctr"/>
        <c:lblOffset val="100"/>
        <c:noMultiLvlLbl val="0"/>
      </c:catAx>
      <c:valAx>
        <c:axId val="3362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200" b="0" i="0" baseline="0">
                    <a:effectLst/>
                  </a:rPr>
                  <a:t>Длина белка, аминокислотных остатков</a:t>
                </a:r>
                <a:endParaRPr lang="ru-RU" sz="12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62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 b="1"/>
              <a:t>Распределение</a:t>
            </a:r>
            <a:r>
              <a:rPr lang="ru-RU" sz="1600" b="1" baseline="0"/>
              <a:t> белков по их длинам</a:t>
            </a:r>
            <a:endParaRPr lang="ru-RU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47625">
              <a:solidFill>
                <a:srgbClr val="171FBF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 w="47625">
                <a:solidFill>
                  <a:srgbClr val="C00000"/>
                </a:solidFill>
              </a:ln>
              <a:effectLst>
                <a:outerShdw blurRad="114300" dist="762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invertIfNegative val="0"/>
            <c:bubble3D val="0"/>
            <c:spPr>
              <a:solidFill>
                <a:srgbClr val="88EC7A"/>
              </a:solidFill>
              <a:ln w="47625">
                <a:solidFill>
                  <a:srgbClr val="88EC7A"/>
                </a:solidFill>
              </a:ln>
              <a:effectLst>
                <a:glow>
                  <a:schemeClr val="accent1">
                    <a:alpha val="99000"/>
                  </a:schemeClr>
                </a:glow>
                <a:outerShdw blurRad="50800" dist="38100" dir="3360000" sx="105000" sy="105000" algn="l" rotWithShape="0">
                  <a:schemeClr val="tx1">
                    <a:alpha val="4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rgbClr val="E6F838"/>
              </a:solidFill>
              <a:ln w="47625">
                <a:solidFill>
                  <a:srgbClr val="E6F838"/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rgbClr val="A240C0"/>
              </a:solidFill>
              <a:ln w="47625">
                <a:solidFill>
                  <a:srgbClr val="A240C0"/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  <c:spPr>
              <a:solidFill>
                <a:srgbClr val="33E5FD"/>
              </a:solidFill>
              <a:ln w="47625">
                <a:solidFill>
                  <a:srgbClr val="33E5FD"/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47625">
                <a:solidFill>
                  <a:srgbClr val="FF0000"/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6"/>
            <c:invertIfNegative val="0"/>
            <c:bubble3D val="0"/>
            <c:spPr>
              <a:solidFill>
                <a:srgbClr val="61B422"/>
              </a:solidFill>
              <a:ln w="47625">
                <a:solidFill>
                  <a:srgbClr val="61B422"/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476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8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47625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9"/>
            <c:invertIfNegative val="0"/>
            <c:bubble3D val="0"/>
            <c:spPr>
              <a:solidFill>
                <a:srgbClr val="FFFD2F"/>
              </a:solidFill>
              <a:ln w="47625">
                <a:solidFill>
                  <a:srgbClr val="FFFD2F"/>
                </a:solidFill>
              </a:ln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белки!$L$2:$L$23</c:f>
              <c:strCache>
                <c:ptCount val="22"/>
                <c:pt idx="0">
                  <c:v>0-100</c:v>
                </c:pt>
                <c:pt idx="1">
                  <c:v>100-200</c:v>
                </c:pt>
                <c:pt idx="2">
                  <c:v>200-300</c:v>
                </c:pt>
                <c:pt idx="3">
                  <c:v>300-400</c:v>
                </c:pt>
                <c:pt idx="4">
                  <c:v>400-500</c:v>
                </c:pt>
                <c:pt idx="5">
                  <c:v>500-600</c:v>
                </c:pt>
                <c:pt idx="6">
                  <c:v>600-700</c:v>
                </c:pt>
                <c:pt idx="7">
                  <c:v>700-800</c:v>
                </c:pt>
                <c:pt idx="8">
                  <c:v>800-900</c:v>
                </c:pt>
                <c:pt idx="9">
                  <c:v>900-1000</c:v>
                </c:pt>
                <c:pt idx="10">
                  <c:v>1000-1100</c:v>
                </c:pt>
                <c:pt idx="11">
                  <c:v>1100-1200</c:v>
                </c:pt>
                <c:pt idx="12">
                  <c:v>1200-1300</c:v>
                </c:pt>
                <c:pt idx="13">
                  <c:v>1300-1400</c:v>
                </c:pt>
                <c:pt idx="14">
                  <c:v>1400-1500</c:v>
                </c:pt>
                <c:pt idx="15">
                  <c:v>1500-1600</c:v>
                </c:pt>
                <c:pt idx="16">
                  <c:v>1600-1700</c:v>
                </c:pt>
                <c:pt idx="17">
                  <c:v>1700-1800</c:v>
                </c:pt>
                <c:pt idx="18">
                  <c:v>1800-1900</c:v>
                </c:pt>
                <c:pt idx="19">
                  <c:v>1900-2000</c:v>
                </c:pt>
                <c:pt idx="20">
                  <c:v>2000-2100</c:v>
                </c:pt>
                <c:pt idx="21">
                  <c:v>&gt;2100</c:v>
                </c:pt>
              </c:strCache>
            </c:strRef>
          </c:cat>
          <c:val>
            <c:numRef>
              <c:f>белки!$K$2:$K$23</c:f>
              <c:numCache>
                <c:formatCode>General</c:formatCode>
                <c:ptCount val="22"/>
                <c:pt idx="0">
                  <c:v>76</c:v>
                </c:pt>
                <c:pt idx="1">
                  <c:v>100</c:v>
                </c:pt>
                <c:pt idx="2">
                  <c:v>100</c:v>
                </c:pt>
                <c:pt idx="3">
                  <c:v>101</c:v>
                </c:pt>
                <c:pt idx="4">
                  <c:v>100</c:v>
                </c:pt>
                <c:pt idx="5">
                  <c:v>90</c:v>
                </c:pt>
                <c:pt idx="6">
                  <c:v>73</c:v>
                </c:pt>
                <c:pt idx="7">
                  <c:v>62</c:v>
                </c:pt>
                <c:pt idx="8">
                  <c:v>46</c:v>
                </c:pt>
                <c:pt idx="9">
                  <c:v>26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628064"/>
        <c:axId val="33628624"/>
      </c:barChart>
      <c:catAx>
        <c:axId val="33628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/>
                  <a:t>Диапазоны длин белков</a:t>
                </a:r>
                <a:r>
                  <a:rPr lang="ru-RU" sz="1100" baseline="0"/>
                  <a:t> (в </a:t>
                </a:r>
                <a:r>
                  <a:rPr lang="ru-RU" sz="1100"/>
                  <a:t>аминокислотных остатках)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628624"/>
        <c:crosses val="autoZero"/>
        <c:auto val="1"/>
        <c:lblAlgn val="ctr"/>
        <c:lblOffset val="100"/>
        <c:noMultiLvlLbl val="0"/>
      </c:catAx>
      <c:valAx>
        <c:axId val="3362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/>
                  <a:t>Количество</a:t>
                </a:r>
                <a:r>
                  <a:rPr lang="ru-RU" sz="1100" baseline="0"/>
                  <a:t> белков, соответствующих диапазону (шт.)</a:t>
                </a:r>
                <a:endParaRPr lang="ru-RU" sz="1100"/>
              </a:p>
            </c:rich>
          </c:tx>
          <c:layout>
            <c:manualLayout>
              <c:xMode val="edge"/>
              <c:yMode val="edge"/>
              <c:x val="1.2281405317420875E-2"/>
              <c:y val="0.11615742083114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62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Гистограмма длин белков</a:t>
            </a:r>
          </a:p>
        </c:rich>
      </c:tx>
      <c:layout>
        <c:manualLayout>
          <c:xMode val="edge"/>
          <c:yMode val="edge"/>
          <c:x val="0.379879125987912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белки!$B$2:$B$825</c:f>
              <c:numCache>
                <c:formatCode>General</c:formatCode>
                <c:ptCount val="824"/>
                <c:pt idx="0">
                  <c:v>365</c:v>
                </c:pt>
                <c:pt idx="1">
                  <c:v>629</c:v>
                </c:pt>
                <c:pt idx="2">
                  <c:v>70</c:v>
                </c:pt>
                <c:pt idx="3">
                  <c:v>86</c:v>
                </c:pt>
                <c:pt idx="4">
                  <c:v>59</c:v>
                </c:pt>
                <c:pt idx="5">
                  <c:v>207</c:v>
                </c:pt>
                <c:pt idx="6">
                  <c:v>91</c:v>
                </c:pt>
                <c:pt idx="7">
                  <c:v>136</c:v>
                </c:pt>
                <c:pt idx="8">
                  <c:v>123</c:v>
                </c:pt>
                <c:pt idx="9">
                  <c:v>126</c:v>
                </c:pt>
                <c:pt idx="10">
                  <c:v>244</c:v>
                </c:pt>
                <c:pt idx="11">
                  <c:v>271</c:v>
                </c:pt>
                <c:pt idx="12">
                  <c:v>274</c:v>
                </c:pt>
                <c:pt idx="13">
                  <c:v>79</c:v>
                </c:pt>
                <c:pt idx="14">
                  <c:v>156</c:v>
                </c:pt>
                <c:pt idx="15">
                  <c:v>276</c:v>
                </c:pt>
                <c:pt idx="16">
                  <c:v>177</c:v>
                </c:pt>
                <c:pt idx="17">
                  <c:v>513</c:v>
                </c:pt>
                <c:pt idx="18">
                  <c:v>67</c:v>
                </c:pt>
                <c:pt idx="19">
                  <c:v>357</c:v>
                </c:pt>
                <c:pt idx="20">
                  <c:v>88</c:v>
                </c:pt>
                <c:pt idx="21">
                  <c:v>287</c:v>
                </c:pt>
                <c:pt idx="22">
                  <c:v>314</c:v>
                </c:pt>
                <c:pt idx="23">
                  <c:v>460</c:v>
                </c:pt>
                <c:pt idx="24">
                  <c:v>345</c:v>
                </c:pt>
                <c:pt idx="25">
                  <c:v>143</c:v>
                </c:pt>
                <c:pt idx="26">
                  <c:v>139</c:v>
                </c:pt>
                <c:pt idx="27">
                  <c:v>1173</c:v>
                </c:pt>
                <c:pt idx="28">
                  <c:v>232</c:v>
                </c:pt>
                <c:pt idx="29">
                  <c:v>456</c:v>
                </c:pt>
                <c:pt idx="30">
                  <c:v>609</c:v>
                </c:pt>
                <c:pt idx="31">
                  <c:v>410</c:v>
                </c:pt>
                <c:pt idx="32">
                  <c:v>585</c:v>
                </c:pt>
                <c:pt idx="33">
                  <c:v>774</c:v>
                </c:pt>
                <c:pt idx="34">
                  <c:v>272</c:v>
                </c:pt>
                <c:pt idx="35">
                  <c:v>457</c:v>
                </c:pt>
                <c:pt idx="36">
                  <c:v>128</c:v>
                </c:pt>
                <c:pt idx="37">
                  <c:v>329</c:v>
                </c:pt>
                <c:pt idx="38">
                  <c:v>346</c:v>
                </c:pt>
                <c:pt idx="39">
                  <c:v>190</c:v>
                </c:pt>
                <c:pt idx="40">
                  <c:v>319</c:v>
                </c:pt>
                <c:pt idx="41">
                  <c:v>82</c:v>
                </c:pt>
                <c:pt idx="42">
                  <c:v>277</c:v>
                </c:pt>
                <c:pt idx="43">
                  <c:v>296</c:v>
                </c:pt>
                <c:pt idx="44">
                  <c:v>406</c:v>
                </c:pt>
                <c:pt idx="45">
                  <c:v>257</c:v>
                </c:pt>
                <c:pt idx="46">
                  <c:v>241</c:v>
                </c:pt>
                <c:pt idx="47">
                  <c:v>221</c:v>
                </c:pt>
                <c:pt idx="48">
                  <c:v>487</c:v>
                </c:pt>
                <c:pt idx="49">
                  <c:v>100</c:v>
                </c:pt>
                <c:pt idx="50">
                  <c:v>53</c:v>
                </c:pt>
                <c:pt idx="51">
                  <c:v>71</c:v>
                </c:pt>
                <c:pt idx="52">
                  <c:v>58</c:v>
                </c:pt>
                <c:pt idx="53">
                  <c:v>440</c:v>
                </c:pt>
                <c:pt idx="54">
                  <c:v>194</c:v>
                </c:pt>
                <c:pt idx="55">
                  <c:v>251</c:v>
                </c:pt>
                <c:pt idx="56">
                  <c:v>85</c:v>
                </c:pt>
                <c:pt idx="57">
                  <c:v>264</c:v>
                </c:pt>
                <c:pt idx="58">
                  <c:v>371</c:v>
                </c:pt>
                <c:pt idx="59">
                  <c:v>395</c:v>
                </c:pt>
                <c:pt idx="60">
                  <c:v>446</c:v>
                </c:pt>
                <c:pt idx="61">
                  <c:v>69</c:v>
                </c:pt>
                <c:pt idx="62">
                  <c:v>159</c:v>
                </c:pt>
                <c:pt idx="63">
                  <c:v>119</c:v>
                </c:pt>
                <c:pt idx="64">
                  <c:v>288</c:v>
                </c:pt>
                <c:pt idx="65">
                  <c:v>84</c:v>
                </c:pt>
                <c:pt idx="66">
                  <c:v>230</c:v>
                </c:pt>
                <c:pt idx="67">
                  <c:v>107</c:v>
                </c:pt>
                <c:pt idx="68">
                  <c:v>454</c:v>
                </c:pt>
                <c:pt idx="69">
                  <c:v>188</c:v>
                </c:pt>
                <c:pt idx="70">
                  <c:v>548</c:v>
                </c:pt>
                <c:pt idx="71">
                  <c:v>151</c:v>
                </c:pt>
                <c:pt idx="72">
                  <c:v>172</c:v>
                </c:pt>
                <c:pt idx="73">
                  <c:v>541</c:v>
                </c:pt>
                <c:pt idx="74">
                  <c:v>46</c:v>
                </c:pt>
                <c:pt idx="75">
                  <c:v>466</c:v>
                </c:pt>
                <c:pt idx="76">
                  <c:v>366</c:v>
                </c:pt>
                <c:pt idx="77">
                  <c:v>1543</c:v>
                </c:pt>
                <c:pt idx="78">
                  <c:v>804</c:v>
                </c:pt>
                <c:pt idx="79">
                  <c:v>302</c:v>
                </c:pt>
                <c:pt idx="80">
                  <c:v>197</c:v>
                </c:pt>
                <c:pt idx="81">
                  <c:v>265</c:v>
                </c:pt>
                <c:pt idx="82">
                  <c:v>397</c:v>
                </c:pt>
                <c:pt idx="83">
                  <c:v>233</c:v>
                </c:pt>
                <c:pt idx="84">
                  <c:v>111</c:v>
                </c:pt>
                <c:pt idx="85">
                  <c:v>420</c:v>
                </c:pt>
                <c:pt idx="86">
                  <c:v>1529</c:v>
                </c:pt>
                <c:pt idx="87">
                  <c:v>281</c:v>
                </c:pt>
                <c:pt idx="88">
                  <c:v>229</c:v>
                </c:pt>
                <c:pt idx="89">
                  <c:v>292</c:v>
                </c:pt>
                <c:pt idx="90">
                  <c:v>205</c:v>
                </c:pt>
                <c:pt idx="91">
                  <c:v>382</c:v>
                </c:pt>
                <c:pt idx="92">
                  <c:v>89</c:v>
                </c:pt>
                <c:pt idx="93">
                  <c:v>105</c:v>
                </c:pt>
                <c:pt idx="94">
                  <c:v>248</c:v>
                </c:pt>
                <c:pt idx="95">
                  <c:v>445</c:v>
                </c:pt>
                <c:pt idx="96">
                  <c:v>127</c:v>
                </c:pt>
                <c:pt idx="97">
                  <c:v>157</c:v>
                </c:pt>
                <c:pt idx="98">
                  <c:v>114</c:v>
                </c:pt>
                <c:pt idx="99">
                  <c:v>911</c:v>
                </c:pt>
                <c:pt idx="100">
                  <c:v>144</c:v>
                </c:pt>
                <c:pt idx="101">
                  <c:v>220</c:v>
                </c:pt>
                <c:pt idx="102">
                  <c:v>293</c:v>
                </c:pt>
                <c:pt idx="103">
                  <c:v>298</c:v>
                </c:pt>
                <c:pt idx="104">
                  <c:v>521</c:v>
                </c:pt>
                <c:pt idx="105">
                  <c:v>394</c:v>
                </c:pt>
                <c:pt idx="106">
                  <c:v>418</c:v>
                </c:pt>
                <c:pt idx="107">
                  <c:v>850</c:v>
                </c:pt>
                <c:pt idx="108">
                  <c:v>213</c:v>
                </c:pt>
                <c:pt idx="109">
                  <c:v>299</c:v>
                </c:pt>
                <c:pt idx="110">
                  <c:v>210</c:v>
                </c:pt>
                <c:pt idx="111">
                  <c:v>212</c:v>
                </c:pt>
                <c:pt idx="112">
                  <c:v>222</c:v>
                </c:pt>
                <c:pt idx="113">
                  <c:v>219</c:v>
                </c:pt>
                <c:pt idx="114">
                  <c:v>519</c:v>
                </c:pt>
                <c:pt idx="115">
                  <c:v>245</c:v>
                </c:pt>
                <c:pt idx="116">
                  <c:v>92</c:v>
                </c:pt>
                <c:pt idx="117">
                  <c:v>643</c:v>
                </c:pt>
                <c:pt idx="118">
                  <c:v>262</c:v>
                </c:pt>
                <c:pt idx="119">
                  <c:v>173</c:v>
                </c:pt>
                <c:pt idx="120">
                  <c:v>185</c:v>
                </c:pt>
                <c:pt idx="121">
                  <c:v>216</c:v>
                </c:pt>
                <c:pt idx="122">
                  <c:v>347</c:v>
                </c:pt>
                <c:pt idx="123">
                  <c:v>408</c:v>
                </c:pt>
                <c:pt idx="124">
                  <c:v>160</c:v>
                </c:pt>
                <c:pt idx="125">
                  <c:v>61</c:v>
                </c:pt>
                <c:pt idx="126">
                  <c:v>93</c:v>
                </c:pt>
                <c:pt idx="127">
                  <c:v>80</c:v>
                </c:pt>
                <c:pt idx="128">
                  <c:v>131</c:v>
                </c:pt>
                <c:pt idx="129">
                  <c:v>137</c:v>
                </c:pt>
                <c:pt idx="130">
                  <c:v>103</c:v>
                </c:pt>
                <c:pt idx="131">
                  <c:v>142</c:v>
                </c:pt>
                <c:pt idx="132">
                  <c:v>72</c:v>
                </c:pt>
                <c:pt idx="133">
                  <c:v>553</c:v>
                </c:pt>
                <c:pt idx="134">
                  <c:v>115</c:v>
                </c:pt>
                <c:pt idx="135">
                  <c:v>120</c:v>
                </c:pt>
                <c:pt idx="136">
                  <c:v>189</c:v>
                </c:pt>
                <c:pt idx="137">
                  <c:v>176</c:v>
                </c:pt>
                <c:pt idx="138">
                  <c:v>95</c:v>
                </c:pt>
                <c:pt idx="139">
                  <c:v>56</c:v>
                </c:pt>
                <c:pt idx="140">
                  <c:v>567</c:v>
                </c:pt>
                <c:pt idx="141">
                  <c:v>307</c:v>
                </c:pt>
                <c:pt idx="142">
                  <c:v>361</c:v>
                </c:pt>
                <c:pt idx="143">
                  <c:v>164</c:v>
                </c:pt>
                <c:pt idx="144">
                  <c:v>201</c:v>
                </c:pt>
                <c:pt idx="145">
                  <c:v>75</c:v>
                </c:pt>
                <c:pt idx="146">
                  <c:v>286</c:v>
                </c:pt>
                <c:pt idx="147">
                  <c:v>29</c:v>
                </c:pt>
                <c:pt idx="148">
                  <c:v>63</c:v>
                </c:pt>
                <c:pt idx="149">
                  <c:v>32</c:v>
                </c:pt>
                <c:pt idx="150">
                  <c:v>562</c:v>
                </c:pt>
                <c:pt idx="151">
                  <c:v>214</c:v>
                </c:pt>
                <c:pt idx="152">
                  <c:v>96</c:v>
                </c:pt>
                <c:pt idx="153">
                  <c:v>158</c:v>
                </c:pt>
                <c:pt idx="154">
                  <c:v>261</c:v>
                </c:pt>
                <c:pt idx="155">
                  <c:v>367</c:v>
                </c:pt>
                <c:pt idx="156">
                  <c:v>306</c:v>
                </c:pt>
                <c:pt idx="157">
                  <c:v>291</c:v>
                </c:pt>
                <c:pt idx="158">
                  <c:v>438</c:v>
                </c:pt>
                <c:pt idx="159">
                  <c:v>380</c:v>
                </c:pt>
                <c:pt idx="160">
                  <c:v>337</c:v>
                </c:pt>
                <c:pt idx="161">
                  <c:v>769</c:v>
                </c:pt>
                <c:pt idx="162">
                  <c:v>196</c:v>
                </c:pt>
                <c:pt idx="163">
                  <c:v>500</c:v>
                </c:pt>
                <c:pt idx="164">
                  <c:v>442</c:v>
                </c:pt>
                <c:pt idx="165">
                  <c:v>246</c:v>
                </c:pt>
                <c:pt idx="166">
                  <c:v>638</c:v>
                </c:pt>
                <c:pt idx="167">
                  <c:v>463</c:v>
                </c:pt>
                <c:pt idx="168">
                  <c:v>150</c:v>
                </c:pt>
                <c:pt idx="169">
                  <c:v>78</c:v>
                </c:pt>
                <c:pt idx="170">
                  <c:v>247</c:v>
                </c:pt>
                <c:pt idx="171">
                  <c:v>452</c:v>
                </c:pt>
                <c:pt idx="172">
                  <c:v>494</c:v>
                </c:pt>
                <c:pt idx="173">
                  <c:v>97</c:v>
                </c:pt>
                <c:pt idx="174">
                  <c:v>932</c:v>
                </c:pt>
                <c:pt idx="175">
                  <c:v>141</c:v>
                </c:pt>
                <c:pt idx="176">
                  <c:v>161</c:v>
                </c:pt>
                <c:pt idx="177">
                  <c:v>249</c:v>
                </c:pt>
                <c:pt idx="178">
                  <c:v>285</c:v>
                </c:pt>
                <c:pt idx="179">
                  <c:v>369</c:v>
                </c:pt>
                <c:pt idx="180">
                  <c:v>313</c:v>
                </c:pt>
                <c:pt idx="181">
                  <c:v>300</c:v>
                </c:pt>
                <c:pt idx="182">
                  <c:v>231</c:v>
                </c:pt>
                <c:pt idx="183">
                  <c:v>908</c:v>
                </c:pt>
                <c:pt idx="184">
                  <c:v>226</c:v>
                </c:pt>
                <c:pt idx="185">
                  <c:v>37</c:v>
                </c:pt>
                <c:pt idx="186">
                  <c:v>154</c:v>
                </c:pt>
                <c:pt idx="187">
                  <c:v>955</c:v>
                </c:pt>
                <c:pt idx="188">
                  <c:v>209</c:v>
                </c:pt>
                <c:pt idx="189">
                  <c:v>866</c:v>
                </c:pt>
                <c:pt idx="190">
                  <c:v>202</c:v>
                </c:pt>
                <c:pt idx="191">
                  <c:v>409</c:v>
                </c:pt>
                <c:pt idx="192">
                  <c:v>112</c:v>
                </c:pt>
                <c:pt idx="193">
                  <c:v>772</c:v>
                </c:pt>
                <c:pt idx="194">
                  <c:v>569</c:v>
                </c:pt>
                <c:pt idx="195">
                  <c:v>401</c:v>
                </c:pt>
                <c:pt idx="196">
                  <c:v>693</c:v>
                </c:pt>
                <c:pt idx="197">
                  <c:v>703</c:v>
                </c:pt>
                <c:pt idx="198">
                  <c:v>561</c:v>
                </c:pt>
                <c:pt idx="199">
                  <c:v>238</c:v>
                </c:pt>
                <c:pt idx="200">
                  <c:v>198</c:v>
                </c:pt>
                <c:pt idx="201">
                  <c:v>407</c:v>
                </c:pt>
                <c:pt idx="202">
                  <c:v>55</c:v>
                </c:pt>
                <c:pt idx="203">
                  <c:v>269</c:v>
                </c:pt>
                <c:pt idx="204">
                  <c:v>425</c:v>
                </c:pt>
                <c:pt idx="205">
                  <c:v>356</c:v>
                </c:pt>
                <c:pt idx="206">
                  <c:v>374</c:v>
                </c:pt>
                <c:pt idx="207">
                  <c:v>334</c:v>
                </c:pt>
                <c:pt idx="208">
                  <c:v>359</c:v>
                </c:pt>
                <c:pt idx="209">
                  <c:v>381</c:v>
                </c:pt>
                <c:pt idx="210">
                  <c:v>404</c:v>
                </c:pt>
                <c:pt idx="211">
                  <c:v>317</c:v>
                </c:pt>
                <c:pt idx="212">
                  <c:v>348</c:v>
                </c:pt>
                <c:pt idx="213">
                  <c:v>310</c:v>
                </c:pt>
                <c:pt idx="214">
                  <c:v>398</c:v>
                </c:pt>
                <c:pt idx="215">
                  <c:v>341</c:v>
                </c:pt>
                <c:pt idx="216">
                  <c:v>344</c:v>
                </c:pt>
                <c:pt idx="217">
                  <c:v>320</c:v>
                </c:pt>
                <c:pt idx="218">
                  <c:v>427</c:v>
                </c:pt>
                <c:pt idx="219">
                  <c:v>514</c:v>
                </c:pt>
                <c:pt idx="220">
                  <c:v>83</c:v>
                </c:pt>
                <c:pt idx="221">
                  <c:v>155</c:v>
                </c:pt>
                <c:pt idx="222">
                  <c:v>339</c:v>
                </c:pt>
                <c:pt idx="223">
                  <c:v>273</c:v>
                </c:pt>
                <c:pt idx="224">
                  <c:v>436</c:v>
                </c:pt>
                <c:pt idx="225">
                  <c:v>351</c:v>
                </c:pt>
                <c:pt idx="226">
                  <c:v>396</c:v>
                </c:pt>
                <c:pt idx="227">
                  <c:v>258</c:v>
                </c:pt>
                <c:pt idx="228">
                  <c:v>551</c:v>
                </c:pt>
                <c:pt idx="229">
                  <c:v>1342</c:v>
                </c:pt>
                <c:pt idx="230">
                  <c:v>227</c:v>
                </c:pt>
                <c:pt idx="231">
                  <c:v>68</c:v>
                </c:pt>
                <c:pt idx="232">
                  <c:v>616</c:v>
                </c:pt>
                <c:pt idx="233">
                  <c:v>512</c:v>
                </c:pt>
                <c:pt idx="234">
                  <c:v>651</c:v>
                </c:pt>
                <c:pt idx="235">
                  <c:v>498</c:v>
                </c:pt>
                <c:pt idx="236">
                  <c:v>328</c:v>
                </c:pt>
                <c:pt idx="237">
                  <c:v>332</c:v>
                </c:pt>
                <c:pt idx="238">
                  <c:v>266</c:v>
                </c:pt>
                <c:pt idx="239">
                  <c:v>416</c:v>
                </c:pt>
                <c:pt idx="240">
                  <c:v>675</c:v>
                </c:pt>
                <c:pt idx="241">
                  <c:v>392</c:v>
                </c:pt>
                <c:pt idx="242">
                  <c:v>66</c:v>
                </c:pt>
                <c:pt idx="243">
                  <c:v>484</c:v>
                </c:pt>
                <c:pt idx="244">
                  <c:v>117</c:v>
                </c:pt>
                <c:pt idx="245">
                  <c:v>331</c:v>
                </c:pt>
                <c:pt idx="246">
                  <c:v>73</c:v>
                </c:pt>
                <c:pt idx="247">
                  <c:v>303</c:v>
                </c:pt>
                <c:pt idx="248">
                  <c:v>689</c:v>
                </c:pt>
                <c:pt idx="249">
                  <c:v>179</c:v>
                </c:pt>
                <c:pt idx="250">
                  <c:v>236</c:v>
                </c:pt>
                <c:pt idx="251">
                  <c:v>324</c:v>
                </c:pt>
                <c:pt idx="252">
                  <c:v>777</c:v>
                </c:pt>
                <c:pt idx="253">
                  <c:v>146</c:v>
                </c:pt>
                <c:pt idx="254">
                  <c:v>193</c:v>
                </c:pt>
                <c:pt idx="255">
                  <c:v>234</c:v>
                </c:pt>
                <c:pt idx="256">
                  <c:v>563</c:v>
                </c:pt>
                <c:pt idx="257">
                  <c:v>335</c:v>
                </c:pt>
                <c:pt idx="258">
                  <c:v>441</c:v>
                </c:pt>
                <c:pt idx="259">
                  <c:v>535</c:v>
                </c:pt>
                <c:pt idx="260">
                  <c:v>327</c:v>
                </c:pt>
                <c:pt idx="261">
                  <c:v>432</c:v>
                </c:pt>
                <c:pt idx="262">
                  <c:v>43</c:v>
                </c:pt>
                <c:pt idx="263">
                  <c:v>559</c:v>
                </c:pt>
                <c:pt idx="264">
                  <c:v>523</c:v>
                </c:pt>
                <c:pt idx="265">
                  <c:v>250</c:v>
                </c:pt>
                <c:pt idx="266">
                  <c:v>874</c:v>
                </c:pt>
                <c:pt idx="267">
                  <c:v>766</c:v>
                </c:pt>
                <c:pt idx="268">
                  <c:v>1180</c:v>
                </c:pt>
                <c:pt idx="269">
                  <c:v>668</c:v>
                </c:pt>
                <c:pt idx="270">
                  <c:v>428</c:v>
                </c:pt>
                <c:pt idx="271">
                  <c:v>495</c:v>
                </c:pt>
                <c:pt idx="272">
                  <c:v>309</c:v>
                </c:pt>
                <c:pt idx="273">
                  <c:v>255</c:v>
                </c:pt>
                <c:pt idx="274">
                  <c:v>686</c:v>
                </c:pt>
                <c:pt idx="275">
                  <c:v>342</c:v>
                </c:pt>
                <c:pt idx="276">
                  <c:v>200</c:v>
                </c:pt>
                <c:pt idx="277">
                  <c:v>118</c:v>
                </c:pt>
                <c:pt idx="278">
                  <c:v>529</c:v>
                </c:pt>
                <c:pt idx="279">
                  <c:v>549</c:v>
                </c:pt>
                <c:pt idx="280">
                  <c:v>239</c:v>
                </c:pt>
                <c:pt idx="281">
                  <c:v>325</c:v>
                </c:pt>
                <c:pt idx="282">
                  <c:v>439</c:v>
                </c:pt>
                <c:pt idx="283">
                  <c:v>450</c:v>
                </c:pt>
                <c:pt idx="284">
                  <c:v>280</c:v>
                </c:pt>
                <c:pt idx="285">
                  <c:v>423</c:v>
                </c:pt>
                <c:pt idx="286">
                  <c:v>680</c:v>
                </c:pt>
                <c:pt idx="287">
                  <c:v>252</c:v>
                </c:pt>
                <c:pt idx="288">
                  <c:v>490</c:v>
                </c:pt>
                <c:pt idx="289">
                  <c:v>355</c:v>
                </c:pt>
                <c:pt idx="290">
                  <c:v>913</c:v>
                </c:pt>
                <c:pt idx="291">
                  <c:v>133</c:v>
                </c:pt>
                <c:pt idx="292">
                  <c:v>192</c:v>
                </c:pt>
                <c:pt idx="293">
                  <c:v>349</c:v>
                </c:pt>
                <c:pt idx="294">
                  <c:v>419</c:v>
                </c:pt>
                <c:pt idx="295">
                  <c:v>81</c:v>
                </c:pt>
                <c:pt idx="296">
                  <c:v>547</c:v>
                </c:pt>
                <c:pt idx="297">
                  <c:v>732</c:v>
                </c:pt>
                <c:pt idx="298">
                  <c:v>208</c:v>
                </c:pt>
                <c:pt idx="299">
                  <c:v>90</c:v>
                </c:pt>
                <c:pt idx="300">
                  <c:v>491</c:v>
                </c:pt>
                <c:pt idx="301">
                  <c:v>284</c:v>
                </c:pt>
                <c:pt idx="302">
                  <c:v>365</c:v>
                </c:pt>
                <c:pt idx="303">
                  <c:v>44</c:v>
                </c:pt>
                <c:pt idx="304">
                  <c:v>308</c:v>
                </c:pt>
                <c:pt idx="305">
                  <c:v>237</c:v>
                </c:pt>
                <c:pt idx="306">
                  <c:v>122</c:v>
                </c:pt>
                <c:pt idx="307">
                  <c:v>295</c:v>
                </c:pt>
                <c:pt idx="308">
                  <c:v>138</c:v>
                </c:pt>
                <c:pt idx="309">
                  <c:v>580</c:v>
                </c:pt>
                <c:pt idx="310">
                  <c:v>253</c:v>
                </c:pt>
                <c:pt idx="311">
                  <c:v>162</c:v>
                </c:pt>
                <c:pt idx="312">
                  <c:v>368</c:v>
                </c:pt>
                <c:pt idx="313">
                  <c:v>728</c:v>
                </c:pt>
                <c:pt idx="314">
                  <c:v>658</c:v>
                </c:pt>
                <c:pt idx="315">
                  <c:v>431</c:v>
                </c:pt>
                <c:pt idx="316">
                  <c:v>477</c:v>
                </c:pt>
                <c:pt idx="317">
                  <c:v>815</c:v>
                </c:pt>
                <c:pt idx="318">
                  <c:v>301</c:v>
                </c:pt>
                <c:pt idx="319">
                  <c:v>571</c:v>
                </c:pt>
                <c:pt idx="320">
                  <c:v>444</c:v>
                </c:pt>
                <c:pt idx="321">
                  <c:v>517</c:v>
                </c:pt>
                <c:pt idx="322">
                  <c:v>181</c:v>
                </c:pt>
                <c:pt idx="323">
                  <c:v>502</c:v>
                </c:pt>
                <c:pt idx="324">
                  <c:v>108</c:v>
                </c:pt>
                <c:pt idx="325">
                  <c:v>901</c:v>
                </c:pt>
                <c:pt idx="326">
                  <c:v>797</c:v>
                </c:pt>
                <c:pt idx="327">
                  <c:v>692</c:v>
                </c:pt>
                <c:pt idx="328">
                  <c:v>191</c:v>
                </c:pt>
                <c:pt idx="329">
                  <c:v>256</c:v>
                </c:pt>
                <c:pt idx="330">
                  <c:v>76</c:v>
                </c:pt>
                <c:pt idx="331">
                  <c:v>776</c:v>
                </c:pt>
                <c:pt idx="332">
                  <c:v>539</c:v>
                </c:pt>
                <c:pt idx="333">
                  <c:v>710</c:v>
                </c:pt>
                <c:pt idx="334">
                  <c:v>858</c:v>
                </c:pt>
                <c:pt idx="335">
                  <c:v>259</c:v>
                </c:pt>
                <c:pt idx="336">
                  <c:v>412</c:v>
                </c:pt>
                <c:pt idx="337">
                  <c:v>60</c:v>
                </c:pt>
                <c:pt idx="338">
                  <c:v>362</c:v>
                </c:pt>
                <c:pt idx="339">
                  <c:v>278</c:v>
                </c:pt>
                <c:pt idx="340">
                  <c:v>225</c:v>
                </c:pt>
                <c:pt idx="341">
                  <c:v>1964</c:v>
                </c:pt>
                <c:pt idx="342">
                  <c:v>847</c:v>
                </c:pt>
                <c:pt idx="343">
                  <c:v>393</c:v>
                </c:pt>
                <c:pt idx="344">
                  <c:v>187</c:v>
                </c:pt>
                <c:pt idx="345">
                  <c:v>405</c:v>
                </c:pt>
                <c:pt idx="346">
                  <c:v>695</c:v>
                </c:pt>
                <c:pt idx="347">
                  <c:v>134</c:v>
                </c:pt>
                <c:pt idx="348">
                  <c:v>289</c:v>
                </c:pt>
                <c:pt idx="349">
                  <c:v>65</c:v>
                </c:pt>
                <c:pt idx="350">
                  <c:v>635</c:v>
                </c:pt>
                <c:pt idx="351">
                  <c:v>183</c:v>
                </c:pt>
                <c:pt idx="352">
                  <c:v>601</c:v>
                </c:pt>
                <c:pt idx="353">
                  <c:v>240</c:v>
                </c:pt>
                <c:pt idx="354">
                  <c:v>124</c:v>
                </c:pt>
                <c:pt idx="355">
                  <c:v>704</c:v>
                </c:pt>
                <c:pt idx="356">
                  <c:v>52</c:v>
                </c:pt>
                <c:pt idx="357">
                  <c:v>64</c:v>
                </c:pt>
                <c:pt idx="358">
                  <c:v>110</c:v>
                </c:pt>
                <c:pt idx="359">
                  <c:v>104</c:v>
                </c:pt>
                <c:pt idx="360">
                  <c:v>101</c:v>
                </c:pt>
                <c:pt idx="361">
                  <c:v>130</c:v>
                </c:pt>
                <c:pt idx="362">
                  <c:v>167</c:v>
                </c:pt>
                <c:pt idx="363">
                  <c:v>443</c:v>
                </c:pt>
                <c:pt idx="364">
                  <c:v>38</c:v>
                </c:pt>
                <c:pt idx="365">
                  <c:v>129</c:v>
                </c:pt>
                <c:pt idx="366">
                  <c:v>206</c:v>
                </c:pt>
                <c:pt idx="367">
                  <c:v>458</c:v>
                </c:pt>
                <c:pt idx="368">
                  <c:v>429</c:v>
                </c:pt>
                <c:pt idx="369">
                  <c:v>315</c:v>
                </c:pt>
                <c:pt idx="370">
                  <c:v>169</c:v>
                </c:pt>
                <c:pt idx="371">
                  <c:v>180</c:v>
                </c:pt>
                <c:pt idx="372">
                  <c:v>184</c:v>
                </c:pt>
                <c:pt idx="373">
                  <c:v>1037</c:v>
                </c:pt>
                <c:pt idx="374">
                  <c:v>385</c:v>
                </c:pt>
                <c:pt idx="375">
                  <c:v>699</c:v>
                </c:pt>
                <c:pt idx="376">
                  <c:v>54</c:v>
                </c:pt>
                <c:pt idx="377">
                  <c:v>294</c:v>
                </c:pt>
                <c:pt idx="378">
                  <c:v>98</c:v>
                </c:pt>
                <c:pt idx="379">
                  <c:v>321</c:v>
                </c:pt>
                <c:pt idx="380">
                  <c:v>483</c:v>
                </c:pt>
                <c:pt idx="381">
                  <c:v>449</c:v>
                </c:pt>
                <c:pt idx="382">
                  <c:v>199</c:v>
                </c:pt>
                <c:pt idx="383">
                  <c:v>646</c:v>
                </c:pt>
                <c:pt idx="384">
                  <c:v>350</c:v>
                </c:pt>
                <c:pt idx="385">
                  <c:v>163</c:v>
                </c:pt>
                <c:pt idx="386">
                  <c:v>489</c:v>
                </c:pt>
                <c:pt idx="387">
                  <c:v>1266</c:v>
                </c:pt>
                <c:pt idx="388">
                  <c:v>481</c:v>
                </c:pt>
                <c:pt idx="389">
                  <c:v>655</c:v>
                </c:pt>
                <c:pt idx="390">
                  <c:v>87</c:v>
                </c:pt>
                <c:pt idx="391">
                  <c:v>312</c:v>
                </c:pt>
                <c:pt idx="392">
                  <c:v>422</c:v>
                </c:pt>
                <c:pt idx="393">
                  <c:v>591</c:v>
                </c:pt>
                <c:pt idx="394">
                  <c:v>433</c:v>
                </c:pt>
                <c:pt idx="395">
                  <c:v>455</c:v>
                </c:pt>
                <c:pt idx="396">
                  <c:v>166</c:v>
                </c:pt>
                <c:pt idx="397">
                  <c:v>263</c:v>
                </c:pt>
                <c:pt idx="398">
                  <c:v>297</c:v>
                </c:pt>
                <c:pt idx="399">
                  <c:v>496</c:v>
                </c:pt>
                <c:pt idx="400">
                  <c:v>426</c:v>
                </c:pt>
                <c:pt idx="401">
                  <c:v>417</c:v>
                </c:pt>
                <c:pt idx="402">
                  <c:v>472</c:v>
                </c:pt>
                <c:pt idx="403">
                  <c:v>1486</c:v>
                </c:pt>
                <c:pt idx="404">
                  <c:v>778</c:v>
                </c:pt>
                <c:pt idx="405">
                  <c:v>217</c:v>
                </c:pt>
                <c:pt idx="406">
                  <c:v>242</c:v>
                </c:pt>
                <c:pt idx="407">
                  <c:v>270</c:v>
                </c:pt>
                <c:pt idx="408">
                  <c:v>260</c:v>
                </c:pt>
                <c:pt idx="409">
                  <c:v>211</c:v>
                </c:pt>
                <c:pt idx="410">
                  <c:v>323</c:v>
                </c:pt>
                <c:pt idx="411">
                  <c:v>390</c:v>
                </c:pt>
                <c:pt idx="412">
                  <c:v>644</c:v>
                </c:pt>
                <c:pt idx="413">
                  <c:v>282</c:v>
                </c:pt>
                <c:pt idx="414">
                  <c:v>354</c:v>
                </c:pt>
                <c:pt idx="415">
                  <c:v>469</c:v>
                </c:pt>
                <c:pt idx="416">
                  <c:v>892</c:v>
                </c:pt>
                <c:pt idx="417">
                  <c:v>711</c:v>
                </c:pt>
                <c:pt idx="418">
                  <c:v>414</c:v>
                </c:pt>
                <c:pt idx="419">
                  <c:v>174</c:v>
                </c:pt>
                <c:pt idx="420">
                  <c:v>147</c:v>
                </c:pt>
                <c:pt idx="421">
                  <c:v>94</c:v>
                </c:pt>
                <c:pt idx="422">
                  <c:v>402</c:v>
                </c:pt>
                <c:pt idx="423">
                  <c:v>764</c:v>
                </c:pt>
                <c:pt idx="424">
                  <c:v>99</c:v>
                </c:pt>
                <c:pt idx="425">
                  <c:v>132</c:v>
                </c:pt>
                <c:pt idx="426">
                  <c:v>322</c:v>
                </c:pt>
                <c:pt idx="427">
                  <c:v>165</c:v>
                </c:pt>
                <c:pt idx="428">
                  <c:v>378</c:v>
                </c:pt>
                <c:pt idx="429">
                  <c:v>672</c:v>
                </c:pt>
                <c:pt idx="430">
                  <c:v>459</c:v>
                </c:pt>
                <c:pt idx="431">
                  <c:v>506</c:v>
                </c:pt>
                <c:pt idx="432">
                  <c:v>168</c:v>
                </c:pt>
                <c:pt idx="433">
                  <c:v>660</c:v>
                </c:pt>
                <c:pt idx="434">
                  <c:v>581</c:v>
                </c:pt>
                <c:pt idx="435">
                  <c:v>203</c:v>
                </c:pt>
                <c:pt idx="436">
                  <c:v>413</c:v>
                </c:pt>
                <c:pt idx="437">
                  <c:v>204</c:v>
                </c:pt>
                <c:pt idx="438">
                  <c:v>947</c:v>
                </c:pt>
                <c:pt idx="439">
                  <c:v>223</c:v>
                </c:pt>
                <c:pt idx="440">
                  <c:v>598</c:v>
                </c:pt>
                <c:pt idx="441">
                  <c:v>387</c:v>
                </c:pt>
                <c:pt idx="442">
                  <c:v>140</c:v>
                </c:pt>
                <c:pt idx="443">
                  <c:v>275</c:v>
                </c:pt>
                <c:pt idx="444">
                  <c:v>630</c:v>
                </c:pt>
                <c:pt idx="445">
                  <c:v>752</c:v>
                </c:pt>
                <c:pt idx="446">
                  <c:v>470</c:v>
                </c:pt>
                <c:pt idx="447">
                  <c:v>435</c:v>
                </c:pt>
                <c:pt idx="448">
                  <c:v>723</c:v>
                </c:pt>
                <c:pt idx="449">
                  <c:v>305</c:v>
                </c:pt>
                <c:pt idx="450">
                  <c:v>49</c:v>
                </c:pt>
                <c:pt idx="451">
                  <c:v>171</c:v>
                </c:pt>
                <c:pt idx="452">
                  <c:v>372</c:v>
                </c:pt>
                <c:pt idx="453">
                  <c:v>113</c:v>
                </c:pt>
                <c:pt idx="454">
                  <c:v>618</c:v>
                </c:pt>
                <c:pt idx="455">
                  <c:v>352</c:v>
                </c:pt>
                <c:pt idx="456">
                  <c:v>434</c:v>
                </c:pt>
                <c:pt idx="457">
                  <c:v>499</c:v>
                </c:pt>
                <c:pt idx="458">
                  <c:v>579</c:v>
                </c:pt>
                <c:pt idx="459">
                  <c:v>175</c:v>
                </c:pt>
                <c:pt idx="460">
                  <c:v>235</c:v>
                </c:pt>
                <c:pt idx="461">
                  <c:v>326</c:v>
                </c:pt>
                <c:pt idx="462">
                  <c:v>228</c:v>
                </c:pt>
                <c:pt idx="463">
                  <c:v>243</c:v>
                </c:pt>
                <c:pt idx="464">
                  <c:v>464</c:v>
                </c:pt>
                <c:pt idx="465">
                  <c:v>384</c:v>
                </c:pt>
                <c:pt idx="466">
                  <c:v>338</c:v>
                </c:pt>
                <c:pt idx="467">
                  <c:v>318</c:v>
                </c:pt>
                <c:pt idx="468">
                  <c:v>663</c:v>
                </c:pt>
                <c:pt idx="469">
                  <c:v>218</c:v>
                </c:pt>
                <c:pt idx="470">
                  <c:v>109</c:v>
                </c:pt>
                <c:pt idx="471">
                  <c:v>400</c:v>
                </c:pt>
                <c:pt idx="472">
                  <c:v>364</c:v>
                </c:pt>
                <c:pt idx="473">
                  <c:v>957</c:v>
                </c:pt>
                <c:pt idx="474">
                  <c:v>48</c:v>
                </c:pt>
                <c:pt idx="475">
                  <c:v>577</c:v>
                </c:pt>
                <c:pt idx="476">
                  <c:v>505</c:v>
                </c:pt>
                <c:pt idx="477">
                  <c:v>62</c:v>
                </c:pt>
                <c:pt idx="478">
                  <c:v>178</c:v>
                </c:pt>
                <c:pt idx="479">
                  <c:v>829</c:v>
                </c:pt>
                <c:pt idx="480">
                  <c:v>170</c:v>
                </c:pt>
                <c:pt idx="481">
                  <c:v>311</c:v>
                </c:pt>
                <c:pt idx="482">
                  <c:v>340</c:v>
                </c:pt>
                <c:pt idx="483">
                  <c:v>719</c:v>
                </c:pt>
                <c:pt idx="484">
                  <c:v>748</c:v>
                </c:pt>
                <c:pt idx="485">
                  <c:v>135</c:v>
                </c:pt>
                <c:pt idx="486">
                  <c:v>106</c:v>
                </c:pt>
                <c:pt idx="487">
                  <c:v>1123</c:v>
                </c:pt>
                <c:pt idx="488">
                  <c:v>962</c:v>
                </c:pt>
                <c:pt idx="489">
                  <c:v>1181</c:v>
                </c:pt>
                <c:pt idx="490">
                  <c:v>611</c:v>
                </c:pt>
                <c:pt idx="491">
                  <c:v>268</c:v>
                </c:pt>
                <c:pt idx="492">
                  <c:v>215</c:v>
                </c:pt>
                <c:pt idx="493">
                  <c:v>149</c:v>
                </c:pt>
                <c:pt idx="494">
                  <c:v>918</c:v>
                </c:pt>
                <c:pt idx="495">
                  <c:v>744</c:v>
                </c:pt>
                <c:pt idx="496">
                  <c:v>545</c:v>
                </c:pt>
                <c:pt idx="497">
                  <c:v>599</c:v>
                </c:pt>
                <c:pt idx="498">
                  <c:v>570</c:v>
                </c:pt>
                <c:pt idx="499">
                  <c:v>887</c:v>
                </c:pt>
                <c:pt idx="500">
                  <c:v>518</c:v>
                </c:pt>
                <c:pt idx="501">
                  <c:v>186</c:v>
                </c:pt>
                <c:pt idx="502">
                  <c:v>479</c:v>
                </c:pt>
                <c:pt idx="503">
                  <c:v>373</c:v>
                </c:pt>
                <c:pt idx="504">
                  <c:v>330</c:v>
                </c:pt>
                <c:pt idx="505">
                  <c:v>475</c:v>
                </c:pt>
                <c:pt idx="506">
                  <c:v>254</c:v>
                </c:pt>
                <c:pt idx="507">
                  <c:v>316</c:v>
                </c:pt>
                <c:pt idx="508">
                  <c:v>855</c:v>
                </c:pt>
                <c:pt idx="509">
                  <c:v>685</c:v>
                </c:pt>
                <c:pt idx="510">
                  <c:v>336</c:v>
                </c:pt>
                <c:pt idx="511">
                  <c:v>224</c:v>
                </c:pt>
                <c:pt idx="512">
                  <c:v>593</c:v>
                </c:pt>
                <c:pt idx="513">
                  <c:v>343</c:v>
                </c:pt>
                <c:pt idx="514">
                  <c:v>543</c:v>
                </c:pt>
                <c:pt idx="515">
                  <c:v>290</c:v>
                </c:pt>
                <c:pt idx="516">
                  <c:v>153</c:v>
                </c:pt>
                <c:pt idx="517">
                  <c:v>608</c:v>
                </c:pt>
                <c:pt idx="518">
                  <c:v>746</c:v>
                </c:pt>
                <c:pt idx="519">
                  <c:v>377</c:v>
                </c:pt>
                <c:pt idx="520">
                  <c:v>353</c:v>
                </c:pt>
                <c:pt idx="521">
                  <c:v>876</c:v>
                </c:pt>
                <c:pt idx="522">
                  <c:v>714</c:v>
                </c:pt>
                <c:pt idx="523">
                  <c:v>116</c:v>
                </c:pt>
                <c:pt idx="524">
                  <c:v>482</c:v>
                </c:pt>
                <c:pt idx="525">
                  <c:v>504</c:v>
                </c:pt>
                <c:pt idx="526">
                  <c:v>471</c:v>
                </c:pt>
                <c:pt idx="527">
                  <c:v>726</c:v>
                </c:pt>
                <c:pt idx="528">
                  <c:v>1217</c:v>
                </c:pt>
                <c:pt idx="529">
                  <c:v>3824</c:v>
                </c:pt>
                <c:pt idx="530">
                  <c:v>453</c:v>
                </c:pt>
                <c:pt idx="531">
                  <c:v>182</c:v>
                </c:pt>
                <c:pt idx="532">
                  <c:v>386</c:v>
                </c:pt>
                <c:pt idx="533">
                  <c:v>857</c:v>
                </c:pt>
                <c:pt idx="534">
                  <c:v>451</c:v>
                </c:pt>
                <c:pt idx="535">
                  <c:v>886</c:v>
                </c:pt>
                <c:pt idx="536">
                  <c:v>195</c:v>
                </c:pt>
                <c:pt idx="537">
                  <c:v>540</c:v>
                </c:pt>
                <c:pt idx="538">
                  <c:v>77</c:v>
                </c:pt>
                <c:pt idx="539">
                  <c:v>1295</c:v>
                </c:pt>
                <c:pt idx="540">
                  <c:v>461</c:v>
                </c:pt>
                <c:pt idx="541">
                  <c:v>486</c:v>
                </c:pt>
                <c:pt idx="542">
                  <c:v>379</c:v>
                </c:pt>
                <c:pt idx="543">
                  <c:v>267</c:v>
                </c:pt>
                <c:pt idx="544">
                  <c:v>74</c:v>
                </c:pt>
                <c:pt idx="545">
                  <c:v>1644</c:v>
                </c:pt>
                <c:pt idx="546">
                  <c:v>771</c:v>
                </c:pt>
                <c:pt idx="547">
                  <c:v>801</c:v>
                </c:pt>
                <c:pt idx="548">
                  <c:v>388</c:v>
                </c:pt>
                <c:pt idx="549">
                  <c:v>40</c:v>
                </c:pt>
                <c:pt idx="550">
                  <c:v>424</c:v>
                </c:pt>
                <c:pt idx="551">
                  <c:v>730</c:v>
                </c:pt>
                <c:pt idx="552">
                  <c:v>1866</c:v>
                </c:pt>
                <c:pt idx="553">
                  <c:v>2053</c:v>
                </c:pt>
                <c:pt idx="554">
                  <c:v>488</c:v>
                </c:pt>
                <c:pt idx="555">
                  <c:v>525</c:v>
                </c:pt>
                <c:pt idx="556">
                  <c:v>389</c:v>
                </c:pt>
                <c:pt idx="557">
                  <c:v>121</c:v>
                </c:pt>
                <c:pt idx="558">
                  <c:v>556</c:v>
                </c:pt>
                <c:pt idx="559">
                  <c:v>825</c:v>
                </c:pt>
                <c:pt idx="560">
                  <c:v>842</c:v>
                </c:pt>
                <c:pt idx="561">
                  <c:v>634</c:v>
                </c:pt>
                <c:pt idx="562">
                  <c:v>1070</c:v>
                </c:pt>
                <c:pt idx="563">
                  <c:v>102</c:v>
                </c:pt>
                <c:pt idx="564">
                  <c:v>45</c:v>
                </c:pt>
                <c:pt idx="565">
                  <c:v>737</c:v>
                </c:pt>
                <c:pt idx="566">
                  <c:v>688</c:v>
                </c:pt>
                <c:pt idx="567">
                  <c:v>375</c:v>
                </c:pt>
                <c:pt idx="568">
                  <c:v>566</c:v>
                </c:pt>
                <c:pt idx="569">
                  <c:v>653</c:v>
                </c:pt>
                <c:pt idx="570">
                  <c:v>666</c:v>
                </c:pt>
                <c:pt idx="571">
                  <c:v>759</c:v>
                </c:pt>
                <c:pt idx="572">
                  <c:v>467</c:v>
                </c:pt>
                <c:pt idx="573">
                  <c:v>279</c:v>
                </c:pt>
                <c:pt idx="574">
                  <c:v>430</c:v>
                </c:pt>
                <c:pt idx="575">
                  <c:v>575</c:v>
                </c:pt>
                <c:pt idx="576">
                  <c:v>671</c:v>
                </c:pt>
                <c:pt idx="577">
                  <c:v>729</c:v>
                </c:pt>
                <c:pt idx="578">
                  <c:v>550</c:v>
                </c:pt>
                <c:pt idx="579">
                  <c:v>415</c:v>
                </c:pt>
                <c:pt idx="580">
                  <c:v>437</c:v>
                </c:pt>
                <c:pt idx="581">
                  <c:v>715</c:v>
                </c:pt>
                <c:pt idx="582">
                  <c:v>333</c:v>
                </c:pt>
                <c:pt idx="583">
                  <c:v>304</c:v>
                </c:pt>
                <c:pt idx="584">
                  <c:v>465</c:v>
                </c:pt>
                <c:pt idx="585">
                  <c:v>473</c:v>
                </c:pt>
                <c:pt idx="586">
                  <c:v>468</c:v>
                </c:pt>
                <c:pt idx="587">
                  <c:v>47</c:v>
                </c:pt>
                <c:pt idx="588">
                  <c:v>50</c:v>
                </c:pt>
                <c:pt idx="589">
                  <c:v>600</c:v>
                </c:pt>
                <c:pt idx="590">
                  <c:v>910</c:v>
                </c:pt>
                <c:pt idx="591">
                  <c:v>613</c:v>
                </c:pt>
                <c:pt idx="592">
                  <c:v>509</c:v>
                </c:pt>
                <c:pt idx="593">
                  <c:v>485</c:v>
                </c:pt>
                <c:pt idx="594">
                  <c:v>125</c:v>
                </c:pt>
                <c:pt idx="595">
                  <c:v>542</c:v>
                </c:pt>
                <c:pt idx="596">
                  <c:v>376</c:v>
                </c:pt>
                <c:pt idx="597">
                  <c:v>761</c:v>
                </c:pt>
                <c:pt idx="598">
                  <c:v>878</c:v>
                </c:pt>
                <c:pt idx="599">
                  <c:v>948</c:v>
                </c:pt>
                <c:pt idx="600">
                  <c:v>889</c:v>
                </c:pt>
                <c:pt idx="601">
                  <c:v>828</c:v>
                </c:pt>
                <c:pt idx="602">
                  <c:v>788</c:v>
                </c:pt>
                <c:pt idx="603">
                  <c:v>586</c:v>
                </c:pt>
                <c:pt idx="604">
                  <c:v>411</c:v>
                </c:pt>
                <c:pt idx="605">
                  <c:v>27</c:v>
                </c:pt>
                <c:pt idx="606">
                  <c:v>478</c:v>
                </c:pt>
                <c:pt idx="607">
                  <c:v>576</c:v>
                </c:pt>
                <c:pt idx="608">
                  <c:v>765</c:v>
                </c:pt>
                <c:pt idx="609">
                  <c:v>35</c:v>
                </c:pt>
                <c:pt idx="610">
                  <c:v>152</c:v>
                </c:pt>
                <c:pt idx="611">
                  <c:v>677</c:v>
                </c:pt>
                <c:pt idx="612">
                  <c:v>1026</c:v>
                </c:pt>
                <c:pt idx="613">
                  <c:v>1040</c:v>
                </c:pt>
                <c:pt idx="614">
                  <c:v>51</c:v>
                </c:pt>
                <c:pt idx="615">
                  <c:v>996</c:v>
                </c:pt>
                <c:pt idx="616">
                  <c:v>526</c:v>
                </c:pt>
                <c:pt idx="617">
                  <c:v>480</c:v>
                </c:pt>
                <c:pt idx="618">
                  <c:v>492</c:v>
                </c:pt>
                <c:pt idx="619">
                  <c:v>476</c:v>
                </c:pt>
                <c:pt idx="620">
                  <c:v>782</c:v>
                </c:pt>
                <c:pt idx="621">
                  <c:v>31</c:v>
                </c:pt>
                <c:pt idx="622">
                  <c:v>758</c:v>
                </c:pt>
                <c:pt idx="623">
                  <c:v>370</c:v>
                </c:pt>
                <c:pt idx="624">
                  <c:v>610</c:v>
                </c:pt>
                <c:pt idx="625">
                  <c:v>554</c:v>
                </c:pt>
                <c:pt idx="626">
                  <c:v>34</c:v>
                </c:pt>
                <c:pt idx="627">
                  <c:v>564</c:v>
                </c:pt>
                <c:pt idx="628">
                  <c:v>2054</c:v>
                </c:pt>
                <c:pt idx="629">
                  <c:v>560</c:v>
                </c:pt>
                <c:pt idx="630">
                  <c:v>421</c:v>
                </c:pt>
                <c:pt idx="631">
                  <c:v>403</c:v>
                </c:pt>
                <c:pt idx="632">
                  <c:v>383</c:v>
                </c:pt>
                <c:pt idx="633">
                  <c:v>623</c:v>
                </c:pt>
                <c:pt idx="634">
                  <c:v>1013</c:v>
                </c:pt>
                <c:pt idx="635">
                  <c:v>1120</c:v>
                </c:pt>
                <c:pt idx="636">
                  <c:v>590</c:v>
                </c:pt>
                <c:pt idx="637">
                  <c:v>603</c:v>
                </c:pt>
                <c:pt idx="638">
                  <c:v>683</c:v>
                </c:pt>
                <c:pt idx="639">
                  <c:v>39</c:v>
                </c:pt>
                <c:pt idx="640">
                  <c:v>896</c:v>
                </c:pt>
                <c:pt idx="641">
                  <c:v>448</c:v>
                </c:pt>
                <c:pt idx="642">
                  <c:v>148</c:v>
                </c:pt>
                <c:pt idx="643">
                  <c:v>41</c:v>
                </c:pt>
                <c:pt idx="644">
                  <c:v>879</c:v>
                </c:pt>
                <c:pt idx="645">
                  <c:v>682</c:v>
                </c:pt>
                <c:pt idx="646">
                  <c:v>283</c:v>
                </c:pt>
                <c:pt idx="647">
                  <c:v>533</c:v>
                </c:pt>
                <c:pt idx="648">
                  <c:v>636</c:v>
                </c:pt>
                <c:pt idx="649">
                  <c:v>57</c:v>
                </c:pt>
                <c:pt idx="650">
                  <c:v>510</c:v>
                </c:pt>
                <c:pt idx="651">
                  <c:v>597</c:v>
                </c:pt>
                <c:pt idx="652">
                  <c:v>363</c:v>
                </c:pt>
                <c:pt idx="653">
                  <c:v>360</c:v>
                </c:pt>
                <c:pt idx="654">
                  <c:v>474</c:v>
                </c:pt>
                <c:pt idx="655">
                  <c:v>1247</c:v>
                </c:pt>
                <c:pt idx="656">
                  <c:v>511</c:v>
                </c:pt>
                <c:pt idx="657">
                  <c:v>582</c:v>
                </c:pt>
                <c:pt idx="658">
                  <c:v>531</c:v>
                </c:pt>
                <c:pt idx="659">
                  <c:v>520</c:v>
                </c:pt>
                <c:pt idx="660">
                  <c:v>14</c:v>
                </c:pt>
                <c:pt idx="661">
                  <c:v>865</c:v>
                </c:pt>
                <c:pt idx="662">
                  <c:v>42</c:v>
                </c:pt>
                <c:pt idx="663">
                  <c:v>891</c:v>
                </c:pt>
                <c:pt idx="664">
                  <c:v>537</c:v>
                </c:pt>
                <c:pt idx="665">
                  <c:v>1174</c:v>
                </c:pt>
                <c:pt idx="666">
                  <c:v>1300</c:v>
                </c:pt>
                <c:pt idx="667">
                  <c:v>516</c:v>
                </c:pt>
                <c:pt idx="668">
                  <c:v>447</c:v>
                </c:pt>
                <c:pt idx="669">
                  <c:v>145</c:v>
                </c:pt>
                <c:pt idx="670">
                  <c:v>654</c:v>
                </c:pt>
                <c:pt idx="671">
                  <c:v>993</c:v>
                </c:pt>
                <c:pt idx="672">
                  <c:v>706</c:v>
                </c:pt>
                <c:pt idx="673">
                  <c:v>497</c:v>
                </c:pt>
                <c:pt idx="674">
                  <c:v>1246</c:v>
                </c:pt>
                <c:pt idx="675">
                  <c:v>462</c:v>
                </c:pt>
                <c:pt idx="676">
                  <c:v>803</c:v>
                </c:pt>
                <c:pt idx="677">
                  <c:v>565</c:v>
                </c:pt>
                <c:pt idx="678">
                  <c:v>594</c:v>
                </c:pt>
                <c:pt idx="679">
                  <c:v>691</c:v>
                </c:pt>
                <c:pt idx="680">
                  <c:v>812</c:v>
                </c:pt>
                <c:pt idx="681">
                  <c:v>811</c:v>
                </c:pt>
                <c:pt idx="682">
                  <c:v>568</c:v>
                </c:pt>
                <c:pt idx="683">
                  <c:v>391</c:v>
                </c:pt>
                <c:pt idx="684">
                  <c:v>735</c:v>
                </c:pt>
                <c:pt idx="685">
                  <c:v>501</c:v>
                </c:pt>
                <c:pt idx="686">
                  <c:v>679</c:v>
                </c:pt>
                <c:pt idx="687">
                  <c:v>681</c:v>
                </c:pt>
                <c:pt idx="688">
                  <c:v>920</c:v>
                </c:pt>
                <c:pt idx="689">
                  <c:v>592</c:v>
                </c:pt>
                <c:pt idx="690">
                  <c:v>1020</c:v>
                </c:pt>
                <c:pt idx="691">
                  <c:v>1018</c:v>
                </c:pt>
                <c:pt idx="692">
                  <c:v>546</c:v>
                </c:pt>
                <c:pt idx="693">
                  <c:v>792</c:v>
                </c:pt>
                <c:pt idx="694">
                  <c:v>795</c:v>
                </c:pt>
                <c:pt idx="695">
                  <c:v>642</c:v>
                </c:pt>
                <c:pt idx="696">
                  <c:v>750</c:v>
                </c:pt>
                <c:pt idx="697">
                  <c:v>649</c:v>
                </c:pt>
                <c:pt idx="698">
                  <c:v>544</c:v>
                </c:pt>
                <c:pt idx="699">
                  <c:v>1148</c:v>
                </c:pt>
                <c:pt idx="700">
                  <c:v>724</c:v>
                </c:pt>
                <c:pt idx="701">
                  <c:v>1067</c:v>
                </c:pt>
                <c:pt idx="702">
                  <c:v>1320</c:v>
                </c:pt>
                <c:pt idx="703">
                  <c:v>628</c:v>
                </c:pt>
                <c:pt idx="704">
                  <c:v>36</c:v>
                </c:pt>
                <c:pt idx="705">
                  <c:v>684</c:v>
                </c:pt>
                <c:pt idx="706">
                  <c:v>717</c:v>
                </c:pt>
                <c:pt idx="707">
                  <c:v>702</c:v>
                </c:pt>
                <c:pt idx="708">
                  <c:v>870</c:v>
                </c:pt>
                <c:pt idx="709">
                  <c:v>906</c:v>
                </c:pt>
                <c:pt idx="710">
                  <c:v>1104</c:v>
                </c:pt>
                <c:pt idx="711">
                  <c:v>615</c:v>
                </c:pt>
                <c:pt idx="712">
                  <c:v>1488</c:v>
                </c:pt>
                <c:pt idx="713">
                  <c:v>754</c:v>
                </c:pt>
                <c:pt idx="714">
                  <c:v>557</c:v>
                </c:pt>
                <c:pt idx="715">
                  <c:v>760</c:v>
                </c:pt>
                <c:pt idx="716">
                  <c:v>814</c:v>
                </c:pt>
                <c:pt idx="717">
                  <c:v>1371</c:v>
                </c:pt>
                <c:pt idx="718">
                  <c:v>588</c:v>
                </c:pt>
                <c:pt idx="719">
                  <c:v>573</c:v>
                </c:pt>
                <c:pt idx="720">
                  <c:v>648</c:v>
                </c:pt>
                <c:pt idx="721">
                  <c:v>552</c:v>
                </c:pt>
                <c:pt idx="722">
                  <c:v>572</c:v>
                </c:pt>
                <c:pt idx="723">
                  <c:v>810</c:v>
                </c:pt>
                <c:pt idx="724">
                  <c:v>530</c:v>
                </c:pt>
                <c:pt idx="725">
                  <c:v>740</c:v>
                </c:pt>
                <c:pt idx="726">
                  <c:v>578</c:v>
                </c:pt>
                <c:pt idx="727">
                  <c:v>755</c:v>
                </c:pt>
                <c:pt idx="728">
                  <c:v>673</c:v>
                </c:pt>
                <c:pt idx="729">
                  <c:v>589</c:v>
                </c:pt>
                <c:pt idx="730">
                  <c:v>522</c:v>
                </c:pt>
                <c:pt idx="731">
                  <c:v>933</c:v>
                </c:pt>
                <c:pt idx="732">
                  <c:v>631</c:v>
                </c:pt>
                <c:pt idx="733">
                  <c:v>493</c:v>
                </c:pt>
                <c:pt idx="734">
                  <c:v>894</c:v>
                </c:pt>
                <c:pt idx="735">
                  <c:v>555</c:v>
                </c:pt>
                <c:pt idx="736">
                  <c:v>650</c:v>
                </c:pt>
                <c:pt idx="737">
                  <c:v>860</c:v>
                </c:pt>
                <c:pt idx="738">
                  <c:v>633</c:v>
                </c:pt>
                <c:pt idx="739">
                  <c:v>358</c:v>
                </c:pt>
                <c:pt idx="740">
                  <c:v>701</c:v>
                </c:pt>
                <c:pt idx="741">
                  <c:v>536</c:v>
                </c:pt>
                <c:pt idx="742">
                  <c:v>1294</c:v>
                </c:pt>
                <c:pt idx="743">
                  <c:v>751</c:v>
                </c:pt>
                <c:pt idx="744">
                  <c:v>909</c:v>
                </c:pt>
                <c:pt idx="745">
                  <c:v>656</c:v>
                </c:pt>
                <c:pt idx="746">
                  <c:v>722</c:v>
                </c:pt>
                <c:pt idx="747">
                  <c:v>725</c:v>
                </c:pt>
                <c:pt idx="748">
                  <c:v>626</c:v>
                </c:pt>
                <c:pt idx="749">
                  <c:v>833</c:v>
                </c:pt>
                <c:pt idx="750">
                  <c:v>558</c:v>
                </c:pt>
                <c:pt idx="751">
                  <c:v>632</c:v>
                </c:pt>
                <c:pt idx="752">
                  <c:v>1049</c:v>
                </c:pt>
                <c:pt idx="753">
                  <c:v>784</c:v>
                </c:pt>
                <c:pt idx="754">
                  <c:v>503</c:v>
                </c:pt>
                <c:pt idx="755">
                  <c:v>620</c:v>
                </c:pt>
                <c:pt idx="756">
                  <c:v>605</c:v>
                </c:pt>
                <c:pt idx="757">
                  <c:v>1046</c:v>
                </c:pt>
                <c:pt idx="758">
                  <c:v>1004</c:v>
                </c:pt>
                <c:pt idx="759">
                  <c:v>696</c:v>
                </c:pt>
                <c:pt idx="760">
                  <c:v>33</c:v>
                </c:pt>
                <c:pt idx="761">
                  <c:v>990</c:v>
                </c:pt>
                <c:pt idx="762">
                  <c:v>652</c:v>
                </c:pt>
                <c:pt idx="763">
                  <c:v>762</c:v>
                </c:pt>
                <c:pt idx="764">
                  <c:v>1055</c:v>
                </c:pt>
                <c:pt idx="765">
                  <c:v>524</c:v>
                </c:pt>
                <c:pt idx="766">
                  <c:v>853</c:v>
                </c:pt>
                <c:pt idx="767">
                  <c:v>23</c:v>
                </c:pt>
                <c:pt idx="768">
                  <c:v>836</c:v>
                </c:pt>
                <c:pt idx="769">
                  <c:v>1377</c:v>
                </c:pt>
                <c:pt idx="770">
                  <c:v>1289</c:v>
                </c:pt>
                <c:pt idx="771">
                  <c:v>627</c:v>
                </c:pt>
                <c:pt idx="772">
                  <c:v>713</c:v>
                </c:pt>
                <c:pt idx="773">
                  <c:v>587</c:v>
                </c:pt>
                <c:pt idx="774">
                  <c:v>1160</c:v>
                </c:pt>
                <c:pt idx="775">
                  <c:v>890</c:v>
                </c:pt>
                <c:pt idx="776">
                  <c:v>885</c:v>
                </c:pt>
                <c:pt idx="777">
                  <c:v>840</c:v>
                </c:pt>
                <c:pt idx="778">
                  <c:v>824</c:v>
                </c:pt>
                <c:pt idx="779">
                  <c:v>848</c:v>
                </c:pt>
                <c:pt idx="780">
                  <c:v>796</c:v>
                </c:pt>
                <c:pt idx="781">
                  <c:v>583</c:v>
                </c:pt>
                <c:pt idx="782">
                  <c:v>28</c:v>
                </c:pt>
                <c:pt idx="783">
                  <c:v>783</c:v>
                </c:pt>
                <c:pt idx="784">
                  <c:v>968</c:v>
                </c:pt>
                <c:pt idx="785">
                  <c:v>786</c:v>
                </c:pt>
                <c:pt idx="786">
                  <c:v>1075</c:v>
                </c:pt>
                <c:pt idx="787">
                  <c:v>951</c:v>
                </c:pt>
                <c:pt idx="788">
                  <c:v>873</c:v>
                </c:pt>
                <c:pt idx="789">
                  <c:v>998</c:v>
                </c:pt>
                <c:pt idx="790">
                  <c:v>820</c:v>
                </c:pt>
                <c:pt idx="791">
                  <c:v>21</c:v>
                </c:pt>
                <c:pt idx="792">
                  <c:v>845</c:v>
                </c:pt>
                <c:pt idx="793">
                  <c:v>657</c:v>
                </c:pt>
                <c:pt idx="794">
                  <c:v>802</c:v>
                </c:pt>
                <c:pt idx="795">
                  <c:v>763</c:v>
                </c:pt>
                <c:pt idx="796">
                  <c:v>921</c:v>
                </c:pt>
                <c:pt idx="797">
                  <c:v>716</c:v>
                </c:pt>
                <c:pt idx="798">
                  <c:v>1169</c:v>
                </c:pt>
                <c:pt idx="799">
                  <c:v>902</c:v>
                </c:pt>
                <c:pt idx="800">
                  <c:v>712</c:v>
                </c:pt>
                <c:pt idx="801">
                  <c:v>1259</c:v>
                </c:pt>
                <c:pt idx="802">
                  <c:v>647</c:v>
                </c:pt>
                <c:pt idx="803">
                  <c:v>515</c:v>
                </c:pt>
                <c:pt idx="804">
                  <c:v>1108</c:v>
                </c:pt>
                <c:pt idx="805">
                  <c:v>596</c:v>
                </c:pt>
                <c:pt idx="806">
                  <c:v>19</c:v>
                </c:pt>
                <c:pt idx="807">
                  <c:v>799</c:v>
                </c:pt>
                <c:pt idx="808">
                  <c:v>756</c:v>
                </c:pt>
                <c:pt idx="809">
                  <c:v>5559</c:v>
                </c:pt>
                <c:pt idx="810">
                  <c:v>941</c:v>
                </c:pt>
                <c:pt idx="811">
                  <c:v>806</c:v>
                </c:pt>
                <c:pt idx="812">
                  <c:v>698</c:v>
                </c:pt>
                <c:pt idx="813">
                  <c:v>1227</c:v>
                </c:pt>
                <c:pt idx="814">
                  <c:v>1407</c:v>
                </c:pt>
                <c:pt idx="815">
                  <c:v>614</c:v>
                </c:pt>
                <c:pt idx="816">
                  <c:v>883</c:v>
                </c:pt>
                <c:pt idx="817">
                  <c:v>678</c:v>
                </c:pt>
                <c:pt idx="818">
                  <c:v>607</c:v>
                </c:pt>
                <c:pt idx="819">
                  <c:v>928</c:v>
                </c:pt>
                <c:pt idx="820">
                  <c:v>720</c:v>
                </c:pt>
                <c:pt idx="821">
                  <c:v>399</c:v>
                </c:pt>
                <c:pt idx="822">
                  <c:v>674</c:v>
                </c:pt>
                <c:pt idx="823">
                  <c:v>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0635872"/>
        <c:axId val="190636432"/>
      </c:barChart>
      <c:catAx>
        <c:axId val="190635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Номер белка (в порядке возрастания координат кодирующего белок гена)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36432"/>
        <c:crosses val="autoZero"/>
        <c:auto val="1"/>
        <c:lblAlgn val="ctr"/>
        <c:lblOffset val="100"/>
        <c:noMultiLvlLbl val="0"/>
      </c:catAx>
      <c:valAx>
        <c:axId val="19063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Длина белка, аминокислотных остатков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3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 b="1"/>
              <a:t>Распределение</a:t>
            </a:r>
            <a:r>
              <a:rPr lang="ru-RU" sz="1600" b="1" baseline="0"/>
              <a:t> белков по их длинам</a:t>
            </a:r>
            <a:endParaRPr lang="ru-RU" sz="16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47625">
              <a:solidFill>
                <a:schemeClr val="accent1">
                  <a:lumMod val="75000"/>
                </a:schemeClr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 w="47625">
                <a:solidFill>
                  <a:schemeClr val="accent1">
                    <a:lumMod val="75000"/>
                  </a:schemeClr>
                </a:solidFill>
              </a:ln>
              <a:effectLst>
                <a:outerShdw blurRad="114300" dist="76200" algn="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 w="47625">
                <a:solidFill>
                  <a:schemeClr val="accent1">
                    <a:lumMod val="75000"/>
                  </a:schemeClr>
                </a:solidFill>
              </a:ln>
              <a:effectLst>
                <a:glow>
                  <a:schemeClr val="accent1">
                    <a:alpha val="99000"/>
                  </a:schemeClr>
                </a:glow>
                <a:outerShdw blurRad="50800" dist="38100" dir="3360000" sx="105000" sy="105000" algn="l" rotWithShape="0">
                  <a:schemeClr val="tx1">
                    <a:alpha val="4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белки!$L$2:$L$23</c:f>
              <c:strCache>
                <c:ptCount val="22"/>
                <c:pt idx="0">
                  <c:v>0-100</c:v>
                </c:pt>
                <c:pt idx="1">
                  <c:v>100-200</c:v>
                </c:pt>
                <c:pt idx="2">
                  <c:v>200-300</c:v>
                </c:pt>
                <c:pt idx="3">
                  <c:v>300-400</c:v>
                </c:pt>
                <c:pt idx="4">
                  <c:v>400-500</c:v>
                </c:pt>
                <c:pt idx="5">
                  <c:v>500-600</c:v>
                </c:pt>
                <c:pt idx="6">
                  <c:v>600-700</c:v>
                </c:pt>
                <c:pt idx="7">
                  <c:v>700-800</c:v>
                </c:pt>
                <c:pt idx="8">
                  <c:v>800-900</c:v>
                </c:pt>
                <c:pt idx="9">
                  <c:v>900-1000</c:v>
                </c:pt>
                <c:pt idx="10">
                  <c:v>1000-1100</c:v>
                </c:pt>
                <c:pt idx="11">
                  <c:v>1100-1200</c:v>
                </c:pt>
                <c:pt idx="12">
                  <c:v>1200-1300</c:v>
                </c:pt>
                <c:pt idx="13">
                  <c:v>1300-1400</c:v>
                </c:pt>
                <c:pt idx="14">
                  <c:v>1400-1500</c:v>
                </c:pt>
                <c:pt idx="15">
                  <c:v>1500-1600</c:v>
                </c:pt>
                <c:pt idx="16">
                  <c:v>1600-1700</c:v>
                </c:pt>
                <c:pt idx="17">
                  <c:v>1700-1800</c:v>
                </c:pt>
                <c:pt idx="18">
                  <c:v>1800-1900</c:v>
                </c:pt>
                <c:pt idx="19">
                  <c:v>1900-2000</c:v>
                </c:pt>
                <c:pt idx="20">
                  <c:v>2000-2100</c:v>
                </c:pt>
                <c:pt idx="21">
                  <c:v>&gt;2100</c:v>
                </c:pt>
              </c:strCache>
            </c:strRef>
          </c:cat>
          <c:val>
            <c:numRef>
              <c:f>белки!$K$2:$K$23</c:f>
              <c:numCache>
                <c:formatCode>General</c:formatCode>
                <c:ptCount val="22"/>
                <c:pt idx="0">
                  <c:v>76</c:v>
                </c:pt>
                <c:pt idx="1">
                  <c:v>100</c:v>
                </c:pt>
                <c:pt idx="2">
                  <c:v>100</c:v>
                </c:pt>
                <c:pt idx="3">
                  <c:v>101</c:v>
                </c:pt>
                <c:pt idx="4">
                  <c:v>100</c:v>
                </c:pt>
                <c:pt idx="5">
                  <c:v>90</c:v>
                </c:pt>
                <c:pt idx="6">
                  <c:v>73</c:v>
                </c:pt>
                <c:pt idx="7">
                  <c:v>62</c:v>
                </c:pt>
                <c:pt idx="8">
                  <c:v>46</c:v>
                </c:pt>
                <c:pt idx="9">
                  <c:v>26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639232"/>
        <c:axId val="190639792"/>
      </c:barChart>
      <c:catAx>
        <c:axId val="190639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/>
                  <a:t>Диапазоны длин белков</a:t>
                </a:r>
                <a:r>
                  <a:rPr lang="ru-RU" sz="1100" baseline="0"/>
                  <a:t> (в </a:t>
                </a:r>
                <a:r>
                  <a:rPr lang="ru-RU" sz="1100"/>
                  <a:t>аминокислотных остатках)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39792"/>
        <c:crosses val="autoZero"/>
        <c:auto val="1"/>
        <c:lblAlgn val="ctr"/>
        <c:lblOffset val="100"/>
        <c:noMultiLvlLbl val="0"/>
      </c:catAx>
      <c:valAx>
        <c:axId val="19063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/>
                  <a:t>Количество</a:t>
                </a:r>
                <a:r>
                  <a:rPr lang="ru-RU" sz="1100" baseline="0"/>
                  <a:t> белков, соответствующих диапазону (шт.)</a:t>
                </a:r>
                <a:endParaRPr lang="ru-RU" sz="1100"/>
              </a:p>
            </c:rich>
          </c:tx>
          <c:layout>
            <c:manualLayout>
              <c:xMode val="edge"/>
              <c:yMode val="edge"/>
              <c:x val="1.2281405317420875E-2"/>
              <c:y val="0.11615742083114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3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/>
              <a:t>Количество генов в квазиоперонах </a:t>
            </a:r>
          </a:p>
          <a:p>
            <a:pPr>
              <a:defRPr/>
            </a:pPr>
            <a:r>
              <a:rPr lang="ru-RU" sz="1400"/>
              <a:t>на "+"</a:t>
            </a:r>
            <a:r>
              <a:rPr lang="ru-RU" sz="1400" baseline="0"/>
              <a:t> цепи</a:t>
            </a:r>
            <a:endParaRPr lang="ru-RU" sz="1400"/>
          </a:p>
        </c:rich>
      </c:tx>
      <c:layout>
        <c:manualLayout>
          <c:xMode val="edge"/>
          <c:yMode val="edge"/>
          <c:x val="0.14694056576261297"/>
          <c:y val="2.5854116475557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опероны!$O$1</c:f>
              <c:strCache>
                <c:ptCount val="1"/>
                <c:pt idx="0">
                  <c:v>в скольких оперонах такое кол-во генов</c:v>
                </c:pt>
              </c:strCache>
            </c:strRef>
          </c:tx>
          <c:spPr>
            <a:solidFill>
              <a:schemeClr val="accent1"/>
            </a:solidFill>
            <a:ln w="47625">
              <a:solidFill>
                <a:schemeClr val="accent1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опероны!$N$2:$N$20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21</c:v>
                </c:pt>
                <c:pt idx="17">
                  <c:v>25</c:v>
                </c:pt>
                <c:pt idx="18">
                  <c:v>26</c:v>
                </c:pt>
              </c:numCache>
            </c:numRef>
          </c:cat>
          <c:val>
            <c:numRef>
              <c:f>опероны!$O$2:$O$20</c:f>
              <c:numCache>
                <c:formatCode>General</c:formatCode>
                <c:ptCount val="19"/>
                <c:pt idx="0">
                  <c:v>764</c:v>
                </c:pt>
                <c:pt idx="1">
                  <c:v>282</c:v>
                </c:pt>
                <c:pt idx="2">
                  <c:v>106</c:v>
                </c:pt>
                <c:pt idx="3">
                  <c:v>64</c:v>
                </c:pt>
                <c:pt idx="4">
                  <c:v>38</c:v>
                </c:pt>
                <c:pt idx="5">
                  <c:v>26</c:v>
                </c:pt>
                <c:pt idx="6">
                  <c:v>8</c:v>
                </c:pt>
                <c:pt idx="7">
                  <c:v>5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647072"/>
        <c:axId val="190647632"/>
      </c:barChart>
      <c:catAx>
        <c:axId val="190647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количество генов в оперонах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47632"/>
        <c:crosses val="autoZero"/>
        <c:auto val="1"/>
        <c:lblAlgn val="ctr"/>
        <c:lblOffset val="100"/>
        <c:noMultiLvlLbl val="0"/>
      </c:catAx>
      <c:valAx>
        <c:axId val="1906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количество</a:t>
                </a:r>
                <a:r>
                  <a:rPr lang="ru-RU" baseline="0"/>
                  <a:t> оперонов, в которых присутствует данное </a:t>
                </a:r>
                <a:r>
                  <a:rPr lang="ru-RU"/>
                  <a:t>количество генов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47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baseline="0">
                <a:effectLst/>
              </a:rPr>
              <a:t>Количество генов в квазиоперонах </a:t>
            </a:r>
          </a:p>
          <a:p>
            <a:pPr>
              <a:defRPr/>
            </a:pPr>
            <a:r>
              <a:rPr lang="ru-RU" sz="1400" b="0" i="0" baseline="0">
                <a:effectLst/>
              </a:rPr>
              <a:t>на "-" цепи</a:t>
            </a:r>
            <a:endParaRPr lang="ru-RU" sz="1400">
              <a:effectLst/>
            </a:endParaRPr>
          </a:p>
        </c:rich>
      </c:tx>
      <c:layout>
        <c:manualLayout>
          <c:xMode val="edge"/>
          <c:yMode val="edge"/>
          <c:x val="0.18760223708178383"/>
          <c:y val="2.1739269523784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опероны!$S$1</c:f>
              <c:strCache>
                <c:ptCount val="1"/>
                <c:pt idx="0">
                  <c:v>в скольких оперонах такое кол-во генов</c:v>
                </c:pt>
              </c:strCache>
            </c:strRef>
          </c:tx>
          <c:spPr>
            <a:solidFill>
              <a:schemeClr val="accent1"/>
            </a:solidFill>
            <a:ln w="47625">
              <a:solidFill>
                <a:schemeClr val="accent1"/>
              </a:solidFill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опероны!$R$2:$R$18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16</c:v>
                </c:pt>
                <c:pt idx="14">
                  <c:v>21</c:v>
                </c:pt>
                <c:pt idx="15">
                  <c:v>25</c:v>
                </c:pt>
                <c:pt idx="16">
                  <c:v>26</c:v>
                </c:pt>
              </c:numCache>
            </c:numRef>
          </c:cat>
          <c:val>
            <c:numRef>
              <c:f>опероны!$S$2:$S$18</c:f>
              <c:numCache>
                <c:formatCode>General</c:formatCode>
                <c:ptCount val="17"/>
                <c:pt idx="0">
                  <c:v>752</c:v>
                </c:pt>
                <c:pt idx="1">
                  <c:v>284</c:v>
                </c:pt>
                <c:pt idx="2">
                  <c:v>104</c:v>
                </c:pt>
                <c:pt idx="3">
                  <c:v>66</c:v>
                </c:pt>
                <c:pt idx="4">
                  <c:v>33</c:v>
                </c:pt>
                <c:pt idx="5">
                  <c:v>32</c:v>
                </c:pt>
                <c:pt idx="6">
                  <c:v>12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0649872"/>
        <c:axId val="190650432"/>
      </c:barChart>
      <c:catAx>
        <c:axId val="190649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baseline="0">
                    <a:effectLst/>
                  </a:rPr>
                  <a:t>количество генов в оперонах</a:t>
                </a:r>
                <a:endParaRPr lang="ru-RU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50432"/>
        <c:crosses val="autoZero"/>
        <c:auto val="1"/>
        <c:lblAlgn val="ctr"/>
        <c:lblOffset val="100"/>
        <c:noMultiLvlLbl val="0"/>
      </c:catAx>
      <c:valAx>
        <c:axId val="19065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baseline="0">
                    <a:effectLst/>
                  </a:rPr>
                  <a:t>количество оперонов, в которых присутствует данное количество генов</a:t>
                </a:r>
                <a:endParaRPr lang="ru-RU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64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209550</xdr:colOff>
      <xdr:row>0</xdr:row>
      <xdr:rowOff>371475</xdr:rowOff>
    </xdr:from>
    <xdr:to>
      <xdr:col>29</xdr:col>
      <xdr:colOff>314325</xdr:colOff>
      <xdr:row>26</xdr:row>
      <xdr:rowOff>161924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152399</xdr:colOff>
      <xdr:row>27</xdr:row>
      <xdr:rowOff>138111</xdr:rowOff>
    </xdr:from>
    <xdr:to>
      <xdr:col>29</xdr:col>
      <xdr:colOff>495300</xdr:colOff>
      <xdr:row>58</xdr:row>
      <xdr:rowOff>85725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176212</xdr:colOff>
      <xdr:row>59</xdr:row>
      <xdr:rowOff>109537</xdr:rowOff>
    </xdr:from>
    <xdr:to>
      <xdr:col>29</xdr:col>
      <xdr:colOff>142875</xdr:colOff>
      <xdr:row>82</xdr:row>
      <xdr:rowOff>66675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104775</xdr:colOff>
      <xdr:row>27</xdr:row>
      <xdr:rowOff>171449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8</xdr:col>
      <xdr:colOff>438151</xdr:colOff>
      <xdr:row>22</xdr:row>
      <xdr:rowOff>147638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7</xdr:col>
      <xdr:colOff>9525</xdr:colOff>
      <xdr:row>18</xdr:row>
      <xdr:rowOff>19049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571499</xdr:colOff>
      <xdr:row>0</xdr:row>
      <xdr:rowOff>0</xdr:rowOff>
    </xdr:from>
    <xdr:to>
      <xdr:col>17</xdr:col>
      <xdr:colOff>600074</xdr:colOff>
      <xdr:row>18</xdr:row>
      <xdr:rowOff>9524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75"/>
  <sheetViews>
    <sheetView workbookViewId="0">
      <pane ySplit="1" topLeftCell="A2" activePane="bottomLeft" state="frozen"/>
      <selection activeCell="F1" sqref="F1"/>
      <selection pane="bottomLeft" activeCell="H12" sqref="H12"/>
    </sheetView>
  </sheetViews>
  <sheetFormatPr defaultRowHeight="15" x14ac:dyDescent="0.25"/>
  <cols>
    <col min="2" max="2" width="14.7109375" bestFit="1" customWidth="1"/>
    <col min="5" max="5" width="12.5703125" bestFit="1" customWidth="1"/>
    <col min="11" max="12" width="15.7109375" bestFit="1" customWidth="1"/>
    <col min="14" max="14" width="24.7109375" customWidth="1"/>
    <col min="17" max="17" width="14.42578125" bestFit="1" customWidth="1"/>
    <col min="20" max="20" width="39.7109375" bestFit="1" customWidth="1"/>
  </cols>
  <sheetData>
    <row r="1" spans="1:20" s="1" customFormat="1" ht="118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x14ac:dyDescent="0.25">
      <c r="A2" t="s">
        <v>20</v>
      </c>
      <c r="B2" t="s">
        <v>21</v>
      </c>
      <c r="C2" t="s">
        <v>22</v>
      </c>
      <c r="D2" t="s">
        <v>23</v>
      </c>
      <c r="E2" t="s">
        <v>17560</v>
      </c>
      <c r="F2" t="s">
        <v>17561</v>
      </c>
      <c r="G2" t="s">
        <v>17562</v>
      </c>
      <c r="H2">
        <v>121</v>
      </c>
      <c r="I2">
        <v>1218</v>
      </c>
      <c r="J2" t="s">
        <v>25</v>
      </c>
      <c r="Q2" t="s">
        <v>17563</v>
      </c>
      <c r="R2">
        <v>1098</v>
      </c>
      <c r="T2" t="s">
        <v>17564</v>
      </c>
    </row>
    <row r="3" spans="1:20" x14ac:dyDescent="0.25">
      <c r="A3" t="s">
        <v>28</v>
      </c>
      <c r="B3" t="s">
        <v>17938</v>
      </c>
      <c r="C3" t="s">
        <v>22</v>
      </c>
      <c r="D3" t="s">
        <v>23</v>
      </c>
      <c r="E3" t="s">
        <v>17560</v>
      </c>
      <c r="F3" t="s">
        <v>17561</v>
      </c>
      <c r="G3" t="s">
        <v>17562</v>
      </c>
      <c r="H3">
        <v>121</v>
      </c>
      <c r="I3">
        <v>1218</v>
      </c>
      <c r="J3" t="s">
        <v>25</v>
      </c>
      <c r="K3" t="s">
        <v>17565</v>
      </c>
      <c r="L3" t="s">
        <v>17565</v>
      </c>
      <c r="N3" t="s">
        <v>17566</v>
      </c>
      <c r="Q3" t="s">
        <v>17563</v>
      </c>
      <c r="R3">
        <v>1098</v>
      </c>
      <c r="S3">
        <v>365</v>
      </c>
    </row>
    <row r="4" spans="1:20" x14ac:dyDescent="0.25">
      <c r="A4" t="s">
        <v>20</v>
      </c>
      <c r="B4" t="s">
        <v>21</v>
      </c>
      <c r="C4" t="s">
        <v>22</v>
      </c>
      <c r="D4" t="s">
        <v>23</v>
      </c>
      <c r="E4" t="s">
        <v>5</v>
      </c>
      <c r="G4" t="s">
        <v>24</v>
      </c>
      <c r="H4">
        <v>379</v>
      </c>
      <c r="I4">
        <v>2268</v>
      </c>
      <c r="J4" t="s">
        <v>25</v>
      </c>
      <c r="Q4" t="s">
        <v>26</v>
      </c>
      <c r="R4">
        <v>1890</v>
      </c>
      <c r="T4" t="s">
        <v>27</v>
      </c>
    </row>
    <row r="5" spans="1:20" x14ac:dyDescent="0.25">
      <c r="A5" t="s">
        <v>28</v>
      </c>
      <c r="B5" t="s">
        <v>17938</v>
      </c>
      <c r="C5" t="s">
        <v>22</v>
      </c>
      <c r="D5" t="s">
        <v>23</v>
      </c>
      <c r="E5" t="s">
        <v>5</v>
      </c>
      <c r="G5" t="s">
        <v>24</v>
      </c>
      <c r="H5">
        <v>379</v>
      </c>
      <c r="I5">
        <v>2268</v>
      </c>
      <c r="J5" t="s">
        <v>25</v>
      </c>
      <c r="K5" t="s">
        <v>29</v>
      </c>
      <c r="L5" t="s">
        <v>29</v>
      </c>
      <c r="N5" t="s">
        <v>30</v>
      </c>
      <c r="Q5" t="s">
        <v>26</v>
      </c>
      <c r="R5">
        <v>1890</v>
      </c>
      <c r="S5">
        <v>629</v>
      </c>
    </row>
    <row r="6" spans="1:20" x14ac:dyDescent="0.25">
      <c r="A6" t="s">
        <v>20</v>
      </c>
      <c r="B6" t="s">
        <v>21</v>
      </c>
      <c r="C6" t="s">
        <v>22</v>
      </c>
      <c r="D6" t="s">
        <v>23</v>
      </c>
      <c r="E6" t="s">
        <v>17560</v>
      </c>
      <c r="F6" t="s">
        <v>17561</v>
      </c>
      <c r="G6" t="s">
        <v>17562</v>
      </c>
      <c r="H6">
        <v>1782</v>
      </c>
      <c r="I6">
        <v>1994</v>
      </c>
      <c r="J6" t="s">
        <v>88</v>
      </c>
      <c r="Q6" t="s">
        <v>17567</v>
      </c>
      <c r="R6">
        <v>213</v>
      </c>
      <c r="T6" t="s">
        <v>17568</v>
      </c>
    </row>
    <row r="7" spans="1:20" x14ac:dyDescent="0.25">
      <c r="A7" t="s">
        <v>28</v>
      </c>
      <c r="B7" t="s">
        <v>17938</v>
      </c>
      <c r="C7" t="s">
        <v>22</v>
      </c>
      <c r="D7" t="s">
        <v>23</v>
      </c>
      <c r="E7" t="s">
        <v>17560</v>
      </c>
      <c r="F7" t="s">
        <v>17561</v>
      </c>
      <c r="G7" t="s">
        <v>17562</v>
      </c>
      <c r="H7">
        <v>1782</v>
      </c>
      <c r="I7">
        <v>1994</v>
      </c>
      <c r="J7" t="s">
        <v>88</v>
      </c>
      <c r="K7" t="s">
        <v>17569</v>
      </c>
      <c r="L7" t="s">
        <v>17569</v>
      </c>
      <c r="N7" t="s">
        <v>79</v>
      </c>
      <c r="Q7" t="s">
        <v>17567</v>
      </c>
      <c r="R7">
        <v>213</v>
      </c>
      <c r="S7">
        <v>70</v>
      </c>
    </row>
    <row r="8" spans="1:20" x14ac:dyDescent="0.25">
      <c r="A8" t="s">
        <v>20</v>
      </c>
      <c r="B8" t="s">
        <v>21</v>
      </c>
      <c r="C8" t="s">
        <v>22</v>
      </c>
      <c r="D8" t="s">
        <v>23</v>
      </c>
      <c r="E8" t="s">
        <v>17560</v>
      </c>
      <c r="F8" t="s">
        <v>17561</v>
      </c>
      <c r="G8" t="s">
        <v>17562</v>
      </c>
      <c r="H8">
        <v>1994</v>
      </c>
      <c r="I8">
        <v>2254</v>
      </c>
      <c r="J8" t="s">
        <v>88</v>
      </c>
      <c r="Q8" t="s">
        <v>17570</v>
      </c>
      <c r="R8">
        <v>261</v>
      </c>
      <c r="T8" t="s">
        <v>17571</v>
      </c>
    </row>
    <row r="9" spans="1:20" x14ac:dyDescent="0.25">
      <c r="A9" t="s">
        <v>28</v>
      </c>
      <c r="B9" t="s">
        <v>17938</v>
      </c>
      <c r="C9" t="s">
        <v>22</v>
      </c>
      <c r="D9" t="s">
        <v>23</v>
      </c>
      <c r="E9" t="s">
        <v>17560</v>
      </c>
      <c r="F9" t="s">
        <v>17561</v>
      </c>
      <c r="G9" t="s">
        <v>17562</v>
      </c>
      <c r="H9">
        <v>1994</v>
      </c>
      <c r="I9">
        <v>2254</v>
      </c>
      <c r="J9" t="s">
        <v>88</v>
      </c>
      <c r="K9" t="s">
        <v>17572</v>
      </c>
      <c r="L9" t="s">
        <v>17572</v>
      </c>
      <c r="N9" t="s">
        <v>79</v>
      </c>
      <c r="Q9" t="s">
        <v>17570</v>
      </c>
      <c r="R9">
        <v>261</v>
      </c>
      <c r="S9">
        <v>86</v>
      </c>
    </row>
    <row r="10" spans="1:20" x14ac:dyDescent="0.25">
      <c r="A10" t="s">
        <v>20</v>
      </c>
      <c r="B10" t="s">
        <v>21</v>
      </c>
      <c r="C10" t="s">
        <v>22</v>
      </c>
      <c r="D10" t="s">
        <v>23</v>
      </c>
      <c r="E10" t="s">
        <v>17560</v>
      </c>
      <c r="F10" t="s">
        <v>17561</v>
      </c>
      <c r="G10" t="s">
        <v>17562</v>
      </c>
      <c r="H10">
        <v>2326</v>
      </c>
      <c r="I10">
        <v>2505</v>
      </c>
      <c r="J10" t="s">
        <v>88</v>
      </c>
      <c r="Q10" t="s">
        <v>17573</v>
      </c>
      <c r="R10">
        <v>180</v>
      </c>
      <c r="T10" t="s">
        <v>17574</v>
      </c>
    </row>
    <row r="11" spans="1:20" x14ac:dyDescent="0.25">
      <c r="A11" t="s">
        <v>28</v>
      </c>
      <c r="B11" t="s">
        <v>17938</v>
      </c>
      <c r="C11" t="s">
        <v>22</v>
      </c>
      <c r="D11" t="s">
        <v>23</v>
      </c>
      <c r="E11" t="s">
        <v>17560</v>
      </c>
      <c r="F11" t="s">
        <v>17561</v>
      </c>
      <c r="G11" t="s">
        <v>17562</v>
      </c>
      <c r="H11">
        <v>2326</v>
      </c>
      <c r="I11">
        <v>2505</v>
      </c>
      <c r="J11" t="s">
        <v>88</v>
      </c>
      <c r="K11" t="s">
        <v>17575</v>
      </c>
      <c r="L11" t="s">
        <v>17575</v>
      </c>
      <c r="N11" t="s">
        <v>79</v>
      </c>
      <c r="Q11" t="s">
        <v>17573</v>
      </c>
      <c r="R11">
        <v>180</v>
      </c>
      <c r="S11">
        <v>59</v>
      </c>
    </row>
    <row r="12" spans="1:20" x14ac:dyDescent="0.25">
      <c r="A12" t="s">
        <v>20</v>
      </c>
      <c r="B12" t="s">
        <v>21</v>
      </c>
      <c r="C12" t="s">
        <v>22</v>
      </c>
      <c r="D12" t="s">
        <v>23</v>
      </c>
      <c r="E12" t="s">
        <v>5</v>
      </c>
      <c r="G12" t="s">
        <v>24</v>
      </c>
      <c r="H12">
        <v>2371</v>
      </c>
      <c r="I12">
        <v>2994</v>
      </c>
      <c r="J12" t="s">
        <v>25</v>
      </c>
      <c r="Q12" t="s">
        <v>31</v>
      </c>
      <c r="R12">
        <v>624</v>
      </c>
      <c r="T12" t="s">
        <v>32</v>
      </c>
    </row>
    <row r="13" spans="1:20" x14ac:dyDescent="0.25">
      <c r="A13" t="s">
        <v>28</v>
      </c>
      <c r="B13" t="s">
        <v>17938</v>
      </c>
      <c r="C13" t="s">
        <v>22</v>
      </c>
      <c r="D13" t="s">
        <v>23</v>
      </c>
      <c r="E13" t="s">
        <v>5</v>
      </c>
      <c r="G13" t="s">
        <v>24</v>
      </c>
      <c r="H13">
        <v>2371</v>
      </c>
      <c r="I13">
        <v>2994</v>
      </c>
      <c r="J13" t="s">
        <v>25</v>
      </c>
      <c r="K13" t="s">
        <v>33</v>
      </c>
      <c r="L13" t="s">
        <v>33</v>
      </c>
      <c r="N13" t="s">
        <v>34</v>
      </c>
      <c r="Q13" t="s">
        <v>31</v>
      </c>
      <c r="R13">
        <v>624</v>
      </c>
      <c r="S13">
        <v>207</v>
      </c>
    </row>
    <row r="14" spans="1:20" x14ac:dyDescent="0.25">
      <c r="A14" t="s">
        <v>20</v>
      </c>
      <c r="B14" t="s">
        <v>21</v>
      </c>
      <c r="C14" t="s">
        <v>22</v>
      </c>
      <c r="D14" t="s">
        <v>23</v>
      </c>
      <c r="E14" t="s">
        <v>17560</v>
      </c>
      <c r="F14" t="s">
        <v>17561</v>
      </c>
      <c r="G14" t="s">
        <v>17562</v>
      </c>
      <c r="H14">
        <v>2546</v>
      </c>
      <c r="I14">
        <v>2821</v>
      </c>
      <c r="J14" t="s">
        <v>88</v>
      </c>
      <c r="Q14" t="s">
        <v>17576</v>
      </c>
      <c r="R14">
        <v>276</v>
      </c>
      <c r="T14" t="s">
        <v>17577</v>
      </c>
    </row>
    <row r="15" spans="1:20" x14ac:dyDescent="0.25">
      <c r="A15" t="s">
        <v>28</v>
      </c>
      <c r="B15" t="s">
        <v>17938</v>
      </c>
      <c r="C15" t="s">
        <v>22</v>
      </c>
      <c r="D15" t="s">
        <v>23</v>
      </c>
      <c r="E15" t="s">
        <v>17560</v>
      </c>
      <c r="F15" t="s">
        <v>17561</v>
      </c>
      <c r="G15" t="s">
        <v>17562</v>
      </c>
      <c r="H15">
        <v>2546</v>
      </c>
      <c r="I15">
        <v>2821</v>
      </c>
      <c r="J15" t="s">
        <v>88</v>
      </c>
      <c r="K15" t="s">
        <v>17578</v>
      </c>
      <c r="L15" t="s">
        <v>17578</v>
      </c>
      <c r="N15" t="s">
        <v>79</v>
      </c>
      <c r="Q15" t="s">
        <v>17576</v>
      </c>
      <c r="R15">
        <v>276</v>
      </c>
      <c r="S15">
        <v>91</v>
      </c>
    </row>
    <row r="16" spans="1:20" x14ac:dyDescent="0.25">
      <c r="A16" t="s">
        <v>20</v>
      </c>
      <c r="B16" t="s">
        <v>21</v>
      </c>
      <c r="C16" t="s">
        <v>22</v>
      </c>
      <c r="D16" t="s">
        <v>23</v>
      </c>
      <c r="E16" t="s">
        <v>17560</v>
      </c>
      <c r="F16" t="s">
        <v>17561</v>
      </c>
      <c r="G16" t="s">
        <v>17562</v>
      </c>
      <c r="H16">
        <v>2889</v>
      </c>
      <c r="I16">
        <v>3299</v>
      </c>
      <c r="J16" t="s">
        <v>88</v>
      </c>
      <c r="Q16" t="s">
        <v>17579</v>
      </c>
      <c r="R16">
        <v>411</v>
      </c>
      <c r="T16" t="s">
        <v>17580</v>
      </c>
    </row>
    <row r="17" spans="1:20" x14ac:dyDescent="0.25">
      <c r="A17" t="s">
        <v>28</v>
      </c>
      <c r="B17" t="s">
        <v>17938</v>
      </c>
      <c r="C17" t="s">
        <v>22</v>
      </c>
      <c r="D17" t="s">
        <v>23</v>
      </c>
      <c r="E17" t="s">
        <v>17560</v>
      </c>
      <c r="F17" t="s">
        <v>17561</v>
      </c>
      <c r="G17" t="s">
        <v>17562</v>
      </c>
      <c r="H17">
        <v>2889</v>
      </c>
      <c r="I17">
        <v>3299</v>
      </c>
      <c r="J17" t="s">
        <v>88</v>
      </c>
      <c r="K17" t="s">
        <v>17581</v>
      </c>
      <c r="L17" t="s">
        <v>17581</v>
      </c>
      <c r="N17" t="s">
        <v>79</v>
      </c>
      <c r="Q17" t="s">
        <v>17579</v>
      </c>
      <c r="R17">
        <v>411</v>
      </c>
      <c r="S17">
        <v>136</v>
      </c>
    </row>
    <row r="18" spans="1:20" x14ac:dyDescent="0.25">
      <c r="A18" t="s">
        <v>20</v>
      </c>
      <c r="B18" t="s">
        <v>21</v>
      </c>
      <c r="C18" t="s">
        <v>22</v>
      </c>
      <c r="D18" t="s">
        <v>23</v>
      </c>
      <c r="E18" t="s">
        <v>17560</v>
      </c>
      <c r="F18" t="s">
        <v>17561</v>
      </c>
      <c r="G18" t="s">
        <v>17562</v>
      </c>
      <c r="H18">
        <v>3283</v>
      </c>
      <c r="I18">
        <v>3654</v>
      </c>
      <c r="J18" t="s">
        <v>88</v>
      </c>
      <c r="Q18" t="s">
        <v>17582</v>
      </c>
      <c r="R18">
        <v>372</v>
      </c>
      <c r="T18" t="s">
        <v>17583</v>
      </c>
    </row>
    <row r="19" spans="1:20" x14ac:dyDescent="0.25">
      <c r="A19" t="s">
        <v>28</v>
      </c>
      <c r="B19" t="s">
        <v>17938</v>
      </c>
      <c r="C19" t="s">
        <v>22</v>
      </c>
      <c r="D19" t="s">
        <v>23</v>
      </c>
      <c r="E19" t="s">
        <v>17560</v>
      </c>
      <c r="F19" t="s">
        <v>17561</v>
      </c>
      <c r="G19" t="s">
        <v>17562</v>
      </c>
      <c r="H19">
        <v>3283</v>
      </c>
      <c r="I19">
        <v>3654</v>
      </c>
      <c r="J19" t="s">
        <v>88</v>
      </c>
      <c r="K19" t="s">
        <v>17584</v>
      </c>
      <c r="L19" t="s">
        <v>17584</v>
      </c>
      <c r="N19" t="s">
        <v>79</v>
      </c>
      <c r="Q19" t="s">
        <v>17582</v>
      </c>
      <c r="R19">
        <v>372</v>
      </c>
      <c r="S19">
        <v>123</v>
      </c>
    </row>
    <row r="20" spans="1:20" x14ac:dyDescent="0.25">
      <c r="A20" t="s">
        <v>20</v>
      </c>
      <c r="B20" t="s">
        <v>21</v>
      </c>
      <c r="C20" t="s">
        <v>22</v>
      </c>
      <c r="D20" t="s">
        <v>23</v>
      </c>
      <c r="E20" t="s">
        <v>5</v>
      </c>
      <c r="G20" t="s">
        <v>24</v>
      </c>
      <c r="H20">
        <v>3610</v>
      </c>
      <c r="I20">
        <v>3990</v>
      </c>
      <c r="J20" t="s">
        <v>25</v>
      </c>
      <c r="Q20" t="s">
        <v>35</v>
      </c>
      <c r="R20">
        <v>381</v>
      </c>
      <c r="T20" t="s">
        <v>36</v>
      </c>
    </row>
    <row r="21" spans="1:20" x14ac:dyDescent="0.25">
      <c r="A21" t="s">
        <v>28</v>
      </c>
      <c r="B21" t="s">
        <v>17938</v>
      </c>
      <c r="C21" t="s">
        <v>22</v>
      </c>
      <c r="D21" t="s">
        <v>23</v>
      </c>
      <c r="E21" t="s">
        <v>5</v>
      </c>
      <c r="G21" t="s">
        <v>24</v>
      </c>
      <c r="H21">
        <v>3610</v>
      </c>
      <c r="I21">
        <v>3990</v>
      </c>
      <c r="J21" t="s">
        <v>25</v>
      </c>
      <c r="K21" t="s">
        <v>37</v>
      </c>
      <c r="L21" t="s">
        <v>37</v>
      </c>
      <c r="N21" t="s">
        <v>38</v>
      </c>
      <c r="Q21" t="s">
        <v>35</v>
      </c>
      <c r="R21">
        <v>381</v>
      </c>
      <c r="S21">
        <v>126</v>
      </c>
    </row>
    <row r="22" spans="1:20" x14ac:dyDescent="0.25">
      <c r="A22" t="s">
        <v>20</v>
      </c>
      <c r="B22" t="s">
        <v>21</v>
      </c>
      <c r="C22" t="s">
        <v>22</v>
      </c>
      <c r="D22" t="s">
        <v>23</v>
      </c>
      <c r="E22" t="s">
        <v>17560</v>
      </c>
      <c r="F22" t="s">
        <v>17561</v>
      </c>
      <c r="G22" t="s">
        <v>17562</v>
      </c>
      <c r="H22">
        <v>3651</v>
      </c>
      <c r="I22">
        <v>4385</v>
      </c>
      <c r="J22" t="s">
        <v>88</v>
      </c>
      <c r="Q22" t="s">
        <v>17585</v>
      </c>
      <c r="R22">
        <v>735</v>
      </c>
      <c r="T22" t="s">
        <v>17586</v>
      </c>
    </row>
    <row r="23" spans="1:20" x14ac:dyDescent="0.25">
      <c r="A23" t="s">
        <v>28</v>
      </c>
      <c r="B23" t="s">
        <v>17938</v>
      </c>
      <c r="C23" t="s">
        <v>22</v>
      </c>
      <c r="D23" t="s">
        <v>23</v>
      </c>
      <c r="E23" t="s">
        <v>17560</v>
      </c>
      <c r="F23" t="s">
        <v>17561</v>
      </c>
      <c r="G23" t="s">
        <v>17562</v>
      </c>
      <c r="H23">
        <v>3651</v>
      </c>
      <c r="I23">
        <v>4385</v>
      </c>
      <c r="J23" t="s">
        <v>88</v>
      </c>
      <c r="K23" t="s">
        <v>17587</v>
      </c>
      <c r="L23" t="s">
        <v>17587</v>
      </c>
      <c r="N23" t="s">
        <v>79</v>
      </c>
      <c r="Q23" t="s">
        <v>17585</v>
      </c>
      <c r="R23">
        <v>735</v>
      </c>
      <c r="S23">
        <v>244</v>
      </c>
    </row>
    <row r="24" spans="1:20" x14ac:dyDescent="0.25">
      <c r="A24" t="s">
        <v>20</v>
      </c>
      <c r="B24" t="s">
        <v>21</v>
      </c>
      <c r="C24" t="s">
        <v>22</v>
      </c>
      <c r="D24" t="s">
        <v>23</v>
      </c>
      <c r="E24" t="s">
        <v>5</v>
      </c>
      <c r="G24" t="s">
        <v>24</v>
      </c>
      <c r="H24">
        <v>3999</v>
      </c>
      <c r="I24">
        <v>4814</v>
      </c>
      <c r="J24" t="s">
        <v>25</v>
      </c>
      <c r="Q24" t="s">
        <v>39</v>
      </c>
      <c r="R24">
        <v>816</v>
      </c>
      <c r="T24" t="s">
        <v>40</v>
      </c>
    </row>
    <row r="25" spans="1:20" x14ac:dyDescent="0.25">
      <c r="A25" t="s">
        <v>28</v>
      </c>
      <c r="B25" t="s">
        <v>17938</v>
      </c>
      <c r="C25" t="s">
        <v>22</v>
      </c>
      <c r="D25" t="s">
        <v>23</v>
      </c>
      <c r="E25" t="s">
        <v>5</v>
      </c>
      <c r="G25" t="s">
        <v>24</v>
      </c>
      <c r="H25">
        <v>3999</v>
      </c>
      <c r="I25">
        <v>4814</v>
      </c>
      <c r="J25" t="s">
        <v>25</v>
      </c>
      <c r="K25" t="s">
        <v>41</v>
      </c>
      <c r="L25" t="s">
        <v>41</v>
      </c>
      <c r="N25" t="s">
        <v>42</v>
      </c>
      <c r="Q25" t="s">
        <v>39</v>
      </c>
      <c r="R25">
        <v>816</v>
      </c>
      <c r="S25">
        <v>271</v>
      </c>
    </row>
    <row r="26" spans="1:20" x14ac:dyDescent="0.25">
      <c r="A26" t="s">
        <v>20</v>
      </c>
      <c r="B26" t="s">
        <v>21</v>
      </c>
      <c r="C26" t="s">
        <v>22</v>
      </c>
      <c r="D26" t="s">
        <v>23</v>
      </c>
      <c r="E26" t="s">
        <v>17560</v>
      </c>
      <c r="F26" t="s">
        <v>17561</v>
      </c>
      <c r="G26" t="s">
        <v>17562</v>
      </c>
      <c r="H26">
        <v>4461</v>
      </c>
      <c r="I26">
        <v>5285</v>
      </c>
      <c r="J26" t="s">
        <v>88</v>
      </c>
      <c r="Q26" t="s">
        <v>17588</v>
      </c>
      <c r="R26">
        <v>825</v>
      </c>
      <c r="T26" t="s">
        <v>17589</v>
      </c>
    </row>
    <row r="27" spans="1:20" x14ac:dyDescent="0.25">
      <c r="A27" t="s">
        <v>28</v>
      </c>
      <c r="B27" t="s">
        <v>17938</v>
      </c>
      <c r="C27" t="s">
        <v>22</v>
      </c>
      <c r="D27" t="s">
        <v>23</v>
      </c>
      <c r="E27" t="s">
        <v>17560</v>
      </c>
      <c r="F27" t="s">
        <v>17561</v>
      </c>
      <c r="G27" t="s">
        <v>17562</v>
      </c>
      <c r="H27">
        <v>4461</v>
      </c>
      <c r="I27">
        <v>5285</v>
      </c>
      <c r="J27" t="s">
        <v>88</v>
      </c>
      <c r="K27" t="s">
        <v>17590</v>
      </c>
      <c r="L27" t="s">
        <v>17590</v>
      </c>
      <c r="N27" t="s">
        <v>79</v>
      </c>
      <c r="Q27" t="s">
        <v>17588</v>
      </c>
      <c r="R27">
        <v>825</v>
      </c>
      <c r="S27">
        <v>274</v>
      </c>
    </row>
    <row r="28" spans="1:20" x14ac:dyDescent="0.25">
      <c r="A28" t="s">
        <v>20</v>
      </c>
      <c r="B28" t="s">
        <v>21</v>
      </c>
      <c r="C28" t="s">
        <v>22</v>
      </c>
      <c r="D28" t="s">
        <v>23</v>
      </c>
      <c r="E28" t="s">
        <v>5</v>
      </c>
      <c r="G28" t="s">
        <v>24</v>
      </c>
      <c r="H28">
        <v>4861</v>
      </c>
      <c r="I28">
        <v>5100</v>
      </c>
      <c r="J28" t="s">
        <v>25</v>
      </c>
      <c r="Q28" t="s">
        <v>43</v>
      </c>
      <c r="R28">
        <v>240</v>
      </c>
      <c r="T28" t="s">
        <v>44</v>
      </c>
    </row>
    <row r="29" spans="1:20" x14ac:dyDescent="0.25">
      <c r="A29" t="s">
        <v>28</v>
      </c>
      <c r="B29" t="s">
        <v>17938</v>
      </c>
      <c r="C29" t="s">
        <v>22</v>
      </c>
      <c r="D29" t="s">
        <v>23</v>
      </c>
      <c r="E29" t="s">
        <v>5</v>
      </c>
      <c r="G29" t="s">
        <v>24</v>
      </c>
      <c r="H29">
        <v>4861</v>
      </c>
      <c r="I29">
        <v>5100</v>
      </c>
      <c r="J29" t="s">
        <v>25</v>
      </c>
      <c r="K29" t="s">
        <v>45</v>
      </c>
      <c r="L29" t="s">
        <v>45</v>
      </c>
      <c r="N29" t="s">
        <v>46</v>
      </c>
      <c r="Q29" t="s">
        <v>43</v>
      </c>
      <c r="R29">
        <v>240</v>
      </c>
      <c r="S29">
        <v>79</v>
      </c>
    </row>
    <row r="30" spans="1:20" x14ac:dyDescent="0.25">
      <c r="A30" t="s">
        <v>20</v>
      </c>
      <c r="B30" t="s">
        <v>21</v>
      </c>
      <c r="C30" t="s">
        <v>22</v>
      </c>
      <c r="D30" t="s">
        <v>23</v>
      </c>
      <c r="E30" t="s">
        <v>5</v>
      </c>
      <c r="G30" t="s">
        <v>24</v>
      </c>
      <c r="H30">
        <v>5160</v>
      </c>
      <c r="I30">
        <v>5630</v>
      </c>
      <c r="J30" t="s">
        <v>25</v>
      </c>
      <c r="Q30" t="s">
        <v>47</v>
      </c>
      <c r="R30">
        <v>471</v>
      </c>
      <c r="T30" t="s">
        <v>48</v>
      </c>
    </row>
    <row r="31" spans="1:20" x14ac:dyDescent="0.25">
      <c r="A31" t="s">
        <v>28</v>
      </c>
      <c r="B31" t="s">
        <v>17938</v>
      </c>
      <c r="C31" t="s">
        <v>22</v>
      </c>
      <c r="D31" t="s">
        <v>23</v>
      </c>
      <c r="E31" t="s">
        <v>5</v>
      </c>
      <c r="G31" t="s">
        <v>24</v>
      </c>
      <c r="H31">
        <v>5160</v>
      </c>
      <c r="I31">
        <v>5630</v>
      </c>
      <c r="J31" t="s">
        <v>25</v>
      </c>
      <c r="K31" t="s">
        <v>49</v>
      </c>
      <c r="L31" t="s">
        <v>49</v>
      </c>
      <c r="N31" t="s">
        <v>50</v>
      </c>
      <c r="Q31" t="s">
        <v>47</v>
      </c>
      <c r="R31">
        <v>471</v>
      </c>
      <c r="S31">
        <v>156</v>
      </c>
    </row>
    <row r="32" spans="1:20" x14ac:dyDescent="0.25">
      <c r="A32" t="s">
        <v>20</v>
      </c>
      <c r="B32" t="s">
        <v>21</v>
      </c>
      <c r="C32" t="s">
        <v>22</v>
      </c>
      <c r="D32" t="s">
        <v>23</v>
      </c>
      <c r="E32" t="s">
        <v>17560</v>
      </c>
      <c r="F32" t="s">
        <v>17561</v>
      </c>
      <c r="G32" t="s">
        <v>17562</v>
      </c>
      <c r="H32">
        <v>5381</v>
      </c>
      <c r="I32">
        <v>6211</v>
      </c>
      <c r="J32" t="s">
        <v>88</v>
      </c>
      <c r="Q32" t="s">
        <v>17591</v>
      </c>
      <c r="R32">
        <v>831</v>
      </c>
      <c r="T32" t="s">
        <v>17592</v>
      </c>
    </row>
    <row r="33" spans="1:20" x14ac:dyDescent="0.25">
      <c r="A33" t="s">
        <v>28</v>
      </c>
      <c r="B33" t="s">
        <v>17938</v>
      </c>
      <c r="C33" t="s">
        <v>22</v>
      </c>
      <c r="D33" t="s">
        <v>23</v>
      </c>
      <c r="E33" t="s">
        <v>17560</v>
      </c>
      <c r="F33" t="s">
        <v>17561</v>
      </c>
      <c r="G33" t="s">
        <v>17562</v>
      </c>
      <c r="H33">
        <v>5381</v>
      </c>
      <c r="I33">
        <v>6211</v>
      </c>
      <c r="J33" t="s">
        <v>88</v>
      </c>
      <c r="K33" t="s">
        <v>17593</v>
      </c>
      <c r="L33" t="s">
        <v>17593</v>
      </c>
      <c r="N33" t="s">
        <v>9278</v>
      </c>
      <c r="Q33" t="s">
        <v>17591</v>
      </c>
      <c r="R33">
        <v>831</v>
      </c>
      <c r="S33">
        <v>276</v>
      </c>
    </row>
    <row r="34" spans="1:20" x14ac:dyDescent="0.25">
      <c r="A34" t="s">
        <v>20</v>
      </c>
      <c r="B34" t="s">
        <v>21</v>
      </c>
      <c r="C34" t="s">
        <v>22</v>
      </c>
      <c r="D34" t="s">
        <v>23</v>
      </c>
      <c r="E34" t="s">
        <v>5</v>
      </c>
      <c r="G34" t="s">
        <v>24</v>
      </c>
      <c r="H34">
        <v>5645</v>
      </c>
      <c r="I34">
        <v>6178</v>
      </c>
      <c r="J34" t="s">
        <v>25</v>
      </c>
      <c r="Q34" t="s">
        <v>51</v>
      </c>
      <c r="R34">
        <v>534</v>
      </c>
      <c r="T34" t="s">
        <v>52</v>
      </c>
    </row>
    <row r="35" spans="1:20" x14ac:dyDescent="0.25">
      <c r="A35" t="s">
        <v>28</v>
      </c>
      <c r="B35" t="s">
        <v>17938</v>
      </c>
      <c r="C35" t="s">
        <v>22</v>
      </c>
      <c r="D35" t="s">
        <v>23</v>
      </c>
      <c r="E35" t="s">
        <v>5</v>
      </c>
      <c r="G35" t="s">
        <v>24</v>
      </c>
      <c r="H35">
        <v>5645</v>
      </c>
      <c r="I35">
        <v>6178</v>
      </c>
      <c r="J35" t="s">
        <v>25</v>
      </c>
      <c r="K35" t="s">
        <v>53</v>
      </c>
      <c r="L35" t="s">
        <v>53</v>
      </c>
      <c r="N35" t="s">
        <v>54</v>
      </c>
      <c r="Q35" t="s">
        <v>51</v>
      </c>
      <c r="R35">
        <v>534</v>
      </c>
      <c r="S35">
        <v>177</v>
      </c>
    </row>
    <row r="36" spans="1:20" x14ac:dyDescent="0.25">
      <c r="A36" t="s">
        <v>20</v>
      </c>
      <c r="B36" t="s">
        <v>21</v>
      </c>
      <c r="C36" t="s">
        <v>22</v>
      </c>
      <c r="D36" t="s">
        <v>23</v>
      </c>
      <c r="E36" t="s">
        <v>5</v>
      </c>
      <c r="G36" t="s">
        <v>24</v>
      </c>
      <c r="H36">
        <v>6191</v>
      </c>
      <c r="I36">
        <v>7732</v>
      </c>
      <c r="J36" t="s">
        <v>25</v>
      </c>
      <c r="Q36" t="s">
        <v>55</v>
      </c>
      <c r="R36">
        <v>1542</v>
      </c>
      <c r="T36" t="s">
        <v>56</v>
      </c>
    </row>
    <row r="37" spans="1:20" x14ac:dyDescent="0.25">
      <c r="A37" t="s">
        <v>28</v>
      </c>
      <c r="B37" t="s">
        <v>17938</v>
      </c>
      <c r="C37" t="s">
        <v>22</v>
      </c>
      <c r="D37" t="s">
        <v>23</v>
      </c>
      <c r="E37" t="s">
        <v>5</v>
      </c>
      <c r="G37" t="s">
        <v>24</v>
      </c>
      <c r="H37">
        <v>6191</v>
      </c>
      <c r="I37">
        <v>7732</v>
      </c>
      <c r="J37" t="s">
        <v>25</v>
      </c>
      <c r="K37" t="s">
        <v>57</v>
      </c>
      <c r="L37" t="s">
        <v>57</v>
      </c>
      <c r="N37" t="s">
        <v>58</v>
      </c>
      <c r="Q37" t="s">
        <v>55</v>
      </c>
      <c r="R37">
        <v>1542</v>
      </c>
      <c r="S37">
        <v>513</v>
      </c>
    </row>
    <row r="38" spans="1:20" x14ac:dyDescent="0.25">
      <c r="A38" t="s">
        <v>20</v>
      </c>
      <c r="B38" t="s">
        <v>21</v>
      </c>
      <c r="C38" t="s">
        <v>22</v>
      </c>
      <c r="D38" t="s">
        <v>23</v>
      </c>
      <c r="E38" t="s">
        <v>17560</v>
      </c>
      <c r="F38" t="s">
        <v>17561</v>
      </c>
      <c r="G38" t="s">
        <v>17562</v>
      </c>
      <c r="H38">
        <v>6211</v>
      </c>
      <c r="I38">
        <v>6414</v>
      </c>
      <c r="J38" t="s">
        <v>88</v>
      </c>
      <c r="Q38" t="s">
        <v>17594</v>
      </c>
      <c r="R38">
        <v>204</v>
      </c>
      <c r="T38" t="s">
        <v>17595</v>
      </c>
    </row>
    <row r="39" spans="1:20" x14ac:dyDescent="0.25">
      <c r="A39" t="s">
        <v>28</v>
      </c>
      <c r="B39" t="s">
        <v>17938</v>
      </c>
      <c r="C39" t="s">
        <v>22</v>
      </c>
      <c r="D39" t="s">
        <v>23</v>
      </c>
      <c r="E39" t="s">
        <v>17560</v>
      </c>
      <c r="F39" t="s">
        <v>17561</v>
      </c>
      <c r="G39" t="s">
        <v>17562</v>
      </c>
      <c r="H39">
        <v>6211</v>
      </c>
      <c r="I39">
        <v>6414</v>
      </c>
      <c r="J39" t="s">
        <v>88</v>
      </c>
      <c r="K39" t="s">
        <v>17596</v>
      </c>
      <c r="L39" t="s">
        <v>17596</v>
      </c>
      <c r="N39" t="s">
        <v>79</v>
      </c>
      <c r="Q39" t="s">
        <v>17594</v>
      </c>
      <c r="R39">
        <v>204</v>
      </c>
      <c r="S39">
        <v>67</v>
      </c>
    </row>
    <row r="40" spans="1:20" x14ac:dyDescent="0.25">
      <c r="A40" t="s">
        <v>20</v>
      </c>
      <c r="B40" t="s">
        <v>21</v>
      </c>
      <c r="C40" t="s">
        <v>22</v>
      </c>
      <c r="D40" t="s">
        <v>23</v>
      </c>
      <c r="E40" t="s">
        <v>17560</v>
      </c>
      <c r="F40" t="s">
        <v>17561</v>
      </c>
      <c r="G40" t="s">
        <v>17562</v>
      </c>
      <c r="H40">
        <v>6506</v>
      </c>
      <c r="I40">
        <v>7579</v>
      </c>
      <c r="J40" t="s">
        <v>88</v>
      </c>
      <c r="Q40" t="s">
        <v>17597</v>
      </c>
      <c r="R40">
        <v>1074</v>
      </c>
      <c r="T40" t="s">
        <v>17598</v>
      </c>
    </row>
    <row r="41" spans="1:20" x14ac:dyDescent="0.25">
      <c r="A41" t="s">
        <v>28</v>
      </c>
      <c r="B41" t="s">
        <v>17938</v>
      </c>
      <c r="C41" t="s">
        <v>22</v>
      </c>
      <c r="D41" t="s">
        <v>23</v>
      </c>
      <c r="E41" t="s">
        <v>17560</v>
      </c>
      <c r="F41" t="s">
        <v>17561</v>
      </c>
      <c r="G41" t="s">
        <v>17562</v>
      </c>
      <c r="H41">
        <v>6506</v>
      </c>
      <c r="I41">
        <v>7579</v>
      </c>
      <c r="J41" t="s">
        <v>88</v>
      </c>
      <c r="K41" t="s">
        <v>17599</v>
      </c>
      <c r="L41" t="s">
        <v>17599</v>
      </c>
      <c r="N41" t="s">
        <v>12870</v>
      </c>
      <c r="Q41" t="s">
        <v>17597</v>
      </c>
      <c r="R41">
        <v>1074</v>
      </c>
      <c r="S41">
        <v>357</v>
      </c>
    </row>
    <row r="42" spans="1:20" x14ac:dyDescent="0.25">
      <c r="A42" t="s">
        <v>20</v>
      </c>
      <c r="B42" t="s">
        <v>21</v>
      </c>
      <c r="C42" t="s">
        <v>22</v>
      </c>
      <c r="D42" t="s">
        <v>23</v>
      </c>
      <c r="E42" t="s">
        <v>17560</v>
      </c>
      <c r="F42" t="s">
        <v>17561</v>
      </c>
      <c r="G42" t="s">
        <v>17562</v>
      </c>
      <c r="H42">
        <v>7582</v>
      </c>
      <c r="I42">
        <v>7848</v>
      </c>
      <c r="J42" t="s">
        <v>88</v>
      </c>
      <c r="Q42" t="s">
        <v>17600</v>
      </c>
      <c r="R42">
        <v>267</v>
      </c>
      <c r="T42" t="s">
        <v>17601</v>
      </c>
    </row>
    <row r="43" spans="1:20" x14ac:dyDescent="0.25">
      <c r="A43" t="s">
        <v>28</v>
      </c>
      <c r="B43" t="s">
        <v>17938</v>
      </c>
      <c r="C43" t="s">
        <v>22</v>
      </c>
      <c r="D43" t="s">
        <v>23</v>
      </c>
      <c r="E43" t="s">
        <v>17560</v>
      </c>
      <c r="F43" t="s">
        <v>17561</v>
      </c>
      <c r="G43" t="s">
        <v>17562</v>
      </c>
      <c r="H43">
        <v>7582</v>
      </c>
      <c r="I43">
        <v>7848</v>
      </c>
      <c r="J43" t="s">
        <v>88</v>
      </c>
      <c r="K43" t="s">
        <v>17602</v>
      </c>
      <c r="L43" t="s">
        <v>17602</v>
      </c>
      <c r="N43" t="s">
        <v>79</v>
      </c>
      <c r="Q43" t="s">
        <v>17600</v>
      </c>
      <c r="R43">
        <v>267</v>
      </c>
      <c r="S43">
        <v>88</v>
      </c>
    </row>
    <row r="44" spans="1:20" x14ac:dyDescent="0.25">
      <c r="A44" t="s">
        <v>20</v>
      </c>
      <c r="B44" t="s">
        <v>21</v>
      </c>
      <c r="C44" t="s">
        <v>22</v>
      </c>
      <c r="D44" t="s">
        <v>23</v>
      </c>
      <c r="E44" t="s">
        <v>5</v>
      </c>
      <c r="G44" t="s">
        <v>24</v>
      </c>
      <c r="H44">
        <v>7783</v>
      </c>
      <c r="I44">
        <v>8646</v>
      </c>
      <c r="J44" t="s">
        <v>25</v>
      </c>
      <c r="Q44" t="s">
        <v>59</v>
      </c>
      <c r="R44">
        <v>864</v>
      </c>
      <c r="T44" t="s">
        <v>60</v>
      </c>
    </row>
    <row r="45" spans="1:20" x14ac:dyDescent="0.25">
      <c r="A45" t="s">
        <v>28</v>
      </c>
      <c r="B45" t="s">
        <v>17938</v>
      </c>
      <c r="C45" t="s">
        <v>22</v>
      </c>
      <c r="D45" t="s">
        <v>23</v>
      </c>
      <c r="E45" t="s">
        <v>5</v>
      </c>
      <c r="G45" t="s">
        <v>24</v>
      </c>
      <c r="H45">
        <v>7783</v>
      </c>
      <c r="I45">
        <v>8646</v>
      </c>
      <c r="J45" t="s">
        <v>25</v>
      </c>
      <c r="K45" t="s">
        <v>61</v>
      </c>
      <c r="L45" t="s">
        <v>61</v>
      </c>
      <c r="N45" t="s">
        <v>62</v>
      </c>
      <c r="Q45" t="s">
        <v>59</v>
      </c>
      <c r="R45">
        <v>864</v>
      </c>
      <c r="S45">
        <v>287</v>
      </c>
    </row>
    <row r="46" spans="1:20" x14ac:dyDescent="0.25">
      <c r="A46" t="s">
        <v>20</v>
      </c>
      <c r="B46" t="s">
        <v>21</v>
      </c>
      <c r="C46" t="s">
        <v>22</v>
      </c>
      <c r="D46" t="s">
        <v>23</v>
      </c>
      <c r="E46" t="s">
        <v>17560</v>
      </c>
      <c r="F46" t="s">
        <v>17561</v>
      </c>
      <c r="G46" t="s">
        <v>17562</v>
      </c>
      <c r="H46">
        <v>7848</v>
      </c>
      <c r="I46">
        <v>8792</v>
      </c>
      <c r="J46" t="s">
        <v>88</v>
      </c>
      <c r="Q46" t="s">
        <v>17603</v>
      </c>
      <c r="R46">
        <v>945</v>
      </c>
      <c r="T46" t="s">
        <v>17604</v>
      </c>
    </row>
    <row r="47" spans="1:20" x14ac:dyDescent="0.25">
      <c r="A47" t="s">
        <v>28</v>
      </c>
      <c r="B47" t="s">
        <v>17938</v>
      </c>
      <c r="C47" t="s">
        <v>22</v>
      </c>
      <c r="D47" t="s">
        <v>23</v>
      </c>
      <c r="E47" t="s">
        <v>17560</v>
      </c>
      <c r="F47" t="s">
        <v>17561</v>
      </c>
      <c r="G47" t="s">
        <v>17562</v>
      </c>
      <c r="H47">
        <v>7848</v>
      </c>
      <c r="I47">
        <v>8792</v>
      </c>
      <c r="J47" t="s">
        <v>88</v>
      </c>
      <c r="K47" t="s">
        <v>17605</v>
      </c>
      <c r="L47" t="s">
        <v>17605</v>
      </c>
      <c r="N47" t="s">
        <v>17606</v>
      </c>
      <c r="Q47" t="s">
        <v>17603</v>
      </c>
      <c r="R47">
        <v>945</v>
      </c>
      <c r="S47">
        <v>314</v>
      </c>
    </row>
    <row r="48" spans="1:20" x14ac:dyDescent="0.25">
      <c r="A48" t="s">
        <v>20</v>
      </c>
      <c r="B48" t="s">
        <v>21</v>
      </c>
      <c r="C48" t="s">
        <v>22</v>
      </c>
      <c r="D48" t="s">
        <v>23</v>
      </c>
      <c r="E48" t="s">
        <v>5</v>
      </c>
      <c r="G48" t="s">
        <v>24</v>
      </c>
      <c r="H48">
        <v>8673</v>
      </c>
      <c r="I48">
        <v>10055</v>
      </c>
      <c r="J48" t="s">
        <v>25</v>
      </c>
      <c r="Q48" t="s">
        <v>63</v>
      </c>
      <c r="R48">
        <v>1383</v>
      </c>
      <c r="T48" t="s">
        <v>64</v>
      </c>
    </row>
    <row r="49" spans="1:20" x14ac:dyDescent="0.25">
      <c r="A49" t="s">
        <v>28</v>
      </c>
      <c r="B49" t="s">
        <v>17938</v>
      </c>
      <c r="C49" t="s">
        <v>22</v>
      </c>
      <c r="D49" t="s">
        <v>23</v>
      </c>
      <c r="E49" t="s">
        <v>5</v>
      </c>
      <c r="G49" t="s">
        <v>24</v>
      </c>
      <c r="H49">
        <v>8673</v>
      </c>
      <c r="I49">
        <v>10055</v>
      </c>
      <c r="J49" t="s">
        <v>25</v>
      </c>
      <c r="K49" t="s">
        <v>65</v>
      </c>
      <c r="L49" t="s">
        <v>65</v>
      </c>
      <c r="N49" t="s">
        <v>66</v>
      </c>
      <c r="Q49" t="s">
        <v>63</v>
      </c>
      <c r="R49">
        <v>1383</v>
      </c>
      <c r="S49">
        <v>460</v>
      </c>
    </row>
    <row r="50" spans="1:20" x14ac:dyDescent="0.25">
      <c r="A50" t="s">
        <v>20</v>
      </c>
      <c r="B50" t="s">
        <v>21</v>
      </c>
      <c r="C50" t="s">
        <v>22</v>
      </c>
      <c r="D50" t="s">
        <v>23</v>
      </c>
      <c r="E50" t="s">
        <v>17560</v>
      </c>
      <c r="F50" t="s">
        <v>17561</v>
      </c>
      <c r="G50" t="s">
        <v>17562</v>
      </c>
      <c r="H50">
        <v>8853</v>
      </c>
      <c r="I50">
        <v>9890</v>
      </c>
      <c r="J50" t="s">
        <v>88</v>
      </c>
      <c r="Q50" t="s">
        <v>17607</v>
      </c>
      <c r="R50">
        <v>1038</v>
      </c>
      <c r="T50" t="s">
        <v>17608</v>
      </c>
    </row>
    <row r="51" spans="1:20" x14ac:dyDescent="0.25">
      <c r="A51" t="s">
        <v>28</v>
      </c>
      <c r="B51" t="s">
        <v>17938</v>
      </c>
      <c r="C51" t="s">
        <v>22</v>
      </c>
      <c r="D51" t="s">
        <v>23</v>
      </c>
      <c r="E51" t="s">
        <v>17560</v>
      </c>
      <c r="F51" t="s">
        <v>17561</v>
      </c>
      <c r="G51" t="s">
        <v>17562</v>
      </c>
      <c r="H51">
        <v>8853</v>
      </c>
      <c r="I51">
        <v>9890</v>
      </c>
      <c r="J51" t="s">
        <v>88</v>
      </c>
      <c r="K51" t="s">
        <v>17609</v>
      </c>
      <c r="L51" t="s">
        <v>17609</v>
      </c>
      <c r="N51" t="s">
        <v>79</v>
      </c>
      <c r="Q51" t="s">
        <v>17607</v>
      </c>
      <c r="R51">
        <v>1038</v>
      </c>
      <c r="S51">
        <v>345</v>
      </c>
    </row>
    <row r="52" spans="1:20" x14ac:dyDescent="0.25">
      <c r="A52" t="s">
        <v>20</v>
      </c>
      <c r="B52" t="s">
        <v>21</v>
      </c>
      <c r="C52" t="s">
        <v>22</v>
      </c>
      <c r="D52" t="s">
        <v>23</v>
      </c>
      <c r="E52" t="s">
        <v>17560</v>
      </c>
      <c r="F52" t="s">
        <v>17561</v>
      </c>
      <c r="G52" t="s">
        <v>17562</v>
      </c>
      <c r="H52">
        <v>10008</v>
      </c>
      <c r="I52">
        <v>10439</v>
      </c>
      <c r="J52" t="s">
        <v>88</v>
      </c>
      <c r="Q52" t="s">
        <v>17610</v>
      </c>
      <c r="R52">
        <v>432</v>
      </c>
      <c r="T52" t="s">
        <v>17611</v>
      </c>
    </row>
    <row r="53" spans="1:20" x14ac:dyDescent="0.25">
      <c r="A53" t="s">
        <v>28</v>
      </c>
      <c r="B53" t="s">
        <v>17938</v>
      </c>
      <c r="C53" t="s">
        <v>22</v>
      </c>
      <c r="D53" t="s">
        <v>23</v>
      </c>
      <c r="E53" t="s">
        <v>17560</v>
      </c>
      <c r="F53" t="s">
        <v>17561</v>
      </c>
      <c r="G53" t="s">
        <v>17562</v>
      </c>
      <c r="H53">
        <v>10008</v>
      </c>
      <c r="I53">
        <v>10439</v>
      </c>
      <c r="J53" t="s">
        <v>88</v>
      </c>
      <c r="K53" t="s">
        <v>17612</v>
      </c>
      <c r="L53" t="s">
        <v>17612</v>
      </c>
      <c r="N53" t="s">
        <v>79</v>
      </c>
      <c r="Q53" t="s">
        <v>17610</v>
      </c>
      <c r="R53">
        <v>432</v>
      </c>
      <c r="S53">
        <v>143</v>
      </c>
    </row>
    <row r="54" spans="1:20" x14ac:dyDescent="0.25">
      <c r="A54" t="s">
        <v>20</v>
      </c>
      <c r="B54" t="s">
        <v>21</v>
      </c>
      <c r="C54" t="s">
        <v>22</v>
      </c>
      <c r="D54" t="s">
        <v>23</v>
      </c>
      <c r="E54" t="s">
        <v>5</v>
      </c>
      <c r="G54" t="s">
        <v>24</v>
      </c>
      <c r="H54">
        <v>10076</v>
      </c>
      <c r="I54">
        <v>10495</v>
      </c>
      <c r="J54" t="s">
        <v>25</v>
      </c>
      <c r="O54" t="s">
        <v>67</v>
      </c>
      <c r="Q54" t="s">
        <v>68</v>
      </c>
      <c r="R54">
        <v>420</v>
      </c>
      <c r="T54" t="s">
        <v>69</v>
      </c>
    </row>
    <row r="55" spans="1:20" x14ac:dyDescent="0.25">
      <c r="A55" t="s">
        <v>28</v>
      </c>
      <c r="B55" t="s">
        <v>17938</v>
      </c>
      <c r="C55" t="s">
        <v>22</v>
      </c>
      <c r="D55" t="s">
        <v>23</v>
      </c>
      <c r="E55" t="s">
        <v>5</v>
      </c>
      <c r="G55" t="s">
        <v>24</v>
      </c>
      <c r="H55">
        <v>10076</v>
      </c>
      <c r="I55">
        <v>10495</v>
      </c>
      <c r="J55" t="s">
        <v>25</v>
      </c>
      <c r="K55" t="s">
        <v>70</v>
      </c>
      <c r="L55" t="s">
        <v>70</v>
      </c>
      <c r="N55" t="s">
        <v>71</v>
      </c>
      <c r="O55" t="s">
        <v>67</v>
      </c>
      <c r="Q55" t="s">
        <v>68</v>
      </c>
      <c r="R55">
        <v>420</v>
      </c>
      <c r="S55">
        <v>139</v>
      </c>
    </row>
    <row r="56" spans="1:20" x14ac:dyDescent="0.25">
      <c r="A56" t="s">
        <v>20</v>
      </c>
      <c r="B56" t="s">
        <v>21</v>
      </c>
      <c r="C56" t="s">
        <v>22</v>
      </c>
      <c r="D56" t="s">
        <v>23</v>
      </c>
      <c r="E56" t="s">
        <v>17560</v>
      </c>
      <c r="F56" t="s">
        <v>17561</v>
      </c>
      <c r="G56" t="s">
        <v>17562</v>
      </c>
      <c r="H56">
        <v>10576</v>
      </c>
      <c r="I56">
        <v>14097</v>
      </c>
      <c r="J56" t="s">
        <v>88</v>
      </c>
      <c r="Q56" t="s">
        <v>17613</v>
      </c>
      <c r="R56">
        <v>3522</v>
      </c>
      <c r="T56" t="s">
        <v>17614</v>
      </c>
    </row>
    <row r="57" spans="1:20" x14ac:dyDescent="0.25">
      <c r="A57" t="s">
        <v>28</v>
      </c>
      <c r="B57" t="s">
        <v>17938</v>
      </c>
      <c r="C57" t="s">
        <v>22</v>
      </c>
      <c r="D57" t="s">
        <v>23</v>
      </c>
      <c r="E57" t="s">
        <v>17560</v>
      </c>
      <c r="F57" t="s">
        <v>17561</v>
      </c>
      <c r="G57" t="s">
        <v>17562</v>
      </c>
      <c r="H57">
        <v>10576</v>
      </c>
      <c r="I57">
        <v>14097</v>
      </c>
      <c r="J57" t="s">
        <v>88</v>
      </c>
      <c r="K57" t="s">
        <v>17615</v>
      </c>
      <c r="L57" t="s">
        <v>17615</v>
      </c>
      <c r="N57" t="s">
        <v>14107</v>
      </c>
      <c r="Q57" t="s">
        <v>17613</v>
      </c>
      <c r="R57">
        <v>3522</v>
      </c>
      <c r="S57">
        <v>1173</v>
      </c>
    </row>
    <row r="58" spans="1:20" x14ac:dyDescent="0.25">
      <c r="A58" t="s">
        <v>20</v>
      </c>
      <c r="B58" t="s">
        <v>21</v>
      </c>
      <c r="C58" t="s">
        <v>22</v>
      </c>
      <c r="D58" t="s">
        <v>23</v>
      </c>
      <c r="E58" t="s">
        <v>5</v>
      </c>
      <c r="G58" t="s">
        <v>24</v>
      </c>
      <c r="H58">
        <v>10725</v>
      </c>
      <c r="I58">
        <v>11423</v>
      </c>
      <c r="J58" t="s">
        <v>25</v>
      </c>
      <c r="Q58" t="s">
        <v>72</v>
      </c>
      <c r="R58">
        <v>699</v>
      </c>
      <c r="T58" t="s">
        <v>73</v>
      </c>
    </row>
    <row r="59" spans="1:20" x14ac:dyDescent="0.25">
      <c r="A59" t="s">
        <v>28</v>
      </c>
      <c r="B59" t="s">
        <v>17938</v>
      </c>
      <c r="C59" t="s">
        <v>22</v>
      </c>
      <c r="D59" t="s">
        <v>23</v>
      </c>
      <c r="E59" t="s">
        <v>5</v>
      </c>
      <c r="G59" t="s">
        <v>24</v>
      </c>
      <c r="H59">
        <v>10725</v>
      </c>
      <c r="I59">
        <v>11423</v>
      </c>
      <c r="J59" t="s">
        <v>25</v>
      </c>
      <c r="K59" t="s">
        <v>74</v>
      </c>
      <c r="L59" t="s">
        <v>74</v>
      </c>
      <c r="N59" t="s">
        <v>75</v>
      </c>
      <c r="Q59" t="s">
        <v>72</v>
      </c>
      <c r="R59">
        <v>699</v>
      </c>
      <c r="S59">
        <v>232</v>
      </c>
    </row>
    <row r="60" spans="1:20" x14ac:dyDescent="0.25">
      <c r="A60" t="s">
        <v>20</v>
      </c>
      <c r="B60" t="s">
        <v>76</v>
      </c>
      <c r="C60" t="s">
        <v>22</v>
      </c>
      <c r="D60" t="s">
        <v>23</v>
      </c>
      <c r="E60" t="s">
        <v>5</v>
      </c>
      <c r="G60" t="s">
        <v>24</v>
      </c>
      <c r="H60">
        <v>11436</v>
      </c>
      <c r="I60">
        <v>11615</v>
      </c>
      <c r="J60" t="s">
        <v>25</v>
      </c>
      <c r="K60" t="s">
        <v>17937</v>
      </c>
      <c r="L60" t="s">
        <v>17937</v>
      </c>
      <c r="M60" t="s">
        <v>17937</v>
      </c>
      <c r="Q60" t="s">
        <v>77</v>
      </c>
      <c r="R60">
        <v>180</v>
      </c>
      <c r="T60" t="s">
        <v>78</v>
      </c>
    </row>
    <row r="61" spans="1:20" x14ac:dyDescent="0.25">
      <c r="A61" t="s">
        <v>28</v>
      </c>
      <c r="B61" t="s">
        <v>159</v>
      </c>
      <c r="C61" t="s">
        <v>22</v>
      </c>
      <c r="D61" t="s">
        <v>23</v>
      </c>
      <c r="E61" t="s">
        <v>5</v>
      </c>
      <c r="G61" t="s">
        <v>24</v>
      </c>
      <c r="H61">
        <v>11436</v>
      </c>
      <c r="I61">
        <v>11615</v>
      </c>
      <c r="J61" t="s">
        <v>25</v>
      </c>
      <c r="K61" t="s">
        <v>17937</v>
      </c>
      <c r="L61" t="s">
        <v>17937</v>
      </c>
      <c r="M61" t="s">
        <v>17937</v>
      </c>
      <c r="N61" t="s">
        <v>79</v>
      </c>
      <c r="Q61" t="s">
        <v>77</v>
      </c>
      <c r="R61">
        <v>180</v>
      </c>
      <c r="T61" t="s">
        <v>78</v>
      </c>
    </row>
    <row r="62" spans="1:20" x14ac:dyDescent="0.25">
      <c r="A62" t="s">
        <v>20</v>
      </c>
      <c r="B62" t="s">
        <v>21</v>
      </c>
      <c r="C62" t="s">
        <v>22</v>
      </c>
      <c r="D62" t="s">
        <v>23</v>
      </c>
      <c r="E62" t="s">
        <v>5</v>
      </c>
      <c r="G62" t="s">
        <v>24</v>
      </c>
      <c r="H62">
        <v>11743</v>
      </c>
      <c r="I62">
        <v>13113</v>
      </c>
      <c r="J62" t="s">
        <v>25</v>
      </c>
      <c r="Q62" t="s">
        <v>80</v>
      </c>
      <c r="R62">
        <v>1371</v>
      </c>
      <c r="T62" t="s">
        <v>81</v>
      </c>
    </row>
    <row r="63" spans="1:20" x14ac:dyDescent="0.25">
      <c r="A63" t="s">
        <v>28</v>
      </c>
      <c r="B63" t="s">
        <v>17938</v>
      </c>
      <c r="C63" t="s">
        <v>22</v>
      </c>
      <c r="D63" t="s">
        <v>23</v>
      </c>
      <c r="E63" t="s">
        <v>5</v>
      </c>
      <c r="G63" t="s">
        <v>24</v>
      </c>
      <c r="H63">
        <v>11743</v>
      </c>
      <c r="I63">
        <v>13113</v>
      </c>
      <c r="J63" t="s">
        <v>25</v>
      </c>
      <c r="K63" t="s">
        <v>82</v>
      </c>
      <c r="L63" t="s">
        <v>82</v>
      </c>
      <c r="N63" t="s">
        <v>83</v>
      </c>
      <c r="Q63" t="s">
        <v>80</v>
      </c>
      <c r="R63">
        <v>1371</v>
      </c>
      <c r="S63">
        <v>456</v>
      </c>
    </row>
    <row r="64" spans="1:20" x14ac:dyDescent="0.25">
      <c r="A64" t="s">
        <v>20</v>
      </c>
      <c r="B64" t="s">
        <v>21</v>
      </c>
      <c r="C64" t="s">
        <v>22</v>
      </c>
      <c r="D64" t="s">
        <v>23</v>
      </c>
      <c r="E64" t="s">
        <v>5</v>
      </c>
      <c r="G64" t="s">
        <v>24</v>
      </c>
      <c r="H64">
        <v>13302</v>
      </c>
      <c r="I64">
        <v>15131</v>
      </c>
      <c r="J64" t="s">
        <v>25</v>
      </c>
      <c r="Q64" t="s">
        <v>84</v>
      </c>
      <c r="R64">
        <v>1830</v>
      </c>
      <c r="T64" t="s">
        <v>85</v>
      </c>
    </row>
    <row r="65" spans="1:20" x14ac:dyDescent="0.25">
      <c r="A65" t="s">
        <v>28</v>
      </c>
      <c r="B65" t="s">
        <v>17938</v>
      </c>
      <c r="C65" t="s">
        <v>22</v>
      </c>
      <c r="D65" t="s">
        <v>23</v>
      </c>
      <c r="E65" t="s">
        <v>5</v>
      </c>
      <c r="G65" t="s">
        <v>24</v>
      </c>
      <c r="H65">
        <v>13302</v>
      </c>
      <c r="I65">
        <v>15131</v>
      </c>
      <c r="J65" t="s">
        <v>25</v>
      </c>
      <c r="K65" t="s">
        <v>86</v>
      </c>
      <c r="L65" t="s">
        <v>86</v>
      </c>
      <c r="N65" t="s">
        <v>87</v>
      </c>
      <c r="Q65" t="s">
        <v>84</v>
      </c>
      <c r="R65">
        <v>1830</v>
      </c>
      <c r="S65">
        <v>609</v>
      </c>
    </row>
    <row r="66" spans="1:20" x14ac:dyDescent="0.25">
      <c r="A66" t="s">
        <v>20</v>
      </c>
      <c r="B66" t="s">
        <v>21</v>
      </c>
      <c r="C66" t="s">
        <v>22</v>
      </c>
      <c r="D66" t="s">
        <v>23</v>
      </c>
      <c r="E66" t="s">
        <v>17560</v>
      </c>
      <c r="F66" t="s">
        <v>17561</v>
      </c>
      <c r="G66" t="s">
        <v>17562</v>
      </c>
      <c r="H66">
        <v>14072</v>
      </c>
      <c r="I66">
        <v>14275</v>
      </c>
      <c r="J66" t="s">
        <v>88</v>
      </c>
      <c r="Q66" t="s">
        <v>17616</v>
      </c>
      <c r="R66">
        <v>204</v>
      </c>
    </row>
    <row r="67" spans="1:20" x14ac:dyDescent="0.25">
      <c r="A67" t="s">
        <v>28</v>
      </c>
      <c r="B67" t="s">
        <v>17938</v>
      </c>
      <c r="C67" t="s">
        <v>22</v>
      </c>
      <c r="D67" t="s">
        <v>23</v>
      </c>
      <c r="E67" t="s">
        <v>17560</v>
      </c>
      <c r="F67" t="s">
        <v>17561</v>
      </c>
      <c r="G67" t="s">
        <v>17562</v>
      </c>
      <c r="H67">
        <v>14072</v>
      </c>
      <c r="I67">
        <v>14275</v>
      </c>
      <c r="J67" t="s">
        <v>88</v>
      </c>
      <c r="K67" t="s">
        <v>17617</v>
      </c>
      <c r="L67" t="s">
        <v>17617</v>
      </c>
      <c r="N67" t="s">
        <v>79</v>
      </c>
      <c r="Q67" t="s">
        <v>17616</v>
      </c>
      <c r="R67">
        <v>204</v>
      </c>
      <c r="S67">
        <v>67</v>
      </c>
    </row>
    <row r="68" spans="1:20" x14ac:dyDescent="0.25">
      <c r="A68" t="s">
        <v>20</v>
      </c>
      <c r="B68" t="s">
        <v>21</v>
      </c>
      <c r="C68" t="s">
        <v>22</v>
      </c>
      <c r="D68" t="s">
        <v>23</v>
      </c>
      <c r="E68" t="s">
        <v>17560</v>
      </c>
      <c r="F68" t="s">
        <v>17561</v>
      </c>
      <c r="G68" t="s">
        <v>17562</v>
      </c>
      <c r="H68">
        <v>14278</v>
      </c>
      <c r="I68">
        <v>15510</v>
      </c>
      <c r="J68" t="s">
        <v>88</v>
      </c>
      <c r="Q68" t="s">
        <v>17618</v>
      </c>
      <c r="R68">
        <v>1233</v>
      </c>
      <c r="T68" t="s">
        <v>17619</v>
      </c>
    </row>
    <row r="69" spans="1:20" x14ac:dyDescent="0.25">
      <c r="A69" t="s">
        <v>28</v>
      </c>
      <c r="B69" t="s">
        <v>17938</v>
      </c>
      <c r="C69" t="s">
        <v>22</v>
      </c>
      <c r="D69" t="s">
        <v>23</v>
      </c>
      <c r="E69" t="s">
        <v>17560</v>
      </c>
      <c r="F69" t="s">
        <v>17561</v>
      </c>
      <c r="G69" t="s">
        <v>17562</v>
      </c>
      <c r="H69">
        <v>14278</v>
      </c>
      <c r="I69">
        <v>15510</v>
      </c>
      <c r="J69" t="s">
        <v>88</v>
      </c>
      <c r="K69" t="s">
        <v>17620</v>
      </c>
      <c r="L69" t="s">
        <v>17620</v>
      </c>
      <c r="N69" t="s">
        <v>17621</v>
      </c>
      <c r="Q69" t="s">
        <v>17618</v>
      </c>
      <c r="R69">
        <v>1233</v>
      </c>
      <c r="S69">
        <v>410</v>
      </c>
    </row>
    <row r="70" spans="1:20" x14ac:dyDescent="0.25">
      <c r="A70" t="s">
        <v>20</v>
      </c>
      <c r="B70" t="s">
        <v>21</v>
      </c>
      <c r="C70" t="s">
        <v>22</v>
      </c>
      <c r="D70" t="s">
        <v>23</v>
      </c>
      <c r="E70" t="s">
        <v>5</v>
      </c>
      <c r="G70" t="s">
        <v>24</v>
      </c>
      <c r="H70">
        <v>15282</v>
      </c>
      <c r="I70">
        <v>17039</v>
      </c>
      <c r="J70" t="s">
        <v>88</v>
      </c>
      <c r="Q70" t="s">
        <v>89</v>
      </c>
      <c r="R70">
        <v>1758</v>
      </c>
      <c r="T70" t="s">
        <v>90</v>
      </c>
    </row>
    <row r="71" spans="1:20" x14ac:dyDescent="0.25">
      <c r="A71" t="s">
        <v>28</v>
      </c>
      <c r="B71" t="s">
        <v>17938</v>
      </c>
      <c r="C71" t="s">
        <v>22</v>
      </c>
      <c r="D71" t="s">
        <v>23</v>
      </c>
      <c r="E71" t="s">
        <v>5</v>
      </c>
      <c r="G71" t="s">
        <v>24</v>
      </c>
      <c r="H71">
        <v>15282</v>
      </c>
      <c r="I71">
        <v>17039</v>
      </c>
      <c r="J71" t="s">
        <v>88</v>
      </c>
      <c r="K71" t="s">
        <v>91</v>
      </c>
      <c r="L71" t="s">
        <v>91</v>
      </c>
      <c r="N71" t="s">
        <v>92</v>
      </c>
      <c r="Q71" t="s">
        <v>89</v>
      </c>
      <c r="R71">
        <v>1758</v>
      </c>
      <c r="S71">
        <v>585</v>
      </c>
    </row>
    <row r="72" spans="1:20" x14ac:dyDescent="0.25">
      <c r="A72" t="s">
        <v>20</v>
      </c>
      <c r="B72" t="s">
        <v>21</v>
      </c>
      <c r="C72" t="s">
        <v>22</v>
      </c>
      <c r="D72" t="s">
        <v>23</v>
      </c>
      <c r="E72" t="s">
        <v>17560</v>
      </c>
      <c r="F72" t="s">
        <v>17561</v>
      </c>
      <c r="G72" t="s">
        <v>17562</v>
      </c>
      <c r="H72">
        <v>15606</v>
      </c>
      <c r="I72">
        <v>17930</v>
      </c>
      <c r="J72" t="s">
        <v>88</v>
      </c>
      <c r="Q72" t="s">
        <v>17622</v>
      </c>
      <c r="R72">
        <v>2325</v>
      </c>
      <c r="T72" t="s">
        <v>17623</v>
      </c>
    </row>
    <row r="73" spans="1:20" x14ac:dyDescent="0.25">
      <c r="A73" t="s">
        <v>28</v>
      </c>
      <c r="B73" t="s">
        <v>17938</v>
      </c>
      <c r="C73" t="s">
        <v>22</v>
      </c>
      <c r="D73" t="s">
        <v>23</v>
      </c>
      <c r="E73" t="s">
        <v>17560</v>
      </c>
      <c r="F73" t="s">
        <v>17561</v>
      </c>
      <c r="G73" t="s">
        <v>17562</v>
      </c>
      <c r="H73">
        <v>15606</v>
      </c>
      <c r="I73">
        <v>17930</v>
      </c>
      <c r="J73" t="s">
        <v>88</v>
      </c>
      <c r="K73" t="s">
        <v>17624</v>
      </c>
      <c r="L73" t="s">
        <v>17624</v>
      </c>
      <c r="N73" t="s">
        <v>17621</v>
      </c>
      <c r="Q73" t="s">
        <v>17622</v>
      </c>
      <c r="R73">
        <v>2325</v>
      </c>
      <c r="S73">
        <v>774</v>
      </c>
    </row>
    <row r="74" spans="1:20" x14ac:dyDescent="0.25">
      <c r="A74" t="s">
        <v>20</v>
      </c>
      <c r="B74" t="s">
        <v>21</v>
      </c>
      <c r="C74" t="s">
        <v>22</v>
      </c>
      <c r="D74" t="s">
        <v>23</v>
      </c>
      <c r="E74" t="s">
        <v>5</v>
      </c>
      <c r="G74" t="s">
        <v>24</v>
      </c>
      <c r="H74">
        <v>17134</v>
      </c>
      <c r="I74">
        <v>17952</v>
      </c>
      <c r="J74" t="s">
        <v>25</v>
      </c>
      <c r="Q74" t="s">
        <v>93</v>
      </c>
      <c r="R74">
        <v>819</v>
      </c>
      <c r="T74" t="s">
        <v>94</v>
      </c>
    </row>
    <row r="75" spans="1:20" x14ac:dyDescent="0.25">
      <c r="A75" t="s">
        <v>28</v>
      </c>
      <c r="B75" t="s">
        <v>17938</v>
      </c>
      <c r="C75" t="s">
        <v>22</v>
      </c>
      <c r="D75" t="s">
        <v>23</v>
      </c>
      <c r="E75" t="s">
        <v>5</v>
      </c>
      <c r="G75" t="s">
        <v>24</v>
      </c>
      <c r="H75">
        <v>17134</v>
      </c>
      <c r="I75">
        <v>17952</v>
      </c>
      <c r="J75" t="s">
        <v>25</v>
      </c>
      <c r="K75" t="s">
        <v>95</v>
      </c>
      <c r="L75" t="s">
        <v>95</v>
      </c>
      <c r="N75" t="s">
        <v>96</v>
      </c>
      <c r="Q75" t="s">
        <v>93</v>
      </c>
      <c r="R75">
        <v>819</v>
      </c>
      <c r="S75">
        <v>272</v>
      </c>
    </row>
    <row r="76" spans="1:20" x14ac:dyDescent="0.25">
      <c r="A76" t="s">
        <v>20</v>
      </c>
      <c r="B76" t="s">
        <v>21</v>
      </c>
      <c r="C76" t="s">
        <v>22</v>
      </c>
      <c r="D76" t="s">
        <v>23</v>
      </c>
      <c r="E76" t="s">
        <v>5</v>
      </c>
      <c r="G76" t="s">
        <v>24</v>
      </c>
      <c r="H76">
        <v>18001</v>
      </c>
      <c r="I76">
        <v>19374</v>
      </c>
      <c r="J76" t="s">
        <v>25</v>
      </c>
      <c r="Q76" t="s">
        <v>97</v>
      </c>
      <c r="R76">
        <v>1374</v>
      </c>
      <c r="T76" t="s">
        <v>98</v>
      </c>
    </row>
    <row r="77" spans="1:20" x14ac:dyDescent="0.25">
      <c r="A77" t="s">
        <v>28</v>
      </c>
      <c r="B77" t="s">
        <v>17938</v>
      </c>
      <c r="C77" t="s">
        <v>22</v>
      </c>
      <c r="D77" t="s">
        <v>23</v>
      </c>
      <c r="E77" t="s">
        <v>5</v>
      </c>
      <c r="G77" t="s">
        <v>24</v>
      </c>
      <c r="H77">
        <v>18001</v>
      </c>
      <c r="I77">
        <v>19374</v>
      </c>
      <c r="J77" t="s">
        <v>25</v>
      </c>
      <c r="K77" t="s">
        <v>99</v>
      </c>
      <c r="L77" t="s">
        <v>99</v>
      </c>
      <c r="N77" t="s">
        <v>100</v>
      </c>
      <c r="Q77" t="s">
        <v>97</v>
      </c>
      <c r="R77">
        <v>1374</v>
      </c>
      <c r="S77">
        <v>457</v>
      </c>
    </row>
    <row r="78" spans="1:20" x14ac:dyDescent="0.25">
      <c r="A78" t="s">
        <v>20</v>
      </c>
      <c r="B78" t="s">
        <v>21</v>
      </c>
      <c r="C78" t="s">
        <v>22</v>
      </c>
      <c r="D78" t="s">
        <v>23</v>
      </c>
      <c r="E78" t="s">
        <v>17560</v>
      </c>
      <c r="F78" t="s">
        <v>17561</v>
      </c>
      <c r="G78" t="s">
        <v>17562</v>
      </c>
      <c r="H78">
        <v>18036</v>
      </c>
      <c r="I78">
        <v>18248</v>
      </c>
      <c r="J78" t="s">
        <v>88</v>
      </c>
      <c r="Q78" t="s">
        <v>17625</v>
      </c>
      <c r="R78">
        <v>213</v>
      </c>
      <c r="T78" t="s">
        <v>17626</v>
      </c>
    </row>
    <row r="79" spans="1:20" x14ac:dyDescent="0.25">
      <c r="A79" t="s">
        <v>28</v>
      </c>
      <c r="B79" t="s">
        <v>17938</v>
      </c>
      <c r="C79" t="s">
        <v>22</v>
      </c>
      <c r="D79" t="s">
        <v>23</v>
      </c>
      <c r="E79" t="s">
        <v>17560</v>
      </c>
      <c r="F79" t="s">
        <v>17561</v>
      </c>
      <c r="G79" t="s">
        <v>17562</v>
      </c>
      <c r="H79">
        <v>18036</v>
      </c>
      <c r="I79">
        <v>18248</v>
      </c>
      <c r="J79" t="s">
        <v>88</v>
      </c>
      <c r="K79" t="s">
        <v>17627</v>
      </c>
      <c r="L79" t="s">
        <v>17627</v>
      </c>
      <c r="N79" t="s">
        <v>79</v>
      </c>
      <c r="Q79" t="s">
        <v>17625</v>
      </c>
      <c r="R79">
        <v>213</v>
      </c>
      <c r="S79">
        <v>70</v>
      </c>
    </row>
    <row r="80" spans="1:20" x14ac:dyDescent="0.25">
      <c r="A80" t="s">
        <v>20</v>
      </c>
      <c r="B80" t="s">
        <v>21</v>
      </c>
      <c r="C80" t="s">
        <v>22</v>
      </c>
      <c r="D80" t="s">
        <v>23</v>
      </c>
      <c r="E80" t="s">
        <v>17560</v>
      </c>
      <c r="F80" t="s">
        <v>17561</v>
      </c>
      <c r="G80" t="s">
        <v>17562</v>
      </c>
      <c r="H80">
        <v>18511</v>
      </c>
      <c r="I80">
        <v>18897</v>
      </c>
      <c r="J80" t="s">
        <v>25</v>
      </c>
      <c r="Q80" t="s">
        <v>17628</v>
      </c>
      <c r="R80">
        <v>387</v>
      </c>
      <c r="T80" t="s">
        <v>17629</v>
      </c>
    </row>
    <row r="81" spans="1:20" x14ac:dyDescent="0.25">
      <c r="A81" t="s">
        <v>28</v>
      </c>
      <c r="B81" t="s">
        <v>17938</v>
      </c>
      <c r="C81" t="s">
        <v>22</v>
      </c>
      <c r="D81" t="s">
        <v>23</v>
      </c>
      <c r="E81" t="s">
        <v>17560</v>
      </c>
      <c r="F81" t="s">
        <v>17561</v>
      </c>
      <c r="G81" t="s">
        <v>17562</v>
      </c>
      <c r="H81">
        <v>18511</v>
      </c>
      <c r="I81">
        <v>18897</v>
      </c>
      <c r="J81" t="s">
        <v>25</v>
      </c>
      <c r="K81" t="s">
        <v>17630</v>
      </c>
      <c r="L81" t="s">
        <v>17630</v>
      </c>
      <c r="N81" t="s">
        <v>79</v>
      </c>
      <c r="Q81" t="s">
        <v>17628</v>
      </c>
      <c r="R81">
        <v>387</v>
      </c>
      <c r="S81">
        <v>128</v>
      </c>
    </row>
    <row r="82" spans="1:20" x14ac:dyDescent="0.25">
      <c r="A82" t="s">
        <v>20</v>
      </c>
      <c r="B82" t="s">
        <v>21</v>
      </c>
      <c r="C82" t="s">
        <v>22</v>
      </c>
      <c r="D82" t="s">
        <v>23</v>
      </c>
      <c r="E82" t="s">
        <v>17560</v>
      </c>
      <c r="F82" t="s">
        <v>17561</v>
      </c>
      <c r="G82" t="s">
        <v>17562</v>
      </c>
      <c r="H82">
        <v>18889</v>
      </c>
      <c r="I82">
        <v>19878</v>
      </c>
      <c r="J82" t="s">
        <v>88</v>
      </c>
      <c r="Q82" t="s">
        <v>17631</v>
      </c>
      <c r="R82">
        <v>990</v>
      </c>
      <c r="T82" t="s">
        <v>17632</v>
      </c>
    </row>
    <row r="83" spans="1:20" x14ac:dyDescent="0.25">
      <c r="A83" t="s">
        <v>28</v>
      </c>
      <c r="B83" t="s">
        <v>17938</v>
      </c>
      <c r="C83" t="s">
        <v>22</v>
      </c>
      <c r="D83" t="s">
        <v>23</v>
      </c>
      <c r="E83" t="s">
        <v>17560</v>
      </c>
      <c r="F83" t="s">
        <v>17561</v>
      </c>
      <c r="G83" t="s">
        <v>17562</v>
      </c>
      <c r="H83">
        <v>18889</v>
      </c>
      <c r="I83">
        <v>19878</v>
      </c>
      <c r="J83" t="s">
        <v>88</v>
      </c>
      <c r="K83" t="s">
        <v>17633</v>
      </c>
      <c r="L83" t="s">
        <v>17633</v>
      </c>
      <c r="N83" t="s">
        <v>4323</v>
      </c>
      <c r="Q83" t="s">
        <v>17631</v>
      </c>
      <c r="R83">
        <v>990</v>
      </c>
      <c r="S83">
        <v>329</v>
      </c>
    </row>
    <row r="84" spans="1:20" x14ac:dyDescent="0.25">
      <c r="A84" t="s">
        <v>20</v>
      </c>
      <c r="B84" t="s">
        <v>21</v>
      </c>
      <c r="C84" t="s">
        <v>22</v>
      </c>
      <c r="D84" t="s">
        <v>23</v>
      </c>
      <c r="E84" t="s">
        <v>5</v>
      </c>
      <c r="G84" t="s">
        <v>24</v>
      </c>
      <c r="H84">
        <v>19541</v>
      </c>
      <c r="I84">
        <v>20581</v>
      </c>
      <c r="J84" t="s">
        <v>25</v>
      </c>
      <c r="Q84" t="s">
        <v>101</v>
      </c>
      <c r="R84">
        <v>1041</v>
      </c>
      <c r="T84" t="s">
        <v>102</v>
      </c>
    </row>
    <row r="85" spans="1:20" x14ac:dyDescent="0.25">
      <c r="A85" t="s">
        <v>28</v>
      </c>
      <c r="B85" t="s">
        <v>17938</v>
      </c>
      <c r="C85" t="s">
        <v>22</v>
      </c>
      <c r="D85" t="s">
        <v>23</v>
      </c>
      <c r="E85" t="s">
        <v>5</v>
      </c>
      <c r="G85" t="s">
        <v>24</v>
      </c>
      <c r="H85">
        <v>19541</v>
      </c>
      <c r="I85">
        <v>20581</v>
      </c>
      <c r="J85" t="s">
        <v>25</v>
      </c>
      <c r="K85" t="s">
        <v>103</v>
      </c>
      <c r="L85" t="s">
        <v>103</v>
      </c>
      <c r="N85" t="s">
        <v>104</v>
      </c>
      <c r="Q85" t="s">
        <v>101</v>
      </c>
      <c r="R85">
        <v>1041</v>
      </c>
      <c r="S85">
        <v>346</v>
      </c>
    </row>
    <row r="86" spans="1:20" x14ac:dyDescent="0.25">
      <c r="A86" t="s">
        <v>20</v>
      </c>
      <c r="B86" t="s">
        <v>76</v>
      </c>
      <c r="C86" t="s">
        <v>22</v>
      </c>
      <c r="D86" t="s">
        <v>23</v>
      </c>
      <c r="E86" t="s">
        <v>17560</v>
      </c>
      <c r="F86" t="s">
        <v>17561</v>
      </c>
      <c r="G86" t="s">
        <v>17562</v>
      </c>
      <c r="H86">
        <v>19847</v>
      </c>
      <c r="I86">
        <v>20032</v>
      </c>
      <c r="J86" t="s">
        <v>25</v>
      </c>
      <c r="K86" t="s">
        <v>17937</v>
      </c>
      <c r="L86" t="s">
        <v>17937</v>
      </c>
      <c r="M86" t="s">
        <v>17937</v>
      </c>
      <c r="Q86" t="s">
        <v>17634</v>
      </c>
      <c r="R86">
        <v>186</v>
      </c>
      <c r="T86" t="s">
        <v>78</v>
      </c>
    </row>
    <row r="87" spans="1:20" x14ac:dyDescent="0.25">
      <c r="A87" t="s">
        <v>28</v>
      </c>
      <c r="B87" t="s">
        <v>159</v>
      </c>
      <c r="C87" t="s">
        <v>22</v>
      </c>
      <c r="D87" t="s">
        <v>23</v>
      </c>
      <c r="E87" t="s">
        <v>17560</v>
      </c>
      <c r="F87" t="s">
        <v>17561</v>
      </c>
      <c r="G87" t="s">
        <v>17562</v>
      </c>
      <c r="H87">
        <v>19847</v>
      </c>
      <c r="I87">
        <v>20032</v>
      </c>
      <c r="J87" t="s">
        <v>25</v>
      </c>
      <c r="K87" t="s">
        <v>17937</v>
      </c>
      <c r="L87" t="s">
        <v>17937</v>
      </c>
      <c r="M87" t="s">
        <v>17937</v>
      </c>
      <c r="N87" t="s">
        <v>79</v>
      </c>
      <c r="Q87" t="s">
        <v>17634</v>
      </c>
      <c r="R87">
        <v>186</v>
      </c>
      <c r="T87" t="s">
        <v>78</v>
      </c>
    </row>
    <row r="88" spans="1:20" x14ac:dyDescent="0.25">
      <c r="A88" t="s">
        <v>20</v>
      </c>
      <c r="B88" t="s">
        <v>21</v>
      </c>
      <c r="C88" t="s">
        <v>22</v>
      </c>
      <c r="D88" t="s">
        <v>23</v>
      </c>
      <c r="E88" t="s">
        <v>17560</v>
      </c>
      <c r="F88" t="s">
        <v>17561</v>
      </c>
      <c r="G88" t="s">
        <v>17562</v>
      </c>
      <c r="H88">
        <v>20203</v>
      </c>
      <c r="I88">
        <v>20775</v>
      </c>
      <c r="J88" t="s">
        <v>25</v>
      </c>
      <c r="Q88" t="s">
        <v>17635</v>
      </c>
      <c r="R88">
        <v>573</v>
      </c>
      <c r="T88" t="s">
        <v>17636</v>
      </c>
    </row>
    <row r="89" spans="1:20" x14ac:dyDescent="0.25">
      <c r="A89" t="s">
        <v>28</v>
      </c>
      <c r="B89" t="s">
        <v>17938</v>
      </c>
      <c r="C89" t="s">
        <v>22</v>
      </c>
      <c r="D89" t="s">
        <v>23</v>
      </c>
      <c r="E89" t="s">
        <v>17560</v>
      </c>
      <c r="F89" t="s">
        <v>17561</v>
      </c>
      <c r="G89" t="s">
        <v>17562</v>
      </c>
      <c r="H89">
        <v>20203</v>
      </c>
      <c r="I89">
        <v>20775</v>
      </c>
      <c r="J89" t="s">
        <v>25</v>
      </c>
      <c r="K89" t="s">
        <v>17637</v>
      </c>
      <c r="L89" t="s">
        <v>17637</v>
      </c>
      <c r="N89" t="s">
        <v>79</v>
      </c>
      <c r="Q89" t="s">
        <v>17635</v>
      </c>
      <c r="R89">
        <v>573</v>
      </c>
      <c r="S89">
        <v>190</v>
      </c>
    </row>
    <row r="90" spans="1:20" x14ac:dyDescent="0.25">
      <c r="A90" t="s">
        <v>20</v>
      </c>
      <c r="B90" t="s">
        <v>21</v>
      </c>
      <c r="C90" t="s">
        <v>22</v>
      </c>
      <c r="D90" t="s">
        <v>23</v>
      </c>
      <c r="E90" t="s">
        <v>5</v>
      </c>
      <c r="G90" t="s">
        <v>24</v>
      </c>
      <c r="H90">
        <v>20717</v>
      </c>
      <c r="I90">
        <v>21676</v>
      </c>
      <c r="J90" t="s">
        <v>25</v>
      </c>
      <c r="Q90" t="s">
        <v>105</v>
      </c>
      <c r="R90">
        <v>960</v>
      </c>
      <c r="T90" t="s">
        <v>106</v>
      </c>
    </row>
    <row r="91" spans="1:20" x14ac:dyDescent="0.25">
      <c r="A91" t="s">
        <v>28</v>
      </c>
      <c r="B91" t="s">
        <v>17938</v>
      </c>
      <c r="C91" t="s">
        <v>22</v>
      </c>
      <c r="D91" t="s">
        <v>23</v>
      </c>
      <c r="E91" t="s">
        <v>5</v>
      </c>
      <c r="G91" t="s">
        <v>24</v>
      </c>
      <c r="H91">
        <v>20717</v>
      </c>
      <c r="I91">
        <v>21676</v>
      </c>
      <c r="J91" t="s">
        <v>25</v>
      </c>
      <c r="K91" t="s">
        <v>107</v>
      </c>
      <c r="L91" t="s">
        <v>107</v>
      </c>
      <c r="N91" t="s">
        <v>108</v>
      </c>
      <c r="Q91" t="s">
        <v>105</v>
      </c>
      <c r="R91">
        <v>960</v>
      </c>
      <c r="S91">
        <v>319</v>
      </c>
    </row>
    <row r="92" spans="1:20" x14ac:dyDescent="0.25">
      <c r="A92" t="s">
        <v>20</v>
      </c>
      <c r="B92" t="s">
        <v>21</v>
      </c>
      <c r="C92" t="s">
        <v>22</v>
      </c>
      <c r="D92" t="s">
        <v>23</v>
      </c>
      <c r="E92" t="s">
        <v>17560</v>
      </c>
      <c r="F92" t="s">
        <v>17561</v>
      </c>
      <c r="G92" t="s">
        <v>17562</v>
      </c>
      <c r="H92">
        <v>21028</v>
      </c>
      <c r="I92">
        <v>21276</v>
      </c>
      <c r="J92" t="s">
        <v>88</v>
      </c>
      <c r="Q92" t="s">
        <v>17638</v>
      </c>
      <c r="R92">
        <v>249</v>
      </c>
      <c r="T92" t="s">
        <v>17639</v>
      </c>
    </row>
    <row r="93" spans="1:20" x14ac:dyDescent="0.25">
      <c r="A93" t="s">
        <v>28</v>
      </c>
      <c r="B93" t="s">
        <v>17938</v>
      </c>
      <c r="C93" t="s">
        <v>22</v>
      </c>
      <c r="D93" t="s">
        <v>23</v>
      </c>
      <c r="E93" t="s">
        <v>17560</v>
      </c>
      <c r="F93" t="s">
        <v>17561</v>
      </c>
      <c r="G93" t="s">
        <v>17562</v>
      </c>
      <c r="H93">
        <v>21028</v>
      </c>
      <c r="I93">
        <v>21276</v>
      </c>
      <c r="J93" t="s">
        <v>88</v>
      </c>
      <c r="K93" t="s">
        <v>17640</v>
      </c>
      <c r="L93" t="s">
        <v>17640</v>
      </c>
      <c r="N93" t="s">
        <v>17641</v>
      </c>
      <c r="Q93" t="s">
        <v>17638</v>
      </c>
      <c r="R93">
        <v>249</v>
      </c>
      <c r="S93">
        <v>82</v>
      </c>
    </row>
    <row r="94" spans="1:20" x14ac:dyDescent="0.25">
      <c r="A94" t="s">
        <v>20</v>
      </c>
      <c r="B94" t="s">
        <v>21</v>
      </c>
      <c r="C94" t="s">
        <v>22</v>
      </c>
      <c r="D94" t="s">
        <v>23</v>
      </c>
      <c r="E94" t="s">
        <v>17560</v>
      </c>
      <c r="F94" t="s">
        <v>17561</v>
      </c>
      <c r="G94" t="s">
        <v>17562</v>
      </c>
      <c r="H94">
        <v>21286</v>
      </c>
      <c r="I94">
        <v>22119</v>
      </c>
      <c r="J94" t="s">
        <v>88</v>
      </c>
      <c r="Q94" t="s">
        <v>17642</v>
      </c>
      <c r="R94">
        <v>834</v>
      </c>
      <c r="T94" t="s">
        <v>17643</v>
      </c>
    </row>
    <row r="95" spans="1:20" x14ac:dyDescent="0.25">
      <c r="A95" t="s">
        <v>28</v>
      </c>
      <c r="B95" t="s">
        <v>17938</v>
      </c>
      <c r="C95" t="s">
        <v>22</v>
      </c>
      <c r="D95" t="s">
        <v>23</v>
      </c>
      <c r="E95" t="s">
        <v>17560</v>
      </c>
      <c r="F95" t="s">
        <v>17561</v>
      </c>
      <c r="G95" t="s">
        <v>17562</v>
      </c>
      <c r="H95">
        <v>21286</v>
      </c>
      <c r="I95">
        <v>22119</v>
      </c>
      <c r="J95" t="s">
        <v>88</v>
      </c>
      <c r="K95" t="s">
        <v>17644</v>
      </c>
      <c r="L95" t="s">
        <v>17644</v>
      </c>
      <c r="N95" t="s">
        <v>10638</v>
      </c>
      <c r="Q95" t="s">
        <v>17642</v>
      </c>
      <c r="R95">
        <v>834</v>
      </c>
      <c r="S95">
        <v>277</v>
      </c>
    </row>
    <row r="96" spans="1:20" x14ac:dyDescent="0.25">
      <c r="A96" t="s">
        <v>20</v>
      </c>
      <c r="B96" t="s">
        <v>21</v>
      </c>
      <c r="C96" t="s">
        <v>22</v>
      </c>
      <c r="D96" t="s">
        <v>23</v>
      </c>
      <c r="E96" t="s">
        <v>5</v>
      </c>
      <c r="G96" t="s">
        <v>24</v>
      </c>
      <c r="H96">
        <v>21676</v>
      </c>
      <c r="I96">
        <v>22566</v>
      </c>
      <c r="J96" t="s">
        <v>25</v>
      </c>
      <c r="Q96" t="s">
        <v>109</v>
      </c>
      <c r="R96">
        <v>891</v>
      </c>
      <c r="T96" t="s">
        <v>110</v>
      </c>
    </row>
    <row r="97" spans="1:20" x14ac:dyDescent="0.25">
      <c r="A97" t="s">
        <v>28</v>
      </c>
      <c r="B97" t="s">
        <v>17938</v>
      </c>
      <c r="C97" t="s">
        <v>22</v>
      </c>
      <c r="D97" t="s">
        <v>23</v>
      </c>
      <c r="E97" t="s">
        <v>5</v>
      </c>
      <c r="G97" t="s">
        <v>24</v>
      </c>
      <c r="H97">
        <v>21676</v>
      </c>
      <c r="I97">
        <v>22566</v>
      </c>
      <c r="J97" t="s">
        <v>25</v>
      </c>
      <c r="K97" t="s">
        <v>111</v>
      </c>
      <c r="L97" t="s">
        <v>111</v>
      </c>
      <c r="N97" t="s">
        <v>112</v>
      </c>
      <c r="Q97" t="s">
        <v>109</v>
      </c>
      <c r="R97">
        <v>891</v>
      </c>
      <c r="S97">
        <v>296</v>
      </c>
    </row>
    <row r="98" spans="1:20" x14ac:dyDescent="0.25">
      <c r="A98" t="s">
        <v>20</v>
      </c>
      <c r="B98" t="s">
        <v>21</v>
      </c>
      <c r="C98" t="s">
        <v>22</v>
      </c>
      <c r="D98" t="s">
        <v>23</v>
      </c>
      <c r="E98" t="s">
        <v>17560</v>
      </c>
      <c r="F98" t="s">
        <v>17561</v>
      </c>
      <c r="G98" t="s">
        <v>17562</v>
      </c>
      <c r="H98">
        <v>22265</v>
      </c>
      <c r="I98">
        <v>23485</v>
      </c>
      <c r="J98" t="s">
        <v>25</v>
      </c>
      <c r="Q98" t="s">
        <v>17645</v>
      </c>
      <c r="R98">
        <v>1221</v>
      </c>
      <c r="T98" t="s">
        <v>17646</v>
      </c>
    </row>
    <row r="99" spans="1:20" x14ac:dyDescent="0.25">
      <c r="A99" t="s">
        <v>28</v>
      </c>
      <c r="B99" t="s">
        <v>17938</v>
      </c>
      <c r="C99" t="s">
        <v>22</v>
      </c>
      <c r="D99" t="s">
        <v>23</v>
      </c>
      <c r="E99" t="s">
        <v>17560</v>
      </c>
      <c r="F99" t="s">
        <v>17561</v>
      </c>
      <c r="G99" t="s">
        <v>17562</v>
      </c>
      <c r="H99">
        <v>22265</v>
      </c>
      <c r="I99">
        <v>23485</v>
      </c>
      <c r="J99" t="s">
        <v>25</v>
      </c>
      <c r="K99" t="s">
        <v>17647</v>
      </c>
      <c r="L99" t="s">
        <v>17647</v>
      </c>
      <c r="N99" t="s">
        <v>79</v>
      </c>
      <c r="Q99" t="s">
        <v>17645</v>
      </c>
      <c r="R99">
        <v>1221</v>
      </c>
      <c r="S99">
        <v>406</v>
      </c>
    </row>
    <row r="100" spans="1:20" x14ac:dyDescent="0.25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24</v>
      </c>
      <c r="H100">
        <v>22653</v>
      </c>
      <c r="I100">
        <v>23426</v>
      </c>
      <c r="J100" t="s">
        <v>25</v>
      </c>
      <c r="Q100" t="s">
        <v>113</v>
      </c>
      <c r="R100">
        <v>774</v>
      </c>
      <c r="T100" t="s">
        <v>114</v>
      </c>
    </row>
    <row r="101" spans="1:20" x14ac:dyDescent="0.25">
      <c r="A101" t="s">
        <v>28</v>
      </c>
      <c r="B101" t="s">
        <v>17938</v>
      </c>
      <c r="C101" t="s">
        <v>22</v>
      </c>
      <c r="D101" t="s">
        <v>23</v>
      </c>
      <c r="E101" t="s">
        <v>5</v>
      </c>
      <c r="G101" t="s">
        <v>24</v>
      </c>
      <c r="H101">
        <v>22653</v>
      </c>
      <c r="I101">
        <v>23426</v>
      </c>
      <c r="J101" t="s">
        <v>25</v>
      </c>
      <c r="K101" t="s">
        <v>115</v>
      </c>
      <c r="L101" t="s">
        <v>115</v>
      </c>
      <c r="N101" t="s">
        <v>116</v>
      </c>
      <c r="Q101" t="s">
        <v>113</v>
      </c>
      <c r="R101">
        <v>774</v>
      </c>
      <c r="S101">
        <v>257</v>
      </c>
    </row>
    <row r="102" spans="1:20" x14ac:dyDescent="0.25">
      <c r="A102" t="s">
        <v>20</v>
      </c>
      <c r="B102" t="s">
        <v>21</v>
      </c>
      <c r="C102" t="s">
        <v>22</v>
      </c>
      <c r="D102" t="s">
        <v>23</v>
      </c>
      <c r="E102" t="s">
        <v>5</v>
      </c>
      <c r="G102" t="s">
        <v>24</v>
      </c>
      <c r="H102">
        <v>23441</v>
      </c>
      <c r="I102">
        <v>24166</v>
      </c>
      <c r="J102" t="s">
        <v>25</v>
      </c>
      <c r="Q102" t="s">
        <v>117</v>
      </c>
      <c r="R102">
        <v>726</v>
      </c>
      <c r="T102" t="s">
        <v>118</v>
      </c>
    </row>
    <row r="103" spans="1:20" x14ac:dyDescent="0.25">
      <c r="A103" t="s">
        <v>28</v>
      </c>
      <c r="B103" t="s">
        <v>17938</v>
      </c>
      <c r="C103" t="s">
        <v>22</v>
      </c>
      <c r="D103" t="s">
        <v>23</v>
      </c>
      <c r="E103" t="s">
        <v>5</v>
      </c>
      <c r="G103" t="s">
        <v>24</v>
      </c>
      <c r="H103">
        <v>23441</v>
      </c>
      <c r="I103">
        <v>24166</v>
      </c>
      <c r="J103" t="s">
        <v>25</v>
      </c>
      <c r="K103" t="s">
        <v>119</v>
      </c>
      <c r="L103" t="s">
        <v>119</v>
      </c>
      <c r="N103" t="s">
        <v>120</v>
      </c>
      <c r="Q103" t="s">
        <v>117</v>
      </c>
      <c r="R103">
        <v>726</v>
      </c>
      <c r="S103">
        <v>241</v>
      </c>
    </row>
    <row r="104" spans="1:20" x14ac:dyDescent="0.25">
      <c r="A104" t="s">
        <v>20</v>
      </c>
      <c r="B104" t="s">
        <v>21</v>
      </c>
      <c r="C104" t="s">
        <v>22</v>
      </c>
      <c r="D104" t="s">
        <v>23</v>
      </c>
      <c r="E104" t="s">
        <v>5</v>
      </c>
      <c r="G104" t="s">
        <v>24</v>
      </c>
      <c r="H104">
        <v>24261</v>
      </c>
      <c r="I104">
        <v>24926</v>
      </c>
      <c r="J104" t="s">
        <v>88</v>
      </c>
      <c r="Q104" t="s">
        <v>121</v>
      </c>
      <c r="R104">
        <v>666</v>
      </c>
      <c r="T104" t="s">
        <v>122</v>
      </c>
    </row>
    <row r="105" spans="1:20" x14ac:dyDescent="0.25">
      <c r="A105" t="s">
        <v>28</v>
      </c>
      <c r="B105" t="s">
        <v>17938</v>
      </c>
      <c r="C105" t="s">
        <v>22</v>
      </c>
      <c r="D105" t="s">
        <v>23</v>
      </c>
      <c r="E105" t="s">
        <v>5</v>
      </c>
      <c r="G105" t="s">
        <v>24</v>
      </c>
      <c r="H105">
        <v>24261</v>
      </c>
      <c r="I105">
        <v>24926</v>
      </c>
      <c r="J105" t="s">
        <v>88</v>
      </c>
      <c r="K105" t="s">
        <v>123</v>
      </c>
      <c r="L105" t="s">
        <v>123</v>
      </c>
      <c r="N105" t="s">
        <v>124</v>
      </c>
      <c r="Q105" t="s">
        <v>121</v>
      </c>
      <c r="R105">
        <v>666</v>
      </c>
      <c r="S105">
        <v>221</v>
      </c>
    </row>
    <row r="106" spans="1:20" x14ac:dyDescent="0.25">
      <c r="A106" t="s">
        <v>20</v>
      </c>
      <c r="B106" t="s">
        <v>542</v>
      </c>
      <c r="C106" t="s">
        <v>22</v>
      </c>
      <c r="D106" t="s">
        <v>23</v>
      </c>
      <c r="E106" t="s">
        <v>17560</v>
      </c>
      <c r="F106" t="s">
        <v>17561</v>
      </c>
      <c r="G106" t="s">
        <v>17562</v>
      </c>
      <c r="H106">
        <v>24470</v>
      </c>
      <c r="I106">
        <v>24544</v>
      </c>
      <c r="J106" t="s">
        <v>88</v>
      </c>
      <c r="Q106" t="s">
        <v>17648</v>
      </c>
      <c r="R106">
        <v>75</v>
      </c>
      <c r="T106" t="s">
        <v>17649</v>
      </c>
    </row>
    <row r="107" spans="1:20" x14ac:dyDescent="0.25">
      <c r="A107" t="s">
        <v>982</v>
      </c>
      <c r="B107" t="s">
        <v>17938</v>
      </c>
      <c r="C107" t="s">
        <v>22</v>
      </c>
      <c r="D107" t="s">
        <v>23</v>
      </c>
      <c r="E107" t="s">
        <v>5</v>
      </c>
      <c r="G107" t="s">
        <v>24</v>
      </c>
      <c r="H107">
        <v>263224</v>
      </c>
      <c r="I107">
        <v>263357</v>
      </c>
      <c r="J107" t="s">
        <v>25</v>
      </c>
      <c r="N107" t="s">
        <v>985</v>
      </c>
      <c r="Q107" t="s">
        <v>983</v>
      </c>
      <c r="R107">
        <v>134</v>
      </c>
    </row>
    <row r="108" spans="1:20" x14ac:dyDescent="0.25">
      <c r="A108" t="s">
        <v>20</v>
      </c>
      <c r="B108" t="s">
        <v>21</v>
      </c>
      <c r="C108" t="s">
        <v>22</v>
      </c>
      <c r="D108" t="s">
        <v>23</v>
      </c>
      <c r="E108" t="s">
        <v>5</v>
      </c>
      <c r="G108" t="s">
        <v>24</v>
      </c>
      <c r="H108">
        <v>24969</v>
      </c>
      <c r="I108">
        <v>26432</v>
      </c>
      <c r="J108" t="s">
        <v>25</v>
      </c>
      <c r="Q108" t="s">
        <v>125</v>
      </c>
      <c r="R108">
        <v>1464</v>
      </c>
      <c r="T108" t="s">
        <v>126</v>
      </c>
    </row>
    <row r="109" spans="1:20" x14ac:dyDescent="0.25">
      <c r="A109" t="s">
        <v>28</v>
      </c>
      <c r="B109" t="s">
        <v>17938</v>
      </c>
      <c r="C109" t="s">
        <v>22</v>
      </c>
      <c r="D109" t="s">
        <v>23</v>
      </c>
      <c r="E109" t="s">
        <v>5</v>
      </c>
      <c r="G109" t="s">
        <v>24</v>
      </c>
      <c r="H109">
        <v>24969</v>
      </c>
      <c r="I109">
        <v>26432</v>
      </c>
      <c r="J109" t="s">
        <v>25</v>
      </c>
      <c r="K109" t="s">
        <v>127</v>
      </c>
      <c r="L109" t="s">
        <v>127</v>
      </c>
      <c r="N109" t="s">
        <v>128</v>
      </c>
      <c r="Q109" t="s">
        <v>125</v>
      </c>
      <c r="R109">
        <v>1464</v>
      </c>
      <c r="S109">
        <v>487</v>
      </c>
    </row>
    <row r="110" spans="1:20" x14ac:dyDescent="0.25">
      <c r="A110" t="s">
        <v>20</v>
      </c>
      <c r="B110" t="s">
        <v>21</v>
      </c>
      <c r="C110" t="s">
        <v>22</v>
      </c>
      <c r="D110" t="s">
        <v>23</v>
      </c>
      <c r="E110" t="s">
        <v>17560</v>
      </c>
      <c r="F110" t="s">
        <v>17561</v>
      </c>
      <c r="G110" t="s">
        <v>17562</v>
      </c>
      <c r="H110">
        <v>25262</v>
      </c>
      <c r="I110">
        <v>25564</v>
      </c>
      <c r="J110" t="s">
        <v>88</v>
      </c>
      <c r="Q110" t="s">
        <v>17650</v>
      </c>
      <c r="R110">
        <v>303</v>
      </c>
      <c r="T110" t="s">
        <v>17651</v>
      </c>
    </row>
    <row r="111" spans="1:20" x14ac:dyDescent="0.25">
      <c r="A111" t="s">
        <v>28</v>
      </c>
      <c r="B111" t="s">
        <v>17938</v>
      </c>
      <c r="C111" t="s">
        <v>22</v>
      </c>
      <c r="D111" t="s">
        <v>23</v>
      </c>
      <c r="E111" t="s">
        <v>17560</v>
      </c>
      <c r="F111" t="s">
        <v>17561</v>
      </c>
      <c r="G111" t="s">
        <v>17562</v>
      </c>
      <c r="H111">
        <v>25262</v>
      </c>
      <c r="I111">
        <v>25564</v>
      </c>
      <c r="J111" t="s">
        <v>88</v>
      </c>
      <c r="K111" t="s">
        <v>17652</v>
      </c>
      <c r="L111" t="s">
        <v>17652</v>
      </c>
      <c r="N111" t="s">
        <v>79</v>
      </c>
      <c r="Q111" t="s">
        <v>17650</v>
      </c>
      <c r="R111">
        <v>303</v>
      </c>
      <c r="S111">
        <v>100</v>
      </c>
    </row>
    <row r="112" spans="1:20" x14ac:dyDescent="0.25">
      <c r="A112" t="s">
        <v>20</v>
      </c>
      <c r="B112" t="s">
        <v>21</v>
      </c>
      <c r="C112" t="s">
        <v>22</v>
      </c>
      <c r="D112" t="s">
        <v>23</v>
      </c>
      <c r="E112" t="s">
        <v>17560</v>
      </c>
      <c r="F112" t="s">
        <v>17561</v>
      </c>
      <c r="G112" t="s">
        <v>17562</v>
      </c>
      <c r="H112">
        <v>25552</v>
      </c>
      <c r="I112">
        <v>25713</v>
      </c>
      <c r="J112" t="s">
        <v>88</v>
      </c>
      <c r="Q112" t="s">
        <v>17653</v>
      </c>
      <c r="R112">
        <v>162</v>
      </c>
      <c r="T112" t="s">
        <v>17654</v>
      </c>
    </row>
    <row r="113" spans="1:20" x14ac:dyDescent="0.25">
      <c r="A113" t="s">
        <v>28</v>
      </c>
      <c r="B113" t="s">
        <v>17938</v>
      </c>
      <c r="C113" t="s">
        <v>22</v>
      </c>
      <c r="D113" t="s">
        <v>23</v>
      </c>
      <c r="E113" t="s">
        <v>17560</v>
      </c>
      <c r="F113" t="s">
        <v>17561</v>
      </c>
      <c r="G113" t="s">
        <v>17562</v>
      </c>
      <c r="H113">
        <v>25552</v>
      </c>
      <c r="I113">
        <v>25713</v>
      </c>
      <c r="J113" t="s">
        <v>88</v>
      </c>
      <c r="K113" t="s">
        <v>17655</v>
      </c>
      <c r="L113" t="s">
        <v>17655</v>
      </c>
      <c r="N113" t="s">
        <v>79</v>
      </c>
      <c r="Q113" t="s">
        <v>17653</v>
      </c>
      <c r="R113">
        <v>162</v>
      </c>
      <c r="S113">
        <v>53</v>
      </c>
    </row>
    <row r="114" spans="1:20" x14ac:dyDescent="0.25">
      <c r="A114" t="s">
        <v>20</v>
      </c>
      <c r="B114" t="s">
        <v>21</v>
      </c>
      <c r="C114" t="s">
        <v>22</v>
      </c>
      <c r="D114" t="s">
        <v>23</v>
      </c>
      <c r="E114" t="s">
        <v>17560</v>
      </c>
      <c r="F114" t="s">
        <v>17561</v>
      </c>
      <c r="G114" t="s">
        <v>17562</v>
      </c>
      <c r="H114">
        <v>25710</v>
      </c>
      <c r="I114">
        <v>25925</v>
      </c>
      <c r="J114" t="s">
        <v>88</v>
      </c>
      <c r="Q114" t="s">
        <v>17656</v>
      </c>
      <c r="R114">
        <v>216</v>
      </c>
      <c r="T114" t="s">
        <v>17657</v>
      </c>
    </row>
    <row r="115" spans="1:20" x14ac:dyDescent="0.25">
      <c r="A115" t="s">
        <v>28</v>
      </c>
      <c r="B115" t="s">
        <v>17938</v>
      </c>
      <c r="C115" t="s">
        <v>22</v>
      </c>
      <c r="D115" t="s">
        <v>23</v>
      </c>
      <c r="E115" t="s">
        <v>17560</v>
      </c>
      <c r="F115" t="s">
        <v>17561</v>
      </c>
      <c r="G115" t="s">
        <v>17562</v>
      </c>
      <c r="H115">
        <v>25710</v>
      </c>
      <c r="I115">
        <v>25925</v>
      </c>
      <c r="J115" t="s">
        <v>88</v>
      </c>
      <c r="K115" t="s">
        <v>17658</v>
      </c>
      <c r="L115" t="s">
        <v>17658</v>
      </c>
      <c r="N115" t="s">
        <v>79</v>
      </c>
      <c r="Q115" t="s">
        <v>17656</v>
      </c>
      <c r="R115">
        <v>216</v>
      </c>
      <c r="S115">
        <v>71</v>
      </c>
    </row>
    <row r="116" spans="1:20" x14ac:dyDescent="0.25">
      <c r="A116" t="s">
        <v>20</v>
      </c>
      <c r="B116" t="s">
        <v>21</v>
      </c>
      <c r="C116" t="s">
        <v>22</v>
      </c>
      <c r="D116" t="s">
        <v>23</v>
      </c>
      <c r="E116" t="s">
        <v>17560</v>
      </c>
      <c r="F116" t="s">
        <v>17561</v>
      </c>
      <c r="G116" t="s">
        <v>17562</v>
      </c>
      <c r="H116">
        <v>25909</v>
      </c>
      <c r="I116">
        <v>26085</v>
      </c>
      <c r="J116" t="s">
        <v>88</v>
      </c>
      <c r="Q116" t="s">
        <v>17659</v>
      </c>
      <c r="R116">
        <v>177</v>
      </c>
      <c r="T116" t="s">
        <v>17660</v>
      </c>
    </row>
    <row r="117" spans="1:20" x14ac:dyDescent="0.25">
      <c r="A117" t="s">
        <v>28</v>
      </c>
      <c r="B117" t="s">
        <v>17938</v>
      </c>
      <c r="C117" t="s">
        <v>22</v>
      </c>
      <c r="D117" t="s">
        <v>23</v>
      </c>
      <c r="E117" t="s">
        <v>17560</v>
      </c>
      <c r="F117" t="s">
        <v>17561</v>
      </c>
      <c r="G117" t="s">
        <v>17562</v>
      </c>
      <c r="H117">
        <v>25909</v>
      </c>
      <c r="I117">
        <v>26085</v>
      </c>
      <c r="J117" t="s">
        <v>88</v>
      </c>
      <c r="K117" t="s">
        <v>17661</v>
      </c>
      <c r="L117" t="s">
        <v>17661</v>
      </c>
      <c r="N117" t="s">
        <v>79</v>
      </c>
      <c r="Q117" t="s">
        <v>17659</v>
      </c>
      <c r="R117">
        <v>177</v>
      </c>
      <c r="S117">
        <v>58</v>
      </c>
    </row>
    <row r="118" spans="1:20" x14ac:dyDescent="0.25">
      <c r="A118" t="s">
        <v>20</v>
      </c>
      <c r="B118" t="s">
        <v>21</v>
      </c>
      <c r="C118" t="s">
        <v>22</v>
      </c>
      <c r="D118" t="s">
        <v>23</v>
      </c>
      <c r="E118" t="s">
        <v>17560</v>
      </c>
      <c r="F118" t="s">
        <v>17561</v>
      </c>
      <c r="G118" t="s">
        <v>17562</v>
      </c>
      <c r="H118">
        <v>26085</v>
      </c>
      <c r="I118">
        <v>27407</v>
      </c>
      <c r="J118" t="s">
        <v>88</v>
      </c>
      <c r="Q118" t="s">
        <v>17662</v>
      </c>
      <c r="R118">
        <v>1323</v>
      </c>
      <c r="T118" t="s">
        <v>17663</v>
      </c>
    </row>
    <row r="119" spans="1:20" x14ac:dyDescent="0.25">
      <c r="A119" t="s">
        <v>28</v>
      </c>
      <c r="B119" t="s">
        <v>17938</v>
      </c>
      <c r="C119" t="s">
        <v>22</v>
      </c>
      <c r="D119" t="s">
        <v>23</v>
      </c>
      <c r="E119" t="s">
        <v>17560</v>
      </c>
      <c r="F119" t="s">
        <v>17561</v>
      </c>
      <c r="G119" t="s">
        <v>17562</v>
      </c>
      <c r="H119">
        <v>26085</v>
      </c>
      <c r="I119">
        <v>27407</v>
      </c>
      <c r="J119" t="s">
        <v>88</v>
      </c>
      <c r="K119" t="s">
        <v>17664</v>
      </c>
      <c r="L119" t="s">
        <v>17664</v>
      </c>
      <c r="N119" t="s">
        <v>17665</v>
      </c>
      <c r="Q119" t="s">
        <v>17662</v>
      </c>
      <c r="R119">
        <v>1323</v>
      </c>
      <c r="S119">
        <v>440</v>
      </c>
    </row>
    <row r="120" spans="1:20" x14ac:dyDescent="0.25">
      <c r="A120" t="s">
        <v>20</v>
      </c>
      <c r="B120" t="s">
        <v>21</v>
      </c>
      <c r="C120" t="s">
        <v>22</v>
      </c>
      <c r="D120" t="s">
        <v>23</v>
      </c>
      <c r="E120" t="s">
        <v>5</v>
      </c>
      <c r="G120" t="s">
        <v>24</v>
      </c>
      <c r="H120">
        <v>26477</v>
      </c>
      <c r="I120">
        <v>27061</v>
      </c>
      <c r="J120" t="s">
        <v>88</v>
      </c>
      <c r="Q120" t="s">
        <v>129</v>
      </c>
      <c r="R120">
        <v>585</v>
      </c>
      <c r="T120" t="s">
        <v>130</v>
      </c>
    </row>
    <row r="121" spans="1:20" x14ac:dyDescent="0.25">
      <c r="A121" t="s">
        <v>28</v>
      </c>
      <c r="B121" t="s">
        <v>17938</v>
      </c>
      <c r="C121" t="s">
        <v>22</v>
      </c>
      <c r="D121" t="s">
        <v>23</v>
      </c>
      <c r="E121" t="s">
        <v>5</v>
      </c>
      <c r="G121" t="s">
        <v>24</v>
      </c>
      <c r="H121">
        <v>26477</v>
      </c>
      <c r="I121">
        <v>27061</v>
      </c>
      <c r="J121" t="s">
        <v>88</v>
      </c>
      <c r="K121" t="s">
        <v>131</v>
      </c>
      <c r="L121" t="s">
        <v>131</v>
      </c>
      <c r="N121" t="s">
        <v>132</v>
      </c>
      <c r="Q121" t="s">
        <v>129</v>
      </c>
      <c r="R121">
        <v>585</v>
      </c>
      <c r="S121">
        <v>194</v>
      </c>
    </row>
    <row r="122" spans="1:20" x14ac:dyDescent="0.25">
      <c r="A122" t="s">
        <v>20</v>
      </c>
      <c r="B122" t="s">
        <v>21</v>
      </c>
      <c r="C122" t="s">
        <v>22</v>
      </c>
      <c r="D122" t="s">
        <v>23</v>
      </c>
      <c r="E122" t="s">
        <v>5</v>
      </c>
      <c r="G122" t="s">
        <v>24</v>
      </c>
      <c r="H122">
        <v>27061</v>
      </c>
      <c r="I122">
        <v>27816</v>
      </c>
      <c r="J122" t="s">
        <v>88</v>
      </c>
      <c r="Q122" t="s">
        <v>133</v>
      </c>
      <c r="R122">
        <v>756</v>
      </c>
      <c r="T122" t="s">
        <v>134</v>
      </c>
    </row>
    <row r="123" spans="1:20" x14ac:dyDescent="0.25">
      <c r="A123" t="s">
        <v>28</v>
      </c>
      <c r="B123" t="s">
        <v>17938</v>
      </c>
      <c r="C123" t="s">
        <v>22</v>
      </c>
      <c r="D123" t="s">
        <v>23</v>
      </c>
      <c r="E123" t="s">
        <v>5</v>
      </c>
      <c r="G123" t="s">
        <v>24</v>
      </c>
      <c r="H123">
        <v>27061</v>
      </c>
      <c r="I123">
        <v>27816</v>
      </c>
      <c r="J123" t="s">
        <v>88</v>
      </c>
      <c r="K123" t="s">
        <v>135</v>
      </c>
      <c r="L123" t="s">
        <v>135</v>
      </c>
      <c r="N123" t="s">
        <v>79</v>
      </c>
      <c r="Q123" t="s">
        <v>133</v>
      </c>
      <c r="R123">
        <v>756</v>
      </c>
      <c r="S123">
        <v>251</v>
      </c>
    </row>
    <row r="124" spans="1:20" x14ac:dyDescent="0.25">
      <c r="A124" t="s">
        <v>20</v>
      </c>
      <c r="B124" t="s">
        <v>21</v>
      </c>
      <c r="C124" t="s">
        <v>22</v>
      </c>
      <c r="D124" t="s">
        <v>23</v>
      </c>
      <c r="E124" t="s">
        <v>17560</v>
      </c>
      <c r="F124" t="s">
        <v>17561</v>
      </c>
      <c r="G124" t="s">
        <v>17562</v>
      </c>
      <c r="H124">
        <v>27442</v>
      </c>
      <c r="I124">
        <v>27699</v>
      </c>
      <c r="J124" t="s">
        <v>88</v>
      </c>
      <c r="Q124" t="s">
        <v>17666</v>
      </c>
      <c r="R124">
        <v>258</v>
      </c>
      <c r="T124" t="s">
        <v>17667</v>
      </c>
    </row>
    <row r="125" spans="1:20" x14ac:dyDescent="0.25">
      <c r="A125" t="s">
        <v>28</v>
      </c>
      <c r="B125" t="s">
        <v>17938</v>
      </c>
      <c r="C125" t="s">
        <v>22</v>
      </c>
      <c r="D125" t="s">
        <v>23</v>
      </c>
      <c r="E125" t="s">
        <v>17560</v>
      </c>
      <c r="F125" t="s">
        <v>17561</v>
      </c>
      <c r="G125" t="s">
        <v>17562</v>
      </c>
      <c r="H125">
        <v>27442</v>
      </c>
      <c r="I125">
        <v>27699</v>
      </c>
      <c r="J125" t="s">
        <v>88</v>
      </c>
      <c r="K125" t="s">
        <v>17668</v>
      </c>
      <c r="L125" t="s">
        <v>17668</v>
      </c>
      <c r="N125" t="s">
        <v>79</v>
      </c>
      <c r="Q125" t="s">
        <v>17666</v>
      </c>
      <c r="R125">
        <v>258</v>
      </c>
      <c r="S125">
        <v>85</v>
      </c>
    </row>
    <row r="126" spans="1:20" x14ac:dyDescent="0.25">
      <c r="A126" t="s">
        <v>20</v>
      </c>
      <c r="B126" t="s">
        <v>76</v>
      </c>
      <c r="C126" t="s">
        <v>22</v>
      </c>
      <c r="D126" t="s">
        <v>23</v>
      </c>
      <c r="E126" t="s">
        <v>17560</v>
      </c>
      <c r="F126" t="s">
        <v>17561</v>
      </c>
      <c r="G126" t="s">
        <v>17562</v>
      </c>
      <c r="H126">
        <v>27610</v>
      </c>
      <c r="I126">
        <v>27951</v>
      </c>
      <c r="J126" t="s">
        <v>25</v>
      </c>
      <c r="K126" t="s">
        <v>17937</v>
      </c>
      <c r="L126" t="s">
        <v>17937</v>
      </c>
      <c r="M126" t="s">
        <v>17937</v>
      </c>
      <c r="Q126" t="s">
        <v>17669</v>
      </c>
      <c r="R126">
        <v>342</v>
      </c>
      <c r="T126" t="s">
        <v>159</v>
      </c>
    </row>
    <row r="127" spans="1:20" x14ac:dyDescent="0.25">
      <c r="A127" t="s">
        <v>28</v>
      </c>
      <c r="B127" t="s">
        <v>159</v>
      </c>
      <c r="C127" t="s">
        <v>22</v>
      </c>
      <c r="D127" t="s">
        <v>23</v>
      </c>
      <c r="E127" t="s">
        <v>17560</v>
      </c>
      <c r="F127" t="s">
        <v>17561</v>
      </c>
      <c r="G127" t="s">
        <v>17562</v>
      </c>
      <c r="H127">
        <v>27610</v>
      </c>
      <c r="I127">
        <v>27951</v>
      </c>
      <c r="J127" t="s">
        <v>25</v>
      </c>
      <c r="K127" t="s">
        <v>17937</v>
      </c>
      <c r="L127" t="s">
        <v>17937</v>
      </c>
      <c r="M127" t="s">
        <v>17937</v>
      </c>
      <c r="N127" t="s">
        <v>79</v>
      </c>
      <c r="Q127" t="s">
        <v>17669</v>
      </c>
      <c r="R127">
        <v>342</v>
      </c>
      <c r="T127" t="s">
        <v>159</v>
      </c>
    </row>
    <row r="128" spans="1:20" x14ac:dyDescent="0.25">
      <c r="A128" t="s">
        <v>20</v>
      </c>
      <c r="B128" t="s">
        <v>21</v>
      </c>
      <c r="C128" t="s">
        <v>22</v>
      </c>
      <c r="D128" t="s">
        <v>23</v>
      </c>
      <c r="E128" t="s">
        <v>5</v>
      </c>
      <c r="G128" t="s">
        <v>24</v>
      </c>
      <c r="H128">
        <v>27974</v>
      </c>
      <c r="I128">
        <v>28933</v>
      </c>
      <c r="J128" t="s">
        <v>88</v>
      </c>
      <c r="Q128" t="s">
        <v>136</v>
      </c>
      <c r="R128">
        <v>960</v>
      </c>
      <c r="T128" t="s">
        <v>137</v>
      </c>
    </row>
    <row r="129" spans="1:20" x14ac:dyDescent="0.25">
      <c r="A129" t="s">
        <v>28</v>
      </c>
      <c r="B129" t="s">
        <v>17938</v>
      </c>
      <c r="C129" t="s">
        <v>22</v>
      </c>
      <c r="D129" t="s">
        <v>23</v>
      </c>
      <c r="E129" t="s">
        <v>5</v>
      </c>
      <c r="G129" t="s">
        <v>24</v>
      </c>
      <c r="H129">
        <v>27974</v>
      </c>
      <c r="I129">
        <v>28933</v>
      </c>
      <c r="J129" t="s">
        <v>88</v>
      </c>
      <c r="K129" t="s">
        <v>138</v>
      </c>
      <c r="L129" t="s">
        <v>138</v>
      </c>
      <c r="N129" t="s">
        <v>139</v>
      </c>
      <c r="Q129" t="s">
        <v>136</v>
      </c>
      <c r="R129">
        <v>960</v>
      </c>
      <c r="S129">
        <v>319</v>
      </c>
    </row>
    <row r="130" spans="1:20" x14ac:dyDescent="0.25">
      <c r="A130" t="s">
        <v>20</v>
      </c>
      <c r="B130" t="s">
        <v>21</v>
      </c>
      <c r="C130" t="s">
        <v>22</v>
      </c>
      <c r="D130" t="s">
        <v>23</v>
      </c>
      <c r="E130" t="s">
        <v>17560</v>
      </c>
      <c r="F130" t="s">
        <v>17561</v>
      </c>
      <c r="G130" t="s">
        <v>17562</v>
      </c>
      <c r="H130">
        <v>28000</v>
      </c>
      <c r="I130">
        <v>28794</v>
      </c>
      <c r="J130" t="s">
        <v>88</v>
      </c>
      <c r="Q130" t="s">
        <v>17670</v>
      </c>
      <c r="R130">
        <v>795</v>
      </c>
      <c r="T130" t="s">
        <v>17671</v>
      </c>
    </row>
    <row r="131" spans="1:20" x14ac:dyDescent="0.25">
      <c r="A131" t="s">
        <v>28</v>
      </c>
      <c r="B131" t="s">
        <v>17938</v>
      </c>
      <c r="C131" t="s">
        <v>22</v>
      </c>
      <c r="D131" t="s">
        <v>23</v>
      </c>
      <c r="E131" t="s">
        <v>17560</v>
      </c>
      <c r="F131" t="s">
        <v>17561</v>
      </c>
      <c r="G131" t="s">
        <v>17562</v>
      </c>
      <c r="H131">
        <v>28000</v>
      </c>
      <c r="I131">
        <v>28794</v>
      </c>
      <c r="J131" t="s">
        <v>88</v>
      </c>
      <c r="K131" t="s">
        <v>17672</v>
      </c>
      <c r="L131" t="s">
        <v>17672</v>
      </c>
      <c r="N131" t="s">
        <v>79</v>
      </c>
      <c r="Q131" t="s">
        <v>17670</v>
      </c>
      <c r="R131">
        <v>795</v>
      </c>
      <c r="S131">
        <v>264</v>
      </c>
    </row>
    <row r="132" spans="1:20" x14ac:dyDescent="0.25">
      <c r="A132" t="s">
        <v>20</v>
      </c>
      <c r="B132" t="s">
        <v>21</v>
      </c>
      <c r="C132" t="s">
        <v>22</v>
      </c>
      <c r="D132" t="s">
        <v>23</v>
      </c>
      <c r="E132" t="s">
        <v>17560</v>
      </c>
      <c r="F132" t="s">
        <v>17561</v>
      </c>
      <c r="G132" t="s">
        <v>17562</v>
      </c>
      <c r="H132">
        <v>28875</v>
      </c>
      <c r="I132">
        <v>29990</v>
      </c>
      <c r="J132" t="s">
        <v>88</v>
      </c>
      <c r="Q132" t="s">
        <v>17673</v>
      </c>
      <c r="R132">
        <v>1116</v>
      </c>
      <c r="T132" t="s">
        <v>17674</v>
      </c>
    </row>
    <row r="133" spans="1:20" x14ac:dyDescent="0.25">
      <c r="A133" t="s">
        <v>28</v>
      </c>
      <c r="B133" t="s">
        <v>17938</v>
      </c>
      <c r="C133" t="s">
        <v>22</v>
      </c>
      <c r="D133" t="s">
        <v>23</v>
      </c>
      <c r="E133" t="s">
        <v>17560</v>
      </c>
      <c r="F133" t="s">
        <v>17561</v>
      </c>
      <c r="G133" t="s">
        <v>17562</v>
      </c>
      <c r="H133">
        <v>28875</v>
      </c>
      <c r="I133">
        <v>29990</v>
      </c>
      <c r="J133" t="s">
        <v>88</v>
      </c>
      <c r="K133" t="s">
        <v>17675</v>
      </c>
      <c r="L133" t="s">
        <v>17675</v>
      </c>
      <c r="N133" t="s">
        <v>2567</v>
      </c>
      <c r="Q133" t="s">
        <v>17673</v>
      </c>
      <c r="R133">
        <v>1116</v>
      </c>
      <c r="S133">
        <v>371</v>
      </c>
    </row>
    <row r="134" spans="1:20" x14ac:dyDescent="0.25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24</v>
      </c>
      <c r="H134">
        <v>28902</v>
      </c>
      <c r="I134">
        <v>30089</v>
      </c>
      <c r="J134" t="s">
        <v>88</v>
      </c>
      <c r="Q134" t="s">
        <v>140</v>
      </c>
      <c r="R134">
        <v>1188</v>
      </c>
      <c r="T134" t="s">
        <v>141</v>
      </c>
    </row>
    <row r="135" spans="1:20" x14ac:dyDescent="0.25">
      <c r="A135" t="s">
        <v>28</v>
      </c>
      <c r="B135" t="s">
        <v>17938</v>
      </c>
      <c r="C135" t="s">
        <v>22</v>
      </c>
      <c r="D135" t="s">
        <v>23</v>
      </c>
      <c r="E135" t="s">
        <v>5</v>
      </c>
      <c r="G135" t="s">
        <v>24</v>
      </c>
      <c r="H135">
        <v>28902</v>
      </c>
      <c r="I135">
        <v>30089</v>
      </c>
      <c r="J135" t="s">
        <v>88</v>
      </c>
      <c r="K135" t="s">
        <v>142</v>
      </c>
      <c r="L135" t="s">
        <v>142</v>
      </c>
      <c r="N135" t="s">
        <v>143</v>
      </c>
      <c r="Q135" t="s">
        <v>140</v>
      </c>
      <c r="R135">
        <v>1188</v>
      </c>
      <c r="S135">
        <v>395</v>
      </c>
    </row>
    <row r="136" spans="1:20" x14ac:dyDescent="0.25">
      <c r="A136" t="s">
        <v>20</v>
      </c>
      <c r="B136" t="s">
        <v>21</v>
      </c>
      <c r="C136" t="s">
        <v>22</v>
      </c>
      <c r="D136" t="s">
        <v>23</v>
      </c>
      <c r="E136" t="s">
        <v>17560</v>
      </c>
      <c r="F136" t="s">
        <v>17561</v>
      </c>
      <c r="G136" t="s">
        <v>17562</v>
      </c>
      <c r="H136">
        <v>30124</v>
      </c>
      <c r="I136">
        <v>31464</v>
      </c>
      <c r="J136" t="s">
        <v>88</v>
      </c>
      <c r="Q136" t="s">
        <v>17676</v>
      </c>
      <c r="R136">
        <v>1341</v>
      </c>
      <c r="T136" t="s">
        <v>17677</v>
      </c>
    </row>
    <row r="137" spans="1:20" x14ac:dyDescent="0.25">
      <c r="A137" t="s">
        <v>28</v>
      </c>
      <c r="B137" t="s">
        <v>17938</v>
      </c>
      <c r="C137" t="s">
        <v>22</v>
      </c>
      <c r="D137" t="s">
        <v>23</v>
      </c>
      <c r="E137" t="s">
        <v>17560</v>
      </c>
      <c r="F137" t="s">
        <v>17561</v>
      </c>
      <c r="G137" t="s">
        <v>17562</v>
      </c>
      <c r="H137">
        <v>30124</v>
      </c>
      <c r="I137">
        <v>31464</v>
      </c>
      <c r="J137" t="s">
        <v>88</v>
      </c>
      <c r="K137" t="s">
        <v>17678</v>
      </c>
      <c r="L137" t="s">
        <v>17678</v>
      </c>
      <c r="N137" t="s">
        <v>17679</v>
      </c>
      <c r="Q137" t="s">
        <v>17676</v>
      </c>
      <c r="R137">
        <v>1341</v>
      </c>
      <c r="S137">
        <v>446</v>
      </c>
    </row>
    <row r="138" spans="1:20" x14ac:dyDescent="0.25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G138" t="s">
        <v>24</v>
      </c>
      <c r="H138">
        <v>30434</v>
      </c>
      <c r="I138">
        <v>30643</v>
      </c>
      <c r="J138" t="s">
        <v>25</v>
      </c>
      <c r="Q138" t="s">
        <v>144</v>
      </c>
      <c r="R138">
        <v>210</v>
      </c>
    </row>
    <row r="139" spans="1:20" x14ac:dyDescent="0.25">
      <c r="A139" t="s">
        <v>28</v>
      </c>
      <c r="B139" t="s">
        <v>17938</v>
      </c>
      <c r="C139" t="s">
        <v>22</v>
      </c>
      <c r="D139" t="s">
        <v>23</v>
      </c>
      <c r="E139" t="s">
        <v>5</v>
      </c>
      <c r="G139" t="s">
        <v>24</v>
      </c>
      <c r="H139">
        <v>30434</v>
      </c>
      <c r="I139">
        <v>30643</v>
      </c>
      <c r="J139" t="s">
        <v>25</v>
      </c>
      <c r="K139" t="s">
        <v>145</v>
      </c>
      <c r="L139" t="s">
        <v>145</v>
      </c>
      <c r="N139" t="s">
        <v>79</v>
      </c>
      <c r="Q139" t="s">
        <v>144</v>
      </c>
      <c r="R139">
        <v>210</v>
      </c>
      <c r="S139">
        <v>69</v>
      </c>
    </row>
    <row r="140" spans="1:20" x14ac:dyDescent="0.25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24</v>
      </c>
      <c r="H140">
        <v>30976</v>
      </c>
      <c r="I140">
        <v>31455</v>
      </c>
      <c r="J140" t="s">
        <v>88</v>
      </c>
      <c r="Q140" t="s">
        <v>146</v>
      </c>
      <c r="R140">
        <v>480</v>
      </c>
      <c r="T140" t="s">
        <v>147</v>
      </c>
    </row>
    <row r="141" spans="1:20" x14ac:dyDescent="0.25">
      <c r="A141" t="s">
        <v>28</v>
      </c>
      <c r="B141" t="s">
        <v>17938</v>
      </c>
      <c r="C141" t="s">
        <v>22</v>
      </c>
      <c r="D141" t="s">
        <v>23</v>
      </c>
      <c r="E141" t="s">
        <v>5</v>
      </c>
      <c r="G141" t="s">
        <v>24</v>
      </c>
      <c r="H141">
        <v>30976</v>
      </c>
      <c r="I141">
        <v>31455</v>
      </c>
      <c r="J141" t="s">
        <v>88</v>
      </c>
      <c r="K141" t="s">
        <v>148</v>
      </c>
      <c r="L141" t="s">
        <v>148</v>
      </c>
      <c r="N141" t="s">
        <v>79</v>
      </c>
      <c r="Q141" t="s">
        <v>146</v>
      </c>
      <c r="R141">
        <v>480</v>
      </c>
      <c r="S141">
        <v>159</v>
      </c>
    </row>
    <row r="142" spans="1:20" x14ac:dyDescent="0.25">
      <c r="A142" t="s">
        <v>20</v>
      </c>
      <c r="B142" t="s">
        <v>21</v>
      </c>
      <c r="C142" t="s">
        <v>22</v>
      </c>
      <c r="D142" t="s">
        <v>23</v>
      </c>
      <c r="E142" t="s">
        <v>5</v>
      </c>
      <c r="G142" t="s">
        <v>24</v>
      </c>
      <c r="H142">
        <v>31455</v>
      </c>
      <c r="I142">
        <v>31730</v>
      </c>
      <c r="J142" t="s">
        <v>88</v>
      </c>
      <c r="Q142" t="s">
        <v>149</v>
      </c>
      <c r="R142">
        <v>276</v>
      </c>
      <c r="T142" t="s">
        <v>150</v>
      </c>
    </row>
    <row r="143" spans="1:20" x14ac:dyDescent="0.25">
      <c r="A143" t="s">
        <v>28</v>
      </c>
      <c r="B143" t="s">
        <v>17938</v>
      </c>
      <c r="C143" t="s">
        <v>22</v>
      </c>
      <c r="D143" t="s">
        <v>23</v>
      </c>
      <c r="E143" t="s">
        <v>5</v>
      </c>
      <c r="G143" t="s">
        <v>24</v>
      </c>
      <c r="H143">
        <v>31455</v>
      </c>
      <c r="I143">
        <v>31730</v>
      </c>
      <c r="J143" t="s">
        <v>88</v>
      </c>
      <c r="K143" t="s">
        <v>151</v>
      </c>
      <c r="L143" t="s">
        <v>151</v>
      </c>
      <c r="N143" t="s">
        <v>79</v>
      </c>
      <c r="Q143" t="s">
        <v>149</v>
      </c>
      <c r="R143">
        <v>276</v>
      </c>
      <c r="S143">
        <v>91</v>
      </c>
    </row>
    <row r="144" spans="1:20" x14ac:dyDescent="0.25">
      <c r="A144" t="s">
        <v>20</v>
      </c>
      <c r="B144" t="s">
        <v>21</v>
      </c>
      <c r="C144" t="s">
        <v>22</v>
      </c>
      <c r="D144" t="s">
        <v>23</v>
      </c>
      <c r="E144" t="s">
        <v>17560</v>
      </c>
      <c r="F144" t="s">
        <v>17561</v>
      </c>
      <c r="G144" t="s">
        <v>17562</v>
      </c>
      <c r="H144">
        <v>31515</v>
      </c>
      <c r="I144">
        <v>32249</v>
      </c>
      <c r="J144" t="s">
        <v>88</v>
      </c>
      <c r="Q144" t="s">
        <v>17680</v>
      </c>
      <c r="R144">
        <v>735</v>
      </c>
      <c r="T144" t="s">
        <v>17681</v>
      </c>
    </row>
    <row r="145" spans="1:20" x14ac:dyDescent="0.25">
      <c r="A145" t="s">
        <v>28</v>
      </c>
      <c r="B145" t="s">
        <v>17938</v>
      </c>
      <c r="C145" t="s">
        <v>22</v>
      </c>
      <c r="D145" t="s">
        <v>23</v>
      </c>
      <c r="E145" t="s">
        <v>17560</v>
      </c>
      <c r="F145" t="s">
        <v>17561</v>
      </c>
      <c r="G145" t="s">
        <v>17562</v>
      </c>
      <c r="H145">
        <v>31515</v>
      </c>
      <c r="I145">
        <v>32249</v>
      </c>
      <c r="J145" t="s">
        <v>88</v>
      </c>
      <c r="K145" t="s">
        <v>17682</v>
      </c>
      <c r="L145" t="s">
        <v>17682</v>
      </c>
      <c r="N145" t="s">
        <v>79</v>
      </c>
      <c r="Q145" t="s">
        <v>17680</v>
      </c>
      <c r="R145">
        <v>735</v>
      </c>
      <c r="S145">
        <v>244</v>
      </c>
    </row>
    <row r="146" spans="1:20" x14ac:dyDescent="0.25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G146" t="s">
        <v>24</v>
      </c>
      <c r="H146">
        <v>31808</v>
      </c>
      <c r="I146">
        <v>32074</v>
      </c>
      <c r="J146" t="s">
        <v>88</v>
      </c>
      <c r="Q146" t="s">
        <v>152</v>
      </c>
      <c r="R146">
        <v>267</v>
      </c>
    </row>
    <row r="147" spans="1:20" x14ac:dyDescent="0.25">
      <c r="A147" t="s">
        <v>28</v>
      </c>
      <c r="B147" t="s">
        <v>17938</v>
      </c>
      <c r="C147" t="s">
        <v>22</v>
      </c>
      <c r="D147" t="s">
        <v>23</v>
      </c>
      <c r="E147" t="s">
        <v>5</v>
      </c>
      <c r="G147" t="s">
        <v>24</v>
      </c>
      <c r="H147">
        <v>31808</v>
      </c>
      <c r="I147">
        <v>32074</v>
      </c>
      <c r="J147" t="s">
        <v>88</v>
      </c>
      <c r="K147" t="s">
        <v>153</v>
      </c>
      <c r="L147" t="s">
        <v>153</v>
      </c>
      <c r="N147" t="s">
        <v>79</v>
      </c>
      <c r="Q147" t="s">
        <v>152</v>
      </c>
      <c r="R147">
        <v>267</v>
      </c>
      <c r="S147">
        <v>88</v>
      </c>
    </row>
    <row r="148" spans="1:20" x14ac:dyDescent="0.25">
      <c r="A148" t="s">
        <v>20</v>
      </c>
      <c r="B148" t="s">
        <v>21</v>
      </c>
      <c r="C148" t="s">
        <v>22</v>
      </c>
      <c r="D148" t="s">
        <v>23</v>
      </c>
      <c r="E148" t="s">
        <v>17560</v>
      </c>
      <c r="F148" t="s">
        <v>17561</v>
      </c>
      <c r="G148" t="s">
        <v>17562</v>
      </c>
      <c r="H148">
        <v>32453</v>
      </c>
      <c r="I148">
        <v>32812</v>
      </c>
      <c r="J148" t="s">
        <v>88</v>
      </c>
      <c r="Q148" t="s">
        <v>17683</v>
      </c>
      <c r="R148">
        <v>360</v>
      </c>
      <c r="T148" t="s">
        <v>17684</v>
      </c>
    </row>
    <row r="149" spans="1:20" x14ac:dyDescent="0.25">
      <c r="A149" t="s">
        <v>28</v>
      </c>
      <c r="B149" t="s">
        <v>17938</v>
      </c>
      <c r="C149" t="s">
        <v>22</v>
      </c>
      <c r="D149" t="s">
        <v>23</v>
      </c>
      <c r="E149" t="s">
        <v>17560</v>
      </c>
      <c r="F149" t="s">
        <v>17561</v>
      </c>
      <c r="G149" t="s">
        <v>17562</v>
      </c>
      <c r="H149">
        <v>32453</v>
      </c>
      <c r="I149">
        <v>32812</v>
      </c>
      <c r="J149" t="s">
        <v>88</v>
      </c>
      <c r="K149" t="s">
        <v>17685</v>
      </c>
      <c r="L149" t="s">
        <v>17685</v>
      </c>
      <c r="N149" t="s">
        <v>79</v>
      </c>
      <c r="Q149" t="s">
        <v>17683</v>
      </c>
      <c r="R149">
        <v>360</v>
      </c>
      <c r="S149">
        <v>119</v>
      </c>
    </row>
    <row r="150" spans="1:20" x14ac:dyDescent="0.25">
      <c r="A150" t="s">
        <v>20</v>
      </c>
      <c r="B150" t="s">
        <v>21</v>
      </c>
      <c r="C150" t="s">
        <v>22</v>
      </c>
      <c r="D150" t="s">
        <v>23</v>
      </c>
      <c r="E150" t="s">
        <v>5</v>
      </c>
      <c r="G150" t="s">
        <v>24</v>
      </c>
      <c r="H150">
        <v>32706</v>
      </c>
      <c r="I150">
        <v>33572</v>
      </c>
      <c r="J150" t="s">
        <v>25</v>
      </c>
      <c r="Q150" t="s">
        <v>154</v>
      </c>
      <c r="R150">
        <v>867</v>
      </c>
      <c r="T150" t="s">
        <v>155</v>
      </c>
    </row>
    <row r="151" spans="1:20" x14ac:dyDescent="0.25">
      <c r="A151" t="s">
        <v>28</v>
      </c>
      <c r="B151" t="s">
        <v>17938</v>
      </c>
      <c r="C151" t="s">
        <v>22</v>
      </c>
      <c r="D151" t="s">
        <v>23</v>
      </c>
      <c r="E151" t="s">
        <v>5</v>
      </c>
      <c r="G151" t="s">
        <v>24</v>
      </c>
      <c r="H151">
        <v>32706</v>
      </c>
      <c r="I151">
        <v>33572</v>
      </c>
      <c r="J151" t="s">
        <v>25</v>
      </c>
      <c r="K151" t="s">
        <v>156</v>
      </c>
      <c r="L151" t="s">
        <v>156</v>
      </c>
      <c r="N151" t="s">
        <v>79</v>
      </c>
      <c r="Q151" t="s">
        <v>154</v>
      </c>
      <c r="R151">
        <v>867</v>
      </c>
      <c r="S151">
        <v>288</v>
      </c>
    </row>
    <row r="152" spans="1:20" x14ac:dyDescent="0.25">
      <c r="A152" t="s">
        <v>20</v>
      </c>
      <c r="B152" t="s">
        <v>21</v>
      </c>
      <c r="C152" t="s">
        <v>22</v>
      </c>
      <c r="D152" t="s">
        <v>23</v>
      </c>
      <c r="E152" t="s">
        <v>17560</v>
      </c>
      <c r="F152" t="s">
        <v>17561</v>
      </c>
      <c r="G152" t="s">
        <v>17562</v>
      </c>
      <c r="H152">
        <v>32812</v>
      </c>
      <c r="I152">
        <v>33477</v>
      </c>
      <c r="J152" t="s">
        <v>88</v>
      </c>
      <c r="Q152" t="s">
        <v>17686</v>
      </c>
      <c r="R152">
        <v>666</v>
      </c>
      <c r="T152" t="s">
        <v>17687</v>
      </c>
    </row>
    <row r="153" spans="1:20" x14ac:dyDescent="0.25">
      <c r="A153" t="s">
        <v>28</v>
      </c>
      <c r="B153" t="s">
        <v>17938</v>
      </c>
      <c r="C153" t="s">
        <v>22</v>
      </c>
      <c r="D153" t="s">
        <v>23</v>
      </c>
      <c r="E153" t="s">
        <v>17560</v>
      </c>
      <c r="F153" t="s">
        <v>17561</v>
      </c>
      <c r="G153" t="s">
        <v>17562</v>
      </c>
      <c r="H153">
        <v>32812</v>
      </c>
      <c r="I153">
        <v>33477</v>
      </c>
      <c r="J153" t="s">
        <v>88</v>
      </c>
      <c r="K153" t="s">
        <v>17688</v>
      </c>
      <c r="L153" t="s">
        <v>17688</v>
      </c>
      <c r="N153" t="s">
        <v>17689</v>
      </c>
      <c r="Q153" t="s">
        <v>17686</v>
      </c>
      <c r="R153">
        <v>666</v>
      </c>
      <c r="S153">
        <v>221</v>
      </c>
    </row>
    <row r="154" spans="1:20" x14ac:dyDescent="0.25">
      <c r="A154" t="s">
        <v>20</v>
      </c>
      <c r="B154" t="s">
        <v>76</v>
      </c>
      <c r="C154" t="s">
        <v>22</v>
      </c>
      <c r="D154" t="s">
        <v>23</v>
      </c>
      <c r="E154" t="s">
        <v>5</v>
      </c>
      <c r="G154" t="s">
        <v>24</v>
      </c>
      <c r="H154">
        <v>33746</v>
      </c>
      <c r="I154">
        <v>34521</v>
      </c>
      <c r="J154" t="s">
        <v>88</v>
      </c>
      <c r="K154" t="s">
        <v>17937</v>
      </c>
      <c r="L154" t="s">
        <v>17937</v>
      </c>
      <c r="M154" t="s">
        <v>17937</v>
      </c>
      <c r="Q154" t="s">
        <v>157</v>
      </c>
      <c r="R154">
        <v>776</v>
      </c>
      <c r="T154" t="s">
        <v>158</v>
      </c>
    </row>
    <row r="155" spans="1:20" x14ac:dyDescent="0.25">
      <c r="A155" t="s">
        <v>28</v>
      </c>
      <c r="B155" t="s">
        <v>159</v>
      </c>
      <c r="C155" t="s">
        <v>22</v>
      </c>
      <c r="D155" t="s">
        <v>23</v>
      </c>
      <c r="E155" t="s">
        <v>5</v>
      </c>
      <c r="G155" t="s">
        <v>24</v>
      </c>
      <c r="H155">
        <v>33746</v>
      </c>
      <c r="I155">
        <v>34521</v>
      </c>
      <c r="J155" t="s">
        <v>88</v>
      </c>
      <c r="K155" t="s">
        <v>17937</v>
      </c>
      <c r="L155" t="s">
        <v>17937</v>
      </c>
      <c r="M155" t="s">
        <v>17937</v>
      </c>
      <c r="N155" t="s">
        <v>79</v>
      </c>
      <c r="Q155" t="s">
        <v>157</v>
      </c>
      <c r="R155">
        <v>776</v>
      </c>
      <c r="T155" t="s">
        <v>159</v>
      </c>
    </row>
    <row r="156" spans="1:20" x14ac:dyDescent="0.25">
      <c r="A156" t="s">
        <v>20</v>
      </c>
      <c r="B156" t="s">
        <v>21</v>
      </c>
      <c r="C156" t="s">
        <v>22</v>
      </c>
      <c r="D156" t="s">
        <v>23</v>
      </c>
      <c r="E156" t="s">
        <v>17560</v>
      </c>
      <c r="F156" t="s">
        <v>17561</v>
      </c>
      <c r="G156" t="s">
        <v>17562</v>
      </c>
      <c r="H156">
        <v>33781</v>
      </c>
      <c r="I156">
        <v>34035</v>
      </c>
      <c r="J156" t="s">
        <v>88</v>
      </c>
      <c r="Q156" t="s">
        <v>17690</v>
      </c>
      <c r="R156">
        <v>255</v>
      </c>
      <c r="T156" t="s">
        <v>17691</v>
      </c>
    </row>
    <row r="157" spans="1:20" x14ac:dyDescent="0.25">
      <c r="A157" t="s">
        <v>28</v>
      </c>
      <c r="B157" t="s">
        <v>17938</v>
      </c>
      <c r="C157" t="s">
        <v>22</v>
      </c>
      <c r="D157" t="s">
        <v>23</v>
      </c>
      <c r="E157" t="s">
        <v>17560</v>
      </c>
      <c r="F157" t="s">
        <v>17561</v>
      </c>
      <c r="G157" t="s">
        <v>17562</v>
      </c>
      <c r="H157">
        <v>33781</v>
      </c>
      <c r="I157">
        <v>34035</v>
      </c>
      <c r="J157" t="s">
        <v>88</v>
      </c>
      <c r="K157" t="s">
        <v>17692</v>
      </c>
      <c r="L157" t="s">
        <v>17692</v>
      </c>
      <c r="N157" t="s">
        <v>79</v>
      </c>
      <c r="Q157" t="s">
        <v>17690</v>
      </c>
      <c r="R157">
        <v>255</v>
      </c>
      <c r="S157">
        <v>84</v>
      </c>
    </row>
    <row r="158" spans="1:20" x14ac:dyDescent="0.25">
      <c r="A158" t="s">
        <v>20</v>
      </c>
      <c r="B158" t="s">
        <v>21</v>
      </c>
      <c r="C158" t="s">
        <v>22</v>
      </c>
      <c r="D158" t="s">
        <v>23</v>
      </c>
      <c r="E158" t="s">
        <v>17560</v>
      </c>
      <c r="F158" t="s">
        <v>17561</v>
      </c>
      <c r="G158" t="s">
        <v>17562</v>
      </c>
      <c r="H158">
        <v>34035</v>
      </c>
      <c r="I158">
        <v>34727</v>
      </c>
      <c r="J158" t="s">
        <v>88</v>
      </c>
      <c r="Q158" t="s">
        <v>17693</v>
      </c>
      <c r="R158">
        <v>693</v>
      </c>
      <c r="T158" t="s">
        <v>17694</v>
      </c>
    </row>
    <row r="159" spans="1:20" x14ac:dyDescent="0.25">
      <c r="A159" t="s">
        <v>28</v>
      </c>
      <c r="B159" t="s">
        <v>17938</v>
      </c>
      <c r="C159" t="s">
        <v>22</v>
      </c>
      <c r="D159" t="s">
        <v>23</v>
      </c>
      <c r="E159" t="s">
        <v>17560</v>
      </c>
      <c r="F159" t="s">
        <v>17561</v>
      </c>
      <c r="G159" t="s">
        <v>17562</v>
      </c>
      <c r="H159">
        <v>34035</v>
      </c>
      <c r="I159">
        <v>34727</v>
      </c>
      <c r="J159" t="s">
        <v>88</v>
      </c>
      <c r="K159" t="s">
        <v>17695</v>
      </c>
      <c r="L159" t="s">
        <v>17695</v>
      </c>
      <c r="N159" t="s">
        <v>79</v>
      </c>
      <c r="Q159" t="s">
        <v>17693</v>
      </c>
      <c r="R159">
        <v>693</v>
      </c>
      <c r="S159">
        <v>230</v>
      </c>
    </row>
    <row r="160" spans="1:20" x14ac:dyDescent="0.25">
      <c r="A160" t="s">
        <v>20</v>
      </c>
      <c r="B160" t="s">
        <v>21</v>
      </c>
      <c r="C160" t="s">
        <v>22</v>
      </c>
      <c r="D160" t="s">
        <v>23</v>
      </c>
      <c r="E160" t="s">
        <v>17560</v>
      </c>
      <c r="F160" t="s">
        <v>17561</v>
      </c>
      <c r="G160" t="s">
        <v>17562</v>
      </c>
      <c r="H160">
        <v>34741</v>
      </c>
      <c r="I160">
        <v>35064</v>
      </c>
      <c r="J160" t="s">
        <v>88</v>
      </c>
      <c r="Q160" t="s">
        <v>17696</v>
      </c>
      <c r="R160">
        <v>324</v>
      </c>
      <c r="T160" t="s">
        <v>17697</v>
      </c>
    </row>
    <row r="161" spans="1:20" x14ac:dyDescent="0.25">
      <c r="A161" t="s">
        <v>28</v>
      </c>
      <c r="B161" t="s">
        <v>17938</v>
      </c>
      <c r="C161" t="s">
        <v>22</v>
      </c>
      <c r="D161" t="s">
        <v>23</v>
      </c>
      <c r="E161" t="s">
        <v>17560</v>
      </c>
      <c r="F161" t="s">
        <v>17561</v>
      </c>
      <c r="G161" t="s">
        <v>17562</v>
      </c>
      <c r="H161">
        <v>34741</v>
      </c>
      <c r="I161">
        <v>35064</v>
      </c>
      <c r="J161" t="s">
        <v>88</v>
      </c>
      <c r="K161" t="s">
        <v>17698</v>
      </c>
      <c r="L161" t="s">
        <v>17698</v>
      </c>
      <c r="N161" t="s">
        <v>79</v>
      </c>
      <c r="Q161" t="s">
        <v>17696</v>
      </c>
      <c r="R161">
        <v>324</v>
      </c>
      <c r="S161">
        <v>107</v>
      </c>
    </row>
    <row r="162" spans="1:20" x14ac:dyDescent="0.25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G162" t="s">
        <v>24</v>
      </c>
      <c r="H162">
        <v>34855</v>
      </c>
      <c r="I162">
        <v>36219</v>
      </c>
      <c r="J162" t="s">
        <v>88</v>
      </c>
      <c r="Q162" t="s">
        <v>160</v>
      </c>
      <c r="R162">
        <v>1365</v>
      </c>
      <c r="T162" t="s">
        <v>161</v>
      </c>
    </row>
    <row r="163" spans="1:20" x14ac:dyDescent="0.25">
      <c r="A163" t="s">
        <v>28</v>
      </c>
      <c r="B163" t="s">
        <v>17938</v>
      </c>
      <c r="C163" t="s">
        <v>22</v>
      </c>
      <c r="D163" t="s">
        <v>23</v>
      </c>
      <c r="E163" t="s">
        <v>5</v>
      </c>
      <c r="G163" t="s">
        <v>24</v>
      </c>
      <c r="H163">
        <v>34855</v>
      </c>
      <c r="I163">
        <v>36219</v>
      </c>
      <c r="J163" t="s">
        <v>88</v>
      </c>
      <c r="K163" t="s">
        <v>162</v>
      </c>
      <c r="L163" t="s">
        <v>162</v>
      </c>
      <c r="N163" t="s">
        <v>163</v>
      </c>
      <c r="Q163" t="s">
        <v>160</v>
      </c>
      <c r="R163">
        <v>1365</v>
      </c>
      <c r="S163">
        <v>454</v>
      </c>
    </row>
    <row r="164" spans="1:20" x14ac:dyDescent="0.25">
      <c r="A164" t="s">
        <v>20</v>
      </c>
      <c r="B164" t="s">
        <v>21</v>
      </c>
      <c r="C164" t="s">
        <v>22</v>
      </c>
      <c r="D164" t="s">
        <v>23</v>
      </c>
      <c r="E164" t="s">
        <v>17560</v>
      </c>
      <c r="F164" t="s">
        <v>17561</v>
      </c>
      <c r="G164" t="s">
        <v>17562</v>
      </c>
      <c r="H164">
        <v>35134</v>
      </c>
      <c r="I164">
        <v>35700</v>
      </c>
      <c r="J164" t="s">
        <v>88</v>
      </c>
      <c r="Q164" t="s">
        <v>17699</v>
      </c>
      <c r="R164">
        <v>567</v>
      </c>
      <c r="T164" t="s">
        <v>17700</v>
      </c>
    </row>
    <row r="165" spans="1:20" x14ac:dyDescent="0.25">
      <c r="A165" t="s">
        <v>28</v>
      </c>
      <c r="B165" t="s">
        <v>17938</v>
      </c>
      <c r="C165" t="s">
        <v>22</v>
      </c>
      <c r="D165" t="s">
        <v>23</v>
      </c>
      <c r="E165" t="s">
        <v>17560</v>
      </c>
      <c r="F165" t="s">
        <v>17561</v>
      </c>
      <c r="G165" t="s">
        <v>17562</v>
      </c>
      <c r="H165">
        <v>35134</v>
      </c>
      <c r="I165">
        <v>35700</v>
      </c>
      <c r="J165" t="s">
        <v>88</v>
      </c>
      <c r="K165" t="s">
        <v>17701</v>
      </c>
      <c r="L165" t="s">
        <v>17701</v>
      </c>
      <c r="N165" t="s">
        <v>4281</v>
      </c>
      <c r="Q165" t="s">
        <v>17699</v>
      </c>
      <c r="R165">
        <v>567</v>
      </c>
      <c r="S165">
        <v>188</v>
      </c>
    </row>
    <row r="166" spans="1:20" x14ac:dyDescent="0.25">
      <c r="A166" t="s">
        <v>20</v>
      </c>
      <c r="B166" t="s">
        <v>76</v>
      </c>
      <c r="C166" t="s">
        <v>22</v>
      </c>
      <c r="D166" t="s">
        <v>23</v>
      </c>
      <c r="E166" t="s">
        <v>17560</v>
      </c>
      <c r="F166" t="s">
        <v>17561</v>
      </c>
      <c r="G166" t="s">
        <v>17562</v>
      </c>
      <c r="H166">
        <v>35765</v>
      </c>
      <c r="I166">
        <v>36130</v>
      </c>
      <c r="J166" t="s">
        <v>25</v>
      </c>
      <c r="K166" t="s">
        <v>17937</v>
      </c>
      <c r="L166" t="s">
        <v>17937</v>
      </c>
      <c r="M166" t="s">
        <v>17937</v>
      </c>
      <c r="Q166" t="s">
        <v>17702</v>
      </c>
      <c r="R166">
        <v>366</v>
      </c>
      <c r="T166" t="s">
        <v>78</v>
      </c>
    </row>
    <row r="167" spans="1:20" x14ac:dyDescent="0.25">
      <c r="A167" t="s">
        <v>28</v>
      </c>
      <c r="B167" t="s">
        <v>159</v>
      </c>
      <c r="C167" t="s">
        <v>22</v>
      </c>
      <c r="D167" t="s">
        <v>23</v>
      </c>
      <c r="E167" t="s">
        <v>17560</v>
      </c>
      <c r="F167" t="s">
        <v>17561</v>
      </c>
      <c r="G167" t="s">
        <v>17562</v>
      </c>
      <c r="H167">
        <v>35765</v>
      </c>
      <c r="I167">
        <v>36130</v>
      </c>
      <c r="J167" t="s">
        <v>25</v>
      </c>
      <c r="K167" t="s">
        <v>17937</v>
      </c>
      <c r="L167" t="s">
        <v>17937</v>
      </c>
      <c r="M167" t="s">
        <v>17937</v>
      </c>
      <c r="N167" t="s">
        <v>79</v>
      </c>
      <c r="Q167" t="s">
        <v>17702</v>
      </c>
      <c r="R167">
        <v>366</v>
      </c>
      <c r="T167" t="s">
        <v>78</v>
      </c>
    </row>
    <row r="168" spans="1:20" x14ac:dyDescent="0.25">
      <c r="A168" t="s">
        <v>20</v>
      </c>
      <c r="B168" t="s">
        <v>21</v>
      </c>
      <c r="C168" t="s">
        <v>22</v>
      </c>
      <c r="D168" t="s">
        <v>23</v>
      </c>
      <c r="E168" t="s">
        <v>17560</v>
      </c>
      <c r="F168" t="s">
        <v>17561</v>
      </c>
      <c r="G168" t="s">
        <v>17562</v>
      </c>
      <c r="H168">
        <v>36236</v>
      </c>
      <c r="I168">
        <v>36934</v>
      </c>
      <c r="J168" t="s">
        <v>25</v>
      </c>
      <c r="Q168" t="s">
        <v>17703</v>
      </c>
      <c r="R168">
        <v>699</v>
      </c>
      <c r="T168" t="s">
        <v>17704</v>
      </c>
    </row>
    <row r="169" spans="1:20" x14ac:dyDescent="0.25">
      <c r="A169" t="s">
        <v>28</v>
      </c>
      <c r="B169" t="s">
        <v>17938</v>
      </c>
      <c r="C169" t="s">
        <v>22</v>
      </c>
      <c r="D169" t="s">
        <v>23</v>
      </c>
      <c r="E169" t="s">
        <v>17560</v>
      </c>
      <c r="F169" t="s">
        <v>17561</v>
      </c>
      <c r="G169" t="s">
        <v>17562</v>
      </c>
      <c r="H169">
        <v>36236</v>
      </c>
      <c r="I169">
        <v>36934</v>
      </c>
      <c r="J169" t="s">
        <v>25</v>
      </c>
      <c r="K169" t="s">
        <v>17705</v>
      </c>
      <c r="L169" t="s">
        <v>17705</v>
      </c>
      <c r="N169" t="s">
        <v>7449</v>
      </c>
      <c r="Q169" t="s">
        <v>17703</v>
      </c>
      <c r="R169">
        <v>699</v>
      </c>
      <c r="S169">
        <v>232</v>
      </c>
    </row>
    <row r="170" spans="1:20" x14ac:dyDescent="0.25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24</v>
      </c>
      <c r="H170">
        <v>36360</v>
      </c>
      <c r="I170">
        <v>38006</v>
      </c>
      <c r="J170" t="s">
        <v>88</v>
      </c>
      <c r="Q170" t="s">
        <v>164</v>
      </c>
      <c r="R170">
        <v>1647</v>
      </c>
      <c r="T170" t="s">
        <v>165</v>
      </c>
    </row>
    <row r="171" spans="1:20" x14ac:dyDescent="0.25">
      <c r="A171" t="s">
        <v>28</v>
      </c>
      <c r="B171" t="s">
        <v>17938</v>
      </c>
      <c r="C171" t="s">
        <v>22</v>
      </c>
      <c r="D171" t="s">
        <v>23</v>
      </c>
      <c r="E171" t="s">
        <v>5</v>
      </c>
      <c r="G171" t="s">
        <v>24</v>
      </c>
      <c r="H171">
        <v>36360</v>
      </c>
      <c r="I171">
        <v>38006</v>
      </c>
      <c r="J171" t="s">
        <v>88</v>
      </c>
      <c r="K171" t="s">
        <v>166</v>
      </c>
      <c r="L171" t="s">
        <v>166</v>
      </c>
      <c r="N171" t="s">
        <v>167</v>
      </c>
      <c r="Q171" t="s">
        <v>164</v>
      </c>
      <c r="R171">
        <v>1647</v>
      </c>
      <c r="S171">
        <v>548</v>
      </c>
    </row>
    <row r="172" spans="1:20" x14ac:dyDescent="0.25">
      <c r="A172" t="s">
        <v>20</v>
      </c>
      <c r="B172" t="s">
        <v>21</v>
      </c>
      <c r="C172" t="s">
        <v>22</v>
      </c>
      <c r="D172" t="s">
        <v>23</v>
      </c>
      <c r="E172" t="s">
        <v>17560</v>
      </c>
      <c r="F172" t="s">
        <v>17561</v>
      </c>
      <c r="G172" t="s">
        <v>17562</v>
      </c>
      <c r="H172">
        <v>37015</v>
      </c>
      <c r="I172">
        <v>37470</v>
      </c>
      <c r="J172" t="s">
        <v>25</v>
      </c>
      <c r="Q172" t="s">
        <v>17706</v>
      </c>
      <c r="R172">
        <v>456</v>
      </c>
      <c r="T172" t="s">
        <v>17707</v>
      </c>
    </row>
    <row r="173" spans="1:20" x14ac:dyDescent="0.25">
      <c r="A173" t="s">
        <v>28</v>
      </c>
      <c r="B173" t="s">
        <v>17938</v>
      </c>
      <c r="C173" t="s">
        <v>22</v>
      </c>
      <c r="D173" t="s">
        <v>23</v>
      </c>
      <c r="E173" t="s">
        <v>17560</v>
      </c>
      <c r="F173" t="s">
        <v>17561</v>
      </c>
      <c r="G173" t="s">
        <v>17562</v>
      </c>
      <c r="H173">
        <v>37015</v>
      </c>
      <c r="I173">
        <v>37470</v>
      </c>
      <c r="J173" t="s">
        <v>25</v>
      </c>
      <c r="K173" t="s">
        <v>17708</v>
      </c>
      <c r="L173" t="s">
        <v>17708</v>
      </c>
      <c r="N173" t="s">
        <v>7449</v>
      </c>
      <c r="Q173" t="s">
        <v>17706</v>
      </c>
      <c r="R173">
        <v>456</v>
      </c>
      <c r="S173">
        <v>151</v>
      </c>
    </row>
    <row r="174" spans="1:20" x14ac:dyDescent="0.25">
      <c r="A174" t="s">
        <v>20</v>
      </c>
      <c r="B174" t="s">
        <v>21</v>
      </c>
      <c r="C174" t="s">
        <v>22</v>
      </c>
      <c r="D174" t="s">
        <v>23</v>
      </c>
      <c r="E174" t="s">
        <v>17560</v>
      </c>
      <c r="F174" t="s">
        <v>17561</v>
      </c>
      <c r="G174" t="s">
        <v>17562</v>
      </c>
      <c r="H174">
        <v>37474</v>
      </c>
      <c r="I174">
        <v>37992</v>
      </c>
      <c r="J174" t="s">
        <v>88</v>
      </c>
      <c r="Q174" t="s">
        <v>17709</v>
      </c>
      <c r="R174">
        <v>519</v>
      </c>
      <c r="T174" t="s">
        <v>17710</v>
      </c>
    </row>
    <row r="175" spans="1:20" x14ac:dyDescent="0.25">
      <c r="A175" t="s">
        <v>28</v>
      </c>
      <c r="B175" t="s">
        <v>17938</v>
      </c>
      <c r="C175" t="s">
        <v>22</v>
      </c>
      <c r="D175" t="s">
        <v>23</v>
      </c>
      <c r="E175" t="s">
        <v>17560</v>
      </c>
      <c r="F175" t="s">
        <v>17561</v>
      </c>
      <c r="G175" t="s">
        <v>17562</v>
      </c>
      <c r="H175">
        <v>37474</v>
      </c>
      <c r="I175">
        <v>37992</v>
      </c>
      <c r="J175" t="s">
        <v>88</v>
      </c>
      <c r="K175" t="s">
        <v>17711</v>
      </c>
      <c r="L175" t="s">
        <v>17711</v>
      </c>
      <c r="N175" t="s">
        <v>7449</v>
      </c>
      <c r="Q175" t="s">
        <v>17709</v>
      </c>
      <c r="R175">
        <v>519</v>
      </c>
      <c r="S175">
        <v>172</v>
      </c>
    </row>
    <row r="176" spans="1:20" x14ac:dyDescent="0.25">
      <c r="A176" t="s">
        <v>20</v>
      </c>
      <c r="B176" t="s">
        <v>21</v>
      </c>
      <c r="C176" t="s">
        <v>22</v>
      </c>
      <c r="D176" t="s">
        <v>23</v>
      </c>
      <c r="E176" t="s">
        <v>17560</v>
      </c>
      <c r="F176" t="s">
        <v>17561</v>
      </c>
      <c r="G176" t="s">
        <v>17562</v>
      </c>
      <c r="H176">
        <v>38007</v>
      </c>
      <c r="I176">
        <v>39632</v>
      </c>
      <c r="J176" t="s">
        <v>88</v>
      </c>
      <c r="Q176" t="s">
        <v>17712</v>
      </c>
      <c r="R176">
        <v>1626</v>
      </c>
      <c r="T176" t="s">
        <v>17713</v>
      </c>
    </row>
    <row r="177" spans="1:20" x14ac:dyDescent="0.25">
      <c r="A177" t="s">
        <v>28</v>
      </c>
      <c r="B177" t="s">
        <v>17938</v>
      </c>
      <c r="C177" t="s">
        <v>22</v>
      </c>
      <c r="D177" t="s">
        <v>23</v>
      </c>
      <c r="E177" t="s">
        <v>17560</v>
      </c>
      <c r="F177" t="s">
        <v>17561</v>
      </c>
      <c r="G177" t="s">
        <v>17562</v>
      </c>
      <c r="H177">
        <v>38007</v>
      </c>
      <c r="I177">
        <v>39632</v>
      </c>
      <c r="J177" t="s">
        <v>88</v>
      </c>
      <c r="K177" t="s">
        <v>17714</v>
      </c>
      <c r="L177" t="s">
        <v>17714</v>
      </c>
      <c r="N177" t="s">
        <v>7449</v>
      </c>
      <c r="Q177" t="s">
        <v>17712</v>
      </c>
      <c r="R177">
        <v>1626</v>
      </c>
      <c r="S177">
        <v>541</v>
      </c>
    </row>
    <row r="178" spans="1:20" x14ac:dyDescent="0.25">
      <c r="A178" t="s">
        <v>20</v>
      </c>
      <c r="B178" t="s">
        <v>21</v>
      </c>
      <c r="C178" t="s">
        <v>22</v>
      </c>
      <c r="D178" t="s">
        <v>23</v>
      </c>
      <c r="E178" t="s">
        <v>5</v>
      </c>
      <c r="G178" t="s">
        <v>24</v>
      </c>
      <c r="H178">
        <v>38009</v>
      </c>
      <c r="I178">
        <v>38266</v>
      </c>
      <c r="J178" t="s">
        <v>88</v>
      </c>
      <c r="Q178" t="s">
        <v>168</v>
      </c>
      <c r="R178">
        <v>258</v>
      </c>
      <c r="T178" t="s">
        <v>169</v>
      </c>
    </row>
    <row r="179" spans="1:20" x14ac:dyDescent="0.25">
      <c r="A179" t="s">
        <v>28</v>
      </c>
      <c r="B179" t="s">
        <v>17938</v>
      </c>
      <c r="C179" t="s">
        <v>22</v>
      </c>
      <c r="D179" t="s">
        <v>23</v>
      </c>
      <c r="E179" t="s">
        <v>5</v>
      </c>
      <c r="G179" t="s">
        <v>24</v>
      </c>
      <c r="H179">
        <v>38009</v>
      </c>
      <c r="I179">
        <v>38266</v>
      </c>
      <c r="J179" t="s">
        <v>88</v>
      </c>
      <c r="K179" t="s">
        <v>170</v>
      </c>
      <c r="L179" t="s">
        <v>170</v>
      </c>
      <c r="N179" t="s">
        <v>171</v>
      </c>
      <c r="Q179" t="s">
        <v>168</v>
      </c>
      <c r="R179">
        <v>258</v>
      </c>
      <c r="S179">
        <v>85</v>
      </c>
    </row>
    <row r="180" spans="1:20" x14ac:dyDescent="0.25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G180" t="s">
        <v>24</v>
      </c>
      <c r="H180">
        <v>38230</v>
      </c>
      <c r="I180">
        <v>38589</v>
      </c>
      <c r="J180" t="s">
        <v>88</v>
      </c>
      <c r="Q180" t="s">
        <v>172</v>
      </c>
      <c r="R180">
        <v>360</v>
      </c>
      <c r="T180" t="s">
        <v>173</v>
      </c>
    </row>
    <row r="181" spans="1:20" x14ac:dyDescent="0.25">
      <c r="A181" t="s">
        <v>28</v>
      </c>
      <c r="B181" t="s">
        <v>17938</v>
      </c>
      <c r="C181" t="s">
        <v>22</v>
      </c>
      <c r="D181" t="s">
        <v>23</v>
      </c>
      <c r="E181" t="s">
        <v>5</v>
      </c>
      <c r="G181" t="s">
        <v>24</v>
      </c>
      <c r="H181">
        <v>38230</v>
      </c>
      <c r="I181">
        <v>38589</v>
      </c>
      <c r="J181" t="s">
        <v>88</v>
      </c>
      <c r="K181" t="s">
        <v>174</v>
      </c>
      <c r="L181" t="s">
        <v>174</v>
      </c>
      <c r="N181" t="s">
        <v>175</v>
      </c>
      <c r="Q181" t="s">
        <v>172</v>
      </c>
      <c r="R181">
        <v>360</v>
      </c>
      <c r="S181">
        <v>119</v>
      </c>
    </row>
    <row r="182" spans="1:20" x14ac:dyDescent="0.25">
      <c r="A182" t="s">
        <v>20</v>
      </c>
      <c r="B182" t="s">
        <v>21</v>
      </c>
      <c r="C182" t="s">
        <v>22</v>
      </c>
      <c r="D182" t="s">
        <v>23</v>
      </c>
      <c r="E182" t="s">
        <v>5</v>
      </c>
      <c r="G182" t="s">
        <v>24</v>
      </c>
      <c r="H182">
        <v>38606</v>
      </c>
      <c r="I182">
        <v>38746</v>
      </c>
      <c r="J182" t="s">
        <v>88</v>
      </c>
      <c r="Q182" t="s">
        <v>176</v>
      </c>
      <c r="R182">
        <v>141</v>
      </c>
      <c r="T182" t="s">
        <v>177</v>
      </c>
    </row>
    <row r="183" spans="1:20" x14ac:dyDescent="0.25">
      <c r="A183" t="s">
        <v>28</v>
      </c>
      <c r="B183" t="s">
        <v>17938</v>
      </c>
      <c r="C183" t="s">
        <v>22</v>
      </c>
      <c r="D183" t="s">
        <v>23</v>
      </c>
      <c r="E183" t="s">
        <v>5</v>
      </c>
      <c r="G183" t="s">
        <v>24</v>
      </c>
      <c r="H183">
        <v>38606</v>
      </c>
      <c r="I183">
        <v>38746</v>
      </c>
      <c r="J183" t="s">
        <v>88</v>
      </c>
      <c r="K183" t="s">
        <v>178</v>
      </c>
      <c r="L183" t="s">
        <v>178</v>
      </c>
      <c r="N183" t="s">
        <v>179</v>
      </c>
      <c r="Q183" t="s">
        <v>176</v>
      </c>
      <c r="R183">
        <v>141</v>
      </c>
      <c r="S183">
        <v>46</v>
      </c>
    </row>
    <row r="184" spans="1:20" x14ac:dyDescent="0.25">
      <c r="A184" t="s">
        <v>20</v>
      </c>
      <c r="B184" t="s">
        <v>21</v>
      </c>
      <c r="C184" t="s">
        <v>22</v>
      </c>
      <c r="D184" t="s">
        <v>23</v>
      </c>
      <c r="E184" t="s">
        <v>5</v>
      </c>
      <c r="G184" t="s">
        <v>24</v>
      </c>
      <c r="H184">
        <v>39407</v>
      </c>
      <c r="I184">
        <v>40807</v>
      </c>
      <c r="J184" t="s">
        <v>25</v>
      </c>
      <c r="O184" t="s">
        <v>180</v>
      </c>
      <c r="Q184" t="s">
        <v>181</v>
      </c>
      <c r="R184">
        <v>1401</v>
      </c>
      <c r="T184" t="s">
        <v>182</v>
      </c>
    </row>
    <row r="185" spans="1:20" x14ac:dyDescent="0.25">
      <c r="A185" t="s">
        <v>28</v>
      </c>
      <c r="B185" t="s">
        <v>17938</v>
      </c>
      <c r="C185" t="s">
        <v>22</v>
      </c>
      <c r="D185" t="s">
        <v>23</v>
      </c>
      <c r="E185" t="s">
        <v>5</v>
      </c>
      <c r="G185" t="s">
        <v>24</v>
      </c>
      <c r="H185">
        <v>39407</v>
      </c>
      <c r="I185">
        <v>40807</v>
      </c>
      <c r="J185" t="s">
        <v>25</v>
      </c>
      <c r="K185" t="s">
        <v>183</v>
      </c>
      <c r="L185" t="s">
        <v>183</v>
      </c>
      <c r="N185" t="s">
        <v>184</v>
      </c>
      <c r="O185" t="s">
        <v>180</v>
      </c>
      <c r="Q185" t="s">
        <v>181</v>
      </c>
      <c r="R185">
        <v>1401</v>
      </c>
      <c r="S185">
        <v>466</v>
      </c>
    </row>
    <row r="186" spans="1:20" x14ac:dyDescent="0.25">
      <c r="A186" t="s">
        <v>20</v>
      </c>
      <c r="B186" t="s">
        <v>21</v>
      </c>
      <c r="C186" t="s">
        <v>22</v>
      </c>
      <c r="D186" t="s">
        <v>23</v>
      </c>
      <c r="E186" t="s">
        <v>5</v>
      </c>
      <c r="G186" t="s">
        <v>24</v>
      </c>
      <c r="H186">
        <v>40812</v>
      </c>
      <c r="I186">
        <v>41912</v>
      </c>
      <c r="J186" t="s">
        <v>25</v>
      </c>
      <c r="Q186" t="s">
        <v>185</v>
      </c>
      <c r="R186">
        <v>1101</v>
      </c>
      <c r="T186" t="s">
        <v>186</v>
      </c>
    </row>
    <row r="187" spans="1:20" x14ac:dyDescent="0.25">
      <c r="A187" t="s">
        <v>28</v>
      </c>
      <c r="B187" t="s">
        <v>17938</v>
      </c>
      <c r="C187" t="s">
        <v>22</v>
      </c>
      <c r="D187" t="s">
        <v>23</v>
      </c>
      <c r="E187" t="s">
        <v>5</v>
      </c>
      <c r="G187" t="s">
        <v>24</v>
      </c>
      <c r="H187">
        <v>40812</v>
      </c>
      <c r="I187">
        <v>41912</v>
      </c>
      <c r="J187" t="s">
        <v>25</v>
      </c>
      <c r="K187" t="s">
        <v>187</v>
      </c>
      <c r="L187" t="s">
        <v>187</v>
      </c>
      <c r="N187" t="s">
        <v>188</v>
      </c>
      <c r="Q187" t="s">
        <v>185</v>
      </c>
      <c r="R187">
        <v>1101</v>
      </c>
      <c r="S187">
        <v>366</v>
      </c>
    </row>
    <row r="188" spans="1:20" x14ac:dyDescent="0.25">
      <c r="A188" t="s">
        <v>20</v>
      </c>
      <c r="B188" t="s">
        <v>21</v>
      </c>
      <c r="C188" t="s">
        <v>22</v>
      </c>
      <c r="D188" t="s">
        <v>23</v>
      </c>
      <c r="E188" t="s">
        <v>17560</v>
      </c>
      <c r="F188" t="s">
        <v>17561</v>
      </c>
      <c r="G188" t="s">
        <v>17562</v>
      </c>
      <c r="H188">
        <v>40972</v>
      </c>
      <c r="I188">
        <v>45603</v>
      </c>
      <c r="J188" t="s">
        <v>88</v>
      </c>
      <c r="Q188" t="s">
        <v>17715</v>
      </c>
      <c r="R188">
        <v>4632</v>
      </c>
      <c r="T188" t="s">
        <v>17716</v>
      </c>
    </row>
    <row r="189" spans="1:20" x14ac:dyDescent="0.25">
      <c r="A189" t="s">
        <v>28</v>
      </c>
      <c r="B189" t="s">
        <v>17938</v>
      </c>
      <c r="C189" t="s">
        <v>22</v>
      </c>
      <c r="D189" t="s">
        <v>23</v>
      </c>
      <c r="E189" t="s">
        <v>17560</v>
      </c>
      <c r="F189" t="s">
        <v>17561</v>
      </c>
      <c r="G189" t="s">
        <v>17562</v>
      </c>
      <c r="H189">
        <v>40972</v>
      </c>
      <c r="I189">
        <v>45603</v>
      </c>
      <c r="J189" t="s">
        <v>88</v>
      </c>
      <c r="K189" t="s">
        <v>17717</v>
      </c>
      <c r="L189" t="s">
        <v>17717</v>
      </c>
      <c r="N189" t="s">
        <v>7439</v>
      </c>
      <c r="Q189" t="s">
        <v>17715</v>
      </c>
      <c r="R189">
        <v>4632</v>
      </c>
      <c r="S189">
        <v>1543</v>
      </c>
    </row>
    <row r="190" spans="1:20" x14ac:dyDescent="0.25">
      <c r="A190" t="s">
        <v>20</v>
      </c>
      <c r="B190" t="s">
        <v>21</v>
      </c>
      <c r="C190" t="s">
        <v>22</v>
      </c>
      <c r="D190" t="s">
        <v>23</v>
      </c>
      <c r="E190" t="s">
        <v>5</v>
      </c>
      <c r="G190" t="s">
        <v>24</v>
      </c>
      <c r="H190">
        <v>42060</v>
      </c>
      <c r="I190">
        <v>43133</v>
      </c>
      <c r="J190" t="s">
        <v>25</v>
      </c>
      <c r="Q190" t="s">
        <v>189</v>
      </c>
      <c r="R190">
        <v>1074</v>
      </c>
      <c r="T190" t="s">
        <v>190</v>
      </c>
    </row>
    <row r="191" spans="1:20" x14ac:dyDescent="0.25">
      <c r="A191" t="s">
        <v>28</v>
      </c>
      <c r="B191" t="s">
        <v>17938</v>
      </c>
      <c r="C191" t="s">
        <v>22</v>
      </c>
      <c r="D191" t="s">
        <v>23</v>
      </c>
      <c r="E191" t="s">
        <v>5</v>
      </c>
      <c r="G191" t="s">
        <v>24</v>
      </c>
      <c r="H191">
        <v>42060</v>
      </c>
      <c r="I191">
        <v>43133</v>
      </c>
      <c r="J191" t="s">
        <v>25</v>
      </c>
      <c r="K191" t="s">
        <v>191</v>
      </c>
      <c r="L191" t="s">
        <v>191</v>
      </c>
      <c r="N191" t="s">
        <v>192</v>
      </c>
      <c r="Q191" t="s">
        <v>189</v>
      </c>
      <c r="R191">
        <v>1074</v>
      </c>
      <c r="S191">
        <v>357</v>
      </c>
    </row>
    <row r="192" spans="1:20" x14ac:dyDescent="0.25">
      <c r="A192" t="s">
        <v>20</v>
      </c>
      <c r="B192" t="s">
        <v>21</v>
      </c>
      <c r="C192" t="s">
        <v>22</v>
      </c>
      <c r="D192" t="s">
        <v>23</v>
      </c>
      <c r="E192" t="s">
        <v>5</v>
      </c>
      <c r="G192" t="s">
        <v>24</v>
      </c>
      <c r="H192">
        <v>43162</v>
      </c>
      <c r="I192">
        <v>45576</v>
      </c>
      <c r="J192" t="s">
        <v>25</v>
      </c>
      <c r="Q192" t="s">
        <v>193</v>
      </c>
      <c r="R192">
        <v>2415</v>
      </c>
      <c r="T192" t="s">
        <v>194</v>
      </c>
    </row>
    <row r="193" spans="1:20" x14ac:dyDescent="0.25">
      <c r="A193" t="s">
        <v>28</v>
      </c>
      <c r="B193" t="s">
        <v>17938</v>
      </c>
      <c r="C193" t="s">
        <v>22</v>
      </c>
      <c r="D193" t="s">
        <v>23</v>
      </c>
      <c r="E193" t="s">
        <v>5</v>
      </c>
      <c r="G193" t="s">
        <v>24</v>
      </c>
      <c r="H193">
        <v>43162</v>
      </c>
      <c r="I193">
        <v>45576</v>
      </c>
      <c r="J193" t="s">
        <v>25</v>
      </c>
      <c r="K193" t="s">
        <v>195</v>
      </c>
      <c r="L193" t="s">
        <v>195</v>
      </c>
      <c r="N193" t="s">
        <v>196</v>
      </c>
      <c r="Q193" t="s">
        <v>193</v>
      </c>
      <c r="R193">
        <v>2415</v>
      </c>
      <c r="S193">
        <v>804</v>
      </c>
    </row>
    <row r="194" spans="1:20" x14ac:dyDescent="0.25">
      <c r="A194" t="s">
        <v>20</v>
      </c>
      <c r="B194" t="s">
        <v>21</v>
      </c>
      <c r="C194" t="s">
        <v>22</v>
      </c>
      <c r="D194" t="s">
        <v>23</v>
      </c>
      <c r="E194" t="s">
        <v>5</v>
      </c>
      <c r="G194" t="s">
        <v>24</v>
      </c>
      <c r="H194">
        <v>45583</v>
      </c>
      <c r="I194">
        <v>46491</v>
      </c>
      <c r="J194" t="s">
        <v>88</v>
      </c>
      <c r="Q194" t="s">
        <v>197</v>
      </c>
      <c r="R194">
        <v>909</v>
      </c>
      <c r="T194" t="s">
        <v>198</v>
      </c>
    </row>
    <row r="195" spans="1:20" x14ac:dyDescent="0.25">
      <c r="A195" t="s">
        <v>28</v>
      </c>
      <c r="B195" t="s">
        <v>17938</v>
      </c>
      <c r="C195" t="s">
        <v>22</v>
      </c>
      <c r="D195" t="s">
        <v>23</v>
      </c>
      <c r="E195" t="s">
        <v>5</v>
      </c>
      <c r="G195" t="s">
        <v>24</v>
      </c>
      <c r="H195">
        <v>45583</v>
      </c>
      <c r="I195">
        <v>46491</v>
      </c>
      <c r="J195" t="s">
        <v>88</v>
      </c>
      <c r="K195" t="s">
        <v>199</v>
      </c>
      <c r="L195" t="s">
        <v>199</v>
      </c>
      <c r="N195" t="s">
        <v>200</v>
      </c>
      <c r="Q195" t="s">
        <v>197</v>
      </c>
      <c r="R195">
        <v>909</v>
      </c>
      <c r="S195">
        <v>302</v>
      </c>
    </row>
    <row r="196" spans="1:20" x14ac:dyDescent="0.25">
      <c r="A196" t="s">
        <v>20</v>
      </c>
      <c r="B196" t="s">
        <v>21</v>
      </c>
      <c r="C196" t="s">
        <v>22</v>
      </c>
      <c r="D196" t="s">
        <v>23</v>
      </c>
      <c r="E196" t="s">
        <v>17560</v>
      </c>
      <c r="F196" t="s">
        <v>17561</v>
      </c>
      <c r="G196" t="s">
        <v>17562</v>
      </c>
      <c r="H196">
        <v>45613</v>
      </c>
      <c r="I196">
        <v>46206</v>
      </c>
      <c r="J196" t="s">
        <v>88</v>
      </c>
      <c r="Q196" t="s">
        <v>17718</v>
      </c>
      <c r="R196">
        <v>594</v>
      </c>
      <c r="T196" t="s">
        <v>17719</v>
      </c>
    </row>
    <row r="197" spans="1:20" x14ac:dyDescent="0.25">
      <c r="A197" t="s">
        <v>28</v>
      </c>
      <c r="B197" t="s">
        <v>17938</v>
      </c>
      <c r="C197" t="s">
        <v>22</v>
      </c>
      <c r="D197" t="s">
        <v>23</v>
      </c>
      <c r="E197" t="s">
        <v>17560</v>
      </c>
      <c r="F197" t="s">
        <v>17561</v>
      </c>
      <c r="G197" t="s">
        <v>17562</v>
      </c>
      <c r="H197">
        <v>45613</v>
      </c>
      <c r="I197">
        <v>46206</v>
      </c>
      <c r="J197" t="s">
        <v>88</v>
      </c>
      <c r="K197" t="s">
        <v>17720</v>
      </c>
      <c r="L197" t="s">
        <v>17720</v>
      </c>
      <c r="N197" t="s">
        <v>7449</v>
      </c>
      <c r="Q197" t="s">
        <v>17718</v>
      </c>
      <c r="R197">
        <v>594</v>
      </c>
      <c r="S197">
        <v>197</v>
      </c>
    </row>
    <row r="198" spans="1:20" x14ac:dyDescent="0.25">
      <c r="A198" t="s">
        <v>20</v>
      </c>
      <c r="B198" t="s">
        <v>21</v>
      </c>
      <c r="C198" t="s">
        <v>22</v>
      </c>
      <c r="D198" t="s">
        <v>23</v>
      </c>
      <c r="E198" t="s">
        <v>17560</v>
      </c>
      <c r="F198" t="s">
        <v>17561</v>
      </c>
      <c r="G198" t="s">
        <v>17562</v>
      </c>
      <c r="H198">
        <v>46194</v>
      </c>
      <c r="I198">
        <v>46991</v>
      </c>
      <c r="J198" t="s">
        <v>88</v>
      </c>
      <c r="Q198" t="s">
        <v>17721</v>
      </c>
      <c r="R198">
        <v>798</v>
      </c>
      <c r="T198" t="s">
        <v>17722</v>
      </c>
    </row>
    <row r="199" spans="1:20" x14ac:dyDescent="0.25">
      <c r="A199" t="s">
        <v>28</v>
      </c>
      <c r="B199" t="s">
        <v>17938</v>
      </c>
      <c r="C199" t="s">
        <v>22</v>
      </c>
      <c r="D199" t="s">
        <v>23</v>
      </c>
      <c r="E199" t="s">
        <v>17560</v>
      </c>
      <c r="F199" t="s">
        <v>17561</v>
      </c>
      <c r="G199" t="s">
        <v>17562</v>
      </c>
      <c r="H199">
        <v>46194</v>
      </c>
      <c r="I199">
        <v>46991</v>
      </c>
      <c r="J199" t="s">
        <v>88</v>
      </c>
      <c r="K199" t="s">
        <v>17723</v>
      </c>
      <c r="L199" t="s">
        <v>17723</v>
      </c>
      <c r="N199" t="s">
        <v>7449</v>
      </c>
      <c r="Q199" t="s">
        <v>17721</v>
      </c>
      <c r="R199">
        <v>798</v>
      </c>
      <c r="S199">
        <v>265</v>
      </c>
    </row>
    <row r="200" spans="1:20" x14ac:dyDescent="0.25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24</v>
      </c>
      <c r="H200">
        <v>46606</v>
      </c>
      <c r="I200">
        <v>47799</v>
      </c>
      <c r="J200" t="s">
        <v>88</v>
      </c>
      <c r="Q200" t="s">
        <v>201</v>
      </c>
      <c r="R200">
        <v>1194</v>
      </c>
      <c r="T200" t="s">
        <v>202</v>
      </c>
    </row>
    <row r="201" spans="1:20" x14ac:dyDescent="0.25">
      <c r="A201" t="s">
        <v>28</v>
      </c>
      <c r="B201" t="s">
        <v>17938</v>
      </c>
      <c r="C201" t="s">
        <v>22</v>
      </c>
      <c r="D201" t="s">
        <v>23</v>
      </c>
      <c r="E201" t="s">
        <v>5</v>
      </c>
      <c r="G201" t="s">
        <v>24</v>
      </c>
      <c r="H201">
        <v>46606</v>
      </c>
      <c r="I201">
        <v>47799</v>
      </c>
      <c r="J201" t="s">
        <v>88</v>
      </c>
      <c r="K201" t="s">
        <v>203</v>
      </c>
      <c r="L201" t="s">
        <v>203</v>
      </c>
      <c r="N201" t="s">
        <v>204</v>
      </c>
      <c r="Q201" t="s">
        <v>201</v>
      </c>
      <c r="R201">
        <v>1194</v>
      </c>
      <c r="S201">
        <v>397</v>
      </c>
    </row>
    <row r="202" spans="1:20" x14ac:dyDescent="0.25">
      <c r="A202" t="s">
        <v>20</v>
      </c>
      <c r="B202" t="s">
        <v>21</v>
      </c>
      <c r="C202" t="s">
        <v>22</v>
      </c>
      <c r="D202" t="s">
        <v>23</v>
      </c>
      <c r="E202" t="s">
        <v>17560</v>
      </c>
      <c r="F202" t="s">
        <v>17561</v>
      </c>
      <c r="G202" t="s">
        <v>17562</v>
      </c>
      <c r="H202">
        <v>46981</v>
      </c>
      <c r="I202">
        <v>47682</v>
      </c>
      <c r="J202" t="s">
        <v>88</v>
      </c>
      <c r="Q202" t="s">
        <v>17724</v>
      </c>
      <c r="R202">
        <v>702</v>
      </c>
      <c r="T202" t="s">
        <v>17725</v>
      </c>
    </row>
    <row r="203" spans="1:20" x14ac:dyDescent="0.25">
      <c r="A203" t="s">
        <v>28</v>
      </c>
      <c r="B203" t="s">
        <v>17938</v>
      </c>
      <c r="C203" t="s">
        <v>22</v>
      </c>
      <c r="D203" t="s">
        <v>23</v>
      </c>
      <c r="E203" t="s">
        <v>17560</v>
      </c>
      <c r="F203" t="s">
        <v>17561</v>
      </c>
      <c r="G203" t="s">
        <v>17562</v>
      </c>
      <c r="H203">
        <v>46981</v>
      </c>
      <c r="I203">
        <v>47682</v>
      </c>
      <c r="J203" t="s">
        <v>88</v>
      </c>
      <c r="K203" t="s">
        <v>17726</v>
      </c>
      <c r="L203" t="s">
        <v>17726</v>
      </c>
      <c r="N203" t="s">
        <v>7427</v>
      </c>
      <c r="Q203" t="s">
        <v>17724</v>
      </c>
      <c r="R203">
        <v>702</v>
      </c>
      <c r="S203">
        <v>233</v>
      </c>
    </row>
    <row r="204" spans="1:20" x14ac:dyDescent="0.25">
      <c r="A204" t="s">
        <v>20</v>
      </c>
      <c r="B204" t="s">
        <v>21</v>
      </c>
      <c r="C204" t="s">
        <v>22</v>
      </c>
      <c r="D204" t="s">
        <v>23</v>
      </c>
      <c r="E204" t="s">
        <v>17560</v>
      </c>
      <c r="F204" t="s">
        <v>17561</v>
      </c>
      <c r="G204" t="s">
        <v>17562</v>
      </c>
      <c r="H204">
        <v>47770</v>
      </c>
      <c r="I204">
        <v>48105</v>
      </c>
      <c r="J204" t="s">
        <v>88</v>
      </c>
      <c r="Q204" t="s">
        <v>17727</v>
      </c>
      <c r="R204">
        <v>336</v>
      </c>
      <c r="T204" t="s">
        <v>17728</v>
      </c>
    </row>
    <row r="205" spans="1:20" x14ac:dyDescent="0.25">
      <c r="A205" t="s">
        <v>28</v>
      </c>
      <c r="B205" t="s">
        <v>17938</v>
      </c>
      <c r="C205" t="s">
        <v>22</v>
      </c>
      <c r="D205" t="s">
        <v>23</v>
      </c>
      <c r="E205" t="s">
        <v>17560</v>
      </c>
      <c r="F205" t="s">
        <v>17561</v>
      </c>
      <c r="G205" t="s">
        <v>17562</v>
      </c>
      <c r="H205">
        <v>47770</v>
      </c>
      <c r="I205">
        <v>48105</v>
      </c>
      <c r="J205" t="s">
        <v>88</v>
      </c>
      <c r="K205" t="s">
        <v>17729</v>
      </c>
      <c r="L205" t="s">
        <v>17729</v>
      </c>
      <c r="N205" t="s">
        <v>7449</v>
      </c>
      <c r="Q205" t="s">
        <v>17727</v>
      </c>
      <c r="R205">
        <v>336</v>
      </c>
      <c r="S205">
        <v>111</v>
      </c>
    </row>
    <row r="206" spans="1:20" x14ac:dyDescent="0.25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24</v>
      </c>
      <c r="H206">
        <v>47813</v>
      </c>
      <c r="I206">
        <v>49075</v>
      </c>
      <c r="J206" t="s">
        <v>88</v>
      </c>
      <c r="Q206" t="s">
        <v>205</v>
      </c>
      <c r="R206">
        <v>1263</v>
      </c>
      <c r="T206" t="s">
        <v>206</v>
      </c>
    </row>
    <row r="207" spans="1:20" x14ac:dyDescent="0.25">
      <c r="A207" t="s">
        <v>28</v>
      </c>
      <c r="B207" t="s">
        <v>17938</v>
      </c>
      <c r="C207" t="s">
        <v>22</v>
      </c>
      <c r="D207" t="s">
        <v>23</v>
      </c>
      <c r="E207" t="s">
        <v>5</v>
      </c>
      <c r="G207" t="s">
        <v>24</v>
      </c>
      <c r="H207">
        <v>47813</v>
      </c>
      <c r="I207">
        <v>49075</v>
      </c>
      <c r="J207" t="s">
        <v>88</v>
      </c>
      <c r="K207" t="s">
        <v>207</v>
      </c>
      <c r="L207" t="s">
        <v>207</v>
      </c>
      <c r="N207" t="s">
        <v>208</v>
      </c>
      <c r="Q207" t="s">
        <v>205</v>
      </c>
      <c r="R207">
        <v>1263</v>
      </c>
      <c r="S207">
        <v>420</v>
      </c>
    </row>
    <row r="208" spans="1:20" x14ac:dyDescent="0.25">
      <c r="A208" t="s">
        <v>20</v>
      </c>
      <c r="B208" t="s">
        <v>21</v>
      </c>
      <c r="C208" t="s">
        <v>22</v>
      </c>
      <c r="D208" t="s">
        <v>23</v>
      </c>
      <c r="E208" t="s">
        <v>17560</v>
      </c>
      <c r="F208" t="s">
        <v>17561</v>
      </c>
      <c r="G208" t="s">
        <v>17562</v>
      </c>
      <c r="H208">
        <v>48145</v>
      </c>
      <c r="I208">
        <v>52734</v>
      </c>
      <c r="J208" t="s">
        <v>88</v>
      </c>
      <c r="Q208" t="s">
        <v>17730</v>
      </c>
      <c r="R208">
        <v>4590</v>
      </c>
      <c r="T208" t="s">
        <v>17731</v>
      </c>
    </row>
    <row r="209" spans="1:20" x14ac:dyDescent="0.25">
      <c r="A209" t="s">
        <v>28</v>
      </c>
      <c r="B209" t="s">
        <v>17938</v>
      </c>
      <c r="C209" t="s">
        <v>22</v>
      </c>
      <c r="D209" t="s">
        <v>23</v>
      </c>
      <c r="E209" t="s">
        <v>17560</v>
      </c>
      <c r="F209" t="s">
        <v>17561</v>
      </c>
      <c r="G209" t="s">
        <v>17562</v>
      </c>
      <c r="H209">
        <v>48145</v>
      </c>
      <c r="I209">
        <v>52734</v>
      </c>
      <c r="J209" t="s">
        <v>88</v>
      </c>
      <c r="K209" t="s">
        <v>17732</v>
      </c>
      <c r="L209" t="s">
        <v>17732</v>
      </c>
      <c r="N209" t="s">
        <v>7420</v>
      </c>
      <c r="Q209" t="s">
        <v>17730</v>
      </c>
      <c r="R209">
        <v>4590</v>
      </c>
      <c r="S209">
        <v>1529</v>
      </c>
    </row>
    <row r="210" spans="1:20" x14ac:dyDescent="0.25">
      <c r="A210" t="s">
        <v>20</v>
      </c>
      <c r="B210" t="s">
        <v>21</v>
      </c>
      <c r="C210" t="s">
        <v>22</v>
      </c>
      <c r="D210" t="s">
        <v>23</v>
      </c>
      <c r="E210" t="s">
        <v>5</v>
      </c>
      <c r="G210" t="s">
        <v>24</v>
      </c>
      <c r="H210">
        <v>49381</v>
      </c>
      <c r="I210">
        <v>50226</v>
      </c>
      <c r="J210" t="s">
        <v>25</v>
      </c>
      <c r="Q210" t="s">
        <v>209</v>
      </c>
      <c r="R210">
        <v>846</v>
      </c>
      <c r="T210" t="s">
        <v>210</v>
      </c>
    </row>
    <row r="211" spans="1:20" x14ac:dyDescent="0.25">
      <c r="A211" t="s">
        <v>28</v>
      </c>
      <c r="B211" t="s">
        <v>17938</v>
      </c>
      <c r="C211" t="s">
        <v>22</v>
      </c>
      <c r="D211" t="s">
        <v>23</v>
      </c>
      <c r="E211" t="s">
        <v>5</v>
      </c>
      <c r="G211" t="s">
        <v>24</v>
      </c>
      <c r="H211">
        <v>49381</v>
      </c>
      <c r="I211">
        <v>50226</v>
      </c>
      <c r="J211" t="s">
        <v>25</v>
      </c>
      <c r="K211" t="s">
        <v>211</v>
      </c>
      <c r="L211" t="s">
        <v>211</v>
      </c>
      <c r="N211" t="s">
        <v>212</v>
      </c>
      <c r="Q211" t="s">
        <v>209</v>
      </c>
      <c r="R211">
        <v>846</v>
      </c>
      <c r="S211">
        <v>281</v>
      </c>
    </row>
    <row r="212" spans="1:20" x14ac:dyDescent="0.25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24</v>
      </c>
      <c r="H212">
        <v>50487</v>
      </c>
      <c r="I212">
        <v>51176</v>
      </c>
      <c r="J212" t="s">
        <v>25</v>
      </c>
      <c r="Q212" t="s">
        <v>213</v>
      </c>
      <c r="R212">
        <v>690</v>
      </c>
      <c r="T212" t="s">
        <v>214</v>
      </c>
    </row>
    <row r="213" spans="1:20" x14ac:dyDescent="0.25">
      <c r="A213" t="s">
        <v>28</v>
      </c>
      <c r="B213" t="s">
        <v>17938</v>
      </c>
      <c r="C213" t="s">
        <v>22</v>
      </c>
      <c r="D213" t="s">
        <v>23</v>
      </c>
      <c r="E213" t="s">
        <v>5</v>
      </c>
      <c r="G213" t="s">
        <v>24</v>
      </c>
      <c r="H213">
        <v>50487</v>
      </c>
      <c r="I213">
        <v>51176</v>
      </c>
      <c r="J213" t="s">
        <v>25</v>
      </c>
      <c r="K213" t="s">
        <v>215</v>
      </c>
      <c r="L213" t="s">
        <v>215</v>
      </c>
      <c r="N213" t="s">
        <v>139</v>
      </c>
      <c r="Q213" t="s">
        <v>213</v>
      </c>
      <c r="R213">
        <v>690</v>
      </c>
      <c r="S213">
        <v>229</v>
      </c>
    </row>
    <row r="214" spans="1:20" x14ac:dyDescent="0.25">
      <c r="A214" t="s">
        <v>20</v>
      </c>
      <c r="B214" t="s">
        <v>21</v>
      </c>
      <c r="C214" t="s">
        <v>22</v>
      </c>
      <c r="D214" t="s">
        <v>23</v>
      </c>
      <c r="E214" t="s">
        <v>5</v>
      </c>
      <c r="G214" t="s">
        <v>24</v>
      </c>
      <c r="H214">
        <v>51173</v>
      </c>
      <c r="I214">
        <v>52051</v>
      </c>
      <c r="J214" t="s">
        <v>25</v>
      </c>
      <c r="Q214" t="s">
        <v>216</v>
      </c>
      <c r="R214">
        <v>879</v>
      </c>
      <c r="T214" t="s">
        <v>217</v>
      </c>
    </row>
    <row r="215" spans="1:20" x14ac:dyDescent="0.25">
      <c r="A215" t="s">
        <v>28</v>
      </c>
      <c r="B215" t="s">
        <v>17938</v>
      </c>
      <c r="C215" t="s">
        <v>22</v>
      </c>
      <c r="D215" t="s">
        <v>23</v>
      </c>
      <c r="E215" t="s">
        <v>5</v>
      </c>
      <c r="G215" t="s">
        <v>24</v>
      </c>
      <c r="H215">
        <v>51173</v>
      </c>
      <c r="I215">
        <v>52051</v>
      </c>
      <c r="J215" t="s">
        <v>25</v>
      </c>
      <c r="K215" t="s">
        <v>218</v>
      </c>
      <c r="L215" t="s">
        <v>218</v>
      </c>
      <c r="N215" t="s">
        <v>219</v>
      </c>
      <c r="Q215" t="s">
        <v>216</v>
      </c>
      <c r="R215">
        <v>879</v>
      </c>
      <c r="S215">
        <v>292</v>
      </c>
    </row>
    <row r="216" spans="1:20" x14ac:dyDescent="0.25">
      <c r="A216" t="s">
        <v>20</v>
      </c>
      <c r="B216" t="s">
        <v>21</v>
      </c>
      <c r="C216" t="s">
        <v>22</v>
      </c>
      <c r="D216" t="s">
        <v>23</v>
      </c>
      <c r="E216" t="s">
        <v>5</v>
      </c>
      <c r="G216" t="s">
        <v>24</v>
      </c>
      <c r="H216">
        <v>52035</v>
      </c>
      <c r="I216">
        <v>52652</v>
      </c>
      <c r="J216" t="s">
        <v>25</v>
      </c>
      <c r="Q216" t="s">
        <v>220</v>
      </c>
      <c r="R216">
        <v>618</v>
      </c>
      <c r="T216" t="s">
        <v>221</v>
      </c>
    </row>
    <row r="217" spans="1:20" x14ac:dyDescent="0.25">
      <c r="A217" t="s">
        <v>28</v>
      </c>
      <c r="B217" t="s">
        <v>17938</v>
      </c>
      <c r="C217" t="s">
        <v>22</v>
      </c>
      <c r="D217" t="s">
        <v>23</v>
      </c>
      <c r="E217" t="s">
        <v>5</v>
      </c>
      <c r="G217" t="s">
        <v>24</v>
      </c>
      <c r="H217">
        <v>52035</v>
      </c>
      <c r="I217">
        <v>52652</v>
      </c>
      <c r="J217" t="s">
        <v>25</v>
      </c>
      <c r="K217" t="s">
        <v>222</v>
      </c>
      <c r="L217" t="s">
        <v>222</v>
      </c>
      <c r="N217" t="s">
        <v>223</v>
      </c>
      <c r="Q217" t="s">
        <v>220</v>
      </c>
      <c r="R217">
        <v>618</v>
      </c>
      <c r="S217">
        <v>205</v>
      </c>
    </row>
    <row r="218" spans="1:20" x14ac:dyDescent="0.25">
      <c r="A218" t="s">
        <v>20</v>
      </c>
      <c r="B218" t="s">
        <v>21</v>
      </c>
      <c r="C218" t="s">
        <v>22</v>
      </c>
      <c r="D218" t="s">
        <v>23</v>
      </c>
      <c r="E218" t="s">
        <v>5</v>
      </c>
      <c r="G218" t="s">
        <v>24</v>
      </c>
      <c r="H218">
        <v>52649</v>
      </c>
      <c r="I218">
        <v>53797</v>
      </c>
      <c r="J218" t="s">
        <v>25</v>
      </c>
      <c r="Q218" t="s">
        <v>224</v>
      </c>
      <c r="R218">
        <v>1149</v>
      </c>
      <c r="T218" t="s">
        <v>225</v>
      </c>
    </row>
    <row r="219" spans="1:20" x14ac:dyDescent="0.25">
      <c r="A219" t="s">
        <v>28</v>
      </c>
      <c r="B219" t="s">
        <v>17938</v>
      </c>
      <c r="C219" t="s">
        <v>22</v>
      </c>
      <c r="D219" t="s">
        <v>23</v>
      </c>
      <c r="E219" t="s">
        <v>5</v>
      </c>
      <c r="G219" t="s">
        <v>24</v>
      </c>
      <c r="H219">
        <v>52649</v>
      </c>
      <c r="I219">
        <v>53797</v>
      </c>
      <c r="J219" t="s">
        <v>25</v>
      </c>
      <c r="K219" t="s">
        <v>226</v>
      </c>
      <c r="L219" t="s">
        <v>226</v>
      </c>
      <c r="N219" t="s">
        <v>227</v>
      </c>
      <c r="Q219" t="s">
        <v>224</v>
      </c>
      <c r="R219">
        <v>1149</v>
      </c>
      <c r="S219">
        <v>382</v>
      </c>
    </row>
    <row r="220" spans="1:20" x14ac:dyDescent="0.25">
      <c r="A220" t="s">
        <v>20</v>
      </c>
      <c r="B220" t="s">
        <v>21</v>
      </c>
      <c r="C220" t="s">
        <v>22</v>
      </c>
      <c r="D220" t="s">
        <v>23</v>
      </c>
      <c r="E220" t="s">
        <v>17560</v>
      </c>
      <c r="F220" t="s">
        <v>17561</v>
      </c>
      <c r="G220" t="s">
        <v>17562</v>
      </c>
      <c r="H220">
        <v>52742</v>
      </c>
      <c r="I220">
        <v>53011</v>
      </c>
      <c r="J220" t="s">
        <v>88</v>
      </c>
      <c r="Q220" t="s">
        <v>17733</v>
      </c>
      <c r="R220">
        <v>270</v>
      </c>
      <c r="T220" t="s">
        <v>17734</v>
      </c>
    </row>
    <row r="221" spans="1:20" x14ac:dyDescent="0.25">
      <c r="A221" t="s">
        <v>28</v>
      </c>
      <c r="B221" t="s">
        <v>17938</v>
      </c>
      <c r="C221" t="s">
        <v>22</v>
      </c>
      <c r="D221" t="s">
        <v>23</v>
      </c>
      <c r="E221" t="s">
        <v>17560</v>
      </c>
      <c r="F221" t="s">
        <v>17561</v>
      </c>
      <c r="G221" t="s">
        <v>17562</v>
      </c>
      <c r="H221">
        <v>52742</v>
      </c>
      <c r="I221">
        <v>53011</v>
      </c>
      <c r="J221" t="s">
        <v>88</v>
      </c>
      <c r="K221" t="s">
        <v>17735</v>
      </c>
      <c r="L221" t="s">
        <v>17735</v>
      </c>
      <c r="N221" t="s">
        <v>79</v>
      </c>
      <c r="Q221" t="s">
        <v>17733</v>
      </c>
      <c r="R221">
        <v>270</v>
      </c>
      <c r="S221">
        <v>89</v>
      </c>
    </row>
    <row r="222" spans="1:20" x14ac:dyDescent="0.25">
      <c r="A222" t="s">
        <v>20</v>
      </c>
      <c r="B222" t="s">
        <v>21</v>
      </c>
      <c r="C222" t="s">
        <v>22</v>
      </c>
      <c r="D222" t="s">
        <v>23</v>
      </c>
      <c r="E222" t="s">
        <v>17560</v>
      </c>
      <c r="F222" t="s">
        <v>17561</v>
      </c>
      <c r="G222" t="s">
        <v>17562</v>
      </c>
      <c r="H222">
        <v>53092</v>
      </c>
      <c r="I222">
        <v>53409</v>
      </c>
      <c r="J222" t="s">
        <v>88</v>
      </c>
      <c r="Q222" t="s">
        <v>17736</v>
      </c>
      <c r="R222">
        <v>318</v>
      </c>
      <c r="T222" t="s">
        <v>17737</v>
      </c>
    </row>
    <row r="223" spans="1:20" x14ac:dyDescent="0.25">
      <c r="A223" t="s">
        <v>28</v>
      </c>
      <c r="B223" t="s">
        <v>17938</v>
      </c>
      <c r="C223" t="s">
        <v>22</v>
      </c>
      <c r="D223" t="s">
        <v>23</v>
      </c>
      <c r="E223" t="s">
        <v>17560</v>
      </c>
      <c r="F223" t="s">
        <v>17561</v>
      </c>
      <c r="G223" t="s">
        <v>17562</v>
      </c>
      <c r="H223">
        <v>53092</v>
      </c>
      <c r="I223">
        <v>53409</v>
      </c>
      <c r="J223" t="s">
        <v>88</v>
      </c>
      <c r="K223" t="s">
        <v>17738</v>
      </c>
      <c r="L223" t="s">
        <v>17738</v>
      </c>
      <c r="N223" t="s">
        <v>79</v>
      </c>
      <c r="Q223" t="s">
        <v>17736</v>
      </c>
      <c r="R223">
        <v>318</v>
      </c>
      <c r="S223">
        <v>105</v>
      </c>
    </row>
    <row r="224" spans="1:20" x14ac:dyDescent="0.25">
      <c r="A224" t="s">
        <v>20</v>
      </c>
      <c r="B224" t="s">
        <v>21</v>
      </c>
      <c r="C224" t="s">
        <v>22</v>
      </c>
      <c r="D224" t="s">
        <v>23</v>
      </c>
      <c r="E224" t="s">
        <v>17560</v>
      </c>
      <c r="F224" t="s">
        <v>17561</v>
      </c>
      <c r="G224" t="s">
        <v>17562</v>
      </c>
      <c r="H224">
        <v>53459</v>
      </c>
      <c r="I224">
        <v>54205</v>
      </c>
      <c r="J224" t="s">
        <v>88</v>
      </c>
      <c r="Q224" t="s">
        <v>17739</v>
      </c>
      <c r="R224">
        <v>747</v>
      </c>
      <c r="T224" t="s">
        <v>17740</v>
      </c>
    </row>
    <row r="225" spans="1:20" x14ac:dyDescent="0.25">
      <c r="A225" t="s">
        <v>28</v>
      </c>
      <c r="B225" t="s">
        <v>17938</v>
      </c>
      <c r="C225" t="s">
        <v>22</v>
      </c>
      <c r="D225" t="s">
        <v>23</v>
      </c>
      <c r="E225" t="s">
        <v>17560</v>
      </c>
      <c r="F225" t="s">
        <v>17561</v>
      </c>
      <c r="G225" t="s">
        <v>17562</v>
      </c>
      <c r="H225">
        <v>53459</v>
      </c>
      <c r="I225">
        <v>54205</v>
      </c>
      <c r="J225" t="s">
        <v>88</v>
      </c>
      <c r="K225" t="s">
        <v>17741</v>
      </c>
      <c r="L225" t="s">
        <v>17741</v>
      </c>
      <c r="N225" t="s">
        <v>79</v>
      </c>
      <c r="Q225" t="s">
        <v>17739</v>
      </c>
      <c r="R225">
        <v>747</v>
      </c>
      <c r="S225">
        <v>248</v>
      </c>
    </row>
    <row r="226" spans="1:20" x14ac:dyDescent="0.25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24</v>
      </c>
      <c r="H226">
        <v>53882</v>
      </c>
      <c r="I226">
        <v>55219</v>
      </c>
      <c r="J226" t="s">
        <v>25</v>
      </c>
      <c r="Q226" t="s">
        <v>228</v>
      </c>
      <c r="R226">
        <v>1338</v>
      </c>
      <c r="T226" t="s">
        <v>229</v>
      </c>
    </row>
    <row r="227" spans="1:20" x14ac:dyDescent="0.25">
      <c r="A227" t="s">
        <v>28</v>
      </c>
      <c r="B227" t="s">
        <v>17938</v>
      </c>
      <c r="C227" t="s">
        <v>22</v>
      </c>
      <c r="D227" t="s">
        <v>23</v>
      </c>
      <c r="E227" t="s">
        <v>5</v>
      </c>
      <c r="G227" t="s">
        <v>24</v>
      </c>
      <c r="H227">
        <v>53882</v>
      </c>
      <c r="I227">
        <v>55219</v>
      </c>
      <c r="J227" t="s">
        <v>25</v>
      </c>
      <c r="K227" t="s">
        <v>230</v>
      </c>
      <c r="L227" t="s">
        <v>230</v>
      </c>
      <c r="N227" t="s">
        <v>208</v>
      </c>
      <c r="Q227" t="s">
        <v>228</v>
      </c>
      <c r="R227">
        <v>1338</v>
      </c>
      <c r="S227">
        <v>445</v>
      </c>
    </row>
    <row r="228" spans="1:20" x14ac:dyDescent="0.25">
      <c r="A228" t="s">
        <v>20</v>
      </c>
      <c r="B228" t="s">
        <v>21</v>
      </c>
      <c r="C228" t="s">
        <v>22</v>
      </c>
      <c r="D228" t="s">
        <v>23</v>
      </c>
      <c r="E228" t="s">
        <v>17560</v>
      </c>
      <c r="F228" t="s">
        <v>17561</v>
      </c>
      <c r="G228" t="s">
        <v>17562</v>
      </c>
      <c r="H228">
        <v>54278</v>
      </c>
      <c r="I228">
        <v>54661</v>
      </c>
      <c r="J228" t="s">
        <v>88</v>
      </c>
      <c r="Q228" t="s">
        <v>17742</v>
      </c>
      <c r="R228">
        <v>384</v>
      </c>
      <c r="T228" t="s">
        <v>17743</v>
      </c>
    </row>
    <row r="229" spans="1:20" x14ac:dyDescent="0.25">
      <c r="A229" t="s">
        <v>28</v>
      </c>
      <c r="B229" t="s">
        <v>17938</v>
      </c>
      <c r="C229" t="s">
        <v>22</v>
      </c>
      <c r="D229" t="s">
        <v>23</v>
      </c>
      <c r="E229" t="s">
        <v>17560</v>
      </c>
      <c r="F229" t="s">
        <v>17561</v>
      </c>
      <c r="G229" t="s">
        <v>17562</v>
      </c>
      <c r="H229">
        <v>54278</v>
      </c>
      <c r="I229">
        <v>54661</v>
      </c>
      <c r="J229" t="s">
        <v>88</v>
      </c>
      <c r="K229" t="s">
        <v>17744</v>
      </c>
      <c r="L229" t="s">
        <v>17744</v>
      </c>
      <c r="N229" t="s">
        <v>79</v>
      </c>
      <c r="Q229" t="s">
        <v>17742</v>
      </c>
      <c r="R229">
        <v>384</v>
      </c>
      <c r="S229">
        <v>127</v>
      </c>
    </row>
    <row r="230" spans="1:20" x14ac:dyDescent="0.25">
      <c r="A230" t="s">
        <v>20</v>
      </c>
      <c r="B230" t="s">
        <v>21</v>
      </c>
      <c r="C230" t="s">
        <v>22</v>
      </c>
      <c r="D230" t="s">
        <v>23</v>
      </c>
      <c r="E230" t="s">
        <v>17560</v>
      </c>
      <c r="F230" t="s">
        <v>17561</v>
      </c>
      <c r="G230" t="s">
        <v>17562</v>
      </c>
      <c r="H230">
        <v>54663</v>
      </c>
      <c r="I230">
        <v>55136</v>
      </c>
      <c r="J230" t="s">
        <v>88</v>
      </c>
      <c r="Q230" t="s">
        <v>17745</v>
      </c>
      <c r="R230">
        <v>474</v>
      </c>
      <c r="T230" t="s">
        <v>17746</v>
      </c>
    </row>
    <row r="231" spans="1:20" x14ac:dyDescent="0.25">
      <c r="A231" t="s">
        <v>28</v>
      </c>
      <c r="B231" t="s">
        <v>17938</v>
      </c>
      <c r="C231" t="s">
        <v>22</v>
      </c>
      <c r="D231" t="s">
        <v>23</v>
      </c>
      <c r="E231" t="s">
        <v>17560</v>
      </c>
      <c r="F231" t="s">
        <v>17561</v>
      </c>
      <c r="G231" t="s">
        <v>17562</v>
      </c>
      <c r="H231">
        <v>54663</v>
      </c>
      <c r="I231">
        <v>55136</v>
      </c>
      <c r="J231" t="s">
        <v>88</v>
      </c>
      <c r="K231" t="s">
        <v>17747</v>
      </c>
      <c r="L231" t="s">
        <v>17747</v>
      </c>
      <c r="N231" t="s">
        <v>79</v>
      </c>
      <c r="Q231" t="s">
        <v>17745</v>
      </c>
      <c r="R231">
        <v>474</v>
      </c>
      <c r="S231">
        <v>157</v>
      </c>
    </row>
    <row r="232" spans="1:20" x14ac:dyDescent="0.25">
      <c r="A232" t="s">
        <v>20</v>
      </c>
      <c r="B232" t="s">
        <v>21</v>
      </c>
      <c r="C232" t="s">
        <v>22</v>
      </c>
      <c r="D232" t="s">
        <v>23</v>
      </c>
      <c r="E232" t="s">
        <v>17560</v>
      </c>
      <c r="F232" t="s">
        <v>17561</v>
      </c>
      <c r="G232" t="s">
        <v>17562</v>
      </c>
      <c r="H232">
        <v>55127</v>
      </c>
      <c r="I232">
        <v>55471</v>
      </c>
      <c r="J232" t="s">
        <v>88</v>
      </c>
      <c r="Q232" t="s">
        <v>17748</v>
      </c>
      <c r="R232">
        <v>345</v>
      </c>
      <c r="T232" t="s">
        <v>17749</v>
      </c>
    </row>
    <row r="233" spans="1:20" x14ac:dyDescent="0.25">
      <c r="A233" t="s">
        <v>28</v>
      </c>
      <c r="B233" t="s">
        <v>17938</v>
      </c>
      <c r="C233" t="s">
        <v>22</v>
      </c>
      <c r="D233" t="s">
        <v>23</v>
      </c>
      <c r="E233" t="s">
        <v>17560</v>
      </c>
      <c r="F233" t="s">
        <v>17561</v>
      </c>
      <c r="G233" t="s">
        <v>17562</v>
      </c>
      <c r="H233">
        <v>55127</v>
      </c>
      <c r="I233">
        <v>55471</v>
      </c>
      <c r="J233" t="s">
        <v>88</v>
      </c>
      <c r="K233" t="s">
        <v>17750</v>
      </c>
      <c r="L233" t="s">
        <v>17750</v>
      </c>
      <c r="N233" t="s">
        <v>79</v>
      </c>
      <c r="Q233" t="s">
        <v>17748</v>
      </c>
      <c r="R233">
        <v>345</v>
      </c>
      <c r="S233">
        <v>114</v>
      </c>
    </row>
    <row r="234" spans="1:20" x14ac:dyDescent="0.25">
      <c r="A234" t="s">
        <v>20</v>
      </c>
      <c r="B234" t="s">
        <v>21</v>
      </c>
      <c r="C234" t="s">
        <v>22</v>
      </c>
      <c r="D234" t="s">
        <v>23</v>
      </c>
      <c r="E234" t="s">
        <v>5</v>
      </c>
      <c r="G234" t="s">
        <v>24</v>
      </c>
      <c r="H234">
        <v>55245</v>
      </c>
      <c r="I234">
        <v>57980</v>
      </c>
      <c r="J234" t="s">
        <v>88</v>
      </c>
      <c r="Q234" t="s">
        <v>231</v>
      </c>
      <c r="R234">
        <v>2736</v>
      </c>
      <c r="T234" t="s">
        <v>232</v>
      </c>
    </row>
    <row r="235" spans="1:20" x14ac:dyDescent="0.25">
      <c r="A235" t="s">
        <v>28</v>
      </c>
      <c r="B235" t="s">
        <v>17938</v>
      </c>
      <c r="C235" t="s">
        <v>22</v>
      </c>
      <c r="D235" t="s">
        <v>23</v>
      </c>
      <c r="E235" t="s">
        <v>5</v>
      </c>
      <c r="G235" t="s">
        <v>24</v>
      </c>
      <c r="H235">
        <v>55245</v>
      </c>
      <c r="I235">
        <v>57980</v>
      </c>
      <c r="J235" t="s">
        <v>88</v>
      </c>
      <c r="K235" t="s">
        <v>233</v>
      </c>
      <c r="L235" t="s">
        <v>233</v>
      </c>
      <c r="N235" t="s">
        <v>234</v>
      </c>
      <c r="Q235" t="s">
        <v>231</v>
      </c>
      <c r="R235">
        <v>2736</v>
      </c>
      <c r="S235">
        <v>911</v>
      </c>
    </row>
    <row r="236" spans="1:20" x14ac:dyDescent="0.25">
      <c r="A236" t="s">
        <v>20</v>
      </c>
      <c r="B236" t="s">
        <v>21</v>
      </c>
      <c r="C236" t="s">
        <v>22</v>
      </c>
      <c r="D236" t="s">
        <v>23</v>
      </c>
      <c r="E236" t="s">
        <v>17560</v>
      </c>
      <c r="F236" t="s">
        <v>17561</v>
      </c>
      <c r="G236" t="s">
        <v>17562</v>
      </c>
      <c r="H236">
        <v>55569</v>
      </c>
      <c r="I236">
        <v>56402</v>
      </c>
      <c r="J236" t="s">
        <v>88</v>
      </c>
      <c r="Q236" t="s">
        <v>17751</v>
      </c>
      <c r="R236">
        <v>834</v>
      </c>
      <c r="T236" t="s">
        <v>17752</v>
      </c>
    </row>
    <row r="237" spans="1:20" x14ac:dyDescent="0.25">
      <c r="A237" t="s">
        <v>28</v>
      </c>
      <c r="B237" t="s">
        <v>17938</v>
      </c>
      <c r="C237" t="s">
        <v>22</v>
      </c>
      <c r="D237" t="s">
        <v>23</v>
      </c>
      <c r="E237" t="s">
        <v>17560</v>
      </c>
      <c r="F237" t="s">
        <v>17561</v>
      </c>
      <c r="G237" t="s">
        <v>17562</v>
      </c>
      <c r="H237">
        <v>55569</v>
      </c>
      <c r="I237">
        <v>56402</v>
      </c>
      <c r="J237" t="s">
        <v>88</v>
      </c>
      <c r="K237" t="s">
        <v>17753</v>
      </c>
      <c r="L237" t="s">
        <v>17753</v>
      </c>
      <c r="N237" t="s">
        <v>79</v>
      </c>
      <c r="Q237" t="s">
        <v>17751</v>
      </c>
      <c r="R237">
        <v>834</v>
      </c>
      <c r="S237">
        <v>277</v>
      </c>
    </row>
    <row r="238" spans="1:20" x14ac:dyDescent="0.25">
      <c r="A238" t="s">
        <v>20</v>
      </c>
      <c r="B238" t="s">
        <v>21</v>
      </c>
      <c r="C238" t="s">
        <v>22</v>
      </c>
      <c r="D238" t="s">
        <v>23</v>
      </c>
      <c r="E238" t="s">
        <v>17560</v>
      </c>
      <c r="F238" t="s">
        <v>17561</v>
      </c>
      <c r="G238" t="s">
        <v>17562</v>
      </c>
      <c r="H238">
        <v>56402</v>
      </c>
      <c r="I238">
        <v>56836</v>
      </c>
      <c r="J238" t="s">
        <v>88</v>
      </c>
      <c r="Q238" t="s">
        <v>17754</v>
      </c>
      <c r="R238">
        <v>435</v>
      </c>
      <c r="T238" t="s">
        <v>17755</v>
      </c>
    </row>
    <row r="239" spans="1:20" x14ac:dyDescent="0.25">
      <c r="A239" t="s">
        <v>28</v>
      </c>
      <c r="B239" t="s">
        <v>17938</v>
      </c>
      <c r="C239" t="s">
        <v>22</v>
      </c>
      <c r="D239" t="s">
        <v>23</v>
      </c>
      <c r="E239" t="s">
        <v>17560</v>
      </c>
      <c r="F239" t="s">
        <v>17561</v>
      </c>
      <c r="G239" t="s">
        <v>17562</v>
      </c>
      <c r="H239">
        <v>56402</v>
      </c>
      <c r="I239">
        <v>56836</v>
      </c>
      <c r="J239" t="s">
        <v>88</v>
      </c>
      <c r="K239" t="s">
        <v>17756</v>
      </c>
      <c r="L239" t="s">
        <v>17756</v>
      </c>
      <c r="N239" t="s">
        <v>79</v>
      </c>
      <c r="Q239" t="s">
        <v>17754</v>
      </c>
      <c r="R239">
        <v>435</v>
      </c>
      <c r="S239">
        <v>144</v>
      </c>
    </row>
    <row r="240" spans="1:20" x14ac:dyDescent="0.25">
      <c r="A240" t="s">
        <v>20</v>
      </c>
      <c r="B240" t="s">
        <v>21</v>
      </c>
      <c r="C240" t="s">
        <v>22</v>
      </c>
      <c r="D240" t="s">
        <v>23</v>
      </c>
      <c r="E240" t="s">
        <v>17560</v>
      </c>
      <c r="F240" t="s">
        <v>17561</v>
      </c>
      <c r="G240" t="s">
        <v>17562</v>
      </c>
      <c r="H240">
        <v>56876</v>
      </c>
      <c r="I240">
        <v>57538</v>
      </c>
      <c r="J240" t="s">
        <v>88</v>
      </c>
      <c r="Q240" t="s">
        <v>17757</v>
      </c>
      <c r="R240">
        <v>663</v>
      </c>
      <c r="T240" t="s">
        <v>17758</v>
      </c>
    </row>
    <row r="241" spans="1:20" x14ac:dyDescent="0.25">
      <c r="A241" t="s">
        <v>28</v>
      </c>
      <c r="B241" t="s">
        <v>17938</v>
      </c>
      <c r="C241" t="s">
        <v>22</v>
      </c>
      <c r="D241" t="s">
        <v>23</v>
      </c>
      <c r="E241" t="s">
        <v>17560</v>
      </c>
      <c r="F241" t="s">
        <v>17561</v>
      </c>
      <c r="G241" t="s">
        <v>17562</v>
      </c>
      <c r="H241">
        <v>56876</v>
      </c>
      <c r="I241">
        <v>57538</v>
      </c>
      <c r="J241" t="s">
        <v>88</v>
      </c>
      <c r="K241" t="s">
        <v>17759</v>
      </c>
      <c r="L241" t="s">
        <v>17759</v>
      </c>
      <c r="N241" t="s">
        <v>79</v>
      </c>
      <c r="Q241" t="s">
        <v>17757</v>
      </c>
      <c r="R241">
        <v>663</v>
      </c>
      <c r="S241">
        <v>220</v>
      </c>
    </row>
    <row r="242" spans="1:20" x14ac:dyDescent="0.25">
      <c r="A242" t="s">
        <v>20</v>
      </c>
      <c r="B242" t="s">
        <v>21</v>
      </c>
      <c r="C242" t="s">
        <v>22</v>
      </c>
      <c r="D242" t="s">
        <v>23</v>
      </c>
      <c r="E242" t="s">
        <v>17560</v>
      </c>
      <c r="F242" t="s">
        <v>17561</v>
      </c>
      <c r="G242" t="s">
        <v>17562</v>
      </c>
      <c r="H242">
        <v>57613</v>
      </c>
      <c r="I242">
        <v>58494</v>
      </c>
      <c r="J242" t="s">
        <v>88</v>
      </c>
      <c r="Q242" t="s">
        <v>17760</v>
      </c>
      <c r="R242">
        <v>882</v>
      </c>
      <c r="T242" t="s">
        <v>17761</v>
      </c>
    </row>
    <row r="243" spans="1:20" x14ac:dyDescent="0.25">
      <c r="A243" t="s">
        <v>28</v>
      </c>
      <c r="B243" t="s">
        <v>17938</v>
      </c>
      <c r="C243" t="s">
        <v>22</v>
      </c>
      <c r="D243" t="s">
        <v>23</v>
      </c>
      <c r="E243" t="s">
        <v>17560</v>
      </c>
      <c r="F243" t="s">
        <v>17561</v>
      </c>
      <c r="G243" t="s">
        <v>17562</v>
      </c>
      <c r="H243">
        <v>57613</v>
      </c>
      <c r="I243">
        <v>58494</v>
      </c>
      <c r="J243" t="s">
        <v>88</v>
      </c>
      <c r="K243" t="s">
        <v>17762</v>
      </c>
      <c r="L243" t="s">
        <v>17762</v>
      </c>
      <c r="N243" t="s">
        <v>79</v>
      </c>
      <c r="Q243" t="s">
        <v>17760</v>
      </c>
      <c r="R243">
        <v>882</v>
      </c>
      <c r="S243">
        <v>293</v>
      </c>
    </row>
    <row r="244" spans="1:20" x14ac:dyDescent="0.25">
      <c r="A244" t="s">
        <v>20</v>
      </c>
      <c r="B244" t="s">
        <v>21</v>
      </c>
      <c r="C244" t="s">
        <v>22</v>
      </c>
      <c r="D244" t="s">
        <v>23</v>
      </c>
      <c r="E244" t="s">
        <v>5</v>
      </c>
      <c r="G244" t="s">
        <v>24</v>
      </c>
      <c r="H244">
        <v>58060</v>
      </c>
      <c r="I244">
        <v>59100</v>
      </c>
      <c r="J244" t="s">
        <v>25</v>
      </c>
      <c r="Q244" t="s">
        <v>235</v>
      </c>
      <c r="R244">
        <v>1041</v>
      </c>
      <c r="T244" t="s">
        <v>236</v>
      </c>
    </row>
    <row r="245" spans="1:20" x14ac:dyDescent="0.25">
      <c r="A245" t="s">
        <v>28</v>
      </c>
      <c r="B245" t="s">
        <v>17938</v>
      </c>
      <c r="C245" t="s">
        <v>22</v>
      </c>
      <c r="D245" t="s">
        <v>23</v>
      </c>
      <c r="E245" t="s">
        <v>5</v>
      </c>
      <c r="G245" t="s">
        <v>24</v>
      </c>
      <c r="H245">
        <v>58060</v>
      </c>
      <c r="I245">
        <v>59100</v>
      </c>
      <c r="J245" t="s">
        <v>25</v>
      </c>
      <c r="K245" t="s">
        <v>237</v>
      </c>
      <c r="L245" t="s">
        <v>237</v>
      </c>
      <c r="N245" t="s">
        <v>238</v>
      </c>
      <c r="Q245" t="s">
        <v>235</v>
      </c>
      <c r="R245">
        <v>1041</v>
      </c>
      <c r="S245">
        <v>346</v>
      </c>
    </row>
    <row r="246" spans="1:20" x14ac:dyDescent="0.25">
      <c r="A246" t="s">
        <v>20</v>
      </c>
      <c r="B246" t="s">
        <v>21</v>
      </c>
      <c r="C246" t="s">
        <v>22</v>
      </c>
      <c r="D246" t="s">
        <v>23</v>
      </c>
      <c r="E246" t="s">
        <v>17560</v>
      </c>
      <c r="F246" t="s">
        <v>17561</v>
      </c>
      <c r="G246" t="s">
        <v>17562</v>
      </c>
      <c r="H246">
        <v>58520</v>
      </c>
      <c r="I246">
        <v>59416</v>
      </c>
      <c r="J246" t="s">
        <v>88</v>
      </c>
      <c r="Q246" t="s">
        <v>17763</v>
      </c>
      <c r="R246">
        <v>897</v>
      </c>
      <c r="T246" t="s">
        <v>17764</v>
      </c>
    </row>
    <row r="247" spans="1:20" x14ac:dyDescent="0.25">
      <c r="A247" t="s">
        <v>28</v>
      </c>
      <c r="B247" t="s">
        <v>17938</v>
      </c>
      <c r="C247" t="s">
        <v>22</v>
      </c>
      <c r="D247" t="s">
        <v>23</v>
      </c>
      <c r="E247" t="s">
        <v>17560</v>
      </c>
      <c r="F247" t="s">
        <v>17561</v>
      </c>
      <c r="G247" t="s">
        <v>17562</v>
      </c>
      <c r="H247">
        <v>58520</v>
      </c>
      <c r="I247">
        <v>59416</v>
      </c>
      <c r="J247" t="s">
        <v>88</v>
      </c>
      <c r="K247" t="s">
        <v>17765</v>
      </c>
      <c r="L247" t="s">
        <v>17765</v>
      </c>
      <c r="N247" t="s">
        <v>79</v>
      </c>
      <c r="Q247" t="s">
        <v>17763</v>
      </c>
      <c r="R247">
        <v>897</v>
      </c>
      <c r="S247">
        <v>298</v>
      </c>
    </row>
    <row r="248" spans="1:20" x14ac:dyDescent="0.25">
      <c r="A248" t="s">
        <v>20</v>
      </c>
      <c r="B248" t="s">
        <v>21</v>
      </c>
      <c r="C248" t="s">
        <v>22</v>
      </c>
      <c r="D248" t="s">
        <v>23</v>
      </c>
      <c r="E248" t="s">
        <v>5</v>
      </c>
      <c r="G248" t="s">
        <v>24</v>
      </c>
      <c r="H248">
        <v>59073</v>
      </c>
      <c r="I248">
        <v>59765</v>
      </c>
      <c r="J248" t="s">
        <v>88</v>
      </c>
      <c r="Q248" t="s">
        <v>239</v>
      </c>
      <c r="R248">
        <v>693</v>
      </c>
      <c r="T248" t="s">
        <v>240</v>
      </c>
    </row>
    <row r="249" spans="1:20" x14ac:dyDescent="0.25">
      <c r="A249" t="s">
        <v>28</v>
      </c>
      <c r="B249" t="s">
        <v>17938</v>
      </c>
      <c r="C249" t="s">
        <v>22</v>
      </c>
      <c r="D249" t="s">
        <v>23</v>
      </c>
      <c r="E249" t="s">
        <v>5</v>
      </c>
      <c r="G249" t="s">
        <v>24</v>
      </c>
      <c r="H249">
        <v>59073</v>
      </c>
      <c r="I249">
        <v>59765</v>
      </c>
      <c r="J249" t="s">
        <v>88</v>
      </c>
      <c r="K249" t="s">
        <v>241</v>
      </c>
      <c r="L249" t="s">
        <v>241</v>
      </c>
      <c r="N249" t="s">
        <v>242</v>
      </c>
      <c r="Q249" t="s">
        <v>239</v>
      </c>
      <c r="R249">
        <v>693</v>
      </c>
      <c r="S249">
        <v>230</v>
      </c>
    </row>
    <row r="250" spans="1:20" x14ac:dyDescent="0.25">
      <c r="A250" t="s">
        <v>20</v>
      </c>
      <c r="B250" t="s">
        <v>21</v>
      </c>
      <c r="C250" t="s">
        <v>22</v>
      </c>
      <c r="D250" t="s">
        <v>23</v>
      </c>
      <c r="E250" t="s">
        <v>17560</v>
      </c>
      <c r="F250" t="s">
        <v>17561</v>
      </c>
      <c r="G250" t="s">
        <v>17562</v>
      </c>
      <c r="H250">
        <v>59439</v>
      </c>
      <c r="I250">
        <v>61004</v>
      </c>
      <c r="J250" t="s">
        <v>88</v>
      </c>
      <c r="Q250" t="s">
        <v>17766</v>
      </c>
      <c r="R250">
        <v>1566</v>
      </c>
      <c r="T250" t="s">
        <v>17767</v>
      </c>
    </row>
    <row r="251" spans="1:20" x14ac:dyDescent="0.25">
      <c r="A251" t="s">
        <v>28</v>
      </c>
      <c r="B251" t="s">
        <v>17938</v>
      </c>
      <c r="C251" t="s">
        <v>22</v>
      </c>
      <c r="D251" t="s">
        <v>23</v>
      </c>
      <c r="E251" t="s">
        <v>17560</v>
      </c>
      <c r="F251" t="s">
        <v>17561</v>
      </c>
      <c r="G251" t="s">
        <v>17562</v>
      </c>
      <c r="H251">
        <v>59439</v>
      </c>
      <c r="I251">
        <v>61004</v>
      </c>
      <c r="J251" t="s">
        <v>88</v>
      </c>
      <c r="K251" t="s">
        <v>17768</v>
      </c>
      <c r="L251" t="s">
        <v>17768</v>
      </c>
      <c r="N251" t="s">
        <v>79</v>
      </c>
      <c r="Q251" t="s">
        <v>17766</v>
      </c>
      <c r="R251">
        <v>1566</v>
      </c>
      <c r="S251">
        <v>521</v>
      </c>
    </row>
    <row r="252" spans="1:20" x14ac:dyDescent="0.25">
      <c r="A252" t="s">
        <v>20</v>
      </c>
      <c r="B252" t="s">
        <v>21</v>
      </c>
      <c r="C252" t="s">
        <v>22</v>
      </c>
      <c r="D252" t="s">
        <v>23</v>
      </c>
      <c r="E252" t="s">
        <v>5</v>
      </c>
      <c r="G252" t="s">
        <v>24</v>
      </c>
      <c r="H252">
        <v>59895</v>
      </c>
      <c r="I252">
        <v>61079</v>
      </c>
      <c r="J252" t="s">
        <v>25</v>
      </c>
      <c r="Q252" t="s">
        <v>243</v>
      </c>
      <c r="R252">
        <v>1185</v>
      </c>
      <c r="T252" t="s">
        <v>244</v>
      </c>
    </row>
    <row r="253" spans="1:20" x14ac:dyDescent="0.25">
      <c r="A253" t="s">
        <v>28</v>
      </c>
      <c r="B253" t="s">
        <v>17938</v>
      </c>
      <c r="C253" t="s">
        <v>22</v>
      </c>
      <c r="D253" t="s">
        <v>23</v>
      </c>
      <c r="E253" t="s">
        <v>5</v>
      </c>
      <c r="G253" t="s">
        <v>24</v>
      </c>
      <c r="H253">
        <v>59895</v>
      </c>
      <c r="I253">
        <v>61079</v>
      </c>
      <c r="J253" t="s">
        <v>25</v>
      </c>
      <c r="K253" t="s">
        <v>245</v>
      </c>
      <c r="L253" t="s">
        <v>245</v>
      </c>
      <c r="N253" t="s">
        <v>246</v>
      </c>
      <c r="Q253" t="s">
        <v>243</v>
      </c>
      <c r="R253">
        <v>1185</v>
      </c>
      <c r="S253">
        <v>394</v>
      </c>
    </row>
    <row r="254" spans="1:20" x14ac:dyDescent="0.25">
      <c r="A254" t="s">
        <v>20</v>
      </c>
      <c r="B254" t="s">
        <v>21</v>
      </c>
      <c r="C254" t="s">
        <v>22</v>
      </c>
      <c r="D254" t="s">
        <v>23</v>
      </c>
      <c r="E254" t="s">
        <v>17560</v>
      </c>
      <c r="F254" t="s">
        <v>17561</v>
      </c>
      <c r="G254" t="s">
        <v>17562</v>
      </c>
      <c r="H254">
        <v>61037</v>
      </c>
      <c r="I254">
        <v>62293</v>
      </c>
      <c r="J254" t="s">
        <v>88</v>
      </c>
      <c r="Q254" t="s">
        <v>17769</v>
      </c>
      <c r="R254">
        <v>1257</v>
      </c>
      <c r="T254" t="s">
        <v>17770</v>
      </c>
    </row>
    <row r="255" spans="1:20" x14ac:dyDescent="0.25">
      <c r="A255" t="s">
        <v>28</v>
      </c>
      <c r="B255" t="s">
        <v>17938</v>
      </c>
      <c r="C255" t="s">
        <v>22</v>
      </c>
      <c r="D255" t="s">
        <v>23</v>
      </c>
      <c r="E255" t="s">
        <v>17560</v>
      </c>
      <c r="F255" t="s">
        <v>17561</v>
      </c>
      <c r="G255" t="s">
        <v>17562</v>
      </c>
      <c r="H255">
        <v>61037</v>
      </c>
      <c r="I255">
        <v>62293</v>
      </c>
      <c r="J255" t="s">
        <v>88</v>
      </c>
      <c r="K255" t="s">
        <v>17771</v>
      </c>
      <c r="L255" t="s">
        <v>17771</v>
      </c>
      <c r="N255" t="s">
        <v>7369</v>
      </c>
      <c r="Q255" t="s">
        <v>17769</v>
      </c>
      <c r="R255">
        <v>1257</v>
      </c>
      <c r="S255">
        <v>418</v>
      </c>
    </row>
    <row r="256" spans="1:20" x14ac:dyDescent="0.25">
      <c r="A256" t="s">
        <v>20</v>
      </c>
      <c r="B256" t="s">
        <v>21</v>
      </c>
      <c r="C256" t="s">
        <v>22</v>
      </c>
      <c r="D256" t="s">
        <v>23</v>
      </c>
      <c r="E256" t="s">
        <v>5</v>
      </c>
      <c r="G256" t="s">
        <v>24</v>
      </c>
      <c r="H256">
        <v>61069</v>
      </c>
      <c r="I256">
        <v>63621</v>
      </c>
      <c r="J256" t="s">
        <v>25</v>
      </c>
      <c r="Q256" t="s">
        <v>247</v>
      </c>
      <c r="R256">
        <v>2553</v>
      </c>
      <c r="T256" t="s">
        <v>248</v>
      </c>
    </row>
    <row r="257" spans="1:20" x14ac:dyDescent="0.25">
      <c r="A257" t="s">
        <v>28</v>
      </c>
      <c r="B257" t="s">
        <v>17938</v>
      </c>
      <c r="C257" t="s">
        <v>22</v>
      </c>
      <c r="D257" t="s">
        <v>23</v>
      </c>
      <c r="E257" t="s">
        <v>5</v>
      </c>
      <c r="G257" t="s">
        <v>24</v>
      </c>
      <c r="H257">
        <v>61069</v>
      </c>
      <c r="I257">
        <v>63621</v>
      </c>
      <c r="J257" t="s">
        <v>25</v>
      </c>
      <c r="K257" t="s">
        <v>249</v>
      </c>
      <c r="L257" t="s">
        <v>249</v>
      </c>
      <c r="N257" t="s">
        <v>250</v>
      </c>
      <c r="Q257" t="s">
        <v>247</v>
      </c>
      <c r="R257">
        <v>2553</v>
      </c>
      <c r="S257">
        <v>850</v>
      </c>
    </row>
    <row r="258" spans="1:20" x14ac:dyDescent="0.25">
      <c r="A258" t="s">
        <v>20</v>
      </c>
      <c r="B258" t="s">
        <v>21</v>
      </c>
      <c r="C258" t="s">
        <v>22</v>
      </c>
      <c r="D258" t="s">
        <v>23</v>
      </c>
      <c r="E258" t="s">
        <v>17560</v>
      </c>
      <c r="F258" t="s">
        <v>17561</v>
      </c>
      <c r="G258" t="s">
        <v>17562</v>
      </c>
      <c r="H258">
        <v>62296</v>
      </c>
      <c r="I258">
        <v>62937</v>
      </c>
      <c r="J258" t="s">
        <v>88</v>
      </c>
      <c r="Q258" t="s">
        <v>17772</v>
      </c>
      <c r="R258">
        <v>642</v>
      </c>
      <c r="T258" t="s">
        <v>17773</v>
      </c>
    </row>
    <row r="259" spans="1:20" x14ac:dyDescent="0.25">
      <c r="A259" t="s">
        <v>28</v>
      </c>
      <c r="B259" t="s">
        <v>17938</v>
      </c>
      <c r="C259" t="s">
        <v>22</v>
      </c>
      <c r="D259" t="s">
        <v>23</v>
      </c>
      <c r="E259" t="s">
        <v>17560</v>
      </c>
      <c r="F259" t="s">
        <v>17561</v>
      </c>
      <c r="G259" t="s">
        <v>17562</v>
      </c>
      <c r="H259">
        <v>62296</v>
      </c>
      <c r="I259">
        <v>62937</v>
      </c>
      <c r="J259" t="s">
        <v>88</v>
      </c>
      <c r="K259" t="s">
        <v>17774</v>
      </c>
      <c r="L259" t="s">
        <v>17774</v>
      </c>
      <c r="N259" t="s">
        <v>79</v>
      </c>
      <c r="Q259" t="s">
        <v>17772</v>
      </c>
      <c r="R259">
        <v>642</v>
      </c>
      <c r="S259">
        <v>213</v>
      </c>
    </row>
    <row r="260" spans="1:20" x14ac:dyDescent="0.25">
      <c r="A260" t="s">
        <v>20</v>
      </c>
      <c r="B260" t="s">
        <v>21</v>
      </c>
      <c r="C260" t="s">
        <v>22</v>
      </c>
      <c r="D260" t="s">
        <v>23</v>
      </c>
      <c r="E260" t="s">
        <v>17560</v>
      </c>
      <c r="F260" t="s">
        <v>17561</v>
      </c>
      <c r="G260" t="s">
        <v>17562</v>
      </c>
      <c r="H260">
        <v>63131</v>
      </c>
      <c r="I260">
        <v>63397</v>
      </c>
      <c r="J260" t="s">
        <v>88</v>
      </c>
      <c r="Q260" t="s">
        <v>17775</v>
      </c>
      <c r="R260">
        <v>267</v>
      </c>
      <c r="T260" t="s">
        <v>17776</v>
      </c>
    </row>
    <row r="261" spans="1:20" x14ac:dyDescent="0.25">
      <c r="A261" t="s">
        <v>28</v>
      </c>
      <c r="B261" t="s">
        <v>17938</v>
      </c>
      <c r="C261" t="s">
        <v>22</v>
      </c>
      <c r="D261" t="s">
        <v>23</v>
      </c>
      <c r="E261" t="s">
        <v>17560</v>
      </c>
      <c r="F261" t="s">
        <v>17561</v>
      </c>
      <c r="G261" t="s">
        <v>17562</v>
      </c>
      <c r="H261">
        <v>63131</v>
      </c>
      <c r="I261">
        <v>63397</v>
      </c>
      <c r="J261" t="s">
        <v>88</v>
      </c>
      <c r="K261" t="s">
        <v>17777</v>
      </c>
      <c r="L261" t="s">
        <v>17777</v>
      </c>
      <c r="N261" t="s">
        <v>79</v>
      </c>
      <c r="Q261" t="s">
        <v>17775</v>
      </c>
      <c r="R261">
        <v>267</v>
      </c>
      <c r="S261">
        <v>88</v>
      </c>
    </row>
    <row r="262" spans="1:20" x14ac:dyDescent="0.25">
      <c r="A262" t="s">
        <v>20</v>
      </c>
      <c r="B262" t="s">
        <v>21</v>
      </c>
      <c r="C262" t="s">
        <v>22</v>
      </c>
      <c r="D262" t="s">
        <v>23</v>
      </c>
      <c r="E262" t="s">
        <v>17560</v>
      </c>
      <c r="F262" t="s">
        <v>17561</v>
      </c>
      <c r="G262" t="s">
        <v>17562</v>
      </c>
      <c r="H262">
        <v>63407</v>
      </c>
      <c r="I262">
        <v>64306</v>
      </c>
      <c r="J262" t="s">
        <v>88</v>
      </c>
      <c r="Q262" t="s">
        <v>17778</v>
      </c>
      <c r="R262">
        <v>900</v>
      </c>
      <c r="T262" t="s">
        <v>17779</v>
      </c>
    </row>
    <row r="263" spans="1:20" x14ac:dyDescent="0.25">
      <c r="A263" t="s">
        <v>28</v>
      </c>
      <c r="B263" t="s">
        <v>17938</v>
      </c>
      <c r="C263" t="s">
        <v>22</v>
      </c>
      <c r="D263" t="s">
        <v>23</v>
      </c>
      <c r="E263" t="s">
        <v>17560</v>
      </c>
      <c r="F263" t="s">
        <v>17561</v>
      </c>
      <c r="G263" t="s">
        <v>17562</v>
      </c>
      <c r="H263">
        <v>63407</v>
      </c>
      <c r="I263">
        <v>64306</v>
      </c>
      <c r="J263" t="s">
        <v>88</v>
      </c>
      <c r="K263" t="s">
        <v>17780</v>
      </c>
      <c r="L263" t="s">
        <v>17780</v>
      </c>
      <c r="N263" t="s">
        <v>79</v>
      </c>
      <c r="Q263" t="s">
        <v>17778</v>
      </c>
      <c r="R263">
        <v>900</v>
      </c>
      <c r="S263">
        <v>299</v>
      </c>
    </row>
    <row r="264" spans="1:20" x14ac:dyDescent="0.25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24</v>
      </c>
      <c r="H264">
        <v>63614</v>
      </c>
      <c r="I264">
        <v>64246</v>
      </c>
      <c r="J264" t="s">
        <v>25</v>
      </c>
      <c r="Q264" t="s">
        <v>251</v>
      </c>
      <c r="R264">
        <v>633</v>
      </c>
      <c r="T264" t="s">
        <v>252</v>
      </c>
    </row>
    <row r="265" spans="1:20" x14ac:dyDescent="0.25">
      <c r="A265" t="s">
        <v>28</v>
      </c>
      <c r="B265" t="s">
        <v>17938</v>
      </c>
      <c r="C265" t="s">
        <v>22</v>
      </c>
      <c r="D265" t="s">
        <v>23</v>
      </c>
      <c r="E265" t="s">
        <v>5</v>
      </c>
      <c r="G265" t="s">
        <v>24</v>
      </c>
      <c r="H265">
        <v>63614</v>
      </c>
      <c r="I265">
        <v>64246</v>
      </c>
      <c r="J265" t="s">
        <v>25</v>
      </c>
      <c r="K265" t="s">
        <v>253</v>
      </c>
      <c r="L265" t="s">
        <v>253</v>
      </c>
      <c r="N265" t="s">
        <v>254</v>
      </c>
      <c r="Q265" t="s">
        <v>251</v>
      </c>
      <c r="R265">
        <v>633</v>
      </c>
      <c r="S265">
        <v>210</v>
      </c>
    </row>
    <row r="266" spans="1:20" x14ac:dyDescent="0.25">
      <c r="A266" t="s">
        <v>20</v>
      </c>
      <c r="B266" t="s">
        <v>21</v>
      </c>
      <c r="C266" t="s">
        <v>22</v>
      </c>
      <c r="D266" t="s">
        <v>23</v>
      </c>
      <c r="E266" t="s">
        <v>17560</v>
      </c>
      <c r="F266" t="s">
        <v>17561</v>
      </c>
      <c r="G266" t="s">
        <v>17562</v>
      </c>
      <c r="H266">
        <v>64303</v>
      </c>
      <c r="I266">
        <v>64557</v>
      </c>
      <c r="J266" t="s">
        <v>88</v>
      </c>
      <c r="Q266" t="s">
        <v>17781</v>
      </c>
      <c r="R266">
        <v>255</v>
      </c>
      <c r="T266" t="s">
        <v>17782</v>
      </c>
    </row>
    <row r="267" spans="1:20" x14ac:dyDescent="0.25">
      <c r="A267" t="s">
        <v>28</v>
      </c>
      <c r="B267" t="s">
        <v>17938</v>
      </c>
      <c r="C267" t="s">
        <v>22</v>
      </c>
      <c r="D267" t="s">
        <v>23</v>
      </c>
      <c r="E267" t="s">
        <v>17560</v>
      </c>
      <c r="F267" t="s">
        <v>17561</v>
      </c>
      <c r="G267" t="s">
        <v>17562</v>
      </c>
      <c r="H267">
        <v>64303</v>
      </c>
      <c r="I267">
        <v>64557</v>
      </c>
      <c r="J267" t="s">
        <v>88</v>
      </c>
      <c r="K267" t="s">
        <v>17783</v>
      </c>
      <c r="L267" t="s">
        <v>17783</v>
      </c>
      <c r="N267" t="s">
        <v>79</v>
      </c>
      <c r="Q267" t="s">
        <v>17781</v>
      </c>
      <c r="R267">
        <v>255</v>
      </c>
      <c r="S267">
        <v>84</v>
      </c>
    </row>
    <row r="268" spans="1:20" x14ac:dyDescent="0.25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24</v>
      </c>
      <c r="H268">
        <v>64436</v>
      </c>
      <c r="I268">
        <v>65836</v>
      </c>
      <c r="J268" t="s">
        <v>25</v>
      </c>
      <c r="Q268" t="s">
        <v>255</v>
      </c>
      <c r="R268">
        <v>1401</v>
      </c>
      <c r="T268" t="s">
        <v>256</v>
      </c>
    </row>
    <row r="269" spans="1:20" x14ac:dyDescent="0.25">
      <c r="A269" t="s">
        <v>28</v>
      </c>
      <c r="B269" t="s">
        <v>17938</v>
      </c>
      <c r="C269" t="s">
        <v>22</v>
      </c>
      <c r="D269" t="s">
        <v>23</v>
      </c>
      <c r="E269" t="s">
        <v>5</v>
      </c>
      <c r="G269" t="s">
        <v>24</v>
      </c>
      <c r="H269">
        <v>64436</v>
      </c>
      <c r="I269">
        <v>65836</v>
      </c>
      <c r="J269" t="s">
        <v>25</v>
      </c>
      <c r="K269" t="s">
        <v>257</v>
      </c>
      <c r="L269" t="s">
        <v>257</v>
      </c>
      <c r="N269" t="s">
        <v>258</v>
      </c>
      <c r="Q269" t="s">
        <v>255</v>
      </c>
      <c r="R269">
        <v>1401</v>
      </c>
      <c r="S269">
        <v>466</v>
      </c>
    </row>
    <row r="270" spans="1:20" x14ac:dyDescent="0.25">
      <c r="A270" t="s">
        <v>20</v>
      </c>
      <c r="B270" t="s">
        <v>21</v>
      </c>
      <c r="C270" t="s">
        <v>22</v>
      </c>
      <c r="D270" t="s">
        <v>23</v>
      </c>
      <c r="E270" t="s">
        <v>17560</v>
      </c>
      <c r="F270" t="s">
        <v>17561</v>
      </c>
      <c r="G270" t="s">
        <v>17562</v>
      </c>
      <c r="H270">
        <v>64550</v>
      </c>
      <c r="I270">
        <v>65188</v>
      </c>
      <c r="J270" t="s">
        <v>88</v>
      </c>
      <c r="Q270" t="s">
        <v>17784</v>
      </c>
      <c r="R270">
        <v>639</v>
      </c>
      <c r="T270" t="s">
        <v>17785</v>
      </c>
    </row>
    <row r="271" spans="1:20" x14ac:dyDescent="0.25">
      <c r="A271" t="s">
        <v>28</v>
      </c>
      <c r="B271" t="s">
        <v>17938</v>
      </c>
      <c r="C271" t="s">
        <v>22</v>
      </c>
      <c r="D271" t="s">
        <v>23</v>
      </c>
      <c r="E271" t="s">
        <v>17560</v>
      </c>
      <c r="F271" t="s">
        <v>17561</v>
      </c>
      <c r="G271" t="s">
        <v>17562</v>
      </c>
      <c r="H271">
        <v>64550</v>
      </c>
      <c r="I271">
        <v>65188</v>
      </c>
      <c r="J271" t="s">
        <v>88</v>
      </c>
      <c r="K271" t="s">
        <v>17786</v>
      </c>
      <c r="L271" t="s">
        <v>17786</v>
      </c>
      <c r="N271" t="s">
        <v>3764</v>
      </c>
      <c r="Q271" t="s">
        <v>17784</v>
      </c>
      <c r="R271">
        <v>639</v>
      </c>
      <c r="S271">
        <v>212</v>
      </c>
    </row>
    <row r="272" spans="1:20" x14ac:dyDescent="0.25">
      <c r="A272" t="s">
        <v>20</v>
      </c>
      <c r="B272" t="s">
        <v>21</v>
      </c>
      <c r="C272" t="s">
        <v>22</v>
      </c>
      <c r="D272" t="s">
        <v>23</v>
      </c>
      <c r="E272" t="s">
        <v>17560</v>
      </c>
      <c r="F272" t="s">
        <v>17561</v>
      </c>
      <c r="G272" t="s">
        <v>17562</v>
      </c>
      <c r="H272">
        <v>65185</v>
      </c>
      <c r="I272">
        <v>65853</v>
      </c>
      <c r="J272" t="s">
        <v>88</v>
      </c>
      <c r="Q272" t="s">
        <v>17787</v>
      </c>
      <c r="R272">
        <v>669</v>
      </c>
      <c r="T272" t="s">
        <v>17788</v>
      </c>
    </row>
    <row r="273" spans="1:20" x14ac:dyDescent="0.25">
      <c r="A273" t="s">
        <v>28</v>
      </c>
      <c r="B273" t="s">
        <v>17938</v>
      </c>
      <c r="C273" t="s">
        <v>22</v>
      </c>
      <c r="D273" t="s">
        <v>23</v>
      </c>
      <c r="E273" t="s">
        <v>17560</v>
      </c>
      <c r="F273" t="s">
        <v>17561</v>
      </c>
      <c r="G273" t="s">
        <v>17562</v>
      </c>
      <c r="H273">
        <v>65185</v>
      </c>
      <c r="I273">
        <v>65853</v>
      </c>
      <c r="J273" t="s">
        <v>88</v>
      </c>
      <c r="K273" t="s">
        <v>17789</v>
      </c>
      <c r="L273" t="s">
        <v>17789</v>
      </c>
      <c r="N273" t="s">
        <v>17790</v>
      </c>
      <c r="Q273" t="s">
        <v>17787</v>
      </c>
      <c r="R273">
        <v>669</v>
      </c>
      <c r="S273">
        <v>222</v>
      </c>
    </row>
    <row r="274" spans="1:20" x14ac:dyDescent="0.25">
      <c r="A274" t="s">
        <v>20</v>
      </c>
      <c r="B274" t="s">
        <v>21</v>
      </c>
      <c r="C274" t="s">
        <v>22</v>
      </c>
      <c r="D274" t="s">
        <v>23</v>
      </c>
      <c r="E274" t="s">
        <v>5</v>
      </c>
      <c r="G274" t="s">
        <v>24</v>
      </c>
      <c r="H274">
        <v>65842</v>
      </c>
      <c r="I274">
        <v>66459</v>
      </c>
      <c r="J274" t="s">
        <v>25</v>
      </c>
      <c r="Q274" t="s">
        <v>259</v>
      </c>
      <c r="R274">
        <v>618</v>
      </c>
      <c r="T274" t="s">
        <v>260</v>
      </c>
    </row>
    <row r="275" spans="1:20" x14ac:dyDescent="0.25">
      <c r="A275" t="s">
        <v>28</v>
      </c>
      <c r="B275" t="s">
        <v>17938</v>
      </c>
      <c r="C275" t="s">
        <v>22</v>
      </c>
      <c r="D275" t="s">
        <v>23</v>
      </c>
      <c r="E275" t="s">
        <v>5</v>
      </c>
      <c r="G275" t="s">
        <v>24</v>
      </c>
      <c r="H275">
        <v>65842</v>
      </c>
      <c r="I275">
        <v>66459</v>
      </c>
      <c r="J275" t="s">
        <v>25</v>
      </c>
      <c r="K275" t="s">
        <v>261</v>
      </c>
      <c r="L275" t="s">
        <v>261</v>
      </c>
      <c r="N275" t="s">
        <v>262</v>
      </c>
      <c r="Q275" t="s">
        <v>259</v>
      </c>
      <c r="R275">
        <v>618</v>
      </c>
      <c r="S275">
        <v>205</v>
      </c>
    </row>
    <row r="276" spans="1:20" x14ac:dyDescent="0.25">
      <c r="A276" t="s">
        <v>20</v>
      </c>
      <c r="B276" t="s">
        <v>21</v>
      </c>
      <c r="C276" t="s">
        <v>22</v>
      </c>
      <c r="D276" t="s">
        <v>23</v>
      </c>
      <c r="E276" t="s">
        <v>17560</v>
      </c>
      <c r="F276" t="s">
        <v>17561</v>
      </c>
      <c r="G276" t="s">
        <v>17562</v>
      </c>
      <c r="H276">
        <v>65853</v>
      </c>
      <c r="I276">
        <v>66551</v>
      </c>
      <c r="J276" t="s">
        <v>88</v>
      </c>
      <c r="Q276" t="s">
        <v>17791</v>
      </c>
      <c r="R276">
        <v>699</v>
      </c>
      <c r="T276" t="s">
        <v>17792</v>
      </c>
    </row>
    <row r="277" spans="1:20" x14ac:dyDescent="0.25">
      <c r="A277" t="s">
        <v>28</v>
      </c>
      <c r="B277" t="s">
        <v>17938</v>
      </c>
      <c r="C277" t="s">
        <v>22</v>
      </c>
      <c r="D277" t="s">
        <v>23</v>
      </c>
      <c r="E277" t="s">
        <v>17560</v>
      </c>
      <c r="F277" t="s">
        <v>17561</v>
      </c>
      <c r="G277" t="s">
        <v>17562</v>
      </c>
      <c r="H277">
        <v>65853</v>
      </c>
      <c r="I277">
        <v>66551</v>
      </c>
      <c r="J277" t="s">
        <v>88</v>
      </c>
      <c r="K277" t="s">
        <v>17793</v>
      </c>
      <c r="L277" t="s">
        <v>17793</v>
      </c>
      <c r="N277" t="s">
        <v>17790</v>
      </c>
      <c r="Q277" t="s">
        <v>17791</v>
      </c>
      <c r="R277">
        <v>699</v>
      </c>
      <c r="S277">
        <v>232</v>
      </c>
    </row>
    <row r="278" spans="1:20" x14ac:dyDescent="0.25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24</v>
      </c>
      <c r="H278">
        <v>66456</v>
      </c>
      <c r="I278">
        <v>67115</v>
      </c>
      <c r="J278" t="s">
        <v>25</v>
      </c>
      <c r="Q278" t="s">
        <v>263</v>
      </c>
      <c r="R278">
        <v>660</v>
      </c>
      <c r="T278" t="s">
        <v>264</v>
      </c>
    </row>
    <row r="279" spans="1:20" x14ac:dyDescent="0.25">
      <c r="A279" t="s">
        <v>28</v>
      </c>
      <c r="B279" t="s">
        <v>17938</v>
      </c>
      <c r="C279" t="s">
        <v>22</v>
      </c>
      <c r="D279" t="s">
        <v>23</v>
      </c>
      <c r="E279" t="s">
        <v>5</v>
      </c>
      <c r="G279" t="s">
        <v>24</v>
      </c>
      <c r="H279">
        <v>66456</v>
      </c>
      <c r="I279">
        <v>67115</v>
      </c>
      <c r="J279" t="s">
        <v>25</v>
      </c>
      <c r="K279" t="s">
        <v>265</v>
      </c>
      <c r="L279" t="s">
        <v>265</v>
      </c>
      <c r="N279" t="s">
        <v>266</v>
      </c>
      <c r="Q279" t="s">
        <v>263</v>
      </c>
      <c r="R279">
        <v>660</v>
      </c>
      <c r="S279">
        <v>219</v>
      </c>
    </row>
    <row r="280" spans="1:20" x14ac:dyDescent="0.25">
      <c r="A280" t="s">
        <v>20</v>
      </c>
      <c r="B280" t="s">
        <v>21</v>
      </c>
      <c r="C280" t="s">
        <v>22</v>
      </c>
      <c r="D280" t="s">
        <v>23</v>
      </c>
      <c r="E280" t="s">
        <v>17560</v>
      </c>
      <c r="F280" t="s">
        <v>17561</v>
      </c>
      <c r="G280" t="s">
        <v>17562</v>
      </c>
      <c r="H280">
        <v>66616</v>
      </c>
      <c r="I280">
        <v>68175</v>
      </c>
      <c r="J280" t="s">
        <v>25</v>
      </c>
      <c r="Q280" t="s">
        <v>17794</v>
      </c>
      <c r="R280">
        <v>1560</v>
      </c>
      <c r="T280" t="s">
        <v>17795</v>
      </c>
    </row>
    <row r="281" spans="1:20" x14ac:dyDescent="0.25">
      <c r="A281" t="s">
        <v>28</v>
      </c>
      <c r="B281" t="s">
        <v>17938</v>
      </c>
      <c r="C281" t="s">
        <v>22</v>
      </c>
      <c r="D281" t="s">
        <v>23</v>
      </c>
      <c r="E281" t="s">
        <v>17560</v>
      </c>
      <c r="F281" t="s">
        <v>17561</v>
      </c>
      <c r="G281" t="s">
        <v>17562</v>
      </c>
      <c r="H281">
        <v>66616</v>
      </c>
      <c r="I281">
        <v>68175</v>
      </c>
      <c r="J281" t="s">
        <v>25</v>
      </c>
      <c r="K281" t="s">
        <v>17796</v>
      </c>
      <c r="L281" t="s">
        <v>17796</v>
      </c>
      <c r="N281" t="s">
        <v>17797</v>
      </c>
      <c r="Q281" t="s">
        <v>17794</v>
      </c>
      <c r="R281">
        <v>1560</v>
      </c>
      <c r="S281">
        <v>519</v>
      </c>
    </row>
    <row r="282" spans="1:20" x14ac:dyDescent="0.25">
      <c r="A282" t="s">
        <v>20</v>
      </c>
      <c r="B282" t="s">
        <v>21</v>
      </c>
      <c r="C282" t="s">
        <v>22</v>
      </c>
      <c r="D282" t="s">
        <v>23</v>
      </c>
      <c r="E282" t="s">
        <v>5</v>
      </c>
      <c r="G282" t="s">
        <v>24</v>
      </c>
      <c r="H282">
        <v>67167</v>
      </c>
      <c r="I282">
        <v>67904</v>
      </c>
      <c r="J282" t="s">
        <v>25</v>
      </c>
      <c r="Q282" t="s">
        <v>267</v>
      </c>
      <c r="R282">
        <v>738</v>
      </c>
      <c r="T282" t="s">
        <v>268</v>
      </c>
    </row>
    <row r="283" spans="1:20" x14ac:dyDescent="0.25">
      <c r="A283" t="s">
        <v>28</v>
      </c>
      <c r="B283" t="s">
        <v>17938</v>
      </c>
      <c r="C283" t="s">
        <v>22</v>
      </c>
      <c r="D283" t="s">
        <v>23</v>
      </c>
      <c r="E283" t="s">
        <v>5</v>
      </c>
      <c r="G283" t="s">
        <v>24</v>
      </c>
      <c r="H283">
        <v>67167</v>
      </c>
      <c r="I283">
        <v>67904</v>
      </c>
      <c r="J283" t="s">
        <v>25</v>
      </c>
      <c r="K283" t="s">
        <v>269</v>
      </c>
      <c r="L283" t="s">
        <v>269</v>
      </c>
      <c r="N283" t="s">
        <v>270</v>
      </c>
      <c r="Q283" t="s">
        <v>267</v>
      </c>
      <c r="R283">
        <v>738</v>
      </c>
      <c r="S283">
        <v>245</v>
      </c>
    </row>
    <row r="284" spans="1:20" x14ac:dyDescent="0.25">
      <c r="A284" t="s">
        <v>20</v>
      </c>
      <c r="B284" t="s">
        <v>21</v>
      </c>
      <c r="C284" t="s">
        <v>22</v>
      </c>
      <c r="D284" t="s">
        <v>23</v>
      </c>
      <c r="E284" t="s">
        <v>5</v>
      </c>
      <c r="G284" t="s">
        <v>24</v>
      </c>
      <c r="H284">
        <v>67901</v>
      </c>
      <c r="I284">
        <v>68113</v>
      </c>
      <c r="J284" t="s">
        <v>25</v>
      </c>
      <c r="Q284" t="s">
        <v>271</v>
      </c>
      <c r="R284">
        <v>213</v>
      </c>
      <c r="T284" t="s">
        <v>272</v>
      </c>
    </row>
    <row r="285" spans="1:20" x14ac:dyDescent="0.25">
      <c r="A285" t="s">
        <v>28</v>
      </c>
      <c r="B285" t="s">
        <v>17938</v>
      </c>
      <c r="C285" t="s">
        <v>22</v>
      </c>
      <c r="D285" t="s">
        <v>23</v>
      </c>
      <c r="E285" t="s">
        <v>5</v>
      </c>
      <c r="G285" t="s">
        <v>24</v>
      </c>
      <c r="H285">
        <v>67901</v>
      </c>
      <c r="I285">
        <v>68113</v>
      </c>
      <c r="J285" t="s">
        <v>25</v>
      </c>
      <c r="K285" t="s">
        <v>273</v>
      </c>
      <c r="L285" t="s">
        <v>273</v>
      </c>
      <c r="N285" t="s">
        <v>274</v>
      </c>
      <c r="Q285" t="s">
        <v>271</v>
      </c>
      <c r="R285">
        <v>213</v>
      </c>
      <c r="S285">
        <v>70</v>
      </c>
    </row>
    <row r="286" spans="1:20" x14ac:dyDescent="0.25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24</v>
      </c>
      <c r="H286">
        <v>68110</v>
      </c>
      <c r="I286">
        <v>68589</v>
      </c>
      <c r="J286" t="s">
        <v>25</v>
      </c>
      <c r="Q286" t="s">
        <v>275</v>
      </c>
      <c r="R286">
        <v>480</v>
      </c>
      <c r="T286" t="s">
        <v>276</v>
      </c>
    </row>
    <row r="287" spans="1:20" x14ac:dyDescent="0.25">
      <c r="A287" t="s">
        <v>28</v>
      </c>
      <c r="B287" t="s">
        <v>17938</v>
      </c>
      <c r="C287" t="s">
        <v>22</v>
      </c>
      <c r="D287" t="s">
        <v>23</v>
      </c>
      <c r="E287" t="s">
        <v>5</v>
      </c>
      <c r="G287" t="s">
        <v>24</v>
      </c>
      <c r="H287">
        <v>68110</v>
      </c>
      <c r="I287">
        <v>68589</v>
      </c>
      <c r="J287" t="s">
        <v>25</v>
      </c>
      <c r="K287" t="s">
        <v>277</v>
      </c>
      <c r="L287" t="s">
        <v>277</v>
      </c>
      <c r="N287" t="s">
        <v>278</v>
      </c>
      <c r="Q287" t="s">
        <v>275</v>
      </c>
      <c r="R287">
        <v>480</v>
      </c>
      <c r="S287">
        <v>159</v>
      </c>
    </row>
    <row r="288" spans="1:20" x14ac:dyDescent="0.25">
      <c r="A288" t="s">
        <v>20</v>
      </c>
      <c r="B288" t="s">
        <v>21</v>
      </c>
      <c r="C288" t="s">
        <v>22</v>
      </c>
      <c r="D288" t="s">
        <v>23</v>
      </c>
      <c r="E288" t="s">
        <v>17560</v>
      </c>
      <c r="F288" t="s">
        <v>17561</v>
      </c>
      <c r="G288" t="s">
        <v>17562</v>
      </c>
      <c r="H288">
        <v>68178</v>
      </c>
      <c r="I288">
        <v>68456</v>
      </c>
      <c r="J288" t="s">
        <v>25</v>
      </c>
      <c r="Q288" t="s">
        <v>17798</v>
      </c>
      <c r="R288">
        <v>279</v>
      </c>
      <c r="T288" t="s">
        <v>17799</v>
      </c>
    </row>
    <row r="289" spans="1:20" x14ac:dyDescent="0.25">
      <c r="A289" t="s">
        <v>28</v>
      </c>
      <c r="B289" t="s">
        <v>17938</v>
      </c>
      <c r="C289" t="s">
        <v>22</v>
      </c>
      <c r="D289" t="s">
        <v>23</v>
      </c>
      <c r="E289" t="s">
        <v>17560</v>
      </c>
      <c r="F289" t="s">
        <v>17561</v>
      </c>
      <c r="G289" t="s">
        <v>17562</v>
      </c>
      <c r="H289">
        <v>68178</v>
      </c>
      <c r="I289">
        <v>68456</v>
      </c>
      <c r="J289" t="s">
        <v>25</v>
      </c>
      <c r="K289" t="s">
        <v>17800</v>
      </c>
      <c r="L289" t="s">
        <v>17800</v>
      </c>
      <c r="N289" t="s">
        <v>79</v>
      </c>
      <c r="Q289" t="s">
        <v>17798</v>
      </c>
      <c r="R289">
        <v>279</v>
      </c>
      <c r="S289">
        <v>92</v>
      </c>
    </row>
    <row r="290" spans="1:20" x14ac:dyDescent="0.25">
      <c r="A290" t="s">
        <v>20</v>
      </c>
      <c r="B290" t="s">
        <v>21</v>
      </c>
      <c r="C290" t="s">
        <v>22</v>
      </c>
      <c r="D290" t="s">
        <v>23</v>
      </c>
      <c r="E290" t="s">
        <v>17560</v>
      </c>
      <c r="F290" t="s">
        <v>17561</v>
      </c>
      <c r="G290" t="s">
        <v>17562</v>
      </c>
      <c r="H290">
        <v>68522</v>
      </c>
      <c r="I290">
        <v>69055</v>
      </c>
      <c r="J290" t="s">
        <v>25</v>
      </c>
      <c r="Q290" t="s">
        <v>17801</v>
      </c>
      <c r="R290">
        <v>534</v>
      </c>
      <c r="T290" t="s">
        <v>17802</v>
      </c>
    </row>
    <row r="291" spans="1:20" x14ac:dyDescent="0.25">
      <c r="A291" t="s">
        <v>28</v>
      </c>
      <c r="B291" t="s">
        <v>17938</v>
      </c>
      <c r="C291" t="s">
        <v>22</v>
      </c>
      <c r="D291" t="s">
        <v>23</v>
      </c>
      <c r="E291" t="s">
        <v>17560</v>
      </c>
      <c r="F291" t="s">
        <v>17561</v>
      </c>
      <c r="G291" t="s">
        <v>17562</v>
      </c>
      <c r="H291">
        <v>68522</v>
      </c>
      <c r="I291">
        <v>69055</v>
      </c>
      <c r="J291" t="s">
        <v>25</v>
      </c>
      <c r="K291" t="s">
        <v>17803</v>
      </c>
      <c r="L291" t="s">
        <v>17803</v>
      </c>
      <c r="N291" t="s">
        <v>79</v>
      </c>
      <c r="Q291" t="s">
        <v>17801</v>
      </c>
      <c r="R291">
        <v>534</v>
      </c>
      <c r="S291">
        <v>177</v>
      </c>
    </row>
    <row r="292" spans="1:20" x14ac:dyDescent="0.25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24</v>
      </c>
      <c r="H292">
        <v>68586</v>
      </c>
      <c r="I292">
        <v>70517</v>
      </c>
      <c r="J292" t="s">
        <v>25</v>
      </c>
      <c r="Q292" t="s">
        <v>279</v>
      </c>
      <c r="R292">
        <v>1932</v>
      </c>
      <c r="T292" t="s">
        <v>280</v>
      </c>
    </row>
    <row r="293" spans="1:20" x14ac:dyDescent="0.25">
      <c r="A293" t="s">
        <v>28</v>
      </c>
      <c r="B293" t="s">
        <v>17938</v>
      </c>
      <c r="C293" t="s">
        <v>22</v>
      </c>
      <c r="D293" t="s">
        <v>23</v>
      </c>
      <c r="E293" t="s">
        <v>5</v>
      </c>
      <c r="G293" t="s">
        <v>24</v>
      </c>
      <c r="H293">
        <v>68586</v>
      </c>
      <c r="I293">
        <v>70517</v>
      </c>
      <c r="J293" t="s">
        <v>25</v>
      </c>
      <c r="K293" t="s">
        <v>281</v>
      </c>
      <c r="L293" t="s">
        <v>281</v>
      </c>
      <c r="N293" t="s">
        <v>282</v>
      </c>
      <c r="Q293" t="s">
        <v>279</v>
      </c>
      <c r="R293">
        <v>1932</v>
      </c>
      <c r="S293">
        <v>643</v>
      </c>
    </row>
    <row r="294" spans="1:20" x14ac:dyDescent="0.25">
      <c r="A294" t="s">
        <v>20</v>
      </c>
      <c r="B294" t="s">
        <v>21</v>
      </c>
      <c r="C294" t="s">
        <v>22</v>
      </c>
      <c r="D294" t="s">
        <v>23</v>
      </c>
      <c r="E294" t="s">
        <v>17560</v>
      </c>
      <c r="F294" t="s">
        <v>17561</v>
      </c>
      <c r="G294" t="s">
        <v>17562</v>
      </c>
      <c r="H294">
        <v>69100</v>
      </c>
      <c r="I294">
        <v>69888</v>
      </c>
      <c r="J294" t="s">
        <v>88</v>
      </c>
      <c r="Q294" t="s">
        <v>17804</v>
      </c>
      <c r="R294">
        <v>789</v>
      </c>
      <c r="T294" t="s">
        <v>17805</v>
      </c>
    </row>
    <row r="295" spans="1:20" x14ac:dyDescent="0.25">
      <c r="A295" t="s">
        <v>28</v>
      </c>
      <c r="B295" t="s">
        <v>17938</v>
      </c>
      <c r="C295" t="s">
        <v>22</v>
      </c>
      <c r="D295" t="s">
        <v>23</v>
      </c>
      <c r="E295" t="s">
        <v>17560</v>
      </c>
      <c r="F295" t="s">
        <v>17561</v>
      </c>
      <c r="G295" t="s">
        <v>17562</v>
      </c>
      <c r="H295">
        <v>69100</v>
      </c>
      <c r="I295">
        <v>69888</v>
      </c>
      <c r="J295" t="s">
        <v>88</v>
      </c>
      <c r="K295" t="s">
        <v>17806</v>
      </c>
      <c r="L295" t="s">
        <v>17806</v>
      </c>
      <c r="N295" t="s">
        <v>79</v>
      </c>
      <c r="Q295" t="s">
        <v>17804</v>
      </c>
      <c r="R295">
        <v>789</v>
      </c>
      <c r="S295">
        <v>262</v>
      </c>
    </row>
    <row r="296" spans="1:20" x14ac:dyDescent="0.25">
      <c r="A296" t="s">
        <v>20</v>
      </c>
      <c r="B296" t="s">
        <v>21</v>
      </c>
      <c r="C296" t="s">
        <v>22</v>
      </c>
      <c r="D296" t="s">
        <v>23</v>
      </c>
      <c r="E296" t="s">
        <v>17560</v>
      </c>
      <c r="F296" t="s">
        <v>17561</v>
      </c>
      <c r="G296" t="s">
        <v>17562</v>
      </c>
      <c r="H296">
        <v>70013</v>
      </c>
      <c r="I296">
        <v>70534</v>
      </c>
      <c r="J296" t="s">
        <v>25</v>
      </c>
      <c r="Q296" t="s">
        <v>17807</v>
      </c>
      <c r="R296">
        <v>522</v>
      </c>
      <c r="T296" t="s">
        <v>17808</v>
      </c>
    </row>
    <row r="297" spans="1:20" x14ac:dyDescent="0.25">
      <c r="A297" t="s">
        <v>28</v>
      </c>
      <c r="B297" t="s">
        <v>17938</v>
      </c>
      <c r="C297" t="s">
        <v>22</v>
      </c>
      <c r="D297" t="s">
        <v>23</v>
      </c>
      <c r="E297" t="s">
        <v>17560</v>
      </c>
      <c r="F297" t="s">
        <v>17561</v>
      </c>
      <c r="G297" t="s">
        <v>17562</v>
      </c>
      <c r="H297">
        <v>70013</v>
      </c>
      <c r="I297">
        <v>70534</v>
      </c>
      <c r="J297" t="s">
        <v>25</v>
      </c>
      <c r="K297" t="s">
        <v>17809</v>
      </c>
      <c r="L297" t="s">
        <v>17809</v>
      </c>
      <c r="N297" t="s">
        <v>79</v>
      </c>
      <c r="Q297" t="s">
        <v>17807</v>
      </c>
      <c r="R297">
        <v>522</v>
      </c>
      <c r="S297">
        <v>173</v>
      </c>
    </row>
    <row r="298" spans="1:20" x14ac:dyDescent="0.25">
      <c r="A298" t="s">
        <v>20</v>
      </c>
      <c r="B298" t="s">
        <v>21</v>
      </c>
      <c r="C298" t="s">
        <v>22</v>
      </c>
      <c r="D298" t="s">
        <v>23</v>
      </c>
      <c r="E298" t="s">
        <v>5</v>
      </c>
      <c r="G298" t="s">
        <v>24</v>
      </c>
      <c r="H298">
        <v>70514</v>
      </c>
      <c r="I298">
        <v>71071</v>
      </c>
      <c r="J298" t="s">
        <v>25</v>
      </c>
      <c r="Q298" t="s">
        <v>283</v>
      </c>
      <c r="R298">
        <v>558</v>
      </c>
      <c r="T298" t="s">
        <v>284</v>
      </c>
    </row>
    <row r="299" spans="1:20" x14ac:dyDescent="0.25">
      <c r="A299" t="s">
        <v>28</v>
      </c>
      <c r="B299" t="s">
        <v>17938</v>
      </c>
      <c r="C299" t="s">
        <v>22</v>
      </c>
      <c r="D299" t="s">
        <v>23</v>
      </c>
      <c r="E299" t="s">
        <v>5</v>
      </c>
      <c r="G299" t="s">
        <v>24</v>
      </c>
      <c r="H299">
        <v>70514</v>
      </c>
      <c r="I299">
        <v>71071</v>
      </c>
      <c r="J299" t="s">
        <v>25</v>
      </c>
      <c r="K299" t="s">
        <v>285</v>
      </c>
      <c r="L299" t="s">
        <v>285</v>
      </c>
      <c r="N299" t="s">
        <v>286</v>
      </c>
      <c r="Q299" t="s">
        <v>283</v>
      </c>
      <c r="R299">
        <v>558</v>
      </c>
      <c r="S299">
        <v>185</v>
      </c>
    </row>
    <row r="300" spans="1:20" x14ac:dyDescent="0.25">
      <c r="A300" t="s">
        <v>20</v>
      </c>
      <c r="B300" t="s">
        <v>21</v>
      </c>
      <c r="C300" t="s">
        <v>22</v>
      </c>
      <c r="D300" t="s">
        <v>23</v>
      </c>
      <c r="E300" t="s">
        <v>17560</v>
      </c>
      <c r="F300" t="s">
        <v>17561</v>
      </c>
      <c r="G300" t="s">
        <v>17562</v>
      </c>
      <c r="H300">
        <v>70853</v>
      </c>
      <c r="I300">
        <v>71503</v>
      </c>
      <c r="J300" t="s">
        <v>25</v>
      </c>
      <c r="Q300" t="s">
        <v>17810</v>
      </c>
      <c r="R300">
        <v>651</v>
      </c>
      <c r="T300" t="s">
        <v>17811</v>
      </c>
    </row>
    <row r="301" spans="1:20" x14ac:dyDescent="0.25">
      <c r="A301" t="s">
        <v>28</v>
      </c>
      <c r="B301" t="s">
        <v>17938</v>
      </c>
      <c r="C301" t="s">
        <v>22</v>
      </c>
      <c r="D301" t="s">
        <v>23</v>
      </c>
      <c r="E301" t="s">
        <v>17560</v>
      </c>
      <c r="F301" t="s">
        <v>17561</v>
      </c>
      <c r="G301" t="s">
        <v>17562</v>
      </c>
      <c r="H301">
        <v>70853</v>
      </c>
      <c r="I301">
        <v>71503</v>
      </c>
      <c r="J301" t="s">
        <v>25</v>
      </c>
      <c r="K301" t="s">
        <v>17812</v>
      </c>
      <c r="L301" t="s">
        <v>17812</v>
      </c>
      <c r="N301" t="s">
        <v>79</v>
      </c>
      <c r="Q301" t="s">
        <v>17810</v>
      </c>
      <c r="R301">
        <v>651</v>
      </c>
      <c r="S301">
        <v>216</v>
      </c>
    </row>
    <row r="302" spans="1:20" x14ac:dyDescent="0.25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24</v>
      </c>
      <c r="H302">
        <v>71068</v>
      </c>
      <c r="I302">
        <v>72111</v>
      </c>
      <c r="J302" t="s">
        <v>25</v>
      </c>
      <c r="Q302" t="s">
        <v>287</v>
      </c>
      <c r="R302">
        <v>1044</v>
      </c>
      <c r="T302" t="s">
        <v>288</v>
      </c>
    </row>
    <row r="303" spans="1:20" x14ac:dyDescent="0.25">
      <c r="A303" t="s">
        <v>28</v>
      </c>
      <c r="B303" t="s">
        <v>17938</v>
      </c>
      <c r="C303" t="s">
        <v>22</v>
      </c>
      <c r="D303" t="s">
        <v>23</v>
      </c>
      <c r="E303" t="s">
        <v>5</v>
      </c>
      <c r="G303" t="s">
        <v>24</v>
      </c>
      <c r="H303">
        <v>71068</v>
      </c>
      <c r="I303">
        <v>72111</v>
      </c>
      <c r="J303" t="s">
        <v>25</v>
      </c>
      <c r="K303" t="s">
        <v>289</v>
      </c>
      <c r="L303" t="s">
        <v>289</v>
      </c>
      <c r="N303" t="s">
        <v>290</v>
      </c>
      <c r="Q303" t="s">
        <v>287</v>
      </c>
      <c r="R303">
        <v>1044</v>
      </c>
      <c r="S303">
        <v>347</v>
      </c>
    </row>
    <row r="304" spans="1:20" x14ac:dyDescent="0.25">
      <c r="A304" t="s">
        <v>20</v>
      </c>
      <c r="B304" t="s">
        <v>21</v>
      </c>
      <c r="C304" t="s">
        <v>22</v>
      </c>
      <c r="D304" t="s">
        <v>23</v>
      </c>
      <c r="E304" t="s">
        <v>17560</v>
      </c>
      <c r="F304" t="s">
        <v>17561</v>
      </c>
      <c r="G304" t="s">
        <v>17562</v>
      </c>
      <c r="H304">
        <v>71554</v>
      </c>
      <c r="I304">
        <v>71757</v>
      </c>
      <c r="J304" t="s">
        <v>25</v>
      </c>
      <c r="Q304" t="s">
        <v>17813</v>
      </c>
      <c r="R304">
        <v>204</v>
      </c>
      <c r="T304" t="s">
        <v>17814</v>
      </c>
    </row>
    <row r="305" spans="1:20" x14ac:dyDescent="0.25">
      <c r="A305" t="s">
        <v>28</v>
      </c>
      <c r="B305" t="s">
        <v>17938</v>
      </c>
      <c r="C305" t="s">
        <v>22</v>
      </c>
      <c r="D305" t="s">
        <v>23</v>
      </c>
      <c r="E305" t="s">
        <v>17560</v>
      </c>
      <c r="F305" t="s">
        <v>17561</v>
      </c>
      <c r="G305" t="s">
        <v>17562</v>
      </c>
      <c r="H305">
        <v>71554</v>
      </c>
      <c r="I305">
        <v>71757</v>
      </c>
      <c r="J305" t="s">
        <v>25</v>
      </c>
      <c r="K305" t="s">
        <v>17815</v>
      </c>
      <c r="L305" t="s">
        <v>17815</v>
      </c>
      <c r="N305" t="s">
        <v>79</v>
      </c>
      <c r="Q305" t="s">
        <v>17813</v>
      </c>
      <c r="R305">
        <v>204</v>
      </c>
      <c r="S305">
        <v>67</v>
      </c>
    </row>
    <row r="306" spans="1:20" x14ac:dyDescent="0.25">
      <c r="A306" t="s">
        <v>20</v>
      </c>
      <c r="B306" t="s">
        <v>76</v>
      </c>
      <c r="C306" t="s">
        <v>22</v>
      </c>
      <c r="D306" t="s">
        <v>23</v>
      </c>
      <c r="E306" t="s">
        <v>17560</v>
      </c>
      <c r="F306" t="s">
        <v>17561</v>
      </c>
      <c r="G306" t="s">
        <v>17562</v>
      </c>
      <c r="H306">
        <v>72140</v>
      </c>
      <c r="I306">
        <v>72410</v>
      </c>
      <c r="J306" t="s">
        <v>25</v>
      </c>
      <c r="K306" t="s">
        <v>17937</v>
      </c>
      <c r="L306" t="s">
        <v>17937</v>
      </c>
      <c r="M306" t="s">
        <v>17937</v>
      </c>
      <c r="Q306" t="s">
        <v>17816</v>
      </c>
      <c r="R306">
        <v>271</v>
      </c>
      <c r="T306" t="s">
        <v>159</v>
      </c>
    </row>
    <row r="307" spans="1:20" x14ac:dyDescent="0.25">
      <c r="A307" t="s">
        <v>28</v>
      </c>
      <c r="B307" t="s">
        <v>159</v>
      </c>
      <c r="C307" t="s">
        <v>22</v>
      </c>
      <c r="D307" t="s">
        <v>23</v>
      </c>
      <c r="E307" t="s">
        <v>17560</v>
      </c>
      <c r="F307" t="s">
        <v>17561</v>
      </c>
      <c r="G307" t="s">
        <v>17562</v>
      </c>
      <c r="H307">
        <v>72140</v>
      </c>
      <c r="I307">
        <v>72410</v>
      </c>
      <c r="J307" t="s">
        <v>25</v>
      </c>
      <c r="K307" t="s">
        <v>17937</v>
      </c>
      <c r="L307" t="s">
        <v>17937</v>
      </c>
      <c r="M307" t="s">
        <v>17937</v>
      </c>
      <c r="N307" t="s">
        <v>79</v>
      </c>
      <c r="Q307" t="s">
        <v>17816</v>
      </c>
      <c r="R307">
        <v>271</v>
      </c>
      <c r="T307" t="s">
        <v>159</v>
      </c>
    </row>
    <row r="308" spans="1:20" x14ac:dyDescent="0.25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24</v>
      </c>
      <c r="H308">
        <v>72233</v>
      </c>
      <c r="I308">
        <v>73459</v>
      </c>
      <c r="J308" t="s">
        <v>25</v>
      </c>
      <c r="Q308" t="s">
        <v>291</v>
      </c>
      <c r="R308">
        <v>1227</v>
      </c>
      <c r="T308" t="s">
        <v>292</v>
      </c>
    </row>
    <row r="309" spans="1:20" x14ac:dyDescent="0.25">
      <c r="A309" t="s">
        <v>28</v>
      </c>
      <c r="B309" t="s">
        <v>17938</v>
      </c>
      <c r="C309" t="s">
        <v>22</v>
      </c>
      <c r="D309" t="s">
        <v>23</v>
      </c>
      <c r="E309" t="s">
        <v>5</v>
      </c>
      <c r="G309" t="s">
        <v>24</v>
      </c>
      <c r="H309">
        <v>72233</v>
      </c>
      <c r="I309">
        <v>73459</v>
      </c>
      <c r="J309" t="s">
        <v>25</v>
      </c>
      <c r="K309" t="s">
        <v>293</v>
      </c>
      <c r="L309" t="s">
        <v>293</v>
      </c>
      <c r="N309" t="s">
        <v>294</v>
      </c>
      <c r="Q309" t="s">
        <v>291</v>
      </c>
      <c r="R309">
        <v>1227</v>
      </c>
      <c r="S309">
        <v>408</v>
      </c>
    </row>
    <row r="310" spans="1:20" x14ac:dyDescent="0.25">
      <c r="A310" t="s">
        <v>20</v>
      </c>
      <c r="B310" t="s">
        <v>21</v>
      </c>
      <c r="C310" t="s">
        <v>22</v>
      </c>
      <c r="D310" t="s">
        <v>23</v>
      </c>
      <c r="E310" t="s">
        <v>17560</v>
      </c>
      <c r="F310" t="s">
        <v>17561</v>
      </c>
      <c r="G310" t="s">
        <v>17562</v>
      </c>
      <c r="H310">
        <v>72389</v>
      </c>
      <c r="I310">
        <v>72871</v>
      </c>
      <c r="J310" t="s">
        <v>88</v>
      </c>
      <c r="Q310" t="s">
        <v>17817</v>
      </c>
      <c r="R310">
        <v>483</v>
      </c>
      <c r="T310" t="s">
        <v>17818</v>
      </c>
    </row>
    <row r="311" spans="1:20" x14ac:dyDescent="0.25">
      <c r="A311" t="s">
        <v>28</v>
      </c>
      <c r="B311" t="s">
        <v>17938</v>
      </c>
      <c r="C311" t="s">
        <v>22</v>
      </c>
      <c r="D311" t="s">
        <v>23</v>
      </c>
      <c r="E311" t="s">
        <v>17560</v>
      </c>
      <c r="F311" t="s">
        <v>17561</v>
      </c>
      <c r="G311" t="s">
        <v>17562</v>
      </c>
      <c r="H311">
        <v>72389</v>
      </c>
      <c r="I311">
        <v>72871</v>
      </c>
      <c r="J311" t="s">
        <v>88</v>
      </c>
      <c r="K311" t="s">
        <v>17819</v>
      </c>
      <c r="L311" t="s">
        <v>17819</v>
      </c>
      <c r="N311" t="s">
        <v>79</v>
      </c>
      <c r="Q311" t="s">
        <v>17817</v>
      </c>
      <c r="R311">
        <v>483</v>
      </c>
      <c r="S311">
        <v>160</v>
      </c>
    </row>
    <row r="312" spans="1:20" x14ac:dyDescent="0.25">
      <c r="A312" t="s">
        <v>20</v>
      </c>
      <c r="B312" t="s">
        <v>21</v>
      </c>
      <c r="C312" t="s">
        <v>22</v>
      </c>
      <c r="D312" t="s">
        <v>23</v>
      </c>
      <c r="E312" t="s">
        <v>17560</v>
      </c>
      <c r="F312" t="s">
        <v>17561</v>
      </c>
      <c r="G312" t="s">
        <v>17562</v>
      </c>
      <c r="H312">
        <v>72836</v>
      </c>
      <c r="I312">
        <v>73021</v>
      </c>
      <c r="J312" t="s">
        <v>25</v>
      </c>
      <c r="Q312" t="s">
        <v>17820</v>
      </c>
      <c r="R312">
        <v>186</v>
      </c>
    </row>
    <row r="313" spans="1:20" x14ac:dyDescent="0.25">
      <c r="A313" t="s">
        <v>28</v>
      </c>
      <c r="B313" t="s">
        <v>17938</v>
      </c>
      <c r="C313" t="s">
        <v>22</v>
      </c>
      <c r="D313" t="s">
        <v>23</v>
      </c>
      <c r="E313" t="s">
        <v>17560</v>
      </c>
      <c r="F313" t="s">
        <v>17561</v>
      </c>
      <c r="G313" t="s">
        <v>17562</v>
      </c>
      <c r="H313">
        <v>72836</v>
      </c>
      <c r="I313">
        <v>73021</v>
      </c>
      <c r="J313" t="s">
        <v>25</v>
      </c>
      <c r="K313" t="s">
        <v>17821</v>
      </c>
      <c r="L313" t="s">
        <v>17821</v>
      </c>
      <c r="N313" t="s">
        <v>79</v>
      </c>
      <c r="Q313" t="s">
        <v>17820</v>
      </c>
      <c r="R313">
        <v>186</v>
      </c>
      <c r="S313">
        <v>61</v>
      </c>
    </row>
    <row r="314" spans="1:20" x14ac:dyDescent="0.25">
      <c r="A314" t="s">
        <v>20</v>
      </c>
      <c r="B314" t="s">
        <v>21</v>
      </c>
      <c r="C314" t="s">
        <v>22</v>
      </c>
      <c r="D314" t="s">
        <v>23</v>
      </c>
      <c r="E314" t="s">
        <v>17560</v>
      </c>
      <c r="F314" t="s">
        <v>17561</v>
      </c>
      <c r="G314" t="s">
        <v>17562</v>
      </c>
      <c r="H314">
        <v>73351</v>
      </c>
      <c r="I314">
        <v>73632</v>
      </c>
      <c r="J314" t="s">
        <v>88</v>
      </c>
      <c r="Q314" t="s">
        <v>17822</v>
      </c>
      <c r="R314">
        <v>282</v>
      </c>
      <c r="T314" t="s">
        <v>17823</v>
      </c>
    </row>
    <row r="315" spans="1:20" x14ac:dyDescent="0.25">
      <c r="A315" t="s">
        <v>28</v>
      </c>
      <c r="B315" t="s">
        <v>17938</v>
      </c>
      <c r="C315" t="s">
        <v>22</v>
      </c>
      <c r="D315" t="s">
        <v>23</v>
      </c>
      <c r="E315" t="s">
        <v>17560</v>
      </c>
      <c r="F315" t="s">
        <v>17561</v>
      </c>
      <c r="G315" t="s">
        <v>17562</v>
      </c>
      <c r="H315">
        <v>73351</v>
      </c>
      <c r="I315">
        <v>73632</v>
      </c>
      <c r="J315" t="s">
        <v>88</v>
      </c>
      <c r="K315" t="s">
        <v>17824</v>
      </c>
      <c r="L315" t="s">
        <v>17824</v>
      </c>
      <c r="N315" t="s">
        <v>79</v>
      </c>
      <c r="Q315" t="s">
        <v>17822</v>
      </c>
      <c r="R315">
        <v>282</v>
      </c>
      <c r="S315">
        <v>93</v>
      </c>
    </row>
    <row r="316" spans="1:20" x14ac:dyDescent="0.25">
      <c r="A316" t="s">
        <v>20</v>
      </c>
      <c r="B316" t="s">
        <v>21</v>
      </c>
      <c r="C316" t="s">
        <v>22</v>
      </c>
      <c r="D316" t="s">
        <v>23</v>
      </c>
      <c r="E316" t="s">
        <v>5</v>
      </c>
      <c r="G316" t="s">
        <v>24</v>
      </c>
      <c r="H316">
        <v>73461</v>
      </c>
      <c r="I316">
        <v>73796</v>
      </c>
      <c r="J316" t="s">
        <v>88</v>
      </c>
      <c r="Q316" t="s">
        <v>295</v>
      </c>
      <c r="R316">
        <v>336</v>
      </c>
      <c r="T316" t="s">
        <v>296</v>
      </c>
    </row>
    <row r="317" spans="1:20" x14ac:dyDescent="0.25">
      <c r="A317" t="s">
        <v>28</v>
      </c>
      <c r="B317" t="s">
        <v>17938</v>
      </c>
      <c r="C317" t="s">
        <v>22</v>
      </c>
      <c r="D317" t="s">
        <v>23</v>
      </c>
      <c r="E317" t="s">
        <v>5</v>
      </c>
      <c r="G317" t="s">
        <v>24</v>
      </c>
      <c r="H317">
        <v>73461</v>
      </c>
      <c r="I317">
        <v>73796</v>
      </c>
      <c r="J317" t="s">
        <v>88</v>
      </c>
      <c r="K317" t="s">
        <v>297</v>
      </c>
      <c r="L317" t="s">
        <v>297</v>
      </c>
      <c r="N317" t="s">
        <v>298</v>
      </c>
      <c r="Q317" t="s">
        <v>295</v>
      </c>
      <c r="R317">
        <v>336</v>
      </c>
      <c r="S317">
        <v>111</v>
      </c>
    </row>
    <row r="318" spans="1:20" x14ac:dyDescent="0.25">
      <c r="A318" t="s">
        <v>20</v>
      </c>
      <c r="B318" t="s">
        <v>21</v>
      </c>
      <c r="C318" t="s">
        <v>22</v>
      </c>
      <c r="D318" t="s">
        <v>23</v>
      </c>
      <c r="E318" t="s">
        <v>17560</v>
      </c>
      <c r="F318" t="s">
        <v>17561</v>
      </c>
      <c r="G318" t="s">
        <v>17562</v>
      </c>
      <c r="H318">
        <v>73625</v>
      </c>
      <c r="I318">
        <v>73867</v>
      </c>
      <c r="J318" t="s">
        <v>88</v>
      </c>
      <c r="Q318" t="s">
        <v>17825</v>
      </c>
      <c r="R318">
        <v>243</v>
      </c>
      <c r="T318" t="s">
        <v>17826</v>
      </c>
    </row>
    <row r="319" spans="1:20" x14ac:dyDescent="0.25">
      <c r="A319" t="s">
        <v>28</v>
      </c>
      <c r="B319" t="s">
        <v>17938</v>
      </c>
      <c r="C319" t="s">
        <v>22</v>
      </c>
      <c r="D319" t="s">
        <v>23</v>
      </c>
      <c r="E319" t="s">
        <v>17560</v>
      </c>
      <c r="F319" t="s">
        <v>17561</v>
      </c>
      <c r="G319" t="s">
        <v>17562</v>
      </c>
      <c r="H319">
        <v>73625</v>
      </c>
      <c r="I319">
        <v>73867</v>
      </c>
      <c r="J319" t="s">
        <v>88</v>
      </c>
      <c r="K319" t="s">
        <v>17827</v>
      </c>
      <c r="L319" t="s">
        <v>17827</v>
      </c>
      <c r="N319" t="s">
        <v>79</v>
      </c>
      <c r="Q319" t="s">
        <v>17825</v>
      </c>
      <c r="R319">
        <v>243</v>
      </c>
      <c r="S319">
        <v>80</v>
      </c>
    </row>
    <row r="320" spans="1:20" x14ac:dyDescent="0.25">
      <c r="A320" t="s">
        <v>20</v>
      </c>
      <c r="B320" t="s">
        <v>21</v>
      </c>
      <c r="C320" t="s">
        <v>22</v>
      </c>
      <c r="D320" t="s">
        <v>23</v>
      </c>
      <c r="E320" t="s">
        <v>17560</v>
      </c>
      <c r="F320" t="s">
        <v>17561</v>
      </c>
      <c r="G320" t="s">
        <v>17562</v>
      </c>
      <c r="H320">
        <v>73995</v>
      </c>
      <c r="I320">
        <v>74390</v>
      </c>
      <c r="J320" t="s">
        <v>88</v>
      </c>
      <c r="Q320" t="s">
        <v>17828</v>
      </c>
      <c r="R320">
        <v>396</v>
      </c>
      <c r="T320" t="s">
        <v>17829</v>
      </c>
    </row>
    <row r="321" spans="1:20" x14ac:dyDescent="0.25">
      <c r="A321" t="s">
        <v>28</v>
      </c>
      <c r="B321" t="s">
        <v>17938</v>
      </c>
      <c r="C321" t="s">
        <v>22</v>
      </c>
      <c r="D321" t="s">
        <v>23</v>
      </c>
      <c r="E321" t="s">
        <v>17560</v>
      </c>
      <c r="F321" t="s">
        <v>17561</v>
      </c>
      <c r="G321" t="s">
        <v>17562</v>
      </c>
      <c r="H321">
        <v>73995</v>
      </c>
      <c r="I321">
        <v>74390</v>
      </c>
      <c r="J321" t="s">
        <v>88</v>
      </c>
      <c r="K321" t="s">
        <v>17830</v>
      </c>
      <c r="L321" t="s">
        <v>17830</v>
      </c>
      <c r="N321" t="s">
        <v>79</v>
      </c>
      <c r="Q321" t="s">
        <v>17828</v>
      </c>
      <c r="R321">
        <v>396</v>
      </c>
      <c r="S321">
        <v>131</v>
      </c>
    </row>
    <row r="322" spans="1:20" x14ac:dyDescent="0.25">
      <c r="A322" t="s">
        <v>20</v>
      </c>
      <c r="B322" t="s">
        <v>21</v>
      </c>
      <c r="C322" t="s">
        <v>22</v>
      </c>
      <c r="D322" t="s">
        <v>23</v>
      </c>
      <c r="E322" t="s">
        <v>5</v>
      </c>
      <c r="G322" t="s">
        <v>24</v>
      </c>
      <c r="H322">
        <v>74103</v>
      </c>
      <c r="I322">
        <v>74516</v>
      </c>
      <c r="J322" t="s">
        <v>25</v>
      </c>
      <c r="Q322" t="s">
        <v>299</v>
      </c>
      <c r="R322">
        <v>414</v>
      </c>
      <c r="T322" t="s">
        <v>300</v>
      </c>
    </row>
    <row r="323" spans="1:20" x14ac:dyDescent="0.25">
      <c r="A323" t="s">
        <v>28</v>
      </c>
      <c r="B323" t="s">
        <v>17938</v>
      </c>
      <c r="C323" t="s">
        <v>22</v>
      </c>
      <c r="D323" t="s">
        <v>23</v>
      </c>
      <c r="E323" t="s">
        <v>5</v>
      </c>
      <c r="G323" t="s">
        <v>24</v>
      </c>
      <c r="H323">
        <v>74103</v>
      </c>
      <c r="I323">
        <v>74516</v>
      </c>
      <c r="J323" t="s">
        <v>25</v>
      </c>
      <c r="K323" t="s">
        <v>301</v>
      </c>
      <c r="L323" t="s">
        <v>301</v>
      </c>
      <c r="N323" t="s">
        <v>302</v>
      </c>
      <c r="Q323" t="s">
        <v>299</v>
      </c>
      <c r="R323">
        <v>414</v>
      </c>
      <c r="S323">
        <v>137</v>
      </c>
    </row>
    <row r="324" spans="1:20" x14ac:dyDescent="0.25">
      <c r="A324" t="s">
        <v>20</v>
      </c>
      <c r="B324" t="s">
        <v>21</v>
      </c>
      <c r="C324" t="s">
        <v>22</v>
      </c>
      <c r="D324" t="s">
        <v>23</v>
      </c>
      <c r="E324" t="s">
        <v>17560</v>
      </c>
      <c r="F324" t="s">
        <v>17561</v>
      </c>
      <c r="G324" t="s">
        <v>17562</v>
      </c>
      <c r="H324">
        <v>74511</v>
      </c>
      <c r="I324">
        <v>74822</v>
      </c>
      <c r="J324" t="s">
        <v>88</v>
      </c>
      <c r="Q324" t="s">
        <v>17831</v>
      </c>
      <c r="R324">
        <v>312</v>
      </c>
      <c r="T324" t="s">
        <v>17832</v>
      </c>
    </row>
    <row r="325" spans="1:20" x14ac:dyDescent="0.25">
      <c r="A325" t="s">
        <v>28</v>
      </c>
      <c r="B325" t="s">
        <v>17938</v>
      </c>
      <c r="C325" t="s">
        <v>22</v>
      </c>
      <c r="D325" t="s">
        <v>23</v>
      </c>
      <c r="E325" t="s">
        <v>17560</v>
      </c>
      <c r="F325" t="s">
        <v>17561</v>
      </c>
      <c r="G325" t="s">
        <v>17562</v>
      </c>
      <c r="H325">
        <v>74511</v>
      </c>
      <c r="I325">
        <v>74822</v>
      </c>
      <c r="J325" t="s">
        <v>88</v>
      </c>
      <c r="K325" t="s">
        <v>17833</v>
      </c>
      <c r="L325" t="s">
        <v>17833</v>
      </c>
      <c r="N325" t="s">
        <v>79</v>
      </c>
      <c r="Q325" t="s">
        <v>17831</v>
      </c>
      <c r="R325">
        <v>312</v>
      </c>
      <c r="S325">
        <v>103</v>
      </c>
    </row>
    <row r="326" spans="1:20" x14ac:dyDescent="0.25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24</v>
      </c>
      <c r="H326">
        <v>74626</v>
      </c>
      <c r="I326">
        <v>75054</v>
      </c>
      <c r="J326" t="s">
        <v>25</v>
      </c>
      <c r="Q326" t="s">
        <v>303</v>
      </c>
      <c r="R326">
        <v>429</v>
      </c>
      <c r="T326" t="s">
        <v>304</v>
      </c>
    </row>
    <row r="327" spans="1:20" x14ac:dyDescent="0.25">
      <c r="A327" t="s">
        <v>28</v>
      </c>
      <c r="B327" t="s">
        <v>17938</v>
      </c>
      <c r="C327" t="s">
        <v>22</v>
      </c>
      <c r="D327" t="s">
        <v>23</v>
      </c>
      <c r="E327" t="s">
        <v>5</v>
      </c>
      <c r="G327" t="s">
        <v>24</v>
      </c>
      <c r="H327">
        <v>74626</v>
      </c>
      <c r="I327">
        <v>75054</v>
      </c>
      <c r="J327" t="s">
        <v>25</v>
      </c>
      <c r="K327" t="s">
        <v>305</v>
      </c>
      <c r="L327" t="s">
        <v>305</v>
      </c>
      <c r="N327" t="s">
        <v>306</v>
      </c>
      <c r="Q327" t="s">
        <v>303</v>
      </c>
      <c r="R327">
        <v>429</v>
      </c>
      <c r="S327">
        <v>142</v>
      </c>
    </row>
    <row r="328" spans="1:20" x14ac:dyDescent="0.25">
      <c r="A328" t="s">
        <v>20</v>
      </c>
      <c r="B328" t="s">
        <v>21</v>
      </c>
      <c r="C328" t="s">
        <v>22</v>
      </c>
      <c r="D328" t="s">
        <v>23</v>
      </c>
      <c r="E328" t="s">
        <v>17560</v>
      </c>
      <c r="F328" t="s">
        <v>17561</v>
      </c>
      <c r="G328" t="s">
        <v>17562</v>
      </c>
      <c r="H328">
        <v>74961</v>
      </c>
      <c r="I328">
        <v>75179</v>
      </c>
      <c r="J328" t="s">
        <v>88</v>
      </c>
      <c r="Q328" t="s">
        <v>17834</v>
      </c>
      <c r="R328">
        <v>219</v>
      </c>
      <c r="T328" t="s">
        <v>17835</v>
      </c>
    </row>
    <row r="329" spans="1:20" x14ac:dyDescent="0.25">
      <c r="A329" t="s">
        <v>28</v>
      </c>
      <c r="B329" t="s">
        <v>17938</v>
      </c>
      <c r="C329" t="s">
        <v>22</v>
      </c>
      <c r="D329" t="s">
        <v>23</v>
      </c>
      <c r="E329" t="s">
        <v>17560</v>
      </c>
      <c r="F329" t="s">
        <v>17561</v>
      </c>
      <c r="G329" t="s">
        <v>17562</v>
      </c>
      <c r="H329">
        <v>74961</v>
      </c>
      <c r="I329">
        <v>75179</v>
      </c>
      <c r="J329" t="s">
        <v>88</v>
      </c>
      <c r="K329" t="s">
        <v>17836</v>
      </c>
      <c r="L329" t="s">
        <v>17836</v>
      </c>
      <c r="N329" t="s">
        <v>79</v>
      </c>
      <c r="Q329" t="s">
        <v>17834</v>
      </c>
      <c r="R329">
        <v>219</v>
      </c>
      <c r="S329">
        <v>72</v>
      </c>
    </row>
    <row r="330" spans="1:20" x14ac:dyDescent="0.25">
      <c r="A330" t="s">
        <v>20</v>
      </c>
      <c r="B330" t="s">
        <v>21</v>
      </c>
      <c r="C330" t="s">
        <v>22</v>
      </c>
      <c r="D330" t="s">
        <v>23</v>
      </c>
      <c r="E330" t="s">
        <v>5</v>
      </c>
      <c r="G330" t="s">
        <v>24</v>
      </c>
      <c r="H330">
        <v>75248</v>
      </c>
      <c r="I330">
        <v>76909</v>
      </c>
      <c r="J330" t="s">
        <v>25</v>
      </c>
      <c r="Q330" t="s">
        <v>307</v>
      </c>
      <c r="R330">
        <v>1662</v>
      </c>
      <c r="T330" t="s">
        <v>308</v>
      </c>
    </row>
    <row r="331" spans="1:20" x14ac:dyDescent="0.25">
      <c r="A331" t="s">
        <v>28</v>
      </c>
      <c r="B331" t="s">
        <v>17938</v>
      </c>
      <c r="C331" t="s">
        <v>22</v>
      </c>
      <c r="D331" t="s">
        <v>23</v>
      </c>
      <c r="E331" t="s">
        <v>5</v>
      </c>
      <c r="G331" t="s">
        <v>24</v>
      </c>
      <c r="H331">
        <v>75248</v>
      </c>
      <c r="I331">
        <v>76909</v>
      </c>
      <c r="J331" t="s">
        <v>25</v>
      </c>
      <c r="K331" t="s">
        <v>309</v>
      </c>
      <c r="L331" t="s">
        <v>309</v>
      </c>
      <c r="N331" t="s">
        <v>310</v>
      </c>
      <c r="Q331" t="s">
        <v>307</v>
      </c>
      <c r="R331">
        <v>1662</v>
      </c>
      <c r="S331">
        <v>553</v>
      </c>
    </row>
    <row r="332" spans="1:20" x14ac:dyDescent="0.25">
      <c r="A332" t="s">
        <v>20</v>
      </c>
      <c r="B332" t="s">
        <v>76</v>
      </c>
      <c r="C332" t="s">
        <v>22</v>
      </c>
      <c r="D332" t="s">
        <v>23</v>
      </c>
      <c r="E332" t="s">
        <v>17560</v>
      </c>
      <c r="F332" t="s">
        <v>17561</v>
      </c>
      <c r="G332" t="s">
        <v>17562</v>
      </c>
      <c r="H332">
        <v>76060</v>
      </c>
      <c r="I332">
        <v>76247</v>
      </c>
      <c r="J332" t="s">
        <v>25</v>
      </c>
      <c r="K332" t="s">
        <v>17937</v>
      </c>
      <c r="L332" t="s">
        <v>17937</v>
      </c>
      <c r="M332" t="s">
        <v>17937</v>
      </c>
      <c r="Q332" t="s">
        <v>17837</v>
      </c>
      <c r="R332">
        <v>188</v>
      </c>
      <c r="T332" t="s">
        <v>159</v>
      </c>
    </row>
    <row r="333" spans="1:20" x14ac:dyDescent="0.25">
      <c r="A333" t="s">
        <v>28</v>
      </c>
      <c r="B333" t="s">
        <v>159</v>
      </c>
      <c r="C333" t="s">
        <v>22</v>
      </c>
      <c r="D333" t="s">
        <v>23</v>
      </c>
      <c r="E333" t="s">
        <v>17560</v>
      </c>
      <c r="F333" t="s">
        <v>17561</v>
      </c>
      <c r="G333" t="s">
        <v>17562</v>
      </c>
      <c r="H333">
        <v>76060</v>
      </c>
      <c r="I333">
        <v>76247</v>
      </c>
      <c r="J333" t="s">
        <v>25</v>
      </c>
      <c r="K333" t="s">
        <v>17937</v>
      </c>
      <c r="L333" t="s">
        <v>17937</v>
      </c>
      <c r="M333" t="s">
        <v>17937</v>
      </c>
      <c r="N333" t="s">
        <v>79</v>
      </c>
      <c r="Q333" t="s">
        <v>17837</v>
      </c>
      <c r="R333">
        <v>188</v>
      </c>
      <c r="T333" t="s">
        <v>159</v>
      </c>
    </row>
    <row r="334" spans="1:20" x14ac:dyDescent="0.25">
      <c r="A334" t="s">
        <v>20</v>
      </c>
      <c r="B334" t="s">
        <v>21</v>
      </c>
      <c r="C334" t="s">
        <v>22</v>
      </c>
      <c r="D334" t="s">
        <v>23</v>
      </c>
      <c r="E334" t="s">
        <v>17560</v>
      </c>
      <c r="F334" t="s">
        <v>17561</v>
      </c>
      <c r="G334" t="s">
        <v>17562</v>
      </c>
      <c r="H334">
        <v>76736</v>
      </c>
      <c r="I334">
        <v>76921</v>
      </c>
      <c r="J334" t="s">
        <v>88</v>
      </c>
      <c r="Q334" t="s">
        <v>17838</v>
      </c>
      <c r="R334">
        <v>186</v>
      </c>
    </row>
    <row r="335" spans="1:20" x14ac:dyDescent="0.25">
      <c r="A335" t="s">
        <v>28</v>
      </c>
      <c r="B335" t="s">
        <v>17938</v>
      </c>
      <c r="C335" t="s">
        <v>22</v>
      </c>
      <c r="D335" t="s">
        <v>23</v>
      </c>
      <c r="E335" t="s">
        <v>17560</v>
      </c>
      <c r="F335" t="s">
        <v>17561</v>
      </c>
      <c r="G335" t="s">
        <v>17562</v>
      </c>
      <c r="H335">
        <v>76736</v>
      </c>
      <c r="I335">
        <v>76921</v>
      </c>
      <c r="J335" t="s">
        <v>88</v>
      </c>
      <c r="K335" t="s">
        <v>17839</v>
      </c>
      <c r="L335" t="s">
        <v>17839</v>
      </c>
      <c r="N335" t="s">
        <v>79</v>
      </c>
      <c r="Q335" t="s">
        <v>17838</v>
      </c>
      <c r="R335">
        <v>186</v>
      </c>
      <c r="S335">
        <v>61</v>
      </c>
    </row>
    <row r="336" spans="1:20" x14ac:dyDescent="0.25">
      <c r="A336" t="s">
        <v>20</v>
      </c>
      <c r="B336" t="s">
        <v>21</v>
      </c>
      <c r="C336" t="s">
        <v>22</v>
      </c>
      <c r="D336" t="s">
        <v>23</v>
      </c>
      <c r="E336" t="s">
        <v>17560</v>
      </c>
      <c r="F336" t="s">
        <v>17561</v>
      </c>
      <c r="G336" t="s">
        <v>17562</v>
      </c>
      <c r="H336">
        <v>76966</v>
      </c>
      <c r="I336">
        <v>77283</v>
      </c>
      <c r="J336" t="s">
        <v>88</v>
      </c>
      <c r="Q336" t="s">
        <v>17840</v>
      </c>
      <c r="R336">
        <v>318</v>
      </c>
      <c r="T336" t="s">
        <v>17841</v>
      </c>
    </row>
    <row r="337" spans="1:20" x14ac:dyDescent="0.25">
      <c r="A337" t="s">
        <v>28</v>
      </c>
      <c r="B337" t="s">
        <v>17938</v>
      </c>
      <c r="C337" t="s">
        <v>22</v>
      </c>
      <c r="D337" t="s">
        <v>23</v>
      </c>
      <c r="E337" t="s">
        <v>17560</v>
      </c>
      <c r="F337" t="s">
        <v>17561</v>
      </c>
      <c r="G337" t="s">
        <v>17562</v>
      </c>
      <c r="H337">
        <v>76966</v>
      </c>
      <c r="I337">
        <v>77283</v>
      </c>
      <c r="J337" t="s">
        <v>88</v>
      </c>
      <c r="K337" t="s">
        <v>17842</v>
      </c>
      <c r="L337" t="s">
        <v>17842</v>
      </c>
      <c r="N337" t="s">
        <v>79</v>
      </c>
      <c r="Q337" t="s">
        <v>17840</v>
      </c>
      <c r="R337">
        <v>318</v>
      </c>
      <c r="S337">
        <v>105</v>
      </c>
    </row>
    <row r="338" spans="1:20" x14ac:dyDescent="0.25">
      <c r="A338" t="s">
        <v>20</v>
      </c>
      <c r="B338" t="s">
        <v>21</v>
      </c>
      <c r="C338" t="s">
        <v>22</v>
      </c>
      <c r="D338" t="s">
        <v>23</v>
      </c>
      <c r="E338" t="s">
        <v>17560</v>
      </c>
      <c r="F338" t="s">
        <v>17561</v>
      </c>
      <c r="G338" t="s">
        <v>17562</v>
      </c>
      <c r="H338">
        <v>77277</v>
      </c>
      <c r="I338">
        <v>77519</v>
      </c>
      <c r="J338" t="s">
        <v>88</v>
      </c>
      <c r="Q338" t="s">
        <v>17843</v>
      </c>
      <c r="R338">
        <v>243</v>
      </c>
      <c r="T338" t="s">
        <v>17844</v>
      </c>
    </row>
    <row r="339" spans="1:20" x14ac:dyDescent="0.25">
      <c r="A339" t="s">
        <v>28</v>
      </c>
      <c r="B339" t="s">
        <v>17938</v>
      </c>
      <c r="C339" t="s">
        <v>22</v>
      </c>
      <c r="D339" t="s">
        <v>23</v>
      </c>
      <c r="E339" t="s">
        <v>17560</v>
      </c>
      <c r="F339" t="s">
        <v>17561</v>
      </c>
      <c r="G339" t="s">
        <v>17562</v>
      </c>
      <c r="H339">
        <v>77277</v>
      </c>
      <c r="I339">
        <v>77519</v>
      </c>
      <c r="J339" t="s">
        <v>88</v>
      </c>
      <c r="K339" t="s">
        <v>17845</v>
      </c>
      <c r="L339" t="s">
        <v>17845</v>
      </c>
      <c r="N339" t="s">
        <v>79</v>
      </c>
      <c r="Q339" t="s">
        <v>17843</v>
      </c>
      <c r="R339">
        <v>243</v>
      </c>
      <c r="S339">
        <v>80</v>
      </c>
    </row>
    <row r="340" spans="1:20" x14ac:dyDescent="0.25">
      <c r="A340" t="s">
        <v>20</v>
      </c>
      <c r="B340" t="s">
        <v>21</v>
      </c>
      <c r="C340" t="s">
        <v>22</v>
      </c>
      <c r="D340" t="s">
        <v>23</v>
      </c>
      <c r="E340" t="s">
        <v>5</v>
      </c>
      <c r="G340" t="s">
        <v>24</v>
      </c>
      <c r="H340">
        <v>77353</v>
      </c>
      <c r="I340">
        <v>77700</v>
      </c>
      <c r="J340" t="s">
        <v>25</v>
      </c>
      <c r="Q340" t="s">
        <v>311</v>
      </c>
      <c r="R340">
        <v>348</v>
      </c>
      <c r="T340" t="s">
        <v>312</v>
      </c>
    </row>
    <row r="341" spans="1:20" x14ac:dyDescent="0.25">
      <c r="A341" t="s">
        <v>28</v>
      </c>
      <c r="B341" t="s">
        <v>17938</v>
      </c>
      <c r="C341" t="s">
        <v>22</v>
      </c>
      <c r="D341" t="s">
        <v>23</v>
      </c>
      <c r="E341" t="s">
        <v>5</v>
      </c>
      <c r="G341" t="s">
        <v>24</v>
      </c>
      <c r="H341">
        <v>77353</v>
      </c>
      <c r="I341">
        <v>77700</v>
      </c>
      <c r="J341" t="s">
        <v>25</v>
      </c>
      <c r="K341" t="s">
        <v>313</v>
      </c>
      <c r="L341" t="s">
        <v>313</v>
      </c>
      <c r="N341" t="s">
        <v>314</v>
      </c>
      <c r="Q341" t="s">
        <v>311</v>
      </c>
      <c r="R341">
        <v>348</v>
      </c>
      <c r="S341">
        <v>115</v>
      </c>
    </row>
    <row r="342" spans="1:20" x14ac:dyDescent="0.25">
      <c r="A342" t="s">
        <v>20</v>
      </c>
      <c r="B342" t="s">
        <v>21</v>
      </c>
      <c r="C342" t="s">
        <v>22</v>
      </c>
      <c r="D342" t="s">
        <v>23</v>
      </c>
      <c r="E342" t="s">
        <v>5</v>
      </c>
      <c r="G342" t="s">
        <v>24</v>
      </c>
      <c r="H342">
        <v>77690</v>
      </c>
      <c r="I342">
        <v>78052</v>
      </c>
      <c r="J342" t="s">
        <v>25</v>
      </c>
      <c r="Q342" t="s">
        <v>315</v>
      </c>
      <c r="R342">
        <v>363</v>
      </c>
      <c r="T342" t="s">
        <v>316</v>
      </c>
    </row>
    <row r="343" spans="1:20" x14ac:dyDescent="0.25">
      <c r="A343" t="s">
        <v>28</v>
      </c>
      <c r="B343" t="s">
        <v>17938</v>
      </c>
      <c r="C343" t="s">
        <v>22</v>
      </c>
      <c r="D343" t="s">
        <v>23</v>
      </c>
      <c r="E343" t="s">
        <v>5</v>
      </c>
      <c r="G343" t="s">
        <v>24</v>
      </c>
      <c r="H343">
        <v>77690</v>
      </c>
      <c r="I343">
        <v>78052</v>
      </c>
      <c r="J343" t="s">
        <v>25</v>
      </c>
      <c r="K343" t="s">
        <v>317</v>
      </c>
      <c r="L343" t="s">
        <v>317</v>
      </c>
      <c r="N343" t="s">
        <v>314</v>
      </c>
      <c r="Q343" t="s">
        <v>315</v>
      </c>
      <c r="R343">
        <v>363</v>
      </c>
      <c r="S343">
        <v>120</v>
      </c>
    </row>
    <row r="344" spans="1:20" x14ac:dyDescent="0.25">
      <c r="A344" t="s">
        <v>20</v>
      </c>
      <c r="B344" t="s">
        <v>21</v>
      </c>
      <c r="C344" t="s">
        <v>22</v>
      </c>
      <c r="D344" t="s">
        <v>23</v>
      </c>
      <c r="E344" t="s">
        <v>17560</v>
      </c>
      <c r="F344" t="s">
        <v>17561</v>
      </c>
      <c r="G344" t="s">
        <v>17562</v>
      </c>
      <c r="H344">
        <v>77757</v>
      </c>
      <c r="I344">
        <v>78326</v>
      </c>
      <c r="J344" t="s">
        <v>25</v>
      </c>
      <c r="Q344" t="s">
        <v>17846</v>
      </c>
      <c r="R344">
        <v>570</v>
      </c>
      <c r="T344" t="s">
        <v>17847</v>
      </c>
    </row>
    <row r="345" spans="1:20" x14ac:dyDescent="0.25">
      <c r="A345" t="s">
        <v>28</v>
      </c>
      <c r="B345" t="s">
        <v>17938</v>
      </c>
      <c r="C345" t="s">
        <v>22</v>
      </c>
      <c r="D345" t="s">
        <v>23</v>
      </c>
      <c r="E345" t="s">
        <v>17560</v>
      </c>
      <c r="F345" t="s">
        <v>17561</v>
      </c>
      <c r="G345" t="s">
        <v>17562</v>
      </c>
      <c r="H345">
        <v>77757</v>
      </c>
      <c r="I345">
        <v>78326</v>
      </c>
      <c r="J345" t="s">
        <v>25</v>
      </c>
      <c r="K345" t="s">
        <v>17848</v>
      </c>
      <c r="L345" t="s">
        <v>17848</v>
      </c>
      <c r="N345" t="s">
        <v>79</v>
      </c>
      <c r="Q345" t="s">
        <v>17846</v>
      </c>
      <c r="R345">
        <v>570</v>
      </c>
      <c r="S345">
        <v>189</v>
      </c>
    </row>
    <row r="346" spans="1:20" x14ac:dyDescent="0.25">
      <c r="A346" t="s">
        <v>20</v>
      </c>
      <c r="B346" t="s">
        <v>21</v>
      </c>
      <c r="C346" t="s">
        <v>22</v>
      </c>
      <c r="D346" t="s">
        <v>23</v>
      </c>
      <c r="E346" t="s">
        <v>5</v>
      </c>
      <c r="G346" t="s">
        <v>24</v>
      </c>
      <c r="H346">
        <v>78049</v>
      </c>
      <c r="I346">
        <v>78579</v>
      </c>
      <c r="J346" t="s">
        <v>25</v>
      </c>
      <c r="Q346" t="s">
        <v>318</v>
      </c>
      <c r="R346">
        <v>531</v>
      </c>
      <c r="T346" t="s">
        <v>319</v>
      </c>
    </row>
    <row r="347" spans="1:20" x14ac:dyDescent="0.25">
      <c r="A347" t="s">
        <v>28</v>
      </c>
      <c r="B347" t="s">
        <v>17938</v>
      </c>
      <c r="C347" t="s">
        <v>22</v>
      </c>
      <c r="D347" t="s">
        <v>23</v>
      </c>
      <c r="E347" t="s">
        <v>5</v>
      </c>
      <c r="G347" t="s">
        <v>24</v>
      </c>
      <c r="H347">
        <v>78049</v>
      </c>
      <c r="I347">
        <v>78579</v>
      </c>
      <c r="J347" t="s">
        <v>25</v>
      </c>
      <c r="K347" t="s">
        <v>320</v>
      </c>
      <c r="L347" t="s">
        <v>320</v>
      </c>
      <c r="N347" t="s">
        <v>79</v>
      </c>
      <c r="Q347" t="s">
        <v>318</v>
      </c>
      <c r="R347">
        <v>531</v>
      </c>
      <c r="S347">
        <v>176</v>
      </c>
    </row>
    <row r="348" spans="1:20" x14ac:dyDescent="0.25">
      <c r="A348" t="s">
        <v>20</v>
      </c>
      <c r="B348" t="s">
        <v>21</v>
      </c>
      <c r="C348" t="s">
        <v>22</v>
      </c>
      <c r="D348" t="s">
        <v>23</v>
      </c>
      <c r="E348" t="s">
        <v>17560</v>
      </c>
      <c r="F348" t="s">
        <v>17561</v>
      </c>
      <c r="G348" t="s">
        <v>17562</v>
      </c>
      <c r="H348">
        <v>78361</v>
      </c>
      <c r="I348">
        <v>78573</v>
      </c>
      <c r="J348" t="s">
        <v>25</v>
      </c>
      <c r="Q348" t="s">
        <v>17849</v>
      </c>
      <c r="R348">
        <v>213</v>
      </c>
      <c r="T348" t="s">
        <v>17850</v>
      </c>
    </row>
    <row r="349" spans="1:20" x14ac:dyDescent="0.25">
      <c r="A349" t="s">
        <v>28</v>
      </c>
      <c r="B349" t="s">
        <v>17938</v>
      </c>
      <c r="C349" t="s">
        <v>22</v>
      </c>
      <c r="D349" t="s">
        <v>23</v>
      </c>
      <c r="E349" t="s">
        <v>17560</v>
      </c>
      <c r="F349" t="s">
        <v>17561</v>
      </c>
      <c r="G349" t="s">
        <v>17562</v>
      </c>
      <c r="H349">
        <v>78361</v>
      </c>
      <c r="I349">
        <v>78573</v>
      </c>
      <c r="J349" t="s">
        <v>25</v>
      </c>
      <c r="K349" t="s">
        <v>17851</v>
      </c>
      <c r="L349" t="s">
        <v>17851</v>
      </c>
      <c r="N349" t="s">
        <v>79</v>
      </c>
      <c r="Q349" t="s">
        <v>17849</v>
      </c>
      <c r="R349">
        <v>213</v>
      </c>
      <c r="S349">
        <v>70</v>
      </c>
    </row>
    <row r="350" spans="1:20" x14ac:dyDescent="0.25">
      <c r="A350" t="s">
        <v>20</v>
      </c>
      <c r="B350" t="s">
        <v>21</v>
      </c>
      <c r="C350" t="s">
        <v>22</v>
      </c>
      <c r="D350" t="s">
        <v>23</v>
      </c>
      <c r="E350" t="s">
        <v>5</v>
      </c>
      <c r="G350" t="s">
        <v>24</v>
      </c>
      <c r="H350">
        <v>78661</v>
      </c>
      <c r="I350">
        <v>79983</v>
      </c>
      <c r="J350" t="s">
        <v>88</v>
      </c>
      <c r="Q350" t="s">
        <v>321</v>
      </c>
      <c r="R350">
        <v>1323</v>
      </c>
      <c r="T350" t="s">
        <v>322</v>
      </c>
    </row>
    <row r="351" spans="1:20" x14ac:dyDescent="0.25">
      <c r="A351" t="s">
        <v>28</v>
      </c>
      <c r="B351" t="s">
        <v>17938</v>
      </c>
      <c r="C351" t="s">
        <v>22</v>
      </c>
      <c r="D351" t="s">
        <v>23</v>
      </c>
      <c r="E351" t="s">
        <v>5</v>
      </c>
      <c r="G351" t="s">
        <v>24</v>
      </c>
      <c r="H351">
        <v>78661</v>
      </c>
      <c r="I351">
        <v>79983</v>
      </c>
      <c r="J351" t="s">
        <v>88</v>
      </c>
      <c r="K351" t="s">
        <v>323</v>
      </c>
      <c r="L351" t="s">
        <v>323</v>
      </c>
      <c r="N351" t="s">
        <v>324</v>
      </c>
      <c r="Q351" t="s">
        <v>321</v>
      </c>
      <c r="R351">
        <v>1323</v>
      </c>
      <c r="S351">
        <v>440</v>
      </c>
    </row>
    <row r="352" spans="1:20" x14ac:dyDescent="0.25">
      <c r="A352" t="s">
        <v>20</v>
      </c>
      <c r="B352" t="s">
        <v>21</v>
      </c>
      <c r="C352" t="s">
        <v>22</v>
      </c>
      <c r="D352" t="s">
        <v>23</v>
      </c>
      <c r="E352" t="s">
        <v>17560</v>
      </c>
      <c r="F352" t="s">
        <v>17561</v>
      </c>
      <c r="G352" t="s">
        <v>17562</v>
      </c>
      <c r="H352">
        <v>78788</v>
      </c>
      <c r="I352">
        <v>79063</v>
      </c>
      <c r="J352" t="s">
        <v>88</v>
      </c>
      <c r="Q352" t="s">
        <v>17852</v>
      </c>
      <c r="R352">
        <v>276</v>
      </c>
      <c r="T352" t="s">
        <v>17853</v>
      </c>
    </row>
    <row r="353" spans="1:20" x14ac:dyDescent="0.25">
      <c r="A353" t="s">
        <v>28</v>
      </c>
      <c r="B353" t="s">
        <v>17938</v>
      </c>
      <c r="C353" t="s">
        <v>22</v>
      </c>
      <c r="D353" t="s">
        <v>23</v>
      </c>
      <c r="E353" t="s">
        <v>17560</v>
      </c>
      <c r="F353" t="s">
        <v>17561</v>
      </c>
      <c r="G353" t="s">
        <v>17562</v>
      </c>
      <c r="H353">
        <v>78788</v>
      </c>
      <c r="I353">
        <v>79063</v>
      </c>
      <c r="J353" t="s">
        <v>88</v>
      </c>
      <c r="K353" t="s">
        <v>17854</v>
      </c>
      <c r="L353" t="s">
        <v>17854</v>
      </c>
      <c r="N353" t="s">
        <v>79</v>
      </c>
      <c r="Q353" t="s">
        <v>17852</v>
      </c>
      <c r="R353">
        <v>276</v>
      </c>
      <c r="S353">
        <v>91</v>
      </c>
    </row>
    <row r="354" spans="1:20" x14ac:dyDescent="0.25">
      <c r="A354" t="s">
        <v>20</v>
      </c>
      <c r="B354" t="s">
        <v>21</v>
      </c>
      <c r="C354" t="s">
        <v>22</v>
      </c>
      <c r="D354" t="s">
        <v>23</v>
      </c>
      <c r="E354" t="s">
        <v>17560</v>
      </c>
      <c r="F354" t="s">
        <v>17561</v>
      </c>
      <c r="G354" t="s">
        <v>17562</v>
      </c>
      <c r="H354">
        <v>79108</v>
      </c>
      <c r="I354">
        <v>79395</v>
      </c>
      <c r="J354" t="s">
        <v>88</v>
      </c>
      <c r="Q354" t="s">
        <v>17855</v>
      </c>
      <c r="R354">
        <v>288</v>
      </c>
      <c r="T354" t="s">
        <v>17856</v>
      </c>
    </row>
    <row r="355" spans="1:20" x14ac:dyDescent="0.25">
      <c r="A355" t="s">
        <v>28</v>
      </c>
      <c r="B355" t="s">
        <v>17938</v>
      </c>
      <c r="C355" t="s">
        <v>22</v>
      </c>
      <c r="D355" t="s">
        <v>23</v>
      </c>
      <c r="E355" t="s">
        <v>17560</v>
      </c>
      <c r="F355" t="s">
        <v>17561</v>
      </c>
      <c r="G355" t="s">
        <v>17562</v>
      </c>
      <c r="H355">
        <v>79108</v>
      </c>
      <c r="I355">
        <v>79395</v>
      </c>
      <c r="J355" t="s">
        <v>88</v>
      </c>
      <c r="K355" t="s">
        <v>17857</v>
      </c>
      <c r="L355" t="s">
        <v>17857</v>
      </c>
      <c r="N355" t="s">
        <v>79</v>
      </c>
      <c r="Q355" t="s">
        <v>17855</v>
      </c>
      <c r="R355">
        <v>288</v>
      </c>
      <c r="S355">
        <v>95</v>
      </c>
    </row>
    <row r="356" spans="1:20" x14ac:dyDescent="0.25">
      <c r="A356" t="s">
        <v>20</v>
      </c>
      <c r="B356" t="s">
        <v>21</v>
      </c>
      <c r="C356" t="s">
        <v>22</v>
      </c>
      <c r="D356" t="s">
        <v>23</v>
      </c>
      <c r="E356" t="s">
        <v>17560</v>
      </c>
      <c r="F356" t="s">
        <v>17561</v>
      </c>
      <c r="G356" t="s">
        <v>17562</v>
      </c>
      <c r="H356">
        <v>79618</v>
      </c>
      <c r="I356">
        <v>79788</v>
      </c>
      <c r="J356" t="s">
        <v>88</v>
      </c>
      <c r="Q356" t="s">
        <v>17858</v>
      </c>
      <c r="R356">
        <v>171</v>
      </c>
    </row>
    <row r="357" spans="1:20" x14ac:dyDescent="0.25">
      <c r="A357" t="s">
        <v>28</v>
      </c>
      <c r="B357" t="s">
        <v>17938</v>
      </c>
      <c r="C357" t="s">
        <v>22</v>
      </c>
      <c r="D357" t="s">
        <v>23</v>
      </c>
      <c r="E357" t="s">
        <v>17560</v>
      </c>
      <c r="F357" t="s">
        <v>17561</v>
      </c>
      <c r="G357" t="s">
        <v>17562</v>
      </c>
      <c r="H357">
        <v>79618</v>
      </c>
      <c r="I357">
        <v>79788</v>
      </c>
      <c r="J357" t="s">
        <v>88</v>
      </c>
      <c r="K357" t="s">
        <v>17859</v>
      </c>
      <c r="L357" t="s">
        <v>17859</v>
      </c>
      <c r="N357" t="s">
        <v>12885</v>
      </c>
      <c r="Q357" t="s">
        <v>17858</v>
      </c>
      <c r="R357">
        <v>171</v>
      </c>
      <c r="S357">
        <v>56</v>
      </c>
    </row>
    <row r="358" spans="1:20" x14ac:dyDescent="0.25">
      <c r="A358" t="s">
        <v>20</v>
      </c>
      <c r="B358" t="s">
        <v>21</v>
      </c>
      <c r="C358" t="s">
        <v>22</v>
      </c>
      <c r="D358" t="s">
        <v>23</v>
      </c>
      <c r="E358" t="s">
        <v>5</v>
      </c>
      <c r="G358" t="s">
        <v>24</v>
      </c>
      <c r="H358">
        <v>80001</v>
      </c>
      <c r="I358">
        <v>81338</v>
      </c>
      <c r="J358" t="s">
        <v>88</v>
      </c>
      <c r="Q358" t="s">
        <v>325</v>
      </c>
      <c r="R358">
        <v>1338</v>
      </c>
      <c r="T358" t="s">
        <v>326</v>
      </c>
    </row>
    <row r="359" spans="1:20" x14ac:dyDescent="0.25">
      <c r="A359" t="s">
        <v>28</v>
      </c>
      <c r="B359" t="s">
        <v>17938</v>
      </c>
      <c r="C359" t="s">
        <v>22</v>
      </c>
      <c r="D359" t="s">
        <v>23</v>
      </c>
      <c r="E359" t="s">
        <v>5</v>
      </c>
      <c r="G359" t="s">
        <v>24</v>
      </c>
      <c r="H359">
        <v>80001</v>
      </c>
      <c r="I359">
        <v>81338</v>
      </c>
      <c r="J359" t="s">
        <v>88</v>
      </c>
      <c r="K359" t="s">
        <v>327</v>
      </c>
      <c r="L359" t="s">
        <v>327</v>
      </c>
      <c r="N359" t="s">
        <v>328</v>
      </c>
      <c r="Q359" t="s">
        <v>325</v>
      </c>
      <c r="R359">
        <v>1338</v>
      </c>
      <c r="S359">
        <v>445</v>
      </c>
    </row>
    <row r="360" spans="1:20" x14ac:dyDescent="0.25">
      <c r="A360" t="s">
        <v>20</v>
      </c>
      <c r="B360" t="s">
        <v>21</v>
      </c>
      <c r="C360" t="s">
        <v>22</v>
      </c>
      <c r="D360" t="s">
        <v>23</v>
      </c>
      <c r="E360" t="s">
        <v>17560</v>
      </c>
      <c r="F360" t="s">
        <v>17561</v>
      </c>
      <c r="G360" t="s">
        <v>17562</v>
      </c>
      <c r="H360">
        <v>80031</v>
      </c>
      <c r="I360">
        <v>80402</v>
      </c>
      <c r="J360" t="s">
        <v>88</v>
      </c>
      <c r="Q360" t="s">
        <v>17860</v>
      </c>
      <c r="R360">
        <v>372</v>
      </c>
      <c r="T360" t="s">
        <v>17861</v>
      </c>
    </row>
    <row r="361" spans="1:20" x14ac:dyDescent="0.25">
      <c r="A361" t="s">
        <v>28</v>
      </c>
      <c r="B361" t="s">
        <v>17938</v>
      </c>
      <c r="C361" t="s">
        <v>22</v>
      </c>
      <c r="D361" t="s">
        <v>23</v>
      </c>
      <c r="E361" t="s">
        <v>17560</v>
      </c>
      <c r="F361" t="s">
        <v>17561</v>
      </c>
      <c r="G361" t="s">
        <v>17562</v>
      </c>
      <c r="H361">
        <v>80031</v>
      </c>
      <c r="I361">
        <v>80402</v>
      </c>
      <c r="J361" t="s">
        <v>88</v>
      </c>
      <c r="K361" t="s">
        <v>17862</v>
      </c>
      <c r="L361" t="s">
        <v>17862</v>
      </c>
      <c r="N361" t="s">
        <v>79</v>
      </c>
      <c r="Q361" t="s">
        <v>17860</v>
      </c>
      <c r="R361">
        <v>372</v>
      </c>
      <c r="S361">
        <v>123</v>
      </c>
    </row>
    <row r="362" spans="1:20" x14ac:dyDescent="0.25">
      <c r="A362" t="s">
        <v>20</v>
      </c>
      <c r="B362" t="s">
        <v>21</v>
      </c>
      <c r="C362" t="s">
        <v>22</v>
      </c>
      <c r="D362" t="s">
        <v>23</v>
      </c>
      <c r="E362" t="s">
        <v>17560</v>
      </c>
      <c r="F362" t="s">
        <v>17561</v>
      </c>
      <c r="G362" t="s">
        <v>17562</v>
      </c>
      <c r="H362">
        <v>80461</v>
      </c>
      <c r="I362">
        <v>82164</v>
      </c>
      <c r="J362" t="s">
        <v>88</v>
      </c>
      <c r="Q362" t="s">
        <v>17863</v>
      </c>
      <c r="R362">
        <v>1704</v>
      </c>
      <c r="T362" t="s">
        <v>17864</v>
      </c>
    </row>
    <row r="363" spans="1:20" x14ac:dyDescent="0.25">
      <c r="A363" t="s">
        <v>28</v>
      </c>
      <c r="B363" t="s">
        <v>17938</v>
      </c>
      <c r="C363" t="s">
        <v>22</v>
      </c>
      <c r="D363" t="s">
        <v>23</v>
      </c>
      <c r="E363" t="s">
        <v>17560</v>
      </c>
      <c r="F363" t="s">
        <v>17561</v>
      </c>
      <c r="G363" t="s">
        <v>17562</v>
      </c>
      <c r="H363">
        <v>80461</v>
      </c>
      <c r="I363">
        <v>82164</v>
      </c>
      <c r="J363" t="s">
        <v>88</v>
      </c>
      <c r="K363" t="s">
        <v>17865</v>
      </c>
      <c r="L363" t="s">
        <v>17865</v>
      </c>
      <c r="N363" t="s">
        <v>17866</v>
      </c>
      <c r="Q363" t="s">
        <v>17863</v>
      </c>
      <c r="R363">
        <v>1704</v>
      </c>
      <c r="S363">
        <v>567</v>
      </c>
    </row>
    <row r="364" spans="1:20" x14ac:dyDescent="0.25">
      <c r="A364" t="s">
        <v>20</v>
      </c>
      <c r="B364" t="s">
        <v>21</v>
      </c>
      <c r="C364" t="s">
        <v>22</v>
      </c>
      <c r="D364" t="s">
        <v>23</v>
      </c>
      <c r="E364" t="s">
        <v>5</v>
      </c>
      <c r="G364" t="s">
        <v>24</v>
      </c>
      <c r="H364">
        <v>81564</v>
      </c>
      <c r="I364">
        <v>82487</v>
      </c>
      <c r="J364" t="s">
        <v>25</v>
      </c>
      <c r="Q364" t="s">
        <v>329</v>
      </c>
      <c r="R364">
        <v>924</v>
      </c>
      <c r="T364" t="s">
        <v>330</v>
      </c>
    </row>
    <row r="365" spans="1:20" x14ac:dyDescent="0.25">
      <c r="A365" t="s">
        <v>28</v>
      </c>
      <c r="B365" t="s">
        <v>17938</v>
      </c>
      <c r="C365" t="s">
        <v>22</v>
      </c>
      <c r="D365" t="s">
        <v>23</v>
      </c>
      <c r="E365" t="s">
        <v>5</v>
      </c>
      <c r="G365" t="s">
        <v>24</v>
      </c>
      <c r="H365">
        <v>81564</v>
      </c>
      <c r="I365">
        <v>82487</v>
      </c>
      <c r="J365" t="s">
        <v>25</v>
      </c>
      <c r="K365" t="s">
        <v>331</v>
      </c>
      <c r="L365" t="s">
        <v>331</v>
      </c>
      <c r="N365" t="s">
        <v>332</v>
      </c>
      <c r="Q365" t="s">
        <v>329</v>
      </c>
      <c r="R365">
        <v>924</v>
      </c>
      <c r="S365">
        <v>307</v>
      </c>
    </row>
    <row r="366" spans="1:20" x14ac:dyDescent="0.25">
      <c r="A366" t="s">
        <v>20</v>
      </c>
      <c r="B366" t="s">
        <v>21</v>
      </c>
      <c r="C366" t="s">
        <v>22</v>
      </c>
      <c r="D366" t="s">
        <v>23</v>
      </c>
      <c r="E366" t="s">
        <v>17560</v>
      </c>
      <c r="F366" t="s">
        <v>17561</v>
      </c>
      <c r="G366" t="s">
        <v>17562</v>
      </c>
      <c r="H366">
        <v>82263</v>
      </c>
      <c r="I366">
        <v>82832</v>
      </c>
      <c r="J366" t="s">
        <v>88</v>
      </c>
      <c r="Q366" t="s">
        <v>17867</v>
      </c>
      <c r="R366">
        <v>570</v>
      </c>
      <c r="T366" t="s">
        <v>17868</v>
      </c>
    </row>
    <row r="367" spans="1:20" x14ac:dyDescent="0.25">
      <c r="A367" t="s">
        <v>28</v>
      </c>
      <c r="B367" t="s">
        <v>17938</v>
      </c>
      <c r="C367" t="s">
        <v>22</v>
      </c>
      <c r="D367" t="s">
        <v>23</v>
      </c>
      <c r="E367" t="s">
        <v>17560</v>
      </c>
      <c r="F367" t="s">
        <v>17561</v>
      </c>
      <c r="G367" t="s">
        <v>17562</v>
      </c>
      <c r="H367">
        <v>82263</v>
      </c>
      <c r="I367">
        <v>82832</v>
      </c>
      <c r="J367" t="s">
        <v>88</v>
      </c>
      <c r="K367" t="s">
        <v>17869</v>
      </c>
      <c r="L367" t="s">
        <v>17869</v>
      </c>
      <c r="N367" t="s">
        <v>79</v>
      </c>
      <c r="Q367" t="s">
        <v>17867</v>
      </c>
      <c r="R367">
        <v>570</v>
      </c>
      <c r="S367">
        <v>189</v>
      </c>
    </row>
    <row r="368" spans="1:20" x14ac:dyDescent="0.25">
      <c r="A368" t="s">
        <v>20</v>
      </c>
      <c r="B368" t="s">
        <v>21</v>
      </c>
      <c r="C368" t="s">
        <v>22</v>
      </c>
      <c r="D368" t="s">
        <v>23</v>
      </c>
      <c r="E368" t="s">
        <v>5</v>
      </c>
      <c r="G368" t="s">
        <v>24</v>
      </c>
      <c r="H368">
        <v>82551</v>
      </c>
      <c r="I368">
        <v>83636</v>
      </c>
      <c r="J368" t="s">
        <v>25</v>
      </c>
      <c r="Q368" t="s">
        <v>333</v>
      </c>
      <c r="R368">
        <v>1086</v>
      </c>
      <c r="T368" t="s">
        <v>334</v>
      </c>
    </row>
    <row r="369" spans="1:20" x14ac:dyDescent="0.25">
      <c r="A369" t="s">
        <v>28</v>
      </c>
      <c r="B369" t="s">
        <v>17938</v>
      </c>
      <c r="C369" t="s">
        <v>22</v>
      </c>
      <c r="D369" t="s">
        <v>23</v>
      </c>
      <c r="E369" t="s">
        <v>5</v>
      </c>
      <c r="G369" t="s">
        <v>24</v>
      </c>
      <c r="H369">
        <v>82551</v>
      </c>
      <c r="I369">
        <v>83636</v>
      </c>
      <c r="J369" t="s">
        <v>25</v>
      </c>
      <c r="K369" t="s">
        <v>335</v>
      </c>
      <c r="L369" t="s">
        <v>335</v>
      </c>
      <c r="N369" t="s">
        <v>79</v>
      </c>
      <c r="Q369" t="s">
        <v>333</v>
      </c>
      <c r="R369">
        <v>1086</v>
      </c>
      <c r="S369">
        <v>361</v>
      </c>
    </row>
    <row r="370" spans="1:20" x14ac:dyDescent="0.25">
      <c r="A370" t="s">
        <v>20</v>
      </c>
      <c r="B370" t="s">
        <v>21</v>
      </c>
      <c r="C370" t="s">
        <v>22</v>
      </c>
      <c r="D370" t="s">
        <v>23</v>
      </c>
      <c r="E370" t="s">
        <v>17560</v>
      </c>
      <c r="F370" t="s">
        <v>17561</v>
      </c>
      <c r="G370" t="s">
        <v>17562</v>
      </c>
      <c r="H370">
        <v>83015</v>
      </c>
      <c r="I370">
        <v>83509</v>
      </c>
      <c r="J370" t="s">
        <v>88</v>
      </c>
      <c r="Q370" t="s">
        <v>17870</v>
      </c>
      <c r="R370">
        <v>495</v>
      </c>
    </row>
    <row r="371" spans="1:20" x14ac:dyDescent="0.25">
      <c r="A371" t="s">
        <v>28</v>
      </c>
      <c r="B371" t="s">
        <v>17938</v>
      </c>
      <c r="C371" t="s">
        <v>22</v>
      </c>
      <c r="D371" t="s">
        <v>23</v>
      </c>
      <c r="E371" t="s">
        <v>17560</v>
      </c>
      <c r="F371" t="s">
        <v>17561</v>
      </c>
      <c r="G371" t="s">
        <v>17562</v>
      </c>
      <c r="H371">
        <v>83015</v>
      </c>
      <c r="I371">
        <v>83509</v>
      </c>
      <c r="J371" t="s">
        <v>88</v>
      </c>
      <c r="K371" t="s">
        <v>17871</v>
      </c>
      <c r="L371" t="s">
        <v>17871</v>
      </c>
      <c r="N371" t="s">
        <v>79</v>
      </c>
      <c r="Q371" t="s">
        <v>17870</v>
      </c>
      <c r="R371">
        <v>495</v>
      </c>
      <c r="S371">
        <v>164</v>
      </c>
    </row>
    <row r="372" spans="1:20" x14ac:dyDescent="0.25">
      <c r="A372" t="s">
        <v>20</v>
      </c>
      <c r="B372" t="s">
        <v>21</v>
      </c>
      <c r="C372" t="s">
        <v>22</v>
      </c>
      <c r="D372" t="s">
        <v>23</v>
      </c>
      <c r="E372" t="s">
        <v>5</v>
      </c>
      <c r="G372" t="s">
        <v>24</v>
      </c>
      <c r="H372">
        <v>83563</v>
      </c>
      <c r="I372">
        <v>84747</v>
      </c>
      <c r="J372" t="s">
        <v>88</v>
      </c>
      <c r="Q372" t="s">
        <v>336</v>
      </c>
      <c r="R372">
        <v>1185</v>
      </c>
      <c r="T372" t="s">
        <v>337</v>
      </c>
    </row>
    <row r="373" spans="1:20" x14ac:dyDescent="0.25">
      <c r="A373" t="s">
        <v>28</v>
      </c>
      <c r="B373" t="s">
        <v>17938</v>
      </c>
      <c r="C373" t="s">
        <v>22</v>
      </c>
      <c r="D373" t="s">
        <v>23</v>
      </c>
      <c r="E373" t="s">
        <v>5</v>
      </c>
      <c r="G373" t="s">
        <v>24</v>
      </c>
      <c r="H373">
        <v>83563</v>
      </c>
      <c r="I373">
        <v>84747</v>
      </c>
      <c r="J373" t="s">
        <v>88</v>
      </c>
      <c r="K373" t="s">
        <v>338</v>
      </c>
      <c r="L373" t="s">
        <v>338</v>
      </c>
      <c r="N373" t="s">
        <v>339</v>
      </c>
      <c r="Q373" t="s">
        <v>336</v>
      </c>
      <c r="R373">
        <v>1185</v>
      </c>
      <c r="S373">
        <v>394</v>
      </c>
    </row>
    <row r="374" spans="1:20" x14ac:dyDescent="0.25">
      <c r="A374" t="s">
        <v>20</v>
      </c>
      <c r="B374" t="s">
        <v>21</v>
      </c>
      <c r="C374" t="s">
        <v>22</v>
      </c>
      <c r="D374" t="s">
        <v>23</v>
      </c>
      <c r="E374" t="s">
        <v>17560</v>
      </c>
      <c r="F374" t="s">
        <v>17561</v>
      </c>
      <c r="G374" t="s">
        <v>17562</v>
      </c>
      <c r="H374">
        <v>83653</v>
      </c>
      <c r="I374">
        <v>84258</v>
      </c>
      <c r="J374" t="s">
        <v>88</v>
      </c>
      <c r="Q374" t="s">
        <v>17872</v>
      </c>
      <c r="R374">
        <v>606</v>
      </c>
      <c r="T374" t="s">
        <v>17873</v>
      </c>
    </row>
    <row r="375" spans="1:20" x14ac:dyDescent="0.25">
      <c r="A375" t="s">
        <v>28</v>
      </c>
      <c r="B375" t="s">
        <v>17938</v>
      </c>
      <c r="C375" t="s">
        <v>22</v>
      </c>
      <c r="D375" t="s">
        <v>23</v>
      </c>
      <c r="E375" t="s">
        <v>17560</v>
      </c>
      <c r="F375" t="s">
        <v>17561</v>
      </c>
      <c r="G375" t="s">
        <v>17562</v>
      </c>
      <c r="H375">
        <v>83653</v>
      </c>
      <c r="I375">
        <v>84258</v>
      </c>
      <c r="J375" t="s">
        <v>88</v>
      </c>
      <c r="K375" t="s">
        <v>17874</v>
      </c>
      <c r="L375" t="s">
        <v>17874</v>
      </c>
      <c r="N375" t="s">
        <v>13996</v>
      </c>
      <c r="Q375" t="s">
        <v>17872</v>
      </c>
      <c r="R375">
        <v>606</v>
      </c>
      <c r="S375">
        <v>201</v>
      </c>
    </row>
    <row r="376" spans="1:20" x14ac:dyDescent="0.25">
      <c r="A376" t="s">
        <v>20</v>
      </c>
      <c r="B376" t="s">
        <v>21</v>
      </c>
      <c r="C376" t="s">
        <v>22</v>
      </c>
      <c r="D376" t="s">
        <v>23</v>
      </c>
      <c r="E376" t="s">
        <v>17560</v>
      </c>
      <c r="F376" t="s">
        <v>17561</v>
      </c>
      <c r="G376" t="s">
        <v>17562</v>
      </c>
      <c r="H376">
        <v>84843</v>
      </c>
      <c r="I376">
        <v>85070</v>
      </c>
      <c r="J376" t="s">
        <v>88</v>
      </c>
      <c r="Q376" t="s">
        <v>17875</v>
      </c>
      <c r="R376">
        <v>228</v>
      </c>
      <c r="T376" t="s">
        <v>17876</v>
      </c>
    </row>
    <row r="377" spans="1:20" x14ac:dyDescent="0.25">
      <c r="A377" t="s">
        <v>28</v>
      </c>
      <c r="B377" t="s">
        <v>17938</v>
      </c>
      <c r="C377" t="s">
        <v>22</v>
      </c>
      <c r="D377" t="s">
        <v>23</v>
      </c>
      <c r="E377" t="s">
        <v>17560</v>
      </c>
      <c r="F377" t="s">
        <v>17561</v>
      </c>
      <c r="G377" t="s">
        <v>17562</v>
      </c>
      <c r="H377">
        <v>84843</v>
      </c>
      <c r="I377">
        <v>85070</v>
      </c>
      <c r="J377" t="s">
        <v>88</v>
      </c>
      <c r="K377" t="s">
        <v>17877</v>
      </c>
      <c r="L377" t="s">
        <v>17877</v>
      </c>
      <c r="N377" t="s">
        <v>79</v>
      </c>
      <c r="Q377" t="s">
        <v>17875</v>
      </c>
      <c r="R377">
        <v>228</v>
      </c>
      <c r="S377">
        <v>75</v>
      </c>
    </row>
    <row r="378" spans="1:20" x14ac:dyDescent="0.25">
      <c r="A378" t="s">
        <v>20</v>
      </c>
      <c r="B378" t="s">
        <v>21</v>
      </c>
      <c r="C378" t="s">
        <v>22</v>
      </c>
      <c r="D378" t="s">
        <v>23</v>
      </c>
      <c r="E378" t="s">
        <v>5</v>
      </c>
      <c r="G378" t="s">
        <v>24</v>
      </c>
      <c r="H378">
        <v>84950</v>
      </c>
      <c r="I378">
        <v>85810</v>
      </c>
      <c r="J378" t="s">
        <v>88</v>
      </c>
      <c r="Q378" t="s">
        <v>340</v>
      </c>
      <c r="R378">
        <v>861</v>
      </c>
      <c r="T378" t="s">
        <v>341</v>
      </c>
    </row>
    <row r="379" spans="1:20" x14ac:dyDescent="0.25">
      <c r="A379" t="s">
        <v>28</v>
      </c>
      <c r="B379" t="s">
        <v>17938</v>
      </c>
      <c r="C379" t="s">
        <v>22</v>
      </c>
      <c r="D379" t="s">
        <v>23</v>
      </c>
      <c r="E379" t="s">
        <v>5</v>
      </c>
      <c r="G379" t="s">
        <v>24</v>
      </c>
      <c r="H379">
        <v>84950</v>
      </c>
      <c r="I379">
        <v>85810</v>
      </c>
      <c r="J379" t="s">
        <v>88</v>
      </c>
      <c r="K379" t="s">
        <v>342</v>
      </c>
      <c r="L379" t="s">
        <v>342</v>
      </c>
      <c r="N379" t="s">
        <v>314</v>
      </c>
      <c r="Q379" t="s">
        <v>340</v>
      </c>
      <c r="R379">
        <v>861</v>
      </c>
      <c r="S379">
        <v>286</v>
      </c>
    </row>
    <row r="380" spans="1:20" x14ac:dyDescent="0.25">
      <c r="A380" t="s">
        <v>20</v>
      </c>
      <c r="B380" t="s">
        <v>76</v>
      </c>
      <c r="C380" t="s">
        <v>22</v>
      </c>
      <c r="D380" t="s">
        <v>23</v>
      </c>
      <c r="E380" t="s">
        <v>17560</v>
      </c>
      <c r="F380" t="s">
        <v>17561</v>
      </c>
      <c r="G380" t="s">
        <v>17562</v>
      </c>
      <c r="H380">
        <v>85257</v>
      </c>
      <c r="I380">
        <v>85849</v>
      </c>
      <c r="J380" t="s">
        <v>88</v>
      </c>
      <c r="K380" t="s">
        <v>17937</v>
      </c>
      <c r="L380" t="s">
        <v>17937</v>
      </c>
      <c r="M380" t="s">
        <v>17937</v>
      </c>
      <c r="Q380" t="s">
        <v>17878</v>
      </c>
      <c r="R380">
        <v>593</v>
      </c>
      <c r="T380" t="s">
        <v>17879</v>
      </c>
    </row>
    <row r="381" spans="1:20" x14ac:dyDescent="0.25">
      <c r="A381" t="s">
        <v>28</v>
      </c>
      <c r="B381" t="s">
        <v>159</v>
      </c>
      <c r="C381" t="s">
        <v>22</v>
      </c>
      <c r="D381" t="s">
        <v>23</v>
      </c>
      <c r="E381" t="s">
        <v>17560</v>
      </c>
      <c r="F381" t="s">
        <v>17561</v>
      </c>
      <c r="G381" t="s">
        <v>17562</v>
      </c>
      <c r="H381">
        <v>85257</v>
      </c>
      <c r="I381">
        <v>85849</v>
      </c>
      <c r="J381" t="s">
        <v>88</v>
      </c>
      <c r="K381" t="s">
        <v>17937</v>
      </c>
      <c r="L381" t="s">
        <v>17937</v>
      </c>
      <c r="M381" t="s">
        <v>17937</v>
      </c>
      <c r="N381" t="s">
        <v>7326</v>
      </c>
      <c r="Q381" t="s">
        <v>17878</v>
      </c>
      <c r="R381">
        <v>593</v>
      </c>
      <c r="T381" t="s">
        <v>159</v>
      </c>
    </row>
    <row r="382" spans="1:20" x14ac:dyDescent="0.25">
      <c r="A382" t="s">
        <v>20</v>
      </c>
      <c r="B382" t="s">
        <v>21</v>
      </c>
      <c r="C382" t="s">
        <v>22</v>
      </c>
      <c r="D382" t="s">
        <v>23</v>
      </c>
      <c r="E382" t="s">
        <v>5</v>
      </c>
      <c r="G382" t="s">
        <v>24</v>
      </c>
      <c r="H382">
        <v>85903</v>
      </c>
      <c r="I382">
        <v>85992</v>
      </c>
      <c r="J382" t="s">
        <v>88</v>
      </c>
      <c r="Q382" t="s">
        <v>343</v>
      </c>
      <c r="R382">
        <v>90</v>
      </c>
      <c r="T382" t="s">
        <v>344</v>
      </c>
    </row>
    <row r="383" spans="1:20" x14ac:dyDescent="0.25">
      <c r="A383" t="s">
        <v>28</v>
      </c>
      <c r="B383" t="s">
        <v>17938</v>
      </c>
      <c r="C383" t="s">
        <v>22</v>
      </c>
      <c r="D383" t="s">
        <v>23</v>
      </c>
      <c r="E383" t="s">
        <v>5</v>
      </c>
      <c r="G383" t="s">
        <v>24</v>
      </c>
      <c r="H383">
        <v>85903</v>
      </c>
      <c r="I383">
        <v>85992</v>
      </c>
      <c r="J383" t="s">
        <v>88</v>
      </c>
      <c r="K383" t="s">
        <v>345</v>
      </c>
      <c r="L383" t="s">
        <v>345</v>
      </c>
      <c r="N383" t="s">
        <v>346</v>
      </c>
      <c r="Q383" t="s">
        <v>343</v>
      </c>
      <c r="R383">
        <v>90</v>
      </c>
      <c r="S383">
        <v>29</v>
      </c>
    </row>
    <row r="384" spans="1:20" x14ac:dyDescent="0.25">
      <c r="A384" t="s">
        <v>20</v>
      </c>
      <c r="B384" t="s">
        <v>21</v>
      </c>
      <c r="C384" t="s">
        <v>22</v>
      </c>
      <c r="D384" t="s">
        <v>23</v>
      </c>
      <c r="E384" t="s">
        <v>17560</v>
      </c>
      <c r="F384" t="s">
        <v>17561</v>
      </c>
      <c r="G384" t="s">
        <v>17562</v>
      </c>
      <c r="H384">
        <v>86035</v>
      </c>
      <c r="I384">
        <v>86829</v>
      </c>
      <c r="J384" t="s">
        <v>88</v>
      </c>
      <c r="Q384" t="s">
        <v>17880</v>
      </c>
      <c r="R384">
        <v>795</v>
      </c>
      <c r="T384" t="s">
        <v>17881</v>
      </c>
    </row>
    <row r="385" spans="1:20" x14ac:dyDescent="0.25">
      <c r="A385" t="s">
        <v>28</v>
      </c>
      <c r="B385" t="s">
        <v>17938</v>
      </c>
      <c r="C385" t="s">
        <v>22</v>
      </c>
      <c r="D385" t="s">
        <v>23</v>
      </c>
      <c r="E385" t="s">
        <v>17560</v>
      </c>
      <c r="F385" t="s">
        <v>17561</v>
      </c>
      <c r="G385" t="s">
        <v>17562</v>
      </c>
      <c r="H385">
        <v>86035</v>
      </c>
      <c r="I385">
        <v>86829</v>
      </c>
      <c r="J385" t="s">
        <v>88</v>
      </c>
      <c r="K385" t="s">
        <v>17882</v>
      </c>
      <c r="L385" t="s">
        <v>17882</v>
      </c>
      <c r="N385" t="s">
        <v>79</v>
      </c>
      <c r="Q385" t="s">
        <v>17880</v>
      </c>
      <c r="R385">
        <v>795</v>
      </c>
      <c r="S385">
        <v>264</v>
      </c>
    </row>
    <row r="386" spans="1:20" x14ac:dyDescent="0.25">
      <c r="A386" t="s">
        <v>20</v>
      </c>
      <c r="B386" t="s">
        <v>21</v>
      </c>
      <c r="C386" t="s">
        <v>22</v>
      </c>
      <c r="D386" t="s">
        <v>23</v>
      </c>
      <c r="E386" t="s">
        <v>5</v>
      </c>
      <c r="G386" t="s">
        <v>24</v>
      </c>
      <c r="H386">
        <v>86448</v>
      </c>
      <c r="I386">
        <v>86639</v>
      </c>
      <c r="J386" t="s">
        <v>88</v>
      </c>
      <c r="Q386" t="s">
        <v>347</v>
      </c>
      <c r="R386">
        <v>192</v>
      </c>
    </row>
    <row r="387" spans="1:20" x14ac:dyDescent="0.25">
      <c r="A387" t="s">
        <v>28</v>
      </c>
      <c r="B387" t="s">
        <v>17938</v>
      </c>
      <c r="C387" t="s">
        <v>22</v>
      </c>
      <c r="D387" t="s">
        <v>23</v>
      </c>
      <c r="E387" t="s">
        <v>5</v>
      </c>
      <c r="G387" t="s">
        <v>24</v>
      </c>
      <c r="H387">
        <v>86448</v>
      </c>
      <c r="I387">
        <v>86639</v>
      </c>
      <c r="J387" t="s">
        <v>88</v>
      </c>
      <c r="K387" t="s">
        <v>348</v>
      </c>
      <c r="L387" t="s">
        <v>348</v>
      </c>
      <c r="N387" t="s">
        <v>79</v>
      </c>
      <c r="Q387" t="s">
        <v>347</v>
      </c>
      <c r="R387">
        <v>192</v>
      </c>
      <c r="S387">
        <v>63</v>
      </c>
    </row>
    <row r="388" spans="1:20" x14ac:dyDescent="0.25">
      <c r="A388" t="s">
        <v>20</v>
      </c>
      <c r="B388" t="s">
        <v>21</v>
      </c>
      <c r="C388" t="s">
        <v>22</v>
      </c>
      <c r="D388" t="s">
        <v>23</v>
      </c>
      <c r="E388" t="s">
        <v>5</v>
      </c>
      <c r="G388" t="s">
        <v>24</v>
      </c>
      <c r="H388">
        <v>86626</v>
      </c>
      <c r="I388">
        <v>86724</v>
      </c>
      <c r="J388" t="s">
        <v>25</v>
      </c>
      <c r="Q388" t="s">
        <v>349</v>
      </c>
      <c r="R388">
        <v>99</v>
      </c>
      <c r="T388" t="s">
        <v>350</v>
      </c>
    </row>
    <row r="389" spans="1:20" x14ac:dyDescent="0.25">
      <c r="A389" t="s">
        <v>28</v>
      </c>
      <c r="B389" t="s">
        <v>17938</v>
      </c>
      <c r="C389" t="s">
        <v>22</v>
      </c>
      <c r="D389" t="s">
        <v>23</v>
      </c>
      <c r="E389" t="s">
        <v>5</v>
      </c>
      <c r="G389" t="s">
        <v>24</v>
      </c>
      <c r="H389">
        <v>86626</v>
      </c>
      <c r="I389">
        <v>86724</v>
      </c>
      <c r="J389" t="s">
        <v>25</v>
      </c>
      <c r="K389" t="s">
        <v>351</v>
      </c>
      <c r="L389" t="s">
        <v>351</v>
      </c>
      <c r="N389" t="s">
        <v>352</v>
      </c>
      <c r="Q389" t="s">
        <v>349</v>
      </c>
      <c r="R389">
        <v>99</v>
      </c>
      <c r="S389">
        <v>32</v>
      </c>
    </row>
    <row r="390" spans="1:20" x14ac:dyDescent="0.25">
      <c r="A390" t="s">
        <v>20</v>
      </c>
      <c r="B390" t="s">
        <v>21</v>
      </c>
      <c r="C390" t="s">
        <v>22</v>
      </c>
      <c r="D390" t="s">
        <v>23</v>
      </c>
      <c r="E390" t="s">
        <v>5</v>
      </c>
      <c r="G390" t="s">
        <v>24</v>
      </c>
      <c r="H390">
        <v>86831</v>
      </c>
      <c r="I390">
        <v>88519</v>
      </c>
      <c r="J390" t="s">
        <v>25</v>
      </c>
      <c r="Q390" t="s">
        <v>353</v>
      </c>
      <c r="R390">
        <v>1689</v>
      </c>
      <c r="T390" t="s">
        <v>354</v>
      </c>
    </row>
    <row r="391" spans="1:20" x14ac:dyDescent="0.25">
      <c r="A391" t="s">
        <v>28</v>
      </c>
      <c r="B391" t="s">
        <v>17938</v>
      </c>
      <c r="C391" t="s">
        <v>22</v>
      </c>
      <c r="D391" t="s">
        <v>23</v>
      </c>
      <c r="E391" t="s">
        <v>5</v>
      </c>
      <c r="G391" t="s">
        <v>24</v>
      </c>
      <c r="H391">
        <v>86831</v>
      </c>
      <c r="I391">
        <v>88519</v>
      </c>
      <c r="J391" t="s">
        <v>25</v>
      </c>
      <c r="K391" t="s">
        <v>355</v>
      </c>
      <c r="L391" t="s">
        <v>355</v>
      </c>
      <c r="N391" t="s">
        <v>356</v>
      </c>
      <c r="Q391" t="s">
        <v>353</v>
      </c>
      <c r="R391">
        <v>1689</v>
      </c>
      <c r="S391">
        <v>562</v>
      </c>
    </row>
    <row r="392" spans="1:20" x14ac:dyDescent="0.25">
      <c r="A392" t="s">
        <v>20</v>
      </c>
      <c r="B392" t="s">
        <v>21</v>
      </c>
      <c r="C392" t="s">
        <v>22</v>
      </c>
      <c r="D392" t="s">
        <v>23</v>
      </c>
      <c r="E392" t="s">
        <v>17560</v>
      </c>
      <c r="F392" t="s">
        <v>17561</v>
      </c>
      <c r="G392" t="s">
        <v>17562</v>
      </c>
      <c r="H392">
        <v>86956</v>
      </c>
      <c r="I392">
        <v>87513</v>
      </c>
      <c r="J392" t="s">
        <v>88</v>
      </c>
      <c r="Q392" t="s">
        <v>17883</v>
      </c>
      <c r="R392">
        <v>558</v>
      </c>
      <c r="T392" t="s">
        <v>17884</v>
      </c>
    </row>
    <row r="393" spans="1:20" x14ac:dyDescent="0.25">
      <c r="A393" t="s">
        <v>28</v>
      </c>
      <c r="B393" t="s">
        <v>17938</v>
      </c>
      <c r="C393" t="s">
        <v>22</v>
      </c>
      <c r="D393" t="s">
        <v>23</v>
      </c>
      <c r="E393" t="s">
        <v>17560</v>
      </c>
      <c r="F393" t="s">
        <v>17561</v>
      </c>
      <c r="G393" t="s">
        <v>17562</v>
      </c>
      <c r="H393">
        <v>86956</v>
      </c>
      <c r="I393">
        <v>87513</v>
      </c>
      <c r="J393" t="s">
        <v>88</v>
      </c>
      <c r="K393" t="s">
        <v>17885</v>
      </c>
      <c r="L393" t="s">
        <v>17885</v>
      </c>
      <c r="N393" t="s">
        <v>7572</v>
      </c>
      <c r="Q393" t="s">
        <v>17883</v>
      </c>
      <c r="R393">
        <v>558</v>
      </c>
      <c r="S393">
        <v>185</v>
      </c>
    </row>
    <row r="394" spans="1:20" x14ac:dyDescent="0.25">
      <c r="A394" t="s">
        <v>20</v>
      </c>
      <c r="B394" t="s">
        <v>21</v>
      </c>
      <c r="C394" t="s">
        <v>22</v>
      </c>
      <c r="D394" t="s">
        <v>23</v>
      </c>
      <c r="E394" t="s">
        <v>17560</v>
      </c>
      <c r="F394" t="s">
        <v>17561</v>
      </c>
      <c r="G394" t="s">
        <v>17562</v>
      </c>
      <c r="H394">
        <v>87523</v>
      </c>
      <c r="I394">
        <v>87942</v>
      </c>
      <c r="J394" t="s">
        <v>88</v>
      </c>
      <c r="Q394" t="s">
        <v>17886</v>
      </c>
      <c r="R394">
        <v>420</v>
      </c>
      <c r="T394" t="s">
        <v>17887</v>
      </c>
    </row>
    <row r="395" spans="1:20" x14ac:dyDescent="0.25">
      <c r="A395" t="s">
        <v>28</v>
      </c>
      <c r="B395" t="s">
        <v>17938</v>
      </c>
      <c r="C395" t="s">
        <v>22</v>
      </c>
      <c r="D395" t="s">
        <v>23</v>
      </c>
      <c r="E395" t="s">
        <v>17560</v>
      </c>
      <c r="F395" t="s">
        <v>17561</v>
      </c>
      <c r="G395" t="s">
        <v>17562</v>
      </c>
      <c r="H395">
        <v>87523</v>
      </c>
      <c r="I395">
        <v>87942</v>
      </c>
      <c r="J395" t="s">
        <v>88</v>
      </c>
      <c r="K395" t="s">
        <v>17888</v>
      </c>
      <c r="L395" t="s">
        <v>17888</v>
      </c>
      <c r="N395" t="s">
        <v>79</v>
      </c>
      <c r="Q395" t="s">
        <v>17886</v>
      </c>
      <c r="R395">
        <v>420</v>
      </c>
      <c r="S395">
        <v>139</v>
      </c>
    </row>
    <row r="396" spans="1:20" x14ac:dyDescent="0.25">
      <c r="A396" t="s">
        <v>20</v>
      </c>
      <c r="B396" t="s">
        <v>21</v>
      </c>
      <c r="C396" t="s">
        <v>22</v>
      </c>
      <c r="D396" t="s">
        <v>23</v>
      </c>
      <c r="E396" t="s">
        <v>17560</v>
      </c>
      <c r="F396" t="s">
        <v>17561</v>
      </c>
      <c r="G396" t="s">
        <v>17562</v>
      </c>
      <c r="H396">
        <v>88005</v>
      </c>
      <c r="I396">
        <v>88649</v>
      </c>
      <c r="J396" t="s">
        <v>88</v>
      </c>
      <c r="Q396" t="s">
        <v>17889</v>
      </c>
      <c r="R396">
        <v>645</v>
      </c>
      <c r="T396" t="s">
        <v>17890</v>
      </c>
    </row>
    <row r="397" spans="1:20" x14ac:dyDescent="0.25">
      <c r="A397" t="s">
        <v>28</v>
      </c>
      <c r="B397" t="s">
        <v>17938</v>
      </c>
      <c r="C397" t="s">
        <v>22</v>
      </c>
      <c r="D397" t="s">
        <v>23</v>
      </c>
      <c r="E397" t="s">
        <v>17560</v>
      </c>
      <c r="F397" t="s">
        <v>17561</v>
      </c>
      <c r="G397" t="s">
        <v>17562</v>
      </c>
      <c r="H397">
        <v>88005</v>
      </c>
      <c r="I397">
        <v>88649</v>
      </c>
      <c r="J397" t="s">
        <v>88</v>
      </c>
      <c r="K397" t="s">
        <v>17891</v>
      </c>
      <c r="L397" t="s">
        <v>17891</v>
      </c>
      <c r="N397" t="s">
        <v>79</v>
      </c>
      <c r="Q397" t="s">
        <v>17889</v>
      </c>
      <c r="R397">
        <v>645</v>
      </c>
      <c r="S397">
        <v>214</v>
      </c>
    </row>
    <row r="398" spans="1:20" x14ac:dyDescent="0.25">
      <c r="A398" t="s">
        <v>20</v>
      </c>
      <c r="B398" t="s">
        <v>21</v>
      </c>
      <c r="C398" t="s">
        <v>22</v>
      </c>
      <c r="D398" t="s">
        <v>23</v>
      </c>
      <c r="E398" t="s">
        <v>5</v>
      </c>
      <c r="G398" t="s">
        <v>24</v>
      </c>
      <c r="H398">
        <v>88523</v>
      </c>
      <c r="I398">
        <v>88813</v>
      </c>
      <c r="J398" t="s">
        <v>25</v>
      </c>
      <c r="Q398" t="s">
        <v>357</v>
      </c>
      <c r="R398">
        <v>291</v>
      </c>
      <c r="T398" t="s">
        <v>358</v>
      </c>
    </row>
    <row r="399" spans="1:20" x14ac:dyDescent="0.25">
      <c r="A399" t="s">
        <v>28</v>
      </c>
      <c r="B399" t="s">
        <v>17938</v>
      </c>
      <c r="C399" t="s">
        <v>22</v>
      </c>
      <c r="D399" t="s">
        <v>23</v>
      </c>
      <c r="E399" t="s">
        <v>5</v>
      </c>
      <c r="G399" t="s">
        <v>24</v>
      </c>
      <c r="H399">
        <v>88523</v>
      </c>
      <c r="I399">
        <v>88813</v>
      </c>
      <c r="J399" t="s">
        <v>25</v>
      </c>
      <c r="K399" t="s">
        <v>359</v>
      </c>
      <c r="L399" t="s">
        <v>359</v>
      </c>
      <c r="N399" t="s">
        <v>360</v>
      </c>
      <c r="Q399" t="s">
        <v>357</v>
      </c>
      <c r="R399">
        <v>291</v>
      </c>
      <c r="S399">
        <v>96</v>
      </c>
    </row>
    <row r="400" spans="1:20" x14ac:dyDescent="0.25">
      <c r="A400" t="s">
        <v>20</v>
      </c>
      <c r="B400" t="s">
        <v>21</v>
      </c>
      <c r="C400" t="s">
        <v>22</v>
      </c>
      <c r="D400" t="s">
        <v>23</v>
      </c>
      <c r="E400" t="s">
        <v>17560</v>
      </c>
      <c r="F400" t="s">
        <v>17561</v>
      </c>
      <c r="G400" t="s">
        <v>17562</v>
      </c>
      <c r="H400">
        <v>88649</v>
      </c>
      <c r="I400">
        <v>89125</v>
      </c>
      <c r="J400" t="s">
        <v>88</v>
      </c>
      <c r="Q400" t="s">
        <v>17892</v>
      </c>
      <c r="R400">
        <v>477</v>
      </c>
      <c r="T400" t="s">
        <v>17893</v>
      </c>
    </row>
    <row r="401" spans="1:20" x14ac:dyDescent="0.25">
      <c r="A401" t="s">
        <v>28</v>
      </c>
      <c r="B401" t="s">
        <v>17938</v>
      </c>
      <c r="C401" t="s">
        <v>22</v>
      </c>
      <c r="D401" t="s">
        <v>23</v>
      </c>
      <c r="E401" t="s">
        <v>17560</v>
      </c>
      <c r="F401" t="s">
        <v>17561</v>
      </c>
      <c r="G401" t="s">
        <v>17562</v>
      </c>
      <c r="H401">
        <v>88649</v>
      </c>
      <c r="I401">
        <v>89125</v>
      </c>
      <c r="J401" t="s">
        <v>88</v>
      </c>
      <c r="K401" t="s">
        <v>17894</v>
      </c>
      <c r="L401" t="s">
        <v>17894</v>
      </c>
      <c r="N401" t="s">
        <v>14677</v>
      </c>
      <c r="Q401" t="s">
        <v>17892</v>
      </c>
      <c r="R401">
        <v>477</v>
      </c>
      <c r="S401">
        <v>158</v>
      </c>
    </row>
    <row r="402" spans="1:20" x14ac:dyDescent="0.25">
      <c r="A402" t="s">
        <v>20</v>
      </c>
      <c r="B402" t="s">
        <v>21</v>
      </c>
      <c r="C402" t="s">
        <v>22</v>
      </c>
      <c r="D402" t="s">
        <v>23</v>
      </c>
      <c r="E402" t="s">
        <v>5</v>
      </c>
      <c r="G402" t="s">
        <v>24</v>
      </c>
      <c r="H402">
        <v>88815</v>
      </c>
      <c r="I402">
        <v>89600</v>
      </c>
      <c r="J402" t="s">
        <v>88</v>
      </c>
      <c r="Q402" t="s">
        <v>361</v>
      </c>
      <c r="R402">
        <v>786</v>
      </c>
      <c r="T402" t="s">
        <v>362</v>
      </c>
    </row>
    <row r="403" spans="1:20" x14ac:dyDescent="0.25">
      <c r="A403" t="s">
        <v>28</v>
      </c>
      <c r="B403" t="s">
        <v>17938</v>
      </c>
      <c r="C403" t="s">
        <v>22</v>
      </c>
      <c r="D403" t="s">
        <v>23</v>
      </c>
      <c r="E403" t="s">
        <v>5</v>
      </c>
      <c r="G403" t="s">
        <v>24</v>
      </c>
      <c r="H403">
        <v>88815</v>
      </c>
      <c r="I403">
        <v>89600</v>
      </c>
      <c r="J403" t="s">
        <v>88</v>
      </c>
      <c r="K403" t="s">
        <v>363</v>
      </c>
      <c r="L403" t="s">
        <v>363</v>
      </c>
      <c r="N403" t="s">
        <v>364</v>
      </c>
      <c r="Q403" t="s">
        <v>361</v>
      </c>
      <c r="R403">
        <v>786</v>
      </c>
      <c r="S403">
        <v>261</v>
      </c>
    </row>
    <row r="404" spans="1:20" x14ac:dyDescent="0.25">
      <c r="A404" t="s">
        <v>20</v>
      </c>
      <c r="B404" t="s">
        <v>21</v>
      </c>
      <c r="C404" t="s">
        <v>22</v>
      </c>
      <c r="D404" t="s">
        <v>23</v>
      </c>
      <c r="E404" t="s">
        <v>17560</v>
      </c>
      <c r="F404" t="s">
        <v>17561</v>
      </c>
      <c r="G404" t="s">
        <v>17562</v>
      </c>
      <c r="H404">
        <v>89122</v>
      </c>
      <c r="I404">
        <v>89535</v>
      </c>
      <c r="J404" t="s">
        <v>88</v>
      </c>
      <c r="Q404" t="s">
        <v>17895</v>
      </c>
      <c r="R404">
        <v>414</v>
      </c>
      <c r="T404" t="s">
        <v>17896</v>
      </c>
    </row>
    <row r="405" spans="1:20" x14ac:dyDescent="0.25">
      <c r="A405" t="s">
        <v>28</v>
      </c>
      <c r="B405" t="s">
        <v>17938</v>
      </c>
      <c r="C405" t="s">
        <v>22</v>
      </c>
      <c r="D405" t="s">
        <v>23</v>
      </c>
      <c r="E405" t="s">
        <v>17560</v>
      </c>
      <c r="F405" t="s">
        <v>17561</v>
      </c>
      <c r="G405" t="s">
        <v>17562</v>
      </c>
      <c r="H405">
        <v>89122</v>
      </c>
      <c r="I405">
        <v>89535</v>
      </c>
      <c r="J405" t="s">
        <v>88</v>
      </c>
      <c r="K405" t="s">
        <v>17897</v>
      </c>
      <c r="L405" t="s">
        <v>17897</v>
      </c>
      <c r="N405" t="s">
        <v>79</v>
      </c>
      <c r="Q405" t="s">
        <v>17895</v>
      </c>
      <c r="R405">
        <v>414</v>
      </c>
      <c r="S405">
        <v>137</v>
      </c>
    </row>
    <row r="406" spans="1:20" x14ac:dyDescent="0.25">
      <c r="A406" t="s">
        <v>20</v>
      </c>
      <c r="B406" t="s">
        <v>21</v>
      </c>
      <c r="C406" t="s">
        <v>22</v>
      </c>
      <c r="D406" t="s">
        <v>23</v>
      </c>
      <c r="E406" t="s">
        <v>17560</v>
      </c>
      <c r="F406" t="s">
        <v>17561</v>
      </c>
      <c r="G406" t="s">
        <v>17562</v>
      </c>
      <c r="H406">
        <v>89537</v>
      </c>
      <c r="I406">
        <v>90640</v>
      </c>
      <c r="J406" t="s">
        <v>88</v>
      </c>
      <c r="Q406" t="s">
        <v>17898</v>
      </c>
      <c r="R406">
        <v>1104</v>
      </c>
      <c r="T406" t="s">
        <v>17899</v>
      </c>
    </row>
    <row r="407" spans="1:20" x14ac:dyDescent="0.25">
      <c r="A407" t="s">
        <v>28</v>
      </c>
      <c r="B407" t="s">
        <v>17938</v>
      </c>
      <c r="C407" t="s">
        <v>22</v>
      </c>
      <c r="D407" t="s">
        <v>23</v>
      </c>
      <c r="E407" t="s">
        <v>17560</v>
      </c>
      <c r="F407" t="s">
        <v>17561</v>
      </c>
      <c r="G407" t="s">
        <v>17562</v>
      </c>
      <c r="H407">
        <v>89537</v>
      </c>
      <c r="I407">
        <v>90640</v>
      </c>
      <c r="J407" t="s">
        <v>88</v>
      </c>
      <c r="K407" t="s">
        <v>17900</v>
      </c>
      <c r="L407" t="s">
        <v>17900</v>
      </c>
      <c r="N407" t="s">
        <v>3378</v>
      </c>
      <c r="Q407" t="s">
        <v>17898</v>
      </c>
      <c r="R407">
        <v>1104</v>
      </c>
      <c r="S407">
        <v>367</v>
      </c>
    </row>
    <row r="408" spans="1:20" x14ac:dyDescent="0.25">
      <c r="A408" t="s">
        <v>20</v>
      </c>
      <c r="B408" t="s">
        <v>21</v>
      </c>
      <c r="C408" t="s">
        <v>22</v>
      </c>
      <c r="D408" t="s">
        <v>23</v>
      </c>
      <c r="E408" t="s">
        <v>5</v>
      </c>
      <c r="G408" t="s">
        <v>24</v>
      </c>
      <c r="H408">
        <v>89925</v>
      </c>
      <c r="I408">
        <v>90845</v>
      </c>
      <c r="J408" t="s">
        <v>25</v>
      </c>
      <c r="Q408" t="s">
        <v>365</v>
      </c>
      <c r="R408">
        <v>921</v>
      </c>
      <c r="T408" t="s">
        <v>366</v>
      </c>
    </row>
    <row r="409" spans="1:20" x14ac:dyDescent="0.25">
      <c r="A409" t="s">
        <v>28</v>
      </c>
      <c r="B409" t="s">
        <v>17938</v>
      </c>
      <c r="C409" t="s">
        <v>22</v>
      </c>
      <c r="D409" t="s">
        <v>23</v>
      </c>
      <c r="E409" t="s">
        <v>5</v>
      </c>
      <c r="G409" t="s">
        <v>24</v>
      </c>
      <c r="H409">
        <v>89925</v>
      </c>
      <c r="I409">
        <v>90845</v>
      </c>
      <c r="J409" t="s">
        <v>25</v>
      </c>
      <c r="K409" t="s">
        <v>367</v>
      </c>
      <c r="L409" t="s">
        <v>367</v>
      </c>
      <c r="N409" t="s">
        <v>368</v>
      </c>
      <c r="Q409" t="s">
        <v>365</v>
      </c>
      <c r="R409">
        <v>921</v>
      </c>
      <c r="S409">
        <v>306</v>
      </c>
    </row>
    <row r="410" spans="1:20" x14ac:dyDescent="0.25">
      <c r="A410" t="s">
        <v>20</v>
      </c>
      <c r="B410" t="s">
        <v>21</v>
      </c>
      <c r="C410" t="s">
        <v>22</v>
      </c>
      <c r="D410" t="s">
        <v>23</v>
      </c>
      <c r="E410" t="s">
        <v>17560</v>
      </c>
      <c r="F410" t="s">
        <v>17561</v>
      </c>
      <c r="G410" t="s">
        <v>17562</v>
      </c>
      <c r="H410">
        <v>90831</v>
      </c>
      <c r="I410">
        <v>91706</v>
      </c>
      <c r="J410" t="s">
        <v>88</v>
      </c>
      <c r="Q410" t="s">
        <v>17901</v>
      </c>
      <c r="R410">
        <v>876</v>
      </c>
      <c r="T410" t="s">
        <v>17902</v>
      </c>
    </row>
    <row r="411" spans="1:20" x14ac:dyDescent="0.25">
      <c r="A411" t="s">
        <v>28</v>
      </c>
      <c r="B411" t="s">
        <v>17938</v>
      </c>
      <c r="C411" t="s">
        <v>22</v>
      </c>
      <c r="D411" t="s">
        <v>23</v>
      </c>
      <c r="E411" t="s">
        <v>17560</v>
      </c>
      <c r="F411" t="s">
        <v>17561</v>
      </c>
      <c r="G411" t="s">
        <v>17562</v>
      </c>
      <c r="H411">
        <v>90831</v>
      </c>
      <c r="I411">
        <v>91706</v>
      </c>
      <c r="J411" t="s">
        <v>88</v>
      </c>
      <c r="K411" t="s">
        <v>17903</v>
      </c>
      <c r="L411" t="s">
        <v>17903</v>
      </c>
      <c r="N411" t="s">
        <v>17904</v>
      </c>
      <c r="Q411" t="s">
        <v>17901</v>
      </c>
      <c r="R411">
        <v>876</v>
      </c>
      <c r="S411">
        <v>291</v>
      </c>
    </row>
    <row r="412" spans="1:20" x14ac:dyDescent="0.25">
      <c r="A412" t="s">
        <v>20</v>
      </c>
      <c r="B412" t="s">
        <v>21</v>
      </c>
      <c r="C412" t="s">
        <v>22</v>
      </c>
      <c r="D412" t="s">
        <v>23</v>
      </c>
      <c r="E412" t="s">
        <v>5</v>
      </c>
      <c r="G412" t="s">
        <v>24</v>
      </c>
      <c r="H412">
        <v>90876</v>
      </c>
      <c r="I412">
        <v>92192</v>
      </c>
      <c r="J412" t="s">
        <v>25</v>
      </c>
      <c r="Q412" t="s">
        <v>369</v>
      </c>
      <c r="R412">
        <v>1317</v>
      </c>
      <c r="T412" t="s">
        <v>370</v>
      </c>
    </row>
    <row r="413" spans="1:20" x14ac:dyDescent="0.25">
      <c r="A413" t="s">
        <v>28</v>
      </c>
      <c r="B413" t="s">
        <v>17938</v>
      </c>
      <c r="C413" t="s">
        <v>22</v>
      </c>
      <c r="D413" t="s">
        <v>23</v>
      </c>
      <c r="E413" t="s">
        <v>5</v>
      </c>
      <c r="G413" t="s">
        <v>24</v>
      </c>
      <c r="H413">
        <v>90876</v>
      </c>
      <c r="I413">
        <v>92192</v>
      </c>
      <c r="J413" t="s">
        <v>25</v>
      </c>
      <c r="K413" t="s">
        <v>371</v>
      </c>
      <c r="L413" t="s">
        <v>371</v>
      </c>
      <c r="N413" t="s">
        <v>372</v>
      </c>
      <c r="Q413" t="s">
        <v>369</v>
      </c>
      <c r="R413">
        <v>1317</v>
      </c>
      <c r="S413">
        <v>438</v>
      </c>
    </row>
    <row r="414" spans="1:20" x14ac:dyDescent="0.25">
      <c r="A414" t="s">
        <v>20</v>
      </c>
      <c r="B414" t="s">
        <v>21</v>
      </c>
      <c r="C414" t="s">
        <v>22</v>
      </c>
      <c r="D414" t="s">
        <v>23</v>
      </c>
      <c r="E414" t="s">
        <v>17560</v>
      </c>
      <c r="F414" t="s">
        <v>17561</v>
      </c>
      <c r="G414" t="s">
        <v>17562</v>
      </c>
      <c r="H414">
        <v>91786</v>
      </c>
      <c r="I414">
        <v>92928</v>
      </c>
      <c r="J414" t="s">
        <v>88</v>
      </c>
      <c r="Q414" t="s">
        <v>17905</v>
      </c>
      <c r="R414">
        <v>1143</v>
      </c>
      <c r="T414" t="s">
        <v>17906</v>
      </c>
    </row>
    <row r="415" spans="1:20" x14ac:dyDescent="0.25">
      <c r="A415" t="s">
        <v>28</v>
      </c>
      <c r="B415" t="s">
        <v>17938</v>
      </c>
      <c r="C415" t="s">
        <v>22</v>
      </c>
      <c r="D415" t="s">
        <v>23</v>
      </c>
      <c r="E415" t="s">
        <v>17560</v>
      </c>
      <c r="F415" t="s">
        <v>17561</v>
      </c>
      <c r="G415" t="s">
        <v>17562</v>
      </c>
      <c r="H415">
        <v>91786</v>
      </c>
      <c r="I415">
        <v>92928</v>
      </c>
      <c r="J415" t="s">
        <v>88</v>
      </c>
      <c r="K415" t="s">
        <v>17907</v>
      </c>
      <c r="L415" t="s">
        <v>17907</v>
      </c>
      <c r="N415" t="s">
        <v>4140</v>
      </c>
      <c r="Q415" t="s">
        <v>17905</v>
      </c>
      <c r="R415">
        <v>1143</v>
      </c>
      <c r="S415">
        <v>380</v>
      </c>
    </row>
    <row r="416" spans="1:20" x14ac:dyDescent="0.25">
      <c r="A416" t="s">
        <v>20</v>
      </c>
      <c r="B416" t="s">
        <v>21</v>
      </c>
      <c r="C416" t="s">
        <v>22</v>
      </c>
      <c r="D416" t="s">
        <v>23</v>
      </c>
      <c r="E416" t="s">
        <v>5</v>
      </c>
      <c r="G416" t="s">
        <v>24</v>
      </c>
      <c r="H416">
        <v>92204</v>
      </c>
      <c r="I416">
        <v>93217</v>
      </c>
      <c r="J416" t="s">
        <v>25</v>
      </c>
      <c r="Q416" t="s">
        <v>373</v>
      </c>
      <c r="R416">
        <v>1014</v>
      </c>
      <c r="T416" t="s">
        <v>374</v>
      </c>
    </row>
    <row r="417" spans="1:20" x14ac:dyDescent="0.25">
      <c r="A417" t="s">
        <v>28</v>
      </c>
      <c r="B417" t="s">
        <v>17938</v>
      </c>
      <c r="C417" t="s">
        <v>22</v>
      </c>
      <c r="D417" t="s">
        <v>23</v>
      </c>
      <c r="E417" t="s">
        <v>5</v>
      </c>
      <c r="G417" t="s">
        <v>24</v>
      </c>
      <c r="H417">
        <v>92204</v>
      </c>
      <c r="I417">
        <v>93217</v>
      </c>
      <c r="J417" t="s">
        <v>25</v>
      </c>
      <c r="K417" t="s">
        <v>375</v>
      </c>
      <c r="L417" t="s">
        <v>375</v>
      </c>
      <c r="N417" t="s">
        <v>376</v>
      </c>
      <c r="Q417" t="s">
        <v>373</v>
      </c>
      <c r="R417">
        <v>1014</v>
      </c>
      <c r="S417">
        <v>337</v>
      </c>
    </row>
    <row r="418" spans="1:20" x14ac:dyDescent="0.25">
      <c r="A418" t="s">
        <v>20</v>
      </c>
      <c r="B418" t="s">
        <v>21</v>
      </c>
      <c r="C418" t="s">
        <v>22</v>
      </c>
      <c r="D418" t="s">
        <v>23</v>
      </c>
      <c r="E418" t="s">
        <v>17560</v>
      </c>
      <c r="F418" t="s">
        <v>17561</v>
      </c>
      <c r="G418" t="s">
        <v>17562</v>
      </c>
      <c r="H418">
        <v>93046</v>
      </c>
      <c r="I418">
        <v>95355</v>
      </c>
      <c r="J418" t="s">
        <v>88</v>
      </c>
      <c r="Q418" t="s">
        <v>17908</v>
      </c>
      <c r="R418">
        <v>2310</v>
      </c>
      <c r="T418" t="s">
        <v>17909</v>
      </c>
    </row>
    <row r="419" spans="1:20" x14ac:dyDescent="0.25">
      <c r="A419" t="s">
        <v>28</v>
      </c>
      <c r="B419" t="s">
        <v>17938</v>
      </c>
      <c r="C419" t="s">
        <v>22</v>
      </c>
      <c r="D419" t="s">
        <v>23</v>
      </c>
      <c r="E419" t="s">
        <v>17560</v>
      </c>
      <c r="F419" t="s">
        <v>17561</v>
      </c>
      <c r="G419" t="s">
        <v>17562</v>
      </c>
      <c r="H419">
        <v>93046</v>
      </c>
      <c r="I419">
        <v>95355</v>
      </c>
      <c r="J419" t="s">
        <v>88</v>
      </c>
      <c r="K419" t="s">
        <v>17910</v>
      </c>
      <c r="L419" t="s">
        <v>17910</v>
      </c>
      <c r="N419" t="s">
        <v>5860</v>
      </c>
      <c r="Q419" t="s">
        <v>17908</v>
      </c>
      <c r="R419">
        <v>2310</v>
      </c>
      <c r="S419">
        <v>769</v>
      </c>
    </row>
    <row r="420" spans="1:20" x14ac:dyDescent="0.25">
      <c r="A420" t="s">
        <v>20</v>
      </c>
      <c r="B420" t="s">
        <v>21</v>
      </c>
      <c r="C420" t="s">
        <v>22</v>
      </c>
      <c r="D420" t="s">
        <v>23</v>
      </c>
      <c r="E420" t="s">
        <v>5</v>
      </c>
      <c r="G420" t="s">
        <v>24</v>
      </c>
      <c r="H420">
        <v>93292</v>
      </c>
      <c r="I420">
        <v>93882</v>
      </c>
      <c r="J420" t="s">
        <v>25</v>
      </c>
      <c r="Q420" t="s">
        <v>377</v>
      </c>
      <c r="R420">
        <v>591</v>
      </c>
      <c r="T420" t="s">
        <v>378</v>
      </c>
    </row>
    <row r="421" spans="1:20" x14ac:dyDescent="0.25">
      <c r="A421" t="s">
        <v>28</v>
      </c>
      <c r="B421" t="s">
        <v>17938</v>
      </c>
      <c r="C421" t="s">
        <v>22</v>
      </c>
      <c r="D421" t="s">
        <v>23</v>
      </c>
      <c r="E421" t="s">
        <v>5</v>
      </c>
      <c r="G421" t="s">
        <v>24</v>
      </c>
      <c r="H421">
        <v>93292</v>
      </c>
      <c r="I421">
        <v>93882</v>
      </c>
      <c r="J421" t="s">
        <v>25</v>
      </c>
      <c r="K421" t="s">
        <v>379</v>
      </c>
      <c r="L421" t="s">
        <v>379</v>
      </c>
      <c r="N421" t="s">
        <v>380</v>
      </c>
      <c r="Q421" t="s">
        <v>377</v>
      </c>
      <c r="R421">
        <v>591</v>
      </c>
      <c r="S421">
        <v>196</v>
      </c>
    </row>
    <row r="422" spans="1:20" x14ac:dyDescent="0.25">
      <c r="A422" t="s">
        <v>20</v>
      </c>
      <c r="B422" t="s">
        <v>21</v>
      </c>
      <c r="C422" t="s">
        <v>22</v>
      </c>
      <c r="D422" t="s">
        <v>23</v>
      </c>
      <c r="E422" t="s">
        <v>5</v>
      </c>
      <c r="G422" t="s">
        <v>24</v>
      </c>
      <c r="H422">
        <v>93882</v>
      </c>
      <c r="I422">
        <v>95384</v>
      </c>
      <c r="J422" t="s">
        <v>25</v>
      </c>
      <c r="Q422" t="s">
        <v>381</v>
      </c>
      <c r="R422">
        <v>1503</v>
      </c>
      <c r="T422" t="s">
        <v>382</v>
      </c>
    </row>
    <row r="423" spans="1:20" x14ac:dyDescent="0.25">
      <c r="A423" t="s">
        <v>28</v>
      </c>
      <c r="B423" t="s">
        <v>17938</v>
      </c>
      <c r="C423" t="s">
        <v>22</v>
      </c>
      <c r="D423" t="s">
        <v>23</v>
      </c>
      <c r="E423" t="s">
        <v>5</v>
      </c>
      <c r="G423" t="s">
        <v>24</v>
      </c>
      <c r="H423">
        <v>93882</v>
      </c>
      <c r="I423">
        <v>95384</v>
      </c>
      <c r="J423" t="s">
        <v>25</v>
      </c>
      <c r="K423" t="s">
        <v>383</v>
      </c>
      <c r="L423" t="s">
        <v>383</v>
      </c>
      <c r="N423" t="s">
        <v>384</v>
      </c>
      <c r="Q423" t="s">
        <v>381</v>
      </c>
      <c r="R423">
        <v>1503</v>
      </c>
      <c r="S423">
        <v>500</v>
      </c>
    </row>
    <row r="424" spans="1:20" x14ac:dyDescent="0.25">
      <c r="A424" t="s">
        <v>20</v>
      </c>
      <c r="B424" t="s">
        <v>21</v>
      </c>
      <c r="C424" t="s">
        <v>22</v>
      </c>
      <c r="D424" t="s">
        <v>23</v>
      </c>
      <c r="E424" t="s">
        <v>5</v>
      </c>
      <c r="G424" t="s">
        <v>24</v>
      </c>
      <c r="H424">
        <v>95394</v>
      </c>
      <c r="I424">
        <v>96722</v>
      </c>
      <c r="J424" t="s">
        <v>25</v>
      </c>
      <c r="Q424" t="s">
        <v>385</v>
      </c>
      <c r="R424">
        <v>1329</v>
      </c>
      <c r="T424" t="s">
        <v>386</v>
      </c>
    </row>
    <row r="425" spans="1:20" x14ac:dyDescent="0.25">
      <c r="A425" t="s">
        <v>28</v>
      </c>
      <c r="B425" t="s">
        <v>17938</v>
      </c>
      <c r="C425" t="s">
        <v>22</v>
      </c>
      <c r="D425" t="s">
        <v>23</v>
      </c>
      <c r="E425" t="s">
        <v>5</v>
      </c>
      <c r="G425" t="s">
        <v>24</v>
      </c>
      <c r="H425">
        <v>95394</v>
      </c>
      <c r="I425">
        <v>96722</v>
      </c>
      <c r="J425" t="s">
        <v>25</v>
      </c>
      <c r="K425" t="s">
        <v>387</v>
      </c>
      <c r="L425" t="s">
        <v>387</v>
      </c>
      <c r="N425" t="s">
        <v>388</v>
      </c>
      <c r="Q425" t="s">
        <v>385</v>
      </c>
      <c r="R425">
        <v>1329</v>
      </c>
      <c r="S425">
        <v>442</v>
      </c>
    </row>
    <row r="426" spans="1:20" x14ac:dyDescent="0.25">
      <c r="A426" t="s">
        <v>20</v>
      </c>
      <c r="B426" t="s">
        <v>21</v>
      </c>
      <c r="C426" t="s">
        <v>22</v>
      </c>
      <c r="D426" t="s">
        <v>23</v>
      </c>
      <c r="E426" t="s">
        <v>17560</v>
      </c>
      <c r="F426" t="s">
        <v>17561</v>
      </c>
      <c r="G426" t="s">
        <v>17562</v>
      </c>
      <c r="H426">
        <v>95433</v>
      </c>
      <c r="I426">
        <v>96002</v>
      </c>
      <c r="J426" t="s">
        <v>88</v>
      </c>
      <c r="Q426" t="s">
        <v>17911</v>
      </c>
      <c r="R426">
        <v>570</v>
      </c>
      <c r="T426" t="s">
        <v>17912</v>
      </c>
    </row>
    <row r="427" spans="1:20" x14ac:dyDescent="0.25">
      <c r="A427" t="s">
        <v>28</v>
      </c>
      <c r="B427" t="s">
        <v>17938</v>
      </c>
      <c r="C427" t="s">
        <v>22</v>
      </c>
      <c r="D427" t="s">
        <v>23</v>
      </c>
      <c r="E427" t="s">
        <v>17560</v>
      </c>
      <c r="F427" t="s">
        <v>17561</v>
      </c>
      <c r="G427" t="s">
        <v>17562</v>
      </c>
      <c r="H427">
        <v>95433</v>
      </c>
      <c r="I427">
        <v>96002</v>
      </c>
      <c r="J427" t="s">
        <v>88</v>
      </c>
      <c r="K427" t="s">
        <v>17913</v>
      </c>
      <c r="L427" t="s">
        <v>17913</v>
      </c>
      <c r="N427" t="s">
        <v>79</v>
      </c>
      <c r="Q427" t="s">
        <v>17911</v>
      </c>
      <c r="R427">
        <v>570</v>
      </c>
      <c r="S427">
        <v>189</v>
      </c>
    </row>
    <row r="428" spans="1:20" x14ac:dyDescent="0.25">
      <c r="A428" t="s">
        <v>20</v>
      </c>
      <c r="B428" t="s">
        <v>21</v>
      </c>
      <c r="C428" t="s">
        <v>22</v>
      </c>
      <c r="D428" t="s">
        <v>23</v>
      </c>
      <c r="E428" t="s">
        <v>17560</v>
      </c>
      <c r="F428" t="s">
        <v>17561</v>
      </c>
      <c r="G428" t="s">
        <v>17562</v>
      </c>
      <c r="H428">
        <v>96014</v>
      </c>
      <c r="I428">
        <v>96754</v>
      </c>
      <c r="J428" t="s">
        <v>88</v>
      </c>
      <c r="Q428" t="s">
        <v>17914</v>
      </c>
      <c r="R428">
        <v>741</v>
      </c>
      <c r="T428" t="s">
        <v>17915</v>
      </c>
    </row>
    <row r="429" spans="1:20" x14ac:dyDescent="0.25">
      <c r="A429" t="s">
        <v>28</v>
      </c>
      <c r="B429" t="s">
        <v>17938</v>
      </c>
      <c r="C429" t="s">
        <v>22</v>
      </c>
      <c r="D429" t="s">
        <v>23</v>
      </c>
      <c r="E429" t="s">
        <v>17560</v>
      </c>
      <c r="F429" t="s">
        <v>17561</v>
      </c>
      <c r="G429" t="s">
        <v>17562</v>
      </c>
      <c r="H429">
        <v>96014</v>
      </c>
      <c r="I429">
        <v>96754</v>
      </c>
      <c r="J429" t="s">
        <v>88</v>
      </c>
      <c r="K429" t="s">
        <v>17916</v>
      </c>
      <c r="L429" t="s">
        <v>17916</v>
      </c>
      <c r="N429" t="s">
        <v>79</v>
      </c>
      <c r="Q429" t="s">
        <v>17914</v>
      </c>
      <c r="R429">
        <v>741</v>
      </c>
      <c r="S429">
        <v>246</v>
      </c>
    </row>
    <row r="430" spans="1:20" x14ac:dyDescent="0.25">
      <c r="A430" t="s">
        <v>20</v>
      </c>
      <c r="B430" t="s">
        <v>21</v>
      </c>
      <c r="C430" t="s">
        <v>22</v>
      </c>
      <c r="D430" t="s">
        <v>23</v>
      </c>
      <c r="E430" t="s">
        <v>17560</v>
      </c>
      <c r="F430" t="s">
        <v>17561</v>
      </c>
      <c r="G430" t="s">
        <v>17562</v>
      </c>
      <c r="H430">
        <v>96744</v>
      </c>
      <c r="I430">
        <v>98660</v>
      </c>
      <c r="J430" t="s">
        <v>88</v>
      </c>
      <c r="Q430" t="s">
        <v>17917</v>
      </c>
      <c r="R430">
        <v>1917</v>
      </c>
      <c r="T430" t="s">
        <v>17918</v>
      </c>
    </row>
    <row r="431" spans="1:20" x14ac:dyDescent="0.25">
      <c r="A431" t="s">
        <v>28</v>
      </c>
      <c r="B431" t="s">
        <v>17938</v>
      </c>
      <c r="C431" t="s">
        <v>22</v>
      </c>
      <c r="D431" t="s">
        <v>23</v>
      </c>
      <c r="E431" t="s">
        <v>17560</v>
      </c>
      <c r="F431" t="s">
        <v>17561</v>
      </c>
      <c r="G431" t="s">
        <v>17562</v>
      </c>
      <c r="H431">
        <v>96744</v>
      </c>
      <c r="I431">
        <v>98660</v>
      </c>
      <c r="J431" t="s">
        <v>88</v>
      </c>
      <c r="K431" t="s">
        <v>17919</v>
      </c>
      <c r="L431" t="s">
        <v>17919</v>
      </c>
      <c r="N431" t="s">
        <v>17606</v>
      </c>
      <c r="Q431" t="s">
        <v>17917</v>
      </c>
      <c r="R431">
        <v>1917</v>
      </c>
      <c r="S431">
        <v>638</v>
      </c>
    </row>
    <row r="432" spans="1:20" x14ac:dyDescent="0.25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24</v>
      </c>
      <c r="H432">
        <v>96865</v>
      </c>
      <c r="I432">
        <v>98256</v>
      </c>
      <c r="J432" t="s">
        <v>25</v>
      </c>
      <c r="Q432" t="s">
        <v>389</v>
      </c>
      <c r="R432">
        <v>1392</v>
      </c>
      <c r="T432" t="s">
        <v>390</v>
      </c>
    </row>
    <row r="433" spans="1:20" x14ac:dyDescent="0.25">
      <c r="A433" t="s">
        <v>28</v>
      </c>
      <c r="B433" t="s">
        <v>17938</v>
      </c>
      <c r="C433" t="s">
        <v>22</v>
      </c>
      <c r="D433" t="s">
        <v>23</v>
      </c>
      <c r="E433" t="s">
        <v>5</v>
      </c>
      <c r="G433" t="s">
        <v>24</v>
      </c>
      <c r="H433">
        <v>96865</v>
      </c>
      <c r="I433">
        <v>98256</v>
      </c>
      <c r="J433" t="s">
        <v>25</v>
      </c>
      <c r="K433" t="s">
        <v>391</v>
      </c>
      <c r="L433" t="s">
        <v>391</v>
      </c>
      <c r="N433" t="s">
        <v>392</v>
      </c>
      <c r="Q433" t="s">
        <v>389</v>
      </c>
      <c r="R433">
        <v>1392</v>
      </c>
      <c r="S433">
        <v>463</v>
      </c>
    </row>
    <row r="434" spans="1:20" x14ac:dyDescent="0.25">
      <c r="A434" t="s">
        <v>20</v>
      </c>
      <c r="B434" t="s">
        <v>21</v>
      </c>
      <c r="C434" t="s">
        <v>22</v>
      </c>
      <c r="D434" t="s">
        <v>23</v>
      </c>
      <c r="E434" t="s">
        <v>5</v>
      </c>
      <c r="G434" t="s">
        <v>24</v>
      </c>
      <c r="H434">
        <v>98449</v>
      </c>
      <c r="I434">
        <v>98901</v>
      </c>
      <c r="J434" t="s">
        <v>25</v>
      </c>
      <c r="Q434" t="s">
        <v>393</v>
      </c>
      <c r="R434">
        <v>453</v>
      </c>
      <c r="T434" t="s">
        <v>394</v>
      </c>
    </row>
    <row r="435" spans="1:20" x14ac:dyDescent="0.25">
      <c r="A435" t="s">
        <v>28</v>
      </c>
      <c r="B435" t="s">
        <v>17938</v>
      </c>
      <c r="C435" t="s">
        <v>22</v>
      </c>
      <c r="D435" t="s">
        <v>23</v>
      </c>
      <c r="E435" t="s">
        <v>5</v>
      </c>
      <c r="G435" t="s">
        <v>24</v>
      </c>
      <c r="H435">
        <v>98449</v>
      </c>
      <c r="I435">
        <v>98901</v>
      </c>
      <c r="J435" t="s">
        <v>25</v>
      </c>
      <c r="K435" t="s">
        <v>395</v>
      </c>
      <c r="L435" t="s">
        <v>395</v>
      </c>
      <c r="N435" t="s">
        <v>79</v>
      </c>
      <c r="Q435" t="s">
        <v>393</v>
      </c>
      <c r="R435">
        <v>453</v>
      </c>
      <c r="S435">
        <v>150</v>
      </c>
    </row>
    <row r="436" spans="1:20" x14ac:dyDescent="0.25">
      <c r="A436" t="s">
        <v>20</v>
      </c>
      <c r="B436" t="s">
        <v>21</v>
      </c>
      <c r="C436" t="s">
        <v>22</v>
      </c>
      <c r="D436" t="s">
        <v>23</v>
      </c>
      <c r="E436" t="s">
        <v>17560</v>
      </c>
      <c r="F436" t="s">
        <v>17561</v>
      </c>
      <c r="G436" t="s">
        <v>17562</v>
      </c>
      <c r="H436">
        <v>98657</v>
      </c>
      <c r="I436">
        <v>98893</v>
      </c>
      <c r="J436" t="s">
        <v>88</v>
      </c>
      <c r="Q436" t="s">
        <v>17920</v>
      </c>
      <c r="R436">
        <v>237</v>
      </c>
      <c r="T436" t="s">
        <v>17921</v>
      </c>
    </row>
    <row r="437" spans="1:20" x14ac:dyDescent="0.25">
      <c r="A437" t="s">
        <v>28</v>
      </c>
      <c r="B437" t="s">
        <v>17938</v>
      </c>
      <c r="C437" t="s">
        <v>22</v>
      </c>
      <c r="D437" t="s">
        <v>23</v>
      </c>
      <c r="E437" t="s">
        <v>17560</v>
      </c>
      <c r="F437" t="s">
        <v>17561</v>
      </c>
      <c r="G437" t="s">
        <v>17562</v>
      </c>
      <c r="H437">
        <v>98657</v>
      </c>
      <c r="I437">
        <v>98893</v>
      </c>
      <c r="J437" t="s">
        <v>88</v>
      </c>
      <c r="K437" t="s">
        <v>17922</v>
      </c>
      <c r="L437" t="s">
        <v>17922</v>
      </c>
      <c r="N437" t="s">
        <v>79</v>
      </c>
      <c r="Q437" t="s">
        <v>17920</v>
      </c>
      <c r="R437">
        <v>237</v>
      </c>
      <c r="S437">
        <v>78</v>
      </c>
    </row>
    <row r="438" spans="1:20" x14ac:dyDescent="0.25">
      <c r="A438" t="s">
        <v>20</v>
      </c>
      <c r="B438" t="s">
        <v>21</v>
      </c>
      <c r="C438" t="s">
        <v>22</v>
      </c>
      <c r="D438" t="s">
        <v>23</v>
      </c>
      <c r="E438" t="s">
        <v>17560</v>
      </c>
      <c r="F438" t="s">
        <v>17561</v>
      </c>
      <c r="G438" t="s">
        <v>17562</v>
      </c>
      <c r="H438">
        <v>98890</v>
      </c>
      <c r="I438">
        <v>99975</v>
      </c>
      <c r="J438" t="s">
        <v>88</v>
      </c>
      <c r="Q438" t="s">
        <v>17923</v>
      </c>
      <c r="R438">
        <v>1086</v>
      </c>
      <c r="T438" t="s">
        <v>17924</v>
      </c>
    </row>
    <row r="439" spans="1:20" x14ac:dyDescent="0.25">
      <c r="A439" t="s">
        <v>28</v>
      </c>
      <c r="B439" t="s">
        <v>17938</v>
      </c>
      <c r="C439" t="s">
        <v>22</v>
      </c>
      <c r="D439" t="s">
        <v>23</v>
      </c>
      <c r="E439" t="s">
        <v>17560</v>
      </c>
      <c r="F439" t="s">
        <v>17561</v>
      </c>
      <c r="G439" t="s">
        <v>17562</v>
      </c>
      <c r="H439">
        <v>98890</v>
      </c>
      <c r="I439">
        <v>99975</v>
      </c>
      <c r="J439" t="s">
        <v>88</v>
      </c>
      <c r="K439" t="s">
        <v>17925</v>
      </c>
      <c r="L439" t="s">
        <v>17925</v>
      </c>
      <c r="N439" t="s">
        <v>17606</v>
      </c>
      <c r="Q439" t="s">
        <v>17923</v>
      </c>
      <c r="R439">
        <v>1086</v>
      </c>
      <c r="S439">
        <v>361</v>
      </c>
    </row>
    <row r="440" spans="1:20" x14ac:dyDescent="0.25">
      <c r="A440" t="s">
        <v>20</v>
      </c>
      <c r="B440" t="s">
        <v>21</v>
      </c>
      <c r="C440" t="s">
        <v>22</v>
      </c>
      <c r="D440" t="s">
        <v>23</v>
      </c>
      <c r="E440" t="s">
        <v>5</v>
      </c>
      <c r="G440" t="s">
        <v>24</v>
      </c>
      <c r="H440">
        <v>99254</v>
      </c>
      <c r="I440">
        <v>99997</v>
      </c>
      <c r="J440" t="s">
        <v>25</v>
      </c>
      <c r="Q440" t="s">
        <v>396</v>
      </c>
      <c r="R440">
        <v>744</v>
      </c>
      <c r="T440" t="s">
        <v>397</v>
      </c>
    </row>
    <row r="441" spans="1:20" x14ac:dyDescent="0.25">
      <c r="A441" t="s">
        <v>28</v>
      </c>
      <c r="B441" t="s">
        <v>17938</v>
      </c>
      <c r="C441" t="s">
        <v>22</v>
      </c>
      <c r="D441" t="s">
        <v>23</v>
      </c>
      <c r="E441" t="s">
        <v>5</v>
      </c>
      <c r="G441" t="s">
        <v>24</v>
      </c>
      <c r="H441">
        <v>99254</v>
      </c>
      <c r="I441">
        <v>99997</v>
      </c>
      <c r="J441" t="s">
        <v>25</v>
      </c>
      <c r="K441" t="s">
        <v>398</v>
      </c>
      <c r="L441" t="s">
        <v>398</v>
      </c>
      <c r="N441" t="s">
        <v>399</v>
      </c>
      <c r="Q441" t="s">
        <v>396</v>
      </c>
      <c r="R441">
        <v>744</v>
      </c>
      <c r="S441">
        <v>247</v>
      </c>
    </row>
    <row r="442" spans="1:20" x14ac:dyDescent="0.25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G442" t="s">
        <v>24</v>
      </c>
      <c r="H442">
        <v>100015</v>
      </c>
      <c r="I442">
        <v>100488</v>
      </c>
      <c r="J442" t="s">
        <v>25</v>
      </c>
      <c r="Q442" t="s">
        <v>400</v>
      </c>
      <c r="R442">
        <v>474</v>
      </c>
      <c r="T442" t="s">
        <v>401</v>
      </c>
    </row>
    <row r="443" spans="1:20" x14ac:dyDescent="0.25">
      <c r="A443" t="s">
        <v>28</v>
      </c>
      <c r="B443" t="s">
        <v>17938</v>
      </c>
      <c r="C443" t="s">
        <v>22</v>
      </c>
      <c r="D443" t="s">
        <v>23</v>
      </c>
      <c r="E443" t="s">
        <v>5</v>
      </c>
      <c r="G443" t="s">
        <v>24</v>
      </c>
      <c r="H443">
        <v>100015</v>
      </c>
      <c r="I443">
        <v>100488</v>
      </c>
      <c r="J443" t="s">
        <v>25</v>
      </c>
      <c r="K443" t="s">
        <v>402</v>
      </c>
      <c r="L443" t="s">
        <v>402</v>
      </c>
      <c r="N443" t="s">
        <v>403</v>
      </c>
      <c r="Q443" t="s">
        <v>400</v>
      </c>
      <c r="R443">
        <v>474</v>
      </c>
      <c r="S443">
        <v>157</v>
      </c>
    </row>
    <row r="444" spans="1:20" x14ac:dyDescent="0.25">
      <c r="A444" t="s">
        <v>20</v>
      </c>
      <c r="B444" t="s">
        <v>21</v>
      </c>
      <c r="C444" t="s">
        <v>22</v>
      </c>
      <c r="D444" t="s">
        <v>23</v>
      </c>
      <c r="E444" t="s">
        <v>17560</v>
      </c>
      <c r="F444" t="s">
        <v>17561</v>
      </c>
      <c r="G444" t="s">
        <v>17562</v>
      </c>
      <c r="H444">
        <v>100273</v>
      </c>
      <c r="I444">
        <v>100917</v>
      </c>
      <c r="J444" t="s">
        <v>88</v>
      </c>
      <c r="Q444" t="s">
        <v>17926</v>
      </c>
      <c r="R444">
        <v>645</v>
      </c>
      <c r="T444" t="s">
        <v>17927</v>
      </c>
    </row>
    <row r="445" spans="1:20" x14ac:dyDescent="0.25">
      <c r="A445" t="s">
        <v>28</v>
      </c>
      <c r="B445" t="s">
        <v>17938</v>
      </c>
      <c r="C445" t="s">
        <v>22</v>
      </c>
      <c r="D445" t="s">
        <v>23</v>
      </c>
      <c r="E445" t="s">
        <v>17560</v>
      </c>
      <c r="F445" t="s">
        <v>17561</v>
      </c>
      <c r="G445" t="s">
        <v>17562</v>
      </c>
      <c r="H445">
        <v>100273</v>
      </c>
      <c r="I445">
        <v>100917</v>
      </c>
      <c r="J445" t="s">
        <v>88</v>
      </c>
      <c r="K445" t="s">
        <v>17928</v>
      </c>
      <c r="L445" t="s">
        <v>17928</v>
      </c>
      <c r="N445" t="s">
        <v>79</v>
      </c>
      <c r="Q445" t="s">
        <v>17926</v>
      </c>
      <c r="R445">
        <v>645</v>
      </c>
      <c r="S445">
        <v>214</v>
      </c>
    </row>
    <row r="446" spans="1:20" x14ac:dyDescent="0.25">
      <c r="A446" t="s">
        <v>20</v>
      </c>
      <c r="B446" t="s">
        <v>21</v>
      </c>
      <c r="C446" t="s">
        <v>22</v>
      </c>
      <c r="D446" t="s">
        <v>23</v>
      </c>
      <c r="E446" t="s">
        <v>5</v>
      </c>
      <c r="G446" t="s">
        <v>24</v>
      </c>
      <c r="H446">
        <v>100485</v>
      </c>
      <c r="I446">
        <v>100772</v>
      </c>
      <c r="J446" t="s">
        <v>25</v>
      </c>
      <c r="Q446" t="s">
        <v>404</v>
      </c>
      <c r="R446">
        <v>288</v>
      </c>
      <c r="T446" t="s">
        <v>405</v>
      </c>
    </row>
    <row r="447" spans="1:20" x14ac:dyDescent="0.25">
      <c r="A447" t="s">
        <v>28</v>
      </c>
      <c r="B447" t="s">
        <v>17938</v>
      </c>
      <c r="C447" t="s">
        <v>22</v>
      </c>
      <c r="D447" t="s">
        <v>23</v>
      </c>
      <c r="E447" t="s">
        <v>5</v>
      </c>
      <c r="G447" t="s">
        <v>24</v>
      </c>
      <c r="H447">
        <v>100485</v>
      </c>
      <c r="I447">
        <v>100772</v>
      </c>
      <c r="J447" t="s">
        <v>25</v>
      </c>
      <c r="K447" t="s">
        <v>406</v>
      </c>
      <c r="L447" t="s">
        <v>406</v>
      </c>
      <c r="N447" t="s">
        <v>407</v>
      </c>
      <c r="Q447" t="s">
        <v>404</v>
      </c>
      <c r="R447">
        <v>288</v>
      </c>
      <c r="S447">
        <v>95</v>
      </c>
    </row>
    <row r="448" spans="1:20" x14ac:dyDescent="0.25">
      <c r="A448" t="s">
        <v>20</v>
      </c>
      <c r="B448" t="s">
        <v>21</v>
      </c>
      <c r="C448" t="s">
        <v>22</v>
      </c>
      <c r="D448" t="s">
        <v>23</v>
      </c>
      <c r="E448" t="s">
        <v>5</v>
      </c>
      <c r="G448" t="s">
        <v>24</v>
      </c>
      <c r="H448">
        <v>100848</v>
      </c>
      <c r="I448">
        <v>102206</v>
      </c>
      <c r="J448" t="s">
        <v>25</v>
      </c>
      <c r="Q448" t="s">
        <v>408</v>
      </c>
      <c r="R448">
        <v>1359</v>
      </c>
      <c r="T448" t="s">
        <v>409</v>
      </c>
    </row>
    <row r="449" spans="1:20" x14ac:dyDescent="0.25">
      <c r="A449" t="s">
        <v>28</v>
      </c>
      <c r="B449" t="s">
        <v>17938</v>
      </c>
      <c r="C449" t="s">
        <v>22</v>
      </c>
      <c r="D449" t="s">
        <v>23</v>
      </c>
      <c r="E449" t="s">
        <v>5</v>
      </c>
      <c r="G449" t="s">
        <v>24</v>
      </c>
      <c r="H449">
        <v>100848</v>
      </c>
      <c r="I449">
        <v>102206</v>
      </c>
      <c r="J449" t="s">
        <v>25</v>
      </c>
      <c r="K449" t="s">
        <v>410</v>
      </c>
      <c r="L449" t="s">
        <v>410</v>
      </c>
      <c r="N449" t="s">
        <v>411</v>
      </c>
      <c r="Q449" t="s">
        <v>408</v>
      </c>
      <c r="R449">
        <v>1359</v>
      </c>
      <c r="S449">
        <v>452</v>
      </c>
    </row>
    <row r="450" spans="1:20" x14ac:dyDescent="0.25">
      <c r="A450" t="s">
        <v>20</v>
      </c>
      <c r="B450" t="s">
        <v>21</v>
      </c>
      <c r="C450" t="s">
        <v>22</v>
      </c>
      <c r="D450" t="s">
        <v>23</v>
      </c>
      <c r="E450" t="s">
        <v>5</v>
      </c>
      <c r="G450" t="s">
        <v>24</v>
      </c>
      <c r="H450">
        <v>102199</v>
      </c>
      <c r="I450">
        <v>103683</v>
      </c>
      <c r="J450" t="s">
        <v>25</v>
      </c>
      <c r="Q450" t="s">
        <v>412</v>
      </c>
      <c r="R450">
        <v>1485</v>
      </c>
      <c r="T450" t="s">
        <v>413</v>
      </c>
    </row>
    <row r="451" spans="1:20" x14ac:dyDescent="0.25">
      <c r="A451" t="s">
        <v>28</v>
      </c>
      <c r="B451" t="s">
        <v>17938</v>
      </c>
      <c r="C451" t="s">
        <v>22</v>
      </c>
      <c r="D451" t="s">
        <v>23</v>
      </c>
      <c r="E451" t="s">
        <v>5</v>
      </c>
      <c r="G451" t="s">
        <v>24</v>
      </c>
      <c r="H451">
        <v>102199</v>
      </c>
      <c r="I451">
        <v>103683</v>
      </c>
      <c r="J451" t="s">
        <v>25</v>
      </c>
      <c r="K451" t="s">
        <v>414</v>
      </c>
      <c r="L451" t="s">
        <v>414</v>
      </c>
      <c r="N451" t="s">
        <v>415</v>
      </c>
      <c r="Q451" t="s">
        <v>412</v>
      </c>
      <c r="R451">
        <v>1485</v>
      </c>
      <c r="S451">
        <v>494</v>
      </c>
    </row>
    <row r="452" spans="1:20" x14ac:dyDescent="0.25">
      <c r="A452" t="s">
        <v>20</v>
      </c>
      <c r="B452" t="s">
        <v>21</v>
      </c>
      <c r="C452" t="s">
        <v>22</v>
      </c>
      <c r="D452" t="s">
        <v>23</v>
      </c>
      <c r="E452" t="s">
        <v>5</v>
      </c>
      <c r="G452" t="s">
        <v>24</v>
      </c>
      <c r="H452">
        <v>103746</v>
      </c>
      <c r="I452">
        <v>104606</v>
      </c>
      <c r="J452" t="s">
        <v>25</v>
      </c>
      <c r="Q452" t="s">
        <v>416</v>
      </c>
      <c r="R452">
        <v>861</v>
      </c>
      <c r="T452" t="s">
        <v>417</v>
      </c>
    </row>
    <row r="453" spans="1:20" x14ac:dyDescent="0.25">
      <c r="A453" t="s">
        <v>28</v>
      </c>
      <c r="B453" t="s">
        <v>17938</v>
      </c>
      <c r="C453" t="s">
        <v>22</v>
      </c>
      <c r="D453" t="s">
        <v>23</v>
      </c>
      <c r="E453" t="s">
        <v>5</v>
      </c>
      <c r="G453" t="s">
        <v>24</v>
      </c>
      <c r="H453">
        <v>103746</v>
      </c>
      <c r="I453">
        <v>104606</v>
      </c>
      <c r="J453" t="s">
        <v>25</v>
      </c>
      <c r="K453" t="s">
        <v>418</v>
      </c>
      <c r="L453" t="s">
        <v>418</v>
      </c>
      <c r="N453" t="s">
        <v>419</v>
      </c>
      <c r="Q453" t="s">
        <v>416</v>
      </c>
      <c r="R453">
        <v>861</v>
      </c>
      <c r="S453">
        <v>286</v>
      </c>
    </row>
    <row r="454" spans="1:20" x14ac:dyDescent="0.25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24</v>
      </c>
      <c r="H454">
        <v>104616</v>
      </c>
      <c r="I454">
        <v>104885</v>
      </c>
      <c r="J454" t="s">
        <v>25</v>
      </c>
      <c r="Q454" t="s">
        <v>420</v>
      </c>
      <c r="R454">
        <v>270</v>
      </c>
      <c r="T454" t="s">
        <v>421</v>
      </c>
    </row>
    <row r="455" spans="1:20" x14ac:dyDescent="0.25">
      <c r="A455" t="s">
        <v>28</v>
      </c>
      <c r="B455" t="s">
        <v>17938</v>
      </c>
      <c r="C455" t="s">
        <v>22</v>
      </c>
      <c r="D455" t="s">
        <v>23</v>
      </c>
      <c r="E455" t="s">
        <v>5</v>
      </c>
      <c r="G455" t="s">
        <v>24</v>
      </c>
      <c r="H455">
        <v>104616</v>
      </c>
      <c r="I455">
        <v>104885</v>
      </c>
      <c r="J455" t="s">
        <v>25</v>
      </c>
      <c r="K455" t="s">
        <v>422</v>
      </c>
      <c r="L455" t="s">
        <v>422</v>
      </c>
      <c r="N455" t="s">
        <v>423</v>
      </c>
      <c r="Q455" t="s">
        <v>420</v>
      </c>
      <c r="R455">
        <v>270</v>
      </c>
      <c r="S455">
        <v>89</v>
      </c>
    </row>
    <row r="456" spans="1:20" x14ac:dyDescent="0.25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24</v>
      </c>
      <c r="H456">
        <v>104976</v>
      </c>
      <c r="I456">
        <v>105299</v>
      </c>
      <c r="J456" t="s">
        <v>88</v>
      </c>
      <c r="Q456" t="s">
        <v>424</v>
      </c>
      <c r="R456">
        <v>324</v>
      </c>
      <c r="T456" t="s">
        <v>425</v>
      </c>
    </row>
    <row r="457" spans="1:20" x14ac:dyDescent="0.25">
      <c r="A457" t="s">
        <v>28</v>
      </c>
      <c r="B457" t="s">
        <v>17938</v>
      </c>
      <c r="C457" t="s">
        <v>22</v>
      </c>
      <c r="D457" t="s">
        <v>23</v>
      </c>
      <c r="E457" t="s">
        <v>5</v>
      </c>
      <c r="G457" t="s">
        <v>24</v>
      </c>
      <c r="H457">
        <v>104976</v>
      </c>
      <c r="I457">
        <v>105299</v>
      </c>
      <c r="J457" t="s">
        <v>88</v>
      </c>
      <c r="K457" t="s">
        <v>426</v>
      </c>
      <c r="L457" t="s">
        <v>426</v>
      </c>
      <c r="N457" t="s">
        <v>139</v>
      </c>
      <c r="Q457" t="s">
        <v>424</v>
      </c>
      <c r="R457">
        <v>324</v>
      </c>
      <c r="S457">
        <v>107</v>
      </c>
    </row>
    <row r="458" spans="1:20" x14ac:dyDescent="0.25">
      <c r="A458" t="s">
        <v>20</v>
      </c>
      <c r="B458" t="s">
        <v>21</v>
      </c>
      <c r="C458" t="s">
        <v>22</v>
      </c>
      <c r="D458" t="s">
        <v>23</v>
      </c>
      <c r="E458" t="s">
        <v>5</v>
      </c>
      <c r="G458" t="s">
        <v>24</v>
      </c>
      <c r="H458">
        <v>105283</v>
      </c>
      <c r="I458">
        <v>105642</v>
      </c>
      <c r="J458" t="s">
        <v>88</v>
      </c>
      <c r="Q458" t="s">
        <v>427</v>
      </c>
      <c r="R458">
        <v>360</v>
      </c>
      <c r="T458" t="s">
        <v>428</v>
      </c>
    </row>
    <row r="459" spans="1:20" x14ac:dyDescent="0.25">
      <c r="A459" t="s">
        <v>28</v>
      </c>
      <c r="B459" t="s">
        <v>17938</v>
      </c>
      <c r="C459" t="s">
        <v>22</v>
      </c>
      <c r="D459" t="s">
        <v>23</v>
      </c>
      <c r="E459" t="s">
        <v>5</v>
      </c>
      <c r="G459" t="s">
        <v>24</v>
      </c>
      <c r="H459">
        <v>105283</v>
      </c>
      <c r="I459">
        <v>105642</v>
      </c>
      <c r="J459" t="s">
        <v>88</v>
      </c>
      <c r="K459" t="s">
        <v>429</v>
      </c>
      <c r="L459" t="s">
        <v>429</v>
      </c>
      <c r="N459" t="s">
        <v>430</v>
      </c>
      <c r="Q459" t="s">
        <v>427</v>
      </c>
      <c r="R459">
        <v>360</v>
      </c>
      <c r="S459">
        <v>119</v>
      </c>
    </row>
    <row r="460" spans="1:20" x14ac:dyDescent="0.25">
      <c r="A460" t="s">
        <v>20</v>
      </c>
      <c r="B460" t="s">
        <v>21</v>
      </c>
      <c r="C460" t="s">
        <v>22</v>
      </c>
      <c r="D460" t="s">
        <v>23</v>
      </c>
      <c r="E460" t="s">
        <v>5</v>
      </c>
      <c r="G460" t="s">
        <v>24</v>
      </c>
      <c r="H460">
        <v>105858</v>
      </c>
      <c r="I460">
        <v>107051</v>
      </c>
      <c r="J460" t="s">
        <v>25</v>
      </c>
      <c r="O460" t="s">
        <v>431</v>
      </c>
      <c r="Q460" t="s">
        <v>432</v>
      </c>
      <c r="R460">
        <v>1194</v>
      </c>
      <c r="T460" t="s">
        <v>433</v>
      </c>
    </row>
    <row r="461" spans="1:20" x14ac:dyDescent="0.25">
      <c r="A461" t="s">
        <v>28</v>
      </c>
      <c r="B461" t="s">
        <v>17938</v>
      </c>
      <c r="C461" t="s">
        <v>22</v>
      </c>
      <c r="D461" t="s">
        <v>23</v>
      </c>
      <c r="E461" t="s">
        <v>5</v>
      </c>
      <c r="G461" t="s">
        <v>24</v>
      </c>
      <c r="H461">
        <v>105858</v>
      </c>
      <c r="I461">
        <v>107051</v>
      </c>
      <c r="J461" t="s">
        <v>25</v>
      </c>
      <c r="K461" t="s">
        <v>434</v>
      </c>
      <c r="L461" t="s">
        <v>434</v>
      </c>
      <c r="N461" t="s">
        <v>435</v>
      </c>
      <c r="O461" t="s">
        <v>431</v>
      </c>
      <c r="Q461" t="s">
        <v>432</v>
      </c>
      <c r="R461">
        <v>1194</v>
      </c>
      <c r="S461">
        <v>397</v>
      </c>
    </row>
    <row r="462" spans="1:20" x14ac:dyDescent="0.25">
      <c r="A462" t="s">
        <v>20</v>
      </c>
      <c r="B462" t="s">
        <v>21</v>
      </c>
      <c r="C462" t="s">
        <v>22</v>
      </c>
      <c r="D462" t="s">
        <v>23</v>
      </c>
      <c r="E462" t="s">
        <v>5</v>
      </c>
      <c r="G462" t="s">
        <v>24</v>
      </c>
      <c r="H462">
        <v>107111</v>
      </c>
      <c r="I462">
        <v>108493</v>
      </c>
      <c r="J462" t="s">
        <v>88</v>
      </c>
      <c r="Q462" t="s">
        <v>436</v>
      </c>
      <c r="R462">
        <v>1383</v>
      </c>
      <c r="T462" t="s">
        <v>437</v>
      </c>
    </row>
    <row r="463" spans="1:20" x14ac:dyDescent="0.25">
      <c r="A463" t="s">
        <v>28</v>
      </c>
      <c r="B463" t="s">
        <v>17938</v>
      </c>
      <c r="C463" t="s">
        <v>22</v>
      </c>
      <c r="D463" t="s">
        <v>23</v>
      </c>
      <c r="E463" t="s">
        <v>5</v>
      </c>
      <c r="G463" t="s">
        <v>24</v>
      </c>
      <c r="H463">
        <v>107111</v>
      </c>
      <c r="I463">
        <v>108493</v>
      </c>
      <c r="J463" t="s">
        <v>88</v>
      </c>
      <c r="K463" t="s">
        <v>438</v>
      </c>
      <c r="L463" t="s">
        <v>438</v>
      </c>
      <c r="N463" t="s">
        <v>439</v>
      </c>
      <c r="Q463" t="s">
        <v>436</v>
      </c>
      <c r="R463">
        <v>1383</v>
      </c>
      <c r="S463">
        <v>460</v>
      </c>
    </row>
    <row r="464" spans="1:20" x14ac:dyDescent="0.25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24</v>
      </c>
      <c r="H464">
        <v>108599</v>
      </c>
      <c r="I464">
        <v>108892</v>
      </c>
      <c r="J464" t="s">
        <v>88</v>
      </c>
      <c r="Q464" t="s">
        <v>440</v>
      </c>
      <c r="R464">
        <v>294</v>
      </c>
      <c r="T464" t="s">
        <v>441</v>
      </c>
    </row>
    <row r="465" spans="1:20" x14ac:dyDescent="0.25">
      <c r="A465" t="s">
        <v>28</v>
      </c>
      <c r="B465" t="s">
        <v>17938</v>
      </c>
      <c r="C465" t="s">
        <v>22</v>
      </c>
      <c r="D465" t="s">
        <v>23</v>
      </c>
      <c r="E465" t="s">
        <v>5</v>
      </c>
      <c r="G465" t="s">
        <v>24</v>
      </c>
      <c r="H465">
        <v>108599</v>
      </c>
      <c r="I465">
        <v>108892</v>
      </c>
      <c r="J465" t="s">
        <v>88</v>
      </c>
      <c r="K465" t="s">
        <v>442</v>
      </c>
      <c r="L465" t="s">
        <v>442</v>
      </c>
      <c r="N465" t="s">
        <v>79</v>
      </c>
      <c r="Q465" t="s">
        <v>440</v>
      </c>
      <c r="R465">
        <v>294</v>
      </c>
      <c r="S465">
        <v>97</v>
      </c>
    </row>
    <row r="466" spans="1:20" x14ac:dyDescent="0.25">
      <c r="A466" t="s">
        <v>20</v>
      </c>
      <c r="B466" t="s">
        <v>21</v>
      </c>
      <c r="C466" t="s">
        <v>22</v>
      </c>
      <c r="D466" t="s">
        <v>23</v>
      </c>
      <c r="E466" t="s">
        <v>5</v>
      </c>
      <c r="G466" t="s">
        <v>24</v>
      </c>
      <c r="H466">
        <v>109089</v>
      </c>
      <c r="I466">
        <v>111887</v>
      </c>
      <c r="J466" t="s">
        <v>25</v>
      </c>
      <c r="Q466" t="s">
        <v>443</v>
      </c>
      <c r="R466">
        <v>2799</v>
      </c>
      <c r="T466" t="s">
        <v>444</v>
      </c>
    </row>
    <row r="467" spans="1:20" x14ac:dyDescent="0.25">
      <c r="A467" t="s">
        <v>28</v>
      </c>
      <c r="B467" t="s">
        <v>17938</v>
      </c>
      <c r="C467" t="s">
        <v>22</v>
      </c>
      <c r="D467" t="s">
        <v>23</v>
      </c>
      <c r="E467" t="s">
        <v>5</v>
      </c>
      <c r="G467" t="s">
        <v>24</v>
      </c>
      <c r="H467">
        <v>109089</v>
      </c>
      <c r="I467">
        <v>111887</v>
      </c>
      <c r="J467" t="s">
        <v>25</v>
      </c>
      <c r="K467" t="s">
        <v>445</v>
      </c>
      <c r="L467" t="s">
        <v>445</v>
      </c>
      <c r="N467" t="s">
        <v>139</v>
      </c>
      <c r="Q467" t="s">
        <v>443</v>
      </c>
      <c r="R467">
        <v>2799</v>
      </c>
      <c r="S467">
        <v>932</v>
      </c>
    </row>
    <row r="468" spans="1:20" x14ac:dyDescent="0.25">
      <c r="A468" t="s">
        <v>20</v>
      </c>
      <c r="B468" t="s">
        <v>21</v>
      </c>
      <c r="C468" t="s">
        <v>22</v>
      </c>
      <c r="D468" t="s">
        <v>23</v>
      </c>
      <c r="E468" t="s">
        <v>5</v>
      </c>
      <c r="G468" t="s">
        <v>24</v>
      </c>
      <c r="H468">
        <v>112106</v>
      </c>
      <c r="I468">
        <v>112531</v>
      </c>
      <c r="J468" t="s">
        <v>25</v>
      </c>
      <c r="Q468" t="s">
        <v>446</v>
      </c>
      <c r="R468">
        <v>426</v>
      </c>
      <c r="T468" t="s">
        <v>447</v>
      </c>
    </row>
    <row r="469" spans="1:20" x14ac:dyDescent="0.25">
      <c r="A469" t="s">
        <v>28</v>
      </c>
      <c r="B469" t="s">
        <v>17938</v>
      </c>
      <c r="C469" t="s">
        <v>22</v>
      </c>
      <c r="D469" t="s">
        <v>23</v>
      </c>
      <c r="E469" t="s">
        <v>5</v>
      </c>
      <c r="G469" t="s">
        <v>24</v>
      </c>
      <c r="H469">
        <v>112106</v>
      </c>
      <c r="I469">
        <v>112531</v>
      </c>
      <c r="J469" t="s">
        <v>25</v>
      </c>
      <c r="K469" t="s">
        <v>448</v>
      </c>
      <c r="L469" t="s">
        <v>448</v>
      </c>
      <c r="N469" t="s">
        <v>449</v>
      </c>
      <c r="Q469" t="s">
        <v>446</v>
      </c>
      <c r="R469">
        <v>426</v>
      </c>
      <c r="S469">
        <v>141</v>
      </c>
    </row>
    <row r="470" spans="1:20" x14ac:dyDescent="0.25">
      <c r="A470" t="s">
        <v>20</v>
      </c>
      <c r="B470" t="s">
        <v>21</v>
      </c>
      <c r="C470" t="s">
        <v>22</v>
      </c>
      <c r="D470" t="s">
        <v>23</v>
      </c>
      <c r="E470" t="s">
        <v>5</v>
      </c>
      <c r="G470" t="s">
        <v>24</v>
      </c>
      <c r="H470">
        <v>112542</v>
      </c>
      <c r="I470">
        <v>113027</v>
      </c>
      <c r="J470" t="s">
        <v>25</v>
      </c>
      <c r="Q470" t="s">
        <v>450</v>
      </c>
      <c r="R470">
        <v>486</v>
      </c>
      <c r="T470" t="s">
        <v>451</v>
      </c>
    </row>
    <row r="471" spans="1:20" x14ac:dyDescent="0.25">
      <c r="A471" t="s">
        <v>28</v>
      </c>
      <c r="B471" t="s">
        <v>17938</v>
      </c>
      <c r="C471" t="s">
        <v>22</v>
      </c>
      <c r="D471" t="s">
        <v>23</v>
      </c>
      <c r="E471" t="s">
        <v>5</v>
      </c>
      <c r="G471" t="s">
        <v>24</v>
      </c>
      <c r="H471">
        <v>112542</v>
      </c>
      <c r="I471">
        <v>113027</v>
      </c>
      <c r="J471" t="s">
        <v>25</v>
      </c>
      <c r="K471" t="s">
        <v>452</v>
      </c>
      <c r="L471" t="s">
        <v>452</v>
      </c>
      <c r="N471" t="s">
        <v>453</v>
      </c>
      <c r="Q471" t="s">
        <v>450</v>
      </c>
      <c r="R471">
        <v>486</v>
      </c>
      <c r="S471">
        <v>161</v>
      </c>
    </row>
    <row r="472" spans="1:20" x14ac:dyDescent="0.25">
      <c r="A472" t="s">
        <v>20</v>
      </c>
      <c r="B472" t="s">
        <v>76</v>
      </c>
      <c r="C472" t="s">
        <v>22</v>
      </c>
      <c r="D472" t="s">
        <v>23</v>
      </c>
      <c r="E472" t="s">
        <v>5</v>
      </c>
      <c r="G472" t="s">
        <v>24</v>
      </c>
      <c r="H472">
        <v>113056</v>
      </c>
      <c r="I472">
        <v>113154</v>
      </c>
      <c r="J472" t="s">
        <v>25</v>
      </c>
      <c r="K472" t="s">
        <v>17937</v>
      </c>
      <c r="L472" t="s">
        <v>17937</v>
      </c>
      <c r="M472" t="s">
        <v>17937</v>
      </c>
      <c r="Q472" t="s">
        <v>454</v>
      </c>
      <c r="R472">
        <v>99</v>
      </c>
      <c r="T472" t="s">
        <v>159</v>
      </c>
    </row>
    <row r="473" spans="1:20" x14ac:dyDescent="0.25">
      <c r="A473" t="s">
        <v>28</v>
      </c>
      <c r="B473" t="s">
        <v>159</v>
      </c>
      <c r="C473" t="s">
        <v>22</v>
      </c>
      <c r="D473" t="s">
        <v>23</v>
      </c>
      <c r="E473" t="s">
        <v>5</v>
      </c>
      <c r="G473" t="s">
        <v>24</v>
      </c>
      <c r="H473">
        <v>113056</v>
      </c>
      <c r="I473">
        <v>113154</v>
      </c>
      <c r="J473" t="s">
        <v>25</v>
      </c>
      <c r="K473" t="s">
        <v>17937</v>
      </c>
      <c r="L473" t="s">
        <v>17937</v>
      </c>
      <c r="M473" t="s">
        <v>17937</v>
      </c>
      <c r="N473" t="s">
        <v>455</v>
      </c>
      <c r="Q473" t="s">
        <v>454</v>
      </c>
      <c r="R473">
        <v>99</v>
      </c>
      <c r="T473" t="s">
        <v>159</v>
      </c>
    </row>
    <row r="474" spans="1:20" x14ac:dyDescent="0.25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24</v>
      </c>
      <c r="H474">
        <v>113173</v>
      </c>
      <c r="I474">
        <v>113922</v>
      </c>
      <c r="J474" t="s">
        <v>25</v>
      </c>
      <c r="Q474" t="s">
        <v>456</v>
      </c>
      <c r="R474">
        <v>750</v>
      </c>
      <c r="T474" t="s">
        <v>457</v>
      </c>
    </row>
    <row r="475" spans="1:20" x14ac:dyDescent="0.25">
      <c r="A475" t="s">
        <v>28</v>
      </c>
      <c r="B475" t="s">
        <v>17938</v>
      </c>
      <c r="C475" t="s">
        <v>22</v>
      </c>
      <c r="D475" t="s">
        <v>23</v>
      </c>
      <c r="E475" t="s">
        <v>5</v>
      </c>
      <c r="G475" t="s">
        <v>24</v>
      </c>
      <c r="H475">
        <v>113173</v>
      </c>
      <c r="I475">
        <v>113922</v>
      </c>
      <c r="J475" t="s">
        <v>25</v>
      </c>
      <c r="K475" t="s">
        <v>458</v>
      </c>
      <c r="L475" t="s">
        <v>458</v>
      </c>
      <c r="N475" t="s">
        <v>459</v>
      </c>
      <c r="Q475" t="s">
        <v>456</v>
      </c>
      <c r="R475">
        <v>750</v>
      </c>
      <c r="S475">
        <v>249</v>
      </c>
    </row>
    <row r="476" spans="1:20" x14ac:dyDescent="0.25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24</v>
      </c>
      <c r="H476">
        <v>113922</v>
      </c>
      <c r="I476">
        <v>114779</v>
      </c>
      <c r="J476" t="s">
        <v>25</v>
      </c>
      <c r="Q476" t="s">
        <v>460</v>
      </c>
      <c r="R476">
        <v>858</v>
      </c>
      <c r="T476" t="s">
        <v>461</v>
      </c>
    </row>
    <row r="477" spans="1:20" x14ac:dyDescent="0.25">
      <c r="A477" t="s">
        <v>28</v>
      </c>
      <c r="B477" t="s">
        <v>17938</v>
      </c>
      <c r="C477" t="s">
        <v>22</v>
      </c>
      <c r="D477" t="s">
        <v>23</v>
      </c>
      <c r="E477" t="s">
        <v>5</v>
      </c>
      <c r="G477" t="s">
        <v>24</v>
      </c>
      <c r="H477">
        <v>113922</v>
      </c>
      <c r="I477">
        <v>114779</v>
      </c>
      <c r="J477" t="s">
        <v>25</v>
      </c>
      <c r="K477" t="s">
        <v>462</v>
      </c>
      <c r="L477" t="s">
        <v>462</v>
      </c>
      <c r="N477" t="s">
        <v>463</v>
      </c>
      <c r="Q477" t="s">
        <v>460</v>
      </c>
      <c r="R477">
        <v>858</v>
      </c>
      <c r="S477">
        <v>285</v>
      </c>
    </row>
    <row r="478" spans="1:20" x14ac:dyDescent="0.25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24</v>
      </c>
      <c r="H478">
        <v>114783</v>
      </c>
      <c r="I478">
        <v>115892</v>
      </c>
      <c r="J478" t="s">
        <v>25</v>
      </c>
      <c r="Q478" t="s">
        <v>464</v>
      </c>
      <c r="R478">
        <v>1110</v>
      </c>
      <c r="T478" t="s">
        <v>465</v>
      </c>
    </row>
    <row r="479" spans="1:20" x14ac:dyDescent="0.25">
      <c r="A479" t="s">
        <v>28</v>
      </c>
      <c r="B479" t="s">
        <v>17938</v>
      </c>
      <c r="C479" t="s">
        <v>22</v>
      </c>
      <c r="D479" t="s">
        <v>23</v>
      </c>
      <c r="E479" t="s">
        <v>5</v>
      </c>
      <c r="G479" t="s">
        <v>24</v>
      </c>
      <c r="H479">
        <v>114783</v>
      </c>
      <c r="I479">
        <v>115892</v>
      </c>
      <c r="J479" t="s">
        <v>25</v>
      </c>
      <c r="K479" t="s">
        <v>466</v>
      </c>
      <c r="L479" t="s">
        <v>466</v>
      </c>
      <c r="N479" t="s">
        <v>467</v>
      </c>
      <c r="Q479" t="s">
        <v>464</v>
      </c>
      <c r="R479">
        <v>1110</v>
      </c>
      <c r="S479">
        <v>369</v>
      </c>
    </row>
    <row r="480" spans="1:20" x14ac:dyDescent="0.25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24</v>
      </c>
      <c r="H480">
        <v>115879</v>
      </c>
      <c r="I480">
        <v>116622</v>
      </c>
      <c r="J480" t="s">
        <v>25</v>
      </c>
      <c r="Q480" t="s">
        <v>468</v>
      </c>
      <c r="R480">
        <v>744</v>
      </c>
      <c r="T480" t="s">
        <v>469</v>
      </c>
    </row>
    <row r="481" spans="1:20" x14ac:dyDescent="0.25">
      <c r="A481" t="s">
        <v>28</v>
      </c>
      <c r="B481" t="s">
        <v>17938</v>
      </c>
      <c r="C481" t="s">
        <v>22</v>
      </c>
      <c r="D481" t="s">
        <v>23</v>
      </c>
      <c r="E481" t="s">
        <v>5</v>
      </c>
      <c r="G481" t="s">
        <v>24</v>
      </c>
      <c r="H481">
        <v>115879</v>
      </c>
      <c r="I481">
        <v>116622</v>
      </c>
      <c r="J481" t="s">
        <v>25</v>
      </c>
      <c r="K481" t="s">
        <v>470</v>
      </c>
      <c r="L481" t="s">
        <v>470</v>
      </c>
      <c r="N481" t="s">
        <v>471</v>
      </c>
      <c r="Q481" t="s">
        <v>468</v>
      </c>
      <c r="R481">
        <v>744</v>
      </c>
      <c r="S481">
        <v>247</v>
      </c>
    </row>
    <row r="482" spans="1:20" x14ac:dyDescent="0.25">
      <c r="A482" t="s">
        <v>20</v>
      </c>
      <c r="B482" t="s">
        <v>21</v>
      </c>
      <c r="C482" t="s">
        <v>22</v>
      </c>
      <c r="D482" t="s">
        <v>23</v>
      </c>
      <c r="E482" t="s">
        <v>5</v>
      </c>
      <c r="G482" t="s">
        <v>24</v>
      </c>
      <c r="H482">
        <v>116858</v>
      </c>
      <c r="I482">
        <v>117799</v>
      </c>
      <c r="J482" t="s">
        <v>25</v>
      </c>
      <c r="Q482" t="s">
        <v>472</v>
      </c>
      <c r="R482">
        <v>942</v>
      </c>
      <c r="T482" t="s">
        <v>473</v>
      </c>
    </row>
    <row r="483" spans="1:20" x14ac:dyDescent="0.25">
      <c r="A483" t="s">
        <v>28</v>
      </c>
      <c r="B483" t="s">
        <v>17938</v>
      </c>
      <c r="C483" t="s">
        <v>22</v>
      </c>
      <c r="D483" t="s">
        <v>23</v>
      </c>
      <c r="E483" t="s">
        <v>5</v>
      </c>
      <c r="G483" t="s">
        <v>24</v>
      </c>
      <c r="H483">
        <v>116858</v>
      </c>
      <c r="I483">
        <v>117799</v>
      </c>
      <c r="J483" t="s">
        <v>25</v>
      </c>
      <c r="K483" t="s">
        <v>474</v>
      </c>
      <c r="L483" t="s">
        <v>474</v>
      </c>
      <c r="N483" t="s">
        <v>79</v>
      </c>
      <c r="Q483" t="s">
        <v>472</v>
      </c>
      <c r="R483">
        <v>942</v>
      </c>
      <c r="S483">
        <v>313</v>
      </c>
    </row>
    <row r="484" spans="1:20" x14ac:dyDescent="0.25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24</v>
      </c>
      <c r="H484">
        <v>117842</v>
      </c>
      <c r="I484">
        <v>118744</v>
      </c>
      <c r="J484" t="s">
        <v>88</v>
      </c>
      <c r="Q484" t="s">
        <v>475</v>
      </c>
      <c r="R484">
        <v>903</v>
      </c>
      <c r="T484" t="s">
        <v>476</v>
      </c>
    </row>
    <row r="485" spans="1:20" x14ac:dyDescent="0.25">
      <c r="A485" t="s">
        <v>28</v>
      </c>
      <c r="B485" t="s">
        <v>17938</v>
      </c>
      <c r="C485" t="s">
        <v>22</v>
      </c>
      <c r="D485" t="s">
        <v>23</v>
      </c>
      <c r="E485" t="s">
        <v>5</v>
      </c>
      <c r="G485" t="s">
        <v>24</v>
      </c>
      <c r="H485">
        <v>117842</v>
      </c>
      <c r="I485">
        <v>118744</v>
      </c>
      <c r="J485" t="s">
        <v>88</v>
      </c>
      <c r="K485" t="s">
        <v>477</v>
      </c>
      <c r="L485" t="s">
        <v>477</v>
      </c>
      <c r="N485" t="s">
        <v>478</v>
      </c>
      <c r="Q485" t="s">
        <v>475</v>
      </c>
      <c r="R485">
        <v>903</v>
      </c>
      <c r="S485">
        <v>300</v>
      </c>
    </row>
    <row r="486" spans="1:20" x14ac:dyDescent="0.25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24</v>
      </c>
      <c r="H486">
        <v>119250</v>
      </c>
      <c r="I486">
        <v>119945</v>
      </c>
      <c r="J486" t="s">
        <v>25</v>
      </c>
      <c r="Q486" t="s">
        <v>479</v>
      </c>
      <c r="R486">
        <v>696</v>
      </c>
      <c r="T486" t="s">
        <v>480</v>
      </c>
    </row>
    <row r="487" spans="1:20" x14ac:dyDescent="0.25">
      <c r="A487" t="s">
        <v>28</v>
      </c>
      <c r="B487" t="s">
        <v>17938</v>
      </c>
      <c r="C487" t="s">
        <v>22</v>
      </c>
      <c r="D487" t="s">
        <v>23</v>
      </c>
      <c r="E487" t="s">
        <v>5</v>
      </c>
      <c r="G487" t="s">
        <v>24</v>
      </c>
      <c r="H487">
        <v>119250</v>
      </c>
      <c r="I487">
        <v>119945</v>
      </c>
      <c r="J487" t="s">
        <v>25</v>
      </c>
      <c r="K487" t="s">
        <v>481</v>
      </c>
      <c r="L487" t="s">
        <v>481</v>
      </c>
      <c r="N487" t="s">
        <v>482</v>
      </c>
      <c r="Q487" t="s">
        <v>479</v>
      </c>
      <c r="R487">
        <v>696</v>
      </c>
      <c r="S487">
        <v>231</v>
      </c>
    </row>
    <row r="488" spans="1:20" x14ac:dyDescent="0.25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G488" t="s">
        <v>24</v>
      </c>
      <c r="H488">
        <v>120165</v>
      </c>
      <c r="I488">
        <v>122891</v>
      </c>
      <c r="J488" t="s">
        <v>25</v>
      </c>
      <c r="Q488" t="s">
        <v>483</v>
      </c>
      <c r="R488">
        <v>2727</v>
      </c>
      <c r="T488" t="s">
        <v>484</v>
      </c>
    </row>
    <row r="489" spans="1:20" x14ac:dyDescent="0.25">
      <c r="A489" t="s">
        <v>28</v>
      </c>
      <c r="B489" t="s">
        <v>17938</v>
      </c>
      <c r="C489" t="s">
        <v>22</v>
      </c>
      <c r="D489" t="s">
        <v>23</v>
      </c>
      <c r="E489" t="s">
        <v>5</v>
      </c>
      <c r="G489" t="s">
        <v>24</v>
      </c>
      <c r="H489">
        <v>120165</v>
      </c>
      <c r="I489">
        <v>122891</v>
      </c>
      <c r="J489" t="s">
        <v>25</v>
      </c>
      <c r="K489" t="s">
        <v>485</v>
      </c>
      <c r="L489" t="s">
        <v>485</v>
      </c>
      <c r="N489" t="s">
        <v>486</v>
      </c>
      <c r="Q489" t="s">
        <v>483</v>
      </c>
      <c r="R489">
        <v>2727</v>
      </c>
      <c r="S489">
        <v>908</v>
      </c>
    </row>
    <row r="490" spans="1:20" x14ac:dyDescent="0.25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24</v>
      </c>
      <c r="H490">
        <v>123206</v>
      </c>
      <c r="I490">
        <v>123685</v>
      </c>
      <c r="J490" t="s">
        <v>25</v>
      </c>
      <c r="Q490" t="s">
        <v>487</v>
      </c>
      <c r="R490">
        <v>480</v>
      </c>
      <c r="T490" t="s">
        <v>488</v>
      </c>
    </row>
    <row r="491" spans="1:20" x14ac:dyDescent="0.25">
      <c r="A491" t="s">
        <v>28</v>
      </c>
      <c r="B491" t="s">
        <v>17938</v>
      </c>
      <c r="C491" t="s">
        <v>22</v>
      </c>
      <c r="D491" t="s">
        <v>23</v>
      </c>
      <c r="E491" t="s">
        <v>5</v>
      </c>
      <c r="G491" t="s">
        <v>24</v>
      </c>
      <c r="H491">
        <v>123206</v>
      </c>
      <c r="I491">
        <v>123685</v>
      </c>
      <c r="J491" t="s">
        <v>25</v>
      </c>
      <c r="K491" t="s">
        <v>489</v>
      </c>
      <c r="L491" t="s">
        <v>489</v>
      </c>
      <c r="N491" t="s">
        <v>314</v>
      </c>
      <c r="Q491" t="s">
        <v>487</v>
      </c>
      <c r="R491">
        <v>480</v>
      </c>
      <c r="S491">
        <v>159</v>
      </c>
    </row>
    <row r="492" spans="1:20" x14ac:dyDescent="0.25">
      <c r="A492" t="s">
        <v>20</v>
      </c>
      <c r="B492" t="s">
        <v>21</v>
      </c>
      <c r="C492" t="s">
        <v>22</v>
      </c>
      <c r="D492" t="s">
        <v>23</v>
      </c>
      <c r="E492" t="s">
        <v>5</v>
      </c>
      <c r="G492" t="s">
        <v>24</v>
      </c>
      <c r="H492">
        <v>123914</v>
      </c>
      <c r="I492">
        <v>124594</v>
      </c>
      <c r="J492" t="s">
        <v>88</v>
      </c>
      <c r="Q492" t="s">
        <v>490</v>
      </c>
      <c r="R492">
        <v>681</v>
      </c>
      <c r="T492" t="s">
        <v>491</v>
      </c>
    </row>
    <row r="493" spans="1:20" x14ac:dyDescent="0.25">
      <c r="A493" t="s">
        <v>28</v>
      </c>
      <c r="B493" t="s">
        <v>17938</v>
      </c>
      <c r="C493" t="s">
        <v>22</v>
      </c>
      <c r="D493" t="s">
        <v>23</v>
      </c>
      <c r="E493" t="s">
        <v>5</v>
      </c>
      <c r="G493" t="s">
        <v>24</v>
      </c>
      <c r="H493">
        <v>123914</v>
      </c>
      <c r="I493">
        <v>124594</v>
      </c>
      <c r="J493" t="s">
        <v>88</v>
      </c>
      <c r="K493" t="s">
        <v>492</v>
      </c>
      <c r="L493" t="s">
        <v>492</v>
      </c>
      <c r="N493" t="s">
        <v>493</v>
      </c>
      <c r="Q493" t="s">
        <v>490</v>
      </c>
      <c r="R493">
        <v>681</v>
      </c>
      <c r="S493">
        <v>226</v>
      </c>
    </row>
    <row r="494" spans="1:20" x14ac:dyDescent="0.25">
      <c r="A494" t="s">
        <v>20</v>
      </c>
      <c r="B494" t="s">
        <v>21</v>
      </c>
      <c r="C494" t="s">
        <v>22</v>
      </c>
      <c r="D494" t="s">
        <v>23</v>
      </c>
      <c r="E494" t="s">
        <v>5</v>
      </c>
      <c r="G494" t="s">
        <v>24</v>
      </c>
      <c r="H494">
        <v>125212</v>
      </c>
      <c r="I494">
        <v>125325</v>
      </c>
      <c r="J494" t="s">
        <v>25</v>
      </c>
      <c r="Q494" t="s">
        <v>494</v>
      </c>
      <c r="R494">
        <v>114</v>
      </c>
    </row>
    <row r="495" spans="1:20" x14ac:dyDescent="0.25">
      <c r="A495" t="s">
        <v>28</v>
      </c>
      <c r="B495" t="s">
        <v>17938</v>
      </c>
      <c r="C495" t="s">
        <v>22</v>
      </c>
      <c r="D495" t="s">
        <v>23</v>
      </c>
      <c r="E495" t="s">
        <v>5</v>
      </c>
      <c r="G495" t="s">
        <v>24</v>
      </c>
      <c r="H495">
        <v>125212</v>
      </c>
      <c r="I495">
        <v>125325</v>
      </c>
      <c r="J495" t="s">
        <v>25</v>
      </c>
      <c r="K495" t="s">
        <v>495</v>
      </c>
      <c r="L495" t="s">
        <v>495</v>
      </c>
      <c r="N495" t="s">
        <v>79</v>
      </c>
      <c r="Q495" t="s">
        <v>494</v>
      </c>
      <c r="R495">
        <v>114</v>
      </c>
      <c r="S495">
        <v>37</v>
      </c>
    </row>
    <row r="496" spans="1:20" x14ac:dyDescent="0.25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24</v>
      </c>
      <c r="H496">
        <v>125378</v>
      </c>
      <c r="I496">
        <v>126235</v>
      </c>
      <c r="J496" t="s">
        <v>25</v>
      </c>
      <c r="Q496" t="s">
        <v>496</v>
      </c>
      <c r="R496">
        <v>858</v>
      </c>
      <c r="T496" t="s">
        <v>497</v>
      </c>
    </row>
    <row r="497" spans="1:20" x14ac:dyDescent="0.25">
      <c r="A497" t="s">
        <v>28</v>
      </c>
      <c r="B497" t="s">
        <v>17938</v>
      </c>
      <c r="C497" t="s">
        <v>22</v>
      </c>
      <c r="D497" t="s">
        <v>23</v>
      </c>
      <c r="E497" t="s">
        <v>5</v>
      </c>
      <c r="G497" t="s">
        <v>24</v>
      </c>
      <c r="H497">
        <v>125378</v>
      </c>
      <c r="I497">
        <v>126235</v>
      </c>
      <c r="J497" t="s">
        <v>25</v>
      </c>
      <c r="K497" t="s">
        <v>498</v>
      </c>
      <c r="L497" t="s">
        <v>498</v>
      </c>
      <c r="N497" t="s">
        <v>139</v>
      </c>
      <c r="Q497" t="s">
        <v>496</v>
      </c>
      <c r="R497">
        <v>858</v>
      </c>
      <c r="S497">
        <v>285</v>
      </c>
    </row>
    <row r="498" spans="1:20" x14ac:dyDescent="0.25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24</v>
      </c>
      <c r="H498">
        <v>126246</v>
      </c>
      <c r="I498">
        <v>126710</v>
      </c>
      <c r="J498" t="s">
        <v>25</v>
      </c>
      <c r="Q498" t="s">
        <v>499</v>
      </c>
      <c r="R498">
        <v>465</v>
      </c>
      <c r="T498" t="s">
        <v>500</v>
      </c>
    </row>
    <row r="499" spans="1:20" x14ac:dyDescent="0.25">
      <c r="A499" t="s">
        <v>28</v>
      </c>
      <c r="B499" t="s">
        <v>17938</v>
      </c>
      <c r="C499" t="s">
        <v>22</v>
      </c>
      <c r="D499" t="s">
        <v>23</v>
      </c>
      <c r="E499" t="s">
        <v>5</v>
      </c>
      <c r="G499" t="s">
        <v>24</v>
      </c>
      <c r="H499">
        <v>126246</v>
      </c>
      <c r="I499">
        <v>126710</v>
      </c>
      <c r="J499" t="s">
        <v>25</v>
      </c>
      <c r="K499" t="s">
        <v>501</v>
      </c>
      <c r="L499" t="s">
        <v>501</v>
      </c>
      <c r="N499" t="s">
        <v>79</v>
      </c>
      <c r="Q499" t="s">
        <v>499</v>
      </c>
      <c r="R499">
        <v>465</v>
      </c>
      <c r="S499">
        <v>154</v>
      </c>
    </row>
    <row r="500" spans="1:20" x14ac:dyDescent="0.25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24</v>
      </c>
      <c r="H500">
        <v>126805</v>
      </c>
      <c r="I500">
        <v>129672</v>
      </c>
      <c r="J500" t="s">
        <v>88</v>
      </c>
      <c r="Q500" t="s">
        <v>502</v>
      </c>
      <c r="R500">
        <v>2868</v>
      </c>
      <c r="T500" t="s">
        <v>503</v>
      </c>
    </row>
    <row r="501" spans="1:20" x14ac:dyDescent="0.25">
      <c r="A501" t="s">
        <v>28</v>
      </c>
      <c r="B501" t="s">
        <v>17938</v>
      </c>
      <c r="C501" t="s">
        <v>22</v>
      </c>
      <c r="D501" t="s">
        <v>23</v>
      </c>
      <c r="E501" t="s">
        <v>5</v>
      </c>
      <c r="G501" t="s">
        <v>24</v>
      </c>
      <c r="H501">
        <v>126805</v>
      </c>
      <c r="I501">
        <v>129672</v>
      </c>
      <c r="J501" t="s">
        <v>88</v>
      </c>
      <c r="K501" t="s">
        <v>504</v>
      </c>
      <c r="L501" t="s">
        <v>504</v>
      </c>
      <c r="N501" t="s">
        <v>505</v>
      </c>
      <c r="Q501" t="s">
        <v>502</v>
      </c>
      <c r="R501">
        <v>2868</v>
      </c>
      <c r="S501">
        <v>955</v>
      </c>
    </row>
    <row r="502" spans="1:20" x14ac:dyDescent="0.25">
      <c r="A502" t="s">
        <v>20</v>
      </c>
      <c r="B502" t="s">
        <v>21</v>
      </c>
      <c r="C502" t="s">
        <v>22</v>
      </c>
      <c r="D502" t="s">
        <v>23</v>
      </c>
      <c r="E502" t="s">
        <v>5</v>
      </c>
      <c r="G502" t="s">
        <v>24</v>
      </c>
      <c r="H502">
        <v>129747</v>
      </c>
      <c r="I502">
        <v>130364</v>
      </c>
      <c r="J502" t="s">
        <v>88</v>
      </c>
      <c r="Q502" t="s">
        <v>506</v>
      </c>
      <c r="R502">
        <v>618</v>
      </c>
      <c r="T502" t="s">
        <v>507</v>
      </c>
    </row>
    <row r="503" spans="1:20" x14ac:dyDescent="0.25">
      <c r="A503" t="s">
        <v>28</v>
      </c>
      <c r="B503" t="s">
        <v>17938</v>
      </c>
      <c r="C503" t="s">
        <v>22</v>
      </c>
      <c r="D503" t="s">
        <v>23</v>
      </c>
      <c r="E503" t="s">
        <v>5</v>
      </c>
      <c r="G503" t="s">
        <v>24</v>
      </c>
      <c r="H503">
        <v>129747</v>
      </c>
      <c r="I503">
        <v>130364</v>
      </c>
      <c r="J503" t="s">
        <v>88</v>
      </c>
      <c r="K503" t="s">
        <v>508</v>
      </c>
      <c r="L503" t="s">
        <v>508</v>
      </c>
      <c r="N503" t="s">
        <v>139</v>
      </c>
      <c r="Q503" t="s">
        <v>506</v>
      </c>
      <c r="R503">
        <v>618</v>
      </c>
      <c r="S503">
        <v>205</v>
      </c>
    </row>
    <row r="504" spans="1:20" x14ac:dyDescent="0.25">
      <c r="A504" t="s">
        <v>20</v>
      </c>
      <c r="B504" t="s">
        <v>76</v>
      </c>
      <c r="C504" t="s">
        <v>22</v>
      </c>
      <c r="D504" t="s">
        <v>23</v>
      </c>
      <c r="E504" t="s">
        <v>5</v>
      </c>
      <c r="G504" t="s">
        <v>24</v>
      </c>
      <c r="H504">
        <v>131817</v>
      </c>
      <c r="I504">
        <v>132126</v>
      </c>
      <c r="J504" t="s">
        <v>25</v>
      </c>
      <c r="K504" t="s">
        <v>17937</v>
      </c>
      <c r="L504" t="s">
        <v>17937</v>
      </c>
      <c r="M504" t="s">
        <v>17937</v>
      </c>
      <c r="Q504" t="s">
        <v>509</v>
      </c>
      <c r="R504">
        <v>310</v>
      </c>
      <c r="T504" t="s">
        <v>510</v>
      </c>
    </row>
    <row r="505" spans="1:20" x14ac:dyDescent="0.25">
      <c r="A505" t="s">
        <v>28</v>
      </c>
      <c r="B505" t="s">
        <v>159</v>
      </c>
      <c r="C505" t="s">
        <v>22</v>
      </c>
      <c r="D505" t="s">
        <v>23</v>
      </c>
      <c r="E505" t="s">
        <v>5</v>
      </c>
      <c r="G505" t="s">
        <v>24</v>
      </c>
      <c r="H505">
        <v>131817</v>
      </c>
      <c r="I505">
        <v>132126</v>
      </c>
      <c r="J505" t="s">
        <v>25</v>
      </c>
      <c r="K505" t="s">
        <v>17937</v>
      </c>
      <c r="L505" t="s">
        <v>17937</v>
      </c>
      <c r="M505" t="s">
        <v>17937</v>
      </c>
      <c r="N505" t="s">
        <v>511</v>
      </c>
      <c r="Q505" t="s">
        <v>509</v>
      </c>
      <c r="R505">
        <v>310</v>
      </c>
      <c r="T505" t="s">
        <v>78</v>
      </c>
    </row>
    <row r="506" spans="1:20" x14ac:dyDescent="0.25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24</v>
      </c>
      <c r="H506">
        <v>132516</v>
      </c>
      <c r="I506">
        <v>133145</v>
      </c>
      <c r="J506" t="s">
        <v>25</v>
      </c>
      <c r="Q506" t="s">
        <v>512</v>
      </c>
      <c r="R506">
        <v>630</v>
      </c>
      <c r="T506" t="s">
        <v>513</v>
      </c>
    </row>
    <row r="507" spans="1:20" x14ac:dyDescent="0.25">
      <c r="A507" t="s">
        <v>28</v>
      </c>
      <c r="B507" t="s">
        <v>17938</v>
      </c>
      <c r="C507" t="s">
        <v>22</v>
      </c>
      <c r="D507" t="s">
        <v>23</v>
      </c>
      <c r="E507" t="s">
        <v>5</v>
      </c>
      <c r="G507" t="s">
        <v>24</v>
      </c>
      <c r="H507">
        <v>132516</v>
      </c>
      <c r="I507">
        <v>133145</v>
      </c>
      <c r="J507" t="s">
        <v>25</v>
      </c>
      <c r="K507" t="s">
        <v>514</v>
      </c>
      <c r="L507" t="s">
        <v>514</v>
      </c>
      <c r="N507" t="s">
        <v>515</v>
      </c>
      <c r="Q507" t="s">
        <v>512</v>
      </c>
      <c r="R507">
        <v>630</v>
      </c>
      <c r="S507">
        <v>209</v>
      </c>
    </row>
    <row r="508" spans="1:20" x14ac:dyDescent="0.25">
      <c r="A508" t="s">
        <v>20</v>
      </c>
      <c r="B508" t="s">
        <v>21</v>
      </c>
      <c r="C508" t="s">
        <v>22</v>
      </c>
      <c r="D508" t="s">
        <v>23</v>
      </c>
      <c r="E508" t="s">
        <v>5</v>
      </c>
      <c r="G508" t="s">
        <v>24</v>
      </c>
      <c r="H508">
        <v>133289</v>
      </c>
      <c r="I508">
        <v>134032</v>
      </c>
      <c r="J508" t="s">
        <v>25</v>
      </c>
      <c r="Q508" t="s">
        <v>516</v>
      </c>
      <c r="R508">
        <v>744</v>
      </c>
      <c r="T508" t="s">
        <v>517</v>
      </c>
    </row>
    <row r="509" spans="1:20" x14ac:dyDescent="0.25">
      <c r="A509" t="s">
        <v>28</v>
      </c>
      <c r="B509" t="s">
        <v>17938</v>
      </c>
      <c r="C509" t="s">
        <v>22</v>
      </c>
      <c r="D509" t="s">
        <v>23</v>
      </c>
      <c r="E509" t="s">
        <v>5</v>
      </c>
      <c r="G509" t="s">
        <v>24</v>
      </c>
      <c r="H509">
        <v>133289</v>
      </c>
      <c r="I509">
        <v>134032</v>
      </c>
      <c r="J509" t="s">
        <v>25</v>
      </c>
      <c r="K509" t="s">
        <v>518</v>
      </c>
      <c r="L509" t="s">
        <v>518</v>
      </c>
      <c r="N509" t="s">
        <v>519</v>
      </c>
      <c r="Q509" t="s">
        <v>516</v>
      </c>
      <c r="R509">
        <v>744</v>
      </c>
      <c r="S509">
        <v>247</v>
      </c>
    </row>
    <row r="510" spans="1:20" x14ac:dyDescent="0.25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24</v>
      </c>
      <c r="H510">
        <v>134053</v>
      </c>
      <c r="I510">
        <v>136653</v>
      </c>
      <c r="J510" t="s">
        <v>25</v>
      </c>
      <c r="Q510" t="s">
        <v>520</v>
      </c>
      <c r="R510">
        <v>2601</v>
      </c>
      <c r="T510" t="s">
        <v>521</v>
      </c>
    </row>
    <row r="511" spans="1:20" x14ac:dyDescent="0.25">
      <c r="A511" t="s">
        <v>28</v>
      </c>
      <c r="B511" t="s">
        <v>17938</v>
      </c>
      <c r="C511" t="s">
        <v>22</v>
      </c>
      <c r="D511" t="s">
        <v>23</v>
      </c>
      <c r="E511" t="s">
        <v>5</v>
      </c>
      <c r="G511" t="s">
        <v>24</v>
      </c>
      <c r="H511">
        <v>134053</v>
      </c>
      <c r="I511">
        <v>136653</v>
      </c>
      <c r="J511" t="s">
        <v>25</v>
      </c>
      <c r="K511" t="s">
        <v>522</v>
      </c>
      <c r="L511" t="s">
        <v>522</v>
      </c>
      <c r="N511" t="s">
        <v>523</v>
      </c>
      <c r="Q511" t="s">
        <v>520</v>
      </c>
      <c r="R511">
        <v>2601</v>
      </c>
      <c r="S511">
        <v>866</v>
      </c>
    </row>
    <row r="512" spans="1:20" x14ac:dyDescent="0.25">
      <c r="A512" t="s">
        <v>20</v>
      </c>
      <c r="B512" t="s">
        <v>21</v>
      </c>
      <c r="C512" t="s">
        <v>22</v>
      </c>
      <c r="D512" t="s">
        <v>23</v>
      </c>
      <c r="E512" t="s">
        <v>5</v>
      </c>
      <c r="G512" t="s">
        <v>24</v>
      </c>
      <c r="H512">
        <v>136667</v>
      </c>
      <c r="I512">
        <v>137251</v>
      </c>
      <c r="J512" t="s">
        <v>25</v>
      </c>
      <c r="Q512" t="s">
        <v>524</v>
      </c>
      <c r="R512">
        <v>585</v>
      </c>
      <c r="T512" t="s">
        <v>525</v>
      </c>
    </row>
    <row r="513" spans="1:20" x14ac:dyDescent="0.25">
      <c r="A513" t="s">
        <v>28</v>
      </c>
      <c r="B513" t="s">
        <v>17938</v>
      </c>
      <c r="C513" t="s">
        <v>22</v>
      </c>
      <c r="D513" t="s">
        <v>23</v>
      </c>
      <c r="E513" t="s">
        <v>5</v>
      </c>
      <c r="G513" t="s">
        <v>24</v>
      </c>
      <c r="H513">
        <v>136667</v>
      </c>
      <c r="I513">
        <v>137251</v>
      </c>
      <c r="J513" t="s">
        <v>25</v>
      </c>
      <c r="K513" t="s">
        <v>526</v>
      </c>
      <c r="L513" t="s">
        <v>526</v>
      </c>
      <c r="N513" t="s">
        <v>527</v>
      </c>
      <c r="Q513" t="s">
        <v>524</v>
      </c>
      <c r="R513">
        <v>585</v>
      </c>
      <c r="S513">
        <v>194</v>
      </c>
    </row>
    <row r="514" spans="1:20" x14ac:dyDescent="0.25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24</v>
      </c>
      <c r="H514">
        <v>137266</v>
      </c>
      <c r="I514">
        <v>137874</v>
      </c>
      <c r="J514" t="s">
        <v>25</v>
      </c>
      <c r="Q514" t="s">
        <v>528</v>
      </c>
      <c r="R514">
        <v>609</v>
      </c>
      <c r="T514" t="s">
        <v>529</v>
      </c>
    </row>
    <row r="515" spans="1:20" x14ac:dyDescent="0.25">
      <c r="A515" t="s">
        <v>28</v>
      </c>
      <c r="B515" t="s">
        <v>17938</v>
      </c>
      <c r="C515" t="s">
        <v>22</v>
      </c>
      <c r="D515" t="s">
        <v>23</v>
      </c>
      <c r="E515" t="s">
        <v>5</v>
      </c>
      <c r="G515" t="s">
        <v>24</v>
      </c>
      <c r="H515">
        <v>137266</v>
      </c>
      <c r="I515">
        <v>137874</v>
      </c>
      <c r="J515" t="s">
        <v>25</v>
      </c>
      <c r="K515" t="s">
        <v>530</v>
      </c>
      <c r="L515" t="s">
        <v>530</v>
      </c>
      <c r="N515" t="s">
        <v>79</v>
      </c>
      <c r="Q515" t="s">
        <v>528</v>
      </c>
      <c r="R515">
        <v>609</v>
      </c>
      <c r="S515">
        <v>202</v>
      </c>
    </row>
    <row r="516" spans="1:20" x14ac:dyDescent="0.25">
      <c r="A516" t="s">
        <v>20</v>
      </c>
      <c r="B516" t="s">
        <v>21</v>
      </c>
      <c r="C516" t="s">
        <v>22</v>
      </c>
      <c r="D516" t="s">
        <v>23</v>
      </c>
      <c r="E516" t="s">
        <v>5</v>
      </c>
      <c r="G516" t="s">
        <v>24</v>
      </c>
      <c r="H516">
        <v>137890</v>
      </c>
      <c r="I516">
        <v>138483</v>
      </c>
      <c r="J516" t="s">
        <v>25</v>
      </c>
      <c r="Q516" t="s">
        <v>531</v>
      </c>
      <c r="R516">
        <v>594</v>
      </c>
      <c r="T516" t="s">
        <v>532</v>
      </c>
    </row>
    <row r="517" spans="1:20" x14ac:dyDescent="0.25">
      <c r="A517" t="s">
        <v>28</v>
      </c>
      <c r="B517" t="s">
        <v>17938</v>
      </c>
      <c r="C517" t="s">
        <v>22</v>
      </c>
      <c r="D517" t="s">
        <v>23</v>
      </c>
      <c r="E517" t="s">
        <v>5</v>
      </c>
      <c r="G517" t="s">
        <v>24</v>
      </c>
      <c r="H517">
        <v>137890</v>
      </c>
      <c r="I517">
        <v>138483</v>
      </c>
      <c r="J517" t="s">
        <v>25</v>
      </c>
      <c r="K517" t="s">
        <v>533</v>
      </c>
      <c r="L517" t="s">
        <v>533</v>
      </c>
      <c r="N517" t="s">
        <v>534</v>
      </c>
      <c r="Q517" t="s">
        <v>531</v>
      </c>
      <c r="R517">
        <v>594</v>
      </c>
      <c r="S517">
        <v>197</v>
      </c>
    </row>
    <row r="518" spans="1:20" x14ac:dyDescent="0.25">
      <c r="A518" t="s">
        <v>20</v>
      </c>
      <c r="B518" t="s">
        <v>21</v>
      </c>
      <c r="C518" t="s">
        <v>22</v>
      </c>
      <c r="D518" t="s">
        <v>23</v>
      </c>
      <c r="E518" t="s">
        <v>5</v>
      </c>
      <c r="G518" t="s">
        <v>24</v>
      </c>
      <c r="H518">
        <v>138507</v>
      </c>
      <c r="I518">
        <v>139736</v>
      </c>
      <c r="J518" t="s">
        <v>25</v>
      </c>
      <c r="Q518" t="s">
        <v>535</v>
      </c>
      <c r="R518">
        <v>1230</v>
      </c>
      <c r="T518" t="s">
        <v>536</v>
      </c>
    </row>
    <row r="519" spans="1:20" x14ac:dyDescent="0.25">
      <c r="A519" t="s">
        <v>28</v>
      </c>
      <c r="B519" t="s">
        <v>17938</v>
      </c>
      <c r="C519" t="s">
        <v>22</v>
      </c>
      <c r="D519" t="s">
        <v>23</v>
      </c>
      <c r="E519" t="s">
        <v>5</v>
      </c>
      <c r="G519" t="s">
        <v>24</v>
      </c>
      <c r="H519">
        <v>138507</v>
      </c>
      <c r="I519">
        <v>139736</v>
      </c>
      <c r="J519" t="s">
        <v>25</v>
      </c>
      <c r="K519" t="s">
        <v>537</v>
      </c>
      <c r="L519" t="s">
        <v>537</v>
      </c>
      <c r="N519" t="s">
        <v>538</v>
      </c>
      <c r="Q519" t="s">
        <v>535</v>
      </c>
      <c r="R519">
        <v>1230</v>
      </c>
      <c r="S519">
        <v>409</v>
      </c>
    </row>
    <row r="520" spans="1:20" x14ac:dyDescent="0.25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24</v>
      </c>
      <c r="H520">
        <v>140150</v>
      </c>
      <c r="I520">
        <v>140488</v>
      </c>
      <c r="J520" t="s">
        <v>88</v>
      </c>
      <c r="Q520" t="s">
        <v>539</v>
      </c>
      <c r="R520">
        <v>339</v>
      </c>
    </row>
    <row r="521" spans="1:20" x14ac:dyDescent="0.25">
      <c r="A521" t="s">
        <v>28</v>
      </c>
      <c r="B521" t="s">
        <v>17938</v>
      </c>
      <c r="C521" t="s">
        <v>22</v>
      </c>
      <c r="D521" t="s">
        <v>23</v>
      </c>
      <c r="E521" t="s">
        <v>5</v>
      </c>
      <c r="G521" t="s">
        <v>24</v>
      </c>
      <c r="H521">
        <v>140150</v>
      </c>
      <c r="I521">
        <v>140488</v>
      </c>
      <c r="J521" t="s">
        <v>88</v>
      </c>
      <c r="K521" t="s">
        <v>540</v>
      </c>
      <c r="L521" t="s">
        <v>540</v>
      </c>
      <c r="N521" t="s">
        <v>541</v>
      </c>
      <c r="Q521" t="s">
        <v>539</v>
      </c>
      <c r="R521">
        <v>339</v>
      </c>
      <c r="S521">
        <v>112</v>
      </c>
    </row>
    <row r="522" spans="1:20" x14ac:dyDescent="0.25">
      <c r="A522" t="s">
        <v>20</v>
      </c>
      <c r="B522" t="s">
        <v>542</v>
      </c>
      <c r="C522" t="s">
        <v>22</v>
      </c>
      <c r="D522" t="s">
        <v>23</v>
      </c>
      <c r="E522" t="s">
        <v>5</v>
      </c>
      <c r="G522" t="s">
        <v>24</v>
      </c>
      <c r="H522">
        <v>140925</v>
      </c>
      <c r="I522">
        <v>141019</v>
      </c>
      <c r="J522" t="s">
        <v>88</v>
      </c>
      <c r="Q522" t="s">
        <v>543</v>
      </c>
      <c r="R522">
        <v>95</v>
      </c>
      <c r="T522" t="s">
        <v>544</v>
      </c>
    </row>
    <row r="523" spans="1:20" x14ac:dyDescent="0.25">
      <c r="A523" t="s">
        <v>982</v>
      </c>
      <c r="B523" t="s">
        <v>17938</v>
      </c>
      <c r="C523" t="s">
        <v>22</v>
      </c>
      <c r="D523" t="s">
        <v>23</v>
      </c>
      <c r="E523" t="s">
        <v>5</v>
      </c>
      <c r="G523" t="s">
        <v>24</v>
      </c>
      <c r="H523">
        <v>263393</v>
      </c>
      <c r="I523">
        <v>263511</v>
      </c>
      <c r="J523" t="s">
        <v>25</v>
      </c>
      <c r="N523" t="s">
        <v>985</v>
      </c>
      <c r="Q523" t="s">
        <v>986</v>
      </c>
      <c r="R523">
        <v>119</v>
      </c>
    </row>
    <row r="524" spans="1:20" x14ac:dyDescent="0.25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24</v>
      </c>
      <c r="H524">
        <v>141307</v>
      </c>
      <c r="I524">
        <v>142689</v>
      </c>
      <c r="J524" t="s">
        <v>25</v>
      </c>
      <c r="Q524" t="s">
        <v>547</v>
      </c>
      <c r="R524">
        <v>1383</v>
      </c>
      <c r="T524" t="s">
        <v>548</v>
      </c>
    </row>
    <row r="525" spans="1:20" x14ac:dyDescent="0.25">
      <c r="A525" t="s">
        <v>28</v>
      </c>
      <c r="B525" t="s">
        <v>17938</v>
      </c>
      <c r="C525" t="s">
        <v>22</v>
      </c>
      <c r="D525" t="s">
        <v>23</v>
      </c>
      <c r="E525" t="s">
        <v>5</v>
      </c>
      <c r="G525" t="s">
        <v>24</v>
      </c>
      <c r="H525">
        <v>141307</v>
      </c>
      <c r="I525">
        <v>142689</v>
      </c>
      <c r="J525" t="s">
        <v>25</v>
      </c>
      <c r="K525" t="s">
        <v>549</v>
      </c>
      <c r="L525" t="s">
        <v>549</v>
      </c>
      <c r="N525" t="s">
        <v>550</v>
      </c>
      <c r="Q525" t="s">
        <v>547</v>
      </c>
      <c r="R525">
        <v>1383</v>
      </c>
      <c r="S525">
        <v>460</v>
      </c>
    </row>
    <row r="526" spans="1:20" x14ac:dyDescent="0.25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24</v>
      </c>
      <c r="H526">
        <v>142701</v>
      </c>
      <c r="I526">
        <v>145019</v>
      </c>
      <c r="J526" t="s">
        <v>25</v>
      </c>
      <c r="Q526" t="s">
        <v>551</v>
      </c>
      <c r="R526">
        <v>2319</v>
      </c>
      <c r="T526" t="s">
        <v>552</v>
      </c>
    </row>
    <row r="527" spans="1:20" x14ac:dyDescent="0.25">
      <c r="A527" t="s">
        <v>28</v>
      </c>
      <c r="B527" t="s">
        <v>17938</v>
      </c>
      <c r="C527" t="s">
        <v>22</v>
      </c>
      <c r="D527" t="s">
        <v>23</v>
      </c>
      <c r="E527" t="s">
        <v>5</v>
      </c>
      <c r="G527" t="s">
        <v>24</v>
      </c>
      <c r="H527">
        <v>142701</v>
      </c>
      <c r="I527">
        <v>145019</v>
      </c>
      <c r="J527" t="s">
        <v>25</v>
      </c>
      <c r="K527" t="s">
        <v>553</v>
      </c>
      <c r="L527" t="s">
        <v>553</v>
      </c>
      <c r="N527" t="s">
        <v>554</v>
      </c>
      <c r="Q527" t="s">
        <v>551</v>
      </c>
      <c r="R527">
        <v>2319</v>
      </c>
      <c r="S527">
        <v>772</v>
      </c>
    </row>
    <row r="528" spans="1:20" x14ac:dyDescent="0.25">
      <c r="A528" t="s">
        <v>20</v>
      </c>
      <c r="B528" t="s">
        <v>21</v>
      </c>
      <c r="C528" t="s">
        <v>22</v>
      </c>
      <c r="D528" t="s">
        <v>23</v>
      </c>
      <c r="E528" t="s">
        <v>5</v>
      </c>
      <c r="G528" t="s">
        <v>24</v>
      </c>
      <c r="H528">
        <v>145122</v>
      </c>
      <c r="I528">
        <v>146831</v>
      </c>
      <c r="J528" t="s">
        <v>88</v>
      </c>
      <c r="Q528" t="s">
        <v>555</v>
      </c>
      <c r="R528">
        <v>1710</v>
      </c>
      <c r="T528" t="s">
        <v>556</v>
      </c>
    </row>
    <row r="529" spans="1:20" x14ac:dyDescent="0.25">
      <c r="A529" t="s">
        <v>28</v>
      </c>
      <c r="B529" t="s">
        <v>17938</v>
      </c>
      <c r="C529" t="s">
        <v>22</v>
      </c>
      <c r="D529" t="s">
        <v>23</v>
      </c>
      <c r="E529" t="s">
        <v>5</v>
      </c>
      <c r="G529" t="s">
        <v>24</v>
      </c>
      <c r="H529">
        <v>145122</v>
      </c>
      <c r="I529">
        <v>146831</v>
      </c>
      <c r="J529" t="s">
        <v>88</v>
      </c>
      <c r="K529" t="s">
        <v>557</v>
      </c>
      <c r="L529" t="s">
        <v>557</v>
      </c>
      <c r="N529" t="s">
        <v>558</v>
      </c>
      <c r="Q529" t="s">
        <v>555</v>
      </c>
      <c r="R529">
        <v>1710</v>
      </c>
      <c r="S529">
        <v>569</v>
      </c>
    </row>
    <row r="530" spans="1:20" x14ac:dyDescent="0.25">
      <c r="A530" t="s">
        <v>20</v>
      </c>
      <c r="B530" t="s">
        <v>21</v>
      </c>
      <c r="C530" t="s">
        <v>22</v>
      </c>
      <c r="D530" t="s">
        <v>23</v>
      </c>
      <c r="E530" t="s">
        <v>5</v>
      </c>
      <c r="G530" t="s">
        <v>24</v>
      </c>
      <c r="H530">
        <v>146952</v>
      </c>
      <c r="I530">
        <v>148343</v>
      </c>
      <c r="J530" t="s">
        <v>88</v>
      </c>
      <c r="Q530" t="s">
        <v>559</v>
      </c>
      <c r="R530">
        <v>1392</v>
      </c>
      <c r="T530" t="s">
        <v>560</v>
      </c>
    </row>
    <row r="531" spans="1:20" x14ac:dyDescent="0.25">
      <c r="A531" t="s">
        <v>28</v>
      </c>
      <c r="B531" t="s">
        <v>17938</v>
      </c>
      <c r="C531" t="s">
        <v>22</v>
      </c>
      <c r="D531" t="s">
        <v>23</v>
      </c>
      <c r="E531" t="s">
        <v>5</v>
      </c>
      <c r="G531" t="s">
        <v>24</v>
      </c>
      <c r="H531">
        <v>146952</v>
      </c>
      <c r="I531">
        <v>148343</v>
      </c>
      <c r="J531" t="s">
        <v>88</v>
      </c>
      <c r="K531" t="s">
        <v>561</v>
      </c>
      <c r="L531" t="s">
        <v>561</v>
      </c>
      <c r="N531" t="s">
        <v>562</v>
      </c>
      <c r="Q531" t="s">
        <v>559</v>
      </c>
      <c r="R531">
        <v>1392</v>
      </c>
      <c r="S531">
        <v>463</v>
      </c>
    </row>
    <row r="532" spans="1:20" x14ac:dyDescent="0.25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G532" t="s">
        <v>24</v>
      </c>
      <c r="H532">
        <v>148571</v>
      </c>
      <c r="I532">
        <v>149776</v>
      </c>
      <c r="J532" t="s">
        <v>25</v>
      </c>
      <c r="Q532" t="s">
        <v>563</v>
      </c>
      <c r="R532">
        <v>1206</v>
      </c>
      <c r="T532" t="s">
        <v>564</v>
      </c>
    </row>
    <row r="533" spans="1:20" x14ac:dyDescent="0.25">
      <c r="A533" t="s">
        <v>28</v>
      </c>
      <c r="B533" t="s">
        <v>17938</v>
      </c>
      <c r="C533" t="s">
        <v>22</v>
      </c>
      <c r="D533" t="s">
        <v>23</v>
      </c>
      <c r="E533" t="s">
        <v>5</v>
      </c>
      <c r="G533" t="s">
        <v>24</v>
      </c>
      <c r="H533">
        <v>148571</v>
      </c>
      <c r="I533">
        <v>149776</v>
      </c>
      <c r="J533" t="s">
        <v>25</v>
      </c>
      <c r="K533" t="s">
        <v>565</v>
      </c>
      <c r="L533" t="s">
        <v>565</v>
      </c>
      <c r="N533" t="s">
        <v>566</v>
      </c>
      <c r="Q533" t="s">
        <v>563</v>
      </c>
      <c r="R533">
        <v>1206</v>
      </c>
      <c r="S533">
        <v>401</v>
      </c>
    </row>
    <row r="534" spans="1:20" x14ac:dyDescent="0.25">
      <c r="A534" t="s">
        <v>20</v>
      </c>
      <c r="B534" t="s">
        <v>21</v>
      </c>
      <c r="C534" t="s">
        <v>22</v>
      </c>
      <c r="D534" t="s">
        <v>23</v>
      </c>
      <c r="E534" t="s">
        <v>5</v>
      </c>
      <c r="G534" t="s">
        <v>24</v>
      </c>
      <c r="H534">
        <v>149812</v>
      </c>
      <c r="I534">
        <v>151893</v>
      </c>
      <c r="J534" t="s">
        <v>88</v>
      </c>
      <c r="Q534" t="s">
        <v>567</v>
      </c>
      <c r="R534">
        <v>2082</v>
      </c>
      <c r="T534" t="s">
        <v>568</v>
      </c>
    </row>
    <row r="535" spans="1:20" x14ac:dyDescent="0.25">
      <c r="A535" t="s">
        <v>28</v>
      </c>
      <c r="B535" t="s">
        <v>17938</v>
      </c>
      <c r="C535" t="s">
        <v>22</v>
      </c>
      <c r="D535" t="s">
        <v>23</v>
      </c>
      <c r="E535" t="s">
        <v>5</v>
      </c>
      <c r="G535" t="s">
        <v>24</v>
      </c>
      <c r="H535">
        <v>149812</v>
      </c>
      <c r="I535">
        <v>151893</v>
      </c>
      <c r="J535" t="s">
        <v>88</v>
      </c>
      <c r="K535" t="s">
        <v>569</v>
      </c>
      <c r="L535" t="s">
        <v>569</v>
      </c>
      <c r="N535" t="s">
        <v>570</v>
      </c>
      <c r="Q535" t="s">
        <v>567</v>
      </c>
      <c r="R535">
        <v>2082</v>
      </c>
      <c r="S535">
        <v>693</v>
      </c>
    </row>
    <row r="536" spans="1:20" x14ac:dyDescent="0.25">
      <c r="A536" t="s">
        <v>20</v>
      </c>
      <c r="B536" t="s">
        <v>21</v>
      </c>
      <c r="C536" t="s">
        <v>22</v>
      </c>
      <c r="D536" t="s">
        <v>23</v>
      </c>
      <c r="E536" t="s">
        <v>5</v>
      </c>
      <c r="G536" t="s">
        <v>24</v>
      </c>
      <c r="H536">
        <v>151899</v>
      </c>
      <c r="I536">
        <v>152588</v>
      </c>
      <c r="J536" t="s">
        <v>88</v>
      </c>
      <c r="Q536" t="s">
        <v>571</v>
      </c>
      <c r="R536">
        <v>690</v>
      </c>
      <c r="T536" t="s">
        <v>572</v>
      </c>
    </row>
    <row r="537" spans="1:20" x14ac:dyDescent="0.25">
      <c r="A537" t="s">
        <v>28</v>
      </c>
      <c r="B537" t="s">
        <v>17938</v>
      </c>
      <c r="C537" t="s">
        <v>22</v>
      </c>
      <c r="D537" t="s">
        <v>23</v>
      </c>
      <c r="E537" t="s">
        <v>5</v>
      </c>
      <c r="G537" t="s">
        <v>24</v>
      </c>
      <c r="H537">
        <v>151899</v>
      </c>
      <c r="I537">
        <v>152588</v>
      </c>
      <c r="J537" t="s">
        <v>88</v>
      </c>
      <c r="K537" t="s">
        <v>573</v>
      </c>
      <c r="L537" t="s">
        <v>573</v>
      </c>
      <c r="N537" t="s">
        <v>574</v>
      </c>
      <c r="Q537" t="s">
        <v>571</v>
      </c>
      <c r="R537">
        <v>690</v>
      </c>
      <c r="S537">
        <v>229</v>
      </c>
    </row>
    <row r="538" spans="1:20" x14ac:dyDescent="0.25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24</v>
      </c>
      <c r="H538">
        <v>152593</v>
      </c>
      <c r="I538">
        <v>154704</v>
      </c>
      <c r="J538" t="s">
        <v>88</v>
      </c>
      <c r="Q538" t="s">
        <v>575</v>
      </c>
      <c r="R538">
        <v>2112</v>
      </c>
      <c r="T538" t="s">
        <v>576</v>
      </c>
    </row>
    <row r="539" spans="1:20" x14ac:dyDescent="0.25">
      <c r="A539" t="s">
        <v>28</v>
      </c>
      <c r="B539" t="s">
        <v>17938</v>
      </c>
      <c r="C539" t="s">
        <v>22</v>
      </c>
      <c r="D539" t="s">
        <v>23</v>
      </c>
      <c r="E539" t="s">
        <v>5</v>
      </c>
      <c r="G539" t="s">
        <v>24</v>
      </c>
      <c r="H539">
        <v>152593</v>
      </c>
      <c r="I539">
        <v>154704</v>
      </c>
      <c r="J539" t="s">
        <v>88</v>
      </c>
      <c r="K539" t="s">
        <v>577</v>
      </c>
      <c r="L539" t="s">
        <v>577</v>
      </c>
      <c r="N539" t="s">
        <v>578</v>
      </c>
      <c r="Q539" t="s">
        <v>575</v>
      </c>
      <c r="R539">
        <v>2112</v>
      </c>
      <c r="S539">
        <v>703</v>
      </c>
    </row>
    <row r="540" spans="1:20" x14ac:dyDescent="0.25">
      <c r="A540" t="s">
        <v>20</v>
      </c>
      <c r="B540" t="s">
        <v>21</v>
      </c>
      <c r="C540" t="s">
        <v>22</v>
      </c>
      <c r="D540" t="s">
        <v>23</v>
      </c>
      <c r="E540" t="s">
        <v>5</v>
      </c>
      <c r="G540" t="s">
        <v>24</v>
      </c>
      <c r="H540">
        <v>154723</v>
      </c>
      <c r="I540">
        <v>154998</v>
      </c>
      <c r="J540" t="s">
        <v>88</v>
      </c>
      <c r="Q540" t="s">
        <v>579</v>
      </c>
      <c r="R540">
        <v>276</v>
      </c>
      <c r="T540" t="s">
        <v>580</v>
      </c>
    </row>
    <row r="541" spans="1:20" x14ac:dyDescent="0.25">
      <c r="A541" t="s">
        <v>28</v>
      </c>
      <c r="B541" t="s">
        <v>17938</v>
      </c>
      <c r="C541" t="s">
        <v>22</v>
      </c>
      <c r="D541" t="s">
        <v>23</v>
      </c>
      <c r="E541" t="s">
        <v>5</v>
      </c>
      <c r="G541" t="s">
        <v>24</v>
      </c>
      <c r="H541">
        <v>154723</v>
      </c>
      <c r="I541">
        <v>154998</v>
      </c>
      <c r="J541" t="s">
        <v>88</v>
      </c>
      <c r="K541" t="s">
        <v>581</v>
      </c>
      <c r="L541" t="s">
        <v>581</v>
      </c>
      <c r="N541" t="s">
        <v>582</v>
      </c>
      <c r="Q541" t="s">
        <v>579</v>
      </c>
      <c r="R541">
        <v>276</v>
      </c>
      <c r="S541">
        <v>91</v>
      </c>
    </row>
    <row r="542" spans="1:20" x14ac:dyDescent="0.25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G542" t="s">
        <v>24</v>
      </c>
      <c r="H542">
        <v>155053</v>
      </c>
      <c r="I542">
        <v>155676</v>
      </c>
      <c r="J542" t="s">
        <v>88</v>
      </c>
      <c r="Q542" t="s">
        <v>583</v>
      </c>
      <c r="R542">
        <v>624</v>
      </c>
      <c r="T542" t="s">
        <v>584</v>
      </c>
    </row>
    <row r="543" spans="1:20" x14ac:dyDescent="0.25">
      <c r="A543" t="s">
        <v>28</v>
      </c>
      <c r="B543" t="s">
        <v>17938</v>
      </c>
      <c r="C543" t="s">
        <v>22</v>
      </c>
      <c r="D543" t="s">
        <v>23</v>
      </c>
      <c r="E543" t="s">
        <v>5</v>
      </c>
      <c r="G543" t="s">
        <v>24</v>
      </c>
      <c r="H543">
        <v>155053</v>
      </c>
      <c r="I543">
        <v>155676</v>
      </c>
      <c r="J543" t="s">
        <v>88</v>
      </c>
      <c r="K543" t="s">
        <v>585</v>
      </c>
      <c r="L543" t="s">
        <v>585</v>
      </c>
      <c r="N543" t="s">
        <v>586</v>
      </c>
      <c r="Q543" t="s">
        <v>583</v>
      </c>
      <c r="R543">
        <v>624</v>
      </c>
      <c r="S543">
        <v>207</v>
      </c>
    </row>
    <row r="544" spans="1:20" x14ac:dyDescent="0.25">
      <c r="A544" t="s">
        <v>20</v>
      </c>
      <c r="B544" t="s">
        <v>21</v>
      </c>
      <c r="C544" t="s">
        <v>22</v>
      </c>
      <c r="D544" t="s">
        <v>23</v>
      </c>
      <c r="E544" t="s">
        <v>5</v>
      </c>
      <c r="G544" t="s">
        <v>24</v>
      </c>
      <c r="H544">
        <v>155933</v>
      </c>
      <c r="I544">
        <v>157618</v>
      </c>
      <c r="J544" t="s">
        <v>25</v>
      </c>
      <c r="Q544" t="s">
        <v>587</v>
      </c>
      <c r="R544">
        <v>1686</v>
      </c>
      <c r="T544" t="s">
        <v>588</v>
      </c>
    </row>
    <row r="545" spans="1:20" x14ac:dyDescent="0.25">
      <c r="A545" t="s">
        <v>28</v>
      </c>
      <c r="B545" t="s">
        <v>17938</v>
      </c>
      <c r="C545" t="s">
        <v>22</v>
      </c>
      <c r="D545" t="s">
        <v>23</v>
      </c>
      <c r="E545" t="s">
        <v>5</v>
      </c>
      <c r="G545" t="s">
        <v>24</v>
      </c>
      <c r="H545">
        <v>155933</v>
      </c>
      <c r="I545">
        <v>157618</v>
      </c>
      <c r="J545" t="s">
        <v>25</v>
      </c>
      <c r="K545" t="s">
        <v>589</v>
      </c>
      <c r="L545" t="s">
        <v>589</v>
      </c>
      <c r="N545" t="s">
        <v>590</v>
      </c>
      <c r="Q545" t="s">
        <v>587</v>
      </c>
      <c r="R545">
        <v>1686</v>
      </c>
      <c r="S545">
        <v>561</v>
      </c>
    </row>
    <row r="546" spans="1:20" x14ac:dyDescent="0.25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24</v>
      </c>
      <c r="H546">
        <v>157615</v>
      </c>
      <c r="I546">
        <v>158232</v>
      </c>
      <c r="J546" t="s">
        <v>88</v>
      </c>
      <c r="Q546" t="s">
        <v>591</v>
      </c>
      <c r="R546">
        <v>618</v>
      </c>
      <c r="T546" t="s">
        <v>592</v>
      </c>
    </row>
    <row r="547" spans="1:20" x14ac:dyDescent="0.25">
      <c r="A547" t="s">
        <v>28</v>
      </c>
      <c r="B547" t="s">
        <v>17938</v>
      </c>
      <c r="C547" t="s">
        <v>22</v>
      </c>
      <c r="D547" t="s">
        <v>23</v>
      </c>
      <c r="E547" t="s">
        <v>5</v>
      </c>
      <c r="G547" t="s">
        <v>24</v>
      </c>
      <c r="H547">
        <v>157615</v>
      </c>
      <c r="I547">
        <v>158232</v>
      </c>
      <c r="J547" t="s">
        <v>88</v>
      </c>
      <c r="K547" t="s">
        <v>593</v>
      </c>
      <c r="L547" t="s">
        <v>593</v>
      </c>
      <c r="N547" t="s">
        <v>314</v>
      </c>
      <c r="Q547" t="s">
        <v>591</v>
      </c>
      <c r="R547">
        <v>618</v>
      </c>
      <c r="S547">
        <v>205</v>
      </c>
    </row>
    <row r="548" spans="1:20" x14ac:dyDescent="0.25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24</v>
      </c>
      <c r="H548">
        <v>158483</v>
      </c>
      <c r="I548">
        <v>159364</v>
      </c>
      <c r="J548" t="s">
        <v>88</v>
      </c>
      <c r="Q548" t="s">
        <v>594</v>
      </c>
      <c r="R548">
        <v>882</v>
      </c>
      <c r="T548" t="s">
        <v>595</v>
      </c>
    </row>
    <row r="549" spans="1:20" x14ac:dyDescent="0.25">
      <c r="A549" t="s">
        <v>28</v>
      </c>
      <c r="B549" t="s">
        <v>17938</v>
      </c>
      <c r="C549" t="s">
        <v>22</v>
      </c>
      <c r="D549" t="s">
        <v>23</v>
      </c>
      <c r="E549" t="s">
        <v>5</v>
      </c>
      <c r="G549" t="s">
        <v>24</v>
      </c>
      <c r="H549">
        <v>158483</v>
      </c>
      <c r="I549">
        <v>159364</v>
      </c>
      <c r="J549" t="s">
        <v>88</v>
      </c>
      <c r="K549" t="s">
        <v>596</v>
      </c>
      <c r="L549" t="s">
        <v>596</v>
      </c>
      <c r="N549" t="s">
        <v>597</v>
      </c>
      <c r="Q549" t="s">
        <v>594</v>
      </c>
      <c r="R549">
        <v>882</v>
      </c>
      <c r="S549">
        <v>293</v>
      </c>
    </row>
    <row r="550" spans="1:20" x14ac:dyDescent="0.25">
      <c r="A550" t="s">
        <v>20</v>
      </c>
      <c r="B550" t="s">
        <v>21</v>
      </c>
      <c r="C550" t="s">
        <v>22</v>
      </c>
      <c r="D550" t="s">
        <v>23</v>
      </c>
      <c r="E550" t="s">
        <v>5</v>
      </c>
      <c r="G550" t="s">
        <v>24</v>
      </c>
      <c r="H550">
        <v>159438</v>
      </c>
      <c r="I550">
        <v>160340</v>
      </c>
      <c r="J550" t="s">
        <v>25</v>
      </c>
      <c r="Q550" t="s">
        <v>598</v>
      </c>
      <c r="R550">
        <v>903</v>
      </c>
      <c r="T550" t="s">
        <v>599</v>
      </c>
    </row>
    <row r="551" spans="1:20" x14ac:dyDescent="0.25">
      <c r="A551" t="s">
        <v>28</v>
      </c>
      <c r="B551" t="s">
        <v>17938</v>
      </c>
      <c r="C551" t="s">
        <v>22</v>
      </c>
      <c r="D551" t="s">
        <v>23</v>
      </c>
      <c r="E551" t="s">
        <v>5</v>
      </c>
      <c r="G551" t="s">
        <v>24</v>
      </c>
      <c r="H551">
        <v>159438</v>
      </c>
      <c r="I551">
        <v>160340</v>
      </c>
      <c r="J551" t="s">
        <v>25</v>
      </c>
      <c r="K551" t="s">
        <v>600</v>
      </c>
      <c r="L551" t="s">
        <v>600</v>
      </c>
      <c r="N551" t="s">
        <v>200</v>
      </c>
      <c r="Q551" t="s">
        <v>598</v>
      </c>
      <c r="R551">
        <v>903</v>
      </c>
      <c r="S551">
        <v>300</v>
      </c>
    </row>
    <row r="552" spans="1:20" x14ac:dyDescent="0.25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24</v>
      </c>
      <c r="H552">
        <v>160390</v>
      </c>
      <c r="I552">
        <v>161253</v>
      </c>
      <c r="J552" t="s">
        <v>88</v>
      </c>
      <c r="Q552" t="s">
        <v>601</v>
      </c>
      <c r="R552">
        <v>864</v>
      </c>
      <c r="T552" t="s">
        <v>602</v>
      </c>
    </row>
    <row r="553" spans="1:20" x14ac:dyDescent="0.25">
      <c r="A553" t="s">
        <v>28</v>
      </c>
      <c r="B553" t="s">
        <v>17938</v>
      </c>
      <c r="C553" t="s">
        <v>22</v>
      </c>
      <c r="D553" t="s">
        <v>23</v>
      </c>
      <c r="E553" t="s">
        <v>5</v>
      </c>
      <c r="G553" t="s">
        <v>24</v>
      </c>
      <c r="H553">
        <v>160390</v>
      </c>
      <c r="I553">
        <v>161253</v>
      </c>
      <c r="J553" t="s">
        <v>88</v>
      </c>
      <c r="K553" t="s">
        <v>603</v>
      </c>
      <c r="L553" t="s">
        <v>603</v>
      </c>
      <c r="N553" t="s">
        <v>79</v>
      </c>
      <c r="Q553" t="s">
        <v>601</v>
      </c>
      <c r="R553">
        <v>864</v>
      </c>
      <c r="S553">
        <v>287</v>
      </c>
    </row>
    <row r="554" spans="1:20" x14ac:dyDescent="0.25">
      <c r="A554" t="s">
        <v>20</v>
      </c>
      <c r="B554" t="s">
        <v>21</v>
      </c>
      <c r="C554" t="s">
        <v>22</v>
      </c>
      <c r="D554" t="s">
        <v>23</v>
      </c>
      <c r="E554" t="s">
        <v>5</v>
      </c>
      <c r="G554" t="s">
        <v>24</v>
      </c>
      <c r="H554">
        <v>161268</v>
      </c>
      <c r="I554">
        <v>161447</v>
      </c>
      <c r="J554" t="s">
        <v>88</v>
      </c>
      <c r="Q554" t="s">
        <v>604</v>
      </c>
      <c r="R554">
        <v>180</v>
      </c>
    </row>
    <row r="555" spans="1:20" x14ac:dyDescent="0.25">
      <c r="A555" t="s">
        <v>28</v>
      </c>
      <c r="B555" t="s">
        <v>17938</v>
      </c>
      <c r="C555" t="s">
        <v>22</v>
      </c>
      <c r="D555" t="s">
        <v>23</v>
      </c>
      <c r="E555" t="s">
        <v>5</v>
      </c>
      <c r="G555" t="s">
        <v>24</v>
      </c>
      <c r="H555">
        <v>161268</v>
      </c>
      <c r="I555">
        <v>161447</v>
      </c>
      <c r="J555" t="s">
        <v>88</v>
      </c>
      <c r="K555" t="s">
        <v>605</v>
      </c>
      <c r="L555" t="s">
        <v>605</v>
      </c>
      <c r="N555" t="s">
        <v>79</v>
      </c>
      <c r="Q555" t="s">
        <v>604</v>
      </c>
      <c r="R555">
        <v>180</v>
      </c>
      <c r="S555">
        <v>59</v>
      </c>
    </row>
    <row r="556" spans="1:20" x14ac:dyDescent="0.25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24</v>
      </c>
      <c r="H556">
        <v>161379</v>
      </c>
      <c r="I556">
        <v>162095</v>
      </c>
      <c r="J556" t="s">
        <v>25</v>
      </c>
      <c r="Q556" t="s">
        <v>606</v>
      </c>
      <c r="R556">
        <v>717</v>
      </c>
      <c r="T556" t="s">
        <v>607</v>
      </c>
    </row>
    <row r="557" spans="1:20" x14ac:dyDescent="0.25">
      <c r="A557" t="s">
        <v>28</v>
      </c>
      <c r="B557" t="s">
        <v>17938</v>
      </c>
      <c r="C557" t="s">
        <v>22</v>
      </c>
      <c r="D557" t="s">
        <v>23</v>
      </c>
      <c r="E557" t="s">
        <v>5</v>
      </c>
      <c r="G557" t="s">
        <v>24</v>
      </c>
      <c r="H557">
        <v>161379</v>
      </c>
      <c r="I557">
        <v>162095</v>
      </c>
      <c r="J557" t="s">
        <v>25</v>
      </c>
      <c r="K557" t="s">
        <v>608</v>
      </c>
      <c r="L557" t="s">
        <v>608</v>
      </c>
      <c r="N557" t="s">
        <v>609</v>
      </c>
      <c r="Q557" t="s">
        <v>606</v>
      </c>
      <c r="R557">
        <v>717</v>
      </c>
      <c r="S557">
        <v>238</v>
      </c>
    </row>
    <row r="558" spans="1:20" x14ac:dyDescent="0.25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24</v>
      </c>
      <c r="H558">
        <v>162174</v>
      </c>
      <c r="I558">
        <v>162815</v>
      </c>
      <c r="J558" t="s">
        <v>25</v>
      </c>
      <c r="Q558" t="s">
        <v>610</v>
      </c>
      <c r="R558">
        <v>642</v>
      </c>
      <c r="T558" t="s">
        <v>611</v>
      </c>
    </row>
    <row r="559" spans="1:20" x14ac:dyDescent="0.25">
      <c r="A559" t="s">
        <v>28</v>
      </c>
      <c r="B559" t="s">
        <v>17938</v>
      </c>
      <c r="C559" t="s">
        <v>22</v>
      </c>
      <c r="D559" t="s">
        <v>23</v>
      </c>
      <c r="E559" t="s">
        <v>5</v>
      </c>
      <c r="G559" t="s">
        <v>24</v>
      </c>
      <c r="H559">
        <v>162174</v>
      </c>
      <c r="I559">
        <v>162815</v>
      </c>
      <c r="J559" t="s">
        <v>25</v>
      </c>
      <c r="K559" t="s">
        <v>612</v>
      </c>
      <c r="L559" t="s">
        <v>612</v>
      </c>
      <c r="N559" t="s">
        <v>613</v>
      </c>
      <c r="Q559" t="s">
        <v>610</v>
      </c>
      <c r="R559">
        <v>642</v>
      </c>
      <c r="S559">
        <v>213</v>
      </c>
    </row>
    <row r="560" spans="1:20" x14ac:dyDescent="0.25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24</v>
      </c>
      <c r="H560">
        <v>162893</v>
      </c>
      <c r="I560">
        <v>163489</v>
      </c>
      <c r="J560" t="s">
        <v>88</v>
      </c>
      <c r="Q560" t="s">
        <v>614</v>
      </c>
      <c r="R560">
        <v>597</v>
      </c>
      <c r="T560" t="s">
        <v>615</v>
      </c>
    </row>
    <row r="561" spans="1:20" x14ac:dyDescent="0.25">
      <c r="A561" t="s">
        <v>28</v>
      </c>
      <c r="B561" t="s">
        <v>17938</v>
      </c>
      <c r="C561" t="s">
        <v>22</v>
      </c>
      <c r="D561" t="s">
        <v>23</v>
      </c>
      <c r="E561" t="s">
        <v>5</v>
      </c>
      <c r="G561" t="s">
        <v>24</v>
      </c>
      <c r="H561">
        <v>162893</v>
      </c>
      <c r="I561">
        <v>163489</v>
      </c>
      <c r="J561" t="s">
        <v>88</v>
      </c>
      <c r="K561" t="s">
        <v>616</v>
      </c>
      <c r="L561" t="s">
        <v>616</v>
      </c>
      <c r="N561" t="s">
        <v>617</v>
      </c>
      <c r="Q561" t="s">
        <v>614</v>
      </c>
      <c r="R561">
        <v>597</v>
      </c>
      <c r="S561">
        <v>198</v>
      </c>
    </row>
    <row r="562" spans="1:20" x14ac:dyDescent="0.25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24</v>
      </c>
      <c r="H562">
        <v>163597</v>
      </c>
      <c r="I562">
        <v>164052</v>
      </c>
      <c r="J562" t="s">
        <v>88</v>
      </c>
      <c r="Q562" t="s">
        <v>618</v>
      </c>
      <c r="R562">
        <v>456</v>
      </c>
      <c r="T562" t="s">
        <v>619</v>
      </c>
    </row>
    <row r="563" spans="1:20" x14ac:dyDescent="0.25">
      <c r="A563" t="s">
        <v>28</v>
      </c>
      <c r="B563" t="s">
        <v>17938</v>
      </c>
      <c r="C563" t="s">
        <v>22</v>
      </c>
      <c r="D563" t="s">
        <v>23</v>
      </c>
      <c r="E563" t="s">
        <v>5</v>
      </c>
      <c r="G563" t="s">
        <v>24</v>
      </c>
      <c r="H563">
        <v>163597</v>
      </c>
      <c r="I563">
        <v>164052</v>
      </c>
      <c r="J563" t="s">
        <v>88</v>
      </c>
      <c r="K563" t="s">
        <v>620</v>
      </c>
      <c r="L563" t="s">
        <v>620</v>
      </c>
      <c r="N563" t="s">
        <v>621</v>
      </c>
      <c r="Q563" t="s">
        <v>618</v>
      </c>
      <c r="R563">
        <v>456</v>
      </c>
      <c r="S563">
        <v>151</v>
      </c>
    </row>
    <row r="564" spans="1:20" x14ac:dyDescent="0.25">
      <c r="A564" t="s">
        <v>20</v>
      </c>
      <c r="B564" t="s">
        <v>21</v>
      </c>
      <c r="C564" t="s">
        <v>22</v>
      </c>
      <c r="D564" t="s">
        <v>23</v>
      </c>
      <c r="E564" t="s">
        <v>5</v>
      </c>
      <c r="G564" t="s">
        <v>24</v>
      </c>
      <c r="H564">
        <v>164033</v>
      </c>
      <c r="I564">
        <v>165256</v>
      </c>
      <c r="J564" t="s">
        <v>88</v>
      </c>
      <c r="Q564" t="s">
        <v>622</v>
      </c>
      <c r="R564">
        <v>1224</v>
      </c>
      <c r="T564" t="s">
        <v>623</v>
      </c>
    </row>
    <row r="565" spans="1:20" x14ac:dyDescent="0.25">
      <c r="A565" t="s">
        <v>28</v>
      </c>
      <c r="B565" t="s">
        <v>17938</v>
      </c>
      <c r="C565" t="s">
        <v>22</v>
      </c>
      <c r="D565" t="s">
        <v>23</v>
      </c>
      <c r="E565" t="s">
        <v>5</v>
      </c>
      <c r="G565" t="s">
        <v>24</v>
      </c>
      <c r="H565">
        <v>164033</v>
      </c>
      <c r="I565">
        <v>165256</v>
      </c>
      <c r="J565" t="s">
        <v>88</v>
      </c>
      <c r="K565" t="s">
        <v>624</v>
      </c>
      <c r="L565" t="s">
        <v>624</v>
      </c>
      <c r="N565" t="s">
        <v>625</v>
      </c>
      <c r="Q565" t="s">
        <v>622</v>
      </c>
      <c r="R565">
        <v>1224</v>
      </c>
      <c r="S565">
        <v>407</v>
      </c>
    </row>
    <row r="566" spans="1:20" x14ac:dyDescent="0.25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24</v>
      </c>
      <c r="H566">
        <v>165429</v>
      </c>
      <c r="I566">
        <v>166094</v>
      </c>
      <c r="J566" t="s">
        <v>25</v>
      </c>
      <c r="Q566" t="s">
        <v>626</v>
      </c>
      <c r="R566">
        <v>666</v>
      </c>
      <c r="T566" t="s">
        <v>627</v>
      </c>
    </row>
    <row r="567" spans="1:20" x14ac:dyDescent="0.25">
      <c r="A567" t="s">
        <v>28</v>
      </c>
      <c r="B567" t="s">
        <v>17938</v>
      </c>
      <c r="C567" t="s">
        <v>22</v>
      </c>
      <c r="D567" t="s">
        <v>23</v>
      </c>
      <c r="E567" t="s">
        <v>5</v>
      </c>
      <c r="G567" t="s">
        <v>24</v>
      </c>
      <c r="H567">
        <v>165429</v>
      </c>
      <c r="I567">
        <v>166094</v>
      </c>
      <c r="J567" t="s">
        <v>25</v>
      </c>
      <c r="K567" t="s">
        <v>628</v>
      </c>
      <c r="L567" t="s">
        <v>628</v>
      </c>
      <c r="N567" t="s">
        <v>79</v>
      </c>
      <c r="Q567" t="s">
        <v>626</v>
      </c>
      <c r="R567">
        <v>666</v>
      </c>
      <c r="S567">
        <v>221</v>
      </c>
    </row>
    <row r="568" spans="1:20" x14ac:dyDescent="0.25">
      <c r="A568" t="s">
        <v>20</v>
      </c>
      <c r="B568" t="s">
        <v>21</v>
      </c>
      <c r="C568" t="s">
        <v>22</v>
      </c>
      <c r="D568" t="s">
        <v>23</v>
      </c>
      <c r="E568" t="s">
        <v>5</v>
      </c>
      <c r="G568" t="s">
        <v>24</v>
      </c>
      <c r="H568">
        <v>166312</v>
      </c>
      <c r="I568">
        <v>166548</v>
      </c>
      <c r="J568" t="s">
        <v>25</v>
      </c>
      <c r="Q568" t="s">
        <v>629</v>
      </c>
      <c r="R568">
        <v>237</v>
      </c>
      <c r="T568" t="s">
        <v>630</v>
      </c>
    </row>
    <row r="569" spans="1:20" x14ac:dyDescent="0.25">
      <c r="A569" t="s">
        <v>28</v>
      </c>
      <c r="B569" t="s">
        <v>17938</v>
      </c>
      <c r="C569" t="s">
        <v>22</v>
      </c>
      <c r="D569" t="s">
        <v>23</v>
      </c>
      <c r="E569" t="s">
        <v>5</v>
      </c>
      <c r="G569" t="s">
        <v>24</v>
      </c>
      <c r="H569">
        <v>166312</v>
      </c>
      <c r="I569">
        <v>166548</v>
      </c>
      <c r="J569" t="s">
        <v>25</v>
      </c>
      <c r="K569" t="s">
        <v>631</v>
      </c>
      <c r="L569" t="s">
        <v>631</v>
      </c>
      <c r="N569" t="s">
        <v>632</v>
      </c>
      <c r="Q569" t="s">
        <v>629</v>
      </c>
      <c r="R569">
        <v>237</v>
      </c>
      <c r="S569">
        <v>78</v>
      </c>
    </row>
    <row r="570" spans="1:20" x14ac:dyDescent="0.25">
      <c r="A570" t="s">
        <v>20</v>
      </c>
      <c r="B570" t="s">
        <v>21</v>
      </c>
      <c r="C570" t="s">
        <v>22</v>
      </c>
      <c r="D570" t="s">
        <v>23</v>
      </c>
      <c r="E570" t="s">
        <v>5</v>
      </c>
      <c r="G570" t="s">
        <v>24</v>
      </c>
      <c r="H570">
        <v>166569</v>
      </c>
      <c r="I570">
        <v>166736</v>
      </c>
      <c r="J570" t="s">
        <v>25</v>
      </c>
      <c r="Q570" t="s">
        <v>633</v>
      </c>
      <c r="R570">
        <v>168</v>
      </c>
      <c r="T570" t="s">
        <v>634</v>
      </c>
    </row>
    <row r="571" spans="1:20" x14ac:dyDescent="0.25">
      <c r="A571" t="s">
        <v>28</v>
      </c>
      <c r="B571" t="s">
        <v>17938</v>
      </c>
      <c r="C571" t="s">
        <v>22</v>
      </c>
      <c r="D571" t="s">
        <v>23</v>
      </c>
      <c r="E571" t="s">
        <v>5</v>
      </c>
      <c r="G571" t="s">
        <v>24</v>
      </c>
      <c r="H571">
        <v>166569</v>
      </c>
      <c r="I571">
        <v>166736</v>
      </c>
      <c r="J571" t="s">
        <v>25</v>
      </c>
      <c r="K571" t="s">
        <v>635</v>
      </c>
      <c r="L571" t="s">
        <v>635</v>
      </c>
      <c r="N571" t="s">
        <v>636</v>
      </c>
      <c r="Q571" t="s">
        <v>633</v>
      </c>
      <c r="R571">
        <v>168</v>
      </c>
      <c r="S571">
        <v>55</v>
      </c>
    </row>
    <row r="572" spans="1:20" x14ac:dyDescent="0.25">
      <c r="A572" t="s">
        <v>20</v>
      </c>
      <c r="B572" t="s">
        <v>21</v>
      </c>
      <c r="C572" t="s">
        <v>22</v>
      </c>
      <c r="D572" t="s">
        <v>23</v>
      </c>
      <c r="E572" t="s">
        <v>5</v>
      </c>
      <c r="G572" t="s">
        <v>24</v>
      </c>
      <c r="H572">
        <v>166834</v>
      </c>
      <c r="I572">
        <v>167643</v>
      </c>
      <c r="J572" t="s">
        <v>25</v>
      </c>
      <c r="Q572" t="s">
        <v>637</v>
      </c>
      <c r="R572">
        <v>810</v>
      </c>
      <c r="T572" t="s">
        <v>638</v>
      </c>
    </row>
    <row r="573" spans="1:20" x14ac:dyDescent="0.25">
      <c r="A573" t="s">
        <v>28</v>
      </c>
      <c r="B573" t="s">
        <v>17938</v>
      </c>
      <c r="C573" t="s">
        <v>22</v>
      </c>
      <c r="D573" t="s">
        <v>23</v>
      </c>
      <c r="E573" t="s">
        <v>5</v>
      </c>
      <c r="G573" t="s">
        <v>24</v>
      </c>
      <c r="H573">
        <v>166834</v>
      </c>
      <c r="I573">
        <v>167643</v>
      </c>
      <c r="J573" t="s">
        <v>25</v>
      </c>
      <c r="K573" t="s">
        <v>639</v>
      </c>
      <c r="L573" t="s">
        <v>639</v>
      </c>
      <c r="N573" t="s">
        <v>640</v>
      </c>
      <c r="Q573" t="s">
        <v>637</v>
      </c>
      <c r="R573">
        <v>810</v>
      </c>
      <c r="S573">
        <v>269</v>
      </c>
    </row>
    <row r="574" spans="1:20" x14ac:dyDescent="0.25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24</v>
      </c>
      <c r="H574">
        <v>167671</v>
      </c>
      <c r="I574">
        <v>168150</v>
      </c>
      <c r="J574" t="s">
        <v>88</v>
      </c>
      <c r="Q574" t="s">
        <v>641</v>
      </c>
      <c r="R574">
        <v>480</v>
      </c>
      <c r="T574" t="s">
        <v>642</v>
      </c>
    </row>
    <row r="575" spans="1:20" x14ac:dyDescent="0.25">
      <c r="A575" t="s">
        <v>28</v>
      </c>
      <c r="B575" t="s">
        <v>17938</v>
      </c>
      <c r="C575" t="s">
        <v>22</v>
      </c>
      <c r="D575" t="s">
        <v>23</v>
      </c>
      <c r="E575" t="s">
        <v>5</v>
      </c>
      <c r="G575" t="s">
        <v>24</v>
      </c>
      <c r="H575">
        <v>167671</v>
      </c>
      <c r="I575">
        <v>168150</v>
      </c>
      <c r="J575" t="s">
        <v>88</v>
      </c>
      <c r="K575" t="s">
        <v>643</v>
      </c>
      <c r="L575" t="s">
        <v>643</v>
      </c>
      <c r="N575" t="s">
        <v>644</v>
      </c>
      <c r="Q575" t="s">
        <v>641</v>
      </c>
      <c r="R575">
        <v>480</v>
      </c>
      <c r="S575">
        <v>159</v>
      </c>
    </row>
    <row r="576" spans="1:20" x14ac:dyDescent="0.25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24</v>
      </c>
      <c r="H576">
        <v>168159</v>
      </c>
      <c r="I576">
        <v>169436</v>
      </c>
      <c r="J576" t="s">
        <v>88</v>
      </c>
      <c r="Q576" t="s">
        <v>645</v>
      </c>
      <c r="R576">
        <v>1278</v>
      </c>
      <c r="T576" t="s">
        <v>646</v>
      </c>
    </row>
    <row r="577" spans="1:20" x14ac:dyDescent="0.25">
      <c r="A577" t="s">
        <v>28</v>
      </c>
      <c r="B577" t="s">
        <v>17938</v>
      </c>
      <c r="C577" t="s">
        <v>22</v>
      </c>
      <c r="D577" t="s">
        <v>23</v>
      </c>
      <c r="E577" t="s">
        <v>5</v>
      </c>
      <c r="G577" t="s">
        <v>24</v>
      </c>
      <c r="H577">
        <v>168159</v>
      </c>
      <c r="I577">
        <v>169436</v>
      </c>
      <c r="J577" t="s">
        <v>88</v>
      </c>
      <c r="K577" t="s">
        <v>647</v>
      </c>
      <c r="L577" t="s">
        <v>647</v>
      </c>
      <c r="N577" t="s">
        <v>648</v>
      </c>
      <c r="Q577" t="s">
        <v>645</v>
      </c>
      <c r="R577">
        <v>1278</v>
      </c>
      <c r="S577">
        <v>425</v>
      </c>
    </row>
    <row r="578" spans="1:20" x14ac:dyDescent="0.25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24</v>
      </c>
      <c r="H578">
        <v>169845</v>
      </c>
      <c r="I578">
        <v>170915</v>
      </c>
      <c r="J578" t="s">
        <v>25</v>
      </c>
      <c r="Q578" t="s">
        <v>649</v>
      </c>
      <c r="R578">
        <v>1071</v>
      </c>
      <c r="T578" t="s">
        <v>650</v>
      </c>
    </row>
    <row r="579" spans="1:20" x14ac:dyDescent="0.25">
      <c r="A579" t="s">
        <v>28</v>
      </c>
      <c r="B579" t="s">
        <v>17938</v>
      </c>
      <c r="C579" t="s">
        <v>22</v>
      </c>
      <c r="D579" t="s">
        <v>23</v>
      </c>
      <c r="E579" t="s">
        <v>5</v>
      </c>
      <c r="G579" t="s">
        <v>24</v>
      </c>
      <c r="H579">
        <v>169845</v>
      </c>
      <c r="I579">
        <v>170915</v>
      </c>
      <c r="J579" t="s">
        <v>25</v>
      </c>
      <c r="K579" t="s">
        <v>651</v>
      </c>
      <c r="L579" t="s">
        <v>651</v>
      </c>
      <c r="N579" t="s">
        <v>652</v>
      </c>
      <c r="Q579" t="s">
        <v>649</v>
      </c>
      <c r="R579">
        <v>1071</v>
      </c>
      <c r="S579">
        <v>356</v>
      </c>
    </row>
    <row r="580" spans="1:20" x14ac:dyDescent="0.25">
      <c r="A580" t="s">
        <v>20</v>
      </c>
      <c r="B580" t="s">
        <v>21</v>
      </c>
      <c r="C580" t="s">
        <v>22</v>
      </c>
      <c r="D580" t="s">
        <v>23</v>
      </c>
      <c r="E580" t="s">
        <v>5</v>
      </c>
      <c r="G580" t="s">
        <v>24</v>
      </c>
      <c r="H580">
        <v>170912</v>
      </c>
      <c r="I580">
        <v>172036</v>
      </c>
      <c r="J580" t="s">
        <v>25</v>
      </c>
      <c r="Q580" t="s">
        <v>653</v>
      </c>
      <c r="R580">
        <v>1125</v>
      </c>
      <c r="T580" t="s">
        <v>654</v>
      </c>
    </row>
    <row r="581" spans="1:20" x14ac:dyDescent="0.25">
      <c r="A581" t="s">
        <v>28</v>
      </c>
      <c r="B581" t="s">
        <v>17938</v>
      </c>
      <c r="C581" t="s">
        <v>22</v>
      </c>
      <c r="D581" t="s">
        <v>23</v>
      </c>
      <c r="E581" t="s">
        <v>5</v>
      </c>
      <c r="G581" t="s">
        <v>24</v>
      </c>
      <c r="H581">
        <v>170912</v>
      </c>
      <c r="I581">
        <v>172036</v>
      </c>
      <c r="J581" t="s">
        <v>25</v>
      </c>
      <c r="K581" t="s">
        <v>655</v>
      </c>
      <c r="L581" t="s">
        <v>655</v>
      </c>
      <c r="N581" t="s">
        <v>656</v>
      </c>
      <c r="Q581" t="s">
        <v>653</v>
      </c>
      <c r="R581">
        <v>1125</v>
      </c>
      <c r="S581">
        <v>374</v>
      </c>
    </row>
    <row r="582" spans="1:20" x14ac:dyDescent="0.25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24</v>
      </c>
      <c r="H582">
        <v>172029</v>
      </c>
      <c r="I582">
        <v>172826</v>
      </c>
      <c r="J582" t="s">
        <v>25</v>
      </c>
      <c r="Q582" t="s">
        <v>657</v>
      </c>
      <c r="R582">
        <v>798</v>
      </c>
      <c r="T582" t="s">
        <v>658</v>
      </c>
    </row>
    <row r="583" spans="1:20" x14ac:dyDescent="0.25">
      <c r="A583" t="s">
        <v>28</v>
      </c>
      <c r="B583" t="s">
        <v>17938</v>
      </c>
      <c r="C583" t="s">
        <v>22</v>
      </c>
      <c r="D583" t="s">
        <v>23</v>
      </c>
      <c r="E583" t="s">
        <v>5</v>
      </c>
      <c r="G583" t="s">
        <v>24</v>
      </c>
      <c r="H583">
        <v>172029</v>
      </c>
      <c r="I583">
        <v>172826</v>
      </c>
      <c r="J583" t="s">
        <v>25</v>
      </c>
      <c r="K583" t="s">
        <v>659</v>
      </c>
      <c r="L583" t="s">
        <v>659</v>
      </c>
      <c r="N583" t="s">
        <v>660</v>
      </c>
      <c r="Q583" t="s">
        <v>657</v>
      </c>
      <c r="R583">
        <v>798</v>
      </c>
      <c r="S583">
        <v>265</v>
      </c>
    </row>
    <row r="584" spans="1:20" x14ac:dyDescent="0.25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24</v>
      </c>
      <c r="H584">
        <v>172858</v>
      </c>
      <c r="I584">
        <v>173862</v>
      </c>
      <c r="J584" t="s">
        <v>25</v>
      </c>
      <c r="Q584" t="s">
        <v>661</v>
      </c>
      <c r="R584">
        <v>1005</v>
      </c>
      <c r="T584" t="s">
        <v>662</v>
      </c>
    </row>
    <row r="585" spans="1:20" x14ac:dyDescent="0.25">
      <c r="A585" t="s">
        <v>28</v>
      </c>
      <c r="B585" t="s">
        <v>17938</v>
      </c>
      <c r="C585" t="s">
        <v>22</v>
      </c>
      <c r="D585" t="s">
        <v>23</v>
      </c>
      <c r="E585" t="s">
        <v>5</v>
      </c>
      <c r="G585" t="s">
        <v>24</v>
      </c>
      <c r="H585">
        <v>172858</v>
      </c>
      <c r="I585">
        <v>173862</v>
      </c>
      <c r="J585" t="s">
        <v>25</v>
      </c>
      <c r="K585" t="s">
        <v>663</v>
      </c>
      <c r="L585" t="s">
        <v>663</v>
      </c>
      <c r="N585" t="s">
        <v>664</v>
      </c>
      <c r="Q585" t="s">
        <v>661</v>
      </c>
      <c r="R585">
        <v>1005</v>
      </c>
      <c r="S585">
        <v>334</v>
      </c>
    </row>
    <row r="586" spans="1:20" x14ac:dyDescent="0.25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24</v>
      </c>
      <c r="H586">
        <v>173876</v>
      </c>
      <c r="I586">
        <v>174955</v>
      </c>
      <c r="J586" t="s">
        <v>25</v>
      </c>
      <c r="Q586" t="s">
        <v>665</v>
      </c>
      <c r="R586">
        <v>1080</v>
      </c>
      <c r="T586" t="s">
        <v>666</v>
      </c>
    </row>
    <row r="587" spans="1:20" x14ac:dyDescent="0.25">
      <c r="A587" t="s">
        <v>28</v>
      </c>
      <c r="B587" t="s">
        <v>17938</v>
      </c>
      <c r="C587" t="s">
        <v>22</v>
      </c>
      <c r="D587" t="s">
        <v>23</v>
      </c>
      <c r="E587" t="s">
        <v>5</v>
      </c>
      <c r="G587" t="s">
        <v>24</v>
      </c>
      <c r="H587">
        <v>173876</v>
      </c>
      <c r="I587">
        <v>174955</v>
      </c>
      <c r="J587" t="s">
        <v>25</v>
      </c>
      <c r="K587" t="s">
        <v>667</v>
      </c>
      <c r="L587" t="s">
        <v>667</v>
      </c>
      <c r="N587" t="s">
        <v>668</v>
      </c>
      <c r="Q587" t="s">
        <v>665</v>
      </c>
      <c r="R587">
        <v>1080</v>
      </c>
      <c r="S587">
        <v>359</v>
      </c>
    </row>
    <row r="588" spans="1:20" x14ac:dyDescent="0.25">
      <c r="A588" t="s">
        <v>20</v>
      </c>
      <c r="B588" t="s">
        <v>21</v>
      </c>
      <c r="C588" t="s">
        <v>22</v>
      </c>
      <c r="D588" t="s">
        <v>23</v>
      </c>
      <c r="E588" t="s">
        <v>5</v>
      </c>
      <c r="G588" t="s">
        <v>24</v>
      </c>
      <c r="H588">
        <v>174961</v>
      </c>
      <c r="I588">
        <v>175974</v>
      </c>
      <c r="J588" t="s">
        <v>25</v>
      </c>
      <c r="Q588" t="s">
        <v>669</v>
      </c>
      <c r="R588">
        <v>1014</v>
      </c>
      <c r="T588" t="s">
        <v>670</v>
      </c>
    </row>
    <row r="589" spans="1:20" x14ac:dyDescent="0.25">
      <c r="A589" t="s">
        <v>28</v>
      </c>
      <c r="B589" t="s">
        <v>17938</v>
      </c>
      <c r="C589" t="s">
        <v>22</v>
      </c>
      <c r="D589" t="s">
        <v>23</v>
      </c>
      <c r="E589" t="s">
        <v>5</v>
      </c>
      <c r="G589" t="s">
        <v>24</v>
      </c>
      <c r="H589">
        <v>174961</v>
      </c>
      <c r="I589">
        <v>175974</v>
      </c>
      <c r="J589" t="s">
        <v>25</v>
      </c>
      <c r="K589" t="s">
        <v>671</v>
      </c>
      <c r="L589" t="s">
        <v>671</v>
      </c>
      <c r="N589" t="s">
        <v>672</v>
      </c>
      <c r="Q589" t="s">
        <v>669</v>
      </c>
      <c r="R589">
        <v>1014</v>
      </c>
      <c r="S589">
        <v>337</v>
      </c>
    </row>
    <row r="590" spans="1:20" x14ac:dyDescent="0.25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24</v>
      </c>
      <c r="H590">
        <v>175992</v>
      </c>
      <c r="I590">
        <v>177005</v>
      </c>
      <c r="J590" t="s">
        <v>25</v>
      </c>
      <c r="Q590" t="s">
        <v>673</v>
      </c>
      <c r="R590">
        <v>1014</v>
      </c>
      <c r="T590" t="s">
        <v>674</v>
      </c>
    </row>
    <row r="591" spans="1:20" x14ac:dyDescent="0.25">
      <c r="A591" t="s">
        <v>28</v>
      </c>
      <c r="B591" t="s">
        <v>17938</v>
      </c>
      <c r="C591" t="s">
        <v>22</v>
      </c>
      <c r="D591" t="s">
        <v>23</v>
      </c>
      <c r="E591" t="s">
        <v>5</v>
      </c>
      <c r="G591" t="s">
        <v>24</v>
      </c>
      <c r="H591">
        <v>175992</v>
      </c>
      <c r="I591">
        <v>177005</v>
      </c>
      <c r="J591" t="s">
        <v>25</v>
      </c>
      <c r="K591" t="s">
        <v>675</v>
      </c>
      <c r="L591" t="s">
        <v>675</v>
      </c>
      <c r="N591" t="s">
        <v>676</v>
      </c>
      <c r="Q591" t="s">
        <v>673</v>
      </c>
      <c r="R591">
        <v>1014</v>
      </c>
      <c r="S591">
        <v>337</v>
      </c>
    </row>
    <row r="592" spans="1:20" x14ac:dyDescent="0.25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24</v>
      </c>
      <c r="H592">
        <v>177028</v>
      </c>
      <c r="I592">
        <v>177726</v>
      </c>
      <c r="J592" t="s">
        <v>25</v>
      </c>
      <c r="Q592" t="s">
        <v>677</v>
      </c>
      <c r="R592">
        <v>699</v>
      </c>
      <c r="T592" t="s">
        <v>678</v>
      </c>
    </row>
    <row r="593" spans="1:20" x14ac:dyDescent="0.25">
      <c r="A593" t="s">
        <v>28</v>
      </c>
      <c r="B593" t="s">
        <v>17938</v>
      </c>
      <c r="C593" t="s">
        <v>22</v>
      </c>
      <c r="D593" t="s">
        <v>23</v>
      </c>
      <c r="E593" t="s">
        <v>5</v>
      </c>
      <c r="G593" t="s">
        <v>24</v>
      </c>
      <c r="H593">
        <v>177028</v>
      </c>
      <c r="I593">
        <v>177726</v>
      </c>
      <c r="J593" t="s">
        <v>25</v>
      </c>
      <c r="K593" t="s">
        <v>679</v>
      </c>
      <c r="L593" t="s">
        <v>679</v>
      </c>
      <c r="N593" t="s">
        <v>680</v>
      </c>
      <c r="Q593" t="s">
        <v>677</v>
      </c>
      <c r="R593">
        <v>699</v>
      </c>
      <c r="S593">
        <v>232</v>
      </c>
    </row>
    <row r="594" spans="1:20" x14ac:dyDescent="0.25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24</v>
      </c>
      <c r="H594">
        <v>177876</v>
      </c>
      <c r="I594">
        <v>178685</v>
      </c>
      <c r="J594" t="s">
        <v>25</v>
      </c>
      <c r="Q594" t="s">
        <v>681</v>
      </c>
      <c r="R594">
        <v>810</v>
      </c>
      <c r="T594" t="s">
        <v>682</v>
      </c>
    </row>
    <row r="595" spans="1:20" x14ac:dyDescent="0.25">
      <c r="A595" t="s">
        <v>28</v>
      </c>
      <c r="B595" t="s">
        <v>17938</v>
      </c>
      <c r="C595" t="s">
        <v>22</v>
      </c>
      <c r="D595" t="s">
        <v>23</v>
      </c>
      <c r="E595" t="s">
        <v>5</v>
      </c>
      <c r="G595" t="s">
        <v>24</v>
      </c>
      <c r="H595">
        <v>177876</v>
      </c>
      <c r="I595">
        <v>178685</v>
      </c>
      <c r="J595" t="s">
        <v>25</v>
      </c>
      <c r="K595" t="s">
        <v>683</v>
      </c>
      <c r="L595" t="s">
        <v>683</v>
      </c>
      <c r="N595" t="s">
        <v>684</v>
      </c>
      <c r="Q595" t="s">
        <v>681</v>
      </c>
      <c r="R595">
        <v>810</v>
      </c>
      <c r="S595">
        <v>269</v>
      </c>
    </row>
    <row r="596" spans="1:20" x14ac:dyDescent="0.25">
      <c r="A596" t="s">
        <v>20</v>
      </c>
      <c r="B596" t="s">
        <v>21</v>
      </c>
      <c r="C596" t="s">
        <v>22</v>
      </c>
      <c r="D596" t="s">
        <v>23</v>
      </c>
      <c r="E596" t="s">
        <v>5</v>
      </c>
      <c r="G596" t="s">
        <v>24</v>
      </c>
      <c r="H596">
        <v>178785</v>
      </c>
      <c r="I596">
        <v>179930</v>
      </c>
      <c r="J596" t="s">
        <v>25</v>
      </c>
      <c r="Q596" t="s">
        <v>685</v>
      </c>
      <c r="R596">
        <v>1146</v>
      </c>
      <c r="T596" t="s">
        <v>686</v>
      </c>
    </row>
    <row r="597" spans="1:20" x14ac:dyDescent="0.25">
      <c r="A597" t="s">
        <v>28</v>
      </c>
      <c r="B597" t="s">
        <v>17938</v>
      </c>
      <c r="C597" t="s">
        <v>22</v>
      </c>
      <c r="D597" t="s">
        <v>23</v>
      </c>
      <c r="E597" t="s">
        <v>5</v>
      </c>
      <c r="G597" t="s">
        <v>24</v>
      </c>
      <c r="H597">
        <v>178785</v>
      </c>
      <c r="I597">
        <v>179930</v>
      </c>
      <c r="J597" t="s">
        <v>25</v>
      </c>
      <c r="K597" t="s">
        <v>687</v>
      </c>
      <c r="L597" t="s">
        <v>687</v>
      </c>
      <c r="N597" t="s">
        <v>688</v>
      </c>
      <c r="Q597" t="s">
        <v>685</v>
      </c>
      <c r="R597">
        <v>1146</v>
      </c>
      <c r="S597">
        <v>381</v>
      </c>
    </row>
    <row r="598" spans="1:20" x14ac:dyDescent="0.25">
      <c r="A598" t="s">
        <v>20</v>
      </c>
      <c r="B598" t="s">
        <v>21</v>
      </c>
      <c r="C598" t="s">
        <v>22</v>
      </c>
      <c r="D598" t="s">
        <v>23</v>
      </c>
      <c r="E598" t="s">
        <v>5</v>
      </c>
      <c r="G598" t="s">
        <v>24</v>
      </c>
      <c r="H598">
        <v>179987</v>
      </c>
      <c r="I598">
        <v>181201</v>
      </c>
      <c r="J598" t="s">
        <v>88</v>
      </c>
      <c r="Q598" t="s">
        <v>689</v>
      </c>
      <c r="R598">
        <v>1215</v>
      </c>
      <c r="T598" t="s">
        <v>690</v>
      </c>
    </row>
    <row r="599" spans="1:20" x14ac:dyDescent="0.25">
      <c r="A599" t="s">
        <v>28</v>
      </c>
      <c r="B599" t="s">
        <v>17938</v>
      </c>
      <c r="C599" t="s">
        <v>22</v>
      </c>
      <c r="D599" t="s">
        <v>23</v>
      </c>
      <c r="E599" t="s">
        <v>5</v>
      </c>
      <c r="G599" t="s">
        <v>24</v>
      </c>
      <c r="H599">
        <v>179987</v>
      </c>
      <c r="I599">
        <v>181201</v>
      </c>
      <c r="J599" t="s">
        <v>88</v>
      </c>
      <c r="K599" t="s">
        <v>691</v>
      </c>
      <c r="L599" t="s">
        <v>691</v>
      </c>
      <c r="N599" t="s">
        <v>692</v>
      </c>
      <c r="Q599" t="s">
        <v>689</v>
      </c>
      <c r="R599">
        <v>1215</v>
      </c>
      <c r="S599">
        <v>404</v>
      </c>
    </row>
    <row r="600" spans="1:20" x14ac:dyDescent="0.25">
      <c r="A600" t="s">
        <v>20</v>
      </c>
      <c r="B600" t="s">
        <v>21</v>
      </c>
      <c r="C600" t="s">
        <v>22</v>
      </c>
      <c r="D600" t="s">
        <v>23</v>
      </c>
      <c r="E600" t="s">
        <v>5</v>
      </c>
      <c r="G600" t="s">
        <v>24</v>
      </c>
      <c r="H600">
        <v>181241</v>
      </c>
      <c r="I600">
        <v>182194</v>
      </c>
      <c r="J600" t="s">
        <v>88</v>
      </c>
      <c r="Q600" t="s">
        <v>693</v>
      </c>
      <c r="R600">
        <v>954</v>
      </c>
      <c r="T600" t="s">
        <v>694</v>
      </c>
    </row>
    <row r="601" spans="1:20" x14ac:dyDescent="0.25">
      <c r="A601" t="s">
        <v>28</v>
      </c>
      <c r="B601" t="s">
        <v>17938</v>
      </c>
      <c r="C601" t="s">
        <v>22</v>
      </c>
      <c r="D601" t="s">
        <v>23</v>
      </c>
      <c r="E601" t="s">
        <v>5</v>
      </c>
      <c r="G601" t="s">
        <v>24</v>
      </c>
      <c r="H601">
        <v>181241</v>
      </c>
      <c r="I601">
        <v>182194</v>
      </c>
      <c r="J601" t="s">
        <v>88</v>
      </c>
      <c r="K601" t="s">
        <v>695</v>
      </c>
      <c r="L601" t="s">
        <v>695</v>
      </c>
      <c r="N601" t="s">
        <v>696</v>
      </c>
      <c r="Q601" t="s">
        <v>693</v>
      </c>
      <c r="R601">
        <v>954</v>
      </c>
      <c r="S601">
        <v>317</v>
      </c>
    </row>
    <row r="602" spans="1:20" x14ac:dyDescent="0.25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24</v>
      </c>
      <c r="H602">
        <v>182194</v>
      </c>
      <c r="I602">
        <v>183240</v>
      </c>
      <c r="J602" t="s">
        <v>88</v>
      </c>
      <c r="Q602" t="s">
        <v>697</v>
      </c>
      <c r="R602">
        <v>1047</v>
      </c>
      <c r="T602" t="s">
        <v>698</v>
      </c>
    </row>
    <row r="603" spans="1:20" x14ac:dyDescent="0.25">
      <c r="A603" t="s">
        <v>28</v>
      </c>
      <c r="B603" t="s">
        <v>17938</v>
      </c>
      <c r="C603" t="s">
        <v>22</v>
      </c>
      <c r="D603" t="s">
        <v>23</v>
      </c>
      <c r="E603" t="s">
        <v>5</v>
      </c>
      <c r="G603" t="s">
        <v>24</v>
      </c>
      <c r="H603">
        <v>182194</v>
      </c>
      <c r="I603">
        <v>183240</v>
      </c>
      <c r="J603" t="s">
        <v>88</v>
      </c>
      <c r="K603" t="s">
        <v>699</v>
      </c>
      <c r="L603" t="s">
        <v>699</v>
      </c>
      <c r="N603" t="s">
        <v>700</v>
      </c>
      <c r="Q603" t="s">
        <v>697</v>
      </c>
      <c r="R603">
        <v>1047</v>
      </c>
      <c r="S603">
        <v>348</v>
      </c>
    </row>
    <row r="604" spans="1:20" x14ac:dyDescent="0.25">
      <c r="A604" t="s">
        <v>20</v>
      </c>
      <c r="B604" t="s">
        <v>21</v>
      </c>
      <c r="C604" t="s">
        <v>22</v>
      </c>
      <c r="D604" t="s">
        <v>23</v>
      </c>
      <c r="E604" t="s">
        <v>5</v>
      </c>
      <c r="G604" t="s">
        <v>24</v>
      </c>
      <c r="H604">
        <v>183243</v>
      </c>
      <c r="I604">
        <v>184175</v>
      </c>
      <c r="J604" t="s">
        <v>88</v>
      </c>
      <c r="Q604" t="s">
        <v>701</v>
      </c>
      <c r="R604">
        <v>933</v>
      </c>
      <c r="T604" t="s">
        <v>702</v>
      </c>
    </row>
    <row r="605" spans="1:20" x14ac:dyDescent="0.25">
      <c r="A605" t="s">
        <v>28</v>
      </c>
      <c r="B605" t="s">
        <v>17938</v>
      </c>
      <c r="C605" t="s">
        <v>22</v>
      </c>
      <c r="D605" t="s">
        <v>23</v>
      </c>
      <c r="E605" t="s">
        <v>5</v>
      </c>
      <c r="G605" t="s">
        <v>24</v>
      </c>
      <c r="H605">
        <v>183243</v>
      </c>
      <c r="I605">
        <v>184175</v>
      </c>
      <c r="J605" t="s">
        <v>88</v>
      </c>
      <c r="K605" t="s">
        <v>703</v>
      </c>
      <c r="L605" t="s">
        <v>703</v>
      </c>
      <c r="N605" t="s">
        <v>704</v>
      </c>
      <c r="Q605" t="s">
        <v>701</v>
      </c>
      <c r="R605">
        <v>933</v>
      </c>
      <c r="S605">
        <v>310</v>
      </c>
    </row>
    <row r="606" spans="1:20" x14ac:dyDescent="0.25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24</v>
      </c>
      <c r="H606">
        <v>184378</v>
      </c>
      <c r="I606">
        <v>185574</v>
      </c>
      <c r="J606" t="s">
        <v>25</v>
      </c>
      <c r="Q606" t="s">
        <v>705</v>
      </c>
      <c r="R606">
        <v>1197</v>
      </c>
      <c r="T606" t="s">
        <v>706</v>
      </c>
    </row>
    <row r="607" spans="1:20" x14ac:dyDescent="0.25">
      <c r="A607" t="s">
        <v>28</v>
      </c>
      <c r="B607" t="s">
        <v>17938</v>
      </c>
      <c r="C607" t="s">
        <v>22</v>
      </c>
      <c r="D607" t="s">
        <v>23</v>
      </c>
      <c r="E607" t="s">
        <v>5</v>
      </c>
      <c r="G607" t="s">
        <v>24</v>
      </c>
      <c r="H607">
        <v>184378</v>
      </c>
      <c r="I607">
        <v>185574</v>
      </c>
      <c r="J607" t="s">
        <v>25</v>
      </c>
      <c r="K607" t="s">
        <v>707</v>
      </c>
      <c r="L607" t="s">
        <v>707</v>
      </c>
      <c r="N607" t="s">
        <v>708</v>
      </c>
      <c r="Q607" t="s">
        <v>705</v>
      </c>
      <c r="R607">
        <v>1197</v>
      </c>
      <c r="S607">
        <v>398</v>
      </c>
    </row>
    <row r="608" spans="1:20" x14ac:dyDescent="0.25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24</v>
      </c>
      <c r="H608">
        <v>185584</v>
      </c>
      <c r="I608">
        <v>186609</v>
      </c>
      <c r="J608" t="s">
        <v>25</v>
      </c>
      <c r="Q608" t="s">
        <v>709</v>
      </c>
      <c r="R608">
        <v>1026</v>
      </c>
      <c r="T608" t="s">
        <v>710</v>
      </c>
    </row>
    <row r="609" spans="1:20" x14ac:dyDescent="0.25">
      <c r="A609" t="s">
        <v>28</v>
      </c>
      <c r="B609" t="s">
        <v>17938</v>
      </c>
      <c r="C609" t="s">
        <v>22</v>
      </c>
      <c r="D609" t="s">
        <v>23</v>
      </c>
      <c r="E609" t="s">
        <v>5</v>
      </c>
      <c r="G609" t="s">
        <v>24</v>
      </c>
      <c r="H609">
        <v>185584</v>
      </c>
      <c r="I609">
        <v>186609</v>
      </c>
      <c r="J609" t="s">
        <v>25</v>
      </c>
      <c r="K609" t="s">
        <v>711</v>
      </c>
      <c r="L609" t="s">
        <v>711</v>
      </c>
      <c r="N609" t="s">
        <v>712</v>
      </c>
      <c r="Q609" t="s">
        <v>709</v>
      </c>
      <c r="R609">
        <v>1026</v>
      </c>
      <c r="S609">
        <v>341</v>
      </c>
    </row>
    <row r="610" spans="1:20" x14ac:dyDescent="0.25">
      <c r="A610" t="s">
        <v>20</v>
      </c>
      <c r="B610" t="s">
        <v>76</v>
      </c>
      <c r="C610" t="s">
        <v>22</v>
      </c>
      <c r="D610" t="s">
        <v>23</v>
      </c>
      <c r="E610" t="s">
        <v>5</v>
      </c>
      <c r="G610" t="s">
        <v>24</v>
      </c>
      <c r="H610">
        <v>186722</v>
      </c>
      <c r="I610">
        <v>186823</v>
      </c>
      <c r="J610" t="s">
        <v>25</v>
      </c>
      <c r="K610" t="s">
        <v>17937</v>
      </c>
      <c r="L610" t="s">
        <v>17937</v>
      </c>
      <c r="M610" t="s">
        <v>17937</v>
      </c>
      <c r="Q610" t="s">
        <v>713</v>
      </c>
      <c r="R610">
        <v>102</v>
      </c>
      <c r="T610" t="s">
        <v>78</v>
      </c>
    </row>
    <row r="611" spans="1:20" x14ac:dyDescent="0.25">
      <c r="A611" t="s">
        <v>28</v>
      </c>
      <c r="B611" t="s">
        <v>159</v>
      </c>
      <c r="C611" t="s">
        <v>22</v>
      </c>
      <c r="D611" t="s">
        <v>23</v>
      </c>
      <c r="E611" t="s">
        <v>5</v>
      </c>
      <c r="G611" t="s">
        <v>24</v>
      </c>
      <c r="H611">
        <v>186722</v>
      </c>
      <c r="I611">
        <v>186823</v>
      </c>
      <c r="J611" t="s">
        <v>25</v>
      </c>
      <c r="K611" t="s">
        <v>17937</v>
      </c>
      <c r="L611" t="s">
        <v>17937</v>
      </c>
      <c r="M611" t="s">
        <v>17937</v>
      </c>
      <c r="N611" t="s">
        <v>79</v>
      </c>
      <c r="Q611" t="s">
        <v>713</v>
      </c>
      <c r="R611">
        <v>102</v>
      </c>
      <c r="T611" t="s">
        <v>78</v>
      </c>
    </row>
    <row r="612" spans="1:20" x14ac:dyDescent="0.25">
      <c r="A612" t="s">
        <v>20</v>
      </c>
      <c r="B612" t="s">
        <v>21</v>
      </c>
      <c r="C612" t="s">
        <v>22</v>
      </c>
      <c r="D612" t="s">
        <v>23</v>
      </c>
      <c r="E612" t="s">
        <v>5</v>
      </c>
      <c r="G612" t="s">
        <v>24</v>
      </c>
      <c r="H612">
        <v>187103</v>
      </c>
      <c r="I612">
        <v>188137</v>
      </c>
      <c r="J612" t="s">
        <v>25</v>
      </c>
      <c r="Q612" t="s">
        <v>714</v>
      </c>
      <c r="R612">
        <v>1035</v>
      </c>
      <c r="T612" t="s">
        <v>715</v>
      </c>
    </row>
    <row r="613" spans="1:20" x14ac:dyDescent="0.25">
      <c r="A613" t="s">
        <v>28</v>
      </c>
      <c r="B613" t="s">
        <v>17938</v>
      </c>
      <c r="C613" t="s">
        <v>22</v>
      </c>
      <c r="D613" t="s">
        <v>23</v>
      </c>
      <c r="E613" t="s">
        <v>5</v>
      </c>
      <c r="G613" t="s">
        <v>24</v>
      </c>
      <c r="H613">
        <v>187103</v>
      </c>
      <c r="I613">
        <v>188137</v>
      </c>
      <c r="J613" t="s">
        <v>25</v>
      </c>
      <c r="K613" t="s">
        <v>716</v>
      </c>
      <c r="L613" t="s">
        <v>716</v>
      </c>
      <c r="N613" t="s">
        <v>717</v>
      </c>
      <c r="Q613" t="s">
        <v>714</v>
      </c>
      <c r="R613">
        <v>1035</v>
      </c>
      <c r="S613">
        <v>344</v>
      </c>
    </row>
    <row r="614" spans="1:20" x14ac:dyDescent="0.25">
      <c r="A614" t="s">
        <v>20</v>
      </c>
      <c r="B614" t="s">
        <v>21</v>
      </c>
      <c r="C614" t="s">
        <v>22</v>
      </c>
      <c r="D614" t="s">
        <v>23</v>
      </c>
      <c r="E614" t="s">
        <v>5</v>
      </c>
      <c r="G614" t="s">
        <v>24</v>
      </c>
      <c r="H614">
        <v>188124</v>
      </c>
      <c r="I614">
        <v>189086</v>
      </c>
      <c r="J614" t="s">
        <v>88</v>
      </c>
      <c r="Q614" t="s">
        <v>718</v>
      </c>
      <c r="R614">
        <v>963</v>
      </c>
      <c r="T614" t="s">
        <v>719</v>
      </c>
    </row>
    <row r="615" spans="1:20" x14ac:dyDescent="0.25">
      <c r="A615" t="s">
        <v>28</v>
      </c>
      <c r="B615" t="s">
        <v>17938</v>
      </c>
      <c r="C615" t="s">
        <v>22</v>
      </c>
      <c r="D615" t="s">
        <v>23</v>
      </c>
      <c r="E615" t="s">
        <v>5</v>
      </c>
      <c r="G615" t="s">
        <v>24</v>
      </c>
      <c r="H615">
        <v>188124</v>
      </c>
      <c r="I615">
        <v>189086</v>
      </c>
      <c r="J615" t="s">
        <v>88</v>
      </c>
      <c r="K615" t="s">
        <v>720</v>
      </c>
      <c r="L615" t="s">
        <v>720</v>
      </c>
      <c r="N615" t="s">
        <v>79</v>
      </c>
      <c r="Q615" t="s">
        <v>718</v>
      </c>
      <c r="R615">
        <v>963</v>
      </c>
      <c r="S615">
        <v>320</v>
      </c>
    </row>
    <row r="616" spans="1:20" x14ac:dyDescent="0.25">
      <c r="A616" t="s">
        <v>20</v>
      </c>
      <c r="B616" t="s">
        <v>21</v>
      </c>
      <c r="C616" t="s">
        <v>22</v>
      </c>
      <c r="D616" t="s">
        <v>23</v>
      </c>
      <c r="E616" t="s">
        <v>5</v>
      </c>
      <c r="G616" t="s">
        <v>24</v>
      </c>
      <c r="H616">
        <v>189090</v>
      </c>
      <c r="I616">
        <v>190373</v>
      </c>
      <c r="J616" t="s">
        <v>88</v>
      </c>
      <c r="Q616" t="s">
        <v>721</v>
      </c>
      <c r="R616">
        <v>1284</v>
      </c>
      <c r="T616" t="s">
        <v>722</v>
      </c>
    </row>
    <row r="617" spans="1:20" x14ac:dyDescent="0.25">
      <c r="A617" t="s">
        <v>28</v>
      </c>
      <c r="B617" t="s">
        <v>17938</v>
      </c>
      <c r="C617" t="s">
        <v>22</v>
      </c>
      <c r="D617" t="s">
        <v>23</v>
      </c>
      <c r="E617" t="s">
        <v>5</v>
      </c>
      <c r="G617" t="s">
        <v>24</v>
      </c>
      <c r="H617">
        <v>189090</v>
      </c>
      <c r="I617">
        <v>190373</v>
      </c>
      <c r="J617" t="s">
        <v>88</v>
      </c>
      <c r="K617" t="s">
        <v>723</v>
      </c>
      <c r="L617" t="s">
        <v>723</v>
      </c>
      <c r="N617" t="s">
        <v>724</v>
      </c>
      <c r="Q617" t="s">
        <v>721</v>
      </c>
      <c r="R617">
        <v>1284</v>
      </c>
      <c r="S617">
        <v>427</v>
      </c>
    </row>
    <row r="618" spans="1:20" x14ac:dyDescent="0.25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24</v>
      </c>
      <c r="H618">
        <v>190383</v>
      </c>
      <c r="I618">
        <v>191927</v>
      </c>
      <c r="J618" t="s">
        <v>88</v>
      </c>
      <c r="Q618" t="s">
        <v>725</v>
      </c>
      <c r="R618">
        <v>1545</v>
      </c>
      <c r="T618" t="s">
        <v>726</v>
      </c>
    </row>
    <row r="619" spans="1:20" x14ac:dyDescent="0.25">
      <c r="A619" t="s">
        <v>28</v>
      </c>
      <c r="B619" t="s">
        <v>17938</v>
      </c>
      <c r="C619" t="s">
        <v>22</v>
      </c>
      <c r="D619" t="s">
        <v>23</v>
      </c>
      <c r="E619" t="s">
        <v>5</v>
      </c>
      <c r="G619" t="s">
        <v>24</v>
      </c>
      <c r="H619">
        <v>190383</v>
      </c>
      <c r="I619">
        <v>191927</v>
      </c>
      <c r="J619" t="s">
        <v>88</v>
      </c>
      <c r="K619" t="s">
        <v>727</v>
      </c>
      <c r="L619" t="s">
        <v>727</v>
      </c>
      <c r="N619" t="s">
        <v>728</v>
      </c>
      <c r="Q619" t="s">
        <v>725</v>
      </c>
      <c r="R619">
        <v>1545</v>
      </c>
      <c r="S619">
        <v>514</v>
      </c>
    </row>
    <row r="620" spans="1:20" x14ac:dyDescent="0.25">
      <c r="A620" t="s">
        <v>20</v>
      </c>
      <c r="B620" t="s">
        <v>21</v>
      </c>
      <c r="C620" t="s">
        <v>22</v>
      </c>
      <c r="D620" t="s">
        <v>23</v>
      </c>
      <c r="E620" t="s">
        <v>5</v>
      </c>
      <c r="G620" t="s">
        <v>24</v>
      </c>
      <c r="H620">
        <v>192175</v>
      </c>
      <c r="I620">
        <v>192606</v>
      </c>
      <c r="J620" t="s">
        <v>25</v>
      </c>
      <c r="Q620" t="s">
        <v>729</v>
      </c>
      <c r="R620">
        <v>432</v>
      </c>
      <c r="T620" t="s">
        <v>730</v>
      </c>
    </row>
    <row r="621" spans="1:20" x14ac:dyDescent="0.25">
      <c r="A621" t="s">
        <v>28</v>
      </c>
      <c r="B621" t="s">
        <v>17938</v>
      </c>
      <c r="C621" t="s">
        <v>22</v>
      </c>
      <c r="D621" t="s">
        <v>23</v>
      </c>
      <c r="E621" t="s">
        <v>5</v>
      </c>
      <c r="G621" t="s">
        <v>24</v>
      </c>
      <c r="H621">
        <v>192175</v>
      </c>
      <c r="I621">
        <v>192606</v>
      </c>
      <c r="J621" t="s">
        <v>25</v>
      </c>
      <c r="K621" t="s">
        <v>731</v>
      </c>
      <c r="L621" t="s">
        <v>731</v>
      </c>
      <c r="N621" t="s">
        <v>732</v>
      </c>
      <c r="Q621" t="s">
        <v>729</v>
      </c>
      <c r="R621">
        <v>432</v>
      </c>
      <c r="S621">
        <v>143</v>
      </c>
    </row>
    <row r="622" spans="1:20" x14ac:dyDescent="0.25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24</v>
      </c>
      <c r="H622">
        <v>192692</v>
      </c>
      <c r="I622">
        <v>192943</v>
      </c>
      <c r="J622" t="s">
        <v>25</v>
      </c>
      <c r="Q622" t="s">
        <v>733</v>
      </c>
      <c r="R622">
        <v>252</v>
      </c>
      <c r="T622" t="s">
        <v>734</v>
      </c>
    </row>
    <row r="623" spans="1:20" x14ac:dyDescent="0.25">
      <c r="A623" t="s">
        <v>28</v>
      </c>
      <c r="B623" t="s">
        <v>17938</v>
      </c>
      <c r="C623" t="s">
        <v>22</v>
      </c>
      <c r="D623" t="s">
        <v>23</v>
      </c>
      <c r="E623" t="s">
        <v>5</v>
      </c>
      <c r="G623" t="s">
        <v>24</v>
      </c>
      <c r="H623">
        <v>192692</v>
      </c>
      <c r="I623">
        <v>192943</v>
      </c>
      <c r="J623" t="s">
        <v>25</v>
      </c>
      <c r="K623" t="s">
        <v>735</v>
      </c>
      <c r="L623" t="s">
        <v>735</v>
      </c>
      <c r="N623" t="s">
        <v>736</v>
      </c>
      <c r="Q623" t="s">
        <v>733</v>
      </c>
      <c r="R623">
        <v>252</v>
      </c>
      <c r="S623">
        <v>83</v>
      </c>
    </row>
    <row r="624" spans="1:20" x14ac:dyDescent="0.25">
      <c r="A624" t="s">
        <v>20</v>
      </c>
      <c r="B624" t="s">
        <v>21</v>
      </c>
      <c r="C624" t="s">
        <v>22</v>
      </c>
      <c r="D624" t="s">
        <v>23</v>
      </c>
      <c r="E624" t="s">
        <v>5</v>
      </c>
      <c r="G624" t="s">
        <v>24</v>
      </c>
      <c r="H624">
        <v>192987</v>
      </c>
      <c r="I624">
        <v>193454</v>
      </c>
      <c r="J624" t="s">
        <v>25</v>
      </c>
      <c r="Q624" t="s">
        <v>737</v>
      </c>
      <c r="R624">
        <v>468</v>
      </c>
      <c r="T624" t="s">
        <v>738</v>
      </c>
    </row>
    <row r="625" spans="1:20" x14ac:dyDescent="0.25">
      <c r="A625" t="s">
        <v>28</v>
      </c>
      <c r="B625" t="s">
        <v>17938</v>
      </c>
      <c r="C625" t="s">
        <v>22</v>
      </c>
      <c r="D625" t="s">
        <v>23</v>
      </c>
      <c r="E625" t="s">
        <v>5</v>
      </c>
      <c r="G625" t="s">
        <v>24</v>
      </c>
      <c r="H625">
        <v>192987</v>
      </c>
      <c r="I625">
        <v>193454</v>
      </c>
      <c r="J625" t="s">
        <v>25</v>
      </c>
      <c r="K625" t="s">
        <v>739</v>
      </c>
      <c r="L625" t="s">
        <v>739</v>
      </c>
      <c r="N625" t="s">
        <v>740</v>
      </c>
      <c r="Q625" t="s">
        <v>737</v>
      </c>
      <c r="R625">
        <v>468</v>
      </c>
      <c r="S625">
        <v>155</v>
      </c>
    </row>
    <row r="626" spans="1:20" x14ac:dyDescent="0.25">
      <c r="A626" t="s">
        <v>20</v>
      </c>
      <c r="B626" t="s">
        <v>21</v>
      </c>
      <c r="C626" t="s">
        <v>22</v>
      </c>
      <c r="D626" t="s">
        <v>23</v>
      </c>
      <c r="E626" t="s">
        <v>5</v>
      </c>
      <c r="G626" t="s">
        <v>24</v>
      </c>
      <c r="H626">
        <v>193454</v>
      </c>
      <c r="I626">
        <v>194473</v>
      </c>
      <c r="J626" t="s">
        <v>25</v>
      </c>
      <c r="Q626" t="s">
        <v>741</v>
      </c>
      <c r="R626">
        <v>1020</v>
      </c>
      <c r="T626" t="s">
        <v>742</v>
      </c>
    </row>
    <row r="627" spans="1:20" x14ac:dyDescent="0.25">
      <c r="A627" t="s">
        <v>28</v>
      </c>
      <c r="B627" t="s">
        <v>17938</v>
      </c>
      <c r="C627" t="s">
        <v>22</v>
      </c>
      <c r="D627" t="s">
        <v>23</v>
      </c>
      <c r="E627" t="s">
        <v>5</v>
      </c>
      <c r="G627" t="s">
        <v>24</v>
      </c>
      <c r="H627">
        <v>193454</v>
      </c>
      <c r="I627">
        <v>194473</v>
      </c>
      <c r="J627" t="s">
        <v>25</v>
      </c>
      <c r="K627" t="s">
        <v>743</v>
      </c>
      <c r="L627" t="s">
        <v>743</v>
      </c>
      <c r="N627" t="s">
        <v>744</v>
      </c>
      <c r="Q627" t="s">
        <v>741</v>
      </c>
      <c r="R627">
        <v>1020</v>
      </c>
      <c r="S627">
        <v>339</v>
      </c>
    </row>
    <row r="628" spans="1:20" x14ac:dyDescent="0.25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24</v>
      </c>
      <c r="H628">
        <v>194551</v>
      </c>
      <c r="I628">
        <v>195372</v>
      </c>
      <c r="J628" t="s">
        <v>25</v>
      </c>
      <c r="Q628" t="s">
        <v>745</v>
      </c>
      <c r="R628">
        <v>822</v>
      </c>
      <c r="T628" t="s">
        <v>746</v>
      </c>
    </row>
    <row r="629" spans="1:20" x14ac:dyDescent="0.25">
      <c r="A629" t="s">
        <v>28</v>
      </c>
      <c r="B629" t="s">
        <v>17938</v>
      </c>
      <c r="C629" t="s">
        <v>22</v>
      </c>
      <c r="D629" t="s">
        <v>23</v>
      </c>
      <c r="E629" t="s">
        <v>5</v>
      </c>
      <c r="G629" t="s">
        <v>24</v>
      </c>
      <c r="H629">
        <v>194551</v>
      </c>
      <c r="I629">
        <v>195372</v>
      </c>
      <c r="J629" t="s">
        <v>25</v>
      </c>
      <c r="K629" t="s">
        <v>747</v>
      </c>
      <c r="L629" t="s">
        <v>747</v>
      </c>
      <c r="N629" t="s">
        <v>748</v>
      </c>
      <c r="Q629" t="s">
        <v>745</v>
      </c>
      <c r="R629">
        <v>822</v>
      </c>
      <c r="S629">
        <v>273</v>
      </c>
    </row>
    <row r="630" spans="1:20" x14ac:dyDescent="0.25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24</v>
      </c>
      <c r="H630">
        <v>195455</v>
      </c>
      <c r="I630">
        <v>196765</v>
      </c>
      <c r="J630" t="s">
        <v>88</v>
      </c>
      <c r="Q630" t="s">
        <v>749</v>
      </c>
      <c r="R630">
        <v>1311</v>
      </c>
      <c r="T630" t="s">
        <v>750</v>
      </c>
    </row>
    <row r="631" spans="1:20" x14ac:dyDescent="0.25">
      <c r="A631" t="s">
        <v>28</v>
      </c>
      <c r="B631" t="s">
        <v>17938</v>
      </c>
      <c r="C631" t="s">
        <v>22</v>
      </c>
      <c r="D631" t="s">
        <v>23</v>
      </c>
      <c r="E631" t="s">
        <v>5</v>
      </c>
      <c r="G631" t="s">
        <v>24</v>
      </c>
      <c r="H631">
        <v>195455</v>
      </c>
      <c r="I631">
        <v>196765</v>
      </c>
      <c r="J631" t="s">
        <v>88</v>
      </c>
      <c r="K631" t="s">
        <v>751</v>
      </c>
      <c r="L631" t="s">
        <v>751</v>
      </c>
      <c r="N631" t="s">
        <v>208</v>
      </c>
      <c r="Q631" t="s">
        <v>749</v>
      </c>
      <c r="R631">
        <v>1311</v>
      </c>
      <c r="S631">
        <v>436</v>
      </c>
    </row>
    <row r="632" spans="1:20" x14ac:dyDescent="0.25">
      <c r="A632" t="s">
        <v>20</v>
      </c>
      <c r="B632" t="s">
        <v>21</v>
      </c>
      <c r="C632" t="s">
        <v>22</v>
      </c>
      <c r="D632" t="s">
        <v>23</v>
      </c>
      <c r="E632" t="s">
        <v>5</v>
      </c>
      <c r="G632" t="s">
        <v>24</v>
      </c>
      <c r="H632">
        <v>196839</v>
      </c>
      <c r="I632">
        <v>198035</v>
      </c>
      <c r="J632" t="s">
        <v>88</v>
      </c>
      <c r="Q632" t="s">
        <v>752</v>
      </c>
      <c r="R632">
        <v>1197</v>
      </c>
      <c r="T632" t="s">
        <v>753</v>
      </c>
    </row>
    <row r="633" spans="1:20" x14ac:dyDescent="0.25">
      <c r="A633" t="s">
        <v>28</v>
      </c>
      <c r="B633" t="s">
        <v>17938</v>
      </c>
      <c r="C633" t="s">
        <v>22</v>
      </c>
      <c r="D633" t="s">
        <v>23</v>
      </c>
      <c r="E633" t="s">
        <v>5</v>
      </c>
      <c r="G633" t="s">
        <v>24</v>
      </c>
      <c r="H633">
        <v>196839</v>
      </c>
      <c r="I633">
        <v>198035</v>
      </c>
      <c r="J633" t="s">
        <v>88</v>
      </c>
      <c r="K633" t="s">
        <v>754</v>
      </c>
      <c r="L633" t="s">
        <v>754</v>
      </c>
      <c r="N633" t="s">
        <v>755</v>
      </c>
      <c r="Q633" t="s">
        <v>752</v>
      </c>
      <c r="R633">
        <v>1197</v>
      </c>
      <c r="S633">
        <v>398</v>
      </c>
    </row>
    <row r="634" spans="1:20" x14ac:dyDescent="0.25">
      <c r="A634" t="s">
        <v>20</v>
      </c>
      <c r="B634" t="s">
        <v>76</v>
      </c>
      <c r="C634" t="s">
        <v>22</v>
      </c>
      <c r="D634" t="s">
        <v>23</v>
      </c>
      <c r="E634" t="s">
        <v>5</v>
      </c>
      <c r="G634" t="s">
        <v>24</v>
      </c>
      <c r="H634">
        <v>198055</v>
      </c>
      <c r="I634">
        <v>198303</v>
      </c>
      <c r="J634" t="s">
        <v>88</v>
      </c>
      <c r="K634" t="s">
        <v>17937</v>
      </c>
      <c r="L634" t="s">
        <v>17937</v>
      </c>
      <c r="M634" t="s">
        <v>17937</v>
      </c>
      <c r="Q634" t="s">
        <v>756</v>
      </c>
      <c r="R634">
        <v>249</v>
      </c>
      <c r="T634" t="s">
        <v>78</v>
      </c>
    </row>
    <row r="635" spans="1:20" x14ac:dyDescent="0.25">
      <c r="A635" t="s">
        <v>28</v>
      </c>
      <c r="B635" t="s">
        <v>159</v>
      </c>
      <c r="C635" t="s">
        <v>22</v>
      </c>
      <c r="D635" t="s">
        <v>23</v>
      </c>
      <c r="E635" t="s">
        <v>5</v>
      </c>
      <c r="G635" t="s">
        <v>24</v>
      </c>
      <c r="H635">
        <v>198055</v>
      </c>
      <c r="I635">
        <v>198303</v>
      </c>
      <c r="J635" t="s">
        <v>88</v>
      </c>
      <c r="K635" t="s">
        <v>17937</v>
      </c>
      <c r="L635" t="s">
        <v>17937</v>
      </c>
      <c r="M635" t="s">
        <v>17937</v>
      </c>
      <c r="N635" t="s">
        <v>79</v>
      </c>
      <c r="Q635" t="s">
        <v>756</v>
      </c>
      <c r="R635">
        <v>249</v>
      </c>
      <c r="T635" t="s">
        <v>78</v>
      </c>
    </row>
    <row r="636" spans="1:20" x14ac:dyDescent="0.25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24</v>
      </c>
      <c r="H636">
        <v>198302</v>
      </c>
      <c r="I636">
        <v>199357</v>
      </c>
      <c r="J636" t="s">
        <v>25</v>
      </c>
      <c r="Q636" t="s">
        <v>757</v>
      </c>
      <c r="R636">
        <v>1056</v>
      </c>
      <c r="T636" t="s">
        <v>758</v>
      </c>
    </row>
    <row r="637" spans="1:20" x14ac:dyDescent="0.25">
      <c r="A637" t="s">
        <v>28</v>
      </c>
      <c r="B637" t="s">
        <v>17938</v>
      </c>
      <c r="C637" t="s">
        <v>22</v>
      </c>
      <c r="D637" t="s">
        <v>23</v>
      </c>
      <c r="E637" t="s">
        <v>5</v>
      </c>
      <c r="G637" t="s">
        <v>24</v>
      </c>
      <c r="H637">
        <v>198302</v>
      </c>
      <c r="I637">
        <v>199357</v>
      </c>
      <c r="J637" t="s">
        <v>25</v>
      </c>
      <c r="K637" t="s">
        <v>759</v>
      </c>
      <c r="L637" t="s">
        <v>759</v>
      </c>
      <c r="N637" t="s">
        <v>760</v>
      </c>
      <c r="Q637" t="s">
        <v>757</v>
      </c>
      <c r="R637">
        <v>1056</v>
      </c>
      <c r="S637">
        <v>351</v>
      </c>
    </row>
    <row r="638" spans="1:20" x14ac:dyDescent="0.25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24</v>
      </c>
      <c r="H638">
        <v>199425</v>
      </c>
      <c r="I638">
        <v>199898</v>
      </c>
      <c r="J638" t="s">
        <v>88</v>
      </c>
      <c r="Q638" t="s">
        <v>761</v>
      </c>
      <c r="R638">
        <v>474</v>
      </c>
      <c r="T638" t="s">
        <v>762</v>
      </c>
    </row>
    <row r="639" spans="1:20" x14ac:dyDescent="0.25">
      <c r="A639" t="s">
        <v>28</v>
      </c>
      <c r="B639" t="s">
        <v>17938</v>
      </c>
      <c r="C639" t="s">
        <v>22</v>
      </c>
      <c r="D639" t="s">
        <v>23</v>
      </c>
      <c r="E639" t="s">
        <v>5</v>
      </c>
      <c r="G639" t="s">
        <v>24</v>
      </c>
      <c r="H639">
        <v>199425</v>
      </c>
      <c r="I639">
        <v>199898</v>
      </c>
      <c r="J639" t="s">
        <v>88</v>
      </c>
      <c r="K639" t="s">
        <v>763</v>
      </c>
      <c r="L639" t="s">
        <v>763</v>
      </c>
      <c r="N639" t="s">
        <v>764</v>
      </c>
      <c r="Q639" t="s">
        <v>761</v>
      </c>
      <c r="R639">
        <v>474</v>
      </c>
      <c r="S639">
        <v>157</v>
      </c>
    </row>
    <row r="640" spans="1:20" x14ac:dyDescent="0.25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24</v>
      </c>
      <c r="H640">
        <v>199963</v>
      </c>
      <c r="I640">
        <v>201153</v>
      </c>
      <c r="J640" t="s">
        <v>88</v>
      </c>
      <c r="O640" t="s">
        <v>765</v>
      </c>
      <c r="Q640" t="s">
        <v>766</v>
      </c>
      <c r="R640">
        <v>1191</v>
      </c>
      <c r="T640" t="s">
        <v>767</v>
      </c>
    </row>
    <row r="641" spans="1:20" x14ac:dyDescent="0.25">
      <c r="A641" t="s">
        <v>28</v>
      </c>
      <c r="B641" t="s">
        <v>17938</v>
      </c>
      <c r="C641" t="s">
        <v>22</v>
      </c>
      <c r="D641" t="s">
        <v>23</v>
      </c>
      <c r="E641" t="s">
        <v>5</v>
      </c>
      <c r="G641" t="s">
        <v>24</v>
      </c>
      <c r="H641">
        <v>199963</v>
      </c>
      <c r="I641">
        <v>201153</v>
      </c>
      <c r="J641" t="s">
        <v>88</v>
      </c>
      <c r="K641" t="s">
        <v>768</v>
      </c>
      <c r="L641" t="s">
        <v>768</v>
      </c>
      <c r="N641" t="s">
        <v>769</v>
      </c>
      <c r="O641" t="s">
        <v>765</v>
      </c>
      <c r="Q641" t="s">
        <v>766</v>
      </c>
      <c r="R641">
        <v>1191</v>
      </c>
      <c r="S641">
        <v>396</v>
      </c>
    </row>
    <row r="642" spans="1:20" x14ac:dyDescent="0.25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24</v>
      </c>
      <c r="H642">
        <v>201150</v>
      </c>
      <c r="I642">
        <v>201926</v>
      </c>
      <c r="J642" t="s">
        <v>88</v>
      </c>
      <c r="Q642" t="s">
        <v>770</v>
      </c>
      <c r="R642">
        <v>777</v>
      </c>
      <c r="T642" t="s">
        <v>771</v>
      </c>
    </row>
    <row r="643" spans="1:20" x14ac:dyDescent="0.25">
      <c r="A643" t="s">
        <v>28</v>
      </c>
      <c r="B643" t="s">
        <v>17938</v>
      </c>
      <c r="C643" t="s">
        <v>22</v>
      </c>
      <c r="D643" t="s">
        <v>23</v>
      </c>
      <c r="E643" t="s">
        <v>5</v>
      </c>
      <c r="G643" t="s">
        <v>24</v>
      </c>
      <c r="H643">
        <v>201150</v>
      </c>
      <c r="I643">
        <v>201926</v>
      </c>
      <c r="J643" t="s">
        <v>88</v>
      </c>
      <c r="K643" t="s">
        <v>772</v>
      </c>
      <c r="L643" t="s">
        <v>772</v>
      </c>
      <c r="N643" t="s">
        <v>773</v>
      </c>
      <c r="Q643" t="s">
        <v>770</v>
      </c>
      <c r="R643">
        <v>777</v>
      </c>
      <c r="S643">
        <v>258</v>
      </c>
    </row>
    <row r="644" spans="1:20" x14ac:dyDescent="0.25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G644" t="s">
        <v>24</v>
      </c>
      <c r="H644">
        <v>201923</v>
      </c>
      <c r="I644">
        <v>203578</v>
      </c>
      <c r="J644" t="s">
        <v>88</v>
      </c>
      <c r="Q644" t="s">
        <v>774</v>
      </c>
      <c r="R644">
        <v>1656</v>
      </c>
      <c r="T644" t="s">
        <v>775</v>
      </c>
    </row>
    <row r="645" spans="1:20" x14ac:dyDescent="0.25">
      <c r="A645" t="s">
        <v>28</v>
      </c>
      <c r="B645" t="s">
        <v>17938</v>
      </c>
      <c r="C645" t="s">
        <v>22</v>
      </c>
      <c r="D645" t="s">
        <v>23</v>
      </c>
      <c r="E645" t="s">
        <v>5</v>
      </c>
      <c r="G645" t="s">
        <v>24</v>
      </c>
      <c r="H645">
        <v>201923</v>
      </c>
      <c r="I645">
        <v>203578</v>
      </c>
      <c r="J645" t="s">
        <v>88</v>
      </c>
      <c r="K645" t="s">
        <v>776</v>
      </c>
      <c r="L645" t="s">
        <v>776</v>
      </c>
      <c r="N645" t="s">
        <v>777</v>
      </c>
      <c r="Q645" t="s">
        <v>774</v>
      </c>
      <c r="R645">
        <v>1656</v>
      </c>
      <c r="S645">
        <v>551</v>
      </c>
    </row>
    <row r="646" spans="1:20" x14ac:dyDescent="0.25">
      <c r="A646" t="s">
        <v>20</v>
      </c>
      <c r="B646" t="s">
        <v>21</v>
      </c>
      <c r="C646" t="s">
        <v>22</v>
      </c>
      <c r="D646" t="s">
        <v>23</v>
      </c>
      <c r="E646" t="s">
        <v>5</v>
      </c>
      <c r="G646" t="s">
        <v>24</v>
      </c>
      <c r="H646">
        <v>203877</v>
      </c>
      <c r="I646">
        <v>207905</v>
      </c>
      <c r="J646" t="s">
        <v>88</v>
      </c>
      <c r="Q646" t="s">
        <v>778</v>
      </c>
      <c r="R646">
        <v>4029</v>
      </c>
      <c r="T646" t="s">
        <v>779</v>
      </c>
    </row>
    <row r="647" spans="1:20" x14ac:dyDescent="0.25">
      <c r="A647" t="s">
        <v>28</v>
      </c>
      <c r="B647" t="s">
        <v>17938</v>
      </c>
      <c r="C647" t="s">
        <v>22</v>
      </c>
      <c r="D647" t="s">
        <v>23</v>
      </c>
      <c r="E647" t="s">
        <v>5</v>
      </c>
      <c r="G647" t="s">
        <v>24</v>
      </c>
      <c r="H647">
        <v>203877</v>
      </c>
      <c r="I647">
        <v>207905</v>
      </c>
      <c r="J647" t="s">
        <v>88</v>
      </c>
      <c r="K647" t="s">
        <v>780</v>
      </c>
      <c r="L647" t="s">
        <v>780</v>
      </c>
      <c r="N647" t="s">
        <v>781</v>
      </c>
      <c r="Q647" t="s">
        <v>778</v>
      </c>
      <c r="R647">
        <v>4029</v>
      </c>
      <c r="S647">
        <v>1342</v>
      </c>
    </row>
    <row r="648" spans="1:20" x14ac:dyDescent="0.25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24</v>
      </c>
      <c r="H648">
        <v>207949</v>
      </c>
      <c r="I648">
        <v>208632</v>
      </c>
      <c r="J648" t="s">
        <v>88</v>
      </c>
      <c r="Q648" t="s">
        <v>782</v>
      </c>
      <c r="R648">
        <v>684</v>
      </c>
      <c r="T648" t="s">
        <v>783</v>
      </c>
    </row>
    <row r="649" spans="1:20" x14ac:dyDescent="0.25">
      <c r="A649" t="s">
        <v>28</v>
      </c>
      <c r="B649" t="s">
        <v>17938</v>
      </c>
      <c r="C649" t="s">
        <v>22</v>
      </c>
      <c r="D649" t="s">
        <v>23</v>
      </c>
      <c r="E649" t="s">
        <v>5</v>
      </c>
      <c r="G649" t="s">
        <v>24</v>
      </c>
      <c r="H649">
        <v>207949</v>
      </c>
      <c r="I649">
        <v>208632</v>
      </c>
      <c r="J649" t="s">
        <v>88</v>
      </c>
      <c r="K649" t="s">
        <v>784</v>
      </c>
      <c r="L649" t="s">
        <v>784</v>
      </c>
      <c r="N649" t="s">
        <v>79</v>
      </c>
      <c r="Q649" t="s">
        <v>782</v>
      </c>
      <c r="R649">
        <v>684</v>
      </c>
      <c r="S649">
        <v>227</v>
      </c>
    </row>
    <row r="650" spans="1:20" x14ac:dyDescent="0.25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24</v>
      </c>
      <c r="H650">
        <v>209119</v>
      </c>
      <c r="I650">
        <v>209481</v>
      </c>
      <c r="J650" t="s">
        <v>88</v>
      </c>
      <c r="Q650" t="s">
        <v>785</v>
      </c>
      <c r="R650">
        <v>363</v>
      </c>
      <c r="T650" t="s">
        <v>786</v>
      </c>
    </row>
    <row r="651" spans="1:20" x14ac:dyDescent="0.25">
      <c r="A651" t="s">
        <v>28</v>
      </c>
      <c r="B651" t="s">
        <v>17938</v>
      </c>
      <c r="C651" t="s">
        <v>22</v>
      </c>
      <c r="D651" t="s">
        <v>23</v>
      </c>
      <c r="E651" t="s">
        <v>5</v>
      </c>
      <c r="G651" t="s">
        <v>24</v>
      </c>
      <c r="H651">
        <v>209119</v>
      </c>
      <c r="I651">
        <v>209481</v>
      </c>
      <c r="J651" t="s">
        <v>88</v>
      </c>
      <c r="K651" t="s">
        <v>787</v>
      </c>
      <c r="L651" t="s">
        <v>787</v>
      </c>
      <c r="N651" t="s">
        <v>79</v>
      </c>
      <c r="Q651" t="s">
        <v>785</v>
      </c>
      <c r="R651">
        <v>363</v>
      </c>
      <c r="S651">
        <v>120</v>
      </c>
    </row>
    <row r="652" spans="1:20" x14ac:dyDescent="0.25">
      <c r="A652" t="s">
        <v>20</v>
      </c>
      <c r="B652" t="s">
        <v>21</v>
      </c>
      <c r="C652" t="s">
        <v>22</v>
      </c>
      <c r="D652" t="s">
        <v>23</v>
      </c>
      <c r="E652" t="s">
        <v>5</v>
      </c>
      <c r="G652" t="s">
        <v>24</v>
      </c>
      <c r="H652">
        <v>209772</v>
      </c>
      <c r="I652">
        <v>209981</v>
      </c>
      <c r="J652" t="s">
        <v>25</v>
      </c>
      <c r="Q652" t="s">
        <v>788</v>
      </c>
      <c r="R652">
        <v>210</v>
      </c>
      <c r="T652" t="s">
        <v>789</v>
      </c>
    </row>
    <row r="653" spans="1:20" x14ac:dyDescent="0.25">
      <c r="A653" t="s">
        <v>28</v>
      </c>
      <c r="B653" t="s">
        <v>17938</v>
      </c>
      <c r="C653" t="s">
        <v>22</v>
      </c>
      <c r="D653" t="s">
        <v>23</v>
      </c>
      <c r="E653" t="s">
        <v>5</v>
      </c>
      <c r="G653" t="s">
        <v>24</v>
      </c>
      <c r="H653">
        <v>209772</v>
      </c>
      <c r="I653">
        <v>209981</v>
      </c>
      <c r="J653" t="s">
        <v>25</v>
      </c>
      <c r="K653" t="s">
        <v>790</v>
      </c>
      <c r="L653" t="s">
        <v>790</v>
      </c>
      <c r="N653" t="s">
        <v>79</v>
      </c>
      <c r="Q653" t="s">
        <v>788</v>
      </c>
      <c r="R653">
        <v>210</v>
      </c>
      <c r="S653">
        <v>69</v>
      </c>
    </row>
    <row r="654" spans="1:20" x14ac:dyDescent="0.25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24</v>
      </c>
      <c r="H654">
        <v>209991</v>
      </c>
      <c r="I654">
        <v>210581</v>
      </c>
      <c r="J654" t="s">
        <v>88</v>
      </c>
      <c r="Q654" t="s">
        <v>791</v>
      </c>
      <c r="R654">
        <v>591</v>
      </c>
      <c r="T654" t="s">
        <v>792</v>
      </c>
    </row>
    <row r="655" spans="1:20" x14ac:dyDescent="0.25">
      <c r="A655" t="s">
        <v>28</v>
      </c>
      <c r="B655" t="s">
        <v>17938</v>
      </c>
      <c r="C655" t="s">
        <v>22</v>
      </c>
      <c r="D655" t="s">
        <v>23</v>
      </c>
      <c r="E655" t="s">
        <v>5</v>
      </c>
      <c r="G655" t="s">
        <v>24</v>
      </c>
      <c r="H655">
        <v>209991</v>
      </c>
      <c r="I655">
        <v>210581</v>
      </c>
      <c r="J655" t="s">
        <v>88</v>
      </c>
      <c r="K655" t="s">
        <v>793</v>
      </c>
      <c r="L655" t="s">
        <v>793</v>
      </c>
      <c r="N655" t="s">
        <v>794</v>
      </c>
      <c r="Q655" t="s">
        <v>791</v>
      </c>
      <c r="R655">
        <v>591</v>
      </c>
      <c r="S655">
        <v>196</v>
      </c>
    </row>
    <row r="656" spans="1:20" x14ac:dyDescent="0.25">
      <c r="A656" t="s">
        <v>20</v>
      </c>
      <c r="B656" t="s">
        <v>21</v>
      </c>
      <c r="C656" t="s">
        <v>22</v>
      </c>
      <c r="D656" t="s">
        <v>23</v>
      </c>
      <c r="E656" t="s">
        <v>5</v>
      </c>
      <c r="G656" t="s">
        <v>24</v>
      </c>
      <c r="H656">
        <v>210578</v>
      </c>
      <c r="I656">
        <v>211726</v>
      </c>
      <c r="J656" t="s">
        <v>88</v>
      </c>
      <c r="Q656" t="s">
        <v>795</v>
      </c>
      <c r="R656">
        <v>1149</v>
      </c>
      <c r="T656" t="s">
        <v>796</v>
      </c>
    </row>
    <row r="657" spans="1:20" x14ac:dyDescent="0.25">
      <c r="A657" t="s">
        <v>28</v>
      </c>
      <c r="B657" t="s">
        <v>17938</v>
      </c>
      <c r="C657" t="s">
        <v>22</v>
      </c>
      <c r="D657" t="s">
        <v>23</v>
      </c>
      <c r="E657" t="s">
        <v>5</v>
      </c>
      <c r="G657" t="s">
        <v>24</v>
      </c>
      <c r="H657">
        <v>210578</v>
      </c>
      <c r="I657">
        <v>211726</v>
      </c>
      <c r="J657" t="s">
        <v>88</v>
      </c>
      <c r="K657" t="s">
        <v>797</v>
      </c>
      <c r="L657" t="s">
        <v>797</v>
      </c>
      <c r="N657" t="s">
        <v>798</v>
      </c>
      <c r="Q657" t="s">
        <v>795</v>
      </c>
      <c r="R657">
        <v>1149</v>
      </c>
      <c r="S657">
        <v>382</v>
      </c>
    </row>
    <row r="658" spans="1:20" x14ac:dyDescent="0.25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24</v>
      </c>
      <c r="H658">
        <v>211744</v>
      </c>
      <c r="I658">
        <v>211950</v>
      </c>
      <c r="J658" t="s">
        <v>25</v>
      </c>
      <c r="Q658" t="s">
        <v>799</v>
      </c>
      <c r="R658">
        <v>207</v>
      </c>
    </row>
    <row r="659" spans="1:20" x14ac:dyDescent="0.25">
      <c r="A659" t="s">
        <v>28</v>
      </c>
      <c r="B659" t="s">
        <v>17938</v>
      </c>
      <c r="C659" t="s">
        <v>22</v>
      </c>
      <c r="D659" t="s">
        <v>23</v>
      </c>
      <c r="E659" t="s">
        <v>5</v>
      </c>
      <c r="G659" t="s">
        <v>24</v>
      </c>
      <c r="H659">
        <v>211744</v>
      </c>
      <c r="I659">
        <v>211950</v>
      </c>
      <c r="J659" t="s">
        <v>25</v>
      </c>
      <c r="K659" t="s">
        <v>800</v>
      </c>
      <c r="L659" t="s">
        <v>800</v>
      </c>
      <c r="N659" t="s">
        <v>79</v>
      </c>
      <c r="Q659" t="s">
        <v>799</v>
      </c>
      <c r="R659">
        <v>207</v>
      </c>
      <c r="S659">
        <v>68</v>
      </c>
    </row>
    <row r="660" spans="1:20" x14ac:dyDescent="0.25">
      <c r="A660" t="s">
        <v>20</v>
      </c>
      <c r="B660" t="s">
        <v>21</v>
      </c>
      <c r="C660" t="s">
        <v>22</v>
      </c>
      <c r="D660" t="s">
        <v>23</v>
      </c>
      <c r="E660" t="s">
        <v>5</v>
      </c>
      <c r="G660" t="s">
        <v>24</v>
      </c>
      <c r="H660">
        <v>211947</v>
      </c>
      <c r="I660">
        <v>213863</v>
      </c>
      <c r="J660" t="s">
        <v>88</v>
      </c>
      <c r="Q660" t="s">
        <v>801</v>
      </c>
      <c r="R660">
        <v>1917</v>
      </c>
      <c r="T660" t="s">
        <v>802</v>
      </c>
    </row>
    <row r="661" spans="1:20" x14ac:dyDescent="0.25">
      <c r="A661" t="s">
        <v>28</v>
      </c>
      <c r="B661" t="s">
        <v>17938</v>
      </c>
      <c r="C661" t="s">
        <v>22</v>
      </c>
      <c r="D661" t="s">
        <v>23</v>
      </c>
      <c r="E661" t="s">
        <v>5</v>
      </c>
      <c r="G661" t="s">
        <v>24</v>
      </c>
      <c r="H661">
        <v>211947</v>
      </c>
      <c r="I661">
        <v>213863</v>
      </c>
      <c r="J661" t="s">
        <v>88</v>
      </c>
      <c r="K661" t="s">
        <v>803</v>
      </c>
      <c r="L661" t="s">
        <v>803</v>
      </c>
      <c r="N661" t="s">
        <v>804</v>
      </c>
      <c r="Q661" t="s">
        <v>801</v>
      </c>
      <c r="R661">
        <v>1917</v>
      </c>
      <c r="S661">
        <v>638</v>
      </c>
    </row>
    <row r="662" spans="1:20" x14ac:dyDescent="0.25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24</v>
      </c>
      <c r="H662">
        <v>214339</v>
      </c>
      <c r="I662">
        <v>214947</v>
      </c>
      <c r="J662" t="s">
        <v>25</v>
      </c>
      <c r="Q662" t="s">
        <v>805</v>
      </c>
      <c r="R662">
        <v>609</v>
      </c>
      <c r="T662" t="s">
        <v>806</v>
      </c>
    </row>
    <row r="663" spans="1:20" x14ac:dyDescent="0.25">
      <c r="A663" t="s">
        <v>28</v>
      </c>
      <c r="B663" t="s">
        <v>17938</v>
      </c>
      <c r="C663" t="s">
        <v>22</v>
      </c>
      <c r="D663" t="s">
        <v>23</v>
      </c>
      <c r="E663" t="s">
        <v>5</v>
      </c>
      <c r="G663" t="s">
        <v>24</v>
      </c>
      <c r="H663">
        <v>214339</v>
      </c>
      <c r="I663">
        <v>214947</v>
      </c>
      <c r="J663" t="s">
        <v>25</v>
      </c>
      <c r="K663" t="s">
        <v>807</v>
      </c>
      <c r="L663" t="s">
        <v>807</v>
      </c>
      <c r="N663" t="s">
        <v>808</v>
      </c>
      <c r="Q663" t="s">
        <v>805</v>
      </c>
      <c r="R663">
        <v>609</v>
      </c>
      <c r="S663">
        <v>202</v>
      </c>
    </row>
    <row r="664" spans="1:20" x14ac:dyDescent="0.25">
      <c r="A664" t="s">
        <v>20</v>
      </c>
      <c r="B664" t="s">
        <v>21</v>
      </c>
      <c r="C664" t="s">
        <v>22</v>
      </c>
      <c r="D664" t="s">
        <v>23</v>
      </c>
      <c r="E664" t="s">
        <v>5</v>
      </c>
      <c r="G664" t="s">
        <v>24</v>
      </c>
      <c r="H664">
        <v>215046</v>
      </c>
      <c r="I664">
        <v>216437</v>
      </c>
      <c r="J664" t="s">
        <v>25</v>
      </c>
      <c r="Q664" t="s">
        <v>809</v>
      </c>
      <c r="R664">
        <v>1392</v>
      </c>
      <c r="T664" t="s">
        <v>810</v>
      </c>
    </row>
    <row r="665" spans="1:20" x14ac:dyDescent="0.25">
      <c r="A665" t="s">
        <v>28</v>
      </c>
      <c r="B665" t="s">
        <v>17938</v>
      </c>
      <c r="C665" t="s">
        <v>22</v>
      </c>
      <c r="D665" t="s">
        <v>23</v>
      </c>
      <c r="E665" t="s">
        <v>5</v>
      </c>
      <c r="G665" t="s">
        <v>24</v>
      </c>
      <c r="H665">
        <v>215046</v>
      </c>
      <c r="I665">
        <v>216437</v>
      </c>
      <c r="J665" t="s">
        <v>25</v>
      </c>
      <c r="K665" t="s">
        <v>811</v>
      </c>
      <c r="L665" t="s">
        <v>811</v>
      </c>
      <c r="N665" t="s">
        <v>812</v>
      </c>
      <c r="Q665" t="s">
        <v>809</v>
      </c>
      <c r="R665">
        <v>1392</v>
      </c>
      <c r="S665">
        <v>463</v>
      </c>
    </row>
    <row r="666" spans="1:20" x14ac:dyDescent="0.25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G666" t="s">
        <v>24</v>
      </c>
      <c r="H666">
        <v>216434</v>
      </c>
      <c r="I666">
        <v>218284</v>
      </c>
      <c r="J666" t="s">
        <v>25</v>
      </c>
      <c r="Q666" t="s">
        <v>813</v>
      </c>
      <c r="R666">
        <v>1851</v>
      </c>
      <c r="T666" t="s">
        <v>814</v>
      </c>
    </row>
    <row r="667" spans="1:20" x14ac:dyDescent="0.25">
      <c r="A667" t="s">
        <v>28</v>
      </c>
      <c r="B667" t="s">
        <v>17938</v>
      </c>
      <c r="C667" t="s">
        <v>22</v>
      </c>
      <c r="D667" t="s">
        <v>23</v>
      </c>
      <c r="E667" t="s">
        <v>5</v>
      </c>
      <c r="G667" t="s">
        <v>24</v>
      </c>
      <c r="H667">
        <v>216434</v>
      </c>
      <c r="I667">
        <v>218284</v>
      </c>
      <c r="J667" t="s">
        <v>25</v>
      </c>
      <c r="K667" t="s">
        <v>815</v>
      </c>
      <c r="L667" t="s">
        <v>815</v>
      </c>
      <c r="N667" t="s">
        <v>816</v>
      </c>
      <c r="Q667" t="s">
        <v>813</v>
      </c>
      <c r="R667">
        <v>1851</v>
      </c>
      <c r="S667">
        <v>616</v>
      </c>
    </row>
    <row r="668" spans="1:20" x14ac:dyDescent="0.25">
      <c r="A668" t="s">
        <v>20</v>
      </c>
      <c r="B668" t="s">
        <v>21</v>
      </c>
      <c r="C668" t="s">
        <v>22</v>
      </c>
      <c r="D668" t="s">
        <v>23</v>
      </c>
      <c r="E668" t="s">
        <v>5</v>
      </c>
      <c r="G668" t="s">
        <v>24</v>
      </c>
      <c r="H668">
        <v>218532</v>
      </c>
      <c r="I668">
        <v>219413</v>
      </c>
      <c r="J668" t="s">
        <v>88</v>
      </c>
      <c r="Q668" t="s">
        <v>817</v>
      </c>
      <c r="R668">
        <v>882</v>
      </c>
      <c r="T668" t="s">
        <v>818</v>
      </c>
    </row>
    <row r="669" spans="1:20" x14ac:dyDescent="0.25">
      <c r="A669" t="s">
        <v>28</v>
      </c>
      <c r="B669" t="s">
        <v>17938</v>
      </c>
      <c r="C669" t="s">
        <v>22</v>
      </c>
      <c r="D669" t="s">
        <v>23</v>
      </c>
      <c r="E669" t="s">
        <v>5</v>
      </c>
      <c r="G669" t="s">
        <v>24</v>
      </c>
      <c r="H669">
        <v>218532</v>
      </c>
      <c r="I669">
        <v>219413</v>
      </c>
      <c r="J669" t="s">
        <v>88</v>
      </c>
      <c r="K669" t="s">
        <v>819</v>
      </c>
      <c r="L669" t="s">
        <v>819</v>
      </c>
      <c r="N669" t="s">
        <v>79</v>
      </c>
      <c r="Q669" t="s">
        <v>817</v>
      </c>
      <c r="R669">
        <v>882</v>
      </c>
      <c r="S669">
        <v>293</v>
      </c>
    </row>
    <row r="670" spans="1:20" x14ac:dyDescent="0.25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24</v>
      </c>
      <c r="H670">
        <v>219582</v>
      </c>
      <c r="I670">
        <v>221120</v>
      </c>
      <c r="J670" t="s">
        <v>25</v>
      </c>
      <c r="Q670" t="s">
        <v>820</v>
      </c>
      <c r="R670">
        <v>1539</v>
      </c>
      <c r="T670" t="s">
        <v>821</v>
      </c>
    </row>
    <row r="671" spans="1:20" x14ac:dyDescent="0.25">
      <c r="A671" t="s">
        <v>28</v>
      </c>
      <c r="B671" t="s">
        <v>17938</v>
      </c>
      <c r="C671" t="s">
        <v>22</v>
      </c>
      <c r="D671" t="s">
        <v>23</v>
      </c>
      <c r="E671" t="s">
        <v>5</v>
      </c>
      <c r="G671" t="s">
        <v>24</v>
      </c>
      <c r="H671">
        <v>219582</v>
      </c>
      <c r="I671">
        <v>221120</v>
      </c>
      <c r="J671" t="s">
        <v>25</v>
      </c>
      <c r="K671" t="s">
        <v>822</v>
      </c>
      <c r="L671" t="s">
        <v>822</v>
      </c>
      <c r="N671" t="s">
        <v>823</v>
      </c>
      <c r="Q671" t="s">
        <v>820</v>
      </c>
      <c r="R671">
        <v>1539</v>
      </c>
      <c r="S671">
        <v>512</v>
      </c>
    </row>
    <row r="672" spans="1:20" x14ac:dyDescent="0.25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24</v>
      </c>
      <c r="H672">
        <v>221406</v>
      </c>
      <c r="I672">
        <v>223361</v>
      </c>
      <c r="J672" t="s">
        <v>88</v>
      </c>
      <c r="Q672" t="s">
        <v>824</v>
      </c>
      <c r="R672">
        <v>1956</v>
      </c>
      <c r="T672" t="s">
        <v>825</v>
      </c>
    </row>
    <row r="673" spans="1:20" x14ac:dyDescent="0.25">
      <c r="A673" t="s">
        <v>28</v>
      </c>
      <c r="B673" t="s">
        <v>17938</v>
      </c>
      <c r="C673" t="s">
        <v>22</v>
      </c>
      <c r="D673" t="s">
        <v>23</v>
      </c>
      <c r="E673" t="s">
        <v>5</v>
      </c>
      <c r="G673" t="s">
        <v>24</v>
      </c>
      <c r="H673">
        <v>221406</v>
      </c>
      <c r="I673">
        <v>223361</v>
      </c>
      <c r="J673" t="s">
        <v>88</v>
      </c>
      <c r="K673" t="s">
        <v>826</v>
      </c>
      <c r="L673" t="s">
        <v>826</v>
      </c>
      <c r="N673" t="s">
        <v>79</v>
      </c>
      <c r="Q673" t="s">
        <v>824</v>
      </c>
      <c r="R673">
        <v>1956</v>
      </c>
      <c r="S673">
        <v>651</v>
      </c>
    </row>
    <row r="674" spans="1:20" x14ac:dyDescent="0.25">
      <c r="A674" t="s">
        <v>20</v>
      </c>
      <c r="B674" t="s">
        <v>21</v>
      </c>
      <c r="C674" t="s">
        <v>22</v>
      </c>
      <c r="D674" t="s">
        <v>23</v>
      </c>
      <c r="E674" t="s">
        <v>5</v>
      </c>
      <c r="G674" t="s">
        <v>24</v>
      </c>
      <c r="H674">
        <v>223625</v>
      </c>
      <c r="I674">
        <v>224440</v>
      </c>
      <c r="J674" t="s">
        <v>25</v>
      </c>
      <c r="Q674" t="s">
        <v>827</v>
      </c>
      <c r="R674">
        <v>816</v>
      </c>
      <c r="T674" t="s">
        <v>828</v>
      </c>
    </row>
    <row r="675" spans="1:20" x14ac:dyDescent="0.25">
      <c r="A675" t="s">
        <v>28</v>
      </c>
      <c r="B675" t="s">
        <v>17938</v>
      </c>
      <c r="C675" t="s">
        <v>22</v>
      </c>
      <c r="D675" t="s">
        <v>23</v>
      </c>
      <c r="E675" t="s">
        <v>5</v>
      </c>
      <c r="G675" t="s">
        <v>24</v>
      </c>
      <c r="H675">
        <v>223625</v>
      </c>
      <c r="I675">
        <v>224440</v>
      </c>
      <c r="J675" t="s">
        <v>25</v>
      </c>
      <c r="K675" t="s">
        <v>829</v>
      </c>
      <c r="L675" t="s">
        <v>829</v>
      </c>
      <c r="N675" t="s">
        <v>830</v>
      </c>
      <c r="Q675" t="s">
        <v>827</v>
      </c>
      <c r="R675">
        <v>816</v>
      </c>
      <c r="S675">
        <v>271</v>
      </c>
    </row>
    <row r="676" spans="1:20" x14ac:dyDescent="0.25">
      <c r="A676" t="s">
        <v>20</v>
      </c>
      <c r="B676" t="s">
        <v>21</v>
      </c>
      <c r="C676" t="s">
        <v>22</v>
      </c>
      <c r="D676" t="s">
        <v>23</v>
      </c>
      <c r="E676" t="s">
        <v>5</v>
      </c>
      <c r="G676" t="s">
        <v>24</v>
      </c>
      <c r="H676">
        <v>224601</v>
      </c>
      <c r="I676">
        <v>225296</v>
      </c>
      <c r="J676" t="s">
        <v>88</v>
      </c>
      <c r="Q676" t="s">
        <v>831</v>
      </c>
      <c r="R676">
        <v>696</v>
      </c>
      <c r="T676" t="s">
        <v>832</v>
      </c>
    </row>
    <row r="677" spans="1:20" x14ac:dyDescent="0.25">
      <c r="A677" t="s">
        <v>28</v>
      </c>
      <c r="B677" t="s">
        <v>17938</v>
      </c>
      <c r="C677" t="s">
        <v>22</v>
      </c>
      <c r="D677" t="s">
        <v>23</v>
      </c>
      <c r="E677" t="s">
        <v>5</v>
      </c>
      <c r="G677" t="s">
        <v>24</v>
      </c>
      <c r="H677">
        <v>224601</v>
      </c>
      <c r="I677">
        <v>225296</v>
      </c>
      <c r="J677" t="s">
        <v>88</v>
      </c>
      <c r="K677" t="s">
        <v>833</v>
      </c>
      <c r="L677" t="s">
        <v>833</v>
      </c>
      <c r="N677" t="s">
        <v>834</v>
      </c>
      <c r="Q677" t="s">
        <v>831</v>
      </c>
      <c r="R677">
        <v>696</v>
      </c>
      <c r="S677">
        <v>231</v>
      </c>
    </row>
    <row r="678" spans="1:20" x14ac:dyDescent="0.25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24</v>
      </c>
      <c r="H678">
        <v>225290</v>
      </c>
      <c r="I678">
        <v>226150</v>
      </c>
      <c r="J678" t="s">
        <v>88</v>
      </c>
      <c r="Q678" t="s">
        <v>835</v>
      </c>
      <c r="R678">
        <v>861</v>
      </c>
      <c r="T678" t="s">
        <v>836</v>
      </c>
    </row>
    <row r="679" spans="1:20" x14ac:dyDescent="0.25">
      <c r="A679" t="s">
        <v>28</v>
      </c>
      <c r="B679" t="s">
        <v>17938</v>
      </c>
      <c r="C679" t="s">
        <v>22</v>
      </c>
      <c r="D679" t="s">
        <v>23</v>
      </c>
      <c r="E679" t="s">
        <v>5</v>
      </c>
      <c r="G679" t="s">
        <v>24</v>
      </c>
      <c r="H679">
        <v>225290</v>
      </c>
      <c r="I679">
        <v>226150</v>
      </c>
      <c r="J679" t="s">
        <v>88</v>
      </c>
      <c r="K679" t="s">
        <v>837</v>
      </c>
      <c r="L679" t="s">
        <v>837</v>
      </c>
      <c r="N679" t="s">
        <v>838</v>
      </c>
      <c r="Q679" t="s">
        <v>835</v>
      </c>
      <c r="R679">
        <v>861</v>
      </c>
      <c r="S679">
        <v>286</v>
      </c>
    </row>
    <row r="680" spans="1:20" x14ac:dyDescent="0.25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24</v>
      </c>
      <c r="H680">
        <v>226143</v>
      </c>
      <c r="I680">
        <v>226805</v>
      </c>
      <c r="J680" t="s">
        <v>88</v>
      </c>
      <c r="O680" t="s">
        <v>839</v>
      </c>
      <c r="Q680" t="s">
        <v>840</v>
      </c>
      <c r="R680">
        <v>663</v>
      </c>
      <c r="T680" t="s">
        <v>841</v>
      </c>
    </row>
    <row r="681" spans="1:20" x14ac:dyDescent="0.25">
      <c r="A681" t="s">
        <v>28</v>
      </c>
      <c r="B681" t="s">
        <v>17938</v>
      </c>
      <c r="C681" t="s">
        <v>22</v>
      </c>
      <c r="D681" t="s">
        <v>23</v>
      </c>
      <c r="E681" t="s">
        <v>5</v>
      </c>
      <c r="G681" t="s">
        <v>24</v>
      </c>
      <c r="H681">
        <v>226143</v>
      </c>
      <c r="I681">
        <v>226805</v>
      </c>
      <c r="J681" t="s">
        <v>88</v>
      </c>
      <c r="K681" t="s">
        <v>842</v>
      </c>
      <c r="L681" t="s">
        <v>842</v>
      </c>
      <c r="N681" t="s">
        <v>843</v>
      </c>
      <c r="O681" t="s">
        <v>839</v>
      </c>
      <c r="Q681" t="s">
        <v>840</v>
      </c>
      <c r="R681">
        <v>663</v>
      </c>
      <c r="S681">
        <v>220</v>
      </c>
    </row>
    <row r="682" spans="1:20" x14ac:dyDescent="0.25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24</v>
      </c>
      <c r="H682">
        <v>226802</v>
      </c>
      <c r="I682">
        <v>228298</v>
      </c>
      <c r="J682" t="s">
        <v>88</v>
      </c>
      <c r="Q682" t="s">
        <v>844</v>
      </c>
      <c r="R682">
        <v>1497</v>
      </c>
      <c r="T682" t="s">
        <v>845</v>
      </c>
    </row>
    <row r="683" spans="1:20" x14ac:dyDescent="0.25">
      <c r="A683" t="s">
        <v>28</v>
      </c>
      <c r="B683" t="s">
        <v>17938</v>
      </c>
      <c r="C683" t="s">
        <v>22</v>
      </c>
      <c r="D683" t="s">
        <v>23</v>
      </c>
      <c r="E683" t="s">
        <v>5</v>
      </c>
      <c r="G683" t="s">
        <v>24</v>
      </c>
      <c r="H683">
        <v>226802</v>
      </c>
      <c r="I683">
        <v>228298</v>
      </c>
      <c r="J683" t="s">
        <v>88</v>
      </c>
      <c r="K683" t="s">
        <v>846</v>
      </c>
      <c r="L683" t="s">
        <v>846</v>
      </c>
      <c r="N683" t="s">
        <v>847</v>
      </c>
      <c r="Q683" t="s">
        <v>844</v>
      </c>
      <c r="R683">
        <v>1497</v>
      </c>
      <c r="S683">
        <v>498</v>
      </c>
    </row>
    <row r="684" spans="1:20" x14ac:dyDescent="0.25">
      <c r="A684" t="s">
        <v>20</v>
      </c>
      <c r="B684" t="s">
        <v>21</v>
      </c>
      <c r="C684" t="s">
        <v>22</v>
      </c>
      <c r="D684" t="s">
        <v>23</v>
      </c>
      <c r="E684" t="s">
        <v>5</v>
      </c>
      <c r="G684" t="s">
        <v>24</v>
      </c>
      <c r="H684">
        <v>228302</v>
      </c>
      <c r="I684">
        <v>229288</v>
      </c>
      <c r="J684" t="s">
        <v>88</v>
      </c>
      <c r="Q684" t="s">
        <v>848</v>
      </c>
      <c r="R684">
        <v>987</v>
      </c>
      <c r="T684" t="s">
        <v>849</v>
      </c>
    </row>
    <row r="685" spans="1:20" x14ac:dyDescent="0.25">
      <c r="A685" t="s">
        <v>28</v>
      </c>
      <c r="B685" t="s">
        <v>17938</v>
      </c>
      <c r="C685" t="s">
        <v>22</v>
      </c>
      <c r="D685" t="s">
        <v>23</v>
      </c>
      <c r="E685" t="s">
        <v>5</v>
      </c>
      <c r="G685" t="s">
        <v>24</v>
      </c>
      <c r="H685">
        <v>228302</v>
      </c>
      <c r="I685">
        <v>229288</v>
      </c>
      <c r="J685" t="s">
        <v>88</v>
      </c>
      <c r="K685" t="s">
        <v>850</v>
      </c>
      <c r="L685" t="s">
        <v>850</v>
      </c>
      <c r="N685" t="s">
        <v>851</v>
      </c>
      <c r="Q685" t="s">
        <v>848</v>
      </c>
      <c r="R685">
        <v>987</v>
      </c>
      <c r="S685">
        <v>328</v>
      </c>
    </row>
    <row r="686" spans="1:20" x14ac:dyDescent="0.25">
      <c r="A686" t="s">
        <v>20</v>
      </c>
      <c r="B686" t="s">
        <v>21</v>
      </c>
      <c r="C686" t="s">
        <v>22</v>
      </c>
      <c r="D686" t="s">
        <v>23</v>
      </c>
      <c r="E686" t="s">
        <v>5</v>
      </c>
      <c r="G686" t="s">
        <v>24</v>
      </c>
      <c r="H686">
        <v>229300</v>
      </c>
      <c r="I686">
        <v>230577</v>
      </c>
      <c r="J686" t="s">
        <v>88</v>
      </c>
      <c r="Q686" t="s">
        <v>852</v>
      </c>
      <c r="R686">
        <v>1278</v>
      </c>
      <c r="T686" t="s">
        <v>853</v>
      </c>
    </row>
    <row r="687" spans="1:20" x14ac:dyDescent="0.25">
      <c r="A687" t="s">
        <v>28</v>
      </c>
      <c r="B687" t="s">
        <v>17938</v>
      </c>
      <c r="C687" t="s">
        <v>22</v>
      </c>
      <c r="D687" t="s">
        <v>23</v>
      </c>
      <c r="E687" t="s">
        <v>5</v>
      </c>
      <c r="G687" t="s">
        <v>24</v>
      </c>
      <c r="H687">
        <v>229300</v>
      </c>
      <c r="I687">
        <v>230577</v>
      </c>
      <c r="J687" t="s">
        <v>88</v>
      </c>
      <c r="K687" t="s">
        <v>854</v>
      </c>
      <c r="L687" t="s">
        <v>854</v>
      </c>
      <c r="N687" t="s">
        <v>855</v>
      </c>
      <c r="Q687" t="s">
        <v>852</v>
      </c>
      <c r="R687">
        <v>1278</v>
      </c>
      <c r="S687">
        <v>425</v>
      </c>
    </row>
    <row r="688" spans="1:20" x14ac:dyDescent="0.25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24</v>
      </c>
      <c r="H688">
        <v>230580</v>
      </c>
      <c r="I688">
        <v>231053</v>
      </c>
      <c r="J688" t="s">
        <v>88</v>
      </c>
      <c r="Q688" t="s">
        <v>856</v>
      </c>
      <c r="R688">
        <v>474</v>
      </c>
      <c r="T688" t="s">
        <v>857</v>
      </c>
    </row>
    <row r="689" spans="1:20" x14ac:dyDescent="0.25">
      <c r="A689" t="s">
        <v>28</v>
      </c>
      <c r="B689" t="s">
        <v>17938</v>
      </c>
      <c r="C689" t="s">
        <v>22</v>
      </c>
      <c r="D689" t="s">
        <v>23</v>
      </c>
      <c r="E689" t="s">
        <v>5</v>
      </c>
      <c r="G689" t="s">
        <v>24</v>
      </c>
      <c r="H689">
        <v>230580</v>
      </c>
      <c r="I689">
        <v>231053</v>
      </c>
      <c r="J689" t="s">
        <v>88</v>
      </c>
      <c r="K689" t="s">
        <v>858</v>
      </c>
      <c r="L689" t="s">
        <v>858</v>
      </c>
      <c r="N689" t="s">
        <v>859</v>
      </c>
      <c r="Q689" t="s">
        <v>856</v>
      </c>
      <c r="R689">
        <v>474</v>
      </c>
      <c r="S689">
        <v>157</v>
      </c>
    </row>
    <row r="690" spans="1:20" x14ac:dyDescent="0.25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24</v>
      </c>
      <c r="H690">
        <v>231192</v>
      </c>
      <c r="I690">
        <v>232124</v>
      </c>
      <c r="J690" t="s">
        <v>88</v>
      </c>
      <c r="Q690" t="s">
        <v>860</v>
      </c>
      <c r="R690">
        <v>933</v>
      </c>
      <c r="T690" t="s">
        <v>861</v>
      </c>
    </row>
    <row r="691" spans="1:20" x14ac:dyDescent="0.25">
      <c r="A691" t="s">
        <v>28</v>
      </c>
      <c r="B691" t="s">
        <v>17938</v>
      </c>
      <c r="C691" t="s">
        <v>22</v>
      </c>
      <c r="D691" t="s">
        <v>23</v>
      </c>
      <c r="E691" t="s">
        <v>5</v>
      </c>
      <c r="G691" t="s">
        <v>24</v>
      </c>
      <c r="H691">
        <v>231192</v>
      </c>
      <c r="I691">
        <v>232124</v>
      </c>
      <c r="J691" t="s">
        <v>88</v>
      </c>
      <c r="K691" t="s">
        <v>862</v>
      </c>
      <c r="L691" t="s">
        <v>862</v>
      </c>
      <c r="N691" t="s">
        <v>863</v>
      </c>
      <c r="Q691" t="s">
        <v>860</v>
      </c>
      <c r="R691">
        <v>933</v>
      </c>
      <c r="S691">
        <v>310</v>
      </c>
    </row>
    <row r="692" spans="1:20" x14ac:dyDescent="0.25">
      <c r="A692" t="s">
        <v>20</v>
      </c>
      <c r="B692" t="s">
        <v>21</v>
      </c>
      <c r="C692" t="s">
        <v>22</v>
      </c>
      <c r="D692" t="s">
        <v>23</v>
      </c>
      <c r="E692" t="s">
        <v>5</v>
      </c>
      <c r="G692" t="s">
        <v>24</v>
      </c>
      <c r="H692">
        <v>232148</v>
      </c>
      <c r="I692">
        <v>232612</v>
      </c>
      <c r="J692" t="s">
        <v>88</v>
      </c>
      <c r="Q692" t="s">
        <v>864</v>
      </c>
      <c r="R692">
        <v>465</v>
      </c>
      <c r="T692" t="s">
        <v>865</v>
      </c>
    </row>
    <row r="693" spans="1:20" x14ac:dyDescent="0.25">
      <c r="A693" t="s">
        <v>28</v>
      </c>
      <c r="B693" t="s">
        <v>17938</v>
      </c>
      <c r="C693" t="s">
        <v>22</v>
      </c>
      <c r="D693" t="s">
        <v>23</v>
      </c>
      <c r="E693" t="s">
        <v>5</v>
      </c>
      <c r="G693" t="s">
        <v>24</v>
      </c>
      <c r="H693">
        <v>232148</v>
      </c>
      <c r="I693">
        <v>232612</v>
      </c>
      <c r="J693" t="s">
        <v>88</v>
      </c>
      <c r="K693" t="s">
        <v>866</v>
      </c>
      <c r="L693" t="s">
        <v>866</v>
      </c>
      <c r="N693" t="s">
        <v>79</v>
      </c>
      <c r="Q693" t="s">
        <v>864</v>
      </c>
      <c r="R693">
        <v>465</v>
      </c>
      <c r="S693">
        <v>154</v>
      </c>
    </row>
    <row r="694" spans="1:20" x14ac:dyDescent="0.25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24</v>
      </c>
      <c r="H694">
        <v>232624</v>
      </c>
      <c r="I694">
        <v>233622</v>
      </c>
      <c r="J694" t="s">
        <v>88</v>
      </c>
      <c r="Q694" t="s">
        <v>867</v>
      </c>
      <c r="R694">
        <v>999</v>
      </c>
      <c r="T694" t="s">
        <v>868</v>
      </c>
    </row>
    <row r="695" spans="1:20" x14ac:dyDescent="0.25">
      <c r="A695" t="s">
        <v>28</v>
      </c>
      <c r="B695" t="s">
        <v>17938</v>
      </c>
      <c r="C695" t="s">
        <v>22</v>
      </c>
      <c r="D695" t="s">
        <v>23</v>
      </c>
      <c r="E695" t="s">
        <v>5</v>
      </c>
      <c r="G695" t="s">
        <v>24</v>
      </c>
      <c r="H695">
        <v>232624</v>
      </c>
      <c r="I695">
        <v>233622</v>
      </c>
      <c r="J695" t="s">
        <v>88</v>
      </c>
      <c r="K695" t="s">
        <v>869</v>
      </c>
      <c r="L695" t="s">
        <v>869</v>
      </c>
      <c r="N695" t="s">
        <v>870</v>
      </c>
      <c r="Q695" t="s">
        <v>867</v>
      </c>
      <c r="R695">
        <v>999</v>
      </c>
      <c r="S695">
        <v>332</v>
      </c>
    </row>
    <row r="696" spans="1:20" x14ac:dyDescent="0.25">
      <c r="A696" t="s">
        <v>20</v>
      </c>
      <c r="B696" t="s">
        <v>21</v>
      </c>
      <c r="C696" t="s">
        <v>22</v>
      </c>
      <c r="D696" t="s">
        <v>23</v>
      </c>
      <c r="E696" t="s">
        <v>5</v>
      </c>
      <c r="G696" t="s">
        <v>24</v>
      </c>
      <c r="H696">
        <v>233852</v>
      </c>
      <c r="I696">
        <v>234652</v>
      </c>
      <c r="J696" t="s">
        <v>25</v>
      </c>
      <c r="Q696" t="s">
        <v>871</v>
      </c>
      <c r="R696">
        <v>801</v>
      </c>
      <c r="T696" t="s">
        <v>872</v>
      </c>
    </row>
    <row r="697" spans="1:20" x14ac:dyDescent="0.25">
      <c r="A697" t="s">
        <v>28</v>
      </c>
      <c r="B697" t="s">
        <v>17938</v>
      </c>
      <c r="C697" t="s">
        <v>22</v>
      </c>
      <c r="D697" t="s">
        <v>23</v>
      </c>
      <c r="E697" t="s">
        <v>5</v>
      </c>
      <c r="G697" t="s">
        <v>24</v>
      </c>
      <c r="H697">
        <v>233852</v>
      </c>
      <c r="I697">
        <v>234652</v>
      </c>
      <c r="J697" t="s">
        <v>25</v>
      </c>
      <c r="K697" t="s">
        <v>873</v>
      </c>
      <c r="L697" t="s">
        <v>873</v>
      </c>
      <c r="N697" t="s">
        <v>139</v>
      </c>
      <c r="Q697" t="s">
        <v>871</v>
      </c>
      <c r="R697">
        <v>801</v>
      </c>
      <c r="S697">
        <v>266</v>
      </c>
    </row>
    <row r="698" spans="1:20" x14ac:dyDescent="0.25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24</v>
      </c>
      <c r="H698">
        <v>234769</v>
      </c>
      <c r="I698">
        <v>235242</v>
      </c>
      <c r="J698" t="s">
        <v>25</v>
      </c>
      <c r="Q698" t="s">
        <v>874</v>
      </c>
      <c r="R698">
        <v>474</v>
      </c>
      <c r="T698" t="s">
        <v>875</v>
      </c>
    </row>
    <row r="699" spans="1:20" x14ac:dyDescent="0.25">
      <c r="A699" t="s">
        <v>28</v>
      </c>
      <c r="B699" t="s">
        <v>17938</v>
      </c>
      <c r="C699" t="s">
        <v>22</v>
      </c>
      <c r="D699" t="s">
        <v>23</v>
      </c>
      <c r="E699" t="s">
        <v>5</v>
      </c>
      <c r="G699" t="s">
        <v>24</v>
      </c>
      <c r="H699">
        <v>234769</v>
      </c>
      <c r="I699">
        <v>235242</v>
      </c>
      <c r="J699" t="s">
        <v>25</v>
      </c>
      <c r="K699" t="s">
        <v>876</v>
      </c>
      <c r="L699" t="s">
        <v>876</v>
      </c>
      <c r="N699" t="s">
        <v>877</v>
      </c>
      <c r="Q699" t="s">
        <v>874</v>
      </c>
      <c r="R699">
        <v>474</v>
      </c>
      <c r="S699">
        <v>157</v>
      </c>
    </row>
    <row r="700" spans="1:20" x14ac:dyDescent="0.25">
      <c r="A700" t="s">
        <v>20</v>
      </c>
      <c r="B700" t="s">
        <v>21</v>
      </c>
      <c r="C700" t="s">
        <v>22</v>
      </c>
      <c r="D700" t="s">
        <v>23</v>
      </c>
      <c r="E700" t="s">
        <v>5</v>
      </c>
      <c r="G700" t="s">
        <v>24</v>
      </c>
      <c r="H700">
        <v>235279</v>
      </c>
      <c r="I700">
        <v>236529</v>
      </c>
      <c r="J700" t="s">
        <v>88</v>
      </c>
      <c r="Q700" t="s">
        <v>878</v>
      </c>
      <c r="R700">
        <v>1251</v>
      </c>
      <c r="T700" t="s">
        <v>879</v>
      </c>
    </row>
    <row r="701" spans="1:20" x14ac:dyDescent="0.25">
      <c r="A701" t="s">
        <v>28</v>
      </c>
      <c r="B701" t="s">
        <v>17938</v>
      </c>
      <c r="C701" t="s">
        <v>22</v>
      </c>
      <c r="D701" t="s">
        <v>23</v>
      </c>
      <c r="E701" t="s">
        <v>5</v>
      </c>
      <c r="G701" t="s">
        <v>24</v>
      </c>
      <c r="H701">
        <v>235279</v>
      </c>
      <c r="I701">
        <v>236529</v>
      </c>
      <c r="J701" t="s">
        <v>88</v>
      </c>
      <c r="K701" t="s">
        <v>880</v>
      </c>
      <c r="L701" t="s">
        <v>880</v>
      </c>
      <c r="N701" t="s">
        <v>881</v>
      </c>
      <c r="Q701" t="s">
        <v>878</v>
      </c>
      <c r="R701">
        <v>1251</v>
      </c>
      <c r="S701">
        <v>416</v>
      </c>
    </row>
    <row r="702" spans="1:20" x14ac:dyDescent="0.25">
      <c r="A702" t="s">
        <v>20</v>
      </c>
      <c r="B702" t="s">
        <v>21</v>
      </c>
      <c r="C702" t="s">
        <v>22</v>
      </c>
      <c r="D702" t="s">
        <v>23</v>
      </c>
      <c r="E702" t="s">
        <v>5</v>
      </c>
      <c r="G702" t="s">
        <v>24</v>
      </c>
      <c r="H702">
        <v>236703</v>
      </c>
      <c r="I702">
        <v>238730</v>
      </c>
      <c r="J702" t="s">
        <v>88</v>
      </c>
      <c r="Q702" t="s">
        <v>882</v>
      </c>
      <c r="R702">
        <v>2028</v>
      </c>
      <c r="T702" t="s">
        <v>883</v>
      </c>
    </row>
    <row r="703" spans="1:20" x14ac:dyDescent="0.25">
      <c r="A703" t="s">
        <v>28</v>
      </c>
      <c r="B703" t="s">
        <v>17938</v>
      </c>
      <c r="C703" t="s">
        <v>22</v>
      </c>
      <c r="D703" t="s">
        <v>23</v>
      </c>
      <c r="E703" t="s">
        <v>5</v>
      </c>
      <c r="G703" t="s">
        <v>24</v>
      </c>
      <c r="H703">
        <v>236703</v>
      </c>
      <c r="I703">
        <v>238730</v>
      </c>
      <c r="J703" t="s">
        <v>88</v>
      </c>
      <c r="K703" t="s">
        <v>884</v>
      </c>
      <c r="L703" t="s">
        <v>884</v>
      </c>
      <c r="N703" t="s">
        <v>885</v>
      </c>
      <c r="Q703" t="s">
        <v>882</v>
      </c>
      <c r="R703">
        <v>2028</v>
      </c>
      <c r="S703">
        <v>675</v>
      </c>
    </row>
    <row r="704" spans="1:20" x14ac:dyDescent="0.25">
      <c r="A704" t="s">
        <v>20</v>
      </c>
      <c r="B704" t="s">
        <v>21</v>
      </c>
      <c r="C704" t="s">
        <v>22</v>
      </c>
      <c r="D704" t="s">
        <v>23</v>
      </c>
      <c r="E704" t="s">
        <v>5</v>
      </c>
      <c r="G704" t="s">
        <v>24</v>
      </c>
      <c r="H704">
        <v>239046</v>
      </c>
      <c r="I704">
        <v>239870</v>
      </c>
      <c r="J704" t="s">
        <v>25</v>
      </c>
      <c r="Q704" t="s">
        <v>886</v>
      </c>
      <c r="R704">
        <v>825</v>
      </c>
      <c r="T704" t="s">
        <v>887</v>
      </c>
    </row>
    <row r="705" spans="1:20" x14ac:dyDescent="0.25">
      <c r="A705" t="s">
        <v>28</v>
      </c>
      <c r="B705" t="s">
        <v>17938</v>
      </c>
      <c r="C705" t="s">
        <v>22</v>
      </c>
      <c r="D705" t="s">
        <v>23</v>
      </c>
      <c r="E705" t="s">
        <v>5</v>
      </c>
      <c r="G705" t="s">
        <v>24</v>
      </c>
      <c r="H705">
        <v>239046</v>
      </c>
      <c r="I705">
        <v>239870</v>
      </c>
      <c r="J705" t="s">
        <v>25</v>
      </c>
      <c r="K705" t="s">
        <v>888</v>
      </c>
      <c r="L705" t="s">
        <v>888</v>
      </c>
      <c r="N705" t="s">
        <v>79</v>
      </c>
      <c r="Q705" t="s">
        <v>886</v>
      </c>
      <c r="R705">
        <v>825</v>
      </c>
      <c r="S705">
        <v>274</v>
      </c>
    </row>
    <row r="706" spans="1:20" x14ac:dyDescent="0.25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24</v>
      </c>
      <c r="H706">
        <v>239931</v>
      </c>
      <c r="I706">
        <v>241109</v>
      </c>
      <c r="J706" t="s">
        <v>88</v>
      </c>
      <c r="Q706" t="s">
        <v>889</v>
      </c>
      <c r="R706">
        <v>1179</v>
      </c>
      <c r="T706" t="s">
        <v>890</v>
      </c>
    </row>
    <row r="707" spans="1:20" x14ac:dyDescent="0.25">
      <c r="A707" t="s">
        <v>28</v>
      </c>
      <c r="B707" t="s">
        <v>17938</v>
      </c>
      <c r="C707" t="s">
        <v>22</v>
      </c>
      <c r="D707" t="s">
        <v>23</v>
      </c>
      <c r="E707" t="s">
        <v>5</v>
      </c>
      <c r="G707" t="s">
        <v>24</v>
      </c>
      <c r="H707">
        <v>239931</v>
      </c>
      <c r="I707">
        <v>241109</v>
      </c>
      <c r="J707" t="s">
        <v>88</v>
      </c>
      <c r="K707" t="s">
        <v>891</v>
      </c>
      <c r="L707" t="s">
        <v>891</v>
      </c>
      <c r="N707" t="s">
        <v>892</v>
      </c>
      <c r="Q707" t="s">
        <v>889</v>
      </c>
      <c r="R707">
        <v>1179</v>
      </c>
      <c r="S707">
        <v>392</v>
      </c>
    </row>
    <row r="708" spans="1:20" x14ac:dyDescent="0.25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24</v>
      </c>
      <c r="H708">
        <v>241185</v>
      </c>
      <c r="I708">
        <v>241385</v>
      </c>
      <c r="J708" t="s">
        <v>25</v>
      </c>
      <c r="Q708" t="s">
        <v>893</v>
      </c>
      <c r="R708">
        <v>201</v>
      </c>
    </row>
    <row r="709" spans="1:20" x14ac:dyDescent="0.25">
      <c r="A709" t="s">
        <v>28</v>
      </c>
      <c r="B709" t="s">
        <v>17938</v>
      </c>
      <c r="C709" t="s">
        <v>22</v>
      </c>
      <c r="D709" t="s">
        <v>23</v>
      </c>
      <c r="E709" t="s">
        <v>5</v>
      </c>
      <c r="G709" t="s">
        <v>24</v>
      </c>
      <c r="H709">
        <v>241185</v>
      </c>
      <c r="I709">
        <v>241385</v>
      </c>
      <c r="J709" t="s">
        <v>25</v>
      </c>
      <c r="K709" t="s">
        <v>894</v>
      </c>
      <c r="L709" t="s">
        <v>894</v>
      </c>
      <c r="N709" t="s">
        <v>79</v>
      </c>
      <c r="Q709" t="s">
        <v>893</v>
      </c>
      <c r="R709">
        <v>201</v>
      </c>
      <c r="S709">
        <v>66</v>
      </c>
    </row>
    <row r="710" spans="1:20" x14ac:dyDescent="0.25">
      <c r="A710" t="s">
        <v>20</v>
      </c>
      <c r="B710" t="s">
        <v>21</v>
      </c>
      <c r="C710" t="s">
        <v>22</v>
      </c>
      <c r="D710" t="s">
        <v>23</v>
      </c>
      <c r="E710" t="s">
        <v>5</v>
      </c>
      <c r="G710" t="s">
        <v>24</v>
      </c>
      <c r="H710">
        <v>241472</v>
      </c>
      <c r="I710">
        <v>242794</v>
      </c>
      <c r="J710" t="s">
        <v>25</v>
      </c>
      <c r="Q710" t="s">
        <v>895</v>
      </c>
      <c r="R710">
        <v>1323</v>
      </c>
      <c r="T710" t="s">
        <v>896</v>
      </c>
    </row>
    <row r="711" spans="1:20" x14ac:dyDescent="0.25">
      <c r="A711" t="s">
        <v>28</v>
      </c>
      <c r="B711" t="s">
        <v>17938</v>
      </c>
      <c r="C711" t="s">
        <v>22</v>
      </c>
      <c r="D711" t="s">
        <v>23</v>
      </c>
      <c r="E711" t="s">
        <v>5</v>
      </c>
      <c r="G711" t="s">
        <v>24</v>
      </c>
      <c r="H711">
        <v>241472</v>
      </c>
      <c r="I711">
        <v>242794</v>
      </c>
      <c r="J711" t="s">
        <v>25</v>
      </c>
      <c r="K711" t="s">
        <v>897</v>
      </c>
      <c r="L711" t="s">
        <v>897</v>
      </c>
      <c r="N711" t="s">
        <v>898</v>
      </c>
      <c r="Q711" t="s">
        <v>895</v>
      </c>
      <c r="R711">
        <v>1323</v>
      </c>
      <c r="S711">
        <v>440</v>
      </c>
    </row>
    <row r="712" spans="1:20" x14ac:dyDescent="0.25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24</v>
      </c>
      <c r="H712">
        <v>242894</v>
      </c>
      <c r="I712">
        <v>244348</v>
      </c>
      <c r="J712" t="s">
        <v>25</v>
      </c>
      <c r="Q712" t="s">
        <v>899</v>
      </c>
      <c r="R712">
        <v>1455</v>
      </c>
      <c r="T712" t="s">
        <v>900</v>
      </c>
    </row>
    <row r="713" spans="1:20" x14ac:dyDescent="0.25">
      <c r="A713" t="s">
        <v>28</v>
      </c>
      <c r="B713" t="s">
        <v>17938</v>
      </c>
      <c r="C713" t="s">
        <v>22</v>
      </c>
      <c r="D713" t="s">
        <v>23</v>
      </c>
      <c r="E713" t="s">
        <v>5</v>
      </c>
      <c r="G713" t="s">
        <v>24</v>
      </c>
      <c r="H713">
        <v>242894</v>
      </c>
      <c r="I713">
        <v>244348</v>
      </c>
      <c r="J713" t="s">
        <v>25</v>
      </c>
      <c r="K713" t="s">
        <v>901</v>
      </c>
      <c r="L713" t="s">
        <v>901</v>
      </c>
      <c r="N713" t="s">
        <v>902</v>
      </c>
      <c r="Q713" t="s">
        <v>899</v>
      </c>
      <c r="R713">
        <v>1455</v>
      </c>
      <c r="S713">
        <v>484</v>
      </c>
    </row>
    <row r="714" spans="1:20" x14ac:dyDescent="0.25">
      <c r="A714" t="s">
        <v>20</v>
      </c>
      <c r="B714" t="s">
        <v>21</v>
      </c>
      <c r="C714" t="s">
        <v>22</v>
      </c>
      <c r="D714" t="s">
        <v>23</v>
      </c>
      <c r="E714" t="s">
        <v>5</v>
      </c>
      <c r="G714" t="s">
        <v>24</v>
      </c>
      <c r="H714">
        <v>244523</v>
      </c>
      <c r="I714">
        <v>244876</v>
      </c>
      <c r="J714" t="s">
        <v>25</v>
      </c>
      <c r="Q714" t="s">
        <v>903</v>
      </c>
      <c r="R714">
        <v>354</v>
      </c>
      <c r="T714" t="s">
        <v>904</v>
      </c>
    </row>
    <row r="715" spans="1:20" x14ac:dyDescent="0.25">
      <c r="A715" t="s">
        <v>28</v>
      </c>
      <c r="B715" t="s">
        <v>17938</v>
      </c>
      <c r="C715" t="s">
        <v>22</v>
      </c>
      <c r="D715" t="s">
        <v>23</v>
      </c>
      <c r="E715" t="s">
        <v>5</v>
      </c>
      <c r="G715" t="s">
        <v>24</v>
      </c>
      <c r="H715">
        <v>244523</v>
      </c>
      <c r="I715">
        <v>244876</v>
      </c>
      <c r="J715" t="s">
        <v>25</v>
      </c>
      <c r="K715" t="s">
        <v>905</v>
      </c>
      <c r="L715" t="s">
        <v>905</v>
      </c>
      <c r="N715" t="s">
        <v>314</v>
      </c>
      <c r="Q715" t="s">
        <v>903</v>
      </c>
      <c r="R715">
        <v>354</v>
      </c>
      <c r="S715">
        <v>117</v>
      </c>
    </row>
    <row r="716" spans="1:20" x14ac:dyDescent="0.25">
      <c r="A716" t="s">
        <v>20</v>
      </c>
      <c r="B716" t="s">
        <v>21</v>
      </c>
      <c r="C716" t="s">
        <v>22</v>
      </c>
      <c r="D716" t="s">
        <v>23</v>
      </c>
      <c r="E716" t="s">
        <v>5</v>
      </c>
      <c r="G716" t="s">
        <v>24</v>
      </c>
      <c r="H716">
        <v>244899</v>
      </c>
      <c r="I716">
        <v>245894</v>
      </c>
      <c r="J716" t="s">
        <v>88</v>
      </c>
      <c r="Q716" t="s">
        <v>906</v>
      </c>
      <c r="R716">
        <v>996</v>
      </c>
      <c r="T716" t="s">
        <v>907</v>
      </c>
    </row>
    <row r="717" spans="1:20" x14ac:dyDescent="0.25">
      <c r="A717" t="s">
        <v>28</v>
      </c>
      <c r="B717" t="s">
        <v>17938</v>
      </c>
      <c r="C717" t="s">
        <v>22</v>
      </c>
      <c r="D717" t="s">
        <v>23</v>
      </c>
      <c r="E717" t="s">
        <v>5</v>
      </c>
      <c r="G717" t="s">
        <v>24</v>
      </c>
      <c r="H717">
        <v>244899</v>
      </c>
      <c r="I717">
        <v>245894</v>
      </c>
      <c r="J717" t="s">
        <v>88</v>
      </c>
      <c r="K717" t="s">
        <v>908</v>
      </c>
      <c r="L717" t="s">
        <v>908</v>
      </c>
      <c r="N717" t="s">
        <v>909</v>
      </c>
      <c r="Q717" t="s">
        <v>906</v>
      </c>
      <c r="R717">
        <v>996</v>
      </c>
      <c r="S717">
        <v>331</v>
      </c>
    </row>
    <row r="718" spans="1:20" x14ac:dyDescent="0.25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G718" t="s">
        <v>24</v>
      </c>
      <c r="H718">
        <v>245933</v>
      </c>
      <c r="I718">
        <v>246154</v>
      </c>
      <c r="J718" t="s">
        <v>25</v>
      </c>
      <c r="Q718" t="s">
        <v>910</v>
      </c>
      <c r="R718">
        <v>222</v>
      </c>
    </row>
    <row r="719" spans="1:20" x14ac:dyDescent="0.25">
      <c r="A719" t="s">
        <v>28</v>
      </c>
      <c r="B719" t="s">
        <v>17938</v>
      </c>
      <c r="C719" t="s">
        <v>22</v>
      </c>
      <c r="D719" t="s">
        <v>23</v>
      </c>
      <c r="E719" t="s">
        <v>5</v>
      </c>
      <c r="G719" t="s">
        <v>24</v>
      </c>
      <c r="H719">
        <v>245933</v>
      </c>
      <c r="I719">
        <v>246154</v>
      </c>
      <c r="J719" t="s">
        <v>25</v>
      </c>
      <c r="K719" t="s">
        <v>911</v>
      </c>
      <c r="L719" t="s">
        <v>911</v>
      </c>
      <c r="N719" t="s">
        <v>79</v>
      </c>
      <c r="Q719" t="s">
        <v>910</v>
      </c>
      <c r="R719">
        <v>222</v>
      </c>
      <c r="S719">
        <v>73</v>
      </c>
    </row>
    <row r="720" spans="1:20" x14ac:dyDescent="0.25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24</v>
      </c>
      <c r="H720">
        <v>246060</v>
      </c>
      <c r="I720">
        <v>246362</v>
      </c>
      <c r="J720" t="s">
        <v>25</v>
      </c>
      <c r="Q720" t="s">
        <v>912</v>
      </c>
      <c r="R720">
        <v>303</v>
      </c>
      <c r="T720" t="s">
        <v>913</v>
      </c>
    </row>
    <row r="721" spans="1:20" x14ac:dyDescent="0.25">
      <c r="A721" t="s">
        <v>28</v>
      </c>
      <c r="B721" t="s">
        <v>17938</v>
      </c>
      <c r="C721" t="s">
        <v>22</v>
      </c>
      <c r="D721" t="s">
        <v>23</v>
      </c>
      <c r="E721" t="s">
        <v>5</v>
      </c>
      <c r="G721" t="s">
        <v>24</v>
      </c>
      <c r="H721">
        <v>246060</v>
      </c>
      <c r="I721">
        <v>246362</v>
      </c>
      <c r="J721" t="s">
        <v>25</v>
      </c>
      <c r="K721" t="s">
        <v>914</v>
      </c>
      <c r="L721" t="s">
        <v>914</v>
      </c>
      <c r="N721" t="s">
        <v>915</v>
      </c>
      <c r="Q721" t="s">
        <v>912</v>
      </c>
      <c r="R721">
        <v>303</v>
      </c>
      <c r="S721">
        <v>100</v>
      </c>
    </row>
    <row r="722" spans="1:20" x14ac:dyDescent="0.25">
      <c r="A722" t="s">
        <v>20</v>
      </c>
      <c r="B722" t="s">
        <v>21</v>
      </c>
      <c r="C722" t="s">
        <v>22</v>
      </c>
      <c r="D722" t="s">
        <v>23</v>
      </c>
      <c r="E722" t="s">
        <v>5</v>
      </c>
      <c r="G722" t="s">
        <v>24</v>
      </c>
      <c r="H722">
        <v>246501</v>
      </c>
      <c r="I722">
        <v>247412</v>
      </c>
      <c r="J722" t="s">
        <v>25</v>
      </c>
      <c r="Q722" t="s">
        <v>916</v>
      </c>
      <c r="R722">
        <v>912</v>
      </c>
      <c r="T722" t="s">
        <v>917</v>
      </c>
    </row>
    <row r="723" spans="1:20" x14ac:dyDescent="0.25">
      <c r="A723" t="s">
        <v>28</v>
      </c>
      <c r="B723" t="s">
        <v>17938</v>
      </c>
      <c r="C723" t="s">
        <v>22</v>
      </c>
      <c r="D723" t="s">
        <v>23</v>
      </c>
      <c r="E723" t="s">
        <v>5</v>
      </c>
      <c r="G723" t="s">
        <v>24</v>
      </c>
      <c r="H723">
        <v>246501</v>
      </c>
      <c r="I723">
        <v>247412</v>
      </c>
      <c r="J723" t="s">
        <v>25</v>
      </c>
      <c r="K723" t="s">
        <v>918</v>
      </c>
      <c r="L723" t="s">
        <v>918</v>
      </c>
      <c r="N723" t="s">
        <v>919</v>
      </c>
      <c r="Q723" t="s">
        <v>916</v>
      </c>
      <c r="R723">
        <v>912</v>
      </c>
      <c r="S723">
        <v>303</v>
      </c>
    </row>
    <row r="724" spans="1:20" x14ac:dyDescent="0.25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24</v>
      </c>
      <c r="H724">
        <v>247422</v>
      </c>
      <c r="I724">
        <v>249491</v>
      </c>
      <c r="J724" t="s">
        <v>25</v>
      </c>
      <c r="Q724" t="s">
        <v>920</v>
      </c>
      <c r="R724">
        <v>2070</v>
      </c>
      <c r="T724" t="s">
        <v>921</v>
      </c>
    </row>
    <row r="725" spans="1:20" x14ac:dyDescent="0.25">
      <c r="A725" t="s">
        <v>28</v>
      </c>
      <c r="B725" t="s">
        <v>17938</v>
      </c>
      <c r="C725" t="s">
        <v>22</v>
      </c>
      <c r="D725" t="s">
        <v>23</v>
      </c>
      <c r="E725" t="s">
        <v>5</v>
      </c>
      <c r="G725" t="s">
        <v>24</v>
      </c>
      <c r="H725">
        <v>247422</v>
      </c>
      <c r="I725">
        <v>249491</v>
      </c>
      <c r="J725" t="s">
        <v>25</v>
      </c>
      <c r="K725" t="s">
        <v>922</v>
      </c>
      <c r="L725" t="s">
        <v>922</v>
      </c>
      <c r="N725" t="s">
        <v>923</v>
      </c>
      <c r="Q725" t="s">
        <v>920</v>
      </c>
      <c r="R725">
        <v>2070</v>
      </c>
      <c r="S725">
        <v>689</v>
      </c>
    </row>
    <row r="726" spans="1:20" x14ac:dyDescent="0.25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24</v>
      </c>
      <c r="H726">
        <v>249794</v>
      </c>
      <c r="I726">
        <v>250279</v>
      </c>
      <c r="J726" t="s">
        <v>25</v>
      </c>
      <c r="Q726" t="s">
        <v>924</v>
      </c>
      <c r="R726">
        <v>486</v>
      </c>
      <c r="T726" t="s">
        <v>925</v>
      </c>
    </row>
    <row r="727" spans="1:20" x14ac:dyDescent="0.25">
      <c r="A727" t="s">
        <v>28</v>
      </c>
      <c r="B727" t="s">
        <v>17938</v>
      </c>
      <c r="C727" t="s">
        <v>22</v>
      </c>
      <c r="D727" t="s">
        <v>23</v>
      </c>
      <c r="E727" t="s">
        <v>5</v>
      </c>
      <c r="G727" t="s">
        <v>24</v>
      </c>
      <c r="H727">
        <v>249794</v>
      </c>
      <c r="I727">
        <v>250279</v>
      </c>
      <c r="J727" t="s">
        <v>25</v>
      </c>
      <c r="K727" t="s">
        <v>926</v>
      </c>
      <c r="L727" t="s">
        <v>926</v>
      </c>
      <c r="N727" t="s">
        <v>79</v>
      </c>
      <c r="Q727" t="s">
        <v>924</v>
      </c>
      <c r="R727">
        <v>486</v>
      </c>
      <c r="S727">
        <v>161</v>
      </c>
    </row>
    <row r="728" spans="1:20" x14ac:dyDescent="0.25">
      <c r="A728" t="s">
        <v>20</v>
      </c>
      <c r="B728" t="s">
        <v>21</v>
      </c>
      <c r="C728" t="s">
        <v>22</v>
      </c>
      <c r="D728" t="s">
        <v>23</v>
      </c>
      <c r="E728" t="s">
        <v>5</v>
      </c>
      <c r="G728" t="s">
        <v>24</v>
      </c>
      <c r="H728">
        <v>250451</v>
      </c>
      <c r="I728">
        <v>250918</v>
      </c>
      <c r="J728" t="s">
        <v>25</v>
      </c>
      <c r="Q728" t="s">
        <v>927</v>
      </c>
      <c r="R728">
        <v>468</v>
      </c>
      <c r="T728" t="s">
        <v>928</v>
      </c>
    </row>
    <row r="729" spans="1:20" x14ac:dyDescent="0.25">
      <c r="A729" t="s">
        <v>28</v>
      </c>
      <c r="B729" t="s">
        <v>17938</v>
      </c>
      <c r="C729" t="s">
        <v>22</v>
      </c>
      <c r="D729" t="s">
        <v>23</v>
      </c>
      <c r="E729" t="s">
        <v>5</v>
      </c>
      <c r="G729" t="s">
        <v>24</v>
      </c>
      <c r="H729">
        <v>250451</v>
      </c>
      <c r="I729">
        <v>250918</v>
      </c>
      <c r="J729" t="s">
        <v>25</v>
      </c>
      <c r="K729" t="s">
        <v>929</v>
      </c>
      <c r="L729" t="s">
        <v>929</v>
      </c>
      <c r="N729" t="s">
        <v>930</v>
      </c>
      <c r="Q729" t="s">
        <v>927</v>
      </c>
      <c r="R729">
        <v>468</v>
      </c>
      <c r="S729">
        <v>155</v>
      </c>
    </row>
    <row r="730" spans="1:20" x14ac:dyDescent="0.25">
      <c r="A730" t="s">
        <v>20</v>
      </c>
      <c r="B730" t="s">
        <v>21</v>
      </c>
      <c r="C730" t="s">
        <v>22</v>
      </c>
      <c r="D730" t="s">
        <v>23</v>
      </c>
      <c r="E730" t="s">
        <v>5</v>
      </c>
      <c r="G730" t="s">
        <v>24</v>
      </c>
      <c r="H730">
        <v>251096</v>
      </c>
      <c r="I730">
        <v>251383</v>
      </c>
      <c r="J730" t="s">
        <v>25</v>
      </c>
      <c r="Q730" t="s">
        <v>931</v>
      </c>
      <c r="R730">
        <v>288</v>
      </c>
      <c r="T730" t="s">
        <v>932</v>
      </c>
    </row>
    <row r="731" spans="1:20" x14ac:dyDescent="0.25">
      <c r="A731" t="s">
        <v>28</v>
      </c>
      <c r="B731" t="s">
        <v>17938</v>
      </c>
      <c r="C731" t="s">
        <v>22</v>
      </c>
      <c r="D731" t="s">
        <v>23</v>
      </c>
      <c r="E731" t="s">
        <v>5</v>
      </c>
      <c r="G731" t="s">
        <v>24</v>
      </c>
      <c r="H731">
        <v>251096</v>
      </c>
      <c r="I731">
        <v>251383</v>
      </c>
      <c r="J731" t="s">
        <v>25</v>
      </c>
      <c r="K731" t="s">
        <v>933</v>
      </c>
      <c r="L731" t="s">
        <v>933</v>
      </c>
      <c r="N731" t="s">
        <v>79</v>
      </c>
      <c r="Q731" t="s">
        <v>931</v>
      </c>
      <c r="R731">
        <v>288</v>
      </c>
      <c r="S731">
        <v>95</v>
      </c>
    </row>
    <row r="732" spans="1:20" x14ac:dyDescent="0.25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G732" t="s">
        <v>24</v>
      </c>
      <c r="H732">
        <v>251371</v>
      </c>
      <c r="I732">
        <v>251856</v>
      </c>
      <c r="J732" t="s">
        <v>25</v>
      </c>
      <c r="Q732" t="s">
        <v>934</v>
      </c>
      <c r="R732">
        <v>486</v>
      </c>
      <c r="T732" t="s">
        <v>935</v>
      </c>
    </row>
    <row r="733" spans="1:20" x14ac:dyDescent="0.25">
      <c r="A733" t="s">
        <v>28</v>
      </c>
      <c r="B733" t="s">
        <v>17938</v>
      </c>
      <c r="C733" t="s">
        <v>22</v>
      </c>
      <c r="D733" t="s">
        <v>23</v>
      </c>
      <c r="E733" t="s">
        <v>5</v>
      </c>
      <c r="G733" t="s">
        <v>24</v>
      </c>
      <c r="H733">
        <v>251371</v>
      </c>
      <c r="I733">
        <v>251856</v>
      </c>
      <c r="J733" t="s">
        <v>25</v>
      </c>
      <c r="K733" t="s">
        <v>936</v>
      </c>
      <c r="L733" t="s">
        <v>936</v>
      </c>
      <c r="N733" t="s">
        <v>937</v>
      </c>
      <c r="Q733" t="s">
        <v>934</v>
      </c>
      <c r="R733">
        <v>486</v>
      </c>
      <c r="S733">
        <v>161</v>
      </c>
    </row>
    <row r="734" spans="1:20" x14ac:dyDescent="0.25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G734" t="s">
        <v>24</v>
      </c>
      <c r="H734">
        <v>252227</v>
      </c>
      <c r="I734">
        <v>252766</v>
      </c>
      <c r="J734" t="s">
        <v>88</v>
      </c>
      <c r="Q734" t="s">
        <v>938</v>
      </c>
      <c r="R734">
        <v>540</v>
      </c>
      <c r="T734" t="s">
        <v>939</v>
      </c>
    </row>
    <row r="735" spans="1:20" x14ac:dyDescent="0.25">
      <c r="A735" t="s">
        <v>28</v>
      </c>
      <c r="B735" t="s">
        <v>17938</v>
      </c>
      <c r="C735" t="s">
        <v>22</v>
      </c>
      <c r="D735" t="s">
        <v>23</v>
      </c>
      <c r="E735" t="s">
        <v>5</v>
      </c>
      <c r="G735" t="s">
        <v>24</v>
      </c>
      <c r="H735">
        <v>252227</v>
      </c>
      <c r="I735">
        <v>252766</v>
      </c>
      <c r="J735" t="s">
        <v>88</v>
      </c>
      <c r="K735" t="s">
        <v>940</v>
      </c>
      <c r="L735" t="s">
        <v>940</v>
      </c>
      <c r="N735" t="s">
        <v>79</v>
      </c>
      <c r="Q735" t="s">
        <v>938</v>
      </c>
      <c r="R735">
        <v>540</v>
      </c>
      <c r="S735">
        <v>179</v>
      </c>
    </row>
    <row r="736" spans="1:20" x14ac:dyDescent="0.25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24</v>
      </c>
      <c r="H736">
        <v>252941</v>
      </c>
      <c r="I736">
        <v>253153</v>
      </c>
      <c r="J736" t="s">
        <v>88</v>
      </c>
      <c r="Q736" t="s">
        <v>941</v>
      </c>
      <c r="R736">
        <v>213</v>
      </c>
      <c r="T736" t="s">
        <v>942</v>
      </c>
    </row>
    <row r="737" spans="1:20" x14ac:dyDescent="0.25">
      <c r="A737" t="s">
        <v>28</v>
      </c>
      <c r="B737" t="s">
        <v>17938</v>
      </c>
      <c r="C737" t="s">
        <v>22</v>
      </c>
      <c r="D737" t="s">
        <v>23</v>
      </c>
      <c r="E737" t="s">
        <v>5</v>
      </c>
      <c r="G737" t="s">
        <v>24</v>
      </c>
      <c r="H737">
        <v>252941</v>
      </c>
      <c r="I737">
        <v>253153</v>
      </c>
      <c r="J737" t="s">
        <v>88</v>
      </c>
      <c r="K737" t="s">
        <v>943</v>
      </c>
      <c r="L737" t="s">
        <v>943</v>
      </c>
      <c r="N737" t="s">
        <v>944</v>
      </c>
      <c r="Q737" t="s">
        <v>941</v>
      </c>
      <c r="R737">
        <v>213</v>
      </c>
      <c r="S737">
        <v>70</v>
      </c>
    </row>
    <row r="738" spans="1:20" x14ac:dyDescent="0.25">
      <c r="A738" t="s">
        <v>20</v>
      </c>
      <c r="B738" t="s">
        <v>21</v>
      </c>
      <c r="C738" t="s">
        <v>22</v>
      </c>
      <c r="D738" t="s">
        <v>23</v>
      </c>
      <c r="E738" t="s">
        <v>5</v>
      </c>
      <c r="G738" t="s">
        <v>24</v>
      </c>
      <c r="H738">
        <v>253441</v>
      </c>
      <c r="I738">
        <v>253731</v>
      </c>
      <c r="J738" t="s">
        <v>88</v>
      </c>
      <c r="Q738" t="s">
        <v>945</v>
      </c>
      <c r="R738">
        <v>291</v>
      </c>
      <c r="T738" t="s">
        <v>946</v>
      </c>
    </row>
    <row r="739" spans="1:20" x14ac:dyDescent="0.25">
      <c r="A739" t="s">
        <v>28</v>
      </c>
      <c r="B739" t="s">
        <v>17938</v>
      </c>
      <c r="C739" t="s">
        <v>22</v>
      </c>
      <c r="D739" t="s">
        <v>23</v>
      </c>
      <c r="E739" t="s">
        <v>5</v>
      </c>
      <c r="G739" t="s">
        <v>24</v>
      </c>
      <c r="H739">
        <v>253441</v>
      </c>
      <c r="I739">
        <v>253731</v>
      </c>
      <c r="J739" t="s">
        <v>88</v>
      </c>
      <c r="K739" t="s">
        <v>947</v>
      </c>
      <c r="L739" t="s">
        <v>947</v>
      </c>
      <c r="N739" t="s">
        <v>139</v>
      </c>
      <c r="Q739" t="s">
        <v>945</v>
      </c>
      <c r="R739">
        <v>291</v>
      </c>
      <c r="S739">
        <v>96</v>
      </c>
    </row>
    <row r="740" spans="1:20" x14ac:dyDescent="0.25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24</v>
      </c>
      <c r="H740">
        <v>254170</v>
      </c>
      <c r="I740">
        <v>254880</v>
      </c>
      <c r="J740" t="s">
        <v>25</v>
      </c>
      <c r="Q740" t="s">
        <v>948</v>
      </c>
      <c r="R740">
        <v>711</v>
      </c>
      <c r="T740" t="s">
        <v>949</v>
      </c>
    </row>
    <row r="741" spans="1:20" x14ac:dyDescent="0.25">
      <c r="A741" t="s">
        <v>28</v>
      </c>
      <c r="B741" t="s">
        <v>17938</v>
      </c>
      <c r="C741" t="s">
        <v>22</v>
      </c>
      <c r="D741" t="s">
        <v>23</v>
      </c>
      <c r="E741" t="s">
        <v>5</v>
      </c>
      <c r="G741" t="s">
        <v>24</v>
      </c>
      <c r="H741">
        <v>254170</v>
      </c>
      <c r="I741">
        <v>254880</v>
      </c>
      <c r="J741" t="s">
        <v>25</v>
      </c>
      <c r="K741" t="s">
        <v>950</v>
      </c>
      <c r="L741" t="s">
        <v>950</v>
      </c>
      <c r="N741" t="s">
        <v>79</v>
      </c>
      <c r="Q741" t="s">
        <v>948</v>
      </c>
      <c r="R741">
        <v>711</v>
      </c>
      <c r="S741">
        <v>236</v>
      </c>
    </row>
    <row r="742" spans="1:20" x14ac:dyDescent="0.25">
      <c r="A742" t="s">
        <v>20</v>
      </c>
      <c r="B742" t="s">
        <v>21</v>
      </c>
      <c r="C742" t="s">
        <v>22</v>
      </c>
      <c r="D742" t="s">
        <v>23</v>
      </c>
      <c r="E742" t="s">
        <v>5</v>
      </c>
      <c r="G742" t="s">
        <v>24</v>
      </c>
      <c r="H742">
        <v>254930</v>
      </c>
      <c r="I742">
        <v>255904</v>
      </c>
      <c r="J742" t="s">
        <v>88</v>
      </c>
      <c r="Q742" t="s">
        <v>951</v>
      </c>
      <c r="R742">
        <v>975</v>
      </c>
      <c r="T742" t="s">
        <v>952</v>
      </c>
    </row>
    <row r="743" spans="1:20" x14ac:dyDescent="0.25">
      <c r="A743" t="s">
        <v>28</v>
      </c>
      <c r="B743" t="s">
        <v>17938</v>
      </c>
      <c r="C743" t="s">
        <v>22</v>
      </c>
      <c r="D743" t="s">
        <v>23</v>
      </c>
      <c r="E743" t="s">
        <v>5</v>
      </c>
      <c r="G743" t="s">
        <v>24</v>
      </c>
      <c r="H743">
        <v>254930</v>
      </c>
      <c r="I743">
        <v>255904</v>
      </c>
      <c r="J743" t="s">
        <v>88</v>
      </c>
      <c r="K743" t="s">
        <v>953</v>
      </c>
      <c r="L743" t="s">
        <v>953</v>
      </c>
      <c r="N743" t="s">
        <v>954</v>
      </c>
      <c r="Q743" t="s">
        <v>951</v>
      </c>
      <c r="R743">
        <v>975</v>
      </c>
      <c r="S743">
        <v>324</v>
      </c>
    </row>
    <row r="744" spans="1:20" x14ac:dyDescent="0.25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24</v>
      </c>
      <c r="H744">
        <v>256123</v>
      </c>
      <c r="I744">
        <v>256785</v>
      </c>
      <c r="J744" t="s">
        <v>88</v>
      </c>
      <c r="Q744" t="s">
        <v>955</v>
      </c>
      <c r="R744">
        <v>663</v>
      </c>
      <c r="T744" t="s">
        <v>956</v>
      </c>
    </row>
    <row r="745" spans="1:20" x14ac:dyDescent="0.25">
      <c r="A745" t="s">
        <v>28</v>
      </c>
      <c r="B745" t="s">
        <v>17938</v>
      </c>
      <c r="C745" t="s">
        <v>22</v>
      </c>
      <c r="D745" t="s">
        <v>23</v>
      </c>
      <c r="E745" t="s">
        <v>5</v>
      </c>
      <c r="G745" t="s">
        <v>24</v>
      </c>
      <c r="H745">
        <v>256123</v>
      </c>
      <c r="I745">
        <v>256785</v>
      </c>
      <c r="J745" t="s">
        <v>88</v>
      </c>
      <c r="K745" t="s">
        <v>957</v>
      </c>
      <c r="L745" t="s">
        <v>957</v>
      </c>
      <c r="N745" t="s">
        <v>958</v>
      </c>
      <c r="Q745" t="s">
        <v>955</v>
      </c>
      <c r="R745">
        <v>663</v>
      </c>
      <c r="S745">
        <v>220</v>
      </c>
    </row>
    <row r="746" spans="1:20" x14ac:dyDescent="0.25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24</v>
      </c>
      <c r="H746">
        <v>256938</v>
      </c>
      <c r="I746">
        <v>259271</v>
      </c>
      <c r="J746" t="s">
        <v>25</v>
      </c>
      <c r="Q746" t="s">
        <v>959</v>
      </c>
      <c r="R746">
        <v>2334</v>
      </c>
      <c r="T746" t="s">
        <v>960</v>
      </c>
    </row>
    <row r="747" spans="1:20" x14ac:dyDescent="0.25">
      <c r="A747" t="s">
        <v>28</v>
      </c>
      <c r="B747" t="s">
        <v>17938</v>
      </c>
      <c r="C747" t="s">
        <v>22</v>
      </c>
      <c r="D747" t="s">
        <v>23</v>
      </c>
      <c r="E747" t="s">
        <v>5</v>
      </c>
      <c r="G747" t="s">
        <v>24</v>
      </c>
      <c r="H747">
        <v>256938</v>
      </c>
      <c r="I747">
        <v>259271</v>
      </c>
      <c r="J747" t="s">
        <v>25</v>
      </c>
      <c r="K747" t="s">
        <v>961</v>
      </c>
      <c r="L747" t="s">
        <v>961</v>
      </c>
      <c r="N747" t="s">
        <v>962</v>
      </c>
      <c r="Q747" t="s">
        <v>959</v>
      </c>
      <c r="R747">
        <v>2334</v>
      </c>
      <c r="S747">
        <v>777</v>
      </c>
    </row>
    <row r="748" spans="1:20" x14ac:dyDescent="0.25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24</v>
      </c>
      <c r="H748">
        <v>259240</v>
      </c>
      <c r="I748">
        <v>259680</v>
      </c>
      <c r="J748" t="s">
        <v>88</v>
      </c>
      <c r="Q748" t="s">
        <v>963</v>
      </c>
      <c r="R748">
        <v>441</v>
      </c>
      <c r="T748" t="s">
        <v>964</v>
      </c>
    </row>
    <row r="749" spans="1:20" x14ac:dyDescent="0.25">
      <c r="A749" t="s">
        <v>28</v>
      </c>
      <c r="B749" t="s">
        <v>17938</v>
      </c>
      <c r="C749" t="s">
        <v>22</v>
      </c>
      <c r="D749" t="s">
        <v>23</v>
      </c>
      <c r="E749" t="s">
        <v>5</v>
      </c>
      <c r="G749" t="s">
        <v>24</v>
      </c>
      <c r="H749">
        <v>259240</v>
      </c>
      <c r="I749">
        <v>259680</v>
      </c>
      <c r="J749" t="s">
        <v>88</v>
      </c>
      <c r="K749" t="s">
        <v>965</v>
      </c>
      <c r="L749" t="s">
        <v>965</v>
      </c>
      <c r="N749" t="s">
        <v>937</v>
      </c>
      <c r="Q749" t="s">
        <v>963</v>
      </c>
      <c r="R749">
        <v>441</v>
      </c>
      <c r="S749">
        <v>146</v>
      </c>
    </row>
    <row r="750" spans="1:20" x14ac:dyDescent="0.25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24</v>
      </c>
      <c r="H750">
        <v>259658</v>
      </c>
      <c r="I750">
        <v>260239</v>
      </c>
      <c r="J750" t="s">
        <v>88</v>
      </c>
      <c r="Q750" t="s">
        <v>966</v>
      </c>
      <c r="R750">
        <v>582</v>
      </c>
      <c r="T750" t="s">
        <v>967</v>
      </c>
    </row>
    <row r="751" spans="1:20" x14ac:dyDescent="0.25">
      <c r="A751" t="s">
        <v>28</v>
      </c>
      <c r="B751" t="s">
        <v>17938</v>
      </c>
      <c r="C751" t="s">
        <v>22</v>
      </c>
      <c r="D751" t="s">
        <v>23</v>
      </c>
      <c r="E751" t="s">
        <v>5</v>
      </c>
      <c r="G751" t="s">
        <v>24</v>
      </c>
      <c r="H751">
        <v>259658</v>
      </c>
      <c r="I751">
        <v>260239</v>
      </c>
      <c r="J751" t="s">
        <v>88</v>
      </c>
      <c r="K751" t="s">
        <v>968</v>
      </c>
      <c r="L751" t="s">
        <v>968</v>
      </c>
      <c r="N751" t="s">
        <v>969</v>
      </c>
      <c r="Q751" t="s">
        <v>966</v>
      </c>
      <c r="R751">
        <v>582</v>
      </c>
      <c r="S751">
        <v>193</v>
      </c>
    </row>
    <row r="752" spans="1:20" x14ac:dyDescent="0.25">
      <c r="A752" t="s">
        <v>20</v>
      </c>
      <c r="B752" t="s">
        <v>21</v>
      </c>
      <c r="C752" t="s">
        <v>22</v>
      </c>
      <c r="D752" t="s">
        <v>23</v>
      </c>
      <c r="E752" t="s">
        <v>5</v>
      </c>
      <c r="G752" t="s">
        <v>24</v>
      </c>
      <c r="H752">
        <v>260396</v>
      </c>
      <c r="I752">
        <v>261100</v>
      </c>
      <c r="J752" t="s">
        <v>25</v>
      </c>
      <c r="Q752" t="s">
        <v>970</v>
      </c>
      <c r="R752">
        <v>705</v>
      </c>
      <c r="T752" t="s">
        <v>971</v>
      </c>
    </row>
    <row r="753" spans="1:20" x14ac:dyDescent="0.25">
      <c r="A753" t="s">
        <v>28</v>
      </c>
      <c r="B753" t="s">
        <v>17938</v>
      </c>
      <c r="C753" t="s">
        <v>22</v>
      </c>
      <c r="D753" t="s">
        <v>23</v>
      </c>
      <c r="E753" t="s">
        <v>5</v>
      </c>
      <c r="G753" t="s">
        <v>24</v>
      </c>
      <c r="H753">
        <v>260396</v>
      </c>
      <c r="I753">
        <v>261100</v>
      </c>
      <c r="J753" t="s">
        <v>25</v>
      </c>
      <c r="K753" t="s">
        <v>972</v>
      </c>
      <c r="L753" t="s">
        <v>972</v>
      </c>
      <c r="N753" t="s">
        <v>973</v>
      </c>
      <c r="Q753" t="s">
        <v>970</v>
      </c>
      <c r="R753">
        <v>705</v>
      </c>
      <c r="S753">
        <v>234</v>
      </c>
    </row>
    <row r="754" spans="1:20" x14ac:dyDescent="0.25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24</v>
      </c>
      <c r="H754">
        <v>261331</v>
      </c>
      <c r="I754">
        <v>263022</v>
      </c>
      <c r="J754" t="s">
        <v>25</v>
      </c>
      <c r="Q754" t="s">
        <v>974</v>
      </c>
      <c r="R754">
        <v>1692</v>
      </c>
      <c r="T754" t="s">
        <v>975</v>
      </c>
    </row>
    <row r="755" spans="1:20" x14ac:dyDescent="0.25">
      <c r="A755" t="s">
        <v>28</v>
      </c>
      <c r="B755" t="s">
        <v>17938</v>
      </c>
      <c r="C755" t="s">
        <v>22</v>
      </c>
      <c r="D755" t="s">
        <v>23</v>
      </c>
      <c r="E755" t="s">
        <v>5</v>
      </c>
      <c r="G755" t="s">
        <v>24</v>
      </c>
      <c r="H755">
        <v>261331</v>
      </c>
      <c r="I755">
        <v>263022</v>
      </c>
      <c r="J755" t="s">
        <v>25</v>
      </c>
      <c r="K755" t="s">
        <v>976</v>
      </c>
      <c r="L755" t="s">
        <v>976</v>
      </c>
      <c r="N755" t="s">
        <v>977</v>
      </c>
      <c r="Q755" t="s">
        <v>974</v>
      </c>
      <c r="R755">
        <v>1692</v>
      </c>
      <c r="S755">
        <v>563</v>
      </c>
    </row>
    <row r="756" spans="1:20" x14ac:dyDescent="0.25">
      <c r="A756" t="s">
        <v>20</v>
      </c>
      <c r="B756" t="s">
        <v>542</v>
      </c>
      <c r="C756" t="s">
        <v>22</v>
      </c>
      <c r="D756" t="s">
        <v>23</v>
      </c>
      <c r="E756" t="s">
        <v>5</v>
      </c>
      <c r="G756" t="s">
        <v>24</v>
      </c>
      <c r="H756">
        <v>263113</v>
      </c>
      <c r="I756">
        <v>263189</v>
      </c>
      <c r="J756" t="s">
        <v>25</v>
      </c>
      <c r="Q756" t="s">
        <v>978</v>
      </c>
      <c r="R756">
        <v>77</v>
      </c>
      <c r="T756" t="s">
        <v>979</v>
      </c>
    </row>
    <row r="757" spans="1:20" x14ac:dyDescent="0.25">
      <c r="A757" t="s">
        <v>982</v>
      </c>
      <c r="B757" t="s">
        <v>17938</v>
      </c>
      <c r="C757" t="s">
        <v>22</v>
      </c>
      <c r="D757" t="s">
        <v>23</v>
      </c>
      <c r="E757" t="s">
        <v>5</v>
      </c>
      <c r="G757" t="s">
        <v>24</v>
      </c>
      <c r="H757">
        <v>653736</v>
      </c>
      <c r="I757">
        <v>654110</v>
      </c>
      <c r="J757" t="s">
        <v>25</v>
      </c>
      <c r="N757" t="s">
        <v>2436</v>
      </c>
      <c r="O757" t="s">
        <v>2433</v>
      </c>
      <c r="Q757" t="s">
        <v>2434</v>
      </c>
      <c r="R757">
        <v>375</v>
      </c>
    </row>
    <row r="758" spans="1:20" x14ac:dyDescent="0.25">
      <c r="A758" t="s">
        <v>20</v>
      </c>
      <c r="B758" t="s">
        <v>982</v>
      </c>
      <c r="C758" t="s">
        <v>22</v>
      </c>
      <c r="D758" t="s">
        <v>23</v>
      </c>
      <c r="E758" t="s">
        <v>5</v>
      </c>
      <c r="G758" t="s">
        <v>24</v>
      </c>
      <c r="H758">
        <v>263224</v>
      </c>
      <c r="I758">
        <v>263357</v>
      </c>
      <c r="J758" t="s">
        <v>25</v>
      </c>
      <c r="Q758" t="s">
        <v>983</v>
      </c>
      <c r="R758">
        <v>134</v>
      </c>
      <c r="T758" t="s">
        <v>984</v>
      </c>
    </row>
    <row r="759" spans="1:20" x14ac:dyDescent="0.25">
      <c r="A759" t="s">
        <v>982</v>
      </c>
      <c r="B759" t="s">
        <v>17938</v>
      </c>
      <c r="C759" t="s">
        <v>22</v>
      </c>
      <c r="D759" t="s">
        <v>23</v>
      </c>
      <c r="E759" t="s">
        <v>5</v>
      </c>
      <c r="G759" t="s">
        <v>24</v>
      </c>
      <c r="H759">
        <v>846399</v>
      </c>
      <c r="I759">
        <v>846582</v>
      </c>
      <c r="J759" t="s">
        <v>88</v>
      </c>
      <c r="N759" t="s">
        <v>3145</v>
      </c>
      <c r="O759" t="s">
        <v>3142</v>
      </c>
      <c r="Q759" t="s">
        <v>3143</v>
      </c>
      <c r="R759">
        <v>184</v>
      </c>
    </row>
    <row r="760" spans="1:20" x14ac:dyDescent="0.25">
      <c r="A760" t="s">
        <v>20</v>
      </c>
      <c r="B760" t="s">
        <v>982</v>
      </c>
      <c r="C760" t="s">
        <v>22</v>
      </c>
      <c r="D760" t="s">
        <v>23</v>
      </c>
      <c r="E760" t="s">
        <v>5</v>
      </c>
      <c r="G760" t="s">
        <v>24</v>
      </c>
      <c r="H760">
        <v>263393</v>
      </c>
      <c r="I760">
        <v>263511</v>
      </c>
      <c r="J760" t="s">
        <v>25</v>
      </c>
      <c r="Q760" t="s">
        <v>986</v>
      </c>
      <c r="R760">
        <v>119</v>
      </c>
      <c r="T760" t="s">
        <v>987</v>
      </c>
    </row>
    <row r="761" spans="1:20" x14ac:dyDescent="0.25">
      <c r="A761" t="s">
        <v>982</v>
      </c>
      <c r="B761" t="s">
        <v>17938</v>
      </c>
      <c r="C761" t="s">
        <v>22</v>
      </c>
      <c r="D761" t="s">
        <v>23</v>
      </c>
      <c r="E761" t="s">
        <v>5</v>
      </c>
      <c r="G761" t="s">
        <v>24</v>
      </c>
      <c r="H761">
        <v>2241550</v>
      </c>
      <c r="I761">
        <v>2241680</v>
      </c>
      <c r="J761" t="s">
        <v>88</v>
      </c>
      <c r="N761" t="s">
        <v>985</v>
      </c>
      <c r="Q761" t="s">
        <v>8251</v>
      </c>
      <c r="R761">
        <v>131</v>
      </c>
    </row>
    <row r="762" spans="1:20" x14ac:dyDescent="0.25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24</v>
      </c>
      <c r="H762">
        <v>263502</v>
      </c>
      <c r="I762">
        <v>264509</v>
      </c>
      <c r="J762" t="s">
        <v>88</v>
      </c>
      <c r="Q762" t="s">
        <v>988</v>
      </c>
      <c r="R762">
        <v>1008</v>
      </c>
      <c r="T762" t="s">
        <v>989</v>
      </c>
    </row>
    <row r="763" spans="1:20" x14ac:dyDescent="0.25">
      <c r="A763" t="s">
        <v>28</v>
      </c>
      <c r="B763" t="s">
        <v>17938</v>
      </c>
      <c r="C763" t="s">
        <v>22</v>
      </c>
      <c r="D763" t="s">
        <v>23</v>
      </c>
      <c r="E763" t="s">
        <v>5</v>
      </c>
      <c r="G763" t="s">
        <v>24</v>
      </c>
      <c r="H763">
        <v>263502</v>
      </c>
      <c r="I763">
        <v>264509</v>
      </c>
      <c r="J763" t="s">
        <v>88</v>
      </c>
      <c r="K763" t="s">
        <v>990</v>
      </c>
      <c r="L763" t="s">
        <v>990</v>
      </c>
      <c r="N763" t="s">
        <v>760</v>
      </c>
      <c r="Q763" t="s">
        <v>988</v>
      </c>
      <c r="R763">
        <v>1008</v>
      </c>
      <c r="S763">
        <v>335</v>
      </c>
    </row>
    <row r="764" spans="1:20" x14ac:dyDescent="0.25">
      <c r="A764" t="s">
        <v>20</v>
      </c>
      <c r="B764" t="s">
        <v>21</v>
      </c>
      <c r="C764" t="s">
        <v>22</v>
      </c>
      <c r="D764" t="s">
        <v>23</v>
      </c>
      <c r="E764" t="s">
        <v>5</v>
      </c>
      <c r="G764" t="s">
        <v>24</v>
      </c>
      <c r="H764">
        <v>264659</v>
      </c>
      <c r="I764">
        <v>265783</v>
      </c>
      <c r="J764" t="s">
        <v>25</v>
      </c>
      <c r="Q764" t="s">
        <v>991</v>
      </c>
      <c r="R764">
        <v>1125</v>
      </c>
      <c r="T764" t="s">
        <v>992</v>
      </c>
    </row>
    <row r="765" spans="1:20" x14ac:dyDescent="0.25">
      <c r="A765" t="s">
        <v>28</v>
      </c>
      <c r="B765" t="s">
        <v>17938</v>
      </c>
      <c r="C765" t="s">
        <v>22</v>
      </c>
      <c r="D765" t="s">
        <v>23</v>
      </c>
      <c r="E765" t="s">
        <v>5</v>
      </c>
      <c r="G765" t="s">
        <v>24</v>
      </c>
      <c r="H765">
        <v>264659</v>
      </c>
      <c r="I765">
        <v>265783</v>
      </c>
      <c r="J765" t="s">
        <v>25</v>
      </c>
      <c r="K765" t="s">
        <v>993</v>
      </c>
      <c r="L765" t="s">
        <v>993</v>
      </c>
      <c r="N765" t="s">
        <v>79</v>
      </c>
      <c r="Q765" t="s">
        <v>991</v>
      </c>
      <c r="R765">
        <v>1125</v>
      </c>
      <c r="S765">
        <v>374</v>
      </c>
    </row>
    <row r="766" spans="1:20" x14ac:dyDescent="0.25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24</v>
      </c>
      <c r="H766">
        <v>265841</v>
      </c>
      <c r="I766">
        <v>267166</v>
      </c>
      <c r="J766" t="s">
        <v>25</v>
      </c>
      <c r="Q766" t="s">
        <v>994</v>
      </c>
      <c r="R766">
        <v>1326</v>
      </c>
      <c r="T766" t="s">
        <v>995</v>
      </c>
    </row>
    <row r="767" spans="1:20" x14ac:dyDescent="0.25">
      <c r="A767" t="s">
        <v>28</v>
      </c>
      <c r="B767" t="s">
        <v>17938</v>
      </c>
      <c r="C767" t="s">
        <v>22</v>
      </c>
      <c r="D767" t="s">
        <v>23</v>
      </c>
      <c r="E767" t="s">
        <v>5</v>
      </c>
      <c r="G767" t="s">
        <v>24</v>
      </c>
      <c r="H767">
        <v>265841</v>
      </c>
      <c r="I767">
        <v>267166</v>
      </c>
      <c r="J767" t="s">
        <v>25</v>
      </c>
      <c r="K767" t="s">
        <v>996</v>
      </c>
      <c r="L767" t="s">
        <v>996</v>
      </c>
      <c r="N767" t="s">
        <v>562</v>
      </c>
      <c r="Q767" t="s">
        <v>994</v>
      </c>
      <c r="R767">
        <v>1326</v>
      </c>
      <c r="S767">
        <v>441</v>
      </c>
    </row>
    <row r="768" spans="1:20" x14ac:dyDescent="0.25">
      <c r="A768" t="s">
        <v>20</v>
      </c>
      <c r="B768" t="s">
        <v>76</v>
      </c>
      <c r="C768" t="s">
        <v>22</v>
      </c>
      <c r="D768" t="s">
        <v>23</v>
      </c>
      <c r="E768" t="s">
        <v>5</v>
      </c>
      <c r="G768" t="s">
        <v>24</v>
      </c>
      <c r="H768">
        <v>267380</v>
      </c>
      <c r="I768">
        <v>267574</v>
      </c>
      <c r="J768" t="s">
        <v>88</v>
      </c>
      <c r="K768" t="s">
        <v>17937</v>
      </c>
      <c r="L768" t="s">
        <v>17937</v>
      </c>
      <c r="M768" t="s">
        <v>17937</v>
      </c>
      <c r="Q768" t="s">
        <v>997</v>
      </c>
      <c r="R768">
        <v>195</v>
      </c>
      <c r="T768" t="s">
        <v>159</v>
      </c>
    </row>
    <row r="769" spans="1:20" x14ac:dyDescent="0.25">
      <c r="A769" t="s">
        <v>28</v>
      </c>
      <c r="B769" t="s">
        <v>159</v>
      </c>
      <c r="C769" t="s">
        <v>22</v>
      </c>
      <c r="D769" t="s">
        <v>23</v>
      </c>
      <c r="E769" t="s">
        <v>5</v>
      </c>
      <c r="G769" t="s">
        <v>24</v>
      </c>
      <c r="H769">
        <v>267380</v>
      </c>
      <c r="I769">
        <v>267574</v>
      </c>
      <c r="J769" t="s">
        <v>88</v>
      </c>
      <c r="K769" t="s">
        <v>17937</v>
      </c>
      <c r="L769" t="s">
        <v>17937</v>
      </c>
      <c r="M769" t="s">
        <v>17937</v>
      </c>
      <c r="N769" t="s">
        <v>79</v>
      </c>
      <c r="Q769" t="s">
        <v>997</v>
      </c>
      <c r="R769">
        <v>195</v>
      </c>
      <c r="T769" t="s">
        <v>159</v>
      </c>
    </row>
    <row r="770" spans="1:20" x14ac:dyDescent="0.25">
      <c r="A770" t="s">
        <v>20</v>
      </c>
      <c r="B770" t="s">
        <v>21</v>
      </c>
      <c r="C770" t="s">
        <v>22</v>
      </c>
      <c r="D770" t="s">
        <v>23</v>
      </c>
      <c r="E770" t="s">
        <v>5</v>
      </c>
      <c r="G770" t="s">
        <v>24</v>
      </c>
      <c r="H770">
        <v>267722</v>
      </c>
      <c r="I770">
        <v>269329</v>
      </c>
      <c r="J770" t="s">
        <v>25</v>
      </c>
      <c r="Q770" t="s">
        <v>998</v>
      </c>
      <c r="R770">
        <v>1608</v>
      </c>
      <c r="T770" t="s">
        <v>999</v>
      </c>
    </row>
    <row r="771" spans="1:20" x14ac:dyDescent="0.25">
      <c r="A771" t="s">
        <v>28</v>
      </c>
      <c r="B771" t="s">
        <v>17938</v>
      </c>
      <c r="C771" t="s">
        <v>22</v>
      </c>
      <c r="D771" t="s">
        <v>23</v>
      </c>
      <c r="E771" t="s">
        <v>5</v>
      </c>
      <c r="G771" t="s">
        <v>24</v>
      </c>
      <c r="H771">
        <v>267722</v>
      </c>
      <c r="I771">
        <v>269329</v>
      </c>
      <c r="J771" t="s">
        <v>25</v>
      </c>
      <c r="K771" t="s">
        <v>1000</v>
      </c>
      <c r="L771" t="s">
        <v>1000</v>
      </c>
      <c r="N771" t="s">
        <v>1001</v>
      </c>
      <c r="Q771" t="s">
        <v>998</v>
      </c>
      <c r="R771">
        <v>1608</v>
      </c>
      <c r="S771">
        <v>535</v>
      </c>
    </row>
    <row r="772" spans="1:20" x14ac:dyDescent="0.25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24</v>
      </c>
      <c r="H772">
        <v>269486</v>
      </c>
      <c r="I772">
        <v>270505</v>
      </c>
      <c r="J772" t="s">
        <v>25</v>
      </c>
      <c r="Q772" t="s">
        <v>1002</v>
      </c>
      <c r="R772">
        <v>1020</v>
      </c>
      <c r="T772" t="s">
        <v>1003</v>
      </c>
    </row>
    <row r="773" spans="1:20" x14ac:dyDescent="0.25">
      <c r="A773" t="s">
        <v>28</v>
      </c>
      <c r="B773" t="s">
        <v>17938</v>
      </c>
      <c r="C773" t="s">
        <v>22</v>
      </c>
      <c r="D773" t="s">
        <v>23</v>
      </c>
      <c r="E773" t="s">
        <v>5</v>
      </c>
      <c r="G773" t="s">
        <v>24</v>
      </c>
      <c r="H773">
        <v>269486</v>
      </c>
      <c r="I773">
        <v>270505</v>
      </c>
      <c r="J773" t="s">
        <v>25</v>
      </c>
      <c r="K773" t="s">
        <v>1004</v>
      </c>
      <c r="L773" t="s">
        <v>1004</v>
      </c>
      <c r="N773" t="s">
        <v>1005</v>
      </c>
      <c r="Q773" t="s">
        <v>1002</v>
      </c>
      <c r="R773">
        <v>1020</v>
      </c>
      <c r="S773">
        <v>339</v>
      </c>
    </row>
    <row r="774" spans="1:20" x14ac:dyDescent="0.25">
      <c r="A774" t="s">
        <v>20</v>
      </c>
      <c r="B774" t="s">
        <v>21</v>
      </c>
      <c r="C774" t="s">
        <v>22</v>
      </c>
      <c r="D774" t="s">
        <v>23</v>
      </c>
      <c r="E774" t="s">
        <v>5</v>
      </c>
      <c r="G774" t="s">
        <v>24</v>
      </c>
      <c r="H774">
        <v>270515</v>
      </c>
      <c r="I774">
        <v>271417</v>
      </c>
      <c r="J774" t="s">
        <v>25</v>
      </c>
      <c r="Q774" t="s">
        <v>1006</v>
      </c>
      <c r="R774">
        <v>903</v>
      </c>
      <c r="T774" t="s">
        <v>1007</v>
      </c>
    </row>
    <row r="775" spans="1:20" x14ac:dyDescent="0.25">
      <c r="A775" t="s">
        <v>28</v>
      </c>
      <c r="B775" t="s">
        <v>17938</v>
      </c>
      <c r="C775" t="s">
        <v>22</v>
      </c>
      <c r="D775" t="s">
        <v>23</v>
      </c>
      <c r="E775" t="s">
        <v>5</v>
      </c>
      <c r="G775" t="s">
        <v>24</v>
      </c>
      <c r="H775">
        <v>270515</v>
      </c>
      <c r="I775">
        <v>271417</v>
      </c>
      <c r="J775" t="s">
        <v>25</v>
      </c>
      <c r="K775" t="s">
        <v>1008</v>
      </c>
      <c r="L775" t="s">
        <v>1008</v>
      </c>
      <c r="N775" t="s">
        <v>1009</v>
      </c>
      <c r="Q775" t="s">
        <v>1006</v>
      </c>
      <c r="R775">
        <v>903</v>
      </c>
      <c r="S775">
        <v>300</v>
      </c>
    </row>
    <row r="776" spans="1:20" x14ac:dyDescent="0.25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24</v>
      </c>
      <c r="H776">
        <v>271428</v>
      </c>
      <c r="I776">
        <v>272411</v>
      </c>
      <c r="J776" t="s">
        <v>25</v>
      </c>
      <c r="Q776" t="s">
        <v>1010</v>
      </c>
      <c r="R776">
        <v>984</v>
      </c>
      <c r="T776" t="s">
        <v>1011</v>
      </c>
    </row>
    <row r="777" spans="1:20" x14ac:dyDescent="0.25">
      <c r="A777" t="s">
        <v>28</v>
      </c>
      <c r="B777" t="s">
        <v>17938</v>
      </c>
      <c r="C777" t="s">
        <v>22</v>
      </c>
      <c r="D777" t="s">
        <v>23</v>
      </c>
      <c r="E777" t="s">
        <v>5</v>
      </c>
      <c r="G777" t="s">
        <v>24</v>
      </c>
      <c r="H777">
        <v>271428</v>
      </c>
      <c r="I777">
        <v>272411</v>
      </c>
      <c r="J777" t="s">
        <v>25</v>
      </c>
      <c r="K777" t="s">
        <v>1012</v>
      </c>
      <c r="L777" t="s">
        <v>1012</v>
      </c>
      <c r="N777" t="s">
        <v>1013</v>
      </c>
      <c r="Q777" t="s">
        <v>1010</v>
      </c>
      <c r="R777">
        <v>984</v>
      </c>
      <c r="S777">
        <v>327</v>
      </c>
    </row>
    <row r="778" spans="1:20" x14ac:dyDescent="0.25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24</v>
      </c>
      <c r="H778">
        <v>272408</v>
      </c>
      <c r="I778">
        <v>273421</v>
      </c>
      <c r="J778" t="s">
        <v>25</v>
      </c>
      <c r="O778" t="s">
        <v>1014</v>
      </c>
      <c r="Q778" t="s">
        <v>1015</v>
      </c>
      <c r="R778">
        <v>1014</v>
      </c>
      <c r="T778" t="s">
        <v>1016</v>
      </c>
    </row>
    <row r="779" spans="1:20" x14ac:dyDescent="0.25">
      <c r="A779" t="s">
        <v>28</v>
      </c>
      <c r="B779" t="s">
        <v>17938</v>
      </c>
      <c r="C779" t="s">
        <v>22</v>
      </c>
      <c r="D779" t="s">
        <v>23</v>
      </c>
      <c r="E779" t="s">
        <v>5</v>
      </c>
      <c r="G779" t="s">
        <v>24</v>
      </c>
      <c r="H779">
        <v>272408</v>
      </c>
      <c r="I779">
        <v>273421</v>
      </c>
      <c r="J779" t="s">
        <v>25</v>
      </c>
      <c r="K779" t="s">
        <v>1017</v>
      </c>
      <c r="L779" t="s">
        <v>1017</v>
      </c>
      <c r="N779" t="s">
        <v>1013</v>
      </c>
      <c r="O779" t="s">
        <v>1014</v>
      </c>
      <c r="Q779" t="s">
        <v>1015</v>
      </c>
      <c r="R779">
        <v>1014</v>
      </c>
      <c r="S779">
        <v>337</v>
      </c>
    </row>
    <row r="780" spans="1:20" x14ac:dyDescent="0.25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24</v>
      </c>
      <c r="H780">
        <v>273522</v>
      </c>
      <c r="I780">
        <v>274820</v>
      </c>
      <c r="J780" t="s">
        <v>88</v>
      </c>
      <c r="Q780" t="s">
        <v>1018</v>
      </c>
      <c r="R780">
        <v>1299</v>
      </c>
      <c r="T780" t="s">
        <v>1019</v>
      </c>
    </row>
    <row r="781" spans="1:20" x14ac:dyDescent="0.25">
      <c r="A781" t="s">
        <v>28</v>
      </c>
      <c r="B781" t="s">
        <v>17938</v>
      </c>
      <c r="C781" t="s">
        <v>22</v>
      </c>
      <c r="D781" t="s">
        <v>23</v>
      </c>
      <c r="E781" t="s">
        <v>5</v>
      </c>
      <c r="G781" t="s">
        <v>24</v>
      </c>
      <c r="H781">
        <v>273522</v>
      </c>
      <c r="I781">
        <v>274820</v>
      </c>
      <c r="J781" t="s">
        <v>88</v>
      </c>
      <c r="K781" t="s">
        <v>1020</v>
      </c>
      <c r="L781" t="s">
        <v>1020</v>
      </c>
      <c r="N781" t="s">
        <v>310</v>
      </c>
      <c r="Q781" t="s">
        <v>1018</v>
      </c>
      <c r="R781">
        <v>1299</v>
      </c>
      <c r="S781">
        <v>432</v>
      </c>
    </row>
    <row r="782" spans="1:20" x14ac:dyDescent="0.25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24</v>
      </c>
      <c r="H782">
        <v>274938</v>
      </c>
      <c r="I782">
        <v>275078</v>
      </c>
      <c r="J782" t="s">
        <v>88</v>
      </c>
      <c r="Q782" t="s">
        <v>1021</v>
      </c>
      <c r="R782">
        <v>141</v>
      </c>
      <c r="T782" t="s">
        <v>1022</v>
      </c>
    </row>
    <row r="783" spans="1:20" x14ac:dyDescent="0.25">
      <c r="A783" t="s">
        <v>28</v>
      </c>
      <c r="B783" t="s">
        <v>17938</v>
      </c>
      <c r="C783" t="s">
        <v>22</v>
      </c>
      <c r="D783" t="s">
        <v>23</v>
      </c>
      <c r="E783" t="s">
        <v>5</v>
      </c>
      <c r="G783" t="s">
        <v>24</v>
      </c>
      <c r="H783">
        <v>274938</v>
      </c>
      <c r="I783">
        <v>275078</v>
      </c>
      <c r="J783" t="s">
        <v>88</v>
      </c>
      <c r="K783" t="s">
        <v>1023</v>
      </c>
      <c r="L783" t="s">
        <v>1023</v>
      </c>
      <c r="N783" t="s">
        <v>79</v>
      </c>
      <c r="Q783" t="s">
        <v>1021</v>
      </c>
      <c r="R783">
        <v>141</v>
      </c>
      <c r="S783">
        <v>46</v>
      </c>
    </row>
    <row r="784" spans="1:20" x14ac:dyDescent="0.25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24</v>
      </c>
      <c r="H784">
        <v>275075</v>
      </c>
      <c r="I784">
        <v>275335</v>
      </c>
      <c r="J784" t="s">
        <v>88</v>
      </c>
      <c r="Q784" t="s">
        <v>1024</v>
      </c>
      <c r="R784">
        <v>261</v>
      </c>
    </row>
    <row r="785" spans="1:20" x14ac:dyDescent="0.25">
      <c r="A785" t="s">
        <v>28</v>
      </c>
      <c r="B785" t="s">
        <v>17938</v>
      </c>
      <c r="C785" t="s">
        <v>22</v>
      </c>
      <c r="D785" t="s">
        <v>23</v>
      </c>
      <c r="E785" t="s">
        <v>5</v>
      </c>
      <c r="G785" t="s">
        <v>24</v>
      </c>
      <c r="H785">
        <v>275075</v>
      </c>
      <c r="I785">
        <v>275335</v>
      </c>
      <c r="J785" t="s">
        <v>88</v>
      </c>
      <c r="K785" t="s">
        <v>1025</v>
      </c>
      <c r="L785" t="s">
        <v>1025</v>
      </c>
      <c r="N785" t="s">
        <v>79</v>
      </c>
      <c r="Q785" t="s">
        <v>1024</v>
      </c>
      <c r="R785">
        <v>261</v>
      </c>
      <c r="S785">
        <v>86</v>
      </c>
    </row>
    <row r="786" spans="1:20" x14ac:dyDescent="0.25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24</v>
      </c>
      <c r="H786">
        <v>275440</v>
      </c>
      <c r="I786">
        <v>275571</v>
      </c>
      <c r="J786" t="s">
        <v>25</v>
      </c>
      <c r="Q786" t="s">
        <v>1026</v>
      </c>
      <c r="R786">
        <v>132</v>
      </c>
      <c r="T786" t="s">
        <v>1027</v>
      </c>
    </row>
    <row r="787" spans="1:20" x14ac:dyDescent="0.25">
      <c r="A787" t="s">
        <v>28</v>
      </c>
      <c r="B787" t="s">
        <v>17938</v>
      </c>
      <c r="C787" t="s">
        <v>22</v>
      </c>
      <c r="D787" t="s">
        <v>23</v>
      </c>
      <c r="E787" t="s">
        <v>5</v>
      </c>
      <c r="G787" t="s">
        <v>24</v>
      </c>
      <c r="H787">
        <v>275440</v>
      </c>
      <c r="I787">
        <v>275571</v>
      </c>
      <c r="J787" t="s">
        <v>25</v>
      </c>
      <c r="K787" t="s">
        <v>1028</v>
      </c>
      <c r="L787" t="s">
        <v>1028</v>
      </c>
      <c r="N787" t="s">
        <v>79</v>
      </c>
      <c r="Q787" t="s">
        <v>1026</v>
      </c>
      <c r="R787">
        <v>132</v>
      </c>
      <c r="S787">
        <v>43</v>
      </c>
    </row>
    <row r="788" spans="1:20" x14ac:dyDescent="0.25">
      <c r="A788" t="s">
        <v>20</v>
      </c>
      <c r="B788" t="s">
        <v>21</v>
      </c>
      <c r="C788" t="s">
        <v>22</v>
      </c>
      <c r="D788" t="s">
        <v>23</v>
      </c>
      <c r="E788" t="s">
        <v>5</v>
      </c>
      <c r="G788" t="s">
        <v>24</v>
      </c>
      <c r="H788">
        <v>275653</v>
      </c>
      <c r="I788">
        <v>277332</v>
      </c>
      <c r="J788" t="s">
        <v>88</v>
      </c>
      <c r="Q788" t="s">
        <v>1029</v>
      </c>
      <c r="R788">
        <v>1680</v>
      </c>
      <c r="T788" t="s">
        <v>1030</v>
      </c>
    </row>
    <row r="789" spans="1:20" x14ac:dyDescent="0.25">
      <c r="A789" t="s">
        <v>28</v>
      </c>
      <c r="B789" t="s">
        <v>17938</v>
      </c>
      <c r="C789" t="s">
        <v>22</v>
      </c>
      <c r="D789" t="s">
        <v>23</v>
      </c>
      <c r="E789" t="s">
        <v>5</v>
      </c>
      <c r="G789" t="s">
        <v>24</v>
      </c>
      <c r="H789">
        <v>275653</v>
      </c>
      <c r="I789">
        <v>277332</v>
      </c>
      <c r="J789" t="s">
        <v>88</v>
      </c>
      <c r="K789" t="s">
        <v>1031</v>
      </c>
      <c r="L789" t="s">
        <v>1031</v>
      </c>
      <c r="N789" t="s">
        <v>1032</v>
      </c>
      <c r="Q789" t="s">
        <v>1029</v>
      </c>
      <c r="R789">
        <v>1680</v>
      </c>
      <c r="S789">
        <v>559</v>
      </c>
    </row>
    <row r="790" spans="1:20" x14ac:dyDescent="0.25">
      <c r="A790" t="s">
        <v>20</v>
      </c>
      <c r="B790" t="s">
        <v>21</v>
      </c>
      <c r="C790" t="s">
        <v>22</v>
      </c>
      <c r="D790" t="s">
        <v>23</v>
      </c>
      <c r="E790" t="s">
        <v>5</v>
      </c>
      <c r="G790" t="s">
        <v>24</v>
      </c>
      <c r="H790">
        <v>277329</v>
      </c>
      <c r="I790">
        <v>277520</v>
      </c>
      <c r="J790" t="s">
        <v>88</v>
      </c>
      <c r="Q790" t="s">
        <v>1033</v>
      </c>
      <c r="R790">
        <v>192</v>
      </c>
      <c r="T790" t="s">
        <v>1034</v>
      </c>
    </row>
    <row r="791" spans="1:20" x14ac:dyDescent="0.25">
      <c r="A791" t="s">
        <v>28</v>
      </c>
      <c r="B791" t="s">
        <v>17938</v>
      </c>
      <c r="C791" t="s">
        <v>22</v>
      </c>
      <c r="D791" t="s">
        <v>23</v>
      </c>
      <c r="E791" t="s">
        <v>5</v>
      </c>
      <c r="G791" t="s">
        <v>24</v>
      </c>
      <c r="H791">
        <v>277329</v>
      </c>
      <c r="I791">
        <v>277520</v>
      </c>
      <c r="J791" t="s">
        <v>88</v>
      </c>
      <c r="K791" t="s">
        <v>1035</v>
      </c>
      <c r="L791" t="s">
        <v>1035</v>
      </c>
      <c r="N791" t="s">
        <v>1036</v>
      </c>
      <c r="Q791" t="s">
        <v>1033</v>
      </c>
      <c r="R791">
        <v>192</v>
      </c>
      <c r="S791">
        <v>63</v>
      </c>
    </row>
    <row r="792" spans="1:20" x14ac:dyDescent="0.25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24</v>
      </c>
      <c r="H792">
        <v>277517</v>
      </c>
      <c r="I792">
        <v>279088</v>
      </c>
      <c r="J792" t="s">
        <v>88</v>
      </c>
      <c r="Q792" t="s">
        <v>1037</v>
      </c>
      <c r="R792">
        <v>1572</v>
      </c>
      <c r="T792" t="s">
        <v>1038</v>
      </c>
    </row>
    <row r="793" spans="1:20" x14ac:dyDescent="0.25">
      <c r="A793" t="s">
        <v>28</v>
      </c>
      <c r="B793" t="s">
        <v>17938</v>
      </c>
      <c r="C793" t="s">
        <v>22</v>
      </c>
      <c r="D793" t="s">
        <v>23</v>
      </c>
      <c r="E793" t="s">
        <v>5</v>
      </c>
      <c r="G793" t="s">
        <v>24</v>
      </c>
      <c r="H793">
        <v>277517</v>
      </c>
      <c r="I793">
        <v>279088</v>
      </c>
      <c r="J793" t="s">
        <v>88</v>
      </c>
      <c r="K793" t="s">
        <v>1039</v>
      </c>
      <c r="L793" t="s">
        <v>1039</v>
      </c>
      <c r="N793" t="s">
        <v>1040</v>
      </c>
      <c r="Q793" t="s">
        <v>1037</v>
      </c>
      <c r="R793">
        <v>1572</v>
      </c>
      <c r="S793">
        <v>523</v>
      </c>
    </row>
    <row r="794" spans="1:20" x14ac:dyDescent="0.25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24</v>
      </c>
      <c r="H794">
        <v>279333</v>
      </c>
      <c r="I794">
        <v>279536</v>
      </c>
      <c r="J794" t="s">
        <v>25</v>
      </c>
      <c r="Q794" t="s">
        <v>1041</v>
      </c>
      <c r="R794">
        <v>204</v>
      </c>
      <c r="T794" t="s">
        <v>1042</v>
      </c>
    </row>
    <row r="795" spans="1:20" x14ac:dyDescent="0.25">
      <c r="A795" t="s">
        <v>28</v>
      </c>
      <c r="B795" t="s">
        <v>17938</v>
      </c>
      <c r="C795" t="s">
        <v>22</v>
      </c>
      <c r="D795" t="s">
        <v>23</v>
      </c>
      <c r="E795" t="s">
        <v>5</v>
      </c>
      <c r="G795" t="s">
        <v>24</v>
      </c>
      <c r="H795">
        <v>279333</v>
      </c>
      <c r="I795">
        <v>279536</v>
      </c>
      <c r="J795" t="s">
        <v>25</v>
      </c>
      <c r="K795" t="s">
        <v>1043</v>
      </c>
      <c r="L795" t="s">
        <v>1043</v>
      </c>
      <c r="N795" t="s">
        <v>79</v>
      </c>
      <c r="Q795" t="s">
        <v>1041</v>
      </c>
      <c r="R795">
        <v>204</v>
      </c>
      <c r="S795">
        <v>67</v>
      </c>
    </row>
    <row r="796" spans="1:20" x14ac:dyDescent="0.25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24</v>
      </c>
      <c r="H796">
        <v>279537</v>
      </c>
      <c r="I796">
        <v>280289</v>
      </c>
      <c r="J796" t="s">
        <v>25</v>
      </c>
      <c r="Q796" t="s">
        <v>1044</v>
      </c>
      <c r="R796">
        <v>753</v>
      </c>
      <c r="T796" t="s">
        <v>1045</v>
      </c>
    </row>
    <row r="797" spans="1:20" x14ac:dyDescent="0.25">
      <c r="A797" t="s">
        <v>28</v>
      </c>
      <c r="B797" t="s">
        <v>17938</v>
      </c>
      <c r="C797" t="s">
        <v>22</v>
      </c>
      <c r="D797" t="s">
        <v>23</v>
      </c>
      <c r="E797" t="s">
        <v>5</v>
      </c>
      <c r="G797" t="s">
        <v>24</v>
      </c>
      <c r="H797">
        <v>279537</v>
      </c>
      <c r="I797">
        <v>280289</v>
      </c>
      <c r="J797" t="s">
        <v>25</v>
      </c>
      <c r="K797" t="s">
        <v>1046</v>
      </c>
      <c r="L797" t="s">
        <v>1046</v>
      </c>
      <c r="N797" t="s">
        <v>1047</v>
      </c>
      <c r="Q797" t="s">
        <v>1044</v>
      </c>
      <c r="R797">
        <v>753</v>
      </c>
      <c r="S797">
        <v>250</v>
      </c>
    </row>
    <row r="798" spans="1:20" x14ac:dyDescent="0.25">
      <c r="A798" t="s">
        <v>20</v>
      </c>
      <c r="B798" t="s">
        <v>21</v>
      </c>
      <c r="C798" t="s">
        <v>22</v>
      </c>
      <c r="D798" t="s">
        <v>23</v>
      </c>
      <c r="E798" t="s">
        <v>5</v>
      </c>
      <c r="G798" t="s">
        <v>24</v>
      </c>
      <c r="H798">
        <v>280286</v>
      </c>
      <c r="I798">
        <v>282910</v>
      </c>
      <c r="J798" t="s">
        <v>25</v>
      </c>
      <c r="O798" t="s">
        <v>1048</v>
      </c>
      <c r="Q798" t="s">
        <v>1049</v>
      </c>
      <c r="R798">
        <v>2625</v>
      </c>
      <c r="T798" t="s">
        <v>1050</v>
      </c>
    </row>
    <row r="799" spans="1:20" x14ac:dyDescent="0.25">
      <c r="A799" t="s">
        <v>28</v>
      </c>
      <c r="B799" t="s">
        <v>17938</v>
      </c>
      <c r="C799" t="s">
        <v>22</v>
      </c>
      <c r="D799" t="s">
        <v>23</v>
      </c>
      <c r="E799" t="s">
        <v>5</v>
      </c>
      <c r="G799" t="s">
        <v>24</v>
      </c>
      <c r="H799">
        <v>280286</v>
      </c>
      <c r="I799">
        <v>282910</v>
      </c>
      <c r="J799" t="s">
        <v>25</v>
      </c>
      <c r="K799" t="s">
        <v>1051</v>
      </c>
      <c r="L799" t="s">
        <v>1051</v>
      </c>
      <c r="N799" t="s">
        <v>1052</v>
      </c>
      <c r="O799" t="s">
        <v>1048</v>
      </c>
      <c r="Q799" t="s">
        <v>1049</v>
      </c>
      <c r="R799">
        <v>2625</v>
      </c>
      <c r="S799">
        <v>874</v>
      </c>
    </row>
    <row r="800" spans="1:20" x14ac:dyDescent="0.25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24</v>
      </c>
      <c r="H800">
        <v>282921</v>
      </c>
      <c r="I800">
        <v>285221</v>
      </c>
      <c r="J800" t="s">
        <v>25</v>
      </c>
      <c r="Q800" t="s">
        <v>1053</v>
      </c>
      <c r="R800">
        <v>2301</v>
      </c>
      <c r="T800" t="s">
        <v>1054</v>
      </c>
    </row>
    <row r="801" spans="1:20" x14ac:dyDescent="0.25">
      <c r="A801" t="s">
        <v>28</v>
      </c>
      <c r="B801" t="s">
        <v>17938</v>
      </c>
      <c r="C801" t="s">
        <v>22</v>
      </c>
      <c r="D801" t="s">
        <v>23</v>
      </c>
      <c r="E801" t="s">
        <v>5</v>
      </c>
      <c r="G801" t="s">
        <v>24</v>
      </c>
      <c r="H801">
        <v>282921</v>
      </c>
      <c r="I801">
        <v>285221</v>
      </c>
      <c r="J801" t="s">
        <v>25</v>
      </c>
      <c r="K801" t="s">
        <v>1055</v>
      </c>
      <c r="L801" t="s">
        <v>1055</v>
      </c>
      <c r="N801" t="s">
        <v>1056</v>
      </c>
      <c r="Q801" t="s">
        <v>1053</v>
      </c>
      <c r="R801">
        <v>2301</v>
      </c>
      <c r="S801">
        <v>766</v>
      </c>
    </row>
    <row r="802" spans="1:20" x14ac:dyDescent="0.25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24</v>
      </c>
      <c r="H802">
        <v>285225</v>
      </c>
      <c r="I802">
        <v>286334</v>
      </c>
      <c r="J802" t="s">
        <v>25</v>
      </c>
      <c r="Q802" t="s">
        <v>1057</v>
      </c>
      <c r="R802">
        <v>1110</v>
      </c>
      <c r="T802" t="s">
        <v>1058</v>
      </c>
    </row>
    <row r="803" spans="1:20" x14ac:dyDescent="0.25">
      <c r="A803" t="s">
        <v>28</v>
      </c>
      <c r="B803" t="s">
        <v>17938</v>
      </c>
      <c r="C803" t="s">
        <v>22</v>
      </c>
      <c r="D803" t="s">
        <v>23</v>
      </c>
      <c r="E803" t="s">
        <v>5</v>
      </c>
      <c r="G803" t="s">
        <v>24</v>
      </c>
      <c r="H803">
        <v>285225</v>
      </c>
      <c r="I803">
        <v>286334</v>
      </c>
      <c r="J803" t="s">
        <v>25</v>
      </c>
      <c r="K803" t="s">
        <v>1059</v>
      </c>
      <c r="L803" t="s">
        <v>1059</v>
      </c>
      <c r="N803" t="s">
        <v>1060</v>
      </c>
      <c r="Q803" t="s">
        <v>1057</v>
      </c>
      <c r="R803">
        <v>1110</v>
      </c>
      <c r="S803">
        <v>369</v>
      </c>
    </row>
    <row r="804" spans="1:20" x14ac:dyDescent="0.25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24</v>
      </c>
      <c r="H804">
        <v>286316</v>
      </c>
      <c r="I804">
        <v>289858</v>
      </c>
      <c r="J804" t="s">
        <v>25</v>
      </c>
      <c r="Q804" t="s">
        <v>1061</v>
      </c>
      <c r="R804">
        <v>3543</v>
      </c>
      <c r="T804" t="s">
        <v>1062</v>
      </c>
    </row>
    <row r="805" spans="1:20" x14ac:dyDescent="0.25">
      <c r="A805" t="s">
        <v>28</v>
      </c>
      <c r="B805" t="s">
        <v>17938</v>
      </c>
      <c r="C805" t="s">
        <v>22</v>
      </c>
      <c r="D805" t="s">
        <v>23</v>
      </c>
      <c r="E805" t="s">
        <v>5</v>
      </c>
      <c r="G805" t="s">
        <v>24</v>
      </c>
      <c r="H805">
        <v>286316</v>
      </c>
      <c r="I805">
        <v>289858</v>
      </c>
      <c r="J805" t="s">
        <v>25</v>
      </c>
      <c r="K805" t="s">
        <v>1063</v>
      </c>
      <c r="L805" t="s">
        <v>1063</v>
      </c>
      <c r="N805" t="s">
        <v>1064</v>
      </c>
      <c r="Q805" t="s">
        <v>1061</v>
      </c>
      <c r="R805">
        <v>3543</v>
      </c>
      <c r="S805">
        <v>1180</v>
      </c>
    </row>
    <row r="806" spans="1:20" x14ac:dyDescent="0.25">
      <c r="A806" t="s">
        <v>20</v>
      </c>
      <c r="B806" t="s">
        <v>21</v>
      </c>
      <c r="C806" t="s">
        <v>22</v>
      </c>
      <c r="D806" t="s">
        <v>23</v>
      </c>
      <c r="E806" t="s">
        <v>5</v>
      </c>
      <c r="G806" t="s">
        <v>24</v>
      </c>
      <c r="H806">
        <v>289862</v>
      </c>
      <c r="I806">
        <v>290053</v>
      </c>
      <c r="J806" t="s">
        <v>25</v>
      </c>
      <c r="Q806" t="s">
        <v>1065</v>
      </c>
      <c r="R806">
        <v>192</v>
      </c>
    </row>
    <row r="807" spans="1:20" x14ac:dyDescent="0.25">
      <c r="A807" t="s">
        <v>28</v>
      </c>
      <c r="B807" t="s">
        <v>17938</v>
      </c>
      <c r="C807" t="s">
        <v>22</v>
      </c>
      <c r="D807" t="s">
        <v>23</v>
      </c>
      <c r="E807" t="s">
        <v>5</v>
      </c>
      <c r="G807" t="s">
        <v>24</v>
      </c>
      <c r="H807">
        <v>289862</v>
      </c>
      <c r="I807">
        <v>290053</v>
      </c>
      <c r="J807" t="s">
        <v>25</v>
      </c>
      <c r="K807" t="s">
        <v>1066</v>
      </c>
      <c r="L807" t="s">
        <v>1066</v>
      </c>
      <c r="N807" t="s">
        <v>79</v>
      </c>
      <c r="Q807" t="s">
        <v>1065</v>
      </c>
      <c r="R807">
        <v>192</v>
      </c>
      <c r="S807">
        <v>63</v>
      </c>
    </row>
    <row r="808" spans="1:20" x14ac:dyDescent="0.25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24</v>
      </c>
      <c r="H808">
        <v>290032</v>
      </c>
      <c r="I808">
        <v>292038</v>
      </c>
      <c r="J808" t="s">
        <v>25</v>
      </c>
      <c r="Q808" t="s">
        <v>1067</v>
      </c>
      <c r="R808">
        <v>2007</v>
      </c>
      <c r="T808" t="s">
        <v>1068</v>
      </c>
    </row>
    <row r="809" spans="1:20" x14ac:dyDescent="0.25">
      <c r="A809" t="s">
        <v>28</v>
      </c>
      <c r="B809" t="s">
        <v>17938</v>
      </c>
      <c r="C809" t="s">
        <v>22</v>
      </c>
      <c r="D809" t="s">
        <v>23</v>
      </c>
      <c r="E809" t="s">
        <v>5</v>
      </c>
      <c r="G809" t="s">
        <v>24</v>
      </c>
      <c r="H809">
        <v>290032</v>
      </c>
      <c r="I809">
        <v>292038</v>
      </c>
      <c r="J809" t="s">
        <v>25</v>
      </c>
      <c r="K809" t="s">
        <v>1069</v>
      </c>
      <c r="L809" t="s">
        <v>1069</v>
      </c>
      <c r="N809" t="s">
        <v>1070</v>
      </c>
      <c r="Q809" t="s">
        <v>1067</v>
      </c>
      <c r="R809">
        <v>2007</v>
      </c>
      <c r="S809">
        <v>668</v>
      </c>
    </row>
    <row r="810" spans="1:20" x14ac:dyDescent="0.25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24</v>
      </c>
      <c r="H810">
        <v>292196</v>
      </c>
      <c r="I810">
        <v>293482</v>
      </c>
      <c r="J810" t="s">
        <v>25</v>
      </c>
      <c r="Q810" t="s">
        <v>1071</v>
      </c>
      <c r="R810">
        <v>1287</v>
      </c>
      <c r="T810" t="s">
        <v>1072</v>
      </c>
    </row>
    <row r="811" spans="1:20" x14ac:dyDescent="0.25">
      <c r="A811" t="s">
        <v>28</v>
      </c>
      <c r="B811" t="s">
        <v>17938</v>
      </c>
      <c r="C811" t="s">
        <v>22</v>
      </c>
      <c r="D811" t="s">
        <v>23</v>
      </c>
      <c r="E811" t="s">
        <v>5</v>
      </c>
      <c r="G811" t="s">
        <v>24</v>
      </c>
      <c r="H811">
        <v>292196</v>
      </c>
      <c r="I811">
        <v>293482</v>
      </c>
      <c r="J811" t="s">
        <v>25</v>
      </c>
      <c r="K811" t="s">
        <v>1073</v>
      </c>
      <c r="L811" t="s">
        <v>1073</v>
      </c>
      <c r="N811" t="s">
        <v>1074</v>
      </c>
      <c r="Q811" t="s">
        <v>1071</v>
      </c>
      <c r="R811">
        <v>1287</v>
      </c>
      <c r="S811">
        <v>428</v>
      </c>
    </row>
    <row r="812" spans="1:20" x14ac:dyDescent="0.25">
      <c r="A812" t="s">
        <v>20</v>
      </c>
      <c r="B812" t="s">
        <v>21</v>
      </c>
      <c r="C812" t="s">
        <v>22</v>
      </c>
      <c r="D812" t="s">
        <v>23</v>
      </c>
      <c r="E812" t="s">
        <v>5</v>
      </c>
      <c r="G812" t="s">
        <v>24</v>
      </c>
      <c r="H812">
        <v>293702</v>
      </c>
      <c r="I812">
        <v>295189</v>
      </c>
      <c r="J812" t="s">
        <v>25</v>
      </c>
      <c r="Q812" t="s">
        <v>1075</v>
      </c>
      <c r="R812">
        <v>1488</v>
      </c>
      <c r="T812" t="s">
        <v>1076</v>
      </c>
    </row>
    <row r="813" spans="1:20" x14ac:dyDescent="0.25">
      <c r="A813" t="s">
        <v>28</v>
      </c>
      <c r="B813" t="s">
        <v>17938</v>
      </c>
      <c r="C813" t="s">
        <v>22</v>
      </c>
      <c r="D813" t="s">
        <v>23</v>
      </c>
      <c r="E813" t="s">
        <v>5</v>
      </c>
      <c r="G813" t="s">
        <v>24</v>
      </c>
      <c r="H813">
        <v>293702</v>
      </c>
      <c r="I813">
        <v>295189</v>
      </c>
      <c r="J813" t="s">
        <v>25</v>
      </c>
      <c r="K813" t="s">
        <v>1077</v>
      </c>
      <c r="L813" t="s">
        <v>1077</v>
      </c>
      <c r="N813" t="s">
        <v>1078</v>
      </c>
      <c r="Q813" t="s">
        <v>1075</v>
      </c>
      <c r="R813">
        <v>1488</v>
      </c>
      <c r="S813">
        <v>495</v>
      </c>
    </row>
    <row r="814" spans="1:20" x14ac:dyDescent="0.25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24</v>
      </c>
      <c r="H814">
        <v>295243</v>
      </c>
      <c r="I814">
        <v>296172</v>
      </c>
      <c r="J814" t="s">
        <v>88</v>
      </c>
      <c r="Q814" t="s">
        <v>1079</v>
      </c>
      <c r="R814">
        <v>930</v>
      </c>
      <c r="T814" t="s">
        <v>1080</v>
      </c>
    </row>
    <row r="815" spans="1:20" x14ac:dyDescent="0.25">
      <c r="A815" t="s">
        <v>28</v>
      </c>
      <c r="B815" t="s">
        <v>17938</v>
      </c>
      <c r="C815" t="s">
        <v>22</v>
      </c>
      <c r="D815" t="s">
        <v>23</v>
      </c>
      <c r="E815" t="s">
        <v>5</v>
      </c>
      <c r="G815" t="s">
        <v>24</v>
      </c>
      <c r="H815">
        <v>295243</v>
      </c>
      <c r="I815">
        <v>296172</v>
      </c>
      <c r="J815" t="s">
        <v>88</v>
      </c>
      <c r="K815" t="s">
        <v>1081</v>
      </c>
      <c r="L815" t="s">
        <v>1081</v>
      </c>
      <c r="N815" t="s">
        <v>1082</v>
      </c>
      <c r="Q815" t="s">
        <v>1079</v>
      </c>
      <c r="R815">
        <v>930</v>
      </c>
      <c r="S815">
        <v>309</v>
      </c>
    </row>
    <row r="816" spans="1:20" x14ac:dyDescent="0.25">
      <c r="A816" t="s">
        <v>20</v>
      </c>
      <c r="B816" t="s">
        <v>21</v>
      </c>
      <c r="C816" t="s">
        <v>22</v>
      </c>
      <c r="D816" t="s">
        <v>23</v>
      </c>
      <c r="E816" t="s">
        <v>5</v>
      </c>
      <c r="G816" t="s">
        <v>24</v>
      </c>
      <c r="H816">
        <v>296401</v>
      </c>
      <c r="I816">
        <v>297168</v>
      </c>
      <c r="J816" t="s">
        <v>25</v>
      </c>
      <c r="Q816" t="s">
        <v>1083</v>
      </c>
      <c r="R816">
        <v>768</v>
      </c>
      <c r="T816" t="s">
        <v>1084</v>
      </c>
    </row>
    <row r="817" spans="1:20" x14ac:dyDescent="0.25">
      <c r="A817" t="s">
        <v>28</v>
      </c>
      <c r="B817" t="s">
        <v>17938</v>
      </c>
      <c r="C817" t="s">
        <v>22</v>
      </c>
      <c r="D817" t="s">
        <v>23</v>
      </c>
      <c r="E817" t="s">
        <v>5</v>
      </c>
      <c r="G817" t="s">
        <v>24</v>
      </c>
      <c r="H817">
        <v>296401</v>
      </c>
      <c r="I817">
        <v>297168</v>
      </c>
      <c r="J817" t="s">
        <v>25</v>
      </c>
      <c r="K817" t="s">
        <v>1085</v>
      </c>
      <c r="L817" t="s">
        <v>1085</v>
      </c>
      <c r="N817" t="s">
        <v>1086</v>
      </c>
      <c r="Q817" t="s">
        <v>1083</v>
      </c>
      <c r="R817">
        <v>768</v>
      </c>
      <c r="S817">
        <v>255</v>
      </c>
    </row>
    <row r="818" spans="1:20" x14ac:dyDescent="0.25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24</v>
      </c>
      <c r="H818">
        <v>297278</v>
      </c>
      <c r="I818">
        <v>299338</v>
      </c>
      <c r="J818" t="s">
        <v>25</v>
      </c>
      <c r="Q818" t="s">
        <v>1087</v>
      </c>
      <c r="R818">
        <v>2061</v>
      </c>
      <c r="T818" t="s">
        <v>1088</v>
      </c>
    </row>
    <row r="819" spans="1:20" x14ac:dyDescent="0.25">
      <c r="A819" t="s">
        <v>28</v>
      </c>
      <c r="B819" t="s">
        <v>17938</v>
      </c>
      <c r="C819" t="s">
        <v>22</v>
      </c>
      <c r="D819" t="s">
        <v>23</v>
      </c>
      <c r="E819" t="s">
        <v>5</v>
      </c>
      <c r="G819" t="s">
        <v>24</v>
      </c>
      <c r="H819">
        <v>297278</v>
      </c>
      <c r="I819">
        <v>299338</v>
      </c>
      <c r="J819" t="s">
        <v>25</v>
      </c>
      <c r="K819" t="s">
        <v>1089</v>
      </c>
      <c r="L819" t="s">
        <v>1089</v>
      </c>
      <c r="N819" t="s">
        <v>558</v>
      </c>
      <c r="Q819" t="s">
        <v>1087</v>
      </c>
      <c r="R819">
        <v>2061</v>
      </c>
      <c r="S819">
        <v>686</v>
      </c>
    </row>
    <row r="820" spans="1:20" x14ac:dyDescent="0.25">
      <c r="A820" t="s">
        <v>20</v>
      </c>
      <c r="B820" t="s">
        <v>21</v>
      </c>
      <c r="C820" t="s">
        <v>22</v>
      </c>
      <c r="D820" t="s">
        <v>23</v>
      </c>
      <c r="E820" t="s">
        <v>5</v>
      </c>
      <c r="G820" t="s">
        <v>24</v>
      </c>
      <c r="H820">
        <v>299378</v>
      </c>
      <c r="I820">
        <v>300700</v>
      </c>
      <c r="J820" t="s">
        <v>88</v>
      </c>
      <c r="Q820" t="s">
        <v>1090</v>
      </c>
      <c r="R820">
        <v>1323</v>
      </c>
      <c r="T820" t="s">
        <v>1091</v>
      </c>
    </row>
    <row r="821" spans="1:20" x14ac:dyDescent="0.25">
      <c r="A821" t="s">
        <v>28</v>
      </c>
      <c r="B821" t="s">
        <v>17938</v>
      </c>
      <c r="C821" t="s">
        <v>22</v>
      </c>
      <c r="D821" t="s">
        <v>23</v>
      </c>
      <c r="E821" t="s">
        <v>5</v>
      </c>
      <c r="G821" t="s">
        <v>24</v>
      </c>
      <c r="H821">
        <v>299378</v>
      </c>
      <c r="I821">
        <v>300700</v>
      </c>
      <c r="J821" t="s">
        <v>88</v>
      </c>
      <c r="K821" t="s">
        <v>1092</v>
      </c>
      <c r="L821" t="s">
        <v>1092</v>
      </c>
      <c r="N821" t="s">
        <v>208</v>
      </c>
      <c r="Q821" t="s">
        <v>1090</v>
      </c>
      <c r="R821">
        <v>1323</v>
      </c>
      <c r="S821">
        <v>440</v>
      </c>
    </row>
    <row r="822" spans="1:20" x14ac:dyDescent="0.25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24</v>
      </c>
      <c r="H822">
        <v>301051</v>
      </c>
      <c r="I822">
        <v>302079</v>
      </c>
      <c r="J822" t="s">
        <v>88</v>
      </c>
      <c r="Q822" t="s">
        <v>1093</v>
      </c>
      <c r="R822">
        <v>1029</v>
      </c>
      <c r="T822" t="s">
        <v>1094</v>
      </c>
    </row>
    <row r="823" spans="1:20" x14ac:dyDescent="0.25">
      <c r="A823" t="s">
        <v>28</v>
      </c>
      <c r="B823" t="s">
        <v>17938</v>
      </c>
      <c r="C823" t="s">
        <v>22</v>
      </c>
      <c r="D823" t="s">
        <v>23</v>
      </c>
      <c r="E823" t="s">
        <v>5</v>
      </c>
      <c r="G823" t="s">
        <v>24</v>
      </c>
      <c r="H823">
        <v>301051</v>
      </c>
      <c r="I823">
        <v>302079</v>
      </c>
      <c r="J823" t="s">
        <v>88</v>
      </c>
      <c r="K823" t="s">
        <v>1095</v>
      </c>
      <c r="L823" t="s">
        <v>1095</v>
      </c>
      <c r="N823" t="s">
        <v>1096</v>
      </c>
      <c r="Q823" t="s">
        <v>1093</v>
      </c>
      <c r="R823">
        <v>1029</v>
      </c>
      <c r="S823">
        <v>342</v>
      </c>
    </row>
    <row r="824" spans="1:20" x14ac:dyDescent="0.25">
      <c r="A824" t="s">
        <v>20</v>
      </c>
      <c r="B824" t="s">
        <v>21</v>
      </c>
      <c r="C824" t="s">
        <v>22</v>
      </c>
      <c r="D824" t="s">
        <v>23</v>
      </c>
      <c r="E824" t="s">
        <v>5</v>
      </c>
      <c r="G824" t="s">
        <v>24</v>
      </c>
      <c r="H824">
        <v>302152</v>
      </c>
      <c r="I824">
        <v>303054</v>
      </c>
      <c r="J824" t="s">
        <v>88</v>
      </c>
      <c r="Q824" t="s">
        <v>1097</v>
      </c>
      <c r="R824">
        <v>903</v>
      </c>
      <c r="T824" t="s">
        <v>1098</v>
      </c>
    </row>
    <row r="825" spans="1:20" x14ac:dyDescent="0.25">
      <c r="A825" t="s">
        <v>28</v>
      </c>
      <c r="B825" t="s">
        <v>17938</v>
      </c>
      <c r="C825" t="s">
        <v>22</v>
      </c>
      <c r="D825" t="s">
        <v>23</v>
      </c>
      <c r="E825" t="s">
        <v>5</v>
      </c>
      <c r="G825" t="s">
        <v>24</v>
      </c>
      <c r="H825">
        <v>302152</v>
      </c>
      <c r="I825">
        <v>303054</v>
      </c>
      <c r="J825" t="s">
        <v>88</v>
      </c>
      <c r="K825" t="s">
        <v>1099</v>
      </c>
      <c r="L825" t="s">
        <v>1099</v>
      </c>
      <c r="N825" t="s">
        <v>200</v>
      </c>
      <c r="Q825" t="s">
        <v>1097</v>
      </c>
      <c r="R825">
        <v>903</v>
      </c>
      <c r="S825">
        <v>300</v>
      </c>
    </row>
    <row r="826" spans="1:20" x14ac:dyDescent="0.25">
      <c r="A826" t="s">
        <v>20</v>
      </c>
      <c r="B826" t="s">
        <v>21</v>
      </c>
      <c r="C826" t="s">
        <v>22</v>
      </c>
      <c r="D826" t="s">
        <v>23</v>
      </c>
      <c r="E826" t="s">
        <v>5</v>
      </c>
      <c r="G826" t="s">
        <v>24</v>
      </c>
      <c r="H826">
        <v>303682</v>
      </c>
      <c r="I826">
        <v>304284</v>
      </c>
      <c r="J826" t="s">
        <v>25</v>
      </c>
      <c r="Q826" t="s">
        <v>1100</v>
      </c>
      <c r="R826">
        <v>603</v>
      </c>
      <c r="T826" t="s">
        <v>1101</v>
      </c>
    </row>
    <row r="827" spans="1:20" x14ac:dyDescent="0.25">
      <c r="A827" t="s">
        <v>28</v>
      </c>
      <c r="B827" t="s">
        <v>17938</v>
      </c>
      <c r="C827" t="s">
        <v>22</v>
      </c>
      <c r="D827" t="s">
        <v>23</v>
      </c>
      <c r="E827" t="s">
        <v>5</v>
      </c>
      <c r="G827" t="s">
        <v>24</v>
      </c>
      <c r="H827">
        <v>303682</v>
      </c>
      <c r="I827">
        <v>304284</v>
      </c>
      <c r="J827" t="s">
        <v>25</v>
      </c>
      <c r="K827" t="s">
        <v>1102</v>
      </c>
      <c r="L827" t="s">
        <v>1102</v>
      </c>
      <c r="N827" t="s">
        <v>380</v>
      </c>
      <c r="Q827" t="s">
        <v>1100</v>
      </c>
      <c r="R827">
        <v>603</v>
      </c>
      <c r="S827">
        <v>200</v>
      </c>
    </row>
    <row r="828" spans="1:20" x14ac:dyDescent="0.25">
      <c r="A828" t="s">
        <v>20</v>
      </c>
      <c r="B828" t="s">
        <v>21</v>
      </c>
      <c r="C828" t="s">
        <v>22</v>
      </c>
      <c r="D828" t="s">
        <v>23</v>
      </c>
      <c r="E828" t="s">
        <v>5</v>
      </c>
      <c r="G828" t="s">
        <v>24</v>
      </c>
      <c r="H828">
        <v>304290</v>
      </c>
      <c r="I828">
        <v>304646</v>
      </c>
      <c r="J828" t="s">
        <v>88</v>
      </c>
      <c r="Q828" t="s">
        <v>1103</v>
      </c>
      <c r="R828">
        <v>357</v>
      </c>
      <c r="T828" t="s">
        <v>1104</v>
      </c>
    </row>
    <row r="829" spans="1:20" x14ac:dyDescent="0.25">
      <c r="A829" t="s">
        <v>28</v>
      </c>
      <c r="B829" t="s">
        <v>17938</v>
      </c>
      <c r="C829" t="s">
        <v>22</v>
      </c>
      <c r="D829" t="s">
        <v>23</v>
      </c>
      <c r="E829" t="s">
        <v>5</v>
      </c>
      <c r="G829" t="s">
        <v>24</v>
      </c>
      <c r="H829">
        <v>304290</v>
      </c>
      <c r="I829">
        <v>304646</v>
      </c>
      <c r="J829" t="s">
        <v>88</v>
      </c>
      <c r="K829" t="s">
        <v>1105</v>
      </c>
      <c r="L829" t="s">
        <v>1105</v>
      </c>
      <c r="N829" t="s">
        <v>1106</v>
      </c>
      <c r="Q829" t="s">
        <v>1103</v>
      </c>
      <c r="R829">
        <v>357</v>
      </c>
      <c r="S829">
        <v>118</v>
      </c>
    </row>
    <row r="830" spans="1:20" x14ac:dyDescent="0.25">
      <c r="A830" t="s">
        <v>20</v>
      </c>
      <c r="B830" t="s">
        <v>21</v>
      </c>
      <c r="C830" t="s">
        <v>22</v>
      </c>
      <c r="D830" t="s">
        <v>23</v>
      </c>
      <c r="E830" t="s">
        <v>5</v>
      </c>
      <c r="G830" t="s">
        <v>24</v>
      </c>
      <c r="H830">
        <v>304927</v>
      </c>
      <c r="I830">
        <v>306516</v>
      </c>
      <c r="J830" t="s">
        <v>25</v>
      </c>
      <c r="Q830" t="s">
        <v>1107</v>
      </c>
      <c r="R830">
        <v>1590</v>
      </c>
      <c r="T830" t="s">
        <v>1108</v>
      </c>
    </row>
    <row r="831" spans="1:20" x14ac:dyDescent="0.25">
      <c r="A831" t="s">
        <v>28</v>
      </c>
      <c r="B831" t="s">
        <v>17938</v>
      </c>
      <c r="C831" t="s">
        <v>22</v>
      </c>
      <c r="D831" t="s">
        <v>23</v>
      </c>
      <c r="E831" t="s">
        <v>5</v>
      </c>
      <c r="G831" t="s">
        <v>24</v>
      </c>
      <c r="H831">
        <v>304927</v>
      </c>
      <c r="I831">
        <v>306516</v>
      </c>
      <c r="J831" t="s">
        <v>25</v>
      </c>
      <c r="K831" t="s">
        <v>1109</v>
      </c>
      <c r="L831" t="s">
        <v>1109</v>
      </c>
      <c r="N831" t="s">
        <v>79</v>
      </c>
      <c r="Q831" t="s">
        <v>1107</v>
      </c>
      <c r="R831">
        <v>1590</v>
      </c>
      <c r="S831">
        <v>529</v>
      </c>
    </row>
    <row r="832" spans="1:20" x14ac:dyDescent="0.25">
      <c r="A832" t="s">
        <v>20</v>
      </c>
      <c r="B832" t="s">
        <v>21</v>
      </c>
      <c r="C832" t="s">
        <v>22</v>
      </c>
      <c r="D832" t="s">
        <v>23</v>
      </c>
      <c r="E832" t="s">
        <v>5</v>
      </c>
      <c r="G832" t="s">
        <v>24</v>
      </c>
      <c r="H832">
        <v>306529</v>
      </c>
      <c r="I832">
        <v>308178</v>
      </c>
      <c r="J832" t="s">
        <v>88</v>
      </c>
      <c r="O832" t="s">
        <v>1110</v>
      </c>
      <c r="Q832" t="s">
        <v>1111</v>
      </c>
      <c r="R832">
        <v>1650</v>
      </c>
      <c r="T832" t="s">
        <v>1112</v>
      </c>
    </row>
    <row r="833" spans="1:20" x14ac:dyDescent="0.25">
      <c r="A833" t="s">
        <v>28</v>
      </c>
      <c r="B833" t="s">
        <v>17938</v>
      </c>
      <c r="C833" t="s">
        <v>22</v>
      </c>
      <c r="D833" t="s">
        <v>23</v>
      </c>
      <c r="E833" t="s">
        <v>5</v>
      </c>
      <c r="G833" t="s">
        <v>24</v>
      </c>
      <c r="H833">
        <v>306529</v>
      </c>
      <c r="I833">
        <v>308178</v>
      </c>
      <c r="J833" t="s">
        <v>88</v>
      </c>
      <c r="K833" t="s">
        <v>1113</v>
      </c>
      <c r="L833" t="s">
        <v>1113</v>
      </c>
      <c r="N833" t="s">
        <v>1114</v>
      </c>
      <c r="O833" t="s">
        <v>1110</v>
      </c>
      <c r="Q833" t="s">
        <v>1111</v>
      </c>
      <c r="R833">
        <v>1650</v>
      </c>
      <c r="S833">
        <v>549</v>
      </c>
    </row>
    <row r="834" spans="1:20" x14ac:dyDescent="0.25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24</v>
      </c>
      <c r="H834">
        <v>308504</v>
      </c>
      <c r="I834">
        <v>309223</v>
      </c>
      <c r="J834" t="s">
        <v>25</v>
      </c>
      <c r="Q834" t="s">
        <v>1115</v>
      </c>
      <c r="R834">
        <v>720</v>
      </c>
      <c r="T834" t="s">
        <v>1116</v>
      </c>
    </row>
    <row r="835" spans="1:20" x14ac:dyDescent="0.25">
      <c r="A835" t="s">
        <v>28</v>
      </c>
      <c r="B835" t="s">
        <v>17938</v>
      </c>
      <c r="C835" t="s">
        <v>22</v>
      </c>
      <c r="D835" t="s">
        <v>23</v>
      </c>
      <c r="E835" t="s">
        <v>5</v>
      </c>
      <c r="G835" t="s">
        <v>24</v>
      </c>
      <c r="H835">
        <v>308504</v>
      </c>
      <c r="I835">
        <v>309223</v>
      </c>
      <c r="J835" t="s">
        <v>25</v>
      </c>
      <c r="K835" t="s">
        <v>1117</v>
      </c>
      <c r="L835" t="s">
        <v>1117</v>
      </c>
      <c r="N835" t="s">
        <v>399</v>
      </c>
      <c r="Q835" t="s">
        <v>1115</v>
      </c>
      <c r="R835">
        <v>720</v>
      </c>
      <c r="S835">
        <v>239</v>
      </c>
    </row>
    <row r="836" spans="1:20" x14ac:dyDescent="0.25">
      <c r="A836" t="s">
        <v>20</v>
      </c>
      <c r="B836" t="s">
        <v>21</v>
      </c>
      <c r="C836" t="s">
        <v>22</v>
      </c>
      <c r="D836" t="s">
        <v>23</v>
      </c>
      <c r="E836" t="s">
        <v>5</v>
      </c>
      <c r="G836" t="s">
        <v>24</v>
      </c>
      <c r="H836">
        <v>309399</v>
      </c>
      <c r="I836">
        <v>310376</v>
      </c>
      <c r="J836" t="s">
        <v>25</v>
      </c>
      <c r="Q836" t="s">
        <v>1118</v>
      </c>
      <c r="R836">
        <v>978</v>
      </c>
      <c r="T836" t="s">
        <v>1119</v>
      </c>
    </row>
    <row r="837" spans="1:20" x14ac:dyDescent="0.25">
      <c r="A837" t="s">
        <v>28</v>
      </c>
      <c r="B837" t="s">
        <v>17938</v>
      </c>
      <c r="C837" t="s">
        <v>22</v>
      </c>
      <c r="D837" t="s">
        <v>23</v>
      </c>
      <c r="E837" t="s">
        <v>5</v>
      </c>
      <c r="G837" t="s">
        <v>24</v>
      </c>
      <c r="H837">
        <v>309399</v>
      </c>
      <c r="I837">
        <v>310376</v>
      </c>
      <c r="J837" t="s">
        <v>25</v>
      </c>
      <c r="K837" t="s">
        <v>1120</v>
      </c>
      <c r="L837" t="s">
        <v>1120</v>
      </c>
      <c r="N837" t="s">
        <v>1121</v>
      </c>
      <c r="Q837" t="s">
        <v>1118</v>
      </c>
      <c r="R837">
        <v>978</v>
      </c>
      <c r="S837">
        <v>325</v>
      </c>
    </row>
    <row r="838" spans="1:20" x14ac:dyDescent="0.25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G838" t="s">
        <v>24</v>
      </c>
      <c r="H838">
        <v>310440</v>
      </c>
      <c r="I838">
        <v>311285</v>
      </c>
      <c r="J838" t="s">
        <v>25</v>
      </c>
      <c r="Q838" t="s">
        <v>1122</v>
      </c>
      <c r="R838">
        <v>846</v>
      </c>
      <c r="T838" t="s">
        <v>1123</v>
      </c>
    </row>
    <row r="839" spans="1:20" x14ac:dyDescent="0.25">
      <c r="A839" t="s">
        <v>28</v>
      </c>
      <c r="B839" t="s">
        <v>17938</v>
      </c>
      <c r="C839" t="s">
        <v>22</v>
      </c>
      <c r="D839" t="s">
        <v>23</v>
      </c>
      <c r="E839" t="s">
        <v>5</v>
      </c>
      <c r="G839" t="s">
        <v>24</v>
      </c>
      <c r="H839">
        <v>310440</v>
      </c>
      <c r="I839">
        <v>311285</v>
      </c>
      <c r="J839" t="s">
        <v>25</v>
      </c>
      <c r="K839" t="s">
        <v>1124</v>
      </c>
      <c r="L839" t="s">
        <v>1124</v>
      </c>
      <c r="N839" t="s">
        <v>1125</v>
      </c>
      <c r="Q839" t="s">
        <v>1122</v>
      </c>
      <c r="R839">
        <v>846</v>
      </c>
      <c r="S839">
        <v>281</v>
      </c>
    </row>
    <row r="840" spans="1:20" x14ac:dyDescent="0.25">
      <c r="A840" t="s">
        <v>20</v>
      </c>
      <c r="B840" t="s">
        <v>21</v>
      </c>
      <c r="C840" t="s">
        <v>22</v>
      </c>
      <c r="D840" t="s">
        <v>23</v>
      </c>
      <c r="E840" t="s">
        <v>5</v>
      </c>
      <c r="G840" t="s">
        <v>24</v>
      </c>
      <c r="H840">
        <v>311339</v>
      </c>
      <c r="I840">
        <v>312658</v>
      </c>
      <c r="J840" t="s">
        <v>25</v>
      </c>
      <c r="Q840" t="s">
        <v>1126</v>
      </c>
      <c r="R840">
        <v>1320</v>
      </c>
      <c r="T840" t="s">
        <v>1127</v>
      </c>
    </row>
    <row r="841" spans="1:20" x14ac:dyDescent="0.25">
      <c r="A841" t="s">
        <v>28</v>
      </c>
      <c r="B841" t="s">
        <v>17938</v>
      </c>
      <c r="C841" t="s">
        <v>22</v>
      </c>
      <c r="D841" t="s">
        <v>23</v>
      </c>
      <c r="E841" t="s">
        <v>5</v>
      </c>
      <c r="G841" t="s">
        <v>24</v>
      </c>
      <c r="H841">
        <v>311339</v>
      </c>
      <c r="I841">
        <v>312658</v>
      </c>
      <c r="J841" t="s">
        <v>25</v>
      </c>
      <c r="K841" t="s">
        <v>1128</v>
      </c>
      <c r="L841" t="s">
        <v>1128</v>
      </c>
      <c r="N841" t="s">
        <v>1074</v>
      </c>
      <c r="Q841" t="s">
        <v>1126</v>
      </c>
      <c r="R841">
        <v>1320</v>
      </c>
      <c r="S841">
        <v>439</v>
      </c>
    </row>
    <row r="842" spans="1:20" x14ac:dyDescent="0.25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24</v>
      </c>
      <c r="H842">
        <v>312717</v>
      </c>
      <c r="I842">
        <v>313760</v>
      </c>
      <c r="J842" t="s">
        <v>25</v>
      </c>
      <c r="Q842" t="s">
        <v>1129</v>
      </c>
      <c r="R842">
        <v>1044</v>
      </c>
      <c r="T842" t="s">
        <v>1130</v>
      </c>
    </row>
    <row r="843" spans="1:20" x14ac:dyDescent="0.25">
      <c r="A843" t="s">
        <v>28</v>
      </c>
      <c r="B843" t="s">
        <v>17938</v>
      </c>
      <c r="C843" t="s">
        <v>22</v>
      </c>
      <c r="D843" t="s">
        <v>23</v>
      </c>
      <c r="E843" t="s">
        <v>5</v>
      </c>
      <c r="G843" t="s">
        <v>24</v>
      </c>
      <c r="H843">
        <v>312717</v>
      </c>
      <c r="I843">
        <v>313760</v>
      </c>
      <c r="J843" t="s">
        <v>25</v>
      </c>
      <c r="K843" t="s">
        <v>1131</v>
      </c>
      <c r="L843" t="s">
        <v>1131</v>
      </c>
      <c r="N843" t="s">
        <v>1132</v>
      </c>
      <c r="Q843" t="s">
        <v>1129</v>
      </c>
      <c r="R843">
        <v>1044</v>
      </c>
      <c r="S843">
        <v>347</v>
      </c>
    </row>
    <row r="844" spans="1:20" x14ac:dyDescent="0.25">
      <c r="A844" t="s">
        <v>20</v>
      </c>
      <c r="B844" t="s">
        <v>21</v>
      </c>
      <c r="C844" t="s">
        <v>22</v>
      </c>
      <c r="D844" t="s">
        <v>23</v>
      </c>
      <c r="E844" t="s">
        <v>5</v>
      </c>
      <c r="G844" t="s">
        <v>24</v>
      </c>
      <c r="H844">
        <v>313807</v>
      </c>
      <c r="I844">
        <v>315159</v>
      </c>
      <c r="J844" t="s">
        <v>88</v>
      </c>
      <c r="Q844" t="s">
        <v>1133</v>
      </c>
      <c r="R844">
        <v>1353</v>
      </c>
      <c r="T844" t="s">
        <v>1134</v>
      </c>
    </row>
    <row r="845" spans="1:20" x14ac:dyDescent="0.25">
      <c r="A845" t="s">
        <v>28</v>
      </c>
      <c r="B845" t="s">
        <v>17938</v>
      </c>
      <c r="C845" t="s">
        <v>22</v>
      </c>
      <c r="D845" t="s">
        <v>23</v>
      </c>
      <c r="E845" t="s">
        <v>5</v>
      </c>
      <c r="G845" t="s">
        <v>24</v>
      </c>
      <c r="H845">
        <v>313807</v>
      </c>
      <c r="I845">
        <v>315159</v>
      </c>
      <c r="J845" t="s">
        <v>88</v>
      </c>
      <c r="K845" t="s">
        <v>1135</v>
      </c>
      <c r="L845" t="s">
        <v>1135</v>
      </c>
      <c r="N845" t="s">
        <v>1136</v>
      </c>
      <c r="Q845" t="s">
        <v>1133</v>
      </c>
      <c r="R845">
        <v>1353</v>
      </c>
      <c r="S845">
        <v>450</v>
      </c>
    </row>
    <row r="846" spans="1:20" x14ac:dyDescent="0.25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24</v>
      </c>
      <c r="H846">
        <v>315264</v>
      </c>
      <c r="I846">
        <v>316106</v>
      </c>
      <c r="J846" t="s">
        <v>88</v>
      </c>
      <c r="Q846" t="s">
        <v>1137</v>
      </c>
      <c r="R846">
        <v>843</v>
      </c>
      <c r="T846" t="s">
        <v>1138</v>
      </c>
    </row>
    <row r="847" spans="1:20" x14ac:dyDescent="0.25">
      <c r="A847" t="s">
        <v>28</v>
      </c>
      <c r="B847" t="s">
        <v>17938</v>
      </c>
      <c r="C847" t="s">
        <v>22</v>
      </c>
      <c r="D847" t="s">
        <v>23</v>
      </c>
      <c r="E847" t="s">
        <v>5</v>
      </c>
      <c r="G847" t="s">
        <v>24</v>
      </c>
      <c r="H847">
        <v>315264</v>
      </c>
      <c r="I847">
        <v>316106</v>
      </c>
      <c r="J847" t="s">
        <v>88</v>
      </c>
      <c r="K847" t="s">
        <v>1139</v>
      </c>
      <c r="L847" t="s">
        <v>1139</v>
      </c>
      <c r="N847" t="s">
        <v>1140</v>
      </c>
      <c r="Q847" t="s">
        <v>1137</v>
      </c>
      <c r="R847">
        <v>843</v>
      </c>
      <c r="S847">
        <v>280</v>
      </c>
    </row>
    <row r="848" spans="1:20" x14ac:dyDescent="0.25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24</v>
      </c>
      <c r="H848">
        <v>316317</v>
      </c>
      <c r="I848">
        <v>317588</v>
      </c>
      <c r="J848" t="s">
        <v>25</v>
      </c>
      <c r="Q848" t="s">
        <v>1141</v>
      </c>
      <c r="R848">
        <v>1272</v>
      </c>
      <c r="T848" t="s">
        <v>1142</v>
      </c>
    </row>
    <row r="849" spans="1:20" x14ac:dyDescent="0.25">
      <c r="A849" t="s">
        <v>28</v>
      </c>
      <c r="B849" t="s">
        <v>17938</v>
      </c>
      <c r="C849" t="s">
        <v>22</v>
      </c>
      <c r="D849" t="s">
        <v>23</v>
      </c>
      <c r="E849" t="s">
        <v>5</v>
      </c>
      <c r="G849" t="s">
        <v>24</v>
      </c>
      <c r="H849">
        <v>316317</v>
      </c>
      <c r="I849">
        <v>317588</v>
      </c>
      <c r="J849" t="s">
        <v>25</v>
      </c>
      <c r="K849" t="s">
        <v>1143</v>
      </c>
      <c r="L849" t="s">
        <v>1143</v>
      </c>
      <c r="N849" t="s">
        <v>1144</v>
      </c>
      <c r="Q849" t="s">
        <v>1141</v>
      </c>
      <c r="R849">
        <v>1272</v>
      </c>
      <c r="S849">
        <v>423</v>
      </c>
    </row>
    <row r="850" spans="1:20" x14ac:dyDescent="0.25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24</v>
      </c>
      <c r="H850">
        <v>317770</v>
      </c>
      <c r="I850">
        <v>319812</v>
      </c>
      <c r="J850" t="s">
        <v>25</v>
      </c>
      <c r="Q850" t="s">
        <v>1145</v>
      </c>
      <c r="R850">
        <v>2043</v>
      </c>
      <c r="T850" t="s">
        <v>1146</v>
      </c>
    </row>
    <row r="851" spans="1:20" x14ac:dyDescent="0.25">
      <c r="A851" t="s">
        <v>28</v>
      </c>
      <c r="B851" t="s">
        <v>17938</v>
      </c>
      <c r="C851" t="s">
        <v>22</v>
      </c>
      <c r="D851" t="s">
        <v>23</v>
      </c>
      <c r="E851" t="s">
        <v>5</v>
      </c>
      <c r="G851" t="s">
        <v>24</v>
      </c>
      <c r="H851">
        <v>317770</v>
      </c>
      <c r="I851">
        <v>319812</v>
      </c>
      <c r="J851" t="s">
        <v>25</v>
      </c>
      <c r="K851" t="s">
        <v>1147</v>
      </c>
      <c r="L851" t="s">
        <v>1147</v>
      </c>
      <c r="N851" t="s">
        <v>1148</v>
      </c>
      <c r="Q851" t="s">
        <v>1145</v>
      </c>
      <c r="R851">
        <v>2043</v>
      </c>
      <c r="S851">
        <v>680</v>
      </c>
    </row>
    <row r="852" spans="1:20" x14ac:dyDescent="0.25">
      <c r="A852" t="s">
        <v>20</v>
      </c>
      <c r="B852" t="s">
        <v>21</v>
      </c>
      <c r="C852" t="s">
        <v>22</v>
      </c>
      <c r="D852" t="s">
        <v>23</v>
      </c>
      <c r="E852" t="s">
        <v>5</v>
      </c>
      <c r="G852" t="s">
        <v>24</v>
      </c>
      <c r="H852">
        <v>319819</v>
      </c>
      <c r="I852">
        <v>320577</v>
      </c>
      <c r="J852" t="s">
        <v>25</v>
      </c>
      <c r="Q852" t="s">
        <v>1149</v>
      </c>
      <c r="R852">
        <v>759</v>
      </c>
      <c r="T852" t="s">
        <v>1150</v>
      </c>
    </row>
    <row r="853" spans="1:20" x14ac:dyDescent="0.25">
      <c r="A853" t="s">
        <v>28</v>
      </c>
      <c r="B853" t="s">
        <v>17938</v>
      </c>
      <c r="C853" t="s">
        <v>22</v>
      </c>
      <c r="D853" t="s">
        <v>23</v>
      </c>
      <c r="E853" t="s">
        <v>5</v>
      </c>
      <c r="G853" t="s">
        <v>24</v>
      </c>
      <c r="H853">
        <v>319819</v>
      </c>
      <c r="I853">
        <v>320577</v>
      </c>
      <c r="J853" t="s">
        <v>25</v>
      </c>
      <c r="K853" t="s">
        <v>1151</v>
      </c>
      <c r="L853" t="s">
        <v>1151</v>
      </c>
      <c r="N853" t="s">
        <v>1152</v>
      </c>
      <c r="Q853" t="s">
        <v>1149</v>
      </c>
      <c r="R853">
        <v>759</v>
      </c>
      <c r="S853">
        <v>252</v>
      </c>
    </row>
    <row r="854" spans="1:20" x14ac:dyDescent="0.25">
      <c r="A854" t="s">
        <v>20</v>
      </c>
      <c r="B854" t="s">
        <v>21</v>
      </c>
      <c r="C854" t="s">
        <v>22</v>
      </c>
      <c r="D854" t="s">
        <v>23</v>
      </c>
      <c r="E854" t="s">
        <v>5</v>
      </c>
      <c r="G854" t="s">
        <v>24</v>
      </c>
      <c r="H854">
        <v>320669</v>
      </c>
      <c r="I854">
        <v>322141</v>
      </c>
      <c r="J854" t="s">
        <v>88</v>
      </c>
      <c r="Q854" t="s">
        <v>1153</v>
      </c>
      <c r="R854">
        <v>1473</v>
      </c>
      <c r="T854" t="s">
        <v>1154</v>
      </c>
    </row>
    <row r="855" spans="1:20" x14ac:dyDescent="0.25">
      <c r="A855" t="s">
        <v>28</v>
      </c>
      <c r="B855" t="s">
        <v>17938</v>
      </c>
      <c r="C855" t="s">
        <v>22</v>
      </c>
      <c r="D855" t="s">
        <v>23</v>
      </c>
      <c r="E855" t="s">
        <v>5</v>
      </c>
      <c r="G855" t="s">
        <v>24</v>
      </c>
      <c r="H855">
        <v>320669</v>
      </c>
      <c r="I855">
        <v>322141</v>
      </c>
      <c r="J855" t="s">
        <v>88</v>
      </c>
      <c r="K855" t="s">
        <v>1155</v>
      </c>
      <c r="L855" t="s">
        <v>1155</v>
      </c>
      <c r="N855" t="s">
        <v>208</v>
      </c>
      <c r="Q855" t="s">
        <v>1153</v>
      </c>
      <c r="R855">
        <v>1473</v>
      </c>
      <c r="S855">
        <v>490</v>
      </c>
    </row>
    <row r="856" spans="1:20" x14ac:dyDescent="0.25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24</v>
      </c>
      <c r="H856">
        <v>322466</v>
      </c>
      <c r="I856">
        <v>322900</v>
      </c>
      <c r="J856" t="s">
        <v>88</v>
      </c>
      <c r="Q856" t="s">
        <v>1156</v>
      </c>
      <c r="R856">
        <v>435</v>
      </c>
      <c r="T856" t="s">
        <v>1157</v>
      </c>
    </row>
    <row r="857" spans="1:20" x14ac:dyDescent="0.25">
      <c r="A857" t="s">
        <v>28</v>
      </c>
      <c r="B857" t="s">
        <v>17938</v>
      </c>
      <c r="C857" t="s">
        <v>22</v>
      </c>
      <c r="D857" t="s">
        <v>23</v>
      </c>
      <c r="E857" t="s">
        <v>5</v>
      </c>
      <c r="G857" t="s">
        <v>24</v>
      </c>
      <c r="H857">
        <v>322466</v>
      </c>
      <c r="I857">
        <v>322900</v>
      </c>
      <c r="J857" t="s">
        <v>88</v>
      </c>
      <c r="K857" t="s">
        <v>1158</v>
      </c>
      <c r="L857" t="s">
        <v>1158</v>
      </c>
      <c r="N857" t="s">
        <v>1159</v>
      </c>
      <c r="Q857" t="s">
        <v>1156</v>
      </c>
      <c r="R857">
        <v>435</v>
      </c>
      <c r="S857">
        <v>144</v>
      </c>
    </row>
    <row r="858" spans="1:20" x14ac:dyDescent="0.25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24</v>
      </c>
      <c r="H858">
        <v>323288</v>
      </c>
      <c r="I858">
        <v>323623</v>
      </c>
      <c r="J858" t="s">
        <v>25</v>
      </c>
      <c r="Q858" t="s">
        <v>1160</v>
      </c>
      <c r="R858">
        <v>336</v>
      </c>
      <c r="T858" t="s">
        <v>1161</v>
      </c>
    </row>
    <row r="859" spans="1:20" x14ac:dyDescent="0.25">
      <c r="A859" t="s">
        <v>28</v>
      </c>
      <c r="B859" t="s">
        <v>17938</v>
      </c>
      <c r="C859" t="s">
        <v>22</v>
      </c>
      <c r="D859" t="s">
        <v>23</v>
      </c>
      <c r="E859" t="s">
        <v>5</v>
      </c>
      <c r="G859" t="s">
        <v>24</v>
      </c>
      <c r="H859">
        <v>323288</v>
      </c>
      <c r="I859">
        <v>323623</v>
      </c>
      <c r="J859" t="s">
        <v>25</v>
      </c>
      <c r="K859" t="s">
        <v>1162</v>
      </c>
      <c r="L859" t="s">
        <v>1162</v>
      </c>
      <c r="N859" t="s">
        <v>1163</v>
      </c>
      <c r="Q859" t="s">
        <v>1160</v>
      </c>
      <c r="R859">
        <v>336</v>
      </c>
      <c r="S859">
        <v>111</v>
      </c>
    </row>
    <row r="860" spans="1:20" x14ac:dyDescent="0.25">
      <c r="A860" t="s">
        <v>20</v>
      </c>
      <c r="B860" t="s">
        <v>21</v>
      </c>
      <c r="C860" t="s">
        <v>22</v>
      </c>
      <c r="D860" t="s">
        <v>23</v>
      </c>
      <c r="E860" t="s">
        <v>5</v>
      </c>
      <c r="G860" t="s">
        <v>24</v>
      </c>
      <c r="H860">
        <v>323744</v>
      </c>
      <c r="I860">
        <v>325240</v>
      </c>
      <c r="J860" t="s">
        <v>88</v>
      </c>
      <c r="Q860" t="s">
        <v>1164</v>
      </c>
      <c r="R860">
        <v>1497</v>
      </c>
      <c r="T860" t="s">
        <v>1165</v>
      </c>
    </row>
    <row r="861" spans="1:20" x14ac:dyDescent="0.25">
      <c r="A861" t="s">
        <v>28</v>
      </c>
      <c r="B861" t="s">
        <v>17938</v>
      </c>
      <c r="C861" t="s">
        <v>22</v>
      </c>
      <c r="D861" t="s">
        <v>23</v>
      </c>
      <c r="E861" t="s">
        <v>5</v>
      </c>
      <c r="G861" t="s">
        <v>24</v>
      </c>
      <c r="H861">
        <v>323744</v>
      </c>
      <c r="I861">
        <v>325240</v>
      </c>
      <c r="J861" t="s">
        <v>88</v>
      </c>
      <c r="K861" t="s">
        <v>1166</v>
      </c>
      <c r="L861" t="s">
        <v>1166</v>
      </c>
      <c r="N861" t="s">
        <v>1167</v>
      </c>
      <c r="Q861" t="s">
        <v>1164</v>
      </c>
      <c r="R861">
        <v>1497</v>
      </c>
      <c r="S861">
        <v>498</v>
      </c>
    </row>
    <row r="862" spans="1:20" x14ac:dyDescent="0.25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24</v>
      </c>
      <c r="H862">
        <v>325471</v>
      </c>
      <c r="I862">
        <v>326667</v>
      </c>
      <c r="J862" t="s">
        <v>25</v>
      </c>
      <c r="Q862" t="s">
        <v>1168</v>
      </c>
      <c r="R862">
        <v>1197</v>
      </c>
      <c r="T862" t="s">
        <v>1169</v>
      </c>
    </row>
    <row r="863" spans="1:20" x14ac:dyDescent="0.25">
      <c r="A863" t="s">
        <v>28</v>
      </c>
      <c r="B863" t="s">
        <v>17938</v>
      </c>
      <c r="C863" t="s">
        <v>22</v>
      </c>
      <c r="D863" t="s">
        <v>23</v>
      </c>
      <c r="E863" t="s">
        <v>5</v>
      </c>
      <c r="G863" t="s">
        <v>24</v>
      </c>
      <c r="H863">
        <v>325471</v>
      </c>
      <c r="I863">
        <v>326667</v>
      </c>
      <c r="J863" t="s">
        <v>25</v>
      </c>
      <c r="K863" t="s">
        <v>1170</v>
      </c>
      <c r="L863" t="s">
        <v>1170</v>
      </c>
      <c r="N863" t="s">
        <v>1171</v>
      </c>
      <c r="Q863" t="s">
        <v>1168</v>
      </c>
      <c r="R863">
        <v>1197</v>
      </c>
      <c r="S863">
        <v>398</v>
      </c>
    </row>
    <row r="864" spans="1:20" x14ac:dyDescent="0.25">
      <c r="A864" t="s">
        <v>20</v>
      </c>
      <c r="B864" t="s">
        <v>21</v>
      </c>
      <c r="C864" t="s">
        <v>22</v>
      </c>
      <c r="D864" t="s">
        <v>23</v>
      </c>
      <c r="E864" t="s">
        <v>5</v>
      </c>
      <c r="G864" t="s">
        <v>24</v>
      </c>
      <c r="H864">
        <v>326973</v>
      </c>
      <c r="I864">
        <v>328040</v>
      </c>
      <c r="J864" t="s">
        <v>25</v>
      </c>
      <c r="Q864" t="s">
        <v>1172</v>
      </c>
      <c r="R864">
        <v>1068</v>
      </c>
      <c r="T864" t="s">
        <v>1173</v>
      </c>
    </row>
    <row r="865" spans="1:20" x14ac:dyDescent="0.25">
      <c r="A865" t="s">
        <v>28</v>
      </c>
      <c r="B865" t="s">
        <v>17938</v>
      </c>
      <c r="C865" t="s">
        <v>22</v>
      </c>
      <c r="D865" t="s">
        <v>23</v>
      </c>
      <c r="E865" t="s">
        <v>5</v>
      </c>
      <c r="G865" t="s">
        <v>24</v>
      </c>
      <c r="H865">
        <v>326973</v>
      </c>
      <c r="I865">
        <v>328040</v>
      </c>
      <c r="J865" t="s">
        <v>25</v>
      </c>
      <c r="K865" t="s">
        <v>1174</v>
      </c>
      <c r="L865" t="s">
        <v>1174</v>
      </c>
      <c r="N865" t="s">
        <v>314</v>
      </c>
      <c r="Q865" t="s">
        <v>1172</v>
      </c>
      <c r="R865">
        <v>1068</v>
      </c>
      <c r="S865">
        <v>355</v>
      </c>
    </row>
    <row r="866" spans="1:20" x14ac:dyDescent="0.25">
      <c r="A866" t="s">
        <v>20</v>
      </c>
      <c r="B866" t="s">
        <v>21</v>
      </c>
      <c r="C866" t="s">
        <v>22</v>
      </c>
      <c r="D866" t="s">
        <v>23</v>
      </c>
      <c r="E866" t="s">
        <v>5</v>
      </c>
      <c r="G866" t="s">
        <v>24</v>
      </c>
      <c r="H866">
        <v>328037</v>
      </c>
      <c r="I866">
        <v>330778</v>
      </c>
      <c r="J866" t="s">
        <v>25</v>
      </c>
      <c r="Q866" t="s">
        <v>1175</v>
      </c>
      <c r="R866">
        <v>2742</v>
      </c>
      <c r="T866" t="s">
        <v>1176</v>
      </c>
    </row>
    <row r="867" spans="1:20" x14ac:dyDescent="0.25">
      <c r="A867" t="s">
        <v>28</v>
      </c>
      <c r="B867" t="s">
        <v>17938</v>
      </c>
      <c r="C867" t="s">
        <v>22</v>
      </c>
      <c r="D867" t="s">
        <v>23</v>
      </c>
      <c r="E867" t="s">
        <v>5</v>
      </c>
      <c r="G867" t="s">
        <v>24</v>
      </c>
      <c r="H867">
        <v>328037</v>
      </c>
      <c r="I867">
        <v>330778</v>
      </c>
      <c r="J867" t="s">
        <v>25</v>
      </c>
      <c r="K867" t="s">
        <v>1177</v>
      </c>
      <c r="L867" t="s">
        <v>1177</v>
      </c>
      <c r="N867" t="s">
        <v>1178</v>
      </c>
      <c r="Q867" t="s">
        <v>1175</v>
      </c>
      <c r="R867">
        <v>2742</v>
      </c>
      <c r="S867">
        <v>913</v>
      </c>
    </row>
    <row r="868" spans="1:20" x14ac:dyDescent="0.25">
      <c r="A868" t="s">
        <v>20</v>
      </c>
      <c r="B868" t="s">
        <v>21</v>
      </c>
      <c r="C868" t="s">
        <v>22</v>
      </c>
      <c r="D868" t="s">
        <v>23</v>
      </c>
      <c r="E868" t="s">
        <v>5</v>
      </c>
      <c r="G868" t="s">
        <v>24</v>
      </c>
      <c r="H868">
        <v>330778</v>
      </c>
      <c r="I868">
        <v>331902</v>
      </c>
      <c r="J868" t="s">
        <v>25</v>
      </c>
      <c r="Q868" t="s">
        <v>1179</v>
      </c>
      <c r="R868">
        <v>1125</v>
      </c>
      <c r="T868" t="s">
        <v>1180</v>
      </c>
    </row>
    <row r="869" spans="1:20" x14ac:dyDescent="0.25">
      <c r="A869" t="s">
        <v>28</v>
      </c>
      <c r="B869" t="s">
        <v>17938</v>
      </c>
      <c r="C869" t="s">
        <v>22</v>
      </c>
      <c r="D869" t="s">
        <v>23</v>
      </c>
      <c r="E869" t="s">
        <v>5</v>
      </c>
      <c r="G869" t="s">
        <v>24</v>
      </c>
      <c r="H869">
        <v>330778</v>
      </c>
      <c r="I869">
        <v>331902</v>
      </c>
      <c r="J869" t="s">
        <v>25</v>
      </c>
      <c r="K869" t="s">
        <v>1181</v>
      </c>
      <c r="L869" t="s">
        <v>1181</v>
      </c>
      <c r="N869" t="s">
        <v>314</v>
      </c>
      <c r="Q869" t="s">
        <v>1179</v>
      </c>
      <c r="R869">
        <v>1125</v>
      </c>
      <c r="S869">
        <v>374</v>
      </c>
    </row>
    <row r="870" spans="1:20" x14ac:dyDescent="0.25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24</v>
      </c>
      <c r="H870">
        <v>331992</v>
      </c>
      <c r="I870">
        <v>332393</v>
      </c>
      <c r="J870" t="s">
        <v>88</v>
      </c>
      <c r="Q870" t="s">
        <v>1182</v>
      </c>
      <c r="R870">
        <v>402</v>
      </c>
      <c r="T870" t="s">
        <v>1183</v>
      </c>
    </row>
    <row r="871" spans="1:20" x14ac:dyDescent="0.25">
      <c r="A871" t="s">
        <v>28</v>
      </c>
      <c r="B871" t="s">
        <v>17938</v>
      </c>
      <c r="C871" t="s">
        <v>22</v>
      </c>
      <c r="D871" t="s">
        <v>23</v>
      </c>
      <c r="E871" t="s">
        <v>5</v>
      </c>
      <c r="G871" t="s">
        <v>24</v>
      </c>
      <c r="H871">
        <v>331992</v>
      </c>
      <c r="I871">
        <v>332393</v>
      </c>
      <c r="J871" t="s">
        <v>88</v>
      </c>
      <c r="K871" t="s">
        <v>1184</v>
      </c>
      <c r="L871" t="s">
        <v>1184</v>
      </c>
      <c r="N871" t="s">
        <v>1185</v>
      </c>
      <c r="Q871" t="s">
        <v>1182</v>
      </c>
      <c r="R871">
        <v>402</v>
      </c>
      <c r="S871">
        <v>133</v>
      </c>
    </row>
    <row r="872" spans="1:20" x14ac:dyDescent="0.25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24</v>
      </c>
      <c r="H872">
        <v>332485</v>
      </c>
      <c r="I872">
        <v>333063</v>
      </c>
      <c r="J872" t="s">
        <v>88</v>
      </c>
      <c r="Q872" t="s">
        <v>1186</v>
      </c>
      <c r="R872">
        <v>579</v>
      </c>
      <c r="T872" t="s">
        <v>1187</v>
      </c>
    </row>
    <row r="873" spans="1:20" x14ac:dyDescent="0.25">
      <c r="A873" t="s">
        <v>28</v>
      </c>
      <c r="B873" t="s">
        <v>17938</v>
      </c>
      <c r="C873" t="s">
        <v>22</v>
      </c>
      <c r="D873" t="s">
        <v>23</v>
      </c>
      <c r="E873" t="s">
        <v>5</v>
      </c>
      <c r="G873" t="s">
        <v>24</v>
      </c>
      <c r="H873">
        <v>332485</v>
      </c>
      <c r="I873">
        <v>333063</v>
      </c>
      <c r="J873" t="s">
        <v>88</v>
      </c>
      <c r="K873" t="s">
        <v>1188</v>
      </c>
      <c r="L873" t="s">
        <v>1188</v>
      </c>
      <c r="N873" t="s">
        <v>1189</v>
      </c>
      <c r="Q873" t="s">
        <v>1186</v>
      </c>
      <c r="R873">
        <v>579</v>
      </c>
      <c r="S873">
        <v>192</v>
      </c>
    </row>
    <row r="874" spans="1:20" x14ac:dyDescent="0.25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24</v>
      </c>
      <c r="H874">
        <v>333115</v>
      </c>
      <c r="I874">
        <v>334164</v>
      </c>
      <c r="J874" t="s">
        <v>88</v>
      </c>
      <c r="Q874" t="s">
        <v>1190</v>
      </c>
      <c r="R874">
        <v>1050</v>
      </c>
      <c r="T874" t="s">
        <v>1191</v>
      </c>
    </row>
    <row r="875" spans="1:20" x14ac:dyDescent="0.25">
      <c r="A875" t="s">
        <v>28</v>
      </c>
      <c r="B875" t="s">
        <v>17938</v>
      </c>
      <c r="C875" t="s">
        <v>22</v>
      </c>
      <c r="D875" t="s">
        <v>23</v>
      </c>
      <c r="E875" t="s">
        <v>5</v>
      </c>
      <c r="G875" t="s">
        <v>24</v>
      </c>
      <c r="H875">
        <v>333115</v>
      </c>
      <c r="I875">
        <v>334164</v>
      </c>
      <c r="J875" t="s">
        <v>88</v>
      </c>
      <c r="K875" t="s">
        <v>1192</v>
      </c>
      <c r="L875" t="s">
        <v>1192</v>
      </c>
      <c r="N875" t="s">
        <v>1193</v>
      </c>
      <c r="Q875" t="s">
        <v>1190</v>
      </c>
      <c r="R875">
        <v>1050</v>
      </c>
      <c r="S875">
        <v>349</v>
      </c>
    </row>
    <row r="876" spans="1:20" x14ac:dyDescent="0.25">
      <c r="A876" t="s">
        <v>20</v>
      </c>
      <c r="B876" t="s">
        <v>21</v>
      </c>
      <c r="C876" t="s">
        <v>22</v>
      </c>
      <c r="D876" t="s">
        <v>23</v>
      </c>
      <c r="E876" t="s">
        <v>5</v>
      </c>
      <c r="G876" t="s">
        <v>24</v>
      </c>
      <c r="H876">
        <v>334254</v>
      </c>
      <c r="I876">
        <v>335513</v>
      </c>
      <c r="J876" t="s">
        <v>25</v>
      </c>
      <c r="Q876" t="s">
        <v>1194</v>
      </c>
      <c r="R876">
        <v>1260</v>
      </c>
      <c r="T876" t="s">
        <v>1195</v>
      </c>
    </row>
    <row r="877" spans="1:20" x14ac:dyDescent="0.25">
      <c r="A877" t="s">
        <v>28</v>
      </c>
      <c r="B877" t="s">
        <v>17938</v>
      </c>
      <c r="C877" t="s">
        <v>22</v>
      </c>
      <c r="D877" t="s">
        <v>23</v>
      </c>
      <c r="E877" t="s">
        <v>5</v>
      </c>
      <c r="G877" t="s">
        <v>24</v>
      </c>
      <c r="H877">
        <v>334254</v>
      </c>
      <c r="I877">
        <v>335513</v>
      </c>
      <c r="J877" t="s">
        <v>25</v>
      </c>
      <c r="K877" t="s">
        <v>1196</v>
      </c>
      <c r="L877" t="s">
        <v>1196</v>
      </c>
      <c r="N877" t="s">
        <v>208</v>
      </c>
      <c r="Q877" t="s">
        <v>1194</v>
      </c>
      <c r="R877">
        <v>1260</v>
      </c>
      <c r="S877">
        <v>419</v>
      </c>
    </row>
    <row r="878" spans="1:20" x14ac:dyDescent="0.25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24</v>
      </c>
      <c r="H878">
        <v>335517</v>
      </c>
      <c r="I878">
        <v>336074</v>
      </c>
      <c r="J878" t="s">
        <v>88</v>
      </c>
      <c r="Q878" t="s">
        <v>1197</v>
      </c>
      <c r="R878">
        <v>558</v>
      </c>
      <c r="T878" t="s">
        <v>1198</v>
      </c>
    </row>
    <row r="879" spans="1:20" x14ac:dyDescent="0.25">
      <c r="A879" t="s">
        <v>28</v>
      </c>
      <c r="B879" t="s">
        <v>17938</v>
      </c>
      <c r="C879" t="s">
        <v>22</v>
      </c>
      <c r="D879" t="s">
        <v>23</v>
      </c>
      <c r="E879" t="s">
        <v>5</v>
      </c>
      <c r="G879" t="s">
        <v>24</v>
      </c>
      <c r="H879">
        <v>335517</v>
      </c>
      <c r="I879">
        <v>336074</v>
      </c>
      <c r="J879" t="s">
        <v>88</v>
      </c>
      <c r="K879" t="s">
        <v>1199</v>
      </c>
      <c r="L879" t="s">
        <v>1199</v>
      </c>
      <c r="N879" t="s">
        <v>915</v>
      </c>
      <c r="Q879" t="s">
        <v>1197</v>
      </c>
      <c r="R879">
        <v>558</v>
      </c>
      <c r="S879">
        <v>185</v>
      </c>
    </row>
    <row r="880" spans="1:20" x14ac:dyDescent="0.25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24</v>
      </c>
      <c r="H880">
        <v>336147</v>
      </c>
      <c r="I880">
        <v>336812</v>
      </c>
      <c r="J880" t="s">
        <v>88</v>
      </c>
      <c r="Q880" t="s">
        <v>1200</v>
      </c>
      <c r="R880">
        <v>666</v>
      </c>
      <c r="T880" t="s">
        <v>1201</v>
      </c>
    </row>
    <row r="881" spans="1:20" x14ac:dyDescent="0.25">
      <c r="A881" t="s">
        <v>28</v>
      </c>
      <c r="B881" t="s">
        <v>17938</v>
      </c>
      <c r="C881" t="s">
        <v>22</v>
      </c>
      <c r="D881" t="s">
        <v>23</v>
      </c>
      <c r="E881" t="s">
        <v>5</v>
      </c>
      <c r="G881" t="s">
        <v>24</v>
      </c>
      <c r="H881">
        <v>336147</v>
      </c>
      <c r="I881">
        <v>336812</v>
      </c>
      <c r="J881" t="s">
        <v>88</v>
      </c>
      <c r="K881" t="s">
        <v>1202</v>
      </c>
      <c r="L881" t="s">
        <v>1202</v>
      </c>
      <c r="N881" t="s">
        <v>79</v>
      </c>
      <c r="Q881" t="s">
        <v>1200</v>
      </c>
      <c r="R881">
        <v>666</v>
      </c>
      <c r="S881">
        <v>221</v>
      </c>
    </row>
    <row r="882" spans="1:20" x14ac:dyDescent="0.25">
      <c r="A882" t="s">
        <v>20</v>
      </c>
      <c r="B882" t="s">
        <v>21</v>
      </c>
      <c r="C882" t="s">
        <v>22</v>
      </c>
      <c r="D882" t="s">
        <v>23</v>
      </c>
      <c r="E882" t="s">
        <v>5</v>
      </c>
      <c r="G882" t="s">
        <v>24</v>
      </c>
      <c r="H882">
        <v>336982</v>
      </c>
      <c r="I882">
        <v>337227</v>
      </c>
      <c r="J882" t="s">
        <v>25</v>
      </c>
      <c r="Q882" t="s">
        <v>1203</v>
      </c>
      <c r="R882">
        <v>246</v>
      </c>
      <c r="T882" t="s">
        <v>1204</v>
      </c>
    </row>
    <row r="883" spans="1:20" x14ac:dyDescent="0.25">
      <c r="A883" t="s">
        <v>28</v>
      </c>
      <c r="B883" t="s">
        <v>17938</v>
      </c>
      <c r="C883" t="s">
        <v>22</v>
      </c>
      <c r="D883" t="s">
        <v>23</v>
      </c>
      <c r="E883" t="s">
        <v>5</v>
      </c>
      <c r="G883" t="s">
        <v>24</v>
      </c>
      <c r="H883">
        <v>336982</v>
      </c>
      <c r="I883">
        <v>337227</v>
      </c>
      <c r="J883" t="s">
        <v>25</v>
      </c>
      <c r="K883" t="s">
        <v>1205</v>
      </c>
      <c r="L883" t="s">
        <v>1205</v>
      </c>
      <c r="N883" t="s">
        <v>1206</v>
      </c>
      <c r="Q883" t="s">
        <v>1203</v>
      </c>
      <c r="R883">
        <v>246</v>
      </c>
      <c r="S883">
        <v>81</v>
      </c>
    </row>
    <row r="884" spans="1:20" x14ac:dyDescent="0.25">
      <c r="A884" t="s">
        <v>20</v>
      </c>
      <c r="B884" t="s">
        <v>21</v>
      </c>
      <c r="C884" t="s">
        <v>22</v>
      </c>
      <c r="D884" t="s">
        <v>23</v>
      </c>
      <c r="E884" t="s">
        <v>5</v>
      </c>
      <c r="G884" t="s">
        <v>24</v>
      </c>
      <c r="H884">
        <v>337251</v>
      </c>
      <c r="I884">
        <v>338894</v>
      </c>
      <c r="J884" t="s">
        <v>88</v>
      </c>
      <c r="Q884" t="s">
        <v>1207</v>
      </c>
      <c r="R884">
        <v>1644</v>
      </c>
      <c r="T884" t="s">
        <v>1208</v>
      </c>
    </row>
    <row r="885" spans="1:20" x14ac:dyDescent="0.25">
      <c r="A885" t="s">
        <v>28</v>
      </c>
      <c r="B885" t="s">
        <v>17938</v>
      </c>
      <c r="C885" t="s">
        <v>22</v>
      </c>
      <c r="D885" t="s">
        <v>23</v>
      </c>
      <c r="E885" t="s">
        <v>5</v>
      </c>
      <c r="G885" t="s">
        <v>24</v>
      </c>
      <c r="H885">
        <v>337251</v>
      </c>
      <c r="I885">
        <v>338894</v>
      </c>
      <c r="J885" t="s">
        <v>88</v>
      </c>
      <c r="K885" t="s">
        <v>1209</v>
      </c>
      <c r="L885" t="s">
        <v>1209</v>
      </c>
      <c r="N885" t="s">
        <v>1210</v>
      </c>
      <c r="Q885" t="s">
        <v>1207</v>
      </c>
      <c r="R885">
        <v>1644</v>
      </c>
      <c r="S885">
        <v>547</v>
      </c>
    </row>
    <row r="886" spans="1:20" x14ac:dyDescent="0.25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24</v>
      </c>
      <c r="H886">
        <v>339094</v>
      </c>
      <c r="I886">
        <v>341292</v>
      </c>
      <c r="J886" t="s">
        <v>88</v>
      </c>
      <c r="O886" t="s">
        <v>1211</v>
      </c>
      <c r="Q886" t="s">
        <v>1212</v>
      </c>
      <c r="R886">
        <v>2199</v>
      </c>
      <c r="T886" t="s">
        <v>1213</v>
      </c>
    </row>
    <row r="887" spans="1:20" x14ac:dyDescent="0.25">
      <c r="A887" t="s">
        <v>28</v>
      </c>
      <c r="B887" t="s">
        <v>17938</v>
      </c>
      <c r="C887" t="s">
        <v>22</v>
      </c>
      <c r="D887" t="s">
        <v>23</v>
      </c>
      <c r="E887" t="s">
        <v>5</v>
      </c>
      <c r="G887" t="s">
        <v>24</v>
      </c>
      <c r="H887">
        <v>339094</v>
      </c>
      <c r="I887">
        <v>341292</v>
      </c>
      <c r="J887" t="s">
        <v>88</v>
      </c>
      <c r="K887" t="s">
        <v>1214</v>
      </c>
      <c r="L887" t="s">
        <v>1214</v>
      </c>
      <c r="N887" t="s">
        <v>1215</v>
      </c>
      <c r="O887" t="s">
        <v>1211</v>
      </c>
      <c r="Q887" t="s">
        <v>1212</v>
      </c>
      <c r="R887">
        <v>2199</v>
      </c>
      <c r="S887">
        <v>732</v>
      </c>
    </row>
    <row r="888" spans="1:20" x14ac:dyDescent="0.25">
      <c r="A888" t="s">
        <v>20</v>
      </c>
      <c r="B888" t="s">
        <v>21</v>
      </c>
      <c r="C888" t="s">
        <v>22</v>
      </c>
      <c r="D888" t="s">
        <v>23</v>
      </c>
      <c r="E888" t="s">
        <v>5</v>
      </c>
      <c r="G888" t="s">
        <v>24</v>
      </c>
      <c r="H888">
        <v>341373</v>
      </c>
      <c r="I888">
        <v>341999</v>
      </c>
      <c r="J888" t="s">
        <v>88</v>
      </c>
      <c r="Q888" t="s">
        <v>1216</v>
      </c>
      <c r="R888">
        <v>627</v>
      </c>
      <c r="T888" t="s">
        <v>1217</v>
      </c>
    </row>
    <row r="889" spans="1:20" x14ac:dyDescent="0.25">
      <c r="A889" t="s">
        <v>28</v>
      </c>
      <c r="B889" t="s">
        <v>17938</v>
      </c>
      <c r="C889" t="s">
        <v>22</v>
      </c>
      <c r="D889" t="s">
        <v>23</v>
      </c>
      <c r="E889" t="s">
        <v>5</v>
      </c>
      <c r="G889" t="s">
        <v>24</v>
      </c>
      <c r="H889">
        <v>341373</v>
      </c>
      <c r="I889">
        <v>341999</v>
      </c>
      <c r="J889" t="s">
        <v>88</v>
      </c>
      <c r="K889" t="s">
        <v>1218</v>
      </c>
      <c r="L889" t="s">
        <v>1218</v>
      </c>
      <c r="N889" t="s">
        <v>1219</v>
      </c>
      <c r="Q889" t="s">
        <v>1216</v>
      </c>
      <c r="R889">
        <v>627</v>
      </c>
      <c r="S889">
        <v>208</v>
      </c>
    </row>
    <row r="890" spans="1:20" x14ac:dyDescent="0.25">
      <c r="A890" t="s">
        <v>20</v>
      </c>
      <c r="B890" t="s">
        <v>21</v>
      </c>
      <c r="C890" t="s">
        <v>22</v>
      </c>
      <c r="D890" t="s">
        <v>23</v>
      </c>
      <c r="E890" t="s">
        <v>5</v>
      </c>
      <c r="G890" t="s">
        <v>24</v>
      </c>
      <c r="H890">
        <v>342141</v>
      </c>
      <c r="I890">
        <v>342512</v>
      </c>
      <c r="J890" t="s">
        <v>25</v>
      </c>
      <c r="Q890" t="s">
        <v>1220</v>
      </c>
      <c r="R890">
        <v>372</v>
      </c>
      <c r="T890" t="s">
        <v>1221</v>
      </c>
    </row>
    <row r="891" spans="1:20" x14ac:dyDescent="0.25">
      <c r="A891" t="s">
        <v>28</v>
      </c>
      <c r="B891" t="s">
        <v>17938</v>
      </c>
      <c r="C891" t="s">
        <v>22</v>
      </c>
      <c r="D891" t="s">
        <v>23</v>
      </c>
      <c r="E891" t="s">
        <v>5</v>
      </c>
      <c r="G891" t="s">
        <v>24</v>
      </c>
      <c r="H891">
        <v>342141</v>
      </c>
      <c r="I891">
        <v>342512</v>
      </c>
      <c r="J891" t="s">
        <v>25</v>
      </c>
      <c r="K891" t="s">
        <v>1222</v>
      </c>
      <c r="L891" t="s">
        <v>1222</v>
      </c>
      <c r="N891" t="s">
        <v>79</v>
      </c>
      <c r="Q891" t="s">
        <v>1220</v>
      </c>
      <c r="R891">
        <v>372</v>
      </c>
      <c r="S891">
        <v>123</v>
      </c>
    </row>
    <row r="892" spans="1:20" x14ac:dyDescent="0.25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24</v>
      </c>
      <c r="H892">
        <v>342534</v>
      </c>
      <c r="I892">
        <v>342806</v>
      </c>
      <c r="J892" t="s">
        <v>88</v>
      </c>
      <c r="Q892" t="s">
        <v>1223</v>
      </c>
      <c r="R892">
        <v>273</v>
      </c>
      <c r="T892" t="s">
        <v>1224</v>
      </c>
    </row>
    <row r="893" spans="1:20" x14ac:dyDescent="0.25">
      <c r="A893" t="s">
        <v>28</v>
      </c>
      <c r="B893" t="s">
        <v>17938</v>
      </c>
      <c r="C893" t="s">
        <v>22</v>
      </c>
      <c r="D893" t="s">
        <v>23</v>
      </c>
      <c r="E893" t="s">
        <v>5</v>
      </c>
      <c r="G893" t="s">
        <v>24</v>
      </c>
      <c r="H893">
        <v>342534</v>
      </c>
      <c r="I893">
        <v>342806</v>
      </c>
      <c r="J893" t="s">
        <v>88</v>
      </c>
      <c r="K893" t="s">
        <v>1225</v>
      </c>
      <c r="L893" t="s">
        <v>1225</v>
      </c>
      <c r="N893" t="s">
        <v>314</v>
      </c>
      <c r="Q893" t="s">
        <v>1223</v>
      </c>
      <c r="R893">
        <v>273</v>
      </c>
      <c r="S893">
        <v>90</v>
      </c>
    </row>
    <row r="894" spans="1:20" x14ac:dyDescent="0.25">
      <c r="A894" t="s">
        <v>20</v>
      </c>
      <c r="B894" t="s">
        <v>21</v>
      </c>
      <c r="C894" t="s">
        <v>22</v>
      </c>
      <c r="D894" t="s">
        <v>23</v>
      </c>
      <c r="E894" t="s">
        <v>5</v>
      </c>
      <c r="G894" t="s">
        <v>24</v>
      </c>
      <c r="H894">
        <v>342793</v>
      </c>
      <c r="I894">
        <v>343389</v>
      </c>
      <c r="J894" t="s">
        <v>88</v>
      </c>
      <c r="O894" t="s">
        <v>1226</v>
      </c>
      <c r="Q894" t="s">
        <v>1227</v>
      </c>
      <c r="R894">
        <v>597</v>
      </c>
      <c r="T894" t="s">
        <v>1228</v>
      </c>
    </row>
    <row r="895" spans="1:20" x14ac:dyDescent="0.25">
      <c r="A895" t="s">
        <v>28</v>
      </c>
      <c r="B895" t="s">
        <v>17938</v>
      </c>
      <c r="C895" t="s">
        <v>22</v>
      </c>
      <c r="D895" t="s">
        <v>23</v>
      </c>
      <c r="E895" t="s">
        <v>5</v>
      </c>
      <c r="G895" t="s">
        <v>24</v>
      </c>
      <c r="H895">
        <v>342793</v>
      </c>
      <c r="I895">
        <v>343389</v>
      </c>
      <c r="J895" t="s">
        <v>88</v>
      </c>
      <c r="K895" t="s">
        <v>1229</v>
      </c>
      <c r="L895" t="s">
        <v>1229</v>
      </c>
      <c r="N895" t="s">
        <v>1230</v>
      </c>
      <c r="O895" t="s">
        <v>1226</v>
      </c>
      <c r="Q895" t="s">
        <v>1227</v>
      </c>
      <c r="R895">
        <v>597</v>
      </c>
      <c r="S895">
        <v>198</v>
      </c>
    </row>
    <row r="896" spans="1:20" x14ac:dyDescent="0.25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24</v>
      </c>
      <c r="H896">
        <v>343515</v>
      </c>
      <c r="I896">
        <v>344990</v>
      </c>
      <c r="J896" t="s">
        <v>25</v>
      </c>
      <c r="Q896" t="s">
        <v>1231</v>
      </c>
      <c r="R896">
        <v>1476</v>
      </c>
      <c r="T896" t="s">
        <v>1232</v>
      </c>
    </row>
    <row r="897" spans="1:20" x14ac:dyDescent="0.25">
      <c r="A897" t="s">
        <v>28</v>
      </c>
      <c r="B897" t="s">
        <v>17938</v>
      </c>
      <c r="C897" t="s">
        <v>22</v>
      </c>
      <c r="D897" t="s">
        <v>23</v>
      </c>
      <c r="E897" t="s">
        <v>5</v>
      </c>
      <c r="G897" t="s">
        <v>24</v>
      </c>
      <c r="H897">
        <v>343515</v>
      </c>
      <c r="I897">
        <v>344990</v>
      </c>
      <c r="J897" t="s">
        <v>25</v>
      </c>
      <c r="K897" t="s">
        <v>1233</v>
      </c>
      <c r="L897" t="s">
        <v>1233</v>
      </c>
      <c r="N897" t="s">
        <v>1234</v>
      </c>
      <c r="Q897" t="s">
        <v>1231</v>
      </c>
      <c r="R897">
        <v>1476</v>
      </c>
      <c r="S897">
        <v>491</v>
      </c>
    </row>
    <row r="898" spans="1:20" x14ac:dyDescent="0.25">
      <c r="A898" t="s">
        <v>20</v>
      </c>
      <c r="B898" t="s">
        <v>21</v>
      </c>
      <c r="C898" t="s">
        <v>22</v>
      </c>
      <c r="D898" t="s">
        <v>23</v>
      </c>
      <c r="E898" t="s">
        <v>5</v>
      </c>
      <c r="G898" t="s">
        <v>24</v>
      </c>
      <c r="H898">
        <v>344993</v>
      </c>
      <c r="I898">
        <v>345661</v>
      </c>
      <c r="J898" t="s">
        <v>25</v>
      </c>
      <c r="Q898" t="s">
        <v>1235</v>
      </c>
      <c r="R898">
        <v>669</v>
      </c>
      <c r="T898" t="s">
        <v>1236</v>
      </c>
    </row>
    <row r="899" spans="1:20" x14ac:dyDescent="0.25">
      <c r="A899" t="s">
        <v>28</v>
      </c>
      <c r="B899" t="s">
        <v>17938</v>
      </c>
      <c r="C899" t="s">
        <v>22</v>
      </c>
      <c r="D899" t="s">
        <v>23</v>
      </c>
      <c r="E899" t="s">
        <v>5</v>
      </c>
      <c r="G899" t="s">
        <v>24</v>
      </c>
      <c r="H899">
        <v>344993</v>
      </c>
      <c r="I899">
        <v>345661</v>
      </c>
      <c r="J899" t="s">
        <v>25</v>
      </c>
      <c r="K899" t="s">
        <v>1237</v>
      </c>
      <c r="L899" t="s">
        <v>1237</v>
      </c>
      <c r="N899" t="s">
        <v>1238</v>
      </c>
      <c r="Q899" t="s">
        <v>1235</v>
      </c>
      <c r="R899">
        <v>669</v>
      </c>
      <c r="S899">
        <v>222</v>
      </c>
    </row>
    <row r="900" spans="1:20" x14ac:dyDescent="0.25">
      <c r="A900" t="s">
        <v>20</v>
      </c>
      <c r="B900" t="s">
        <v>21</v>
      </c>
      <c r="C900" t="s">
        <v>22</v>
      </c>
      <c r="D900" t="s">
        <v>23</v>
      </c>
      <c r="E900" t="s">
        <v>5</v>
      </c>
      <c r="G900" t="s">
        <v>24</v>
      </c>
      <c r="H900">
        <v>345654</v>
      </c>
      <c r="I900">
        <v>346709</v>
      </c>
      <c r="J900" t="s">
        <v>25</v>
      </c>
      <c r="Q900" t="s">
        <v>1239</v>
      </c>
      <c r="R900">
        <v>1056</v>
      </c>
      <c r="T900" t="s">
        <v>1240</v>
      </c>
    </row>
    <row r="901" spans="1:20" x14ac:dyDescent="0.25">
      <c r="A901" t="s">
        <v>28</v>
      </c>
      <c r="B901" t="s">
        <v>17938</v>
      </c>
      <c r="C901" t="s">
        <v>22</v>
      </c>
      <c r="D901" t="s">
        <v>23</v>
      </c>
      <c r="E901" t="s">
        <v>5</v>
      </c>
      <c r="G901" t="s">
        <v>24</v>
      </c>
      <c r="H901">
        <v>345654</v>
      </c>
      <c r="I901">
        <v>346709</v>
      </c>
      <c r="J901" t="s">
        <v>25</v>
      </c>
      <c r="K901" t="s">
        <v>1241</v>
      </c>
      <c r="L901" t="s">
        <v>1241</v>
      </c>
      <c r="N901" t="s">
        <v>1242</v>
      </c>
      <c r="Q901" t="s">
        <v>1239</v>
      </c>
      <c r="R901">
        <v>1056</v>
      </c>
      <c r="S901">
        <v>351</v>
      </c>
    </row>
    <row r="902" spans="1:20" x14ac:dyDescent="0.25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24</v>
      </c>
      <c r="H902">
        <v>346955</v>
      </c>
      <c r="I902">
        <v>347809</v>
      </c>
      <c r="J902" t="s">
        <v>25</v>
      </c>
      <c r="Q902" t="s">
        <v>1243</v>
      </c>
      <c r="R902">
        <v>855</v>
      </c>
      <c r="T902" t="s">
        <v>1244</v>
      </c>
    </row>
    <row r="903" spans="1:20" x14ac:dyDescent="0.25">
      <c r="A903" t="s">
        <v>28</v>
      </c>
      <c r="B903" t="s">
        <v>17938</v>
      </c>
      <c r="C903" t="s">
        <v>22</v>
      </c>
      <c r="D903" t="s">
        <v>23</v>
      </c>
      <c r="E903" t="s">
        <v>5</v>
      </c>
      <c r="G903" t="s">
        <v>24</v>
      </c>
      <c r="H903">
        <v>346955</v>
      </c>
      <c r="I903">
        <v>347809</v>
      </c>
      <c r="J903" t="s">
        <v>25</v>
      </c>
      <c r="K903" t="s">
        <v>1245</v>
      </c>
      <c r="L903" t="s">
        <v>1245</v>
      </c>
      <c r="N903" t="s">
        <v>1246</v>
      </c>
      <c r="Q903" t="s">
        <v>1243</v>
      </c>
      <c r="R903">
        <v>855</v>
      </c>
      <c r="S903">
        <v>284</v>
      </c>
    </row>
    <row r="904" spans="1:20" x14ac:dyDescent="0.25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24</v>
      </c>
      <c r="H904">
        <v>348137</v>
      </c>
      <c r="I904">
        <v>349234</v>
      </c>
      <c r="J904" t="s">
        <v>25</v>
      </c>
      <c r="Q904" t="s">
        <v>1247</v>
      </c>
      <c r="R904">
        <v>1098</v>
      </c>
      <c r="T904" t="s">
        <v>1248</v>
      </c>
    </row>
    <row r="905" spans="1:20" x14ac:dyDescent="0.25">
      <c r="A905" t="s">
        <v>28</v>
      </c>
      <c r="B905" t="s">
        <v>17938</v>
      </c>
      <c r="C905" t="s">
        <v>22</v>
      </c>
      <c r="D905" t="s">
        <v>23</v>
      </c>
      <c r="E905" t="s">
        <v>5</v>
      </c>
      <c r="G905" t="s">
        <v>24</v>
      </c>
      <c r="H905">
        <v>348137</v>
      </c>
      <c r="I905">
        <v>349234</v>
      </c>
      <c r="J905" t="s">
        <v>25</v>
      </c>
      <c r="K905" t="s">
        <v>1249</v>
      </c>
      <c r="L905" t="s">
        <v>1249</v>
      </c>
      <c r="N905" t="s">
        <v>1250</v>
      </c>
      <c r="Q905" t="s">
        <v>1247</v>
      </c>
      <c r="R905">
        <v>1098</v>
      </c>
      <c r="S905">
        <v>365</v>
      </c>
    </row>
    <row r="906" spans="1:20" x14ac:dyDescent="0.25">
      <c r="A906" t="s">
        <v>20</v>
      </c>
      <c r="B906" t="s">
        <v>21</v>
      </c>
      <c r="C906" t="s">
        <v>22</v>
      </c>
      <c r="D906" t="s">
        <v>23</v>
      </c>
      <c r="E906" t="s">
        <v>5</v>
      </c>
      <c r="G906" t="s">
        <v>24</v>
      </c>
      <c r="H906">
        <v>349318</v>
      </c>
      <c r="I906">
        <v>349452</v>
      </c>
      <c r="J906" t="s">
        <v>88</v>
      </c>
      <c r="Q906" t="s">
        <v>1251</v>
      </c>
      <c r="R906">
        <v>135</v>
      </c>
      <c r="T906" t="s">
        <v>1252</v>
      </c>
    </row>
    <row r="907" spans="1:20" x14ac:dyDescent="0.25">
      <c r="A907" t="s">
        <v>28</v>
      </c>
      <c r="B907" t="s">
        <v>17938</v>
      </c>
      <c r="C907" t="s">
        <v>22</v>
      </c>
      <c r="D907" t="s">
        <v>23</v>
      </c>
      <c r="E907" t="s">
        <v>5</v>
      </c>
      <c r="G907" t="s">
        <v>24</v>
      </c>
      <c r="H907">
        <v>349318</v>
      </c>
      <c r="I907">
        <v>349452</v>
      </c>
      <c r="J907" t="s">
        <v>88</v>
      </c>
      <c r="K907" t="s">
        <v>1253</v>
      </c>
      <c r="L907" t="s">
        <v>1253</v>
      </c>
      <c r="N907" t="s">
        <v>79</v>
      </c>
      <c r="Q907" t="s">
        <v>1251</v>
      </c>
      <c r="R907">
        <v>135</v>
      </c>
      <c r="S907">
        <v>44</v>
      </c>
    </row>
    <row r="908" spans="1:20" x14ac:dyDescent="0.25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G908" t="s">
        <v>24</v>
      </c>
      <c r="H908">
        <v>349430</v>
      </c>
      <c r="I908">
        <v>349813</v>
      </c>
      <c r="J908" t="s">
        <v>88</v>
      </c>
      <c r="Q908" t="s">
        <v>1254</v>
      </c>
      <c r="R908">
        <v>384</v>
      </c>
      <c r="T908" t="s">
        <v>1255</v>
      </c>
    </row>
    <row r="909" spans="1:20" x14ac:dyDescent="0.25">
      <c r="A909" t="s">
        <v>28</v>
      </c>
      <c r="B909" t="s">
        <v>17938</v>
      </c>
      <c r="C909" t="s">
        <v>22</v>
      </c>
      <c r="D909" t="s">
        <v>23</v>
      </c>
      <c r="E909" t="s">
        <v>5</v>
      </c>
      <c r="G909" t="s">
        <v>24</v>
      </c>
      <c r="H909">
        <v>349430</v>
      </c>
      <c r="I909">
        <v>349813</v>
      </c>
      <c r="J909" t="s">
        <v>88</v>
      </c>
      <c r="K909" t="s">
        <v>1256</v>
      </c>
      <c r="L909" t="s">
        <v>1256</v>
      </c>
      <c r="N909" t="s">
        <v>1257</v>
      </c>
      <c r="Q909" t="s">
        <v>1254</v>
      </c>
      <c r="R909">
        <v>384</v>
      </c>
      <c r="S909">
        <v>127</v>
      </c>
    </row>
    <row r="910" spans="1:20" x14ac:dyDescent="0.25">
      <c r="A910" t="s">
        <v>20</v>
      </c>
      <c r="B910" t="s">
        <v>21</v>
      </c>
      <c r="C910" t="s">
        <v>22</v>
      </c>
      <c r="D910" t="s">
        <v>23</v>
      </c>
      <c r="E910" t="s">
        <v>5</v>
      </c>
      <c r="G910" t="s">
        <v>24</v>
      </c>
      <c r="H910">
        <v>350235</v>
      </c>
      <c r="I910">
        <v>351344</v>
      </c>
      <c r="J910" t="s">
        <v>25</v>
      </c>
      <c r="Q910" t="s">
        <v>1258</v>
      </c>
      <c r="R910">
        <v>1110</v>
      </c>
      <c r="T910" t="s">
        <v>1259</v>
      </c>
    </row>
    <row r="911" spans="1:20" x14ac:dyDescent="0.25">
      <c r="A911" t="s">
        <v>28</v>
      </c>
      <c r="B911" t="s">
        <v>17938</v>
      </c>
      <c r="C911" t="s">
        <v>22</v>
      </c>
      <c r="D911" t="s">
        <v>23</v>
      </c>
      <c r="E911" t="s">
        <v>5</v>
      </c>
      <c r="G911" t="s">
        <v>24</v>
      </c>
      <c r="H911">
        <v>350235</v>
      </c>
      <c r="I911">
        <v>351344</v>
      </c>
      <c r="J911" t="s">
        <v>25</v>
      </c>
      <c r="K911" t="s">
        <v>1260</v>
      </c>
      <c r="L911" t="s">
        <v>1260</v>
      </c>
      <c r="N911" t="s">
        <v>1261</v>
      </c>
      <c r="Q911" t="s">
        <v>1258</v>
      </c>
      <c r="R911">
        <v>1110</v>
      </c>
      <c r="S911">
        <v>369</v>
      </c>
    </row>
    <row r="912" spans="1:20" x14ac:dyDescent="0.25">
      <c r="A912" t="s">
        <v>20</v>
      </c>
      <c r="B912" t="s">
        <v>21</v>
      </c>
      <c r="C912" t="s">
        <v>22</v>
      </c>
      <c r="D912" t="s">
        <v>23</v>
      </c>
      <c r="E912" t="s">
        <v>5</v>
      </c>
      <c r="G912" t="s">
        <v>24</v>
      </c>
      <c r="H912">
        <v>351404</v>
      </c>
      <c r="I912">
        <v>352330</v>
      </c>
      <c r="J912" t="s">
        <v>25</v>
      </c>
      <c r="Q912" t="s">
        <v>1262</v>
      </c>
      <c r="R912">
        <v>927</v>
      </c>
      <c r="T912" t="s">
        <v>1263</v>
      </c>
    </row>
    <row r="913" spans="1:20" x14ac:dyDescent="0.25">
      <c r="A913" t="s">
        <v>28</v>
      </c>
      <c r="B913" t="s">
        <v>17938</v>
      </c>
      <c r="C913" t="s">
        <v>22</v>
      </c>
      <c r="D913" t="s">
        <v>23</v>
      </c>
      <c r="E913" t="s">
        <v>5</v>
      </c>
      <c r="G913" t="s">
        <v>24</v>
      </c>
      <c r="H913">
        <v>351404</v>
      </c>
      <c r="I913">
        <v>352330</v>
      </c>
      <c r="J913" t="s">
        <v>25</v>
      </c>
      <c r="K913" t="s">
        <v>1264</v>
      </c>
      <c r="L913" t="s">
        <v>1264</v>
      </c>
      <c r="N913" t="s">
        <v>1265</v>
      </c>
      <c r="Q913" t="s">
        <v>1262</v>
      </c>
      <c r="R913">
        <v>927</v>
      </c>
      <c r="S913">
        <v>308</v>
      </c>
    </row>
    <row r="914" spans="1:20" x14ac:dyDescent="0.25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G914" t="s">
        <v>24</v>
      </c>
      <c r="H914">
        <v>352327</v>
      </c>
      <c r="I914">
        <v>353604</v>
      </c>
      <c r="J914" t="s">
        <v>25</v>
      </c>
      <c r="O914" t="s">
        <v>1266</v>
      </c>
      <c r="Q914" t="s">
        <v>1267</v>
      </c>
      <c r="R914">
        <v>1278</v>
      </c>
      <c r="T914" t="s">
        <v>1268</v>
      </c>
    </row>
    <row r="915" spans="1:20" x14ac:dyDescent="0.25">
      <c r="A915" t="s">
        <v>28</v>
      </c>
      <c r="B915" t="s">
        <v>17938</v>
      </c>
      <c r="C915" t="s">
        <v>22</v>
      </c>
      <c r="D915" t="s">
        <v>23</v>
      </c>
      <c r="E915" t="s">
        <v>5</v>
      </c>
      <c r="G915" t="s">
        <v>24</v>
      </c>
      <c r="H915">
        <v>352327</v>
      </c>
      <c r="I915">
        <v>353604</v>
      </c>
      <c r="J915" t="s">
        <v>25</v>
      </c>
      <c r="K915" t="s">
        <v>1269</v>
      </c>
      <c r="L915" t="s">
        <v>1269</v>
      </c>
      <c r="N915" t="s">
        <v>1265</v>
      </c>
      <c r="O915" t="s">
        <v>1266</v>
      </c>
      <c r="Q915" t="s">
        <v>1267</v>
      </c>
      <c r="R915">
        <v>1278</v>
      </c>
      <c r="S915">
        <v>425</v>
      </c>
    </row>
    <row r="916" spans="1:20" x14ac:dyDescent="0.25">
      <c r="A916" t="s">
        <v>20</v>
      </c>
      <c r="B916" t="s">
        <v>21</v>
      </c>
      <c r="C916" t="s">
        <v>22</v>
      </c>
      <c r="D916" t="s">
        <v>23</v>
      </c>
      <c r="E916" t="s">
        <v>5</v>
      </c>
      <c r="G916" t="s">
        <v>24</v>
      </c>
      <c r="H916">
        <v>353601</v>
      </c>
      <c r="I916">
        <v>354368</v>
      </c>
      <c r="J916" t="s">
        <v>25</v>
      </c>
      <c r="O916" t="s">
        <v>1270</v>
      </c>
      <c r="Q916" t="s">
        <v>1271</v>
      </c>
      <c r="R916">
        <v>768</v>
      </c>
      <c r="T916" t="s">
        <v>1272</v>
      </c>
    </row>
    <row r="917" spans="1:20" x14ac:dyDescent="0.25">
      <c r="A917" t="s">
        <v>28</v>
      </c>
      <c r="B917" t="s">
        <v>17938</v>
      </c>
      <c r="C917" t="s">
        <v>22</v>
      </c>
      <c r="D917" t="s">
        <v>23</v>
      </c>
      <c r="E917" t="s">
        <v>5</v>
      </c>
      <c r="G917" t="s">
        <v>24</v>
      </c>
      <c r="H917">
        <v>353601</v>
      </c>
      <c r="I917">
        <v>354368</v>
      </c>
      <c r="J917" t="s">
        <v>25</v>
      </c>
      <c r="K917" t="s">
        <v>1273</v>
      </c>
      <c r="L917" t="s">
        <v>1273</v>
      </c>
      <c r="N917" t="s">
        <v>1274</v>
      </c>
      <c r="O917" t="s">
        <v>1270</v>
      </c>
      <c r="Q917" t="s">
        <v>1271</v>
      </c>
      <c r="R917">
        <v>768</v>
      </c>
      <c r="S917">
        <v>255</v>
      </c>
    </row>
    <row r="918" spans="1:20" x14ac:dyDescent="0.25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G918" t="s">
        <v>24</v>
      </c>
      <c r="H918">
        <v>354370</v>
      </c>
      <c r="I918">
        <v>355083</v>
      </c>
      <c r="J918" t="s">
        <v>25</v>
      </c>
      <c r="O918" t="s">
        <v>1275</v>
      </c>
      <c r="Q918" t="s">
        <v>1276</v>
      </c>
      <c r="R918">
        <v>714</v>
      </c>
      <c r="T918" t="s">
        <v>1277</v>
      </c>
    </row>
    <row r="919" spans="1:20" x14ac:dyDescent="0.25">
      <c r="A919" t="s">
        <v>28</v>
      </c>
      <c r="B919" t="s">
        <v>17938</v>
      </c>
      <c r="C919" t="s">
        <v>22</v>
      </c>
      <c r="D919" t="s">
        <v>23</v>
      </c>
      <c r="E919" t="s">
        <v>5</v>
      </c>
      <c r="G919" t="s">
        <v>24</v>
      </c>
      <c r="H919">
        <v>354370</v>
      </c>
      <c r="I919">
        <v>355083</v>
      </c>
      <c r="J919" t="s">
        <v>25</v>
      </c>
      <c r="K919" t="s">
        <v>1278</v>
      </c>
      <c r="L919" t="s">
        <v>1278</v>
      </c>
      <c r="N919" t="s">
        <v>1274</v>
      </c>
      <c r="O919" t="s">
        <v>1275</v>
      </c>
      <c r="Q919" t="s">
        <v>1276</v>
      </c>
      <c r="R919">
        <v>714</v>
      </c>
      <c r="S919">
        <v>237</v>
      </c>
    </row>
    <row r="920" spans="1:20" x14ac:dyDescent="0.25">
      <c r="A920" t="s">
        <v>20</v>
      </c>
      <c r="B920" t="s">
        <v>21</v>
      </c>
      <c r="C920" t="s">
        <v>22</v>
      </c>
      <c r="D920" t="s">
        <v>23</v>
      </c>
      <c r="E920" t="s">
        <v>5</v>
      </c>
      <c r="G920" t="s">
        <v>24</v>
      </c>
      <c r="H920">
        <v>355208</v>
      </c>
      <c r="I920">
        <v>355435</v>
      </c>
      <c r="J920" t="s">
        <v>25</v>
      </c>
      <c r="Q920" t="s">
        <v>1279</v>
      </c>
      <c r="R920">
        <v>228</v>
      </c>
      <c r="T920" t="s">
        <v>1280</v>
      </c>
    </row>
    <row r="921" spans="1:20" x14ac:dyDescent="0.25">
      <c r="A921" t="s">
        <v>28</v>
      </c>
      <c r="B921" t="s">
        <v>17938</v>
      </c>
      <c r="C921" t="s">
        <v>22</v>
      </c>
      <c r="D921" t="s">
        <v>23</v>
      </c>
      <c r="E921" t="s">
        <v>5</v>
      </c>
      <c r="G921" t="s">
        <v>24</v>
      </c>
      <c r="H921">
        <v>355208</v>
      </c>
      <c r="I921">
        <v>355435</v>
      </c>
      <c r="J921" t="s">
        <v>25</v>
      </c>
      <c r="K921" t="s">
        <v>1281</v>
      </c>
      <c r="L921" t="s">
        <v>1281</v>
      </c>
      <c r="N921" t="s">
        <v>1282</v>
      </c>
      <c r="Q921" t="s">
        <v>1279</v>
      </c>
      <c r="R921">
        <v>228</v>
      </c>
      <c r="S921">
        <v>75</v>
      </c>
    </row>
    <row r="922" spans="1:20" x14ac:dyDescent="0.25">
      <c r="A922" t="s">
        <v>20</v>
      </c>
      <c r="B922" t="s">
        <v>21</v>
      </c>
      <c r="C922" t="s">
        <v>22</v>
      </c>
      <c r="D922" t="s">
        <v>23</v>
      </c>
      <c r="E922" t="s">
        <v>5</v>
      </c>
      <c r="G922" t="s">
        <v>24</v>
      </c>
      <c r="H922">
        <v>355432</v>
      </c>
      <c r="I922">
        <v>355800</v>
      </c>
      <c r="J922" t="s">
        <v>25</v>
      </c>
      <c r="Q922" t="s">
        <v>1283</v>
      </c>
      <c r="R922">
        <v>369</v>
      </c>
      <c r="T922" t="s">
        <v>1284</v>
      </c>
    </row>
    <row r="923" spans="1:20" x14ac:dyDescent="0.25">
      <c r="A923" t="s">
        <v>28</v>
      </c>
      <c r="B923" t="s">
        <v>17938</v>
      </c>
      <c r="C923" t="s">
        <v>22</v>
      </c>
      <c r="D923" t="s">
        <v>23</v>
      </c>
      <c r="E923" t="s">
        <v>5</v>
      </c>
      <c r="G923" t="s">
        <v>24</v>
      </c>
      <c r="H923">
        <v>355432</v>
      </c>
      <c r="I923">
        <v>355800</v>
      </c>
      <c r="J923" t="s">
        <v>25</v>
      </c>
      <c r="K923" t="s">
        <v>1285</v>
      </c>
      <c r="L923" t="s">
        <v>1285</v>
      </c>
      <c r="N923" t="s">
        <v>1286</v>
      </c>
      <c r="Q923" t="s">
        <v>1283</v>
      </c>
      <c r="R923">
        <v>369</v>
      </c>
      <c r="S923">
        <v>122</v>
      </c>
    </row>
    <row r="924" spans="1:20" x14ac:dyDescent="0.25">
      <c r="A924" t="s">
        <v>20</v>
      </c>
      <c r="B924" t="s">
        <v>21</v>
      </c>
      <c r="C924" t="s">
        <v>22</v>
      </c>
      <c r="D924" t="s">
        <v>23</v>
      </c>
      <c r="E924" t="s">
        <v>5</v>
      </c>
      <c r="G924" t="s">
        <v>24</v>
      </c>
      <c r="H924">
        <v>356059</v>
      </c>
      <c r="I924">
        <v>357375</v>
      </c>
      <c r="J924" t="s">
        <v>25</v>
      </c>
      <c r="Q924" t="s">
        <v>1287</v>
      </c>
      <c r="R924">
        <v>1317</v>
      </c>
      <c r="T924" t="s">
        <v>1288</v>
      </c>
    </row>
    <row r="925" spans="1:20" x14ac:dyDescent="0.25">
      <c r="A925" t="s">
        <v>28</v>
      </c>
      <c r="B925" t="s">
        <v>17938</v>
      </c>
      <c r="C925" t="s">
        <v>22</v>
      </c>
      <c r="D925" t="s">
        <v>23</v>
      </c>
      <c r="E925" t="s">
        <v>5</v>
      </c>
      <c r="G925" t="s">
        <v>24</v>
      </c>
      <c r="H925">
        <v>356059</v>
      </c>
      <c r="I925">
        <v>357375</v>
      </c>
      <c r="J925" t="s">
        <v>25</v>
      </c>
      <c r="K925" t="s">
        <v>1289</v>
      </c>
      <c r="L925" t="s">
        <v>1289</v>
      </c>
      <c r="N925" t="s">
        <v>1290</v>
      </c>
      <c r="Q925" t="s">
        <v>1287</v>
      </c>
      <c r="R925">
        <v>1317</v>
      </c>
      <c r="S925">
        <v>438</v>
      </c>
    </row>
    <row r="926" spans="1:20" x14ac:dyDescent="0.25">
      <c r="A926" t="s">
        <v>20</v>
      </c>
      <c r="B926" t="s">
        <v>21</v>
      </c>
      <c r="C926" t="s">
        <v>22</v>
      </c>
      <c r="D926" t="s">
        <v>23</v>
      </c>
      <c r="E926" t="s">
        <v>5</v>
      </c>
      <c r="G926" t="s">
        <v>24</v>
      </c>
      <c r="H926">
        <v>357480</v>
      </c>
      <c r="I926">
        <v>358367</v>
      </c>
      <c r="J926" t="s">
        <v>25</v>
      </c>
      <c r="Q926" t="s">
        <v>1291</v>
      </c>
      <c r="R926">
        <v>888</v>
      </c>
      <c r="T926" t="s">
        <v>1292</v>
      </c>
    </row>
    <row r="927" spans="1:20" x14ac:dyDescent="0.25">
      <c r="A927" t="s">
        <v>28</v>
      </c>
      <c r="B927" t="s">
        <v>17938</v>
      </c>
      <c r="C927" t="s">
        <v>22</v>
      </c>
      <c r="D927" t="s">
        <v>23</v>
      </c>
      <c r="E927" t="s">
        <v>5</v>
      </c>
      <c r="G927" t="s">
        <v>24</v>
      </c>
      <c r="H927">
        <v>357480</v>
      </c>
      <c r="I927">
        <v>358367</v>
      </c>
      <c r="J927" t="s">
        <v>25</v>
      </c>
      <c r="K927" t="s">
        <v>1293</v>
      </c>
      <c r="L927" t="s">
        <v>1293</v>
      </c>
      <c r="N927" t="s">
        <v>1294</v>
      </c>
      <c r="Q927" t="s">
        <v>1291</v>
      </c>
      <c r="R927">
        <v>888</v>
      </c>
      <c r="S927">
        <v>295</v>
      </c>
    </row>
    <row r="928" spans="1:20" x14ac:dyDescent="0.25">
      <c r="A928" t="s">
        <v>20</v>
      </c>
      <c r="B928" t="s">
        <v>21</v>
      </c>
      <c r="C928" t="s">
        <v>22</v>
      </c>
      <c r="D928" t="s">
        <v>23</v>
      </c>
      <c r="E928" t="s">
        <v>5</v>
      </c>
      <c r="G928" t="s">
        <v>24</v>
      </c>
      <c r="H928">
        <v>358364</v>
      </c>
      <c r="I928">
        <v>359209</v>
      </c>
      <c r="J928" t="s">
        <v>25</v>
      </c>
      <c r="Q928" t="s">
        <v>1295</v>
      </c>
      <c r="R928">
        <v>846</v>
      </c>
      <c r="T928" t="s">
        <v>1296</v>
      </c>
    </row>
    <row r="929" spans="1:20" x14ac:dyDescent="0.25">
      <c r="A929" t="s">
        <v>28</v>
      </c>
      <c r="B929" t="s">
        <v>17938</v>
      </c>
      <c r="C929" t="s">
        <v>22</v>
      </c>
      <c r="D929" t="s">
        <v>23</v>
      </c>
      <c r="E929" t="s">
        <v>5</v>
      </c>
      <c r="G929" t="s">
        <v>24</v>
      </c>
      <c r="H929">
        <v>358364</v>
      </c>
      <c r="I929">
        <v>359209</v>
      </c>
      <c r="J929" t="s">
        <v>25</v>
      </c>
      <c r="K929" t="s">
        <v>1297</v>
      </c>
      <c r="L929" t="s">
        <v>1297</v>
      </c>
      <c r="N929" t="s">
        <v>1294</v>
      </c>
      <c r="Q929" t="s">
        <v>1295</v>
      </c>
      <c r="R929">
        <v>846</v>
      </c>
      <c r="S929">
        <v>281</v>
      </c>
    </row>
    <row r="930" spans="1:20" x14ac:dyDescent="0.25">
      <c r="A930" t="s">
        <v>20</v>
      </c>
      <c r="B930" t="s">
        <v>21</v>
      </c>
      <c r="C930" t="s">
        <v>22</v>
      </c>
      <c r="D930" t="s">
        <v>23</v>
      </c>
      <c r="E930" t="s">
        <v>5</v>
      </c>
      <c r="G930" t="s">
        <v>24</v>
      </c>
      <c r="H930">
        <v>359211</v>
      </c>
      <c r="I930">
        <v>360281</v>
      </c>
      <c r="J930" t="s">
        <v>25</v>
      </c>
      <c r="O930" t="s">
        <v>1298</v>
      </c>
      <c r="Q930" t="s">
        <v>1299</v>
      </c>
      <c r="R930">
        <v>1071</v>
      </c>
      <c r="T930" t="s">
        <v>1300</v>
      </c>
    </row>
    <row r="931" spans="1:20" x14ac:dyDescent="0.25">
      <c r="A931" t="s">
        <v>28</v>
      </c>
      <c r="B931" t="s">
        <v>17938</v>
      </c>
      <c r="C931" t="s">
        <v>22</v>
      </c>
      <c r="D931" t="s">
        <v>23</v>
      </c>
      <c r="E931" t="s">
        <v>5</v>
      </c>
      <c r="G931" t="s">
        <v>24</v>
      </c>
      <c r="H931">
        <v>359211</v>
      </c>
      <c r="I931">
        <v>360281</v>
      </c>
      <c r="J931" t="s">
        <v>25</v>
      </c>
      <c r="K931" t="s">
        <v>1301</v>
      </c>
      <c r="L931" t="s">
        <v>1301</v>
      </c>
      <c r="N931" t="s">
        <v>1302</v>
      </c>
      <c r="O931" t="s">
        <v>1298</v>
      </c>
      <c r="Q931" t="s">
        <v>1299</v>
      </c>
      <c r="R931">
        <v>1071</v>
      </c>
      <c r="S931">
        <v>356</v>
      </c>
    </row>
    <row r="932" spans="1:20" x14ac:dyDescent="0.25">
      <c r="A932" t="s">
        <v>20</v>
      </c>
      <c r="B932" t="s">
        <v>21</v>
      </c>
      <c r="C932" t="s">
        <v>22</v>
      </c>
      <c r="D932" t="s">
        <v>23</v>
      </c>
      <c r="E932" t="s">
        <v>5</v>
      </c>
      <c r="G932" t="s">
        <v>24</v>
      </c>
      <c r="H932">
        <v>360278</v>
      </c>
      <c r="I932">
        <v>361018</v>
      </c>
      <c r="J932" t="s">
        <v>25</v>
      </c>
      <c r="Q932" t="s">
        <v>1303</v>
      </c>
      <c r="R932">
        <v>741</v>
      </c>
      <c r="T932" t="s">
        <v>1304</v>
      </c>
    </row>
    <row r="933" spans="1:20" x14ac:dyDescent="0.25">
      <c r="A933" t="s">
        <v>28</v>
      </c>
      <c r="B933" t="s">
        <v>17938</v>
      </c>
      <c r="C933" t="s">
        <v>22</v>
      </c>
      <c r="D933" t="s">
        <v>23</v>
      </c>
      <c r="E933" t="s">
        <v>5</v>
      </c>
      <c r="G933" t="s">
        <v>24</v>
      </c>
      <c r="H933">
        <v>360278</v>
      </c>
      <c r="I933">
        <v>361018</v>
      </c>
      <c r="J933" t="s">
        <v>25</v>
      </c>
      <c r="K933" t="s">
        <v>1305</v>
      </c>
      <c r="L933" t="s">
        <v>1305</v>
      </c>
      <c r="N933" t="s">
        <v>1306</v>
      </c>
      <c r="Q933" t="s">
        <v>1303</v>
      </c>
      <c r="R933">
        <v>741</v>
      </c>
      <c r="S933">
        <v>246</v>
      </c>
    </row>
    <row r="934" spans="1:20" x14ac:dyDescent="0.25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G934" t="s">
        <v>24</v>
      </c>
      <c r="H934">
        <v>361047</v>
      </c>
      <c r="I934">
        <v>361463</v>
      </c>
      <c r="J934" t="s">
        <v>88</v>
      </c>
      <c r="Q934" t="s">
        <v>1307</v>
      </c>
      <c r="R934">
        <v>417</v>
      </c>
      <c r="T934" t="s">
        <v>1308</v>
      </c>
    </row>
    <row r="935" spans="1:20" x14ac:dyDescent="0.25">
      <c r="A935" t="s">
        <v>28</v>
      </c>
      <c r="B935" t="s">
        <v>17938</v>
      </c>
      <c r="C935" t="s">
        <v>22</v>
      </c>
      <c r="D935" t="s">
        <v>23</v>
      </c>
      <c r="E935" t="s">
        <v>5</v>
      </c>
      <c r="G935" t="s">
        <v>24</v>
      </c>
      <c r="H935">
        <v>361047</v>
      </c>
      <c r="I935">
        <v>361463</v>
      </c>
      <c r="J935" t="s">
        <v>88</v>
      </c>
      <c r="K935" t="s">
        <v>1309</v>
      </c>
      <c r="L935" t="s">
        <v>1309</v>
      </c>
      <c r="N935" t="s">
        <v>314</v>
      </c>
      <c r="Q935" t="s">
        <v>1307</v>
      </c>
      <c r="R935">
        <v>417</v>
      </c>
      <c r="S935">
        <v>138</v>
      </c>
    </row>
    <row r="936" spans="1:20" x14ac:dyDescent="0.25">
      <c r="A936" t="s">
        <v>20</v>
      </c>
      <c r="B936" t="s">
        <v>21</v>
      </c>
      <c r="C936" t="s">
        <v>22</v>
      </c>
      <c r="D936" t="s">
        <v>23</v>
      </c>
      <c r="E936" t="s">
        <v>5</v>
      </c>
      <c r="G936" t="s">
        <v>24</v>
      </c>
      <c r="H936">
        <v>361589</v>
      </c>
      <c r="I936">
        <v>363331</v>
      </c>
      <c r="J936" t="s">
        <v>25</v>
      </c>
      <c r="Q936" t="s">
        <v>1310</v>
      </c>
      <c r="R936">
        <v>1743</v>
      </c>
      <c r="T936" t="s">
        <v>1311</v>
      </c>
    </row>
    <row r="937" spans="1:20" x14ac:dyDescent="0.25">
      <c r="A937" t="s">
        <v>28</v>
      </c>
      <c r="B937" t="s">
        <v>17938</v>
      </c>
      <c r="C937" t="s">
        <v>22</v>
      </c>
      <c r="D937" t="s">
        <v>23</v>
      </c>
      <c r="E937" t="s">
        <v>5</v>
      </c>
      <c r="G937" t="s">
        <v>24</v>
      </c>
      <c r="H937">
        <v>361589</v>
      </c>
      <c r="I937">
        <v>363331</v>
      </c>
      <c r="J937" t="s">
        <v>25</v>
      </c>
      <c r="K937" t="s">
        <v>1312</v>
      </c>
      <c r="L937" t="s">
        <v>1312</v>
      </c>
      <c r="N937" t="s">
        <v>1313</v>
      </c>
      <c r="Q937" t="s">
        <v>1310</v>
      </c>
      <c r="R937">
        <v>1743</v>
      </c>
      <c r="S937">
        <v>580</v>
      </c>
    </row>
    <row r="938" spans="1:20" x14ac:dyDescent="0.25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G938" t="s">
        <v>24</v>
      </c>
      <c r="H938">
        <v>363376</v>
      </c>
      <c r="I938">
        <v>364410</v>
      </c>
      <c r="J938" t="s">
        <v>88</v>
      </c>
      <c r="Q938" t="s">
        <v>1314</v>
      </c>
      <c r="R938">
        <v>1035</v>
      </c>
      <c r="T938" t="s">
        <v>1315</v>
      </c>
    </row>
    <row r="939" spans="1:20" x14ac:dyDescent="0.25">
      <c r="A939" t="s">
        <v>28</v>
      </c>
      <c r="B939" t="s">
        <v>17938</v>
      </c>
      <c r="C939" t="s">
        <v>22</v>
      </c>
      <c r="D939" t="s">
        <v>23</v>
      </c>
      <c r="E939" t="s">
        <v>5</v>
      </c>
      <c r="G939" t="s">
        <v>24</v>
      </c>
      <c r="H939">
        <v>363376</v>
      </c>
      <c r="I939">
        <v>364410</v>
      </c>
      <c r="J939" t="s">
        <v>88</v>
      </c>
      <c r="K939" t="s">
        <v>1316</v>
      </c>
      <c r="L939" t="s">
        <v>1316</v>
      </c>
      <c r="N939" t="s">
        <v>1317</v>
      </c>
      <c r="Q939" t="s">
        <v>1314</v>
      </c>
      <c r="R939">
        <v>1035</v>
      </c>
      <c r="S939">
        <v>344</v>
      </c>
    </row>
    <row r="940" spans="1:20" x14ac:dyDescent="0.25">
      <c r="A940" t="s">
        <v>20</v>
      </c>
      <c r="B940" t="s">
        <v>76</v>
      </c>
      <c r="C940" t="s">
        <v>22</v>
      </c>
      <c r="D940" t="s">
        <v>23</v>
      </c>
      <c r="E940" t="s">
        <v>5</v>
      </c>
      <c r="G940" t="s">
        <v>24</v>
      </c>
      <c r="H940">
        <v>364407</v>
      </c>
      <c r="I940">
        <v>365378</v>
      </c>
      <c r="J940" t="s">
        <v>88</v>
      </c>
      <c r="K940" t="s">
        <v>17937</v>
      </c>
      <c r="L940" t="s">
        <v>17937</v>
      </c>
      <c r="M940" t="s">
        <v>17937</v>
      </c>
      <c r="Q940" t="s">
        <v>1318</v>
      </c>
      <c r="R940">
        <v>972</v>
      </c>
      <c r="T940" t="s">
        <v>1319</v>
      </c>
    </row>
    <row r="941" spans="1:20" x14ac:dyDescent="0.25">
      <c r="A941" t="s">
        <v>28</v>
      </c>
      <c r="B941" t="s">
        <v>159</v>
      </c>
      <c r="C941" t="s">
        <v>22</v>
      </c>
      <c r="D941" t="s">
        <v>23</v>
      </c>
      <c r="E941" t="s">
        <v>5</v>
      </c>
      <c r="G941" t="s">
        <v>24</v>
      </c>
      <c r="H941">
        <v>364407</v>
      </c>
      <c r="I941">
        <v>365378</v>
      </c>
      <c r="J941" t="s">
        <v>88</v>
      </c>
      <c r="K941" t="s">
        <v>17937</v>
      </c>
      <c r="L941" t="s">
        <v>17937</v>
      </c>
      <c r="M941" t="s">
        <v>17937</v>
      </c>
      <c r="N941" t="s">
        <v>79</v>
      </c>
      <c r="Q941" t="s">
        <v>1318</v>
      </c>
      <c r="R941">
        <v>972</v>
      </c>
      <c r="T941" t="s">
        <v>159</v>
      </c>
    </row>
    <row r="942" spans="1:20" x14ac:dyDescent="0.25">
      <c r="A942" t="s">
        <v>20</v>
      </c>
      <c r="B942" t="s">
        <v>21</v>
      </c>
      <c r="C942" t="s">
        <v>22</v>
      </c>
      <c r="D942" t="s">
        <v>23</v>
      </c>
      <c r="E942" t="s">
        <v>5</v>
      </c>
      <c r="G942" t="s">
        <v>24</v>
      </c>
      <c r="H942">
        <v>365432</v>
      </c>
      <c r="I942">
        <v>366193</v>
      </c>
      <c r="J942" t="s">
        <v>88</v>
      </c>
      <c r="Q942" t="s">
        <v>1320</v>
      </c>
      <c r="R942">
        <v>762</v>
      </c>
      <c r="T942" t="s">
        <v>1321</v>
      </c>
    </row>
    <row r="943" spans="1:20" x14ac:dyDescent="0.25">
      <c r="A943" t="s">
        <v>28</v>
      </c>
      <c r="B943" t="s">
        <v>17938</v>
      </c>
      <c r="C943" t="s">
        <v>22</v>
      </c>
      <c r="D943" t="s">
        <v>23</v>
      </c>
      <c r="E943" t="s">
        <v>5</v>
      </c>
      <c r="G943" t="s">
        <v>24</v>
      </c>
      <c r="H943">
        <v>365432</v>
      </c>
      <c r="I943">
        <v>366193</v>
      </c>
      <c r="J943" t="s">
        <v>88</v>
      </c>
      <c r="K943" t="s">
        <v>1322</v>
      </c>
      <c r="L943" t="s">
        <v>1322</v>
      </c>
      <c r="N943" t="s">
        <v>79</v>
      </c>
      <c r="Q943" t="s">
        <v>1320</v>
      </c>
      <c r="R943">
        <v>762</v>
      </c>
      <c r="S943">
        <v>253</v>
      </c>
    </row>
    <row r="944" spans="1:20" x14ac:dyDescent="0.25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G944" t="s">
        <v>24</v>
      </c>
      <c r="H944">
        <v>366209</v>
      </c>
      <c r="I944">
        <v>367423</v>
      </c>
      <c r="J944" t="s">
        <v>88</v>
      </c>
      <c r="Q944" t="s">
        <v>1323</v>
      </c>
      <c r="R944">
        <v>1215</v>
      </c>
      <c r="T944" t="s">
        <v>1324</v>
      </c>
    </row>
    <row r="945" spans="1:20" x14ac:dyDescent="0.25">
      <c r="A945" t="s">
        <v>28</v>
      </c>
      <c r="B945" t="s">
        <v>17938</v>
      </c>
      <c r="C945" t="s">
        <v>22</v>
      </c>
      <c r="D945" t="s">
        <v>23</v>
      </c>
      <c r="E945" t="s">
        <v>5</v>
      </c>
      <c r="G945" t="s">
        <v>24</v>
      </c>
      <c r="H945">
        <v>366209</v>
      </c>
      <c r="I945">
        <v>367423</v>
      </c>
      <c r="J945" t="s">
        <v>88</v>
      </c>
      <c r="K945" t="s">
        <v>1325</v>
      </c>
      <c r="L945" t="s">
        <v>1325</v>
      </c>
      <c r="N945" t="s">
        <v>368</v>
      </c>
      <c r="Q945" t="s">
        <v>1323</v>
      </c>
      <c r="R945">
        <v>1215</v>
      </c>
      <c r="S945">
        <v>404</v>
      </c>
    </row>
    <row r="946" spans="1:20" x14ac:dyDescent="0.25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G946" t="s">
        <v>24</v>
      </c>
      <c r="H946">
        <v>367688</v>
      </c>
      <c r="I946">
        <v>368176</v>
      </c>
      <c r="J946" t="s">
        <v>88</v>
      </c>
      <c r="Q946" t="s">
        <v>1326</v>
      </c>
      <c r="R946">
        <v>489</v>
      </c>
      <c r="T946" t="s">
        <v>1327</v>
      </c>
    </row>
    <row r="947" spans="1:20" x14ac:dyDescent="0.25">
      <c r="A947" t="s">
        <v>28</v>
      </c>
      <c r="B947" t="s">
        <v>17938</v>
      </c>
      <c r="C947" t="s">
        <v>22</v>
      </c>
      <c r="D947" t="s">
        <v>23</v>
      </c>
      <c r="E947" t="s">
        <v>5</v>
      </c>
      <c r="G947" t="s">
        <v>24</v>
      </c>
      <c r="H947">
        <v>367688</v>
      </c>
      <c r="I947">
        <v>368176</v>
      </c>
      <c r="J947" t="s">
        <v>88</v>
      </c>
      <c r="K947" t="s">
        <v>1328</v>
      </c>
      <c r="L947" t="s">
        <v>1328</v>
      </c>
      <c r="N947" t="s">
        <v>937</v>
      </c>
      <c r="Q947" t="s">
        <v>1326</v>
      </c>
      <c r="R947">
        <v>489</v>
      </c>
      <c r="S947">
        <v>162</v>
      </c>
    </row>
    <row r="948" spans="1:20" x14ac:dyDescent="0.25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G948" t="s">
        <v>24</v>
      </c>
      <c r="H948">
        <v>368644</v>
      </c>
      <c r="I948">
        <v>369681</v>
      </c>
      <c r="J948" t="s">
        <v>25</v>
      </c>
      <c r="Q948" t="s">
        <v>1329</v>
      </c>
      <c r="R948">
        <v>1038</v>
      </c>
      <c r="T948" t="s">
        <v>1330</v>
      </c>
    </row>
    <row r="949" spans="1:20" x14ac:dyDescent="0.25">
      <c r="A949" t="s">
        <v>28</v>
      </c>
      <c r="B949" t="s">
        <v>17938</v>
      </c>
      <c r="C949" t="s">
        <v>22</v>
      </c>
      <c r="D949" t="s">
        <v>23</v>
      </c>
      <c r="E949" t="s">
        <v>5</v>
      </c>
      <c r="G949" t="s">
        <v>24</v>
      </c>
      <c r="H949">
        <v>368644</v>
      </c>
      <c r="I949">
        <v>369681</v>
      </c>
      <c r="J949" t="s">
        <v>25</v>
      </c>
      <c r="K949" t="s">
        <v>1331</v>
      </c>
      <c r="L949" t="s">
        <v>1331</v>
      </c>
      <c r="N949" t="s">
        <v>1332</v>
      </c>
      <c r="Q949" t="s">
        <v>1329</v>
      </c>
      <c r="R949">
        <v>1038</v>
      </c>
      <c r="S949">
        <v>345</v>
      </c>
    </row>
    <row r="950" spans="1:20" x14ac:dyDescent="0.25">
      <c r="A950" t="s">
        <v>20</v>
      </c>
      <c r="B950" t="s">
        <v>21</v>
      </c>
      <c r="C950" t="s">
        <v>22</v>
      </c>
      <c r="D950" t="s">
        <v>23</v>
      </c>
      <c r="E950" t="s">
        <v>5</v>
      </c>
      <c r="G950" t="s">
        <v>24</v>
      </c>
      <c r="H950">
        <v>369805</v>
      </c>
      <c r="I950">
        <v>370500</v>
      </c>
      <c r="J950" t="s">
        <v>25</v>
      </c>
      <c r="Q950" t="s">
        <v>1333</v>
      </c>
      <c r="R950">
        <v>696</v>
      </c>
      <c r="T950" t="s">
        <v>1334</v>
      </c>
    </row>
    <row r="951" spans="1:20" x14ac:dyDescent="0.25">
      <c r="A951" t="s">
        <v>28</v>
      </c>
      <c r="B951" t="s">
        <v>17938</v>
      </c>
      <c r="C951" t="s">
        <v>22</v>
      </c>
      <c r="D951" t="s">
        <v>23</v>
      </c>
      <c r="E951" t="s">
        <v>5</v>
      </c>
      <c r="G951" t="s">
        <v>24</v>
      </c>
      <c r="H951">
        <v>369805</v>
      </c>
      <c r="I951">
        <v>370500</v>
      </c>
      <c r="J951" t="s">
        <v>25</v>
      </c>
      <c r="K951" t="s">
        <v>1335</v>
      </c>
      <c r="L951" t="s">
        <v>1335</v>
      </c>
      <c r="N951" t="s">
        <v>1336</v>
      </c>
      <c r="Q951" t="s">
        <v>1333</v>
      </c>
      <c r="R951">
        <v>696</v>
      </c>
      <c r="S951">
        <v>231</v>
      </c>
    </row>
    <row r="952" spans="1:20" x14ac:dyDescent="0.25">
      <c r="A952" t="s">
        <v>20</v>
      </c>
      <c r="B952" t="s">
        <v>21</v>
      </c>
      <c r="C952" t="s">
        <v>22</v>
      </c>
      <c r="D952" t="s">
        <v>23</v>
      </c>
      <c r="E952" t="s">
        <v>5</v>
      </c>
      <c r="G952" t="s">
        <v>24</v>
      </c>
      <c r="H952">
        <v>370630</v>
      </c>
      <c r="I952">
        <v>371625</v>
      </c>
      <c r="J952" t="s">
        <v>25</v>
      </c>
      <c r="Q952" t="s">
        <v>1337</v>
      </c>
      <c r="R952">
        <v>996</v>
      </c>
      <c r="T952" t="s">
        <v>1338</v>
      </c>
    </row>
    <row r="953" spans="1:20" x14ac:dyDescent="0.25">
      <c r="A953" t="s">
        <v>28</v>
      </c>
      <c r="B953" t="s">
        <v>17938</v>
      </c>
      <c r="C953" t="s">
        <v>22</v>
      </c>
      <c r="D953" t="s">
        <v>23</v>
      </c>
      <c r="E953" t="s">
        <v>5</v>
      </c>
      <c r="G953" t="s">
        <v>24</v>
      </c>
      <c r="H953">
        <v>370630</v>
      </c>
      <c r="I953">
        <v>371625</v>
      </c>
      <c r="J953" t="s">
        <v>25</v>
      </c>
      <c r="K953" t="s">
        <v>1339</v>
      </c>
      <c r="L953" t="s">
        <v>1339</v>
      </c>
      <c r="N953" t="s">
        <v>139</v>
      </c>
      <c r="Q953" t="s">
        <v>1337</v>
      </c>
      <c r="R953">
        <v>996</v>
      </c>
      <c r="S953">
        <v>331</v>
      </c>
    </row>
    <row r="954" spans="1:20" x14ac:dyDescent="0.25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G954" t="s">
        <v>24</v>
      </c>
      <c r="H954">
        <v>371764</v>
      </c>
      <c r="I954">
        <v>372297</v>
      </c>
      <c r="J954" t="s">
        <v>25</v>
      </c>
      <c r="Q954" t="s">
        <v>1340</v>
      </c>
      <c r="R954">
        <v>534</v>
      </c>
      <c r="T954" t="s">
        <v>1341</v>
      </c>
    </row>
    <row r="955" spans="1:20" x14ac:dyDescent="0.25">
      <c r="A955" t="s">
        <v>28</v>
      </c>
      <c r="B955" t="s">
        <v>17938</v>
      </c>
      <c r="C955" t="s">
        <v>22</v>
      </c>
      <c r="D955" t="s">
        <v>23</v>
      </c>
      <c r="E955" t="s">
        <v>5</v>
      </c>
      <c r="G955" t="s">
        <v>24</v>
      </c>
      <c r="H955">
        <v>371764</v>
      </c>
      <c r="I955">
        <v>372297</v>
      </c>
      <c r="J955" t="s">
        <v>25</v>
      </c>
      <c r="K955" t="s">
        <v>1342</v>
      </c>
      <c r="L955" t="s">
        <v>1342</v>
      </c>
      <c r="N955" t="s">
        <v>1343</v>
      </c>
      <c r="Q955" t="s">
        <v>1340</v>
      </c>
      <c r="R955">
        <v>534</v>
      </c>
      <c r="S955">
        <v>177</v>
      </c>
    </row>
    <row r="956" spans="1:20" x14ac:dyDescent="0.25">
      <c r="A956" t="s">
        <v>20</v>
      </c>
      <c r="B956" t="s">
        <v>21</v>
      </c>
      <c r="C956" t="s">
        <v>22</v>
      </c>
      <c r="D956" t="s">
        <v>23</v>
      </c>
      <c r="E956" t="s">
        <v>5</v>
      </c>
      <c r="G956" t="s">
        <v>24</v>
      </c>
      <c r="H956">
        <v>372294</v>
      </c>
      <c r="I956">
        <v>373634</v>
      </c>
      <c r="J956" t="s">
        <v>25</v>
      </c>
      <c r="Q956" t="s">
        <v>1344</v>
      </c>
      <c r="R956">
        <v>1341</v>
      </c>
      <c r="T956" t="s">
        <v>1345</v>
      </c>
    </row>
    <row r="957" spans="1:20" x14ac:dyDescent="0.25">
      <c r="A957" t="s">
        <v>28</v>
      </c>
      <c r="B957" t="s">
        <v>17938</v>
      </c>
      <c r="C957" t="s">
        <v>22</v>
      </c>
      <c r="D957" t="s">
        <v>23</v>
      </c>
      <c r="E957" t="s">
        <v>5</v>
      </c>
      <c r="G957" t="s">
        <v>24</v>
      </c>
      <c r="H957">
        <v>372294</v>
      </c>
      <c r="I957">
        <v>373634</v>
      </c>
      <c r="J957" t="s">
        <v>25</v>
      </c>
      <c r="K957" t="s">
        <v>1346</v>
      </c>
      <c r="L957" t="s">
        <v>1346</v>
      </c>
      <c r="N957" t="s">
        <v>1347</v>
      </c>
      <c r="Q957" t="s">
        <v>1344</v>
      </c>
      <c r="R957">
        <v>1341</v>
      </c>
      <c r="S957">
        <v>446</v>
      </c>
    </row>
    <row r="958" spans="1:20" x14ac:dyDescent="0.25">
      <c r="A958" t="s">
        <v>20</v>
      </c>
      <c r="B958" t="s">
        <v>76</v>
      </c>
      <c r="C958" t="s">
        <v>22</v>
      </c>
      <c r="D958" t="s">
        <v>23</v>
      </c>
      <c r="E958" t="s">
        <v>5</v>
      </c>
      <c r="G958" t="s">
        <v>24</v>
      </c>
      <c r="H958">
        <v>373557</v>
      </c>
      <c r="I958">
        <v>373931</v>
      </c>
      <c r="J958" t="s">
        <v>88</v>
      </c>
      <c r="K958" t="s">
        <v>17937</v>
      </c>
      <c r="L958" t="s">
        <v>17937</v>
      </c>
      <c r="M958" t="s">
        <v>17937</v>
      </c>
      <c r="Q958" t="s">
        <v>1348</v>
      </c>
      <c r="R958">
        <v>375</v>
      </c>
      <c r="T958" t="s">
        <v>78</v>
      </c>
    </row>
    <row r="959" spans="1:20" x14ac:dyDescent="0.25">
      <c r="A959" t="s">
        <v>28</v>
      </c>
      <c r="B959" t="s">
        <v>159</v>
      </c>
      <c r="C959" t="s">
        <v>22</v>
      </c>
      <c r="D959" t="s">
        <v>23</v>
      </c>
      <c r="E959" t="s">
        <v>5</v>
      </c>
      <c r="G959" t="s">
        <v>24</v>
      </c>
      <c r="H959">
        <v>373557</v>
      </c>
      <c r="I959">
        <v>373931</v>
      </c>
      <c r="J959" t="s">
        <v>88</v>
      </c>
      <c r="K959" t="s">
        <v>17937</v>
      </c>
      <c r="L959" t="s">
        <v>17937</v>
      </c>
      <c r="M959" t="s">
        <v>17937</v>
      </c>
      <c r="N959" t="s">
        <v>79</v>
      </c>
      <c r="Q959" t="s">
        <v>1348</v>
      </c>
      <c r="R959">
        <v>375</v>
      </c>
      <c r="T959" t="s">
        <v>78</v>
      </c>
    </row>
    <row r="960" spans="1:20" x14ac:dyDescent="0.25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G960" t="s">
        <v>24</v>
      </c>
      <c r="H960">
        <v>374058</v>
      </c>
      <c r="I960">
        <v>375164</v>
      </c>
      <c r="J960" t="s">
        <v>25</v>
      </c>
      <c r="Q960" t="s">
        <v>1349</v>
      </c>
      <c r="R960">
        <v>1107</v>
      </c>
      <c r="T960" t="s">
        <v>1350</v>
      </c>
    </row>
    <row r="961" spans="1:20" x14ac:dyDescent="0.25">
      <c r="A961" t="s">
        <v>28</v>
      </c>
      <c r="B961" t="s">
        <v>17938</v>
      </c>
      <c r="C961" t="s">
        <v>22</v>
      </c>
      <c r="D961" t="s">
        <v>23</v>
      </c>
      <c r="E961" t="s">
        <v>5</v>
      </c>
      <c r="G961" t="s">
        <v>24</v>
      </c>
      <c r="H961">
        <v>374058</v>
      </c>
      <c r="I961">
        <v>375164</v>
      </c>
      <c r="J961" t="s">
        <v>25</v>
      </c>
      <c r="K961" t="s">
        <v>1351</v>
      </c>
      <c r="L961" t="s">
        <v>1351</v>
      </c>
      <c r="N961" t="s">
        <v>1352</v>
      </c>
      <c r="Q961" t="s">
        <v>1349</v>
      </c>
      <c r="R961">
        <v>1107</v>
      </c>
      <c r="S961">
        <v>368</v>
      </c>
    </row>
    <row r="962" spans="1:20" x14ac:dyDescent="0.25">
      <c r="A962" t="s">
        <v>20</v>
      </c>
      <c r="B962" t="s">
        <v>21</v>
      </c>
      <c r="C962" t="s">
        <v>22</v>
      </c>
      <c r="D962" t="s">
        <v>23</v>
      </c>
      <c r="E962" t="s">
        <v>5</v>
      </c>
      <c r="G962" t="s">
        <v>24</v>
      </c>
      <c r="H962">
        <v>375511</v>
      </c>
      <c r="I962">
        <v>377697</v>
      </c>
      <c r="J962" t="s">
        <v>25</v>
      </c>
      <c r="Q962" t="s">
        <v>1353</v>
      </c>
      <c r="R962">
        <v>2187</v>
      </c>
      <c r="T962" t="s">
        <v>1354</v>
      </c>
    </row>
    <row r="963" spans="1:20" x14ac:dyDescent="0.25">
      <c r="A963" t="s">
        <v>28</v>
      </c>
      <c r="B963" t="s">
        <v>17938</v>
      </c>
      <c r="C963" t="s">
        <v>22</v>
      </c>
      <c r="D963" t="s">
        <v>23</v>
      </c>
      <c r="E963" t="s">
        <v>5</v>
      </c>
      <c r="G963" t="s">
        <v>24</v>
      </c>
      <c r="H963">
        <v>375511</v>
      </c>
      <c r="I963">
        <v>377697</v>
      </c>
      <c r="J963" t="s">
        <v>25</v>
      </c>
      <c r="K963" t="s">
        <v>1355</v>
      </c>
      <c r="L963" t="s">
        <v>1355</v>
      </c>
      <c r="N963" t="s">
        <v>1356</v>
      </c>
      <c r="Q963" t="s">
        <v>1353</v>
      </c>
      <c r="R963">
        <v>2187</v>
      </c>
      <c r="S963">
        <v>728</v>
      </c>
    </row>
    <row r="964" spans="1:20" x14ac:dyDescent="0.25">
      <c r="A964" t="s">
        <v>20</v>
      </c>
      <c r="B964" t="s">
        <v>21</v>
      </c>
      <c r="C964" t="s">
        <v>22</v>
      </c>
      <c r="D964" t="s">
        <v>23</v>
      </c>
      <c r="E964" t="s">
        <v>5</v>
      </c>
      <c r="G964" t="s">
        <v>24</v>
      </c>
      <c r="H964">
        <v>377694</v>
      </c>
      <c r="I964">
        <v>379670</v>
      </c>
      <c r="J964" t="s">
        <v>25</v>
      </c>
      <c r="Q964" t="s">
        <v>1357</v>
      </c>
      <c r="R964">
        <v>1977</v>
      </c>
      <c r="T964" t="s">
        <v>1358</v>
      </c>
    </row>
    <row r="965" spans="1:20" x14ac:dyDescent="0.25">
      <c r="A965" t="s">
        <v>28</v>
      </c>
      <c r="B965" t="s">
        <v>17938</v>
      </c>
      <c r="C965" t="s">
        <v>22</v>
      </c>
      <c r="D965" t="s">
        <v>23</v>
      </c>
      <c r="E965" t="s">
        <v>5</v>
      </c>
      <c r="G965" t="s">
        <v>24</v>
      </c>
      <c r="H965">
        <v>377694</v>
      </c>
      <c r="I965">
        <v>379670</v>
      </c>
      <c r="J965" t="s">
        <v>25</v>
      </c>
      <c r="K965" t="s">
        <v>1359</v>
      </c>
      <c r="L965" t="s">
        <v>1359</v>
      </c>
      <c r="N965" t="s">
        <v>1360</v>
      </c>
      <c r="Q965" t="s">
        <v>1357</v>
      </c>
      <c r="R965">
        <v>1977</v>
      </c>
      <c r="S965">
        <v>658</v>
      </c>
    </row>
    <row r="966" spans="1:20" x14ac:dyDescent="0.25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G966" t="s">
        <v>24</v>
      </c>
      <c r="H966">
        <v>379685</v>
      </c>
      <c r="I966">
        <v>380980</v>
      </c>
      <c r="J966" t="s">
        <v>25</v>
      </c>
      <c r="Q966" t="s">
        <v>1361</v>
      </c>
      <c r="R966">
        <v>1296</v>
      </c>
      <c r="T966" t="s">
        <v>1362</v>
      </c>
    </row>
    <row r="967" spans="1:20" x14ac:dyDescent="0.25">
      <c r="A967" t="s">
        <v>28</v>
      </c>
      <c r="B967" t="s">
        <v>17938</v>
      </c>
      <c r="C967" t="s">
        <v>22</v>
      </c>
      <c r="D967" t="s">
        <v>23</v>
      </c>
      <c r="E967" t="s">
        <v>5</v>
      </c>
      <c r="G967" t="s">
        <v>24</v>
      </c>
      <c r="H967">
        <v>379685</v>
      </c>
      <c r="I967">
        <v>380980</v>
      </c>
      <c r="J967" t="s">
        <v>25</v>
      </c>
      <c r="K967" t="s">
        <v>1363</v>
      </c>
      <c r="L967" t="s">
        <v>1363</v>
      </c>
      <c r="N967" t="s">
        <v>1364</v>
      </c>
      <c r="Q967" t="s">
        <v>1361</v>
      </c>
      <c r="R967">
        <v>1296</v>
      </c>
      <c r="S967">
        <v>431</v>
      </c>
    </row>
    <row r="968" spans="1:20" x14ac:dyDescent="0.25">
      <c r="A968" t="s">
        <v>20</v>
      </c>
      <c r="B968" t="s">
        <v>21</v>
      </c>
      <c r="C968" t="s">
        <v>22</v>
      </c>
      <c r="D968" t="s">
        <v>23</v>
      </c>
      <c r="E968" t="s">
        <v>5</v>
      </c>
      <c r="G968" t="s">
        <v>24</v>
      </c>
      <c r="H968">
        <v>380980</v>
      </c>
      <c r="I968">
        <v>382413</v>
      </c>
      <c r="J968" t="s">
        <v>25</v>
      </c>
      <c r="Q968" t="s">
        <v>1365</v>
      </c>
      <c r="R968">
        <v>1434</v>
      </c>
      <c r="T968" t="s">
        <v>1366</v>
      </c>
    </row>
    <row r="969" spans="1:20" x14ac:dyDescent="0.25">
      <c r="A969" t="s">
        <v>28</v>
      </c>
      <c r="B969" t="s">
        <v>17938</v>
      </c>
      <c r="C969" t="s">
        <v>22</v>
      </c>
      <c r="D969" t="s">
        <v>23</v>
      </c>
      <c r="E969" t="s">
        <v>5</v>
      </c>
      <c r="G969" t="s">
        <v>24</v>
      </c>
      <c r="H969">
        <v>380980</v>
      </c>
      <c r="I969">
        <v>382413</v>
      </c>
      <c r="J969" t="s">
        <v>25</v>
      </c>
      <c r="K969" t="s">
        <v>1367</v>
      </c>
      <c r="L969" t="s">
        <v>1367</v>
      </c>
      <c r="N969" t="s">
        <v>1368</v>
      </c>
      <c r="Q969" t="s">
        <v>1365</v>
      </c>
      <c r="R969">
        <v>1434</v>
      </c>
      <c r="S969">
        <v>477</v>
      </c>
    </row>
    <row r="970" spans="1:20" x14ac:dyDescent="0.25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G970" t="s">
        <v>24</v>
      </c>
      <c r="H970">
        <v>382433</v>
      </c>
      <c r="I970">
        <v>384880</v>
      </c>
      <c r="J970" t="s">
        <v>25</v>
      </c>
      <c r="Q970" t="s">
        <v>1369</v>
      </c>
      <c r="R970">
        <v>2448</v>
      </c>
      <c r="T970" t="s">
        <v>1370</v>
      </c>
    </row>
    <row r="971" spans="1:20" x14ac:dyDescent="0.25">
      <c r="A971" t="s">
        <v>28</v>
      </c>
      <c r="B971" t="s">
        <v>17938</v>
      </c>
      <c r="C971" t="s">
        <v>22</v>
      </c>
      <c r="D971" t="s">
        <v>23</v>
      </c>
      <c r="E971" t="s">
        <v>5</v>
      </c>
      <c r="G971" t="s">
        <v>24</v>
      </c>
      <c r="H971">
        <v>382433</v>
      </c>
      <c r="I971">
        <v>384880</v>
      </c>
      <c r="J971" t="s">
        <v>25</v>
      </c>
      <c r="K971" t="s">
        <v>1371</v>
      </c>
      <c r="L971" t="s">
        <v>1371</v>
      </c>
      <c r="N971" t="s">
        <v>1372</v>
      </c>
      <c r="Q971" t="s">
        <v>1369</v>
      </c>
      <c r="R971">
        <v>2448</v>
      </c>
      <c r="S971">
        <v>815</v>
      </c>
    </row>
    <row r="972" spans="1:20" x14ac:dyDescent="0.25">
      <c r="A972" t="s">
        <v>20</v>
      </c>
      <c r="B972" t="s">
        <v>21</v>
      </c>
      <c r="C972" t="s">
        <v>22</v>
      </c>
      <c r="D972" t="s">
        <v>23</v>
      </c>
      <c r="E972" t="s">
        <v>5</v>
      </c>
      <c r="G972" t="s">
        <v>24</v>
      </c>
      <c r="H972">
        <v>385058</v>
      </c>
      <c r="I972">
        <v>385813</v>
      </c>
      <c r="J972" t="s">
        <v>25</v>
      </c>
      <c r="Q972" t="s">
        <v>1373</v>
      </c>
      <c r="R972">
        <v>756</v>
      </c>
      <c r="T972" t="s">
        <v>1374</v>
      </c>
    </row>
    <row r="973" spans="1:20" x14ac:dyDescent="0.25">
      <c r="A973" t="s">
        <v>28</v>
      </c>
      <c r="B973" t="s">
        <v>17938</v>
      </c>
      <c r="C973" t="s">
        <v>22</v>
      </c>
      <c r="D973" t="s">
        <v>23</v>
      </c>
      <c r="E973" t="s">
        <v>5</v>
      </c>
      <c r="G973" t="s">
        <v>24</v>
      </c>
      <c r="H973">
        <v>385058</v>
      </c>
      <c r="I973">
        <v>385813</v>
      </c>
      <c r="J973" t="s">
        <v>25</v>
      </c>
      <c r="K973" t="s">
        <v>1375</v>
      </c>
      <c r="L973" t="s">
        <v>1375</v>
      </c>
      <c r="N973" t="s">
        <v>139</v>
      </c>
      <c r="Q973" t="s">
        <v>1373</v>
      </c>
      <c r="R973">
        <v>756</v>
      </c>
      <c r="S973">
        <v>251</v>
      </c>
    </row>
    <row r="974" spans="1:20" x14ac:dyDescent="0.25">
      <c r="A974" t="s">
        <v>20</v>
      </c>
      <c r="B974" t="s">
        <v>21</v>
      </c>
      <c r="C974" t="s">
        <v>22</v>
      </c>
      <c r="D974" t="s">
        <v>23</v>
      </c>
      <c r="E974" t="s">
        <v>5</v>
      </c>
      <c r="G974" t="s">
        <v>24</v>
      </c>
      <c r="H974">
        <v>385857</v>
      </c>
      <c r="I974">
        <v>386762</v>
      </c>
      <c r="J974" t="s">
        <v>88</v>
      </c>
      <c r="Q974" t="s">
        <v>1376</v>
      </c>
      <c r="R974">
        <v>906</v>
      </c>
      <c r="T974" t="s">
        <v>1377</v>
      </c>
    </row>
    <row r="975" spans="1:20" x14ac:dyDescent="0.25">
      <c r="A975" t="s">
        <v>28</v>
      </c>
      <c r="B975" t="s">
        <v>17938</v>
      </c>
      <c r="C975" t="s">
        <v>22</v>
      </c>
      <c r="D975" t="s">
        <v>23</v>
      </c>
      <c r="E975" t="s">
        <v>5</v>
      </c>
      <c r="G975" t="s">
        <v>24</v>
      </c>
      <c r="H975">
        <v>385857</v>
      </c>
      <c r="I975">
        <v>386762</v>
      </c>
      <c r="J975" t="s">
        <v>88</v>
      </c>
      <c r="K975" t="s">
        <v>1378</v>
      </c>
      <c r="L975" t="s">
        <v>1378</v>
      </c>
      <c r="N975" t="s">
        <v>1379</v>
      </c>
      <c r="Q975" t="s">
        <v>1376</v>
      </c>
      <c r="R975">
        <v>906</v>
      </c>
      <c r="S975">
        <v>301</v>
      </c>
    </row>
    <row r="976" spans="1:20" x14ac:dyDescent="0.25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G976" t="s">
        <v>24</v>
      </c>
      <c r="H976">
        <v>386806</v>
      </c>
      <c r="I976">
        <v>388521</v>
      </c>
      <c r="J976" t="s">
        <v>88</v>
      </c>
      <c r="Q976" t="s">
        <v>1380</v>
      </c>
      <c r="R976">
        <v>1716</v>
      </c>
      <c r="T976" t="s">
        <v>1381</v>
      </c>
    </row>
    <row r="977" spans="1:20" x14ac:dyDescent="0.25">
      <c r="A977" t="s">
        <v>28</v>
      </c>
      <c r="B977" t="s">
        <v>17938</v>
      </c>
      <c r="C977" t="s">
        <v>22</v>
      </c>
      <c r="D977" t="s">
        <v>23</v>
      </c>
      <c r="E977" t="s">
        <v>5</v>
      </c>
      <c r="G977" t="s">
        <v>24</v>
      </c>
      <c r="H977">
        <v>386806</v>
      </c>
      <c r="I977">
        <v>388521</v>
      </c>
      <c r="J977" t="s">
        <v>88</v>
      </c>
      <c r="K977" t="s">
        <v>1382</v>
      </c>
      <c r="L977" t="s">
        <v>1382</v>
      </c>
      <c r="N977" t="s">
        <v>1383</v>
      </c>
      <c r="Q977" t="s">
        <v>1380</v>
      </c>
      <c r="R977">
        <v>1716</v>
      </c>
      <c r="S977">
        <v>571</v>
      </c>
    </row>
    <row r="978" spans="1:20" x14ac:dyDescent="0.25">
      <c r="A978" t="s">
        <v>20</v>
      </c>
      <c r="B978" t="s">
        <v>21</v>
      </c>
      <c r="C978" t="s">
        <v>22</v>
      </c>
      <c r="D978" t="s">
        <v>23</v>
      </c>
      <c r="E978" t="s">
        <v>5</v>
      </c>
      <c r="G978" t="s">
        <v>24</v>
      </c>
      <c r="H978">
        <v>388518</v>
      </c>
      <c r="I978">
        <v>389852</v>
      </c>
      <c r="J978" t="s">
        <v>88</v>
      </c>
      <c r="Q978" t="s">
        <v>1384</v>
      </c>
      <c r="R978">
        <v>1335</v>
      </c>
      <c r="T978" t="s">
        <v>1385</v>
      </c>
    </row>
    <row r="979" spans="1:20" x14ac:dyDescent="0.25">
      <c r="A979" t="s">
        <v>28</v>
      </c>
      <c r="B979" t="s">
        <v>17938</v>
      </c>
      <c r="C979" t="s">
        <v>22</v>
      </c>
      <c r="D979" t="s">
        <v>23</v>
      </c>
      <c r="E979" t="s">
        <v>5</v>
      </c>
      <c r="G979" t="s">
        <v>24</v>
      </c>
      <c r="H979">
        <v>388518</v>
      </c>
      <c r="I979">
        <v>389852</v>
      </c>
      <c r="J979" t="s">
        <v>88</v>
      </c>
      <c r="K979" t="s">
        <v>1386</v>
      </c>
      <c r="L979" t="s">
        <v>1386</v>
      </c>
      <c r="N979" t="s">
        <v>208</v>
      </c>
      <c r="Q979" t="s">
        <v>1384</v>
      </c>
      <c r="R979">
        <v>1335</v>
      </c>
      <c r="S979">
        <v>444</v>
      </c>
    </row>
    <row r="980" spans="1:20" x14ac:dyDescent="0.25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G980" t="s">
        <v>24</v>
      </c>
      <c r="H980">
        <v>390190</v>
      </c>
      <c r="I980">
        <v>391299</v>
      </c>
      <c r="J980" t="s">
        <v>25</v>
      </c>
      <c r="O980" t="s">
        <v>1387</v>
      </c>
      <c r="Q980" t="s">
        <v>1388</v>
      </c>
      <c r="R980">
        <v>1110</v>
      </c>
      <c r="T980" t="s">
        <v>1389</v>
      </c>
    </row>
    <row r="981" spans="1:20" x14ac:dyDescent="0.25">
      <c r="A981" t="s">
        <v>28</v>
      </c>
      <c r="B981" t="s">
        <v>17938</v>
      </c>
      <c r="C981" t="s">
        <v>22</v>
      </c>
      <c r="D981" t="s">
        <v>23</v>
      </c>
      <c r="E981" t="s">
        <v>5</v>
      </c>
      <c r="G981" t="s">
        <v>24</v>
      </c>
      <c r="H981">
        <v>390190</v>
      </c>
      <c r="I981">
        <v>391299</v>
      </c>
      <c r="J981" t="s">
        <v>25</v>
      </c>
      <c r="K981" t="s">
        <v>1390</v>
      </c>
      <c r="L981" t="s">
        <v>1390</v>
      </c>
      <c r="N981" t="s">
        <v>1391</v>
      </c>
      <c r="O981" t="s">
        <v>1387</v>
      </c>
      <c r="Q981" t="s">
        <v>1388</v>
      </c>
      <c r="R981">
        <v>1110</v>
      </c>
      <c r="S981">
        <v>369</v>
      </c>
    </row>
    <row r="982" spans="1:20" x14ac:dyDescent="0.25">
      <c r="A982" t="s">
        <v>20</v>
      </c>
      <c r="B982" t="s">
        <v>21</v>
      </c>
      <c r="C982" t="s">
        <v>22</v>
      </c>
      <c r="D982" t="s">
        <v>23</v>
      </c>
      <c r="E982" t="s">
        <v>5</v>
      </c>
      <c r="G982" t="s">
        <v>24</v>
      </c>
      <c r="H982">
        <v>391400</v>
      </c>
      <c r="I982">
        <v>392953</v>
      </c>
      <c r="J982" t="s">
        <v>25</v>
      </c>
      <c r="Q982" t="s">
        <v>1392</v>
      </c>
      <c r="R982">
        <v>1554</v>
      </c>
      <c r="T982" t="s">
        <v>1393</v>
      </c>
    </row>
    <row r="983" spans="1:20" x14ac:dyDescent="0.25">
      <c r="A983" t="s">
        <v>28</v>
      </c>
      <c r="B983" t="s">
        <v>17938</v>
      </c>
      <c r="C983" t="s">
        <v>22</v>
      </c>
      <c r="D983" t="s">
        <v>23</v>
      </c>
      <c r="E983" t="s">
        <v>5</v>
      </c>
      <c r="G983" t="s">
        <v>24</v>
      </c>
      <c r="H983">
        <v>391400</v>
      </c>
      <c r="I983">
        <v>392953</v>
      </c>
      <c r="J983" t="s">
        <v>25</v>
      </c>
      <c r="K983" t="s">
        <v>1394</v>
      </c>
      <c r="L983" t="s">
        <v>1394</v>
      </c>
      <c r="N983" t="s">
        <v>104</v>
      </c>
      <c r="Q983" t="s">
        <v>1392</v>
      </c>
      <c r="R983">
        <v>1554</v>
      </c>
      <c r="S983">
        <v>517</v>
      </c>
    </row>
    <row r="984" spans="1:20" x14ac:dyDescent="0.25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G984" t="s">
        <v>24</v>
      </c>
      <c r="H984">
        <v>392963</v>
      </c>
      <c r="I984">
        <v>393508</v>
      </c>
      <c r="J984" t="s">
        <v>25</v>
      </c>
      <c r="Q984" t="s">
        <v>1395</v>
      </c>
      <c r="R984">
        <v>546</v>
      </c>
      <c r="T984" t="s">
        <v>1396</v>
      </c>
    </row>
    <row r="985" spans="1:20" x14ac:dyDescent="0.25">
      <c r="A985" t="s">
        <v>28</v>
      </c>
      <c r="B985" t="s">
        <v>17938</v>
      </c>
      <c r="C985" t="s">
        <v>22</v>
      </c>
      <c r="D985" t="s">
        <v>23</v>
      </c>
      <c r="E985" t="s">
        <v>5</v>
      </c>
      <c r="G985" t="s">
        <v>24</v>
      </c>
      <c r="H985">
        <v>392963</v>
      </c>
      <c r="I985">
        <v>393508</v>
      </c>
      <c r="J985" t="s">
        <v>25</v>
      </c>
      <c r="K985" t="s">
        <v>1397</v>
      </c>
      <c r="L985" t="s">
        <v>1397</v>
      </c>
      <c r="N985" t="s">
        <v>79</v>
      </c>
      <c r="Q985" t="s">
        <v>1395</v>
      </c>
      <c r="R985">
        <v>546</v>
      </c>
      <c r="S985">
        <v>181</v>
      </c>
    </row>
    <row r="986" spans="1:20" x14ac:dyDescent="0.25">
      <c r="A986" t="s">
        <v>20</v>
      </c>
      <c r="B986" t="s">
        <v>21</v>
      </c>
      <c r="C986" t="s">
        <v>22</v>
      </c>
      <c r="D986" t="s">
        <v>23</v>
      </c>
      <c r="E986" t="s">
        <v>5</v>
      </c>
      <c r="G986" t="s">
        <v>24</v>
      </c>
      <c r="H986">
        <v>393556</v>
      </c>
      <c r="I986">
        <v>395064</v>
      </c>
      <c r="J986" t="s">
        <v>88</v>
      </c>
      <c r="Q986" t="s">
        <v>1398</v>
      </c>
      <c r="R986">
        <v>1509</v>
      </c>
      <c r="T986" t="s">
        <v>1399</v>
      </c>
    </row>
    <row r="987" spans="1:20" x14ac:dyDescent="0.25">
      <c r="A987" t="s">
        <v>28</v>
      </c>
      <c r="B987" t="s">
        <v>17938</v>
      </c>
      <c r="C987" t="s">
        <v>22</v>
      </c>
      <c r="D987" t="s">
        <v>23</v>
      </c>
      <c r="E987" t="s">
        <v>5</v>
      </c>
      <c r="G987" t="s">
        <v>24</v>
      </c>
      <c r="H987">
        <v>393556</v>
      </c>
      <c r="I987">
        <v>395064</v>
      </c>
      <c r="J987" t="s">
        <v>88</v>
      </c>
      <c r="K987" t="s">
        <v>1400</v>
      </c>
      <c r="L987" t="s">
        <v>1400</v>
      </c>
      <c r="N987" t="s">
        <v>1401</v>
      </c>
      <c r="Q987" t="s">
        <v>1398</v>
      </c>
      <c r="R987">
        <v>1509</v>
      </c>
      <c r="S987">
        <v>502</v>
      </c>
    </row>
    <row r="988" spans="1:20" x14ac:dyDescent="0.25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G988" t="s">
        <v>24</v>
      </c>
      <c r="H988">
        <v>395263</v>
      </c>
      <c r="I988">
        <v>395589</v>
      </c>
      <c r="J988" t="s">
        <v>25</v>
      </c>
      <c r="Q988" t="s">
        <v>1402</v>
      </c>
      <c r="R988">
        <v>327</v>
      </c>
      <c r="T988" t="s">
        <v>1403</v>
      </c>
    </row>
    <row r="989" spans="1:20" x14ac:dyDescent="0.25">
      <c r="A989" t="s">
        <v>28</v>
      </c>
      <c r="B989" t="s">
        <v>17938</v>
      </c>
      <c r="C989" t="s">
        <v>22</v>
      </c>
      <c r="D989" t="s">
        <v>23</v>
      </c>
      <c r="E989" t="s">
        <v>5</v>
      </c>
      <c r="G989" t="s">
        <v>24</v>
      </c>
      <c r="H989">
        <v>395263</v>
      </c>
      <c r="I989">
        <v>395589</v>
      </c>
      <c r="J989" t="s">
        <v>25</v>
      </c>
      <c r="K989" t="s">
        <v>1404</v>
      </c>
      <c r="L989" t="s">
        <v>1404</v>
      </c>
      <c r="N989" t="s">
        <v>1405</v>
      </c>
      <c r="Q989" t="s">
        <v>1402</v>
      </c>
      <c r="R989">
        <v>327</v>
      </c>
      <c r="S989">
        <v>108</v>
      </c>
    </row>
    <row r="990" spans="1:20" x14ac:dyDescent="0.25">
      <c r="A990" t="s">
        <v>20</v>
      </c>
      <c r="B990" t="s">
        <v>21</v>
      </c>
      <c r="C990" t="s">
        <v>22</v>
      </c>
      <c r="D990" t="s">
        <v>23</v>
      </c>
      <c r="E990" t="s">
        <v>5</v>
      </c>
      <c r="G990" t="s">
        <v>24</v>
      </c>
      <c r="H990">
        <v>395665</v>
      </c>
      <c r="I990">
        <v>396495</v>
      </c>
      <c r="J990" t="s">
        <v>25</v>
      </c>
      <c r="Q990" t="s">
        <v>1406</v>
      </c>
      <c r="R990">
        <v>831</v>
      </c>
      <c r="T990" t="s">
        <v>1407</v>
      </c>
    </row>
    <row r="991" spans="1:20" x14ac:dyDescent="0.25">
      <c r="A991" t="s">
        <v>28</v>
      </c>
      <c r="B991" t="s">
        <v>17938</v>
      </c>
      <c r="C991" t="s">
        <v>22</v>
      </c>
      <c r="D991" t="s">
        <v>23</v>
      </c>
      <c r="E991" t="s">
        <v>5</v>
      </c>
      <c r="G991" t="s">
        <v>24</v>
      </c>
      <c r="H991">
        <v>395665</v>
      </c>
      <c r="I991">
        <v>396495</v>
      </c>
      <c r="J991" t="s">
        <v>25</v>
      </c>
      <c r="K991" t="s">
        <v>1408</v>
      </c>
      <c r="L991" t="s">
        <v>1408</v>
      </c>
      <c r="N991" t="s">
        <v>1409</v>
      </c>
      <c r="Q991" t="s">
        <v>1406</v>
      </c>
      <c r="R991">
        <v>831</v>
      </c>
      <c r="S991">
        <v>276</v>
      </c>
    </row>
    <row r="992" spans="1:20" x14ac:dyDescent="0.25">
      <c r="A992" t="s">
        <v>20</v>
      </c>
      <c r="B992" t="s">
        <v>21</v>
      </c>
      <c r="C992" t="s">
        <v>22</v>
      </c>
      <c r="D992" t="s">
        <v>23</v>
      </c>
      <c r="E992" t="s">
        <v>5</v>
      </c>
      <c r="G992" t="s">
        <v>24</v>
      </c>
      <c r="H992">
        <v>396589</v>
      </c>
      <c r="I992">
        <v>397347</v>
      </c>
      <c r="J992" t="s">
        <v>25</v>
      </c>
      <c r="Q992" t="s">
        <v>1410</v>
      </c>
      <c r="R992">
        <v>759</v>
      </c>
      <c r="T992" t="s">
        <v>1411</v>
      </c>
    </row>
    <row r="993" spans="1:20" x14ac:dyDescent="0.25">
      <c r="A993" t="s">
        <v>28</v>
      </c>
      <c r="B993" t="s">
        <v>17938</v>
      </c>
      <c r="C993" t="s">
        <v>22</v>
      </c>
      <c r="D993" t="s">
        <v>23</v>
      </c>
      <c r="E993" t="s">
        <v>5</v>
      </c>
      <c r="G993" t="s">
        <v>24</v>
      </c>
      <c r="H993">
        <v>396589</v>
      </c>
      <c r="I993">
        <v>397347</v>
      </c>
      <c r="J993" t="s">
        <v>25</v>
      </c>
      <c r="K993" t="s">
        <v>1412</v>
      </c>
      <c r="L993" t="s">
        <v>1412</v>
      </c>
      <c r="N993" t="s">
        <v>1413</v>
      </c>
      <c r="Q993" t="s">
        <v>1410</v>
      </c>
      <c r="R993">
        <v>759</v>
      </c>
      <c r="S993">
        <v>252</v>
      </c>
    </row>
    <row r="994" spans="1:20" x14ac:dyDescent="0.25">
      <c r="A994" t="s">
        <v>20</v>
      </c>
      <c r="B994" t="s">
        <v>21</v>
      </c>
      <c r="C994" t="s">
        <v>22</v>
      </c>
      <c r="D994" t="s">
        <v>23</v>
      </c>
      <c r="E994" t="s">
        <v>5</v>
      </c>
      <c r="G994" t="s">
        <v>24</v>
      </c>
      <c r="H994">
        <v>397416</v>
      </c>
      <c r="I994">
        <v>400121</v>
      </c>
      <c r="J994" t="s">
        <v>88</v>
      </c>
      <c r="Q994" t="s">
        <v>1414</v>
      </c>
      <c r="R994">
        <v>2706</v>
      </c>
      <c r="T994" t="s">
        <v>1415</v>
      </c>
    </row>
    <row r="995" spans="1:20" x14ac:dyDescent="0.25">
      <c r="A995" t="s">
        <v>28</v>
      </c>
      <c r="B995" t="s">
        <v>17938</v>
      </c>
      <c r="C995" t="s">
        <v>22</v>
      </c>
      <c r="D995" t="s">
        <v>23</v>
      </c>
      <c r="E995" t="s">
        <v>5</v>
      </c>
      <c r="G995" t="s">
        <v>24</v>
      </c>
      <c r="H995">
        <v>397416</v>
      </c>
      <c r="I995">
        <v>400121</v>
      </c>
      <c r="J995" t="s">
        <v>88</v>
      </c>
      <c r="K995" t="s">
        <v>1416</v>
      </c>
      <c r="L995" t="s">
        <v>1416</v>
      </c>
      <c r="N995" t="s">
        <v>139</v>
      </c>
      <c r="Q995" t="s">
        <v>1414</v>
      </c>
      <c r="R995">
        <v>2706</v>
      </c>
      <c r="S995">
        <v>901</v>
      </c>
    </row>
    <row r="996" spans="1:20" x14ac:dyDescent="0.25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G996" t="s">
        <v>24</v>
      </c>
      <c r="H996">
        <v>400715</v>
      </c>
      <c r="I996">
        <v>403108</v>
      </c>
      <c r="J996" t="s">
        <v>25</v>
      </c>
      <c r="Q996" t="s">
        <v>1417</v>
      </c>
      <c r="R996">
        <v>2394</v>
      </c>
      <c r="T996" t="s">
        <v>1418</v>
      </c>
    </row>
    <row r="997" spans="1:20" x14ac:dyDescent="0.25">
      <c r="A997" t="s">
        <v>28</v>
      </c>
      <c r="B997" t="s">
        <v>17938</v>
      </c>
      <c r="C997" t="s">
        <v>22</v>
      </c>
      <c r="D997" t="s">
        <v>23</v>
      </c>
      <c r="E997" t="s">
        <v>5</v>
      </c>
      <c r="G997" t="s">
        <v>24</v>
      </c>
      <c r="H997">
        <v>400715</v>
      </c>
      <c r="I997">
        <v>403108</v>
      </c>
      <c r="J997" t="s">
        <v>25</v>
      </c>
      <c r="K997" t="s">
        <v>1419</v>
      </c>
      <c r="L997" t="s">
        <v>1419</v>
      </c>
      <c r="N997" t="s">
        <v>1420</v>
      </c>
      <c r="Q997" t="s">
        <v>1417</v>
      </c>
      <c r="R997">
        <v>2394</v>
      </c>
      <c r="S997">
        <v>797</v>
      </c>
    </row>
    <row r="998" spans="1:20" x14ac:dyDescent="0.25">
      <c r="A998" t="s">
        <v>20</v>
      </c>
      <c r="B998" t="s">
        <v>21</v>
      </c>
      <c r="C998" t="s">
        <v>22</v>
      </c>
      <c r="D998" t="s">
        <v>23</v>
      </c>
      <c r="E998" t="s">
        <v>5</v>
      </c>
      <c r="G998" t="s">
        <v>24</v>
      </c>
      <c r="H998">
        <v>403118</v>
      </c>
      <c r="I998">
        <v>405196</v>
      </c>
      <c r="J998" t="s">
        <v>25</v>
      </c>
      <c r="Q998" t="s">
        <v>1421</v>
      </c>
      <c r="R998">
        <v>2079</v>
      </c>
      <c r="T998" t="s">
        <v>1422</v>
      </c>
    </row>
    <row r="999" spans="1:20" x14ac:dyDescent="0.25">
      <c r="A999" t="s">
        <v>28</v>
      </c>
      <c r="B999" t="s">
        <v>17938</v>
      </c>
      <c r="C999" t="s">
        <v>22</v>
      </c>
      <c r="D999" t="s">
        <v>23</v>
      </c>
      <c r="E999" t="s">
        <v>5</v>
      </c>
      <c r="G999" t="s">
        <v>24</v>
      </c>
      <c r="H999">
        <v>403118</v>
      </c>
      <c r="I999">
        <v>405196</v>
      </c>
      <c r="J999" t="s">
        <v>25</v>
      </c>
      <c r="K999" t="s">
        <v>1423</v>
      </c>
      <c r="L999" t="s">
        <v>1423</v>
      </c>
      <c r="N999" t="s">
        <v>1424</v>
      </c>
      <c r="Q999" t="s">
        <v>1421</v>
      </c>
      <c r="R999">
        <v>2079</v>
      </c>
      <c r="S999">
        <v>692</v>
      </c>
    </row>
    <row r="1000" spans="1:20" x14ac:dyDescent="0.25">
      <c r="A1000" t="s">
        <v>20</v>
      </c>
      <c r="B1000" t="s">
        <v>21</v>
      </c>
      <c r="C1000" t="s">
        <v>22</v>
      </c>
      <c r="D1000" t="s">
        <v>23</v>
      </c>
      <c r="E1000" t="s">
        <v>5</v>
      </c>
      <c r="G1000" t="s">
        <v>24</v>
      </c>
      <c r="H1000">
        <v>405315</v>
      </c>
      <c r="I1000">
        <v>406631</v>
      </c>
      <c r="J1000" t="s">
        <v>88</v>
      </c>
      <c r="Q1000" t="s">
        <v>1425</v>
      </c>
      <c r="R1000">
        <v>1317</v>
      </c>
      <c r="T1000" t="s">
        <v>1426</v>
      </c>
    </row>
    <row r="1001" spans="1:20" x14ac:dyDescent="0.25">
      <c r="A1001" t="s">
        <v>28</v>
      </c>
      <c r="B1001" t="s">
        <v>17938</v>
      </c>
      <c r="C1001" t="s">
        <v>22</v>
      </c>
      <c r="D1001" t="s">
        <v>23</v>
      </c>
      <c r="E1001" t="s">
        <v>5</v>
      </c>
      <c r="G1001" t="s">
        <v>24</v>
      </c>
      <c r="H1001">
        <v>405315</v>
      </c>
      <c r="I1001">
        <v>406631</v>
      </c>
      <c r="J1001" t="s">
        <v>88</v>
      </c>
      <c r="K1001" t="s">
        <v>1427</v>
      </c>
      <c r="L1001" t="s">
        <v>1427</v>
      </c>
      <c r="N1001" t="s">
        <v>1428</v>
      </c>
      <c r="Q1001" t="s">
        <v>1425</v>
      </c>
      <c r="R1001">
        <v>1317</v>
      </c>
      <c r="S1001">
        <v>438</v>
      </c>
    </row>
    <row r="1002" spans="1:20" x14ac:dyDescent="0.25">
      <c r="A1002" t="s">
        <v>20</v>
      </c>
      <c r="B1002" t="s">
        <v>21</v>
      </c>
      <c r="C1002" t="s">
        <v>22</v>
      </c>
      <c r="D1002" t="s">
        <v>23</v>
      </c>
      <c r="E1002" t="s">
        <v>5</v>
      </c>
      <c r="G1002" t="s">
        <v>24</v>
      </c>
      <c r="H1002">
        <v>407008</v>
      </c>
      <c r="I1002">
        <v>407583</v>
      </c>
      <c r="J1002" t="s">
        <v>88</v>
      </c>
      <c r="Q1002" t="s">
        <v>1429</v>
      </c>
      <c r="R1002">
        <v>576</v>
      </c>
      <c r="T1002" t="s">
        <v>1430</v>
      </c>
    </row>
    <row r="1003" spans="1:20" x14ac:dyDescent="0.25">
      <c r="A1003" t="s">
        <v>28</v>
      </c>
      <c r="B1003" t="s">
        <v>17938</v>
      </c>
      <c r="C1003" t="s">
        <v>22</v>
      </c>
      <c r="D1003" t="s">
        <v>23</v>
      </c>
      <c r="E1003" t="s">
        <v>5</v>
      </c>
      <c r="G1003" t="s">
        <v>24</v>
      </c>
      <c r="H1003">
        <v>407008</v>
      </c>
      <c r="I1003">
        <v>407583</v>
      </c>
      <c r="J1003" t="s">
        <v>88</v>
      </c>
      <c r="K1003" t="s">
        <v>1431</v>
      </c>
      <c r="L1003" t="s">
        <v>1431</v>
      </c>
      <c r="N1003" t="s">
        <v>1432</v>
      </c>
      <c r="Q1003" t="s">
        <v>1429</v>
      </c>
      <c r="R1003">
        <v>576</v>
      </c>
      <c r="S1003">
        <v>191</v>
      </c>
    </row>
    <row r="1004" spans="1:20" x14ac:dyDescent="0.25">
      <c r="A1004" t="s">
        <v>20</v>
      </c>
      <c r="B1004" t="s">
        <v>21</v>
      </c>
      <c r="C1004" t="s">
        <v>22</v>
      </c>
      <c r="D1004" t="s">
        <v>23</v>
      </c>
      <c r="E1004" t="s">
        <v>5</v>
      </c>
      <c r="G1004" t="s">
        <v>24</v>
      </c>
      <c r="H1004">
        <v>407642</v>
      </c>
      <c r="I1004">
        <v>408325</v>
      </c>
      <c r="J1004" t="s">
        <v>88</v>
      </c>
      <c r="Q1004" t="s">
        <v>1433</v>
      </c>
      <c r="R1004">
        <v>684</v>
      </c>
      <c r="T1004" t="s">
        <v>1434</v>
      </c>
    </row>
    <row r="1005" spans="1:20" x14ac:dyDescent="0.25">
      <c r="A1005" t="s">
        <v>28</v>
      </c>
      <c r="B1005" t="s">
        <v>17938</v>
      </c>
      <c r="C1005" t="s">
        <v>22</v>
      </c>
      <c r="D1005" t="s">
        <v>23</v>
      </c>
      <c r="E1005" t="s">
        <v>5</v>
      </c>
      <c r="G1005" t="s">
        <v>24</v>
      </c>
      <c r="H1005">
        <v>407642</v>
      </c>
      <c r="I1005">
        <v>408325</v>
      </c>
      <c r="J1005" t="s">
        <v>88</v>
      </c>
      <c r="K1005" t="s">
        <v>1435</v>
      </c>
      <c r="L1005" t="s">
        <v>1435</v>
      </c>
      <c r="N1005" t="s">
        <v>1436</v>
      </c>
      <c r="Q1005" t="s">
        <v>1433</v>
      </c>
      <c r="R1005">
        <v>684</v>
      </c>
      <c r="S1005">
        <v>227</v>
      </c>
    </row>
    <row r="1006" spans="1:20" x14ac:dyDescent="0.25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G1006" t="s">
        <v>24</v>
      </c>
      <c r="H1006">
        <v>408363</v>
      </c>
      <c r="I1006">
        <v>409133</v>
      </c>
      <c r="J1006" t="s">
        <v>25</v>
      </c>
      <c r="Q1006" t="s">
        <v>1437</v>
      </c>
      <c r="R1006">
        <v>771</v>
      </c>
      <c r="T1006" t="s">
        <v>1438</v>
      </c>
    </row>
    <row r="1007" spans="1:20" x14ac:dyDescent="0.25">
      <c r="A1007" t="s">
        <v>28</v>
      </c>
      <c r="B1007" t="s">
        <v>17938</v>
      </c>
      <c r="C1007" t="s">
        <v>22</v>
      </c>
      <c r="D1007" t="s">
        <v>23</v>
      </c>
      <c r="E1007" t="s">
        <v>5</v>
      </c>
      <c r="G1007" t="s">
        <v>24</v>
      </c>
      <c r="H1007">
        <v>408363</v>
      </c>
      <c r="I1007">
        <v>409133</v>
      </c>
      <c r="J1007" t="s">
        <v>25</v>
      </c>
      <c r="K1007" t="s">
        <v>1439</v>
      </c>
      <c r="L1007" t="s">
        <v>1439</v>
      </c>
      <c r="N1007" t="s">
        <v>1440</v>
      </c>
      <c r="Q1007" t="s">
        <v>1437</v>
      </c>
      <c r="R1007">
        <v>771</v>
      </c>
      <c r="S1007">
        <v>256</v>
      </c>
    </row>
    <row r="1008" spans="1:20" x14ac:dyDescent="0.25">
      <c r="A1008" t="s">
        <v>20</v>
      </c>
      <c r="B1008" t="s">
        <v>21</v>
      </c>
      <c r="C1008" t="s">
        <v>22</v>
      </c>
      <c r="D1008" t="s">
        <v>23</v>
      </c>
      <c r="E1008" t="s">
        <v>5</v>
      </c>
      <c r="G1008" t="s">
        <v>24</v>
      </c>
      <c r="H1008">
        <v>409169</v>
      </c>
      <c r="I1008">
        <v>410095</v>
      </c>
      <c r="J1008" t="s">
        <v>88</v>
      </c>
      <c r="Q1008" t="s">
        <v>1441</v>
      </c>
      <c r="R1008">
        <v>927</v>
      </c>
      <c r="T1008" t="s">
        <v>1442</v>
      </c>
    </row>
    <row r="1009" spans="1:20" x14ac:dyDescent="0.25">
      <c r="A1009" t="s">
        <v>28</v>
      </c>
      <c r="B1009" t="s">
        <v>17938</v>
      </c>
      <c r="C1009" t="s">
        <v>22</v>
      </c>
      <c r="D1009" t="s">
        <v>23</v>
      </c>
      <c r="E1009" t="s">
        <v>5</v>
      </c>
      <c r="G1009" t="s">
        <v>24</v>
      </c>
      <c r="H1009">
        <v>409169</v>
      </c>
      <c r="I1009">
        <v>410095</v>
      </c>
      <c r="J1009" t="s">
        <v>88</v>
      </c>
      <c r="K1009" t="s">
        <v>1443</v>
      </c>
      <c r="L1009" t="s">
        <v>1443</v>
      </c>
      <c r="N1009" t="s">
        <v>79</v>
      </c>
      <c r="Q1009" t="s">
        <v>1441</v>
      </c>
      <c r="R1009">
        <v>927</v>
      </c>
      <c r="S1009">
        <v>308</v>
      </c>
    </row>
    <row r="1010" spans="1:20" x14ac:dyDescent="0.25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G1010" t="s">
        <v>24</v>
      </c>
      <c r="H1010">
        <v>410330</v>
      </c>
      <c r="I1010">
        <v>410566</v>
      </c>
      <c r="J1010" t="s">
        <v>88</v>
      </c>
      <c r="Q1010" t="s">
        <v>1444</v>
      </c>
      <c r="R1010">
        <v>237</v>
      </c>
      <c r="T1010" t="s">
        <v>1445</v>
      </c>
    </row>
    <row r="1011" spans="1:20" x14ac:dyDescent="0.25">
      <c r="A1011" t="s">
        <v>28</v>
      </c>
      <c r="B1011" t="s">
        <v>17938</v>
      </c>
      <c r="C1011" t="s">
        <v>22</v>
      </c>
      <c r="D1011" t="s">
        <v>23</v>
      </c>
      <c r="E1011" t="s">
        <v>5</v>
      </c>
      <c r="G1011" t="s">
        <v>24</v>
      </c>
      <c r="H1011">
        <v>410330</v>
      </c>
      <c r="I1011">
        <v>410566</v>
      </c>
      <c r="J1011" t="s">
        <v>88</v>
      </c>
      <c r="K1011" t="s">
        <v>1446</v>
      </c>
      <c r="L1011" t="s">
        <v>1446</v>
      </c>
      <c r="N1011" t="s">
        <v>1447</v>
      </c>
      <c r="Q1011" t="s">
        <v>1444</v>
      </c>
      <c r="R1011">
        <v>237</v>
      </c>
      <c r="S1011">
        <v>78</v>
      </c>
    </row>
    <row r="1012" spans="1:20" x14ac:dyDescent="0.25">
      <c r="A1012" t="s">
        <v>20</v>
      </c>
      <c r="B1012" t="s">
        <v>21</v>
      </c>
      <c r="C1012" t="s">
        <v>22</v>
      </c>
      <c r="D1012" t="s">
        <v>23</v>
      </c>
      <c r="E1012" t="s">
        <v>5</v>
      </c>
      <c r="G1012" t="s">
        <v>24</v>
      </c>
      <c r="H1012">
        <v>410579</v>
      </c>
      <c r="I1012">
        <v>412897</v>
      </c>
      <c r="J1012" t="s">
        <v>88</v>
      </c>
      <c r="Q1012" t="s">
        <v>1448</v>
      </c>
      <c r="R1012">
        <v>2319</v>
      </c>
      <c r="T1012" t="s">
        <v>1449</v>
      </c>
    </row>
    <row r="1013" spans="1:20" x14ac:dyDescent="0.25">
      <c r="A1013" t="s">
        <v>28</v>
      </c>
      <c r="B1013" t="s">
        <v>17938</v>
      </c>
      <c r="C1013" t="s">
        <v>22</v>
      </c>
      <c r="D1013" t="s">
        <v>23</v>
      </c>
      <c r="E1013" t="s">
        <v>5</v>
      </c>
      <c r="G1013" t="s">
        <v>24</v>
      </c>
      <c r="H1013">
        <v>410579</v>
      </c>
      <c r="I1013">
        <v>412897</v>
      </c>
      <c r="J1013" t="s">
        <v>88</v>
      </c>
      <c r="K1013" t="s">
        <v>1450</v>
      </c>
      <c r="L1013" t="s">
        <v>1450</v>
      </c>
      <c r="N1013" t="s">
        <v>1451</v>
      </c>
      <c r="Q1013" t="s">
        <v>1448</v>
      </c>
      <c r="R1013">
        <v>2319</v>
      </c>
      <c r="S1013">
        <v>772</v>
      </c>
    </row>
    <row r="1014" spans="1:20" x14ac:dyDescent="0.25">
      <c r="A1014" t="s">
        <v>20</v>
      </c>
      <c r="B1014" t="s">
        <v>21</v>
      </c>
      <c r="C1014" t="s">
        <v>22</v>
      </c>
      <c r="D1014" t="s">
        <v>23</v>
      </c>
      <c r="E1014" t="s">
        <v>5</v>
      </c>
      <c r="G1014" t="s">
        <v>24</v>
      </c>
      <c r="H1014">
        <v>412916</v>
      </c>
      <c r="I1014">
        <v>413143</v>
      </c>
      <c r="J1014" t="s">
        <v>88</v>
      </c>
      <c r="O1014" t="s">
        <v>1452</v>
      </c>
      <c r="Q1014" t="s">
        <v>1453</v>
      </c>
      <c r="R1014">
        <v>228</v>
      </c>
      <c r="T1014" t="s">
        <v>1454</v>
      </c>
    </row>
    <row r="1015" spans="1:20" x14ac:dyDescent="0.25">
      <c r="A1015" t="s">
        <v>28</v>
      </c>
      <c r="B1015" t="s">
        <v>17938</v>
      </c>
      <c r="C1015" t="s">
        <v>22</v>
      </c>
      <c r="D1015" t="s">
        <v>23</v>
      </c>
      <c r="E1015" t="s">
        <v>5</v>
      </c>
      <c r="G1015" t="s">
        <v>24</v>
      </c>
      <c r="H1015">
        <v>412916</v>
      </c>
      <c r="I1015">
        <v>413143</v>
      </c>
      <c r="J1015" t="s">
        <v>88</v>
      </c>
      <c r="K1015" t="s">
        <v>1455</v>
      </c>
      <c r="L1015" t="s">
        <v>1455</v>
      </c>
      <c r="N1015" t="s">
        <v>1456</v>
      </c>
      <c r="O1015" t="s">
        <v>1452</v>
      </c>
      <c r="Q1015" t="s">
        <v>1453</v>
      </c>
      <c r="R1015">
        <v>228</v>
      </c>
      <c r="S1015">
        <v>75</v>
      </c>
    </row>
    <row r="1016" spans="1:20" x14ac:dyDescent="0.25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G1016" t="s">
        <v>24</v>
      </c>
      <c r="H1016">
        <v>413163</v>
      </c>
      <c r="I1016">
        <v>413393</v>
      </c>
      <c r="J1016" t="s">
        <v>88</v>
      </c>
      <c r="Q1016" t="s">
        <v>1457</v>
      </c>
      <c r="R1016">
        <v>231</v>
      </c>
    </row>
    <row r="1017" spans="1:20" x14ac:dyDescent="0.25">
      <c r="A1017" t="s">
        <v>28</v>
      </c>
      <c r="B1017" t="s">
        <v>17938</v>
      </c>
      <c r="C1017" t="s">
        <v>22</v>
      </c>
      <c r="D1017" t="s">
        <v>23</v>
      </c>
      <c r="E1017" t="s">
        <v>5</v>
      </c>
      <c r="G1017" t="s">
        <v>24</v>
      </c>
      <c r="H1017">
        <v>413163</v>
      </c>
      <c r="I1017">
        <v>413393</v>
      </c>
      <c r="J1017" t="s">
        <v>88</v>
      </c>
      <c r="K1017" t="s">
        <v>1458</v>
      </c>
      <c r="L1017" t="s">
        <v>1458</v>
      </c>
      <c r="N1017" t="s">
        <v>79</v>
      </c>
      <c r="Q1017" t="s">
        <v>1457</v>
      </c>
      <c r="R1017">
        <v>231</v>
      </c>
      <c r="S1017">
        <v>76</v>
      </c>
    </row>
    <row r="1018" spans="1:20" x14ac:dyDescent="0.25">
      <c r="A1018" t="s">
        <v>20</v>
      </c>
      <c r="B1018" t="s">
        <v>21</v>
      </c>
      <c r="C1018" t="s">
        <v>22</v>
      </c>
      <c r="D1018" t="s">
        <v>23</v>
      </c>
      <c r="E1018" t="s">
        <v>5</v>
      </c>
      <c r="G1018" t="s">
        <v>24</v>
      </c>
      <c r="H1018">
        <v>413580</v>
      </c>
      <c r="I1018">
        <v>415910</v>
      </c>
      <c r="J1018" t="s">
        <v>88</v>
      </c>
      <c r="Q1018" t="s">
        <v>1459</v>
      </c>
      <c r="R1018">
        <v>2331</v>
      </c>
      <c r="T1018" t="s">
        <v>1460</v>
      </c>
    </row>
    <row r="1019" spans="1:20" x14ac:dyDescent="0.25">
      <c r="A1019" t="s">
        <v>28</v>
      </c>
      <c r="B1019" t="s">
        <v>17938</v>
      </c>
      <c r="C1019" t="s">
        <v>22</v>
      </c>
      <c r="D1019" t="s">
        <v>23</v>
      </c>
      <c r="E1019" t="s">
        <v>5</v>
      </c>
      <c r="G1019" t="s">
        <v>24</v>
      </c>
      <c r="H1019">
        <v>413580</v>
      </c>
      <c r="I1019">
        <v>415910</v>
      </c>
      <c r="J1019" t="s">
        <v>88</v>
      </c>
      <c r="K1019" t="s">
        <v>1461</v>
      </c>
      <c r="L1019" t="s">
        <v>1461</v>
      </c>
      <c r="N1019" t="s">
        <v>1462</v>
      </c>
      <c r="Q1019" t="s">
        <v>1459</v>
      </c>
      <c r="R1019">
        <v>2331</v>
      </c>
      <c r="S1019">
        <v>776</v>
      </c>
    </row>
    <row r="1020" spans="1:20" x14ac:dyDescent="0.25">
      <c r="A1020" t="s">
        <v>20</v>
      </c>
      <c r="B1020" t="s">
        <v>21</v>
      </c>
      <c r="C1020" t="s">
        <v>22</v>
      </c>
      <c r="D1020" t="s">
        <v>23</v>
      </c>
      <c r="E1020" t="s">
        <v>5</v>
      </c>
      <c r="G1020" t="s">
        <v>24</v>
      </c>
      <c r="H1020">
        <v>416009</v>
      </c>
      <c r="I1020">
        <v>416482</v>
      </c>
      <c r="J1020" t="s">
        <v>88</v>
      </c>
      <c r="Q1020" t="s">
        <v>1463</v>
      </c>
      <c r="R1020">
        <v>474</v>
      </c>
      <c r="T1020" t="s">
        <v>1464</v>
      </c>
    </row>
    <row r="1021" spans="1:20" x14ac:dyDescent="0.25">
      <c r="A1021" t="s">
        <v>28</v>
      </c>
      <c r="B1021" t="s">
        <v>17938</v>
      </c>
      <c r="C1021" t="s">
        <v>22</v>
      </c>
      <c r="D1021" t="s">
        <v>23</v>
      </c>
      <c r="E1021" t="s">
        <v>5</v>
      </c>
      <c r="G1021" t="s">
        <v>24</v>
      </c>
      <c r="H1021">
        <v>416009</v>
      </c>
      <c r="I1021">
        <v>416482</v>
      </c>
      <c r="J1021" t="s">
        <v>88</v>
      </c>
      <c r="K1021" t="s">
        <v>1465</v>
      </c>
      <c r="L1021" t="s">
        <v>1465</v>
      </c>
      <c r="N1021" t="s">
        <v>1466</v>
      </c>
      <c r="Q1021" t="s">
        <v>1463</v>
      </c>
      <c r="R1021">
        <v>474</v>
      </c>
      <c r="S1021">
        <v>157</v>
      </c>
    </row>
    <row r="1022" spans="1:20" x14ac:dyDescent="0.25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G1022" t="s">
        <v>24</v>
      </c>
      <c r="H1022">
        <v>416708</v>
      </c>
      <c r="I1022">
        <v>417427</v>
      </c>
      <c r="J1022" t="s">
        <v>25</v>
      </c>
      <c r="Q1022" t="s">
        <v>1467</v>
      </c>
      <c r="R1022">
        <v>720</v>
      </c>
      <c r="T1022" t="s">
        <v>1468</v>
      </c>
    </row>
    <row r="1023" spans="1:20" x14ac:dyDescent="0.25">
      <c r="A1023" t="s">
        <v>28</v>
      </c>
      <c r="B1023" t="s">
        <v>17938</v>
      </c>
      <c r="C1023" t="s">
        <v>22</v>
      </c>
      <c r="D1023" t="s">
        <v>23</v>
      </c>
      <c r="E1023" t="s">
        <v>5</v>
      </c>
      <c r="G1023" t="s">
        <v>24</v>
      </c>
      <c r="H1023">
        <v>416708</v>
      </c>
      <c r="I1023">
        <v>417427</v>
      </c>
      <c r="J1023" t="s">
        <v>25</v>
      </c>
      <c r="K1023" t="s">
        <v>1469</v>
      </c>
      <c r="L1023" t="s">
        <v>1469</v>
      </c>
      <c r="N1023" t="s">
        <v>380</v>
      </c>
      <c r="Q1023" t="s">
        <v>1467</v>
      </c>
      <c r="R1023">
        <v>720</v>
      </c>
      <c r="S1023">
        <v>239</v>
      </c>
    </row>
    <row r="1024" spans="1:20" x14ac:dyDescent="0.25">
      <c r="A1024" t="s">
        <v>20</v>
      </c>
      <c r="B1024" t="s">
        <v>21</v>
      </c>
      <c r="C1024" t="s">
        <v>22</v>
      </c>
      <c r="D1024" t="s">
        <v>23</v>
      </c>
      <c r="E1024" t="s">
        <v>5</v>
      </c>
      <c r="G1024" t="s">
        <v>24</v>
      </c>
      <c r="H1024">
        <v>417424</v>
      </c>
      <c r="I1024">
        <v>418776</v>
      </c>
      <c r="J1024" t="s">
        <v>25</v>
      </c>
      <c r="Q1024" t="s">
        <v>1470</v>
      </c>
      <c r="R1024">
        <v>1353</v>
      </c>
      <c r="T1024" t="s">
        <v>1471</v>
      </c>
    </row>
    <row r="1025" spans="1:20" x14ac:dyDescent="0.25">
      <c r="A1025" t="s">
        <v>28</v>
      </c>
      <c r="B1025" t="s">
        <v>17938</v>
      </c>
      <c r="C1025" t="s">
        <v>22</v>
      </c>
      <c r="D1025" t="s">
        <v>23</v>
      </c>
      <c r="E1025" t="s">
        <v>5</v>
      </c>
      <c r="G1025" t="s">
        <v>24</v>
      </c>
      <c r="H1025">
        <v>417424</v>
      </c>
      <c r="I1025">
        <v>418776</v>
      </c>
      <c r="J1025" t="s">
        <v>25</v>
      </c>
      <c r="K1025" t="s">
        <v>1472</v>
      </c>
      <c r="L1025" t="s">
        <v>1472</v>
      </c>
      <c r="N1025" t="s">
        <v>1473</v>
      </c>
      <c r="Q1025" t="s">
        <v>1470</v>
      </c>
      <c r="R1025">
        <v>1353</v>
      </c>
      <c r="S1025">
        <v>450</v>
      </c>
    </row>
    <row r="1026" spans="1:20" x14ac:dyDescent="0.25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G1026" t="s">
        <v>24</v>
      </c>
      <c r="H1026">
        <v>418851</v>
      </c>
      <c r="I1026">
        <v>420470</v>
      </c>
      <c r="J1026" t="s">
        <v>88</v>
      </c>
      <c r="Q1026" t="s">
        <v>1474</v>
      </c>
      <c r="R1026">
        <v>1620</v>
      </c>
      <c r="T1026" t="s">
        <v>1475</v>
      </c>
    </row>
    <row r="1027" spans="1:20" x14ac:dyDescent="0.25">
      <c r="A1027" t="s">
        <v>28</v>
      </c>
      <c r="B1027" t="s">
        <v>17938</v>
      </c>
      <c r="C1027" t="s">
        <v>22</v>
      </c>
      <c r="D1027" t="s">
        <v>23</v>
      </c>
      <c r="E1027" t="s">
        <v>5</v>
      </c>
      <c r="G1027" t="s">
        <v>24</v>
      </c>
      <c r="H1027">
        <v>418851</v>
      </c>
      <c r="I1027">
        <v>420470</v>
      </c>
      <c r="J1027" t="s">
        <v>88</v>
      </c>
      <c r="K1027" t="s">
        <v>1476</v>
      </c>
      <c r="L1027" t="s">
        <v>1476</v>
      </c>
      <c r="N1027" t="s">
        <v>1477</v>
      </c>
      <c r="Q1027" t="s">
        <v>1474</v>
      </c>
      <c r="R1027">
        <v>1620</v>
      </c>
      <c r="S1027">
        <v>539</v>
      </c>
    </row>
    <row r="1028" spans="1:20" x14ac:dyDescent="0.25">
      <c r="A1028" t="s">
        <v>20</v>
      </c>
      <c r="B1028" t="s">
        <v>21</v>
      </c>
      <c r="C1028" t="s">
        <v>22</v>
      </c>
      <c r="D1028" t="s">
        <v>23</v>
      </c>
      <c r="E1028" t="s">
        <v>5</v>
      </c>
      <c r="G1028" t="s">
        <v>24</v>
      </c>
      <c r="H1028">
        <v>420850</v>
      </c>
      <c r="I1028">
        <v>422559</v>
      </c>
      <c r="J1028" t="s">
        <v>25</v>
      </c>
      <c r="Q1028" t="s">
        <v>1478</v>
      </c>
      <c r="R1028">
        <v>1710</v>
      </c>
      <c r="T1028" t="s">
        <v>1479</v>
      </c>
    </row>
    <row r="1029" spans="1:20" x14ac:dyDescent="0.25">
      <c r="A1029" t="s">
        <v>28</v>
      </c>
      <c r="B1029" t="s">
        <v>17938</v>
      </c>
      <c r="C1029" t="s">
        <v>22</v>
      </c>
      <c r="D1029" t="s">
        <v>23</v>
      </c>
      <c r="E1029" t="s">
        <v>5</v>
      </c>
      <c r="G1029" t="s">
        <v>24</v>
      </c>
      <c r="H1029">
        <v>420850</v>
      </c>
      <c r="I1029">
        <v>422559</v>
      </c>
      <c r="J1029" t="s">
        <v>25</v>
      </c>
      <c r="K1029" t="s">
        <v>1480</v>
      </c>
      <c r="L1029" t="s">
        <v>1480</v>
      </c>
      <c r="N1029" t="s">
        <v>1481</v>
      </c>
      <c r="Q1029" t="s">
        <v>1478</v>
      </c>
      <c r="R1029">
        <v>1710</v>
      </c>
      <c r="S1029">
        <v>569</v>
      </c>
    </row>
    <row r="1030" spans="1:20" x14ac:dyDescent="0.25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G1030" t="s">
        <v>24</v>
      </c>
      <c r="H1030">
        <v>422668</v>
      </c>
      <c r="I1030">
        <v>423546</v>
      </c>
      <c r="J1030" t="s">
        <v>88</v>
      </c>
      <c r="Q1030" t="s">
        <v>1482</v>
      </c>
      <c r="R1030">
        <v>879</v>
      </c>
      <c r="T1030" t="s">
        <v>1483</v>
      </c>
    </row>
    <row r="1031" spans="1:20" x14ac:dyDescent="0.25">
      <c r="A1031" t="s">
        <v>28</v>
      </c>
      <c r="B1031" t="s">
        <v>17938</v>
      </c>
      <c r="C1031" t="s">
        <v>22</v>
      </c>
      <c r="D1031" t="s">
        <v>23</v>
      </c>
      <c r="E1031" t="s">
        <v>5</v>
      </c>
      <c r="G1031" t="s">
        <v>24</v>
      </c>
      <c r="H1031">
        <v>422668</v>
      </c>
      <c r="I1031">
        <v>423546</v>
      </c>
      <c r="J1031" t="s">
        <v>88</v>
      </c>
      <c r="K1031" t="s">
        <v>1484</v>
      </c>
      <c r="L1031" t="s">
        <v>1484</v>
      </c>
      <c r="N1031" t="s">
        <v>1485</v>
      </c>
      <c r="Q1031" t="s">
        <v>1482</v>
      </c>
      <c r="R1031">
        <v>879</v>
      </c>
      <c r="S1031">
        <v>292</v>
      </c>
    </row>
    <row r="1032" spans="1:20" x14ac:dyDescent="0.25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G1032" t="s">
        <v>24</v>
      </c>
      <c r="H1032">
        <v>423571</v>
      </c>
      <c r="I1032">
        <v>423972</v>
      </c>
      <c r="J1032" t="s">
        <v>88</v>
      </c>
      <c r="Q1032" t="s">
        <v>1486</v>
      </c>
      <c r="R1032">
        <v>402</v>
      </c>
      <c r="T1032" t="s">
        <v>1487</v>
      </c>
    </row>
    <row r="1033" spans="1:20" x14ac:dyDescent="0.25">
      <c r="A1033" t="s">
        <v>28</v>
      </c>
      <c r="B1033" t="s">
        <v>17938</v>
      </c>
      <c r="C1033" t="s">
        <v>22</v>
      </c>
      <c r="D1033" t="s">
        <v>23</v>
      </c>
      <c r="E1033" t="s">
        <v>5</v>
      </c>
      <c r="G1033" t="s">
        <v>24</v>
      </c>
      <c r="H1033">
        <v>423571</v>
      </c>
      <c r="I1033">
        <v>423972</v>
      </c>
      <c r="J1033" t="s">
        <v>88</v>
      </c>
      <c r="K1033" t="s">
        <v>1488</v>
      </c>
      <c r="L1033" t="s">
        <v>1488</v>
      </c>
      <c r="N1033" t="s">
        <v>1489</v>
      </c>
      <c r="Q1033" t="s">
        <v>1486</v>
      </c>
      <c r="R1033">
        <v>402</v>
      </c>
      <c r="S1033">
        <v>133</v>
      </c>
    </row>
    <row r="1034" spans="1:20" x14ac:dyDescent="0.25">
      <c r="A1034" t="s">
        <v>20</v>
      </c>
      <c r="B1034" t="s">
        <v>21</v>
      </c>
      <c r="C1034" t="s">
        <v>22</v>
      </c>
      <c r="D1034" t="s">
        <v>23</v>
      </c>
      <c r="E1034" t="s">
        <v>5</v>
      </c>
      <c r="G1034" t="s">
        <v>24</v>
      </c>
      <c r="H1034">
        <v>423983</v>
      </c>
      <c r="I1034">
        <v>424651</v>
      </c>
      <c r="J1034" t="s">
        <v>88</v>
      </c>
      <c r="Q1034" t="s">
        <v>1490</v>
      </c>
      <c r="R1034">
        <v>669</v>
      </c>
      <c r="T1034" t="s">
        <v>1491</v>
      </c>
    </row>
    <row r="1035" spans="1:20" x14ac:dyDescent="0.25">
      <c r="A1035" t="s">
        <v>28</v>
      </c>
      <c r="B1035" t="s">
        <v>17938</v>
      </c>
      <c r="C1035" t="s">
        <v>22</v>
      </c>
      <c r="D1035" t="s">
        <v>23</v>
      </c>
      <c r="E1035" t="s">
        <v>5</v>
      </c>
      <c r="G1035" t="s">
        <v>24</v>
      </c>
      <c r="H1035">
        <v>423983</v>
      </c>
      <c r="I1035">
        <v>424651</v>
      </c>
      <c r="J1035" t="s">
        <v>88</v>
      </c>
      <c r="K1035" t="s">
        <v>1492</v>
      </c>
      <c r="L1035" t="s">
        <v>1492</v>
      </c>
      <c r="N1035" t="s">
        <v>1493</v>
      </c>
      <c r="Q1035" t="s">
        <v>1490</v>
      </c>
      <c r="R1035">
        <v>669</v>
      </c>
      <c r="S1035">
        <v>222</v>
      </c>
    </row>
    <row r="1036" spans="1:20" x14ac:dyDescent="0.25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G1036" t="s">
        <v>24</v>
      </c>
      <c r="H1036">
        <v>424716</v>
      </c>
      <c r="I1036">
        <v>426848</v>
      </c>
      <c r="J1036" t="s">
        <v>88</v>
      </c>
      <c r="Q1036" t="s">
        <v>1494</v>
      </c>
      <c r="R1036">
        <v>2133</v>
      </c>
      <c r="T1036" t="s">
        <v>1495</v>
      </c>
    </row>
    <row r="1037" spans="1:20" x14ac:dyDescent="0.25">
      <c r="A1037" t="s">
        <v>28</v>
      </c>
      <c r="B1037" t="s">
        <v>17938</v>
      </c>
      <c r="C1037" t="s">
        <v>22</v>
      </c>
      <c r="D1037" t="s">
        <v>23</v>
      </c>
      <c r="E1037" t="s">
        <v>5</v>
      </c>
      <c r="G1037" t="s">
        <v>24</v>
      </c>
      <c r="H1037">
        <v>424716</v>
      </c>
      <c r="I1037">
        <v>426848</v>
      </c>
      <c r="J1037" t="s">
        <v>88</v>
      </c>
      <c r="K1037" t="s">
        <v>1496</v>
      </c>
      <c r="L1037" t="s">
        <v>1496</v>
      </c>
      <c r="N1037" t="s">
        <v>1497</v>
      </c>
      <c r="Q1037" t="s">
        <v>1494</v>
      </c>
      <c r="R1037">
        <v>2133</v>
      </c>
      <c r="S1037">
        <v>710</v>
      </c>
    </row>
    <row r="1038" spans="1:20" x14ac:dyDescent="0.25">
      <c r="A1038" t="s">
        <v>20</v>
      </c>
      <c r="B1038" t="s">
        <v>21</v>
      </c>
      <c r="C1038" t="s">
        <v>22</v>
      </c>
      <c r="D1038" t="s">
        <v>23</v>
      </c>
      <c r="E1038" t="s">
        <v>5</v>
      </c>
      <c r="G1038" t="s">
        <v>24</v>
      </c>
      <c r="H1038">
        <v>427138</v>
      </c>
      <c r="I1038">
        <v>427734</v>
      </c>
      <c r="J1038" t="s">
        <v>25</v>
      </c>
      <c r="Q1038" t="s">
        <v>1498</v>
      </c>
      <c r="R1038">
        <v>597</v>
      </c>
      <c r="T1038" t="s">
        <v>1499</v>
      </c>
    </row>
    <row r="1039" spans="1:20" x14ac:dyDescent="0.25">
      <c r="A1039" t="s">
        <v>28</v>
      </c>
      <c r="B1039" t="s">
        <v>17938</v>
      </c>
      <c r="C1039" t="s">
        <v>22</v>
      </c>
      <c r="D1039" t="s">
        <v>23</v>
      </c>
      <c r="E1039" t="s">
        <v>5</v>
      </c>
      <c r="G1039" t="s">
        <v>24</v>
      </c>
      <c r="H1039">
        <v>427138</v>
      </c>
      <c r="I1039">
        <v>427734</v>
      </c>
      <c r="J1039" t="s">
        <v>25</v>
      </c>
      <c r="K1039" t="s">
        <v>1500</v>
      </c>
      <c r="L1039" t="s">
        <v>1500</v>
      </c>
      <c r="N1039" t="s">
        <v>1501</v>
      </c>
      <c r="Q1039" t="s">
        <v>1498</v>
      </c>
      <c r="R1039">
        <v>597</v>
      </c>
      <c r="S1039">
        <v>198</v>
      </c>
    </row>
    <row r="1040" spans="1:20" x14ac:dyDescent="0.25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G1040" t="s">
        <v>24</v>
      </c>
      <c r="H1040">
        <v>427830</v>
      </c>
      <c r="I1040">
        <v>430406</v>
      </c>
      <c r="J1040" t="s">
        <v>88</v>
      </c>
      <c r="Q1040" t="s">
        <v>1502</v>
      </c>
      <c r="R1040">
        <v>2577</v>
      </c>
      <c r="T1040" t="s">
        <v>1503</v>
      </c>
    </row>
    <row r="1041" spans="1:20" x14ac:dyDescent="0.25">
      <c r="A1041" t="s">
        <v>28</v>
      </c>
      <c r="B1041" t="s">
        <v>17938</v>
      </c>
      <c r="C1041" t="s">
        <v>22</v>
      </c>
      <c r="D1041" t="s">
        <v>23</v>
      </c>
      <c r="E1041" t="s">
        <v>5</v>
      </c>
      <c r="G1041" t="s">
        <v>24</v>
      </c>
      <c r="H1041">
        <v>427830</v>
      </c>
      <c r="I1041">
        <v>430406</v>
      </c>
      <c r="J1041" t="s">
        <v>88</v>
      </c>
      <c r="K1041" t="s">
        <v>1504</v>
      </c>
      <c r="L1041" t="s">
        <v>1504</v>
      </c>
      <c r="N1041" t="s">
        <v>1505</v>
      </c>
      <c r="Q1041" t="s">
        <v>1502</v>
      </c>
      <c r="R1041">
        <v>2577</v>
      </c>
      <c r="S1041">
        <v>858</v>
      </c>
    </row>
    <row r="1042" spans="1:20" x14ac:dyDescent="0.25">
      <c r="A1042" t="s">
        <v>20</v>
      </c>
      <c r="B1042" t="s">
        <v>21</v>
      </c>
      <c r="C1042" t="s">
        <v>22</v>
      </c>
      <c r="D1042" t="s">
        <v>23</v>
      </c>
      <c r="E1042" t="s">
        <v>5</v>
      </c>
      <c r="G1042" t="s">
        <v>24</v>
      </c>
      <c r="H1042">
        <v>430503</v>
      </c>
      <c r="I1042">
        <v>431282</v>
      </c>
      <c r="J1042" t="s">
        <v>25</v>
      </c>
      <c r="Q1042" t="s">
        <v>1506</v>
      </c>
      <c r="R1042">
        <v>780</v>
      </c>
      <c r="T1042" t="s">
        <v>1507</v>
      </c>
    </row>
    <row r="1043" spans="1:20" x14ac:dyDescent="0.25">
      <c r="A1043" t="s">
        <v>28</v>
      </c>
      <c r="B1043" t="s">
        <v>17938</v>
      </c>
      <c r="C1043" t="s">
        <v>22</v>
      </c>
      <c r="D1043" t="s">
        <v>23</v>
      </c>
      <c r="E1043" t="s">
        <v>5</v>
      </c>
      <c r="G1043" t="s">
        <v>24</v>
      </c>
      <c r="H1043">
        <v>430503</v>
      </c>
      <c r="I1043">
        <v>431282</v>
      </c>
      <c r="J1043" t="s">
        <v>25</v>
      </c>
      <c r="K1043" t="s">
        <v>1508</v>
      </c>
      <c r="L1043" t="s">
        <v>1508</v>
      </c>
      <c r="N1043" t="s">
        <v>79</v>
      </c>
      <c r="Q1043" t="s">
        <v>1506</v>
      </c>
      <c r="R1043">
        <v>780</v>
      </c>
      <c r="S1043">
        <v>259</v>
      </c>
    </row>
    <row r="1044" spans="1:20" x14ac:dyDescent="0.25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G1044" t="s">
        <v>24</v>
      </c>
      <c r="H1044">
        <v>431282</v>
      </c>
      <c r="I1044">
        <v>431821</v>
      </c>
      <c r="J1044" t="s">
        <v>25</v>
      </c>
      <c r="Q1044" t="s">
        <v>1509</v>
      </c>
      <c r="R1044">
        <v>540</v>
      </c>
      <c r="T1044" t="s">
        <v>1510</v>
      </c>
    </row>
    <row r="1045" spans="1:20" x14ac:dyDescent="0.25">
      <c r="A1045" t="s">
        <v>28</v>
      </c>
      <c r="B1045" t="s">
        <v>17938</v>
      </c>
      <c r="C1045" t="s">
        <v>22</v>
      </c>
      <c r="D1045" t="s">
        <v>23</v>
      </c>
      <c r="E1045" t="s">
        <v>5</v>
      </c>
      <c r="G1045" t="s">
        <v>24</v>
      </c>
      <c r="H1045">
        <v>431282</v>
      </c>
      <c r="I1045">
        <v>431821</v>
      </c>
      <c r="J1045" t="s">
        <v>25</v>
      </c>
      <c r="K1045" t="s">
        <v>1511</v>
      </c>
      <c r="L1045" t="s">
        <v>1511</v>
      </c>
      <c r="N1045" t="s">
        <v>1512</v>
      </c>
      <c r="Q1045" t="s">
        <v>1509</v>
      </c>
      <c r="R1045">
        <v>540</v>
      </c>
      <c r="S1045">
        <v>179</v>
      </c>
    </row>
    <row r="1046" spans="1:20" x14ac:dyDescent="0.25">
      <c r="A1046" t="s">
        <v>20</v>
      </c>
      <c r="B1046" t="s">
        <v>21</v>
      </c>
      <c r="C1046" t="s">
        <v>22</v>
      </c>
      <c r="D1046" t="s">
        <v>23</v>
      </c>
      <c r="E1046" t="s">
        <v>5</v>
      </c>
      <c r="G1046" t="s">
        <v>24</v>
      </c>
      <c r="H1046">
        <v>431805</v>
      </c>
      <c r="I1046">
        <v>432278</v>
      </c>
      <c r="J1046" t="s">
        <v>25</v>
      </c>
      <c r="Q1046" t="s">
        <v>1513</v>
      </c>
      <c r="R1046">
        <v>474</v>
      </c>
      <c r="T1046" t="s">
        <v>1514</v>
      </c>
    </row>
    <row r="1047" spans="1:20" x14ac:dyDescent="0.25">
      <c r="A1047" t="s">
        <v>28</v>
      </c>
      <c r="B1047" t="s">
        <v>17938</v>
      </c>
      <c r="C1047" t="s">
        <v>22</v>
      </c>
      <c r="D1047" t="s">
        <v>23</v>
      </c>
      <c r="E1047" t="s">
        <v>5</v>
      </c>
      <c r="G1047" t="s">
        <v>24</v>
      </c>
      <c r="H1047">
        <v>431805</v>
      </c>
      <c r="I1047">
        <v>432278</v>
      </c>
      <c r="J1047" t="s">
        <v>25</v>
      </c>
      <c r="K1047" t="s">
        <v>1515</v>
      </c>
      <c r="L1047" t="s">
        <v>1515</v>
      </c>
      <c r="N1047" t="s">
        <v>79</v>
      </c>
      <c r="Q1047" t="s">
        <v>1513</v>
      </c>
      <c r="R1047">
        <v>474</v>
      </c>
      <c r="S1047">
        <v>157</v>
      </c>
    </row>
    <row r="1048" spans="1:20" x14ac:dyDescent="0.25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G1048" t="s">
        <v>24</v>
      </c>
      <c r="H1048">
        <v>432268</v>
      </c>
      <c r="I1048">
        <v>432669</v>
      </c>
      <c r="J1048" t="s">
        <v>25</v>
      </c>
      <c r="Q1048" t="s">
        <v>1516</v>
      </c>
      <c r="R1048">
        <v>402</v>
      </c>
      <c r="T1048" t="s">
        <v>1517</v>
      </c>
    </row>
    <row r="1049" spans="1:20" x14ac:dyDescent="0.25">
      <c r="A1049" t="s">
        <v>28</v>
      </c>
      <c r="B1049" t="s">
        <v>17938</v>
      </c>
      <c r="C1049" t="s">
        <v>22</v>
      </c>
      <c r="D1049" t="s">
        <v>23</v>
      </c>
      <c r="E1049" t="s">
        <v>5</v>
      </c>
      <c r="G1049" t="s">
        <v>24</v>
      </c>
      <c r="H1049">
        <v>432268</v>
      </c>
      <c r="I1049">
        <v>432669</v>
      </c>
      <c r="J1049" t="s">
        <v>25</v>
      </c>
      <c r="K1049" t="s">
        <v>1518</v>
      </c>
      <c r="L1049" t="s">
        <v>1518</v>
      </c>
      <c r="N1049" t="s">
        <v>1519</v>
      </c>
      <c r="Q1049" t="s">
        <v>1516</v>
      </c>
      <c r="R1049">
        <v>402</v>
      </c>
      <c r="S1049">
        <v>133</v>
      </c>
    </row>
    <row r="1050" spans="1:20" x14ac:dyDescent="0.25">
      <c r="A1050" t="s">
        <v>20</v>
      </c>
      <c r="B1050" t="s">
        <v>21</v>
      </c>
      <c r="C1050" t="s">
        <v>22</v>
      </c>
      <c r="D1050" t="s">
        <v>23</v>
      </c>
      <c r="E1050" t="s">
        <v>5</v>
      </c>
      <c r="G1050" t="s">
        <v>24</v>
      </c>
      <c r="H1050">
        <v>432584</v>
      </c>
      <c r="I1050">
        <v>433822</v>
      </c>
      <c r="J1050" t="s">
        <v>25</v>
      </c>
      <c r="Q1050" t="s">
        <v>1520</v>
      </c>
      <c r="R1050">
        <v>1239</v>
      </c>
      <c r="T1050" t="s">
        <v>1521</v>
      </c>
    </row>
    <row r="1051" spans="1:20" x14ac:dyDescent="0.25">
      <c r="A1051" t="s">
        <v>28</v>
      </c>
      <c r="B1051" t="s">
        <v>17938</v>
      </c>
      <c r="C1051" t="s">
        <v>22</v>
      </c>
      <c r="D1051" t="s">
        <v>23</v>
      </c>
      <c r="E1051" t="s">
        <v>5</v>
      </c>
      <c r="G1051" t="s">
        <v>24</v>
      </c>
      <c r="H1051">
        <v>432584</v>
      </c>
      <c r="I1051">
        <v>433822</v>
      </c>
      <c r="J1051" t="s">
        <v>25</v>
      </c>
      <c r="K1051" t="s">
        <v>1522</v>
      </c>
      <c r="L1051" t="s">
        <v>1522</v>
      </c>
      <c r="N1051" t="s">
        <v>1523</v>
      </c>
      <c r="Q1051" t="s">
        <v>1520</v>
      </c>
      <c r="R1051">
        <v>1239</v>
      </c>
      <c r="S1051">
        <v>412</v>
      </c>
    </row>
    <row r="1052" spans="1:20" x14ac:dyDescent="0.25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G1052" t="s">
        <v>24</v>
      </c>
      <c r="H1052">
        <v>434078</v>
      </c>
      <c r="I1052">
        <v>434260</v>
      </c>
      <c r="J1052" t="s">
        <v>25</v>
      </c>
      <c r="Q1052" t="s">
        <v>1524</v>
      </c>
      <c r="R1052">
        <v>183</v>
      </c>
    </row>
    <row r="1053" spans="1:20" x14ac:dyDescent="0.25">
      <c r="A1053" t="s">
        <v>28</v>
      </c>
      <c r="B1053" t="s">
        <v>17938</v>
      </c>
      <c r="C1053" t="s">
        <v>22</v>
      </c>
      <c r="D1053" t="s">
        <v>23</v>
      </c>
      <c r="E1053" t="s">
        <v>5</v>
      </c>
      <c r="G1053" t="s">
        <v>24</v>
      </c>
      <c r="H1053">
        <v>434078</v>
      </c>
      <c r="I1053">
        <v>434260</v>
      </c>
      <c r="J1053" t="s">
        <v>25</v>
      </c>
      <c r="K1053" t="s">
        <v>1525</v>
      </c>
      <c r="L1053" t="s">
        <v>1525</v>
      </c>
      <c r="N1053" t="s">
        <v>79</v>
      </c>
      <c r="Q1053" t="s">
        <v>1524</v>
      </c>
      <c r="R1053">
        <v>183</v>
      </c>
      <c r="S1053">
        <v>60</v>
      </c>
    </row>
    <row r="1054" spans="1:20" x14ac:dyDescent="0.25">
      <c r="A1054" t="s">
        <v>20</v>
      </c>
      <c r="B1054" t="s">
        <v>21</v>
      </c>
      <c r="C1054" t="s">
        <v>22</v>
      </c>
      <c r="D1054" t="s">
        <v>23</v>
      </c>
      <c r="E1054" t="s">
        <v>5</v>
      </c>
      <c r="G1054" t="s">
        <v>24</v>
      </c>
      <c r="H1054">
        <v>434287</v>
      </c>
      <c r="I1054">
        <v>434808</v>
      </c>
      <c r="J1054" t="s">
        <v>25</v>
      </c>
      <c r="Q1054" t="s">
        <v>1526</v>
      </c>
      <c r="R1054">
        <v>522</v>
      </c>
      <c r="T1054" t="s">
        <v>1527</v>
      </c>
    </row>
    <row r="1055" spans="1:20" x14ac:dyDescent="0.25">
      <c r="A1055" t="s">
        <v>28</v>
      </c>
      <c r="B1055" t="s">
        <v>17938</v>
      </c>
      <c r="C1055" t="s">
        <v>22</v>
      </c>
      <c r="D1055" t="s">
        <v>23</v>
      </c>
      <c r="E1055" t="s">
        <v>5</v>
      </c>
      <c r="G1055" t="s">
        <v>24</v>
      </c>
      <c r="H1055">
        <v>434287</v>
      </c>
      <c r="I1055">
        <v>434808</v>
      </c>
      <c r="J1055" t="s">
        <v>25</v>
      </c>
      <c r="K1055" t="s">
        <v>1528</v>
      </c>
      <c r="L1055" t="s">
        <v>1528</v>
      </c>
      <c r="N1055" t="s">
        <v>1529</v>
      </c>
      <c r="Q1055" t="s">
        <v>1526</v>
      </c>
      <c r="R1055">
        <v>522</v>
      </c>
      <c r="S1055">
        <v>173</v>
      </c>
    </row>
    <row r="1056" spans="1:20" x14ac:dyDescent="0.25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G1056" t="s">
        <v>24</v>
      </c>
      <c r="H1056">
        <v>434865</v>
      </c>
      <c r="I1056">
        <v>435953</v>
      </c>
      <c r="J1056" t="s">
        <v>25</v>
      </c>
      <c r="Q1056" t="s">
        <v>1530</v>
      </c>
      <c r="R1056">
        <v>1089</v>
      </c>
      <c r="T1056" t="s">
        <v>1531</v>
      </c>
    </row>
    <row r="1057" spans="1:20" x14ac:dyDescent="0.25">
      <c r="A1057" t="s">
        <v>28</v>
      </c>
      <c r="B1057" t="s">
        <v>17938</v>
      </c>
      <c r="C1057" t="s">
        <v>22</v>
      </c>
      <c r="D1057" t="s">
        <v>23</v>
      </c>
      <c r="E1057" t="s">
        <v>5</v>
      </c>
      <c r="G1057" t="s">
        <v>24</v>
      </c>
      <c r="H1057">
        <v>434865</v>
      </c>
      <c r="I1057">
        <v>435953</v>
      </c>
      <c r="J1057" t="s">
        <v>25</v>
      </c>
      <c r="K1057" t="s">
        <v>1532</v>
      </c>
      <c r="L1057" t="s">
        <v>1532</v>
      </c>
      <c r="N1057" t="s">
        <v>1533</v>
      </c>
      <c r="Q1057" t="s">
        <v>1530</v>
      </c>
      <c r="R1057">
        <v>1089</v>
      </c>
      <c r="S1057">
        <v>362</v>
      </c>
    </row>
    <row r="1058" spans="1:20" x14ac:dyDescent="0.25">
      <c r="A1058" t="s">
        <v>20</v>
      </c>
      <c r="B1058" t="s">
        <v>21</v>
      </c>
      <c r="C1058" t="s">
        <v>22</v>
      </c>
      <c r="D1058" t="s">
        <v>23</v>
      </c>
      <c r="E1058" t="s">
        <v>5</v>
      </c>
      <c r="G1058" t="s">
        <v>24</v>
      </c>
      <c r="H1058">
        <v>436051</v>
      </c>
      <c r="I1058">
        <v>437328</v>
      </c>
      <c r="J1058" t="s">
        <v>25</v>
      </c>
      <c r="Q1058" t="s">
        <v>1534</v>
      </c>
      <c r="R1058">
        <v>1278</v>
      </c>
      <c r="T1058" t="s">
        <v>1535</v>
      </c>
    </row>
    <row r="1059" spans="1:20" x14ac:dyDescent="0.25">
      <c r="A1059" t="s">
        <v>28</v>
      </c>
      <c r="B1059" t="s">
        <v>17938</v>
      </c>
      <c r="C1059" t="s">
        <v>22</v>
      </c>
      <c r="D1059" t="s">
        <v>23</v>
      </c>
      <c r="E1059" t="s">
        <v>5</v>
      </c>
      <c r="G1059" t="s">
        <v>24</v>
      </c>
      <c r="H1059">
        <v>436051</v>
      </c>
      <c r="I1059">
        <v>437328</v>
      </c>
      <c r="J1059" t="s">
        <v>25</v>
      </c>
      <c r="K1059" t="s">
        <v>1536</v>
      </c>
      <c r="L1059" t="s">
        <v>1536</v>
      </c>
      <c r="N1059" t="s">
        <v>1537</v>
      </c>
      <c r="Q1059" t="s">
        <v>1534</v>
      </c>
      <c r="R1059">
        <v>1278</v>
      </c>
      <c r="S1059">
        <v>425</v>
      </c>
    </row>
    <row r="1060" spans="1:20" x14ac:dyDescent="0.25">
      <c r="A1060" t="s">
        <v>20</v>
      </c>
      <c r="B1060" t="s">
        <v>21</v>
      </c>
      <c r="C1060" t="s">
        <v>22</v>
      </c>
      <c r="D1060" t="s">
        <v>23</v>
      </c>
      <c r="E1060" t="s">
        <v>5</v>
      </c>
      <c r="G1060" t="s">
        <v>24</v>
      </c>
      <c r="H1060">
        <v>437509</v>
      </c>
      <c r="I1060">
        <v>438345</v>
      </c>
      <c r="J1060" t="s">
        <v>25</v>
      </c>
      <c r="Q1060" t="s">
        <v>1538</v>
      </c>
      <c r="R1060">
        <v>837</v>
      </c>
      <c r="T1060" t="s">
        <v>1539</v>
      </c>
    </row>
    <row r="1061" spans="1:20" x14ac:dyDescent="0.25">
      <c r="A1061" t="s">
        <v>28</v>
      </c>
      <c r="B1061" t="s">
        <v>17938</v>
      </c>
      <c r="C1061" t="s">
        <v>22</v>
      </c>
      <c r="D1061" t="s">
        <v>23</v>
      </c>
      <c r="E1061" t="s">
        <v>5</v>
      </c>
      <c r="G1061" t="s">
        <v>24</v>
      </c>
      <c r="H1061">
        <v>437509</v>
      </c>
      <c r="I1061">
        <v>438345</v>
      </c>
      <c r="J1061" t="s">
        <v>25</v>
      </c>
      <c r="K1061" t="s">
        <v>1540</v>
      </c>
      <c r="L1061" t="s">
        <v>1540</v>
      </c>
      <c r="N1061" t="s">
        <v>1541</v>
      </c>
      <c r="Q1061" t="s">
        <v>1538</v>
      </c>
      <c r="R1061">
        <v>837</v>
      </c>
      <c r="S1061">
        <v>278</v>
      </c>
    </row>
    <row r="1062" spans="1:20" x14ac:dyDescent="0.25">
      <c r="A1062" t="s">
        <v>20</v>
      </c>
      <c r="B1062" t="s">
        <v>21</v>
      </c>
      <c r="C1062" t="s">
        <v>22</v>
      </c>
      <c r="D1062" t="s">
        <v>23</v>
      </c>
      <c r="E1062" t="s">
        <v>5</v>
      </c>
      <c r="G1062" t="s">
        <v>24</v>
      </c>
      <c r="H1062">
        <v>438363</v>
      </c>
      <c r="I1062">
        <v>439040</v>
      </c>
      <c r="J1062" t="s">
        <v>25</v>
      </c>
      <c r="Q1062" t="s">
        <v>1542</v>
      </c>
      <c r="R1062">
        <v>678</v>
      </c>
      <c r="T1062" t="s">
        <v>1543</v>
      </c>
    </row>
    <row r="1063" spans="1:20" x14ac:dyDescent="0.25">
      <c r="A1063" t="s">
        <v>28</v>
      </c>
      <c r="B1063" t="s">
        <v>17938</v>
      </c>
      <c r="C1063" t="s">
        <v>22</v>
      </c>
      <c r="D1063" t="s">
        <v>23</v>
      </c>
      <c r="E1063" t="s">
        <v>5</v>
      </c>
      <c r="G1063" t="s">
        <v>24</v>
      </c>
      <c r="H1063">
        <v>438363</v>
      </c>
      <c r="I1063">
        <v>439040</v>
      </c>
      <c r="J1063" t="s">
        <v>25</v>
      </c>
      <c r="K1063" t="s">
        <v>1544</v>
      </c>
      <c r="L1063" t="s">
        <v>1544</v>
      </c>
      <c r="N1063" t="s">
        <v>1545</v>
      </c>
      <c r="Q1063" t="s">
        <v>1542</v>
      </c>
      <c r="R1063">
        <v>678</v>
      </c>
      <c r="S1063">
        <v>225</v>
      </c>
    </row>
    <row r="1064" spans="1:20" x14ac:dyDescent="0.25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G1064" t="s">
        <v>24</v>
      </c>
      <c r="H1064">
        <v>439033</v>
      </c>
      <c r="I1064">
        <v>439791</v>
      </c>
      <c r="J1064" t="s">
        <v>25</v>
      </c>
      <c r="Q1064" t="s">
        <v>1546</v>
      </c>
      <c r="R1064">
        <v>759</v>
      </c>
      <c r="T1064" t="s">
        <v>1547</v>
      </c>
    </row>
    <row r="1065" spans="1:20" x14ac:dyDescent="0.25">
      <c r="A1065" t="s">
        <v>28</v>
      </c>
      <c r="B1065" t="s">
        <v>17938</v>
      </c>
      <c r="C1065" t="s">
        <v>22</v>
      </c>
      <c r="D1065" t="s">
        <v>23</v>
      </c>
      <c r="E1065" t="s">
        <v>5</v>
      </c>
      <c r="G1065" t="s">
        <v>24</v>
      </c>
      <c r="H1065">
        <v>439033</v>
      </c>
      <c r="I1065">
        <v>439791</v>
      </c>
      <c r="J1065" t="s">
        <v>25</v>
      </c>
      <c r="K1065" t="s">
        <v>1548</v>
      </c>
      <c r="L1065" t="s">
        <v>1548</v>
      </c>
      <c r="N1065" t="s">
        <v>1549</v>
      </c>
      <c r="Q1065" t="s">
        <v>1546</v>
      </c>
      <c r="R1065">
        <v>759</v>
      </c>
      <c r="S1065">
        <v>252</v>
      </c>
    </row>
    <row r="1066" spans="1:20" x14ac:dyDescent="0.25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G1066" t="s">
        <v>24</v>
      </c>
      <c r="H1066">
        <v>439784</v>
      </c>
      <c r="I1066">
        <v>440788</v>
      </c>
      <c r="J1066" t="s">
        <v>25</v>
      </c>
      <c r="Q1066" t="s">
        <v>1550</v>
      </c>
      <c r="R1066">
        <v>1005</v>
      </c>
      <c r="T1066" t="s">
        <v>1551</v>
      </c>
    </row>
    <row r="1067" spans="1:20" x14ac:dyDescent="0.25">
      <c r="A1067" t="s">
        <v>28</v>
      </c>
      <c r="B1067" t="s">
        <v>17938</v>
      </c>
      <c r="C1067" t="s">
        <v>22</v>
      </c>
      <c r="D1067" t="s">
        <v>23</v>
      </c>
      <c r="E1067" t="s">
        <v>5</v>
      </c>
      <c r="G1067" t="s">
        <v>24</v>
      </c>
      <c r="H1067">
        <v>439784</v>
      </c>
      <c r="I1067">
        <v>440788</v>
      </c>
      <c r="J1067" t="s">
        <v>25</v>
      </c>
      <c r="K1067" t="s">
        <v>1552</v>
      </c>
      <c r="L1067" t="s">
        <v>1552</v>
      </c>
      <c r="N1067" t="s">
        <v>1553</v>
      </c>
      <c r="Q1067" t="s">
        <v>1550</v>
      </c>
      <c r="R1067">
        <v>1005</v>
      </c>
      <c r="S1067">
        <v>334</v>
      </c>
    </row>
    <row r="1068" spans="1:20" x14ac:dyDescent="0.25">
      <c r="A1068" t="s">
        <v>20</v>
      </c>
      <c r="B1068" t="s">
        <v>21</v>
      </c>
      <c r="C1068" t="s">
        <v>22</v>
      </c>
      <c r="D1068" t="s">
        <v>23</v>
      </c>
      <c r="E1068" t="s">
        <v>5</v>
      </c>
      <c r="G1068" t="s">
        <v>24</v>
      </c>
      <c r="H1068">
        <v>440933</v>
      </c>
      <c r="I1068">
        <v>441103</v>
      </c>
      <c r="J1068" t="s">
        <v>88</v>
      </c>
      <c r="Q1068" t="s">
        <v>1554</v>
      </c>
      <c r="R1068">
        <v>171</v>
      </c>
      <c r="T1068" t="s">
        <v>1555</v>
      </c>
    </row>
    <row r="1069" spans="1:20" x14ac:dyDescent="0.25">
      <c r="A1069" t="s">
        <v>28</v>
      </c>
      <c r="B1069" t="s">
        <v>17938</v>
      </c>
      <c r="C1069" t="s">
        <v>22</v>
      </c>
      <c r="D1069" t="s">
        <v>23</v>
      </c>
      <c r="E1069" t="s">
        <v>5</v>
      </c>
      <c r="G1069" t="s">
        <v>24</v>
      </c>
      <c r="H1069">
        <v>440933</v>
      </c>
      <c r="I1069">
        <v>441103</v>
      </c>
      <c r="J1069" t="s">
        <v>88</v>
      </c>
      <c r="K1069" t="s">
        <v>1556</v>
      </c>
      <c r="L1069" t="s">
        <v>1556</v>
      </c>
      <c r="N1069" t="s">
        <v>1557</v>
      </c>
      <c r="Q1069" t="s">
        <v>1554</v>
      </c>
      <c r="R1069">
        <v>171</v>
      </c>
      <c r="S1069">
        <v>56</v>
      </c>
    </row>
    <row r="1070" spans="1:20" x14ac:dyDescent="0.25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24</v>
      </c>
      <c r="H1070">
        <v>441296</v>
      </c>
      <c r="I1070">
        <v>447190</v>
      </c>
      <c r="J1070" t="s">
        <v>88</v>
      </c>
      <c r="Q1070" t="s">
        <v>1558</v>
      </c>
      <c r="R1070">
        <v>5895</v>
      </c>
      <c r="T1070" t="s">
        <v>1559</v>
      </c>
    </row>
    <row r="1071" spans="1:20" x14ac:dyDescent="0.25">
      <c r="A1071" t="s">
        <v>28</v>
      </c>
      <c r="B1071" t="s">
        <v>17938</v>
      </c>
      <c r="C1071" t="s">
        <v>22</v>
      </c>
      <c r="D1071" t="s">
        <v>23</v>
      </c>
      <c r="E1071" t="s">
        <v>5</v>
      </c>
      <c r="G1071" t="s">
        <v>24</v>
      </c>
      <c r="H1071">
        <v>441296</v>
      </c>
      <c r="I1071">
        <v>447190</v>
      </c>
      <c r="J1071" t="s">
        <v>88</v>
      </c>
      <c r="K1071" t="s">
        <v>1560</v>
      </c>
      <c r="L1071" t="s">
        <v>1560</v>
      </c>
      <c r="N1071" t="s">
        <v>1561</v>
      </c>
      <c r="Q1071" t="s">
        <v>1558</v>
      </c>
      <c r="R1071">
        <v>5895</v>
      </c>
      <c r="S1071">
        <v>1964</v>
      </c>
    </row>
    <row r="1072" spans="1:20" x14ac:dyDescent="0.25">
      <c r="A1072" t="s">
        <v>20</v>
      </c>
      <c r="B1072" t="s">
        <v>21</v>
      </c>
      <c r="C1072" t="s">
        <v>22</v>
      </c>
      <c r="D1072" t="s">
        <v>23</v>
      </c>
      <c r="E1072" t="s">
        <v>5</v>
      </c>
      <c r="G1072" t="s">
        <v>24</v>
      </c>
      <c r="H1072">
        <v>447519</v>
      </c>
      <c r="I1072">
        <v>448892</v>
      </c>
      <c r="J1072" t="s">
        <v>88</v>
      </c>
      <c r="Q1072" t="s">
        <v>1562</v>
      </c>
      <c r="R1072">
        <v>1374</v>
      </c>
      <c r="T1072" t="s">
        <v>1563</v>
      </c>
    </row>
    <row r="1073" spans="1:20" x14ac:dyDescent="0.25">
      <c r="A1073" t="s">
        <v>28</v>
      </c>
      <c r="B1073" t="s">
        <v>17938</v>
      </c>
      <c r="C1073" t="s">
        <v>22</v>
      </c>
      <c r="D1073" t="s">
        <v>23</v>
      </c>
      <c r="E1073" t="s">
        <v>5</v>
      </c>
      <c r="G1073" t="s">
        <v>24</v>
      </c>
      <c r="H1073">
        <v>447519</v>
      </c>
      <c r="I1073">
        <v>448892</v>
      </c>
      <c r="J1073" t="s">
        <v>88</v>
      </c>
      <c r="K1073" t="s">
        <v>1564</v>
      </c>
      <c r="L1073" t="s">
        <v>1564</v>
      </c>
      <c r="N1073" t="s">
        <v>1565</v>
      </c>
      <c r="Q1073" t="s">
        <v>1562</v>
      </c>
      <c r="R1073">
        <v>1374</v>
      </c>
      <c r="S1073">
        <v>457</v>
      </c>
    </row>
    <row r="1074" spans="1:20" x14ac:dyDescent="0.25">
      <c r="A1074" t="s">
        <v>20</v>
      </c>
      <c r="B1074" t="s">
        <v>21</v>
      </c>
      <c r="C1074" t="s">
        <v>22</v>
      </c>
      <c r="D1074" t="s">
        <v>23</v>
      </c>
      <c r="E1074" t="s">
        <v>5</v>
      </c>
      <c r="G1074" t="s">
        <v>24</v>
      </c>
      <c r="H1074">
        <v>448904</v>
      </c>
      <c r="I1074">
        <v>449713</v>
      </c>
      <c r="J1074" t="s">
        <v>88</v>
      </c>
      <c r="Q1074" t="s">
        <v>1566</v>
      </c>
      <c r="R1074">
        <v>810</v>
      </c>
      <c r="T1074" t="s">
        <v>1567</v>
      </c>
    </row>
    <row r="1075" spans="1:20" x14ac:dyDescent="0.25">
      <c r="A1075" t="s">
        <v>28</v>
      </c>
      <c r="B1075" t="s">
        <v>17938</v>
      </c>
      <c r="C1075" t="s">
        <v>22</v>
      </c>
      <c r="D1075" t="s">
        <v>23</v>
      </c>
      <c r="E1075" t="s">
        <v>5</v>
      </c>
      <c r="G1075" t="s">
        <v>24</v>
      </c>
      <c r="H1075">
        <v>448904</v>
      </c>
      <c r="I1075">
        <v>449713</v>
      </c>
      <c r="J1075" t="s">
        <v>88</v>
      </c>
      <c r="K1075" t="s">
        <v>1568</v>
      </c>
      <c r="L1075" t="s">
        <v>1568</v>
      </c>
      <c r="N1075" t="s">
        <v>1569</v>
      </c>
      <c r="Q1075" t="s">
        <v>1566</v>
      </c>
      <c r="R1075">
        <v>810</v>
      </c>
      <c r="S1075">
        <v>269</v>
      </c>
    </row>
    <row r="1076" spans="1:20" x14ac:dyDescent="0.25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24</v>
      </c>
      <c r="H1076">
        <v>449978</v>
      </c>
      <c r="I1076">
        <v>450304</v>
      </c>
      <c r="J1076" t="s">
        <v>88</v>
      </c>
      <c r="Q1076" t="s">
        <v>1570</v>
      </c>
      <c r="R1076">
        <v>327</v>
      </c>
      <c r="T1076" t="s">
        <v>1571</v>
      </c>
    </row>
    <row r="1077" spans="1:20" x14ac:dyDescent="0.25">
      <c r="A1077" t="s">
        <v>28</v>
      </c>
      <c r="B1077" t="s">
        <v>17938</v>
      </c>
      <c r="C1077" t="s">
        <v>22</v>
      </c>
      <c r="D1077" t="s">
        <v>23</v>
      </c>
      <c r="E1077" t="s">
        <v>5</v>
      </c>
      <c r="G1077" t="s">
        <v>24</v>
      </c>
      <c r="H1077">
        <v>449978</v>
      </c>
      <c r="I1077">
        <v>450304</v>
      </c>
      <c r="J1077" t="s">
        <v>88</v>
      </c>
      <c r="K1077" t="s">
        <v>1572</v>
      </c>
      <c r="L1077" t="s">
        <v>1572</v>
      </c>
      <c r="N1077" t="s">
        <v>1573</v>
      </c>
      <c r="Q1077" t="s">
        <v>1570</v>
      </c>
      <c r="R1077">
        <v>327</v>
      </c>
      <c r="S1077">
        <v>108</v>
      </c>
    </row>
    <row r="1078" spans="1:20" x14ac:dyDescent="0.25">
      <c r="A1078" t="s">
        <v>20</v>
      </c>
      <c r="B1078" t="s">
        <v>21</v>
      </c>
      <c r="C1078" t="s">
        <v>22</v>
      </c>
      <c r="D1078" t="s">
        <v>23</v>
      </c>
      <c r="E1078" t="s">
        <v>5</v>
      </c>
      <c r="G1078" t="s">
        <v>24</v>
      </c>
      <c r="H1078">
        <v>450301</v>
      </c>
      <c r="I1078">
        <v>452844</v>
      </c>
      <c r="J1078" t="s">
        <v>88</v>
      </c>
      <c r="Q1078" t="s">
        <v>1574</v>
      </c>
      <c r="R1078">
        <v>2544</v>
      </c>
      <c r="T1078" t="s">
        <v>1575</v>
      </c>
    </row>
    <row r="1079" spans="1:20" x14ac:dyDescent="0.25">
      <c r="A1079" t="s">
        <v>28</v>
      </c>
      <c r="B1079" t="s">
        <v>17938</v>
      </c>
      <c r="C1079" t="s">
        <v>22</v>
      </c>
      <c r="D1079" t="s">
        <v>23</v>
      </c>
      <c r="E1079" t="s">
        <v>5</v>
      </c>
      <c r="G1079" t="s">
        <v>24</v>
      </c>
      <c r="H1079">
        <v>450301</v>
      </c>
      <c r="I1079">
        <v>452844</v>
      </c>
      <c r="J1079" t="s">
        <v>88</v>
      </c>
      <c r="K1079" t="s">
        <v>1576</v>
      </c>
      <c r="L1079" t="s">
        <v>1576</v>
      </c>
      <c r="N1079" t="s">
        <v>1577</v>
      </c>
      <c r="Q1079" t="s">
        <v>1574</v>
      </c>
      <c r="R1079">
        <v>2544</v>
      </c>
      <c r="S1079">
        <v>847</v>
      </c>
    </row>
    <row r="1080" spans="1:20" x14ac:dyDescent="0.25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24</v>
      </c>
      <c r="H1080">
        <v>453106</v>
      </c>
      <c r="I1080">
        <v>454287</v>
      </c>
      <c r="J1080" t="s">
        <v>88</v>
      </c>
      <c r="Q1080" t="s">
        <v>1578</v>
      </c>
      <c r="R1080">
        <v>1182</v>
      </c>
      <c r="T1080" t="s">
        <v>1579</v>
      </c>
    </row>
    <row r="1081" spans="1:20" x14ac:dyDescent="0.25">
      <c r="A1081" t="s">
        <v>28</v>
      </c>
      <c r="B1081" t="s">
        <v>17938</v>
      </c>
      <c r="C1081" t="s">
        <v>22</v>
      </c>
      <c r="D1081" t="s">
        <v>23</v>
      </c>
      <c r="E1081" t="s">
        <v>5</v>
      </c>
      <c r="G1081" t="s">
        <v>24</v>
      </c>
      <c r="H1081">
        <v>453106</v>
      </c>
      <c r="I1081">
        <v>454287</v>
      </c>
      <c r="J1081" t="s">
        <v>88</v>
      </c>
      <c r="K1081" t="s">
        <v>1580</v>
      </c>
      <c r="L1081" t="s">
        <v>1580</v>
      </c>
      <c r="N1081" t="s">
        <v>208</v>
      </c>
      <c r="Q1081" t="s">
        <v>1578</v>
      </c>
      <c r="R1081">
        <v>1182</v>
      </c>
      <c r="S1081">
        <v>393</v>
      </c>
    </row>
    <row r="1082" spans="1:20" x14ac:dyDescent="0.25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G1082" t="s">
        <v>24</v>
      </c>
      <c r="H1082">
        <v>454564</v>
      </c>
      <c r="I1082">
        <v>455136</v>
      </c>
      <c r="J1082" t="s">
        <v>25</v>
      </c>
      <c r="Q1082" t="s">
        <v>1581</v>
      </c>
      <c r="R1082">
        <v>573</v>
      </c>
      <c r="T1082" t="s">
        <v>1582</v>
      </c>
    </row>
    <row r="1083" spans="1:20" x14ac:dyDescent="0.25">
      <c r="A1083" t="s">
        <v>28</v>
      </c>
      <c r="B1083" t="s">
        <v>17938</v>
      </c>
      <c r="C1083" t="s">
        <v>22</v>
      </c>
      <c r="D1083" t="s">
        <v>23</v>
      </c>
      <c r="E1083" t="s">
        <v>5</v>
      </c>
      <c r="G1083" t="s">
        <v>24</v>
      </c>
      <c r="H1083">
        <v>454564</v>
      </c>
      <c r="I1083">
        <v>455136</v>
      </c>
      <c r="J1083" t="s">
        <v>25</v>
      </c>
      <c r="K1083" t="s">
        <v>1583</v>
      </c>
      <c r="L1083" t="s">
        <v>1583</v>
      </c>
      <c r="N1083" t="s">
        <v>1584</v>
      </c>
      <c r="Q1083" t="s">
        <v>1581</v>
      </c>
      <c r="R1083">
        <v>573</v>
      </c>
      <c r="S1083">
        <v>190</v>
      </c>
    </row>
    <row r="1084" spans="1:20" x14ac:dyDescent="0.25">
      <c r="A1084" t="s">
        <v>20</v>
      </c>
      <c r="B1084" t="s">
        <v>21</v>
      </c>
      <c r="C1084" t="s">
        <v>22</v>
      </c>
      <c r="D1084" t="s">
        <v>23</v>
      </c>
      <c r="E1084" t="s">
        <v>5</v>
      </c>
      <c r="G1084" t="s">
        <v>24</v>
      </c>
      <c r="H1084">
        <v>455245</v>
      </c>
      <c r="I1084">
        <v>455412</v>
      </c>
      <c r="J1084" t="s">
        <v>25</v>
      </c>
      <c r="Q1084" t="s">
        <v>1585</v>
      </c>
      <c r="R1084">
        <v>168</v>
      </c>
      <c r="T1084" t="s">
        <v>1586</v>
      </c>
    </row>
    <row r="1085" spans="1:20" x14ac:dyDescent="0.25">
      <c r="A1085" t="s">
        <v>28</v>
      </c>
      <c r="B1085" t="s">
        <v>17938</v>
      </c>
      <c r="C1085" t="s">
        <v>22</v>
      </c>
      <c r="D1085" t="s">
        <v>23</v>
      </c>
      <c r="E1085" t="s">
        <v>5</v>
      </c>
      <c r="G1085" t="s">
        <v>24</v>
      </c>
      <c r="H1085">
        <v>455245</v>
      </c>
      <c r="I1085">
        <v>455412</v>
      </c>
      <c r="J1085" t="s">
        <v>25</v>
      </c>
      <c r="K1085" t="s">
        <v>1587</v>
      </c>
      <c r="L1085" t="s">
        <v>1587</v>
      </c>
      <c r="N1085" t="s">
        <v>1588</v>
      </c>
      <c r="Q1085" t="s">
        <v>1585</v>
      </c>
      <c r="R1085">
        <v>168</v>
      </c>
      <c r="S1085">
        <v>55</v>
      </c>
    </row>
    <row r="1086" spans="1:20" x14ac:dyDescent="0.25">
      <c r="A1086" t="s">
        <v>20</v>
      </c>
      <c r="B1086" t="s">
        <v>21</v>
      </c>
      <c r="C1086" t="s">
        <v>22</v>
      </c>
      <c r="D1086" t="s">
        <v>23</v>
      </c>
      <c r="E1086" t="s">
        <v>5</v>
      </c>
      <c r="G1086" t="s">
        <v>24</v>
      </c>
      <c r="H1086">
        <v>455402</v>
      </c>
      <c r="I1086">
        <v>456004</v>
      </c>
      <c r="J1086" t="s">
        <v>25</v>
      </c>
      <c r="Q1086" t="s">
        <v>1589</v>
      </c>
      <c r="R1086">
        <v>603</v>
      </c>
      <c r="T1086" t="s">
        <v>1590</v>
      </c>
    </row>
    <row r="1087" spans="1:20" x14ac:dyDescent="0.25">
      <c r="A1087" t="s">
        <v>28</v>
      </c>
      <c r="B1087" t="s">
        <v>17938</v>
      </c>
      <c r="C1087" t="s">
        <v>22</v>
      </c>
      <c r="D1087" t="s">
        <v>23</v>
      </c>
      <c r="E1087" t="s">
        <v>5</v>
      </c>
      <c r="G1087" t="s">
        <v>24</v>
      </c>
      <c r="H1087">
        <v>455402</v>
      </c>
      <c r="I1087">
        <v>456004</v>
      </c>
      <c r="J1087" t="s">
        <v>25</v>
      </c>
      <c r="K1087" t="s">
        <v>1591</v>
      </c>
      <c r="L1087" t="s">
        <v>1591</v>
      </c>
      <c r="N1087" t="s">
        <v>1592</v>
      </c>
      <c r="Q1087" t="s">
        <v>1589</v>
      </c>
      <c r="R1087">
        <v>603</v>
      </c>
      <c r="S1087">
        <v>200</v>
      </c>
    </row>
    <row r="1088" spans="1:20" x14ac:dyDescent="0.25">
      <c r="A1088" t="s">
        <v>20</v>
      </c>
      <c r="B1088" t="s">
        <v>21</v>
      </c>
      <c r="C1088" t="s">
        <v>22</v>
      </c>
      <c r="D1088" t="s">
        <v>23</v>
      </c>
      <c r="E1088" t="s">
        <v>5</v>
      </c>
      <c r="G1088" t="s">
        <v>24</v>
      </c>
      <c r="H1088">
        <v>456036</v>
      </c>
      <c r="I1088">
        <v>456599</v>
      </c>
      <c r="J1088" t="s">
        <v>25</v>
      </c>
      <c r="Q1088" t="s">
        <v>1593</v>
      </c>
      <c r="R1088">
        <v>564</v>
      </c>
      <c r="T1088" t="s">
        <v>1594</v>
      </c>
    </row>
    <row r="1089" spans="1:20" x14ac:dyDescent="0.25">
      <c r="A1089" t="s">
        <v>28</v>
      </c>
      <c r="B1089" t="s">
        <v>17938</v>
      </c>
      <c r="C1089" t="s">
        <v>22</v>
      </c>
      <c r="D1089" t="s">
        <v>23</v>
      </c>
      <c r="E1089" t="s">
        <v>5</v>
      </c>
      <c r="G1089" t="s">
        <v>24</v>
      </c>
      <c r="H1089">
        <v>456036</v>
      </c>
      <c r="I1089">
        <v>456599</v>
      </c>
      <c r="J1089" t="s">
        <v>25</v>
      </c>
      <c r="K1089" t="s">
        <v>1595</v>
      </c>
      <c r="L1089" t="s">
        <v>1595</v>
      </c>
      <c r="N1089" t="s">
        <v>1596</v>
      </c>
      <c r="Q1089" t="s">
        <v>1593</v>
      </c>
      <c r="R1089">
        <v>564</v>
      </c>
      <c r="S1089">
        <v>187</v>
      </c>
    </row>
    <row r="1090" spans="1:20" x14ac:dyDescent="0.25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24</v>
      </c>
      <c r="H1090">
        <v>456685</v>
      </c>
      <c r="I1090">
        <v>457902</v>
      </c>
      <c r="J1090" t="s">
        <v>25</v>
      </c>
      <c r="Q1090" t="s">
        <v>1597</v>
      </c>
      <c r="R1090">
        <v>1218</v>
      </c>
      <c r="T1090" t="s">
        <v>1598</v>
      </c>
    </row>
    <row r="1091" spans="1:20" x14ac:dyDescent="0.25">
      <c r="A1091" t="s">
        <v>28</v>
      </c>
      <c r="B1091" t="s">
        <v>17938</v>
      </c>
      <c r="C1091" t="s">
        <v>22</v>
      </c>
      <c r="D1091" t="s">
        <v>23</v>
      </c>
      <c r="E1091" t="s">
        <v>5</v>
      </c>
      <c r="G1091" t="s">
        <v>24</v>
      </c>
      <c r="H1091">
        <v>456685</v>
      </c>
      <c r="I1091">
        <v>457902</v>
      </c>
      <c r="J1091" t="s">
        <v>25</v>
      </c>
      <c r="K1091" t="s">
        <v>1599</v>
      </c>
      <c r="L1091" t="s">
        <v>1599</v>
      </c>
      <c r="N1091" t="s">
        <v>1600</v>
      </c>
      <c r="Q1091" t="s">
        <v>1597</v>
      </c>
      <c r="R1091">
        <v>1218</v>
      </c>
      <c r="S1091">
        <v>405</v>
      </c>
    </row>
    <row r="1092" spans="1:20" x14ac:dyDescent="0.25">
      <c r="A1092" t="s">
        <v>20</v>
      </c>
      <c r="B1092" t="s">
        <v>21</v>
      </c>
      <c r="C1092" t="s">
        <v>22</v>
      </c>
      <c r="D1092" t="s">
        <v>23</v>
      </c>
      <c r="E1092" t="s">
        <v>5</v>
      </c>
      <c r="G1092" t="s">
        <v>24</v>
      </c>
      <c r="H1092">
        <v>457945</v>
      </c>
      <c r="I1092">
        <v>460032</v>
      </c>
      <c r="J1092" t="s">
        <v>88</v>
      </c>
      <c r="Q1092" t="s">
        <v>1601</v>
      </c>
      <c r="R1092">
        <v>2088</v>
      </c>
      <c r="T1092" t="s">
        <v>1602</v>
      </c>
    </row>
    <row r="1093" spans="1:20" x14ac:dyDescent="0.25">
      <c r="A1093" t="s">
        <v>28</v>
      </c>
      <c r="B1093" t="s">
        <v>17938</v>
      </c>
      <c r="C1093" t="s">
        <v>22</v>
      </c>
      <c r="D1093" t="s">
        <v>23</v>
      </c>
      <c r="E1093" t="s">
        <v>5</v>
      </c>
      <c r="G1093" t="s">
        <v>24</v>
      </c>
      <c r="H1093">
        <v>457945</v>
      </c>
      <c r="I1093">
        <v>460032</v>
      </c>
      <c r="J1093" t="s">
        <v>88</v>
      </c>
      <c r="K1093" t="s">
        <v>1603</v>
      </c>
      <c r="L1093" t="s">
        <v>1603</v>
      </c>
      <c r="N1093" t="s">
        <v>314</v>
      </c>
      <c r="Q1093" t="s">
        <v>1601</v>
      </c>
      <c r="R1093">
        <v>2088</v>
      </c>
      <c r="S1093">
        <v>695</v>
      </c>
    </row>
    <row r="1094" spans="1:20" x14ac:dyDescent="0.25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24</v>
      </c>
      <c r="H1094">
        <v>460081</v>
      </c>
      <c r="I1094">
        <v>460713</v>
      </c>
      <c r="J1094" t="s">
        <v>88</v>
      </c>
      <c r="Q1094" t="s">
        <v>1604</v>
      </c>
      <c r="R1094">
        <v>633</v>
      </c>
      <c r="T1094" t="s">
        <v>1605</v>
      </c>
    </row>
    <row r="1095" spans="1:20" x14ac:dyDescent="0.25">
      <c r="A1095" t="s">
        <v>28</v>
      </c>
      <c r="B1095" t="s">
        <v>17938</v>
      </c>
      <c r="C1095" t="s">
        <v>22</v>
      </c>
      <c r="D1095" t="s">
        <v>23</v>
      </c>
      <c r="E1095" t="s">
        <v>5</v>
      </c>
      <c r="G1095" t="s">
        <v>24</v>
      </c>
      <c r="H1095">
        <v>460081</v>
      </c>
      <c r="I1095">
        <v>460713</v>
      </c>
      <c r="J1095" t="s">
        <v>88</v>
      </c>
      <c r="K1095" t="s">
        <v>1606</v>
      </c>
      <c r="L1095" t="s">
        <v>1606</v>
      </c>
      <c r="N1095" t="s">
        <v>1607</v>
      </c>
      <c r="Q1095" t="s">
        <v>1604</v>
      </c>
      <c r="R1095">
        <v>633</v>
      </c>
      <c r="S1095">
        <v>210</v>
      </c>
    </row>
    <row r="1096" spans="1:20" x14ac:dyDescent="0.25">
      <c r="A1096" t="s">
        <v>20</v>
      </c>
      <c r="B1096" t="s">
        <v>76</v>
      </c>
      <c r="C1096" t="s">
        <v>22</v>
      </c>
      <c r="D1096" t="s">
        <v>23</v>
      </c>
      <c r="E1096" t="s">
        <v>5</v>
      </c>
      <c r="G1096" t="s">
        <v>24</v>
      </c>
      <c r="H1096">
        <v>460720</v>
      </c>
      <c r="I1096">
        <v>460940</v>
      </c>
      <c r="J1096" t="s">
        <v>88</v>
      </c>
      <c r="K1096" t="s">
        <v>17937</v>
      </c>
      <c r="L1096" t="s">
        <v>17937</v>
      </c>
      <c r="M1096" t="s">
        <v>17937</v>
      </c>
      <c r="Q1096" t="s">
        <v>1608</v>
      </c>
      <c r="R1096">
        <v>221</v>
      </c>
      <c r="T1096" t="s">
        <v>159</v>
      </c>
    </row>
    <row r="1097" spans="1:20" x14ac:dyDescent="0.25">
      <c r="A1097" t="s">
        <v>28</v>
      </c>
      <c r="B1097" t="s">
        <v>159</v>
      </c>
      <c r="C1097" t="s">
        <v>22</v>
      </c>
      <c r="D1097" t="s">
        <v>23</v>
      </c>
      <c r="E1097" t="s">
        <v>5</v>
      </c>
      <c r="G1097" t="s">
        <v>24</v>
      </c>
      <c r="H1097">
        <v>460720</v>
      </c>
      <c r="I1097">
        <v>460940</v>
      </c>
      <c r="J1097" t="s">
        <v>88</v>
      </c>
      <c r="K1097" t="s">
        <v>17937</v>
      </c>
      <c r="L1097" t="s">
        <v>17937</v>
      </c>
      <c r="M1097" t="s">
        <v>17937</v>
      </c>
      <c r="N1097" t="s">
        <v>79</v>
      </c>
      <c r="Q1097" t="s">
        <v>1608</v>
      </c>
      <c r="R1097">
        <v>221</v>
      </c>
      <c r="T1097" t="s">
        <v>159</v>
      </c>
    </row>
    <row r="1098" spans="1:20" x14ac:dyDescent="0.25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24</v>
      </c>
      <c r="H1098">
        <v>460873</v>
      </c>
      <c r="I1098">
        <v>461055</v>
      </c>
      <c r="J1098" t="s">
        <v>88</v>
      </c>
      <c r="Q1098" t="s">
        <v>1609</v>
      </c>
      <c r="R1098">
        <v>183</v>
      </c>
    </row>
    <row r="1099" spans="1:20" x14ac:dyDescent="0.25">
      <c r="A1099" t="s">
        <v>28</v>
      </c>
      <c r="B1099" t="s">
        <v>17938</v>
      </c>
      <c r="C1099" t="s">
        <v>22</v>
      </c>
      <c r="D1099" t="s">
        <v>23</v>
      </c>
      <c r="E1099" t="s">
        <v>5</v>
      </c>
      <c r="G1099" t="s">
        <v>24</v>
      </c>
      <c r="H1099">
        <v>460873</v>
      </c>
      <c r="I1099">
        <v>461055</v>
      </c>
      <c r="J1099" t="s">
        <v>88</v>
      </c>
      <c r="K1099" t="s">
        <v>1610</v>
      </c>
      <c r="L1099" t="s">
        <v>1610</v>
      </c>
      <c r="N1099" t="s">
        <v>79</v>
      </c>
      <c r="Q1099" t="s">
        <v>1609</v>
      </c>
      <c r="R1099">
        <v>183</v>
      </c>
      <c r="S1099">
        <v>60</v>
      </c>
    </row>
    <row r="1100" spans="1:20" x14ac:dyDescent="0.25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24</v>
      </c>
      <c r="H1100">
        <v>461021</v>
      </c>
      <c r="I1100">
        <v>461425</v>
      </c>
      <c r="J1100" t="s">
        <v>25</v>
      </c>
      <c r="Q1100" t="s">
        <v>1611</v>
      </c>
      <c r="R1100">
        <v>405</v>
      </c>
      <c r="T1100" t="s">
        <v>1612</v>
      </c>
    </row>
    <row r="1101" spans="1:20" x14ac:dyDescent="0.25">
      <c r="A1101" t="s">
        <v>28</v>
      </c>
      <c r="B1101" t="s">
        <v>17938</v>
      </c>
      <c r="C1101" t="s">
        <v>22</v>
      </c>
      <c r="D1101" t="s">
        <v>23</v>
      </c>
      <c r="E1101" t="s">
        <v>5</v>
      </c>
      <c r="G1101" t="s">
        <v>24</v>
      </c>
      <c r="H1101">
        <v>461021</v>
      </c>
      <c r="I1101">
        <v>461425</v>
      </c>
      <c r="J1101" t="s">
        <v>25</v>
      </c>
      <c r="K1101" t="s">
        <v>1613</v>
      </c>
      <c r="L1101" t="s">
        <v>1613</v>
      </c>
      <c r="N1101" t="s">
        <v>79</v>
      </c>
      <c r="Q1101" t="s">
        <v>1611</v>
      </c>
      <c r="R1101">
        <v>405</v>
      </c>
      <c r="S1101">
        <v>134</v>
      </c>
    </row>
    <row r="1102" spans="1:20" x14ac:dyDescent="0.25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24</v>
      </c>
      <c r="H1102">
        <v>461521</v>
      </c>
      <c r="I1102">
        <v>462390</v>
      </c>
      <c r="J1102" t="s">
        <v>88</v>
      </c>
      <c r="Q1102" t="s">
        <v>1614</v>
      </c>
      <c r="R1102">
        <v>870</v>
      </c>
      <c r="T1102" t="s">
        <v>1615</v>
      </c>
    </row>
    <row r="1103" spans="1:20" x14ac:dyDescent="0.25">
      <c r="A1103" t="s">
        <v>28</v>
      </c>
      <c r="B1103" t="s">
        <v>17938</v>
      </c>
      <c r="C1103" t="s">
        <v>22</v>
      </c>
      <c r="D1103" t="s">
        <v>23</v>
      </c>
      <c r="E1103" t="s">
        <v>5</v>
      </c>
      <c r="G1103" t="s">
        <v>24</v>
      </c>
      <c r="H1103">
        <v>461521</v>
      </c>
      <c r="I1103">
        <v>462390</v>
      </c>
      <c r="J1103" t="s">
        <v>88</v>
      </c>
      <c r="K1103" t="s">
        <v>1616</v>
      </c>
      <c r="L1103" t="s">
        <v>1616</v>
      </c>
      <c r="N1103" t="s">
        <v>1617</v>
      </c>
      <c r="Q1103" t="s">
        <v>1614</v>
      </c>
      <c r="R1103">
        <v>870</v>
      </c>
      <c r="S1103">
        <v>289</v>
      </c>
    </row>
    <row r="1104" spans="1:20" x14ac:dyDescent="0.25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24</v>
      </c>
      <c r="H1104">
        <v>462442</v>
      </c>
      <c r="I1104">
        <v>462660</v>
      </c>
      <c r="J1104" t="s">
        <v>88</v>
      </c>
      <c r="Q1104" t="s">
        <v>1618</v>
      </c>
      <c r="R1104">
        <v>219</v>
      </c>
      <c r="T1104" t="s">
        <v>1619</v>
      </c>
    </row>
    <row r="1105" spans="1:20" x14ac:dyDescent="0.25">
      <c r="A1105" t="s">
        <v>28</v>
      </c>
      <c r="B1105" t="s">
        <v>17938</v>
      </c>
      <c r="C1105" t="s">
        <v>22</v>
      </c>
      <c r="D1105" t="s">
        <v>23</v>
      </c>
      <c r="E1105" t="s">
        <v>5</v>
      </c>
      <c r="G1105" t="s">
        <v>24</v>
      </c>
      <c r="H1105">
        <v>462442</v>
      </c>
      <c r="I1105">
        <v>462660</v>
      </c>
      <c r="J1105" t="s">
        <v>88</v>
      </c>
      <c r="K1105" t="s">
        <v>1620</v>
      </c>
      <c r="L1105" t="s">
        <v>1620</v>
      </c>
      <c r="N1105" t="s">
        <v>79</v>
      </c>
      <c r="Q1105" t="s">
        <v>1618</v>
      </c>
      <c r="R1105">
        <v>219</v>
      </c>
      <c r="S1105">
        <v>72</v>
      </c>
    </row>
    <row r="1106" spans="1:20" x14ac:dyDescent="0.25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24</v>
      </c>
      <c r="H1106">
        <v>462657</v>
      </c>
      <c r="I1106">
        <v>463724</v>
      </c>
      <c r="J1106" t="s">
        <v>88</v>
      </c>
      <c r="Q1106" t="s">
        <v>1621</v>
      </c>
      <c r="R1106">
        <v>1068</v>
      </c>
      <c r="T1106" t="s">
        <v>1622</v>
      </c>
    </row>
    <row r="1107" spans="1:20" x14ac:dyDescent="0.25">
      <c r="A1107" t="s">
        <v>28</v>
      </c>
      <c r="B1107" t="s">
        <v>17938</v>
      </c>
      <c r="C1107" t="s">
        <v>22</v>
      </c>
      <c r="D1107" t="s">
        <v>23</v>
      </c>
      <c r="E1107" t="s">
        <v>5</v>
      </c>
      <c r="G1107" t="s">
        <v>24</v>
      </c>
      <c r="H1107">
        <v>462657</v>
      </c>
      <c r="I1107">
        <v>463724</v>
      </c>
      <c r="J1107" t="s">
        <v>88</v>
      </c>
      <c r="K1107" t="s">
        <v>1623</v>
      </c>
      <c r="L1107" t="s">
        <v>1623</v>
      </c>
      <c r="N1107" t="s">
        <v>1624</v>
      </c>
      <c r="Q1107" t="s">
        <v>1621</v>
      </c>
      <c r="R1107">
        <v>1068</v>
      </c>
      <c r="S1107">
        <v>355</v>
      </c>
    </row>
    <row r="1108" spans="1:20" x14ac:dyDescent="0.25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24</v>
      </c>
      <c r="H1108">
        <v>463737</v>
      </c>
      <c r="I1108">
        <v>463934</v>
      </c>
      <c r="J1108" t="s">
        <v>88</v>
      </c>
      <c r="Q1108" t="s">
        <v>1625</v>
      </c>
      <c r="R1108">
        <v>198</v>
      </c>
    </row>
    <row r="1109" spans="1:20" x14ac:dyDescent="0.25">
      <c r="A1109" t="s">
        <v>28</v>
      </c>
      <c r="B1109" t="s">
        <v>17938</v>
      </c>
      <c r="C1109" t="s">
        <v>22</v>
      </c>
      <c r="D1109" t="s">
        <v>23</v>
      </c>
      <c r="E1109" t="s">
        <v>5</v>
      </c>
      <c r="G1109" t="s">
        <v>24</v>
      </c>
      <c r="H1109">
        <v>463737</v>
      </c>
      <c r="I1109">
        <v>463934</v>
      </c>
      <c r="J1109" t="s">
        <v>88</v>
      </c>
      <c r="K1109" t="s">
        <v>1626</v>
      </c>
      <c r="L1109" t="s">
        <v>1626</v>
      </c>
      <c r="N1109" t="s">
        <v>79</v>
      </c>
      <c r="Q1109" t="s">
        <v>1625</v>
      </c>
      <c r="R1109">
        <v>198</v>
      </c>
      <c r="S1109">
        <v>65</v>
      </c>
    </row>
    <row r="1110" spans="1:20" x14ac:dyDescent="0.25">
      <c r="A1110" t="s">
        <v>20</v>
      </c>
      <c r="B1110" t="s">
        <v>21</v>
      </c>
      <c r="C1110" t="s">
        <v>22</v>
      </c>
      <c r="D1110" t="s">
        <v>23</v>
      </c>
      <c r="E1110" t="s">
        <v>5</v>
      </c>
      <c r="G1110" t="s">
        <v>24</v>
      </c>
      <c r="H1110">
        <v>463922</v>
      </c>
      <c r="I1110">
        <v>464233</v>
      </c>
      <c r="J1110" t="s">
        <v>25</v>
      </c>
      <c r="Q1110" t="s">
        <v>1627</v>
      </c>
      <c r="R1110">
        <v>312</v>
      </c>
      <c r="T1110" t="s">
        <v>1628</v>
      </c>
    </row>
    <row r="1111" spans="1:20" x14ac:dyDescent="0.25">
      <c r="A1111" t="s">
        <v>28</v>
      </c>
      <c r="B1111" t="s">
        <v>17938</v>
      </c>
      <c r="C1111" t="s">
        <v>22</v>
      </c>
      <c r="D1111" t="s">
        <v>23</v>
      </c>
      <c r="E1111" t="s">
        <v>5</v>
      </c>
      <c r="G1111" t="s">
        <v>24</v>
      </c>
      <c r="H1111">
        <v>463922</v>
      </c>
      <c r="I1111">
        <v>464233</v>
      </c>
      <c r="J1111" t="s">
        <v>25</v>
      </c>
      <c r="K1111" t="s">
        <v>1629</v>
      </c>
      <c r="L1111" t="s">
        <v>1629</v>
      </c>
      <c r="N1111" t="s">
        <v>1630</v>
      </c>
      <c r="Q1111" t="s">
        <v>1627</v>
      </c>
      <c r="R1111">
        <v>312</v>
      </c>
      <c r="S1111">
        <v>103</v>
      </c>
    </row>
    <row r="1112" spans="1:20" x14ac:dyDescent="0.25">
      <c r="A1112" t="s">
        <v>20</v>
      </c>
      <c r="B1112" t="s">
        <v>21</v>
      </c>
      <c r="C1112" t="s">
        <v>22</v>
      </c>
      <c r="D1112" t="s">
        <v>23</v>
      </c>
      <c r="E1112" t="s">
        <v>5</v>
      </c>
      <c r="G1112" t="s">
        <v>24</v>
      </c>
      <c r="H1112">
        <v>464235</v>
      </c>
      <c r="I1112">
        <v>464456</v>
      </c>
      <c r="J1112" t="s">
        <v>88</v>
      </c>
      <c r="Q1112" t="s">
        <v>1631</v>
      </c>
      <c r="R1112">
        <v>222</v>
      </c>
      <c r="T1112" t="s">
        <v>1632</v>
      </c>
    </row>
    <row r="1113" spans="1:20" x14ac:dyDescent="0.25">
      <c r="A1113" t="s">
        <v>28</v>
      </c>
      <c r="B1113" t="s">
        <v>17938</v>
      </c>
      <c r="C1113" t="s">
        <v>22</v>
      </c>
      <c r="D1113" t="s">
        <v>23</v>
      </c>
      <c r="E1113" t="s">
        <v>5</v>
      </c>
      <c r="G1113" t="s">
        <v>24</v>
      </c>
      <c r="H1113">
        <v>464235</v>
      </c>
      <c r="I1113">
        <v>464456</v>
      </c>
      <c r="J1113" t="s">
        <v>88</v>
      </c>
      <c r="K1113" t="s">
        <v>1633</v>
      </c>
      <c r="L1113" t="s">
        <v>1633</v>
      </c>
      <c r="N1113" t="s">
        <v>79</v>
      </c>
      <c r="Q1113" t="s">
        <v>1631</v>
      </c>
      <c r="R1113">
        <v>222</v>
      </c>
      <c r="S1113">
        <v>73</v>
      </c>
    </row>
    <row r="1114" spans="1:20" x14ac:dyDescent="0.25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24</v>
      </c>
      <c r="H1114">
        <v>464619</v>
      </c>
      <c r="I1114">
        <v>466526</v>
      </c>
      <c r="J1114" t="s">
        <v>88</v>
      </c>
      <c r="Q1114" t="s">
        <v>1634</v>
      </c>
      <c r="R1114">
        <v>1908</v>
      </c>
      <c r="T1114" t="s">
        <v>1635</v>
      </c>
    </row>
    <row r="1115" spans="1:20" x14ac:dyDescent="0.25">
      <c r="A1115" t="s">
        <v>28</v>
      </c>
      <c r="B1115" t="s">
        <v>17938</v>
      </c>
      <c r="C1115" t="s">
        <v>22</v>
      </c>
      <c r="D1115" t="s">
        <v>23</v>
      </c>
      <c r="E1115" t="s">
        <v>5</v>
      </c>
      <c r="G1115" t="s">
        <v>24</v>
      </c>
      <c r="H1115">
        <v>464619</v>
      </c>
      <c r="I1115">
        <v>466526</v>
      </c>
      <c r="J1115" t="s">
        <v>88</v>
      </c>
      <c r="K1115" t="s">
        <v>1636</v>
      </c>
      <c r="L1115" t="s">
        <v>1636</v>
      </c>
      <c r="N1115" t="s">
        <v>1274</v>
      </c>
      <c r="Q1115" t="s">
        <v>1634</v>
      </c>
      <c r="R1115">
        <v>1908</v>
      </c>
      <c r="S1115">
        <v>635</v>
      </c>
    </row>
    <row r="1116" spans="1:20" x14ac:dyDescent="0.25">
      <c r="A1116" t="s">
        <v>20</v>
      </c>
      <c r="B1116" t="s">
        <v>21</v>
      </c>
      <c r="C1116" t="s">
        <v>22</v>
      </c>
      <c r="D1116" t="s">
        <v>23</v>
      </c>
      <c r="E1116" t="s">
        <v>5</v>
      </c>
      <c r="G1116" t="s">
        <v>24</v>
      </c>
      <c r="H1116">
        <v>466792</v>
      </c>
      <c r="I1116">
        <v>467343</v>
      </c>
      <c r="J1116" t="s">
        <v>25</v>
      </c>
      <c r="Q1116" t="s">
        <v>1637</v>
      </c>
      <c r="R1116">
        <v>552</v>
      </c>
      <c r="T1116" t="s">
        <v>1638</v>
      </c>
    </row>
    <row r="1117" spans="1:20" x14ac:dyDescent="0.25">
      <c r="A1117" t="s">
        <v>28</v>
      </c>
      <c r="B1117" t="s">
        <v>17938</v>
      </c>
      <c r="C1117" t="s">
        <v>22</v>
      </c>
      <c r="D1117" t="s">
        <v>23</v>
      </c>
      <c r="E1117" t="s">
        <v>5</v>
      </c>
      <c r="G1117" t="s">
        <v>24</v>
      </c>
      <c r="H1117">
        <v>466792</v>
      </c>
      <c r="I1117">
        <v>467343</v>
      </c>
      <c r="J1117" t="s">
        <v>25</v>
      </c>
      <c r="K1117" t="s">
        <v>1639</v>
      </c>
      <c r="L1117" t="s">
        <v>1639</v>
      </c>
      <c r="N1117" t="s">
        <v>1640</v>
      </c>
      <c r="Q1117" t="s">
        <v>1637</v>
      </c>
      <c r="R1117">
        <v>552</v>
      </c>
      <c r="S1117">
        <v>183</v>
      </c>
    </row>
    <row r="1118" spans="1:20" x14ac:dyDescent="0.25">
      <c r="A1118" t="s">
        <v>20</v>
      </c>
      <c r="B1118" t="s">
        <v>21</v>
      </c>
      <c r="C1118" t="s">
        <v>22</v>
      </c>
      <c r="D1118" t="s">
        <v>23</v>
      </c>
      <c r="E1118" t="s">
        <v>5</v>
      </c>
      <c r="G1118" t="s">
        <v>24</v>
      </c>
      <c r="H1118">
        <v>467343</v>
      </c>
      <c r="I1118">
        <v>469148</v>
      </c>
      <c r="J1118" t="s">
        <v>25</v>
      </c>
      <c r="Q1118" t="s">
        <v>1641</v>
      </c>
      <c r="R1118">
        <v>1806</v>
      </c>
      <c r="T1118" t="s">
        <v>1642</v>
      </c>
    </row>
    <row r="1119" spans="1:20" x14ac:dyDescent="0.25">
      <c r="A1119" t="s">
        <v>28</v>
      </c>
      <c r="B1119" t="s">
        <v>17938</v>
      </c>
      <c r="C1119" t="s">
        <v>22</v>
      </c>
      <c r="D1119" t="s">
        <v>23</v>
      </c>
      <c r="E1119" t="s">
        <v>5</v>
      </c>
      <c r="G1119" t="s">
        <v>24</v>
      </c>
      <c r="H1119">
        <v>467343</v>
      </c>
      <c r="I1119">
        <v>469148</v>
      </c>
      <c r="J1119" t="s">
        <v>25</v>
      </c>
      <c r="K1119" t="s">
        <v>1643</v>
      </c>
      <c r="L1119" t="s">
        <v>1643</v>
      </c>
      <c r="N1119" t="s">
        <v>1644</v>
      </c>
      <c r="Q1119" t="s">
        <v>1641</v>
      </c>
      <c r="R1119">
        <v>1806</v>
      </c>
      <c r="S1119">
        <v>601</v>
      </c>
    </row>
    <row r="1120" spans="1:20" x14ac:dyDescent="0.25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G1120" t="s">
        <v>24</v>
      </c>
      <c r="H1120">
        <v>469159</v>
      </c>
      <c r="I1120">
        <v>469359</v>
      </c>
      <c r="J1120" t="s">
        <v>25</v>
      </c>
      <c r="Q1120" t="s">
        <v>1645</v>
      </c>
      <c r="R1120">
        <v>201</v>
      </c>
      <c r="T1120" t="s">
        <v>1646</v>
      </c>
    </row>
    <row r="1121" spans="1:20" x14ac:dyDescent="0.25">
      <c r="A1121" t="s">
        <v>28</v>
      </c>
      <c r="B1121" t="s">
        <v>17938</v>
      </c>
      <c r="C1121" t="s">
        <v>22</v>
      </c>
      <c r="D1121" t="s">
        <v>23</v>
      </c>
      <c r="E1121" t="s">
        <v>5</v>
      </c>
      <c r="G1121" t="s">
        <v>24</v>
      </c>
      <c r="H1121">
        <v>469159</v>
      </c>
      <c r="I1121">
        <v>469359</v>
      </c>
      <c r="J1121" t="s">
        <v>25</v>
      </c>
      <c r="K1121" t="s">
        <v>1647</v>
      </c>
      <c r="L1121" t="s">
        <v>1647</v>
      </c>
      <c r="N1121" t="s">
        <v>79</v>
      </c>
      <c r="Q1121" t="s">
        <v>1645</v>
      </c>
      <c r="R1121">
        <v>201</v>
      </c>
      <c r="S1121">
        <v>66</v>
      </c>
    </row>
    <row r="1122" spans="1:20" x14ac:dyDescent="0.25">
      <c r="A1122" t="s">
        <v>20</v>
      </c>
      <c r="B1122" t="s">
        <v>21</v>
      </c>
      <c r="C1122" t="s">
        <v>22</v>
      </c>
      <c r="D1122" t="s">
        <v>23</v>
      </c>
      <c r="E1122" t="s">
        <v>5</v>
      </c>
      <c r="G1122" t="s">
        <v>24</v>
      </c>
      <c r="H1122">
        <v>469454</v>
      </c>
      <c r="I1122">
        <v>470044</v>
      </c>
      <c r="J1122" t="s">
        <v>25</v>
      </c>
      <c r="Q1122" t="s">
        <v>1648</v>
      </c>
      <c r="R1122">
        <v>591</v>
      </c>
      <c r="T1122" t="s">
        <v>1649</v>
      </c>
    </row>
    <row r="1123" spans="1:20" x14ac:dyDescent="0.25">
      <c r="A1123" t="s">
        <v>28</v>
      </c>
      <c r="B1123" t="s">
        <v>17938</v>
      </c>
      <c r="C1123" t="s">
        <v>22</v>
      </c>
      <c r="D1123" t="s">
        <v>23</v>
      </c>
      <c r="E1123" t="s">
        <v>5</v>
      </c>
      <c r="G1123" t="s">
        <v>24</v>
      </c>
      <c r="H1123">
        <v>469454</v>
      </c>
      <c r="I1123">
        <v>470044</v>
      </c>
      <c r="J1123" t="s">
        <v>25</v>
      </c>
      <c r="K1123" t="s">
        <v>1650</v>
      </c>
      <c r="L1123" t="s">
        <v>1650</v>
      </c>
      <c r="N1123" t="s">
        <v>1651</v>
      </c>
      <c r="Q1123" t="s">
        <v>1648</v>
      </c>
      <c r="R1123">
        <v>591</v>
      </c>
      <c r="S1123">
        <v>196</v>
      </c>
    </row>
    <row r="1124" spans="1:20" x14ac:dyDescent="0.25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24</v>
      </c>
      <c r="H1124">
        <v>470233</v>
      </c>
      <c r="I1124">
        <v>470451</v>
      </c>
      <c r="J1124" t="s">
        <v>88</v>
      </c>
      <c r="Q1124" t="s">
        <v>1652</v>
      </c>
      <c r="R1124">
        <v>219</v>
      </c>
      <c r="T1124" t="s">
        <v>1653</v>
      </c>
    </row>
    <row r="1125" spans="1:20" x14ac:dyDescent="0.25">
      <c r="A1125" t="s">
        <v>28</v>
      </c>
      <c r="B1125" t="s">
        <v>17938</v>
      </c>
      <c r="C1125" t="s">
        <v>22</v>
      </c>
      <c r="D1125" t="s">
        <v>23</v>
      </c>
      <c r="E1125" t="s">
        <v>5</v>
      </c>
      <c r="G1125" t="s">
        <v>24</v>
      </c>
      <c r="H1125">
        <v>470233</v>
      </c>
      <c r="I1125">
        <v>470451</v>
      </c>
      <c r="J1125" t="s">
        <v>88</v>
      </c>
      <c r="K1125" t="s">
        <v>1654</v>
      </c>
      <c r="L1125" t="s">
        <v>1654</v>
      </c>
      <c r="N1125" t="s">
        <v>1655</v>
      </c>
      <c r="Q1125" t="s">
        <v>1652</v>
      </c>
      <c r="R1125">
        <v>219</v>
      </c>
      <c r="S1125">
        <v>72</v>
      </c>
    </row>
    <row r="1126" spans="1:20" x14ac:dyDescent="0.25">
      <c r="A1126" t="s">
        <v>20</v>
      </c>
      <c r="B1126" t="s">
        <v>21</v>
      </c>
      <c r="C1126" t="s">
        <v>22</v>
      </c>
      <c r="D1126" t="s">
        <v>23</v>
      </c>
      <c r="E1126" t="s">
        <v>5</v>
      </c>
      <c r="G1126" t="s">
        <v>24</v>
      </c>
      <c r="H1126">
        <v>470671</v>
      </c>
      <c r="I1126">
        <v>471489</v>
      </c>
      <c r="J1126" t="s">
        <v>25</v>
      </c>
      <c r="Q1126" t="s">
        <v>1656</v>
      </c>
      <c r="R1126">
        <v>819</v>
      </c>
      <c r="T1126" t="s">
        <v>1657</v>
      </c>
    </row>
    <row r="1127" spans="1:20" x14ac:dyDescent="0.25">
      <c r="A1127" t="s">
        <v>28</v>
      </c>
      <c r="B1127" t="s">
        <v>17938</v>
      </c>
      <c r="C1127" t="s">
        <v>22</v>
      </c>
      <c r="D1127" t="s">
        <v>23</v>
      </c>
      <c r="E1127" t="s">
        <v>5</v>
      </c>
      <c r="G1127" t="s">
        <v>24</v>
      </c>
      <c r="H1127">
        <v>470671</v>
      </c>
      <c r="I1127">
        <v>471489</v>
      </c>
      <c r="J1127" t="s">
        <v>25</v>
      </c>
      <c r="K1127" t="s">
        <v>1658</v>
      </c>
      <c r="L1127" t="s">
        <v>1658</v>
      </c>
      <c r="N1127" t="s">
        <v>1659</v>
      </c>
      <c r="Q1127" t="s">
        <v>1656</v>
      </c>
      <c r="R1127">
        <v>819</v>
      </c>
      <c r="S1127">
        <v>272</v>
      </c>
    </row>
    <row r="1128" spans="1:20" x14ac:dyDescent="0.25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24</v>
      </c>
      <c r="H1128">
        <v>471766</v>
      </c>
      <c r="I1128">
        <v>472488</v>
      </c>
      <c r="J1128" t="s">
        <v>25</v>
      </c>
      <c r="Q1128" t="s">
        <v>1660</v>
      </c>
      <c r="R1128">
        <v>723</v>
      </c>
      <c r="T1128" t="s">
        <v>1661</v>
      </c>
    </row>
    <row r="1129" spans="1:20" x14ac:dyDescent="0.25">
      <c r="A1129" t="s">
        <v>28</v>
      </c>
      <c r="B1129" t="s">
        <v>17938</v>
      </c>
      <c r="C1129" t="s">
        <v>22</v>
      </c>
      <c r="D1129" t="s">
        <v>23</v>
      </c>
      <c r="E1129" t="s">
        <v>5</v>
      </c>
      <c r="G1129" t="s">
        <v>24</v>
      </c>
      <c r="H1129">
        <v>471766</v>
      </c>
      <c r="I1129">
        <v>472488</v>
      </c>
      <c r="J1129" t="s">
        <v>25</v>
      </c>
      <c r="K1129" t="s">
        <v>1662</v>
      </c>
      <c r="L1129" t="s">
        <v>1662</v>
      </c>
      <c r="N1129" t="s">
        <v>79</v>
      </c>
      <c r="Q1129" t="s">
        <v>1660</v>
      </c>
      <c r="R1129">
        <v>723</v>
      </c>
      <c r="S1129">
        <v>240</v>
      </c>
    </row>
    <row r="1130" spans="1:20" x14ac:dyDescent="0.25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24</v>
      </c>
      <c r="H1130">
        <v>472488</v>
      </c>
      <c r="I1130">
        <v>472874</v>
      </c>
      <c r="J1130" t="s">
        <v>25</v>
      </c>
      <c r="Q1130" t="s">
        <v>1663</v>
      </c>
      <c r="R1130">
        <v>387</v>
      </c>
      <c r="T1130" t="s">
        <v>1664</v>
      </c>
    </row>
    <row r="1131" spans="1:20" x14ac:dyDescent="0.25">
      <c r="A1131" t="s">
        <v>28</v>
      </c>
      <c r="B1131" t="s">
        <v>17938</v>
      </c>
      <c r="C1131" t="s">
        <v>22</v>
      </c>
      <c r="D1131" t="s">
        <v>23</v>
      </c>
      <c r="E1131" t="s">
        <v>5</v>
      </c>
      <c r="G1131" t="s">
        <v>24</v>
      </c>
      <c r="H1131">
        <v>472488</v>
      </c>
      <c r="I1131">
        <v>472874</v>
      </c>
      <c r="J1131" t="s">
        <v>25</v>
      </c>
      <c r="K1131" t="s">
        <v>1665</v>
      </c>
      <c r="L1131" t="s">
        <v>1665</v>
      </c>
      <c r="N1131" t="s">
        <v>1666</v>
      </c>
      <c r="Q1131" t="s">
        <v>1663</v>
      </c>
      <c r="R1131">
        <v>387</v>
      </c>
      <c r="S1131">
        <v>128</v>
      </c>
    </row>
    <row r="1132" spans="1:20" x14ac:dyDescent="0.25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24</v>
      </c>
      <c r="H1132">
        <v>472874</v>
      </c>
      <c r="I1132">
        <v>473230</v>
      </c>
      <c r="J1132" t="s">
        <v>25</v>
      </c>
      <c r="Q1132" t="s">
        <v>1667</v>
      </c>
      <c r="R1132">
        <v>357</v>
      </c>
      <c r="T1132" t="s">
        <v>1668</v>
      </c>
    </row>
    <row r="1133" spans="1:20" x14ac:dyDescent="0.25">
      <c r="A1133" t="s">
        <v>28</v>
      </c>
      <c r="B1133" t="s">
        <v>17938</v>
      </c>
      <c r="C1133" t="s">
        <v>22</v>
      </c>
      <c r="D1133" t="s">
        <v>23</v>
      </c>
      <c r="E1133" t="s">
        <v>5</v>
      </c>
      <c r="G1133" t="s">
        <v>24</v>
      </c>
      <c r="H1133">
        <v>472874</v>
      </c>
      <c r="I1133">
        <v>473230</v>
      </c>
      <c r="J1133" t="s">
        <v>25</v>
      </c>
      <c r="K1133" t="s">
        <v>1669</v>
      </c>
      <c r="L1133" t="s">
        <v>1669</v>
      </c>
      <c r="N1133" t="s">
        <v>1670</v>
      </c>
      <c r="Q1133" t="s">
        <v>1667</v>
      </c>
      <c r="R1133">
        <v>357</v>
      </c>
      <c r="S1133">
        <v>118</v>
      </c>
    </row>
    <row r="1134" spans="1:20" x14ac:dyDescent="0.25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G1134" t="s">
        <v>24</v>
      </c>
      <c r="H1134">
        <v>473238</v>
      </c>
      <c r="I1134">
        <v>473525</v>
      </c>
      <c r="J1134" t="s">
        <v>25</v>
      </c>
      <c r="Q1134" t="s">
        <v>1671</v>
      </c>
      <c r="R1134">
        <v>288</v>
      </c>
      <c r="T1134" t="s">
        <v>1672</v>
      </c>
    </row>
    <row r="1135" spans="1:20" x14ac:dyDescent="0.25">
      <c r="A1135" t="s">
        <v>28</v>
      </c>
      <c r="B1135" t="s">
        <v>17938</v>
      </c>
      <c r="C1135" t="s">
        <v>22</v>
      </c>
      <c r="D1135" t="s">
        <v>23</v>
      </c>
      <c r="E1135" t="s">
        <v>5</v>
      </c>
      <c r="G1135" t="s">
        <v>24</v>
      </c>
      <c r="H1135">
        <v>473238</v>
      </c>
      <c r="I1135">
        <v>473525</v>
      </c>
      <c r="J1135" t="s">
        <v>25</v>
      </c>
      <c r="K1135" t="s">
        <v>1673</v>
      </c>
      <c r="L1135" t="s">
        <v>1673</v>
      </c>
      <c r="N1135" t="s">
        <v>1674</v>
      </c>
      <c r="Q1135" t="s">
        <v>1671</v>
      </c>
      <c r="R1135">
        <v>288</v>
      </c>
      <c r="S1135">
        <v>95</v>
      </c>
    </row>
    <row r="1136" spans="1:20" x14ac:dyDescent="0.25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G1136" t="s">
        <v>24</v>
      </c>
      <c r="H1136">
        <v>473651</v>
      </c>
      <c r="I1136">
        <v>474025</v>
      </c>
      <c r="J1136" t="s">
        <v>25</v>
      </c>
      <c r="Q1136" t="s">
        <v>1675</v>
      </c>
      <c r="R1136">
        <v>375</v>
      </c>
      <c r="T1136" t="s">
        <v>1676</v>
      </c>
    </row>
    <row r="1137" spans="1:20" x14ac:dyDescent="0.25">
      <c r="A1137" t="s">
        <v>28</v>
      </c>
      <c r="B1137" t="s">
        <v>17938</v>
      </c>
      <c r="C1137" t="s">
        <v>22</v>
      </c>
      <c r="D1137" t="s">
        <v>23</v>
      </c>
      <c r="E1137" t="s">
        <v>5</v>
      </c>
      <c r="G1137" t="s">
        <v>24</v>
      </c>
      <c r="H1137">
        <v>473651</v>
      </c>
      <c r="I1137">
        <v>474025</v>
      </c>
      <c r="J1137" t="s">
        <v>25</v>
      </c>
      <c r="K1137" t="s">
        <v>1677</v>
      </c>
      <c r="L1137" t="s">
        <v>1677</v>
      </c>
      <c r="N1137" t="s">
        <v>1678</v>
      </c>
      <c r="Q1137" t="s">
        <v>1675</v>
      </c>
      <c r="R1137">
        <v>375</v>
      </c>
      <c r="S1137">
        <v>124</v>
      </c>
    </row>
    <row r="1138" spans="1:20" x14ac:dyDescent="0.25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G1138" t="s">
        <v>24</v>
      </c>
      <c r="H1138">
        <v>474121</v>
      </c>
      <c r="I1138">
        <v>474591</v>
      </c>
      <c r="J1138" t="s">
        <v>25</v>
      </c>
      <c r="Q1138" t="s">
        <v>1679</v>
      </c>
      <c r="R1138">
        <v>471</v>
      </c>
      <c r="T1138" t="s">
        <v>1680</v>
      </c>
    </row>
    <row r="1139" spans="1:20" x14ac:dyDescent="0.25">
      <c r="A1139" t="s">
        <v>28</v>
      </c>
      <c r="B1139" t="s">
        <v>17938</v>
      </c>
      <c r="C1139" t="s">
        <v>22</v>
      </c>
      <c r="D1139" t="s">
        <v>23</v>
      </c>
      <c r="E1139" t="s">
        <v>5</v>
      </c>
      <c r="G1139" t="s">
        <v>24</v>
      </c>
      <c r="H1139">
        <v>474121</v>
      </c>
      <c r="I1139">
        <v>474591</v>
      </c>
      <c r="J1139" t="s">
        <v>25</v>
      </c>
      <c r="K1139" t="s">
        <v>1681</v>
      </c>
      <c r="L1139" t="s">
        <v>1681</v>
      </c>
      <c r="N1139" t="s">
        <v>1682</v>
      </c>
      <c r="Q1139" t="s">
        <v>1679</v>
      </c>
      <c r="R1139">
        <v>471</v>
      </c>
      <c r="S1139">
        <v>156</v>
      </c>
    </row>
    <row r="1140" spans="1:20" x14ac:dyDescent="0.25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G1140" t="s">
        <v>24</v>
      </c>
      <c r="H1140">
        <v>474688</v>
      </c>
      <c r="I1140">
        <v>476802</v>
      </c>
      <c r="J1140" t="s">
        <v>25</v>
      </c>
      <c r="Q1140" t="s">
        <v>1683</v>
      </c>
      <c r="R1140">
        <v>2115</v>
      </c>
      <c r="T1140" t="s">
        <v>1684</v>
      </c>
    </row>
    <row r="1141" spans="1:20" x14ac:dyDescent="0.25">
      <c r="A1141" t="s">
        <v>28</v>
      </c>
      <c r="B1141" t="s">
        <v>17938</v>
      </c>
      <c r="C1141" t="s">
        <v>22</v>
      </c>
      <c r="D1141" t="s">
        <v>23</v>
      </c>
      <c r="E1141" t="s">
        <v>5</v>
      </c>
      <c r="G1141" t="s">
        <v>24</v>
      </c>
      <c r="H1141">
        <v>474688</v>
      </c>
      <c r="I1141">
        <v>476802</v>
      </c>
      <c r="J1141" t="s">
        <v>25</v>
      </c>
      <c r="K1141" t="s">
        <v>1685</v>
      </c>
      <c r="L1141" t="s">
        <v>1685</v>
      </c>
      <c r="N1141" t="s">
        <v>1686</v>
      </c>
      <c r="Q1141" t="s">
        <v>1683</v>
      </c>
      <c r="R1141">
        <v>2115</v>
      </c>
      <c r="S1141">
        <v>704</v>
      </c>
    </row>
    <row r="1142" spans="1:20" x14ac:dyDescent="0.25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G1142" t="s">
        <v>24</v>
      </c>
      <c r="H1142">
        <v>476874</v>
      </c>
      <c r="I1142">
        <v>478058</v>
      </c>
      <c r="J1142" t="s">
        <v>25</v>
      </c>
      <c r="Q1142" t="s">
        <v>1687</v>
      </c>
      <c r="R1142">
        <v>1185</v>
      </c>
      <c r="T1142" t="s">
        <v>1688</v>
      </c>
    </row>
    <row r="1143" spans="1:20" x14ac:dyDescent="0.25">
      <c r="A1143" t="s">
        <v>28</v>
      </c>
      <c r="B1143" t="s">
        <v>17938</v>
      </c>
      <c r="C1143" t="s">
        <v>22</v>
      </c>
      <c r="D1143" t="s">
        <v>23</v>
      </c>
      <c r="E1143" t="s">
        <v>5</v>
      </c>
      <c r="G1143" t="s">
        <v>24</v>
      </c>
      <c r="H1143">
        <v>476874</v>
      </c>
      <c r="I1143">
        <v>478058</v>
      </c>
      <c r="J1143" t="s">
        <v>25</v>
      </c>
      <c r="K1143" t="s">
        <v>1689</v>
      </c>
      <c r="L1143" t="s">
        <v>1689</v>
      </c>
      <c r="N1143" t="s">
        <v>1690</v>
      </c>
      <c r="Q1143" t="s">
        <v>1687</v>
      </c>
      <c r="R1143">
        <v>1185</v>
      </c>
      <c r="S1143">
        <v>394</v>
      </c>
    </row>
    <row r="1144" spans="1:20" x14ac:dyDescent="0.25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G1144" t="s">
        <v>24</v>
      </c>
      <c r="H1144">
        <v>478039</v>
      </c>
      <c r="I1144">
        <v>478230</v>
      </c>
      <c r="J1144" t="s">
        <v>25</v>
      </c>
      <c r="Q1144" t="s">
        <v>1691</v>
      </c>
      <c r="R1144">
        <v>192</v>
      </c>
    </row>
    <row r="1145" spans="1:20" x14ac:dyDescent="0.25">
      <c r="A1145" t="s">
        <v>28</v>
      </c>
      <c r="B1145" t="s">
        <v>17938</v>
      </c>
      <c r="C1145" t="s">
        <v>22</v>
      </c>
      <c r="D1145" t="s">
        <v>23</v>
      </c>
      <c r="E1145" t="s">
        <v>5</v>
      </c>
      <c r="G1145" t="s">
        <v>24</v>
      </c>
      <c r="H1145">
        <v>478039</v>
      </c>
      <c r="I1145">
        <v>478230</v>
      </c>
      <c r="J1145" t="s">
        <v>25</v>
      </c>
      <c r="K1145" t="s">
        <v>1692</v>
      </c>
      <c r="L1145" t="s">
        <v>1692</v>
      </c>
      <c r="N1145" t="s">
        <v>79</v>
      </c>
      <c r="Q1145" t="s">
        <v>1691</v>
      </c>
      <c r="R1145">
        <v>192</v>
      </c>
      <c r="S1145">
        <v>63</v>
      </c>
    </row>
    <row r="1146" spans="1:20" x14ac:dyDescent="0.25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G1146" t="s">
        <v>24</v>
      </c>
      <c r="H1146">
        <v>478150</v>
      </c>
      <c r="I1146">
        <v>478308</v>
      </c>
      <c r="J1146" t="s">
        <v>88</v>
      </c>
      <c r="Q1146" t="s">
        <v>1693</v>
      </c>
      <c r="R1146">
        <v>159</v>
      </c>
    </row>
    <row r="1147" spans="1:20" x14ac:dyDescent="0.25">
      <c r="A1147" t="s">
        <v>28</v>
      </c>
      <c r="B1147" t="s">
        <v>17938</v>
      </c>
      <c r="C1147" t="s">
        <v>22</v>
      </c>
      <c r="D1147" t="s">
        <v>23</v>
      </c>
      <c r="E1147" t="s">
        <v>5</v>
      </c>
      <c r="G1147" t="s">
        <v>24</v>
      </c>
      <c r="H1147">
        <v>478150</v>
      </c>
      <c r="I1147">
        <v>478308</v>
      </c>
      <c r="J1147" t="s">
        <v>88</v>
      </c>
      <c r="K1147" t="s">
        <v>1694</v>
      </c>
      <c r="L1147" t="s">
        <v>1694</v>
      </c>
      <c r="N1147" t="s">
        <v>1695</v>
      </c>
      <c r="Q1147" t="s">
        <v>1693</v>
      </c>
      <c r="R1147">
        <v>159</v>
      </c>
      <c r="S1147">
        <v>52</v>
      </c>
    </row>
    <row r="1148" spans="1:20" x14ac:dyDescent="0.25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G1148" t="s">
        <v>24</v>
      </c>
      <c r="H1148">
        <v>478243</v>
      </c>
      <c r="I1148">
        <v>478437</v>
      </c>
      <c r="J1148" t="s">
        <v>25</v>
      </c>
      <c r="Q1148" t="s">
        <v>1696</v>
      </c>
      <c r="R1148">
        <v>195</v>
      </c>
      <c r="T1148" t="s">
        <v>1697</v>
      </c>
    </row>
    <row r="1149" spans="1:20" x14ac:dyDescent="0.25">
      <c r="A1149" t="s">
        <v>28</v>
      </c>
      <c r="B1149" t="s">
        <v>17938</v>
      </c>
      <c r="C1149" t="s">
        <v>22</v>
      </c>
      <c r="D1149" t="s">
        <v>23</v>
      </c>
      <c r="E1149" t="s">
        <v>5</v>
      </c>
      <c r="G1149" t="s">
        <v>24</v>
      </c>
      <c r="H1149">
        <v>478243</v>
      </c>
      <c r="I1149">
        <v>478437</v>
      </c>
      <c r="J1149" t="s">
        <v>25</v>
      </c>
      <c r="K1149" t="s">
        <v>1698</v>
      </c>
      <c r="L1149" t="s">
        <v>1698</v>
      </c>
      <c r="N1149" t="s">
        <v>1699</v>
      </c>
      <c r="Q1149" t="s">
        <v>1696</v>
      </c>
      <c r="R1149">
        <v>195</v>
      </c>
      <c r="S1149">
        <v>64</v>
      </c>
    </row>
    <row r="1150" spans="1:20" x14ac:dyDescent="0.25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G1150" t="s">
        <v>24</v>
      </c>
      <c r="H1150">
        <v>478510</v>
      </c>
      <c r="I1150">
        <v>478986</v>
      </c>
      <c r="J1150" t="s">
        <v>25</v>
      </c>
      <c r="Q1150" t="s">
        <v>1700</v>
      </c>
      <c r="R1150">
        <v>477</v>
      </c>
      <c r="T1150" t="s">
        <v>1701</v>
      </c>
    </row>
    <row r="1151" spans="1:20" x14ac:dyDescent="0.25">
      <c r="A1151" t="s">
        <v>28</v>
      </c>
      <c r="B1151" t="s">
        <v>17938</v>
      </c>
      <c r="C1151" t="s">
        <v>22</v>
      </c>
      <c r="D1151" t="s">
        <v>23</v>
      </c>
      <c r="E1151" t="s">
        <v>5</v>
      </c>
      <c r="G1151" t="s">
        <v>24</v>
      </c>
      <c r="H1151">
        <v>478510</v>
      </c>
      <c r="I1151">
        <v>478986</v>
      </c>
      <c r="J1151" t="s">
        <v>25</v>
      </c>
      <c r="K1151" t="s">
        <v>1702</v>
      </c>
      <c r="L1151" t="s">
        <v>1702</v>
      </c>
      <c r="N1151" t="s">
        <v>1703</v>
      </c>
      <c r="Q1151" t="s">
        <v>1700</v>
      </c>
      <c r="R1151">
        <v>477</v>
      </c>
      <c r="S1151">
        <v>158</v>
      </c>
    </row>
    <row r="1152" spans="1:20" x14ac:dyDescent="0.25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G1152" t="s">
        <v>24</v>
      </c>
      <c r="H1152">
        <v>478983</v>
      </c>
      <c r="I1152">
        <v>479450</v>
      </c>
      <c r="J1152" t="s">
        <v>88</v>
      </c>
      <c r="Q1152" t="s">
        <v>1704</v>
      </c>
      <c r="R1152">
        <v>468</v>
      </c>
      <c r="T1152" t="s">
        <v>1705</v>
      </c>
    </row>
    <row r="1153" spans="1:20" x14ac:dyDescent="0.25">
      <c r="A1153" t="s">
        <v>28</v>
      </c>
      <c r="B1153" t="s">
        <v>17938</v>
      </c>
      <c r="C1153" t="s">
        <v>22</v>
      </c>
      <c r="D1153" t="s">
        <v>23</v>
      </c>
      <c r="E1153" t="s">
        <v>5</v>
      </c>
      <c r="G1153" t="s">
        <v>24</v>
      </c>
      <c r="H1153">
        <v>478983</v>
      </c>
      <c r="I1153">
        <v>479450</v>
      </c>
      <c r="J1153" t="s">
        <v>88</v>
      </c>
      <c r="K1153" t="s">
        <v>1706</v>
      </c>
      <c r="L1153" t="s">
        <v>1706</v>
      </c>
      <c r="N1153" t="s">
        <v>1707</v>
      </c>
      <c r="Q1153" t="s">
        <v>1704</v>
      </c>
      <c r="R1153">
        <v>468</v>
      </c>
      <c r="S1153">
        <v>155</v>
      </c>
    </row>
    <row r="1154" spans="1:20" x14ac:dyDescent="0.25">
      <c r="A1154" t="s">
        <v>20</v>
      </c>
      <c r="B1154" t="s">
        <v>21</v>
      </c>
      <c r="C1154" t="s">
        <v>22</v>
      </c>
      <c r="D1154" t="s">
        <v>23</v>
      </c>
      <c r="E1154" t="s">
        <v>5</v>
      </c>
      <c r="G1154" t="s">
        <v>24</v>
      </c>
      <c r="H1154">
        <v>479425</v>
      </c>
      <c r="I1154">
        <v>479652</v>
      </c>
      <c r="J1154" t="s">
        <v>25</v>
      </c>
      <c r="Q1154" t="s">
        <v>1708</v>
      </c>
      <c r="R1154">
        <v>228</v>
      </c>
    </row>
    <row r="1155" spans="1:20" x14ac:dyDescent="0.25">
      <c r="A1155" t="s">
        <v>28</v>
      </c>
      <c r="B1155" t="s">
        <v>17938</v>
      </c>
      <c r="C1155" t="s">
        <v>22</v>
      </c>
      <c r="D1155" t="s">
        <v>23</v>
      </c>
      <c r="E1155" t="s">
        <v>5</v>
      </c>
      <c r="G1155" t="s">
        <v>24</v>
      </c>
      <c r="H1155">
        <v>479425</v>
      </c>
      <c r="I1155">
        <v>479652</v>
      </c>
      <c r="J1155" t="s">
        <v>25</v>
      </c>
      <c r="K1155" t="s">
        <v>1709</v>
      </c>
      <c r="L1155" t="s">
        <v>1709</v>
      </c>
      <c r="N1155" t="s">
        <v>79</v>
      </c>
      <c r="Q1155" t="s">
        <v>1708</v>
      </c>
      <c r="R1155">
        <v>228</v>
      </c>
      <c r="S1155">
        <v>75</v>
      </c>
    </row>
    <row r="1156" spans="1:20" x14ac:dyDescent="0.25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G1156" t="s">
        <v>24</v>
      </c>
      <c r="H1156">
        <v>479830</v>
      </c>
      <c r="I1156">
        <v>480141</v>
      </c>
      <c r="J1156" t="s">
        <v>25</v>
      </c>
      <c r="Q1156" t="s">
        <v>1710</v>
      </c>
      <c r="R1156">
        <v>312</v>
      </c>
      <c r="T1156" t="s">
        <v>1711</v>
      </c>
    </row>
    <row r="1157" spans="1:20" x14ac:dyDescent="0.25">
      <c r="A1157" t="s">
        <v>28</v>
      </c>
      <c r="B1157" t="s">
        <v>17938</v>
      </c>
      <c r="C1157" t="s">
        <v>22</v>
      </c>
      <c r="D1157" t="s">
        <v>23</v>
      </c>
      <c r="E1157" t="s">
        <v>5</v>
      </c>
      <c r="G1157" t="s">
        <v>24</v>
      </c>
      <c r="H1157">
        <v>479830</v>
      </c>
      <c r="I1157">
        <v>480141</v>
      </c>
      <c r="J1157" t="s">
        <v>25</v>
      </c>
      <c r="K1157" t="s">
        <v>1712</v>
      </c>
      <c r="L1157" t="s">
        <v>1712</v>
      </c>
      <c r="N1157" t="s">
        <v>1713</v>
      </c>
      <c r="Q1157" t="s">
        <v>1710</v>
      </c>
      <c r="R1157">
        <v>312</v>
      </c>
      <c r="S1157">
        <v>103</v>
      </c>
    </row>
    <row r="1158" spans="1:20" x14ac:dyDescent="0.25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G1158" t="s">
        <v>24</v>
      </c>
      <c r="H1158">
        <v>480174</v>
      </c>
      <c r="I1158">
        <v>480803</v>
      </c>
      <c r="J1158" t="s">
        <v>25</v>
      </c>
      <c r="Q1158" t="s">
        <v>1714</v>
      </c>
      <c r="R1158">
        <v>630</v>
      </c>
      <c r="T1158" t="s">
        <v>1715</v>
      </c>
    </row>
    <row r="1159" spans="1:20" x14ac:dyDescent="0.25">
      <c r="A1159" t="s">
        <v>28</v>
      </c>
      <c r="B1159" t="s">
        <v>17938</v>
      </c>
      <c r="C1159" t="s">
        <v>22</v>
      </c>
      <c r="D1159" t="s">
        <v>23</v>
      </c>
      <c r="E1159" t="s">
        <v>5</v>
      </c>
      <c r="G1159" t="s">
        <v>24</v>
      </c>
      <c r="H1159">
        <v>480174</v>
      </c>
      <c r="I1159">
        <v>480803</v>
      </c>
      <c r="J1159" t="s">
        <v>25</v>
      </c>
      <c r="K1159" t="s">
        <v>1716</v>
      </c>
      <c r="L1159" t="s">
        <v>1716</v>
      </c>
      <c r="N1159" t="s">
        <v>1717</v>
      </c>
      <c r="Q1159" t="s">
        <v>1714</v>
      </c>
      <c r="R1159">
        <v>630</v>
      </c>
      <c r="S1159">
        <v>209</v>
      </c>
    </row>
    <row r="1160" spans="1:20" x14ac:dyDescent="0.25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G1160" t="s">
        <v>24</v>
      </c>
      <c r="H1160">
        <v>480814</v>
      </c>
      <c r="I1160">
        <v>481419</v>
      </c>
      <c r="J1160" t="s">
        <v>25</v>
      </c>
      <c r="Q1160" t="s">
        <v>1718</v>
      </c>
      <c r="R1160">
        <v>606</v>
      </c>
      <c r="T1160" t="s">
        <v>1719</v>
      </c>
    </row>
    <row r="1161" spans="1:20" x14ac:dyDescent="0.25">
      <c r="A1161" t="s">
        <v>28</v>
      </c>
      <c r="B1161" t="s">
        <v>17938</v>
      </c>
      <c r="C1161" t="s">
        <v>22</v>
      </c>
      <c r="D1161" t="s">
        <v>23</v>
      </c>
      <c r="E1161" t="s">
        <v>5</v>
      </c>
      <c r="G1161" t="s">
        <v>24</v>
      </c>
      <c r="H1161">
        <v>480814</v>
      </c>
      <c r="I1161">
        <v>481419</v>
      </c>
      <c r="J1161" t="s">
        <v>25</v>
      </c>
      <c r="K1161" t="s">
        <v>1720</v>
      </c>
      <c r="L1161" t="s">
        <v>1720</v>
      </c>
      <c r="N1161" t="s">
        <v>1721</v>
      </c>
      <c r="Q1161" t="s">
        <v>1718</v>
      </c>
      <c r="R1161">
        <v>606</v>
      </c>
      <c r="S1161">
        <v>201</v>
      </c>
    </row>
    <row r="1162" spans="1:20" x14ac:dyDescent="0.25">
      <c r="A1162" t="s">
        <v>20</v>
      </c>
      <c r="B1162" t="s">
        <v>21</v>
      </c>
      <c r="C1162" t="s">
        <v>22</v>
      </c>
      <c r="D1162" t="s">
        <v>23</v>
      </c>
      <c r="E1162" t="s">
        <v>5</v>
      </c>
      <c r="G1162" t="s">
        <v>24</v>
      </c>
      <c r="H1162">
        <v>481416</v>
      </c>
      <c r="I1162">
        <v>481718</v>
      </c>
      <c r="J1162" t="s">
        <v>25</v>
      </c>
      <c r="Q1162" t="s">
        <v>1722</v>
      </c>
      <c r="R1162">
        <v>303</v>
      </c>
      <c r="T1162" t="s">
        <v>1723</v>
      </c>
    </row>
    <row r="1163" spans="1:20" x14ac:dyDescent="0.25">
      <c r="A1163" t="s">
        <v>28</v>
      </c>
      <c r="B1163" t="s">
        <v>17938</v>
      </c>
      <c r="C1163" t="s">
        <v>22</v>
      </c>
      <c r="D1163" t="s">
        <v>23</v>
      </c>
      <c r="E1163" t="s">
        <v>5</v>
      </c>
      <c r="G1163" t="s">
        <v>24</v>
      </c>
      <c r="H1163">
        <v>481416</v>
      </c>
      <c r="I1163">
        <v>481718</v>
      </c>
      <c r="J1163" t="s">
        <v>25</v>
      </c>
      <c r="K1163" t="s">
        <v>1724</v>
      </c>
      <c r="L1163" t="s">
        <v>1724</v>
      </c>
      <c r="N1163" t="s">
        <v>1725</v>
      </c>
      <c r="Q1163" t="s">
        <v>1722</v>
      </c>
      <c r="R1163">
        <v>303</v>
      </c>
      <c r="S1163">
        <v>100</v>
      </c>
    </row>
    <row r="1164" spans="1:20" x14ac:dyDescent="0.25">
      <c r="A1164" t="s">
        <v>20</v>
      </c>
      <c r="B1164" t="s">
        <v>21</v>
      </c>
      <c r="C1164" t="s">
        <v>22</v>
      </c>
      <c r="D1164" t="s">
        <v>23</v>
      </c>
      <c r="E1164" t="s">
        <v>5</v>
      </c>
      <c r="G1164" t="s">
        <v>24</v>
      </c>
      <c r="H1164">
        <v>481736</v>
      </c>
      <c r="I1164">
        <v>482557</v>
      </c>
      <c r="J1164" t="s">
        <v>25</v>
      </c>
      <c r="Q1164" t="s">
        <v>1726</v>
      </c>
      <c r="R1164">
        <v>822</v>
      </c>
      <c r="T1164" t="s">
        <v>1727</v>
      </c>
    </row>
    <row r="1165" spans="1:20" x14ac:dyDescent="0.25">
      <c r="A1165" t="s">
        <v>28</v>
      </c>
      <c r="B1165" t="s">
        <v>17938</v>
      </c>
      <c r="C1165" t="s">
        <v>22</v>
      </c>
      <c r="D1165" t="s">
        <v>23</v>
      </c>
      <c r="E1165" t="s">
        <v>5</v>
      </c>
      <c r="G1165" t="s">
        <v>24</v>
      </c>
      <c r="H1165">
        <v>481736</v>
      </c>
      <c r="I1165">
        <v>482557</v>
      </c>
      <c r="J1165" t="s">
        <v>25</v>
      </c>
      <c r="K1165" t="s">
        <v>1728</v>
      </c>
      <c r="L1165" t="s">
        <v>1728</v>
      </c>
      <c r="N1165" t="s">
        <v>1729</v>
      </c>
      <c r="Q1165" t="s">
        <v>1726</v>
      </c>
      <c r="R1165">
        <v>822</v>
      </c>
      <c r="S1165">
        <v>273</v>
      </c>
    </row>
    <row r="1166" spans="1:20" x14ac:dyDescent="0.25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G1166" t="s">
        <v>24</v>
      </c>
      <c r="H1166">
        <v>482574</v>
      </c>
      <c r="I1166">
        <v>482852</v>
      </c>
      <c r="J1166" t="s">
        <v>25</v>
      </c>
      <c r="Q1166" t="s">
        <v>1730</v>
      </c>
      <c r="R1166">
        <v>279</v>
      </c>
      <c r="T1166" t="s">
        <v>1731</v>
      </c>
    </row>
    <row r="1167" spans="1:20" x14ac:dyDescent="0.25">
      <c r="A1167" t="s">
        <v>28</v>
      </c>
      <c r="B1167" t="s">
        <v>17938</v>
      </c>
      <c r="C1167" t="s">
        <v>22</v>
      </c>
      <c r="D1167" t="s">
        <v>23</v>
      </c>
      <c r="E1167" t="s">
        <v>5</v>
      </c>
      <c r="G1167" t="s">
        <v>24</v>
      </c>
      <c r="H1167">
        <v>482574</v>
      </c>
      <c r="I1167">
        <v>482852</v>
      </c>
      <c r="J1167" t="s">
        <v>25</v>
      </c>
      <c r="K1167" t="s">
        <v>1732</v>
      </c>
      <c r="L1167" t="s">
        <v>1732</v>
      </c>
      <c r="N1167" t="s">
        <v>1733</v>
      </c>
      <c r="Q1167" t="s">
        <v>1730</v>
      </c>
      <c r="R1167">
        <v>279</v>
      </c>
      <c r="S1167">
        <v>92</v>
      </c>
    </row>
    <row r="1168" spans="1:20" x14ac:dyDescent="0.25">
      <c r="A1168" t="s">
        <v>20</v>
      </c>
      <c r="B1168" t="s">
        <v>21</v>
      </c>
      <c r="C1168" t="s">
        <v>22</v>
      </c>
      <c r="D1168" t="s">
        <v>23</v>
      </c>
      <c r="E1168" t="s">
        <v>5</v>
      </c>
      <c r="G1168" t="s">
        <v>24</v>
      </c>
      <c r="H1168">
        <v>482867</v>
      </c>
      <c r="I1168">
        <v>483199</v>
      </c>
      <c r="J1168" t="s">
        <v>25</v>
      </c>
      <c r="Q1168" t="s">
        <v>1734</v>
      </c>
      <c r="R1168">
        <v>333</v>
      </c>
      <c r="T1168" t="s">
        <v>1735</v>
      </c>
    </row>
    <row r="1169" spans="1:20" x14ac:dyDescent="0.25">
      <c r="A1169" t="s">
        <v>28</v>
      </c>
      <c r="B1169" t="s">
        <v>17938</v>
      </c>
      <c r="C1169" t="s">
        <v>22</v>
      </c>
      <c r="D1169" t="s">
        <v>23</v>
      </c>
      <c r="E1169" t="s">
        <v>5</v>
      </c>
      <c r="G1169" t="s">
        <v>24</v>
      </c>
      <c r="H1169">
        <v>482867</v>
      </c>
      <c r="I1169">
        <v>483199</v>
      </c>
      <c r="J1169" t="s">
        <v>25</v>
      </c>
      <c r="K1169" t="s">
        <v>1736</v>
      </c>
      <c r="L1169" t="s">
        <v>1736</v>
      </c>
      <c r="N1169" t="s">
        <v>1737</v>
      </c>
      <c r="Q1169" t="s">
        <v>1734</v>
      </c>
      <c r="R1169">
        <v>333</v>
      </c>
      <c r="S1169">
        <v>110</v>
      </c>
    </row>
    <row r="1170" spans="1:20" x14ac:dyDescent="0.25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G1170" t="s">
        <v>24</v>
      </c>
      <c r="H1170">
        <v>483217</v>
      </c>
      <c r="I1170">
        <v>483918</v>
      </c>
      <c r="J1170" t="s">
        <v>25</v>
      </c>
      <c r="Q1170" t="s">
        <v>1738</v>
      </c>
      <c r="R1170">
        <v>702</v>
      </c>
      <c r="T1170" t="s">
        <v>1739</v>
      </c>
    </row>
    <row r="1171" spans="1:20" x14ac:dyDescent="0.25">
      <c r="A1171" t="s">
        <v>28</v>
      </c>
      <c r="B1171" t="s">
        <v>17938</v>
      </c>
      <c r="C1171" t="s">
        <v>22</v>
      </c>
      <c r="D1171" t="s">
        <v>23</v>
      </c>
      <c r="E1171" t="s">
        <v>5</v>
      </c>
      <c r="G1171" t="s">
        <v>24</v>
      </c>
      <c r="H1171">
        <v>483217</v>
      </c>
      <c r="I1171">
        <v>483918</v>
      </c>
      <c r="J1171" t="s">
        <v>25</v>
      </c>
      <c r="K1171" t="s">
        <v>1740</v>
      </c>
      <c r="L1171" t="s">
        <v>1740</v>
      </c>
      <c r="N1171" t="s">
        <v>1741</v>
      </c>
      <c r="Q1171" t="s">
        <v>1738</v>
      </c>
      <c r="R1171">
        <v>702</v>
      </c>
      <c r="S1171">
        <v>233</v>
      </c>
    </row>
    <row r="1172" spans="1:20" x14ac:dyDescent="0.25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G1172" t="s">
        <v>24</v>
      </c>
      <c r="H1172">
        <v>483931</v>
      </c>
      <c r="I1172">
        <v>484341</v>
      </c>
      <c r="J1172" t="s">
        <v>25</v>
      </c>
      <c r="Q1172" t="s">
        <v>1742</v>
      </c>
      <c r="R1172">
        <v>411</v>
      </c>
      <c r="T1172" t="s">
        <v>1743</v>
      </c>
    </row>
    <row r="1173" spans="1:20" x14ac:dyDescent="0.25">
      <c r="A1173" t="s">
        <v>28</v>
      </c>
      <c r="B1173" t="s">
        <v>17938</v>
      </c>
      <c r="C1173" t="s">
        <v>22</v>
      </c>
      <c r="D1173" t="s">
        <v>23</v>
      </c>
      <c r="E1173" t="s">
        <v>5</v>
      </c>
      <c r="G1173" t="s">
        <v>24</v>
      </c>
      <c r="H1173">
        <v>483931</v>
      </c>
      <c r="I1173">
        <v>484341</v>
      </c>
      <c r="J1173" t="s">
        <v>25</v>
      </c>
      <c r="K1173" t="s">
        <v>1744</v>
      </c>
      <c r="L1173" t="s">
        <v>1744</v>
      </c>
      <c r="N1173" t="s">
        <v>1745</v>
      </c>
      <c r="Q1173" t="s">
        <v>1742</v>
      </c>
      <c r="R1173">
        <v>411</v>
      </c>
      <c r="S1173">
        <v>136</v>
      </c>
    </row>
    <row r="1174" spans="1:20" x14ac:dyDescent="0.25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G1174" t="s">
        <v>24</v>
      </c>
      <c r="H1174">
        <v>484341</v>
      </c>
      <c r="I1174">
        <v>484532</v>
      </c>
      <c r="J1174" t="s">
        <v>25</v>
      </c>
      <c r="Q1174" t="s">
        <v>1746</v>
      </c>
      <c r="R1174">
        <v>192</v>
      </c>
      <c r="T1174" t="s">
        <v>1747</v>
      </c>
    </row>
    <row r="1175" spans="1:20" x14ac:dyDescent="0.25">
      <c r="A1175" t="s">
        <v>28</v>
      </c>
      <c r="B1175" t="s">
        <v>17938</v>
      </c>
      <c r="C1175" t="s">
        <v>22</v>
      </c>
      <c r="D1175" t="s">
        <v>23</v>
      </c>
      <c r="E1175" t="s">
        <v>5</v>
      </c>
      <c r="G1175" t="s">
        <v>24</v>
      </c>
      <c r="H1175">
        <v>484341</v>
      </c>
      <c r="I1175">
        <v>484532</v>
      </c>
      <c r="J1175" t="s">
        <v>25</v>
      </c>
      <c r="K1175" t="s">
        <v>1748</v>
      </c>
      <c r="L1175" t="s">
        <v>1748</v>
      </c>
      <c r="N1175" t="s">
        <v>1749</v>
      </c>
      <c r="Q1175" t="s">
        <v>1746</v>
      </c>
      <c r="R1175">
        <v>192</v>
      </c>
      <c r="S1175">
        <v>63</v>
      </c>
    </row>
    <row r="1176" spans="1:20" x14ac:dyDescent="0.25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G1176" t="s">
        <v>24</v>
      </c>
      <c r="H1176">
        <v>484532</v>
      </c>
      <c r="I1176">
        <v>484786</v>
      </c>
      <c r="J1176" t="s">
        <v>25</v>
      </c>
      <c r="Q1176" t="s">
        <v>1750</v>
      </c>
      <c r="R1176">
        <v>255</v>
      </c>
      <c r="T1176" t="s">
        <v>1751</v>
      </c>
    </row>
    <row r="1177" spans="1:20" x14ac:dyDescent="0.25">
      <c r="A1177" t="s">
        <v>28</v>
      </c>
      <c r="B1177" t="s">
        <v>17938</v>
      </c>
      <c r="C1177" t="s">
        <v>22</v>
      </c>
      <c r="D1177" t="s">
        <v>23</v>
      </c>
      <c r="E1177" t="s">
        <v>5</v>
      </c>
      <c r="G1177" t="s">
        <v>24</v>
      </c>
      <c r="H1177">
        <v>484532</v>
      </c>
      <c r="I1177">
        <v>484786</v>
      </c>
      <c r="J1177" t="s">
        <v>25</v>
      </c>
      <c r="K1177" t="s">
        <v>1752</v>
      </c>
      <c r="L1177" t="s">
        <v>1752</v>
      </c>
      <c r="N1177" t="s">
        <v>1753</v>
      </c>
      <c r="Q1177" t="s">
        <v>1750</v>
      </c>
      <c r="R1177">
        <v>255</v>
      </c>
      <c r="S1177">
        <v>84</v>
      </c>
    </row>
    <row r="1178" spans="1:20" x14ac:dyDescent="0.25">
      <c r="A1178" t="s">
        <v>20</v>
      </c>
      <c r="B1178" t="s">
        <v>21</v>
      </c>
      <c r="C1178" t="s">
        <v>22</v>
      </c>
      <c r="D1178" t="s">
        <v>23</v>
      </c>
      <c r="E1178" t="s">
        <v>5</v>
      </c>
      <c r="G1178" t="s">
        <v>24</v>
      </c>
      <c r="H1178">
        <v>484950</v>
      </c>
      <c r="I1178">
        <v>485321</v>
      </c>
      <c r="J1178" t="s">
        <v>25</v>
      </c>
      <c r="Q1178" t="s">
        <v>1754</v>
      </c>
      <c r="R1178">
        <v>372</v>
      </c>
      <c r="T1178" t="s">
        <v>1755</v>
      </c>
    </row>
    <row r="1179" spans="1:20" x14ac:dyDescent="0.25">
      <c r="A1179" t="s">
        <v>28</v>
      </c>
      <c r="B1179" t="s">
        <v>17938</v>
      </c>
      <c r="C1179" t="s">
        <v>22</v>
      </c>
      <c r="D1179" t="s">
        <v>23</v>
      </c>
      <c r="E1179" t="s">
        <v>5</v>
      </c>
      <c r="G1179" t="s">
        <v>24</v>
      </c>
      <c r="H1179">
        <v>484950</v>
      </c>
      <c r="I1179">
        <v>485321</v>
      </c>
      <c r="J1179" t="s">
        <v>25</v>
      </c>
      <c r="K1179" t="s">
        <v>1756</v>
      </c>
      <c r="L1179" t="s">
        <v>1756</v>
      </c>
      <c r="N1179" t="s">
        <v>1757</v>
      </c>
      <c r="Q1179" t="s">
        <v>1754</v>
      </c>
      <c r="R1179">
        <v>372</v>
      </c>
      <c r="S1179">
        <v>123</v>
      </c>
    </row>
    <row r="1180" spans="1:20" x14ac:dyDescent="0.25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G1180" t="s">
        <v>24</v>
      </c>
      <c r="H1180">
        <v>485332</v>
      </c>
      <c r="I1180">
        <v>485646</v>
      </c>
      <c r="J1180" t="s">
        <v>25</v>
      </c>
      <c r="Q1180" t="s">
        <v>1758</v>
      </c>
      <c r="R1180">
        <v>315</v>
      </c>
      <c r="T1180" t="s">
        <v>1759</v>
      </c>
    </row>
    <row r="1181" spans="1:20" x14ac:dyDescent="0.25">
      <c r="A1181" t="s">
        <v>28</v>
      </c>
      <c r="B1181" t="s">
        <v>17938</v>
      </c>
      <c r="C1181" t="s">
        <v>22</v>
      </c>
      <c r="D1181" t="s">
        <v>23</v>
      </c>
      <c r="E1181" t="s">
        <v>5</v>
      </c>
      <c r="G1181" t="s">
        <v>24</v>
      </c>
      <c r="H1181">
        <v>485332</v>
      </c>
      <c r="I1181">
        <v>485646</v>
      </c>
      <c r="J1181" t="s">
        <v>25</v>
      </c>
      <c r="K1181" t="s">
        <v>1760</v>
      </c>
      <c r="L1181" t="s">
        <v>1760</v>
      </c>
      <c r="N1181" t="s">
        <v>1761</v>
      </c>
      <c r="Q1181" t="s">
        <v>1758</v>
      </c>
      <c r="R1181">
        <v>315</v>
      </c>
      <c r="S1181">
        <v>104</v>
      </c>
    </row>
    <row r="1182" spans="1:20" x14ac:dyDescent="0.25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G1182" t="s">
        <v>24</v>
      </c>
      <c r="H1182">
        <v>485661</v>
      </c>
      <c r="I1182">
        <v>486200</v>
      </c>
      <c r="J1182" t="s">
        <v>25</v>
      </c>
      <c r="Q1182" t="s">
        <v>1762</v>
      </c>
      <c r="R1182">
        <v>540</v>
      </c>
      <c r="T1182" t="s">
        <v>1763</v>
      </c>
    </row>
    <row r="1183" spans="1:20" x14ac:dyDescent="0.25">
      <c r="A1183" t="s">
        <v>28</v>
      </c>
      <c r="B1183" t="s">
        <v>17938</v>
      </c>
      <c r="C1183" t="s">
        <v>22</v>
      </c>
      <c r="D1183" t="s">
        <v>23</v>
      </c>
      <c r="E1183" t="s">
        <v>5</v>
      </c>
      <c r="G1183" t="s">
        <v>24</v>
      </c>
      <c r="H1183">
        <v>485661</v>
      </c>
      <c r="I1183">
        <v>486200</v>
      </c>
      <c r="J1183" t="s">
        <v>25</v>
      </c>
      <c r="K1183" t="s">
        <v>1764</v>
      </c>
      <c r="L1183" t="s">
        <v>1764</v>
      </c>
      <c r="N1183" t="s">
        <v>1765</v>
      </c>
      <c r="Q1183" t="s">
        <v>1762</v>
      </c>
      <c r="R1183">
        <v>540</v>
      </c>
      <c r="S1183">
        <v>179</v>
      </c>
    </row>
    <row r="1184" spans="1:20" x14ac:dyDescent="0.25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G1184" t="s">
        <v>24</v>
      </c>
      <c r="H1184">
        <v>486215</v>
      </c>
      <c r="I1184">
        <v>486520</v>
      </c>
      <c r="J1184" t="s">
        <v>25</v>
      </c>
      <c r="Q1184" t="s">
        <v>1766</v>
      </c>
      <c r="R1184">
        <v>306</v>
      </c>
      <c r="T1184" t="s">
        <v>1767</v>
      </c>
    </row>
    <row r="1185" spans="1:20" x14ac:dyDescent="0.25">
      <c r="A1185" t="s">
        <v>28</v>
      </c>
      <c r="B1185" t="s">
        <v>17938</v>
      </c>
      <c r="C1185" t="s">
        <v>22</v>
      </c>
      <c r="D1185" t="s">
        <v>23</v>
      </c>
      <c r="E1185" t="s">
        <v>5</v>
      </c>
      <c r="G1185" t="s">
        <v>24</v>
      </c>
      <c r="H1185">
        <v>486215</v>
      </c>
      <c r="I1185">
        <v>486520</v>
      </c>
      <c r="J1185" t="s">
        <v>25</v>
      </c>
      <c r="K1185" t="s">
        <v>1768</v>
      </c>
      <c r="L1185" t="s">
        <v>1768</v>
      </c>
      <c r="N1185" t="s">
        <v>1769</v>
      </c>
      <c r="Q1185" t="s">
        <v>1766</v>
      </c>
      <c r="R1185">
        <v>306</v>
      </c>
      <c r="S1185">
        <v>101</v>
      </c>
    </row>
    <row r="1186" spans="1:20" x14ac:dyDescent="0.25">
      <c r="A1186" t="s">
        <v>20</v>
      </c>
      <c r="B1186" t="s">
        <v>21</v>
      </c>
      <c r="C1186" t="s">
        <v>22</v>
      </c>
      <c r="D1186" t="s">
        <v>23</v>
      </c>
      <c r="E1186" t="s">
        <v>5</v>
      </c>
      <c r="G1186" t="s">
        <v>24</v>
      </c>
      <c r="H1186">
        <v>486554</v>
      </c>
      <c r="I1186">
        <v>486946</v>
      </c>
      <c r="J1186" t="s">
        <v>25</v>
      </c>
      <c r="Q1186" t="s">
        <v>1770</v>
      </c>
      <c r="R1186">
        <v>393</v>
      </c>
      <c r="T1186" t="s">
        <v>1771</v>
      </c>
    </row>
    <row r="1187" spans="1:20" x14ac:dyDescent="0.25">
      <c r="A1187" t="s">
        <v>28</v>
      </c>
      <c r="B1187" t="s">
        <v>17938</v>
      </c>
      <c r="C1187" t="s">
        <v>22</v>
      </c>
      <c r="D1187" t="s">
        <v>23</v>
      </c>
      <c r="E1187" t="s">
        <v>5</v>
      </c>
      <c r="G1187" t="s">
        <v>24</v>
      </c>
      <c r="H1187">
        <v>486554</v>
      </c>
      <c r="I1187">
        <v>486946</v>
      </c>
      <c r="J1187" t="s">
        <v>25</v>
      </c>
      <c r="K1187" t="s">
        <v>1772</v>
      </c>
      <c r="L1187" t="s">
        <v>1772</v>
      </c>
      <c r="N1187" t="s">
        <v>1773</v>
      </c>
      <c r="Q1187" t="s">
        <v>1770</v>
      </c>
      <c r="R1187">
        <v>393</v>
      </c>
      <c r="S1187">
        <v>130</v>
      </c>
    </row>
    <row r="1188" spans="1:20" x14ac:dyDescent="0.25">
      <c r="A1188" t="s">
        <v>20</v>
      </c>
      <c r="B1188" t="s">
        <v>21</v>
      </c>
      <c r="C1188" t="s">
        <v>22</v>
      </c>
      <c r="D1188" t="s">
        <v>23</v>
      </c>
      <c r="E1188" t="s">
        <v>5</v>
      </c>
      <c r="G1188" t="s">
        <v>24</v>
      </c>
      <c r="H1188">
        <v>486959</v>
      </c>
      <c r="I1188">
        <v>487492</v>
      </c>
      <c r="J1188" t="s">
        <v>25</v>
      </c>
      <c r="Q1188" t="s">
        <v>1774</v>
      </c>
      <c r="R1188">
        <v>534</v>
      </c>
      <c r="T1188" t="s">
        <v>1775</v>
      </c>
    </row>
    <row r="1189" spans="1:20" x14ac:dyDescent="0.25">
      <c r="A1189" t="s">
        <v>28</v>
      </c>
      <c r="B1189" t="s">
        <v>17938</v>
      </c>
      <c r="C1189" t="s">
        <v>22</v>
      </c>
      <c r="D1189" t="s">
        <v>23</v>
      </c>
      <c r="E1189" t="s">
        <v>5</v>
      </c>
      <c r="G1189" t="s">
        <v>24</v>
      </c>
      <c r="H1189">
        <v>486959</v>
      </c>
      <c r="I1189">
        <v>487492</v>
      </c>
      <c r="J1189" t="s">
        <v>25</v>
      </c>
      <c r="K1189" t="s">
        <v>1776</v>
      </c>
      <c r="L1189" t="s">
        <v>1776</v>
      </c>
      <c r="N1189" t="s">
        <v>1777</v>
      </c>
      <c r="Q1189" t="s">
        <v>1774</v>
      </c>
      <c r="R1189">
        <v>534</v>
      </c>
      <c r="S1189">
        <v>177</v>
      </c>
    </row>
    <row r="1190" spans="1:20" x14ac:dyDescent="0.25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G1190" t="s">
        <v>24</v>
      </c>
      <c r="H1190">
        <v>487502</v>
      </c>
      <c r="I1190">
        <v>487855</v>
      </c>
      <c r="J1190" t="s">
        <v>25</v>
      </c>
      <c r="Q1190" t="s">
        <v>1778</v>
      </c>
      <c r="R1190">
        <v>354</v>
      </c>
      <c r="T1190" t="s">
        <v>1779</v>
      </c>
    </row>
    <row r="1191" spans="1:20" x14ac:dyDescent="0.25">
      <c r="A1191" t="s">
        <v>28</v>
      </c>
      <c r="B1191" t="s">
        <v>17938</v>
      </c>
      <c r="C1191" t="s">
        <v>22</v>
      </c>
      <c r="D1191" t="s">
        <v>23</v>
      </c>
      <c r="E1191" t="s">
        <v>5</v>
      </c>
      <c r="G1191" t="s">
        <v>24</v>
      </c>
      <c r="H1191">
        <v>487502</v>
      </c>
      <c r="I1191">
        <v>487855</v>
      </c>
      <c r="J1191" t="s">
        <v>25</v>
      </c>
      <c r="K1191" t="s">
        <v>1780</v>
      </c>
      <c r="L1191" t="s">
        <v>1780</v>
      </c>
      <c r="N1191" t="s">
        <v>1781</v>
      </c>
      <c r="Q1191" t="s">
        <v>1778</v>
      </c>
      <c r="R1191">
        <v>354</v>
      </c>
      <c r="S1191">
        <v>117</v>
      </c>
    </row>
    <row r="1192" spans="1:20" x14ac:dyDescent="0.25">
      <c r="A1192" t="s">
        <v>20</v>
      </c>
      <c r="B1192" t="s">
        <v>21</v>
      </c>
      <c r="C1192" t="s">
        <v>22</v>
      </c>
      <c r="D1192" t="s">
        <v>23</v>
      </c>
      <c r="E1192" t="s">
        <v>5</v>
      </c>
      <c r="G1192" t="s">
        <v>24</v>
      </c>
      <c r="H1192">
        <v>487870</v>
      </c>
      <c r="I1192">
        <v>488373</v>
      </c>
      <c r="J1192" t="s">
        <v>25</v>
      </c>
      <c r="Q1192" t="s">
        <v>1782</v>
      </c>
      <c r="R1192">
        <v>504</v>
      </c>
      <c r="T1192" t="s">
        <v>1783</v>
      </c>
    </row>
    <row r="1193" spans="1:20" x14ac:dyDescent="0.25">
      <c r="A1193" t="s">
        <v>28</v>
      </c>
      <c r="B1193" t="s">
        <v>17938</v>
      </c>
      <c r="C1193" t="s">
        <v>22</v>
      </c>
      <c r="D1193" t="s">
        <v>23</v>
      </c>
      <c r="E1193" t="s">
        <v>5</v>
      </c>
      <c r="G1193" t="s">
        <v>24</v>
      </c>
      <c r="H1193">
        <v>487870</v>
      </c>
      <c r="I1193">
        <v>488373</v>
      </c>
      <c r="J1193" t="s">
        <v>25</v>
      </c>
      <c r="K1193" t="s">
        <v>1784</v>
      </c>
      <c r="L1193" t="s">
        <v>1784</v>
      </c>
      <c r="N1193" t="s">
        <v>1785</v>
      </c>
      <c r="Q1193" t="s">
        <v>1782</v>
      </c>
      <c r="R1193">
        <v>504</v>
      </c>
      <c r="S1193">
        <v>167</v>
      </c>
    </row>
    <row r="1194" spans="1:20" x14ac:dyDescent="0.25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G1194" t="s">
        <v>24</v>
      </c>
      <c r="H1194">
        <v>488377</v>
      </c>
      <c r="I1194">
        <v>488556</v>
      </c>
      <c r="J1194" t="s">
        <v>25</v>
      </c>
      <c r="Q1194" t="s">
        <v>1786</v>
      </c>
      <c r="R1194">
        <v>180</v>
      </c>
      <c r="T1194" t="s">
        <v>1787</v>
      </c>
    </row>
    <row r="1195" spans="1:20" x14ac:dyDescent="0.25">
      <c r="A1195" t="s">
        <v>28</v>
      </c>
      <c r="B1195" t="s">
        <v>17938</v>
      </c>
      <c r="C1195" t="s">
        <v>22</v>
      </c>
      <c r="D1195" t="s">
        <v>23</v>
      </c>
      <c r="E1195" t="s">
        <v>5</v>
      </c>
      <c r="G1195" t="s">
        <v>24</v>
      </c>
      <c r="H1195">
        <v>488377</v>
      </c>
      <c r="I1195">
        <v>488556</v>
      </c>
      <c r="J1195" t="s">
        <v>25</v>
      </c>
      <c r="K1195" t="s">
        <v>1788</v>
      </c>
      <c r="L1195" t="s">
        <v>1788</v>
      </c>
      <c r="N1195" t="s">
        <v>1789</v>
      </c>
      <c r="Q1195" t="s">
        <v>1786</v>
      </c>
      <c r="R1195">
        <v>180</v>
      </c>
      <c r="S1195">
        <v>59</v>
      </c>
    </row>
    <row r="1196" spans="1:20" x14ac:dyDescent="0.25">
      <c r="A1196" t="s">
        <v>20</v>
      </c>
      <c r="B1196" t="s">
        <v>21</v>
      </c>
      <c r="C1196" t="s">
        <v>22</v>
      </c>
      <c r="D1196" t="s">
        <v>23</v>
      </c>
      <c r="E1196" t="s">
        <v>5</v>
      </c>
      <c r="G1196" t="s">
        <v>24</v>
      </c>
      <c r="H1196">
        <v>488560</v>
      </c>
      <c r="I1196">
        <v>488994</v>
      </c>
      <c r="J1196" t="s">
        <v>25</v>
      </c>
      <c r="Q1196" t="s">
        <v>1790</v>
      </c>
      <c r="R1196">
        <v>435</v>
      </c>
      <c r="T1196" t="s">
        <v>1791</v>
      </c>
    </row>
    <row r="1197" spans="1:20" x14ac:dyDescent="0.25">
      <c r="A1197" t="s">
        <v>28</v>
      </c>
      <c r="B1197" t="s">
        <v>17938</v>
      </c>
      <c r="C1197" t="s">
        <v>22</v>
      </c>
      <c r="D1197" t="s">
        <v>23</v>
      </c>
      <c r="E1197" t="s">
        <v>5</v>
      </c>
      <c r="G1197" t="s">
        <v>24</v>
      </c>
      <c r="H1197">
        <v>488560</v>
      </c>
      <c r="I1197">
        <v>488994</v>
      </c>
      <c r="J1197" t="s">
        <v>25</v>
      </c>
      <c r="K1197" t="s">
        <v>1792</v>
      </c>
      <c r="L1197" t="s">
        <v>1792</v>
      </c>
      <c r="N1197" t="s">
        <v>1793</v>
      </c>
      <c r="Q1197" t="s">
        <v>1790</v>
      </c>
      <c r="R1197">
        <v>435</v>
      </c>
      <c r="S1197">
        <v>144</v>
      </c>
    </row>
    <row r="1198" spans="1:20" x14ac:dyDescent="0.25">
      <c r="A1198" t="s">
        <v>20</v>
      </c>
      <c r="B1198" t="s">
        <v>21</v>
      </c>
      <c r="C1198" t="s">
        <v>22</v>
      </c>
      <c r="D1198" t="s">
        <v>23</v>
      </c>
      <c r="E1198" t="s">
        <v>5</v>
      </c>
      <c r="G1198" t="s">
        <v>24</v>
      </c>
      <c r="H1198">
        <v>489002</v>
      </c>
      <c r="I1198">
        <v>490333</v>
      </c>
      <c r="J1198" t="s">
        <v>25</v>
      </c>
      <c r="Q1198" t="s">
        <v>1794</v>
      </c>
      <c r="R1198">
        <v>1332</v>
      </c>
      <c r="T1198" t="s">
        <v>1795</v>
      </c>
    </row>
    <row r="1199" spans="1:20" x14ac:dyDescent="0.25">
      <c r="A1199" t="s">
        <v>28</v>
      </c>
      <c r="B1199" t="s">
        <v>17938</v>
      </c>
      <c r="C1199" t="s">
        <v>22</v>
      </c>
      <c r="D1199" t="s">
        <v>23</v>
      </c>
      <c r="E1199" t="s">
        <v>5</v>
      </c>
      <c r="G1199" t="s">
        <v>24</v>
      </c>
      <c r="H1199">
        <v>489002</v>
      </c>
      <c r="I1199">
        <v>490333</v>
      </c>
      <c r="J1199" t="s">
        <v>25</v>
      </c>
      <c r="K1199" t="s">
        <v>1796</v>
      </c>
      <c r="L1199" t="s">
        <v>1796</v>
      </c>
      <c r="N1199" t="s">
        <v>1797</v>
      </c>
      <c r="Q1199" t="s">
        <v>1794</v>
      </c>
      <c r="R1199">
        <v>1332</v>
      </c>
      <c r="S1199">
        <v>443</v>
      </c>
    </row>
    <row r="1200" spans="1:20" x14ac:dyDescent="0.25">
      <c r="A1200" t="s">
        <v>20</v>
      </c>
      <c r="B1200" t="s">
        <v>21</v>
      </c>
      <c r="C1200" t="s">
        <v>22</v>
      </c>
      <c r="D1200" t="s">
        <v>23</v>
      </c>
      <c r="E1200" t="s">
        <v>5</v>
      </c>
      <c r="G1200" t="s">
        <v>24</v>
      </c>
      <c r="H1200">
        <v>490365</v>
      </c>
      <c r="I1200">
        <v>490481</v>
      </c>
      <c r="J1200" t="s">
        <v>25</v>
      </c>
      <c r="Q1200" t="s">
        <v>1798</v>
      </c>
      <c r="R1200">
        <v>117</v>
      </c>
      <c r="T1200" t="s">
        <v>1799</v>
      </c>
    </row>
    <row r="1201" spans="1:20" x14ac:dyDescent="0.25">
      <c r="A1201" t="s">
        <v>28</v>
      </c>
      <c r="B1201" t="s">
        <v>17938</v>
      </c>
      <c r="C1201" t="s">
        <v>22</v>
      </c>
      <c r="D1201" t="s">
        <v>23</v>
      </c>
      <c r="E1201" t="s">
        <v>5</v>
      </c>
      <c r="G1201" t="s">
        <v>24</v>
      </c>
      <c r="H1201">
        <v>490365</v>
      </c>
      <c r="I1201">
        <v>490481</v>
      </c>
      <c r="J1201" t="s">
        <v>25</v>
      </c>
      <c r="K1201" t="s">
        <v>1800</v>
      </c>
      <c r="L1201" t="s">
        <v>1800</v>
      </c>
      <c r="N1201" t="s">
        <v>1801</v>
      </c>
      <c r="Q1201" t="s">
        <v>1798</v>
      </c>
      <c r="R1201">
        <v>117</v>
      </c>
      <c r="S1201">
        <v>38</v>
      </c>
    </row>
    <row r="1202" spans="1:20" x14ac:dyDescent="0.25">
      <c r="A1202" t="s">
        <v>20</v>
      </c>
      <c r="B1202" t="s">
        <v>21</v>
      </c>
      <c r="C1202" t="s">
        <v>22</v>
      </c>
      <c r="D1202" t="s">
        <v>23</v>
      </c>
      <c r="E1202" t="s">
        <v>5</v>
      </c>
      <c r="G1202" t="s">
        <v>24</v>
      </c>
      <c r="H1202">
        <v>490628</v>
      </c>
      <c r="I1202">
        <v>490984</v>
      </c>
      <c r="J1202" t="s">
        <v>25</v>
      </c>
      <c r="Q1202" t="s">
        <v>1802</v>
      </c>
      <c r="R1202">
        <v>357</v>
      </c>
      <c r="T1202" t="s">
        <v>1803</v>
      </c>
    </row>
    <row r="1203" spans="1:20" x14ac:dyDescent="0.25">
      <c r="A1203" t="s">
        <v>28</v>
      </c>
      <c r="B1203" t="s">
        <v>17938</v>
      </c>
      <c r="C1203" t="s">
        <v>22</v>
      </c>
      <c r="D1203" t="s">
        <v>23</v>
      </c>
      <c r="E1203" t="s">
        <v>5</v>
      </c>
      <c r="G1203" t="s">
        <v>24</v>
      </c>
      <c r="H1203">
        <v>490628</v>
      </c>
      <c r="I1203">
        <v>490984</v>
      </c>
      <c r="J1203" t="s">
        <v>25</v>
      </c>
      <c r="K1203" t="s">
        <v>1804</v>
      </c>
      <c r="L1203" t="s">
        <v>1804</v>
      </c>
      <c r="N1203" t="s">
        <v>1805</v>
      </c>
      <c r="Q1203" t="s">
        <v>1802</v>
      </c>
      <c r="R1203">
        <v>357</v>
      </c>
      <c r="S1203">
        <v>118</v>
      </c>
    </row>
    <row r="1204" spans="1:20" x14ac:dyDescent="0.25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G1204" t="s">
        <v>24</v>
      </c>
      <c r="H1204">
        <v>491001</v>
      </c>
      <c r="I1204">
        <v>491390</v>
      </c>
      <c r="J1204" t="s">
        <v>25</v>
      </c>
      <c r="Q1204" t="s">
        <v>1806</v>
      </c>
      <c r="R1204">
        <v>390</v>
      </c>
      <c r="T1204" t="s">
        <v>1807</v>
      </c>
    </row>
    <row r="1205" spans="1:20" x14ac:dyDescent="0.25">
      <c r="A1205" t="s">
        <v>28</v>
      </c>
      <c r="B1205" t="s">
        <v>17938</v>
      </c>
      <c r="C1205" t="s">
        <v>22</v>
      </c>
      <c r="D1205" t="s">
        <v>23</v>
      </c>
      <c r="E1205" t="s">
        <v>5</v>
      </c>
      <c r="G1205" t="s">
        <v>24</v>
      </c>
      <c r="H1205">
        <v>491001</v>
      </c>
      <c r="I1205">
        <v>491390</v>
      </c>
      <c r="J1205" t="s">
        <v>25</v>
      </c>
      <c r="K1205" t="s">
        <v>1808</v>
      </c>
      <c r="L1205" t="s">
        <v>1808</v>
      </c>
      <c r="N1205" t="s">
        <v>1809</v>
      </c>
      <c r="Q1205" t="s">
        <v>1806</v>
      </c>
      <c r="R1205">
        <v>390</v>
      </c>
      <c r="S1205">
        <v>129</v>
      </c>
    </row>
    <row r="1206" spans="1:20" x14ac:dyDescent="0.25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G1206" t="s">
        <v>24</v>
      </c>
      <c r="H1206">
        <v>491424</v>
      </c>
      <c r="I1206">
        <v>492044</v>
      </c>
      <c r="J1206" t="s">
        <v>25</v>
      </c>
      <c r="Q1206" t="s">
        <v>1810</v>
      </c>
      <c r="R1206">
        <v>621</v>
      </c>
      <c r="T1206" t="s">
        <v>1811</v>
      </c>
    </row>
    <row r="1207" spans="1:20" x14ac:dyDescent="0.25">
      <c r="A1207" t="s">
        <v>28</v>
      </c>
      <c r="B1207" t="s">
        <v>17938</v>
      </c>
      <c r="C1207" t="s">
        <v>22</v>
      </c>
      <c r="D1207" t="s">
        <v>23</v>
      </c>
      <c r="E1207" t="s">
        <v>5</v>
      </c>
      <c r="G1207" t="s">
        <v>24</v>
      </c>
      <c r="H1207">
        <v>491424</v>
      </c>
      <c r="I1207">
        <v>492044</v>
      </c>
      <c r="J1207" t="s">
        <v>25</v>
      </c>
      <c r="K1207" t="s">
        <v>1812</v>
      </c>
      <c r="L1207" t="s">
        <v>1812</v>
      </c>
      <c r="N1207" t="s">
        <v>1813</v>
      </c>
      <c r="Q1207" t="s">
        <v>1810</v>
      </c>
      <c r="R1207">
        <v>621</v>
      </c>
      <c r="S1207">
        <v>206</v>
      </c>
    </row>
    <row r="1208" spans="1:20" x14ac:dyDescent="0.25">
      <c r="A1208" t="s">
        <v>20</v>
      </c>
      <c r="B1208" t="s">
        <v>21</v>
      </c>
      <c r="C1208" t="s">
        <v>22</v>
      </c>
      <c r="D1208" t="s">
        <v>23</v>
      </c>
      <c r="E1208" t="s">
        <v>5</v>
      </c>
      <c r="G1208" t="s">
        <v>24</v>
      </c>
      <c r="H1208">
        <v>492070</v>
      </c>
      <c r="I1208">
        <v>493059</v>
      </c>
      <c r="J1208" t="s">
        <v>25</v>
      </c>
      <c r="Q1208" t="s">
        <v>1814</v>
      </c>
      <c r="R1208">
        <v>990</v>
      </c>
      <c r="T1208" t="s">
        <v>1815</v>
      </c>
    </row>
    <row r="1209" spans="1:20" x14ac:dyDescent="0.25">
      <c r="A1209" t="s">
        <v>28</v>
      </c>
      <c r="B1209" t="s">
        <v>17938</v>
      </c>
      <c r="C1209" t="s">
        <v>22</v>
      </c>
      <c r="D1209" t="s">
        <v>23</v>
      </c>
      <c r="E1209" t="s">
        <v>5</v>
      </c>
      <c r="G1209" t="s">
        <v>24</v>
      </c>
      <c r="H1209">
        <v>492070</v>
      </c>
      <c r="I1209">
        <v>493059</v>
      </c>
      <c r="J1209" t="s">
        <v>25</v>
      </c>
      <c r="K1209" t="s">
        <v>1816</v>
      </c>
      <c r="L1209" t="s">
        <v>1816</v>
      </c>
      <c r="N1209" t="s">
        <v>1817</v>
      </c>
      <c r="Q1209" t="s">
        <v>1814</v>
      </c>
      <c r="R1209">
        <v>990</v>
      </c>
      <c r="S1209">
        <v>329</v>
      </c>
    </row>
    <row r="1210" spans="1:20" x14ac:dyDescent="0.25">
      <c r="A1210" t="s">
        <v>20</v>
      </c>
      <c r="B1210" t="s">
        <v>21</v>
      </c>
      <c r="C1210" t="s">
        <v>22</v>
      </c>
      <c r="D1210" t="s">
        <v>23</v>
      </c>
      <c r="E1210" t="s">
        <v>5</v>
      </c>
      <c r="G1210" t="s">
        <v>24</v>
      </c>
      <c r="H1210">
        <v>493100</v>
      </c>
      <c r="I1210">
        <v>493483</v>
      </c>
      <c r="J1210" t="s">
        <v>25</v>
      </c>
      <c r="Q1210" t="s">
        <v>1818</v>
      </c>
      <c r="R1210">
        <v>384</v>
      </c>
      <c r="T1210" t="s">
        <v>1819</v>
      </c>
    </row>
    <row r="1211" spans="1:20" x14ac:dyDescent="0.25">
      <c r="A1211" t="s">
        <v>28</v>
      </c>
      <c r="B1211" t="s">
        <v>17938</v>
      </c>
      <c r="C1211" t="s">
        <v>22</v>
      </c>
      <c r="D1211" t="s">
        <v>23</v>
      </c>
      <c r="E1211" t="s">
        <v>5</v>
      </c>
      <c r="G1211" t="s">
        <v>24</v>
      </c>
      <c r="H1211">
        <v>493100</v>
      </c>
      <c r="I1211">
        <v>493483</v>
      </c>
      <c r="J1211" t="s">
        <v>25</v>
      </c>
      <c r="K1211" t="s">
        <v>1820</v>
      </c>
      <c r="L1211" t="s">
        <v>1820</v>
      </c>
      <c r="N1211" t="s">
        <v>1821</v>
      </c>
      <c r="Q1211" t="s">
        <v>1818</v>
      </c>
      <c r="R1211">
        <v>384</v>
      </c>
      <c r="S1211">
        <v>127</v>
      </c>
    </row>
    <row r="1212" spans="1:20" x14ac:dyDescent="0.25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G1212" t="s">
        <v>24</v>
      </c>
      <c r="H1212">
        <v>493591</v>
      </c>
      <c r="I1212">
        <v>493959</v>
      </c>
      <c r="J1212" t="s">
        <v>25</v>
      </c>
      <c r="Q1212" t="s">
        <v>1822</v>
      </c>
      <c r="R1212">
        <v>369</v>
      </c>
      <c r="T1212" t="s">
        <v>1823</v>
      </c>
    </row>
    <row r="1213" spans="1:20" x14ac:dyDescent="0.25">
      <c r="A1213" t="s">
        <v>28</v>
      </c>
      <c r="B1213" t="s">
        <v>17938</v>
      </c>
      <c r="C1213" t="s">
        <v>22</v>
      </c>
      <c r="D1213" t="s">
        <v>23</v>
      </c>
      <c r="E1213" t="s">
        <v>5</v>
      </c>
      <c r="G1213" t="s">
        <v>24</v>
      </c>
      <c r="H1213">
        <v>493591</v>
      </c>
      <c r="I1213">
        <v>493959</v>
      </c>
      <c r="J1213" t="s">
        <v>25</v>
      </c>
      <c r="K1213" t="s">
        <v>1824</v>
      </c>
      <c r="L1213" t="s">
        <v>1824</v>
      </c>
      <c r="N1213" t="s">
        <v>79</v>
      </c>
      <c r="Q1213" t="s">
        <v>1822</v>
      </c>
      <c r="R1213">
        <v>369</v>
      </c>
      <c r="S1213">
        <v>122</v>
      </c>
    </row>
    <row r="1214" spans="1:20" x14ac:dyDescent="0.25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G1214" t="s">
        <v>24</v>
      </c>
      <c r="H1214">
        <v>493970</v>
      </c>
      <c r="I1214">
        <v>494395</v>
      </c>
      <c r="J1214" t="s">
        <v>25</v>
      </c>
      <c r="Q1214" t="s">
        <v>1825</v>
      </c>
      <c r="R1214">
        <v>426</v>
      </c>
      <c r="T1214" t="s">
        <v>1826</v>
      </c>
    </row>
    <row r="1215" spans="1:20" x14ac:dyDescent="0.25">
      <c r="A1215" t="s">
        <v>28</v>
      </c>
      <c r="B1215" t="s">
        <v>17938</v>
      </c>
      <c r="C1215" t="s">
        <v>22</v>
      </c>
      <c r="D1215" t="s">
        <v>23</v>
      </c>
      <c r="E1215" t="s">
        <v>5</v>
      </c>
      <c r="G1215" t="s">
        <v>24</v>
      </c>
      <c r="H1215">
        <v>493970</v>
      </c>
      <c r="I1215">
        <v>494395</v>
      </c>
      <c r="J1215" t="s">
        <v>25</v>
      </c>
      <c r="K1215" t="s">
        <v>1827</v>
      </c>
      <c r="L1215" t="s">
        <v>1827</v>
      </c>
      <c r="N1215" t="s">
        <v>1828</v>
      </c>
      <c r="Q1215" t="s">
        <v>1825</v>
      </c>
      <c r="R1215">
        <v>426</v>
      </c>
      <c r="S1215">
        <v>141</v>
      </c>
    </row>
    <row r="1216" spans="1:20" x14ac:dyDescent="0.25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G1216" t="s">
        <v>24</v>
      </c>
      <c r="H1216">
        <v>494453</v>
      </c>
      <c r="I1216">
        <v>494722</v>
      </c>
      <c r="J1216" t="s">
        <v>25</v>
      </c>
      <c r="Q1216" t="s">
        <v>1829</v>
      </c>
      <c r="R1216">
        <v>270</v>
      </c>
      <c r="T1216" t="s">
        <v>1830</v>
      </c>
    </row>
    <row r="1217" spans="1:20" x14ac:dyDescent="0.25">
      <c r="A1217" t="s">
        <v>28</v>
      </c>
      <c r="B1217" t="s">
        <v>17938</v>
      </c>
      <c r="C1217" t="s">
        <v>22</v>
      </c>
      <c r="D1217" t="s">
        <v>23</v>
      </c>
      <c r="E1217" t="s">
        <v>5</v>
      </c>
      <c r="G1217" t="s">
        <v>24</v>
      </c>
      <c r="H1217">
        <v>494453</v>
      </c>
      <c r="I1217">
        <v>494722</v>
      </c>
      <c r="J1217" t="s">
        <v>25</v>
      </c>
      <c r="K1217" t="s">
        <v>1831</v>
      </c>
      <c r="L1217" t="s">
        <v>1831</v>
      </c>
      <c r="N1217" t="s">
        <v>1832</v>
      </c>
      <c r="Q1217" t="s">
        <v>1829</v>
      </c>
      <c r="R1217">
        <v>270</v>
      </c>
      <c r="S1217">
        <v>89</v>
      </c>
    </row>
    <row r="1218" spans="1:20" x14ac:dyDescent="0.25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G1218" t="s">
        <v>24</v>
      </c>
      <c r="H1218">
        <v>494658</v>
      </c>
      <c r="I1218">
        <v>495071</v>
      </c>
      <c r="J1218" t="s">
        <v>88</v>
      </c>
      <c r="Q1218" t="s">
        <v>1833</v>
      </c>
      <c r="R1218">
        <v>414</v>
      </c>
      <c r="T1218" t="s">
        <v>1834</v>
      </c>
    </row>
    <row r="1219" spans="1:20" x14ac:dyDescent="0.25">
      <c r="A1219" t="s">
        <v>28</v>
      </c>
      <c r="B1219" t="s">
        <v>17938</v>
      </c>
      <c r="C1219" t="s">
        <v>22</v>
      </c>
      <c r="D1219" t="s">
        <v>23</v>
      </c>
      <c r="E1219" t="s">
        <v>5</v>
      </c>
      <c r="G1219" t="s">
        <v>24</v>
      </c>
      <c r="H1219">
        <v>494658</v>
      </c>
      <c r="I1219">
        <v>495071</v>
      </c>
      <c r="J1219" t="s">
        <v>88</v>
      </c>
      <c r="K1219" t="s">
        <v>1835</v>
      </c>
      <c r="L1219" t="s">
        <v>1835</v>
      </c>
      <c r="N1219" t="s">
        <v>1836</v>
      </c>
      <c r="Q1219" t="s">
        <v>1833</v>
      </c>
      <c r="R1219">
        <v>414</v>
      </c>
      <c r="S1219">
        <v>137</v>
      </c>
    </row>
    <row r="1220" spans="1:20" x14ac:dyDescent="0.25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G1220" t="s">
        <v>24</v>
      </c>
      <c r="H1220">
        <v>495213</v>
      </c>
      <c r="I1220">
        <v>496589</v>
      </c>
      <c r="J1220" t="s">
        <v>88</v>
      </c>
      <c r="Q1220" t="s">
        <v>1837</v>
      </c>
      <c r="R1220">
        <v>1377</v>
      </c>
      <c r="T1220" t="s">
        <v>1838</v>
      </c>
    </row>
    <row r="1221" spans="1:20" x14ac:dyDescent="0.25">
      <c r="A1221" t="s">
        <v>28</v>
      </c>
      <c r="B1221" t="s">
        <v>17938</v>
      </c>
      <c r="C1221" t="s">
        <v>22</v>
      </c>
      <c r="D1221" t="s">
        <v>23</v>
      </c>
      <c r="E1221" t="s">
        <v>5</v>
      </c>
      <c r="G1221" t="s">
        <v>24</v>
      </c>
      <c r="H1221">
        <v>495213</v>
      </c>
      <c r="I1221">
        <v>496589</v>
      </c>
      <c r="J1221" t="s">
        <v>88</v>
      </c>
      <c r="K1221" t="s">
        <v>1839</v>
      </c>
      <c r="L1221" t="s">
        <v>1839</v>
      </c>
      <c r="N1221" t="s">
        <v>1840</v>
      </c>
      <c r="Q1221" t="s">
        <v>1837</v>
      </c>
      <c r="R1221">
        <v>1377</v>
      </c>
      <c r="S1221">
        <v>458</v>
      </c>
    </row>
    <row r="1222" spans="1:20" x14ac:dyDescent="0.25">
      <c r="A1222" t="s">
        <v>20</v>
      </c>
      <c r="B1222" t="s">
        <v>21</v>
      </c>
      <c r="C1222" t="s">
        <v>22</v>
      </c>
      <c r="D1222" t="s">
        <v>23</v>
      </c>
      <c r="E1222" t="s">
        <v>5</v>
      </c>
      <c r="G1222" t="s">
        <v>24</v>
      </c>
      <c r="H1222">
        <v>496611</v>
      </c>
      <c r="I1222">
        <v>497900</v>
      </c>
      <c r="J1222" t="s">
        <v>88</v>
      </c>
      <c r="Q1222" t="s">
        <v>1841</v>
      </c>
      <c r="R1222">
        <v>1290</v>
      </c>
      <c r="T1222" t="s">
        <v>1842</v>
      </c>
    </row>
    <row r="1223" spans="1:20" x14ac:dyDescent="0.25">
      <c r="A1223" t="s">
        <v>28</v>
      </c>
      <c r="B1223" t="s">
        <v>17938</v>
      </c>
      <c r="C1223" t="s">
        <v>22</v>
      </c>
      <c r="D1223" t="s">
        <v>23</v>
      </c>
      <c r="E1223" t="s">
        <v>5</v>
      </c>
      <c r="G1223" t="s">
        <v>24</v>
      </c>
      <c r="H1223">
        <v>496611</v>
      </c>
      <c r="I1223">
        <v>497900</v>
      </c>
      <c r="J1223" t="s">
        <v>88</v>
      </c>
      <c r="K1223" t="s">
        <v>1843</v>
      </c>
      <c r="L1223" t="s">
        <v>1843</v>
      </c>
      <c r="N1223" t="s">
        <v>1844</v>
      </c>
      <c r="Q1223" t="s">
        <v>1841</v>
      </c>
      <c r="R1223">
        <v>1290</v>
      </c>
      <c r="S1223">
        <v>429</v>
      </c>
    </row>
    <row r="1224" spans="1:20" x14ac:dyDescent="0.25">
      <c r="A1224" t="s">
        <v>20</v>
      </c>
      <c r="B1224" t="s">
        <v>21</v>
      </c>
      <c r="C1224" t="s">
        <v>22</v>
      </c>
      <c r="D1224" t="s">
        <v>23</v>
      </c>
      <c r="E1224" t="s">
        <v>5</v>
      </c>
      <c r="G1224" t="s">
        <v>24</v>
      </c>
      <c r="H1224">
        <v>497952</v>
      </c>
      <c r="I1224">
        <v>498899</v>
      </c>
      <c r="J1224" t="s">
        <v>88</v>
      </c>
      <c r="Q1224" t="s">
        <v>1845</v>
      </c>
      <c r="R1224">
        <v>948</v>
      </c>
      <c r="T1224" t="s">
        <v>1846</v>
      </c>
    </row>
    <row r="1225" spans="1:20" x14ac:dyDescent="0.25">
      <c r="A1225" t="s">
        <v>28</v>
      </c>
      <c r="B1225" t="s">
        <v>17938</v>
      </c>
      <c r="C1225" t="s">
        <v>22</v>
      </c>
      <c r="D1225" t="s">
        <v>23</v>
      </c>
      <c r="E1225" t="s">
        <v>5</v>
      </c>
      <c r="G1225" t="s">
        <v>24</v>
      </c>
      <c r="H1225">
        <v>497952</v>
      </c>
      <c r="I1225">
        <v>498899</v>
      </c>
      <c r="J1225" t="s">
        <v>88</v>
      </c>
      <c r="K1225" t="s">
        <v>1847</v>
      </c>
      <c r="L1225" t="s">
        <v>1847</v>
      </c>
      <c r="N1225" t="s">
        <v>1848</v>
      </c>
      <c r="Q1225" t="s">
        <v>1845</v>
      </c>
      <c r="R1225">
        <v>948</v>
      </c>
      <c r="S1225">
        <v>315</v>
      </c>
    </row>
    <row r="1226" spans="1:20" x14ac:dyDescent="0.25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G1226" t="s">
        <v>24</v>
      </c>
      <c r="H1226">
        <v>498915</v>
      </c>
      <c r="I1226">
        <v>499424</v>
      </c>
      <c r="J1226" t="s">
        <v>88</v>
      </c>
      <c r="Q1226" t="s">
        <v>1849</v>
      </c>
      <c r="R1226">
        <v>510</v>
      </c>
      <c r="T1226" t="s">
        <v>1850</v>
      </c>
    </row>
    <row r="1227" spans="1:20" x14ac:dyDescent="0.25">
      <c r="A1227" t="s">
        <v>28</v>
      </c>
      <c r="B1227" t="s">
        <v>17938</v>
      </c>
      <c r="C1227" t="s">
        <v>22</v>
      </c>
      <c r="D1227" t="s">
        <v>23</v>
      </c>
      <c r="E1227" t="s">
        <v>5</v>
      </c>
      <c r="G1227" t="s">
        <v>24</v>
      </c>
      <c r="H1227">
        <v>498915</v>
      </c>
      <c r="I1227">
        <v>499424</v>
      </c>
      <c r="J1227" t="s">
        <v>88</v>
      </c>
      <c r="K1227" t="s">
        <v>1851</v>
      </c>
      <c r="L1227" t="s">
        <v>1851</v>
      </c>
      <c r="N1227" t="s">
        <v>1852</v>
      </c>
      <c r="Q1227" t="s">
        <v>1849</v>
      </c>
      <c r="R1227">
        <v>510</v>
      </c>
      <c r="S1227">
        <v>169</v>
      </c>
    </row>
    <row r="1228" spans="1:20" x14ac:dyDescent="0.25">
      <c r="A1228" t="s">
        <v>20</v>
      </c>
      <c r="B1228" t="s">
        <v>21</v>
      </c>
      <c r="C1228" t="s">
        <v>22</v>
      </c>
      <c r="D1228" t="s">
        <v>23</v>
      </c>
      <c r="E1228" t="s">
        <v>5</v>
      </c>
      <c r="G1228" t="s">
        <v>24</v>
      </c>
      <c r="H1228">
        <v>499556</v>
      </c>
      <c r="I1228">
        <v>500680</v>
      </c>
      <c r="J1228" t="s">
        <v>25</v>
      </c>
      <c r="Q1228" t="s">
        <v>1853</v>
      </c>
      <c r="R1228">
        <v>1125</v>
      </c>
      <c r="T1228" t="s">
        <v>1854</v>
      </c>
    </row>
    <row r="1229" spans="1:20" x14ac:dyDescent="0.25">
      <c r="A1229" t="s">
        <v>28</v>
      </c>
      <c r="B1229" t="s">
        <v>17938</v>
      </c>
      <c r="C1229" t="s">
        <v>22</v>
      </c>
      <c r="D1229" t="s">
        <v>23</v>
      </c>
      <c r="E1229" t="s">
        <v>5</v>
      </c>
      <c r="G1229" t="s">
        <v>24</v>
      </c>
      <c r="H1229">
        <v>499556</v>
      </c>
      <c r="I1229">
        <v>500680</v>
      </c>
      <c r="J1229" t="s">
        <v>25</v>
      </c>
      <c r="K1229" t="s">
        <v>1855</v>
      </c>
      <c r="L1229" t="s">
        <v>1855</v>
      </c>
      <c r="N1229" t="s">
        <v>1856</v>
      </c>
      <c r="Q1229" t="s">
        <v>1853</v>
      </c>
      <c r="R1229">
        <v>1125</v>
      </c>
      <c r="S1229">
        <v>374</v>
      </c>
    </row>
    <row r="1230" spans="1:20" x14ac:dyDescent="0.25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G1230" t="s">
        <v>24</v>
      </c>
      <c r="H1230">
        <v>500652</v>
      </c>
      <c r="I1230">
        <v>501125</v>
      </c>
      <c r="J1230" t="s">
        <v>25</v>
      </c>
      <c r="Q1230" t="s">
        <v>1857</v>
      </c>
      <c r="R1230">
        <v>474</v>
      </c>
      <c r="T1230" t="s">
        <v>1858</v>
      </c>
    </row>
    <row r="1231" spans="1:20" x14ac:dyDescent="0.25">
      <c r="A1231" t="s">
        <v>28</v>
      </c>
      <c r="B1231" t="s">
        <v>17938</v>
      </c>
      <c r="C1231" t="s">
        <v>22</v>
      </c>
      <c r="D1231" t="s">
        <v>23</v>
      </c>
      <c r="E1231" t="s">
        <v>5</v>
      </c>
      <c r="G1231" t="s">
        <v>24</v>
      </c>
      <c r="H1231">
        <v>500652</v>
      </c>
      <c r="I1231">
        <v>501125</v>
      </c>
      <c r="J1231" t="s">
        <v>25</v>
      </c>
      <c r="K1231" t="s">
        <v>1859</v>
      </c>
      <c r="L1231" t="s">
        <v>1859</v>
      </c>
      <c r="N1231" t="s">
        <v>79</v>
      </c>
      <c r="Q1231" t="s">
        <v>1857</v>
      </c>
      <c r="R1231">
        <v>474</v>
      </c>
      <c r="S1231">
        <v>157</v>
      </c>
    </row>
    <row r="1232" spans="1:20" x14ac:dyDescent="0.25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G1232" t="s">
        <v>24</v>
      </c>
      <c r="H1232">
        <v>501152</v>
      </c>
      <c r="I1232">
        <v>501694</v>
      </c>
      <c r="J1232" t="s">
        <v>25</v>
      </c>
      <c r="Q1232" t="s">
        <v>1860</v>
      </c>
      <c r="R1232">
        <v>543</v>
      </c>
      <c r="T1232" t="s">
        <v>1861</v>
      </c>
    </row>
    <row r="1233" spans="1:20" x14ac:dyDescent="0.25">
      <c r="A1233" t="s">
        <v>28</v>
      </c>
      <c r="B1233" t="s">
        <v>17938</v>
      </c>
      <c r="C1233" t="s">
        <v>22</v>
      </c>
      <c r="D1233" t="s">
        <v>23</v>
      </c>
      <c r="E1233" t="s">
        <v>5</v>
      </c>
      <c r="G1233" t="s">
        <v>24</v>
      </c>
      <c r="H1233">
        <v>501152</v>
      </c>
      <c r="I1233">
        <v>501694</v>
      </c>
      <c r="J1233" t="s">
        <v>25</v>
      </c>
      <c r="K1233" t="s">
        <v>1862</v>
      </c>
      <c r="L1233" t="s">
        <v>1862</v>
      </c>
      <c r="N1233" t="s">
        <v>1863</v>
      </c>
      <c r="Q1233" t="s">
        <v>1860</v>
      </c>
      <c r="R1233">
        <v>543</v>
      </c>
      <c r="S1233">
        <v>180</v>
      </c>
    </row>
    <row r="1234" spans="1:20" x14ac:dyDescent="0.25">
      <c r="A1234" t="s">
        <v>20</v>
      </c>
      <c r="B1234" t="s">
        <v>21</v>
      </c>
      <c r="C1234" t="s">
        <v>22</v>
      </c>
      <c r="D1234" t="s">
        <v>23</v>
      </c>
      <c r="E1234" t="s">
        <v>5</v>
      </c>
      <c r="G1234" t="s">
        <v>24</v>
      </c>
      <c r="H1234">
        <v>501699</v>
      </c>
      <c r="I1234">
        <v>502271</v>
      </c>
      <c r="J1234" t="s">
        <v>25</v>
      </c>
      <c r="Q1234" t="s">
        <v>1864</v>
      </c>
      <c r="R1234">
        <v>573</v>
      </c>
      <c r="T1234" t="s">
        <v>1865</v>
      </c>
    </row>
    <row r="1235" spans="1:20" x14ac:dyDescent="0.25">
      <c r="A1235" t="s">
        <v>28</v>
      </c>
      <c r="B1235" t="s">
        <v>17938</v>
      </c>
      <c r="C1235" t="s">
        <v>22</v>
      </c>
      <c r="D1235" t="s">
        <v>23</v>
      </c>
      <c r="E1235" t="s">
        <v>5</v>
      </c>
      <c r="G1235" t="s">
        <v>24</v>
      </c>
      <c r="H1235">
        <v>501699</v>
      </c>
      <c r="I1235">
        <v>502271</v>
      </c>
      <c r="J1235" t="s">
        <v>25</v>
      </c>
      <c r="K1235" t="s">
        <v>1866</v>
      </c>
      <c r="L1235" t="s">
        <v>1866</v>
      </c>
      <c r="N1235" t="s">
        <v>1867</v>
      </c>
      <c r="Q1235" t="s">
        <v>1864</v>
      </c>
      <c r="R1235">
        <v>573</v>
      </c>
      <c r="S1235">
        <v>190</v>
      </c>
    </row>
    <row r="1236" spans="1:20" x14ac:dyDescent="0.25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G1236" t="s">
        <v>24</v>
      </c>
      <c r="H1236">
        <v>502276</v>
      </c>
      <c r="I1236">
        <v>503094</v>
      </c>
      <c r="J1236" t="s">
        <v>25</v>
      </c>
      <c r="Q1236" t="s">
        <v>1868</v>
      </c>
      <c r="R1236">
        <v>819</v>
      </c>
      <c r="T1236" t="s">
        <v>1869</v>
      </c>
    </row>
    <row r="1237" spans="1:20" x14ac:dyDescent="0.25">
      <c r="A1237" t="s">
        <v>28</v>
      </c>
      <c r="B1237" t="s">
        <v>17938</v>
      </c>
      <c r="C1237" t="s">
        <v>22</v>
      </c>
      <c r="D1237" t="s">
        <v>23</v>
      </c>
      <c r="E1237" t="s">
        <v>5</v>
      </c>
      <c r="G1237" t="s">
        <v>24</v>
      </c>
      <c r="H1237">
        <v>502276</v>
      </c>
      <c r="I1237">
        <v>503094</v>
      </c>
      <c r="J1237" t="s">
        <v>25</v>
      </c>
      <c r="K1237" t="s">
        <v>1870</v>
      </c>
      <c r="L1237" t="s">
        <v>1870</v>
      </c>
      <c r="N1237" t="s">
        <v>1871</v>
      </c>
      <c r="Q1237" t="s">
        <v>1868</v>
      </c>
      <c r="R1237">
        <v>819</v>
      </c>
      <c r="S1237">
        <v>272</v>
      </c>
    </row>
    <row r="1238" spans="1:20" x14ac:dyDescent="0.25">
      <c r="A1238" t="s">
        <v>20</v>
      </c>
      <c r="B1238" t="s">
        <v>21</v>
      </c>
      <c r="C1238" t="s">
        <v>22</v>
      </c>
      <c r="D1238" t="s">
        <v>23</v>
      </c>
      <c r="E1238" t="s">
        <v>5</v>
      </c>
      <c r="G1238" t="s">
        <v>24</v>
      </c>
      <c r="H1238">
        <v>503091</v>
      </c>
      <c r="I1238">
        <v>503348</v>
      </c>
      <c r="J1238" t="s">
        <v>25</v>
      </c>
      <c r="Q1238" t="s">
        <v>1872</v>
      </c>
      <c r="R1238">
        <v>258</v>
      </c>
      <c r="T1238" t="s">
        <v>1873</v>
      </c>
    </row>
    <row r="1239" spans="1:20" x14ac:dyDescent="0.25">
      <c r="A1239" t="s">
        <v>28</v>
      </c>
      <c r="B1239" t="s">
        <v>17938</v>
      </c>
      <c r="C1239" t="s">
        <v>22</v>
      </c>
      <c r="D1239" t="s">
        <v>23</v>
      </c>
      <c r="E1239" t="s">
        <v>5</v>
      </c>
      <c r="G1239" t="s">
        <v>24</v>
      </c>
      <c r="H1239">
        <v>503091</v>
      </c>
      <c r="I1239">
        <v>503348</v>
      </c>
      <c r="J1239" t="s">
        <v>25</v>
      </c>
      <c r="K1239" t="s">
        <v>1874</v>
      </c>
      <c r="L1239" t="s">
        <v>1874</v>
      </c>
      <c r="N1239" t="s">
        <v>79</v>
      </c>
      <c r="Q1239" t="s">
        <v>1872</v>
      </c>
      <c r="R1239">
        <v>258</v>
      </c>
      <c r="S1239">
        <v>85</v>
      </c>
    </row>
    <row r="1240" spans="1:20" x14ac:dyDescent="0.25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G1240" t="s">
        <v>24</v>
      </c>
      <c r="H1240">
        <v>503324</v>
      </c>
      <c r="I1240">
        <v>503878</v>
      </c>
      <c r="J1240" t="s">
        <v>88</v>
      </c>
      <c r="Q1240" t="s">
        <v>1875</v>
      </c>
      <c r="R1240">
        <v>555</v>
      </c>
      <c r="T1240" t="s">
        <v>1876</v>
      </c>
    </row>
    <row r="1241" spans="1:20" x14ac:dyDescent="0.25">
      <c r="A1241" t="s">
        <v>28</v>
      </c>
      <c r="B1241" t="s">
        <v>17938</v>
      </c>
      <c r="C1241" t="s">
        <v>22</v>
      </c>
      <c r="D1241" t="s">
        <v>23</v>
      </c>
      <c r="E1241" t="s">
        <v>5</v>
      </c>
      <c r="G1241" t="s">
        <v>24</v>
      </c>
      <c r="H1241">
        <v>503324</v>
      </c>
      <c r="I1241">
        <v>503878</v>
      </c>
      <c r="J1241" t="s">
        <v>88</v>
      </c>
      <c r="K1241" t="s">
        <v>1877</v>
      </c>
      <c r="L1241" t="s">
        <v>1877</v>
      </c>
      <c r="N1241" t="s">
        <v>1878</v>
      </c>
      <c r="Q1241" t="s">
        <v>1875</v>
      </c>
      <c r="R1241">
        <v>555</v>
      </c>
      <c r="S1241">
        <v>184</v>
      </c>
    </row>
    <row r="1242" spans="1:20" x14ac:dyDescent="0.25">
      <c r="A1242" t="s">
        <v>20</v>
      </c>
      <c r="B1242" t="s">
        <v>1879</v>
      </c>
      <c r="C1242" t="s">
        <v>22</v>
      </c>
      <c r="D1242" t="s">
        <v>23</v>
      </c>
      <c r="E1242" t="s">
        <v>5</v>
      </c>
      <c r="G1242" t="s">
        <v>24</v>
      </c>
      <c r="H1242">
        <v>504349</v>
      </c>
      <c r="I1242">
        <v>505904</v>
      </c>
      <c r="J1242" t="s">
        <v>25</v>
      </c>
      <c r="Q1242" t="s">
        <v>1880</v>
      </c>
      <c r="R1242">
        <v>1556</v>
      </c>
      <c r="T1242" t="s">
        <v>1881</v>
      </c>
    </row>
    <row r="1243" spans="1:20" x14ac:dyDescent="0.25">
      <c r="A1243" t="s">
        <v>982</v>
      </c>
      <c r="B1243" t="s">
        <v>17938</v>
      </c>
      <c r="C1243" t="s">
        <v>22</v>
      </c>
      <c r="D1243" t="s">
        <v>23</v>
      </c>
      <c r="E1243" t="s">
        <v>5</v>
      </c>
      <c r="G1243" t="s">
        <v>24</v>
      </c>
      <c r="H1243">
        <v>2241850</v>
      </c>
      <c r="I1243">
        <v>2241981</v>
      </c>
      <c r="J1243" t="s">
        <v>88</v>
      </c>
      <c r="N1243" t="s">
        <v>985</v>
      </c>
      <c r="Q1243" t="s">
        <v>8257</v>
      </c>
      <c r="R1243">
        <v>132</v>
      </c>
    </row>
    <row r="1244" spans="1:20" x14ac:dyDescent="0.25">
      <c r="A1244" t="s">
        <v>20</v>
      </c>
      <c r="B1244" t="s">
        <v>542</v>
      </c>
      <c r="C1244" t="s">
        <v>22</v>
      </c>
      <c r="D1244" t="s">
        <v>23</v>
      </c>
      <c r="E1244" t="s">
        <v>5</v>
      </c>
      <c r="G1244" t="s">
        <v>24</v>
      </c>
      <c r="H1244">
        <v>505978</v>
      </c>
      <c r="I1244">
        <v>506053</v>
      </c>
      <c r="J1244" t="s">
        <v>25</v>
      </c>
      <c r="Q1244" t="s">
        <v>1883</v>
      </c>
      <c r="R1244">
        <v>76</v>
      </c>
      <c r="T1244" t="s">
        <v>1884</v>
      </c>
    </row>
    <row r="1245" spans="1:20" x14ac:dyDescent="0.25">
      <c r="A1245" t="s">
        <v>982</v>
      </c>
      <c r="B1245" t="s">
        <v>17938</v>
      </c>
      <c r="C1245" t="s">
        <v>22</v>
      </c>
      <c r="D1245" t="s">
        <v>23</v>
      </c>
      <c r="E1245" t="s">
        <v>5</v>
      </c>
      <c r="G1245" t="s">
        <v>24</v>
      </c>
      <c r="H1245">
        <v>2649739</v>
      </c>
      <c r="I1245">
        <v>2649846</v>
      </c>
      <c r="J1245" t="s">
        <v>25</v>
      </c>
      <c r="N1245" t="s">
        <v>9733</v>
      </c>
      <c r="O1245" t="s">
        <v>9730</v>
      </c>
      <c r="Q1245" t="s">
        <v>9731</v>
      </c>
      <c r="R1245">
        <v>108</v>
      </c>
    </row>
    <row r="1246" spans="1:20" x14ac:dyDescent="0.25">
      <c r="A1246" t="s">
        <v>20</v>
      </c>
      <c r="B1246" t="s">
        <v>1879</v>
      </c>
      <c r="C1246" t="s">
        <v>22</v>
      </c>
      <c r="D1246" t="s">
        <v>23</v>
      </c>
      <c r="E1246" t="s">
        <v>5</v>
      </c>
      <c r="G1246" t="s">
        <v>24</v>
      </c>
      <c r="H1246">
        <v>506238</v>
      </c>
      <c r="I1246">
        <v>509346</v>
      </c>
      <c r="J1246" t="s">
        <v>25</v>
      </c>
      <c r="Q1246" t="s">
        <v>1887</v>
      </c>
      <c r="R1246">
        <v>3109</v>
      </c>
      <c r="T1246" t="s">
        <v>1888</v>
      </c>
    </row>
    <row r="1247" spans="1:20" x14ac:dyDescent="0.25">
      <c r="A1247" t="s">
        <v>982</v>
      </c>
      <c r="B1247" t="s">
        <v>17938</v>
      </c>
      <c r="C1247" t="s">
        <v>22</v>
      </c>
      <c r="D1247" t="s">
        <v>23</v>
      </c>
      <c r="E1247" t="s">
        <v>5</v>
      </c>
      <c r="G1247" t="s">
        <v>24</v>
      </c>
      <c r="H1247">
        <v>3578002</v>
      </c>
      <c r="I1247">
        <v>3578098</v>
      </c>
      <c r="J1247" t="s">
        <v>88</v>
      </c>
      <c r="N1247" t="s">
        <v>13232</v>
      </c>
      <c r="O1247" t="s">
        <v>13229</v>
      </c>
      <c r="Q1247" t="s">
        <v>13230</v>
      </c>
      <c r="R1247">
        <v>97</v>
      </c>
    </row>
    <row r="1248" spans="1:20" x14ac:dyDescent="0.25">
      <c r="A1248" t="s">
        <v>20</v>
      </c>
      <c r="B1248" t="s">
        <v>1879</v>
      </c>
      <c r="C1248" t="s">
        <v>22</v>
      </c>
      <c r="D1248" t="s">
        <v>23</v>
      </c>
      <c r="E1248" t="s">
        <v>5</v>
      </c>
      <c r="G1248" t="s">
        <v>24</v>
      </c>
      <c r="H1248">
        <v>509531</v>
      </c>
      <c r="I1248">
        <v>509646</v>
      </c>
      <c r="J1248" t="s">
        <v>25</v>
      </c>
      <c r="O1248" t="s">
        <v>1890</v>
      </c>
      <c r="Q1248" t="s">
        <v>1891</v>
      </c>
      <c r="R1248">
        <v>116</v>
      </c>
      <c r="T1248" t="s">
        <v>1892</v>
      </c>
    </row>
    <row r="1249" spans="1:20" x14ac:dyDescent="0.25">
      <c r="A1249" t="s">
        <v>1879</v>
      </c>
      <c r="B1249" t="s">
        <v>17938</v>
      </c>
      <c r="C1249" t="s">
        <v>22</v>
      </c>
      <c r="D1249" t="s">
        <v>23</v>
      </c>
      <c r="E1249" t="s">
        <v>5</v>
      </c>
      <c r="G1249" t="s">
        <v>24</v>
      </c>
      <c r="H1249">
        <v>504349</v>
      </c>
      <c r="I1249">
        <v>505904</v>
      </c>
      <c r="J1249" t="s">
        <v>25</v>
      </c>
      <c r="N1249" t="s">
        <v>1882</v>
      </c>
      <c r="Q1249" t="s">
        <v>1880</v>
      </c>
      <c r="R1249">
        <v>1556</v>
      </c>
    </row>
    <row r="1250" spans="1:20" x14ac:dyDescent="0.25">
      <c r="A1250" t="s">
        <v>20</v>
      </c>
      <c r="B1250" t="s">
        <v>542</v>
      </c>
      <c r="C1250" t="s">
        <v>22</v>
      </c>
      <c r="D1250" t="s">
        <v>23</v>
      </c>
      <c r="E1250" t="s">
        <v>5</v>
      </c>
      <c r="G1250" t="s">
        <v>24</v>
      </c>
      <c r="H1250">
        <v>509661</v>
      </c>
      <c r="I1250">
        <v>509736</v>
      </c>
      <c r="J1250" t="s">
        <v>25</v>
      </c>
      <c r="Q1250" t="s">
        <v>1894</v>
      </c>
      <c r="R1250">
        <v>76</v>
      </c>
      <c r="T1250" t="s">
        <v>1895</v>
      </c>
    </row>
    <row r="1251" spans="1:20" x14ac:dyDescent="0.25">
      <c r="A1251" t="s">
        <v>1879</v>
      </c>
      <c r="B1251" t="s">
        <v>17938</v>
      </c>
      <c r="C1251" t="s">
        <v>22</v>
      </c>
      <c r="D1251" t="s">
        <v>23</v>
      </c>
      <c r="E1251" t="s">
        <v>5</v>
      </c>
      <c r="G1251" t="s">
        <v>24</v>
      </c>
      <c r="H1251">
        <v>506238</v>
      </c>
      <c r="I1251">
        <v>509346</v>
      </c>
      <c r="J1251" t="s">
        <v>25</v>
      </c>
      <c r="N1251" t="s">
        <v>1889</v>
      </c>
      <c r="Q1251" t="s">
        <v>1887</v>
      </c>
      <c r="R1251">
        <v>3109</v>
      </c>
    </row>
    <row r="1252" spans="1:20" x14ac:dyDescent="0.25">
      <c r="A1252" t="s">
        <v>20</v>
      </c>
      <c r="B1252" t="s">
        <v>1879</v>
      </c>
      <c r="C1252" t="s">
        <v>22</v>
      </c>
      <c r="D1252" t="s">
        <v>23</v>
      </c>
      <c r="E1252" t="s">
        <v>5</v>
      </c>
      <c r="G1252" t="s">
        <v>24</v>
      </c>
      <c r="H1252">
        <v>509776</v>
      </c>
      <c r="I1252">
        <v>509891</v>
      </c>
      <c r="J1252" t="s">
        <v>25</v>
      </c>
      <c r="O1252" t="s">
        <v>1890</v>
      </c>
      <c r="Q1252" t="s">
        <v>1898</v>
      </c>
      <c r="R1252">
        <v>116</v>
      </c>
      <c r="T1252" t="s">
        <v>1899</v>
      </c>
    </row>
    <row r="1253" spans="1:20" x14ac:dyDescent="0.25">
      <c r="A1253" t="s">
        <v>1879</v>
      </c>
      <c r="B1253" t="s">
        <v>17938</v>
      </c>
      <c r="C1253" t="s">
        <v>22</v>
      </c>
      <c r="D1253" t="s">
        <v>23</v>
      </c>
      <c r="E1253" t="s">
        <v>5</v>
      </c>
      <c r="G1253" t="s">
        <v>24</v>
      </c>
      <c r="H1253">
        <v>509531</v>
      </c>
      <c r="I1253">
        <v>509646</v>
      </c>
      <c r="J1253" t="s">
        <v>25</v>
      </c>
      <c r="N1253" t="s">
        <v>1893</v>
      </c>
      <c r="O1253" t="s">
        <v>1890</v>
      </c>
      <c r="Q1253" t="s">
        <v>1891</v>
      </c>
      <c r="R1253">
        <v>116</v>
      </c>
    </row>
    <row r="1254" spans="1:20" x14ac:dyDescent="0.25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G1254" t="s">
        <v>24</v>
      </c>
      <c r="H1254">
        <v>510676</v>
      </c>
      <c r="I1254">
        <v>510897</v>
      </c>
      <c r="J1254" t="s">
        <v>88</v>
      </c>
      <c r="Q1254" t="s">
        <v>1900</v>
      </c>
      <c r="R1254">
        <v>222</v>
      </c>
      <c r="T1254" t="s">
        <v>1901</v>
      </c>
    </row>
    <row r="1255" spans="1:20" x14ac:dyDescent="0.25">
      <c r="A1255" t="s">
        <v>28</v>
      </c>
      <c r="B1255" t="s">
        <v>17938</v>
      </c>
      <c r="C1255" t="s">
        <v>22</v>
      </c>
      <c r="D1255" t="s">
        <v>23</v>
      </c>
      <c r="E1255" t="s">
        <v>5</v>
      </c>
      <c r="G1255" t="s">
        <v>24</v>
      </c>
      <c r="H1255">
        <v>510676</v>
      </c>
      <c r="I1255">
        <v>510897</v>
      </c>
      <c r="J1255" t="s">
        <v>88</v>
      </c>
      <c r="K1255" t="s">
        <v>1902</v>
      </c>
      <c r="L1255" t="s">
        <v>1902</v>
      </c>
      <c r="N1255" t="s">
        <v>314</v>
      </c>
      <c r="Q1255" t="s">
        <v>1900</v>
      </c>
      <c r="R1255">
        <v>222</v>
      </c>
      <c r="S1255">
        <v>73</v>
      </c>
    </row>
    <row r="1256" spans="1:20" x14ac:dyDescent="0.25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G1256" t="s">
        <v>24</v>
      </c>
      <c r="H1256">
        <v>511134</v>
      </c>
      <c r="I1256">
        <v>514247</v>
      </c>
      <c r="J1256" t="s">
        <v>88</v>
      </c>
      <c r="Q1256" t="s">
        <v>1903</v>
      </c>
      <c r="R1256">
        <v>3114</v>
      </c>
      <c r="T1256" t="s">
        <v>1904</v>
      </c>
    </row>
    <row r="1257" spans="1:20" x14ac:dyDescent="0.25">
      <c r="A1257" t="s">
        <v>28</v>
      </c>
      <c r="B1257" t="s">
        <v>17938</v>
      </c>
      <c r="C1257" t="s">
        <v>22</v>
      </c>
      <c r="D1257" t="s">
        <v>23</v>
      </c>
      <c r="E1257" t="s">
        <v>5</v>
      </c>
      <c r="G1257" t="s">
        <v>24</v>
      </c>
      <c r="H1257">
        <v>511134</v>
      </c>
      <c r="I1257">
        <v>514247</v>
      </c>
      <c r="J1257" t="s">
        <v>88</v>
      </c>
      <c r="K1257" t="s">
        <v>1905</v>
      </c>
      <c r="L1257" t="s">
        <v>1905</v>
      </c>
      <c r="N1257" t="s">
        <v>1906</v>
      </c>
      <c r="Q1257" t="s">
        <v>1903</v>
      </c>
      <c r="R1257">
        <v>3114</v>
      </c>
      <c r="S1257">
        <v>1037</v>
      </c>
    </row>
    <row r="1258" spans="1:20" x14ac:dyDescent="0.25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G1258" t="s">
        <v>24</v>
      </c>
      <c r="H1258">
        <v>514259</v>
      </c>
      <c r="I1258">
        <v>515416</v>
      </c>
      <c r="J1258" t="s">
        <v>88</v>
      </c>
      <c r="Q1258" t="s">
        <v>1907</v>
      </c>
      <c r="R1258">
        <v>1158</v>
      </c>
      <c r="T1258" t="s">
        <v>1908</v>
      </c>
    </row>
    <row r="1259" spans="1:20" x14ac:dyDescent="0.25">
      <c r="A1259" t="s">
        <v>28</v>
      </c>
      <c r="B1259" t="s">
        <v>17938</v>
      </c>
      <c r="C1259" t="s">
        <v>22</v>
      </c>
      <c r="D1259" t="s">
        <v>23</v>
      </c>
      <c r="E1259" t="s">
        <v>5</v>
      </c>
      <c r="G1259" t="s">
        <v>24</v>
      </c>
      <c r="H1259">
        <v>514259</v>
      </c>
      <c r="I1259">
        <v>515416</v>
      </c>
      <c r="J1259" t="s">
        <v>88</v>
      </c>
      <c r="K1259" t="s">
        <v>1909</v>
      </c>
      <c r="L1259" t="s">
        <v>1909</v>
      </c>
      <c r="N1259" t="s">
        <v>1910</v>
      </c>
      <c r="Q1259" t="s">
        <v>1907</v>
      </c>
      <c r="R1259">
        <v>1158</v>
      </c>
      <c r="S1259">
        <v>385</v>
      </c>
    </row>
    <row r="1260" spans="1:20" x14ac:dyDescent="0.25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G1260" t="s">
        <v>24</v>
      </c>
      <c r="H1260">
        <v>515829</v>
      </c>
      <c r="I1260">
        <v>516491</v>
      </c>
      <c r="J1260" t="s">
        <v>25</v>
      </c>
      <c r="Q1260" t="s">
        <v>1911</v>
      </c>
      <c r="R1260">
        <v>663</v>
      </c>
      <c r="T1260" t="s">
        <v>1912</v>
      </c>
    </row>
    <row r="1261" spans="1:20" x14ac:dyDescent="0.25">
      <c r="A1261" t="s">
        <v>28</v>
      </c>
      <c r="B1261" t="s">
        <v>17938</v>
      </c>
      <c r="C1261" t="s">
        <v>22</v>
      </c>
      <c r="D1261" t="s">
        <v>23</v>
      </c>
      <c r="E1261" t="s">
        <v>5</v>
      </c>
      <c r="G1261" t="s">
        <v>24</v>
      </c>
      <c r="H1261">
        <v>515829</v>
      </c>
      <c r="I1261">
        <v>516491</v>
      </c>
      <c r="J1261" t="s">
        <v>25</v>
      </c>
      <c r="K1261" t="s">
        <v>1913</v>
      </c>
      <c r="L1261" t="s">
        <v>1913</v>
      </c>
      <c r="N1261" t="s">
        <v>1914</v>
      </c>
      <c r="Q1261" t="s">
        <v>1911</v>
      </c>
      <c r="R1261">
        <v>663</v>
      </c>
      <c r="S1261">
        <v>220</v>
      </c>
    </row>
    <row r="1262" spans="1:20" x14ac:dyDescent="0.25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G1262" t="s">
        <v>24</v>
      </c>
      <c r="H1262">
        <v>516494</v>
      </c>
      <c r="I1262">
        <v>518593</v>
      </c>
      <c r="J1262" t="s">
        <v>88</v>
      </c>
      <c r="Q1262" t="s">
        <v>1915</v>
      </c>
      <c r="R1262">
        <v>2100</v>
      </c>
      <c r="T1262" t="s">
        <v>1916</v>
      </c>
    </row>
    <row r="1263" spans="1:20" x14ac:dyDescent="0.25">
      <c r="A1263" t="s">
        <v>28</v>
      </c>
      <c r="B1263" t="s">
        <v>17938</v>
      </c>
      <c r="C1263" t="s">
        <v>22</v>
      </c>
      <c r="D1263" t="s">
        <v>23</v>
      </c>
      <c r="E1263" t="s">
        <v>5</v>
      </c>
      <c r="G1263" t="s">
        <v>24</v>
      </c>
      <c r="H1263">
        <v>516494</v>
      </c>
      <c r="I1263">
        <v>518593</v>
      </c>
      <c r="J1263" t="s">
        <v>88</v>
      </c>
      <c r="K1263" t="s">
        <v>1917</v>
      </c>
      <c r="L1263" t="s">
        <v>1917</v>
      </c>
      <c r="N1263" t="s">
        <v>1918</v>
      </c>
      <c r="Q1263" t="s">
        <v>1915</v>
      </c>
      <c r="R1263">
        <v>2100</v>
      </c>
      <c r="S1263">
        <v>699</v>
      </c>
    </row>
    <row r="1264" spans="1:20" x14ac:dyDescent="0.25">
      <c r="A1264" t="s">
        <v>20</v>
      </c>
      <c r="B1264" t="s">
        <v>21</v>
      </c>
      <c r="C1264" t="s">
        <v>22</v>
      </c>
      <c r="D1264" t="s">
        <v>23</v>
      </c>
      <c r="E1264" t="s">
        <v>5</v>
      </c>
      <c r="G1264" t="s">
        <v>24</v>
      </c>
      <c r="H1264">
        <v>518744</v>
      </c>
      <c r="I1264">
        <v>518908</v>
      </c>
      <c r="J1264" t="s">
        <v>88</v>
      </c>
      <c r="Q1264" t="s">
        <v>1919</v>
      </c>
      <c r="R1264">
        <v>165</v>
      </c>
      <c r="T1264" t="s">
        <v>1920</v>
      </c>
    </row>
    <row r="1265" spans="1:20" x14ac:dyDescent="0.25">
      <c r="A1265" t="s">
        <v>28</v>
      </c>
      <c r="B1265" t="s">
        <v>17938</v>
      </c>
      <c r="C1265" t="s">
        <v>22</v>
      </c>
      <c r="D1265" t="s">
        <v>23</v>
      </c>
      <c r="E1265" t="s">
        <v>5</v>
      </c>
      <c r="G1265" t="s">
        <v>24</v>
      </c>
      <c r="H1265">
        <v>518744</v>
      </c>
      <c r="I1265">
        <v>518908</v>
      </c>
      <c r="J1265" t="s">
        <v>88</v>
      </c>
      <c r="K1265" t="s">
        <v>1921</v>
      </c>
      <c r="L1265" t="s">
        <v>1921</v>
      </c>
      <c r="N1265" t="s">
        <v>1922</v>
      </c>
      <c r="Q1265" t="s">
        <v>1919</v>
      </c>
      <c r="R1265">
        <v>165</v>
      </c>
      <c r="S1265">
        <v>54</v>
      </c>
    </row>
    <row r="1266" spans="1:20" x14ac:dyDescent="0.25">
      <c r="A1266" t="s">
        <v>20</v>
      </c>
      <c r="B1266" t="s">
        <v>21</v>
      </c>
      <c r="C1266" t="s">
        <v>22</v>
      </c>
      <c r="D1266" t="s">
        <v>23</v>
      </c>
      <c r="E1266" t="s">
        <v>5</v>
      </c>
      <c r="G1266" t="s">
        <v>24</v>
      </c>
      <c r="H1266">
        <v>518991</v>
      </c>
      <c r="I1266">
        <v>519875</v>
      </c>
      <c r="J1266" t="s">
        <v>88</v>
      </c>
      <c r="Q1266" t="s">
        <v>1923</v>
      </c>
      <c r="R1266">
        <v>885</v>
      </c>
      <c r="T1266" t="s">
        <v>1924</v>
      </c>
    </row>
    <row r="1267" spans="1:20" x14ac:dyDescent="0.25">
      <c r="A1267" t="s">
        <v>28</v>
      </c>
      <c r="B1267" t="s">
        <v>17938</v>
      </c>
      <c r="C1267" t="s">
        <v>22</v>
      </c>
      <c r="D1267" t="s">
        <v>23</v>
      </c>
      <c r="E1267" t="s">
        <v>5</v>
      </c>
      <c r="G1267" t="s">
        <v>24</v>
      </c>
      <c r="H1267">
        <v>518991</v>
      </c>
      <c r="I1267">
        <v>519875</v>
      </c>
      <c r="J1267" t="s">
        <v>88</v>
      </c>
      <c r="K1267" t="s">
        <v>1925</v>
      </c>
      <c r="L1267" t="s">
        <v>1925</v>
      </c>
      <c r="N1267" t="s">
        <v>1926</v>
      </c>
      <c r="Q1267" t="s">
        <v>1923</v>
      </c>
      <c r="R1267">
        <v>885</v>
      </c>
      <c r="S1267">
        <v>294</v>
      </c>
    </row>
    <row r="1268" spans="1:20" x14ac:dyDescent="0.25">
      <c r="A1268" t="s">
        <v>20</v>
      </c>
      <c r="B1268" t="s">
        <v>21</v>
      </c>
      <c r="C1268" t="s">
        <v>22</v>
      </c>
      <c r="D1268" t="s">
        <v>23</v>
      </c>
      <c r="E1268" t="s">
        <v>5</v>
      </c>
      <c r="G1268" t="s">
        <v>24</v>
      </c>
      <c r="H1268">
        <v>519961</v>
      </c>
      <c r="I1268">
        <v>520257</v>
      </c>
      <c r="J1268" t="s">
        <v>88</v>
      </c>
      <c r="O1268" t="s">
        <v>1927</v>
      </c>
      <c r="Q1268" t="s">
        <v>1928</v>
      </c>
      <c r="R1268">
        <v>297</v>
      </c>
      <c r="T1268" t="s">
        <v>1929</v>
      </c>
    </row>
    <row r="1269" spans="1:20" x14ac:dyDescent="0.25">
      <c r="A1269" t="s">
        <v>28</v>
      </c>
      <c r="B1269" t="s">
        <v>17938</v>
      </c>
      <c r="C1269" t="s">
        <v>22</v>
      </c>
      <c r="D1269" t="s">
        <v>23</v>
      </c>
      <c r="E1269" t="s">
        <v>5</v>
      </c>
      <c r="G1269" t="s">
        <v>24</v>
      </c>
      <c r="H1269">
        <v>519961</v>
      </c>
      <c r="I1269">
        <v>520257</v>
      </c>
      <c r="J1269" t="s">
        <v>88</v>
      </c>
      <c r="K1269" t="s">
        <v>1930</v>
      </c>
      <c r="L1269" t="s">
        <v>1930</v>
      </c>
      <c r="N1269" t="s">
        <v>1931</v>
      </c>
      <c r="O1269" t="s">
        <v>1927</v>
      </c>
      <c r="Q1269" t="s">
        <v>1928</v>
      </c>
      <c r="R1269">
        <v>297</v>
      </c>
      <c r="S1269">
        <v>98</v>
      </c>
    </row>
    <row r="1270" spans="1:20" x14ac:dyDescent="0.25">
      <c r="A1270" t="s">
        <v>20</v>
      </c>
      <c r="B1270" t="s">
        <v>21</v>
      </c>
      <c r="C1270" t="s">
        <v>22</v>
      </c>
      <c r="D1270" t="s">
        <v>23</v>
      </c>
      <c r="E1270" t="s">
        <v>5</v>
      </c>
      <c r="G1270" t="s">
        <v>24</v>
      </c>
      <c r="H1270">
        <v>520283</v>
      </c>
      <c r="I1270">
        <v>521248</v>
      </c>
      <c r="J1270" t="s">
        <v>88</v>
      </c>
      <c r="Q1270" t="s">
        <v>1932</v>
      </c>
      <c r="R1270">
        <v>966</v>
      </c>
      <c r="T1270" t="s">
        <v>1933</v>
      </c>
    </row>
    <row r="1271" spans="1:20" x14ac:dyDescent="0.25">
      <c r="A1271" t="s">
        <v>28</v>
      </c>
      <c r="B1271" t="s">
        <v>17938</v>
      </c>
      <c r="C1271" t="s">
        <v>22</v>
      </c>
      <c r="D1271" t="s">
        <v>23</v>
      </c>
      <c r="E1271" t="s">
        <v>5</v>
      </c>
      <c r="G1271" t="s">
        <v>24</v>
      </c>
      <c r="H1271">
        <v>520283</v>
      </c>
      <c r="I1271">
        <v>521248</v>
      </c>
      <c r="J1271" t="s">
        <v>88</v>
      </c>
      <c r="K1271" t="s">
        <v>1934</v>
      </c>
      <c r="L1271" t="s">
        <v>1934</v>
      </c>
      <c r="N1271" t="s">
        <v>1935</v>
      </c>
      <c r="Q1271" t="s">
        <v>1932</v>
      </c>
      <c r="R1271">
        <v>966</v>
      </c>
      <c r="S1271">
        <v>321</v>
      </c>
    </row>
    <row r="1272" spans="1:20" x14ac:dyDescent="0.25">
      <c r="A1272" t="s">
        <v>20</v>
      </c>
      <c r="B1272" t="s">
        <v>21</v>
      </c>
      <c r="C1272" t="s">
        <v>22</v>
      </c>
      <c r="D1272" t="s">
        <v>23</v>
      </c>
      <c r="E1272" t="s">
        <v>5</v>
      </c>
      <c r="G1272" t="s">
        <v>24</v>
      </c>
      <c r="H1272">
        <v>521909</v>
      </c>
      <c r="I1272">
        <v>522790</v>
      </c>
      <c r="J1272" t="s">
        <v>88</v>
      </c>
      <c r="Q1272" t="s">
        <v>1936</v>
      </c>
      <c r="R1272">
        <v>882</v>
      </c>
      <c r="T1272" t="s">
        <v>1937</v>
      </c>
    </row>
    <row r="1273" spans="1:20" x14ac:dyDescent="0.25">
      <c r="A1273" t="s">
        <v>28</v>
      </c>
      <c r="B1273" t="s">
        <v>17938</v>
      </c>
      <c r="C1273" t="s">
        <v>22</v>
      </c>
      <c r="D1273" t="s">
        <v>23</v>
      </c>
      <c r="E1273" t="s">
        <v>5</v>
      </c>
      <c r="G1273" t="s">
        <v>24</v>
      </c>
      <c r="H1273">
        <v>521909</v>
      </c>
      <c r="I1273">
        <v>522790</v>
      </c>
      <c r="J1273" t="s">
        <v>88</v>
      </c>
      <c r="K1273" t="s">
        <v>1938</v>
      </c>
      <c r="L1273" t="s">
        <v>1938</v>
      </c>
      <c r="N1273" t="s">
        <v>1939</v>
      </c>
      <c r="Q1273" t="s">
        <v>1936</v>
      </c>
      <c r="R1273">
        <v>882</v>
      </c>
      <c r="S1273">
        <v>293</v>
      </c>
    </row>
    <row r="1274" spans="1:20" x14ac:dyDescent="0.25">
      <c r="A1274" t="s">
        <v>20</v>
      </c>
      <c r="B1274" t="s">
        <v>21</v>
      </c>
      <c r="C1274" t="s">
        <v>22</v>
      </c>
      <c r="D1274" t="s">
        <v>23</v>
      </c>
      <c r="E1274" t="s">
        <v>5</v>
      </c>
      <c r="G1274" t="s">
        <v>24</v>
      </c>
      <c r="H1274">
        <v>522802</v>
      </c>
      <c r="I1274">
        <v>524253</v>
      </c>
      <c r="J1274" t="s">
        <v>88</v>
      </c>
      <c r="Q1274" t="s">
        <v>1940</v>
      </c>
      <c r="R1274">
        <v>1452</v>
      </c>
      <c r="T1274" t="s">
        <v>1941</v>
      </c>
    </row>
    <row r="1275" spans="1:20" x14ac:dyDescent="0.25">
      <c r="A1275" t="s">
        <v>28</v>
      </c>
      <c r="B1275" t="s">
        <v>17938</v>
      </c>
      <c r="C1275" t="s">
        <v>22</v>
      </c>
      <c r="D1275" t="s">
        <v>23</v>
      </c>
      <c r="E1275" t="s">
        <v>5</v>
      </c>
      <c r="G1275" t="s">
        <v>24</v>
      </c>
      <c r="H1275">
        <v>522802</v>
      </c>
      <c r="I1275">
        <v>524253</v>
      </c>
      <c r="J1275" t="s">
        <v>88</v>
      </c>
      <c r="K1275" t="s">
        <v>1942</v>
      </c>
      <c r="L1275" t="s">
        <v>1942</v>
      </c>
      <c r="N1275" t="s">
        <v>1943</v>
      </c>
      <c r="Q1275" t="s">
        <v>1940</v>
      </c>
      <c r="R1275">
        <v>1452</v>
      </c>
      <c r="S1275">
        <v>483</v>
      </c>
    </row>
    <row r="1276" spans="1:20" x14ac:dyDescent="0.25">
      <c r="A1276" t="s">
        <v>20</v>
      </c>
      <c r="B1276" t="s">
        <v>21</v>
      </c>
      <c r="C1276" t="s">
        <v>22</v>
      </c>
      <c r="D1276" t="s">
        <v>23</v>
      </c>
      <c r="E1276" t="s">
        <v>5</v>
      </c>
      <c r="G1276" t="s">
        <v>24</v>
      </c>
      <c r="H1276">
        <v>524243</v>
      </c>
      <c r="I1276">
        <v>524485</v>
      </c>
      <c r="J1276" t="s">
        <v>88</v>
      </c>
      <c r="Q1276" t="s">
        <v>1944</v>
      </c>
      <c r="R1276">
        <v>243</v>
      </c>
      <c r="T1276" t="s">
        <v>1945</v>
      </c>
    </row>
    <row r="1277" spans="1:20" x14ac:dyDescent="0.25">
      <c r="A1277" t="s">
        <v>28</v>
      </c>
      <c r="B1277" t="s">
        <v>17938</v>
      </c>
      <c r="C1277" t="s">
        <v>22</v>
      </c>
      <c r="D1277" t="s">
        <v>23</v>
      </c>
      <c r="E1277" t="s">
        <v>5</v>
      </c>
      <c r="G1277" t="s">
        <v>24</v>
      </c>
      <c r="H1277">
        <v>524243</v>
      </c>
      <c r="I1277">
        <v>524485</v>
      </c>
      <c r="J1277" t="s">
        <v>88</v>
      </c>
      <c r="K1277" t="s">
        <v>1946</v>
      </c>
      <c r="L1277" t="s">
        <v>1946</v>
      </c>
      <c r="N1277" t="s">
        <v>314</v>
      </c>
      <c r="Q1277" t="s">
        <v>1944</v>
      </c>
      <c r="R1277">
        <v>243</v>
      </c>
      <c r="S1277">
        <v>80</v>
      </c>
    </row>
    <row r="1278" spans="1:20" x14ac:dyDescent="0.25">
      <c r="A1278" t="s">
        <v>20</v>
      </c>
      <c r="B1278" t="s">
        <v>21</v>
      </c>
      <c r="C1278" t="s">
        <v>22</v>
      </c>
      <c r="D1278" t="s">
        <v>23</v>
      </c>
      <c r="E1278" t="s">
        <v>5</v>
      </c>
      <c r="G1278" t="s">
        <v>24</v>
      </c>
      <c r="H1278">
        <v>524594</v>
      </c>
      <c r="I1278">
        <v>525943</v>
      </c>
      <c r="J1278" t="s">
        <v>88</v>
      </c>
      <c r="Q1278" t="s">
        <v>1947</v>
      </c>
      <c r="R1278">
        <v>1350</v>
      </c>
      <c r="T1278" t="s">
        <v>1948</v>
      </c>
    </row>
    <row r="1279" spans="1:20" x14ac:dyDescent="0.25">
      <c r="A1279" t="s">
        <v>28</v>
      </c>
      <c r="B1279" t="s">
        <v>17938</v>
      </c>
      <c r="C1279" t="s">
        <v>22</v>
      </c>
      <c r="D1279" t="s">
        <v>23</v>
      </c>
      <c r="E1279" t="s">
        <v>5</v>
      </c>
      <c r="G1279" t="s">
        <v>24</v>
      </c>
      <c r="H1279">
        <v>524594</v>
      </c>
      <c r="I1279">
        <v>525943</v>
      </c>
      <c r="J1279" t="s">
        <v>88</v>
      </c>
      <c r="K1279" t="s">
        <v>1949</v>
      </c>
      <c r="L1279" t="s">
        <v>1949</v>
      </c>
      <c r="N1279" t="s">
        <v>1950</v>
      </c>
      <c r="Q1279" t="s">
        <v>1947</v>
      </c>
      <c r="R1279">
        <v>1350</v>
      </c>
      <c r="S1279">
        <v>449</v>
      </c>
    </row>
    <row r="1280" spans="1:20" x14ac:dyDescent="0.25">
      <c r="A1280" t="s">
        <v>20</v>
      </c>
      <c r="B1280" t="s">
        <v>21</v>
      </c>
      <c r="C1280" t="s">
        <v>22</v>
      </c>
      <c r="D1280" t="s">
        <v>23</v>
      </c>
      <c r="E1280" t="s">
        <v>5</v>
      </c>
      <c r="G1280" t="s">
        <v>24</v>
      </c>
      <c r="H1280">
        <v>525954</v>
      </c>
      <c r="I1280">
        <v>526424</v>
      </c>
      <c r="J1280" t="s">
        <v>88</v>
      </c>
      <c r="Q1280" t="s">
        <v>1951</v>
      </c>
      <c r="R1280">
        <v>471</v>
      </c>
      <c r="T1280" t="s">
        <v>1952</v>
      </c>
    </row>
    <row r="1281" spans="1:20" x14ac:dyDescent="0.25">
      <c r="A1281" t="s">
        <v>28</v>
      </c>
      <c r="B1281" t="s">
        <v>17938</v>
      </c>
      <c r="C1281" t="s">
        <v>22</v>
      </c>
      <c r="D1281" t="s">
        <v>23</v>
      </c>
      <c r="E1281" t="s">
        <v>5</v>
      </c>
      <c r="G1281" t="s">
        <v>24</v>
      </c>
      <c r="H1281">
        <v>525954</v>
      </c>
      <c r="I1281">
        <v>526424</v>
      </c>
      <c r="J1281" t="s">
        <v>88</v>
      </c>
      <c r="K1281" t="s">
        <v>1953</v>
      </c>
      <c r="L1281" t="s">
        <v>1953</v>
      </c>
      <c r="N1281" t="s">
        <v>1954</v>
      </c>
      <c r="Q1281" t="s">
        <v>1951</v>
      </c>
      <c r="R1281">
        <v>471</v>
      </c>
      <c r="S1281">
        <v>156</v>
      </c>
    </row>
    <row r="1282" spans="1:20" x14ac:dyDescent="0.25">
      <c r="A1282" t="s">
        <v>20</v>
      </c>
      <c r="B1282" t="s">
        <v>21</v>
      </c>
      <c r="C1282" t="s">
        <v>22</v>
      </c>
      <c r="D1282" t="s">
        <v>23</v>
      </c>
      <c r="E1282" t="s">
        <v>5</v>
      </c>
      <c r="G1282" t="s">
        <v>24</v>
      </c>
      <c r="H1282">
        <v>526817</v>
      </c>
      <c r="I1282">
        <v>527416</v>
      </c>
      <c r="J1282" t="s">
        <v>88</v>
      </c>
      <c r="Q1282" t="s">
        <v>1955</v>
      </c>
      <c r="R1282">
        <v>600</v>
      </c>
      <c r="T1282" t="s">
        <v>1956</v>
      </c>
    </row>
    <row r="1283" spans="1:20" x14ac:dyDescent="0.25">
      <c r="A1283" t="s">
        <v>28</v>
      </c>
      <c r="B1283" t="s">
        <v>17938</v>
      </c>
      <c r="C1283" t="s">
        <v>22</v>
      </c>
      <c r="D1283" t="s">
        <v>23</v>
      </c>
      <c r="E1283" t="s">
        <v>5</v>
      </c>
      <c r="G1283" t="s">
        <v>24</v>
      </c>
      <c r="H1283">
        <v>526817</v>
      </c>
      <c r="I1283">
        <v>527416</v>
      </c>
      <c r="J1283" t="s">
        <v>88</v>
      </c>
      <c r="K1283" t="s">
        <v>1957</v>
      </c>
      <c r="L1283" t="s">
        <v>1957</v>
      </c>
      <c r="N1283" t="s">
        <v>1958</v>
      </c>
      <c r="Q1283" t="s">
        <v>1955</v>
      </c>
      <c r="R1283">
        <v>600</v>
      </c>
      <c r="S1283">
        <v>199</v>
      </c>
    </row>
    <row r="1284" spans="1:20" x14ac:dyDescent="0.25">
      <c r="A1284" t="s">
        <v>20</v>
      </c>
      <c r="B1284" t="s">
        <v>21</v>
      </c>
      <c r="C1284" t="s">
        <v>22</v>
      </c>
      <c r="D1284" t="s">
        <v>23</v>
      </c>
      <c r="E1284" t="s">
        <v>5</v>
      </c>
      <c r="G1284" t="s">
        <v>24</v>
      </c>
      <c r="H1284">
        <v>527417</v>
      </c>
      <c r="I1284">
        <v>528421</v>
      </c>
      <c r="J1284" t="s">
        <v>88</v>
      </c>
      <c r="Q1284" t="s">
        <v>1959</v>
      </c>
      <c r="R1284">
        <v>1005</v>
      </c>
      <c r="T1284" t="s">
        <v>1960</v>
      </c>
    </row>
    <row r="1285" spans="1:20" x14ac:dyDescent="0.25">
      <c r="A1285" t="s">
        <v>28</v>
      </c>
      <c r="B1285" t="s">
        <v>17938</v>
      </c>
      <c r="C1285" t="s">
        <v>22</v>
      </c>
      <c r="D1285" t="s">
        <v>23</v>
      </c>
      <c r="E1285" t="s">
        <v>5</v>
      </c>
      <c r="G1285" t="s">
        <v>24</v>
      </c>
      <c r="H1285">
        <v>527417</v>
      </c>
      <c r="I1285">
        <v>528421</v>
      </c>
      <c r="J1285" t="s">
        <v>88</v>
      </c>
      <c r="K1285" t="s">
        <v>1961</v>
      </c>
      <c r="L1285" t="s">
        <v>1961</v>
      </c>
      <c r="N1285" t="s">
        <v>1962</v>
      </c>
      <c r="Q1285" t="s">
        <v>1959</v>
      </c>
      <c r="R1285">
        <v>1005</v>
      </c>
      <c r="S1285">
        <v>334</v>
      </c>
    </row>
    <row r="1286" spans="1:20" x14ac:dyDescent="0.25">
      <c r="A1286" t="s">
        <v>20</v>
      </c>
      <c r="B1286" t="s">
        <v>21</v>
      </c>
      <c r="C1286" t="s">
        <v>22</v>
      </c>
      <c r="D1286" t="s">
        <v>23</v>
      </c>
      <c r="E1286" t="s">
        <v>5</v>
      </c>
      <c r="G1286" t="s">
        <v>24</v>
      </c>
      <c r="H1286">
        <v>528539</v>
      </c>
      <c r="I1286">
        <v>529513</v>
      </c>
      <c r="J1286" t="s">
        <v>88</v>
      </c>
      <c r="Q1286" t="s">
        <v>1963</v>
      </c>
      <c r="R1286">
        <v>975</v>
      </c>
      <c r="T1286" t="s">
        <v>1964</v>
      </c>
    </row>
    <row r="1287" spans="1:20" x14ac:dyDescent="0.25">
      <c r="A1287" t="s">
        <v>28</v>
      </c>
      <c r="B1287" t="s">
        <v>17938</v>
      </c>
      <c r="C1287" t="s">
        <v>22</v>
      </c>
      <c r="D1287" t="s">
        <v>23</v>
      </c>
      <c r="E1287" t="s">
        <v>5</v>
      </c>
      <c r="G1287" t="s">
        <v>24</v>
      </c>
      <c r="H1287">
        <v>528539</v>
      </c>
      <c r="I1287">
        <v>529513</v>
      </c>
      <c r="J1287" t="s">
        <v>88</v>
      </c>
      <c r="K1287" t="s">
        <v>1965</v>
      </c>
      <c r="L1287" t="s">
        <v>1965</v>
      </c>
      <c r="N1287" t="s">
        <v>1966</v>
      </c>
      <c r="Q1287" t="s">
        <v>1963</v>
      </c>
      <c r="R1287">
        <v>975</v>
      </c>
      <c r="S1287">
        <v>324</v>
      </c>
    </row>
    <row r="1288" spans="1:20" x14ac:dyDescent="0.25">
      <c r="A1288" t="s">
        <v>20</v>
      </c>
      <c r="B1288" t="s">
        <v>21</v>
      </c>
      <c r="C1288" t="s">
        <v>22</v>
      </c>
      <c r="D1288" t="s">
        <v>23</v>
      </c>
      <c r="E1288" t="s">
        <v>5</v>
      </c>
      <c r="G1288" t="s">
        <v>24</v>
      </c>
      <c r="H1288">
        <v>529717</v>
      </c>
      <c r="I1288">
        <v>531657</v>
      </c>
      <c r="J1288" t="s">
        <v>25</v>
      </c>
      <c r="Q1288" t="s">
        <v>1967</v>
      </c>
      <c r="R1288">
        <v>1941</v>
      </c>
      <c r="T1288" t="s">
        <v>1968</v>
      </c>
    </row>
    <row r="1289" spans="1:20" x14ac:dyDescent="0.25">
      <c r="A1289" t="s">
        <v>28</v>
      </c>
      <c r="B1289" t="s">
        <v>17938</v>
      </c>
      <c r="C1289" t="s">
        <v>22</v>
      </c>
      <c r="D1289" t="s">
        <v>23</v>
      </c>
      <c r="E1289" t="s">
        <v>5</v>
      </c>
      <c r="G1289" t="s">
        <v>24</v>
      </c>
      <c r="H1289">
        <v>529717</v>
      </c>
      <c r="I1289">
        <v>531657</v>
      </c>
      <c r="J1289" t="s">
        <v>25</v>
      </c>
      <c r="K1289" t="s">
        <v>1969</v>
      </c>
      <c r="L1289" t="s">
        <v>1969</v>
      </c>
      <c r="N1289" t="s">
        <v>1970</v>
      </c>
      <c r="Q1289" t="s">
        <v>1967</v>
      </c>
      <c r="R1289">
        <v>1941</v>
      </c>
      <c r="S1289">
        <v>646</v>
      </c>
    </row>
    <row r="1290" spans="1:20" x14ac:dyDescent="0.25">
      <c r="A1290" t="s">
        <v>20</v>
      </c>
      <c r="B1290" t="s">
        <v>21</v>
      </c>
      <c r="C1290" t="s">
        <v>22</v>
      </c>
      <c r="D1290" t="s">
        <v>23</v>
      </c>
      <c r="E1290" t="s">
        <v>5</v>
      </c>
      <c r="G1290" t="s">
        <v>24</v>
      </c>
      <c r="H1290">
        <v>531666</v>
      </c>
      <c r="I1290">
        <v>531857</v>
      </c>
      <c r="J1290" t="s">
        <v>88</v>
      </c>
      <c r="Q1290" t="s">
        <v>1971</v>
      </c>
      <c r="R1290">
        <v>192</v>
      </c>
      <c r="T1290" t="s">
        <v>1972</v>
      </c>
    </row>
    <row r="1291" spans="1:20" x14ac:dyDescent="0.25">
      <c r="A1291" t="s">
        <v>28</v>
      </c>
      <c r="B1291" t="s">
        <v>17938</v>
      </c>
      <c r="C1291" t="s">
        <v>22</v>
      </c>
      <c r="D1291" t="s">
        <v>23</v>
      </c>
      <c r="E1291" t="s">
        <v>5</v>
      </c>
      <c r="G1291" t="s">
        <v>24</v>
      </c>
      <c r="H1291">
        <v>531666</v>
      </c>
      <c r="I1291">
        <v>531857</v>
      </c>
      <c r="J1291" t="s">
        <v>88</v>
      </c>
      <c r="K1291" t="s">
        <v>1973</v>
      </c>
      <c r="L1291" t="s">
        <v>1973</v>
      </c>
      <c r="N1291" t="s">
        <v>79</v>
      </c>
      <c r="Q1291" t="s">
        <v>1971</v>
      </c>
      <c r="R1291">
        <v>192</v>
      </c>
      <c r="S1291">
        <v>63</v>
      </c>
    </row>
    <row r="1292" spans="1:20" x14ac:dyDescent="0.25">
      <c r="A1292" t="s">
        <v>20</v>
      </c>
      <c r="B1292" t="s">
        <v>76</v>
      </c>
      <c r="C1292" t="s">
        <v>22</v>
      </c>
      <c r="D1292" t="s">
        <v>23</v>
      </c>
      <c r="E1292" t="s">
        <v>5</v>
      </c>
      <c r="G1292" t="s">
        <v>24</v>
      </c>
      <c r="H1292">
        <v>531808</v>
      </c>
      <c r="I1292">
        <v>531987</v>
      </c>
      <c r="J1292" t="s">
        <v>88</v>
      </c>
      <c r="K1292" t="s">
        <v>17937</v>
      </c>
      <c r="L1292" t="s">
        <v>17937</v>
      </c>
      <c r="M1292" t="s">
        <v>17937</v>
      </c>
      <c r="Q1292" t="s">
        <v>1974</v>
      </c>
      <c r="R1292">
        <v>180</v>
      </c>
      <c r="T1292" t="s">
        <v>78</v>
      </c>
    </row>
    <row r="1293" spans="1:20" x14ac:dyDescent="0.25">
      <c r="A1293" t="s">
        <v>28</v>
      </c>
      <c r="B1293" t="s">
        <v>159</v>
      </c>
      <c r="C1293" t="s">
        <v>22</v>
      </c>
      <c r="D1293" t="s">
        <v>23</v>
      </c>
      <c r="E1293" t="s">
        <v>5</v>
      </c>
      <c r="G1293" t="s">
        <v>24</v>
      </c>
      <c r="H1293">
        <v>531808</v>
      </c>
      <c r="I1293">
        <v>531987</v>
      </c>
      <c r="J1293" t="s">
        <v>88</v>
      </c>
      <c r="K1293" t="s">
        <v>17937</v>
      </c>
      <c r="L1293" t="s">
        <v>17937</v>
      </c>
      <c r="M1293" t="s">
        <v>17937</v>
      </c>
      <c r="N1293" t="s">
        <v>79</v>
      </c>
      <c r="Q1293" t="s">
        <v>1974</v>
      </c>
      <c r="R1293">
        <v>180</v>
      </c>
      <c r="T1293" t="s">
        <v>78</v>
      </c>
    </row>
    <row r="1294" spans="1:20" x14ac:dyDescent="0.25">
      <c r="A1294" t="s">
        <v>20</v>
      </c>
      <c r="B1294" t="s">
        <v>21</v>
      </c>
      <c r="C1294" t="s">
        <v>22</v>
      </c>
      <c r="D1294" t="s">
        <v>23</v>
      </c>
      <c r="E1294" t="s">
        <v>5</v>
      </c>
      <c r="G1294" t="s">
        <v>24</v>
      </c>
      <c r="H1294">
        <v>531965</v>
      </c>
      <c r="I1294">
        <v>533008</v>
      </c>
      <c r="J1294" t="s">
        <v>25</v>
      </c>
      <c r="Q1294" t="s">
        <v>1975</v>
      </c>
      <c r="R1294">
        <v>1044</v>
      </c>
      <c r="T1294" t="s">
        <v>1976</v>
      </c>
    </row>
    <row r="1295" spans="1:20" x14ac:dyDescent="0.25">
      <c r="A1295" t="s">
        <v>28</v>
      </c>
      <c r="B1295" t="s">
        <v>17938</v>
      </c>
      <c r="C1295" t="s">
        <v>22</v>
      </c>
      <c r="D1295" t="s">
        <v>23</v>
      </c>
      <c r="E1295" t="s">
        <v>5</v>
      </c>
      <c r="G1295" t="s">
        <v>24</v>
      </c>
      <c r="H1295">
        <v>531965</v>
      </c>
      <c r="I1295">
        <v>533008</v>
      </c>
      <c r="J1295" t="s">
        <v>25</v>
      </c>
      <c r="K1295" t="s">
        <v>1977</v>
      </c>
      <c r="L1295" t="s">
        <v>1977</v>
      </c>
      <c r="N1295" t="s">
        <v>1978</v>
      </c>
      <c r="Q1295" t="s">
        <v>1975</v>
      </c>
      <c r="R1295">
        <v>1044</v>
      </c>
      <c r="S1295">
        <v>347</v>
      </c>
    </row>
    <row r="1296" spans="1:20" x14ac:dyDescent="0.25">
      <c r="A1296" t="s">
        <v>20</v>
      </c>
      <c r="B1296" t="s">
        <v>21</v>
      </c>
      <c r="C1296" t="s">
        <v>22</v>
      </c>
      <c r="D1296" t="s">
        <v>23</v>
      </c>
      <c r="E1296" t="s">
        <v>5</v>
      </c>
      <c r="G1296" t="s">
        <v>24</v>
      </c>
      <c r="H1296">
        <v>533073</v>
      </c>
      <c r="I1296">
        <v>534125</v>
      </c>
      <c r="J1296" t="s">
        <v>25</v>
      </c>
      <c r="Q1296" t="s">
        <v>1979</v>
      </c>
      <c r="R1296">
        <v>1053</v>
      </c>
      <c r="T1296" t="s">
        <v>1980</v>
      </c>
    </row>
    <row r="1297" spans="1:20" x14ac:dyDescent="0.25">
      <c r="A1297" t="s">
        <v>28</v>
      </c>
      <c r="B1297" t="s">
        <v>17938</v>
      </c>
      <c r="C1297" t="s">
        <v>22</v>
      </c>
      <c r="D1297" t="s">
        <v>23</v>
      </c>
      <c r="E1297" t="s">
        <v>5</v>
      </c>
      <c r="G1297" t="s">
        <v>24</v>
      </c>
      <c r="H1297">
        <v>533073</v>
      </c>
      <c r="I1297">
        <v>534125</v>
      </c>
      <c r="J1297" t="s">
        <v>25</v>
      </c>
      <c r="K1297" t="s">
        <v>1981</v>
      </c>
      <c r="L1297" t="s">
        <v>1981</v>
      </c>
      <c r="N1297" t="s">
        <v>1982</v>
      </c>
      <c r="Q1297" t="s">
        <v>1979</v>
      </c>
      <c r="R1297">
        <v>1053</v>
      </c>
      <c r="S1297">
        <v>350</v>
      </c>
    </row>
    <row r="1298" spans="1:20" x14ac:dyDescent="0.25">
      <c r="A1298" t="s">
        <v>20</v>
      </c>
      <c r="B1298" t="s">
        <v>21</v>
      </c>
      <c r="C1298" t="s">
        <v>22</v>
      </c>
      <c r="D1298" t="s">
        <v>23</v>
      </c>
      <c r="E1298" t="s">
        <v>5</v>
      </c>
      <c r="G1298" t="s">
        <v>24</v>
      </c>
      <c r="H1298">
        <v>534125</v>
      </c>
      <c r="I1298">
        <v>534616</v>
      </c>
      <c r="J1298" t="s">
        <v>25</v>
      </c>
      <c r="Q1298" t="s">
        <v>1983</v>
      </c>
      <c r="R1298">
        <v>492</v>
      </c>
      <c r="T1298" t="s">
        <v>1984</v>
      </c>
    </row>
    <row r="1299" spans="1:20" x14ac:dyDescent="0.25">
      <c r="A1299" t="s">
        <v>28</v>
      </c>
      <c r="B1299" t="s">
        <v>17938</v>
      </c>
      <c r="C1299" t="s">
        <v>22</v>
      </c>
      <c r="D1299" t="s">
        <v>23</v>
      </c>
      <c r="E1299" t="s">
        <v>5</v>
      </c>
      <c r="G1299" t="s">
        <v>24</v>
      </c>
      <c r="H1299">
        <v>534125</v>
      </c>
      <c r="I1299">
        <v>534616</v>
      </c>
      <c r="J1299" t="s">
        <v>25</v>
      </c>
      <c r="K1299" t="s">
        <v>1985</v>
      </c>
      <c r="L1299" t="s">
        <v>1985</v>
      </c>
      <c r="N1299" t="s">
        <v>1986</v>
      </c>
      <c r="Q1299" t="s">
        <v>1983</v>
      </c>
      <c r="R1299">
        <v>492</v>
      </c>
      <c r="S1299">
        <v>163</v>
      </c>
    </row>
    <row r="1300" spans="1:20" x14ac:dyDescent="0.25">
      <c r="A1300" t="s">
        <v>20</v>
      </c>
      <c r="B1300" t="s">
        <v>21</v>
      </c>
      <c r="C1300" t="s">
        <v>22</v>
      </c>
      <c r="D1300" t="s">
        <v>23</v>
      </c>
      <c r="E1300" t="s">
        <v>5</v>
      </c>
      <c r="G1300" t="s">
        <v>24</v>
      </c>
      <c r="H1300">
        <v>534625</v>
      </c>
      <c r="I1300">
        <v>535218</v>
      </c>
      <c r="J1300" t="s">
        <v>25</v>
      </c>
      <c r="Q1300" t="s">
        <v>1987</v>
      </c>
      <c r="R1300">
        <v>594</v>
      </c>
      <c r="T1300" t="s">
        <v>1988</v>
      </c>
    </row>
    <row r="1301" spans="1:20" x14ac:dyDescent="0.25">
      <c r="A1301" t="s">
        <v>28</v>
      </c>
      <c r="B1301" t="s">
        <v>17938</v>
      </c>
      <c r="C1301" t="s">
        <v>22</v>
      </c>
      <c r="D1301" t="s">
        <v>23</v>
      </c>
      <c r="E1301" t="s">
        <v>5</v>
      </c>
      <c r="G1301" t="s">
        <v>24</v>
      </c>
      <c r="H1301">
        <v>534625</v>
      </c>
      <c r="I1301">
        <v>535218</v>
      </c>
      <c r="J1301" t="s">
        <v>25</v>
      </c>
      <c r="K1301" t="s">
        <v>1989</v>
      </c>
      <c r="L1301" t="s">
        <v>1989</v>
      </c>
      <c r="N1301" t="s">
        <v>1990</v>
      </c>
      <c r="Q1301" t="s">
        <v>1987</v>
      </c>
      <c r="R1301">
        <v>594</v>
      </c>
      <c r="S1301">
        <v>197</v>
      </c>
    </row>
    <row r="1302" spans="1:20" x14ac:dyDescent="0.25">
      <c r="A1302" t="s">
        <v>20</v>
      </c>
      <c r="B1302" t="s">
        <v>21</v>
      </c>
      <c r="C1302" t="s">
        <v>22</v>
      </c>
      <c r="D1302" t="s">
        <v>23</v>
      </c>
      <c r="E1302" t="s">
        <v>5</v>
      </c>
      <c r="G1302" t="s">
        <v>24</v>
      </c>
      <c r="H1302">
        <v>535208</v>
      </c>
      <c r="I1302">
        <v>536677</v>
      </c>
      <c r="J1302" t="s">
        <v>25</v>
      </c>
      <c r="Q1302" t="s">
        <v>1991</v>
      </c>
      <c r="R1302">
        <v>1470</v>
      </c>
      <c r="T1302" t="s">
        <v>1992</v>
      </c>
    </row>
    <row r="1303" spans="1:20" x14ac:dyDescent="0.25">
      <c r="A1303" t="s">
        <v>28</v>
      </c>
      <c r="B1303" t="s">
        <v>17938</v>
      </c>
      <c r="C1303" t="s">
        <v>22</v>
      </c>
      <c r="D1303" t="s">
        <v>23</v>
      </c>
      <c r="E1303" t="s">
        <v>5</v>
      </c>
      <c r="G1303" t="s">
        <v>24</v>
      </c>
      <c r="H1303">
        <v>535208</v>
      </c>
      <c r="I1303">
        <v>536677</v>
      </c>
      <c r="J1303" t="s">
        <v>25</v>
      </c>
      <c r="K1303" t="s">
        <v>1993</v>
      </c>
      <c r="L1303" t="s">
        <v>1993</v>
      </c>
      <c r="N1303" t="s">
        <v>1994</v>
      </c>
      <c r="Q1303" t="s">
        <v>1991</v>
      </c>
      <c r="R1303">
        <v>1470</v>
      </c>
      <c r="S1303">
        <v>489</v>
      </c>
    </row>
    <row r="1304" spans="1:20" x14ac:dyDescent="0.25">
      <c r="A1304" t="s">
        <v>20</v>
      </c>
      <c r="B1304" t="s">
        <v>21</v>
      </c>
      <c r="C1304" t="s">
        <v>22</v>
      </c>
      <c r="D1304" t="s">
        <v>23</v>
      </c>
      <c r="E1304" t="s">
        <v>5</v>
      </c>
      <c r="G1304" t="s">
        <v>24</v>
      </c>
      <c r="H1304">
        <v>536788</v>
      </c>
      <c r="I1304">
        <v>540588</v>
      </c>
      <c r="J1304" t="s">
        <v>25</v>
      </c>
      <c r="Q1304" t="s">
        <v>1995</v>
      </c>
      <c r="R1304">
        <v>3801</v>
      </c>
      <c r="T1304" t="s">
        <v>1996</v>
      </c>
    </row>
    <row r="1305" spans="1:20" x14ac:dyDescent="0.25">
      <c r="A1305" t="s">
        <v>28</v>
      </c>
      <c r="B1305" t="s">
        <v>17938</v>
      </c>
      <c r="C1305" t="s">
        <v>22</v>
      </c>
      <c r="D1305" t="s">
        <v>23</v>
      </c>
      <c r="E1305" t="s">
        <v>5</v>
      </c>
      <c r="G1305" t="s">
        <v>24</v>
      </c>
      <c r="H1305">
        <v>536788</v>
      </c>
      <c r="I1305">
        <v>540588</v>
      </c>
      <c r="J1305" t="s">
        <v>25</v>
      </c>
      <c r="K1305" t="s">
        <v>1997</v>
      </c>
      <c r="L1305" t="s">
        <v>1997</v>
      </c>
      <c r="N1305" t="s">
        <v>1998</v>
      </c>
      <c r="Q1305" t="s">
        <v>1995</v>
      </c>
      <c r="R1305">
        <v>3801</v>
      </c>
      <c r="S1305">
        <v>1266</v>
      </c>
    </row>
    <row r="1306" spans="1:20" x14ac:dyDescent="0.25">
      <c r="A1306" t="s">
        <v>20</v>
      </c>
      <c r="B1306" t="s">
        <v>21</v>
      </c>
      <c r="C1306" t="s">
        <v>22</v>
      </c>
      <c r="D1306" t="s">
        <v>23</v>
      </c>
      <c r="E1306" t="s">
        <v>5</v>
      </c>
      <c r="G1306" t="s">
        <v>24</v>
      </c>
      <c r="H1306">
        <v>540733</v>
      </c>
      <c r="I1306">
        <v>542178</v>
      </c>
      <c r="J1306" t="s">
        <v>25</v>
      </c>
      <c r="Q1306" t="s">
        <v>1999</v>
      </c>
      <c r="R1306">
        <v>1446</v>
      </c>
      <c r="T1306" t="s">
        <v>2000</v>
      </c>
    </row>
    <row r="1307" spans="1:20" x14ac:dyDescent="0.25">
      <c r="A1307" t="s">
        <v>28</v>
      </c>
      <c r="B1307" t="s">
        <v>17938</v>
      </c>
      <c r="C1307" t="s">
        <v>22</v>
      </c>
      <c r="D1307" t="s">
        <v>23</v>
      </c>
      <c r="E1307" t="s">
        <v>5</v>
      </c>
      <c r="G1307" t="s">
        <v>24</v>
      </c>
      <c r="H1307">
        <v>540733</v>
      </c>
      <c r="I1307">
        <v>542178</v>
      </c>
      <c r="J1307" t="s">
        <v>25</v>
      </c>
      <c r="K1307" t="s">
        <v>2001</v>
      </c>
      <c r="L1307" t="s">
        <v>2001</v>
      </c>
      <c r="N1307" t="s">
        <v>2002</v>
      </c>
      <c r="Q1307" t="s">
        <v>1999</v>
      </c>
      <c r="R1307">
        <v>1446</v>
      </c>
      <c r="S1307">
        <v>481</v>
      </c>
    </row>
    <row r="1308" spans="1:20" x14ac:dyDescent="0.25">
      <c r="A1308" t="s">
        <v>20</v>
      </c>
      <c r="B1308" t="s">
        <v>21</v>
      </c>
      <c r="C1308" t="s">
        <v>22</v>
      </c>
      <c r="D1308" t="s">
        <v>23</v>
      </c>
      <c r="E1308" t="s">
        <v>5</v>
      </c>
      <c r="G1308" t="s">
        <v>24</v>
      </c>
      <c r="H1308">
        <v>542301</v>
      </c>
      <c r="I1308">
        <v>543230</v>
      </c>
      <c r="J1308" t="s">
        <v>88</v>
      </c>
      <c r="Q1308" t="s">
        <v>2003</v>
      </c>
      <c r="R1308">
        <v>930</v>
      </c>
      <c r="T1308" t="s">
        <v>2004</v>
      </c>
    </row>
    <row r="1309" spans="1:20" x14ac:dyDescent="0.25">
      <c r="A1309" t="s">
        <v>28</v>
      </c>
      <c r="B1309" t="s">
        <v>17938</v>
      </c>
      <c r="C1309" t="s">
        <v>22</v>
      </c>
      <c r="D1309" t="s">
        <v>23</v>
      </c>
      <c r="E1309" t="s">
        <v>5</v>
      </c>
      <c r="G1309" t="s">
        <v>24</v>
      </c>
      <c r="H1309">
        <v>542301</v>
      </c>
      <c r="I1309">
        <v>543230</v>
      </c>
      <c r="J1309" t="s">
        <v>88</v>
      </c>
      <c r="K1309" t="s">
        <v>2005</v>
      </c>
      <c r="L1309" t="s">
        <v>2005</v>
      </c>
      <c r="N1309" t="s">
        <v>200</v>
      </c>
      <c r="Q1309" t="s">
        <v>2003</v>
      </c>
      <c r="R1309">
        <v>930</v>
      </c>
      <c r="S1309">
        <v>309</v>
      </c>
    </row>
    <row r="1310" spans="1:20" x14ac:dyDescent="0.25">
      <c r="A1310" t="s">
        <v>20</v>
      </c>
      <c r="B1310" t="s">
        <v>21</v>
      </c>
      <c r="C1310" t="s">
        <v>22</v>
      </c>
      <c r="D1310" t="s">
        <v>23</v>
      </c>
      <c r="E1310" t="s">
        <v>5</v>
      </c>
      <c r="G1310" t="s">
        <v>24</v>
      </c>
      <c r="H1310">
        <v>543412</v>
      </c>
      <c r="I1310">
        <v>543615</v>
      </c>
      <c r="J1310" t="s">
        <v>25</v>
      </c>
      <c r="Q1310" t="s">
        <v>2006</v>
      </c>
      <c r="R1310">
        <v>204</v>
      </c>
      <c r="T1310" t="s">
        <v>2007</v>
      </c>
    </row>
    <row r="1311" spans="1:20" x14ac:dyDescent="0.25">
      <c r="A1311" t="s">
        <v>28</v>
      </c>
      <c r="B1311" t="s">
        <v>17938</v>
      </c>
      <c r="C1311" t="s">
        <v>22</v>
      </c>
      <c r="D1311" t="s">
        <v>23</v>
      </c>
      <c r="E1311" t="s">
        <v>5</v>
      </c>
      <c r="G1311" t="s">
        <v>24</v>
      </c>
      <c r="H1311">
        <v>543412</v>
      </c>
      <c r="I1311">
        <v>543615</v>
      </c>
      <c r="J1311" t="s">
        <v>25</v>
      </c>
      <c r="K1311" t="s">
        <v>2008</v>
      </c>
      <c r="L1311" t="s">
        <v>2008</v>
      </c>
      <c r="N1311" t="s">
        <v>2009</v>
      </c>
      <c r="Q1311" t="s">
        <v>2006</v>
      </c>
      <c r="R1311">
        <v>204</v>
      </c>
      <c r="S1311">
        <v>67</v>
      </c>
    </row>
    <row r="1312" spans="1:20" x14ac:dyDescent="0.25">
      <c r="A1312" t="s">
        <v>20</v>
      </c>
      <c r="B1312" t="s">
        <v>21</v>
      </c>
      <c r="C1312" t="s">
        <v>22</v>
      </c>
      <c r="D1312" t="s">
        <v>23</v>
      </c>
      <c r="E1312" t="s">
        <v>5</v>
      </c>
      <c r="G1312" t="s">
        <v>24</v>
      </c>
      <c r="H1312">
        <v>543623</v>
      </c>
      <c r="I1312">
        <v>544555</v>
      </c>
      <c r="J1312" t="s">
        <v>25</v>
      </c>
      <c r="Q1312" t="s">
        <v>2010</v>
      </c>
      <c r="R1312">
        <v>933</v>
      </c>
      <c r="T1312" t="s">
        <v>2011</v>
      </c>
    </row>
    <row r="1313" spans="1:20" x14ac:dyDescent="0.25">
      <c r="A1313" t="s">
        <v>28</v>
      </c>
      <c r="B1313" t="s">
        <v>17938</v>
      </c>
      <c r="C1313" t="s">
        <v>22</v>
      </c>
      <c r="D1313" t="s">
        <v>23</v>
      </c>
      <c r="E1313" t="s">
        <v>5</v>
      </c>
      <c r="G1313" t="s">
        <v>24</v>
      </c>
      <c r="H1313">
        <v>543623</v>
      </c>
      <c r="I1313">
        <v>544555</v>
      </c>
      <c r="J1313" t="s">
        <v>25</v>
      </c>
      <c r="K1313" t="s">
        <v>2012</v>
      </c>
      <c r="L1313" t="s">
        <v>2012</v>
      </c>
      <c r="N1313" t="s">
        <v>2013</v>
      </c>
      <c r="Q1313" t="s">
        <v>2010</v>
      </c>
      <c r="R1313">
        <v>933</v>
      </c>
      <c r="S1313">
        <v>310</v>
      </c>
    </row>
    <row r="1314" spans="1:20" x14ac:dyDescent="0.25">
      <c r="A1314" t="s">
        <v>20</v>
      </c>
      <c r="B1314" t="s">
        <v>21</v>
      </c>
      <c r="C1314" t="s">
        <v>22</v>
      </c>
      <c r="D1314" t="s">
        <v>23</v>
      </c>
      <c r="E1314" t="s">
        <v>5</v>
      </c>
      <c r="G1314" t="s">
        <v>24</v>
      </c>
      <c r="H1314">
        <v>544561</v>
      </c>
      <c r="I1314">
        <v>546528</v>
      </c>
      <c r="J1314" t="s">
        <v>25</v>
      </c>
      <c r="Q1314" t="s">
        <v>2014</v>
      </c>
      <c r="R1314">
        <v>1968</v>
      </c>
      <c r="T1314" t="s">
        <v>2015</v>
      </c>
    </row>
    <row r="1315" spans="1:20" x14ac:dyDescent="0.25">
      <c r="A1315" t="s">
        <v>28</v>
      </c>
      <c r="B1315" t="s">
        <v>17938</v>
      </c>
      <c r="C1315" t="s">
        <v>22</v>
      </c>
      <c r="D1315" t="s">
        <v>23</v>
      </c>
      <c r="E1315" t="s">
        <v>5</v>
      </c>
      <c r="G1315" t="s">
        <v>24</v>
      </c>
      <c r="H1315">
        <v>544561</v>
      </c>
      <c r="I1315">
        <v>546528</v>
      </c>
      <c r="J1315" t="s">
        <v>25</v>
      </c>
      <c r="K1315" t="s">
        <v>2016</v>
      </c>
      <c r="L1315" t="s">
        <v>2016</v>
      </c>
      <c r="N1315" t="s">
        <v>2017</v>
      </c>
      <c r="Q1315" t="s">
        <v>2014</v>
      </c>
      <c r="R1315">
        <v>1968</v>
      </c>
      <c r="S1315">
        <v>655</v>
      </c>
    </row>
    <row r="1316" spans="1:20" x14ac:dyDescent="0.25">
      <c r="A1316" t="s">
        <v>20</v>
      </c>
      <c r="B1316" t="s">
        <v>21</v>
      </c>
      <c r="C1316" t="s">
        <v>22</v>
      </c>
      <c r="D1316" t="s">
        <v>23</v>
      </c>
      <c r="E1316" t="s">
        <v>5</v>
      </c>
      <c r="G1316" t="s">
        <v>24</v>
      </c>
      <c r="H1316">
        <v>546700</v>
      </c>
      <c r="I1316">
        <v>546972</v>
      </c>
      <c r="J1316" t="s">
        <v>25</v>
      </c>
      <c r="Q1316" t="s">
        <v>2018</v>
      </c>
      <c r="R1316">
        <v>273</v>
      </c>
      <c r="T1316" t="s">
        <v>2019</v>
      </c>
    </row>
    <row r="1317" spans="1:20" x14ac:dyDescent="0.25">
      <c r="A1317" t="s">
        <v>28</v>
      </c>
      <c r="B1317" t="s">
        <v>17938</v>
      </c>
      <c r="C1317" t="s">
        <v>22</v>
      </c>
      <c r="D1317" t="s">
        <v>23</v>
      </c>
      <c r="E1317" t="s">
        <v>5</v>
      </c>
      <c r="G1317" t="s">
        <v>24</v>
      </c>
      <c r="H1317">
        <v>546700</v>
      </c>
      <c r="I1317">
        <v>546972</v>
      </c>
      <c r="J1317" t="s">
        <v>25</v>
      </c>
      <c r="K1317" t="s">
        <v>2020</v>
      </c>
      <c r="L1317" t="s">
        <v>2020</v>
      </c>
      <c r="N1317" t="s">
        <v>79</v>
      </c>
      <c r="Q1317" t="s">
        <v>2018</v>
      </c>
      <c r="R1317">
        <v>273</v>
      </c>
      <c r="S1317">
        <v>90</v>
      </c>
    </row>
    <row r="1318" spans="1:20" x14ac:dyDescent="0.25">
      <c r="A1318" t="s">
        <v>20</v>
      </c>
      <c r="B1318" t="s">
        <v>21</v>
      </c>
      <c r="C1318" t="s">
        <v>22</v>
      </c>
      <c r="D1318" t="s">
        <v>23</v>
      </c>
      <c r="E1318" t="s">
        <v>5</v>
      </c>
      <c r="G1318" t="s">
        <v>24</v>
      </c>
      <c r="H1318">
        <v>547032</v>
      </c>
      <c r="I1318">
        <v>547298</v>
      </c>
      <c r="J1318" t="s">
        <v>88</v>
      </c>
      <c r="Q1318" t="s">
        <v>2021</v>
      </c>
      <c r="R1318">
        <v>267</v>
      </c>
      <c r="T1318" t="s">
        <v>2022</v>
      </c>
    </row>
    <row r="1319" spans="1:20" x14ac:dyDescent="0.25">
      <c r="A1319" t="s">
        <v>28</v>
      </c>
      <c r="B1319" t="s">
        <v>17938</v>
      </c>
      <c r="C1319" t="s">
        <v>22</v>
      </c>
      <c r="D1319" t="s">
        <v>23</v>
      </c>
      <c r="E1319" t="s">
        <v>5</v>
      </c>
      <c r="G1319" t="s">
        <v>24</v>
      </c>
      <c r="H1319">
        <v>547032</v>
      </c>
      <c r="I1319">
        <v>547298</v>
      </c>
      <c r="J1319" t="s">
        <v>88</v>
      </c>
      <c r="K1319" t="s">
        <v>2023</v>
      </c>
      <c r="L1319" t="s">
        <v>2023</v>
      </c>
      <c r="N1319" t="s">
        <v>314</v>
      </c>
      <c r="Q1319" t="s">
        <v>2021</v>
      </c>
      <c r="R1319">
        <v>267</v>
      </c>
      <c r="S1319">
        <v>88</v>
      </c>
    </row>
    <row r="1320" spans="1:20" x14ac:dyDescent="0.25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G1320" t="s">
        <v>24</v>
      </c>
      <c r="H1320">
        <v>547402</v>
      </c>
      <c r="I1320">
        <v>547665</v>
      </c>
      <c r="J1320" t="s">
        <v>88</v>
      </c>
      <c r="Q1320" t="s">
        <v>2024</v>
      </c>
      <c r="R1320">
        <v>264</v>
      </c>
      <c r="T1320" t="s">
        <v>2025</v>
      </c>
    </row>
    <row r="1321" spans="1:20" x14ac:dyDescent="0.25">
      <c r="A1321" t="s">
        <v>28</v>
      </c>
      <c r="B1321" t="s">
        <v>17938</v>
      </c>
      <c r="C1321" t="s">
        <v>22</v>
      </c>
      <c r="D1321" t="s">
        <v>23</v>
      </c>
      <c r="E1321" t="s">
        <v>5</v>
      </c>
      <c r="G1321" t="s">
        <v>24</v>
      </c>
      <c r="H1321">
        <v>547402</v>
      </c>
      <c r="I1321">
        <v>547665</v>
      </c>
      <c r="J1321" t="s">
        <v>88</v>
      </c>
      <c r="K1321" t="s">
        <v>2026</v>
      </c>
      <c r="L1321" t="s">
        <v>2026</v>
      </c>
      <c r="N1321" t="s">
        <v>314</v>
      </c>
      <c r="Q1321" t="s">
        <v>2024</v>
      </c>
      <c r="R1321">
        <v>264</v>
      </c>
      <c r="S1321">
        <v>87</v>
      </c>
    </row>
    <row r="1322" spans="1:20" x14ac:dyDescent="0.25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G1322" t="s">
        <v>24</v>
      </c>
      <c r="H1322">
        <v>548030</v>
      </c>
      <c r="I1322">
        <v>548500</v>
      </c>
      <c r="J1322" t="s">
        <v>88</v>
      </c>
      <c r="Q1322" t="s">
        <v>2027</v>
      </c>
      <c r="R1322">
        <v>471</v>
      </c>
      <c r="T1322" t="s">
        <v>2028</v>
      </c>
    </row>
    <row r="1323" spans="1:20" x14ac:dyDescent="0.25">
      <c r="A1323" t="s">
        <v>28</v>
      </c>
      <c r="B1323" t="s">
        <v>17938</v>
      </c>
      <c r="C1323" t="s">
        <v>22</v>
      </c>
      <c r="D1323" t="s">
        <v>23</v>
      </c>
      <c r="E1323" t="s">
        <v>5</v>
      </c>
      <c r="G1323" t="s">
        <v>24</v>
      </c>
      <c r="H1323">
        <v>548030</v>
      </c>
      <c r="I1323">
        <v>548500</v>
      </c>
      <c r="J1323" t="s">
        <v>88</v>
      </c>
      <c r="K1323" t="s">
        <v>2029</v>
      </c>
      <c r="L1323" t="s">
        <v>2029</v>
      </c>
      <c r="N1323" t="s">
        <v>2030</v>
      </c>
      <c r="Q1323" t="s">
        <v>2027</v>
      </c>
      <c r="R1323">
        <v>471</v>
      </c>
      <c r="S1323">
        <v>156</v>
      </c>
    </row>
    <row r="1324" spans="1:20" x14ac:dyDescent="0.25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G1324" t="s">
        <v>24</v>
      </c>
      <c r="H1324">
        <v>548915</v>
      </c>
      <c r="I1324">
        <v>549853</v>
      </c>
      <c r="J1324" t="s">
        <v>25</v>
      </c>
      <c r="Q1324" t="s">
        <v>2031</v>
      </c>
      <c r="R1324">
        <v>939</v>
      </c>
      <c r="T1324" t="s">
        <v>2032</v>
      </c>
    </row>
    <row r="1325" spans="1:20" x14ac:dyDescent="0.25">
      <c r="A1325" t="s">
        <v>28</v>
      </c>
      <c r="B1325" t="s">
        <v>17938</v>
      </c>
      <c r="C1325" t="s">
        <v>22</v>
      </c>
      <c r="D1325" t="s">
        <v>23</v>
      </c>
      <c r="E1325" t="s">
        <v>5</v>
      </c>
      <c r="G1325" t="s">
        <v>24</v>
      </c>
      <c r="H1325">
        <v>548915</v>
      </c>
      <c r="I1325">
        <v>549853</v>
      </c>
      <c r="J1325" t="s">
        <v>25</v>
      </c>
      <c r="K1325" t="s">
        <v>2033</v>
      </c>
      <c r="L1325" t="s">
        <v>2033</v>
      </c>
      <c r="N1325" t="s">
        <v>2034</v>
      </c>
      <c r="Q1325" t="s">
        <v>2031</v>
      </c>
      <c r="R1325">
        <v>939</v>
      </c>
      <c r="S1325">
        <v>312</v>
      </c>
    </row>
    <row r="1326" spans="1:20" x14ac:dyDescent="0.25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G1326" t="s">
        <v>24</v>
      </c>
      <c r="H1326">
        <v>549973</v>
      </c>
      <c r="I1326">
        <v>550602</v>
      </c>
      <c r="J1326" t="s">
        <v>25</v>
      </c>
      <c r="Q1326" t="s">
        <v>2035</v>
      </c>
      <c r="R1326">
        <v>630</v>
      </c>
      <c r="T1326" t="s">
        <v>2036</v>
      </c>
    </row>
    <row r="1327" spans="1:20" x14ac:dyDescent="0.25">
      <c r="A1327" t="s">
        <v>28</v>
      </c>
      <c r="B1327" t="s">
        <v>17938</v>
      </c>
      <c r="C1327" t="s">
        <v>22</v>
      </c>
      <c r="D1327" t="s">
        <v>23</v>
      </c>
      <c r="E1327" t="s">
        <v>5</v>
      </c>
      <c r="G1327" t="s">
        <v>24</v>
      </c>
      <c r="H1327">
        <v>549973</v>
      </c>
      <c r="I1327">
        <v>550602</v>
      </c>
      <c r="J1327" t="s">
        <v>25</v>
      </c>
      <c r="K1327" t="s">
        <v>2037</v>
      </c>
      <c r="L1327" t="s">
        <v>2037</v>
      </c>
      <c r="N1327" t="s">
        <v>399</v>
      </c>
      <c r="Q1327" t="s">
        <v>2035</v>
      </c>
      <c r="R1327">
        <v>630</v>
      </c>
      <c r="S1327">
        <v>209</v>
      </c>
    </row>
    <row r="1328" spans="1:20" x14ac:dyDescent="0.25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G1328" t="s">
        <v>24</v>
      </c>
      <c r="H1328">
        <v>550589</v>
      </c>
      <c r="I1328">
        <v>551254</v>
      </c>
      <c r="J1328" t="s">
        <v>25</v>
      </c>
      <c r="Q1328" t="s">
        <v>2038</v>
      </c>
      <c r="R1328">
        <v>666</v>
      </c>
      <c r="T1328" t="s">
        <v>2039</v>
      </c>
    </row>
    <row r="1329" spans="1:20" x14ac:dyDescent="0.25">
      <c r="A1329" t="s">
        <v>28</v>
      </c>
      <c r="B1329" t="s">
        <v>17938</v>
      </c>
      <c r="C1329" t="s">
        <v>22</v>
      </c>
      <c r="D1329" t="s">
        <v>23</v>
      </c>
      <c r="E1329" t="s">
        <v>5</v>
      </c>
      <c r="G1329" t="s">
        <v>24</v>
      </c>
      <c r="H1329">
        <v>550589</v>
      </c>
      <c r="I1329">
        <v>551254</v>
      </c>
      <c r="J1329" t="s">
        <v>25</v>
      </c>
      <c r="K1329" t="s">
        <v>2040</v>
      </c>
      <c r="L1329" t="s">
        <v>2040</v>
      </c>
      <c r="N1329" t="s">
        <v>200</v>
      </c>
      <c r="Q1329" t="s">
        <v>2038</v>
      </c>
      <c r="R1329">
        <v>666</v>
      </c>
      <c r="S1329">
        <v>221</v>
      </c>
    </row>
    <row r="1330" spans="1:20" x14ac:dyDescent="0.25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G1330" t="s">
        <v>24</v>
      </c>
      <c r="H1330">
        <v>551465</v>
      </c>
      <c r="I1330">
        <v>552733</v>
      </c>
      <c r="J1330" t="s">
        <v>25</v>
      </c>
      <c r="Q1330" t="s">
        <v>2041</v>
      </c>
      <c r="R1330">
        <v>1269</v>
      </c>
      <c r="T1330" t="s">
        <v>2042</v>
      </c>
    </row>
    <row r="1331" spans="1:20" x14ac:dyDescent="0.25">
      <c r="A1331" t="s">
        <v>28</v>
      </c>
      <c r="B1331" t="s">
        <v>17938</v>
      </c>
      <c r="C1331" t="s">
        <v>22</v>
      </c>
      <c r="D1331" t="s">
        <v>23</v>
      </c>
      <c r="E1331" t="s">
        <v>5</v>
      </c>
      <c r="G1331" t="s">
        <v>24</v>
      </c>
      <c r="H1331">
        <v>551465</v>
      </c>
      <c r="I1331">
        <v>552733</v>
      </c>
      <c r="J1331" t="s">
        <v>25</v>
      </c>
      <c r="K1331" t="s">
        <v>2043</v>
      </c>
      <c r="L1331" t="s">
        <v>2043</v>
      </c>
      <c r="N1331" t="s">
        <v>2044</v>
      </c>
      <c r="Q1331" t="s">
        <v>2041</v>
      </c>
      <c r="R1331">
        <v>1269</v>
      </c>
      <c r="S1331">
        <v>422</v>
      </c>
    </row>
    <row r="1332" spans="1:20" x14ac:dyDescent="0.25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G1332" t="s">
        <v>24</v>
      </c>
      <c r="H1332">
        <v>552766</v>
      </c>
      <c r="I1332">
        <v>553665</v>
      </c>
      <c r="J1332" t="s">
        <v>25</v>
      </c>
      <c r="Q1332" t="s">
        <v>2045</v>
      </c>
      <c r="R1332">
        <v>900</v>
      </c>
      <c r="T1332" t="s">
        <v>2046</v>
      </c>
    </row>
    <row r="1333" spans="1:20" x14ac:dyDescent="0.25">
      <c r="A1333" t="s">
        <v>28</v>
      </c>
      <c r="B1333" t="s">
        <v>17938</v>
      </c>
      <c r="C1333" t="s">
        <v>22</v>
      </c>
      <c r="D1333" t="s">
        <v>23</v>
      </c>
      <c r="E1333" t="s">
        <v>5</v>
      </c>
      <c r="G1333" t="s">
        <v>24</v>
      </c>
      <c r="H1333">
        <v>552766</v>
      </c>
      <c r="I1333">
        <v>553665</v>
      </c>
      <c r="J1333" t="s">
        <v>25</v>
      </c>
      <c r="K1333" t="s">
        <v>2047</v>
      </c>
      <c r="L1333" t="s">
        <v>2047</v>
      </c>
      <c r="N1333" t="s">
        <v>2048</v>
      </c>
      <c r="Q1333" t="s">
        <v>2045</v>
      </c>
      <c r="R1333">
        <v>900</v>
      </c>
      <c r="S1333">
        <v>299</v>
      </c>
    </row>
    <row r="1334" spans="1:20" x14ac:dyDescent="0.25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G1334" t="s">
        <v>24</v>
      </c>
      <c r="H1334">
        <v>553665</v>
      </c>
      <c r="I1334">
        <v>554282</v>
      </c>
      <c r="J1334" t="s">
        <v>25</v>
      </c>
      <c r="Q1334" t="s">
        <v>2049</v>
      </c>
      <c r="R1334">
        <v>618</v>
      </c>
      <c r="T1334" t="s">
        <v>2050</v>
      </c>
    </row>
    <row r="1335" spans="1:20" x14ac:dyDescent="0.25">
      <c r="A1335" t="s">
        <v>28</v>
      </c>
      <c r="B1335" t="s">
        <v>17938</v>
      </c>
      <c r="C1335" t="s">
        <v>22</v>
      </c>
      <c r="D1335" t="s">
        <v>23</v>
      </c>
      <c r="E1335" t="s">
        <v>5</v>
      </c>
      <c r="G1335" t="s">
        <v>24</v>
      </c>
      <c r="H1335">
        <v>553665</v>
      </c>
      <c r="I1335">
        <v>554282</v>
      </c>
      <c r="J1335" t="s">
        <v>25</v>
      </c>
      <c r="K1335" t="s">
        <v>2051</v>
      </c>
      <c r="L1335" t="s">
        <v>2051</v>
      </c>
      <c r="N1335" t="s">
        <v>2052</v>
      </c>
      <c r="Q1335" t="s">
        <v>2049</v>
      </c>
      <c r="R1335">
        <v>618</v>
      </c>
      <c r="S1335">
        <v>205</v>
      </c>
    </row>
    <row r="1336" spans="1:20" x14ac:dyDescent="0.25">
      <c r="A1336" t="s">
        <v>20</v>
      </c>
      <c r="B1336" t="s">
        <v>21</v>
      </c>
      <c r="C1336" t="s">
        <v>22</v>
      </c>
      <c r="D1336" t="s">
        <v>23</v>
      </c>
      <c r="E1336" t="s">
        <v>5</v>
      </c>
      <c r="G1336" t="s">
        <v>24</v>
      </c>
      <c r="H1336">
        <v>554439</v>
      </c>
      <c r="I1336">
        <v>554687</v>
      </c>
      <c r="J1336" t="s">
        <v>25</v>
      </c>
      <c r="Q1336" t="s">
        <v>2053</v>
      </c>
      <c r="R1336">
        <v>249</v>
      </c>
      <c r="T1336" t="s">
        <v>2054</v>
      </c>
    </row>
    <row r="1337" spans="1:20" x14ac:dyDescent="0.25">
      <c r="A1337" t="s">
        <v>28</v>
      </c>
      <c r="B1337" t="s">
        <v>17938</v>
      </c>
      <c r="C1337" t="s">
        <v>22</v>
      </c>
      <c r="D1337" t="s">
        <v>23</v>
      </c>
      <c r="E1337" t="s">
        <v>5</v>
      </c>
      <c r="G1337" t="s">
        <v>24</v>
      </c>
      <c r="H1337">
        <v>554439</v>
      </c>
      <c r="I1337">
        <v>554687</v>
      </c>
      <c r="J1337" t="s">
        <v>25</v>
      </c>
      <c r="K1337" t="s">
        <v>2055</v>
      </c>
      <c r="L1337" t="s">
        <v>2055</v>
      </c>
      <c r="N1337" t="s">
        <v>2056</v>
      </c>
      <c r="Q1337" t="s">
        <v>2053</v>
      </c>
      <c r="R1337">
        <v>249</v>
      </c>
      <c r="S1337">
        <v>82</v>
      </c>
    </row>
    <row r="1338" spans="1:20" x14ac:dyDescent="0.25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G1338" t="s">
        <v>24</v>
      </c>
      <c r="H1338">
        <v>554703</v>
      </c>
      <c r="I1338">
        <v>556478</v>
      </c>
      <c r="J1338" t="s">
        <v>25</v>
      </c>
      <c r="Q1338" t="s">
        <v>2057</v>
      </c>
      <c r="R1338">
        <v>1776</v>
      </c>
      <c r="T1338" t="s">
        <v>2058</v>
      </c>
    </row>
    <row r="1339" spans="1:20" x14ac:dyDescent="0.25">
      <c r="A1339" t="s">
        <v>28</v>
      </c>
      <c r="B1339" t="s">
        <v>17938</v>
      </c>
      <c r="C1339" t="s">
        <v>22</v>
      </c>
      <c r="D1339" t="s">
        <v>23</v>
      </c>
      <c r="E1339" t="s">
        <v>5</v>
      </c>
      <c r="G1339" t="s">
        <v>24</v>
      </c>
      <c r="H1339">
        <v>554703</v>
      </c>
      <c r="I1339">
        <v>556478</v>
      </c>
      <c r="J1339" t="s">
        <v>25</v>
      </c>
      <c r="K1339" t="s">
        <v>2059</v>
      </c>
      <c r="L1339" t="s">
        <v>2059</v>
      </c>
      <c r="N1339" t="s">
        <v>2060</v>
      </c>
      <c r="Q1339" t="s">
        <v>2057</v>
      </c>
      <c r="R1339">
        <v>1776</v>
      </c>
      <c r="S1339">
        <v>591</v>
      </c>
    </row>
    <row r="1340" spans="1:20" x14ac:dyDescent="0.25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G1340" t="s">
        <v>24</v>
      </c>
      <c r="H1340">
        <v>556494</v>
      </c>
      <c r="I1340">
        <v>557795</v>
      </c>
      <c r="J1340" t="s">
        <v>25</v>
      </c>
      <c r="Q1340" t="s">
        <v>2061</v>
      </c>
      <c r="R1340">
        <v>1302</v>
      </c>
      <c r="T1340" t="s">
        <v>2062</v>
      </c>
    </row>
    <row r="1341" spans="1:20" x14ac:dyDescent="0.25">
      <c r="A1341" t="s">
        <v>28</v>
      </c>
      <c r="B1341" t="s">
        <v>17938</v>
      </c>
      <c r="C1341" t="s">
        <v>22</v>
      </c>
      <c r="D1341" t="s">
        <v>23</v>
      </c>
      <c r="E1341" t="s">
        <v>5</v>
      </c>
      <c r="G1341" t="s">
        <v>24</v>
      </c>
      <c r="H1341">
        <v>556494</v>
      </c>
      <c r="I1341">
        <v>557795</v>
      </c>
      <c r="J1341" t="s">
        <v>25</v>
      </c>
      <c r="K1341" t="s">
        <v>2063</v>
      </c>
      <c r="L1341" t="s">
        <v>2063</v>
      </c>
      <c r="N1341" t="s">
        <v>2064</v>
      </c>
      <c r="Q1341" t="s">
        <v>2061</v>
      </c>
      <c r="R1341">
        <v>1302</v>
      </c>
      <c r="S1341">
        <v>433</v>
      </c>
    </row>
    <row r="1342" spans="1:20" x14ac:dyDescent="0.25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G1342" t="s">
        <v>24</v>
      </c>
      <c r="H1342">
        <v>557848</v>
      </c>
      <c r="I1342">
        <v>558546</v>
      </c>
      <c r="J1342" t="s">
        <v>25</v>
      </c>
      <c r="Q1342" t="s">
        <v>2065</v>
      </c>
      <c r="R1342">
        <v>699</v>
      </c>
      <c r="T1342" t="s">
        <v>2066</v>
      </c>
    </row>
    <row r="1343" spans="1:20" x14ac:dyDescent="0.25">
      <c r="A1343" t="s">
        <v>28</v>
      </c>
      <c r="B1343" t="s">
        <v>17938</v>
      </c>
      <c r="C1343" t="s">
        <v>22</v>
      </c>
      <c r="D1343" t="s">
        <v>23</v>
      </c>
      <c r="E1343" t="s">
        <v>5</v>
      </c>
      <c r="G1343" t="s">
        <v>24</v>
      </c>
      <c r="H1343">
        <v>557848</v>
      </c>
      <c r="I1343">
        <v>558546</v>
      </c>
      <c r="J1343" t="s">
        <v>25</v>
      </c>
      <c r="K1343" t="s">
        <v>2067</v>
      </c>
      <c r="L1343" t="s">
        <v>2067</v>
      </c>
      <c r="N1343" t="s">
        <v>79</v>
      </c>
      <c r="Q1343" t="s">
        <v>2065</v>
      </c>
      <c r="R1343">
        <v>699</v>
      </c>
      <c r="S1343">
        <v>232</v>
      </c>
    </row>
    <row r="1344" spans="1:20" x14ac:dyDescent="0.25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G1344" t="s">
        <v>24</v>
      </c>
      <c r="H1344">
        <v>558580</v>
      </c>
      <c r="I1344">
        <v>559650</v>
      </c>
      <c r="J1344" t="s">
        <v>88</v>
      </c>
      <c r="Q1344" t="s">
        <v>2068</v>
      </c>
      <c r="R1344">
        <v>1071</v>
      </c>
      <c r="T1344" t="s">
        <v>2069</v>
      </c>
    </row>
    <row r="1345" spans="1:20" x14ac:dyDescent="0.25">
      <c r="A1345" t="s">
        <v>28</v>
      </c>
      <c r="B1345" t="s">
        <v>17938</v>
      </c>
      <c r="C1345" t="s">
        <v>22</v>
      </c>
      <c r="D1345" t="s">
        <v>23</v>
      </c>
      <c r="E1345" t="s">
        <v>5</v>
      </c>
      <c r="G1345" t="s">
        <v>24</v>
      </c>
      <c r="H1345">
        <v>558580</v>
      </c>
      <c r="I1345">
        <v>559650</v>
      </c>
      <c r="J1345" t="s">
        <v>88</v>
      </c>
      <c r="K1345" t="s">
        <v>2070</v>
      </c>
      <c r="L1345" t="s">
        <v>2070</v>
      </c>
      <c r="N1345" t="s">
        <v>2071</v>
      </c>
      <c r="Q1345" t="s">
        <v>2068</v>
      </c>
      <c r="R1345">
        <v>1071</v>
      </c>
      <c r="S1345">
        <v>356</v>
      </c>
    </row>
    <row r="1346" spans="1:20" x14ac:dyDescent="0.25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G1346" t="s">
        <v>24</v>
      </c>
      <c r="H1346">
        <v>559743</v>
      </c>
      <c r="I1346">
        <v>561110</v>
      </c>
      <c r="J1346" t="s">
        <v>88</v>
      </c>
      <c r="Q1346" t="s">
        <v>2072</v>
      </c>
      <c r="R1346">
        <v>1368</v>
      </c>
      <c r="T1346" t="s">
        <v>2073</v>
      </c>
    </row>
    <row r="1347" spans="1:20" x14ac:dyDescent="0.25">
      <c r="A1347" t="s">
        <v>28</v>
      </c>
      <c r="B1347" t="s">
        <v>17938</v>
      </c>
      <c r="C1347" t="s">
        <v>22</v>
      </c>
      <c r="D1347" t="s">
        <v>23</v>
      </c>
      <c r="E1347" t="s">
        <v>5</v>
      </c>
      <c r="G1347" t="s">
        <v>24</v>
      </c>
      <c r="H1347">
        <v>559743</v>
      </c>
      <c r="I1347">
        <v>561110</v>
      </c>
      <c r="J1347" t="s">
        <v>88</v>
      </c>
      <c r="K1347" t="s">
        <v>2074</v>
      </c>
      <c r="L1347" t="s">
        <v>2074</v>
      </c>
      <c r="N1347" t="s">
        <v>2075</v>
      </c>
      <c r="Q1347" t="s">
        <v>2072</v>
      </c>
      <c r="R1347">
        <v>1368</v>
      </c>
      <c r="S1347">
        <v>455</v>
      </c>
    </row>
    <row r="1348" spans="1:20" x14ac:dyDescent="0.25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G1348" t="s">
        <v>24</v>
      </c>
      <c r="H1348">
        <v>561267</v>
      </c>
      <c r="I1348">
        <v>561671</v>
      </c>
      <c r="J1348" t="s">
        <v>88</v>
      </c>
      <c r="Q1348" t="s">
        <v>2076</v>
      </c>
      <c r="R1348">
        <v>405</v>
      </c>
      <c r="T1348" t="s">
        <v>2077</v>
      </c>
    </row>
    <row r="1349" spans="1:20" x14ac:dyDescent="0.25">
      <c r="A1349" t="s">
        <v>28</v>
      </c>
      <c r="B1349" t="s">
        <v>17938</v>
      </c>
      <c r="C1349" t="s">
        <v>22</v>
      </c>
      <c r="D1349" t="s">
        <v>23</v>
      </c>
      <c r="E1349" t="s">
        <v>5</v>
      </c>
      <c r="G1349" t="s">
        <v>24</v>
      </c>
      <c r="H1349">
        <v>561267</v>
      </c>
      <c r="I1349">
        <v>561671</v>
      </c>
      <c r="J1349" t="s">
        <v>88</v>
      </c>
      <c r="K1349" t="s">
        <v>2078</v>
      </c>
      <c r="L1349" t="s">
        <v>2078</v>
      </c>
      <c r="N1349" t="s">
        <v>79</v>
      </c>
      <c r="Q1349" t="s">
        <v>2076</v>
      </c>
      <c r="R1349">
        <v>405</v>
      </c>
      <c r="S1349">
        <v>134</v>
      </c>
    </row>
    <row r="1350" spans="1:20" x14ac:dyDescent="0.25">
      <c r="A1350" t="s">
        <v>20</v>
      </c>
      <c r="B1350" t="s">
        <v>21</v>
      </c>
      <c r="C1350" t="s">
        <v>22</v>
      </c>
      <c r="D1350" t="s">
        <v>23</v>
      </c>
      <c r="E1350" t="s">
        <v>5</v>
      </c>
      <c r="G1350" t="s">
        <v>24</v>
      </c>
      <c r="H1350">
        <v>561858</v>
      </c>
      <c r="I1350">
        <v>562982</v>
      </c>
      <c r="J1350" t="s">
        <v>25</v>
      </c>
      <c r="Q1350" t="s">
        <v>2079</v>
      </c>
      <c r="R1350">
        <v>1125</v>
      </c>
      <c r="T1350" t="s">
        <v>2080</v>
      </c>
    </row>
    <row r="1351" spans="1:20" x14ac:dyDescent="0.25">
      <c r="A1351" t="s">
        <v>28</v>
      </c>
      <c r="B1351" t="s">
        <v>17938</v>
      </c>
      <c r="C1351" t="s">
        <v>22</v>
      </c>
      <c r="D1351" t="s">
        <v>23</v>
      </c>
      <c r="E1351" t="s">
        <v>5</v>
      </c>
      <c r="G1351" t="s">
        <v>24</v>
      </c>
      <c r="H1351">
        <v>561858</v>
      </c>
      <c r="I1351">
        <v>562982</v>
      </c>
      <c r="J1351" t="s">
        <v>25</v>
      </c>
      <c r="K1351" t="s">
        <v>2081</v>
      </c>
      <c r="L1351" t="s">
        <v>2081</v>
      </c>
      <c r="N1351" t="s">
        <v>2082</v>
      </c>
      <c r="Q1351" t="s">
        <v>2079</v>
      </c>
      <c r="R1351">
        <v>1125</v>
      </c>
      <c r="S1351">
        <v>374</v>
      </c>
    </row>
    <row r="1352" spans="1:20" x14ac:dyDescent="0.25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G1352" t="s">
        <v>24</v>
      </c>
      <c r="H1352">
        <v>563285</v>
      </c>
      <c r="I1352">
        <v>563713</v>
      </c>
      <c r="J1352" t="s">
        <v>25</v>
      </c>
      <c r="Q1352" t="s">
        <v>2083</v>
      </c>
      <c r="R1352">
        <v>429</v>
      </c>
      <c r="T1352" t="s">
        <v>2084</v>
      </c>
    </row>
    <row r="1353" spans="1:20" x14ac:dyDescent="0.25">
      <c r="A1353" t="s">
        <v>28</v>
      </c>
      <c r="B1353" t="s">
        <v>17938</v>
      </c>
      <c r="C1353" t="s">
        <v>22</v>
      </c>
      <c r="D1353" t="s">
        <v>23</v>
      </c>
      <c r="E1353" t="s">
        <v>5</v>
      </c>
      <c r="G1353" t="s">
        <v>24</v>
      </c>
      <c r="H1353">
        <v>563285</v>
      </c>
      <c r="I1353">
        <v>563713</v>
      </c>
      <c r="J1353" t="s">
        <v>25</v>
      </c>
      <c r="K1353" t="s">
        <v>2085</v>
      </c>
      <c r="L1353" t="s">
        <v>2085</v>
      </c>
      <c r="N1353" t="s">
        <v>2086</v>
      </c>
      <c r="Q1353" t="s">
        <v>2083</v>
      </c>
      <c r="R1353">
        <v>429</v>
      </c>
      <c r="S1353">
        <v>142</v>
      </c>
    </row>
    <row r="1354" spans="1:20" x14ac:dyDescent="0.25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G1354" t="s">
        <v>24</v>
      </c>
      <c r="H1354">
        <v>563729</v>
      </c>
      <c r="I1354">
        <v>564121</v>
      </c>
      <c r="J1354" t="s">
        <v>25</v>
      </c>
      <c r="Q1354" t="s">
        <v>2087</v>
      </c>
      <c r="R1354">
        <v>393</v>
      </c>
      <c r="T1354" t="s">
        <v>2088</v>
      </c>
    </row>
    <row r="1355" spans="1:20" x14ac:dyDescent="0.25">
      <c r="A1355" t="s">
        <v>28</v>
      </c>
      <c r="B1355" t="s">
        <v>17938</v>
      </c>
      <c r="C1355" t="s">
        <v>22</v>
      </c>
      <c r="D1355" t="s">
        <v>23</v>
      </c>
      <c r="E1355" t="s">
        <v>5</v>
      </c>
      <c r="G1355" t="s">
        <v>24</v>
      </c>
      <c r="H1355">
        <v>563729</v>
      </c>
      <c r="I1355">
        <v>564121</v>
      </c>
      <c r="J1355" t="s">
        <v>25</v>
      </c>
      <c r="K1355" t="s">
        <v>2089</v>
      </c>
      <c r="L1355" t="s">
        <v>2089</v>
      </c>
      <c r="N1355" t="s">
        <v>2090</v>
      </c>
      <c r="Q1355" t="s">
        <v>2087</v>
      </c>
      <c r="R1355">
        <v>393</v>
      </c>
      <c r="S1355">
        <v>130</v>
      </c>
    </row>
    <row r="1356" spans="1:20" x14ac:dyDescent="0.25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G1356" t="s">
        <v>24</v>
      </c>
      <c r="H1356">
        <v>564436</v>
      </c>
      <c r="I1356">
        <v>565074</v>
      </c>
      <c r="J1356" t="s">
        <v>25</v>
      </c>
      <c r="O1356" t="s">
        <v>2091</v>
      </c>
      <c r="Q1356" t="s">
        <v>2092</v>
      </c>
      <c r="R1356">
        <v>639</v>
      </c>
      <c r="T1356" t="s">
        <v>2093</v>
      </c>
    </row>
    <row r="1357" spans="1:20" x14ac:dyDescent="0.25">
      <c r="A1357" t="s">
        <v>28</v>
      </c>
      <c r="B1357" t="s">
        <v>17938</v>
      </c>
      <c r="C1357" t="s">
        <v>22</v>
      </c>
      <c r="D1357" t="s">
        <v>23</v>
      </c>
      <c r="E1357" t="s">
        <v>5</v>
      </c>
      <c r="G1357" t="s">
        <v>24</v>
      </c>
      <c r="H1357">
        <v>564436</v>
      </c>
      <c r="I1357">
        <v>565074</v>
      </c>
      <c r="J1357" t="s">
        <v>25</v>
      </c>
      <c r="K1357" t="s">
        <v>2094</v>
      </c>
      <c r="L1357" t="s">
        <v>2094</v>
      </c>
      <c r="N1357" t="s">
        <v>2095</v>
      </c>
      <c r="O1357" t="s">
        <v>2091</v>
      </c>
      <c r="Q1357" t="s">
        <v>2092</v>
      </c>
      <c r="R1357">
        <v>639</v>
      </c>
      <c r="S1357">
        <v>212</v>
      </c>
    </row>
    <row r="1358" spans="1:20" x14ac:dyDescent="0.25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G1358" t="s">
        <v>24</v>
      </c>
      <c r="H1358">
        <v>565080</v>
      </c>
      <c r="I1358">
        <v>565580</v>
      </c>
      <c r="J1358" t="s">
        <v>25</v>
      </c>
      <c r="Q1358" t="s">
        <v>2096</v>
      </c>
      <c r="R1358">
        <v>501</v>
      </c>
      <c r="T1358" t="s">
        <v>2097</v>
      </c>
    </row>
    <row r="1359" spans="1:20" x14ac:dyDescent="0.25">
      <c r="A1359" t="s">
        <v>28</v>
      </c>
      <c r="B1359" t="s">
        <v>17938</v>
      </c>
      <c r="C1359" t="s">
        <v>22</v>
      </c>
      <c r="D1359" t="s">
        <v>23</v>
      </c>
      <c r="E1359" t="s">
        <v>5</v>
      </c>
      <c r="G1359" t="s">
        <v>24</v>
      </c>
      <c r="H1359">
        <v>565080</v>
      </c>
      <c r="I1359">
        <v>565580</v>
      </c>
      <c r="J1359" t="s">
        <v>25</v>
      </c>
      <c r="K1359" t="s">
        <v>2098</v>
      </c>
      <c r="L1359" t="s">
        <v>2098</v>
      </c>
      <c r="N1359" t="s">
        <v>2099</v>
      </c>
      <c r="Q1359" t="s">
        <v>2096</v>
      </c>
      <c r="R1359">
        <v>501</v>
      </c>
      <c r="S1359">
        <v>166</v>
      </c>
    </row>
    <row r="1360" spans="1:20" x14ac:dyDescent="0.25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G1360" t="s">
        <v>24</v>
      </c>
      <c r="H1360">
        <v>565689</v>
      </c>
      <c r="I1360">
        <v>566480</v>
      </c>
      <c r="J1360" t="s">
        <v>25</v>
      </c>
      <c r="Q1360" t="s">
        <v>2100</v>
      </c>
      <c r="R1360">
        <v>792</v>
      </c>
      <c r="T1360" t="s">
        <v>2101</v>
      </c>
    </row>
    <row r="1361" spans="1:20" x14ac:dyDescent="0.25">
      <c r="A1361" t="s">
        <v>28</v>
      </c>
      <c r="B1361" t="s">
        <v>17938</v>
      </c>
      <c r="C1361" t="s">
        <v>22</v>
      </c>
      <c r="D1361" t="s">
        <v>23</v>
      </c>
      <c r="E1361" t="s">
        <v>5</v>
      </c>
      <c r="G1361" t="s">
        <v>24</v>
      </c>
      <c r="H1361">
        <v>565689</v>
      </c>
      <c r="I1361">
        <v>566480</v>
      </c>
      <c r="J1361" t="s">
        <v>25</v>
      </c>
      <c r="K1361" t="s">
        <v>2102</v>
      </c>
      <c r="L1361" t="s">
        <v>2102</v>
      </c>
      <c r="N1361" t="s">
        <v>2103</v>
      </c>
      <c r="Q1361" t="s">
        <v>2100</v>
      </c>
      <c r="R1361">
        <v>792</v>
      </c>
      <c r="S1361">
        <v>263</v>
      </c>
    </row>
    <row r="1362" spans="1:20" x14ac:dyDescent="0.25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G1362" t="s">
        <v>24</v>
      </c>
      <c r="H1362">
        <v>566615</v>
      </c>
      <c r="I1362">
        <v>567508</v>
      </c>
      <c r="J1362" t="s">
        <v>25</v>
      </c>
      <c r="Q1362" t="s">
        <v>2104</v>
      </c>
      <c r="R1362">
        <v>894</v>
      </c>
      <c r="T1362" t="s">
        <v>2105</v>
      </c>
    </row>
    <row r="1363" spans="1:20" x14ac:dyDescent="0.25">
      <c r="A1363" t="s">
        <v>28</v>
      </c>
      <c r="B1363" t="s">
        <v>17938</v>
      </c>
      <c r="C1363" t="s">
        <v>22</v>
      </c>
      <c r="D1363" t="s">
        <v>23</v>
      </c>
      <c r="E1363" t="s">
        <v>5</v>
      </c>
      <c r="G1363" t="s">
        <v>24</v>
      </c>
      <c r="H1363">
        <v>566615</v>
      </c>
      <c r="I1363">
        <v>567508</v>
      </c>
      <c r="J1363" t="s">
        <v>25</v>
      </c>
      <c r="K1363" t="s">
        <v>2106</v>
      </c>
      <c r="L1363" t="s">
        <v>2106</v>
      </c>
      <c r="N1363" t="s">
        <v>2107</v>
      </c>
      <c r="Q1363" t="s">
        <v>2104</v>
      </c>
      <c r="R1363">
        <v>894</v>
      </c>
      <c r="S1363">
        <v>297</v>
      </c>
    </row>
    <row r="1364" spans="1:20" x14ac:dyDescent="0.25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G1364" t="s">
        <v>24</v>
      </c>
      <c r="H1364">
        <v>567624</v>
      </c>
      <c r="I1364">
        <v>569114</v>
      </c>
      <c r="J1364" t="s">
        <v>25</v>
      </c>
      <c r="Q1364" t="s">
        <v>2108</v>
      </c>
      <c r="R1364">
        <v>1491</v>
      </c>
      <c r="T1364" t="s">
        <v>2109</v>
      </c>
    </row>
    <row r="1365" spans="1:20" x14ac:dyDescent="0.25">
      <c r="A1365" t="s">
        <v>28</v>
      </c>
      <c r="B1365" t="s">
        <v>17938</v>
      </c>
      <c r="C1365" t="s">
        <v>22</v>
      </c>
      <c r="D1365" t="s">
        <v>23</v>
      </c>
      <c r="E1365" t="s">
        <v>5</v>
      </c>
      <c r="G1365" t="s">
        <v>24</v>
      </c>
      <c r="H1365">
        <v>567624</v>
      </c>
      <c r="I1365">
        <v>569114</v>
      </c>
      <c r="J1365" t="s">
        <v>25</v>
      </c>
      <c r="K1365" t="s">
        <v>2110</v>
      </c>
      <c r="L1365" t="s">
        <v>2110</v>
      </c>
      <c r="N1365" t="s">
        <v>208</v>
      </c>
      <c r="Q1365" t="s">
        <v>2108</v>
      </c>
      <c r="R1365">
        <v>1491</v>
      </c>
      <c r="S1365">
        <v>496</v>
      </c>
    </row>
    <row r="1366" spans="1:20" x14ac:dyDescent="0.25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G1366" t="s">
        <v>24</v>
      </c>
      <c r="H1366">
        <v>569161</v>
      </c>
      <c r="I1366">
        <v>569850</v>
      </c>
      <c r="J1366" t="s">
        <v>25</v>
      </c>
      <c r="Q1366" t="s">
        <v>2111</v>
      </c>
      <c r="R1366">
        <v>690</v>
      </c>
      <c r="T1366" t="s">
        <v>2112</v>
      </c>
    </row>
    <row r="1367" spans="1:20" x14ac:dyDescent="0.25">
      <c r="A1367" t="s">
        <v>28</v>
      </c>
      <c r="B1367" t="s">
        <v>17938</v>
      </c>
      <c r="C1367" t="s">
        <v>22</v>
      </c>
      <c r="D1367" t="s">
        <v>23</v>
      </c>
      <c r="E1367" t="s">
        <v>5</v>
      </c>
      <c r="G1367" t="s">
        <v>24</v>
      </c>
      <c r="H1367">
        <v>569161</v>
      </c>
      <c r="I1367">
        <v>569850</v>
      </c>
      <c r="J1367" t="s">
        <v>25</v>
      </c>
      <c r="K1367" t="s">
        <v>2113</v>
      </c>
      <c r="L1367" t="s">
        <v>2113</v>
      </c>
      <c r="N1367" t="s">
        <v>2114</v>
      </c>
      <c r="Q1367" t="s">
        <v>2111</v>
      </c>
      <c r="R1367">
        <v>690</v>
      </c>
      <c r="S1367">
        <v>229</v>
      </c>
    </row>
    <row r="1368" spans="1:20" x14ac:dyDescent="0.25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G1368" t="s">
        <v>24</v>
      </c>
      <c r="H1368">
        <v>569847</v>
      </c>
      <c r="I1368">
        <v>570722</v>
      </c>
      <c r="J1368" t="s">
        <v>25</v>
      </c>
      <c r="Q1368" t="s">
        <v>2115</v>
      </c>
      <c r="R1368">
        <v>876</v>
      </c>
      <c r="T1368" t="s">
        <v>2116</v>
      </c>
    </row>
    <row r="1369" spans="1:20" x14ac:dyDescent="0.25">
      <c r="A1369" t="s">
        <v>28</v>
      </c>
      <c r="B1369" t="s">
        <v>17938</v>
      </c>
      <c r="C1369" t="s">
        <v>22</v>
      </c>
      <c r="D1369" t="s">
        <v>23</v>
      </c>
      <c r="E1369" t="s">
        <v>5</v>
      </c>
      <c r="G1369" t="s">
        <v>24</v>
      </c>
      <c r="H1369">
        <v>569847</v>
      </c>
      <c r="I1369">
        <v>570722</v>
      </c>
      <c r="J1369" t="s">
        <v>25</v>
      </c>
      <c r="K1369" t="s">
        <v>2117</v>
      </c>
      <c r="L1369" t="s">
        <v>2117</v>
      </c>
      <c r="N1369" t="s">
        <v>2118</v>
      </c>
      <c r="Q1369" t="s">
        <v>2115</v>
      </c>
      <c r="R1369">
        <v>876</v>
      </c>
      <c r="S1369">
        <v>291</v>
      </c>
    </row>
    <row r="1370" spans="1:20" x14ac:dyDescent="0.25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G1370" t="s">
        <v>24</v>
      </c>
      <c r="H1370">
        <v>570719</v>
      </c>
      <c r="I1370">
        <v>571186</v>
      </c>
      <c r="J1370" t="s">
        <v>25</v>
      </c>
      <c r="Q1370" t="s">
        <v>2119</v>
      </c>
      <c r="R1370">
        <v>468</v>
      </c>
      <c r="T1370" t="s">
        <v>2120</v>
      </c>
    </row>
    <row r="1371" spans="1:20" x14ac:dyDescent="0.25">
      <c r="A1371" t="s">
        <v>28</v>
      </c>
      <c r="B1371" t="s">
        <v>17938</v>
      </c>
      <c r="C1371" t="s">
        <v>22</v>
      </c>
      <c r="D1371" t="s">
        <v>23</v>
      </c>
      <c r="E1371" t="s">
        <v>5</v>
      </c>
      <c r="G1371" t="s">
        <v>24</v>
      </c>
      <c r="H1371">
        <v>570719</v>
      </c>
      <c r="I1371">
        <v>571186</v>
      </c>
      <c r="J1371" t="s">
        <v>25</v>
      </c>
      <c r="K1371" t="s">
        <v>2121</v>
      </c>
      <c r="L1371" t="s">
        <v>2121</v>
      </c>
      <c r="N1371" t="s">
        <v>79</v>
      </c>
      <c r="Q1371" t="s">
        <v>2119</v>
      </c>
      <c r="R1371">
        <v>468</v>
      </c>
      <c r="S1371">
        <v>155</v>
      </c>
    </row>
    <row r="1372" spans="1:20" x14ac:dyDescent="0.25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G1372" t="s">
        <v>24</v>
      </c>
      <c r="H1372">
        <v>571269</v>
      </c>
      <c r="I1372">
        <v>572549</v>
      </c>
      <c r="J1372" t="s">
        <v>88</v>
      </c>
      <c r="Q1372" t="s">
        <v>2122</v>
      </c>
      <c r="R1372">
        <v>1281</v>
      </c>
      <c r="T1372" t="s">
        <v>2123</v>
      </c>
    </row>
    <row r="1373" spans="1:20" x14ac:dyDescent="0.25">
      <c r="A1373" t="s">
        <v>28</v>
      </c>
      <c r="B1373" t="s">
        <v>17938</v>
      </c>
      <c r="C1373" t="s">
        <v>22</v>
      </c>
      <c r="D1373" t="s">
        <v>23</v>
      </c>
      <c r="E1373" t="s">
        <v>5</v>
      </c>
      <c r="G1373" t="s">
        <v>24</v>
      </c>
      <c r="H1373">
        <v>571269</v>
      </c>
      <c r="I1373">
        <v>572549</v>
      </c>
      <c r="J1373" t="s">
        <v>88</v>
      </c>
      <c r="K1373" t="s">
        <v>2124</v>
      </c>
      <c r="L1373" t="s">
        <v>2124</v>
      </c>
      <c r="N1373" t="s">
        <v>2125</v>
      </c>
      <c r="Q1373" t="s">
        <v>2122</v>
      </c>
      <c r="R1373">
        <v>1281</v>
      </c>
      <c r="S1373">
        <v>426</v>
      </c>
    </row>
    <row r="1374" spans="1:20" x14ac:dyDescent="0.25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G1374" t="s">
        <v>24</v>
      </c>
      <c r="H1374">
        <v>572536</v>
      </c>
      <c r="I1374">
        <v>573789</v>
      </c>
      <c r="J1374" t="s">
        <v>88</v>
      </c>
      <c r="Q1374" t="s">
        <v>2126</v>
      </c>
      <c r="R1374">
        <v>1254</v>
      </c>
      <c r="T1374" t="s">
        <v>2127</v>
      </c>
    </row>
    <row r="1375" spans="1:20" x14ac:dyDescent="0.25">
      <c r="A1375" t="s">
        <v>28</v>
      </c>
      <c r="B1375" t="s">
        <v>17938</v>
      </c>
      <c r="C1375" t="s">
        <v>22</v>
      </c>
      <c r="D1375" t="s">
        <v>23</v>
      </c>
      <c r="E1375" t="s">
        <v>5</v>
      </c>
      <c r="G1375" t="s">
        <v>24</v>
      </c>
      <c r="H1375">
        <v>572536</v>
      </c>
      <c r="I1375">
        <v>573789</v>
      </c>
      <c r="J1375" t="s">
        <v>88</v>
      </c>
      <c r="K1375" t="s">
        <v>2128</v>
      </c>
      <c r="L1375" t="s">
        <v>2128</v>
      </c>
      <c r="N1375" t="s">
        <v>2129</v>
      </c>
      <c r="Q1375" t="s">
        <v>2126</v>
      </c>
      <c r="R1375">
        <v>1254</v>
      </c>
      <c r="S1375">
        <v>417</v>
      </c>
    </row>
    <row r="1376" spans="1:20" x14ac:dyDescent="0.25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G1376" t="s">
        <v>24</v>
      </c>
      <c r="H1376">
        <v>573905</v>
      </c>
      <c r="I1376">
        <v>575008</v>
      </c>
      <c r="J1376" t="s">
        <v>88</v>
      </c>
      <c r="Q1376" t="s">
        <v>2130</v>
      </c>
      <c r="R1376">
        <v>1104</v>
      </c>
      <c r="T1376" t="s">
        <v>2131</v>
      </c>
    </row>
    <row r="1377" spans="1:20" x14ac:dyDescent="0.25">
      <c r="A1377" t="s">
        <v>28</v>
      </c>
      <c r="B1377" t="s">
        <v>17938</v>
      </c>
      <c r="C1377" t="s">
        <v>22</v>
      </c>
      <c r="D1377" t="s">
        <v>23</v>
      </c>
      <c r="E1377" t="s">
        <v>5</v>
      </c>
      <c r="G1377" t="s">
        <v>24</v>
      </c>
      <c r="H1377">
        <v>573905</v>
      </c>
      <c r="I1377">
        <v>575008</v>
      </c>
      <c r="J1377" t="s">
        <v>88</v>
      </c>
      <c r="K1377" t="s">
        <v>2132</v>
      </c>
      <c r="L1377" t="s">
        <v>2132</v>
      </c>
      <c r="N1377" t="s">
        <v>79</v>
      </c>
      <c r="Q1377" t="s">
        <v>2130</v>
      </c>
      <c r="R1377">
        <v>1104</v>
      </c>
      <c r="S1377">
        <v>367</v>
      </c>
    </row>
    <row r="1378" spans="1:20" x14ac:dyDescent="0.25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G1378" t="s">
        <v>24</v>
      </c>
      <c r="H1378">
        <v>575216</v>
      </c>
      <c r="I1378">
        <v>576634</v>
      </c>
      <c r="J1378" t="s">
        <v>88</v>
      </c>
      <c r="Q1378" t="s">
        <v>2133</v>
      </c>
      <c r="R1378">
        <v>1419</v>
      </c>
      <c r="T1378" t="s">
        <v>2134</v>
      </c>
    </row>
    <row r="1379" spans="1:20" x14ac:dyDescent="0.25">
      <c r="A1379" t="s">
        <v>28</v>
      </c>
      <c r="B1379" t="s">
        <v>17938</v>
      </c>
      <c r="C1379" t="s">
        <v>22</v>
      </c>
      <c r="D1379" t="s">
        <v>23</v>
      </c>
      <c r="E1379" t="s">
        <v>5</v>
      </c>
      <c r="G1379" t="s">
        <v>24</v>
      </c>
      <c r="H1379">
        <v>575216</v>
      </c>
      <c r="I1379">
        <v>576634</v>
      </c>
      <c r="J1379" t="s">
        <v>88</v>
      </c>
      <c r="K1379" t="s">
        <v>2135</v>
      </c>
      <c r="L1379" t="s">
        <v>2135</v>
      </c>
      <c r="N1379" t="s">
        <v>2136</v>
      </c>
      <c r="Q1379" t="s">
        <v>2133</v>
      </c>
      <c r="R1379">
        <v>1419</v>
      </c>
      <c r="S1379">
        <v>472</v>
      </c>
    </row>
    <row r="1380" spans="1:20" x14ac:dyDescent="0.25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G1380" t="s">
        <v>24</v>
      </c>
      <c r="H1380">
        <v>576644</v>
      </c>
      <c r="I1380">
        <v>581104</v>
      </c>
      <c r="J1380" t="s">
        <v>88</v>
      </c>
      <c r="Q1380" t="s">
        <v>2137</v>
      </c>
      <c r="R1380">
        <v>4461</v>
      </c>
      <c r="T1380" t="s">
        <v>2138</v>
      </c>
    </row>
    <row r="1381" spans="1:20" x14ac:dyDescent="0.25">
      <c r="A1381" t="s">
        <v>28</v>
      </c>
      <c r="B1381" t="s">
        <v>17938</v>
      </c>
      <c r="C1381" t="s">
        <v>22</v>
      </c>
      <c r="D1381" t="s">
        <v>23</v>
      </c>
      <c r="E1381" t="s">
        <v>5</v>
      </c>
      <c r="G1381" t="s">
        <v>24</v>
      </c>
      <c r="H1381">
        <v>576644</v>
      </c>
      <c r="I1381">
        <v>581104</v>
      </c>
      <c r="J1381" t="s">
        <v>88</v>
      </c>
      <c r="K1381" t="s">
        <v>2139</v>
      </c>
      <c r="L1381" t="s">
        <v>2139</v>
      </c>
      <c r="N1381" t="s">
        <v>2140</v>
      </c>
      <c r="Q1381" t="s">
        <v>2137</v>
      </c>
      <c r="R1381">
        <v>4461</v>
      </c>
      <c r="S1381">
        <v>1486</v>
      </c>
    </row>
    <row r="1382" spans="1:20" x14ac:dyDescent="0.25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G1382" t="s">
        <v>24</v>
      </c>
      <c r="H1382">
        <v>581027</v>
      </c>
      <c r="I1382">
        <v>581242</v>
      </c>
      <c r="J1382" t="s">
        <v>25</v>
      </c>
      <c r="Q1382" t="s">
        <v>2141</v>
      </c>
      <c r="R1382">
        <v>216</v>
      </c>
      <c r="T1382" t="s">
        <v>2142</v>
      </c>
    </row>
    <row r="1383" spans="1:20" x14ac:dyDescent="0.25">
      <c r="A1383" t="s">
        <v>28</v>
      </c>
      <c r="B1383" t="s">
        <v>17938</v>
      </c>
      <c r="C1383" t="s">
        <v>22</v>
      </c>
      <c r="D1383" t="s">
        <v>23</v>
      </c>
      <c r="E1383" t="s">
        <v>5</v>
      </c>
      <c r="G1383" t="s">
        <v>24</v>
      </c>
      <c r="H1383">
        <v>581027</v>
      </c>
      <c r="I1383">
        <v>581242</v>
      </c>
      <c r="J1383" t="s">
        <v>25</v>
      </c>
      <c r="K1383" t="s">
        <v>2143</v>
      </c>
      <c r="L1383" t="s">
        <v>2143</v>
      </c>
      <c r="N1383" t="s">
        <v>79</v>
      </c>
      <c r="Q1383" t="s">
        <v>2141</v>
      </c>
      <c r="R1383">
        <v>216</v>
      </c>
      <c r="S1383">
        <v>71</v>
      </c>
    </row>
    <row r="1384" spans="1:20" x14ac:dyDescent="0.25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G1384" t="s">
        <v>24</v>
      </c>
      <c r="H1384">
        <v>581776</v>
      </c>
      <c r="I1384">
        <v>582705</v>
      </c>
      <c r="J1384" t="s">
        <v>25</v>
      </c>
      <c r="Q1384" t="s">
        <v>2144</v>
      </c>
      <c r="R1384">
        <v>930</v>
      </c>
      <c r="T1384" t="s">
        <v>2145</v>
      </c>
    </row>
    <row r="1385" spans="1:20" x14ac:dyDescent="0.25">
      <c r="A1385" t="s">
        <v>28</v>
      </c>
      <c r="B1385" t="s">
        <v>17938</v>
      </c>
      <c r="C1385" t="s">
        <v>22</v>
      </c>
      <c r="D1385" t="s">
        <v>23</v>
      </c>
      <c r="E1385" t="s">
        <v>5</v>
      </c>
      <c r="G1385" t="s">
        <v>24</v>
      </c>
      <c r="H1385">
        <v>581776</v>
      </c>
      <c r="I1385">
        <v>582705</v>
      </c>
      <c r="J1385" t="s">
        <v>25</v>
      </c>
      <c r="K1385" t="s">
        <v>2146</v>
      </c>
      <c r="L1385" t="s">
        <v>2146</v>
      </c>
      <c r="N1385" t="s">
        <v>2147</v>
      </c>
      <c r="Q1385" t="s">
        <v>2144</v>
      </c>
      <c r="R1385">
        <v>930</v>
      </c>
      <c r="S1385">
        <v>309</v>
      </c>
    </row>
    <row r="1386" spans="1:20" x14ac:dyDescent="0.25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G1386" t="s">
        <v>24</v>
      </c>
      <c r="H1386">
        <v>582799</v>
      </c>
      <c r="I1386">
        <v>585135</v>
      </c>
      <c r="J1386" t="s">
        <v>25</v>
      </c>
      <c r="Q1386" t="s">
        <v>2148</v>
      </c>
      <c r="R1386">
        <v>2337</v>
      </c>
      <c r="T1386" t="s">
        <v>2149</v>
      </c>
    </row>
    <row r="1387" spans="1:20" x14ac:dyDescent="0.25">
      <c r="A1387" t="s">
        <v>28</v>
      </c>
      <c r="B1387" t="s">
        <v>17938</v>
      </c>
      <c r="C1387" t="s">
        <v>22</v>
      </c>
      <c r="D1387" t="s">
        <v>23</v>
      </c>
      <c r="E1387" t="s">
        <v>5</v>
      </c>
      <c r="G1387" t="s">
        <v>24</v>
      </c>
      <c r="H1387">
        <v>582799</v>
      </c>
      <c r="I1387">
        <v>585135</v>
      </c>
      <c r="J1387" t="s">
        <v>25</v>
      </c>
      <c r="K1387" t="s">
        <v>2150</v>
      </c>
      <c r="L1387" t="s">
        <v>2150</v>
      </c>
      <c r="N1387" t="s">
        <v>2151</v>
      </c>
      <c r="Q1387" t="s">
        <v>2148</v>
      </c>
      <c r="R1387">
        <v>2337</v>
      </c>
      <c r="S1387">
        <v>778</v>
      </c>
    </row>
    <row r="1388" spans="1:20" x14ac:dyDescent="0.25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G1388" t="s">
        <v>24</v>
      </c>
      <c r="H1388">
        <v>585362</v>
      </c>
      <c r="I1388">
        <v>586015</v>
      </c>
      <c r="J1388" t="s">
        <v>25</v>
      </c>
      <c r="Q1388" t="s">
        <v>2152</v>
      </c>
      <c r="R1388">
        <v>654</v>
      </c>
      <c r="T1388" t="s">
        <v>2153</v>
      </c>
    </row>
    <row r="1389" spans="1:20" x14ac:dyDescent="0.25">
      <c r="A1389" t="s">
        <v>28</v>
      </c>
      <c r="B1389" t="s">
        <v>17938</v>
      </c>
      <c r="C1389" t="s">
        <v>22</v>
      </c>
      <c r="D1389" t="s">
        <v>23</v>
      </c>
      <c r="E1389" t="s">
        <v>5</v>
      </c>
      <c r="G1389" t="s">
        <v>24</v>
      </c>
      <c r="H1389">
        <v>585362</v>
      </c>
      <c r="I1389">
        <v>586015</v>
      </c>
      <c r="J1389" t="s">
        <v>25</v>
      </c>
      <c r="K1389" t="s">
        <v>2154</v>
      </c>
      <c r="L1389" t="s">
        <v>2154</v>
      </c>
      <c r="N1389" t="s">
        <v>1596</v>
      </c>
      <c r="Q1389" t="s">
        <v>2152</v>
      </c>
      <c r="R1389">
        <v>654</v>
      </c>
      <c r="S1389">
        <v>217</v>
      </c>
    </row>
    <row r="1390" spans="1:20" x14ac:dyDescent="0.25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G1390" t="s">
        <v>24</v>
      </c>
      <c r="H1390">
        <v>586012</v>
      </c>
      <c r="I1390">
        <v>586740</v>
      </c>
      <c r="J1390" t="s">
        <v>25</v>
      </c>
      <c r="Q1390" t="s">
        <v>2155</v>
      </c>
      <c r="R1390">
        <v>729</v>
      </c>
      <c r="T1390" t="s">
        <v>2156</v>
      </c>
    </row>
    <row r="1391" spans="1:20" x14ac:dyDescent="0.25">
      <c r="A1391" t="s">
        <v>28</v>
      </c>
      <c r="B1391" t="s">
        <v>17938</v>
      </c>
      <c r="C1391" t="s">
        <v>22</v>
      </c>
      <c r="D1391" t="s">
        <v>23</v>
      </c>
      <c r="E1391" t="s">
        <v>5</v>
      </c>
      <c r="G1391" t="s">
        <v>24</v>
      </c>
      <c r="H1391">
        <v>586012</v>
      </c>
      <c r="I1391">
        <v>586740</v>
      </c>
      <c r="J1391" t="s">
        <v>25</v>
      </c>
      <c r="K1391" t="s">
        <v>2157</v>
      </c>
      <c r="L1391" t="s">
        <v>2157</v>
      </c>
      <c r="N1391" t="s">
        <v>2158</v>
      </c>
      <c r="Q1391" t="s">
        <v>2155</v>
      </c>
      <c r="R1391">
        <v>729</v>
      </c>
      <c r="S1391">
        <v>242</v>
      </c>
    </row>
    <row r="1392" spans="1:20" x14ac:dyDescent="0.25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G1392" t="s">
        <v>24</v>
      </c>
      <c r="H1392">
        <v>586815</v>
      </c>
      <c r="I1392">
        <v>587447</v>
      </c>
      <c r="J1392" t="s">
        <v>88</v>
      </c>
      <c r="Q1392" t="s">
        <v>2159</v>
      </c>
      <c r="R1392">
        <v>633</v>
      </c>
      <c r="T1392" t="s">
        <v>2160</v>
      </c>
    </row>
    <row r="1393" spans="1:20" x14ac:dyDescent="0.25">
      <c r="A1393" t="s">
        <v>28</v>
      </c>
      <c r="B1393" t="s">
        <v>17938</v>
      </c>
      <c r="C1393" t="s">
        <v>22</v>
      </c>
      <c r="D1393" t="s">
        <v>23</v>
      </c>
      <c r="E1393" t="s">
        <v>5</v>
      </c>
      <c r="G1393" t="s">
        <v>24</v>
      </c>
      <c r="H1393">
        <v>586815</v>
      </c>
      <c r="I1393">
        <v>587447</v>
      </c>
      <c r="J1393" t="s">
        <v>88</v>
      </c>
      <c r="K1393" t="s">
        <v>2161</v>
      </c>
      <c r="L1393" t="s">
        <v>2161</v>
      </c>
      <c r="N1393" t="s">
        <v>79</v>
      </c>
      <c r="Q1393" t="s">
        <v>2159</v>
      </c>
      <c r="R1393">
        <v>633</v>
      </c>
      <c r="S1393">
        <v>210</v>
      </c>
    </row>
    <row r="1394" spans="1:20" x14ac:dyDescent="0.25">
      <c r="A1394" t="s">
        <v>20</v>
      </c>
      <c r="B1394" t="s">
        <v>76</v>
      </c>
      <c r="C1394" t="s">
        <v>22</v>
      </c>
      <c r="D1394" t="s">
        <v>23</v>
      </c>
      <c r="E1394" t="s">
        <v>5</v>
      </c>
      <c r="G1394" t="s">
        <v>24</v>
      </c>
      <c r="H1394">
        <v>587446</v>
      </c>
      <c r="I1394">
        <v>587641</v>
      </c>
      <c r="J1394" t="s">
        <v>25</v>
      </c>
      <c r="K1394" t="s">
        <v>17937</v>
      </c>
      <c r="L1394" t="s">
        <v>17937</v>
      </c>
      <c r="M1394" t="s">
        <v>17937</v>
      </c>
      <c r="Q1394" t="s">
        <v>2162</v>
      </c>
      <c r="R1394">
        <v>196</v>
      </c>
      <c r="T1394" t="s">
        <v>159</v>
      </c>
    </row>
    <row r="1395" spans="1:20" x14ac:dyDescent="0.25">
      <c r="A1395" t="s">
        <v>28</v>
      </c>
      <c r="B1395" t="s">
        <v>159</v>
      </c>
      <c r="C1395" t="s">
        <v>22</v>
      </c>
      <c r="D1395" t="s">
        <v>23</v>
      </c>
      <c r="E1395" t="s">
        <v>5</v>
      </c>
      <c r="G1395" t="s">
        <v>24</v>
      </c>
      <c r="H1395">
        <v>587446</v>
      </c>
      <c r="I1395">
        <v>587641</v>
      </c>
      <c r="J1395" t="s">
        <v>25</v>
      </c>
      <c r="K1395" t="s">
        <v>17937</v>
      </c>
      <c r="L1395" t="s">
        <v>17937</v>
      </c>
      <c r="M1395" t="s">
        <v>17937</v>
      </c>
      <c r="N1395" t="s">
        <v>79</v>
      </c>
      <c r="Q1395" t="s">
        <v>2162</v>
      </c>
      <c r="R1395">
        <v>196</v>
      </c>
      <c r="T1395" t="s">
        <v>159</v>
      </c>
    </row>
    <row r="1396" spans="1:20" x14ac:dyDescent="0.25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G1396" t="s">
        <v>24</v>
      </c>
      <c r="H1396">
        <v>587696</v>
      </c>
      <c r="I1396">
        <v>587968</v>
      </c>
      <c r="J1396" t="s">
        <v>88</v>
      </c>
      <c r="Q1396" t="s">
        <v>2163</v>
      </c>
      <c r="R1396">
        <v>273</v>
      </c>
      <c r="T1396" t="s">
        <v>2164</v>
      </c>
    </row>
    <row r="1397" spans="1:20" x14ac:dyDescent="0.25">
      <c r="A1397" t="s">
        <v>28</v>
      </c>
      <c r="B1397" t="s">
        <v>17938</v>
      </c>
      <c r="C1397" t="s">
        <v>22</v>
      </c>
      <c r="D1397" t="s">
        <v>23</v>
      </c>
      <c r="E1397" t="s">
        <v>5</v>
      </c>
      <c r="G1397" t="s">
        <v>24</v>
      </c>
      <c r="H1397">
        <v>587696</v>
      </c>
      <c r="I1397">
        <v>587968</v>
      </c>
      <c r="J1397" t="s">
        <v>88</v>
      </c>
      <c r="K1397" t="s">
        <v>2165</v>
      </c>
      <c r="L1397" t="s">
        <v>2165</v>
      </c>
      <c r="N1397" t="s">
        <v>423</v>
      </c>
      <c r="Q1397" t="s">
        <v>2163</v>
      </c>
      <c r="R1397">
        <v>273</v>
      </c>
      <c r="S1397">
        <v>90</v>
      </c>
    </row>
    <row r="1398" spans="1:20" x14ac:dyDescent="0.25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G1398" t="s">
        <v>24</v>
      </c>
      <c r="H1398">
        <v>587965</v>
      </c>
      <c r="I1398">
        <v>588819</v>
      </c>
      <c r="J1398" t="s">
        <v>88</v>
      </c>
      <c r="Q1398" t="s">
        <v>2166</v>
      </c>
      <c r="R1398">
        <v>855</v>
      </c>
      <c r="T1398" t="s">
        <v>2167</v>
      </c>
    </row>
    <row r="1399" spans="1:20" x14ac:dyDescent="0.25">
      <c r="A1399" t="s">
        <v>28</v>
      </c>
      <c r="B1399" t="s">
        <v>17938</v>
      </c>
      <c r="C1399" t="s">
        <v>22</v>
      </c>
      <c r="D1399" t="s">
        <v>23</v>
      </c>
      <c r="E1399" t="s">
        <v>5</v>
      </c>
      <c r="G1399" t="s">
        <v>24</v>
      </c>
      <c r="H1399">
        <v>587965</v>
      </c>
      <c r="I1399">
        <v>588819</v>
      </c>
      <c r="J1399" t="s">
        <v>88</v>
      </c>
      <c r="K1399" t="s">
        <v>2168</v>
      </c>
      <c r="L1399" t="s">
        <v>2168</v>
      </c>
      <c r="N1399" t="s">
        <v>2169</v>
      </c>
      <c r="Q1399" t="s">
        <v>2166</v>
      </c>
      <c r="R1399">
        <v>855</v>
      </c>
      <c r="S1399">
        <v>284</v>
      </c>
    </row>
    <row r="1400" spans="1:20" x14ac:dyDescent="0.25">
      <c r="A1400" t="s">
        <v>20</v>
      </c>
      <c r="B1400" t="s">
        <v>21</v>
      </c>
      <c r="C1400" t="s">
        <v>22</v>
      </c>
      <c r="D1400" t="s">
        <v>23</v>
      </c>
      <c r="E1400" t="s">
        <v>5</v>
      </c>
      <c r="G1400" t="s">
        <v>24</v>
      </c>
      <c r="H1400">
        <v>588865</v>
      </c>
      <c r="I1400">
        <v>589356</v>
      </c>
      <c r="J1400" t="s">
        <v>88</v>
      </c>
      <c r="Q1400" t="s">
        <v>2170</v>
      </c>
      <c r="R1400">
        <v>492</v>
      </c>
      <c r="T1400" t="s">
        <v>2171</v>
      </c>
    </row>
    <row r="1401" spans="1:20" x14ac:dyDescent="0.25">
      <c r="A1401" t="s">
        <v>28</v>
      </c>
      <c r="B1401" t="s">
        <v>17938</v>
      </c>
      <c r="C1401" t="s">
        <v>22</v>
      </c>
      <c r="D1401" t="s">
        <v>23</v>
      </c>
      <c r="E1401" t="s">
        <v>5</v>
      </c>
      <c r="G1401" t="s">
        <v>24</v>
      </c>
      <c r="H1401">
        <v>588865</v>
      </c>
      <c r="I1401">
        <v>589356</v>
      </c>
      <c r="J1401" t="s">
        <v>88</v>
      </c>
      <c r="K1401" t="s">
        <v>2172</v>
      </c>
      <c r="L1401" t="s">
        <v>2172</v>
      </c>
      <c r="N1401" t="s">
        <v>2173</v>
      </c>
      <c r="Q1401" t="s">
        <v>2170</v>
      </c>
      <c r="R1401">
        <v>492</v>
      </c>
      <c r="S1401">
        <v>163</v>
      </c>
    </row>
    <row r="1402" spans="1:20" x14ac:dyDescent="0.25">
      <c r="A1402" t="s">
        <v>20</v>
      </c>
      <c r="B1402" t="s">
        <v>21</v>
      </c>
      <c r="C1402" t="s">
        <v>22</v>
      </c>
      <c r="D1402" t="s">
        <v>23</v>
      </c>
      <c r="E1402" t="s">
        <v>5</v>
      </c>
      <c r="G1402" t="s">
        <v>24</v>
      </c>
      <c r="H1402">
        <v>589474</v>
      </c>
      <c r="I1402">
        <v>589761</v>
      </c>
      <c r="J1402" t="s">
        <v>88</v>
      </c>
      <c r="Q1402" t="s">
        <v>2174</v>
      </c>
      <c r="R1402">
        <v>288</v>
      </c>
      <c r="T1402" t="s">
        <v>2175</v>
      </c>
    </row>
    <row r="1403" spans="1:20" x14ac:dyDescent="0.25">
      <c r="A1403" t="s">
        <v>28</v>
      </c>
      <c r="B1403" t="s">
        <v>17938</v>
      </c>
      <c r="C1403" t="s">
        <v>22</v>
      </c>
      <c r="D1403" t="s">
        <v>23</v>
      </c>
      <c r="E1403" t="s">
        <v>5</v>
      </c>
      <c r="G1403" t="s">
        <v>24</v>
      </c>
      <c r="H1403">
        <v>589474</v>
      </c>
      <c r="I1403">
        <v>589761</v>
      </c>
      <c r="J1403" t="s">
        <v>88</v>
      </c>
      <c r="K1403" t="s">
        <v>2176</v>
      </c>
      <c r="L1403" t="s">
        <v>2176</v>
      </c>
      <c r="N1403" t="s">
        <v>2177</v>
      </c>
      <c r="Q1403" t="s">
        <v>2174</v>
      </c>
      <c r="R1403">
        <v>288</v>
      </c>
      <c r="S1403">
        <v>95</v>
      </c>
    </row>
    <row r="1404" spans="1:20" x14ac:dyDescent="0.25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G1404" t="s">
        <v>24</v>
      </c>
      <c r="H1404">
        <v>589784</v>
      </c>
      <c r="I1404">
        <v>591217</v>
      </c>
      <c r="J1404" t="s">
        <v>88</v>
      </c>
      <c r="Q1404" t="s">
        <v>2178</v>
      </c>
      <c r="R1404">
        <v>1434</v>
      </c>
      <c r="T1404" t="s">
        <v>2179</v>
      </c>
    </row>
    <row r="1405" spans="1:20" x14ac:dyDescent="0.25">
      <c r="A1405" t="s">
        <v>28</v>
      </c>
      <c r="B1405" t="s">
        <v>17938</v>
      </c>
      <c r="C1405" t="s">
        <v>22</v>
      </c>
      <c r="D1405" t="s">
        <v>23</v>
      </c>
      <c r="E1405" t="s">
        <v>5</v>
      </c>
      <c r="G1405" t="s">
        <v>24</v>
      </c>
      <c r="H1405">
        <v>589784</v>
      </c>
      <c r="I1405">
        <v>591217</v>
      </c>
      <c r="J1405" t="s">
        <v>88</v>
      </c>
      <c r="K1405" t="s">
        <v>2180</v>
      </c>
      <c r="L1405" t="s">
        <v>2180</v>
      </c>
      <c r="N1405" t="s">
        <v>2181</v>
      </c>
      <c r="Q1405" t="s">
        <v>2178</v>
      </c>
      <c r="R1405">
        <v>1434</v>
      </c>
      <c r="S1405">
        <v>477</v>
      </c>
    </row>
    <row r="1406" spans="1:20" x14ac:dyDescent="0.25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G1406" t="s">
        <v>24</v>
      </c>
      <c r="H1406">
        <v>591265</v>
      </c>
      <c r="I1406">
        <v>591990</v>
      </c>
      <c r="J1406" t="s">
        <v>88</v>
      </c>
      <c r="Q1406" t="s">
        <v>2182</v>
      </c>
      <c r="R1406">
        <v>726</v>
      </c>
      <c r="T1406" t="s">
        <v>2183</v>
      </c>
    </row>
    <row r="1407" spans="1:20" x14ac:dyDescent="0.25">
      <c r="A1407" t="s">
        <v>28</v>
      </c>
      <c r="B1407" t="s">
        <v>17938</v>
      </c>
      <c r="C1407" t="s">
        <v>22</v>
      </c>
      <c r="D1407" t="s">
        <v>23</v>
      </c>
      <c r="E1407" t="s">
        <v>5</v>
      </c>
      <c r="G1407" t="s">
        <v>24</v>
      </c>
      <c r="H1407">
        <v>591265</v>
      </c>
      <c r="I1407">
        <v>591990</v>
      </c>
      <c r="J1407" t="s">
        <v>88</v>
      </c>
      <c r="K1407" t="s">
        <v>2184</v>
      </c>
      <c r="L1407" t="s">
        <v>2184</v>
      </c>
      <c r="N1407" t="s">
        <v>1274</v>
      </c>
      <c r="Q1407" t="s">
        <v>2182</v>
      </c>
      <c r="R1407">
        <v>726</v>
      </c>
      <c r="S1407">
        <v>241</v>
      </c>
    </row>
    <row r="1408" spans="1:20" x14ac:dyDescent="0.25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G1408" t="s">
        <v>24</v>
      </c>
      <c r="H1408">
        <v>591997</v>
      </c>
      <c r="I1408">
        <v>592551</v>
      </c>
      <c r="J1408" t="s">
        <v>88</v>
      </c>
      <c r="Q1408" t="s">
        <v>2185</v>
      </c>
      <c r="R1408">
        <v>555</v>
      </c>
      <c r="T1408" t="s">
        <v>2186</v>
      </c>
    </row>
    <row r="1409" spans="1:20" x14ac:dyDescent="0.25">
      <c r="A1409" t="s">
        <v>28</v>
      </c>
      <c r="B1409" t="s">
        <v>17938</v>
      </c>
      <c r="C1409" t="s">
        <v>22</v>
      </c>
      <c r="D1409" t="s">
        <v>23</v>
      </c>
      <c r="E1409" t="s">
        <v>5</v>
      </c>
      <c r="G1409" t="s">
        <v>24</v>
      </c>
      <c r="H1409">
        <v>591997</v>
      </c>
      <c r="I1409">
        <v>592551</v>
      </c>
      <c r="J1409" t="s">
        <v>88</v>
      </c>
      <c r="K1409" t="s">
        <v>2187</v>
      </c>
      <c r="L1409" t="s">
        <v>2187</v>
      </c>
      <c r="N1409" t="s">
        <v>2188</v>
      </c>
      <c r="Q1409" t="s">
        <v>2185</v>
      </c>
      <c r="R1409">
        <v>555</v>
      </c>
      <c r="S1409">
        <v>184</v>
      </c>
    </row>
    <row r="1410" spans="1:20" x14ac:dyDescent="0.25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G1410" t="s">
        <v>24</v>
      </c>
      <c r="H1410">
        <v>592520</v>
      </c>
      <c r="I1410">
        <v>593095</v>
      </c>
      <c r="J1410" t="s">
        <v>88</v>
      </c>
      <c r="Q1410" t="s">
        <v>2189</v>
      </c>
      <c r="R1410">
        <v>576</v>
      </c>
      <c r="T1410" t="s">
        <v>2190</v>
      </c>
    </row>
    <row r="1411" spans="1:20" x14ac:dyDescent="0.25">
      <c r="A1411" t="s">
        <v>28</v>
      </c>
      <c r="B1411" t="s">
        <v>17938</v>
      </c>
      <c r="C1411" t="s">
        <v>22</v>
      </c>
      <c r="D1411" t="s">
        <v>23</v>
      </c>
      <c r="E1411" t="s">
        <v>5</v>
      </c>
      <c r="G1411" t="s">
        <v>24</v>
      </c>
      <c r="H1411">
        <v>592520</v>
      </c>
      <c r="I1411">
        <v>593095</v>
      </c>
      <c r="J1411" t="s">
        <v>88</v>
      </c>
      <c r="K1411" t="s">
        <v>2191</v>
      </c>
      <c r="L1411" t="s">
        <v>2191</v>
      </c>
      <c r="N1411" t="s">
        <v>2192</v>
      </c>
      <c r="Q1411" t="s">
        <v>2189</v>
      </c>
      <c r="R1411">
        <v>576</v>
      </c>
      <c r="S1411">
        <v>191</v>
      </c>
    </row>
    <row r="1412" spans="1:20" x14ac:dyDescent="0.25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G1412" t="s">
        <v>24</v>
      </c>
      <c r="H1412">
        <v>593092</v>
      </c>
      <c r="I1412">
        <v>593658</v>
      </c>
      <c r="J1412" t="s">
        <v>88</v>
      </c>
      <c r="Q1412" t="s">
        <v>2193</v>
      </c>
      <c r="R1412">
        <v>567</v>
      </c>
      <c r="T1412" t="s">
        <v>2194</v>
      </c>
    </row>
    <row r="1413" spans="1:20" x14ac:dyDescent="0.25">
      <c r="A1413" t="s">
        <v>28</v>
      </c>
      <c r="B1413" t="s">
        <v>17938</v>
      </c>
      <c r="C1413" t="s">
        <v>22</v>
      </c>
      <c r="D1413" t="s">
        <v>23</v>
      </c>
      <c r="E1413" t="s">
        <v>5</v>
      </c>
      <c r="G1413" t="s">
        <v>24</v>
      </c>
      <c r="H1413">
        <v>593092</v>
      </c>
      <c r="I1413">
        <v>593658</v>
      </c>
      <c r="J1413" t="s">
        <v>88</v>
      </c>
      <c r="K1413" t="s">
        <v>2195</v>
      </c>
      <c r="L1413" t="s">
        <v>2195</v>
      </c>
      <c r="N1413" t="s">
        <v>2196</v>
      </c>
      <c r="Q1413" t="s">
        <v>2193</v>
      </c>
      <c r="R1413">
        <v>567</v>
      </c>
      <c r="S1413">
        <v>188</v>
      </c>
    </row>
    <row r="1414" spans="1:20" x14ac:dyDescent="0.25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G1414" t="s">
        <v>24</v>
      </c>
      <c r="H1414">
        <v>593679</v>
      </c>
      <c r="I1414">
        <v>594665</v>
      </c>
      <c r="J1414" t="s">
        <v>88</v>
      </c>
      <c r="Q1414" t="s">
        <v>2197</v>
      </c>
      <c r="R1414">
        <v>987</v>
      </c>
      <c r="T1414" t="s">
        <v>2198</v>
      </c>
    </row>
    <row r="1415" spans="1:20" x14ac:dyDescent="0.25">
      <c r="A1415" t="s">
        <v>28</v>
      </c>
      <c r="B1415" t="s">
        <v>17938</v>
      </c>
      <c r="C1415" t="s">
        <v>22</v>
      </c>
      <c r="D1415" t="s">
        <v>23</v>
      </c>
      <c r="E1415" t="s">
        <v>5</v>
      </c>
      <c r="G1415" t="s">
        <v>24</v>
      </c>
      <c r="H1415">
        <v>593679</v>
      </c>
      <c r="I1415">
        <v>594665</v>
      </c>
      <c r="J1415" t="s">
        <v>88</v>
      </c>
      <c r="K1415" t="s">
        <v>2199</v>
      </c>
      <c r="L1415" t="s">
        <v>2199</v>
      </c>
      <c r="N1415" t="s">
        <v>2200</v>
      </c>
      <c r="Q1415" t="s">
        <v>2197</v>
      </c>
      <c r="R1415">
        <v>987</v>
      </c>
      <c r="S1415">
        <v>328</v>
      </c>
    </row>
    <row r="1416" spans="1:20" x14ac:dyDescent="0.25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G1416" t="s">
        <v>24</v>
      </c>
      <c r="H1416">
        <v>594679</v>
      </c>
      <c r="I1416">
        <v>595656</v>
      </c>
      <c r="J1416" t="s">
        <v>88</v>
      </c>
      <c r="Q1416" t="s">
        <v>2201</v>
      </c>
      <c r="R1416">
        <v>978</v>
      </c>
      <c r="T1416" t="s">
        <v>2202</v>
      </c>
    </row>
    <row r="1417" spans="1:20" x14ac:dyDescent="0.25">
      <c r="A1417" t="s">
        <v>28</v>
      </c>
      <c r="B1417" t="s">
        <v>17938</v>
      </c>
      <c r="C1417" t="s">
        <v>22</v>
      </c>
      <c r="D1417" t="s">
        <v>23</v>
      </c>
      <c r="E1417" t="s">
        <v>5</v>
      </c>
      <c r="G1417" t="s">
        <v>24</v>
      </c>
      <c r="H1417">
        <v>594679</v>
      </c>
      <c r="I1417">
        <v>595656</v>
      </c>
      <c r="J1417" t="s">
        <v>88</v>
      </c>
      <c r="K1417" t="s">
        <v>2203</v>
      </c>
      <c r="L1417" t="s">
        <v>2203</v>
      </c>
      <c r="N1417" t="s">
        <v>2204</v>
      </c>
      <c r="Q1417" t="s">
        <v>2201</v>
      </c>
      <c r="R1417">
        <v>978</v>
      </c>
      <c r="S1417">
        <v>325</v>
      </c>
    </row>
    <row r="1418" spans="1:20" x14ac:dyDescent="0.25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G1418" t="s">
        <v>24</v>
      </c>
      <c r="H1418">
        <v>595869</v>
      </c>
      <c r="I1418">
        <v>596681</v>
      </c>
      <c r="J1418" t="s">
        <v>25</v>
      </c>
      <c r="Q1418" t="s">
        <v>2205</v>
      </c>
      <c r="R1418">
        <v>813</v>
      </c>
      <c r="T1418" t="s">
        <v>2206</v>
      </c>
    </row>
    <row r="1419" spans="1:20" x14ac:dyDescent="0.25">
      <c r="A1419" t="s">
        <v>28</v>
      </c>
      <c r="B1419" t="s">
        <v>17938</v>
      </c>
      <c r="C1419" t="s">
        <v>22</v>
      </c>
      <c r="D1419" t="s">
        <v>23</v>
      </c>
      <c r="E1419" t="s">
        <v>5</v>
      </c>
      <c r="G1419" t="s">
        <v>24</v>
      </c>
      <c r="H1419">
        <v>595869</v>
      </c>
      <c r="I1419">
        <v>596681</v>
      </c>
      <c r="J1419" t="s">
        <v>25</v>
      </c>
      <c r="K1419" t="s">
        <v>2207</v>
      </c>
      <c r="L1419" t="s">
        <v>2207</v>
      </c>
      <c r="N1419" t="s">
        <v>2208</v>
      </c>
      <c r="Q1419" t="s">
        <v>2205</v>
      </c>
      <c r="R1419">
        <v>813</v>
      </c>
      <c r="S1419">
        <v>270</v>
      </c>
    </row>
    <row r="1420" spans="1:20" x14ac:dyDescent="0.25">
      <c r="A1420" t="s">
        <v>20</v>
      </c>
      <c r="B1420" t="s">
        <v>21</v>
      </c>
      <c r="C1420" t="s">
        <v>22</v>
      </c>
      <c r="D1420" t="s">
        <v>23</v>
      </c>
      <c r="E1420" t="s">
        <v>5</v>
      </c>
      <c r="G1420" t="s">
        <v>24</v>
      </c>
      <c r="H1420">
        <v>596689</v>
      </c>
      <c r="I1420">
        <v>597471</v>
      </c>
      <c r="J1420" t="s">
        <v>25</v>
      </c>
      <c r="Q1420" t="s">
        <v>2209</v>
      </c>
      <c r="R1420">
        <v>783</v>
      </c>
      <c r="T1420" t="s">
        <v>2210</v>
      </c>
    </row>
    <row r="1421" spans="1:20" x14ac:dyDescent="0.25">
      <c r="A1421" t="s">
        <v>28</v>
      </c>
      <c r="B1421" t="s">
        <v>17938</v>
      </c>
      <c r="C1421" t="s">
        <v>22</v>
      </c>
      <c r="D1421" t="s">
        <v>23</v>
      </c>
      <c r="E1421" t="s">
        <v>5</v>
      </c>
      <c r="G1421" t="s">
        <v>24</v>
      </c>
      <c r="H1421">
        <v>596689</v>
      </c>
      <c r="I1421">
        <v>597471</v>
      </c>
      <c r="J1421" t="s">
        <v>25</v>
      </c>
      <c r="K1421" t="s">
        <v>2211</v>
      </c>
      <c r="L1421" t="s">
        <v>2211</v>
      </c>
      <c r="N1421" t="s">
        <v>2212</v>
      </c>
      <c r="Q1421" t="s">
        <v>2209</v>
      </c>
      <c r="R1421">
        <v>783</v>
      </c>
      <c r="S1421">
        <v>260</v>
      </c>
    </row>
    <row r="1422" spans="1:20" x14ac:dyDescent="0.25">
      <c r="A1422" t="s">
        <v>20</v>
      </c>
      <c r="B1422" t="s">
        <v>21</v>
      </c>
      <c r="C1422" t="s">
        <v>22</v>
      </c>
      <c r="D1422" t="s">
        <v>23</v>
      </c>
      <c r="E1422" t="s">
        <v>5</v>
      </c>
      <c r="G1422" t="s">
        <v>24</v>
      </c>
      <c r="H1422">
        <v>597476</v>
      </c>
      <c r="I1422">
        <v>598027</v>
      </c>
      <c r="J1422" t="s">
        <v>25</v>
      </c>
      <c r="Q1422" t="s">
        <v>2213</v>
      </c>
      <c r="R1422">
        <v>552</v>
      </c>
      <c r="T1422" t="s">
        <v>2214</v>
      </c>
    </row>
    <row r="1423" spans="1:20" x14ac:dyDescent="0.25">
      <c r="A1423" t="s">
        <v>28</v>
      </c>
      <c r="B1423" t="s">
        <v>17938</v>
      </c>
      <c r="C1423" t="s">
        <v>22</v>
      </c>
      <c r="D1423" t="s">
        <v>23</v>
      </c>
      <c r="E1423" t="s">
        <v>5</v>
      </c>
      <c r="G1423" t="s">
        <v>24</v>
      </c>
      <c r="H1423">
        <v>597476</v>
      </c>
      <c r="I1423">
        <v>598027</v>
      </c>
      <c r="J1423" t="s">
        <v>25</v>
      </c>
      <c r="K1423" t="s">
        <v>2215</v>
      </c>
      <c r="L1423" t="s">
        <v>2215</v>
      </c>
      <c r="N1423" t="s">
        <v>2216</v>
      </c>
      <c r="Q1423" t="s">
        <v>2213</v>
      </c>
      <c r="R1423">
        <v>552</v>
      </c>
      <c r="S1423">
        <v>183</v>
      </c>
    </row>
    <row r="1424" spans="1:20" x14ac:dyDescent="0.25">
      <c r="A1424" t="s">
        <v>20</v>
      </c>
      <c r="B1424" t="s">
        <v>21</v>
      </c>
      <c r="C1424" t="s">
        <v>22</v>
      </c>
      <c r="D1424" t="s">
        <v>23</v>
      </c>
      <c r="E1424" t="s">
        <v>5</v>
      </c>
      <c r="G1424" t="s">
        <v>24</v>
      </c>
      <c r="H1424">
        <v>598046</v>
      </c>
      <c r="I1424">
        <v>598681</v>
      </c>
      <c r="J1424" t="s">
        <v>25</v>
      </c>
      <c r="Q1424" t="s">
        <v>2217</v>
      </c>
      <c r="R1424">
        <v>636</v>
      </c>
      <c r="T1424" t="s">
        <v>2218</v>
      </c>
    </row>
    <row r="1425" spans="1:20" x14ac:dyDescent="0.25">
      <c r="A1425" t="s">
        <v>28</v>
      </c>
      <c r="B1425" t="s">
        <v>17938</v>
      </c>
      <c r="C1425" t="s">
        <v>22</v>
      </c>
      <c r="D1425" t="s">
        <v>23</v>
      </c>
      <c r="E1425" t="s">
        <v>5</v>
      </c>
      <c r="G1425" t="s">
        <v>24</v>
      </c>
      <c r="H1425">
        <v>598046</v>
      </c>
      <c r="I1425">
        <v>598681</v>
      </c>
      <c r="J1425" t="s">
        <v>25</v>
      </c>
      <c r="K1425" t="s">
        <v>2219</v>
      </c>
      <c r="L1425" t="s">
        <v>2219</v>
      </c>
      <c r="N1425" t="s">
        <v>1001</v>
      </c>
      <c r="Q1425" t="s">
        <v>2217</v>
      </c>
      <c r="R1425">
        <v>636</v>
      </c>
      <c r="S1425">
        <v>211</v>
      </c>
    </row>
    <row r="1426" spans="1:20" x14ac:dyDescent="0.25">
      <c r="A1426" t="s">
        <v>20</v>
      </c>
      <c r="B1426" t="s">
        <v>21</v>
      </c>
      <c r="C1426" t="s">
        <v>22</v>
      </c>
      <c r="D1426" t="s">
        <v>23</v>
      </c>
      <c r="E1426" t="s">
        <v>5</v>
      </c>
      <c r="G1426" t="s">
        <v>24</v>
      </c>
      <c r="H1426">
        <v>598681</v>
      </c>
      <c r="I1426">
        <v>598977</v>
      </c>
      <c r="J1426" t="s">
        <v>25</v>
      </c>
      <c r="Q1426" t="s">
        <v>2220</v>
      </c>
      <c r="R1426">
        <v>297</v>
      </c>
      <c r="T1426" t="s">
        <v>2221</v>
      </c>
    </row>
    <row r="1427" spans="1:20" x14ac:dyDescent="0.25">
      <c r="A1427" t="s">
        <v>28</v>
      </c>
      <c r="B1427" t="s">
        <v>17938</v>
      </c>
      <c r="C1427" t="s">
        <v>22</v>
      </c>
      <c r="D1427" t="s">
        <v>23</v>
      </c>
      <c r="E1427" t="s">
        <v>5</v>
      </c>
      <c r="G1427" t="s">
        <v>24</v>
      </c>
      <c r="H1427">
        <v>598681</v>
      </c>
      <c r="I1427">
        <v>598977</v>
      </c>
      <c r="J1427" t="s">
        <v>25</v>
      </c>
      <c r="K1427" t="s">
        <v>2222</v>
      </c>
      <c r="L1427" t="s">
        <v>2222</v>
      </c>
      <c r="N1427" t="s">
        <v>2223</v>
      </c>
      <c r="Q1427" t="s">
        <v>2220</v>
      </c>
      <c r="R1427">
        <v>297</v>
      </c>
      <c r="S1427">
        <v>98</v>
      </c>
    </row>
    <row r="1428" spans="1:20" x14ac:dyDescent="0.25">
      <c r="A1428" t="s">
        <v>20</v>
      </c>
      <c r="B1428" t="s">
        <v>21</v>
      </c>
      <c r="C1428" t="s">
        <v>22</v>
      </c>
      <c r="D1428" t="s">
        <v>23</v>
      </c>
      <c r="E1428" t="s">
        <v>5</v>
      </c>
      <c r="G1428" t="s">
        <v>24</v>
      </c>
      <c r="H1428">
        <v>599126</v>
      </c>
      <c r="I1428">
        <v>599419</v>
      </c>
      <c r="J1428" t="s">
        <v>25</v>
      </c>
      <c r="Q1428" t="s">
        <v>2224</v>
      </c>
      <c r="R1428">
        <v>294</v>
      </c>
      <c r="T1428" t="s">
        <v>2225</v>
      </c>
    </row>
    <row r="1429" spans="1:20" x14ac:dyDescent="0.25">
      <c r="A1429" t="s">
        <v>28</v>
      </c>
      <c r="B1429" t="s">
        <v>17938</v>
      </c>
      <c r="C1429" t="s">
        <v>22</v>
      </c>
      <c r="D1429" t="s">
        <v>23</v>
      </c>
      <c r="E1429" t="s">
        <v>5</v>
      </c>
      <c r="G1429" t="s">
        <v>24</v>
      </c>
      <c r="H1429">
        <v>599126</v>
      </c>
      <c r="I1429">
        <v>599419</v>
      </c>
      <c r="J1429" t="s">
        <v>25</v>
      </c>
      <c r="K1429" t="s">
        <v>2226</v>
      </c>
      <c r="L1429" t="s">
        <v>2226</v>
      </c>
      <c r="N1429" t="s">
        <v>79</v>
      </c>
      <c r="Q1429" t="s">
        <v>2224</v>
      </c>
      <c r="R1429">
        <v>294</v>
      </c>
      <c r="S1429">
        <v>97</v>
      </c>
    </row>
    <row r="1430" spans="1:20" x14ac:dyDescent="0.25">
      <c r="A1430" t="s">
        <v>20</v>
      </c>
      <c r="B1430" t="s">
        <v>21</v>
      </c>
      <c r="C1430" t="s">
        <v>22</v>
      </c>
      <c r="D1430" t="s">
        <v>23</v>
      </c>
      <c r="E1430" t="s">
        <v>5</v>
      </c>
      <c r="G1430" t="s">
        <v>24</v>
      </c>
      <c r="H1430">
        <v>599473</v>
      </c>
      <c r="I1430">
        <v>600732</v>
      </c>
      <c r="J1430" t="s">
        <v>25</v>
      </c>
      <c r="Q1430" t="s">
        <v>2227</v>
      </c>
      <c r="R1430">
        <v>1260</v>
      </c>
      <c r="T1430" t="s">
        <v>2228</v>
      </c>
    </row>
    <row r="1431" spans="1:20" x14ac:dyDescent="0.25">
      <c r="A1431" t="s">
        <v>28</v>
      </c>
      <c r="B1431" t="s">
        <v>17938</v>
      </c>
      <c r="C1431" t="s">
        <v>22</v>
      </c>
      <c r="D1431" t="s">
        <v>23</v>
      </c>
      <c r="E1431" t="s">
        <v>5</v>
      </c>
      <c r="G1431" t="s">
        <v>24</v>
      </c>
      <c r="H1431">
        <v>599473</v>
      </c>
      <c r="I1431">
        <v>600732</v>
      </c>
      <c r="J1431" t="s">
        <v>25</v>
      </c>
      <c r="K1431" t="s">
        <v>2229</v>
      </c>
      <c r="L1431" t="s">
        <v>2229</v>
      </c>
      <c r="N1431" t="s">
        <v>2230</v>
      </c>
      <c r="Q1431" t="s">
        <v>2227</v>
      </c>
      <c r="R1431">
        <v>1260</v>
      </c>
      <c r="S1431">
        <v>419</v>
      </c>
    </row>
    <row r="1432" spans="1:20" x14ac:dyDescent="0.25">
      <c r="A1432" t="s">
        <v>20</v>
      </c>
      <c r="B1432" t="s">
        <v>21</v>
      </c>
      <c r="C1432" t="s">
        <v>22</v>
      </c>
      <c r="D1432" t="s">
        <v>23</v>
      </c>
      <c r="E1432" t="s">
        <v>5</v>
      </c>
      <c r="G1432" t="s">
        <v>24</v>
      </c>
      <c r="H1432">
        <v>600790</v>
      </c>
      <c r="I1432">
        <v>601077</v>
      </c>
      <c r="J1432" t="s">
        <v>88</v>
      </c>
      <c r="Q1432" t="s">
        <v>2231</v>
      </c>
      <c r="R1432">
        <v>288</v>
      </c>
      <c r="T1432" t="s">
        <v>2232</v>
      </c>
    </row>
    <row r="1433" spans="1:20" x14ac:dyDescent="0.25">
      <c r="A1433" t="s">
        <v>28</v>
      </c>
      <c r="B1433" t="s">
        <v>17938</v>
      </c>
      <c r="C1433" t="s">
        <v>22</v>
      </c>
      <c r="D1433" t="s">
        <v>23</v>
      </c>
      <c r="E1433" t="s">
        <v>5</v>
      </c>
      <c r="G1433" t="s">
        <v>24</v>
      </c>
      <c r="H1433">
        <v>600790</v>
      </c>
      <c r="I1433">
        <v>601077</v>
      </c>
      <c r="J1433" t="s">
        <v>88</v>
      </c>
      <c r="K1433" t="s">
        <v>2233</v>
      </c>
      <c r="L1433" t="s">
        <v>2233</v>
      </c>
      <c r="N1433" t="s">
        <v>139</v>
      </c>
      <c r="Q1433" t="s">
        <v>2231</v>
      </c>
      <c r="R1433">
        <v>288</v>
      </c>
      <c r="S1433">
        <v>95</v>
      </c>
    </row>
    <row r="1434" spans="1:20" x14ac:dyDescent="0.25">
      <c r="A1434" t="s">
        <v>20</v>
      </c>
      <c r="B1434" t="s">
        <v>21</v>
      </c>
      <c r="C1434" t="s">
        <v>22</v>
      </c>
      <c r="D1434" t="s">
        <v>23</v>
      </c>
      <c r="E1434" t="s">
        <v>5</v>
      </c>
      <c r="G1434" t="s">
        <v>24</v>
      </c>
      <c r="H1434">
        <v>601309</v>
      </c>
      <c r="I1434">
        <v>602280</v>
      </c>
      <c r="J1434" t="s">
        <v>88</v>
      </c>
      <c r="Q1434" t="s">
        <v>2234</v>
      </c>
      <c r="R1434">
        <v>972</v>
      </c>
      <c r="T1434" t="s">
        <v>2235</v>
      </c>
    </row>
    <row r="1435" spans="1:20" x14ac:dyDescent="0.25">
      <c r="A1435" t="s">
        <v>28</v>
      </c>
      <c r="B1435" t="s">
        <v>17938</v>
      </c>
      <c r="C1435" t="s">
        <v>22</v>
      </c>
      <c r="D1435" t="s">
        <v>23</v>
      </c>
      <c r="E1435" t="s">
        <v>5</v>
      </c>
      <c r="G1435" t="s">
        <v>24</v>
      </c>
      <c r="H1435">
        <v>601309</v>
      </c>
      <c r="I1435">
        <v>602280</v>
      </c>
      <c r="J1435" t="s">
        <v>88</v>
      </c>
      <c r="K1435" t="s">
        <v>2236</v>
      </c>
      <c r="L1435" t="s">
        <v>2236</v>
      </c>
      <c r="N1435" t="s">
        <v>2237</v>
      </c>
      <c r="Q1435" t="s">
        <v>2234</v>
      </c>
      <c r="R1435">
        <v>972</v>
      </c>
      <c r="S1435">
        <v>323</v>
      </c>
    </row>
    <row r="1436" spans="1:20" x14ac:dyDescent="0.25">
      <c r="A1436" t="s">
        <v>20</v>
      </c>
      <c r="B1436" t="s">
        <v>21</v>
      </c>
      <c r="C1436" t="s">
        <v>22</v>
      </c>
      <c r="D1436" t="s">
        <v>23</v>
      </c>
      <c r="E1436" t="s">
        <v>5</v>
      </c>
      <c r="G1436" t="s">
        <v>24</v>
      </c>
      <c r="H1436">
        <v>602538</v>
      </c>
      <c r="I1436">
        <v>602849</v>
      </c>
      <c r="J1436" t="s">
        <v>25</v>
      </c>
      <c r="Q1436" t="s">
        <v>2238</v>
      </c>
      <c r="R1436">
        <v>312</v>
      </c>
      <c r="T1436" t="s">
        <v>2239</v>
      </c>
    </row>
    <row r="1437" spans="1:20" x14ac:dyDescent="0.25">
      <c r="A1437" t="s">
        <v>28</v>
      </c>
      <c r="B1437" t="s">
        <v>17938</v>
      </c>
      <c r="C1437" t="s">
        <v>22</v>
      </c>
      <c r="D1437" t="s">
        <v>23</v>
      </c>
      <c r="E1437" t="s">
        <v>5</v>
      </c>
      <c r="G1437" t="s">
        <v>24</v>
      </c>
      <c r="H1437">
        <v>602538</v>
      </c>
      <c r="I1437">
        <v>602849</v>
      </c>
      <c r="J1437" t="s">
        <v>25</v>
      </c>
      <c r="K1437" t="s">
        <v>2240</v>
      </c>
      <c r="L1437" t="s">
        <v>2240</v>
      </c>
      <c r="N1437" t="s">
        <v>2241</v>
      </c>
      <c r="Q1437" t="s">
        <v>2238</v>
      </c>
      <c r="R1437">
        <v>312</v>
      </c>
      <c r="S1437">
        <v>103</v>
      </c>
    </row>
    <row r="1438" spans="1:20" x14ac:dyDescent="0.25">
      <c r="A1438" t="s">
        <v>20</v>
      </c>
      <c r="B1438" t="s">
        <v>21</v>
      </c>
      <c r="C1438" t="s">
        <v>22</v>
      </c>
      <c r="D1438" t="s">
        <v>23</v>
      </c>
      <c r="E1438" t="s">
        <v>5</v>
      </c>
      <c r="G1438" t="s">
        <v>24</v>
      </c>
      <c r="H1438">
        <v>602869</v>
      </c>
      <c r="I1438">
        <v>603126</v>
      </c>
      <c r="J1438" t="s">
        <v>25</v>
      </c>
      <c r="Q1438" t="s">
        <v>2242</v>
      </c>
      <c r="R1438">
        <v>258</v>
      </c>
      <c r="T1438" t="s">
        <v>2243</v>
      </c>
    </row>
    <row r="1439" spans="1:20" x14ac:dyDescent="0.25">
      <c r="A1439" t="s">
        <v>28</v>
      </c>
      <c r="B1439" t="s">
        <v>17938</v>
      </c>
      <c r="C1439" t="s">
        <v>22</v>
      </c>
      <c r="D1439" t="s">
        <v>23</v>
      </c>
      <c r="E1439" t="s">
        <v>5</v>
      </c>
      <c r="G1439" t="s">
        <v>24</v>
      </c>
      <c r="H1439">
        <v>602869</v>
      </c>
      <c r="I1439">
        <v>603126</v>
      </c>
      <c r="J1439" t="s">
        <v>25</v>
      </c>
      <c r="K1439" t="s">
        <v>2244</v>
      </c>
      <c r="L1439" t="s">
        <v>2244</v>
      </c>
      <c r="N1439" t="s">
        <v>2245</v>
      </c>
      <c r="Q1439" t="s">
        <v>2242</v>
      </c>
      <c r="R1439">
        <v>258</v>
      </c>
      <c r="S1439">
        <v>85</v>
      </c>
    </row>
    <row r="1440" spans="1:20" x14ac:dyDescent="0.25">
      <c r="A1440" t="s">
        <v>20</v>
      </c>
      <c r="B1440" t="s">
        <v>21</v>
      </c>
      <c r="C1440" t="s">
        <v>22</v>
      </c>
      <c r="D1440" t="s">
        <v>23</v>
      </c>
      <c r="E1440" t="s">
        <v>5</v>
      </c>
      <c r="G1440" t="s">
        <v>24</v>
      </c>
      <c r="H1440">
        <v>603256</v>
      </c>
      <c r="I1440">
        <v>604221</v>
      </c>
      <c r="J1440" t="s">
        <v>25</v>
      </c>
      <c r="Q1440" t="s">
        <v>2246</v>
      </c>
      <c r="R1440">
        <v>966</v>
      </c>
      <c r="T1440" t="s">
        <v>2247</v>
      </c>
    </row>
    <row r="1441" spans="1:20" x14ac:dyDescent="0.25">
      <c r="A1441" t="s">
        <v>28</v>
      </c>
      <c r="B1441" t="s">
        <v>17938</v>
      </c>
      <c r="C1441" t="s">
        <v>22</v>
      </c>
      <c r="D1441" t="s">
        <v>23</v>
      </c>
      <c r="E1441" t="s">
        <v>5</v>
      </c>
      <c r="G1441" t="s">
        <v>24</v>
      </c>
      <c r="H1441">
        <v>603256</v>
      </c>
      <c r="I1441">
        <v>604221</v>
      </c>
      <c r="J1441" t="s">
        <v>25</v>
      </c>
      <c r="K1441" t="s">
        <v>2248</v>
      </c>
      <c r="L1441" t="s">
        <v>2248</v>
      </c>
      <c r="N1441" t="s">
        <v>478</v>
      </c>
      <c r="Q1441" t="s">
        <v>2246</v>
      </c>
      <c r="R1441">
        <v>966</v>
      </c>
      <c r="S1441">
        <v>321</v>
      </c>
    </row>
    <row r="1442" spans="1:20" x14ac:dyDescent="0.25">
      <c r="A1442" t="s">
        <v>20</v>
      </c>
      <c r="B1442" t="s">
        <v>21</v>
      </c>
      <c r="C1442" t="s">
        <v>22</v>
      </c>
      <c r="D1442" t="s">
        <v>23</v>
      </c>
      <c r="E1442" t="s">
        <v>5</v>
      </c>
      <c r="G1442" t="s">
        <v>24</v>
      </c>
      <c r="H1442">
        <v>604237</v>
      </c>
      <c r="I1442">
        <v>605409</v>
      </c>
      <c r="J1442" t="s">
        <v>25</v>
      </c>
      <c r="O1442" t="s">
        <v>2249</v>
      </c>
      <c r="Q1442" t="s">
        <v>2250</v>
      </c>
      <c r="R1442">
        <v>1173</v>
      </c>
      <c r="T1442" t="s">
        <v>2251</v>
      </c>
    </row>
    <row r="1443" spans="1:20" x14ac:dyDescent="0.25">
      <c r="A1443" t="s">
        <v>28</v>
      </c>
      <c r="B1443" t="s">
        <v>17938</v>
      </c>
      <c r="C1443" t="s">
        <v>22</v>
      </c>
      <c r="D1443" t="s">
        <v>23</v>
      </c>
      <c r="E1443" t="s">
        <v>5</v>
      </c>
      <c r="G1443" t="s">
        <v>24</v>
      </c>
      <c r="H1443">
        <v>604237</v>
      </c>
      <c r="I1443">
        <v>605409</v>
      </c>
      <c r="J1443" t="s">
        <v>25</v>
      </c>
      <c r="K1443" t="s">
        <v>2252</v>
      </c>
      <c r="L1443" t="s">
        <v>2252</v>
      </c>
      <c r="N1443" t="s">
        <v>2253</v>
      </c>
      <c r="O1443" t="s">
        <v>2249</v>
      </c>
      <c r="Q1443" t="s">
        <v>2250</v>
      </c>
      <c r="R1443">
        <v>1173</v>
      </c>
      <c r="S1443">
        <v>390</v>
      </c>
    </row>
    <row r="1444" spans="1:20" x14ac:dyDescent="0.25">
      <c r="A1444" t="s">
        <v>20</v>
      </c>
      <c r="B1444" t="s">
        <v>21</v>
      </c>
      <c r="C1444" t="s">
        <v>22</v>
      </c>
      <c r="D1444" t="s">
        <v>23</v>
      </c>
      <c r="E1444" t="s">
        <v>5</v>
      </c>
      <c r="G1444" t="s">
        <v>24</v>
      </c>
      <c r="H1444">
        <v>605540</v>
      </c>
      <c r="I1444">
        <v>606973</v>
      </c>
      <c r="J1444" t="s">
        <v>88</v>
      </c>
      <c r="Q1444" t="s">
        <v>2254</v>
      </c>
      <c r="R1444">
        <v>1434</v>
      </c>
      <c r="T1444" t="s">
        <v>2255</v>
      </c>
    </row>
    <row r="1445" spans="1:20" x14ac:dyDescent="0.25">
      <c r="A1445" t="s">
        <v>28</v>
      </c>
      <c r="B1445" t="s">
        <v>17938</v>
      </c>
      <c r="C1445" t="s">
        <v>22</v>
      </c>
      <c r="D1445" t="s">
        <v>23</v>
      </c>
      <c r="E1445" t="s">
        <v>5</v>
      </c>
      <c r="G1445" t="s">
        <v>24</v>
      </c>
      <c r="H1445">
        <v>605540</v>
      </c>
      <c r="I1445">
        <v>606973</v>
      </c>
      <c r="J1445" t="s">
        <v>88</v>
      </c>
      <c r="K1445" t="s">
        <v>2256</v>
      </c>
      <c r="L1445" t="s">
        <v>2256</v>
      </c>
      <c r="N1445" t="s">
        <v>2257</v>
      </c>
      <c r="Q1445" t="s">
        <v>2254</v>
      </c>
      <c r="R1445">
        <v>1434</v>
      </c>
      <c r="S1445">
        <v>477</v>
      </c>
    </row>
    <row r="1446" spans="1:20" x14ac:dyDescent="0.25">
      <c r="A1446" t="s">
        <v>20</v>
      </c>
      <c r="B1446" t="s">
        <v>21</v>
      </c>
      <c r="C1446" t="s">
        <v>22</v>
      </c>
      <c r="D1446" t="s">
        <v>23</v>
      </c>
      <c r="E1446" t="s">
        <v>5</v>
      </c>
      <c r="G1446" t="s">
        <v>24</v>
      </c>
      <c r="H1446">
        <v>607221</v>
      </c>
      <c r="I1446">
        <v>607697</v>
      </c>
      <c r="J1446" t="s">
        <v>25</v>
      </c>
      <c r="Q1446" t="s">
        <v>2258</v>
      </c>
      <c r="R1446">
        <v>477</v>
      </c>
      <c r="T1446" t="s">
        <v>2259</v>
      </c>
    </row>
    <row r="1447" spans="1:20" x14ac:dyDescent="0.25">
      <c r="A1447" t="s">
        <v>28</v>
      </c>
      <c r="B1447" t="s">
        <v>17938</v>
      </c>
      <c r="C1447" t="s">
        <v>22</v>
      </c>
      <c r="D1447" t="s">
        <v>23</v>
      </c>
      <c r="E1447" t="s">
        <v>5</v>
      </c>
      <c r="G1447" t="s">
        <v>24</v>
      </c>
      <c r="H1447">
        <v>607221</v>
      </c>
      <c r="I1447">
        <v>607697</v>
      </c>
      <c r="J1447" t="s">
        <v>25</v>
      </c>
      <c r="K1447" t="s">
        <v>2260</v>
      </c>
      <c r="L1447" t="s">
        <v>2260</v>
      </c>
      <c r="N1447" t="s">
        <v>2261</v>
      </c>
      <c r="Q1447" t="s">
        <v>2258</v>
      </c>
      <c r="R1447">
        <v>477</v>
      </c>
      <c r="S1447">
        <v>158</v>
      </c>
    </row>
    <row r="1448" spans="1:20" x14ac:dyDescent="0.25">
      <c r="A1448" t="s">
        <v>20</v>
      </c>
      <c r="B1448" t="s">
        <v>21</v>
      </c>
      <c r="C1448" t="s">
        <v>22</v>
      </c>
      <c r="D1448" t="s">
        <v>23</v>
      </c>
      <c r="E1448" t="s">
        <v>5</v>
      </c>
      <c r="G1448" t="s">
        <v>24</v>
      </c>
      <c r="H1448">
        <v>607853</v>
      </c>
      <c r="I1448">
        <v>608185</v>
      </c>
      <c r="J1448" t="s">
        <v>88</v>
      </c>
      <c r="Q1448" t="s">
        <v>2262</v>
      </c>
      <c r="R1448">
        <v>333</v>
      </c>
      <c r="T1448" t="s">
        <v>2263</v>
      </c>
    </row>
    <row r="1449" spans="1:20" x14ac:dyDescent="0.25">
      <c r="A1449" t="s">
        <v>28</v>
      </c>
      <c r="B1449" t="s">
        <v>17938</v>
      </c>
      <c r="C1449" t="s">
        <v>22</v>
      </c>
      <c r="D1449" t="s">
        <v>23</v>
      </c>
      <c r="E1449" t="s">
        <v>5</v>
      </c>
      <c r="G1449" t="s">
        <v>24</v>
      </c>
      <c r="H1449">
        <v>607853</v>
      </c>
      <c r="I1449">
        <v>608185</v>
      </c>
      <c r="J1449" t="s">
        <v>88</v>
      </c>
      <c r="K1449" t="s">
        <v>2264</v>
      </c>
      <c r="L1449" t="s">
        <v>2264</v>
      </c>
      <c r="N1449" t="s">
        <v>2265</v>
      </c>
      <c r="Q1449" t="s">
        <v>2262</v>
      </c>
      <c r="R1449">
        <v>333</v>
      </c>
      <c r="S1449">
        <v>110</v>
      </c>
    </row>
    <row r="1450" spans="1:20" x14ac:dyDescent="0.25">
      <c r="A1450" t="s">
        <v>20</v>
      </c>
      <c r="B1450" t="s">
        <v>21</v>
      </c>
      <c r="C1450" t="s">
        <v>22</v>
      </c>
      <c r="D1450" t="s">
        <v>23</v>
      </c>
      <c r="E1450" t="s">
        <v>5</v>
      </c>
      <c r="G1450" t="s">
        <v>24</v>
      </c>
      <c r="H1450">
        <v>608273</v>
      </c>
      <c r="I1450">
        <v>608899</v>
      </c>
      <c r="J1450" t="s">
        <v>25</v>
      </c>
      <c r="Q1450" t="s">
        <v>2266</v>
      </c>
      <c r="R1450">
        <v>627</v>
      </c>
      <c r="T1450" t="s">
        <v>2267</v>
      </c>
    </row>
    <row r="1451" spans="1:20" x14ac:dyDescent="0.25">
      <c r="A1451" t="s">
        <v>28</v>
      </c>
      <c r="B1451" t="s">
        <v>17938</v>
      </c>
      <c r="C1451" t="s">
        <v>22</v>
      </c>
      <c r="D1451" t="s">
        <v>23</v>
      </c>
      <c r="E1451" t="s">
        <v>5</v>
      </c>
      <c r="G1451" t="s">
        <v>24</v>
      </c>
      <c r="H1451">
        <v>608273</v>
      </c>
      <c r="I1451">
        <v>608899</v>
      </c>
      <c r="J1451" t="s">
        <v>25</v>
      </c>
      <c r="K1451" t="s">
        <v>2268</v>
      </c>
      <c r="L1451" t="s">
        <v>2268</v>
      </c>
      <c r="N1451" t="s">
        <v>2269</v>
      </c>
      <c r="Q1451" t="s">
        <v>2266</v>
      </c>
      <c r="R1451">
        <v>627</v>
      </c>
      <c r="S1451">
        <v>208</v>
      </c>
    </row>
    <row r="1452" spans="1:20" x14ac:dyDescent="0.25">
      <c r="A1452" t="s">
        <v>20</v>
      </c>
      <c r="B1452" t="s">
        <v>21</v>
      </c>
      <c r="C1452" t="s">
        <v>22</v>
      </c>
      <c r="D1452" t="s">
        <v>23</v>
      </c>
      <c r="E1452" t="s">
        <v>5</v>
      </c>
      <c r="G1452" t="s">
        <v>24</v>
      </c>
      <c r="H1452">
        <v>608795</v>
      </c>
      <c r="I1452">
        <v>609034</v>
      </c>
      <c r="J1452" t="s">
        <v>88</v>
      </c>
      <c r="Q1452" t="s">
        <v>2270</v>
      </c>
      <c r="R1452">
        <v>240</v>
      </c>
    </row>
    <row r="1453" spans="1:20" x14ac:dyDescent="0.25">
      <c r="A1453" t="s">
        <v>28</v>
      </c>
      <c r="B1453" t="s">
        <v>17938</v>
      </c>
      <c r="C1453" t="s">
        <v>22</v>
      </c>
      <c r="D1453" t="s">
        <v>23</v>
      </c>
      <c r="E1453" t="s">
        <v>5</v>
      </c>
      <c r="G1453" t="s">
        <v>24</v>
      </c>
      <c r="H1453">
        <v>608795</v>
      </c>
      <c r="I1453">
        <v>609034</v>
      </c>
      <c r="J1453" t="s">
        <v>88</v>
      </c>
      <c r="K1453" t="s">
        <v>2271</v>
      </c>
      <c r="L1453" t="s">
        <v>2271</v>
      </c>
      <c r="N1453" t="s">
        <v>79</v>
      </c>
      <c r="Q1453" t="s">
        <v>2270</v>
      </c>
      <c r="R1453">
        <v>240</v>
      </c>
      <c r="S1453">
        <v>79</v>
      </c>
    </row>
    <row r="1454" spans="1:20" x14ac:dyDescent="0.25">
      <c r="A1454" t="s">
        <v>20</v>
      </c>
      <c r="B1454" t="s">
        <v>21</v>
      </c>
      <c r="C1454" t="s">
        <v>22</v>
      </c>
      <c r="D1454" t="s">
        <v>23</v>
      </c>
      <c r="E1454" t="s">
        <v>5</v>
      </c>
      <c r="G1454" t="s">
        <v>24</v>
      </c>
      <c r="H1454">
        <v>609003</v>
      </c>
      <c r="I1454">
        <v>610937</v>
      </c>
      <c r="J1454" t="s">
        <v>25</v>
      </c>
      <c r="O1454" t="s">
        <v>2272</v>
      </c>
      <c r="Q1454" t="s">
        <v>2273</v>
      </c>
      <c r="R1454">
        <v>1935</v>
      </c>
      <c r="T1454" t="s">
        <v>2274</v>
      </c>
    </row>
    <row r="1455" spans="1:20" x14ac:dyDescent="0.25">
      <c r="A1455" t="s">
        <v>28</v>
      </c>
      <c r="B1455" t="s">
        <v>17938</v>
      </c>
      <c r="C1455" t="s">
        <v>22</v>
      </c>
      <c r="D1455" t="s">
        <v>23</v>
      </c>
      <c r="E1455" t="s">
        <v>5</v>
      </c>
      <c r="G1455" t="s">
        <v>24</v>
      </c>
      <c r="H1455">
        <v>609003</v>
      </c>
      <c r="I1455">
        <v>610937</v>
      </c>
      <c r="J1455" t="s">
        <v>25</v>
      </c>
      <c r="K1455" t="s">
        <v>2275</v>
      </c>
      <c r="L1455" t="s">
        <v>2275</v>
      </c>
      <c r="N1455" t="s">
        <v>2276</v>
      </c>
      <c r="O1455" t="s">
        <v>2272</v>
      </c>
      <c r="Q1455" t="s">
        <v>2273</v>
      </c>
      <c r="R1455">
        <v>1935</v>
      </c>
      <c r="S1455">
        <v>644</v>
      </c>
    </row>
    <row r="1456" spans="1:20" x14ac:dyDescent="0.25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G1456" t="s">
        <v>24</v>
      </c>
      <c r="H1456">
        <v>611042</v>
      </c>
      <c r="I1456">
        <v>611890</v>
      </c>
      <c r="J1456" t="s">
        <v>25</v>
      </c>
      <c r="Q1456" t="s">
        <v>2277</v>
      </c>
      <c r="R1456">
        <v>849</v>
      </c>
      <c r="T1456" t="s">
        <v>2278</v>
      </c>
    </row>
    <row r="1457" spans="1:20" x14ac:dyDescent="0.25">
      <c r="A1457" t="s">
        <v>28</v>
      </c>
      <c r="B1457" t="s">
        <v>17938</v>
      </c>
      <c r="C1457" t="s">
        <v>22</v>
      </c>
      <c r="D1457" t="s">
        <v>23</v>
      </c>
      <c r="E1457" t="s">
        <v>5</v>
      </c>
      <c r="G1457" t="s">
        <v>24</v>
      </c>
      <c r="H1457">
        <v>611042</v>
      </c>
      <c r="I1457">
        <v>611890</v>
      </c>
      <c r="J1457" t="s">
        <v>25</v>
      </c>
      <c r="K1457" t="s">
        <v>2279</v>
      </c>
      <c r="L1457" t="s">
        <v>2279</v>
      </c>
      <c r="N1457" t="s">
        <v>2280</v>
      </c>
      <c r="Q1457" t="s">
        <v>2277</v>
      </c>
      <c r="R1457">
        <v>849</v>
      </c>
      <c r="S1457">
        <v>282</v>
      </c>
    </row>
    <row r="1458" spans="1:20" x14ac:dyDescent="0.25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G1458" t="s">
        <v>24</v>
      </c>
      <c r="H1458">
        <v>611883</v>
      </c>
      <c r="I1458">
        <v>613220</v>
      </c>
      <c r="J1458" t="s">
        <v>25</v>
      </c>
      <c r="Q1458" t="s">
        <v>2281</v>
      </c>
      <c r="R1458">
        <v>1338</v>
      </c>
      <c r="T1458" t="s">
        <v>2282</v>
      </c>
    </row>
    <row r="1459" spans="1:20" x14ac:dyDescent="0.25">
      <c r="A1459" t="s">
        <v>28</v>
      </c>
      <c r="B1459" t="s">
        <v>17938</v>
      </c>
      <c r="C1459" t="s">
        <v>22</v>
      </c>
      <c r="D1459" t="s">
        <v>23</v>
      </c>
      <c r="E1459" t="s">
        <v>5</v>
      </c>
      <c r="G1459" t="s">
        <v>24</v>
      </c>
      <c r="H1459">
        <v>611883</v>
      </c>
      <c r="I1459">
        <v>613220</v>
      </c>
      <c r="J1459" t="s">
        <v>25</v>
      </c>
      <c r="K1459" t="s">
        <v>2283</v>
      </c>
      <c r="L1459" t="s">
        <v>2283</v>
      </c>
      <c r="N1459" t="s">
        <v>2284</v>
      </c>
      <c r="Q1459" t="s">
        <v>2281</v>
      </c>
      <c r="R1459">
        <v>1338</v>
      </c>
      <c r="S1459">
        <v>445</v>
      </c>
    </row>
    <row r="1460" spans="1:20" x14ac:dyDescent="0.25">
      <c r="A1460" t="s">
        <v>20</v>
      </c>
      <c r="B1460" t="s">
        <v>21</v>
      </c>
      <c r="C1460" t="s">
        <v>22</v>
      </c>
      <c r="D1460" t="s">
        <v>23</v>
      </c>
      <c r="E1460" t="s">
        <v>5</v>
      </c>
      <c r="G1460" t="s">
        <v>24</v>
      </c>
      <c r="H1460">
        <v>613443</v>
      </c>
      <c r="I1460">
        <v>613775</v>
      </c>
      <c r="J1460" t="s">
        <v>25</v>
      </c>
      <c r="Q1460" t="s">
        <v>2285</v>
      </c>
      <c r="R1460">
        <v>333</v>
      </c>
      <c r="T1460" t="s">
        <v>2286</v>
      </c>
    </row>
    <row r="1461" spans="1:20" x14ac:dyDescent="0.25">
      <c r="A1461" t="s">
        <v>28</v>
      </c>
      <c r="B1461" t="s">
        <v>17938</v>
      </c>
      <c r="C1461" t="s">
        <v>22</v>
      </c>
      <c r="D1461" t="s">
        <v>23</v>
      </c>
      <c r="E1461" t="s">
        <v>5</v>
      </c>
      <c r="G1461" t="s">
        <v>24</v>
      </c>
      <c r="H1461">
        <v>613443</v>
      </c>
      <c r="I1461">
        <v>613775</v>
      </c>
      <c r="J1461" t="s">
        <v>25</v>
      </c>
      <c r="K1461" t="s">
        <v>2287</v>
      </c>
      <c r="L1461" t="s">
        <v>2287</v>
      </c>
      <c r="N1461" t="s">
        <v>2288</v>
      </c>
      <c r="Q1461" t="s">
        <v>2285</v>
      </c>
      <c r="R1461">
        <v>333</v>
      </c>
      <c r="S1461">
        <v>110</v>
      </c>
    </row>
    <row r="1462" spans="1:20" x14ac:dyDescent="0.25">
      <c r="A1462" t="s">
        <v>20</v>
      </c>
      <c r="B1462" t="s">
        <v>542</v>
      </c>
      <c r="C1462" t="s">
        <v>22</v>
      </c>
      <c r="D1462" t="s">
        <v>23</v>
      </c>
      <c r="E1462" t="s">
        <v>5</v>
      </c>
      <c r="G1462" t="s">
        <v>24</v>
      </c>
      <c r="H1462">
        <v>613789</v>
      </c>
      <c r="I1462">
        <v>613875</v>
      </c>
      <c r="J1462" t="s">
        <v>25</v>
      </c>
      <c r="Q1462" t="s">
        <v>2289</v>
      </c>
      <c r="R1462">
        <v>87</v>
      </c>
      <c r="T1462" t="s">
        <v>2290</v>
      </c>
    </row>
    <row r="1463" spans="1:20" x14ac:dyDescent="0.25">
      <c r="A1463" t="s">
        <v>1879</v>
      </c>
      <c r="B1463" t="s">
        <v>17938</v>
      </c>
      <c r="C1463" t="s">
        <v>22</v>
      </c>
      <c r="D1463" t="s">
        <v>23</v>
      </c>
      <c r="E1463" t="s">
        <v>5</v>
      </c>
      <c r="G1463" t="s">
        <v>24</v>
      </c>
      <c r="H1463">
        <v>509776</v>
      </c>
      <c r="I1463">
        <v>509891</v>
      </c>
      <c r="J1463" t="s">
        <v>25</v>
      </c>
      <c r="N1463" t="s">
        <v>1893</v>
      </c>
      <c r="O1463" t="s">
        <v>1890</v>
      </c>
      <c r="Q1463" t="s">
        <v>1898</v>
      </c>
      <c r="R1463">
        <v>116</v>
      </c>
    </row>
    <row r="1464" spans="1:20" x14ac:dyDescent="0.25">
      <c r="A1464" t="s">
        <v>20</v>
      </c>
      <c r="B1464" t="s">
        <v>21</v>
      </c>
      <c r="C1464" t="s">
        <v>22</v>
      </c>
      <c r="D1464" t="s">
        <v>23</v>
      </c>
      <c r="E1464" t="s">
        <v>5</v>
      </c>
      <c r="G1464" t="s">
        <v>24</v>
      </c>
      <c r="H1464">
        <v>614210</v>
      </c>
      <c r="I1464">
        <v>615274</v>
      </c>
      <c r="J1464" t="s">
        <v>25</v>
      </c>
      <c r="Q1464" t="s">
        <v>2293</v>
      </c>
      <c r="R1464">
        <v>1065</v>
      </c>
      <c r="T1464" t="s">
        <v>2294</v>
      </c>
    </row>
    <row r="1465" spans="1:20" x14ac:dyDescent="0.25">
      <c r="A1465" t="s">
        <v>28</v>
      </c>
      <c r="B1465" t="s">
        <v>17938</v>
      </c>
      <c r="C1465" t="s">
        <v>22</v>
      </c>
      <c r="D1465" t="s">
        <v>23</v>
      </c>
      <c r="E1465" t="s">
        <v>5</v>
      </c>
      <c r="G1465" t="s">
        <v>24</v>
      </c>
      <c r="H1465">
        <v>614210</v>
      </c>
      <c r="I1465">
        <v>615274</v>
      </c>
      <c r="J1465" t="s">
        <v>25</v>
      </c>
      <c r="K1465" t="s">
        <v>2295</v>
      </c>
      <c r="L1465" t="s">
        <v>2295</v>
      </c>
      <c r="N1465" t="s">
        <v>79</v>
      </c>
      <c r="Q1465" t="s">
        <v>2293</v>
      </c>
      <c r="R1465">
        <v>1065</v>
      </c>
      <c r="S1465">
        <v>354</v>
      </c>
    </row>
    <row r="1466" spans="1:20" x14ac:dyDescent="0.25">
      <c r="A1466" t="s">
        <v>20</v>
      </c>
      <c r="B1466" t="s">
        <v>21</v>
      </c>
      <c r="C1466" t="s">
        <v>22</v>
      </c>
      <c r="D1466" t="s">
        <v>23</v>
      </c>
      <c r="E1466" t="s">
        <v>5</v>
      </c>
      <c r="G1466" t="s">
        <v>24</v>
      </c>
      <c r="H1466">
        <v>615360</v>
      </c>
      <c r="I1466">
        <v>616769</v>
      </c>
      <c r="J1466" t="s">
        <v>88</v>
      </c>
      <c r="Q1466" t="s">
        <v>2296</v>
      </c>
      <c r="R1466">
        <v>1410</v>
      </c>
      <c r="T1466" t="s">
        <v>2297</v>
      </c>
    </row>
    <row r="1467" spans="1:20" x14ac:dyDescent="0.25">
      <c r="A1467" t="s">
        <v>28</v>
      </c>
      <c r="B1467" t="s">
        <v>17938</v>
      </c>
      <c r="C1467" t="s">
        <v>22</v>
      </c>
      <c r="D1467" t="s">
        <v>23</v>
      </c>
      <c r="E1467" t="s">
        <v>5</v>
      </c>
      <c r="G1467" t="s">
        <v>24</v>
      </c>
      <c r="H1467">
        <v>615360</v>
      </c>
      <c r="I1467">
        <v>616769</v>
      </c>
      <c r="J1467" t="s">
        <v>88</v>
      </c>
      <c r="K1467" t="s">
        <v>2298</v>
      </c>
      <c r="L1467" t="s">
        <v>2298</v>
      </c>
      <c r="N1467" t="s">
        <v>2299</v>
      </c>
      <c r="Q1467" t="s">
        <v>2296</v>
      </c>
      <c r="R1467">
        <v>1410</v>
      </c>
      <c r="S1467">
        <v>469</v>
      </c>
    </row>
    <row r="1468" spans="1:20" x14ac:dyDescent="0.25">
      <c r="A1468" t="s">
        <v>20</v>
      </c>
      <c r="B1468" t="s">
        <v>542</v>
      </c>
      <c r="C1468" t="s">
        <v>22</v>
      </c>
      <c r="D1468" t="s">
        <v>23</v>
      </c>
      <c r="E1468" t="s">
        <v>5</v>
      </c>
      <c r="G1468" t="s">
        <v>24</v>
      </c>
      <c r="H1468">
        <v>617047</v>
      </c>
      <c r="I1468">
        <v>617123</v>
      </c>
      <c r="J1468" t="s">
        <v>25</v>
      </c>
      <c r="Q1468" t="s">
        <v>2300</v>
      </c>
      <c r="R1468">
        <v>77</v>
      </c>
      <c r="T1468" t="s">
        <v>2301</v>
      </c>
    </row>
    <row r="1469" spans="1:20" x14ac:dyDescent="0.25">
      <c r="A1469" t="s">
        <v>1879</v>
      </c>
      <c r="B1469" t="s">
        <v>17938</v>
      </c>
      <c r="C1469" t="s">
        <v>22</v>
      </c>
      <c r="D1469" t="s">
        <v>23</v>
      </c>
      <c r="E1469" t="s">
        <v>5</v>
      </c>
      <c r="G1469" t="s">
        <v>24</v>
      </c>
      <c r="H1469">
        <v>1204523</v>
      </c>
      <c r="I1469">
        <v>1206076</v>
      </c>
      <c r="J1469" t="s">
        <v>25</v>
      </c>
      <c r="N1469" t="s">
        <v>1882</v>
      </c>
      <c r="Q1469" t="s">
        <v>4452</v>
      </c>
      <c r="R1469">
        <v>1554</v>
      </c>
    </row>
    <row r="1470" spans="1:20" x14ac:dyDescent="0.25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G1470" t="s">
        <v>24</v>
      </c>
      <c r="H1470">
        <v>617319</v>
      </c>
      <c r="I1470">
        <v>617783</v>
      </c>
      <c r="J1470" t="s">
        <v>25</v>
      </c>
      <c r="Q1470" t="s">
        <v>2304</v>
      </c>
      <c r="R1470">
        <v>465</v>
      </c>
      <c r="T1470" t="s">
        <v>2305</v>
      </c>
    </row>
    <row r="1471" spans="1:20" x14ac:dyDescent="0.25">
      <c r="A1471" t="s">
        <v>28</v>
      </c>
      <c r="B1471" t="s">
        <v>17938</v>
      </c>
      <c r="C1471" t="s">
        <v>22</v>
      </c>
      <c r="D1471" t="s">
        <v>23</v>
      </c>
      <c r="E1471" t="s">
        <v>5</v>
      </c>
      <c r="G1471" t="s">
        <v>24</v>
      </c>
      <c r="H1471">
        <v>617319</v>
      </c>
      <c r="I1471">
        <v>617783</v>
      </c>
      <c r="J1471" t="s">
        <v>25</v>
      </c>
      <c r="K1471" t="s">
        <v>2306</v>
      </c>
      <c r="L1471" t="s">
        <v>2306</v>
      </c>
      <c r="N1471" t="s">
        <v>2307</v>
      </c>
      <c r="Q1471" t="s">
        <v>2304</v>
      </c>
      <c r="R1471">
        <v>465</v>
      </c>
      <c r="S1471">
        <v>154</v>
      </c>
    </row>
    <row r="1472" spans="1:20" x14ac:dyDescent="0.25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G1472" t="s">
        <v>24</v>
      </c>
      <c r="H1472">
        <v>617811</v>
      </c>
      <c r="I1472">
        <v>619313</v>
      </c>
      <c r="J1472" t="s">
        <v>25</v>
      </c>
      <c r="O1472" t="s">
        <v>2308</v>
      </c>
      <c r="Q1472" t="s">
        <v>2309</v>
      </c>
      <c r="R1472">
        <v>1503</v>
      </c>
      <c r="T1472" t="s">
        <v>2310</v>
      </c>
    </row>
    <row r="1473" spans="1:20" x14ac:dyDescent="0.25">
      <c r="A1473" t="s">
        <v>28</v>
      </c>
      <c r="B1473" t="s">
        <v>17938</v>
      </c>
      <c r="C1473" t="s">
        <v>22</v>
      </c>
      <c r="D1473" t="s">
        <v>23</v>
      </c>
      <c r="E1473" t="s">
        <v>5</v>
      </c>
      <c r="G1473" t="s">
        <v>24</v>
      </c>
      <c r="H1473">
        <v>617811</v>
      </c>
      <c r="I1473">
        <v>619313</v>
      </c>
      <c r="J1473" t="s">
        <v>25</v>
      </c>
      <c r="K1473" t="s">
        <v>2311</v>
      </c>
      <c r="L1473" t="s">
        <v>2311</v>
      </c>
      <c r="N1473" t="s">
        <v>2312</v>
      </c>
      <c r="O1473" t="s">
        <v>2308</v>
      </c>
      <c r="Q1473" t="s">
        <v>2309</v>
      </c>
      <c r="R1473">
        <v>1503</v>
      </c>
      <c r="S1473">
        <v>500</v>
      </c>
    </row>
    <row r="1474" spans="1:20" x14ac:dyDescent="0.25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G1474" t="s">
        <v>24</v>
      </c>
      <c r="H1474">
        <v>619338</v>
      </c>
      <c r="I1474">
        <v>622016</v>
      </c>
      <c r="J1474" t="s">
        <v>25</v>
      </c>
      <c r="Q1474" t="s">
        <v>2313</v>
      </c>
      <c r="R1474">
        <v>2679</v>
      </c>
      <c r="T1474" t="s">
        <v>2314</v>
      </c>
    </row>
    <row r="1475" spans="1:20" x14ac:dyDescent="0.25">
      <c r="A1475" t="s">
        <v>28</v>
      </c>
      <c r="B1475" t="s">
        <v>17938</v>
      </c>
      <c r="C1475" t="s">
        <v>22</v>
      </c>
      <c r="D1475" t="s">
        <v>23</v>
      </c>
      <c r="E1475" t="s">
        <v>5</v>
      </c>
      <c r="G1475" t="s">
        <v>24</v>
      </c>
      <c r="H1475">
        <v>619338</v>
      </c>
      <c r="I1475">
        <v>622016</v>
      </c>
      <c r="J1475" t="s">
        <v>25</v>
      </c>
      <c r="K1475" t="s">
        <v>2315</v>
      </c>
      <c r="L1475" t="s">
        <v>2315</v>
      </c>
      <c r="N1475" t="s">
        <v>2316</v>
      </c>
      <c r="Q1475" t="s">
        <v>2313</v>
      </c>
      <c r="R1475">
        <v>2679</v>
      </c>
      <c r="S1475">
        <v>892</v>
      </c>
    </row>
    <row r="1476" spans="1:20" x14ac:dyDescent="0.25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G1476" t="s">
        <v>24</v>
      </c>
      <c r="H1476">
        <v>622237</v>
      </c>
      <c r="I1476">
        <v>622638</v>
      </c>
      <c r="J1476" t="s">
        <v>25</v>
      </c>
      <c r="Q1476" t="s">
        <v>2317</v>
      </c>
      <c r="R1476">
        <v>402</v>
      </c>
      <c r="T1476" t="s">
        <v>2318</v>
      </c>
    </row>
    <row r="1477" spans="1:20" x14ac:dyDescent="0.25">
      <c r="A1477" t="s">
        <v>28</v>
      </c>
      <c r="B1477" t="s">
        <v>17938</v>
      </c>
      <c r="C1477" t="s">
        <v>22</v>
      </c>
      <c r="D1477" t="s">
        <v>23</v>
      </c>
      <c r="E1477" t="s">
        <v>5</v>
      </c>
      <c r="G1477" t="s">
        <v>24</v>
      </c>
      <c r="H1477">
        <v>622237</v>
      </c>
      <c r="I1477">
        <v>622638</v>
      </c>
      <c r="J1477" t="s">
        <v>25</v>
      </c>
      <c r="K1477" t="s">
        <v>2319</v>
      </c>
      <c r="L1477" t="s">
        <v>2319</v>
      </c>
      <c r="N1477" t="s">
        <v>2320</v>
      </c>
      <c r="Q1477" t="s">
        <v>2317</v>
      </c>
      <c r="R1477">
        <v>402</v>
      </c>
      <c r="S1477">
        <v>133</v>
      </c>
    </row>
    <row r="1478" spans="1:20" x14ac:dyDescent="0.25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G1478" t="s">
        <v>24</v>
      </c>
      <c r="H1478">
        <v>622638</v>
      </c>
      <c r="I1478">
        <v>623582</v>
      </c>
      <c r="J1478" t="s">
        <v>25</v>
      </c>
      <c r="Q1478" t="s">
        <v>2321</v>
      </c>
      <c r="R1478">
        <v>945</v>
      </c>
      <c r="T1478" t="s">
        <v>2322</v>
      </c>
    </row>
    <row r="1479" spans="1:20" x14ac:dyDescent="0.25">
      <c r="A1479" t="s">
        <v>28</v>
      </c>
      <c r="B1479" t="s">
        <v>17938</v>
      </c>
      <c r="C1479" t="s">
        <v>22</v>
      </c>
      <c r="D1479" t="s">
        <v>23</v>
      </c>
      <c r="E1479" t="s">
        <v>5</v>
      </c>
      <c r="G1479" t="s">
        <v>24</v>
      </c>
      <c r="H1479">
        <v>622638</v>
      </c>
      <c r="I1479">
        <v>623582</v>
      </c>
      <c r="J1479" t="s">
        <v>25</v>
      </c>
      <c r="K1479" t="s">
        <v>2323</v>
      </c>
      <c r="L1479" t="s">
        <v>2323</v>
      </c>
      <c r="N1479" t="s">
        <v>2324</v>
      </c>
      <c r="Q1479" t="s">
        <v>2321</v>
      </c>
      <c r="R1479">
        <v>945</v>
      </c>
      <c r="S1479">
        <v>314</v>
      </c>
    </row>
    <row r="1480" spans="1:20" x14ac:dyDescent="0.25">
      <c r="A1480" t="s">
        <v>20</v>
      </c>
      <c r="B1480" t="s">
        <v>21</v>
      </c>
      <c r="C1480" t="s">
        <v>22</v>
      </c>
      <c r="D1480" t="s">
        <v>23</v>
      </c>
      <c r="E1480" t="s">
        <v>5</v>
      </c>
      <c r="G1480" t="s">
        <v>24</v>
      </c>
      <c r="H1480">
        <v>623733</v>
      </c>
      <c r="I1480">
        <v>624002</v>
      </c>
      <c r="J1480" t="s">
        <v>25</v>
      </c>
      <c r="Q1480" t="s">
        <v>2325</v>
      </c>
      <c r="R1480">
        <v>270</v>
      </c>
      <c r="T1480" t="s">
        <v>2326</v>
      </c>
    </row>
    <row r="1481" spans="1:20" x14ac:dyDescent="0.25">
      <c r="A1481" t="s">
        <v>28</v>
      </c>
      <c r="B1481" t="s">
        <v>17938</v>
      </c>
      <c r="C1481" t="s">
        <v>22</v>
      </c>
      <c r="D1481" t="s">
        <v>23</v>
      </c>
      <c r="E1481" t="s">
        <v>5</v>
      </c>
      <c r="G1481" t="s">
        <v>24</v>
      </c>
      <c r="H1481">
        <v>623733</v>
      </c>
      <c r="I1481">
        <v>624002</v>
      </c>
      <c r="J1481" t="s">
        <v>25</v>
      </c>
      <c r="K1481" t="s">
        <v>2327</v>
      </c>
      <c r="L1481" t="s">
        <v>2327</v>
      </c>
      <c r="N1481" t="s">
        <v>2328</v>
      </c>
      <c r="Q1481" t="s">
        <v>2325</v>
      </c>
      <c r="R1481">
        <v>270</v>
      </c>
      <c r="S1481">
        <v>89</v>
      </c>
    </row>
    <row r="1482" spans="1:20" x14ac:dyDescent="0.25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G1482" t="s">
        <v>24</v>
      </c>
      <c r="H1482">
        <v>624244</v>
      </c>
      <c r="I1482">
        <v>626379</v>
      </c>
      <c r="J1482" t="s">
        <v>25</v>
      </c>
      <c r="Q1482" t="s">
        <v>2329</v>
      </c>
      <c r="R1482">
        <v>2136</v>
      </c>
      <c r="T1482" t="s">
        <v>2330</v>
      </c>
    </row>
    <row r="1483" spans="1:20" x14ac:dyDescent="0.25">
      <c r="A1483" t="s">
        <v>28</v>
      </c>
      <c r="B1483" t="s">
        <v>17938</v>
      </c>
      <c r="C1483" t="s">
        <v>22</v>
      </c>
      <c r="D1483" t="s">
        <v>23</v>
      </c>
      <c r="E1483" t="s">
        <v>5</v>
      </c>
      <c r="G1483" t="s">
        <v>24</v>
      </c>
      <c r="H1483">
        <v>624244</v>
      </c>
      <c r="I1483">
        <v>626379</v>
      </c>
      <c r="J1483" t="s">
        <v>25</v>
      </c>
      <c r="K1483" t="s">
        <v>2331</v>
      </c>
      <c r="L1483" t="s">
        <v>2331</v>
      </c>
      <c r="N1483" t="s">
        <v>2332</v>
      </c>
      <c r="Q1483" t="s">
        <v>2329</v>
      </c>
      <c r="R1483">
        <v>2136</v>
      </c>
      <c r="S1483">
        <v>711</v>
      </c>
    </row>
    <row r="1484" spans="1:20" x14ac:dyDescent="0.25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G1484" t="s">
        <v>24</v>
      </c>
      <c r="H1484">
        <v>626489</v>
      </c>
      <c r="I1484">
        <v>627373</v>
      </c>
      <c r="J1484" t="s">
        <v>25</v>
      </c>
      <c r="Q1484" t="s">
        <v>2333</v>
      </c>
      <c r="R1484">
        <v>885</v>
      </c>
      <c r="T1484" t="s">
        <v>2334</v>
      </c>
    </row>
    <row r="1485" spans="1:20" x14ac:dyDescent="0.25">
      <c r="A1485" t="s">
        <v>28</v>
      </c>
      <c r="B1485" t="s">
        <v>17938</v>
      </c>
      <c r="C1485" t="s">
        <v>22</v>
      </c>
      <c r="D1485" t="s">
        <v>23</v>
      </c>
      <c r="E1485" t="s">
        <v>5</v>
      </c>
      <c r="G1485" t="s">
        <v>24</v>
      </c>
      <c r="H1485">
        <v>626489</v>
      </c>
      <c r="I1485">
        <v>627373</v>
      </c>
      <c r="J1485" t="s">
        <v>25</v>
      </c>
      <c r="K1485" t="s">
        <v>2335</v>
      </c>
      <c r="L1485" t="s">
        <v>2335</v>
      </c>
      <c r="N1485" t="s">
        <v>2336</v>
      </c>
      <c r="Q1485" t="s">
        <v>2333</v>
      </c>
      <c r="R1485">
        <v>885</v>
      </c>
      <c r="S1485">
        <v>294</v>
      </c>
    </row>
    <row r="1486" spans="1:20" x14ac:dyDescent="0.25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G1486" t="s">
        <v>24</v>
      </c>
      <c r="H1486">
        <v>627501</v>
      </c>
      <c r="I1486">
        <v>629441</v>
      </c>
      <c r="J1486" t="s">
        <v>25</v>
      </c>
      <c r="Q1486" t="s">
        <v>2337</v>
      </c>
      <c r="R1486">
        <v>1941</v>
      </c>
      <c r="T1486" t="s">
        <v>2338</v>
      </c>
    </row>
    <row r="1487" spans="1:20" x14ac:dyDescent="0.25">
      <c r="A1487" t="s">
        <v>28</v>
      </c>
      <c r="B1487" t="s">
        <v>17938</v>
      </c>
      <c r="C1487" t="s">
        <v>22</v>
      </c>
      <c r="D1487" t="s">
        <v>23</v>
      </c>
      <c r="E1487" t="s">
        <v>5</v>
      </c>
      <c r="G1487" t="s">
        <v>24</v>
      </c>
      <c r="H1487">
        <v>627501</v>
      </c>
      <c r="I1487">
        <v>629441</v>
      </c>
      <c r="J1487" t="s">
        <v>25</v>
      </c>
      <c r="K1487" t="s">
        <v>2339</v>
      </c>
      <c r="L1487" t="s">
        <v>2339</v>
      </c>
      <c r="N1487" t="s">
        <v>2340</v>
      </c>
      <c r="Q1487" t="s">
        <v>2337</v>
      </c>
      <c r="R1487">
        <v>1941</v>
      </c>
      <c r="S1487">
        <v>646</v>
      </c>
    </row>
    <row r="1488" spans="1:20" x14ac:dyDescent="0.25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G1488" t="s">
        <v>24</v>
      </c>
      <c r="H1488">
        <v>629595</v>
      </c>
      <c r="I1488">
        <v>630839</v>
      </c>
      <c r="J1488" t="s">
        <v>25</v>
      </c>
      <c r="Q1488" t="s">
        <v>2341</v>
      </c>
      <c r="R1488">
        <v>1245</v>
      </c>
      <c r="T1488" t="s">
        <v>2342</v>
      </c>
    </row>
    <row r="1489" spans="1:20" x14ac:dyDescent="0.25">
      <c r="A1489" t="s">
        <v>28</v>
      </c>
      <c r="B1489" t="s">
        <v>17938</v>
      </c>
      <c r="C1489" t="s">
        <v>22</v>
      </c>
      <c r="D1489" t="s">
        <v>23</v>
      </c>
      <c r="E1489" t="s">
        <v>5</v>
      </c>
      <c r="G1489" t="s">
        <v>24</v>
      </c>
      <c r="H1489">
        <v>629595</v>
      </c>
      <c r="I1489">
        <v>630839</v>
      </c>
      <c r="J1489" t="s">
        <v>25</v>
      </c>
      <c r="K1489" t="s">
        <v>2343</v>
      </c>
      <c r="L1489" t="s">
        <v>2343</v>
      </c>
      <c r="N1489" t="s">
        <v>2344</v>
      </c>
      <c r="Q1489" t="s">
        <v>2341</v>
      </c>
      <c r="R1489">
        <v>1245</v>
      </c>
      <c r="S1489">
        <v>414</v>
      </c>
    </row>
    <row r="1490" spans="1:20" x14ac:dyDescent="0.25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G1490" t="s">
        <v>24</v>
      </c>
      <c r="H1490">
        <v>630930</v>
      </c>
      <c r="I1490">
        <v>631937</v>
      </c>
      <c r="J1490" t="s">
        <v>88</v>
      </c>
      <c r="Q1490" t="s">
        <v>2345</v>
      </c>
      <c r="R1490">
        <v>1008</v>
      </c>
      <c r="T1490" t="s">
        <v>2346</v>
      </c>
    </row>
    <row r="1491" spans="1:20" x14ac:dyDescent="0.25">
      <c r="A1491" t="s">
        <v>28</v>
      </c>
      <c r="B1491" t="s">
        <v>17938</v>
      </c>
      <c r="C1491" t="s">
        <v>22</v>
      </c>
      <c r="D1491" t="s">
        <v>23</v>
      </c>
      <c r="E1491" t="s">
        <v>5</v>
      </c>
      <c r="G1491" t="s">
        <v>24</v>
      </c>
      <c r="H1491">
        <v>630930</v>
      </c>
      <c r="I1491">
        <v>631937</v>
      </c>
      <c r="J1491" t="s">
        <v>88</v>
      </c>
      <c r="K1491" t="s">
        <v>2347</v>
      </c>
      <c r="L1491" t="s">
        <v>2347</v>
      </c>
      <c r="N1491" t="s">
        <v>2348</v>
      </c>
      <c r="Q1491" t="s">
        <v>2345</v>
      </c>
      <c r="R1491">
        <v>1008</v>
      </c>
      <c r="S1491">
        <v>335</v>
      </c>
    </row>
    <row r="1492" spans="1:20" x14ac:dyDescent="0.25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G1492" t="s">
        <v>24</v>
      </c>
      <c r="H1492">
        <v>632115</v>
      </c>
      <c r="I1492">
        <v>633011</v>
      </c>
      <c r="J1492" t="s">
        <v>88</v>
      </c>
      <c r="Q1492" t="s">
        <v>2349</v>
      </c>
      <c r="R1492">
        <v>897</v>
      </c>
      <c r="T1492" t="s">
        <v>2350</v>
      </c>
    </row>
    <row r="1493" spans="1:20" x14ac:dyDescent="0.25">
      <c r="A1493" t="s">
        <v>28</v>
      </c>
      <c r="B1493" t="s">
        <v>17938</v>
      </c>
      <c r="C1493" t="s">
        <v>22</v>
      </c>
      <c r="D1493" t="s">
        <v>23</v>
      </c>
      <c r="E1493" t="s">
        <v>5</v>
      </c>
      <c r="G1493" t="s">
        <v>24</v>
      </c>
      <c r="H1493">
        <v>632115</v>
      </c>
      <c r="I1493">
        <v>633011</v>
      </c>
      <c r="J1493" t="s">
        <v>88</v>
      </c>
      <c r="K1493" t="s">
        <v>2351</v>
      </c>
      <c r="L1493" t="s">
        <v>2351</v>
      </c>
      <c r="N1493" t="s">
        <v>2352</v>
      </c>
      <c r="Q1493" t="s">
        <v>2349</v>
      </c>
      <c r="R1493">
        <v>897</v>
      </c>
      <c r="S1493">
        <v>298</v>
      </c>
    </row>
    <row r="1494" spans="1:20" x14ac:dyDescent="0.25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G1494" t="s">
        <v>24</v>
      </c>
      <c r="H1494">
        <v>633002</v>
      </c>
      <c r="I1494">
        <v>633997</v>
      </c>
      <c r="J1494" t="s">
        <v>88</v>
      </c>
      <c r="Q1494" t="s">
        <v>2353</v>
      </c>
      <c r="R1494">
        <v>996</v>
      </c>
      <c r="T1494" t="s">
        <v>2354</v>
      </c>
    </row>
    <row r="1495" spans="1:20" x14ac:dyDescent="0.25">
      <c r="A1495" t="s">
        <v>28</v>
      </c>
      <c r="B1495" t="s">
        <v>17938</v>
      </c>
      <c r="C1495" t="s">
        <v>22</v>
      </c>
      <c r="D1495" t="s">
        <v>23</v>
      </c>
      <c r="E1495" t="s">
        <v>5</v>
      </c>
      <c r="G1495" t="s">
        <v>24</v>
      </c>
      <c r="H1495">
        <v>633002</v>
      </c>
      <c r="I1495">
        <v>633997</v>
      </c>
      <c r="J1495" t="s">
        <v>88</v>
      </c>
      <c r="K1495" t="s">
        <v>2355</v>
      </c>
      <c r="L1495" t="s">
        <v>2355</v>
      </c>
      <c r="N1495" t="s">
        <v>2356</v>
      </c>
      <c r="Q1495" t="s">
        <v>2353</v>
      </c>
      <c r="R1495">
        <v>996</v>
      </c>
      <c r="S1495">
        <v>331</v>
      </c>
    </row>
    <row r="1496" spans="1:20" x14ac:dyDescent="0.25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G1496" t="s">
        <v>24</v>
      </c>
      <c r="H1496">
        <v>634214</v>
      </c>
      <c r="I1496">
        <v>634738</v>
      </c>
      <c r="J1496" t="s">
        <v>25</v>
      </c>
      <c r="Q1496" t="s">
        <v>2357</v>
      </c>
      <c r="R1496">
        <v>525</v>
      </c>
      <c r="T1496" t="s">
        <v>2358</v>
      </c>
    </row>
    <row r="1497" spans="1:20" x14ac:dyDescent="0.25">
      <c r="A1497" t="s">
        <v>28</v>
      </c>
      <c r="B1497" t="s">
        <v>17938</v>
      </c>
      <c r="C1497" t="s">
        <v>22</v>
      </c>
      <c r="D1497" t="s">
        <v>23</v>
      </c>
      <c r="E1497" t="s">
        <v>5</v>
      </c>
      <c r="G1497" t="s">
        <v>24</v>
      </c>
      <c r="H1497">
        <v>634214</v>
      </c>
      <c r="I1497">
        <v>634738</v>
      </c>
      <c r="J1497" t="s">
        <v>25</v>
      </c>
      <c r="K1497" t="s">
        <v>2359</v>
      </c>
      <c r="L1497" t="s">
        <v>2359</v>
      </c>
      <c r="N1497" t="s">
        <v>2360</v>
      </c>
      <c r="Q1497" t="s">
        <v>2357</v>
      </c>
      <c r="R1497">
        <v>525</v>
      </c>
      <c r="S1497">
        <v>174</v>
      </c>
    </row>
    <row r="1498" spans="1:20" x14ac:dyDescent="0.25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G1498" t="s">
        <v>24</v>
      </c>
      <c r="H1498">
        <v>634732</v>
      </c>
      <c r="I1498">
        <v>635235</v>
      </c>
      <c r="J1498" t="s">
        <v>25</v>
      </c>
      <c r="Q1498" t="s">
        <v>2361</v>
      </c>
      <c r="R1498">
        <v>504</v>
      </c>
      <c r="T1498" t="s">
        <v>2362</v>
      </c>
    </row>
    <row r="1499" spans="1:20" x14ac:dyDescent="0.25">
      <c r="A1499" t="s">
        <v>28</v>
      </c>
      <c r="B1499" t="s">
        <v>17938</v>
      </c>
      <c r="C1499" t="s">
        <v>22</v>
      </c>
      <c r="D1499" t="s">
        <v>23</v>
      </c>
      <c r="E1499" t="s">
        <v>5</v>
      </c>
      <c r="G1499" t="s">
        <v>24</v>
      </c>
      <c r="H1499">
        <v>634732</v>
      </c>
      <c r="I1499">
        <v>635235</v>
      </c>
      <c r="J1499" t="s">
        <v>25</v>
      </c>
      <c r="K1499" t="s">
        <v>2363</v>
      </c>
      <c r="L1499" t="s">
        <v>2363</v>
      </c>
      <c r="N1499" t="s">
        <v>937</v>
      </c>
      <c r="Q1499" t="s">
        <v>2361</v>
      </c>
      <c r="R1499">
        <v>504</v>
      </c>
      <c r="S1499">
        <v>167</v>
      </c>
    </row>
    <row r="1500" spans="1:20" x14ac:dyDescent="0.25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G1500" t="s">
        <v>24</v>
      </c>
      <c r="H1500">
        <v>635222</v>
      </c>
      <c r="I1500">
        <v>635539</v>
      </c>
      <c r="J1500" t="s">
        <v>88</v>
      </c>
      <c r="Q1500" t="s">
        <v>2364</v>
      </c>
      <c r="R1500">
        <v>318</v>
      </c>
      <c r="T1500" t="s">
        <v>2365</v>
      </c>
    </row>
    <row r="1501" spans="1:20" x14ac:dyDescent="0.25">
      <c r="A1501" t="s">
        <v>28</v>
      </c>
      <c r="B1501" t="s">
        <v>17938</v>
      </c>
      <c r="C1501" t="s">
        <v>22</v>
      </c>
      <c r="D1501" t="s">
        <v>23</v>
      </c>
      <c r="E1501" t="s">
        <v>5</v>
      </c>
      <c r="G1501" t="s">
        <v>24</v>
      </c>
      <c r="H1501">
        <v>635222</v>
      </c>
      <c r="I1501">
        <v>635539</v>
      </c>
      <c r="J1501" t="s">
        <v>88</v>
      </c>
      <c r="K1501" t="s">
        <v>2366</v>
      </c>
      <c r="L1501" t="s">
        <v>2366</v>
      </c>
      <c r="N1501" t="s">
        <v>79</v>
      </c>
      <c r="Q1501" t="s">
        <v>2364</v>
      </c>
      <c r="R1501">
        <v>318</v>
      </c>
      <c r="S1501">
        <v>105</v>
      </c>
    </row>
    <row r="1502" spans="1:20" x14ac:dyDescent="0.25">
      <c r="A1502" t="s">
        <v>20</v>
      </c>
      <c r="B1502" t="s">
        <v>21</v>
      </c>
      <c r="C1502" t="s">
        <v>22</v>
      </c>
      <c r="D1502" t="s">
        <v>23</v>
      </c>
      <c r="E1502" t="s">
        <v>5</v>
      </c>
      <c r="G1502" t="s">
        <v>24</v>
      </c>
      <c r="H1502">
        <v>635577</v>
      </c>
      <c r="I1502">
        <v>636020</v>
      </c>
      <c r="J1502" t="s">
        <v>25</v>
      </c>
      <c r="Q1502" t="s">
        <v>2367</v>
      </c>
      <c r="R1502">
        <v>444</v>
      </c>
      <c r="T1502" t="s">
        <v>2368</v>
      </c>
    </row>
    <row r="1503" spans="1:20" x14ac:dyDescent="0.25">
      <c r="A1503" t="s">
        <v>28</v>
      </c>
      <c r="B1503" t="s">
        <v>17938</v>
      </c>
      <c r="C1503" t="s">
        <v>22</v>
      </c>
      <c r="D1503" t="s">
        <v>23</v>
      </c>
      <c r="E1503" t="s">
        <v>5</v>
      </c>
      <c r="G1503" t="s">
        <v>24</v>
      </c>
      <c r="H1503">
        <v>635577</v>
      </c>
      <c r="I1503">
        <v>636020</v>
      </c>
      <c r="J1503" t="s">
        <v>25</v>
      </c>
      <c r="K1503" t="s">
        <v>2369</v>
      </c>
      <c r="L1503" t="s">
        <v>2369</v>
      </c>
      <c r="N1503" t="s">
        <v>79</v>
      </c>
      <c r="Q1503" t="s">
        <v>2367</v>
      </c>
      <c r="R1503">
        <v>444</v>
      </c>
      <c r="S1503">
        <v>147</v>
      </c>
    </row>
    <row r="1504" spans="1:20" x14ac:dyDescent="0.25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G1504" t="s">
        <v>24</v>
      </c>
      <c r="H1504">
        <v>636000</v>
      </c>
      <c r="I1504">
        <v>636518</v>
      </c>
      <c r="J1504" t="s">
        <v>88</v>
      </c>
      <c r="Q1504" t="s">
        <v>2370</v>
      </c>
      <c r="R1504">
        <v>519</v>
      </c>
      <c r="T1504" t="s">
        <v>2371</v>
      </c>
    </row>
    <row r="1505" spans="1:20" x14ac:dyDescent="0.25">
      <c r="A1505" t="s">
        <v>28</v>
      </c>
      <c r="B1505" t="s">
        <v>17938</v>
      </c>
      <c r="C1505" t="s">
        <v>22</v>
      </c>
      <c r="D1505" t="s">
        <v>23</v>
      </c>
      <c r="E1505" t="s">
        <v>5</v>
      </c>
      <c r="G1505" t="s">
        <v>24</v>
      </c>
      <c r="H1505">
        <v>636000</v>
      </c>
      <c r="I1505">
        <v>636518</v>
      </c>
      <c r="J1505" t="s">
        <v>88</v>
      </c>
      <c r="K1505" t="s">
        <v>2372</v>
      </c>
      <c r="L1505" t="s">
        <v>2372</v>
      </c>
      <c r="N1505" t="s">
        <v>1596</v>
      </c>
      <c r="Q1505" t="s">
        <v>2370</v>
      </c>
      <c r="R1505">
        <v>519</v>
      </c>
      <c r="S1505">
        <v>172</v>
      </c>
    </row>
    <row r="1506" spans="1:20" x14ac:dyDescent="0.25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G1506" t="s">
        <v>24</v>
      </c>
      <c r="H1506">
        <v>636649</v>
      </c>
      <c r="I1506">
        <v>637284</v>
      </c>
      <c r="J1506" t="s">
        <v>25</v>
      </c>
      <c r="Q1506" t="s">
        <v>2373</v>
      </c>
      <c r="R1506">
        <v>636</v>
      </c>
      <c r="T1506" t="s">
        <v>2374</v>
      </c>
    </row>
    <row r="1507" spans="1:20" x14ac:dyDescent="0.25">
      <c r="A1507" t="s">
        <v>28</v>
      </c>
      <c r="B1507" t="s">
        <v>17938</v>
      </c>
      <c r="C1507" t="s">
        <v>22</v>
      </c>
      <c r="D1507" t="s">
        <v>23</v>
      </c>
      <c r="E1507" t="s">
        <v>5</v>
      </c>
      <c r="G1507" t="s">
        <v>24</v>
      </c>
      <c r="H1507">
        <v>636649</v>
      </c>
      <c r="I1507">
        <v>637284</v>
      </c>
      <c r="J1507" t="s">
        <v>25</v>
      </c>
      <c r="K1507" t="s">
        <v>2375</v>
      </c>
      <c r="L1507" t="s">
        <v>2375</v>
      </c>
      <c r="N1507" t="s">
        <v>79</v>
      </c>
      <c r="Q1507" t="s">
        <v>2373</v>
      </c>
      <c r="R1507">
        <v>636</v>
      </c>
      <c r="S1507">
        <v>211</v>
      </c>
    </row>
    <row r="1508" spans="1:20" x14ac:dyDescent="0.25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G1508" t="s">
        <v>24</v>
      </c>
      <c r="H1508">
        <v>637351</v>
      </c>
      <c r="I1508">
        <v>637926</v>
      </c>
      <c r="J1508" t="s">
        <v>88</v>
      </c>
      <c r="Q1508" t="s">
        <v>2376</v>
      </c>
      <c r="R1508">
        <v>576</v>
      </c>
      <c r="T1508" t="s">
        <v>2377</v>
      </c>
    </row>
    <row r="1509" spans="1:20" x14ac:dyDescent="0.25">
      <c r="A1509" t="s">
        <v>28</v>
      </c>
      <c r="B1509" t="s">
        <v>17938</v>
      </c>
      <c r="C1509" t="s">
        <v>22</v>
      </c>
      <c r="D1509" t="s">
        <v>23</v>
      </c>
      <c r="E1509" t="s">
        <v>5</v>
      </c>
      <c r="G1509" t="s">
        <v>24</v>
      </c>
      <c r="H1509">
        <v>637351</v>
      </c>
      <c r="I1509">
        <v>637926</v>
      </c>
      <c r="J1509" t="s">
        <v>88</v>
      </c>
      <c r="K1509" t="s">
        <v>2378</v>
      </c>
      <c r="L1509" t="s">
        <v>2378</v>
      </c>
      <c r="N1509" t="s">
        <v>2379</v>
      </c>
      <c r="Q1509" t="s">
        <v>2376</v>
      </c>
      <c r="R1509">
        <v>576</v>
      </c>
      <c r="S1509">
        <v>191</v>
      </c>
    </row>
    <row r="1510" spans="1:20" x14ac:dyDescent="0.25">
      <c r="A1510" t="s">
        <v>20</v>
      </c>
      <c r="B1510" t="s">
        <v>76</v>
      </c>
      <c r="C1510" t="s">
        <v>22</v>
      </c>
      <c r="D1510" t="s">
        <v>23</v>
      </c>
      <c r="E1510" t="s">
        <v>5</v>
      </c>
      <c r="G1510" t="s">
        <v>24</v>
      </c>
      <c r="H1510">
        <v>637936</v>
      </c>
      <c r="I1510">
        <v>638943</v>
      </c>
      <c r="J1510" t="s">
        <v>88</v>
      </c>
      <c r="K1510" t="s">
        <v>17937</v>
      </c>
      <c r="L1510" t="s">
        <v>17937</v>
      </c>
      <c r="M1510" t="s">
        <v>17937</v>
      </c>
      <c r="Q1510" t="s">
        <v>2380</v>
      </c>
      <c r="R1510">
        <v>1008</v>
      </c>
      <c r="T1510" t="s">
        <v>159</v>
      </c>
    </row>
    <row r="1511" spans="1:20" x14ac:dyDescent="0.25">
      <c r="A1511" t="s">
        <v>28</v>
      </c>
      <c r="B1511" t="s">
        <v>159</v>
      </c>
      <c r="C1511" t="s">
        <v>22</v>
      </c>
      <c r="D1511" t="s">
        <v>23</v>
      </c>
      <c r="E1511" t="s">
        <v>5</v>
      </c>
      <c r="G1511" t="s">
        <v>24</v>
      </c>
      <c r="H1511">
        <v>637936</v>
      </c>
      <c r="I1511">
        <v>638943</v>
      </c>
      <c r="J1511" t="s">
        <v>88</v>
      </c>
      <c r="K1511" t="s">
        <v>17937</v>
      </c>
      <c r="L1511" t="s">
        <v>17937</v>
      </c>
      <c r="M1511" t="s">
        <v>17937</v>
      </c>
      <c r="N1511" t="s">
        <v>2381</v>
      </c>
      <c r="Q1511" t="s">
        <v>2380</v>
      </c>
      <c r="R1511">
        <v>1008</v>
      </c>
      <c r="T1511" t="s">
        <v>159</v>
      </c>
    </row>
    <row r="1512" spans="1:20" x14ac:dyDescent="0.25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G1512" t="s">
        <v>24</v>
      </c>
      <c r="H1512">
        <v>638901</v>
      </c>
      <c r="I1512">
        <v>640943</v>
      </c>
      <c r="J1512" t="s">
        <v>88</v>
      </c>
      <c r="Q1512" t="s">
        <v>2382</v>
      </c>
      <c r="R1512">
        <v>2043</v>
      </c>
      <c r="T1512" t="s">
        <v>2383</v>
      </c>
    </row>
    <row r="1513" spans="1:20" x14ac:dyDescent="0.25">
      <c r="A1513" t="s">
        <v>28</v>
      </c>
      <c r="B1513" t="s">
        <v>17938</v>
      </c>
      <c r="C1513" t="s">
        <v>22</v>
      </c>
      <c r="D1513" t="s">
        <v>23</v>
      </c>
      <c r="E1513" t="s">
        <v>5</v>
      </c>
      <c r="G1513" t="s">
        <v>24</v>
      </c>
      <c r="H1513">
        <v>638901</v>
      </c>
      <c r="I1513">
        <v>640943</v>
      </c>
      <c r="J1513" t="s">
        <v>88</v>
      </c>
      <c r="K1513" t="s">
        <v>2384</v>
      </c>
      <c r="L1513" t="s">
        <v>2384</v>
      </c>
      <c r="N1513" t="s">
        <v>2385</v>
      </c>
      <c r="Q1513" t="s">
        <v>2382</v>
      </c>
      <c r="R1513">
        <v>2043</v>
      </c>
      <c r="S1513">
        <v>680</v>
      </c>
    </row>
    <row r="1514" spans="1:20" x14ac:dyDescent="0.25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G1514" t="s">
        <v>24</v>
      </c>
      <c r="H1514">
        <v>641007</v>
      </c>
      <c r="I1514">
        <v>641870</v>
      </c>
      <c r="J1514" t="s">
        <v>25</v>
      </c>
      <c r="Q1514" t="s">
        <v>2386</v>
      </c>
      <c r="R1514">
        <v>864</v>
      </c>
      <c r="T1514" t="s">
        <v>2387</v>
      </c>
    </row>
    <row r="1515" spans="1:20" x14ac:dyDescent="0.25">
      <c r="A1515" t="s">
        <v>28</v>
      </c>
      <c r="B1515" t="s">
        <v>17938</v>
      </c>
      <c r="C1515" t="s">
        <v>22</v>
      </c>
      <c r="D1515" t="s">
        <v>23</v>
      </c>
      <c r="E1515" t="s">
        <v>5</v>
      </c>
      <c r="G1515" t="s">
        <v>24</v>
      </c>
      <c r="H1515">
        <v>641007</v>
      </c>
      <c r="I1515">
        <v>641870</v>
      </c>
      <c r="J1515" t="s">
        <v>25</v>
      </c>
      <c r="K1515" t="s">
        <v>2388</v>
      </c>
      <c r="L1515" t="s">
        <v>2388</v>
      </c>
      <c r="N1515" t="s">
        <v>2389</v>
      </c>
      <c r="Q1515" t="s">
        <v>2386</v>
      </c>
      <c r="R1515">
        <v>864</v>
      </c>
      <c r="S1515">
        <v>287</v>
      </c>
    </row>
    <row r="1516" spans="1:20" x14ac:dyDescent="0.25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G1516" t="s">
        <v>24</v>
      </c>
      <c r="H1516">
        <v>642028</v>
      </c>
      <c r="I1516">
        <v>642801</v>
      </c>
      <c r="J1516" t="s">
        <v>88</v>
      </c>
      <c r="Q1516" t="s">
        <v>2390</v>
      </c>
      <c r="R1516">
        <v>774</v>
      </c>
      <c r="T1516" t="s">
        <v>2391</v>
      </c>
    </row>
    <row r="1517" spans="1:20" x14ac:dyDescent="0.25">
      <c r="A1517" t="s">
        <v>28</v>
      </c>
      <c r="B1517" t="s">
        <v>17938</v>
      </c>
      <c r="C1517" t="s">
        <v>22</v>
      </c>
      <c r="D1517" t="s">
        <v>23</v>
      </c>
      <c r="E1517" t="s">
        <v>5</v>
      </c>
      <c r="G1517" t="s">
        <v>24</v>
      </c>
      <c r="H1517">
        <v>642028</v>
      </c>
      <c r="I1517">
        <v>642801</v>
      </c>
      <c r="J1517" t="s">
        <v>88</v>
      </c>
      <c r="K1517" t="s">
        <v>2392</v>
      </c>
      <c r="L1517" t="s">
        <v>2392</v>
      </c>
      <c r="N1517" t="s">
        <v>2393</v>
      </c>
      <c r="Q1517" t="s">
        <v>2390</v>
      </c>
      <c r="R1517">
        <v>774</v>
      </c>
      <c r="S1517">
        <v>257</v>
      </c>
    </row>
    <row r="1518" spans="1:20" x14ac:dyDescent="0.25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G1518" t="s">
        <v>24</v>
      </c>
      <c r="H1518">
        <v>642912</v>
      </c>
      <c r="I1518">
        <v>643955</v>
      </c>
      <c r="J1518" t="s">
        <v>88</v>
      </c>
      <c r="Q1518" t="s">
        <v>2394</v>
      </c>
      <c r="R1518">
        <v>1044</v>
      </c>
      <c r="T1518" t="s">
        <v>2395</v>
      </c>
    </row>
    <row r="1519" spans="1:20" x14ac:dyDescent="0.25">
      <c r="A1519" t="s">
        <v>28</v>
      </c>
      <c r="B1519" t="s">
        <v>17938</v>
      </c>
      <c r="C1519" t="s">
        <v>22</v>
      </c>
      <c r="D1519" t="s">
        <v>23</v>
      </c>
      <c r="E1519" t="s">
        <v>5</v>
      </c>
      <c r="G1519" t="s">
        <v>24</v>
      </c>
      <c r="H1519">
        <v>642912</v>
      </c>
      <c r="I1519">
        <v>643955</v>
      </c>
      <c r="J1519" t="s">
        <v>88</v>
      </c>
      <c r="K1519" t="s">
        <v>2396</v>
      </c>
      <c r="L1519" t="s">
        <v>2396</v>
      </c>
      <c r="N1519" t="s">
        <v>2397</v>
      </c>
      <c r="Q1519" t="s">
        <v>2394</v>
      </c>
      <c r="R1519">
        <v>1044</v>
      </c>
      <c r="S1519">
        <v>347</v>
      </c>
    </row>
    <row r="1520" spans="1:20" x14ac:dyDescent="0.25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G1520" t="s">
        <v>24</v>
      </c>
      <c r="H1520">
        <v>643999</v>
      </c>
      <c r="I1520">
        <v>645372</v>
      </c>
      <c r="J1520" t="s">
        <v>88</v>
      </c>
      <c r="Q1520" t="s">
        <v>2398</v>
      </c>
      <c r="R1520">
        <v>1374</v>
      </c>
      <c r="T1520" t="s">
        <v>2399</v>
      </c>
    </row>
    <row r="1521" spans="1:20" x14ac:dyDescent="0.25">
      <c r="A1521" t="s">
        <v>28</v>
      </c>
      <c r="B1521" t="s">
        <v>17938</v>
      </c>
      <c r="C1521" t="s">
        <v>22</v>
      </c>
      <c r="D1521" t="s">
        <v>23</v>
      </c>
      <c r="E1521" t="s">
        <v>5</v>
      </c>
      <c r="G1521" t="s">
        <v>24</v>
      </c>
      <c r="H1521">
        <v>643999</v>
      </c>
      <c r="I1521">
        <v>645372</v>
      </c>
      <c r="J1521" t="s">
        <v>88</v>
      </c>
      <c r="K1521" t="s">
        <v>2400</v>
      </c>
      <c r="L1521" t="s">
        <v>2400</v>
      </c>
      <c r="N1521" t="s">
        <v>411</v>
      </c>
      <c r="Q1521" t="s">
        <v>2398</v>
      </c>
      <c r="R1521">
        <v>1374</v>
      </c>
      <c r="S1521">
        <v>457</v>
      </c>
    </row>
    <row r="1522" spans="1:20" x14ac:dyDescent="0.25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G1522" t="s">
        <v>24</v>
      </c>
      <c r="H1522">
        <v>645376</v>
      </c>
      <c r="I1522">
        <v>645660</v>
      </c>
      <c r="J1522" t="s">
        <v>88</v>
      </c>
      <c r="Q1522" t="s">
        <v>2401</v>
      </c>
      <c r="R1522">
        <v>285</v>
      </c>
      <c r="T1522" t="s">
        <v>2402</v>
      </c>
    </row>
    <row r="1523" spans="1:20" x14ac:dyDescent="0.25">
      <c r="A1523" t="s">
        <v>28</v>
      </c>
      <c r="B1523" t="s">
        <v>17938</v>
      </c>
      <c r="C1523" t="s">
        <v>22</v>
      </c>
      <c r="D1523" t="s">
        <v>23</v>
      </c>
      <c r="E1523" t="s">
        <v>5</v>
      </c>
      <c r="G1523" t="s">
        <v>24</v>
      </c>
      <c r="H1523">
        <v>645376</v>
      </c>
      <c r="I1523">
        <v>645660</v>
      </c>
      <c r="J1523" t="s">
        <v>88</v>
      </c>
      <c r="K1523" t="s">
        <v>2403</v>
      </c>
      <c r="L1523" t="s">
        <v>2403</v>
      </c>
      <c r="N1523" t="s">
        <v>2404</v>
      </c>
      <c r="Q1523" t="s">
        <v>2401</v>
      </c>
      <c r="R1523">
        <v>285</v>
      </c>
      <c r="S1523">
        <v>94</v>
      </c>
    </row>
    <row r="1524" spans="1:20" x14ac:dyDescent="0.25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G1524" t="s">
        <v>24</v>
      </c>
      <c r="H1524">
        <v>645691</v>
      </c>
      <c r="I1524">
        <v>646155</v>
      </c>
      <c r="J1524" t="s">
        <v>88</v>
      </c>
      <c r="Q1524" t="s">
        <v>2405</v>
      </c>
      <c r="R1524">
        <v>465</v>
      </c>
      <c r="T1524" t="s">
        <v>2406</v>
      </c>
    </row>
    <row r="1525" spans="1:20" x14ac:dyDescent="0.25">
      <c r="A1525" t="s">
        <v>28</v>
      </c>
      <c r="B1525" t="s">
        <v>17938</v>
      </c>
      <c r="C1525" t="s">
        <v>22</v>
      </c>
      <c r="D1525" t="s">
        <v>23</v>
      </c>
      <c r="E1525" t="s">
        <v>5</v>
      </c>
      <c r="G1525" t="s">
        <v>24</v>
      </c>
      <c r="H1525">
        <v>645691</v>
      </c>
      <c r="I1525">
        <v>646155</v>
      </c>
      <c r="J1525" t="s">
        <v>88</v>
      </c>
      <c r="K1525" t="s">
        <v>2407</v>
      </c>
      <c r="L1525" t="s">
        <v>2407</v>
      </c>
      <c r="N1525" t="s">
        <v>2408</v>
      </c>
      <c r="Q1525" t="s">
        <v>2405</v>
      </c>
      <c r="R1525">
        <v>465</v>
      </c>
      <c r="S1525">
        <v>154</v>
      </c>
    </row>
    <row r="1526" spans="1:20" x14ac:dyDescent="0.25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G1526" t="s">
        <v>24</v>
      </c>
      <c r="H1526">
        <v>646170</v>
      </c>
      <c r="I1526">
        <v>647441</v>
      </c>
      <c r="J1526" t="s">
        <v>88</v>
      </c>
      <c r="Q1526" t="s">
        <v>2409</v>
      </c>
      <c r="R1526">
        <v>1272</v>
      </c>
      <c r="T1526" t="s">
        <v>2410</v>
      </c>
    </row>
    <row r="1527" spans="1:20" x14ac:dyDescent="0.25">
      <c r="A1527" t="s">
        <v>28</v>
      </c>
      <c r="B1527" t="s">
        <v>17938</v>
      </c>
      <c r="C1527" t="s">
        <v>22</v>
      </c>
      <c r="D1527" t="s">
        <v>23</v>
      </c>
      <c r="E1527" t="s">
        <v>5</v>
      </c>
      <c r="G1527" t="s">
        <v>24</v>
      </c>
      <c r="H1527">
        <v>646170</v>
      </c>
      <c r="I1527">
        <v>647441</v>
      </c>
      <c r="J1527" t="s">
        <v>88</v>
      </c>
      <c r="K1527" t="s">
        <v>2411</v>
      </c>
      <c r="L1527" t="s">
        <v>2411</v>
      </c>
      <c r="N1527" t="s">
        <v>2412</v>
      </c>
      <c r="Q1527" t="s">
        <v>2409</v>
      </c>
      <c r="R1527">
        <v>1272</v>
      </c>
      <c r="S1527">
        <v>423</v>
      </c>
    </row>
    <row r="1528" spans="1:20" x14ac:dyDescent="0.25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G1528" t="s">
        <v>24</v>
      </c>
      <c r="H1528">
        <v>647561</v>
      </c>
      <c r="I1528">
        <v>648415</v>
      </c>
      <c r="J1528" t="s">
        <v>88</v>
      </c>
      <c r="Q1528" t="s">
        <v>2413</v>
      </c>
      <c r="R1528">
        <v>855</v>
      </c>
      <c r="T1528" t="s">
        <v>2414</v>
      </c>
    </row>
    <row r="1529" spans="1:20" x14ac:dyDescent="0.25">
      <c r="A1529" t="s">
        <v>28</v>
      </c>
      <c r="B1529" t="s">
        <v>17938</v>
      </c>
      <c r="C1529" t="s">
        <v>22</v>
      </c>
      <c r="D1529" t="s">
        <v>23</v>
      </c>
      <c r="E1529" t="s">
        <v>5</v>
      </c>
      <c r="G1529" t="s">
        <v>24</v>
      </c>
      <c r="H1529">
        <v>647561</v>
      </c>
      <c r="I1529">
        <v>648415</v>
      </c>
      <c r="J1529" t="s">
        <v>88</v>
      </c>
      <c r="K1529" t="s">
        <v>2415</v>
      </c>
      <c r="L1529" t="s">
        <v>2415</v>
      </c>
      <c r="N1529" t="s">
        <v>2412</v>
      </c>
      <c r="Q1529" t="s">
        <v>2413</v>
      </c>
      <c r="R1529">
        <v>855</v>
      </c>
      <c r="S1529">
        <v>284</v>
      </c>
    </row>
    <row r="1530" spans="1:20" x14ac:dyDescent="0.25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G1530" t="s">
        <v>24</v>
      </c>
      <c r="H1530">
        <v>648673</v>
      </c>
      <c r="I1530">
        <v>650244</v>
      </c>
      <c r="J1530" t="s">
        <v>88</v>
      </c>
      <c r="Q1530" t="s">
        <v>2416</v>
      </c>
      <c r="R1530">
        <v>1572</v>
      </c>
      <c r="T1530" t="s">
        <v>2417</v>
      </c>
    </row>
    <row r="1531" spans="1:20" x14ac:dyDescent="0.25">
      <c r="A1531" t="s">
        <v>28</v>
      </c>
      <c r="B1531" t="s">
        <v>17938</v>
      </c>
      <c r="C1531" t="s">
        <v>22</v>
      </c>
      <c r="D1531" t="s">
        <v>23</v>
      </c>
      <c r="E1531" t="s">
        <v>5</v>
      </c>
      <c r="G1531" t="s">
        <v>24</v>
      </c>
      <c r="H1531">
        <v>648673</v>
      </c>
      <c r="I1531">
        <v>650244</v>
      </c>
      <c r="J1531" t="s">
        <v>88</v>
      </c>
      <c r="K1531" t="s">
        <v>2418</v>
      </c>
      <c r="L1531" t="s">
        <v>2418</v>
      </c>
      <c r="N1531" t="s">
        <v>2419</v>
      </c>
      <c r="Q1531" t="s">
        <v>2416</v>
      </c>
      <c r="R1531">
        <v>1572</v>
      </c>
      <c r="S1531">
        <v>523</v>
      </c>
    </row>
    <row r="1532" spans="1:20" x14ac:dyDescent="0.25">
      <c r="A1532" t="s">
        <v>20</v>
      </c>
      <c r="B1532" t="s">
        <v>21</v>
      </c>
      <c r="C1532" t="s">
        <v>22</v>
      </c>
      <c r="D1532" t="s">
        <v>23</v>
      </c>
      <c r="E1532" t="s">
        <v>5</v>
      </c>
      <c r="G1532" t="s">
        <v>24</v>
      </c>
      <c r="H1532">
        <v>650774</v>
      </c>
      <c r="I1532">
        <v>651544</v>
      </c>
      <c r="J1532" t="s">
        <v>25</v>
      </c>
      <c r="Q1532" t="s">
        <v>2420</v>
      </c>
      <c r="R1532">
        <v>771</v>
      </c>
      <c r="T1532" t="s">
        <v>2421</v>
      </c>
    </row>
    <row r="1533" spans="1:20" x14ac:dyDescent="0.25">
      <c r="A1533" t="s">
        <v>28</v>
      </c>
      <c r="B1533" t="s">
        <v>17938</v>
      </c>
      <c r="C1533" t="s">
        <v>22</v>
      </c>
      <c r="D1533" t="s">
        <v>23</v>
      </c>
      <c r="E1533" t="s">
        <v>5</v>
      </c>
      <c r="G1533" t="s">
        <v>24</v>
      </c>
      <c r="H1533">
        <v>650774</v>
      </c>
      <c r="I1533">
        <v>651544</v>
      </c>
      <c r="J1533" t="s">
        <v>25</v>
      </c>
      <c r="K1533" t="s">
        <v>2422</v>
      </c>
      <c r="L1533" t="s">
        <v>2422</v>
      </c>
      <c r="N1533" t="s">
        <v>2423</v>
      </c>
      <c r="Q1533" t="s">
        <v>2420</v>
      </c>
      <c r="R1533">
        <v>771</v>
      </c>
      <c r="S1533">
        <v>256</v>
      </c>
    </row>
    <row r="1534" spans="1:20" x14ac:dyDescent="0.25">
      <c r="A1534" t="s">
        <v>20</v>
      </c>
      <c r="B1534" t="s">
        <v>21</v>
      </c>
      <c r="C1534" t="s">
        <v>22</v>
      </c>
      <c r="D1534" t="s">
        <v>23</v>
      </c>
      <c r="E1534" t="s">
        <v>5</v>
      </c>
      <c r="G1534" t="s">
        <v>24</v>
      </c>
      <c r="H1534">
        <v>651570</v>
      </c>
      <c r="I1534">
        <v>652460</v>
      </c>
      <c r="J1534" t="s">
        <v>25</v>
      </c>
      <c r="Q1534" t="s">
        <v>2424</v>
      </c>
      <c r="R1534">
        <v>891</v>
      </c>
      <c r="T1534" t="s">
        <v>2425</v>
      </c>
    </row>
    <row r="1535" spans="1:20" x14ac:dyDescent="0.25">
      <c r="A1535" t="s">
        <v>28</v>
      </c>
      <c r="B1535" t="s">
        <v>17938</v>
      </c>
      <c r="C1535" t="s">
        <v>22</v>
      </c>
      <c r="D1535" t="s">
        <v>23</v>
      </c>
      <c r="E1535" t="s">
        <v>5</v>
      </c>
      <c r="G1535" t="s">
        <v>24</v>
      </c>
      <c r="H1535">
        <v>651570</v>
      </c>
      <c r="I1535">
        <v>652460</v>
      </c>
      <c r="J1535" t="s">
        <v>25</v>
      </c>
      <c r="K1535" t="s">
        <v>2426</v>
      </c>
      <c r="L1535" t="s">
        <v>2426</v>
      </c>
      <c r="N1535" t="s">
        <v>2427</v>
      </c>
      <c r="Q1535" t="s">
        <v>2424</v>
      </c>
      <c r="R1535">
        <v>891</v>
      </c>
      <c r="S1535">
        <v>296</v>
      </c>
    </row>
    <row r="1536" spans="1:20" x14ac:dyDescent="0.25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G1536" t="s">
        <v>24</v>
      </c>
      <c r="H1536">
        <v>652558</v>
      </c>
      <c r="I1536">
        <v>653703</v>
      </c>
      <c r="J1536" t="s">
        <v>25</v>
      </c>
      <c r="Q1536" t="s">
        <v>2428</v>
      </c>
      <c r="R1536">
        <v>1146</v>
      </c>
      <c r="T1536" t="s">
        <v>2429</v>
      </c>
    </row>
    <row r="1537" spans="1:20" x14ac:dyDescent="0.25">
      <c r="A1537" t="s">
        <v>28</v>
      </c>
      <c r="B1537" t="s">
        <v>17938</v>
      </c>
      <c r="C1537" t="s">
        <v>22</v>
      </c>
      <c r="D1537" t="s">
        <v>23</v>
      </c>
      <c r="E1537" t="s">
        <v>5</v>
      </c>
      <c r="G1537" t="s">
        <v>24</v>
      </c>
      <c r="H1537">
        <v>652558</v>
      </c>
      <c r="I1537">
        <v>653703</v>
      </c>
      <c r="J1537" t="s">
        <v>25</v>
      </c>
      <c r="K1537" t="s">
        <v>2430</v>
      </c>
      <c r="L1537" t="s">
        <v>2430</v>
      </c>
      <c r="N1537" t="s">
        <v>2431</v>
      </c>
      <c r="Q1537" t="s">
        <v>2428</v>
      </c>
      <c r="R1537">
        <v>1146</v>
      </c>
      <c r="S1537">
        <v>381</v>
      </c>
    </row>
    <row r="1538" spans="1:20" x14ac:dyDescent="0.25">
      <c r="A1538" t="s">
        <v>20</v>
      </c>
      <c r="B1538" t="s">
        <v>2432</v>
      </c>
      <c r="C1538" t="s">
        <v>22</v>
      </c>
      <c r="D1538" t="s">
        <v>23</v>
      </c>
      <c r="E1538" t="s">
        <v>5</v>
      </c>
      <c r="G1538" t="s">
        <v>24</v>
      </c>
      <c r="H1538">
        <v>653736</v>
      </c>
      <c r="I1538">
        <v>654110</v>
      </c>
      <c r="J1538" t="s">
        <v>25</v>
      </c>
      <c r="O1538" t="s">
        <v>2433</v>
      </c>
      <c r="Q1538" t="s">
        <v>2434</v>
      </c>
      <c r="R1538">
        <v>375</v>
      </c>
      <c r="T1538" t="s">
        <v>2435</v>
      </c>
    </row>
    <row r="1539" spans="1:20" x14ac:dyDescent="0.25">
      <c r="A1539" t="s">
        <v>1879</v>
      </c>
      <c r="B1539" t="s">
        <v>17938</v>
      </c>
      <c r="C1539" t="s">
        <v>22</v>
      </c>
      <c r="D1539" t="s">
        <v>23</v>
      </c>
      <c r="E1539" t="s">
        <v>5</v>
      </c>
      <c r="G1539" t="s">
        <v>24</v>
      </c>
      <c r="H1539">
        <v>1206412</v>
      </c>
      <c r="I1539">
        <v>1209439</v>
      </c>
      <c r="J1539" t="s">
        <v>25</v>
      </c>
      <c r="N1539" t="s">
        <v>1889</v>
      </c>
      <c r="Q1539" t="s">
        <v>4456</v>
      </c>
      <c r="R1539">
        <v>3028</v>
      </c>
    </row>
    <row r="1540" spans="1:20" x14ac:dyDescent="0.25">
      <c r="A1540" t="s">
        <v>20</v>
      </c>
      <c r="B1540" t="s">
        <v>76</v>
      </c>
      <c r="C1540" t="s">
        <v>22</v>
      </c>
      <c r="D1540" t="s">
        <v>23</v>
      </c>
      <c r="E1540" t="s">
        <v>5</v>
      </c>
      <c r="G1540" t="s">
        <v>24</v>
      </c>
      <c r="H1540">
        <v>654329</v>
      </c>
      <c r="I1540">
        <v>654564</v>
      </c>
      <c r="J1540" t="s">
        <v>88</v>
      </c>
      <c r="K1540" t="s">
        <v>17937</v>
      </c>
      <c r="L1540" t="s">
        <v>17937</v>
      </c>
      <c r="M1540" t="s">
        <v>17937</v>
      </c>
      <c r="Q1540" t="s">
        <v>2437</v>
      </c>
      <c r="R1540">
        <v>236</v>
      </c>
      <c r="T1540" t="s">
        <v>159</v>
      </c>
    </row>
    <row r="1541" spans="1:20" x14ac:dyDescent="0.25">
      <c r="A1541" t="s">
        <v>28</v>
      </c>
      <c r="B1541" t="s">
        <v>159</v>
      </c>
      <c r="C1541" t="s">
        <v>22</v>
      </c>
      <c r="D1541" t="s">
        <v>23</v>
      </c>
      <c r="E1541" t="s">
        <v>5</v>
      </c>
      <c r="G1541" t="s">
        <v>24</v>
      </c>
      <c r="H1541">
        <v>654329</v>
      </c>
      <c r="I1541">
        <v>654564</v>
      </c>
      <c r="J1541" t="s">
        <v>88</v>
      </c>
      <c r="K1541" t="s">
        <v>17937</v>
      </c>
      <c r="L1541" t="s">
        <v>17937</v>
      </c>
      <c r="M1541" t="s">
        <v>17937</v>
      </c>
      <c r="N1541" t="s">
        <v>79</v>
      </c>
      <c r="Q1541" t="s">
        <v>2437</v>
      </c>
      <c r="R1541">
        <v>236</v>
      </c>
      <c r="T1541" t="s">
        <v>159</v>
      </c>
    </row>
    <row r="1542" spans="1:20" x14ac:dyDescent="0.25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G1542" t="s">
        <v>24</v>
      </c>
      <c r="H1542">
        <v>654507</v>
      </c>
      <c r="I1542">
        <v>654737</v>
      </c>
      <c r="J1542" t="s">
        <v>25</v>
      </c>
      <c r="Q1542" t="s">
        <v>2438</v>
      </c>
      <c r="R1542">
        <v>231</v>
      </c>
    </row>
    <row r="1543" spans="1:20" x14ac:dyDescent="0.25">
      <c r="A1543" t="s">
        <v>28</v>
      </c>
      <c r="B1543" t="s">
        <v>17938</v>
      </c>
      <c r="C1543" t="s">
        <v>22</v>
      </c>
      <c r="D1543" t="s">
        <v>23</v>
      </c>
      <c r="E1543" t="s">
        <v>5</v>
      </c>
      <c r="G1543" t="s">
        <v>24</v>
      </c>
      <c r="H1543">
        <v>654507</v>
      </c>
      <c r="I1543">
        <v>654737</v>
      </c>
      <c r="J1543" t="s">
        <v>25</v>
      </c>
      <c r="K1543" t="s">
        <v>2439</v>
      </c>
      <c r="L1543" t="s">
        <v>2439</v>
      </c>
      <c r="N1543" t="s">
        <v>79</v>
      </c>
      <c r="Q1543" t="s">
        <v>2438</v>
      </c>
      <c r="R1543">
        <v>231</v>
      </c>
      <c r="S1543">
        <v>76</v>
      </c>
    </row>
    <row r="1544" spans="1:20" x14ac:dyDescent="0.25">
      <c r="A1544" t="s">
        <v>20</v>
      </c>
      <c r="B1544" t="s">
        <v>76</v>
      </c>
      <c r="C1544" t="s">
        <v>22</v>
      </c>
      <c r="D1544" t="s">
        <v>23</v>
      </c>
      <c r="E1544" t="s">
        <v>5</v>
      </c>
      <c r="G1544" t="s">
        <v>24</v>
      </c>
      <c r="H1544">
        <v>654772</v>
      </c>
      <c r="I1544">
        <v>655023</v>
      </c>
      <c r="J1544" t="s">
        <v>88</v>
      </c>
      <c r="K1544" t="s">
        <v>17937</v>
      </c>
      <c r="L1544" t="s">
        <v>17937</v>
      </c>
      <c r="M1544" t="s">
        <v>17937</v>
      </c>
      <c r="Q1544" t="s">
        <v>2440</v>
      </c>
      <c r="R1544">
        <v>252</v>
      </c>
      <c r="T1544" t="s">
        <v>159</v>
      </c>
    </row>
    <row r="1545" spans="1:20" x14ac:dyDescent="0.25">
      <c r="A1545" t="s">
        <v>28</v>
      </c>
      <c r="B1545" t="s">
        <v>159</v>
      </c>
      <c r="C1545" t="s">
        <v>22</v>
      </c>
      <c r="D1545" t="s">
        <v>23</v>
      </c>
      <c r="E1545" t="s">
        <v>5</v>
      </c>
      <c r="G1545" t="s">
        <v>24</v>
      </c>
      <c r="H1545">
        <v>654772</v>
      </c>
      <c r="I1545">
        <v>655023</v>
      </c>
      <c r="J1545" t="s">
        <v>88</v>
      </c>
      <c r="K1545" t="s">
        <v>17937</v>
      </c>
      <c r="L1545" t="s">
        <v>17937</v>
      </c>
      <c r="M1545" t="s">
        <v>17937</v>
      </c>
      <c r="N1545" t="s">
        <v>79</v>
      </c>
      <c r="Q1545" t="s">
        <v>2440</v>
      </c>
      <c r="R1545">
        <v>252</v>
      </c>
      <c r="T1545" t="s">
        <v>159</v>
      </c>
    </row>
    <row r="1546" spans="1:20" x14ac:dyDescent="0.25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G1546" t="s">
        <v>24</v>
      </c>
      <c r="H1546">
        <v>655278</v>
      </c>
      <c r="I1546">
        <v>656216</v>
      </c>
      <c r="J1546" t="s">
        <v>25</v>
      </c>
      <c r="Q1546" t="s">
        <v>2441</v>
      </c>
      <c r="R1546">
        <v>939</v>
      </c>
      <c r="T1546" t="s">
        <v>2442</v>
      </c>
    </row>
    <row r="1547" spans="1:20" x14ac:dyDescent="0.25">
      <c r="A1547" t="s">
        <v>28</v>
      </c>
      <c r="B1547" t="s">
        <v>17938</v>
      </c>
      <c r="C1547" t="s">
        <v>22</v>
      </c>
      <c r="D1547" t="s">
        <v>23</v>
      </c>
      <c r="E1547" t="s">
        <v>5</v>
      </c>
      <c r="G1547" t="s">
        <v>24</v>
      </c>
      <c r="H1547">
        <v>655278</v>
      </c>
      <c r="I1547">
        <v>656216</v>
      </c>
      <c r="J1547" t="s">
        <v>25</v>
      </c>
      <c r="K1547" t="s">
        <v>2443</v>
      </c>
      <c r="L1547" t="s">
        <v>2443</v>
      </c>
      <c r="N1547" t="s">
        <v>2444</v>
      </c>
      <c r="Q1547" t="s">
        <v>2441</v>
      </c>
      <c r="R1547">
        <v>939</v>
      </c>
      <c r="S1547">
        <v>312</v>
      </c>
    </row>
    <row r="1548" spans="1:20" x14ac:dyDescent="0.25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G1548" t="s">
        <v>24</v>
      </c>
      <c r="H1548">
        <v>656314</v>
      </c>
      <c r="I1548">
        <v>657303</v>
      </c>
      <c r="J1548" t="s">
        <v>25</v>
      </c>
      <c r="Q1548" t="s">
        <v>2445</v>
      </c>
      <c r="R1548">
        <v>990</v>
      </c>
      <c r="T1548" t="s">
        <v>2446</v>
      </c>
    </row>
    <row r="1549" spans="1:20" x14ac:dyDescent="0.25">
      <c r="A1549" t="s">
        <v>28</v>
      </c>
      <c r="B1549" t="s">
        <v>17938</v>
      </c>
      <c r="C1549" t="s">
        <v>22</v>
      </c>
      <c r="D1549" t="s">
        <v>23</v>
      </c>
      <c r="E1549" t="s">
        <v>5</v>
      </c>
      <c r="G1549" t="s">
        <v>24</v>
      </c>
      <c r="H1549">
        <v>656314</v>
      </c>
      <c r="I1549">
        <v>657303</v>
      </c>
      <c r="J1549" t="s">
        <v>25</v>
      </c>
      <c r="K1549" t="s">
        <v>2447</v>
      </c>
      <c r="L1549" t="s">
        <v>2447</v>
      </c>
      <c r="N1549" t="s">
        <v>2448</v>
      </c>
      <c r="Q1549" t="s">
        <v>2445</v>
      </c>
      <c r="R1549">
        <v>990</v>
      </c>
      <c r="S1549">
        <v>329</v>
      </c>
    </row>
    <row r="1550" spans="1:20" x14ac:dyDescent="0.25">
      <c r="A1550" t="s">
        <v>20</v>
      </c>
      <c r="B1550" t="s">
        <v>21</v>
      </c>
      <c r="C1550" t="s">
        <v>22</v>
      </c>
      <c r="D1550" t="s">
        <v>23</v>
      </c>
      <c r="E1550" t="s">
        <v>5</v>
      </c>
      <c r="G1550" t="s">
        <v>24</v>
      </c>
      <c r="H1550">
        <v>657324</v>
      </c>
      <c r="I1550">
        <v>658655</v>
      </c>
      <c r="J1550" t="s">
        <v>25</v>
      </c>
      <c r="Q1550" t="s">
        <v>2449</v>
      </c>
      <c r="R1550">
        <v>1332</v>
      </c>
      <c r="T1550" t="s">
        <v>2450</v>
      </c>
    </row>
    <row r="1551" spans="1:20" x14ac:dyDescent="0.25">
      <c r="A1551" t="s">
        <v>28</v>
      </c>
      <c r="B1551" t="s">
        <v>17938</v>
      </c>
      <c r="C1551" t="s">
        <v>22</v>
      </c>
      <c r="D1551" t="s">
        <v>23</v>
      </c>
      <c r="E1551" t="s">
        <v>5</v>
      </c>
      <c r="G1551" t="s">
        <v>24</v>
      </c>
      <c r="H1551">
        <v>657324</v>
      </c>
      <c r="I1551">
        <v>658655</v>
      </c>
      <c r="J1551" t="s">
        <v>25</v>
      </c>
      <c r="K1551" t="s">
        <v>2451</v>
      </c>
      <c r="L1551" t="s">
        <v>2451</v>
      </c>
      <c r="N1551" t="s">
        <v>2452</v>
      </c>
      <c r="Q1551" t="s">
        <v>2449</v>
      </c>
      <c r="R1551">
        <v>1332</v>
      </c>
      <c r="S1551">
        <v>443</v>
      </c>
    </row>
    <row r="1552" spans="1:20" x14ac:dyDescent="0.25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G1552" t="s">
        <v>24</v>
      </c>
      <c r="H1552">
        <v>658722</v>
      </c>
      <c r="I1552">
        <v>659930</v>
      </c>
      <c r="J1552" t="s">
        <v>25</v>
      </c>
      <c r="Q1552" t="s">
        <v>2453</v>
      </c>
      <c r="R1552">
        <v>1209</v>
      </c>
      <c r="T1552" t="s">
        <v>2454</v>
      </c>
    </row>
    <row r="1553" spans="1:20" x14ac:dyDescent="0.25">
      <c r="A1553" t="s">
        <v>28</v>
      </c>
      <c r="B1553" t="s">
        <v>17938</v>
      </c>
      <c r="C1553" t="s">
        <v>22</v>
      </c>
      <c r="D1553" t="s">
        <v>23</v>
      </c>
      <c r="E1553" t="s">
        <v>5</v>
      </c>
      <c r="G1553" t="s">
        <v>24</v>
      </c>
      <c r="H1553">
        <v>658722</v>
      </c>
      <c r="I1553">
        <v>659930</v>
      </c>
      <c r="J1553" t="s">
        <v>25</v>
      </c>
      <c r="K1553" t="s">
        <v>2455</v>
      </c>
      <c r="L1553" t="s">
        <v>2455</v>
      </c>
      <c r="N1553" t="s">
        <v>2456</v>
      </c>
      <c r="Q1553" t="s">
        <v>2453</v>
      </c>
      <c r="R1553">
        <v>1209</v>
      </c>
      <c r="S1553">
        <v>402</v>
      </c>
    </row>
    <row r="1554" spans="1:20" x14ac:dyDescent="0.25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G1554" t="s">
        <v>24</v>
      </c>
      <c r="H1554">
        <v>659964</v>
      </c>
      <c r="I1554">
        <v>662258</v>
      </c>
      <c r="J1554" t="s">
        <v>25</v>
      </c>
      <c r="Q1554" t="s">
        <v>2457</v>
      </c>
      <c r="R1554">
        <v>2295</v>
      </c>
      <c r="T1554" t="s">
        <v>2458</v>
      </c>
    </row>
    <row r="1555" spans="1:20" x14ac:dyDescent="0.25">
      <c r="A1555" t="s">
        <v>28</v>
      </c>
      <c r="B1555" t="s">
        <v>17938</v>
      </c>
      <c r="C1555" t="s">
        <v>22</v>
      </c>
      <c r="D1555" t="s">
        <v>23</v>
      </c>
      <c r="E1555" t="s">
        <v>5</v>
      </c>
      <c r="G1555" t="s">
        <v>24</v>
      </c>
      <c r="H1555">
        <v>659964</v>
      </c>
      <c r="I1555">
        <v>662258</v>
      </c>
      <c r="J1555" t="s">
        <v>25</v>
      </c>
      <c r="K1555" t="s">
        <v>2459</v>
      </c>
      <c r="L1555" t="s">
        <v>2459</v>
      </c>
      <c r="N1555" t="s">
        <v>2460</v>
      </c>
      <c r="Q1555" t="s">
        <v>2457</v>
      </c>
      <c r="R1555">
        <v>2295</v>
      </c>
      <c r="S1555">
        <v>764</v>
      </c>
    </row>
    <row r="1556" spans="1:20" x14ac:dyDescent="0.25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G1556" t="s">
        <v>24</v>
      </c>
      <c r="H1556">
        <v>662328</v>
      </c>
      <c r="I1556">
        <v>663692</v>
      </c>
      <c r="J1556" t="s">
        <v>25</v>
      </c>
      <c r="Q1556" t="s">
        <v>2461</v>
      </c>
      <c r="R1556">
        <v>1365</v>
      </c>
      <c r="T1556" t="s">
        <v>2462</v>
      </c>
    </row>
    <row r="1557" spans="1:20" x14ac:dyDescent="0.25">
      <c r="A1557" t="s">
        <v>28</v>
      </c>
      <c r="B1557" t="s">
        <v>17938</v>
      </c>
      <c r="C1557" t="s">
        <v>22</v>
      </c>
      <c r="D1557" t="s">
        <v>23</v>
      </c>
      <c r="E1557" t="s">
        <v>5</v>
      </c>
      <c r="G1557" t="s">
        <v>24</v>
      </c>
      <c r="H1557">
        <v>662328</v>
      </c>
      <c r="I1557">
        <v>663692</v>
      </c>
      <c r="J1557" t="s">
        <v>25</v>
      </c>
      <c r="K1557" t="s">
        <v>2463</v>
      </c>
      <c r="L1557" t="s">
        <v>2463</v>
      </c>
      <c r="N1557" t="s">
        <v>2464</v>
      </c>
      <c r="Q1557" t="s">
        <v>2461</v>
      </c>
      <c r="R1557">
        <v>1365</v>
      </c>
      <c r="S1557">
        <v>454</v>
      </c>
    </row>
    <row r="1558" spans="1:20" x14ac:dyDescent="0.25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G1558" t="s">
        <v>24</v>
      </c>
      <c r="H1558">
        <v>664008</v>
      </c>
      <c r="I1558">
        <v>665339</v>
      </c>
      <c r="J1558" t="s">
        <v>25</v>
      </c>
      <c r="Q1558" t="s">
        <v>2465</v>
      </c>
      <c r="R1558">
        <v>1332</v>
      </c>
      <c r="T1558" t="s">
        <v>2466</v>
      </c>
    </row>
    <row r="1559" spans="1:20" x14ac:dyDescent="0.25">
      <c r="A1559" t="s">
        <v>28</v>
      </c>
      <c r="B1559" t="s">
        <v>17938</v>
      </c>
      <c r="C1559" t="s">
        <v>22</v>
      </c>
      <c r="D1559" t="s">
        <v>23</v>
      </c>
      <c r="E1559" t="s">
        <v>5</v>
      </c>
      <c r="G1559" t="s">
        <v>24</v>
      </c>
      <c r="H1559">
        <v>664008</v>
      </c>
      <c r="I1559">
        <v>665339</v>
      </c>
      <c r="J1559" t="s">
        <v>25</v>
      </c>
      <c r="K1559" t="s">
        <v>2467</v>
      </c>
      <c r="L1559" t="s">
        <v>2467</v>
      </c>
      <c r="N1559" t="s">
        <v>314</v>
      </c>
      <c r="Q1559" t="s">
        <v>2465</v>
      </c>
      <c r="R1559">
        <v>1332</v>
      </c>
      <c r="S1559">
        <v>443</v>
      </c>
    </row>
    <row r="1560" spans="1:20" x14ac:dyDescent="0.25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G1560" t="s">
        <v>24</v>
      </c>
      <c r="H1560">
        <v>665365</v>
      </c>
      <c r="I1560">
        <v>666675</v>
      </c>
      <c r="J1560" t="s">
        <v>25</v>
      </c>
      <c r="Q1560" t="s">
        <v>2468</v>
      </c>
      <c r="R1560">
        <v>1311</v>
      </c>
      <c r="T1560" t="s">
        <v>2469</v>
      </c>
    </row>
    <row r="1561" spans="1:20" x14ac:dyDescent="0.25">
      <c r="A1561" t="s">
        <v>28</v>
      </c>
      <c r="B1561" t="s">
        <v>17938</v>
      </c>
      <c r="C1561" t="s">
        <v>22</v>
      </c>
      <c r="D1561" t="s">
        <v>23</v>
      </c>
      <c r="E1561" t="s">
        <v>5</v>
      </c>
      <c r="G1561" t="s">
        <v>24</v>
      </c>
      <c r="H1561">
        <v>665365</v>
      </c>
      <c r="I1561">
        <v>666675</v>
      </c>
      <c r="J1561" t="s">
        <v>25</v>
      </c>
      <c r="K1561" t="s">
        <v>2470</v>
      </c>
      <c r="L1561" t="s">
        <v>2470</v>
      </c>
      <c r="N1561" t="s">
        <v>314</v>
      </c>
      <c r="Q1561" t="s">
        <v>2468</v>
      </c>
      <c r="R1561">
        <v>1311</v>
      </c>
      <c r="S1561">
        <v>436</v>
      </c>
    </row>
    <row r="1562" spans="1:20" x14ac:dyDescent="0.25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G1562" t="s">
        <v>24</v>
      </c>
      <c r="H1562">
        <v>666788</v>
      </c>
      <c r="I1562">
        <v>666952</v>
      </c>
      <c r="J1562" t="s">
        <v>88</v>
      </c>
      <c r="Q1562" t="s">
        <v>2471</v>
      </c>
      <c r="R1562">
        <v>165</v>
      </c>
      <c r="T1562" t="s">
        <v>2472</v>
      </c>
    </row>
    <row r="1563" spans="1:20" x14ac:dyDescent="0.25">
      <c r="A1563" t="s">
        <v>28</v>
      </c>
      <c r="B1563" t="s">
        <v>17938</v>
      </c>
      <c r="C1563" t="s">
        <v>22</v>
      </c>
      <c r="D1563" t="s">
        <v>23</v>
      </c>
      <c r="E1563" t="s">
        <v>5</v>
      </c>
      <c r="G1563" t="s">
        <v>24</v>
      </c>
      <c r="H1563">
        <v>666788</v>
      </c>
      <c r="I1563">
        <v>666952</v>
      </c>
      <c r="J1563" t="s">
        <v>88</v>
      </c>
      <c r="K1563" t="s">
        <v>2473</v>
      </c>
      <c r="L1563" t="s">
        <v>2473</v>
      </c>
      <c r="N1563" t="s">
        <v>79</v>
      </c>
      <c r="Q1563" t="s">
        <v>2471</v>
      </c>
      <c r="R1563">
        <v>165</v>
      </c>
      <c r="S1563">
        <v>54</v>
      </c>
    </row>
    <row r="1564" spans="1:20" x14ac:dyDescent="0.25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G1564" t="s">
        <v>24</v>
      </c>
      <c r="H1564">
        <v>666976</v>
      </c>
      <c r="I1564">
        <v>667677</v>
      </c>
      <c r="J1564" t="s">
        <v>88</v>
      </c>
      <c r="Q1564" t="s">
        <v>2474</v>
      </c>
      <c r="R1564">
        <v>702</v>
      </c>
      <c r="T1564" t="s">
        <v>2475</v>
      </c>
    </row>
    <row r="1565" spans="1:20" x14ac:dyDescent="0.25">
      <c r="A1565" t="s">
        <v>28</v>
      </c>
      <c r="B1565" t="s">
        <v>17938</v>
      </c>
      <c r="C1565" t="s">
        <v>22</v>
      </c>
      <c r="D1565" t="s">
        <v>23</v>
      </c>
      <c r="E1565" t="s">
        <v>5</v>
      </c>
      <c r="G1565" t="s">
        <v>24</v>
      </c>
      <c r="H1565">
        <v>666976</v>
      </c>
      <c r="I1565">
        <v>667677</v>
      </c>
      <c r="J1565" t="s">
        <v>88</v>
      </c>
      <c r="K1565" t="s">
        <v>2476</v>
      </c>
      <c r="L1565" t="s">
        <v>2476</v>
      </c>
      <c r="N1565" t="s">
        <v>79</v>
      </c>
      <c r="Q1565" t="s">
        <v>2474</v>
      </c>
      <c r="R1565">
        <v>702</v>
      </c>
      <c r="S1565">
        <v>233</v>
      </c>
    </row>
    <row r="1566" spans="1:20" x14ac:dyDescent="0.25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G1566" t="s">
        <v>24</v>
      </c>
      <c r="H1566">
        <v>667782</v>
      </c>
      <c r="I1566">
        <v>668678</v>
      </c>
      <c r="J1566" t="s">
        <v>25</v>
      </c>
      <c r="Q1566" t="s">
        <v>2477</v>
      </c>
      <c r="R1566">
        <v>897</v>
      </c>
      <c r="T1566" t="s">
        <v>2478</v>
      </c>
    </row>
    <row r="1567" spans="1:20" x14ac:dyDescent="0.25">
      <c r="A1567" t="s">
        <v>28</v>
      </c>
      <c r="B1567" t="s">
        <v>17938</v>
      </c>
      <c r="C1567" t="s">
        <v>22</v>
      </c>
      <c r="D1567" t="s">
        <v>23</v>
      </c>
      <c r="E1567" t="s">
        <v>5</v>
      </c>
      <c r="G1567" t="s">
        <v>24</v>
      </c>
      <c r="H1567">
        <v>667782</v>
      </c>
      <c r="I1567">
        <v>668678</v>
      </c>
      <c r="J1567" t="s">
        <v>25</v>
      </c>
      <c r="K1567" t="s">
        <v>2479</v>
      </c>
      <c r="L1567" t="s">
        <v>2479</v>
      </c>
      <c r="N1567" t="s">
        <v>200</v>
      </c>
      <c r="Q1567" t="s">
        <v>2477</v>
      </c>
      <c r="R1567">
        <v>897</v>
      </c>
      <c r="S1567">
        <v>298</v>
      </c>
    </row>
    <row r="1568" spans="1:20" x14ac:dyDescent="0.25">
      <c r="A1568" t="s">
        <v>20</v>
      </c>
      <c r="B1568" t="s">
        <v>76</v>
      </c>
      <c r="C1568" t="s">
        <v>22</v>
      </c>
      <c r="D1568" t="s">
        <v>23</v>
      </c>
      <c r="E1568" t="s">
        <v>5</v>
      </c>
      <c r="G1568" t="s">
        <v>24</v>
      </c>
      <c r="H1568">
        <v>668717</v>
      </c>
      <c r="I1568">
        <v>669082</v>
      </c>
      <c r="J1568" t="s">
        <v>88</v>
      </c>
      <c r="K1568" t="s">
        <v>17937</v>
      </c>
      <c r="L1568" t="s">
        <v>17937</v>
      </c>
      <c r="M1568" t="s">
        <v>17937</v>
      </c>
      <c r="Q1568" t="s">
        <v>2480</v>
      </c>
      <c r="R1568">
        <v>366</v>
      </c>
      <c r="T1568" t="s">
        <v>2481</v>
      </c>
    </row>
    <row r="1569" spans="1:20" x14ac:dyDescent="0.25">
      <c r="A1569" t="s">
        <v>28</v>
      </c>
      <c r="B1569" t="s">
        <v>159</v>
      </c>
      <c r="C1569" t="s">
        <v>22</v>
      </c>
      <c r="D1569" t="s">
        <v>23</v>
      </c>
      <c r="E1569" t="s">
        <v>5</v>
      </c>
      <c r="G1569" t="s">
        <v>24</v>
      </c>
      <c r="H1569">
        <v>668717</v>
      </c>
      <c r="I1569">
        <v>669082</v>
      </c>
      <c r="J1569" t="s">
        <v>88</v>
      </c>
      <c r="K1569" t="s">
        <v>17937</v>
      </c>
      <c r="L1569" t="s">
        <v>17937</v>
      </c>
      <c r="M1569" t="s">
        <v>17937</v>
      </c>
      <c r="N1569" t="s">
        <v>79</v>
      </c>
      <c r="Q1569" t="s">
        <v>2480</v>
      </c>
      <c r="R1569">
        <v>366</v>
      </c>
      <c r="T1569" t="s">
        <v>159</v>
      </c>
    </row>
    <row r="1570" spans="1:20" x14ac:dyDescent="0.25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G1570" t="s">
        <v>24</v>
      </c>
      <c r="H1570">
        <v>669206</v>
      </c>
      <c r="I1570">
        <v>670192</v>
      </c>
      <c r="J1570" t="s">
        <v>88</v>
      </c>
      <c r="Q1570" t="s">
        <v>2482</v>
      </c>
      <c r="R1570">
        <v>987</v>
      </c>
      <c r="T1570" t="s">
        <v>2483</v>
      </c>
    </row>
    <row r="1571" spans="1:20" x14ac:dyDescent="0.25">
      <c r="A1571" t="s">
        <v>28</v>
      </c>
      <c r="B1571" t="s">
        <v>17938</v>
      </c>
      <c r="C1571" t="s">
        <v>22</v>
      </c>
      <c r="D1571" t="s">
        <v>23</v>
      </c>
      <c r="E1571" t="s">
        <v>5</v>
      </c>
      <c r="G1571" t="s">
        <v>24</v>
      </c>
      <c r="H1571">
        <v>669206</v>
      </c>
      <c r="I1571">
        <v>670192</v>
      </c>
      <c r="J1571" t="s">
        <v>88</v>
      </c>
      <c r="K1571" t="s">
        <v>2484</v>
      </c>
      <c r="L1571" t="s">
        <v>2484</v>
      </c>
      <c r="N1571" t="s">
        <v>2485</v>
      </c>
      <c r="Q1571" t="s">
        <v>2482</v>
      </c>
      <c r="R1571">
        <v>987</v>
      </c>
      <c r="S1571">
        <v>328</v>
      </c>
    </row>
    <row r="1572" spans="1:20" x14ac:dyDescent="0.25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G1572" t="s">
        <v>24</v>
      </c>
      <c r="H1572">
        <v>670260</v>
      </c>
      <c r="I1572">
        <v>670745</v>
      </c>
      <c r="J1572" t="s">
        <v>88</v>
      </c>
      <c r="Q1572" t="s">
        <v>2486</v>
      </c>
      <c r="R1572">
        <v>486</v>
      </c>
      <c r="T1572" t="s">
        <v>2487</v>
      </c>
    </row>
    <row r="1573" spans="1:20" x14ac:dyDescent="0.25">
      <c r="A1573" t="s">
        <v>28</v>
      </c>
      <c r="B1573" t="s">
        <v>17938</v>
      </c>
      <c r="C1573" t="s">
        <v>22</v>
      </c>
      <c r="D1573" t="s">
        <v>23</v>
      </c>
      <c r="E1573" t="s">
        <v>5</v>
      </c>
      <c r="G1573" t="s">
        <v>24</v>
      </c>
      <c r="H1573">
        <v>670260</v>
      </c>
      <c r="I1573">
        <v>670745</v>
      </c>
      <c r="J1573" t="s">
        <v>88</v>
      </c>
      <c r="K1573" t="s">
        <v>2488</v>
      </c>
      <c r="L1573" t="s">
        <v>2488</v>
      </c>
      <c r="N1573" t="s">
        <v>79</v>
      </c>
      <c r="Q1573" t="s">
        <v>2486</v>
      </c>
      <c r="R1573">
        <v>486</v>
      </c>
      <c r="S1573">
        <v>161</v>
      </c>
    </row>
    <row r="1574" spans="1:20" x14ac:dyDescent="0.25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G1574" t="s">
        <v>24</v>
      </c>
      <c r="H1574">
        <v>670900</v>
      </c>
      <c r="I1574">
        <v>671199</v>
      </c>
      <c r="J1574" t="s">
        <v>88</v>
      </c>
      <c r="Q1574" t="s">
        <v>2489</v>
      </c>
      <c r="R1574">
        <v>300</v>
      </c>
      <c r="T1574" t="s">
        <v>2490</v>
      </c>
    </row>
    <row r="1575" spans="1:20" x14ac:dyDescent="0.25">
      <c r="A1575" t="s">
        <v>28</v>
      </c>
      <c r="B1575" t="s">
        <v>17938</v>
      </c>
      <c r="C1575" t="s">
        <v>22</v>
      </c>
      <c r="D1575" t="s">
        <v>23</v>
      </c>
      <c r="E1575" t="s">
        <v>5</v>
      </c>
      <c r="G1575" t="s">
        <v>24</v>
      </c>
      <c r="H1575">
        <v>670900</v>
      </c>
      <c r="I1575">
        <v>671199</v>
      </c>
      <c r="J1575" t="s">
        <v>88</v>
      </c>
      <c r="K1575" t="s">
        <v>2491</v>
      </c>
      <c r="L1575" t="s">
        <v>2491</v>
      </c>
      <c r="N1575" t="s">
        <v>79</v>
      </c>
      <c r="Q1575" t="s">
        <v>2489</v>
      </c>
      <c r="R1575">
        <v>300</v>
      </c>
      <c r="S1575">
        <v>99</v>
      </c>
    </row>
    <row r="1576" spans="1:20" x14ac:dyDescent="0.25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G1576" t="s">
        <v>24</v>
      </c>
      <c r="H1576">
        <v>671196</v>
      </c>
      <c r="I1576">
        <v>671594</v>
      </c>
      <c r="J1576" t="s">
        <v>88</v>
      </c>
      <c r="Q1576" t="s">
        <v>2492</v>
      </c>
      <c r="R1576">
        <v>399</v>
      </c>
      <c r="T1576" t="s">
        <v>2493</v>
      </c>
    </row>
    <row r="1577" spans="1:20" x14ac:dyDescent="0.25">
      <c r="A1577" t="s">
        <v>28</v>
      </c>
      <c r="B1577" t="s">
        <v>17938</v>
      </c>
      <c r="C1577" t="s">
        <v>22</v>
      </c>
      <c r="D1577" t="s">
        <v>23</v>
      </c>
      <c r="E1577" t="s">
        <v>5</v>
      </c>
      <c r="G1577" t="s">
        <v>24</v>
      </c>
      <c r="H1577">
        <v>671196</v>
      </c>
      <c r="I1577">
        <v>671594</v>
      </c>
      <c r="J1577" t="s">
        <v>88</v>
      </c>
      <c r="K1577" t="s">
        <v>2494</v>
      </c>
      <c r="L1577" t="s">
        <v>2494</v>
      </c>
      <c r="N1577" t="s">
        <v>314</v>
      </c>
      <c r="Q1577" t="s">
        <v>2492</v>
      </c>
      <c r="R1577">
        <v>399</v>
      </c>
      <c r="S1577">
        <v>132</v>
      </c>
    </row>
    <row r="1578" spans="1:20" x14ac:dyDescent="0.25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G1578" t="s">
        <v>24</v>
      </c>
      <c r="H1578">
        <v>671597</v>
      </c>
      <c r="I1578">
        <v>671902</v>
      </c>
      <c r="J1578" t="s">
        <v>88</v>
      </c>
      <c r="Q1578" t="s">
        <v>2495</v>
      </c>
      <c r="R1578">
        <v>306</v>
      </c>
      <c r="T1578" t="s">
        <v>2496</v>
      </c>
    </row>
    <row r="1579" spans="1:20" x14ac:dyDescent="0.25">
      <c r="A1579" t="s">
        <v>28</v>
      </c>
      <c r="B1579" t="s">
        <v>17938</v>
      </c>
      <c r="C1579" t="s">
        <v>22</v>
      </c>
      <c r="D1579" t="s">
        <v>23</v>
      </c>
      <c r="E1579" t="s">
        <v>5</v>
      </c>
      <c r="G1579" t="s">
        <v>24</v>
      </c>
      <c r="H1579">
        <v>671597</v>
      </c>
      <c r="I1579">
        <v>671902</v>
      </c>
      <c r="J1579" t="s">
        <v>88</v>
      </c>
      <c r="K1579" t="s">
        <v>2497</v>
      </c>
      <c r="L1579" t="s">
        <v>2497</v>
      </c>
      <c r="N1579" t="s">
        <v>79</v>
      </c>
      <c r="Q1579" t="s">
        <v>2495</v>
      </c>
      <c r="R1579">
        <v>306</v>
      </c>
      <c r="S1579">
        <v>101</v>
      </c>
    </row>
    <row r="1580" spans="1:20" x14ac:dyDescent="0.25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G1580" t="s">
        <v>24</v>
      </c>
      <c r="H1580">
        <v>671944</v>
      </c>
      <c r="I1580">
        <v>672312</v>
      </c>
      <c r="J1580" t="s">
        <v>88</v>
      </c>
      <c r="Q1580" t="s">
        <v>2498</v>
      </c>
      <c r="R1580">
        <v>369</v>
      </c>
      <c r="T1580" t="s">
        <v>2499</v>
      </c>
    </row>
    <row r="1581" spans="1:20" x14ac:dyDescent="0.25">
      <c r="A1581" t="s">
        <v>28</v>
      </c>
      <c r="B1581" t="s">
        <v>17938</v>
      </c>
      <c r="C1581" t="s">
        <v>22</v>
      </c>
      <c r="D1581" t="s">
        <v>23</v>
      </c>
      <c r="E1581" t="s">
        <v>5</v>
      </c>
      <c r="G1581" t="s">
        <v>24</v>
      </c>
      <c r="H1581">
        <v>671944</v>
      </c>
      <c r="I1581">
        <v>672312</v>
      </c>
      <c r="J1581" t="s">
        <v>88</v>
      </c>
      <c r="K1581" t="s">
        <v>2500</v>
      </c>
      <c r="L1581" t="s">
        <v>2500</v>
      </c>
      <c r="N1581" t="s">
        <v>79</v>
      </c>
      <c r="Q1581" t="s">
        <v>2498</v>
      </c>
      <c r="R1581">
        <v>369</v>
      </c>
      <c r="S1581">
        <v>122</v>
      </c>
    </row>
    <row r="1582" spans="1:20" x14ac:dyDescent="0.25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G1582" t="s">
        <v>24</v>
      </c>
      <c r="H1582">
        <v>672457</v>
      </c>
      <c r="I1582">
        <v>672840</v>
      </c>
      <c r="J1582" t="s">
        <v>88</v>
      </c>
      <c r="Q1582" t="s">
        <v>2501</v>
      </c>
      <c r="R1582">
        <v>384</v>
      </c>
      <c r="T1582" t="s">
        <v>2502</v>
      </c>
    </row>
    <row r="1583" spans="1:20" x14ac:dyDescent="0.25">
      <c r="A1583" t="s">
        <v>28</v>
      </c>
      <c r="B1583" t="s">
        <v>17938</v>
      </c>
      <c r="C1583" t="s">
        <v>22</v>
      </c>
      <c r="D1583" t="s">
        <v>23</v>
      </c>
      <c r="E1583" t="s">
        <v>5</v>
      </c>
      <c r="G1583" t="s">
        <v>24</v>
      </c>
      <c r="H1583">
        <v>672457</v>
      </c>
      <c r="I1583">
        <v>672840</v>
      </c>
      <c r="J1583" t="s">
        <v>88</v>
      </c>
      <c r="K1583" t="s">
        <v>2503</v>
      </c>
      <c r="L1583" t="s">
        <v>2503</v>
      </c>
      <c r="N1583" t="s">
        <v>314</v>
      </c>
      <c r="Q1583" t="s">
        <v>2501</v>
      </c>
      <c r="R1583">
        <v>384</v>
      </c>
      <c r="S1583">
        <v>127</v>
      </c>
    </row>
    <row r="1584" spans="1:20" x14ac:dyDescent="0.25">
      <c r="A1584" t="s">
        <v>20</v>
      </c>
      <c r="B1584" t="s">
        <v>21</v>
      </c>
      <c r="C1584" t="s">
        <v>22</v>
      </c>
      <c r="D1584" t="s">
        <v>23</v>
      </c>
      <c r="E1584" t="s">
        <v>5</v>
      </c>
      <c r="G1584" t="s">
        <v>24</v>
      </c>
      <c r="H1584">
        <v>672844</v>
      </c>
      <c r="I1584">
        <v>673506</v>
      </c>
      <c r="J1584" t="s">
        <v>88</v>
      </c>
      <c r="Q1584" t="s">
        <v>2504</v>
      </c>
      <c r="R1584">
        <v>663</v>
      </c>
      <c r="T1584" t="s">
        <v>2505</v>
      </c>
    </row>
    <row r="1585" spans="1:20" x14ac:dyDescent="0.25">
      <c r="A1585" t="s">
        <v>28</v>
      </c>
      <c r="B1585" t="s">
        <v>17938</v>
      </c>
      <c r="C1585" t="s">
        <v>22</v>
      </c>
      <c r="D1585" t="s">
        <v>23</v>
      </c>
      <c r="E1585" t="s">
        <v>5</v>
      </c>
      <c r="G1585" t="s">
        <v>24</v>
      </c>
      <c r="H1585">
        <v>672844</v>
      </c>
      <c r="I1585">
        <v>673506</v>
      </c>
      <c r="J1585" t="s">
        <v>88</v>
      </c>
      <c r="K1585" t="s">
        <v>2506</v>
      </c>
      <c r="L1585" t="s">
        <v>2506</v>
      </c>
      <c r="N1585" t="s">
        <v>314</v>
      </c>
      <c r="Q1585" t="s">
        <v>2504</v>
      </c>
      <c r="R1585">
        <v>663</v>
      </c>
      <c r="S1585">
        <v>220</v>
      </c>
    </row>
    <row r="1586" spans="1:20" x14ac:dyDescent="0.25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G1586" t="s">
        <v>24</v>
      </c>
      <c r="H1586">
        <v>673759</v>
      </c>
      <c r="I1586">
        <v>673959</v>
      </c>
      <c r="J1586" t="s">
        <v>25</v>
      </c>
      <c r="Q1586" t="s">
        <v>2507</v>
      </c>
      <c r="R1586">
        <v>201</v>
      </c>
    </row>
    <row r="1587" spans="1:20" x14ac:dyDescent="0.25">
      <c r="A1587" t="s">
        <v>28</v>
      </c>
      <c r="B1587" t="s">
        <v>17938</v>
      </c>
      <c r="C1587" t="s">
        <v>22</v>
      </c>
      <c r="D1587" t="s">
        <v>23</v>
      </c>
      <c r="E1587" t="s">
        <v>5</v>
      </c>
      <c r="G1587" t="s">
        <v>24</v>
      </c>
      <c r="H1587">
        <v>673759</v>
      </c>
      <c r="I1587">
        <v>673959</v>
      </c>
      <c r="J1587" t="s">
        <v>25</v>
      </c>
      <c r="K1587" t="s">
        <v>2508</v>
      </c>
      <c r="L1587" t="s">
        <v>2508</v>
      </c>
      <c r="N1587" t="s">
        <v>79</v>
      </c>
      <c r="Q1587" t="s">
        <v>2507</v>
      </c>
      <c r="R1587">
        <v>201</v>
      </c>
      <c r="S1587">
        <v>66</v>
      </c>
    </row>
    <row r="1588" spans="1:20" x14ac:dyDescent="0.25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G1588" t="s">
        <v>24</v>
      </c>
      <c r="H1588">
        <v>673956</v>
      </c>
      <c r="I1588">
        <v>675200</v>
      </c>
      <c r="J1588" t="s">
        <v>88</v>
      </c>
      <c r="Q1588" t="s">
        <v>2509</v>
      </c>
      <c r="R1588">
        <v>1245</v>
      </c>
      <c r="T1588" t="s">
        <v>2510</v>
      </c>
    </row>
    <row r="1589" spans="1:20" x14ac:dyDescent="0.25">
      <c r="A1589" t="s">
        <v>28</v>
      </c>
      <c r="B1589" t="s">
        <v>17938</v>
      </c>
      <c r="C1589" t="s">
        <v>22</v>
      </c>
      <c r="D1589" t="s">
        <v>23</v>
      </c>
      <c r="E1589" t="s">
        <v>5</v>
      </c>
      <c r="G1589" t="s">
        <v>24</v>
      </c>
      <c r="H1589">
        <v>673956</v>
      </c>
      <c r="I1589">
        <v>675200</v>
      </c>
      <c r="J1589" t="s">
        <v>88</v>
      </c>
      <c r="K1589" t="s">
        <v>2511</v>
      </c>
      <c r="L1589" t="s">
        <v>2511</v>
      </c>
      <c r="N1589" t="s">
        <v>2512</v>
      </c>
      <c r="Q1589" t="s">
        <v>2509</v>
      </c>
      <c r="R1589">
        <v>1245</v>
      </c>
      <c r="S1589">
        <v>414</v>
      </c>
    </row>
    <row r="1590" spans="1:20" x14ac:dyDescent="0.25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G1590" t="s">
        <v>24</v>
      </c>
      <c r="H1590">
        <v>675455</v>
      </c>
      <c r="I1590">
        <v>676423</v>
      </c>
      <c r="J1590" t="s">
        <v>88</v>
      </c>
      <c r="Q1590" t="s">
        <v>2513</v>
      </c>
      <c r="R1590">
        <v>969</v>
      </c>
      <c r="T1590" t="s">
        <v>2514</v>
      </c>
    </row>
    <row r="1591" spans="1:20" x14ac:dyDescent="0.25">
      <c r="A1591" t="s">
        <v>28</v>
      </c>
      <c r="B1591" t="s">
        <v>17938</v>
      </c>
      <c r="C1591" t="s">
        <v>22</v>
      </c>
      <c r="D1591" t="s">
        <v>23</v>
      </c>
      <c r="E1591" t="s">
        <v>5</v>
      </c>
      <c r="G1591" t="s">
        <v>24</v>
      </c>
      <c r="H1591">
        <v>675455</v>
      </c>
      <c r="I1591">
        <v>676423</v>
      </c>
      <c r="J1591" t="s">
        <v>88</v>
      </c>
      <c r="K1591" t="s">
        <v>2515</v>
      </c>
      <c r="L1591" t="s">
        <v>2515</v>
      </c>
      <c r="N1591" t="s">
        <v>79</v>
      </c>
      <c r="Q1591" t="s">
        <v>2513</v>
      </c>
      <c r="R1591">
        <v>969</v>
      </c>
      <c r="S1591">
        <v>322</v>
      </c>
    </row>
    <row r="1592" spans="1:20" x14ac:dyDescent="0.25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G1592" t="s">
        <v>24</v>
      </c>
      <c r="H1592">
        <v>676693</v>
      </c>
      <c r="I1592">
        <v>677691</v>
      </c>
      <c r="J1592" t="s">
        <v>88</v>
      </c>
      <c r="Q1592" t="s">
        <v>2516</v>
      </c>
      <c r="R1592">
        <v>999</v>
      </c>
      <c r="T1592" t="s">
        <v>2517</v>
      </c>
    </row>
    <row r="1593" spans="1:20" x14ac:dyDescent="0.25">
      <c r="A1593" t="s">
        <v>28</v>
      </c>
      <c r="B1593" t="s">
        <v>17938</v>
      </c>
      <c r="C1593" t="s">
        <v>22</v>
      </c>
      <c r="D1593" t="s">
        <v>23</v>
      </c>
      <c r="E1593" t="s">
        <v>5</v>
      </c>
      <c r="G1593" t="s">
        <v>24</v>
      </c>
      <c r="H1593">
        <v>676693</v>
      </c>
      <c r="I1593">
        <v>677691</v>
      </c>
      <c r="J1593" t="s">
        <v>88</v>
      </c>
      <c r="K1593" t="s">
        <v>2518</v>
      </c>
      <c r="L1593" t="s">
        <v>2518</v>
      </c>
      <c r="N1593" t="s">
        <v>2519</v>
      </c>
      <c r="Q1593" t="s">
        <v>2516</v>
      </c>
      <c r="R1593">
        <v>999</v>
      </c>
      <c r="S1593">
        <v>332</v>
      </c>
    </row>
    <row r="1594" spans="1:20" x14ac:dyDescent="0.25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G1594" t="s">
        <v>24</v>
      </c>
      <c r="H1594">
        <v>677780</v>
      </c>
      <c r="I1594">
        <v>678472</v>
      </c>
      <c r="J1594" t="s">
        <v>88</v>
      </c>
      <c r="Q1594" t="s">
        <v>2520</v>
      </c>
      <c r="R1594">
        <v>693</v>
      </c>
      <c r="T1594" t="s">
        <v>2521</v>
      </c>
    </row>
    <row r="1595" spans="1:20" x14ac:dyDescent="0.25">
      <c r="A1595" t="s">
        <v>28</v>
      </c>
      <c r="B1595" t="s">
        <v>17938</v>
      </c>
      <c r="C1595" t="s">
        <v>22</v>
      </c>
      <c r="D1595" t="s">
        <v>23</v>
      </c>
      <c r="E1595" t="s">
        <v>5</v>
      </c>
      <c r="G1595" t="s">
        <v>24</v>
      </c>
      <c r="H1595">
        <v>677780</v>
      </c>
      <c r="I1595">
        <v>678472</v>
      </c>
      <c r="J1595" t="s">
        <v>88</v>
      </c>
      <c r="K1595" t="s">
        <v>2522</v>
      </c>
      <c r="L1595" t="s">
        <v>2522</v>
      </c>
      <c r="N1595" t="s">
        <v>79</v>
      </c>
      <c r="Q1595" t="s">
        <v>2520</v>
      </c>
      <c r="R1595">
        <v>693</v>
      </c>
      <c r="S1595">
        <v>230</v>
      </c>
    </row>
    <row r="1596" spans="1:20" x14ac:dyDescent="0.25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G1596" t="s">
        <v>24</v>
      </c>
      <c r="H1596">
        <v>678624</v>
      </c>
      <c r="I1596">
        <v>679121</v>
      </c>
      <c r="J1596" t="s">
        <v>88</v>
      </c>
      <c r="Q1596" t="s">
        <v>2523</v>
      </c>
      <c r="R1596">
        <v>498</v>
      </c>
      <c r="T1596" t="s">
        <v>2524</v>
      </c>
    </row>
    <row r="1597" spans="1:20" x14ac:dyDescent="0.25">
      <c r="A1597" t="s">
        <v>28</v>
      </c>
      <c r="B1597" t="s">
        <v>17938</v>
      </c>
      <c r="C1597" t="s">
        <v>22</v>
      </c>
      <c r="D1597" t="s">
        <v>23</v>
      </c>
      <c r="E1597" t="s">
        <v>5</v>
      </c>
      <c r="G1597" t="s">
        <v>24</v>
      </c>
      <c r="H1597">
        <v>678624</v>
      </c>
      <c r="I1597">
        <v>679121</v>
      </c>
      <c r="J1597" t="s">
        <v>88</v>
      </c>
      <c r="K1597" t="s">
        <v>2525</v>
      </c>
      <c r="L1597" t="s">
        <v>2525</v>
      </c>
      <c r="N1597" t="s">
        <v>79</v>
      </c>
      <c r="Q1597" t="s">
        <v>2523</v>
      </c>
      <c r="R1597">
        <v>498</v>
      </c>
      <c r="S1597">
        <v>165</v>
      </c>
    </row>
    <row r="1598" spans="1:20" x14ac:dyDescent="0.25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G1598" t="s">
        <v>24</v>
      </c>
      <c r="H1598">
        <v>679207</v>
      </c>
      <c r="I1598">
        <v>680343</v>
      </c>
      <c r="J1598" t="s">
        <v>25</v>
      </c>
      <c r="Q1598" t="s">
        <v>2526</v>
      </c>
      <c r="R1598">
        <v>1137</v>
      </c>
      <c r="T1598" t="s">
        <v>2527</v>
      </c>
    </row>
    <row r="1599" spans="1:20" x14ac:dyDescent="0.25">
      <c r="A1599" t="s">
        <v>28</v>
      </c>
      <c r="B1599" t="s">
        <v>17938</v>
      </c>
      <c r="C1599" t="s">
        <v>22</v>
      </c>
      <c r="D1599" t="s">
        <v>23</v>
      </c>
      <c r="E1599" t="s">
        <v>5</v>
      </c>
      <c r="G1599" t="s">
        <v>24</v>
      </c>
      <c r="H1599">
        <v>679207</v>
      </c>
      <c r="I1599">
        <v>680343</v>
      </c>
      <c r="J1599" t="s">
        <v>25</v>
      </c>
      <c r="K1599" t="s">
        <v>2528</v>
      </c>
      <c r="L1599" t="s">
        <v>2528</v>
      </c>
      <c r="N1599" t="s">
        <v>2529</v>
      </c>
      <c r="Q1599" t="s">
        <v>2526</v>
      </c>
      <c r="R1599">
        <v>1137</v>
      </c>
      <c r="S1599">
        <v>378</v>
      </c>
    </row>
    <row r="1600" spans="1:20" x14ac:dyDescent="0.25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G1600" t="s">
        <v>24</v>
      </c>
      <c r="H1600">
        <v>680424</v>
      </c>
      <c r="I1600">
        <v>682442</v>
      </c>
      <c r="J1600" t="s">
        <v>88</v>
      </c>
      <c r="Q1600" t="s">
        <v>2530</v>
      </c>
      <c r="R1600">
        <v>2019</v>
      </c>
      <c r="T1600" t="s">
        <v>2531</v>
      </c>
    </row>
    <row r="1601" spans="1:20" x14ac:dyDescent="0.25">
      <c r="A1601" t="s">
        <v>28</v>
      </c>
      <c r="B1601" t="s">
        <v>17938</v>
      </c>
      <c r="C1601" t="s">
        <v>22</v>
      </c>
      <c r="D1601" t="s">
        <v>23</v>
      </c>
      <c r="E1601" t="s">
        <v>5</v>
      </c>
      <c r="G1601" t="s">
        <v>24</v>
      </c>
      <c r="H1601">
        <v>680424</v>
      </c>
      <c r="I1601">
        <v>682442</v>
      </c>
      <c r="J1601" t="s">
        <v>88</v>
      </c>
      <c r="K1601" t="s">
        <v>2532</v>
      </c>
      <c r="L1601" t="s">
        <v>2532</v>
      </c>
      <c r="N1601" t="s">
        <v>2533</v>
      </c>
      <c r="Q1601" t="s">
        <v>2530</v>
      </c>
      <c r="R1601">
        <v>2019</v>
      </c>
      <c r="S1601">
        <v>672</v>
      </c>
    </row>
    <row r="1602" spans="1:20" x14ac:dyDescent="0.25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G1602" t="s">
        <v>24</v>
      </c>
      <c r="H1602">
        <v>682613</v>
      </c>
      <c r="I1602">
        <v>683992</v>
      </c>
      <c r="J1602" t="s">
        <v>88</v>
      </c>
      <c r="Q1602" t="s">
        <v>2534</v>
      </c>
      <c r="R1602">
        <v>1380</v>
      </c>
      <c r="T1602" t="s">
        <v>2535</v>
      </c>
    </row>
    <row r="1603" spans="1:20" x14ac:dyDescent="0.25">
      <c r="A1603" t="s">
        <v>28</v>
      </c>
      <c r="B1603" t="s">
        <v>17938</v>
      </c>
      <c r="C1603" t="s">
        <v>22</v>
      </c>
      <c r="D1603" t="s">
        <v>23</v>
      </c>
      <c r="E1603" t="s">
        <v>5</v>
      </c>
      <c r="G1603" t="s">
        <v>24</v>
      </c>
      <c r="H1603">
        <v>682613</v>
      </c>
      <c r="I1603">
        <v>683992</v>
      </c>
      <c r="J1603" t="s">
        <v>88</v>
      </c>
      <c r="K1603" t="s">
        <v>2536</v>
      </c>
      <c r="L1603" t="s">
        <v>2536</v>
      </c>
      <c r="N1603" t="s">
        <v>2537</v>
      </c>
      <c r="Q1603" t="s">
        <v>2534</v>
      </c>
      <c r="R1603">
        <v>1380</v>
      </c>
      <c r="S1603">
        <v>459</v>
      </c>
    </row>
    <row r="1604" spans="1:20" x14ac:dyDescent="0.25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G1604" t="s">
        <v>24</v>
      </c>
      <c r="H1604">
        <v>683952</v>
      </c>
      <c r="I1604">
        <v>684134</v>
      </c>
      <c r="J1604" t="s">
        <v>88</v>
      </c>
      <c r="Q1604" t="s">
        <v>2538</v>
      </c>
      <c r="R1604">
        <v>183</v>
      </c>
    </row>
    <row r="1605" spans="1:20" x14ac:dyDescent="0.25">
      <c r="A1605" t="s">
        <v>28</v>
      </c>
      <c r="B1605" t="s">
        <v>17938</v>
      </c>
      <c r="C1605" t="s">
        <v>22</v>
      </c>
      <c r="D1605" t="s">
        <v>23</v>
      </c>
      <c r="E1605" t="s">
        <v>5</v>
      </c>
      <c r="G1605" t="s">
        <v>24</v>
      </c>
      <c r="H1605">
        <v>683952</v>
      </c>
      <c r="I1605">
        <v>684134</v>
      </c>
      <c r="J1605" t="s">
        <v>88</v>
      </c>
      <c r="K1605" t="s">
        <v>2539</v>
      </c>
      <c r="L1605" t="s">
        <v>2539</v>
      </c>
      <c r="N1605" t="s">
        <v>79</v>
      </c>
      <c r="Q1605" t="s">
        <v>2538</v>
      </c>
      <c r="R1605">
        <v>183</v>
      </c>
      <c r="S1605">
        <v>60</v>
      </c>
    </row>
    <row r="1606" spans="1:20" x14ac:dyDescent="0.25">
      <c r="A1606" t="s">
        <v>20</v>
      </c>
      <c r="B1606" t="s">
        <v>21</v>
      </c>
      <c r="C1606" t="s">
        <v>22</v>
      </c>
      <c r="D1606" t="s">
        <v>23</v>
      </c>
      <c r="E1606" t="s">
        <v>5</v>
      </c>
      <c r="G1606" t="s">
        <v>24</v>
      </c>
      <c r="H1606">
        <v>684422</v>
      </c>
      <c r="I1606">
        <v>685942</v>
      </c>
      <c r="J1606" t="s">
        <v>25</v>
      </c>
      <c r="Q1606" t="s">
        <v>2540</v>
      </c>
      <c r="R1606">
        <v>1521</v>
      </c>
      <c r="T1606" t="s">
        <v>2541</v>
      </c>
    </row>
    <row r="1607" spans="1:20" x14ac:dyDescent="0.25">
      <c r="A1607" t="s">
        <v>28</v>
      </c>
      <c r="B1607" t="s">
        <v>17938</v>
      </c>
      <c r="C1607" t="s">
        <v>22</v>
      </c>
      <c r="D1607" t="s">
        <v>23</v>
      </c>
      <c r="E1607" t="s">
        <v>5</v>
      </c>
      <c r="G1607" t="s">
        <v>24</v>
      </c>
      <c r="H1607">
        <v>684422</v>
      </c>
      <c r="I1607">
        <v>685942</v>
      </c>
      <c r="J1607" t="s">
        <v>25</v>
      </c>
      <c r="K1607" t="s">
        <v>2542</v>
      </c>
      <c r="L1607" t="s">
        <v>2542</v>
      </c>
      <c r="N1607" t="s">
        <v>2543</v>
      </c>
      <c r="Q1607" t="s">
        <v>2540</v>
      </c>
      <c r="R1607">
        <v>1521</v>
      </c>
      <c r="S1607">
        <v>506</v>
      </c>
    </row>
    <row r="1608" spans="1:20" x14ac:dyDescent="0.25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G1608" t="s">
        <v>24</v>
      </c>
      <c r="H1608">
        <v>686330</v>
      </c>
      <c r="I1608">
        <v>687895</v>
      </c>
      <c r="J1608" t="s">
        <v>25</v>
      </c>
      <c r="Q1608" t="s">
        <v>2544</v>
      </c>
      <c r="R1608">
        <v>1566</v>
      </c>
      <c r="T1608" t="s">
        <v>2545</v>
      </c>
    </row>
    <row r="1609" spans="1:20" x14ac:dyDescent="0.25">
      <c r="A1609" t="s">
        <v>28</v>
      </c>
      <c r="B1609" t="s">
        <v>17938</v>
      </c>
      <c r="C1609" t="s">
        <v>22</v>
      </c>
      <c r="D1609" t="s">
        <v>23</v>
      </c>
      <c r="E1609" t="s">
        <v>5</v>
      </c>
      <c r="G1609" t="s">
        <v>24</v>
      </c>
      <c r="H1609">
        <v>686330</v>
      </c>
      <c r="I1609">
        <v>687895</v>
      </c>
      <c r="J1609" t="s">
        <v>25</v>
      </c>
      <c r="K1609" t="s">
        <v>2546</v>
      </c>
      <c r="L1609" t="s">
        <v>2546</v>
      </c>
      <c r="N1609" t="s">
        <v>1210</v>
      </c>
      <c r="Q1609" t="s">
        <v>2544</v>
      </c>
      <c r="R1609">
        <v>1566</v>
      </c>
      <c r="S1609">
        <v>521</v>
      </c>
    </row>
    <row r="1610" spans="1:20" x14ac:dyDescent="0.25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G1610" t="s">
        <v>24</v>
      </c>
      <c r="H1610">
        <v>687892</v>
      </c>
      <c r="I1610">
        <v>688536</v>
      </c>
      <c r="J1610" t="s">
        <v>88</v>
      </c>
      <c r="Q1610" t="s">
        <v>2547</v>
      </c>
      <c r="R1610">
        <v>645</v>
      </c>
      <c r="T1610" t="s">
        <v>2548</v>
      </c>
    </row>
    <row r="1611" spans="1:20" x14ac:dyDescent="0.25">
      <c r="A1611" t="s">
        <v>28</v>
      </c>
      <c r="B1611" t="s">
        <v>17938</v>
      </c>
      <c r="C1611" t="s">
        <v>22</v>
      </c>
      <c r="D1611" t="s">
        <v>23</v>
      </c>
      <c r="E1611" t="s">
        <v>5</v>
      </c>
      <c r="G1611" t="s">
        <v>24</v>
      </c>
      <c r="H1611">
        <v>687892</v>
      </c>
      <c r="I1611">
        <v>688536</v>
      </c>
      <c r="J1611" t="s">
        <v>88</v>
      </c>
      <c r="K1611" t="s">
        <v>2549</v>
      </c>
      <c r="L1611" t="s">
        <v>2549</v>
      </c>
      <c r="N1611" t="s">
        <v>139</v>
      </c>
      <c r="Q1611" t="s">
        <v>2547</v>
      </c>
      <c r="R1611">
        <v>645</v>
      </c>
      <c r="S1611">
        <v>214</v>
      </c>
    </row>
    <row r="1612" spans="1:20" x14ac:dyDescent="0.25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G1612" t="s">
        <v>24</v>
      </c>
      <c r="H1612">
        <v>688771</v>
      </c>
      <c r="I1612">
        <v>689538</v>
      </c>
      <c r="J1612" t="s">
        <v>25</v>
      </c>
      <c r="Q1612" t="s">
        <v>2550</v>
      </c>
      <c r="R1612">
        <v>768</v>
      </c>
      <c r="T1612" t="s">
        <v>2551</v>
      </c>
    </row>
    <row r="1613" spans="1:20" x14ac:dyDescent="0.25">
      <c r="A1613" t="s">
        <v>28</v>
      </c>
      <c r="B1613" t="s">
        <v>17938</v>
      </c>
      <c r="C1613" t="s">
        <v>22</v>
      </c>
      <c r="D1613" t="s">
        <v>23</v>
      </c>
      <c r="E1613" t="s">
        <v>5</v>
      </c>
      <c r="G1613" t="s">
        <v>24</v>
      </c>
      <c r="H1613">
        <v>688771</v>
      </c>
      <c r="I1613">
        <v>689538</v>
      </c>
      <c r="J1613" t="s">
        <v>25</v>
      </c>
      <c r="K1613" t="s">
        <v>2552</v>
      </c>
      <c r="L1613" t="s">
        <v>2552</v>
      </c>
      <c r="N1613" t="s">
        <v>2553</v>
      </c>
      <c r="Q1613" t="s">
        <v>2550</v>
      </c>
      <c r="R1613">
        <v>768</v>
      </c>
      <c r="S1613">
        <v>255</v>
      </c>
    </row>
    <row r="1614" spans="1:20" x14ac:dyDescent="0.25">
      <c r="A1614" t="s">
        <v>20</v>
      </c>
      <c r="B1614" t="s">
        <v>542</v>
      </c>
      <c r="C1614" t="s">
        <v>22</v>
      </c>
      <c r="D1614" t="s">
        <v>23</v>
      </c>
      <c r="E1614" t="s">
        <v>5</v>
      </c>
      <c r="G1614" t="s">
        <v>24</v>
      </c>
      <c r="H1614">
        <v>689618</v>
      </c>
      <c r="I1614">
        <v>689693</v>
      </c>
      <c r="J1614" t="s">
        <v>88</v>
      </c>
      <c r="Q1614" t="s">
        <v>2554</v>
      </c>
      <c r="R1614">
        <v>76</v>
      </c>
      <c r="T1614" t="s">
        <v>2555</v>
      </c>
    </row>
    <row r="1615" spans="1:20" x14ac:dyDescent="0.25">
      <c r="A1615" t="s">
        <v>1879</v>
      </c>
      <c r="B1615" t="s">
        <v>17938</v>
      </c>
      <c r="C1615" t="s">
        <v>22</v>
      </c>
      <c r="D1615" t="s">
        <v>23</v>
      </c>
      <c r="E1615" t="s">
        <v>5</v>
      </c>
      <c r="G1615" t="s">
        <v>24</v>
      </c>
      <c r="H1615">
        <v>1209619</v>
      </c>
      <c r="I1615">
        <v>1209734</v>
      </c>
      <c r="J1615" t="s">
        <v>25</v>
      </c>
      <c r="N1615" t="s">
        <v>1893</v>
      </c>
      <c r="O1615" t="s">
        <v>1890</v>
      </c>
      <c r="Q1615" t="s">
        <v>4458</v>
      </c>
      <c r="R1615">
        <v>116</v>
      </c>
    </row>
    <row r="1616" spans="1:20" x14ac:dyDescent="0.25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G1616" t="s">
        <v>24</v>
      </c>
      <c r="H1616">
        <v>689819</v>
      </c>
      <c r="I1616">
        <v>690325</v>
      </c>
      <c r="J1616" t="s">
        <v>25</v>
      </c>
      <c r="Q1616" t="s">
        <v>2556</v>
      </c>
      <c r="R1616">
        <v>507</v>
      </c>
      <c r="T1616" t="s">
        <v>2557</v>
      </c>
    </row>
    <row r="1617" spans="1:20" x14ac:dyDescent="0.25">
      <c r="A1617" t="s">
        <v>28</v>
      </c>
      <c r="B1617" t="s">
        <v>17938</v>
      </c>
      <c r="C1617" t="s">
        <v>22</v>
      </c>
      <c r="D1617" t="s">
        <v>23</v>
      </c>
      <c r="E1617" t="s">
        <v>5</v>
      </c>
      <c r="G1617" t="s">
        <v>24</v>
      </c>
      <c r="H1617">
        <v>689819</v>
      </c>
      <c r="I1617">
        <v>690325</v>
      </c>
      <c r="J1617" t="s">
        <v>25</v>
      </c>
      <c r="K1617" t="s">
        <v>2558</v>
      </c>
      <c r="L1617" t="s">
        <v>2558</v>
      </c>
      <c r="N1617" t="s">
        <v>2559</v>
      </c>
      <c r="Q1617" t="s">
        <v>2556</v>
      </c>
      <c r="R1617">
        <v>507</v>
      </c>
      <c r="S1617">
        <v>168</v>
      </c>
    </row>
    <row r="1618" spans="1:20" x14ac:dyDescent="0.25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G1618" t="s">
        <v>24</v>
      </c>
      <c r="H1618">
        <v>690449</v>
      </c>
      <c r="I1618">
        <v>692431</v>
      </c>
      <c r="J1618" t="s">
        <v>88</v>
      </c>
      <c r="Q1618" t="s">
        <v>2560</v>
      </c>
      <c r="R1618">
        <v>1983</v>
      </c>
      <c r="T1618" t="s">
        <v>2561</v>
      </c>
    </row>
    <row r="1619" spans="1:20" x14ac:dyDescent="0.25">
      <c r="A1619" t="s">
        <v>28</v>
      </c>
      <c r="B1619" t="s">
        <v>17938</v>
      </c>
      <c r="C1619" t="s">
        <v>22</v>
      </c>
      <c r="D1619" t="s">
        <v>23</v>
      </c>
      <c r="E1619" t="s">
        <v>5</v>
      </c>
      <c r="G1619" t="s">
        <v>24</v>
      </c>
      <c r="H1619">
        <v>690449</v>
      </c>
      <c r="I1619">
        <v>692431</v>
      </c>
      <c r="J1619" t="s">
        <v>88</v>
      </c>
      <c r="K1619" t="s">
        <v>2562</v>
      </c>
      <c r="L1619" t="s">
        <v>2562</v>
      </c>
      <c r="N1619" t="s">
        <v>2563</v>
      </c>
      <c r="Q1619" t="s">
        <v>2560</v>
      </c>
      <c r="R1619">
        <v>1983</v>
      </c>
      <c r="S1619">
        <v>660</v>
      </c>
    </row>
    <row r="1620" spans="1:20" x14ac:dyDescent="0.25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G1620" t="s">
        <v>24</v>
      </c>
      <c r="H1620">
        <v>692446</v>
      </c>
      <c r="I1620">
        <v>694191</v>
      </c>
      <c r="J1620" t="s">
        <v>88</v>
      </c>
      <c r="Q1620" t="s">
        <v>2564</v>
      </c>
      <c r="R1620">
        <v>1746</v>
      </c>
      <c r="T1620" t="s">
        <v>2565</v>
      </c>
    </row>
    <row r="1621" spans="1:20" x14ac:dyDescent="0.25">
      <c r="A1621" t="s">
        <v>28</v>
      </c>
      <c r="B1621" t="s">
        <v>17938</v>
      </c>
      <c r="C1621" t="s">
        <v>22</v>
      </c>
      <c r="D1621" t="s">
        <v>23</v>
      </c>
      <c r="E1621" t="s">
        <v>5</v>
      </c>
      <c r="G1621" t="s">
        <v>24</v>
      </c>
      <c r="H1621">
        <v>692446</v>
      </c>
      <c r="I1621">
        <v>694191</v>
      </c>
      <c r="J1621" t="s">
        <v>88</v>
      </c>
      <c r="K1621" t="s">
        <v>2566</v>
      </c>
      <c r="L1621" t="s">
        <v>2566</v>
      </c>
      <c r="N1621" t="s">
        <v>2567</v>
      </c>
      <c r="Q1621" t="s">
        <v>2564</v>
      </c>
      <c r="R1621">
        <v>1746</v>
      </c>
      <c r="S1621">
        <v>581</v>
      </c>
    </row>
    <row r="1622" spans="1:20" x14ac:dyDescent="0.25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G1622" t="s">
        <v>24</v>
      </c>
      <c r="H1622">
        <v>694427</v>
      </c>
      <c r="I1622">
        <v>694642</v>
      </c>
      <c r="J1622" t="s">
        <v>88</v>
      </c>
      <c r="Q1622" t="s">
        <v>2568</v>
      </c>
      <c r="R1622">
        <v>216</v>
      </c>
      <c r="T1622" t="s">
        <v>2569</v>
      </c>
    </row>
    <row r="1623" spans="1:20" x14ac:dyDescent="0.25">
      <c r="A1623" t="s">
        <v>28</v>
      </c>
      <c r="B1623" t="s">
        <v>17938</v>
      </c>
      <c r="C1623" t="s">
        <v>22</v>
      </c>
      <c r="D1623" t="s">
        <v>23</v>
      </c>
      <c r="E1623" t="s">
        <v>5</v>
      </c>
      <c r="G1623" t="s">
        <v>24</v>
      </c>
      <c r="H1623">
        <v>694427</v>
      </c>
      <c r="I1623">
        <v>694642</v>
      </c>
      <c r="J1623" t="s">
        <v>88</v>
      </c>
      <c r="K1623" t="s">
        <v>2570</v>
      </c>
      <c r="L1623" t="s">
        <v>2570</v>
      </c>
      <c r="N1623" t="s">
        <v>2571</v>
      </c>
      <c r="Q1623" t="s">
        <v>2568</v>
      </c>
      <c r="R1623">
        <v>216</v>
      </c>
      <c r="S1623">
        <v>71</v>
      </c>
    </row>
    <row r="1624" spans="1:20" x14ac:dyDescent="0.25">
      <c r="A1624" t="s">
        <v>20</v>
      </c>
      <c r="B1624" t="s">
        <v>76</v>
      </c>
      <c r="C1624" t="s">
        <v>22</v>
      </c>
      <c r="D1624" t="s">
        <v>23</v>
      </c>
      <c r="E1624" t="s">
        <v>5</v>
      </c>
      <c r="G1624" t="s">
        <v>24</v>
      </c>
      <c r="H1624">
        <v>694641</v>
      </c>
      <c r="I1624">
        <v>694861</v>
      </c>
      <c r="J1624" t="s">
        <v>25</v>
      </c>
      <c r="K1624" t="s">
        <v>17937</v>
      </c>
      <c r="L1624" t="s">
        <v>17937</v>
      </c>
      <c r="M1624" t="s">
        <v>17937</v>
      </c>
      <c r="Q1624" t="s">
        <v>2572</v>
      </c>
      <c r="R1624">
        <v>221</v>
      </c>
      <c r="T1624" t="s">
        <v>159</v>
      </c>
    </row>
    <row r="1625" spans="1:20" x14ac:dyDescent="0.25">
      <c r="A1625" t="s">
        <v>28</v>
      </c>
      <c r="B1625" t="s">
        <v>159</v>
      </c>
      <c r="C1625" t="s">
        <v>22</v>
      </c>
      <c r="D1625" t="s">
        <v>23</v>
      </c>
      <c r="E1625" t="s">
        <v>5</v>
      </c>
      <c r="G1625" t="s">
        <v>24</v>
      </c>
      <c r="H1625">
        <v>694641</v>
      </c>
      <c r="I1625">
        <v>694861</v>
      </c>
      <c r="J1625" t="s">
        <v>25</v>
      </c>
      <c r="K1625" t="s">
        <v>17937</v>
      </c>
      <c r="L1625" t="s">
        <v>17937</v>
      </c>
      <c r="M1625" t="s">
        <v>17937</v>
      </c>
      <c r="N1625" t="s">
        <v>79</v>
      </c>
      <c r="Q1625" t="s">
        <v>2572</v>
      </c>
      <c r="R1625">
        <v>221</v>
      </c>
      <c r="T1625" t="s">
        <v>159</v>
      </c>
    </row>
    <row r="1626" spans="1:20" x14ac:dyDescent="0.25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G1626" t="s">
        <v>24</v>
      </c>
      <c r="H1626">
        <v>694870</v>
      </c>
      <c r="I1626">
        <v>695883</v>
      </c>
      <c r="J1626" t="s">
        <v>25</v>
      </c>
      <c r="Q1626" t="s">
        <v>2573</v>
      </c>
      <c r="R1626">
        <v>1014</v>
      </c>
      <c r="T1626" t="s">
        <v>2574</v>
      </c>
    </row>
    <row r="1627" spans="1:20" x14ac:dyDescent="0.25">
      <c r="A1627" t="s">
        <v>28</v>
      </c>
      <c r="B1627" t="s">
        <v>17938</v>
      </c>
      <c r="C1627" t="s">
        <v>22</v>
      </c>
      <c r="D1627" t="s">
        <v>23</v>
      </c>
      <c r="E1627" t="s">
        <v>5</v>
      </c>
      <c r="G1627" t="s">
        <v>24</v>
      </c>
      <c r="H1627">
        <v>694870</v>
      </c>
      <c r="I1627">
        <v>695883</v>
      </c>
      <c r="J1627" t="s">
        <v>25</v>
      </c>
      <c r="K1627" t="s">
        <v>2575</v>
      </c>
      <c r="L1627" t="s">
        <v>2575</v>
      </c>
      <c r="N1627" t="s">
        <v>2576</v>
      </c>
      <c r="Q1627" t="s">
        <v>2573</v>
      </c>
      <c r="R1627">
        <v>1014</v>
      </c>
      <c r="S1627">
        <v>337</v>
      </c>
    </row>
    <row r="1628" spans="1:20" x14ac:dyDescent="0.25">
      <c r="A1628" t="s">
        <v>20</v>
      </c>
      <c r="B1628" t="s">
        <v>76</v>
      </c>
      <c r="C1628" t="s">
        <v>22</v>
      </c>
      <c r="D1628" t="s">
        <v>23</v>
      </c>
      <c r="E1628" t="s">
        <v>5</v>
      </c>
      <c r="G1628" t="s">
        <v>24</v>
      </c>
      <c r="H1628">
        <v>695787</v>
      </c>
      <c r="I1628">
        <v>696078</v>
      </c>
      <c r="J1628" t="s">
        <v>88</v>
      </c>
      <c r="K1628" t="s">
        <v>17937</v>
      </c>
      <c r="L1628" t="s">
        <v>17937</v>
      </c>
      <c r="M1628" t="s">
        <v>17937</v>
      </c>
      <c r="Q1628" t="s">
        <v>2577</v>
      </c>
      <c r="R1628">
        <v>292</v>
      </c>
      <c r="T1628" t="s">
        <v>159</v>
      </c>
    </row>
    <row r="1629" spans="1:20" x14ac:dyDescent="0.25">
      <c r="A1629" t="s">
        <v>28</v>
      </c>
      <c r="B1629" t="s">
        <v>159</v>
      </c>
      <c r="C1629" t="s">
        <v>22</v>
      </c>
      <c r="D1629" t="s">
        <v>23</v>
      </c>
      <c r="E1629" t="s">
        <v>5</v>
      </c>
      <c r="G1629" t="s">
        <v>24</v>
      </c>
      <c r="H1629">
        <v>695787</v>
      </c>
      <c r="I1629">
        <v>696078</v>
      </c>
      <c r="J1629" t="s">
        <v>88</v>
      </c>
      <c r="K1629" t="s">
        <v>17937</v>
      </c>
      <c r="L1629" t="s">
        <v>17937</v>
      </c>
      <c r="M1629" t="s">
        <v>17937</v>
      </c>
      <c r="N1629" t="s">
        <v>79</v>
      </c>
      <c r="Q1629" t="s">
        <v>2577</v>
      </c>
      <c r="R1629">
        <v>292</v>
      </c>
      <c r="T1629" t="s">
        <v>159</v>
      </c>
    </row>
    <row r="1630" spans="1:20" x14ac:dyDescent="0.25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G1630" t="s">
        <v>24</v>
      </c>
      <c r="H1630">
        <v>696134</v>
      </c>
      <c r="I1630">
        <v>696745</v>
      </c>
      <c r="J1630" t="s">
        <v>88</v>
      </c>
      <c r="Q1630" t="s">
        <v>2578</v>
      </c>
      <c r="R1630">
        <v>612</v>
      </c>
      <c r="T1630" t="s">
        <v>2579</v>
      </c>
    </row>
    <row r="1631" spans="1:20" x14ac:dyDescent="0.25">
      <c r="A1631" t="s">
        <v>28</v>
      </c>
      <c r="B1631" t="s">
        <v>17938</v>
      </c>
      <c r="C1631" t="s">
        <v>22</v>
      </c>
      <c r="D1631" t="s">
        <v>23</v>
      </c>
      <c r="E1631" t="s">
        <v>5</v>
      </c>
      <c r="G1631" t="s">
        <v>24</v>
      </c>
      <c r="H1631">
        <v>696134</v>
      </c>
      <c r="I1631">
        <v>696745</v>
      </c>
      <c r="J1631" t="s">
        <v>88</v>
      </c>
      <c r="K1631" t="s">
        <v>2580</v>
      </c>
      <c r="L1631" t="s">
        <v>2580</v>
      </c>
      <c r="N1631" t="s">
        <v>2581</v>
      </c>
      <c r="Q1631" t="s">
        <v>2578</v>
      </c>
      <c r="R1631">
        <v>612</v>
      </c>
      <c r="S1631">
        <v>203</v>
      </c>
    </row>
    <row r="1632" spans="1:20" x14ac:dyDescent="0.25">
      <c r="A1632" t="s">
        <v>20</v>
      </c>
      <c r="B1632" t="s">
        <v>21</v>
      </c>
      <c r="C1632" t="s">
        <v>22</v>
      </c>
      <c r="D1632" t="s">
        <v>23</v>
      </c>
      <c r="E1632" t="s">
        <v>5</v>
      </c>
      <c r="G1632" t="s">
        <v>24</v>
      </c>
      <c r="H1632">
        <v>696849</v>
      </c>
      <c r="I1632">
        <v>697211</v>
      </c>
      <c r="J1632" t="s">
        <v>25</v>
      </c>
      <c r="O1632" t="s">
        <v>2582</v>
      </c>
      <c r="Q1632" t="s">
        <v>2583</v>
      </c>
      <c r="R1632">
        <v>363</v>
      </c>
      <c r="T1632" t="s">
        <v>2584</v>
      </c>
    </row>
    <row r="1633" spans="1:20" x14ac:dyDescent="0.25">
      <c r="A1633" t="s">
        <v>28</v>
      </c>
      <c r="B1633" t="s">
        <v>17938</v>
      </c>
      <c r="C1633" t="s">
        <v>22</v>
      </c>
      <c r="D1633" t="s">
        <v>23</v>
      </c>
      <c r="E1633" t="s">
        <v>5</v>
      </c>
      <c r="G1633" t="s">
        <v>24</v>
      </c>
      <c r="H1633">
        <v>696849</v>
      </c>
      <c r="I1633">
        <v>697211</v>
      </c>
      <c r="J1633" t="s">
        <v>25</v>
      </c>
      <c r="K1633" t="s">
        <v>2585</v>
      </c>
      <c r="L1633" t="s">
        <v>2585</v>
      </c>
      <c r="N1633" t="s">
        <v>2586</v>
      </c>
      <c r="O1633" t="s">
        <v>2582</v>
      </c>
      <c r="Q1633" t="s">
        <v>2583</v>
      </c>
      <c r="R1633">
        <v>363</v>
      </c>
      <c r="S1633">
        <v>120</v>
      </c>
    </row>
    <row r="1634" spans="1:20" x14ac:dyDescent="0.25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G1634" t="s">
        <v>24</v>
      </c>
      <c r="H1634">
        <v>697309</v>
      </c>
      <c r="I1634">
        <v>698130</v>
      </c>
      <c r="J1634" t="s">
        <v>25</v>
      </c>
      <c r="Q1634" t="s">
        <v>2587</v>
      </c>
      <c r="R1634">
        <v>822</v>
      </c>
      <c r="T1634" t="s">
        <v>2588</v>
      </c>
    </row>
    <row r="1635" spans="1:20" x14ac:dyDescent="0.25">
      <c r="A1635" t="s">
        <v>28</v>
      </c>
      <c r="B1635" t="s">
        <v>17938</v>
      </c>
      <c r="C1635" t="s">
        <v>22</v>
      </c>
      <c r="D1635" t="s">
        <v>23</v>
      </c>
      <c r="E1635" t="s">
        <v>5</v>
      </c>
      <c r="G1635" t="s">
        <v>24</v>
      </c>
      <c r="H1635">
        <v>697309</v>
      </c>
      <c r="I1635">
        <v>698130</v>
      </c>
      <c r="J1635" t="s">
        <v>25</v>
      </c>
      <c r="K1635" t="s">
        <v>2589</v>
      </c>
      <c r="L1635" t="s">
        <v>2589</v>
      </c>
      <c r="N1635" t="s">
        <v>2590</v>
      </c>
      <c r="Q1635" t="s">
        <v>2587</v>
      </c>
      <c r="R1635">
        <v>822</v>
      </c>
      <c r="S1635">
        <v>273</v>
      </c>
    </row>
    <row r="1636" spans="1:20" x14ac:dyDescent="0.25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G1636" t="s">
        <v>24</v>
      </c>
      <c r="H1636">
        <v>698235</v>
      </c>
      <c r="I1636">
        <v>699476</v>
      </c>
      <c r="J1636" t="s">
        <v>88</v>
      </c>
      <c r="Q1636" t="s">
        <v>2591</v>
      </c>
      <c r="R1636">
        <v>1242</v>
      </c>
      <c r="T1636" t="s">
        <v>2592</v>
      </c>
    </row>
    <row r="1637" spans="1:20" x14ac:dyDescent="0.25">
      <c r="A1637" t="s">
        <v>28</v>
      </c>
      <c r="B1637" t="s">
        <v>17938</v>
      </c>
      <c r="C1637" t="s">
        <v>22</v>
      </c>
      <c r="D1637" t="s">
        <v>23</v>
      </c>
      <c r="E1637" t="s">
        <v>5</v>
      </c>
      <c r="G1637" t="s">
        <v>24</v>
      </c>
      <c r="H1637">
        <v>698235</v>
      </c>
      <c r="I1637">
        <v>699476</v>
      </c>
      <c r="J1637" t="s">
        <v>88</v>
      </c>
      <c r="K1637" t="s">
        <v>2593</v>
      </c>
      <c r="L1637" t="s">
        <v>2593</v>
      </c>
      <c r="N1637" t="s">
        <v>2594</v>
      </c>
      <c r="Q1637" t="s">
        <v>2591</v>
      </c>
      <c r="R1637">
        <v>1242</v>
      </c>
      <c r="S1637">
        <v>413</v>
      </c>
    </row>
    <row r="1638" spans="1:20" x14ac:dyDescent="0.25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G1638" t="s">
        <v>24</v>
      </c>
      <c r="H1638">
        <v>699539</v>
      </c>
      <c r="I1638">
        <v>700153</v>
      </c>
      <c r="J1638" t="s">
        <v>88</v>
      </c>
      <c r="Q1638" t="s">
        <v>2595</v>
      </c>
      <c r="R1638">
        <v>615</v>
      </c>
      <c r="T1638" t="s">
        <v>2596</v>
      </c>
    </row>
    <row r="1639" spans="1:20" x14ac:dyDescent="0.25">
      <c r="A1639" t="s">
        <v>28</v>
      </c>
      <c r="B1639" t="s">
        <v>17938</v>
      </c>
      <c r="C1639" t="s">
        <v>22</v>
      </c>
      <c r="D1639" t="s">
        <v>23</v>
      </c>
      <c r="E1639" t="s">
        <v>5</v>
      </c>
      <c r="G1639" t="s">
        <v>24</v>
      </c>
      <c r="H1639">
        <v>699539</v>
      </c>
      <c r="I1639">
        <v>700153</v>
      </c>
      <c r="J1639" t="s">
        <v>88</v>
      </c>
      <c r="K1639" t="s">
        <v>2597</v>
      </c>
      <c r="L1639" t="s">
        <v>2597</v>
      </c>
      <c r="N1639" t="s">
        <v>79</v>
      </c>
      <c r="Q1639" t="s">
        <v>2595</v>
      </c>
      <c r="R1639">
        <v>615</v>
      </c>
      <c r="S1639">
        <v>204</v>
      </c>
    </row>
    <row r="1640" spans="1:20" x14ac:dyDescent="0.25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G1640" t="s">
        <v>24</v>
      </c>
      <c r="H1640">
        <v>700395</v>
      </c>
      <c r="I1640">
        <v>701696</v>
      </c>
      <c r="J1640" t="s">
        <v>25</v>
      </c>
      <c r="Q1640" t="s">
        <v>2598</v>
      </c>
      <c r="R1640">
        <v>1302</v>
      </c>
      <c r="T1640" t="s">
        <v>2599</v>
      </c>
    </row>
    <row r="1641" spans="1:20" x14ac:dyDescent="0.25">
      <c r="A1641" t="s">
        <v>28</v>
      </c>
      <c r="B1641" t="s">
        <v>17938</v>
      </c>
      <c r="C1641" t="s">
        <v>22</v>
      </c>
      <c r="D1641" t="s">
        <v>23</v>
      </c>
      <c r="E1641" t="s">
        <v>5</v>
      </c>
      <c r="G1641" t="s">
        <v>24</v>
      </c>
      <c r="H1641">
        <v>700395</v>
      </c>
      <c r="I1641">
        <v>701696</v>
      </c>
      <c r="J1641" t="s">
        <v>25</v>
      </c>
      <c r="K1641" t="s">
        <v>2600</v>
      </c>
      <c r="L1641" t="s">
        <v>2600</v>
      </c>
      <c r="N1641" t="s">
        <v>2601</v>
      </c>
      <c r="Q1641" t="s">
        <v>2598</v>
      </c>
      <c r="R1641">
        <v>1302</v>
      </c>
      <c r="S1641">
        <v>433</v>
      </c>
    </row>
    <row r="1642" spans="1:20" x14ac:dyDescent="0.25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G1642" t="s">
        <v>24</v>
      </c>
      <c r="H1642">
        <v>701814</v>
      </c>
      <c r="I1642">
        <v>704657</v>
      </c>
      <c r="J1642" t="s">
        <v>25</v>
      </c>
      <c r="Q1642" t="s">
        <v>2602</v>
      </c>
      <c r="R1642">
        <v>2844</v>
      </c>
      <c r="T1642" t="s">
        <v>2603</v>
      </c>
    </row>
    <row r="1643" spans="1:20" x14ac:dyDescent="0.25">
      <c r="A1643" t="s">
        <v>28</v>
      </c>
      <c r="B1643" t="s">
        <v>17938</v>
      </c>
      <c r="C1643" t="s">
        <v>22</v>
      </c>
      <c r="D1643" t="s">
        <v>23</v>
      </c>
      <c r="E1643" t="s">
        <v>5</v>
      </c>
      <c r="G1643" t="s">
        <v>24</v>
      </c>
      <c r="H1643">
        <v>701814</v>
      </c>
      <c r="I1643">
        <v>704657</v>
      </c>
      <c r="J1643" t="s">
        <v>25</v>
      </c>
      <c r="K1643" t="s">
        <v>2604</v>
      </c>
      <c r="L1643" t="s">
        <v>2604</v>
      </c>
      <c r="N1643" t="s">
        <v>2605</v>
      </c>
      <c r="Q1643" t="s">
        <v>2602</v>
      </c>
      <c r="R1643">
        <v>2844</v>
      </c>
      <c r="S1643">
        <v>947</v>
      </c>
    </row>
    <row r="1644" spans="1:20" x14ac:dyDescent="0.25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G1644" t="s">
        <v>24</v>
      </c>
      <c r="H1644">
        <v>704705</v>
      </c>
      <c r="I1644">
        <v>706138</v>
      </c>
      <c r="J1644" t="s">
        <v>25</v>
      </c>
      <c r="Q1644" t="s">
        <v>2606</v>
      </c>
      <c r="R1644">
        <v>1434</v>
      </c>
      <c r="T1644" t="s">
        <v>2607</v>
      </c>
    </row>
    <row r="1645" spans="1:20" x14ac:dyDescent="0.25">
      <c r="A1645" t="s">
        <v>28</v>
      </c>
      <c r="B1645" t="s">
        <v>17938</v>
      </c>
      <c r="C1645" t="s">
        <v>22</v>
      </c>
      <c r="D1645" t="s">
        <v>23</v>
      </c>
      <c r="E1645" t="s">
        <v>5</v>
      </c>
      <c r="G1645" t="s">
        <v>24</v>
      </c>
      <c r="H1645">
        <v>704705</v>
      </c>
      <c r="I1645">
        <v>706138</v>
      </c>
      <c r="J1645" t="s">
        <v>25</v>
      </c>
      <c r="K1645" t="s">
        <v>2608</v>
      </c>
      <c r="L1645" t="s">
        <v>2608</v>
      </c>
      <c r="N1645" t="s">
        <v>2609</v>
      </c>
      <c r="Q1645" t="s">
        <v>2606</v>
      </c>
      <c r="R1645">
        <v>1434</v>
      </c>
      <c r="S1645">
        <v>477</v>
      </c>
    </row>
    <row r="1646" spans="1:20" x14ac:dyDescent="0.25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G1646" t="s">
        <v>24</v>
      </c>
      <c r="H1646">
        <v>706298</v>
      </c>
      <c r="I1646">
        <v>706495</v>
      </c>
      <c r="J1646" t="s">
        <v>88</v>
      </c>
      <c r="Q1646" t="s">
        <v>2610</v>
      </c>
      <c r="R1646">
        <v>198</v>
      </c>
    </row>
    <row r="1647" spans="1:20" x14ac:dyDescent="0.25">
      <c r="A1647" t="s">
        <v>28</v>
      </c>
      <c r="B1647" t="s">
        <v>17938</v>
      </c>
      <c r="C1647" t="s">
        <v>22</v>
      </c>
      <c r="D1647" t="s">
        <v>23</v>
      </c>
      <c r="E1647" t="s">
        <v>5</v>
      </c>
      <c r="G1647" t="s">
        <v>24</v>
      </c>
      <c r="H1647">
        <v>706298</v>
      </c>
      <c r="I1647">
        <v>706495</v>
      </c>
      <c r="J1647" t="s">
        <v>88</v>
      </c>
      <c r="K1647" t="s">
        <v>2611</v>
      </c>
      <c r="L1647" t="s">
        <v>2611</v>
      </c>
      <c r="N1647" t="s">
        <v>79</v>
      </c>
      <c r="Q1647" t="s">
        <v>2610</v>
      </c>
      <c r="R1647">
        <v>198</v>
      </c>
      <c r="S1647">
        <v>65</v>
      </c>
    </row>
    <row r="1648" spans="1:20" x14ac:dyDescent="0.25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G1648" t="s">
        <v>24</v>
      </c>
      <c r="H1648">
        <v>706597</v>
      </c>
      <c r="I1648">
        <v>708276</v>
      </c>
      <c r="J1648" t="s">
        <v>88</v>
      </c>
      <c r="Q1648" t="s">
        <v>2612</v>
      </c>
      <c r="R1648">
        <v>1680</v>
      </c>
      <c r="T1648" t="s">
        <v>2613</v>
      </c>
    </row>
    <row r="1649" spans="1:20" x14ac:dyDescent="0.25">
      <c r="A1649" t="s">
        <v>28</v>
      </c>
      <c r="B1649" t="s">
        <v>17938</v>
      </c>
      <c r="C1649" t="s">
        <v>22</v>
      </c>
      <c r="D1649" t="s">
        <v>23</v>
      </c>
      <c r="E1649" t="s">
        <v>5</v>
      </c>
      <c r="G1649" t="s">
        <v>24</v>
      </c>
      <c r="H1649">
        <v>706597</v>
      </c>
      <c r="I1649">
        <v>708276</v>
      </c>
      <c r="J1649" t="s">
        <v>88</v>
      </c>
      <c r="K1649" t="s">
        <v>2614</v>
      </c>
      <c r="L1649" t="s">
        <v>2614</v>
      </c>
      <c r="N1649" t="s">
        <v>2615</v>
      </c>
      <c r="Q1649" t="s">
        <v>2612</v>
      </c>
      <c r="R1649">
        <v>1680</v>
      </c>
      <c r="S1649">
        <v>559</v>
      </c>
    </row>
    <row r="1650" spans="1:20" x14ac:dyDescent="0.25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G1650" t="s">
        <v>24</v>
      </c>
      <c r="H1650">
        <v>708295</v>
      </c>
      <c r="I1650">
        <v>708915</v>
      </c>
      <c r="J1650" t="s">
        <v>88</v>
      </c>
      <c r="Q1650" t="s">
        <v>2616</v>
      </c>
      <c r="R1650">
        <v>621</v>
      </c>
      <c r="T1650" t="s">
        <v>2617</v>
      </c>
    </row>
    <row r="1651" spans="1:20" x14ac:dyDescent="0.25">
      <c r="A1651" t="s">
        <v>28</v>
      </c>
      <c r="B1651" t="s">
        <v>17938</v>
      </c>
      <c r="C1651" t="s">
        <v>22</v>
      </c>
      <c r="D1651" t="s">
        <v>23</v>
      </c>
      <c r="E1651" t="s">
        <v>5</v>
      </c>
      <c r="G1651" t="s">
        <v>24</v>
      </c>
      <c r="H1651">
        <v>708295</v>
      </c>
      <c r="I1651">
        <v>708915</v>
      </c>
      <c r="J1651" t="s">
        <v>88</v>
      </c>
      <c r="K1651" t="s">
        <v>2618</v>
      </c>
      <c r="L1651" t="s">
        <v>2618</v>
      </c>
      <c r="N1651" t="s">
        <v>314</v>
      </c>
      <c r="Q1651" t="s">
        <v>2616</v>
      </c>
      <c r="R1651">
        <v>621</v>
      </c>
      <c r="S1651">
        <v>206</v>
      </c>
    </row>
    <row r="1652" spans="1:20" x14ac:dyDescent="0.25">
      <c r="A1652" t="s">
        <v>20</v>
      </c>
      <c r="B1652" t="s">
        <v>21</v>
      </c>
      <c r="C1652" t="s">
        <v>22</v>
      </c>
      <c r="D1652" t="s">
        <v>23</v>
      </c>
      <c r="E1652" t="s">
        <v>5</v>
      </c>
      <c r="G1652" t="s">
        <v>24</v>
      </c>
      <c r="H1652">
        <v>709173</v>
      </c>
      <c r="I1652">
        <v>709382</v>
      </c>
      <c r="J1652" t="s">
        <v>25</v>
      </c>
      <c r="Q1652" t="s">
        <v>2619</v>
      </c>
      <c r="R1652">
        <v>210</v>
      </c>
      <c r="T1652" t="s">
        <v>2620</v>
      </c>
    </row>
    <row r="1653" spans="1:20" x14ac:dyDescent="0.25">
      <c r="A1653" t="s">
        <v>28</v>
      </c>
      <c r="B1653" t="s">
        <v>17938</v>
      </c>
      <c r="C1653" t="s">
        <v>22</v>
      </c>
      <c r="D1653" t="s">
        <v>23</v>
      </c>
      <c r="E1653" t="s">
        <v>5</v>
      </c>
      <c r="G1653" t="s">
        <v>24</v>
      </c>
      <c r="H1653">
        <v>709173</v>
      </c>
      <c r="I1653">
        <v>709382</v>
      </c>
      <c r="J1653" t="s">
        <v>25</v>
      </c>
      <c r="K1653" t="s">
        <v>2621</v>
      </c>
      <c r="L1653" t="s">
        <v>2621</v>
      </c>
      <c r="N1653" t="s">
        <v>1368</v>
      </c>
      <c r="Q1653" t="s">
        <v>2619</v>
      </c>
      <c r="R1653">
        <v>210</v>
      </c>
      <c r="S1653">
        <v>69</v>
      </c>
    </row>
    <row r="1654" spans="1:20" x14ac:dyDescent="0.25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G1654" t="s">
        <v>24</v>
      </c>
      <c r="H1654">
        <v>709457</v>
      </c>
      <c r="I1654">
        <v>709813</v>
      </c>
      <c r="J1654" t="s">
        <v>88</v>
      </c>
      <c r="Q1654" t="s">
        <v>2622</v>
      </c>
      <c r="R1654">
        <v>357</v>
      </c>
      <c r="T1654" t="s">
        <v>2623</v>
      </c>
    </row>
    <row r="1655" spans="1:20" x14ac:dyDescent="0.25">
      <c r="A1655" t="s">
        <v>28</v>
      </c>
      <c r="B1655" t="s">
        <v>17938</v>
      </c>
      <c r="C1655" t="s">
        <v>22</v>
      </c>
      <c r="D1655" t="s">
        <v>23</v>
      </c>
      <c r="E1655" t="s">
        <v>5</v>
      </c>
      <c r="G1655" t="s">
        <v>24</v>
      </c>
      <c r="H1655">
        <v>709457</v>
      </c>
      <c r="I1655">
        <v>709813</v>
      </c>
      <c r="J1655" t="s">
        <v>88</v>
      </c>
      <c r="K1655" t="s">
        <v>2624</v>
      </c>
      <c r="L1655" t="s">
        <v>2624</v>
      </c>
      <c r="N1655" t="s">
        <v>79</v>
      </c>
      <c r="Q1655" t="s">
        <v>2622</v>
      </c>
      <c r="R1655">
        <v>357</v>
      </c>
      <c r="S1655">
        <v>118</v>
      </c>
    </row>
    <row r="1656" spans="1:20" x14ac:dyDescent="0.25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G1656" t="s">
        <v>24</v>
      </c>
      <c r="H1656">
        <v>710190</v>
      </c>
      <c r="I1656">
        <v>710843</v>
      </c>
      <c r="J1656" t="s">
        <v>25</v>
      </c>
      <c r="Q1656" t="s">
        <v>2625</v>
      </c>
      <c r="R1656">
        <v>654</v>
      </c>
      <c r="T1656" t="s">
        <v>2626</v>
      </c>
    </row>
    <row r="1657" spans="1:20" x14ac:dyDescent="0.25">
      <c r="A1657" t="s">
        <v>28</v>
      </c>
      <c r="B1657" t="s">
        <v>17938</v>
      </c>
      <c r="C1657" t="s">
        <v>22</v>
      </c>
      <c r="D1657" t="s">
        <v>23</v>
      </c>
      <c r="E1657" t="s">
        <v>5</v>
      </c>
      <c r="G1657" t="s">
        <v>24</v>
      </c>
      <c r="H1657">
        <v>710190</v>
      </c>
      <c r="I1657">
        <v>710843</v>
      </c>
      <c r="J1657" t="s">
        <v>25</v>
      </c>
      <c r="K1657" t="s">
        <v>2627</v>
      </c>
      <c r="L1657" t="s">
        <v>2627</v>
      </c>
      <c r="N1657" t="s">
        <v>2628</v>
      </c>
      <c r="Q1657" t="s">
        <v>2625</v>
      </c>
      <c r="R1657">
        <v>654</v>
      </c>
      <c r="S1657">
        <v>217</v>
      </c>
    </row>
    <row r="1658" spans="1:20" x14ac:dyDescent="0.25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G1658" t="s">
        <v>24</v>
      </c>
      <c r="H1658">
        <v>711014</v>
      </c>
      <c r="I1658">
        <v>711691</v>
      </c>
      <c r="J1658" t="s">
        <v>88</v>
      </c>
      <c r="Q1658" t="s">
        <v>2629</v>
      </c>
      <c r="R1658">
        <v>678</v>
      </c>
      <c r="T1658" t="s">
        <v>2630</v>
      </c>
    </row>
    <row r="1659" spans="1:20" x14ac:dyDescent="0.25">
      <c r="A1659" t="s">
        <v>28</v>
      </c>
      <c r="B1659" t="s">
        <v>17938</v>
      </c>
      <c r="C1659" t="s">
        <v>22</v>
      </c>
      <c r="D1659" t="s">
        <v>23</v>
      </c>
      <c r="E1659" t="s">
        <v>5</v>
      </c>
      <c r="G1659" t="s">
        <v>24</v>
      </c>
      <c r="H1659">
        <v>711014</v>
      </c>
      <c r="I1659">
        <v>711691</v>
      </c>
      <c r="J1659" t="s">
        <v>88</v>
      </c>
      <c r="K1659" t="s">
        <v>2631</v>
      </c>
      <c r="L1659" t="s">
        <v>2631</v>
      </c>
      <c r="N1659" t="s">
        <v>2632</v>
      </c>
      <c r="Q1659" t="s">
        <v>2629</v>
      </c>
      <c r="R1659">
        <v>678</v>
      </c>
      <c r="S1659">
        <v>225</v>
      </c>
    </row>
    <row r="1660" spans="1:20" x14ac:dyDescent="0.25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G1660" t="s">
        <v>24</v>
      </c>
      <c r="H1660">
        <v>711706</v>
      </c>
      <c r="I1660">
        <v>712377</v>
      </c>
      <c r="J1660" t="s">
        <v>88</v>
      </c>
      <c r="Q1660" t="s">
        <v>2633</v>
      </c>
      <c r="R1660">
        <v>672</v>
      </c>
      <c r="T1660" t="s">
        <v>2634</v>
      </c>
    </row>
    <row r="1661" spans="1:20" x14ac:dyDescent="0.25">
      <c r="A1661" t="s">
        <v>28</v>
      </c>
      <c r="B1661" t="s">
        <v>17938</v>
      </c>
      <c r="C1661" t="s">
        <v>22</v>
      </c>
      <c r="D1661" t="s">
        <v>23</v>
      </c>
      <c r="E1661" t="s">
        <v>5</v>
      </c>
      <c r="G1661" t="s">
        <v>24</v>
      </c>
      <c r="H1661">
        <v>711706</v>
      </c>
      <c r="I1661">
        <v>712377</v>
      </c>
      <c r="J1661" t="s">
        <v>88</v>
      </c>
      <c r="K1661" t="s">
        <v>2635</v>
      </c>
      <c r="L1661" t="s">
        <v>2635</v>
      </c>
      <c r="N1661" t="s">
        <v>286</v>
      </c>
      <c r="Q1661" t="s">
        <v>2633</v>
      </c>
      <c r="R1661">
        <v>672</v>
      </c>
      <c r="S1661">
        <v>223</v>
      </c>
    </row>
    <row r="1662" spans="1:20" x14ac:dyDescent="0.25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G1662" t="s">
        <v>24</v>
      </c>
      <c r="H1662">
        <v>712397</v>
      </c>
      <c r="I1662">
        <v>714193</v>
      </c>
      <c r="J1662" t="s">
        <v>88</v>
      </c>
      <c r="Q1662" t="s">
        <v>2636</v>
      </c>
      <c r="R1662">
        <v>1797</v>
      </c>
      <c r="T1662" t="s">
        <v>2637</v>
      </c>
    </row>
    <row r="1663" spans="1:20" x14ac:dyDescent="0.25">
      <c r="A1663" t="s">
        <v>28</v>
      </c>
      <c r="B1663" t="s">
        <v>17938</v>
      </c>
      <c r="C1663" t="s">
        <v>22</v>
      </c>
      <c r="D1663" t="s">
        <v>23</v>
      </c>
      <c r="E1663" t="s">
        <v>5</v>
      </c>
      <c r="G1663" t="s">
        <v>24</v>
      </c>
      <c r="H1663">
        <v>712397</v>
      </c>
      <c r="I1663">
        <v>714193</v>
      </c>
      <c r="J1663" t="s">
        <v>88</v>
      </c>
      <c r="K1663" t="s">
        <v>2638</v>
      </c>
      <c r="L1663" t="s">
        <v>2638</v>
      </c>
      <c r="N1663" t="s">
        <v>2639</v>
      </c>
      <c r="Q1663" t="s">
        <v>2636</v>
      </c>
      <c r="R1663">
        <v>1797</v>
      </c>
      <c r="S1663">
        <v>598</v>
      </c>
    </row>
    <row r="1664" spans="1:20" x14ac:dyDescent="0.25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G1664" t="s">
        <v>24</v>
      </c>
      <c r="H1664">
        <v>714593</v>
      </c>
      <c r="I1664">
        <v>714769</v>
      </c>
      <c r="J1664" t="s">
        <v>25</v>
      </c>
      <c r="Q1664" t="s">
        <v>2640</v>
      </c>
      <c r="R1664">
        <v>177</v>
      </c>
      <c r="T1664" t="s">
        <v>2641</v>
      </c>
    </row>
    <row r="1665" spans="1:20" x14ac:dyDescent="0.25">
      <c r="A1665" t="s">
        <v>28</v>
      </c>
      <c r="B1665" t="s">
        <v>17938</v>
      </c>
      <c r="C1665" t="s">
        <v>22</v>
      </c>
      <c r="D1665" t="s">
        <v>23</v>
      </c>
      <c r="E1665" t="s">
        <v>5</v>
      </c>
      <c r="G1665" t="s">
        <v>24</v>
      </c>
      <c r="H1665">
        <v>714593</v>
      </c>
      <c r="I1665">
        <v>714769</v>
      </c>
      <c r="J1665" t="s">
        <v>25</v>
      </c>
      <c r="K1665" t="s">
        <v>2642</v>
      </c>
      <c r="L1665" t="s">
        <v>2642</v>
      </c>
      <c r="N1665" t="s">
        <v>2643</v>
      </c>
      <c r="Q1665" t="s">
        <v>2640</v>
      </c>
      <c r="R1665">
        <v>177</v>
      </c>
      <c r="S1665">
        <v>58</v>
      </c>
    </row>
    <row r="1666" spans="1:20" x14ac:dyDescent="0.25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G1666" t="s">
        <v>24</v>
      </c>
      <c r="H1666">
        <v>714836</v>
      </c>
      <c r="I1666">
        <v>715609</v>
      </c>
      <c r="J1666" t="s">
        <v>88</v>
      </c>
      <c r="Q1666" t="s">
        <v>2644</v>
      </c>
      <c r="R1666">
        <v>774</v>
      </c>
      <c r="T1666" t="s">
        <v>2645</v>
      </c>
    </row>
    <row r="1667" spans="1:20" x14ac:dyDescent="0.25">
      <c r="A1667" t="s">
        <v>28</v>
      </c>
      <c r="B1667" t="s">
        <v>17938</v>
      </c>
      <c r="C1667" t="s">
        <v>22</v>
      </c>
      <c r="D1667" t="s">
        <v>23</v>
      </c>
      <c r="E1667" t="s">
        <v>5</v>
      </c>
      <c r="G1667" t="s">
        <v>24</v>
      </c>
      <c r="H1667">
        <v>714836</v>
      </c>
      <c r="I1667">
        <v>715609</v>
      </c>
      <c r="J1667" t="s">
        <v>88</v>
      </c>
      <c r="K1667" t="s">
        <v>2646</v>
      </c>
      <c r="L1667" t="s">
        <v>2646</v>
      </c>
      <c r="N1667" t="s">
        <v>2647</v>
      </c>
      <c r="Q1667" t="s">
        <v>2644</v>
      </c>
      <c r="R1667">
        <v>774</v>
      </c>
      <c r="S1667">
        <v>257</v>
      </c>
    </row>
    <row r="1668" spans="1:20" x14ac:dyDescent="0.25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G1668" t="s">
        <v>24</v>
      </c>
      <c r="H1668">
        <v>715708</v>
      </c>
      <c r="I1668">
        <v>716538</v>
      </c>
      <c r="J1668" t="s">
        <v>25</v>
      </c>
      <c r="Q1668" t="s">
        <v>2648</v>
      </c>
      <c r="R1668">
        <v>831</v>
      </c>
      <c r="T1668" t="s">
        <v>2649</v>
      </c>
    </row>
    <row r="1669" spans="1:20" x14ac:dyDescent="0.25">
      <c r="A1669" t="s">
        <v>28</v>
      </c>
      <c r="B1669" t="s">
        <v>17938</v>
      </c>
      <c r="C1669" t="s">
        <v>22</v>
      </c>
      <c r="D1669" t="s">
        <v>23</v>
      </c>
      <c r="E1669" t="s">
        <v>5</v>
      </c>
      <c r="G1669" t="s">
        <v>24</v>
      </c>
      <c r="H1669">
        <v>715708</v>
      </c>
      <c r="I1669">
        <v>716538</v>
      </c>
      <c r="J1669" t="s">
        <v>25</v>
      </c>
      <c r="K1669" t="s">
        <v>2650</v>
      </c>
      <c r="L1669" t="s">
        <v>2650</v>
      </c>
      <c r="N1669" t="s">
        <v>2651</v>
      </c>
      <c r="Q1669" t="s">
        <v>2648</v>
      </c>
      <c r="R1669">
        <v>831</v>
      </c>
      <c r="S1669">
        <v>276</v>
      </c>
    </row>
    <row r="1670" spans="1:20" x14ac:dyDescent="0.25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G1670" t="s">
        <v>24</v>
      </c>
      <c r="H1670">
        <v>716599</v>
      </c>
      <c r="I1670">
        <v>717762</v>
      </c>
      <c r="J1670" t="s">
        <v>88</v>
      </c>
      <c r="Q1670" t="s">
        <v>2652</v>
      </c>
      <c r="R1670">
        <v>1164</v>
      </c>
      <c r="T1670" t="s">
        <v>2653</v>
      </c>
    </row>
    <row r="1671" spans="1:20" x14ac:dyDescent="0.25">
      <c r="A1671" t="s">
        <v>28</v>
      </c>
      <c r="B1671" t="s">
        <v>17938</v>
      </c>
      <c r="C1671" t="s">
        <v>22</v>
      </c>
      <c r="D1671" t="s">
        <v>23</v>
      </c>
      <c r="E1671" t="s">
        <v>5</v>
      </c>
      <c r="G1671" t="s">
        <v>24</v>
      </c>
      <c r="H1671">
        <v>716599</v>
      </c>
      <c r="I1671">
        <v>717762</v>
      </c>
      <c r="J1671" t="s">
        <v>88</v>
      </c>
      <c r="K1671" t="s">
        <v>2654</v>
      </c>
      <c r="L1671" t="s">
        <v>2654</v>
      </c>
      <c r="N1671" t="s">
        <v>2655</v>
      </c>
      <c r="Q1671" t="s">
        <v>2652</v>
      </c>
      <c r="R1671">
        <v>1164</v>
      </c>
      <c r="S1671">
        <v>387</v>
      </c>
    </row>
    <row r="1672" spans="1:20" x14ac:dyDescent="0.25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G1672" t="s">
        <v>24</v>
      </c>
      <c r="H1672">
        <v>717768</v>
      </c>
      <c r="I1672">
        <v>718439</v>
      </c>
      <c r="J1672" t="s">
        <v>88</v>
      </c>
      <c r="Q1672" t="s">
        <v>2656</v>
      </c>
      <c r="R1672">
        <v>672</v>
      </c>
      <c r="T1672" t="s">
        <v>2657</v>
      </c>
    </row>
    <row r="1673" spans="1:20" x14ac:dyDescent="0.25">
      <c r="A1673" t="s">
        <v>28</v>
      </c>
      <c r="B1673" t="s">
        <v>17938</v>
      </c>
      <c r="C1673" t="s">
        <v>22</v>
      </c>
      <c r="D1673" t="s">
        <v>23</v>
      </c>
      <c r="E1673" t="s">
        <v>5</v>
      </c>
      <c r="G1673" t="s">
        <v>24</v>
      </c>
      <c r="H1673">
        <v>717768</v>
      </c>
      <c r="I1673">
        <v>718439</v>
      </c>
      <c r="J1673" t="s">
        <v>88</v>
      </c>
      <c r="K1673" t="s">
        <v>2658</v>
      </c>
      <c r="L1673" t="s">
        <v>2658</v>
      </c>
      <c r="N1673" t="s">
        <v>314</v>
      </c>
      <c r="Q1673" t="s">
        <v>2656</v>
      </c>
      <c r="R1673">
        <v>672</v>
      </c>
      <c r="S1673">
        <v>223</v>
      </c>
    </row>
    <row r="1674" spans="1:20" x14ac:dyDescent="0.25">
      <c r="A1674" t="s">
        <v>20</v>
      </c>
      <c r="B1674" t="s">
        <v>76</v>
      </c>
      <c r="C1674" t="s">
        <v>22</v>
      </c>
      <c r="D1674" t="s">
        <v>23</v>
      </c>
      <c r="E1674" t="s">
        <v>5</v>
      </c>
      <c r="G1674" t="s">
        <v>24</v>
      </c>
      <c r="H1674">
        <v>718327</v>
      </c>
      <c r="I1674">
        <v>718579</v>
      </c>
      <c r="J1674" t="s">
        <v>88</v>
      </c>
      <c r="K1674" t="s">
        <v>17937</v>
      </c>
      <c r="L1674" t="s">
        <v>17937</v>
      </c>
      <c r="M1674" t="s">
        <v>17937</v>
      </c>
      <c r="Q1674" t="s">
        <v>2659</v>
      </c>
      <c r="R1674">
        <v>253</v>
      </c>
      <c r="T1674" t="s">
        <v>159</v>
      </c>
    </row>
    <row r="1675" spans="1:20" x14ac:dyDescent="0.25">
      <c r="A1675" t="s">
        <v>28</v>
      </c>
      <c r="B1675" t="s">
        <v>159</v>
      </c>
      <c r="C1675" t="s">
        <v>22</v>
      </c>
      <c r="D1675" t="s">
        <v>23</v>
      </c>
      <c r="E1675" t="s">
        <v>5</v>
      </c>
      <c r="G1675" t="s">
        <v>24</v>
      </c>
      <c r="H1675">
        <v>718327</v>
      </c>
      <c r="I1675">
        <v>718579</v>
      </c>
      <c r="J1675" t="s">
        <v>88</v>
      </c>
      <c r="K1675" t="s">
        <v>17937</v>
      </c>
      <c r="L1675" t="s">
        <v>17937</v>
      </c>
      <c r="M1675" t="s">
        <v>17937</v>
      </c>
      <c r="N1675" t="s">
        <v>79</v>
      </c>
      <c r="Q1675" t="s">
        <v>2659</v>
      </c>
      <c r="R1675">
        <v>253</v>
      </c>
      <c r="T1675" t="s">
        <v>159</v>
      </c>
    </row>
    <row r="1676" spans="1:20" x14ac:dyDescent="0.25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G1676" t="s">
        <v>24</v>
      </c>
      <c r="H1676">
        <v>718652</v>
      </c>
      <c r="I1676">
        <v>720127</v>
      </c>
      <c r="J1676" t="s">
        <v>88</v>
      </c>
      <c r="Q1676" t="s">
        <v>2660</v>
      </c>
      <c r="R1676">
        <v>1476</v>
      </c>
      <c r="T1676" t="s">
        <v>2661</v>
      </c>
    </row>
    <row r="1677" spans="1:20" x14ac:dyDescent="0.25">
      <c r="A1677" t="s">
        <v>28</v>
      </c>
      <c r="B1677" t="s">
        <v>17938</v>
      </c>
      <c r="C1677" t="s">
        <v>22</v>
      </c>
      <c r="D1677" t="s">
        <v>23</v>
      </c>
      <c r="E1677" t="s">
        <v>5</v>
      </c>
      <c r="G1677" t="s">
        <v>24</v>
      </c>
      <c r="H1677">
        <v>718652</v>
      </c>
      <c r="I1677">
        <v>720127</v>
      </c>
      <c r="J1677" t="s">
        <v>88</v>
      </c>
      <c r="K1677" t="s">
        <v>2662</v>
      </c>
      <c r="L1677" t="s">
        <v>2662</v>
      </c>
      <c r="N1677" t="s">
        <v>2663</v>
      </c>
      <c r="Q1677" t="s">
        <v>2660</v>
      </c>
      <c r="R1677">
        <v>1476</v>
      </c>
      <c r="S1677">
        <v>491</v>
      </c>
    </row>
    <row r="1678" spans="1:20" x14ac:dyDescent="0.25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G1678" t="s">
        <v>24</v>
      </c>
      <c r="H1678">
        <v>720328</v>
      </c>
      <c r="I1678">
        <v>720960</v>
      </c>
      <c r="J1678" t="s">
        <v>25</v>
      </c>
      <c r="Q1678" t="s">
        <v>2664</v>
      </c>
      <c r="R1678">
        <v>633</v>
      </c>
      <c r="T1678" t="s">
        <v>2665</v>
      </c>
    </row>
    <row r="1679" spans="1:20" x14ac:dyDescent="0.25">
      <c r="A1679" t="s">
        <v>28</v>
      </c>
      <c r="B1679" t="s">
        <v>17938</v>
      </c>
      <c r="C1679" t="s">
        <v>22</v>
      </c>
      <c r="D1679" t="s">
        <v>23</v>
      </c>
      <c r="E1679" t="s">
        <v>5</v>
      </c>
      <c r="G1679" t="s">
        <v>24</v>
      </c>
      <c r="H1679">
        <v>720328</v>
      </c>
      <c r="I1679">
        <v>720960</v>
      </c>
      <c r="J1679" t="s">
        <v>25</v>
      </c>
      <c r="K1679" t="s">
        <v>2666</v>
      </c>
      <c r="L1679" t="s">
        <v>2666</v>
      </c>
      <c r="N1679" t="s">
        <v>2667</v>
      </c>
      <c r="Q1679" t="s">
        <v>2664</v>
      </c>
      <c r="R1679">
        <v>633</v>
      </c>
      <c r="S1679">
        <v>210</v>
      </c>
    </row>
    <row r="1680" spans="1:20" x14ac:dyDescent="0.25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G1680" t="s">
        <v>24</v>
      </c>
      <c r="H1680">
        <v>720957</v>
      </c>
      <c r="I1680">
        <v>721379</v>
      </c>
      <c r="J1680" t="s">
        <v>25</v>
      </c>
      <c r="Q1680" t="s">
        <v>2668</v>
      </c>
      <c r="R1680">
        <v>423</v>
      </c>
      <c r="T1680" t="s">
        <v>2669</v>
      </c>
    </row>
    <row r="1681" spans="1:20" x14ac:dyDescent="0.25">
      <c r="A1681" t="s">
        <v>28</v>
      </c>
      <c r="B1681" t="s">
        <v>17938</v>
      </c>
      <c r="C1681" t="s">
        <v>22</v>
      </c>
      <c r="D1681" t="s">
        <v>23</v>
      </c>
      <c r="E1681" t="s">
        <v>5</v>
      </c>
      <c r="G1681" t="s">
        <v>24</v>
      </c>
      <c r="H1681">
        <v>720957</v>
      </c>
      <c r="I1681">
        <v>721379</v>
      </c>
      <c r="J1681" t="s">
        <v>25</v>
      </c>
      <c r="K1681" t="s">
        <v>2670</v>
      </c>
      <c r="L1681" t="s">
        <v>2670</v>
      </c>
      <c r="N1681" t="s">
        <v>79</v>
      </c>
      <c r="Q1681" t="s">
        <v>2668</v>
      </c>
      <c r="R1681">
        <v>423</v>
      </c>
      <c r="S1681">
        <v>140</v>
      </c>
    </row>
    <row r="1682" spans="1:20" x14ac:dyDescent="0.25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G1682" t="s">
        <v>24</v>
      </c>
      <c r="H1682">
        <v>721404</v>
      </c>
      <c r="I1682">
        <v>722231</v>
      </c>
      <c r="J1682" t="s">
        <v>25</v>
      </c>
      <c r="Q1682" t="s">
        <v>2671</v>
      </c>
      <c r="R1682">
        <v>828</v>
      </c>
      <c r="T1682" t="s">
        <v>2672</v>
      </c>
    </row>
    <row r="1683" spans="1:20" x14ac:dyDescent="0.25">
      <c r="A1683" t="s">
        <v>28</v>
      </c>
      <c r="B1683" t="s">
        <v>17938</v>
      </c>
      <c r="C1683" t="s">
        <v>22</v>
      </c>
      <c r="D1683" t="s">
        <v>23</v>
      </c>
      <c r="E1683" t="s">
        <v>5</v>
      </c>
      <c r="G1683" t="s">
        <v>24</v>
      </c>
      <c r="H1683">
        <v>721404</v>
      </c>
      <c r="I1683">
        <v>722231</v>
      </c>
      <c r="J1683" t="s">
        <v>25</v>
      </c>
      <c r="K1683" t="s">
        <v>2673</v>
      </c>
      <c r="L1683" t="s">
        <v>2673</v>
      </c>
      <c r="N1683" t="s">
        <v>1070</v>
      </c>
      <c r="Q1683" t="s">
        <v>2671</v>
      </c>
      <c r="R1683">
        <v>828</v>
      </c>
      <c r="S1683">
        <v>275</v>
      </c>
    </row>
    <row r="1684" spans="1:20" x14ac:dyDescent="0.25">
      <c r="A1684" t="s">
        <v>20</v>
      </c>
      <c r="B1684" t="s">
        <v>21</v>
      </c>
      <c r="C1684" t="s">
        <v>22</v>
      </c>
      <c r="D1684" t="s">
        <v>23</v>
      </c>
      <c r="E1684" t="s">
        <v>5</v>
      </c>
      <c r="G1684" t="s">
        <v>24</v>
      </c>
      <c r="H1684">
        <v>722231</v>
      </c>
      <c r="I1684">
        <v>722812</v>
      </c>
      <c r="J1684" t="s">
        <v>25</v>
      </c>
      <c r="Q1684" t="s">
        <v>2674</v>
      </c>
      <c r="R1684">
        <v>582</v>
      </c>
      <c r="T1684" t="s">
        <v>2675</v>
      </c>
    </row>
    <row r="1685" spans="1:20" x14ac:dyDescent="0.25">
      <c r="A1685" t="s">
        <v>28</v>
      </c>
      <c r="B1685" t="s">
        <v>17938</v>
      </c>
      <c r="C1685" t="s">
        <v>22</v>
      </c>
      <c r="D1685" t="s">
        <v>23</v>
      </c>
      <c r="E1685" t="s">
        <v>5</v>
      </c>
      <c r="G1685" t="s">
        <v>24</v>
      </c>
      <c r="H1685">
        <v>722231</v>
      </c>
      <c r="I1685">
        <v>722812</v>
      </c>
      <c r="J1685" t="s">
        <v>25</v>
      </c>
      <c r="K1685" t="s">
        <v>2676</v>
      </c>
      <c r="L1685" t="s">
        <v>2676</v>
      </c>
      <c r="N1685" t="s">
        <v>2677</v>
      </c>
      <c r="Q1685" t="s">
        <v>2674</v>
      </c>
      <c r="R1685">
        <v>582</v>
      </c>
      <c r="S1685">
        <v>193</v>
      </c>
    </row>
    <row r="1686" spans="1:20" x14ac:dyDescent="0.25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G1686" t="s">
        <v>24</v>
      </c>
      <c r="H1686">
        <v>722840</v>
      </c>
      <c r="I1686">
        <v>724732</v>
      </c>
      <c r="J1686" t="s">
        <v>25</v>
      </c>
      <c r="Q1686" t="s">
        <v>2678</v>
      </c>
      <c r="R1686">
        <v>1893</v>
      </c>
      <c r="T1686" t="s">
        <v>2679</v>
      </c>
    </row>
    <row r="1687" spans="1:20" x14ac:dyDescent="0.25">
      <c r="A1687" t="s">
        <v>28</v>
      </c>
      <c r="B1687" t="s">
        <v>17938</v>
      </c>
      <c r="C1687" t="s">
        <v>22</v>
      </c>
      <c r="D1687" t="s">
        <v>23</v>
      </c>
      <c r="E1687" t="s">
        <v>5</v>
      </c>
      <c r="G1687" t="s">
        <v>24</v>
      </c>
      <c r="H1687">
        <v>722840</v>
      </c>
      <c r="I1687">
        <v>724732</v>
      </c>
      <c r="J1687" t="s">
        <v>25</v>
      </c>
      <c r="K1687" t="s">
        <v>2680</v>
      </c>
      <c r="L1687" t="s">
        <v>2680</v>
      </c>
      <c r="N1687" t="s">
        <v>2681</v>
      </c>
      <c r="Q1687" t="s">
        <v>2678</v>
      </c>
      <c r="R1687">
        <v>1893</v>
      </c>
      <c r="S1687">
        <v>630</v>
      </c>
    </row>
    <row r="1688" spans="1:20" x14ac:dyDescent="0.25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G1688" t="s">
        <v>24</v>
      </c>
      <c r="H1688">
        <v>724857</v>
      </c>
      <c r="I1688">
        <v>725171</v>
      </c>
      <c r="J1688" t="s">
        <v>88</v>
      </c>
      <c r="Q1688" t="s">
        <v>2682</v>
      </c>
      <c r="R1688">
        <v>315</v>
      </c>
      <c r="T1688" t="s">
        <v>2683</v>
      </c>
    </row>
    <row r="1689" spans="1:20" x14ac:dyDescent="0.25">
      <c r="A1689" t="s">
        <v>28</v>
      </c>
      <c r="B1689" t="s">
        <v>17938</v>
      </c>
      <c r="C1689" t="s">
        <v>22</v>
      </c>
      <c r="D1689" t="s">
        <v>23</v>
      </c>
      <c r="E1689" t="s">
        <v>5</v>
      </c>
      <c r="G1689" t="s">
        <v>24</v>
      </c>
      <c r="H1689">
        <v>724857</v>
      </c>
      <c r="I1689">
        <v>725171</v>
      </c>
      <c r="J1689" t="s">
        <v>88</v>
      </c>
      <c r="K1689" t="s">
        <v>2684</v>
      </c>
      <c r="L1689" t="s">
        <v>2684</v>
      </c>
      <c r="N1689" t="s">
        <v>2685</v>
      </c>
      <c r="Q1689" t="s">
        <v>2682</v>
      </c>
      <c r="R1689">
        <v>315</v>
      </c>
      <c r="S1689">
        <v>104</v>
      </c>
    </row>
    <row r="1690" spans="1:20" x14ac:dyDescent="0.25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G1690" t="s">
        <v>24</v>
      </c>
      <c r="H1690">
        <v>725203</v>
      </c>
      <c r="I1690">
        <v>725784</v>
      </c>
      <c r="J1690" t="s">
        <v>88</v>
      </c>
      <c r="Q1690" t="s">
        <v>2686</v>
      </c>
      <c r="R1690">
        <v>582</v>
      </c>
      <c r="T1690" t="s">
        <v>2687</v>
      </c>
    </row>
    <row r="1691" spans="1:20" x14ac:dyDescent="0.25">
      <c r="A1691" t="s">
        <v>28</v>
      </c>
      <c r="B1691" t="s">
        <v>17938</v>
      </c>
      <c r="C1691" t="s">
        <v>22</v>
      </c>
      <c r="D1691" t="s">
        <v>23</v>
      </c>
      <c r="E1691" t="s">
        <v>5</v>
      </c>
      <c r="G1691" t="s">
        <v>24</v>
      </c>
      <c r="H1691">
        <v>725203</v>
      </c>
      <c r="I1691">
        <v>725784</v>
      </c>
      <c r="J1691" t="s">
        <v>88</v>
      </c>
      <c r="K1691" t="s">
        <v>2688</v>
      </c>
      <c r="L1691" t="s">
        <v>2688</v>
      </c>
      <c r="N1691" t="s">
        <v>2689</v>
      </c>
      <c r="Q1691" t="s">
        <v>2686</v>
      </c>
      <c r="R1691">
        <v>582</v>
      </c>
      <c r="S1691">
        <v>193</v>
      </c>
    </row>
    <row r="1692" spans="1:20" x14ac:dyDescent="0.25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G1692" t="s">
        <v>24</v>
      </c>
      <c r="H1692">
        <v>725891</v>
      </c>
      <c r="I1692">
        <v>727240</v>
      </c>
      <c r="J1692" t="s">
        <v>88</v>
      </c>
      <c r="Q1692" t="s">
        <v>2690</v>
      </c>
      <c r="R1692">
        <v>1350</v>
      </c>
      <c r="T1692" t="s">
        <v>2691</v>
      </c>
    </row>
    <row r="1693" spans="1:20" x14ac:dyDescent="0.25">
      <c r="A1693" t="s">
        <v>28</v>
      </c>
      <c r="B1693" t="s">
        <v>17938</v>
      </c>
      <c r="C1693" t="s">
        <v>22</v>
      </c>
      <c r="D1693" t="s">
        <v>23</v>
      </c>
      <c r="E1693" t="s">
        <v>5</v>
      </c>
      <c r="G1693" t="s">
        <v>24</v>
      </c>
      <c r="H1693">
        <v>725891</v>
      </c>
      <c r="I1693">
        <v>727240</v>
      </c>
      <c r="J1693" t="s">
        <v>88</v>
      </c>
      <c r="K1693" t="s">
        <v>2692</v>
      </c>
      <c r="L1693" t="s">
        <v>2692</v>
      </c>
      <c r="N1693" t="s">
        <v>1473</v>
      </c>
      <c r="Q1693" t="s">
        <v>2690</v>
      </c>
      <c r="R1693">
        <v>1350</v>
      </c>
      <c r="S1693">
        <v>449</v>
      </c>
    </row>
    <row r="1694" spans="1:20" x14ac:dyDescent="0.25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G1694" t="s">
        <v>24</v>
      </c>
      <c r="H1694">
        <v>727237</v>
      </c>
      <c r="I1694">
        <v>727896</v>
      </c>
      <c r="J1694" t="s">
        <v>88</v>
      </c>
      <c r="Q1694" t="s">
        <v>2693</v>
      </c>
      <c r="R1694">
        <v>660</v>
      </c>
      <c r="T1694" t="s">
        <v>2694</v>
      </c>
    </row>
    <row r="1695" spans="1:20" x14ac:dyDescent="0.25">
      <c r="A1695" t="s">
        <v>28</v>
      </c>
      <c r="B1695" t="s">
        <v>17938</v>
      </c>
      <c r="C1695" t="s">
        <v>22</v>
      </c>
      <c r="D1695" t="s">
        <v>23</v>
      </c>
      <c r="E1695" t="s">
        <v>5</v>
      </c>
      <c r="G1695" t="s">
        <v>24</v>
      </c>
      <c r="H1695">
        <v>727237</v>
      </c>
      <c r="I1695">
        <v>727896</v>
      </c>
      <c r="J1695" t="s">
        <v>88</v>
      </c>
      <c r="K1695" t="s">
        <v>2695</v>
      </c>
      <c r="L1695" t="s">
        <v>2695</v>
      </c>
      <c r="N1695" t="s">
        <v>2696</v>
      </c>
      <c r="Q1695" t="s">
        <v>2693</v>
      </c>
      <c r="R1695">
        <v>660</v>
      </c>
      <c r="S1695">
        <v>219</v>
      </c>
    </row>
    <row r="1696" spans="1:20" x14ac:dyDescent="0.25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G1696" t="s">
        <v>24</v>
      </c>
      <c r="H1696">
        <v>728048</v>
      </c>
      <c r="I1696">
        <v>728440</v>
      </c>
      <c r="J1696" t="s">
        <v>25</v>
      </c>
      <c r="Q1696" t="s">
        <v>2697</v>
      </c>
      <c r="R1696">
        <v>393</v>
      </c>
      <c r="T1696" t="s">
        <v>2698</v>
      </c>
    </row>
    <row r="1697" spans="1:20" x14ac:dyDescent="0.25">
      <c r="A1697" t="s">
        <v>28</v>
      </c>
      <c r="B1697" t="s">
        <v>17938</v>
      </c>
      <c r="C1697" t="s">
        <v>22</v>
      </c>
      <c r="D1697" t="s">
        <v>23</v>
      </c>
      <c r="E1697" t="s">
        <v>5</v>
      </c>
      <c r="G1697" t="s">
        <v>24</v>
      </c>
      <c r="H1697">
        <v>728048</v>
      </c>
      <c r="I1697">
        <v>728440</v>
      </c>
      <c r="J1697" t="s">
        <v>25</v>
      </c>
      <c r="K1697" t="s">
        <v>2699</v>
      </c>
      <c r="L1697" t="s">
        <v>2699</v>
      </c>
      <c r="N1697" t="s">
        <v>958</v>
      </c>
      <c r="Q1697" t="s">
        <v>2697</v>
      </c>
      <c r="R1697">
        <v>393</v>
      </c>
      <c r="S1697">
        <v>130</v>
      </c>
    </row>
    <row r="1698" spans="1:20" x14ac:dyDescent="0.25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G1698" t="s">
        <v>24</v>
      </c>
      <c r="H1698">
        <v>728512</v>
      </c>
      <c r="I1698">
        <v>729378</v>
      </c>
      <c r="J1698" t="s">
        <v>25</v>
      </c>
      <c r="Q1698" t="s">
        <v>2700</v>
      </c>
      <c r="R1698">
        <v>867</v>
      </c>
      <c r="T1698" t="s">
        <v>2701</v>
      </c>
    </row>
    <row r="1699" spans="1:20" x14ac:dyDescent="0.25">
      <c r="A1699" t="s">
        <v>28</v>
      </c>
      <c r="B1699" t="s">
        <v>17938</v>
      </c>
      <c r="C1699" t="s">
        <v>22</v>
      </c>
      <c r="D1699" t="s">
        <v>23</v>
      </c>
      <c r="E1699" t="s">
        <v>5</v>
      </c>
      <c r="G1699" t="s">
        <v>24</v>
      </c>
      <c r="H1699">
        <v>728512</v>
      </c>
      <c r="I1699">
        <v>729378</v>
      </c>
      <c r="J1699" t="s">
        <v>25</v>
      </c>
      <c r="K1699" t="s">
        <v>2702</v>
      </c>
      <c r="L1699" t="s">
        <v>2702</v>
      </c>
      <c r="N1699" t="s">
        <v>830</v>
      </c>
      <c r="Q1699" t="s">
        <v>2700</v>
      </c>
      <c r="R1699">
        <v>867</v>
      </c>
      <c r="S1699">
        <v>288</v>
      </c>
    </row>
    <row r="1700" spans="1:20" x14ac:dyDescent="0.25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G1700" t="s">
        <v>24</v>
      </c>
      <c r="H1700">
        <v>729489</v>
      </c>
      <c r="I1700">
        <v>731747</v>
      </c>
      <c r="J1700" t="s">
        <v>25</v>
      </c>
      <c r="Q1700" t="s">
        <v>2703</v>
      </c>
      <c r="R1700">
        <v>2259</v>
      </c>
      <c r="T1700" t="s">
        <v>2704</v>
      </c>
    </row>
    <row r="1701" spans="1:20" x14ac:dyDescent="0.25">
      <c r="A1701" t="s">
        <v>28</v>
      </c>
      <c r="B1701" t="s">
        <v>17938</v>
      </c>
      <c r="C1701" t="s">
        <v>22</v>
      </c>
      <c r="D1701" t="s">
        <v>23</v>
      </c>
      <c r="E1701" t="s">
        <v>5</v>
      </c>
      <c r="G1701" t="s">
        <v>24</v>
      </c>
      <c r="H1701">
        <v>729489</v>
      </c>
      <c r="I1701">
        <v>731747</v>
      </c>
      <c r="J1701" t="s">
        <v>25</v>
      </c>
      <c r="K1701" t="s">
        <v>2705</v>
      </c>
      <c r="L1701" t="s">
        <v>2705</v>
      </c>
      <c r="N1701" t="s">
        <v>2706</v>
      </c>
      <c r="Q1701" t="s">
        <v>2703</v>
      </c>
      <c r="R1701">
        <v>2259</v>
      </c>
      <c r="S1701">
        <v>752</v>
      </c>
    </row>
    <row r="1702" spans="1:20" x14ac:dyDescent="0.25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G1702" t="s">
        <v>24</v>
      </c>
      <c r="H1702">
        <v>732004</v>
      </c>
      <c r="I1702">
        <v>732741</v>
      </c>
      <c r="J1702" t="s">
        <v>25</v>
      </c>
      <c r="Q1702" t="s">
        <v>2707</v>
      </c>
      <c r="R1702">
        <v>738</v>
      </c>
      <c r="T1702" t="s">
        <v>2708</v>
      </c>
    </row>
    <row r="1703" spans="1:20" x14ac:dyDescent="0.25">
      <c r="A1703" t="s">
        <v>28</v>
      </c>
      <c r="B1703" t="s">
        <v>17938</v>
      </c>
      <c r="C1703" t="s">
        <v>22</v>
      </c>
      <c r="D1703" t="s">
        <v>23</v>
      </c>
      <c r="E1703" t="s">
        <v>5</v>
      </c>
      <c r="G1703" t="s">
        <v>24</v>
      </c>
      <c r="H1703">
        <v>732004</v>
      </c>
      <c r="I1703">
        <v>732741</v>
      </c>
      <c r="J1703" t="s">
        <v>25</v>
      </c>
      <c r="K1703" t="s">
        <v>2709</v>
      </c>
      <c r="L1703" t="s">
        <v>2709</v>
      </c>
      <c r="N1703" t="s">
        <v>2710</v>
      </c>
      <c r="Q1703" t="s">
        <v>2707</v>
      </c>
      <c r="R1703">
        <v>738</v>
      </c>
      <c r="S1703">
        <v>245</v>
      </c>
    </row>
    <row r="1704" spans="1:20" x14ac:dyDescent="0.25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G1704" t="s">
        <v>24</v>
      </c>
      <c r="H1704">
        <v>732815</v>
      </c>
      <c r="I1704">
        <v>734227</v>
      </c>
      <c r="J1704" t="s">
        <v>25</v>
      </c>
      <c r="Q1704" t="s">
        <v>2711</v>
      </c>
      <c r="R1704">
        <v>1413</v>
      </c>
      <c r="T1704" t="s">
        <v>2712</v>
      </c>
    </row>
    <row r="1705" spans="1:20" x14ac:dyDescent="0.25">
      <c r="A1705" t="s">
        <v>28</v>
      </c>
      <c r="B1705" t="s">
        <v>17938</v>
      </c>
      <c r="C1705" t="s">
        <v>22</v>
      </c>
      <c r="D1705" t="s">
        <v>23</v>
      </c>
      <c r="E1705" t="s">
        <v>5</v>
      </c>
      <c r="G1705" t="s">
        <v>24</v>
      </c>
      <c r="H1705">
        <v>732815</v>
      </c>
      <c r="I1705">
        <v>734227</v>
      </c>
      <c r="J1705" t="s">
        <v>25</v>
      </c>
      <c r="K1705" t="s">
        <v>2713</v>
      </c>
      <c r="L1705" t="s">
        <v>2713</v>
      </c>
      <c r="N1705" t="s">
        <v>2714</v>
      </c>
      <c r="Q1705" t="s">
        <v>2711</v>
      </c>
      <c r="R1705">
        <v>1413</v>
      </c>
      <c r="S1705">
        <v>470</v>
      </c>
    </row>
    <row r="1706" spans="1:20" x14ac:dyDescent="0.25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G1706" t="s">
        <v>24</v>
      </c>
      <c r="H1706">
        <v>734272</v>
      </c>
      <c r="I1706">
        <v>735579</v>
      </c>
      <c r="J1706" t="s">
        <v>88</v>
      </c>
      <c r="Q1706" t="s">
        <v>2715</v>
      </c>
      <c r="R1706">
        <v>1308</v>
      </c>
      <c r="T1706" t="s">
        <v>2716</v>
      </c>
    </row>
    <row r="1707" spans="1:20" x14ac:dyDescent="0.25">
      <c r="A1707" t="s">
        <v>28</v>
      </c>
      <c r="B1707" t="s">
        <v>17938</v>
      </c>
      <c r="C1707" t="s">
        <v>22</v>
      </c>
      <c r="D1707" t="s">
        <v>23</v>
      </c>
      <c r="E1707" t="s">
        <v>5</v>
      </c>
      <c r="G1707" t="s">
        <v>24</v>
      </c>
      <c r="H1707">
        <v>734272</v>
      </c>
      <c r="I1707">
        <v>735579</v>
      </c>
      <c r="J1707" t="s">
        <v>88</v>
      </c>
      <c r="K1707" t="s">
        <v>2717</v>
      </c>
      <c r="L1707" t="s">
        <v>2717</v>
      </c>
      <c r="N1707" t="s">
        <v>314</v>
      </c>
      <c r="Q1707" t="s">
        <v>2715</v>
      </c>
      <c r="R1707">
        <v>1308</v>
      </c>
      <c r="S1707">
        <v>435</v>
      </c>
    </row>
    <row r="1708" spans="1:20" x14ac:dyDescent="0.25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G1708" t="s">
        <v>24</v>
      </c>
      <c r="H1708">
        <v>735590</v>
      </c>
      <c r="I1708">
        <v>736072</v>
      </c>
      <c r="J1708" t="s">
        <v>88</v>
      </c>
      <c r="Q1708" t="s">
        <v>2718</v>
      </c>
      <c r="R1708">
        <v>483</v>
      </c>
      <c r="T1708" t="s">
        <v>2719</v>
      </c>
    </row>
    <row r="1709" spans="1:20" x14ac:dyDescent="0.25">
      <c r="A1709" t="s">
        <v>28</v>
      </c>
      <c r="B1709" t="s">
        <v>17938</v>
      </c>
      <c r="C1709" t="s">
        <v>22</v>
      </c>
      <c r="D1709" t="s">
        <v>23</v>
      </c>
      <c r="E1709" t="s">
        <v>5</v>
      </c>
      <c r="G1709" t="s">
        <v>24</v>
      </c>
      <c r="H1709">
        <v>735590</v>
      </c>
      <c r="I1709">
        <v>736072</v>
      </c>
      <c r="J1709" t="s">
        <v>88</v>
      </c>
      <c r="K1709" t="s">
        <v>2720</v>
      </c>
      <c r="L1709" t="s">
        <v>2720</v>
      </c>
      <c r="N1709" t="s">
        <v>2721</v>
      </c>
      <c r="Q1709" t="s">
        <v>2718</v>
      </c>
      <c r="R1709">
        <v>483</v>
      </c>
      <c r="S1709">
        <v>160</v>
      </c>
    </row>
    <row r="1710" spans="1:20" x14ac:dyDescent="0.25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G1710" t="s">
        <v>24</v>
      </c>
      <c r="H1710">
        <v>736114</v>
      </c>
      <c r="I1710">
        <v>737097</v>
      </c>
      <c r="J1710" t="s">
        <v>88</v>
      </c>
      <c r="Q1710" t="s">
        <v>2722</v>
      </c>
      <c r="R1710">
        <v>984</v>
      </c>
      <c r="T1710" t="s">
        <v>2723</v>
      </c>
    </row>
    <row r="1711" spans="1:20" x14ac:dyDescent="0.25">
      <c r="A1711" t="s">
        <v>28</v>
      </c>
      <c r="B1711" t="s">
        <v>17938</v>
      </c>
      <c r="C1711" t="s">
        <v>22</v>
      </c>
      <c r="D1711" t="s">
        <v>23</v>
      </c>
      <c r="E1711" t="s">
        <v>5</v>
      </c>
      <c r="G1711" t="s">
        <v>24</v>
      </c>
      <c r="H1711">
        <v>736114</v>
      </c>
      <c r="I1711">
        <v>737097</v>
      </c>
      <c r="J1711" t="s">
        <v>88</v>
      </c>
      <c r="K1711" t="s">
        <v>2724</v>
      </c>
      <c r="L1711" t="s">
        <v>2724</v>
      </c>
      <c r="N1711" t="s">
        <v>2725</v>
      </c>
      <c r="Q1711" t="s">
        <v>2722</v>
      </c>
      <c r="R1711">
        <v>984</v>
      </c>
      <c r="S1711">
        <v>327</v>
      </c>
    </row>
    <row r="1712" spans="1:20" x14ac:dyDescent="0.25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G1712" t="s">
        <v>24</v>
      </c>
      <c r="H1712">
        <v>737585</v>
      </c>
      <c r="I1712">
        <v>739756</v>
      </c>
      <c r="J1712" t="s">
        <v>25</v>
      </c>
      <c r="Q1712" t="s">
        <v>2726</v>
      </c>
      <c r="R1712">
        <v>2172</v>
      </c>
      <c r="T1712" t="s">
        <v>2727</v>
      </c>
    </row>
    <row r="1713" spans="1:20" x14ac:dyDescent="0.25">
      <c r="A1713" t="s">
        <v>28</v>
      </c>
      <c r="B1713" t="s">
        <v>17938</v>
      </c>
      <c r="C1713" t="s">
        <v>22</v>
      </c>
      <c r="D1713" t="s">
        <v>23</v>
      </c>
      <c r="E1713" t="s">
        <v>5</v>
      </c>
      <c r="G1713" t="s">
        <v>24</v>
      </c>
      <c r="H1713">
        <v>737585</v>
      </c>
      <c r="I1713">
        <v>739756</v>
      </c>
      <c r="J1713" t="s">
        <v>25</v>
      </c>
      <c r="K1713" t="s">
        <v>2728</v>
      </c>
      <c r="L1713" t="s">
        <v>2728</v>
      </c>
      <c r="N1713" t="s">
        <v>2729</v>
      </c>
      <c r="Q1713" t="s">
        <v>2726</v>
      </c>
      <c r="R1713">
        <v>2172</v>
      </c>
      <c r="S1713">
        <v>723</v>
      </c>
    </row>
    <row r="1714" spans="1:20" x14ac:dyDescent="0.25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G1714" t="s">
        <v>24</v>
      </c>
      <c r="H1714">
        <v>739959</v>
      </c>
      <c r="I1714">
        <v>740153</v>
      </c>
      <c r="J1714" t="s">
        <v>25</v>
      </c>
      <c r="Q1714" t="s">
        <v>2730</v>
      </c>
      <c r="R1714">
        <v>195</v>
      </c>
      <c r="T1714" t="s">
        <v>2731</v>
      </c>
    </row>
    <row r="1715" spans="1:20" x14ac:dyDescent="0.25">
      <c r="A1715" t="s">
        <v>28</v>
      </c>
      <c r="B1715" t="s">
        <v>17938</v>
      </c>
      <c r="C1715" t="s">
        <v>22</v>
      </c>
      <c r="D1715" t="s">
        <v>23</v>
      </c>
      <c r="E1715" t="s">
        <v>5</v>
      </c>
      <c r="G1715" t="s">
        <v>24</v>
      </c>
      <c r="H1715">
        <v>739959</v>
      </c>
      <c r="I1715">
        <v>740153</v>
      </c>
      <c r="J1715" t="s">
        <v>25</v>
      </c>
      <c r="K1715" t="s">
        <v>2732</v>
      </c>
      <c r="L1715" t="s">
        <v>2732</v>
      </c>
      <c r="N1715" t="s">
        <v>79</v>
      </c>
      <c r="Q1715" t="s">
        <v>2730</v>
      </c>
      <c r="R1715">
        <v>195</v>
      </c>
      <c r="S1715">
        <v>64</v>
      </c>
    </row>
    <row r="1716" spans="1:20" x14ac:dyDescent="0.25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G1716" t="s">
        <v>24</v>
      </c>
      <c r="H1716">
        <v>740311</v>
      </c>
      <c r="I1716">
        <v>740766</v>
      </c>
      <c r="J1716" t="s">
        <v>88</v>
      </c>
      <c r="Q1716" t="s">
        <v>2733</v>
      </c>
      <c r="R1716">
        <v>456</v>
      </c>
      <c r="T1716" t="s">
        <v>2734</v>
      </c>
    </row>
    <row r="1717" spans="1:20" x14ac:dyDescent="0.25">
      <c r="A1717" t="s">
        <v>28</v>
      </c>
      <c r="B1717" t="s">
        <v>17938</v>
      </c>
      <c r="C1717" t="s">
        <v>22</v>
      </c>
      <c r="D1717" t="s">
        <v>23</v>
      </c>
      <c r="E1717" t="s">
        <v>5</v>
      </c>
      <c r="G1717" t="s">
        <v>24</v>
      </c>
      <c r="H1717">
        <v>740311</v>
      </c>
      <c r="I1717">
        <v>740766</v>
      </c>
      <c r="J1717" t="s">
        <v>88</v>
      </c>
      <c r="K1717" t="s">
        <v>2735</v>
      </c>
      <c r="L1717" t="s">
        <v>2735</v>
      </c>
      <c r="N1717" t="s">
        <v>2736</v>
      </c>
      <c r="Q1717" t="s">
        <v>2733</v>
      </c>
      <c r="R1717">
        <v>456</v>
      </c>
      <c r="S1717">
        <v>151</v>
      </c>
    </row>
    <row r="1718" spans="1:20" x14ac:dyDescent="0.25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G1718" t="s">
        <v>24</v>
      </c>
      <c r="H1718">
        <v>740811</v>
      </c>
      <c r="I1718">
        <v>742265</v>
      </c>
      <c r="J1718" t="s">
        <v>88</v>
      </c>
      <c r="Q1718" t="s">
        <v>2737</v>
      </c>
      <c r="R1718">
        <v>1455</v>
      </c>
      <c r="T1718" t="s">
        <v>2738</v>
      </c>
    </row>
    <row r="1719" spans="1:20" x14ac:dyDescent="0.25">
      <c r="A1719" t="s">
        <v>28</v>
      </c>
      <c r="B1719" t="s">
        <v>17938</v>
      </c>
      <c r="C1719" t="s">
        <v>22</v>
      </c>
      <c r="D1719" t="s">
        <v>23</v>
      </c>
      <c r="E1719" t="s">
        <v>5</v>
      </c>
      <c r="G1719" t="s">
        <v>24</v>
      </c>
      <c r="H1719">
        <v>740811</v>
      </c>
      <c r="I1719">
        <v>742265</v>
      </c>
      <c r="J1719" t="s">
        <v>88</v>
      </c>
      <c r="K1719" t="s">
        <v>2739</v>
      </c>
      <c r="L1719" t="s">
        <v>2739</v>
      </c>
      <c r="N1719" t="s">
        <v>2740</v>
      </c>
      <c r="Q1719" t="s">
        <v>2737</v>
      </c>
      <c r="R1719">
        <v>1455</v>
      </c>
      <c r="S1719">
        <v>484</v>
      </c>
    </row>
    <row r="1720" spans="1:20" x14ac:dyDescent="0.25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G1720" t="s">
        <v>24</v>
      </c>
      <c r="H1720">
        <v>742462</v>
      </c>
      <c r="I1720">
        <v>743289</v>
      </c>
      <c r="J1720" t="s">
        <v>88</v>
      </c>
      <c r="Q1720" t="s">
        <v>2741</v>
      </c>
      <c r="R1720">
        <v>828</v>
      </c>
      <c r="T1720" t="s">
        <v>2742</v>
      </c>
    </row>
    <row r="1721" spans="1:20" x14ac:dyDescent="0.25">
      <c r="A1721" t="s">
        <v>28</v>
      </c>
      <c r="B1721" t="s">
        <v>17938</v>
      </c>
      <c r="C1721" t="s">
        <v>22</v>
      </c>
      <c r="D1721" t="s">
        <v>23</v>
      </c>
      <c r="E1721" t="s">
        <v>5</v>
      </c>
      <c r="G1721" t="s">
        <v>24</v>
      </c>
      <c r="H1721">
        <v>742462</v>
      </c>
      <c r="I1721">
        <v>743289</v>
      </c>
      <c r="J1721" t="s">
        <v>88</v>
      </c>
      <c r="K1721" t="s">
        <v>2743</v>
      </c>
      <c r="L1721" t="s">
        <v>2743</v>
      </c>
      <c r="N1721" t="s">
        <v>2744</v>
      </c>
      <c r="Q1721" t="s">
        <v>2741</v>
      </c>
      <c r="R1721">
        <v>828</v>
      </c>
      <c r="S1721">
        <v>275</v>
      </c>
    </row>
    <row r="1722" spans="1:20" x14ac:dyDescent="0.25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G1722" t="s">
        <v>24</v>
      </c>
      <c r="H1722">
        <v>743395</v>
      </c>
      <c r="I1722">
        <v>744558</v>
      </c>
      <c r="J1722" t="s">
        <v>88</v>
      </c>
      <c r="Q1722" t="s">
        <v>2745</v>
      </c>
      <c r="R1722">
        <v>1164</v>
      </c>
      <c r="T1722" t="s">
        <v>2746</v>
      </c>
    </row>
    <row r="1723" spans="1:20" x14ac:dyDescent="0.25">
      <c r="A1723" t="s">
        <v>28</v>
      </c>
      <c r="B1723" t="s">
        <v>17938</v>
      </c>
      <c r="C1723" t="s">
        <v>22</v>
      </c>
      <c r="D1723" t="s">
        <v>23</v>
      </c>
      <c r="E1723" t="s">
        <v>5</v>
      </c>
      <c r="G1723" t="s">
        <v>24</v>
      </c>
      <c r="H1723">
        <v>743395</v>
      </c>
      <c r="I1723">
        <v>744558</v>
      </c>
      <c r="J1723" t="s">
        <v>88</v>
      </c>
      <c r="K1723" t="s">
        <v>2747</v>
      </c>
      <c r="L1723" t="s">
        <v>2747</v>
      </c>
      <c r="N1723" t="s">
        <v>2748</v>
      </c>
      <c r="Q1723" t="s">
        <v>2745</v>
      </c>
      <c r="R1723">
        <v>1164</v>
      </c>
      <c r="S1723">
        <v>387</v>
      </c>
    </row>
    <row r="1724" spans="1:20" x14ac:dyDescent="0.25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G1724" t="s">
        <v>24</v>
      </c>
      <c r="H1724">
        <v>744733</v>
      </c>
      <c r="I1724">
        <v>745650</v>
      </c>
      <c r="J1724" t="s">
        <v>25</v>
      </c>
      <c r="Q1724" t="s">
        <v>2749</v>
      </c>
      <c r="R1724">
        <v>918</v>
      </c>
      <c r="T1724" t="s">
        <v>2750</v>
      </c>
    </row>
    <row r="1725" spans="1:20" x14ac:dyDescent="0.25">
      <c r="A1725" t="s">
        <v>28</v>
      </c>
      <c r="B1725" t="s">
        <v>17938</v>
      </c>
      <c r="C1725" t="s">
        <v>22</v>
      </c>
      <c r="D1725" t="s">
        <v>23</v>
      </c>
      <c r="E1725" t="s">
        <v>5</v>
      </c>
      <c r="G1725" t="s">
        <v>24</v>
      </c>
      <c r="H1725">
        <v>744733</v>
      </c>
      <c r="I1725">
        <v>745650</v>
      </c>
      <c r="J1725" t="s">
        <v>25</v>
      </c>
      <c r="K1725" t="s">
        <v>2751</v>
      </c>
      <c r="L1725" t="s">
        <v>2751</v>
      </c>
      <c r="N1725" t="s">
        <v>830</v>
      </c>
      <c r="Q1725" t="s">
        <v>2749</v>
      </c>
      <c r="R1725">
        <v>918</v>
      </c>
      <c r="S1725">
        <v>305</v>
      </c>
    </row>
    <row r="1726" spans="1:20" x14ac:dyDescent="0.25">
      <c r="A1726" t="s">
        <v>20</v>
      </c>
      <c r="B1726" t="s">
        <v>21</v>
      </c>
      <c r="C1726" t="s">
        <v>22</v>
      </c>
      <c r="D1726" t="s">
        <v>23</v>
      </c>
      <c r="E1726" t="s">
        <v>5</v>
      </c>
      <c r="G1726" t="s">
        <v>24</v>
      </c>
      <c r="H1726">
        <v>745714</v>
      </c>
      <c r="I1726">
        <v>746373</v>
      </c>
      <c r="J1726" t="s">
        <v>88</v>
      </c>
      <c r="Q1726" t="s">
        <v>2752</v>
      </c>
      <c r="R1726">
        <v>660</v>
      </c>
      <c r="T1726" t="s">
        <v>2753</v>
      </c>
    </row>
    <row r="1727" spans="1:20" x14ac:dyDescent="0.25">
      <c r="A1727" t="s">
        <v>28</v>
      </c>
      <c r="B1727" t="s">
        <v>17938</v>
      </c>
      <c r="C1727" t="s">
        <v>22</v>
      </c>
      <c r="D1727" t="s">
        <v>23</v>
      </c>
      <c r="E1727" t="s">
        <v>5</v>
      </c>
      <c r="G1727" t="s">
        <v>24</v>
      </c>
      <c r="H1727">
        <v>745714</v>
      </c>
      <c r="I1727">
        <v>746373</v>
      </c>
      <c r="J1727" t="s">
        <v>88</v>
      </c>
      <c r="K1727" t="s">
        <v>2754</v>
      </c>
      <c r="L1727" t="s">
        <v>2754</v>
      </c>
      <c r="N1727" t="s">
        <v>79</v>
      </c>
      <c r="Q1727" t="s">
        <v>2752</v>
      </c>
      <c r="R1727">
        <v>660</v>
      </c>
      <c r="S1727">
        <v>219</v>
      </c>
    </row>
    <row r="1728" spans="1:20" x14ac:dyDescent="0.25">
      <c r="A1728" t="s">
        <v>20</v>
      </c>
      <c r="B1728" t="s">
        <v>21</v>
      </c>
      <c r="C1728" t="s">
        <v>22</v>
      </c>
      <c r="D1728" t="s">
        <v>23</v>
      </c>
      <c r="E1728" t="s">
        <v>5</v>
      </c>
      <c r="G1728" t="s">
        <v>24</v>
      </c>
      <c r="H1728">
        <v>746513</v>
      </c>
      <c r="I1728">
        <v>747700</v>
      </c>
      <c r="J1728" t="s">
        <v>88</v>
      </c>
      <c r="Q1728" t="s">
        <v>2755</v>
      </c>
      <c r="R1728">
        <v>1188</v>
      </c>
      <c r="T1728" t="s">
        <v>2756</v>
      </c>
    </row>
    <row r="1729" spans="1:20" x14ac:dyDescent="0.25">
      <c r="A1729" t="s">
        <v>28</v>
      </c>
      <c r="B1729" t="s">
        <v>17938</v>
      </c>
      <c r="C1729" t="s">
        <v>22</v>
      </c>
      <c r="D1729" t="s">
        <v>23</v>
      </c>
      <c r="E1729" t="s">
        <v>5</v>
      </c>
      <c r="G1729" t="s">
        <v>24</v>
      </c>
      <c r="H1729">
        <v>746513</v>
      </c>
      <c r="I1729">
        <v>747700</v>
      </c>
      <c r="J1729" t="s">
        <v>88</v>
      </c>
      <c r="K1729" t="s">
        <v>2757</v>
      </c>
      <c r="L1729" t="s">
        <v>2757</v>
      </c>
      <c r="N1729" t="s">
        <v>2758</v>
      </c>
      <c r="Q1729" t="s">
        <v>2755</v>
      </c>
      <c r="R1729">
        <v>1188</v>
      </c>
      <c r="S1729">
        <v>395</v>
      </c>
    </row>
    <row r="1730" spans="1:20" x14ac:dyDescent="0.25">
      <c r="A1730" t="s">
        <v>20</v>
      </c>
      <c r="B1730" t="s">
        <v>21</v>
      </c>
      <c r="C1730" t="s">
        <v>22</v>
      </c>
      <c r="D1730" t="s">
        <v>23</v>
      </c>
      <c r="E1730" t="s">
        <v>5</v>
      </c>
      <c r="G1730" t="s">
        <v>24</v>
      </c>
      <c r="H1730">
        <v>747810</v>
      </c>
      <c r="I1730">
        <v>747959</v>
      </c>
      <c r="J1730" t="s">
        <v>25</v>
      </c>
      <c r="Q1730" t="s">
        <v>2759</v>
      </c>
      <c r="R1730">
        <v>150</v>
      </c>
      <c r="T1730" t="s">
        <v>2760</v>
      </c>
    </row>
    <row r="1731" spans="1:20" x14ac:dyDescent="0.25">
      <c r="A1731" t="s">
        <v>28</v>
      </c>
      <c r="B1731" t="s">
        <v>17938</v>
      </c>
      <c r="C1731" t="s">
        <v>22</v>
      </c>
      <c r="D1731" t="s">
        <v>23</v>
      </c>
      <c r="E1731" t="s">
        <v>5</v>
      </c>
      <c r="G1731" t="s">
        <v>24</v>
      </c>
      <c r="H1731">
        <v>747810</v>
      </c>
      <c r="I1731">
        <v>747959</v>
      </c>
      <c r="J1731" t="s">
        <v>25</v>
      </c>
      <c r="K1731" t="s">
        <v>2761</v>
      </c>
      <c r="L1731" t="s">
        <v>2761</v>
      </c>
      <c r="N1731" t="s">
        <v>79</v>
      </c>
      <c r="Q1731" t="s">
        <v>2759</v>
      </c>
      <c r="R1731">
        <v>150</v>
      </c>
      <c r="S1731">
        <v>49</v>
      </c>
    </row>
    <row r="1732" spans="1:20" x14ac:dyDescent="0.25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G1732" t="s">
        <v>24</v>
      </c>
      <c r="H1732">
        <v>747952</v>
      </c>
      <c r="I1732">
        <v>748686</v>
      </c>
      <c r="J1732" t="s">
        <v>25</v>
      </c>
      <c r="Q1732" t="s">
        <v>2762</v>
      </c>
      <c r="R1732">
        <v>735</v>
      </c>
      <c r="T1732" t="s">
        <v>2763</v>
      </c>
    </row>
    <row r="1733" spans="1:20" x14ac:dyDescent="0.25">
      <c r="A1733" t="s">
        <v>28</v>
      </c>
      <c r="B1733" t="s">
        <v>17938</v>
      </c>
      <c r="C1733" t="s">
        <v>22</v>
      </c>
      <c r="D1733" t="s">
        <v>23</v>
      </c>
      <c r="E1733" t="s">
        <v>5</v>
      </c>
      <c r="G1733" t="s">
        <v>24</v>
      </c>
      <c r="H1733">
        <v>747952</v>
      </c>
      <c r="I1733">
        <v>748686</v>
      </c>
      <c r="J1733" t="s">
        <v>25</v>
      </c>
      <c r="K1733" t="s">
        <v>2764</v>
      </c>
      <c r="L1733" t="s">
        <v>2764</v>
      </c>
      <c r="N1733" t="s">
        <v>2765</v>
      </c>
      <c r="Q1733" t="s">
        <v>2762</v>
      </c>
      <c r="R1733">
        <v>735</v>
      </c>
      <c r="S1733">
        <v>244</v>
      </c>
    </row>
    <row r="1734" spans="1:20" x14ac:dyDescent="0.25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G1734" t="s">
        <v>24</v>
      </c>
      <c r="H1734">
        <v>748693</v>
      </c>
      <c r="I1734">
        <v>749118</v>
      </c>
      <c r="J1734" t="s">
        <v>25</v>
      </c>
      <c r="Q1734" t="s">
        <v>2766</v>
      </c>
      <c r="R1734">
        <v>426</v>
      </c>
      <c r="T1734" t="s">
        <v>2767</v>
      </c>
    </row>
    <row r="1735" spans="1:20" x14ac:dyDescent="0.25">
      <c r="A1735" t="s">
        <v>28</v>
      </c>
      <c r="B1735" t="s">
        <v>17938</v>
      </c>
      <c r="C1735" t="s">
        <v>22</v>
      </c>
      <c r="D1735" t="s">
        <v>23</v>
      </c>
      <c r="E1735" t="s">
        <v>5</v>
      </c>
      <c r="G1735" t="s">
        <v>24</v>
      </c>
      <c r="H1735">
        <v>748693</v>
      </c>
      <c r="I1735">
        <v>749118</v>
      </c>
      <c r="J1735" t="s">
        <v>25</v>
      </c>
      <c r="K1735" t="s">
        <v>2768</v>
      </c>
      <c r="L1735" t="s">
        <v>2768</v>
      </c>
      <c r="N1735" t="s">
        <v>2769</v>
      </c>
      <c r="Q1735" t="s">
        <v>2766</v>
      </c>
      <c r="R1735">
        <v>426</v>
      </c>
      <c r="S1735">
        <v>141</v>
      </c>
    </row>
    <row r="1736" spans="1:20" x14ac:dyDescent="0.25">
      <c r="A1736" t="s">
        <v>20</v>
      </c>
      <c r="B1736" t="s">
        <v>21</v>
      </c>
      <c r="C1736" t="s">
        <v>22</v>
      </c>
      <c r="D1736" t="s">
        <v>23</v>
      </c>
      <c r="E1736" t="s">
        <v>5</v>
      </c>
      <c r="G1736" t="s">
        <v>24</v>
      </c>
      <c r="H1736">
        <v>749231</v>
      </c>
      <c r="I1736">
        <v>750115</v>
      </c>
      <c r="J1736" t="s">
        <v>88</v>
      </c>
      <c r="Q1736" t="s">
        <v>2770</v>
      </c>
      <c r="R1736">
        <v>885</v>
      </c>
      <c r="T1736" t="s">
        <v>2771</v>
      </c>
    </row>
    <row r="1737" spans="1:20" x14ac:dyDescent="0.25">
      <c r="A1737" t="s">
        <v>28</v>
      </c>
      <c r="B1737" t="s">
        <v>17938</v>
      </c>
      <c r="C1737" t="s">
        <v>22</v>
      </c>
      <c r="D1737" t="s">
        <v>23</v>
      </c>
      <c r="E1737" t="s">
        <v>5</v>
      </c>
      <c r="G1737" t="s">
        <v>24</v>
      </c>
      <c r="H1737">
        <v>749231</v>
      </c>
      <c r="I1737">
        <v>750115</v>
      </c>
      <c r="J1737" t="s">
        <v>88</v>
      </c>
      <c r="K1737" t="s">
        <v>2772</v>
      </c>
      <c r="L1737" t="s">
        <v>2772</v>
      </c>
      <c r="N1737" t="s">
        <v>2773</v>
      </c>
      <c r="Q1737" t="s">
        <v>2770</v>
      </c>
      <c r="R1737">
        <v>885</v>
      </c>
      <c r="S1737">
        <v>294</v>
      </c>
    </row>
    <row r="1738" spans="1:20" x14ac:dyDescent="0.25">
      <c r="A1738" t="s">
        <v>20</v>
      </c>
      <c r="B1738" t="s">
        <v>21</v>
      </c>
      <c r="C1738" t="s">
        <v>22</v>
      </c>
      <c r="D1738" t="s">
        <v>23</v>
      </c>
      <c r="E1738" t="s">
        <v>5</v>
      </c>
      <c r="G1738" t="s">
        <v>24</v>
      </c>
      <c r="H1738">
        <v>750239</v>
      </c>
      <c r="I1738">
        <v>750643</v>
      </c>
      <c r="J1738" t="s">
        <v>88</v>
      </c>
      <c r="Q1738" t="s">
        <v>2774</v>
      </c>
      <c r="R1738">
        <v>405</v>
      </c>
      <c r="T1738" t="s">
        <v>2775</v>
      </c>
    </row>
    <row r="1739" spans="1:20" x14ac:dyDescent="0.25">
      <c r="A1739" t="s">
        <v>28</v>
      </c>
      <c r="B1739" t="s">
        <v>17938</v>
      </c>
      <c r="C1739" t="s">
        <v>22</v>
      </c>
      <c r="D1739" t="s">
        <v>23</v>
      </c>
      <c r="E1739" t="s">
        <v>5</v>
      </c>
      <c r="G1739" t="s">
        <v>24</v>
      </c>
      <c r="H1739">
        <v>750239</v>
      </c>
      <c r="I1739">
        <v>750643</v>
      </c>
      <c r="J1739" t="s">
        <v>88</v>
      </c>
      <c r="K1739" t="s">
        <v>2776</v>
      </c>
      <c r="L1739" t="s">
        <v>2776</v>
      </c>
      <c r="N1739" t="s">
        <v>79</v>
      </c>
      <c r="Q1739" t="s">
        <v>2774</v>
      </c>
      <c r="R1739">
        <v>405</v>
      </c>
      <c r="S1739">
        <v>134</v>
      </c>
    </row>
    <row r="1740" spans="1:20" x14ac:dyDescent="0.25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G1740" t="s">
        <v>24</v>
      </c>
      <c r="H1740">
        <v>750630</v>
      </c>
      <c r="I1740">
        <v>751040</v>
      </c>
      <c r="J1740" t="s">
        <v>88</v>
      </c>
      <c r="Q1740" t="s">
        <v>2777</v>
      </c>
      <c r="R1740">
        <v>411</v>
      </c>
      <c r="T1740" t="s">
        <v>2778</v>
      </c>
    </row>
    <row r="1741" spans="1:20" x14ac:dyDescent="0.25">
      <c r="A1741" t="s">
        <v>28</v>
      </c>
      <c r="B1741" t="s">
        <v>17938</v>
      </c>
      <c r="C1741" t="s">
        <v>22</v>
      </c>
      <c r="D1741" t="s">
        <v>23</v>
      </c>
      <c r="E1741" t="s">
        <v>5</v>
      </c>
      <c r="G1741" t="s">
        <v>24</v>
      </c>
      <c r="H1741">
        <v>750630</v>
      </c>
      <c r="I1741">
        <v>751040</v>
      </c>
      <c r="J1741" t="s">
        <v>88</v>
      </c>
      <c r="K1741" t="s">
        <v>2779</v>
      </c>
      <c r="L1741" t="s">
        <v>2779</v>
      </c>
      <c r="N1741" t="s">
        <v>79</v>
      </c>
      <c r="Q1741" t="s">
        <v>2777</v>
      </c>
      <c r="R1741">
        <v>411</v>
      </c>
      <c r="S1741">
        <v>136</v>
      </c>
    </row>
    <row r="1742" spans="1:20" x14ac:dyDescent="0.25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G1742" t="s">
        <v>24</v>
      </c>
      <c r="H1742">
        <v>751132</v>
      </c>
      <c r="I1742">
        <v>751647</v>
      </c>
      <c r="J1742" t="s">
        <v>25</v>
      </c>
      <c r="Q1742" t="s">
        <v>2780</v>
      </c>
      <c r="R1742">
        <v>516</v>
      </c>
      <c r="T1742" t="s">
        <v>2781</v>
      </c>
    </row>
    <row r="1743" spans="1:20" x14ac:dyDescent="0.25">
      <c r="A1743" t="s">
        <v>28</v>
      </c>
      <c r="B1743" t="s">
        <v>17938</v>
      </c>
      <c r="C1743" t="s">
        <v>22</v>
      </c>
      <c r="D1743" t="s">
        <v>23</v>
      </c>
      <c r="E1743" t="s">
        <v>5</v>
      </c>
      <c r="G1743" t="s">
        <v>24</v>
      </c>
      <c r="H1743">
        <v>751132</v>
      </c>
      <c r="I1743">
        <v>751647</v>
      </c>
      <c r="J1743" t="s">
        <v>25</v>
      </c>
      <c r="K1743" t="s">
        <v>2782</v>
      </c>
      <c r="L1743" t="s">
        <v>2782</v>
      </c>
      <c r="N1743" t="s">
        <v>2783</v>
      </c>
      <c r="Q1743" t="s">
        <v>2780</v>
      </c>
      <c r="R1743">
        <v>516</v>
      </c>
      <c r="S1743">
        <v>171</v>
      </c>
    </row>
    <row r="1744" spans="1:20" x14ac:dyDescent="0.25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G1744" t="s">
        <v>24</v>
      </c>
      <c r="H1744">
        <v>751927</v>
      </c>
      <c r="I1744">
        <v>752421</v>
      </c>
      <c r="J1744" t="s">
        <v>25</v>
      </c>
      <c r="Q1744" t="s">
        <v>2784</v>
      </c>
      <c r="R1744">
        <v>495</v>
      </c>
      <c r="T1744" t="s">
        <v>2785</v>
      </c>
    </row>
    <row r="1745" spans="1:20" x14ac:dyDescent="0.25">
      <c r="A1745" t="s">
        <v>28</v>
      </c>
      <c r="B1745" t="s">
        <v>17938</v>
      </c>
      <c r="C1745" t="s">
        <v>22</v>
      </c>
      <c r="D1745" t="s">
        <v>23</v>
      </c>
      <c r="E1745" t="s">
        <v>5</v>
      </c>
      <c r="G1745" t="s">
        <v>24</v>
      </c>
      <c r="H1745">
        <v>751927</v>
      </c>
      <c r="I1745">
        <v>752421</v>
      </c>
      <c r="J1745" t="s">
        <v>25</v>
      </c>
      <c r="K1745" t="s">
        <v>2786</v>
      </c>
      <c r="L1745" t="s">
        <v>2786</v>
      </c>
      <c r="N1745" t="s">
        <v>314</v>
      </c>
      <c r="Q1745" t="s">
        <v>2784</v>
      </c>
      <c r="R1745">
        <v>495</v>
      </c>
      <c r="S1745">
        <v>164</v>
      </c>
    </row>
    <row r="1746" spans="1:20" x14ac:dyDescent="0.25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G1746" t="s">
        <v>24</v>
      </c>
      <c r="H1746">
        <v>752728</v>
      </c>
      <c r="I1746">
        <v>754371</v>
      </c>
      <c r="J1746" t="s">
        <v>25</v>
      </c>
      <c r="Q1746" t="s">
        <v>2787</v>
      </c>
      <c r="R1746">
        <v>1644</v>
      </c>
      <c r="T1746" t="s">
        <v>2788</v>
      </c>
    </row>
    <row r="1747" spans="1:20" x14ac:dyDescent="0.25">
      <c r="A1747" t="s">
        <v>28</v>
      </c>
      <c r="B1747" t="s">
        <v>17938</v>
      </c>
      <c r="C1747" t="s">
        <v>22</v>
      </c>
      <c r="D1747" t="s">
        <v>23</v>
      </c>
      <c r="E1747" t="s">
        <v>5</v>
      </c>
      <c r="G1747" t="s">
        <v>24</v>
      </c>
      <c r="H1747">
        <v>752728</v>
      </c>
      <c r="I1747">
        <v>754371</v>
      </c>
      <c r="J1747" t="s">
        <v>25</v>
      </c>
      <c r="K1747" t="s">
        <v>2789</v>
      </c>
      <c r="L1747" t="s">
        <v>2789</v>
      </c>
      <c r="N1747" t="s">
        <v>1210</v>
      </c>
      <c r="Q1747" t="s">
        <v>2787</v>
      </c>
      <c r="R1747">
        <v>1644</v>
      </c>
      <c r="S1747">
        <v>547</v>
      </c>
    </row>
    <row r="1748" spans="1:20" x14ac:dyDescent="0.25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G1748" t="s">
        <v>24</v>
      </c>
      <c r="H1748">
        <v>754456</v>
      </c>
      <c r="I1748">
        <v>754743</v>
      </c>
      <c r="J1748" t="s">
        <v>25</v>
      </c>
      <c r="Q1748" t="s">
        <v>2790</v>
      </c>
      <c r="R1748">
        <v>288</v>
      </c>
      <c r="T1748" t="s">
        <v>2791</v>
      </c>
    </row>
    <row r="1749" spans="1:20" x14ac:dyDescent="0.25">
      <c r="A1749" t="s">
        <v>28</v>
      </c>
      <c r="B1749" t="s">
        <v>17938</v>
      </c>
      <c r="C1749" t="s">
        <v>22</v>
      </c>
      <c r="D1749" t="s">
        <v>23</v>
      </c>
      <c r="E1749" t="s">
        <v>5</v>
      </c>
      <c r="G1749" t="s">
        <v>24</v>
      </c>
      <c r="H1749">
        <v>754456</v>
      </c>
      <c r="I1749">
        <v>754743</v>
      </c>
      <c r="J1749" t="s">
        <v>25</v>
      </c>
      <c r="K1749" t="s">
        <v>2792</v>
      </c>
      <c r="L1749" t="s">
        <v>2792</v>
      </c>
      <c r="N1749" t="s">
        <v>79</v>
      </c>
      <c r="Q1749" t="s">
        <v>2790</v>
      </c>
      <c r="R1749">
        <v>288</v>
      </c>
      <c r="S1749">
        <v>95</v>
      </c>
    </row>
    <row r="1750" spans="1:20" x14ac:dyDescent="0.25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G1750" t="s">
        <v>24</v>
      </c>
      <c r="H1750">
        <v>754740</v>
      </c>
      <c r="I1750">
        <v>754925</v>
      </c>
      <c r="J1750" t="s">
        <v>25</v>
      </c>
      <c r="Q1750" t="s">
        <v>2793</v>
      </c>
      <c r="R1750">
        <v>186</v>
      </c>
    </row>
    <row r="1751" spans="1:20" x14ac:dyDescent="0.25">
      <c r="A1751" t="s">
        <v>28</v>
      </c>
      <c r="B1751" t="s">
        <v>17938</v>
      </c>
      <c r="C1751" t="s">
        <v>22</v>
      </c>
      <c r="D1751" t="s">
        <v>23</v>
      </c>
      <c r="E1751" t="s">
        <v>5</v>
      </c>
      <c r="G1751" t="s">
        <v>24</v>
      </c>
      <c r="H1751">
        <v>754740</v>
      </c>
      <c r="I1751">
        <v>754925</v>
      </c>
      <c r="J1751" t="s">
        <v>25</v>
      </c>
      <c r="K1751" t="s">
        <v>2794</v>
      </c>
      <c r="L1751" t="s">
        <v>2794</v>
      </c>
      <c r="N1751" t="s">
        <v>79</v>
      </c>
      <c r="Q1751" t="s">
        <v>2793</v>
      </c>
      <c r="R1751">
        <v>186</v>
      </c>
      <c r="S1751">
        <v>61</v>
      </c>
    </row>
    <row r="1752" spans="1:20" x14ac:dyDescent="0.25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G1752" t="s">
        <v>24</v>
      </c>
      <c r="H1752">
        <v>754933</v>
      </c>
      <c r="I1752">
        <v>756051</v>
      </c>
      <c r="J1752" t="s">
        <v>25</v>
      </c>
      <c r="Q1752" t="s">
        <v>2795</v>
      </c>
      <c r="R1752">
        <v>1119</v>
      </c>
      <c r="T1752" t="s">
        <v>2796</v>
      </c>
    </row>
    <row r="1753" spans="1:20" x14ac:dyDescent="0.25">
      <c r="A1753" t="s">
        <v>28</v>
      </c>
      <c r="B1753" t="s">
        <v>17938</v>
      </c>
      <c r="C1753" t="s">
        <v>22</v>
      </c>
      <c r="D1753" t="s">
        <v>23</v>
      </c>
      <c r="E1753" t="s">
        <v>5</v>
      </c>
      <c r="G1753" t="s">
        <v>24</v>
      </c>
      <c r="H1753">
        <v>754933</v>
      </c>
      <c r="I1753">
        <v>756051</v>
      </c>
      <c r="J1753" t="s">
        <v>25</v>
      </c>
      <c r="K1753" t="s">
        <v>2797</v>
      </c>
      <c r="L1753" t="s">
        <v>2797</v>
      </c>
      <c r="N1753" t="s">
        <v>2798</v>
      </c>
      <c r="Q1753" t="s">
        <v>2795</v>
      </c>
      <c r="R1753">
        <v>1119</v>
      </c>
      <c r="S1753">
        <v>372</v>
      </c>
    </row>
    <row r="1754" spans="1:20" x14ac:dyDescent="0.25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G1754" t="s">
        <v>24</v>
      </c>
      <c r="H1754">
        <v>756054</v>
      </c>
      <c r="I1754">
        <v>757040</v>
      </c>
      <c r="J1754" t="s">
        <v>25</v>
      </c>
      <c r="Q1754" t="s">
        <v>2799</v>
      </c>
      <c r="R1754">
        <v>987</v>
      </c>
      <c r="T1754" t="s">
        <v>2800</v>
      </c>
    </row>
    <row r="1755" spans="1:20" x14ac:dyDescent="0.25">
      <c r="A1755" t="s">
        <v>28</v>
      </c>
      <c r="B1755" t="s">
        <v>17938</v>
      </c>
      <c r="C1755" t="s">
        <v>22</v>
      </c>
      <c r="D1755" t="s">
        <v>23</v>
      </c>
      <c r="E1755" t="s">
        <v>5</v>
      </c>
      <c r="G1755" t="s">
        <v>24</v>
      </c>
      <c r="H1755">
        <v>756054</v>
      </c>
      <c r="I1755">
        <v>757040</v>
      </c>
      <c r="J1755" t="s">
        <v>25</v>
      </c>
      <c r="K1755" t="s">
        <v>2801</v>
      </c>
      <c r="L1755" t="s">
        <v>2801</v>
      </c>
      <c r="N1755" t="s">
        <v>2802</v>
      </c>
      <c r="Q1755" t="s">
        <v>2799</v>
      </c>
      <c r="R1755">
        <v>987</v>
      </c>
      <c r="S1755">
        <v>328</v>
      </c>
    </row>
    <row r="1756" spans="1:20" x14ac:dyDescent="0.25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G1756" t="s">
        <v>24</v>
      </c>
      <c r="H1756">
        <v>757030</v>
      </c>
      <c r="I1756">
        <v>758208</v>
      </c>
      <c r="J1756" t="s">
        <v>25</v>
      </c>
      <c r="Q1756" t="s">
        <v>2803</v>
      </c>
      <c r="R1756">
        <v>1179</v>
      </c>
      <c r="T1756" t="s">
        <v>2804</v>
      </c>
    </row>
    <row r="1757" spans="1:20" x14ac:dyDescent="0.25">
      <c r="A1757" t="s">
        <v>28</v>
      </c>
      <c r="B1757" t="s">
        <v>17938</v>
      </c>
      <c r="C1757" t="s">
        <v>22</v>
      </c>
      <c r="D1757" t="s">
        <v>23</v>
      </c>
      <c r="E1757" t="s">
        <v>5</v>
      </c>
      <c r="G1757" t="s">
        <v>24</v>
      </c>
      <c r="H1757">
        <v>757030</v>
      </c>
      <c r="I1757">
        <v>758208</v>
      </c>
      <c r="J1757" t="s">
        <v>25</v>
      </c>
      <c r="K1757" t="s">
        <v>2805</v>
      </c>
      <c r="L1757" t="s">
        <v>2805</v>
      </c>
      <c r="N1757" t="s">
        <v>2806</v>
      </c>
      <c r="Q1757" t="s">
        <v>2803</v>
      </c>
      <c r="R1757">
        <v>1179</v>
      </c>
      <c r="S1757">
        <v>392</v>
      </c>
    </row>
    <row r="1758" spans="1:20" x14ac:dyDescent="0.25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G1758" t="s">
        <v>24</v>
      </c>
      <c r="H1758">
        <v>758205</v>
      </c>
      <c r="I1758">
        <v>759908</v>
      </c>
      <c r="J1758" t="s">
        <v>25</v>
      </c>
      <c r="Q1758" t="s">
        <v>2807</v>
      </c>
      <c r="R1758">
        <v>1704</v>
      </c>
      <c r="T1758" t="s">
        <v>2808</v>
      </c>
    </row>
    <row r="1759" spans="1:20" x14ac:dyDescent="0.25">
      <c r="A1759" t="s">
        <v>28</v>
      </c>
      <c r="B1759" t="s">
        <v>17938</v>
      </c>
      <c r="C1759" t="s">
        <v>22</v>
      </c>
      <c r="D1759" t="s">
        <v>23</v>
      </c>
      <c r="E1759" t="s">
        <v>5</v>
      </c>
      <c r="G1759" t="s">
        <v>24</v>
      </c>
      <c r="H1759">
        <v>758205</v>
      </c>
      <c r="I1759">
        <v>759908</v>
      </c>
      <c r="J1759" t="s">
        <v>25</v>
      </c>
      <c r="K1759" t="s">
        <v>2809</v>
      </c>
      <c r="L1759" t="s">
        <v>2809</v>
      </c>
      <c r="N1759" t="s">
        <v>2810</v>
      </c>
      <c r="Q1759" t="s">
        <v>2807</v>
      </c>
      <c r="R1759">
        <v>1704</v>
      </c>
      <c r="S1759">
        <v>567</v>
      </c>
    </row>
    <row r="1760" spans="1:20" x14ac:dyDescent="0.25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G1760" t="s">
        <v>24</v>
      </c>
      <c r="H1760">
        <v>759908</v>
      </c>
      <c r="I1760">
        <v>760402</v>
      </c>
      <c r="J1760" t="s">
        <v>25</v>
      </c>
      <c r="Q1760" t="s">
        <v>2811</v>
      </c>
      <c r="R1760">
        <v>495</v>
      </c>
      <c r="T1760" t="s">
        <v>2812</v>
      </c>
    </row>
    <row r="1761" spans="1:20" x14ac:dyDescent="0.25">
      <c r="A1761" t="s">
        <v>28</v>
      </c>
      <c r="B1761" t="s">
        <v>17938</v>
      </c>
      <c r="C1761" t="s">
        <v>22</v>
      </c>
      <c r="D1761" t="s">
        <v>23</v>
      </c>
      <c r="E1761" t="s">
        <v>5</v>
      </c>
      <c r="G1761" t="s">
        <v>24</v>
      </c>
      <c r="H1761">
        <v>759908</v>
      </c>
      <c r="I1761">
        <v>760402</v>
      </c>
      <c r="J1761" t="s">
        <v>25</v>
      </c>
      <c r="K1761" t="s">
        <v>2813</v>
      </c>
      <c r="L1761" t="s">
        <v>2813</v>
      </c>
      <c r="N1761" t="s">
        <v>2814</v>
      </c>
      <c r="Q1761" t="s">
        <v>2811</v>
      </c>
      <c r="R1761">
        <v>495</v>
      </c>
      <c r="S1761">
        <v>164</v>
      </c>
    </row>
    <row r="1762" spans="1:20" x14ac:dyDescent="0.25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G1762" t="s">
        <v>24</v>
      </c>
      <c r="H1762">
        <v>760395</v>
      </c>
      <c r="I1762">
        <v>760883</v>
      </c>
      <c r="J1762" t="s">
        <v>25</v>
      </c>
      <c r="Q1762" t="s">
        <v>2815</v>
      </c>
      <c r="R1762">
        <v>489</v>
      </c>
      <c r="T1762" t="s">
        <v>2816</v>
      </c>
    </row>
    <row r="1763" spans="1:20" x14ac:dyDescent="0.25">
      <c r="A1763" t="s">
        <v>28</v>
      </c>
      <c r="B1763" t="s">
        <v>17938</v>
      </c>
      <c r="C1763" t="s">
        <v>22</v>
      </c>
      <c r="D1763" t="s">
        <v>23</v>
      </c>
      <c r="E1763" t="s">
        <v>5</v>
      </c>
      <c r="G1763" t="s">
        <v>24</v>
      </c>
      <c r="H1763">
        <v>760395</v>
      </c>
      <c r="I1763">
        <v>760883</v>
      </c>
      <c r="J1763" t="s">
        <v>25</v>
      </c>
      <c r="K1763" t="s">
        <v>2817</v>
      </c>
      <c r="L1763" t="s">
        <v>2817</v>
      </c>
      <c r="N1763" t="s">
        <v>2802</v>
      </c>
      <c r="Q1763" t="s">
        <v>2815</v>
      </c>
      <c r="R1763">
        <v>489</v>
      </c>
      <c r="S1763">
        <v>162</v>
      </c>
    </row>
    <row r="1764" spans="1:20" x14ac:dyDescent="0.25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G1764" t="s">
        <v>24</v>
      </c>
      <c r="H1764">
        <v>760876</v>
      </c>
      <c r="I1764">
        <v>761217</v>
      </c>
      <c r="J1764" t="s">
        <v>25</v>
      </c>
      <c r="Q1764" t="s">
        <v>2818</v>
      </c>
      <c r="R1764">
        <v>342</v>
      </c>
      <c r="T1764" t="s">
        <v>2819</v>
      </c>
    </row>
    <row r="1765" spans="1:20" x14ac:dyDescent="0.25">
      <c r="A1765" t="s">
        <v>28</v>
      </c>
      <c r="B1765" t="s">
        <v>17938</v>
      </c>
      <c r="C1765" t="s">
        <v>22</v>
      </c>
      <c r="D1765" t="s">
        <v>23</v>
      </c>
      <c r="E1765" t="s">
        <v>5</v>
      </c>
      <c r="G1765" t="s">
        <v>24</v>
      </c>
      <c r="H1765">
        <v>760876</v>
      </c>
      <c r="I1765">
        <v>761217</v>
      </c>
      <c r="J1765" t="s">
        <v>25</v>
      </c>
      <c r="K1765" t="s">
        <v>2820</v>
      </c>
      <c r="L1765" t="s">
        <v>2820</v>
      </c>
      <c r="N1765" t="s">
        <v>2821</v>
      </c>
      <c r="Q1765" t="s">
        <v>2818</v>
      </c>
      <c r="R1765">
        <v>342</v>
      </c>
      <c r="S1765">
        <v>113</v>
      </c>
    </row>
    <row r="1766" spans="1:20" x14ac:dyDescent="0.25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G1766" t="s">
        <v>24</v>
      </c>
      <c r="H1766">
        <v>761245</v>
      </c>
      <c r="I1766">
        <v>761493</v>
      </c>
      <c r="J1766" t="s">
        <v>25</v>
      </c>
      <c r="Q1766" t="s">
        <v>2822</v>
      </c>
      <c r="R1766">
        <v>249</v>
      </c>
      <c r="T1766" t="s">
        <v>2823</v>
      </c>
    </row>
    <row r="1767" spans="1:20" x14ac:dyDescent="0.25">
      <c r="A1767" t="s">
        <v>28</v>
      </c>
      <c r="B1767" t="s">
        <v>17938</v>
      </c>
      <c r="C1767" t="s">
        <v>22</v>
      </c>
      <c r="D1767" t="s">
        <v>23</v>
      </c>
      <c r="E1767" t="s">
        <v>5</v>
      </c>
      <c r="G1767" t="s">
        <v>24</v>
      </c>
      <c r="H1767">
        <v>761245</v>
      </c>
      <c r="I1767">
        <v>761493</v>
      </c>
      <c r="J1767" t="s">
        <v>25</v>
      </c>
      <c r="K1767" t="s">
        <v>2824</v>
      </c>
      <c r="L1767" t="s">
        <v>2824</v>
      </c>
      <c r="N1767" t="s">
        <v>2825</v>
      </c>
      <c r="Q1767" t="s">
        <v>2822</v>
      </c>
      <c r="R1767">
        <v>249</v>
      </c>
      <c r="S1767">
        <v>82</v>
      </c>
    </row>
    <row r="1768" spans="1:20" x14ac:dyDescent="0.25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G1768" t="s">
        <v>24</v>
      </c>
      <c r="H1768">
        <v>761569</v>
      </c>
      <c r="I1768">
        <v>762621</v>
      </c>
      <c r="J1768" t="s">
        <v>25</v>
      </c>
      <c r="Q1768" t="s">
        <v>2826</v>
      </c>
      <c r="R1768">
        <v>1053</v>
      </c>
      <c r="T1768" t="s">
        <v>2827</v>
      </c>
    </row>
    <row r="1769" spans="1:20" x14ac:dyDescent="0.25">
      <c r="A1769" t="s">
        <v>28</v>
      </c>
      <c r="B1769" t="s">
        <v>17938</v>
      </c>
      <c r="C1769" t="s">
        <v>22</v>
      </c>
      <c r="D1769" t="s">
        <v>23</v>
      </c>
      <c r="E1769" t="s">
        <v>5</v>
      </c>
      <c r="G1769" t="s">
        <v>24</v>
      </c>
      <c r="H1769">
        <v>761569</v>
      </c>
      <c r="I1769">
        <v>762621</v>
      </c>
      <c r="J1769" t="s">
        <v>25</v>
      </c>
      <c r="K1769" t="s">
        <v>2828</v>
      </c>
      <c r="L1769" t="s">
        <v>2828</v>
      </c>
      <c r="N1769" t="s">
        <v>79</v>
      </c>
      <c r="Q1769" t="s">
        <v>2826</v>
      </c>
      <c r="R1769">
        <v>1053</v>
      </c>
      <c r="S1769">
        <v>350</v>
      </c>
    </row>
    <row r="1770" spans="1:20" x14ac:dyDescent="0.25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G1770" t="s">
        <v>24</v>
      </c>
      <c r="H1770">
        <v>762621</v>
      </c>
      <c r="I1770">
        <v>763331</v>
      </c>
      <c r="J1770" t="s">
        <v>25</v>
      </c>
      <c r="Q1770" t="s">
        <v>2829</v>
      </c>
      <c r="R1770">
        <v>711</v>
      </c>
      <c r="T1770" t="s">
        <v>2830</v>
      </c>
    </row>
    <row r="1771" spans="1:20" x14ac:dyDescent="0.25">
      <c r="A1771" t="s">
        <v>28</v>
      </c>
      <c r="B1771" t="s">
        <v>17938</v>
      </c>
      <c r="C1771" t="s">
        <v>22</v>
      </c>
      <c r="D1771" t="s">
        <v>23</v>
      </c>
      <c r="E1771" t="s">
        <v>5</v>
      </c>
      <c r="G1771" t="s">
        <v>24</v>
      </c>
      <c r="H1771">
        <v>762621</v>
      </c>
      <c r="I1771">
        <v>763331</v>
      </c>
      <c r="J1771" t="s">
        <v>25</v>
      </c>
      <c r="K1771" t="s">
        <v>2831</v>
      </c>
      <c r="L1771" t="s">
        <v>2831</v>
      </c>
      <c r="N1771" t="s">
        <v>2832</v>
      </c>
      <c r="Q1771" t="s">
        <v>2829</v>
      </c>
      <c r="R1771">
        <v>711</v>
      </c>
      <c r="S1771">
        <v>236</v>
      </c>
    </row>
    <row r="1772" spans="1:20" x14ac:dyDescent="0.25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G1772" t="s">
        <v>24</v>
      </c>
      <c r="H1772">
        <v>763399</v>
      </c>
      <c r="I1772">
        <v>764265</v>
      </c>
      <c r="J1772" t="s">
        <v>88</v>
      </c>
      <c r="Q1772" t="s">
        <v>2833</v>
      </c>
      <c r="R1772">
        <v>867</v>
      </c>
      <c r="T1772" t="s">
        <v>2834</v>
      </c>
    </row>
    <row r="1773" spans="1:20" x14ac:dyDescent="0.25">
      <c r="A1773" t="s">
        <v>28</v>
      </c>
      <c r="B1773" t="s">
        <v>17938</v>
      </c>
      <c r="C1773" t="s">
        <v>22</v>
      </c>
      <c r="D1773" t="s">
        <v>23</v>
      </c>
      <c r="E1773" t="s">
        <v>5</v>
      </c>
      <c r="G1773" t="s">
        <v>24</v>
      </c>
      <c r="H1773">
        <v>763399</v>
      </c>
      <c r="I1773">
        <v>764265</v>
      </c>
      <c r="J1773" t="s">
        <v>88</v>
      </c>
      <c r="K1773" t="s">
        <v>2835</v>
      </c>
      <c r="L1773" t="s">
        <v>2835</v>
      </c>
      <c r="N1773" t="s">
        <v>2836</v>
      </c>
      <c r="Q1773" t="s">
        <v>2833</v>
      </c>
      <c r="R1773">
        <v>867</v>
      </c>
      <c r="S1773">
        <v>288</v>
      </c>
    </row>
    <row r="1774" spans="1:20" x14ac:dyDescent="0.25">
      <c r="A1774" t="s">
        <v>20</v>
      </c>
      <c r="B1774" t="s">
        <v>21</v>
      </c>
      <c r="C1774" t="s">
        <v>22</v>
      </c>
      <c r="D1774" t="s">
        <v>23</v>
      </c>
      <c r="E1774" t="s">
        <v>5</v>
      </c>
      <c r="G1774" t="s">
        <v>24</v>
      </c>
      <c r="H1774">
        <v>764492</v>
      </c>
      <c r="I1774">
        <v>766348</v>
      </c>
      <c r="J1774" t="s">
        <v>25</v>
      </c>
      <c r="Q1774" t="s">
        <v>2837</v>
      </c>
      <c r="R1774">
        <v>1857</v>
      </c>
      <c r="T1774" t="s">
        <v>2838</v>
      </c>
    </row>
    <row r="1775" spans="1:20" x14ac:dyDescent="0.25">
      <c r="A1775" t="s">
        <v>28</v>
      </c>
      <c r="B1775" t="s">
        <v>17938</v>
      </c>
      <c r="C1775" t="s">
        <v>22</v>
      </c>
      <c r="D1775" t="s">
        <v>23</v>
      </c>
      <c r="E1775" t="s">
        <v>5</v>
      </c>
      <c r="G1775" t="s">
        <v>24</v>
      </c>
      <c r="H1775">
        <v>764492</v>
      </c>
      <c r="I1775">
        <v>766348</v>
      </c>
      <c r="J1775" t="s">
        <v>25</v>
      </c>
      <c r="K1775" t="s">
        <v>2839</v>
      </c>
      <c r="L1775" t="s">
        <v>2839</v>
      </c>
      <c r="N1775" t="s">
        <v>2840</v>
      </c>
      <c r="Q1775" t="s">
        <v>2837</v>
      </c>
      <c r="R1775">
        <v>1857</v>
      </c>
      <c r="S1775">
        <v>618</v>
      </c>
    </row>
    <row r="1776" spans="1:20" x14ac:dyDescent="0.25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G1776" t="s">
        <v>24</v>
      </c>
      <c r="H1776">
        <v>767018</v>
      </c>
      <c r="I1776">
        <v>768076</v>
      </c>
      <c r="J1776" t="s">
        <v>25</v>
      </c>
      <c r="Q1776" t="s">
        <v>2841</v>
      </c>
      <c r="R1776">
        <v>1059</v>
      </c>
      <c r="T1776" t="s">
        <v>2842</v>
      </c>
    </row>
    <row r="1777" spans="1:20" x14ac:dyDescent="0.25">
      <c r="A1777" t="s">
        <v>28</v>
      </c>
      <c r="B1777" t="s">
        <v>17938</v>
      </c>
      <c r="C1777" t="s">
        <v>22</v>
      </c>
      <c r="D1777" t="s">
        <v>23</v>
      </c>
      <c r="E1777" t="s">
        <v>5</v>
      </c>
      <c r="G1777" t="s">
        <v>24</v>
      </c>
      <c r="H1777">
        <v>767018</v>
      </c>
      <c r="I1777">
        <v>768076</v>
      </c>
      <c r="J1777" t="s">
        <v>25</v>
      </c>
      <c r="K1777" t="s">
        <v>2843</v>
      </c>
      <c r="L1777" t="s">
        <v>2843</v>
      </c>
      <c r="N1777" t="s">
        <v>1210</v>
      </c>
      <c r="Q1777" t="s">
        <v>2841</v>
      </c>
      <c r="R1777">
        <v>1059</v>
      </c>
      <c r="S1777">
        <v>352</v>
      </c>
    </row>
    <row r="1778" spans="1:20" x14ac:dyDescent="0.25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G1778" t="s">
        <v>24</v>
      </c>
      <c r="H1778">
        <v>768376</v>
      </c>
      <c r="I1778">
        <v>769788</v>
      </c>
      <c r="J1778" t="s">
        <v>88</v>
      </c>
      <c r="Q1778" t="s">
        <v>2844</v>
      </c>
      <c r="R1778">
        <v>1413</v>
      </c>
      <c r="T1778" t="s">
        <v>2845</v>
      </c>
    </row>
    <row r="1779" spans="1:20" x14ac:dyDescent="0.25">
      <c r="A1779" t="s">
        <v>28</v>
      </c>
      <c r="B1779" t="s">
        <v>17938</v>
      </c>
      <c r="C1779" t="s">
        <v>22</v>
      </c>
      <c r="D1779" t="s">
        <v>23</v>
      </c>
      <c r="E1779" t="s">
        <v>5</v>
      </c>
      <c r="G1779" t="s">
        <v>24</v>
      </c>
      <c r="H1779">
        <v>768376</v>
      </c>
      <c r="I1779">
        <v>769788</v>
      </c>
      <c r="J1779" t="s">
        <v>88</v>
      </c>
      <c r="K1779" t="s">
        <v>2846</v>
      </c>
      <c r="L1779" t="s">
        <v>2846</v>
      </c>
      <c r="N1779" t="s">
        <v>2847</v>
      </c>
      <c r="Q1779" t="s">
        <v>2844</v>
      </c>
      <c r="R1779">
        <v>1413</v>
      </c>
      <c r="S1779">
        <v>470</v>
      </c>
    </row>
    <row r="1780" spans="1:20" x14ac:dyDescent="0.25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G1780" t="s">
        <v>24</v>
      </c>
      <c r="H1780">
        <v>769800</v>
      </c>
      <c r="I1780">
        <v>771272</v>
      </c>
      <c r="J1780" t="s">
        <v>88</v>
      </c>
      <c r="Q1780" t="s">
        <v>2848</v>
      </c>
      <c r="R1780">
        <v>1473</v>
      </c>
      <c r="T1780" t="s">
        <v>2849</v>
      </c>
    </row>
    <row r="1781" spans="1:20" x14ac:dyDescent="0.25">
      <c r="A1781" t="s">
        <v>28</v>
      </c>
      <c r="B1781" t="s">
        <v>17938</v>
      </c>
      <c r="C1781" t="s">
        <v>22</v>
      </c>
      <c r="D1781" t="s">
        <v>23</v>
      </c>
      <c r="E1781" t="s">
        <v>5</v>
      </c>
      <c r="G1781" t="s">
        <v>24</v>
      </c>
      <c r="H1781">
        <v>769800</v>
      </c>
      <c r="I1781">
        <v>771272</v>
      </c>
      <c r="J1781" t="s">
        <v>88</v>
      </c>
      <c r="K1781" t="s">
        <v>2850</v>
      </c>
      <c r="L1781" t="s">
        <v>2850</v>
      </c>
      <c r="N1781" t="s">
        <v>2851</v>
      </c>
      <c r="Q1781" t="s">
        <v>2848</v>
      </c>
      <c r="R1781">
        <v>1473</v>
      </c>
      <c r="S1781">
        <v>490</v>
      </c>
    </row>
    <row r="1782" spans="1:20" x14ac:dyDescent="0.25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G1782" t="s">
        <v>24</v>
      </c>
      <c r="H1782">
        <v>771383</v>
      </c>
      <c r="I1782">
        <v>772567</v>
      </c>
      <c r="J1782" t="s">
        <v>88</v>
      </c>
      <c r="Q1782" t="s">
        <v>2852</v>
      </c>
      <c r="R1782">
        <v>1185</v>
      </c>
      <c r="T1782" t="s">
        <v>2853</v>
      </c>
    </row>
    <row r="1783" spans="1:20" x14ac:dyDescent="0.25">
      <c r="A1783" t="s">
        <v>28</v>
      </c>
      <c r="B1783" t="s">
        <v>17938</v>
      </c>
      <c r="C1783" t="s">
        <v>22</v>
      </c>
      <c r="D1783" t="s">
        <v>23</v>
      </c>
      <c r="E1783" t="s">
        <v>5</v>
      </c>
      <c r="G1783" t="s">
        <v>24</v>
      </c>
      <c r="H1783">
        <v>771383</v>
      </c>
      <c r="I1783">
        <v>772567</v>
      </c>
      <c r="J1783" t="s">
        <v>88</v>
      </c>
      <c r="K1783" t="s">
        <v>2854</v>
      </c>
      <c r="L1783" t="s">
        <v>2854</v>
      </c>
      <c r="N1783" t="s">
        <v>2855</v>
      </c>
      <c r="Q1783" t="s">
        <v>2852</v>
      </c>
      <c r="R1783">
        <v>1185</v>
      </c>
      <c r="S1783">
        <v>394</v>
      </c>
    </row>
    <row r="1784" spans="1:20" x14ac:dyDescent="0.25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G1784" t="s">
        <v>24</v>
      </c>
      <c r="H1784">
        <v>772972</v>
      </c>
      <c r="I1784">
        <v>774276</v>
      </c>
      <c r="J1784" t="s">
        <v>25</v>
      </c>
      <c r="Q1784" t="s">
        <v>2856</v>
      </c>
      <c r="R1784">
        <v>1305</v>
      </c>
      <c r="T1784" t="s">
        <v>2857</v>
      </c>
    </row>
    <row r="1785" spans="1:20" x14ac:dyDescent="0.25">
      <c r="A1785" t="s">
        <v>28</v>
      </c>
      <c r="B1785" t="s">
        <v>17938</v>
      </c>
      <c r="C1785" t="s">
        <v>22</v>
      </c>
      <c r="D1785" t="s">
        <v>23</v>
      </c>
      <c r="E1785" t="s">
        <v>5</v>
      </c>
      <c r="G1785" t="s">
        <v>24</v>
      </c>
      <c r="H1785">
        <v>772972</v>
      </c>
      <c r="I1785">
        <v>774276</v>
      </c>
      <c r="J1785" t="s">
        <v>25</v>
      </c>
      <c r="K1785" t="s">
        <v>2858</v>
      </c>
      <c r="L1785" t="s">
        <v>2858</v>
      </c>
      <c r="N1785" t="s">
        <v>2859</v>
      </c>
      <c r="Q1785" t="s">
        <v>2856</v>
      </c>
      <c r="R1785">
        <v>1305</v>
      </c>
      <c r="S1785">
        <v>434</v>
      </c>
    </row>
    <row r="1786" spans="1:20" x14ac:dyDescent="0.25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G1786" t="s">
        <v>24</v>
      </c>
      <c r="H1786">
        <v>774672</v>
      </c>
      <c r="I1786">
        <v>775550</v>
      </c>
      <c r="J1786" t="s">
        <v>25</v>
      </c>
      <c r="Q1786" t="s">
        <v>2860</v>
      </c>
      <c r="R1786">
        <v>879</v>
      </c>
      <c r="T1786" t="s">
        <v>2861</v>
      </c>
    </row>
    <row r="1787" spans="1:20" x14ac:dyDescent="0.25">
      <c r="A1787" t="s">
        <v>28</v>
      </c>
      <c r="B1787" t="s">
        <v>17938</v>
      </c>
      <c r="C1787" t="s">
        <v>22</v>
      </c>
      <c r="D1787" t="s">
        <v>23</v>
      </c>
      <c r="E1787" t="s">
        <v>5</v>
      </c>
      <c r="G1787" t="s">
        <v>24</v>
      </c>
      <c r="H1787">
        <v>774672</v>
      </c>
      <c r="I1787">
        <v>775550</v>
      </c>
      <c r="J1787" t="s">
        <v>25</v>
      </c>
      <c r="K1787" t="s">
        <v>2862</v>
      </c>
      <c r="L1787" t="s">
        <v>2862</v>
      </c>
      <c r="N1787" t="s">
        <v>2863</v>
      </c>
      <c r="Q1787" t="s">
        <v>2860</v>
      </c>
      <c r="R1787">
        <v>879</v>
      </c>
      <c r="S1787">
        <v>292</v>
      </c>
    </row>
    <row r="1788" spans="1:20" x14ac:dyDescent="0.25">
      <c r="A1788" t="s">
        <v>20</v>
      </c>
      <c r="B1788" t="s">
        <v>21</v>
      </c>
      <c r="C1788" t="s">
        <v>22</v>
      </c>
      <c r="D1788" t="s">
        <v>23</v>
      </c>
      <c r="E1788" t="s">
        <v>5</v>
      </c>
      <c r="G1788" t="s">
        <v>24</v>
      </c>
      <c r="H1788">
        <v>775589</v>
      </c>
      <c r="I1788">
        <v>776512</v>
      </c>
      <c r="J1788" t="s">
        <v>25</v>
      </c>
      <c r="Q1788" t="s">
        <v>2864</v>
      </c>
      <c r="R1788">
        <v>924</v>
      </c>
      <c r="T1788" t="s">
        <v>2865</v>
      </c>
    </row>
    <row r="1789" spans="1:20" x14ac:dyDescent="0.25">
      <c r="A1789" t="s">
        <v>28</v>
      </c>
      <c r="B1789" t="s">
        <v>17938</v>
      </c>
      <c r="C1789" t="s">
        <v>22</v>
      </c>
      <c r="D1789" t="s">
        <v>23</v>
      </c>
      <c r="E1789" t="s">
        <v>5</v>
      </c>
      <c r="G1789" t="s">
        <v>24</v>
      </c>
      <c r="H1789">
        <v>775589</v>
      </c>
      <c r="I1789">
        <v>776512</v>
      </c>
      <c r="J1789" t="s">
        <v>25</v>
      </c>
      <c r="K1789" t="s">
        <v>2866</v>
      </c>
      <c r="L1789" t="s">
        <v>2866</v>
      </c>
      <c r="N1789" t="s">
        <v>2867</v>
      </c>
      <c r="Q1789" t="s">
        <v>2864</v>
      </c>
      <c r="R1789">
        <v>924</v>
      </c>
      <c r="S1789">
        <v>307</v>
      </c>
    </row>
    <row r="1790" spans="1:20" x14ac:dyDescent="0.25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G1790" t="s">
        <v>24</v>
      </c>
      <c r="H1790">
        <v>777238</v>
      </c>
      <c r="I1790">
        <v>777723</v>
      </c>
      <c r="J1790" t="s">
        <v>25</v>
      </c>
      <c r="Q1790" t="s">
        <v>2868</v>
      </c>
      <c r="R1790">
        <v>486</v>
      </c>
      <c r="T1790" t="s">
        <v>2869</v>
      </c>
    </row>
    <row r="1791" spans="1:20" x14ac:dyDescent="0.25">
      <c r="A1791" t="s">
        <v>28</v>
      </c>
      <c r="B1791" t="s">
        <v>17938</v>
      </c>
      <c r="C1791" t="s">
        <v>22</v>
      </c>
      <c r="D1791" t="s">
        <v>23</v>
      </c>
      <c r="E1791" t="s">
        <v>5</v>
      </c>
      <c r="G1791" t="s">
        <v>24</v>
      </c>
      <c r="H1791">
        <v>777238</v>
      </c>
      <c r="I1791">
        <v>777723</v>
      </c>
      <c r="J1791" t="s">
        <v>25</v>
      </c>
      <c r="K1791" t="s">
        <v>2870</v>
      </c>
      <c r="L1791" t="s">
        <v>2870</v>
      </c>
      <c r="N1791" t="s">
        <v>2871</v>
      </c>
      <c r="Q1791" t="s">
        <v>2868</v>
      </c>
      <c r="R1791">
        <v>486</v>
      </c>
      <c r="S1791">
        <v>161</v>
      </c>
    </row>
    <row r="1792" spans="1:20" x14ac:dyDescent="0.25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24</v>
      </c>
      <c r="H1792">
        <v>777723</v>
      </c>
      <c r="I1792">
        <v>778106</v>
      </c>
      <c r="J1792" t="s">
        <v>25</v>
      </c>
      <c r="Q1792" t="s">
        <v>2872</v>
      </c>
      <c r="R1792">
        <v>384</v>
      </c>
      <c r="T1792" t="s">
        <v>2873</v>
      </c>
    </row>
    <row r="1793" spans="1:20" x14ac:dyDescent="0.25">
      <c r="A1793" t="s">
        <v>28</v>
      </c>
      <c r="B1793" t="s">
        <v>17938</v>
      </c>
      <c r="C1793" t="s">
        <v>22</v>
      </c>
      <c r="D1793" t="s">
        <v>23</v>
      </c>
      <c r="E1793" t="s">
        <v>5</v>
      </c>
      <c r="G1793" t="s">
        <v>24</v>
      </c>
      <c r="H1793">
        <v>777723</v>
      </c>
      <c r="I1793">
        <v>778106</v>
      </c>
      <c r="J1793" t="s">
        <v>25</v>
      </c>
      <c r="K1793" t="s">
        <v>2874</v>
      </c>
      <c r="L1793" t="s">
        <v>2874</v>
      </c>
      <c r="N1793" t="s">
        <v>2875</v>
      </c>
      <c r="Q1793" t="s">
        <v>2872</v>
      </c>
      <c r="R1793">
        <v>384</v>
      </c>
      <c r="S1793">
        <v>127</v>
      </c>
    </row>
    <row r="1794" spans="1:20" x14ac:dyDescent="0.25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24</v>
      </c>
      <c r="H1794">
        <v>778238</v>
      </c>
      <c r="I1794">
        <v>779722</v>
      </c>
      <c r="J1794" t="s">
        <v>88</v>
      </c>
      <c r="Q1794" t="s">
        <v>2876</v>
      </c>
      <c r="R1794">
        <v>1485</v>
      </c>
      <c r="T1794" t="s">
        <v>2877</v>
      </c>
    </row>
    <row r="1795" spans="1:20" x14ac:dyDescent="0.25">
      <c r="A1795" t="s">
        <v>28</v>
      </c>
      <c r="B1795" t="s">
        <v>17938</v>
      </c>
      <c r="C1795" t="s">
        <v>22</v>
      </c>
      <c r="D1795" t="s">
        <v>23</v>
      </c>
      <c r="E1795" t="s">
        <v>5</v>
      </c>
      <c r="G1795" t="s">
        <v>24</v>
      </c>
      <c r="H1795">
        <v>778238</v>
      </c>
      <c r="I1795">
        <v>779722</v>
      </c>
      <c r="J1795" t="s">
        <v>88</v>
      </c>
      <c r="K1795" t="s">
        <v>2878</v>
      </c>
      <c r="L1795" t="s">
        <v>2878</v>
      </c>
      <c r="N1795" t="s">
        <v>2879</v>
      </c>
      <c r="Q1795" t="s">
        <v>2876</v>
      </c>
      <c r="R1795">
        <v>1485</v>
      </c>
      <c r="S1795">
        <v>494</v>
      </c>
    </row>
    <row r="1796" spans="1:20" x14ac:dyDescent="0.25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24</v>
      </c>
      <c r="H1796">
        <v>779884</v>
      </c>
      <c r="I1796">
        <v>781185</v>
      </c>
      <c r="J1796" t="s">
        <v>25</v>
      </c>
      <c r="Q1796" t="s">
        <v>2880</v>
      </c>
      <c r="R1796">
        <v>1302</v>
      </c>
      <c r="T1796" t="s">
        <v>2881</v>
      </c>
    </row>
    <row r="1797" spans="1:20" x14ac:dyDescent="0.25">
      <c r="A1797" t="s">
        <v>28</v>
      </c>
      <c r="B1797" t="s">
        <v>17938</v>
      </c>
      <c r="C1797" t="s">
        <v>22</v>
      </c>
      <c r="D1797" t="s">
        <v>23</v>
      </c>
      <c r="E1797" t="s">
        <v>5</v>
      </c>
      <c r="G1797" t="s">
        <v>24</v>
      </c>
      <c r="H1797">
        <v>779884</v>
      </c>
      <c r="I1797">
        <v>781185</v>
      </c>
      <c r="J1797" t="s">
        <v>25</v>
      </c>
      <c r="K1797" t="s">
        <v>2882</v>
      </c>
      <c r="L1797" t="s">
        <v>2882</v>
      </c>
      <c r="N1797" t="s">
        <v>2883</v>
      </c>
      <c r="Q1797" t="s">
        <v>2880</v>
      </c>
      <c r="R1797">
        <v>1302</v>
      </c>
      <c r="S1797">
        <v>433</v>
      </c>
    </row>
    <row r="1798" spans="1:20" x14ac:dyDescent="0.25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24</v>
      </c>
      <c r="H1798">
        <v>781200</v>
      </c>
      <c r="I1798">
        <v>781574</v>
      </c>
      <c r="J1798" t="s">
        <v>25</v>
      </c>
      <c r="Q1798" t="s">
        <v>2884</v>
      </c>
      <c r="R1798">
        <v>375</v>
      </c>
      <c r="T1798" t="s">
        <v>2885</v>
      </c>
    </row>
    <row r="1799" spans="1:20" x14ac:dyDescent="0.25">
      <c r="A1799" t="s">
        <v>28</v>
      </c>
      <c r="B1799" t="s">
        <v>17938</v>
      </c>
      <c r="C1799" t="s">
        <v>22</v>
      </c>
      <c r="D1799" t="s">
        <v>23</v>
      </c>
      <c r="E1799" t="s">
        <v>5</v>
      </c>
      <c r="G1799" t="s">
        <v>24</v>
      </c>
      <c r="H1799">
        <v>781200</v>
      </c>
      <c r="I1799">
        <v>781574</v>
      </c>
      <c r="J1799" t="s">
        <v>25</v>
      </c>
      <c r="K1799" t="s">
        <v>2886</v>
      </c>
      <c r="L1799" t="s">
        <v>2886</v>
      </c>
      <c r="N1799" t="s">
        <v>79</v>
      </c>
      <c r="Q1799" t="s">
        <v>2884</v>
      </c>
      <c r="R1799">
        <v>375</v>
      </c>
      <c r="S1799">
        <v>124</v>
      </c>
    </row>
    <row r="1800" spans="1:20" x14ac:dyDescent="0.25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24</v>
      </c>
      <c r="H1800">
        <v>781783</v>
      </c>
      <c r="I1800">
        <v>783282</v>
      </c>
      <c r="J1800" t="s">
        <v>25</v>
      </c>
      <c r="Q1800" t="s">
        <v>2887</v>
      </c>
      <c r="R1800">
        <v>1500</v>
      </c>
      <c r="T1800" t="s">
        <v>2888</v>
      </c>
    </row>
    <row r="1801" spans="1:20" x14ac:dyDescent="0.25">
      <c r="A1801" t="s">
        <v>28</v>
      </c>
      <c r="B1801" t="s">
        <v>17938</v>
      </c>
      <c r="C1801" t="s">
        <v>22</v>
      </c>
      <c r="D1801" t="s">
        <v>23</v>
      </c>
      <c r="E1801" t="s">
        <v>5</v>
      </c>
      <c r="G1801" t="s">
        <v>24</v>
      </c>
      <c r="H1801">
        <v>781783</v>
      </c>
      <c r="I1801">
        <v>783282</v>
      </c>
      <c r="J1801" t="s">
        <v>25</v>
      </c>
      <c r="K1801" t="s">
        <v>2889</v>
      </c>
      <c r="L1801" t="s">
        <v>2889</v>
      </c>
      <c r="N1801" t="s">
        <v>2890</v>
      </c>
      <c r="Q1801" t="s">
        <v>2887</v>
      </c>
      <c r="R1801">
        <v>1500</v>
      </c>
      <c r="S1801">
        <v>499</v>
      </c>
    </row>
    <row r="1802" spans="1:20" x14ac:dyDescent="0.25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G1802" t="s">
        <v>24</v>
      </c>
      <c r="H1802">
        <v>783260</v>
      </c>
      <c r="I1802">
        <v>783817</v>
      </c>
      <c r="J1802" t="s">
        <v>25</v>
      </c>
      <c r="Q1802" t="s">
        <v>2891</v>
      </c>
      <c r="R1802">
        <v>558</v>
      </c>
      <c r="T1802" t="s">
        <v>2892</v>
      </c>
    </row>
    <row r="1803" spans="1:20" x14ac:dyDescent="0.25">
      <c r="A1803" t="s">
        <v>28</v>
      </c>
      <c r="B1803" t="s">
        <v>17938</v>
      </c>
      <c r="C1803" t="s">
        <v>22</v>
      </c>
      <c r="D1803" t="s">
        <v>23</v>
      </c>
      <c r="E1803" t="s">
        <v>5</v>
      </c>
      <c r="G1803" t="s">
        <v>24</v>
      </c>
      <c r="H1803">
        <v>783260</v>
      </c>
      <c r="I1803">
        <v>783817</v>
      </c>
      <c r="J1803" t="s">
        <v>25</v>
      </c>
      <c r="K1803" t="s">
        <v>2893</v>
      </c>
      <c r="L1803" t="s">
        <v>2893</v>
      </c>
      <c r="N1803" t="s">
        <v>79</v>
      </c>
      <c r="Q1803" t="s">
        <v>2891</v>
      </c>
      <c r="R1803">
        <v>558</v>
      </c>
      <c r="S1803">
        <v>185</v>
      </c>
    </row>
    <row r="1804" spans="1:20" x14ac:dyDescent="0.25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G1804" t="s">
        <v>24</v>
      </c>
      <c r="H1804">
        <v>783921</v>
      </c>
      <c r="I1804">
        <v>784604</v>
      </c>
      <c r="J1804" t="s">
        <v>88</v>
      </c>
      <c r="Q1804" t="s">
        <v>2894</v>
      </c>
      <c r="R1804">
        <v>684</v>
      </c>
      <c r="T1804" t="s">
        <v>2895</v>
      </c>
    </row>
    <row r="1805" spans="1:20" x14ac:dyDescent="0.25">
      <c r="A1805" t="s">
        <v>28</v>
      </c>
      <c r="B1805" t="s">
        <v>17938</v>
      </c>
      <c r="C1805" t="s">
        <v>22</v>
      </c>
      <c r="D1805" t="s">
        <v>23</v>
      </c>
      <c r="E1805" t="s">
        <v>5</v>
      </c>
      <c r="G1805" t="s">
        <v>24</v>
      </c>
      <c r="H1805">
        <v>783921</v>
      </c>
      <c r="I1805">
        <v>784604</v>
      </c>
      <c r="J1805" t="s">
        <v>88</v>
      </c>
      <c r="K1805" t="s">
        <v>2896</v>
      </c>
      <c r="L1805" t="s">
        <v>2896</v>
      </c>
      <c r="N1805" t="s">
        <v>2897</v>
      </c>
      <c r="Q1805" t="s">
        <v>2894</v>
      </c>
      <c r="R1805">
        <v>684</v>
      </c>
      <c r="S1805">
        <v>227</v>
      </c>
    </row>
    <row r="1806" spans="1:20" x14ac:dyDescent="0.25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24</v>
      </c>
      <c r="H1806">
        <v>785116</v>
      </c>
      <c r="I1806">
        <v>786300</v>
      </c>
      <c r="J1806" t="s">
        <v>25</v>
      </c>
      <c r="Q1806" t="s">
        <v>2898</v>
      </c>
      <c r="R1806">
        <v>1185</v>
      </c>
      <c r="T1806" t="s">
        <v>2899</v>
      </c>
    </row>
    <row r="1807" spans="1:20" x14ac:dyDescent="0.25">
      <c r="A1807" t="s">
        <v>28</v>
      </c>
      <c r="B1807" t="s">
        <v>17938</v>
      </c>
      <c r="C1807" t="s">
        <v>22</v>
      </c>
      <c r="D1807" t="s">
        <v>23</v>
      </c>
      <c r="E1807" t="s">
        <v>5</v>
      </c>
      <c r="G1807" t="s">
        <v>24</v>
      </c>
      <c r="H1807">
        <v>785116</v>
      </c>
      <c r="I1807">
        <v>786300</v>
      </c>
      <c r="J1807" t="s">
        <v>25</v>
      </c>
      <c r="K1807" t="s">
        <v>2900</v>
      </c>
      <c r="L1807" t="s">
        <v>2900</v>
      </c>
      <c r="N1807" t="s">
        <v>2901</v>
      </c>
      <c r="Q1807" t="s">
        <v>2898</v>
      </c>
      <c r="R1807">
        <v>1185</v>
      </c>
      <c r="S1807">
        <v>394</v>
      </c>
    </row>
    <row r="1808" spans="1:20" x14ac:dyDescent="0.25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24</v>
      </c>
      <c r="H1808">
        <v>786369</v>
      </c>
      <c r="I1808">
        <v>788108</v>
      </c>
      <c r="J1808" t="s">
        <v>25</v>
      </c>
      <c r="Q1808" t="s">
        <v>2902</v>
      </c>
      <c r="R1808">
        <v>1740</v>
      </c>
      <c r="T1808" t="s">
        <v>2903</v>
      </c>
    </row>
    <row r="1809" spans="1:20" x14ac:dyDescent="0.25">
      <c r="A1809" t="s">
        <v>28</v>
      </c>
      <c r="B1809" t="s">
        <v>17938</v>
      </c>
      <c r="C1809" t="s">
        <v>22</v>
      </c>
      <c r="D1809" t="s">
        <v>23</v>
      </c>
      <c r="E1809" t="s">
        <v>5</v>
      </c>
      <c r="G1809" t="s">
        <v>24</v>
      </c>
      <c r="H1809">
        <v>786369</v>
      </c>
      <c r="I1809">
        <v>788108</v>
      </c>
      <c r="J1809" t="s">
        <v>25</v>
      </c>
      <c r="K1809" t="s">
        <v>2904</v>
      </c>
      <c r="L1809" t="s">
        <v>2904</v>
      </c>
      <c r="N1809" t="s">
        <v>2905</v>
      </c>
      <c r="Q1809" t="s">
        <v>2902</v>
      </c>
      <c r="R1809">
        <v>1740</v>
      </c>
      <c r="S1809">
        <v>579</v>
      </c>
    </row>
    <row r="1810" spans="1:20" x14ac:dyDescent="0.25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24</v>
      </c>
      <c r="H1810">
        <v>788156</v>
      </c>
      <c r="I1810">
        <v>789034</v>
      </c>
      <c r="J1810" t="s">
        <v>88</v>
      </c>
      <c r="Q1810" t="s">
        <v>2906</v>
      </c>
      <c r="R1810">
        <v>879</v>
      </c>
      <c r="T1810" t="s">
        <v>2907</v>
      </c>
    </row>
    <row r="1811" spans="1:20" x14ac:dyDescent="0.25">
      <c r="A1811" t="s">
        <v>28</v>
      </c>
      <c r="B1811" t="s">
        <v>17938</v>
      </c>
      <c r="C1811" t="s">
        <v>22</v>
      </c>
      <c r="D1811" t="s">
        <v>23</v>
      </c>
      <c r="E1811" t="s">
        <v>5</v>
      </c>
      <c r="G1811" t="s">
        <v>24</v>
      </c>
      <c r="H1811">
        <v>788156</v>
      </c>
      <c r="I1811">
        <v>789034</v>
      </c>
      <c r="J1811" t="s">
        <v>88</v>
      </c>
      <c r="K1811" t="s">
        <v>2908</v>
      </c>
      <c r="L1811" t="s">
        <v>2908</v>
      </c>
      <c r="N1811" t="s">
        <v>200</v>
      </c>
      <c r="Q1811" t="s">
        <v>2906</v>
      </c>
      <c r="R1811">
        <v>879</v>
      </c>
      <c r="S1811">
        <v>292</v>
      </c>
    </row>
    <row r="1812" spans="1:20" x14ac:dyDescent="0.25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24</v>
      </c>
      <c r="H1812">
        <v>789126</v>
      </c>
      <c r="I1812">
        <v>789968</v>
      </c>
      <c r="J1812" t="s">
        <v>25</v>
      </c>
      <c r="Q1812" t="s">
        <v>2909</v>
      </c>
      <c r="R1812">
        <v>843</v>
      </c>
      <c r="T1812" t="s">
        <v>2910</v>
      </c>
    </row>
    <row r="1813" spans="1:20" x14ac:dyDescent="0.25">
      <c r="A1813" t="s">
        <v>28</v>
      </c>
      <c r="B1813" t="s">
        <v>17938</v>
      </c>
      <c r="C1813" t="s">
        <v>22</v>
      </c>
      <c r="D1813" t="s">
        <v>23</v>
      </c>
      <c r="E1813" t="s">
        <v>5</v>
      </c>
      <c r="G1813" t="s">
        <v>24</v>
      </c>
      <c r="H1813">
        <v>789126</v>
      </c>
      <c r="I1813">
        <v>789968</v>
      </c>
      <c r="J1813" t="s">
        <v>25</v>
      </c>
      <c r="K1813" t="s">
        <v>2911</v>
      </c>
      <c r="L1813" t="s">
        <v>2911</v>
      </c>
      <c r="N1813" t="s">
        <v>2912</v>
      </c>
      <c r="Q1813" t="s">
        <v>2909</v>
      </c>
      <c r="R1813">
        <v>843</v>
      </c>
      <c r="S1813">
        <v>280</v>
      </c>
    </row>
    <row r="1814" spans="1:20" x14ac:dyDescent="0.25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24</v>
      </c>
      <c r="H1814">
        <v>789992</v>
      </c>
      <c r="I1814">
        <v>790519</v>
      </c>
      <c r="J1814" t="s">
        <v>25</v>
      </c>
      <c r="Q1814" t="s">
        <v>2913</v>
      </c>
      <c r="R1814">
        <v>528</v>
      </c>
      <c r="T1814" t="s">
        <v>2914</v>
      </c>
    </row>
    <row r="1815" spans="1:20" x14ac:dyDescent="0.25">
      <c r="A1815" t="s">
        <v>28</v>
      </c>
      <c r="B1815" t="s">
        <v>17938</v>
      </c>
      <c r="C1815" t="s">
        <v>22</v>
      </c>
      <c r="D1815" t="s">
        <v>23</v>
      </c>
      <c r="E1815" t="s">
        <v>5</v>
      </c>
      <c r="G1815" t="s">
        <v>24</v>
      </c>
      <c r="H1815">
        <v>789992</v>
      </c>
      <c r="I1815">
        <v>790519</v>
      </c>
      <c r="J1815" t="s">
        <v>25</v>
      </c>
      <c r="K1815" t="s">
        <v>2915</v>
      </c>
      <c r="L1815" t="s">
        <v>2915</v>
      </c>
      <c r="N1815" t="s">
        <v>2916</v>
      </c>
      <c r="Q1815" t="s">
        <v>2913</v>
      </c>
      <c r="R1815">
        <v>528</v>
      </c>
      <c r="S1815">
        <v>175</v>
      </c>
    </row>
    <row r="1816" spans="1:20" x14ac:dyDescent="0.25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24</v>
      </c>
      <c r="H1816">
        <v>790544</v>
      </c>
      <c r="I1816">
        <v>791869</v>
      </c>
      <c r="J1816" t="s">
        <v>25</v>
      </c>
      <c r="Q1816" t="s">
        <v>2917</v>
      </c>
      <c r="R1816">
        <v>1326</v>
      </c>
      <c r="T1816" t="s">
        <v>2918</v>
      </c>
    </row>
    <row r="1817" spans="1:20" x14ac:dyDescent="0.25">
      <c r="A1817" t="s">
        <v>28</v>
      </c>
      <c r="B1817" t="s">
        <v>17938</v>
      </c>
      <c r="C1817" t="s">
        <v>22</v>
      </c>
      <c r="D1817" t="s">
        <v>23</v>
      </c>
      <c r="E1817" t="s">
        <v>5</v>
      </c>
      <c r="G1817" t="s">
        <v>24</v>
      </c>
      <c r="H1817">
        <v>790544</v>
      </c>
      <c r="I1817">
        <v>791869</v>
      </c>
      <c r="J1817" t="s">
        <v>25</v>
      </c>
      <c r="K1817" t="s">
        <v>2919</v>
      </c>
      <c r="L1817" t="s">
        <v>2919</v>
      </c>
      <c r="N1817" t="s">
        <v>2920</v>
      </c>
      <c r="Q1817" t="s">
        <v>2917</v>
      </c>
      <c r="R1817">
        <v>1326</v>
      </c>
      <c r="S1817">
        <v>441</v>
      </c>
    </row>
    <row r="1818" spans="1:20" x14ac:dyDescent="0.25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24</v>
      </c>
      <c r="H1818">
        <v>791880</v>
      </c>
      <c r="I1818">
        <v>792314</v>
      </c>
      <c r="J1818" t="s">
        <v>25</v>
      </c>
      <c r="Q1818" t="s">
        <v>2921</v>
      </c>
      <c r="R1818">
        <v>435</v>
      </c>
      <c r="T1818" t="s">
        <v>2922</v>
      </c>
    </row>
    <row r="1819" spans="1:20" x14ac:dyDescent="0.25">
      <c r="A1819" t="s">
        <v>28</v>
      </c>
      <c r="B1819" t="s">
        <v>17938</v>
      </c>
      <c r="C1819" t="s">
        <v>22</v>
      </c>
      <c r="D1819" t="s">
        <v>23</v>
      </c>
      <c r="E1819" t="s">
        <v>5</v>
      </c>
      <c r="G1819" t="s">
        <v>24</v>
      </c>
      <c r="H1819">
        <v>791880</v>
      </c>
      <c r="I1819">
        <v>792314</v>
      </c>
      <c r="J1819" t="s">
        <v>25</v>
      </c>
      <c r="K1819" t="s">
        <v>2923</v>
      </c>
      <c r="L1819" t="s">
        <v>2923</v>
      </c>
      <c r="N1819" t="s">
        <v>2924</v>
      </c>
      <c r="Q1819" t="s">
        <v>2921</v>
      </c>
      <c r="R1819">
        <v>435</v>
      </c>
      <c r="S1819">
        <v>144</v>
      </c>
    </row>
    <row r="1820" spans="1:20" x14ac:dyDescent="0.25">
      <c r="A1820" t="s">
        <v>20</v>
      </c>
      <c r="B1820" t="s">
        <v>542</v>
      </c>
      <c r="C1820" t="s">
        <v>22</v>
      </c>
      <c r="D1820" t="s">
        <v>23</v>
      </c>
      <c r="E1820" t="s">
        <v>5</v>
      </c>
      <c r="G1820" t="s">
        <v>24</v>
      </c>
      <c r="H1820">
        <v>792473</v>
      </c>
      <c r="I1820">
        <v>792548</v>
      </c>
      <c r="J1820" t="s">
        <v>88</v>
      </c>
      <c r="Q1820" t="s">
        <v>2925</v>
      </c>
      <c r="R1820">
        <v>76</v>
      </c>
      <c r="T1820" t="s">
        <v>2926</v>
      </c>
    </row>
    <row r="1821" spans="1:20" x14ac:dyDescent="0.25">
      <c r="A1821" t="s">
        <v>1879</v>
      </c>
      <c r="B1821" t="s">
        <v>17938</v>
      </c>
      <c r="C1821" t="s">
        <v>22</v>
      </c>
      <c r="D1821" t="s">
        <v>23</v>
      </c>
      <c r="E1821" t="s">
        <v>5</v>
      </c>
      <c r="G1821" t="s">
        <v>24</v>
      </c>
      <c r="H1821">
        <v>3809731</v>
      </c>
      <c r="I1821">
        <v>3809846</v>
      </c>
      <c r="J1821" t="s">
        <v>88</v>
      </c>
      <c r="N1821" t="s">
        <v>1893</v>
      </c>
      <c r="O1821" t="s">
        <v>1890</v>
      </c>
      <c r="Q1821" t="s">
        <v>14027</v>
      </c>
      <c r="R1821">
        <v>116</v>
      </c>
    </row>
    <row r="1822" spans="1:20" x14ac:dyDescent="0.25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24</v>
      </c>
      <c r="H1822">
        <v>792654</v>
      </c>
      <c r="I1822">
        <v>793361</v>
      </c>
      <c r="J1822" t="s">
        <v>88</v>
      </c>
      <c r="Q1822" t="s">
        <v>2929</v>
      </c>
      <c r="R1822">
        <v>708</v>
      </c>
      <c r="T1822" t="s">
        <v>2930</v>
      </c>
    </row>
    <row r="1823" spans="1:20" x14ac:dyDescent="0.25">
      <c r="A1823" t="s">
        <v>28</v>
      </c>
      <c r="B1823" t="s">
        <v>17938</v>
      </c>
      <c r="C1823" t="s">
        <v>22</v>
      </c>
      <c r="D1823" t="s">
        <v>23</v>
      </c>
      <c r="E1823" t="s">
        <v>5</v>
      </c>
      <c r="G1823" t="s">
        <v>24</v>
      </c>
      <c r="H1823">
        <v>792654</v>
      </c>
      <c r="I1823">
        <v>793361</v>
      </c>
      <c r="J1823" t="s">
        <v>88</v>
      </c>
      <c r="K1823" t="s">
        <v>2931</v>
      </c>
      <c r="L1823" t="s">
        <v>2931</v>
      </c>
      <c r="N1823" t="s">
        <v>79</v>
      </c>
      <c r="Q1823" t="s">
        <v>2929</v>
      </c>
      <c r="R1823">
        <v>708</v>
      </c>
      <c r="S1823">
        <v>235</v>
      </c>
    </row>
    <row r="1824" spans="1:20" x14ac:dyDescent="0.25">
      <c r="A1824" t="s">
        <v>20</v>
      </c>
      <c r="B1824" t="s">
        <v>76</v>
      </c>
      <c r="C1824" t="s">
        <v>22</v>
      </c>
      <c r="D1824" t="s">
        <v>23</v>
      </c>
      <c r="E1824" t="s">
        <v>5</v>
      </c>
      <c r="G1824" t="s">
        <v>24</v>
      </c>
      <c r="H1824">
        <v>793488</v>
      </c>
      <c r="I1824">
        <v>793713</v>
      </c>
      <c r="J1824" t="s">
        <v>25</v>
      </c>
      <c r="K1824" t="s">
        <v>17937</v>
      </c>
      <c r="L1824" t="s">
        <v>17937</v>
      </c>
      <c r="M1824" t="s">
        <v>17937</v>
      </c>
      <c r="Q1824" t="s">
        <v>2932</v>
      </c>
      <c r="R1824">
        <v>226</v>
      </c>
      <c r="T1824" t="s">
        <v>159</v>
      </c>
    </row>
    <row r="1825" spans="1:20" x14ac:dyDescent="0.25">
      <c r="A1825" t="s">
        <v>28</v>
      </c>
      <c r="B1825" t="s">
        <v>159</v>
      </c>
      <c r="C1825" t="s">
        <v>22</v>
      </c>
      <c r="D1825" t="s">
        <v>23</v>
      </c>
      <c r="E1825" t="s">
        <v>5</v>
      </c>
      <c r="G1825" t="s">
        <v>24</v>
      </c>
      <c r="H1825">
        <v>793488</v>
      </c>
      <c r="I1825">
        <v>793713</v>
      </c>
      <c r="J1825" t="s">
        <v>25</v>
      </c>
      <c r="K1825" t="s">
        <v>17937</v>
      </c>
      <c r="L1825" t="s">
        <v>17937</v>
      </c>
      <c r="M1825" t="s">
        <v>17937</v>
      </c>
      <c r="N1825" t="s">
        <v>79</v>
      </c>
      <c r="Q1825" t="s">
        <v>2932</v>
      </c>
      <c r="R1825">
        <v>226</v>
      </c>
      <c r="T1825" t="s">
        <v>159</v>
      </c>
    </row>
    <row r="1826" spans="1:20" x14ac:dyDescent="0.25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24</v>
      </c>
      <c r="H1826">
        <v>793787</v>
      </c>
      <c r="I1826">
        <v>795922</v>
      </c>
      <c r="J1826" t="s">
        <v>25</v>
      </c>
      <c r="Q1826" t="s">
        <v>2933</v>
      </c>
      <c r="R1826">
        <v>2136</v>
      </c>
      <c r="T1826" t="s">
        <v>2934</v>
      </c>
    </row>
    <row r="1827" spans="1:20" x14ac:dyDescent="0.25">
      <c r="A1827" t="s">
        <v>28</v>
      </c>
      <c r="B1827" t="s">
        <v>17938</v>
      </c>
      <c r="C1827" t="s">
        <v>22</v>
      </c>
      <c r="D1827" t="s">
        <v>23</v>
      </c>
      <c r="E1827" t="s">
        <v>5</v>
      </c>
      <c r="G1827" t="s">
        <v>24</v>
      </c>
      <c r="H1827">
        <v>793787</v>
      </c>
      <c r="I1827">
        <v>795922</v>
      </c>
      <c r="J1827" t="s">
        <v>25</v>
      </c>
      <c r="K1827" t="s">
        <v>2935</v>
      </c>
      <c r="L1827" t="s">
        <v>2935</v>
      </c>
      <c r="N1827" t="s">
        <v>2936</v>
      </c>
      <c r="Q1827" t="s">
        <v>2933</v>
      </c>
      <c r="R1827">
        <v>2136</v>
      </c>
      <c r="S1827">
        <v>711</v>
      </c>
    </row>
    <row r="1828" spans="1:20" x14ac:dyDescent="0.25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24</v>
      </c>
      <c r="H1828">
        <v>795984</v>
      </c>
      <c r="I1828">
        <v>797240</v>
      </c>
      <c r="J1828" t="s">
        <v>88</v>
      </c>
      <c r="Q1828" t="s">
        <v>2937</v>
      </c>
      <c r="R1828">
        <v>1257</v>
      </c>
      <c r="T1828" t="s">
        <v>2938</v>
      </c>
    </row>
    <row r="1829" spans="1:20" x14ac:dyDescent="0.25">
      <c r="A1829" t="s">
        <v>28</v>
      </c>
      <c r="B1829" t="s">
        <v>17938</v>
      </c>
      <c r="C1829" t="s">
        <v>22</v>
      </c>
      <c r="D1829" t="s">
        <v>23</v>
      </c>
      <c r="E1829" t="s">
        <v>5</v>
      </c>
      <c r="G1829" t="s">
        <v>24</v>
      </c>
      <c r="H1829">
        <v>795984</v>
      </c>
      <c r="I1829">
        <v>797240</v>
      </c>
      <c r="J1829" t="s">
        <v>88</v>
      </c>
      <c r="K1829" t="s">
        <v>2939</v>
      </c>
      <c r="L1829" t="s">
        <v>2939</v>
      </c>
      <c r="N1829" t="s">
        <v>2940</v>
      </c>
      <c r="Q1829" t="s">
        <v>2937</v>
      </c>
      <c r="R1829">
        <v>1257</v>
      </c>
      <c r="S1829">
        <v>418</v>
      </c>
    </row>
    <row r="1830" spans="1:20" x14ac:dyDescent="0.25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24</v>
      </c>
      <c r="H1830">
        <v>797457</v>
      </c>
      <c r="I1830">
        <v>798542</v>
      </c>
      <c r="J1830" t="s">
        <v>88</v>
      </c>
      <c r="Q1830" t="s">
        <v>2941</v>
      </c>
      <c r="R1830">
        <v>1086</v>
      </c>
      <c r="T1830" t="s">
        <v>2942</v>
      </c>
    </row>
    <row r="1831" spans="1:20" x14ac:dyDescent="0.25">
      <c r="A1831" t="s">
        <v>28</v>
      </c>
      <c r="B1831" t="s">
        <v>17938</v>
      </c>
      <c r="C1831" t="s">
        <v>22</v>
      </c>
      <c r="D1831" t="s">
        <v>23</v>
      </c>
      <c r="E1831" t="s">
        <v>5</v>
      </c>
      <c r="G1831" t="s">
        <v>24</v>
      </c>
      <c r="H1831">
        <v>797457</v>
      </c>
      <c r="I1831">
        <v>798542</v>
      </c>
      <c r="J1831" t="s">
        <v>88</v>
      </c>
      <c r="K1831" t="s">
        <v>2943</v>
      </c>
      <c r="L1831" t="s">
        <v>2943</v>
      </c>
      <c r="N1831" t="s">
        <v>2944</v>
      </c>
      <c r="Q1831" t="s">
        <v>2941</v>
      </c>
      <c r="R1831">
        <v>1086</v>
      </c>
      <c r="S1831">
        <v>361</v>
      </c>
    </row>
    <row r="1832" spans="1:20" x14ac:dyDescent="0.25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24</v>
      </c>
      <c r="H1832">
        <v>798655</v>
      </c>
      <c r="I1832">
        <v>798930</v>
      </c>
      <c r="J1832" t="s">
        <v>88</v>
      </c>
      <c r="Q1832" t="s">
        <v>2945</v>
      </c>
      <c r="R1832">
        <v>276</v>
      </c>
      <c r="T1832" t="s">
        <v>2946</v>
      </c>
    </row>
    <row r="1833" spans="1:20" x14ac:dyDescent="0.25">
      <c r="A1833" t="s">
        <v>28</v>
      </c>
      <c r="B1833" t="s">
        <v>17938</v>
      </c>
      <c r="C1833" t="s">
        <v>22</v>
      </c>
      <c r="D1833" t="s">
        <v>23</v>
      </c>
      <c r="E1833" t="s">
        <v>5</v>
      </c>
      <c r="G1833" t="s">
        <v>24</v>
      </c>
      <c r="H1833">
        <v>798655</v>
      </c>
      <c r="I1833">
        <v>798930</v>
      </c>
      <c r="J1833" t="s">
        <v>88</v>
      </c>
      <c r="K1833" t="s">
        <v>2947</v>
      </c>
      <c r="L1833" t="s">
        <v>2947</v>
      </c>
      <c r="N1833" t="s">
        <v>2948</v>
      </c>
      <c r="Q1833" t="s">
        <v>2945</v>
      </c>
      <c r="R1833">
        <v>276</v>
      </c>
      <c r="S1833">
        <v>91</v>
      </c>
    </row>
    <row r="1834" spans="1:20" x14ac:dyDescent="0.25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24</v>
      </c>
      <c r="H1834">
        <v>798958</v>
      </c>
      <c r="I1834">
        <v>800010</v>
      </c>
      <c r="J1834" t="s">
        <v>88</v>
      </c>
      <c r="Q1834" t="s">
        <v>2949</v>
      </c>
      <c r="R1834">
        <v>1053</v>
      </c>
      <c r="T1834" t="s">
        <v>2950</v>
      </c>
    </row>
    <row r="1835" spans="1:20" x14ac:dyDescent="0.25">
      <c r="A1835" t="s">
        <v>28</v>
      </c>
      <c r="B1835" t="s">
        <v>17938</v>
      </c>
      <c r="C1835" t="s">
        <v>22</v>
      </c>
      <c r="D1835" t="s">
        <v>23</v>
      </c>
      <c r="E1835" t="s">
        <v>5</v>
      </c>
      <c r="G1835" t="s">
        <v>24</v>
      </c>
      <c r="H1835">
        <v>798958</v>
      </c>
      <c r="I1835">
        <v>800010</v>
      </c>
      <c r="J1835" t="s">
        <v>88</v>
      </c>
      <c r="K1835" t="s">
        <v>2951</v>
      </c>
      <c r="L1835" t="s">
        <v>2951</v>
      </c>
      <c r="N1835" t="s">
        <v>2952</v>
      </c>
      <c r="Q1835" t="s">
        <v>2949</v>
      </c>
      <c r="R1835">
        <v>1053</v>
      </c>
      <c r="S1835">
        <v>350</v>
      </c>
    </row>
    <row r="1836" spans="1:20" x14ac:dyDescent="0.25">
      <c r="A1836" t="s">
        <v>20</v>
      </c>
      <c r="B1836" t="s">
        <v>76</v>
      </c>
      <c r="C1836" t="s">
        <v>22</v>
      </c>
      <c r="D1836" t="s">
        <v>23</v>
      </c>
      <c r="E1836" t="s">
        <v>5</v>
      </c>
      <c r="G1836" t="s">
        <v>24</v>
      </c>
      <c r="H1836">
        <v>799931</v>
      </c>
      <c r="I1836">
        <v>800085</v>
      </c>
      <c r="J1836" t="s">
        <v>88</v>
      </c>
      <c r="K1836" t="s">
        <v>17937</v>
      </c>
      <c r="L1836" t="s">
        <v>17937</v>
      </c>
      <c r="M1836" t="s">
        <v>17937</v>
      </c>
      <c r="Q1836" t="s">
        <v>2953</v>
      </c>
      <c r="R1836">
        <v>155</v>
      </c>
      <c r="T1836" t="s">
        <v>159</v>
      </c>
    </row>
    <row r="1837" spans="1:20" x14ac:dyDescent="0.25">
      <c r="A1837" t="s">
        <v>28</v>
      </c>
      <c r="B1837" t="s">
        <v>159</v>
      </c>
      <c r="C1837" t="s">
        <v>22</v>
      </c>
      <c r="D1837" t="s">
        <v>23</v>
      </c>
      <c r="E1837" t="s">
        <v>5</v>
      </c>
      <c r="G1837" t="s">
        <v>24</v>
      </c>
      <c r="H1837">
        <v>799931</v>
      </c>
      <c r="I1837">
        <v>800085</v>
      </c>
      <c r="J1837" t="s">
        <v>88</v>
      </c>
      <c r="K1837" t="s">
        <v>17937</v>
      </c>
      <c r="L1837" t="s">
        <v>17937</v>
      </c>
      <c r="M1837" t="s">
        <v>17937</v>
      </c>
      <c r="N1837" t="s">
        <v>2954</v>
      </c>
      <c r="Q1837" t="s">
        <v>2953</v>
      </c>
      <c r="R1837">
        <v>155</v>
      </c>
      <c r="T1837" t="s">
        <v>159</v>
      </c>
    </row>
    <row r="1838" spans="1:20" x14ac:dyDescent="0.25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24</v>
      </c>
      <c r="H1838">
        <v>800165</v>
      </c>
      <c r="I1838">
        <v>800884</v>
      </c>
      <c r="J1838" t="s">
        <v>25</v>
      </c>
      <c r="Q1838" t="s">
        <v>2955</v>
      </c>
      <c r="R1838">
        <v>720</v>
      </c>
      <c r="T1838" t="s">
        <v>2956</v>
      </c>
    </row>
    <row r="1839" spans="1:20" x14ac:dyDescent="0.25">
      <c r="A1839" t="s">
        <v>28</v>
      </c>
      <c r="B1839" t="s">
        <v>17938</v>
      </c>
      <c r="C1839" t="s">
        <v>22</v>
      </c>
      <c r="D1839" t="s">
        <v>23</v>
      </c>
      <c r="E1839" t="s">
        <v>5</v>
      </c>
      <c r="G1839" t="s">
        <v>24</v>
      </c>
      <c r="H1839">
        <v>800165</v>
      </c>
      <c r="I1839">
        <v>800884</v>
      </c>
      <c r="J1839" t="s">
        <v>25</v>
      </c>
      <c r="K1839" t="s">
        <v>2957</v>
      </c>
      <c r="L1839" t="s">
        <v>2957</v>
      </c>
      <c r="N1839" t="s">
        <v>2958</v>
      </c>
      <c r="Q1839" t="s">
        <v>2955</v>
      </c>
      <c r="R1839">
        <v>720</v>
      </c>
      <c r="S1839">
        <v>239</v>
      </c>
    </row>
    <row r="1840" spans="1:20" x14ac:dyDescent="0.25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24</v>
      </c>
      <c r="H1840">
        <v>800884</v>
      </c>
      <c r="I1840">
        <v>801210</v>
      </c>
      <c r="J1840" t="s">
        <v>25</v>
      </c>
      <c r="Q1840" t="s">
        <v>2959</v>
      </c>
      <c r="R1840">
        <v>327</v>
      </c>
      <c r="T1840" t="s">
        <v>2960</v>
      </c>
    </row>
    <row r="1841" spans="1:20" x14ac:dyDescent="0.25">
      <c r="A1841" t="s">
        <v>28</v>
      </c>
      <c r="B1841" t="s">
        <v>17938</v>
      </c>
      <c r="C1841" t="s">
        <v>22</v>
      </c>
      <c r="D1841" t="s">
        <v>23</v>
      </c>
      <c r="E1841" t="s">
        <v>5</v>
      </c>
      <c r="G1841" t="s">
        <v>24</v>
      </c>
      <c r="H1841">
        <v>800884</v>
      </c>
      <c r="I1841">
        <v>801210</v>
      </c>
      <c r="J1841" t="s">
        <v>25</v>
      </c>
      <c r="K1841" t="s">
        <v>2961</v>
      </c>
      <c r="L1841" t="s">
        <v>2961</v>
      </c>
      <c r="N1841" t="s">
        <v>79</v>
      </c>
      <c r="Q1841" t="s">
        <v>2959</v>
      </c>
      <c r="R1841">
        <v>327</v>
      </c>
      <c r="S1841">
        <v>108</v>
      </c>
    </row>
    <row r="1842" spans="1:20" x14ac:dyDescent="0.25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24</v>
      </c>
      <c r="H1842">
        <v>801260</v>
      </c>
      <c r="I1842">
        <v>801979</v>
      </c>
      <c r="J1842" t="s">
        <v>25</v>
      </c>
      <c r="Q1842" t="s">
        <v>2962</v>
      </c>
      <c r="R1842">
        <v>720</v>
      </c>
      <c r="T1842" t="s">
        <v>2963</v>
      </c>
    </row>
    <row r="1843" spans="1:20" x14ac:dyDescent="0.25">
      <c r="A1843" t="s">
        <v>28</v>
      </c>
      <c r="B1843" t="s">
        <v>17938</v>
      </c>
      <c r="C1843" t="s">
        <v>22</v>
      </c>
      <c r="D1843" t="s">
        <v>23</v>
      </c>
      <c r="E1843" t="s">
        <v>5</v>
      </c>
      <c r="G1843" t="s">
        <v>24</v>
      </c>
      <c r="H1843">
        <v>801260</v>
      </c>
      <c r="I1843">
        <v>801979</v>
      </c>
      <c r="J1843" t="s">
        <v>25</v>
      </c>
      <c r="K1843" t="s">
        <v>2964</v>
      </c>
      <c r="L1843" t="s">
        <v>2964</v>
      </c>
      <c r="N1843" t="s">
        <v>79</v>
      </c>
      <c r="Q1843" t="s">
        <v>2962</v>
      </c>
      <c r="R1843">
        <v>720</v>
      </c>
      <c r="S1843">
        <v>239</v>
      </c>
    </row>
    <row r="1844" spans="1:20" x14ac:dyDescent="0.25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24</v>
      </c>
      <c r="H1844">
        <v>802168</v>
      </c>
      <c r="I1844">
        <v>803214</v>
      </c>
      <c r="J1844" t="s">
        <v>25</v>
      </c>
      <c r="Q1844" t="s">
        <v>2965</v>
      </c>
      <c r="R1844">
        <v>1047</v>
      </c>
      <c r="T1844" t="s">
        <v>2966</v>
      </c>
    </row>
    <row r="1845" spans="1:20" x14ac:dyDescent="0.25">
      <c r="A1845" t="s">
        <v>28</v>
      </c>
      <c r="B1845" t="s">
        <v>17938</v>
      </c>
      <c r="C1845" t="s">
        <v>22</v>
      </c>
      <c r="D1845" t="s">
        <v>23</v>
      </c>
      <c r="E1845" t="s">
        <v>5</v>
      </c>
      <c r="G1845" t="s">
        <v>24</v>
      </c>
      <c r="H1845">
        <v>802168</v>
      </c>
      <c r="I1845">
        <v>803214</v>
      </c>
      <c r="J1845" t="s">
        <v>25</v>
      </c>
      <c r="K1845" t="s">
        <v>2967</v>
      </c>
      <c r="L1845" t="s">
        <v>2967</v>
      </c>
      <c r="N1845" t="s">
        <v>2968</v>
      </c>
      <c r="Q1845" t="s">
        <v>2965</v>
      </c>
      <c r="R1845">
        <v>1047</v>
      </c>
      <c r="S1845">
        <v>348</v>
      </c>
    </row>
    <row r="1846" spans="1:20" x14ac:dyDescent="0.25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G1846" t="s">
        <v>24</v>
      </c>
      <c r="H1846">
        <v>803347</v>
      </c>
      <c r="I1846">
        <v>804354</v>
      </c>
      <c r="J1846" t="s">
        <v>25</v>
      </c>
      <c r="Q1846" t="s">
        <v>2969</v>
      </c>
      <c r="R1846">
        <v>1008</v>
      </c>
      <c r="T1846" t="s">
        <v>2970</v>
      </c>
    </row>
    <row r="1847" spans="1:20" x14ac:dyDescent="0.25">
      <c r="A1847" t="s">
        <v>28</v>
      </c>
      <c r="B1847" t="s">
        <v>17938</v>
      </c>
      <c r="C1847" t="s">
        <v>22</v>
      </c>
      <c r="D1847" t="s">
        <v>23</v>
      </c>
      <c r="E1847" t="s">
        <v>5</v>
      </c>
      <c r="G1847" t="s">
        <v>24</v>
      </c>
      <c r="H1847">
        <v>803347</v>
      </c>
      <c r="I1847">
        <v>804354</v>
      </c>
      <c r="J1847" t="s">
        <v>25</v>
      </c>
      <c r="K1847" t="s">
        <v>2971</v>
      </c>
      <c r="L1847" t="s">
        <v>2971</v>
      </c>
      <c r="N1847" t="s">
        <v>79</v>
      </c>
      <c r="Q1847" t="s">
        <v>2969</v>
      </c>
      <c r="R1847">
        <v>1008</v>
      </c>
      <c r="S1847">
        <v>335</v>
      </c>
    </row>
    <row r="1848" spans="1:20" x14ac:dyDescent="0.25">
      <c r="A1848" t="s">
        <v>20</v>
      </c>
      <c r="B1848" t="s">
        <v>21</v>
      </c>
      <c r="C1848" t="s">
        <v>22</v>
      </c>
      <c r="D1848" t="s">
        <v>23</v>
      </c>
      <c r="E1848" t="s">
        <v>5</v>
      </c>
      <c r="G1848" t="s">
        <v>24</v>
      </c>
      <c r="H1848">
        <v>804446</v>
      </c>
      <c r="I1848">
        <v>805582</v>
      </c>
      <c r="J1848" t="s">
        <v>88</v>
      </c>
      <c r="Q1848" t="s">
        <v>2972</v>
      </c>
      <c r="R1848">
        <v>1137</v>
      </c>
      <c r="T1848" t="s">
        <v>2973</v>
      </c>
    </row>
    <row r="1849" spans="1:20" x14ac:dyDescent="0.25">
      <c r="A1849" t="s">
        <v>28</v>
      </c>
      <c r="B1849" t="s">
        <v>17938</v>
      </c>
      <c r="C1849" t="s">
        <v>22</v>
      </c>
      <c r="D1849" t="s">
        <v>23</v>
      </c>
      <c r="E1849" t="s">
        <v>5</v>
      </c>
      <c r="G1849" t="s">
        <v>24</v>
      </c>
      <c r="H1849">
        <v>804446</v>
      </c>
      <c r="I1849">
        <v>805582</v>
      </c>
      <c r="J1849" t="s">
        <v>88</v>
      </c>
      <c r="K1849" t="s">
        <v>2974</v>
      </c>
      <c r="L1849" t="s">
        <v>2974</v>
      </c>
      <c r="N1849" t="s">
        <v>2975</v>
      </c>
      <c r="Q1849" t="s">
        <v>2972</v>
      </c>
      <c r="R1849">
        <v>1137</v>
      </c>
      <c r="S1849">
        <v>378</v>
      </c>
    </row>
    <row r="1850" spans="1:20" x14ac:dyDescent="0.25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24</v>
      </c>
      <c r="H1850">
        <v>805575</v>
      </c>
      <c r="I1850">
        <v>806168</v>
      </c>
      <c r="J1850" t="s">
        <v>88</v>
      </c>
      <c r="Q1850" t="s">
        <v>2976</v>
      </c>
      <c r="R1850">
        <v>594</v>
      </c>
      <c r="T1850" t="s">
        <v>2977</v>
      </c>
    </row>
    <row r="1851" spans="1:20" x14ac:dyDescent="0.25">
      <c r="A1851" t="s">
        <v>28</v>
      </c>
      <c r="B1851" t="s">
        <v>17938</v>
      </c>
      <c r="C1851" t="s">
        <v>22</v>
      </c>
      <c r="D1851" t="s">
        <v>23</v>
      </c>
      <c r="E1851" t="s">
        <v>5</v>
      </c>
      <c r="G1851" t="s">
        <v>24</v>
      </c>
      <c r="H1851">
        <v>805575</v>
      </c>
      <c r="I1851">
        <v>806168</v>
      </c>
      <c r="J1851" t="s">
        <v>88</v>
      </c>
      <c r="K1851" t="s">
        <v>2978</v>
      </c>
      <c r="L1851" t="s">
        <v>2978</v>
      </c>
      <c r="N1851" t="s">
        <v>2979</v>
      </c>
      <c r="Q1851" t="s">
        <v>2976</v>
      </c>
      <c r="R1851">
        <v>594</v>
      </c>
      <c r="S1851">
        <v>197</v>
      </c>
    </row>
    <row r="1852" spans="1:20" x14ac:dyDescent="0.25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24</v>
      </c>
      <c r="H1852">
        <v>806176</v>
      </c>
      <c r="I1852">
        <v>806466</v>
      </c>
      <c r="J1852" t="s">
        <v>88</v>
      </c>
      <c r="Q1852" t="s">
        <v>2980</v>
      </c>
      <c r="R1852">
        <v>291</v>
      </c>
      <c r="T1852" t="s">
        <v>2981</v>
      </c>
    </row>
    <row r="1853" spans="1:20" x14ac:dyDescent="0.25">
      <c r="A1853" t="s">
        <v>28</v>
      </c>
      <c r="B1853" t="s">
        <v>17938</v>
      </c>
      <c r="C1853" t="s">
        <v>22</v>
      </c>
      <c r="D1853" t="s">
        <v>23</v>
      </c>
      <c r="E1853" t="s">
        <v>5</v>
      </c>
      <c r="G1853" t="s">
        <v>24</v>
      </c>
      <c r="H1853">
        <v>806176</v>
      </c>
      <c r="I1853">
        <v>806466</v>
      </c>
      <c r="J1853" t="s">
        <v>88</v>
      </c>
      <c r="K1853" t="s">
        <v>2982</v>
      </c>
      <c r="L1853" t="s">
        <v>2982</v>
      </c>
      <c r="N1853" t="s">
        <v>2983</v>
      </c>
      <c r="Q1853" t="s">
        <v>2980</v>
      </c>
      <c r="R1853">
        <v>291</v>
      </c>
      <c r="S1853">
        <v>96</v>
      </c>
    </row>
    <row r="1854" spans="1:20" x14ac:dyDescent="0.25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G1854" t="s">
        <v>24</v>
      </c>
      <c r="H1854">
        <v>806463</v>
      </c>
      <c r="I1854">
        <v>807029</v>
      </c>
      <c r="J1854" t="s">
        <v>88</v>
      </c>
      <c r="Q1854" t="s">
        <v>2984</v>
      </c>
      <c r="R1854">
        <v>567</v>
      </c>
      <c r="T1854" t="s">
        <v>2985</v>
      </c>
    </row>
    <row r="1855" spans="1:20" x14ac:dyDescent="0.25">
      <c r="A1855" t="s">
        <v>28</v>
      </c>
      <c r="B1855" t="s">
        <v>17938</v>
      </c>
      <c r="C1855" t="s">
        <v>22</v>
      </c>
      <c r="D1855" t="s">
        <v>23</v>
      </c>
      <c r="E1855" t="s">
        <v>5</v>
      </c>
      <c r="G1855" t="s">
        <v>24</v>
      </c>
      <c r="H1855">
        <v>806463</v>
      </c>
      <c r="I1855">
        <v>807029</v>
      </c>
      <c r="J1855" t="s">
        <v>88</v>
      </c>
      <c r="K1855" t="s">
        <v>2986</v>
      </c>
      <c r="L1855" t="s">
        <v>2986</v>
      </c>
      <c r="N1855" t="s">
        <v>79</v>
      </c>
      <c r="Q1855" t="s">
        <v>2984</v>
      </c>
      <c r="R1855">
        <v>567</v>
      </c>
      <c r="S1855">
        <v>188</v>
      </c>
    </row>
    <row r="1856" spans="1:20" x14ac:dyDescent="0.25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24</v>
      </c>
      <c r="H1856">
        <v>807048</v>
      </c>
      <c r="I1856">
        <v>807752</v>
      </c>
      <c r="J1856" t="s">
        <v>88</v>
      </c>
      <c r="Q1856" t="s">
        <v>2987</v>
      </c>
      <c r="R1856">
        <v>705</v>
      </c>
      <c r="T1856" t="s">
        <v>2988</v>
      </c>
    </row>
    <row r="1857" spans="1:20" x14ac:dyDescent="0.25">
      <c r="A1857" t="s">
        <v>28</v>
      </c>
      <c r="B1857" t="s">
        <v>17938</v>
      </c>
      <c r="C1857" t="s">
        <v>22</v>
      </c>
      <c r="D1857" t="s">
        <v>23</v>
      </c>
      <c r="E1857" t="s">
        <v>5</v>
      </c>
      <c r="G1857" t="s">
        <v>24</v>
      </c>
      <c r="H1857">
        <v>807048</v>
      </c>
      <c r="I1857">
        <v>807752</v>
      </c>
      <c r="J1857" t="s">
        <v>88</v>
      </c>
      <c r="K1857" t="s">
        <v>2989</v>
      </c>
      <c r="L1857" t="s">
        <v>2989</v>
      </c>
      <c r="N1857" t="s">
        <v>2990</v>
      </c>
      <c r="Q1857" t="s">
        <v>2987</v>
      </c>
      <c r="R1857">
        <v>705</v>
      </c>
      <c r="S1857">
        <v>234</v>
      </c>
    </row>
    <row r="1858" spans="1:20" x14ac:dyDescent="0.25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24</v>
      </c>
      <c r="H1858">
        <v>807770</v>
      </c>
      <c r="I1858">
        <v>808750</v>
      </c>
      <c r="J1858" t="s">
        <v>25</v>
      </c>
      <c r="Q1858" t="s">
        <v>2991</v>
      </c>
      <c r="R1858">
        <v>981</v>
      </c>
      <c r="T1858" t="s">
        <v>2992</v>
      </c>
    </row>
    <row r="1859" spans="1:20" x14ac:dyDescent="0.25">
      <c r="A1859" t="s">
        <v>28</v>
      </c>
      <c r="B1859" t="s">
        <v>17938</v>
      </c>
      <c r="C1859" t="s">
        <v>22</v>
      </c>
      <c r="D1859" t="s">
        <v>23</v>
      </c>
      <c r="E1859" t="s">
        <v>5</v>
      </c>
      <c r="G1859" t="s">
        <v>24</v>
      </c>
      <c r="H1859">
        <v>807770</v>
      </c>
      <c r="I1859">
        <v>808750</v>
      </c>
      <c r="J1859" t="s">
        <v>25</v>
      </c>
      <c r="K1859" t="s">
        <v>2993</v>
      </c>
      <c r="L1859" t="s">
        <v>2993</v>
      </c>
      <c r="N1859" t="s">
        <v>2994</v>
      </c>
      <c r="Q1859" t="s">
        <v>2991</v>
      </c>
      <c r="R1859">
        <v>981</v>
      </c>
      <c r="S1859">
        <v>326</v>
      </c>
    </row>
    <row r="1860" spans="1:20" x14ac:dyDescent="0.25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24</v>
      </c>
      <c r="H1860">
        <v>808883</v>
      </c>
      <c r="I1860">
        <v>809569</v>
      </c>
      <c r="J1860" t="s">
        <v>25</v>
      </c>
      <c r="Q1860" t="s">
        <v>2995</v>
      </c>
      <c r="R1860">
        <v>687</v>
      </c>
      <c r="T1860" t="s">
        <v>2996</v>
      </c>
    </row>
    <row r="1861" spans="1:20" x14ac:dyDescent="0.25">
      <c r="A1861" t="s">
        <v>28</v>
      </c>
      <c r="B1861" t="s">
        <v>17938</v>
      </c>
      <c r="C1861" t="s">
        <v>22</v>
      </c>
      <c r="D1861" t="s">
        <v>23</v>
      </c>
      <c r="E1861" t="s">
        <v>5</v>
      </c>
      <c r="G1861" t="s">
        <v>24</v>
      </c>
      <c r="H1861">
        <v>808883</v>
      </c>
      <c r="I1861">
        <v>809569</v>
      </c>
      <c r="J1861" t="s">
        <v>25</v>
      </c>
      <c r="K1861" t="s">
        <v>2997</v>
      </c>
      <c r="L1861" t="s">
        <v>2997</v>
      </c>
      <c r="N1861" t="s">
        <v>79</v>
      </c>
      <c r="Q1861" t="s">
        <v>2995</v>
      </c>
      <c r="R1861">
        <v>687</v>
      </c>
      <c r="S1861">
        <v>228</v>
      </c>
    </row>
    <row r="1862" spans="1:20" x14ac:dyDescent="0.25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24</v>
      </c>
      <c r="H1862">
        <v>809616</v>
      </c>
      <c r="I1862">
        <v>810032</v>
      </c>
      <c r="J1862" t="s">
        <v>88</v>
      </c>
      <c r="Q1862" t="s">
        <v>2998</v>
      </c>
      <c r="R1862">
        <v>417</v>
      </c>
      <c r="T1862" t="s">
        <v>2999</v>
      </c>
    </row>
    <row r="1863" spans="1:20" x14ac:dyDescent="0.25">
      <c r="A1863" t="s">
        <v>28</v>
      </c>
      <c r="B1863" t="s">
        <v>17938</v>
      </c>
      <c r="C1863" t="s">
        <v>22</v>
      </c>
      <c r="D1863" t="s">
        <v>23</v>
      </c>
      <c r="E1863" t="s">
        <v>5</v>
      </c>
      <c r="G1863" t="s">
        <v>24</v>
      </c>
      <c r="H1863">
        <v>809616</v>
      </c>
      <c r="I1863">
        <v>810032</v>
      </c>
      <c r="J1863" t="s">
        <v>88</v>
      </c>
      <c r="K1863" t="s">
        <v>3000</v>
      </c>
      <c r="L1863" t="s">
        <v>3000</v>
      </c>
      <c r="N1863" t="s">
        <v>3001</v>
      </c>
      <c r="Q1863" t="s">
        <v>2998</v>
      </c>
      <c r="R1863">
        <v>417</v>
      </c>
      <c r="S1863">
        <v>138</v>
      </c>
    </row>
    <row r="1864" spans="1:20" x14ac:dyDescent="0.25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24</v>
      </c>
      <c r="H1864">
        <v>810032</v>
      </c>
      <c r="I1864">
        <v>810595</v>
      </c>
      <c r="J1864" t="s">
        <v>88</v>
      </c>
      <c r="Q1864" t="s">
        <v>3002</v>
      </c>
      <c r="R1864">
        <v>564</v>
      </c>
      <c r="T1864" t="s">
        <v>3003</v>
      </c>
    </row>
    <row r="1865" spans="1:20" x14ac:dyDescent="0.25">
      <c r="A1865" t="s">
        <v>28</v>
      </c>
      <c r="B1865" t="s">
        <v>17938</v>
      </c>
      <c r="C1865" t="s">
        <v>22</v>
      </c>
      <c r="D1865" t="s">
        <v>23</v>
      </c>
      <c r="E1865" t="s">
        <v>5</v>
      </c>
      <c r="G1865" t="s">
        <v>24</v>
      </c>
      <c r="H1865">
        <v>810032</v>
      </c>
      <c r="I1865">
        <v>810595</v>
      </c>
      <c r="J1865" t="s">
        <v>88</v>
      </c>
      <c r="K1865" t="s">
        <v>3004</v>
      </c>
      <c r="L1865" t="s">
        <v>3004</v>
      </c>
      <c r="N1865" t="s">
        <v>3005</v>
      </c>
      <c r="Q1865" t="s">
        <v>3002</v>
      </c>
      <c r="R1865">
        <v>564</v>
      </c>
      <c r="S1865">
        <v>187</v>
      </c>
    </row>
    <row r="1866" spans="1:20" x14ac:dyDescent="0.25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G1866" t="s">
        <v>24</v>
      </c>
      <c r="H1866">
        <v>810811</v>
      </c>
      <c r="I1866">
        <v>811758</v>
      </c>
      <c r="J1866" t="s">
        <v>88</v>
      </c>
      <c r="Q1866" t="s">
        <v>3006</v>
      </c>
      <c r="R1866">
        <v>948</v>
      </c>
      <c r="T1866" t="s">
        <v>3007</v>
      </c>
    </row>
    <row r="1867" spans="1:20" x14ac:dyDescent="0.25">
      <c r="A1867" t="s">
        <v>28</v>
      </c>
      <c r="B1867" t="s">
        <v>17938</v>
      </c>
      <c r="C1867" t="s">
        <v>22</v>
      </c>
      <c r="D1867" t="s">
        <v>23</v>
      </c>
      <c r="E1867" t="s">
        <v>5</v>
      </c>
      <c r="G1867" t="s">
        <v>24</v>
      </c>
      <c r="H1867">
        <v>810811</v>
      </c>
      <c r="I1867">
        <v>811758</v>
      </c>
      <c r="J1867" t="s">
        <v>88</v>
      </c>
      <c r="K1867" t="s">
        <v>3008</v>
      </c>
      <c r="L1867" t="s">
        <v>3008</v>
      </c>
      <c r="N1867" t="s">
        <v>3009</v>
      </c>
      <c r="Q1867" t="s">
        <v>3006</v>
      </c>
      <c r="R1867">
        <v>948</v>
      </c>
      <c r="S1867">
        <v>315</v>
      </c>
    </row>
    <row r="1868" spans="1:20" x14ac:dyDescent="0.25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24</v>
      </c>
      <c r="H1868">
        <v>811778</v>
      </c>
      <c r="I1868">
        <v>812509</v>
      </c>
      <c r="J1868" t="s">
        <v>88</v>
      </c>
      <c r="Q1868" t="s">
        <v>3010</v>
      </c>
      <c r="R1868">
        <v>732</v>
      </c>
      <c r="T1868" t="s">
        <v>3011</v>
      </c>
    </row>
    <row r="1869" spans="1:20" x14ac:dyDescent="0.25">
      <c r="A1869" t="s">
        <v>28</v>
      </c>
      <c r="B1869" t="s">
        <v>17938</v>
      </c>
      <c r="C1869" t="s">
        <v>22</v>
      </c>
      <c r="D1869" t="s">
        <v>23</v>
      </c>
      <c r="E1869" t="s">
        <v>5</v>
      </c>
      <c r="G1869" t="s">
        <v>24</v>
      </c>
      <c r="H1869">
        <v>811778</v>
      </c>
      <c r="I1869">
        <v>812509</v>
      </c>
      <c r="J1869" t="s">
        <v>88</v>
      </c>
      <c r="K1869" t="s">
        <v>3012</v>
      </c>
      <c r="L1869" t="s">
        <v>3012</v>
      </c>
      <c r="N1869" t="s">
        <v>3013</v>
      </c>
      <c r="Q1869" t="s">
        <v>3010</v>
      </c>
      <c r="R1869">
        <v>732</v>
      </c>
      <c r="S1869">
        <v>243</v>
      </c>
    </row>
    <row r="1870" spans="1:20" x14ac:dyDescent="0.25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24</v>
      </c>
      <c r="H1870">
        <v>812586</v>
      </c>
      <c r="I1870">
        <v>813293</v>
      </c>
      <c r="J1870" t="s">
        <v>88</v>
      </c>
      <c r="Q1870" t="s">
        <v>3014</v>
      </c>
      <c r="R1870">
        <v>708</v>
      </c>
      <c r="T1870" t="s">
        <v>3015</v>
      </c>
    </row>
    <row r="1871" spans="1:20" x14ac:dyDescent="0.25">
      <c r="A1871" t="s">
        <v>28</v>
      </c>
      <c r="B1871" t="s">
        <v>17938</v>
      </c>
      <c r="C1871" t="s">
        <v>22</v>
      </c>
      <c r="D1871" t="s">
        <v>23</v>
      </c>
      <c r="E1871" t="s">
        <v>5</v>
      </c>
      <c r="G1871" t="s">
        <v>24</v>
      </c>
      <c r="H1871">
        <v>812586</v>
      </c>
      <c r="I1871">
        <v>813293</v>
      </c>
      <c r="J1871" t="s">
        <v>88</v>
      </c>
      <c r="K1871" t="s">
        <v>3016</v>
      </c>
      <c r="L1871" t="s">
        <v>3016</v>
      </c>
      <c r="N1871" t="s">
        <v>3017</v>
      </c>
      <c r="Q1871" t="s">
        <v>3014</v>
      </c>
      <c r="R1871">
        <v>708</v>
      </c>
      <c r="S1871">
        <v>235</v>
      </c>
    </row>
    <row r="1872" spans="1:20" x14ac:dyDescent="0.25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24</v>
      </c>
      <c r="H1872">
        <v>813389</v>
      </c>
      <c r="I1872">
        <v>813886</v>
      </c>
      <c r="J1872" t="s">
        <v>88</v>
      </c>
      <c r="Q1872" t="s">
        <v>3018</v>
      </c>
      <c r="R1872">
        <v>498</v>
      </c>
      <c r="T1872" t="s">
        <v>3019</v>
      </c>
    </row>
    <row r="1873" spans="1:20" x14ac:dyDescent="0.25">
      <c r="A1873" t="s">
        <v>28</v>
      </c>
      <c r="B1873" t="s">
        <v>17938</v>
      </c>
      <c r="C1873" t="s">
        <v>22</v>
      </c>
      <c r="D1873" t="s">
        <v>23</v>
      </c>
      <c r="E1873" t="s">
        <v>5</v>
      </c>
      <c r="G1873" t="s">
        <v>24</v>
      </c>
      <c r="H1873">
        <v>813389</v>
      </c>
      <c r="I1873">
        <v>813886</v>
      </c>
      <c r="J1873" t="s">
        <v>88</v>
      </c>
      <c r="K1873" t="s">
        <v>3020</v>
      </c>
      <c r="L1873" t="s">
        <v>3020</v>
      </c>
      <c r="N1873" t="s">
        <v>3021</v>
      </c>
      <c r="Q1873" t="s">
        <v>3018</v>
      </c>
      <c r="R1873">
        <v>498</v>
      </c>
      <c r="S1873">
        <v>165</v>
      </c>
    </row>
    <row r="1874" spans="1:20" x14ac:dyDescent="0.25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24</v>
      </c>
      <c r="H1874">
        <v>813965</v>
      </c>
      <c r="I1874">
        <v>815359</v>
      </c>
      <c r="J1874" t="s">
        <v>88</v>
      </c>
      <c r="Q1874" t="s">
        <v>3022</v>
      </c>
      <c r="R1874">
        <v>1395</v>
      </c>
      <c r="T1874" t="s">
        <v>3023</v>
      </c>
    </row>
    <row r="1875" spans="1:20" x14ac:dyDescent="0.25">
      <c r="A1875" t="s">
        <v>28</v>
      </c>
      <c r="B1875" t="s">
        <v>17938</v>
      </c>
      <c r="C1875" t="s">
        <v>22</v>
      </c>
      <c r="D1875" t="s">
        <v>23</v>
      </c>
      <c r="E1875" t="s">
        <v>5</v>
      </c>
      <c r="G1875" t="s">
        <v>24</v>
      </c>
      <c r="H1875">
        <v>813965</v>
      </c>
      <c r="I1875">
        <v>815359</v>
      </c>
      <c r="J1875" t="s">
        <v>88</v>
      </c>
      <c r="K1875" t="s">
        <v>3024</v>
      </c>
      <c r="L1875" t="s">
        <v>3024</v>
      </c>
      <c r="N1875" t="s">
        <v>208</v>
      </c>
      <c r="Q1875" t="s">
        <v>3022</v>
      </c>
      <c r="R1875">
        <v>1395</v>
      </c>
      <c r="S1875">
        <v>464</v>
      </c>
    </row>
    <row r="1876" spans="1:20" x14ac:dyDescent="0.25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24</v>
      </c>
      <c r="H1876">
        <v>815852</v>
      </c>
      <c r="I1876">
        <v>817006</v>
      </c>
      <c r="J1876" t="s">
        <v>88</v>
      </c>
      <c r="Q1876" t="s">
        <v>3025</v>
      </c>
      <c r="R1876">
        <v>1155</v>
      </c>
      <c r="T1876" t="s">
        <v>3026</v>
      </c>
    </row>
    <row r="1877" spans="1:20" x14ac:dyDescent="0.25">
      <c r="A1877" t="s">
        <v>28</v>
      </c>
      <c r="B1877" t="s">
        <v>17938</v>
      </c>
      <c r="C1877" t="s">
        <v>22</v>
      </c>
      <c r="D1877" t="s">
        <v>23</v>
      </c>
      <c r="E1877" t="s">
        <v>5</v>
      </c>
      <c r="G1877" t="s">
        <v>24</v>
      </c>
      <c r="H1877">
        <v>815852</v>
      </c>
      <c r="I1877">
        <v>817006</v>
      </c>
      <c r="J1877" t="s">
        <v>88</v>
      </c>
      <c r="K1877" t="s">
        <v>3027</v>
      </c>
      <c r="L1877" t="s">
        <v>3027</v>
      </c>
      <c r="N1877" t="s">
        <v>3028</v>
      </c>
      <c r="Q1877" t="s">
        <v>3025</v>
      </c>
      <c r="R1877">
        <v>1155</v>
      </c>
      <c r="S1877">
        <v>384</v>
      </c>
    </row>
    <row r="1878" spans="1:20" x14ac:dyDescent="0.25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24</v>
      </c>
      <c r="H1878">
        <v>817062</v>
      </c>
      <c r="I1878">
        <v>817361</v>
      </c>
      <c r="J1878" t="s">
        <v>25</v>
      </c>
      <c r="Q1878" t="s">
        <v>3029</v>
      </c>
      <c r="R1878">
        <v>300</v>
      </c>
    </row>
    <row r="1879" spans="1:20" x14ac:dyDescent="0.25">
      <c r="A1879" t="s">
        <v>28</v>
      </c>
      <c r="B1879" t="s">
        <v>17938</v>
      </c>
      <c r="C1879" t="s">
        <v>22</v>
      </c>
      <c r="D1879" t="s">
        <v>23</v>
      </c>
      <c r="E1879" t="s">
        <v>5</v>
      </c>
      <c r="G1879" t="s">
        <v>24</v>
      </c>
      <c r="H1879">
        <v>817062</v>
      </c>
      <c r="I1879">
        <v>817361</v>
      </c>
      <c r="J1879" t="s">
        <v>25</v>
      </c>
      <c r="K1879" t="s">
        <v>3030</v>
      </c>
      <c r="L1879" t="s">
        <v>3030</v>
      </c>
      <c r="N1879" t="s">
        <v>314</v>
      </c>
      <c r="Q1879" t="s">
        <v>3029</v>
      </c>
      <c r="R1879">
        <v>300</v>
      </c>
      <c r="S1879">
        <v>99</v>
      </c>
    </row>
    <row r="1880" spans="1:20" x14ac:dyDescent="0.25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24</v>
      </c>
      <c r="H1880">
        <v>817358</v>
      </c>
      <c r="I1880">
        <v>817522</v>
      </c>
      <c r="J1880" t="s">
        <v>88</v>
      </c>
      <c r="Q1880" t="s">
        <v>3031</v>
      </c>
      <c r="R1880">
        <v>165</v>
      </c>
    </row>
    <row r="1881" spans="1:20" x14ac:dyDescent="0.25">
      <c r="A1881" t="s">
        <v>28</v>
      </c>
      <c r="B1881" t="s">
        <v>17938</v>
      </c>
      <c r="C1881" t="s">
        <v>22</v>
      </c>
      <c r="D1881" t="s">
        <v>23</v>
      </c>
      <c r="E1881" t="s">
        <v>5</v>
      </c>
      <c r="G1881" t="s">
        <v>24</v>
      </c>
      <c r="H1881">
        <v>817358</v>
      </c>
      <c r="I1881">
        <v>817522</v>
      </c>
      <c r="J1881" t="s">
        <v>88</v>
      </c>
      <c r="K1881" t="s">
        <v>3032</v>
      </c>
      <c r="L1881" t="s">
        <v>3032</v>
      </c>
      <c r="N1881" t="s">
        <v>79</v>
      </c>
      <c r="Q1881" t="s">
        <v>3031</v>
      </c>
      <c r="R1881">
        <v>165</v>
      </c>
      <c r="S1881">
        <v>54</v>
      </c>
    </row>
    <row r="1882" spans="1:20" x14ac:dyDescent="0.25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24</v>
      </c>
      <c r="H1882">
        <v>817656</v>
      </c>
      <c r="I1882">
        <v>817787</v>
      </c>
      <c r="J1882" t="s">
        <v>25</v>
      </c>
      <c r="Q1882" t="s">
        <v>3033</v>
      </c>
      <c r="R1882">
        <v>132</v>
      </c>
      <c r="T1882" t="s">
        <v>3034</v>
      </c>
    </row>
    <row r="1883" spans="1:20" x14ac:dyDescent="0.25">
      <c r="A1883" t="s">
        <v>28</v>
      </c>
      <c r="B1883" t="s">
        <v>17938</v>
      </c>
      <c r="C1883" t="s">
        <v>22</v>
      </c>
      <c r="D1883" t="s">
        <v>23</v>
      </c>
      <c r="E1883" t="s">
        <v>5</v>
      </c>
      <c r="G1883" t="s">
        <v>24</v>
      </c>
      <c r="H1883">
        <v>817656</v>
      </c>
      <c r="I1883">
        <v>817787</v>
      </c>
      <c r="J1883" t="s">
        <v>25</v>
      </c>
      <c r="K1883" t="s">
        <v>3035</v>
      </c>
      <c r="L1883" t="s">
        <v>3035</v>
      </c>
      <c r="N1883" t="s">
        <v>79</v>
      </c>
      <c r="Q1883" t="s">
        <v>3033</v>
      </c>
      <c r="R1883">
        <v>132</v>
      </c>
      <c r="S1883">
        <v>43</v>
      </c>
    </row>
    <row r="1884" spans="1:20" x14ac:dyDescent="0.25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24</v>
      </c>
      <c r="H1884">
        <v>817796</v>
      </c>
      <c r="I1884">
        <v>819772</v>
      </c>
      <c r="J1884" t="s">
        <v>25</v>
      </c>
      <c r="Q1884" t="s">
        <v>3036</v>
      </c>
      <c r="R1884">
        <v>1977</v>
      </c>
      <c r="T1884" t="s">
        <v>3037</v>
      </c>
    </row>
    <row r="1885" spans="1:20" x14ac:dyDescent="0.25">
      <c r="A1885" t="s">
        <v>28</v>
      </c>
      <c r="B1885" t="s">
        <v>17938</v>
      </c>
      <c r="C1885" t="s">
        <v>22</v>
      </c>
      <c r="D1885" t="s">
        <v>23</v>
      </c>
      <c r="E1885" t="s">
        <v>5</v>
      </c>
      <c r="G1885" t="s">
        <v>24</v>
      </c>
      <c r="H1885">
        <v>817796</v>
      </c>
      <c r="I1885">
        <v>819772</v>
      </c>
      <c r="J1885" t="s">
        <v>25</v>
      </c>
      <c r="K1885" t="s">
        <v>3038</v>
      </c>
      <c r="L1885" t="s">
        <v>3038</v>
      </c>
      <c r="N1885" t="s">
        <v>3039</v>
      </c>
      <c r="Q1885" t="s">
        <v>3036</v>
      </c>
      <c r="R1885">
        <v>1977</v>
      </c>
      <c r="S1885">
        <v>658</v>
      </c>
    </row>
    <row r="1886" spans="1:20" x14ac:dyDescent="0.25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24</v>
      </c>
      <c r="H1886">
        <v>819917</v>
      </c>
      <c r="I1886">
        <v>820648</v>
      </c>
      <c r="J1886" t="s">
        <v>25</v>
      </c>
      <c r="Q1886" t="s">
        <v>3040</v>
      </c>
      <c r="R1886">
        <v>732</v>
      </c>
      <c r="T1886" t="s">
        <v>3041</v>
      </c>
    </row>
    <row r="1887" spans="1:20" x14ac:dyDescent="0.25">
      <c r="A1887" t="s">
        <v>28</v>
      </c>
      <c r="B1887" t="s">
        <v>17938</v>
      </c>
      <c r="C1887" t="s">
        <v>22</v>
      </c>
      <c r="D1887" t="s">
        <v>23</v>
      </c>
      <c r="E1887" t="s">
        <v>5</v>
      </c>
      <c r="G1887" t="s">
        <v>24</v>
      </c>
      <c r="H1887">
        <v>819917</v>
      </c>
      <c r="I1887">
        <v>820648</v>
      </c>
      <c r="J1887" t="s">
        <v>25</v>
      </c>
      <c r="K1887" t="s">
        <v>3042</v>
      </c>
      <c r="L1887" t="s">
        <v>3042</v>
      </c>
      <c r="N1887" t="s">
        <v>79</v>
      </c>
      <c r="Q1887" t="s">
        <v>3040</v>
      </c>
      <c r="R1887">
        <v>732</v>
      </c>
      <c r="S1887">
        <v>243</v>
      </c>
    </row>
    <row r="1888" spans="1:20" x14ac:dyDescent="0.25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24</v>
      </c>
      <c r="H1888">
        <v>820802</v>
      </c>
      <c r="I1888">
        <v>821602</v>
      </c>
      <c r="J1888" t="s">
        <v>25</v>
      </c>
      <c r="Q1888" t="s">
        <v>3043</v>
      </c>
      <c r="R1888">
        <v>801</v>
      </c>
      <c r="T1888" t="s">
        <v>3044</v>
      </c>
    </row>
    <row r="1889" spans="1:20" x14ac:dyDescent="0.25">
      <c r="A1889" t="s">
        <v>28</v>
      </c>
      <c r="B1889" t="s">
        <v>17938</v>
      </c>
      <c r="C1889" t="s">
        <v>22</v>
      </c>
      <c r="D1889" t="s">
        <v>23</v>
      </c>
      <c r="E1889" t="s">
        <v>5</v>
      </c>
      <c r="G1889" t="s">
        <v>24</v>
      </c>
      <c r="H1889">
        <v>820802</v>
      </c>
      <c r="I1889">
        <v>821602</v>
      </c>
      <c r="J1889" t="s">
        <v>25</v>
      </c>
      <c r="K1889" t="s">
        <v>3045</v>
      </c>
      <c r="L1889" t="s">
        <v>3045</v>
      </c>
      <c r="N1889" t="s">
        <v>399</v>
      </c>
      <c r="Q1889" t="s">
        <v>3043</v>
      </c>
      <c r="R1889">
        <v>801</v>
      </c>
      <c r="S1889">
        <v>266</v>
      </c>
    </row>
    <row r="1890" spans="1:20" x14ac:dyDescent="0.25">
      <c r="A1890" t="s">
        <v>20</v>
      </c>
      <c r="B1890" t="s">
        <v>76</v>
      </c>
      <c r="C1890" t="s">
        <v>22</v>
      </c>
      <c r="D1890" t="s">
        <v>23</v>
      </c>
      <c r="E1890" t="s">
        <v>5</v>
      </c>
      <c r="G1890" t="s">
        <v>24</v>
      </c>
      <c r="H1890">
        <v>821681</v>
      </c>
      <c r="I1890">
        <v>822256</v>
      </c>
      <c r="J1890" t="s">
        <v>88</v>
      </c>
      <c r="K1890" t="s">
        <v>17937</v>
      </c>
      <c r="L1890" t="s">
        <v>17937</v>
      </c>
      <c r="M1890" t="s">
        <v>17937</v>
      </c>
      <c r="Q1890" t="s">
        <v>3046</v>
      </c>
      <c r="R1890">
        <v>576</v>
      </c>
      <c r="T1890" t="s">
        <v>159</v>
      </c>
    </row>
    <row r="1891" spans="1:20" x14ac:dyDescent="0.25">
      <c r="A1891" t="s">
        <v>28</v>
      </c>
      <c r="B1891" t="s">
        <v>159</v>
      </c>
      <c r="C1891" t="s">
        <v>22</v>
      </c>
      <c r="D1891" t="s">
        <v>23</v>
      </c>
      <c r="E1891" t="s">
        <v>5</v>
      </c>
      <c r="G1891" t="s">
        <v>24</v>
      </c>
      <c r="H1891">
        <v>821681</v>
      </c>
      <c r="I1891">
        <v>822256</v>
      </c>
      <c r="J1891" t="s">
        <v>88</v>
      </c>
      <c r="K1891" t="s">
        <v>17937</v>
      </c>
      <c r="L1891" t="s">
        <v>17937</v>
      </c>
      <c r="M1891" t="s">
        <v>17937</v>
      </c>
      <c r="N1891" t="s">
        <v>79</v>
      </c>
      <c r="Q1891" t="s">
        <v>3046</v>
      </c>
      <c r="R1891">
        <v>576</v>
      </c>
      <c r="T1891" t="s">
        <v>159</v>
      </c>
    </row>
    <row r="1892" spans="1:20" x14ac:dyDescent="0.25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G1892" t="s">
        <v>24</v>
      </c>
      <c r="H1892">
        <v>822835</v>
      </c>
      <c r="I1892">
        <v>824307</v>
      </c>
      <c r="J1892" t="s">
        <v>25</v>
      </c>
      <c r="Q1892" t="s">
        <v>3047</v>
      </c>
      <c r="R1892">
        <v>1473</v>
      </c>
      <c r="T1892" t="s">
        <v>3048</v>
      </c>
    </row>
    <row r="1893" spans="1:20" x14ac:dyDescent="0.25">
      <c r="A1893" t="s">
        <v>28</v>
      </c>
      <c r="B1893" t="s">
        <v>17938</v>
      </c>
      <c r="C1893" t="s">
        <v>22</v>
      </c>
      <c r="D1893" t="s">
        <v>23</v>
      </c>
      <c r="E1893" t="s">
        <v>5</v>
      </c>
      <c r="G1893" t="s">
        <v>24</v>
      </c>
      <c r="H1893">
        <v>822835</v>
      </c>
      <c r="I1893">
        <v>824307</v>
      </c>
      <c r="J1893" t="s">
        <v>25</v>
      </c>
      <c r="K1893" t="s">
        <v>3049</v>
      </c>
      <c r="L1893" t="s">
        <v>3049</v>
      </c>
      <c r="N1893" t="s">
        <v>3050</v>
      </c>
      <c r="Q1893" t="s">
        <v>3047</v>
      </c>
      <c r="R1893">
        <v>1473</v>
      </c>
      <c r="S1893">
        <v>490</v>
      </c>
    </row>
    <row r="1894" spans="1:20" x14ac:dyDescent="0.25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G1894" t="s">
        <v>24</v>
      </c>
      <c r="H1894">
        <v>824310</v>
      </c>
      <c r="I1894">
        <v>825326</v>
      </c>
      <c r="J1894" t="s">
        <v>25</v>
      </c>
      <c r="Q1894" t="s">
        <v>3051</v>
      </c>
      <c r="R1894">
        <v>1017</v>
      </c>
      <c r="T1894" t="s">
        <v>3052</v>
      </c>
    </row>
    <row r="1895" spans="1:20" x14ac:dyDescent="0.25">
      <c r="A1895" t="s">
        <v>28</v>
      </c>
      <c r="B1895" t="s">
        <v>17938</v>
      </c>
      <c r="C1895" t="s">
        <v>22</v>
      </c>
      <c r="D1895" t="s">
        <v>23</v>
      </c>
      <c r="E1895" t="s">
        <v>5</v>
      </c>
      <c r="G1895" t="s">
        <v>24</v>
      </c>
      <c r="H1895">
        <v>824310</v>
      </c>
      <c r="I1895">
        <v>825326</v>
      </c>
      <c r="J1895" t="s">
        <v>25</v>
      </c>
      <c r="K1895" t="s">
        <v>3053</v>
      </c>
      <c r="L1895" t="s">
        <v>3053</v>
      </c>
      <c r="N1895" t="s">
        <v>3054</v>
      </c>
      <c r="Q1895" t="s">
        <v>3051</v>
      </c>
      <c r="R1895">
        <v>1017</v>
      </c>
      <c r="S1895">
        <v>338</v>
      </c>
    </row>
    <row r="1896" spans="1:20" x14ac:dyDescent="0.25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24</v>
      </c>
      <c r="H1896">
        <v>825340</v>
      </c>
      <c r="I1896">
        <v>826347</v>
      </c>
      <c r="J1896" t="s">
        <v>25</v>
      </c>
      <c r="Q1896" t="s">
        <v>3055</v>
      </c>
      <c r="R1896">
        <v>1008</v>
      </c>
      <c r="T1896" t="s">
        <v>3056</v>
      </c>
    </row>
    <row r="1897" spans="1:20" x14ac:dyDescent="0.25">
      <c r="A1897" t="s">
        <v>28</v>
      </c>
      <c r="B1897" t="s">
        <v>17938</v>
      </c>
      <c r="C1897" t="s">
        <v>22</v>
      </c>
      <c r="D1897" t="s">
        <v>23</v>
      </c>
      <c r="E1897" t="s">
        <v>5</v>
      </c>
      <c r="G1897" t="s">
        <v>24</v>
      </c>
      <c r="H1897">
        <v>825340</v>
      </c>
      <c r="I1897">
        <v>826347</v>
      </c>
      <c r="J1897" t="s">
        <v>25</v>
      </c>
      <c r="K1897" t="s">
        <v>3057</v>
      </c>
      <c r="L1897" t="s">
        <v>3057</v>
      </c>
      <c r="N1897" t="s">
        <v>3058</v>
      </c>
      <c r="Q1897" t="s">
        <v>3055</v>
      </c>
      <c r="R1897">
        <v>1008</v>
      </c>
      <c r="S1897">
        <v>335</v>
      </c>
    </row>
    <row r="1898" spans="1:20" x14ac:dyDescent="0.25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24</v>
      </c>
      <c r="H1898">
        <v>826386</v>
      </c>
      <c r="I1898">
        <v>826859</v>
      </c>
      <c r="J1898" t="s">
        <v>25</v>
      </c>
      <c r="Q1898" t="s">
        <v>3059</v>
      </c>
      <c r="R1898">
        <v>474</v>
      </c>
      <c r="T1898" t="s">
        <v>3060</v>
      </c>
    </row>
    <row r="1899" spans="1:20" x14ac:dyDescent="0.25">
      <c r="A1899" t="s">
        <v>28</v>
      </c>
      <c r="B1899" t="s">
        <v>17938</v>
      </c>
      <c r="C1899" t="s">
        <v>22</v>
      </c>
      <c r="D1899" t="s">
        <v>23</v>
      </c>
      <c r="E1899" t="s">
        <v>5</v>
      </c>
      <c r="G1899" t="s">
        <v>24</v>
      </c>
      <c r="H1899">
        <v>826386</v>
      </c>
      <c r="I1899">
        <v>826859</v>
      </c>
      <c r="J1899" t="s">
        <v>25</v>
      </c>
      <c r="K1899" t="s">
        <v>3061</v>
      </c>
      <c r="L1899" t="s">
        <v>3061</v>
      </c>
      <c r="N1899" t="s">
        <v>3062</v>
      </c>
      <c r="Q1899" t="s">
        <v>3059</v>
      </c>
      <c r="R1899">
        <v>474</v>
      </c>
      <c r="S1899">
        <v>157</v>
      </c>
    </row>
    <row r="1900" spans="1:20" x14ac:dyDescent="0.25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24</v>
      </c>
      <c r="H1900">
        <v>827073</v>
      </c>
      <c r="I1900">
        <v>828029</v>
      </c>
      <c r="J1900" t="s">
        <v>25</v>
      </c>
      <c r="Q1900" t="s">
        <v>3063</v>
      </c>
      <c r="R1900">
        <v>957</v>
      </c>
      <c r="T1900" t="s">
        <v>3064</v>
      </c>
    </row>
    <row r="1901" spans="1:20" x14ac:dyDescent="0.25">
      <c r="A1901" t="s">
        <v>28</v>
      </c>
      <c r="B1901" t="s">
        <v>17938</v>
      </c>
      <c r="C1901" t="s">
        <v>22</v>
      </c>
      <c r="D1901" t="s">
        <v>23</v>
      </c>
      <c r="E1901" t="s">
        <v>5</v>
      </c>
      <c r="G1901" t="s">
        <v>24</v>
      </c>
      <c r="H1901">
        <v>827073</v>
      </c>
      <c r="I1901">
        <v>828029</v>
      </c>
      <c r="J1901" t="s">
        <v>25</v>
      </c>
      <c r="K1901" t="s">
        <v>3065</v>
      </c>
      <c r="L1901" t="s">
        <v>3065</v>
      </c>
      <c r="N1901" t="s">
        <v>3066</v>
      </c>
      <c r="Q1901" t="s">
        <v>3063</v>
      </c>
      <c r="R1901">
        <v>957</v>
      </c>
      <c r="S1901">
        <v>318</v>
      </c>
    </row>
    <row r="1902" spans="1:20" x14ac:dyDescent="0.25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24</v>
      </c>
      <c r="H1902">
        <v>828233</v>
      </c>
      <c r="I1902">
        <v>829153</v>
      </c>
      <c r="J1902" t="s">
        <v>25</v>
      </c>
      <c r="Q1902" t="s">
        <v>3067</v>
      </c>
      <c r="R1902">
        <v>921</v>
      </c>
      <c r="T1902" t="s">
        <v>3068</v>
      </c>
    </row>
    <row r="1903" spans="1:20" x14ac:dyDescent="0.25">
      <c r="A1903" t="s">
        <v>28</v>
      </c>
      <c r="B1903" t="s">
        <v>17938</v>
      </c>
      <c r="C1903" t="s">
        <v>22</v>
      </c>
      <c r="D1903" t="s">
        <v>23</v>
      </c>
      <c r="E1903" t="s">
        <v>5</v>
      </c>
      <c r="G1903" t="s">
        <v>24</v>
      </c>
      <c r="H1903">
        <v>828233</v>
      </c>
      <c r="I1903">
        <v>829153</v>
      </c>
      <c r="J1903" t="s">
        <v>25</v>
      </c>
      <c r="K1903" t="s">
        <v>3069</v>
      </c>
      <c r="L1903" t="s">
        <v>3069</v>
      </c>
      <c r="N1903" t="s">
        <v>3070</v>
      </c>
      <c r="Q1903" t="s">
        <v>3067</v>
      </c>
      <c r="R1903">
        <v>921</v>
      </c>
      <c r="S1903">
        <v>306</v>
      </c>
    </row>
    <row r="1904" spans="1:20" x14ac:dyDescent="0.25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24</v>
      </c>
      <c r="H1904">
        <v>829254</v>
      </c>
      <c r="I1904">
        <v>830012</v>
      </c>
      <c r="J1904" t="s">
        <v>88</v>
      </c>
      <c r="Q1904" t="s">
        <v>3071</v>
      </c>
      <c r="R1904">
        <v>759</v>
      </c>
      <c r="T1904" t="s">
        <v>3072</v>
      </c>
    </row>
    <row r="1905" spans="1:20" x14ac:dyDescent="0.25">
      <c r="A1905" t="s">
        <v>28</v>
      </c>
      <c r="B1905" t="s">
        <v>17938</v>
      </c>
      <c r="C1905" t="s">
        <v>22</v>
      </c>
      <c r="D1905" t="s">
        <v>23</v>
      </c>
      <c r="E1905" t="s">
        <v>5</v>
      </c>
      <c r="G1905" t="s">
        <v>24</v>
      </c>
      <c r="H1905">
        <v>829254</v>
      </c>
      <c r="I1905">
        <v>830012</v>
      </c>
      <c r="J1905" t="s">
        <v>88</v>
      </c>
      <c r="K1905" t="s">
        <v>3073</v>
      </c>
      <c r="L1905" t="s">
        <v>3073</v>
      </c>
      <c r="N1905" t="s">
        <v>3074</v>
      </c>
      <c r="Q1905" t="s">
        <v>3071</v>
      </c>
      <c r="R1905">
        <v>759</v>
      </c>
      <c r="S1905">
        <v>252</v>
      </c>
    </row>
    <row r="1906" spans="1:20" x14ac:dyDescent="0.25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24</v>
      </c>
      <c r="H1906">
        <v>830288</v>
      </c>
      <c r="I1906">
        <v>832279</v>
      </c>
      <c r="J1906" t="s">
        <v>25</v>
      </c>
      <c r="Q1906" t="s">
        <v>3075</v>
      </c>
      <c r="R1906">
        <v>1992</v>
      </c>
      <c r="T1906" t="s">
        <v>3076</v>
      </c>
    </row>
    <row r="1907" spans="1:20" x14ac:dyDescent="0.25">
      <c r="A1907" t="s">
        <v>28</v>
      </c>
      <c r="B1907" t="s">
        <v>17938</v>
      </c>
      <c r="C1907" t="s">
        <v>22</v>
      </c>
      <c r="D1907" t="s">
        <v>23</v>
      </c>
      <c r="E1907" t="s">
        <v>5</v>
      </c>
      <c r="G1907" t="s">
        <v>24</v>
      </c>
      <c r="H1907">
        <v>830288</v>
      </c>
      <c r="I1907">
        <v>832279</v>
      </c>
      <c r="J1907" t="s">
        <v>25</v>
      </c>
      <c r="K1907" t="s">
        <v>3077</v>
      </c>
      <c r="L1907" t="s">
        <v>3077</v>
      </c>
      <c r="N1907" t="s">
        <v>3078</v>
      </c>
      <c r="Q1907" t="s">
        <v>3075</v>
      </c>
      <c r="R1907">
        <v>1992</v>
      </c>
      <c r="S1907">
        <v>663</v>
      </c>
    </row>
    <row r="1908" spans="1:20" x14ac:dyDescent="0.25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24</v>
      </c>
      <c r="H1908">
        <v>832323</v>
      </c>
      <c r="I1908">
        <v>832979</v>
      </c>
      <c r="J1908" t="s">
        <v>88</v>
      </c>
      <c r="Q1908" t="s">
        <v>3079</v>
      </c>
      <c r="R1908">
        <v>657</v>
      </c>
      <c r="T1908" t="s">
        <v>3080</v>
      </c>
    </row>
    <row r="1909" spans="1:20" x14ac:dyDescent="0.25">
      <c r="A1909" t="s">
        <v>28</v>
      </c>
      <c r="B1909" t="s">
        <v>17938</v>
      </c>
      <c r="C1909" t="s">
        <v>22</v>
      </c>
      <c r="D1909" t="s">
        <v>23</v>
      </c>
      <c r="E1909" t="s">
        <v>5</v>
      </c>
      <c r="G1909" t="s">
        <v>24</v>
      </c>
      <c r="H1909">
        <v>832323</v>
      </c>
      <c r="I1909">
        <v>832979</v>
      </c>
      <c r="J1909" t="s">
        <v>88</v>
      </c>
      <c r="K1909" t="s">
        <v>3081</v>
      </c>
      <c r="L1909" t="s">
        <v>3081</v>
      </c>
      <c r="N1909" t="s">
        <v>3082</v>
      </c>
      <c r="Q1909" t="s">
        <v>3079</v>
      </c>
      <c r="R1909">
        <v>657</v>
      </c>
      <c r="S1909">
        <v>218</v>
      </c>
    </row>
    <row r="1910" spans="1:20" x14ac:dyDescent="0.25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24</v>
      </c>
      <c r="H1910">
        <v>832973</v>
      </c>
      <c r="I1910">
        <v>833650</v>
      </c>
      <c r="J1910" t="s">
        <v>88</v>
      </c>
      <c r="Q1910" t="s">
        <v>3083</v>
      </c>
      <c r="R1910">
        <v>678</v>
      </c>
      <c r="T1910" t="s">
        <v>3084</v>
      </c>
    </row>
    <row r="1911" spans="1:20" x14ac:dyDescent="0.25">
      <c r="A1911" t="s">
        <v>28</v>
      </c>
      <c r="B1911" t="s">
        <v>17938</v>
      </c>
      <c r="C1911" t="s">
        <v>22</v>
      </c>
      <c r="D1911" t="s">
        <v>23</v>
      </c>
      <c r="E1911" t="s">
        <v>5</v>
      </c>
      <c r="G1911" t="s">
        <v>24</v>
      </c>
      <c r="H1911">
        <v>832973</v>
      </c>
      <c r="I1911">
        <v>833650</v>
      </c>
      <c r="J1911" t="s">
        <v>88</v>
      </c>
      <c r="K1911" t="s">
        <v>3085</v>
      </c>
      <c r="L1911" t="s">
        <v>3085</v>
      </c>
      <c r="N1911" t="s">
        <v>3086</v>
      </c>
      <c r="Q1911" t="s">
        <v>3083</v>
      </c>
      <c r="R1911">
        <v>678</v>
      </c>
      <c r="S1911">
        <v>225</v>
      </c>
    </row>
    <row r="1912" spans="1:20" x14ac:dyDescent="0.25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24</v>
      </c>
      <c r="H1912">
        <v>833638</v>
      </c>
      <c r="I1912">
        <v>834345</v>
      </c>
      <c r="J1912" t="s">
        <v>88</v>
      </c>
      <c r="Q1912" t="s">
        <v>3087</v>
      </c>
      <c r="R1912">
        <v>708</v>
      </c>
      <c r="T1912" t="s">
        <v>3088</v>
      </c>
    </row>
    <row r="1913" spans="1:20" x14ac:dyDescent="0.25">
      <c r="A1913" t="s">
        <v>28</v>
      </c>
      <c r="B1913" t="s">
        <v>17938</v>
      </c>
      <c r="C1913" t="s">
        <v>22</v>
      </c>
      <c r="D1913" t="s">
        <v>23</v>
      </c>
      <c r="E1913" t="s">
        <v>5</v>
      </c>
      <c r="G1913" t="s">
        <v>24</v>
      </c>
      <c r="H1913">
        <v>833638</v>
      </c>
      <c r="I1913">
        <v>834345</v>
      </c>
      <c r="J1913" t="s">
        <v>88</v>
      </c>
      <c r="K1913" t="s">
        <v>3089</v>
      </c>
      <c r="L1913" t="s">
        <v>3089</v>
      </c>
      <c r="N1913" t="s">
        <v>3090</v>
      </c>
      <c r="Q1913" t="s">
        <v>3087</v>
      </c>
      <c r="R1913">
        <v>708</v>
      </c>
      <c r="S1913">
        <v>235</v>
      </c>
    </row>
    <row r="1914" spans="1:20" x14ac:dyDescent="0.25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24</v>
      </c>
      <c r="H1914">
        <v>834346</v>
      </c>
      <c r="I1914">
        <v>834924</v>
      </c>
      <c r="J1914" t="s">
        <v>88</v>
      </c>
      <c r="Q1914" t="s">
        <v>3091</v>
      </c>
      <c r="R1914">
        <v>579</v>
      </c>
      <c r="T1914" t="s">
        <v>3092</v>
      </c>
    </row>
    <row r="1915" spans="1:20" x14ac:dyDescent="0.25">
      <c r="A1915" t="s">
        <v>28</v>
      </c>
      <c r="B1915" t="s">
        <v>17938</v>
      </c>
      <c r="C1915" t="s">
        <v>22</v>
      </c>
      <c r="D1915" t="s">
        <v>23</v>
      </c>
      <c r="E1915" t="s">
        <v>5</v>
      </c>
      <c r="G1915" t="s">
        <v>24</v>
      </c>
      <c r="H1915">
        <v>834346</v>
      </c>
      <c r="I1915">
        <v>834924</v>
      </c>
      <c r="J1915" t="s">
        <v>88</v>
      </c>
      <c r="K1915" t="s">
        <v>3093</v>
      </c>
      <c r="L1915" t="s">
        <v>3093</v>
      </c>
      <c r="N1915" t="s">
        <v>3094</v>
      </c>
      <c r="Q1915" t="s">
        <v>3091</v>
      </c>
      <c r="R1915">
        <v>579</v>
      </c>
      <c r="S1915">
        <v>192</v>
      </c>
    </row>
    <row r="1916" spans="1:20" x14ac:dyDescent="0.25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24</v>
      </c>
      <c r="H1916">
        <v>834950</v>
      </c>
      <c r="I1916">
        <v>835375</v>
      </c>
      <c r="J1916" t="s">
        <v>88</v>
      </c>
      <c r="Q1916" t="s">
        <v>3095</v>
      </c>
      <c r="R1916">
        <v>426</v>
      </c>
      <c r="T1916" t="s">
        <v>3096</v>
      </c>
    </row>
    <row r="1917" spans="1:20" x14ac:dyDescent="0.25">
      <c r="A1917" t="s">
        <v>28</v>
      </c>
      <c r="B1917" t="s">
        <v>17938</v>
      </c>
      <c r="C1917" t="s">
        <v>22</v>
      </c>
      <c r="D1917" t="s">
        <v>23</v>
      </c>
      <c r="E1917" t="s">
        <v>5</v>
      </c>
      <c r="G1917" t="s">
        <v>24</v>
      </c>
      <c r="H1917">
        <v>834950</v>
      </c>
      <c r="I1917">
        <v>835375</v>
      </c>
      <c r="J1917" t="s">
        <v>88</v>
      </c>
      <c r="K1917" t="s">
        <v>3097</v>
      </c>
      <c r="L1917" t="s">
        <v>3097</v>
      </c>
      <c r="N1917" t="s">
        <v>3098</v>
      </c>
      <c r="Q1917" t="s">
        <v>3095</v>
      </c>
      <c r="R1917">
        <v>426</v>
      </c>
      <c r="S1917">
        <v>141</v>
      </c>
    </row>
    <row r="1918" spans="1:20" x14ac:dyDescent="0.25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24</v>
      </c>
      <c r="H1918">
        <v>835378</v>
      </c>
      <c r="I1918">
        <v>835578</v>
      </c>
      <c r="J1918" t="s">
        <v>88</v>
      </c>
      <c r="Q1918" t="s">
        <v>3099</v>
      </c>
      <c r="R1918">
        <v>201</v>
      </c>
    </row>
    <row r="1919" spans="1:20" x14ac:dyDescent="0.25">
      <c r="A1919" t="s">
        <v>28</v>
      </c>
      <c r="B1919" t="s">
        <v>17938</v>
      </c>
      <c r="C1919" t="s">
        <v>22</v>
      </c>
      <c r="D1919" t="s">
        <v>23</v>
      </c>
      <c r="E1919" t="s">
        <v>5</v>
      </c>
      <c r="G1919" t="s">
        <v>24</v>
      </c>
      <c r="H1919">
        <v>835378</v>
      </c>
      <c r="I1919">
        <v>835578</v>
      </c>
      <c r="J1919" t="s">
        <v>88</v>
      </c>
      <c r="K1919" t="s">
        <v>3100</v>
      </c>
      <c r="L1919" t="s">
        <v>3100</v>
      </c>
      <c r="N1919" t="s">
        <v>79</v>
      </c>
      <c r="Q1919" t="s">
        <v>3099</v>
      </c>
      <c r="R1919">
        <v>201</v>
      </c>
      <c r="S1919">
        <v>66</v>
      </c>
    </row>
    <row r="1920" spans="1:20" x14ac:dyDescent="0.25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24</v>
      </c>
      <c r="H1920">
        <v>835749</v>
      </c>
      <c r="I1920">
        <v>836795</v>
      </c>
      <c r="J1920" t="s">
        <v>25</v>
      </c>
      <c r="O1920" t="s">
        <v>3101</v>
      </c>
      <c r="Q1920" t="s">
        <v>3102</v>
      </c>
      <c r="R1920">
        <v>1047</v>
      </c>
      <c r="T1920" t="s">
        <v>3103</v>
      </c>
    </row>
    <row r="1921" spans="1:20" x14ac:dyDescent="0.25">
      <c r="A1921" t="s">
        <v>28</v>
      </c>
      <c r="B1921" t="s">
        <v>17938</v>
      </c>
      <c r="C1921" t="s">
        <v>22</v>
      </c>
      <c r="D1921" t="s">
        <v>23</v>
      </c>
      <c r="E1921" t="s">
        <v>5</v>
      </c>
      <c r="G1921" t="s">
        <v>24</v>
      </c>
      <c r="H1921">
        <v>835749</v>
      </c>
      <c r="I1921">
        <v>836795</v>
      </c>
      <c r="J1921" t="s">
        <v>25</v>
      </c>
      <c r="K1921" t="s">
        <v>3104</v>
      </c>
      <c r="L1921" t="s">
        <v>3104</v>
      </c>
      <c r="N1921" t="s">
        <v>3105</v>
      </c>
      <c r="O1921" t="s">
        <v>3101</v>
      </c>
      <c r="Q1921" t="s">
        <v>3102</v>
      </c>
      <c r="R1921">
        <v>1047</v>
      </c>
      <c r="S1921">
        <v>348</v>
      </c>
    </row>
    <row r="1922" spans="1:20" x14ac:dyDescent="0.25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24</v>
      </c>
      <c r="H1922">
        <v>836817</v>
      </c>
      <c r="I1922">
        <v>837980</v>
      </c>
      <c r="J1922" t="s">
        <v>25</v>
      </c>
      <c r="Q1922" t="s">
        <v>3106</v>
      </c>
      <c r="R1922">
        <v>1164</v>
      </c>
      <c r="T1922" t="s">
        <v>3107</v>
      </c>
    </row>
    <row r="1923" spans="1:20" x14ac:dyDescent="0.25">
      <c r="A1923" t="s">
        <v>28</v>
      </c>
      <c r="B1923" t="s">
        <v>17938</v>
      </c>
      <c r="C1923" t="s">
        <v>22</v>
      </c>
      <c r="D1923" t="s">
        <v>23</v>
      </c>
      <c r="E1923" t="s">
        <v>5</v>
      </c>
      <c r="G1923" t="s">
        <v>24</v>
      </c>
      <c r="H1923">
        <v>836817</v>
      </c>
      <c r="I1923">
        <v>837980</v>
      </c>
      <c r="J1923" t="s">
        <v>25</v>
      </c>
      <c r="K1923" t="s">
        <v>3108</v>
      </c>
      <c r="L1923" t="s">
        <v>3108</v>
      </c>
      <c r="N1923" t="s">
        <v>3109</v>
      </c>
      <c r="Q1923" t="s">
        <v>3106</v>
      </c>
      <c r="R1923">
        <v>1164</v>
      </c>
      <c r="S1923">
        <v>387</v>
      </c>
    </row>
    <row r="1924" spans="1:20" x14ac:dyDescent="0.25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24</v>
      </c>
      <c r="H1924">
        <v>838082</v>
      </c>
      <c r="I1924">
        <v>839161</v>
      </c>
      <c r="J1924" t="s">
        <v>25</v>
      </c>
      <c r="Q1924" t="s">
        <v>3110</v>
      </c>
      <c r="R1924">
        <v>1080</v>
      </c>
      <c r="T1924" t="s">
        <v>3111</v>
      </c>
    </row>
    <row r="1925" spans="1:20" x14ac:dyDescent="0.25">
      <c r="A1925" t="s">
        <v>28</v>
      </c>
      <c r="B1925" t="s">
        <v>17938</v>
      </c>
      <c r="C1925" t="s">
        <v>22</v>
      </c>
      <c r="D1925" t="s">
        <v>23</v>
      </c>
      <c r="E1925" t="s">
        <v>5</v>
      </c>
      <c r="G1925" t="s">
        <v>24</v>
      </c>
      <c r="H1925">
        <v>838082</v>
      </c>
      <c r="I1925">
        <v>839161</v>
      </c>
      <c r="J1925" t="s">
        <v>25</v>
      </c>
      <c r="K1925" t="s">
        <v>3112</v>
      </c>
      <c r="L1925" t="s">
        <v>3112</v>
      </c>
      <c r="N1925" t="s">
        <v>3113</v>
      </c>
      <c r="Q1925" t="s">
        <v>3110</v>
      </c>
      <c r="R1925">
        <v>1080</v>
      </c>
      <c r="S1925">
        <v>359</v>
      </c>
    </row>
    <row r="1926" spans="1:20" x14ac:dyDescent="0.25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24</v>
      </c>
      <c r="H1926">
        <v>839394</v>
      </c>
      <c r="I1926">
        <v>840254</v>
      </c>
      <c r="J1926" t="s">
        <v>25</v>
      </c>
      <c r="Q1926" t="s">
        <v>3114</v>
      </c>
      <c r="R1926">
        <v>861</v>
      </c>
      <c r="T1926" t="s">
        <v>3115</v>
      </c>
    </row>
    <row r="1927" spans="1:20" x14ac:dyDescent="0.25">
      <c r="A1927" t="s">
        <v>28</v>
      </c>
      <c r="B1927" t="s">
        <v>17938</v>
      </c>
      <c r="C1927" t="s">
        <v>22</v>
      </c>
      <c r="D1927" t="s">
        <v>23</v>
      </c>
      <c r="E1927" t="s">
        <v>5</v>
      </c>
      <c r="G1927" t="s">
        <v>24</v>
      </c>
      <c r="H1927">
        <v>839394</v>
      </c>
      <c r="I1927">
        <v>840254</v>
      </c>
      <c r="J1927" t="s">
        <v>25</v>
      </c>
      <c r="K1927" t="s">
        <v>3116</v>
      </c>
      <c r="L1927" t="s">
        <v>3116</v>
      </c>
      <c r="N1927" t="s">
        <v>3117</v>
      </c>
      <c r="Q1927" t="s">
        <v>3114</v>
      </c>
      <c r="R1927">
        <v>861</v>
      </c>
      <c r="S1927">
        <v>286</v>
      </c>
    </row>
    <row r="1928" spans="1:20" x14ac:dyDescent="0.25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24</v>
      </c>
      <c r="H1928">
        <v>840455</v>
      </c>
      <c r="I1928">
        <v>841090</v>
      </c>
      <c r="J1928" t="s">
        <v>25</v>
      </c>
      <c r="Q1928" t="s">
        <v>3118</v>
      </c>
      <c r="R1928">
        <v>636</v>
      </c>
      <c r="T1928" t="s">
        <v>3119</v>
      </c>
    </row>
    <row r="1929" spans="1:20" x14ac:dyDescent="0.25">
      <c r="A1929" t="s">
        <v>28</v>
      </c>
      <c r="B1929" t="s">
        <v>17938</v>
      </c>
      <c r="C1929" t="s">
        <v>22</v>
      </c>
      <c r="D1929" t="s">
        <v>23</v>
      </c>
      <c r="E1929" t="s">
        <v>5</v>
      </c>
      <c r="G1929" t="s">
        <v>24</v>
      </c>
      <c r="H1929">
        <v>840455</v>
      </c>
      <c r="I1929">
        <v>841090</v>
      </c>
      <c r="J1929" t="s">
        <v>25</v>
      </c>
      <c r="K1929" t="s">
        <v>3120</v>
      </c>
      <c r="L1929" t="s">
        <v>3120</v>
      </c>
      <c r="N1929" t="s">
        <v>3121</v>
      </c>
      <c r="Q1929" t="s">
        <v>3118</v>
      </c>
      <c r="R1929">
        <v>636</v>
      </c>
      <c r="S1929">
        <v>211</v>
      </c>
    </row>
    <row r="1930" spans="1:20" x14ac:dyDescent="0.25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24</v>
      </c>
      <c r="H1930">
        <v>841184</v>
      </c>
      <c r="I1930">
        <v>841930</v>
      </c>
      <c r="J1930" t="s">
        <v>25</v>
      </c>
      <c r="Q1930" t="s">
        <v>3122</v>
      </c>
      <c r="R1930">
        <v>747</v>
      </c>
      <c r="T1930" t="s">
        <v>3123</v>
      </c>
    </row>
    <row r="1931" spans="1:20" x14ac:dyDescent="0.25">
      <c r="A1931" t="s">
        <v>28</v>
      </c>
      <c r="B1931" t="s">
        <v>17938</v>
      </c>
      <c r="C1931" t="s">
        <v>22</v>
      </c>
      <c r="D1931" t="s">
        <v>23</v>
      </c>
      <c r="E1931" t="s">
        <v>5</v>
      </c>
      <c r="G1931" t="s">
        <v>24</v>
      </c>
      <c r="H1931">
        <v>841184</v>
      </c>
      <c r="I1931">
        <v>841930</v>
      </c>
      <c r="J1931" t="s">
        <v>25</v>
      </c>
      <c r="K1931" t="s">
        <v>3124</v>
      </c>
      <c r="L1931" t="s">
        <v>3124</v>
      </c>
      <c r="N1931" t="s">
        <v>3125</v>
      </c>
      <c r="Q1931" t="s">
        <v>3122</v>
      </c>
      <c r="R1931">
        <v>747</v>
      </c>
      <c r="S1931">
        <v>248</v>
      </c>
    </row>
    <row r="1932" spans="1:20" x14ac:dyDescent="0.25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24</v>
      </c>
      <c r="H1932">
        <v>842196</v>
      </c>
      <c r="I1932">
        <v>843089</v>
      </c>
      <c r="J1932" t="s">
        <v>88</v>
      </c>
      <c r="Q1932" t="s">
        <v>3126</v>
      </c>
      <c r="R1932">
        <v>894</v>
      </c>
      <c r="T1932" t="s">
        <v>3127</v>
      </c>
    </row>
    <row r="1933" spans="1:20" x14ac:dyDescent="0.25">
      <c r="A1933" t="s">
        <v>28</v>
      </c>
      <c r="B1933" t="s">
        <v>17938</v>
      </c>
      <c r="C1933" t="s">
        <v>22</v>
      </c>
      <c r="D1933" t="s">
        <v>23</v>
      </c>
      <c r="E1933" t="s">
        <v>5</v>
      </c>
      <c r="G1933" t="s">
        <v>24</v>
      </c>
      <c r="H1933">
        <v>842196</v>
      </c>
      <c r="I1933">
        <v>843089</v>
      </c>
      <c r="J1933" t="s">
        <v>88</v>
      </c>
      <c r="K1933" t="s">
        <v>3128</v>
      </c>
      <c r="L1933" t="s">
        <v>3128</v>
      </c>
      <c r="N1933" t="s">
        <v>3129</v>
      </c>
      <c r="Q1933" t="s">
        <v>3126</v>
      </c>
      <c r="R1933">
        <v>894</v>
      </c>
      <c r="S1933">
        <v>297</v>
      </c>
    </row>
    <row r="1934" spans="1:20" x14ac:dyDescent="0.25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24</v>
      </c>
      <c r="H1934">
        <v>843243</v>
      </c>
      <c r="I1934">
        <v>843902</v>
      </c>
      <c r="J1934" t="s">
        <v>25</v>
      </c>
      <c r="Q1934" t="s">
        <v>3130</v>
      </c>
      <c r="R1934">
        <v>660</v>
      </c>
      <c r="T1934" t="s">
        <v>3131</v>
      </c>
    </row>
    <row r="1935" spans="1:20" x14ac:dyDescent="0.25">
      <c r="A1935" t="s">
        <v>28</v>
      </c>
      <c r="B1935" t="s">
        <v>17938</v>
      </c>
      <c r="C1935" t="s">
        <v>22</v>
      </c>
      <c r="D1935" t="s">
        <v>23</v>
      </c>
      <c r="E1935" t="s">
        <v>5</v>
      </c>
      <c r="G1935" t="s">
        <v>24</v>
      </c>
      <c r="H1935">
        <v>843243</v>
      </c>
      <c r="I1935">
        <v>843902</v>
      </c>
      <c r="J1935" t="s">
        <v>25</v>
      </c>
      <c r="K1935" t="s">
        <v>3132</v>
      </c>
      <c r="L1935" t="s">
        <v>3132</v>
      </c>
      <c r="N1935" t="s">
        <v>3133</v>
      </c>
      <c r="Q1935" t="s">
        <v>3130</v>
      </c>
      <c r="R1935">
        <v>660</v>
      </c>
      <c r="S1935">
        <v>219</v>
      </c>
    </row>
    <row r="1936" spans="1:20" x14ac:dyDescent="0.25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24</v>
      </c>
      <c r="H1936">
        <v>844169</v>
      </c>
      <c r="I1936">
        <v>845401</v>
      </c>
      <c r="J1936" t="s">
        <v>25</v>
      </c>
      <c r="Q1936" t="s">
        <v>3134</v>
      </c>
      <c r="R1936">
        <v>1233</v>
      </c>
      <c r="T1936" t="s">
        <v>3135</v>
      </c>
    </row>
    <row r="1937" spans="1:20" x14ac:dyDescent="0.25">
      <c r="A1937" t="s">
        <v>28</v>
      </c>
      <c r="B1937" t="s">
        <v>17938</v>
      </c>
      <c r="C1937" t="s">
        <v>22</v>
      </c>
      <c r="D1937" t="s">
        <v>23</v>
      </c>
      <c r="E1937" t="s">
        <v>5</v>
      </c>
      <c r="G1937" t="s">
        <v>24</v>
      </c>
      <c r="H1937">
        <v>844169</v>
      </c>
      <c r="I1937">
        <v>845401</v>
      </c>
      <c r="J1937" t="s">
        <v>25</v>
      </c>
      <c r="K1937" t="s">
        <v>3136</v>
      </c>
      <c r="L1937" t="s">
        <v>3136</v>
      </c>
      <c r="N1937" t="s">
        <v>3137</v>
      </c>
      <c r="Q1937" t="s">
        <v>3134</v>
      </c>
      <c r="R1937">
        <v>1233</v>
      </c>
      <c r="S1937">
        <v>410</v>
      </c>
    </row>
    <row r="1938" spans="1:20" x14ac:dyDescent="0.25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24</v>
      </c>
      <c r="H1938">
        <v>845782</v>
      </c>
      <c r="I1938">
        <v>846378</v>
      </c>
      <c r="J1938" t="s">
        <v>88</v>
      </c>
      <c r="Q1938" t="s">
        <v>3138</v>
      </c>
      <c r="R1938">
        <v>597</v>
      </c>
      <c r="T1938" t="s">
        <v>3139</v>
      </c>
    </row>
    <row r="1939" spans="1:20" x14ac:dyDescent="0.25">
      <c r="A1939" t="s">
        <v>28</v>
      </c>
      <c r="B1939" t="s">
        <v>17938</v>
      </c>
      <c r="C1939" t="s">
        <v>22</v>
      </c>
      <c r="D1939" t="s">
        <v>23</v>
      </c>
      <c r="E1939" t="s">
        <v>5</v>
      </c>
      <c r="G1939" t="s">
        <v>24</v>
      </c>
      <c r="H1939">
        <v>845782</v>
      </c>
      <c r="I1939">
        <v>846378</v>
      </c>
      <c r="J1939" t="s">
        <v>88</v>
      </c>
      <c r="K1939" t="s">
        <v>3140</v>
      </c>
      <c r="L1939" t="s">
        <v>3140</v>
      </c>
      <c r="N1939" t="s">
        <v>3141</v>
      </c>
      <c r="Q1939" t="s">
        <v>3138</v>
      </c>
      <c r="R1939">
        <v>597</v>
      </c>
      <c r="S1939">
        <v>198</v>
      </c>
    </row>
    <row r="1940" spans="1:20" x14ac:dyDescent="0.25">
      <c r="A1940" t="s">
        <v>20</v>
      </c>
      <c r="B1940" t="s">
        <v>982</v>
      </c>
      <c r="C1940" t="s">
        <v>22</v>
      </c>
      <c r="D1940" t="s">
        <v>23</v>
      </c>
      <c r="E1940" t="s">
        <v>5</v>
      </c>
      <c r="G1940" t="s">
        <v>24</v>
      </c>
      <c r="H1940">
        <v>846399</v>
      </c>
      <c r="I1940">
        <v>846582</v>
      </c>
      <c r="J1940" t="s">
        <v>88</v>
      </c>
      <c r="O1940" t="s">
        <v>3142</v>
      </c>
      <c r="Q1940" t="s">
        <v>3143</v>
      </c>
      <c r="R1940">
        <v>184</v>
      </c>
      <c r="T1940" t="s">
        <v>3144</v>
      </c>
    </row>
    <row r="1941" spans="1:20" x14ac:dyDescent="0.25">
      <c r="A1941" t="s">
        <v>1879</v>
      </c>
      <c r="B1941" t="s">
        <v>17938</v>
      </c>
      <c r="C1941" t="s">
        <v>22</v>
      </c>
      <c r="D1941" t="s">
        <v>23</v>
      </c>
      <c r="E1941" t="s">
        <v>5</v>
      </c>
      <c r="G1941" t="s">
        <v>24</v>
      </c>
      <c r="H1941">
        <v>3810031</v>
      </c>
      <c r="I1941">
        <v>3813139</v>
      </c>
      <c r="J1941" t="s">
        <v>88</v>
      </c>
      <c r="N1941" t="s">
        <v>1889</v>
      </c>
      <c r="Q1941" t="s">
        <v>14029</v>
      </c>
      <c r="R1941">
        <v>3109</v>
      </c>
    </row>
    <row r="1942" spans="1:20" x14ac:dyDescent="0.25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24</v>
      </c>
      <c r="H1942">
        <v>846624</v>
      </c>
      <c r="I1942">
        <v>846953</v>
      </c>
      <c r="J1942" t="s">
        <v>88</v>
      </c>
      <c r="Q1942" t="s">
        <v>3146</v>
      </c>
      <c r="R1942">
        <v>330</v>
      </c>
      <c r="T1942" t="s">
        <v>3147</v>
      </c>
    </row>
    <row r="1943" spans="1:20" x14ac:dyDescent="0.25">
      <c r="A1943" t="s">
        <v>28</v>
      </c>
      <c r="B1943" t="s">
        <v>17938</v>
      </c>
      <c r="C1943" t="s">
        <v>22</v>
      </c>
      <c r="D1943" t="s">
        <v>23</v>
      </c>
      <c r="E1943" t="s">
        <v>5</v>
      </c>
      <c r="G1943" t="s">
        <v>24</v>
      </c>
      <c r="H1943">
        <v>846624</v>
      </c>
      <c r="I1943">
        <v>846953</v>
      </c>
      <c r="J1943" t="s">
        <v>88</v>
      </c>
      <c r="K1943" t="s">
        <v>3148</v>
      </c>
      <c r="L1943" t="s">
        <v>3148</v>
      </c>
      <c r="N1943" t="s">
        <v>3149</v>
      </c>
      <c r="Q1943" t="s">
        <v>3146</v>
      </c>
      <c r="R1943">
        <v>330</v>
      </c>
      <c r="S1943">
        <v>109</v>
      </c>
    </row>
    <row r="1944" spans="1:20" x14ac:dyDescent="0.25">
      <c r="A1944" t="s">
        <v>20</v>
      </c>
      <c r="B1944" t="s">
        <v>76</v>
      </c>
      <c r="C1944" t="s">
        <v>22</v>
      </c>
      <c r="D1944" t="s">
        <v>23</v>
      </c>
      <c r="E1944" t="s">
        <v>5</v>
      </c>
      <c r="G1944" t="s">
        <v>24</v>
      </c>
      <c r="H1944">
        <v>846902</v>
      </c>
      <c r="I1944">
        <v>847090</v>
      </c>
      <c r="J1944" t="s">
        <v>88</v>
      </c>
      <c r="K1944" t="s">
        <v>17937</v>
      </c>
      <c r="L1944" t="s">
        <v>17937</v>
      </c>
      <c r="M1944" t="s">
        <v>17937</v>
      </c>
      <c r="Q1944" t="s">
        <v>3150</v>
      </c>
      <c r="R1944">
        <v>189</v>
      </c>
      <c r="T1944" t="s">
        <v>159</v>
      </c>
    </row>
    <row r="1945" spans="1:20" x14ac:dyDescent="0.25">
      <c r="A1945" t="s">
        <v>28</v>
      </c>
      <c r="B1945" t="s">
        <v>159</v>
      </c>
      <c r="C1945" t="s">
        <v>22</v>
      </c>
      <c r="D1945" t="s">
        <v>23</v>
      </c>
      <c r="E1945" t="s">
        <v>5</v>
      </c>
      <c r="G1945" t="s">
        <v>24</v>
      </c>
      <c r="H1945">
        <v>846902</v>
      </c>
      <c r="I1945">
        <v>847090</v>
      </c>
      <c r="J1945" t="s">
        <v>88</v>
      </c>
      <c r="K1945" t="s">
        <v>17937</v>
      </c>
      <c r="L1945" t="s">
        <v>17937</v>
      </c>
      <c r="M1945" t="s">
        <v>17937</v>
      </c>
      <c r="N1945" t="s">
        <v>79</v>
      </c>
      <c r="Q1945" t="s">
        <v>3150</v>
      </c>
      <c r="R1945">
        <v>189</v>
      </c>
      <c r="T1945" t="s">
        <v>159</v>
      </c>
    </row>
    <row r="1946" spans="1:20" x14ac:dyDescent="0.25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24</v>
      </c>
      <c r="H1946">
        <v>847114</v>
      </c>
      <c r="I1946">
        <v>847698</v>
      </c>
      <c r="J1946" t="s">
        <v>25</v>
      </c>
      <c r="Q1946" t="s">
        <v>3151</v>
      </c>
      <c r="R1946">
        <v>585</v>
      </c>
      <c r="T1946" t="s">
        <v>3152</v>
      </c>
    </row>
    <row r="1947" spans="1:20" x14ac:dyDescent="0.25">
      <c r="A1947" t="s">
        <v>28</v>
      </c>
      <c r="B1947" t="s">
        <v>17938</v>
      </c>
      <c r="C1947" t="s">
        <v>22</v>
      </c>
      <c r="D1947" t="s">
        <v>23</v>
      </c>
      <c r="E1947" t="s">
        <v>5</v>
      </c>
      <c r="G1947" t="s">
        <v>24</v>
      </c>
      <c r="H1947">
        <v>847114</v>
      </c>
      <c r="I1947">
        <v>847698</v>
      </c>
      <c r="J1947" t="s">
        <v>25</v>
      </c>
      <c r="K1947" t="s">
        <v>3153</v>
      </c>
      <c r="L1947" t="s">
        <v>3153</v>
      </c>
      <c r="N1947" t="s">
        <v>79</v>
      </c>
      <c r="Q1947" t="s">
        <v>3151</v>
      </c>
      <c r="R1947">
        <v>585</v>
      </c>
      <c r="S1947">
        <v>194</v>
      </c>
    </row>
    <row r="1948" spans="1:20" x14ac:dyDescent="0.25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24</v>
      </c>
      <c r="H1948">
        <v>847724</v>
      </c>
      <c r="I1948">
        <v>849040</v>
      </c>
      <c r="J1948" t="s">
        <v>25</v>
      </c>
      <c r="Q1948" t="s">
        <v>3154</v>
      </c>
      <c r="R1948">
        <v>1317</v>
      </c>
      <c r="T1948" t="s">
        <v>3155</v>
      </c>
    </row>
    <row r="1949" spans="1:20" x14ac:dyDescent="0.25">
      <c r="A1949" t="s">
        <v>28</v>
      </c>
      <c r="B1949" t="s">
        <v>17938</v>
      </c>
      <c r="C1949" t="s">
        <v>22</v>
      </c>
      <c r="D1949" t="s">
        <v>23</v>
      </c>
      <c r="E1949" t="s">
        <v>5</v>
      </c>
      <c r="G1949" t="s">
        <v>24</v>
      </c>
      <c r="H1949">
        <v>847724</v>
      </c>
      <c r="I1949">
        <v>849040</v>
      </c>
      <c r="J1949" t="s">
        <v>25</v>
      </c>
      <c r="K1949" t="s">
        <v>3156</v>
      </c>
      <c r="L1949" t="s">
        <v>3156</v>
      </c>
      <c r="N1949" t="s">
        <v>3157</v>
      </c>
      <c r="Q1949" t="s">
        <v>3154</v>
      </c>
      <c r="R1949">
        <v>1317</v>
      </c>
      <c r="S1949">
        <v>438</v>
      </c>
    </row>
    <row r="1950" spans="1:20" x14ac:dyDescent="0.25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24</v>
      </c>
      <c r="H1950">
        <v>849037</v>
      </c>
      <c r="I1950">
        <v>850215</v>
      </c>
      <c r="J1950" t="s">
        <v>25</v>
      </c>
      <c r="Q1950" t="s">
        <v>3158</v>
      </c>
      <c r="R1950">
        <v>1179</v>
      </c>
      <c r="T1950" t="s">
        <v>3159</v>
      </c>
    </row>
    <row r="1951" spans="1:20" x14ac:dyDescent="0.25">
      <c r="A1951" t="s">
        <v>28</v>
      </c>
      <c r="B1951" t="s">
        <v>17938</v>
      </c>
      <c r="C1951" t="s">
        <v>22</v>
      </c>
      <c r="D1951" t="s">
        <v>23</v>
      </c>
      <c r="E1951" t="s">
        <v>5</v>
      </c>
      <c r="G1951" t="s">
        <v>24</v>
      </c>
      <c r="H1951">
        <v>849037</v>
      </c>
      <c r="I1951">
        <v>850215</v>
      </c>
      <c r="J1951" t="s">
        <v>25</v>
      </c>
      <c r="K1951" t="s">
        <v>3160</v>
      </c>
      <c r="L1951" t="s">
        <v>3160</v>
      </c>
      <c r="N1951" t="s">
        <v>3161</v>
      </c>
      <c r="Q1951" t="s">
        <v>3158</v>
      </c>
      <c r="R1951">
        <v>1179</v>
      </c>
      <c r="S1951">
        <v>392</v>
      </c>
    </row>
    <row r="1952" spans="1:20" x14ac:dyDescent="0.25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24</v>
      </c>
      <c r="H1952">
        <v>850341</v>
      </c>
      <c r="I1952">
        <v>851543</v>
      </c>
      <c r="J1952" t="s">
        <v>25</v>
      </c>
      <c r="Q1952" t="s">
        <v>3162</v>
      </c>
      <c r="R1952">
        <v>1203</v>
      </c>
      <c r="T1952" t="s">
        <v>3163</v>
      </c>
    </row>
    <row r="1953" spans="1:20" x14ac:dyDescent="0.25">
      <c r="A1953" t="s">
        <v>28</v>
      </c>
      <c r="B1953" t="s">
        <v>17938</v>
      </c>
      <c r="C1953" t="s">
        <v>22</v>
      </c>
      <c r="D1953" t="s">
        <v>23</v>
      </c>
      <c r="E1953" t="s">
        <v>5</v>
      </c>
      <c r="G1953" t="s">
        <v>24</v>
      </c>
      <c r="H1953">
        <v>850341</v>
      </c>
      <c r="I1953">
        <v>851543</v>
      </c>
      <c r="J1953" t="s">
        <v>25</v>
      </c>
      <c r="K1953" t="s">
        <v>3164</v>
      </c>
      <c r="L1953" t="s">
        <v>3164</v>
      </c>
      <c r="N1953" t="s">
        <v>3165</v>
      </c>
      <c r="Q1953" t="s">
        <v>3162</v>
      </c>
      <c r="R1953">
        <v>1203</v>
      </c>
      <c r="S1953">
        <v>400</v>
      </c>
    </row>
    <row r="1954" spans="1:20" x14ac:dyDescent="0.25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24</v>
      </c>
      <c r="H1954">
        <v>851998</v>
      </c>
      <c r="I1954">
        <v>853092</v>
      </c>
      <c r="J1954" t="s">
        <v>25</v>
      </c>
      <c r="Q1954" t="s">
        <v>3166</v>
      </c>
      <c r="R1954">
        <v>1095</v>
      </c>
      <c r="T1954" t="s">
        <v>3167</v>
      </c>
    </row>
    <row r="1955" spans="1:20" x14ac:dyDescent="0.25">
      <c r="A1955" t="s">
        <v>28</v>
      </c>
      <c r="B1955" t="s">
        <v>17938</v>
      </c>
      <c r="C1955" t="s">
        <v>22</v>
      </c>
      <c r="D1955" t="s">
        <v>23</v>
      </c>
      <c r="E1955" t="s">
        <v>5</v>
      </c>
      <c r="G1955" t="s">
        <v>24</v>
      </c>
      <c r="H1955">
        <v>851998</v>
      </c>
      <c r="I1955">
        <v>853092</v>
      </c>
      <c r="J1955" t="s">
        <v>25</v>
      </c>
      <c r="K1955" t="s">
        <v>3168</v>
      </c>
      <c r="L1955" t="s">
        <v>3168</v>
      </c>
      <c r="N1955" t="s">
        <v>3169</v>
      </c>
      <c r="Q1955" t="s">
        <v>3166</v>
      </c>
      <c r="R1955">
        <v>1095</v>
      </c>
      <c r="S1955">
        <v>364</v>
      </c>
    </row>
    <row r="1956" spans="1:20" x14ac:dyDescent="0.25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24</v>
      </c>
      <c r="H1956">
        <v>853118</v>
      </c>
      <c r="I1956">
        <v>853507</v>
      </c>
      <c r="J1956" t="s">
        <v>25</v>
      </c>
      <c r="Q1956" t="s">
        <v>3170</v>
      </c>
      <c r="R1956">
        <v>390</v>
      </c>
      <c r="T1956" t="s">
        <v>3171</v>
      </c>
    </row>
    <row r="1957" spans="1:20" x14ac:dyDescent="0.25">
      <c r="A1957" t="s">
        <v>28</v>
      </c>
      <c r="B1957" t="s">
        <v>17938</v>
      </c>
      <c r="C1957" t="s">
        <v>22</v>
      </c>
      <c r="D1957" t="s">
        <v>23</v>
      </c>
      <c r="E1957" t="s">
        <v>5</v>
      </c>
      <c r="G1957" t="s">
        <v>24</v>
      </c>
      <c r="H1957">
        <v>853118</v>
      </c>
      <c r="I1957">
        <v>853507</v>
      </c>
      <c r="J1957" t="s">
        <v>25</v>
      </c>
      <c r="K1957" t="s">
        <v>3172</v>
      </c>
      <c r="L1957" t="s">
        <v>3172</v>
      </c>
      <c r="N1957" t="s">
        <v>3173</v>
      </c>
      <c r="Q1957" t="s">
        <v>3170</v>
      </c>
      <c r="R1957">
        <v>390</v>
      </c>
      <c r="S1957">
        <v>129</v>
      </c>
    </row>
    <row r="1958" spans="1:20" x14ac:dyDescent="0.25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24</v>
      </c>
      <c r="H1958">
        <v>853670</v>
      </c>
      <c r="I1958">
        <v>856543</v>
      </c>
      <c r="J1958" t="s">
        <v>25</v>
      </c>
      <c r="Q1958" t="s">
        <v>3174</v>
      </c>
      <c r="R1958">
        <v>2874</v>
      </c>
      <c r="T1958" t="s">
        <v>3175</v>
      </c>
    </row>
    <row r="1959" spans="1:20" x14ac:dyDescent="0.25">
      <c r="A1959" t="s">
        <v>28</v>
      </c>
      <c r="B1959" t="s">
        <v>17938</v>
      </c>
      <c r="C1959" t="s">
        <v>22</v>
      </c>
      <c r="D1959" t="s">
        <v>23</v>
      </c>
      <c r="E1959" t="s">
        <v>5</v>
      </c>
      <c r="G1959" t="s">
        <v>24</v>
      </c>
      <c r="H1959">
        <v>853670</v>
      </c>
      <c r="I1959">
        <v>856543</v>
      </c>
      <c r="J1959" t="s">
        <v>25</v>
      </c>
      <c r="K1959" t="s">
        <v>3176</v>
      </c>
      <c r="L1959" t="s">
        <v>3176</v>
      </c>
      <c r="N1959" t="s">
        <v>3177</v>
      </c>
      <c r="Q1959" t="s">
        <v>3174</v>
      </c>
      <c r="R1959">
        <v>2874</v>
      </c>
      <c r="S1959">
        <v>957</v>
      </c>
    </row>
    <row r="1960" spans="1:20" x14ac:dyDescent="0.25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G1960" t="s">
        <v>24</v>
      </c>
      <c r="H1960">
        <v>856769</v>
      </c>
      <c r="I1960">
        <v>856915</v>
      </c>
      <c r="J1960" t="s">
        <v>25</v>
      </c>
      <c r="Q1960" t="s">
        <v>3178</v>
      </c>
      <c r="R1960">
        <v>147</v>
      </c>
    </row>
    <row r="1961" spans="1:20" x14ac:dyDescent="0.25">
      <c r="A1961" t="s">
        <v>28</v>
      </c>
      <c r="B1961" t="s">
        <v>17938</v>
      </c>
      <c r="C1961" t="s">
        <v>22</v>
      </c>
      <c r="D1961" t="s">
        <v>23</v>
      </c>
      <c r="E1961" t="s">
        <v>5</v>
      </c>
      <c r="G1961" t="s">
        <v>24</v>
      </c>
      <c r="H1961">
        <v>856769</v>
      </c>
      <c r="I1961">
        <v>856915</v>
      </c>
      <c r="J1961" t="s">
        <v>25</v>
      </c>
      <c r="K1961" t="s">
        <v>3179</v>
      </c>
      <c r="L1961" t="s">
        <v>3179</v>
      </c>
      <c r="N1961" t="s">
        <v>79</v>
      </c>
      <c r="Q1961" t="s">
        <v>3178</v>
      </c>
      <c r="R1961">
        <v>147</v>
      </c>
      <c r="S1961">
        <v>48</v>
      </c>
    </row>
    <row r="1962" spans="1:20" x14ac:dyDescent="0.25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24</v>
      </c>
      <c r="H1962">
        <v>856999</v>
      </c>
      <c r="I1962">
        <v>857892</v>
      </c>
      <c r="J1962" t="s">
        <v>25</v>
      </c>
      <c r="Q1962" t="s">
        <v>3180</v>
      </c>
      <c r="R1962">
        <v>894</v>
      </c>
      <c r="T1962" t="s">
        <v>3181</v>
      </c>
    </row>
    <row r="1963" spans="1:20" x14ac:dyDescent="0.25">
      <c r="A1963" t="s">
        <v>28</v>
      </c>
      <c r="B1963" t="s">
        <v>17938</v>
      </c>
      <c r="C1963" t="s">
        <v>22</v>
      </c>
      <c r="D1963" t="s">
        <v>23</v>
      </c>
      <c r="E1963" t="s">
        <v>5</v>
      </c>
      <c r="G1963" t="s">
        <v>24</v>
      </c>
      <c r="H1963">
        <v>856999</v>
      </c>
      <c r="I1963">
        <v>857892</v>
      </c>
      <c r="J1963" t="s">
        <v>25</v>
      </c>
      <c r="K1963" t="s">
        <v>3182</v>
      </c>
      <c r="L1963" t="s">
        <v>3182</v>
      </c>
      <c r="N1963" t="s">
        <v>79</v>
      </c>
      <c r="Q1963" t="s">
        <v>3180</v>
      </c>
      <c r="R1963">
        <v>894</v>
      </c>
      <c r="S1963">
        <v>297</v>
      </c>
    </row>
    <row r="1964" spans="1:20" x14ac:dyDescent="0.25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24</v>
      </c>
      <c r="H1964">
        <v>857940</v>
      </c>
      <c r="I1964">
        <v>859373</v>
      </c>
      <c r="J1964" t="s">
        <v>88</v>
      </c>
      <c r="Q1964" t="s">
        <v>3183</v>
      </c>
      <c r="R1964">
        <v>1434</v>
      </c>
      <c r="T1964" t="s">
        <v>3184</v>
      </c>
    </row>
    <row r="1965" spans="1:20" x14ac:dyDescent="0.25">
      <c r="A1965" t="s">
        <v>28</v>
      </c>
      <c r="B1965" t="s">
        <v>17938</v>
      </c>
      <c r="C1965" t="s">
        <v>22</v>
      </c>
      <c r="D1965" t="s">
        <v>23</v>
      </c>
      <c r="E1965" t="s">
        <v>5</v>
      </c>
      <c r="G1965" t="s">
        <v>24</v>
      </c>
      <c r="H1965">
        <v>857940</v>
      </c>
      <c r="I1965">
        <v>859373</v>
      </c>
      <c r="J1965" t="s">
        <v>88</v>
      </c>
      <c r="K1965" t="s">
        <v>3185</v>
      </c>
      <c r="L1965" t="s">
        <v>3185</v>
      </c>
      <c r="N1965" t="s">
        <v>3186</v>
      </c>
      <c r="Q1965" t="s">
        <v>3183</v>
      </c>
      <c r="R1965">
        <v>1434</v>
      </c>
      <c r="S1965">
        <v>477</v>
      </c>
    </row>
    <row r="1966" spans="1:20" x14ac:dyDescent="0.25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24</v>
      </c>
      <c r="H1966">
        <v>859531</v>
      </c>
      <c r="I1966">
        <v>859842</v>
      </c>
      <c r="J1966" t="s">
        <v>25</v>
      </c>
      <c r="Q1966" t="s">
        <v>3187</v>
      </c>
      <c r="R1966">
        <v>312</v>
      </c>
      <c r="T1966" t="s">
        <v>3188</v>
      </c>
    </row>
    <row r="1967" spans="1:20" x14ac:dyDescent="0.25">
      <c r="A1967" t="s">
        <v>28</v>
      </c>
      <c r="B1967" t="s">
        <v>17938</v>
      </c>
      <c r="C1967" t="s">
        <v>22</v>
      </c>
      <c r="D1967" t="s">
        <v>23</v>
      </c>
      <c r="E1967" t="s">
        <v>5</v>
      </c>
      <c r="G1967" t="s">
        <v>24</v>
      </c>
      <c r="H1967">
        <v>859531</v>
      </c>
      <c r="I1967">
        <v>859842</v>
      </c>
      <c r="J1967" t="s">
        <v>25</v>
      </c>
      <c r="K1967" t="s">
        <v>3189</v>
      </c>
      <c r="L1967" t="s">
        <v>3189</v>
      </c>
      <c r="N1967" t="s">
        <v>3190</v>
      </c>
      <c r="Q1967" t="s">
        <v>3187</v>
      </c>
      <c r="R1967">
        <v>312</v>
      </c>
      <c r="S1967">
        <v>103</v>
      </c>
    </row>
    <row r="1968" spans="1:20" x14ac:dyDescent="0.25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24</v>
      </c>
      <c r="H1968">
        <v>860006</v>
      </c>
      <c r="I1968">
        <v>860665</v>
      </c>
      <c r="J1968" t="s">
        <v>25</v>
      </c>
      <c r="Q1968" t="s">
        <v>3191</v>
      </c>
      <c r="R1968">
        <v>660</v>
      </c>
      <c r="T1968" t="s">
        <v>3192</v>
      </c>
    </row>
    <row r="1969" spans="1:20" x14ac:dyDescent="0.25">
      <c r="A1969" t="s">
        <v>28</v>
      </c>
      <c r="B1969" t="s">
        <v>17938</v>
      </c>
      <c r="C1969" t="s">
        <v>22</v>
      </c>
      <c r="D1969" t="s">
        <v>23</v>
      </c>
      <c r="E1969" t="s">
        <v>5</v>
      </c>
      <c r="G1969" t="s">
        <v>24</v>
      </c>
      <c r="H1969">
        <v>860006</v>
      </c>
      <c r="I1969">
        <v>860665</v>
      </c>
      <c r="J1969" t="s">
        <v>25</v>
      </c>
      <c r="K1969" t="s">
        <v>3193</v>
      </c>
      <c r="L1969" t="s">
        <v>3193</v>
      </c>
      <c r="N1969" t="s">
        <v>3194</v>
      </c>
      <c r="Q1969" t="s">
        <v>3191</v>
      </c>
      <c r="R1969">
        <v>660</v>
      </c>
      <c r="S1969">
        <v>219</v>
      </c>
    </row>
    <row r="1970" spans="1:20" x14ac:dyDescent="0.25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24</v>
      </c>
      <c r="H1970">
        <v>860673</v>
      </c>
      <c r="I1970">
        <v>860864</v>
      </c>
      <c r="J1970" t="s">
        <v>25</v>
      </c>
      <c r="Q1970" t="s">
        <v>3195</v>
      </c>
      <c r="R1970">
        <v>192</v>
      </c>
    </row>
    <row r="1971" spans="1:20" x14ac:dyDescent="0.25">
      <c r="A1971" t="s">
        <v>28</v>
      </c>
      <c r="B1971" t="s">
        <v>17938</v>
      </c>
      <c r="C1971" t="s">
        <v>22</v>
      </c>
      <c r="D1971" t="s">
        <v>23</v>
      </c>
      <c r="E1971" t="s">
        <v>5</v>
      </c>
      <c r="G1971" t="s">
        <v>24</v>
      </c>
      <c r="H1971">
        <v>860673</v>
      </c>
      <c r="I1971">
        <v>860864</v>
      </c>
      <c r="J1971" t="s">
        <v>25</v>
      </c>
      <c r="K1971" t="s">
        <v>3196</v>
      </c>
      <c r="L1971" t="s">
        <v>3196</v>
      </c>
      <c r="N1971" t="s">
        <v>79</v>
      </c>
      <c r="Q1971" t="s">
        <v>3195</v>
      </c>
      <c r="R1971">
        <v>192</v>
      </c>
      <c r="S1971">
        <v>63</v>
      </c>
    </row>
    <row r="1972" spans="1:20" x14ac:dyDescent="0.25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24</v>
      </c>
      <c r="H1972">
        <v>860781</v>
      </c>
      <c r="I1972">
        <v>861761</v>
      </c>
      <c r="J1972" t="s">
        <v>88</v>
      </c>
      <c r="Q1972" t="s">
        <v>3197</v>
      </c>
      <c r="R1972">
        <v>981</v>
      </c>
      <c r="T1972" t="s">
        <v>3198</v>
      </c>
    </row>
    <row r="1973" spans="1:20" x14ac:dyDescent="0.25">
      <c r="A1973" t="s">
        <v>28</v>
      </c>
      <c r="B1973" t="s">
        <v>17938</v>
      </c>
      <c r="C1973" t="s">
        <v>22</v>
      </c>
      <c r="D1973" t="s">
        <v>23</v>
      </c>
      <c r="E1973" t="s">
        <v>5</v>
      </c>
      <c r="G1973" t="s">
        <v>24</v>
      </c>
      <c r="H1973">
        <v>860781</v>
      </c>
      <c r="I1973">
        <v>861761</v>
      </c>
      <c r="J1973" t="s">
        <v>88</v>
      </c>
      <c r="K1973" t="s">
        <v>3199</v>
      </c>
      <c r="L1973" t="s">
        <v>3199</v>
      </c>
      <c r="N1973" t="s">
        <v>3200</v>
      </c>
      <c r="Q1973" t="s">
        <v>3197</v>
      </c>
      <c r="R1973">
        <v>981</v>
      </c>
      <c r="S1973">
        <v>326</v>
      </c>
    </row>
    <row r="1974" spans="1:20" x14ac:dyDescent="0.25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24</v>
      </c>
      <c r="H1974">
        <v>861776</v>
      </c>
      <c r="I1974">
        <v>862012</v>
      </c>
      <c r="J1974" t="s">
        <v>88</v>
      </c>
      <c r="Q1974" t="s">
        <v>3201</v>
      </c>
      <c r="R1974">
        <v>237</v>
      </c>
      <c r="T1974" t="s">
        <v>3202</v>
      </c>
    </row>
    <row r="1975" spans="1:20" x14ac:dyDescent="0.25">
      <c r="A1975" t="s">
        <v>28</v>
      </c>
      <c r="B1975" t="s">
        <v>17938</v>
      </c>
      <c r="C1975" t="s">
        <v>22</v>
      </c>
      <c r="D1975" t="s">
        <v>23</v>
      </c>
      <c r="E1975" t="s">
        <v>5</v>
      </c>
      <c r="G1975" t="s">
        <v>24</v>
      </c>
      <c r="H1975">
        <v>861776</v>
      </c>
      <c r="I1975">
        <v>862012</v>
      </c>
      <c r="J1975" t="s">
        <v>88</v>
      </c>
      <c r="K1975" t="s">
        <v>3203</v>
      </c>
      <c r="L1975" t="s">
        <v>3203</v>
      </c>
      <c r="N1975" t="s">
        <v>79</v>
      </c>
      <c r="Q1975" t="s">
        <v>3201</v>
      </c>
      <c r="R1975">
        <v>237</v>
      </c>
      <c r="S1975">
        <v>78</v>
      </c>
    </row>
    <row r="1976" spans="1:20" x14ac:dyDescent="0.25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24</v>
      </c>
      <c r="H1976">
        <v>862011</v>
      </c>
      <c r="I1976">
        <v>862277</v>
      </c>
      <c r="J1976" t="s">
        <v>25</v>
      </c>
      <c r="Q1976" t="s">
        <v>3204</v>
      </c>
      <c r="R1976">
        <v>267</v>
      </c>
      <c r="T1976" t="s">
        <v>3205</v>
      </c>
    </row>
    <row r="1977" spans="1:20" x14ac:dyDescent="0.25">
      <c r="A1977" t="s">
        <v>28</v>
      </c>
      <c r="B1977" t="s">
        <v>17938</v>
      </c>
      <c r="C1977" t="s">
        <v>22</v>
      </c>
      <c r="D1977" t="s">
        <v>23</v>
      </c>
      <c r="E1977" t="s">
        <v>5</v>
      </c>
      <c r="G1977" t="s">
        <v>24</v>
      </c>
      <c r="H1977">
        <v>862011</v>
      </c>
      <c r="I1977">
        <v>862277</v>
      </c>
      <c r="J1977" t="s">
        <v>25</v>
      </c>
      <c r="K1977" t="s">
        <v>3206</v>
      </c>
      <c r="L1977" t="s">
        <v>3206</v>
      </c>
      <c r="N1977" t="s">
        <v>79</v>
      </c>
      <c r="Q1977" t="s">
        <v>3204</v>
      </c>
      <c r="R1977">
        <v>267</v>
      </c>
      <c r="S1977">
        <v>88</v>
      </c>
    </row>
    <row r="1978" spans="1:20" x14ac:dyDescent="0.25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24</v>
      </c>
      <c r="H1978">
        <v>862258</v>
      </c>
      <c r="I1978">
        <v>862671</v>
      </c>
      <c r="J1978" t="s">
        <v>25</v>
      </c>
      <c r="Q1978" t="s">
        <v>3207</v>
      </c>
      <c r="R1978">
        <v>414</v>
      </c>
      <c r="T1978" t="s">
        <v>3208</v>
      </c>
    </row>
    <row r="1979" spans="1:20" x14ac:dyDescent="0.25">
      <c r="A1979" t="s">
        <v>28</v>
      </c>
      <c r="B1979" t="s">
        <v>17938</v>
      </c>
      <c r="C1979" t="s">
        <v>22</v>
      </c>
      <c r="D1979" t="s">
        <v>23</v>
      </c>
      <c r="E1979" t="s">
        <v>5</v>
      </c>
      <c r="G1979" t="s">
        <v>24</v>
      </c>
      <c r="H1979">
        <v>862258</v>
      </c>
      <c r="I1979">
        <v>862671</v>
      </c>
      <c r="J1979" t="s">
        <v>25</v>
      </c>
      <c r="K1979" t="s">
        <v>3209</v>
      </c>
      <c r="L1979" t="s">
        <v>3209</v>
      </c>
      <c r="N1979" t="s">
        <v>314</v>
      </c>
      <c r="Q1979" t="s">
        <v>3207</v>
      </c>
      <c r="R1979">
        <v>414</v>
      </c>
      <c r="S1979">
        <v>137</v>
      </c>
    </row>
    <row r="1980" spans="1:20" x14ac:dyDescent="0.25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24</v>
      </c>
      <c r="H1980">
        <v>862724</v>
      </c>
      <c r="I1980">
        <v>863245</v>
      </c>
      <c r="J1980" t="s">
        <v>88</v>
      </c>
      <c r="Q1980" t="s">
        <v>3210</v>
      </c>
      <c r="R1980">
        <v>522</v>
      </c>
      <c r="T1980" t="s">
        <v>3211</v>
      </c>
    </row>
    <row r="1981" spans="1:20" x14ac:dyDescent="0.25">
      <c r="A1981" t="s">
        <v>28</v>
      </c>
      <c r="B1981" t="s">
        <v>17938</v>
      </c>
      <c r="C1981" t="s">
        <v>22</v>
      </c>
      <c r="D1981" t="s">
        <v>23</v>
      </c>
      <c r="E1981" t="s">
        <v>5</v>
      </c>
      <c r="G1981" t="s">
        <v>24</v>
      </c>
      <c r="H1981">
        <v>862724</v>
      </c>
      <c r="I1981">
        <v>863245</v>
      </c>
      <c r="J1981" t="s">
        <v>88</v>
      </c>
      <c r="K1981" t="s">
        <v>3212</v>
      </c>
      <c r="L1981" t="s">
        <v>3212</v>
      </c>
      <c r="N1981" t="s">
        <v>3213</v>
      </c>
      <c r="Q1981" t="s">
        <v>3210</v>
      </c>
      <c r="R1981">
        <v>522</v>
      </c>
      <c r="S1981">
        <v>173</v>
      </c>
    </row>
    <row r="1982" spans="1:20" x14ac:dyDescent="0.25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24</v>
      </c>
      <c r="H1982">
        <v>863358</v>
      </c>
      <c r="I1982">
        <v>864254</v>
      </c>
      <c r="J1982" t="s">
        <v>25</v>
      </c>
      <c r="Q1982" t="s">
        <v>3214</v>
      </c>
      <c r="R1982">
        <v>897</v>
      </c>
      <c r="T1982" t="s">
        <v>3215</v>
      </c>
    </row>
    <row r="1983" spans="1:20" x14ac:dyDescent="0.25">
      <c r="A1983" t="s">
        <v>28</v>
      </c>
      <c r="B1983" t="s">
        <v>17938</v>
      </c>
      <c r="C1983" t="s">
        <v>22</v>
      </c>
      <c r="D1983" t="s">
        <v>23</v>
      </c>
      <c r="E1983" t="s">
        <v>5</v>
      </c>
      <c r="G1983" t="s">
        <v>24</v>
      </c>
      <c r="H1983">
        <v>863358</v>
      </c>
      <c r="I1983">
        <v>864254</v>
      </c>
      <c r="J1983" t="s">
        <v>25</v>
      </c>
      <c r="K1983" t="s">
        <v>3216</v>
      </c>
      <c r="L1983" t="s">
        <v>3216</v>
      </c>
      <c r="N1983" t="s">
        <v>3217</v>
      </c>
      <c r="Q1983" t="s">
        <v>3214</v>
      </c>
      <c r="R1983">
        <v>897</v>
      </c>
      <c r="S1983">
        <v>298</v>
      </c>
    </row>
    <row r="1984" spans="1:20" x14ac:dyDescent="0.25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24</v>
      </c>
      <c r="H1984">
        <v>864278</v>
      </c>
      <c r="I1984">
        <v>864991</v>
      </c>
      <c r="J1984" t="s">
        <v>25</v>
      </c>
      <c r="Q1984" t="s">
        <v>3218</v>
      </c>
      <c r="R1984">
        <v>714</v>
      </c>
      <c r="T1984" t="s">
        <v>3219</v>
      </c>
    </row>
    <row r="1985" spans="1:20" x14ac:dyDescent="0.25">
      <c r="A1985" t="s">
        <v>28</v>
      </c>
      <c r="B1985" t="s">
        <v>17938</v>
      </c>
      <c r="C1985" t="s">
        <v>22</v>
      </c>
      <c r="D1985" t="s">
        <v>23</v>
      </c>
      <c r="E1985" t="s">
        <v>5</v>
      </c>
      <c r="G1985" t="s">
        <v>24</v>
      </c>
      <c r="H1985">
        <v>864278</v>
      </c>
      <c r="I1985">
        <v>864991</v>
      </c>
      <c r="J1985" t="s">
        <v>25</v>
      </c>
      <c r="K1985" t="s">
        <v>3220</v>
      </c>
      <c r="L1985" t="s">
        <v>3220</v>
      </c>
      <c r="N1985" t="s">
        <v>3221</v>
      </c>
      <c r="Q1985" t="s">
        <v>3218</v>
      </c>
      <c r="R1985">
        <v>714</v>
      </c>
      <c r="S1985">
        <v>237</v>
      </c>
    </row>
    <row r="1986" spans="1:20" x14ac:dyDescent="0.25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24</v>
      </c>
      <c r="H1986">
        <v>864997</v>
      </c>
      <c r="I1986">
        <v>866730</v>
      </c>
      <c r="J1986" t="s">
        <v>25</v>
      </c>
      <c r="Q1986" t="s">
        <v>3222</v>
      </c>
      <c r="R1986">
        <v>1734</v>
      </c>
      <c r="T1986" t="s">
        <v>3223</v>
      </c>
    </row>
    <row r="1987" spans="1:20" x14ac:dyDescent="0.25">
      <c r="A1987" t="s">
        <v>28</v>
      </c>
      <c r="B1987" t="s">
        <v>17938</v>
      </c>
      <c r="C1987" t="s">
        <v>22</v>
      </c>
      <c r="D1987" t="s">
        <v>23</v>
      </c>
      <c r="E1987" t="s">
        <v>5</v>
      </c>
      <c r="G1987" t="s">
        <v>24</v>
      </c>
      <c r="H1987">
        <v>864997</v>
      </c>
      <c r="I1987">
        <v>866730</v>
      </c>
      <c r="J1987" t="s">
        <v>25</v>
      </c>
      <c r="K1987" t="s">
        <v>3224</v>
      </c>
      <c r="L1987" t="s">
        <v>3224</v>
      </c>
      <c r="N1987" t="s">
        <v>3225</v>
      </c>
      <c r="Q1987" t="s">
        <v>3222</v>
      </c>
      <c r="R1987">
        <v>1734</v>
      </c>
      <c r="S1987">
        <v>577</v>
      </c>
    </row>
    <row r="1988" spans="1:20" x14ac:dyDescent="0.25">
      <c r="A1988" t="s">
        <v>20</v>
      </c>
      <c r="B1988" t="s">
        <v>76</v>
      </c>
      <c r="C1988" t="s">
        <v>22</v>
      </c>
      <c r="D1988" t="s">
        <v>23</v>
      </c>
      <c r="E1988" t="s">
        <v>5</v>
      </c>
      <c r="G1988" t="s">
        <v>24</v>
      </c>
      <c r="H1988">
        <v>866835</v>
      </c>
      <c r="I1988">
        <v>867933</v>
      </c>
      <c r="J1988" t="s">
        <v>25</v>
      </c>
      <c r="K1988" t="s">
        <v>17937</v>
      </c>
      <c r="L1988" t="s">
        <v>17937</v>
      </c>
      <c r="M1988" t="s">
        <v>17937</v>
      </c>
      <c r="Q1988" t="s">
        <v>3226</v>
      </c>
      <c r="R1988">
        <v>1099</v>
      </c>
      <c r="T1988" t="s">
        <v>3227</v>
      </c>
    </row>
    <row r="1989" spans="1:20" x14ac:dyDescent="0.25">
      <c r="A1989" t="s">
        <v>28</v>
      </c>
      <c r="B1989" t="s">
        <v>159</v>
      </c>
      <c r="C1989" t="s">
        <v>22</v>
      </c>
      <c r="D1989" t="s">
        <v>23</v>
      </c>
      <c r="E1989" t="s">
        <v>5</v>
      </c>
      <c r="G1989" t="s">
        <v>24</v>
      </c>
      <c r="H1989">
        <v>866835</v>
      </c>
      <c r="I1989">
        <v>867933</v>
      </c>
      <c r="J1989" t="s">
        <v>25</v>
      </c>
      <c r="K1989" t="s">
        <v>17937</v>
      </c>
      <c r="L1989" t="s">
        <v>17937</v>
      </c>
      <c r="M1989" t="s">
        <v>17937</v>
      </c>
      <c r="N1989" t="s">
        <v>3228</v>
      </c>
      <c r="Q1989" t="s">
        <v>3226</v>
      </c>
      <c r="R1989">
        <v>1099</v>
      </c>
      <c r="T1989" t="s">
        <v>159</v>
      </c>
    </row>
    <row r="1990" spans="1:20" x14ac:dyDescent="0.25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24</v>
      </c>
      <c r="H1990">
        <v>867943</v>
      </c>
      <c r="I1990">
        <v>869460</v>
      </c>
      <c r="J1990" t="s">
        <v>25</v>
      </c>
      <c r="Q1990" t="s">
        <v>3229</v>
      </c>
      <c r="R1990">
        <v>1518</v>
      </c>
      <c r="T1990" t="s">
        <v>3230</v>
      </c>
    </row>
    <row r="1991" spans="1:20" x14ac:dyDescent="0.25">
      <c r="A1991" t="s">
        <v>28</v>
      </c>
      <c r="B1991" t="s">
        <v>17938</v>
      </c>
      <c r="C1991" t="s">
        <v>22</v>
      </c>
      <c r="D1991" t="s">
        <v>23</v>
      </c>
      <c r="E1991" t="s">
        <v>5</v>
      </c>
      <c r="G1991" t="s">
        <v>24</v>
      </c>
      <c r="H1991">
        <v>867943</v>
      </c>
      <c r="I1991">
        <v>869460</v>
      </c>
      <c r="J1991" t="s">
        <v>25</v>
      </c>
      <c r="K1991" t="s">
        <v>3231</v>
      </c>
      <c r="L1991" t="s">
        <v>3231</v>
      </c>
      <c r="N1991" t="s">
        <v>3232</v>
      </c>
      <c r="Q1991" t="s">
        <v>3229</v>
      </c>
      <c r="R1991">
        <v>1518</v>
      </c>
      <c r="S1991">
        <v>505</v>
      </c>
    </row>
    <row r="1992" spans="1:20" x14ac:dyDescent="0.25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24</v>
      </c>
      <c r="H1992">
        <v>869536</v>
      </c>
      <c r="I1992">
        <v>870081</v>
      </c>
      <c r="J1992" t="s">
        <v>88</v>
      </c>
      <c r="Q1992" t="s">
        <v>3233</v>
      </c>
      <c r="R1992">
        <v>546</v>
      </c>
      <c r="T1992" t="s">
        <v>3234</v>
      </c>
    </row>
    <row r="1993" spans="1:20" x14ac:dyDescent="0.25">
      <c r="A1993" t="s">
        <v>28</v>
      </c>
      <c r="B1993" t="s">
        <v>17938</v>
      </c>
      <c r="C1993" t="s">
        <v>22</v>
      </c>
      <c r="D1993" t="s">
        <v>23</v>
      </c>
      <c r="E1993" t="s">
        <v>5</v>
      </c>
      <c r="G1993" t="s">
        <v>24</v>
      </c>
      <c r="H1993">
        <v>869536</v>
      </c>
      <c r="I1993">
        <v>870081</v>
      </c>
      <c r="J1993" t="s">
        <v>88</v>
      </c>
      <c r="K1993" t="s">
        <v>3235</v>
      </c>
      <c r="L1993" t="s">
        <v>3235</v>
      </c>
      <c r="N1993" t="s">
        <v>3236</v>
      </c>
      <c r="Q1993" t="s">
        <v>3233</v>
      </c>
      <c r="R1993">
        <v>546</v>
      </c>
      <c r="S1993">
        <v>181</v>
      </c>
    </row>
    <row r="1994" spans="1:20" x14ac:dyDescent="0.25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24</v>
      </c>
      <c r="H1994">
        <v>870132</v>
      </c>
      <c r="I1994">
        <v>870320</v>
      </c>
      <c r="J1994" t="s">
        <v>88</v>
      </c>
      <c r="Q1994" t="s">
        <v>3237</v>
      </c>
      <c r="R1994">
        <v>189</v>
      </c>
    </row>
    <row r="1995" spans="1:20" x14ac:dyDescent="0.25">
      <c r="A1995" t="s">
        <v>28</v>
      </c>
      <c r="B1995" t="s">
        <v>17938</v>
      </c>
      <c r="C1995" t="s">
        <v>22</v>
      </c>
      <c r="D1995" t="s">
        <v>23</v>
      </c>
      <c r="E1995" t="s">
        <v>5</v>
      </c>
      <c r="G1995" t="s">
        <v>24</v>
      </c>
      <c r="H1995">
        <v>870132</v>
      </c>
      <c r="I1995">
        <v>870320</v>
      </c>
      <c r="J1995" t="s">
        <v>88</v>
      </c>
      <c r="K1995" t="s">
        <v>3238</v>
      </c>
      <c r="L1995" t="s">
        <v>3238</v>
      </c>
      <c r="N1995" t="s">
        <v>79</v>
      </c>
      <c r="Q1995" t="s">
        <v>3237</v>
      </c>
      <c r="R1995">
        <v>189</v>
      </c>
      <c r="S1995">
        <v>62</v>
      </c>
    </row>
    <row r="1996" spans="1:20" x14ac:dyDescent="0.25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24</v>
      </c>
      <c r="H1996">
        <v>870346</v>
      </c>
      <c r="I1996">
        <v>871104</v>
      </c>
      <c r="J1996" t="s">
        <v>25</v>
      </c>
      <c r="Q1996" t="s">
        <v>3239</v>
      </c>
      <c r="R1996">
        <v>759</v>
      </c>
      <c r="T1996" t="s">
        <v>3240</v>
      </c>
    </row>
    <row r="1997" spans="1:20" x14ac:dyDescent="0.25">
      <c r="A1997" t="s">
        <v>28</v>
      </c>
      <c r="B1997" t="s">
        <v>17938</v>
      </c>
      <c r="C1997" t="s">
        <v>22</v>
      </c>
      <c r="D1997" t="s">
        <v>23</v>
      </c>
      <c r="E1997" t="s">
        <v>5</v>
      </c>
      <c r="G1997" t="s">
        <v>24</v>
      </c>
      <c r="H1997">
        <v>870346</v>
      </c>
      <c r="I1997">
        <v>871104</v>
      </c>
      <c r="J1997" t="s">
        <v>25</v>
      </c>
      <c r="K1997" t="s">
        <v>3241</v>
      </c>
      <c r="L1997" t="s">
        <v>3241</v>
      </c>
      <c r="N1997" t="s">
        <v>79</v>
      </c>
      <c r="Q1997" t="s">
        <v>3239</v>
      </c>
      <c r="R1997">
        <v>759</v>
      </c>
      <c r="S1997">
        <v>252</v>
      </c>
    </row>
    <row r="1998" spans="1:20" x14ac:dyDescent="0.25">
      <c r="A1998" t="s">
        <v>20</v>
      </c>
      <c r="B1998" t="s">
        <v>542</v>
      </c>
      <c r="C1998" t="s">
        <v>22</v>
      </c>
      <c r="D1998" t="s">
        <v>23</v>
      </c>
      <c r="E1998" t="s">
        <v>5</v>
      </c>
      <c r="G1998" t="s">
        <v>24</v>
      </c>
      <c r="H1998">
        <v>871184</v>
      </c>
      <c r="I1998">
        <v>871257</v>
      </c>
      <c r="J1998" t="s">
        <v>25</v>
      </c>
      <c r="Q1998" t="s">
        <v>3242</v>
      </c>
      <c r="R1998">
        <v>74</v>
      </c>
      <c r="T1998" t="s">
        <v>3243</v>
      </c>
    </row>
    <row r="1999" spans="1:20" x14ac:dyDescent="0.25">
      <c r="A1999" t="s">
        <v>1879</v>
      </c>
      <c r="B1999" t="s">
        <v>17938</v>
      </c>
      <c r="C1999" t="s">
        <v>22</v>
      </c>
      <c r="D1999" t="s">
        <v>23</v>
      </c>
      <c r="E1999" t="s">
        <v>5</v>
      </c>
      <c r="G1999" t="s">
        <v>24</v>
      </c>
      <c r="H1999">
        <v>3813632</v>
      </c>
      <c r="I1999">
        <v>3815187</v>
      </c>
      <c r="J1999" t="s">
        <v>88</v>
      </c>
      <c r="N1999" t="s">
        <v>1882</v>
      </c>
      <c r="Q1999" t="s">
        <v>14038</v>
      </c>
      <c r="R1999">
        <v>1556</v>
      </c>
    </row>
    <row r="2000" spans="1:20" x14ac:dyDescent="0.25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24</v>
      </c>
      <c r="H2000">
        <v>871350</v>
      </c>
      <c r="I2000">
        <v>871562</v>
      </c>
      <c r="J2000" t="s">
        <v>88</v>
      </c>
      <c r="Q2000" t="s">
        <v>3246</v>
      </c>
      <c r="R2000">
        <v>213</v>
      </c>
      <c r="T2000" t="s">
        <v>3247</v>
      </c>
    </row>
    <row r="2001" spans="1:20" x14ac:dyDescent="0.25">
      <c r="A2001" t="s">
        <v>28</v>
      </c>
      <c r="B2001" t="s">
        <v>17938</v>
      </c>
      <c r="C2001" t="s">
        <v>22</v>
      </c>
      <c r="D2001" t="s">
        <v>23</v>
      </c>
      <c r="E2001" t="s">
        <v>5</v>
      </c>
      <c r="G2001" t="s">
        <v>24</v>
      </c>
      <c r="H2001">
        <v>871350</v>
      </c>
      <c r="I2001">
        <v>871562</v>
      </c>
      <c r="J2001" t="s">
        <v>88</v>
      </c>
      <c r="K2001" t="s">
        <v>3248</v>
      </c>
      <c r="L2001" t="s">
        <v>3248</v>
      </c>
      <c r="N2001" t="s">
        <v>3249</v>
      </c>
      <c r="Q2001" t="s">
        <v>3246</v>
      </c>
      <c r="R2001">
        <v>213</v>
      </c>
      <c r="S2001">
        <v>70</v>
      </c>
    </row>
    <row r="2002" spans="1:20" x14ac:dyDescent="0.25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24</v>
      </c>
      <c r="H2002">
        <v>871771</v>
      </c>
      <c r="I2002">
        <v>871998</v>
      </c>
      <c r="J2002" t="s">
        <v>25</v>
      </c>
      <c r="Q2002" t="s">
        <v>3250</v>
      </c>
      <c r="R2002">
        <v>228</v>
      </c>
      <c r="T2002" t="s">
        <v>3251</v>
      </c>
    </row>
    <row r="2003" spans="1:20" x14ac:dyDescent="0.25">
      <c r="A2003" t="s">
        <v>28</v>
      </c>
      <c r="B2003" t="s">
        <v>17938</v>
      </c>
      <c r="C2003" t="s">
        <v>22</v>
      </c>
      <c r="D2003" t="s">
        <v>23</v>
      </c>
      <c r="E2003" t="s">
        <v>5</v>
      </c>
      <c r="G2003" t="s">
        <v>24</v>
      </c>
      <c r="H2003">
        <v>871771</v>
      </c>
      <c r="I2003">
        <v>871998</v>
      </c>
      <c r="J2003" t="s">
        <v>25</v>
      </c>
      <c r="K2003" t="s">
        <v>3252</v>
      </c>
      <c r="L2003" t="s">
        <v>3252</v>
      </c>
      <c r="N2003" t="s">
        <v>3253</v>
      </c>
      <c r="Q2003" t="s">
        <v>3250</v>
      </c>
      <c r="R2003">
        <v>228</v>
      </c>
      <c r="S2003">
        <v>75</v>
      </c>
    </row>
    <row r="2004" spans="1:20" x14ac:dyDescent="0.25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24</v>
      </c>
      <c r="H2004">
        <v>871998</v>
      </c>
      <c r="I2004">
        <v>872396</v>
      </c>
      <c r="J2004" t="s">
        <v>25</v>
      </c>
      <c r="Q2004" t="s">
        <v>3254</v>
      </c>
      <c r="R2004">
        <v>399</v>
      </c>
      <c r="T2004" t="s">
        <v>3255</v>
      </c>
    </row>
    <row r="2005" spans="1:20" x14ac:dyDescent="0.25">
      <c r="A2005" t="s">
        <v>28</v>
      </c>
      <c r="B2005" t="s">
        <v>17938</v>
      </c>
      <c r="C2005" t="s">
        <v>22</v>
      </c>
      <c r="D2005" t="s">
        <v>23</v>
      </c>
      <c r="E2005" t="s">
        <v>5</v>
      </c>
      <c r="G2005" t="s">
        <v>24</v>
      </c>
      <c r="H2005">
        <v>871998</v>
      </c>
      <c r="I2005">
        <v>872396</v>
      </c>
      <c r="J2005" t="s">
        <v>25</v>
      </c>
      <c r="K2005" t="s">
        <v>3256</v>
      </c>
      <c r="L2005" t="s">
        <v>3256</v>
      </c>
      <c r="N2005" t="s">
        <v>3257</v>
      </c>
      <c r="Q2005" t="s">
        <v>3254</v>
      </c>
      <c r="R2005">
        <v>399</v>
      </c>
      <c r="S2005">
        <v>132</v>
      </c>
    </row>
    <row r="2006" spans="1:20" x14ac:dyDescent="0.25">
      <c r="A2006" t="s">
        <v>20</v>
      </c>
      <c r="B2006" t="s">
        <v>76</v>
      </c>
      <c r="C2006" t="s">
        <v>22</v>
      </c>
      <c r="D2006" t="s">
        <v>23</v>
      </c>
      <c r="E2006" t="s">
        <v>5</v>
      </c>
      <c r="G2006" t="s">
        <v>24</v>
      </c>
      <c r="H2006">
        <v>872745</v>
      </c>
      <c r="I2006">
        <v>872938</v>
      </c>
      <c r="J2006" t="s">
        <v>25</v>
      </c>
      <c r="K2006" t="s">
        <v>17937</v>
      </c>
      <c r="L2006" t="s">
        <v>17937</v>
      </c>
      <c r="M2006" t="s">
        <v>17937</v>
      </c>
      <c r="Q2006" t="s">
        <v>3258</v>
      </c>
      <c r="R2006">
        <v>194</v>
      </c>
      <c r="T2006" t="s">
        <v>78</v>
      </c>
    </row>
    <row r="2007" spans="1:20" x14ac:dyDescent="0.25">
      <c r="A2007" t="s">
        <v>28</v>
      </c>
      <c r="B2007" t="s">
        <v>159</v>
      </c>
      <c r="C2007" t="s">
        <v>22</v>
      </c>
      <c r="D2007" t="s">
        <v>23</v>
      </c>
      <c r="E2007" t="s">
        <v>5</v>
      </c>
      <c r="G2007" t="s">
        <v>24</v>
      </c>
      <c r="H2007">
        <v>872745</v>
      </c>
      <c r="I2007">
        <v>872938</v>
      </c>
      <c r="J2007" t="s">
        <v>25</v>
      </c>
      <c r="K2007" t="s">
        <v>17937</v>
      </c>
      <c r="L2007" t="s">
        <v>17937</v>
      </c>
      <c r="M2007" t="s">
        <v>17937</v>
      </c>
      <c r="N2007" t="s">
        <v>79</v>
      </c>
      <c r="Q2007" t="s">
        <v>3258</v>
      </c>
      <c r="R2007">
        <v>194</v>
      </c>
      <c r="T2007" t="s">
        <v>78</v>
      </c>
    </row>
    <row r="2008" spans="1:20" x14ac:dyDescent="0.25">
      <c r="A2008" t="s">
        <v>20</v>
      </c>
      <c r="B2008" t="s">
        <v>21</v>
      </c>
      <c r="C2008" t="s">
        <v>22</v>
      </c>
      <c r="D2008" t="s">
        <v>23</v>
      </c>
      <c r="E2008" t="s">
        <v>5</v>
      </c>
      <c r="G2008" t="s">
        <v>24</v>
      </c>
      <c r="H2008">
        <v>872971</v>
      </c>
      <c r="I2008">
        <v>873156</v>
      </c>
      <c r="J2008" t="s">
        <v>25</v>
      </c>
      <c r="Q2008" t="s">
        <v>3259</v>
      </c>
      <c r="R2008">
        <v>186</v>
      </c>
    </row>
    <row r="2009" spans="1:20" x14ac:dyDescent="0.25">
      <c r="A2009" t="s">
        <v>28</v>
      </c>
      <c r="B2009" t="s">
        <v>17938</v>
      </c>
      <c r="C2009" t="s">
        <v>22</v>
      </c>
      <c r="D2009" t="s">
        <v>23</v>
      </c>
      <c r="E2009" t="s">
        <v>5</v>
      </c>
      <c r="G2009" t="s">
        <v>24</v>
      </c>
      <c r="H2009">
        <v>872971</v>
      </c>
      <c r="I2009">
        <v>873156</v>
      </c>
      <c r="J2009" t="s">
        <v>25</v>
      </c>
      <c r="K2009" t="s">
        <v>3260</v>
      </c>
      <c r="L2009" t="s">
        <v>3260</v>
      </c>
      <c r="N2009" t="s">
        <v>79</v>
      </c>
      <c r="Q2009" t="s">
        <v>3259</v>
      </c>
      <c r="R2009">
        <v>186</v>
      </c>
      <c r="S2009">
        <v>61</v>
      </c>
    </row>
    <row r="2010" spans="1:20" x14ac:dyDescent="0.25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24</v>
      </c>
      <c r="H2010">
        <v>873202</v>
      </c>
      <c r="I2010">
        <v>873738</v>
      </c>
      <c r="J2010" t="s">
        <v>25</v>
      </c>
      <c r="Q2010" t="s">
        <v>3261</v>
      </c>
      <c r="R2010">
        <v>537</v>
      </c>
      <c r="T2010" t="s">
        <v>3262</v>
      </c>
    </row>
    <row r="2011" spans="1:20" x14ac:dyDescent="0.25">
      <c r="A2011" t="s">
        <v>28</v>
      </c>
      <c r="B2011" t="s">
        <v>17938</v>
      </c>
      <c r="C2011" t="s">
        <v>22</v>
      </c>
      <c r="D2011" t="s">
        <v>23</v>
      </c>
      <c r="E2011" t="s">
        <v>5</v>
      </c>
      <c r="G2011" t="s">
        <v>24</v>
      </c>
      <c r="H2011">
        <v>873202</v>
      </c>
      <c r="I2011">
        <v>873738</v>
      </c>
      <c r="J2011" t="s">
        <v>25</v>
      </c>
      <c r="K2011" t="s">
        <v>3263</v>
      </c>
      <c r="L2011" t="s">
        <v>3263</v>
      </c>
      <c r="N2011" t="s">
        <v>958</v>
      </c>
      <c r="Q2011" t="s">
        <v>3261</v>
      </c>
      <c r="R2011">
        <v>537</v>
      </c>
      <c r="S2011">
        <v>178</v>
      </c>
    </row>
    <row r="2012" spans="1:20" x14ac:dyDescent="0.25">
      <c r="A2012" t="s">
        <v>20</v>
      </c>
      <c r="B2012" t="s">
        <v>21</v>
      </c>
      <c r="C2012" t="s">
        <v>22</v>
      </c>
      <c r="D2012" t="s">
        <v>23</v>
      </c>
      <c r="E2012" t="s">
        <v>5</v>
      </c>
      <c r="G2012" t="s">
        <v>24</v>
      </c>
      <c r="H2012">
        <v>873785</v>
      </c>
      <c r="I2012">
        <v>874417</v>
      </c>
      <c r="J2012" t="s">
        <v>25</v>
      </c>
      <c r="Q2012" t="s">
        <v>3264</v>
      </c>
      <c r="R2012">
        <v>633</v>
      </c>
      <c r="T2012" t="s">
        <v>3265</v>
      </c>
    </row>
    <row r="2013" spans="1:20" x14ac:dyDescent="0.25">
      <c r="A2013" t="s">
        <v>28</v>
      </c>
      <c r="B2013" t="s">
        <v>17938</v>
      </c>
      <c r="C2013" t="s">
        <v>22</v>
      </c>
      <c r="D2013" t="s">
        <v>23</v>
      </c>
      <c r="E2013" t="s">
        <v>5</v>
      </c>
      <c r="G2013" t="s">
        <v>24</v>
      </c>
      <c r="H2013">
        <v>873785</v>
      </c>
      <c r="I2013">
        <v>874417</v>
      </c>
      <c r="J2013" t="s">
        <v>25</v>
      </c>
      <c r="K2013" t="s">
        <v>3266</v>
      </c>
      <c r="L2013" t="s">
        <v>3266</v>
      </c>
      <c r="N2013" t="s">
        <v>79</v>
      </c>
      <c r="Q2013" t="s">
        <v>3264</v>
      </c>
      <c r="R2013">
        <v>633</v>
      </c>
      <c r="S2013">
        <v>210</v>
      </c>
    </row>
    <row r="2014" spans="1:20" x14ac:dyDescent="0.25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24</v>
      </c>
      <c r="H2014">
        <v>875136</v>
      </c>
      <c r="I2014">
        <v>875717</v>
      </c>
      <c r="J2014" t="s">
        <v>25</v>
      </c>
      <c r="Q2014" t="s">
        <v>3267</v>
      </c>
      <c r="R2014">
        <v>582</v>
      </c>
      <c r="T2014" t="s">
        <v>3268</v>
      </c>
    </row>
    <row r="2015" spans="1:20" x14ac:dyDescent="0.25">
      <c r="A2015" t="s">
        <v>28</v>
      </c>
      <c r="B2015" t="s">
        <v>17938</v>
      </c>
      <c r="C2015" t="s">
        <v>22</v>
      </c>
      <c r="D2015" t="s">
        <v>23</v>
      </c>
      <c r="E2015" t="s">
        <v>5</v>
      </c>
      <c r="G2015" t="s">
        <v>24</v>
      </c>
      <c r="H2015">
        <v>875136</v>
      </c>
      <c r="I2015">
        <v>875717</v>
      </c>
      <c r="J2015" t="s">
        <v>25</v>
      </c>
      <c r="K2015" t="s">
        <v>3269</v>
      </c>
      <c r="L2015" t="s">
        <v>3269</v>
      </c>
      <c r="N2015" t="s">
        <v>3270</v>
      </c>
      <c r="Q2015" t="s">
        <v>3267</v>
      </c>
      <c r="R2015">
        <v>582</v>
      </c>
      <c r="S2015">
        <v>193</v>
      </c>
    </row>
    <row r="2016" spans="1:20" x14ac:dyDescent="0.25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24</v>
      </c>
      <c r="H2016">
        <v>875837</v>
      </c>
      <c r="I2016">
        <v>878326</v>
      </c>
      <c r="J2016" t="s">
        <v>25</v>
      </c>
      <c r="Q2016" t="s">
        <v>3271</v>
      </c>
      <c r="R2016">
        <v>2490</v>
      </c>
      <c r="T2016" t="s">
        <v>3272</v>
      </c>
    </row>
    <row r="2017" spans="1:20" x14ac:dyDescent="0.25">
      <c r="A2017" t="s">
        <v>28</v>
      </c>
      <c r="B2017" t="s">
        <v>17938</v>
      </c>
      <c r="C2017" t="s">
        <v>22</v>
      </c>
      <c r="D2017" t="s">
        <v>23</v>
      </c>
      <c r="E2017" t="s">
        <v>5</v>
      </c>
      <c r="G2017" t="s">
        <v>24</v>
      </c>
      <c r="H2017">
        <v>875837</v>
      </c>
      <c r="I2017">
        <v>878326</v>
      </c>
      <c r="J2017" t="s">
        <v>25</v>
      </c>
      <c r="K2017" t="s">
        <v>3273</v>
      </c>
      <c r="L2017" t="s">
        <v>3273</v>
      </c>
      <c r="N2017" t="s">
        <v>3274</v>
      </c>
      <c r="Q2017" t="s">
        <v>3271</v>
      </c>
      <c r="R2017">
        <v>2490</v>
      </c>
      <c r="S2017">
        <v>829</v>
      </c>
    </row>
    <row r="2018" spans="1:20" x14ac:dyDescent="0.25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24</v>
      </c>
      <c r="H2018">
        <v>878367</v>
      </c>
      <c r="I2018">
        <v>879110</v>
      </c>
      <c r="J2018" t="s">
        <v>25</v>
      </c>
      <c r="Q2018" t="s">
        <v>3275</v>
      </c>
      <c r="R2018">
        <v>744</v>
      </c>
      <c r="T2018" t="s">
        <v>3276</v>
      </c>
    </row>
    <row r="2019" spans="1:20" x14ac:dyDescent="0.25">
      <c r="A2019" t="s">
        <v>28</v>
      </c>
      <c r="B2019" t="s">
        <v>17938</v>
      </c>
      <c r="C2019" t="s">
        <v>22</v>
      </c>
      <c r="D2019" t="s">
        <v>23</v>
      </c>
      <c r="E2019" t="s">
        <v>5</v>
      </c>
      <c r="G2019" t="s">
        <v>24</v>
      </c>
      <c r="H2019">
        <v>878367</v>
      </c>
      <c r="I2019">
        <v>879110</v>
      </c>
      <c r="J2019" t="s">
        <v>25</v>
      </c>
      <c r="K2019" t="s">
        <v>3277</v>
      </c>
      <c r="L2019" t="s">
        <v>3277</v>
      </c>
      <c r="N2019" t="s">
        <v>3278</v>
      </c>
      <c r="Q2019" t="s">
        <v>3275</v>
      </c>
      <c r="R2019">
        <v>744</v>
      </c>
      <c r="S2019">
        <v>247</v>
      </c>
    </row>
    <row r="2020" spans="1:20" x14ac:dyDescent="0.25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24</v>
      </c>
      <c r="H2020">
        <v>879107</v>
      </c>
      <c r="I2020">
        <v>880174</v>
      </c>
      <c r="J2020" t="s">
        <v>25</v>
      </c>
      <c r="Q2020" t="s">
        <v>3279</v>
      </c>
      <c r="R2020">
        <v>1068</v>
      </c>
      <c r="T2020" t="s">
        <v>3280</v>
      </c>
    </row>
    <row r="2021" spans="1:20" x14ac:dyDescent="0.25">
      <c r="A2021" t="s">
        <v>28</v>
      </c>
      <c r="B2021" t="s">
        <v>17938</v>
      </c>
      <c r="C2021" t="s">
        <v>22</v>
      </c>
      <c r="D2021" t="s">
        <v>23</v>
      </c>
      <c r="E2021" t="s">
        <v>5</v>
      </c>
      <c r="G2021" t="s">
        <v>24</v>
      </c>
      <c r="H2021">
        <v>879107</v>
      </c>
      <c r="I2021">
        <v>880174</v>
      </c>
      <c r="J2021" t="s">
        <v>25</v>
      </c>
      <c r="K2021" t="s">
        <v>3281</v>
      </c>
      <c r="L2021" t="s">
        <v>3281</v>
      </c>
      <c r="N2021" t="s">
        <v>79</v>
      </c>
      <c r="Q2021" t="s">
        <v>3279</v>
      </c>
      <c r="R2021">
        <v>1068</v>
      </c>
      <c r="S2021">
        <v>355</v>
      </c>
    </row>
    <row r="2022" spans="1:20" x14ac:dyDescent="0.25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24</v>
      </c>
      <c r="H2022">
        <v>880317</v>
      </c>
      <c r="I2022">
        <v>880829</v>
      </c>
      <c r="J2022" t="s">
        <v>25</v>
      </c>
      <c r="Q2022" t="s">
        <v>3282</v>
      </c>
      <c r="R2022">
        <v>513</v>
      </c>
      <c r="T2022" t="s">
        <v>3283</v>
      </c>
    </row>
    <row r="2023" spans="1:20" x14ac:dyDescent="0.25">
      <c r="A2023" t="s">
        <v>28</v>
      </c>
      <c r="B2023" t="s">
        <v>17938</v>
      </c>
      <c r="C2023" t="s">
        <v>22</v>
      </c>
      <c r="D2023" t="s">
        <v>23</v>
      </c>
      <c r="E2023" t="s">
        <v>5</v>
      </c>
      <c r="G2023" t="s">
        <v>24</v>
      </c>
      <c r="H2023">
        <v>880317</v>
      </c>
      <c r="I2023">
        <v>880829</v>
      </c>
      <c r="J2023" t="s">
        <v>25</v>
      </c>
      <c r="K2023" t="s">
        <v>3284</v>
      </c>
      <c r="L2023" t="s">
        <v>3284</v>
      </c>
      <c r="N2023" t="s">
        <v>79</v>
      </c>
      <c r="Q2023" t="s">
        <v>3282</v>
      </c>
      <c r="R2023">
        <v>513</v>
      </c>
      <c r="S2023">
        <v>170</v>
      </c>
    </row>
    <row r="2024" spans="1:20" x14ac:dyDescent="0.25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24</v>
      </c>
      <c r="H2024">
        <v>880816</v>
      </c>
      <c r="I2024">
        <v>881574</v>
      </c>
      <c r="J2024" t="s">
        <v>25</v>
      </c>
      <c r="Q2024" t="s">
        <v>3285</v>
      </c>
      <c r="R2024">
        <v>759</v>
      </c>
      <c r="T2024" t="s">
        <v>3286</v>
      </c>
    </row>
    <row r="2025" spans="1:20" x14ac:dyDescent="0.25">
      <c r="A2025" t="s">
        <v>28</v>
      </c>
      <c r="B2025" t="s">
        <v>17938</v>
      </c>
      <c r="C2025" t="s">
        <v>22</v>
      </c>
      <c r="D2025" t="s">
        <v>23</v>
      </c>
      <c r="E2025" t="s">
        <v>5</v>
      </c>
      <c r="G2025" t="s">
        <v>24</v>
      </c>
      <c r="H2025">
        <v>880816</v>
      </c>
      <c r="I2025">
        <v>881574</v>
      </c>
      <c r="J2025" t="s">
        <v>25</v>
      </c>
      <c r="K2025" t="s">
        <v>3287</v>
      </c>
      <c r="L2025" t="s">
        <v>3287</v>
      </c>
      <c r="N2025" t="s">
        <v>139</v>
      </c>
      <c r="Q2025" t="s">
        <v>3285</v>
      </c>
      <c r="R2025">
        <v>759</v>
      </c>
      <c r="S2025">
        <v>252</v>
      </c>
    </row>
    <row r="2026" spans="1:20" x14ac:dyDescent="0.25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24</v>
      </c>
      <c r="H2026">
        <v>881779</v>
      </c>
      <c r="I2026">
        <v>882621</v>
      </c>
      <c r="J2026" t="s">
        <v>88</v>
      </c>
      <c r="Q2026" t="s">
        <v>3288</v>
      </c>
      <c r="R2026">
        <v>843</v>
      </c>
      <c r="T2026" t="s">
        <v>3289</v>
      </c>
    </row>
    <row r="2027" spans="1:20" x14ac:dyDescent="0.25">
      <c r="A2027" t="s">
        <v>28</v>
      </c>
      <c r="B2027" t="s">
        <v>17938</v>
      </c>
      <c r="C2027" t="s">
        <v>22</v>
      </c>
      <c r="D2027" t="s">
        <v>23</v>
      </c>
      <c r="E2027" t="s">
        <v>5</v>
      </c>
      <c r="G2027" t="s">
        <v>24</v>
      </c>
      <c r="H2027">
        <v>881779</v>
      </c>
      <c r="I2027">
        <v>882621</v>
      </c>
      <c r="J2027" t="s">
        <v>88</v>
      </c>
      <c r="K2027" t="s">
        <v>3290</v>
      </c>
      <c r="L2027" t="s">
        <v>3290</v>
      </c>
      <c r="N2027" t="s">
        <v>3291</v>
      </c>
      <c r="Q2027" t="s">
        <v>3288</v>
      </c>
      <c r="R2027">
        <v>843</v>
      </c>
      <c r="S2027">
        <v>280</v>
      </c>
    </row>
    <row r="2028" spans="1:20" x14ac:dyDescent="0.25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24</v>
      </c>
      <c r="H2028">
        <v>882743</v>
      </c>
      <c r="I2028">
        <v>883015</v>
      </c>
      <c r="J2028" t="s">
        <v>25</v>
      </c>
      <c r="Q2028" t="s">
        <v>3292</v>
      </c>
      <c r="R2028">
        <v>273</v>
      </c>
      <c r="T2028" t="s">
        <v>3293</v>
      </c>
    </row>
    <row r="2029" spans="1:20" x14ac:dyDescent="0.25">
      <c r="A2029" t="s">
        <v>28</v>
      </c>
      <c r="B2029" t="s">
        <v>17938</v>
      </c>
      <c r="C2029" t="s">
        <v>22</v>
      </c>
      <c r="D2029" t="s">
        <v>23</v>
      </c>
      <c r="E2029" t="s">
        <v>5</v>
      </c>
      <c r="G2029" t="s">
        <v>24</v>
      </c>
      <c r="H2029">
        <v>882743</v>
      </c>
      <c r="I2029">
        <v>883015</v>
      </c>
      <c r="J2029" t="s">
        <v>25</v>
      </c>
      <c r="K2029" t="s">
        <v>3294</v>
      </c>
      <c r="L2029" t="s">
        <v>3294</v>
      </c>
      <c r="N2029" t="s">
        <v>139</v>
      </c>
      <c r="Q2029" t="s">
        <v>3292</v>
      </c>
      <c r="R2029">
        <v>273</v>
      </c>
      <c r="S2029">
        <v>90</v>
      </c>
    </row>
    <row r="2030" spans="1:20" x14ac:dyDescent="0.25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24</v>
      </c>
      <c r="H2030">
        <v>883046</v>
      </c>
      <c r="I2030">
        <v>884275</v>
      </c>
      <c r="J2030" t="s">
        <v>88</v>
      </c>
      <c r="Q2030" t="s">
        <v>3295</v>
      </c>
      <c r="R2030">
        <v>1230</v>
      </c>
      <c r="T2030" t="s">
        <v>3296</v>
      </c>
    </row>
    <row r="2031" spans="1:20" x14ac:dyDescent="0.25">
      <c r="A2031" t="s">
        <v>28</v>
      </c>
      <c r="B2031" t="s">
        <v>17938</v>
      </c>
      <c r="C2031" t="s">
        <v>22</v>
      </c>
      <c r="D2031" t="s">
        <v>23</v>
      </c>
      <c r="E2031" t="s">
        <v>5</v>
      </c>
      <c r="G2031" t="s">
        <v>24</v>
      </c>
      <c r="H2031">
        <v>883046</v>
      </c>
      <c r="I2031">
        <v>884275</v>
      </c>
      <c r="J2031" t="s">
        <v>88</v>
      </c>
      <c r="K2031" t="s">
        <v>3297</v>
      </c>
      <c r="L2031" t="s">
        <v>3297</v>
      </c>
      <c r="N2031" t="s">
        <v>310</v>
      </c>
      <c r="Q2031" t="s">
        <v>3295</v>
      </c>
      <c r="R2031">
        <v>1230</v>
      </c>
      <c r="S2031">
        <v>409</v>
      </c>
    </row>
    <row r="2032" spans="1:20" x14ac:dyDescent="0.25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24</v>
      </c>
      <c r="H2032">
        <v>884417</v>
      </c>
      <c r="I2032">
        <v>884899</v>
      </c>
      <c r="J2032" t="s">
        <v>88</v>
      </c>
      <c r="Q2032" t="s">
        <v>3298</v>
      </c>
      <c r="R2032">
        <v>483</v>
      </c>
      <c r="T2032" t="s">
        <v>3299</v>
      </c>
    </row>
    <row r="2033" spans="1:20" x14ac:dyDescent="0.25">
      <c r="A2033" t="s">
        <v>28</v>
      </c>
      <c r="B2033" t="s">
        <v>17938</v>
      </c>
      <c r="C2033" t="s">
        <v>22</v>
      </c>
      <c r="D2033" t="s">
        <v>23</v>
      </c>
      <c r="E2033" t="s">
        <v>5</v>
      </c>
      <c r="G2033" t="s">
        <v>24</v>
      </c>
      <c r="H2033">
        <v>884417</v>
      </c>
      <c r="I2033">
        <v>884899</v>
      </c>
      <c r="J2033" t="s">
        <v>88</v>
      </c>
      <c r="K2033" t="s">
        <v>3300</v>
      </c>
      <c r="L2033" t="s">
        <v>3300</v>
      </c>
      <c r="N2033" t="s">
        <v>3301</v>
      </c>
      <c r="Q2033" t="s">
        <v>3298</v>
      </c>
      <c r="R2033">
        <v>483</v>
      </c>
      <c r="S2033">
        <v>160</v>
      </c>
    </row>
    <row r="2034" spans="1:20" x14ac:dyDescent="0.25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24</v>
      </c>
      <c r="H2034">
        <v>884976</v>
      </c>
      <c r="I2034">
        <v>885839</v>
      </c>
      <c r="J2034" t="s">
        <v>25</v>
      </c>
      <c r="Q2034" t="s">
        <v>3302</v>
      </c>
      <c r="R2034">
        <v>864</v>
      </c>
      <c r="T2034" t="s">
        <v>3303</v>
      </c>
    </row>
    <row r="2035" spans="1:20" x14ac:dyDescent="0.25">
      <c r="A2035" t="s">
        <v>28</v>
      </c>
      <c r="B2035" t="s">
        <v>17938</v>
      </c>
      <c r="C2035" t="s">
        <v>22</v>
      </c>
      <c r="D2035" t="s">
        <v>23</v>
      </c>
      <c r="E2035" t="s">
        <v>5</v>
      </c>
      <c r="G2035" t="s">
        <v>24</v>
      </c>
      <c r="H2035">
        <v>884976</v>
      </c>
      <c r="I2035">
        <v>885839</v>
      </c>
      <c r="J2035" t="s">
        <v>25</v>
      </c>
      <c r="K2035" t="s">
        <v>3304</v>
      </c>
      <c r="L2035" t="s">
        <v>3304</v>
      </c>
      <c r="N2035" t="s">
        <v>200</v>
      </c>
      <c r="Q2035" t="s">
        <v>3302</v>
      </c>
      <c r="R2035">
        <v>864</v>
      </c>
      <c r="S2035">
        <v>287</v>
      </c>
    </row>
    <row r="2036" spans="1:20" x14ac:dyDescent="0.25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24</v>
      </c>
      <c r="H2036">
        <v>885962</v>
      </c>
      <c r="I2036">
        <v>887140</v>
      </c>
      <c r="J2036" t="s">
        <v>25</v>
      </c>
      <c r="Q2036" t="s">
        <v>3305</v>
      </c>
      <c r="R2036">
        <v>1179</v>
      </c>
      <c r="T2036" t="s">
        <v>3306</v>
      </c>
    </row>
    <row r="2037" spans="1:20" x14ac:dyDescent="0.25">
      <c r="A2037" t="s">
        <v>28</v>
      </c>
      <c r="B2037" t="s">
        <v>17938</v>
      </c>
      <c r="C2037" t="s">
        <v>22</v>
      </c>
      <c r="D2037" t="s">
        <v>23</v>
      </c>
      <c r="E2037" t="s">
        <v>5</v>
      </c>
      <c r="G2037" t="s">
        <v>24</v>
      </c>
      <c r="H2037">
        <v>885962</v>
      </c>
      <c r="I2037">
        <v>887140</v>
      </c>
      <c r="J2037" t="s">
        <v>25</v>
      </c>
      <c r="K2037" t="s">
        <v>3307</v>
      </c>
      <c r="L2037" t="s">
        <v>3307</v>
      </c>
      <c r="N2037" t="s">
        <v>3308</v>
      </c>
      <c r="Q2037" t="s">
        <v>3305</v>
      </c>
      <c r="R2037">
        <v>1179</v>
      </c>
      <c r="S2037">
        <v>392</v>
      </c>
    </row>
    <row r="2038" spans="1:20" x14ac:dyDescent="0.25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G2038" t="s">
        <v>24</v>
      </c>
      <c r="H2038">
        <v>887179</v>
      </c>
      <c r="I2038">
        <v>887358</v>
      </c>
      <c r="J2038" t="s">
        <v>88</v>
      </c>
      <c r="Q2038" t="s">
        <v>3309</v>
      </c>
      <c r="R2038">
        <v>180</v>
      </c>
    </row>
    <row r="2039" spans="1:20" x14ac:dyDescent="0.25">
      <c r="A2039" t="s">
        <v>28</v>
      </c>
      <c r="B2039" t="s">
        <v>17938</v>
      </c>
      <c r="C2039" t="s">
        <v>22</v>
      </c>
      <c r="D2039" t="s">
        <v>23</v>
      </c>
      <c r="E2039" t="s">
        <v>5</v>
      </c>
      <c r="G2039" t="s">
        <v>24</v>
      </c>
      <c r="H2039">
        <v>887179</v>
      </c>
      <c r="I2039">
        <v>887358</v>
      </c>
      <c r="J2039" t="s">
        <v>88</v>
      </c>
      <c r="K2039" t="s">
        <v>3310</v>
      </c>
      <c r="L2039" t="s">
        <v>3310</v>
      </c>
      <c r="N2039" t="s">
        <v>79</v>
      </c>
      <c r="Q2039" t="s">
        <v>3309</v>
      </c>
      <c r="R2039">
        <v>180</v>
      </c>
      <c r="S2039">
        <v>59</v>
      </c>
    </row>
    <row r="2040" spans="1:20" x14ac:dyDescent="0.25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24</v>
      </c>
      <c r="H2040">
        <v>887410</v>
      </c>
      <c r="I2040">
        <v>887580</v>
      </c>
      <c r="J2040" t="s">
        <v>25</v>
      </c>
      <c r="Q2040" t="s">
        <v>3311</v>
      </c>
      <c r="R2040">
        <v>171</v>
      </c>
    </row>
    <row r="2041" spans="1:20" x14ac:dyDescent="0.25">
      <c r="A2041" t="s">
        <v>28</v>
      </c>
      <c r="B2041" t="s">
        <v>17938</v>
      </c>
      <c r="C2041" t="s">
        <v>22</v>
      </c>
      <c r="D2041" t="s">
        <v>23</v>
      </c>
      <c r="E2041" t="s">
        <v>5</v>
      </c>
      <c r="G2041" t="s">
        <v>24</v>
      </c>
      <c r="H2041">
        <v>887410</v>
      </c>
      <c r="I2041">
        <v>887580</v>
      </c>
      <c r="J2041" t="s">
        <v>25</v>
      </c>
      <c r="K2041" t="s">
        <v>3312</v>
      </c>
      <c r="L2041" t="s">
        <v>3312</v>
      </c>
      <c r="N2041" t="s">
        <v>79</v>
      </c>
      <c r="Q2041" t="s">
        <v>3311</v>
      </c>
      <c r="R2041">
        <v>171</v>
      </c>
      <c r="S2041">
        <v>56</v>
      </c>
    </row>
    <row r="2042" spans="1:20" x14ac:dyDescent="0.25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24</v>
      </c>
      <c r="H2042">
        <v>887571</v>
      </c>
      <c r="I2042">
        <v>888407</v>
      </c>
      <c r="J2042" t="s">
        <v>25</v>
      </c>
      <c r="Q2042" t="s">
        <v>3313</v>
      </c>
      <c r="R2042">
        <v>837</v>
      </c>
      <c r="T2042" t="s">
        <v>3314</v>
      </c>
    </row>
    <row r="2043" spans="1:20" x14ac:dyDescent="0.25">
      <c r="A2043" t="s">
        <v>28</v>
      </c>
      <c r="B2043" t="s">
        <v>17938</v>
      </c>
      <c r="C2043" t="s">
        <v>22</v>
      </c>
      <c r="D2043" t="s">
        <v>23</v>
      </c>
      <c r="E2043" t="s">
        <v>5</v>
      </c>
      <c r="G2043" t="s">
        <v>24</v>
      </c>
      <c r="H2043">
        <v>887571</v>
      </c>
      <c r="I2043">
        <v>888407</v>
      </c>
      <c r="J2043" t="s">
        <v>25</v>
      </c>
      <c r="K2043" t="s">
        <v>3315</v>
      </c>
      <c r="L2043" t="s">
        <v>3315</v>
      </c>
      <c r="N2043" t="s">
        <v>3316</v>
      </c>
      <c r="Q2043" t="s">
        <v>3313</v>
      </c>
      <c r="R2043">
        <v>837</v>
      </c>
      <c r="S2043">
        <v>278</v>
      </c>
    </row>
    <row r="2044" spans="1:20" x14ac:dyDescent="0.25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24</v>
      </c>
      <c r="H2044">
        <v>888464</v>
      </c>
      <c r="I2044">
        <v>889225</v>
      </c>
      <c r="J2044" t="s">
        <v>25</v>
      </c>
      <c r="Q2044" t="s">
        <v>3317</v>
      </c>
      <c r="R2044">
        <v>762</v>
      </c>
      <c r="T2044" t="s">
        <v>3318</v>
      </c>
    </row>
    <row r="2045" spans="1:20" x14ac:dyDescent="0.25">
      <c r="A2045" t="s">
        <v>28</v>
      </c>
      <c r="B2045" t="s">
        <v>17938</v>
      </c>
      <c r="C2045" t="s">
        <v>22</v>
      </c>
      <c r="D2045" t="s">
        <v>23</v>
      </c>
      <c r="E2045" t="s">
        <v>5</v>
      </c>
      <c r="G2045" t="s">
        <v>24</v>
      </c>
      <c r="H2045">
        <v>888464</v>
      </c>
      <c r="I2045">
        <v>889225</v>
      </c>
      <c r="J2045" t="s">
        <v>25</v>
      </c>
      <c r="K2045" t="s">
        <v>3319</v>
      </c>
      <c r="L2045" t="s">
        <v>3319</v>
      </c>
      <c r="N2045" t="s">
        <v>3320</v>
      </c>
      <c r="Q2045" t="s">
        <v>3317</v>
      </c>
      <c r="R2045">
        <v>762</v>
      </c>
      <c r="S2045">
        <v>253</v>
      </c>
    </row>
    <row r="2046" spans="1:20" x14ac:dyDescent="0.25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24</v>
      </c>
      <c r="H2046">
        <v>889579</v>
      </c>
      <c r="I2046">
        <v>890997</v>
      </c>
      <c r="J2046" t="s">
        <v>25</v>
      </c>
      <c r="Q2046" t="s">
        <v>3321</v>
      </c>
      <c r="R2046">
        <v>1419</v>
      </c>
      <c r="T2046" t="s">
        <v>3322</v>
      </c>
    </row>
    <row r="2047" spans="1:20" x14ac:dyDescent="0.25">
      <c r="A2047" t="s">
        <v>28</v>
      </c>
      <c r="B2047" t="s">
        <v>17938</v>
      </c>
      <c r="C2047" t="s">
        <v>22</v>
      </c>
      <c r="D2047" t="s">
        <v>23</v>
      </c>
      <c r="E2047" t="s">
        <v>5</v>
      </c>
      <c r="G2047" t="s">
        <v>24</v>
      </c>
      <c r="H2047">
        <v>889579</v>
      </c>
      <c r="I2047">
        <v>890997</v>
      </c>
      <c r="J2047" t="s">
        <v>25</v>
      </c>
      <c r="K2047" t="s">
        <v>3323</v>
      </c>
      <c r="L2047" t="s">
        <v>3323</v>
      </c>
      <c r="N2047" t="s">
        <v>208</v>
      </c>
      <c r="Q2047" t="s">
        <v>3321</v>
      </c>
      <c r="R2047">
        <v>1419</v>
      </c>
      <c r="S2047">
        <v>472</v>
      </c>
    </row>
    <row r="2048" spans="1:20" x14ac:dyDescent="0.25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24</v>
      </c>
      <c r="H2048">
        <v>891110</v>
      </c>
      <c r="I2048">
        <v>891817</v>
      </c>
      <c r="J2048" t="s">
        <v>25</v>
      </c>
      <c r="Q2048" t="s">
        <v>3324</v>
      </c>
      <c r="R2048">
        <v>708</v>
      </c>
      <c r="T2048" t="s">
        <v>3325</v>
      </c>
    </row>
    <row r="2049" spans="1:20" x14ac:dyDescent="0.25">
      <c r="A2049" t="s">
        <v>28</v>
      </c>
      <c r="B2049" t="s">
        <v>17938</v>
      </c>
      <c r="C2049" t="s">
        <v>22</v>
      </c>
      <c r="D2049" t="s">
        <v>23</v>
      </c>
      <c r="E2049" t="s">
        <v>5</v>
      </c>
      <c r="G2049" t="s">
        <v>24</v>
      </c>
      <c r="H2049">
        <v>891110</v>
      </c>
      <c r="I2049">
        <v>891817</v>
      </c>
      <c r="J2049" t="s">
        <v>25</v>
      </c>
      <c r="K2049" t="s">
        <v>3326</v>
      </c>
      <c r="L2049" t="s">
        <v>3326</v>
      </c>
      <c r="N2049" t="s">
        <v>3327</v>
      </c>
      <c r="Q2049" t="s">
        <v>3324</v>
      </c>
      <c r="R2049">
        <v>708</v>
      </c>
      <c r="S2049">
        <v>235</v>
      </c>
    </row>
    <row r="2050" spans="1:20" x14ac:dyDescent="0.25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24</v>
      </c>
      <c r="H2050">
        <v>891789</v>
      </c>
      <c r="I2050">
        <v>892724</v>
      </c>
      <c r="J2050" t="s">
        <v>88</v>
      </c>
      <c r="Q2050" t="s">
        <v>3328</v>
      </c>
      <c r="R2050">
        <v>936</v>
      </c>
      <c r="T2050" t="s">
        <v>3329</v>
      </c>
    </row>
    <row r="2051" spans="1:20" x14ac:dyDescent="0.25">
      <c r="A2051" t="s">
        <v>28</v>
      </c>
      <c r="B2051" t="s">
        <v>17938</v>
      </c>
      <c r="C2051" t="s">
        <v>22</v>
      </c>
      <c r="D2051" t="s">
        <v>23</v>
      </c>
      <c r="E2051" t="s">
        <v>5</v>
      </c>
      <c r="G2051" t="s">
        <v>24</v>
      </c>
      <c r="H2051">
        <v>891789</v>
      </c>
      <c r="I2051">
        <v>892724</v>
      </c>
      <c r="J2051" t="s">
        <v>88</v>
      </c>
      <c r="K2051" t="s">
        <v>3330</v>
      </c>
      <c r="L2051" t="s">
        <v>3330</v>
      </c>
      <c r="N2051" t="s">
        <v>200</v>
      </c>
      <c r="Q2051" t="s">
        <v>3328</v>
      </c>
      <c r="R2051">
        <v>936</v>
      </c>
      <c r="S2051">
        <v>311</v>
      </c>
    </row>
    <row r="2052" spans="1:20" x14ac:dyDescent="0.25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24</v>
      </c>
      <c r="H2052">
        <v>892842</v>
      </c>
      <c r="I2052">
        <v>894104</v>
      </c>
      <c r="J2052" t="s">
        <v>25</v>
      </c>
      <c r="Q2052" t="s">
        <v>3331</v>
      </c>
      <c r="R2052">
        <v>1263</v>
      </c>
      <c r="T2052" t="s">
        <v>3332</v>
      </c>
    </row>
    <row r="2053" spans="1:20" x14ac:dyDescent="0.25">
      <c r="A2053" t="s">
        <v>28</v>
      </c>
      <c r="B2053" t="s">
        <v>17938</v>
      </c>
      <c r="C2053" t="s">
        <v>22</v>
      </c>
      <c r="D2053" t="s">
        <v>23</v>
      </c>
      <c r="E2053" t="s">
        <v>5</v>
      </c>
      <c r="G2053" t="s">
        <v>24</v>
      </c>
      <c r="H2053">
        <v>892842</v>
      </c>
      <c r="I2053">
        <v>894104</v>
      </c>
      <c r="J2053" t="s">
        <v>25</v>
      </c>
      <c r="K2053" t="s">
        <v>3333</v>
      </c>
      <c r="L2053" t="s">
        <v>3333</v>
      </c>
      <c r="N2053" t="s">
        <v>3334</v>
      </c>
      <c r="Q2053" t="s">
        <v>3331</v>
      </c>
      <c r="R2053">
        <v>1263</v>
      </c>
      <c r="S2053">
        <v>420</v>
      </c>
    </row>
    <row r="2054" spans="1:20" x14ac:dyDescent="0.25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24</v>
      </c>
      <c r="H2054">
        <v>894114</v>
      </c>
      <c r="I2054">
        <v>895136</v>
      </c>
      <c r="J2054" t="s">
        <v>88</v>
      </c>
      <c r="Q2054" t="s">
        <v>3335</v>
      </c>
      <c r="R2054">
        <v>1023</v>
      </c>
      <c r="T2054" t="s">
        <v>3336</v>
      </c>
    </row>
    <row r="2055" spans="1:20" x14ac:dyDescent="0.25">
      <c r="A2055" t="s">
        <v>28</v>
      </c>
      <c r="B2055" t="s">
        <v>17938</v>
      </c>
      <c r="C2055" t="s">
        <v>22</v>
      </c>
      <c r="D2055" t="s">
        <v>23</v>
      </c>
      <c r="E2055" t="s">
        <v>5</v>
      </c>
      <c r="G2055" t="s">
        <v>24</v>
      </c>
      <c r="H2055">
        <v>894114</v>
      </c>
      <c r="I2055">
        <v>895136</v>
      </c>
      <c r="J2055" t="s">
        <v>88</v>
      </c>
      <c r="K2055" t="s">
        <v>3337</v>
      </c>
      <c r="L2055" t="s">
        <v>3337</v>
      </c>
      <c r="N2055" t="s">
        <v>760</v>
      </c>
      <c r="Q2055" t="s">
        <v>3335</v>
      </c>
      <c r="R2055">
        <v>1023</v>
      </c>
      <c r="S2055">
        <v>340</v>
      </c>
    </row>
    <row r="2056" spans="1:20" x14ac:dyDescent="0.25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24</v>
      </c>
      <c r="H2056">
        <v>895147</v>
      </c>
      <c r="I2056">
        <v>896175</v>
      </c>
      <c r="J2056" t="s">
        <v>88</v>
      </c>
      <c r="Q2056" t="s">
        <v>3338</v>
      </c>
      <c r="R2056">
        <v>1029</v>
      </c>
      <c r="T2056" t="s">
        <v>3339</v>
      </c>
    </row>
    <row r="2057" spans="1:20" x14ac:dyDescent="0.25">
      <c r="A2057" t="s">
        <v>28</v>
      </c>
      <c r="B2057" t="s">
        <v>17938</v>
      </c>
      <c r="C2057" t="s">
        <v>22</v>
      </c>
      <c r="D2057" t="s">
        <v>23</v>
      </c>
      <c r="E2057" t="s">
        <v>5</v>
      </c>
      <c r="G2057" t="s">
        <v>24</v>
      </c>
      <c r="H2057">
        <v>895147</v>
      </c>
      <c r="I2057">
        <v>896175</v>
      </c>
      <c r="J2057" t="s">
        <v>88</v>
      </c>
      <c r="K2057" t="s">
        <v>3340</v>
      </c>
      <c r="L2057" t="s">
        <v>3340</v>
      </c>
      <c r="N2057" t="s">
        <v>139</v>
      </c>
      <c r="Q2057" t="s">
        <v>3338</v>
      </c>
      <c r="R2057">
        <v>1029</v>
      </c>
      <c r="S2057">
        <v>342</v>
      </c>
    </row>
    <row r="2058" spans="1:20" x14ac:dyDescent="0.25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24</v>
      </c>
      <c r="H2058">
        <v>896768</v>
      </c>
      <c r="I2058">
        <v>898927</v>
      </c>
      <c r="J2058" t="s">
        <v>25</v>
      </c>
      <c r="Q2058" t="s">
        <v>3341</v>
      </c>
      <c r="R2058">
        <v>2160</v>
      </c>
      <c r="T2058" t="s">
        <v>3342</v>
      </c>
    </row>
    <row r="2059" spans="1:20" x14ac:dyDescent="0.25">
      <c r="A2059" t="s">
        <v>28</v>
      </c>
      <c r="B2059" t="s">
        <v>17938</v>
      </c>
      <c r="C2059" t="s">
        <v>22</v>
      </c>
      <c r="D2059" t="s">
        <v>23</v>
      </c>
      <c r="E2059" t="s">
        <v>5</v>
      </c>
      <c r="G2059" t="s">
        <v>24</v>
      </c>
      <c r="H2059">
        <v>896768</v>
      </c>
      <c r="I2059">
        <v>898927</v>
      </c>
      <c r="J2059" t="s">
        <v>25</v>
      </c>
      <c r="K2059" t="s">
        <v>3343</v>
      </c>
      <c r="L2059" t="s">
        <v>3343</v>
      </c>
      <c r="N2059" t="s">
        <v>3344</v>
      </c>
      <c r="Q2059" t="s">
        <v>3341</v>
      </c>
      <c r="R2059">
        <v>2160</v>
      </c>
      <c r="S2059">
        <v>719</v>
      </c>
    </row>
    <row r="2060" spans="1:20" x14ac:dyDescent="0.25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24</v>
      </c>
      <c r="H2060">
        <v>898920</v>
      </c>
      <c r="I2060">
        <v>900122</v>
      </c>
      <c r="J2060" t="s">
        <v>25</v>
      </c>
      <c r="Q2060" t="s">
        <v>3345</v>
      </c>
      <c r="R2060">
        <v>1203</v>
      </c>
      <c r="T2060" t="s">
        <v>3346</v>
      </c>
    </row>
    <row r="2061" spans="1:20" x14ac:dyDescent="0.25">
      <c r="A2061" t="s">
        <v>28</v>
      </c>
      <c r="B2061" t="s">
        <v>17938</v>
      </c>
      <c r="C2061" t="s">
        <v>22</v>
      </c>
      <c r="D2061" t="s">
        <v>23</v>
      </c>
      <c r="E2061" t="s">
        <v>5</v>
      </c>
      <c r="G2061" t="s">
        <v>24</v>
      </c>
      <c r="H2061">
        <v>898920</v>
      </c>
      <c r="I2061">
        <v>900122</v>
      </c>
      <c r="J2061" t="s">
        <v>25</v>
      </c>
      <c r="K2061" t="s">
        <v>3347</v>
      </c>
      <c r="L2061" t="s">
        <v>3347</v>
      </c>
      <c r="N2061" t="s">
        <v>208</v>
      </c>
      <c r="Q2061" t="s">
        <v>3345</v>
      </c>
      <c r="R2061">
        <v>1203</v>
      </c>
      <c r="S2061">
        <v>400</v>
      </c>
    </row>
    <row r="2062" spans="1:20" x14ac:dyDescent="0.25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G2062" t="s">
        <v>24</v>
      </c>
      <c r="H2062">
        <v>900209</v>
      </c>
      <c r="I2062">
        <v>901249</v>
      </c>
      <c r="J2062" t="s">
        <v>88</v>
      </c>
      <c r="Q2062" t="s">
        <v>3348</v>
      </c>
      <c r="R2062">
        <v>1041</v>
      </c>
      <c r="T2062" t="s">
        <v>3349</v>
      </c>
    </row>
    <row r="2063" spans="1:20" x14ac:dyDescent="0.25">
      <c r="A2063" t="s">
        <v>28</v>
      </c>
      <c r="B2063" t="s">
        <v>17938</v>
      </c>
      <c r="C2063" t="s">
        <v>22</v>
      </c>
      <c r="D2063" t="s">
        <v>23</v>
      </c>
      <c r="E2063" t="s">
        <v>5</v>
      </c>
      <c r="G2063" t="s">
        <v>24</v>
      </c>
      <c r="H2063">
        <v>900209</v>
      </c>
      <c r="I2063">
        <v>901249</v>
      </c>
      <c r="J2063" t="s">
        <v>88</v>
      </c>
      <c r="K2063" t="s">
        <v>3350</v>
      </c>
      <c r="L2063" t="s">
        <v>3350</v>
      </c>
      <c r="N2063" t="s">
        <v>3351</v>
      </c>
      <c r="Q2063" t="s">
        <v>3348</v>
      </c>
      <c r="R2063">
        <v>1041</v>
      </c>
      <c r="S2063">
        <v>346</v>
      </c>
    </row>
    <row r="2064" spans="1:20" x14ac:dyDescent="0.25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24</v>
      </c>
      <c r="H2064">
        <v>901440</v>
      </c>
      <c r="I2064">
        <v>901658</v>
      </c>
      <c r="J2064" t="s">
        <v>88</v>
      </c>
      <c r="Q2064" t="s">
        <v>3352</v>
      </c>
      <c r="R2064">
        <v>219</v>
      </c>
      <c r="T2064" t="s">
        <v>3353</v>
      </c>
    </row>
    <row r="2065" spans="1:20" x14ac:dyDescent="0.25">
      <c r="A2065" t="s">
        <v>28</v>
      </c>
      <c r="B2065" t="s">
        <v>17938</v>
      </c>
      <c r="C2065" t="s">
        <v>22</v>
      </c>
      <c r="D2065" t="s">
        <v>23</v>
      </c>
      <c r="E2065" t="s">
        <v>5</v>
      </c>
      <c r="G2065" t="s">
        <v>24</v>
      </c>
      <c r="H2065">
        <v>901440</v>
      </c>
      <c r="I2065">
        <v>901658</v>
      </c>
      <c r="J2065" t="s">
        <v>88</v>
      </c>
      <c r="K2065" t="s">
        <v>3354</v>
      </c>
      <c r="L2065" t="s">
        <v>3354</v>
      </c>
      <c r="N2065" t="s">
        <v>3355</v>
      </c>
      <c r="Q2065" t="s">
        <v>3352</v>
      </c>
      <c r="R2065">
        <v>219</v>
      </c>
      <c r="S2065">
        <v>72</v>
      </c>
    </row>
    <row r="2066" spans="1:20" x14ac:dyDescent="0.25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24</v>
      </c>
      <c r="H2066">
        <v>901828</v>
      </c>
      <c r="I2066">
        <v>902541</v>
      </c>
      <c r="J2066" t="s">
        <v>88</v>
      </c>
      <c r="Q2066" t="s">
        <v>3356</v>
      </c>
      <c r="R2066">
        <v>714</v>
      </c>
      <c r="T2066" t="s">
        <v>3357</v>
      </c>
    </row>
    <row r="2067" spans="1:20" x14ac:dyDescent="0.25">
      <c r="A2067" t="s">
        <v>28</v>
      </c>
      <c r="B2067" t="s">
        <v>17938</v>
      </c>
      <c r="C2067" t="s">
        <v>22</v>
      </c>
      <c r="D2067" t="s">
        <v>23</v>
      </c>
      <c r="E2067" t="s">
        <v>5</v>
      </c>
      <c r="G2067" t="s">
        <v>24</v>
      </c>
      <c r="H2067">
        <v>901828</v>
      </c>
      <c r="I2067">
        <v>902541</v>
      </c>
      <c r="J2067" t="s">
        <v>88</v>
      </c>
      <c r="K2067" t="s">
        <v>3358</v>
      </c>
      <c r="L2067" t="s">
        <v>3358</v>
      </c>
      <c r="N2067" t="s">
        <v>314</v>
      </c>
      <c r="Q2067" t="s">
        <v>3356</v>
      </c>
      <c r="R2067">
        <v>714</v>
      </c>
      <c r="S2067">
        <v>237</v>
      </c>
    </row>
    <row r="2068" spans="1:20" x14ac:dyDescent="0.25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24</v>
      </c>
      <c r="H2068">
        <v>902723</v>
      </c>
      <c r="I2068">
        <v>903418</v>
      </c>
      <c r="J2068" t="s">
        <v>88</v>
      </c>
      <c r="Q2068" t="s">
        <v>3359</v>
      </c>
      <c r="R2068">
        <v>696</v>
      </c>
      <c r="T2068" t="s">
        <v>3360</v>
      </c>
    </row>
    <row r="2069" spans="1:20" x14ac:dyDescent="0.25">
      <c r="A2069" t="s">
        <v>28</v>
      </c>
      <c r="B2069" t="s">
        <v>17938</v>
      </c>
      <c r="C2069" t="s">
        <v>22</v>
      </c>
      <c r="D2069" t="s">
        <v>23</v>
      </c>
      <c r="E2069" t="s">
        <v>5</v>
      </c>
      <c r="G2069" t="s">
        <v>24</v>
      </c>
      <c r="H2069">
        <v>902723</v>
      </c>
      <c r="I2069">
        <v>903418</v>
      </c>
      <c r="J2069" t="s">
        <v>88</v>
      </c>
      <c r="K2069" t="s">
        <v>3361</v>
      </c>
      <c r="L2069" t="s">
        <v>3361</v>
      </c>
      <c r="N2069" t="s">
        <v>3362</v>
      </c>
      <c r="Q2069" t="s">
        <v>3359</v>
      </c>
      <c r="R2069">
        <v>696</v>
      </c>
      <c r="S2069">
        <v>231</v>
      </c>
    </row>
    <row r="2070" spans="1:20" x14ac:dyDescent="0.25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24</v>
      </c>
      <c r="H2070">
        <v>904101</v>
      </c>
      <c r="I2070">
        <v>904631</v>
      </c>
      <c r="J2070" t="s">
        <v>25</v>
      </c>
      <c r="Q2070" t="s">
        <v>3363</v>
      </c>
      <c r="R2070">
        <v>531</v>
      </c>
      <c r="T2070" t="s">
        <v>3364</v>
      </c>
    </row>
    <row r="2071" spans="1:20" x14ac:dyDescent="0.25">
      <c r="A2071" t="s">
        <v>28</v>
      </c>
      <c r="B2071" t="s">
        <v>17938</v>
      </c>
      <c r="C2071" t="s">
        <v>22</v>
      </c>
      <c r="D2071" t="s">
        <v>23</v>
      </c>
      <c r="E2071" t="s">
        <v>5</v>
      </c>
      <c r="G2071" t="s">
        <v>24</v>
      </c>
      <c r="H2071">
        <v>904101</v>
      </c>
      <c r="I2071">
        <v>904631</v>
      </c>
      <c r="J2071" t="s">
        <v>25</v>
      </c>
      <c r="K2071" t="s">
        <v>3365</v>
      </c>
      <c r="L2071" t="s">
        <v>3365</v>
      </c>
      <c r="N2071" t="s">
        <v>3366</v>
      </c>
      <c r="Q2071" t="s">
        <v>3363</v>
      </c>
      <c r="R2071">
        <v>531</v>
      </c>
      <c r="S2071">
        <v>176</v>
      </c>
    </row>
    <row r="2072" spans="1:20" x14ac:dyDescent="0.25">
      <c r="A2072" t="s">
        <v>20</v>
      </c>
      <c r="B2072" t="s">
        <v>21</v>
      </c>
      <c r="C2072" t="s">
        <v>22</v>
      </c>
      <c r="D2072" t="s">
        <v>23</v>
      </c>
      <c r="E2072" t="s">
        <v>5</v>
      </c>
      <c r="G2072" t="s">
        <v>24</v>
      </c>
      <c r="H2072">
        <v>904644</v>
      </c>
      <c r="I2072">
        <v>906890</v>
      </c>
      <c r="J2072" t="s">
        <v>25</v>
      </c>
      <c r="Q2072" t="s">
        <v>3367</v>
      </c>
      <c r="R2072">
        <v>2247</v>
      </c>
      <c r="T2072" t="s">
        <v>3368</v>
      </c>
    </row>
    <row r="2073" spans="1:20" x14ac:dyDescent="0.25">
      <c r="A2073" t="s">
        <v>28</v>
      </c>
      <c r="B2073" t="s">
        <v>17938</v>
      </c>
      <c r="C2073" t="s">
        <v>22</v>
      </c>
      <c r="D2073" t="s">
        <v>23</v>
      </c>
      <c r="E2073" t="s">
        <v>5</v>
      </c>
      <c r="G2073" t="s">
        <v>24</v>
      </c>
      <c r="H2073">
        <v>904644</v>
      </c>
      <c r="I2073">
        <v>906890</v>
      </c>
      <c r="J2073" t="s">
        <v>25</v>
      </c>
      <c r="K2073" t="s">
        <v>3369</v>
      </c>
      <c r="L2073" t="s">
        <v>3369</v>
      </c>
      <c r="N2073" t="s">
        <v>3370</v>
      </c>
      <c r="Q2073" t="s">
        <v>3367</v>
      </c>
      <c r="R2073">
        <v>2247</v>
      </c>
      <c r="S2073">
        <v>748</v>
      </c>
    </row>
    <row r="2074" spans="1:20" x14ac:dyDescent="0.25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24</v>
      </c>
      <c r="H2074">
        <v>907106</v>
      </c>
      <c r="I2074">
        <v>907981</v>
      </c>
      <c r="J2074" t="s">
        <v>25</v>
      </c>
      <c r="Q2074" t="s">
        <v>3371</v>
      </c>
      <c r="R2074">
        <v>876</v>
      </c>
      <c r="T2074" t="s">
        <v>3372</v>
      </c>
    </row>
    <row r="2075" spans="1:20" x14ac:dyDescent="0.25">
      <c r="A2075" t="s">
        <v>28</v>
      </c>
      <c r="B2075" t="s">
        <v>17938</v>
      </c>
      <c r="C2075" t="s">
        <v>22</v>
      </c>
      <c r="D2075" t="s">
        <v>23</v>
      </c>
      <c r="E2075" t="s">
        <v>5</v>
      </c>
      <c r="G2075" t="s">
        <v>24</v>
      </c>
      <c r="H2075">
        <v>907106</v>
      </c>
      <c r="I2075">
        <v>907981</v>
      </c>
      <c r="J2075" t="s">
        <v>25</v>
      </c>
      <c r="K2075" t="s">
        <v>3373</v>
      </c>
      <c r="L2075" t="s">
        <v>3373</v>
      </c>
      <c r="N2075" t="s">
        <v>3374</v>
      </c>
      <c r="Q2075" t="s">
        <v>3371</v>
      </c>
      <c r="R2075">
        <v>876</v>
      </c>
      <c r="S2075">
        <v>291</v>
      </c>
    </row>
    <row r="2076" spans="1:20" x14ac:dyDescent="0.25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24</v>
      </c>
      <c r="H2076">
        <v>907988</v>
      </c>
      <c r="I2076">
        <v>908782</v>
      </c>
      <c r="J2076" t="s">
        <v>25</v>
      </c>
      <c r="Q2076" t="s">
        <v>3375</v>
      </c>
      <c r="R2076">
        <v>795</v>
      </c>
      <c r="T2076" t="s">
        <v>3376</v>
      </c>
    </row>
    <row r="2077" spans="1:20" x14ac:dyDescent="0.25">
      <c r="A2077" t="s">
        <v>28</v>
      </c>
      <c r="B2077" t="s">
        <v>17938</v>
      </c>
      <c r="C2077" t="s">
        <v>22</v>
      </c>
      <c r="D2077" t="s">
        <v>23</v>
      </c>
      <c r="E2077" t="s">
        <v>5</v>
      </c>
      <c r="G2077" t="s">
        <v>24</v>
      </c>
      <c r="H2077">
        <v>907988</v>
      </c>
      <c r="I2077">
        <v>908782</v>
      </c>
      <c r="J2077" t="s">
        <v>25</v>
      </c>
      <c r="K2077" t="s">
        <v>3377</v>
      </c>
      <c r="L2077" t="s">
        <v>3377</v>
      </c>
      <c r="N2077" t="s">
        <v>3378</v>
      </c>
      <c r="Q2077" t="s">
        <v>3375</v>
      </c>
      <c r="R2077">
        <v>795</v>
      </c>
      <c r="S2077">
        <v>264</v>
      </c>
    </row>
    <row r="2078" spans="1:20" x14ac:dyDescent="0.25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24</v>
      </c>
      <c r="H2078">
        <v>908775</v>
      </c>
      <c r="I2078">
        <v>908957</v>
      </c>
      <c r="J2078" t="s">
        <v>88</v>
      </c>
      <c r="Q2078" t="s">
        <v>3379</v>
      </c>
      <c r="R2078">
        <v>183</v>
      </c>
      <c r="T2078" t="s">
        <v>3380</v>
      </c>
    </row>
    <row r="2079" spans="1:20" x14ac:dyDescent="0.25">
      <c r="A2079" t="s">
        <v>28</v>
      </c>
      <c r="B2079" t="s">
        <v>17938</v>
      </c>
      <c r="C2079" t="s">
        <v>22</v>
      </c>
      <c r="D2079" t="s">
        <v>23</v>
      </c>
      <c r="E2079" t="s">
        <v>5</v>
      </c>
      <c r="G2079" t="s">
        <v>24</v>
      </c>
      <c r="H2079">
        <v>908775</v>
      </c>
      <c r="I2079">
        <v>908957</v>
      </c>
      <c r="J2079" t="s">
        <v>88</v>
      </c>
      <c r="K2079" t="s">
        <v>3381</v>
      </c>
      <c r="L2079" t="s">
        <v>3381</v>
      </c>
      <c r="N2079" t="s">
        <v>79</v>
      </c>
      <c r="Q2079" t="s">
        <v>3379</v>
      </c>
      <c r="R2079">
        <v>183</v>
      </c>
      <c r="S2079">
        <v>60</v>
      </c>
    </row>
    <row r="2080" spans="1:20" x14ac:dyDescent="0.25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24</v>
      </c>
      <c r="H2080">
        <v>908967</v>
      </c>
      <c r="I2080">
        <v>909437</v>
      </c>
      <c r="J2080" t="s">
        <v>25</v>
      </c>
      <c r="Q2080" t="s">
        <v>3382</v>
      </c>
      <c r="R2080">
        <v>471</v>
      </c>
      <c r="T2080" t="s">
        <v>3383</v>
      </c>
    </row>
    <row r="2081" spans="1:20" x14ac:dyDescent="0.25">
      <c r="A2081" t="s">
        <v>28</v>
      </c>
      <c r="B2081" t="s">
        <v>17938</v>
      </c>
      <c r="C2081" t="s">
        <v>22</v>
      </c>
      <c r="D2081" t="s">
        <v>23</v>
      </c>
      <c r="E2081" t="s">
        <v>5</v>
      </c>
      <c r="G2081" t="s">
        <v>24</v>
      </c>
      <c r="H2081">
        <v>908967</v>
      </c>
      <c r="I2081">
        <v>909437</v>
      </c>
      <c r="J2081" t="s">
        <v>25</v>
      </c>
      <c r="K2081" t="s">
        <v>3384</v>
      </c>
      <c r="L2081" t="s">
        <v>3384</v>
      </c>
      <c r="N2081" t="s">
        <v>3385</v>
      </c>
      <c r="Q2081" t="s">
        <v>3382</v>
      </c>
      <c r="R2081">
        <v>471</v>
      </c>
      <c r="S2081">
        <v>156</v>
      </c>
    </row>
    <row r="2082" spans="1:20" x14ac:dyDescent="0.25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24</v>
      </c>
      <c r="H2082">
        <v>909428</v>
      </c>
      <c r="I2082">
        <v>909991</v>
      </c>
      <c r="J2082" t="s">
        <v>25</v>
      </c>
      <c r="Q2082" t="s">
        <v>3386</v>
      </c>
      <c r="R2082">
        <v>564</v>
      </c>
      <c r="T2082" t="s">
        <v>3387</v>
      </c>
    </row>
    <row r="2083" spans="1:20" x14ac:dyDescent="0.25">
      <c r="A2083" t="s">
        <v>28</v>
      </c>
      <c r="B2083" t="s">
        <v>17938</v>
      </c>
      <c r="C2083" t="s">
        <v>22</v>
      </c>
      <c r="D2083" t="s">
        <v>23</v>
      </c>
      <c r="E2083" t="s">
        <v>5</v>
      </c>
      <c r="G2083" t="s">
        <v>24</v>
      </c>
      <c r="H2083">
        <v>909428</v>
      </c>
      <c r="I2083">
        <v>909991</v>
      </c>
      <c r="J2083" t="s">
        <v>25</v>
      </c>
      <c r="K2083" t="s">
        <v>3388</v>
      </c>
      <c r="L2083" t="s">
        <v>3388</v>
      </c>
      <c r="N2083" t="s">
        <v>3389</v>
      </c>
      <c r="Q2083" t="s">
        <v>3386</v>
      </c>
      <c r="R2083">
        <v>564</v>
      </c>
      <c r="S2083">
        <v>187</v>
      </c>
    </row>
    <row r="2084" spans="1:20" x14ac:dyDescent="0.25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24</v>
      </c>
      <c r="H2084">
        <v>909988</v>
      </c>
      <c r="I2084">
        <v>910395</v>
      </c>
      <c r="J2084" t="s">
        <v>25</v>
      </c>
      <c r="Q2084" t="s">
        <v>3390</v>
      </c>
      <c r="R2084">
        <v>408</v>
      </c>
      <c r="T2084" t="s">
        <v>3391</v>
      </c>
    </row>
    <row r="2085" spans="1:20" x14ac:dyDescent="0.25">
      <c r="A2085" t="s">
        <v>28</v>
      </c>
      <c r="B2085" t="s">
        <v>17938</v>
      </c>
      <c r="C2085" t="s">
        <v>22</v>
      </c>
      <c r="D2085" t="s">
        <v>23</v>
      </c>
      <c r="E2085" t="s">
        <v>5</v>
      </c>
      <c r="G2085" t="s">
        <v>24</v>
      </c>
      <c r="H2085">
        <v>909988</v>
      </c>
      <c r="I2085">
        <v>910395</v>
      </c>
      <c r="J2085" t="s">
        <v>25</v>
      </c>
      <c r="K2085" t="s">
        <v>3392</v>
      </c>
      <c r="L2085" t="s">
        <v>3392</v>
      </c>
      <c r="N2085" t="s">
        <v>79</v>
      </c>
      <c r="Q2085" t="s">
        <v>3390</v>
      </c>
      <c r="R2085">
        <v>408</v>
      </c>
      <c r="S2085">
        <v>135</v>
      </c>
    </row>
    <row r="2086" spans="1:20" x14ac:dyDescent="0.25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24</v>
      </c>
      <c r="H2086">
        <v>910380</v>
      </c>
      <c r="I2086">
        <v>910700</v>
      </c>
      <c r="J2086" t="s">
        <v>25</v>
      </c>
      <c r="Q2086" t="s">
        <v>3393</v>
      </c>
      <c r="R2086">
        <v>321</v>
      </c>
      <c r="T2086" t="s">
        <v>3394</v>
      </c>
    </row>
    <row r="2087" spans="1:20" x14ac:dyDescent="0.25">
      <c r="A2087" t="s">
        <v>28</v>
      </c>
      <c r="B2087" t="s">
        <v>17938</v>
      </c>
      <c r="C2087" t="s">
        <v>22</v>
      </c>
      <c r="D2087" t="s">
        <v>23</v>
      </c>
      <c r="E2087" t="s">
        <v>5</v>
      </c>
      <c r="G2087" t="s">
        <v>24</v>
      </c>
      <c r="H2087">
        <v>910380</v>
      </c>
      <c r="I2087">
        <v>910700</v>
      </c>
      <c r="J2087" t="s">
        <v>25</v>
      </c>
      <c r="K2087" t="s">
        <v>3395</v>
      </c>
      <c r="L2087" t="s">
        <v>3395</v>
      </c>
      <c r="N2087" t="s">
        <v>3396</v>
      </c>
      <c r="Q2087" t="s">
        <v>3393</v>
      </c>
      <c r="R2087">
        <v>321</v>
      </c>
      <c r="S2087">
        <v>106</v>
      </c>
    </row>
    <row r="2088" spans="1:20" x14ac:dyDescent="0.25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24</v>
      </c>
      <c r="H2088">
        <v>910716</v>
      </c>
      <c r="I2088">
        <v>914087</v>
      </c>
      <c r="J2088" t="s">
        <v>25</v>
      </c>
      <c r="Q2088" t="s">
        <v>3397</v>
      </c>
      <c r="R2088">
        <v>3372</v>
      </c>
      <c r="T2088" t="s">
        <v>3398</v>
      </c>
    </row>
    <row r="2089" spans="1:20" x14ac:dyDescent="0.25">
      <c r="A2089" t="s">
        <v>28</v>
      </c>
      <c r="B2089" t="s">
        <v>17938</v>
      </c>
      <c r="C2089" t="s">
        <v>22</v>
      </c>
      <c r="D2089" t="s">
        <v>23</v>
      </c>
      <c r="E2089" t="s">
        <v>5</v>
      </c>
      <c r="G2089" t="s">
        <v>24</v>
      </c>
      <c r="H2089">
        <v>910716</v>
      </c>
      <c r="I2089">
        <v>914087</v>
      </c>
      <c r="J2089" t="s">
        <v>25</v>
      </c>
      <c r="K2089" t="s">
        <v>3399</v>
      </c>
      <c r="L2089" t="s">
        <v>3399</v>
      </c>
      <c r="N2089" t="s">
        <v>3400</v>
      </c>
      <c r="Q2089" t="s">
        <v>3397</v>
      </c>
      <c r="R2089">
        <v>3372</v>
      </c>
      <c r="S2089">
        <v>1123</v>
      </c>
    </row>
    <row r="2090" spans="1:20" x14ac:dyDescent="0.25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24</v>
      </c>
      <c r="H2090">
        <v>914265</v>
      </c>
      <c r="I2090">
        <v>917153</v>
      </c>
      <c r="J2090" t="s">
        <v>25</v>
      </c>
      <c r="Q2090" t="s">
        <v>3401</v>
      </c>
      <c r="R2090">
        <v>2889</v>
      </c>
      <c r="T2090" t="s">
        <v>3402</v>
      </c>
    </row>
    <row r="2091" spans="1:20" x14ac:dyDescent="0.25">
      <c r="A2091" t="s">
        <v>28</v>
      </c>
      <c r="B2091" t="s">
        <v>17938</v>
      </c>
      <c r="C2091" t="s">
        <v>22</v>
      </c>
      <c r="D2091" t="s">
        <v>23</v>
      </c>
      <c r="E2091" t="s">
        <v>5</v>
      </c>
      <c r="G2091" t="s">
        <v>24</v>
      </c>
      <c r="H2091">
        <v>914265</v>
      </c>
      <c r="I2091">
        <v>917153</v>
      </c>
      <c r="J2091" t="s">
        <v>25</v>
      </c>
      <c r="K2091" t="s">
        <v>3403</v>
      </c>
      <c r="L2091" t="s">
        <v>3403</v>
      </c>
      <c r="N2091" t="s">
        <v>3404</v>
      </c>
      <c r="Q2091" t="s">
        <v>3401</v>
      </c>
      <c r="R2091">
        <v>2889</v>
      </c>
      <c r="S2091">
        <v>962</v>
      </c>
    </row>
    <row r="2092" spans="1:20" x14ac:dyDescent="0.25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24</v>
      </c>
      <c r="H2092">
        <v>917146</v>
      </c>
      <c r="I2092">
        <v>920691</v>
      </c>
      <c r="J2092" t="s">
        <v>25</v>
      </c>
      <c r="Q2092" t="s">
        <v>3405</v>
      </c>
      <c r="R2092">
        <v>3546</v>
      </c>
      <c r="T2092" t="s">
        <v>3406</v>
      </c>
    </row>
    <row r="2093" spans="1:20" x14ac:dyDescent="0.25">
      <c r="A2093" t="s">
        <v>28</v>
      </c>
      <c r="B2093" t="s">
        <v>17938</v>
      </c>
      <c r="C2093" t="s">
        <v>22</v>
      </c>
      <c r="D2093" t="s">
        <v>23</v>
      </c>
      <c r="E2093" t="s">
        <v>5</v>
      </c>
      <c r="G2093" t="s">
        <v>24</v>
      </c>
      <c r="H2093">
        <v>917146</v>
      </c>
      <c r="I2093">
        <v>920691</v>
      </c>
      <c r="J2093" t="s">
        <v>25</v>
      </c>
      <c r="K2093" t="s">
        <v>3407</v>
      </c>
      <c r="L2093" t="s">
        <v>3407</v>
      </c>
      <c r="N2093" t="s">
        <v>3408</v>
      </c>
      <c r="Q2093" t="s">
        <v>3405</v>
      </c>
      <c r="R2093">
        <v>3546</v>
      </c>
      <c r="S2093">
        <v>1181</v>
      </c>
    </row>
    <row r="2094" spans="1:20" x14ac:dyDescent="0.25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G2094" t="s">
        <v>24</v>
      </c>
      <c r="H2094">
        <v>920688</v>
      </c>
      <c r="I2094">
        <v>922523</v>
      </c>
      <c r="J2094" t="s">
        <v>25</v>
      </c>
      <c r="Q2094" t="s">
        <v>3409</v>
      </c>
      <c r="R2094">
        <v>1836</v>
      </c>
      <c r="T2094" t="s">
        <v>3410</v>
      </c>
    </row>
    <row r="2095" spans="1:20" x14ac:dyDescent="0.25">
      <c r="A2095" t="s">
        <v>28</v>
      </c>
      <c r="B2095" t="s">
        <v>17938</v>
      </c>
      <c r="C2095" t="s">
        <v>22</v>
      </c>
      <c r="D2095" t="s">
        <v>23</v>
      </c>
      <c r="E2095" t="s">
        <v>5</v>
      </c>
      <c r="G2095" t="s">
        <v>24</v>
      </c>
      <c r="H2095">
        <v>920688</v>
      </c>
      <c r="I2095">
        <v>922523</v>
      </c>
      <c r="J2095" t="s">
        <v>25</v>
      </c>
      <c r="K2095" t="s">
        <v>3411</v>
      </c>
      <c r="L2095" t="s">
        <v>3411</v>
      </c>
      <c r="N2095" t="s">
        <v>3412</v>
      </c>
      <c r="Q2095" t="s">
        <v>3409</v>
      </c>
      <c r="R2095">
        <v>1836</v>
      </c>
      <c r="S2095">
        <v>611</v>
      </c>
    </row>
    <row r="2096" spans="1:20" x14ac:dyDescent="0.25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24</v>
      </c>
      <c r="H2096">
        <v>922625</v>
      </c>
      <c r="I2096">
        <v>923956</v>
      </c>
      <c r="J2096" t="s">
        <v>88</v>
      </c>
      <c r="Q2096" t="s">
        <v>3413</v>
      </c>
      <c r="R2096">
        <v>1332</v>
      </c>
      <c r="T2096" t="s">
        <v>3414</v>
      </c>
    </row>
    <row r="2097" spans="1:20" x14ac:dyDescent="0.25">
      <c r="A2097" t="s">
        <v>28</v>
      </c>
      <c r="B2097" t="s">
        <v>17938</v>
      </c>
      <c r="C2097" t="s">
        <v>22</v>
      </c>
      <c r="D2097" t="s">
        <v>23</v>
      </c>
      <c r="E2097" t="s">
        <v>5</v>
      </c>
      <c r="G2097" t="s">
        <v>24</v>
      </c>
      <c r="H2097">
        <v>922625</v>
      </c>
      <c r="I2097">
        <v>923956</v>
      </c>
      <c r="J2097" t="s">
        <v>88</v>
      </c>
      <c r="K2097" t="s">
        <v>3415</v>
      </c>
      <c r="L2097" t="s">
        <v>3415</v>
      </c>
      <c r="N2097" t="s">
        <v>3416</v>
      </c>
      <c r="Q2097" t="s">
        <v>3413</v>
      </c>
      <c r="R2097">
        <v>1332</v>
      </c>
      <c r="S2097">
        <v>443</v>
      </c>
    </row>
    <row r="2098" spans="1:20" x14ac:dyDescent="0.25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24</v>
      </c>
      <c r="H2098">
        <v>924189</v>
      </c>
      <c r="I2098">
        <v>925442</v>
      </c>
      <c r="J2098" t="s">
        <v>25</v>
      </c>
      <c r="O2098" t="s">
        <v>3417</v>
      </c>
      <c r="Q2098" t="s">
        <v>3418</v>
      </c>
      <c r="R2098">
        <v>1254</v>
      </c>
      <c r="T2098" t="s">
        <v>3419</v>
      </c>
    </row>
    <row r="2099" spans="1:20" x14ac:dyDescent="0.25">
      <c r="A2099" t="s">
        <v>28</v>
      </c>
      <c r="B2099" t="s">
        <v>17938</v>
      </c>
      <c r="C2099" t="s">
        <v>22</v>
      </c>
      <c r="D2099" t="s">
        <v>23</v>
      </c>
      <c r="E2099" t="s">
        <v>5</v>
      </c>
      <c r="G2099" t="s">
        <v>24</v>
      </c>
      <c r="H2099">
        <v>924189</v>
      </c>
      <c r="I2099">
        <v>925442</v>
      </c>
      <c r="J2099" t="s">
        <v>25</v>
      </c>
      <c r="K2099" t="s">
        <v>3420</v>
      </c>
      <c r="L2099" t="s">
        <v>3420</v>
      </c>
      <c r="N2099" t="s">
        <v>3421</v>
      </c>
      <c r="O2099" t="s">
        <v>3417</v>
      </c>
      <c r="Q2099" t="s">
        <v>3418</v>
      </c>
      <c r="R2099">
        <v>1254</v>
      </c>
      <c r="S2099">
        <v>417</v>
      </c>
    </row>
    <row r="2100" spans="1:20" x14ac:dyDescent="0.25">
      <c r="A2100" t="s">
        <v>20</v>
      </c>
      <c r="B2100" t="s">
        <v>542</v>
      </c>
      <c r="C2100" t="s">
        <v>22</v>
      </c>
      <c r="D2100" t="s">
        <v>23</v>
      </c>
      <c r="E2100" t="s">
        <v>5</v>
      </c>
      <c r="G2100" t="s">
        <v>24</v>
      </c>
      <c r="H2100">
        <v>925552</v>
      </c>
      <c r="I2100">
        <v>925628</v>
      </c>
      <c r="J2100" t="s">
        <v>88</v>
      </c>
      <c r="Q2100" t="s">
        <v>3422</v>
      </c>
      <c r="R2100">
        <v>77</v>
      </c>
      <c r="T2100" t="s">
        <v>3423</v>
      </c>
    </row>
    <row r="2101" spans="1:20" x14ac:dyDescent="0.25">
      <c r="A2101" t="s">
        <v>1879</v>
      </c>
      <c r="B2101" t="s">
        <v>17938</v>
      </c>
      <c r="C2101" t="s">
        <v>22</v>
      </c>
      <c r="D2101" t="s">
        <v>23</v>
      </c>
      <c r="E2101" t="s">
        <v>5</v>
      </c>
      <c r="G2101" t="s">
        <v>24</v>
      </c>
      <c r="H2101">
        <v>4542436</v>
      </c>
      <c r="I2101">
        <v>4542551</v>
      </c>
      <c r="J2101" t="s">
        <v>88</v>
      </c>
      <c r="N2101" t="s">
        <v>1893</v>
      </c>
      <c r="O2101" t="s">
        <v>1890</v>
      </c>
      <c r="Q2101" t="s">
        <v>16508</v>
      </c>
      <c r="R2101">
        <v>116</v>
      </c>
    </row>
    <row r="2102" spans="1:20" x14ac:dyDescent="0.25">
      <c r="A2102" t="s">
        <v>20</v>
      </c>
      <c r="B2102" t="s">
        <v>542</v>
      </c>
      <c r="C2102" t="s">
        <v>22</v>
      </c>
      <c r="D2102" t="s">
        <v>23</v>
      </c>
      <c r="E2102" t="s">
        <v>5</v>
      </c>
      <c r="G2102" t="s">
        <v>24</v>
      </c>
      <c r="H2102">
        <v>925658</v>
      </c>
      <c r="I2102">
        <v>925734</v>
      </c>
      <c r="J2102" t="s">
        <v>88</v>
      </c>
      <c r="Q2102" t="s">
        <v>3424</v>
      </c>
      <c r="R2102">
        <v>77</v>
      </c>
      <c r="T2102" t="s">
        <v>3425</v>
      </c>
    </row>
    <row r="2103" spans="1:20" x14ac:dyDescent="0.25">
      <c r="A2103" t="s">
        <v>1879</v>
      </c>
      <c r="B2103" t="s">
        <v>17938</v>
      </c>
      <c r="C2103" t="s">
        <v>22</v>
      </c>
      <c r="D2103" t="s">
        <v>23</v>
      </c>
      <c r="E2103" t="s">
        <v>5</v>
      </c>
      <c r="G2103" t="s">
        <v>24</v>
      </c>
      <c r="H2103">
        <v>4542736</v>
      </c>
      <c r="I2103">
        <v>4545743</v>
      </c>
      <c r="J2103" t="s">
        <v>88</v>
      </c>
      <c r="N2103" t="s">
        <v>1889</v>
      </c>
      <c r="Q2103" t="s">
        <v>16510</v>
      </c>
      <c r="R2103">
        <v>3008</v>
      </c>
    </row>
    <row r="2104" spans="1:20" x14ac:dyDescent="0.25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24</v>
      </c>
      <c r="H2104">
        <v>925942</v>
      </c>
      <c r="I2104">
        <v>927039</v>
      </c>
      <c r="J2104" t="s">
        <v>25</v>
      </c>
      <c r="Q2104" t="s">
        <v>3426</v>
      </c>
      <c r="R2104">
        <v>1098</v>
      </c>
      <c r="T2104" t="s">
        <v>3427</v>
      </c>
    </row>
    <row r="2105" spans="1:20" x14ac:dyDescent="0.25">
      <c r="A2105" t="s">
        <v>28</v>
      </c>
      <c r="B2105" t="s">
        <v>17938</v>
      </c>
      <c r="C2105" t="s">
        <v>22</v>
      </c>
      <c r="D2105" t="s">
        <v>23</v>
      </c>
      <c r="E2105" t="s">
        <v>5</v>
      </c>
      <c r="G2105" t="s">
        <v>24</v>
      </c>
      <c r="H2105">
        <v>925942</v>
      </c>
      <c r="I2105">
        <v>927039</v>
      </c>
      <c r="J2105" t="s">
        <v>25</v>
      </c>
      <c r="K2105" t="s">
        <v>3428</v>
      </c>
      <c r="L2105" t="s">
        <v>3428</v>
      </c>
      <c r="N2105" t="s">
        <v>3429</v>
      </c>
      <c r="Q2105" t="s">
        <v>3426</v>
      </c>
      <c r="R2105">
        <v>1098</v>
      </c>
      <c r="S2105">
        <v>365</v>
      </c>
    </row>
    <row r="2106" spans="1:20" x14ac:dyDescent="0.25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24</v>
      </c>
      <c r="H2106">
        <v>927149</v>
      </c>
      <c r="I2106">
        <v>927955</v>
      </c>
      <c r="J2106" t="s">
        <v>25</v>
      </c>
      <c r="Q2106" t="s">
        <v>3430</v>
      </c>
      <c r="R2106">
        <v>807</v>
      </c>
      <c r="T2106" t="s">
        <v>3431</v>
      </c>
    </row>
    <row r="2107" spans="1:20" x14ac:dyDescent="0.25">
      <c r="A2107" t="s">
        <v>28</v>
      </c>
      <c r="B2107" t="s">
        <v>17938</v>
      </c>
      <c r="C2107" t="s">
        <v>22</v>
      </c>
      <c r="D2107" t="s">
        <v>23</v>
      </c>
      <c r="E2107" t="s">
        <v>5</v>
      </c>
      <c r="G2107" t="s">
        <v>24</v>
      </c>
      <c r="H2107">
        <v>927149</v>
      </c>
      <c r="I2107">
        <v>927955</v>
      </c>
      <c r="J2107" t="s">
        <v>25</v>
      </c>
      <c r="K2107" t="s">
        <v>3432</v>
      </c>
      <c r="L2107" t="s">
        <v>3432</v>
      </c>
      <c r="N2107" t="s">
        <v>3433</v>
      </c>
      <c r="Q2107" t="s">
        <v>3430</v>
      </c>
      <c r="R2107">
        <v>807</v>
      </c>
      <c r="S2107">
        <v>268</v>
      </c>
    </row>
    <row r="2108" spans="1:20" x14ac:dyDescent="0.25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24</v>
      </c>
      <c r="H2108">
        <v>928007</v>
      </c>
      <c r="I2108">
        <v>928894</v>
      </c>
      <c r="J2108" t="s">
        <v>88</v>
      </c>
      <c r="Q2108" t="s">
        <v>3434</v>
      </c>
      <c r="R2108">
        <v>888</v>
      </c>
      <c r="T2108" t="s">
        <v>3435</v>
      </c>
    </row>
    <row r="2109" spans="1:20" x14ac:dyDescent="0.25">
      <c r="A2109" t="s">
        <v>28</v>
      </c>
      <c r="B2109" t="s">
        <v>17938</v>
      </c>
      <c r="C2109" t="s">
        <v>22</v>
      </c>
      <c r="D2109" t="s">
        <v>23</v>
      </c>
      <c r="E2109" t="s">
        <v>5</v>
      </c>
      <c r="G2109" t="s">
        <v>24</v>
      </c>
      <c r="H2109">
        <v>928007</v>
      </c>
      <c r="I2109">
        <v>928894</v>
      </c>
      <c r="J2109" t="s">
        <v>88</v>
      </c>
      <c r="K2109" t="s">
        <v>3436</v>
      </c>
      <c r="L2109" t="s">
        <v>3436</v>
      </c>
      <c r="N2109" t="s">
        <v>3437</v>
      </c>
      <c r="Q2109" t="s">
        <v>3434</v>
      </c>
      <c r="R2109">
        <v>888</v>
      </c>
      <c r="S2109">
        <v>295</v>
      </c>
    </row>
    <row r="2110" spans="1:20" x14ac:dyDescent="0.25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24</v>
      </c>
      <c r="H2110">
        <v>929194</v>
      </c>
      <c r="I2110">
        <v>929637</v>
      </c>
      <c r="J2110" t="s">
        <v>88</v>
      </c>
      <c r="Q2110" t="s">
        <v>3438</v>
      </c>
      <c r="R2110">
        <v>444</v>
      </c>
      <c r="T2110" t="s">
        <v>3439</v>
      </c>
    </row>
    <row r="2111" spans="1:20" x14ac:dyDescent="0.25">
      <c r="A2111" t="s">
        <v>28</v>
      </c>
      <c r="B2111" t="s">
        <v>17938</v>
      </c>
      <c r="C2111" t="s">
        <v>22</v>
      </c>
      <c r="D2111" t="s">
        <v>23</v>
      </c>
      <c r="E2111" t="s">
        <v>5</v>
      </c>
      <c r="G2111" t="s">
        <v>24</v>
      </c>
      <c r="H2111">
        <v>929194</v>
      </c>
      <c r="I2111">
        <v>929637</v>
      </c>
      <c r="J2111" t="s">
        <v>88</v>
      </c>
      <c r="K2111" t="s">
        <v>3440</v>
      </c>
      <c r="L2111" t="s">
        <v>3440</v>
      </c>
      <c r="N2111" t="s">
        <v>79</v>
      </c>
      <c r="Q2111" t="s">
        <v>3438</v>
      </c>
      <c r="R2111">
        <v>444</v>
      </c>
      <c r="S2111">
        <v>147</v>
      </c>
    </row>
    <row r="2112" spans="1:20" x14ac:dyDescent="0.25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24</v>
      </c>
      <c r="H2112">
        <v>929637</v>
      </c>
      <c r="I2112">
        <v>930842</v>
      </c>
      <c r="J2112" t="s">
        <v>88</v>
      </c>
      <c r="Q2112" t="s">
        <v>3441</v>
      </c>
      <c r="R2112">
        <v>1206</v>
      </c>
      <c r="T2112" t="s">
        <v>3442</v>
      </c>
    </row>
    <row r="2113" spans="1:20" x14ac:dyDescent="0.25">
      <c r="A2113" t="s">
        <v>28</v>
      </c>
      <c r="B2113" t="s">
        <v>17938</v>
      </c>
      <c r="C2113" t="s">
        <v>22</v>
      </c>
      <c r="D2113" t="s">
        <v>23</v>
      </c>
      <c r="E2113" t="s">
        <v>5</v>
      </c>
      <c r="G2113" t="s">
        <v>24</v>
      </c>
      <c r="H2113">
        <v>929637</v>
      </c>
      <c r="I2113">
        <v>930842</v>
      </c>
      <c r="J2113" t="s">
        <v>88</v>
      </c>
      <c r="K2113" t="s">
        <v>3443</v>
      </c>
      <c r="L2113" t="s">
        <v>3443</v>
      </c>
      <c r="N2113" t="s">
        <v>3444</v>
      </c>
      <c r="Q2113" t="s">
        <v>3441</v>
      </c>
      <c r="R2113">
        <v>1206</v>
      </c>
      <c r="S2113">
        <v>401</v>
      </c>
    </row>
    <row r="2114" spans="1:20" x14ac:dyDescent="0.25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G2114" t="s">
        <v>24</v>
      </c>
      <c r="H2114">
        <v>931035</v>
      </c>
      <c r="I2114">
        <v>931262</v>
      </c>
      <c r="J2114" t="s">
        <v>25</v>
      </c>
      <c r="Q2114" t="s">
        <v>3445</v>
      </c>
      <c r="R2114">
        <v>228</v>
      </c>
      <c r="T2114" t="s">
        <v>3446</v>
      </c>
    </row>
    <row r="2115" spans="1:20" x14ac:dyDescent="0.25">
      <c r="A2115" t="s">
        <v>28</v>
      </c>
      <c r="B2115" t="s">
        <v>17938</v>
      </c>
      <c r="C2115" t="s">
        <v>22</v>
      </c>
      <c r="D2115" t="s">
        <v>23</v>
      </c>
      <c r="E2115" t="s">
        <v>5</v>
      </c>
      <c r="G2115" t="s">
        <v>24</v>
      </c>
      <c r="H2115">
        <v>931035</v>
      </c>
      <c r="I2115">
        <v>931262</v>
      </c>
      <c r="J2115" t="s">
        <v>25</v>
      </c>
      <c r="K2115" t="s">
        <v>3447</v>
      </c>
      <c r="L2115" t="s">
        <v>3447</v>
      </c>
      <c r="N2115" t="s">
        <v>3355</v>
      </c>
      <c r="Q2115" t="s">
        <v>3445</v>
      </c>
      <c r="R2115">
        <v>228</v>
      </c>
      <c r="S2115">
        <v>75</v>
      </c>
    </row>
    <row r="2116" spans="1:20" x14ac:dyDescent="0.25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G2116" t="s">
        <v>24</v>
      </c>
      <c r="H2116">
        <v>931609</v>
      </c>
      <c r="I2116">
        <v>932526</v>
      </c>
      <c r="J2116" t="s">
        <v>25</v>
      </c>
      <c r="Q2116" t="s">
        <v>3448</v>
      </c>
      <c r="R2116">
        <v>918</v>
      </c>
      <c r="T2116" t="s">
        <v>3449</v>
      </c>
    </row>
    <row r="2117" spans="1:20" x14ac:dyDescent="0.25">
      <c r="A2117" t="s">
        <v>28</v>
      </c>
      <c r="B2117" t="s">
        <v>17938</v>
      </c>
      <c r="C2117" t="s">
        <v>22</v>
      </c>
      <c r="D2117" t="s">
        <v>23</v>
      </c>
      <c r="E2117" t="s">
        <v>5</v>
      </c>
      <c r="G2117" t="s">
        <v>24</v>
      </c>
      <c r="H2117">
        <v>931609</v>
      </c>
      <c r="I2117">
        <v>932526</v>
      </c>
      <c r="J2117" t="s">
        <v>25</v>
      </c>
      <c r="K2117" t="s">
        <v>3450</v>
      </c>
      <c r="L2117" t="s">
        <v>3450</v>
      </c>
      <c r="N2117" t="s">
        <v>3451</v>
      </c>
      <c r="Q2117" t="s">
        <v>3448</v>
      </c>
      <c r="R2117">
        <v>918</v>
      </c>
      <c r="S2117">
        <v>305</v>
      </c>
    </row>
    <row r="2118" spans="1:20" x14ac:dyDescent="0.25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24</v>
      </c>
      <c r="H2118">
        <v>932545</v>
      </c>
      <c r="I2118">
        <v>932940</v>
      </c>
      <c r="J2118" t="s">
        <v>25</v>
      </c>
      <c r="Q2118" t="s">
        <v>3452</v>
      </c>
      <c r="R2118">
        <v>396</v>
      </c>
      <c r="T2118" t="s">
        <v>3453</v>
      </c>
    </row>
    <row r="2119" spans="1:20" x14ac:dyDescent="0.25">
      <c r="A2119" t="s">
        <v>28</v>
      </c>
      <c r="B2119" t="s">
        <v>17938</v>
      </c>
      <c r="C2119" t="s">
        <v>22</v>
      </c>
      <c r="D2119" t="s">
        <v>23</v>
      </c>
      <c r="E2119" t="s">
        <v>5</v>
      </c>
      <c r="G2119" t="s">
        <v>24</v>
      </c>
      <c r="H2119">
        <v>932545</v>
      </c>
      <c r="I2119">
        <v>932940</v>
      </c>
      <c r="J2119" t="s">
        <v>25</v>
      </c>
      <c r="K2119" t="s">
        <v>3454</v>
      </c>
      <c r="L2119" t="s">
        <v>3454</v>
      </c>
      <c r="N2119" t="s">
        <v>314</v>
      </c>
      <c r="Q2119" t="s">
        <v>3452</v>
      </c>
      <c r="R2119">
        <v>396</v>
      </c>
      <c r="S2119">
        <v>131</v>
      </c>
    </row>
    <row r="2120" spans="1:20" x14ac:dyDescent="0.25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24</v>
      </c>
      <c r="H2120">
        <v>932933</v>
      </c>
      <c r="I2120">
        <v>934033</v>
      </c>
      <c r="J2120" t="s">
        <v>25</v>
      </c>
      <c r="Q2120" t="s">
        <v>3455</v>
      </c>
      <c r="R2120">
        <v>1101</v>
      </c>
      <c r="T2120" t="s">
        <v>3456</v>
      </c>
    </row>
    <row r="2121" spans="1:20" x14ac:dyDescent="0.25">
      <c r="A2121" t="s">
        <v>28</v>
      </c>
      <c r="B2121" t="s">
        <v>17938</v>
      </c>
      <c r="C2121" t="s">
        <v>22</v>
      </c>
      <c r="D2121" t="s">
        <v>23</v>
      </c>
      <c r="E2121" t="s">
        <v>5</v>
      </c>
      <c r="G2121" t="s">
        <v>24</v>
      </c>
      <c r="H2121">
        <v>932933</v>
      </c>
      <c r="I2121">
        <v>934033</v>
      </c>
      <c r="J2121" t="s">
        <v>25</v>
      </c>
      <c r="K2121" t="s">
        <v>3457</v>
      </c>
      <c r="L2121" t="s">
        <v>3457</v>
      </c>
      <c r="N2121" t="s">
        <v>3458</v>
      </c>
      <c r="Q2121" t="s">
        <v>3455</v>
      </c>
      <c r="R2121">
        <v>1101</v>
      </c>
      <c r="S2121">
        <v>366</v>
      </c>
    </row>
    <row r="2122" spans="1:20" x14ac:dyDescent="0.25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24</v>
      </c>
      <c r="H2122">
        <v>934092</v>
      </c>
      <c r="I2122">
        <v>934802</v>
      </c>
      <c r="J2122" t="s">
        <v>88</v>
      </c>
      <c r="Q2122" t="s">
        <v>3459</v>
      </c>
      <c r="R2122">
        <v>711</v>
      </c>
      <c r="T2122" t="s">
        <v>3460</v>
      </c>
    </row>
    <row r="2123" spans="1:20" x14ac:dyDescent="0.25">
      <c r="A2123" t="s">
        <v>28</v>
      </c>
      <c r="B2123" t="s">
        <v>17938</v>
      </c>
      <c r="C2123" t="s">
        <v>22</v>
      </c>
      <c r="D2123" t="s">
        <v>23</v>
      </c>
      <c r="E2123" t="s">
        <v>5</v>
      </c>
      <c r="G2123" t="s">
        <v>24</v>
      </c>
      <c r="H2123">
        <v>934092</v>
      </c>
      <c r="I2123">
        <v>934802</v>
      </c>
      <c r="J2123" t="s">
        <v>88</v>
      </c>
      <c r="K2123" t="s">
        <v>3461</v>
      </c>
      <c r="L2123" t="s">
        <v>3461</v>
      </c>
      <c r="N2123" t="s">
        <v>139</v>
      </c>
      <c r="Q2123" t="s">
        <v>3459</v>
      </c>
      <c r="R2123">
        <v>711</v>
      </c>
      <c r="S2123">
        <v>236</v>
      </c>
    </row>
    <row r="2124" spans="1:20" x14ac:dyDescent="0.25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24</v>
      </c>
      <c r="H2124">
        <v>934860</v>
      </c>
      <c r="I2124">
        <v>935282</v>
      </c>
      <c r="J2124" t="s">
        <v>88</v>
      </c>
      <c r="Q2124" t="s">
        <v>3462</v>
      </c>
      <c r="R2124">
        <v>423</v>
      </c>
      <c r="T2124" t="s">
        <v>3463</v>
      </c>
    </row>
    <row r="2125" spans="1:20" x14ac:dyDescent="0.25">
      <c r="A2125" t="s">
        <v>28</v>
      </c>
      <c r="B2125" t="s">
        <v>17938</v>
      </c>
      <c r="C2125" t="s">
        <v>22</v>
      </c>
      <c r="D2125" t="s">
        <v>23</v>
      </c>
      <c r="E2125" t="s">
        <v>5</v>
      </c>
      <c r="G2125" t="s">
        <v>24</v>
      </c>
      <c r="H2125">
        <v>934860</v>
      </c>
      <c r="I2125">
        <v>935282</v>
      </c>
      <c r="J2125" t="s">
        <v>88</v>
      </c>
      <c r="K2125" t="s">
        <v>3464</v>
      </c>
      <c r="L2125" t="s">
        <v>3464</v>
      </c>
      <c r="N2125" t="s">
        <v>3465</v>
      </c>
      <c r="Q2125" t="s">
        <v>3462</v>
      </c>
      <c r="R2125">
        <v>423</v>
      </c>
      <c r="S2125">
        <v>140</v>
      </c>
    </row>
    <row r="2126" spans="1:20" x14ac:dyDescent="0.25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24</v>
      </c>
      <c r="H2126">
        <v>935284</v>
      </c>
      <c r="I2126">
        <v>936702</v>
      </c>
      <c r="J2126" t="s">
        <v>88</v>
      </c>
      <c r="Q2126" t="s">
        <v>3466</v>
      </c>
      <c r="R2126">
        <v>1419</v>
      </c>
      <c r="T2126" t="s">
        <v>3467</v>
      </c>
    </row>
    <row r="2127" spans="1:20" x14ac:dyDescent="0.25">
      <c r="A2127" t="s">
        <v>28</v>
      </c>
      <c r="B2127" t="s">
        <v>17938</v>
      </c>
      <c r="C2127" t="s">
        <v>22</v>
      </c>
      <c r="D2127" t="s">
        <v>23</v>
      </c>
      <c r="E2127" t="s">
        <v>5</v>
      </c>
      <c r="G2127" t="s">
        <v>24</v>
      </c>
      <c r="H2127">
        <v>935284</v>
      </c>
      <c r="I2127">
        <v>936702</v>
      </c>
      <c r="J2127" t="s">
        <v>88</v>
      </c>
      <c r="K2127" t="s">
        <v>3468</v>
      </c>
      <c r="L2127" t="s">
        <v>3468</v>
      </c>
      <c r="N2127" t="s">
        <v>3469</v>
      </c>
      <c r="Q2127" t="s">
        <v>3466</v>
      </c>
      <c r="R2127">
        <v>1419</v>
      </c>
      <c r="S2127">
        <v>472</v>
      </c>
    </row>
    <row r="2128" spans="1:20" x14ac:dyDescent="0.25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24</v>
      </c>
      <c r="H2128">
        <v>936803</v>
      </c>
      <c r="I2128">
        <v>938578</v>
      </c>
      <c r="J2128" t="s">
        <v>88</v>
      </c>
      <c r="Q2128" t="s">
        <v>3470</v>
      </c>
      <c r="R2128">
        <v>1776</v>
      </c>
      <c r="T2128" t="s">
        <v>3471</v>
      </c>
    </row>
    <row r="2129" spans="1:20" x14ac:dyDescent="0.25">
      <c r="A2129" t="s">
        <v>28</v>
      </c>
      <c r="B2129" t="s">
        <v>17938</v>
      </c>
      <c r="C2129" t="s">
        <v>22</v>
      </c>
      <c r="D2129" t="s">
        <v>23</v>
      </c>
      <c r="E2129" t="s">
        <v>5</v>
      </c>
      <c r="G2129" t="s">
        <v>24</v>
      </c>
      <c r="H2129">
        <v>936803</v>
      </c>
      <c r="I2129">
        <v>938578</v>
      </c>
      <c r="J2129" t="s">
        <v>88</v>
      </c>
      <c r="K2129" t="s">
        <v>3472</v>
      </c>
      <c r="L2129" t="s">
        <v>3472</v>
      </c>
      <c r="N2129" t="s">
        <v>3473</v>
      </c>
      <c r="Q2129" t="s">
        <v>3470</v>
      </c>
      <c r="R2129">
        <v>1776</v>
      </c>
      <c r="S2129">
        <v>591</v>
      </c>
    </row>
    <row r="2130" spans="1:20" x14ac:dyDescent="0.25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G2130" t="s">
        <v>24</v>
      </c>
      <c r="H2130">
        <v>938610</v>
      </c>
      <c r="I2130">
        <v>939926</v>
      </c>
      <c r="J2130" t="s">
        <v>88</v>
      </c>
      <c r="Q2130" t="s">
        <v>3474</v>
      </c>
      <c r="R2130">
        <v>1317</v>
      </c>
      <c r="T2130" t="s">
        <v>3475</v>
      </c>
    </row>
    <row r="2131" spans="1:20" x14ac:dyDescent="0.25">
      <c r="A2131" t="s">
        <v>28</v>
      </c>
      <c r="B2131" t="s">
        <v>17938</v>
      </c>
      <c r="C2131" t="s">
        <v>22</v>
      </c>
      <c r="D2131" t="s">
        <v>23</v>
      </c>
      <c r="E2131" t="s">
        <v>5</v>
      </c>
      <c r="G2131" t="s">
        <v>24</v>
      </c>
      <c r="H2131">
        <v>938610</v>
      </c>
      <c r="I2131">
        <v>939926</v>
      </c>
      <c r="J2131" t="s">
        <v>88</v>
      </c>
      <c r="K2131" t="s">
        <v>3476</v>
      </c>
      <c r="L2131" t="s">
        <v>3476</v>
      </c>
      <c r="N2131" t="s">
        <v>208</v>
      </c>
      <c r="Q2131" t="s">
        <v>3474</v>
      </c>
      <c r="R2131">
        <v>1317</v>
      </c>
      <c r="S2131">
        <v>438</v>
      </c>
    </row>
    <row r="2132" spans="1:20" x14ac:dyDescent="0.25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G2132" t="s">
        <v>24</v>
      </c>
      <c r="H2132">
        <v>940482</v>
      </c>
      <c r="I2132">
        <v>941129</v>
      </c>
      <c r="J2132" t="s">
        <v>25</v>
      </c>
      <c r="Q2132" t="s">
        <v>3477</v>
      </c>
      <c r="R2132">
        <v>648</v>
      </c>
      <c r="T2132" t="s">
        <v>3478</v>
      </c>
    </row>
    <row r="2133" spans="1:20" x14ac:dyDescent="0.25">
      <c r="A2133" t="s">
        <v>28</v>
      </c>
      <c r="B2133" t="s">
        <v>17938</v>
      </c>
      <c r="C2133" t="s">
        <v>22</v>
      </c>
      <c r="D2133" t="s">
        <v>23</v>
      </c>
      <c r="E2133" t="s">
        <v>5</v>
      </c>
      <c r="G2133" t="s">
        <v>24</v>
      </c>
      <c r="H2133">
        <v>940482</v>
      </c>
      <c r="I2133">
        <v>941129</v>
      </c>
      <c r="J2133" t="s">
        <v>25</v>
      </c>
      <c r="K2133" t="s">
        <v>3479</v>
      </c>
      <c r="L2133" t="s">
        <v>3479</v>
      </c>
      <c r="N2133" t="s">
        <v>3480</v>
      </c>
      <c r="Q2133" t="s">
        <v>3477</v>
      </c>
      <c r="R2133">
        <v>648</v>
      </c>
      <c r="S2133">
        <v>215</v>
      </c>
    </row>
    <row r="2134" spans="1:20" x14ac:dyDescent="0.25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G2134" t="s">
        <v>24</v>
      </c>
      <c r="H2134">
        <v>941146</v>
      </c>
      <c r="I2134">
        <v>942294</v>
      </c>
      <c r="J2134" t="s">
        <v>25</v>
      </c>
      <c r="Q2134" t="s">
        <v>3481</v>
      </c>
      <c r="R2134">
        <v>1149</v>
      </c>
      <c r="T2134" t="s">
        <v>3482</v>
      </c>
    </row>
    <row r="2135" spans="1:20" x14ac:dyDescent="0.25">
      <c r="A2135" t="s">
        <v>28</v>
      </c>
      <c r="B2135" t="s">
        <v>17938</v>
      </c>
      <c r="C2135" t="s">
        <v>22</v>
      </c>
      <c r="D2135" t="s">
        <v>23</v>
      </c>
      <c r="E2135" t="s">
        <v>5</v>
      </c>
      <c r="G2135" t="s">
        <v>24</v>
      </c>
      <c r="H2135">
        <v>941146</v>
      </c>
      <c r="I2135">
        <v>942294</v>
      </c>
      <c r="J2135" t="s">
        <v>25</v>
      </c>
      <c r="K2135" t="s">
        <v>3483</v>
      </c>
      <c r="L2135" t="s">
        <v>3483</v>
      </c>
      <c r="N2135" t="s">
        <v>3484</v>
      </c>
      <c r="Q2135" t="s">
        <v>3481</v>
      </c>
      <c r="R2135">
        <v>1149</v>
      </c>
      <c r="S2135">
        <v>382</v>
      </c>
    </row>
    <row r="2136" spans="1:20" x14ac:dyDescent="0.25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G2136" t="s">
        <v>24</v>
      </c>
      <c r="H2136">
        <v>942386</v>
      </c>
      <c r="I2136">
        <v>943201</v>
      </c>
      <c r="J2136" t="s">
        <v>88</v>
      </c>
      <c r="Q2136" t="s">
        <v>3485</v>
      </c>
      <c r="R2136">
        <v>816</v>
      </c>
      <c r="T2136" t="s">
        <v>3486</v>
      </c>
    </row>
    <row r="2137" spans="1:20" x14ac:dyDescent="0.25">
      <c r="A2137" t="s">
        <v>28</v>
      </c>
      <c r="B2137" t="s">
        <v>17938</v>
      </c>
      <c r="C2137" t="s">
        <v>22</v>
      </c>
      <c r="D2137" t="s">
        <v>23</v>
      </c>
      <c r="E2137" t="s">
        <v>5</v>
      </c>
      <c r="G2137" t="s">
        <v>24</v>
      </c>
      <c r="H2137">
        <v>942386</v>
      </c>
      <c r="I2137">
        <v>943201</v>
      </c>
      <c r="J2137" t="s">
        <v>88</v>
      </c>
      <c r="K2137" t="s">
        <v>3487</v>
      </c>
      <c r="L2137" t="s">
        <v>3487</v>
      </c>
      <c r="N2137" t="s">
        <v>3488</v>
      </c>
      <c r="Q2137" t="s">
        <v>3485</v>
      </c>
      <c r="R2137">
        <v>816</v>
      </c>
      <c r="S2137">
        <v>271</v>
      </c>
    </row>
    <row r="2138" spans="1:20" x14ac:dyDescent="0.25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G2138" t="s">
        <v>24</v>
      </c>
      <c r="H2138">
        <v>943130</v>
      </c>
      <c r="I2138">
        <v>943315</v>
      </c>
      <c r="J2138" t="s">
        <v>25</v>
      </c>
      <c r="Q2138" t="s">
        <v>3489</v>
      </c>
      <c r="R2138">
        <v>186</v>
      </c>
    </row>
    <row r="2139" spans="1:20" x14ac:dyDescent="0.25">
      <c r="A2139" t="s">
        <v>28</v>
      </c>
      <c r="B2139" t="s">
        <v>17938</v>
      </c>
      <c r="C2139" t="s">
        <v>22</v>
      </c>
      <c r="D2139" t="s">
        <v>23</v>
      </c>
      <c r="E2139" t="s">
        <v>5</v>
      </c>
      <c r="G2139" t="s">
        <v>24</v>
      </c>
      <c r="H2139">
        <v>943130</v>
      </c>
      <c r="I2139">
        <v>943315</v>
      </c>
      <c r="J2139" t="s">
        <v>25</v>
      </c>
      <c r="K2139" t="s">
        <v>3490</v>
      </c>
      <c r="L2139" t="s">
        <v>3490</v>
      </c>
      <c r="N2139" t="s">
        <v>79</v>
      </c>
      <c r="Q2139" t="s">
        <v>3489</v>
      </c>
      <c r="R2139">
        <v>186</v>
      </c>
      <c r="S2139">
        <v>61</v>
      </c>
    </row>
    <row r="2140" spans="1:20" x14ac:dyDescent="0.25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G2140" t="s">
        <v>24</v>
      </c>
      <c r="H2140">
        <v>943312</v>
      </c>
      <c r="I2140">
        <v>944679</v>
      </c>
      <c r="J2140" t="s">
        <v>88</v>
      </c>
      <c r="Q2140" t="s">
        <v>3491</v>
      </c>
      <c r="R2140">
        <v>1368</v>
      </c>
      <c r="T2140" t="s">
        <v>3492</v>
      </c>
    </row>
    <row r="2141" spans="1:20" x14ac:dyDescent="0.25">
      <c r="A2141" t="s">
        <v>28</v>
      </c>
      <c r="B2141" t="s">
        <v>17938</v>
      </c>
      <c r="C2141" t="s">
        <v>22</v>
      </c>
      <c r="D2141" t="s">
        <v>23</v>
      </c>
      <c r="E2141" t="s">
        <v>5</v>
      </c>
      <c r="G2141" t="s">
        <v>24</v>
      </c>
      <c r="H2141">
        <v>943312</v>
      </c>
      <c r="I2141">
        <v>944679</v>
      </c>
      <c r="J2141" t="s">
        <v>88</v>
      </c>
      <c r="K2141" t="s">
        <v>3493</v>
      </c>
      <c r="L2141" t="s">
        <v>3493</v>
      </c>
      <c r="N2141" t="s">
        <v>3494</v>
      </c>
      <c r="Q2141" t="s">
        <v>3491</v>
      </c>
      <c r="R2141">
        <v>1368</v>
      </c>
      <c r="S2141">
        <v>455</v>
      </c>
    </row>
    <row r="2142" spans="1:20" x14ac:dyDescent="0.25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G2142" t="s">
        <v>24</v>
      </c>
      <c r="H2142">
        <v>944738</v>
      </c>
      <c r="I2142">
        <v>946027</v>
      </c>
      <c r="J2142" t="s">
        <v>88</v>
      </c>
      <c r="Q2142" t="s">
        <v>3495</v>
      </c>
      <c r="R2142">
        <v>1290</v>
      </c>
      <c r="T2142" t="s">
        <v>3496</v>
      </c>
    </row>
    <row r="2143" spans="1:20" x14ac:dyDescent="0.25">
      <c r="A2143" t="s">
        <v>28</v>
      </c>
      <c r="B2143" t="s">
        <v>17938</v>
      </c>
      <c r="C2143" t="s">
        <v>22</v>
      </c>
      <c r="D2143" t="s">
        <v>23</v>
      </c>
      <c r="E2143" t="s">
        <v>5</v>
      </c>
      <c r="G2143" t="s">
        <v>24</v>
      </c>
      <c r="H2143">
        <v>944738</v>
      </c>
      <c r="I2143">
        <v>946027</v>
      </c>
      <c r="J2143" t="s">
        <v>88</v>
      </c>
      <c r="K2143" t="s">
        <v>3497</v>
      </c>
      <c r="L2143" t="s">
        <v>3497</v>
      </c>
      <c r="N2143" t="s">
        <v>3498</v>
      </c>
      <c r="Q2143" t="s">
        <v>3495</v>
      </c>
      <c r="R2143">
        <v>1290</v>
      </c>
      <c r="S2143">
        <v>429</v>
      </c>
    </row>
    <row r="2144" spans="1:20" x14ac:dyDescent="0.25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G2144" t="s">
        <v>24</v>
      </c>
      <c r="H2144">
        <v>946592</v>
      </c>
      <c r="I2144">
        <v>947956</v>
      </c>
      <c r="J2144" t="s">
        <v>88</v>
      </c>
      <c r="Q2144" t="s">
        <v>3499</v>
      </c>
      <c r="R2144">
        <v>1365</v>
      </c>
      <c r="T2144" t="s">
        <v>3500</v>
      </c>
    </row>
    <row r="2145" spans="1:20" x14ac:dyDescent="0.25">
      <c r="A2145" t="s">
        <v>28</v>
      </c>
      <c r="B2145" t="s">
        <v>17938</v>
      </c>
      <c r="C2145" t="s">
        <v>22</v>
      </c>
      <c r="D2145" t="s">
        <v>23</v>
      </c>
      <c r="E2145" t="s">
        <v>5</v>
      </c>
      <c r="G2145" t="s">
        <v>24</v>
      </c>
      <c r="H2145">
        <v>946592</v>
      </c>
      <c r="I2145">
        <v>947956</v>
      </c>
      <c r="J2145" t="s">
        <v>88</v>
      </c>
      <c r="K2145" t="s">
        <v>3501</v>
      </c>
      <c r="L2145" t="s">
        <v>3501</v>
      </c>
      <c r="N2145" t="s">
        <v>3502</v>
      </c>
      <c r="Q2145" t="s">
        <v>3499</v>
      </c>
      <c r="R2145">
        <v>1365</v>
      </c>
      <c r="S2145">
        <v>454</v>
      </c>
    </row>
    <row r="2146" spans="1:20" x14ac:dyDescent="0.25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G2146" t="s">
        <v>24</v>
      </c>
      <c r="H2146">
        <v>948069</v>
      </c>
      <c r="I2146">
        <v>948917</v>
      </c>
      <c r="J2146" t="s">
        <v>88</v>
      </c>
      <c r="Q2146" t="s">
        <v>3503</v>
      </c>
      <c r="R2146">
        <v>849</v>
      </c>
      <c r="T2146" t="s">
        <v>3504</v>
      </c>
    </row>
    <row r="2147" spans="1:20" x14ac:dyDescent="0.25">
      <c r="A2147" t="s">
        <v>28</v>
      </c>
      <c r="B2147" t="s">
        <v>17938</v>
      </c>
      <c r="C2147" t="s">
        <v>22</v>
      </c>
      <c r="D2147" t="s">
        <v>23</v>
      </c>
      <c r="E2147" t="s">
        <v>5</v>
      </c>
      <c r="G2147" t="s">
        <v>24</v>
      </c>
      <c r="H2147">
        <v>948069</v>
      </c>
      <c r="I2147">
        <v>948917</v>
      </c>
      <c r="J2147" t="s">
        <v>88</v>
      </c>
      <c r="K2147" t="s">
        <v>3505</v>
      </c>
      <c r="L2147" t="s">
        <v>3505</v>
      </c>
      <c r="N2147" t="s">
        <v>3506</v>
      </c>
      <c r="Q2147" t="s">
        <v>3503</v>
      </c>
      <c r="R2147">
        <v>849</v>
      </c>
      <c r="S2147">
        <v>282</v>
      </c>
    </row>
    <row r="2148" spans="1:20" x14ac:dyDescent="0.25">
      <c r="A2148" t="s">
        <v>20</v>
      </c>
      <c r="B2148" t="s">
        <v>21</v>
      </c>
      <c r="C2148" t="s">
        <v>22</v>
      </c>
      <c r="D2148" t="s">
        <v>23</v>
      </c>
      <c r="E2148" t="s">
        <v>5</v>
      </c>
      <c r="G2148" t="s">
        <v>24</v>
      </c>
      <c r="H2148">
        <v>948986</v>
      </c>
      <c r="I2148">
        <v>949531</v>
      </c>
      <c r="J2148" t="s">
        <v>25</v>
      </c>
      <c r="Q2148" t="s">
        <v>3507</v>
      </c>
      <c r="R2148">
        <v>546</v>
      </c>
      <c r="T2148" t="s">
        <v>3508</v>
      </c>
    </row>
    <row r="2149" spans="1:20" x14ac:dyDescent="0.25">
      <c r="A2149" t="s">
        <v>28</v>
      </c>
      <c r="B2149" t="s">
        <v>17938</v>
      </c>
      <c r="C2149" t="s">
        <v>22</v>
      </c>
      <c r="D2149" t="s">
        <v>23</v>
      </c>
      <c r="E2149" t="s">
        <v>5</v>
      </c>
      <c r="G2149" t="s">
        <v>24</v>
      </c>
      <c r="H2149">
        <v>948986</v>
      </c>
      <c r="I2149">
        <v>949531</v>
      </c>
      <c r="J2149" t="s">
        <v>25</v>
      </c>
      <c r="K2149" t="s">
        <v>3509</v>
      </c>
      <c r="L2149" t="s">
        <v>3509</v>
      </c>
      <c r="N2149" t="s">
        <v>3510</v>
      </c>
      <c r="Q2149" t="s">
        <v>3507</v>
      </c>
      <c r="R2149">
        <v>546</v>
      </c>
      <c r="S2149">
        <v>181</v>
      </c>
    </row>
    <row r="2150" spans="1:20" x14ac:dyDescent="0.25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G2150" t="s">
        <v>24</v>
      </c>
      <c r="H2150">
        <v>949774</v>
      </c>
      <c r="I2150">
        <v>949986</v>
      </c>
      <c r="J2150" t="s">
        <v>25</v>
      </c>
      <c r="Q2150" t="s">
        <v>3511</v>
      </c>
      <c r="R2150">
        <v>213</v>
      </c>
    </row>
    <row r="2151" spans="1:20" x14ac:dyDescent="0.25">
      <c r="A2151" t="s">
        <v>28</v>
      </c>
      <c r="B2151" t="s">
        <v>17938</v>
      </c>
      <c r="C2151" t="s">
        <v>22</v>
      </c>
      <c r="D2151" t="s">
        <v>23</v>
      </c>
      <c r="E2151" t="s">
        <v>5</v>
      </c>
      <c r="G2151" t="s">
        <v>24</v>
      </c>
      <c r="H2151">
        <v>949774</v>
      </c>
      <c r="I2151">
        <v>949986</v>
      </c>
      <c r="J2151" t="s">
        <v>25</v>
      </c>
      <c r="K2151" t="s">
        <v>3512</v>
      </c>
      <c r="L2151" t="s">
        <v>3512</v>
      </c>
      <c r="N2151" t="s">
        <v>79</v>
      </c>
      <c r="Q2151" t="s">
        <v>3511</v>
      </c>
      <c r="R2151">
        <v>213</v>
      </c>
      <c r="S2151">
        <v>70</v>
      </c>
    </row>
    <row r="2152" spans="1:20" x14ac:dyDescent="0.25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G2152" t="s">
        <v>24</v>
      </c>
      <c r="H2152">
        <v>950142</v>
      </c>
      <c r="I2152">
        <v>950471</v>
      </c>
      <c r="J2152" t="s">
        <v>25</v>
      </c>
      <c r="Q2152" t="s">
        <v>3513</v>
      </c>
      <c r="R2152">
        <v>330</v>
      </c>
      <c r="T2152" t="s">
        <v>3514</v>
      </c>
    </row>
    <row r="2153" spans="1:20" x14ac:dyDescent="0.25">
      <c r="A2153" t="s">
        <v>28</v>
      </c>
      <c r="B2153" t="s">
        <v>17938</v>
      </c>
      <c r="C2153" t="s">
        <v>22</v>
      </c>
      <c r="D2153" t="s">
        <v>23</v>
      </c>
      <c r="E2153" t="s">
        <v>5</v>
      </c>
      <c r="G2153" t="s">
        <v>24</v>
      </c>
      <c r="H2153">
        <v>950142</v>
      </c>
      <c r="I2153">
        <v>950471</v>
      </c>
      <c r="J2153" t="s">
        <v>25</v>
      </c>
      <c r="K2153" t="s">
        <v>3515</v>
      </c>
      <c r="L2153" t="s">
        <v>3515</v>
      </c>
      <c r="N2153" t="s">
        <v>79</v>
      </c>
      <c r="Q2153" t="s">
        <v>3513</v>
      </c>
      <c r="R2153">
        <v>330</v>
      </c>
      <c r="S2153">
        <v>109</v>
      </c>
    </row>
    <row r="2154" spans="1:20" x14ac:dyDescent="0.25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G2154" t="s">
        <v>24</v>
      </c>
      <c r="H2154">
        <v>950471</v>
      </c>
      <c r="I2154">
        <v>951253</v>
      </c>
      <c r="J2154" t="s">
        <v>25</v>
      </c>
      <c r="Q2154" t="s">
        <v>3516</v>
      </c>
      <c r="R2154">
        <v>783</v>
      </c>
      <c r="T2154" t="s">
        <v>3517</v>
      </c>
    </row>
    <row r="2155" spans="1:20" x14ac:dyDescent="0.25">
      <c r="A2155" t="s">
        <v>28</v>
      </c>
      <c r="B2155" t="s">
        <v>17938</v>
      </c>
      <c r="C2155" t="s">
        <v>22</v>
      </c>
      <c r="D2155" t="s">
        <v>23</v>
      </c>
      <c r="E2155" t="s">
        <v>5</v>
      </c>
      <c r="G2155" t="s">
        <v>24</v>
      </c>
      <c r="H2155">
        <v>950471</v>
      </c>
      <c r="I2155">
        <v>951253</v>
      </c>
      <c r="J2155" t="s">
        <v>25</v>
      </c>
      <c r="K2155" t="s">
        <v>3518</v>
      </c>
      <c r="L2155" t="s">
        <v>3518</v>
      </c>
      <c r="N2155" t="s">
        <v>3519</v>
      </c>
      <c r="Q2155" t="s">
        <v>3516</v>
      </c>
      <c r="R2155">
        <v>783</v>
      </c>
      <c r="S2155">
        <v>260</v>
      </c>
    </row>
    <row r="2156" spans="1:20" x14ac:dyDescent="0.25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G2156" t="s">
        <v>24</v>
      </c>
      <c r="H2156">
        <v>951272</v>
      </c>
      <c r="I2156">
        <v>951721</v>
      </c>
      <c r="J2156" t="s">
        <v>25</v>
      </c>
      <c r="Q2156" t="s">
        <v>3520</v>
      </c>
      <c r="R2156">
        <v>450</v>
      </c>
      <c r="T2156" t="s">
        <v>3521</v>
      </c>
    </row>
    <row r="2157" spans="1:20" x14ac:dyDescent="0.25">
      <c r="A2157" t="s">
        <v>28</v>
      </c>
      <c r="B2157" t="s">
        <v>17938</v>
      </c>
      <c r="C2157" t="s">
        <v>22</v>
      </c>
      <c r="D2157" t="s">
        <v>23</v>
      </c>
      <c r="E2157" t="s">
        <v>5</v>
      </c>
      <c r="G2157" t="s">
        <v>24</v>
      </c>
      <c r="H2157">
        <v>951272</v>
      </c>
      <c r="I2157">
        <v>951721</v>
      </c>
      <c r="J2157" t="s">
        <v>25</v>
      </c>
      <c r="K2157" t="s">
        <v>3522</v>
      </c>
      <c r="L2157" t="s">
        <v>3522</v>
      </c>
      <c r="N2157" t="s">
        <v>3523</v>
      </c>
      <c r="Q2157" t="s">
        <v>3520</v>
      </c>
      <c r="R2157">
        <v>450</v>
      </c>
      <c r="S2157">
        <v>149</v>
      </c>
    </row>
    <row r="2158" spans="1:20" x14ac:dyDescent="0.25">
      <c r="A2158" t="s">
        <v>20</v>
      </c>
      <c r="B2158" t="s">
        <v>76</v>
      </c>
      <c r="C2158" t="s">
        <v>22</v>
      </c>
      <c r="D2158" t="s">
        <v>23</v>
      </c>
      <c r="E2158" t="s">
        <v>5</v>
      </c>
      <c r="G2158" t="s">
        <v>24</v>
      </c>
      <c r="H2158">
        <v>951871</v>
      </c>
      <c r="I2158">
        <v>952120</v>
      </c>
      <c r="J2158" t="s">
        <v>88</v>
      </c>
      <c r="K2158" t="s">
        <v>17937</v>
      </c>
      <c r="L2158" t="s">
        <v>17937</v>
      </c>
      <c r="M2158" t="s">
        <v>17937</v>
      </c>
      <c r="Q2158" t="s">
        <v>3524</v>
      </c>
      <c r="R2158">
        <v>250</v>
      </c>
      <c r="T2158" t="s">
        <v>159</v>
      </c>
    </row>
    <row r="2159" spans="1:20" x14ac:dyDescent="0.25">
      <c r="A2159" t="s">
        <v>28</v>
      </c>
      <c r="B2159" t="s">
        <v>159</v>
      </c>
      <c r="C2159" t="s">
        <v>22</v>
      </c>
      <c r="D2159" t="s">
        <v>23</v>
      </c>
      <c r="E2159" t="s">
        <v>5</v>
      </c>
      <c r="G2159" t="s">
        <v>24</v>
      </c>
      <c r="H2159">
        <v>951871</v>
      </c>
      <c r="I2159">
        <v>952120</v>
      </c>
      <c r="J2159" t="s">
        <v>88</v>
      </c>
      <c r="K2159" t="s">
        <v>17937</v>
      </c>
      <c r="L2159" t="s">
        <v>17937</v>
      </c>
      <c r="M2159" t="s">
        <v>17937</v>
      </c>
      <c r="N2159" t="s">
        <v>79</v>
      </c>
      <c r="Q2159" t="s">
        <v>3524</v>
      </c>
      <c r="R2159">
        <v>250</v>
      </c>
      <c r="T2159" t="s">
        <v>159</v>
      </c>
    </row>
    <row r="2160" spans="1:20" x14ac:dyDescent="0.25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G2160" t="s">
        <v>24</v>
      </c>
      <c r="H2160">
        <v>952203</v>
      </c>
      <c r="I2160">
        <v>953561</v>
      </c>
      <c r="J2160" t="s">
        <v>25</v>
      </c>
      <c r="Q2160" t="s">
        <v>3525</v>
      </c>
      <c r="R2160">
        <v>1359</v>
      </c>
      <c r="T2160" t="s">
        <v>3526</v>
      </c>
    </row>
    <row r="2161" spans="1:20" x14ac:dyDescent="0.25">
      <c r="A2161" t="s">
        <v>28</v>
      </c>
      <c r="B2161" t="s">
        <v>17938</v>
      </c>
      <c r="C2161" t="s">
        <v>22</v>
      </c>
      <c r="D2161" t="s">
        <v>23</v>
      </c>
      <c r="E2161" t="s">
        <v>5</v>
      </c>
      <c r="G2161" t="s">
        <v>24</v>
      </c>
      <c r="H2161">
        <v>952203</v>
      </c>
      <c r="I2161">
        <v>953561</v>
      </c>
      <c r="J2161" t="s">
        <v>25</v>
      </c>
      <c r="K2161" t="s">
        <v>3527</v>
      </c>
      <c r="L2161" t="s">
        <v>3527</v>
      </c>
      <c r="N2161" t="s">
        <v>208</v>
      </c>
      <c r="Q2161" t="s">
        <v>3525</v>
      </c>
      <c r="R2161">
        <v>1359</v>
      </c>
      <c r="S2161">
        <v>452</v>
      </c>
    </row>
    <row r="2162" spans="1:20" x14ac:dyDescent="0.25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G2162" t="s">
        <v>24</v>
      </c>
      <c r="H2162">
        <v>953591</v>
      </c>
      <c r="I2162">
        <v>954898</v>
      </c>
      <c r="J2162" t="s">
        <v>25</v>
      </c>
      <c r="Q2162" t="s">
        <v>3528</v>
      </c>
      <c r="R2162">
        <v>1308</v>
      </c>
      <c r="T2162" t="s">
        <v>3529</v>
      </c>
    </row>
    <row r="2163" spans="1:20" x14ac:dyDescent="0.25">
      <c r="A2163" t="s">
        <v>28</v>
      </c>
      <c r="B2163" t="s">
        <v>17938</v>
      </c>
      <c r="C2163" t="s">
        <v>22</v>
      </c>
      <c r="D2163" t="s">
        <v>23</v>
      </c>
      <c r="E2163" t="s">
        <v>5</v>
      </c>
      <c r="G2163" t="s">
        <v>24</v>
      </c>
      <c r="H2163">
        <v>953591</v>
      </c>
      <c r="I2163">
        <v>954898</v>
      </c>
      <c r="J2163" t="s">
        <v>25</v>
      </c>
      <c r="K2163" t="s">
        <v>3530</v>
      </c>
      <c r="L2163" t="s">
        <v>3530</v>
      </c>
      <c r="N2163" t="s">
        <v>3531</v>
      </c>
      <c r="Q2163" t="s">
        <v>3528</v>
      </c>
      <c r="R2163">
        <v>1308</v>
      </c>
      <c r="S2163">
        <v>435</v>
      </c>
    </row>
    <row r="2164" spans="1:20" x14ac:dyDescent="0.25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G2164" t="s">
        <v>24</v>
      </c>
      <c r="H2164">
        <v>954919</v>
      </c>
      <c r="I2164">
        <v>956259</v>
      </c>
      <c r="J2164" t="s">
        <v>25</v>
      </c>
      <c r="Q2164" t="s">
        <v>3532</v>
      </c>
      <c r="R2164">
        <v>1341</v>
      </c>
      <c r="T2164" t="s">
        <v>3533</v>
      </c>
    </row>
    <row r="2165" spans="1:20" x14ac:dyDescent="0.25">
      <c r="A2165" t="s">
        <v>28</v>
      </c>
      <c r="B2165" t="s">
        <v>17938</v>
      </c>
      <c r="C2165" t="s">
        <v>22</v>
      </c>
      <c r="D2165" t="s">
        <v>23</v>
      </c>
      <c r="E2165" t="s">
        <v>5</v>
      </c>
      <c r="G2165" t="s">
        <v>24</v>
      </c>
      <c r="H2165">
        <v>954919</v>
      </c>
      <c r="I2165">
        <v>956259</v>
      </c>
      <c r="J2165" t="s">
        <v>25</v>
      </c>
      <c r="K2165" t="s">
        <v>3534</v>
      </c>
      <c r="L2165" t="s">
        <v>3534</v>
      </c>
      <c r="N2165" t="s">
        <v>3531</v>
      </c>
      <c r="Q2165" t="s">
        <v>3532</v>
      </c>
      <c r="R2165">
        <v>1341</v>
      </c>
      <c r="S2165">
        <v>446</v>
      </c>
    </row>
    <row r="2166" spans="1:20" x14ac:dyDescent="0.25">
      <c r="A2166" t="s">
        <v>20</v>
      </c>
      <c r="B2166" t="s">
        <v>21</v>
      </c>
      <c r="C2166" t="s">
        <v>22</v>
      </c>
      <c r="D2166" t="s">
        <v>23</v>
      </c>
      <c r="E2166" t="s">
        <v>5</v>
      </c>
      <c r="G2166" t="s">
        <v>24</v>
      </c>
      <c r="H2166">
        <v>956337</v>
      </c>
      <c r="I2166">
        <v>957479</v>
      </c>
      <c r="J2166" t="s">
        <v>25</v>
      </c>
      <c r="Q2166" t="s">
        <v>3535</v>
      </c>
      <c r="R2166">
        <v>1143</v>
      </c>
      <c r="T2166" t="s">
        <v>3536</v>
      </c>
    </row>
    <row r="2167" spans="1:20" x14ac:dyDescent="0.25">
      <c r="A2167" t="s">
        <v>28</v>
      </c>
      <c r="B2167" t="s">
        <v>17938</v>
      </c>
      <c r="C2167" t="s">
        <v>22</v>
      </c>
      <c r="D2167" t="s">
        <v>23</v>
      </c>
      <c r="E2167" t="s">
        <v>5</v>
      </c>
      <c r="G2167" t="s">
        <v>24</v>
      </c>
      <c r="H2167">
        <v>956337</v>
      </c>
      <c r="I2167">
        <v>957479</v>
      </c>
      <c r="J2167" t="s">
        <v>25</v>
      </c>
      <c r="K2167" t="s">
        <v>3537</v>
      </c>
      <c r="L2167" t="s">
        <v>3537</v>
      </c>
      <c r="N2167" t="s">
        <v>3538</v>
      </c>
      <c r="Q2167" t="s">
        <v>3535</v>
      </c>
      <c r="R2167">
        <v>1143</v>
      </c>
      <c r="S2167">
        <v>380</v>
      </c>
    </row>
    <row r="2168" spans="1:20" x14ac:dyDescent="0.25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G2168" t="s">
        <v>24</v>
      </c>
      <c r="H2168">
        <v>957523</v>
      </c>
      <c r="I2168">
        <v>960279</v>
      </c>
      <c r="J2168" t="s">
        <v>88</v>
      </c>
      <c r="Q2168" t="s">
        <v>3539</v>
      </c>
      <c r="R2168">
        <v>2757</v>
      </c>
      <c r="T2168" t="s">
        <v>3540</v>
      </c>
    </row>
    <row r="2169" spans="1:20" x14ac:dyDescent="0.25">
      <c r="A2169" t="s">
        <v>28</v>
      </c>
      <c r="B2169" t="s">
        <v>17938</v>
      </c>
      <c r="C2169" t="s">
        <v>22</v>
      </c>
      <c r="D2169" t="s">
        <v>23</v>
      </c>
      <c r="E2169" t="s">
        <v>5</v>
      </c>
      <c r="G2169" t="s">
        <v>24</v>
      </c>
      <c r="H2169">
        <v>957523</v>
      </c>
      <c r="I2169">
        <v>960279</v>
      </c>
      <c r="J2169" t="s">
        <v>88</v>
      </c>
      <c r="K2169" t="s">
        <v>3541</v>
      </c>
      <c r="L2169" t="s">
        <v>3541</v>
      </c>
      <c r="N2169" t="s">
        <v>3542</v>
      </c>
      <c r="Q2169" t="s">
        <v>3539</v>
      </c>
      <c r="R2169">
        <v>2757</v>
      </c>
      <c r="S2169">
        <v>918</v>
      </c>
    </row>
    <row r="2170" spans="1:20" x14ac:dyDescent="0.25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G2170" t="s">
        <v>24</v>
      </c>
      <c r="H2170">
        <v>960337</v>
      </c>
      <c r="I2170">
        <v>961632</v>
      </c>
      <c r="J2170" t="s">
        <v>25</v>
      </c>
      <c r="O2170" t="s">
        <v>3543</v>
      </c>
      <c r="Q2170" t="s">
        <v>3544</v>
      </c>
      <c r="R2170">
        <v>1296</v>
      </c>
      <c r="T2170" t="s">
        <v>3545</v>
      </c>
    </row>
    <row r="2171" spans="1:20" x14ac:dyDescent="0.25">
      <c r="A2171" t="s">
        <v>28</v>
      </c>
      <c r="B2171" t="s">
        <v>17938</v>
      </c>
      <c r="C2171" t="s">
        <v>22</v>
      </c>
      <c r="D2171" t="s">
        <v>23</v>
      </c>
      <c r="E2171" t="s">
        <v>5</v>
      </c>
      <c r="G2171" t="s">
        <v>24</v>
      </c>
      <c r="H2171">
        <v>960337</v>
      </c>
      <c r="I2171">
        <v>961632</v>
      </c>
      <c r="J2171" t="s">
        <v>25</v>
      </c>
      <c r="K2171" t="s">
        <v>3546</v>
      </c>
      <c r="L2171" t="s">
        <v>3546</v>
      </c>
      <c r="N2171" t="s">
        <v>3547</v>
      </c>
      <c r="O2171" t="s">
        <v>3543</v>
      </c>
      <c r="Q2171" t="s">
        <v>3544</v>
      </c>
      <c r="R2171">
        <v>1296</v>
      </c>
      <c r="S2171">
        <v>431</v>
      </c>
    </row>
    <row r="2172" spans="1:20" x14ac:dyDescent="0.25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G2172" t="s">
        <v>24</v>
      </c>
      <c r="H2172">
        <v>961684</v>
      </c>
      <c r="I2172">
        <v>963918</v>
      </c>
      <c r="J2172" t="s">
        <v>25</v>
      </c>
      <c r="Q2172" t="s">
        <v>3548</v>
      </c>
      <c r="R2172">
        <v>2235</v>
      </c>
      <c r="T2172" t="s">
        <v>3549</v>
      </c>
    </row>
    <row r="2173" spans="1:20" x14ac:dyDescent="0.25">
      <c r="A2173" t="s">
        <v>28</v>
      </c>
      <c r="B2173" t="s">
        <v>17938</v>
      </c>
      <c r="C2173" t="s">
        <v>22</v>
      </c>
      <c r="D2173" t="s">
        <v>23</v>
      </c>
      <c r="E2173" t="s">
        <v>5</v>
      </c>
      <c r="G2173" t="s">
        <v>24</v>
      </c>
      <c r="H2173">
        <v>961684</v>
      </c>
      <c r="I2173">
        <v>963918</v>
      </c>
      <c r="J2173" t="s">
        <v>25</v>
      </c>
      <c r="K2173" t="s">
        <v>3550</v>
      </c>
      <c r="L2173" t="s">
        <v>3550</v>
      </c>
      <c r="N2173" t="s">
        <v>3551</v>
      </c>
      <c r="Q2173" t="s">
        <v>3548</v>
      </c>
      <c r="R2173">
        <v>2235</v>
      </c>
      <c r="S2173">
        <v>744</v>
      </c>
    </row>
    <row r="2174" spans="1:20" x14ac:dyDescent="0.25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G2174" t="s">
        <v>24</v>
      </c>
      <c r="H2174">
        <v>964002</v>
      </c>
      <c r="I2174">
        <v>964358</v>
      </c>
      <c r="J2174" t="s">
        <v>25</v>
      </c>
      <c r="Q2174" t="s">
        <v>3552</v>
      </c>
      <c r="R2174">
        <v>357</v>
      </c>
      <c r="T2174" t="s">
        <v>3553</v>
      </c>
    </row>
    <row r="2175" spans="1:20" x14ac:dyDescent="0.25">
      <c r="A2175" t="s">
        <v>28</v>
      </c>
      <c r="B2175" t="s">
        <v>17938</v>
      </c>
      <c r="C2175" t="s">
        <v>22</v>
      </c>
      <c r="D2175" t="s">
        <v>23</v>
      </c>
      <c r="E2175" t="s">
        <v>5</v>
      </c>
      <c r="G2175" t="s">
        <v>24</v>
      </c>
      <c r="H2175">
        <v>964002</v>
      </c>
      <c r="I2175">
        <v>964358</v>
      </c>
      <c r="J2175" t="s">
        <v>25</v>
      </c>
      <c r="K2175" t="s">
        <v>3554</v>
      </c>
      <c r="L2175" t="s">
        <v>3554</v>
      </c>
      <c r="N2175" t="s">
        <v>139</v>
      </c>
      <c r="Q2175" t="s">
        <v>3552</v>
      </c>
      <c r="R2175">
        <v>357</v>
      </c>
      <c r="S2175">
        <v>118</v>
      </c>
    </row>
    <row r="2176" spans="1:20" x14ac:dyDescent="0.25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G2176" t="s">
        <v>24</v>
      </c>
      <c r="H2176">
        <v>964324</v>
      </c>
      <c r="I2176">
        <v>964620</v>
      </c>
      <c r="J2176" t="s">
        <v>25</v>
      </c>
      <c r="Q2176" t="s">
        <v>3555</v>
      </c>
      <c r="R2176">
        <v>297</v>
      </c>
      <c r="T2176" t="s">
        <v>3556</v>
      </c>
    </row>
    <row r="2177" spans="1:20" x14ac:dyDescent="0.25">
      <c r="A2177" t="s">
        <v>28</v>
      </c>
      <c r="B2177" t="s">
        <v>17938</v>
      </c>
      <c r="C2177" t="s">
        <v>22</v>
      </c>
      <c r="D2177" t="s">
        <v>23</v>
      </c>
      <c r="E2177" t="s">
        <v>5</v>
      </c>
      <c r="G2177" t="s">
        <v>24</v>
      </c>
      <c r="H2177">
        <v>964324</v>
      </c>
      <c r="I2177">
        <v>964620</v>
      </c>
      <c r="J2177" t="s">
        <v>25</v>
      </c>
      <c r="K2177" t="s">
        <v>3557</v>
      </c>
      <c r="L2177" t="s">
        <v>3557</v>
      </c>
      <c r="N2177" t="s">
        <v>3558</v>
      </c>
      <c r="Q2177" t="s">
        <v>3555</v>
      </c>
      <c r="R2177">
        <v>297</v>
      </c>
      <c r="S2177">
        <v>98</v>
      </c>
    </row>
    <row r="2178" spans="1:20" x14ac:dyDescent="0.25">
      <c r="A2178" t="s">
        <v>20</v>
      </c>
      <c r="B2178" t="s">
        <v>76</v>
      </c>
      <c r="C2178" t="s">
        <v>22</v>
      </c>
      <c r="D2178" t="s">
        <v>23</v>
      </c>
      <c r="E2178" t="s">
        <v>5</v>
      </c>
      <c r="G2178" t="s">
        <v>24</v>
      </c>
      <c r="H2178">
        <v>964639</v>
      </c>
      <c r="I2178">
        <v>964782</v>
      </c>
      <c r="J2178" t="s">
        <v>88</v>
      </c>
      <c r="K2178" t="s">
        <v>17937</v>
      </c>
      <c r="L2178" t="s">
        <v>17937</v>
      </c>
      <c r="M2178" t="s">
        <v>17937</v>
      </c>
      <c r="Q2178" t="s">
        <v>3559</v>
      </c>
      <c r="R2178">
        <v>144</v>
      </c>
      <c r="T2178" t="s">
        <v>78</v>
      </c>
    </row>
    <row r="2179" spans="1:20" x14ac:dyDescent="0.25">
      <c r="A2179" t="s">
        <v>28</v>
      </c>
      <c r="B2179" t="s">
        <v>159</v>
      </c>
      <c r="C2179" t="s">
        <v>22</v>
      </c>
      <c r="D2179" t="s">
        <v>23</v>
      </c>
      <c r="E2179" t="s">
        <v>5</v>
      </c>
      <c r="G2179" t="s">
        <v>24</v>
      </c>
      <c r="H2179">
        <v>964639</v>
      </c>
      <c r="I2179">
        <v>964782</v>
      </c>
      <c r="J2179" t="s">
        <v>88</v>
      </c>
      <c r="K2179" t="s">
        <v>17937</v>
      </c>
      <c r="L2179" t="s">
        <v>17937</v>
      </c>
      <c r="M2179" t="s">
        <v>17937</v>
      </c>
      <c r="N2179" t="s">
        <v>3560</v>
      </c>
      <c r="Q2179" t="s">
        <v>3559</v>
      </c>
      <c r="R2179">
        <v>144</v>
      </c>
      <c r="T2179" t="s">
        <v>78</v>
      </c>
    </row>
    <row r="2180" spans="1:20" x14ac:dyDescent="0.25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G2180" t="s">
        <v>24</v>
      </c>
      <c r="H2180">
        <v>965385</v>
      </c>
      <c r="I2180">
        <v>966185</v>
      </c>
      <c r="J2180" t="s">
        <v>25</v>
      </c>
      <c r="Q2180" t="s">
        <v>3561</v>
      </c>
      <c r="R2180">
        <v>801</v>
      </c>
      <c r="T2180" t="s">
        <v>3562</v>
      </c>
    </row>
    <row r="2181" spans="1:20" x14ac:dyDescent="0.25">
      <c r="A2181" t="s">
        <v>28</v>
      </c>
      <c r="B2181" t="s">
        <v>17938</v>
      </c>
      <c r="C2181" t="s">
        <v>22</v>
      </c>
      <c r="D2181" t="s">
        <v>23</v>
      </c>
      <c r="E2181" t="s">
        <v>5</v>
      </c>
      <c r="G2181" t="s">
        <v>24</v>
      </c>
      <c r="H2181">
        <v>965385</v>
      </c>
      <c r="I2181">
        <v>966185</v>
      </c>
      <c r="J2181" t="s">
        <v>25</v>
      </c>
      <c r="K2181" t="s">
        <v>3563</v>
      </c>
      <c r="L2181" t="s">
        <v>3563</v>
      </c>
      <c r="N2181" t="s">
        <v>3564</v>
      </c>
      <c r="Q2181" t="s">
        <v>3561</v>
      </c>
      <c r="R2181">
        <v>801</v>
      </c>
      <c r="S2181">
        <v>266</v>
      </c>
    </row>
    <row r="2182" spans="1:20" x14ac:dyDescent="0.25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G2182" t="s">
        <v>24</v>
      </c>
      <c r="H2182">
        <v>966413</v>
      </c>
      <c r="I2182">
        <v>968050</v>
      </c>
      <c r="J2182" t="s">
        <v>25</v>
      </c>
      <c r="O2182" t="s">
        <v>3565</v>
      </c>
      <c r="Q2182" t="s">
        <v>3566</v>
      </c>
      <c r="R2182">
        <v>1638</v>
      </c>
      <c r="T2182" t="s">
        <v>3567</v>
      </c>
    </row>
    <row r="2183" spans="1:20" x14ac:dyDescent="0.25">
      <c r="A2183" t="s">
        <v>28</v>
      </c>
      <c r="B2183" t="s">
        <v>17938</v>
      </c>
      <c r="C2183" t="s">
        <v>22</v>
      </c>
      <c r="D2183" t="s">
        <v>23</v>
      </c>
      <c r="E2183" t="s">
        <v>5</v>
      </c>
      <c r="G2183" t="s">
        <v>24</v>
      </c>
      <c r="H2183">
        <v>966413</v>
      </c>
      <c r="I2183">
        <v>968050</v>
      </c>
      <c r="J2183" t="s">
        <v>25</v>
      </c>
      <c r="K2183" t="s">
        <v>3568</v>
      </c>
      <c r="L2183" t="s">
        <v>3568</v>
      </c>
      <c r="N2183" t="s">
        <v>3569</v>
      </c>
      <c r="O2183" t="s">
        <v>3565</v>
      </c>
      <c r="Q2183" t="s">
        <v>3566</v>
      </c>
      <c r="R2183">
        <v>1638</v>
      </c>
      <c r="S2183">
        <v>545</v>
      </c>
    </row>
    <row r="2184" spans="1:20" x14ac:dyDescent="0.25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G2184" t="s">
        <v>24</v>
      </c>
      <c r="H2184">
        <v>968133</v>
      </c>
      <c r="I2184">
        <v>969431</v>
      </c>
      <c r="J2184" t="s">
        <v>25</v>
      </c>
      <c r="Q2184" t="s">
        <v>3570</v>
      </c>
      <c r="R2184">
        <v>1299</v>
      </c>
      <c r="T2184" t="s">
        <v>3571</v>
      </c>
    </row>
    <row r="2185" spans="1:20" x14ac:dyDescent="0.25">
      <c r="A2185" t="s">
        <v>28</v>
      </c>
      <c r="B2185" t="s">
        <v>17938</v>
      </c>
      <c r="C2185" t="s">
        <v>22</v>
      </c>
      <c r="D2185" t="s">
        <v>23</v>
      </c>
      <c r="E2185" t="s">
        <v>5</v>
      </c>
      <c r="G2185" t="s">
        <v>24</v>
      </c>
      <c r="H2185">
        <v>968133</v>
      </c>
      <c r="I2185">
        <v>969431</v>
      </c>
      <c r="J2185" t="s">
        <v>25</v>
      </c>
      <c r="K2185" t="s">
        <v>3572</v>
      </c>
      <c r="L2185" t="s">
        <v>3572</v>
      </c>
      <c r="N2185" t="s">
        <v>3573</v>
      </c>
      <c r="Q2185" t="s">
        <v>3570</v>
      </c>
      <c r="R2185">
        <v>1299</v>
      </c>
      <c r="S2185">
        <v>432</v>
      </c>
    </row>
    <row r="2186" spans="1:20" x14ac:dyDescent="0.25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G2186" t="s">
        <v>24</v>
      </c>
      <c r="H2186">
        <v>969567</v>
      </c>
      <c r="I2186">
        <v>970238</v>
      </c>
      <c r="J2186" t="s">
        <v>25</v>
      </c>
      <c r="Q2186" t="s">
        <v>3574</v>
      </c>
      <c r="R2186">
        <v>672</v>
      </c>
      <c r="T2186" t="s">
        <v>3575</v>
      </c>
    </row>
    <row r="2187" spans="1:20" x14ac:dyDescent="0.25">
      <c r="A2187" t="s">
        <v>28</v>
      </c>
      <c r="B2187" t="s">
        <v>17938</v>
      </c>
      <c r="C2187" t="s">
        <v>22</v>
      </c>
      <c r="D2187" t="s">
        <v>23</v>
      </c>
      <c r="E2187" t="s">
        <v>5</v>
      </c>
      <c r="G2187" t="s">
        <v>24</v>
      </c>
      <c r="H2187">
        <v>969567</v>
      </c>
      <c r="I2187">
        <v>970238</v>
      </c>
      <c r="J2187" t="s">
        <v>25</v>
      </c>
      <c r="K2187" t="s">
        <v>3576</v>
      </c>
      <c r="L2187" t="s">
        <v>3576</v>
      </c>
      <c r="N2187" t="s">
        <v>3577</v>
      </c>
      <c r="Q2187" t="s">
        <v>3574</v>
      </c>
      <c r="R2187">
        <v>672</v>
      </c>
      <c r="S2187">
        <v>223</v>
      </c>
    </row>
    <row r="2188" spans="1:20" x14ac:dyDescent="0.25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G2188" t="s">
        <v>24</v>
      </c>
      <c r="H2188">
        <v>971149</v>
      </c>
      <c r="I2188">
        <v>971946</v>
      </c>
      <c r="J2188" t="s">
        <v>25</v>
      </c>
      <c r="Q2188" t="s">
        <v>3578</v>
      </c>
      <c r="R2188">
        <v>798</v>
      </c>
      <c r="T2188" t="s">
        <v>3579</v>
      </c>
    </row>
    <row r="2189" spans="1:20" x14ac:dyDescent="0.25">
      <c r="A2189" t="s">
        <v>28</v>
      </c>
      <c r="B2189" t="s">
        <v>17938</v>
      </c>
      <c r="C2189" t="s">
        <v>22</v>
      </c>
      <c r="D2189" t="s">
        <v>23</v>
      </c>
      <c r="E2189" t="s">
        <v>5</v>
      </c>
      <c r="G2189" t="s">
        <v>24</v>
      </c>
      <c r="H2189">
        <v>971149</v>
      </c>
      <c r="I2189">
        <v>971946</v>
      </c>
      <c r="J2189" t="s">
        <v>25</v>
      </c>
      <c r="K2189" t="s">
        <v>3580</v>
      </c>
      <c r="L2189" t="s">
        <v>3580</v>
      </c>
      <c r="N2189" t="s">
        <v>3581</v>
      </c>
      <c r="Q2189" t="s">
        <v>3578</v>
      </c>
      <c r="R2189">
        <v>798</v>
      </c>
      <c r="S2189">
        <v>265</v>
      </c>
    </row>
    <row r="2190" spans="1:20" x14ac:dyDescent="0.25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G2190" t="s">
        <v>24</v>
      </c>
      <c r="H2190">
        <v>972036</v>
      </c>
      <c r="I2190">
        <v>972398</v>
      </c>
      <c r="J2190" t="s">
        <v>88</v>
      </c>
      <c r="Q2190" t="s">
        <v>3582</v>
      </c>
      <c r="R2190">
        <v>363</v>
      </c>
      <c r="T2190" t="s">
        <v>3583</v>
      </c>
    </row>
    <row r="2191" spans="1:20" x14ac:dyDescent="0.25">
      <c r="A2191" t="s">
        <v>28</v>
      </c>
      <c r="B2191" t="s">
        <v>17938</v>
      </c>
      <c r="C2191" t="s">
        <v>22</v>
      </c>
      <c r="D2191" t="s">
        <v>23</v>
      </c>
      <c r="E2191" t="s">
        <v>5</v>
      </c>
      <c r="G2191" t="s">
        <v>24</v>
      </c>
      <c r="H2191">
        <v>972036</v>
      </c>
      <c r="I2191">
        <v>972398</v>
      </c>
      <c r="J2191" t="s">
        <v>88</v>
      </c>
      <c r="K2191" t="s">
        <v>3584</v>
      </c>
      <c r="L2191" t="s">
        <v>3584</v>
      </c>
      <c r="N2191" t="s">
        <v>3585</v>
      </c>
      <c r="Q2191" t="s">
        <v>3582</v>
      </c>
      <c r="R2191">
        <v>363</v>
      </c>
      <c r="S2191">
        <v>120</v>
      </c>
    </row>
    <row r="2192" spans="1:20" x14ac:dyDescent="0.25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G2192" t="s">
        <v>24</v>
      </c>
      <c r="H2192">
        <v>972327</v>
      </c>
      <c r="I2192">
        <v>972497</v>
      </c>
      <c r="J2192" t="s">
        <v>25</v>
      </c>
      <c r="Q2192" t="s">
        <v>3586</v>
      </c>
      <c r="R2192">
        <v>171</v>
      </c>
    </row>
    <row r="2193" spans="1:20" x14ac:dyDescent="0.25">
      <c r="A2193" t="s">
        <v>28</v>
      </c>
      <c r="B2193" t="s">
        <v>17938</v>
      </c>
      <c r="C2193" t="s">
        <v>22</v>
      </c>
      <c r="D2193" t="s">
        <v>23</v>
      </c>
      <c r="E2193" t="s">
        <v>5</v>
      </c>
      <c r="G2193" t="s">
        <v>24</v>
      </c>
      <c r="H2193">
        <v>972327</v>
      </c>
      <c r="I2193">
        <v>972497</v>
      </c>
      <c r="J2193" t="s">
        <v>25</v>
      </c>
      <c r="K2193" t="s">
        <v>3587</v>
      </c>
      <c r="L2193" t="s">
        <v>3587</v>
      </c>
      <c r="N2193" t="s">
        <v>79</v>
      </c>
      <c r="Q2193" t="s">
        <v>3586</v>
      </c>
      <c r="R2193">
        <v>171</v>
      </c>
      <c r="S2193">
        <v>56</v>
      </c>
    </row>
    <row r="2194" spans="1:20" x14ac:dyDescent="0.25">
      <c r="A2194" t="s">
        <v>20</v>
      </c>
      <c r="B2194" t="s">
        <v>21</v>
      </c>
      <c r="C2194" t="s">
        <v>22</v>
      </c>
      <c r="D2194" t="s">
        <v>23</v>
      </c>
      <c r="E2194" t="s">
        <v>5</v>
      </c>
      <c r="G2194" t="s">
        <v>24</v>
      </c>
      <c r="H2194">
        <v>972833</v>
      </c>
      <c r="I2194">
        <v>974632</v>
      </c>
      <c r="J2194" t="s">
        <v>25</v>
      </c>
      <c r="Q2194" t="s">
        <v>3588</v>
      </c>
      <c r="R2194">
        <v>1800</v>
      </c>
      <c r="T2194" t="s">
        <v>3589</v>
      </c>
    </row>
    <row r="2195" spans="1:20" x14ac:dyDescent="0.25">
      <c r="A2195" t="s">
        <v>28</v>
      </c>
      <c r="B2195" t="s">
        <v>17938</v>
      </c>
      <c r="C2195" t="s">
        <v>22</v>
      </c>
      <c r="D2195" t="s">
        <v>23</v>
      </c>
      <c r="E2195" t="s">
        <v>5</v>
      </c>
      <c r="G2195" t="s">
        <v>24</v>
      </c>
      <c r="H2195">
        <v>972833</v>
      </c>
      <c r="I2195">
        <v>974632</v>
      </c>
      <c r="J2195" t="s">
        <v>25</v>
      </c>
      <c r="K2195" t="s">
        <v>3590</v>
      </c>
      <c r="L2195" t="s">
        <v>3590</v>
      </c>
      <c r="N2195" t="s">
        <v>3591</v>
      </c>
      <c r="Q2195" t="s">
        <v>3588</v>
      </c>
      <c r="R2195">
        <v>1800</v>
      </c>
      <c r="S2195">
        <v>599</v>
      </c>
    </row>
    <row r="2196" spans="1:20" x14ac:dyDescent="0.25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G2196" t="s">
        <v>24</v>
      </c>
      <c r="H2196">
        <v>974632</v>
      </c>
      <c r="I2196">
        <v>976344</v>
      </c>
      <c r="J2196" t="s">
        <v>25</v>
      </c>
      <c r="Q2196" t="s">
        <v>3592</v>
      </c>
      <c r="R2196">
        <v>1713</v>
      </c>
      <c r="T2196" t="s">
        <v>3593</v>
      </c>
    </row>
    <row r="2197" spans="1:20" x14ac:dyDescent="0.25">
      <c r="A2197" t="s">
        <v>28</v>
      </c>
      <c r="B2197" t="s">
        <v>17938</v>
      </c>
      <c r="C2197" t="s">
        <v>22</v>
      </c>
      <c r="D2197" t="s">
        <v>23</v>
      </c>
      <c r="E2197" t="s">
        <v>5</v>
      </c>
      <c r="G2197" t="s">
        <v>24</v>
      </c>
      <c r="H2197">
        <v>974632</v>
      </c>
      <c r="I2197">
        <v>976344</v>
      </c>
      <c r="J2197" t="s">
        <v>25</v>
      </c>
      <c r="K2197" t="s">
        <v>3594</v>
      </c>
      <c r="L2197" t="s">
        <v>3594</v>
      </c>
      <c r="N2197" t="s">
        <v>3595</v>
      </c>
      <c r="Q2197" t="s">
        <v>3592</v>
      </c>
      <c r="R2197">
        <v>1713</v>
      </c>
      <c r="S2197">
        <v>570</v>
      </c>
    </row>
    <row r="2198" spans="1:20" x14ac:dyDescent="0.25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G2198" t="s">
        <v>24</v>
      </c>
      <c r="H2198">
        <v>976420</v>
      </c>
      <c r="I2198">
        <v>977154</v>
      </c>
      <c r="J2198" t="s">
        <v>25</v>
      </c>
      <c r="Q2198" t="s">
        <v>3596</v>
      </c>
      <c r="R2198">
        <v>735</v>
      </c>
      <c r="T2198" t="s">
        <v>3597</v>
      </c>
    </row>
    <row r="2199" spans="1:20" x14ac:dyDescent="0.25">
      <c r="A2199" t="s">
        <v>28</v>
      </c>
      <c r="B2199" t="s">
        <v>17938</v>
      </c>
      <c r="C2199" t="s">
        <v>22</v>
      </c>
      <c r="D2199" t="s">
        <v>23</v>
      </c>
      <c r="E2199" t="s">
        <v>5</v>
      </c>
      <c r="G2199" t="s">
        <v>24</v>
      </c>
      <c r="H2199">
        <v>976420</v>
      </c>
      <c r="I2199">
        <v>977154</v>
      </c>
      <c r="J2199" t="s">
        <v>25</v>
      </c>
      <c r="K2199" t="s">
        <v>3598</v>
      </c>
      <c r="L2199" t="s">
        <v>3598</v>
      </c>
      <c r="N2199" t="s">
        <v>3599</v>
      </c>
      <c r="Q2199" t="s">
        <v>3596</v>
      </c>
      <c r="R2199">
        <v>735</v>
      </c>
      <c r="S2199">
        <v>244</v>
      </c>
    </row>
    <row r="2200" spans="1:20" x14ac:dyDescent="0.25">
      <c r="A2200" t="s">
        <v>20</v>
      </c>
      <c r="B2200" t="s">
        <v>76</v>
      </c>
      <c r="C2200" t="s">
        <v>22</v>
      </c>
      <c r="D2200" t="s">
        <v>23</v>
      </c>
      <c r="E2200" t="s">
        <v>5</v>
      </c>
      <c r="G2200" t="s">
        <v>24</v>
      </c>
      <c r="H2200">
        <v>977043</v>
      </c>
      <c r="I2200">
        <v>977333</v>
      </c>
      <c r="J2200" t="s">
        <v>88</v>
      </c>
      <c r="K2200" t="s">
        <v>17937</v>
      </c>
      <c r="L2200" t="s">
        <v>17937</v>
      </c>
      <c r="M2200" t="s">
        <v>17937</v>
      </c>
      <c r="Q2200" t="s">
        <v>3600</v>
      </c>
      <c r="R2200">
        <v>291</v>
      </c>
      <c r="T2200" t="s">
        <v>159</v>
      </c>
    </row>
    <row r="2201" spans="1:20" x14ac:dyDescent="0.25">
      <c r="A2201" t="s">
        <v>28</v>
      </c>
      <c r="B2201" t="s">
        <v>159</v>
      </c>
      <c r="C2201" t="s">
        <v>22</v>
      </c>
      <c r="D2201" t="s">
        <v>23</v>
      </c>
      <c r="E2201" t="s">
        <v>5</v>
      </c>
      <c r="G2201" t="s">
        <v>24</v>
      </c>
      <c r="H2201">
        <v>977043</v>
      </c>
      <c r="I2201">
        <v>977333</v>
      </c>
      <c r="J2201" t="s">
        <v>88</v>
      </c>
      <c r="K2201" t="s">
        <v>17937</v>
      </c>
      <c r="L2201" t="s">
        <v>17937</v>
      </c>
      <c r="M2201" t="s">
        <v>17937</v>
      </c>
      <c r="N2201" t="s">
        <v>79</v>
      </c>
      <c r="Q2201" t="s">
        <v>3600</v>
      </c>
      <c r="R2201">
        <v>291</v>
      </c>
      <c r="T2201" t="s">
        <v>159</v>
      </c>
    </row>
    <row r="2202" spans="1:20" x14ac:dyDescent="0.25">
      <c r="A2202" t="s">
        <v>20</v>
      </c>
      <c r="B2202" t="s">
        <v>21</v>
      </c>
      <c r="C2202" t="s">
        <v>22</v>
      </c>
      <c r="D2202" t="s">
        <v>23</v>
      </c>
      <c r="E2202" t="s">
        <v>5</v>
      </c>
      <c r="G2202" t="s">
        <v>24</v>
      </c>
      <c r="H2202">
        <v>977367</v>
      </c>
      <c r="I2202">
        <v>978320</v>
      </c>
      <c r="J2202" t="s">
        <v>88</v>
      </c>
      <c r="Q2202" t="s">
        <v>3601</v>
      </c>
      <c r="R2202">
        <v>954</v>
      </c>
      <c r="T2202" t="s">
        <v>3602</v>
      </c>
    </row>
    <row r="2203" spans="1:20" x14ac:dyDescent="0.25">
      <c r="A2203" t="s">
        <v>28</v>
      </c>
      <c r="B2203" t="s">
        <v>17938</v>
      </c>
      <c r="C2203" t="s">
        <v>22</v>
      </c>
      <c r="D2203" t="s">
        <v>23</v>
      </c>
      <c r="E2203" t="s">
        <v>5</v>
      </c>
      <c r="G2203" t="s">
        <v>24</v>
      </c>
      <c r="H2203">
        <v>977367</v>
      </c>
      <c r="I2203">
        <v>978320</v>
      </c>
      <c r="J2203" t="s">
        <v>88</v>
      </c>
      <c r="K2203" t="s">
        <v>3603</v>
      </c>
      <c r="L2203" t="s">
        <v>3603</v>
      </c>
      <c r="N2203" t="s">
        <v>3604</v>
      </c>
      <c r="Q2203" t="s">
        <v>3601</v>
      </c>
      <c r="R2203">
        <v>954</v>
      </c>
      <c r="S2203">
        <v>317</v>
      </c>
    </row>
    <row r="2204" spans="1:20" x14ac:dyDescent="0.25">
      <c r="A2204" t="s">
        <v>20</v>
      </c>
      <c r="B2204" t="s">
        <v>76</v>
      </c>
      <c r="C2204" t="s">
        <v>22</v>
      </c>
      <c r="D2204" t="s">
        <v>23</v>
      </c>
      <c r="E2204" t="s">
        <v>5</v>
      </c>
      <c r="G2204" t="s">
        <v>24</v>
      </c>
      <c r="H2204">
        <v>978436</v>
      </c>
      <c r="I2204">
        <v>978659</v>
      </c>
      <c r="J2204" t="s">
        <v>88</v>
      </c>
      <c r="K2204" t="s">
        <v>17937</v>
      </c>
      <c r="L2204" t="s">
        <v>17937</v>
      </c>
      <c r="M2204" t="s">
        <v>17937</v>
      </c>
      <c r="Q2204" t="s">
        <v>3605</v>
      </c>
      <c r="R2204">
        <v>224</v>
      </c>
      <c r="T2204" t="s">
        <v>159</v>
      </c>
    </row>
    <row r="2205" spans="1:20" x14ac:dyDescent="0.25">
      <c r="A2205" t="s">
        <v>28</v>
      </c>
      <c r="B2205" t="s">
        <v>159</v>
      </c>
      <c r="C2205" t="s">
        <v>22</v>
      </c>
      <c r="D2205" t="s">
        <v>23</v>
      </c>
      <c r="E2205" t="s">
        <v>5</v>
      </c>
      <c r="G2205" t="s">
        <v>24</v>
      </c>
      <c r="H2205">
        <v>978436</v>
      </c>
      <c r="I2205">
        <v>978659</v>
      </c>
      <c r="J2205" t="s">
        <v>88</v>
      </c>
      <c r="K2205" t="s">
        <v>17937</v>
      </c>
      <c r="L2205" t="s">
        <v>17937</v>
      </c>
      <c r="M2205" t="s">
        <v>17937</v>
      </c>
      <c r="N2205" t="s">
        <v>79</v>
      </c>
      <c r="Q2205" t="s">
        <v>3605</v>
      </c>
      <c r="R2205">
        <v>224</v>
      </c>
      <c r="T2205" t="s">
        <v>159</v>
      </c>
    </row>
    <row r="2206" spans="1:20" x14ac:dyDescent="0.25">
      <c r="A2206" t="s">
        <v>20</v>
      </c>
      <c r="B2206" t="s">
        <v>21</v>
      </c>
      <c r="C2206" t="s">
        <v>22</v>
      </c>
      <c r="D2206" t="s">
        <v>23</v>
      </c>
      <c r="E2206" t="s">
        <v>5</v>
      </c>
      <c r="G2206" t="s">
        <v>24</v>
      </c>
      <c r="H2206">
        <v>978764</v>
      </c>
      <c r="I2206">
        <v>981427</v>
      </c>
      <c r="J2206" t="s">
        <v>25</v>
      </c>
      <c r="Q2206" t="s">
        <v>3606</v>
      </c>
      <c r="R2206">
        <v>2664</v>
      </c>
      <c r="T2206" t="s">
        <v>3607</v>
      </c>
    </row>
    <row r="2207" spans="1:20" x14ac:dyDescent="0.25">
      <c r="A2207" t="s">
        <v>28</v>
      </c>
      <c r="B2207" t="s">
        <v>17938</v>
      </c>
      <c r="C2207" t="s">
        <v>22</v>
      </c>
      <c r="D2207" t="s">
        <v>23</v>
      </c>
      <c r="E2207" t="s">
        <v>5</v>
      </c>
      <c r="G2207" t="s">
        <v>24</v>
      </c>
      <c r="H2207">
        <v>978764</v>
      </c>
      <c r="I2207">
        <v>981427</v>
      </c>
      <c r="J2207" t="s">
        <v>25</v>
      </c>
      <c r="K2207" t="s">
        <v>3608</v>
      </c>
      <c r="L2207" t="s">
        <v>3608</v>
      </c>
      <c r="N2207" t="s">
        <v>3609</v>
      </c>
      <c r="Q2207" t="s">
        <v>3606</v>
      </c>
      <c r="R2207">
        <v>2664</v>
      </c>
      <c r="S2207">
        <v>887</v>
      </c>
    </row>
    <row r="2208" spans="1:20" x14ac:dyDescent="0.25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G2208" t="s">
        <v>24</v>
      </c>
      <c r="H2208">
        <v>981439</v>
      </c>
      <c r="I2208">
        <v>982995</v>
      </c>
      <c r="J2208" t="s">
        <v>25</v>
      </c>
      <c r="Q2208" t="s">
        <v>3610</v>
      </c>
      <c r="R2208">
        <v>1557</v>
      </c>
      <c r="T2208" t="s">
        <v>3611</v>
      </c>
    </row>
    <row r="2209" spans="1:20" x14ac:dyDescent="0.25">
      <c r="A2209" t="s">
        <v>28</v>
      </c>
      <c r="B2209" t="s">
        <v>17938</v>
      </c>
      <c r="C2209" t="s">
        <v>22</v>
      </c>
      <c r="D2209" t="s">
        <v>23</v>
      </c>
      <c r="E2209" t="s">
        <v>5</v>
      </c>
      <c r="G2209" t="s">
        <v>24</v>
      </c>
      <c r="H2209">
        <v>981439</v>
      </c>
      <c r="I2209">
        <v>982995</v>
      </c>
      <c r="J2209" t="s">
        <v>25</v>
      </c>
      <c r="K2209" t="s">
        <v>3612</v>
      </c>
      <c r="L2209" t="s">
        <v>3612</v>
      </c>
      <c r="N2209" t="s">
        <v>3613</v>
      </c>
      <c r="Q2209" t="s">
        <v>3610</v>
      </c>
      <c r="R2209">
        <v>1557</v>
      </c>
      <c r="S2209">
        <v>518</v>
      </c>
    </row>
    <row r="2210" spans="1:20" x14ac:dyDescent="0.25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G2210" t="s">
        <v>24</v>
      </c>
      <c r="H2210">
        <v>982992</v>
      </c>
      <c r="I2210">
        <v>983552</v>
      </c>
      <c r="J2210" t="s">
        <v>25</v>
      </c>
      <c r="Q2210" t="s">
        <v>3614</v>
      </c>
      <c r="R2210">
        <v>561</v>
      </c>
      <c r="T2210" t="s">
        <v>3615</v>
      </c>
    </row>
    <row r="2211" spans="1:20" x14ac:dyDescent="0.25">
      <c r="A2211" t="s">
        <v>28</v>
      </c>
      <c r="B2211" t="s">
        <v>17938</v>
      </c>
      <c r="C2211" t="s">
        <v>22</v>
      </c>
      <c r="D2211" t="s">
        <v>23</v>
      </c>
      <c r="E2211" t="s">
        <v>5</v>
      </c>
      <c r="G2211" t="s">
        <v>24</v>
      </c>
      <c r="H2211">
        <v>982992</v>
      </c>
      <c r="I2211">
        <v>983552</v>
      </c>
      <c r="J2211" t="s">
        <v>25</v>
      </c>
      <c r="K2211" t="s">
        <v>3616</v>
      </c>
      <c r="L2211" t="s">
        <v>3616</v>
      </c>
      <c r="N2211" t="s">
        <v>3617</v>
      </c>
      <c r="Q2211" t="s">
        <v>3614</v>
      </c>
      <c r="R2211">
        <v>561</v>
      </c>
      <c r="S2211">
        <v>186</v>
      </c>
    </row>
    <row r="2212" spans="1:20" x14ac:dyDescent="0.25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G2212" t="s">
        <v>24</v>
      </c>
      <c r="H2212">
        <v>983566</v>
      </c>
      <c r="I2212">
        <v>984624</v>
      </c>
      <c r="J2212" t="s">
        <v>25</v>
      </c>
      <c r="Q2212" t="s">
        <v>3618</v>
      </c>
      <c r="R2212">
        <v>1059</v>
      </c>
      <c r="T2212" t="s">
        <v>3619</v>
      </c>
    </row>
    <row r="2213" spans="1:20" x14ac:dyDescent="0.25">
      <c r="A2213" t="s">
        <v>28</v>
      </c>
      <c r="B2213" t="s">
        <v>17938</v>
      </c>
      <c r="C2213" t="s">
        <v>22</v>
      </c>
      <c r="D2213" t="s">
        <v>23</v>
      </c>
      <c r="E2213" t="s">
        <v>5</v>
      </c>
      <c r="G2213" t="s">
        <v>24</v>
      </c>
      <c r="H2213">
        <v>983566</v>
      </c>
      <c r="I2213">
        <v>984624</v>
      </c>
      <c r="J2213" t="s">
        <v>25</v>
      </c>
      <c r="K2213" t="s">
        <v>3620</v>
      </c>
      <c r="L2213" t="s">
        <v>3620</v>
      </c>
      <c r="N2213" t="s">
        <v>3621</v>
      </c>
      <c r="Q2213" t="s">
        <v>3618</v>
      </c>
      <c r="R2213">
        <v>1059</v>
      </c>
      <c r="S2213">
        <v>352</v>
      </c>
    </row>
    <row r="2214" spans="1:20" x14ac:dyDescent="0.25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G2214" t="s">
        <v>24</v>
      </c>
      <c r="H2214">
        <v>984635</v>
      </c>
      <c r="I2214">
        <v>985381</v>
      </c>
      <c r="J2214" t="s">
        <v>25</v>
      </c>
      <c r="Q2214" t="s">
        <v>3622</v>
      </c>
      <c r="R2214">
        <v>747</v>
      </c>
      <c r="T2214" t="s">
        <v>3623</v>
      </c>
    </row>
    <row r="2215" spans="1:20" x14ac:dyDescent="0.25">
      <c r="A2215" t="s">
        <v>28</v>
      </c>
      <c r="B2215" t="s">
        <v>17938</v>
      </c>
      <c r="C2215" t="s">
        <v>22</v>
      </c>
      <c r="D2215" t="s">
        <v>23</v>
      </c>
      <c r="E2215" t="s">
        <v>5</v>
      </c>
      <c r="G2215" t="s">
        <v>24</v>
      </c>
      <c r="H2215">
        <v>984635</v>
      </c>
      <c r="I2215">
        <v>985381</v>
      </c>
      <c r="J2215" t="s">
        <v>25</v>
      </c>
      <c r="K2215" t="s">
        <v>3624</v>
      </c>
      <c r="L2215" t="s">
        <v>3624</v>
      </c>
      <c r="N2215" t="s">
        <v>3625</v>
      </c>
      <c r="Q2215" t="s">
        <v>3622</v>
      </c>
      <c r="R2215">
        <v>747</v>
      </c>
      <c r="S2215">
        <v>248</v>
      </c>
    </row>
    <row r="2216" spans="1:20" x14ac:dyDescent="0.25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G2216" t="s">
        <v>24</v>
      </c>
      <c r="H2216">
        <v>985363</v>
      </c>
      <c r="I2216">
        <v>986013</v>
      </c>
      <c r="J2216" t="s">
        <v>25</v>
      </c>
      <c r="Q2216" t="s">
        <v>3626</v>
      </c>
      <c r="R2216">
        <v>651</v>
      </c>
      <c r="T2216" t="s">
        <v>3627</v>
      </c>
    </row>
    <row r="2217" spans="1:20" x14ac:dyDescent="0.25">
      <c r="A2217" t="s">
        <v>28</v>
      </c>
      <c r="B2217" t="s">
        <v>17938</v>
      </c>
      <c r="C2217" t="s">
        <v>22</v>
      </c>
      <c r="D2217" t="s">
        <v>23</v>
      </c>
      <c r="E2217" t="s">
        <v>5</v>
      </c>
      <c r="G2217" t="s">
        <v>24</v>
      </c>
      <c r="H2217">
        <v>985363</v>
      </c>
      <c r="I2217">
        <v>986013</v>
      </c>
      <c r="J2217" t="s">
        <v>25</v>
      </c>
      <c r="K2217" t="s">
        <v>3628</v>
      </c>
      <c r="L2217" t="s">
        <v>3628</v>
      </c>
      <c r="N2217" t="s">
        <v>3629</v>
      </c>
      <c r="Q2217" t="s">
        <v>3626</v>
      </c>
      <c r="R2217">
        <v>651</v>
      </c>
      <c r="S2217">
        <v>216</v>
      </c>
    </row>
    <row r="2218" spans="1:20" x14ac:dyDescent="0.25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G2218" t="s">
        <v>24</v>
      </c>
      <c r="H2218">
        <v>986010</v>
      </c>
      <c r="I2218">
        <v>986930</v>
      </c>
      <c r="J2218" t="s">
        <v>25</v>
      </c>
      <c r="Q2218" t="s">
        <v>3630</v>
      </c>
      <c r="R2218">
        <v>921</v>
      </c>
      <c r="T2218" t="s">
        <v>3631</v>
      </c>
    </row>
    <row r="2219" spans="1:20" x14ac:dyDescent="0.25">
      <c r="A2219" t="s">
        <v>28</v>
      </c>
      <c r="B2219" t="s">
        <v>17938</v>
      </c>
      <c r="C2219" t="s">
        <v>22</v>
      </c>
      <c r="D2219" t="s">
        <v>23</v>
      </c>
      <c r="E2219" t="s">
        <v>5</v>
      </c>
      <c r="G2219" t="s">
        <v>24</v>
      </c>
      <c r="H2219">
        <v>986010</v>
      </c>
      <c r="I2219">
        <v>986930</v>
      </c>
      <c r="J2219" t="s">
        <v>25</v>
      </c>
      <c r="K2219" t="s">
        <v>3632</v>
      </c>
      <c r="L2219" t="s">
        <v>3632</v>
      </c>
      <c r="N2219" t="s">
        <v>3633</v>
      </c>
      <c r="Q2219" t="s">
        <v>3630</v>
      </c>
      <c r="R2219">
        <v>921</v>
      </c>
      <c r="S2219">
        <v>306</v>
      </c>
    </row>
    <row r="2220" spans="1:20" x14ac:dyDescent="0.25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G2220" t="s">
        <v>24</v>
      </c>
      <c r="H2220">
        <v>986930</v>
      </c>
      <c r="I2220">
        <v>987223</v>
      </c>
      <c r="J2220" t="s">
        <v>25</v>
      </c>
      <c r="Q2220" t="s">
        <v>3634</v>
      </c>
      <c r="R2220">
        <v>294</v>
      </c>
      <c r="T2220" t="s">
        <v>3635</v>
      </c>
    </row>
    <row r="2221" spans="1:20" x14ac:dyDescent="0.25">
      <c r="A2221" t="s">
        <v>28</v>
      </c>
      <c r="B2221" t="s">
        <v>17938</v>
      </c>
      <c r="C2221" t="s">
        <v>22</v>
      </c>
      <c r="D2221" t="s">
        <v>23</v>
      </c>
      <c r="E2221" t="s">
        <v>5</v>
      </c>
      <c r="G2221" t="s">
        <v>24</v>
      </c>
      <c r="H2221">
        <v>986930</v>
      </c>
      <c r="I2221">
        <v>987223</v>
      </c>
      <c r="J2221" t="s">
        <v>25</v>
      </c>
      <c r="K2221" t="s">
        <v>3636</v>
      </c>
      <c r="L2221" t="s">
        <v>3636</v>
      </c>
      <c r="N2221" t="s">
        <v>3637</v>
      </c>
      <c r="Q2221" t="s">
        <v>3634</v>
      </c>
      <c r="R2221">
        <v>294</v>
      </c>
      <c r="S2221">
        <v>97</v>
      </c>
    </row>
    <row r="2222" spans="1:20" x14ac:dyDescent="0.25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G2222" t="s">
        <v>24</v>
      </c>
      <c r="H2222">
        <v>987851</v>
      </c>
      <c r="I2222">
        <v>988897</v>
      </c>
      <c r="J2222" t="s">
        <v>88</v>
      </c>
      <c r="Q2222" t="s">
        <v>3638</v>
      </c>
      <c r="R2222">
        <v>1047</v>
      </c>
      <c r="T2222" t="s">
        <v>3639</v>
      </c>
    </row>
    <row r="2223" spans="1:20" x14ac:dyDescent="0.25">
      <c r="A2223" t="s">
        <v>28</v>
      </c>
      <c r="B2223" t="s">
        <v>17938</v>
      </c>
      <c r="C2223" t="s">
        <v>22</v>
      </c>
      <c r="D2223" t="s">
        <v>23</v>
      </c>
      <c r="E2223" t="s">
        <v>5</v>
      </c>
      <c r="G2223" t="s">
        <v>24</v>
      </c>
      <c r="H2223">
        <v>987851</v>
      </c>
      <c r="I2223">
        <v>988897</v>
      </c>
      <c r="J2223" t="s">
        <v>88</v>
      </c>
      <c r="K2223" t="s">
        <v>3640</v>
      </c>
      <c r="L2223" t="s">
        <v>3640</v>
      </c>
      <c r="N2223" t="s">
        <v>3641</v>
      </c>
      <c r="Q2223" t="s">
        <v>3638</v>
      </c>
      <c r="R2223">
        <v>1047</v>
      </c>
      <c r="S2223">
        <v>348</v>
      </c>
    </row>
    <row r="2224" spans="1:20" x14ac:dyDescent="0.25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G2224" t="s">
        <v>24</v>
      </c>
      <c r="H2224">
        <v>989148</v>
      </c>
      <c r="I2224">
        <v>990056</v>
      </c>
      <c r="J2224" t="s">
        <v>25</v>
      </c>
      <c r="Q2224" t="s">
        <v>3642</v>
      </c>
      <c r="R2224">
        <v>909</v>
      </c>
      <c r="T2224" t="s">
        <v>3643</v>
      </c>
    </row>
    <row r="2225" spans="1:20" x14ac:dyDescent="0.25">
      <c r="A2225" t="s">
        <v>28</v>
      </c>
      <c r="B2225" t="s">
        <v>17938</v>
      </c>
      <c r="C2225" t="s">
        <v>22</v>
      </c>
      <c r="D2225" t="s">
        <v>23</v>
      </c>
      <c r="E2225" t="s">
        <v>5</v>
      </c>
      <c r="G2225" t="s">
        <v>24</v>
      </c>
      <c r="H2225">
        <v>989148</v>
      </c>
      <c r="I2225">
        <v>990056</v>
      </c>
      <c r="J2225" t="s">
        <v>25</v>
      </c>
      <c r="K2225" t="s">
        <v>3644</v>
      </c>
      <c r="L2225" t="s">
        <v>3644</v>
      </c>
      <c r="N2225" t="s">
        <v>3645</v>
      </c>
      <c r="Q2225" t="s">
        <v>3642</v>
      </c>
      <c r="R2225">
        <v>909</v>
      </c>
      <c r="S2225">
        <v>302</v>
      </c>
    </row>
    <row r="2226" spans="1:20" x14ac:dyDescent="0.25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24</v>
      </c>
      <c r="H2226">
        <v>990066</v>
      </c>
      <c r="I2226">
        <v>991505</v>
      </c>
      <c r="J2226" t="s">
        <v>25</v>
      </c>
      <c r="Q2226" t="s">
        <v>3646</v>
      </c>
      <c r="R2226">
        <v>1440</v>
      </c>
      <c r="T2226" t="s">
        <v>3647</v>
      </c>
    </row>
    <row r="2227" spans="1:20" x14ac:dyDescent="0.25">
      <c r="A2227" t="s">
        <v>28</v>
      </c>
      <c r="B2227" t="s">
        <v>17938</v>
      </c>
      <c r="C2227" t="s">
        <v>22</v>
      </c>
      <c r="D2227" t="s">
        <v>23</v>
      </c>
      <c r="E2227" t="s">
        <v>5</v>
      </c>
      <c r="G2227" t="s">
        <v>24</v>
      </c>
      <c r="H2227">
        <v>990066</v>
      </c>
      <c r="I2227">
        <v>991505</v>
      </c>
      <c r="J2227" t="s">
        <v>25</v>
      </c>
      <c r="K2227" t="s">
        <v>3648</v>
      </c>
      <c r="L2227" t="s">
        <v>3648</v>
      </c>
      <c r="N2227" t="s">
        <v>3649</v>
      </c>
      <c r="Q2227" t="s">
        <v>3646</v>
      </c>
      <c r="R2227">
        <v>1440</v>
      </c>
      <c r="S2227">
        <v>479</v>
      </c>
    </row>
    <row r="2228" spans="1:20" x14ac:dyDescent="0.25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G2228" t="s">
        <v>24</v>
      </c>
      <c r="H2228">
        <v>991492</v>
      </c>
      <c r="I2228">
        <v>992097</v>
      </c>
      <c r="J2228" t="s">
        <v>25</v>
      </c>
      <c r="Q2228" t="s">
        <v>3650</v>
      </c>
      <c r="R2228">
        <v>606</v>
      </c>
      <c r="T2228" t="s">
        <v>3651</v>
      </c>
    </row>
    <row r="2229" spans="1:20" x14ac:dyDescent="0.25">
      <c r="A2229" t="s">
        <v>28</v>
      </c>
      <c r="B2229" t="s">
        <v>17938</v>
      </c>
      <c r="C2229" t="s">
        <v>22</v>
      </c>
      <c r="D2229" t="s">
        <v>23</v>
      </c>
      <c r="E2229" t="s">
        <v>5</v>
      </c>
      <c r="G2229" t="s">
        <v>24</v>
      </c>
      <c r="H2229">
        <v>991492</v>
      </c>
      <c r="I2229">
        <v>992097</v>
      </c>
      <c r="J2229" t="s">
        <v>25</v>
      </c>
      <c r="K2229" t="s">
        <v>3652</v>
      </c>
      <c r="L2229" t="s">
        <v>3652</v>
      </c>
      <c r="N2229" t="s">
        <v>3653</v>
      </c>
      <c r="Q2229" t="s">
        <v>3650</v>
      </c>
      <c r="R2229">
        <v>606</v>
      </c>
      <c r="S2229">
        <v>201</v>
      </c>
    </row>
    <row r="2230" spans="1:20" x14ac:dyDescent="0.25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24</v>
      </c>
      <c r="H2230">
        <v>992115</v>
      </c>
      <c r="I2230">
        <v>992471</v>
      </c>
      <c r="J2230" t="s">
        <v>25</v>
      </c>
      <c r="Q2230" t="s">
        <v>3654</v>
      </c>
      <c r="R2230">
        <v>357</v>
      </c>
      <c r="T2230" t="s">
        <v>3655</v>
      </c>
    </row>
    <row r="2231" spans="1:20" x14ac:dyDescent="0.25">
      <c r="A2231" t="s">
        <v>28</v>
      </c>
      <c r="B2231" t="s">
        <v>17938</v>
      </c>
      <c r="C2231" t="s">
        <v>22</v>
      </c>
      <c r="D2231" t="s">
        <v>23</v>
      </c>
      <c r="E2231" t="s">
        <v>5</v>
      </c>
      <c r="G2231" t="s">
        <v>24</v>
      </c>
      <c r="H2231">
        <v>992115</v>
      </c>
      <c r="I2231">
        <v>992471</v>
      </c>
      <c r="J2231" t="s">
        <v>25</v>
      </c>
      <c r="K2231" t="s">
        <v>3656</v>
      </c>
      <c r="L2231" t="s">
        <v>3656</v>
      </c>
      <c r="N2231" t="s">
        <v>314</v>
      </c>
      <c r="Q2231" t="s">
        <v>3654</v>
      </c>
      <c r="R2231">
        <v>357</v>
      </c>
      <c r="S2231">
        <v>118</v>
      </c>
    </row>
    <row r="2232" spans="1:20" x14ac:dyDescent="0.25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G2232" t="s">
        <v>24</v>
      </c>
      <c r="H2232">
        <v>992662</v>
      </c>
      <c r="I2232">
        <v>992973</v>
      </c>
      <c r="J2232" t="s">
        <v>25</v>
      </c>
      <c r="Q2232" t="s">
        <v>3657</v>
      </c>
      <c r="R2232">
        <v>312</v>
      </c>
      <c r="T2232" t="s">
        <v>3658</v>
      </c>
    </row>
    <row r="2233" spans="1:20" x14ac:dyDescent="0.25">
      <c r="A2233" t="s">
        <v>28</v>
      </c>
      <c r="B2233" t="s">
        <v>17938</v>
      </c>
      <c r="C2233" t="s">
        <v>22</v>
      </c>
      <c r="D2233" t="s">
        <v>23</v>
      </c>
      <c r="E2233" t="s">
        <v>5</v>
      </c>
      <c r="G2233" t="s">
        <v>24</v>
      </c>
      <c r="H2233">
        <v>992662</v>
      </c>
      <c r="I2233">
        <v>992973</v>
      </c>
      <c r="J2233" t="s">
        <v>25</v>
      </c>
      <c r="K2233" t="s">
        <v>3659</v>
      </c>
      <c r="L2233" t="s">
        <v>3659</v>
      </c>
      <c r="N2233" t="s">
        <v>3660</v>
      </c>
      <c r="Q2233" t="s">
        <v>3657</v>
      </c>
      <c r="R2233">
        <v>312</v>
      </c>
      <c r="S2233">
        <v>103</v>
      </c>
    </row>
    <row r="2234" spans="1:20" x14ac:dyDescent="0.25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24</v>
      </c>
      <c r="H2234">
        <v>992992</v>
      </c>
      <c r="I2234">
        <v>993702</v>
      </c>
      <c r="J2234" t="s">
        <v>25</v>
      </c>
      <c r="Q2234" t="s">
        <v>3661</v>
      </c>
      <c r="R2234">
        <v>711</v>
      </c>
      <c r="T2234" t="s">
        <v>3662</v>
      </c>
    </row>
    <row r="2235" spans="1:20" x14ac:dyDescent="0.25">
      <c r="A2235" t="s">
        <v>28</v>
      </c>
      <c r="B2235" t="s">
        <v>17938</v>
      </c>
      <c r="C2235" t="s">
        <v>22</v>
      </c>
      <c r="D2235" t="s">
        <v>23</v>
      </c>
      <c r="E2235" t="s">
        <v>5</v>
      </c>
      <c r="G2235" t="s">
        <v>24</v>
      </c>
      <c r="H2235">
        <v>992992</v>
      </c>
      <c r="I2235">
        <v>993702</v>
      </c>
      <c r="J2235" t="s">
        <v>25</v>
      </c>
      <c r="K2235" t="s">
        <v>3663</v>
      </c>
      <c r="L2235" t="s">
        <v>3663</v>
      </c>
      <c r="N2235" t="s">
        <v>3664</v>
      </c>
      <c r="Q2235" t="s">
        <v>3661</v>
      </c>
      <c r="R2235">
        <v>711</v>
      </c>
      <c r="S2235">
        <v>236</v>
      </c>
    </row>
    <row r="2236" spans="1:20" x14ac:dyDescent="0.25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24</v>
      </c>
      <c r="H2236">
        <v>993702</v>
      </c>
      <c r="I2236">
        <v>994181</v>
      </c>
      <c r="J2236" t="s">
        <v>25</v>
      </c>
      <c r="Q2236" t="s">
        <v>3665</v>
      </c>
      <c r="R2236">
        <v>480</v>
      </c>
      <c r="T2236" t="s">
        <v>3666</v>
      </c>
    </row>
    <row r="2237" spans="1:20" x14ac:dyDescent="0.25">
      <c r="A2237" t="s">
        <v>28</v>
      </c>
      <c r="B2237" t="s">
        <v>17938</v>
      </c>
      <c r="C2237" t="s">
        <v>22</v>
      </c>
      <c r="D2237" t="s">
        <v>23</v>
      </c>
      <c r="E2237" t="s">
        <v>5</v>
      </c>
      <c r="G2237" t="s">
        <v>24</v>
      </c>
      <c r="H2237">
        <v>993702</v>
      </c>
      <c r="I2237">
        <v>994181</v>
      </c>
      <c r="J2237" t="s">
        <v>25</v>
      </c>
      <c r="K2237" t="s">
        <v>3667</v>
      </c>
      <c r="L2237" t="s">
        <v>3667</v>
      </c>
      <c r="N2237" t="s">
        <v>3668</v>
      </c>
      <c r="Q2237" t="s">
        <v>3665</v>
      </c>
      <c r="R2237">
        <v>480</v>
      </c>
      <c r="S2237">
        <v>159</v>
      </c>
    </row>
    <row r="2238" spans="1:20" x14ac:dyDescent="0.25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24</v>
      </c>
      <c r="H2238">
        <v>994178</v>
      </c>
      <c r="I2238">
        <v>995227</v>
      </c>
      <c r="J2238" t="s">
        <v>25</v>
      </c>
      <c r="Q2238" t="s">
        <v>3669</v>
      </c>
      <c r="R2238">
        <v>1050</v>
      </c>
      <c r="T2238" t="s">
        <v>3670</v>
      </c>
    </row>
    <row r="2239" spans="1:20" x14ac:dyDescent="0.25">
      <c r="A2239" t="s">
        <v>28</v>
      </c>
      <c r="B2239" t="s">
        <v>17938</v>
      </c>
      <c r="C2239" t="s">
        <v>22</v>
      </c>
      <c r="D2239" t="s">
        <v>23</v>
      </c>
      <c r="E2239" t="s">
        <v>5</v>
      </c>
      <c r="G2239" t="s">
        <v>24</v>
      </c>
      <c r="H2239">
        <v>994178</v>
      </c>
      <c r="I2239">
        <v>995227</v>
      </c>
      <c r="J2239" t="s">
        <v>25</v>
      </c>
      <c r="K2239" t="s">
        <v>3671</v>
      </c>
      <c r="L2239" t="s">
        <v>3671</v>
      </c>
      <c r="N2239" t="s">
        <v>3672</v>
      </c>
      <c r="Q2239" t="s">
        <v>3669</v>
      </c>
      <c r="R2239">
        <v>1050</v>
      </c>
      <c r="S2239">
        <v>349</v>
      </c>
    </row>
    <row r="2240" spans="1:20" x14ac:dyDescent="0.25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24</v>
      </c>
      <c r="H2240">
        <v>995208</v>
      </c>
      <c r="I2240">
        <v>995969</v>
      </c>
      <c r="J2240" t="s">
        <v>25</v>
      </c>
      <c r="Q2240" t="s">
        <v>3673</v>
      </c>
      <c r="R2240">
        <v>762</v>
      </c>
      <c r="T2240" t="s">
        <v>3674</v>
      </c>
    </row>
    <row r="2241" spans="1:20" x14ac:dyDescent="0.25">
      <c r="A2241" t="s">
        <v>28</v>
      </c>
      <c r="B2241" t="s">
        <v>17938</v>
      </c>
      <c r="C2241" t="s">
        <v>22</v>
      </c>
      <c r="D2241" t="s">
        <v>23</v>
      </c>
      <c r="E2241" t="s">
        <v>5</v>
      </c>
      <c r="G2241" t="s">
        <v>24</v>
      </c>
      <c r="H2241">
        <v>995208</v>
      </c>
      <c r="I2241">
        <v>995969</v>
      </c>
      <c r="J2241" t="s">
        <v>25</v>
      </c>
      <c r="K2241" t="s">
        <v>3675</v>
      </c>
      <c r="L2241" t="s">
        <v>3675</v>
      </c>
      <c r="N2241" t="s">
        <v>3676</v>
      </c>
      <c r="Q2241" t="s">
        <v>3673</v>
      </c>
      <c r="R2241">
        <v>762</v>
      </c>
      <c r="S2241">
        <v>253</v>
      </c>
    </row>
    <row r="2242" spans="1:20" x14ac:dyDescent="0.25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24</v>
      </c>
      <c r="H2242">
        <v>995963</v>
      </c>
      <c r="I2242">
        <v>996589</v>
      </c>
      <c r="J2242" t="s">
        <v>25</v>
      </c>
      <c r="Q2242" t="s">
        <v>3677</v>
      </c>
      <c r="R2242">
        <v>627</v>
      </c>
      <c r="T2242" t="s">
        <v>3678</v>
      </c>
    </row>
    <row r="2243" spans="1:20" x14ac:dyDescent="0.25">
      <c r="A2243" t="s">
        <v>28</v>
      </c>
      <c r="B2243" t="s">
        <v>17938</v>
      </c>
      <c r="C2243" t="s">
        <v>22</v>
      </c>
      <c r="D2243" t="s">
        <v>23</v>
      </c>
      <c r="E2243" t="s">
        <v>5</v>
      </c>
      <c r="G2243" t="s">
        <v>24</v>
      </c>
      <c r="H2243">
        <v>995963</v>
      </c>
      <c r="I2243">
        <v>996589</v>
      </c>
      <c r="J2243" t="s">
        <v>25</v>
      </c>
      <c r="K2243" t="s">
        <v>3679</v>
      </c>
      <c r="L2243" t="s">
        <v>3679</v>
      </c>
      <c r="N2243" t="s">
        <v>3680</v>
      </c>
      <c r="Q2243" t="s">
        <v>3677</v>
      </c>
      <c r="R2243">
        <v>627</v>
      </c>
      <c r="S2243">
        <v>208</v>
      </c>
    </row>
    <row r="2244" spans="1:20" x14ac:dyDescent="0.25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24</v>
      </c>
      <c r="H2244">
        <v>996765</v>
      </c>
      <c r="I2244">
        <v>997886</v>
      </c>
      <c r="J2244" t="s">
        <v>25</v>
      </c>
      <c r="O2244" t="s">
        <v>3681</v>
      </c>
      <c r="Q2244" t="s">
        <v>3682</v>
      </c>
      <c r="R2244">
        <v>1122</v>
      </c>
      <c r="T2244" t="s">
        <v>3683</v>
      </c>
    </row>
    <row r="2245" spans="1:20" x14ac:dyDescent="0.25">
      <c r="A2245" t="s">
        <v>28</v>
      </c>
      <c r="B2245" t="s">
        <v>17938</v>
      </c>
      <c r="C2245" t="s">
        <v>22</v>
      </c>
      <c r="D2245" t="s">
        <v>23</v>
      </c>
      <c r="E2245" t="s">
        <v>5</v>
      </c>
      <c r="G2245" t="s">
        <v>24</v>
      </c>
      <c r="H2245">
        <v>996765</v>
      </c>
      <c r="I2245">
        <v>997886</v>
      </c>
      <c r="J2245" t="s">
        <v>25</v>
      </c>
      <c r="K2245" t="s">
        <v>3684</v>
      </c>
      <c r="L2245" t="s">
        <v>3684</v>
      </c>
      <c r="N2245" t="s">
        <v>3685</v>
      </c>
      <c r="O2245" t="s">
        <v>3681</v>
      </c>
      <c r="Q2245" t="s">
        <v>3682</v>
      </c>
      <c r="R2245">
        <v>1122</v>
      </c>
      <c r="S2245">
        <v>373</v>
      </c>
    </row>
    <row r="2246" spans="1:20" x14ac:dyDescent="0.25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24</v>
      </c>
      <c r="H2246">
        <v>997949</v>
      </c>
      <c r="I2246">
        <v>998941</v>
      </c>
      <c r="J2246" t="s">
        <v>25</v>
      </c>
      <c r="Q2246" t="s">
        <v>3686</v>
      </c>
      <c r="R2246">
        <v>993</v>
      </c>
      <c r="T2246" t="s">
        <v>3687</v>
      </c>
    </row>
    <row r="2247" spans="1:20" x14ac:dyDescent="0.25">
      <c r="A2247" t="s">
        <v>28</v>
      </c>
      <c r="B2247" t="s">
        <v>17938</v>
      </c>
      <c r="C2247" t="s">
        <v>22</v>
      </c>
      <c r="D2247" t="s">
        <v>23</v>
      </c>
      <c r="E2247" t="s">
        <v>5</v>
      </c>
      <c r="G2247" t="s">
        <v>24</v>
      </c>
      <c r="H2247">
        <v>997949</v>
      </c>
      <c r="I2247">
        <v>998941</v>
      </c>
      <c r="J2247" t="s">
        <v>25</v>
      </c>
      <c r="K2247" t="s">
        <v>3688</v>
      </c>
      <c r="L2247" t="s">
        <v>3688</v>
      </c>
      <c r="N2247" t="s">
        <v>3689</v>
      </c>
      <c r="Q2247" t="s">
        <v>3686</v>
      </c>
      <c r="R2247">
        <v>993</v>
      </c>
      <c r="S2247">
        <v>330</v>
      </c>
    </row>
    <row r="2248" spans="1:20" x14ac:dyDescent="0.25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24</v>
      </c>
      <c r="H2248">
        <v>998986</v>
      </c>
      <c r="I2248">
        <v>999222</v>
      </c>
      <c r="J2248" t="s">
        <v>88</v>
      </c>
      <c r="Q2248" t="s">
        <v>3690</v>
      </c>
      <c r="R2248">
        <v>237</v>
      </c>
      <c r="T2248" t="s">
        <v>3691</v>
      </c>
    </row>
    <row r="2249" spans="1:20" x14ac:dyDescent="0.25">
      <c r="A2249" t="s">
        <v>28</v>
      </c>
      <c r="B2249" t="s">
        <v>17938</v>
      </c>
      <c r="C2249" t="s">
        <v>22</v>
      </c>
      <c r="D2249" t="s">
        <v>23</v>
      </c>
      <c r="E2249" t="s">
        <v>5</v>
      </c>
      <c r="G2249" t="s">
        <v>24</v>
      </c>
      <c r="H2249">
        <v>998986</v>
      </c>
      <c r="I2249">
        <v>999222</v>
      </c>
      <c r="J2249" t="s">
        <v>88</v>
      </c>
      <c r="K2249" t="s">
        <v>3692</v>
      </c>
      <c r="L2249" t="s">
        <v>3692</v>
      </c>
      <c r="N2249" t="s">
        <v>79</v>
      </c>
      <c r="Q2249" t="s">
        <v>3690</v>
      </c>
      <c r="R2249">
        <v>237</v>
      </c>
      <c r="S2249">
        <v>78</v>
      </c>
    </row>
    <row r="2250" spans="1:20" x14ac:dyDescent="0.25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24</v>
      </c>
      <c r="H2250">
        <v>999233</v>
      </c>
      <c r="I2250">
        <v>1000660</v>
      </c>
      <c r="J2250" t="s">
        <v>88</v>
      </c>
      <c r="Q2250" t="s">
        <v>3693</v>
      </c>
      <c r="R2250">
        <v>1428</v>
      </c>
      <c r="T2250" t="s">
        <v>3694</v>
      </c>
    </row>
    <row r="2251" spans="1:20" x14ac:dyDescent="0.25">
      <c r="A2251" t="s">
        <v>28</v>
      </c>
      <c r="B2251" t="s">
        <v>17938</v>
      </c>
      <c r="C2251" t="s">
        <v>22</v>
      </c>
      <c r="D2251" t="s">
        <v>23</v>
      </c>
      <c r="E2251" t="s">
        <v>5</v>
      </c>
      <c r="G2251" t="s">
        <v>24</v>
      </c>
      <c r="H2251">
        <v>999233</v>
      </c>
      <c r="I2251">
        <v>1000660</v>
      </c>
      <c r="J2251" t="s">
        <v>88</v>
      </c>
      <c r="K2251" t="s">
        <v>3695</v>
      </c>
      <c r="L2251" t="s">
        <v>3695</v>
      </c>
      <c r="N2251" t="s">
        <v>3696</v>
      </c>
      <c r="Q2251" t="s">
        <v>3693</v>
      </c>
      <c r="R2251">
        <v>1428</v>
      </c>
      <c r="S2251">
        <v>475</v>
      </c>
    </row>
    <row r="2252" spans="1:20" x14ac:dyDescent="0.25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24</v>
      </c>
      <c r="H2252">
        <v>1000660</v>
      </c>
      <c r="I2252">
        <v>1001253</v>
      </c>
      <c r="J2252" t="s">
        <v>88</v>
      </c>
      <c r="Q2252" t="s">
        <v>3697</v>
      </c>
      <c r="R2252">
        <v>594</v>
      </c>
      <c r="T2252" t="s">
        <v>3698</v>
      </c>
    </row>
    <row r="2253" spans="1:20" x14ac:dyDescent="0.25">
      <c r="A2253" t="s">
        <v>28</v>
      </c>
      <c r="B2253" t="s">
        <v>17938</v>
      </c>
      <c r="C2253" t="s">
        <v>22</v>
      </c>
      <c r="D2253" t="s">
        <v>23</v>
      </c>
      <c r="E2253" t="s">
        <v>5</v>
      </c>
      <c r="G2253" t="s">
        <v>24</v>
      </c>
      <c r="H2253">
        <v>1000660</v>
      </c>
      <c r="I2253">
        <v>1001253</v>
      </c>
      <c r="J2253" t="s">
        <v>88</v>
      </c>
      <c r="K2253" t="s">
        <v>3699</v>
      </c>
      <c r="L2253" t="s">
        <v>3699</v>
      </c>
      <c r="N2253" t="s">
        <v>3700</v>
      </c>
      <c r="Q2253" t="s">
        <v>3697</v>
      </c>
      <c r="R2253">
        <v>594</v>
      </c>
      <c r="S2253">
        <v>197</v>
      </c>
    </row>
    <row r="2254" spans="1:20" x14ac:dyDescent="0.25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24</v>
      </c>
      <c r="H2254">
        <v>1001424</v>
      </c>
      <c r="I2254">
        <v>1001828</v>
      </c>
      <c r="J2254" t="s">
        <v>25</v>
      </c>
      <c r="Q2254" t="s">
        <v>3701</v>
      </c>
      <c r="R2254">
        <v>405</v>
      </c>
      <c r="T2254" t="s">
        <v>3702</v>
      </c>
    </row>
    <row r="2255" spans="1:20" x14ac:dyDescent="0.25">
      <c r="A2255" t="s">
        <v>28</v>
      </c>
      <c r="B2255" t="s">
        <v>17938</v>
      </c>
      <c r="C2255" t="s">
        <v>22</v>
      </c>
      <c r="D2255" t="s">
        <v>23</v>
      </c>
      <c r="E2255" t="s">
        <v>5</v>
      </c>
      <c r="G2255" t="s">
        <v>24</v>
      </c>
      <c r="H2255">
        <v>1001424</v>
      </c>
      <c r="I2255">
        <v>1001828</v>
      </c>
      <c r="J2255" t="s">
        <v>25</v>
      </c>
      <c r="K2255" t="s">
        <v>3703</v>
      </c>
      <c r="L2255" t="s">
        <v>3703</v>
      </c>
      <c r="N2255" t="s">
        <v>79</v>
      </c>
      <c r="Q2255" t="s">
        <v>3701</v>
      </c>
      <c r="R2255">
        <v>405</v>
      </c>
      <c r="S2255">
        <v>134</v>
      </c>
    </row>
    <row r="2256" spans="1:20" x14ac:dyDescent="0.25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24</v>
      </c>
      <c r="H2256">
        <v>1001847</v>
      </c>
      <c r="I2256">
        <v>1002611</v>
      </c>
      <c r="J2256" t="s">
        <v>88</v>
      </c>
      <c r="Q2256" t="s">
        <v>3704</v>
      </c>
      <c r="R2256">
        <v>765</v>
      </c>
      <c r="T2256" t="s">
        <v>3705</v>
      </c>
    </row>
    <row r="2257" spans="1:20" x14ac:dyDescent="0.25">
      <c r="A2257" t="s">
        <v>28</v>
      </c>
      <c r="B2257" t="s">
        <v>17938</v>
      </c>
      <c r="C2257" t="s">
        <v>22</v>
      </c>
      <c r="D2257" t="s">
        <v>23</v>
      </c>
      <c r="E2257" t="s">
        <v>5</v>
      </c>
      <c r="G2257" t="s">
        <v>24</v>
      </c>
      <c r="H2257">
        <v>1001847</v>
      </c>
      <c r="I2257">
        <v>1002611</v>
      </c>
      <c r="J2257" t="s">
        <v>88</v>
      </c>
      <c r="K2257" t="s">
        <v>3706</v>
      </c>
      <c r="L2257" t="s">
        <v>3706</v>
      </c>
      <c r="N2257" t="s">
        <v>3707</v>
      </c>
      <c r="Q2257" t="s">
        <v>3704</v>
      </c>
      <c r="R2257">
        <v>765</v>
      </c>
      <c r="S2257">
        <v>254</v>
      </c>
    </row>
    <row r="2258" spans="1:20" x14ac:dyDescent="0.25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24</v>
      </c>
      <c r="H2258">
        <v>1002808</v>
      </c>
      <c r="I2258">
        <v>1003731</v>
      </c>
      <c r="J2258" t="s">
        <v>25</v>
      </c>
      <c r="Q2258" t="s">
        <v>3708</v>
      </c>
      <c r="R2258">
        <v>924</v>
      </c>
      <c r="T2258" t="s">
        <v>3709</v>
      </c>
    </row>
    <row r="2259" spans="1:20" x14ac:dyDescent="0.25">
      <c r="A2259" t="s">
        <v>28</v>
      </c>
      <c r="B2259" t="s">
        <v>17938</v>
      </c>
      <c r="C2259" t="s">
        <v>22</v>
      </c>
      <c r="D2259" t="s">
        <v>23</v>
      </c>
      <c r="E2259" t="s">
        <v>5</v>
      </c>
      <c r="G2259" t="s">
        <v>24</v>
      </c>
      <c r="H2259">
        <v>1002808</v>
      </c>
      <c r="I2259">
        <v>1003731</v>
      </c>
      <c r="J2259" t="s">
        <v>25</v>
      </c>
      <c r="K2259" t="s">
        <v>3710</v>
      </c>
      <c r="L2259" t="s">
        <v>3710</v>
      </c>
      <c r="N2259" t="s">
        <v>1332</v>
      </c>
      <c r="Q2259" t="s">
        <v>3708</v>
      </c>
      <c r="R2259">
        <v>924</v>
      </c>
      <c r="S2259">
        <v>307</v>
      </c>
    </row>
    <row r="2260" spans="1:20" x14ac:dyDescent="0.25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24</v>
      </c>
      <c r="H2260">
        <v>1003725</v>
      </c>
      <c r="I2260">
        <v>1004987</v>
      </c>
      <c r="J2260" t="s">
        <v>25</v>
      </c>
      <c r="Q2260" t="s">
        <v>3711</v>
      </c>
      <c r="R2260">
        <v>1263</v>
      </c>
      <c r="T2260" t="s">
        <v>3712</v>
      </c>
    </row>
    <row r="2261" spans="1:20" x14ac:dyDescent="0.25">
      <c r="A2261" t="s">
        <v>28</v>
      </c>
      <c r="B2261" t="s">
        <v>17938</v>
      </c>
      <c r="C2261" t="s">
        <v>22</v>
      </c>
      <c r="D2261" t="s">
        <v>23</v>
      </c>
      <c r="E2261" t="s">
        <v>5</v>
      </c>
      <c r="G2261" t="s">
        <v>24</v>
      </c>
      <c r="H2261">
        <v>1003725</v>
      </c>
      <c r="I2261">
        <v>1004987</v>
      </c>
      <c r="J2261" t="s">
        <v>25</v>
      </c>
      <c r="K2261" t="s">
        <v>3713</v>
      </c>
      <c r="L2261" t="s">
        <v>3713</v>
      </c>
      <c r="N2261" t="s">
        <v>314</v>
      </c>
      <c r="Q2261" t="s">
        <v>3711</v>
      </c>
      <c r="R2261">
        <v>1263</v>
      </c>
      <c r="S2261">
        <v>420</v>
      </c>
    </row>
    <row r="2262" spans="1:20" x14ac:dyDescent="0.25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24</v>
      </c>
      <c r="H2262">
        <v>1004984</v>
      </c>
      <c r="I2262">
        <v>1005622</v>
      </c>
      <c r="J2262" t="s">
        <v>25</v>
      </c>
      <c r="Q2262" t="s">
        <v>3714</v>
      </c>
      <c r="R2262">
        <v>639</v>
      </c>
      <c r="T2262" t="s">
        <v>3715</v>
      </c>
    </row>
    <row r="2263" spans="1:20" x14ac:dyDescent="0.25">
      <c r="A2263" t="s">
        <v>28</v>
      </c>
      <c r="B2263" t="s">
        <v>17938</v>
      </c>
      <c r="C2263" t="s">
        <v>22</v>
      </c>
      <c r="D2263" t="s">
        <v>23</v>
      </c>
      <c r="E2263" t="s">
        <v>5</v>
      </c>
      <c r="G2263" t="s">
        <v>24</v>
      </c>
      <c r="H2263">
        <v>1004984</v>
      </c>
      <c r="I2263">
        <v>1005622</v>
      </c>
      <c r="J2263" t="s">
        <v>25</v>
      </c>
      <c r="K2263" t="s">
        <v>3716</v>
      </c>
      <c r="L2263" t="s">
        <v>3716</v>
      </c>
      <c r="N2263" t="s">
        <v>3717</v>
      </c>
      <c r="Q2263" t="s">
        <v>3714</v>
      </c>
      <c r="R2263">
        <v>639</v>
      </c>
      <c r="S2263">
        <v>212</v>
      </c>
    </row>
    <row r="2264" spans="1:20" x14ac:dyDescent="0.25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24</v>
      </c>
      <c r="H2264">
        <v>1005627</v>
      </c>
      <c r="I2264">
        <v>1006403</v>
      </c>
      <c r="J2264" t="s">
        <v>25</v>
      </c>
      <c r="Q2264" t="s">
        <v>3718</v>
      </c>
      <c r="R2264">
        <v>777</v>
      </c>
      <c r="T2264" t="s">
        <v>3719</v>
      </c>
    </row>
    <row r="2265" spans="1:20" x14ac:dyDescent="0.25">
      <c r="A2265" t="s">
        <v>28</v>
      </c>
      <c r="B2265" t="s">
        <v>17938</v>
      </c>
      <c r="C2265" t="s">
        <v>22</v>
      </c>
      <c r="D2265" t="s">
        <v>23</v>
      </c>
      <c r="E2265" t="s">
        <v>5</v>
      </c>
      <c r="G2265" t="s">
        <v>24</v>
      </c>
      <c r="H2265">
        <v>1005627</v>
      </c>
      <c r="I2265">
        <v>1006403</v>
      </c>
      <c r="J2265" t="s">
        <v>25</v>
      </c>
      <c r="K2265" t="s">
        <v>3720</v>
      </c>
      <c r="L2265" t="s">
        <v>3720</v>
      </c>
      <c r="N2265" t="s">
        <v>3721</v>
      </c>
      <c r="Q2265" t="s">
        <v>3718</v>
      </c>
      <c r="R2265">
        <v>777</v>
      </c>
      <c r="S2265">
        <v>258</v>
      </c>
    </row>
    <row r="2266" spans="1:20" x14ac:dyDescent="0.25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24</v>
      </c>
      <c r="H2266">
        <v>1006443</v>
      </c>
      <c r="I2266">
        <v>1007393</v>
      </c>
      <c r="J2266" t="s">
        <v>25</v>
      </c>
      <c r="Q2266" t="s">
        <v>3722</v>
      </c>
      <c r="R2266">
        <v>951</v>
      </c>
      <c r="T2266" t="s">
        <v>3723</v>
      </c>
    </row>
    <row r="2267" spans="1:20" x14ac:dyDescent="0.25">
      <c r="A2267" t="s">
        <v>28</v>
      </c>
      <c r="B2267" t="s">
        <v>17938</v>
      </c>
      <c r="C2267" t="s">
        <v>22</v>
      </c>
      <c r="D2267" t="s">
        <v>23</v>
      </c>
      <c r="E2267" t="s">
        <v>5</v>
      </c>
      <c r="G2267" t="s">
        <v>24</v>
      </c>
      <c r="H2267">
        <v>1006443</v>
      </c>
      <c r="I2267">
        <v>1007393</v>
      </c>
      <c r="J2267" t="s">
        <v>25</v>
      </c>
      <c r="K2267" t="s">
        <v>3724</v>
      </c>
      <c r="L2267" t="s">
        <v>3724</v>
      </c>
      <c r="N2267" t="s">
        <v>79</v>
      </c>
      <c r="Q2267" t="s">
        <v>3722</v>
      </c>
      <c r="R2267">
        <v>951</v>
      </c>
      <c r="S2267">
        <v>316</v>
      </c>
    </row>
    <row r="2268" spans="1:20" x14ac:dyDescent="0.25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24</v>
      </c>
      <c r="H2268">
        <v>1007390</v>
      </c>
      <c r="I2268">
        <v>1008886</v>
      </c>
      <c r="J2268" t="s">
        <v>25</v>
      </c>
      <c r="Q2268" t="s">
        <v>3725</v>
      </c>
      <c r="R2268">
        <v>1497</v>
      </c>
      <c r="T2268" t="s">
        <v>3726</v>
      </c>
    </row>
    <row r="2269" spans="1:20" x14ac:dyDescent="0.25">
      <c r="A2269" t="s">
        <v>28</v>
      </c>
      <c r="B2269" t="s">
        <v>17938</v>
      </c>
      <c r="C2269" t="s">
        <v>22</v>
      </c>
      <c r="D2269" t="s">
        <v>23</v>
      </c>
      <c r="E2269" t="s">
        <v>5</v>
      </c>
      <c r="G2269" t="s">
        <v>24</v>
      </c>
      <c r="H2269">
        <v>1007390</v>
      </c>
      <c r="I2269">
        <v>1008886</v>
      </c>
      <c r="J2269" t="s">
        <v>25</v>
      </c>
      <c r="K2269" t="s">
        <v>3727</v>
      </c>
      <c r="L2269" t="s">
        <v>3727</v>
      </c>
      <c r="N2269" t="s">
        <v>75</v>
      </c>
      <c r="Q2269" t="s">
        <v>3725</v>
      </c>
      <c r="R2269">
        <v>1497</v>
      </c>
      <c r="S2269">
        <v>498</v>
      </c>
    </row>
    <row r="2270" spans="1:20" x14ac:dyDescent="0.25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24</v>
      </c>
      <c r="H2270">
        <v>1008928</v>
      </c>
      <c r="I2270">
        <v>1009860</v>
      </c>
      <c r="J2270" t="s">
        <v>88</v>
      </c>
      <c r="Q2270" t="s">
        <v>3728</v>
      </c>
      <c r="R2270">
        <v>933</v>
      </c>
      <c r="T2270" t="s">
        <v>3729</v>
      </c>
    </row>
    <row r="2271" spans="1:20" x14ac:dyDescent="0.25">
      <c r="A2271" t="s">
        <v>28</v>
      </c>
      <c r="B2271" t="s">
        <v>17938</v>
      </c>
      <c r="C2271" t="s">
        <v>22</v>
      </c>
      <c r="D2271" t="s">
        <v>23</v>
      </c>
      <c r="E2271" t="s">
        <v>5</v>
      </c>
      <c r="G2271" t="s">
        <v>24</v>
      </c>
      <c r="H2271">
        <v>1008928</v>
      </c>
      <c r="I2271">
        <v>1009860</v>
      </c>
      <c r="J2271" t="s">
        <v>88</v>
      </c>
      <c r="K2271" t="s">
        <v>3730</v>
      </c>
      <c r="L2271" t="s">
        <v>3730</v>
      </c>
      <c r="N2271" t="s">
        <v>200</v>
      </c>
      <c r="Q2271" t="s">
        <v>3728</v>
      </c>
      <c r="R2271">
        <v>933</v>
      </c>
      <c r="S2271">
        <v>310</v>
      </c>
    </row>
    <row r="2272" spans="1:20" x14ac:dyDescent="0.25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24</v>
      </c>
      <c r="H2272">
        <v>1009948</v>
      </c>
      <c r="I2272">
        <v>1011156</v>
      </c>
      <c r="J2272" t="s">
        <v>25</v>
      </c>
      <c r="Q2272" t="s">
        <v>3731</v>
      </c>
      <c r="R2272">
        <v>1209</v>
      </c>
      <c r="T2272" t="s">
        <v>3732</v>
      </c>
    </row>
    <row r="2273" spans="1:20" x14ac:dyDescent="0.25">
      <c r="A2273" t="s">
        <v>28</v>
      </c>
      <c r="B2273" t="s">
        <v>17938</v>
      </c>
      <c r="C2273" t="s">
        <v>22</v>
      </c>
      <c r="D2273" t="s">
        <v>23</v>
      </c>
      <c r="E2273" t="s">
        <v>5</v>
      </c>
      <c r="G2273" t="s">
        <v>24</v>
      </c>
      <c r="H2273">
        <v>1009948</v>
      </c>
      <c r="I2273">
        <v>1011156</v>
      </c>
      <c r="J2273" t="s">
        <v>25</v>
      </c>
      <c r="K2273" t="s">
        <v>3733</v>
      </c>
      <c r="L2273" t="s">
        <v>3733</v>
      </c>
      <c r="N2273" t="s">
        <v>208</v>
      </c>
      <c r="Q2273" t="s">
        <v>3731</v>
      </c>
      <c r="R2273">
        <v>1209</v>
      </c>
      <c r="S2273">
        <v>402</v>
      </c>
    </row>
    <row r="2274" spans="1:20" x14ac:dyDescent="0.25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24</v>
      </c>
      <c r="H2274">
        <v>1011153</v>
      </c>
      <c r="I2274">
        <v>1011533</v>
      </c>
      <c r="J2274" t="s">
        <v>25</v>
      </c>
      <c r="Q2274" t="s">
        <v>3734</v>
      </c>
      <c r="R2274">
        <v>381</v>
      </c>
      <c r="T2274" t="s">
        <v>3735</v>
      </c>
    </row>
    <row r="2275" spans="1:20" x14ac:dyDescent="0.25">
      <c r="A2275" t="s">
        <v>28</v>
      </c>
      <c r="B2275" t="s">
        <v>17938</v>
      </c>
      <c r="C2275" t="s">
        <v>22</v>
      </c>
      <c r="D2275" t="s">
        <v>23</v>
      </c>
      <c r="E2275" t="s">
        <v>5</v>
      </c>
      <c r="G2275" t="s">
        <v>24</v>
      </c>
      <c r="H2275">
        <v>1011153</v>
      </c>
      <c r="I2275">
        <v>1011533</v>
      </c>
      <c r="J2275" t="s">
        <v>25</v>
      </c>
      <c r="K2275" t="s">
        <v>3736</v>
      </c>
      <c r="L2275" t="s">
        <v>3736</v>
      </c>
      <c r="N2275" t="s">
        <v>79</v>
      </c>
      <c r="Q2275" t="s">
        <v>3734</v>
      </c>
      <c r="R2275">
        <v>381</v>
      </c>
      <c r="S2275">
        <v>126</v>
      </c>
    </row>
    <row r="2276" spans="1:20" x14ac:dyDescent="0.25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24</v>
      </c>
      <c r="H2276">
        <v>1011589</v>
      </c>
      <c r="I2276">
        <v>1014156</v>
      </c>
      <c r="J2276" t="s">
        <v>88</v>
      </c>
      <c r="Q2276" t="s">
        <v>3737</v>
      </c>
      <c r="R2276">
        <v>2568</v>
      </c>
      <c r="T2276" t="s">
        <v>3738</v>
      </c>
    </row>
    <row r="2277" spans="1:20" x14ac:dyDescent="0.25">
      <c r="A2277" t="s">
        <v>28</v>
      </c>
      <c r="B2277" t="s">
        <v>17938</v>
      </c>
      <c r="C2277" t="s">
        <v>22</v>
      </c>
      <c r="D2277" t="s">
        <v>23</v>
      </c>
      <c r="E2277" t="s">
        <v>5</v>
      </c>
      <c r="G2277" t="s">
        <v>24</v>
      </c>
      <c r="H2277">
        <v>1011589</v>
      </c>
      <c r="I2277">
        <v>1014156</v>
      </c>
      <c r="J2277" t="s">
        <v>88</v>
      </c>
      <c r="K2277" t="s">
        <v>3739</v>
      </c>
      <c r="L2277" t="s">
        <v>3739</v>
      </c>
      <c r="N2277" t="s">
        <v>3740</v>
      </c>
      <c r="Q2277" t="s">
        <v>3737</v>
      </c>
      <c r="R2277">
        <v>2568</v>
      </c>
      <c r="S2277">
        <v>855</v>
      </c>
    </row>
    <row r="2278" spans="1:20" x14ac:dyDescent="0.25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24</v>
      </c>
      <c r="H2278">
        <v>1014315</v>
      </c>
      <c r="I2278">
        <v>1014725</v>
      </c>
      <c r="J2278" t="s">
        <v>25</v>
      </c>
      <c r="Q2278" t="s">
        <v>3741</v>
      </c>
      <c r="R2278">
        <v>411</v>
      </c>
      <c r="T2278" t="s">
        <v>3742</v>
      </c>
    </row>
    <row r="2279" spans="1:20" x14ac:dyDescent="0.25">
      <c r="A2279" t="s">
        <v>28</v>
      </c>
      <c r="B2279" t="s">
        <v>17938</v>
      </c>
      <c r="C2279" t="s">
        <v>22</v>
      </c>
      <c r="D2279" t="s">
        <v>23</v>
      </c>
      <c r="E2279" t="s">
        <v>5</v>
      </c>
      <c r="G2279" t="s">
        <v>24</v>
      </c>
      <c r="H2279">
        <v>1014315</v>
      </c>
      <c r="I2279">
        <v>1014725</v>
      </c>
      <c r="J2279" t="s">
        <v>25</v>
      </c>
      <c r="K2279" t="s">
        <v>3743</v>
      </c>
      <c r="L2279" t="s">
        <v>3743</v>
      </c>
      <c r="N2279" t="s">
        <v>79</v>
      </c>
      <c r="Q2279" t="s">
        <v>3741</v>
      </c>
      <c r="R2279">
        <v>411</v>
      </c>
      <c r="S2279">
        <v>136</v>
      </c>
    </row>
    <row r="2280" spans="1:20" x14ac:dyDescent="0.25">
      <c r="A2280" t="s">
        <v>20</v>
      </c>
      <c r="B2280" t="s">
        <v>76</v>
      </c>
      <c r="C2280" t="s">
        <v>22</v>
      </c>
      <c r="D2280" t="s">
        <v>23</v>
      </c>
      <c r="E2280" t="s">
        <v>5</v>
      </c>
      <c r="G2280" t="s">
        <v>24</v>
      </c>
      <c r="H2280">
        <v>1014904</v>
      </c>
      <c r="I2280">
        <v>1015143</v>
      </c>
      <c r="J2280" t="s">
        <v>25</v>
      </c>
      <c r="K2280" t="s">
        <v>17937</v>
      </c>
      <c r="L2280" t="s">
        <v>17937</v>
      </c>
      <c r="M2280" t="s">
        <v>17937</v>
      </c>
      <c r="Q2280" t="s">
        <v>3744</v>
      </c>
      <c r="R2280">
        <v>240</v>
      </c>
      <c r="T2280" t="s">
        <v>78</v>
      </c>
    </row>
    <row r="2281" spans="1:20" x14ac:dyDescent="0.25">
      <c r="A2281" t="s">
        <v>28</v>
      </c>
      <c r="B2281" t="s">
        <v>159</v>
      </c>
      <c r="C2281" t="s">
        <v>22</v>
      </c>
      <c r="D2281" t="s">
        <v>23</v>
      </c>
      <c r="E2281" t="s">
        <v>5</v>
      </c>
      <c r="G2281" t="s">
        <v>24</v>
      </c>
      <c r="H2281">
        <v>1014904</v>
      </c>
      <c r="I2281">
        <v>1015143</v>
      </c>
      <c r="J2281" t="s">
        <v>25</v>
      </c>
      <c r="K2281" t="s">
        <v>17937</v>
      </c>
      <c r="L2281" t="s">
        <v>17937</v>
      </c>
      <c r="M2281" t="s">
        <v>17937</v>
      </c>
      <c r="N2281" t="s">
        <v>79</v>
      </c>
      <c r="Q2281" t="s">
        <v>3744</v>
      </c>
      <c r="R2281">
        <v>240</v>
      </c>
      <c r="T2281" t="s">
        <v>78</v>
      </c>
    </row>
    <row r="2282" spans="1:20" x14ac:dyDescent="0.25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G2282" t="s">
        <v>24</v>
      </c>
      <c r="H2282">
        <v>1015300</v>
      </c>
      <c r="I2282">
        <v>1015968</v>
      </c>
      <c r="J2282" t="s">
        <v>25</v>
      </c>
      <c r="Q2282" t="s">
        <v>3745</v>
      </c>
      <c r="R2282">
        <v>669</v>
      </c>
      <c r="T2282" t="s">
        <v>3746</v>
      </c>
    </row>
    <row r="2283" spans="1:20" x14ac:dyDescent="0.25">
      <c r="A2283" t="s">
        <v>28</v>
      </c>
      <c r="B2283" t="s">
        <v>17938</v>
      </c>
      <c r="C2283" t="s">
        <v>22</v>
      </c>
      <c r="D2283" t="s">
        <v>23</v>
      </c>
      <c r="E2283" t="s">
        <v>5</v>
      </c>
      <c r="G2283" t="s">
        <v>24</v>
      </c>
      <c r="H2283">
        <v>1015300</v>
      </c>
      <c r="I2283">
        <v>1015968</v>
      </c>
      <c r="J2283" t="s">
        <v>25</v>
      </c>
      <c r="K2283" t="s">
        <v>3747</v>
      </c>
      <c r="L2283" t="s">
        <v>3747</v>
      </c>
      <c r="N2283" t="s">
        <v>79</v>
      </c>
      <c r="Q2283" t="s">
        <v>3745</v>
      </c>
      <c r="R2283">
        <v>669</v>
      </c>
      <c r="S2283">
        <v>222</v>
      </c>
    </row>
    <row r="2284" spans="1:20" x14ac:dyDescent="0.25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G2284" t="s">
        <v>24</v>
      </c>
      <c r="H2284">
        <v>1015995</v>
      </c>
      <c r="I2284">
        <v>1016489</v>
      </c>
      <c r="J2284" t="s">
        <v>25</v>
      </c>
      <c r="Q2284" t="s">
        <v>3748</v>
      </c>
      <c r="R2284">
        <v>495</v>
      </c>
      <c r="T2284" t="s">
        <v>3749</v>
      </c>
    </row>
    <row r="2285" spans="1:20" x14ac:dyDescent="0.25">
      <c r="A2285" t="s">
        <v>28</v>
      </c>
      <c r="B2285" t="s">
        <v>17938</v>
      </c>
      <c r="C2285" t="s">
        <v>22</v>
      </c>
      <c r="D2285" t="s">
        <v>23</v>
      </c>
      <c r="E2285" t="s">
        <v>5</v>
      </c>
      <c r="G2285" t="s">
        <v>24</v>
      </c>
      <c r="H2285">
        <v>1015995</v>
      </c>
      <c r="I2285">
        <v>1016489</v>
      </c>
      <c r="J2285" t="s">
        <v>25</v>
      </c>
      <c r="K2285" t="s">
        <v>3750</v>
      </c>
      <c r="L2285" t="s">
        <v>3750</v>
      </c>
      <c r="N2285" t="s">
        <v>79</v>
      </c>
      <c r="Q2285" t="s">
        <v>3748</v>
      </c>
      <c r="R2285">
        <v>495</v>
      </c>
      <c r="S2285">
        <v>164</v>
      </c>
    </row>
    <row r="2286" spans="1:20" x14ac:dyDescent="0.25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G2286" t="s">
        <v>24</v>
      </c>
      <c r="H2286">
        <v>1016734</v>
      </c>
      <c r="I2286">
        <v>1017390</v>
      </c>
      <c r="J2286" t="s">
        <v>88</v>
      </c>
      <c r="Q2286" t="s">
        <v>3751</v>
      </c>
      <c r="R2286">
        <v>657</v>
      </c>
      <c r="T2286" t="s">
        <v>3752</v>
      </c>
    </row>
    <row r="2287" spans="1:20" x14ac:dyDescent="0.25">
      <c r="A2287" t="s">
        <v>28</v>
      </c>
      <c r="B2287" t="s">
        <v>17938</v>
      </c>
      <c r="C2287" t="s">
        <v>22</v>
      </c>
      <c r="D2287" t="s">
        <v>23</v>
      </c>
      <c r="E2287" t="s">
        <v>5</v>
      </c>
      <c r="G2287" t="s">
        <v>24</v>
      </c>
      <c r="H2287">
        <v>1016734</v>
      </c>
      <c r="I2287">
        <v>1017390</v>
      </c>
      <c r="J2287" t="s">
        <v>88</v>
      </c>
      <c r="K2287" t="s">
        <v>3753</v>
      </c>
      <c r="L2287" t="s">
        <v>3753</v>
      </c>
      <c r="N2287" t="s">
        <v>3754</v>
      </c>
      <c r="Q2287" t="s">
        <v>3751</v>
      </c>
      <c r="R2287">
        <v>657</v>
      </c>
      <c r="S2287">
        <v>218</v>
      </c>
    </row>
    <row r="2288" spans="1:20" x14ac:dyDescent="0.25">
      <c r="A2288" t="s">
        <v>20</v>
      </c>
      <c r="B2288" t="s">
        <v>76</v>
      </c>
      <c r="C2288" t="s">
        <v>22</v>
      </c>
      <c r="D2288" t="s">
        <v>23</v>
      </c>
      <c r="E2288" t="s">
        <v>5</v>
      </c>
      <c r="G2288" t="s">
        <v>24</v>
      </c>
      <c r="H2288">
        <v>1017620</v>
      </c>
      <c r="I2288">
        <v>1018040</v>
      </c>
      <c r="J2288" t="s">
        <v>25</v>
      </c>
      <c r="K2288" t="s">
        <v>17937</v>
      </c>
      <c r="L2288" t="s">
        <v>17937</v>
      </c>
      <c r="M2288" t="s">
        <v>17937</v>
      </c>
      <c r="Q2288" t="s">
        <v>3755</v>
      </c>
      <c r="R2288">
        <v>421</v>
      </c>
      <c r="T2288" t="s">
        <v>78</v>
      </c>
    </row>
    <row r="2289" spans="1:20" x14ac:dyDescent="0.25">
      <c r="A2289" t="s">
        <v>28</v>
      </c>
      <c r="B2289" t="s">
        <v>159</v>
      </c>
      <c r="C2289" t="s">
        <v>22</v>
      </c>
      <c r="D2289" t="s">
        <v>23</v>
      </c>
      <c r="E2289" t="s">
        <v>5</v>
      </c>
      <c r="G2289" t="s">
        <v>24</v>
      </c>
      <c r="H2289">
        <v>1017620</v>
      </c>
      <c r="I2289">
        <v>1018040</v>
      </c>
      <c r="J2289" t="s">
        <v>25</v>
      </c>
      <c r="K2289" t="s">
        <v>17937</v>
      </c>
      <c r="L2289" t="s">
        <v>17937</v>
      </c>
      <c r="M2289" t="s">
        <v>17937</v>
      </c>
      <c r="N2289" t="s">
        <v>3756</v>
      </c>
      <c r="Q2289" t="s">
        <v>3755</v>
      </c>
      <c r="R2289">
        <v>421</v>
      </c>
      <c r="T2289" t="s">
        <v>78</v>
      </c>
    </row>
    <row r="2290" spans="1:20" x14ac:dyDescent="0.25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24</v>
      </c>
      <c r="H2290">
        <v>1018113</v>
      </c>
      <c r="I2290">
        <v>1018640</v>
      </c>
      <c r="J2290" t="s">
        <v>88</v>
      </c>
      <c r="Q2290" t="s">
        <v>3757</v>
      </c>
      <c r="R2290">
        <v>528</v>
      </c>
      <c r="T2290" t="s">
        <v>3758</v>
      </c>
    </row>
    <row r="2291" spans="1:20" x14ac:dyDescent="0.25">
      <c r="A2291" t="s">
        <v>28</v>
      </c>
      <c r="B2291" t="s">
        <v>17938</v>
      </c>
      <c r="C2291" t="s">
        <v>22</v>
      </c>
      <c r="D2291" t="s">
        <v>23</v>
      </c>
      <c r="E2291" t="s">
        <v>5</v>
      </c>
      <c r="G2291" t="s">
        <v>24</v>
      </c>
      <c r="H2291">
        <v>1018113</v>
      </c>
      <c r="I2291">
        <v>1018640</v>
      </c>
      <c r="J2291" t="s">
        <v>88</v>
      </c>
      <c r="K2291" t="s">
        <v>3759</v>
      </c>
      <c r="L2291" t="s">
        <v>3759</v>
      </c>
      <c r="N2291" t="s">
        <v>3760</v>
      </c>
      <c r="Q2291" t="s">
        <v>3757</v>
      </c>
      <c r="R2291">
        <v>528</v>
      </c>
      <c r="S2291">
        <v>175</v>
      </c>
    </row>
    <row r="2292" spans="1:20" x14ac:dyDescent="0.25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24</v>
      </c>
      <c r="H2292">
        <v>1018637</v>
      </c>
      <c r="I2292">
        <v>1018927</v>
      </c>
      <c r="J2292" t="s">
        <v>88</v>
      </c>
      <c r="Q2292" t="s">
        <v>3761</v>
      </c>
      <c r="R2292">
        <v>291</v>
      </c>
      <c r="T2292" t="s">
        <v>3762</v>
      </c>
    </row>
    <row r="2293" spans="1:20" x14ac:dyDescent="0.25">
      <c r="A2293" t="s">
        <v>28</v>
      </c>
      <c r="B2293" t="s">
        <v>17938</v>
      </c>
      <c r="C2293" t="s">
        <v>22</v>
      </c>
      <c r="D2293" t="s">
        <v>23</v>
      </c>
      <c r="E2293" t="s">
        <v>5</v>
      </c>
      <c r="G2293" t="s">
        <v>24</v>
      </c>
      <c r="H2293">
        <v>1018637</v>
      </c>
      <c r="I2293">
        <v>1018927</v>
      </c>
      <c r="J2293" t="s">
        <v>88</v>
      </c>
      <c r="K2293" t="s">
        <v>3763</v>
      </c>
      <c r="L2293" t="s">
        <v>3763</v>
      </c>
      <c r="N2293" t="s">
        <v>3764</v>
      </c>
      <c r="Q2293" t="s">
        <v>3761</v>
      </c>
      <c r="R2293">
        <v>291</v>
      </c>
      <c r="S2293">
        <v>96</v>
      </c>
    </row>
    <row r="2294" spans="1:20" x14ac:dyDescent="0.25">
      <c r="A2294" t="s">
        <v>20</v>
      </c>
      <c r="B2294" t="s">
        <v>76</v>
      </c>
      <c r="C2294" t="s">
        <v>22</v>
      </c>
      <c r="D2294" t="s">
        <v>23</v>
      </c>
      <c r="E2294" t="s">
        <v>5</v>
      </c>
      <c r="G2294" t="s">
        <v>24</v>
      </c>
      <c r="H2294">
        <v>1019279</v>
      </c>
      <c r="I2294">
        <v>1019397</v>
      </c>
      <c r="J2294" t="s">
        <v>88</v>
      </c>
      <c r="K2294" t="s">
        <v>17937</v>
      </c>
      <c r="L2294" t="s">
        <v>17937</v>
      </c>
      <c r="M2294" t="s">
        <v>17937</v>
      </c>
      <c r="Q2294" t="s">
        <v>3765</v>
      </c>
      <c r="R2294">
        <v>119</v>
      </c>
      <c r="T2294" t="s">
        <v>3766</v>
      </c>
    </row>
    <row r="2295" spans="1:20" x14ac:dyDescent="0.25">
      <c r="A2295" t="s">
        <v>28</v>
      </c>
      <c r="B2295" t="s">
        <v>159</v>
      </c>
      <c r="C2295" t="s">
        <v>22</v>
      </c>
      <c r="D2295" t="s">
        <v>23</v>
      </c>
      <c r="E2295" t="s">
        <v>5</v>
      </c>
      <c r="G2295" t="s">
        <v>24</v>
      </c>
      <c r="H2295">
        <v>1019279</v>
      </c>
      <c r="I2295">
        <v>1019397</v>
      </c>
      <c r="J2295" t="s">
        <v>88</v>
      </c>
      <c r="K2295" t="s">
        <v>17937</v>
      </c>
      <c r="L2295" t="s">
        <v>17937</v>
      </c>
      <c r="M2295" t="s">
        <v>17937</v>
      </c>
      <c r="N2295" t="s">
        <v>1931</v>
      </c>
      <c r="Q2295" t="s">
        <v>3765</v>
      </c>
      <c r="R2295">
        <v>119</v>
      </c>
      <c r="T2295" t="s">
        <v>159</v>
      </c>
    </row>
    <row r="2296" spans="1:20" x14ac:dyDescent="0.25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24</v>
      </c>
      <c r="H2296">
        <v>1019800</v>
      </c>
      <c r="I2296">
        <v>1020243</v>
      </c>
      <c r="J2296" t="s">
        <v>88</v>
      </c>
      <c r="Q2296" t="s">
        <v>3767</v>
      </c>
      <c r="R2296">
        <v>444</v>
      </c>
      <c r="T2296" t="s">
        <v>3768</v>
      </c>
    </row>
    <row r="2297" spans="1:20" x14ac:dyDescent="0.25">
      <c r="A2297" t="s">
        <v>28</v>
      </c>
      <c r="B2297" t="s">
        <v>17938</v>
      </c>
      <c r="C2297" t="s">
        <v>22</v>
      </c>
      <c r="D2297" t="s">
        <v>23</v>
      </c>
      <c r="E2297" t="s">
        <v>5</v>
      </c>
      <c r="G2297" t="s">
        <v>24</v>
      </c>
      <c r="H2297">
        <v>1019800</v>
      </c>
      <c r="I2297">
        <v>1020243</v>
      </c>
      <c r="J2297" t="s">
        <v>88</v>
      </c>
      <c r="K2297" t="s">
        <v>3769</v>
      </c>
      <c r="L2297" t="s">
        <v>3769</v>
      </c>
      <c r="N2297" t="s">
        <v>3770</v>
      </c>
      <c r="Q2297" t="s">
        <v>3767</v>
      </c>
      <c r="R2297">
        <v>444</v>
      </c>
      <c r="S2297">
        <v>147</v>
      </c>
    </row>
    <row r="2298" spans="1:20" x14ac:dyDescent="0.25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24</v>
      </c>
      <c r="H2298">
        <v>1020701</v>
      </c>
      <c r="I2298">
        <v>1021351</v>
      </c>
      <c r="J2298" t="s">
        <v>25</v>
      </c>
      <c r="Q2298" t="s">
        <v>3771</v>
      </c>
      <c r="R2298">
        <v>651</v>
      </c>
      <c r="T2298" t="s">
        <v>3772</v>
      </c>
    </row>
    <row r="2299" spans="1:20" x14ac:dyDescent="0.25">
      <c r="A2299" t="s">
        <v>28</v>
      </c>
      <c r="B2299" t="s">
        <v>17938</v>
      </c>
      <c r="C2299" t="s">
        <v>22</v>
      </c>
      <c r="D2299" t="s">
        <v>23</v>
      </c>
      <c r="E2299" t="s">
        <v>5</v>
      </c>
      <c r="G2299" t="s">
        <v>24</v>
      </c>
      <c r="H2299">
        <v>1020701</v>
      </c>
      <c r="I2299">
        <v>1021351</v>
      </c>
      <c r="J2299" t="s">
        <v>25</v>
      </c>
      <c r="K2299" t="s">
        <v>3773</v>
      </c>
      <c r="L2299" t="s">
        <v>3773</v>
      </c>
      <c r="N2299" t="s">
        <v>3774</v>
      </c>
      <c r="Q2299" t="s">
        <v>3771</v>
      </c>
      <c r="R2299">
        <v>651</v>
      </c>
      <c r="S2299">
        <v>216</v>
      </c>
    </row>
    <row r="2300" spans="1:20" x14ac:dyDescent="0.25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24</v>
      </c>
      <c r="H2300">
        <v>1021348</v>
      </c>
      <c r="I2300">
        <v>1023036</v>
      </c>
      <c r="J2300" t="s">
        <v>25</v>
      </c>
      <c r="Q2300" t="s">
        <v>3775</v>
      </c>
      <c r="R2300">
        <v>1689</v>
      </c>
      <c r="T2300" t="s">
        <v>3776</v>
      </c>
    </row>
    <row r="2301" spans="1:20" x14ac:dyDescent="0.25">
      <c r="A2301" t="s">
        <v>28</v>
      </c>
      <c r="B2301" t="s">
        <v>17938</v>
      </c>
      <c r="C2301" t="s">
        <v>22</v>
      </c>
      <c r="D2301" t="s">
        <v>23</v>
      </c>
      <c r="E2301" t="s">
        <v>5</v>
      </c>
      <c r="G2301" t="s">
        <v>24</v>
      </c>
      <c r="H2301">
        <v>1021348</v>
      </c>
      <c r="I2301">
        <v>1023036</v>
      </c>
      <c r="J2301" t="s">
        <v>25</v>
      </c>
      <c r="K2301" t="s">
        <v>3777</v>
      </c>
      <c r="L2301" t="s">
        <v>3777</v>
      </c>
      <c r="N2301" t="s">
        <v>3778</v>
      </c>
      <c r="Q2301" t="s">
        <v>3775</v>
      </c>
      <c r="R2301">
        <v>1689</v>
      </c>
      <c r="S2301">
        <v>562</v>
      </c>
    </row>
    <row r="2302" spans="1:20" x14ac:dyDescent="0.25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24</v>
      </c>
      <c r="H2302">
        <v>1023033</v>
      </c>
      <c r="I2302">
        <v>1024151</v>
      </c>
      <c r="J2302" t="s">
        <v>25</v>
      </c>
      <c r="Q2302" t="s">
        <v>3779</v>
      </c>
      <c r="R2302">
        <v>1119</v>
      </c>
      <c r="T2302" t="s">
        <v>3780</v>
      </c>
    </row>
    <row r="2303" spans="1:20" x14ac:dyDescent="0.25">
      <c r="A2303" t="s">
        <v>28</v>
      </c>
      <c r="B2303" t="s">
        <v>17938</v>
      </c>
      <c r="C2303" t="s">
        <v>22</v>
      </c>
      <c r="D2303" t="s">
        <v>23</v>
      </c>
      <c r="E2303" t="s">
        <v>5</v>
      </c>
      <c r="G2303" t="s">
        <v>24</v>
      </c>
      <c r="H2303">
        <v>1023033</v>
      </c>
      <c r="I2303">
        <v>1024151</v>
      </c>
      <c r="J2303" t="s">
        <v>25</v>
      </c>
      <c r="K2303" t="s">
        <v>3781</v>
      </c>
      <c r="L2303" t="s">
        <v>3781</v>
      </c>
      <c r="N2303" t="s">
        <v>3782</v>
      </c>
      <c r="Q2303" t="s">
        <v>3779</v>
      </c>
      <c r="R2303">
        <v>1119</v>
      </c>
      <c r="S2303">
        <v>372</v>
      </c>
    </row>
    <row r="2304" spans="1:20" x14ac:dyDescent="0.25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24</v>
      </c>
      <c r="H2304">
        <v>1024176</v>
      </c>
      <c r="I2304">
        <v>1026233</v>
      </c>
      <c r="J2304" t="s">
        <v>25</v>
      </c>
      <c r="Q2304" t="s">
        <v>3783</v>
      </c>
      <c r="R2304">
        <v>2058</v>
      </c>
      <c r="T2304" t="s">
        <v>3784</v>
      </c>
    </row>
    <row r="2305" spans="1:20" x14ac:dyDescent="0.25">
      <c r="A2305" t="s">
        <v>28</v>
      </c>
      <c r="B2305" t="s">
        <v>17938</v>
      </c>
      <c r="C2305" t="s">
        <v>22</v>
      </c>
      <c r="D2305" t="s">
        <v>23</v>
      </c>
      <c r="E2305" t="s">
        <v>5</v>
      </c>
      <c r="G2305" t="s">
        <v>24</v>
      </c>
      <c r="H2305">
        <v>1024176</v>
      </c>
      <c r="I2305">
        <v>1026233</v>
      </c>
      <c r="J2305" t="s">
        <v>25</v>
      </c>
      <c r="K2305" t="s">
        <v>3785</v>
      </c>
      <c r="L2305" t="s">
        <v>3785</v>
      </c>
      <c r="N2305" t="s">
        <v>3786</v>
      </c>
      <c r="Q2305" t="s">
        <v>3783</v>
      </c>
      <c r="R2305">
        <v>2058</v>
      </c>
      <c r="S2305">
        <v>685</v>
      </c>
    </row>
    <row r="2306" spans="1:20" x14ac:dyDescent="0.25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24</v>
      </c>
      <c r="H2306">
        <v>1026257</v>
      </c>
      <c r="I2306">
        <v>1026664</v>
      </c>
      <c r="J2306" t="s">
        <v>25</v>
      </c>
      <c r="O2306" t="s">
        <v>3787</v>
      </c>
      <c r="Q2306" t="s">
        <v>3788</v>
      </c>
      <c r="R2306">
        <v>408</v>
      </c>
      <c r="T2306" t="s">
        <v>3789</v>
      </c>
    </row>
    <row r="2307" spans="1:20" x14ac:dyDescent="0.25">
      <c r="A2307" t="s">
        <v>28</v>
      </c>
      <c r="B2307" t="s">
        <v>17938</v>
      </c>
      <c r="C2307" t="s">
        <v>22</v>
      </c>
      <c r="D2307" t="s">
        <v>23</v>
      </c>
      <c r="E2307" t="s">
        <v>5</v>
      </c>
      <c r="G2307" t="s">
        <v>24</v>
      </c>
      <c r="H2307">
        <v>1026257</v>
      </c>
      <c r="I2307">
        <v>1026664</v>
      </c>
      <c r="J2307" t="s">
        <v>25</v>
      </c>
      <c r="K2307" t="s">
        <v>3790</v>
      </c>
      <c r="L2307" t="s">
        <v>3790</v>
      </c>
      <c r="N2307" t="s">
        <v>3791</v>
      </c>
      <c r="O2307" t="s">
        <v>3787</v>
      </c>
      <c r="Q2307" t="s">
        <v>3788</v>
      </c>
      <c r="R2307">
        <v>408</v>
      </c>
      <c r="S2307">
        <v>135</v>
      </c>
    </row>
    <row r="2308" spans="1:20" x14ac:dyDescent="0.25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24</v>
      </c>
      <c r="H2308">
        <v>1026661</v>
      </c>
      <c r="I2308">
        <v>1027956</v>
      </c>
      <c r="J2308" t="s">
        <v>25</v>
      </c>
      <c r="Q2308" t="s">
        <v>3792</v>
      </c>
      <c r="R2308">
        <v>1296</v>
      </c>
      <c r="T2308" t="s">
        <v>3793</v>
      </c>
    </row>
    <row r="2309" spans="1:20" x14ac:dyDescent="0.25">
      <c r="A2309" t="s">
        <v>28</v>
      </c>
      <c r="B2309" t="s">
        <v>17938</v>
      </c>
      <c r="C2309" t="s">
        <v>22</v>
      </c>
      <c r="D2309" t="s">
        <v>23</v>
      </c>
      <c r="E2309" t="s">
        <v>5</v>
      </c>
      <c r="G2309" t="s">
        <v>24</v>
      </c>
      <c r="H2309">
        <v>1026661</v>
      </c>
      <c r="I2309">
        <v>1027956</v>
      </c>
      <c r="J2309" t="s">
        <v>25</v>
      </c>
      <c r="K2309" t="s">
        <v>3794</v>
      </c>
      <c r="L2309" t="s">
        <v>3794</v>
      </c>
      <c r="N2309" t="s">
        <v>3795</v>
      </c>
      <c r="Q2309" t="s">
        <v>3792</v>
      </c>
      <c r="R2309">
        <v>1296</v>
      </c>
      <c r="S2309">
        <v>431</v>
      </c>
    </row>
    <row r="2310" spans="1:20" x14ac:dyDescent="0.25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24</v>
      </c>
      <c r="H2310">
        <v>1027934</v>
      </c>
      <c r="I2310">
        <v>1028377</v>
      </c>
      <c r="J2310" t="s">
        <v>25</v>
      </c>
      <c r="O2310" t="s">
        <v>3796</v>
      </c>
      <c r="Q2310" t="s">
        <v>3797</v>
      </c>
      <c r="R2310">
        <v>444</v>
      </c>
      <c r="T2310" t="s">
        <v>3798</v>
      </c>
    </row>
    <row r="2311" spans="1:20" x14ac:dyDescent="0.25">
      <c r="A2311" t="s">
        <v>28</v>
      </c>
      <c r="B2311" t="s">
        <v>17938</v>
      </c>
      <c r="C2311" t="s">
        <v>22</v>
      </c>
      <c r="D2311" t="s">
        <v>23</v>
      </c>
      <c r="E2311" t="s">
        <v>5</v>
      </c>
      <c r="G2311" t="s">
        <v>24</v>
      </c>
      <c r="H2311">
        <v>1027934</v>
      </c>
      <c r="I2311">
        <v>1028377</v>
      </c>
      <c r="J2311" t="s">
        <v>25</v>
      </c>
      <c r="K2311" t="s">
        <v>3799</v>
      </c>
      <c r="L2311" t="s">
        <v>3799</v>
      </c>
      <c r="N2311" t="s">
        <v>3800</v>
      </c>
      <c r="O2311" t="s">
        <v>3796</v>
      </c>
      <c r="Q2311" t="s">
        <v>3797</v>
      </c>
      <c r="R2311">
        <v>444</v>
      </c>
      <c r="S2311">
        <v>147</v>
      </c>
    </row>
    <row r="2312" spans="1:20" x14ac:dyDescent="0.25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24</v>
      </c>
      <c r="H2312">
        <v>1028377</v>
      </c>
      <c r="I2312">
        <v>1029387</v>
      </c>
      <c r="J2312" t="s">
        <v>25</v>
      </c>
      <c r="O2312" t="s">
        <v>3801</v>
      </c>
      <c r="Q2312" t="s">
        <v>3802</v>
      </c>
      <c r="R2312">
        <v>1011</v>
      </c>
      <c r="T2312" t="s">
        <v>3803</v>
      </c>
    </row>
    <row r="2313" spans="1:20" x14ac:dyDescent="0.25">
      <c r="A2313" t="s">
        <v>28</v>
      </c>
      <c r="B2313" t="s">
        <v>17938</v>
      </c>
      <c r="C2313" t="s">
        <v>22</v>
      </c>
      <c r="D2313" t="s">
        <v>23</v>
      </c>
      <c r="E2313" t="s">
        <v>5</v>
      </c>
      <c r="G2313" t="s">
        <v>24</v>
      </c>
      <c r="H2313">
        <v>1028377</v>
      </c>
      <c r="I2313">
        <v>1029387</v>
      </c>
      <c r="J2313" t="s">
        <v>25</v>
      </c>
      <c r="K2313" t="s">
        <v>3804</v>
      </c>
      <c r="L2313" t="s">
        <v>3804</v>
      </c>
      <c r="N2313" t="s">
        <v>3805</v>
      </c>
      <c r="O2313" t="s">
        <v>3801</v>
      </c>
      <c r="Q2313" t="s">
        <v>3802</v>
      </c>
      <c r="R2313">
        <v>1011</v>
      </c>
      <c r="S2313">
        <v>336</v>
      </c>
    </row>
    <row r="2314" spans="1:20" x14ac:dyDescent="0.25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24</v>
      </c>
      <c r="H2314">
        <v>1029387</v>
      </c>
      <c r="I2314">
        <v>1030298</v>
      </c>
      <c r="J2314" t="s">
        <v>25</v>
      </c>
      <c r="Q2314" t="s">
        <v>3806</v>
      </c>
      <c r="R2314">
        <v>912</v>
      </c>
      <c r="T2314" t="s">
        <v>3807</v>
      </c>
    </row>
    <row r="2315" spans="1:20" x14ac:dyDescent="0.25">
      <c r="A2315" t="s">
        <v>28</v>
      </c>
      <c r="B2315" t="s">
        <v>17938</v>
      </c>
      <c r="C2315" t="s">
        <v>22</v>
      </c>
      <c r="D2315" t="s">
        <v>23</v>
      </c>
      <c r="E2315" t="s">
        <v>5</v>
      </c>
      <c r="G2315" t="s">
        <v>24</v>
      </c>
      <c r="H2315">
        <v>1029387</v>
      </c>
      <c r="I2315">
        <v>1030298</v>
      </c>
      <c r="J2315" t="s">
        <v>25</v>
      </c>
      <c r="K2315" t="s">
        <v>3808</v>
      </c>
      <c r="L2315" t="s">
        <v>3808</v>
      </c>
      <c r="N2315" t="s">
        <v>3809</v>
      </c>
      <c r="Q2315" t="s">
        <v>3806</v>
      </c>
      <c r="R2315">
        <v>912</v>
      </c>
      <c r="S2315">
        <v>303</v>
      </c>
    </row>
    <row r="2316" spans="1:20" x14ac:dyDescent="0.25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24</v>
      </c>
      <c r="H2316">
        <v>1030288</v>
      </c>
      <c r="I2316">
        <v>1030962</v>
      </c>
      <c r="J2316" t="s">
        <v>25</v>
      </c>
      <c r="Q2316" t="s">
        <v>3810</v>
      </c>
      <c r="R2316">
        <v>675</v>
      </c>
      <c r="T2316" t="s">
        <v>3811</v>
      </c>
    </row>
    <row r="2317" spans="1:20" x14ac:dyDescent="0.25">
      <c r="A2317" t="s">
        <v>28</v>
      </c>
      <c r="B2317" t="s">
        <v>17938</v>
      </c>
      <c r="C2317" t="s">
        <v>22</v>
      </c>
      <c r="D2317" t="s">
        <v>23</v>
      </c>
      <c r="E2317" t="s">
        <v>5</v>
      </c>
      <c r="G2317" t="s">
        <v>24</v>
      </c>
      <c r="H2317">
        <v>1030288</v>
      </c>
      <c r="I2317">
        <v>1030962</v>
      </c>
      <c r="J2317" t="s">
        <v>25</v>
      </c>
      <c r="K2317" t="s">
        <v>3812</v>
      </c>
      <c r="L2317" t="s">
        <v>3812</v>
      </c>
      <c r="N2317" t="s">
        <v>3813</v>
      </c>
      <c r="Q2317" t="s">
        <v>3810</v>
      </c>
      <c r="R2317">
        <v>675</v>
      </c>
      <c r="S2317">
        <v>224</v>
      </c>
    </row>
    <row r="2318" spans="1:20" x14ac:dyDescent="0.25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24</v>
      </c>
      <c r="H2318">
        <v>1030988</v>
      </c>
      <c r="I2318">
        <v>1031248</v>
      </c>
      <c r="J2318" t="s">
        <v>25</v>
      </c>
      <c r="Q2318" t="s">
        <v>3814</v>
      </c>
      <c r="R2318">
        <v>261</v>
      </c>
      <c r="T2318" t="s">
        <v>3815</v>
      </c>
    </row>
    <row r="2319" spans="1:20" x14ac:dyDescent="0.25">
      <c r="A2319" t="s">
        <v>28</v>
      </c>
      <c r="B2319" t="s">
        <v>17938</v>
      </c>
      <c r="C2319" t="s">
        <v>22</v>
      </c>
      <c r="D2319" t="s">
        <v>23</v>
      </c>
      <c r="E2319" t="s">
        <v>5</v>
      </c>
      <c r="G2319" t="s">
        <v>24</v>
      </c>
      <c r="H2319">
        <v>1030988</v>
      </c>
      <c r="I2319">
        <v>1031248</v>
      </c>
      <c r="J2319" t="s">
        <v>25</v>
      </c>
      <c r="K2319" t="s">
        <v>3816</v>
      </c>
      <c r="L2319" t="s">
        <v>3816</v>
      </c>
      <c r="N2319" t="s">
        <v>3817</v>
      </c>
      <c r="Q2319" t="s">
        <v>3814</v>
      </c>
      <c r="R2319">
        <v>261</v>
      </c>
      <c r="S2319">
        <v>86</v>
      </c>
    </row>
    <row r="2320" spans="1:20" x14ac:dyDescent="0.25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G2320" t="s">
        <v>24</v>
      </c>
      <c r="H2320">
        <v>1031252</v>
      </c>
      <c r="I2320">
        <v>1032043</v>
      </c>
      <c r="J2320" t="s">
        <v>25</v>
      </c>
      <c r="Q2320" t="s">
        <v>3818</v>
      </c>
      <c r="R2320">
        <v>792</v>
      </c>
      <c r="T2320" t="s">
        <v>3819</v>
      </c>
    </row>
    <row r="2321" spans="1:20" x14ac:dyDescent="0.25">
      <c r="A2321" t="s">
        <v>28</v>
      </c>
      <c r="B2321" t="s">
        <v>17938</v>
      </c>
      <c r="C2321" t="s">
        <v>22</v>
      </c>
      <c r="D2321" t="s">
        <v>23</v>
      </c>
      <c r="E2321" t="s">
        <v>5</v>
      </c>
      <c r="G2321" t="s">
        <v>24</v>
      </c>
      <c r="H2321">
        <v>1031252</v>
      </c>
      <c r="I2321">
        <v>1032043</v>
      </c>
      <c r="J2321" t="s">
        <v>25</v>
      </c>
      <c r="K2321" t="s">
        <v>3820</v>
      </c>
      <c r="L2321" t="s">
        <v>3820</v>
      </c>
      <c r="N2321" t="s">
        <v>3821</v>
      </c>
      <c r="Q2321" t="s">
        <v>3818</v>
      </c>
      <c r="R2321">
        <v>792</v>
      </c>
      <c r="S2321">
        <v>263</v>
      </c>
    </row>
    <row r="2322" spans="1:20" x14ac:dyDescent="0.25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G2322" t="s">
        <v>24</v>
      </c>
      <c r="H2322">
        <v>1032030</v>
      </c>
      <c r="I2322">
        <v>1033100</v>
      </c>
      <c r="J2322" t="s">
        <v>25</v>
      </c>
      <c r="Q2322" t="s">
        <v>3822</v>
      </c>
      <c r="R2322">
        <v>1071</v>
      </c>
      <c r="T2322" t="s">
        <v>3823</v>
      </c>
    </row>
    <row r="2323" spans="1:20" x14ac:dyDescent="0.25">
      <c r="A2323" t="s">
        <v>28</v>
      </c>
      <c r="B2323" t="s">
        <v>17938</v>
      </c>
      <c r="C2323" t="s">
        <v>22</v>
      </c>
      <c r="D2323" t="s">
        <v>23</v>
      </c>
      <c r="E2323" t="s">
        <v>5</v>
      </c>
      <c r="G2323" t="s">
        <v>24</v>
      </c>
      <c r="H2323">
        <v>1032030</v>
      </c>
      <c r="I2323">
        <v>1033100</v>
      </c>
      <c r="J2323" t="s">
        <v>25</v>
      </c>
      <c r="K2323" t="s">
        <v>3824</v>
      </c>
      <c r="L2323" t="s">
        <v>3824</v>
      </c>
      <c r="N2323" t="s">
        <v>3825</v>
      </c>
      <c r="Q2323" t="s">
        <v>3822</v>
      </c>
      <c r="R2323">
        <v>1071</v>
      </c>
      <c r="S2323">
        <v>356</v>
      </c>
    </row>
    <row r="2324" spans="1:20" x14ac:dyDescent="0.25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24</v>
      </c>
      <c r="H2324">
        <v>1033238</v>
      </c>
      <c r="I2324">
        <v>1033735</v>
      </c>
      <c r="J2324" t="s">
        <v>25</v>
      </c>
      <c r="Q2324" t="s">
        <v>3826</v>
      </c>
      <c r="R2324">
        <v>498</v>
      </c>
      <c r="T2324" t="s">
        <v>3827</v>
      </c>
    </row>
    <row r="2325" spans="1:20" x14ac:dyDescent="0.25">
      <c r="A2325" t="s">
        <v>28</v>
      </c>
      <c r="B2325" t="s">
        <v>17938</v>
      </c>
      <c r="C2325" t="s">
        <v>22</v>
      </c>
      <c r="D2325" t="s">
        <v>23</v>
      </c>
      <c r="E2325" t="s">
        <v>5</v>
      </c>
      <c r="G2325" t="s">
        <v>24</v>
      </c>
      <c r="H2325">
        <v>1033238</v>
      </c>
      <c r="I2325">
        <v>1033735</v>
      </c>
      <c r="J2325" t="s">
        <v>25</v>
      </c>
      <c r="K2325" t="s">
        <v>3828</v>
      </c>
      <c r="L2325" t="s">
        <v>3828</v>
      </c>
      <c r="N2325" t="s">
        <v>3829</v>
      </c>
      <c r="Q2325" t="s">
        <v>3826</v>
      </c>
      <c r="R2325">
        <v>498</v>
      </c>
      <c r="S2325">
        <v>165</v>
      </c>
    </row>
    <row r="2326" spans="1:20" x14ac:dyDescent="0.25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24</v>
      </c>
      <c r="H2326">
        <v>1033738</v>
      </c>
      <c r="I2326">
        <v>1035519</v>
      </c>
      <c r="J2326" t="s">
        <v>25</v>
      </c>
      <c r="Q2326" t="s">
        <v>3830</v>
      </c>
      <c r="R2326">
        <v>1782</v>
      </c>
      <c r="T2326" t="s">
        <v>3831</v>
      </c>
    </row>
    <row r="2327" spans="1:20" x14ac:dyDescent="0.25">
      <c r="A2327" t="s">
        <v>28</v>
      </c>
      <c r="B2327" t="s">
        <v>17938</v>
      </c>
      <c r="C2327" t="s">
        <v>22</v>
      </c>
      <c r="D2327" t="s">
        <v>23</v>
      </c>
      <c r="E2327" t="s">
        <v>5</v>
      </c>
      <c r="G2327" t="s">
        <v>24</v>
      </c>
      <c r="H2327">
        <v>1033738</v>
      </c>
      <c r="I2327">
        <v>1035519</v>
      </c>
      <c r="J2327" t="s">
        <v>25</v>
      </c>
      <c r="K2327" t="s">
        <v>3832</v>
      </c>
      <c r="L2327" t="s">
        <v>3832</v>
      </c>
      <c r="N2327" t="s">
        <v>3833</v>
      </c>
      <c r="Q2327" t="s">
        <v>3830</v>
      </c>
      <c r="R2327">
        <v>1782</v>
      </c>
      <c r="S2327">
        <v>593</v>
      </c>
    </row>
    <row r="2328" spans="1:20" x14ac:dyDescent="0.25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24</v>
      </c>
      <c r="H2328">
        <v>1035547</v>
      </c>
      <c r="I2328">
        <v>1036776</v>
      </c>
      <c r="J2328" t="s">
        <v>25</v>
      </c>
      <c r="Q2328" t="s">
        <v>3834</v>
      </c>
      <c r="R2328">
        <v>1230</v>
      </c>
      <c r="T2328" t="s">
        <v>3835</v>
      </c>
    </row>
    <row r="2329" spans="1:20" x14ac:dyDescent="0.25">
      <c r="A2329" t="s">
        <v>28</v>
      </c>
      <c r="B2329" t="s">
        <v>17938</v>
      </c>
      <c r="C2329" t="s">
        <v>22</v>
      </c>
      <c r="D2329" t="s">
        <v>23</v>
      </c>
      <c r="E2329" t="s">
        <v>5</v>
      </c>
      <c r="G2329" t="s">
        <v>24</v>
      </c>
      <c r="H2329">
        <v>1035547</v>
      </c>
      <c r="I2329">
        <v>1036776</v>
      </c>
      <c r="J2329" t="s">
        <v>25</v>
      </c>
      <c r="K2329" t="s">
        <v>3836</v>
      </c>
      <c r="L2329" t="s">
        <v>3836</v>
      </c>
      <c r="N2329" t="s">
        <v>3837</v>
      </c>
      <c r="Q2329" t="s">
        <v>3834</v>
      </c>
      <c r="R2329">
        <v>1230</v>
      </c>
      <c r="S2329">
        <v>409</v>
      </c>
    </row>
    <row r="2330" spans="1:20" x14ac:dyDescent="0.25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24</v>
      </c>
      <c r="H2330">
        <v>1036847</v>
      </c>
      <c r="I2330">
        <v>1037878</v>
      </c>
      <c r="J2330" t="s">
        <v>25</v>
      </c>
      <c r="Q2330" t="s">
        <v>3838</v>
      </c>
      <c r="R2330">
        <v>1032</v>
      </c>
      <c r="T2330" t="s">
        <v>3839</v>
      </c>
    </row>
    <row r="2331" spans="1:20" x14ac:dyDescent="0.25">
      <c r="A2331" t="s">
        <v>28</v>
      </c>
      <c r="B2331" t="s">
        <v>17938</v>
      </c>
      <c r="C2331" t="s">
        <v>22</v>
      </c>
      <c r="D2331" t="s">
        <v>23</v>
      </c>
      <c r="E2331" t="s">
        <v>5</v>
      </c>
      <c r="G2331" t="s">
        <v>24</v>
      </c>
      <c r="H2331">
        <v>1036847</v>
      </c>
      <c r="I2331">
        <v>1037878</v>
      </c>
      <c r="J2331" t="s">
        <v>25</v>
      </c>
      <c r="K2331" t="s">
        <v>3840</v>
      </c>
      <c r="L2331" t="s">
        <v>3840</v>
      </c>
      <c r="N2331" t="s">
        <v>3841</v>
      </c>
      <c r="Q2331" t="s">
        <v>3838</v>
      </c>
      <c r="R2331">
        <v>1032</v>
      </c>
      <c r="S2331">
        <v>343</v>
      </c>
    </row>
    <row r="2332" spans="1:20" x14ac:dyDescent="0.25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24</v>
      </c>
      <c r="H2332">
        <v>1037897</v>
      </c>
      <c r="I2332">
        <v>1039954</v>
      </c>
      <c r="J2332" t="s">
        <v>25</v>
      </c>
      <c r="Q2332" t="s">
        <v>3842</v>
      </c>
      <c r="R2332">
        <v>2058</v>
      </c>
      <c r="T2332" t="s">
        <v>3843</v>
      </c>
    </row>
    <row r="2333" spans="1:20" x14ac:dyDescent="0.25">
      <c r="A2333" t="s">
        <v>28</v>
      </c>
      <c r="B2333" t="s">
        <v>17938</v>
      </c>
      <c r="C2333" t="s">
        <v>22</v>
      </c>
      <c r="D2333" t="s">
        <v>23</v>
      </c>
      <c r="E2333" t="s">
        <v>5</v>
      </c>
      <c r="G2333" t="s">
        <v>24</v>
      </c>
      <c r="H2333">
        <v>1037897</v>
      </c>
      <c r="I2333">
        <v>1039954</v>
      </c>
      <c r="J2333" t="s">
        <v>25</v>
      </c>
      <c r="K2333" t="s">
        <v>3844</v>
      </c>
      <c r="L2333" t="s">
        <v>3844</v>
      </c>
      <c r="N2333" t="s">
        <v>3845</v>
      </c>
      <c r="Q2333" t="s">
        <v>3842</v>
      </c>
      <c r="R2333">
        <v>2058</v>
      </c>
      <c r="S2333">
        <v>685</v>
      </c>
    </row>
    <row r="2334" spans="1:20" x14ac:dyDescent="0.25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24</v>
      </c>
      <c r="H2334">
        <v>1039973</v>
      </c>
      <c r="I2334">
        <v>1040221</v>
      </c>
      <c r="J2334" t="s">
        <v>25</v>
      </c>
      <c r="O2334" t="s">
        <v>3846</v>
      </c>
      <c r="Q2334" t="s">
        <v>3847</v>
      </c>
      <c r="R2334">
        <v>249</v>
      </c>
      <c r="T2334" t="s">
        <v>3848</v>
      </c>
    </row>
    <row r="2335" spans="1:20" x14ac:dyDescent="0.25">
      <c r="A2335" t="s">
        <v>28</v>
      </c>
      <c r="B2335" t="s">
        <v>17938</v>
      </c>
      <c r="C2335" t="s">
        <v>22</v>
      </c>
      <c r="D2335" t="s">
        <v>23</v>
      </c>
      <c r="E2335" t="s">
        <v>5</v>
      </c>
      <c r="G2335" t="s">
        <v>24</v>
      </c>
      <c r="H2335">
        <v>1039973</v>
      </c>
      <c r="I2335">
        <v>1040221</v>
      </c>
      <c r="J2335" t="s">
        <v>25</v>
      </c>
      <c r="K2335" t="s">
        <v>3849</v>
      </c>
      <c r="L2335" t="s">
        <v>3849</v>
      </c>
      <c r="N2335" t="s">
        <v>3850</v>
      </c>
      <c r="O2335" t="s">
        <v>3846</v>
      </c>
      <c r="Q2335" t="s">
        <v>3847</v>
      </c>
      <c r="R2335">
        <v>249</v>
      </c>
      <c r="S2335">
        <v>82</v>
      </c>
    </row>
    <row r="2336" spans="1:20" x14ac:dyDescent="0.25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24</v>
      </c>
      <c r="H2336">
        <v>1040265</v>
      </c>
      <c r="I2336">
        <v>1040525</v>
      </c>
      <c r="J2336" t="s">
        <v>25</v>
      </c>
      <c r="Q2336" t="s">
        <v>3851</v>
      </c>
      <c r="R2336">
        <v>261</v>
      </c>
      <c r="T2336" t="s">
        <v>3852</v>
      </c>
    </row>
    <row r="2337" spans="1:20" x14ac:dyDescent="0.25">
      <c r="A2337" t="s">
        <v>28</v>
      </c>
      <c r="B2337" t="s">
        <v>17938</v>
      </c>
      <c r="C2337" t="s">
        <v>22</v>
      </c>
      <c r="D2337" t="s">
        <v>23</v>
      </c>
      <c r="E2337" t="s">
        <v>5</v>
      </c>
      <c r="G2337" t="s">
        <v>24</v>
      </c>
      <c r="H2337">
        <v>1040265</v>
      </c>
      <c r="I2337">
        <v>1040525</v>
      </c>
      <c r="J2337" t="s">
        <v>25</v>
      </c>
      <c r="K2337" t="s">
        <v>3853</v>
      </c>
      <c r="L2337" t="s">
        <v>3853</v>
      </c>
      <c r="N2337" t="s">
        <v>79</v>
      </c>
      <c r="Q2337" t="s">
        <v>3851</v>
      </c>
      <c r="R2337">
        <v>261</v>
      </c>
      <c r="S2337">
        <v>86</v>
      </c>
    </row>
    <row r="2338" spans="1:20" x14ac:dyDescent="0.25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24</v>
      </c>
      <c r="H2338">
        <v>1040552</v>
      </c>
      <c r="I2338">
        <v>1040944</v>
      </c>
      <c r="J2338" t="s">
        <v>25</v>
      </c>
      <c r="Q2338" t="s">
        <v>3854</v>
      </c>
      <c r="R2338">
        <v>393</v>
      </c>
      <c r="T2338" t="s">
        <v>3855</v>
      </c>
    </row>
    <row r="2339" spans="1:20" x14ac:dyDescent="0.25">
      <c r="A2339" t="s">
        <v>28</v>
      </c>
      <c r="B2339" t="s">
        <v>17938</v>
      </c>
      <c r="C2339" t="s">
        <v>22</v>
      </c>
      <c r="D2339" t="s">
        <v>23</v>
      </c>
      <c r="E2339" t="s">
        <v>5</v>
      </c>
      <c r="G2339" t="s">
        <v>24</v>
      </c>
      <c r="H2339">
        <v>1040552</v>
      </c>
      <c r="I2339">
        <v>1040944</v>
      </c>
      <c r="J2339" t="s">
        <v>25</v>
      </c>
      <c r="K2339" t="s">
        <v>3856</v>
      </c>
      <c r="L2339" t="s">
        <v>3856</v>
      </c>
      <c r="N2339" t="s">
        <v>3857</v>
      </c>
      <c r="Q2339" t="s">
        <v>3854</v>
      </c>
      <c r="R2339">
        <v>393</v>
      </c>
      <c r="S2339">
        <v>130</v>
      </c>
    </row>
    <row r="2340" spans="1:20" x14ac:dyDescent="0.25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24</v>
      </c>
      <c r="H2340">
        <v>1040931</v>
      </c>
      <c r="I2340">
        <v>1042562</v>
      </c>
      <c r="J2340" t="s">
        <v>25</v>
      </c>
      <c r="Q2340" t="s">
        <v>3858</v>
      </c>
      <c r="R2340">
        <v>1632</v>
      </c>
      <c r="T2340" t="s">
        <v>3859</v>
      </c>
    </row>
    <row r="2341" spans="1:20" x14ac:dyDescent="0.25">
      <c r="A2341" t="s">
        <v>28</v>
      </c>
      <c r="B2341" t="s">
        <v>17938</v>
      </c>
      <c r="C2341" t="s">
        <v>22</v>
      </c>
      <c r="D2341" t="s">
        <v>23</v>
      </c>
      <c r="E2341" t="s">
        <v>5</v>
      </c>
      <c r="G2341" t="s">
        <v>24</v>
      </c>
      <c r="H2341">
        <v>1040931</v>
      </c>
      <c r="I2341">
        <v>1042562</v>
      </c>
      <c r="J2341" t="s">
        <v>25</v>
      </c>
      <c r="K2341" t="s">
        <v>3860</v>
      </c>
      <c r="L2341" t="s">
        <v>3860</v>
      </c>
      <c r="N2341" t="s">
        <v>3861</v>
      </c>
      <c r="Q2341" t="s">
        <v>3858</v>
      </c>
      <c r="R2341">
        <v>1632</v>
      </c>
      <c r="S2341">
        <v>543</v>
      </c>
    </row>
    <row r="2342" spans="1:20" x14ac:dyDescent="0.25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24</v>
      </c>
      <c r="H2342">
        <v>1042616</v>
      </c>
      <c r="I2342">
        <v>1043098</v>
      </c>
      <c r="J2342" t="s">
        <v>88</v>
      </c>
      <c r="Q2342" t="s">
        <v>3862</v>
      </c>
      <c r="R2342">
        <v>483</v>
      </c>
      <c r="T2342" t="s">
        <v>3863</v>
      </c>
    </row>
    <row r="2343" spans="1:20" x14ac:dyDescent="0.25">
      <c r="A2343" t="s">
        <v>28</v>
      </c>
      <c r="B2343" t="s">
        <v>17938</v>
      </c>
      <c r="C2343" t="s">
        <v>22</v>
      </c>
      <c r="D2343" t="s">
        <v>23</v>
      </c>
      <c r="E2343" t="s">
        <v>5</v>
      </c>
      <c r="G2343" t="s">
        <v>24</v>
      </c>
      <c r="H2343">
        <v>1042616</v>
      </c>
      <c r="I2343">
        <v>1043098</v>
      </c>
      <c r="J2343" t="s">
        <v>88</v>
      </c>
      <c r="K2343" t="s">
        <v>3864</v>
      </c>
      <c r="L2343" t="s">
        <v>3864</v>
      </c>
      <c r="N2343" t="s">
        <v>3865</v>
      </c>
      <c r="Q2343" t="s">
        <v>3862</v>
      </c>
      <c r="R2343">
        <v>483</v>
      </c>
      <c r="S2343">
        <v>160</v>
      </c>
    </row>
    <row r="2344" spans="1:20" x14ac:dyDescent="0.25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24</v>
      </c>
      <c r="H2344">
        <v>1043116</v>
      </c>
      <c r="I2344">
        <v>1044777</v>
      </c>
      <c r="J2344" t="s">
        <v>88</v>
      </c>
      <c r="Q2344" t="s">
        <v>3866</v>
      </c>
      <c r="R2344">
        <v>1662</v>
      </c>
      <c r="T2344" t="s">
        <v>3867</v>
      </c>
    </row>
    <row r="2345" spans="1:20" x14ac:dyDescent="0.25">
      <c r="A2345" t="s">
        <v>28</v>
      </c>
      <c r="B2345" t="s">
        <v>17938</v>
      </c>
      <c r="C2345" t="s">
        <v>22</v>
      </c>
      <c r="D2345" t="s">
        <v>23</v>
      </c>
      <c r="E2345" t="s">
        <v>5</v>
      </c>
      <c r="G2345" t="s">
        <v>24</v>
      </c>
      <c r="H2345">
        <v>1043116</v>
      </c>
      <c r="I2345">
        <v>1044777</v>
      </c>
      <c r="J2345" t="s">
        <v>88</v>
      </c>
      <c r="K2345" t="s">
        <v>3868</v>
      </c>
      <c r="L2345" t="s">
        <v>3868</v>
      </c>
      <c r="N2345" t="s">
        <v>139</v>
      </c>
      <c r="Q2345" t="s">
        <v>3866</v>
      </c>
      <c r="R2345">
        <v>1662</v>
      </c>
      <c r="S2345">
        <v>553</v>
      </c>
    </row>
    <row r="2346" spans="1:20" x14ac:dyDescent="0.25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G2346" t="s">
        <v>24</v>
      </c>
      <c r="H2346">
        <v>1045868</v>
      </c>
      <c r="I2346">
        <v>1046797</v>
      </c>
      <c r="J2346" t="s">
        <v>88</v>
      </c>
      <c r="Q2346" t="s">
        <v>3869</v>
      </c>
      <c r="R2346">
        <v>930</v>
      </c>
      <c r="T2346" t="s">
        <v>3870</v>
      </c>
    </row>
    <row r="2347" spans="1:20" x14ac:dyDescent="0.25">
      <c r="A2347" t="s">
        <v>28</v>
      </c>
      <c r="B2347" t="s">
        <v>17938</v>
      </c>
      <c r="C2347" t="s">
        <v>22</v>
      </c>
      <c r="D2347" t="s">
        <v>23</v>
      </c>
      <c r="E2347" t="s">
        <v>5</v>
      </c>
      <c r="G2347" t="s">
        <v>24</v>
      </c>
      <c r="H2347">
        <v>1045868</v>
      </c>
      <c r="I2347">
        <v>1046797</v>
      </c>
      <c r="J2347" t="s">
        <v>88</v>
      </c>
      <c r="K2347" t="s">
        <v>3871</v>
      </c>
      <c r="L2347" t="s">
        <v>3871</v>
      </c>
      <c r="N2347" t="s">
        <v>3872</v>
      </c>
      <c r="Q2347" t="s">
        <v>3869</v>
      </c>
      <c r="R2347">
        <v>930</v>
      </c>
      <c r="S2347">
        <v>309</v>
      </c>
    </row>
    <row r="2348" spans="1:20" x14ac:dyDescent="0.25">
      <c r="A2348" t="s">
        <v>20</v>
      </c>
      <c r="B2348" t="s">
        <v>21</v>
      </c>
      <c r="C2348" t="s">
        <v>22</v>
      </c>
      <c r="D2348" t="s">
        <v>23</v>
      </c>
      <c r="E2348" t="s">
        <v>5</v>
      </c>
      <c r="G2348" t="s">
        <v>24</v>
      </c>
      <c r="H2348">
        <v>1047113</v>
      </c>
      <c r="I2348">
        <v>1048291</v>
      </c>
      <c r="J2348" t="s">
        <v>25</v>
      </c>
      <c r="Q2348" t="s">
        <v>3873</v>
      </c>
      <c r="R2348">
        <v>1179</v>
      </c>
      <c r="T2348" t="s">
        <v>3874</v>
      </c>
    </row>
    <row r="2349" spans="1:20" x14ac:dyDescent="0.25">
      <c r="A2349" t="s">
        <v>28</v>
      </c>
      <c r="B2349" t="s">
        <v>17938</v>
      </c>
      <c r="C2349" t="s">
        <v>22</v>
      </c>
      <c r="D2349" t="s">
        <v>23</v>
      </c>
      <c r="E2349" t="s">
        <v>5</v>
      </c>
      <c r="G2349" t="s">
        <v>24</v>
      </c>
      <c r="H2349">
        <v>1047113</v>
      </c>
      <c r="I2349">
        <v>1048291</v>
      </c>
      <c r="J2349" t="s">
        <v>25</v>
      </c>
      <c r="K2349" t="s">
        <v>3875</v>
      </c>
      <c r="L2349" t="s">
        <v>3875</v>
      </c>
      <c r="N2349" t="s">
        <v>3876</v>
      </c>
      <c r="Q2349" t="s">
        <v>3873</v>
      </c>
      <c r="R2349">
        <v>1179</v>
      </c>
      <c r="S2349">
        <v>392</v>
      </c>
    </row>
    <row r="2350" spans="1:20" x14ac:dyDescent="0.25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24</v>
      </c>
      <c r="H2350">
        <v>1048316</v>
      </c>
      <c r="I2350">
        <v>1048558</v>
      </c>
      <c r="J2350" t="s">
        <v>25</v>
      </c>
      <c r="Q2350" t="s">
        <v>3877</v>
      </c>
      <c r="R2350">
        <v>243</v>
      </c>
      <c r="T2350" t="s">
        <v>3878</v>
      </c>
    </row>
    <row r="2351" spans="1:20" x14ac:dyDescent="0.25">
      <c r="A2351" t="s">
        <v>28</v>
      </c>
      <c r="B2351" t="s">
        <v>17938</v>
      </c>
      <c r="C2351" t="s">
        <v>22</v>
      </c>
      <c r="D2351" t="s">
        <v>23</v>
      </c>
      <c r="E2351" t="s">
        <v>5</v>
      </c>
      <c r="G2351" t="s">
        <v>24</v>
      </c>
      <c r="H2351">
        <v>1048316</v>
      </c>
      <c r="I2351">
        <v>1048558</v>
      </c>
      <c r="J2351" t="s">
        <v>25</v>
      </c>
      <c r="K2351" t="s">
        <v>3879</v>
      </c>
      <c r="L2351" t="s">
        <v>3879</v>
      </c>
      <c r="N2351" t="s">
        <v>3880</v>
      </c>
      <c r="Q2351" t="s">
        <v>3877</v>
      </c>
      <c r="R2351">
        <v>243</v>
      </c>
      <c r="S2351">
        <v>80</v>
      </c>
    </row>
    <row r="2352" spans="1:20" x14ac:dyDescent="0.25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24</v>
      </c>
      <c r="H2352">
        <v>1048577</v>
      </c>
      <c r="I2352">
        <v>1048882</v>
      </c>
      <c r="J2352" t="s">
        <v>25</v>
      </c>
      <c r="Q2352" t="s">
        <v>3881</v>
      </c>
      <c r="R2352">
        <v>306</v>
      </c>
      <c r="T2352" t="s">
        <v>3882</v>
      </c>
    </row>
    <row r="2353" spans="1:20" x14ac:dyDescent="0.25">
      <c r="A2353" t="s">
        <v>28</v>
      </c>
      <c r="B2353" t="s">
        <v>17938</v>
      </c>
      <c r="C2353" t="s">
        <v>22</v>
      </c>
      <c r="D2353" t="s">
        <v>23</v>
      </c>
      <c r="E2353" t="s">
        <v>5</v>
      </c>
      <c r="G2353" t="s">
        <v>24</v>
      </c>
      <c r="H2353">
        <v>1048577</v>
      </c>
      <c r="I2353">
        <v>1048882</v>
      </c>
      <c r="J2353" t="s">
        <v>25</v>
      </c>
      <c r="K2353" t="s">
        <v>3883</v>
      </c>
      <c r="L2353" t="s">
        <v>3883</v>
      </c>
      <c r="N2353" t="s">
        <v>3884</v>
      </c>
      <c r="Q2353" t="s">
        <v>3881</v>
      </c>
      <c r="R2353">
        <v>306</v>
      </c>
      <c r="S2353">
        <v>101</v>
      </c>
    </row>
    <row r="2354" spans="1:20" x14ac:dyDescent="0.25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24</v>
      </c>
      <c r="H2354">
        <v>1048879</v>
      </c>
      <c r="I2354">
        <v>1049637</v>
      </c>
      <c r="J2354" t="s">
        <v>25</v>
      </c>
      <c r="Q2354" t="s">
        <v>3885</v>
      </c>
      <c r="R2354">
        <v>759</v>
      </c>
      <c r="T2354" t="s">
        <v>3886</v>
      </c>
    </row>
    <row r="2355" spans="1:20" x14ac:dyDescent="0.25">
      <c r="A2355" t="s">
        <v>28</v>
      </c>
      <c r="B2355" t="s">
        <v>17938</v>
      </c>
      <c r="C2355" t="s">
        <v>22</v>
      </c>
      <c r="D2355" t="s">
        <v>23</v>
      </c>
      <c r="E2355" t="s">
        <v>5</v>
      </c>
      <c r="G2355" t="s">
        <v>24</v>
      </c>
      <c r="H2355">
        <v>1048879</v>
      </c>
      <c r="I2355">
        <v>1049637</v>
      </c>
      <c r="J2355" t="s">
        <v>25</v>
      </c>
      <c r="K2355" t="s">
        <v>3887</v>
      </c>
      <c r="L2355" t="s">
        <v>3887</v>
      </c>
      <c r="N2355" t="s">
        <v>3888</v>
      </c>
      <c r="Q2355" t="s">
        <v>3885</v>
      </c>
      <c r="R2355">
        <v>759</v>
      </c>
      <c r="S2355">
        <v>252</v>
      </c>
    </row>
    <row r="2356" spans="1:20" x14ac:dyDescent="0.25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24</v>
      </c>
      <c r="H2356">
        <v>1049609</v>
      </c>
      <c r="I2356">
        <v>1050208</v>
      </c>
      <c r="J2356" t="s">
        <v>25</v>
      </c>
      <c r="Q2356" t="s">
        <v>3889</v>
      </c>
      <c r="R2356">
        <v>600</v>
      </c>
      <c r="T2356" t="s">
        <v>3890</v>
      </c>
    </row>
    <row r="2357" spans="1:20" x14ac:dyDescent="0.25">
      <c r="A2357" t="s">
        <v>28</v>
      </c>
      <c r="B2357" t="s">
        <v>17938</v>
      </c>
      <c r="C2357" t="s">
        <v>22</v>
      </c>
      <c r="D2357" t="s">
        <v>23</v>
      </c>
      <c r="E2357" t="s">
        <v>5</v>
      </c>
      <c r="G2357" t="s">
        <v>24</v>
      </c>
      <c r="H2357">
        <v>1049609</v>
      </c>
      <c r="I2357">
        <v>1050208</v>
      </c>
      <c r="J2357" t="s">
        <v>25</v>
      </c>
      <c r="K2357" t="s">
        <v>3891</v>
      </c>
      <c r="L2357" t="s">
        <v>3891</v>
      </c>
      <c r="N2357" t="s">
        <v>3892</v>
      </c>
      <c r="Q2357" t="s">
        <v>3889</v>
      </c>
      <c r="R2357">
        <v>600</v>
      </c>
      <c r="S2357">
        <v>199</v>
      </c>
    </row>
    <row r="2358" spans="1:20" x14ac:dyDescent="0.25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24</v>
      </c>
      <c r="H2358">
        <v>1050165</v>
      </c>
      <c r="I2358">
        <v>1050845</v>
      </c>
      <c r="J2358" t="s">
        <v>25</v>
      </c>
      <c r="Q2358" t="s">
        <v>3893</v>
      </c>
      <c r="R2358">
        <v>681</v>
      </c>
      <c r="T2358" t="s">
        <v>3894</v>
      </c>
    </row>
    <row r="2359" spans="1:20" x14ac:dyDescent="0.25">
      <c r="A2359" t="s">
        <v>28</v>
      </c>
      <c r="B2359" t="s">
        <v>17938</v>
      </c>
      <c r="C2359" t="s">
        <v>22</v>
      </c>
      <c r="D2359" t="s">
        <v>23</v>
      </c>
      <c r="E2359" t="s">
        <v>5</v>
      </c>
      <c r="G2359" t="s">
        <v>24</v>
      </c>
      <c r="H2359">
        <v>1050165</v>
      </c>
      <c r="I2359">
        <v>1050845</v>
      </c>
      <c r="J2359" t="s">
        <v>25</v>
      </c>
      <c r="K2359" t="s">
        <v>3895</v>
      </c>
      <c r="L2359" t="s">
        <v>3895</v>
      </c>
      <c r="N2359" t="s">
        <v>3896</v>
      </c>
      <c r="Q2359" t="s">
        <v>3893</v>
      </c>
      <c r="R2359">
        <v>681</v>
      </c>
      <c r="S2359">
        <v>226</v>
      </c>
    </row>
    <row r="2360" spans="1:20" x14ac:dyDescent="0.25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24</v>
      </c>
      <c r="H2360">
        <v>1050842</v>
      </c>
      <c r="I2360">
        <v>1051294</v>
      </c>
      <c r="J2360" t="s">
        <v>25</v>
      </c>
      <c r="Q2360" t="s">
        <v>3897</v>
      </c>
      <c r="R2360">
        <v>453</v>
      </c>
      <c r="T2360" t="s">
        <v>3898</v>
      </c>
    </row>
    <row r="2361" spans="1:20" x14ac:dyDescent="0.25">
      <c r="A2361" t="s">
        <v>28</v>
      </c>
      <c r="B2361" t="s">
        <v>17938</v>
      </c>
      <c r="C2361" t="s">
        <v>22</v>
      </c>
      <c r="D2361" t="s">
        <v>23</v>
      </c>
      <c r="E2361" t="s">
        <v>5</v>
      </c>
      <c r="G2361" t="s">
        <v>24</v>
      </c>
      <c r="H2361">
        <v>1050842</v>
      </c>
      <c r="I2361">
        <v>1051294</v>
      </c>
      <c r="J2361" t="s">
        <v>25</v>
      </c>
      <c r="K2361" t="s">
        <v>3899</v>
      </c>
      <c r="L2361" t="s">
        <v>3899</v>
      </c>
      <c r="N2361" t="s">
        <v>3900</v>
      </c>
      <c r="Q2361" t="s">
        <v>3897</v>
      </c>
      <c r="R2361">
        <v>453</v>
      </c>
      <c r="S2361">
        <v>150</v>
      </c>
    </row>
    <row r="2362" spans="1:20" x14ac:dyDescent="0.25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24</v>
      </c>
      <c r="H2362">
        <v>1051639</v>
      </c>
      <c r="I2362">
        <v>1052526</v>
      </c>
      <c r="J2362" t="s">
        <v>25</v>
      </c>
      <c r="Q2362" t="s">
        <v>3901</v>
      </c>
      <c r="R2362">
        <v>888</v>
      </c>
      <c r="T2362" t="s">
        <v>3902</v>
      </c>
    </row>
    <row r="2363" spans="1:20" x14ac:dyDescent="0.25">
      <c r="A2363" t="s">
        <v>28</v>
      </c>
      <c r="B2363" t="s">
        <v>17938</v>
      </c>
      <c r="C2363" t="s">
        <v>22</v>
      </c>
      <c r="D2363" t="s">
        <v>23</v>
      </c>
      <c r="E2363" t="s">
        <v>5</v>
      </c>
      <c r="G2363" t="s">
        <v>24</v>
      </c>
      <c r="H2363">
        <v>1051639</v>
      </c>
      <c r="I2363">
        <v>1052526</v>
      </c>
      <c r="J2363" t="s">
        <v>25</v>
      </c>
      <c r="K2363" t="s">
        <v>3903</v>
      </c>
      <c r="L2363" t="s">
        <v>3903</v>
      </c>
      <c r="N2363" t="s">
        <v>139</v>
      </c>
      <c r="Q2363" t="s">
        <v>3901</v>
      </c>
      <c r="R2363">
        <v>888</v>
      </c>
      <c r="S2363">
        <v>295</v>
      </c>
    </row>
    <row r="2364" spans="1:20" x14ac:dyDescent="0.25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24</v>
      </c>
      <c r="H2364">
        <v>1052551</v>
      </c>
      <c r="I2364">
        <v>1052742</v>
      </c>
      <c r="J2364" t="s">
        <v>88</v>
      </c>
      <c r="Q2364" t="s">
        <v>3904</v>
      </c>
      <c r="R2364">
        <v>192</v>
      </c>
    </row>
    <row r="2365" spans="1:20" x14ac:dyDescent="0.25">
      <c r="A2365" t="s">
        <v>28</v>
      </c>
      <c r="B2365" t="s">
        <v>17938</v>
      </c>
      <c r="C2365" t="s">
        <v>22</v>
      </c>
      <c r="D2365" t="s">
        <v>23</v>
      </c>
      <c r="E2365" t="s">
        <v>5</v>
      </c>
      <c r="G2365" t="s">
        <v>24</v>
      </c>
      <c r="H2365">
        <v>1052551</v>
      </c>
      <c r="I2365">
        <v>1052742</v>
      </c>
      <c r="J2365" t="s">
        <v>88</v>
      </c>
      <c r="K2365" t="s">
        <v>3905</v>
      </c>
      <c r="L2365" t="s">
        <v>3905</v>
      </c>
      <c r="N2365" t="s">
        <v>79</v>
      </c>
      <c r="Q2365" t="s">
        <v>3904</v>
      </c>
      <c r="R2365">
        <v>192</v>
      </c>
      <c r="S2365">
        <v>63</v>
      </c>
    </row>
    <row r="2366" spans="1:20" x14ac:dyDescent="0.25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24</v>
      </c>
      <c r="H2366">
        <v>1052911</v>
      </c>
      <c r="I2366">
        <v>1053666</v>
      </c>
      <c r="J2366" t="s">
        <v>25</v>
      </c>
      <c r="Q2366" t="s">
        <v>3906</v>
      </c>
      <c r="R2366">
        <v>756</v>
      </c>
      <c r="T2366" t="s">
        <v>3907</v>
      </c>
    </row>
    <row r="2367" spans="1:20" x14ac:dyDescent="0.25">
      <c r="A2367" t="s">
        <v>28</v>
      </c>
      <c r="B2367" t="s">
        <v>17938</v>
      </c>
      <c r="C2367" t="s">
        <v>22</v>
      </c>
      <c r="D2367" t="s">
        <v>23</v>
      </c>
      <c r="E2367" t="s">
        <v>5</v>
      </c>
      <c r="G2367" t="s">
        <v>24</v>
      </c>
      <c r="H2367">
        <v>1052911</v>
      </c>
      <c r="I2367">
        <v>1053666</v>
      </c>
      <c r="J2367" t="s">
        <v>25</v>
      </c>
      <c r="K2367" t="s">
        <v>3908</v>
      </c>
      <c r="L2367" t="s">
        <v>3908</v>
      </c>
      <c r="N2367" t="s">
        <v>139</v>
      </c>
      <c r="Q2367" t="s">
        <v>3906</v>
      </c>
      <c r="R2367">
        <v>756</v>
      </c>
      <c r="S2367">
        <v>251</v>
      </c>
    </row>
    <row r="2368" spans="1:20" x14ac:dyDescent="0.25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24</v>
      </c>
      <c r="H2368">
        <v>1053827</v>
      </c>
      <c r="I2368">
        <v>1054735</v>
      </c>
      <c r="J2368" t="s">
        <v>25</v>
      </c>
      <c r="O2368" t="s">
        <v>3909</v>
      </c>
      <c r="Q2368" t="s">
        <v>3910</v>
      </c>
      <c r="R2368">
        <v>909</v>
      </c>
      <c r="T2368" t="s">
        <v>3911</v>
      </c>
    </row>
    <row r="2369" spans="1:20" x14ac:dyDescent="0.25">
      <c r="A2369" t="s">
        <v>28</v>
      </c>
      <c r="B2369" t="s">
        <v>17938</v>
      </c>
      <c r="C2369" t="s">
        <v>22</v>
      </c>
      <c r="D2369" t="s">
        <v>23</v>
      </c>
      <c r="E2369" t="s">
        <v>5</v>
      </c>
      <c r="G2369" t="s">
        <v>24</v>
      </c>
      <c r="H2369">
        <v>1053827</v>
      </c>
      <c r="I2369">
        <v>1054735</v>
      </c>
      <c r="J2369" t="s">
        <v>25</v>
      </c>
      <c r="K2369" t="s">
        <v>3912</v>
      </c>
      <c r="L2369" t="s">
        <v>3912</v>
      </c>
      <c r="N2369" t="s">
        <v>3913</v>
      </c>
      <c r="O2369" t="s">
        <v>3909</v>
      </c>
      <c r="Q2369" t="s">
        <v>3910</v>
      </c>
      <c r="R2369">
        <v>909</v>
      </c>
      <c r="S2369">
        <v>302</v>
      </c>
    </row>
    <row r="2370" spans="1:20" x14ac:dyDescent="0.25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24</v>
      </c>
      <c r="H2370">
        <v>1054834</v>
      </c>
      <c r="I2370">
        <v>1055682</v>
      </c>
      <c r="J2370" t="s">
        <v>88</v>
      </c>
      <c r="Q2370" t="s">
        <v>3914</v>
      </c>
      <c r="R2370">
        <v>849</v>
      </c>
      <c r="T2370" t="s">
        <v>3915</v>
      </c>
    </row>
    <row r="2371" spans="1:20" x14ac:dyDescent="0.25">
      <c r="A2371" t="s">
        <v>28</v>
      </c>
      <c r="B2371" t="s">
        <v>17938</v>
      </c>
      <c r="C2371" t="s">
        <v>22</v>
      </c>
      <c r="D2371" t="s">
        <v>23</v>
      </c>
      <c r="E2371" t="s">
        <v>5</v>
      </c>
      <c r="G2371" t="s">
        <v>24</v>
      </c>
      <c r="H2371">
        <v>1054834</v>
      </c>
      <c r="I2371">
        <v>1055682</v>
      </c>
      <c r="J2371" t="s">
        <v>88</v>
      </c>
      <c r="K2371" t="s">
        <v>3916</v>
      </c>
      <c r="L2371" t="s">
        <v>3916</v>
      </c>
      <c r="N2371" t="s">
        <v>314</v>
      </c>
      <c r="Q2371" t="s">
        <v>3914</v>
      </c>
      <c r="R2371">
        <v>849</v>
      </c>
      <c r="S2371">
        <v>282</v>
      </c>
    </row>
    <row r="2372" spans="1:20" x14ac:dyDescent="0.25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24</v>
      </c>
      <c r="H2372">
        <v>1055673</v>
      </c>
      <c r="I2372">
        <v>1056533</v>
      </c>
      <c r="J2372" t="s">
        <v>88</v>
      </c>
      <c r="Q2372" t="s">
        <v>3917</v>
      </c>
      <c r="R2372">
        <v>861</v>
      </c>
      <c r="T2372" t="s">
        <v>3918</v>
      </c>
    </row>
    <row r="2373" spans="1:20" x14ac:dyDescent="0.25">
      <c r="A2373" t="s">
        <v>28</v>
      </c>
      <c r="B2373" t="s">
        <v>17938</v>
      </c>
      <c r="C2373" t="s">
        <v>22</v>
      </c>
      <c r="D2373" t="s">
        <v>23</v>
      </c>
      <c r="E2373" t="s">
        <v>5</v>
      </c>
      <c r="G2373" t="s">
        <v>24</v>
      </c>
      <c r="H2373">
        <v>1055673</v>
      </c>
      <c r="I2373">
        <v>1056533</v>
      </c>
      <c r="J2373" t="s">
        <v>88</v>
      </c>
      <c r="K2373" t="s">
        <v>3919</v>
      </c>
      <c r="L2373" t="s">
        <v>3919</v>
      </c>
      <c r="N2373" t="s">
        <v>314</v>
      </c>
      <c r="Q2373" t="s">
        <v>3917</v>
      </c>
      <c r="R2373">
        <v>861</v>
      </c>
      <c r="S2373">
        <v>286</v>
      </c>
    </row>
    <row r="2374" spans="1:20" x14ac:dyDescent="0.25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G2374" t="s">
        <v>24</v>
      </c>
      <c r="H2374">
        <v>1056530</v>
      </c>
      <c r="I2374">
        <v>1057351</v>
      </c>
      <c r="J2374" t="s">
        <v>88</v>
      </c>
      <c r="Q2374" t="s">
        <v>3920</v>
      </c>
      <c r="R2374">
        <v>822</v>
      </c>
      <c r="T2374" t="s">
        <v>3921</v>
      </c>
    </row>
    <row r="2375" spans="1:20" x14ac:dyDescent="0.25">
      <c r="A2375" t="s">
        <v>28</v>
      </c>
      <c r="B2375" t="s">
        <v>17938</v>
      </c>
      <c r="C2375" t="s">
        <v>22</v>
      </c>
      <c r="D2375" t="s">
        <v>23</v>
      </c>
      <c r="E2375" t="s">
        <v>5</v>
      </c>
      <c r="G2375" t="s">
        <v>24</v>
      </c>
      <c r="H2375">
        <v>1056530</v>
      </c>
      <c r="I2375">
        <v>1057351</v>
      </c>
      <c r="J2375" t="s">
        <v>88</v>
      </c>
      <c r="K2375" t="s">
        <v>3922</v>
      </c>
      <c r="L2375" t="s">
        <v>3922</v>
      </c>
      <c r="N2375" t="s">
        <v>3923</v>
      </c>
      <c r="Q2375" t="s">
        <v>3920</v>
      </c>
      <c r="R2375">
        <v>822</v>
      </c>
      <c r="S2375">
        <v>273</v>
      </c>
    </row>
    <row r="2376" spans="1:20" x14ac:dyDescent="0.25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24</v>
      </c>
      <c r="H2376">
        <v>1057348</v>
      </c>
      <c r="I2376">
        <v>1058265</v>
      </c>
      <c r="J2376" t="s">
        <v>88</v>
      </c>
      <c r="Q2376" t="s">
        <v>3924</v>
      </c>
      <c r="R2376">
        <v>918</v>
      </c>
      <c r="T2376" t="s">
        <v>3925</v>
      </c>
    </row>
    <row r="2377" spans="1:20" x14ac:dyDescent="0.25">
      <c r="A2377" t="s">
        <v>28</v>
      </c>
      <c r="B2377" t="s">
        <v>17938</v>
      </c>
      <c r="C2377" t="s">
        <v>22</v>
      </c>
      <c r="D2377" t="s">
        <v>23</v>
      </c>
      <c r="E2377" t="s">
        <v>5</v>
      </c>
      <c r="G2377" t="s">
        <v>24</v>
      </c>
      <c r="H2377">
        <v>1057348</v>
      </c>
      <c r="I2377">
        <v>1058265</v>
      </c>
      <c r="J2377" t="s">
        <v>88</v>
      </c>
      <c r="K2377" t="s">
        <v>3926</v>
      </c>
      <c r="L2377" t="s">
        <v>3926</v>
      </c>
      <c r="N2377" t="s">
        <v>3927</v>
      </c>
      <c r="Q2377" t="s">
        <v>3924</v>
      </c>
      <c r="R2377">
        <v>918</v>
      </c>
      <c r="S2377">
        <v>305</v>
      </c>
    </row>
    <row r="2378" spans="1:20" x14ac:dyDescent="0.25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24</v>
      </c>
      <c r="H2378">
        <v>1058447</v>
      </c>
      <c r="I2378">
        <v>1058791</v>
      </c>
      <c r="J2378" t="s">
        <v>25</v>
      </c>
      <c r="Q2378" t="s">
        <v>3928</v>
      </c>
      <c r="R2378">
        <v>345</v>
      </c>
      <c r="T2378" t="s">
        <v>3929</v>
      </c>
    </row>
    <row r="2379" spans="1:20" x14ac:dyDescent="0.25">
      <c r="A2379" t="s">
        <v>28</v>
      </c>
      <c r="B2379" t="s">
        <v>17938</v>
      </c>
      <c r="C2379" t="s">
        <v>22</v>
      </c>
      <c r="D2379" t="s">
        <v>23</v>
      </c>
      <c r="E2379" t="s">
        <v>5</v>
      </c>
      <c r="G2379" t="s">
        <v>24</v>
      </c>
      <c r="H2379">
        <v>1058447</v>
      </c>
      <c r="I2379">
        <v>1058791</v>
      </c>
      <c r="J2379" t="s">
        <v>25</v>
      </c>
      <c r="K2379" t="s">
        <v>3930</v>
      </c>
      <c r="L2379" t="s">
        <v>3930</v>
      </c>
      <c r="N2379" t="s">
        <v>79</v>
      </c>
      <c r="Q2379" t="s">
        <v>3928</v>
      </c>
      <c r="R2379">
        <v>345</v>
      </c>
      <c r="S2379">
        <v>114</v>
      </c>
    </row>
    <row r="2380" spans="1:20" x14ac:dyDescent="0.25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24</v>
      </c>
      <c r="H2380">
        <v>1058853</v>
      </c>
      <c r="I2380">
        <v>1060931</v>
      </c>
      <c r="J2380" t="s">
        <v>88</v>
      </c>
      <c r="Q2380" t="s">
        <v>3931</v>
      </c>
      <c r="R2380">
        <v>2079</v>
      </c>
      <c r="T2380" t="s">
        <v>3932</v>
      </c>
    </row>
    <row r="2381" spans="1:20" x14ac:dyDescent="0.25">
      <c r="A2381" t="s">
        <v>28</v>
      </c>
      <c r="B2381" t="s">
        <v>17938</v>
      </c>
      <c r="C2381" t="s">
        <v>22</v>
      </c>
      <c r="D2381" t="s">
        <v>23</v>
      </c>
      <c r="E2381" t="s">
        <v>5</v>
      </c>
      <c r="G2381" t="s">
        <v>24</v>
      </c>
      <c r="H2381">
        <v>1058853</v>
      </c>
      <c r="I2381">
        <v>1060931</v>
      </c>
      <c r="J2381" t="s">
        <v>88</v>
      </c>
      <c r="K2381" t="s">
        <v>3933</v>
      </c>
      <c r="L2381" t="s">
        <v>3933</v>
      </c>
      <c r="N2381" t="s">
        <v>3934</v>
      </c>
      <c r="Q2381" t="s">
        <v>3931</v>
      </c>
      <c r="R2381">
        <v>2079</v>
      </c>
      <c r="S2381">
        <v>692</v>
      </c>
    </row>
    <row r="2382" spans="1:20" x14ac:dyDescent="0.25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G2382" t="s">
        <v>24</v>
      </c>
      <c r="H2382">
        <v>1061150</v>
      </c>
      <c r="I2382">
        <v>1062160</v>
      </c>
      <c r="J2382" t="s">
        <v>88</v>
      </c>
      <c r="Q2382" t="s">
        <v>3935</v>
      </c>
      <c r="R2382">
        <v>1011</v>
      </c>
      <c r="T2382" t="s">
        <v>3936</v>
      </c>
    </row>
    <row r="2383" spans="1:20" x14ac:dyDescent="0.25">
      <c r="A2383" t="s">
        <v>28</v>
      </c>
      <c r="B2383" t="s">
        <v>17938</v>
      </c>
      <c r="C2383" t="s">
        <v>22</v>
      </c>
      <c r="D2383" t="s">
        <v>23</v>
      </c>
      <c r="E2383" t="s">
        <v>5</v>
      </c>
      <c r="G2383" t="s">
        <v>24</v>
      </c>
      <c r="H2383">
        <v>1061150</v>
      </c>
      <c r="I2383">
        <v>1062160</v>
      </c>
      <c r="J2383" t="s">
        <v>88</v>
      </c>
      <c r="K2383" t="s">
        <v>3937</v>
      </c>
      <c r="L2383" t="s">
        <v>3937</v>
      </c>
      <c r="N2383" t="s">
        <v>3938</v>
      </c>
      <c r="Q2383" t="s">
        <v>3935</v>
      </c>
      <c r="R2383">
        <v>1011</v>
      </c>
      <c r="S2383">
        <v>336</v>
      </c>
    </row>
    <row r="2384" spans="1:20" x14ac:dyDescent="0.25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24</v>
      </c>
      <c r="H2384">
        <v>1062157</v>
      </c>
      <c r="I2384">
        <v>1063278</v>
      </c>
      <c r="J2384" t="s">
        <v>88</v>
      </c>
      <c r="Q2384" t="s">
        <v>3939</v>
      </c>
      <c r="R2384">
        <v>1122</v>
      </c>
      <c r="T2384" t="s">
        <v>3940</v>
      </c>
    </row>
    <row r="2385" spans="1:20" x14ac:dyDescent="0.25">
      <c r="A2385" t="s">
        <v>28</v>
      </c>
      <c r="B2385" t="s">
        <v>17938</v>
      </c>
      <c r="C2385" t="s">
        <v>22</v>
      </c>
      <c r="D2385" t="s">
        <v>23</v>
      </c>
      <c r="E2385" t="s">
        <v>5</v>
      </c>
      <c r="G2385" t="s">
        <v>24</v>
      </c>
      <c r="H2385">
        <v>1062157</v>
      </c>
      <c r="I2385">
        <v>1063278</v>
      </c>
      <c r="J2385" t="s">
        <v>88</v>
      </c>
      <c r="K2385" t="s">
        <v>3941</v>
      </c>
      <c r="L2385" t="s">
        <v>3941</v>
      </c>
      <c r="N2385" t="s">
        <v>3942</v>
      </c>
      <c r="Q2385" t="s">
        <v>3939</v>
      </c>
      <c r="R2385">
        <v>1122</v>
      </c>
      <c r="S2385">
        <v>373</v>
      </c>
    </row>
    <row r="2386" spans="1:20" x14ac:dyDescent="0.25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24</v>
      </c>
      <c r="H2386">
        <v>1063278</v>
      </c>
      <c r="I2386">
        <v>1063550</v>
      </c>
      <c r="J2386" t="s">
        <v>88</v>
      </c>
      <c r="Q2386" t="s">
        <v>3943</v>
      </c>
      <c r="R2386">
        <v>273</v>
      </c>
      <c r="T2386" t="s">
        <v>3944</v>
      </c>
    </row>
    <row r="2387" spans="1:20" x14ac:dyDescent="0.25">
      <c r="A2387" t="s">
        <v>28</v>
      </c>
      <c r="B2387" t="s">
        <v>17938</v>
      </c>
      <c r="C2387" t="s">
        <v>22</v>
      </c>
      <c r="D2387" t="s">
        <v>23</v>
      </c>
      <c r="E2387" t="s">
        <v>5</v>
      </c>
      <c r="G2387" t="s">
        <v>24</v>
      </c>
      <c r="H2387">
        <v>1063278</v>
      </c>
      <c r="I2387">
        <v>1063550</v>
      </c>
      <c r="J2387" t="s">
        <v>88</v>
      </c>
      <c r="K2387" t="s">
        <v>3945</v>
      </c>
      <c r="L2387" t="s">
        <v>3945</v>
      </c>
      <c r="N2387" t="s">
        <v>3946</v>
      </c>
      <c r="Q2387" t="s">
        <v>3943</v>
      </c>
      <c r="R2387">
        <v>273</v>
      </c>
      <c r="S2387">
        <v>90</v>
      </c>
    </row>
    <row r="2388" spans="1:20" x14ac:dyDescent="0.25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24</v>
      </c>
      <c r="H2388">
        <v>1063541</v>
      </c>
      <c r="I2388">
        <v>1064413</v>
      </c>
      <c r="J2388" t="s">
        <v>88</v>
      </c>
      <c r="Q2388" t="s">
        <v>3947</v>
      </c>
      <c r="R2388">
        <v>873</v>
      </c>
      <c r="T2388" t="s">
        <v>3948</v>
      </c>
    </row>
    <row r="2389" spans="1:20" x14ac:dyDescent="0.25">
      <c r="A2389" t="s">
        <v>28</v>
      </c>
      <c r="B2389" t="s">
        <v>17938</v>
      </c>
      <c r="C2389" t="s">
        <v>22</v>
      </c>
      <c r="D2389" t="s">
        <v>23</v>
      </c>
      <c r="E2389" t="s">
        <v>5</v>
      </c>
      <c r="G2389" t="s">
        <v>24</v>
      </c>
      <c r="H2389">
        <v>1063541</v>
      </c>
      <c r="I2389">
        <v>1064413</v>
      </c>
      <c r="J2389" t="s">
        <v>88</v>
      </c>
      <c r="K2389" t="s">
        <v>3949</v>
      </c>
      <c r="L2389" t="s">
        <v>3949</v>
      </c>
      <c r="N2389" t="s">
        <v>3950</v>
      </c>
      <c r="Q2389" t="s">
        <v>3947</v>
      </c>
      <c r="R2389">
        <v>873</v>
      </c>
      <c r="S2389">
        <v>290</v>
      </c>
    </row>
    <row r="2390" spans="1:20" x14ac:dyDescent="0.25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24</v>
      </c>
      <c r="H2390">
        <v>1064482</v>
      </c>
      <c r="I2390">
        <v>1064838</v>
      </c>
      <c r="J2390" t="s">
        <v>88</v>
      </c>
      <c r="Q2390" t="s">
        <v>3951</v>
      </c>
      <c r="R2390">
        <v>357</v>
      </c>
      <c r="T2390" t="s">
        <v>3952</v>
      </c>
    </row>
    <row r="2391" spans="1:20" x14ac:dyDescent="0.25">
      <c r="A2391" t="s">
        <v>28</v>
      </c>
      <c r="B2391" t="s">
        <v>17938</v>
      </c>
      <c r="C2391" t="s">
        <v>22</v>
      </c>
      <c r="D2391" t="s">
        <v>23</v>
      </c>
      <c r="E2391" t="s">
        <v>5</v>
      </c>
      <c r="G2391" t="s">
        <v>24</v>
      </c>
      <c r="H2391">
        <v>1064482</v>
      </c>
      <c r="I2391">
        <v>1064838</v>
      </c>
      <c r="J2391" t="s">
        <v>88</v>
      </c>
      <c r="K2391" t="s">
        <v>3953</v>
      </c>
      <c r="L2391" t="s">
        <v>3953</v>
      </c>
      <c r="N2391" t="s">
        <v>3954</v>
      </c>
      <c r="Q2391" t="s">
        <v>3951</v>
      </c>
      <c r="R2391">
        <v>357</v>
      </c>
      <c r="S2391">
        <v>118</v>
      </c>
    </row>
    <row r="2392" spans="1:20" x14ac:dyDescent="0.25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24</v>
      </c>
      <c r="H2392">
        <v>1064799</v>
      </c>
      <c r="I2392">
        <v>1065002</v>
      </c>
      <c r="J2392" t="s">
        <v>88</v>
      </c>
      <c r="Q2392" t="s">
        <v>3955</v>
      </c>
      <c r="R2392">
        <v>204</v>
      </c>
    </row>
    <row r="2393" spans="1:20" x14ac:dyDescent="0.25">
      <c r="A2393" t="s">
        <v>28</v>
      </c>
      <c r="B2393" t="s">
        <v>17938</v>
      </c>
      <c r="C2393" t="s">
        <v>22</v>
      </c>
      <c r="D2393" t="s">
        <v>23</v>
      </c>
      <c r="E2393" t="s">
        <v>5</v>
      </c>
      <c r="G2393" t="s">
        <v>24</v>
      </c>
      <c r="H2393">
        <v>1064799</v>
      </c>
      <c r="I2393">
        <v>1065002</v>
      </c>
      <c r="J2393" t="s">
        <v>88</v>
      </c>
      <c r="K2393" t="s">
        <v>3956</v>
      </c>
      <c r="L2393" t="s">
        <v>3956</v>
      </c>
      <c r="N2393" t="s">
        <v>79</v>
      </c>
      <c r="Q2393" t="s">
        <v>3955</v>
      </c>
      <c r="R2393">
        <v>204</v>
      </c>
      <c r="S2393">
        <v>67</v>
      </c>
    </row>
    <row r="2394" spans="1:20" x14ac:dyDescent="0.25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24</v>
      </c>
      <c r="H2394">
        <v>1065048</v>
      </c>
      <c r="I2394">
        <v>1065509</v>
      </c>
      <c r="J2394" t="s">
        <v>25</v>
      </c>
      <c r="Q2394" t="s">
        <v>3957</v>
      </c>
      <c r="R2394">
        <v>462</v>
      </c>
      <c r="T2394" t="s">
        <v>3958</v>
      </c>
    </row>
    <row r="2395" spans="1:20" x14ac:dyDescent="0.25">
      <c r="A2395" t="s">
        <v>28</v>
      </c>
      <c r="B2395" t="s">
        <v>17938</v>
      </c>
      <c r="C2395" t="s">
        <v>22</v>
      </c>
      <c r="D2395" t="s">
        <v>23</v>
      </c>
      <c r="E2395" t="s">
        <v>5</v>
      </c>
      <c r="G2395" t="s">
        <v>24</v>
      </c>
      <c r="H2395">
        <v>1065048</v>
      </c>
      <c r="I2395">
        <v>1065509</v>
      </c>
      <c r="J2395" t="s">
        <v>25</v>
      </c>
      <c r="K2395" t="s">
        <v>3959</v>
      </c>
      <c r="L2395" t="s">
        <v>3959</v>
      </c>
      <c r="N2395" t="s">
        <v>3960</v>
      </c>
      <c r="Q2395" t="s">
        <v>3957</v>
      </c>
      <c r="R2395">
        <v>462</v>
      </c>
      <c r="S2395">
        <v>153</v>
      </c>
    </row>
    <row r="2396" spans="1:20" x14ac:dyDescent="0.25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24</v>
      </c>
      <c r="H2396">
        <v>1065655</v>
      </c>
      <c r="I2396">
        <v>1066263</v>
      </c>
      <c r="J2396" t="s">
        <v>25</v>
      </c>
      <c r="Q2396" t="s">
        <v>3961</v>
      </c>
      <c r="R2396">
        <v>609</v>
      </c>
      <c r="T2396" t="s">
        <v>3962</v>
      </c>
    </row>
    <row r="2397" spans="1:20" x14ac:dyDescent="0.25">
      <c r="A2397" t="s">
        <v>28</v>
      </c>
      <c r="B2397" t="s">
        <v>17938</v>
      </c>
      <c r="C2397" t="s">
        <v>22</v>
      </c>
      <c r="D2397" t="s">
        <v>23</v>
      </c>
      <c r="E2397" t="s">
        <v>5</v>
      </c>
      <c r="G2397" t="s">
        <v>24</v>
      </c>
      <c r="H2397">
        <v>1065655</v>
      </c>
      <c r="I2397">
        <v>1066263</v>
      </c>
      <c r="J2397" t="s">
        <v>25</v>
      </c>
      <c r="K2397" t="s">
        <v>3963</v>
      </c>
      <c r="L2397" t="s">
        <v>3963</v>
      </c>
      <c r="N2397" t="s">
        <v>3964</v>
      </c>
      <c r="Q2397" t="s">
        <v>3961</v>
      </c>
      <c r="R2397">
        <v>609</v>
      </c>
      <c r="S2397">
        <v>202</v>
      </c>
    </row>
    <row r="2398" spans="1:20" x14ac:dyDescent="0.25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24</v>
      </c>
      <c r="H2398">
        <v>1066263</v>
      </c>
      <c r="I2398">
        <v>1068089</v>
      </c>
      <c r="J2398" t="s">
        <v>25</v>
      </c>
      <c r="Q2398" t="s">
        <v>3965</v>
      </c>
      <c r="R2398">
        <v>1827</v>
      </c>
      <c r="T2398" t="s">
        <v>3966</v>
      </c>
    </row>
    <row r="2399" spans="1:20" x14ac:dyDescent="0.25">
      <c r="A2399" t="s">
        <v>28</v>
      </c>
      <c r="B2399" t="s">
        <v>17938</v>
      </c>
      <c r="C2399" t="s">
        <v>22</v>
      </c>
      <c r="D2399" t="s">
        <v>23</v>
      </c>
      <c r="E2399" t="s">
        <v>5</v>
      </c>
      <c r="G2399" t="s">
        <v>24</v>
      </c>
      <c r="H2399">
        <v>1066263</v>
      </c>
      <c r="I2399">
        <v>1068089</v>
      </c>
      <c r="J2399" t="s">
        <v>25</v>
      </c>
      <c r="K2399" t="s">
        <v>3967</v>
      </c>
      <c r="L2399" t="s">
        <v>3967</v>
      </c>
      <c r="N2399" t="s">
        <v>3968</v>
      </c>
      <c r="Q2399" t="s">
        <v>3965</v>
      </c>
      <c r="R2399">
        <v>1827</v>
      </c>
      <c r="S2399">
        <v>608</v>
      </c>
    </row>
    <row r="2400" spans="1:20" x14ac:dyDescent="0.25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24</v>
      </c>
      <c r="H2400">
        <v>1068092</v>
      </c>
      <c r="I2400">
        <v>1069015</v>
      </c>
      <c r="J2400" t="s">
        <v>25</v>
      </c>
      <c r="O2400" t="s">
        <v>3969</v>
      </c>
      <c r="Q2400" t="s">
        <v>3970</v>
      </c>
      <c r="R2400">
        <v>924</v>
      </c>
      <c r="T2400" t="s">
        <v>3971</v>
      </c>
    </row>
    <row r="2401" spans="1:20" x14ac:dyDescent="0.25">
      <c r="A2401" t="s">
        <v>28</v>
      </c>
      <c r="B2401" t="s">
        <v>17938</v>
      </c>
      <c r="C2401" t="s">
        <v>22</v>
      </c>
      <c r="D2401" t="s">
        <v>23</v>
      </c>
      <c r="E2401" t="s">
        <v>5</v>
      </c>
      <c r="G2401" t="s">
        <v>24</v>
      </c>
      <c r="H2401">
        <v>1068092</v>
      </c>
      <c r="I2401">
        <v>1069015</v>
      </c>
      <c r="J2401" t="s">
        <v>25</v>
      </c>
      <c r="K2401" t="s">
        <v>3972</v>
      </c>
      <c r="L2401" t="s">
        <v>3972</v>
      </c>
      <c r="N2401" t="s">
        <v>3973</v>
      </c>
      <c r="O2401" t="s">
        <v>3969</v>
      </c>
      <c r="Q2401" t="s">
        <v>3970</v>
      </c>
      <c r="R2401">
        <v>924</v>
      </c>
      <c r="S2401">
        <v>307</v>
      </c>
    </row>
    <row r="2402" spans="1:20" x14ac:dyDescent="0.25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24</v>
      </c>
      <c r="H2402">
        <v>1069033</v>
      </c>
      <c r="I2402">
        <v>1070742</v>
      </c>
      <c r="J2402" t="s">
        <v>25</v>
      </c>
      <c r="O2402" t="s">
        <v>3974</v>
      </c>
      <c r="Q2402" t="s">
        <v>3975</v>
      </c>
      <c r="R2402">
        <v>1710</v>
      </c>
      <c r="T2402" t="s">
        <v>3976</v>
      </c>
    </row>
    <row r="2403" spans="1:20" x14ac:dyDescent="0.25">
      <c r="A2403" t="s">
        <v>28</v>
      </c>
      <c r="B2403" t="s">
        <v>17938</v>
      </c>
      <c r="C2403" t="s">
        <v>22</v>
      </c>
      <c r="D2403" t="s">
        <v>23</v>
      </c>
      <c r="E2403" t="s">
        <v>5</v>
      </c>
      <c r="G2403" t="s">
        <v>24</v>
      </c>
      <c r="H2403">
        <v>1069033</v>
      </c>
      <c r="I2403">
        <v>1070742</v>
      </c>
      <c r="J2403" t="s">
        <v>25</v>
      </c>
      <c r="K2403" t="s">
        <v>3977</v>
      </c>
      <c r="L2403" t="s">
        <v>3977</v>
      </c>
      <c r="N2403" t="s">
        <v>3978</v>
      </c>
      <c r="O2403" t="s">
        <v>3974</v>
      </c>
      <c r="Q2403" t="s">
        <v>3975</v>
      </c>
      <c r="R2403">
        <v>1710</v>
      </c>
      <c r="S2403">
        <v>569</v>
      </c>
    </row>
    <row r="2404" spans="1:20" x14ac:dyDescent="0.25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24</v>
      </c>
      <c r="H2404">
        <v>1070752</v>
      </c>
      <c r="I2404">
        <v>1071294</v>
      </c>
      <c r="J2404" t="s">
        <v>25</v>
      </c>
      <c r="Q2404" t="s">
        <v>3979</v>
      </c>
      <c r="R2404">
        <v>543</v>
      </c>
      <c r="T2404" t="s">
        <v>3980</v>
      </c>
    </row>
    <row r="2405" spans="1:20" x14ac:dyDescent="0.25">
      <c r="A2405" t="s">
        <v>28</v>
      </c>
      <c r="B2405" t="s">
        <v>17938</v>
      </c>
      <c r="C2405" t="s">
        <v>22</v>
      </c>
      <c r="D2405" t="s">
        <v>23</v>
      </c>
      <c r="E2405" t="s">
        <v>5</v>
      </c>
      <c r="G2405" t="s">
        <v>24</v>
      </c>
      <c r="H2405">
        <v>1070752</v>
      </c>
      <c r="I2405">
        <v>1071294</v>
      </c>
      <c r="J2405" t="s">
        <v>25</v>
      </c>
      <c r="K2405" t="s">
        <v>3981</v>
      </c>
      <c r="L2405" t="s">
        <v>3981</v>
      </c>
      <c r="N2405" t="s">
        <v>3982</v>
      </c>
      <c r="Q2405" t="s">
        <v>3979</v>
      </c>
      <c r="R2405">
        <v>543</v>
      </c>
      <c r="S2405">
        <v>180</v>
      </c>
    </row>
    <row r="2406" spans="1:20" x14ac:dyDescent="0.25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24</v>
      </c>
      <c r="H2406">
        <v>1071294</v>
      </c>
      <c r="I2406">
        <v>1072061</v>
      </c>
      <c r="J2406" t="s">
        <v>25</v>
      </c>
      <c r="Q2406" t="s">
        <v>3983</v>
      </c>
      <c r="R2406">
        <v>768</v>
      </c>
      <c r="T2406" t="s">
        <v>3984</v>
      </c>
    </row>
    <row r="2407" spans="1:20" x14ac:dyDescent="0.25">
      <c r="A2407" t="s">
        <v>28</v>
      </c>
      <c r="B2407" t="s">
        <v>17938</v>
      </c>
      <c r="C2407" t="s">
        <v>22</v>
      </c>
      <c r="D2407" t="s">
        <v>23</v>
      </c>
      <c r="E2407" t="s">
        <v>5</v>
      </c>
      <c r="G2407" t="s">
        <v>24</v>
      </c>
      <c r="H2407">
        <v>1071294</v>
      </c>
      <c r="I2407">
        <v>1072061</v>
      </c>
      <c r="J2407" t="s">
        <v>25</v>
      </c>
      <c r="K2407" t="s">
        <v>3985</v>
      </c>
      <c r="L2407" t="s">
        <v>3985</v>
      </c>
      <c r="N2407" t="s">
        <v>3986</v>
      </c>
      <c r="Q2407" t="s">
        <v>3983</v>
      </c>
      <c r="R2407">
        <v>768</v>
      </c>
      <c r="S2407">
        <v>255</v>
      </c>
    </row>
    <row r="2408" spans="1:20" x14ac:dyDescent="0.25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G2408" t="s">
        <v>24</v>
      </c>
      <c r="H2408">
        <v>1072058</v>
      </c>
      <c r="I2408">
        <v>1072468</v>
      </c>
      <c r="J2408" t="s">
        <v>25</v>
      </c>
      <c r="Q2408" t="s">
        <v>3987</v>
      </c>
      <c r="R2408">
        <v>411</v>
      </c>
      <c r="T2408" t="s">
        <v>3988</v>
      </c>
    </row>
    <row r="2409" spans="1:20" x14ac:dyDescent="0.25">
      <c r="A2409" t="s">
        <v>28</v>
      </c>
      <c r="B2409" t="s">
        <v>17938</v>
      </c>
      <c r="C2409" t="s">
        <v>22</v>
      </c>
      <c r="D2409" t="s">
        <v>23</v>
      </c>
      <c r="E2409" t="s">
        <v>5</v>
      </c>
      <c r="G2409" t="s">
        <v>24</v>
      </c>
      <c r="H2409">
        <v>1072058</v>
      </c>
      <c r="I2409">
        <v>1072468</v>
      </c>
      <c r="J2409" t="s">
        <v>25</v>
      </c>
      <c r="K2409" t="s">
        <v>3989</v>
      </c>
      <c r="L2409" t="s">
        <v>3989</v>
      </c>
      <c r="N2409" t="s">
        <v>3990</v>
      </c>
      <c r="Q2409" t="s">
        <v>3987</v>
      </c>
      <c r="R2409">
        <v>411</v>
      </c>
      <c r="S2409">
        <v>136</v>
      </c>
    </row>
    <row r="2410" spans="1:20" x14ac:dyDescent="0.25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G2410" t="s">
        <v>24</v>
      </c>
      <c r="H2410">
        <v>1072461</v>
      </c>
      <c r="I2410">
        <v>1072931</v>
      </c>
      <c r="J2410" t="s">
        <v>25</v>
      </c>
      <c r="Q2410" t="s">
        <v>3991</v>
      </c>
      <c r="R2410">
        <v>471</v>
      </c>
      <c r="T2410" t="s">
        <v>3992</v>
      </c>
    </row>
    <row r="2411" spans="1:20" x14ac:dyDescent="0.25">
      <c r="A2411" t="s">
        <v>28</v>
      </c>
      <c r="B2411" t="s">
        <v>17938</v>
      </c>
      <c r="C2411" t="s">
        <v>22</v>
      </c>
      <c r="D2411" t="s">
        <v>23</v>
      </c>
      <c r="E2411" t="s">
        <v>5</v>
      </c>
      <c r="G2411" t="s">
        <v>24</v>
      </c>
      <c r="H2411">
        <v>1072461</v>
      </c>
      <c r="I2411">
        <v>1072931</v>
      </c>
      <c r="J2411" t="s">
        <v>25</v>
      </c>
      <c r="K2411" t="s">
        <v>3993</v>
      </c>
      <c r="L2411" t="s">
        <v>3993</v>
      </c>
      <c r="N2411" t="s">
        <v>3994</v>
      </c>
      <c r="Q2411" t="s">
        <v>3991</v>
      </c>
      <c r="R2411">
        <v>471</v>
      </c>
      <c r="S2411">
        <v>156</v>
      </c>
    </row>
    <row r="2412" spans="1:20" x14ac:dyDescent="0.25">
      <c r="A2412" t="s">
        <v>20</v>
      </c>
      <c r="B2412" t="s">
        <v>21</v>
      </c>
      <c r="C2412" t="s">
        <v>22</v>
      </c>
      <c r="D2412" t="s">
        <v>23</v>
      </c>
      <c r="E2412" t="s">
        <v>5</v>
      </c>
      <c r="G2412" t="s">
        <v>24</v>
      </c>
      <c r="H2412">
        <v>1072958</v>
      </c>
      <c r="I2412">
        <v>1073767</v>
      </c>
      <c r="J2412" t="s">
        <v>25</v>
      </c>
      <c r="Q2412" t="s">
        <v>3995</v>
      </c>
      <c r="R2412">
        <v>810</v>
      </c>
      <c r="T2412" t="s">
        <v>3996</v>
      </c>
    </row>
    <row r="2413" spans="1:20" x14ac:dyDescent="0.25">
      <c r="A2413" t="s">
        <v>28</v>
      </c>
      <c r="B2413" t="s">
        <v>17938</v>
      </c>
      <c r="C2413" t="s">
        <v>22</v>
      </c>
      <c r="D2413" t="s">
        <v>23</v>
      </c>
      <c r="E2413" t="s">
        <v>5</v>
      </c>
      <c r="G2413" t="s">
        <v>24</v>
      </c>
      <c r="H2413">
        <v>1072958</v>
      </c>
      <c r="I2413">
        <v>1073767</v>
      </c>
      <c r="J2413" t="s">
        <v>25</v>
      </c>
      <c r="K2413" t="s">
        <v>3997</v>
      </c>
      <c r="L2413" t="s">
        <v>3997</v>
      </c>
      <c r="N2413" t="s">
        <v>79</v>
      </c>
      <c r="Q2413" t="s">
        <v>3995</v>
      </c>
      <c r="R2413">
        <v>810</v>
      </c>
      <c r="S2413">
        <v>269</v>
      </c>
    </row>
    <row r="2414" spans="1:20" x14ac:dyDescent="0.25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G2414" t="s">
        <v>24</v>
      </c>
      <c r="H2414">
        <v>1073968</v>
      </c>
      <c r="I2414">
        <v>1074513</v>
      </c>
      <c r="J2414" t="s">
        <v>25</v>
      </c>
      <c r="Q2414" t="s">
        <v>3998</v>
      </c>
      <c r="R2414">
        <v>546</v>
      </c>
      <c r="T2414" t="s">
        <v>3999</v>
      </c>
    </row>
    <row r="2415" spans="1:20" x14ac:dyDescent="0.25">
      <c r="A2415" t="s">
        <v>28</v>
      </c>
      <c r="B2415" t="s">
        <v>17938</v>
      </c>
      <c r="C2415" t="s">
        <v>22</v>
      </c>
      <c r="D2415" t="s">
        <v>23</v>
      </c>
      <c r="E2415" t="s">
        <v>5</v>
      </c>
      <c r="G2415" t="s">
        <v>24</v>
      </c>
      <c r="H2415">
        <v>1073968</v>
      </c>
      <c r="I2415">
        <v>1074513</v>
      </c>
      <c r="J2415" t="s">
        <v>25</v>
      </c>
      <c r="K2415" t="s">
        <v>4000</v>
      </c>
      <c r="L2415" t="s">
        <v>4000</v>
      </c>
      <c r="N2415" t="s">
        <v>4001</v>
      </c>
      <c r="Q2415" t="s">
        <v>3998</v>
      </c>
      <c r="R2415">
        <v>546</v>
      </c>
      <c r="S2415">
        <v>181</v>
      </c>
    </row>
    <row r="2416" spans="1:20" x14ac:dyDescent="0.25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G2416" t="s">
        <v>24</v>
      </c>
      <c r="H2416">
        <v>1074659</v>
      </c>
      <c r="I2416">
        <v>1076899</v>
      </c>
      <c r="J2416" t="s">
        <v>25</v>
      </c>
      <c r="Q2416" t="s">
        <v>4002</v>
      </c>
      <c r="R2416">
        <v>2241</v>
      </c>
      <c r="T2416" t="s">
        <v>4003</v>
      </c>
    </row>
    <row r="2417" spans="1:20" x14ac:dyDescent="0.25">
      <c r="A2417" t="s">
        <v>28</v>
      </c>
      <c r="B2417" t="s">
        <v>17938</v>
      </c>
      <c r="C2417" t="s">
        <v>22</v>
      </c>
      <c r="D2417" t="s">
        <v>23</v>
      </c>
      <c r="E2417" t="s">
        <v>5</v>
      </c>
      <c r="G2417" t="s">
        <v>24</v>
      </c>
      <c r="H2417">
        <v>1074659</v>
      </c>
      <c r="I2417">
        <v>1076899</v>
      </c>
      <c r="J2417" t="s">
        <v>25</v>
      </c>
      <c r="K2417" t="s">
        <v>4004</v>
      </c>
      <c r="L2417" t="s">
        <v>4004</v>
      </c>
      <c r="N2417" t="s">
        <v>4005</v>
      </c>
      <c r="Q2417" t="s">
        <v>4002</v>
      </c>
      <c r="R2417">
        <v>2241</v>
      </c>
      <c r="S2417">
        <v>746</v>
      </c>
    </row>
    <row r="2418" spans="1:20" x14ac:dyDescent="0.25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G2418" t="s">
        <v>24</v>
      </c>
      <c r="H2418">
        <v>1076996</v>
      </c>
      <c r="I2418">
        <v>1078129</v>
      </c>
      <c r="J2418" t="s">
        <v>88</v>
      </c>
      <c r="Q2418" t="s">
        <v>4006</v>
      </c>
      <c r="R2418">
        <v>1134</v>
      </c>
      <c r="T2418" t="s">
        <v>4007</v>
      </c>
    </row>
    <row r="2419" spans="1:20" x14ac:dyDescent="0.25">
      <c r="A2419" t="s">
        <v>28</v>
      </c>
      <c r="B2419" t="s">
        <v>17938</v>
      </c>
      <c r="C2419" t="s">
        <v>22</v>
      </c>
      <c r="D2419" t="s">
        <v>23</v>
      </c>
      <c r="E2419" t="s">
        <v>5</v>
      </c>
      <c r="G2419" t="s">
        <v>24</v>
      </c>
      <c r="H2419">
        <v>1076996</v>
      </c>
      <c r="I2419">
        <v>1078129</v>
      </c>
      <c r="J2419" t="s">
        <v>88</v>
      </c>
      <c r="K2419" t="s">
        <v>4008</v>
      </c>
      <c r="L2419" t="s">
        <v>4008</v>
      </c>
      <c r="N2419" t="s">
        <v>4009</v>
      </c>
      <c r="Q2419" t="s">
        <v>4006</v>
      </c>
      <c r="R2419">
        <v>1134</v>
      </c>
      <c r="S2419">
        <v>377</v>
      </c>
    </row>
    <row r="2420" spans="1:20" x14ac:dyDescent="0.25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G2420" t="s">
        <v>24</v>
      </c>
      <c r="H2420">
        <v>1078126</v>
      </c>
      <c r="I2420">
        <v>1079565</v>
      </c>
      <c r="J2420" t="s">
        <v>88</v>
      </c>
      <c r="Q2420" t="s">
        <v>4010</v>
      </c>
      <c r="R2420">
        <v>1440</v>
      </c>
      <c r="T2420" t="s">
        <v>4011</v>
      </c>
    </row>
    <row r="2421" spans="1:20" x14ac:dyDescent="0.25">
      <c r="A2421" t="s">
        <v>28</v>
      </c>
      <c r="B2421" t="s">
        <v>17938</v>
      </c>
      <c r="C2421" t="s">
        <v>22</v>
      </c>
      <c r="D2421" t="s">
        <v>23</v>
      </c>
      <c r="E2421" t="s">
        <v>5</v>
      </c>
      <c r="G2421" t="s">
        <v>24</v>
      </c>
      <c r="H2421">
        <v>1078126</v>
      </c>
      <c r="I2421">
        <v>1079565</v>
      </c>
      <c r="J2421" t="s">
        <v>88</v>
      </c>
      <c r="K2421" t="s">
        <v>4012</v>
      </c>
      <c r="L2421" t="s">
        <v>4012</v>
      </c>
      <c r="N2421" t="s">
        <v>4013</v>
      </c>
      <c r="Q2421" t="s">
        <v>4010</v>
      </c>
      <c r="R2421">
        <v>1440</v>
      </c>
      <c r="S2421">
        <v>479</v>
      </c>
    </row>
    <row r="2422" spans="1:20" x14ac:dyDescent="0.25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G2422" t="s">
        <v>24</v>
      </c>
      <c r="H2422">
        <v>1079751</v>
      </c>
      <c r="I2422">
        <v>1081271</v>
      </c>
      <c r="J2422" t="s">
        <v>25</v>
      </c>
      <c r="Q2422" t="s">
        <v>4014</v>
      </c>
      <c r="R2422">
        <v>1521</v>
      </c>
      <c r="T2422" t="s">
        <v>4015</v>
      </c>
    </row>
    <row r="2423" spans="1:20" x14ac:dyDescent="0.25">
      <c r="A2423" t="s">
        <v>28</v>
      </c>
      <c r="B2423" t="s">
        <v>17938</v>
      </c>
      <c r="C2423" t="s">
        <v>22</v>
      </c>
      <c r="D2423" t="s">
        <v>23</v>
      </c>
      <c r="E2423" t="s">
        <v>5</v>
      </c>
      <c r="G2423" t="s">
        <v>24</v>
      </c>
      <c r="H2423">
        <v>1079751</v>
      </c>
      <c r="I2423">
        <v>1081271</v>
      </c>
      <c r="J2423" t="s">
        <v>25</v>
      </c>
      <c r="K2423" t="s">
        <v>4016</v>
      </c>
      <c r="L2423" t="s">
        <v>4016</v>
      </c>
      <c r="N2423" t="s">
        <v>4017</v>
      </c>
      <c r="Q2423" t="s">
        <v>4014</v>
      </c>
      <c r="R2423">
        <v>1521</v>
      </c>
      <c r="S2423">
        <v>506</v>
      </c>
    </row>
    <row r="2424" spans="1:20" x14ac:dyDescent="0.25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G2424" t="s">
        <v>24</v>
      </c>
      <c r="H2424">
        <v>1081268</v>
      </c>
      <c r="I2424">
        <v>1082233</v>
      </c>
      <c r="J2424" t="s">
        <v>88</v>
      </c>
      <c r="Q2424" t="s">
        <v>4018</v>
      </c>
      <c r="R2424">
        <v>966</v>
      </c>
      <c r="T2424" t="s">
        <v>4019</v>
      </c>
    </row>
    <row r="2425" spans="1:20" x14ac:dyDescent="0.25">
      <c r="A2425" t="s">
        <v>28</v>
      </c>
      <c r="B2425" t="s">
        <v>17938</v>
      </c>
      <c r="C2425" t="s">
        <v>22</v>
      </c>
      <c r="D2425" t="s">
        <v>23</v>
      </c>
      <c r="E2425" t="s">
        <v>5</v>
      </c>
      <c r="G2425" t="s">
        <v>24</v>
      </c>
      <c r="H2425">
        <v>1081268</v>
      </c>
      <c r="I2425">
        <v>1082233</v>
      </c>
      <c r="J2425" t="s">
        <v>88</v>
      </c>
      <c r="K2425" t="s">
        <v>4020</v>
      </c>
      <c r="L2425" t="s">
        <v>4020</v>
      </c>
      <c r="N2425" t="s">
        <v>4021</v>
      </c>
      <c r="Q2425" t="s">
        <v>4018</v>
      </c>
      <c r="R2425">
        <v>966</v>
      </c>
      <c r="S2425">
        <v>321</v>
      </c>
    </row>
    <row r="2426" spans="1:20" x14ac:dyDescent="0.25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G2426" t="s">
        <v>24</v>
      </c>
      <c r="H2426">
        <v>1082226</v>
      </c>
      <c r="I2426">
        <v>1082999</v>
      </c>
      <c r="J2426" t="s">
        <v>88</v>
      </c>
      <c r="O2426" t="s">
        <v>4022</v>
      </c>
      <c r="Q2426" t="s">
        <v>4023</v>
      </c>
      <c r="R2426">
        <v>774</v>
      </c>
      <c r="T2426" t="s">
        <v>4024</v>
      </c>
    </row>
    <row r="2427" spans="1:20" x14ac:dyDescent="0.25">
      <c r="A2427" t="s">
        <v>28</v>
      </c>
      <c r="B2427" t="s">
        <v>17938</v>
      </c>
      <c r="C2427" t="s">
        <v>22</v>
      </c>
      <c r="D2427" t="s">
        <v>23</v>
      </c>
      <c r="E2427" t="s">
        <v>5</v>
      </c>
      <c r="G2427" t="s">
        <v>24</v>
      </c>
      <c r="H2427">
        <v>1082226</v>
      </c>
      <c r="I2427">
        <v>1082999</v>
      </c>
      <c r="J2427" t="s">
        <v>88</v>
      </c>
      <c r="K2427" t="s">
        <v>4025</v>
      </c>
      <c r="L2427" t="s">
        <v>4025</v>
      </c>
      <c r="N2427" t="s">
        <v>139</v>
      </c>
      <c r="O2427" t="s">
        <v>4022</v>
      </c>
      <c r="Q2427" t="s">
        <v>4023</v>
      </c>
      <c r="R2427">
        <v>774</v>
      </c>
      <c r="S2427">
        <v>257</v>
      </c>
    </row>
    <row r="2428" spans="1:20" x14ac:dyDescent="0.25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G2428" t="s">
        <v>24</v>
      </c>
      <c r="H2428">
        <v>1083197</v>
      </c>
      <c r="I2428">
        <v>1083556</v>
      </c>
      <c r="J2428" t="s">
        <v>88</v>
      </c>
      <c r="Q2428" t="s">
        <v>4026</v>
      </c>
      <c r="R2428">
        <v>360</v>
      </c>
      <c r="T2428" t="s">
        <v>4027</v>
      </c>
    </row>
    <row r="2429" spans="1:20" x14ac:dyDescent="0.25">
      <c r="A2429" t="s">
        <v>28</v>
      </c>
      <c r="B2429" t="s">
        <v>17938</v>
      </c>
      <c r="C2429" t="s">
        <v>22</v>
      </c>
      <c r="D2429" t="s">
        <v>23</v>
      </c>
      <c r="E2429" t="s">
        <v>5</v>
      </c>
      <c r="G2429" t="s">
        <v>24</v>
      </c>
      <c r="H2429">
        <v>1083197</v>
      </c>
      <c r="I2429">
        <v>1083556</v>
      </c>
      <c r="J2429" t="s">
        <v>88</v>
      </c>
      <c r="K2429" t="s">
        <v>4028</v>
      </c>
      <c r="L2429" t="s">
        <v>4028</v>
      </c>
      <c r="N2429" t="s">
        <v>4029</v>
      </c>
      <c r="Q2429" t="s">
        <v>4026</v>
      </c>
      <c r="R2429">
        <v>360</v>
      </c>
      <c r="S2429">
        <v>119</v>
      </c>
    </row>
    <row r="2430" spans="1:20" x14ac:dyDescent="0.25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G2430" t="s">
        <v>24</v>
      </c>
      <c r="H2430">
        <v>1083633</v>
      </c>
      <c r="I2430">
        <v>1084412</v>
      </c>
      <c r="J2430" t="s">
        <v>88</v>
      </c>
      <c r="Q2430" t="s">
        <v>4030</v>
      </c>
      <c r="R2430">
        <v>780</v>
      </c>
      <c r="T2430" t="s">
        <v>4031</v>
      </c>
    </row>
    <row r="2431" spans="1:20" x14ac:dyDescent="0.25">
      <c r="A2431" t="s">
        <v>28</v>
      </c>
      <c r="B2431" t="s">
        <v>17938</v>
      </c>
      <c r="C2431" t="s">
        <v>22</v>
      </c>
      <c r="D2431" t="s">
        <v>23</v>
      </c>
      <c r="E2431" t="s">
        <v>5</v>
      </c>
      <c r="G2431" t="s">
        <v>24</v>
      </c>
      <c r="H2431">
        <v>1083633</v>
      </c>
      <c r="I2431">
        <v>1084412</v>
      </c>
      <c r="J2431" t="s">
        <v>88</v>
      </c>
      <c r="K2431" t="s">
        <v>4032</v>
      </c>
      <c r="L2431" t="s">
        <v>4032</v>
      </c>
      <c r="N2431" t="s">
        <v>4033</v>
      </c>
      <c r="Q2431" t="s">
        <v>4030</v>
      </c>
      <c r="R2431">
        <v>780</v>
      </c>
      <c r="S2431">
        <v>259</v>
      </c>
    </row>
    <row r="2432" spans="1:20" x14ac:dyDescent="0.25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G2432" t="s">
        <v>24</v>
      </c>
      <c r="H2432">
        <v>1084424</v>
      </c>
      <c r="I2432">
        <v>1084786</v>
      </c>
      <c r="J2432" t="s">
        <v>88</v>
      </c>
      <c r="Q2432" t="s">
        <v>4034</v>
      </c>
      <c r="R2432">
        <v>363</v>
      </c>
      <c r="T2432" t="s">
        <v>4035</v>
      </c>
    </row>
    <row r="2433" spans="1:20" x14ac:dyDescent="0.25">
      <c r="A2433" t="s">
        <v>28</v>
      </c>
      <c r="B2433" t="s">
        <v>17938</v>
      </c>
      <c r="C2433" t="s">
        <v>22</v>
      </c>
      <c r="D2433" t="s">
        <v>23</v>
      </c>
      <c r="E2433" t="s">
        <v>5</v>
      </c>
      <c r="G2433" t="s">
        <v>24</v>
      </c>
      <c r="H2433">
        <v>1084424</v>
      </c>
      <c r="I2433">
        <v>1084786</v>
      </c>
      <c r="J2433" t="s">
        <v>88</v>
      </c>
      <c r="K2433" t="s">
        <v>4036</v>
      </c>
      <c r="L2433" t="s">
        <v>4036</v>
      </c>
      <c r="N2433" t="s">
        <v>4037</v>
      </c>
      <c r="Q2433" t="s">
        <v>4034</v>
      </c>
      <c r="R2433">
        <v>363</v>
      </c>
      <c r="S2433">
        <v>120</v>
      </c>
    </row>
    <row r="2434" spans="1:20" x14ac:dyDescent="0.25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G2434" t="s">
        <v>24</v>
      </c>
      <c r="H2434">
        <v>1084798</v>
      </c>
      <c r="I2434">
        <v>1085769</v>
      </c>
      <c r="J2434" t="s">
        <v>88</v>
      </c>
      <c r="O2434" t="s">
        <v>4038</v>
      </c>
      <c r="Q2434" t="s">
        <v>4039</v>
      </c>
      <c r="R2434">
        <v>972</v>
      </c>
      <c r="T2434" t="s">
        <v>4040</v>
      </c>
    </row>
    <row r="2435" spans="1:20" x14ac:dyDescent="0.25">
      <c r="A2435" t="s">
        <v>28</v>
      </c>
      <c r="B2435" t="s">
        <v>17938</v>
      </c>
      <c r="C2435" t="s">
        <v>22</v>
      </c>
      <c r="D2435" t="s">
        <v>23</v>
      </c>
      <c r="E2435" t="s">
        <v>5</v>
      </c>
      <c r="G2435" t="s">
        <v>24</v>
      </c>
      <c r="H2435">
        <v>1084798</v>
      </c>
      <c r="I2435">
        <v>1085769</v>
      </c>
      <c r="J2435" t="s">
        <v>88</v>
      </c>
      <c r="K2435" t="s">
        <v>4041</v>
      </c>
      <c r="L2435" t="s">
        <v>4041</v>
      </c>
      <c r="N2435" t="s">
        <v>4042</v>
      </c>
      <c r="O2435" t="s">
        <v>4038</v>
      </c>
      <c r="Q2435" t="s">
        <v>4039</v>
      </c>
      <c r="R2435">
        <v>972</v>
      </c>
      <c r="S2435">
        <v>323</v>
      </c>
    </row>
    <row r="2436" spans="1:20" x14ac:dyDescent="0.25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G2436" t="s">
        <v>24</v>
      </c>
      <c r="H2436">
        <v>1085766</v>
      </c>
      <c r="I2436">
        <v>1086329</v>
      </c>
      <c r="J2436" t="s">
        <v>88</v>
      </c>
      <c r="O2436" t="s">
        <v>4043</v>
      </c>
      <c r="Q2436" t="s">
        <v>4044</v>
      </c>
      <c r="R2436">
        <v>564</v>
      </c>
      <c r="T2436" t="s">
        <v>4045</v>
      </c>
    </row>
    <row r="2437" spans="1:20" x14ac:dyDescent="0.25">
      <c r="A2437" t="s">
        <v>28</v>
      </c>
      <c r="B2437" t="s">
        <v>17938</v>
      </c>
      <c r="C2437" t="s">
        <v>22</v>
      </c>
      <c r="D2437" t="s">
        <v>23</v>
      </c>
      <c r="E2437" t="s">
        <v>5</v>
      </c>
      <c r="G2437" t="s">
        <v>24</v>
      </c>
      <c r="H2437">
        <v>1085766</v>
      </c>
      <c r="I2437">
        <v>1086329</v>
      </c>
      <c r="J2437" t="s">
        <v>88</v>
      </c>
      <c r="K2437" t="s">
        <v>4046</v>
      </c>
      <c r="L2437" t="s">
        <v>4046</v>
      </c>
      <c r="N2437" t="s">
        <v>4047</v>
      </c>
      <c r="O2437" t="s">
        <v>4043</v>
      </c>
      <c r="Q2437" t="s">
        <v>4044</v>
      </c>
      <c r="R2437">
        <v>564</v>
      </c>
      <c r="S2437">
        <v>187</v>
      </c>
    </row>
    <row r="2438" spans="1:20" x14ac:dyDescent="0.25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G2438" t="s">
        <v>24</v>
      </c>
      <c r="H2438">
        <v>1086583</v>
      </c>
      <c r="I2438">
        <v>1087662</v>
      </c>
      <c r="J2438" t="s">
        <v>25</v>
      </c>
      <c r="Q2438" t="s">
        <v>4048</v>
      </c>
      <c r="R2438">
        <v>1080</v>
      </c>
      <c r="T2438" t="s">
        <v>4049</v>
      </c>
    </row>
    <row r="2439" spans="1:20" x14ac:dyDescent="0.25">
      <c r="A2439" t="s">
        <v>28</v>
      </c>
      <c r="B2439" t="s">
        <v>17938</v>
      </c>
      <c r="C2439" t="s">
        <v>22</v>
      </c>
      <c r="D2439" t="s">
        <v>23</v>
      </c>
      <c r="E2439" t="s">
        <v>5</v>
      </c>
      <c r="G2439" t="s">
        <v>24</v>
      </c>
      <c r="H2439">
        <v>1086583</v>
      </c>
      <c r="I2439">
        <v>1087662</v>
      </c>
      <c r="J2439" t="s">
        <v>25</v>
      </c>
      <c r="K2439" t="s">
        <v>4050</v>
      </c>
      <c r="L2439" t="s">
        <v>4050</v>
      </c>
      <c r="N2439" t="s">
        <v>4051</v>
      </c>
      <c r="Q2439" t="s">
        <v>4048</v>
      </c>
      <c r="R2439">
        <v>1080</v>
      </c>
      <c r="S2439">
        <v>359</v>
      </c>
    </row>
    <row r="2440" spans="1:20" x14ac:dyDescent="0.25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G2440" t="s">
        <v>24</v>
      </c>
      <c r="H2440">
        <v>1087700</v>
      </c>
      <c r="I2440">
        <v>1087945</v>
      </c>
      <c r="J2440" t="s">
        <v>88</v>
      </c>
      <c r="Q2440" t="s">
        <v>4052</v>
      </c>
      <c r="R2440">
        <v>246</v>
      </c>
    </row>
    <row r="2441" spans="1:20" x14ac:dyDescent="0.25">
      <c r="A2441" t="s">
        <v>28</v>
      </c>
      <c r="B2441" t="s">
        <v>17938</v>
      </c>
      <c r="C2441" t="s">
        <v>22</v>
      </c>
      <c r="D2441" t="s">
        <v>23</v>
      </c>
      <c r="E2441" t="s">
        <v>5</v>
      </c>
      <c r="G2441" t="s">
        <v>24</v>
      </c>
      <c r="H2441">
        <v>1087700</v>
      </c>
      <c r="I2441">
        <v>1087945</v>
      </c>
      <c r="J2441" t="s">
        <v>88</v>
      </c>
      <c r="K2441" t="s">
        <v>4053</v>
      </c>
      <c r="L2441" t="s">
        <v>4053</v>
      </c>
      <c r="N2441" t="s">
        <v>79</v>
      </c>
      <c r="Q2441" t="s">
        <v>4052</v>
      </c>
      <c r="R2441">
        <v>246</v>
      </c>
      <c r="S2441">
        <v>81</v>
      </c>
    </row>
    <row r="2442" spans="1:20" x14ac:dyDescent="0.25">
      <c r="A2442" t="s">
        <v>20</v>
      </c>
      <c r="B2442" t="s">
        <v>21</v>
      </c>
      <c r="C2442" t="s">
        <v>22</v>
      </c>
      <c r="D2442" t="s">
        <v>23</v>
      </c>
      <c r="E2442" t="s">
        <v>5</v>
      </c>
      <c r="G2442" t="s">
        <v>24</v>
      </c>
      <c r="H2442">
        <v>1088141</v>
      </c>
      <c r="I2442">
        <v>1088638</v>
      </c>
      <c r="J2442" t="s">
        <v>25</v>
      </c>
      <c r="Q2442" t="s">
        <v>4054</v>
      </c>
      <c r="R2442">
        <v>498</v>
      </c>
      <c r="T2442" t="s">
        <v>4055</v>
      </c>
    </row>
    <row r="2443" spans="1:20" x14ac:dyDescent="0.25">
      <c r="A2443" t="s">
        <v>28</v>
      </c>
      <c r="B2443" t="s">
        <v>17938</v>
      </c>
      <c r="C2443" t="s">
        <v>22</v>
      </c>
      <c r="D2443" t="s">
        <v>23</v>
      </c>
      <c r="E2443" t="s">
        <v>5</v>
      </c>
      <c r="G2443" t="s">
        <v>24</v>
      </c>
      <c r="H2443">
        <v>1088141</v>
      </c>
      <c r="I2443">
        <v>1088638</v>
      </c>
      <c r="J2443" t="s">
        <v>25</v>
      </c>
      <c r="K2443" t="s">
        <v>4056</v>
      </c>
      <c r="L2443" t="s">
        <v>4056</v>
      </c>
      <c r="N2443" t="s">
        <v>79</v>
      </c>
      <c r="Q2443" t="s">
        <v>4054</v>
      </c>
      <c r="R2443">
        <v>498</v>
      </c>
      <c r="S2443">
        <v>165</v>
      </c>
    </row>
    <row r="2444" spans="1:20" x14ac:dyDescent="0.25">
      <c r="A2444" t="s">
        <v>20</v>
      </c>
      <c r="B2444" t="s">
        <v>21</v>
      </c>
      <c r="C2444" t="s">
        <v>22</v>
      </c>
      <c r="D2444" t="s">
        <v>23</v>
      </c>
      <c r="E2444" t="s">
        <v>5</v>
      </c>
      <c r="G2444" t="s">
        <v>24</v>
      </c>
      <c r="H2444">
        <v>1088723</v>
      </c>
      <c r="I2444">
        <v>1089784</v>
      </c>
      <c r="J2444" t="s">
        <v>25</v>
      </c>
      <c r="Q2444" t="s">
        <v>4057</v>
      </c>
      <c r="R2444">
        <v>1062</v>
      </c>
      <c r="T2444" t="s">
        <v>4058</v>
      </c>
    </row>
    <row r="2445" spans="1:20" x14ac:dyDescent="0.25">
      <c r="A2445" t="s">
        <v>28</v>
      </c>
      <c r="B2445" t="s">
        <v>17938</v>
      </c>
      <c r="C2445" t="s">
        <v>22</v>
      </c>
      <c r="D2445" t="s">
        <v>23</v>
      </c>
      <c r="E2445" t="s">
        <v>5</v>
      </c>
      <c r="G2445" t="s">
        <v>24</v>
      </c>
      <c r="H2445">
        <v>1088723</v>
      </c>
      <c r="I2445">
        <v>1089784</v>
      </c>
      <c r="J2445" t="s">
        <v>25</v>
      </c>
      <c r="K2445" t="s">
        <v>4059</v>
      </c>
      <c r="L2445" t="s">
        <v>4059</v>
      </c>
      <c r="N2445" t="s">
        <v>4060</v>
      </c>
      <c r="Q2445" t="s">
        <v>4057</v>
      </c>
      <c r="R2445">
        <v>1062</v>
      </c>
      <c r="S2445">
        <v>353</v>
      </c>
    </row>
    <row r="2446" spans="1:20" x14ac:dyDescent="0.25">
      <c r="A2446" t="s">
        <v>20</v>
      </c>
      <c r="B2446" t="s">
        <v>21</v>
      </c>
      <c r="C2446" t="s">
        <v>22</v>
      </c>
      <c r="D2446" t="s">
        <v>23</v>
      </c>
      <c r="E2446" t="s">
        <v>5</v>
      </c>
      <c r="G2446" t="s">
        <v>24</v>
      </c>
      <c r="H2446">
        <v>1089901</v>
      </c>
      <c r="I2446">
        <v>1090401</v>
      </c>
      <c r="J2446" t="s">
        <v>25</v>
      </c>
      <c r="Q2446" t="s">
        <v>4061</v>
      </c>
      <c r="R2446">
        <v>501</v>
      </c>
      <c r="T2446" t="s">
        <v>4062</v>
      </c>
    </row>
    <row r="2447" spans="1:20" x14ac:dyDescent="0.25">
      <c r="A2447" t="s">
        <v>28</v>
      </c>
      <c r="B2447" t="s">
        <v>17938</v>
      </c>
      <c r="C2447" t="s">
        <v>22</v>
      </c>
      <c r="D2447" t="s">
        <v>23</v>
      </c>
      <c r="E2447" t="s">
        <v>5</v>
      </c>
      <c r="G2447" t="s">
        <v>24</v>
      </c>
      <c r="H2447">
        <v>1089901</v>
      </c>
      <c r="I2447">
        <v>1090401</v>
      </c>
      <c r="J2447" t="s">
        <v>25</v>
      </c>
      <c r="K2447" t="s">
        <v>4063</v>
      </c>
      <c r="L2447" t="s">
        <v>4063</v>
      </c>
      <c r="N2447" t="s">
        <v>4064</v>
      </c>
      <c r="Q2447" t="s">
        <v>4061</v>
      </c>
      <c r="R2447">
        <v>501</v>
      </c>
      <c r="S2447">
        <v>166</v>
      </c>
    </row>
    <row r="2448" spans="1:20" x14ac:dyDescent="0.25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G2448" t="s">
        <v>24</v>
      </c>
      <c r="H2448">
        <v>1090398</v>
      </c>
      <c r="I2448">
        <v>1090604</v>
      </c>
      <c r="J2448" t="s">
        <v>25</v>
      </c>
      <c r="Q2448" t="s">
        <v>4065</v>
      </c>
      <c r="R2448">
        <v>207</v>
      </c>
    </row>
    <row r="2449" spans="1:20" x14ac:dyDescent="0.25">
      <c r="A2449" t="s">
        <v>28</v>
      </c>
      <c r="B2449" t="s">
        <v>17938</v>
      </c>
      <c r="C2449" t="s">
        <v>22</v>
      </c>
      <c r="D2449" t="s">
        <v>23</v>
      </c>
      <c r="E2449" t="s">
        <v>5</v>
      </c>
      <c r="G2449" t="s">
        <v>24</v>
      </c>
      <c r="H2449">
        <v>1090398</v>
      </c>
      <c r="I2449">
        <v>1090604</v>
      </c>
      <c r="J2449" t="s">
        <v>25</v>
      </c>
      <c r="K2449" t="s">
        <v>4066</v>
      </c>
      <c r="L2449" t="s">
        <v>4066</v>
      </c>
      <c r="N2449" t="s">
        <v>79</v>
      </c>
      <c r="Q2449" t="s">
        <v>4065</v>
      </c>
      <c r="R2449">
        <v>207</v>
      </c>
      <c r="S2449">
        <v>68</v>
      </c>
    </row>
    <row r="2450" spans="1:20" x14ac:dyDescent="0.25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G2450" t="s">
        <v>24</v>
      </c>
      <c r="H2450">
        <v>1090637</v>
      </c>
      <c r="I2450">
        <v>1093267</v>
      </c>
      <c r="J2450" t="s">
        <v>25</v>
      </c>
      <c r="Q2450" t="s">
        <v>4067</v>
      </c>
      <c r="R2450">
        <v>2631</v>
      </c>
      <c r="T2450" t="s">
        <v>4068</v>
      </c>
    </row>
    <row r="2451" spans="1:20" x14ac:dyDescent="0.25">
      <c r="A2451" t="s">
        <v>28</v>
      </c>
      <c r="B2451" t="s">
        <v>17938</v>
      </c>
      <c r="C2451" t="s">
        <v>22</v>
      </c>
      <c r="D2451" t="s">
        <v>23</v>
      </c>
      <c r="E2451" t="s">
        <v>5</v>
      </c>
      <c r="G2451" t="s">
        <v>24</v>
      </c>
      <c r="H2451">
        <v>1090637</v>
      </c>
      <c r="I2451">
        <v>1093267</v>
      </c>
      <c r="J2451" t="s">
        <v>25</v>
      </c>
      <c r="K2451" t="s">
        <v>4069</v>
      </c>
      <c r="L2451" t="s">
        <v>4069</v>
      </c>
      <c r="N2451" t="s">
        <v>4070</v>
      </c>
      <c r="Q2451" t="s">
        <v>4067</v>
      </c>
      <c r="R2451">
        <v>2631</v>
      </c>
      <c r="S2451">
        <v>876</v>
      </c>
    </row>
    <row r="2452" spans="1:20" x14ac:dyDescent="0.25">
      <c r="A2452" t="s">
        <v>20</v>
      </c>
      <c r="B2452" t="s">
        <v>21</v>
      </c>
      <c r="C2452" t="s">
        <v>22</v>
      </c>
      <c r="D2452" t="s">
        <v>23</v>
      </c>
      <c r="E2452" t="s">
        <v>5</v>
      </c>
      <c r="G2452" t="s">
        <v>24</v>
      </c>
      <c r="H2452">
        <v>1093502</v>
      </c>
      <c r="I2452">
        <v>1093687</v>
      </c>
      <c r="J2452" t="s">
        <v>25</v>
      </c>
      <c r="Q2452" t="s">
        <v>4071</v>
      </c>
      <c r="R2452">
        <v>186</v>
      </c>
      <c r="T2452" t="s">
        <v>4072</v>
      </c>
    </row>
    <row r="2453" spans="1:20" x14ac:dyDescent="0.25">
      <c r="A2453" t="s">
        <v>28</v>
      </c>
      <c r="B2453" t="s">
        <v>17938</v>
      </c>
      <c r="C2453" t="s">
        <v>22</v>
      </c>
      <c r="D2453" t="s">
        <v>23</v>
      </c>
      <c r="E2453" t="s">
        <v>5</v>
      </c>
      <c r="G2453" t="s">
        <v>24</v>
      </c>
      <c r="H2453">
        <v>1093502</v>
      </c>
      <c r="I2453">
        <v>1093687</v>
      </c>
      <c r="J2453" t="s">
        <v>25</v>
      </c>
      <c r="K2453" t="s">
        <v>4073</v>
      </c>
      <c r="L2453" t="s">
        <v>4073</v>
      </c>
      <c r="N2453" t="s">
        <v>4074</v>
      </c>
      <c r="Q2453" t="s">
        <v>4071</v>
      </c>
      <c r="R2453">
        <v>186</v>
      </c>
      <c r="S2453">
        <v>61</v>
      </c>
    </row>
    <row r="2454" spans="1:20" x14ac:dyDescent="0.25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G2454" t="s">
        <v>24</v>
      </c>
      <c r="H2454">
        <v>1093700</v>
      </c>
      <c r="I2454">
        <v>1093975</v>
      </c>
      <c r="J2454" t="s">
        <v>88</v>
      </c>
      <c r="Q2454" t="s">
        <v>4075</v>
      </c>
      <c r="R2454">
        <v>276</v>
      </c>
    </row>
    <row r="2455" spans="1:20" x14ac:dyDescent="0.25">
      <c r="A2455" t="s">
        <v>28</v>
      </c>
      <c r="B2455" t="s">
        <v>17938</v>
      </c>
      <c r="C2455" t="s">
        <v>22</v>
      </c>
      <c r="D2455" t="s">
        <v>23</v>
      </c>
      <c r="E2455" t="s">
        <v>5</v>
      </c>
      <c r="G2455" t="s">
        <v>24</v>
      </c>
      <c r="H2455">
        <v>1093700</v>
      </c>
      <c r="I2455">
        <v>1093975</v>
      </c>
      <c r="J2455" t="s">
        <v>88</v>
      </c>
      <c r="K2455" t="s">
        <v>4076</v>
      </c>
      <c r="L2455" t="s">
        <v>4076</v>
      </c>
      <c r="N2455" t="s">
        <v>79</v>
      </c>
      <c r="Q2455" t="s">
        <v>4075</v>
      </c>
      <c r="R2455">
        <v>276</v>
      </c>
      <c r="S2455">
        <v>91</v>
      </c>
    </row>
    <row r="2456" spans="1:20" x14ac:dyDescent="0.25">
      <c r="A2456" t="s">
        <v>20</v>
      </c>
      <c r="B2456" t="s">
        <v>542</v>
      </c>
      <c r="C2456" t="s">
        <v>22</v>
      </c>
      <c r="D2456" t="s">
        <v>23</v>
      </c>
      <c r="E2456" t="s">
        <v>5</v>
      </c>
      <c r="G2456" t="s">
        <v>24</v>
      </c>
      <c r="H2456">
        <v>1093991</v>
      </c>
      <c r="I2456">
        <v>1094083</v>
      </c>
      <c r="J2456" t="s">
        <v>25</v>
      </c>
      <c r="Q2456" t="s">
        <v>4077</v>
      </c>
      <c r="R2456">
        <v>93</v>
      </c>
      <c r="T2456" t="s">
        <v>4078</v>
      </c>
    </row>
    <row r="2457" spans="1:20" x14ac:dyDescent="0.25">
      <c r="A2457" t="s">
        <v>1879</v>
      </c>
      <c r="B2457" t="s">
        <v>17938</v>
      </c>
      <c r="C2457" t="s">
        <v>22</v>
      </c>
      <c r="D2457" t="s">
        <v>23</v>
      </c>
      <c r="E2457" t="s">
        <v>5</v>
      </c>
      <c r="G2457" t="s">
        <v>24</v>
      </c>
      <c r="H2457">
        <v>4546162</v>
      </c>
      <c r="I2457">
        <v>4547717</v>
      </c>
      <c r="J2457" t="s">
        <v>88</v>
      </c>
      <c r="N2457" t="s">
        <v>1882</v>
      </c>
      <c r="Q2457" t="s">
        <v>16514</v>
      </c>
      <c r="R2457">
        <v>1556</v>
      </c>
    </row>
    <row r="2458" spans="1:20" x14ac:dyDescent="0.25">
      <c r="A2458" t="s">
        <v>20</v>
      </c>
      <c r="B2458" t="s">
        <v>542</v>
      </c>
      <c r="C2458" t="s">
        <v>22</v>
      </c>
      <c r="D2458" t="s">
        <v>23</v>
      </c>
      <c r="E2458" t="s">
        <v>5</v>
      </c>
      <c r="G2458" t="s">
        <v>24</v>
      </c>
      <c r="H2458">
        <v>1094087</v>
      </c>
      <c r="I2458">
        <v>1094163</v>
      </c>
      <c r="J2458" t="s">
        <v>25</v>
      </c>
      <c r="Q2458" t="s">
        <v>4081</v>
      </c>
      <c r="R2458">
        <v>77</v>
      </c>
      <c r="T2458" t="s">
        <v>4082</v>
      </c>
    </row>
    <row r="2459" spans="1:20" x14ac:dyDescent="0.25">
      <c r="A2459" t="s">
        <v>1879</v>
      </c>
      <c r="B2459" t="s">
        <v>17938</v>
      </c>
      <c r="C2459" t="s">
        <v>22</v>
      </c>
      <c r="D2459" t="s">
        <v>23</v>
      </c>
      <c r="E2459" t="s">
        <v>5</v>
      </c>
      <c r="G2459" t="s">
        <v>24</v>
      </c>
      <c r="H2459">
        <v>4584573</v>
      </c>
      <c r="I2459">
        <v>4584688</v>
      </c>
      <c r="J2459" t="s">
        <v>88</v>
      </c>
      <c r="N2459" t="s">
        <v>1893</v>
      </c>
      <c r="O2459" t="s">
        <v>1890</v>
      </c>
      <c r="Q2459" t="s">
        <v>16655</v>
      </c>
      <c r="R2459">
        <v>116</v>
      </c>
    </row>
    <row r="2460" spans="1:20" x14ac:dyDescent="0.25">
      <c r="A2460" t="s">
        <v>20</v>
      </c>
      <c r="B2460" t="s">
        <v>542</v>
      </c>
      <c r="C2460" t="s">
        <v>22</v>
      </c>
      <c r="D2460" t="s">
        <v>23</v>
      </c>
      <c r="E2460" t="s">
        <v>5</v>
      </c>
      <c r="G2460" t="s">
        <v>24</v>
      </c>
      <c r="H2460">
        <v>1094225</v>
      </c>
      <c r="I2460">
        <v>1094301</v>
      </c>
      <c r="J2460" t="s">
        <v>25</v>
      </c>
      <c r="Q2460" t="s">
        <v>4085</v>
      </c>
      <c r="R2460">
        <v>77</v>
      </c>
      <c r="T2460" t="s">
        <v>4086</v>
      </c>
    </row>
    <row r="2461" spans="1:20" x14ac:dyDescent="0.25">
      <c r="A2461" t="s">
        <v>1879</v>
      </c>
      <c r="B2461" t="s">
        <v>17938</v>
      </c>
      <c r="C2461" t="s">
        <v>22</v>
      </c>
      <c r="D2461" t="s">
        <v>23</v>
      </c>
      <c r="E2461" t="s">
        <v>5</v>
      </c>
      <c r="G2461" t="s">
        <v>24</v>
      </c>
      <c r="H2461">
        <v>4584873</v>
      </c>
      <c r="I2461">
        <v>4587900</v>
      </c>
      <c r="J2461" t="s">
        <v>88</v>
      </c>
      <c r="N2461" t="s">
        <v>1889</v>
      </c>
      <c r="Q2461" t="s">
        <v>16657</v>
      </c>
      <c r="R2461">
        <v>3028</v>
      </c>
    </row>
    <row r="2462" spans="1:20" x14ac:dyDescent="0.25">
      <c r="A2462" t="s">
        <v>20</v>
      </c>
      <c r="B2462" t="s">
        <v>542</v>
      </c>
      <c r="C2462" t="s">
        <v>22</v>
      </c>
      <c r="D2462" t="s">
        <v>23</v>
      </c>
      <c r="E2462" t="s">
        <v>5</v>
      </c>
      <c r="G2462" t="s">
        <v>24</v>
      </c>
      <c r="H2462">
        <v>1094364</v>
      </c>
      <c r="I2462">
        <v>1094440</v>
      </c>
      <c r="J2462" t="s">
        <v>25</v>
      </c>
      <c r="Q2462" t="s">
        <v>4087</v>
      </c>
      <c r="R2462">
        <v>77</v>
      </c>
      <c r="T2462" t="s">
        <v>4088</v>
      </c>
    </row>
    <row r="2463" spans="1:20" x14ac:dyDescent="0.25">
      <c r="A2463" t="s">
        <v>1879</v>
      </c>
      <c r="B2463" t="s">
        <v>17938</v>
      </c>
      <c r="C2463" t="s">
        <v>22</v>
      </c>
      <c r="D2463" t="s">
        <v>23</v>
      </c>
      <c r="E2463" t="s">
        <v>5</v>
      </c>
      <c r="G2463" t="s">
        <v>24</v>
      </c>
      <c r="H2463">
        <v>4588397</v>
      </c>
      <c r="I2463">
        <v>4589950</v>
      </c>
      <c r="J2463" t="s">
        <v>88</v>
      </c>
      <c r="N2463" t="s">
        <v>1882</v>
      </c>
      <c r="Q2463" t="s">
        <v>16663</v>
      </c>
      <c r="R2463">
        <v>1554</v>
      </c>
    </row>
    <row r="2464" spans="1:20" x14ac:dyDescent="0.25">
      <c r="A2464" t="s">
        <v>20</v>
      </c>
      <c r="B2464" t="s">
        <v>542</v>
      </c>
      <c r="C2464" t="s">
        <v>22</v>
      </c>
      <c r="D2464" t="s">
        <v>23</v>
      </c>
      <c r="E2464" t="s">
        <v>5</v>
      </c>
      <c r="G2464" t="s">
        <v>24</v>
      </c>
      <c r="H2464">
        <v>1094634</v>
      </c>
      <c r="I2464">
        <v>1094710</v>
      </c>
      <c r="J2464" t="s">
        <v>25</v>
      </c>
      <c r="Q2464" t="s">
        <v>4089</v>
      </c>
      <c r="R2464">
        <v>77</v>
      </c>
      <c r="T2464" t="s">
        <v>4090</v>
      </c>
    </row>
    <row r="2465" spans="1:20" x14ac:dyDescent="0.25">
      <c r="A2465" t="s">
        <v>1879</v>
      </c>
      <c r="B2465" t="s">
        <v>17938</v>
      </c>
      <c r="C2465" t="s">
        <v>22</v>
      </c>
      <c r="D2465" t="s">
        <v>23</v>
      </c>
      <c r="E2465" t="s">
        <v>5</v>
      </c>
      <c r="G2465" t="s">
        <v>24</v>
      </c>
      <c r="H2465">
        <v>4726706</v>
      </c>
      <c r="I2465">
        <v>4726821</v>
      </c>
      <c r="J2465" t="s">
        <v>88</v>
      </c>
      <c r="N2465" t="s">
        <v>1893</v>
      </c>
      <c r="O2465" t="s">
        <v>1890</v>
      </c>
      <c r="Q2465" t="s">
        <v>17146</v>
      </c>
      <c r="R2465">
        <v>116</v>
      </c>
    </row>
    <row r="2466" spans="1:20" x14ac:dyDescent="0.25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G2466" t="s">
        <v>24</v>
      </c>
      <c r="H2466">
        <v>1094940</v>
      </c>
      <c r="I2466">
        <v>1095506</v>
      </c>
      <c r="J2466" t="s">
        <v>25</v>
      </c>
      <c r="Q2466" t="s">
        <v>4091</v>
      </c>
      <c r="R2466">
        <v>567</v>
      </c>
      <c r="T2466" t="s">
        <v>4092</v>
      </c>
    </row>
    <row r="2467" spans="1:20" x14ac:dyDescent="0.25">
      <c r="A2467" t="s">
        <v>28</v>
      </c>
      <c r="B2467" t="s">
        <v>17938</v>
      </c>
      <c r="C2467" t="s">
        <v>22</v>
      </c>
      <c r="D2467" t="s">
        <v>23</v>
      </c>
      <c r="E2467" t="s">
        <v>5</v>
      </c>
      <c r="G2467" t="s">
        <v>24</v>
      </c>
      <c r="H2467">
        <v>1094940</v>
      </c>
      <c r="I2467">
        <v>1095506</v>
      </c>
      <c r="J2467" t="s">
        <v>25</v>
      </c>
      <c r="K2467" t="s">
        <v>4093</v>
      </c>
      <c r="L2467" t="s">
        <v>4093</v>
      </c>
      <c r="N2467" t="s">
        <v>4094</v>
      </c>
      <c r="Q2467" t="s">
        <v>4091</v>
      </c>
      <c r="R2467">
        <v>567</v>
      </c>
      <c r="S2467">
        <v>188</v>
      </c>
    </row>
    <row r="2468" spans="1:20" x14ac:dyDescent="0.25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G2468" t="s">
        <v>24</v>
      </c>
      <c r="H2468">
        <v>1095503</v>
      </c>
      <c r="I2468">
        <v>1095928</v>
      </c>
      <c r="J2468" t="s">
        <v>25</v>
      </c>
      <c r="Q2468" t="s">
        <v>4095</v>
      </c>
      <c r="R2468">
        <v>426</v>
      </c>
      <c r="T2468" t="s">
        <v>4096</v>
      </c>
    </row>
    <row r="2469" spans="1:20" x14ac:dyDescent="0.25">
      <c r="A2469" t="s">
        <v>28</v>
      </c>
      <c r="B2469" t="s">
        <v>17938</v>
      </c>
      <c r="C2469" t="s">
        <v>22</v>
      </c>
      <c r="D2469" t="s">
        <v>23</v>
      </c>
      <c r="E2469" t="s">
        <v>5</v>
      </c>
      <c r="G2469" t="s">
        <v>24</v>
      </c>
      <c r="H2469">
        <v>1095503</v>
      </c>
      <c r="I2469">
        <v>1095928</v>
      </c>
      <c r="J2469" t="s">
        <v>25</v>
      </c>
      <c r="K2469" t="s">
        <v>4097</v>
      </c>
      <c r="L2469" t="s">
        <v>4097</v>
      </c>
      <c r="N2469" t="s">
        <v>314</v>
      </c>
      <c r="Q2469" t="s">
        <v>4095</v>
      </c>
      <c r="R2469">
        <v>426</v>
      </c>
      <c r="S2469">
        <v>141</v>
      </c>
    </row>
    <row r="2470" spans="1:20" x14ac:dyDescent="0.25">
      <c r="A2470" t="s">
        <v>20</v>
      </c>
      <c r="B2470" t="s">
        <v>21</v>
      </c>
      <c r="C2470" t="s">
        <v>22</v>
      </c>
      <c r="D2470" t="s">
        <v>23</v>
      </c>
      <c r="E2470" t="s">
        <v>5</v>
      </c>
      <c r="G2470" t="s">
        <v>24</v>
      </c>
      <c r="H2470">
        <v>1096005</v>
      </c>
      <c r="I2470">
        <v>1097561</v>
      </c>
      <c r="J2470" t="s">
        <v>25</v>
      </c>
      <c r="Q2470" t="s">
        <v>4098</v>
      </c>
      <c r="R2470">
        <v>1557</v>
      </c>
      <c r="T2470" t="s">
        <v>4099</v>
      </c>
    </row>
    <row r="2471" spans="1:20" x14ac:dyDescent="0.25">
      <c r="A2471" t="s">
        <v>28</v>
      </c>
      <c r="B2471" t="s">
        <v>17938</v>
      </c>
      <c r="C2471" t="s">
        <v>22</v>
      </c>
      <c r="D2471" t="s">
        <v>23</v>
      </c>
      <c r="E2471" t="s">
        <v>5</v>
      </c>
      <c r="G2471" t="s">
        <v>24</v>
      </c>
      <c r="H2471">
        <v>1096005</v>
      </c>
      <c r="I2471">
        <v>1097561</v>
      </c>
      <c r="J2471" t="s">
        <v>25</v>
      </c>
      <c r="K2471" t="s">
        <v>4100</v>
      </c>
      <c r="L2471" t="s">
        <v>4100</v>
      </c>
      <c r="N2471" t="s">
        <v>4101</v>
      </c>
      <c r="Q2471" t="s">
        <v>4098</v>
      </c>
      <c r="R2471">
        <v>1557</v>
      </c>
      <c r="S2471">
        <v>518</v>
      </c>
    </row>
    <row r="2472" spans="1:20" x14ac:dyDescent="0.25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G2472" t="s">
        <v>24</v>
      </c>
      <c r="H2472">
        <v>1097711</v>
      </c>
      <c r="I2472">
        <v>1098226</v>
      </c>
      <c r="J2472" t="s">
        <v>25</v>
      </c>
      <c r="Q2472" t="s">
        <v>4102</v>
      </c>
      <c r="R2472">
        <v>516</v>
      </c>
      <c r="T2472" t="s">
        <v>4103</v>
      </c>
    </row>
    <row r="2473" spans="1:20" x14ac:dyDescent="0.25">
      <c r="A2473" t="s">
        <v>28</v>
      </c>
      <c r="B2473" t="s">
        <v>17938</v>
      </c>
      <c r="C2473" t="s">
        <v>22</v>
      </c>
      <c r="D2473" t="s">
        <v>23</v>
      </c>
      <c r="E2473" t="s">
        <v>5</v>
      </c>
      <c r="G2473" t="s">
        <v>24</v>
      </c>
      <c r="H2473">
        <v>1097711</v>
      </c>
      <c r="I2473">
        <v>1098226</v>
      </c>
      <c r="J2473" t="s">
        <v>25</v>
      </c>
      <c r="K2473" t="s">
        <v>4104</v>
      </c>
      <c r="L2473" t="s">
        <v>4104</v>
      </c>
      <c r="N2473" t="s">
        <v>4105</v>
      </c>
      <c r="Q2473" t="s">
        <v>4102</v>
      </c>
      <c r="R2473">
        <v>516</v>
      </c>
      <c r="S2473">
        <v>171</v>
      </c>
    </row>
    <row r="2474" spans="1:20" x14ac:dyDescent="0.25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G2474" t="s">
        <v>24</v>
      </c>
      <c r="H2474">
        <v>1098572</v>
      </c>
      <c r="I2474">
        <v>1099942</v>
      </c>
      <c r="J2474" t="s">
        <v>25</v>
      </c>
      <c r="Q2474" t="s">
        <v>4106</v>
      </c>
      <c r="R2474">
        <v>1371</v>
      </c>
      <c r="T2474" t="s">
        <v>4107</v>
      </c>
    </row>
    <row r="2475" spans="1:20" x14ac:dyDescent="0.25">
      <c r="A2475" t="s">
        <v>28</v>
      </c>
      <c r="B2475" t="s">
        <v>17938</v>
      </c>
      <c r="C2475" t="s">
        <v>22</v>
      </c>
      <c r="D2475" t="s">
        <v>23</v>
      </c>
      <c r="E2475" t="s">
        <v>5</v>
      </c>
      <c r="G2475" t="s">
        <v>24</v>
      </c>
      <c r="H2475">
        <v>1098572</v>
      </c>
      <c r="I2475">
        <v>1099942</v>
      </c>
      <c r="J2475" t="s">
        <v>25</v>
      </c>
      <c r="K2475" t="s">
        <v>4108</v>
      </c>
      <c r="L2475" t="s">
        <v>4108</v>
      </c>
      <c r="N2475" t="s">
        <v>4109</v>
      </c>
      <c r="Q2475" t="s">
        <v>4106</v>
      </c>
      <c r="R2475">
        <v>1371</v>
      </c>
      <c r="S2475">
        <v>456</v>
      </c>
    </row>
    <row r="2476" spans="1:20" x14ac:dyDescent="0.25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G2476" t="s">
        <v>24</v>
      </c>
      <c r="H2476">
        <v>1099991</v>
      </c>
      <c r="I2476">
        <v>1101529</v>
      </c>
      <c r="J2476" t="s">
        <v>88</v>
      </c>
      <c r="O2476" t="s">
        <v>4110</v>
      </c>
      <c r="Q2476" t="s">
        <v>4111</v>
      </c>
      <c r="R2476">
        <v>1539</v>
      </c>
      <c r="T2476" t="s">
        <v>4112</v>
      </c>
    </row>
    <row r="2477" spans="1:20" x14ac:dyDescent="0.25">
      <c r="A2477" t="s">
        <v>28</v>
      </c>
      <c r="B2477" t="s">
        <v>17938</v>
      </c>
      <c r="C2477" t="s">
        <v>22</v>
      </c>
      <c r="D2477" t="s">
        <v>23</v>
      </c>
      <c r="E2477" t="s">
        <v>5</v>
      </c>
      <c r="G2477" t="s">
        <v>24</v>
      </c>
      <c r="H2477">
        <v>1099991</v>
      </c>
      <c r="I2477">
        <v>1101529</v>
      </c>
      <c r="J2477" t="s">
        <v>88</v>
      </c>
      <c r="K2477" t="s">
        <v>4113</v>
      </c>
      <c r="L2477" t="s">
        <v>4113</v>
      </c>
      <c r="N2477" t="s">
        <v>4114</v>
      </c>
      <c r="O2477" t="s">
        <v>4110</v>
      </c>
      <c r="Q2477" t="s">
        <v>4111</v>
      </c>
      <c r="R2477">
        <v>1539</v>
      </c>
      <c r="S2477">
        <v>512</v>
      </c>
    </row>
    <row r="2478" spans="1:20" x14ac:dyDescent="0.25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G2478" t="s">
        <v>24</v>
      </c>
      <c r="H2478">
        <v>1101546</v>
      </c>
      <c r="I2478">
        <v>1102718</v>
      </c>
      <c r="J2478" t="s">
        <v>88</v>
      </c>
      <c r="Q2478" t="s">
        <v>4115</v>
      </c>
      <c r="R2478">
        <v>1173</v>
      </c>
      <c r="T2478" t="s">
        <v>4116</v>
      </c>
    </row>
    <row r="2479" spans="1:20" x14ac:dyDescent="0.25">
      <c r="A2479" t="s">
        <v>28</v>
      </c>
      <c r="B2479" t="s">
        <v>17938</v>
      </c>
      <c r="C2479" t="s">
        <v>22</v>
      </c>
      <c r="D2479" t="s">
        <v>23</v>
      </c>
      <c r="E2479" t="s">
        <v>5</v>
      </c>
      <c r="G2479" t="s">
        <v>24</v>
      </c>
      <c r="H2479">
        <v>1101546</v>
      </c>
      <c r="I2479">
        <v>1102718</v>
      </c>
      <c r="J2479" t="s">
        <v>88</v>
      </c>
      <c r="K2479" t="s">
        <v>4117</v>
      </c>
      <c r="L2479" t="s">
        <v>4117</v>
      </c>
      <c r="N2479" t="s">
        <v>4118</v>
      </c>
      <c r="Q2479" t="s">
        <v>4115</v>
      </c>
      <c r="R2479">
        <v>1173</v>
      </c>
      <c r="S2479">
        <v>390</v>
      </c>
    </row>
    <row r="2480" spans="1:20" x14ac:dyDescent="0.25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G2480" t="s">
        <v>24</v>
      </c>
      <c r="H2480">
        <v>1102845</v>
      </c>
      <c r="I2480">
        <v>1103375</v>
      </c>
      <c r="J2480" t="s">
        <v>88</v>
      </c>
      <c r="Q2480" t="s">
        <v>4119</v>
      </c>
      <c r="R2480">
        <v>531</v>
      </c>
      <c r="T2480" t="s">
        <v>4120</v>
      </c>
    </row>
    <row r="2481" spans="1:20" x14ac:dyDescent="0.25">
      <c r="A2481" t="s">
        <v>28</v>
      </c>
      <c r="B2481" t="s">
        <v>17938</v>
      </c>
      <c r="C2481" t="s">
        <v>22</v>
      </c>
      <c r="D2481" t="s">
        <v>23</v>
      </c>
      <c r="E2481" t="s">
        <v>5</v>
      </c>
      <c r="G2481" t="s">
        <v>24</v>
      </c>
      <c r="H2481">
        <v>1102845</v>
      </c>
      <c r="I2481">
        <v>1103375</v>
      </c>
      <c r="J2481" t="s">
        <v>88</v>
      </c>
      <c r="K2481" t="s">
        <v>4121</v>
      </c>
      <c r="L2481" t="s">
        <v>4121</v>
      </c>
      <c r="N2481" t="s">
        <v>139</v>
      </c>
      <c r="Q2481" t="s">
        <v>4119</v>
      </c>
      <c r="R2481">
        <v>531</v>
      </c>
      <c r="S2481">
        <v>176</v>
      </c>
    </row>
    <row r="2482" spans="1:20" x14ac:dyDescent="0.25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G2482" t="s">
        <v>24</v>
      </c>
      <c r="H2482">
        <v>1103872</v>
      </c>
      <c r="I2482">
        <v>1105056</v>
      </c>
      <c r="J2482" t="s">
        <v>88</v>
      </c>
      <c r="Q2482" t="s">
        <v>4122</v>
      </c>
      <c r="R2482">
        <v>1185</v>
      </c>
      <c r="T2482" t="s">
        <v>4123</v>
      </c>
    </row>
    <row r="2483" spans="1:20" x14ac:dyDescent="0.25">
      <c r="A2483" t="s">
        <v>28</v>
      </c>
      <c r="B2483" t="s">
        <v>17938</v>
      </c>
      <c r="C2483" t="s">
        <v>22</v>
      </c>
      <c r="D2483" t="s">
        <v>23</v>
      </c>
      <c r="E2483" t="s">
        <v>5</v>
      </c>
      <c r="G2483" t="s">
        <v>24</v>
      </c>
      <c r="H2483">
        <v>1103872</v>
      </c>
      <c r="I2483">
        <v>1105056</v>
      </c>
      <c r="J2483" t="s">
        <v>88</v>
      </c>
      <c r="K2483" t="s">
        <v>4124</v>
      </c>
      <c r="L2483" t="s">
        <v>4124</v>
      </c>
      <c r="N2483" t="s">
        <v>208</v>
      </c>
      <c r="Q2483" t="s">
        <v>4122</v>
      </c>
      <c r="R2483">
        <v>1185</v>
      </c>
      <c r="S2483">
        <v>394</v>
      </c>
    </row>
    <row r="2484" spans="1:20" x14ac:dyDescent="0.25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G2484" t="s">
        <v>24</v>
      </c>
      <c r="H2484">
        <v>1105221</v>
      </c>
      <c r="I2484">
        <v>1106216</v>
      </c>
      <c r="J2484" t="s">
        <v>88</v>
      </c>
      <c r="Q2484" t="s">
        <v>4125</v>
      </c>
      <c r="R2484">
        <v>996</v>
      </c>
      <c r="T2484" t="s">
        <v>4126</v>
      </c>
    </row>
    <row r="2485" spans="1:20" x14ac:dyDescent="0.25">
      <c r="A2485" t="s">
        <v>28</v>
      </c>
      <c r="B2485" t="s">
        <v>17938</v>
      </c>
      <c r="C2485" t="s">
        <v>22</v>
      </c>
      <c r="D2485" t="s">
        <v>23</v>
      </c>
      <c r="E2485" t="s">
        <v>5</v>
      </c>
      <c r="G2485" t="s">
        <v>24</v>
      </c>
      <c r="H2485">
        <v>1105221</v>
      </c>
      <c r="I2485">
        <v>1106216</v>
      </c>
      <c r="J2485" t="s">
        <v>88</v>
      </c>
      <c r="K2485" t="s">
        <v>4127</v>
      </c>
      <c r="L2485" t="s">
        <v>4127</v>
      </c>
      <c r="N2485" t="s">
        <v>4128</v>
      </c>
      <c r="Q2485" t="s">
        <v>4125</v>
      </c>
      <c r="R2485">
        <v>996</v>
      </c>
      <c r="S2485">
        <v>331</v>
      </c>
    </row>
    <row r="2486" spans="1:20" x14ac:dyDescent="0.25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G2486" t="s">
        <v>24</v>
      </c>
      <c r="H2486">
        <v>1106286</v>
      </c>
      <c r="I2486">
        <v>1107350</v>
      </c>
      <c r="J2486" t="s">
        <v>88</v>
      </c>
      <c r="Q2486" t="s">
        <v>4129</v>
      </c>
      <c r="R2486">
        <v>1065</v>
      </c>
      <c r="T2486" t="s">
        <v>4130</v>
      </c>
    </row>
    <row r="2487" spans="1:20" x14ac:dyDescent="0.25">
      <c r="A2487" t="s">
        <v>28</v>
      </c>
      <c r="B2487" t="s">
        <v>17938</v>
      </c>
      <c r="C2487" t="s">
        <v>22</v>
      </c>
      <c r="D2487" t="s">
        <v>23</v>
      </c>
      <c r="E2487" t="s">
        <v>5</v>
      </c>
      <c r="G2487" t="s">
        <v>24</v>
      </c>
      <c r="H2487">
        <v>1106286</v>
      </c>
      <c r="I2487">
        <v>1107350</v>
      </c>
      <c r="J2487" t="s">
        <v>88</v>
      </c>
      <c r="K2487" t="s">
        <v>4131</v>
      </c>
      <c r="L2487" t="s">
        <v>4131</v>
      </c>
      <c r="N2487" t="s">
        <v>4132</v>
      </c>
      <c r="Q2487" t="s">
        <v>4129</v>
      </c>
      <c r="R2487">
        <v>1065</v>
      </c>
      <c r="S2487">
        <v>354</v>
      </c>
    </row>
    <row r="2488" spans="1:20" x14ac:dyDescent="0.25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G2488" t="s">
        <v>24</v>
      </c>
      <c r="H2488">
        <v>1107343</v>
      </c>
      <c r="I2488">
        <v>1108545</v>
      </c>
      <c r="J2488" t="s">
        <v>88</v>
      </c>
      <c r="Q2488" t="s">
        <v>4133</v>
      </c>
      <c r="R2488">
        <v>1203</v>
      </c>
      <c r="T2488" t="s">
        <v>4134</v>
      </c>
    </row>
    <row r="2489" spans="1:20" x14ac:dyDescent="0.25">
      <c r="A2489" t="s">
        <v>28</v>
      </c>
      <c r="B2489" t="s">
        <v>17938</v>
      </c>
      <c r="C2489" t="s">
        <v>22</v>
      </c>
      <c r="D2489" t="s">
        <v>23</v>
      </c>
      <c r="E2489" t="s">
        <v>5</v>
      </c>
      <c r="G2489" t="s">
        <v>24</v>
      </c>
      <c r="H2489">
        <v>1107343</v>
      </c>
      <c r="I2489">
        <v>1108545</v>
      </c>
      <c r="J2489" t="s">
        <v>88</v>
      </c>
      <c r="K2489" t="s">
        <v>4135</v>
      </c>
      <c r="L2489" t="s">
        <v>4135</v>
      </c>
      <c r="N2489" t="s">
        <v>4136</v>
      </c>
      <c r="Q2489" t="s">
        <v>4133</v>
      </c>
      <c r="R2489">
        <v>1203</v>
      </c>
      <c r="S2489">
        <v>400</v>
      </c>
    </row>
    <row r="2490" spans="1:20" x14ac:dyDescent="0.25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G2490" t="s">
        <v>24</v>
      </c>
      <c r="H2490">
        <v>1108900</v>
      </c>
      <c r="I2490">
        <v>1109859</v>
      </c>
      <c r="J2490" t="s">
        <v>88</v>
      </c>
      <c r="Q2490" t="s">
        <v>4137</v>
      </c>
      <c r="R2490">
        <v>960</v>
      </c>
      <c r="T2490" t="s">
        <v>4138</v>
      </c>
    </row>
    <row r="2491" spans="1:20" x14ac:dyDescent="0.25">
      <c r="A2491" t="s">
        <v>28</v>
      </c>
      <c r="B2491" t="s">
        <v>17938</v>
      </c>
      <c r="C2491" t="s">
        <v>22</v>
      </c>
      <c r="D2491" t="s">
        <v>23</v>
      </c>
      <c r="E2491" t="s">
        <v>5</v>
      </c>
      <c r="G2491" t="s">
        <v>24</v>
      </c>
      <c r="H2491">
        <v>1108900</v>
      </c>
      <c r="I2491">
        <v>1109859</v>
      </c>
      <c r="J2491" t="s">
        <v>88</v>
      </c>
      <c r="K2491" t="s">
        <v>4139</v>
      </c>
      <c r="L2491" t="s">
        <v>4139</v>
      </c>
      <c r="N2491" t="s">
        <v>4140</v>
      </c>
      <c r="Q2491" t="s">
        <v>4137</v>
      </c>
      <c r="R2491">
        <v>960</v>
      </c>
      <c r="S2491">
        <v>319</v>
      </c>
    </row>
    <row r="2492" spans="1:20" x14ac:dyDescent="0.25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G2492" t="s">
        <v>24</v>
      </c>
      <c r="H2492">
        <v>1109870</v>
      </c>
      <c r="I2492">
        <v>1112014</v>
      </c>
      <c r="J2492" t="s">
        <v>88</v>
      </c>
      <c r="Q2492" t="s">
        <v>4141</v>
      </c>
      <c r="R2492">
        <v>2145</v>
      </c>
      <c r="T2492" t="s">
        <v>4142</v>
      </c>
    </row>
    <row r="2493" spans="1:20" x14ac:dyDescent="0.25">
      <c r="A2493" t="s">
        <v>28</v>
      </c>
      <c r="B2493" t="s">
        <v>17938</v>
      </c>
      <c r="C2493" t="s">
        <v>22</v>
      </c>
      <c r="D2493" t="s">
        <v>23</v>
      </c>
      <c r="E2493" t="s">
        <v>5</v>
      </c>
      <c r="G2493" t="s">
        <v>24</v>
      </c>
      <c r="H2493">
        <v>1109870</v>
      </c>
      <c r="I2493">
        <v>1112014</v>
      </c>
      <c r="J2493" t="s">
        <v>88</v>
      </c>
      <c r="K2493" t="s">
        <v>4143</v>
      </c>
      <c r="L2493" t="s">
        <v>4143</v>
      </c>
      <c r="N2493" t="s">
        <v>4144</v>
      </c>
      <c r="Q2493" t="s">
        <v>4141</v>
      </c>
      <c r="R2493">
        <v>2145</v>
      </c>
      <c r="S2493">
        <v>714</v>
      </c>
    </row>
    <row r="2494" spans="1:20" x14ac:dyDescent="0.25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G2494" t="s">
        <v>24</v>
      </c>
      <c r="H2494">
        <v>1111987</v>
      </c>
      <c r="I2494">
        <v>1112397</v>
      </c>
      <c r="J2494" t="s">
        <v>88</v>
      </c>
      <c r="O2494" t="s">
        <v>4145</v>
      </c>
      <c r="Q2494" t="s">
        <v>4146</v>
      </c>
      <c r="R2494">
        <v>411</v>
      </c>
      <c r="T2494" t="s">
        <v>4147</v>
      </c>
    </row>
    <row r="2495" spans="1:20" x14ac:dyDescent="0.25">
      <c r="A2495" t="s">
        <v>28</v>
      </c>
      <c r="B2495" t="s">
        <v>17938</v>
      </c>
      <c r="C2495" t="s">
        <v>22</v>
      </c>
      <c r="D2495" t="s">
        <v>23</v>
      </c>
      <c r="E2495" t="s">
        <v>5</v>
      </c>
      <c r="G2495" t="s">
        <v>24</v>
      </c>
      <c r="H2495">
        <v>1111987</v>
      </c>
      <c r="I2495">
        <v>1112397</v>
      </c>
      <c r="J2495" t="s">
        <v>88</v>
      </c>
      <c r="K2495" t="s">
        <v>4148</v>
      </c>
      <c r="L2495" t="s">
        <v>4148</v>
      </c>
      <c r="N2495" t="s">
        <v>4149</v>
      </c>
      <c r="O2495" t="s">
        <v>4145</v>
      </c>
      <c r="Q2495" t="s">
        <v>4146</v>
      </c>
      <c r="R2495">
        <v>411</v>
      </c>
      <c r="S2495">
        <v>136</v>
      </c>
    </row>
    <row r="2496" spans="1:20" x14ac:dyDescent="0.25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G2496" t="s">
        <v>24</v>
      </c>
      <c r="H2496">
        <v>1112394</v>
      </c>
      <c r="I2496">
        <v>1112639</v>
      </c>
      <c r="J2496" t="s">
        <v>88</v>
      </c>
      <c r="Q2496" t="s">
        <v>4150</v>
      </c>
      <c r="R2496">
        <v>246</v>
      </c>
      <c r="T2496" t="s">
        <v>4151</v>
      </c>
    </row>
    <row r="2497" spans="1:20" x14ac:dyDescent="0.25">
      <c r="A2497" t="s">
        <v>28</v>
      </c>
      <c r="B2497" t="s">
        <v>17938</v>
      </c>
      <c r="C2497" t="s">
        <v>22</v>
      </c>
      <c r="D2497" t="s">
        <v>23</v>
      </c>
      <c r="E2497" t="s">
        <v>5</v>
      </c>
      <c r="G2497" t="s">
        <v>24</v>
      </c>
      <c r="H2497">
        <v>1112394</v>
      </c>
      <c r="I2497">
        <v>1112639</v>
      </c>
      <c r="J2497" t="s">
        <v>88</v>
      </c>
      <c r="K2497" t="s">
        <v>4152</v>
      </c>
      <c r="L2497" t="s">
        <v>4152</v>
      </c>
      <c r="N2497" t="s">
        <v>4153</v>
      </c>
      <c r="Q2497" t="s">
        <v>4150</v>
      </c>
      <c r="R2497">
        <v>246</v>
      </c>
      <c r="S2497">
        <v>81</v>
      </c>
    </row>
    <row r="2498" spans="1:20" x14ac:dyDescent="0.25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G2498" t="s">
        <v>24</v>
      </c>
      <c r="H2498">
        <v>1112738</v>
      </c>
      <c r="I2498">
        <v>1112914</v>
      </c>
      <c r="J2498" t="s">
        <v>88</v>
      </c>
      <c r="Q2498" t="s">
        <v>4154</v>
      </c>
      <c r="R2498">
        <v>177</v>
      </c>
      <c r="T2498" t="s">
        <v>4155</v>
      </c>
    </row>
    <row r="2499" spans="1:20" x14ac:dyDescent="0.25">
      <c r="A2499" t="s">
        <v>28</v>
      </c>
      <c r="B2499" t="s">
        <v>17938</v>
      </c>
      <c r="C2499" t="s">
        <v>22</v>
      </c>
      <c r="D2499" t="s">
        <v>23</v>
      </c>
      <c r="E2499" t="s">
        <v>5</v>
      </c>
      <c r="G2499" t="s">
        <v>24</v>
      </c>
      <c r="H2499">
        <v>1112738</v>
      </c>
      <c r="I2499">
        <v>1112914</v>
      </c>
      <c r="J2499" t="s">
        <v>88</v>
      </c>
      <c r="K2499" t="s">
        <v>4156</v>
      </c>
      <c r="L2499" t="s">
        <v>4156</v>
      </c>
      <c r="N2499" t="s">
        <v>79</v>
      </c>
      <c r="Q2499" t="s">
        <v>4154</v>
      </c>
      <c r="R2499">
        <v>177</v>
      </c>
      <c r="S2499">
        <v>58</v>
      </c>
    </row>
    <row r="2500" spans="1:20" x14ac:dyDescent="0.25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G2500" t="s">
        <v>24</v>
      </c>
      <c r="H2500">
        <v>1112911</v>
      </c>
      <c r="I2500">
        <v>1113342</v>
      </c>
      <c r="J2500" t="s">
        <v>88</v>
      </c>
      <c r="Q2500" t="s">
        <v>4157</v>
      </c>
      <c r="R2500">
        <v>432</v>
      </c>
      <c r="T2500" t="s">
        <v>4158</v>
      </c>
    </row>
    <row r="2501" spans="1:20" x14ac:dyDescent="0.25">
      <c r="A2501" t="s">
        <v>28</v>
      </c>
      <c r="B2501" t="s">
        <v>17938</v>
      </c>
      <c r="C2501" t="s">
        <v>22</v>
      </c>
      <c r="D2501" t="s">
        <v>23</v>
      </c>
      <c r="E2501" t="s">
        <v>5</v>
      </c>
      <c r="G2501" t="s">
        <v>24</v>
      </c>
      <c r="H2501">
        <v>1112911</v>
      </c>
      <c r="I2501">
        <v>1113342</v>
      </c>
      <c r="J2501" t="s">
        <v>88</v>
      </c>
      <c r="K2501" t="s">
        <v>4159</v>
      </c>
      <c r="L2501" t="s">
        <v>4159</v>
      </c>
      <c r="N2501" t="s">
        <v>4160</v>
      </c>
      <c r="Q2501" t="s">
        <v>4157</v>
      </c>
      <c r="R2501">
        <v>432</v>
      </c>
      <c r="S2501">
        <v>143</v>
      </c>
    </row>
    <row r="2502" spans="1:20" x14ac:dyDescent="0.25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G2502" t="s">
        <v>24</v>
      </c>
      <c r="H2502">
        <v>1113431</v>
      </c>
      <c r="I2502">
        <v>1114765</v>
      </c>
      <c r="J2502" t="s">
        <v>25</v>
      </c>
      <c r="Q2502" t="s">
        <v>4161</v>
      </c>
      <c r="R2502">
        <v>1335</v>
      </c>
      <c r="T2502" t="s">
        <v>4162</v>
      </c>
    </row>
    <row r="2503" spans="1:20" x14ac:dyDescent="0.25">
      <c r="A2503" t="s">
        <v>28</v>
      </c>
      <c r="B2503" t="s">
        <v>17938</v>
      </c>
      <c r="C2503" t="s">
        <v>22</v>
      </c>
      <c r="D2503" t="s">
        <v>23</v>
      </c>
      <c r="E2503" t="s">
        <v>5</v>
      </c>
      <c r="G2503" t="s">
        <v>24</v>
      </c>
      <c r="H2503">
        <v>1113431</v>
      </c>
      <c r="I2503">
        <v>1114765</v>
      </c>
      <c r="J2503" t="s">
        <v>25</v>
      </c>
      <c r="K2503" t="s">
        <v>4163</v>
      </c>
      <c r="L2503" t="s">
        <v>4163</v>
      </c>
      <c r="N2503" t="s">
        <v>399</v>
      </c>
      <c r="Q2503" t="s">
        <v>4161</v>
      </c>
      <c r="R2503">
        <v>1335</v>
      </c>
      <c r="S2503">
        <v>444</v>
      </c>
    </row>
    <row r="2504" spans="1:20" x14ac:dyDescent="0.25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G2504" t="s">
        <v>24</v>
      </c>
      <c r="H2504">
        <v>1114849</v>
      </c>
      <c r="I2504">
        <v>1115175</v>
      </c>
      <c r="J2504" t="s">
        <v>88</v>
      </c>
      <c r="Q2504" t="s">
        <v>4164</v>
      </c>
      <c r="R2504">
        <v>327</v>
      </c>
      <c r="T2504" t="s">
        <v>4165</v>
      </c>
    </row>
    <row r="2505" spans="1:20" x14ac:dyDescent="0.25">
      <c r="A2505" t="s">
        <v>28</v>
      </c>
      <c r="B2505" t="s">
        <v>17938</v>
      </c>
      <c r="C2505" t="s">
        <v>22</v>
      </c>
      <c r="D2505" t="s">
        <v>23</v>
      </c>
      <c r="E2505" t="s">
        <v>5</v>
      </c>
      <c r="G2505" t="s">
        <v>24</v>
      </c>
      <c r="H2505">
        <v>1114849</v>
      </c>
      <c r="I2505">
        <v>1115175</v>
      </c>
      <c r="J2505" t="s">
        <v>88</v>
      </c>
      <c r="K2505" t="s">
        <v>4166</v>
      </c>
      <c r="L2505" t="s">
        <v>4166</v>
      </c>
      <c r="N2505" t="s">
        <v>314</v>
      </c>
      <c r="Q2505" t="s">
        <v>4164</v>
      </c>
      <c r="R2505">
        <v>327</v>
      </c>
      <c r="S2505">
        <v>108</v>
      </c>
    </row>
    <row r="2506" spans="1:20" x14ac:dyDescent="0.25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G2506" t="s">
        <v>24</v>
      </c>
      <c r="H2506">
        <v>1115337</v>
      </c>
      <c r="I2506">
        <v>1115687</v>
      </c>
      <c r="J2506" t="s">
        <v>25</v>
      </c>
      <c r="Q2506" t="s">
        <v>4167</v>
      </c>
      <c r="R2506">
        <v>351</v>
      </c>
      <c r="T2506" t="s">
        <v>4168</v>
      </c>
    </row>
    <row r="2507" spans="1:20" x14ac:dyDescent="0.25">
      <c r="A2507" t="s">
        <v>28</v>
      </c>
      <c r="B2507" t="s">
        <v>17938</v>
      </c>
      <c r="C2507" t="s">
        <v>22</v>
      </c>
      <c r="D2507" t="s">
        <v>23</v>
      </c>
      <c r="E2507" t="s">
        <v>5</v>
      </c>
      <c r="G2507" t="s">
        <v>24</v>
      </c>
      <c r="H2507">
        <v>1115337</v>
      </c>
      <c r="I2507">
        <v>1115687</v>
      </c>
      <c r="J2507" t="s">
        <v>25</v>
      </c>
      <c r="K2507" t="s">
        <v>4169</v>
      </c>
      <c r="L2507" t="s">
        <v>4169</v>
      </c>
      <c r="N2507" t="s">
        <v>79</v>
      </c>
      <c r="Q2507" t="s">
        <v>4167</v>
      </c>
      <c r="R2507">
        <v>351</v>
      </c>
      <c r="S2507">
        <v>116</v>
      </c>
    </row>
    <row r="2508" spans="1:20" x14ac:dyDescent="0.25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G2508" t="s">
        <v>24</v>
      </c>
      <c r="H2508">
        <v>1115722</v>
      </c>
      <c r="I2508">
        <v>1116171</v>
      </c>
      <c r="J2508" t="s">
        <v>88</v>
      </c>
      <c r="Q2508" t="s">
        <v>4170</v>
      </c>
      <c r="R2508">
        <v>450</v>
      </c>
      <c r="T2508" t="s">
        <v>4171</v>
      </c>
    </row>
    <row r="2509" spans="1:20" x14ac:dyDescent="0.25">
      <c r="A2509" t="s">
        <v>28</v>
      </c>
      <c r="B2509" t="s">
        <v>17938</v>
      </c>
      <c r="C2509" t="s">
        <v>22</v>
      </c>
      <c r="D2509" t="s">
        <v>23</v>
      </c>
      <c r="E2509" t="s">
        <v>5</v>
      </c>
      <c r="G2509" t="s">
        <v>24</v>
      </c>
      <c r="H2509">
        <v>1115722</v>
      </c>
      <c r="I2509">
        <v>1116171</v>
      </c>
      <c r="J2509" t="s">
        <v>88</v>
      </c>
      <c r="K2509" t="s">
        <v>4172</v>
      </c>
      <c r="L2509" t="s">
        <v>4172</v>
      </c>
      <c r="N2509" t="s">
        <v>4173</v>
      </c>
      <c r="Q2509" t="s">
        <v>4170</v>
      </c>
      <c r="R2509">
        <v>450</v>
      </c>
      <c r="S2509">
        <v>149</v>
      </c>
    </row>
    <row r="2510" spans="1:20" x14ac:dyDescent="0.25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G2510" t="s">
        <v>24</v>
      </c>
      <c r="H2510">
        <v>1116197</v>
      </c>
      <c r="I2510">
        <v>1116376</v>
      </c>
      <c r="J2510" t="s">
        <v>88</v>
      </c>
      <c r="Q2510" t="s">
        <v>4174</v>
      </c>
      <c r="R2510">
        <v>180</v>
      </c>
    </row>
    <row r="2511" spans="1:20" x14ac:dyDescent="0.25">
      <c r="A2511" t="s">
        <v>28</v>
      </c>
      <c r="B2511" t="s">
        <v>17938</v>
      </c>
      <c r="C2511" t="s">
        <v>22</v>
      </c>
      <c r="D2511" t="s">
        <v>23</v>
      </c>
      <c r="E2511" t="s">
        <v>5</v>
      </c>
      <c r="G2511" t="s">
        <v>24</v>
      </c>
      <c r="H2511">
        <v>1116197</v>
      </c>
      <c r="I2511">
        <v>1116376</v>
      </c>
      <c r="J2511" t="s">
        <v>88</v>
      </c>
      <c r="K2511" t="s">
        <v>4175</v>
      </c>
      <c r="L2511" t="s">
        <v>4175</v>
      </c>
      <c r="N2511" t="s">
        <v>79</v>
      </c>
      <c r="Q2511" t="s">
        <v>4174</v>
      </c>
      <c r="R2511">
        <v>180</v>
      </c>
      <c r="S2511">
        <v>59</v>
      </c>
    </row>
    <row r="2512" spans="1:20" x14ac:dyDescent="0.25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G2512" t="s">
        <v>24</v>
      </c>
      <c r="H2512">
        <v>1116870</v>
      </c>
      <c r="I2512">
        <v>1117271</v>
      </c>
      <c r="J2512" t="s">
        <v>25</v>
      </c>
      <c r="Q2512" t="s">
        <v>4176</v>
      </c>
      <c r="R2512">
        <v>402</v>
      </c>
      <c r="T2512" t="s">
        <v>4177</v>
      </c>
    </row>
    <row r="2513" spans="1:20" x14ac:dyDescent="0.25">
      <c r="A2513" t="s">
        <v>28</v>
      </c>
      <c r="B2513" t="s">
        <v>17938</v>
      </c>
      <c r="C2513" t="s">
        <v>22</v>
      </c>
      <c r="D2513" t="s">
        <v>23</v>
      </c>
      <c r="E2513" t="s">
        <v>5</v>
      </c>
      <c r="G2513" t="s">
        <v>24</v>
      </c>
      <c r="H2513">
        <v>1116870</v>
      </c>
      <c r="I2513">
        <v>1117271</v>
      </c>
      <c r="J2513" t="s">
        <v>25</v>
      </c>
      <c r="K2513" t="s">
        <v>4178</v>
      </c>
      <c r="L2513" t="s">
        <v>4178</v>
      </c>
      <c r="N2513" t="s">
        <v>4179</v>
      </c>
      <c r="Q2513" t="s">
        <v>4176</v>
      </c>
      <c r="R2513">
        <v>402</v>
      </c>
      <c r="S2513">
        <v>133</v>
      </c>
    </row>
    <row r="2514" spans="1:20" x14ac:dyDescent="0.25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G2514" t="s">
        <v>24</v>
      </c>
      <c r="H2514">
        <v>1117361</v>
      </c>
      <c r="I2514">
        <v>1117540</v>
      </c>
      <c r="J2514" t="s">
        <v>88</v>
      </c>
      <c r="Q2514" t="s">
        <v>4180</v>
      </c>
      <c r="R2514">
        <v>180</v>
      </c>
      <c r="T2514" t="s">
        <v>4181</v>
      </c>
    </row>
    <row r="2515" spans="1:20" x14ac:dyDescent="0.25">
      <c r="A2515" t="s">
        <v>28</v>
      </c>
      <c r="B2515" t="s">
        <v>17938</v>
      </c>
      <c r="C2515" t="s">
        <v>22</v>
      </c>
      <c r="D2515" t="s">
        <v>23</v>
      </c>
      <c r="E2515" t="s">
        <v>5</v>
      </c>
      <c r="G2515" t="s">
        <v>24</v>
      </c>
      <c r="H2515">
        <v>1117361</v>
      </c>
      <c r="I2515">
        <v>1117540</v>
      </c>
      <c r="J2515" t="s">
        <v>88</v>
      </c>
      <c r="K2515" t="s">
        <v>4182</v>
      </c>
      <c r="L2515" t="s">
        <v>4182</v>
      </c>
      <c r="N2515" t="s">
        <v>79</v>
      </c>
      <c r="Q2515" t="s">
        <v>4180</v>
      </c>
      <c r="R2515">
        <v>180</v>
      </c>
      <c r="S2515">
        <v>59</v>
      </c>
    </row>
    <row r="2516" spans="1:20" x14ac:dyDescent="0.25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G2516" t="s">
        <v>24</v>
      </c>
      <c r="H2516">
        <v>1117619</v>
      </c>
      <c r="I2516">
        <v>1118146</v>
      </c>
      <c r="J2516" t="s">
        <v>88</v>
      </c>
      <c r="Q2516" t="s">
        <v>4183</v>
      </c>
      <c r="R2516">
        <v>528</v>
      </c>
      <c r="T2516" t="s">
        <v>4184</v>
      </c>
    </row>
    <row r="2517" spans="1:20" x14ac:dyDescent="0.25">
      <c r="A2517" t="s">
        <v>28</v>
      </c>
      <c r="B2517" t="s">
        <v>17938</v>
      </c>
      <c r="C2517" t="s">
        <v>22</v>
      </c>
      <c r="D2517" t="s">
        <v>23</v>
      </c>
      <c r="E2517" t="s">
        <v>5</v>
      </c>
      <c r="G2517" t="s">
        <v>24</v>
      </c>
      <c r="H2517">
        <v>1117619</v>
      </c>
      <c r="I2517">
        <v>1118146</v>
      </c>
      <c r="J2517" t="s">
        <v>88</v>
      </c>
      <c r="K2517" t="s">
        <v>4185</v>
      </c>
      <c r="L2517" t="s">
        <v>4185</v>
      </c>
      <c r="N2517" t="s">
        <v>79</v>
      </c>
      <c r="Q2517" t="s">
        <v>4183</v>
      </c>
      <c r="R2517">
        <v>528</v>
      </c>
      <c r="S2517">
        <v>175</v>
      </c>
    </row>
    <row r="2518" spans="1:20" x14ac:dyDescent="0.25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G2518" t="s">
        <v>24</v>
      </c>
      <c r="H2518">
        <v>1118156</v>
      </c>
      <c r="I2518">
        <v>1118455</v>
      </c>
      <c r="J2518" t="s">
        <v>88</v>
      </c>
      <c r="Q2518" t="s">
        <v>4186</v>
      </c>
      <c r="R2518">
        <v>300</v>
      </c>
      <c r="T2518" t="s">
        <v>4187</v>
      </c>
    </row>
    <row r="2519" spans="1:20" x14ac:dyDescent="0.25">
      <c r="A2519" t="s">
        <v>28</v>
      </c>
      <c r="B2519" t="s">
        <v>17938</v>
      </c>
      <c r="C2519" t="s">
        <v>22</v>
      </c>
      <c r="D2519" t="s">
        <v>23</v>
      </c>
      <c r="E2519" t="s">
        <v>5</v>
      </c>
      <c r="G2519" t="s">
        <v>24</v>
      </c>
      <c r="H2519">
        <v>1118156</v>
      </c>
      <c r="I2519">
        <v>1118455</v>
      </c>
      <c r="J2519" t="s">
        <v>88</v>
      </c>
      <c r="K2519" t="s">
        <v>4188</v>
      </c>
      <c r="L2519" t="s">
        <v>4188</v>
      </c>
      <c r="N2519" t="s">
        <v>139</v>
      </c>
      <c r="Q2519" t="s">
        <v>4186</v>
      </c>
      <c r="R2519">
        <v>300</v>
      </c>
      <c r="S2519">
        <v>99</v>
      </c>
    </row>
    <row r="2520" spans="1:20" x14ac:dyDescent="0.25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G2520" t="s">
        <v>24</v>
      </c>
      <c r="H2520">
        <v>1118638</v>
      </c>
      <c r="I2520">
        <v>1118796</v>
      </c>
      <c r="J2520" t="s">
        <v>25</v>
      </c>
      <c r="Q2520" t="s">
        <v>4189</v>
      </c>
      <c r="R2520">
        <v>159</v>
      </c>
      <c r="T2520" t="s">
        <v>4190</v>
      </c>
    </row>
    <row r="2521" spans="1:20" x14ac:dyDescent="0.25">
      <c r="A2521" t="s">
        <v>28</v>
      </c>
      <c r="B2521" t="s">
        <v>17938</v>
      </c>
      <c r="C2521" t="s">
        <v>22</v>
      </c>
      <c r="D2521" t="s">
        <v>23</v>
      </c>
      <c r="E2521" t="s">
        <v>5</v>
      </c>
      <c r="G2521" t="s">
        <v>24</v>
      </c>
      <c r="H2521">
        <v>1118638</v>
      </c>
      <c r="I2521">
        <v>1118796</v>
      </c>
      <c r="J2521" t="s">
        <v>25</v>
      </c>
      <c r="K2521" t="s">
        <v>4191</v>
      </c>
      <c r="L2521" t="s">
        <v>4191</v>
      </c>
      <c r="N2521" t="s">
        <v>4192</v>
      </c>
      <c r="Q2521" t="s">
        <v>4189</v>
      </c>
      <c r="R2521">
        <v>159</v>
      </c>
      <c r="S2521">
        <v>52</v>
      </c>
    </row>
    <row r="2522" spans="1:20" x14ac:dyDescent="0.25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G2522" t="s">
        <v>24</v>
      </c>
      <c r="H2522">
        <v>1118896</v>
      </c>
      <c r="I2522">
        <v>1119345</v>
      </c>
      <c r="J2522" t="s">
        <v>25</v>
      </c>
      <c r="Q2522" t="s">
        <v>4193</v>
      </c>
      <c r="R2522">
        <v>450</v>
      </c>
      <c r="T2522" t="s">
        <v>4194</v>
      </c>
    </row>
    <row r="2523" spans="1:20" x14ac:dyDescent="0.25">
      <c r="A2523" t="s">
        <v>28</v>
      </c>
      <c r="B2523" t="s">
        <v>17938</v>
      </c>
      <c r="C2523" t="s">
        <v>22</v>
      </c>
      <c r="D2523" t="s">
        <v>23</v>
      </c>
      <c r="E2523" t="s">
        <v>5</v>
      </c>
      <c r="G2523" t="s">
        <v>24</v>
      </c>
      <c r="H2523">
        <v>1118896</v>
      </c>
      <c r="I2523">
        <v>1119345</v>
      </c>
      <c r="J2523" t="s">
        <v>25</v>
      </c>
      <c r="K2523" t="s">
        <v>4195</v>
      </c>
      <c r="L2523" t="s">
        <v>4195</v>
      </c>
      <c r="N2523" t="s">
        <v>4196</v>
      </c>
      <c r="Q2523" t="s">
        <v>4193</v>
      </c>
      <c r="R2523">
        <v>450</v>
      </c>
      <c r="S2523">
        <v>149</v>
      </c>
    </row>
    <row r="2524" spans="1:20" x14ac:dyDescent="0.25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G2524" t="s">
        <v>24</v>
      </c>
      <c r="H2524">
        <v>1119367</v>
      </c>
      <c r="I2524">
        <v>1120044</v>
      </c>
      <c r="J2524" t="s">
        <v>88</v>
      </c>
      <c r="Q2524" t="s">
        <v>4197</v>
      </c>
      <c r="R2524">
        <v>678</v>
      </c>
      <c r="T2524" t="s">
        <v>4198</v>
      </c>
    </row>
    <row r="2525" spans="1:20" x14ac:dyDescent="0.25">
      <c r="A2525" t="s">
        <v>28</v>
      </c>
      <c r="B2525" t="s">
        <v>17938</v>
      </c>
      <c r="C2525" t="s">
        <v>22</v>
      </c>
      <c r="D2525" t="s">
        <v>23</v>
      </c>
      <c r="E2525" t="s">
        <v>5</v>
      </c>
      <c r="G2525" t="s">
        <v>24</v>
      </c>
      <c r="H2525">
        <v>1119367</v>
      </c>
      <c r="I2525">
        <v>1120044</v>
      </c>
      <c r="J2525" t="s">
        <v>88</v>
      </c>
      <c r="K2525" t="s">
        <v>4199</v>
      </c>
      <c r="L2525" t="s">
        <v>4199</v>
      </c>
      <c r="N2525" t="s">
        <v>139</v>
      </c>
      <c r="Q2525" t="s">
        <v>4197</v>
      </c>
      <c r="R2525">
        <v>678</v>
      </c>
      <c r="S2525">
        <v>225</v>
      </c>
    </row>
    <row r="2526" spans="1:20" x14ac:dyDescent="0.25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G2526" t="s">
        <v>24</v>
      </c>
      <c r="H2526">
        <v>1120086</v>
      </c>
      <c r="I2526">
        <v>1121486</v>
      </c>
      <c r="J2526" t="s">
        <v>88</v>
      </c>
      <c r="Q2526" t="s">
        <v>4200</v>
      </c>
      <c r="R2526">
        <v>1401</v>
      </c>
      <c r="T2526" t="s">
        <v>4201</v>
      </c>
    </row>
    <row r="2527" spans="1:20" x14ac:dyDescent="0.25">
      <c r="A2527" t="s">
        <v>28</v>
      </c>
      <c r="B2527" t="s">
        <v>17938</v>
      </c>
      <c r="C2527" t="s">
        <v>22</v>
      </c>
      <c r="D2527" t="s">
        <v>23</v>
      </c>
      <c r="E2527" t="s">
        <v>5</v>
      </c>
      <c r="G2527" t="s">
        <v>24</v>
      </c>
      <c r="H2527">
        <v>1120086</v>
      </c>
      <c r="I2527">
        <v>1121486</v>
      </c>
      <c r="J2527" t="s">
        <v>88</v>
      </c>
      <c r="K2527" t="s">
        <v>4202</v>
      </c>
      <c r="L2527" t="s">
        <v>4202</v>
      </c>
      <c r="N2527" t="s">
        <v>4203</v>
      </c>
      <c r="Q2527" t="s">
        <v>4200</v>
      </c>
      <c r="R2527">
        <v>1401</v>
      </c>
      <c r="S2527">
        <v>466</v>
      </c>
    </row>
    <row r="2528" spans="1:20" x14ac:dyDescent="0.25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G2528" t="s">
        <v>24</v>
      </c>
      <c r="H2528">
        <v>1121616</v>
      </c>
      <c r="I2528">
        <v>1122899</v>
      </c>
      <c r="J2528" t="s">
        <v>88</v>
      </c>
      <c r="Q2528" t="s">
        <v>4204</v>
      </c>
      <c r="R2528">
        <v>1284</v>
      </c>
      <c r="T2528" t="s">
        <v>4205</v>
      </c>
    </row>
    <row r="2529" spans="1:20" x14ac:dyDescent="0.25">
      <c r="A2529" t="s">
        <v>28</v>
      </c>
      <c r="B2529" t="s">
        <v>17938</v>
      </c>
      <c r="C2529" t="s">
        <v>22</v>
      </c>
      <c r="D2529" t="s">
        <v>23</v>
      </c>
      <c r="E2529" t="s">
        <v>5</v>
      </c>
      <c r="G2529" t="s">
        <v>24</v>
      </c>
      <c r="H2529">
        <v>1121616</v>
      </c>
      <c r="I2529">
        <v>1122899</v>
      </c>
      <c r="J2529" t="s">
        <v>88</v>
      </c>
      <c r="K2529" t="s">
        <v>4206</v>
      </c>
      <c r="L2529" t="s">
        <v>4206</v>
      </c>
      <c r="N2529" t="s">
        <v>1600</v>
      </c>
      <c r="Q2529" t="s">
        <v>4204</v>
      </c>
      <c r="R2529">
        <v>1284</v>
      </c>
      <c r="S2529">
        <v>427</v>
      </c>
    </row>
    <row r="2530" spans="1:20" x14ac:dyDescent="0.25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G2530" t="s">
        <v>24</v>
      </c>
      <c r="H2530">
        <v>1122914</v>
      </c>
      <c r="I2530">
        <v>1124362</v>
      </c>
      <c r="J2530" t="s">
        <v>88</v>
      </c>
      <c r="Q2530" t="s">
        <v>4207</v>
      </c>
      <c r="R2530">
        <v>1449</v>
      </c>
      <c r="T2530" t="s">
        <v>4208</v>
      </c>
    </row>
    <row r="2531" spans="1:20" x14ac:dyDescent="0.25">
      <c r="A2531" t="s">
        <v>28</v>
      </c>
      <c r="B2531" t="s">
        <v>17938</v>
      </c>
      <c r="C2531" t="s">
        <v>22</v>
      </c>
      <c r="D2531" t="s">
        <v>23</v>
      </c>
      <c r="E2531" t="s">
        <v>5</v>
      </c>
      <c r="G2531" t="s">
        <v>24</v>
      </c>
      <c r="H2531">
        <v>1122914</v>
      </c>
      <c r="I2531">
        <v>1124362</v>
      </c>
      <c r="J2531" t="s">
        <v>88</v>
      </c>
      <c r="K2531" t="s">
        <v>4209</v>
      </c>
      <c r="L2531" t="s">
        <v>4209</v>
      </c>
      <c r="N2531" t="s">
        <v>4210</v>
      </c>
      <c r="Q2531" t="s">
        <v>4207</v>
      </c>
      <c r="R2531">
        <v>1449</v>
      </c>
      <c r="S2531">
        <v>482</v>
      </c>
    </row>
    <row r="2532" spans="1:20" x14ac:dyDescent="0.25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G2532" t="s">
        <v>24</v>
      </c>
      <c r="H2532">
        <v>1124384</v>
      </c>
      <c r="I2532">
        <v>1125652</v>
      </c>
      <c r="J2532" t="s">
        <v>88</v>
      </c>
      <c r="Q2532" t="s">
        <v>4211</v>
      </c>
      <c r="R2532">
        <v>1269</v>
      </c>
      <c r="T2532" t="s">
        <v>4212</v>
      </c>
    </row>
    <row r="2533" spans="1:20" x14ac:dyDescent="0.25">
      <c r="A2533" t="s">
        <v>28</v>
      </c>
      <c r="B2533" t="s">
        <v>17938</v>
      </c>
      <c r="C2533" t="s">
        <v>22</v>
      </c>
      <c r="D2533" t="s">
        <v>23</v>
      </c>
      <c r="E2533" t="s">
        <v>5</v>
      </c>
      <c r="G2533" t="s">
        <v>24</v>
      </c>
      <c r="H2533">
        <v>1124384</v>
      </c>
      <c r="I2533">
        <v>1125652</v>
      </c>
      <c r="J2533" t="s">
        <v>88</v>
      </c>
      <c r="K2533" t="s">
        <v>4213</v>
      </c>
      <c r="L2533" t="s">
        <v>4213</v>
      </c>
      <c r="N2533" t="s">
        <v>4214</v>
      </c>
      <c r="Q2533" t="s">
        <v>4211</v>
      </c>
      <c r="R2533">
        <v>1269</v>
      </c>
      <c r="S2533">
        <v>422</v>
      </c>
    </row>
    <row r="2534" spans="1:20" x14ac:dyDescent="0.25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G2534" t="s">
        <v>24</v>
      </c>
      <c r="H2534">
        <v>1125678</v>
      </c>
      <c r="I2534">
        <v>1126664</v>
      </c>
      <c r="J2534" t="s">
        <v>88</v>
      </c>
      <c r="Q2534" t="s">
        <v>4215</v>
      </c>
      <c r="R2534">
        <v>987</v>
      </c>
      <c r="T2534" t="s">
        <v>4216</v>
      </c>
    </row>
    <row r="2535" spans="1:20" x14ac:dyDescent="0.25">
      <c r="A2535" t="s">
        <v>28</v>
      </c>
      <c r="B2535" t="s">
        <v>17938</v>
      </c>
      <c r="C2535" t="s">
        <v>22</v>
      </c>
      <c r="D2535" t="s">
        <v>23</v>
      </c>
      <c r="E2535" t="s">
        <v>5</v>
      </c>
      <c r="G2535" t="s">
        <v>24</v>
      </c>
      <c r="H2535">
        <v>1125678</v>
      </c>
      <c r="I2535">
        <v>1126664</v>
      </c>
      <c r="J2535" t="s">
        <v>88</v>
      </c>
      <c r="K2535" t="s">
        <v>4217</v>
      </c>
      <c r="L2535" t="s">
        <v>4217</v>
      </c>
      <c r="N2535" t="s">
        <v>79</v>
      </c>
      <c r="Q2535" t="s">
        <v>4215</v>
      </c>
      <c r="R2535">
        <v>987</v>
      </c>
      <c r="S2535">
        <v>328</v>
      </c>
    </row>
    <row r="2536" spans="1:20" x14ac:dyDescent="0.25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G2536" t="s">
        <v>24</v>
      </c>
      <c r="H2536">
        <v>1126959</v>
      </c>
      <c r="I2536">
        <v>1128473</v>
      </c>
      <c r="J2536" t="s">
        <v>88</v>
      </c>
      <c r="Q2536" t="s">
        <v>4218</v>
      </c>
      <c r="R2536">
        <v>1515</v>
      </c>
      <c r="T2536" t="s">
        <v>4219</v>
      </c>
    </row>
    <row r="2537" spans="1:20" x14ac:dyDescent="0.25">
      <c r="A2537" t="s">
        <v>28</v>
      </c>
      <c r="B2537" t="s">
        <v>17938</v>
      </c>
      <c r="C2537" t="s">
        <v>22</v>
      </c>
      <c r="D2537" t="s">
        <v>23</v>
      </c>
      <c r="E2537" t="s">
        <v>5</v>
      </c>
      <c r="G2537" t="s">
        <v>24</v>
      </c>
      <c r="H2537">
        <v>1126959</v>
      </c>
      <c r="I2537">
        <v>1128473</v>
      </c>
      <c r="J2537" t="s">
        <v>88</v>
      </c>
      <c r="K2537" t="s">
        <v>4220</v>
      </c>
      <c r="L2537" t="s">
        <v>4220</v>
      </c>
      <c r="N2537" t="s">
        <v>4221</v>
      </c>
      <c r="Q2537" t="s">
        <v>4218</v>
      </c>
      <c r="R2537">
        <v>1515</v>
      </c>
      <c r="S2537">
        <v>504</v>
      </c>
    </row>
    <row r="2538" spans="1:20" x14ac:dyDescent="0.25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G2538" t="s">
        <v>24</v>
      </c>
      <c r="H2538">
        <v>1128484</v>
      </c>
      <c r="I2538">
        <v>1128918</v>
      </c>
      <c r="J2538" t="s">
        <v>88</v>
      </c>
      <c r="Q2538" t="s">
        <v>4222</v>
      </c>
      <c r="R2538">
        <v>435</v>
      </c>
      <c r="T2538" t="s">
        <v>4223</v>
      </c>
    </row>
    <row r="2539" spans="1:20" x14ac:dyDescent="0.25">
      <c r="A2539" t="s">
        <v>28</v>
      </c>
      <c r="B2539" t="s">
        <v>17938</v>
      </c>
      <c r="C2539" t="s">
        <v>22</v>
      </c>
      <c r="D2539" t="s">
        <v>23</v>
      </c>
      <c r="E2539" t="s">
        <v>5</v>
      </c>
      <c r="G2539" t="s">
        <v>24</v>
      </c>
      <c r="H2539">
        <v>1128484</v>
      </c>
      <c r="I2539">
        <v>1128918</v>
      </c>
      <c r="J2539" t="s">
        <v>88</v>
      </c>
      <c r="K2539" t="s">
        <v>4224</v>
      </c>
      <c r="L2539" t="s">
        <v>4224</v>
      </c>
      <c r="N2539" t="s">
        <v>314</v>
      </c>
      <c r="Q2539" t="s">
        <v>4222</v>
      </c>
      <c r="R2539">
        <v>435</v>
      </c>
      <c r="S2539">
        <v>144</v>
      </c>
    </row>
    <row r="2540" spans="1:20" x14ac:dyDescent="0.25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G2540" t="s">
        <v>24</v>
      </c>
      <c r="H2540">
        <v>1128930</v>
      </c>
      <c r="I2540">
        <v>1129907</v>
      </c>
      <c r="J2540" t="s">
        <v>88</v>
      </c>
      <c r="Q2540" t="s">
        <v>4225</v>
      </c>
      <c r="R2540">
        <v>978</v>
      </c>
      <c r="T2540" t="s">
        <v>4226</v>
      </c>
    </row>
    <row r="2541" spans="1:20" x14ac:dyDescent="0.25">
      <c r="A2541" t="s">
        <v>28</v>
      </c>
      <c r="B2541" t="s">
        <v>17938</v>
      </c>
      <c r="C2541" t="s">
        <v>22</v>
      </c>
      <c r="D2541" t="s">
        <v>23</v>
      </c>
      <c r="E2541" t="s">
        <v>5</v>
      </c>
      <c r="G2541" t="s">
        <v>24</v>
      </c>
      <c r="H2541">
        <v>1128930</v>
      </c>
      <c r="I2541">
        <v>1129907</v>
      </c>
      <c r="J2541" t="s">
        <v>88</v>
      </c>
      <c r="K2541" t="s">
        <v>4227</v>
      </c>
      <c r="L2541" t="s">
        <v>4227</v>
      </c>
      <c r="N2541" t="s">
        <v>4228</v>
      </c>
      <c r="Q2541" t="s">
        <v>4225</v>
      </c>
      <c r="R2541">
        <v>978</v>
      </c>
      <c r="S2541">
        <v>325</v>
      </c>
    </row>
    <row r="2542" spans="1:20" x14ac:dyDescent="0.25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G2542" t="s">
        <v>24</v>
      </c>
      <c r="H2542">
        <v>1130062</v>
      </c>
      <c r="I2542">
        <v>1130736</v>
      </c>
      <c r="J2542" t="s">
        <v>25</v>
      </c>
      <c r="Q2542" t="s">
        <v>4229</v>
      </c>
      <c r="R2542">
        <v>675</v>
      </c>
      <c r="T2542" t="s">
        <v>4230</v>
      </c>
    </row>
    <row r="2543" spans="1:20" x14ac:dyDescent="0.25">
      <c r="A2543" t="s">
        <v>28</v>
      </c>
      <c r="B2543" t="s">
        <v>17938</v>
      </c>
      <c r="C2543" t="s">
        <v>22</v>
      </c>
      <c r="D2543" t="s">
        <v>23</v>
      </c>
      <c r="E2543" t="s">
        <v>5</v>
      </c>
      <c r="G2543" t="s">
        <v>24</v>
      </c>
      <c r="H2543">
        <v>1130062</v>
      </c>
      <c r="I2543">
        <v>1130736</v>
      </c>
      <c r="J2543" t="s">
        <v>25</v>
      </c>
      <c r="K2543" t="s">
        <v>4231</v>
      </c>
      <c r="L2543" t="s">
        <v>4231</v>
      </c>
      <c r="N2543" t="s">
        <v>380</v>
      </c>
      <c r="Q2543" t="s">
        <v>4229</v>
      </c>
      <c r="R2543">
        <v>675</v>
      </c>
      <c r="S2543">
        <v>224</v>
      </c>
    </row>
    <row r="2544" spans="1:20" x14ac:dyDescent="0.25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G2544" t="s">
        <v>24</v>
      </c>
      <c r="H2544">
        <v>1130723</v>
      </c>
      <c r="I2544">
        <v>1132138</v>
      </c>
      <c r="J2544" t="s">
        <v>25</v>
      </c>
      <c r="Q2544" t="s">
        <v>4232</v>
      </c>
      <c r="R2544">
        <v>1416</v>
      </c>
      <c r="T2544" t="s">
        <v>4233</v>
      </c>
    </row>
    <row r="2545" spans="1:20" x14ac:dyDescent="0.25">
      <c r="A2545" t="s">
        <v>28</v>
      </c>
      <c r="B2545" t="s">
        <v>17938</v>
      </c>
      <c r="C2545" t="s">
        <v>22</v>
      </c>
      <c r="D2545" t="s">
        <v>23</v>
      </c>
      <c r="E2545" t="s">
        <v>5</v>
      </c>
      <c r="G2545" t="s">
        <v>24</v>
      </c>
      <c r="H2545">
        <v>1130723</v>
      </c>
      <c r="I2545">
        <v>1132138</v>
      </c>
      <c r="J2545" t="s">
        <v>25</v>
      </c>
      <c r="K2545" t="s">
        <v>4234</v>
      </c>
      <c r="L2545" t="s">
        <v>4234</v>
      </c>
      <c r="N2545" t="s">
        <v>3094</v>
      </c>
      <c r="Q2545" t="s">
        <v>4232</v>
      </c>
      <c r="R2545">
        <v>1416</v>
      </c>
      <c r="S2545">
        <v>471</v>
      </c>
    </row>
    <row r="2546" spans="1:20" x14ac:dyDescent="0.25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G2546" t="s">
        <v>24</v>
      </c>
      <c r="H2546">
        <v>1132271</v>
      </c>
      <c r="I2546">
        <v>1133284</v>
      </c>
      <c r="J2546" t="s">
        <v>25</v>
      </c>
      <c r="Q2546" t="s">
        <v>4235</v>
      </c>
      <c r="R2546">
        <v>1014</v>
      </c>
      <c r="T2546" t="s">
        <v>4236</v>
      </c>
    </row>
    <row r="2547" spans="1:20" x14ac:dyDescent="0.25">
      <c r="A2547" t="s">
        <v>28</v>
      </c>
      <c r="B2547" t="s">
        <v>17938</v>
      </c>
      <c r="C2547" t="s">
        <v>22</v>
      </c>
      <c r="D2547" t="s">
        <v>23</v>
      </c>
      <c r="E2547" t="s">
        <v>5</v>
      </c>
      <c r="G2547" t="s">
        <v>24</v>
      </c>
      <c r="H2547">
        <v>1132271</v>
      </c>
      <c r="I2547">
        <v>1133284</v>
      </c>
      <c r="J2547" t="s">
        <v>25</v>
      </c>
      <c r="K2547" t="s">
        <v>4237</v>
      </c>
      <c r="L2547" t="s">
        <v>4237</v>
      </c>
      <c r="N2547" t="s">
        <v>4238</v>
      </c>
      <c r="Q2547" t="s">
        <v>4235</v>
      </c>
      <c r="R2547">
        <v>1014</v>
      </c>
      <c r="S2547">
        <v>337</v>
      </c>
    </row>
    <row r="2548" spans="1:20" x14ac:dyDescent="0.25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G2548" t="s">
        <v>24</v>
      </c>
      <c r="H2548">
        <v>1134006</v>
      </c>
      <c r="I2548">
        <v>1134902</v>
      </c>
      <c r="J2548" t="s">
        <v>88</v>
      </c>
      <c r="Q2548" t="s">
        <v>4239</v>
      </c>
      <c r="R2548">
        <v>897</v>
      </c>
      <c r="T2548" t="s">
        <v>4240</v>
      </c>
    </row>
    <row r="2549" spans="1:20" x14ac:dyDescent="0.25">
      <c r="A2549" t="s">
        <v>28</v>
      </c>
      <c r="B2549" t="s">
        <v>17938</v>
      </c>
      <c r="C2549" t="s">
        <v>22</v>
      </c>
      <c r="D2549" t="s">
        <v>23</v>
      </c>
      <c r="E2549" t="s">
        <v>5</v>
      </c>
      <c r="G2549" t="s">
        <v>24</v>
      </c>
      <c r="H2549">
        <v>1134006</v>
      </c>
      <c r="I2549">
        <v>1134902</v>
      </c>
      <c r="J2549" t="s">
        <v>88</v>
      </c>
      <c r="K2549" t="s">
        <v>4241</v>
      </c>
      <c r="L2549" t="s">
        <v>4241</v>
      </c>
      <c r="N2549" t="s">
        <v>4242</v>
      </c>
      <c r="Q2549" t="s">
        <v>4239</v>
      </c>
      <c r="R2549">
        <v>897</v>
      </c>
      <c r="S2549">
        <v>298</v>
      </c>
    </row>
    <row r="2550" spans="1:20" x14ac:dyDescent="0.25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G2550" t="s">
        <v>24</v>
      </c>
      <c r="H2550">
        <v>1134899</v>
      </c>
      <c r="I2550">
        <v>1135096</v>
      </c>
      <c r="J2550" t="s">
        <v>88</v>
      </c>
      <c r="Q2550" t="s">
        <v>4243</v>
      </c>
      <c r="R2550">
        <v>198</v>
      </c>
    </row>
    <row r="2551" spans="1:20" x14ac:dyDescent="0.25">
      <c r="A2551" t="s">
        <v>28</v>
      </c>
      <c r="B2551" t="s">
        <v>17938</v>
      </c>
      <c r="C2551" t="s">
        <v>22</v>
      </c>
      <c r="D2551" t="s">
        <v>23</v>
      </c>
      <c r="E2551" t="s">
        <v>5</v>
      </c>
      <c r="G2551" t="s">
        <v>24</v>
      </c>
      <c r="H2551">
        <v>1134899</v>
      </c>
      <c r="I2551">
        <v>1135096</v>
      </c>
      <c r="J2551" t="s">
        <v>88</v>
      </c>
      <c r="K2551" t="s">
        <v>4244</v>
      </c>
      <c r="L2551" t="s">
        <v>4244</v>
      </c>
      <c r="N2551" t="s">
        <v>79</v>
      </c>
      <c r="Q2551" t="s">
        <v>4243</v>
      </c>
      <c r="R2551">
        <v>198</v>
      </c>
      <c r="S2551">
        <v>65</v>
      </c>
    </row>
    <row r="2552" spans="1:20" x14ac:dyDescent="0.25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G2552" t="s">
        <v>24</v>
      </c>
      <c r="H2552">
        <v>1135196</v>
      </c>
      <c r="I2552">
        <v>1136125</v>
      </c>
      <c r="J2552" t="s">
        <v>88</v>
      </c>
      <c r="Q2552" t="s">
        <v>4245</v>
      </c>
      <c r="R2552">
        <v>930</v>
      </c>
      <c r="T2552" t="s">
        <v>4246</v>
      </c>
    </row>
    <row r="2553" spans="1:20" x14ac:dyDescent="0.25">
      <c r="A2553" t="s">
        <v>28</v>
      </c>
      <c r="B2553" t="s">
        <v>17938</v>
      </c>
      <c r="C2553" t="s">
        <v>22</v>
      </c>
      <c r="D2553" t="s">
        <v>23</v>
      </c>
      <c r="E2553" t="s">
        <v>5</v>
      </c>
      <c r="G2553" t="s">
        <v>24</v>
      </c>
      <c r="H2553">
        <v>1135196</v>
      </c>
      <c r="I2553">
        <v>1136125</v>
      </c>
      <c r="J2553" t="s">
        <v>88</v>
      </c>
      <c r="K2553" t="s">
        <v>4247</v>
      </c>
      <c r="L2553" t="s">
        <v>4247</v>
      </c>
      <c r="N2553" t="s">
        <v>2924</v>
      </c>
      <c r="Q2553" t="s">
        <v>4245</v>
      </c>
      <c r="R2553">
        <v>930</v>
      </c>
      <c r="S2553">
        <v>309</v>
      </c>
    </row>
    <row r="2554" spans="1:20" x14ac:dyDescent="0.25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G2554" t="s">
        <v>24</v>
      </c>
      <c r="H2554">
        <v>1136234</v>
      </c>
      <c r="I2554">
        <v>1136572</v>
      </c>
      <c r="J2554" t="s">
        <v>88</v>
      </c>
      <c r="Q2554" t="s">
        <v>4248</v>
      </c>
      <c r="R2554">
        <v>339</v>
      </c>
    </row>
    <row r="2555" spans="1:20" x14ac:dyDescent="0.25">
      <c r="A2555" t="s">
        <v>28</v>
      </c>
      <c r="B2555" t="s">
        <v>17938</v>
      </c>
      <c r="C2555" t="s">
        <v>22</v>
      </c>
      <c r="D2555" t="s">
        <v>23</v>
      </c>
      <c r="E2555" t="s">
        <v>5</v>
      </c>
      <c r="G2555" t="s">
        <v>24</v>
      </c>
      <c r="H2555">
        <v>1136234</v>
      </c>
      <c r="I2555">
        <v>1136572</v>
      </c>
      <c r="J2555" t="s">
        <v>88</v>
      </c>
      <c r="K2555" t="s">
        <v>4249</v>
      </c>
      <c r="L2555" t="s">
        <v>4249</v>
      </c>
      <c r="N2555" t="s">
        <v>79</v>
      </c>
      <c r="Q2555" t="s">
        <v>4248</v>
      </c>
      <c r="R2555">
        <v>339</v>
      </c>
      <c r="S2555">
        <v>112</v>
      </c>
    </row>
    <row r="2556" spans="1:20" x14ac:dyDescent="0.25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G2556" t="s">
        <v>24</v>
      </c>
      <c r="H2556">
        <v>1136644</v>
      </c>
      <c r="I2556">
        <v>1137696</v>
      </c>
      <c r="J2556" t="s">
        <v>25</v>
      </c>
      <c r="Q2556" t="s">
        <v>4250</v>
      </c>
      <c r="R2556">
        <v>1053</v>
      </c>
      <c r="T2556" t="s">
        <v>4251</v>
      </c>
    </row>
    <row r="2557" spans="1:20" x14ac:dyDescent="0.25">
      <c r="A2557" t="s">
        <v>28</v>
      </c>
      <c r="B2557" t="s">
        <v>17938</v>
      </c>
      <c r="C2557" t="s">
        <v>22</v>
      </c>
      <c r="D2557" t="s">
        <v>23</v>
      </c>
      <c r="E2557" t="s">
        <v>5</v>
      </c>
      <c r="G2557" t="s">
        <v>24</v>
      </c>
      <c r="H2557">
        <v>1136644</v>
      </c>
      <c r="I2557">
        <v>1137696</v>
      </c>
      <c r="J2557" t="s">
        <v>25</v>
      </c>
      <c r="K2557" t="s">
        <v>4252</v>
      </c>
      <c r="L2557" t="s">
        <v>4252</v>
      </c>
      <c r="N2557" t="s">
        <v>4253</v>
      </c>
      <c r="Q2557" t="s">
        <v>4250</v>
      </c>
      <c r="R2557">
        <v>1053</v>
      </c>
      <c r="S2557">
        <v>350</v>
      </c>
    </row>
    <row r="2558" spans="1:20" x14ac:dyDescent="0.25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G2558" t="s">
        <v>24</v>
      </c>
      <c r="H2558">
        <v>1137871</v>
      </c>
      <c r="I2558">
        <v>1138203</v>
      </c>
      <c r="J2558" t="s">
        <v>25</v>
      </c>
      <c r="Q2558" t="s">
        <v>4254</v>
      </c>
      <c r="R2558">
        <v>333</v>
      </c>
    </row>
    <row r="2559" spans="1:20" x14ac:dyDescent="0.25">
      <c r="A2559" t="s">
        <v>28</v>
      </c>
      <c r="B2559" t="s">
        <v>17938</v>
      </c>
      <c r="C2559" t="s">
        <v>22</v>
      </c>
      <c r="D2559" t="s">
        <v>23</v>
      </c>
      <c r="E2559" t="s">
        <v>5</v>
      </c>
      <c r="G2559" t="s">
        <v>24</v>
      </c>
      <c r="H2559">
        <v>1137871</v>
      </c>
      <c r="I2559">
        <v>1138203</v>
      </c>
      <c r="J2559" t="s">
        <v>25</v>
      </c>
      <c r="K2559" t="s">
        <v>4255</v>
      </c>
      <c r="L2559" t="s">
        <v>4255</v>
      </c>
      <c r="N2559" t="s">
        <v>79</v>
      </c>
      <c r="Q2559" t="s">
        <v>4254</v>
      </c>
      <c r="R2559">
        <v>333</v>
      </c>
      <c r="S2559">
        <v>110</v>
      </c>
    </row>
    <row r="2560" spans="1:20" x14ac:dyDescent="0.25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G2560" t="s">
        <v>24</v>
      </c>
      <c r="H2560">
        <v>1138728</v>
      </c>
      <c r="I2560">
        <v>1140908</v>
      </c>
      <c r="J2560" t="s">
        <v>25</v>
      </c>
      <c r="Q2560" t="s">
        <v>4256</v>
      </c>
      <c r="R2560">
        <v>2181</v>
      </c>
      <c r="T2560" t="s">
        <v>4257</v>
      </c>
    </row>
    <row r="2561" spans="1:20" x14ac:dyDescent="0.25">
      <c r="A2561" t="s">
        <v>28</v>
      </c>
      <c r="B2561" t="s">
        <v>17938</v>
      </c>
      <c r="C2561" t="s">
        <v>22</v>
      </c>
      <c r="D2561" t="s">
        <v>23</v>
      </c>
      <c r="E2561" t="s">
        <v>5</v>
      </c>
      <c r="G2561" t="s">
        <v>24</v>
      </c>
      <c r="H2561">
        <v>1138728</v>
      </c>
      <c r="I2561">
        <v>1140908</v>
      </c>
      <c r="J2561" t="s">
        <v>25</v>
      </c>
      <c r="K2561" t="s">
        <v>4258</v>
      </c>
      <c r="L2561" t="s">
        <v>4258</v>
      </c>
      <c r="N2561" t="s">
        <v>4259</v>
      </c>
      <c r="Q2561" t="s">
        <v>4256</v>
      </c>
      <c r="R2561">
        <v>2181</v>
      </c>
      <c r="S2561">
        <v>726</v>
      </c>
    </row>
    <row r="2562" spans="1:20" x14ac:dyDescent="0.25">
      <c r="A2562" t="s">
        <v>20</v>
      </c>
      <c r="B2562" t="s">
        <v>21</v>
      </c>
      <c r="C2562" t="s">
        <v>22</v>
      </c>
      <c r="D2562" t="s">
        <v>23</v>
      </c>
      <c r="E2562" t="s">
        <v>5</v>
      </c>
      <c r="G2562" t="s">
        <v>24</v>
      </c>
      <c r="H2562">
        <v>1140950</v>
      </c>
      <c r="I2562">
        <v>1141885</v>
      </c>
      <c r="J2562" t="s">
        <v>88</v>
      </c>
      <c r="Q2562" t="s">
        <v>4260</v>
      </c>
      <c r="R2562">
        <v>936</v>
      </c>
      <c r="T2562" t="s">
        <v>4261</v>
      </c>
    </row>
    <row r="2563" spans="1:20" x14ac:dyDescent="0.25">
      <c r="A2563" t="s">
        <v>28</v>
      </c>
      <c r="B2563" t="s">
        <v>17938</v>
      </c>
      <c r="C2563" t="s">
        <v>22</v>
      </c>
      <c r="D2563" t="s">
        <v>23</v>
      </c>
      <c r="E2563" t="s">
        <v>5</v>
      </c>
      <c r="G2563" t="s">
        <v>24</v>
      </c>
      <c r="H2563">
        <v>1140950</v>
      </c>
      <c r="I2563">
        <v>1141885</v>
      </c>
      <c r="J2563" t="s">
        <v>88</v>
      </c>
      <c r="K2563" t="s">
        <v>4262</v>
      </c>
      <c r="L2563" t="s">
        <v>4262</v>
      </c>
      <c r="N2563" t="s">
        <v>4263</v>
      </c>
      <c r="Q2563" t="s">
        <v>4260</v>
      </c>
      <c r="R2563">
        <v>936</v>
      </c>
      <c r="S2563">
        <v>311</v>
      </c>
    </row>
    <row r="2564" spans="1:20" x14ac:dyDescent="0.25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G2564" t="s">
        <v>24</v>
      </c>
      <c r="H2564">
        <v>1141917</v>
      </c>
      <c r="I2564">
        <v>1143161</v>
      </c>
      <c r="J2564" t="s">
        <v>88</v>
      </c>
      <c r="Q2564" t="s">
        <v>4264</v>
      </c>
      <c r="R2564">
        <v>1245</v>
      </c>
      <c r="T2564" t="s">
        <v>4265</v>
      </c>
    </row>
    <row r="2565" spans="1:20" x14ac:dyDescent="0.25">
      <c r="A2565" t="s">
        <v>28</v>
      </c>
      <c r="B2565" t="s">
        <v>17938</v>
      </c>
      <c r="C2565" t="s">
        <v>22</v>
      </c>
      <c r="D2565" t="s">
        <v>23</v>
      </c>
      <c r="E2565" t="s">
        <v>5</v>
      </c>
      <c r="G2565" t="s">
        <v>24</v>
      </c>
      <c r="H2565">
        <v>1141917</v>
      </c>
      <c r="I2565">
        <v>1143161</v>
      </c>
      <c r="J2565" t="s">
        <v>88</v>
      </c>
      <c r="K2565" t="s">
        <v>4266</v>
      </c>
      <c r="L2565" t="s">
        <v>4266</v>
      </c>
      <c r="N2565" t="s">
        <v>4267</v>
      </c>
      <c r="Q2565" t="s">
        <v>4264</v>
      </c>
      <c r="R2565">
        <v>1245</v>
      </c>
      <c r="S2565">
        <v>414</v>
      </c>
    </row>
    <row r="2566" spans="1:20" x14ac:dyDescent="0.25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G2566" t="s">
        <v>24</v>
      </c>
      <c r="H2566">
        <v>1143271</v>
      </c>
      <c r="I2566">
        <v>1146924</v>
      </c>
      <c r="J2566" t="s">
        <v>88</v>
      </c>
      <c r="Q2566" t="s">
        <v>4268</v>
      </c>
      <c r="R2566">
        <v>3654</v>
      </c>
      <c r="T2566" t="s">
        <v>4269</v>
      </c>
    </row>
    <row r="2567" spans="1:20" x14ac:dyDescent="0.25">
      <c r="A2567" t="s">
        <v>28</v>
      </c>
      <c r="B2567" t="s">
        <v>17938</v>
      </c>
      <c r="C2567" t="s">
        <v>22</v>
      </c>
      <c r="D2567" t="s">
        <v>23</v>
      </c>
      <c r="E2567" t="s">
        <v>5</v>
      </c>
      <c r="G2567" t="s">
        <v>24</v>
      </c>
      <c r="H2567">
        <v>1143271</v>
      </c>
      <c r="I2567">
        <v>1146924</v>
      </c>
      <c r="J2567" t="s">
        <v>88</v>
      </c>
      <c r="K2567" t="s">
        <v>4270</v>
      </c>
      <c r="L2567" t="s">
        <v>4270</v>
      </c>
      <c r="N2567" t="s">
        <v>1274</v>
      </c>
      <c r="Q2567" t="s">
        <v>4268</v>
      </c>
      <c r="R2567">
        <v>3654</v>
      </c>
      <c r="S2567">
        <v>1217</v>
      </c>
    </row>
    <row r="2568" spans="1:20" x14ac:dyDescent="0.25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G2568" t="s">
        <v>24</v>
      </c>
      <c r="H2568">
        <v>1147005</v>
      </c>
      <c r="I2568">
        <v>1148120</v>
      </c>
      <c r="J2568" t="s">
        <v>88</v>
      </c>
      <c r="Q2568" t="s">
        <v>4271</v>
      </c>
      <c r="R2568">
        <v>1116</v>
      </c>
      <c r="T2568" t="s">
        <v>4272</v>
      </c>
    </row>
    <row r="2569" spans="1:20" x14ac:dyDescent="0.25">
      <c r="A2569" t="s">
        <v>28</v>
      </c>
      <c r="B2569" t="s">
        <v>17938</v>
      </c>
      <c r="C2569" t="s">
        <v>22</v>
      </c>
      <c r="D2569" t="s">
        <v>23</v>
      </c>
      <c r="E2569" t="s">
        <v>5</v>
      </c>
      <c r="G2569" t="s">
        <v>24</v>
      </c>
      <c r="H2569">
        <v>1147005</v>
      </c>
      <c r="I2569">
        <v>1148120</v>
      </c>
      <c r="J2569" t="s">
        <v>88</v>
      </c>
      <c r="K2569" t="s">
        <v>4273</v>
      </c>
      <c r="L2569" t="s">
        <v>4273</v>
      </c>
      <c r="N2569" t="s">
        <v>668</v>
      </c>
      <c r="Q2569" t="s">
        <v>4271</v>
      </c>
      <c r="R2569">
        <v>1116</v>
      </c>
      <c r="S2569">
        <v>371</v>
      </c>
    </row>
    <row r="2570" spans="1:20" x14ac:dyDescent="0.25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G2570" t="s">
        <v>24</v>
      </c>
      <c r="H2570">
        <v>1148225</v>
      </c>
      <c r="I2570">
        <v>1148407</v>
      </c>
      <c r="J2570" t="s">
        <v>88</v>
      </c>
      <c r="Q2570" t="s">
        <v>4274</v>
      </c>
      <c r="R2570">
        <v>183</v>
      </c>
    </row>
    <row r="2571" spans="1:20" x14ac:dyDescent="0.25">
      <c r="A2571" t="s">
        <v>28</v>
      </c>
      <c r="B2571" t="s">
        <v>17938</v>
      </c>
      <c r="C2571" t="s">
        <v>22</v>
      </c>
      <c r="D2571" t="s">
        <v>23</v>
      </c>
      <c r="E2571" t="s">
        <v>5</v>
      </c>
      <c r="G2571" t="s">
        <v>24</v>
      </c>
      <c r="H2571">
        <v>1148225</v>
      </c>
      <c r="I2571">
        <v>1148407</v>
      </c>
      <c r="J2571" t="s">
        <v>88</v>
      </c>
      <c r="K2571" t="s">
        <v>4275</v>
      </c>
      <c r="L2571" t="s">
        <v>4275</v>
      </c>
      <c r="N2571" t="s">
        <v>79</v>
      </c>
      <c r="Q2571" t="s">
        <v>4274</v>
      </c>
      <c r="R2571">
        <v>183</v>
      </c>
      <c r="S2571">
        <v>60</v>
      </c>
    </row>
    <row r="2572" spans="1:20" x14ac:dyDescent="0.25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G2572" t="s">
        <v>24</v>
      </c>
      <c r="H2572">
        <v>1148512</v>
      </c>
      <c r="I2572">
        <v>1148697</v>
      </c>
      <c r="J2572" t="s">
        <v>25</v>
      </c>
      <c r="Q2572" t="s">
        <v>4276</v>
      </c>
      <c r="R2572">
        <v>186</v>
      </c>
    </row>
    <row r="2573" spans="1:20" x14ac:dyDescent="0.25">
      <c r="A2573" t="s">
        <v>28</v>
      </c>
      <c r="B2573" t="s">
        <v>17938</v>
      </c>
      <c r="C2573" t="s">
        <v>22</v>
      </c>
      <c r="D2573" t="s">
        <v>23</v>
      </c>
      <c r="E2573" t="s">
        <v>5</v>
      </c>
      <c r="G2573" t="s">
        <v>24</v>
      </c>
      <c r="H2573">
        <v>1148512</v>
      </c>
      <c r="I2573">
        <v>1148697</v>
      </c>
      <c r="J2573" t="s">
        <v>25</v>
      </c>
      <c r="K2573" t="s">
        <v>4277</v>
      </c>
      <c r="L2573" t="s">
        <v>4277</v>
      </c>
      <c r="N2573" t="s">
        <v>79</v>
      </c>
      <c r="Q2573" t="s">
        <v>4276</v>
      </c>
      <c r="R2573">
        <v>186</v>
      </c>
      <c r="S2573">
        <v>61</v>
      </c>
    </row>
    <row r="2574" spans="1:20" x14ac:dyDescent="0.25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G2574" t="s">
        <v>24</v>
      </c>
      <c r="H2574">
        <v>1148809</v>
      </c>
      <c r="I2574">
        <v>1149381</v>
      </c>
      <c r="J2574" t="s">
        <v>25</v>
      </c>
      <c r="Q2574" t="s">
        <v>4278</v>
      </c>
      <c r="R2574">
        <v>573</v>
      </c>
      <c r="T2574" t="s">
        <v>4279</v>
      </c>
    </row>
    <row r="2575" spans="1:20" x14ac:dyDescent="0.25">
      <c r="A2575" t="s">
        <v>28</v>
      </c>
      <c r="B2575" t="s">
        <v>17938</v>
      </c>
      <c r="C2575" t="s">
        <v>22</v>
      </c>
      <c r="D2575" t="s">
        <v>23</v>
      </c>
      <c r="E2575" t="s">
        <v>5</v>
      </c>
      <c r="G2575" t="s">
        <v>24</v>
      </c>
      <c r="H2575">
        <v>1148809</v>
      </c>
      <c r="I2575">
        <v>1149381</v>
      </c>
      <c r="J2575" t="s">
        <v>25</v>
      </c>
      <c r="K2575" t="s">
        <v>4280</v>
      </c>
      <c r="L2575" t="s">
        <v>4280</v>
      </c>
      <c r="N2575" t="s">
        <v>4281</v>
      </c>
      <c r="Q2575" t="s">
        <v>4278</v>
      </c>
      <c r="R2575">
        <v>573</v>
      </c>
      <c r="S2575">
        <v>190</v>
      </c>
    </row>
    <row r="2576" spans="1:20" x14ac:dyDescent="0.25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G2576" t="s">
        <v>24</v>
      </c>
      <c r="H2576">
        <v>1149745</v>
      </c>
      <c r="I2576">
        <v>1151265</v>
      </c>
      <c r="J2576" t="s">
        <v>25</v>
      </c>
      <c r="Q2576" t="s">
        <v>4282</v>
      </c>
      <c r="R2576">
        <v>1521</v>
      </c>
      <c r="T2576" t="s">
        <v>4283</v>
      </c>
    </row>
    <row r="2577" spans="1:20" x14ac:dyDescent="0.25">
      <c r="A2577" t="s">
        <v>28</v>
      </c>
      <c r="B2577" t="s">
        <v>17938</v>
      </c>
      <c r="C2577" t="s">
        <v>22</v>
      </c>
      <c r="D2577" t="s">
        <v>23</v>
      </c>
      <c r="E2577" t="s">
        <v>5</v>
      </c>
      <c r="G2577" t="s">
        <v>24</v>
      </c>
      <c r="H2577">
        <v>1149745</v>
      </c>
      <c r="I2577">
        <v>1151265</v>
      </c>
      <c r="J2577" t="s">
        <v>25</v>
      </c>
      <c r="K2577" t="s">
        <v>4284</v>
      </c>
      <c r="L2577" t="s">
        <v>4284</v>
      </c>
      <c r="N2577" t="s">
        <v>4285</v>
      </c>
      <c r="Q2577" t="s">
        <v>4282</v>
      </c>
      <c r="R2577">
        <v>1521</v>
      </c>
      <c r="S2577">
        <v>506</v>
      </c>
    </row>
    <row r="2578" spans="1:20" x14ac:dyDescent="0.25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G2578" t="s">
        <v>24</v>
      </c>
      <c r="H2578">
        <v>1151333</v>
      </c>
      <c r="I2578">
        <v>1151872</v>
      </c>
      <c r="J2578" t="s">
        <v>25</v>
      </c>
      <c r="Q2578" t="s">
        <v>4286</v>
      </c>
      <c r="R2578">
        <v>540</v>
      </c>
      <c r="T2578" t="s">
        <v>4287</v>
      </c>
    </row>
    <row r="2579" spans="1:20" x14ac:dyDescent="0.25">
      <c r="A2579" t="s">
        <v>28</v>
      </c>
      <c r="B2579" t="s">
        <v>17938</v>
      </c>
      <c r="C2579" t="s">
        <v>22</v>
      </c>
      <c r="D2579" t="s">
        <v>23</v>
      </c>
      <c r="E2579" t="s">
        <v>5</v>
      </c>
      <c r="G2579" t="s">
        <v>24</v>
      </c>
      <c r="H2579">
        <v>1151333</v>
      </c>
      <c r="I2579">
        <v>1151872</v>
      </c>
      <c r="J2579" t="s">
        <v>25</v>
      </c>
      <c r="K2579" t="s">
        <v>4288</v>
      </c>
      <c r="L2579" t="s">
        <v>4288</v>
      </c>
      <c r="N2579" t="s">
        <v>4289</v>
      </c>
      <c r="Q2579" t="s">
        <v>4286</v>
      </c>
      <c r="R2579">
        <v>540</v>
      </c>
      <c r="S2579">
        <v>179</v>
      </c>
    </row>
    <row r="2580" spans="1:20" x14ac:dyDescent="0.25">
      <c r="A2580" t="s">
        <v>20</v>
      </c>
      <c r="B2580" t="s">
        <v>76</v>
      </c>
      <c r="C2580" t="s">
        <v>22</v>
      </c>
      <c r="D2580" t="s">
        <v>23</v>
      </c>
      <c r="E2580" t="s">
        <v>5</v>
      </c>
      <c r="G2580" t="s">
        <v>24</v>
      </c>
      <c r="H2580">
        <v>1151900</v>
      </c>
      <c r="I2580">
        <v>1152152</v>
      </c>
      <c r="J2580" t="s">
        <v>25</v>
      </c>
      <c r="K2580" t="s">
        <v>17937</v>
      </c>
      <c r="L2580" t="s">
        <v>17937</v>
      </c>
      <c r="M2580" t="s">
        <v>17937</v>
      </c>
      <c r="Q2580" t="s">
        <v>4290</v>
      </c>
      <c r="R2580">
        <v>253</v>
      </c>
      <c r="T2580" t="s">
        <v>78</v>
      </c>
    </row>
    <row r="2581" spans="1:20" x14ac:dyDescent="0.25">
      <c r="A2581" t="s">
        <v>28</v>
      </c>
      <c r="B2581" t="s">
        <v>159</v>
      </c>
      <c r="C2581" t="s">
        <v>22</v>
      </c>
      <c r="D2581" t="s">
        <v>23</v>
      </c>
      <c r="E2581" t="s">
        <v>5</v>
      </c>
      <c r="G2581" t="s">
        <v>24</v>
      </c>
      <c r="H2581">
        <v>1151900</v>
      </c>
      <c r="I2581">
        <v>1152152</v>
      </c>
      <c r="J2581" t="s">
        <v>25</v>
      </c>
      <c r="K2581" t="s">
        <v>17937</v>
      </c>
      <c r="L2581" t="s">
        <v>17937</v>
      </c>
      <c r="M2581" t="s">
        <v>17937</v>
      </c>
      <c r="N2581" t="s">
        <v>79</v>
      </c>
      <c r="Q2581" t="s">
        <v>4290</v>
      </c>
      <c r="R2581">
        <v>253</v>
      </c>
      <c r="T2581" t="s">
        <v>78</v>
      </c>
    </row>
    <row r="2582" spans="1:20" x14ac:dyDescent="0.25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G2582" t="s">
        <v>24</v>
      </c>
      <c r="H2582">
        <v>1152697</v>
      </c>
      <c r="I2582">
        <v>1155030</v>
      </c>
      <c r="J2582" t="s">
        <v>88</v>
      </c>
      <c r="Q2582" t="s">
        <v>4291</v>
      </c>
      <c r="R2582">
        <v>2334</v>
      </c>
      <c r="T2582" t="s">
        <v>4292</v>
      </c>
    </row>
    <row r="2583" spans="1:20" x14ac:dyDescent="0.25">
      <c r="A2583" t="s">
        <v>28</v>
      </c>
      <c r="B2583" t="s">
        <v>17938</v>
      </c>
      <c r="C2583" t="s">
        <v>22</v>
      </c>
      <c r="D2583" t="s">
        <v>23</v>
      </c>
      <c r="E2583" t="s">
        <v>5</v>
      </c>
      <c r="G2583" t="s">
        <v>24</v>
      </c>
      <c r="H2583">
        <v>1152697</v>
      </c>
      <c r="I2583">
        <v>1155030</v>
      </c>
      <c r="J2583" t="s">
        <v>88</v>
      </c>
      <c r="K2583" t="s">
        <v>4293</v>
      </c>
      <c r="L2583" t="s">
        <v>4293</v>
      </c>
      <c r="N2583" t="s">
        <v>79</v>
      </c>
      <c r="Q2583" t="s">
        <v>4291</v>
      </c>
      <c r="R2583">
        <v>2334</v>
      </c>
      <c r="S2583">
        <v>777</v>
      </c>
    </row>
    <row r="2584" spans="1:20" x14ac:dyDescent="0.25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G2584" t="s">
        <v>24</v>
      </c>
      <c r="H2584">
        <v>1155045</v>
      </c>
      <c r="I2584">
        <v>1155365</v>
      </c>
      <c r="J2584" t="s">
        <v>88</v>
      </c>
      <c r="Q2584" t="s">
        <v>4294</v>
      </c>
      <c r="R2584">
        <v>321</v>
      </c>
      <c r="T2584" t="s">
        <v>4295</v>
      </c>
    </row>
    <row r="2585" spans="1:20" x14ac:dyDescent="0.25">
      <c r="A2585" t="s">
        <v>28</v>
      </c>
      <c r="B2585" t="s">
        <v>17938</v>
      </c>
      <c r="C2585" t="s">
        <v>22</v>
      </c>
      <c r="D2585" t="s">
        <v>23</v>
      </c>
      <c r="E2585" t="s">
        <v>5</v>
      </c>
      <c r="G2585" t="s">
        <v>24</v>
      </c>
      <c r="H2585">
        <v>1155045</v>
      </c>
      <c r="I2585">
        <v>1155365</v>
      </c>
      <c r="J2585" t="s">
        <v>88</v>
      </c>
      <c r="K2585" t="s">
        <v>4296</v>
      </c>
      <c r="L2585" t="s">
        <v>4296</v>
      </c>
      <c r="N2585" t="s">
        <v>79</v>
      </c>
      <c r="Q2585" t="s">
        <v>4294</v>
      </c>
      <c r="R2585">
        <v>321</v>
      </c>
      <c r="S2585">
        <v>106</v>
      </c>
    </row>
    <row r="2586" spans="1:20" x14ac:dyDescent="0.25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G2586" t="s">
        <v>24</v>
      </c>
      <c r="H2586">
        <v>1155362</v>
      </c>
      <c r="I2586">
        <v>1155589</v>
      </c>
      <c r="J2586" t="s">
        <v>88</v>
      </c>
      <c r="Q2586" t="s">
        <v>4297</v>
      </c>
      <c r="R2586">
        <v>228</v>
      </c>
      <c r="T2586" t="s">
        <v>4298</v>
      </c>
    </row>
    <row r="2587" spans="1:20" x14ac:dyDescent="0.25">
      <c r="A2587" t="s">
        <v>28</v>
      </c>
      <c r="B2587" t="s">
        <v>17938</v>
      </c>
      <c r="C2587" t="s">
        <v>22</v>
      </c>
      <c r="D2587" t="s">
        <v>23</v>
      </c>
      <c r="E2587" t="s">
        <v>5</v>
      </c>
      <c r="G2587" t="s">
        <v>24</v>
      </c>
      <c r="H2587">
        <v>1155362</v>
      </c>
      <c r="I2587">
        <v>1155589</v>
      </c>
      <c r="J2587" t="s">
        <v>88</v>
      </c>
      <c r="K2587" t="s">
        <v>4299</v>
      </c>
      <c r="L2587" t="s">
        <v>4299</v>
      </c>
      <c r="N2587" t="s">
        <v>79</v>
      </c>
      <c r="Q2587" t="s">
        <v>4297</v>
      </c>
      <c r="R2587">
        <v>228</v>
      </c>
      <c r="S2587">
        <v>75</v>
      </c>
    </row>
    <row r="2588" spans="1:20" x14ac:dyDescent="0.25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G2588" t="s">
        <v>24</v>
      </c>
      <c r="H2588">
        <v>1155586</v>
      </c>
      <c r="I2588">
        <v>1156137</v>
      </c>
      <c r="J2588" t="s">
        <v>88</v>
      </c>
      <c r="Q2588" t="s">
        <v>4300</v>
      </c>
      <c r="R2588">
        <v>552</v>
      </c>
      <c r="T2588" t="s">
        <v>4301</v>
      </c>
    </row>
    <row r="2589" spans="1:20" x14ac:dyDescent="0.25">
      <c r="A2589" t="s">
        <v>28</v>
      </c>
      <c r="B2589" t="s">
        <v>17938</v>
      </c>
      <c r="C2589" t="s">
        <v>22</v>
      </c>
      <c r="D2589" t="s">
        <v>23</v>
      </c>
      <c r="E2589" t="s">
        <v>5</v>
      </c>
      <c r="G2589" t="s">
        <v>24</v>
      </c>
      <c r="H2589">
        <v>1155586</v>
      </c>
      <c r="I2589">
        <v>1156137</v>
      </c>
      <c r="J2589" t="s">
        <v>88</v>
      </c>
      <c r="K2589" t="s">
        <v>4302</v>
      </c>
      <c r="L2589" t="s">
        <v>4302</v>
      </c>
      <c r="N2589" t="s">
        <v>4303</v>
      </c>
      <c r="Q2589" t="s">
        <v>4300</v>
      </c>
      <c r="R2589">
        <v>552</v>
      </c>
      <c r="S2589">
        <v>183</v>
      </c>
    </row>
    <row r="2590" spans="1:20" x14ac:dyDescent="0.25">
      <c r="A2590" t="s">
        <v>20</v>
      </c>
      <c r="B2590" t="s">
        <v>76</v>
      </c>
      <c r="C2590" t="s">
        <v>22</v>
      </c>
      <c r="D2590" t="s">
        <v>23</v>
      </c>
      <c r="E2590" t="s">
        <v>5</v>
      </c>
      <c r="G2590" t="s">
        <v>24</v>
      </c>
      <c r="H2590">
        <v>1156070</v>
      </c>
      <c r="I2590">
        <v>1156400</v>
      </c>
      <c r="J2590" t="s">
        <v>88</v>
      </c>
      <c r="K2590" t="s">
        <v>17937</v>
      </c>
      <c r="L2590" t="s">
        <v>17937</v>
      </c>
      <c r="M2590" t="s">
        <v>17937</v>
      </c>
      <c r="Q2590" t="s">
        <v>4304</v>
      </c>
      <c r="R2590">
        <v>331</v>
      </c>
      <c r="T2590" t="s">
        <v>4305</v>
      </c>
    </row>
    <row r="2591" spans="1:20" x14ac:dyDescent="0.25">
      <c r="A2591" t="s">
        <v>28</v>
      </c>
      <c r="B2591" t="s">
        <v>159</v>
      </c>
      <c r="C2591" t="s">
        <v>22</v>
      </c>
      <c r="D2591" t="s">
        <v>23</v>
      </c>
      <c r="E2591" t="s">
        <v>5</v>
      </c>
      <c r="G2591" t="s">
        <v>24</v>
      </c>
      <c r="H2591">
        <v>1156070</v>
      </c>
      <c r="I2591">
        <v>1156400</v>
      </c>
      <c r="J2591" t="s">
        <v>88</v>
      </c>
      <c r="K2591" t="s">
        <v>17937</v>
      </c>
      <c r="L2591" t="s">
        <v>17937</v>
      </c>
      <c r="M2591" t="s">
        <v>17937</v>
      </c>
      <c r="N2591" t="s">
        <v>3098</v>
      </c>
      <c r="Q2591" t="s">
        <v>4304</v>
      </c>
      <c r="R2591">
        <v>331</v>
      </c>
      <c r="T2591" t="s">
        <v>159</v>
      </c>
    </row>
    <row r="2592" spans="1:20" x14ac:dyDescent="0.25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G2592" t="s">
        <v>24</v>
      </c>
      <c r="H2592">
        <v>1156938</v>
      </c>
      <c r="I2592">
        <v>1157675</v>
      </c>
      <c r="J2592" t="s">
        <v>25</v>
      </c>
      <c r="Q2592" t="s">
        <v>4306</v>
      </c>
      <c r="R2592">
        <v>738</v>
      </c>
      <c r="T2592" t="s">
        <v>4307</v>
      </c>
    </row>
    <row r="2593" spans="1:20" x14ac:dyDescent="0.25">
      <c r="A2593" t="s">
        <v>28</v>
      </c>
      <c r="B2593" t="s">
        <v>17938</v>
      </c>
      <c r="C2593" t="s">
        <v>22</v>
      </c>
      <c r="D2593" t="s">
        <v>23</v>
      </c>
      <c r="E2593" t="s">
        <v>5</v>
      </c>
      <c r="G2593" t="s">
        <v>24</v>
      </c>
      <c r="H2593">
        <v>1156938</v>
      </c>
      <c r="I2593">
        <v>1157675</v>
      </c>
      <c r="J2593" t="s">
        <v>25</v>
      </c>
      <c r="K2593" t="s">
        <v>4308</v>
      </c>
      <c r="L2593" t="s">
        <v>4308</v>
      </c>
      <c r="N2593" t="s">
        <v>79</v>
      </c>
      <c r="Q2593" t="s">
        <v>4306</v>
      </c>
      <c r="R2593">
        <v>738</v>
      </c>
      <c r="S2593">
        <v>245</v>
      </c>
    </row>
    <row r="2594" spans="1:20" x14ac:dyDescent="0.25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G2594" t="s">
        <v>24</v>
      </c>
      <c r="H2594">
        <v>1157672</v>
      </c>
      <c r="I2594">
        <v>1157917</v>
      </c>
      <c r="J2594" t="s">
        <v>25</v>
      </c>
      <c r="Q2594" t="s">
        <v>4309</v>
      </c>
      <c r="R2594">
        <v>246</v>
      </c>
      <c r="T2594" t="s">
        <v>4310</v>
      </c>
    </row>
    <row r="2595" spans="1:20" x14ac:dyDescent="0.25">
      <c r="A2595" t="s">
        <v>28</v>
      </c>
      <c r="B2595" t="s">
        <v>17938</v>
      </c>
      <c r="C2595" t="s">
        <v>22</v>
      </c>
      <c r="D2595" t="s">
        <v>23</v>
      </c>
      <c r="E2595" t="s">
        <v>5</v>
      </c>
      <c r="G2595" t="s">
        <v>24</v>
      </c>
      <c r="H2595">
        <v>1157672</v>
      </c>
      <c r="I2595">
        <v>1157917</v>
      </c>
      <c r="J2595" t="s">
        <v>25</v>
      </c>
      <c r="K2595" t="s">
        <v>4311</v>
      </c>
      <c r="L2595" t="s">
        <v>4311</v>
      </c>
      <c r="N2595" t="s">
        <v>139</v>
      </c>
      <c r="Q2595" t="s">
        <v>4309</v>
      </c>
      <c r="R2595">
        <v>246</v>
      </c>
      <c r="S2595">
        <v>81</v>
      </c>
    </row>
    <row r="2596" spans="1:20" x14ac:dyDescent="0.25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G2596" t="s">
        <v>24</v>
      </c>
      <c r="H2596">
        <v>1157934</v>
      </c>
      <c r="I2596">
        <v>1158500</v>
      </c>
      <c r="J2596" t="s">
        <v>25</v>
      </c>
      <c r="Q2596" t="s">
        <v>4312</v>
      </c>
      <c r="R2596">
        <v>567</v>
      </c>
      <c r="T2596" t="s">
        <v>4313</v>
      </c>
    </row>
    <row r="2597" spans="1:20" x14ac:dyDescent="0.25">
      <c r="A2597" t="s">
        <v>28</v>
      </c>
      <c r="B2597" t="s">
        <v>17938</v>
      </c>
      <c r="C2597" t="s">
        <v>22</v>
      </c>
      <c r="D2597" t="s">
        <v>23</v>
      </c>
      <c r="E2597" t="s">
        <v>5</v>
      </c>
      <c r="G2597" t="s">
        <v>24</v>
      </c>
      <c r="H2597">
        <v>1157934</v>
      </c>
      <c r="I2597">
        <v>1158500</v>
      </c>
      <c r="J2597" t="s">
        <v>25</v>
      </c>
      <c r="K2597" t="s">
        <v>4314</v>
      </c>
      <c r="L2597" t="s">
        <v>4314</v>
      </c>
      <c r="N2597" t="s">
        <v>4315</v>
      </c>
      <c r="Q2597" t="s">
        <v>4312</v>
      </c>
      <c r="R2597">
        <v>567</v>
      </c>
      <c r="S2597">
        <v>188</v>
      </c>
    </row>
    <row r="2598" spans="1:20" x14ac:dyDescent="0.25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G2598" t="s">
        <v>24</v>
      </c>
      <c r="H2598">
        <v>1158464</v>
      </c>
      <c r="I2598">
        <v>1158649</v>
      </c>
      <c r="J2598" t="s">
        <v>88</v>
      </c>
      <c r="Q2598" t="s">
        <v>4316</v>
      </c>
      <c r="R2598">
        <v>186</v>
      </c>
    </row>
    <row r="2599" spans="1:20" x14ac:dyDescent="0.25">
      <c r="A2599" t="s">
        <v>28</v>
      </c>
      <c r="B2599" t="s">
        <v>17938</v>
      </c>
      <c r="C2599" t="s">
        <v>22</v>
      </c>
      <c r="D2599" t="s">
        <v>23</v>
      </c>
      <c r="E2599" t="s">
        <v>5</v>
      </c>
      <c r="G2599" t="s">
        <v>24</v>
      </c>
      <c r="H2599">
        <v>1158464</v>
      </c>
      <c r="I2599">
        <v>1158649</v>
      </c>
      <c r="J2599" t="s">
        <v>88</v>
      </c>
      <c r="K2599" t="s">
        <v>4317</v>
      </c>
      <c r="L2599" t="s">
        <v>4317</v>
      </c>
      <c r="N2599" t="s">
        <v>79</v>
      </c>
      <c r="Q2599" t="s">
        <v>4316</v>
      </c>
      <c r="R2599">
        <v>186</v>
      </c>
      <c r="S2599">
        <v>61</v>
      </c>
    </row>
    <row r="2600" spans="1:20" x14ac:dyDescent="0.25">
      <c r="A2600" t="s">
        <v>20</v>
      </c>
      <c r="B2600" t="s">
        <v>21</v>
      </c>
      <c r="C2600" t="s">
        <v>22</v>
      </c>
      <c r="D2600" t="s">
        <v>23</v>
      </c>
      <c r="E2600" t="s">
        <v>5</v>
      </c>
      <c r="G2600" t="s">
        <v>24</v>
      </c>
      <c r="H2600">
        <v>1159032</v>
      </c>
      <c r="I2600">
        <v>1160441</v>
      </c>
      <c r="J2600" t="s">
        <v>25</v>
      </c>
      <c r="Q2600" t="s">
        <v>4318</v>
      </c>
      <c r="R2600">
        <v>1410</v>
      </c>
      <c r="T2600" t="s">
        <v>4319</v>
      </c>
    </row>
    <row r="2601" spans="1:20" x14ac:dyDescent="0.25">
      <c r="A2601" t="s">
        <v>28</v>
      </c>
      <c r="B2601" t="s">
        <v>17938</v>
      </c>
      <c r="C2601" t="s">
        <v>22</v>
      </c>
      <c r="D2601" t="s">
        <v>23</v>
      </c>
      <c r="E2601" t="s">
        <v>5</v>
      </c>
      <c r="G2601" t="s">
        <v>24</v>
      </c>
      <c r="H2601">
        <v>1159032</v>
      </c>
      <c r="I2601">
        <v>1160441</v>
      </c>
      <c r="J2601" t="s">
        <v>25</v>
      </c>
      <c r="K2601" t="s">
        <v>4320</v>
      </c>
      <c r="L2601" t="s">
        <v>4320</v>
      </c>
      <c r="N2601" t="s">
        <v>79</v>
      </c>
      <c r="Q2601" t="s">
        <v>4318</v>
      </c>
      <c r="R2601">
        <v>1410</v>
      </c>
      <c r="S2601">
        <v>469</v>
      </c>
    </row>
    <row r="2602" spans="1:20" x14ac:dyDescent="0.25">
      <c r="A2602" t="s">
        <v>20</v>
      </c>
      <c r="B2602" t="s">
        <v>76</v>
      </c>
      <c r="C2602" t="s">
        <v>22</v>
      </c>
      <c r="D2602" t="s">
        <v>23</v>
      </c>
      <c r="E2602" t="s">
        <v>5</v>
      </c>
      <c r="G2602" t="s">
        <v>24</v>
      </c>
      <c r="H2602">
        <v>1160478</v>
      </c>
      <c r="I2602">
        <v>1161673</v>
      </c>
      <c r="J2602" t="s">
        <v>88</v>
      </c>
      <c r="K2602" t="s">
        <v>17937</v>
      </c>
      <c r="L2602" t="s">
        <v>17937</v>
      </c>
      <c r="M2602" t="s">
        <v>17937</v>
      </c>
      <c r="Q2602" t="s">
        <v>4321</v>
      </c>
      <c r="R2602">
        <v>1196</v>
      </c>
      <c r="T2602" t="s">
        <v>4322</v>
      </c>
    </row>
    <row r="2603" spans="1:20" x14ac:dyDescent="0.25">
      <c r="A2603" t="s">
        <v>28</v>
      </c>
      <c r="B2603" t="s">
        <v>159</v>
      </c>
      <c r="C2603" t="s">
        <v>22</v>
      </c>
      <c r="D2603" t="s">
        <v>23</v>
      </c>
      <c r="E2603" t="s">
        <v>5</v>
      </c>
      <c r="G2603" t="s">
        <v>24</v>
      </c>
      <c r="H2603">
        <v>1160478</v>
      </c>
      <c r="I2603">
        <v>1161673</v>
      </c>
      <c r="J2603" t="s">
        <v>88</v>
      </c>
      <c r="K2603" t="s">
        <v>17937</v>
      </c>
      <c r="L2603" t="s">
        <v>17937</v>
      </c>
      <c r="M2603" t="s">
        <v>17937</v>
      </c>
      <c r="N2603" t="s">
        <v>4323</v>
      </c>
      <c r="Q2603" t="s">
        <v>4321</v>
      </c>
      <c r="R2603">
        <v>1196</v>
      </c>
      <c r="T2603" t="s">
        <v>159</v>
      </c>
    </row>
    <row r="2604" spans="1:20" x14ac:dyDescent="0.25">
      <c r="A2604" t="s">
        <v>20</v>
      </c>
      <c r="B2604" t="s">
        <v>4324</v>
      </c>
      <c r="C2604" t="s">
        <v>22</v>
      </c>
      <c r="D2604" t="s">
        <v>23</v>
      </c>
      <c r="E2604" t="s">
        <v>5</v>
      </c>
      <c r="G2604" t="s">
        <v>24</v>
      </c>
      <c r="H2604">
        <v>1161869</v>
      </c>
      <c r="I2604">
        <v>1162231</v>
      </c>
      <c r="J2604" t="s">
        <v>88</v>
      </c>
      <c r="O2604" t="s">
        <v>4325</v>
      </c>
      <c r="Q2604" t="s">
        <v>4326</v>
      </c>
      <c r="R2604">
        <v>363</v>
      </c>
      <c r="T2604" t="s">
        <v>4327</v>
      </c>
    </row>
    <row r="2605" spans="1:20" x14ac:dyDescent="0.25">
      <c r="A2605" t="s">
        <v>1879</v>
      </c>
      <c r="B2605" t="s">
        <v>17938</v>
      </c>
      <c r="C2605" t="s">
        <v>22</v>
      </c>
      <c r="D2605" t="s">
        <v>23</v>
      </c>
      <c r="E2605" t="s">
        <v>5</v>
      </c>
      <c r="G2605" t="s">
        <v>24</v>
      </c>
      <c r="H2605">
        <v>4726903</v>
      </c>
      <c r="I2605">
        <v>4729910</v>
      </c>
      <c r="J2605" t="s">
        <v>88</v>
      </c>
      <c r="N2605" t="s">
        <v>1889</v>
      </c>
      <c r="Q2605" t="s">
        <v>17148</v>
      </c>
      <c r="R2605">
        <v>3008</v>
      </c>
    </row>
    <row r="2606" spans="1:20" x14ac:dyDescent="0.25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G2606" t="s">
        <v>24</v>
      </c>
      <c r="H2606">
        <v>1162303</v>
      </c>
      <c r="I2606">
        <v>1163466</v>
      </c>
      <c r="J2606" t="s">
        <v>88</v>
      </c>
      <c r="Q2606" t="s">
        <v>4329</v>
      </c>
      <c r="R2606">
        <v>1164</v>
      </c>
      <c r="T2606" t="s">
        <v>4330</v>
      </c>
    </row>
    <row r="2607" spans="1:20" x14ac:dyDescent="0.25">
      <c r="A2607" t="s">
        <v>28</v>
      </c>
      <c r="B2607" t="s">
        <v>17938</v>
      </c>
      <c r="C2607" t="s">
        <v>22</v>
      </c>
      <c r="D2607" t="s">
        <v>23</v>
      </c>
      <c r="E2607" t="s">
        <v>5</v>
      </c>
      <c r="G2607" t="s">
        <v>24</v>
      </c>
      <c r="H2607">
        <v>1162303</v>
      </c>
      <c r="I2607">
        <v>1163466</v>
      </c>
      <c r="J2607" t="s">
        <v>88</v>
      </c>
      <c r="K2607" t="s">
        <v>4331</v>
      </c>
      <c r="L2607" t="s">
        <v>4331</v>
      </c>
      <c r="N2607" t="s">
        <v>4332</v>
      </c>
      <c r="Q2607" t="s">
        <v>4329</v>
      </c>
      <c r="R2607">
        <v>1164</v>
      </c>
      <c r="S2607">
        <v>387</v>
      </c>
    </row>
    <row r="2608" spans="1:20" x14ac:dyDescent="0.25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G2608" t="s">
        <v>24</v>
      </c>
      <c r="H2608">
        <v>1163474</v>
      </c>
      <c r="I2608">
        <v>1165654</v>
      </c>
      <c r="J2608" t="s">
        <v>88</v>
      </c>
      <c r="Q2608" t="s">
        <v>4333</v>
      </c>
      <c r="R2608">
        <v>2181</v>
      </c>
      <c r="T2608" t="s">
        <v>4334</v>
      </c>
    </row>
    <row r="2609" spans="1:20" x14ac:dyDescent="0.25">
      <c r="A2609" t="s">
        <v>28</v>
      </c>
      <c r="B2609" t="s">
        <v>17938</v>
      </c>
      <c r="C2609" t="s">
        <v>22</v>
      </c>
      <c r="D2609" t="s">
        <v>23</v>
      </c>
      <c r="E2609" t="s">
        <v>5</v>
      </c>
      <c r="G2609" t="s">
        <v>24</v>
      </c>
      <c r="H2609">
        <v>1163474</v>
      </c>
      <c r="I2609">
        <v>1165654</v>
      </c>
      <c r="J2609" t="s">
        <v>88</v>
      </c>
      <c r="K2609" t="s">
        <v>4335</v>
      </c>
      <c r="L2609" t="s">
        <v>4335</v>
      </c>
      <c r="N2609" t="s">
        <v>4336</v>
      </c>
      <c r="Q2609" t="s">
        <v>4333</v>
      </c>
      <c r="R2609">
        <v>2181</v>
      </c>
      <c r="S2609">
        <v>726</v>
      </c>
    </row>
    <row r="2610" spans="1:20" x14ac:dyDescent="0.25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G2610" t="s">
        <v>24</v>
      </c>
      <c r="H2610">
        <v>1165651</v>
      </c>
      <c r="I2610">
        <v>1167060</v>
      </c>
      <c r="J2610" t="s">
        <v>88</v>
      </c>
      <c r="Q2610" t="s">
        <v>4337</v>
      </c>
      <c r="R2610">
        <v>1410</v>
      </c>
      <c r="T2610" t="s">
        <v>4338</v>
      </c>
    </row>
    <row r="2611" spans="1:20" x14ac:dyDescent="0.25">
      <c r="A2611" t="s">
        <v>28</v>
      </c>
      <c r="B2611" t="s">
        <v>17938</v>
      </c>
      <c r="C2611" t="s">
        <v>22</v>
      </c>
      <c r="D2611" t="s">
        <v>23</v>
      </c>
      <c r="E2611" t="s">
        <v>5</v>
      </c>
      <c r="G2611" t="s">
        <v>24</v>
      </c>
      <c r="H2611">
        <v>1165651</v>
      </c>
      <c r="I2611">
        <v>1167060</v>
      </c>
      <c r="J2611" t="s">
        <v>88</v>
      </c>
      <c r="K2611" t="s">
        <v>4339</v>
      </c>
      <c r="L2611" t="s">
        <v>4339</v>
      </c>
      <c r="N2611" t="s">
        <v>79</v>
      </c>
      <c r="Q2611" t="s">
        <v>4337</v>
      </c>
      <c r="R2611">
        <v>1410</v>
      </c>
      <c r="S2611">
        <v>469</v>
      </c>
    </row>
    <row r="2612" spans="1:20" x14ac:dyDescent="0.25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G2612" t="s">
        <v>24</v>
      </c>
      <c r="H2612">
        <v>1167125</v>
      </c>
      <c r="I2612">
        <v>1178599</v>
      </c>
      <c r="J2612" t="s">
        <v>88</v>
      </c>
      <c r="Q2612" t="s">
        <v>4340</v>
      </c>
      <c r="R2612">
        <v>11475</v>
      </c>
      <c r="T2612" t="s">
        <v>4341</v>
      </c>
    </row>
    <row r="2613" spans="1:20" x14ac:dyDescent="0.25">
      <c r="A2613" t="s">
        <v>28</v>
      </c>
      <c r="B2613" t="s">
        <v>17938</v>
      </c>
      <c r="C2613" t="s">
        <v>22</v>
      </c>
      <c r="D2613" t="s">
        <v>23</v>
      </c>
      <c r="E2613" t="s">
        <v>5</v>
      </c>
      <c r="G2613" t="s">
        <v>24</v>
      </c>
      <c r="H2613">
        <v>1167125</v>
      </c>
      <c r="I2613">
        <v>1178599</v>
      </c>
      <c r="J2613" t="s">
        <v>88</v>
      </c>
      <c r="K2613" t="s">
        <v>4342</v>
      </c>
      <c r="L2613" t="s">
        <v>4342</v>
      </c>
      <c r="N2613" t="s">
        <v>4343</v>
      </c>
      <c r="Q2613" t="s">
        <v>4340</v>
      </c>
      <c r="R2613">
        <v>11475</v>
      </c>
      <c r="S2613">
        <v>3824</v>
      </c>
    </row>
    <row r="2614" spans="1:20" x14ac:dyDescent="0.25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G2614" t="s">
        <v>24</v>
      </c>
      <c r="H2614">
        <v>1179219</v>
      </c>
      <c r="I2614">
        <v>1179701</v>
      </c>
      <c r="J2614" t="s">
        <v>88</v>
      </c>
      <c r="Q2614" t="s">
        <v>4344</v>
      </c>
      <c r="R2614">
        <v>483</v>
      </c>
      <c r="T2614" t="s">
        <v>4345</v>
      </c>
    </row>
    <row r="2615" spans="1:20" x14ac:dyDescent="0.25">
      <c r="A2615" t="s">
        <v>28</v>
      </c>
      <c r="B2615" t="s">
        <v>17938</v>
      </c>
      <c r="C2615" t="s">
        <v>22</v>
      </c>
      <c r="D2615" t="s">
        <v>23</v>
      </c>
      <c r="E2615" t="s">
        <v>5</v>
      </c>
      <c r="G2615" t="s">
        <v>24</v>
      </c>
      <c r="H2615">
        <v>1179219</v>
      </c>
      <c r="I2615">
        <v>1179701</v>
      </c>
      <c r="J2615" t="s">
        <v>88</v>
      </c>
      <c r="K2615" t="s">
        <v>4346</v>
      </c>
      <c r="L2615" t="s">
        <v>4346</v>
      </c>
      <c r="N2615" t="s">
        <v>4347</v>
      </c>
      <c r="Q2615" t="s">
        <v>4344</v>
      </c>
      <c r="R2615">
        <v>483</v>
      </c>
      <c r="S2615">
        <v>160</v>
      </c>
    </row>
    <row r="2616" spans="1:20" x14ac:dyDescent="0.25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G2616" t="s">
        <v>24</v>
      </c>
      <c r="H2616">
        <v>1179851</v>
      </c>
      <c r="I2616">
        <v>1180327</v>
      </c>
      <c r="J2616" t="s">
        <v>25</v>
      </c>
      <c r="Q2616" t="s">
        <v>4348</v>
      </c>
      <c r="R2616">
        <v>477</v>
      </c>
      <c r="T2616" t="s">
        <v>4349</v>
      </c>
    </row>
    <row r="2617" spans="1:20" x14ac:dyDescent="0.25">
      <c r="A2617" t="s">
        <v>28</v>
      </c>
      <c r="B2617" t="s">
        <v>17938</v>
      </c>
      <c r="C2617" t="s">
        <v>22</v>
      </c>
      <c r="D2617" t="s">
        <v>23</v>
      </c>
      <c r="E2617" t="s">
        <v>5</v>
      </c>
      <c r="G2617" t="s">
        <v>24</v>
      </c>
      <c r="H2617">
        <v>1179851</v>
      </c>
      <c r="I2617">
        <v>1180327</v>
      </c>
      <c r="J2617" t="s">
        <v>25</v>
      </c>
      <c r="K2617" t="s">
        <v>4350</v>
      </c>
      <c r="L2617" t="s">
        <v>4350</v>
      </c>
      <c r="N2617" t="s">
        <v>4351</v>
      </c>
      <c r="Q2617" t="s">
        <v>4348</v>
      </c>
      <c r="R2617">
        <v>477</v>
      </c>
      <c r="S2617">
        <v>158</v>
      </c>
    </row>
    <row r="2618" spans="1:20" x14ac:dyDescent="0.25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G2618" t="s">
        <v>24</v>
      </c>
      <c r="H2618">
        <v>1180317</v>
      </c>
      <c r="I2618">
        <v>1180607</v>
      </c>
      <c r="J2618" t="s">
        <v>25</v>
      </c>
      <c r="Q2618" t="s">
        <v>4352</v>
      </c>
      <c r="R2618">
        <v>291</v>
      </c>
      <c r="T2618" t="s">
        <v>4353</v>
      </c>
    </row>
    <row r="2619" spans="1:20" x14ac:dyDescent="0.25">
      <c r="A2619" t="s">
        <v>28</v>
      </c>
      <c r="B2619" t="s">
        <v>17938</v>
      </c>
      <c r="C2619" t="s">
        <v>22</v>
      </c>
      <c r="D2619" t="s">
        <v>23</v>
      </c>
      <c r="E2619" t="s">
        <v>5</v>
      </c>
      <c r="G2619" t="s">
        <v>24</v>
      </c>
      <c r="H2619">
        <v>1180317</v>
      </c>
      <c r="I2619">
        <v>1180607</v>
      </c>
      <c r="J2619" t="s">
        <v>25</v>
      </c>
      <c r="K2619" t="s">
        <v>4354</v>
      </c>
      <c r="L2619" t="s">
        <v>4354</v>
      </c>
      <c r="N2619" t="s">
        <v>4355</v>
      </c>
      <c r="Q2619" t="s">
        <v>4352</v>
      </c>
      <c r="R2619">
        <v>291</v>
      </c>
      <c r="S2619">
        <v>96</v>
      </c>
    </row>
    <row r="2620" spans="1:20" x14ac:dyDescent="0.25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G2620" t="s">
        <v>24</v>
      </c>
      <c r="H2620">
        <v>1180773</v>
      </c>
      <c r="I2620">
        <v>1181111</v>
      </c>
      <c r="J2620" t="s">
        <v>88</v>
      </c>
      <c r="Q2620" t="s">
        <v>4356</v>
      </c>
      <c r="R2620">
        <v>339</v>
      </c>
      <c r="T2620" t="s">
        <v>4357</v>
      </c>
    </row>
    <row r="2621" spans="1:20" x14ac:dyDescent="0.25">
      <c r="A2621" t="s">
        <v>28</v>
      </c>
      <c r="B2621" t="s">
        <v>17938</v>
      </c>
      <c r="C2621" t="s">
        <v>22</v>
      </c>
      <c r="D2621" t="s">
        <v>23</v>
      </c>
      <c r="E2621" t="s">
        <v>5</v>
      </c>
      <c r="G2621" t="s">
        <v>24</v>
      </c>
      <c r="H2621">
        <v>1180773</v>
      </c>
      <c r="I2621">
        <v>1181111</v>
      </c>
      <c r="J2621" t="s">
        <v>88</v>
      </c>
      <c r="K2621" t="s">
        <v>4358</v>
      </c>
      <c r="L2621" t="s">
        <v>4358</v>
      </c>
      <c r="N2621" t="s">
        <v>4359</v>
      </c>
      <c r="Q2621" t="s">
        <v>4356</v>
      </c>
      <c r="R2621">
        <v>339</v>
      </c>
      <c r="S2621">
        <v>112</v>
      </c>
    </row>
    <row r="2622" spans="1:20" x14ac:dyDescent="0.25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G2622" t="s">
        <v>24</v>
      </c>
      <c r="H2622">
        <v>1181260</v>
      </c>
      <c r="I2622">
        <v>1182921</v>
      </c>
      <c r="J2622" t="s">
        <v>88</v>
      </c>
      <c r="Q2622" t="s">
        <v>4360</v>
      </c>
      <c r="R2622">
        <v>1662</v>
      </c>
      <c r="T2622" t="s">
        <v>4361</v>
      </c>
    </row>
    <row r="2623" spans="1:20" x14ac:dyDescent="0.25">
      <c r="A2623" t="s">
        <v>28</v>
      </c>
      <c r="B2623" t="s">
        <v>17938</v>
      </c>
      <c r="C2623" t="s">
        <v>22</v>
      </c>
      <c r="D2623" t="s">
        <v>23</v>
      </c>
      <c r="E2623" t="s">
        <v>5</v>
      </c>
      <c r="G2623" t="s">
        <v>24</v>
      </c>
      <c r="H2623">
        <v>1181260</v>
      </c>
      <c r="I2623">
        <v>1182921</v>
      </c>
      <c r="J2623" t="s">
        <v>88</v>
      </c>
      <c r="K2623" t="s">
        <v>4362</v>
      </c>
      <c r="L2623" t="s">
        <v>4362</v>
      </c>
      <c r="N2623" t="s">
        <v>4363</v>
      </c>
      <c r="Q2623" t="s">
        <v>4360</v>
      </c>
      <c r="R2623">
        <v>1662</v>
      </c>
      <c r="S2623">
        <v>553</v>
      </c>
    </row>
    <row r="2624" spans="1:20" x14ac:dyDescent="0.25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G2624" t="s">
        <v>24</v>
      </c>
      <c r="H2624">
        <v>1183007</v>
      </c>
      <c r="I2624">
        <v>1183885</v>
      </c>
      <c r="J2624" t="s">
        <v>88</v>
      </c>
      <c r="O2624" t="s">
        <v>4364</v>
      </c>
      <c r="Q2624" t="s">
        <v>4365</v>
      </c>
      <c r="R2624">
        <v>879</v>
      </c>
      <c r="T2624" t="s">
        <v>4366</v>
      </c>
    </row>
    <row r="2625" spans="1:20" x14ac:dyDescent="0.25">
      <c r="A2625" t="s">
        <v>28</v>
      </c>
      <c r="B2625" t="s">
        <v>17938</v>
      </c>
      <c r="C2625" t="s">
        <v>22</v>
      </c>
      <c r="D2625" t="s">
        <v>23</v>
      </c>
      <c r="E2625" t="s">
        <v>5</v>
      </c>
      <c r="G2625" t="s">
        <v>24</v>
      </c>
      <c r="H2625">
        <v>1183007</v>
      </c>
      <c r="I2625">
        <v>1183885</v>
      </c>
      <c r="J2625" t="s">
        <v>88</v>
      </c>
      <c r="K2625" t="s">
        <v>4367</v>
      </c>
      <c r="L2625" t="s">
        <v>4367</v>
      </c>
      <c r="N2625" t="s">
        <v>4368</v>
      </c>
      <c r="O2625" t="s">
        <v>4364</v>
      </c>
      <c r="Q2625" t="s">
        <v>4365</v>
      </c>
      <c r="R2625">
        <v>879</v>
      </c>
      <c r="S2625">
        <v>292</v>
      </c>
    </row>
    <row r="2626" spans="1:20" x14ac:dyDescent="0.25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G2626" t="s">
        <v>24</v>
      </c>
      <c r="H2626">
        <v>1183817</v>
      </c>
      <c r="I2626">
        <v>1184011</v>
      </c>
      <c r="J2626" t="s">
        <v>25</v>
      </c>
      <c r="Q2626" t="s">
        <v>4369</v>
      </c>
      <c r="R2626">
        <v>195</v>
      </c>
    </row>
    <row r="2627" spans="1:20" x14ac:dyDescent="0.25">
      <c r="A2627" t="s">
        <v>28</v>
      </c>
      <c r="B2627" t="s">
        <v>17938</v>
      </c>
      <c r="C2627" t="s">
        <v>22</v>
      </c>
      <c r="D2627" t="s">
        <v>23</v>
      </c>
      <c r="E2627" t="s">
        <v>5</v>
      </c>
      <c r="G2627" t="s">
        <v>24</v>
      </c>
      <c r="H2627">
        <v>1183817</v>
      </c>
      <c r="I2627">
        <v>1184011</v>
      </c>
      <c r="J2627" t="s">
        <v>25</v>
      </c>
      <c r="K2627" t="s">
        <v>4370</v>
      </c>
      <c r="L2627" t="s">
        <v>4370</v>
      </c>
      <c r="N2627" t="s">
        <v>4371</v>
      </c>
      <c r="Q2627" t="s">
        <v>4369</v>
      </c>
      <c r="R2627">
        <v>195</v>
      </c>
      <c r="S2627">
        <v>64</v>
      </c>
    </row>
    <row r="2628" spans="1:20" x14ac:dyDescent="0.25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G2628" t="s">
        <v>24</v>
      </c>
      <c r="H2628">
        <v>1184008</v>
      </c>
      <c r="I2628">
        <v>1184598</v>
      </c>
      <c r="J2628" t="s">
        <v>25</v>
      </c>
      <c r="Q2628" t="s">
        <v>4372</v>
      </c>
      <c r="R2628">
        <v>591</v>
      </c>
      <c r="T2628" t="s">
        <v>4373</v>
      </c>
    </row>
    <row r="2629" spans="1:20" x14ac:dyDescent="0.25">
      <c r="A2629" t="s">
        <v>28</v>
      </c>
      <c r="B2629" t="s">
        <v>17938</v>
      </c>
      <c r="C2629" t="s">
        <v>22</v>
      </c>
      <c r="D2629" t="s">
        <v>23</v>
      </c>
      <c r="E2629" t="s">
        <v>5</v>
      </c>
      <c r="G2629" t="s">
        <v>24</v>
      </c>
      <c r="H2629">
        <v>1184008</v>
      </c>
      <c r="I2629">
        <v>1184598</v>
      </c>
      <c r="J2629" t="s">
        <v>25</v>
      </c>
      <c r="K2629" t="s">
        <v>4374</v>
      </c>
      <c r="L2629" t="s">
        <v>4374</v>
      </c>
      <c r="N2629" t="s">
        <v>4375</v>
      </c>
      <c r="Q2629" t="s">
        <v>4372</v>
      </c>
      <c r="R2629">
        <v>591</v>
      </c>
      <c r="S2629">
        <v>196</v>
      </c>
    </row>
    <row r="2630" spans="1:20" x14ac:dyDescent="0.25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G2630" t="s">
        <v>24</v>
      </c>
      <c r="H2630">
        <v>1184633</v>
      </c>
      <c r="I2630">
        <v>1185238</v>
      </c>
      <c r="J2630" t="s">
        <v>88</v>
      </c>
      <c r="Q2630" t="s">
        <v>4376</v>
      </c>
      <c r="R2630">
        <v>606</v>
      </c>
      <c r="T2630" t="s">
        <v>4377</v>
      </c>
    </row>
    <row r="2631" spans="1:20" x14ac:dyDescent="0.25">
      <c r="A2631" t="s">
        <v>28</v>
      </c>
      <c r="B2631" t="s">
        <v>17938</v>
      </c>
      <c r="C2631" t="s">
        <v>22</v>
      </c>
      <c r="D2631" t="s">
        <v>23</v>
      </c>
      <c r="E2631" t="s">
        <v>5</v>
      </c>
      <c r="G2631" t="s">
        <v>24</v>
      </c>
      <c r="H2631">
        <v>1184633</v>
      </c>
      <c r="I2631">
        <v>1185238</v>
      </c>
      <c r="J2631" t="s">
        <v>88</v>
      </c>
      <c r="K2631" t="s">
        <v>4378</v>
      </c>
      <c r="L2631" t="s">
        <v>4378</v>
      </c>
      <c r="N2631" t="s">
        <v>79</v>
      </c>
      <c r="Q2631" t="s">
        <v>4376</v>
      </c>
      <c r="R2631">
        <v>606</v>
      </c>
      <c r="S2631">
        <v>201</v>
      </c>
    </row>
    <row r="2632" spans="1:20" x14ac:dyDescent="0.25">
      <c r="A2632" t="s">
        <v>20</v>
      </c>
      <c r="B2632" t="s">
        <v>21</v>
      </c>
      <c r="C2632" t="s">
        <v>22</v>
      </c>
      <c r="D2632" t="s">
        <v>23</v>
      </c>
      <c r="E2632" t="s">
        <v>5</v>
      </c>
      <c r="G2632" t="s">
        <v>24</v>
      </c>
      <c r="H2632">
        <v>1185359</v>
      </c>
      <c r="I2632">
        <v>1186600</v>
      </c>
      <c r="J2632" t="s">
        <v>88</v>
      </c>
      <c r="Q2632" t="s">
        <v>4379</v>
      </c>
      <c r="R2632">
        <v>1242</v>
      </c>
      <c r="T2632" t="s">
        <v>4380</v>
      </c>
    </row>
    <row r="2633" spans="1:20" x14ac:dyDescent="0.25">
      <c r="A2633" t="s">
        <v>28</v>
      </c>
      <c r="B2633" t="s">
        <v>17938</v>
      </c>
      <c r="C2633" t="s">
        <v>22</v>
      </c>
      <c r="D2633" t="s">
        <v>23</v>
      </c>
      <c r="E2633" t="s">
        <v>5</v>
      </c>
      <c r="G2633" t="s">
        <v>24</v>
      </c>
      <c r="H2633">
        <v>1185359</v>
      </c>
      <c r="I2633">
        <v>1186600</v>
      </c>
      <c r="J2633" t="s">
        <v>88</v>
      </c>
      <c r="K2633" t="s">
        <v>4381</v>
      </c>
      <c r="L2633" t="s">
        <v>4381</v>
      </c>
      <c r="N2633" t="s">
        <v>314</v>
      </c>
      <c r="Q2633" t="s">
        <v>4379</v>
      </c>
      <c r="R2633">
        <v>1242</v>
      </c>
      <c r="S2633">
        <v>413</v>
      </c>
    </row>
    <row r="2634" spans="1:20" x14ac:dyDescent="0.25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G2634" t="s">
        <v>24</v>
      </c>
      <c r="H2634">
        <v>1186665</v>
      </c>
      <c r="I2634">
        <v>1187456</v>
      </c>
      <c r="J2634" t="s">
        <v>88</v>
      </c>
      <c r="Q2634" t="s">
        <v>4382</v>
      </c>
      <c r="R2634">
        <v>792</v>
      </c>
      <c r="T2634" t="s">
        <v>4383</v>
      </c>
    </row>
    <row r="2635" spans="1:20" x14ac:dyDescent="0.25">
      <c r="A2635" t="s">
        <v>28</v>
      </c>
      <c r="B2635" t="s">
        <v>17938</v>
      </c>
      <c r="C2635" t="s">
        <v>22</v>
      </c>
      <c r="D2635" t="s">
        <v>23</v>
      </c>
      <c r="E2635" t="s">
        <v>5</v>
      </c>
      <c r="G2635" t="s">
        <v>24</v>
      </c>
      <c r="H2635">
        <v>1186665</v>
      </c>
      <c r="I2635">
        <v>1187456</v>
      </c>
      <c r="J2635" t="s">
        <v>88</v>
      </c>
      <c r="K2635" t="s">
        <v>4384</v>
      </c>
      <c r="L2635" t="s">
        <v>4384</v>
      </c>
      <c r="N2635" t="s">
        <v>4385</v>
      </c>
      <c r="Q2635" t="s">
        <v>4382</v>
      </c>
      <c r="R2635">
        <v>792</v>
      </c>
      <c r="S2635">
        <v>263</v>
      </c>
    </row>
    <row r="2636" spans="1:20" x14ac:dyDescent="0.25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G2636" t="s">
        <v>24</v>
      </c>
      <c r="H2636">
        <v>1187402</v>
      </c>
      <c r="I2636">
        <v>1187698</v>
      </c>
      <c r="J2636" t="s">
        <v>88</v>
      </c>
      <c r="Q2636" t="s">
        <v>4386</v>
      </c>
      <c r="R2636">
        <v>297</v>
      </c>
    </row>
    <row r="2637" spans="1:20" x14ac:dyDescent="0.25">
      <c r="A2637" t="s">
        <v>28</v>
      </c>
      <c r="B2637" t="s">
        <v>17938</v>
      </c>
      <c r="C2637" t="s">
        <v>22</v>
      </c>
      <c r="D2637" t="s">
        <v>23</v>
      </c>
      <c r="E2637" t="s">
        <v>5</v>
      </c>
      <c r="G2637" t="s">
        <v>24</v>
      </c>
      <c r="H2637">
        <v>1187402</v>
      </c>
      <c r="I2637">
        <v>1187698</v>
      </c>
      <c r="J2637" t="s">
        <v>88</v>
      </c>
      <c r="K2637" t="s">
        <v>4387</v>
      </c>
      <c r="L2637" t="s">
        <v>4387</v>
      </c>
      <c r="N2637" t="s">
        <v>79</v>
      </c>
      <c r="Q2637" t="s">
        <v>4386</v>
      </c>
      <c r="R2637">
        <v>297</v>
      </c>
      <c r="S2637">
        <v>98</v>
      </c>
    </row>
    <row r="2638" spans="1:20" x14ac:dyDescent="0.25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G2638" t="s">
        <v>24</v>
      </c>
      <c r="H2638">
        <v>1187622</v>
      </c>
      <c r="I2638">
        <v>1188983</v>
      </c>
      <c r="J2638" t="s">
        <v>25</v>
      </c>
      <c r="Q2638" t="s">
        <v>4388</v>
      </c>
      <c r="R2638">
        <v>1362</v>
      </c>
      <c r="T2638" t="s">
        <v>4389</v>
      </c>
    </row>
    <row r="2639" spans="1:20" x14ac:dyDescent="0.25">
      <c r="A2639" t="s">
        <v>28</v>
      </c>
      <c r="B2639" t="s">
        <v>17938</v>
      </c>
      <c r="C2639" t="s">
        <v>22</v>
      </c>
      <c r="D2639" t="s">
        <v>23</v>
      </c>
      <c r="E2639" t="s">
        <v>5</v>
      </c>
      <c r="G2639" t="s">
        <v>24</v>
      </c>
      <c r="H2639">
        <v>1187622</v>
      </c>
      <c r="I2639">
        <v>1188983</v>
      </c>
      <c r="J2639" t="s">
        <v>25</v>
      </c>
      <c r="K2639" t="s">
        <v>4390</v>
      </c>
      <c r="L2639" t="s">
        <v>4390</v>
      </c>
      <c r="N2639" t="s">
        <v>4391</v>
      </c>
      <c r="Q2639" t="s">
        <v>4388</v>
      </c>
      <c r="R2639">
        <v>1362</v>
      </c>
      <c r="S2639">
        <v>453</v>
      </c>
    </row>
    <row r="2640" spans="1:20" x14ac:dyDescent="0.25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G2640" t="s">
        <v>24</v>
      </c>
      <c r="H2640">
        <v>1189297</v>
      </c>
      <c r="I2640">
        <v>1189545</v>
      </c>
      <c r="J2640" t="s">
        <v>25</v>
      </c>
      <c r="Q2640" t="s">
        <v>4392</v>
      </c>
      <c r="R2640">
        <v>249</v>
      </c>
      <c r="T2640" t="s">
        <v>4393</v>
      </c>
    </row>
    <row r="2641" spans="1:20" x14ac:dyDescent="0.25">
      <c r="A2641" t="s">
        <v>28</v>
      </c>
      <c r="B2641" t="s">
        <v>17938</v>
      </c>
      <c r="C2641" t="s">
        <v>22</v>
      </c>
      <c r="D2641" t="s">
        <v>23</v>
      </c>
      <c r="E2641" t="s">
        <v>5</v>
      </c>
      <c r="G2641" t="s">
        <v>24</v>
      </c>
      <c r="H2641">
        <v>1189297</v>
      </c>
      <c r="I2641">
        <v>1189545</v>
      </c>
      <c r="J2641" t="s">
        <v>25</v>
      </c>
      <c r="K2641" t="s">
        <v>4394</v>
      </c>
      <c r="L2641" t="s">
        <v>4394</v>
      </c>
      <c r="N2641" t="s">
        <v>4395</v>
      </c>
      <c r="Q2641" t="s">
        <v>4392</v>
      </c>
      <c r="R2641">
        <v>249</v>
      </c>
      <c r="S2641">
        <v>82</v>
      </c>
    </row>
    <row r="2642" spans="1:20" x14ac:dyDescent="0.25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G2642" t="s">
        <v>24</v>
      </c>
      <c r="H2642">
        <v>1189564</v>
      </c>
      <c r="I2642">
        <v>1190112</v>
      </c>
      <c r="J2642" t="s">
        <v>25</v>
      </c>
      <c r="O2642" t="s">
        <v>4396</v>
      </c>
      <c r="Q2642" t="s">
        <v>4397</v>
      </c>
      <c r="R2642">
        <v>549</v>
      </c>
      <c r="T2642" t="s">
        <v>4398</v>
      </c>
    </row>
    <row r="2643" spans="1:20" x14ac:dyDescent="0.25">
      <c r="A2643" t="s">
        <v>28</v>
      </c>
      <c r="B2643" t="s">
        <v>17938</v>
      </c>
      <c r="C2643" t="s">
        <v>22</v>
      </c>
      <c r="D2643" t="s">
        <v>23</v>
      </c>
      <c r="E2643" t="s">
        <v>5</v>
      </c>
      <c r="G2643" t="s">
        <v>24</v>
      </c>
      <c r="H2643">
        <v>1189564</v>
      </c>
      <c r="I2643">
        <v>1190112</v>
      </c>
      <c r="J2643" t="s">
        <v>25</v>
      </c>
      <c r="K2643" t="s">
        <v>4399</v>
      </c>
      <c r="L2643" t="s">
        <v>4399</v>
      </c>
      <c r="N2643" t="s">
        <v>4400</v>
      </c>
      <c r="O2643" t="s">
        <v>4396</v>
      </c>
      <c r="Q2643" t="s">
        <v>4397</v>
      </c>
      <c r="R2643">
        <v>549</v>
      </c>
      <c r="S2643">
        <v>182</v>
      </c>
    </row>
    <row r="2644" spans="1:20" x14ac:dyDescent="0.25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G2644" t="s">
        <v>24</v>
      </c>
      <c r="H2644">
        <v>1190157</v>
      </c>
      <c r="I2644">
        <v>1190924</v>
      </c>
      <c r="J2644" t="s">
        <v>25</v>
      </c>
      <c r="Q2644" t="s">
        <v>4401</v>
      </c>
      <c r="R2644">
        <v>768</v>
      </c>
      <c r="T2644" t="s">
        <v>4402</v>
      </c>
    </row>
    <row r="2645" spans="1:20" x14ac:dyDescent="0.25">
      <c r="A2645" t="s">
        <v>28</v>
      </c>
      <c r="B2645" t="s">
        <v>17938</v>
      </c>
      <c r="C2645" t="s">
        <v>22</v>
      </c>
      <c r="D2645" t="s">
        <v>23</v>
      </c>
      <c r="E2645" t="s">
        <v>5</v>
      </c>
      <c r="G2645" t="s">
        <v>24</v>
      </c>
      <c r="H2645">
        <v>1190157</v>
      </c>
      <c r="I2645">
        <v>1190924</v>
      </c>
      <c r="J2645" t="s">
        <v>25</v>
      </c>
      <c r="K2645" t="s">
        <v>4403</v>
      </c>
      <c r="L2645" t="s">
        <v>4403</v>
      </c>
      <c r="N2645" t="s">
        <v>4404</v>
      </c>
      <c r="Q2645" t="s">
        <v>4401</v>
      </c>
      <c r="R2645">
        <v>768</v>
      </c>
      <c r="S2645">
        <v>255</v>
      </c>
    </row>
    <row r="2646" spans="1:20" x14ac:dyDescent="0.25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G2646" t="s">
        <v>24</v>
      </c>
      <c r="H2646">
        <v>1190965</v>
      </c>
      <c r="I2646">
        <v>1191312</v>
      </c>
      <c r="J2646" t="s">
        <v>25</v>
      </c>
      <c r="Q2646" t="s">
        <v>4405</v>
      </c>
      <c r="R2646">
        <v>348</v>
      </c>
      <c r="T2646" t="s">
        <v>4406</v>
      </c>
    </row>
    <row r="2647" spans="1:20" x14ac:dyDescent="0.25">
      <c r="A2647" t="s">
        <v>28</v>
      </c>
      <c r="B2647" t="s">
        <v>17938</v>
      </c>
      <c r="C2647" t="s">
        <v>22</v>
      </c>
      <c r="D2647" t="s">
        <v>23</v>
      </c>
      <c r="E2647" t="s">
        <v>5</v>
      </c>
      <c r="G2647" t="s">
        <v>24</v>
      </c>
      <c r="H2647">
        <v>1190965</v>
      </c>
      <c r="I2647">
        <v>1191312</v>
      </c>
      <c r="J2647" t="s">
        <v>25</v>
      </c>
      <c r="K2647" t="s">
        <v>4407</v>
      </c>
      <c r="L2647" t="s">
        <v>4407</v>
      </c>
      <c r="N2647" t="s">
        <v>4408</v>
      </c>
      <c r="Q2647" t="s">
        <v>4405</v>
      </c>
      <c r="R2647">
        <v>348</v>
      </c>
      <c r="S2647">
        <v>115</v>
      </c>
    </row>
    <row r="2648" spans="1:20" x14ac:dyDescent="0.25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24</v>
      </c>
      <c r="H2648">
        <v>1191469</v>
      </c>
      <c r="I2648">
        <v>1192689</v>
      </c>
      <c r="J2648" t="s">
        <v>88</v>
      </c>
      <c r="Q2648" t="s">
        <v>4409</v>
      </c>
      <c r="R2648">
        <v>1221</v>
      </c>
      <c r="T2648" t="s">
        <v>4410</v>
      </c>
    </row>
    <row r="2649" spans="1:20" x14ac:dyDescent="0.25">
      <c r="A2649" t="s">
        <v>28</v>
      </c>
      <c r="B2649" t="s">
        <v>17938</v>
      </c>
      <c r="C2649" t="s">
        <v>22</v>
      </c>
      <c r="D2649" t="s">
        <v>23</v>
      </c>
      <c r="E2649" t="s">
        <v>5</v>
      </c>
      <c r="G2649" t="s">
        <v>24</v>
      </c>
      <c r="H2649">
        <v>1191469</v>
      </c>
      <c r="I2649">
        <v>1192689</v>
      </c>
      <c r="J2649" t="s">
        <v>88</v>
      </c>
      <c r="K2649" t="s">
        <v>4411</v>
      </c>
      <c r="L2649" t="s">
        <v>4411</v>
      </c>
      <c r="N2649" t="s">
        <v>4412</v>
      </c>
      <c r="Q2649" t="s">
        <v>4409</v>
      </c>
      <c r="R2649">
        <v>1221</v>
      </c>
      <c r="S2649">
        <v>406</v>
      </c>
    </row>
    <row r="2650" spans="1:20" x14ac:dyDescent="0.25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24</v>
      </c>
      <c r="H2650">
        <v>1192682</v>
      </c>
      <c r="I2650">
        <v>1193200</v>
      </c>
      <c r="J2650" t="s">
        <v>88</v>
      </c>
      <c r="Q2650" t="s">
        <v>4413</v>
      </c>
      <c r="R2650">
        <v>519</v>
      </c>
      <c r="T2650" t="s">
        <v>4414</v>
      </c>
    </row>
    <row r="2651" spans="1:20" x14ac:dyDescent="0.25">
      <c r="A2651" t="s">
        <v>28</v>
      </c>
      <c r="B2651" t="s">
        <v>17938</v>
      </c>
      <c r="C2651" t="s">
        <v>22</v>
      </c>
      <c r="D2651" t="s">
        <v>23</v>
      </c>
      <c r="E2651" t="s">
        <v>5</v>
      </c>
      <c r="G2651" t="s">
        <v>24</v>
      </c>
      <c r="H2651">
        <v>1192682</v>
      </c>
      <c r="I2651">
        <v>1193200</v>
      </c>
      <c r="J2651" t="s">
        <v>88</v>
      </c>
      <c r="K2651" t="s">
        <v>4415</v>
      </c>
      <c r="L2651" t="s">
        <v>4415</v>
      </c>
      <c r="N2651" t="s">
        <v>79</v>
      </c>
      <c r="Q2651" t="s">
        <v>4413</v>
      </c>
      <c r="R2651">
        <v>519</v>
      </c>
      <c r="S2651">
        <v>172</v>
      </c>
    </row>
    <row r="2652" spans="1:20" x14ac:dyDescent="0.25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24</v>
      </c>
      <c r="H2652">
        <v>1193640</v>
      </c>
      <c r="I2652">
        <v>1194710</v>
      </c>
      <c r="J2652" t="s">
        <v>25</v>
      </c>
      <c r="Q2652" t="s">
        <v>4416</v>
      </c>
      <c r="R2652">
        <v>1071</v>
      </c>
      <c r="T2652" t="s">
        <v>4417</v>
      </c>
    </row>
    <row r="2653" spans="1:20" x14ac:dyDescent="0.25">
      <c r="A2653" t="s">
        <v>28</v>
      </c>
      <c r="B2653" t="s">
        <v>17938</v>
      </c>
      <c r="C2653" t="s">
        <v>22</v>
      </c>
      <c r="D2653" t="s">
        <v>23</v>
      </c>
      <c r="E2653" t="s">
        <v>5</v>
      </c>
      <c r="G2653" t="s">
        <v>24</v>
      </c>
      <c r="H2653">
        <v>1193640</v>
      </c>
      <c r="I2653">
        <v>1194710</v>
      </c>
      <c r="J2653" t="s">
        <v>25</v>
      </c>
      <c r="K2653" t="s">
        <v>4418</v>
      </c>
      <c r="L2653" t="s">
        <v>4418</v>
      </c>
      <c r="N2653" t="s">
        <v>4419</v>
      </c>
      <c r="Q2653" t="s">
        <v>4416</v>
      </c>
      <c r="R2653">
        <v>1071</v>
      </c>
      <c r="S2653">
        <v>356</v>
      </c>
    </row>
    <row r="2654" spans="1:20" x14ac:dyDescent="0.25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24</v>
      </c>
      <c r="H2654">
        <v>1194720</v>
      </c>
      <c r="I2654">
        <v>1195841</v>
      </c>
      <c r="J2654" t="s">
        <v>25</v>
      </c>
      <c r="O2654" t="s">
        <v>4420</v>
      </c>
      <c r="Q2654" t="s">
        <v>4421</v>
      </c>
      <c r="R2654">
        <v>1122</v>
      </c>
      <c r="T2654" t="s">
        <v>4422</v>
      </c>
    </row>
    <row r="2655" spans="1:20" x14ac:dyDescent="0.25">
      <c r="A2655" t="s">
        <v>28</v>
      </c>
      <c r="B2655" t="s">
        <v>17938</v>
      </c>
      <c r="C2655" t="s">
        <v>22</v>
      </c>
      <c r="D2655" t="s">
        <v>23</v>
      </c>
      <c r="E2655" t="s">
        <v>5</v>
      </c>
      <c r="G2655" t="s">
        <v>24</v>
      </c>
      <c r="H2655">
        <v>1194720</v>
      </c>
      <c r="I2655">
        <v>1195841</v>
      </c>
      <c r="J2655" t="s">
        <v>25</v>
      </c>
      <c r="K2655" t="s">
        <v>4423</v>
      </c>
      <c r="L2655" t="s">
        <v>4423</v>
      </c>
      <c r="N2655" t="s">
        <v>4424</v>
      </c>
      <c r="O2655" t="s">
        <v>4420</v>
      </c>
      <c r="Q2655" t="s">
        <v>4421</v>
      </c>
      <c r="R2655">
        <v>1122</v>
      </c>
      <c r="S2655">
        <v>373</v>
      </c>
    </row>
    <row r="2656" spans="1:20" x14ac:dyDescent="0.25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24</v>
      </c>
      <c r="H2656">
        <v>1195899</v>
      </c>
      <c r="I2656">
        <v>1196807</v>
      </c>
      <c r="J2656" t="s">
        <v>25</v>
      </c>
      <c r="Q2656" t="s">
        <v>4425</v>
      </c>
      <c r="R2656">
        <v>909</v>
      </c>
      <c r="T2656" t="s">
        <v>4426</v>
      </c>
    </row>
    <row r="2657" spans="1:20" x14ac:dyDescent="0.25">
      <c r="A2657" t="s">
        <v>28</v>
      </c>
      <c r="B2657" t="s">
        <v>17938</v>
      </c>
      <c r="C2657" t="s">
        <v>22</v>
      </c>
      <c r="D2657" t="s">
        <v>23</v>
      </c>
      <c r="E2657" t="s">
        <v>5</v>
      </c>
      <c r="G2657" t="s">
        <v>24</v>
      </c>
      <c r="H2657">
        <v>1195899</v>
      </c>
      <c r="I2657">
        <v>1196807</v>
      </c>
      <c r="J2657" t="s">
        <v>25</v>
      </c>
      <c r="K2657" t="s">
        <v>4427</v>
      </c>
      <c r="L2657" t="s">
        <v>4427</v>
      </c>
      <c r="N2657" t="s">
        <v>4428</v>
      </c>
      <c r="Q2657" t="s">
        <v>4425</v>
      </c>
      <c r="R2657">
        <v>909</v>
      </c>
      <c r="S2657">
        <v>302</v>
      </c>
    </row>
    <row r="2658" spans="1:20" x14ac:dyDescent="0.25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24</v>
      </c>
      <c r="H2658">
        <v>1196768</v>
      </c>
      <c r="I2658">
        <v>1197928</v>
      </c>
      <c r="J2658" t="s">
        <v>88</v>
      </c>
      <c r="Q2658" t="s">
        <v>4429</v>
      </c>
      <c r="R2658">
        <v>1161</v>
      </c>
      <c r="T2658" t="s">
        <v>4430</v>
      </c>
    </row>
    <row r="2659" spans="1:20" x14ac:dyDescent="0.25">
      <c r="A2659" t="s">
        <v>28</v>
      </c>
      <c r="B2659" t="s">
        <v>17938</v>
      </c>
      <c r="C2659" t="s">
        <v>22</v>
      </c>
      <c r="D2659" t="s">
        <v>23</v>
      </c>
      <c r="E2659" t="s">
        <v>5</v>
      </c>
      <c r="G2659" t="s">
        <v>24</v>
      </c>
      <c r="H2659">
        <v>1196768</v>
      </c>
      <c r="I2659">
        <v>1197928</v>
      </c>
      <c r="J2659" t="s">
        <v>88</v>
      </c>
      <c r="K2659" t="s">
        <v>4431</v>
      </c>
      <c r="L2659" t="s">
        <v>4431</v>
      </c>
      <c r="N2659" t="s">
        <v>4432</v>
      </c>
      <c r="Q2659" t="s">
        <v>4429</v>
      </c>
      <c r="R2659">
        <v>1161</v>
      </c>
      <c r="S2659">
        <v>386</v>
      </c>
    </row>
    <row r="2660" spans="1:20" x14ac:dyDescent="0.25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24</v>
      </c>
      <c r="H2660">
        <v>1198179</v>
      </c>
      <c r="I2660">
        <v>1198517</v>
      </c>
      <c r="J2660" t="s">
        <v>88</v>
      </c>
      <c r="Q2660" t="s">
        <v>4433</v>
      </c>
      <c r="R2660">
        <v>339</v>
      </c>
      <c r="T2660" t="s">
        <v>4434</v>
      </c>
    </row>
    <row r="2661" spans="1:20" x14ac:dyDescent="0.25">
      <c r="A2661" t="s">
        <v>28</v>
      </c>
      <c r="B2661" t="s">
        <v>17938</v>
      </c>
      <c r="C2661" t="s">
        <v>22</v>
      </c>
      <c r="D2661" t="s">
        <v>23</v>
      </c>
      <c r="E2661" t="s">
        <v>5</v>
      </c>
      <c r="G2661" t="s">
        <v>24</v>
      </c>
      <c r="H2661">
        <v>1198179</v>
      </c>
      <c r="I2661">
        <v>1198517</v>
      </c>
      <c r="J2661" t="s">
        <v>88</v>
      </c>
      <c r="K2661" t="s">
        <v>4435</v>
      </c>
      <c r="L2661" t="s">
        <v>4435</v>
      </c>
      <c r="N2661" t="s">
        <v>4436</v>
      </c>
      <c r="Q2661" t="s">
        <v>4433</v>
      </c>
      <c r="R2661">
        <v>339</v>
      </c>
      <c r="S2661">
        <v>112</v>
      </c>
    </row>
    <row r="2662" spans="1:20" x14ac:dyDescent="0.25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24</v>
      </c>
      <c r="H2662">
        <v>1198789</v>
      </c>
      <c r="I2662">
        <v>1199526</v>
      </c>
      <c r="J2662" t="s">
        <v>88</v>
      </c>
      <c r="Q2662" t="s">
        <v>4437</v>
      </c>
      <c r="R2662">
        <v>738</v>
      </c>
      <c r="T2662" t="s">
        <v>4438</v>
      </c>
    </row>
    <row r="2663" spans="1:20" x14ac:dyDescent="0.25">
      <c r="A2663" t="s">
        <v>28</v>
      </c>
      <c r="B2663" t="s">
        <v>17938</v>
      </c>
      <c r="C2663" t="s">
        <v>22</v>
      </c>
      <c r="D2663" t="s">
        <v>23</v>
      </c>
      <c r="E2663" t="s">
        <v>5</v>
      </c>
      <c r="G2663" t="s">
        <v>24</v>
      </c>
      <c r="H2663">
        <v>1198789</v>
      </c>
      <c r="I2663">
        <v>1199526</v>
      </c>
      <c r="J2663" t="s">
        <v>88</v>
      </c>
      <c r="K2663" t="s">
        <v>4439</v>
      </c>
      <c r="L2663" t="s">
        <v>4439</v>
      </c>
      <c r="N2663" t="s">
        <v>4440</v>
      </c>
      <c r="Q2663" t="s">
        <v>4437</v>
      </c>
      <c r="R2663">
        <v>738</v>
      </c>
      <c r="S2663">
        <v>245</v>
      </c>
    </row>
    <row r="2664" spans="1:20" x14ac:dyDescent="0.25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24</v>
      </c>
      <c r="H2664">
        <v>1199658</v>
      </c>
      <c r="I2664">
        <v>1200638</v>
      </c>
      <c r="J2664" t="s">
        <v>25</v>
      </c>
      <c r="Q2664" t="s">
        <v>4441</v>
      </c>
      <c r="R2664">
        <v>981</v>
      </c>
      <c r="T2664" t="s">
        <v>4442</v>
      </c>
    </row>
    <row r="2665" spans="1:20" x14ac:dyDescent="0.25">
      <c r="A2665" t="s">
        <v>28</v>
      </c>
      <c r="B2665" t="s">
        <v>17938</v>
      </c>
      <c r="C2665" t="s">
        <v>22</v>
      </c>
      <c r="D2665" t="s">
        <v>23</v>
      </c>
      <c r="E2665" t="s">
        <v>5</v>
      </c>
      <c r="G2665" t="s">
        <v>24</v>
      </c>
      <c r="H2665">
        <v>1199658</v>
      </c>
      <c r="I2665">
        <v>1200638</v>
      </c>
      <c r="J2665" t="s">
        <v>25</v>
      </c>
      <c r="K2665" t="s">
        <v>4443</v>
      </c>
      <c r="L2665" t="s">
        <v>4443</v>
      </c>
      <c r="N2665" t="s">
        <v>4444</v>
      </c>
      <c r="Q2665" t="s">
        <v>4441</v>
      </c>
      <c r="R2665">
        <v>981</v>
      </c>
      <c r="S2665">
        <v>326</v>
      </c>
    </row>
    <row r="2666" spans="1:20" x14ac:dyDescent="0.25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24</v>
      </c>
      <c r="H2666">
        <v>1200635</v>
      </c>
      <c r="I2666">
        <v>1201366</v>
      </c>
      <c r="J2666" t="s">
        <v>25</v>
      </c>
      <c r="Q2666" t="s">
        <v>4445</v>
      </c>
      <c r="R2666">
        <v>732</v>
      </c>
      <c r="T2666" t="s">
        <v>4446</v>
      </c>
    </row>
    <row r="2667" spans="1:20" x14ac:dyDescent="0.25">
      <c r="A2667" t="s">
        <v>28</v>
      </c>
      <c r="B2667" t="s">
        <v>17938</v>
      </c>
      <c r="C2667" t="s">
        <v>22</v>
      </c>
      <c r="D2667" t="s">
        <v>23</v>
      </c>
      <c r="E2667" t="s">
        <v>5</v>
      </c>
      <c r="G2667" t="s">
        <v>24</v>
      </c>
      <c r="H2667">
        <v>1200635</v>
      </c>
      <c r="I2667">
        <v>1201366</v>
      </c>
      <c r="J2667" t="s">
        <v>25</v>
      </c>
      <c r="K2667" t="s">
        <v>4447</v>
      </c>
      <c r="L2667" t="s">
        <v>4447</v>
      </c>
      <c r="N2667" t="s">
        <v>79</v>
      </c>
      <c r="Q2667" t="s">
        <v>4445</v>
      </c>
      <c r="R2667">
        <v>732</v>
      </c>
      <c r="S2667">
        <v>243</v>
      </c>
    </row>
    <row r="2668" spans="1:20" x14ac:dyDescent="0.25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24</v>
      </c>
      <c r="H2668">
        <v>1201496</v>
      </c>
      <c r="I2668">
        <v>1204069</v>
      </c>
      <c r="J2668" t="s">
        <v>25</v>
      </c>
      <c r="Q2668" t="s">
        <v>4448</v>
      </c>
      <c r="R2668">
        <v>2574</v>
      </c>
      <c r="T2668" t="s">
        <v>4449</v>
      </c>
    </row>
    <row r="2669" spans="1:20" x14ac:dyDescent="0.25">
      <c r="A2669" t="s">
        <v>28</v>
      </c>
      <c r="B2669" t="s">
        <v>17938</v>
      </c>
      <c r="C2669" t="s">
        <v>22</v>
      </c>
      <c r="D2669" t="s">
        <v>23</v>
      </c>
      <c r="E2669" t="s">
        <v>5</v>
      </c>
      <c r="G2669" t="s">
        <v>24</v>
      </c>
      <c r="H2669">
        <v>1201496</v>
      </c>
      <c r="I2669">
        <v>1204069</v>
      </c>
      <c r="J2669" t="s">
        <v>25</v>
      </c>
      <c r="K2669" t="s">
        <v>4450</v>
      </c>
      <c r="L2669" t="s">
        <v>4450</v>
      </c>
      <c r="N2669" t="s">
        <v>4451</v>
      </c>
      <c r="Q2669" t="s">
        <v>4448</v>
      </c>
      <c r="R2669">
        <v>2574</v>
      </c>
      <c r="S2669">
        <v>857</v>
      </c>
    </row>
    <row r="2670" spans="1:20" x14ac:dyDescent="0.25">
      <c r="A2670" t="s">
        <v>20</v>
      </c>
      <c r="B2670" t="s">
        <v>1879</v>
      </c>
      <c r="C2670" t="s">
        <v>22</v>
      </c>
      <c r="D2670" t="s">
        <v>23</v>
      </c>
      <c r="E2670" t="s">
        <v>5</v>
      </c>
      <c r="G2670" t="s">
        <v>24</v>
      </c>
      <c r="H2670">
        <v>1204523</v>
      </c>
      <c r="I2670">
        <v>1206076</v>
      </c>
      <c r="J2670" t="s">
        <v>25</v>
      </c>
      <c r="Q2670" t="s">
        <v>4452</v>
      </c>
      <c r="R2670">
        <v>1554</v>
      </c>
      <c r="T2670" t="s">
        <v>4453</v>
      </c>
    </row>
    <row r="2671" spans="1:20" x14ac:dyDescent="0.25">
      <c r="A2671" t="s">
        <v>1879</v>
      </c>
      <c r="B2671" t="s">
        <v>17938</v>
      </c>
      <c r="C2671" t="s">
        <v>22</v>
      </c>
      <c r="D2671" t="s">
        <v>23</v>
      </c>
      <c r="E2671" t="s">
        <v>5</v>
      </c>
      <c r="G2671" t="s">
        <v>24</v>
      </c>
      <c r="H2671">
        <v>4730405</v>
      </c>
      <c r="I2671">
        <v>4731960</v>
      </c>
      <c r="J2671" t="s">
        <v>88</v>
      </c>
      <c r="N2671" t="s">
        <v>1882</v>
      </c>
      <c r="Q2671" t="s">
        <v>17154</v>
      </c>
      <c r="R2671">
        <v>1556</v>
      </c>
    </row>
    <row r="2672" spans="1:20" x14ac:dyDescent="0.25">
      <c r="A2672" t="s">
        <v>20</v>
      </c>
      <c r="B2672" t="s">
        <v>542</v>
      </c>
      <c r="C2672" t="s">
        <v>22</v>
      </c>
      <c r="D2672" t="s">
        <v>23</v>
      </c>
      <c r="E2672" t="s">
        <v>5</v>
      </c>
      <c r="G2672" t="s">
        <v>24</v>
      </c>
      <c r="H2672">
        <v>1206152</v>
      </c>
      <c r="I2672">
        <v>1206227</v>
      </c>
      <c r="J2672" t="s">
        <v>25</v>
      </c>
      <c r="Q2672" t="s">
        <v>4454</v>
      </c>
      <c r="R2672">
        <v>76</v>
      </c>
      <c r="T2672" t="s">
        <v>4455</v>
      </c>
    </row>
    <row r="2673" spans="1:20" x14ac:dyDescent="0.25">
      <c r="A2673" t="s">
        <v>1879</v>
      </c>
      <c r="B2673" t="s">
        <v>17938</v>
      </c>
      <c r="C2673" t="s">
        <v>22</v>
      </c>
      <c r="D2673" t="s">
        <v>23</v>
      </c>
      <c r="E2673" t="s">
        <v>5</v>
      </c>
      <c r="G2673" t="s">
        <v>24</v>
      </c>
      <c r="H2673">
        <v>4823420</v>
      </c>
      <c r="I2673">
        <v>4823535</v>
      </c>
      <c r="J2673" t="s">
        <v>88</v>
      </c>
      <c r="N2673" t="s">
        <v>1893</v>
      </c>
      <c r="O2673" t="s">
        <v>1890</v>
      </c>
      <c r="Q2673" t="s">
        <v>17498</v>
      </c>
      <c r="R2673">
        <v>116</v>
      </c>
    </row>
    <row r="2674" spans="1:20" x14ac:dyDescent="0.25">
      <c r="A2674" t="s">
        <v>20</v>
      </c>
      <c r="B2674" t="s">
        <v>1879</v>
      </c>
      <c r="C2674" t="s">
        <v>22</v>
      </c>
      <c r="D2674" t="s">
        <v>23</v>
      </c>
      <c r="E2674" t="s">
        <v>5</v>
      </c>
      <c r="G2674" t="s">
        <v>24</v>
      </c>
      <c r="H2674">
        <v>1206412</v>
      </c>
      <c r="I2674">
        <v>1209439</v>
      </c>
      <c r="J2674" t="s">
        <v>25</v>
      </c>
      <c r="Q2674" t="s">
        <v>4456</v>
      </c>
      <c r="R2674">
        <v>3028</v>
      </c>
      <c r="T2674" t="s">
        <v>4457</v>
      </c>
    </row>
    <row r="2675" spans="1:20" x14ac:dyDescent="0.25">
      <c r="A2675" t="s">
        <v>1879</v>
      </c>
      <c r="B2675" t="s">
        <v>17938</v>
      </c>
      <c r="C2675" t="s">
        <v>22</v>
      </c>
      <c r="D2675" t="s">
        <v>23</v>
      </c>
      <c r="E2675" t="s">
        <v>5</v>
      </c>
      <c r="G2675" t="s">
        <v>24</v>
      </c>
      <c r="H2675">
        <v>4823617</v>
      </c>
      <c r="I2675">
        <v>4826543</v>
      </c>
      <c r="J2675" t="s">
        <v>88</v>
      </c>
      <c r="N2675" t="s">
        <v>1889</v>
      </c>
      <c r="Q2675" t="s">
        <v>17500</v>
      </c>
      <c r="R2675">
        <v>2927</v>
      </c>
    </row>
    <row r="2676" spans="1:20" x14ac:dyDescent="0.25">
      <c r="A2676" t="s">
        <v>20</v>
      </c>
      <c r="B2676" t="s">
        <v>1879</v>
      </c>
      <c r="C2676" t="s">
        <v>22</v>
      </c>
      <c r="D2676" t="s">
        <v>23</v>
      </c>
      <c r="E2676" t="s">
        <v>5</v>
      </c>
      <c r="G2676" t="s">
        <v>24</v>
      </c>
      <c r="H2676">
        <v>1209619</v>
      </c>
      <c r="I2676">
        <v>1209734</v>
      </c>
      <c r="J2676" t="s">
        <v>25</v>
      </c>
      <c r="O2676" t="s">
        <v>1890</v>
      </c>
      <c r="Q2676" t="s">
        <v>4458</v>
      </c>
      <c r="R2676">
        <v>116</v>
      </c>
      <c r="T2676" t="s">
        <v>4459</v>
      </c>
    </row>
    <row r="2677" spans="1:20" x14ac:dyDescent="0.25">
      <c r="A2677" t="s">
        <v>1879</v>
      </c>
      <c r="B2677" t="s">
        <v>17938</v>
      </c>
      <c r="C2677" t="s">
        <v>22</v>
      </c>
      <c r="D2677" t="s">
        <v>23</v>
      </c>
      <c r="E2677" t="s">
        <v>5</v>
      </c>
      <c r="G2677" t="s">
        <v>24</v>
      </c>
      <c r="H2677">
        <v>4826877</v>
      </c>
      <c r="I2677">
        <v>4828432</v>
      </c>
      <c r="J2677" t="s">
        <v>88</v>
      </c>
      <c r="N2677" t="s">
        <v>1882</v>
      </c>
      <c r="Q2677" t="s">
        <v>17504</v>
      </c>
      <c r="R2677">
        <v>1556</v>
      </c>
    </row>
    <row r="2678" spans="1:20" x14ac:dyDescent="0.25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24</v>
      </c>
      <c r="H2678">
        <v>1209943</v>
      </c>
      <c r="I2678">
        <v>1210398</v>
      </c>
      <c r="J2678" t="s">
        <v>25</v>
      </c>
      <c r="Q2678" t="s">
        <v>4460</v>
      </c>
      <c r="R2678">
        <v>456</v>
      </c>
      <c r="T2678" t="s">
        <v>4461</v>
      </c>
    </row>
    <row r="2679" spans="1:20" x14ac:dyDescent="0.25">
      <c r="A2679" t="s">
        <v>28</v>
      </c>
      <c r="B2679" t="s">
        <v>17938</v>
      </c>
      <c r="C2679" t="s">
        <v>22</v>
      </c>
      <c r="D2679" t="s">
        <v>23</v>
      </c>
      <c r="E2679" t="s">
        <v>5</v>
      </c>
      <c r="G2679" t="s">
        <v>24</v>
      </c>
      <c r="H2679">
        <v>1209943</v>
      </c>
      <c r="I2679">
        <v>1210398</v>
      </c>
      <c r="J2679" t="s">
        <v>25</v>
      </c>
      <c r="K2679" t="s">
        <v>4462</v>
      </c>
      <c r="L2679" t="s">
        <v>4462</v>
      </c>
      <c r="N2679" t="s">
        <v>79</v>
      </c>
      <c r="Q2679" t="s">
        <v>4460</v>
      </c>
      <c r="R2679">
        <v>456</v>
      </c>
      <c r="S2679">
        <v>151</v>
      </c>
    </row>
    <row r="2680" spans="1:20" x14ac:dyDescent="0.25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24</v>
      </c>
      <c r="H2680">
        <v>1210502</v>
      </c>
      <c r="I2680">
        <v>1211803</v>
      </c>
      <c r="J2680" t="s">
        <v>25</v>
      </c>
      <c r="Q2680" t="s">
        <v>4463</v>
      </c>
      <c r="R2680">
        <v>1302</v>
      </c>
      <c r="T2680" t="s">
        <v>4464</v>
      </c>
    </row>
    <row r="2681" spans="1:20" x14ac:dyDescent="0.25">
      <c r="A2681" t="s">
        <v>28</v>
      </c>
      <c r="B2681" t="s">
        <v>17938</v>
      </c>
      <c r="C2681" t="s">
        <v>22</v>
      </c>
      <c r="D2681" t="s">
        <v>23</v>
      </c>
      <c r="E2681" t="s">
        <v>5</v>
      </c>
      <c r="G2681" t="s">
        <v>24</v>
      </c>
      <c r="H2681">
        <v>1210502</v>
      </c>
      <c r="I2681">
        <v>1211803</v>
      </c>
      <c r="J2681" t="s">
        <v>25</v>
      </c>
      <c r="K2681" t="s">
        <v>4465</v>
      </c>
      <c r="L2681" t="s">
        <v>4465</v>
      </c>
      <c r="N2681" t="s">
        <v>208</v>
      </c>
      <c r="Q2681" t="s">
        <v>4463</v>
      </c>
      <c r="R2681">
        <v>1302</v>
      </c>
      <c r="S2681">
        <v>433</v>
      </c>
    </row>
    <row r="2682" spans="1:20" x14ac:dyDescent="0.25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24</v>
      </c>
      <c r="H2682">
        <v>1211800</v>
      </c>
      <c r="I2682">
        <v>1212123</v>
      </c>
      <c r="J2682" t="s">
        <v>88</v>
      </c>
      <c r="Q2682" t="s">
        <v>4466</v>
      </c>
      <c r="R2682">
        <v>324</v>
      </c>
      <c r="T2682" t="s">
        <v>4467</v>
      </c>
    </row>
    <row r="2683" spans="1:20" x14ac:dyDescent="0.25">
      <c r="A2683" t="s">
        <v>28</v>
      </c>
      <c r="B2683" t="s">
        <v>17938</v>
      </c>
      <c r="C2683" t="s">
        <v>22</v>
      </c>
      <c r="D2683" t="s">
        <v>23</v>
      </c>
      <c r="E2683" t="s">
        <v>5</v>
      </c>
      <c r="G2683" t="s">
        <v>24</v>
      </c>
      <c r="H2683">
        <v>1211800</v>
      </c>
      <c r="I2683">
        <v>1212123</v>
      </c>
      <c r="J2683" t="s">
        <v>88</v>
      </c>
      <c r="K2683" t="s">
        <v>4468</v>
      </c>
      <c r="L2683" t="s">
        <v>4468</v>
      </c>
      <c r="N2683" t="s">
        <v>915</v>
      </c>
      <c r="Q2683" t="s">
        <v>4466</v>
      </c>
      <c r="R2683">
        <v>324</v>
      </c>
      <c r="S2683">
        <v>107</v>
      </c>
    </row>
    <row r="2684" spans="1:20" x14ac:dyDescent="0.25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24</v>
      </c>
      <c r="H2684">
        <v>1212166</v>
      </c>
      <c r="I2684">
        <v>1213521</v>
      </c>
      <c r="J2684" t="s">
        <v>88</v>
      </c>
      <c r="O2684" t="s">
        <v>4469</v>
      </c>
      <c r="Q2684" t="s">
        <v>4470</v>
      </c>
      <c r="R2684">
        <v>1356</v>
      </c>
      <c r="T2684" t="s">
        <v>4471</v>
      </c>
    </row>
    <row r="2685" spans="1:20" x14ac:dyDescent="0.25">
      <c r="A2685" t="s">
        <v>28</v>
      </c>
      <c r="B2685" t="s">
        <v>17938</v>
      </c>
      <c r="C2685" t="s">
        <v>22</v>
      </c>
      <c r="D2685" t="s">
        <v>23</v>
      </c>
      <c r="E2685" t="s">
        <v>5</v>
      </c>
      <c r="G2685" t="s">
        <v>24</v>
      </c>
      <c r="H2685">
        <v>1212166</v>
      </c>
      <c r="I2685">
        <v>1213521</v>
      </c>
      <c r="J2685" t="s">
        <v>88</v>
      </c>
      <c r="K2685" t="s">
        <v>4472</v>
      </c>
      <c r="L2685" t="s">
        <v>4472</v>
      </c>
      <c r="N2685" t="s">
        <v>4473</v>
      </c>
      <c r="O2685" t="s">
        <v>4469</v>
      </c>
      <c r="Q2685" t="s">
        <v>4470</v>
      </c>
      <c r="R2685">
        <v>1356</v>
      </c>
      <c r="S2685">
        <v>451</v>
      </c>
    </row>
    <row r="2686" spans="1:20" x14ac:dyDescent="0.25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24</v>
      </c>
      <c r="H2686">
        <v>1213636</v>
      </c>
      <c r="I2686">
        <v>1216296</v>
      </c>
      <c r="J2686" t="s">
        <v>88</v>
      </c>
      <c r="Q2686" t="s">
        <v>4474</v>
      </c>
      <c r="R2686">
        <v>2661</v>
      </c>
      <c r="T2686" t="s">
        <v>4475</v>
      </c>
    </row>
    <row r="2687" spans="1:20" x14ac:dyDescent="0.25">
      <c r="A2687" t="s">
        <v>28</v>
      </c>
      <c r="B2687" t="s">
        <v>17938</v>
      </c>
      <c r="C2687" t="s">
        <v>22</v>
      </c>
      <c r="D2687" t="s">
        <v>23</v>
      </c>
      <c r="E2687" t="s">
        <v>5</v>
      </c>
      <c r="G2687" t="s">
        <v>24</v>
      </c>
      <c r="H2687">
        <v>1213636</v>
      </c>
      <c r="I2687">
        <v>1216296</v>
      </c>
      <c r="J2687" t="s">
        <v>88</v>
      </c>
      <c r="K2687" t="s">
        <v>4476</v>
      </c>
      <c r="L2687" t="s">
        <v>4476</v>
      </c>
      <c r="N2687" t="s">
        <v>4477</v>
      </c>
      <c r="Q2687" t="s">
        <v>4474</v>
      </c>
      <c r="R2687">
        <v>2661</v>
      </c>
      <c r="S2687">
        <v>886</v>
      </c>
    </row>
    <row r="2688" spans="1:20" x14ac:dyDescent="0.25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24</v>
      </c>
      <c r="H2688">
        <v>1216350</v>
      </c>
      <c r="I2688">
        <v>1217030</v>
      </c>
      <c r="J2688" t="s">
        <v>88</v>
      </c>
      <c r="Q2688" t="s">
        <v>4478</v>
      </c>
      <c r="R2688">
        <v>681</v>
      </c>
      <c r="T2688" t="s">
        <v>4479</v>
      </c>
    </row>
    <row r="2689" spans="1:20" x14ac:dyDescent="0.25">
      <c r="A2689" t="s">
        <v>28</v>
      </c>
      <c r="B2689" t="s">
        <v>17938</v>
      </c>
      <c r="C2689" t="s">
        <v>22</v>
      </c>
      <c r="D2689" t="s">
        <v>23</v>
      </c>
      <c r="E2689" t="s">
        <v>5</v>
      </c>
      <c r="G2689" t="s">
        <v>24</v>
      </c>
      <c r="H2689">
        <v>1216350</v>
      </c>
      <c r="I2689">
        <v>1217030</v>
      </c>
      <c r="J2689" t="s">
        <v>88</v>
      </c>
      <c r="K2689" t="s">
        <v>4480</v>
      </c>
      <c r="L2689" t="s">
        <v>4480</v>
      </c>
      <c r="N2689" t="s">
        <v>4481</v>
      </c>
      <c r="Q2689" t="s">
        <v>4478</v>
      </c>
      <c r="R2689">
        <v>681</v>
      </c>
      <c r="S2689">
        <v>226</v>
      </c>
    </row>
    <row r="2690" spans="1:20" x14ac:dyDescent="0.25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24</v>
      </c>
      <c r="H2690">
        <v>1217103</v>
      </c>
      <c r="I2690">
        <v>1217522</v>
      </c>
      <c r="J2690" t="s">
        <v>88</v>
      </c>
      <c r="Q2690" t="s">
        <v>4482</v>
      </c>
      <c r="R2690">
        <v>420</v>
      </c>
      <c r="T2690" t="s">
        <v>4483</v>
      </c>
    </row>
    <row r="2691" spans="1:20" x14ac:dyDescent="0.25">
      <c r="A2691" t="s">
        <v>28</v>
      </c>
      <c r="B2691" t="s">
        <v>17938</v>
      </c>
      <c r="C2691" t="s">
        <v>22</v>
      </c>
      <c r="D2691" t="s">
        <v>23</v>
      </c>
      <c r="E2691" t="s">
        <v>5</v>
      </c>
      <c r="G2691" t="s">
        <v>24</v>
      </c>
      <c r="H2691">
        <v>1217103</v>
      </c>
      <c r="I2691">
        <v>1217522</v>
      </c>
      <c r="J2691" t="s">
        <v>88</v>
      </c>
      <c r="K2691" t="s">
        <v>4484</v>
      </c>
      <c r="L2691" t="s">
        <v>4484</v>
      </c>
      <c r="N2691" t="s">
        <v>4485</v>
      </c>
      <c r="Q2691" t="s">
        <v>4482</v>
      </c>
      <c r="R2691">
        <v>420</v>
      </c>
      <c r="S2691">
        <v>139</v>
      </c>
    </row>
    <row r="2692" spans="1:20" x14ac:dyDescent="0.25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24</v>
      </c>
      <c r="H2692">
        <v>1217726</v>
      </c>
      <c r="I2692">
        <v>1218763</v>
      </c>
      <c r="J2692" t="s">
        <v>25</v>
      </c>
      <c r="Q2692" t="s">
        <v>4486</v>
      </c>
      <c r="R2692">
        <v>1038</v>
      </c>
      <c r="T2692" t="s">
        <v>4487</v>
      </c>
    </row>
    <row r="2693" spans="1:20" x14ac:dyDescent="0.25">
      <c r="A2693" t="s">
        <v>28</v>
      </c>
      <c r="B2693" t="s">
        <v>17938</v>
      </c>
      <c r="C2693" t="s">
        <v>22</v>
      </c>
      <c r="D2693" t="s">
        <v>23</v>
      </c>
      <c r="E2693" t="s">
        <v>5</v>
      </c>
      <c r="G2693" t="s">
        <v>24</v>
      </c>
      <c r="H2693">
        <v>1217726</v>
      </c>
      <c r="I2693">
        <v>1218763</v>
      </c>
      <c r="J2693" t="s">
        <v>25</v>
      </c>
      <c r="K2693" t="s">
        <v>4488</v>
      </c>
      <c r="L2693" t="s">
        <v>4488</v>
      </c>
      <c r="N2693" t="s">
        <v>4489</v>
      </c>
      <c r="Q2693" t="s">
        <v>4486</v>
      </c>
      <c r="R2693">
        <v>1038</v>
      </c>
      <c r="S2693">
        <v>345</v>
      </c>
    </row>
    <row r="2694" spans="1:20" x14ac:dyDescent="0.25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24</v>
      </c>
      <c r="H2694">
        <v>1218879</v>
      </c>
      <c r="I2694">
        <v>1219568</v>
      </c>
      <c r="J2694" t="s">
        <v>88</v>
      </c>
      <c r="Q2694" t="s">
        <v>4490</v>
      </c>
      <c r="R2694">
        <v>690</v>
      </c>
      <c r="T2694" t="s">
        <v>4491</v>
      </c>
    </row>
    <row r="2695" spans="1:20" x14ac:dyDescent="0.25">
      <c r="A2695" t="s">
        <v>28</v>
      </c>
      <c r="B2695" t="s">
        <v>17938</v>
      </c>
      <c r="C2695" t="s">
        <v>22</v>
      </c>
      <c r="D2695" t="s">
        <v>23</v>
      </c>
      <c r="E2695" t="s">
        <v>5</v>
      </c>
      <c r="G2695" t="s">
        <v>24</v>
      </c>
      <c r="H2695">
        <v>1218879</v>
      </c>
      <c r="I2695">
        <v>1219568</v>
      </c>
      <c r="J2695" t="s">
        <v>88</v>
      </c>
      <c r="K2695" t="s">
        <v>4492</v>
      </c>
      <c r="L2695" t="s">
        <v>4492</v>
      </c>
      <c r="N2695" t="s">
        <v>4493</v>
      </c>
      <c r="Q2695" t="s">
        <v>4490</v>
      </c>
      <c r="R2695">
        <v>690</v>
      </c>
      <c r="S2695">
        <v>229</v>
      </c>
    </row>
    <row r="2696" spans="1:20" x14ac:dyDescent="0.25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24</v>
      </c>
      <c r="H2696">
        <v>1219887</v>
      </c>
      <c r="I2696">
        <v>1220270</v>
      </c>
      <c r="J2696" t="s">
        <v>25</v>
      </c>
      <c r="Q2696" t="s">
        <v>4494</v>
      </c>
      <c r="R2696">
        <v>384</v>
      </c>
      <c r="T2696" t="s">
        <v>4495</v>
      </c>
    </row>
    <row r="2697" spans="1:20" x14ac:dyDescent="0.25">
      <c r="A2697" t="s">
        <v>28</v>
      </c>
      <c r="B2697" t="s">
        <v>17938</v>
      </c>
      <c r="C2697" t="s">
        <v>22</v>
      </c>
      <c r="D2697" t="s">
        <v>23</v>
      </c>
      <c r="E2697" t="s">
        <v>5</v>
      </c>
      <c r="G2697" t="s">
        <v>24</v>
      </c>
      <c r="H2697">
        <v>1219887</v>
      </c>
      <c r="I2697">
        <v>1220270</v>
      </c>
      <c r="J2697" t="s">
        <v>25</v>
      </c>
      <c r="K2697" t="s">
        <v>4496</v>
      </c>
      <c r="L2697" t="s">
        <v>4496</v>
      </c>
      <c r="N2697" t="s">
        <v>4497</v>
      </c>
      <c r="Q2697" t="s">
        <v>4494</v>
      </c>
      <c r="R2697">
        <v>384</v>
      </c>
      <c r="S2697">
        <v>127</v>
      </c>
    </row>
    <row r="2698" spans="1:20" x14ac:dyDescent="0.25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G2698" t="s">
        <v>24</v>
      </c>
      <c r="H2698">
        <v>1220332</v>
      </c>
      <c r="I2698">
        <v>1220919</v>
      </c>
      <c r="J2698" t="s">
        <v>88</v>
      </c>
      <c r="Q2698" t="s">
        <v>4498</v>
      </c>
      <c r="R2698">
        <v>588</v>
      </c>
      <c r="T2698" t="s">
        <v>4499</v>
      </c>
    </row>
    <row r="2699" spans="1:20" x14ac:dyDescent="0.25">
      <c r="A2699" t="s">
        <v>28</v>
      </c>
      <c r="B2699" t="s">
        <v>17938</v>
      </c>
      <c r="C2699" t="s">
        <v>22</v>
      </c>
      <c r="D2699" t="s">
        <v>23</v>
      </c>
      <c r="E2699" t="s">
        <v>5</v>
      </c>
      <c r="G2699" t="s">
        <v>24</v>
      </c>
      <c r="H2699">
        <v>1220332</v>
      </c>
      <c r="I2699">
        <v>1220919</v>
      </c>
      <c r="J2699" t="s">
        <v>88</v>
      </c>
      <c r="K2699" t="s">
        <v>4500</v>
      </c>
      <c r="L2699" t="s">
        <v>4500</v>
      </c>
      <c r="N2699" t="s">
        <v>4501</v>
      </c>
      <c r="Q2699" t="s">
        <v>4498</v>
      </c>
      <c r="R2699">
        <v>588</v>
      </c>
      <c r="S2699">
        <v>195</v>
      </c>
    </row>
    <row r="2700" spans="1:20" x14ac:dyDescent="0.25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G2700" t="s">
        <v>24</v>
      </c>
      <c r="H2700">
        <v>1221022</v>
      </c>
      <c r="I2700">
        <v>1221921</v>
      </c>
      <c r="J2700" t="s">
        <v>25</v>
      </c>
      <c r="Q2700" t="s">
        <v>4502</v>
      </c>
      <c r="R2700">
        <v>900</v>
      </c>
      <c r="T2700" t="s">
        <v>4503</v>
      </c>
    </row>
    <row r="2701" spans="1:20" x14ac:dyDescent="0.25">
      <c r="A2701" t="s">
        <v>28</v>
      </c>
      <c r="B2701" t="s">
        <v>17938</v>
      </c>
      <c r="C2701" t="s">
        <v>22</v>
      </c>
      <c r="D2701" t="s">
        <v>23</v>
      </c>
      <c r="E2701" t="s">
        <v>5</v>
      </c>
      <c r="G2701" t="s">
        <v>24</v>
      </c>
      <c r="H2701">
        <v>1221022</v>
      </c>
      <c r="I2701">
        <v>1221921</v>
      </c>
      <c r="J2701" t="s">
        <v>25</v>
      </c>
      <c r="K2701" t="s">
        <v>4504</v>
      </c>
      <c r="L2701" t="s">
        <v>4504</v>
      </c>
      <c r="N2701" t="s">
        <v>200</v>
      </c>
      <c r="Q2701" t="s">
        <v>4502</v>
      </c>
      <c r="R2701">
        <v>900</v>
      </c>
      <c r="S2701">
        <v>299</v>
      </c>
    </row>
    <row r="2702" spans="1:20" x14ac:dyDescent="0.25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24</v>
      </c>
      <c r="H2702">
        <v>1221939</v>
      </c>
      <c r="I2702">
        <v>1223273</v>
      </c>
      <c r="J2702" t="s">
        <v>88</v>
      </c>
      <c r="Q2702" t="s">
        <v>4505</v>
      </c>
      <c r="R2702">
        <v>1335</v>
      </c>
      <c r="T2702" t="s">
        <v>4506</v>
      </c>
    </row>
    <row r="2703" spans="1:20" x14ac:dyDescent="0.25">
      <c r="A2703" t="s">
        <v>28</v>
      </c>
      <c r="B2703" t="s">
        <v>17938</v>
      </c>
      <c r="C2703" t="s">
        <v>22</v>
      </c>
      <c r="D2703" t="s">
        <v>23</v>
      </c>
      <c r="E2703" t="s">
        <v>5</v>
      </c>
      <c r="G2703" t="s">
        <v>24</v>
      </c>
      <c r="H2703">
        <v>1221939</v>
      </c>
      <c r="I2703">
        <v>1223273</v>
      </c>
      <c r="J2703" t="s">
        <v>88</v>
      </c>
      <c r="K2703" t="s">
        <v>4507</v>
      </c>
      <c r="L2703" t="s">
        <v>4507</v>
      </c>
      <c r="N2703" t="s">
        <v>4508</v>
      </c>
      <c r="Q2703" t="s">
        <v>4505</v>
      </c>
      <c r="R2703">
        <v>1335</v>
      </c>
      <c r="S2703">
        <v>444</v>
      </c>
    </row>
    <row r="2704" spans="1:20" x14ac:dyDescent="0.25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24</v>
      </c>
      <c r="H2704">
        <v>1223403</v>
      </c>
      <c r="I2704">
        <v>1224140</v>
      </c>
      <c r="J2704" t="s">
        <v>25</v>
      </c>
      <c r="Q2704" t="s">
        <v>4509</v>
      </c>
      <c r="R2704">
        <v>738</v>
      </c>
      <c r="T2704" t="s">
        <v>4510</v>
      </c>
    </row>
    <row r="2705" spans="1:20" x14ac:dyDescent="0.25">
      <c r="A2705" t="s">
        <v>28</v>
      </c>
      <c r="B2705" t="s">
        <v>17938</v>
      </c>
      <c r="C2705" t="s">
        <v>22</v>
      </c>
      <c r="D2705" t="s">
        <v>23</v>
      </c>
      <c r="E2705" t="s">
        <v>5</v>
      </c>
      <c r="G2705" t="s">
        <v>24</v>
      </c>
      <c r="H2705">
        <v>1223403</v>
      </c>
      <c r="I2705">
        <v>1224140</v>
      </c>
      <c r="J2705" t="s">
        <v>25</v>
      </c>
      <c r="K2705" t="s">
        <v>4511</v>
      </c>
      <c r="L2705" t="s">
        <v>4511</v>
      </c>
      <c r="N2705" t="s">
        <v>4512</v>
      </c>
      <c r="Q2705" t="s">
        <v>4509</v>
      </c>
      <c r="R2705">
        <v>738</v>
      </c>
      <c r="S2705">
        <v>245</v>
      </c>
    </row>
    <row r="2706" spans="1:20" x14ac:dyDescent="0.25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24</v>
      </c>
      <c r="H2706">
        <v>1224125</v>
      </c>
      <c r="I2706">
        <v>1225747</v>
      </c>
      <c r="J2706" t="s">
        <v>88</v>
      </c>
      <c r="Q2706" t="s">
        <v>4513</v>
      </c>
      <c r="R2706">
        <v>1623</v>
      </c>
      <c r="T2706" t="s">
        <v>4514</v>
      </c>
    </row>
    <row r="2707" spans="1:20" x14ac:dyDescent="0.25">
      <c r="A2707" t="s">
        <v>28</v>
      </c>
      <c r="B2707" t="s">
        <v>17938</v>
      </c>
      <c r="C2707" t="s">
        <v>22</v>
      </c>
      <c r="D2707" t="s">
        <v>23</v>
      </c>
      <c r="E2707" t="s">
        <v>5</v>
      </c>
      <c r="G2707" t="s">
        <v>24</v>
      </c>
      <c r="H2707">
        <v>1224125</v>
      </c>
      <c r="I2707">
        <v>1225747</v>
      </c>
      <c r="J2707" t="s">
        <v>88</v>
      </c>
      <c r="K2707" t="s">
        <v>4515</v>
      </c>
      <c r="L2707" t="s">
        <v>4515</v>
      </c>
      <c r="N2707" t="s">
        <v>4516</v>
      </c>
      <c r="Q2707" t="s">
        <v>4513</v>
      </c>
      <c r="R2707">
        <v>1623</v>
      </c>
      <c r="S2707">
        <v>540</v>
      </c>
    </row>
    <row r="2708" spans="1:20" x14ac:dyDescent="0.25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24</v>
      </c>
      <c r="H2708">
        <v>1225832</v>
      </c>
      <c r="I2708">
        <v>1226011</v>
      </c>
      <c r="J2708" t="s">
        <v>25</v>
      </c>
      <c r="Q2708" t="s">
        <v>4517</v>
      </c>
      <c r="R2708">
        <v>180</v>
      </c>
    </row>
    <row r="2709" spans="1:20" x14ac:dyDescent="0.25">
      <c r="A2709" t="s">
        <v>28</v>
      </c>
      <c r="B2709" t="s">
        <v>17938</v>
      </c>
      <c r="C2709" t="s">
        <v>22</v>
      </c>
      <c r="D2709" t="s">
        <v>23</v>
      </c>
      <c r="E2709" t="s">
        <v>5</v>
      </c>
      <c r="G2709" t="s">
        <v>24</v>
      </c>
      <c r="H2709">
        <v>1225832</v>
      </c>
      <c r="I2709">
        <v>1226011</v>
      </c>
      <c r="J2709" t="s">
        <v>25</v>
      </c>
      <c r="K2709" t="s">
        <v>4518</v>
      </c>
      <c r="L2709" t="s">
        <v>4518</v>
      </c>
      <c r="N2709" t="s">
        <v>79</v>
      </c>
      <c r="Q2709" t="s">
        <v>4517</v>
      </c>
      <c r="R2709">
        <v>180</v>
      </c>
      <c r="S2709">
        <v>59</v>
      </c>
    </row>
    <row r="2710" spans="1:20" x14ac:dyDescent="0.25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24</v>
      </c>
      <c r="H2710">
        <v>1226172</v>
      </c>
      <c r="I2710">
        <v>1226747</v>
      </c>
      <c r="J2710" t="s">
        <v>25</v>
      </c>
      <c r="Q2710" t="s">
        <v>4519</v>
      </c>
      <c r="R2710">
        <v>576</v>
      </c>
      <c r="T2710" t="s">
        <v>4520</v>
      </c>
    </row>
    <row r="2711" spans="1:20" x14ac:dyDescent="0.25">
      <c r="A2711" t="s">
        <v>28</v>
      </c>
      <c r="B2711" t="s">
        <v>17938</v>
      </c>
      <c r="C2711" t="s">
        <v>22</v>
      </c>
      <c r="D2711" t="s">
        <v>23</v>
      </c>
      <c r="E2711" t="s">
        <v>5</v>
      </c>
      <c r="G2711" t="s">
        <v>24</v>
      </c>
      <c r="H2711">
        <v>1226172</v>
      </c>
      <c r="I2711">
        <v>1226747</v>
      </c>
      <c r="J2711" t="s">
        <v>25</v>
      </c>
      <c r="K2711" t="s">
        <v>4521</v>
      </c>
      <c r="L2711" t="s">
        <v>4521</v>
      </c>
      <c r="N2711" t="s">
        <v>4522</v>
      </c>
      <c r="Q2711" t="s">
        <v>4519</v>
      </c>
      <c r="R2711">
        <v>576</v>
      </c>
      <c r="S2711">
        <v>191</v>
      </c>
    </row>
    <row r="2712" spans="1:20" x14ac:dyDescent="0.25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24</v>
      </c>
      <c r="H2712">
        <v>1226779</v>
      </c>
      <c r="I2712">
        <v>1227429</v>
      </c>
      <c r="J2712" t="s">
        <v>25</v>
      </c>
      <c r="Q2712" t="s">
        <v>4523</v>
      </c>
      <c r="R2712">
        <v>651</v>
      </c>
      <c r="T2712" t="s">
        <v>4524</v>
      </c>
    </row>
    <row r="2713" spans="1:20" x14ac:dyDescent="0.25">
      <c r="A2713" t="s">
        <v>28</v>
      </c>
      <c r="B2713" t="s">
        <v>17938</v>
      </c>
      <c r="C2713" t="s">
        <v>22</v>
      </c>
      <c r="D2713" t="s">
        <v>23</v>
      </c>
      <c r="E2713" t="s">
        <v>5</v>
      </c>
      <c r="G2713" t="s">
        <v>24</v>
      </c>
      <c r="H2713">
        <v>1226779</v>
      </c>
      <c r="I2713">
        <v>1227429</v>
      </c>
      <c r="J2713" t="s">
        <v>25</v>
      </c>
      <c r="K2713" t="s">
        <v>4525</v>
      </c>
      <c r="L2713" t="s">
        <v>4525</v>
      </c>
      <c r="N2713" t="s">
        <v>4526</v>
      </c>
      <c r="Q2713" t="s">
        <v>4523</v>
      </c>
      <c r="R2713">
        <v>651</v>
      </c>
      <c r="S2713">
        <v>216</v>
      </c>
    </row>
    <row r="2714" spans="1:20" x14ac:dyDescent="0.25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24</v>
      </c>
      <c r="H2714">
        <v>1227429</v>
      </c>
      <c r="I2714">
        <v>1228385</v>
      </c>
      <c r="J2714" t="s">
        <v>25</v>
      </c>
      <c r="Q2714" t="s">
        <v>4527</v>
      </c>
      <c r="R2714">
        <v>957</v>
      </c>
      <c r="T2714" t="s">
        <v>4528</v>
      </c>
    </row>
    <row r="2715" spans="1:20" x14ac:dyDescent="0.25">
      <c r="A2715" t="s">
        <v>28</v>
      </c>
      <c r="B2715" t="s">
        <v>17938</v>
      </c>
      <c r="C2715" t="s">
        <v>22</v>
      </c>
      <c r="D2715" t="s">
        <v>23</v>
      </c>
      <c r="E2715" t="s">
        <v>5</v>
      </c>
      <c r="G2715" t="s">
        <v>24</v>
      </c>
      <c r="H2715">
        <v>1227429</v>
      </c>
      <c r="I2715">
        <v>1228385</v>
      </c>
      <c r="J2715" t="s">
        <v>25</v>
      </c>
      <c r="K2715" t="s">
        <v>4529</v>
      </c>
      <c r="L2715" t="s">
        <v>4529</v>
      </c>
      <c r="N2715" t="s">
        <v>4530</v>
      </c>
      <c r="Q2715" t="s">
        <v>4527</v>
      </c>
      <c r="R2715">
        <v>957</v>
      </c>
      <c r="S2715">
        <v>318</v>
      </c>
    </row>
    <row r="2716" spans="1:20" x14ac:dyDescent="0.25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24</v>
      </c>
      <c r="H2716">
        <v>1228382</v>
      </c>
      <c r="I2716">
        <v>1228861</v>
      </c>
      <c r="J2716" t="s">
        <v>25</v>
      </c>
      <c r="Q2716" t="s">
        <v>4531</v>
      </c>
      <c r="R2716">
        <v>480</v>
      </c>
      <c r="T2716" t="s">
        <v>4532</v>
      </c>
    </row>
    <row r="2717" spans="1:20" x14ac:dyDescent="0.25">
      <c r="A2717" t="s">
        <v>28</v>
      </c>
      <c r="B2717" t="s">
        <v>17938</v>
      </c>
      <c r="C2717" t="s">
        <v>22</v>
      </c>
      <c r="D2717" t="s">
        <v>23</v>
      </c>
      <c r="E2717" t="s">
        <v>5</v>
      </c>
      <c r="G2717" t="s">
        <v>24</v>
      </c>
      <c r="H2717">
        <v>1228382</v>
      </c>
      <c r="I2717">
        <v>1228861</v>
      </c>
      <c r="J2717" t="s">
        <v>25</v>
      </c>
      <c r="K2717" t="s">
        <v>4533</v>
      </c>
      <c r="L2717" t="s">
        <v>4533</v>
      </c>
      <c r="N2717" t="s">
        <v>4534</v>
      </c>
      <c r="Q2717" t="s">
        <v>4531</v>
      </c>
      <c r="R2717">
        <v>480</v>
      </c>
      <c r="S2717">
        <v>159</v>
      </c>
    </row>
    <row r="2718" spans="1:20" x14ac:dyDescent="0.25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24</v>
      </c>
      <c r="H2718">
        <v>1229112</v>
      </c>
      <c r="I2718">
        <v>1230911</v>
      </c>
      <c r="J2718" t="s">
        <v>25</v>
      </c>
      <c r="Q2718" t="s">
        <v>4535</v>
      </c>
      <c r="R2718">
        <v>1800</v>
      </c>
      <c r="T2718" t="s">
        <v>4536</v>
      </c>
    </row>
    <row r="2719" spans="1:20" x14ac:dyDescent="0.25">
      <c r="A2719" t="s">
        <v>28</v>
      </c>
      <c r="B2719" t="s">
        <v>17938</v>
      </c>
      <c r="C2719" t="s">
        <v>22</v>
      </c>
      <c r="D2719" t="s">
        <v>23</v>
      </c>
      <c r="E2719" t="s">
        <v>5</v>
      </c>
      <c r="G2719" t="s">
        <v>24</v>
      </c>
      <c r="H2719">
        <v>1229112</v>
      </c>
      <c r="I2719">
        <v>1230911</v>
      </c>
      <c r="J2719" t="s">
        <v>25</v>
      </c>
      <c r="K2719" t="s">
        <v>4537</v>
      </c>
      <c r="L2719" t="s">
        <v>4537</v>
      </c>
      <c r="N2719" t="s">
        <v>4538</v>
      </c>
      <c r="Q2719" t="s">
        <v>4535</v>
      </c>
      <c r="R2719">
        <v>1800</v>
      </c>
      <c r="S2719">
        <v>599</v>
      </c>
    </row>
    <row r="2720" spans="1:20" x14ac:dyDescent="0.25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24</v>
      </c>
      <c r="H2720">
        <v>1230928</v>
      </c>
      <c r="I2720">
        <v>1231902</v>
      </c>
      <c r="J2720" t="s">
        <v>25</v>
      </c>
      <c r="Q2720" t="s">
        <v>4539</v>
      </c>
      <c r="R2720">
        <v>975</v>
      </c>
      <c r="T2720" t="s">
        <v>4540</v>
      </c>
    </row>
    <row r="2721" spans="1:20" x14ac:dyDescent="0.25">
      <c r="A2721" t="s">
        <v>28</v>
      </c>
      <c r="B2721" t="s">
        <v>17938</v>
      </c>
      <c r="C2721" t="s">
        <v>22</v>
      </c>
      <c r="D2721" t="s">
        <v>23</v>
      </c>
      <c r="E2721" t="s">
        <v>5</v>
      </c>
      <c r="G2721" t="s">
        <v>24</v>
      </c>
      <c r="H2721">
        <v>1230928</v>
      </c>
      <c r="I2721">
        <v>1231902</v>
      </c>
      <c r="J2721" t="s">
        <v>25</v>
      </c>
      <c r="K2721" t="s">
        <v>4541</v>
      </c>
      <c r="L2721" t="s">
        <v>4541</v>
      </c>
      <c r="N2721" t="s">
        <v>4542</v>
      </c>
      <c r="Q2721" t="s">
        <v>4539</v>
      </c>
      <c r="R2721">
        <v>975</v>
      </c>
      <c r="S2721">
        <v>324</v>
      </c>
    </row>
    <row r="2722" spans="1:20" x14ac:dyDescent="0.25">
      <c r="A2722" t="s">
        <v>20</v>
      </c>
      <c r="B2722" t="s">
        <v>76</v>
      </c>
      <c r="C2722" t="s">
        <v>22</v>
      </c>
      <c r="D2722" t="s">
        <v>23</v>
      </c>
      <c r="E2722" t="s">
        <v>5</v>
      </c>
      <c r="G2722" t="s">
        <v>24</v>
      </c>
      <c r="H2722">
        <v>1231921</v>
      </c>
      <c r="I2722">
        <v>1232232</v>
      </c>
      <c r="J2722" t="s">
        <v>88</v>
      </c>
      <c r="K2722" t="s">
        <v>17937</v>
      </c>
      <c r="L2722" t="s">
        <v>17937</v>
      </c>
      <c r="M2722" t="s">
        <v>17937</v>
      </c>
      <c r="Q2722" t="s">
        <v>4543</v>
      </c>
      <c r="R2722">
        <v>312</v>
      </c>
      <c r="T2722" t="s">
        <v>159</v>
      </c>
    </row>
    <row r="2723" spans="1:20" x14ac:dyDescent="0.25">
      <c r="A2723" t="s">
        <v>28</v>
      </c>
      <c r="B2723" t="s">
        <v>159</v>
      </c>
      <c r="C2723" t="s">
        <v>22</v>
      </c>
      <c r="D2723" t="s">
        <v>23</v>
      </c>
      <c r="E2723" t="s">
        <v>5</v>
      </c>
      <c r="G2723" t="s">
        <v>24</v>
      </c>
      <c r="H2723">
        <v>1231921</v>
      </c>
      <c r="I2723">
        <v>1232232</v>
      </c>
      <c r="J2723" t="s">
        <v>88</v>
      </c>
      <c r="K2723" t="s">
        <v>17937</v>
      </c>
      <c r="L2723" t="s">
        <v>17937</v>
      </c>
      <c r="M2723" t="s">
        <v>17937</v>
      </c>
      <c r="N2723" t="s">
        <v>79</v>
      </c>
      <c r="Q2723" t="s">
        <v>4543</v>
      </c>
      <c r="R2723">
        <v>312</v>
      </c>
      <c r="T2723" t="s">
        <v>159</v>
      </c>
    </row>
    <row r="2724" spans="1:20" x14ac:dyDescent="0.25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24</v>
      </c>
      <c r="H2724">
        <v>1232176</v>
      </c>
      <c r="I2724">
        <v>1232856</v>
      </c>
      <c r="J2724" t="s">
        <v>25</v>
      </c>
      <c r="Q2724" t="s">
        <v>4544</v>
      </c>
      <c r="R2724">
        <v>681</v>
      </c>
      <c r="T2724" t="s">
        <v>4545</v>
      </c>
    </row>
    <row r="2725" spans="1:20" x14ac:dyDescent="0.25">
      <c r="A2725" t="s">
        <v>28</v>
      </c>
      <c r="B2725" t="s">
        <v>17938</v>
      </c>
      <c r="C2725" t="s">
        <v>22</v>
      </c>
      <c r="D2725" t="s">
        <v>23</v>
      </c>
      <c r="E2725" t="s">
        <v>5</v>
      </c>
      <c r="G2725" t="s">
        <v>24</v>
      </c>
      <c r="H2725">
        <v>1232176</v>
      </c>
      <c r="I2725">
        <v>1232856</v>
      </c>
      <c r="J2725" t="s">
        <v>25</v>
      </c>
      <c r="K2725" t="s">
        <v>4546</v>
      </c>
      <c r="L2725" t="s">
        <v>4546</v>
      </c>
      <c r="N2725" t="s">
        <v>4547</v>
      </c>
      <c r="Q2725" t="s">
        <v>4544</v>
      </c>
      <c r="R2725">
        <v>681</v>
      </c>
      <c r="S2725">
        <v>226</v>
      </c>
    </row>
    <row r="2726" spans="1:20" x14ac:dyDescent="0.25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24</v>
      </c>
      <c r="H2726">
        <v>1232853</v>
      </c>
      <c r="I2726">
        <v>1233758</v>
      </c>
      <c r="J2726" t="s">
        <v>25</v>
      </c>
      <c r="Q2726" t="s">
        <v>4548</v>
      </c>
      <c r="R2726">
        <v>906</v>
      </c>
      <c r="T2726" t="s">
        <v>4549</v>
      </c>
    </row>
    <row r="2727" spans="1:20" x14ac:dyDescent="0.25">
      <c r="A2727" t="s">
        <v>28</v>
      </c>
      <c r="B2727" t="s">
        <v>17938</v>
      </c>
      <c r="C2727" t="s">
        <v>22</v>
      </c>
      <c r="D2727" t="s">
        <v>23</v>
      </c>
      <c r="E2727" t="s">
        <v>5</v>
      </c>
      <c r="G2727" t="s">
        <v>24</v>
      </c>
      <c r="H2727">
        <v>1232853</v>
      </c>
      <c r="I2727">
        <v>1233758</v>
      </c>
      <c r="J2727" t="s">
        <v>25</v>
      </c>
      <c r="K2727" t="s">
        <v>4550</v>
      </c>
      <c r="L2727" t="s">
        <v>4550</v>
      </c>
      <c r="N2727" t="s">
        <v>4551</v>
      </c>
      <c r="Q2727" t="s">
        <v>4548</v>
      </c>
      <c r="R2727">
        <v>906</v>
      </c>
      <c r="S2727">
        <v>301</v>
      </c>
    </row>
    <row r="2728" spans="1:20" x14ac:dyDescent="0.25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24</v>
      </c>
      <c r="H2728">
        <v>1233770</v>
      </c>
      <c r="I2728">
        <v>1234498</v>
      </c>
      <c r="J2728" t="s">
        <v>25</v>
      </c>
      <c r="Q2728" t="s">
        <v>4552</v>
      </c>
      <c r="R2728">
        <v>729</v>
      </c>
      <c r="T2728" t="s">
        <v>4553</v>
      </c>
    </row>
    <row r="2729" spans="1:20" x14ac:dyDescent="0.25">
      <c r="A2729" t="s">
        <v>28</v>
      </c>
      <c r="B2729" t="s">
        <v>17938</v>
      </c>
      <c r="C2729" t="s">
        <v>22</v>
      </c>
      <c r="D2729" t="s">
        <v>23</v>
      </c>
      <c r="E2729" t="s">
        <v>5</v>
      </c>
      <c r="G2729" t="s">
        <v>24</v>
      </c>
      <c r="H2729">
        <v>1233770</v>
      </c>
      <c r="I2729">
        <v>1234498</v>
      </c>
      <c r="J2729" t="s">
        <v>25</v>
      </c>
      <c r="K2729" t="s">
        <v>4554</v>
      </c>
      <c r="L2729" t="s">
        <v>4554</v>
      </c>
      <c r="N2729" t="s">
        <v>4555</v>
      </c>
      <c r="Q2729" t="s">
        <v>4552</v>
      </c>
      <c r="R2729">
        <v>729</v>
      </c>
      <c r="S2729">
        <v>242</v>
      </c>
    </row>
    <row r="2730" spans="1:20" x14ac:dyDescent="0.25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24</v>
      </c>
      <c r="H2730">
        <v>1234510</v>
      </c>
      <c r="I2730">
        <v>1235241</v>
      </c>
      <c r="J2730" t="s">
        <v>25</v>
      </c>
      <c r="Q2730" t="s">
        <v>4556</v>
      </c>
      <c r="R2730">
        <v>732</v>
      </c>
      <c r="T2730" t="s">
        <v>4557</v>
      </c>
    </row>
    <row r="2731" spans="1:20" x14ac:dyDescent="0.25">
      <c r="A2731" t="s">
        <v>28</v>
      </c>
      <c r="B2731" t="s">
        <v>17938</v>
      </c>
      <c r="C2731" t="s">
        <v>22</v>
      </c>
      <c r="D2731" t="s">
        <v>23</v>
      </c>
      <c r="E2731" t="s">
        <v>5</v>
      </c>
      <c r="G2731" t="s">
        <v>24</v>
      </c>
      <c r="H2731">
        <v>1234510</v>
      </c>
      <c r="I2731">
        <v>1235241</v>
      </c>
      <c r="J2731" t="s">
        <v>25</v>
      </c>
      <c r="K2731" t="s">
        <v>4558</v>
      </c>
      <c r="L2731" t="s">
        <v>4558</v>
      </c>
      <c r="N2731" t="s">
        <v>4559</v>
      </c>
      <c r="Q2731" t="s">
        <v>4556</v>
      </c>
      <c r="R2731">
        <v>732</v>
      </c>
      <c r="S2731">
        <v>243</v>
      </c>
    </row>
    <row r="2732" spans="1:20" x14ac:dyDescent="0.25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24</v>
      </c>
      <c r="H2732">
        <v>1235241</v>
      </c>
      <c r="I2732">
        <v>1235621</v>
      </c>
      <c r="J2732" t="s">
        <v>25</v>
      </c>
      <c r="O2732" t="s">
        <v>4560</v>
      </c>
      <c r="Q2732" t="s">
        <v>4561</v>
      </c>
      <c r="R2732">
        <v>381</v>
      </c>
      <c r="T2732" t="s">
        <v>4562</v>
      </c>
    </row>
    <row r="2733" spans="1:20" x14ac:dyDescent="0.25">
      <c r="A2733" t="s">
        <v>28</v>
      </c>
      <c r="B2733" t="s">
        <v>17938</v>
      </c>
      <c r="C2733" t="s">
        <v>22</v>
      </c>
      <c r="D2733" t="s">
        <v>23</v>
      </c>
      <c r="E2733" t="s">
        <v>5</v>
      </c>
      <c r="G2733" t="s">
        <v>24</v>
      </c>
      <c r="H2733">
        <v>1235241</v>
      </c>
      <c r="I2733">
        <v>1235621</v>
      </c>
      <c r="J2733" t="s">
        <v>25</v>
      </c>
      <c r="K2733" t="s">
        <v>4563</v>
      </c>
      <c r="L2733" t="s">
        <v>4563</v>
      </c>
      <c r="N2733" t="s">
        <v>4564</v>
      </c>
      <c r="O2733" t="s">
        <v>4560</v>
      </c>
      <c r="Q2733" t="s">
        <v>4561</v>
      </c>
      <c r="R2733">
        <v>381</v>
      </c>
      <c r="S2733">
        <v>126</v>
      </c>
    </row>
    <row r="2734" spans="1:20" x14ac:dyDescent="0.25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G2734" t="s">
        <v>24</v>
      </c>
      <c r="H2734">
        <v>1235733</v>
      </c>
      <c r="I2734">
        <v>1235993</v>
      </c>
      <c r="J2734" t="s">
        <v>88</v>
      </c>
      <c r="Q2734" t="s">
        <v>4565</v>
      </c>
      <c r="R2734">
        <v>261</v>
      </c>
      <c r="T2734" t="s">
        <v>4566</v>
      </c>
    </row>
    <row r="2735" spans="1:20" x14ac:dyDescent="0.25">
      <c r="A2735" t="s">
        <v>28</v>
      </c>
      <c r="B2735" t="s">
        <v>17938</v>
      </c>
      <c r="C2735" t="s">
        <v>22</v>
      </c>
      <c r="D2735" t="s">
        <v>23</v>
      </c>
      <c r="E2735" t="s">
        <v>5</v>
      </c>
      <c r="G2735" t="s">
        <v>24</v>
      </c>
      <c r="H2735">
        <v>1235733</v>
      </c>
      <c r="I2735">
        <v>1235993</v>
      </c>
      <c r="J2735" t="s">
        <v>88</v>
      </c>
      <c r="K2735" t="s">
        <v>4567</v>
      </c>
      <c r="L2735" t="s">
        <v>4567</v>
      </c>
      <c r="N2735" t="s">
        <v>1695</v>
      </c>
      <c r="Q2735" t="s">
        <v>4565</v>
      </c>
      <c r="R2735">
        <v>261</v>
      </c>
      <c r="S2735">
        <v>86</v>
      </c>
    </row>
    <row r="2736" spans="1:20" x14ac:dyDescent="0.25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24</v>
      </c>
      <c r="H2736">
        <v>1236031</v>
      </c>
      <c r="I2736">
        <v>1236957</v>
      </c>
      <c r="J2736" t="s">
        <v>88</v>
      </c>
      <c r="Q2736" t="s">
        <v>4568</v>
      </c>
      <c r="R2736">
        <v>927</v>
      </c>
      <c r="T2736" t="s">
        <v>4569</v>
      </c>
    </row>
    <row r="2737" spans="1:20" x14ac:dyDescent="0.25">
      <c r="A2737" t="s">
        <v>28</v>
      </c>
      <c r="B2737" t="s">
        <v>17938</v>
      </c>
      <c r="C2737" t="s">
        <v>22</v>
      </c>
      <c r="D2737" t="s">
        <v>23</v>
      </c>
      <c r="E2737" t="s">
        <v>5</v>
      </c>
      <c r="G2737" t="s">
        <v>24</v>
      </c>
      <c r="H2737">
        <v>1236031</v>
      </c>
      <c r="I2737">
        <v>1236957</v>
      </c>
      <c r="J2737" t="s">
        <v>88</v>
      </c>
      <c r="K2737" t="s">
        <v>4570</v>
      </c>
      <c r="L2737" t="s">
        <v>4570</v>
      </c>
      <c r="N2737" t="s">
        <v>200</v>
      </c>
      <c r="Q2737" t="s">
        <v>4568</v>
      </c>
      <c r="R2737">
        <v>927</v>
      </c>
      <c r="S2737">
        <v>308</v>
      </c>
    </row>
    <row r="2738" spans="1:20" x14ac:dyDescent="0.25">
      <c r="A2738" t="s">
        <v>20</v>
      </c>
      <c r="B2738" t="s">
        <v>76</v>
      </c>
      <c r="C2738" t="s">
        <v>22</v>
      </c>
      <c r="D2738" t="s">
        <v>23</v>
      </c>
      <c r="E2738" t="s">
        <v>5</v>
      </c>
      <c r="G2738" t="s">
        <v>24</v>
      </c>
      <c r="H2738">
        <v>1237073</v>
      </c>
      <c r="I2738">
        <v>1238269</v>
      </c>
      <c r="J2738" t="s">
        <v>25</v>
      </c>
      <c r="K2738" t="s">
        <v>17937</v>
      </c>
      <c r="L2738" t="s">
        <v>17937</v>
      </c>
      <c r="M2738" t="s">
        <v>17937</v>
      </c>
      <c r="Q2738" t="s">
        <v>4571</v>
      </c>
      <c r="R2738">
        <v>1197</v>
      </c>
      <c r="T2738" t="s">
        <v>4572</v>
      </c>
    </row>
    <row r="2739" spans="1:20" x14ac:dyDescent="0.25">
      <c r="A2739" t="s">
        <v>28</v>
      </c>
      <c r="B2739" t="s">
        <v>159</v>
      </c>
      <c r="C2739" t="s">
        <v>22</v>
      </c>
      <c r="D2739" t="s">
        <v>23</v>
      </c>
      <c r="E2739" t="s">
        <v>5</v>
      </c>
      <c r="G2739" t="s">
        <v>24</v>
      </c>
      <c r="H2739">
        <v>1237073</v>
      </c>
      <c r="I2739">
        <v>1238269</v>
      </c>
      <c r="J2739" t="s">
        <v>25</v>
      </c>
      <c r="K2739" t="s">
        <v>17937</v>
      </c>
      <c r="L2739" t="s">
        <v>17937</v>
      </c>
      <c r="M2739" t="s">
        <v>17937</v>
      </c>
      <c r="N2739" t="s">
        <v>208</v>
      </c>
      <c r="Q2739" t="s">
        <v>4571</v>
      </c>
      <c r="R2739">
        <v>1197</v>
      </c>
      <c r="T2739" t="s">
        <v>159</v>
      </c>
    </row>
    <row r="2740" spans="1:20" x14ac:dyDescent="0.25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24</v>
      </c>
      <c r="H2740">
        <v>1238291</v>
      </c>
      <c r="I2740">
        <v>1239208</v>
      </c>
      <c r="J2740" t="s">
        <v>25</v>
      </c>
      <c r="Q2740" t="s">
        <v>4573</v>
      </c>
      <c r="R2740">
        <v>918</v>
      </c>
      <c r="T2740" t="s">
        <v>4574</v>
      </c>
    </row>
    <row r="2741" spans="1:20" x14ac:dyDescent="0.25">
      <c r="A2741" t="s">
        <v>28</v>
      </c>
      <c r="B2741" t="s">
        <v>17938</v>
      </c>
      <c r="C2741" t="s">
        <v>22</v>
      </c>
      <c r="D2741" t="s">
        <v>23</v>
      </c>
      <c r="E2741" t="s">
        <v>5</v>
      </c>
      <c r="G2741" t="s">
        <v>24</v>
      </c>
      <c r="H2741">
        <v>1238291</v>
      </c>
      <c r="I2741">
        <v>1239208</v>
      </c>
      <c r="J2741" t="s">
        <v>25</v>
      </c>
      <c r="K2741" t="s">
        <v>4575</v>
      </c>
      <c r="L2741" t="s">
        <v>4575</v>
      </c>
      <c r="N2741" t="s">
        <v>4576</v>
      </c>
      <c r="Q2741" t="s">
        <v>4573</v>
      </c>
      <c r="R2741">
        <v>918</v>
      </c>
      <c r="S2741">
        <v>305</v>
      </c>
    </row>
    <row r="2742" spans="1:20" x14ac:dyDescent="0.25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24</v>
      </c>
      <c r="H2742">
        <v>1239247</v>
      </c>
      <c r="I2742">
        <v>1240095</v>
      </c>
      <c r="J2742" t="s">
        <v>88</v>
      </c>
      <c r="Q2742" t="s">
        <v>4577</v>
      </c>
      <c r="R2742">
        <v>849</v>
      </c>
      <c r="T2742" t="s">
        <v>4578</v>
      </c>
    </row>
    <row r="2743" spans="1:20" x14ac:dyDescent="0.25">
      <c r="A2743" t="s">
        <v>28</v>
      </c>
      <c r="B2743" t="s">
        <v>17938</v>
      </c>
      <c r="C2743" t="s">
        <v>22</v>
      </c>
      <c r="D2743" t="s">
        <v>23</v>
      </c>
      <c r="E2743" t="s">
        <v>5</v>
      </c>
      <c r="G2743" t="s">
        <v>24</v>
      </c>
      <c r="H2743">
        <v>1239247</v>
      </c>
      <c r="I2743">
        <v>1240095</v>
      </c>
      <c r="J2743" t="s">
        <v>88</v>
      </c>
      <c r="K2743" t="s">
        <v>4579</v>
      </c>
      <c r="L2743" t="s">
        <v>4579</v>
      </c>
      <c r="N2743" t="s">
        <v>4580</v>
      </c>
      <c r="Q2743" t="s">
        <v>4577</v>
      </c>
      <c r="R2743">
        <v>849</v>
      </c>
      <c r="S2743">
        <v>282</v>
      </c>
    </row>
    <row r="2744" spans="1:20" x14ac:dyDescent="0.25">
      <c r="A2744" t="s">
        <v>20</v>
      </c>
      <c r="B2744" t="s">
        <v>21</v>
      </c>
      <c r="C2744" t="s">
        <v>22</v>
      </c>
      <c r="D2744" t="s">
        <v>23</v>
      </c>
      <c r="E2744" t="s">
        <v>5</v>
      </c>
      <c r="G2744" t="s">
        <v>24</v>
      </c>
      <c r="H2744">
        <v>1240211</v>
      </c>
      <c r="I2744">
        <v>1241104</v>
      </c>
      <c r="J2744" t="s">
        <v>25</v>
      </c>
      <c r="Q2744" t="s">
        <v>4581</v>
      </c>
      <c r="R2744">
        <v>894</v>
      </c>
      <c r="T2744" t="s">
        <v>4582</v>
      </c>
    </row>
    <row r="2745" spans="1:20" x14ac:dyDescent="0.25">
      <c r="A2745" t="s">
        <v>28</v>
      </c>
      <c r="B2745" t="s">
        <v>17938</v>
      </c>
      <c r="C2745" t="s">
        <v>22</v>
      </c>
      <c r="D2745" t="s">
        <v>23</v>
      </c>
      <c r="E2745" t="s">
        <v>5</v>
      </c>
      <c r="G2745" t="s">
        <v>24</v>
      </c>
      <c r="H2745">
        <v>1240211</v>
      </c>
      <c r="I2745">
        <v>1241104</v>
      </c>
      <c r="J2745" t="s">
        <v>25</v>
      </c>
      <c r="K2745" t="s">
        <v>4583</v>
      </c>
      <c r="L2745" t="s">
        <v>4583</v>
      </c>
      <c r="N2745" t="s">
        <v>4584</v>
      </c>
      <c r="Q2745" t="s">
        <v>4581</v>
      </c>
      <c r="R2745">
        <v>894</v>
      </c>
      <c r="S2745">
        <v>297</v>
      </c>
    </row>
    <row r="2746" spans="1:20" x14ac:dyDescent="0.25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24</v>
      </c>
      <c r="H2746">
        <v>1241115</v>
      </c>
      <c r="I2746">
        <v>1242476</v>
      </c>
      <c r="J2746" t="s">
        <v>25</v>
      </c>
      <c r="Q2746" t="s">
        <v>4585</v>
      </c>
      <c r="R2746">
        <v>1362</v>
      </c>
      <c r="T2746" t="s">
        <v>4586</v>
      </c>
    </row>
    <row r="2747" spans="1:20" x14ac:dyDescent="0.25">
      <c r="A2747" t="s">
        <v>28</v>
      </c>
      <c r="B2747" t="s">
        <v>17938</v>
      </c>
      <c r="C2747" t="s">
        <v>22</v>
      </c>
      <c r="D2747" t="s">
        <v>23</v>
      </c>
      <c r="E2747" t="s">
        <v>5</v>
      </c>
      <c r="G2747" t="s">
        <v>24</v>
      </c>
      <c r="H2747">
        <v>1241115</v>
      </c>
      <c r="I2747">
        <v>1242476</v>
      </c>
      <c r="J2747" t="s">
        <v>25</v>
      </c>
      <c r="K2747" t="s">
        <v>4587</v>
      </c>
      <c r="L2747" t="s">
        <v>4587</v>
      </c>
      <c r="N2747" t="s">
        <v>4588</v>
      </c>
      <c r="Q2747" t="s">
        <v>4585</v>
      </c>
      <c r="R2747">
        <v>1362</v>
      </c>
      <c r="S2747">
        <v>453</v>
      </c>
    </row>
    <row r="2748" spans="1:20" x14ac:dyDescent="0.25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24</v>
      </c>
      <c r="H2748">
        <v>1242480</v>
      </c>
      <c r="I2748">
        <v>1243115</v>
      </c>
      <c r="J2748" t="s">
        <v>25</v>
      </c>
      <c r="Q2748" t="s">
        <v>4589</v>
      </c>
      <c r="R2748">
        <v>636</v>
      </c>
      <c r="T2748" t="s">
        <v>4590</v>
      </c>
    </row>
    <row r="2749" spans="1:20" x14ac:dyDescent="0.25">
      <c r="A2749" t="s">
        <v>28</v>
      </c>
      <c r="B2749" t="s">
        <v>17938</v>
      </c>
      <c r="C2749" t="s">
        <v>22</v>
      </c>
      <c r="D2749" t="s">
        <v>23</v>
      </c>
      <c r="E2749" t="s">
        <v>5</v>
      </c>
      <c r="G2749" t="s">
        <v>24</v>
      </c>
      <c r="H2749">
        <v>1242480</v>
      </c>
      <c r="I2749">
        <v>1243115</v>
      </c>
      <c r="J2749" t="s">
        <v>25</v>
      </c>
      <c r="K2749" t="s">
        <v>4591</v>
      </c>
      <c r="L2749" t="s">
        <v>4591</v>
      </c>
      <c r="N2749" t="s">
        <v>4592</v>
      </c>
      <c r="Q2749" t="s">
        <v>4589</v>
      </c>
      <c r="R2749">
        <v>636</v>
      </c>
      <c r="S2749">
        <v>211</v>
      </c>
    </row>
    <row r="2750" spans="1:20" x14ac:dyDescent="0.25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24</v>
      </c>
      <c r="H2750">
        <v>1243140</v>
      </c>
      <c r="I2750">
        <v>1243691</v>
      </c>
      <c r="J2750" t="s">
        <v>25</v>
      </c>
      <c r="Q2750" t="s">
        <v>4593</v>
      </c>
      <c r="R2750">
        <v>552</v>
      </c>
      <c r="T2750" t="s">
        <v>4594</v>
      </c>
    </row>
    <row r="2751" spans="1:20" x14ac:dyDescent="0.25">
      <c r="A2751" t="s">
        <v>28</v>
      </c>
      <c r="B2751" t="s">
        <v>17938</v>
      </c>
      <c r="C2751" t="s">
        <v>22</v>
      </c>
      <c r="D2751" t="s">
        <v>23</v>
      </c>
      <c r="E2751" t="s">
        <v>5</v>
      </c>
      <c r="G2751" t="s">
        <v>24</v>
      </c>
      <c r="H2751">
        <v>1243140</v>
      </c>
      <c r="I2751">
        <v>1243691</v>
      </c>
      <c r="J2751" t="s">
        <v>25</v>
      </c>
      <c r="K2751" t="s">
        <v>4595</v>
      </c>
      <c r="L2751" t="s">
        <v>4595</v>
      </c>
      <c r="N2751" t="s">
        <v>4596</v>
      </c>
      <c r="Q2751" t="s">
        <v>4593</v>
      </c>
      <c r="R2751">
        <v>552</v>
      </c>
      <c r="S2751">
        <v>183</v>
      </c>
    </row>
    <row r="2752" spans="1:20" x14ac:dyDescent="0.25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24</v>
      </c>
      <c r="H2752">
        <v>1243742</v>
      </c>
      <c r="I2752">
        <v>1245286</v>
      </c>
      <c r="J2752" t="s">
        <v>88</v>
      </c>
      <c r="Q2752" t="s">
        <v>4597</v>
      </c>
      <c r="R2752">
        <v>1545</v>
      </c>
      <c r="T2752" t="s">
        <v>4598</v>
      </c>
    </row>
    <row r="2753" spans="1:20" x14ac:dyDescent="0.25">
      <c r="A2753" t="s">
        <v>28</v>
      </c>
      <c r="B2753" t="s">
        <v>17938</v>
      </c>
      <c r="C2753" t="s">
        <v>22</v>
      </c>
      <c r="D2753" t="s">
        <v>23</v>
      </c>
      <c r="E2753" t="s">
        <v>5</v>
      </c>
      <c r="G2753" t="s">
        <v>24</v>
      </c>
      <c r="H2753">
        <v>1243742</v>
      </c>
      <c r="I2753">
        <v>1245286</v>
      </c>
      <c r="J2753" t="s">
        <v>88</v>
      </c>
      <c r="K2753" t="s">
        <v>4599</v>
      </c>
      <c r="L2753" t="s">
        <v>4599</v>
      </c>
      <c r="N2753" t="s">
        <v>4600</v>
      </c>
      <c r="Q2753" t="s">
        <v>4597</v>
      </c>
      <c r="R2753">
        <v>1545</v>
      </c>
      <c r="S2753">
        <v>514</v>
      </c>
    </row>
    <row r="2754" spans="1:20" x14ac:dyDescent="0.25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24</v>
      </c>
      <c r="H2754">
        <v>1245287</v>
      </c>
      <c r="I2754">
        <v>1245520</v>
      </c>
      <c r="J2754" t="s">
        <v>88</v>
      </c>
      <c r="Q2754" t="s">
        <v>4601</v>
      </c>
      <c r="R2754">
        <v>234</v>
      </c>
      <c r="T2754" t="s">
        <v>4602</v>
      </c>
    </row>
    <row r="2755" spans="1:20" x14ac:dyDescent="0.25">
      <c r="A2755" t="s">
        <v>28</v>
      </c>
      <c r="B2755" t="s">
        <v>17938</v>
      </c>
      <c r="C2755" t="s">
        <v>22</v>
      </c>
      <c r="D2755" t="s">
        <v>23</v>
      </c>
      <c r="E2755" t="s">
        <v>5</v>
      </c>
      <c r="G2755" t="s">
        <v>24</v>
      </c>
      <c r="H2755">
        <v>1245287</v>
      </c>
      <c r="I2755">
        <v>1245520</v>
      </c>
      <c r="J2755" t="s">
        <v>88</v>
      </c>
      <c r="K2755" t="s">
        <v>4603</v>
      </c>
      <c r="L2755" t="s">
        <v>4603</v>
      </c>
      <c r="N2755" t="s">
        <v>4604</v>
      </c>
      <c r="Q2755" t="s">
        <v>4601</v>
      </c>
      <c r="R2755">
        <v>234</v>
      </c>
      <c r="S2755">
        <v>77</v>
      </c>
    </row>
    <row r="2756" spans="1:20" x14ac:dyDescent="0.25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24</v>
      </c>
      <c r="H2756">
        <v>1245542</v>
      </c>
      <c r="I2756">
        <v>1249429</v>
      </c>
      <c r="J2756" t="s">
        <v>25</v>
      </c>
      <c r="Q2756" t="s">
        <v>4605</v>
      </c>
      <c r="R2756">
        <v>3888</v>
      </c>
      <c r="T2756" t="s">
        <v>4606</v>
      </c>
    </row>
    <row r="2757" spans="1:20" x14ac:dyDescent="0.25">
      <c r="A2757" t="s">
        <v>28</v>
      </c>
      <c r="B2757" t="s">
        <v>17938</v>
      </c>
      <c r="C2757" t="s">
        <v>22</v>
      </c>
      <c r="D2757" t="s">
        <v>23</v>
      </c>
      <c r="E2757" t="s">
        <v>5</v>
      </c>
      <c r="G2757" t="s">
        <v>24</v>
      </c>
      <c r="H2757">
        <v>1245542</v>
      </c>
      <c r="I2757">
        <v>1249429</v>
      </c>
      <c r="J2757" t="s">
        <v>25</v>
      </c>
      <c r="K2757" t="s">
        <v>4607</v>
      </c>
      <c r="L2757" t="s">
        <v>4607</v>
      </c>
      <c r="N2757" t="s">
        <v>4608</v>
      </c>
      <c r="Q2757" t="s">
        <v>4605</v>
      </c>
      <c r="R2757">
        <v>3888</v>
      </c>
      <c r="S2757">
        <v>1295</v>
      </c>
    </row>
    <row r="2758" spans="1:20" x14ac:dyDescent="0.25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24</v>
      </c>
      <c r="H2758">
        <v>1249979</v>
      </c>
      <c r="I2758">
        <v>1251364</v>
      </c>
      <c r="J2758" t="s">
        <v>25</v>
      </c>
      <c r="Q2758" t="s">
        <v>4609</v>
      </c>
      <c r="R2758">
        <v>1386</v>
      </c>
      <c r="T2758" t="s">
        <v>4610</v>
      </c>
    </row>
    <row r="2759" spans="1:20" x14ac:dyDescent="0.25">
      <c r="A2759" t="s">
        <v>28</v>
      </c>
      <c r="B2759" t="s">
        <v>17938</v>
      </c>
      <c r="C2759" t="s">
        <v>22</v>
      </c>
      <c r="D2759" t="s">
        <v>23</v>
      </c>
      <c r="E2759" t="s">
        <v>5</v>
      </c>
      <c r="G2759" t="s">
        <v>24</v>
      </c>
      <c r="H2759">
        <v>1249979</v>
      </c>
      <c r="I2759">
        <v>1251364</v>
      </c>
      <c r="J2759" t="s">
        <v>25</v>
      </c>
      <c r="K2759" t="s">
        <v>4611</v>
      </c>
      <c r="L2759" t="s">
        <v>4611</v>
      </c>
      <c r="N2759" t="s">
        <v>1473</v>
      </c>
      <c r="Q2759" t="s">
        <v>4609</v>
      </c>
      <c r="R2759">
        <v>1386</v>
      </c>
      <c r="S2759">
        <v>461</v>
      </c>
    </row>
    <row r="2760" spans="1:20" x14ac:dyDescent="0.25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24</v>
      </c>
      <c r="H2760">
        <v>1251366</v>
      </c>
      <c r="I2760">
        <v>1252130</v>
      </c>
      <c r="J2760" t="s">
        <v>25</v>
      </c>
      <c r="Q2760" t="s">
        <v>4612</v>
      </c>
      <c r="R2760">
        <v>765</v>
      </c>
      <c r="T2760" t="s">
        <v>4613</v>
      </c>
    </row>
    <row r="2761" spans="1:20" x14ac:dyDescent="0.25">
      <c r="A2761" t="s">
        <v>28</v>
      </c>
      <c r="B2761" t="s">
        <v>17938</v>
      </c>
      <c r="C2761" t="s">
        <v>22</v>
      </c>
      <c r="D2761" t="s">
        <v>23</v>
      </c>
      <c r="E2761" t="s">
        <v>5</v>
      </c>
      <c r="G2761" t="s">
        <v>24</v>
      </c>
      <c r="H2761">
        <v>1251366</v>
      </c>
      <c r="I2761">
        <v>1252130</v>
      </c>
      <c r="J2761" t="s">
        <v>25</v>
      </c>
      <c r="K2761" t="s">
        <v>4614</v>
      </c>
      <c r="L2761" t="s">
        <v>4614</v>
      </c>
      <c r="N2761" t="s">
        <v>314</v>
      </c>
      <c r="Q2761" t="s">
        <v>4612</v>
      </c>
      <c r="R2761">
        <v>765</v>
      </c>
      <c r="S2761">
        <v>254</v>
      </c>
    </row>
    <row r="2762" spans="1:20" x14ac:dyDescent="0.25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24</v>
      </c>
      <c r="H2762">
        <v>1252127</v>
      </c>
      <c r="I2762">
        <v>1253464</v>
      </c>
      <c r="J2762" t="s">
        <v>25</v>
      </c>
      <c r="Q2762" t="s">
        <v>4615</v>
      </c>
      <c r="R2762">
        <v>1338</v>
      </c>
      <c r="T2762" t="s">
        <v>4616</v>
      </c>
    </row>
    <row r="2763" spans="1:20" x14ac:dyDescent="0.25">
      <c r="A2763" t="s">
        <v>28</v>
      </c>
      <c r="B2763" t="s">
        <v>17938</v>
      </c>
      <c r="C2763" t="s">
        <v>22</v>
      </c>
      <c r="D2763" t="s">
        <v>23</v>
      </c>
      <c r="E2763" t="s">
        <v>5</v>
      </c>
      <c r="G2763" t="s">
        <v>24</v>
      </c>
      <c r="H2763">
        <v>1252127</v>
      </c>
      <c r="I2763">
        <v>1253464</v>
      </c>
      <c r="J2763" t="s">
        <v>25</v>
      </c>
      <c r="K2763" t="s">
        <v>4617</v>
      </c>
      <c r="L2763" t="s">
        <v>4617</v>
      </c>
      <c r="N2763" t="s">
        <v>139</v>
      </c>
      <c r="Q2763" t="s">
        <v>4615</v>
      </c>
      <c r="R2763">
        <v>1338</v>
      </c>
      <c r="S2763">
        <v>445</v>
      </c>
    </row>
    <row r="2764" spans="1:20" x14ac:dyDescent="0.25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24</v>
      </c>
      <c r="H2764">
        <v>1253541</v>
      </c>
      <c r="I2764">
        <v>1253879</v>
      </c>
      <c r="J2764" t="s">
        <v>25</v>
      </c>
      <c r="Q2764" t="s">
        <v>4618</v>
      </c>
      <c r="R2764">
        <v>339</v>
      </c>
      <c r="T2764" t="s">
        <v>4619</v>
      </c>
    </row>
    <row r="2765" spans="1:20" x14ac:dyDescent="0.25">
      <c r="A2765" t="s">
        <v>28</v>
      </c>
      <c r="B2765" t="s">
        <v>17938</v>
      </c>
      <c r="C2765" t="s">
        <v>22</v>
      </c>
      <c r="D2765" t="s">
        <v>23</v>
      </c>
      <c r="E2765" t="s">
        <v>5</v>
      </c>
      <c r="G2765" t="s">
        <v>24</v>
      </c>
      <c r="H2765">
        <v>1253541</v>
      </c>
      <c r="I2765">
        <v>1253879</v>
      </c>
      <c r="J2765" t="s">
        <v>25</v>
      </c>
      <c r="K2765" t="s">
        <v>4620</v>
      </c>
      <c r="L2765" t="s">
        <v>4620</v>
      </c>
      <c r="N2765" t="s">
        <v>4621</v>
      </c>
      <c r="Q2765" t="s">
        <v>4618</v>
      </c>
      <c r="R2765">
        <v>339</v>
      </c>
      <c r="S2765">
        <v>112</v>
      </c>
    </row>
    <row r="2766" spans="1:20" x14ac:dyDescent="0.25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24</v>
      </c>
      <c r="H2766">
        <v>1253928</v>
      </c>
      <c r="I2766">
        <v>1255388</v>
      </c>
      <c r="J2766" t="s">
        <v>88</v>
      </c>
      <c r="Q2766" t="s">
        <v>4622</v>
      </c>
      <c r="R2766">
        <v>1461</v>
      </c>
      <c r="T2766" t="s">
        <v>4623</v>
      </c>
    </row>
    <row r="2767" spans="1:20" x14ac:dyDescent="0.25">
      <c r="A2767" t="s">
        <v>28</v>
      </c>
      <c r="B2767" t="s">
        <v>17938</v>
      </c>
      <c r="C2767" t="s">
        <v>22</v>
      </c>
      <c r="D2767" t="s">
        <v>23</v>
      </c>
      <c r="E2767" t="s">
        <v>5</v>
      </c>
      <c r="G2767" t="s">
        <v>24</v>
      </c>
      <c r="H2767">
        <v>1253928</v>
      </c>
      <c r="I2767">
        <v>1255388</v>
      </c>
      <c r="J2767" t="s">
        <v>88</v>
      </c>
      <c r="K2767" t="s">
        <v>4624</v>
      </c>
      <c r="L2767" t="s">
        <v>4624</v>
      </c>
      <c r="N2767" t="s">
        <v>208</v>
      </c>
      <c r="Q2767" t="s">
        <v>4622</v>
      </c>
      <c r="R2767">
        <v>1461</v>
      </c>
      <c r="S2767">
        <v>486</v>
      </c>
    </row>
    <row r="2768" spans="1:20" x14ac:dyDescent="0.25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24</v>
      </c>
      <c r="H2768">
        <v>1255444</v>
      </c>
      <c r="I2768">
        <v>1257588</v>
      </c>
      <c r="J2768" t="s">
        <v>88</v>
      </c>
      <c r="Q2768" t="s">
        <v>4625</v>
      </c>
      <c r="R2768">
        <v>2145</v>
      </c>
      <c r="T2768" t="s">
        <v>4626</v>
      </c>
    </row>
    <row r="2769" spans="1:20" x14ac:dyDescent="0.25">
      <c r="A2769" t="s">
        <v>28</v>
      </c>
      <c r="B2769" t="s">
        <v>17938</v>
      </c>
      <c r="C2769" t="s">
        <v>22</v>
      </c>
      <c r="D2769" t="s">
        <v>23</v>
      </c>
      <c r="E2769" t="s">
        <v>5</v>
      </c>
      <c r="G2769" t="s">
        <v>24</v>
      </c>
      <c r="H2769">
        <v>1255444</v>
      </c>
      <c r="I2769">
        <v>1257588</v>
      </c>
      <c r="J2769" t="s">
        <v>88</v>
      </c>
      <c r="K2769" t="s">
        <v>4627</v>
      </c>
      <c r="L2769" t="s">
        <v>4627</v>
      </c>
      <c r="N2769" t="s">
        <v>4628</v>
      </c>
      <c r="Q2769" t="s">
        <v>4625</v>
      </c>
      <c r="R2769">
        <v>2145</v>
      </c>
      <c r="S2769">
        <v>714</v>
      </c>
    </row>
    <row r="2770" spans="1:20" x14ac:dyDescent="0.25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24</v>
      </c>
      <c r="H2770">
        <v>1257671</v>
      </c>
      <c r="I2770">
        <v>1259002</v>
      </c>
      <c r="J2770" t="s">
        <v>88</v>
      </c>
      <c r="O2770" t="s">
        <v>4629</v>
      </c>
      <c r="Q2770" t="s">
        <v>4630</v>
      </c>
      <c r="R2770">
        <v>1332</v>
      </c>
      <c r="T2770" t="s">
        <v>4631</v>
      </c>
    </row>
    <row r="2771" spans="1:20" x14ac:dyDescent="0.25">
      <c r="A2771" t="s">
        <v>28</v>
      </c>
      <c r="B2771" t="s">
        <v>17938</v>
      </c>
      <c r="C2771" t="s">
        <v>22</v>
      </c>
      <c r="D2771" t="s">
        <v>23</v>
      </c>
      <c r="E2771" t="s">
        <v>5</v>
      </c>
      <c r="G2771" t="s">
        <v>24</v>
      </c>
      <c r="H2771">
        <v>1257671</v>
      </c>
      <c r="I2771">
        <v>1259002</v>
      </c>
      <c r="J2771" t="s">
        <v>88</v>
      </c>
      <c r="K2771" t="s">
        <v>4632</v>
      </c>
      <c r="L2771" t="s">
        <v>4632</v>
      </c>
      <c r="N2771" t="s">
        <v>4633</v>
      </c>
      <c r="O2771" t="s">
        <v>4629</v>
      </c>
      <c r="Q2771" t="s">
        <v>4630</v>
      </c>
      <c r="R2771">
        <v>1332</v>
      </c>
      <c r="S2771">
        <v>443</v>
      </c>
    </row>
    <row r="2772" spans="1:20" x14ac:dyDescent="0.25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24</v>
      </c>
      <c r="H2772">
        <v>1259363</v>
      </c>
      <c r="I2772">
        <v>1260907</v>
      </c>
      <c r="J2772" t="s">
        <v>88</v>
      </c>
      <c r="Q2772" t="s">
        <v>4634</v>
      </c>
      <c r="R2772">
        <v>1545</v>
      </c>
      <c r="T2772" t="s">
        <v>4635</v>
      </c>
    </row>
    <row r="2773" spans="1:20" x14ac:dyDescent="0.25">
      <c r="A2773" t="s">
        <v>28</v>
      </c>
      <c r="B2773" t="s">
        <v>17938</v>
      </c>
      <c r="C2773" t="s">
        <v>22</v>
      </c>
      <c r="D2773" t="s">
        <v>23</v>
      </c>
      <c r="E2773" t="s">
        <v>5</v>
      </c>
      <c r="G2773" t="s">
        <v>24</v>
      </c>
      <c r="H2773">
        <v>1259363</v>
      </c>
      <c r="I2773">
        <v>1260907</v>
      </c>
      <c r="J2773" t="s">
        <v>88</v>
      </c>
      <c r="K2773" t="s">
        <v>4636</v>
      </c>
      <c r="L2773" t="s">
        <v>4636</v>
      </c>
      <c r="N2773" t="s">
        <v>139</v>
      </c>
      <c r="Q2773" t="s">
        <v>4634</v>
      </c>
      <c r="R2773">
        <v>1545</v>
      </c>
      <c r="S2773">
        <v>514</v>
      </c>
    </row>
    <row r="2774" spans="1:20" x14ac:dyDescent="0.25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24</v>
      </c>
      <c r="H2774">
        <v>1261089</v>
      </c>
      <c r="I2774">
        <v>1262279</v>
      </c>
      <c r="J2774" t="s">
        <v>88</v>
      </c>
      <c r="Q2774" t="s">
        <v>4637</v>
      </c>
      <c r="R2774">
        <v>1191</v>
      </c>
      <c r="T2774" t="s">
        <v>4638</v>
      </c>
    </row>
    <row r="2775" spans="1:20" x14ac:dyDescent="0.25">
      <c r="A2775" t="s">
        <v>28</v>
      </c>
      <c r="B2775" t="s">
        <v>17938</v>
      </c>
      <c r="C2775" t="s">
        <v>22</v>
      </c>
      <c r="D2775" t="s">
        <v>23</v>
      </c>
      <c r="E2775" t="s">
        <v>5</v>
      </c>
      <c r="G2775" t="s">
        <v>24</v>
      </c>
      <c r="H2775">
        <v>1261089</v>
      </c>
      <c r="I2775">
        <v>1262279</v>
      </c>
      <c r="J2775" t="s">
        <v>88</v>
      </c>
      <c r="K2775" t="s">
        <v>4639</v>
      </c>
      <c r="L2775" t="s">
        <v>4639</v>
      </c>
      <c r="N2775" t="s">
        <v>4640</v>
      </c>
      <c r="Q2775" t="s">
        <v>4637</v>
      </c>
      <c r="R2775">
        <v>1191</v>
      </c>
      <c r="S2775">
        <v>396</v>
      </c>
    </row>
    <row r="2776" spans="1:20" x14ac:dyDescent="0.25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24</v>
      </c>
      <c r="H2776">
        <v>1262605</v>
      </c>
      <c r="I2776">
        <v>1263858</v>
      </c>
      <c r="J2776" t="s">
        <v>25</v>
      </c>
      <c r="Q2776" t="s">
        <v>4641</v>
      </c>
      <c r="R2776">
        <v>1254</v>
      </c>
      <c r="T2776" t="s">
        <v>4642</v>
      </c>
    </row>
    <row r="2777" spans="1:20" x14ac:dyDescent="0.25">
      <c r="A2777" t="s">
        <v>28</v>
      </c>
      <c r="B2777" t="s">
        <v>17938</v>
      </c>
      <c r="C2777" t="s">
        <v>22</v>
      </c>
      <c r="D2777" t="s">
        <v>23</v>
      </c>
      <c r="E2777" t="s">
        <v>5</v>
      </c>
      <c r="G2777" t="s">
        <v>24</v>
      </c>
      <c r="H2777">
        <v>1262605</v>
      </c>
      <c r="I2777">
        <v>1263858</v>
      </c>
      <c r="J2777" t="s">
        <v>25</v>
      </c>
      <c r="K2777" t="s">
        <v>4643</v>
      </c>
      <c r="L2777" t="s">
        <v>4643</v>
      </c>
      <c r="N2777" t="s">
        <v>4644</v>
      </c>
      <c r="Q2777" t="s">
        <v>4641</v>
      </c>
      <c r="R2777">
        <v>1254</v>
      </c>
      <c r="S2777">
        <v>417</v>
      </c>
    </row>
    <row r="2778" spans="1:20" x14ac:dyDescent="0.25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24</v>
      </c>
      <c r="H2778">
        <v>1264054</v>
      </c>
      <c r="I2778">
        <v>1265193</v>
      </c>
      <c r="J2778" t="s">
        <v>25</v>
      </c>
      <c r="Q2778" t="s">
        <v>4645</v>
      </c>
      <c r="R2778">
        <v>1140</v>
      </c>
      <c r="T2778" t="s">
        <v>4646</v>
      </c>
    </row>
    <row r="2779" spans="1:20" x14ac:dyDescent="0.25">
      <c r="A2779" t="s">
        <v>28</v>
      </c>
      <c r="B2779" t="s">
        <v>17938</v>
      </c>
      <c r="C2779" t="s">
        <v>22</v>
      </c>
      <c r="D2779" t="s">
        <v>23</v>
      </c>
      <c r="E2779" t="s">
        <v>5</v>
      </c>
      <c r="G2779" t="s">
        <v>24</v>
      </c>
      <c r="H2779">
        <v>1264054</v>
      </c>
      <c r="I2779">
        <v>1265193</v>
      </c>
      <c r="J2779" t="s">
        <v>25</v>
      </c>
      <c r="K2779" t="s">
        <v>4647</v>
      </c>
      <c r="L2779" t="s">
        <v>4647</v>
      </c>
      <c r="N2779" t="s">
        <v>4648</v>
      </c>
      <c r="Q2779" t="s">
        <v>4645</v>
      </c>
      <c r="R2779">
        <v>1140</v>
      </c>
      <c r="S2779">
        <v>379</v>
      </c>
    </row>
    <row r="2780" spans="1:20" x14ac:dyDescent="0.25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24</v>
      </c>
      <c r="H2780">
        <v>1265188</v>
      </c>
      <c r="I2780">
        <v>1266465</v>
      </c>
      <c r="J2780" t="s">
        <v>88</v>
      </c>
      <c r="Q2780" t="s">
        <v>4649</v>
      </c>
      <c r="R2780">
        <v>1278</v>
      </c>
      <c r="T2780" t="s">
        <v>4650</v>
      </c>
    </row>
    <row r="2781" spans="1:20" x14ac:dyDescent="0.25">
      <c r="A2781" t="s">
        <v>28</v>
      </c>
      <c r="B2781" t="s">
        <v>17938</v>
      </c>
      <c r="C2781" t="s">
        <v>22</v>
      </c>
      <c r="D2781" t="s">
        <v>23</v>
      </c>
      <c r="E2781" t="s">
        <v>5</v>
      </c>
      <c r="G2781" t="s">
        <v>24</v>
      </c>
      <c r="H2781">
        <v>1265188</v>
      </c>
      <c r="I2781">
        <v>1266465</v>
      </c>
      <c r="J2781" t="s">
        <v>88</v>
      </c>
      <c r="K2781" t="s">
        <v>4651</v>
      </c>
      <c r="L2781" t="s">
        <v>4651</v>
      </c>
      <c r="N2781" t="s">
        <v>4652</v>
      </c>
      <c r="Q2781" t="s">
        <v>4649</v>
      </c>
      <c r="R2781">
        <v>1278</v>
      </c>
      <c r="S2781">
        <v>425</v>
      </c>
    </row>
    <row r="2782" spans="1:20" x14ac:dyDescent="0.25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24</v>
      </c>
      <c r="H2782">
        <v>1266591</v>
      </c>
      <c r="I2782">
        <v>1267229</v>
      </c>
      <c r="J2782" t="s">
        <v>25</v>
      </c>
      <c r="Q2782" t="s">
        <v>4653</v>
      </c>
      <c r="R2782">
        <v>639</v>
      </c>
      <c r="T2782" t="s">
        <v>4654</v>
      </c>
    </row>
    <row r="2783" spans="1:20" x14ac:dyDescent="0.25">
      <c r="A2783" t="s">
        <v>28</v>
      </c>
      <c r="B2783" t="s">
        <v>17938</v>
      </c>
      <c r="C2783" t="s">
        <v>22</v>
      </c>
      <c r="D2783" t="s">
        <v>23</v>
      </c>
      <c r="E2783" t="s">
        <v>5</v>
      </c>
      <c r="G2783" t="s">
        <v>24</v>
      </c>
      <c r="H2783">
        <v>1266591</v>
      </c>
      <c r="I2783">
        <v>1267229</v>
      </c>
      <c r="J2783" t="s">
        <v>25</v>
      </c>
      <c r="K2783" t="s">
        <v>4655</v>
      </c>
      <c r="L2783" t="s">
        <v>4655</v>
      </c>
      <c r="N2783" t="s">
        <v>314</v>
      </c>
      <c r="Q2783" t="s">
        <v>4653</v>
      </c>
      <c r="R2783">
        <v>639</v>
      </c>
      <c r="S2783">
        <v>212</v>
      </c>
    </row>
    <row r="2784" spans="1:20" x14ac:dyDescent="0.25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24</v>
      </c>
      <c r="H2784">
        <v>1267220</v>
      </c>
      <c r="I2784">
        <v>1268206</v>
      </c>
      <c r="J2784" t="s">
        <v>25</v>
      </c>
      <c r="Q2784" t="s">
        <v>4656</v>
      </c>
      <c r="R2784">
        <v>987</v>
      </c>
      <c r="T2784" t="s">
        <v>4657</v>
      </c>
    </row>
    <row r="2785" spans="1:20" x14ac:dyDescent="0.25">
      <c r="A2785" t="s">
        <v>28</v>
      </c>
      <c r="B2785" t="s">
        <v>17938</v>
      </c>
      <c r="C2785" t="s">
        <v>22</v>
      </c>
      <c r="D2785" t="s">
        <v>23</v>
      </c>
      <c r="E2785" t="s">
        <v>5</v>
      </c>
      <c r="G2785" t="s">
        <v>24</v>
      </c>
      <c r="H2785">
        <v>1267220</v>
      </c>
      <c r="I2785">
        <v>1268206</v>
      </c>
      <c r="J2785" t="s">
        <v>25</v>
      </c>
      <c r="K2785" t="s">
        <v>4658</v>
      </c>
      <c r="L2785" t="s">
        <v>4658</v>
      </c>
      <c r="N2785" t="s">
        <v>4659</v>
      </c>
      <c r="Q2785" t="s">
        <v>4656</v>
      </c>
      <c r="R2785">
        <v>987</v>
      </c>
      <c r="S2785">
        <v>328</v>
      </c>
    </row>
    <row r="2786" spans="1:20" x14ac:dyDescent="0.25">
      <c r="A2786" t="s">
        <v>20</v>
      </c>
      <c r="B2786" t="s">
        <v>21</v>
      </c>
      <c r="C2786" t="s">
        <v>22</v>
      </c>
      <c r="D2786" t="s">
        <v>23</v>
      </c>
      <c r="E2786" t="s">
        <v>5</v>
      </c>
      <c r="G2786" t="s">
        <v>24</v>
      </c>
      <c r="H2786">
        <v>1268207</v>
      </c>
      <c r="I2786">
        <v>1269220</v>
      </c>
      <c r="J2786" t="s">
        <v>88</v>
      </c>
      <c r="Q2786" t="s">
        <v>4660</v>
      </c>
      <c r="R2786">
        <v>1014</v>
      </c>
      <c r="T2786" t="s">
        <v>4661</v>
      </c>
    </row>
    <row r="2787" spans="1:20" x14ac:dyDescent="0.25">
      <c r="A2787" t="s">
        <v>28</v>
      </c>
      <c r="B2787" t="s">
        <v>17938</v>
      </c>
      <c r="C2787" t="s">
        <v>22</v>
      </c>
      <c r="D2787" t="s">
        <v>23</v>
      </c>
      <c r="E2787" t="s">
        <v>5</v>
      </c>
      <c r="G2787" t="s">
        <v>24</v>
      </c>
      <c r="H2787">
        <v>1268207</v>
      </c>
      <c r="I2787">
        <v>1269220</v>
      </c>
      <c r="J2787" t="s">
        <v>88</v>
      </c>
      <c r="K2787" t="s">
        <v>4662</v>
      </c>
      <c r="L2787" t="s">
        <v>4662</v>
      </c>
      <c r="N2787" t="s">
        <v>4663</v>
      </c>
      <c r="Q2787" t="s">
        <v>4660</v>
      </c>
      <c r="R2787">
        <v>1014</v>
      </c>
      <c r="S2787">
        <v>337</v>
      </c>
    </row>
    <row r="2788" spans="1:20" x14ac:dyDescent="0.25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24</v>
      </c>
      <c r="H2788">
        <v>1269231</v>
      </c>
      <c r="I2788">
        <v>1270049</v>
      </c>
      <c r="J2788" t="s">
        <v>88</v>
      </c>
      <c r="Q2788" t="s">
        <v>4664</v>
      </c>
      <c r="R2788">
        <v>819</v>
      </c>
      <c r="T2788" t="s">
        <v>4665</v>
      </c>
    </row>
    <row r="2789" spans="1:20" x14ac:dyDescent="0.25">
      <c r="A2789" t="s">
        <v>28</v>
      </c>
      <c r="B2789" t="s">
        <v>17938</v>
      </c>
      <c r="C2789" t="s">
        <v>22</v>
      </c>
      <c r="D2789" t="s">
        <v>23</v>
      </c>
      <c r="E2789" t="s">
        <v>5</v>
      </c>
      <c r="G2789" t="s">
        <v>24</v>
      </c>
      <c r="H2789">
        <v>1269231</v>
      </c>
      <c r="I2789">
        <v>1270049</v>
      </c>
      <c r="J2789" t="s">
        <v>88</v>
      </c>
      <c r="K2789" t="s">
        <v>4666</v>
      </c>
      <c r="L2789" t="s">
        <v>4666</v>
      </c>
      <c r="N2789" t="s">
        <v>4667</v>
      </c>
      <c r="Q2789" t="s">
        <v>4664</v>
      </c>
      <c r="R2789">
        <v>819</v>
      </c>
      <c r="S2789">
        <v>272</v>
      </c>
    </row>
    <row r="2790" spans="1:20" x14ac:dyDescent="0.25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24</v>
      </c>
      <c r="H2790">
        <v>1270053</v>
      </c>
      <c r="I2790">
        <v>1271096</v>
      </c>
      <c r="J2790" t="s">
        <v>88</v>
      </c>
      <c r="Q2790" t="s">
        <v>4668</v>
      </c>
      <c r="R2790">
        <v>1044</v>
      </c>
      <c r="T2790" t="s">
        <v>4669</v>
      </c>
    </row>
    <row r="2791" spans="1:20" x14ac:dyDescent="0.25">
      <c r="A2791" t="s">
        <v>28</v>
      </c>
      <c r="B2791" t="s">
        <v>17938</v>
      </c>
      <c r="C2791" t="s">
        <v>22</v>
      </c>
      <c r="D2791" t="s">
        <v>23</v>
      </c>
      <c r="E2791" t="s">
        <v>5</v>
      </c>
      <c r="G2791" t="s">
        <v>24</v>
      </c>
      <c r="H2791">
        <v>1270053</v>
      </c>
      <c r="I2791">
        <v>1271096</v>
      </c>
      <c r="J2791" t="s">
        <v>88</v>
      </c>
      <c r="K2791" t="s">
        <v>4670</v>
      </c>
      <c r="L2791" t="s">
        <v>4670</v>
      </c>
      <c r="N2791" t="s">
        <v>4671</v>
      </c>
      <c r="Q2791" t="s">
        <v>4668</v>
      </c>
      <c r="R2791">
        <v>1044</v>
      </c>
      <c r="S2791">
        <v>347</v>
      </c>
    </row>
    <row r="2792" spans="1:20" x14ac:dyDescent="0.25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24</v>
      </c>
      <c r="H2792">
        <v>1271278</v>
      </c>
      <c r="I2792">
        <v>1272156</v>
      </c>
      <c r="J2792" t="s">
        <v>88</v>
      </c>
      <c r="Q2792" t="s">
        <v>4672</v>
      </c>
      <c r="R2792">
        <v>879</v>
      </c>
      <c r="T2792" t="s">
        <v>4673</v>
      </c>
    </row>
    <row r="2793" spans="1:20" x14ac:dyDescent="0.25">
      <c r="A2793" t="s">
        <v>28</v>
      </c>
      <c r="B2793" t="s">
        <v>17938</v>
      </c>
      <c r="C2793" t="s">
        <v>22</v>
      </c>
      <c r="D2793" t="s">
        <v>23</v>
      </c>
      <c r="E2793" t="s">
        <v>5</v>
      </c>
      <c r="G2793" t="s">
        <v>24</v>
      </c>
      <c r="H2793">
        <v>1271278</v>
      </c>
      <c r="I2793">
        <v>1272156</v>
      </c>
      <c r="J2793" t="s">
        <v>88</v>
      </c>
      <c r="K2793" t="s">
        <v>4674</v>
      </c>
      <c r="L2793" t="s">
        <v>4674</v>
      </c>
      <c r="N2793" t="s">
        <v>3066</v>
      </c>
      <c r="Q2793" t="s">
        <v>4672</v>
      </c>
      <c r="R2793">
        <v>879</v>
      </c>
      <c r="S2793">
        <v>292</v>
      </c>
    </row>
    <row r="2794" spans="1:20" x14ac:dyDescent="0.25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24</v>
      </c>
      <c r="H2794">
        <v>1272301</v>
      </c>
      <c r="I2794">
        <v>1273104</v>
      </c>
      <c r="J2794" t="s">
        <v>88</v>
      </c>
      <c r="Q2794" t="s">
        <v>4675</v>
      </c>
      <c r="R2794">
        <v>804</v>
      </c>
      <c r="T2794" t="s">
        <v>4676</v>
      </c>
    </row>
    <row r="2795" spans="1:20" x14ac:dyDescent="0.25">
      <c r="A2795" t="s">
        <v>28</v>
      </c>
      <c r="B2795" t="s">
        <v>17938</v>
      </c>
      <c r="C2795" t="s">
        <v>22</v>
      </c>
      <c r="D2795" t="s">
        <v>23</v>
      </c>
      <c r="E2795" t="s">
        <v>5</v>
      </c>
      <c r="G2795" t="s">
        <v>24</v>
      </c>
      <c r="H2795">
        <v>1272301</v>
      </c>
      <c r="I2795">
        <v>1273104</v>
      </c>
      <c r="J2795" t="s">
        <v>88</v>
      </c>
      <c r="K2795" t="s">
        <v>4677</v>
      </c>
      <c r="L2795" t="s">
        <v>4677</v>
      </c>
      <c r="N2795" t="s">
        <v>4678</v>
      </c>
      <c r="Q2795" t="s">
        <v>4675</v>
      </c>
      <c r="R2795">
        <v>804</v>
      </c>
      <c r="S2795">
        <v>267</v>
      </c>
    </row>
    <row r="2796" spans="1:20" x14ac:dyDescent="0.25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G2796" t="s">
        <v>24</v>
      </c>
      <c r="H2796">
        <v>1273223</v>
      </c>
      <c r="I2796">
        <v>1273954</v>
      </c>
      <c r="J2796" t="s">
        <v>25</v>
      </c>
      <c r="Q2796" t="s">
        <v>4679</v>
      </c>
      <c r="R2796">
        <v>732</v>
      </c>
      <c r="T2796" t="s">
        <v>4680</v>
      </c>
    </row>
    <row r="2797" spans="1:20" x14ac:dyDescent="0.25">
      <c r="A2797" t="s">
        <v>28</v>
      </c>
      <c r="B2797" t="s">
        <v>17938</v>
      </c>
      <c r="C2797" t="s">
        <v>22</v>
      </c>
      <c r="D2797" t="s">
        <v>23</v>
      </c>
      <c r="E2797" t="s">
        <v>5</v>
      </c>
      <c r="G2797" t="s">
        <v>24</v>
      </c>
      <c r="H2797">
        <v>1273223</v>
      </c>
      <c r="I2797">
        <v>1273954</v>
      </c>
      <c r="J2797" t="s">
        <v>25</v>
      </c>
      <c r="K2797" t="s">
        <v>4681</v>
      </c>
      <c r="L2797" t="s">
        <v>4681</v>
      </c>
      <c r="N2797" t="s">
        <v>4682</v>
      </c>
      <c r="Q2797" t="s">
        <v>4679</v>
      </c>
      <c r="R2797">
        <v>732</v>
      </c>
      <c r="S2797">
        <v>243</v>
      </c>
    </row>
    <row r="2798" spans="1:20" x14ac:dyDescent="0.25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G2798" t="s">
        <v>24</v>
      </c>
      <c r="H2798">
        <v>1274114</v>
      </c>
      <c r="I2798">
        <v>1274608</v>
      </c>
      <c r="J2798" t="s">
        <v>25</v>
      </c>
      <c r="Q2798" t="s">
        <v>4683</v>
      </c>
      <c r="R2798">
        <v>495</v>
      </c>
      <c r="T2798" t="s">
        <v>4684</v>
      </c>
    </row>
    <row r="2799" spans="1:20" x14ac:dyDescent="0.25">
      <c r="A2799" t="s">
        <v>28</v>
      </c>
      <c r="B2799" t="s">
        <v>17938</v>
      </c>
      <c r="C2799" t="s">
        <v>22</v>
      </c>
      <c r="D2799" t="s">
        <v>23</v>
      </c>
      <c r="E2799" t="s">
        <v>5</v>
      </c>
      <c r="G2799" t="s">
        <v>24</v>
      </c>
      <c r="H2799">
        <v>1274114</v>
      </c>
      <c r="I2799">
        <v>1274608</v>
      </c>
      <c r="J2799" t="s">
        <v>25</v>
      </c>
      <c r="K2799" t="s">
        <v>4685</v>
      </c>
      <c r="L2799" t="s">
        <v>4685</v>
      </c>
      <c r="N2799" t="s">
        <v>4686</v>
      </c>
      <c r="Q2799" t="s">
        <v>4683</v>
      </c>
      <c r="R2799">
        <v>495</v>
      </c>
      <c r="S2799">
        <v>164</v>
      </c>
    </row>
    <row r="2800" spans="1:20" x14ac:dyDescent="0.25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G2800" t="s">
        <v>24</v>
      </c>
      <c r="H2800">
        <v>1274789</v>
      </c>
      <c r="I2800">
        <v>1276003</v>
      </c>
      <c r="J2800" t="s">
        <v>25</v>
      </c>
      <c r="Q2800" t="s">
        <v>4687</v>
      </c>
      <c r="R2800">
        <v>1215</v>
      </c>
      <c r="T2800" t="s">
        <v>4688</v>
      </c>
    </row>
    <row r="2801" spans="1:20" x14ac:dyDescent="0.25">
      <c r="A2801" t="s">
        <v>28</v>
      </c>
      <c r="B2801" t="s">
        <v>17938</v>
      </c>
      <c r="C2801" t="s">
        <v>22</v>
      </c>
      <c r="D2801" t="s">
        <v>23</v>
      </c>
      <c r="E2801" t="s">
        <v>5</v>
      </c>
      <c r="G2801" t="s">
        <v>24</v>
      </c>
      <c r="H2801">
        <v>1274789</v>
      </c>
      <c r="I2801">
        <v>1276003</v>
      </c>
      <c r="J2801" t="s">
        <v>25</v>
      </c>
      <c r="K2801" t="s">
        <v>4689</v>
      </c>
      <c r="L2801" t="s">
        <v>4689</v>
      </c>
      <c r="N2801" t="s">
        <v>4690</v>
      </c>
      <c r="Q2801" t="s">
        <v>4687</v>
      </c>
      <c r="R2801">
        <v>1215</v>
      </c>
      <c r="S2801">
        <v>404</v>
      </c>
    </row>
    <row r="2802" spans="1:20" x14ac:dyDescent="0.25">
      <c r="A2802" t="s">
        <v>20</v>
      </c>
      <c r="B2802" t="s">
        <v>21</v>
      </c>
      <c r="C2802" t="s">
        <v>22</v>
      </c>
      <c r="D2802" t="s">
        <v>23</v>
      </c>
      <c r="E2802" t="s">
        <v>5</v>
      </c>
      <c r="G2802" t="s">
        <v>24</v>
      </c>
      <c r="H2802">
        <v>1276031</v>
      </c>
      <c r="I2802">
        <v>1276417</v>
      </c>
      <c r="J2802" t="s">
        <v>25</v>
      </c>
      <c r="Q2802" t="s">
        <v>4691</v>
      </c>
      <c r="R2802">
        <v>387</v>
      </c>
      <c r="T2802" t="s">
        <v>4692</v>
      </c>
    </row>
    <row r="2803" spans="1:20" x14ac:dyDescent="0.25">
      <c r="A2803" t="s">
        <v>28</v>
      </c>
      <c r="B2803" t="s">
        <v>17938</v>
      </c>
      <c r="C2803" t="s">
        <v>22</v>
      </c>
      <c r="D2803" t="s">
        <v>23</v>
      </c>
      <c r="E2803" t="s">
        <v>5</v>
      </c>
      <c r="G2803" t="s">
        <v>24</v>
      </c>
      <c r="H2803">
        <v>1276031</v>
      </c>
      <c r="I2803">
        <v>1276417</v>
      </c>
      <c r="J2803" t="s">
        <v>25</v>
      </c>
      <c r="K2803" t="s">
        <v>4693</v>
      </c>
      <c r="L2803" t="s">
        <v>4693</v>
      </c>
      <c r="N2803" t="s">
        <v>4694</v>
      </c>
      <c r="Q2803" t="s">
        <v>4691</v>
      </c>
      <c r="R2803">
        <v>387</v>
      </c>
      <c r="S2803">
        <v>128</v>
      </c>
    </row>
    <row r="2804" spans="1:20" x14ac:dyDescent="0.25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24</v>
      </c>
      <c r="H2804">
        <v>1276446</v>
      </c>
      <c r="I2804">
        <v>1276769</v>
      </c>
      <c r="J2804" t="s">
        <v>25</v>
      </c>
      <c r="Q2804" t="s">
        <v>4695</v>
      </c>
      <c r="R2804">
        <v>324</v>
      </c>
      <c r="T2804" t="s">
        <v>4696</v>
      </c>
    </row>
    <row r="2805" spans="1:20" x14ac:dyDescent="0.25">
      <c r="A2805" t="s">
        <v>28</v>
      </c>
      <c r="B2805" t="s">
        <v>17938</v>
      </c>
      <c r="C2805" t="s">
        <v>22</v>
      </c>
      <c r="D2805" t="s">
        <v>23</v>
      </c>
      <c r="E2805" t="s">
        <v>5</v>
      </c>
      <c r="G2805" t="s">
        <v>24</v>
      </c>
      <c r="H2805">
        <v>1276446</v>
      </c>
      <c r="I2805">
        <v>1276769</v>
      </c>
      <c r="J2805" t="s">
        <v>25</v>
      </c>
      <c r="K2805" t="s">
        <v>4697</v>
      </c>
      <c r="L2805" t="s">
        <v>4697</v>
      </c>
      <c r="N2805" t="s">
        <v>4698</v>
      </c>
      <c r="Q2805" t="s">
        <v>4695</v>
      </c>
      <c r="R2805">
        <v>324</v>
      </c>
      <c r="S2805">
        <v>107</v>
      </c>
    </row>
    <row r="2806" spans="1:20" x14ac:dyDescent="0.25">
      <c r="A2806" t="s">
        <v>20</v>
      </c>
      <c r="B2806" t="s">
        <v>21</v>
      </c>
      <c r="C2806" t="s">
        <v>22</v>
      </c>
      <c r="D2806" t="s">
        <v>23</v>
      </c>
      <c r="E2806" t="s">
        <v>5</v>
      </c>
      <c r="G2806" t="s">
        <v>24</v>
      </c>
      <c r="H2806">
        <v>1276965</v>
      </c>
      <c r="I2806">
        <v>1277480</v>
      </c>
      <c r="J2806" t="s">
        <v>25</v>
      </c>
      <c r="O2806" t="s">
        <v>4699</v>
      </c>
      <c r="Q2806" t="s">
        <v>4700</v>
      </c>
      <c r="R2806">
        <v>516</v>
      </c>
      <c r="T2806" t="s">
        <v>4701</v>
      </c>
    </row>
    <row r="2807" spans="1:20" x14ac:dyDescent="0.25">
      <c r="A2807" t="s">
        <v>28</v>
      </c>
      <c r="B2807" t="s">
        <v>17938</v>
      </c>
      <c r="C2807" t="s">
        <v>22</v>
      </c>
      <c r="D2807" t="s">
        <v>23</v>
      </c>
      <c r="E2807" t="s">
        <v>5</v>
      </c>
      <c r="G2807" t="s">
        <v>24</v>
      </c>
      <c r="H2807">
        <v>1276965</v>
      </c>
      <c r="I2807">
        <v>1277480</v>
      </c>
      <c r="J2807" t="s">
        <v>25</v>
      </c>
      <c r="K2807" t="s">
        <v>4702</v>
      </c>
      <c r="L2807" t="s">
        <v>4702</v>
      </c>
      <c r="N2807" t="s">
        <v>4703</v>
      </c>
      <c r="O2807" t="s">
        <v>4699</v>
      </c>
      <c r="Q2807" t="s">
        <v>4700</v>
      </c>
      <c r="R2807">
        <v>516</v>
      </c>
      <c r="S2807">
        <v>171</v>
      </c>
    </row>
    <row r="2808" spans="1:20" x14ac:dyDescent="0.25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24</v>
      </c>
      <c r="H2808">
        <v>1277493</v>
      </c>
      <c r="I2808">
        <v>1279343</v>
      </c>
      <c r="J2808" t="s">
        <v>25</v>
      </c>
      <c r="Q2808" t="s">
        <v>4704</v>
      </c>
      <c r="R2808">
        <v>1851</v>
      </c>
      <c r="T2808" t="s">
        <v>4705</v>
      </c>
    </row>
    <row r="2809" spans="1:20" x14ac:dyDescent="0.25">
      <c r="A2809" t="s">
        <v>28</v>
      </c>
      <c r="B2809" t="s">
        <v>17938</v>
      </c>
      <c r="C2809" t="s">
        <v>22</v>
      </c>
      <c r="D2809" t="s">
        <v>23</v>
      </c>
      <c r="E2809" t="s">
        <v>5</v>
      </c>
      <c r="G2809" t="s">
        <v>24</v>
      </c>
      <c r="H2809">
        <v>1277493</v>
      </c>
      <c r="I2809">
        <v>1279343</v>
      </c>
      <c r="J2809" t="s">
        <v>25</v>
      </c>
      <c r="K2809" t="s">
        <v>4706</v>
      </c>
      <c r="L2809" t="s">
        <v>4706</v>
      </c>
      <c r="N2809" t="s">
        <v>4707</v>
      </c>
      <c r="Q2809" t="s">
        <v>4704</v>
      </c>
      <c r="R2809">
        <v>1851</v>
      </c>
      <c r="S2809">
        <v>616</v>
      </c>
    </row>
    <row r="2810" spans="1:20" x14ac:dyDescent="0.25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24</v>
      </c>
      <c r="H2810">
        <v>1279345</v>
      </c>
      <c r="I2810">
        <v>1279680</v>
      </c>
      <c r="J2810" t="s">
        <v>25</v>
      </c>
      <c r="Q2810" t="s">
        <v>4708</v>
      </c>
      <c r="R2810">
        <v>336</v>
      </c>
      <c r="T2810" t="s">
        <v>4709</v>
      </c>
    </row>
    <row r="2811" spans="1:20" x14ac:dyDescent="0.25">
      <c r="A2811" t="s">
        <v>28</v>
      </c>
      <c r="B2811" t="s">
        <v>17938</v>
      </c>
      <c r="C2811" t="s">
        <v>22</v>
      </c>
      <c r="D2811" t="s">
        <v>23</v>
      </c>
      <c r="E2811" t="s">
        <v>5</v>
      </c>
      <c r="G2811" t="s">
        <v>24</v>
      </c>
      <c r="H2811">
        <v>1279345</v>
      </c>
      <c r="I2811">
        <v>1279680</v>
      </c>
      <c r="J2811" t="s">
        <v>25</v>
      </c>
      <c r="K2811" t="s">
        <v>4710</v>
      </c>
      <c r="L2811" t="s">
        <v>4710</v>
      </c>
      <c r="N2811" t="s">
        <v>1695</v>
      </c>
      <c r="Q2811" t="s">
        <v>4708</v>
      </c>
      <c r="R2811">
        <v>336</v>
      </c>
      <c r="S2811">
        <v>111</v>
      </c>
    </row>
    <row r="2812" spans="1:20" x14ac:dyDescent="0.25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24</v>
      </c>
      <c r="H2812">
        <v>1279692</v>
      </c>
      <c r="I2812">
        <v>1279892</v>
      </c>
      <c r="J2812" t="s">
        <v>25</v>
      </c>
      <c r="Q2812" t="s">
        <v>4711</v>
      </c>
      <c r="R2812">
        <v>201</v>
      </c>
      <c r="T2812" t="s">
        <v>4712</v>
      </c>
    </row>
    <row r="2813" spans="1:20" x14ac:dyDescent="0.25">
      <c r="A2813" t="s">
        <v>28</v>
      </c>
      <c r="B2813" t="s">
        <v>17938</v>
      </c>
      <c r="C2813" t="s">
        <v>22</v>
      </c>
      <c r="D2813" t="s">
        <v>23</v>
      </c>
      <c r="E2813" t="s">
        <v>5</v>
      </c>
      <c r="G2813" t="s">
        <v>24</v>
      </c>
      <c r="H2813">
        <v>1279692</v>
      </c>
      <c r="I2813">
        <v>1279892</v>
      </c>
      <c r="J2813" t="s">
        <v>25</v>
      </c>
      <c r="K2813" t="s">
        <v>4713</v>
      </c>
      <c r="L2813" t="s">
        <v>4713</v>
      </c>
      <c r="N2813" t="s">
        <v>4714</v>
      </c>
      <c r="Q2813" t="s">
        <v>4711</v>
      </c>
      <c r="R2813">
        <v>201</v>
      </c>
      <c r="S2813">
        <v>66</v>
      </c>
    </row>
    <row r="2814" spans="1:20" x14ac:dyDescent="0.25">
      <c r="A2814" t="s">
        <v>20</v>
      </c>
      <c r="B2814" t="s">
        <v>21</v>
      </c>
      <c r="C2814" t="s">
        <v>22</v>
      </c>
      <c r="D2814" t="s">
        <v>23</v>
      </c>
      <c r="E2814" t="s">
        <v>5</v>
      </c>
      <c r="G2814" t="s">
        <v>24</v>
      </c>
      <c r="H2814">
        <v>1280140</v>
      </c>
      <c r="I2814">
        <v>1281423</v>
      </c>
      <c r="J2814" t="s">
        <v>25</v>
      </c>
      <c r="Q2814" t="s">
        <v>4715</v>
      </c>
      <c r="R2814">
        <v>1284</v>
      </c>
      <c r="T2814" t="s">
        <v>4716</v>
      </c>
    </row>
    <row r="2815" spans="1:20" x14ac:dyDescent="0.25">
      <c r="A2815" t="s">
        <v>28</v>
      </c>
      <c r="B2815" t="s">
        <v>17938</v>
      </c>
      <c r="C2815" t="s">
        <v>22</v>
      </c>
      <c r="D2815" t="s">
        <v>23</v>
      </c>
      <c r="E2815" t="s">
        <v>5</v>
      </c>
      <c r="G2815" t="s">
        <v>24</v>
      </c>
      <c r="H2815">
        <v>1280140</v>
      </c>
      <c r="I2815">
        <v>1281423</v>
      </c>
      <c r="J2815" t="s">
        <v>25</v>
      </c>
      <c r="K2815" t="s">
        <v>4717</v>
      </c>
      <c r="L2815" t="s">
        <v>4717</v>
      </c>
      <c r="N2815" t="s">
        <v>4718</v>
      </c>
      <c r="Q2815" t="s">
        <v>4715</v>
      </c>
      <c r="R2815">
        <v>1284</v>
      </c>
      <c r="S2815">
        <v>427</v>
      </c>
    </row>
    <row r="2816" spans="1:20" x14ac:dyDescent="0.25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24</v>
      </c>
      <c r="H2816">
        <v>1281524</v>
      </c>
      <c r="I2816">
        <v>1282309</v>
      </c>
      <c r="J2816" t="s">
        <v>25</v>
      </c>
      <c r="Q2816" t="s">
        <v>4719</v>
      </c>
      <c r="R2816">
        <v>786</v>
      </c>
      <c r="T2816" t="s">
        <v>4720</v>
      </c>
    </row>
    <row r="2817" spans="1:20" x14ac:dyDescent="0.25">
      <c r="A2817" t="s">
        <v>28</v>
      </c>
      <c r="B2817" t="s">
        <v>17938</v>
      </c>
      <c r="C2817" t="s">
        <v>22</v>
      </c>
      <c r="D2817" t="s">
        <v>23</v>
      </c>
      <c r="E2817" t="s">
        <v>5</v>
      </c>
      <c r="G2817" t="s">
        <v>24</v>
      </c>
      <c r="H2817">
        <v>1281524</v>
      </c>
      <c r="I2817">
        <v>1282309</v>
      </c>
      <c r="J2817" t="s">
        <v>25</v>
      </c>
      <c r="K2817" t="s">
        <v>4721</v>
      </c>
      <c r="L2817" t="s">
        <v>4721</v>
      </c>
      <c r="N2817" t="s">
        <v>4722</v>
      </c>
      <c r="Q2817" t="s">
        <v>4719</v>
      </c>
      <c r="R2817">
        <v>786</v>
      </c>
      <c r="S2817">
        <v>261</v>
      </c>
    </row>
    <row r="2818" spans="1:20" x14ac:dyDescent="0.25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24</v>
      </c>
      <c r="H2818">
        <v>1282545</v>
      </c>
      <c r="I2818">
        <v>1282754</v>
      </c>
      <c r="J2818" t="s">
        <v>88</v>
      </c>
      <c r="Q2818" t="s">
        <v>4723</v>
      </c>
      <c r="R2818">
        <v>210</v>
      </c>
    </row>
    <row r="2819" spans="1:20" x14ac:dyDescent="0.25">
      <c r="A2819" t="s">
        <v>28</v>
      </c>
      <c r="B2819" t="s">
        <v>17938</v>
      </c>
      <c r="C2819" t="s">
        <v>22</v>
      </c>
      <c r="D2819" t="s">
        <v>23</v>
      </c>
      <c r="E2819" t="s">
        <v>5</v>
      </c>
      <c r="G2819" t="s">
        <v>24</v>
      </c>
      <c r="H2819">
        <v>1282545</v>
      </c>
      <c r="I2819">
        <v>1282754</v>
      </c>
      <c r="J2819" t="s">
        <v>88</v>
      </c>
      <c r="K2819" t="s">
        <v>4724</v>
      </c>
      <c r="L2819" t="s">
        <v>4724</v>
      </c>
      <c r="N2819" t="s">
        <v>79</v>
      </c>
      <c r="Q2819" t="s">
        <v>4723</v>
      </c>
      <c r="R2819">
        <v>210</v>
      </c>
      <c r="S2819">
        <v>69</v>
      </c>
    </row>
    <row r="2820" spans="1:20" x14ac:dyDescent="0.25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24</v>
      </c>
      <c r="H2820">
        <v>1282878</v>
      </c>
      <c r="I2820">
        <v>1283546</v>
      </c>
      <c r="J2820" t="s">
        <v>88</v>
      </c>
      <c r="Q2820" t="s">
        <v>4725</v>
      </c>
      <c r="R2820">
        <v>669</v>
      </c>
      <c r="T2820" t="s">
        <v>4726</v>
      </c>
    </row>
    <row r="2821" spans="1:20" x14ac:dyDescent="0.25">
      <c r="A2821" t="s">
        <v>28</v>
      </c>
      <c r="B2821" t="s">
        <v>17938</v>
      </c>
      <c r="C2821" t="s">
        <v>22</v>
      </c>
      <c r="D2821" t="s">
        <v>23</v>
      </c>
      <c r="E2821" t="s">
        <v>5</v>
      </c>
      <c r="G2821" t="s">
        <v>24</v>
      </c>
      <c r="H2821">
        <v>1282878</v>
      </c>
      <c r="I2821">
        <v>1283546</v>
      </c>
      <c r="J2821" t="s">
        <v>88</v>
      </c>
      <c r="K2821" t="s">
        <v>4727</v>
      </c>
      <c r="L2821" t="s">
        <v>4727</v>
      </c>
      <c r="N2821" t="s">
        <v>4728</v>
      </c>
      <c r="Q2821" t="s">
        <v>4725</v>
      </c>
      <c r="R2821">
        <v>669</v>
      </c>
      <c r="S2821">
        <v>222</v>
      </c>
    </row>
    <row r="2822" spans="1:20" x14ac:dyDescent="0.25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24</v>
      </c>
      <c r="H2822">
        <v>1283589</v>
      </c>
      <c r="I2822">
        <v>1283813</v>
      </c>
      <c r="J2822" t="s">
        <v>25</v>
      </c>
      <c r="Q2822" t="s">
        <v>4729</v>
      </c>
      <c r="R2822">
        <v>225</v>
      </c>
    </row>
    <row r="2823" spans="1:20" x14ac:dyDescent="0.25">
      <c r="A2823" t="s">
        <v>28</v>
      </c>
      <c r="B2823" t="s">
        <v>17938</v>
      </c>
      <c r="C2823" t="s">
        <v>22</v>
      </c>
      <c r="D2823" t="s">
        <v>23</v>
      </c>
      <c r="E2823" t="s">
        <v>5</v>
      </c>
      <c r="G2823" t="s">
        <v>24</v>
      </c>
      <c r="H2823">
        <v>1283589</v>
      </c>
      <c r="I2823">
        <v>1283813</v>
      </c>
      <c r="J2823" t="s">
        <v>25</v>
      </c>
      <c r="K2823" t="s">
        <v>4730</v>
      </c>
      <c r="L2823" t="s">
        <v>4730</v>
      </c>
      <c r="N2823" t="s">
        <v>79</v>
      </c>
      <c r="Q2823" t="s">
        <v>4729</v>
      </c>
      <c r="R2823">
        <v>225</v>
      </c>
      <c r="S2823">
        <v>74</v>
      </c>
    </row>
    <row r="2824" spans="1:20" x14ac:dyDescent="0.25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24</v>
      </c>
      <c r="H2824">
        <v>1283793</v>
      </c>
      <c r="I2824">
        <v>1284635</v>
      </c>
      <c r="J2824" t="s">
        <v>88</v>
      </c>
      <c r="Q2824" t="s">
        <v>4731</v>
      </c>
      <c r="R2824">
        <v>843</v>
      </c>
      <c r="T2824" t="s">
        <v>4732</v>
      </c>
    </row>
    <row r="2825" spans="1:20" x14ac:dyDescent="0.25">
      <c r="A2825" t="s">
        <v>28</v>
      </c>
      <c r="B2825" t="s">
        <v>17938</v>
      </c>
      <c r="C2825" t="s">
        <v>22</v>
      </c>
      <c r="D2825" t="s">
        <v>23</v>
      </c>
      <c r="E2825" t="s">
        <v>5</v>
      </c>
      <c r="G2825" t="s">
        <v>24</v>
      </c>
      <c r="H2825">
        <v>1283793</v>
      </c>
      <c r="I2825">
        <v>1284635</v>
      </c>
      <c r="J2825" t="s">
        <v>88</v>
      </c>
      <c r="K2825" t="s">
        <v>4733</v>
      </c>
      <c r="L2825" t="s">
        <v>4733</v>
      </c>
      <c r="N2825" t="s">
        <v>4734</v>
      </c>
      <c r="Q2825" t="s">
        <v>4731</v>
      </c>
      <c r="R2825">
        <v>843</v>
      </c>
      <c r="S2825">
        <v>280</v>
      </c>
    </row>
    <row r="2826" spans="1:20" x14ac:dyDescent="0.25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24</v>
      </c>
      <c r="H2826">
        <v>1284844</v>
      </c>
      <c r="I2826">
        <v>1289778</v>
      </c>
      <c r="J2826" t="s">
        <v>25</v>
      </c>
      <c r="Q2826" t="s">
        <v>4735</v>
      </c>
      <c r="R2826">
        <v>4935</v>
      </c>
      <c r="T2826" t="s">
        <v>4736</v>
      </c>
    </row>
    <row r="2827" spans="1:20" x14ac:dyDescent="0.25">
      <c r="A2827" t="s">
        <v>28</v>
      </c>
      <c r="B2827" t="s">
        <v>17938</v>
      </c>
      <c r="C2827" t="s">
        <v>22</v>
      </c>
      <c r="D2827" t="s">
        <v>23</v>
      </c>
      <c r="E2827" t="s">
        <v>5</v>
      </c>
      <c r="G2827" t="s">
        <v>24</v>
      </c>
      <c r="H2827">
        <v>1284844</v>
      </c>
      <c r="I2827">
        <v>1289778</v>
      </c>
      <c r="J2827" t="s">
        <v>25</v>
      </c>
      <c r="K2827" t="s">
        <v>4737</v>
      </c>
      <c r="L2827" t="s">
        <v>4737</v>
      </c>
      <c r="N2827" t="s">
        <v>79</v>
      </c>
      <c r="Q2827" t="s">
        <v>4735</v>
      </c>
      <c r="R2827">
        <v>4935</v>
      </c>
      <c r="S2827">
        <v>1644</v>
      </c>
    </row>
    <row r="2828" spans="1:20" x14ac:dyDescent="0.25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24</v>
      </c>
      <c r="H2828">
        <v>1289779</v>
      </c>
      <c r="I2828">
        <v>1292094</v>
      </c>
      <c r="J2828" t="s">
        <v>25</v>
      </c>
      <c r="Q2828" t="s">
        <v>4738</v>
      </c>
      <c r="R2828">
        <v>2316</v>
      </c>
      <c r="T2828" t="s">
        <v>4739</v>
      </c>
    </row>
    <row r="2829" spans="1:20" x14ac:dyDescent="0.25">
      <c r="A2829" t="s">
        <v>28</v>
      </c>
      <c r="B2829" t="s">
        <v>17938</v>
      </c>
      <c r="C2829" t="s">
        <v>22</v>
      </c>
      <c r="D2829" t="s">
        <v>23</v>
      </c>
      <c r="E2829" t="s">
        <v>5</v>
      </c>
      <c r="G2829" t="s">
        <v>24</v>
      </c>
      <c r="H2829">
        <v>1289779</v>
      </c>
      <c r="I2829">
        <v>1292094</v>
      </c>
      <c r="J2829" t="s">
        <v>25</v>
      </c>
      <c r="K2829" t="s">
        <v>4740</v>
      </c>
      <c r="L2829" t="s">
        <v>4740</v>
      </c>
      <c r="N2829" t="s">
        <v>4741</v>
      </c>
      <c r="Q2829" t="s">
        <v>4738</v>
      </c>
      <c r="R2829">
        <v>2316</v>
      </c>
      <c r="S2829">
        <v>771</v>
      </c>
    </row>
    <row r="2830" spans="1:20" x14ac:dyDescent="0.25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24</v>
      </c>
      <c r="H2830">
        <v>1292223</v>
      </c>
      <c r="I2830">
        <v>1294628</v>
      </c>
      <c r="J2830" t="s">
        <v>25</v>
      </c>
      <c r="Q2830" t="s">
        <v>4742</v>
      </c>
      <c r="R2830">
        <v>2406</v>
      </c>
      <c r="T2830" t="s">
        <v>4743</v>
      </c>
    </row>
    <row r="2831" spans="1:20" x14ac:dyDescent="0.25">
      <c r="A2831" t="s">
        <v>28</v>
      </c>
      <c r="B2831" t="s">
        <v>17938</v>
      </c>
      <c r="C2831" t="s">
        <v>22</v>
      </c>
      <c r="D2831" t="s">
        <v>23</v>
      </c>
      <c r="E2831" t="s">
        <v>5</v>
      </c>
      <c r="G2831" t="s">
        <v>24</v>
      </c>
      <c r="H2831">
        <v>1292223</v>
      </c>
      <c r="I2831">
        <v>1294628</v>
      </c>
      <c r="J2831" t="s">
        <v>25</v>
      </c>
      <c r="K2831" t="s">
        <v>4744</v>
      </c>
      <c r="L2831" t="s">
        <v>4744</v>
      </c>
      <c r="N2831" t="s">
        <v>4745</v>
      </c>
      <c r="Q2831" t="s">
        <v>4742</v>
      </c>
      <c r="R2831">
        <v>2406</v>
      </c>
      <c r="S2831">
        <v>801</v>
      </c>
    </row>
    <row r="2832" spans="1:20" x14ac:dyDescent="0.25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24</v>
      </c>
      <c r="H2832">
        <v>1294625</v>
      </c>
      <c r="I2832">
        <v>1295254</v>
      </c>
      <c r="J2832" t="s">
        <v>25</v>
      </c>
      <c r="Q2832" t="s">
        <v>4746</v>
      </c>
      <c r="R2832">
        <v>630</v>
      </c>
      <c r="T2832" t="s">
        <v>4747</v>
      </c>
    </row>
    <row r="2833" spans="1:20" x14ac:dyDescent="0.25">
      <c r="A2833" t="s">
        <v>28</v>
      </c>
      <c r="B2833" t="s">
        <v>17938</v>
      </c>
      <c r="C2833" t="s">
        <v>22</v>
      </c>
      <c r="D2833" t="s">
        <v>23</v>
      </c>
      <c r="E2833" t="s">
        <v>5</v>
      </c>
      <c r="G2833" t="s">
        <v>24</v>
      </c>
      <c r="H2833">
        <v>1294625</v>
      </c>
      <c r="I2833">
        <v>1295254</v>
      </c>
      <c r="J2833" t="s">
        <v>25</v>
      </c>
      <c r="K2833" t="s">
        <v>4748</v>
      </c>
      <c r="L2833" t="s">
        <v>4748</v>
      </c>
      <c r="N2833" t="s">
        <v>4749</v>
      </c>
      <c r="Q2833" t="s">
        <v>4746</v>
      </c>
      <c r="R2833">
        <v>630</v>
      </c>
      <c r="S2833">
        <v>209</v>
      </c>
    </row>
    <row r="2834" spans="1:20" x14ac:dyDescent="0.25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24</v>
      </c>
      <c r="H2834">
        <v>1295247</v>
      </c>
      <c r="I2834">
        <v>1296056</v>
      </c>
      <c r="J2834" t="s">
        <v>25</v>
      </c>
      <c r="Q2834" t="s">
        <v>4750</v>
      </c>
      <c r="R2834">
        <v>810</v>
      </c>
      <c r="T2834" t="s">
        <v>4751</v>
      </c>
    </row>
    <row r="2835" spans="1:20" x14ac:dyDescent="0.25">
      <c r="A2835" t="s">
        <v>28</v>
      </c>
      <c r="B2835" t="s">
        <v>17938</v>
      </c>
      <c r="C2835" t="s">
        <v>22</v>
      </c>
      <c r="D2835" t="s">
        <v>23</v>
      </c>
      <c r="E2835" t="s">
        <v>5</v>
      </c>
      <c r="G2835" t="s">
        <v>24</v>
      </c>
      <c r="H2835">
        <v>1295247</v>
      </c>
      <c r="I2835">
        <v>1296056</v>
      </c>
      <c r="J2835" t="s">
        <v>25</v>
      </c>
      <c r="K2835" t="s">
        <v>4752</v>
      </c>
      <c r="L2835" t="s">
        <v>4752</v>
      </c>
      <c r="N2835" t="s">
        <v>4753</v>
      </c>
      <c r="Q2835" t="s">
        <v>4750</v>
      </c>
      <c r="R2835">
        <v>810</v>
      </c>
      <c r="S2835">
        <v>269</v>
      </c>
    </row>
    <row r="2836" spans="1:20" x14ac:dyDescent="0.25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24</v>
      </c>
      <c r="H2836">
        <v>1296056</v>
      </c>
      <c r="I2836">
        <v>1296919</v>
      </c>
      <c r="J2836" t="s">
        <v>25</v>
      </c>
      <c r="Q2836" t="s">
        <v>4754</v>
      </c>
      <c r="R2836">
        <v>864</v>
      </c>
      <c r="T2836" t="s">
        <v>4755</v>
      </c>
    </row>
    <row r="2837" spans="1:20" x14ac:dyDescent="0.25">
      <c r="A2837" t="s">
        <v>28</v>
      </c>
      <c r="B2837" t="s">
        <v>17938</v>
      </c>
      <c r="C2837" t="s">
        <v>22</v>
      </c>
      <c r="D2837" t="s">
        <v>23</v>
      </c>
      <c r="E2837" t="s">
        <v>5</v>
      </c>
      <c r="G2837" t="s">
        <v>24</v>
      </c>
      <c r="H2837">
        <v>1296056</v>
      </c>
      <c r="I2837">
        <v>1296919</v>
      </c>
      <c r="J2837" t="s">
        <v>25</v>
      </c>
      <c r="K2837" t="s">
        <v>4756</v>
      </c>
      <c r="L2837" t="s">
        <v>4756</v>
      </c>
      <c r="N2837" t="s">
        <v>4757</v>
      </c>
      <c r="Q2837" t="s">
        <v>4754</v>
      </c>
      <c r="R2837">
        <v>864</v>
      </c>
      <c r="S2837">
        <v>287</v>
      </c>
    </row>
    <row r="2838" spans="1:20" x14ac:dyDescent="0.25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24</v>
      </c>
      <c r="H2838">
        <v>1297040</v>
      </c>
      <c r="I2838">
        <v>1297471</v>
      </c>
      <c r="J2838" t="s">
        <v>25</v>
      </c>
      <c r="Q2838" t="s">
        <v>4758</v>
      </c>
      <c r="R2838">
        <v>432</v>
      </c>
      <c r="T2838" t="s">
        <v>4759</v>
      </c>
    </row>
    <row r="2839" spans="1:20" x14ac:dyDescent="0.25">
      <c r="A2839" t="s">
        <v>28</v>
      </c>
      <c r="B2839" t="s">
        <v>17938</v>
      </c>
      <c r="C2839" t="s">
        <v>22</v>
      </c>
      <c r="D2839" t="s">
        <v>23</v>
      </c>
      <c r="E2839" t="s">
        <v>5</v>
      </c>
      <c r="G2839" t="s">
        <v>24</v>
      </c>
      <c r="H2839">
        <v>1297040</v>
      </c>
      <c r="I2839">
        <v>1297471</v>
      </c>
      <c r="J2839" t="s">
        <v>25</v>
      </c>
      <c r="K2839" t="s">
        <v>4760</v>
      </c>
      <c r="L2839" t="s">
        <v>4760</v>
      </c>
      <c r="N2839" t="s">
        <v>4761</v>
      </c>
      <c r="Q2839" t="s">
        <v>4758</v>
      </c>
      <c r="R2839">
        <v>432</v>
      </c>
      <c r="S2839">
        <v>143</v>
      </c>
    </row>
    <row r="2840" spans="1:20" x14ac:dyDescent="0.25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24</v>
      </c>
      <c r="H2840">
        <v>1297678</v>
      </c>
      <c r="I2840">
        <v>1298844</v>
      </c>
      <c r="J2840" t="s">
        <v>25</v>
      </c>
      <c r="Q2840" t="s">
        <v>4762</v>
      </c>
      <c r="R2840">
        <v>1167</v>
      </c>
      <c r="T2840" t="s">
        <v>4763</v>
      </c>
    </row>
    <row r="2841" spans="1:20" x14ac:dyDescent="0.25">
      <c r="A2841" t="s">
        <v>28</v>
      </c>
      <c r="B2841" t="s">
        <v>17938</v>
      </c>
      <c r="C2841" t="s">
        <v>22</v>
      </c>
      <c r="D2841" t="s">
        <v>23</v>
      </c>
      <c r="E2841" t="s">
        <v>5</v>
      </c>
      <c r="G2841" t="s">
        <v>24</v>
      </c>
      <c r="H2841">
        <v>1297678</v>
      </c>
      <c r="I2841">
        <v>1298844</v>
      </c>
      <c r="J2841" t="s">
        <v>25</v>
      </c>
      <c r="K2841" t="s">
        <v>4764</v>
      </c>
      <c r="L2841" t="s">
        <v>4764</v>
      </c>
      <c r="N2841" t="s">
        <v>4765</v>
      </c>
      <c r="Q2841" t="s">
        <v>4762</v>
      </c>
      <c r="R2841">
        <v>1167</v>
      </c>
      <c r="S2841">
        <v>388</v>
      </c>
    </row>
    <row r="2842" spans="1:20" x14ac:dyDescent="0.25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24</v>
      </c>
      <c r="H2842">
        <v>1298877</v>
      </c>
      <c r="I2842">
        <v>1298999</v>
      </c>
      <c r="J2842" t="s">
        <v>25</v>
      </c>
      <c r="Q2842" t="s">
        <v>4766</v>
      </c>
      <c r="R2842">
        <v>123</v>
      </c>
    </row>
    <row r="2843" spans="1:20" x14ac:dyDescent="0.25">
      <c r="A2843" t="s">
        <v>28</v>
      </c>
      <c r="B2843" t="s">
        <v>17938</v>
      </c>
      <c r="C2843" t="s">
        <v>22</v>
      </c>
      <c r="D2843" t="s">
        <v>23</v>
      </c>
      <c r="E2843" t="s">
        <v>5</v>
      </c>
      <c r="G2843" t="s">
        <v>24</v>
      </c>
      <c r="H2843">
        <v>1298877</v>
      </c>
      <c r="I2843">
        <v>1298999</v>
      </c>
      <c r="J2843" t="s">
        <v>25</v>
      </c>
      <c r="K2843" t="s">
        <v>4767</v>
      </c>
      <c r="L2843" t="s">
        <v>4767</v>
      </c>
      <c r="N2843" t="s">
        <v>79</v>
      </c>
      <c r="Q2843" t="s">
        <v>4766</v>
      </c>
      <c r="R2843">
        <v>123</v>
      </c>
      <c r="S2843">
        <v>40</v>
      </c>
    </row>
    <row r="2844" spans="1:20" x14ac:dyDescent="0.25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24</v>
      </c>
      <c r="H2844">
        <v>1299136</v>
      </c>
      <c r="I2844">
        <v>1300140</v>
      </c>
      <c r="J2844" t="s">
        <v>25</v>
      </c>
      <c r="Q2844" t="s">
        <v>4768</v>
      </c>
      <c r="R2844">
        <v>1005</v>
      </c>
      <c r="T2844" t="s">
        <v>4769</v>
      </c>
    </row>
    <row r="2845" spans="1:20" x14ac:dyDescent="0.25">
      <c r="A2845" t="s">
        <v>28</v>
      </c>
      <c r="B2845" t="s">
        <v>17938</v>
      </c>
      <c r="C2845" t="s">
        <v>22</v>
      </c>
      <c r="D2845" t="s">
        <v>23</v>
      </c>
      <c r="E2845" t="s">
        <v>5</v>
      </c>
      <c r="G2845" t="s">
        <v>24</v>
      </c>
      <c r="H2845">
        <v>1299136</v>
      </c>
      <c r="I2845">
        <v>1300140</v>
      </c>
      <c r="J2845" t="s">
        <v>25</v>
      </c>
      <c r="K2845" t="s">
        <v>4770</v>
      </c>
      <c r="L2845" t="s">
        <v>4770</v>
      </c>
      <c r="N2845" t="s">
        <v>4771</v>
      </c>
      <c r="Q2845" t="s">
        <v>4768</v>
      </c>
      <c r="R2845">
        <v>1005</v>
      </c>
      <c r="S2845">
        <v>334</v>
      </c>
    </row>
    <row r="2846" spans="1:20" x14ac:dyDescent="0.25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24</v>
      </c>
      <c r="H2846">
        <v>1300167</v>
      </c>
      <c r="I2846">
        <v>1301285</v>
      </c>
      <c r="J2846" t="s">
        <v>25</v>
      </c>
      <c r="Q2846" t="s">
        <v>4772</v>
      </c>
      <c r="R2846">
        <v>1119</v>
      </c>
      <c r="T2846" t="s">
        <v>4773</v>
      </c>
    </row>
    <row r="2847" spans="1:20" x14ac:dyDescent="0.25">
      <c r="A2847" t="s">
        <v>28</v>
      </c>
      <c r="B2847" t="s">
        <v>17938</v>
      </c>
      <c r="C2847" t="s">
        <v>22</v>
      </c>
      <c r="D2847" t="s">
        <v>23</v>
      </c>
      <c r="E2847" t="s">
        <v>5</v>
      </c>
      <c r="G2847" t="s">
        <v>24</v>
      </c>
      <c r="H2847">
        <v>1300167</v>
      </c>
      <c r="I2847">
        <v>1301285</v>
      </c>
      <c r="J2847" t="s">
        <v>25</v>
      </c>
      <c r="K2847" t="s">
        <v>4774</v>
      </c>
      <c r="L2847" t="s">
        <v>4774</v>
      </c>
      <c r="N2847" t="s">
        <v>4775</v>
      </c>
      <c r="Q2847" t="s">
        <v>4772</v>
      </c>
      <c r="R2847">
        <v>1119</v>
      </c>
      <c r="S2847">
        <v>372</v>
      </c>
    </row>
    <row r="2848" spans="1:20" x14ac:dyDescent="0.25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24</v>
      </c>
      <c r="H2848">
        <v>1301396</v>
      </c>
      <c r="I2848">
        <v>1302670</v>
      </c>
      <c r="J2848" t="s">
        <v>25</v>
      </c>
      <c r="Q2848" t="s">
        <v>4776</v>
      </c>
      <c r="R2848">
        <v>1275</v>
      </c>
      <c r="T2848" t="s">
        <v>4777</v>
      </c>
    </row>
    <row r="2849" spans="1:20" x14ac:dyDescent="0.25">
      <c r="A2849" t="s">
        <v>28</v>
      </c>
      <c r="B2849" t="s">
        <v>17938</v>
      </c>
      <c r="C2849" t="s">
        <v>22</v>
      </c>
      <c r="D2849" t="s">
        <v>23</v>
      </c>
      <c r="E2849" t="s">
        <v>5</v>
      </c>
      <c r="G2849" t="s">
        <v>24</v>
      </c>
      <c r="H2849">
        <v>1301396</v>
      </c>
      <c r="I2849">
        <v>1302670</v>
      </c>
      <c r="J2849" t="s">
        <v>25</v>
      </c>
      <c r="K2849" t="s">
        <v>4778</v>
      </c>
      <c r="L2849" t="s">
        <v>4778</v>
      </c>
      <c r="N2849" t="s">
        <v>4779</v>
      </c>
      <c r="Q2849" t="s">
        <v>4776</v>
      </c>
      <c r="R2849">
        <v>1275</v>
      </c>
      <c r="S2849">
        <v>424</v>
      </c>
    </row>
    <row r="2850" spans="1:20" x14ac:dyDescent="0.25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24</v>
      </c>
      <c r="H2850">
        <v>1302684</v>
      </c>
      <c r="I2850">
        <v>1303304</v>
      </c>
      <c r="J2850" t="s">
        <v>25</v>
      </c>
      <c r="Q2850" t="s">
        <v>4780</v>
      </c>
      <c r="R2850">
        <v>621</v>
      </c>
      <c r="T2850" t="s">
        <v>4781</v>
      </c>
    </row>
    <row r="2851" spans="1:20" x14ac:dyDescent="0.25">
      <c r="A2851" t="s">
        <v>28</v>
      </c>
      <c r="B2851" t="s">
        <v>17938</v>
      </c>
      <c r="C2851" t="s">
        <v>22</v>
      </c>
      <c r="D2851" t="s">
        <v>23</v>
      </c>
      <c r="E2851" t="s">
        <v>5</v>
      </c>
      <c r="G2851" t="s">
        <v>24</v>
      </c>
      <c r="H2851">
        <v>1302684</v>
      </c>
      <c r="I2851">
        <v>1303304</v>
      </c>
      <c r="J2851" t="s">
        <v>25</v>
      </c>
      <c r="K2851" t="s">
        <v>4782</v>
      </c>
      <c r="L2851" t="s">
        <v>4782</v>
      </c>
      <c r="N2851" t="s">
        <v>314</v>
      </c>
      <c r="Q2851" t="s">
        <v>4780</v>
      </c>
      <c r="R2851">
        <v>621</v>
      </c>
      <c r="S2851">
        <v>206</v>
      </c>
    </row>
    <row r="2852" spans="1:20" x14ac:dyDescent="0.25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24</v>
      </c>
      <c r="H2852">
        <v>1303315</v>
      </c>
      <c r="I2852">
        <v>1304493</v>
      </c>
      <c r="J2852" t="s">
        <v>25</v>
      </c>
      <c r="Q2852" t="s">
        <v>4783</v>
      </c>
      <c r="R2852">
        <v>1179</v>
      </c>
      <c r="T2852" t="s">
        <v>4784</v>
      </c>
    </row>
    <row r="2853" spans="1:20" x14ac:dyDescent="0.25">
      <c r="A2853" t="s">
        <v>28</v>
      </c>
      <c r="B2853" t="s">
        <v>17938</v>
      </c>
      <c r="C2853" t="s">
        <v>22</v>
      </c>
      <c r="D2853" t="s">
        <v>23</v>
      </c>
      <c r="E2853" t="s">
        <v>5</v>
      </c>
      <c r="G2853" t="s">
        <v>24</v>
      </c>
      <c r="H2853">
        <v>1303315</v>
      </c>
      <c r="I2853">
        <v>1304493</v>
      </c>
      <c r="J2853" t="s">
        <v>25</v>
      </c>
      <c r="K2853" t="s">
        <v>4785</v>
      </c>
      <c r="L2853" t="s">
        <v>4785</v>
      </c>
      <c r="N2853" t="s">
        <v>915</v>
      </c>
      <c r="Q2853" t="s">
        <v>4783</v>
      </c>
      <c r="R2853">
        <v>1179</v>
      </c>
      <c r="S2853">
        <v>392</v>
      </c>
    </row>
    <row r="2854" spans="1:20" x14ac:dyDescent="0.25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24</v>
      </c>
      <c r="H2854">
        <v>1304610</v>
      </c>
      <c r="I2854">
        <v>1306082</v>
      </c>
      <c r="J2854" t="s">
        <v>25</v>
      </c>
      <c r="Q2854" t="s">
        <v>4786</v>
      </c>
      <c r="R2854">
        <v>1473</v>
      </c>
      <c r="T2854" t="s">
        <v>4787</v>
      </c>
    </row>
    <row r="2855" spans="1:20" x14ac:dyDescent="0.25">
      <c r="A2855" t="s">
        <v>28</v>
      </c>
      <c r="B2855" t="s">
        <v>17938</v>
      </c>
      <c r="C2855" t="s">
        <v>22</v>
      </c>
      <c r="D2855" t="s">
        <v>23</v>
      </c>
      <c r="E2855" t="s">
        <v>5</v>
      </c>
      <c r="G2855" t="s">
        <v>24</v>
      </c>
      <c r="H2855">
        <v>1304610</v>
      </c>
      <c r="I2855">
        <v>1306082</v>
      </c>
      <c r="J2855" t="s">
        <v>25</v>
      </c>
      <c r="K2855" t="s">
        <v>4788</v>
      </c>
      <c r="L2855" t="s">
        <v>4788</v>
      </c>
      <c r="N2855" t="s">
        <v>4789</v>
      </c>
      <c r="Q2855" t="s">
        <v>4786</v>
      </c>
      <c r="R2855">
        <v>1473</v>
      </c>
      <c r="S2855">
        <v>490</v>
      </c>
    </row>
    <row r="2856" spans="1:20" x14ac:dyDescent="0.25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24</v>
      </c>
      <c r="H2856">
        <v>1306171</v>
      </c>
      <c r="I2856">
        <v>1306392</v>
      </c>
      <c r="J2856" t="s">
        <v>25</v>
      </c>
      <c r="Q2856" t="s">
        <v>4790</v>
      </c>
      <c r="R2856">
        <v>222</v>
      </c>
      <c r="T2856" t="s">
        <v>4791</v>
      </c>
    </row>
    <row r="2857" spans="1:20" x14ac:dyDescent="0.25">
      <c r="A2857" t="s">
        <v>28</v>
      </c>
      <c r="B2857" t="s">
        <v>17938</v>
      </c>
      <c r="C2857" t="s">
        <v>22</v>
      </c>
      <c r="D2857" t="s">
        <v>23</v>
      </c>
      <c r="E2857" t="s">
        <v>5</v>
      </c>
      <c r="G2857" t="s">
        <v>24</v>
      </c>
      <c r="H2857">
        <v>1306171</v>
      </c>
      <c r="I2857">
        <v>1306392</v>
      </c>
      <c r="J2857" t="s">
        <v>25</v>
      </c>
      <c r="K2857" t="s">
        <v>4792</v>
      </c>
      <c r="L2857" t="s">
        <v>4792</v>
      </c>
      <c r="N2857" t="s">
        <v>79</v>
      </c>
      <c r="Q2857" t="s">
        <v>4790</v>
      </c>
      <c r="R2857">
        <v>222</v>
      </c>
      <c r="S2857">
        <v>73</v>
      </c>
    </row>
    <row r="2858" spans="1:20" x14ac:dyDescent="0.25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24</v>
      </c>
      <c r="H2858">
        <v>1306738</v>
      </c>
      <c r="I2858">
        <v>1308930</v>
      </c>
      <c r="J2858" t="s">
        <v>25</v>
      </c>
      <c r="Q2858" t="s">
        <v>4793</v>
      </c>
      <c r="R2858">
        <v>2193</v>
      </c>
      <c r="T2858" t="s">
        <v>4794</v>
      </c>
    </row>
    <row r="2859" spans="1:20" x14ac:dyDescent="0.25">
      <c r="A2859" t="s">
        <v>28</v>
      </c>
      <c r="B2859" t="s">
        <v>17938</v>
      </c>
      <c r="C2859" t="s">
        <v>22</v>
      </c>
      <c r="D2859" t="s">
        <v>23</v>
      </c>
      <c r="E2859" t="s">
        <v>5</v>
      </c>
      <c r="G2859" t="s">
        <v>24</v>
      </c>
      <c r="H2859">
        <v>1306738</v>
      </c>
      <c r="I2859">
        <v>1308930</v>
      </c>
      <c r="J2859" t="s">
        <v>25</v>
      </c>
      <c r="K2859" t="s">
        <v>4795</v>
      </c>
      <c r="L2859" t="s">
        <v>4795</v>
      </c>
      <c r="N2859" t="s">
        <v>4796</v>
      </c>
      <c r="Q2859" t="s">
        <v>4793</v>
      </c>
      <c r="R2859">
        <v>2193</v>
      </c>
      <c r="S2859">
        <v>730</v>
      </c>
    </row>
    <row r="2860" spans="1:20" x14ac:dyDescent="0.25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24</v>
      </c>
      <c r="H2860">
        <v>1308988</v>
      </c>
      <c r="I2860">
        <v>1309953</v>
      </c>
      <c r="J2860" t="s">
        <v>25</v>
      </c>
      <c r="Q2860" t="s">
        <v>4797</v>
      </c>
      <c r="R2860">
        <v>966</v>
      </c>
      <c r="T2860" t="s">
        <v>4798</v>
      </c>
    </row>
    <row r="2861" spans="1:20" x14ac:dyDescent="0.25">
      <c r="A2861" t="s">
        <v>28</v>
      </c>
      <c r="B2861" t="s">
        <v>17938</v>
      </c>
      <c r="C2861" t="s">
        <v>22</v>
      </c>
      <c r="D2861" t="s">
        <v>23</v>
      </c>
      <c r="E2861" t="s">
        <v>5</v>
      </c>
      <c r="G2861" t="s">
        <v>24</v>
      </c>
      <c r="H2861">
        <v>1308988</v>
      </c>
      <c r="I2861">
        <v>1309953</v>
      </c>
      <c r="J2861" t="s">
        <v>25</v>
      </c>
      <c r="K2861" t="s">
        <v>4799</v>
      </c>
      <c r="L2861" t="s">
        <v>4799</v>
      </c>
      <c r="N2861" t="s">
        <v>79</v>
      </c>
      <c r="Q2861" t="s">
        <v>4797</v>
      </c>
      <c r="R2861">
        <v>966</v>
      </c>
      <c r="S2861">
        <v>321</v>
      </c>
    </row>
    <row r="2862" spans="1:20" x14ac:dyDescent="0.25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24</v>
      </c>
      <c r="H2862">
        <v>1310073</v>
      </c>
      <c r="I2862">
        <v>1315673</v>
      </c>
      <c r="J2862" t="s">
        <v>25</v>
      </c>
      <c r="Q2862" t="s">
        <v>4800</v>
      </c>
      <c r="R2862">
        <v>5601</v>
      </c>
      <c r="T2862" t="s">
        <v>4801</v>
      </c>
    </row>
    <row r="2863" spans="1:20" x14ac:dyDescent="0.25">
      <c r="A2863" t="s">
        <v>28</v>
      </c>
      <c r="B2863" t="s">
        <v>17938</v>
      </c>
      <c r="C2863" t="s">
        <v>22</v>
      </c>
      <c r="D2863" t="s">
        <v>23</v>
      </c>
      <c r="E2863" t="s">
        <v>5</v>
      </c>
      <c r="G2863" t="s">
        <v>24</v>
      </c>
      <c r="H2863">
        <v>1310073</v>
      </c>
      <c r="I2863">
        <v>1315673</v>
      </c>
      <c r="J2863" t="s">
        <v>25</v>
      </c>
      <c r="K2863" t="s">
        <v>4802</v>
      </c>
      <c r="L2863" t="s">
        <v>4802</v>
      </c>
      <c r="N2863" t="s">
        <v>79</v>
      </c>
      <c r="Q2863" t="s">
        <v>4800</v>
      </c>
      <c r="R2863">
        <v>5601</v>
      </c>
      <c r="S2863">
        <v>1866</v>
      </c>
    </row>
    <row r="2864" spans="1:20" x14ac:dyDescent="0.25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24</v>
      </c>
      <c r="H2864">
        <v>1315832</v>
      </c>
      <c r="I2864">
        <v>1316059</v>
      </c>
      <c r="J2864" t="s">
        <v>25</v>
      </c>
      <c r="Q2864" t="s">
        <v>4803</v>
      </c>
      <c r="R2864">
        <v>228</v>
      </c>
      <c r="T2864" t="s">
        <v>4804</v>
      </c>
    </row>
    <row r="2865" spans="1:20" x14ac:dyDescent="0.25">
      <c r="A2865" t="s">
        <v>28</v>
      </c>
      <c r="B2865" t="s">
        <v>17938</v>
      </c>
      <c r="C2865" t="s">
        <v>22</v>
      </c>
      <c r="D2865" t="s">
        <v>23</v>
      </c>
      <c r="E2865" t="s">
        <v>5</v>
      </c>
      <c r="G2865" t="s">
        <v>24</v>
      </c>
      <c r="H2865">
        <v>1315832</v>
      </c>
      <c r="I2865">
        <v>1316059</v>
      </c>
      <c r="J2865" t="s">
        <v>25</v>
      </c>
      <c r="K2865" t="s">
        <v>4805</v>
      </c>
      <c r="L2865" t="s">
        <v>4805</v>
      </c>
      <c r="N2865" t="s">
        <v>79</v>
      </c>
      <c r="Q2865" t="s">
        <v>4803</v>
      </c>
      <c r="R2865">
        <v>228</v>
      </c>
      <c r="S2865">
        <v>75</v>
      </c>
    </row>
    <row r="2866" spans="1:20" x14ac:dyDescent="0.25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24</v>
      </c>
      <c r="H2866">
        <v>1316709</v>
      </c>
      <c r="I2866">
        <v>1322870</v>
      </c>
      <c r="J2866" t="s">
        <v>25</v>
      </c>
      <c r="Q2866" t="s">
        <v>4806</v>
      </c>
      <c r="R2866">
        <v>6162</v>
      </c>
      <c r="T2866" t="s">
        <v>4807</v>
      </c>
    </row>
    <row r="2867" spans="1:20" x14ac:dyDescent="0.25">
      <c r="A2867" t="s">
        <v>28</v>
      </c>
      <c r="B2867" t="s">
        <v>17938</v>
      </c>
      <c r="C2867" t="s">
        <v>22</v>
      </c>
      <c r="D2867" t="s">
        <v>23</v>
      </c>
      <c r="E2867" t="s">
        <v>5</v>
      </c>
      <c r="G2867" t="s">
        <v>24</v>
      </c>
      <c r="H2867">
        <v>1316709</v>
      </c>
      <c r="I2867">
        <v>1322870</v>
      </c>
      <c r="J2867" t="s">
        <v>25</v>
      </c>
      <c r="K2867" t="s">
        <v>4808</v>
      </c>
      <c r="L2867" t="s">
        <v>4808</v>
      </c>
      <c r="N2867" t="s">
        <v>4809</v>
      </c>
      <c r="Q2867" t="s">
        <v>4806</v>
      </c>
      <c r="R2867">
        <v>6162</v>
      </c>
      <c r="S2867">
        <v>2053</v>
      </c>
    </row>
    <row r="2868" spans="1:20" x14ac:dyDescent="0.25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24</v>
      </c>
      <c r="H2868">
        <v>1323032</v>
      </c>
      <c r="I2868">
        <v>1324381</v>
      </c>
      <c r="J2868" t="s">
        <v>88</v>
      </c>
      <c r="Q2868" t="s">
        <v>4810</v>
      </c>
      <c r="R2868">
        <v>1350</v>
      </c>
      <c r="T2868" t="s">
        <v>4811</v>
      </c>
    </row>
    <row r="2869" spans="1:20" x14ac:dyDescent="0.25">
      <c r="A2869" t="s">
        <v>28</v>
      </c>
      <c r="B2869" t="s">
        <v>17938</v>
      </c>
      <c r="C2869" t="s">
        <v>22</v>
      </c>
      <c r="D2869" t="s">
        <v>23</v>
      </c>
      <c r="E2869" t="s">
        <v>5</v>
      </c>
      <c r="G2869" t="s">
        <v>24</v>
      </c>
      <c r="H2869">
        <v>1323032</v>
      </c>
      <c r="I2869">
        <v>1324381</v>
      </c>
      <c r="J2869" t="s">
        <v>88</v>
      </c>
      <c r="K2869" t="s">
        <v>4812</v>
      </c>
      <c r="L2869" t="s">
        <v>4812</v>
      </c>
      <c r="N2869" t="s">
        <v>4813</v>
      </c>
      <c r="Q2869" t="s">
        <v>4810</v>
      </c>
      <c r="R2869">
        <v>1350</v>
      </c>
      <c r="S2869">
        <v>449</v>
      </c>
    </row>
    <row r="2870" spans="1:20" x14ac:dyDescent="0.25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24</v>
      </c>
      <c r="H2870">
        <v>1324542</v>
      </c>
      <c r="I2870">
        <v>1326008</v>
      </c>
      <c r="J2870" t="s">
        <v>25</v>
      </c>
      <c r="Q2870" t="s">
        <v>4814</v>
      </c>
      <c r="R2870">
        <v>1467</v>
      </c>
      <c r="T2870" t="s">
        <v>4815</v>
      </c>
    </row>
    <row r="2871" spans="1:20" x14ac:dyDescent="0.25">
      <c r="A2871" t="s">
        <v>28</v>
      </c>
      <c r="B2871" t="s">
        <v>17938</v>
      </c>
      <c r="C2871" t="s">
        <v>22</v>
      </c>
      <c r="D2871" t="s">
        <v>23</v>
      </c>
      <c r="E2871" t="s">
        <v>5</v>
      </c>
      <c r="G2871" t="s">
        <v>24</v>
      </c>
      <c r="H2871">
        <v>1324542</v>
      </c>
      <c r="I2871">
        <v>1326008</v>
      </c>
      <c r="J2871" t="s">
        <v>25</v>
      </c>
      <c r="K2871" t="s">
        <v>4816</v>
      </c>
      <c r="L2871" t="s">
        <v>4816</v>
      </c>
      <c r="N2871" t="s">
        <v>4817</v>
      </c>
      <c r="Q2871" t="s">
        <v>4814</v>
      </c>
      <c r="R2871">
        <v>1467</v>
      </c>
      <c r="S2871">
        <v>488</v>
      </c>
    </row>
    <row r="2872" spans="1:20" x14ac:dyDescent="0.25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24</v>
      </c>
      <c r="H2872">
        <v>1326078</v>
      </c>
      <c r="I2872">
        <v>1327655</v>
      </c>
      <c r="J2872" t="s">
        <v>25</v>
      </c>
      <c r="Q2872" t="s">
        <v>4818</v>
      </c>
      <c r="R2872">
        <v>1578</v>
      </c>
      <c r="T2872" t="s">
        <v>4819</v>
      </c>
    </row>
    <row r="2873" spans="1:20" x14ac:dyDescent="0.25">
      <c r="A2873" t="s">
        <v>28</v>
      </c>
      <c r="B2873" t="s">
        <v>17938</v>
      </c>
      <c r="C2873" t="s">
        <v>22</v>
      </c>
      <c r="D2873" t="s">
        <v>23</v>
      </c>
      <c r="E2873" t="s">
        <v>5</v>
      </c>
      <c r="G2873" t="s">
        <v>24</v>
      </c>
      <c r="H2873">
        <v>1326078</v>
      </c>
      <c r="I2873">
        <v>1327655</v>
      </c>
      <c r="J2873" t="s">
        <v>25</v>
      </c>
      <c r="K2873" t="s">
        <v>4820</v>
      </c>
      <c r="L2873" t="s">
        <v>4820</v>
      </c>
      <c r="N2873" t="s">
        <v>4821</v>
      </c>
      <c r="Q2873" t="s">
        <v>4818</v>
      </c>
      <c r="R2873">
        <v>1578</v>
      </c>
      <c r="S2873">
        <v>525</v>
      </c>
    </row>
    <row r="2874" spans="1:20" x14ac:dyDescent="0.25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G2874" t="s">
        <v>24</v>
      </c>
      <c r="H2874">
        <v>1327848</v>
      </c>
      <c r="I2874">
        <v>1329098</v>
      </c>
      <c r="J2874" t="s">
        <v>25</v>
      </c>
      <c r="Q2874" t="s">
        <v>4822</v>
      </c>
      <c r="R2874">
        <v>1251</v>
      </c>
      <c r="T2874" t="s">
        <v>4823</v>
      </c>
    </row>
    <row r="2875" spans="1:20" x14ac:dyDescent="0.25">
      <c r="A2875" t="s">
        <v>28</v>
      </c>
      <c r="B2875" t="s">
        <v>17938</v>
      </c>
      <c r="C2875" t="s">
        <v>22</v>
      </c>
      <c r="D2875" t="s">
        <v>23</v>
      </c>
      <c r="E2875" t="s">
        <v>5</v>
      </c>
      <c r="G2875" t="s">
        <v>24</v>
      </c>
      <c r="H2875">
        <v>1327848</v>
      </c>
      <c r="I2875">
        <v>1329098</v>
      </c>
      <c r="J2875" t="s">
        <v>25</v>
      </c>
      <c r="K2875" t="s">
        <v>4824</v>
      </c>
      <c r="L2875" t="s">
        <v>4824</v>
      </c>
      <c r="N2875" t="s">
        <v>4323</v>
      </c>
      <c r="Q2875" t="s">
        <v>4822</v>
      </c>
      <c r="R2875">
        <v>1251</v>
      </c>
      <c r="S2875">
        <v>416</v>
      </c>
    </row>
    <row r="2876" spans="1:20" x14ac:dyDescent="0.25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24</v>
      </c>
      <c r="H2876">
        <v>1329253</v>
      </c>
      <c r="I2876">
        <v>1329435</v>
      </c>
      <c r="J2876" t="s">
        <v>88</v>
      </c>
      <c r="Q2876" t="s">
        <v>4825</v>
      </c>
      <c r="R2876">
        <v>183</v>
      </c>
    </row>
    <row r="2877" spans="1:20" x14ac:dyDescent="0.25">
      <c r="A2877" t="s">
        <v>28</v>
      </c>
      <c r="B2877" t="s">
        <v>17938</v>
      </c>
      <c r="C2877" t="s">
        <v>22</v>
      </c>
      <c r="D2877" t="s">
        <v>23</v>
      </c>
      <c r="E2877" t="s">
        <v>5</v>
      </c>
      <c r="G2877" t="s">
        <v>24</v>
      </c>
      <c r="H2877">
        <v>1329253</v>
      </c>
      <c r="I2877">
        <v>1329435</v>
      </c>
      <c r="J2877" t="s">
        <v>88</v>
      </c>
      <c r="K2877" t="s">
        <v>4826</v>
      </c>
      <c r="L2877" t="s">
        <v>4826</v>
      </c>
      <c r="N2877" t="s">
        <v>79</v>
      </c>
      <c r="Q2877" t="s">
        <v>4825</v>
      </c>
      <c r="R2877">
        <v>183</v>
      </c>
      <c r="S2877">
        <v>60</v>
      </c>
    </row>
    <row r="2878" spans="1:20" x14ac:dyDescent="0.25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24</v>
      </c>
      <c r="H2878">
        <v>1329559</v>
      </c>
      <c r="I2878">
        <v>1330137</v>
      </c>
      <c r="J2878" t="s">
        <v>88</v>
      </c>
      <c r="Q2878" t="s">
        <v>4827</v>
      </c>
      <c r="R2878">
        <v>579</v>
      </c>
      <c r="T2878" t="s">
        <v>4828</v>
      </c>
    </row>
    <row r="2879" spans="1:20" x14ac:dyDescent="0.25">
      <c r="A2879" t="s">
        <v>28</v>
      </c>
      <c r="B2879" t="s">
        <v>17938</v>
      </c>
      <c r="C2879" t="s">
        <v>22</v>
      </c>
      <c r="D2879" t="s">
        <v>23</v>
      </c>
      <c r="E2879" t="s">
        <v>5</v>
      </c>
      <c r="G2879" t="s">
        <v>24</v>
      </c>
      <c r="H2879">
        <v>1329559</v>
      </c>
      <c r="I2879">
        <v>1330137</v>
      </c>
      <c r="J2879" t="s">
        <v>88</v>
      </c>
      <c r="K2879" t="s">
        <v>4829</v>
      </c>
      <c r="L2879" t="s">
        <v>4829</v>
      </c>
      <c r="N2879" t="s">
        <v>4830</v>
      </c>
      <c r="Q2879" t="s">
        <v>4827</v>
      </c>
      <c r="R2879">
        <v>579</v>
      </c>
      <c r="S2879">
        <v>192</v>
      </c>
    </row>
    <row r="2880" spans="1:20" x14ac:dyDescent="0.25">
      <c r="A2880" t="s">
        <v>20</v>
      </c>
      <c r="B2880" t="s">
        <v>76</v>
      </c>
      <c r="C2880" t="s">
        <v>22</v>
      </c>
      <c r="D2880" t="s">
        <v>23</v>
      </c>
      <c r="E2880" t="s">
        <v>5</v>
      </c>
      <c r="G2880" t="s">
        <v>24</v>
      </c>
      <c r="H2880">
        <v>1330134</v>
      </c>
      <c r="I2880">
        <v>1330291</v>
      </c>
      <c r="J2880" t="s">
        <v>88</v>
      </c>
      <c r="K2880" t="s">
        <v>17937</v>
      </c>
      <c r="L2880" t="s">
        <v>17937</v>
      </c>
      <c r="M2880" t="s">
        <v>17937</v>
      </c>
      <c r="Q2880" t="s">
        <v>4831</v>
      </c>
      <c r="R2880">
        <v>158</v>
      </c>
      <c r="T2880" t="s">
        <v>159</v>
      </c>
    </row>
    <row r="2881" spans="1:20" x14ac:dyDescent="0.25">
      <c r="A2881" t="s">
        <v>28</v>
      </c>
      <c r="B2881" t="s">
        <v>159</v>
      </c>
      <c r="C2881" t="s">
        <v>22</v>
      </c>
      <c r="D2881" t="s">
        <v>23</v>
      </c>
      <c r="E2881" t="s">
        <v>5</v>
      </c>
      <c r="G2881" t="s">
        <v>24</v>
      </c>
      <c r="H2881">
        <v>1330134</v>
      </c>
      <c r="I2881">
        <v>1330291</v>
      </c>
      <c r="J2881" t="s">
        <v>88</v>
      </c>
      <c r="K2881" t="s">
        <v>17937</v>
      </c>
      <c r="L2881" t="s">
        <v>17937</v>
      </c>
      <c r="M2881" t="s">
        <v>17937</v>
      </c>
      <c r="N2881" t="s">
        <v>4832</v>
      </c>
      <c r="Q2881" t="s">
        <v>4831</v>
      </c>
      <c r="R2881">
        <v>158</v>
      </c>
      <c r="T2881" t="s">
        <v>159</v>
      </c>
    </row>
    <row r="2882" spans="1:20" x14ac:dyDescent="0.25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24</v>
      </c>
      <c r="H2882">
        <v>1330284</v>
      </c>
      <c r="I2882">
        <v>1330583</v>
      </c>
      <c r="J2882" t="s">
        <v>88</v>
      </c>
      <c r="Q2882" t="s">
        <v>4833</v>
      </c>
      <c r="R2882">
        <v>300</v>
      </c>
      <c r="T2882" t="s">
        <v>4834</v>
      </c>
    </row>
    <row r="2883" spans="1:20" x14ac:dyDescent="0.25">
      <c r="A2883" t="s">
        <v>28</v>
      </c>
      <c r="B2883" t="s">
        <v>17938</v>
      </c>
      <c r="C2883" t="s">
        <v>22</v>
      </c>
      <c r="D2883" t="s">
        <v>23</v>
      </c>
      <c r="E2883" t="s">
        <v>5</v>
      </c>
      <c r="G2883" t="s">
        <v>24</v>
      </c>
      <c r="H2883">
        <v>1330284</v>
      </c>
      <c r="I2883">
        <v>1330583</v>
      </c>
      <c r="J2883" t="s">
        <v>88</v>
      </c>
      <c r="K2883" t="s">
        <v>4835</v>
      </c>
      <c r="L2883" t="s">
        <v>4835</v>
      </c>
      <c r="N2883" t="s">
        <v>79</v>
      </c>
      <c r="Q2883" t="s">
        <v>4833</v>
      </c>
      <c r="R2883">
        <v>300</v>
      </c>
      <c r="S2883">
        <v>99</v>
      </c>
    </row>
    <row r="2884" spans="1:20" x14ac:dyDescent="0.25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24</v>
      </c>
      <c r="H2884">
        <v>1330693</v>
      </c>
      <c r="I2884">
        <v>1330941</v>
      </c>
      <c r="J2884" t="s">
        <v>88</v>
      </c>
      <c r="Q2884" t="s">
        <v>4836</v>
      </c>
      <c r="R2884">
        <v>249</v>
      </c>
      <c r="T2884" t="s">
        <v>4837</v>
      </c>
    </row>
    <row r="2885" spans="1:20" x14ac:dyDescent="0.25">
      <c r="A2885" t="s">
        <v>28</v>
      </c>
      <c r="B2885" t="s">
        <v>17938</v>
      </c>
      <c r="C2885" t="s">
        <v>22</v>
      </c>
      <c r="D2885" t="s">
        <v>23</v>
      </c>
      <c r="E2885" t="s">
        <v>5</v>
      </c>
      <c r="G2885" t="s">
        <v>24</v>
      </c>
      <c r="H2885">
        <v>1330693</v>
      </c>
      <c r="I2885">
        <v>1330941</v>
      </c>
      <c r="J2885" t="s">
        <v>88</v>
      </c>
      <c r="K2885" t="s">
        <v>4838</v>
      </c>
      <c r="L2885" t="s">
        <v>4838</v>
      </c>
      <c r="N2885" t="s">
        <v>79</v>
      </c>
      <c r="Q2885" t="s">
        <v>4836</v>
      </c>
      <c r="R2885">
        <v>249</v>
      </c>
      <c r="S2885">
        <v>82</v>
      </c>
    </row>
    <row r="2886" spans="1:20" x14ac:dyDescent="0.25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24</v>
      </c>
      <c r="H2886">
        <v>1330990</v>
      </c>
      <c r="I2886">
        <v>1332012</v>
      </c>
      <c r="J2886" t="s">
        <v>88</v>
      </c>
      <c r="Q2886" t="s">
        <v>4839</v>
      </c>
      <c r="R2886">
        <v>1023</v>
      </c>
      <c r="T2886" t="s">
        <v>4840</v>
      </c>
    </row>
    <row r="2887" spans="1:20" x14ac:dyDescent="0.25">
      <c r="A2887" t="s">
        <v>28</v>
      </c>
      <c r="B2887" t="s">
        <v>17938</v>
      </c>
      <c r="C2887" t="s">
        <v>22</v>
      </c>
      <c r="D2887" t="s">
        <v>23</v>
      </c>
      <c r="E2887" t="s">
        <v>5</v>
      </c>
      <c r="G2887" t="s">
        <v>24</v>
      </c>
      <c r="H2887">
        <v>1330990</v>
      </c>
      <c r="I2887">
        <v>1332012</v>
      </c>
      <c r="J2887" t="s">
        <v>88</v>
      </c>
      <c r="K2887" t="s">
        <v>4841</v>
      </c>
      <c r="L2887" t="s">
        <v>4841</v>
      </c>
      <c r="N2887" t="s">
        <v>4842</v>
      </c>
      <c r="Q2887" t="s">
        <v>4839</v>
      </c>
      <c r="R2887">
        <v>1023</v>
      </c>
      <c r="S2887">
        <v>340</v>
      </c>
    </row>
    <row r="2888" spans="1:20" x14ac:dyDescent="0.25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24</v>
      </c>
      <c r="H2888">
        <v>1332022</v>
      </c>
      <c r="I2888">
        <v>1332921</v>
      </c>
      <c r="J2888" t="s">
        <v>88</v>
      </c>
      <c r="Q2888" t="s">
        <v>4843</v>
      </c>
      <c r="R2888">
        <v>900</v>
      </c>
      <c r="T2888" t="s">
        <v>4844</v>
      </c>
    </row>
    <row r="2889" spans="1:20" x14ac:dyDescent="0.25">
      <c r="A2889" t="s">
        <v>28</v>
      </c>
      <c r="B2889" t="s">
        <v>17938</v>
      </c>
      <c r="C2889" t="s">
        <v>22</v>
      </c>
      <c r="D2889" t="s">
        <v>23</v>
      </c>
      <c r="E2889" t="s">
        <v>5</v>
      </c>
      <c r="G2889" t="s">
        <v>24</v>
      </c>
      <c r="H2889">
        <v>1332022</v>
      </c>
      <c r="I2889">
        <v>1332921</v>
      </c>
      <c r="J2889" t="s">
        <v>88</v>
      </c>
      <c r="K2889" t="s">
        <v>4845</v>
      </c>
      <c r="L2889" t="s">
        <v>4845</v>
      </c>
      <c r="N2889" t="s">
        <v>79</v>
      </c>
      <c r="Q2889" t="s">
        <v>4843</v>
      </c>
      <c r="R2889">
        <v>900</v>
      </c>
      <c r="S2889">
        <v>299</v>
      </c>
    </row>
    <row r="2890" spans="1:20" x14ac:dyDescent="0.25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24</v>
      </c>
      <c r="H2890">
        <v>1332918</v>
      </c>
      <c r="I2890">
        <v>1333220</v>
      </c>
      <c r="J2890" t="s">
        <v>88</v>
      </c>
      <c r="Q2890" t="s">
        <v>4846</v>
      </c>
      <c r="R2890">
        <v>303</v>
      </c>
      <c r="T2890" t="s">
        <v>4847</v>
      </c>
    </row>
    <row r="2891" spans="1:20" x14ac:dyDescent="0.25">
      <c r="A2891" t="s">
        <v>28</v>
      </c>
      <c r="B2891" t="s">
        <v>17938</v>
      </c>
      <c r="C2891" t="s">
        <v>22</v>
      </c>
      <c r="D2891" t="s">
        <v>23</v>
      </c>
      <c r="E2891" t="s">
        <v>5</v>
      </c>
      <c r="G2891" t="s">
        <v>24</v>
      </c>
      <c r="H2891">
        <v>1332918</v>
      </c>
      <c r="I2891">
        <v>1333220</v>
      </c>
      <c r="J2891" t="s">
        <v>88</v>
      </c>
      <c r="K2891" t="s">
        <v>4848</v>
      </c>
      <c r="L2891" t="s">
        <v>4848</v>
      </c>
      <c r="N2891" t="s">
        <v>79</v>
      </c>
      <c r="Q2891" t="s">
        <v>4846</v>
      </c>
      <c r="R2891">
        <v>303</v>
      </c>
      <c r="S2891">
        <v>100</v>
      </c>
    </row>
    <row r="2892" spans="1:20" x14ac:dyDescent="0.25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24</v>
      </c>
      <c r="H2892">
        <v>1333225</v>
      </c>
      <c r="I2892">
        <v>1333407</v>
      </c>
      <c r="J2892" t="s">
        <v>88</v>
      </c>
      <c r="Q2892" t="s">
        <v>4849</v>
      </c>
      <c r="R2892">
        <v>183</v>
      </c>
      <c r="T2892" t="s">
        <v>4850</v>
      </c>
    </row>
    <row r="2893" spans="1:20" x14ac:dyDescent="0.25">
      <c r="A2893" t="s">
        <v>28</v>
      </c>
      <c r="B2893" t="s">
        <v>17938</v>
      </c>
      <c r="C2893" t="s">
        <v>22</v>
      </c>
      <c r="D2893" t="s">
        <v>23</v>
      </c>
      <c r="E2893" t="s">
        <v>5</v>
      </c>
      <c r="G2893" t="s">
        <v>24</v>
      </c>
      <c r="H2893">
        <v>1333225</v>
      </c>
      <c r="I2893">
        <v>1333407</v>
      </c>
      <c r="J2893" t="s">
        <v>88</v>
      </c>
      <c r="K2893" t="s">
        <v>4851</v>
      </c>
      <c r="L2893" t="s">
        <v>4851</v>
      </c>
      <c r="N2893" t="s">
        <v>79</v>
      </c>
      <c r="Q2893" t="s">
        <v>4849</v>
      </c>
      <c r="R2893">
        <v>183</v>
      </c>
      <c r="S2893">
        <v>60</v>
      </c>
    </row>
    <row r="2894" spans="1:20" x14ac:dyDescent="0.25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24</v>
      </c>
      <c r="H2894">
        <v>1333599</v>
      </c>
      <c r="I2894">
        <v>1334195</v>
      </c>
      <c r="J2894" t="s">
        <v>88</v>
      </c>
      <c r="Q2894" t="s">
        <v>4852</v>
      </c>
      <c r="R2894">
        <v>597</v>
      </c>
      <c r="T2894" t="s">
        <v>4853</v>
      </c>
    </row>
    <row r="2895" spans="1:20" x14ac:dyDescent="0.25">
      <c r="A2895" t="s">
        <v>28</v>
      </c>
      <c r="B2895" t="s">
        <v>17938</v>
      </c>
      <c r="C2895" t="s">
        <v>22</v>
      </c>
      <c r="D2895" t="s">
        <v>23</v>
      </c>
      <c r="E2895" t="s">
        <v>5</v>
      </c>
      <c r="G2895" t="s">
        <v>24</v>
      </c>
      <c r="H2895">
        <v>1333599</v>
      </c>
      <c r="I2895">
        <v>1334195</v>
      </c>
      <c r="J2895" t="s">
        <v>88</v>
      </c>
      <c r="K2895" t="s">
        <v>4854</v>
      </c>
      <c r="L2895" t="s">
        <v>4854</v>
      </c>
      <c r="N2895" t="s">
        <v>139</v>
      </c>
      <c r="Q2895" t="s">
        <v>4852</v>
      </c>
      <c r="R2895">
        <v>597</v>
      </c>
      <c r="S2895">
        <v>198</v>
      </c>
    </row>
    <row r="2896" spans="1:20" x14ac:dyDescent="0.25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24</v>
      </c>
      <c r="H2896">
        <v>1334351</v>
      </c>
      <c r="I2896">
        <v>1334584</v>
      </c>
      <c r="J2896" t="s">
        <v>25</v>
      </c>
      <c r="Q2896" t="s">
        <v>4855</v>
      </c>
      <c r="R2896">
        <v>234</v>
      </c>
      <c r="T2896" t="s">
        <v>4856</v>
      </c>
    </row>
    <row r="2897" spans="1:20" x14ac:dyDescent="0.25">
      <c r="A2897" t="s">
        <v>28</v>
      </c>
      <c r="B2897" t="s">
        <v>17938</v>
      </c>
      <c r="C2897" t="s">
        <v>22</v>
      </c>
      <c r="D2897" t="s">
        <v>23</v>
      </c>
      <c r="E2897" t="s">
        <v>5</v>
      </c>
      <c r="G2897" t="s">
        <v>24</v>
      </c>
      <c r="H2897">
        <v>1334351</v>
      </c>
      <c r="I2897">
        <v>1334584</v>
      </c>
      <c r="J2897" t="s">
        <v>25</v>
      </c>
      <c r="K2897" t="s">
        <v>4857</v>
      </c>
      <c r="L2897" t="s">
        <v>4857</v>
      </c>
      <c r="N2897" t="s">
        <v>79</v>
      </c>
      <c r="Q2897" t="s">
        <v>4855</v>
      </c>
      <c r="R2897">
        <v>234</v>
      </c>
      <c r="S2897">
        <v>77</v>
      </c>
    </row>
    <row r="2898" spans="1:20" x14ac:dyDescent="0.25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24</v>
      </c>
      <c r="H2898">
        <v>1334729</v>
      </c>
      <c r="I2898">
        <v>1334932</v>
      </c>
      <c r="J2898" t="s">
        <v>25</v>
      </c>
      <c r="Q2898" t="s">
        <v>4858</v>
      </c>
      <c r="R2898">
        <v>204</v>
      </c>
      <c r="T2898" t="s">
        <v>4859</v>
      </c>
    </row>
    <row r="2899" spans="1:20" x14ac:dyDescent="0.25">
      <c r="A2899" t="s">
        <v>28</v>
      </c>
      <c r="B2899" t="s">
        <v>17938</v>
      </c>
      <c r="C2899" t="s">
        <v>22</v>
      </c>
      <c r="D2899" t="s">
        <v>23</v>
      </c>
      <c r="E2899" t="s">
        <v>5</v>
      </c>
      <c r="G2899" t="s">
        <v>24</v>
      </c>
      <c r="H2899">
        <v>1334729</v>
      </c>
      <c r="I2899">
        <v>1334932</v>
      </c>
      <c r="J2899" t="s">
        <v>25</v>
      </c>
      <c r="K2899" t="s">
        <v>4860</v>
      </c>
      <c r="L2899" t="s">
        <v>4860</v>
      </c>
      <c r="N2899" t="s">
        <v>79</v>
      </c>
      <c r="Q2899" t="s">
        <v>4858</v>
      </c>
      <c r="R2899">
        <v>204</v>
      </c>
      <c r="S2899">
        <v>67</v>
      </c>
    </row>
    <row r="2900" spans="1:20" x14ac:dyDescent="0.25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24</v>
      </c>
      <c r="H2900">
        <v>1334929</v>
      </c>
      <c r="I2900">
        <v>1336098</v>
      </c>
      <c r="J2900" t="s">
        <v>25</v>
      </c>
      <c r="Q2900" t="s">
        <v>4861</v>
      </c>
      <c r="R2900">
        <v>1170</v>
      </c>
      <c r="T2900" t="s">
        <v>4862</v>
      </c>
    </row>
    <row r="2901" spans="1:20" x14ac:dyDescent="0.25">
      <c r="A2901" t="s">
        <v>28</v>
      </c>
      <c r="B2901" t="s">
        <v>17938</v>
      </c>
      <c r="C2901" t="s">
        <v>22</v>
      </c>
      <c r="D2901" t="s">
        <v>23</v>
      </c>
      <c r="E2901" t="s">
        <v>5</v>
      </c>
      <c r="G2901" t="s">
        <v>24</v>
      </c>
      <c r="H2901">
        <v>1334929</v>
      </c>
      <c r="I2901">
        <v>1336098</v>
      </c>
      <c r="J2901" t="s">
        <v>25</v>
      </c>
      <c r="K2901" t="s">
        <v>4863</v>
      </c>
      <c r="L2901" t="s">
        <v>4863</v>
      </c>
      <c r="N2901" t="s">
        <v>4864</v>
      </c>
      <c r="Q2901" t="s">
        <v>4861</v>
      </c>
      <c r="R2901">
        <v>1170</v>
      </c>
      <c r="S2901">
        <v>389</v>
      </c>
    </row>
    <row r="2902" spans="1:20" x14ac:dyDescent="0.25">
      <c r="A2902" t="s">
        <v>20</v>
      </c>
      <c r="B2902" t="s">
        <v>76</v>
      </c>
      <c r="C2902" t="s">
        <v>22</v>
      </c>
      <c r="D2902" t="s">
        <v>23</v>
      </c>
      <c r="E2902" t="s">
        <v>5</v>
      </c>
      <c r="G2902" t="s">
        <v>24</v>
      </c>
      <c r="H2902">
        <v>1336088</v>
      </c>
      <c r="I2902">
        <v>1336743</v>
      </c>
      <c r="J2902" t="s">
        <v>25</v>
      </c>
      <c r="K2902" t="s">
        <v>17937</v>
      </c>
      <c r="L2902" t="s">
        <v>17937</v>
      </c>
      <c r="M2902" t="s">
        <v>17937</v>
      </c>
      <c r="Q2902" t="s">
        <v>4865</v>
      </c>
      <c r="R2902">
        <v>656</v>
      </c>
      <c r="T2902" t="s">
        <v>4866</v>
      </c>
    </row>
    <row r="2903" spans="1:20" x14ac:dyDescent="0.25">
      <c r="A2903" t="s">
        <v>28</v>
      </c>
      <c r="B2903" t="s">
        <v>159</v>
      </c>
      <c r="C2903" t="s">
        <v>22</v>
      </c>
      <c r="D2903" t="s">
        <v>23</v>
      </c>
      <c r="E2903" t="s">
        <v>5</v>
      </c>
      <c r="G2903" t="s">
        <v>24</v>
      </c>
      <c r="H2903">
        <v>1336088</v>
      </c>
      <c r="I2903">
        <v>1336743</v>
      </c>
      <c r="J2903" t="s">
        <v>25</v>
      </c>
      <c r="K2903" t="s">
        <v>17937</v>
      </c>
      <c r="L2903" t="s">
        <v>17937</v>
      </c>
      <c r="M2903" t="s">
        <v>17937</v>
      </c>
      <c r="N2903" t="s">
        <v>4867</v>
      </c>
      <c r="Q2903" t="s">
        <v>4865</v>
      </c>
      <c r="R2903">
        <v>656</v>
      </c>
      <c r="T2903" t="s">
        <v>78</v>
      </c>
    </row>
    <row r="2904" spans="1:20" x14ac:dyDescent="0.25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24</v>
      </c>
      <c r="H2904">
        <v>1336901</v>
      </c>
      <c r="I2904">
        <v>1337365</v>
      </c>
      <c r="J2904" t="s">
        <v>25</v>
      </c>
      <c r="Q2904" t="s">
        <v>4868</v>
      </c>
      <c r="R2904">
        <v>465</v>
      </c>
      <c r="T2904" t="s">
        <v>4869</v>
      </c>
    </row>
    <row r="2905" spans="1:20" x14ac:dyDescent="0.25">
      <c r="A2905" t="s">
        <v>28</v>
      </c>
      <c r="B2905" t="s">
        <v>17938</v>
      </c>
      <c r="C2905" t="s">
        <v>22</v>
      </c>
      <c r="D2905" t="s">
        <v>23</v>
      </c>
      <c r="E2905" t="s">
        <v>5</v>
      </c>
      <c r="G2905" t="s">
        <v>24</v>
      </c>
      <c r="H2905">
        <v>1336901</v>
      </c>
      <c r="I2905">
        <v>1337365</v>
      </c>
      <c r="J2905" t="s">
        <v>25</v>
      </c>
      <c r="K2905" t="s">
        <v>4870</v>
      </c>
      <c r="L2905" t="s">
        <v>4870</v>
      </c>
      <c r="N2905" t="s">
        <v>4871</v>
      </c>
      <c r="Q2905" t="s">
        <v>4868</v>
      </c>
      <c r="R2905">
        <v>465</v>
      </c>
      <c r="S2905">
        <v>154</v>
      </c>
    </row>
    <row r="2906" spans="1:20" x14ac:dyDescent="0.25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24</v>
      </c>
      <c r="H2906">
        <v>1337422</v>
      </c>
      <c r="I2906">
        <v>1338117</v>
      </c>
      <c r="J2906" t="s">
        <v>25</v>
      </c>
      <c r="Q2906" t="s">
        <v>4872</v>
      </c>
      <c r="R2906">
        <v>696</v>
      </c>
      <c r="T2906" t="s">
        <v>4873</v>
      </c>
    </row>
    <row r="2907" spans="1:20" x14ac:dyDescent="0.25">
      <c r="A2907" t="s">
        <v>28</v>
      </c>
      <c r="B2907" t="s">
        <v>17938</v>
      </c>
      <c r="C2907" t="s">
        <v>22</v>
      </c>
      <c r="D2907" t="s">
        <v>23</v>
      </c>
      <c r="E2907" t="s">
        <v>5</v>
      </c>
      <c r="G2907" t="s">
        <v>24</v>
      </c>
      <c r="H2907">
        <v>1337422</v>
      </c>
      <c r="I2907">
        <v>1338117</v>
      </c>
      <c r="J2907" t="s">
        <v>25</v>
      </c>
      <c r="K2907" t="s">
        <v>4874</v>
      </c>
      <c r="L2907" t="s">
        <v>4874</v>
      </c>
      <c r="N2907" t="s">
        <v>79</v>
      </c>
      <c r="Q2907" t="s">
        <v>4872</v>
      </c>
      <c r="R2907">
        <v>696</v>
      </c>
      <c r="S2907">
        <v>231</v>
      </c>
    </row>
    <row r="2908" spans="1:20" x14ac:dyDescent="0.25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24</v>
      </c>
      <c r="H2908">
        <v>1338114</v>
      </c>
      <c r="I2908">
        <v>1338947</v>
      </c>
      <c r="J2908" t="s">
        <v>25</v>
      </c>
      <c r="Q2908" t="s">
        <v>4875</v>
      </c>
      <c r="R2908">
        <v>834</v>
      </c>
      <c r="T2908" t="s">
        <v>4876</v>
      </c>
    </row>
    <row r="2909" spans="1:20" x14ac:dyDescent="0.25">
      <c r="A2909" t="s">
        <v>28</v>
      </c>
      <c r="B2909" t="s">
        <v>17938</v>
      </c>
      <c r="C2909" t="s">
        <v>22</v>
      </c>
      <c r="D2909" t="s">
        <v>23</v>
      </c>
      <c r="E2909" t="s">
        <v>5</v>
      </c>
      <c r="G2909" t="s">
        <v>24</v>
      </c>
      <c r="H2909">
        <v>1338114</v>
      </c>
      <c r="I2909">
        <v>1338947</v>
      </c>
      <c r="J2909" t="s">
        <v>25</v>
      </c>
      <c r="K2909" t="s">
        <v>4877</v>
      </c>
      <c r="L2909" t="s">
        <v>4877</v>
      </c>
      <c r="N2909" t="s">
        <v>79</v>
      </c>
      <c r="Q2909" t="s">
        <v>4875</v>
      </c>
      <c r="R2909">
        <v>834</v>
      </c>
      <c r="S2909">
        <v>277</v>
      </c>
    </row>
    <row r="2910" spans="1:20" x14ac:dyDescent="0.25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24</v>
      </c>
      <c r="H2910">
        <v>1338949</v>
      </c>
      <c r="I2910">
        <v>1339167</v>
      </c>
      <c r="J2910" t="s">
        <v>25</v>
      </c>
      <c r="Q2910" t="s">
        <v>4878</v>
      </c>
      <c r="R2910">
        <v>219</v>
      </c>
      <c r="T2910" t="s">
        <v>4879</v>
      </c>
    </row>
    <row r="2911" spans="1:20" x14ac:dyDescent="0.25">
      <c r="A2911" t="s">
        <v>28</v>
      </c>
      <c r="B2911" t="s">
        <v>17938</v>
      </c>
      <c r="C2911" t="s">
        <v>22</v>
      </c>
      <c r="D2911" t="s">
        <v>23</v>
      </c>
      <c r="E2911" t="s">
        <v>5</v>
      </c>
      <c r="G2911" t="s">
        <v>24</v>
      </c>
      <c r="H2911">
        <v>1338949</v>
      </c>
      <c r="I2911">
        <v>1339167</v>
      </c>
      <c r="J2911" t="s">
        <v>25</v>
      </c>
      <c r="K2911" t="s">
        <v>4880</v>
      </c>
      <c r="L2911" t="s">
        <v>4880</v>
      </c>
      <c r="N2911" t="s">
        <v>79</v>
      </c>
      <c r="Q2911" t="s">
        <v>4878</v>
      </c>
      <c r="R2911">
        <v>219</v>
      </c>
      <c r="S2911">
        <v>72</v>
      </c>
    </row>
    <row r="2912" spans="1:20" x14ac:dyDescent="0.25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24</v>
      </c>
      <c r="H2912">
        <v>1339171</v>
      </c>
      <c r="I2912">
        <v>1339926</v>
      </c>
      <c r="J2912" t="s">
        <v>25</v>
      </c>
      <c r="Q2912" t="s">
        <v>4881</v>
      </c>
      <c r="R2912">
        <v>756</v>
      </c>
      <c r="T2912" t="s">
        <v>4882</v>
      </c>
    </row>
    <row r="2913" spans="1:20" x14ac:dyDescent="0.25">
      <c r="A2913" t="s">
        <v>28</v>
      </c>
      <c r="B2913" t="s">
        <v>17938</v>
      </c>
      <c r="C2913" t="s">
        <v>22</v>
      </c>
      <c r="D2913" t="s">
        <v>23</v>
      </c>
      <c r="E2913" t="s">
        <v>5</v>
      </c>
      <c r="G2913" t="s">
        <v>24</v>
      </c>
      <c r="H2913">
        <v>1339171</v>
      </c>
      <c r="I2913">
        <v>1339926</v>
      </c>
      <c r="J2913" t="s">
        <v>25</v>
      </c>
      <c r="K2913" t="s">
        <v>4883</v>
      </c>
      <c r="L2913" t="s">
        <v>4883</v>
      </c>
      <c r="N2913" t="s">
        <v>79</v>
      </c>
      <c r="Q2913" t="s">
        <v>4881</v>
      </c>
      <c r="R2913">
        <v>756</v>
      </c>
      <c r="S2913">
        <v>251</v>
      </c>
    </row>
    <row r="2914" spans="1:20" x14ac:dyDescent="0.25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24</v>
      </c>
      <c r="H2914">
        <v>1339926</v>
      </c>
      <c r="I2914">
        <v>1340198</v>
      </c>
      <c r="J2914" t="s">
        <v>25</v>
      </c>
      <c r="Q2914" t="s">
        <v>4884</v>
      </c>
      <c r="R2914">
        <v>273</v>
      </c>
      <c r="T2914" t="s">
        <v>4885</v>
      </c>
    </row>
    <row r="2915" spans="1:20" x14ac:dyDescent="0.25">
      <c r="A2915" t="s">
        <v>28</v>
      </c>
      <c r="B2915" t="s">
        <v>17938</v>
      </c>
      <c r="C2915" t="s">
        <v>22</v>
      </c>
      <c r="D2915" t="s">
        <v>23</v>
      </c>
      <c r="E2915" t="s">
        <v>5</v>
      </c>
      <c r="G2915" t="s">
        <v>24</v>
      </c>
      <c r="H2915">
        <v>1339926</v>
      </c>
      <c r="I2915">
        <v>1340198</v>
      </c>
      <c r="J2915" t="s">
        <v>25</v>
      </c>
      <c r="K2915" t="s">
        <v>4886</v>
      </c>
      <c r="L2915" t="s">
        <v>4886</v>
      </c>
      <c r="N2915" t="s">
        <v>79</v>
      </c>
      <c r="Q2915" t="s">
        <v>4884</v>
      </c>
      <c r="R2915">
        <v>273</v>
      </c>
      <c r="S2915">
        <v>90</v>
      </c>
    </row>
    <row r="2916" spans="1:20" x14ac:dyDescent="0.25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24</v>
      </c>
      <c r="H2916">
        <v>1340191</v>
      </c>
      <c r="I2916">
        <v>1340529</v>
      </c>
      <c r="J2916" t="s">
        <v>25</v>
      </c>
      <c r="Q2916" t="s">
        <v>4887</v>
      </c>
      <c r="R2916">
        <v>339</v>
      </c>
      <c r="T2916" t="s">
        <v>4888</v>
      </c>
    </row>
    <row r="2917" spans="1:20" x14ac:dyDescent="0.25">
      <c r="A2917" t="s">
        <v>28</v>
      </c>
      <c r="B2917" t="s">
        <v>17938</v>
      </c>
      <c r="C2917" t="s">
        <v>22</v>
      </c>
      <c r="D2917" t="s">
        <v>23</v>
      </c>
      <c r="E2917" t="s">
        <v>5</v>
      </c>
      <c r="G2917" t="s">
        <v>24</v>
      </c>
      <c r="H2917">
        <v>1340191</v>
      </c>
      <c r="I2917">
        <v>1340529</v>
      </c>
      <c r="J2917" t="s">
        <v>25</v>
      </c>
      <c r="K2917" t="s">
        <v>4889</v>
      </c>
      <c r="L2917" t="s">
        <v>4889</v>
      </c>
      <c r="N2917" t="s">
        <v>79</v>
      </c>
      <c r="Q2917" t="s">
        <v>4887</v>
      </c>
      <c r="R2917">
        <v>339</v>
      </c>
      <c r="S2917">
        <v>112</v>
      </c>
    </row>
    <row r="2918" spans="1:20" x14ac:dyDescent="0.25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G2918" t="s">
        <v>24</v>
      </c>
      <c r="H2918">
        <v>1340633</v>
      </c>
      <c r="I2918">
        <v>1341229</v>
      </c>
      <c r="J2918" t="s">
        <v>25</v>
      </c>
      <c r="Q2918" t="s">
        <v>4890</v>
      </c>
      <c r="R2918">
        <v>597</v>
      </c>
      <c r="T2918" t="s">
        <v>4891</v>
      </c>
    </row>
    <row r="2919" spans="1:20" x14ac:dyDescent="0.25">
      <c r="A2919" t="s">
        <v>28</v>
      </c>
      <c r="B2919" t="s">
        <v>17938</v>
      </c>
      <c r="C2919" t="s">
        <v>22</v>
      </c>
      <c r="D2919" t="s">
        <v>23</v>
      </c>
      <c r="E2919" t="s">
        <v>5</v>
      </c>
      <c r="G2919" t="s">
        <v>24</v>
      </c>
      <c r="H2919">
        <v>1340633</v>
      </c>
      <c r="I2919">
        <v>1341229</v>
      </c>
      <c r="J2919" t="s">
        <v>25</v>
      </c>
      <c r="K2919" t="s">
        <v>4892</v>
      </c>
      <c r="L2919" t="s">
        <v>4892</v>
      </c>
      <c r="N2919" t="s">
        <v>4893</v>
      </c>
      <c r="Q2919" t="s">
        <v>4890</v>
      </c>
      <c r="R2919">
        <v>597</v>
      </c>
      <c r="S2919">
        <v>198</v>
      </c>
    </row>
    <row r="2920" spans="1:20" x14ac:dyDescent="0.25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24</v>
      </c>
      <c r="H2920">
        <v>1341226</v>
      </c>
      <c r="I2920">
        <v>1342701</v>
      </c>
      <c r="J2920" t="s">
        <v>25</v>
      </c>
      <c r="Q2920" t="s">
        <v>4894</v>
      </c>
      <c r="R2920">
        <v>1476</v>
      </c>
      <c r="T2920" t="s">
        <v>4895</v>
      </c>
    </row>
    <row r="2921" spans="1:20" x14ac:dyDescent="0.25">
      <c r="A2921" t="s">
        <v>28</v>
      </c>
      <c r="B2921" t="s">
        <v>17938</v>
      </c>
      <c r="C2921" t="s">
        <v>22</v>
      </c>
      <c r="D2921" t="s">
        <v>23</v>
      </c>
      <c r="E2921" t="s">
        <v>5</v>
      </c>
      <c r="G2921" t="s">
        <v>24</v>
      </c>
      <c r="H2921">
        <v>1341226</v>
      </c>
      <c r="I2921">
        <v>1342701</v>
      </c>
      <c r="J2921" t="s">
        <v>25</v>
      </c>
      <c r="K2921" t="s">
        <v>4896</v>
      </c>
      <c r="L2921" t="s">
        <v>4896</v>
      </c>
      <c r="N2921" t="s">
        <v>79</v>
      </c>
      <c r="Q2921" t="s">
        <v>4894</v>
      </c>
      <c r="R2921">
        <v>1476</v>
      </c>
      <c r="S2921">
        <v>491</v>
      </c>
    </row>
    <row r="2922" spans="1:20" x14ac:dyDescent="0.25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24</v>
      </c>
      <c r="H2922">
        <v>1342767</v>
      </c>
      <c r="I2922">
        <v>1343132</v>
      </c>
      <c r="J2922" t="s">
        <v>88</v>
      </c>
      <c r="Q2922" t="s">
        <v>4897</v>
      </c>
      <c r="R2922">
        <v>366</v>
      </c>
      <c r="T2922" t="s">
        <v>4898</v>
      </c>
    </row>
    <row r="2923" spans="1:20" x14ac:dyDescent="0.25">
      <c r="A2923" t="s">
        <v>28</v>
      </c>
      <c r="B2923" t="s">
        <v>17938</v>
      </c>
      <c r="C2923" t="s">
        <v>22</v>
      </c>
      <c r="D2923" t="s">
        <v>23</v>
      </c>
      <c r="E2923" t="s">
        <v>5</v>
      </c>
      <c r="G2923" t="s">
        <v>24</v>
      </c>
      <c r="H2923">
        <v>1342767</v>
      </c>
      <c r="I2923">
        <v>1343132</v>
      </c>
      <c r="J2923" t="s">
        <v>88</v>
      </c>
      <c r="K2923" t="s">
        <v>4899</v>
      </c>
      <c r="L2923" t="s">
        <v>4899</v>
      </c>
      <c r="N2923" t="s">
        <v>79</v>
      </c>
      <c r="Q2923" t="s">
        <v>4897</v>
      </c>
      <c r="R2923">
        <v>366</v>
      </c>
      <c r="S2923">
        <v>121</v>
      </c>
    </row>
    <row r="2924" spans="1:20" x14ac:dyDescent="0.25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24</v>
      </c>
      <c r="H2924">
        <v>1343623</v>
      </c>
      <c r="I2924">
        <v>1343829</v>
      </c>
      <c r="J2924" t="s">
        <v>25</v>
      </c>
      <c r="Q2924" t="s">
        <v>4900</v>
      </c>
      <c r="R2924">
        <v>207</v>
      </c>
      <c r="T2924" t="s">
        <v>4901</v>
      </c>
    </row>
    <row r="2925" spans="1:20" x14ac:dyDescent="0.25">
      <c r="A2925" t="s">
        <v>28</v>
      </c>
      <c r="B2925" t="s">
        <v>17938</v>
      </c>
      <c r="C2925" t="s">
        <v>22</v>
      </c>
      <c r="D2925" t="s">
        <v>23</v>
      </c>
      <c r="E2925" t="s">
        <v>5</v>
      </c>
      <c r="G2925" t="s">
        <v>24</v>
      </c>
      <c r="H2925">
        <v>1343623</v>
      </c>
      <c r="I2925">
        <v>1343829</v>
      </c>
      <c r="J2925" t="s">
        <v>25</v>
      </c>
      <c r="K2925" t="s">
        <v>4902</v>
      </c>
      <c r="L2925" t="s">
        <v>4902</v>
      </c>
      <c r="N2925" t="s">
        <v>79</v>
      </c>
      <c r="Q2925" t="s">
        <v>4900</v>
      </c>
      <c r="R2925">
        <v>207</v>
      </c>
      <c r="S2925">
        <v>68</v>
      </c>
    </row>
    <row r="2926" spans="1:20" x14ac:dyDescent="0.25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24</v>
      </c>
      <c r="H2926">
        <v>1343844</v>
      </c>
      <c r="I2926">
        <v>1345514</v>
      </c>
      <c r="J2926" t="s">
        <v>25</v>
      </c>
      <c r="Q2926" t="s">
        <v>4903</v>
      </c>
      <c r="R2926">
        <v>1671</v>
      </c>
      <c r="T2926" t="s">
        <v>4904</v>
      </c>
    </row>
    <row r="2927" spans="1:20" x14ac:dyDescent="0.25">
      <c r="A2927" t="s">
        <v>28</v>
      </c>
      <c r="B2927" t="s">
        <v>17938</v>
      </c>
      <c r="C2927" t="s">
        <v>22</v>
      </c>
      <c r="D2927" t="s">
        <v>23</v>
      </c>
      <c r="E2927" t="s">
        <v>5</v>
      </c>
      <c r="G2927" t="s">
        <v>24</v>
      </c>
      <c r="H2927">
        <v>1343844</v>
      </c>
      <c r="I2927">
        <v>1345514</v>
      </c>
      <c r="J2927" t="s">
        <v>25</v>
      </c>
      <c r="K2927" t="s">
        <v>4905</v>
      </c>
      <c r="L2927" t="s">
        <v>4905</v>
      </c>
      <c r="N2927" t="s">
        <v>4906</v>
      </c>
      <c r="Q2927" t="s">
        <v>4903</v>
      </c>
      <c r="R2927">
        <v>1671</v>
      </c>
      <c r="S2927">
        <v>556</v>
      </c>
    </row>
    <row r="2928" spans="1:20" x14ac:dyDescent="0.25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24</v>
      </c>
      <c r="H2928">
        <v>1345511</v>
      </c>
      <c r="I2928">
        <v>1345807</v>
      </c>
      <c r="J2928" t="s">
        <v>25</v>
      </c>
      <c r="Q2928" t="s">
        <v>4907</v>
      </c>
      <c r="R2928">
        <v>297</v>
      </c>
      <c r="T2928" t="s">
        <v>4908</v>
      </c>
    </row>
    <row r="2929" spans="1:20" x14ac:dyDescent="0.25">
      <c r="A2929" t="s">
        <v>28</v>
      </c>
      <c r="B2929" t="s">
        <v>17938</v>
      </c>
      <c r="C2929" t="s">
        <v>22</v>
      </c>
      <c r="D2929" t="s">
        <v>23</v>
      </c>
      <c r="E2929" t="s">
        <v>5</v>
      </c>
      <c r="G2929" t="s">
        <v>24</v>
      </c>
      <c r="H2929">
        <v>1345511</v>
      </c>
      <c r="I2929">
        <v>1345807</v>
      </c>
      <c r="J2929" t="s">
        <v>25</v>
      </c>
      <c r="K2929" t="s">
        <v>4909</v>
      </c>
      <c r="L2929" t="s">
        <v>4909</v>
      </c>
      <c r="N2929" t="s">
        <v>79</v>
      </c>
      <c r="Q2929" t="s">
        <v>4907</v>
      </c>
      <c r="R2929">
        <v>297</v>
      </c>
      <c r="S2929">
        <v>98</v>
      </c>
    </row>
    <row r="2930" spans="1:20" x14ac:dyDescent="0.25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24</v>
      </c>
      <c r="H2930">
        <v>1345810</v>
      </c>
      <c r="I2930">
        <v>1346526</v>
      </c>
      <c r="J2930" t="s">
        <v>25</v>
      </c>
      <c r="Q2930" t="s">
        <v>4910</v>
      </c>
      <c r="R2930">
        <v>717</v>
      </c>
      <c r="T2930" t="s">
        <v>4911</v>
      </c>
    </row>
    <row r="2931" spans="1:20" x14ac:dyDescent="0.25">
      <c r="A2931" t="s">
        <v>28</v>
      </c>
      <c r="B2931" t="s">
        <v>17938</v>
      </c>
      <c r="C2931" t="s">
        <v>22</v>
      </c>
      <c r="D2931" t="s">
        <v>23</v>
      </c>
      <c r="E2931" t="s">
        <v>5</v>
      </c>
      <c r="G2931" t="s">
        <v>24</v>
      </c>
      <c r="H2931">
        <v>1345810</v>
      </c>
      <c r="I2931">
        <v>1346526</v>
      </c>
      <c r="J2931" t="s">
        <v>25</v>
      </c>
      <c r="K2931" t="s">
        <v>4912</v>
      </c>
      <c r="L2931" t="s">
        <v>4912</v>
      </c>
      <c r="N2931" t="s">
        <v>4913</v>
      </c>
      <c r="Q2931" t="s">
        <v>4910</v>
      </c>
      <c r="R2931">
        <v>717</v>
      </c>
      <c r="S2931">
        <v>238</v>
      </c>
    </row>
    <row r="2932" spans="1:20" x14ac:dyDescent="0.25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24</v>
      </c>
      <c r="H2932">
        <v>1346537</v>
      </c>
      <c r="I2932">
        <v>1347544</v>
      </c>
      <c r="J2932" t="s">
        <v>25</v>
      </c>
      <c r="Q2932" t="s">
        <v>4914</v>
      </c>
      <c r="R2932">
        <v>1008</v>
      </c>
      <c r="T2932" t="s">
        <v>4915</v>
      </c>
    </row>
    <row r="2933" spans="1:20" x14ac:dyDescent="0.25">
      <c r="A2933" t="s">
        <v>28</v>
      </c>
      <c r="B2933" t="s">
        <v>17938</v>
      </c>
      <c r="C2933" t="s">
        <v>22</v>
      </c>
      <c r="D2933" t="s">
        <v>23</v>
      </c>
      <c r="E2933" t="s">
        <v>5</v>
      </c>
      <c r="G2933" t="s">
        <v>24</v>
      </c>
      <c r="H2933">
        <v>1346537</v>
      </c>
      <c r="I2933">
        <v>1347544</v>
      </c>
      <c r="J2933" t="s">
        <v>25</v>
      </c>
      <c r="K2933" t="s">
        <v>4916</v>
      </c>
      <c r="L2933" t="s">
        <v>4916</v>
      </c>
      <c r="N2933" t="s">
        <v>4917</v>
      </c>
      <c r="Q2933" t="s">
        <v>4914</v>
      </c>
      <c r="R2933">
        <v>1008</v>
      </c>
      <c r="S2933">
        <v>335</v>
      </c>
    </row>
    <row r="2934" spans="1:20" x14ac:dyDescent="0.25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24</v>
      </c>
      <c r="H2934">
        <v>1347557</v>
      </c>
      <c r="I2934">
        <v>1347949</v>
      </c>
      <c r="J2934" t="s">
        <v>25</v>
      </c>
      <c r="Q2934" t="s">
        <v>4918</v>
      </c>
      <c r="R2934">
        <v>393</v>
      </c>
      <c r="T2934" t="s">
        <v>4919</v>
      </c>
    </row>
    <row r="2935" spans="1:20" x14ac:dyDescent="0.25">
      <c r="A2935" t="s">
        <v>28</v>
      </c>
      <c r="B2935" t="s">
        <v>17938</v>
      </c>
      <c r="C2935" t="s">
        <v>22</v>
      </c>
      <c r="D2935" t="s">
        <v>23</v>
      </c>
      <c r="E2935" t="s">
        <v>5</v>
      </c>
      <c r="G2935" t="s">
        <v>24</v>
      </c>
      <c r="H2935">
        <v>1347557</v>
      </c>
      <c r="I2935">
        <v>1347949</v>
      </c>
      <c r="J2935" t="s">
        <v>25</v>
      </c>
      <c r="K2935" t="s">
        <v>4920</v>
      </c>
      <c r="L2935" t="s">
        <v>4920</v>
      </c>
      <c r="N2935" t="s">
        <v>79</v>
      </c>
      <c r="Q2935" t="s">
        <v>4918</v>
      </c>
      <c r="R2935">
        <v>393</v>
      </c>
      <c r="S2935">
        <v>130</v>
      </c>
    </row>
    <row r="2936" spans="1:20" x14ac:dyDescent="0.25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24</v>
      </c>
      <c r="H2936">
        <v>1347942</v>
      </c>
      <c r="I2936">
        <v>1348226</v>
      </c>
      <c r="J2936" t="s">
        <v>25</v>
      </c>
      <c r="Q2936" t="s">
        <v>4921</v>
      </c>
      <c r="R2936">
        <v>285</v>
      </c>
      <c r="T2936" t="s">
        <v>4922</v>
      </c>
    </row>
    <row r="2937" spans="1:20" x14ac:dyDescent="0.25">
      <c r="A2937" t="s">
        <v>28</v>
      </c>
      <c r="B2937" t="s">
        <v>17938</v>
      </c>
      <c r="C2937" t="s">
        <v>22</v>
      </c>
      <c r="D2937" t="s">
        <v>23</v>
      </c>
      <c r="E2937" t="s">
        <v>5</v>
      </c>
      <c r="G2937" t="s">
        <v>24</v>
      </c>
      <c r="H2937">
        <v>1347942</v>
      </c>
      <c r="I2937">
        <v>1348226</v>
      </c>
      <c r="J2937" t="s">
        <v>25</v>
      </c>
      <c r="K2937" t="s">
        <v>4923</v>
      </c>
      <c r="L2937" t="s">
        <v>4923</v>
      </c>
      <c r="N2937" t="s">
        <v>79</v>
      </c>
      <c r="Q2937" t="s">
        <v>4921</v>
      </c>
      <c r="R2937">
        <v>285</v>
      </c>
      <c r="S2937">
        <v>94</v>
      </c>
    </row>
    <row r="2938" spans="1:20" x14ac:dyDescent="0.25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24</v>
      </c>
      <c r="H2938">
        <v>1348291</v>
      </c>
      <c r="I2938">
        <v>1348626</v>
      </c>
      <c r="J2938" t="s">
        <v>25</v>
      </c>
      <c r="Q2938" t="s">
        <v>4924</v>
      </c>
      <c r="R2938">
        <v>336</v>
      </c>
      <c r="T2938" t="s">
        <v>4925</v>
      </c>
    </row>
    <row r="2939" spans="1:20" x14ac:dyDescent="0.25">
      <c r="A2939" t="s">
        <v>28</v>
      </c>
      <c r="B2939" t="s">
        <v>17938</v>
      </c>
      <c r="C2939" t="s">
        <v>22</v>
      </c>
      <c r="D2939" t="s">
        <v>23</v>
      </c>
      <c r="E2939" t="s">
        <v>5</v>
      </c>
      <c r="G2939" t="s">
        <v>24</v>
      </c>
      <c r="H2939">
        <v>1348291</v>
      </c>
      <c r="I2939">
        <v>1348626</v>
      </c>
      <c r="J2939" t="s">
        <v>25</v>
      </c>
      <c r="K2939" t="s">
        <v>4926</v>
      </c>
      <c r="L2939" t="s">
        <v>4926</v>
      </c>
      <c r="N2939" t="s">
        <v>79</v>
      </c>
      <c r="Q2939" t="s">
        <v>4924</v>
      </c>
      <c r="R2939">
        <v>336</v>
      </c>
      <c r="S2939">
        <v>111</v>
      </c>
    </row>
    <row r="2940" spans="1:20" x14ac:dyDescent="0.25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24</v>
      </c>
      <c r="H2940">
        <v>1348626</v>
      </c>
      <c r="I2940">
        <v>1349231</v>
      </c>
      <c r="J2940" t="s">
        <v>25</v>
      </c>
      <c r="Q2940" t="s">
        <v>4927</v>
      </c>
      <c r="R2940">
        <v>606</v>
      </c>
      <c r="T2940" t="s">
        <v>4928</v>
      </c>
    </row>
    <row r="2941" spans="1:20" x14ac:dyDescent="0.25">
      <c r="A2941" t="s">
        <v>28</v>
      </c>
      <c r="B2941" t="s">
        <v>17938</v>
      </c>
      <c r="C2941" t="s">
        <v>22</v>
      </c>
      <c r="D2941" t="s">
        <v>23</v>
      </c>
      <c r="E2941" t="s">
        <v>5</v>
      </c>
      <c r="G2941" t="s">
        <v>24</v>
      </c>
      <c r="H2941">
        <v>1348626</v>
      </c>
      <c r="I2941">
        <v>1349231</v>
      </c>
      <c r="J2941" t="s">
        <v>25</v>
      </c>
      <c r="K2941" t="s">
        <v>4929</v>
      </c>
      <c r="L2941" t="s">
        <v>4929</v>
      </c>
      <c r="N2941" t="s">
        <v>79</v>
      </c>
      <c r="Q2941" t="s">
        <v>4927</v>
      </c>
      <c r="R2941">
        <v>606</v>
      </c>
      <c r="S2941">
        <v>201</v>
      </c>
    </row>
    <row r="2942" spans="1:20" x14ac:dyDescent="0.25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24</v>
      </c>
      <c r="H2942">
        <v>1349231</v>
      </c>
      <c r="I2942">
        <v>1351708</v>
      </c>
      <c r="J2942" t="s">
        <v>25</v>
      </c>
      <c r="Q2942" t="s">
        <v>4930</v>
      </c>
      <c r="R2942">
        <v>2478</v>
      </c>
      <c r="T2942" t="s">
        <v>4931</v>
      </c>
    </row>
    <row r="2943" spans="1:20" x14ac:dyDescent="0.25">
      <c r="A2943" t="s">
        <v>28</v>
      </c>
      <c r="B2943" t="s">
        <v>17938</v>
      </c>
      <c r="C2943" t="s">
        <v>22</v>
      </c>
      <c r="D2943" t="s">
        <v>23</v>
      </c>
      <c r="E2943" t="s">
        <v>5</v>
      </c>
      <c r="G2943" t="s">
        <v>24</v>
      </c>
      <c r="H2943">
        <v>1349231</v>
      </c>
      <c r="I2943">
        <v>1351708</v>
      </c>
      <c r="J2943" t="s">
        <v>25</v>
      </c>
      <c r="K2943" t="s">
        <v>4932</v>
      </c>
      <c r="L2943" t="s">
        <v>4932</v>
      </c>
      <c r="N2943" t="s">
        <v>79</v>
      </c>
      <c r="Q2943" t="s">
        <v>4930</v>
      </c>
      <c r="R2943">
        <v>2478</v>
      </c>
      <c r="S2943">
        <v>825</v>
      </c>
    </row>
    <row r="2944" spans="1:20" x14ac:dyDescent="0.25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24</v>
      </c>
      <c r="H2944">
        <v>1351708</v>
      </c>
      <c r="I2944">
        <v>1352172</v>
      </c>
      <c r="J2944" t="s">
        <v>25</v>
      </c>
      <c r="Q2944" t="s">
        <v>4933</v>
      </c>
      <c r="R2944">
        <v>465</v>
      </c>
      <c r="T2944" t="s">
        <v>4934</v>
      </c>
    </row>
    <row r="2945" spans="1:20" x14ac:dyDescent="0.25">
      <c r="A2945" t="s">
        <v>28</v>
      </c>
      <c r="B2945" t="s">
        <v>17938</v>
      </c>
      <c r="C2945" t="s">
        <v>22</v>
      </c>
      <c r="D2945" t="s">
        <v>23</v>
      </c>
      <c r="E2945" t="s">
        <v>5</v>
      </c>
      <c r="G2945" t="s">
        <v>24</v>
      </c>
      <c r="H2945">
        <v>1351708</v>
      </c>
      <c r="I2945">
        <v>1352172</v>
      </c>
      <c r="J2945" t="s">
        <v>25</v>
      </c>
      <c r="K2945" t="s">
        <v>4935</v>
      </c>
      <c r="L2945" t="s">
        <v>4935</v>
      </c>
      <c r="N2945" t="s">
        <v>79</v>
      </c>
      <c r="Q2945" t="s">
        <v>4933</v>
      </c>
      <c r="R2945">
        <v>465</v>
      </c>
      <c r="S2945">
        <v>154</v>
      </c>
    </row>
    <row r="2946" spans="1:20" x14ac:dyDescent="0.25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24</v>
      </c>
      <c r="H2946">
        <v>1352172</v>
      </c>
      <c r="I2946">
        <v>1352714</v>
      </c>
      <c r="J2946" t="s">
        <v>25</v>
      </c>
      <c r="Q2946" t="s">
        <v>4936</v>
      </c>
      <c r="R2946">
        <v>543</v>
      </c>
      <c r="T2946" t="s">
        <v>4937</v>
      </c>
    </row>
    <row r="2947" spans="1:20" x14ac:dyDescent="0.25">
      <c r="A2947" t="s">
        <v>28</v>
      </c>
      <c r="B2947" t="s">
        <v>17938</v>
      </c>
      <c r="C2947" t="s">
        <v>22</v>
      </c>
      <c r="D2947" t="s">
        <v>23</v>
      </c>
      <c r="E2947" t="s">
        <v>5</v>
      </c>
      <c r="G2947" t="s">
        <v>24</v>
      </c>
      <c r="H2947">
        <v>1352172</v>
      </c>
      <c r="I2947">
        <v>1352714</v>
      </c>
      <c r="J2947" t="s">
        <v>25</v>
      </c>
      <c r="K2947" t="s">
        <v>4938</v>
      </c>
      <c r="L2947" t="s">
        <v>4938</v>
      </c>
      <c r="N2947" t="s">
        <v>79</v>
      </c>
      <c r="Q2947" t="s">
        <v>4936</v>
      </c>
      <c r="R2947">
        <v>543</v>
      </c>
      <c r="S2947">
        <v>180</v>
      </c>
    </row>
    <row r="2948" spans="1:20" x14ac:dyDescent="0.25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24</v>
      </c>
      <c r="H2948">
        <v>1352727</v>
      </c>
      <c r="I2948">
        <v>1355255</v>
      </c>
      <c r="J2948" t="s">
        <v>25</v>
      </c>
      <c r="Q2948" t="s">
        <v>4939</v>
      </c>
      <c r="R2948">
        <v>2529</v>
      </c>
      <c r="T2948" t="s">
        <v>4940</v>
      </c>
    </row>
    <row r="2949" spans="1:20" x14ac:dyDescent="0.25">
      <c r="A2949" t="s">
        <v>28</v>
      </c>
      <c r="B2949" t="s">
        <v>17938</v>
      </c>
      <c r="C2949" t="s">
        <v>22</v>
      </c>
      <c r="D2949" t="s">
        <v>23</v>
      </c>
      <c r="E2949" t="s">
        <v>5</v>
      </c>
      <c r="G2949" t="s">
        <v>24</v>
      </c>
      <c r="H2949">
        <v>1352727</v>
      </c>
      <c r="I2949">
        <v>1355255</v>
      </c>
      <c r="J2949" t="s">
        <v>25</v>
      </c>
      <c r="K2949" t="s">
        <v>4941</v>
      </c>
      <c r="L2949" t="s">
        <v>4941</v>
      </c>
      <c r="N2949" t="s">
        <v>4942</v>
      </c>
      <c r="Q2949" t="s">
        <v>4939</v>
      </c>
      <c r="R2949">
        <v>2529</v>
      </c>
      <c r="S2949">
        <v>842</v>
      </c>
    </row>
    <row r="2950" spans="1:20" x14ac:dyDescent="0.25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24</v>
      </c>
      <c r="H2950">
        <v>1355255</v>
      </c>
      <c r="I2950">
        <v>1357159</v>
      </c>
      <c r="J2950" t="s">
        <v>25</v>
      </c>
      <c r="Q2950" t="s">
        <v>4943</v>
      </c>
      <c r="R2950">
        <v>1905</v>
      </c>
      <c r="T2950" t="s">
        <v>4944</v>
      </c>
    </row>
    <row r="2951" spans="1:20" x14ac:dyDescent="0.25">
      <c r="A2951" t="s">
        <v>28</v>
      </c>
      <c r="B2951" t="s">
        <v>17938</v>
      </c>
      <c r="C2951" t="s">
        <v>22</v>
      </c>
      <c r="D2951" t="s">
        <v>23</v>
      </c>
      <c r="E2951" t="s">
        <v>5</v>
      </c>
      <c r="G2951" t="s">
        <v>24</v>
      </c>
      <c r="H2951">
        <v>1355255</v>
      </c>
      <c r="I2951">
        <v>1357159</v>
      </c>
      <c r="J2951" t="s">
        <v>25</v>
      </c>
      <c r="K2951" t="s">
        <v>4945</v>
      </c>
      <c r="L2951" t="s">
        <v>4945</v>
      </c>
      <c r="N2951" t="s">
        <v>79</v>
      </c>
      <c r="Q2951" t="s">
        <v>4943</v>
      </c>
      <c r="R2951">
        <v>1905</v>
      </c>
      <c r="S2951">
        <v>634</v>
      </c>
    </row>
    <row r="2952" spans="1:20" x14ac:dyDescent="0.25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24</v>
      </c>
      <c r="H2952">
        <v>1357159</v>
      </c>
      <c r="I2952">
        <v>1359915</v>
      </c>
      <c r="J2952" t="s">
        <v>25</v>
      </c>
      <c r="Q2952" t="s">
        <v>4946</v>
      </c>
      <c r="R2952">
        <v>2757</v>
      </c>
      <c r="T2952" t="s">
        <v>4947</v>
      </c>
    </row>
    <row r="2953" spans="1:20" x14ac:dyDescent="0.25">
      <c r="A2953" t="s">
        <v>28</v>
      </c>
      <c r="B2953" t="s">
        <v>17938</v>
      </c>
      <c r="C2953" t="s">
        <v>22</v>
      </c>
      <c r="D2953" t="s">
        <v>23</v>
      </c>
      <c r="E2953" t="s">
        <v>5</v>
      </c>
      <c r="G2953" t="s">
        <v>24</v>
      </c>
      <c r="H2953">
        <v>1357159</v>
      </c>
      <c r="I2953">
        <v>1359915</v>
      </c>
      <c r="J2953" t="s">
        <v>25</v>
      </c>
      <c r="K2953" t="s">
        <v>4948</v>
      </c>
      <c r="L2953" t="s">
        <v>4948</v>
      </c>
      <c r="N2953" t="s">
        <v>79</v>
      </c>
      <c r="Q2953" t="s">
        <v>4946</v>
      </c>
      <c r="R2953">
        <v>2757</v>
      </c>
      <c r="S2953">
        <v>918</v>
      </c>
    </row>
    <row r="2954" spans="1:20" x14ac:dyDescent="0.25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24</v>
      </c>
      <c r="H2954">
        <v>1359912</v>
      </c>
      <c r="I2954">
        <v>1360106</v>
      </c>
      <c r="J2954" t="s">
        <v>25</v>
      </c>
      <c r="Q2954" t="s">
        <v>4949</v>
      </c>
      <c r="R2954">
        <v>195</v>
      </c>
      <c r="T2954" t="s">
        <v>4950</v>
      </c>
    </row>
    <row r="2955" spans="1:20" x14ac:dyDescent="0.25">
      <c r="A2955" t="s">
        <v>28</v>
      </c>
      <c r="B2955" t="s">
        <v>17938</v>
      </c>
      <c r="C2955" t="s">
        <v>22</v>
      </c>
      <c r="D2955" t="s">
        <v>23</v>
      </c>
      <c r="E2955" t="s">
        <v>5</v>
      </c>
      <c r="G2955" t="s">
        <v>24</v>
      </c>
      <c r="H2955">
        <v>1359912</v>
      </c>
      <c r="I2955">
        <v>1360106</v>
      </c>
      <c r="J2955" t="s">
        <v>25</v>
      </c>
      <c r="K2955" t="s">
        <v>4951</v>
      </c>
      <c r="L2955" t="s">
        <v>4951</v>
      </c>
      <c r="N2955" t="s">
        <v>79</v>
      </c>
      <c r="Q2955" t="s">
        <v>4949</v>
      </c>
      <c r="R2955">
        <v>195</v>
      </c>
      <c r="S2955">
        <v>64</v>
      </c>
    </row>
    <row r="2956" spans="1:20" x14ac:dyDescent="0.25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24</v>
      </c>
      <c r="H2956">
        <v>1360145</v>
      </c>
      <c r="I2956">
        <v>1360405</v>
      </c>
      <c r="J2956" t="s">
        <v>88</v>
      </c>
      <c r="Q2956" t="s">
        <v>4952</v>
      </c>
      <c r="R2956">
        <v>261</v>
      </c>
      <c r="T2956" t="s">
        <v>4953</v>
      </c>
    </row>
    <row r="2957" spans="1:20" x14ac:dyDescent="0.25">
      <c r="A2957" t="s">
        <v>28</v>
      </c>
      <c r="B2957" t="s">
        <v>17938</v>
      </c>
      <c r="C2957" t="s">
        <v>22</v>
      </c>
      <c r="D2957" t="s">
        <v>23</v>
      </c>
      <c r="E2957" t="s">
        <v>5</v>
      </c>
      <c r="G2957" t="s">
        <v>24</v>
      </c>
      <c r="H2957">
        <v>1360145</v>
      </c>
      <c r="I2957">
        <v>1360405</v>
      </c>
      <c r="J2957" t="s">
        <v>88</v>
      </c>
      <c r="K2957" t="s">
        <v>4954</v>
      </c>
      <c r="L2957" t="s">
        <v>4954</v>
      </c>
      <c r="N2957" t="s">
        <v>79</v>
      </c>
      <c r="Q2957" t="s">
        <v>4952</v>
      </c>
      <c r="R2957">
        <v>261</v>
      </c>
      <c r="S2957">
        <v>86</v>
      </c>
    </row>
    <row r="2958" spans="1:20" x14ac:dyDescent="0.25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24</v>
      </c>
      <c r="H2958">
        <v>1360603</v>
      </c>
      <c r="I2958">
        <v>1363815</v>
      </c>
      <c r="J2958" t="s">
        <v>25</v>
      </c>
      <c r="Q2958" t="s">
        <v>4955</v>
      </c>
      <c r="R2958">
        <v>3213</v>
      </c>
    </row>
    <row r="2959" spans="1:20" x14ac:dyDescent="0.25">
      <c r="A2959" t="s">
        <v>28</v>
      </c>
      <c r="B2959" t="s">
        <v>17938</v>
      </c>
      <c r="C2959" t="s">
        <v>22</v>
      </c>
      <c r="D2959" t="s">
        <v>23</v>
      </c>
      <c r="E2959" t="s">
        <v>5</v>
      </c>
      <c r="G2959" t="s">
        <v>24</v>
      </c>
      <c r="H2959">
        <v>1360603</v>
      </c>
      <c r="I2959">
        <v>1363815</v>
      </c>
      <c r="J2959" t="s">
        <v>25</v>
      </c>
      <c r="K2959" t="s">
        <v>4956</v>
      </c>
      <c r="L2959" t="s">
        <v>4956</v>
      </c>
      <c r="N2959" t="s">
        <v>4957</v>
      </c>
      <c r="Q2959" t="s">
        <v>4955</v>
      </c>
      <c r="R2959">
        <v>3213</v>
      </c>
      <c r="S2959">
        <v>1070</v>
      </c>
    </row>
    <row r="2960" spans="1:20" x14ac:dyDescent="0.25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24</v>
      </c>
      <c r="H2960">
        <v>1363857</v>
      </c>
      <c r="I2960">
        <v>1365035</v>
      </c>
      <c r="J2960" t="s">
        <v>88</v>
      </c>
      <c r="Q2960" t="s">
        <v>4958</v>
      </c>
      <c r="R2960">
        <v>1179</v>
      </c>
      <c r="T2960" t="s">
        <v>4959</v>
      </c>
    </row>
    <row r="2961" spans="1:20" x14ac:dyDescent="0.25">
      <c r="A2961" t="s">
        <v>28</v>
      </c>
      <c r="B2961" t="s">
        <v>17938</v>
      </c>
      <c r="C2961" t="s">
        <v>22</v>
      </c>
      <c r="D2961" t="s">
        <v>23</v>
      </c>
      <c r="E2961" t="s">
        <v>5</v>
      </c>
      <c r="G2961" t="s">
        <v>24</v>
      </c>
      <c r="H2961">
        <v>1363857</v>
      </c>
      <c r="I2961">
        <v>1365035</v>
      </c>
      <c r="J2961" t="s">
        <v>88</v>
      </c>
      <c r="K2961" t="s">
        <v>4960</v>
      </c>
      <c r="L2961" t="s">
        <v>4960</v>
      </c>
      <c r="N2961" t="s">
        <v>79</v>
      </c>
      <c r="Q2961" t="s">
        <v>4958</v>
      </c>
      <c r="R2961">
        <v>1179</v>
      </c>
      <c r="S2961">
        <v>392</v>
      </c>
    </row>
    <row r="2962" spans="1:20" x14ac:dyDescent="0.25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24</v>
      </c>
      <c r="H2962">
        <v>1365048</v>
      </c>
      <c r="I2962">
        <v>1365248</v>
      </c>
      <c r="J2962" t="s">
        <v>88</v>
      </c>
      <c r="Q2962" t="s">
        <v>4961</v>
      </c>
      <c r="R2962">
        <v>201</v>
      </c>
      <c r="T2962" t="s">
        <v>4962</v>
      </c>
    </row>
    <row r="2963" spans="1:20" x14ac:dyDescent="0.25">
      <c r="A2963" t="s">
        <v>28</v>
      </c>
      <c r="B2963" t="s">
        <v>17938</v>
      </c>
      <c r="C2963" t="s">
        <v>22</v>
      </c>
      <c r="D2963" t="s">
        <v>23</v>
      </c>
      <c r="E2963" t="s">
        <v>5</v>
      </c>
      <c r="G2963" t="s">
        <v>24</v>
      </c>
      <c r="H2963">
        <v>1365048</v>
      </c>
      <c r="I2963">
        <v>1365248</v>
      </c>
      <c r="J2963" t="s">
        <v>88</v>
      </c>
      <c r="K2963" t="s">
        <v>4963</v>
      </c>
      <c r="L2963" t="s">
        <v>4963</v>
      </c>
      <c r="N2963" t="s">
        <v>79</v>
      </c>
      <c r="Q2963" t="s">
        <v>4961</v>
      </c>
      <c r="R2963">
        <v>201</v>
      </c>
      <c r="S2963">
        <v>66</v>
      </c>
    </row>
    <row r="2964" spans="1:20" x14ac:dyDescent="0.25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24</v>
      </c>
      <c r="H2964">
        <v>1365410</v>
      </c>
      <c r="I2964">
        <v>1365814</v>
      </c>
      <c r="J2964" t="s">
        <v>25</v>
      </c>
      <c r="Q2964" t="s">
        <v>4964</v>
      </c>
      <c r="R2964">
        <v>405</v>
      </c>
      <c r="T2964" t="s">
        <v>4965</v>
      </c>
    </row>
    <row r="2965" spans="1:20" x14ac:dyDescent="0.25">
      <c r="A2965" t="s">
        <v>28</v>
      </c>
      <c r="B2965" t="s">
        <v>17938</v>
      </c>
      <c r="C2965" t="s">
        <v>22</v>
      </c>
      <c r="D2965" t="s">
        <v>23</v>
      </c>
      <c r="E2965" t="s">
        <v>5</v>
      </c>
      <c r="G2965" t="s">
        <v>24</v>
      </c>
      <c r="H2965">
        <v>1365410</v>
      </c>
      <c r="I2965">
        <v>1365814</v>
      </c>
      <c r="J2965" t="s">
        <v>25</v>
      </c>
      <c r="K2965" t="s">
        <v>4966</v>
      </c>
      <c r="L2965" t="s">
        <v>4966</v>
      </c>
      <c r="N2965" t="s">
        <v>314</v>
      </c>
      <c r="Q2965" t="s">
        <v>4964</v>
      </c>
      <c r="R2965">
        <v>405</v>
      </c>
      <c r="S2965">
        <v>134</v>
      </c>
    </row>
    <row r="2966" spans="1:20" x14ac:dyDescent="0.25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24</v>
      </c>
      <c r="H2966">
        <v>1365801</v>
      </c>
      <c r="I2966">
        <v>1366109</v>
      </c>
      <c r="J2966" t="s">
        <v>25</v>
      </c>
      <c r="Q2966" t="s">
        <v>4967</v>
      </c>
      <c r="R2966">
        <v>309</v>
      </c>
      <c r="T2966" t="s">
        <v>4968</v>
      </c>
    </row>
    <row r="2967" spans="1:20" x14ac:dyDescent="0.25">
      <c r="A2967" t="s">
        <v>28</v>
      </c>
      <c r="B2967" t="s">
        <v>17938</v>
      </c>
      <c r="C2967" t="s">
        <v>22</v>
      </c>
      <c r="D2967" t="s">
        <v>23</v>
      </c>
      <c r="E2967" t="s">
        <v>5</v>
      </c>
      <c r="G2967" t="s">
        <v>24</v>
      </c>
      <c r="H2967">
        <v>1365801</v>
      </c>
      <c r="I2967">
        <v>1366109</v>
      </c>
      <c r="J2967" t="s">
        <v>25</v>
      </c>
      <c r="K2967" t="s">
        <v>4969</v>
      </c>
      <c r="L2967" t="s">
        <v>4969</v>
      </c>
      <c r="N2967" t="s">
        <v>4970</v>
      </c>
      <c r="Q2967" t="s">
        <v>4967</v>
      </c>
      <c r="R2967">
        <v>309</v>
      </c>
      <c r="S2967">
        <v>102</v>
      </c>
    </row>
    <row r="2968" spans="1:20" x14ac:dyDescent="0.25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24</v>
      </c>
      <c r="H2968">
        <v>1366099</v>
      </c>
      <c r="I2968">
        <v>1366728</v>
      </c>
      <c r="J2968" t="s">
        <v>25</v>
      </c>
      <c r="Q2968" t="s">
        <v>4971</v>
      </c>
      <c r="R2968">
        <v>630</v>
      </c>
      <c r="T2968" t="s">
        <v>4972</v>
      </c>
    </row>
    <row r="2969" spans="1:20" x14ac:dyDescent="0.25">
      <c r="A2969" t="s">
        <v>28</v>
      </c>
      <c r="B2969" t="s">
        <v>17938</v>
      </c>
      <c r="C2969" t="s">
        <v>22</v>
      </c>
      <c r="D2969" t="s">
        <v>23</v>
      </c>
      <c r="E2969" t="s">
        <v>5</v>
      </c>
      <c r="G2969" t="s">
        <v>24</v>
      </c>
      <c r="H2969">
        <v>1366099</v>
      </c>
      <c r="I2969">
        <v>1366728</v>
      </c>
      <c r="J2969" t="s">
        <v>25</v>
      </c>
      <c r="K2969" t="s">
        <v>4973</v>
      </c>
      <c r="L2969" t="s">
        <v>4973</v>
      </c>
      <c r="N2969" t="s">
        <v>1106</v>
      </c>
      <c r="Q2969" t="s">
        <v>4971</v>
      </c>
      <c r="R2969">
        <v>630</v>
      </c>
      <c r="S2969">
        <v>209</v>
      </c>
    </row>
    <row r="2970" spans="1:20" x14ac:dyDescent="0.25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24</v>
      </c>
      <c r="H2970">
        <v>1366725</v>
      </c>
      <c r="I2970">
        <v>1367207</v>
      </c>
      <c r="J2970" t="s">
        <v>25</v>
      </c>
      <c r="Q2970" t="s">
        <v>4974</v>
      </c>
      <c r="R2970">
        <v>483</v>
      </c>
      <c r="T2970" t="s">
        <v>4975</v>
      </c>
    </row>
    <row r="2971" spans="1:20" x14ac:dyDescent="0.25">
      <c r="A2971" t="s">
        <v>28</v>
      </c>
      <c r="B2971" t="s">
        <v>17938</v>
      </c>
      <c r="C2971" t="s">
        <v>22</v>
      </c>
      <c r="D2971" t="s">
        <v>23</v>
      </c>
      <c r="E2971" t="s">
        <v>5</v>
      </c>
      <c r="G2971" t="s">
        <v>24</v>
      </c>
      <c r="H2971">
        <v>1366725</v>
      </c>
      <c r="I2971">
        <v>1367207</v>
      </c>
      <c r="J2971" t="s">
        <v>25</v>
      </c>
      <c r="K2971" t="s">
        <v>4976</v>
      </c>
      <c r="L2971" t="s">
        <v>4976</v>
      </c>
      <c r="N2971" t="s">
        <v>4977</v>
      </c>
      <c r="Q2971" t="s">
        <v>4974</v>
      </c>
      <c r="R2971">
        <v>483</v>
      </c>
      <c r="S2971">
        <v>160</v>
      </c>
    </row>
    <row r="2972" spans="1:20" x14ac:dyDescent="0.25">
      <c r="A2972" t="s">
        <v>20</v>
      </c>
      <c r="B2972" t="s">
        <v>76</v>
      </c>
      <c r="C2972" t="s">
        <v>22</v>
      </c>
      <c r="D2972" t="s">
        <v>23</v>
      </c>
      <c r="E2972" t="s">
        <v>5</v>
      </c>
      <c r="G2972" t="s">
        <v>24</v>
      </c>
      <c r="H2972">
        <v>1367456</v>
      </c>
      <c r="I2972">
        <v>1367785</v>
      </c>
      <c r="J2972" t="s">
        <v>25</v>
      </c>
      <c r="K2972" t="s">
        <v>17937</v>
      </c>
      <c r="L2972" t="s">
        <v>17937</v>
      </c>
      <c r="M2972" t="s">
        <v>17937</v>
      </c>
      <c r="Q2972" t="s">
        <v>4978</v>
      </c>
      <c r="R2972">
        <v>330</v>
      </c>
      <c r="T2972" t="s">
        <v>4979</v>
      </c>
    </row>
    <row r="2973" spans="1:20" x14ac:dyDescent="0.25">
      <c r="A2973" t="s">
        <v>28</v>
      </c>
      <c r="B2973" t="s">
        <v>159</v>
      </c>
      <c r="C2973" t="s">
        <v>22</v>
      </c>
      <c r="D2973" t="s">
        <v>23</v>
      </c>
      <c r="E2973" t="s">
        <v>5</v>
      </c>
      <c r="G2973" t="s">
        <v>24</v>
      </c>
      <c r="H2973">
        <v>1367456</v>
      </c>
      <c r="I2973">
        <v>1367785</v>
      </c>
      <c r="J2973" t="s">
        <v>25</v>
      </c>
      <c r="K2973" t="s">
        <v>17937</v>
      </c>
      <c r="L2973" t="s">
        <v>17937</v>
      </c>
      <c r="M2973" t="s">
        <v>17937</v>
      </c>
      <c r="N2973" t="s">
        <v>4980</v>
      </c>
      <c r="Q2973" t="s">
        <v>4978</v>
      </c>
      <c r="R2973">
        <v>330</v>
      </c>
      <c r="T2973" t="s">
        <v>78</v>
      </c>
    </row>
    <row r="2974" spans="1:20" x14ac:dyDescent="0.25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24</v>
      </c>
      <c r="H2974">
        <v>1367865</v>
      </c>
      <c r="I2974">
        <v>1368194</v>
      </c>
      <c r="J2974" t="s">
        <v>88</v>
      </c>
      <c r="Q2974" t="s">
        <v>4981</v>
      </c>
      <c r="R2974">
        <v>330</v>
      </c>
      <c r="T2974" t="s">
        <v>4982</v>
      </c>
    </row>
    <row r="2975" spans="1:20" x14ac:dyDescent="0.25">
      <c r="A2975" t="s">
        <v>28</v>
      </c>
      <c r="B2975" t="s">
        <v>17938</v>
      </c>
      <c r="C2975" t="s">
        <v>22</v>
      </c>
      <c r="D2975" t="s">
        <v>23</v>
      </c>
      <c r="E2975" t="s">
        <v>5</v>
      </c>
      <c r="G2975" t="s">
        <v>24</v>
      </c>
      <c r="H2975">
        <v>1367865</v>
      </c>
      <c r="I2975">
        <v>1368194</v>
      </c>
      <c r="J2975" t="s">
        <v>88</v>
      </c>
      <c r="K2975" t="s">
        <v>4983</v>
      </c>
      <c r="L2975" t="s">
        <v>4983</v>
      </c>
      <c r="N2975" t="s">
        <v>4984</v>
      </c>
      <c r="Q2975" t="s">
        <v>4981</v>
      </c>
      <c r="R2975">
        <v>330</v>
      </c>
      <c r="S2975">
        <v>109</v>
      </c>
    </row>
    <row r="2976" spans="1:20" x14ac:dyDescent="0.25">
      <c r="A2976" t="s">
        <v>20</v>
      </c>
      <c r="B2976" t="s">
        <v>76</v>
      </c>
      <c r="C2976" t="s">
        <v>22</v>
      </c>
      <c r="D2976" t="s">
        <v>23</v>
      </c>
      <c r="E2976" t="s">
        <v>5</v>
      </c>
      <c r="G2976" t="s">
        <v>24</v>
      </c>
      <c r="H2976">
        <v>1368472</v>
      </c>
      <c r="I2976">
        <v>1368802</v>
      </c>
      <c r="J2976" t="s">
        <v>25</v>
      </c>
      <c r="K2976" t="s">
        <v>17937</v>
      </c>
      <c r="L2976" t="s">
        <v>17937</v>
      </c>
      <c r="M2976" t="s">
        <v>17937</v>
      </c>
      <c r="Q2976" t="s">
        <v>4985</v>
      </c>
      <c r="R2976">
        <v>331</v>
      </c>
      <c r="T2976" t="s">
        <v>159</v>
      </c>
    </row>
    <row r="2977" spans="1:20" x14ac:dyDescent="0.25">
      <c r="A2977" t="s">
        <v>28</v>
      </c>
      <c r="B2977" t="s">
        <v>159</v>
      </c>
      <c r="C2977" t="s">
        <v>22</v>
      </c>
      <c r="D2977" t="s">
        <v>23</v>
      </c>
      <c r="E2977" t="s">
        <v>5</v>
      </c>
      <c r="G2977" t="s">
        <v>24</v>
      </c>
      <c r="H2977">
        <v>1368472</v>
      </c>
      <c r="I2977">
        <v>1368802</v>
      </c>
      <c r="J2977" t="s">
        <v>25</v>
      </c>
      <c r="K2977" t="s">
        <v>17937</v>
      </c>
      <c r="L2977" t="s">
        <v>17937</v>
      </c>
      <c r="M2977" t="s">
        <v>17937</v>
      </c>
      <c r="N2977" t="s">
        <v>4986</v>
      </c>
      <c r="Q2977" t="s">
        <v>4985</v>
      </c>
      <c r="R2977">
        <v>331</v>
      </c>
      <c r="T2977" t="s">
        <v>159</v>
      </c>
    </row>
    <row r="2978" spans="1:20" x14ac:dyDescent="0.25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24</v>
      </c>
      <c r="H2978">
        <v>1368881</v>
      </c>
      <c r="I2978">
        <v>1369072</v>
      </c>
      <c r="J2978" t="s">
        <v>88</v>
      </c>
      <c r="Q2978" t="s">
        <v>4987</v>
      </c>
      <c r="R2978">
        <v>192</v>
      </c>
      <c r="T2978" t="s">
        <v>4988</v>
      </c>
    </row>
    <row r="2979" spans="1:20" x14ac:dyDescent="0.25">
      <c r="A2979" t="s">
        <v>28</v>
      </c>
      <c r="B2979" t="s">
        <v>17938</v>
      </c>
      <c r="C2979" t="s">
        <v>22</v>
      </c>
      <c r="D2979" t="s">
        <v>23</v>
      </c>
      <c r="E2979" t="s">
        <v>5</v>
      </c>
      <c r="G2979" t="s">
        <v>24</v>
      </c>
      <c r="H2979">
        <v>1368881</v>
      </c>
      <c r="I2979">
        <v>1369072</v>
      </c>
      <c r="J2979" t="s">
        <v>88</v>
      </c>
      <c r="K2979" t="s">
        <v>4989</v>
      </c>
      <c r="L2979" t="s">
        <v>4989</v>
      </c>
      <c r="N2979" t="s">
        <v>79</v>
      </c>
      <c r="Q2979" t="s">
        <v>4987</v>
      </c>
      <c r="R2979">
        <v>192</v>
      </c>
      <c r="S2979">
        <v>63</v>
      </c>
    </row>
    <row r="2980" spans="1:20" x14ac:dyDescent="0.25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24</v>
      </c>
      <c r="H2980">
        <v>1369251</v>
      </c>
      <c r="I2980">
        <v>1369388</v>
      </c>
      <c r="J2980" t="s">
        <v>25</v>
      </c>
      <c r="Q2980" t="s">
        <v>4990</v>
      </c>
      <c r="R2980">
        <v>138</v>
      </c>
      <c r="T2980" t="s">
        <v>4991</v>
      </c>
    </row>
    <row r="2981" spans="1:20" x14ac:dyDescent="0.25">
      <c r="A2981" t="s">
        <v>28</v>
      </c>
      <c r="B2981" t="s">
        <v>17938</v>
      </c>
      <c r="C2981" t="s">
        <v>22</v>
      </c>
      <c r="D2981" t="s">
        <v>23</v>
      </c>
      <c r="E2981" t="s">
        <v>5</v>
      </c>
      <c r="G2981" t="s">
        <v>24</v>
      </c>
      <c r="H2981">
        <v>1369251</v>
      </c>
      <c r="I2981">
        <v>1369388</v>
      </c>
      <c r="J2981" t="s">
        <v>25</v>
      </c>
      <c r="K2981" t="s">
        <v>4992</v>
      </c>
      <c r="L2981" t="s">
        <v>4992</v>
      </c>
      <c r="N2981" t="s">
        <v>79</v>
      </c>
      <c r="Q2981" t="s">
        <v>4990</v>
      </c>
      <c r="R2981">
        <v>138</v>
      </c>
      <c r="S2981">
        <v>45</v>
      </c>
    </row>
    <row r="2982" spans="1:20" x14ac:dyDescent="0.25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24</v>
      </c>
      <c r="H2982">
        <v>1369485</v>
      </c>
      <c r="I2982">
        <v>1371698</v>
      </c>
      <c r="J2982" t="s">
        <v>25</v>
      </c>
      <c r="Q2982" t="s">
        <v>4993</v>
      </c>
      <c r="R2982">
        <v>2214</v>
      </c>
      <c r="T2982" t="s">
        <v>4994</v>
      </c>
    </row>
    <row r="2983" spans="1:20" x14ac:dyDescent="0.25">
      <c r="A2983" t="s">
        <v>28</v>
      </c>
      <c r="B2983" t="s">
        <v>17938</v>
      </c>
      <c r="C2983" t="s">
        <v>22</v>
      </c>
      <c r="D2983" t="s">
        <v>23</v>
      </c>
      <c r="E2983" t="s">
        <v>5</v>
      </c>
      <c r="G2983" t="s">
        <v>24</v>
      </c>
      <c r="H2983">
        <v>1369485</v>
      </c>
      <c r="I2983">
        <v>1371698</v>
      </c>
      <c r="J2983" t="s">
        <v>25</v>
      </c>
      <c r="K2983" t="s">
        <v>4995</v>
      </c>
      <c r="L2983" t="s">
        <v>4995</v>
      </c>
      <c r="N2983" t="s">
        <v>4412</v>
      </c>
      <c r="Q2983" t="s">
        <v>4993</v>
      </c>
      <c r="R2983">
        <v>2214</v>
      </c>
      <c r="S2983">
        <v>737</v>
      </c>
    </row>
    <row r="2984" spans="1:20" x14ac:dyDescent="0.25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24</v>
      </c>
      <c r="H2984">
        <v>1371734</v>
      </c>
      <c r="I2984">
        <v>1373275</v>
      </c>
      <c r="J2984" t="s">
        <v>88</v>
      </c>
      <c r="Q2984" t="s">
        <v>4996</v>
      </c>
      <c r="R2984">
        <v>1542</v>
      </c>
      <c r="T2984" t="s">
        <v>4997</v>
      </c>
    </row>
    <row r="2985" spans="1:20" x14ac:dyDescent="0.25">
      <c r="A2985" t="s">
        <v>28</v>
      </c>
      <c r="B2985" t="s">
        <v>17938</v>
      </c>
      <c r="C2985" t="s">
        <v>22</v>
      </c>
      <c r="D2985" t="s">
        <v>23</v>
      </c>
      <c r="E2985" t="s">
        <v>5</v>
      </c>
      <c r="G2985" t="s">
        <v>24</v>
      </c>
      <c r="H2985">
        <v>1371734</v>
      </c>
      <c r="I2985">
        <v>1373275</v>
      </c>
      <c r="J2985" t="s">
        <v>88</v>
      </c>
      <c r="K2985" t="s">
        <v>4998</v>
      </c>
      <c r="L2985" t="s">
        <v>4998</v>
      </c>
      <c r="N2985" t="s">
        <v>4999</v>
      </c>
      <c r="Q2985" t="s">
        <v>4996</v>
      </c>
      <c r="R2985">
        <v>1542</v>
      </c>
      <c r="S2985">
        <v>513</v>
      </c>
    </row>
    <row r="2986" spans="1:20" x14ac:dyDescent="0.25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24</v>
      </c>
      <c r="H2986">
        <v>1373280</v>
      </c>
      <c r="I2986">
        <v>1375346</v>
      </c>
      <c r="J2986" t="s">
        <v>88</v>
      </c>
      <c r="Q2986" t="s">
        <v>5000</v>
      </c>
      <c r="R2986">
        <v>2067</v>
      </c>
      <c r="T2986" t="s">
        <v>5001</v>
      </c>
    </row>
    <row r="2987" spans="1:20" x14ac:dyDescent="0.25">
      <c r="A2987" t="s">
        <v>28</v>
      </c>
      <c r="B2987" t="s">
        <v>17938</v>
      </c>
      <c r="C2987" t="s">
        <v>22</v>
      </c>
      <c r="D2987" t="s">
        <v>23</v>
      </c>
      <c r="E2987" t="s">
        <v>5</v>
      </c>
      <c r="G2987" t="s">
        <v>24</v>
      </c>
      <c r="H2987">
        <v>1373280</v>
      </c>
      <c r="I2987">
        <v>1375346</v>
      </c>
      <c r="J2987" t="s">
        <v>88</v>
      </c>
      <c r="K2987" t="s">
        <v>5002</v>
      </c>
      <c r="L2987" t="s">
        <v>5002</v>
      </c>
      <c r="N2987" t="s">
        <v>5003</v>
      </c>
      <c r="Q2987" t="s">
        <v>5000</v>
      </c>
      <c r="R2987">
        <v>2067</v>
      </c>
      <c r="S2987">
        <v>688</v>
      </c>
    </row>
    <row r="2988" spans="1:20" x14ac:dyDescent="0.25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24</v>
      </c>
      <c r="H2988">
        <v>1375535</v>
      </c>
      <c r="I2988">
        <v>1376173</v>
      </c>
      <c r="J2988" t="s">
        <v>88</v>
      </c>
      <c r="Q2988" t="s">
        <v>5004</v>
      </c>
      <c r="R2988">
        <v>639</v>
      </c>
      <c r="T2988" t="s">
        <v>5005</v>
      </c>
    </row>
    <row r="2989" spans="1:20" x14ac:dyDescent="0.25">
      <c r="A2989" t="s">
        <v>28</v>
      </c>
      <c r="B2989" t="s">
        <v>17938</v>
      </c>
      <c r="C2989" t="s">
        <v>22</v>
      </c>
      <c r="D2989" t="s">
        <v>23</v>
      </c>
      <c r="E2989" t="s">
        <v>5</v>
      </c>
      <c r="G2989" t="s">
        <v>24</v>
      </c>
      <c r="H2989">
        <v>1375535</v>
      </c>
      <c r="I2989">
        <v>1376173</v>
      </c>
      <c r="J2989" t="s">
        <v>88</v>
      </c>
      <c r="K2989" t="s">
        <v>5006</v>
      </c>
      <c r="L2989" t="s">
        <v>5006</v>
      </c>
      <c r="N2989" t="s">
        <v>5007</v>
      </c>
      <c r="Q2989" t="s">
        <v>5004</v>
      </c>
      <c r="R2989">
        <v>639</v>
      </c>
      <c r="S2989">
        <v>212</v>
      </c>
    </row>
    <row r="2990" spans="1:20" x14ac:dyDescent="0.25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24</v>
      </c>
      <c r="H2990">
        <v>1376173</v>
      </c>
      <c r="I2990">
        <v>1377210</v>
      </c>
      <c r="J2990" t="s">
        <v>88</v>
      </c>
      <c r="Q2990" t="s">
        <v>5008</v>
      </c>
      <c r="R2990">
        <v>1038</v>
      </c>
      <c r="T2990" t="s">
        <v>5009</v>
      </c>
    </row>
    <row r="2991" spans="1:20" x14ac:dyDescent="0.25">
      <c r="A2991" t="s">
        <v>28</v>
      </c>
      <c r="B2991" t="s">
        <v>17938</v>
      </c>
      <c r="C2991" t="s">
        <v>22</v>
      </c>
      <c r="D2991" t="s">
        <v>23</v>
      </c>
      <c r="E2991" t="s">
        <v>5</v>
      </c>
      <c r="G2991" t="s">
        <v>24</v>
      </c>
      <c r="H2991">
        <v>1376173</v>
      </c>
      <c r="I2991">
        <v>1377210</v>
      </c>
      <c r="J2991" t="s">
        <v>88</v>
      </c>
      <c r="K2991" t="s">
        <v>5010</v>
      </c>
      <c r="L2991" t="s">
        <v>5010</v>
      </c>
      <c r="N2991" t="s">
        <v>5011</v>
      </c>
      <c r="Q2991" t="s">
        <v>5008</v>
      </c>
      <c r="R2991">
        <v>1038</v>
      </c>
      <c r="S2991">
        <v>345</v>
      </c>
    </row>
    <row r="2992" spans="1:20" x14ac:dyDescent="0.25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24</v>
      </c>
      <c r="H2992">
        <v>1377245</v>
      </c>
      <c r="I2992">
        <v>1377424</v>
      </c>
      <c r="J2992" t="s">
        <v>88</v>
      </c>
      <c r="Q2992" t="s">
        <v>5012</v>
      </c>
      <c r="R2992">
        <v>180</v>
      </c>
    </row>
    <row r="2993" spans="1:20" x14ac:dyDescent="0.25">
      <c r="A2993" t="s">
        <v>28</v>
      </c>
      <c r="B2993" t="s">
        <v>17938</v>
      </c>
      <c r="C2993" t="s">
        <v>22</v>
      </c>
      <c r="D2993" t="s">
        <v>23</v>
      </c>
      <c r="E2993" t="s">
        <v>5</v>
      </c>
      <c r="G2993" t="s">
        <v>24</v>
      </c>
      <c r="H2993">
        <v>1377245</v>
      </c>
      <c r="I2993">
        <v>1377424</v>
      </c>
      <c r="J2993" t="s">
        <v>88</v>
      </c>
      <c r="K2993" t="s">
        <v>5013</v>
      </c>
      <c r="L2993" t="s">
        <v>5013</v>
      </c>
      <c r="N2993" t="s">
        <v>79</v>
      </c>
      <c r="Q2993" t="s">
        <v>5012</v>
      </c>
      <c r="R2993">
        <v>180</v>
      </c>
      <c r="S2993">
        <v>59</v>
      </c>
    </row>
    <row r="2994" spans="1:20" x14ac:dyDescent="0.25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24</v>
      </c>
      <c r="H2994">
        <v>1377623</v>
      </c>
      <c r="I2994">
        <v>1378249</v>
      </c>
      <c r="J2994" t="s">
        <v>25</v>
      </c>
      <c r="Q2994" t="s">
        <v>5014</v>
      </c>
      <c r="R2994">
        <v>627</v>
      </c>
      <c r="T2994" t="s">
        <v>5015</v>
      </c>
    </row>
    <row r="2995" spans="1:20" x14ac:dyDescent="0.25">
      <c r="A2995" t="s">
        <v>28</v>
      </c>
      <c r="B2995" t="s">
        <v>17938</v>
      </c>
      <c r="C2995" t="s">
        <v>22</v>
      </c>
      <c r="D2995" t="s">
        <v>23</v>
      </c>
      <c r="E2995" t="s">
        <v>5</v>
      </c>
      <c r="G2995" t="s">
        <v>24</v>
      </c>
      <c r="H2995">
        <v>1377623</v>
      </c>
      <c r="I2995">
        <v>1378249</v>
      </c>
      <c r="J2995" t="s">
        <v>25</v>
      </c>
      <c r="K2995" t="s">
        <v>5016</v>
      </c>
      <c r="L2995" t="s">
        <v>5016</v>
      </c>
      <c r="N2995" t="s">
        <v>5017</v>
      </c>
      <c r="Q2995" t="s">
        <v>5014</v>
      </c>
      <c r="R2995">
        <v>627</v>
      </c>
      <c r="S2995">
        <v>208</v>
      </c>
    </row>
    <row r="2996" spans="1:20" x14ac:dyDescent="0.25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24</v>
      </c>
      <c r="H2996">
        <v>1378337</v>
      </c>
      <c r="I2996">
        <v>1379626</v>
      </c>
      <c r="J2996" t="s">
        <v>25</v>
      </c>
      <c r="Q2996" t="s">
        <v>5018</v>
      </c>
      <c r="R2996">
        <v>1290</v>
      </c>
      <c r="T2996" t="s">
        <v>5019</v>
      </c>
    </row>
    <row r="2997" spans="1:20" x14ac:dyDescent="0.25">
      <c r="A2997" t="s">
        <v>28</v>
      </c>
      <c r="B2997" t="s">
        <v>17938</v>
      </c>
      <c r="C2997" t="s">
        <v>22</v>
      </c>
      <c r="D2997" t="s">
        <v>23</v>
      </c>
      <c r="E2997" t="s">
        <v>5</v>
      </c>
      <c r="G2997" t="s">
        <v>24</v>
      </c>
      <c r="H2997">
        <v>1378337</v>
      </c>
      <c r="I2997">
        <v>1379626</v>
      </c>
      <c r="J2997" t="s">
        <v>25</v>
      </c>
      <c r="K2997" t="s">
        <v>5020</v>
      </c>
      <c r="L2997" t="s">
        <v>5020</v>
      </c>
      <c r="N2997" t="s">
        <v>5021</v>
      </c>
      <c r="Q2997" t="s">
        <v>5018</v>
      </c>
      <c r="R2997">
        <v>1290</v>
      </c>
      <c r="S2997">
        <v>429</v>
      </c>
    </row>
    <row r="2998" spans="1:20" x14ac:dyDescent="0.25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24</v>
      </c>
      <c r="H2998">
        <v>1379697</v>
      </c>
      <c r="I2998">
        <v>1380422</v>
      </c>
      <c r="J2998" t="s">
        <v>25</v>
      </c>
      <c r="Q2998" t="s">
        <v>5022</v>
      </c>
      <c r="R2998">
        <v>726</v>
      </c>
      <c r="T2998" t="s">
        <v>5023</v>
      </c>
    </row>
    <row r="2999" spans="1:20" x14ac:dyDescent="0.25">
      <c r="A2999" t="s">
        <v>28</v>
      </c>
      <c r="B2999" t="s">
        <v>17938</v>
      </c>
      <c r="C2999" t="s">
        <v>22</v>
      </c>
      <c r="D2999" t="s">
        <v>23</v>
      </c>
      <c r="E2999" t="s">
        <v>5</v>
      </c>
      <c r="G2999" t="s">
        <v>24</v>
      </c>
      <c r="H2999">
        <v>1379697</v>
      </c>
      <c r="I2999">
        <v>1380422</v>
      </c>
      <c r="J2999" t="s">
        <v>25</v>
      </c>
      <c r="K2999" t="s">
        <v>5024</v>
      </c>
      <c r="L2999" t="s">
        <v>5024</v>
      </c>
      <c r="N2999" t="s">
        <v>5025</v>
      </c>
      <c r="Q2999" t="s">
        <v>5022</v>
      </c>
      <c r="R2999">
        <v>726</v>
      </c>
      <c r="S2999">
        <v>241</v>
      </c>
    </row>
    <row r="3000" spans="1:20" x14ac:dyDescent="0.25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24</v>
      </c>
      <c r="H3000">
        <v>1380449</v>
      </c>
      <c r="I3000">
        <v>1380808</v>
      </c>
      <c r="J3000" t="s">
        <v>88</v>
      </c>
      <c r="Q3000" t="s">
        <v>5026</v>
      </c>
      <c r="R3000">
        <v>360</v>
      </c>
      <c r="T3000" t="s">
        <v>5027</v>
      </c>
    </row>
    <row r="3001" spans="1:20" x14ac:dyDescent="0.25">
      <c r="A3001" t="s">
        <v>28</v>
      </c>
      <c r="B3001" t="s">
        <v>17938</v>
      </c>
      <c r="C3001" t="s">
        <v>22</v>
      </c>
      <c r="D3001" t="s">
        <v>23</v>
      </c>
      <c r="E3001" t="s">
        <v>5</v>
      </c>
      <c r="G3001" t="s">
        <v>24</v>
      </c>
      <c r="H3001">
        <v>1380449</v>
      </c>
      <c r="I3001">
        <v>1380808</v>
      </c>
      <c r="J3001" t="s">
        <v>88</v>
      </c>
      <c r="K3001" t="s">
        <v>5028</v>
      </c>
      <c r="L3001" t="s">
        <v>5028</v>
      </c>
      <c r="N3001" t="s">
        <v>5029</v>
      </c>
      <c r="Q3001" t="s">
        <v>5026</v>
      </c>
      <c r="R3001">
        <v>360</v>
      </c>
      <c r="S3001">
        <v>119</v>
      </c>
    </row>
    <row r="3002" spans="1:20" x14ac:dyDescent="0.25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24</v>
      </c>
      <c r="H3002">
        <v>1380848</v>
      </c>
      <c r="I3002">
        <v>1382311</v>
      </c>
      <c r="J3002" t="s">
        <v>88</v>
      </c>
      <c r="Q3002" t="s">
        <v>5030</v>
      </c>
      <c r="R3002">
        <v>1464</v>
      </c>
      <c r="T3002" t="s">
        <v>5031</v>
      </c>
    </row>
    <row r="3003" spans="1:20" x14ac:dyDescent="0.25">
      <c r="A3003" t="s">
        <v>28</v>
      </c>
      <c r="B3003" t="s">
        <v>17938</v>
      </c>
      <c r="C3003" t="s">
        <v>22</v>
      </c>
      <c r="D3003" t="s">
        <v>23</v>
      </c>
      <c r="E3003" t="s">
        <v>5</v>
      </c>
      <c r="G3003" t="s">
        <v>24</v>
      </c>
      <c r="H3003">
        <v>1380848</v>
      </c>
      <c r="I3003">
        <v>1382311</v>
      </c>
      <c r="J3003" t="s">
        <v>88</v>
      </c>
      <c r="K3003" t="s">
        <v>5032</v>
      </c>
      <c r="L3003" t="s">
        <v>5032</v>
      </c>
      <c r="N3003" t="s">
        <v>5033</v>
      </c>
      <c r="Q3003" t="s">
        <v>5030</v>
      </c>
      <c r="R3003">
        <v>1464</v>
      </c>
      <c r="S3003">
        <v>487</v>
      </c>
    </row>
    <row r="3004" spans="1:20" x14ac:dyDescent="0.25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24</v>
      </c>
      <c r="H3004">
        <v>1382519</v>
      </c>
      <c r="I3004">
        <v>1383586</v>
      </c>
      <c r="J3004" t="s">
        <v>25</v>
      </c>
      <c r="Q3004" t="s">
        <v>5034</v>
      </c>
      <c r="R3004">
        <v>1068</v>
      </c>
      <c r="T3004" t="s">
        <v>5035</v>
      </c>
    </row>
    <row r="3005" spans="1:20" x14ac:dyDescent="0.25">
      <c r="A3005" t="s">
        <v>28</v>
      </c>
      <c r="B3005" t="s">
        <v>17938</v>
      </c>
      <c r="C3005" t="s">
        <v>22</v>
      </c>
      <c r="D3005" t="s">
        <v>23</v>
      </c>
      <c r="E3005" t="s">
        <v>5</v>
      </c>
      <c r="G3005" t="s">
        <v>24</v>
      </c>
      <c r="H3005">
        <v>1382519</v>
      </c>
      <c r="I3005">
        <v>1383586</v>
      </c>
      <c r="J3005" t="s">
        <v>25</v>
      </c>
      <c r="K3005" t="s">
        <v>5036</v>
      </c>
      <c r="L3005" t="s">
        <v>5036</v>
      </c>
      <c r="N3005" t="s">
        <v>5037</v>
      </c>
      <c r="Q3005" t="s">
        <v>5034</v>
      </c>
      <c r="R3005">
        <v>1068</v>
      </c>
      <c r="S3005">
        <v>355</v>
      </c>
    </row>
    <row r="3006" spans="1:20" x14ac:dyDescent="0.25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24</v>
      </c>
      <c r="H3006">
        <v>1383863</v>
      </c>
      <c r="I3006">
        <v>1385050</v>
      </c>
      <c r="J3006" t="s">
        <v>25</v>
      </c>
      <c r="Q3006" t="s">
        <v>5038</v>
      </c>
      <c r="R3006">
        <v>1188</v>
      </c>
      <c r="T3006" t="s">
        <v>5039</v>
      </c>
    </row>
    <row r="3007" spans="1:20" x14ac:dyDescent="0.25">
      <c r="A3007" t="s">
        <v>28</v>
      </c>
      <c r="B3007" t="s">
        <v>17938</v>
      </c>
      <c r="C3007" t="s">
        <v>22</v>
      </c>
      <c r="D3007" t="s">
        <v>23</v>
      </c>
      <c r="E3007" t="s">
        <v>5</v>
      </c>
      <c r="G3007" t="s">
        <v>24</v>
      </c>
      <c r="H3007">
        <v>1383863</v>
      </c>
      <c r="I3007">
        <v>1385050</v>
      </c>
      <c r="J3007" t="s">
        <v>25</v>
      </c>
      <c r="K3007" t="s">
        <v>5040</v>
      </c>
      <c r="L3007" t="s">
        <v>5040</v>
      </c>
      <c r="N3007" t="s">
        <v>5041</v>
      </c>
      <c r="Q3007" t="s">
        <v>5038</v>
      </c>
      <c r="R3007">
        <v>1188</v>
      </c>
      <c r="S3007">
        <v>395</v>
      </c>
    </row>
    <row r="3008" spans="1:20" x14ac:dyDescent="0.25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24</v>
      </c>
      <c r="H3008">
        <v>1385118</v>
      </c>
      <c r="I3008">
        <v>1386386</v>
      </c>
      <c r="J3008" t="s">
        <v>25</v>
      </c>
      <c r="Q3008" t="s">
        <v>5042</v>
      </c>
      <c r="R3008">
        <v>1269</v>
      </c>
      <c r="T3008" t="s">
        <v>5043</v>
      </c>
    </row>
    <row r="3009" spans="1:20" x14ac:dyDescent="0.25">
      <c r="A3009" t="s">
        <v>28</v>
      </c>
      <c r="B3009" t="s">
        <v>17938</v>
      </c>
      <c r="C3009" t="s">
        <v>22</v>
      </c>
      <c r="D3009" t="s">
        <v>23</v>
      </c>
      <c r="E3009" t="s">
        <v>5</v>
      </c>
      <c r="G3009" t="s">
        <v>24</v>
      </c>
      <c r="H3009">
        <v>1385118</v>
      </c>
      <c r="I3009">
        <v>1386386</v>
      </c>
      <c r="J3009" t="s">
        <v>25</v>
      </c>
      <c r="K3009" t="s">
        <v>5044</v>
      </c>
      <c r="L3009" t="s">
        <v>5044</v>
      </c>
      <c r="N3009" t="s">
        <v>5045</v>
      </c>
      <c r="Q3009" t="s">
        <v>5042</v>
      </c>
      <c r="R3009">
        <v>1269</v>
      </c>
      <c r="S3009">
        <v>422</v>
      </c>
    </row>
    <row r="3010" spans="1:20" x14ac:dyDescent="0.25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24</v>
      </c>
      <c r="H3010">
        <v>1386392</v>
      </c>
      <c r="I3010">
        <v>1387531</v>
      </c>
      <c r="J3010" t="s">
        <v>25</v>
      </c>
      <c r="Q3010" t="s">
        <v>5046</v>
      </c>
      <c r="R3010">
        <v>1140</v>
      </c>
      <c r="T3010" t="s">
        <v>5047</v>
      </c>
    </row>
    <row r="3011" spans="1:20" x14ac:dyDescent="0.25">
      <c r="A3011" t="s">
        <v>28</v>
      </c>
      <c r="B3011" t="s">
        <v>17938</v>
      </c>
      <c r="C3011" t="s">
        <v>22</v>
      </c>
      <c r="D3011" t="s">
        <v>23</v>
      </c>
      <c r="E3011" t="s">
        <v>5</v>
      </c>
      <c r="G3011" t="s">
        <v>24</v>
      </c>
      <c r="H3011">
        <v>1386392</v>
      </c>
      <c r="I3011">
        <v>1387531</v>
      </c>
      <c r="J3011" t="s">
        <v>25</v>
      </c>
      <c r="K3011" t="s">
        <v>5048</v>
      </c>
      <c r="L3011" t="s">
        <v>5048</v>
      </c>
      <c r="N3011" t="s">
        <v>5049</v>
      </c>
      <c r="Q3011" t="s">
        <v>5046</v>
      </c>
      <c r="R3011">
        <v>1140</v>
      </c>
      <c r="S3011">
        <v>379</v>
      </c>
    </row>
    <row r="3012" spans="1:20" x14ac:dyDescent="0.25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24</v>
      </c>
      <c r="H3012">
        <v>1387578</v>
      </c>
      <c r="I3012">
        <v>1388048</v>
      </c>
      <c r="J3012" t="s">
        <v>88</v>
      </c>
      <c r="Q3012" t="s">
        <v>5050</v>
      </c>
      <c r="R3012">
        <v>471</v>
      </c>
      <c r="T3012" t="s">
        <v>5051</v>
      </c>
    </row>
    <row r="3013" spans="1:20" x14ac:dyDescent="0.25">
      <c r="A3013" t="s">
        <v>28</v>
      </c>
      <c r="B3013" t="s">
        <v>17938</v>
      </c>
      <c r="C3013" t="s">
        <v>22</v>
      </c>
      <c r="D3013" t="s">
        <v>23</v>
      </c>
      <c r="E3013" t="s">
        <v>5</v>
      </c>
      <c r="G3013" t="s">
        <v>24</v>
      </c>
      <c r="H3013">
        <v>1387578</v>
      </c>
      <c r="I3013">
        <v>1388048</v>
      </c>
      <c r="J3013" t="s">
        <v>88</v>
      </c>
      <c r="K3013" t="s">
        <v>5052</v>
      </c>
      <c r="L3013" t="s">
        <v>5052</v>
      </c>
      <c r="N3013" t="s">
        <v>5053</v>
      </c>
      <c r="Q3013" t="s">
        <v>5050</v>
      </c>
      <c r="R3013">
        <v>471</v>
      </c>
      <c r="S3013">
        <v>156</v>
      </c>
    </row>
    <row r="3014" spans="1:20" x14ac:dyDescent="0.25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24</v>
      </c>
      <c r="H3014">
        <v>1388048</v>
      </c>
      <c r="I3014">
        <v>1388686</v>
      </c>
      <c r="J3014" t="s">
        <v>88</v>
      </c>
      <c r="Q3014" t="s">
        <v>5054</v>
      </c>
      <c r="R3014">
        <v>639</v>
      </c>
      <c r="T3014" t="s">
        <v>5055</v>
      </c>
    </row>
    <row r="3015" spans="1:20" x14ac:dyDescent="0.25">
      <c r="A3015" t="s">
        <v>28</v>
      </c>
      <c r="B3015" t="s">
        <v>17938</v>
      </c>
      <c r="C3015" t="s">
        <v>22</v>
      </c>
      <c r="D3015" t="s">
        <v>23</v>
      </c>
      <c r="E3015" t="s">
        <v>5</v>
      </c>
      <c r="G3015" t="s">
        <v>24</v>
      </c>
      <c r="H3015">
        <v>1388048</v>
      </c>
      <c r="I3015">
        <v>1388686</v>
      </c>
      <c r="J3015" t="s">
        <v>88</v>
      </c>
      <c r="K3015" t="s">
        <v>5056</v>
      </c>
      <c r="L3015" t="s">
        <v>5056</v>
      </c>
      <c r="N3015" t="s">
        <v>5057</v>
      </c>
      <c r="Q3015" t="s">
        <v>5054</v>
      </c>
      <c r="R3015">
        <v>639</v>
      </c>
      <c r="S3015">
        <v>212</v>
      </c>
    </row>
    <row r="3016" spans="1:20" x14ac:dyDescent="0.25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24</v>
      </c>
      <c r="H3016">
        <v>1388766</v>
      </c>
      <c r="I3016">
        <v>1389644</v>
      </c>
      <c r="J3016" t="s">
        <v>25</v>
      </c>
      <c r="Q3016" t="s">
        <v>5058</v>
      </c>
      <c r="R3016">
        <v>879</v>
      </c>
      <c r="T3016" t="s">
        <v>5059</v>
      </c>
    </row>
    <row r="3017" spans="1:20" x14ac:dyDescent="0.25">
      <c r="A3017" t="s">
        <v>28</v>
      </c>
      <c r="B3017" t="s">
        <v>17938</v>
      </c>
      <c r="C3017" t="s">
        <v>22</v>
      </c>
      <c r="D3017" t="s">
        <v>23</v>
      </c>
      <c r="E3017" t="s">
        <v>5</v>
      </c>
      <c r="G3017" t="s">
        <v>24</v>
      </c>
      <c r="H3017">
        <v>1388766</v>
      </c>
      <c r="I3017">
        <v>1389644</v>
      </c>
      <c r="J3017" t="s">
        <v>25</v>
      </c>
      <c r="K3017" t="s">
        <v>5060</v>
      </c>
      <c r="L3017" t="s">
        <v>5060</v>
      </c>
      <c r="N3017" t="s">
        <v>5061</v>
      </c>
      <c r="Q3017" t="s">
        <v>5058</v>
      </c>
      <c r="R3017">
        <v>879</v>
      </c>
      <c r="S3017">
        <v>292</v>
      </c>
    </row>
    <row r="3018" spans="1:20" x14ac:dyDescent="0.25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24</v>
      </c>
      <c r="H3018">
        <v>1389661</v>
      </c>
      <c r="I3018">
        <v>1390695</v>
      </c>
      <c r="J3018" t="s">
        <v>25</v>
      </c>
      <c r="Q3018" t="s">
        <v>5062</v>
      </c>
      <c r="R3018">
        <v>1035</v>
      </c>
      <c r="T3018" t="s">
        <v>5063</v>
      </c>
    </row>
    <row r="3019" spans="1:20" x14ac:dyDescent="0.25">
      <c r="A3019" t="s">
        <v>28</v>
      </c>
      <c r="B3019" t="s">
        <v>17938</v>
      </c>
      <c r="C3019" t="s">
        <v>22</v>
      </c>
      <c r="D3019" t="s">
        <v>23</v>
      </c>
      <c r="E3019" t="s">
        <v>5</v>
      </c>
      <c r="G3019" t="s">
        <v>24</v>
      </c>
      <c r="H3019">
        <v>1389661</v>
      </c>
      <c r="I3019">
        <v>1390695</v>
      </c>
      <c r="J3019" t="s">
        <v>25</v>
      </c>
      <c r="K3019" t="s">
        <v>5064</v>
      </c>
      <c r="L3019" t="s">
        <v>5064</v>
      </c>
      <c r="N3019" t="s">
        <v>5065</v>
      </c>
      <c r="Q3019" t="s">
        <v>5062</v>
      </c>
      <c r="R3019">
        <v>1035</v>
      </c>
      <c r="S3019">
        <v>344</v>
      </c>
    </row>
    <row r="3020" spans="1:20" x14ac:dyDescent="0.25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24</v>
      </c>
      <c r="H3020">
        <v>1390870</v>
      </c>
      <c r="I3020">
        <v>1391583</v>
      </c>
      <c r="J3020" t="s">
        <v>25</v>
      </c>
      <c r="Q3020" t="s">
        <v>5066</v>
      </c>
      <c r="R3020">
        <v>714</v>
      </c>
      <c r="T3020" t="s">
        <v>5067</v>
      </c>
    </row>
    <row r="3021" spans="1:20" x14ac:dyDescent="0.25">
      <c r="A3021" t="s">
        <v>28</v>
      </c>
      <c r="B3021" t="s">
        <v>17938</v>
      </c>
      <c r="C3021" t="s">
        <v>22</v>
      </c>
      <c r="D3021" t="s">
        <v>23</v>
      </c>
      <c r="E3021" t="s">
        <v>5</v>
      </c>
      <c r="G3021" t="s">
        <v>24</v>
      </c>
      <c r="H3021">
        <v>1390870</v>
      </c>
      <c r="I3021">
        <v>1391583</v>
      </c>
      <c r="J3021" t="s">
        <v>25</v>
      </c>
      <c r="K3021" t="s">
        <v>5068</v>
      </c>
      <c r="L3021" t="s">
        <v>5068</v>
      </c>
      <c r="N3021" t="s">
        <v>5069</v>
      </c>
      <c r="Q3021" t="s">
        <v>5066</v>
      </c>
      <c r="R3021">
        <v>714</v>
      </c>
      <c r="S3021">
        <v>237</v>
      </c>
    </row>
    <row r="3022" spans="1:20" x14ac:dyDescent="0.25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24</v>
      </c>
      <c r="H3022">
        <v>1391714</v>
      </c>
      <c r="I3022">
        <v>1392577</v>
      </c>
      <c r="J3022" t="s">
        <v>25</v>
      </c>
      <c r="Q3022" t="s">
        <v>5070</v>
      </c>
      <c r="R3022">
        <v>864</v>
      </c>
      <c r="T3022" t="s">
        <v>5071</v>
      </c>
    </row>
    <row r="3023" spans="1:20" x14ac:dyDescent="0.25">
      <c r="A3023" t="s">
        <v>28</v>
      </c>
      <c r="B3023" t="s">
        <v>17938</v>
      </c>
      <c r="C3023" t="s">
        <v>22</v>
      </c>
      <c r="D3023" t="s">
        <v>23</v>
      </c>
      <c r="E3023" t="s">
        <v>5</v>
      </c>
      <c r="G3023" t="s">
        <v>24</v>
      </c>
      <c r="H3023">
        <v>1391714</v>
      </c>
      <c r="I3023">
        <v>1392577</v>
      </c>
      <c r="J3023" t="s">
        <v>25</v>
      </c>
      <c r="K3023" t="s">
        <v>5072</v>
      </c>
      <c r="L3023" t="s">
        <v>5072</v>
      </c>
      <c r="N3023" t="s">
        <v>5073</v>
      </c>
      <c r="Q3023" t="s">
        <v>5070</v>
      </c>
      <c r="R3023">
        <v>864</v>
      </c>
      <c r="S3023">
        <v>287</v>
      </c>
    </row>
    <row r="3024" spans="1:20" x14ac:dyDescent="0.25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24</v>
      </c>
      <c r="H3024">
        <v>1392593</v>
      </c>
      <c r="I3024">
        <v>1394611</v>
      </c>
      <c r="J3024" t="s">
        <v>25</v>
      </c>
      <c r="Q3024" t="s">
        <v>5074</v>
      </c>
      <c r="R3024">
        <v>2019</v>
      </c>
      <c r="T3024" t="s">
        <v>5075</v>
      </c>
    </row>
    <row r="3025" spans="1:20" x14ac:dyDescent="0.25">
      <c r="A3025" t="s">
        <v>28</v>
      </c>
      <c r="B3025" t="s">
        <v>17938</v>
      </c>
      <c r="C3025" t="s">
        <v>22</v>
      </c>
      <c r="D3025" t="s">
        <v>23</v>
      </c>
      <c r="E3025" t="s">
        <v>5</v>
      </c>
      <c r="G3025" t="s">
        <v>24</v>
      </c>
      <c r="H3025">
        <v>1392593</v>
      </c>
      <c r="I3025">
        <v>1394611</v>
      </c>
      <c r="J3025" t="s">
        <v>25</v>
      </c>
      <c r="K3025" t="s">
        <v>5076</v>
      </c>
      <c r="L3025" t="s">
        <v>5076</v>
      </c>
      <c r="N3025" t="s">
        <v>5077</v>
      </c>
      <c r="Q3025" t="s">
        <v>5074</v>
      </c>
      <c r="R3025">
        <v>2019</v>
      </c>
      <c r="S3025">
        <v>672</v>
      </c>
    </row>
    <row r="3026" spans="1:20" x14ac:dyDescent="0.25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24</v>
      </c>
      <c r="H3026">
        <v>1394638</v>
      </c>
      <c r="I3026">
        <v>1394838</v>
      </c>
      <c r="J3026" t="s">
        <v>88</v>
      </c>
      <c r="Q3026" t="s">
        <v>5078</v>
      </c>
      <c r="R3026">
        <v>201</v>
      </c>
      <c r="T3026" t="s">
        <v>5079</v>
      </c>
    </row>
    <row r="3027" spans="1:20" x14ac:dyDescent="0.25">
      <c r="A3027" t="s">
        <v>28</v>
      </c>
      <c r="B3027" t="s">
        <v>17938</v>
      </c>
      <c r="C3027" t="s">
        <v>22</v>
      </c>
      <c r="D3027" t="s">
        <v>23</v>
      </c>
      <c r="E3027" t="s">
        <v>5</v>
      </c>
      <c r="G3027" t="s">
        <v>24</v>
      </c>
      <c r="H3027">
        <v>1394638</v>
      </c>
      <c r="I3027">
        <v>1394838</v>
      </c>
      <c r="J3027" t="s">
        <v>88</v>
      </c>
      <c r="K3027" t="s">
        <v>5080</v>
      </c>
      <c r="L3027" t="s">
        <v>5080</v>
      </c>
      <c r="N3027" t="s">
        <v>314</v>
      </c>
      <c r="Q3027" t="s">
        <v>5078</v>
      </c>
      <c r="R3027">
        <v>201</v>
      </c>
      <c r="S3027">
        <v>66</v>
      </c>
    </row>
    <row r="3028" spans="1:20" x14ac:dyDescent="0.25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G3028" t="s">
        <v>24</v>
      </c>
      <c r="H3028">
        <v>1394866</v>
      </c>
      <c r="I3028">
        <v>1395993</v>
      </c>
      <c r="J3028" t="s">
        <v>88</v>
      </c>
      <c r="Q3028" t="s">
        <v>5081</v>
      </c>
      <c r="R3028">
        <v>1128</v>
      </c>
      <c r="T3028" t="s">
        <v>5082</v>
      </c>
    </row>
    <row r="3029" spans="1:20" x14ac:dyDescent="0.25">
      <c r="A3029" t="s">
        <v>28</v>
      </c>
      <c r="B3029" t="s">
        <v>17938</v>
      </c>
      <c r="C3029" t="s">
        <v>22</v>
      </c>
      <c r="D3029" t="s">
        <v>23</v>
      </c>
      <c r="E3029" t="s">
        <v>5</v>
      </c>
      <c r="G3029" t="s">
        <v>24</v>
      </c>
      <c r="H3029">
        <v>1394866</v>
      </c>
      <c r="I3029">
        <v>1395993</v>
      </c>
      <c r="J3029" t="s">
        <v>88</v>
      </c>
      <c r="K3029" t="s">
        <v>5083</v>
      </c>
      <c r="L3029" t="s">
        <v>5083</v>
      </c>
      <c r="N3029" t="s">
        <v>5084</v>
      </c>
      <c r="Q3029" t="s">
        <v>5081</v>
      </c>
      <c r="R3029">
        <v>1128</v>
      </c>
      <c r="S3029">
        <v>375</v>
      </c>
    </row>
    <row r="3030" spans="1:20" x14ac:dyDescent="0.25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24</v>
      </c>
      <c r="H3030">
        <v>1395997</v>
      </c>
      <c r="I3030">
        <v>1396353</v>
      </c>
      <c r="J3030" t="s">
        <v>88</v>
      </c>
      <c r="Q3030" t="s">
        <v>5085</v>
      </c>
      <c r="R3030">
        <v>357</v>
      </c>
      <c r="T3030" t="s">
        <v>5086</v>
      </c>
    </row>
    <row r="3031" spans="1:20" x14ac:dyDescent="0.25">
      <c r="A3031" t="s">
        <v>28</v>
      </c>
      <c r="B3031" t="s">
        <v>17938</v>
      </c>
      <c r="C3031" t="s">
        <v>22</v>
      </c>
      <c r="D3031" t="s">
        <v>23</v>
      </c>
      <c r="E3031" t="s">
        <v>5</v>
      </c>
      <c r="G3031" t="s">
        <v>24</v>
      </c>
      <c r="H3031">
        <v>1395997</v>
      </c>
      <c r="I3031">
        <v>1396353</v>
      </c>
      <c r="J3031" t="s">
        <v>88</v>
      </c>
      <c r="K3031" t="s">
        <v>5087</v>
      </c>
      <c r="L3031" t="s">
        <v>5087</v>
      </c>
      <c r="N3031" t="s">
        <v>5088</v>
      </c>
      <c r="Q3031" t="s">
        <v>5085</v>
      </c>
      <c r="R3031">
        <v>357</v>
      </c>
      <c r="S3031">
        <v>118</v>
      </c>
    </row>
    <row r="3032" spans="1:20" x14ac:dyDescent="0.25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24</v>
      </c>
      <c r="H3032">
        <v>1396927</v>
      </c>
      <c r="I3032">
        <v>1400040</v>
      </c>
      <c r="J3032" t="s">
        <v>88</v>
      </c>
      <c r="Q3032" t="s">
        <v>5089</v>
      </c>
      <c r="R3032">
        <v>3114</v>
      </c>
      <c r="T3032" t="s">
        <v>5090</v>
      </c>
    </row>
    <row r="3033" spans="1:20" x14ac:dyDescent="0.25">
      <c r="A3033" t="s">
        <v>28</v>
      </c>
      <c r="B3033" t="s">
        <v>17938</v>
      </c>
      <c r="C3033" t="s">
        <v>22</v>
      </c>
      <c r="D3033" t="s">
        <v>23</v>
      </c>
      <c r="E3033" t="s">
        <v>5</v>
      </c>
      <c r="G3033" t="s">
        <v>24</v>
      </c>
      <c r="H3033">
        <v>1396927</v>
      </c>
      <c r="I3033">
        <v>1400040</v>
      </c>
      <c r="J3033" t="s">
        <v>88</v>
      </c>
      <c r="K3033" t="s">
        <v>5091</v>
      </c>
      <c r="L3033" t="s">
        <v>5091</v>
      </c>
      <c r="N3033" t="s">
        <v>1906</v>
      </c>
      <c r="Q3033" t="s">
        <v>5089</v>
      </c>
      <c r="R3033">
        <v>3114</v>
      </c>
      <c r="S3033">
        <v>1037</v>
      </c>
    </row>
    <row r="3034" spans="1:20" x14ac:dyDescent="0.25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G3034" t="s">
        <v>24</v>
      </c>
      <c r="H3034">
        <v>1400225</v>
      </c>
      <c r="I3034">
        <v>1401925</v>
      </c>
      <c r="J3034" t="s">
        <v>88</v>
      </c>
      <c r="Q3034" t="s">
        <v>5092</v>
      </c>
      <c r="R3034">
        <v>1701</v>
      </c>
      <c r="T3034" t="s">
        <v>5093</v>
      </c>
    </row>
    <row r="3035" spans="1:20" x14ac:dyDescent="0.25">
      <c r="A3035" t="s">
        <v>28</v>
      </c>
      <c r="B3035" t="s">
        <v>17938</v>
      </c>
      <c r="C3035" t="s">
        <v>22</v>
      </c>
      <c r="D3035" t="s">
        <v>23</v>
      </c>
      <c r="E3035" t="s">
        <v>5</v>
      </c>
      <c r="G3035" t="s">
        <v>24</v>
      </c>
      <c r="H3035">
        <v>1400225</v>
      </c>
      <c r="I3035">
        <v>1401925</v>
      </c>
      <c r="J3035" t="s">
        <v>88</v>
      </c>
      <c r="K3035" t="s">
        <v>5094</v>
      </c>
      <c r="L3035" t="s">
        <v>5094</v>
      </c>
      <c r="N3035" t="s">
        <v>5095</v>
      </c>
      <c r="Q3035" t="s">
        <v>5092</v>
      </c>
      <c r="R3035">
        <v>1701</v>
      </c>
      <c r="S3035">
        <v>566</v>
      </c>
    </row>
    <row r="3036" spans="1:20" x14ac:dyDescent="0.25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24</v>
      </c>
      <c r="H3036">
        <v>1402111</v>
      </c>
      <c r="I3036">
        <v>1404072</v>
      </c>
      <c r="J3036" t="s">
        <v>25</v>
      </c>
      <c r="Q3036" t="s">
        <v>5096</v>
      </c>
      <c r="R3036">
        <v>1962</v>
      </c>
      <c r="T3036" t="s">
        <v>5097</v>
      </c>
    </row>
    <row r="3037" spans="1:20" x14ac:dyDescent="0.25">
      <c r="A3037" t="s">
        <v>28</v>
      </c>
      <c r="B3037" t="s">
        <v>17938</v>
      </c>
      <c r="C3037" t="s">
        <v>22</v>
      </c>
      <c r="D3037" t="s">
        <v>23</v>
      </c>
      <c r="E3037" t="s">
        <v>5</v>
      </c>
      <c r="G3037" t="s">
        <v>24</v>
      </c>
      <c r="H3037">
        <v>1402111</v>
      </c>
      <c r="I3037">
        <v>1404072</v>
      </c>
      <c r="J3037" t="s">
        <v>25</v>
      </c>
      <c r="K3037" t="s">
        <v>5098</v>
      </c>
      <c r="L3037" t="s">
        <v>5098</v>
      </c>
      <c r="N3037" t="s">
        <v>5099</v>
      </c>
      <c r="Q3037" t="s">
        <v>5096</v>
      </c>
      <c r="R3037">
        <v>1962</v>
      </c>
      <c r="S3037">
        <v>653</v>
      </c>
    </row>
    <row r="3038" spans="1:20" x14ac:dyDescent="0.25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24</v>
      </c>
      <c r="H3038">
        <v>1404521</v>
      </c>
      <c r="I3038">
        <v>1405819</v>
      </c>
      <c r="J3038" t="s">
        <v>88</v>
      </c>
      <c r="Q3038" t="s">
        <v>5100</v>
      </c>
      <c r="R3038">
        <v>1299</v>
      </c>
      <c r="T3038" t="s">
        <v>5101</v>
      </c>
    </row>
    <row r="3039" spans="1:20" x14ac:dyDescent="0.25">
      <c r="A3039" t="s">
        <v>28</v>
      </c>
      <c r="B3039" t="s">
        <v>17938</v>
      </c>
      <c r="C3039" t="s">
        <v>22</v>
      </c>
      <c r="D3039" t="s">
        <v>23</v>
      </c>
      <c r="E3039" t="s">
        <v>5</v>
      </c>
      <c r="G3039" t="s">
        <v>24</v>
      </c>
      <c r="H3039">
        <v>1404521</v>
      </c>
      <c r="I3039">
        <v>1405819</v>
      </c>
      <c r="J3039" t="s">
        <v>88</v>
      </c>
      <c r="K3039" t="s">
        <v>5102</v>
      </c>
      <c r="L3039" t="s">
        <v>5102</v>
      </c>
      <c r="N3039" t="s">
        <v>5103</v>
      </c>
      <c r="Q3039" t="s">
        <v>5100</v>
      </c>
      <c r="R3039">
        <v>1299</v>
      </c>
      <c r="S3039">
        <v>432</v>
      </c>
    </row>
    <row r="3040" spans="1:20" x14ac:dyDescent="0.25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24</v>
      </c>
      <c r="H3040">
        <v>1406023</v>
      </c>
      <c r="I3040">
        <v>1406598</v>
      </c>
      <c r="J3040" t="s">
        <v>25</v>
      </c>
      <c r="Q3040" t="s">
        <v>5104</v>
      </c>
      <c r="R3040">
        <v>576</v>
      </c>
      <c r="T3040" t="s">
        <v>5105</v>
      </c>
    </row>
    <row r="3041" spans="1:20" x14ac:dyDescent="0.25">
      <c r="A3041" t="s">
        <v>28</v>
      </c>
      <c r="B3041" t="s">
        <v>17938</v>
      </c>
      <c r="C3041" t="s">
        <v>22</v>
      </c>
      <c r="D3041" t="s">
        <v>23</v>
      </c>
      <c r="E3041" t="s">
        <v>5</v>
      </c>
      <c r="G3041" t="s">
        <v>24</v>
      </c>
      <c r="H3041">
        <v>1406023</v>
      </c>
      <c r="I3041">
        <v>1406598</v>
      </c>
      <c r="J3041" t="s">
        <v>25</v>
      </c>
      <c r="K3041" t="s">
        <v>5106</v>
      </c>
      <c r="L3041" t="s">
        <v>5106</v>
      </c>
      <c r="N3041" t="s">
        <v>5107</v>
      </c>
      <c r="Q3041" t="s">
        <v>5104</v>
      </c>
      <c r="R3041">
        <v>576</v>
      </c>
      <c r="S3041">
        <v>191</v>
      </c>
    </row>
    <row r="3042" spans="1:20" x14ac:dyDescent="0.25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24</v>
      </c>
      <c r="H3042">
        <v>1406723</v>
      </c>
      <c r="I3042">
        <v>1407766</v>
      </c>
      <c r="J3042" t="s">
        <v>25</v>
      </c>
      <c r="Q3042" t="s">
        <v>5108</v>
      </c>
      <c r="R3042">
        <v>1044</v>
      </c>
      <c r="T3042" t="s">
        <v>5109</v>
      </c>
    </row>
    <row r="3043" spans="1:20" x14ac:dyDescent="0.25">
      <c r="A3043" t="s">
        <v>28</v>
      </c>
      <c r="B3043" t="s">
        <v>17938</v>
      </c>
      <c r="C3043" t="s">
        <v>22</v>
      </c>
      <c r="D3043" t="s">
        <v>23</v>
      </c>
      <c r="E3043" t="s">
        <v>5</v>
      </c>
      <c r="G3043" t="s">
        <v>24</v>
      </c>
      <c r="H3043">
        <v>1406723</v>
      </c>
      <c r="I3043">
        <v>1407766</v>
      </c>
      <c r="J3043" t="s">
        <v>25</v>
      </c>
      <c r="K3043" t="s">
        <v>5110</v>
      </c>
      <c r="L3043" t="s">
        <v>5110</v>
      </c>
      <c r="N3043" t="s">
        <v>79</v>
      </c>
      <c r="Q3043" t="s">
        <v>5108</v>
      </c>
      <c r="R3043">
        <v>1044</v>
      </c>
      <c r="S3043">
        <v>347</v>
      </c>
    </row>
    <row r="3044" spans="1:20" x14ac:dyDescent="0.25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24</v>
      </c>
      <c r="H3044">
        <v>1407894</v>
      </c>
      <c r="I3044">
        <v>1408124</v>
      </c>
      <c r="J3044" t="s">
        <v>25</v>
      </c>
      <c r="Q3044" t="s">
        <v>5111</v>
      </c>
      <c r="R3044">
        <v>231</v>
      </c>
      <c r="T3044" t="s">
        <v>5112</v>
      </c>
    </row>
    <row r="3045" spans="1:20" x14ac:dyDescent="0.25">
      <c r="A3045" t="s">
        <v>28</v>
      </c>
      <c r="B3045" t="s">
        <v>17938</v>
      </c>
      <c r="C3045" t="s">
        <v>22</v>
      </c>
      <c r="D3045" t="s">
        <v>23</v>
      </c>
      <c r="E3045" t="s">
        <v>5</v>
      </c>
      <c r="G3045" t="s">
        <v>24</v>
      </c>
      <c r="H3045">
        <v>1407894</v>
      </c>
      <c r="I3045">
        <v>1408124</v>
      </c>
      <c r="J3045" t="s">
        <v>25</v>
      </c>
      <c r="K3045" t="s">
        <v>5113</v>
      </c>
      <c r="L3045" t="s">
        <v>5113</v>
      </c>
      <c r="N3045" t="s">
        <v>79</v>
      </c>
      <c r="Q3045" t="s">
        <v>5111</v>
      </c>
      <c r="R3045">
        <v>231</v>
      </c>
      <c r="S3045">
        <v>76</v>
      </c>
    </row>
    <row r="3046" spans="1:20" x14ac:dyDescent="0.25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24</v>
      </c>
      <c r="H3046">
        <v>1408187</v>
      </c>
      <c r="I3046">
        <v>1410187</v>
      </c>
      <c r="J3046" t="s">
        <v>88</v>
      </c>
      <c r="Q3046" t="s">
        <v>5114</v>
      </c>
      <c r="R3046">
        <v>2001</v>
      </c>
      <c r="T3046" t="s">
        <v>5115</v>
      </c>
    </row>
    <row r="3047" spans="1:20" x14ac:dyDescent="0.25">
      <c r="A3047" t="s">
        <v>28</v>
      </c>
      <c r="B3047" t="s">
        <v>17938</v>
      </c>
      <c r="C3047" t="s">
        <v>22</v>
      </c>
      <c r="D3047" t="s">
        <v>23</v>
      </c>
      <c r="E3047" t="s">
        <v>5</v>
      </c>
      <c r="G3047" t="s">
        <v>24</v>
      </c>
      <c r="H3047">
        <v>1408187</v>
      </c>
      <c r="I3047">
        <v>1410187</v>
      </c>
      <c r="J3047" t="s">
        <v>88</v>
      </c>
      <c r="K3047" t="s">
        <v>5116</v>
      </c>
      <c r="L3047" t="s">
        <v>5116</v>
      </c>
      <c r="N3047" t="s">
        <v>3078</v>
      </c>
      <c r="Q3047" t="s">
        <v>5114</v>
      </c>
      <c r="R3047">
        <v>2001</v>
      </c>
      <c r="S3047">
        <v>666</v>
      </c>
    </row>
    <row r="3048" spans="1:20" x14ac:dyDescent="0.25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24</v>
      </c>
      <c r="H3048">
        <v>1410207</v>
      </c>
      <c r="I3048">
        <v>1411157</v>
      </c>
      <c r="J3048" t="s">
        <v>88</v>
      </c>
      <c r="Q3048" t="s">
        <v>5117</v>
      </c>
      <c r="R3048">
        <v>951</v>
      </c>
      <c r="T3048" t="s">
        <v>5118</v>
      </c>
    </row>
    <row r="3049" spans="1:20" x14ac:dyDescent="0.25">
      <c r="A3049" t="s">
        <v>28</v>
      </c>
      <c r="B3049" t="s">
        <v>17938</v>
      </c>
      <c r="C3049" t="s">
        <v>22</v>
      </c>
      <c r="D3049" t="s">
        <v>23</v>
      </c>
      <c r="E3049" t="s">
        <v>5</v>
      </c>
      <c r="G3049" t="s">
        <v>24</v>
      </c>
      <c r="H3049">
        <v>1410207</v>
      </c>
      <c r="I3049">
        <v>1411157</v>
      </c>
      <c r="J3049" t="s">
        <v>88</v>
      </c>
      <c r="K3049" t="s">
        <v>5119</v>
      </c>
      <c r="L3049" t="s">
        <v>5119</v>
      </c>
      <c r="N3049" t="s">
        <v>5120</v>
      </c>
      <c r="Q3049" t="s">
        <v>5117</v>
      </c>
      <c r="R3049">
        <v>951</v>
      </c>
      <c r="S3049">
        <v>316</v>
      </c>
    </row>
    <row r="3050" spans="1:20" x14ac:dyDescent="0.25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24</v>
      </c>
      <c r="H3050">
        <v>1411227</v>
      </c>
      <c r="I3050">
        <v>1411427</v>
      </c>
      <c r="J3050" t="s">
        <v>88</v>
      </c>
      <c r="Q3050" t="s">
        <v>5121</v>
      </c>
      <c r="R3050">
        <v>201</v>
      </c>
    </row>
    <row r="3051" spans="1:20" x14ac:dyDescent="0.25">
      <c r="A3051" t="s">
        <v>28</v>
      </c>
      <c r="B3051" t="s">
        <v>17938</v>
      </c>
      <c r="C3051" t="s">
        <v>22</v>
      </c>
      <c r="D3051" t="s">
        <v>23</v>
      </c>
      <c r="E3051" t="s">
        <v>5</v>
      </c>
      <c r="G3051" t="s">
        <v>24</v>
      </c>
      <c r="H3051">
        <v>1411227</v>
      </c>
      <c r="I3051">
        <v>1411427</v>
      </c>
      <c r="J3051" t="s">
        <v>88</v>
      </c>
      <c r="K3051" t="s">
        <v>5122</v>
      </c>
      <c r="L3051" t="s">
        <v>5122</v>
      </c>
      <c r="N3051" t="s">
        <v>79</v>
      </c>
      <c r="Q3051" t="s">
        <v>5121</v>
      </c>
      <c r="R3051">
        <v>201</v>
      </c>
      <c r="S3051">
        <v>66</v>
      </c>
    </row>
    <row r="3052" spans="1:20" x14ac:dyDescent="0.25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24</v>
      </c>
      <c r="H3052">
        <v>1411429</v>
      </c>
      <c r="I3052">
        <v>1413708</v>
      </c>
      <c r="J3052" t="s">
        <v>25</v>
      </c>
      <c r="Q3052" t="s">
        <v>5123</v>
      </c>
      <c r="R3052">
        <v>2280</v>
      </c>
      <c r="T3052" t="s">
        <v>5124</v>
      </c>
    </row>
    <row r="3053" spans="1:20" x14ac:dyDescent="0.25">
      <c r="A3053" t="s">
        <v>28</v>
      </c>
      <c r="B3053" t="s">
        <v>17938</v>
      </c>
      <c r="C3053" t="s">
        <v>22</v>
      </c>
      <c r="D3053" t="s">
        <v>23</v>
      </c>
      <c r="E3053" t="s">
        <v>5</v>
      </c>
      <c r="G3053" t="s">
        <v>24</v>
      </c>
      <c r="H3053">
        <v>1411429</v>
      </c>
      <c r="I3053">
        <v>1413708</v>
      </c>
      <c r="J3053" t="s">
        <v>25</v>
      </c>
      <c r="K3053" t="s">
        <v>5125</v>
      </c>
      <c r="L3053" t="s">
        <v>5125</v>
      </c>
      <c r="N3053" t="s">
        <v>5126</v>
      </c>
      <c r="Q3053" t="s">
        <v>5123</v>
      </c>
      <c r="R3053">
        <v>2280</v>
      </c>
      <c r="S3053">
        <v>759</v>
      </c>
    </row>
    <row r="3054" spans="1:20" x14ac:dyDescent="0.25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24</v>
      </c>
      <c r="H3054">
        <v>1414126</v>
      </c>
      <c r="I3054">
        <v>1414461</v>
      </c>
      <c r="J3054" t="s">
        <v>25</v>
      </c>
      <c r="Q3054" t="s">
        <v>5127</v>
      </c>
      <c r="R3054">
        <v>336</v>
      </c>
      <c r="T3054" t="s">
        <v>5128</v>
      </c>
    </row>
    <row r="3055" spans="1:20" x14ac:dyDescent="0.25">
      <c r="A3055" t="s">
        <v>28</v>
      </c>
      <c r="B3055" t="s">
        <v>17938</v>
      </c>
      <c r="C3055" t="s">
        <v>22</v>
      </c>
      <c r="D3055" t="s">
        <v>23</v>
      </c>
      <c r="E3055" t="s">
        <v>5</v>
      </c>
      <c r="G3055" t="s">
        <v>24</v>
      </c>
      <c r="H3055">
        <v>1414126</v>
      </c>
      <c r="I3055">
        <v>1414461</v>
      </c>
      <c r="J3055" t="s">
        <v>25</v>
      </c>
      <c r="K3055" t="s">
        <v>5129</v>
      </c>
      <c r="L3055" t="s">
        <v>5129</v>
      </c>
      <c r="N3055" t="s">
        <v>5130</v>
      </c>
      <c r="Q3055" t="s">
        <v>5127</v>
      </c>
      <c r="R3055">
        <v>336</v>
      </c>
      <c r="S3055">
        <v>111</v>
      </c>
    </row>
    <row r="3056" spans="1:20" x14ac:dyDescent="0.25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24</v>
      </c>
      <c r="H3056">
        <v>1414474</v>
      </c>
      <c r="I3056">
        <v>1414953</v>
      </c>
      <c r="J3056" t="s">
        <v>25</v>
      </c>
      <c r="Q3056" t="s">
        <v>5131</v>
      </c>
      <c r="R3056">
        <v>480</v>
      </c>
      <c r="T3056" t="s">
        <v>5132</v>
      </c>
    </row>
    <row r="3057" spans="1:20" x14ac:dyDescent="0.25">
      <c r="A3057" t="s">
        <v>28</v>
      </c>
      <c r="B3057" t="s">
        <v>17938</v>
      </c>
      <c r="C3057" t="s">
        <v>22</v>
      </c>
      <c r="D3057" t="s">
        <v>23</v>
      </c>
      <c r="E3057" t="s">
        <v>5</v>
      </c>
      <c r="G3057" t="s">
        <v>24</v>
      </c>
      <c r="H3057">
        <v>1414474</v>
      </c>
      <c r="I3057">
        <v>1414953</v>
      </c>
      <c r="J3057" t="s">
        <v>25</v>
      </c>
      <c r="K3057" t="s">
        <v>5133</v>
      </c>
      <c r="L3057" t="s">
        <v>5133</v>
      </c>
      <c r="N3057" t="s">
        <v>5134</v>
      </c>
      <c r="Q3057" t="s">
        <v>5131</v>
      </c>
      <c r="R3057">
        <v>480</v>
      </c>
      <c r="S3057">
        <v>159</v>
      </c>
    </row>
    <row r="3058" spans="1:20" x14ac:dyDescent="0.25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G3058" t="s">
        <v>24</v>
      </c>
      <c r="H3058">
        <v>1414931</v>
      </c>
      <c r="I3058">
        <v>1415620</v>
      </c>
      <c r="J3058" t="s">
        <v>25</v>
      </c>
      <c r="Q3058" t="s">
        <v>5135</v>
      </c>
      <c r="R3058">
        <v>690</v>
      </c>
      <c r="T3058" t="s">
        <v>5136</v>
      </c>
    </row>
    <row r="3059" spans="1:20" x14ac:dyDescent="0.25">
      <c r="A3059" t="s">
        <v>28</v>
      </c>
      <c r="B3059" t="s">
        <v>17938</v>
      </c>
      <c r="C3059" t="s">
        <v>22</v>
      </c>
      <c r="D3059" t="s">
        <v>23</v>
      </c>
      <c r="E3059" t="s">
        <v>5</v>
      </c>
      <c r="G3059" t="s">
        <v>24</v>
      </c>
      <c r="H3059">
        <v>1414931</v>
      </c>
      <c r="I3059">
        <v>1415620</v>
      </c>
      <c r="J3059" t="s">
        <v>25</v>
      </c>
      <c r="K3059" t="s">
        <v>5137</v>
      </c>
      <c r="L3059" t="s">
        <v>5137</v>
      </c>
      <c r="N3059" t="s">
        <v>5138</v>
      </c>
      <c r="Q3059" t="s">
        <v>5135</v>
      </c>
      <c r="R3059">
        <v>690</v>
      </c>
      <c r="S3059">
        <v>229</v>
      </c>
    </row>
    <row r="3060" spans="1:20" x14ac:dyDescent="0.25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G3060" t="s">
        <v>24</v>
      </c>
      <c r="H3060">
        <v>1415617</v>
      </c>
      <c r="I3060">
        <v>1416420</v>
      </c>
      <c r="J3060" t="s">
        <v>25</v>
      </c>
      <c r="Q3060" t="s">
        <v>5139</v>
      </c>
      <c r="R3060">
        <v>804</v>
      </c>
      <c r="T3060" t="s">
        <v>5140</v>
      </c>
    </row>
    <row r="3061" spans="1:20" x14ac:dyDescent="0.25">
      <c r="A3061" t="s">
        <v>28</v>
      </c>
      <c r="B3061" t="s">
        <v>17938</v>
      </c>
      <c r="C3061" t="s">
        <v>22</v>
      </c>
      <c r="D3061" t="s">
        <v>23</v>
      </c>
      <c r="E3061" t="s">
        <v>5</v>
      </c>
      <c r="G3061" t="s">
        <v>24</v>
      </c>
      <c r="H3061">
        <v>1415617</v>
      </c>
      <c r="I3061">
        <v>1416420</v>
      </c>
      <c r="J3061" t="s">
        <v>25</v>
      </c>
      <c r="K3061" t="s">
        <v>5141</v>
      </c>
      <c r="L3061" t="s">
        <v>5141</v>
      </c>
      <c r="N3061" t="s">
        <v>5142</v>
      </c>
      <c r="Q3061" t="s">
        <v>5139</v>
      </c>
      <c r="R3061">
        <v>804</v>
      </c>
      <c r="S3061">
        <v>267</v>
      </c>
    </row>
    <row r="3062" spans="1:20" x14ac:dyDescent="0.25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G3062" t="s">
        <v>24</v>
      </c>
      <c r="H3062">
        <v>1416417</v>
      </c>
      <c r="I3062">
        <v>1417433</v>
      </c>
      <c r="J3062" t="s">
        <v>25</v>
      </c>
      <c r="Q3062" t="s">
        <v>5143</v>
      </c>
      <c r="R3062">
        <v>1017</v>
      </c>
      <c r="T3062" t="s">
        <v>5144</v>
      </c>
    </row>
    <row r="3063" spans="1:20" x14ac:dyDescent="0.25">
      <c r="A3063" t="s">
        <v>28</v>
      </c>
      <c r="B3063" t="s">
        <v>17938</v>
      </c>
      <c r="C3063" t="s">
        <v>22</v>
      </c>
      <c r="D3063" t="s">
        <v>23</v>
      </c>
      <c r="E3063" t="s">
        <v>5</v>
      </c>
      <c r="G3063" t="s">
        <v>24</v>
      </c>
      <c r="H3063">
        <v>1416417</v>
      </c>
      <c r="I3063">
        <v>1417433</v>
      </c>
      <c r="J3063" t="s">
        <v>25</v>
      </c>
      <c r="K3063" t="s">
        <v>5145</v>
      </c>
      <c r="L3063" t="s">
        <v>5145</v>
      </c>
      <c r="N3063" t="s">
        <v>5146</v>
      </c>
      <c r="Q3063" t="s">
        <v>5143</v>
      </c>
      <c r="R3063">
        <v>1017</v>
      </c>
      <c r="S3063">
        <v>338</v>
      </c>
    </row>
    <row r="3064" spans="1:20" x14ac:dyDescent="0.25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G3064" t="s">
        <v>24</v>
      </c>
      <c r="H3064">
        <v>1417474</v>
      </c>
      <c r="I3064">
        <v>1417764</v>
      </c>
      <c r="J3064" t="s">
        <v>25</v>
      </c>
      <c r="Q3064" t="s">
        <v>5147</v>
      </c>
      <c r="R3064">
        <v>291</v>
      </c>
      <c r="T3064" t="s">
        <v>5148</v>
      </c>
    </row>
    <row r="3065" spans="1:20" x14ac:dyDescent="0.25">
      <c r="A3065" t="s">
        <v>28</v>
      </c>
      <c r="B3065" t="s">
        <v>17938</v>
      </c>
      <c r="C3065" t="s">
        <v>22</v>
      </c>
      <c r="D3065" t="s">
        <v>23</v>
      </c>
      <c r="E3065" t="s">
        <v>5</v>
      </c>
      <c r="G3065" t="s">
        <v>24</v>
      </c>
      <c r="H3065">
        <v>1417474</v>
      </c>
      <c r="I3065">
        <v>1417764</v>
      </c>
      <c r="J3065" t="s">
        <v>25</v>
      </c>
      <c r="K3065" t="s">
        <v>5149</v>
      </c>
      <c r="L3065" t="s">
        <v>5149</v>
      </c>
      <c r="N3065" t="s">
        <v>5150</v>
      </c>
      <c r="Q3065" t="s">
        <v>5147</v>
      </c>
      <c r="R3065">
        <v>291</v>
      </c>
      <c r="S3065">
        <v>96</v>
      </c>
    </row>
    <row r="3066" spans="1:20" x14ac:dyDescent="0.25">
      <c r="A3066" t="s">
        <v>20</v>
      </c>
      <c r="B3066" t="s">
        <v>21</v>
      </c>
      <c r="C3066" t="s">
        <v>22</v>
      </c>
      <c r="D3066" t="s">
        <v>23</v>
      </c>
      <c r="E3066" t="s">
        <v>5</v>
      </c>
      <c r="G3066" t="s">
        <v>24</v>
      </c>
      <c r="H3066">
        <v>1417877</v>
      </c>
      <c r="I3066">
        <v>1418164</v>
      </c>
      <c r="J3066" t="s">
        <v>25</v>
      </c>
      <c r="Q3066" t="s">
        <v>5151</v>
      </c>
      <c r="R3066">
        <v>288</v>
      </c>
      <c r="T3066" t="s">
        <v>5152</v>
      </c>
    </row>
    <row r="3067" spans="1:20" x14ac:dyDescent="0.25">
      <c r="A3067" t="s">
        <v>28</v>
      </c>
      <c r="B3067" t="s">
        <v>17938</v>
      </c>
      <c r="C3067" t="s">
        <v>22</v>
      </c>
      <c r="D3067" t="s">
        <v>23</v>
      </c>
      <c r="E3067" t="s">
        <v>5</v>
      </c>
      <c r="G3067" t="s">
        <v>24</v>
      </c>
      <c r="H3067">
        <v>1417877</v>
      </c>
      <c r="I3067">
        <v>1418164</v>
      </c>
      <c r="J3067" t="s">
        <v>25</v>
      </c>
      <c r="K3067" t="s">
        <v>5153</v>
      </c>
      <c r="L3067" t="s">
        <v>5153</v>
      </c>
      <c r="N3067" t="s">
        <v>5154</v>
      </c>
      <c r="Q3067" t="s">
        <v>5151</v>
      </c>
      <c r="R3067">
        <v>288</v>
      </c>
      <c r="S3067">
        <v>95</v>
      </c>
    </row>
    <row r="3068" spans="1:20" x14ac:dyDescent="0.25">
      <c r="A3068" t="s">
        <v>20</v>
      </c>
      <c r="B3068" t="s">
        <v>21</v>
      </c>
      <c r="C3068" t="s">
        <v>22</v>
      </c>
      <c r="D3068" t="s">
        <v>23</v>
      </c>
      <c r="E3068" t="s">
        <v>5</v>
      </c>
      <c r="G3068" t="s">
        <v>24</v>
      </c>
      <c r="H3068">
        <v>1418176</v>
      </c>
      <c r="I3068">
        <v>1419579</v>
      </c>
      <c r="J3068" t="s">
        <v>25</v>
      </c>
      <c r="Q3068" t="s">
        <v>5155</v>
      </c>
      <c r="R3068">
        <v>1404</v>
      </c>
      <c r="T3068" t="s">
        <v>5156</v>
      </c>
    </row>
    <row r="3069" spans="1:20" x14ac:dyDescent="0.25">
      <c r="A3069" t="s">
        <v>28</v>
      </c>
      <c r="B3069" t="s">
        <v>17938</v>
      </c>
      <c r="C3069" t="s">
        <v>22</v>
      </c>
      <c r="D3069" t="s">
        <v>23</v>
      </c>
      <c r="E3069" t="s">
        <v>5</v>
      </c>
      <c r="G3069" t="s">
        <v>24</v>
      </c>
      <c r="H3069">
        <v>1418176</v>
      </c>
      <c r="I3069">
        <v>1419579</v>
      </c>
      <c r="J3069" t="s">
        <v>25</v>
      </c>
      <c r="K3069" t="s">
        <v>5157</v>
      </c>
      <c r="L3069" t="s">
        <v>5157</v>
      </c>
      <c r="N3069" t="s">
        <v>5158</v>
      </c>
      <c r="Q3069" t="s">
        <v>5155</v>
      </c>
      <c r="R3069">
        <v>1404</v>
      </c>
      <c r="S3069">
        <v>467</v>
      </c>
    </row>
    <row r="3070" spans="1:20" x14ac:dyDescent="0.25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G3070" t="s">
        <v>24</v>
      </c>
      <c r="H3070">
        <v>1419590</v>
      </c>
      <c r="I3070">
        <v>1420429</v>
      </c>
      <c r="J3070" t="s">
        <v>25</v>
      </c>
      <c r="Q3070" t="s">
        <v>5159</v>
      </c>
      <c r="R3070">
        <v>840</v>
      </c>
      <c r="T3070" t="s">
        <v>5160</v>
      </c>
    </row>
    <row r="3071" spans="1:20" x14ac:dyDescent="0.25">
      <c r="A3071" t="s">
        <v>28</v>
      </c>
      <c r="B3071" t="s">
        <v>17938</v>
      </c>
      <c r="C3071" t="s">
        <v>22</v>
      </c>
      <c r="D3071" t="s">
        <v>23</v>
      </c>
      <c r="E3071" t="s">
        <v>5</v>
      </c>
      <c r="G3071" t="s">
        <v>24</v>
      </c>
      <c r="H3071">
        <v>1419590</v>
      </c>
      <c r="I3071">
        <v>1420429</v>
      </c>
      <c r="J3071" t="s">
        <v>25</v>
      </c>
      <c r="K3071" t="s">
        <v>5161</v>
      </c>
      <c r="L3071" t="s">
        <v>5161</v>
      </c>
      <c r="N3071" t="s">
        <v>5162</v>
      </c>
      <c r="Q3071" t="s">
        <v>5159</v>
      </c>
      <c r="R3071">
        <v>840</v>
      </c>
      <c r="S3071">
        <v>279</v>
      </c>
    </row>
    <row r="3072" spans="1:20" x14ac:dyDescent="0.25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G3072" t="s">
        <v>24</v>
      </c>
      <c r="H3072">
        <v>1420419</v>
      </c>
      <c r="I3072">
        <v>1421606</v>
      </c>
      <c r="J3072" t="s">
        <v>25</v>
      </c>
      <c r="Q3072" t="s">
        <v>5163</v>
      </c>
      <c r="R3072">
        <v>1188</v>
      </c>
      <c r="T3072" t="s">
        <v>5164</v>
      </c>
    </row>
    <row r="3073" spans="1:20" x14ac:dyDescent="0.25">
      <c r="A3073" t="s">
        <v>28</v>
      </c>
      <c r="B3073" t="s">
        <v>17938</v>
      </c>
      <c r="C3073" t="s">
        <v>22</v>
      </c>
      <c r="D3073" t="s">
        <v>23</v>
      </c>
      <c r="E3073" t="s">
        <v>5</v>
      </c>
      <c r="G3073" t="s">
        <v>24</v>
      </c>
      <c r="H3073">
        <v>1420419</v>
      </c>
      <c r="I3073">
        <v>1421606</v>
      </c>
      <c r="J3073" t="s">
        <v>25</v>
      </c>
      <c r="K3073" t="s">
        <v>5165</v>
      </c>
      <c r="L3073" t="s">
        <v>5165</v>
      </c>
      <c r="N3073" t="s">
        <v>5166</v>
      </c>
      <c r="Q3073" t="s">
        <v>5163</v>
      </c>
      <c r="R3073">
        <v>1188</v>
      </c>
      <c r="S3073">
        <v>395</v>
      </c>
    </row>
    <row r="3074" spans="1:20" x14ac:dyDescent="0.25">
      <c r="A3074" t="s">
        <v>20</v>
      </c>
      <c r="B3074" t="s">
        <v>21</v>
      </c>
      <c r="C3074" t="s">
        <v>22</v>
      </c>
      <c r="D3074" t="s">
        <v>23</v>
      </c>
      <c r="E3074" t="s">
        <v>5</v>
      </c>
      <c r="G3074" t="s">
        <v>24</v>
      </c>
      <c r="H3074">
        <v>1421726</v>
      </c>
      <c r="I3074">
        <v>1422952</v>
      </c>
      <c r="J3074" t="s">
        <v>25</v>
      </c>
      <c r="Q3074" t="s">
        <v>5167</v>
      </c>
      <c r="R3074">
        <v>1227</v>
      </c>
      <c r="T3074" t="s">
        <v>5168</v>
      </c>
    </row>
    <row r="3075" spans="1:20" x14ac:dyDescent="0.25">
      <c r="A3075" t="s">
        <v>28</v>
      </c>
      <c r="B3075" t="s">
        <v>17938</v>
      </c>
      <c r="C3075" t="s">
        <v>22</v>
      </c>
      <c r="D3075" t="s">
        <v>23</v>
      </c>
      <c r="E3075" t="s">
        <v>5</v>
      </c>
      <c r="G3075" t="s">
        <v>24</v>
      </c>
      <c r="H3075">
        <v>1421726</v>
      </c>
      <c r="I3075">
        <v>1422952</v>
      </c>
      <c r="J3075" t="s">
        <v>25</v>
      </c>
      <c r="K3075" t="s">
        <v>5169</v>
      </c>
      <c r="L3075" t="s">
        <v>5169</v>
      </c>
      <c r="N3075" t="s">
        <v>5170</v>
      </c>
      <c r="Q3075" t="s">
        <v>5167</v>
      </c>
      <c r="R3075">
        <v>1227</v>
      </c>
      <c r="S3075">
        <v>408</v>
      </c>
    </row>
    <row r="3076" spans="1:20" x14ac:dyDescent="0.25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G3076" t="s">
        <v>24</v>
      </c>
      <c r="H3076">
        <v>1422949</v>
      </c>
      <c r="I3076">
        <v>1424352</v>
      </c>
      <c r="J3076" t="s">
        <v>25</v>
      </c>
      <c r="O3076" t="s">
        <v>5171</v>
      </c>
      <c r="Q3076" t="s">
        <v>5172</v>
      </c>
      <c r="R3076">
        <v>1404</v>
      </c>
      <c r="T3076" t="s">
        <v>5173</v>
      </c>
    </row>
    <row r="3077" spans="1:20" x14ac:dyDescent="0.25">
      <c r="A3077" t="s">
        <v>28</v>
      </c>
      <c r="B3077" t="s">
        <v>17938</v>
      </c>
      <c r="C3077" t="s">
        <v>22</v>
      </c>
      <c r="D3077" t="s">
        <v>23</v>
      </c>
      <c r="E3077" t="s">
        <v>5</v>
      </c>
      <c r="G3077" t="s">
        <v>24</v>
      </c>
      <c r="H3077">
        <v>1422949</v>
      </c>
      <c r="I3077">
        <v>1424352</v>
      </c>
      <c r="J3077" t="s">
        <v>25</v>
      </c>
      <c r="K3077" t="s">
        <v>5174</v>
      </c>
      <c r="L3077" t="s">
        <v>5174</v>
      </c>
      <c r="N3077" t="s">
        <v>5175</v>
      </c>
      <c r="O3077" t="s">
        <v>5171</v>
      </c>
      <c r="Q3077" t="s">
        <v>5172</v>
      </c>
      <c r="R3077">
        <v>1404</v>
      </c>
      <c r="S3077">
        <v>467</v>
      </c>
    </row>
    <row r="3078" spans="1:20" x14ac:dyDescent="0.25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G3078" t="s">
        <v>24</v>
      </c>
      <c r="H3078">
        <v>1424364</v>
      </c>
      <c r="I3078">
        <v>1425725</v>
      </c>
      <c r="J3078" t="s">
        <v>25</v>
      </c>
      <c r="Q3078" t="s">
        <v>5176</v>
      </c>
      <c r="R3078">
        <v>1362</v>
      </c>
      <c r="T3078" t="s">
        <v>5177</v>
      </c>
    </row>
    <row r="3079" spans="1:20" x14ac:dyDescent="0.25">
      <c r="A3079" t="s">
        <v>28</v>
      </c>
      <c r="B3079" t="s">
        <v>17938</v>
      </c>
      <c r="C3079" t="s">
        <v>22</v>
      </c>
      <c r="D3079" t="s">
        <v>23</v>
      </c>
      <c r="E3079" t="s">
        <v>5</v>
      </c>
      <c r="G3079" t="s">
        <v>24</v>
      </c>
      <c r="H3079">
        <v>1424364</v>
      </c>
      <c r="I3079">
        <v>1425725</v>
      </c>
      <c r="J3079" t="s">
        <v>25</v>
      </c>
      <c r="K3079" t="s">
        <v>5178</v>
      </c>
      <c r="L3079" t="s">
        <v>5178</v>
      </c>
      <c r="N3079" t="s">
        <v>5179</v>
      </c>
      <c r="Q3079" t="s">
        <v>5176</v>
      </c>
      <c r="R3079">
        <v>1362</v>
      </c>
      <c r="S3079">
        <v>453</v>
      </c>
    </row>
    <row r="3080" spans="1:20" x14ac:dyDescent="0.25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G3080" t="s">
        <v>24</v>
      </c>
      <c r="H3080">
        <v>1425744</v>
      </c>
      <c r="I3080">
        <v>1426640</v>
      </c>
      <c r="J3080" t="s">
        <v>25</v>
      </c>
      <c r="Q3080" t="s">
        <v>5180</v>
      </c>
      <c r="R3080">
        <v>897</v>
      </c>
      <c r="T3080" t="s">
        <v>5181</v>
      </c>
    </row>
    <row r="3081" spans="1:20" x14ac:dyDescent="0.25">
      <c r="A3081" t="s">
        <v>28</v>
      </c>
      <c r="B3081" t="s">
        <v>17938</v>
      </c>
      <c r="C3081" t="s">
        <v>22</v>
      </c>
      <c r="D3081" t="s">
        <v>23</v>
      </c>
      <c r="E3081" t="s">
        <v>5</v>
      </c>
      <c r="G3081" t="s">
        <v>24</v>
      </c>
      <c r="H3081">
        <v>1425744</v>
      </c>
      <c r="I3081">
        <v>1426640</v>
      </c>
      <c r="J3081" t="s">
        <v>25</v>
      </c>
      <c r="K3081" t="s">
        <v>5182</v>
      </c>
      <c r="L3081" t="s">
        <v>5182</v>
      </c>
      <c r="N3081" t="s">
        <v>5183</v>
      </c>
      <c r="Q3081" t="s">
        <v>5180</v>
      </c>
      <c r="R3081">
        <v>897</v>
      </c>
      <c r="S3081">
        <v>298</v>
      </c>
    </row>
    <row r="3082" spans="1:20" x14ac:dyDescent="0.25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G3082" t="s">
        <v>24</v>
      </c>
      <c r="H3082">
        <v>1426650</v>
      </c>
      <c r="I3082">
        <v>1427309</v>
      </c>
      <c r="J3082" t="s">
        <v>25</v>
      </c>
      <c r="Q3082" t="s">
        <v>5184</v>
      </c>
      <c r="R3082">
        <v>660</v>
      </c>
      <c r="T3082" t="s">
        <v>5185</v>
      </c>
    </row>
    <row r="3083" spans="1:20" x14ac:dyDescent="0.25">
      <c r="A3083" t="s">
        <v>28</v>
      </c>
      <c r="B3083" t="s">
        <v>17938</v>
      </c>
      <c r="C3083" t="s">
        <v>22</v>
      </c>
      <c r="D3083" t="s">
        <v>23</v>
      </c>
      <c r="E3083" t="s">
        <v>5</v>
      </c>
      <c r="G3083" t="s">
        <v>24</v>
      </c>
      <c r="H3083">
        <v>1426650</v>
      </c>
      <c r="I3083">
        <v>1427309</v>
      </c>
      <c r="J3083" t="s">
        <v>25</v>
      </c>
      <c r="K3083" t="s">
        <v>5186</v>
      </c>
      <c r="L3083" t="s">
        <v>5186</v>
      </c>
      <c r="N3083" t="s">
        <v>5187</v>
      </c>
      <c r="Q3083" t="s">
        <v>5184</v>
      </c>
      <c r="R3083">
        <v>660</v>
      </c>
      <c r="S3083">
        <v>219</v>
      </c>
    </row>
    <row r="3084" spans="1:20" x14ac:dyDescent="0.25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G3084" t="s">
        <v>24</v>
      </c>
      <c r="H3084">
        <v>1427322</v>
      </c>
      <c r="I3084">
        <v>1427816</v>
      </c>
      <c r="J3084" t="s">
        <v>25</v>
      </c>
      <c r="Q3084" t="s">
        <v>5188</v>
      </c>
      <c r="R3084">
        <v>495</v>
      </c>
      <c r="T3084" t="s">
        <v>5189</v>
      </c>
    </row>
    <row r="3085" spans="1:20" x14ac:dyDescent="0.25">
      <c r="A3085" t="s">
        <v>28</v>
      </c>
      <c r="B3085" t="s">
        <v>17938</v>
      </c>
      <c r="C3085" t="s">
        <v>22</v>
      </c>
      <c r="D3085" t="s">
        <v>23</v>
      </c>
      <c r="E3085" t="s">
        <v>5</v>
      </c>
      <c r="G3085" t="s">
        <v>24</v>
      </c>
      <c r="H3085">
        <v>1427322</v>
      </c>
      <c r="I3085">
        <v>1427816</v>
      </c>
      <c r="J3085" t="s">
        <v>25</v>
      </c>
      <c r="K3085" t="s">
        <v>5190</v>
      </c>
      <c r="L3085" t="s">
        <v>5190</v>
      </c>
      <c r="N3085" t="s">
        <v>5191</v>
      </c>
      <c r="Q3085" t="s">
        <v>5188</v>
      </c>
      <c r="R3085">
        <v>495</v>
      </c>
      <c r="S3085">
        <v>164</v>
      </c>
    </row>
    <row r="3086" spans="1:20" x14ac:dyDescent="0.25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G3086" t="s">
        <v>24</v>
      </c>
      <c r="H3086">
        <v>1427864</v>
      </c>
      <c r="I3086">
        <v>1428916</v>
      </c>
      <c r="J3086" t="s">
        <v>25</v>
      </c>
      <c r="Q3086" t="s">
        <v>5192</v>
      </c>
      <c r="R3086">
        <v>1053</v>
      </c>
      <c r="T3086" t="s">
        <v>5193</v>
      </c>
    </row>
    <row r="3087" spans="1:20" x14ac:dyDescent="0.25">
      <c r="A3087" t="s">
        <v>28</v>
      </c>
      <c r="B3087" t="s">
        <v>17938</v>
      </c>
      <c r="C3087" t="s">
        <v>22</v>
      </c>
      <c r="D3087" t="s">
        <v>23</v>
      </c>
      <c r="E3087" t="s">
        <v>5</v>
      </c>
      <c r="G3087" t="s">
        <v>24</v>
      </c>
      <c r="H3087">
        <v>1427864</v>
      </c>
      <c r="I3087">
        <v>1428916</v>
      </c>
      <c r="J3087" t="s">
        <v>25</v>
      </c>
      <c r="K3087" t="s">
        <v>5194</v>
      </c>
      <c r="L3087" t="s">
        <v>5194</v>
      </c>
      <c r="N3087" t="s">
        <v>139</v>
      </c>
      <c r="Q3087" t="s">
        <v>5192</v>
      </c>
      <c r="R3087">
        <v>1053</v>
      </c>
      <c r="S3087">
        <v>350</v>
      </c>
    </row>
    <row r="3088" spans="1:20" x14ac:dyDescent="0.25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G3088" t="s">
        <v>24</v>
      </c>
      <c r="H3088">
        <v>1429116</v>
      </c>
      <c r="I3088">
        <v>1430393</v>
      </c>
      <c r="J3088" t="s">
        <v>88</v>
      </c>
      <c r="Q3088" t="s">
        <v>5195</v>
      </c>
      <c r="R3088">
        <v>1278</v>
      </c>
      <c r="T3088" t="s">
        <v>5196</v>
      </c>
    </row>
    <row r="3089" spans="1:20" x14ac:dyDescent="0.25">
      <c r="A3089" t="s">
        <v>28</v>
      </c>
      <c r="B3089" t="s">
        <v>17938</v>
      </c>
      <c r="C3089" t="s">
        <v>22</v>
      </c>
      <c r="D3089" t="s">
        <v>23</v>
      </c>
      <c r="E3089" t="s">
        <v>5</v>
      </c>
      <c r="G3089" t="s">
        <v>24</v>
      </c>
      <c r="H3089">
        <v>1429116</v>
      </c>
      <c r="I3089">
        <v>1430393</v>
      </c>
      <c r="J3089" t="s">
        <v>88</v>
      </c>
      <c r="K3089" t="s">
        <v>5197</v>
      </c>
      <c r="L3089" t="s">
        <v>5197</v>
      </c>
      <c r="N3089" t="s">
        <v>5198</v>
      </c>
      <c r="Q3089" t="s">
        <v>5195</v>
      </c>
      <c r="R3089">
        <v>1278</v>
      </c>
      <c r="S3089">
        <v>425</v>
      </c>
    </row>
    <row r="3090" spans="1:20" x14ac:dyDescent="0.25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G3090" t="s">
        <v>24</v>
      </c>
      <c r="H3090">
        <v>1430522</v>
      </c>
      <c r="I3090">
        <v>1430851</v>
      </c>
      <c r="J3090" t="s">
        <v>88</v>
      </c>
      <c r="Q3090" t="s">
        <v>5199</v>
      </c>
      <c r="R3090">
        <v>330</v>
      </c>
      <c r="T3090" t="s">
        <v>5200</v>
      </c>
    </row>
    <row r="3091" spans="1:20" x14ac:dyDescent="0.25">
      <c r="A3091" t="s">
        <v>28</v>
      </c>
      <c r="B3091" t="s">
        <v>17938</v>
      </c>
      <c r="C3091" t="s">
        <v>22</v>
      </c>
      <c r="D3091" t="s">
        <v>23</v>
      </c>
      <c r="E3091" t="s">
        <v>5</v>
      </c>
      <c r="G3091" t="s">
        <v>24</v>
      </c>
      <c r="H3091">
        <v>1430522</v>
      </c>
      <c r="I3091">
        <v>1430851</v>
      </c>
      <c r="J3091" t="s">
        <v>88</v>
      </c>
      <c r="K3091" t="s">
        <v>5201</v>
      </c>
      <c r="L3091" t="s">
        <v>5201</v>
      </c>
      <c r="N3091" t="s">
        <v>79</v>
      </c>
      <c r="Q3091" t="s">
        <v>5199</v>
      </c>
      <c r="R3091">
        <v>330</v>
      </c>
      <c r="S3091">
        <v>109</v>
      </c>
    </row>
    <row r="3092" spans="1:20" x14ac:dyDescent="0.25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G3092" t="s">
        <v>24</v>
      </c>
      <c r="H3092">
        <v>1430872</v>
      </c>
      <c r="I3092">
        <v>1431771</v>
      </c>
      <c r="J3092" t="s">
        <v>88</v>
      </c>
      <c r="Q3092" t="s">
        <v>5202</v>
      </c>
      <c r="R3092">
        <v>900</v>
      </c>
      <c r="T3092" t="s">
        <v>5203</v>
      </c>
    </row>
    <row r="3093" spans="1:20" x14ac:dyDescent="0.25">
      <c r="A3093" t="s">
        <v>28</v>
      </c>
      <c r="B3093" t="s">
        <v>17938</v>
      </c>
      <c r="C3093" t="s">
        <v>22</v>
      </c>
      <c r="D3093" t="s">
        <v>23</v>
      </c>
      <c r="E3093" t="s">
        <v>5</v>
      </c>
      <c r="G3093" t="s">
        <v>24</v>
      </c>
      <c r="H3093">
        <v>1430872</v>
      </c>
      <c r="I3093">
        <v>1431771</v>
      </c>
      <c r="J3093" t="s">
        <v>88</v>
      </c>
      <c r="K3093" t="s">
        <v>5204</v>
      </c>
      <c r="L3093" t="s">
        <v>5204</v>
      </c>
      <c r="N3093" t="s">
        <v>5205</v>
      </c>
      <c r="Q3093" t="s">
        <v>5202</v>
      </c>
      <c r="R3093">
        <v>900</v>
      </c>
      <c r="S3093">
        <v>299</v>
      </c>
    </row>
    <row r="3094" spans="1:20" x14ac:dyDescent="0.25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G3094" t="s">
        <v>24</v>
      </c>
      <c r="H3094">
        <v>1431774</v>
      </c>
      <c r="I3094">
        <v>1432643</v>
      </c>
      <c r="J3094" t="s">
        <v>88</v>
      </c>
      <c r="Q3094" t="s">
        <v>5206</v>
      </c>
      <c r="R3094">
        <v>870</v>
      </c>
      <c r="T3094" t="s">
        <v>5207</v>
      </c>
    </row>
    <row r="3095" spans="1:20" x14ac:dyDescent="0.25">
      <c r="A3095" t="s">
        <v>28</v>
      </c>
      <c r="B3095" t="s">
        <v>17938</v>
      </c>
      <c r="C3095" t="s">
        <v>22</v>
      </c>
      <c r="D3095" t="s">
        <v>23</v>
      </c>
      <c r="E3095" t="s">
        <v>5</v>
      </c>
      <c r="G3095" t="s">
        <v>24</v>
      </c>
      <c r="H3095">
        <v>1431774</v>
      </c>
      <c r="I3095">
        <v>1432643</v>
      </c>
      <c r="J3095" t="s">
        <v>88</v>
      </c>
      <c r="K3095" t="s">
        <v>5208</v>
      </c>
      <c r="L3095" t="s">
        <v>5208</v>
      </c>
      <c r="N3095" t="s">
        <v>3421</v>
      </c>
      <c r="Q3095" t="s">
        <v>5206</v>
      </c>
      <c r="R3095">
        <v>870</v>
      </c>
      <c r="S3095">
        <v>289</v>
      </c>
    </row>
    <row r="3096" spans="1:20" x14ac:dyDescent="0.25">
      <c r="A3096" t="s">
        <v>20</v>
      </c>
      <c r="B3096" t="s">
        <v>21</v>
      </c>
      <c r="C3096" t="s">
        <v>22</v>
      </c>
      <c r="D3096" t="s">
        <v>23</v>
      </c>
      <c r="E3096" t="s">
        <v>5</v>
      </c>
      <c r="G3096" t="s">
        <v>24</v>
      </c>
      <c r="H3096">
        <v>1432745</v>
      </c>
      <c r="I3096">
        <v>1433281</v>
      </c>
      <c r="J3096" t="s">
        <v>25</v>
      </c>
      <c r="Q3096" t="s">
        <v>5209</v>
      </c>
      <c r="R3096">
        <v>537</v>
      </c>
      <c r="T3096" t="s">
        <v>5210</v>
      </c>
    </row>
    <row r="3097" spans="1:20" x14ac:dyDescent="0.25">
      <c r="A3097" t="s">
        <v>28</v>
      </c>
      <c r="B3097" t="s">
        <v>17938</v>
      </c>
      <c r="C3097" t="s">
        <v>22</v>
      </c>
      <c r="D3097" t="s">
        <v>23</v>
      </c>
      <c r="E3097" t="s">
        <v>5</v>
      </c>
      <c r="G3097" t="s">
        <v>24</v>
      </c>
      <c r="H3097">
        <v>1432745</v>
      </c>
      <c r="I3097">
        <v>1433281</v>
      </c>
      <c r="J3097" t="s">
        <v>25</v>
      </c>
      <c r="K3097" t="s">
        <v>5211</v>
      </c>
      <c r="L3097" t="s">
        <v>5211</v>
      </c>
      <c r="N3097" t="s">
        <v>5212</v>
      </c>
      <c r="Q3097" t="s">
        <v>5209</v>
      </c>
      <c r="R3097">
        <v>537</v>
      </c>
      <c r="S3097">
        <v>178</v>
      </c>
    </row>
    <row r="3098" spans="1:20" x14ac:dyDescent="0.25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G3098" t="s">
        <v>24</v>
      </c>
      <c r="H3098">
        <v>1433268</v>
      </c>
      <c r="I3098">
        <v>1433717</v>
      </c>
      <c r="J3098" t="s">
        <v>25</v>
      </c>
      <c r="Q3098" t="s">
        <v>5213</v>
      </c>
      <c r="R3098">
        <v>450</v>
      </c>
      <c r="T3098" t="s">
        <v>5214</v>
      </c>
    </row>
    <row r="3099" spans="1:20" x14ac:dyDescent="0.25">
      <c r="A3099" t="s">
        <v>28</v>
      </c>
      <c r="B3099" t="s">
        <v>17938</v>
      </c>
      <c r="C3099" t="s">
        <v>22</v>
      </c>
      <c r="D3099" t="s">
        <v>23</v>
      </c>
      <c r="E3099" t="s">
        <v>5</v>
      </c>
      <c r="G3099" t="s">
        <v>24</v>
      </c>
      <c r="H3099">
        <v>1433268</v>
      </c>
      <c r="I3099">
        <v>1433717</v>
      </c>
      <c r="J3099" t="s">
        <v>25</v>
      </c>
      <c r="K3099" t="s">
        <v>5215</v>
      </c>
      <c r="L3099" t="s">
        <v>5215</v>
      </c>
      <c r="N3099" t="s">
        <v>314</v>
      </c>
      <c r="Q3099" t="s">
        <v>5213</v>
      </c>
      <c r="R3099">
        <v>450</v>
      </c>
      <c r="S3099">
        <v>149</v>
      </c>
    </row>
    <row r="3100" spans="1:20" x14ac:dyDescent="0.25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G3100" t="s">
        <v>24</v>
      </c>
      <c r="H3100">
        <v>1433779</v>
      </c>
      <c r="I3100">
        <v>1434354</v>
      </c>
      <c r="J3100" t="s">
        <v>25</v>
      </c>
      <c r="Q3100" t="s">
        <v>5216</v>
      </c>
      <c r="R3100">
        <v>576</v>
      </c>
      <c r="T3100" t="s">
        <v>5217</v>
      </c>
    </row>
    <row r="3101" spans="1:20" x14ac:dyDescent="0.25">
      <c r="A3101" t="s">
        <v>28</v>
      </c>
      <c r="B3101" t="s">
        <v>17938</v>
      </c>
      <c r="C3101" t="s">
        <v>22</v>
      </c>
      <c r="D3101" t="s">
        <v>23</v>
      </c>
      <c r="E3101" t="s">
        <v>5</v>
      </c>
      <c r="G3101" t="s">
        <v>24</v>
      </c>
      <c r="H3101">
        <v>1433779</v>
      </c>
      <c r="I3101">
        <v>1434354</v>
      </c>
      <c r="J3101" t="s">
        <v>25</v>
      </c>
      <c r="K3101" t="s">
        <v>5218</v>
      </c>
      <c r="L3101" t="s">
        <v>5218</v>
      </c>
      <c r="N3101" t="s">
        <v>5219</v>
      </c>
      <c r="Q3101" t="s">
        <v>5216</v>
      </c>
      <c r="R3101">
        <v>576</v>
      </c>
      <c r="S3101">
        <v>191</v>
      </c>
    </row>
    <row r="3102" spans="1:20" x14ac:dyDescent="0.25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G3102" t="s">
        <v>24</v>
      </c>
      <c r="H3102">
        <v>1434449</v>
      </c>
      <c r="I3102">
        <v>1435348</v>
      </c>
      <c r="J3102" t="s">
        <v>25</v>
      </c>
      <c r="Q3102" t="s">
        <v>5220</v>
      </c>
      <c r="R3102">
        <v>900</v>
      </c>
      <c r="T3102" t="s">
        <v>5221</v>
      </c>
    </row>
    <row r="3103" spans="1:20" x14ac:dyDescent="0.25">
      <c r="A3103" t="s">
        <v>28</v>
      </c>
      <c r="B3103" t="s">
        <v>17938</v>
      </c>
      <c r="C3103" t="s">
        <v>22</v>
      </c>
      <c r="D3103" t="s">
        <v>23</v>
      </c>
      <c r="E3103" t="s">
        <v>5</v>
      </c>
      <c r="G3103" t="s">
        <v>24</v>
      </c>
      <c r="H3103">
        <v>1434449</v>
      </c>
      <c r="I3103">
        <v>1435348</v>
      </c>
      <c r="J3103" t="s">
        <v>25</v>
      </c>
      <c r="K3103" t="s">
        <v>5222</v>
      </c>
      <c r="L3103" t="s">
        <v>5222</v>
      </c>
      <c r="N3103" t="s">
        <v>5223</v>
      </c>
      <c r="Q3103" t="s">
        <v>5220</v>
      </c>
      <c r="R3103">
        <v>900</v>
      </c>
      <c r="S3103">
        <v>299</v>
      </c>
    </row>
    <row r="3104" spans="1:20" x14ac:dyDescent="0.25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G3104" t="s">
        <v>24</v>
      </c>
      <c r="H3104">
        <v>1435586</v>
      </c>
      <c r="I3104">
        <v>1436377</v>
      </c>
      <c r="J3104" t="s">
        <v>25</v>
      </c>
      <c r="Q3104" t="s">
        <v>5224</v>
      </c>
      <c r="R3104">
        <v>792</v>
      </c>
      <c r="T3104" t="s">
        <v>5225</v>
      </c>
    </row>
    <row r="3105" spans="1:20" x14ac:dyDescent="0.25">
      <c r="A3105" t="s">
        <v>28</v>
      </c>
      <c r="B3105" t="s">
        <v>17938</v>
      </c>
      <c r="C3105" t="s">
        <v>22</v>
      </c>
      <c r="D3105" t="s">
        <v>23</v>
      </c>
      <c r="E3105" t="s">
        <v>5</v>
      </c>
      <c r="G3105" t="s">
        <v>24</v>
      </c>
      <c r="H3105">
        <v>1435586</v>
      </c>
      <c r="I3105">
        <v>1436377</v>
      </c>
      <c r="J3105" t="s">
        <v>25</v>
      </c>
      <c r="K3105" t="s">
        <v>5226</v>
      </c>
      <c r="L3105" t="s">
        <v>5226</v>
      </c>
      <c r="N3105" t="s">
        <v>2773</v>
      </c>
      <c r="Q3105" t="s">
        <v>5224</v>
      </c>
      <c r="R3105">
        <v>792</v>
      </c>
      <c r="S3105">
        <v>263</v>
      </c>
    </row>
    <row r="3106" spans="1:20" x14ac:dyDescent="0.25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G3106" t="s">
        <v>24</v>
      </c>
      <c r="H3106">
        <v>1436535</v>
      </c>
      <c r="I3106">
        <v>1437551</v>
      </c>
      <c r="J3106" t="s">
        <v>25</v>
      </c>
      <c r="Q3106" t="s">
        <v>5227</v>
      </c>
      <c r="R3106">
        <v>1017</v>
      </c>
      <c r="T3106" t="s">
        <v>5228</v>
      </c>
    </row>
    <row r="3107" spans="1:20" x14ac:dyDescent="0.25">
      <c r="A3107" t="s">
        <v>28</v>
      </c>
      <c r="B3107" t="s">
        <v>17938</v>
      </c>
      <c r="C3107" t="s">
        <v>22</v>
      </c>
      <c r="D3107" t="s">
        <v>23</v>
      </c>
      <c r="E3107" t="s">
        <v>5</v>
      </c>
      <c r="G3107" t="s">
        <v>24</v>
      </c>
      <c r="H3107">
        <v>1436535</v>
      </c>
      <c r="I3107">
        <v>1437551</v>
      </c>
      <c r="J3107" t="s">
        <v>25</v>
      </c>
      <c r="K3107" t="s">
        <v>5229</v>
      </c>
      <c r="L3107" t="s">
        <v>5229</v>
      </c>
      <c r="N3107" t="s">
        <v>5230</v>
      </c>
      <c r="Q3107" t="s">
        <v>5227</v>
      </c>
      <c r="R3107">
        <v>1017</v>
      </c>
      <c r="S3107">
        <v>338</v>
      </c>
    </row>
    <row r="3108" spans="1:20" x14ac:dyDescent="0.25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G3108" t="s">
        <v>24</v>
      </c>
      <c r="H3108">
        <v>1437551</v>
      </c>
      <c r="I3108">
        <v>1438384</v>
      </c>
      <c r="J3108" t="s">
        <v>25</v>
      </c>
      <c r="Q3108" t="s">
        <v>5231</v>
      </c>
      <c r="R3108">
        <v>834</v>
      </c>
      <c r="T3108" t="s">
        <v>5232</v>
      </c>
    </row>
    <row r="3109" spans="1:20" x14ac:dyDescent="0.25">
      <c r="A3109" t="s">
        <v>28</v>
      </c>
      <c r="B3109" t="s">
        <v>17938</v>
      </c>
      <c r="C3109" t="s">
        <v>22</v>
      </c>
      <c r="D3109" t="s">
        <v>23</v>
      </c>
      <c r="E3109" t="s">
        <v>5</v>
      </c>
      <c r="G3109" t="s">
        <v>24</v>
      </c>
      <c r="H3109">
        <v>1437551</v>
      </c>
      <c r="I3109">
        <v>1438384</v>
      </c>
      <c r="J3109" t="s">
        <v>25</v>
      </c>
      <c r="K3109" t="s">
        <v>5233</v>
      </c>
      <c r="L3109" t="s">
        <v>5233</v>
      </c>
      <c r="N3109" t="s">
        <v>5234</v>
      </c>
      <c r="Q3109" t="s">
        <v>5231</v>
      </c>
      <c r="R3109">
        <v>834</v>
      </c>
      <c r="S3109">
        <v>277</v>
      </c>
    </row>
    <row r="3110" spans="1:20" x14ac:dyDescent="0.25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G3110" t="s">
        <v>24</v>
      </c>
      <c r="H3110">
        <v>1438384</v>
      </c>
      <c r="I3110">
        <v>1439259</v>
      </c>
      <c r="J3110" t="s">
        <v>25</v>
      </c>
      <c r="Q3110" t="s">
        <v>5235</v>
      </c>
      <c r="R3110">
        <v>876</v>
      </c>
      <c r="T3110" t="s">
        <v>5236</v>
      </c>
    </row>
    <row r="3111" spans="1:20" x14ac:dyDescent="0.25">
      <c r="A3111" t="s">
        <v>28</v>
      </c>
      <c r="B3111" t="s">
        <v>17938</v>
      </c>
      <c r="C3111" t="s">
        <v>22</v>
      </c>
      <c r="D3111" t="s">
        <v>23</v>
      </c>
      <c r="E3111" t="s">
        <v>5</v>
      </c>
      <c r="G3111" t="s">
        <v>24</v>
      </c>
      <c r="H3111">
        <v>1438384</v>
      </c>
      <c r="I3111">
        <v>1439259</v>
      </c>
      <c r="J3111" t="s">
        <v>25</v>
      </c>
      <c r="K3111" t="s">
        <v>5237</v>
      </c>
      <c r="L3111" t="s">
        <v>5237</v>
      </c>
      <c r="N3111" t="s">
        <v>5238</v>
      </c>
      <c r="Q3111" t="s">
        <v>5235</v>
      </c>
      <c r="R3111">
        <v>876</v>
      </c>
      <c r="S3111">
        <v>291</v>
      </c>
    </row>
    <row r="3112" spans="1:20" x14ac:dyDescent="0.25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G3112" t="s">
        <v>24</v>
      </c>
      <c r="H3112">
        <v>1439249</v>
      </c>
      <c r="I3112">
        <v>1440343</v>
      </c>
      <c r="J3112" t="s">
        <v>25</v>
      </c>
      <c r="Q3112" t="s">
        <v>5239</v>
      </c>
      <c r="R3112">
        <v>1095</v>
      </c>
      <c r="T3112" t="s">
        <v>5240</v>
      </c>
    </row>
    <row r="3113" spans="1:20" x14ac:dyDescent="0.25">
      <c r="A3113" t="s">
        <v>28</v>
      </c>
      <c r="B3113" t="s">
        <v>17938</v>
      </c>
      <c r="C3113" t="s">
        <v>22</v>
      </c>
      <c r="D3113" t="s">
        <v>23</v>
      </c>
      <c r="E3113" t="s">
        <v>5</v>
      </c>
      <c r="G3113" t="s">
        <v>24</v>
      </c>
      <c r="H3113">
        <v>1439249</v>
      </c>
      <c r="I3113">
        <v>1440343</v>
      </c>
      <c r="J3113" t="s">
        <v>25</v>
      </c>
      <c r="K3113" t="s">
        <v>5241</v>
      </c>
      <c r="L3113" t="s">
        <v>5241</v>
      </c>
      <c r="N3113" t="s">
        <v>5242</v>
      </c>
      <c r="Q3113" t="s">
        <v>5239</v>
      </c>
      <c r="R3113">
        <v>1095</v>
      </c>
      <c r="S3113">
        <v>364</v>
      </c>
    </row>
    <row r="3114" spans="1:20" x14ac:dyDescent="0.25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G3114" t="s">
        <v>24</v>
      </c>
      <c r="H3114">
        <v>1440464</v>
      </c>
      <c r="I3114">
        <v>1441375</v>
      </c>
      <c r="J3114" t="s">
        <v>25</v>
      </c>
      <c r="Q3114" t="s">
        <v>5243</v>
      </c>
      <c r="R3114">
        <v>912</v>
      </c>
      <c r="T3114" t="s">
        <v>5244</v>
      </c>
    </row>
    <row r="3115" spans="1:20" x14ac:dyDescent="0.25">
      <c r="A3115" t="s">
        <v>28</v>
      </c>
      <c r="B3115" t="s">
        <v>17938</v>
      </c>
      <c r="C3115" t="s">
        <v>22</v>
      </c>
      <c r="D3115" t="s">
        <v>23</v>
      </c>
      <c r="E3115" t="s">
        <v>5</v>
      </c>
      <c r="G3115" t="s">
        <v>24</v>
      </c>
      <c r="H3115">
        <v>1440464</v>
      </c>
      <c r="I3115">
        <v>1441375</v>
      </c>
      <c r="J3115" t="s">
        <v>25</v>
      </c>
      <c r="K3115" t="s">
        <v>5245</v>
      </c>
      <c r="L3115" t="s">
        <v>5245</v>
      </c>
      <c r="N3115" t="s">
        <v>5246</v>
      </c>
      <c r="Q3115" t="s">
        <v>5243</v>
      </c>
      <c r="R3115">
        <v>912</v>
      </c>
      <c r="S3115">
        <v>303</v>
      </c>
    </row>
    <row r="3116" spans="1:20" x14ac:dyDescent="0.25">
      <c r="A3116" t="s">
        <v>20</v>
      </c>
      <c r="B3116" t="s">
        <v>76</v>
      </c>
      <c r="C3116" t="s">
        <v>22</v>
      </c>
      <c r="D3116" t="s">
        <v>23</v>
      </c>
      <c r="E3116" t="s">
        <v>5</v>
      </c>
      <c r="G3116" t="s">
        <v>24</v>
      </c>
      <c r="H3116">
        <v>1441394</v>
      </c>
      <c r="I3116">
        <v>1441600</v>
      </c>
      <c r="J3116" t="s">
        <v>25</v>
      </c>
      <c r="K3116" t="s">
        <v>17937</v>
      </c>
      <c r="L3116" t="s">
        <v>17937</v>
      </c>
      <c r="M3116" t="s">
        <v>17937</v>
      </c>
      <c r="Q3116" t="s">
        <v>5247</v>
      </c>
      <c r="R3116">
        <v>207</v>
      </c>
      <c r="T3116" t="s">
        <v>159</v>
      </c>
    </row>
    <row r="3117" spans="1:20" x14ac:dyDescent="0.25">
      <c r="A3117" t="s">
        <v>28</v>
      </c>
      <c r="B3117" t="s">
        <v>159</v>
      </c>
      <c r="C3117" t="s">
        <v>22</v>
      </c>
      <c r="D3117" t="s">
        <v>23</v>
      </c>
      <c r="E3117" t="s">
        <v>5</v>
      </c>
      <c r="G3117" t="s">
        <v>24</v>
      </c>
      <c r="H3117">
        <v>1441394</v>
      </c>
      <c r="I3117">
        <v>1441600</v>
      </c>
      <c r="J3117" t="s">
        <v>25</v>
      </c>
      <c r="K3117" t="s">
        <v>17937</v>
      </c>
      <c r="L3117" t="s">
        <v>17937</v>
      </c>
      <c r="M3117" t="s">
        <v>17937</v>
      </c>
      <c r="N3117" t="s">
        <v>79</v>
      </c>
      <c r="Q3117" t="s">
        <v>5247</v>
      </c>
      <c r="R3117">
        <v>207</v>
      </c>
      <c r="T3117" t="s">
        <v>159</v>
      </c>
    </row>
    <row r="3118" spans="1:20" x14ac:dyDescent="0.25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G3118" t="s">
        <v>24</v>
      </c>
      <c r="H3118">
        <v>1441506</v>
      </c>
      <c r="I3118">
        <v>1442045</v>
      </c>
      <c r="J3118" t="s">
        <v>88</v>
      </c>
      <c r="Q3118" t="s">
        <v>5248</v>
      </c>
      <c r="R3118">
        <v>540</v>
      </c>
      <c r="T3118" t="s">
        <v>5249</v>
      </c>
    </row>
    <row r="3119" spans="1:20" x14ac:dyDescent="0.25">
      <c r="A3119" t="s">
        <v>28</v>
      </c>
      <c r="B3119" t="s">
        <v>17938</v>
      </c>
      <c r="C3119" t="s">
        <v>22</v>
      </c>
      <c r="D3119" t="s">
        <v>23</v>
      </c>
      <c r="E3119" t="s">
        <v>5</v>
      </c>
      <c r="G3119" t="s">
        <v>24</v>
      </c>
      <c r="H3119">
        <v>1441506</v>
      </c>
      <c r="I3119">
        <v>1442045</v>
      </c>
      <c r="J3119" t="s">
        <v>88</v>
      </c>
      <c r="K3119" t="s">
        <v>5250</v>
      </c>
      <c r="L3119" t="s">
        <v>5250</v>
      </c>
      <c r="N3119" t="s">
        <v>314</v>
      </c>
      <c r="Q3119" t="s">
        <v>5248</v>
      </c>
      <c r="R3119">
        <v>540</v>
      </c>
      <c r="S3119">
        <v>179</v>
      </c>
    </row>
    <row r="3120" spans="1:20" x14ac:dyDescent="0.25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G3120" t="s">
        <v>24</v>
      </c>
      <c r="H3120">
        <v>1442058</v>
      </c>
      <c r="I3120">
        <v>1442438</v>
      </c>
      <c r="J3120" t="s">
        <v>88</v>
      </c>
      <c r="Q3120" t="s">
        <v>5251</v>
      </c>
      <c r="R3120">
        <v>381</v>
      </c>
      <c r="T3120" t="s">
        <v>5252</v>
      </c>
    </row>
    <row r="3121" spans="1:20" x14ac:dyDescent="0.25">
      <c r="A3121" t="s">
        <v>28</v>
      </c>
      <c r="B3121" t="s">
        <v>17938</v>
      </c>
      <c r="C3121" t="s">
        <v>22</v>
      </c>
      <c r="D3121" t="s">
        <v>23</v>
      </c>
      <c r="E3121" t="s">
        <v>5</v>
      </c>
      <c r="G3121" t="s">
        <v>24</v>
      </c>
      <c r="H3121">
        <v>1442058</v>
      </c>
      <c r="I3121">
        <v>1442438</v>
      </c>
      <c r="J3121" t="s">
        <v>88</v>
      </c>
      <c r="K3121" t="s">
        <v>5253</v>
      </c>
      <c r="L3121" t="s">
        <v>5253</v>
      </c>
      <c r="N3121" t="s">
        <v>79</v>
      </c>
      <c r="Q3121" t="s">
        <v>5251</v>
      </c>
      <c r="R3121">
        <v>381</v>
      </c>
      <c r="S3121">
        <v>126</v>
      </c>
    </row>
    <row r="3122" spans="1:20" x14ac:dyDescent="0.25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G3122" t="s">
        <v>24</v>
      </c>
      <c r="H3122">
        <v>1442497</v>
      </c>
      <c r="I3122">
        <v>1443216</v>
      </c>
      <c r="J3122" t="s">
        <v>88</v>
      </c>
      <c r="Q3122" t="s">
        <v>5254</v>
      </c>
      <c r="R3122">
        <v>720</v>
      </c>
      <c r="T3122" t="s">
        <v>5255</v>
      </c>
    </row>
    <row r="3123" spans="1:20" x14ac:dyDescent="0.25">
      <c r="A3123" t="s">
        <v>28</v>
      </c>
      <c r="B3123" t="s">
        <v>17938</v>
      </c>
      <c r="C3123" t="s">
        <v>22</v>
      </c>
      <c r="D3123" t="s">
        <v>23</v>
      </c>
      <c r="E3123" t="s">
        <v>5</v>
      </c>
      <c r="G3123" t="s">
        <v>24</v>
      </c>
      <c r="H3123">
        <v>1442497</v>
      </c>
      <c r="I3123">
        <v>1443216</v>
      </c>
      <c r="J3123" t="s">
        <v>88</v>
      </c>
      <c r="K3123" t="s">
        <v>5256</v>
      </c>
      <c r="L3123" t="s">
        <v>5256</v>
      </c>
      <c r="N3123" t="s">
        <v>5257</v>
      </c>
      <c r="Q3123" t="s">
        <v>5254</v>
      </c>
      <c r="R3123">
        <v>720</v>
      </c>
      <c r="S3123">
        <v>239</v>
      </c>
    </row>
    <row r="3124" spans="1:20" x14ac:dyDescent="0.25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G3124" t="s">
        <v>24</v>
      </c>
      <c r="H3124">
        <v>1443231</v>
      </c>
      <c r="I3124">
        <v>1444523</v>
      </c>
      <c r="J3124" t="s">
        <v>88</v>
      </c>
      <c r="Q3124" t="s">
        <v>5258</v>
      </c>
      <c r="R3124">
        <v>1293</v>
      </c>
      <c r="T3124" t="s">
        <v>5259</v>
      </c>
    </row>
    <row r="3125" spans="1:20" x14ac:dyDescent="0.25">
      <c r="A3125" t="s">
        <v>28</v>
      </c>
      <c r="B3125" t="s">
        <v>17938</v>
      </c>
      <c r="C3125" t="s">
        <v>22</v>
      </c>
      <c r="D3125" t="s">
        <v>23</v>
      </c>
      <c r="E3125" t="s">
        <v>5</v>
      </c>
      <c r="G3125" t="s">
        <v>24</v>
      </c>
      <c r="H3125">
        <v>1443231</v>
      </c>
      <c r="I3125">
        <v>1444523</v>
      </c>
      <c r="J3125" t="s">
        <v>88</v>
      </c>
      <c r="K3125" t="s">
        <v>5260</v>
      </c>
      <c r="L3125" t="s">
        <v>5260</v>
      </c>
      <c r="N3125" t="s">
        <v>5261</v>
      </c>
      <c r="Q3125" t="s">
        <v>5258</v>
      </c>
      <c r="R3125">
        <v>1293</v>
      </c>
      <c r="S3125">
        <v>430</v>
      </c>
    </row>
    <row r="3126" spans="1:20" x14ac:dyDescent="0.25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G3126" t="s">
        <v>24</v>
      </c>
      <c r="H3126">
        <v>1444606</v>
      </c>
      <c r="I3126">
        <v>1445472</v>
      </c>
      <c r="J3126" t="s">
        <v>25</v>
      </c>
      <c r="O3126" t="s">
        <v>5262</v>
      </c>
      <c r="Q3126" t="s">
        <v>5263</v>
      </c>
      <c r="R3126">
        <v>867</v>
      </c>
      <c r="T3126" t="s">
        <v>5264</v>
      </c>
    </row>
    <row r="3127" spans="1:20" x14ac:dyDescent="0.25">
      <c r="A3127" t="s">
        <v>28</v>
      </c>
      <c r="B3127" t="s">
        <v>17938</v>
      </c>
      <c r="C3127" t="s">
        <v>22</v>
      </c>
      <c r="D3127" t="s">
        <v>23</v>
      </c>
      <c r="E3127" t="s">
        <v>5</v>
      </c>
      <c r="G3127" t="s">
        <v>24</v>
      </c>
      <c r="H3127">
        <v>1444606</v>
      </c>
      <c r="I3127">
        <v>1445472</v>
      </c>
      <c r="J3127" t="s">
        <v>25</v>
      </c>
      <c r="K3127" t="s">
        <v>5265</v>
      </c>
      <c r="L3127" t="s">
        <v>5265</v>
      </c>
      <c r="N3127" t="s">
        <v>5266</v>
      </c>
      <c r="O3127" t="s">
        <v>5262</v>
      </c>
      <c r="Q3127" t="s">
        <v>5263</v>
      </c>
      <c r="R3127">
        <v>867</v>
      </c>
      <c r="S3127">
        <v>288</v>
      </c>
    </row>
    <row r="3128" spans="1:20" x14ac:dyDescent="0.25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G3128" t="s">
        <v>24</v>
      </c>
      <c r="H3128">
        <v>1445469</v>
      </c>
      <c r="I3128">
        <v>1445708</v>
      </c>
      <c r="J3128" t="s">
        <v>25</v>
      </c>
      <c r="Q3128" t="s">
        <v>5267</v>
      </c>
      <c r="R3128">
        <v>240</v>
      </c>
      <c r="T3128" t="s">
        <v>5268</v>
      </c>
    </row>
    <row r="3129" spans="1:20" x14ac:dyDescent="0.25">
      <c r="A3129" t="s">
        <v>28</v>
      </c>
      <c r="B3129" t="s">
        <v>17938</v>
      </c>
      <c r="C3129" t="s">
        <v>22</v>
      </c>
      <c r="D3129" t="s">
        <v>23</v>
      </c>
      <c r="E3129" t="s">
        <v>5</v>
      </c>
      <c r="G3129" t="s">
        <v>24</v>
      </c>
      <c r="H3129">
        <v>1445469</v>
      </c>
      <c r="I3129">
        <v>1445708</v>
      </c>
      <c r="J3129" t="s">
        <v>25</v>
      </c>
      <c r="K3129" t="s">
        <v>5269</v>
      </c>
      <c r="L3129" t="s">
        <v>5269</v>
      </c>
      <c r="N3129" t="s">
        <v>79</v>
      </c>
      <c r="Q3129" t="s">
        <v>5267</v>
      </c>
      <c r="R3129">
        <v>240</v>
      </c>
      <c r="S3129">
        <v>79</v>
      </c>
    </row>
    <row r="3130" spans="1:20" x14ac:dyDescent="0.25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G3130" t="s">
        <v>24</v>
      </c>
      <c r="H3130">
        <v>1445858</v>
      </c>
      <c r="I3130">
        <v>1446367</v>
      </c>
      <c r="J3130" t="s">
        <v>88</v>
      </c>
      <c r="Q3130" t="s">
        <v>5270</v>
      </c>
      <c r="R3130">
        <v>510</v>
      </c>
      <c r="T3130" t="s">
        <v>5271</v>
      </c>
    </row>
    <row r="3131" spans="1:20" x14ac:dyDescent="0.25">
      <c r="A3131" t="s">
        <v>28</v>
      </c>
      <c r="B3131" t="s">
        <v>17938</v>
      </c>
      <c r="C3131" t="s">
        <v>22</v>
      </c>
      <c r="D3131" t="s">
        <v>23</v>
      </c>
      <c r="E3131" t="s">
        <v>5</v>
      </c>
      <c r="G3131" t="s">
        <v>24</v>
      </c>
      <c r="H3131">
        <v>1445858</v>
      </c>
      <c r="I3131">
        <v>1446367</v>
      </c>
      <c r="J3131" t="s">
        <v>88</v>
      </c>
      <c r="K3131" t="s">
        <v>5272</v>
      </c>
      <c r="L3131" t="s">
        <v>5272</v>
      </c>
      <c r="N3131" t="s">
        <v>5273</v>
      </c>
      <c r="Q3131" t="s">
        <v>5270</v>
      </c>
      <c r="R3131">
        <v>510</v>
      </c>
      <c r="S3131">
        <v>169</v>
      </c>
    </row>
    <row r="3132" spans="1:20" x14ac:dyDescent="0.25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G3132" t="s">
        <v>24</v>
      </c>
      <c r="H3132">
        <v>1446408</v>
      </c>
      <c r="I3132">
        <v>1448135</v>
      </c>
      <c r="J3132" t="s">
        <v>88</v>
      </c>
      <c r="Q3132" t="s">
        <v>5274</v>
      </c>
      <c r="R3132">
        <v>1728</v>
      </c>
      <c r="T3132" t="s">
        <v>5275</v>
      </c>
    </row>
    <row r="3133" spans="1:20" x14ac:dyDescent="0.25">
      <c r="A3133" t="s">
        <v>28</v>
      </c>
      <c r="B3133" t="s">
        <v>17938</v>
      </c>
      <c r="C3133" t="s">
        <v>22</v>
      </c>
      <c r="D3133" t="s">
        <v>23</v>
      </c>
      <c r="E3133" t="s">
        <v>5</v>
      </c>
      <c r="G3133" t="s">
        <v>24</v>
      </c>
      <c r="H3133">
        <v>1446408</v>
      </c>
      <c r="I3133">
        <v>1448135</v>
      </c>
      <c r="J3133" t="s">
        <v>88</v>
      </c>
      <c r="K3133" t="s">
        <v>5276</v>
      </c>
      <c r="L3133" t="s">
        <v>5276</v>
      </c>
      <c r="N3133" t="s">
        <v>5277</v>
      </c>
      <c r="Q3133" t="s">
        <v>5274</v>
      </c>
      <c r="R3133">
        <v>1728</v>
      </c>
      <c r="S3133">
        <v>575</v>
      </c>
    </row>
    <row r="3134" spans="1:20" x14ac:dyDescent="0.25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G3134" t="s">
        <v>24</v>
      </c>
      <c r="H3134">
        <v>1448184</v>
      </c>
      <c r="I3134">
        <v>1448441</v>
      </c>
      <c r="J3134" t="s">
        <v>88</v>
      </c>
      <c r="Q3134" t="s">
        <v>5278</v>
      </c>
      <c r="R3134">
        <v>258</v>
      </c>
      <c r="T3134" t="s">
        <v>5279</v>
      </c>
    </row>
    <row r="3135" spans="1:20" x14ac:dyDescent="0.25">
      <c r="A3135" t="s">
        <v>28</v>
      </c>
      <c r="B3135" t="s">
        <v>17938</v>
      </c>
      <c r="C3135" t="s">
        <v>22</v>
      </c>
      <c r="D3135" t="s">
        <v>23</v>
      </c>
      <c r="E3135" t="s">
        <v>5</v>
      </c>
      <c r="G3135" t="s">
        <v>24</v>
      </c>
      <c r="H3135">
        <v>1448184</v>
      </c>
      <c r="I3135">
        <v>1448441</v>
      </c>
      <c r="J3135" t="s">
        <v>88</v>
      </c>
      <c r="K3135" t="s">
        <v>5280</v>
      </c>
      <c r="L3135" t="s">
        <v>5280</v>
      </c>
      <c r="N3135" t="s">
        <v>5281</v>
      </c>
      <c r="Q3135" t="s">
        <v>5278</v>
      </c>
      <c r="R3135">
        <v>258</v>
      </c>
      <c r="S3135">
        <v>85</v>
      </c>
    </row>
    <row r="3136" spans="1:20" x14ac:dyDescent="0.25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G3136" t="s">
        <v>24</v>
      </c>
      <c r="H3136">
        <v>1448825</v>
      </c>
      <c r="I3136">
        <v>1449796</v>
      </c>
      <c r="J3136" t="s">
        <v>88</v>
      </c>
      <c r="Q3136" t="s">
        <v>5282</v>
      </c>
      <c r="R3136">
        <v>972</v>
      </c>
      <c r="T3136" t="s">
        <v>5283</v>
      </c>
    </row>
    <row r="3137" spans="1:20" x14ac:dyDescent="0.25">
      <c r="A3137" t="s">
        <v>28</v>
      </c>
      <c r="B3137" t="s">
        <v>17938</v>
      </c>
      <c r="C3137" t="s">
        <v>22</v>
      </c>
      <c r="D3137" t="s">
        <v>23</v>
      </c>
      <c r="E3137" t="s">
        <v>5</v>
      </c>
      <c r="G3137" t="s">
        <v>24</v>
      </c>
      <c r="H3137">
        <v>1448825</v>
      </c>
      <c r="I3137">
        <v>1449796</v>
      </c>
      <c r="J3137" t="s">
        <v>88</v>
      </c>
      <c r="K3137" t="s">
        <v>5284</v>
      </c>
      <c r="L3137" t="s">
        <v>5284</v>
      </c>
      <c r="N3137" t="s">
        <v>5285</v>
      </c>
      <c r="Q3137" t="s">
        <v>5282</v>
      </c>
      <c r="R3137">
        <v>972</v>
      </c>
      <c r="S3137">
        <v>323</v>
      </c>
    </row>
    <row r="3138" spans="1:20" x14ac:dyDescent="0.25">
      <c r="A3138" t="s">
        <v>20</v>
      </c>
      <c r="B3138" t="s">
        <v>76</v>
      </c>
      <c r="C3138" t="s">
        <v>22</v>
      </c>
      <c r="D3138" t="s">
        <v>23</v>
      </c>
      <c r="E3138" t="s">
        <v>5</v>
      </c>
      <c r="G3138" t="s">
        <v>24</v>
      </c>
      <c r="H3138">
        <v>1449890</v>
      </c>
      <c r="I3138">
        <v>1450078</v>
      </c>
      <c r="J3138" t="s">
        <v>25</v>
      </c>
      <c r="K3138" t="s">
        <v>17937</v>
      </c>
      <c r="L3138" t="s">
        <v>17937</v>
      </c>
      <c r="M3138" t="s">
        <v>17937</v>
      </c>
      <c r="Q3138" t="s">
        <v>5286</v>
      </c>
      <c r="R3138">
        <v>189</v>
      </c>
      <c r="T3138" t="s">
        <v>78</v>
      </c>
    </row>
    <row r="3139" spans="1:20" x14ac:dyDescent="0.25">
      <c r="A3139" t="s">
        <v>28</v>
      </c>
      <c r="B3139" t="s">
        <v>159</v>
      </c>
      <c r="C3139" t="s">
        <v>22</v>
      </c>
      <c r="D3139" t="s">
        <v>23</v>
      </c>
      <c r="E3139" t="s">
        <v>5</v>
      </c>
      <c r="G3139" t="s">
        <v>24</v>
      </c>
      <c r="H3139">
        <v>1449890</v>
      </c>
      <c r="I3139">
        <v>1450078</v>
      </c>
      <c r="J3139" t="s">
        <v>25</v>
      </c>
      <c r="K3139" t="s">
        <v>17937</v>
      </c>
      <c r="L3139" t="s">
        <v>17937</v>
      </c>
      <c r="M3139" t="s">
        <v>17937</v>
      </c>
      <c r="N3139" t="s">
        <v>79</v>
      </c>
      <c r="Q3139" t="s">
        <v>5286</v>
      </c>
      <c r="R3139">
        <v>189</v>
      </c>
      <c r="T3139" t="s">
        <v>78</v>
      </c>
    </row>
    <row r="3140" spans="1:20" x14ac:dyDescent="0.25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G3140" t="s">
        <v>24</v>
      </c>
      <c r="H3140">
        <v>1450108</v>
      </c>
      <c r="I3140">
        <v>1450869</v>
      </c>
      <c r="J3140" t="s">
        <v>88</v>
      </c>
      <c r="Q3140" t="s">
        <v>5287</v>
      </c>
      <c r="R3140">
        <v>762</v>
      </c>
      <c r="T3140" t="s">
        <v>5288</v>
      </c>
    </row>
    <row r="3141" spans="1:20" x14ac:dyDescent="0.25">
      <c r="A3141" t="s">
        <v>28</v>
      </c>
      <c r="B3141" t="s">
        <v>17938</v>
      </c>
      <c r="C3141" t="s">
        <v>22</v>
      </c>
      <c r="D3141" t="s">
        <v>23</v>
      </c>
      <c r="E3141" t="s">
        <v>5</v>
      </c>
      <c r="G3141" t="s">
        <v>24</v>
      </c>
      <c r="H3141">
        <v>1450108</v>
      </c>
      <c r="I3141">
        <v>1450869</v>
      </c>
      <c r="J3141" t="s">
        <v>88</v>
      </c>
      <c r="K3141" t="s">
        <v>5289</v>
      </c>
      <c r="L3141" t="s">
        <v>5289</v>
      </c>
      <c r="N3141" t="s">
        <v>5290</v>
      </c>
      <c r="Q3141" t="s">
        <v>5287</v>
      </c>
      <c r="R3141">
        <v>762</v>
      </c>
      <c r="S3141">
        <v>253</v>
      </c>
    </row>
    <row r="3142" spans="1:20" x14ac:dyDescent="0.25">
      <c r="A3142" t="s">
        <v>20</v>
      </c>
      <c r="B3142" t="s">
        <v>76</v>
      </c>
      <c r="C3142" t="s">
        <v>22</v>
      </c>
      <c r="D3142" t="s">
        <v>23</v>
      </c>
      <c r="E3142" t="s">
        <v>5</v>
      </c>
      <c r="G3142" t="s">
        <v>24</v>
      </c>
      <c r="H3142">
        <v>1450853</v>
      </c>
      <c r="I3142">
        <v>1451050</v>
      </c>
      <c r="J3142" t="s">
        <v>25</v>
      </c>
      <c r="K3142" t="s">
        <v>17937</v>
      </c>
      <c r="L3142" t="s">
        <v>17937</v>
      </c>
      <c r="M3142" t="s">
        <v>17937</v>
      </c>
      <c r="Q3142" t="s">
        <v>5291</v>
      </c>
      <c r="R3142">
        <v>198</v>
      </c>
      <c r="T3142" t="s">
        <v>159</v>
      </c>
    </row>
    <row r="3143" spans="1:20" x14ac:dyDescent="0.25">
      <c r="A3143" t="s">
        <v>28</v>
      </c>
      <c r="B3143" t="s">
        <v>159</v>
      </c>
      <c r="C3143" t="s">
        <v>22</v>
      </c>
      <c r="D3143" t="s">
        <v>23</v>
      </c>
      <c r="E3143" t="s">
        <v>5</v>
      </c>
      <c r="G3143" t="s">
        <v>24</v>
      </c>
      <c r="H3143">
        <v>1450853</v>
      </c>
      <c r="I3143">
        <v>1451050</v>
      </c>
      <c r="J3143" t="s">
        <v>25</v>
      </c>
      <c r="K3143" t="s">
        <v>17937</v>
      </c>
      <c r="L3143" t="s">
        <v>17937</v>
      </c>
      <c r="M3143" t="s">
        <v>17937</v>
      </c>
      <c r="N3143" t="s">
        <v>79</v>
      </c>
      <c r="Q3143" t="s">
        <v>5291</v>
      </c>
      <c r="R3143">
        <v>198</v>
      </c>
      <c r="T3143" t="s">
        <v>159</v>
      </c>
    </row>
    <row r="3144" spans="1:20" x14ac:dyDescent="0.25">
      <c r="A3144" t="s">
        <v>20</v>
      </c>
      <c r="B3144" t="s">
        <v>21</v>
      </c>
      <c r="C3144" t="s">
        <v>22</v>
      </c>
      <c r="D3144" t="s">
        <v>23</v>
      </c>
      <c r="E3144" t="s">
        <v>5</v>
      </c>
      <c r="G3144" t="s">
        <v>24</v>
      </c>
      <c r="H3144">
        <v>1451101</v>
      </c>
      <c r="I3144">
        <v>1452087</v>
      </c>
      <c r="J3144" t="s">
        <v>25</v>
      </c>
      <c r="Q3144" t="s">
        <v>5292</v>
      </c>
      <c r="R3144">
        <v>987</v>
      </c>
      <c r="T3144" t="s">
        <v>5293</v>
      </c>
    </row>
    <row r="3145" spans="1:20" x14ac:dyDescent="0.25">
      <c r="A3145" t="s">
        <v>28</v>
      </c>
      <c r="B3145" t="s">
        <v>17938</v>
      </c>
      <c r="C3145" t="s">
        <v>22</v>
      </c>
      <c r="D3145" t="s">
        <v>23</v>
      </c>
      <c r="E3145" t="s">
        <v>5</v>
      </c>
      <c r="G3145" t="s">
        <v>24</v>
      </c>
      <c r="H3145">
        <v>1451101</v>
      </c>
      <c r="I3145">
        <v>1452087</v>
      </c>
      <c r="J3145" t="s">
        <v>25</v>
      </c>
      <c r="K3145" t="s">
        <v>5294</v>
      </c>
      <c r="L3145" t="s">
        <v>5294</v>
      </c>
      <c r="N3145" t="s">
        <v>5295</v>
      </c>
      <c r="Q3145" t="s">
        <v>5292</v>
      </c>
      <c r="R3145">
        <v>987</v>
      </c>
      <c r="S3145">
        <v>328</v>
      </c>
    </row>
    <row r="3146" spans="1:20" x14ac:dyDescent="0.25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G3146" t="s">
        <v>24</v>
      </c>
      <c r="H3146">
        <v>1452159</v>
      </c>
      <c r="I3146">
        <v>1454174</v>
      </c>
      <c r="J3146" t="s">
        <v>25</v>
      </c>
      <c r="O3146" t="s">
        <v>5296</v>
      </c>
      <c r="Q3146" t="s">
        <v>5297</v>
      </c>
      <c r="R3146">
        <v>2016</v>
      </c>
      <c r="T3146" t="s">
        <v>5298</v>
      </c>
    </row>
    <row r="3147" spans="1:20" x14ac:dyDescent="0.25">
      <c r="A3147" t="s">
        <v>28</v>
      </c>
      <c r="B3147" t="s">
        <v>17938</v>
      </c>
      <c r="C3147" t="s">
        <v>22</v>
      </c>
      <c r="D3147" t="s">
        <v>23</v>
      </c>
      <c r="E3147" t="s">
        <v>5</v>
      </c>
      <c r="G3147" t="s">
        <v>24</v>
      </c>
      <c r="H3147">
        <v>1452159</v>
      </c>
      <c r="I3147">
        <v>1454174</v>
      </c>
      <c r="J3147" t="s">
        <v>25</v>
      </c>
      <c r="K3147" t="s">
        <v>5299</v>
      </c>
      <c r="L3147" t="s">
        <v>5299</v>
      </c>
      <c r="N3147" t="s">
        <v>5300</v>
      </c>
      <c r="O3147" t="s">
        <v>5296</v>
      </c>
      <c r="Q3147" t="s">
        <v>5297</v>
      </c>
      <c r="R3147">
        <v>2016</v>
      </c>
      <c r="S3147">
        <v>671</v>
      </c>
    </row>
    <row r="3148" spans="1:20" x14ac:dyDescent="0.25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G3148" t="s">
        <v>24</v>
      </c>
      <c r="H3148">
        <v>1454167</v>
      </c>
      <c r="I3148">
        <v>1454394</v>
      </c>
      <c r="J3148" t="s">
        <v>25</v>
      </c>
      <c r="Q3148" t="s">
        <v>5301</v>
      </c>
      <c r="R3148">
        <v>228</v>
      </c>
      <c r="T3148" t="s">
        <v>5302</v>
      </c>
    </row>
    <row r="3149" spans="1:20" x14ac:dyDescent="0.25">
      <c r="A3149" t="s">
        <v>28</v>
      </c>
      <c r="B3149" t="s">
        <v>17938</v>
      </c>
      <c r="C3149" t="s">
        <v>22</v>
      </c>
      <c r="D3149" t="s">
        <v>23</v>
      </c>
      <c r="E3149" t="s">
        <v>5</v>
      </c>
      <c r="G3149" t="s">
        <v>24</v>
      </c>
      <c r="H3149">
        <v>1454167</v>
      </c>
      <c r="I3149">
        <v>1454394</v>
      </c>
      <c r="J3149" t="s">
        <v>25</v>
      </c>
      <c r="K3149" t="s">
        <v>5303</v>
      </c>
      <c r="L3149" t="s">
        <v>5303</v>
      </c>
      <c r="N3149" t="s">
        <v>79</v>
      </c>
      <c r="Q3149" t="s">
        <v>5301</v>
      </c>
      <c r="R3149">
        <v>228</v>
      </c>
      <c r="S3149">
        <v>75</v>
      </c>
    </row>
    <row r="3150" spans="1:20" x14ac:dyDescent="0.25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G3150" t="s">
        <v>24</v>
      </c>
      <c r="H3150">
        <v>1454391</v>
      </c>
      <c r="I3150">
        <v>1455389</v>
      </c>
      <c r="J3150" t="s">
        <v>88</v>
      </c>
      <c r="Q3150" t="s">
        <v>5304</v>
      </c>
      <c r="R3150">
        <v>999</v>
      </c>
      <c r="T3150" t="s">
        <v>5305</v>
      </c>
    </row>
    <row r="3151" spans="1:20" x14ac:dyDescent="0.25">
      <c r="A3151" t="s">
        <v>28</v>
      </c>
      <c r="B3151" t="s">
        <v>17938</v>
      </c>
      <c r="C3151" t="s">
        <v>22</v>
      </c>
      <c r="D3151" t="s">
        <v>23</v>
      </c>
      <c r="E3151" t="s">
        <v>5</v>
      </c>
      <c r="G3151" t="s">
        <v>24</v>
      </c>
      <c r="H3151">
        <v>1454391</v>
      </c>
      <c r="I3151">
        <v>1455389</v>
      </c>
      <c r="J3151" t="s">
        <v>88</v>
      </c>
      <c r="K3151" t="s">
        <v>5306</v>
      </c>
      <c r="L3151" t="s">
        <v>5306</v>
      </c>
      <c r="N3151" t="s">
        <v>5307</v>
      </c>
      <c r="Q3151" t="s">
        <v>5304</v>
      </c>
      <c r="R3151">
        <v>999</v>
      </c>
      <c r="S3151">
        <v>332</v>
      </c>
    </row>
    <row r="3152" spans="1:20" x14ac:dyDescent="0.25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G3152" t="s">
        <v>24</v>
      </c>
      <c r="H3152">
        <v>1455479</v>
      </c>
      <c r="I3152">
        <v>1456405</v>
      </c>
      <c r="J3152" t="s">
        <v>25</v>
      </c>
      <c r="Q3152" t="s">
        <v>5308</v>
      </c>
      <c r="R3152">
        <v>927</v>
      </c>
      <c r="T3152" t="s">
        <v>5309</v>
      </c>
    </row>
    <row r="3153" spans="1:20" x14ac:dyDescent="0.25">
      <c r="A3153" t="s">
        <v>28</v>
      </c>
      <c r="B3153" t="s">
        <v>17938</v>
      </c>
      <c r="C3153" t="s">
        <v>22</v>
      </c>
      <c r="D3153" t="s">
        <v>23</v>
      </c>
      <c r="E3153" t="s">
        <v>5</v>
      </c>
      <c r="G3153" t="s">
        <v>24</v>
      </c>
      <c r="H3153">
        <v>1455479</v>
      </c>
      <c r="I3153">
        <v>1456405</v>
      </c>
      <c r="J3153" t="s">
        <v>25</v>
      </c>
      <c r="K3153" t="s">
        <v>5310</v>
      </c>
      <c r="L3153" t="s">
        <v>5310</v>
      </c>
      <c r="N3153" t="s">
        <v>200</v>
      </c>
      <c r="Q3153" t="s">
        <v>5308</v>
      </c>
      <c r="R3153">
        <v>927</v>
      </c>
      <c r="S3153">
        <v>308</v>
      </c>
    </row>
    <row r="3154" spans="1:20" x14ac:dyDescent="0.25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G3154" t="s">
        <v>24</v>
      </c>
      <c r="H3154">
        <v>1456467</v>
      </c>
      <c r="I3154">
        <v>1457228</v>
      </c>
      <c r="J3154" t="s">
        <v>88</v>
      </c>
      <c r="Q3154" t="s">
        <v>5311</v>
      </c>
      <c r="R3154">
        <v>762</v>
      </c>
      <c r="T3154" t="s">
        <v>5312</v>
      </c>
    </row>
    <row r="3155" spans="1:20" x14ac:dyDescent="0.25">
      <c r="A3155" t="s">
        <v>28</v>
      </c>
      <c r="B3155" t="s">
        <v>17938</v>
      </c>
      <c r="C3155" t="s">
        <v>22</v>
      </c>
      <c r="D3155" t="s">
        <v>23</v>
      </c>
      <c r="E3155" t="s">
        <v>5</v>
      </c>
      <c r="G3155" t="s">
        <v>24</v>
      </c>
      <c r="H3155">
        <v>1456467</v>
      </c>
      <c r="I3155">
        <v>1457228</v>
      </c>
      <c r="J3155" t="s">
        <v>88</v>
      </c>
      <c r="K3155" t="s">
        <v>5313</v>
      </c>
      <c r="L3155" t="s">
        <v>5313</v>
      </c>
      <c r="N3155" t="s">
        <v>314</v>
      </c>
      <c r="Q3155" t="s">
        <v>5311</v>
      </c>
      <c r="R3155">
        <v>762</v>
      </c>
      <c r="S3155">
        <v>253</v>
      </c>
    </row>
    <row r="3156" spans="1:20" x14ac:dyDescent="0.25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G3156" t="s">
        <v>24</v>
      </c>
      <c r="H3156">
        <v>1457484</v>
      </c>
      <c r="I3156">
        <v>1458419</v>
      </c>
      <c r="J3156" t="s">
        <v>25</v>
      </c>
      <c r="Q3156" t="s">
        <v>5314</v>
      </c>
      <c r="R3156">
        <v>936</v>
      </c>
      <c r="T3156" t="s">
        <v>5315</v>
      </c>
    </row>
    <row r="3157" spans="1:20" x14ac:dyDescent="0.25">
      <c r="A3157" t="s">
        <v>28</v>
      </c>
      <c r="B3157" t="s">
        <v>17938</v>
      </c>
      <c r="C3157" t="s">
        <v>22</v>
      </c>
      <c r="D3157" t="s">
        <v>23</v>
      </c>
      <c r="E3157" t="s">
        <v>5</v>
      </c>
      <c r="G3157" t="s">
        <v>24</v>
      </c>
      <c r="H3157">
        <v>1457484</v>
      </c>
      <c r="I3157">
        <v>1458419</v>
      </c>
      <c r="J3157" t="s">
        <v>25</v>
      </c>
      <c r="K3157" t="s">
        <v>5316</v>
      </c>
      <c r="L3157" t="s">
        <v>5316</v>
      </c>
      <c r="N3157" t="s">
        <v>79</v>
      </c>
      <c r="Q3157" t="s">
        <v>5314</v>
      </c>
      <c r="R3157">
        <v>936</v>
      </c>
      <c r="S3157">
        <v>311</v>
      </c>
    </row>
    <row r="3158" spans="1:20" x14ac:dyDescent="0.25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G3158" t="s">
        <v>24</v>
      </c>
      <c r="H3158">
        <v>1458478</v>
      </c>
      <c r="I3158">
        <v>1458636</v>
      </c>
      <c r="J3158" t="s">
        <v>25</v>
      </c>
      <c r="Q3158" t="s">
        <v>5317</v>
      </c>
      <c r="R3158">
        <v>159</v>
      </c>
      <c r="T3158" t="s">
        <v>5318</v>
      </c>
    </row>
    <row r="3159" spans="1:20" x14ac:dyDescent="0.25">
      <c r="A3159" t="s">
        <v>28</v>
      </c>
      <c r="B3159" t="s">
        <v>17938</v>
      </c>
      <c r="C3159" t="s">
        <v>22</v>
      </c>
      <c r="D3159" t="s">
        <v>23</v>
      </c>
      <c r="E3159" t="s">
        <v>5</v>
      </c>
      <c r="G3159" t="s">
        <v>24</v>
      </c>
      <c r="H3159">
        <v>1458478</v>
      </c>
      <c r="I3159">
        <v>1458636</v>
      </c>
      <c r="J3159" t="s">
        <v>25</v>
      </c>
      <c r="K3159" t="s">
        <v>5319</v>
      </c>
      <c r="L3159" t="s">
        <v>5319</v>
      </c>
      <c r="N3159" t="s">
        <v>5320</v>
      </c>
      <c r="Q3159" t="s">
        <v>5317</v>
      </c>
      <c r="R3159">
        <v>159</v>
      </c>
      <c r="S3159">
        <v>52</v>
      </c>
    </row>
    <row r="3160" spans="1:20" x14ac:dyDescent="0.25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G3160" t="s">
        <v>24</v>
      </c>
      <c r="H3160">
        <v>1458688</v>
      </c>
      <c r="I3160">
        <v>1459572</v>
      </c>
      <c r="J3160" t="s">
        <v>25</v>
      </c>
      <c r="Q3160" t="s">
        <v>5321</v>
      </c>
      <c r="R3160">
        <v>885</v>
      </c>
      <c r="T3160" t="s">
        <v>5322</v>
      </c>
    </row>
    <row r="3161" spans="1:20" x14ac:dyDescent="0.25">
      <c r="A3161" t="s">
        <v>28</v>
      </c>
      <c r="B3161" t="s">
        <v>17938</v>
      </c>
      <c r="C3161" t="s">
        <v>22</v>
      </c>
      <c r="D3161" t="s">
        <v>23</v>
      </c>
      <c r="E3161" t="s">
        <v>5</v>
      </c>
      <c r="G3161" t="s">
        <v>24</v>
      </c>
      <c r="H3161">
        <v>1458688</v>
      </c>
      <c r="I3161">
        <v>1459572</v>
      </c>
      <c r="J3161" t="s">
        <v>25</v>
      </c>
      <c r="K3161" t="s">
        <v>5323</v>
      </c>
      <c r="L3161" t="s">
        <v>5323</v>
      </c>
      <c r="N3161" t="s">
        <v>200</v>
      </c>
      <c r="Q3161" t="s">
        <v>5321</v>
      </c>
      <c r="R3161">
        <v>885</v>
      </c>
      <c r="S3161">
        <v>294</v>
      </c>
    </row>
    <row r="3162" spans="1:20" x14ac:dyDescent="0.25">
      <c r="A3162" t="s">
        <v>20</v>
      </c>
      <c r="B3162" t="s">
        <v>542</v>
      </c>
      <c r="C3162" t="s">
        <v>22</v>
      </c>
      <c r="D3162" t="s">
        <v>23</v>
      </c>
      <c r="E3162" t="s">
        <v>5</v>
      </c>
      <c r="G3162" t="s">
        <v>24</v>
      </c>
      <c r="H3162">
        <v>1459838</v>
      </c>
      <c r="I3162">
        <v>1459913</v>
      </c>
      <c r="J3162" t="s">
        <v>88</v>
      </c>
      <c r="Q3162" t="s">
        <v>5324</v>
      </c>
      <c r="R3162">
        <v>76</v>
      </c>
      <c r="T3162" t="s">
        <v>5325</v>
      </c>
    </row>
    <row r="3163" spans="1:20" x14ac:dyDescent="0.25">
      <c r="A3163" t="s">
        <v>4324</v>
      </c>
      <c r="B3163" t="s">
        <v>17938</v>
      </c>
      <c r="C3163" t="s">
        <v>22</v>
      </c>
      <c r="D3163" t="s">
        <v>23</v>
      </c>
      <c r="E3163" t="s">
        <v>5</v>
      </c>
      <c r="G3163" t="s">
        <v>24</v>
      </c>
      <c r="H3163">
        <v>1161869</v>
      </c>
      <c r="I3163">
        <v>1162231</v>
      </c>
      <c r="J3163" t="s">
        <v>88</v>
      </c>
      <c r="N3163" t="s">
        <v>4328</v>
      </c>
      <c r="O3163" t="s">
        <v>4325</v>
      </c>
      <c r="Q3163" t="s">
        <v>4326</v>
      </c>
      <c r="R3163">
        <v>363</v>
      </c>
    </row>
    <row r="3164" spans="1:20" x14ac:dyDescent="0.25">
      <c r="A3164" t="s">
        <v>20</v>
      </c>
      <c r="B3164" t="s">
        <v>542</v>
      </c>
      <c r="C3164" t="s">
        <v>22</v>
      </c>
      <c r="D3164" t="s">
        <v>23</v>
      </c>
      <c r="E3164" t="s">
        <v>5</v>
      </c>
      <c r="G3164" t="s">
        <v>24</v>
      </c>
      <c r="H3164">
        <v>1459918</v>
      </c>
      <c r="I3164">
        <v>1459993</v>
      </c>
      <c r="J3164" t="s">
        <v>88</v>
      </c>
      <c r="Q3164" t="s">
        <v>5328</v>
      </c>
      <c r="R3164">
        <v>76</v>
      </c>
      <c r="T3164" t="s">
        <v>5329</v>
      </c>
    </row>
    <row r="3165" spans="1:20" x14ac:dyDescent="0.25">
      <c r="A3165" t="s">
        <v>542</v>
      </c>
      <c r="B3165" t="s">
        <v>17938</v>
      </c>
      <c r="C3165" t="s">
        <v>22</v>
      </c>
      <c r="D3165" t="s">
        <v>23</v>
      </c>
      <c r="E3165" t="s">
        <v>17560</v>
      </c>
      <c r="F3165" t="s">
        <v>17561</v>
      </c>
      <c r="G3165" t="s">
        <v>17562</v>
      </c>
      <c r="H3165">
        <v>24470</v>
      </c>
      <c r="I3165">
        <v>24544</v>
      </c>
      <c r="J3165" t="s">
        <v>88</v>
      </c>
      <c r="N3165" t="s">
        <v>6832</v>
      </c>
      <c r="Q3165" t="s">
        <v>17648</v>
      </c>
      <c r="R3165">
        <v>75</v>
      </c>
      <c r="T3165" t="s">
        <v>6833</v>
      </c>
    </row>
    <row r="3166" spans="1:20" x14ac:dyDescent="0.25">
      <c r="A3166" t="s">
        <v>20</v>
      </c>
      <c r="B3166" t="s">
        <v>542</v>
      </c>
      <c r="C3166" t="s">
        <v>22</v>
      </c>
      <c r="D3166" t="s">
        <v>23</v>
      </c>
      <c r="E3166" t="s">
        <v>5</v>
      </c>
      <c r="G3166" t="s">
        <v>24</v>
      </c>
      <c r="H3166">
        <v>1460037</v>
      </c>
      <c r="I3166">
        <v>1460112</v>
      </c>
      <c r="J3166" t="s">
        <v>88</v>
      </c>
      <c r="Q3166" t="s">
        <v>5332</v>
      </c>
      <c r="R3166">
        <v>76</v>
      </c>
      <c r="T3166" t="s">
        <v>5333</v>
      </c>
    </row>
    <row r="3167" spans="1:20" x14ac:dyDescent="0.25">
      <c r="A3167" t="s">
        <v>542</v>
      </c>
      <c r="B3167" t="s">
        <v>17938</v>
      </c>
      <c r="C3167" t="s">
        <v>22</v>
      </c>
      <c r="D3167" t="s">
        <v>23</v>
      </c>
      <c r="E3167" t="s">
        <v>5</v>
      </c>
      <c r="G3167" t="s">
        <v>24</v>
      </c>
      <c r="H3167">
        <v>140925</v>
      </c>
      <c r="I3167">
        <v>141019</v>
      </c>
      <c r="J3167" t="s">
        <v>88</v>
      </c>
      <c r="N3167" t="s">
        <v>545</v>
      </c>
      <c r="Q3167" t="s">
        <v>543</v>
      </c>
      <c r="R3167">
        <v>95</v>
      </c>
      <c r="T3167" t="s">
        <v>546</v>
      </c>
    </row>
    <row r="3168" spans="1:20" x14ac:dyDescent="0.25">
      <c r="A3168" t="s">
        <v>20</v>
      </c>
      <c r="B3168" t="s">
        <v>542</v>
      </c>
      <c r="C3168" t="s">
        <v>22</v>
      </c>
      <c r="D3168" t="s">
        <v>23</v>
      </c>
      <c r="E3168" t="s">
        <v>5</v>
      </c>
      <c r="G3168" t="s">
        <v>24</v>
      </c>
      <c r="H3168">
        <v>1460158</v>
      </c>
      <c r="I3168">
        <v>1460233</v>
      </c>
      <c r="J3168" t="s">
        <v>88</v>
      </c>
      <c r="Q3168" t="s">
        <v>5334</v>
      </c>
      <c r="R3168">
        <v>76</v>
      </c>
      <c r="T3168" t="s">
        <v>5335</v>
      </c>
    </row>
    <row r="3169" spans="1:20" x14ac:dyDescent="0.25">
      <c r="A3169" t="s">
        <v>542</v>
      </c>
      <c r="B3169" t="s">
        <v>17938</v>
      </c>
      <c r="C3169" t="s">
        <v>22</v>
      </c>
      <c r="D3169" t="s">
        <v>23</v>
      </c>
      <c r="E3169" t="s">
        <v>5</v>
      </c>
      <c r="G3169" t="s">
        <v>24</v>
      </c>
      <c r="H3169">
        <v>263113</v>
      </c>
      <c r="I3169">
        <v>263189</v>
      </c>
      <c r="J3169" t="s">
        <v>25</v>
      </c>
      <c r="N3169" t="s">
        <v>980</v>
      </c>
      <c r="Q3169" t="s">
        <v>978</v>
      </c>
      <c r="R3169">
        <v>77</v>
      </c>
      <c r="T3169" t="s">
        <v>981</v>
      </c>
    </row>
    <row r="3170" spans="1:20" x14ac:dyDescent="0.25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G3170" t="s">
        <v>24</v>
      </c>
      <c r="H3170">
        <v>1460492</v>
      </c>
      <c r="I3170">
        <v>1461907</v>
      </c>
      <c r="J3170" t="s">
        <v>25</v>
      </c>
      <c r="Q3170" t="s">
        <v>5336</v>
      </c>
      <c r="R3170">
        <v>1416</v>
      </c>
      <c r="T3170" t="s">
        <v>5337</v>
      </c>
    </row>
    <row r="3171" spans="1:20" x14ac:dyDescent="0.25">
      <c r="A3171" t="s">
        <v>28</v>
      </c>
      <c r="B3171" t="s">
        <v>17938</v>
      </c>
      <c r="C3171" t="s">
        <v>22</v>
      </c>
      <c r="D3171" t="s">
        <v>23</v>
      </c>
      <c r="E3171" t="s">
        <v>5</v>
      </c>
      <c r="G3171" t="s">
        <v>24</v>
      </c>
      <c r="H3171">
        <v>1460492</v>
      </c>
      <c r="I3171">
        <v>1461907</v>
      </c>
      <c r="J3171" t="s">
        <v>25</v>
      </c>
      <c r="K3171" t="s">
        <v>5338</v>
      </c>
      <c r="L3171" t="s">
        <v>5338</v>
      </c>
      <c r="N3171" t="s">
        <v>5339</v>
      </c>
      <c r="Q3171" t="s">
        <v>5336</v>
      </c>
      <c r="R3171">
        <v>1416</v>
      </c>
      <c r="S3171">
        <v>471</v>
      </c>
    </row>
    <row r="3172" spans="1:20" x14ac:dyDescent="0.25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G3172" t="s">
        <v>24</v>
      </c>
      <c r="H3172">
        <v>1461961</v>
      </c>
      <c r="I3172">
        <v>1462353</v>
      </c>
      <c r="J3172" t="s">
        <v>88</v>
      </c>
      <c r="Q3172" t="s">
        <v>5340</v>
      </c>
      <c r="R3172">
        <v>393</v>
      </c>
      <c r="T3172" t="s">
        <v>5341</v>
      </c>
    </row>
    <row r="3173" spans="1:20" x14ac:dyDescent="0.25">
      <c r="A3173" t="s">
        <v>28</v>
      </c>
      <c r="B3173" t="s">
        <v>17938</v>
      </c>
      <c r="C3173" t="s">
        <v>22</v>
      </c>
      <c r="D3173" t="s">
        <v>23</v>
      </c>
      <c r="E3173" t="s">
        <v>5</v>
      </c>
      <c r="G3173" t="s">
        <v>24</v>
      </c>
      <c r="H3173">
        <v>1461961</v>
      </c>
      <c r="I3173">
        <v>1462353</v>
      </c>
      <c r="J3173" t="s">
        <v>88</v>
      </c>
      <c r="K3173" t="s">
        <v>5342</v>
      </c>
      <c r="L3173" t="s">
        <v>5342</v>
      </c>
      <c r="N3173" t="s">
        <v>79</v>
      </c>
      <c r="Q3173" t="s">
        <v>5340</v>
      </c>
      <c r="R3173">
        <v>393</v>
      </c>
      <c r="S3173">
        <v>130</v>
      </c>
    </row>
    <row r="3174" spans="1:20" x14ac:dyDescent="0.25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G3174" t="s">
        <v>24</v>
      </c>
      <c r="H3174">
        <v>1462355</v>
      </c>
      <c r="I3174">
        <v>1462717</v>
      </c>
      <c r="J3174" t="s">
        <v>88</v>
      </c>
      <c r="Q3174" t="s">
        <v>5343</v>
      </c>
      <c r="R3174">
        <v>363</v>
      </c>
      <c r="T3174" t="s">
        <v>5344</v>
      </c>
    </row>
    <row r="3175" spans="1:20" x14ac:dyDescent="0.25">
      <c r="A3175" t="s">
        <v>28</v>
      </c>
      <c r="B3175" t="s">
        <v>17938</v>
      </c>
      <c r="C3175" t="s">
        <v>22</v>
      </c>
      <c r="D3175" t="s">
        <v>23</v>
      </c>
      <c r="E3175" t="s">
        <v>5</v>
      </c>
      <c r="G3175" t="s">
        <v>24</v>
      </c>
      <c r="H3175">
        <v>1462355</v>
      </c>
      <c r="I3175">
        <v>1462717</v>
      </c>
      <c r="J3175" t="s">
        <v>88</v>
      </c>
      <c r="K3175" t="s">
        <v>5345</v>
      </c>
      <c r="L3175" t="s">
        <v>5345</v>
      </c>
      <c r="N3175" t="s">
        <v>79</v>
      </c>
      <c r="Q3175" t="s">
        <v>5343</v>
      </c>
      <c r="R3175">
        <v>363</v>
      </c>
      <c r="S3175">
        <v>120</v>
      </c>
    </row>
    <row r="3176" spans="1:20" x14ac:dyDescent="0.25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G3176" t="s">
        <v>24</v>
      </c>
      <c r="H3176">
        <v>1462737</v>
      </c>
      <c r="I3176">
        <v>1462937</v>
      </c>
      <c r="J3176" t="s">
        <v>25</v>
      </c>
      <c r="Q3176" t="s">
        <v>5346</v>
      </c>
      <c r="R3176">
        <v>201</v>
      </c>
    </row>
    <row r="3177" spans="1:20" x14ac:dyDescent="0.25">
      <c r="A3177" t="s">
        <v>28</v>
      </c>
      <c r="B3177" t="s">
        <v>17938</v>
      </c>
      <c r="C3177" t="s">
        <v>22</v>
      </c>
      <c r="D3177" t="s">
        <v>23</v>
      </c>
      <c r="E3177" t="s">
        <v>5</v>
      </c>
      <c r="G3177" t="s">
        <v>24</v>
      </c>
      <c r="H3177">
        <v>1462737</v>
      </c>
      <c r="I3177">
        <v>1462937</v>
      </c>
      <c r="J3177" t="s">
        <v>25</v>
      </c>
      <c r="K3177" t="s">
        <v>5347</v>
      </c>
      <c r="L3177" t="s">
        <v>5347</v>
      </c>
      <c r="N3177" t="s">
        <v>79</v>
      </c>
      <c r="Q3177" t="s">
        <v>5346</v>
      </c>
      <c r="R3177">
        <v>201</v>
      </c>
      <c r="S3177">
        <v>66</v>
      </c>
    </row>
    <row r="3178" spans="1:20" x14ac:dyDescent="0.25">
      <c r="A3178" t="s">
        <v>20</v>
      </c>
      <c r="B3178" t="s">
        <v>542</v>
      </c>
      <c r="C3178" t="s">
        <v>22</v>
      </c>
      <c r="D3178" t="s">
        <v>23</v>
      </c>
      <c r="E3178" t="s">
        <v>5</v>
      </c>
      <c r="G3178" t="s">
        <v>24</v>
      </c>
      <c r="H3178">
        <v>1462939</v>
      </c>
      <c r="I3178">
        <v>1463014</v>
      </c>
      <c r="J3178" t="s">
        <v>25</v>
      </c>
      <c r="Q3178" t="s">
        <v>5348</v>
      </c>
      <c r="R3178">
        <v>76</v>
      </c>
      <c r="T3178" t="s">
        <v>5349</v>
      </c>
    </row>
    <row r="3179" spans="1:20" x14ac:dyDescent="0.25">
      <c r="A3179" t="s">
        <v>542</v>
      </c>
      <c r="B3179" t="s">
        <v>17938</v>
      </c>
      <c r="C3179" t="s">
        <v>22</v>
      </c>
      <c r="D3179" t="s">
        <v>23</v>
      </c>
      <c r="E3179" t="s">
        <v>5</v>
      </c>
      <c r="G3179" t="s">
        <v>24</v>
      </c>
      <c r="H3179">
        <v>505978</v>
      </c>
      <c r="I3179">
        <v>506053</v>
      </c>
      <c r="J3179" t="s">
        <v>25</v>
      </c>
      <c r="N3179" t="s">
        <v>1885</v>
      </c>
      <c r="Q3179" t="s">
        <v>1883</v>
      </c>
      <c r="R3179">
        <v>76</v>
      </c>
      <c r="T3179" t="s">
        <v>1886</v>
      </c>
    </row>
    <row r="3180" spans="1:20" x14ac:dyDescent="0.25">
      <c r="A3180" t="s">
        <v>20</v>
      </c>
      <c r="B3180" t="s">
        <v>542</v>
      </c>
      <c r="C3180" t="s">
        <v>22</v>
      </c>
      <c r="D3180" t="s">
        <v>23</v>
      </c>
      <c r="E3180" t="s">
        <v>5</v>
      </c>
      <c r="G3180" t="s">
        <v>24</v>
      </c>
      <c r="H3180">
        <v>1463057</v>
      </c>
      <c r="I3180">
        <v>1463132</v>
      </c>
      <c r="J3180" t="s">
        <v>25</v>
      </c>
      <c r="Q3180" t="s">
        <v>5352</v>
      </c>
      <c r="R3180">
        <v>76</v>
      </c>
      <c r="T3180" t="s">
        <v>5353</v>
      </c>
    </row>
    <row r="3181" spans="1:20" x14ac:dyDescent="0.25">
      <c r="A3181" t="s">
        <v>542</v>
      </c>
      <c r="B3181" t="s">
        <v>17938</v>
      </c>
      <c r="C3181" t="s">
        <v>22</v>
      </c>
      <c r="D3181" t="s">
        <v>23</v>
      </c>
      <c r="E3181" t="s">
        <v>5</v>
      </c>
      <c r="G3181" t="s">
        <v>24</v>
      </c>
      <c r="H3181">
        <v>509661</v>
      </c>
      <c r="I3181">
        <v>509736</v>
      </c>
      <c r="J3181" t="s">
        <v>25</v>
      </c>
      <c r="N3181" t="s">
        <v>1896</v>
      </c>
      <c r="Q3181" t="s">
        <v>1894</v>
      </c>
      <c r="R3181">
        <v>76</v>
      </c>
      <c r="T3181" t="s">
        <v>1897</v>
      </c>
    </row>
    <row r="3182" spans="1:20" x14ac:dyDescent="0.25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G3182" t="s">
        <v>24</v>
      </c>
      <c r="H3182">
        <v>1463323</v>
      </c>
      <c r="I3182">
        <v>1465512</v>
      </c>
      <c r="J3182" t="s">
        <v>25</v>
      </c>
      <c r="Q3182" t="s">
        <v>5354</v>
      </c>
      <c r="R3182">
        <v>2190</v>
      </c>
      <c r="T3182" t="s">
        <v>5355</v>
      </c>
    </row>
    <row r="3183" spans="1:20" x14ac:dyDescent="0.25">
      <c r="A3183" t="s">
        <v>28</v>
      </c>
      <c r="B3183" t="s">
        <v>17938</v>
      </c>
      <c r="C3183" t="s">
        <v>22</v>
      </c>
      <c r="D3183" t="s">
        <v>23</v>
      </c>
      <c r="E3183" t="s">
        <v>5</v>
      </c>
      <c r="G3183" t="s">
        <v>24</v>
      </c>
      <c r="H3183">
        <v>1463323</v>
      </c>
      <c r="I3183">
        <v>1465512</v>
      </c>
      <c r="J3183" t="s">
        <v>25</v>
      </c>
      <c r="K3183" t="s">
        <v>5356</v>
      </c>
      <c r="L3183" t="s">
        <v>5356</v>
      </c>
      <c r="N3183" t="s">
        <v>5357</v>
      </c>
      <c r="Q3183" t="s">
        <v>5354</v>
      </c>
      <c r="R3183">
        <v>2190</v>
      </c>
      <c r="S3183">
        <v>729</v>
      </c>
    </row>
    <row r="3184" spans="1:20" x14ac:dyDescent="0.25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G3184" t="s">
        <v>24</v>
      </c>
      <c r="H3184">
        <v>1465565</v>
      </c>
      <c r="I3184">
        <v>1466767</v>
      </c>
      <c r="J3184" t="s">
        <v>88</v>
      </c>
      <c r="Q3184" t="s">
        <v>5358</v>
      </c>
      <c r="R3184">
        <v>1203</v>
      </c>
      <c r="T3184" t="s">
        <v>5359</v>
      </c>
    </row>
    <row r="3185" spans="1:20" x14ac:dyDescent="0.25">
      <c r="A3185" t="s">
        <v>28</v>
      </c>
      <c r="B3185" t="s">
        <v>17938</v>
      </c>
      <c r="C3185" t="s">
        <v>22</v>
      </c>
      <c r="D3185" t="s">
        <v>23</v>
      </c>
      <c r="E3185" t="s">
        <v>5</v>
      </c>
      <c r="G3185" t="s">
        <v>24</v>
      </c>
      <c r="H3185">
        <v>1465565</v>
      </c>
      <c r="I3185">
        <v>1466767</v>
      </c>
      <c r="J3185" t="s">
        <v>88</v>
      </c>
      <c r="K3185" t="s">
        <v>5360</v>
      </c>
      <c r="L3185" t="s">
        <v>5360</v>
      </c>
      <c r="N3185" t="s">
        <v>5361</v>
      </c>
      <c r="Q3185" t="s">
        <v>5358</v>
      </c>
      <c r="R3185">
        <v>1203</v>
      </c>
      <c r="S3185">
        <v>400</v>
      </c>
    </row>
    <row r="3186" spans="1:20" x14ac:dyDescent="0.25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G3186" t="s">
        <v>24</v>
      </c>
      <c r="H3186">
        <v>1467110</v>
      </c>
      <c r="I3186">
        <v>1468351</v>
      </c>
      <c r="J3186" t="s">
        <v>25</v>
      </c>
      <c r="Q3186" t="s">
        <v>5362</v>
      </c>
      <c r="R3186">
        <v>1242</v>
      </c>
      <c r="T3186" t="s">
        <v>5363</v>
      </c>
    </row>
    <row r="3187" spans="1:20" x14ac:dyDescent="0.25">
      <c r="A3187" t="s">
        <v>28</v>
      </c>
      <c r="B3187" t="s">
        <v>17938</v>
      </c>
      <c r="C3187" t="s">
        <v>22</v>
      </c>
      <c r="D3187" t="s">
        <v>23</v>
      </c>
      <c r="E3187" t="s">
        <v>5</v>
      </c>
      <c r="G3187" t="s">
        <v>24</v>
      </c>
      <c r="H3187">
        <v>1467110</v>
      </c>
      <c r="I3187">
        <v>1468351</v>
      </c>
      <c r="J3187" t="s">
        <v>25</v>
      </c>
      <c r="K3187" t="s">
        <v>5364</v>
      </c>
      <c r="L3187" t="s">
        <v>5364</v>
      </c>
      <c r="N3187" t="s">
        <v>5365</v>
      </c>
      <c r="Q3187" t="s">
        <v>5362</v>
      </c>
      <c r="R3187">
        <v>1242</v>
      </c>
      <c r="S3187">
        <v>413</v>
      </c>
    </row>
    <row r="3188" spans="1:20" x14ac:dyDescent="0.25">
      <c r="A3188" t="s">
        <v>20</v>
      </c>
      <c r="B3188" t="s">
        <v>21</v>
      </c>
      <c r="C3188" t="s">
        <v>22</v>
      </c>
      <c r="D3188" t="s">
        <v>23</v>
      </c>
      <c r="E3188" t="s">
        <v>5</v>
      </c>
      <c r="G3188" t="s">
        <v>24</v>
      </c>
      <c r="H3188">
        <v>1468412</v>
      </c>
      <c r="I3188">
        <v>1468738</v>
      </c>
      <c r="J3188" t="s">
        <v>88</v>
      </c>
      <c r="Q3188" t="s">
        <v>5366</v>
      </c>
      <c r="R3188">
        <v>327</v>
      </c>
      <c r="T3188" t="s">
        <v>5367</v>
      </c>
    </row>
    <row r="3189" spans="1:20" x14ac:dyDescent="0.25">
      <c r="A3189" t="s">
        <v>28</v>
      </c>
      <c r="B3189" t="s">
        <v>17938</v>
      </c>
      <c r="C3189" t="s">
        <v>22</v>
      </c>
      <c r="D3189" t="s">
        <v>23</v>
      </c>
      <c r="E3189" t="s">
        <v>5</v>
      </c>
      <c r="G3189" t="s">
        <v>24</v>
      </c>
      <c r="H3189">
        <v>1468412</v>
      </c>
      <c r="I3189">
        <v>1468738</v>
      </c>
      <c r="J3189" t="s">
        <v>88</v>
      </c>
      <c r="K3189" t="s">
        <v>5368</v>
      </c>
      <c r="L3189" t="s">
        <v>5368</v>
      </c>
      <c r="N3189" t="s">
        <v>79</v>
      </c>
      <c r="Q3189" t="s">
        <v>5366</v>
      </c>
      <c r="R3189">
        <v>327</v>
      </c>
      <c r="S3189">
        <v>108</v>
      </c>
    </row>
    <row r="3190" spans="1:20" x14ac:dyDescent="0.25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G3190" t="s">
        <v>24</v>
      </c>
      <c r="H3190">
        <v>1468852</v>
      </c>
      <c r="I3190">
        <v>1469850</v>
      </c>
      <c r="J3190" t="s">
        <v>88</v>
      </c>
      <c r="Q3190" t="s">
        <v>5369</v>
      </c>
      <c r="R3190">
        <v>999</v>
      </c>
      <c r="T3190" t="s">
        <v>5370</v>
      </c>
    </row>
    <row r="3191" spans="1:20" x14ac:dyDescent="0.25">
      <c r="A3191" t="s">
        <v>28</v>
      </c>
      <c r="B3191" t="s">
        <v>17938</v>
      </c>
      <c r="C3191" t="s">
        <v>22</v>
      </c>
      <c r="D3191" t="s">
        <v>23</v>
      </c>
      <c r="E3191" t="s">
        <v>5</v>
      </c>
      <c r="G3191" t="s">
        <v>24</v>
      </c>
      <c r="H3191">
        <v>1468852</v>
      </c>
      <c r="I3191">
        <v>1469850</v>
      </c>
      <c r="J3191" t="s">
        <v>88</v>
      </c>
      <c r="K3191" t="s">
        <v>5371</v>
      </c>
      <c r="L3191" t="s">
        <v>5371</v>
      </c>
      <c r="N3191" t="s">
        <v>5372</v>
      </c>
      <c r="Q3191" t="s">
        <v>5369</v>
      </c>
      <c r="R3191">
        <v>999</v>
      </c>
      <c r="S3191">
        <v>332</v>
      </c>
    </row>
    <row r="3192" spans="1:20" x14ac:dyDescent="0.25">
      <c r="A3192" t="s">
        <v>20</v>
      </c>
      <c r="B3192" t="s">
        <v>21</v>
      </c>
      <c r="C3192" t="s">
        <v>22</v>
      </c>
      <c r="D3192" t="s">
        <v>23</v>
      </c>
      <c r="E3192" t="s">
        <v>5</v>
      </c>
      <c r="G3192" t="s">
        <v>24</v>
      </c>
      <c r="H3192">
        <v>1470030</v>
      </c>
      <c r="I3192">
        <v>1471682</v>
      </c>
      <c r="J3192" t="s">
        <v>25</v>
      </c>
      <c r="Q3192" t="s">
        <v>5373</v>
      </c>
      <c r="R3192">
        <v>1653</v>
      </c>
      <c r="T3192" t="s">
        <v>5374</v>
      </c>
    </row>
    <row r="3193" spans="1:20" x14ac:dyDescent="0.25">
      <c r="A3193" t="s">
        <v>28</v>
      </c>
      <c r="B3193" t="s">
        <v>17938</v>
      </c>
      <c r="C3193" t="s">
        <v>22</v>
      </c>
      <c r="D3193" t="s">
        <v>23</v>
      </c>
      <c r="E3193" t="s">
        <v>5</v>
      </c>
      <c r="G3193" t="s">
        <v>24</v>
      </c>
      <c r="H3193">
        <v>1470030</v>
      </c>
      <c r="I3193">
        <v>1471682</v>
      </c>
      <c r="J3193" t="s">
        <v>25</v>
      </c>
      <c r="K3193" t="s">
        <v>5375</v>
      </c>
      <c r="L3193" t="s">
        <v>5375</v>
      </c>
      <c r="N3193" t="s">
        <v>5376</v>
      </c>
      <c r="Q3193" t="s">
        <v>5373</v>
      </c>
      <c r="R3193">
        <v>1653</v>
      </c>
      <c r="S3193">
        <v>550</v>
      </c>
    </row>
    <row r="3194" spans="1:20" x14ac:dyDescent="0.25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G3194" t="s">
        <v>24</v>
      </c>
      <c r="H3194">
        <v>1471702</v>
      </c>
      <c r="I3194">
        <v>1472934</v>
      </c>
      <c r="J3194" t="s">
        <v>88</v>
      </c>
      <c r="Q3194" t="s">
        <v>5377</v>
      </c>
      <c r="R3194">
        <v>1233</v>
      </c>
      <c r="T3194" t="s">
        <v>5378</v>
      </c>
    </row>
    <row r="3195" spans="1:20" x14ac:dyDescent="0.25">
      <c r="A3195" t="s">
        <v>28</v>
      </c>
      <c r="B3195" t="s">
        <v>17938</v>
      </c>
      <c r="C3195" t="s">
        <v>22</v>
      </c>
      <c r="D3195" t="s">
        <v>23</v>
      </c>
      <c r="E3195" t="s">
        <v>5</v>
      </c>
      <c r="G3195" t="s">
        <v>24</v>
      </c>
      <c r="H3195">
        <v>1471702</v>
      </c>
      <c r="I3195">
        <v>1472934</v>
      </c>
      <c r="J3195" t="s">
        <v>88</v>
      </c>
      <c r="K3195" t="s">
        <v>5379</v>
      </c>
      <c r="L3195" t="s">
        <v>5379</v>
      </c>
      <c r="N3195" t="s">
        <v>5380</v>
      </c>
      <c r="Q3195" t="s">
        <v>5377</v>
      </c>
      <c r="R3195">
        <v>1233</v>
      </c>
      <c r="S3195">
        <v>410</v>
      </c>
    </row>
    <row r="3196" spans="1:20" x14ac:dyDescent="0.25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G3196" t="s">
        <v>24</v>
      </c>
      <c r="H3196">
        <v>1473138</v>
      </c>
      <c r="I3196">
        <v>1474103</v>
      </c>
      <c r="J3196" t="s">
        <v>25</v>
      </c>
      <c r="Q3196" t="s">
        <v>5381</v>
      </c>
      <c r="R3196">
        <v>966</v>
      </c>
      <c r="T3196" t="s">
        <v>5382</v>
      </c>
    </row>
    <row r="3197" spans="1:20" x14ac:dyDescent="0.25">
      <c r="A3197" t="s">
        <v>28</v>
      </c>
      <c r="B3197" t="s">
        <v>17938</v>
      </c>
      <c r="C3197" t="s">
        <v>22</v>
      </c>
      <c r="D3197" t="s">
        <v>23</v>
      </c>
      <c r="E3197" t="s">
        <v>5</v>
      </c>
      <c r="G3197" t="s">
        <v>24</v>
      </c>
      <c r="H3197">
        <v>1473138</v>
      </c>
      <c r="I3197">
        <v>1474103</v>
      </c>
      <c r="J3197" t="s">
        <v>25</v>
      </c>
      <c r="K3197" t="s">
        <v>5383</v>
      </c>
      <c r="L3197" t="s">
        <v>5383</v>
      </c>
      <c r="N3197" t="s">
        <v>5384</v>
      </c>
      <c r="Q3197" t="s">
        <v>5381</v>
      </c>
      <c r="R3197">
        <v>966</v>
      </c>
      <c r="S3197">
        <v>321</v>
      </c>
    </row>
    <row r="3198" spans="1:20" x14ac:dyDescent="0.25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G3198" t="s">
        <v>24</v>
      </c>
      <c r="H3198">
        <v>1474216</v>
      </c>
      <c r="I3198">
        <v>1474482</v>
      </c>
      <c r="J3198" t="s">
        <v>25</v>
      </c>
      <c r="Q3198" t="s">
        <v>5385</v>
      </c>
      <c r="R3198">
        <v>267</v>
      </c>
    </row>
    <row r="3199" spans="1:20" x14ac:dyDescent="0.25">
      <c r="A3199" t="s">
        <v>28</v>
      </c>
      <c r="B3199" t="s">
        <v>17938</v>
      </c>
      <c r="C3199" t="s">
        <v>22</v>
      </c>
      <c r="D3199" t="s">
        <v>23</v>
      </c>
      <c r="E3199" t="s">
        <v>5</v>
      </c>
      <c r="G3199" t="s">
        <v>24</v>
      </c>
      <c r="H3199">
        <v>1474216</v>
      </c>
      <c r="I3199">
        <v>1474482</v>
      </c>
      <c r="J3199" t="s">
        <v>25</v>
      </c>
      <c r="K3199" t="s">
        <v>5386</v>
      </c>
      <c r="L3199" t="s">
        <v>5386</v>
      </c>
      <c r="N3199" t="s">
        <v>79</v>
      </c>
      <c r="Q3199" t="s">
        <v>5385</v>
      </c>
      <c r="R3199">
        <v>267</v>
      </c>
      <c r="S3199">
        <v>88</v>
      </c>
    </row>
    <row r="3200" spans="1:20" x14ac:dyDescent="0.25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G3200" t="s">
        <v>24</v>
      </c>
      <c r="H3200">
        <v>1474824</v>
      </c>
      <c r="I3200">
        <v>1476062</v>
      </c>
      <c r="J3200" t="s">
        <v>25</v>
      </c>
      <c r="Q3200" t="s">
        <v>5387</v>
      </c>
      <c r="R3200">
        <v>1239</v>
      </c>
      <c r="T3200" t="s">
        <v>5388</v>
      </c>
    </row>
    <row r="3201" spans="1:20" x14ac:dyDescent="0.25">
      <c r="A3201" t="s">
        <v>28</v>
      </c>
      <c r="B3201" t="s">
        <v>17938</v>
      </c>
      <c r="C3201" t="s">
        <v>22</v>
      </c>
      <c r="D3201" t="s">
        <v>23</v>
      </c>
      <c r="E3201" t="s">
        <v>5</v>
      </c>
      <c r="G3201" t="s">
        <v>24</v>
      </c>
      <c r="H3201">
        <v>1474824</v>
      </c>
      <c r="I3201">
        <v>1476062</v>
      </c>
      <c r="J3201" t="s">
        <v>25</v>
      </c>
      <c r="K3201" t="s">
        <v>5389</v>
      </c>
      <c r="L3201" t="s">
        <v>5389</v>
      </c>
      <c r="N3201" t="s">
        <v>5390</v>
      </c>
      <c r="Q3201" t="s">
        <v>5387</v>
      </c>
      <c r="R3201">
        <v>1239</v>
      </c>
      <c r="S3201">
        <v>412</v>
      </c>
    </row>
    <row r="3202" spans="1:20" x14ac:dyDescent="0.25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G3202" t="s">
        <v>24</v>
      </c>
      <c r="H3202">
        <v>1476586</v>
      </c>
      <c r="I3202">
        <v>1477506</v>
      </c>
      <c r="J3202" t="s">
        <v>88</v>
      </c>
      <c r="Q3202" t="s">
        <v>5391</v>
      </c>
      <c r="R3202">
        <v>921</v>
      </c>
      <c r="T3202" t="s">
        <v>5392</v>
      </c>
    </row>
    <row r="3203" spans="1:20" x14ac:dyDescent="0.25">
      <c r="A3203" t="s">
        <v>28</v>
      </c>
      <c r="B3203" t="s">
        <v>17938</v>
      </c>
      <c r="C3203" t="s">
        <v>22</v>
      </c>
      <c r="D3203" t="s">
        <v>23</v>
      </c>
      <c r="E3203" t="s">
        <v>5</v>
      </c>
      <c r="G3203" t="s">
        <v>24</v>
      </c>
      <c r="H3203">
        <v>1476586</v>
      </c>
      <c r="I3203">
        <v>1477506</v>
      </c>
      <c r="J3203" t="s">
        <v>88</v>
      </c>
      <c r="K3203" t="s">
        <v>5393</v>
      </c>
      <c r="L3203" t="s">
        <v>5393</v>
      </c>
      <c r="N3203" t="s">
        <v>5394</v>
      </c>
      <c r="Q3203" t="s">
        <v>5391</v>
      </c>
      <c r="R3203">
        <v>921</v>
      </c>
      <c r="S3203">
        <v>306</v>
      </c>
    </row>
    <row r="3204" spans="1:20" x14ac:dyDescent="0.25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G3204" t="s">
        <v>24</v>
      </c>
      <c r="H3204">
        <v>1478028</v>
      </c>
      <c r="I3204">
        <v>1478270</v>
      </c>
      <c r="J3204" t="s">
        <v>25</v>
      </c>
      <c r="Q3204" t="s">
        <v>5395</v>
      </c>
      <c r="R3204">
        <v>243</v>
      </c>
      <c r="T3204" t="s">
        <v>5396</v>
      </c>
    </row>
    <row r="3205" spans="1:20" x14ac:dyDescent="0.25">
      <c r="A3205" t="s">
        <v>28</v>
      </c>
      <c r="B3205" t="s">
        <v>17938</v>
      </c>
      <c r="C3205" t="s">
        <v>22</v>
      </c>
      <c r="D3205" t="s">
        <v>23</v>
      </c>
      <c r="E3205" t="s">
        <v>5</v>
      </c>
      <c r="G3205" t="s">
        <v>24</v>
      </c>
      <c r="H3205">
        <v>1478028</v>
      </c>
      <c r="I3205">
        <v>1478270</v>
      </c>
      <c r="J3205" t="s">
        <v>25</v>
      </c>
      <c r="K3205" t="s">
        <v>5397</v>
      </c>
      <c r="L3205" t="s">
        <v>5397</v>
      </c>
      <c r="N3205" t="s">
        <v>79</v>
      </c>
      <c r="Q3205" t="s">
        <v>5395</v>
      </c>
      <c r="R3205">
        <v>243</v>
      </c>
      <c r="S3205">
        <v>80</v>
      </c>
    </row>
    <row r="3206" spans="1:20" x14ac:dyDescent="0.25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G3206" t="s">
        <v>24</v>
      </c>
      <c r="H3206">
        <v>1478509</v>
      </c>
      <c r="I3206">
        <v>1479900</v>
      </c>
      <c r="J3206" t="s">
        <v>88</v>
      </c>
      <c r="Q3206" t="s">
        <v>5398</v>
      </c>
      <c r="R3206">
        <v>1392</v>
      </c>
      <c r="T3206" t="s">
        <v>5399</v>
      </c>
    </row>
    <row r="3207" spans="1:20" x14ac:dyDescent="0.25">
      <c r="A3207" t="s">
        <v>28</v>
      </c>
      <c r="B3207" t="s">
        <v>17938</v>
      </c>
      <c r="C3207" t="s">
        <v>22</v>
      </c>
      <c r="D3207" t="s">
        <v>23</v>
      </c>
      <c r="E3207" t="s">
        <v>5</v>
      </c>
      <c r="G3207" t="s">
        <v>24</v>
      </c>
      <c r="H3207">
        <v>1478509</v>
      </c>
      <c r="I3207">
        <v>1479900</v>
      </c>
      <c r="J3207" t="s">
        <v>88</v>
      </c>
      <c r="K3207" t="s">
        <v>5400</v>
      </c>
      <c r="L3207" t="s">
        <v>5400</v>
      </c>
      <c r="N3207" t="s">
        <v>208</v>
      </c>
      <c r="Q3207" t="s">
        <v>5398</v>
      </c>
      <c r="R3207">
        <v>1392</v>
      </c>
      <c r="S3207">
        <v>463</v>
      </c>
    </row>
    <row r="3208" spans="1:20" x14ac:dyDescent="0.25">
      <c r="A3208" t="s">
        <v>20</v>
      </c>
      <c r="B3208" t="s">
        <v>21</v>
      </c>
      <c r="C3208" t="s">
        <v>22</v>
      </c>
      <c r="D3208" t="s">
        <v>23</v>
      </c>
      <c r="E3208" t="s">
        <v>5</v>
      </c>
      <c r="G3208" t="s">
        <v>24</v>
      </c>
      <c r="H3208">
        <v>1480074</v>
      </c>
      <c r="I3208">
        <v>1480292</v>
      </c>
      <c r="J3208" t="s">
        <v>25</v>
      </c>
      <c r="Q3208" t="s">
        <v>5401</v>
      </c>
      <c r="R3208">
        <v>219</v>
      </c>
      <c r="T3208" t="s">
        <v>5402</v>
      </c>
    </row>
    <row r="3209" spans="1:20" x14ac:dyDescent="0.25">
      <c r="A3209" t="s">
        <v>28</v>
      </c>
      <c r="B3209" t="s">
        <v>17938</v>
      </c>
      <c r="C3209" t="s">
        <v>22</v>
      </c>
      <c r="D3209" t="s">
        <v>23</v>
      </c>
      <c r="E3209" t="s">
        <v>5</v>
      </c>
      <c r="G3209" t="s">
        <v>24</v>
      </c>
      <c r="H3209">
        <v>1480074</v>
      </c>
      <c r="I3209">
        <v>1480292</v>
      </c>
      <c r="J3209" t="s">
        <v>25</v>
      </c>
      <c r="K3209" t="s">
        <v>5403</v>
      </c>
      <c r="L3209" t="s">
        <v>5403</v>
      </c>
      <c r="N3209" t="s">
        <v>79</v>
      </c>
      <c r="Q3209" t="s">
        <v>5401</v>
      </c>
      <c r="R3209">
        <v>219</v>
      </c>
      <c r="S3209">
        <v>72</v>
      </c>
    </row>
    <row r="3210" spans="1:20" x14ac:dyDescent="0.25">
      <c r="A3210" t="s">
        <v>20</v>
      </c>
      <c r="B3210" t="s">
        <v>21</v>
      </c>
      <c r="C3210" t="s">
        <v>22</v>
      </c>
      <c r="D3210" t="s">
        <v>23</v>
      </c>
      <c r="E3210" t="s">
        <v>5</v>
      </c>
      <c r="G3210" t="s">
        <v>24</v>
      </c>
      <c r="H3210">
        <v>1480336</v>
      </c>
      <c r="I3210">
        <v>1481529</v>
      </c>
      <c r="J3210" t="s">
        <v>25</v>
      </c>
      <c r="Q3210" t="s">
        <v>5404</v>
      </c>
      <c r="R3210">
        <v>1194</v>
      </c>
      <c r="T3210" t="s">
        <v>5405</v>
      </c>
    </row>
    <row r="3211" spans="1:20" x14ac:dyDescent="0.25">
      <c r="A3211" t="s">
        <v>28</v>
      </c>
      <c r="B3211" t="s">
        <v>17938</v>
      </c>
      <c r="C3211" t="s">
        <v>22</v>
      </c>
      <c r="D3211" t="s">
        <v>23</v>
      </c>
      <c r="E3211" t="s">
        <v>5</v>
      </c>
      <c r="G3211" t="s">
        <v>24</v>
      </c>
      <c r="H3211">
        <v>1480336</v>
      </c>
      <c r="I3211">
        <v>1481529</v>
      </c>
      <c r="J3211" t="s">
        <v>25</v>
      </c>
      <c r="K3211" t="s">
        <v>5406</v>
      </c>
      <c r="L3211" t="s">
        <v>5406</v>
      </c>
      <c r="N3211" t="s">
        <v>5407</v>
      </c>
      <c r="Q3211" t="s">
        <v>5404</v>
      </c>
      <c r="R3211">
        <v>1194</v>
      </c>
      <c r="S3211">
        <v>397</v>
      </c>
    </row>
    <row r="3212" spans="1:20" x14ac:dyDescent="0.25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G3212" t="s">
        <v>24</v>
      </c>
      <c r="H3212">
        <v>1481526</v>
      </c>
      <c r="I3212">
        <v>1483532</v>
      </c>
      <c r="J3212" t="s">
        <v>25</v>
      </c>
      <c r="Q3212" t="s">
        <v>5408</v>
      </c>
      <c r="R3212">
        <v>2007</v>
      </c>
      <c r="T3212" t="s">
        <v>5409</v>
      </c>
    </row>
    <row r="3213" spans="1:20" x14ac:dyDescent="0.25">
      <c r="A3213" t="s">
        <v>28</v>
      </c>
      <c r="B3213" t="s">
        <v>17938</v>
      </c>
      <c r="C3213" t="s">
        <v>22</v>
      </c>
      <c r="D3213" t="s">
        <v>23</v>
      </c>
      <c r="E3213" t="s">
        <v>5</v>
      </c>
      <c r="G3213" t="s">
        <v>24</v>
      </c>
      <c r="H3213">
        <v>1481526</v>
      </c>
      <c r="I3213">
        <v>1483532</v>
      </c>
      <c r="J3213" t="s">
        <v>25</v>
      </c>
      <c r="K3213" t="s">
        <v>5410</v>
      </c>
      <c r="L3213" t="s">
        <v>5410</v>
      </c>
      <c r="N3213" t="s">
        <v>1473</v>
      </c>
      <c r="Q3213" t="s">
        <v>5408</v>
      </c>
      <c r="R3213">
        <v>2007</v>
      </c>
      <c r="S3213">
        <v>668</v>
      </c>
    </row>
    <row r="3214" spans="1:20" x14ac:dyDescent="0.25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G3214" t="s">
        <v>24</v>
      </c>
      <c r="H3214">
        <v>1483522</v>
      </c>
      <c r="I3214">
        <v>1484769</v>
      </c>
      <c r="J3214" t="s">
        <v>25</v>
      </c>
      <c r="Q3214" t="s">
        <v>5411</v>
      </c>
      <c r="R3214">
        <v>1248</v>
      </c>
      <c r="T3214" t="s">
        <v>5412</v>
      </c>
    </row>
    <row r="3215" spans="1:20" x14ac:dyDescent="0.25">
      <c r="A3215" t="s">
        <v>28</v>
      </c>
      <c r="B3215" t="s">
        <v>17938</v>
      </c>
      <c r="C3215" t="s">
        <v>22</v>
      </c>
      <c r="D3215" t="s">
        <v>23</v>
      </c>
      <c r="E3215" t="s">
        <v>5</v>
      </c>
      <c r="G3215" t="s">
        <v>24</v>
      </c>
      <c r="H3215">
        <v>1483522</v>
      </c>
      <c r="I3215">
        <v>1484769</v>
      </c>
      <c r="J3215" t="s">
        <v>25</v>
      </c>
      <c r="K3215" t="s">
        <v>5413</v>
      </c>
      <c r="L3215" t="s">
        <v>5413</v>
      </c>
      <c r="N3215" t="s">
        <v>5414</v>
      </c>
      <c r="Q3215" t="s">
        <v>5411</v>
      </c>
      <c r="R3215">
        <v>1248</v>
      </c>
      <c r="S3215">
        <v>415</v>
      </c>
    </row>
    <row r="3216" spans="1:20" x14ac:dyDescent="0.25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G3216" t="s">
        <v>24</v>
      </c>
      <c r="H3216">
        <v>1485037</v>
      </c>
      <c r="I3216">
        <v>1485975</v>
      </c>
      <c r="J3216" t="s">
        <v>25</v>
      </c>
      <c r="Q3216" t="s">
        <v>5415</v>
      </c>
      <c r="R3216">
        <v>939</v>
      </c>
      <c r="T3216" t="s">
        <v>5416</v>
      </c>
    </row>
    <row r="3217" spans="1:20" x14ac:dyDescent="0.25">
      <c r="A3217" t="s">
        <v>28</v>
      </c>
      <c r="B3217" t="s">
        <v>17938</v>
      </c>
      <c r="C3217" t="s">
        <v>22</v>
      </c>
      <c r="D3217" t="s">
        <v>23</v>
      </c>
      <c r="E3217" t="s">
        <v>5</v>
      </c>
      <c r="G3217" t="s">
        <v>24</v>
      </c>
      <c r="H3217">
        <v>1485037</v>
      </c>
      <c r="I3217">
        <v>1485975</v>
      </c>
      <c r="J3217" t="s">
        <v>25</v>
      </c>
      <c r="K3217" t="s">
        <v>5417</v>
      </c>
      <c r="L3217" t="s">
        <v>5417</v>
      </c>
      <c r="N3217" t="s">
        <v>5418</v>
      </c>
      <c r="Q3217" t="s">
        <v>5415</v>
      </c>
      <c r="R3217">
        <v>939</v>
      </c>
      <c r="S3217">
        <v>312</v>
      </c>
    </row>
    <row r="3218" spans="1:20" x14ac:dyDescent="0.25">
      <c r="A3218" t="s">
        <v>20</v>
      </c>
      <c r="B3218" t="s">
        <v>542</v>
      </c>
      <c r="C3218" t="s">
        <v>22</v>
      </c>
      <c r="D3218" t="s">
        <v>23</v>
      </c>
      <c r="E3218" t="s">
        <v>5</v>
      </c>
      <c r="G3218" t="s">
        <v>24</v>
      </c>
      <c r="H3218">
        <v>1486132</v>
      </c>
      <c r="I3218">
        <v>1486206</v>
      </c>
      <c r="J3218" t="s">
        <v>88</v>
      </c>
      <c r="Q3218" t="s">
        <v>5419</v>
      </c>
      <c r="R3218">
        <v>75</v>
      </c>
      <c r="T3218" t="s">
        <v>5420</v>
      </c>
    </row>
    <row r="3219" spans="1:20" x14ac:dyDescent="0.25">
      <c r="A3219" t="s">
        <v>542</v>
      </c>
      <c r="B3219" t="s">
        <v>17938</v>
      </c>
      <c r="C3219" t="s">
        <v>22</v>
      </c>
      <c r="D3219" t="s">
        <v>23</v>
      </c>
      <c r="E3219" t="s">
        <v>5</v>
      </c>
      <c r="G3219" t="s">
        <v>24</v>
      </c>
      <c r="H3219">
        <v>613789</v>
      </c>
      <c r="I3219">
        <v>613875</v>
      </c>
      <c r="J3219" t="s">
        <v>25</v>
      </c>
      <c r="N3219" t="s">
        <v>2291</v>
      </c>
      <c r="Q3219" t="s">
        <v>2289</v>
      </c>
      <c r="R3219">
        <v>87</v>
      </c>
      <c r="T3219" t="s">
        <v>2292</v>
      </c>
    </row>
    <row r="3220" spans="1:20" x14ac:dyDescent="0.25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G3220" t="s">
        <v>24</v>
      </c>
      <c r="H3220">
        <v>1486282</v>
      </c>
      <c r="I3220">
        <v>1487223</v>
      </c>
      <c r="J3220" t="s">
        <v>88</v>
      </c>
      <c r="Q3220" t="s">
        <v>5422</v>
      </c>
      <c r="R3220">
        <v>942</v>
      </c>
      <c r="T3220" t="s">
        <v>5423</v>
      </c>
    </row>
    <row r="3221" spans="1:20" x14ac:dyDescent="0.25">
      <c r="A3221" t="s">
        <v>28</v>
      </c>
      <c r="B3221" t="s">
        <v>17938</v>
      </c>
      <c r="C3221" t="s">
        <v>22</v>
      </c>
      <c r="D3221" t="s">
        <v>23</v>
      </c>
      <c r="E3221" t="s">
        <v>5</v>
      </c>
      <c r="G3221" t="s">
        <v>24</v>
      </c>
      <c r="H3221">
        <v>1486282</v>
      </c>
      <c r="I3221">
        <v>1487223</v>
      </c>
      <c r="J3221" t="s">
        <v>88</v>
      </c>
      <c r="K3221" t="s">
        <v>5424</v>
      </c>
      <c r="L3221" t="s">
        <v>5424</v>
      </c>
      <c r="N3221" t="s">
        <v>314</v>
      </c>
      <c r="Q3221" t="s">
        <v>5422</v>
      </c>
      <c r="R3221">
        <v>942</v>
      </c>
      <c r="S3221">
        <v>313</v>
      </c>
    </row>
    <row r="3222" spans="1:20" x14ac:dyDescent="0.25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G3222" t="s">
        <v>24</v>
      </c>
      <c r="H3222">
        <v>1487512</v>
      </c>
      <c r="I3222">
        <v>1488267</v>
      </c>
      <c r="J3222" t="s">
        <v>25</v>
      </c>
      <c r="Q3222" t="s">
        <v>5425</v>
      </c>
      <c r="R3222">
        <v>756</v>
      </c>
      <c r="T3222" t="s">
        <v>5426</v>
      </c>
    </row>
    <row r="3223" spans="1:20" x14ac:dyDescent="0.25">
      <c r="A3223" t="s">
        <v>28</v>
      </c>
      <c r="B3223" t="s">
        <v>17938</v>
      </c>
      <c r="C3223" t="s">
        <v>22</v>
      </c>
      <c r="D3223" t="s">
        <v>23</v>
      </c>
      <c r="E3223" t="s">
        <v>5</v>
      </c>
      <c r="G3223" t="s">
        <v>24</v>
      </c>
      <c r="H3223">
        <v>1487512</v>
      </c>
      <c r="I3223">
        <v>1488267</v>
      </c>
      <c r="J3223" t="s">
        <v>25</v>
      </c>
      <c r="K3223" t="s">
        <v>5427</v>
      </c>
      <c r="L3223" t="s">
        <v>5427</v>
      </c>
      <c r="N3223" t="s">
        <v>915</v>
      </c>
      <c r="Q3223" t="s">
        <v>5425</v>
      </c>
      <c r="R3223">
        <v>756</v>
      </c>
      <c r="S3223">
        <v>251</v>
      </c>
    </row>
    <row r="3224" spans="1:20" x14ac:dyDescent="0.25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G3224" t="s">
        <v>24</v>
      </c>
      <c r="H3224">
        <v>1488328</v>
      </c>
      <c r="I3224">
        <v>1489641</v>
      </c>
      <c r="J3224" t="s">
        <v>88</v>
      </c>
      <c r="Q3224" t="s">
        <v>5428</v>
      </c>
      <c r="R3224">
        <v>1314</v>
      </c>
      <c r="T3224" t="s">
        <v>5429</v>
      </c>
    </row>
    <row r="3225" spans="1:20" x14ac:dyDescent="0.25">
      <c r="A3225" t="s">
        <v>28</v>
      </c>
      <c r="B3225" t="s">
        <v>17938</v>
      </c>
      <c r="C3225" t="s">
        <v>22</v>
      </c>
      <c r="D3225" t="s">
        <v>23</v>
      </c>
      <c r="E3225" t="s">
        <v>5</v>
      </c>
      <c r="G3225" t="s">
        <v>24</v>
      </c>
      <c r="H3225">
        <v>1488328</v>
      </c>
      <c r="I3225">
        <v>1489641</v>
      </c>
      <c r="J3225" t="s">
        <v>88</v>
      </c>
      <c r="K3225" t="s">
        <v>5430</v>
      </c>
      <c r="L3225" t="s">
        <v>5430</v>
      </c>
      <c r="N3225" t="s">
        <v>5431</v>
      </c>
      <c r="Q3225" t="s">
        <v>5428</v>
      </c>
      <c r="R3225">
        <v>1314</v>
      </c>
      <c r="S3225">
        <v>437</v>
      </c>
    </row>
    <row r="3226" spans="1:20" x14ac:dyDescent="0.25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G3226" t="s">
        <v>24</v>
      </c>
      <c r="H3226">
        <v>1490006</v>
      </c>
      <c r="I3226">
        <v>1490290</v>
      </c>
      <c r="J3226" t="s">
        <v>25</v>
      </c>
      <c r="Q3226" t="s">
        <v>5432</v>
      </c>
      <c r="R3226">
        <v>285</v>
      </c>
      <c r="T3226" t="s">
        <v>5433</v>
      </c>
    </row>
    <row r="3227" spans="1:20" x14ac:dyDescent="0.25">
      <c r="A3227" t="s">
        <v>28</v>
      </c>
      <c r="B3227" t="s">
        <v>17938</v>
      </c>
      <c r="C3227" t="s">
        <v>22</v>
      </c>
      <c r="D3227" t="s">
        <v>23</v>
      </c>
      <c r="E3227" t="s">
        <v>5</v>
      </c>
      <c r="G3227" t="s">
        <v>24</v>
      </c>
      <c r="H3227">
        <v>1490006</v>
      </c>
      <c r="I3227">
        <v>1490290</v>
      </c>
      <c r="J3227" t="s">
        <v>25</v>
      </c>
      <c r="K3227" t="s">
        <v>5434</v>
      </c>
      <c r="L3227" t="s">
        <v>5434</v>
      </c>
      <c r="N3227" t="s">
        <v>79</v>
      </c>
      <c r="Q3227" t="s">
        <v>5432</v>
      </c>
      <c r="R3227">
        <v>285</v>
      </c>
      <c r="S3227">
        <v>94</v>
      </c>
    </row>
    <row r="3228" spans="1:20" x14ac:dyDescent="0.25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G3228" t="s">
        <v>24</v>
      </c>
      <c r="H3228">
        <v>1490468</v>
      </c>
      <c r="I3228">
        <v>1491778</v>
      </c>
      <c r="J3228" t="s">
        <v>25</v>
      </c>
      <c r="Q3228" t="s">
        <v>5435</v>
      </c>
      <c r="R3228">
        <v>1311</v>
      </c>
      <c r="T3228" t="s">
        <v>5436</v>
      </c>
    </row>
    <row r="3229" spans="1:20" x14ac:dyDescent="0.25">
      <c r="A3229" t="s">
        <v>28</v>
      </c>
      <c r="B3229" t="s">
        <v>17938</v>
      </c>
      <c r="C3229" t="s">
        <v>22</v>
      </c>
      <c r="D3229" t="s">
        <v>23</v>
      </c>
      <c r="E3229" t="s">
        <v>5</v>
      </c>
      <c r="G3229" t="s">
        <v>24</v>
      </c>
      <c r="H3229">
        <v>1490468</v>
      </c>
      <c r="I3229">
        <v>1491778</v>
      </c>
      <c r="J3229" t="s">
        <v>25</v>
      </c>
      <c r="K3229" t="s">
        <v>5437</v>
      </c>
      <c r="L3229" t="s">
        <v>5437</v>
      </c>
      <c r="N3229" t="s">
        <v>5438</v>
      </c>
      <c r="Q3229" t="s">
        <v>5435</v>
      </c>
      <c r="R3229">
        <v>1311</v>
      </c>
      <c r="S3229">
        <v>436</v>
      </c>
    </row>
    <row r="3230" spans="1:20" x14ac:dyDescent="0.25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G3230" t="s">
        <v>24</v>
      </c>
      <c r="H3230">
        <v>1491778</v>
      </c>
      <c r="I3230">
        <v>1493925</v>
      </c>
      <c r="J3230" t="s">
        <v>25</v>
      </c>
      <c r="Q3230" t="s">
        <v>5439</v>
      </c>
      <c r="R3230">
        <v>2148</v>
      </c>
      <c r="T3230" t="s">
        <v>5440</v>
      </c>
    </row>
    <row r="3231" spans="1:20" x14ac:dyDescent="0.25">
      <c r="A3231" t="s">
        <v>28</v>
      </c>
      <c r="B3231" t="s">
        <v>17938</v>
      </c>
      <c r="C3231" t="s">
        <v>22</v>
      </c>
      <c r="D3231" t="s">
        <v>23</v>
      </c>
      <c r="E3231" t="s">
        <v>5</v>
      </c>
      <c r="G3231" t="s">
        <v>24</v>
      </c>
      <c r="H3231">
        <v>1491778</v>
      </c>
      <c r="I3231">
        <v>1493925</v>
      </c>
      <c r="J3231" t="s">
        <v>25</v>
      </c>
      <c r="K3231" t="s">
        <v>5441</v>
      </c>
      <c r="L3231" t="s">
        <v>5441</v>
      </c>
      <c r="N3231" t="s">
        <v>5442</v>
      </c>
      <c r="Q3231" t="s">
        <v>5439</v>
      </c>
      <c r="R3231">
        <v>2148</v>
      </c>
      <c r="S3231">
        <v>715</v>
      </c>
    </row>
    <row r="3232" spans="1:20" x14ac:dyDescent="0.25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G3232" t="s">
        <v>24</v>
      </c>
      <c r="H3232">
        <v>1494134</v>
      </c>
      <c r="I3232">
        <v>1494619</v>
      </c>
      <c r="J3232" t="s">
        <v>25</v>
      </c>
      <c r="Q3232" t="s">
        <v>5443</v>
      </c>
      <c r="R3232">
        <v>486</v>
      </c>
      <c r="T3232" t="s">
        <v>5444</v>
      </c>
    </row>
    <row r="3233" spans="1:20" x14ac:dyDescent="0.25">
      <c r="A3233" t="s">
        <v>28</v>
      </c>
      <c r="B3233" t="s">
        <v>17938</v>
      </c>
      <c r="C3233" t="s">
        <v>22</v>
      </c>
      <c r="D3233" t="s">
        <v>23</v>
      </c>
      <c r="E3233" t="s">
        <v>5</v>
      </c>
      <c r="G3233" t="s">
        <v>24</v>
      </c>
      <c r="H3233">
        <v>1494134</v>
      </c>
      <c r="I3233">
        <v>1494619</v>
      </c>
      <c r="J3233" t="s">
        <v>25</v>
      </c>
      <c r="K3233" t="s">
        <v>5445</v>
      </c>
      <c r="L3233" t="s">
        <v>5445</v>
      </c>
      <c r="N3233" t="s">
        <v>5446</v>
      </c>
      <c r="Q3233" t="s">
        <v>5443</v>
      </c>
      <c r="R3233">
        <v>486</v>
      </c>
      <c r="S3233">
        <v>161</v>
      </c>
    </row>
    <row r="3234" spans="1:20" x14ac:dyDescent="0.25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G3234" t="s">
        <v>24</v>
      </c>
      <c r="H3234">
        <v>1494719</v>
      </c>
      <c r="I3234">
        <v>1495270</v>
      </c>
      <c r="J3234" t="s">
        <v>88</v>
      </c>
      <c r="Q3234" t="s">
        <v>5447</v>
      </c>
      <c r="R3234">
        <v>552</v>
      </c>
      <c r="T3234" t="s">
        <v>5448</v>
      </c>
    </row>
    <row r="3235" spans="1:20" x14ac:dyDescent="0.25">
      <c r="A3235" t="s">
        <v>28</v>
      </c>
      <c r="B3235" t="s">
        <v>17938</v>
      </c>
      <c r="C3235" t="s">
        <v>22</v>
      </c>
      <c r="D3235" t="s">
        <v>23</v>
      </c>
      <c r="E3235" t="s">
        <v>5</v>
      </c>
      <c r="G3235" t="s">
        <v>24</v>
      </c>
      <c r="H3235">
        <v>1494719</v>
      </c>
      <c r="I3235">
        <v>1495270</v>
      </c>
      <c r="J3235" t="s">
        <v>88</v>
      </c>
      <c r="K3235" t="s">
        <v>5449</v>
      </c>
      <c r="L3235" t="s">
        <v>5449</v>
      </c>
      <c r="N3235" t="s">
        <v>5450</v>
      </c>
      <c r="Q3235" t="s">
        <v>5447</v>
      </c>
      <c r="R3235">
        <v>552</v>
      </c>
      <c r="S3235">
        <v>183</v>
      </c>
    </row>
    <row r="3236" spans="1:20" x14ac:dyDescent="0.25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G3236" t="s">
        <v>24</v>
      </c>
      <c r="H3236">
        <v>1495436</v>
      </c>
      <c r="I3236">
        <v>1496368</v>
      </c>
      <c r="J3236" t="s">
        <v>25</v>
      </c>
      <c r="Q3236" t="s">
        <v>5451</v>
      </c>
      <c r="R3236">
        <v>933</v>
      </c>
      <c r="T3236" t="s">
        <v>5452</v>
      </c>
    </row>
    <row r="3237" spans="1:20" x14ac:dyDescent="0.25">
      <c r="A3237" t="s">
        <v>28</v>
      </c>
      <c r="B3237" t="s">
        <v>17938</v>
      </c>
      <c r="C3237" t="s">
        <v>22</v>
      </c>
      <c r="D3237" t="s">
        <v>23</v>
      </c>
      <c r="E3237" t="s">
        <v>5</v>
      </c>
      <c r="G3237" t="s">
        <v>24</v>
      </c>
      <c r="H3237">
        <v>1495436</v>
      </c>
      <c r="I3237">
        <v>1496368</v>
      </c>
      <c r="J3237" t="s">
        <v>25</v>
      </c>
      <c r="K3237" t="s">
        <v>5453</v>
      </c>
      <c r="L3237" t="s">
        <v>5453</v>
      </c>
      <c r="N3237" t="s">
        <v>5454</v>
      </c>
      <c r="Q3237" t="s">
        <v>5451</v>
      </c>
      <c r="R3237">
        <v>933</v>
      </c>
      <c r="S3237">
        <v>310</v>
      </c>
    </row>
    <row r="3238" spans="1:20" x14ac:dyDescent="0.25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G3238" t="s">
        <v>24</v>
      </c>
      <c r="H3238">
        <v>1496404</v>
      </c>
      <c r="I3238">
        <v>1497489</v>
      </c>
      <c r="J3238" t="s">
        <v>25</v>
      </c>
      <c r="Q3238" t="s">
        <v>5455</v>
      </c>
      <c r="R3238">
        <v>1086</v>
      </c>
      <c r="T3238" t="s">
        <v>5456</v>
      </c>
    </row>
    <row r="3239" spans="1:20" x14ac:dyDescent="0.25">
      <c r="A3239" t="s">
        <v>28</v>
      </c>
      <c r="B3239" t="s">
        <v>17938</v>
      </c>
      <c r="C3239" t="s">
        <v>22</v>
      </c>
      <c r="D3239" t="s">
        <v>23</v>
      </c>
      <c r="E3239" t="s">
        <v>5</v>
      </c>
      <c r="G3239" t="s">
        <v>24</v>
      </c>
      <c r="H3239">
        <v>1496404</v>
      </c>
      <c r="I3239">
        <v>1497489</v>
      </c>
      <c r="J3239" t="s">
        <v>25</v>
      </c>
      <c r="K3239" t="s">
        <v>5457</v>
      </c>
      <c r="L3239" t="s">
        <v>5457</v>
      </c>
      <c r="N3239" t="s">
        <v>5458</v>
      </c>
      <c r="Q3239" t="s">
        <v>5455</v>
      </c>
      <c r="R3239">
        <v>1086</v>
      </c>
      <c r="S3239">
        <v>361</v>
      </c>
    </row>
    <row r="3240" spans="1:20" x14ac:dyDescent="0.25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G3240" t="s">
        <v>24</v>
      </c>
      <c r="H3240">
        <v>1497493</v>
      </c>
      <c r="I3240">
        <v>1498317</v>
      </c>
      <c r="J3240" t="s">
        <v>25</v>
      </c>
      <c r="Q3240" t="s">
        <v>5459</v>
      </c>
      <c r="R3240">
        <v>825</v>
      </c>
      <c r="T3240" t="s">
        <v>5460</v>
      </c>
    </row>
    <row r="3241" spans="1:20" x14ac:dyDescent="0.25">
      <c r="A3241" t="s">
        <v>28</v>
      </c>
      <c r="B3241" t="s">
        <v>17938</v>
      </c>
      <c r="C3241" t="s">
        <v>22</v>
      </c>
      <c r="D3241" t="s">
        <v>23</v>
      </c>
      <c r="E3241" t="s">
        <v>5</v>
      </c>
      <c r="G3241" t="s">
        <v>24</v>
      </c>
      <c r="H3241">
        <v>1497493</v>
      </c>
      <c r="I3241">
        <v>1498317</v>
      </c>
      <c r="J3241" t="s">
        <v>25</v>
      </c>
      <c r="K3241" t="s">
        <v>5461</v>
      </c>
      <c r="L3241" t="s">
        <v>5461</v>
      </c>
      <c r="N3241" t="s">
        <v>5462</v>
      </c>
      <c r="Q3241" t="s">
        <v>5459</v>
      </c>
      <c r="R3241">
        <v>825</v>
      </c>
      <c r="S3241">
        <v>274</v>
      </c>
    </row>
    <row r="3242" spans="1:20" x14ac:dyDescent="0.25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G3242" t="s">
        <v>24</v>
      </c>
      <c r="H3242">
        <v>1498317</v>
      </c>
      <c r="I3242">
        <v>1499126</v>
      </c>
      <c r="J3242" t="s">
        <v>25</v>
      </c>
      <c r="Q3242" t="s">
        <v>5463</v>
      </c>
      <c r="R3242">
        <v>810</v>
      </c>
      <c r="T3242" t="s">
        <v>5464</v>
      </c>
    </row>
    <row r="3243" spans="1:20" x14ac:dyDescent="0.25">
      <c r="A3243" t="s">
        <v>28</v>
      </c>
      <c r="B3243" t="s">
        <v>17938</v>
      </c>
      <c r="C3243" t="s">
        <v>22</v>
      </c>
      <c r="D3243" t="s">
        <v>23</v>
      </c>
      <c r="E3243" t="s">
        <v>5</v>
      </c>
      <c r="G3243" t="s">
        <v>24</v>
      </c>
      <c r="H3243">
        <v>1498317</v>
      </c>
      <c r="I3243">
        <v>1499126</v>
      </c>
      <c r="J3243" t="s">
        <v>25</v>
      </c>
      <c r="K3243" t="s">
        <v>5465</v>
      </c>
      <c r="L3243" t="s">
        <v>5465</v>
      </c>
      <c r="N3243" t="s">
        <v>314</v>
      </c>
      <c r="Q3243" t="s">
        <v>5463</v>
      </c>
      <c r="R3243">
        <v>810</v>
      </c>
      <c r="S3243">
        <v>269</v>
      </c>
    </row>
    <row r="3244" spans="1:20" x14ac:dyDescent="0.25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G3244" t="s">
        <v>24</v>
      </c>
      <c r="H3244">
        <v>1499126</v>
      </c>
      <c r="I3244">
        <v>1499674</v>
      </c>
      <c r="J3244" t="s">
        <v>25</v>
      </c>
      <c r="Q3244" t="s">
        <v>5466</v>
      </c>
      <c r="R3244">
        <v>549</v>
      </c>
      <c r="T3244" t="s">
        <v>5467</v>
      </c>
    </row>
    <row r="3245" spans="1:20" x14ac:dyDescent="0.25">
      <c r="A3245" t="s">
        <v>28</v>
      </c>
      <c r="B3245" t="s">
        <v>17938</v>
      </c>
      <c r="C3245" t="s">
        <v>22</v>
      </c>
      <c r="D3245" t="s">
        <v>23</v>
      </c>
      <c r="E3245" t="s">
        <v>5</v>
      </c>
      <c r="G3245" t="s">
        <v>24</v>
      </c>
      <c r="H3245">
        <v>1499126</v>
      </c>
      <c r="I3245">
        <v>1499674</v>
      </c>
      <c r="J3245" t="s">
        <v>25</v>
      </c>
      <c r="K3245" t="s">
        <v>5468</v>
      </c>
      <c r="L3245" t="s">
        <v>5468</v>
      </c>
      <c r="N3245" t="s">
        <v>5469</v>
      </c>
      <c r="Q3245" t="s">
        <v>5466</v>
      </c>
      <c r="R3245">
        <v>549</v>
      </c>
      <c r="S3245">
        <v>182</v>
      </c>
    </row>
    <row r="3246" spans="1:20" x14ac:dyDescent="0.25">
      <c r="A3246" t="s">
        <v>20</v>
      </c>
      <c r="B3246" t="s">
        <v>21</v>
      </c>
      <c r="C3246" t="s">
        <v>22</v>
      </c>
      <c r="D3246" t="s">
        <v>23</v>
      </c>
      <c r="E3246" t="s">
        <v>5</v>
      </c>
      <c r="G3246" t="s">
        <v>24</v>
      </c>
      <c r="H3246">
        <v>1499707</v>
      </c>
      <c r="I3246">
        <v>1499982</v>
      </c>
      <c r="J3246" t="s">
        <v>25</v>
      </c>
      <c r="Q3246" t="s">
        <v>5470</v>
      </c>
      <c r="R3246">
        <v>276</v>
      </c>
      <c r="T3246" t="s">
        <v>5471</v>
      </c>
    </row>
    <row r="3247" spans="1:20" x14ac:dyDescent="0.25">
      <c r="A3247" t="s">
        <v>28</v>
      </c>
      <c r="B3247" t="s">
        <v>17938</v>
      </c>
      <c r="C3247" t="s">
        <v>22</v>
      </c>
      <c r="D3247" t="s">
        <v>23</v>
      </c>
      <c r="E3247" t="s">
        <v>5</v>
      </c>
      <c r="G3247" t="s">
        <v>24</v>
      </c>
      <c r="H3247">
        <v>1499707</v>
      </c>
      <c r="I3247">
        <v>1499982</v>
      </c>
      <c r="J3247" t="s">
        <v>25</v>
      </c>
      <c r="K3247" t="s">
        <v>5472</v>
      </c>
      <c r="L3247" t="s">
        <v>5472</v>
      </c>
      <c r="N3247" t="s">
        <v>79</v>
      </c>
      <c r="Q3247" t="s">
        <v>5470</v>
      </c>
      <c r="R3247">
        <v>276</v>
      </c>
      <c r="S3247">
        <v>91</v>
      </c>
    </row>
    <row r="3248" spans="1:20" x14ac:dyDescent="0.25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G3248" t="s">
        <v>24</v>
      </c>
      <c r="H3248">
        <v>1500034</v>
      </c>
      <c r="I3248">
        <v>1502094</v>
      </c>
      <c r="J3248" t="s">
        <v>88</v>
      </c>
      <c r="Q3248" t="s">
        <v>5473</v>
      </c>
      <c r="R3248">
        <v>2061</v>
      </c>
      <c r="T3248" t="s">
        <v>5474</v>
      </c>
    </row>
    <row r="3249" spans="1:20" x14ac:dyDescent="0.25">
      <c r="A3249" t="s">
        <v>28</v>
      </c>
      <c r="B3249" t="s">
        <v>17938</v>
      </c>
      <c r="C3249" t="s">
        <v>22</v>
      </c>
      <c r="D3249" t="s">
        <v>23</v>
      </c>
      <c r="E3249" t="s">
        <v>5</v>
      </c>
      <c r="G3249" t="s">
        <v>24</v>
      </c>
      <c r="H3249">
        <v>1500034</v>
      </c>
      <c r="I3249">
        <v>1502094</v>
      </c>
      <c r="J3249" t="s">
        <v>88</v>
      </c>
      <c r="K3249" t="s">
        <v>5475</v>
      </c>
      <c r="L3249" t="s">
        <v>5475</v>
      </c>
      <c r="N3249" t="s">
        <v>5476</v>
      </c>
      <c r="Q3249" t="s">
        <v>5473</v>
      </c>
      <c r="R3249">
        <v>2061</v>
      </c>
      <c r="S3249">
        <v>686</v>
      </c>
    </row>
    <row r="3250" spans="1:20" x14ac:dyDescent="0.25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G3250" t="s">
        <v>24</v>
      </c>
      <c r="H3250">
        <v>1502194</v>
      </c>
      <c r="I3250">
        <v>1503408</v>
      </c>
      <c r="J3250" t="s">
        <v>25</v>
      </c>
      <c r="Q3250" t="s">
        <v>5477</v>
      </c>
      <c r="R3250">
        <v>1215</v>
      </c>
      <c r="T3250" t="s">
        <v>5478</v>
      </c>
    </row>
    <row r="3251" spans="1:20" x14ac:dyDescent="0.25">
      <c r="A3251" t="s">
        <v>28</v>
      </c>
      <c r="B3251" t="s">
        <v>17938</v>
      </c>
      <c r="C3251" t="s">
        <v>22</v>
      </c>
      <c r="D3251" t="s">
        <v>23</v>
      </c>
      <c r="E3251" t="s">
        <v>5</v>
      </c>
      <c r="G3251" t="s">
        <v>24</v>
      </c>
      <c r="H3251">
        <v>1502194</v>
      </c>
      <c r="I3251">
        <v>1503408</v>
      </c>
      <c r="J3251" t="s">
        <v>25</v>
      </c>
      <c r="K3251" t="s">
        <v>5479</v>
      </c>
      <c r="L3251" t="s">
        <v>5479</v>
      </c>
      <c r="N3251" t="s">
        <v>5480</v>
      </c>
      <c r="Q3251" t="s">
        <v>5477</v>
      </c>
      <c r="R3251">
        <v>1215</v>
      </c>
      <c r="S3251">
        <v>404</v>
      </c>
    </row>
    <row r="3252" spans="1:20" x14ac:dyDescent="0.25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G3252" t="s">
        <v>24</v>
      </c>
      <c r="H3252">
        <v>1503506</v>
      </c>
      <c r="I3252">
        <v>1504162</v>
      </c>
      <c r="J3252" t="s">
        <v>25</v>
      </c>
      <c r="Q3252" t="s">
        <v>5481</v>
      </c>
      <c r="R3252">
        <v>657</v>
      </c>
      <c r="T3252" t="s">
        <v>5482</v>
      </c>
    </row>
    <row r="3253" spans="1:20" x14ac:dyDescent="0.25">
      <c r="A3253" t="s">
        <v>28</v>
      </c>
      <c r="B3253" t="s">
        <v>17938</v>
      </c>
      <c r="C3253" t="s">
        <v>22</v>
      </c>
      <c r="D3253" t="s">
        <v>23</v>
      </c>
      <c r="E3253" t="s">
        <v>5</v>
      </c>
      <c r="G3253" t="s">
        <v>24</v>
      </c>
      <c r="H3253">
        <v>1503506</v>
      </c>
      <c r="I3253">
        <v>1504162</v>
      </c>
      <c r="J3253" t="s">
        <v>25</v>
      </c>
      <c r="K3253" t="s">
        <v>5483</v>
      </c>
      <c r="L3253" t="s">
        <v>5483</v>
      </c>
      <c r="N3253" t="s">
        <v>5484</v>
      </c>
      <c r="Q3253" t="s">
        <v>5481</v>
      </c>
      <c r="R3253">
        <v>657</v>
      </c>
      <c r="S3253">
        <v>218</v>
      </c>
    </row>
    <row r="3254" spans="1:20" x14ac:dyDescent="0.25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G3254" t="s">
        <v>24</v>
      </c>
      <c r="H3254">
        <v>1504229</v>
      </c>
      <c r="I3254">
        <v>1504747</v>
      </c>
      <c r="J3254" t="s">
        <v>88</v>
      </c>
      <c r="Q3254" t="s">
        <v>5485</v>
      </c>
      <c r="R3254">
        <v>519</v>
      </c>
      <c r="T3254" t="s">
        <v>5486</v>
      </c>
    </row>
    <row r="3255" spans="1:20" x14ac:dyDescent="0.25">
      <c r="A3255" t="s">
        <v>28</v>
      </c>
      <c r="B3255" t="s">
        <v>17938</v>
      </c>
      <c r="C3255" t="s">
        <v>22</v>
      </c>
      <c r="D3255" t="s">
        <v>23</v>
      </c>
      <c r="E3255" t="s">
        <v>5</v>
      </c>
      <c r="G3255" t="s">
        <v>24</v>
      </c>
      <c r="H3255">
        <v>1504229</v>
      </c>
      <c r="I3255">
        <v>1504747</v>
      </c>
      <c r="J3255" t="s">
        <v>88</v>
      </c>
      <c r="K3255" t="s">
        <v>5487</v>
      </c>
      <c r="L3255" t="s">
        <v>5487</v>
      </c>
      <c r="N3255" t="s">
        <v>915</v>
      </c>
      <c r="Q3255" t="s">
        <v>5485</v>
      </c>
      <c r="R3255">
        <v>519</v>
      </c>
      <c r="S3255">
        <v>172</v>
      </c>
    </row>
    <row r="3256" spans="1:20" x14ac:dyDescent="0.25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G3256" t="s">
        <v>24</v>
      </c>
      <c r="H3256">
        <v>1504747</v>
      </c>
      <c r="I3256">
        <v>1504965</v>
      </c>
      <c r="J3256" t="s">
        <v>88</v>
      </c>
      <c r="Q3256" t="s">
        <v>5488</v>
      </c>
      <c r="R3256">
        <v>219</v>
      </c>
      <c r="T3256" t="s">
        <v>5489</v>
      </c>
    </row>
    <row r="3257" spans="1:20" x14ac:dyDescent="0.25">
      <c r="A3257" t="s">
        <v>28</v>
      </c>
      <c r="B3257" t="s">
        <v>17938</v>
      </c>
      <c r="C3257" t="s">
        <v>22</v>
      </c>
      <c r="D3257" t="s">
        <v>23</v>
      </c>
      <c r="E3257" t="s">
        <v>5</v>
      </c>
      <c r="G3257" t="s">
        <v>24</v>
      </c>
      <c r="H3257">
        <v>1504747</v>
      </c>
      <c r="I3257">
        <v>1504965</v>
      </c>
      <c r="J3257" t="s">
        <v>88</v>
      </c>
      <c r="K3257" t="s">
        <v>5490</v>
      </c>
      <c r="L3257" t="s">
        <v>5490</v>
      </c>
      <c r="N3257" t="s">
        <v>79</v>
      </c>
      <c r="Q3257" t="s">
        <v>5488</v>
      </c>
      <c r="R3257">
        <v>219</v>
      </c>
      <c r="S3257">
        <v>72</v>
      </c>
    </row>
    <row r="3258" spans="1:20" x14ac:dyDescent="0.25">
      <c r="A3258" t="s">
        <v>20</v>
      </c>
      <c r="B3258" t="s">
        <v>21</v>
      </c>
      <c r="C3258" t="s">
        <v>22</v>
      </c>
      <c r="D3258" t="s">
        <v>23</v>
      </c>
      <c r="E3258" t="s">
        <v>5</v>
      </c>
      <c r="G3258" t="s">
        <v>24</v>
      </c>
      <c r="H3258">
        <v>1504959</v>
      </c>
      <c r="I3258">
        <v>1505141</v>
      </c>
      <c r="J3258" t="s">
        <v>88</v>
      </c>
      <c r="Q3258" t="s">
        <v>5491</v>
      </c>
      <c r="R3258">
        <v>183</v>
      </c>
    </row>
    <row r="3259" spans="1:20" x14ac:dyDescent="0.25">
      <c r="A3259" t="s">
        <v>28</v>
      </c>
      <c r="B3259" t="s">
        <v>17938</v>
      </c>
      <c r="C3259" t="s">
        <v>22</v>
      </c>
      <c r="D3259" t="s">
        <v>23</v>
      </c>
      <c r="E3259" t="s">
        <v>5</v>
      </c>
      <c r="G3259" t="s">
        <v>24</v>
      </c>
      <c r="H3259">
        <v>1504959</v>
      </c>
      <c r="I3259">
        <v>1505141</v>
      </c>
      <c r="J3259" t="s">
        <v>88</v>
      </c>
      <c r="K3259" t="s">
        <v>5492</v>
      </c>
      <c r="L3259" t="s">
        <v>5492</v>
      </c>
      <c r="N3259" t="s">
        <v>3098</v>
      </c>
      <c r="Q3259" t="s">
        <v>5491</v>
      </c>
      <c r="R3259">
        <v>183</v>
      </c>
      <c r="S3259">
        <v>60</v>
      </c>
    </row>
    <row r="3260" spans="1:20" x14ac:dyDescent="0.25">
      <c r="A3260" t="s">
        <v>20</v>
      </c>
      <c r="B3260" t="s">
        <v>21</v>
      </c>
      <c r="C3260" t="s">
        <v>22</v>
      </c>
      <c r="D3260" t="s">
        <v>23</v>
      </c>
      <c r="E3260" t="s">
        <v>5</v>
      </c>
      <c r="G3260" t="s">
        <v>24</v>
      </c>
      <c r="H3260">
        <v>1505314</v>
      </c>
      <c r="I3260">
        <v>1505688</v>
      </c>
      <c r="J3260" t="s">
        <v>25</v>
      </c>
      <c r="Q3260" t="s">
        <v>5493</v>
      </c>
      <c r="R3260">
        <v>375</v>
      </c>
      <c r="T3260" t="s">
        <v>5494</v>
      </c>
    </row>
    <row r="3261" spans="1:20" x14ac:dyDescent="0.25">
      <c r="A3261" t="s">
        <v>28</v>
      </c>
      <c r="B3261" t="s">
        <v>17938</v>
      </c>
      <c r="C3261" t="s">
        <v>22</v>
      </c>
      <c r="D3261" t="s">
        <v>23</v>
      </c>
      <c r="E3261" t="s">
        <v>5</v>
      </c>
      <c r="G3261" t="s">
        <v>24</v>
      </c>
      <c r="H3261">
        <v>1505314</v>
      </c>
      <c r="I3261">
        <v>1505688</v>
      </c>
      <c r="J3261" t="s">
        <v>25</v>
      </c>
      <c r="K3261" t="s">
        <v>5495</v>
      </c>
      <c r="L3261" t="s">
        <v>5495</v>
      </c>
      <c r="N3261" t="s">
        <v>79</v>
      </c>
      <c r="Q3261" t="s">
        <v>5493</v>
      </c>
      <c r="R3261">
        <v>375</v>
      </c>
      <c r="S3261">
        <v>124</v>
      </c>
    </row>
    <row r="3262" spans="1:20" x14ac:dyDescent="0.25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G3262" t="s">
        <v>24</v>
      </c>
      <c r="H3262">
        <v>1505868</v>
      </c>
      <c r="I3262">
        <v>1507046</v>
      </c>
      <c r="J3262" t="s">
        <v>25</v>
      </c>
      <c r="Q3262" t="s">
        <v>5496</v>
      </c>
      <c r="R3262">
        <v>1179</v>
      </c>
      <c r="T3262" t="s">
        <v>5497</v>
      </c>
    </row>
    <row r="3263" spans="1:20" x14ac:dyDescent="0.25">
      <c r="A3263" t="s">
        <v>28</v>
      </c>
      <c r="B3263" t="s">
        <v>17938</v>
      </c>
      <c r="C3263" t="s">
        <v>22</v>
      </c>
      <c r="D3263" t="s">
        <v>23</v>
      </c>
      <c r="E3263" t="s">
        <v>5</v>
      </c>
      <c r="G3263" t="s">
        <v>24</v>
      </c>
      <c r="H3263">
        <v>1505868</v>
      </c>
      <c r="I3263">
        <v>1507046</v>
      </c>
      <c r="J3263" t="s">
        <v>25</v>
      </c>
      <c r="K3263" t="s">
        <v>5498</v>
      </c>
      <c r="L3263" t="s">
        <v>5498</v>
      </c>
      <c r="N3263" t="s">
        <v>5499</v>
      </c>
      <c r="Q3263" t="s">
        <v>5496</v>
      </c>
      <c r="R3263">
        <v>1179</v>
      </c>
      <c r="S3263">
        <v>392</v>
      </c>
    </row>
    <row r="3264" spans="1:20" x14ac:dyDescent="0.25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G3264" t="s">
        <v>24</v>
      </c>
      <c r="H3264">
        <v>1507043</v>
      </c>
      <c r="I3264">
        <v>1508044</v>
      </c>
      <c r="J3264" t="s">
        <v>88</v>
      </c>
      <c r="O3264" t="s">
        <v>5500</v>
      </c>
      <c r="Q3264" t="s">
        <v>5501</v>
      </c>
      <c r="R3264">
        <v>1002</v>
      </c>
      <c r="T3264" t="s">
        <v>5502</v>
      </c>
    </row>
    <row r="3265" spans="1:20" x14ac:dyDescent="0.25">
      <c r="A3265" t="s">
        <v>28</v>
      </c>
      <c r="B3265" t="s">
        <v>17938</v>
      </c>
      <c r="C3265" t="s">
        <v>22</v>
      </c>
      <c r="D3265" t="s">
        <v>23</v>
      </c>
      <c r="E3265" t="s">
        <v>5</v>
      </c>
      <c r="G3265" t="s">
        <v>24</v>
      </c>
      <c r="H3265">
        <v>1507043</v>
      </c>
      <c r="I3265">
        <v>1508044</v>
      </c>
      <c r="J3265" t="s">
        <v>88</v>
      </c>
      <c r="K3265" t="s">
        <v>5503</v>
      </c>
      <c r="L3265" t="s">
        <v>5503</v>
      </c>
      <c r="N3265" t="s">
        <v>5504</v>
      </c>
      <c r="O3265" t="s">
        <v>5500</v>
      </c>
      <c r="Q3265" t="s">
        <v>5501</v>
      </c>
      <c r="R3265">
        <v>1002</v>
      </c>
      <c r="S3265">
        <v>333</v>
      </c>
    </row>
    <row r="3266" spans="1:20" x14ac:dyDescent="0.25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G3266" t="s">
        <v>24</v>
      </c>
      <c r="H3266">
        <v>1508148</v>
      </c>
      <c r="I3266">
        <v>1509284</v>
      </c>
      <c r="J3266" t="s">
        <v>25</v>
      </c>
      <c r="Q3266" t="s">
        <v>5505</v>
      </c>
      <c r="R3266">
        <v>1137</v>
      </c>
      <c r="T3266" t="s">
        <v>5506</v>
      </c>
    </row>
    <row r="3267" spans="1:20" x14ac:dyDescent="0.25">
      <c r="A3267" t="s">
        <v>28</v>
      </c>
      <c r="B3267" t="s">
        <v>17938</v>
      </c>
      <c r="C3267" t="s">
        <v>22</v>
      </c>
      <c r="D3267" t="s">
        <v>23</v>
      </c>
      <c r="E3267" t="s">
        <v>5</v>
      </c>
      <c r="G3267" t="s">
        <v>24</v>
      </c>
      <c r="H3267">
        <v>1508148</v>
      </c>
      <c r="I3267">
        <v>1509284</v>
      </c>
      <c r="J3267" t="s">
        <v>25</v>
      </c>
      <c r="K3267" t="s">
        <v>5507</v>
      </c>
      <c r="L3267" t="s">
        <v>5507</v>
      </c>
      <c r="N3267" t="s">
        <v>5508</v>
      </c>
      <c r="Q3267" t="s">
        <v>5505</v>
      </c>
      <c r="R3267">
        <v>1137</v>
      </c>
      <c r="S3267">
        <v>378</v>
      </c>
    </row>
    <row r="3268" spans="1:20" x14ac:dyDescent="0.25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G3268" t="s">
        <v>24</v>
      </c>
      <c r="H3268">
        <v>1509352</v>
      </c>
      <c r="I3268">
        <v>1510365</v>
      </c>
      <c r="J3268" t="s">
        <v>25</v>
      </c>
      <c r="Q3268" t="s">
        <v>5509</v>
      </c>
      <c r="R3268">
        <v>1014</v>
      </c>
      <c r="T3268" t="s">
        <v>5510</v>
      </c>
    </row>
    <row r="3269" spans="1:20" x14ac:dyDescent="0.25">
      <c r="A3269" t="s">
        <v>28</v>
      </c>
      <c r="B3269" t="s">
        <v>17938</v>
      </c>
      <c r="C3269" t="s">
        <v>22</v>
      </c>
      <c r="D3269" t="s">
        <v>23</v>
      </c>
      <c r="E3269" t="s">
        <v>5</v>
      </c>
      <c r="G3269" t="s">
        <v>24</v>
      </c>
      <c r="H3269">
        <v>1509352</v>
      </c>
      <c r="I3269">
        <v>1510365</v>
      </c>
      <c r="J3269" t="s">
        <v>25</v>
      </c>
      <c r="K3269" t="s">
        <v>5511</v>
      </c>
      <c r="L3269" t="s">
        <v>5511</v>
      </c>
      <c r="N3269" t="s">
        <v>1352</v>
      </c>
      <c r="Q3269" t="s">
        <v>5509</v>
      </c>
      <c r="R3269">
        <v>1014</v>
      </c>
      <c r="S3269">
        <v>337</v>
      </c>
    </row>
    <row r="3270" spans="1:20" x14ac:dyDescent="0.25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G3270" t="s">
        <v>24</v>
      </c>
      <c r="H3270">
        <v>1510365</v>
      </c>
      <c r="I3270">
        <v>1511177</v>
      </c>
      <c r="J3270" t="s">
        <v>25</v>
      </c>
      <c r="Q3270" t="s">
        <v>5512</v>
      </c>
      <c r="R3270">
        <v>813</v>
      </c>
      <c r="T3270" t="s">
        <v>5513</v>
      </c>
    </row>
    <row r="3271" spans="1:20" x14ac:dyDescent="0.25">
      <c r="A3271" t="s">
        <v>28</v>
      </c>
      <c r="B3271" t="s">
        <v>17938</v>
      </c>
      <c r="C3271" t="s">
        <v>22</v>
      </c>
      <c r="D3271" t="s">
        <v>23</v>
      </c>
      <c r="E3271" t="s">
        <v>5</v>
      </c>
      <c r="G3271" t="s">
        <v>24</v>
      </c>
      <c r="H3271">
        <v>1510365</v>
      </c>
      <c r="I3271">
        <v>1511177</v>
      </c>
      <c r="J3271" t="s">
        <v>25</v>
      </c>
      <c r="K3271" t="s">
        <v>5514</v>
      </c>
      <c r="L3271" t="s">
        <v>5514</v>
      </c>
      <c r="N3271" t="s">
        <v>5515</v>
      </c>
      <c r="Q3271" t="s">
        <v>5512</v>
      </c>
      <c r="R3271">
        <v>813</v>
      </c>
      <c r="S3271">
        <v>270</v>
      </c>
    </row>
    <row r="3272" spans="1:20" x14ac:dyDescent="0.25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G3272" t="s">
        <v>24</v>
      </c>
      <c r="H3272">
        <v>1511226</v>
      </c>
      <c r="I3272">
        <v>1511885</v>
      </c>
      <c r="J3272" t="s">
        <v>25</v>
      </c>
      <c r="Q3272" t="s">
        <v>5516</v>
      </c>
      <c r="R3272">
        <v>660</v>
      </c>
      <c r="T3272" t="s">
        <v>5517</v>
      </c>
    </row>
    <row r="3273" spans="1:20" x14ac:dyDescent="0.25">
      <c r="A3273" t="s">
        <v>28</v>
      </c>
      <c r="B3273" t="s">
        <v>17938</v>
      </c>
      <c r="C3273" t="s">
        <v>22</v>
      </c>
      <c r="D3273" t="s">
        <v>23</v>
      </c>
      <c r="E3273" t="s">
        <v>5</v>
      </c>
      <c r="G3273" t="s">
        <v>24</v>
      </c>
      <c r="H3273">
        <v>1511226</v>
      </c>
      <c r="I3273">
        <v>1511885</v>
      </c>
      <c r="J3273" t="s">
        <v>25</v>
      </c>
      <c r="K3273" t="s">
        <v>5518</v>
      </c>
      <c r="L3273" t="s">
        <v>5518</v>
      </c>
      <c r="N3273" t="s">
        <v>314</v>
      </c>
      <c r="Q3273" t="s">
        <v>5516</v>
      </c>
      <c r="R3273">
        <v>660</v>
      </c>
      <c r="S3273">
        <v>219</v>
      </c>
    </row>
    <row r="3274" spans="1:20" x14ac:dyDescent="0.25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G3274" t="s">
        <v>24</v>
      </c>
      <c r="H3274">
        <v>1512035</v>
      </c>
      <c r="I3274">
        <v>1512949</v>
      </c>
      <c r="J3274" t="s">
        <v>25</v>
      </c>
      <c r="Q3274" t="s">
        <v>5519</v>
      </c>
      <c r="R3274">
        <v>915</v>
      </c>
      <c r="T3274" t="s">
        <v>5520</v>
      </c>
    </row>
    <row r="3275" spans="1:20" x14ac:dyDescent="0.25">
      <c r="A3275" t="s">
        <v>28</v>
      </c>
      <c r="B3275" t="s">
        <v>17938</v>
      </c>
      <c r="C3275" t="s">
        <v>22</v>
      </c>
      <c r="D3275" t="s">
        <v>23</v>
      </c>
      <c r="E3275" t="s">
        <v>5</v>
      </c>
      <c r="G3275" t="s">
        <v>24</v>
      </c>
      <c r="H3275">
        <v>1512035</v>
      </c>
      <c r="I3275">
        <v>1512949</v>
      </c>
      <c r="J3275" t="s">
        <v>25</v>
      </c>
      <c r="K3275" t="s">
        <v>5521</v>
      </c>
      <c r="L3275" t="s">
        <v>5521</v>
      </c>
      <c r="N3275" t="s">
        <v>5522</v>
      </c>
      <c r="Q3275" t="s">
        <v>5519</v>
      </c>
      <c r="R3275">
        <v>915</v>
      </c>
      <c r="S3275">
        <v>304</v>
      </c>
    </row>
    <row r="3276" spans="1:20" x14ac:dyDescent="0.25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G3276" t="s">
        <v>24</v>
      </c>
      <c r="H3276">
        <v>1513017</v>
      </c>
      <c r="I3276">
        <v>1514285</v>
      </c>
      <c r="J3276" t="s">
        <v>25</v>
      </c>
      <c r="Q3276" t="s">
        <v>5523</v>
      </c>
      <c r="R3276">
        <v>1269</v>
      </c>
      <c r="T3276" t="s">
        <v>5524</v>
      </c>
    </row>
    <row r="3277" spans="1:20" x14ac:dyDescent="0.25">
      <c r="A3277" t="s">
        <v>28</v>
      </c>
      <c r="B3277" t="s">
        <v>17938</v>
      </c>
      <c r="C3277" t="s">
        <v>22</v>
      </c>
      <c r="D3277" t="s">
        <v>23</v>
      </c>
      <c r="E3277" t="s">
        <v>5</v>
      </c>
      <c r="G3277" t="s">
        <v>24</v>
      </c>
      <c r="H3277">
        <v>1513017</v>
      </c>
      <c r="I3277">
        <v>1514285</v>
      </c>
      <c r="J3277" t="s">
        <v>25</v>
      </c>
      <c r="K3277" t="s">
        <v>5525</v>
      </c>
      <c r="L3277" t="s">
        <v>5525</v>
      </c>
      <c r="N3277" t="s">
        <v>5526</v>
      </c>
      <c r="Q3277" t="s">
        <v>5523</v>
      </c>
      <c r="R3277">
        <v>1269</v>
      </c>
      <c r="S3277">
        <v>422</v>
      </c>
    </row>
    <row r="3278" spans="1:20" x14ac:dyDescent="0.25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G3278" t="s">
        <v>24</v>
      </c>
      <c r="H3278">
        <v>1514275</v>
      </c>
      <c r="I3278">
        <v>1514949</v>
      </c>
      <c r="J3278" t="s">
        <v>25</v>
      </c>
      <c r="Q3278" t="s">
        <v>5527</v>
      </c>
      <c r="R3278">
        <v>675</v>
      </c>
      <c r="T3278" t="s">
        <v>5528</v>
      </c>
    </row>
    <row r="3279" spans="1:20" x14ac:dyDescent="0.25">
      <c r="A3279" t="s">
        <v>28</v>
      </c>
      <c r="B3279" t="s">
        <v>17938</v>
      </c>
      <c r="C3279" t="s">
        <v>22</v>
      </c>
      <c r="D3279" t="s">
        <v>23</v>
      </c>
      <c r="E3279" t="s">
        <v>5</v>
      </c>
      <c r="G3279" t="s">
        <v>24</v>
      </c>
      <c r="H3279">
        <v>1514275</v>
      </c>
      <c r="I3279">
        <v>1514949</v>
      </c>
      <c r="J3279" t="s">
        <v>25</v>
      </c>
      <c r="K3279" t="s">
        <v>5529</v>
      </c>
      <c r="L3279" t="s">
        <v>5529</v>
      </c>
      <c r="N3279" t="s">
        <v>5530</v>
      </c>
      <c r="Q3279" t="s">
        <v>5527</v>
      </c>
      <c r="R3279">
        <v>675</v>
      </c>
      <c r="S3279">
        <v>224</v>
      </c>
    </row>
    <row r="3280" spans="1:20" x14ac:dyDescent="0.25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G3280" t="s">
        <v>24</v>
      </c>
      <c r="H3280">
        <v>1515261</v>
      </c>
      <c r="I3280">
        <v>1515749</v>
      </c>
      <c r="J3280" t="s">
        <v>25</v>
      </c>
      <c r="Q3280" t="s">
        <v>5531</v>
      </c>
      <c r="R3280">
        <v>489</v>
      </c>
      <c r="T3280" t="s">
        <v>5532</v>
      </c>
    </row>
    <row r="3281" spans="1:20" x14ac:dyDescent="0.25">
      <c r="A3281" t="s">
        <v>28</v>
      </c>
      <c r="B3281" t="s">
        <v>17938</v>
      </c>
      <c r="C3281" t="s">
        <v>22</v>
      </c>
      <c r="D3281" t="s">
        <v>23</v>
      </c>
      <c r="E3281" t="s">
        <v>5</v>
      </c>
      <c r="G3281" t="s">
        <v>24</v>
      </c>
      <c r="H3281">
        <v>1515261</v>
      </c>
      <c r="I3281">
        <v>1515749</v>
      </c>
      <c r="J3281" t="s">
        <v>25</v>
      </c>
      <c r="K3281" t="s">
        <v>5533</v>
      </c>
      <c r="L3281" t="s">
        <v>5533</v>
      </c>
      <c r="N3281" t="s">
        <v>5534</v>
      </c>
      <c r="Q3281" t="s">
        <v>5531</v>
      </c>
      <c r="R3281">
        <v>489</v>
      </c>
      <c r="S3281">
        <v>162</v>
      </c>
    </row>
    <row r="3282" spans="1:20" x14ac:dyDescent="0.25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G3282" t="s">
        <v>24</v>
      </c>
      <c r="H3282">
        <v>1515787</v>
      </c>
      <c r="I3282">
        <v>1517304</v>
      </c>
      <c r="J3282" t="s">
        <v>25</v>
      </c>
      <c r="Q3282" t="s">
        <v>5535</v>
      </c>
      <c r="R3282">
        <v>1518</v>
      </c>
      <c r="T3282" t="s">
        <v>5536</v>
      </c>
    </row>
    <row r="3283" spans="1:20" x14ac:dyDescent="0.25">
      <c r="A3283" t="s">
        <v>28</v>
      </c>
      <c r="B3283" t="s">
        <v>17938</v>
      </c>
      <c r="C3283" t="s">
        <v>22</v>
      </c>
      <c r="D3283" t="s">
        <v>23</v>
      </c>
      <c r="E3283" t="s">
        <v>5</v>
      </c>
      <c r="G3283" t="s">
        <v>24</v>
      </c>
      <c r="H3283">
        <v>1515787</v>
      </c>
      <c r="I3283">
        <v>1517304</v>
      </c>
      <c r="J3283" t="s">
        <v>25</v>
      </c>
      <c r="K3283" t="s">
        <v>5537</v>
      </c>
      <c r="L3283" t="s">
        <v>5537</v>
      </c>
      <c r="N3283" t="s">
        <v>5538</v>
      </c>
      <c r="Q3283" t="s">
        <v>5535</v>
      </c>
      <c r="R3283">
        <v>1518</v>
      </c>
      <c r="S3283">
        <v>505</v>
      </c>
    </row>
    <row r="3284" spans="1:20" x14ac:dyDescent="0.25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G3284" t="s">
        <v>24</v>
      </c>
      <c r="H3284">
        <v>1517340</v>
      </c>
      <c r="I3284">
        <v>1518767</v>
      </c>
      <c r="J3284" t="s">
        <v>88</v>
      </c>
      <c r="Q3284" t="s">
        <v>5539</v>
      </c>
      <c r="R3284">
        <v>1428</v>
      </c>
      <c r="T3284" t="s">
        <v>5540</v>
      </c>
    </row>
    <row r="3285" spans="1:20" x14ac:dyDescent="0.25">
      <c r="A3285" t="s">
        <v>28</v>
      </c>
      <c r="B3285" t="s">
        <v>17938</v>
      </c>
      <c r="C3285" t="s">
        <v>22</v>
      </c>
      <c r="D3285" t="s">
        <v>23</v>
      </c>
      <c r="E3285" t="s">
        <v>5</v>
      </c>
      <c r="G3285" t="s">
        <v>24</v>
      </c>
      <c r="H3285">
        <v>1517340</v>
      </c>
      <c r="I3285">
        <v>1518767</v>
      </c>
      <c r="J3285" t="s">
        <v>88</v>
      </c>
      <c r="K3285" t="s">
        <v>5541</v>
      </c>
      <c r="L3285" t="s">
        <v>5541</v>
      </c>
      <c r="N3285" t="s">
        <v>5542</v>
      </c>
      <c r="Q3285" t="s">
        <v>5539</v>
      </c>
      <c r="R3285">
        <v>1428</v>
      </c>
      <c r="S3285">
        <v>475</v>
      </c>
    </row>
    <row r="3286" spans="1:20" x14ac:dyDescent="0.25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G3286" t="s">
        <v>24</v>
      </c>
      <c r="H3286">
        <v>1518978</v>
      </c>
      <c r="I3286">
        <v>1520375</v>
      </c>
      <c r="J3286" t="s">
        <v>25</v>
      </c>
      <c r="Q3286" t="s">
        <v>5543</v>
      </c>
      <c r="R3286">
        <v>1398</v>
      </c>
      <c r="T3286" t="s">
        <v>5544</v>
      </c>
    </row>
    <row r="3287" spans="1:20" x14ac:dyDescent="0.25">
      <c r="A3287" t="s">
        <v>28</v>
      </c>
      <c r="B3287" t="s">
        <v>17938</v>
      </c>
      <c r="C3287" t="s">
        <v>22</v>
      </c>
      <c r="D3287" t="s">
        <v>23</v>
      </c>
      <c r="E3287" t="s">
        <v>5</v>
      </c>
      <c r="G3287" t="s">
        <v>24</v>
      </c>
      <c r="H3287">
        <v>1518978</v>
      </c>
      <c r="I3287">
        <v>1520375</v>
      </c>
      <c r="J3287" t="s">
        <v>25</v>
      </c>
      <c r="K3287" t="s">
        <v>5545</v>
      </c>
      <c r="L3287" t="s">
        <v>5545</v>
      </c>
      <c r="N3287" t="s">
        <v>3334</v>
      </c>
      <c r="Q3287" t="s">
        <v>5543</v>
      </c>
      <c r="R3287">
        <v>1398</v>
      </c>
      <c r="S3287">
        <v>465</v>
      </c>
    </row>
    <row r="3288" spans="1:20" x14ac:dyDescent="0.25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G3288" t="s">
        <v>24</v>
      </c>
      <c r="H3288">
        <v>1520466</v>
      </c>
      <c r="I3288">
        <v>1521887</v>
      </c>
      <c r="J3288" t="s">
        <v>25</v>
      </c>
      <c r="Q3288" t="s">
        <v>5546</v>
      </c>
      <c r="R3288">
        <v>1422</v>
      </c>
      <c r="T3288" t="s">
        <v>5547</v>
      </c>
    </row>
    <row r="3289" spans="1:20" x14ac:dyDescent="0.25">
      <c r="A3289" t="s">
        <v>28</v>
      </c>
      <c r="B3289" t="s">
        <v>17938</v>
      </c>
      <c r="C3289" t="s">
        <v>22</v>
      </c>
      <c r="D3289" t="s">
        <v>23</v>
      </c>
      <c r="E3289" t="s">
        <v>5</v>
      </c>
      <c r="G3289" t="s">
        <v>24</v>
      </c>
      <c r="H3289">
        <v>1520466</v>
      </c>
      <c r="I3289">
        <v>1521887</v>
      </c>
      <c r="J3289" t="s">
        <v>25</v>
      </c>
      <c r="K3289" t="s">
        <v>5548</v>
      </c>
      <c r="L3289" t="s">
        <v>5548</v>
      </c>
      <c r="N3289" t="s">
        <v>5549</v>
      </c>
      <c r="Q3289" t="s">
        <v>5546</v>
      </c>
      <c r="R3289">
        <v>1422</v>
      </c>
      <c r="S3289">
        <v>473</v>
      </c>
    </row>
    <row r="3290" spans="1:20" x14ac:dyDescent="0.25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G3290" t="s">
        <v>24</v>
      </c>
      <c r="H3290">
        <v>1521889</v>
      </c>
      <c r="I3290">
        <v>1522992</v>
      </c>
      <c r="J3290" t="s">
        <v>25</v>
      </c>
      <c r="Q3290" t="s">
        <v>5550</v>
      </c>
      <c r="R3290">
        <v>1104</v>
      </c>
      <c r="T3290" t="s">
        <v>5551</v>
      </c>
    </row>
    <row r="3291" spans="1:20" x14ac:dyDescent="0.25">
      <c r="A3291" t="s">
        <v>28</v>
      </c>
      <c r="B3291" t="s">
        <v>17938</v>
      </c>
      <c r="C3291" t="s">
        <v>22</v>
      </c>
      <c r="D3291" t="s">
        <v>23</v>
      </c>
      <c r="E3291" t="s">
        <v>5</v>
      </c>
      <c r="G3291" t="s">
        <v>24</v>
      </c>
      <c r="H3291">
        <v>1521889</v>
      </c>
      <c r="I3291">
        <v>1522992</v>
      </c>
      <c r="J3291" t="s">
        <v>25</v>
      </c>
      <c r="K3291" t="s">
        <v>5552</v>
      </c>
      <c r="L3291" t="s">
        <v>5552</v>
      </c>
      <c r="N3291" t="s">
        <v>79</v>
      </c>
      <c r="Q3291" t="s">
        <v>5550</v>
      </c>
      <c r="R3291">
        <v>1104</v>
      </c>
      <c r="S3291">
        <v>367</v>
      </c>
    </row>
    <row r="3292" spans="1:20" x14ac:dyDescent="0.25">
      <c r="A3292" t="s">
        <v>20</v>
      </c>
      <c r="B3292" t="s">
        <v>21</v>
      </c>
      <c r="C3292" t="s">
        <v>22</v>
      </c>
      <c r="D3292" t="s">
        <v>23</v>
      </c>
      <c r="E3292" t="s">
        <v>5</v>
      </c>
      <c r="G3292" t="s">
        <v>24</v>
      </c>
      <c r="H3292">
        <v>1523056</v>
      </c>
      <c r="I3292">
        <v>1524462</v>
      </c>
      <c r="J3292" t="s">
        <v>25</v>
      </c>
      <c r="Q3292" t="s">
        <v>5553</v>
      </c>
      <c r="R3292">
        <v>1407</v>
      </c>
      <c r="T3292" t="s">
        <v>5554</v>
      </c>
    </row>
    <row r="3293" spans="1:20" x14ac:dyDescent="0.25">
      <c r="A3293" t="s">
        <v>28</v>
      </c>
      <c r="B3293" t="s">
        <v>17938</v>
      </c>
      <c r="C3293" t="s">
        <v>22</v>
      </c>
      <c r="D3293" t="s">
        <v>23</v>
      </c>
      <c r="E3293" t="s">
        <v>5</v>
      </c>
      <c r="G3293" t="s">
        <v>24</v>
      </c>
      <c r="H3293">
        <v>1523056</v>
      </c>
      <c r="I3293">
        <v>1524462</v>
      </c>
      <c r="J3293" t="s">
        <v>25</v>
      </c>
      <c r="K3293" t="s">
        <v>5555</v>
      </c>
      <c r="L3293" t="s">
        <v>5555</v>
      </c>
      <c r="N3293" t="s">
        <v>5549</v>
      </c>
      <c r="Q3293" t="s">
        <v>5553</v>
      </c>
      <c r="R3293">
        <v>1407</v>
      </c>
      <c r="S3293">
        <v>468</v>
      </c>
    </row>
    <row r="3294" spans="1:20" x14ac:dyDescent="0.25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G3294" t="s">
        <v>24</v>
      </c>
      <c r="H3294">
        <v>1524489</v>
      </c>
      <c r="I3294">
        <v>1525058</v>
      </c>
      <c r="J3294" t="s">
        <v>25</v>
      </c>
      <c r="Q3294" t="s">
        <v>5556</v>
      </c>
      <c r="R3294">
        <v>570</v>
      </c>
      <c r="T3294" t="s">
        <v>5557</v>
      </c>
    </row>
    <row r="3295" spans="1:20" x14ac:dyDescent="0.25">
      <c r="A3295" t="s">
        <v>28</v>
      </c>
      <c r="B3295" t="s">
        <v>17938</v>
      </c>
      <c r="C3295" t="s">
        <v>22</v>
      </c>
      <c r="D3295" t="s">
        <v>23</v>
      </c>
      <c r="E3295" t="s">
        <v>5</v>
      </c>
      <c r="G3295" t="s">
        <v>24</v>
      </c>
      <c r="H3295">
        <v>1524489</v>
      </c>
      <c r="I3295">
        <v>1525058</v>
      </c>
      <c r="J3295" t="s">
        <v>25</v>
      </c>
      <c r="K3295" t="s">
        <v>5558</v>
      </c>
      <c r="L3295" t="s">
        <v>5558</v>
      </c>
      <c r="N3295" t="s">
        <v>5559</v>
      </c>
      <c r="Q3295" t="s">
        <v>5556</v>
      </c>
      <c r="R3295">
        <v>570</v>
      </c>
      <c r="S3295">
        <v>189</v>
      </c>
    </row>
    <row r="3296" spans="1:20" x14ac:dyDescent="0.25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G3296" t="s">
        <v>24</v>
      </c>
      <c r="H3296">
        <v>1525036</v>
      </c>
      <c r="I3296">
        <v>1525227</v>
      </c>
      <c r="J3296" t="s">
        <v>25</v>
      </c>
      <c r="Q3296" t="s">
        <v>5560</v>
      </c>
      <c r="R3296">
        <v>192</v>
      </c>
    </row>
    <row r="3297" spans="1:20" x14ac:dyDescent="0.25">
      <c r="A3297" t="s">
        <v>28</v>
      </c>
      <c r="B3297" t="s">
        <v>17938</v>
      </c>
      <c r="C3297" t="s">
        <v>22</v>
      </c>
      <c r="D3297" t="s">
        <v>23</v>
      </c>
      <c r="E3297" t="s">
        <v>5</v>
      </c>
      <c r="G3297" t="s">
        <v>24</v>
      </c>
      <c r="H3297">
        <v>1525036</v>
      </c>
      <c r="I3297">
        <v>1525227</v>
      </c>
      <c r="J3297" t="s">
        <v>25</v>
      </c>
      <c r="K3297" t="s">
        <v>5561</v>
      </c>
      <c r="L3297" t="s">
        <v>5561</v>
      </c>
      <c r="N3297" t="s">
        <v>79</v>
      </c>
      <c r="Q3297" t="s">
        <v>5560</v>
      </c>
      <c r="R3297">
        <v>192</v>
      </c>
      <c r="S3297">
        <v>63</v>
      </c>
    </row>
    <row r="3298" spans="1:20" x14ac:dyDescent="0.25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G3298" t="s">
        <v>24</v>
      </c>
      <c r="H3298">
        <v>1525347</v>
      </c>
      <c r="I3298">
        <v>1526129</v>
      </c>
      <c r="J3298" t="s">
        <v>25</v>
      </c>
      <c r="Q3298" t="s">
        <v>5562</v>
      </c>
      <c r="R3298">
        <v>783</v>
      </c>
      <c r="T3298" t="s">
        <v>5563</v>
      </c>
    </row>
    <row r="3299" spans="1:20" x14ac:dyDescent="0.25">
      <c r="A3299" t="s">
        <v>28</v>
      </c>
      <c r="B3299" t="s">
        <v>17938</v>
      </c>
      <c r="C3299" t="s">
        <v>22</v>
      </c>
      <c r="D3299" t="s">
        <v>23</v>
      </c>
      <c r="E3299" t="s">
        <v>5</v>
      </c>
      <c r="G3299" t="s">
        <v>24</v>
      </c>
      <c r="H3299">
        <v>1525347</v>
      </c>
      <c r="I3299">
        <v>1526129</v>
      </c>
      <c r="J3299" t="s">
        <v>25</v>
      </c>
      <c r="K3299" t="s">
        <v>5564</v>
      </c>
      <c r="L3299" t="s">
        <v>5564</v>
      </c>
      <c r="N3299" t="s">
        <v>5565</v>
      </c>
      <c r="Q3299" t="s">
        <v>5562</v>
      </c>
      <c r="R3299">
        <v>783</v>
      </c>
      <c r="S3299">
        <v>260</v>
      </c>
    </row>
    <row r="3300" spans="1:20" x14ac:dyDescent="0.25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G3300" t="s">
        <v>24</v>
      </c>
      <c r="H3300">
        <v>1526367</v>
      </c>
      <c r="I3300">
        <v>1527149</v>
      </c>
      <c r="J3300" t="s">
        <v>25</v>
      </c>
      <c r="Q3300" t="s">
        <v>5566</v>
      </c>
      <c r="R3300">
        <v>783</v>
      </c>
      <c r="T3300" t="s">
        <v>5567</v>
      </c>
    </row>
    <row r="3301" spans="1:20" x14ac:dyDescent="0.25">
      <c r="A3301" t="s">
        <v>28</v>
      </c>
      <c r="B3301" t="s">
        <v>17938</v>
      </c>
      <c r="C3301" t="s">
        <v>22</v>
      </c>
      <c r="D3301" t="s">
        <v>23</v>
      </c>
      <c r="E3301" t="s">
        <v>5</v>
      </c>
      <c r="G3301" t="s">
        <v>24</v>
      </c>
      <c r="H3301">
        <v>1526367</v>
      </c>
      <c r="I3301">
        <v>1527149</v>
      </c>
      <c r="J3301" t="s">
        <v>25</v>
      </c>
      <c r="K3301" t="s">
        <v>5568</v>
      </c>
      <c r="L3301" t="s">
        <v>5568</v>
      </c>
      <c r="N3301" t="s">
        <v>5569</v>
      </c>
      <c r="Q3301" t="s">
        <v>5566</v>
      </c>
      <c r="R3301">
        <v>783</v>
      </c>
      <c r="S3301">
        <v>260</v>
      </c>
    </row>
    <row r="3302" spans="1:20" x14ac:dyDescent="0.25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G3302" t="s">
        <v>24</v>
      </c>
      <c r="H3302">
        <v>1527330</v>
      </c>
      <c r="I3302">
        <v>1528016</v>
      </c>
      <c r="J3302" t="s">
        <v>25</v>
      </c>
      <c r="Q3302" t="s">
        <v>5570</v>
      </c>
      <c r="R3302">
        <v>687</v>
      </c>
      <c r="T3302" t="s">
        <v>5571</v>
      </c>
    </row>
    <row r="3303" spans="1:20" x14ac:dyDescent="0.25">
      <c r="A3303" t="s">
        <v>28</v>
      </c>
      <c r="B3303" t="s">
        <v>17938</v>
      </c>
      <c r="C3303" t="s">
        <v>22</v>
      </c>
      <c r="D3303" t="s">
        <v>23</v>
      </c>
      <c r="E3303" t="s">
        <v>5</v>
      </c>
      <c r="G3303" t="s">
        <v>24</v>
      </c>
      <c r="H3303">
        <v>1527330</v>
      </c>
      <c r="I3303">
        <v>1528016</v>
      </c>
      <c r="J3303" t="s">
        <v>25</v>
      </c>
      <c r="K3303" t="s">
        <v>5572</v>
      </c>
      <c r="L3303" t="s">
        <v>5572</v>
      </c>
      <c r="N3303" t="s">
        <v>5573</v>
      </c>
      <c r="Q3303" t="s">
        <v>5570</v>
      </c>
      <c r="R3303">
        <v>687</v>
      </c>
      <c r="S3303">
        <v>228</v>
      </c>
    </row>
    <row r="3304" spans="1:20" x14ac:dyDescent="0.25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G3304" t="s">
        <v>24</v>
      </c>
      <c r="H3304">
        <v>1528013</v>
      </c>
      <c r="I3304">
        <v>1528720</v>
      </c>
      <c r="J3304" t="s">
        <v>25</v>
      </c>
      <c r="Q3304" t="s">
        <v>5574</v>
      </c>
      <c r="R3304">
        <v>708</v>
      </c>
      <c r="T3304" t="s">
        <v>5575</v>
      </c>
    </row>
    <row r="3305" spans="1:20" x14ac:dyDescent="0.25">
      <c r="A3305" t="s">
        <v>28</v>
      </c>
      <c r="B3305" t="s">
        <v>17938</v>
      </c>
      <c r="C3305" t="s">
        <v>22</v>
      </c>
      <c r="D3305" t="s">
        <v>23</v>
      </c>
      <c r="E3305" t="s">
        <v>5</v>
      </c>
      <c r="G3305" t="s">
        <v>24</v>
      </c>
      <c r="H3305">
        <v>1528013</v>
      </c>
      <c r="I3305">
        <v>1528720</v>
      </c>
      <c r="J3305" t="s">
        <v>25</v>
      </c>
      <c r="K3305" t="s">
        <v>5576</v>
      </c>
      <c r="L3305" t="s">
        <v>5576</v>
      </c>
      <c r="N3305" t="s">
        <v>5573</v>
      </c>
      <c r="Q3305" t="s">
        <v>5574</v>
      </c>
      <c r="R3305">
        <v>708</v>
      </c>
      <c r="S3305">
        <v>235</v>
      </c>
    </row>
    <row r="3306" spans="1:20" x14ac:dyDescent="0.25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G3306" t="s">
        <v>24</v>
      </c>
      <c r="H3306">
        <v>1528731</v>
      </c>
      <c r="I3306">
        <v>1529507</v>
      </c>
      <c r="J3306" t="s">
        <v>25</v>
      </c>
      <c r="Q3306" t="s">
        <v>5577</v>
      </c>
      <c r="R3306">
        <v>777</v>
      </c>
      <c r="T3306" t="s">
        <v>5578</v>
      </c>
    </row>
    <row r="3307" spans="1:20" x14ac:dyDescent="0.25">
      <c r="A3307" t="s">
        <v>28</v>
      </c>
      <c r="B3307" t="s">
        <v>17938</v>
      </c>
      <c r="C3307" t="s">
        <v>22</v>
      </c>
      <c r="D3307" t="s">
        <v>23</v>
      </c>
      <c r="E3307" t="s">
        <v>5</v>
      </c>
      <c r="G3307" t="s">
        <v>24</v>
      </c>
      <c r="H3307">
        <v>1528731</v>
      </c>
      <c r="I3307">
        <v>1529507</v>
      </c>
      <c r="J3307" t="s">
        <v>25</v>
      </c>
      <c r="K3307" t="s">
        <v>5579</v>
      </c>
      <c r="L3307" t="s">
        <v>5579</v>
      </c>
      <c r="N3307" t="s">
        <v>5580</v>
      </c>
      <c r="Q3307" t="s">
        <v>5577</v>
      </c>
      <c r="R3307">
        <v>777</v>
      </c>
      <c r="S3307">
        <v>258</v>
      </c>
    </row>
    <row r="3308" spans="1:20" x14ac:dyDescent="0.25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G3308" t="s">
        <v>24</v>
      </c>
      <c r="H3308">
        <v>1529559</v>
      </c>
      <c r="I3308">
        <v>1530452</v>
      </c>
      <c r="J3308" t="s">
        <v>88</v>
      </c>
      <c r="Q3308" t="s">
        <v>5581</v>
      </c>
      <c r="R3308">
        <v>894</v>
      </c>
      <c r="T3308" t="s">
        <v>5582</v>
      </c>
    </row>
    <row r="3309" spans="1:20" x14ac:dyDescent="0.25">
      <c r="A3309" t="s">
        <v>28</v>
      </c>
      <c r="B3309" t="s">
        <v>17938</v>
      </c>
      <c r="C3309" t="s">
        <v>22</v>
      </c>
      <c r="D3309" t="s">
        <v>23</v>
      </c>
      <c r="E3309" t="s">
        <v>5</v>
      </c>
      <c r="G3309" t="s">
        <v>24</v>
      </c>
      <c r="H3309">
        <v>1529559</v>
      </c>
      <c r="I3309">
        <v>1530452</v>
      </c>
      <c r="J3309" t="s">
        <v>88</v>
      </c>
      <c r="K3309" t="s">
        <v>5583</v>
      </c>
      <c r="L3309" t="s">
        <v>5583</v>
      </c>
      <c r="N3309" t="s">
        <v>5584</v>
      </c>
      <c r="Q3309" t="s">
        <v>5581</v>
      </c>
      <c r="R3309">
        <v>894</v>
      </c>
      <c r="S3309">
        <v>297</v>
      </c>
    </row>
    <row r="3310" spans="1:20" x14ac:dyDescent="0.25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G3310" t="s">
        <v>24</v>
      </c>
      <c r="H3310">
        <v>1530578</v>
      </c>
      <c r="I3310">
        <v>1531225</v>
      </c>
      <c r="J3310" t="s">
        <v>88</v>
      </c>
      <c r="Q3310" t="s">
        <v>5585</v>
      </c>
      <c r="R3310">
        <v>648</v>
      </c>
      <c r="T3310" t="s">
        <v>5586</v>
      </c>
    </row>
    <row r="3311" spans="1:20" x14ac:dyDescent="0.25">
      <c r="A3311" t="s">
        <v>28</v>
      </c>
      <c r="B3311" t="s">
        <v>17938</v>
      </c>
      <c r="C3311" t="s">
        <v>22</v>
      </c>
      <c r="D3311" t="s">
        <v>23</v>
      </c>
      <c r="E3311" t="s">
        <v>5</v>
      </c>
      <c r="G3311" t="s">
        <v>24</v>
      </c>
      <c r="H3311">
        <v>1530578</v>
      </c>
      <c r="I3311">
        <v>1531225</v>
      </c>
      <c r="J3311" t="s">
        <v>88</v>
      </c>
      <c r="K3311" t="s">
        <v>5587</v>
      </c>
      <c r="L3311" t="s">
        <v>5587</v>
      </c>
      <c r="N3311" t="s">
        <v>2836</v>
      </c>
      <c r="Q3311" t="s">
        <v>5585</v>
      </c>
      <c r="R3311">
        <v>648</v>
      </c>
      <c r="S3311">
        <v>215</v>
      </c>
    </row>
    <row r="3312" spans="1:20" x14ac:dyDescent="0.25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G3312" t="s">
        <v>24</v>
      </c>
      <c r="H3312">
        <v>1531368</v>
      </c>
      <c r="I3312">
        <v>1532012</v>
      </c>
      <c r="J3312" t="s">
        <v>25</v>
      </c>
      <c r="Q3312" t="s">
        <v>5588</v>
      </c>
      <c r="R3312">
        <v>645</v>
      </c>
      <c r="T3312" t="s">
        <v>5589</v>
      </c>
    </row>
    <row r="3313" spans="1:20" x14ac:dyDescent="0.25">
      <c r="A3313" t="s">
        <v>28</v>
      </c>
      <c r="B3313" t="s">
        <v>17938</v>
      </c>
      <c r="C3313" t="s">
        <v>22</v>
      </c>
      <c r="D3313" t="s">
        <v>23</v>
      </c>
      <c r="E3313" t="s">
        <v>5</v>
      </c>
      <c r="G3313" t="s">
        <v>24</v>
      </c>
      <c r="H3313">
        <v>1531368</v>
      </c>
      <c r="I3313">
        <v>1532012</v>
      </c>
      <c r="J3313" t="s">
        <v>25</v>
      </c>
      <c r="K3313" t="s">
        <v>5590</v>
      </c>
      <c r="L3313" t="s">
        <v>5590</v>
      </c>
      <c r="N3313" t="s">
        <v>808</v>
      </c>
      <c r="Q3313" t="s">
        <v>5588</v>
      </c>
      <c r="R3313">
        <v>645</v>
      </c>
      <c r="S3313">
        <v>214</v>
      </c>
    </row>
    <row r="3314" spans="1:20" x14ac:dyDescent="0.25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G3314" t="s">
        <v>24</v>
      </c>
      <c r="H3314">
        <v>1532068</v>
      </c>
      <c r="I3314">
        <v>1532619</v>
      </c>
      <c r="J3314" t="s">
        <v>25</v>
      </c>
      <c r="Q3314" t="s">
        <v>5591</v>
      </c>
      <c r="R3314">
        <v>552</v>
      </c>
      <c r="T3314" t="s">
        <v>5592</v>
      </c>
    </row>
    <row r="3315" spans="1:20" x14ac:dyDescent="0.25">
      <c r="A3315" t="s">
        <v>28</v>
      </c>
      <c r="B3315" t="s">
        <v>17938</v>
      </c>
      <c r="C3315" t="s">
        <v>22</v>
      </c>
      <c r="D3315" t="s">
        <v>23</v>
      </c>
      <c r="E3315" t="s">
        <v>5</v>
      </c>
      <c r="G3315" t="s">
        <v>24</v>
      </c>
      <c r="H3315">
        <v>1532068</v>
      </c>
      <c r="I3315">
        <v>1532619</v>
      </c>
      <c r="J3315" t="s">
        <v>25</v>
      </c>
      <c r="K3315" t="s">
        <v>5593</v>
      </c>
      <c r="L3315" t="s">
        <v>5593</v>
      </c>
      <c r="N3315" t="s">
        <v>1070</v>
      </c>
      <c r="Q3315" t="s">
        <v>5591</v>
      </c>
      <c r="R3315">
        <v>552</v>
      </c>
      <c r="S3315">
        <v>183</v>
      </c>
    </row>
    <row r="3316" spans="1:20" x14ac:dyDescent="0.25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G3316" t="s">
        <v>24</v>
      </c>
      <c r="H3316">
        <v>1532676</v>
      </c>
      <c r="I3316">
        <v>1533230</v>
      </c>
      <c r="J3316" t="s">
        <v>25</v>
      </c>
      <c r="Q3316" t="s">
        <v>5594</v>
      </c>
      <c r="R3316">
        <v>555</v>
      </c>
      <c r="T3316" t="s">
        <v>5595</v>
      </c>
    </row>
    <row r="3317" spans="1:20" x14ac:dyDescent="0.25">
      <c r="A3317" t="s">
        <v>28</v>
      </c>
      <c r="B3317" t="s">
        <v>17938</v>
      </c>
      <c r="C3317" t="s">
        <v>22</v>
      </c>
      <c r="D3317" t="s">
        <v>23</v>
      </c>
      <c r="E3317" t="s">
        <v>5</v>
      </c>
      <c r="G3317" t="s">
        <v>24</v>
      </c>
      <c r="H3317">
        <v>1532676</v>
      </c>
      <c r="I3317">
        <v>1533230</v>
      </c>
      <c r="J3317" t="s">
        <v>25</v>
      </c>
      <c r="K3317" t="s">
        <v>5596</v>
      </c>
      <c r="L3317" t="s">
        <v>5596</v>
      </c>
      <c r="N3317" t="s">
        <v>5597</v>
      </c>
      <c r="Q3317" t="s">
        <v>5594</v>
      </c>
      <c r="R3317">
        <v>555</v>
      </c>
      <c r="S3317">
        <v>184</v>
      </c>
    </row>
    <row r="3318" spans="1:20" x14ac:dyDescent="0.25">
      <c r="A3318" t="s">
        <v>20</v>
      </c>
      <c r="B3318" t="s">
        <v>21</v>
      </c>
      <c r="C3318" t="s">
        <v>22</v>
      </c>
      <c r="D3318" t="s">
        <v>23</v>
      </c>
      <c r="E3318" t="s">
        <v>5</v>
      </c>
      <c r="G3318" t="s">
        <v>24</v>
      </c>
      <c r="H3318">
        <v>1533236</v>
      </c>
      <c r="I3318">
        <v>1534255</v>
      </c>
      <c r="J3318" t="s">
        <v>88</v>
      </c>
      <c r="Q3318" t="s">
        <v>5598</v>
      </c>
      <c r="R3318">
        <v>1020</v>
      </c>
      <c r="T3318" t="s">
        <v>5599</v>
      </c>
    </row>
    <row r="3319" spans="1:20" x14ac:dyDescent="0.25">
      <c r="A3319" t="s">
        <v>28</v>
      </c>
      <c r="B3319" t="s">
        <v>17938</v>
      </c>
      <c r="C3319" t="s">
        <v>22</v>
      </c>
      <c r="D3319" t="s">
        <v>23</v>
      </c>
      <c r="E3319" t="s">
        <v>5</v>
      </c>
      <c r="G3319" t="s">
        <v>24</v>
      </c>
      <c r="H3319">
        <v>1533236</v>
      </c>
      <c r="I3319">
        <v>1534255</v>
      </c>
      <c r="J3319" t="s">
        <v>88</v>
      </c>
      <c r="K3319" t="s">
        <v>5600</v>
      </c>
      <c r="L3319" t="s">
        <v>5600</v>
      </c>
      <c r="N3319" t="s">
        <v>139</v>
      </c>
      <c r="Q3319" t="s">
        <v>5598</v>
      </c>
      <c r="R3319">
        <v>1020</v>
      </c>
      <c r="S3319">
        <v>339</v>
      </c>
    </row>
    <row r="3320" spans="1:20" x14ac:dyDescent="0.25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G3320" t="s">
        <v>24</v>
      </c>
      <c r="H3320">
        <v>1534366</v>
      </c>
      <c r="I3320">
        <v>1534509</v>
      </c>
      <c r="J3320" t="s">
        <v>88</v>
      </c>
      <c r="Q3320" t="s">
        <v>5601</v>
      </c>
      <c r="R3320">
        <v>144</v>
      </c>
      <c r="T3320" t="s">
        <v>5602</v>
      </c>
    </row>
    <row r="3321" spans="1:20" x14ac:dyDescent="0.25">
      <c r="A3321" t="s">
        <v>28</v>
      </c>
      <c r="B3321" t="s">
        <v>17938</v>
      </c>
      <c r="C3321" t="s">
        <v>22</v>
      </c>
      <c r="D3321" t="s">
        <v>23</v>
      </c>
      <c r="E3321" t="s">
        <v>5</v>
      </c>
      <c r="G3321" t="s">
        <v>24</v>
      </c>
      <c r="H3321">
        <v>1534366</v>
      </c>
      <c r="I3321">
        <v>1534509</v>
      </c>
      <c r="J3321" t="s">
        <v>88</v>
      </c>
      <c r="K3321" t="s">
        <v>5603</v>
      </c>
      <c r="L3321" t="s">
        <v>5603</v>
      </c>
      <c r="N3321" t="s">
        <v>79</v>
      </c>
      <c r="Q3321" t="s">
        <v>5601</v>
      </c>
      <c r="R3321">
        <v>144</v>
      </c>
      <c r="S3321">
        <v>47</v>
      </c>
    </row>
    <row r="3322" spans="1:20" x14ac:dyDescent="0.25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G3322" t="s">
        <v>24</v>
      </c>
      <c r="H3322">
        <v>1534508</v>
      </c>
      <c r="I3322">
        <v>1534951</v>
      </c>
      <c r="J3322" t="s">
        <v>25</v>
      </c>
      <c r="Q3322" t="s">
        <v>5604</v>
      </c>
      <c r="R3322">
        <v>444</v>
      </c>
      <c r="T3322" t="s">
        <v>5605</v>
      </c>
    </row>
    <row r="3323" spans="1:20" x14ac:dyDescent="0.25">
      <c r="A3323" t="s">
        <v>28</v>
      </c>
      <c r="B3323" t="s">
        <v>17938</v>
      </c>
      <c r="C3323" t="s">
        <v>22</v>
      </c>
      <c r="D3323" t="s">
        <v>23</v>
      </c>
      <c r="E3323" t="s">
        <v>5</v>
      </c>
      <c r="G3323" t="s">
        <v>24</v>
      </c>
      <c r="H3323">
        <v>1534508</v>
      </c>
      <c r="I3323">
        <v>1534951</v>
      </c>
      <c r="J3323" t="s">
        <v>25</v>
      </c>
      <c r="K3323" t="s">
        <v>5606</v>
      </c>
      <c r="L3323" t="s">
        <v>5606</v>
      </c>
      <c r="N3323" t="s">
        <v>5607</v>
      </c>
      <c r="Q3323" t="s">
        <v>5604</v>
      </c>
      <c r="R3323">
        <v>444</v>
      </c>
      <c r="S3323">
        <v>147</v>
      </c>
    </row>
    <row r="3324" spans="1:20" x14ac:dyDescent="0.25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G3324" t="s">
        <v>24</v>
      </c>
      <c r="H3324">
        <v>1535032</v>
      </c>
      <c r="I3324">
        <v>1535304</v>
      </c>
      <c r="J3324" t="s">
        <v>25</v>
      </c>
      <c r="Q3324" t="s">
        <v>5608</v>
      </c>
      <c r="R3324">
        <v>273</v>
      </c>
      <c r="T3324" t="s">
        <v>5609</v>
      </c>
    </row>
    <row r="3325" spans="1:20" x14ac:dyDescent="0.25">
      <c r="A3325" t="s">
        <v>28</v>
      </c>
      <c r="B3325" t="s">
        <v>17938</v>
      </c>
      <c r="C3325" t="s">
        <v>22</v>
      </c>
      <c r="D3325" t="s">
        <v>23</v>
      </c>
      <c r="E3325" t="s">
        <v>5</v>
      </c>
      <c r="G3325" t="s">
        <v>24</v>
      </c>
      <c r="H3325">
        <v>1535032</v>
      </c>
      <c r="I3325">
        <v>1535304</v>
      </c>
      <c r="J3325" t="s">
        <v>25</v>
      </c>
      <c r="K3325" t="s">
        <v>5610</v>
      </c>
      <c r="L3325" t="s">
        <v>5610</v>
      </c>
      <c r="N3325" t="s">
        <v>5611</v>
      </c>
      <c r="Q3325" t="s">
        <v>5608</v>
      </c>
      <c r="R3325">
        <v>273</v>
      </c>
      <c r="S3325">
        <v>90</v>
      </c>
    </row>
    <row r="3326" spans="1:20" x14ac:dyDescent="0.25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G3326" t="s">
        <v>24</v>
      </c>
      <c r="H3326">
        <v>1535325</v>
      </c>
      <c r="I3326">
        <v>1536716</v>
      </c>
      <c r="J3326" t="s">
        <v>25</v>
      </c>
      <c r="Q3326" t="s">
        <v>5612</v>
      </c>
      <c r="R3326">
        <v>1392</v>
      </c>
      <c r="T3326" t="s">
        <v>5613</v>
      </c>
    </row>
    <row r="3327" spans="1:20" x14ac:dyDescent="0.25">
      <c r="A3327" t="s">
        <v>28</v>
      </c>
      <c r="B3327" t="s">
        <v>17938</v>
      </c>
      <c r="C3327" t="s">
        <v>22</v>
      </c>
      <c r="D3327" t="s">
        <v>23</v>
      </c>
      <c r="E3327" t="s">
        <v>5</v>
      </c>
      <c r="G3327" t="s">
        <v>24</v>
      </c>
      <c r="H3327">
        <v>1535325</v>
      </c>
      <c r="I3327">
        <v>1536716</v>
      </c>
      <c r="J3327" t="s">
        <v>25</v>
      </c>
      <c r="K3327" t="s">
        <v>5614</v>
      </c>
      <c r="L3327" t="s">
        <v>5614</v>
      </c>
      <c r="N3327" t="s">
        <v>5615</v>
      </c>
      <c r="Q3327" t="s">
        <v>5612</v>
      </c>
      <c r="R3327">
        <v>1392</v>
      </c>
      <c r="S3327">
        <v>463</v>
      </c>
    </row>
    <row r="3328" spans="1:20" x14ac:dyDescent="0.25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G3328" t="s">
        <v>24</v>
      </c>
      <c r="H3328">
        <v>1536713</v>
      </c>
      <c r="I3328">
        <v>1537543</v>
      </c>
      <c r="J3328" t="s">
        <v>25</v>
      </c>
      <c r="Q3328" t="s">
        <v>5616</v>
      </c>
      <c r="R3328">
        <v>831</v>
      </c>
      <c r="T3328" t="s">
        <v>5617</v>
      </c>
    </row>
    <row r="3329" spans="1:20" x14ac:dyDescent="0.25">
      <c r="A3329" t="s">
        <v>28</v>
      </c>
      <c r="B3329" t="s">
        <v>17938</v>
      </c>
      <c r="C3329" t="s">
        <v>22</v>
      </c>
      <c r="D3329" t="s">
        <v>23</v>
      </c>
      <c r="E3329" t="s">
        <v>5</v>
      </c>
      <c r="G3329" t="s">
        <v>24</v>
      </c>
      <c r="H3329">
        <v>1536713</v>
      </c>
      <c r="I3329">
        <v>1537543</v>
      </c>
      <c r="J3329" t="s">
        <v>25</v>
      </c>
      <c r="K3329" t="s">
        <v>5618</v>
      </c>
      <c r="L3329" t="s">
        <v>5618</v>
      </c>
      <c r="N3329" t="s">
        <v>5619</v>
      </c>
      <c r="Q3329" t="s">
        <v>5616</v>
      </c>
      <c r="R3329">
        <v>831</v>
      </c>
      <c r="S3329">
        <v>276</v>
      </c>
    </row>
    <row r="3330" spans="1:20" x14ac:dyDescent="0.25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G3330" t="s">
        <v>24</v>
      </c>
      <c r="H3330">
        <v>1537536</v>
      </c>
      <c r="I3330">
        <v>1538489</v>
      </c>
      <c r="J3330" t="s">
        <v>25</v>
      </c>
      <c r="Q3330" t="s">
        <v>5620</v>
      </c>
      <c r="R3330">
        <v>954</v>
      </c>
      <c r="T3330" t="s">
        <v>5621</v>
      </c>
    </row>
    <row r="3331" spans="1:20" x14ac:dyDescent="0.25">
      <c r="A3331" t="s">
        <v>28</v>
      </c>
      <c r="B3331" t="s">
        <v>17938</v>
      </c>
      <c r="C3331" t="s">
        <v>22</v>
      </c>
      <c r="D3331" t="s">
        <v>23</v>
      </c>
      <c r="E3331" t="s">
        <v>5</v>
      </c>
      <c r="G3331" t="s">
        <v>24</v>
      </c>
      <c r="H3331">
        <v>1537536</v>
      </c>
      <c r="I3331">
        <v>1538489</v>
      </c>
      <c r="J3331" t="s">
        <v>25</v>
      </c>
      <c r="K3331" t="s">
        <v>5622</v>
      </c>
      <c r="L3331" t="s">
        <v>5622</v>
      </c>
      <c r="N3331" t="s">
        <v>3078</v>
      </c>
      <c r="Q3331" t="s">
        <v>5620</v>
      </c>
      <c r="R3331">
        <v>954</v>
      </c>
      <c r="S3331">
        <v>317</v>
      </c>
    </row>
    <row r="3332" spans="1:20" x14ac:dyDescent="0.25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G3332" t="s">
        <v>24</v>
      </c>
      <c r="H3332">
        <v>1538538</v>
      </c>
      <c r="I3332">
        <v>1540058</v>
      </c>
      <c r="J3332" t="s">
        <v>88</v>
      </c>
      <c r="Q3332" t="s">
        <v>5623</v>
      </c>
      <c r="R3332">
        <v>1521</v>
      </c>
      <c r="T3332" t="s">
        <v>5624</v>
      </c>
    </row>
    <row r="3333" spans="1:20" x14ac:dyDescent="0.25">
      <c r="A3333" t="s">
        <v>28</v>
      </c>
      <c r="B3333" t="s">
        <v>17938</v>
      </c>
      <c r="C3333" t="s">
        <v>22</v>
      </c>
      <c r="D3333" t="s">
        <v>23</v>
      </c>
      <c r="E3333" t="s">
        <v>5</v>
      </c>
      <c r="G3333" t="s">
        <v>24</v>
      </c>
      <c r="H3333">
        <v>1538538</v>
      </c>
      <c r="I3333">
        <v>1540058</v>
      </c>
      <c r="J3333" t="s">
        <v>88</v>
      </c>
      <c r="K3333" t="s">
        <v>5625</v>
      </c>
      <c r="L3333" t="s">
        <v>5625</v>
      </c>
      <c r="N3333" t="s">
        <v>79</v>
      </c>
      <c r="Q3333" t="s">
        <v>5623</v>
      </c>
      <c r="R3333">
        <v>1521</v>
      </c>
      <c r="S3333">
        <v>506</v>
      </c>
    </row>
    <row r="3334" spans="1:20" x14ac:dyDescent="0.25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G3334" t="s">
        <v>24</v>
      </c>
      <c r="H3334">
        <v>1540276</v>
      </c>
      <c r="I3334">
        <v>1542420</v>
      </c>
      <c r="J3334" t="s">
        <v>88</v>
      </c>
      <c r="Q3334" t="s">
        <v>5626</v>
      </c>
      <c r="R3334">
        <v>2145</v>
      </c>
      <c r="T3334" t="s">
        <v>5627</v>
      </c>
    </row>
    <row r="3335" spans="1:20" x14ac:dyDescent="0.25">
      <c r="A3335" t="s">
        <v>28</v>
      </c>
      <c r="B3335" t="s">
        <v>17938</v>
      </c>
      <c r="C3335" t="s">
        <v>22</v>
      </c>
      <c r="D3335" t="s">
        <v>23</v>
      </c>
      <c r="E3335" t="s">
        <v>5</v>
      </c>
      <c r="G3335" t="s">
        <v>24</v>
      </c>
      <c r="H3335">
        <v>1540276</v>
      </c>
      <c r="I3335">
        <v>1542420</v>
      </c>
      <c r="J3335" t="s">
        <v>88</v>
      </c>
      <c r="K3335" t="s">
        <v>5628</v>
      </c>
      <c r="L3335" t="s">
        <v>5628</v>
      </c>
      <c r="N3335" t="s">
        <v>5629</v>
      </c>
      <c r="Q3335" t="s">
        <v>5626</v>
      </c>
      <c r="R3335">
        <v>2145</v>
      </c>
      <c r="S3335">
        <v>714</v>
      </c>
    </row>
    <row r="3336" spans="1:20" x14ac:dyDescent="0.25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G3336" t="s">
        <v>24</v>
      </c>
      <c r="H3336">
        <v>1542497</v>
      </c>
      <c r="I3336">
        <v>1543699</v>
      </c>
      <c r="J3336" t="s">
        <v>88</v>
      </c>
      <c r="Q3336" t="s">
        <v>5630</v>
      </c>
      <c r="R3336">
        <v>1203</v>
      </c>
      <c r="T3336" t="s">
        <v>5631</v>
      </c>
    </row>
    <row r="3337" spans="1:20" x14ac:dyDescent="0.25">
      <c r="A3337" t="s">
        <v>28</v>
      </c>
      <c r="B3337" t="s">
        <v>17938</v>
      </c>
      <c r="C3337" t="s">
        <v>22</v>
      </c>
      <c r="D3337" t="s">
        <v>23</v>
      </c>
      <c r="E3337" t="s">
        <v>5</v>
      </c>
      <c r="G3337" t="s">
        <v>24</v>
      </c>
      <c r="H3337">
        <v>1542497</v>
      </c>
      <c r="I3337">
        <v>1543699</v>
      </c>
      <c r="J3337" t="s">
        <v>88</v>
      </c>
      <c r="K3337" t="s">
        <v>5632</v>
      </c>
      <c r="L3337" t="s">
        <v>5632</v>
      </c>
      <c r="N3337" t="s">
        <v>5633</v>
      </c>
      <c r="Q3337" t="s">
        <v>5630</v>
      </c>
      <c r="R3337">
        <v>1203</v>
      </c>
      <c r="S3337">
        <v>400</v>
      </c>
    </row>
    <row r="3338" spans="1:20" x14ac:dyDescent="0.25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G3338" t="s">
        <v>24</v>
      </c>
      <c r="H3338">
        <v>1544039</v>
      </c>
      <c r="I3338">
        <v>1544494</v>
      </c>
      <c r="J3338" t="s">
        <v>25</v>
      </c>
      <c r="Q3338" t="s">
        <v>5634</v>
      </c>
      <c r="R3338">
        <v>456</v>
      </c>
      <c r="T3338" t="s">
        <v>5635</v>
      </c>
    </row>
    <row r="3339" spans="1:20" x14ac:dyDescent="0.25">
      <c r="A3339" t="s">
        <v>28</v>
      </c>
      <c r="B3339" t="s">
        <v>17938</v>
      </c>
      <c r="C3339" t="s">
        <v>22</v>
      </c>
      <c r="D3339" t="s">
        <v>23</v>
      </c>
      <c r="E3339" t="s">
        <v>5</v>
      </c>
      <c r="G3339" t="s">
        <v>24</v>
      </c>
      <c r="H3339">
        <v>1544039</v>
      </c>
      <c r="I3339">
        <v>1544494</v>
      </c>
      <c r="J3339" t="s">
        <v>25</v>
      </c>
      <c r="K3339" t="s">
        <v>5636</v>
      </c>
      <c r="L3339" t="s">
        <v>5636</v>
      </c>
      <c r="N3339" t="s">
        <v>79</v>
      </c>
      <c r="Q3339" t="s">
        <v>5634</v>
      </c>
      <c r="R3339">
        <v>456</v>
      </c>
      <c r="S3339">
        <v>151</v>
      </c>
    </row>
    <row r="3340" spans="1:20" x14ac:dyDescent="0.25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G3340" t="s">
        <v>24</v>
      </c>
      <c r="H3340">
        <v>1544577</v>
      </c>
      <c r="I3340">
        <v>1545071</v>
      </c>
      <c r="J3340" t="s">
        <v>25</v>
      </c>
      <c r="Q3340" t="s">
        <v>5637</v>
      </c>
      <c r="R3340">
        <v>495</v>
      </c>
      <c r="T3340" t="s">
        <v>5638</v>
      </c>
    </row>
    <row r="3341" spans="1:20" x14ac:dyDescent="0.25">
      <c r="A3341" t="s">
        <v>28</v>
      </c>
      <c r="B3341" t="s">
        <v>17938</v>
      </c>
      <c r="C3341" t="s">
        <v>22</v>
      </c>
      <c r="D3341" t="s">
        <v>23</v>
      </c>
      <c r="E3341" t="s">
        <v>5</v>
      </c>
      <c r="G3341" t="s">
        <v>24</v>
      </c>
      <c r="H3341">
        <v>1544577</v>
      </c>
      <c r="I3341">
        <v>1545071</v>
      </c>
      <c r="J3341" t="s">
        <v>25</v>
      </c>
      <c r="K3341" t="s">
        <v>5639</v>
      </c>
      <c r="L3341" t="s">
        <v>5639</v>
      </c>
      <c r="N3341" t="s">
        <v>79</v>
      </c>
      <c r="Q3341" t="s">
        <v>5637</v>
      </c>
      <c r="R3341">
        <v>495</v>
      </c>
      <c r="S3341">
        <v>164</v>
      </c>
    </row>
    <row r="3342" spans="1:20" x14ac:dyDescent="0.25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G3342" t="s">
        <v>24</v>
      </c>
      <c r="H3342">
        <v>1545064</v>
      </c>
      <c r="I3342">
        <v>1545741</v>
      </c>
      <c r="J3342" t="s">
        <v>25</v>
      </c>
      <c r="Q3342" t="s">
        <v>5640</v>
      </c>
      <c r="R3342">
        <v>678</v>
      </c>
      <c r="T3342" t="s">
        <v>5641</v>
      </c>
    </row>
    <row r="3343" spans="1:20" x14ac:dyDescent="0.25">
      <c r="A3343" t="s">
        <v>28</v>
      </c>
      <c r="B3343" t="s">
        <v>17938</v>
      </c>
      <c r="C3343" t="s">
        <v>22</v>
      </c>
      <c r="D3343" t="s">
        <v>23</v>
      </c>
      <c r="E3343" t="s">
        <v>5</v>
      </c>
      <c r="G3343" t="s">
        <v>24</v>
      </c>
      <c r="H3343">
        <v>1545064</v>
      </c>
      <c r="I3343">
        <v>1545741</v>
      </c>
      <c r="J3343" t="s">
        <v>25</v>
      </c>
      <c r="K3343" t="s">
        <v>5642</v>
      </c>
      <c r="L3343" t="s">
        <v>5642</v>
      </c>
      <c r="N3343" t="s">
        <v>5643</v>
      </c>
      <c r="Q3343" t="s">
        <v>5640</v>
      </c>
      <c r="R3343">
        <v>678</v>
      </c>
      <c r="S3343">
        <v>225</v>
      </c>
    </row>
    <row r="3344" spans="1:20" x14ac:dyDescent="0.25">
      <c r="A3344" t="s">
        <v>20</v>
      </c>
      <c r="B3344" t="s">
        <v>21</v>
      </c>
      <c r="C3344" t="s">
        <v>22</v>
      </c>
      <c r="D3344" t="s">
        <v>23</v>
      </c>
      <c r="E3344" t="s">
        <v>5</v>
      </c>
      <c r="G3344" t="s">
        <v>24</v>
      </c>
      <c r="H3344">
        <v>1545818</v>
      </c>
      <c r="I3344">
        <v>1547644</v>
      </c>
      <c r="J3344" t="s">
        <v>25</v>
      </c>
      <c r="Q3344" t="s">
        <v>5644</v>
      </c>
      <c r="R3344">
        <v>1827</v>
      </c>
      <c r="T3344" t="s">
        <v>5645</v>
      </c>
    </row>
    <row r="3345" spans="1:20" x14ac:dyDescent="0.25">
      <c r="A3345" t="s">
        <v>28</v>
      </c>
      <c r="B3345" t="s">
        <v>17938</v>
      </c>
      <c r="C3345" t="s">
        <v>22</v>
      </c>
      <c r="D3345" t="s">
        <v>23</v>
      </c>
      <c r="E3345" t="s">
        <v>5</v>
      </c>
      <c r="G3345" t="s">
        <v>24</v>
      </c>
      <c r="H3345">
        <v>1545818</v>
      </c>
      <c r="I3345">
        <v>1547644</v>
      </c>
      <c r="J3345" t="s">
        <v>25</v>
      </c>
      <c r="K3345" t="s">
        <v>5646</v>
      </c>
      <c r="L3345" t="s">
        <v>5646</v>
      </c>
      <c r="N3345" t="s">
        <v>5647</v>
      </c>
      <c r="Q3345" t="s">
        <v>5644</v>
      </c>
      <c r="R3345">
        <v>1827</v>
      </c>
      <c r="S3345">
        <v>608</v>
      </c>
    </row>
    <row r="3346" spans="1:20" x14ac:dyDescent="0.25">
      <c r="A3346" t="s">
        <v>20</v>
      </c>
      <c r="B3346" t="s">
        <v>21</v>
      </c>
      <c r="C3346" t="s">
        <v>22</v>
      </c>
      <c r="D3346" t="s">
        <v>23</v>
      </c>
      <c r="E3346" t="s">
        <v>5</v>
      </c>
      <c r="G3346" t="s">
        <v>24</v>
      </c>
      <c r="H3346">
        <v>1547735</v>
      </c>
      <c r="I3346">
        <v>1548334</v>
      </c>
      <c r="J3346" t="s">
        <v>88</v>
      </c>
      <c r="Q3346" t="s">
        <v>5648</v>
      </c>
      <c r="R3346">
        <v>600</v>
      </c>
      <c r="T3346" t="s">
        <v>5649</v>
      </c>
    </row>
    <row r="3347" spans="1:20" x14ac:dyDescent="0.25">
      <c r="A3347" t="s">
        <v>28</v>
      </c>
      <c r="B3347" t="s">
        <v>17938</v>
      </c>
      <c r="C3347" t="s">
        <v>22</v>
      </c>
      <c r="D3347" t="s">
        <v>23</v>
      </c>
      <c r="E3347" t="s">
        <v>5</v>
      </c>
      <c r="G3347" t="s">
        <v>24</v>
      </c>
      <c r="H3347">
        <v>1547735</v>
      </c>
      <c r="I3347">
        <v>1548334</v>
      </c>
      <c r="J3347" t="s">
        <v>88</v>
      </c>
      <c r="K3347" t="s">
        <v>5650</v>
      </c>
      <c r="L3347" t="s">
        <v>5650</v>
      </c>
      <c r="N3347" t="s">
        <v>5651</v>
      </c>
      <c r="Q3347" t="s">
        <v>5648</v>
      </c>
      <c r="R3347">
        <v>600</v>
      </c>
      <c r="S3347">
        <v>199</v>
      </c>
    </row>
    <row r="3348" spans="1:20" x14ac:dyDescent="0.25">
      <c r="A3348" t="s">
        <v>20</v>
      </c>
      <c r="B3348" t="s">
        <v>21</v>
      </c>
      <c r="C3348" t="s">
        <v>22</v>
      </c>
      <c r="D3348" t="s">
        <v>23</v>
      </c>
      <c r="E3348" t="s">
        <v>5</v>
      </c>
      <c r="G3348" t="s">
        <v>24</v>
      </c>
      <c r="H3348">
        <v>1548428</v>
      </c>
      <c r="I3348">
        <v>1549642</v>
      </c>
      <c r="J3348" t="s">
        <v>88</v>
      </c>
      <c r="Q3348" t="s">
        <v>5652</v>
      </c>
      <c r="R3348">
        <v>1215</v>
      </c>
      <c r="T3348" t="s">
        <v>5653</v>
      </c>
    </row>
    <row r="3349" spans="1:20" x14ac:dyDescent="0.25">
      <c r="A3349" t="s">
        <v>28</v>
      </c>
      <c r="B3349" t="s">
        <v>17938</v>
      </c>
      <c r="C3349" t="s">
        <v>22</v>
      </c>
      <c r="D3349" t="s">
        <v>23</v>
      </c>
      <c r="E3349" t="s">
        <v>5</v>
      </c>
      <c r="G3349" t="s">
        <v>24</v>
      </c>
      <c r="H3349">
        <v>1548428</v>
      </c>
      <c r="I3349">
        <v>1549642</v>
      </c>
      <c r="J3349" t="s">
        <v>88</v>
      </c>
      <c r="K3349" t="s">
        <v>5654</v>
      </c>
      <c r="L3349" t="s">
        <v>5654</v>
      </c>
      <c r="N3349" t="s">
        <v>5390</v>
      </c>
      <c r="Q3349" t="s">
        <v>5652</v>
      </c>
      <c r="R3349">
        <v>1215</v>
      </c>
      <c r="S3349">
        <v>404</v>
      </c>
    </row>
    <row r="3350" spans="1:20" x14ac:dyDescent="0.25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G3350" t="s">
        <v>24</v>
      </c>
      <c r="H3350">
        <v>1549724</v>
      </c>
      <c r="I3350">
        <v>1549909</v>
      </c>
      <c r="J3350" t="s">
        <v>25</v>
      </c>
      <c r="Q3350" t="s">
        <v>5655</v>
      </c>
      <c r="R3350">
        <v>186</v>
      </c>
      <c r="T3350" t="s">
        <v>5656</v>
      </c>
    </row>
    <row r="3351" spans="1:20" x14ac:dyDescent="0.25">
      <c r="A3351" t="s">
        <v>28</v>
      </c>
      <c r="B3351" t="s">
        <v>17938</v>
      </c>
      <c r="C3351" t="s">
        <v>22</v>
      </c>
      <c r="D3351" t="s">
        <v>23</v>
      </c>
      <c r="E3351" t="s">
        <v>5</v>
      </c>
      <c r="G3351" t="s">
        <v>24</v>
      </c>
      <c r="H3351">
        <v>1549724</v>
      </c>
      <c r="I3351">
        <v>1549909</v>
      </c>
      <c r="J3351" t="s">
        <v>25</v>
      </c>
      <c r="K3351" t="s">
        <v>5657</v>
      </c>
      <c r="L3351" t="s">
        <v>5657</v>
      </c>
      <c r="N3351" t="s">
        <v>79</v>
      </c>
      <c r="Q3351" t="s">
        <v>5655</v>
      </c>
      <c r="R3351">
        <v>186</v>
      </c>
      <c r="S3351">
        <v>61</v>
      </c>
    </row>
    <row r="3352" spans="1:20" x14ac:dyDescent="0.25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G3352" t="s">
        <v>24</v>
      </c>
      <c r="H3352">
        <v>1550574</v>
      </c>
      <c r="I3352">
        <v>1551512</v>
      </c>
      <c r="J3352" t="s">
        <v>25</v>
      </c>
      <c r="Q3352" t="s">
        <v>5658</v>
      </c>
      <c r="R3352">
        <v>939</v>
      </c>
      <c r="T3352" t="s">
        <v>5659</v>
      </c>
    </row>
    <row r="3353" spans="1:20" x14ac:dyDescent="0.25">
      <c r="A3353" t="s">
        <v>28</v>
      </c>
      <c r="B3353" t="s">
        <v>17938</v>
      </c>
      <c r="C3353" t="s">
        <v>22</v>
      </c>
      <c r="D3353" t="s">
        <v>23</v>
      </c>
      <c r="E3353" t="s">
        <v>5</v>
      </c>
      <c r="G3353" t="s">
        <v>24</v>
      </c>
      <c r="H3353">
        <v>1550574</v>
      </c>
      <c r="I3353">
        <v>1551512</v>
      </c>
      <c r="J3353" t="s">
        <v>25</v>
      </c>
      <c r="K3353" t="s">
        <v>5660</v>
      </c>
      <c r="L3353" t="s">
        <v>5660</v>
      </c>
      <c r="N3353" t="s">
        <v>5661</v>
      </c>
      <c r="Q3353" t="s">
        <v>5658</v>
      </c>
      <c r="R3353">
        <v>939</v>
      </c>
      <c r="S3353">
        <v>312</v>
      </c>
    </row>
    <row r="3354" spans="1:20" x14ac:dyDescent="0.25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G3354" t="s">
        <v>24</v>
      </c>
      <c r="H3354">
        <v>1551592</v>
      </c>
      <c r="I3354">
        <v>1551744</v>
      </c>
      <c r="J3354" t="s">
        <v>25</v>
      </c>
      <c r="Q3354" t="s">
        <v>5662</v>
      </c>
      <c r="R3354">
        <v>153</v>
      </c>
      <c r="T3354" t="s">
        <v>5663</v>
      </c>
    </row>
    <row r="3355" spans="1:20" x14ac:dyDescent="0.25">
      <c r="A3355" t="s">
        <v>28</v>
      </c>
      <c r="B3355" t="s">
        <v>17938</v>
      </c>
      <c r="C3355" t="s">
        <v>22</v>
      </c>
      <c r="D3355" t="s">
        <v>23</v>
      </c>
      <c r="E3355" t="s">
        <v>5</v>
      </c>
      <c r="G3355" t="s">
        <v>24</v>
      </c>
      <c r="H3355">
        <v>1551592</v>
      </c>
      <c r="I3355">
        <v>1551744</v>
      </c>
      <c r="J3355" t="s">
        <v>25</v>
      </c>
      <c r="K3355" t="s">
        <v>5664</v>
      </c>
      <c r="L3355" t="s">
        <v>5664</v>
      </c>
      <c r="N3355" t="s">
        <v>79</v>
      </c>
      <c r="Q3355" t="s">
        <v>5662</v>
      </c>
      <c r="R3355">
        <v>153</v>
      </c>
      <c r="S3355">
        <v>50</v>
      </c>
    </row>
    <row r="3356" spans="1:20" x14ac:dyDescent="0.25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G3356" t="s">
        <v>24</v>
      </c>
      <c r="H3356">
        <v>1552138</v>
      </c>
      <c r="I3356">
        <v>1552581</v>
      </c>
      <c r="J3356" t="s">
        <v>25</v>
      </c>
      <c r="Q3356" t="s">
        <v>5665</v>
      </c>
      <c r="R3356">
        <v>444</v>
      </c>
      <c r="T3356" t="s">
        <v>5666</v>
      </c>
    </row>
    <row r="3357" spans="1:20" x14ac:dyDescent="0.25">
      <c r="A3357" t="s">
        <v>28</v>
      </c>
      <c r="B3357" t="s">
        <v>17938</v>
      </c>
      <c r="C3357" t="s">
        <v>22</v>
      </c>
      <c r="D3357" t="s">
        <v>23</v>
      </c>
      <c r="E3357" t="s">
        <v>5</v>
      </c>
      <c r="G3357" t="s">
        <v>24</v>
      </c>
      <c r="H3357">
        <v>1552138</v>
      </c>
      <c r="I3357">
        <v>1552581</v>
      </c>
      <c r="J3357" t="s">
        <v>25</v>
      </c>
      <c r="K3357" t="s">
        <v>5667</v>
      </c>
      <c r="L3357" t="s">
        <v>5667</v>
      </c>
      <c r="N3357" t="s">
        <v>5668</v>
      </c>
      <c r="Q3357" t="s">
        <v>5665</v>
      </c>
      <c r="R3357">
        <v>444</v>
      </c>
      <c r="S3357">
        <v>147</v>
      </c>
    </row>
    <row r="3358" spans="1:20" x14ac:dyDescent="0.25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G3358" t="s">
        <v>24</v>
      </c>
      <c r="H3358">
        <v>1552597</v>
      </c>
      <c r="I3358">
        <v>1553259</v>
      </c>
      <c r="J3358" t="s">
        <v>25</v>
      </c>
      <c r="Q3358" t="s">
        <v>5669</v>
      </c>
      <c r="R3358">
        <v>663</v>
      </c>
      <c r="T3358" t="s">
        <v>5670</v>
      </c>
    </row>
    <row r="3359" spans="1:20" x14ac:dyDescent="0.25">
      <c r="A3359" t="s">
        <v>28</v>
      </c>
      <c r="B3359" t="s">
        <v>17938</v>
      </c>
      <c r="C3359" t="s">
        <v>22</v>
      </c>
      <c r="D3359" t="s">
        <v>23</v>
      </c>
      <c r="E3359" t="s">
        <v>5</v>
      </c>
      <c r="G3359" t="s">
        <v>24</v>
      </c>
      <c r="H3359">
        <v>1552597</v>
      </c>
      <c r="I3359">
        <v>1553259</v>
      </c>
      <c r="J3359" t="s">
        <v>25</v>
      </c>
      <c r="K3359" t="s">
        <v>5671</v>
      </c>
      <c r="L3359" t="s">
        <v>5671</v>
      </c>
      <c r="N3359" t="s">
        <v>5672</v>
      </c>
      <c r="Q3359" t="s">
        <v>5669</v>
      </c>
      <c r="R3359">
        <v>663</v>
      </c>
      <c r="S3359">
        <v>220</v>
      </c>
    </row>
    <row r="3360" spans="1:20" x14ac:dyDescent="0.25">
      <c r="A3360" t="s">
        <v>20</v>
      </c>
      <c r="B3360" t="s">
        <v>21</v>
      </c>
      <c r="C3360" t="s">
        <v>22</v>
      </c>
      <c r="D3360" t="s">
        <v>23</v>
      </c>
      <c r="E3360" t="s">
        <v>5</v>
      </c>
      <c r="G3360" t="s">
        <v>24</v>
      </c>
      <c r="H3360">
        <v>1553346</v>
      </c>
      <c r="I3360">
        <v>1555148</v>
      </c>
      <c r="J3360" t="s">
        <v>25</v>
      </c>
      <c r="Q3360" t="s">
        <v>5673</v>
      </c>
      <c r="R3360">
        <v>1803</v>
      </c>
      <c r="T3360" t="s">
        <v>5674</v>
      </c>
    </row>
    <row r="3361" spans="1:20" x14ac:dyDescent="0.25">
      <c r="A3361" t="s">
        <v>28</v>
      </c>
      <c r="B3361" t="s">
        <v>17938</v>
      </c>
      <c r="C3361" t="s">
        <v>22</v>
      </c>
      <c r="D3361" t="s">
        <v>23</v>
      </c>
      <c r="E3361" t="s">
        <v>5</v>
      </c>
      <c r="G3361" t="s">
        <v>24</v>
      </c>
      <c r="H3361">
        <v>1553346</v>
      </c>
      <c r="I3361">
        <v>1555148</v>
      </c>
      <c r="J3361" t="s">
        <v>25</v>
      </c>
      <c r="K3361" t="s">
        <v>5675</v>
      </c>
      <c r="L3361" t="s">
        <v>5675</v>
      </c>
      <c r="N3361" t="s">
        <v>5676</v>
      </c>
      <c r="Q3361" t="s">
        <v>5673</v>
      </c>
      <c r="R3361">
        <v>1803</v>
      </c>
      <c r="S3361">
        <v>600</v>
      </c>
    </row>
    <row r="3362" spans="1:20" x14ac:dyDescent="0.25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G3362" t="s">
        <v>24</v>
      </c>
      <c r="H3362">
        <v>1555151</v>
      </c>
      <c r="I3362">
        <v>1555651</v>
      </c>
      <c r="J3362" t="s">
        <v>25</v>
      </c>
      <c r="Q3362" t="s">
        <v>5677</v>
      </c>
      <c r="R3362">
        <v>501</v>
      </c>
      <c r="T3362" t="s">
        <v>5678</v>
      </c>
    </row>
    <row r="3363" spans="1:20" x14ac:dyDescent="0.25">
      <c r="A3363" t="s">
        <v>28</v>
      </c>
      <c r="B3363" t="s">
        <v>17938</v>
      </c>
      <c r="C3363" t="s">
        <v>22</v>
      </c>
      <c r="D3363" t="s">
        <v>23</v>
      </c>
      <c r="E3363" t="s">
        <v>5</v>
      </c>
      <c r="G3363" t="s">
        <v>24</v>
      </c>
      <c r="H3363">
        <v>1555151</v>
      </c>
      <c r="I3363">
        <v>1555651</v>
      </c>
      <c r="J3363" t="s">
        <v>25</v>
      </c>
      <c r="K3363" t="s">
        <v>5679</v>
      </c>
      <c r="L3363" t="s">
        <v>5679</v>
      </c>
      <c r="N3363" t="s">
        <v>5680</v>
      </c>
      <c r="Q3363" t="s">
        <v>5677</v>
      </c>
      <c r="R3363">
        <v>501</v>
      </c>
      <c r="S3363">
        <v>166</v>
      </c>
    </row>
    <row r="3364" spans="1:20" x14ac:dyDescent="0.25">
      <c r="A3364" t="s">
        <v>20</v>
      </c>
      <c r="B3364" t="s">
        <v>21</v>
      </c>
      <c r="C3364" t="s">
        <v>22</v>
      </c>
      <c r="D3364" t="s">
        <v>23</v>
      </c>
      <c r="E3364" t="s">
        <v>5</v>
      </c>
      <c r="G3364" t="s">
        <v>24</v>
      </c>
      <c r="H3364">
        <v>1555648</v>
      </c>
      <c r="I3364">
        <v>1556985</v>
      </c>
      <c r="J3364" t="s">
        <v>25</v>
      </c>
      <c r="Q3364" t="s">
        <v>5681</v>
      </c>
      <c r="R3364">
        <v>1338</v>
      </c>
      <c r="T3364" t="s">
        <v>5682</v>
      </c>
    </row>
    <row r="3365" spans="1:20" x14ac:dyDescent="0.25">
      <c r="A3365" t="s">
        <v>28</v>
      </c>
      <c r="B3365" t="s">
        <v>17938</v>
      </c>
      <c r="C3365" t="s">
        <v>22</v>
      </c>
      <c r="D3365" t="s">
        <v>23</v>
      </c>
      <c r="E3365" t="s">
        <v>5</v>
      </c>
      <c r="G3365" t="s">
        <v>24</v>
      </c>
      <c r="H3365">
        <v>1555648</v>
      </c>
      <c r="I3365">
        <v>1556985</v>
      </c>
      <c r="J3365" t="s">
        <v>25</v>
      </c>
      <c r="K3365" t="s">
        <v>5683</v>
      </c>
      <c r="L3365" t="s">
        <v>5683</v>
      </c>
      <c r="N3365" t="s">
        <v>5684</v>
      </c>
      <c r="Q3365" t="s">
        <v>5681</v>
      </c>
      <c r="R3365">
        <v>1338</v>
      </c>
      <c r="S3365">
        <v>445</v>
      </c>
    </row>
    <row r="3366" spans="1:20" x14ac:dyDescent="0.25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G3366" t="s">
        <v>24</v>
      </c>
      <c r="H3366">
        <v>1557010</v>
      </c>
      <c r="I3366">
        <v>1559742</v>
      </c>
      <c r="J3366" t="s">
        <v>25</v>
      </c>
      <c r="Q3366" t="s">
        <v>5685</v>
      </c>
      <c r="R3366">
        <v>2733</v>
      </c>
      <c r="T3366" t="s">
        <v>5686</v>
      </c>
    </row>
    <row r="3367" spans="1:20" x14ac:dyDescent="0.25">
      <c r="A3367" t="s">
        <v>28</v>
      </c>
      <c r="B3367" t="s">
        <v>17938</v>
      </c>
      <c r="C3367" t="s">
        <v>22</v>
      </c>
      <c r="D3367" t="s">
        <v>23</v>
      </c>
      <c r="E3367" t="s">
        <v>5</v>
      </c>
      <c r="G3367" t="s">
        <v>24</v>
      </c>
      <c r="H3367">
        <v>1557010</v>
      </c>
      <c r="I3367">
        <v>1559742</v>
      </c>
      <c r="J3367" t="s">
        <v>25</v>
      </c>
      <c r="K3367" t="s">
        <v>5687</v>
      </c>
      <c r="L3367" t="s">
        <v>5687</v>
      </c>
      <c r="N3367" t="s">
        <v>5688</v>
      </c>
      <c r="Q3367" t="s">
        <v>5685</v>
      </c>
      <c r="R3367">
        <v>2733</v>
      </c>
      <c r="S3367">
        <v>910</v>
      </c>
    </row>
    <row r="3368" spans="1:20" x14ac:dyDescent="0.25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G3368" t="s">
        <v>24</v>
      </c>
      <c r="H3368">
        <v>1559739</v>
      </c>
      <c r="I3368">
        <v>1560716</v>
      </c>
      <c r="J3368" t="s">
        <v>25</v>
      </c>
      <c r="Q3368" t="s">
        <v>5689</v>
      </c>
      <c r="R3368">
        <v>978</v>
      </c>
      <c r="T3368" t="s">
        <v>5690</v>
      </c>
    </row>
    <row r="3369" spans="1:20" x14ac:dyDescent="0.25">
      <c r="A3369" t="s">
        <v>28</v>
      </c>
      <c r="B3369" t="s">
        <v>17938</v>
      </c>
      <c r="C3369" t="s">
        <v>22</v>
      </c>
      <c r="D3369" t="s">
        <v>23</v>
      </c>
      <c r="E3369" t="s">
        <v>5</v>
      </c>
      <c r="G3369" t="s">
        <v>24</v>
      </c>
      <c r="H3369">
        <v>1559739</v>
      </c>
      <c r="I3369">
        <v>1560716</v>
      </c>
      <c r="J3369" t="s">
        <v>25</v>
      </c>
      <c r="K3369" t="s">
        <v>5691</v>
      </c>
      <c r="L3369" t="s">
        <v>5691</v>
      </c>
      <c r="N3369" t="s">
        <v>5692</v>
      </c>
      <c r="Q3369" t="s">
        <v>5689</v>
      </c>
      <c r="R3369">
        <v>978</v>
      </c>
      <c r="S3369">
        <v>325</v>
      </c>
    </row>
    <row r="3370" spans="1:20" x14ac:dyDescent="0.25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G3370" t="s">
        <v>24</v>
      </c>
      <c r="H3370">
        <v>1560731</v>
      </c>
      <c r="I3370">
        <v>1561273</v>
      </c>
      <c r="J3370" t="s">
        <v>25</v>
      </c>
      <c r="Q3370" t="s">
        <v>5693</v>
      </c>
      <c r="R3370">
        <v>543</v>
      </c>
      <c r="T3370" t="s">
        <v>5694</v>
      </c>
    </row>
    <row r="3371" spans="1:20" x14ac:dyDescent="0.25">
      <c r="A3371" t="s">
        <v>28</v>
      </c>
      <c r="B3371" t="s">
        <v>17938</v>
      </c>
      <c r="C3371" t="s">
        <v>22</v>
      </c>
      <c r="D3371" t="s">
        <v>23</v>
      </c>
      <c r="E3371" t="s">
        <v>5</v>
      </c>
      <c r="G3371" t="s">
        <v>24</v>
      </c>
      <c r="H3371">
        <v>1560731</v>
      </c>
      <c r="I3371">
        <v>1561273</v>
      </c>
      <c r="J3371" t="s">
        <v>25</v>
      </c>
      <c r="K3371" t="s">
        <v>5695</v>
      </c>
      <c r="L3371" t="s">
        <v>5695</v>
      </c>
      <c r="N3371" t="s">
        <v>5696</v>
      </c>
      <c r="Q3371" t="s">
        <v>5693</v>
      </c>
      <c r="R3371">
        <v>543</v>
      </c>
      <c r="S3371">
        <v>180</v>
      </c>
    </row>
    <row r="3372" spans="1:20" x14ac:dyDescent="0.25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G3372" t="s">
        <v>24</v>
      </c>
      <c r="H3372">
        <v>1561284</v>
      </c>
      <c r="I3372">
        <v>1561838</v>
      </c>
      <c r="J3372" t="s">
        <v>25</v>
      </c>
      <c r="Q3372" t="s">
        <v>5697</v>
      </c>
      <c r="R3372">
        <v>555</v>
      </c>
      <c r="T3372" t="s">
        <v>5698</v>
      </c>
    </row>
    <row r="3373" spans="1:20" x14ac:dyDescent="0.25">
      <c r="A3373" t="s">
        <v>28</v>
      </c>
      <c r="B3373" t="s">
        <v>17938</v>
      </c>
      <c r="C3373" t="s">
        <v>22</v>
      </c>
      <c r="D3373" t="s">
        <v>23</v>
      </c>
      <c r="E3373" t="s">
        <v>5</v>
      </c>
      <c r="G3373" t="s">
        <v>24</v>
      </c>
      <c r="H3373">
        <v>1561284</v>
      </c>
      <c r="I3373">
        <v>1561838</v>
      </c>
      <c r="J3373" t="s">
        <v>25</v>
      </c>
      <c r="K3373" t="s">
        <v>5699</v>
      </c>
      <c r="L3373" t="s">
        <v>5699</v>
      </c>
      <c r="N3373" t="s">
        <v>5700</v>
      </c>
      <c r="Q3373" t="s">
        <v>5697</v>
      </c>
      <c r="R3373">
        <v>555</v>
      </c>
      <c r="S3373">
        <v>184</v>
      </c>
    </row>
    <row r="3374" spans="1:20" x14ac:dyDescent="0.25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G3374" t="s">
        <v>24</v>
      </c>
      <c r="H3374">
        <v>1561835</v>
      </c>
      <c r="I3374">
        <v>1562137</v>
      </c>
      <c r="J3374" t="s">
        <v>25</v>
      </c>
      <c r="Q3374" t="s">
        <v>5701</v>
      </c>
      <c r="R3374">
        <v>303</v>
      </c>
      <c r="T3374" t="s">
        <v>5702</v>
      </c>
    </row>
    <row r="3375" spans="1:20" x14ac:dyDescent="0.25">
      <c r="A3375" t="s">
        <v>28</v>
      </c>
      <c r="B3375" t="s">
        <v>17938</v>
      </c>
      <c r="C3375" t="s">
        <v>22</v>
      </c>
      <c r="D3375" t="s">
        <v>23</v>
      </c>
      <c r="E3375" t="s">
        <v>5</v>
      </c>
      <c r="G3375" t="s">
        <v>24</v>
      </c>
      <c r="H3375">
        <v>1561835</v>
      </c>
      <c r="I3375">
        <v>1562137</v>
      </c>
      <c r="J3375" t="s">
        <v>25</v>
      </c>
      <c r="K3375" t="s">
        <v>5703</v>
      </c>
      <c r="L3375" t="s">
        <v>5703</v>
      </c>
      <c r="N3375" t="s">
        <v>5704</v>
      </c>
      <c r="Q3375" t="s">
        <v>5701</v>
      </c>
      <c r="R3375">
        <v>303</v>
      </c>
      <c r="S3375">
        <v>100</v>
      </c>
    </row>
    <row r="3376" spans="1:20" x14ac:dyDescent="0.25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G3376" t="s">
        <v>24</v>
      </c>
      <c r="H3376">
        <v>1562134</v>
      </c>
      <c r="I3376">
        <v>1563975</v>
      </c>
      <c r="J3376" t="s">
        <v>25</v>
      </c>
      <c r="Q3376" t="s">
        <v>5705</v>
      </c>
      <c r="R3376">
        <v>1842</v>
      </c>
      <c r="T3376" t="s">
        <v>5706</v>
      </c>
    </row>
    <row r="3377" spans="1:20" x14ac:dyDescent="0.25">
      <c r="A3377" t="s">
        <v>28</v>
      </c>
      <c r="B3377" t="s">
        <v>17938</v>
      </c>
      <c r="C3377" t="s">
        <v>22</v>
      </c>
      <c r="D3377" t="s">
        <v>23</v>
      </c>
      <c r="E3377" t="s">
        <v>5</v>
      </c>
      <c r="G3377" t="s">
        <v>24</v>
      </c>
      <c r="H3377">
        <v>1562134</v>
      </c>
      <c r="I3377">
        <v>1563975</v>
      </c>
      <c r="J3377" t="s">
        <v>25</v>
      </c>
      <c r="K3377" t="s">
        <v>5707</v>
      </c>
      <c r="L3377" t="s">
        <v>5707</v>
      </c>
      <c r="N3377" t="s">
        <v>5708</v>
      </c>
      <c r="Q3377" t="s">
        <v>5705</v>
      </c>
      <c r="R3377">
        <v>1842</v>
      </c>
      <c r="S3377">
        <v>613</v>
      </c>
    </row>
    <row r="3378" spans="1:20" x14ac:dyDescent="0.25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G3378" t="s">
        <v>24</v>
      </c>
      <c r="H3378">
        <v>1564289</v>
      </c>
      <c r="I3378">
        <v>1565818</v>
      </c>
      <c r="J3378" t="s">
        <v>25</v>
      </c>
      <c r="Q3378" t="s">
        <v>5709</v>
      </c>
      <c r="R3378">
        <v>1530</v>
      </c>
      <c r="T3378" t="s">
        <v>5710</v>
      </c>
    </row>
    <row r="3379" spans="1:20" x14ac:dyDescent="0.25">
      <c r="A3379" t="s">
        <v>28</v>
      </c>
      <c r="B3379" t="s">
        <v>17938</v>
      </c>
      <c r="C3379" t="s">
        <v>22</v>
      </c>
      <c r="D3379" t="s">
        <v>23</v>
      </c>
      <c r="E3379" t="s">
        <v>5</v>
      </c>
      <c r="G3379" t="s">
        <v>24</v>
      </c>
      <c r="H3379">
        <v>1564289</v>
      </c>
      <c r="I3379">
        <v>1565818</v>
      </c>
      <c r="J3379" t="s">
        <v>25</v>
      </c>
      <c r="K3379" t="s">
        <v>5711</v>
      </c>
      <c r="L3379" t="s">
        <v>5711</v>
      </c>
      <c r="N3379" t="s">
        <v>5712</v>
      </c>
      <c r="Q3379" t="s">
        <v>5709</v>
      </c>
      <c r="R3379">
        <v>1530</v>
      </c>
      <c r="S3379">
        <v>509</v>
      </c>
    </row>
    <row r="3380" spans="1:20" x14ac:dyDescent="0.25">
      <c r="A3380" t="s">
        <v>20</v>
      </c>
      <c r="B3380" t="s">
        <v>21</v>
      </c>
      <c r="C3380" t="s">
        <v>22</v>
      </c>
      <c r="D3380" t="s">
        <v>23</v>
      </c>
      <c r="E3380" t="s">
        <v>5</v>
      </c>
      <c r="G3380" t="s">
        <v>24</v>
      </c>
      <c r="H3380">
        <v>1565825</v>
      </c>
      <c r="I3380">
        <v>1567282</v>
      </c>
      <c r="J3380" t="s">
        <v>25</v>
      </c>
      <c r="Q3380" t="s">
        <v>5713</v>
      </c>
      <c r="R3380">
        <v>1458</v>
      </c>
      <c r="T3380" t="s">
        <v>5714</v>
      </c>
    </row>
    <row r="3381" spans="1:20" x14ac:dyDescent="0.25">
      <c r="A3381" t="s">
        <v>28</v>
      </c>
      <c r="B3381" t="s">
        <v>17938</v>
      </c>
      <c r="C3381" t="s">
        <v>22</v>
      </c>
      <c r="D3381" t="s">
        <v>23</v>
      </c>
      <c r="E3381" t="s">
        <v>5</v>
      </c>
      <c r="G3381" t="s">
        <v>24</v>
      </c>
      <c r="H3381">
        <v>1565825</v>
      </c>
      <c r="I3381">
        <v>1567282</v>
      </c>
      <c r="J3381" t="s">
        <v>25</v>
      </c>
      <c r="K3381" t="s">
        <v>5715</v>
      </c>
      <c r="L3381" t="s">
        <v>5715</v>
      </c>
      <c r="N3381" t="s">
        <v>5716</v>
      </c>
      <c r="Q3381" t="s">
        <v>5713</v>
      </c>
      <c r="R3381">
        <v>1458</v>
      </c>
      <c r="S3381">
        <v>485</v>
      </c>
    </row>
    <row r="3382" spans="1:20" x14ac:dyDescent="0.25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G3382" t="s">
        <v>24</v>
      </c>
      <c r="H3382">
        <v>1567423</v>
      </c>
      <c r="I3382">
        <v>1568427</v>
      </c>
      <c r="J3382" t="s">
        <v>88</v>
      </c>
      <c r="Q3382" t="s">
        <v>5717</v>
      </c>
      <c r="R3382">
        <v>1005</v>
      </c>
      <c r="T3382" t="s">
        <v>5718</v>
      </c>
    </row>
    <row r="3383" spans="1:20" x14ac:dyDescent="0.25">
      <c r="A3383" t="s">
        <v>28</v>
      </c>
      <c r="B3383" t="s">
        <v>17938</v>
      </c>
      <c r="C3383" t="s">
        <v>22</v>
      </c>
      <c r="D3383" t="s">
        <v>23</v>
      </c>
      <c r="E3383" t="s">
        <v>5</v>
      </c>
      <c r="G3383" t="s">
        <v>24</v>
      </c>
      <c r="H3383">
        <v>1567423</v>
      </c>
      <c r="I3383">
        <v>1568427</v>
      </c>
      <c r="J3383" t="s">
        <v>88</v>
      </c>
      <c r="K3383" t="s">
        <v>5719</v>
      </c>
      <c r="L3383" t="s">
        <v>5719</v>
      </c>
      <c r="N3383" t="s">
        <v>5720</v>
      </c>
      <c r="Q3383" t="s">
        <v>5717</v>
      </c>
      <c r="R3383">
        <v>1005</v>
      </c>
      <c r="S3383">
        <v>334</v>
      </c>
    </row>
    <row r="3384" spans="1:20" x14ac:dyDescent="0.25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G3384" t="s">
        <v>24</v>
      </c>
      <c r="H3384">
        <v>1568493</v>
      </c>
      <c r="I3384">
        <v>1569410</v>
      </c>
      <c r="J3384" t="s">
        <v>88</v>
      </c>
      <c r="Q3384" t="s">
        <v>5721</v>
      </c>
      <c r="R3384">
        <v>918</v>
      </c>
      <c r="T3384" t="s">
        <v>5722</v>
      </c>
    </row>
    <row r="3385" spans="1:20" x14ac:dyDescent="0.25">
      <c r="A3385" t="s">
        <v>28</v>
      </c>
      <c r="B3385" t="s">
        <v>17938</v>
      </c>
      <c r="C3385" t="s">
        <v>22</v>
      </c>
      <c r="D3385" t="s">
        <v>23</v>
      </c>
      <c r="E3385" t="s">
        <v>5</v>
      </c>
      <c r="G3385" t="s">
        <v>24</v>
      </c>
      <c r="H3385">
        <v>1568493</v>
      </c>
      <c r="I3385">
        <v>1569410</v>
      </c>
      <c r="J3385" t="s">
        <v>88</v>
      </c>
      <c r="K3385" t="s">
        <v>5723</v>
      </c>
      <c r="L3385" t="s">
        <v>5723</v>
      </c>
      <c r="N3385" t="s">
        <v>5724</v>
      </c>
      <c r="Q3385" t="s">
        <v>5721</v>
      </c>
      <c r="R3385">
        <v>918</v>
      </c>
      <c r="S3385">
        <v>305</v>
      </c>
    </row>
    <row r="3386" spans="1:20" x14ac:dyDescent="0.25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G3386" t="s">
        <v>24</v>
      </c>
      <c r="H3386">
        <v>1569471</v>
      </c>
      <c r="I3386">
        <v>1569932</v>
      </c>
      <c r="J3386" t="s">
        <v>25</v>
      </c>
      <c r="Q3386" t="s">
        <v>5725</v>
      </c>
      <c r="R3386">
        <v>462</v>
      </c>
      <c r="T3386" t="s">
        <v>5726</v>
      </c>
    </row>
    <row r="3387" spans="1:20" x14ac:dyDescent="0.25">
      <c r="A3387" t="s">
        <v>28</v>
      </c>
      <c r="B3387" t="s">
        <v>17938</v>
      </c>
      <c r="C3387" t="s">
        <v>22</v>
      </c>
      <c r="D3387" t="s">
        <v>23</v>
      </c>
      <c r="E3387" t="s">
        <v>5</v>
      </c>
      <c r="G3387" t="s">
        <v>24</v>
      </c>
      <c r="H3387">
        <v>1569471</v>
      </c>
      <c r="I3387">
        <v>1569932</v>
      </c>
      <c r="J3387" t="s">
        <v>25</v>
      </c>
      <c r="K3387" t="s">
        <v>5727</v>
      </c>
      <c r="L3387" t="s">
        <v>5727</v>
      </c>
      <c r="N3387" t="s">
        <v>5728</v>
      </c>
      <c r="Q3387" t="s">
        <v>5725</v>
      </c>
      <c r="R3387">
        <v>462</v>
      </c>
      <c r="S3387">
        <v>153</v>
      </c>
    </row>
    <row r="3388" spans="1:20" x14ac:dyDescent="0.25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G3388" t="s">
        <v>24</v>
      </c>
      <c r="H3388">
        <v>1569981</v>
      </c>
      <c r="I3388">
        <v>1570292</v>
      </c>
      <c r="J3388" t="s">
        <v>25</v>
      </c>
      <c r="Q3388" t="s">
        <v>5729</v>
      </c>
      <c r="R3388">
        <v>312</v>
      </c>
      <c r="T3388" t="s">
        <v>5730</v>
      </c>
    </row>
    <row r="3389" spans="1:20" x14ac:dyDescent="0.25">
      <c r="A3389" t="s">
        <v>28</v>
      </c>
      <c r="B3389" t="s">
        <v>17938</v>
      </c>
      <c r="C3389" t="s">
        <v>22</v>
      </c>
      <c r="D3389" t="s">
        <v>23</v>
      </c>
      <c r="E3389" t="s">
        <v>5</v>
      </c>
      <c r="G3389" t="s">
        <v>24</v>
      </c>
      <c r="H3389">
        <v>1569981</v>
      </c>
      <c r="I3389">
        <v>1570292</v>
      </c>
      <c r="J3389" t="s">
        <v>25</v>
      </c>
      <c r="K3389" t="s">
        <v>5731</v>
      </c>
      <c r="L3389" t="s">
        <v>5731</v>
      </c>
      <c r="N3389" t="s">
        <v>314</v>
      </c>
      <c r="Q3389" t="s">
        <v>5729</v>
      </c>
      <c r="R3389">
        <v>312</v>
      </c>
      <c r="S3389">
        <v>103</v>
      </c>
    </row>
    <row r="3390" spans="1:20" x14ac:dyDescent="0.25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G3390" t="s">
        <v>24</v>
      </c>
      <c r="H3390">
        <v>1570393</v>
      </c>
      <c r="I3390">
        <v>1571688</v>
      </c>
      <c r="J3390" t="s">
        <v>25</v>
      </c>
      <c r="Q3390" t="s">
        <v>5732</v>
      </c>
      <c r="R3390">
        <v>1296</v>
      </c>
      <c r="T3390" t="s">
        <v>5733</v>
      </c>
    </row>
    <row r="3391" spans="1:20" x14ac:dyDescent="0.25">
      <c r="A3391" t="s">
        <v>28</v>
      </c>
      <c r="B3391" t="s">
        <v>17938</v>
      </c>
      <c r="C3391" t="s">
        <v>22</v>
      </c>
      <c r="D3391" t="s">
        <v>23</v>
      </c>
      <c r="E3391" t="s">
        <v>5</v>
      </c>
      <c r="G3391" t="s">
        <v>24</v>
      </c>
      <c r="H3391">
        <v>1570393</v>
      </c>
      <c r="I3391">
        <v>1571688</v>
      </c>
      <c r="J3391" t="s">
        <v>25</v>
      </c>
      <c r="K3391" t="s">
        <v>5734</v>
      </c>
      <c r="L3391" t="s">
        <v>5734</v>
      </c>
      <c r="N3391" t="s">
        <v>5735</v>
      </c>
      <c r="Q3391" t="s">
        <v>5732</v>
      </c>
      <c r="R3391">
        <v>1296</v>
      </c>
      <c r="S3391">
        <v>431</v>
      </c>
    </row>
    <row r="3392" spans="1:20" x14ac:dyDescent="0.25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G3392" t="s">
        <v>24</v>
      </c>
      <c r="H3392">
        <v>1571774</v>
      </c>
      <c r="I3392">
        <v>1573444</v>
      </c>
      <c r="J3392" t="s">
        <v>25</v>
      </c>
      <c r="Q3392" t="s">
        <v>5736</v>
      </c>
      <c r="R3392">
        <v>1671</v>
      </c>
      <c r="T3392" t="s">
        <v>5737</v>
      </c>
    </row>
    <row r="3393" spans="1:20" x14ac:dyDescent="0.25">
      <c r="A3393" t="s">
        <v>28</v>
      </c>
      <c r="B3393" t="s">
        <v>17938</v>
      </c>
      <c r="C3393" t="s">
        <v>22</v>
      </c>
      <c r="D3393" t="s">
        <v>23</v>
      </c>
      <c r="E3393" t="s">
        <v>5</v>
      </c>
      <c r="G3393" t="s">
        <v>24</v>
      </c>
      <c r="H3393">
        <v>1571774</v>
      </c>
      <c r="I3393">
        <v>1573444</v>
      </c>
      <c r="J3393" t="s">
        <v>25</v>
      </c>
      <c r="K3393" t="s">
        <v>5738</v>
      </c>
      <c r="L3393" t="s">
        <v>5738</v>
      </c>
      <c r="N3393" t="s">
        <v>5739</v>
      </c>
      <c r="Q3393" t="s">
        <v>5736</v>
      </c>
      <c r="R3393">
        <v>1671</v>
      </c>
      <c r="S3393">
        <v>556</v>
      </c>
    </row>
    <row r="3394" spans="1:20" x14ac:dyDescent="0.25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G3394" t="s">
        <v>24</v>
      </c>
      <c r="H3394">
        <v>1573441</v>
      </c>
      <c r="I3394">
        <v>1574199</v>
      </c>
      <c r="J3394" t="s">
        <v>25</v>
      </c>
      <c r="Q3394" t="s">
        <v>5740</v>
      </c>
      <c r="R3394">
        <v>759</v>
      </c>
      <c r="T3394" t="s">
        <v>5741</v>
      </c>
    </row>
    <row r="3395" spans="1:20" x14ac:dyDescent="0.25">
      <c r="A3395" t="s">
        <v>28</v>
      </c>
      <c r="B3395" t="s">
        <v>17938</v>
      </c>
      <c r="C3395" t="s">
        <v>22</v>
      </c>
      <c r="D3395" t="s">
        <v>23</v>
      </c>
      <c r="E3395" t="s">
        <v>5</v>
      </c>
      <c r="G3395" t="s">
        <v>24</v>
      </c>
      <c r="H3395">
        <v>1573441</v>
      </c>
      <c r="I3395">
        <v>1574199</v>
      </c>
      <c r="J3395" t="s">
        <v>25</v>
      </c>
      <c r="K3395" t="s">
        <v>5742</v>
      </c>
      <c r="L3395" t="s">
        <v>5742</v>
      </c>
      <c r="N3395" t="s">
        <v>5743</v>
      </c>
      <c r="Q3395" t="s">
        <v>5740</v>
      </c>
      <c r="R3395">
        <v>759</v>
      </c>
      <c r="S3395">
        <v>252</v>
      </c>
    </row>
    <row r="3396" spans="1:20" x14ac:dyDescent="0.25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G3396" t="s">
        <v>24</v>
      </c>
      <c r="H3396">
        <v>1574214</v>
      </c>
      <c r="I3396">
        <v>1575071</v>
      </c>
      <c r="J3396" t="s">
        <v>25</v>
      </c>
      <c r="Q3396" t="s">
        <v>5744</v>
      </c>
      <c r="R3396">
        <v>858</v>
      </c>
      <c r="T3396" t="s">
        <v>5745</v>
      </c>
    </row>
    <row r="3397" spans="1:20" x14ac:dyDescent="0.25">
      <c r="A3397" t="s">
        <v>28</v>
      </c>
      <c r="B3397" t="s">
        <v>17938</v>
      </c>
      <c r="C3397" t="s">
        <v>22</v>
      </c>
      <c r="D3397" t="s">
        <v>23</v>
      </c>
      <c r="E3397" t="s">
        <v>5</v>
      </c>
      <c r="G3397" t="s">
        <v>24</v>
      </c>
      <c r="H3397">
        <v>1574214</v>
      </c>
      <c r="I3397">
        <v>1575071</v>
      </c>
      <c r="J3397" t="s">
        <v>25</v>
      </c>
      <c r="K3397" t="s">
        <v>5746</v>
      </c>
      <c r="L3397" t="s">
        <v>5746</v>
      </c>
      <c r="N3397" t="s">
        <v>5747</v>
      </c>
      <c r="Q3397" t="s">
        <v>5744</v>
      </c>
      <c r="R3397">
        <v>858</v>
      </c>
      <c r="S3397">
        <v>285</v>
      </c>
    </row>
    <row r="3398" spans="1:20" x14ac:dyDescent="0.25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G3398" t="s">
        <v>24</v>
      </c>
      <c r="H3398">
        <v>1575071</v>
      </c>
      <c r="I3398">
        <v>1576033</v>
      </c>
      <c r="J3398" t="s">
        <v>25</v>
      </c>
      <c r="Q3398" t="s">
        <v>5748</v>
      </c>
      <c r="R3398">
        <v>963</v>
      </c>
      <c r="T3398" t="s">
        <v>5749</v>
      </c>
    </row>
    <row r="3399" spans="1:20" x14ac:dyDescent="0.25">
      <c r="A3399" t="s">
        <v>28</v>
      </c>
      <c r="B3399" t="s">
        <v>17938</v>
      </c>
      <c r="C3399" t="s">
        <v>22</v>
      </c>
      <c r="D3399" t="s">
        <v>23</v>
      </c>
      <c r="E3399" t="s">
        <v>5</v>
      </c>
      <c r="G3399" t="s">
        <v>24</v>
      </c>
      <c r="H3399">
        <v>1575071</v>
      </c>
      <c r="I3399">
        <v>1576033</v>
      </c>
      <c r="J3399" t="s">
        <v>25</v>
      </c>
      <c r="K3399" t="s">
        <v>5750</v>
      </c>
      <c r="L3399" t="s">
        <v>5750</v>
      </c>
      <c r="N3399" t="s">
        <v>5751</v>
      </c>
      <c r="Q3399" t="s">
        <v>5748</v>
      </c>
      <c r="R3399">
        <v>963</v>
      </c>
      <c r="S3399">
        <v>320</v>
      </c>
    </row>
    <row r="3400" spans="1:20" x14ac:dyDescent="0.25">
      <c r="A3400" t="s">
        <v>20</v>
      </c>
      <c r="B3400" t="s">
        <v>21</v>
      </c>
      <c r="C3400" t="s">
        <v>22</v>
      </c>
      <c r="D3400" t="s">
        <v>23</v>
      </c>
      <c r="E3400" t="s">
        <v>5</v>
      </c>
      <c r="G3400" t="s">
        <v>24</v>
      </c>
      <c r="H3400">
        <v>1576030</v>
      </c>
      <c r="I3400">
        <v>1577397</v>
      </c>
      <c r="J3400" t="s">
        <v>25</v>
      </c>
      <c r="Q3400" t="s">
        <v>5752</v>
      </c>
      <c r="R3400">
        <v>1368</v>
      </c>
      <c r="T3400" t="s">
        <v>5753</v>
      </c>
    </row>
    <row r="3401" spans="1:20" x14ac:dyDescent="0.25">
      <c r="A3401" t="s">
        <v>28</v>
      </c>
      <c r="B3401" t="s">
        <v>17938</v>
      </c>
      <c r="C3401" t="s">
        <v>22</v>
      </c>
      <c r="D3401" t="s">
        <v>23</v>
      </c>
      <c r="E3401" t="s">
        <v>5</v>
      </c>
      <c r="G3401" t="s">
        <v>24</v>
      </c>
      <c r="H3401">
        <v>1576030</v>
      </c>
      <c r="I3401">
        <v>1577397</v>
      </c>
      <c r="J3401" t="s">
        <v>25</v>
      </c>
      <c r="K3401" t="s">
        <v>5754</v>
      </c>
      <c r="L3401" t="s">
        <v>5754</v>
      </c>
      <c r="N3401" t="s">
        <v>5755</v>
      </c>
      <c r="Q3401" t="s">
        <v>5752</v>
      </c>
      <c r="R3401">
        <v>1368</v>
      </c>
      <c r="S3401">
        <v>455</v>
      </c>
    </row>
    <row r="3402" spans="1:20" x14ac:dyDescent="0.25">
      <c r="A3402" t="s">
        <v>20</v>
      </c>
      <c r="B3402" t="s">
        <v>21</v>
      </c>
      <c r="C3402" t="s">
        <v>22</v>
      </c>
      <c r="D3402" t="s">
        <v>23</v>
      </c>
      <c r="E3402" t="s">
        <v>5</v>
      </c>
      <c r="G3402" t="s">
        <v>24</v>
      </c>
      <c r="H3402">
        <v>1577495</v>
      </c>
      <c r="I3402">
        <v>1577752</v>
      </c>
      <c r="J3402" t="s">
        <v>25</v>
      </c>
      <c r="Q3402" t="s">
        <v>5756</v>
      </c>
      <c r="R3402">
        <v>258</v>
      </c>
      <c r="T3402" t="s">
        <v>5757</v>
      </c>
    </row>
    <row r="3403" spans="1:20" x14ac:dyDescent="0.25">
      <c r="A3403" t="s">
        <v>28</v>
      </c>
      <c r="B3403" t="s">
        <v>17938</v>
      </c>
      <c r="C3403" t="s">
        <v>22</v>
      </c>
      <c r="D3403" t="s">
        <v>23</v>
      </c>
      <c r="E3403" t="s">
        <v>5</v>
      </c>
      <c r="G3403" t="s">
        <v>24</v>
      </c>
      <c r="H3403">
        <v>1577495</v>
      </c>
      <c r="I3403">
        <v>1577752</v>
      </c>
      <c r="J3403" t="s">
        <v>25</v>
      </c>
      <c r="K3403" t="s">
        <v>5758</v>
      </c>
      <c r="L3403" t="s">
        <v>5758</v>
      </c>
      <c r="N3403" t="s">
        <v>5759</v>
      </c>
      <c r="Q3403" t="s">
        <v>5756</v>
      </c>
      <c r="R3403">
        <v>258</v>
      </c>
      <c r="S3403">
        <v>85</v>
      </c>
    </row>
    <row r="3404" spans="1:20" x14ac:dyDescent="0.25">
      <c r="A3404" t="s">
        <v>20</v>
      </c>
      <c r="B3404" t="s">
        <v>21</v>
      </c>
      <c r="C3404" t="s">
        <v>22</v>
      </c>
      <c r="D3404" t="s">
        <v>23</v>
      </c>
      <c r="E3404" t="s">
        <v>5</v>
      </c>
      <c r="G3404" t="s">
        <v>24</v>
      </c>
      <c r="H3404">
        <v>1577747</v>
      </c>
      <c r="I3404">
        <v>1578124</v>
      </c>
      <c r="J3404" t="s">
        <v>88</v>
      </c>
      <c r="Q3404" t="s">
        <v>5760</v>
      </c>
      <c r="R3404">
        <v>378</v>
      </c>
      <c r="T3404" t="s">
        <v>5761</v>
      </c>
    </row>
    <row r="3405" spans="1:20" x14ac:dyDescent="0.25">
      <c r="A3405" t="s">
        <v>28</v>
      </c>
      <c r="B3405" t="s">
        <v>17938</v>
      </c>
      <c r="C3405" t="s">
        <v>22</v>
      </c>
      <c r="D3405" t="s">
        <v>23</v>
      </c>
      <c r="E3405" t="s">
        <v>5</v>
      </c>
      <c r="G3405" t="s">
        <v>24</v>
      </c>
      <c r="H3405">
        <v>1577747</v>
      </c>
      <c r="I3405">
        <v>1578124</v>
      </c>
      <c r="J3405" t="s">
        <v>88</v>
      </c>
      <c r="K3405" t="s">
        <v>5762</v>
      </c>
      <c r="L3405" t="s">
        <v>5762</v>
      </c>
      <c r="N3405" t="s">
        <v>5763</v>
      </c>
      <c r="Q3405" t="s">
        <v>5760</v>
      </c>
      <c r="R3405">
        <v>378</v>
      </c>
      <c r="S3405">
        <v>125</v>
      </c>
    </row>
    <row r="3406" spans="1:20" x14ac:dyDescent="0.25">
      <c r="A3406" t="s">
        <v>20</v>
      </c>
      <c r="B3406" t="s">
        <v>21</v>
      </c>
      <c r="C3406" t="s">
        <v>22</v>
      </c>
      <c r="D3406" t="s">
        <v>23</v>
      </c>
      <c r="E3406" t="s">
        <v>5</v>
      </c>
      <c r="G3406" t="s">
        <v>24</v>
      </c>
      <c r="H3406">
        <v>1578124</v>
      </c>
      <c r="I3406">
        <v>1578459</v>
      </c>
      <c r="J3406" t="s">
        <v>88</v>
      </c>
      <c r="Q3406" t="s">
        <v>5764</v>
      </c>
      <c r="R3406">
        <v>336</v>
      </c>
      <c r="T3406" t="s">
        <v>5765</v>
      </c>
    </row>
    <row r="3407" spans="1:20" x14ac:dyDescent="0.25">
      <c r="A3407" t="s">
        <v>28</v>
      </c>
      <c r="B3407" t="s">
        <v>17938</v>
      </c>
      <c r="C3407" t="s">
        <v>22</v>
      </c>
      <c r="D3407" t="s">
        <v>23</v>
      </c>
      <c r="E3407" t="s">
        <v>5</v>
      </c>
      <c r="G3407" t="s">
        <v>24</v>
      </c>
      <c r="H3407">
        <v>1578124</v>
      </c>
      <c r="I3407">
        <v>1578459</v>
      </c>
      <c r="J3407" t="s">
        <v>88</v>
      </c>
      <c r="K3407" t="s">
        <v>5766</v>
      </c>
      <c r="L3407" t="s">
        <v>5766</v>
      </c>
      <c r="N3407" t="s">
        <v>5767</v>
      </c>
      <c r="Q3407" t="s">
        <v>5764</v>
      </c>
      <c r="R3407">
        <v>336</v>
      </c>
      <c r="S3407">
        <v>111</v>
      </c>
    </row>
    <row r="3408" spans="1:20" x14ac:dyDescent="0.25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G3408" t="s">
        <v>24</v>
      </c>
      <c r="H3408">
        <v>1578456</v>
      </c>
      <c r="I3408">
        <v>1580102</v>
      </c>
      <c r="J3408" t="s">
        <v>88</v>
      </c>
      <c r="Q3408" t="s">
        <v>5768</v>
      </c>
      <c r="R3408">
        <v>1647</v>
      </c>
      <c r="T3408" t="s">
        <v>5769</v>
      </c>
    </row>
    <row r="3409" spans="1:20" x14ac:dyDescent="0.25">
      <c r="A3409" t="s">
        <v>28</v>
      </c>
      <c r="B3409" t="s">
        <v>17938</v>
      </c>
      <c r="C3409" t="s">
        <v>22</v>
      </c>
      <c r="D3409" t="s">
        <v>23</v>
      </c>
      <c r="E3409" t="s">
        <v>5</v>
      </c>
      <c r="G3409" t="s">
        <v>24</v>
      </c>
      <c r="H3409">
        <v>1578456</v>
      </c>
      <c r="I3409">
        <v>1580102</v>
      </c>
      <c r="J3409" t="s">
        <v>88</v>
      </c>
      <c r="K3409" t="s">
        <v>5770</v>
      </c>
      <c r="L3409" t="s">
        <v>5770</v>
      </c>
      <c r="N3409" t="s">
        <v>5771</v>
      </c>
      <c r="Q3409" t="s">
        <v>5768</v>
      </c>
      <c r="R3409">
        <v>1647</v>
      </c>
      <c r="S3409">
        <v>548</v>
      </c>
    </row>
    <row r="3410" spans="1:20" x14ac:dyDescent="0.25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G3410" t="s">
        <v>24</v>
      </c>
      <c r="H3410">
        <v>1580099</v>
      </c>
      <c r="I3410">
        <v>1580998</v>
      </c>
      <c r="J3410" t="s">
        <v>88</v>
      </c>
      <c r="Q3410" t="s">
        <v>5772</v>
      </c>
      <c r="R3410">
        <v>900</v>
      </c>
      <c r="T3410" t="s">
        <v>5773</v>
      </c>
    </row>
    <row r="3411" spans="1:20" x14ac:dyDescent="0.25">
      <c r="A3411" t="s">
        <v>28</v>
      </c>
      <c r="B3411" t="s">
        <v>17938</v>
      </c>
      <c r="C3411" t="s">
        <v>22</v>
      </c>
      <c r="D3411" t="s">
        <v>23</v>
      </c>
      <c r="E3411" t="s">
        <v>5</v>
      </c>
      <c r="G3411" t="s">
        <v>24</v>
      </c>
      <c r="H3411">
        <v>1580099</v>
      </c>
      <c r="I3411">
        <v>1580998</v>
      </c>
      <c r="J3411" t="s">
        <v>88</v>
      </c>
      <c r="K3411" t="s">
        <v>5774</v>
      </c>
      <c r="L3411" t="s">
        <v>5774</v>
      </c>
      <c r="N3411" t="s">
        <v>5775</v>
      </c>
      <c r="Q3411" t="s">
        <v>5772</v>
      </c>
      <c r="R3411">
        <v>900</v>
      </c>
      <c r="S3411">
        <v>299</v>
      </c>
    </row>
    <row r="3412" spans="1:20" x14ac:dyDescent="0.25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G3412" t="s">
        <v>24</v>
      </c>
      <c r="H3412">
        <v>1580995</v>
      </c>
      <c r="I3412">
        <v>1582977</v>
      </c>
      <c r="J3412" t="s">
        <v>88</v>
      </c>
      <c r="Q3412" t="s">
        <v>5776</v>
      </c>
      <c r="R3412">
        <v>1983</v>
      </c>
      <c r="T3412" t="s">
        <v>5777</v>
      </c>
    </row>
    <row r="3413" spans="1:20" x14ac:dyDescent="0.25">
      <c r="A3413" t="s">
        <v>28</v>
      </c>
      <c r="B3413" t="s">
        <v>17938</v>
      </c>
      <c r="C3413" t="s">
        <v>22</v>
      </c>
      <c r="D3413" t="s">
        <v>23</v>
      </c>
      <c r="E3413" t="s">
        <v>5</v>
      </c>
      <c r="G3413" t="s">
        <v>24</v>
      </c>
      <c r="H3413">
        <v>1580995</v>
      </c>
      <c r="I3413">
        <v>1582977</v>
      </c>
      <c r="J3413" t="s">
        <v>88</v>
      </c>
      <c r="K3413" t="s">
        <v>5778</v>
      </c>
      <c r="L3413" t="s">
        <v>5778</v>
      </c>
      <c r="N3413" t="s">
        <v>5779</v>
      </c>
      <c r="Q3413" t="s">
        <v>5776</v>
      </c>
      <c r="R3413">
        <v>1983</v>
      </c>
      <c r="S3413">
        <v>660</v>
      </c>
    </row>
    <row r="3414" spans="1:20" x14ac:dyDescent="0.25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G3414" t="s">
        <v>24</v>
      </c>
      <c r="H3414">
        <v>1582974</v>
      </c>
      <c r="I3414">
        <v>1583957</v>
      </c>
      <c r="J3414" t="s">
        <v>88</v>
      </c>
      <c r="Q3414" t="s">
        <v>5780</v>
      </c>
      <c r="R3414">
        <v>984</v>
      </c>
      <c r="T3414" t="s">
        <v>5781</v>
      </c>
    </row>
    <row r="3415" spans="1:20" x14ac:dyDescent="0.25">
      <c r="A3415" t="s">
        <v>28</v>
      </c>
      <c r="B3415" t="s">
        <v>17938</v>
      </c>
      <c r="C3415" t="s">
        <v>22</v>
      </c>
      <c r="D3415" t="s">
        <v>23</v>
      </c>
      <c r="E3415" t="s">
        <v>5</v>
      </c>
      <c r="G3415" t="s">
        <v>24</v>
      </c>
      <c r="H3415">
        <v>1582974</v>
      </c>
      <c r="I3415">
        <v>1583957</v>
      </c>
      <c r="J3415" t="s">
        <v>88</v>
      </c>
      <c r="K3415" t="s">
        <v>5782</v>
      </c>
      <c r="L3415" t="s">
        <v>5782</v>
      </c>
      <c r="N3415" t="s">
        <v>5783</v>
      </c>
      <c r="Q3415" t="s">
        <v>5780</v>
      </c>
      <c r="R3415">
        <v>984</v>
      </c>
      <c r="S3415">
        <v>327</v>
      </c>
    </row>
    <row r="3416" spans="1:20" x14ac:dyDescent="0.25">
      <c r="A3416" t="s">
        <v>20</v>
      </c>
      <c r="B3416" t="s">
        <v>21</v>
      </c>
      <c r="C3416" t="s">
        <v>22</v>
      </c>
      <c r="D3416" t="s">
        <v>23</v>
      </c>
      <c r="E3416" t="s">
        <v>5</v>
      </c>
      <c r="G3416" t="s">
        <v>24</v>
      </c>
      <c r="H3416">
        <v>1583960</v>
      </c>
      <c r="I3416">
        <v>1585117</v>
      </c>
      <c r="J3416" t="s">
        <v>88</v>
      </c>
      <c r="Q3416" t="s">
        <v>5784</v>
      </c>
      <c r="R3416">
        <v>1158</v>
      </c>
      <c r="T3416" t="s">
        <v>5785</v>
      </c>
    </row>
    <row r="3417" spans="1:20" x14ac:dyDescent="0.25">
      <c r="A3417" t="s">
        <v>28</v>
      </c>
      <c r="B3417" t="s">
        <v>17938</v>
      </c>
      <c r="C3417" t="s">
        <v>22</v>
      </c>
      <c r="D3417" t="s">
        <v>23</v>
      </c>
      <c r="E3417" t="s">
        <v>5</v>
      </c>
      <c r="G3417" t="s">
        <v>24</v>
      </c>
      <c r="H3417">
        <v>1583960</v>
      </c>
      <c r="I3417">
        <v>1585117</v>
      </c>
      <c r="J3417" t="s">
        <v>88</v>
      </c>
      <c r="K3417" t="s">
        <v>5786</v>
      </c>
      <c r="L3417" t="s">
        <v>5786</v>
      </c>
      <c r="N3417" t="s">
        <v>5787</v>
      </c>
      <c r="Q3417" t="s">
        <v>5784</v>
      </c>
      <c r="R3417">
        <v>1158</v>
      </c>
      <c r="S3417">
        <v>385</v>
      </c>
    </row>
    <row r="3418" spans="1:20" x14ac:dyDescent="0.25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G3418" t="s">
        <v>24</v>
      </c>
      <c r="H3418">
        <v>1585398</v>
      </c>
      <c r="I3418">
        <v>1586003</v>
      </c>
      <c r="J3418" t="s">
        <v>25</v>
      </c>
      <c r="Q3418" t="s">
        <v>5788</v>
      </c>
      <c r="R3418">
        <v>606</v>
      </c>
      <c r="T3418" t="s">
        <v>5789</v>
      </c>
    </row>
    <row r="3419" spans="1:20" x14ac:dyDescent="0.25">
      <c r="A3419" t="s">
        <v>28</v>
      </c>
      <c r="B3419" t="s">
        <v>17938</v>
      </c>
      <c r="C3419" t="s">
        <v>22</v>
      </c>
      <c r="D3419" t="s">
        <v>23</v>
      </c>
      <c r="E3419" t="s">
        <v>5</v>
      </c>
      <c r="G3419" t="s">
        <v>24</v>
      </c>
      <c r="H3419">
        <v>1585398</v>
      </c>
      <c r="I3419">
        <v>1586003</v>
      </c>
      <c r="J3419" t="s">
        <v>25</v>
      </c>
      <c r="K3419" t="s">
        <v>5790</v>
      </c>
      <c r="L3419" t="s">
        <v>5790</v>
      </c>
      <c r="N3419" t="s">
        <v>5791</v>
      </c>
      <c r="Q3419" t="s">
        <v>5788</v>
      </c>
      <c r="R3419">
        <v>606</v>
      </c>
      <c r="S3419">
        <v>201</v>
      </c>
    </row>
    <row r="3420" spans="1:20" x14ac:dyDescent="0.25">
      <c r="A3420" t="s">
        <v>20</v>
      </c>
      <c r="B3420" t="s">
        <v>21</v>
      </c>
      <c r="C3420" t="s">
        <v>22</v>
      </c>
      <c r="D3420" t="s">
        <v>23</v>
      </c>
      <c r="E3420" t="s">
        <v>5</v>
      </c>
      <c r="G3420" t="s">
        <v>24</v>
      </c>
      <c r="H3420">
        <v>1586048</v>
      </c>
      <c r="I3420">
        <v>1586473</v>
      </c>
      <c r="J3420" t="s">
        <v>88</v>
      </c>
      <c r="Q3420" t="s">
        <v>5792</v>
      </c>
      <c r="R3420">
        <v>426</v>
      </c>
      <c r="T3420" t="s">
        <v>5793</v>
      </c>
    </row>
    <row r="3421" spans="1:20" x14ac:dyDescent="0.25">
      <c r="A3421" t="s">
        <v>28</v>
      </c>
      <c r="B3421" t="s">
        <v>17938</v>
      </c>
      <c r="C3421" t="s">
        <v>22</v>
      </c>
      <c r="D3421" t="s">
        <v>23</v>
      </c>
      <c r="E3421" t="s">
        <v>5</v>
      </c>
      <c r="G3421" t="s">
        <v>24</v>
      </c>
      <c r="H3421">
        <v>1586048</v>
      </c>
      <c r="I3421">
        <v>1586473</v>
      </c>
      <c r="J3421" t="s">
        <v>88</v>
      </c>
      <c r="K3421" t="s">
        <v>5794</v>
      </c>
      <c r="L3421" t="s">
        <v>5794</v>
      </c>
      <c r="N3421" t="s">
        <v>5795</v>
      </c>
      <c r="Q3421" t="s">
        <v>5792</v>
      </c>
      <c r="R3421">
        <v>426</v>
      </c>
      <c r="S3421">
        <v>141</v>
      </c>
    </row>
    <row r="3422" spans="1:20" x14ac:dyDescent="0.25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G3422" t="s">
        <v>24</v>
      </c>
      <c r="H3422">
        <v>1586647</v>
      </c>
      <c r="I3422">
        <v>1587294</v>
      </c>
      <c r="J3422" t="s">
        <v>25</v>
      </c>
      <c r="Q3422" t="s">
        <v>5796</v>
      </c>
      <c r="R3422">
        <v>648</v>
      </c>
      <c r="T3422" t="s">
        <v>5797</v>
      </c>
    </row>
    <row r="3423" spans="1:20" x14ac:dyDescent="0.25">
      <c r="A3423" t="s">
        <v>28</v>
      </c>
      <c r="B3423" t="s">
        <v>17938</v>
      </c>
      <c r="C3423" t="s">
        <v>22</v>
      </c>
      <c r="D3423" t="s">
        <v>23</v>
      </c>
      <c r="E3423" t="s">
        <v>5</v>
      </c>
      <c r="G3423" t="s">
        <v>24</v>
      </c>
      <c r="H3423">
        <v>1586647</v>
      </c>
      <c r="I3423">
        <v>1587294</v>
      </c>
      <c r="J3423" t="s">
        <v>25</v>
      </c>
      <c r="K3423" t="s">
        <v>5798</v>
      </c>
      <c r="L3423" t="s">
        <v>5798</v>
      </c>
      <c r="N3423" t="s">
        <v>314</v>
      </c>
      <c r="Q3423" t="s">
        <v>5796</v>
      </c>
      <c r="R3423">
        <v>648</v>
      </c>
      <c r="S3423">
        <v>215</v>
      </c>
    </row>
    <row r="3424" spans="1:20" x14ac:dyDescent="0.25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G3424" t="s">
        <v>24</v>
      </c>
      <c r="H3424">
        <v>1587409</v>
      </c>
      <c r="I3424">
        <v>1588605</v>
      </c>
      <c r="J3424" t="s">
        <v>25</v>
      </c>
      <c r="Q3424" t="s">
        <v>5799</v>
      </c>
      <c r="R3424">
        <v>1197</v>
      </c>
      <c r="T3424" t="s">
        <v>5800</v>
      </c>
    </row>
    <row r="3425" spans="1:20" x14ac:dyDescent="0.25">
      <c r="A3425" t="s">
        <v>28</v>
      </c>
      <c r="B3425" t="s">
        <v>17938</v>
      </c>
      <c r="C3425" t="s">
        <v>22</v>
      </c>
      <c r="D3425" t="s">
        <v>23</v>
      </c>
      <c r="E3425" t="s">
        <v>5</v>
      </c>
      <c r="G3425" t="s">
        <v>24</v>
      </c>
      <c r="H3425">
        <v>1587409</v>
      </c>
      <c r="I3425">
        <v>1588605</v>
      </c>
      <c r="J3425" t="s">
        <v>25</v>
      </c>
      <c r="K3425" t="s">
        <v>5801</v>
      </c>
      <c r="L3425" t="s">
        <v>5801</v>
      </c>
      <c r="N3425" t="s">
        <v>5802</v>
      </c>
      <c r="Q3425" t="s">
        <v>5799</v>
      </c>
      <c r="R3425">
        <v>1197</v>
      </c>
      <c r="S3425">
        <v>398</v>
      </c>
    </row>
    <row r="3426" spans="1:20" x14ac:dyDescent="0.25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G3426" t="s">
        <v>24</v>
      </c>
      <c r="H3426">
        <v>1588855</v>
      </c>
      <c r="I3426">
        <v>1589637</v>
      </c>
      <c r="J3426" t="s">
        <v>25</v>
      </c>
      <c r="Q3426" t="s">
        <v>5803</v>
      </c>
      <c r="R3426">
        <v>783</v>
      </c>
      <c r="T3426" t="s">
        <v>5804</v>
      </c>
    </row>
    <row r="3427" spans="1:20" x14ac:dyDescent="0.25">
      <c r="A3427" t="s">
        <v>28</v>
      </c>
      <c r="B3427" t="s">
        <v>17938</v>
      </c>
      <c r="C3427" t="s">
        <v>22</v>
      </c>
      <c r="D3427" t="s">
        <v>23</v>
      </c>
      <c r="E3427" t="s">
        <v>5</v>
      </c>
      <c r="G3427" t="s">
        <v>24</v>
      </c>
      <c r="H3427">
        <v>1588855</v>
      </c>
      <c r="I3427">
        <v>1589637</v>
      </c>
      <c r="J3427" t="s">
        <v>25</v>
      </c>
      <c r="K3427" t="s">
        <v>5805</v>
      </c>
      <c r="L3427" t="s">
        <v>5805</v>
      </c>
      <c r="N3427" t="s">
        <v>139</v>
      </c>
      <c r="Q3427" t="s">
        <v>5803</v>
      </c>
      <c r="R3427">
        <v>783</v>
      </c>
      <c r="S3427">
        <v>260</v>
      </c>
    </row>
    <row r="3428" spans="1:20" x14ac:dyDescent="0.25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G3428" t="s">
        <v>24</v>
      </c>
      <c r="H3428">
        <v>1589639</v>
      </c>
      <c r="I3428">
        <v>1590856</v>
      </c>
      <c r="J3428" t="s">
        <v>25</v>
      </c>
      <c r="Q3428" t="s">
        <v>5806</v>
      </c>
      <c r="R3428">
        <v>1218</v>
      </c>
      <c r="T3428" t="s">
        <v>5807</v>
      </c>
    </row>
    <row r="3429" spans="1:20" x14ac:dyDescent="0.25">
      <c r="A3429" t="s">
        <v>28</v>
      </c>
      <c r="B3429" t="s">
        <v>17938</v>
      </c>
      <c r="C3429" t="s">
        <v>22</v>
      </c>
      <c r="D3429" t="s">
        <v>23</v>
      </c>
      <c r="E3429" t="s">
        <v>5</v>
      </c>
      <c r="G3429" t="s">
        <v>24</v>
      </c>
      <c r="H3429">
        <v>1589639</v>
      </c>
      <c r="I3429">
        <v>1590856</v>
      </c>
      <c r="J3429" t="s">
        <v>25</v>
      </c>
      <c r="K3429" t="s">
        <v>5808</v>
      </c>
      <c r="L3429" t="s">
        <v>5808</v>
      </c>
      <c r="N3429" t="s">
        <v>5809</v>
      </c>
      <c r="Q3429" t="s">
        <v>5806</v>
      </c>
      <c r="R3429">
        <v>1218</v>
      </c>
      <c r="S3429">
        <v>405</v>
      </c>
    </row>
    <row r="3430" spans="1:20" x14ac:dyDescent="0.25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G3430" t="s">
        <v>24</v>
      </c>
      <c r="H3430">
        <v>1590912</v>
      </c>
      <c r="I3430">
        <v>1592201</v>
      </c>
      <c r="J3430" t="s">
        <v>25</v>
      </c>
      <c r="Q3430" t="s">
        <v>5810</v>
      </c>
      <c r="R3430">
        <v>1290</v>
      </c>
      <c r="T3430" t="s">
        <v>5811</v>
      </c>
    </row>
    <row r="3431" spans="1:20" x14ac:dyDescent="0.25">
      <c r="A3431" t="s">
        <v>28</v>
      </c>
      <c r="B3431" t="s">
        <v>17938</v>
      </c>
      <c r="C3431" t="s">
        <v>22</v>
      </c>
      <c r="D3431" t="s">
        <v>23</v>
      </c>
      <c r="E3431" t="s">
        <v>5</v>
      </c>
      <c r="G3431" t="s">
        <v>24</v>
      </c>
      <c r="H3431">
        <v>1590912</v>
      </c>
      <c r="I3431">
        <v>1592201</v>
      </c>
      <c r="J3431" t="s">
        <v>25</v>
      </c>
      <c r="K3431" t="s">
        <v>5812</v>
      </c>
      <c r="L3431" t="s">
        <v>5812</v>
      </c>
      <c r="N3431" t="s">
        <v>208</v>
      </c>
      <c r="Q3431" t="s">
        <v>5810</v>
      </c>
      <c r="R3431">
        <v>1290</v>
      </c>
      <c r="S3431">
        <v>429</v>
      </c>
    </row>
    <row r="3432" spans="1:20" x14ac:dyDescent="0.25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G3432" t="s">
        <v>24</v>
      </c>
      <c r="H3432">
        <v>1592227</v>
      </c>
      <c r="I3432">
        <v>1593030</v>
      </c>
      <c r="J3432" t="s">
        <v>25</v>
      </c>
      <c r="Q3432" t="s">
        <v>5813</v>
      </c>
      <c r="R3432">
        <v>804</v>
      </c>
      <c r="T3432" t="s">
        <v>5814</v>
      </c>
    </row>
    <row r="3433" spans="1:20" x14ac:dyDescent="0.25">
      <c r="A3433" t="s">
        <v>28</v>
      </c>
      <c r="B3433" t="s">
        <v>17938</v>
      </c>
      <c r="C3433" t="s">
        <v>22</v>
      </c>
      <c r="D3433" t="s">
        <v>23</v>
      </c>
      <c r="E3433" t="s">
        <v>5</v>
      </c>
      <c r="G3433" t="s">
        <v>24</v>
      </c>
      <c r="H3433">
        <v>1592227</v>
      </c>
      <c r="I3433">
        <v>1593030</v>
      </c>
      <c r="J3433" t="s">
        <v>25</v>
      </c>
      <c r="K3433" t="s">
        <v>5815</v>
      </c>
      <c r="L3433" t="s">
        <v>5815</v>
      </c>
      <c r="N3433" t="s">
        <v>5816</v>
      </c>
      <c r="Q3433" t="s">
        <v>5813</v>
      </c>
      <c r="R3433">
        <v>804</v>
      </c>
      <c r="S3433">
        <v>267</v>
      </c>
    </row>
    <row r="3434" spans="1:20" x14ac:dyDescent="0.25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G3434" t="s">
        <v>24</v>
      </c>
      <c r="H3434">
        <v>1593036</v>
      </c>
      <c r="I3434">
        <v>1593212</v>
      </c>
      <c r="J3434" t="s">
        <v>25</v>
      </c>
      <c r="Q3434" t="s">
        <v>5817</v>
      </c>
      <c r="R3434">
        <v>177</v>
      </c>
    </row>
    <row r="3435" spans="1:20" x14ac:dyDescent="0.25">
      <c r="A3435" t="s">
        <v>28</v>
      </c>
      <c r="B3435" t="s">
        <v>17938</v>
      </c>
      <c r="C3435" t="s">
        <v>22</v>
      </c>
      <c r="D3435" t="s">
        <v>23</v>
      </c>
      <c r="E3435" t="s">
        <v>5</v>
      </c>
      <c r="G3435" t="s">
        <v>24</v>
      </c>
      <c r="H3435">
        <v>1593036</v>
      </c>
      <c r="I3435">
        <v>1593212</v>
      </c>
      <c r="J3435" t="s">
        <v>25</v>
      </c>
      <c r="K3435" t="s">
        <v>5818</v>
      </c>
      <c r="L3435" t="s">
        <v>5818</v>
      </c>
      <c r="N3435" t="s">
        <v>79</v>
      </c>
      <c r="Q3435" t="s">
        <v>5817</v>
      </c>
      <c r="R3435">
        <v>177</v>
      </c>
      <c r="S3435">
        <v>58</v>
      </c>
    </row>
    <row r="3436" spans="1:20" x14ac:dyDescent="0.25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G3436" t="s">
        <v>24</v>
      </c>
      <c r="H3436">
        <v>1593322</v>
      </c>
      <c r="I3436">
        <v>1594344</v>
      </c>
      <c r="J3436" t="s">
        <v>88</v>
      </c>
      <c r="Q3436" t="s">
        <v>5819</v>
      </c>
      <c r="R3436">
        <v>1023</v>
      </c>
      <c r="T3436" t="s">
        <v>5820</v>
      </c>
    </row>
    <row r="3437" spans="1:20" x14ac:dyDescent="0.25">
      <c r="A3437" t="s">
        <v>28</v>
      </c>
      <c r="B3437" t="s">
        <v>17938</v>
      </c>
      <c r="C3437" t="s">
        <v>22</v>
      </c>
      <c r="D3437" t="s">
        <v>23</v>
      </c>
      <c r="E3437" t="s">
        <v>5</v>
      </c>
      <c r="G3437" t="s">
        <v>24</v>
      </c>
      <c r="H3437">
        <v>1593322</v>
      </c>
      <c r="I3437">
        <v>1594344</v>
      </c>
      <c r="J3437" t="s">
        <v>88</v>
      </c>
      <c r="K3437" t="s">
        <v>5821</v>
      </c>
      <c r="L3437" t="s">
        <v>5821</v>
      </c>
      <c r="N3437" t="s">
        <v>5822</v>
      </c>
      <c r="Q3437" t="s">
        <v>5819</v>
      </c>
      <c r="R3437">
        <v>1023</v>
      </c>
      <c r="S3437">
        <v>340</v>
      </c>
    </row>
    <row r="3438" spans="1:20" x14ac:dyDescent="0.25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G3438" t="s">
        <v>24</v>
      </c>
      <c r="H3438">
        <v>1594265</v>
      </c>
      <c r="I3438">
        <v>1594468</v>
      </c>
      <c r="J3438" t="s">
        <v>88</v>
      </c>
      <c r="Q3438" t="s">
        <v>5823</v>
      </c>
      <c r="R3438">
        <v>204</v>
      </c>
      <c r="T3438" t="s">
        <v>5824</v>
      </c>
    </row>
    <row r="3439" spans="1:20" x14ac:dyDescent="0.25">
      <c r="A3439" t="s">
        <v>28</v>
      </c>
      <c r="B3439" t="s">
        <v>17938</v>
      </c>
      <c r="C3439" t="s">
        <v>22</v>
      </c>
      <c r="D3439" t="s">
        <v>23</v>
      </c>
      <c r="E3439" t="s">
        <v>5</v>
      </c>
      <c r="G3439" t="s">
        <v>24</v>
      </c>
      <c r="H3439">
        <v>1594265</v>
      </c>
      <c r="I3439">
        <v>1594468</v>
      </c>
      <c r="J3439" t="s">
        <v>88</v>
      </c>
      <c r="K3439" t="s">
        <v>5825</v>
      </c>
      <c r="L3439" t="s">
        <v>5825</v>
      </c>
      <c r="N3439" t="s">
        <v>79</v>
      </c>
      <c r="Q3439" t="s">
        <v>5823</v>
      </c>
      <c r="R3439">
        <v>204</v>
      </c>
      <c r="S3439">
        <v>67</v>
      </c>
    </row>
    <row r="3440" spans="1:20" x14ac:dyDescent="0.25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G3440" t="s">
        <v>24</v>
      </c>
      <c r="H3440">
        <v>1594770</v>
      </c>
      <c r="I3440">
        <v>1595960</v>
      </c>
      <c r="J3440" t="s">
        <v>88</v>
      </c>
      <c r="Q3440" t="s">
        <v>5826</v>
      </c>
      <c r="R3440">
        <v>1191</v>
      </c>
      <c r="T3440" t="s">
        <v>5827</v>
      </c>
    </row>
    <row r="3441" spans="1:20" x14ac:dyDescent="0.25">
      <c r="A3441" t="s">
        <v>28</v>
      </c>
      <c r="B3441" t="s">
        <v>17938</v>
      </c>
      <c r="C3441" t="s">
        <v>22</v>
      </c>
      <c r="D3441" t="s">
        <v>23</v>
      </c>
      <c r="E3441" t="s">
        <v>5</v>
      </c>
      <c r="G3441" t="s">
        <v>24</v>
      </c>
      <c r="H3441">
        <v>1594770</v>
      </c>
      <c r="I3441">
        <v>1595960</v>
      </c>
      <c r="J3441" t="s">
        <v>88</v>
      </c>
      <c r="K3441" t="s">
        <v>5828</v>
      </c>
      <c r="L3441" t="s">
        <v>5828</v>
      </c>
      <c r="N3441" t="s">
        <v>5829</v>
      </c>
      <c r="Q3441" t="s">
        <v>5826</v>
      </c>
      <c r="R3441">
        <v>1191</v>
      </c>
      <c r="S3441">
        <v>396</v>
      </c>
    </row>
    <row r="3442" spans="1:20" x14ac:dyDescent="0.25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G3442" t="s">
        <v>24</v>
      </c>
      <c r="H3442">
        <v>1595957</v>
      </c>
      <c r="I3442">
        <v>1597216</v>
      </c>
      <c r="J3442" t="s">
        <v>88</v>
      </c>
      <c r="Q3442" t="s">
        <v>5830</v>
      </c>
      <c r="R3442">
        <v>1260</v>
      </c>
      <c r="T3442" t="s">
        <v>5831</v>
      </c>
    </row>
    <row r="3443" spans="1:20" x14ac:dyDescent="0.25">
      <c r="A3443" t="s">
        <v>28</v>
      </c>
      <c r="B3443" t="s">
        <v>17938</v>
      </c>
      <c r="C3443" t="s">
        <v>22</v>
      </c>
      <c r="D3443" t="s">
        <v>23</v>
      </c>
      <c r="E3443" t="s">
        <v>5</v>
      </c>
      <c r="G3443" t="s">
        <v>24</v>
      </c>
      <c r="H3443">
        <v>1595957</v>
      </c>
      <c r="I3443">
        <v>1597216</v>
      </c>
      <c r="J3443" t="s">
        <v>88</v>
      </c>
      <c r="K3443" t="s">
        <v>5832</v>
      </c>
      <c r="L3443" t="s">
        <v>5832</v>
      </c>
      <c r="N3443" t="s">
        <v>5833</v>
      </c>
      <c r="Q3443" t="s">
        <v>5830</v>
      </c>
      <c r="R3443">
        <v>1260</v>
      </c>
      <c r="S3443">
        <v>419</v>
      </c>
    </row>
    <row r="3444" spans="1:20" x14ac:dyDescent="0.25">
      <c r="A3444" t="s">
        <v>20</v>
      </c>
      <c r="B3444" t="s">
        <v>21</v>
      </c>
      <c r="C3444" t="s">
        <v>22</v>
      </c>
      <c r="D3444" t="s">
        <v>23</v>
      </c>
      <c r="E3444" t="s">
        <v>5</v>
      </c>
      <c r="G3444" t="s">
        <v>24</v>
      </c>
      <c r="H3444">
        <v>1597206</v>
      </c>
      <c r="I3444">
        <v>1598834</v>
      </c>
      <c r="J3444" t="s">
        <v>88</v>
      </c>
      <c r="Q3444" t="s">
        <v>5834</v>
      </c>
      <c r="R3444">
        <v>1629</v>
      </c>
      <c r="T3444" t="s">
        <v>5835</v>
      </c>
    </row>
    <row r="3445" spans="1:20" x14ac:dyDescent="0.25">
      <c r="A3445" t="s">
        <v>28</v>
      </c>
      <c r="B3445" t="s">
        <v>17938</v>
      </c>
      <c r="C3445" t="s">
        <v>22</v>
      </c>
      <c r="D3445" t="s">
        <v>23</v>
      </c>
      <c r="E3445" t="s">
        <v>5</v>
      </c>
      <c r="G3445" t="s">
        <v>24</v>
      </c>
      <c r="H3445">
        <v>1597206</v>
      </c>
      <c r="I3445">
        <v>1598834</v>
      </c>
      <c r="J3445" t="s">
        <v>88</v>
      </c>
      <c r="K3445" t="s">
        <v>5836</v>
      </c>
      <c r="L3445" t="s">
        <v>5836</v>
      </c>
      <c r="N3445" t="s">
        <v>5837</v>
      </c>
      <c r="Q3445" t="s">
        <v>5834</v>
      </c>
      <c r="R3445">
        <v>1629</v>
      </c>
      <c r="S3445">
        <v>542</v>
      </c>
    </row>
    <row r="3446" spans="1:20" x14ac:dyDescent="0.25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G3446" t="s">
        <v>24</v>
      </c>
      <c r="H3446">
        <v>1599107</v>
      </c>
      <c r="I3446">
        <v>1600465</v>
      </c>
      <c r="J3446" t="s">
        <v>25</v>
      </c>
      <c r="Q3446" t="s">
        <v>5838</v>
      </c>
      <c r="R3446">
        <v>1359</v>
      </c>
      <c r="T3446" t="s">
        <v>5839</v>
      </c>
    </row>
    <row r="3447" spans="1:20" x14ac:dyDescent="0.25">
      <c r="A3447" t="s">
        <v>28</v>
      </c>
      <c r="B3447" t="s">
        <v>17938</v>
      </c>
      <c r="C3447" t="s">
        <v>22</v>
      </c>
      <c r="D3447" t="s">
        <v>23</v>
      </c>
      <c r="E3447" t="s">
        <v>5</v>
      </c>
      <c r="G3447" t="s">
        <v>24</v>
      </c>
      <c r="H3447">
        <v>1599107</v>
      </c>
      <c r="I3447">
        <v>1600465</v>
      </c>
      <c r="J3447" t="s">
        <v>25</v>
      </c>
      <c r="K3447" t="s">
        <v>5840</v>
      </c>
      <c r="L3447" t="s">
        <v>5840</v>
      </c>
      <c r="N3447" t="s">
        <v>208</v>
      </c>
      <c r="Q3447" t="s">
        <v>5838</v>
      </c>
      <c r="R3447">
        <v>1359</v>
      </c>
      <c r="S3447">
        <v>452</v>
      </c>
    </row>
    <row r="3448" spans="1:20" x14ac:dyDescent="0.25">
      <c r="A3448" t="s">
        <v>20</v>
      </c>
      <c r="B3448" t="s">
        <v>21</v>
      </c>
      <c r="C3448" t="s">
        <v>22</v>
      </c>
      <c r="D3448" t="s">
        <v>23</v>
      </c>
      <c r="E3448" t="s">
        <v>5</v>
      </c>
      <c r="G3448" t="s">
        <v>24</v>
      </c>
      <c r="H3448">
        <v>1600470</v>
      </c>
      <c r="I3448">
        <v>1601540</v>
      </c>
      <c r="J3448" t="s">
        <v>25</v>
      </c>
      <c r="Q3448" t="s">
        <v>5841</v>
      </c>
      <c r="R3448">
        <v>1071</v>
      </c>
      <c r="T3448" t="s">
        <v>5842</v>
      </c>
    </row>
    <row r="3449" spans="1:20" x14ac:dyDescent="0.25">
      <c r="A3449" t="s">
        <v>28</v>
      </c>
      <c r="B3449" t="s">
        <v>17938</v>
      </c>
      <c r="C3449" t="s">
        <v>22</v>
      </c>
      <c r="D3449" t="s">
        <v>23</v>
      </c>
      <c r="E3449" t="s">
        <v>5</v>
      </c>
      <c r="G3449" t="s">
        <v>24</v>
      </c>
      <c r="H3449">
        <v>1600470</v>
      </c>
      <c r="I3449">
        <v>1601540</v>
      </c>
      <c r="J3449" t="s">
        <v>25</v>
      </c>
      <c r="K3449" t="s">
        <v>5843</v>
      </c>
      <c r="L3449" t="s">
        <v>5843</v>
      </c>
      <c r="N3449" t="s">
        <v>1306</v>
      </c>
      <c r="Q3449" t="s">
        <v>5841</v>
      </c>
      <c r="R3449">
        <v>1071</v>
      </c>
      <c r="S3449">
        <v>356</v>
      </c>
    </row>
    <row r="3450" spans="1:20" x14ac:dyDescent="0.25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24</v>
      </c>
      <c r="H3450">
        <v>1601656</v>
      </c>
      <c r="I3450">
        <v>1602534</v>
      </c>
      <c r="J3450" t="s">
        <v>88</v>
      </c>
      <c r="Q3450" t="s">
        <v>5844</v>
      </c>
      <c r="R3450">
        <v>879</v>
      </c>
      <c r="T3450" t="s">
        <v>5845</v>
      </c>
    </row>
    <row r="3451" spans="1:20" x14ac:dyDescent="0.25">
      <c r="A3451" t="s">
        <v>28</v>
      </c>
      <c r="B3451" t="s">
        <v>17938</v>
      </c>
      <c r="C3451" t="s">
        <v>22</v>
      </c>
      <c r="D3451" t="s">
        <v>23</v>
      </c>
      <c r="E3451" t="s">
        <v>5</v>
      </c>
      <c r="G3451" t="s">
        <v>24</v>
      </c>
      <c r="H3451">
        <v>1601656</v>
      </c>
      <c r="I3451">
        <v>1602534</v>
      </c>
      <c r="J3451" t="s">
        <v>88</v>
      </c>
      <c r="K3451" t="s">
        <v>5846</v>
      </c>
      <c r="L3451" t="s">
        <v>5846</v>
      </c>
      <c r="N3451" t="s">
        <v>139</v>
      </c>
      <c r="Q3451" t="s">
        <v>5844</v>
      </c>
      <c r="R3451">
        <v>879</v>
      </c>
      <c r="S3451">
        <v>292</v>
      </c>
    </row>
    <row r="3452" spans="1:20" x14ac:dyDescent="0.25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G3452" t="s">
        <v>24</v>
      </c>
      <c r="H3452">
        <v>1602696</v>
      </c>
      <c r="I3452">
        <v>1603886</v>
      </c>
      <c r="J3452" t="s">
        <v>25</v>
      </c>
      <c r="Q3452" t="s">
        <v>5847</v>
      </c>
      <c r="R3452">
        <v>1191</v>
      </c>
      <c r="T3452" t="s">
        <v>5848</v>
      </c>
    </row>
    <row r="3453" spans="1:20" x14ac:dyDescent="0.25">
      <c r="A3453" t="s">
        <v>28</v>
      </c>
      <c r="B3453" t="s">
        <v>17938</v>
      </c>
      <c r="C3453" t="s">
        <v>22</v>
      </c>
      <c r="D3453" t="s">
        <v>23</v>
      </c>
      <c r="E3453" t="s">
        <v>5</v>
      </c>
      <c r="G3453" t="s">
        <v>24</v>
      </c>
      <c r="H3453">
        <v>1602696</v>
      </c>
      <c r="I3453">
        <v>1603886</v>
      </c>
      <c r="J3453" t="s">
        <v>25</v>
      </c>
      <c r="K3453" t="s">
        <v>5849</v>
      </c>
      <c r="L3453" t="s">
        <v>5849</v>
      </c>
      <c r="N3453" t="s">
        <v>208</v>
      </c>
      <c r="Q3453" t="s">
        <v>5847</v>
      </c>
      <c r="R3453">
        <v>1191</v>
      </c>
      <c r="S3453">
        <v>396</v>
      </c>
    </row>
    <row r="3454" spans="1:20" x14ac:dyDescent="0.25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G3454" t="s">
        <v>24</v>
      </c>
      <c r="H3454">
        <v>1603888</v>
      </c>
      <c r="I3454">
        <v>1604142</v>
      </c>
      <c r="J3454" t="s">
        <v>88</v>
      </c>
      <c r="Q3454" t="s">
        <v>5850</v>
      </c>
      <c r="R3454">
        <v>255</v>
      </c>
      <c r="T3454" t="s">
        <v>5851</v>
      </c>
    </row>
    <row r="3455" spans="1:20" x14ac:dyDescent="0.25">
      <c r="A3455" t="s">
        <v>28</v>
      </c>
      <c r="B3455" t="s">
        <v>17938</v>
      </c>
      <c r="C3455" t="s">
        <v>22</v>
      </c>
      <c r="D3455" t="s">
        <v>23</v>
      </c>
      <c r="E3455" t="s">
        <v>5</v>
      </c>
      <c r="G3455" t="s">
        <v>24</v>
      </c>
      <c r="H3455">
        <v>1603888</v>
      </c>
      <c r="I3455">
        <v>1604142</v>
      </c>
      <c r="J3455" t="s">
        <v>88</v>
      </c>
      <c r="K3455" t="s">
        <v>5852</v>
      </c>
      <c r="L3455" t="s">
        <v>5852</v>
      </c>
      <c r="N3455" t="s">
        <v>1695</v>
      </c>
      <c r="Q3455" t="s">
        <v>5850</v>
      </c>
      <c r="R3455">
        <v>255</v>
      </c>
      <c r="S3455">
        <v>84</v>
      </c>
    </row>
    <row r="3456" spans="1:20" x14ac:dyDescent="0.25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24</v>
      </c>
      <c r="H3456">
        <v>1604142</v>
      </c>
      <c r="I3456">
        <v>1605272</v>
      </c>
      <c r="J3456" t="s">
        <v>88</v>
      </c>
      <c r="Q3456" t="s">
        <v>5853</v>
      </c>
      <c r="R3456">
        <v>1131</v>
      </c>
      <c r="T3456" t="s">
        <v>5854</v>
      </c>
    </row>
    <row r="3457" spans="1:20" x14ac:dyDescent="0.25">
      <c r="A3457" t="s">
        <v>28</v>
      </c>
      <c r="B3457" t="s">
        <v>17938</v>
      </c>
      <c r="C3457" t="s">
        <v>22</v>
      </c>
      <c r="D3457" t="s">
        <v>23</v>
      </c>
      <c r="E3457" t="s">
        <v>5</v>
      </c>
      <c r="G3457" t="s">
        <v>24</v>
      </c>
      <c r="H3457">
        <v>1604142</v>
      </c>
      <c r="I3457">
        <v>1605272</v>
      </c>
      <c r="J3457" t="s">
        <v>88</v>
      </c>
      <c r="K3457" t="s">
        <v>5855</v>
      </c>
      <c r="L3457" t="s">
        <v>5855</v>
      </c>
      <c r="N3457" t="s">
        <v>5856</v>
      </c>
      <c r="Q3457" t="s">
        <v>5853</v>
      </c>
      <c r="R3457">
        <v>1131</v>
      </c>
      <c r="S3457">
        <v>376</v>
      </c>
    </row>
    <row r="3458" spans="1:20" x14ac:dyDescent="0.25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24</v>
      </c>
      <c r="H3458">
        <v>1605385</v>
      </c>
      <c r="I3458">
        <v>1607670</v>
      </c>
      <c r="J3458" t="s">
        <v>88</v>
      </c>
      <c r="Q3458" t="s">
        <v>5857</v>
      </c>
      <c r="R3458">
        <v>2286</v>
      </c>
      <c r="T3458" t="s">
        <v>5858</v>
      </c>
    </row>
    <row r="3459" spans="1:20" x14ac:dyDescent="0.25">
      <c r="A3459" t="s">
        <v>28</v>
      </c>
      <c r="B3459" t="s">
        <v>17938</v>
      </c>
      <c r="C3459" t="s">
        <v>22</v>
      </c>
      <c r="D3459" t="s">
        <v>23</v>
      </c>
      <c r="E3459" t="s">
        <v>5</v>
      </c>
      <c r="G3459" t="s">
        <v>24</v>
      </c>
      <c r="H3459">
        <v>1605385</v>
      </c>
      <c r="I3459">
        <v>1607670</v>
      </c>
      <c r="J3459" t="s">
        <v>88</v>
      </c>
      <c r="K3459" t="s">
        <v>5859</v>
      </c>
      <c r="L3459" t="s">
        <v>5859</v>
      </c>
      <c r="N3459" t="s">
        <v>5860</v>
      </c>
      <c r="Q3459" t="s">
        <v>5857</v>
      </c>
      <c r="R3459">
        <v>2286</v>
      </c>
      <c r="S3459">
        <v>761</v>
      </c>
    </row>
    <row r="3460" spans="1:20" x14ac:dyDescent="0.25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24</v>
      </c>
      <c r="H3460">
        <v>1608026</v>
      </c>
      <c r="I3460">
        <v>1608754</v>
      </c>
      <c r="J3460" t="s">
        <v>88</v>
      </c>
      <c r="Q3460" t="s">
        <v>5861</v>
      </c>
      <c r="R3460">
        <v>729</v>
      </c>
      <c r="T3460" t="s">
        <v>5862</v>
      </c>
    </row>
    <row r="3461" spans="1:20" x14ac:dyDescent="0.25">
      <c r="A3461" t="s">
        <v>28</v>
      </c>
      <c r="B3461" t="s">
        <v>17938</v>
      </c>
      <c r="C3461" t="s">
        <v>22</v>
      </c>
      <c r="D3461" t="s">
        <v>23</v>
      </c>
      <c r="E3461" t="s">
        <v>5</v>
      </c>
      <c r="G3461" t="s">
        <v>24</v>
      </c>
      <c r="H3461">
        <v>1608026</v>
      </c>
      <c r="I3461">
        <v>1608754</v>
      </c>
      <c r="J3461" t="s">
        <v>88</v>
      </c>
      <c r="K3461" t="s">
        <v>5863</v>
      </c>
      <c r="L3461" t="s">
        <v>5863</v>
      </c>
      <c r="N3461" t="s">
        <v>5864</v>
      </c>
      <c r="Q3461" t="s">
        <v>5861</v>
      </c>
      <c r="R3461">
        <v>729</v>
      </c>
      <c r="S3461">
        <v>242</v>
      </c>
    </row>
    <row r="3462" spans="1:20" x14ac:dyDescent="0.25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24</v>
      </c>
      <c r="H3462">
        <v>1608837</v>
      </c>
      <c r="I3462">
        <v>1609721</v>
      </c>
      <c r="J3462" t="s">
        <v>88</v>
      </c>
      <c r="Q3462" t="s">
        <v>5865</v>
      </c>
      <c r="R3462">
        <v>885</v>
      </c>
      <c r="T3462" t="s">
        <v>5866</v>
      </c>
    </row>
    <row r="3463" spans="1:20" x14ac:dyDescent="0.25">
      <c r="A3463" t="s">
        <v>28</v>
      </c>
      <c r="B3463" t="s">
        <v>17938</v>
      </c>
      <c r="C3463" t="s">
        <v>22</v>
      </c>
      <c r="D3463" t="s">
        <v>23</v>
      </c>
      <c r="E3463" t="s">
        <v>5</v>
      </c>
      <c r="G3463" t="s">
        <v>24</v>
      </c>
      <c r="H3463">
        <v>1608837</v>
      </c>
      <c r="I3463">
        <v>1609721</v>
      </c>
      <c r="J3463" t="s">
        <v>88</v>
      </c>
      <c r="K3463" t="s">
        <v>5867</v>
      </c>
      <c r="L3463" t="s">
        <v>5867</v>
      </c>
      <c r="N3463" t="s">
        <v>399</v>
      </c>
      <c r="Q3463" t="s">
        <v>5865</v>
      </c>
      <c r="R3463">
        <v>885</v>
      </c>
      <c r="S3463">
        <v>294</v>
      </c>
    </row>
    <row r="3464" spans="1:20" x14ac:dyDescent="0.25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24</v>
      </c>
      <c r="H3464">
        <v>1609771</v>
      </c>
      <c r="I3464">
        <v>1611096</v>
      </c>
      <c r="J3464" t="s">
        <v>25</v>
      </c>
      <c r="Q3464" t="s">
        <v>5868</v>
      </c>
      <c r="R3464">
        <v>1326</v>
      </c>
      <c r="T3464" t="s">
        <v>5869</v>
      </c>
    </row>
    <row r="3465" spans="1:20" x14ac:dyDescent="0.25">
      <c r="A3465" t="s">
        <v>28</v>
      </c>
      <c r="B3465" t="s">
        <v>17938</v>
      </c>
      <c r="C3465" t="s">
        <v>22</v>
      </c>
      <c r="D3465" t="s">
        <v>23</v>
      </c>
      <c r="E3465" t="s">
        <v>5</v>
      </c>
      <c r="G3465" t="s">
        <v>24</v>
      </c>
      <c r="H3465">
        <v>1609771</v>
      </c>
      <c r="I3465">
        <v>1611096</v>
      </c>
      <c r="J3465" t="s">
        <v>25</v>
      </c>
      <c r="K3465" t="s">
        <v>5870</v>
      </c>
      <c r="L3465" t="s">
        <v>5870</v>
      </c>
      <c r="N3465" t="s">
        <v>208</v>
      </c>
      <c r="Q3465" t="s">
        <v>5868</v>
      </c>
      <c r="R3465">
        <v>1326</v>
      </c>
      <c r="S3465">
        <v>441</v>
      </c>
    </row>
    <row r="3466" spans="1:20" x14ac:dyDescent="0.25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24</v>
      </c>
      <c r="H3466">
        <v>1611111</v>
      </c>
      <c r="I3466">
        <v>1612313</v>
      </c>
      <c r="J3466" t="s">
        <v>25</v>
      </c>
      <c r="Q3466" t="s">
        <v>5871</v>
      </c>
      <c r="R3466">
        <v>1203</v>
      </c>
      <c r="T3466" t="s">
        <v>5872</v>
      </c>
    </row>
    <row r="3467" spans="1:20" x14ac:dyDescent="0.25">
      <c r="A3467" t="s">
        <v>28</v>
      </c>
      <c r="B3467" t="s">
        <v>17938</v>
      </c>
      <c r="C3467" t="s">
        <v>22</v>
      </c>
      <c r="D3467" t="s">
        <v>23</v>
      </c>
      <c r="E3467" t="s">
        <v>5</v>
      </c>
      <c r="G3467" t="s">
        <v>24</v>
      </c>
      <c r="H3467">
        <v>1611111</v>
      </c>
      <c r="I3467">
        <v>1612313</v>
      </c>
      <c r="J3467" t="s">
        <v>25</v>
      </c>
      <c r="K3467" t="s">
        <v>5873</v>
      </c>
      <c r="L3467" t="s">
        <v>5873</v>
      </c>
      <c r="N3467" t="s">
        <v>204</v>
      </c>
      <c r="Q3467" t="s">
        <v>5871</v>
      </c>
      <c r="R3467">
        <v>1203</v>
      </c>
      <c r="S3467">
        <v>400</v>
      </c>
    </row>
    <row r="3468" spans="1:20" x14ac:dyDescent="0.25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24</v>
      </c>
      <c r="H3468">
        <v>1612413</v>
      </c>
      <c r="I3468">
        <v>1612643</v>
      </c>
      <c r="J3468" t="s">
        <v>88</v>
      </c>
      <c r="Q3468" t="s">
        <v>5874</v>
      </c>
      <c r="R3468">
        <v>231</v>
      </c>
    </row>
    <row r="3469" spans="1:20" x14ac:dyDescent="0.25">
      <c r="A3469" t="s">
        <v>28</v>
      </c>
      <c r="B3469" t="s">
        <v>17938</v>
      </c>
      <c r="C3469" t="s">
        <v>22</v>
      </c>
      <c r="D3469" t="s">
        <v>23</v>
      </c>
      <c r="E3469" t="s">
        <v>5</v>
      </c>
      <c r="G3469" t="s">
        <v>24</v>
      </c>
      <c r="H3469">
        <v>1612413</v>
      </c>
      <c r="I3469">
        <v>1612643</v>
      </c>
      <c r="J3469" t="s">
        <v>88</v>
      </c>
      <c r="K3469" t="s">
        <v>5875</v>
      </c>
      <c r="L3469" t="s">
        <v>5875</v>
      </c>
      <c r="N3469" t="s">
        <v>79</v>
      </c>
      <c r="Q3469" t="s">
        <v>5874</v>
      </c>
      <c r="R3469">
        <v>231</v>
      </c>
      <c r="S3469">
        <v>76</v>
      </c>
    </row>
    <row r="3470" spans="1:20" x14ac:dyDescent="0.25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24</v>
      </c>
      <c r="H3470">
        <v>1612723</v>
      </c>
      <c r="I3470">
        <v>1615359</v>
      </c>
      <c r="J3470" t="s">
        <v>25</v>
      </c>
      <c r="Q3470" t="s">
        <v>5876</v>
      </c>
      <c r="R3470">
        <v>2637</v>
      </c>
      <c r="T3470" t="s">
        <v>5877</v>
      </c>
    </row>
    <row r="3471" spans="1:20" x14ac:dyDescent="0.25">
      <c r="A3471" t="s">
        <v>28</v>
      </c>
      <c r="B3471" t="s">
        <v>17938</v>
      </c>
      <c r="C3471" t="s">
        <v>22</v>
      </c>
      <c r="D3471" t="s">
        <v>23</v>
      </c>
      <c r="E3471" t="s">
        <v>5</v>
      </c>
      <c r="G3471" t="s">
        <v>24</v>
      </c>
      <c r="H3471">
        <v>1612723</v>
      </c>
      <c r="I3471">
        <v>1615359</v>
      </c>
      <c r="J3471" t="s">
        <v>25</v>
      </c>
      <c r="K3471" t="s">
        <v>5878</v>
      </c>
      <c r="L3471" t="s">
        <v>5878</v>
      </c>
      <c r="N3471" t="s">
        <v>5879</v>
      </c>
      <c r="Q3471" t="s">
        <v>5876</v>
      </c>
      <c r="R3471">
        <v>2637</v>
      </c>
      <c r="S3471">
        <v>878</v>
      </c>
    </row>
    <row r="3472" spans="1:20" x14ac:dyDescent="0.25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24</v>
      </c>
      <c r="H3472">
        <v>1615477</v>
      </c>
      <c r="I3472">
        <v>1618323</v>
      </c>
      <c r="J3472" t="s">
        <v>25</v>
      </c>
      <c r="Q3472" t="s">
        <v>5880</v>
      </c>
      <c r="R3472">
        <v>2847</v>
      </c>
      <c r="T3472" t="s">
        <v>5881</v>
      </c>
    </row>
    <row r="3473" spans="1:20" x14ac:dyDescent="0.25">
      <c r="A3473" t="s">
        <v>28</v>
      </c>
      <c r="B3473" t="s">
        <v>17938</v>
      </c>
      <c r="C3473" t="s">
        <v>22</v>
      </c>
      <c r="D3473" t="s">
        <v>23</v>
      </c>
      <c r="E3473" t="s">
        <v>5</v>
      </c>
      <c r="G3473" t="s">
        <v>24</v>
      </c>
      <c r="H3473">
        <v>1615477</v>
      </c>
      <c r="I3473">
        <v>1618323</v>
      </c>
      <c r="J3473" t="s">
        <v>25</v>
      </c>
      <c r="K3473" t="s">
        <v>5882</v>
      </c>
      <c r="L3473" t="s">
        <v>5882</v>
      </c>
      <c r="N3473" t="s">
        <v>5883</v>
      </c>
      <c r="Q3473" t="s">
        <v>5880</v>
      </c>
      <c r="R3473">
        <v>2847</v>
      </c>
      <c r="S3473">
        <v>948</v>
      </c>
    </row>
    <row r="3474" spans="1:20" x14ac:dyDescent="0.25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24</v>
      </c>
      <c r="H3474">
        <v>1618425</v>
      </c>
      <c r="I3474">
        <v>1619075</v>
      </c>
      <c r="J3474" t="s">
        <v>88</v>
      </c>
      <c r="Q3474" t="s">
        <v>5884</v>
      </c>
      <c r="R3474">
        <v>651</v>
      </c>
      <c r="T3474" t="s">
        <v>5885</v>
      </c>
    </row>
    <row r="3475" spans="1:20" x14ac:dyDescent="0.25">
      <c r="A3475" t="s">
        <v>28</v>
      </c>
      <c r="B3475" t="s">
        <v>17938</v>
      </c>
      <c r="C3475" t="s">
        <v>22</v>
      </c>
      <c r="D3475" t="s">
        <v>23</v>
      </c>
      <c r="E3475" t="s">
        <v>5</v>
      </c>
      <c r="G3475" t="s">
        <v>24</v>
      </c>
      <c r="H3475">
        <v>1618425</v>
      </c>
      <c r="I3475">
        <v>1619075</v>
      </c>
      <c r="J3475" t="s">
        <v>88</v>
      </c>
      <c r="K3475" t="s">
        <v>5886</v>
      </c>
      <c r="L3475" t="s">
        <v>5886</v>
      </c>
      <c r="N3475" t="s">
        <v>380</v>
      </c>
      <c r="Q3475" t="s">
        <v>5884</v>
      </c>
      <c r="R3475">
        <v>651</v>
      </c>
      <c r="S3475">
        <v>216</v>
      </c>
    </row>
    <row r="3476" spans="1:20" x14ac:dyDescent="0.25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24</v>
      </c>
      <c r="H3476">
        <v>1619092</v>
      </c>
      <c r="I3476">
        <v>1621761</v>
      </c>
      <c r="J3476" t="s">
        <v>88</v>
      </c>
      <c r="Q3476" t="s">
        <v>5887</v>
      </c>
      <c r="R3476">
        <v>2670</v>
      </c>
      <c r="T3476" t="s">
        <v>5888</v>
      </c>
    </row>
    <row r="3477" spans="1:20" x14ac:dyDescent="0.25">
      <c r="A3477" t="s">
        <v>28</v>
      </c>
      <c r="B3477" t="s">
        <v>17938</v>
      </c>
      <c r="C3477" t="s">
        <v>22</v>
      </c>
      <c r="D3477" t="s">
        <v>23</v>
      </c>
      <c r="E3477" t="s">
        <v>5</v>
      </c>
      <c r="G3477" t="s">
        <v>24</v>
      </c>
      <c r="H3477">
        <v>1619092</v>
      </c>
      <c r="I3477">
        <v>1621761</v>
      </c>
      <c r="J3477" t="s">
        <v>88</v>
      </c>
      <c r="K3477" t="s">
        <v>5889</v>
      </c>
      <c r="L3477" t="s">
        <v>5889</v>
      </c>
      <c r="N3477" t="s">
        <v>5890</v>
      </c>
      <c r="Q3477" t="s">
        <v>5887</v>
      </c>
      <c r="R3477">
        <v>2670</v>
      </c>
      <c r="S3477">
        <v>889</v>
      </c>
    </row>
    <row r="3478" spans="1:20" x14ac:dyDescent="0.25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24</v>
      </c>
      <c r="H3478">
        <v>1621974</v>
      </c>
      <c r="I3478">
        <v>1622216</v>
      </c>
      <c r="J3478" t="s">
        <v>88</v>
      </c>
      <c r="Q3478" t="s">
        <v>5891</v>
      </c>
      <c r="R3478">
        <v>243</v>
      </c>
    </row>
    <row r="3479" spans="1:20" x14ac:dyDescent="0.25">
      <c r="A3479" t="s">
        <v>28</v>
      </c>
      <c r="B3479" t="s">
        <v>17938</v>
      </c>
      <c r="C3479" t="s">
        <v>22</v>
      </c>
      <c r="D3479" t="s">
        <v>23</v>
      </c>
      <c r="E3479" t="s">
        <v>5</v>
      </c>
      <c r="G3479" t="s">
        <v>24</v>
      </c>
      <c r="H3479">
        <v>1621974</v>
      </c>
      <c r="I3479">
        <v>1622216</v>
      </c>
      <c r="J3479" t="s">
        <v>88</v>
      </c>
      <c r="K3479" t="s">
        <v>5892</v>
      </c>
      <c r="L3479" t="s">
        <v>5892</v>
      </c>
      <c r="N3479" t="s">
        <v>79</v>
      </c>
      <c r="Q3479" t="s">
        <v>5891</v>
      </c>
      <c r="R3479">
        <v>243</v>
      </c>
      <c r="S3479">
        <v>80</v>
      </c>
    </row>
    <row r="3480" spans="1:20" x14ac:dyDescent="0.25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24</v>
      </c>
      <c r="H3480">
        <v>1622490</v>
      </c>
      <c r="I3480">
        <v>1623626</v>
      </c>
      <c r="J3480" t="s">
        <v>25</v>
      </c>
      <c r="Q3480" t="s">
        <v>5893</v>
      </c>
      <c r="R3480">
        <v>1137</v>
      </c>
      <c r="T3480" t="s">
        <v>5894</v>
      </c>
    </row>
    <row r="3481" spans="1:20" x14ac:dyDescent="0.25">
      <c r="A3481" t="s">
        <v>28</v>
      </c>
      <c r="B3481" t="s">
        <v>17938</v>
      </c>
      <c r="C3481" t="s">
        <v>22</v>
      </c>
      <c r="D3481" t="s">
        <v>23</v>
      </c>
      <c r="E3481" t="s">
        <v>5</v>
      </c>
      <c r="G3481" t="s">
        <v>24</v>
      </c>
      <c r="H3481">
        <v>1622490</v>
      </c>
      <c r="I3481">
        <v>1623626</v>
      </c>
      <c r="J3481" t="s">
        <v>25</v>
      </c>
      <c r="K3481" t="s">
        <v>5895</v>
      </c>
      <c r="L3481" t="s">
        <v>5895</v>
      </c>
      <c r="N3481" t="s">
        <v>5896</v>
      </c>
      <c r="Q3481" t="s">
        <v>5893</v>
      </c>
      <c r="R3481">
        <v>1137</v>
      </c>
      <c r="S3481">
        <v>378</v>
      </c>
    </row>
    <row r="3482" spans="1:20" x14ac:dyDescent="0.25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G3482" t="s">
        <v>24</v>
      </c>
      <c r="H3482">
        <v>1623741</v>
      </c>
      <c r="I3482">
        <v>1624793</v>
      </c>
      <c r="J3482" t="s">
        <v>25</v>
      </c>
      <c r="Q3482" t="s">
        <v>5897</v>
      </c>
      <c r="R3482">
        <v>1053</v>
      </c>
      <c r="T3482" t="s">
        <v>5898</v>
      </c>
    </row>
    <row r="3483" spans="1:20" x14ac:dyDescent="0.25">
      <c r="A3483" t="s">
        <v>28</v>
      </c>
      <c r="B3483" t="s">
        <v>17938</v>
      </c>
      <c r="C3483" t="s">
        <v>22</v>
      </c>
      <c r="D3483" t="s">
        <v>23</v>
      </c>
      <c r="E3483" t="s">
        <v>5</v>
      </c>
      <c r="G3483" t="s">
        <v>24</v>
      </c>
      <c r="H3483">
        <v>1623741</v>
      </c>
      <c r="I3483">
        <v>1624793</v>
      </c>
      <c r="J3483" t="s">
        <v>25</v>
      </c>
      <c r="K3483" t="s">
        <v>5899</v>
      </c>
      <c r="L3483" t="s">
        <v>5899</v>
      </c>
      <c r="N3483" t="s">
        <v>5900</v>
      </c>
      <c r="Q3483" t="s">
        <v>5897</v>
      </c>
      <c r="R3483">
        <v>1053</v>
      </c>
      <c r="S3483">
        <v>350</v>
      </c>
    </row>
    <row r="3484" spans="1:20" x14ac:dyDescent="0.25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24</v>
      </c>
      <c r="H3484">
        <v>1624874</v>
      </c>
      <c r="I3484">
        <v>1625935</v>
      </c>
      <c r="J3484" t="s">
        <v>25</v>
      </c>
      <c r="Q3484" t="s">
        <v>5901</v>
      </c>
      <c r="R3484">
        <v>1062</v>
      </c>
      <c r="T3484" t="s">
        <v>5902</v>
      </c>
    </row>
    <row r="3485" spans="1:20" x14ac:dyDescent="0.25">
      <c r="A3485" t="s">
        <v>28</v>
      </c>
      <c r="B3485" t="s">
        <v>17938</v>
      </c>
      <c r="C3485" t="s">
        <v>22</v>
      </c>
      <c r="D3485" t="s">
        <v>23</v>
      </c>
      <c r="E3485" t="s">
        <v>5</v>
      </c>
      <c r="G3485" t="s">
        <v>24</v>
      </c>
      <c r="H3485">
        <v>1624874</v>
      </c>
      <c r="I3485">
        <v>1625935</v>
      </c>
      <c r="J3485" t="s">
        <v>25</v>
      </c>
      <c r="K3485" t="s">
        <v>5903</v>
      </c>
      <c r="L3485" t="s">
        <v>5903</v>
      </c>
      <c r="N3485" t="s">
        <v>5904</v>
      </c>
      <c r="Q3485" t="s">
        <v>5901</v>
      </c>
      <c r="R3485">
        <v>1062</v>
      </c>
      <c r="S3485">
        <v>353</v>
      </c>
    </row>
    <row r="3486" spans="1:20" x14ac:dyDescent="0.25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24</v>
      </c>
      <c r="H3486">
        <v>1625938</v>
      </c>
      <c r="I3486">
        <v>1626588</v>
      </c>
      <c r="J3486" t="s">
        <v>25</v>
      </c>
      <c r="Q3486" t="s">
        <v>5905</v>
      </c>
      <c r="R3486">
        <v>651</v>
      </c>
      <c r="T3486" t="s">
        <v>5906</v>
      </c>
    </row>
    <row r="3487" spans="1:20" x14ac:dyDescent="0.25">
      <c r="A3487" t="s">
        <v>28</v>
      </c>
      <c r="B3487" t="s">
        <v>17938</v>
      </c>
      <c r="C3487" t="s">
        <v>22</v>
      </c>
      <c r="D3487" t="s">
        <v>23</v>
      </c>
      <c r="E3487" t="s">
        <v>5</v>
      </c>
      <c r="G3487" t="s">
        <v>24</v>
      </c>
      <c r="H3487">
        <v>1625938</v>
      </c>
      <c r="I3487">
        <v>1626588</v>
      </c>
      <c r="J3487" t="s">
        <v>25</v>
      </c>
      <c r="K3487" t="s">
        <v>5907</v>
      </c>
      <c r="L3487" t="s">
        <v>5907</v>
      </c>
      <c r="N3487" t="s">
        <v>5908</v>
      </c>
      <c r="Q3487" t="s">
        <v>5905</v>
      </c>
      <c r="R3487">
        <v>651</v>
      </c>
      <c r="S3487">
        <v>216</v>
      </c>
    </row>
    <row r="3488" spans="1:20" x14ac:dyDescent="0.25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24</v>
      </c>
      <c r="H3488">
        <v>1626664</v>
      </c>
      <c r="I3488">
        <v>1628307</v>
      </c>
      <c r="J3488" t="s">
        <v>25</v>
      </c>
      <c r="Q3488" t="s">
        <v>5909</v>
      </c>
      <c r="R3488">
        <v>1644</v>
      </c>
      <c r="T3488" t="s">
        <v>5910</v>
      </c>
    </row>
    <row r="3489" spans="1:20" x14ac:dyDescent="0.25">
      <c r="A3489" t="s">
        <v>28</v>
      </c>
      <c r="B3489" t="s">
        <v>17938</v>
      </c>
      <c r="C3489" t="s">
        <v>22</v>
      </c>
      <c r="D3489" t="s">
        <v>23</v>
      </c>
      <c r="E3489" t="s">
        <v>5</v>
      </c>
      <c r="G3489" t="s">
        <v>24</v>
      </c>
      <c r="H3489">
        <v>1626664</v>
      </c>
      <c r="I3489">
        <v>1628307</v>
      </c>
      <c r="J3489" t="s">
        <v>25</v>
      </c>
      <c r="K3489" t="s">
        <v>5911</v>
      </c>
      <c r="L3489" t="s">
        <v>5911</v>
      </c>
      <c r="N3489" t="s">
        <v>5912</v>
      </c>
      <c r="Q3489" t="s">
        <v>5909</v>
      </c>
      <c r="R3489">
        <v>1644</v>
      </c>
      <c r="S3489">
        <v>547</v>
      </c>
    </row>
    <row r="3490" spans="1:20" x14ac:dyDescent="0.25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24</v>
      </c>
      <c r="H3490">
        <v>1628507</v>
      </c>
      <c r="I3490">
        <v>1629001</v>
      </c>
      <c r="J3490" t="s">
        <v>88</v>
      </c>
      <c r="Q3490" t="s">
        <v>5913</v>
      </c>
      <c r="R3490">
        <v>495</v>
      </c>
      <c r="T3490" t="s">
        <v>5914</v>
      </c>
    </row>
    <row r="3491" spans="1:20" x14ac:dyDescent="0.25">
      <c r="A3491" t="s">
        <v>28</v>
      </c>
      <c r="B3491" t="s">
        <v>17938</v>
      </c>
      <c r="C3491" t="s">
        <v>22</v>
      </c>
      <c r="D3491" t="s">
        <v>23</v>
      </c>
      <c r="E3491" t="s">
        <v>5</v>
      </c>
      <c r="G3491" t="s">
        <v>24</v>
      </c>
      <c r="H3491">
        <v>1628507</v>
      </c>
      <c r="I3491">
        <v>1629001</v>
      </c>
      <c r="J3491" t="s">
        <v>88</v>
      </c>
      <c r="K3491" t="s">
        <v>5915</v>
      </c>
      <c r="L3491" t="s">
        <v>5915</v>
      </c>
      <c r="N3491" t="s">
        <v>5916</v>
      </c>
      <c r="Q3491" t="s">
        <v>5913</v>
      </c>
      <c r="R3491">
        <v>495</v>
      </c>
      <c r="S3491">
        <v>164</v>
      </c>
    </row>
    <row r="3492" spans="1:20" x14ac:dyDescent="0.25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24</v>
      </c>
      <c r="H3492">
        <v>1629415</v>
      </c>
      <c r="I3492">
        <v>1629906</v>
      </c>
      <c r="J3492" t="s">
        <v>25</v>
      </c>
      <c r="Q3492" t="s">
        <v>5917</v>
      </c>
      <c r="R3492">
        <v>492</v>
      </c>
      <c r="T3492" t="s">
        <v>5918</v>
      </c>
    </row>
    <row r="3493" spans="1:20" x14ac:dyDescent="0.25">
      <c r="A3493" t="s">
        <v>28</v>
      </c>
      <c r="B3493" t="s">
        <v>17938</v>
      </c>
      <c r="C3493" t="s">
        <v>22</v>
      </c>
      <c r="D3493" t="s">
        <v>23</v>
      </c>
      <c r="E3493" t="s">
        <v>5</v>
      </c>
      <c r="G3493" t="s">
        <v>24</v>
      </c>
      <c r="H3493">
        <v>1629415</v>
      </c>
      <c r="I3493">
        <v>1629906</v>
      </c>
      <c r="J3493" t="s">
        <v>25</v>
      </c>
      <c r="K3493" t="s">
        <v>5919</v>
      </c>
      <c r="L3493" t="s">
        <v>5919</v>
      </c>
      <c r="N3493" t="s">
        <v>5920</v>
      </c>
      <c r="Q3493" t="s">
        <v>5917</v>
      </c>
      <c r="R3493">
        <v>492</v>
      </c>
      <c r="S3493">
        <v>163</v>
      </c>
    </row>
    <row r="3494" spans="1:20" x14ac:dyDescent="0.25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24</v>
      </c>
      <c r="H3494">
        <v>1629896</v>
      </c>
      <c r="I3494">
        <v>1630159</v>
      </c>
      <c r="J3494" t="s">
        <v>25</v>
      </c>
      <c r="Q3494" t="s">
        <v>5921</v>
      </c>
      <c r="R3494">
        <v>264</v>
      </c>
      <c r="T3494" t="s">
        <v>5922</v>
      </c>
    </row>
    <row r="3495" spans="1:20" x14ac:dyDescent="0.25">
      <c r="A3495" t="s">
        <v>28</v>
      </c>
      <c r="B3495" t="s">
        <v>17938</v>
      </c>
      <c r="C3495" t="s">
        <v>22</v>
      </c>
      <c r="D3495" t="s">
        <v>23</v>
      </c>
      <c r="E3495" t="s">
        <v>5</v>
      </c>
      <c r="G3495" t="s">
        <v>24</v>
      </c>
      <c r="H3495">
        <v>1629896</v>
      </c>
      <c r="I3495">
        <v>1630159</v>
      </c>
      <c r="J3495" t="s">
        <v>25</v>
      </c>
      <c r="K3495" t="s">
        <v>5923</v>
      </c>
      <c r="L3495" t="s">
        <v>5923</v>
      </c>
      <c r="N3495" t="s">
        <v>5924</v>
      </c>
      <c r="Q3495" t="s">
        <v>5921</v>
      </c>
      <c r="R3495">
        <v>264</v>
      </c>
      <c r="S3495">
        <v>87</v>
      </c>
    </row>
    <row r="3496" spans="1:20" x14ac:dyDescent="0.25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G3496" t="s">
        <v>24</v>
      </c>
      <c r="H3496">
        <v>1630156</v>
      </c>
      <c r="I3496">
        <v>1632642</v>
      </c>
      <c r="J3496" t="s">
        <v>25</v>
      </c>
      <c r="Q3496" t="s">
        <v>5925</v>
      </c>
      <c r="R3496">
        <v>2487</v>
      </c>
      <c r="T3496" t="s">
        <v>5926</v>
      </c>
    </row>
    <row r="3497" spans="1:20" x14ac:dyDescent="0.25">
      <c r="A3497" t="s">
        <v>28</v>
      </c>
      <c r="B3497" t="s">
        <v>17938</v>
      </c>
      <c r="C3497" t="s">
        <v>22</v>
      </c>
      <c r="D3497" t="s">
        <v>23</v>
      </c>
      <c r="E3497" t="s">
        <v>5</v>
      </c>
      <c r="G3497" t="s">
        <v>24</v>
      </c>
      <c r="H3497">
        <v>1630156</v>
      </c>
      <c r="I3497">
        <v>1632642</v>
      </c>
      <c r="J3497" t="s">
        <v>25</v>
      </c>
      <c r="K3497" t="s">
        <v>5927</v>
      </c>
      <c r="L3497" t="s">
        <v>5927</v>
      </c>
      <c r="N3497" t="s">
        <v>5928</v>
      </c>
      <c r="Q3497" t="s">
        <v>5925</v>
      </c>
      <c r="R3497">
        <v>2487</v>
      </c>
      <c r="S3497">
        <v>828</v>
      </c>
    </row>
    <row r="3498" spans="1:20" x14ac:dyDescent="0.25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24</v>
      </c>
      <c r="H3498">
        <v>1632649</v>
      </c>
      <c r="I3498">
        <v>1633344</v>
      </c>
      <c r="J3498" t="s">
        <v>25</v>
      </c>
      <c r="Q3498" t="s">
        <v>5929</v>
      </c>
      <c r="R3498">
        <v>696</v>
      </c>
      <c r="T3498" t="s">
        <v>5930</v>
      </c>
    </row>
    <row r="3499" spans="1:20" x14ac:dyDescent="0.25">
      <c r="A3499" t="s">
        <v>28</v>
      </c>
      <c r="B3499" t="s">
        <v>17938</v>
      </c>
      <c r="C3499" t="s">
        <v>22</v>
      </c>
      <c r="D3499" t="s">
        <v>23</v>
      </c>
      <c r="E3499" t="s">
        <v>5</v>
      </c>
      <c r="G3499" t="s">
        <v>24</v>
      </c>
      <c r="H3499">
        <v>1632649</v>
      </c>
      <c r="I3499">
        <v>1633344</v>
      </c>
      <c r="J3499" t="s">
        <v>25</v>
      </c>
      <c r="K3499" t="s">
        <v>5931</v>
      </c>
      <c r="L3499" t="s">
        <v>5931</v>
      </c>
      <c r="N3499" t="s">
        <v>5932</v>
      </c>
      <c r="Q3499" t="s">
        <v>5929</v>
      </c>
      <c r="R3499">
        <v>696</v>
      </c>
      <c r="S3499">
        <v>231</v>
      </c>
    </row>
    <row r="3500" spans="1:20" x14ac:dyDescent="0.25">
      <c r="A3500" t="s">
        <v>20</v>
      </c>
      <c r="B3500" t="s">
        <v>21</v>
      </c>
      <c r="C3500" t="s">
        <v>22</v>
      </c>
      <c r="D3500" t="s">
        <v>23</v>
      </c>
      <c r="E3500" t="s">
        <v>5</v>
      </c>
      <c r="G3500" t="s">
        <v>24</v>
      </c>
      <c r="H3500">
        <v>1633331</v>
      </c>
      <c r="I3500">
        <v>1634200</v>
      </c>
      <c r="J3500" t="s">
        <v>25</v>
      </c>
      <c r="Q3500" t="s">
        <v>5933</v>
      </c>
      <c r="R3500">
        <v>870</v>
      </c>
      <c r="T3500" t="s">
        <v>5934</v>
      </c>
    </row>
    <row r="3501" spans="1:20" x14ac:dyDescent="0.25">
      <c r="A3501" t="s">
        <v>28</v>
      </c>
      <c r="B3501" t="s">
        <v>17938</v>
      </c>
      <c r="C3501" t="s">
        <v>22</v>
      </c>
      <c r="D3501" t="s">
        <v>23</v>
      </c>
      <c r="E3501" t="s">
        <v>5</v>
      </c>
      <c r="G3501" t="s">
        <v>24</v>
      </c>
      <c r="H3501">
        <v>1633331</v>
      </c>
      <c r="I3501">
        <v>1634200</v>
      </c>
      <c r="J3501" t="s">
        <v>25</v>
      </c>
      <c r="K3501" t="s">
        <v>5935</v>
      </c>
      <c r="L3501" t="s">
        <v>5935</v>
      </c>
      <c r="N3501" t="s">
        <v>5936</v>
      </c>
      <c r="Q3501" t="s">
        <v>5933</v>
      </c>
      <c r="R3501">
        <v>870</v>
      </c>
      <c r="S3501">
        <v>289</v>
      </c>
    </row>
    <row r="3502" spans="1:20" x14ac:dyDescent="0.25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24</v>
      </c>
      <c r="H3502">
        <v>1634316</v>
      </c>
      <c r="I3502">
        <v>1634765</v>
      </c>
      <c r="J3502" t="s">
        <v>25</v>
      </c>
      <c r="O3502" t="s">
        <v>5937</v>
      </c>
      <c r="Q3502" t="s">
        <v>5938</v>
      </c>
      <c r="R3502">
        <v>450</v>
      </c>
      <c r="T3502" t="s">
        <v>5939</v>
      </c>
    </row>
    <row r="3503" spans="1:20" x14ac:dyDescent="0.25">
      <c r="A3503" t="s">
        <v>28</v>
      </c>
      <c r="B3503" t="s">
        <v>17938</v>
      </c>
      <c r="C3503" t="s">
        <v>22</v>
      </c>
      <c r="D3503" t="s">
        <v>23</v>
      </c>
      <c r="E3503" t="s">
        <v>5</v>
      </c>
      <c r="G3503" t="s">
        <v>24</v>
      </c>
      <c r="H3503">
        <v>1634316</v>
      </c>
      <c r="I3503">
        <v>1634765</v>
      </c>
      <c r="J3503" t="s">
        <v>25</v>
      </c>
      <c r="K3503" t="s">
        <v>5940</v>
      </c>
      <c r="L3503" t="s">
        <v>5940</v>
      </c>
      <c r="N3503" t="s">
        <v>5941</v>
      </c>
      <c r="O3503" t="s">
        <v>5937</v>
      </c>
      <c r="Q3503" t="s">
        <v>5938</v>
      </c>
      <c r="R3503">
        <v>450</v>
      </c>
      <c r="S3503">
        <v>149</v>
      </c>
    </row>
    <row r="3504" spans="1:20" x14ac:dyDescent="0.25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24</v>
      </c>
      <c r="H3504">
        <v>1634775</v>
      </c>
      <c r="I3504">
        <v>1635377</v>
      </c>
      <c r="J3504" t="s">
        <v>25</v>
      </c>
      <c r="Q3504" t="s">
        <v>5942</v>
      </c>
      <c r="R3504">
        <v>603</v>
      </c>
      <c r="T3504" t="s">
        <v>5943</v>
      </c>
    </row>
    <row r="3505" spans="1:20" x14ac:dyDescent="0.25">
      <c r="A3505" t="s">
        <v>28</v>
      </c>
      <c r="B3505" t="s">
        <v>17938</v>
      </c>
      <c r="C3505" t="s">
        <v>22</v>
      </c>
      <c r="D3505" t="s">
        <v>23</v>
      </c>
      <c r="E3505" t="s">
        <v>5</v>
      </c>
      <c r="G3505" t="s">
        <v>24</v>
      </c>
      <c r="H3505">
        <v>1634775</v>
      </c>
      <c r="I3505">
        <v>1635377</v>
      </c>
      <c r="J3505" t="s">
        <v>25</v>
      </c>
      <c r="K3505" t="s">
        <v>5944</v>
      </c>
      <c r="L3505" t="s">
        <v>5944</v>
      </c>
      <c r="N3505" t="s">
        <v>5945</v>
      </c>
      <c r="Q3505" t="s">
        <v>5942</v>
      </c>
      <c r="R3505">
        <v>603</v>
      </c>
      <c r="S3505">
        <v>200</v>
      </c>
    </row>
    <row r="3506" spans="1:20" x14ac:dyDescent="0.25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24</v>
      </c>
      <c r="H3506">
        <v>1635398</v>
      </c>
      <c r="I3506">
        <v>1636015</v>
      </c>
      <c r="J3506" t="s">
        <v>25</v>
      </c>
      <c r="Q3506" t="s">
        <v>5946</v>
      </c>
      <c r="R3506">
        <v>618</v>
      </c>
      <c r="T3506" t="s">
        <v>5947</v>
      </c>
    </row>
    <row r="3507" spans="1:20" x14ac:dyDescent="0.25">
      <c r="A3507" t="s">
        <v>28</v>
      </c>
      <c r="B3507" t="s">
        <v>17938</v>
      </c>
      <c r="C3507" t="s">
        <v>22</v>
      </c>
      <c r="D3507" t="s">
        <v>23</v>
      </c>
      <c r="E3507" t="s">
        <v>5</v>
      </c>
      <c r="G3507" t="s">
        <v>24</v>
      </c>
      <c r="H3507">
        <v>1635398</v>
      </c>
      <c r="I3507">
        <v>1636015</v>
      </c>
      <c r="J3507" t="s">
        <v>25</v>
      </c>
      <c r="K3507" t="s">
        <v>5948</v>
      </c>
      <c r="L3507" t="s">
        <v>5948</v>
      </c>
      <c r="N3507" t="s">
        <v>262</v>
      </c>
      <c r="Q3507" t="s">
        <v>5946</v>
      </c>
      <c r="R3507">
        <v>618</v>
      </c>
      <c r="S3507">
        <v>205</v>
      </c>
    </row>
    <row r="3508" spans="1:20" x14ac:dyDescent="0.25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24</v>
      </c>
      <c r="H3508">
        <v>1636012</v>
      </c>
      <c r="I3508">
        <v>1636671</v>
      </c>
      <c r="J3508" t="s">
        <v>25</v>
      </c>
      <c r="Q3508" t="s">
        <v>5949</v>
      </c>
      <c r="R3508">
        <v>660</v>
      </c>
      <c r="T3508" t="s">
        <v>5950</v>
      </c>
    </row>
    <row r="3509" spans="1:20" x14ac:dyDescent="0.25">
      <c r="A3509" t="s">
        <v>28</v>
      </c>
      <c r="B3509" t="s">
        <v>17938</v>
      </c>
      <c r="C3509" t="s">
        <v>22</v>
      </c>
      <c r="D3509" t="s">
        <v>23</v>
      </c>
      <c r="E3509" t="s">
        <v>5</v>
      </c>
      <c r="G3509" t="s">
        <v>24</v>
      </c>
      <c r="H3509">
        <v>1636012</v>
      </c>
      <c r="I3509">
        <v>1636671</v>
      </c>
      <c r="J3509" t="s">
        <v>25</v>
      </c>
      <c r="K3509" t="s">
        <v>265</v>
      </c>
      <c r="L3509" t="s">
        <v>265</v>
      </c>
      <c r="N3509" t="s">
        <v>266</v>
      </c>
      <c r="Q3509" t="s">
        <v>5949</v>
      </c>
      <c r="R3509">
        <v>660</v>
      </c>
      <c r="S3509">
        <v>219</v>
      </c>
    </row>
    <row r="3510" spans="1:20" x14ac:dyDescent="0.25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24</v>
      </c>
      <c r="H3510">
        <v>1636723</v>
      </c>
      <c r="I3510">
        <v>1637460</v>
      </c>
      <c r="J3510" t="s">
        <v>25</v>
      </c>
      <c r="Q3510" t="s">
        <v>5951</v>
      </c>
      <c r="R3510">
        <v>738</v>
      </c>
      <c r="T3510" t="s">
        <v>5952</v>
      </c>
    </row>
    <row r="3511" spans="1:20" x14ac:dyDescent="0.25">
      <c r="A3511" t="s">
        <v>28</v>
      </c>
      <c r="B3511" t="s">
        <v>17938</v>
      </c>
      <c r="C3511" t="s">
        <v>22</v>
      </c>
      <c r="D3511" t="s">
        <v>23</v>
      </c>
      <c r="E3511" t="s">
        <v>5</v>
      </c>
      <c r="G3511" t="s">
        <v>24</v>
      </c>
      <c r="H3511">
        <v>1636723</v>
      </c>
      <c r="I3511">
        <v>1637460</v>
      </c>
      <c r="J3511" t="s">
        <v>25</v>
      </c>
      <c r="K3511" t="s">
        <v>269</v>
      </c>
      <c r="L3511" t="s">
        <v>269</v>
      </c>
      <c r="N3511" t="s">
        <v>270</v>
      </c>
      <c r="Q3511" t="s">
        <v>5951</v>
      </c>
      <c r="R3511">
        <v>738</v>
      </c>
      <c r="S3511">
        <v>245</v>
      </c>
    </row>
    <row r="3512" spans="1:20" x14ac:dyDescent="0.25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24</v>
      </c>
      <c r="H3512">
        <v>1637457</v>
      </c>
      <c r="I3512">
        <v>1637669</v>
      </c>
      <c r="J3512" t="s">
        <v>25</v>
      </c>
      <c r="Q3512" t="s">
        <v>5953</v>
      </c>
      <c r="R3512">
        <v>213</v>
      </c>
      <c r="T3512" t="s">
        <v>5954</v>
      </c>
    </row>
    <row r="3513" spans="1:20" x14ac:dyDescent="0.25">
      <c r="A3513" t="s">
        <v>28</v>
      </c>
      <c r="B3513" t="s">
        <v>17938</v>
      </c>
      <c r="C3513" t="s">
        <v>22</v>
      </c>
      <c r="D3513" t="s">
        <v>23</v>
      </c>
      <c r="E3513" t="s">
        <v>5</v>
      </c>
      <c r="G3513" t="s">
        <v>24</v>
      </c>
      <c r="H3513">
        <v>1637457</v>
      </c>
      <c r="I3513">
        <v>1637669</v>
      </c>
      <c r="J3513" t="s">
        <v>25</v>
      </c>
      <c r="K3513" t="s">
        <v>273</v>
      </c>
      <c r="L3513" t="s">
        <v>273</v>
      </c>
      <c r="N3513" t="s">
        <v>274</v>
      </c>
      <c r="Q3513" t="s">
        <v>5953</v>
      </c>
      <c r="R3513">
        <v>213</v>
      </c>
      <c r="S3513">
        <v>70</v>
      </c>
    </row>
    <row r="3514" spans="1:20" x14ac:dyDescent="0.25">
      <c r="A3514" t="s">
        <v>20</v>
      </c>
      <c r="B3514" t="s">
        <v>21</v>
      </c>
      <c r="C3514" t="s">
        <v>22</v>
      </c>
      <c r="D3514" t="s">
        <v>23</v>
      </c>
      <c r="E3514" t="s">
        <v>5</v>
      </c>
      <c r="G3514" t="s">
        <v>24</v>
      </c>
      <c r="H3514">
        <v>1637666</v>
      </c>
      <c r="I3514">
        <v>1638145</v>
      </c>
      <c r="J3514" t="s">
        <v>25</v>
      </c>
      <c r="Q3514" t="s">
        <v>5955</v>
      </c>
      <c r="R3514">
        <v>480</v>
      </c>
      <c r="T3514" t="s">
        <v>5956</v>
      </c>
    </row>
    <row r="3515" spans="1:20" x14ac:dyDescent="0.25">
      <c r="A3515" t="s">
        <v>28</v>
      </c>
      <c r="B3515" t="s">
        <v>17938</v>
      </c>
      <c r="C3515" t="s">
        <v>22</v>
      </c>
      <c r="D3515" t="s">
        <v>23</v>
      </c>
      <c r="E3515" t="s">
        <v>5</v>
      </c>
      <c r="G3515" t="s">
        <v>24</v>
      </c>
      <c r="H3515">
        <v>1637666</v>
      </c>
      <c r="I3515">
        <v>1638145</v>
      </c>
      <c r="J3515" t="s">
        <v>25</v>
      </c>
      <c r="K3515" t="s">
        <v>5957</v>
      </c>
      <c r="L3515" t="s">
        <v>5957</v>
      </c>
      <c r="N3515" t="s">
        <v>278</v>
      </c>
      <c r="Q3515" t="s">
        <v>5955</v>
      </c>
      <c r="R3515">
        <v>480</v>
      </c>
      <c r="S3515">
        <v>159</v>
      </c>
    </row>
    <row r="3516" spans="1:20" x14ac:dyDescent="0.25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24</v>
      </c>
      <c r="H3516">
        <v>1638142</v>
      </c>
      <c r="I3516">
        <v>1640073</v>
      </c>
      <c r="J3516" t="s">
        <v>25</v>
      </c>
      <c r="Q3516" t="s">
        <v>5958</v>
      </c>
      <c r="R3516">
        <v>1932</v>
      </c>
      <c r="T3516" t="s">
        <v>5959</v>
      </c>
    </row>
    <row r="3517" spans="1:20" x14ac:dyDescent="0.25">
      <c r="A3517" t="s">
        <v>28</v>
      </c>
      <c r="B3517" t="s">
        <v>17938</v>
      </c>
      <c r="C3517" t="s">
        <v>22</v>
      </c>
      <c r="D3517" t="s">
        <v>23</v>
      </c>
      <c r="E3517" t="s">
        <v>5</v>
      </c>
      <c r="G3517" t="s">
        <v>24</v>
      </c>
      <c r="H3517">
        <v>1638142</v>
      </c>
      <c r="I3517">
        <v>1640073</v>
      </c>
      <c r="J3517" t="s">
        <v>25</v>
      </c>
      <c r="K3517" t="s">
        <v>281</v>
      </c>
      <c r="L3517" t="s">
        <v>281</v>
      </c>
      <c r="N3517" t="s">
        <v>282</v>
      </c>
      <c r="Q3517" t="s">
        <v>5958</v>
      </c>
      <c r="R3517">
        <v>1932</v>
      </c>
      <c r="S3517">
        <v>643</v>
      </c>
    </row>
    <row r="3518" spans="1:20" x14ac:dyDescent="0.25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24</v>
      </c>
      <c r="H3518">
        <v>1640070</v>
      </c>
      <c r="I3518">
        <v>1640627</v>
      </c>
      <c r="J3518" t="s">
        <v>25</v>
      </c>
      <c r="Q3518" t="s">
        <v>5960</v>
      </c>
      <c r="R3518">
        <v>558</v>
      </c>
      <c r="T3518" t="s">
        <v>5961</v>
      </c>
    </row>
    <row r="3519" spans="1:20" x14ac:dyDescent="0.25">
      <c r="A3519" t="s">
        <v>28</v>
      </c>
      <c r="B3519" t="s">
        <v>17938</v>
      </c>
      <c r="C3519" t="s">
        <v>22</v>
      </c>
      <c r="D3519" t="s">
        <v>23</v>
      </c>
      <c r="E3519" t="s">
        <v>5</v>
      </c>
      <c r="G3519" t="s">
        <v>24</v>
      </c>
      <c r="H3519">
        <v>1640070</v>
      </c>
      <c r="I3519">
        <v>1640627</v>
      </c>
      <c r="J3519" t="s">
        <v>25</v>
      </c>
      <c r="K3519" t="s">
        <v>285</v>
      </c>
      <c r="L3519" t="s">
        <v>285</v>
      </c>
      <c r="N3519" t="s">
        <v>286</v>
      </c>
      <c r="Q3519" t="s">
        <v>5960</v>
      </c>
      <c r="R3519">
        <v>558</v>
      </c>
      <c r="S3519">
        <v>185</v>
      </c>
    </row>
    <row r="3520" spans="1:20" x14ac:dyDescent="0.25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24</v>
      </c>
      <c r="H3520">
        <v>1640624</v>
      </c>
      <c r="I3520">
        <v>1641667</v>
      </c>
      <c r="J3520" t="s">
        <v>25</v>
      </c>
      <c r="Q3520" t="s">
        <v>5962</v>
      </c>
      <c r="R3520">
        <v>1044</v>
      </c>
      <c r="T3520" t="s">
        <v>5963</v>
      </c>
    </row>
    <row r="3521" spans="1:20" x14ac:dyDescent="0.25">
      <c r="A3521" t="s">
        <v>28</v>
      </c>
      <c r="B3521" t="s">
        <v>17938</v>
      </c>
      <c r="C3521" t="s">
        <v>22</v>
      </c>
      <c r="D3521" t="s">
        <v>23</v>
      </c>
      <c r="E3521" t="s">
        <v>5</v>
      </c>
      <c r="G3521" t="s">
        <v>24</v>
      </c>
      <c r="H3521">
        <v>1640624</v>
      </c>
      <c r="I3521">
        <v>1641667</v>
      </c>
      <c r="J3521" t="s">
        <v>25</v>
      </c>
      <c r="K3521" t="s">
        <v>5964</v>
      </c>
      <c r="L3521" t="s">
        <v>5964</v>
      </c>
      <c r="N3521" t="s">
        <v>290</v>
      </c>
      <c r="Q3521" t="s">
        <v>5962</v>
      </c>
      <c r="R3521">
        <v>1044</v>
      </c>
      <c r="S3521">
        <v>347</v>
      </c>
    </row>
    <row r="3522" spans="1:20" x14ac:dyDescent="0.25">
      <c r="A3522" t="s">
        <v>20</v>
      </c>
      <c r="B3522" t="s">
        <v>21</v>
      </c>
      <c r="C3522" t="s">
        <v>22</v>
      </c>
      <c r="D3522" t="s">
        <v>23</v>
      </c>
      <c r="E3522" t="s">
        <v>5</v>
      </c>
      <c r="G3522" t="s">
        <v>24</v>
      </c>
      <c r="H3522">
        <v>1641711</v>
      </c>
      <c r="I3522">
        <v>1642358</v>
      </c>
      <c r="J3522" t="s">
        <v>88</v>
      </c>
      <c r="Q3522" t="s">
        <v>5965</v>
      </c>
      <c r="R3522">
        <v>648</v>
      </c>
      <c r="T3522" t="s">
        <v>5966</v>
      </c>
    </row>
    <row r="3523" spans="1:20" x14ac:dyDescent="0.25">
      <c r="A3523" t="s">
        <v>28</v>
      </c>
      <c r="B3523" t="s">
        <v>17938</v>
      </c>
      <c r="C3523" t="s">
        <v>22</v>
      </c>
      <c r="D3523" t="s">
        <v>23</v>
      </c>
      <c r="E3523" t="s">
        <v>5</v>
      </c>
      <c r="G3523" t="s">
        <v>24</v>
      </c>
      <c r="H3523">
        <v>1641711</v>
      </c>
      <c r="I3523">
        <v>1642358</v>
      </c>
      <c r="J3523" t="s">
        <v>88</v>
      </c>
      <c r="K3523" t="s">
        <v>5967</v>
      </c>
      <c r="L3523" t="s">
        <v>5967</v>
      </c>
      <c r="N3523" t="s">
        <v>380</v>
      </c>
      <c r="Q3523" t="s">
        <v>5965</v>
      </c>
      <c r="R3523">
        <v>648</v>
      </c>
      <c r="S3523">
        <v>215</v>
      </c>
    </row>
    <row r="3524" spans="1:20" x14ac:dyDescent="0.25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24</v>
      </c>
      <c r="H3524">
        <v>1642357</v>
      </c>
      <c r="I3524">
        <v>1642503</v>
      </c>
      <c r="J3524" t="s">
        <v>25</v>
      </c>
      <c r="Q3524" t="s">
        <v>5968</v>
      </c>
      <c r="R3524">
        <v>147</v>
      </c>
    </row>
    <row r="3525" spans="1:20" x14ac:dyDescent="0.25">
      <c r="A3525" t="s">
        <v>28</v>
      </c>
      <c r="B3525" t="s">
        <v>17938</v>
      </c>
      <c r="C3525" t="s">
        <v>22</v>
      </c>
      <c r="D3525" t="s">
        <v>23</v>
      </c>
      <c r="E3525" t="s">
        <v>5</v>
      </c>
      <c r="G3525" t="s">
        <v>24</v>
      </c>
      <c r="H3525">
        <v>1642357</v>
      </c>
      <c r="I3525">
        <v>1642503</v>
      </c>
      <c r="J3525" t="s">
        <v>25</v>
      </c>
      <c r="K3525" t="s">
        <v>5969</v>
      </c>
      <c r="L3525" t="s">
        <v>5969</v>
      </c>
      <c r="N3525" t="s">
        <v>79</v>
      </c>
      <c r="Q3525" t="s">
        <v>5968</v>
      </c>
      <c r="R3525">
        <v>147</v>
      </c>
      <c r="S3525">
        <v>48</v>
      </c>
    </row>
    <row r="3526" spans="1:20" x14ac:dyDescent="0.25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24</v>
      </c>
      <c r="H3526">
        <v>1643088</v>
      </c>
      <c r="I3526">
        <v>1643651</v>
      </c>
      <c r="J3526" t="s">
        <v>25</v>
      </c>
      <c r="Q3526" t="s">
        <v>5970</v>
      </c>
      <c r="R3526">
        <v>564</v>
      </c>
      <c r="T3526" t="s">
        <v>5971</v>
      </c>
    </row>
    <row r="3527" spans="1:20" x14ac:dyDescent="0.25">
      <c r="A3527" t="s">
        <v>28</v>
      </c>
      <c r="B3527" t="s">
        <v>17938</v>
      </c>
      <c r="C3527" t="s">
        <v>22</v>
      </c>
      <c r="D3527" t="s">
        <v>23</v>
      </c>
      <c r="E3527" t="s">
        <v>5</v>
      </c>
      <c r="G3527" t="s">
        <v>24</v>
      </c>
      <c r="H3527">
        <v>1643088</v>
      </c>
      <c r="I3527">
        <v>1643651</v>
      </c>
      <c r="J3527" t="s">
        <v>25</v>
      </c>
      <c r="K3527" t="s">
        <v>5972</v>
      </c>
      <c r="L3527" t="s">
        <v>5972</v>
      </c>
      <c r="N3527" t="s">
        <v>958</v>
      </c>
      <c r="Q3527" t="s">
        <v>5970</v>
      </c>
      <c r="R3527">
        <v>564</v>
      </c>
      <c r="S3527">
        <v>187</v>
      </c>
    </row>
    <row r="3528" spans="1:20" x14ac:dyDescent="0.25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24</v>
      </c>
      <c r="H3528">
        <v>1643843</v>
      </c>
      <c r="I3528">
        <v>1644031</v>
      </c>
      <c r="J3528" t="s">
        <v>88</v>
      </c>
      <c r="Q3528" t="s">
        <v>5973</v>
      </c>
      <c r="R3528">
        <v>189</v>
      </c>
      <c r="T3528" t="s">
        <v>5974</v>
      </c>
    </row>
    <row r="3529" spans="1:20" x14ac:dyDescent="0.25">
      <c r="A3529" t="s">
        <v>28</v>
      </c>
      <c r="B3529" t="s">
        <v>17938</v>
      </c>
      <c r="C3529" t="s">
        <v>22</v>
      </c>
      <c r="D3529" t="s">
        <v>23</v>
      </c>
      <c r="E3529" t="s">
        <v>5</v>
      </c>
      <c r="G3529" t="s">
        <v>24</v>
      </c>
      <c r="H3529">
        <v>1643843</v>
      </c>
      <c r="I3529">
        <v>1644031</v>
      </c>
      <c r="J3529" t="s">
        <v>88</v>
      </c>
      <c r="K3529" t="s">
        <v>5975</v>
      </c>
      <c r="L3529" t="s">
        <v>5975</v>
      </c>
      <c r="N3529" t="s">
        <v>5976</v>
      </c>
      <c r="Q3529" t="s">
        <v>5973</v>
      </c>
      <c r="R3529">
        <v>189</v>
      </c>
      <c r="S3529">
        <v>62</v>
      </c>
    </row>
    <row r="3530" spans="1:20" x14ac:dyDescent="0.25">
      <c r="A3530" t="s">
        <v>20</v>
      </c>
      <c r="B3530" t="s">
        <v>76</v>
      </c>
      <c r="C3530" t="s">
        <v>22</v>
      </c>
      <c r="D3530" t="s">
        <v>23</v>
      </c>
      <c r="E3530" t="s">
        <v>5</v>
      </c>
      <c r="G3530" t="s">
        <v>24</v>
      </c>
      <c r="H3530">
        <v>1644061</v>
      </c>
      <c r="I3530">
        <v>1644327</v>
      </c>
      <c r="J3530" t="s">
        <v>88</v>
      </c>
      <c r="K3530" t="s">
        <v>17937</v>
      </c>
      <c r="L3530" t="s">
        <v>17937</v>
      </c>
      <c r="M3530" t="s">
        <v>17937</v>
      </c>
      <c r="Q3530" t="s">
        <v>5977</v>
      </c>
      <c r="R3530">
        <v>267</v>
      </c>
      <c r="T3530" t="s">
        <v>159</v>
      </c>
    </row>
    <row r="3531" spans="1:20" x14ac:dyDescent="0.25">
      <c r="A3531" t="s">
        <v>28</v>
      </c>
      <c r="B3531" t="s">
        <v>159</v>
      </c>
      <c r="C3531" t="s">
        <v>22</v>
      </c>
      <c r="D3531" t="s">
        <v>23</v>
      </c>
      <c r="E3531" t="s">
        <v>5</v>
      </c>
      <c r="G3531" t="s">
        <v>24</v>
      </c>
      <c r="H3531">
        <v>1644061</v>
      </c>
      <c r="I3531">
        <v>1644327</v>
      </c>
      <c r="J3531" t="s">
        <v>88</v>
      </c>
      <c r="K3531" t="s">
        <v>17937</v>
      </c>
      <c r="L3531" t="s">
        <v>17937</v>
      </c>
      <c r="M3531" t="s">
        <v>17937</v>
      </c>
      <c r="N3531" t="s">
        <v>79</v>
      </c>
      <c r="Q3531" t="s">
        <v>5977</v>
      </c>
      <c r="R3531">
        <v>267</v>
      </c>
      <c r="T3531" t="s">
        <v>159</v>
      </c>
    </row>
    <row r="3532" spans="1:20" x14ac:dyDescent="0.25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24</v>
      </c>
      <c r="H3532">
        <v>1644335</v>
      </c>
      <c r="I3532">
        <v>1645126</v>
      </c>
      <c r="J3532" t="s">
        <v>25</v>
      </c>
      <c r="Q3532" t="s">
        <v>5978</v>
      </c>
      <c r="R3532">
        <v>792</v>
      </c>
      <c r="T3532" t="s">
        <v>5979</v>
      </c>
    </row>
    <row r="3533" spans="1:20" x14ac:dyDescent="0.25">
      <c r="A3533" t="s">
        <v>28</v>
      </c>
      <c r="B3533" t="s">
        <v>17938</v>
      </c>
      <c r="C3533" t="s">
        <v>22</v>
      </c>
      <c r="D3533" t="s">
        <v>23</v>
      </c>
      <c r="E3533" t="s">
        <v>5</v>
      </c>
      <c r="G3533" t="s">
        <v>24</v>
      </c>
      <c r="H3533">
        <v>1644335</v>
      </c>
      <c r="I3533">
        <v>1645126</v>
      </c>
      <c r="J3533" t="s">
        <v>25</v>
      </c>
      <c r="K3533" t="s">
        <v>5980</v>
      </c>
      <c r="L3533" t="s">
        <v>5980</v>
      </c>
      <c r="N3533" t="s">
        <v>5981</v>
      </c>
      <c r="Q3533" t="s">
        <v>5978</v>
      </c>
      <c r="R3533">
        <v>792</v>
      </c>
      <c r="S3533">
        <v>263</v>
      </c>
    </row>
    <row r="3534" spans="1:20" x14ac:dyDescent="0.25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24</v>
      </c>
      <c r="H3534">
        <v>1645423</v>
      </c>
      <c r="I3534">
        <v>1645626</v>
      </c>
      <c r="J3534" t="s">
        <v>25</v>
      </c>
      <c r="Q3534" t="s">
        <v>5982</v>
      </c>
      <c r="R3534">
        <v>204</v>
      </c>
      <c r="T3534" t="s">
        <v>5983</v>
      </c>
    </row>
    <row r="3535" spans="1:20" x14ac:dyDescent="0.25">
      <c r="A3535" t="s">
        <v>28</v>
      </c>
      <c r="B3535" t="s">
        <v>17938</v>
      </c>
      <c r="C3535" t="s">
        <v>22</v>
      </c>
      <c r="D3535" t="s">
        <v>23</v>
      </c>
      <c r="E3535" t="s">
        <v>5</v>
      </c>
      <c r="G3535" t="s">
        <v>24</v>
      </c>
      <c r="H3535">
        <v>1645423</v>
      </c>
      <c r="I3535">
        <v>1645626</v>
      </c>
      <c r="J3535" t="s">
        <v>25</v>
      </c>
      <c r="K3535" t="s">
        <v>5984</v>
      </c>
      <c r="L3535" t="s">
        <v>5984</v>
      </c>
      <c r="N3535" t="s">
        <v>5981</v>
      </c>
      <c r="Q3535" t="s">
        <v>5982</v>
      </c>
      <c r="R3535">
        <v>204</v>
      </c>
      <c r="S3535">
        <v>67</v>
      </c>
    </row>
    <row r="3536" spans="1:20" x14ac:dyDescent="0.25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24</v>
      </c>
      <c r="H3536">
        <v>1645795</v>
      </c>
      <c r="I3536">
        <v>1648161</v>
      </c>
      <c r="J3536" t="s">
        <v>25</v>
      </c>
      <c r="Q3536" t="s">
        <v>5985</v>
      </c>
      <c r="R3536">
        <v>2367</v>
      </c>
      <c r="T3536" t="s">
        <v>5986</v>
      </c>
    </row>
    <row r="3537" spans="1:20" x14ac:dyDescent="0.25">
      <c r="A3537" t="s">
        <v>28</v>
      </c>
      <c r="B3537" t="s">
        <v>17938</v>
      </c>
      <c r="C3537" t="s">
        <v>22</v>
      </c>
      <c r="D3537" t="s">
        <v>23</v>
      </c>
      <c r="E3537" t="s">
        <v>5</v>
      </c>
      <c r="G3537" t="s">
        <v>24</v>
      </c>
      <c r="H3537">
        <v>1645795</v>
      </c>
      <c r="I3537">
        <v>1648161</v>
      </c>
      <c r="J3537" t="s">
        <v>25</v>
      </c>
      <c r="K3537" t="s">
        <v>5987</v>
      </c>
      <c r="L3537" t="s">
        <v>5987</v>
      </c>
      <c r="N3537" t="s">
        <v>5988</v>
      </c>
      <c r="Q3537" t="s">
        <v>5985</v>
      </c>
      <c r="R3537">
        <v>2367</v>
      </c>
      <c r="S3537">
        <v>788</v>
      </c>
    </row>
    <row r="3538" spans="1:20" x14ac:dyDescent="0.25">
      <c r="A3538" t="s">
        <v>20</v>
      </c>
      <c r="B3538" t="s">
        <v>76</v>
      </c>
      <c r="C3538" t="s">
        <v>22</v>
      </c>
      <c r="D3538" t="s">
        <v>23</v>
      </c>
      <c r="E3538" t="s">
        <v>5</v>
      </c>
      <c r="G3538" t="s">
        <v>24</v>
      </c>
      <c r="H3538">
        <v>1648143</v>
      </c>
      <c r="I3538">
        <v>1648339</v>
      </c>
      <c r="J3538" t="s">
        <v>88</v>
      </c>
      <c r="K3538" t="s">
        <v>17937</v>
      </c>
      <c r="L3538" t="s">
        <v>17937</v>
      </c>
      <c r="M3538" t="s">
        <v>17937</v>
      </c>
      <c r="Q3538" t="s">
        <v>5989</v>
      </c>
      <c r="R3538">
        <v>197</v>
      </c>
      <c r="T3538" t="s">
        <v>159</v>
      </c>
    </row>
    <row r="3539" spans="1:20" x14ac:dyDescent="0.25">
      <c r="A3539" t="s">
        <v>28</v>
      </c>
      <c r="B3539" t="s">
        <v>159</v>
      </c>
      <c r="C3539" t="s">
        <v>22</v>
      </c>
      <c r="D3539" t="s">
        <v>23</v>
      </c>
      <c r="E3539" t="s">
        <v>5</v>
      </c>
      <c r="G3539" t="s">
        <v>24</v>
      </c>
      <c r="H3539">
        <v>1648143</v>
      </c>
      <c r="I3539">
        <v>1648339</v>
      </c>
      <c r="J3539" t="s">
        <v>88</v>
      </c>
      <c r="K3539" t="s">
        <v>17937</v>
      </c>
      <c r="L3539" t="s">
        <v>17937</v>
      </c>
      <c r="M3539" t="s">
        <v>17937</v>
      </c>
      <c r="N3539" t="s">
        <v>79</v>
      </c>
      <c r="Q3539" t="s">
        <v>5989</v>
      </c>
      <c r="R3539">
        <v>197</v>
      </c>
      <c r="T3539" t="s">
        <v>159</v>
      </c>
    </row>
    <row r="3540" spans="1:20" x14ac:dyDescent="0.25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24</v>
      </c>
      <c r="H3540">
        <v>1648322</v>
      </c>
      <c r="I3540">
        <v>1648471</v>
      </c>
      <c r="J3540" t="s">
        <v>25</v>
      </c>
      <c r="Q3540" t="s">
        <v>5990</v>
      </c>
      <c r="R3540">
        <v>150</v>
      </c>
    </row>
    <row r="3541" spans="1:20" x14ac:dyDescent="0.25">
      <c r="A3541" t="s">
        <v>28</v>
      </c>
      <c r="B3541" t="s">
        <v>17938</v>
      </c>
      <c r="C3541" t="s">
        <v>22</v>
      </c>
      <c r="D3541" t="s">
        <v>23</v>
      </c>
      <c r="E3541" t="s">
        <v>5</v>
      </c>
      <c r="G3541" t="s">
        <v>24</v>
      </c>
      <c r="H3541">
        <v>1648322</v>
      </c>
      <c r="I3541">
        <v>1648471</v>
      </c>
      <c r="J3541" t="s">
        <v>25</v>
      </c>
      <c r="K3541" t="s">
        <v>5991</v>
      </c>
      <c r="L3541" t="s">
        <v>5991</v>
      </c>
      <c r="N3541" t="s">
        <v>5992</v>
      </c>
      <c r="Q3541" t="s">
        <v>5990</v>
      </c>
      <c r="R3541">
        <v>150</v>
      </c>
      <c r="S3541">
        <v>49</v>
      </c>
    </row>
    <row r="3542" spans="1:20" x14ac:dyDescent="0.25">
      <c r="A3542" t="s">
        <v>20</v>
      </c>
      <c r="B3542" t="s">
        <v>542</v>
      </c>
      <c r="C3542" t="s">
        <v>22</v>
      </c>
      <c r="D3542" t="s">
        <v>23</v>
      </c>
      <c r="E3542" t="s">
        <v>5</v>
      </c>
      <c r="G3542" t="s">
        <v>24</v>
      </c>
      <c r="H3542">
        <v>1648782</v>
      </c>
      <c r="I3542">
        <v>1648858</v>
      </c>
      <c r="J3542" t="s">
        <v>88</v>
      </c>
      <c r="Q3542" t="s">
        <v>5993</v>
      </c>
      <c r="R3542">
        <v>77</v>
      </c>
      <c r="T3542" t="s">
        <v>5994</v>
      </c>
    </row>
    <row r="3543" spans="1:20" x14ac:dyDescent="0.25">
      <c r="A3543" t="s">
        <v>542</v>
      </c>
      <c r="B3543" t="s">
        <v>17938</v>
      </c>
      <c r="C3543" t="s">
        <v>22</v>
      </c>
      <c r="D3543" t="s">
        <v>23</v>
      </c>
      <c r="E3543" t="s">
        <v>5</v>
      </c>
      <c r="G3543" t="s">
        <v>24</v>
      </c>
      <c r="H3543">
        <v>617047</v>
      </c>
      <c r="I3543">
        <v>617123</v>
      </c>
      <c r="J3543" t="s">
        <v>25</v>
      </c>
      <c r="N3543" t="s">
        <v>2302</v>
      </c>
      <c r="Q3543" t="s">
        <v>2300</v>
      </c>
      <c r="R3543">
        <v>77</v>
      </c>
      <c r="T3543" t="s">
        <v>2303</v>
      </c>
    </row>
    <row r="3544" spans="1:20" x14ac:dyDescent="0.25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24</v>
      </c>
      <c r="H3544">
        <v>1648932</v>
      </c>
      <c r="I3544">
        <v>1650692</v>
      </c>
      <c r="J3544" t="s">
        <v>88</v>
      </c>
      <c r="Q3544" t="s">
        <v>5996</v>
      </c>
      <c r="R3544">
        <v>1761</v>
      </c>
      <c r="T3544" t="s">
        <v>5997</v>
      </c>
    </row>
    <row r="3545" spans="1:20" x14ac:dyDescent="0.25">
      <c r="A3545" t="s">
        <v>28</v>
      </c>
      <c r="B3545" t="s">
        <v>17938</v>
      </c>
      <c r="C3545" t="s">
        <v>22</v>
      </c>
      <c r="D3545" t="s">
        <v>23</v>
      </c>
      <c r="E3545" t="s">
        <v>5</v>
      </c>
      <c r="G3545" t="s">
        <v>24</v>
      </c>
      <c r="H3545">
        <v>1648932</v>
      </c>
      <c r="I3545">
        <v>1650692</v>
      </c>
      <c r="J3545" t="s">
        <v>88</v>
      </c>
      <c r="K3545" t="s">
        <v>5998</v>
      </c>
      <c r="L3545" t="s">
        <v>5998</v>
      </c>
      <c r="N3545" t="s">
        <v>79</v>
      </c>
      <c r="Q3545" t="s">
        <v>5996</v>
      </c>
      <c r="R3545">
        <v>1761</v>
      </c>
      <c r="S3545">
        <v>586</v>
      </c>
    </row>
    <row r="3546" spans="1:20" x14ac:dyDescent="0.25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24</v>
      </c>
      <c r="H3546">
        <v>1650724</v>
      </c>
      <c r="I3546">
        <v>1650951</v>
      </c>
      <c r="J3546" t="s">
        <v>88</v>
      </c>
      <c r="Q3546" t="s">
        <v>5999</v>
      </c>
      <c r="R3546">
        <v>228</v>
      </c>
      <c r="T3546" t="s">
        <v>6000</v>
      </c>
    </row>
    <row r="3547" spans="1:20" x14ac:dyDescent="0.25">
      <c r="A3547" t="s">
        <v>28</v>
      </c>
      <c r="B3547" t="s">
        <v>17938</v>
      </c>
      <c r="C3547" t="s">
        <v>22</v>
      </c>
      <c r="D3547" t="s">
        <v>23</v>
      </c>
      <c r="E3547" t="s">
        <v>5</v>
      </c>
      <c r="G3547" t="s">
        <v>24</v>
      </c>
      <c r="H3547">
        <v>1650724</v>
      </c>
      <c r="I3547">
        <v>1650951</v>
      </c>
      <c r="J3547" t="s">
        <v>88</v>
      </c>
      <c r="K3547" t="s">
        <v>6001</v>
      </c>
      <c r="L3547" t="s">
        <v>6001</v>
      </c>
      <c r="N3547" t="s">
        <v>79</v>
      </c>
      <c r="Q3547" t="s">
        <v>5999</v>
      </c>
      <c r="R3547">
        <v>228</v>
      </c>
      <c r="S3547">
        <v>75</v>
      </c>
    </row>
    <row r="3548" spans="1:20" x14ac:dyDescent="0.25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24</v>
      </c>
      <c r="H3548">
        <v>1651131</v>
      </c>
      <c r="I3548">
        <v>1652138</v>
      </c>
      <c r="J3548" t="s">
        <v>25</v>
      </c>
      <c r="Q3548" t="s">
        <v>6002</v>
      </c>
      <c r="R3548">
        <v>1008</v>
      </c>
      <c r="T3548" t="s">
        <v>6003</v>
      </c>
    </row>
    <row r="3549" spans="1:20" x14ac:dyDescent="0.25">
      <c r="A3549" t="s">
        <v>28</v>
      </c>
      <c r="B3549" t="s">
        <v>17938</v>
      </c>
      <c r="C3549" t="s">
        <v>22</v>
      </c>
      <c r="D3549" t="s">
        <v>23</v>
      </c>
      <c r="E3549" t="s">
        <v>5</v>
      </c>
      <c r="G3549" t="s">
        <v>24</v>
      </c>
      <c r="H3549">
        <v>1651131</v>
      </c>
      <c r="I3549">
        <v>1652138</v>
      </c>
      <c r="J3549" t="s">
        <v>25</v>
      </c>
      <c r="K3549" t="s">
        <v>6004</v>
      </c>
      <c r="L3549" t="s">
        <v>6004</v>
      </c>
      <c r="N3549" t="s">
        <v>6005</v>
      </c>
      <c r="Q3549" t="s">
        <v>6002</v>
      </c>
      <c r="R3549">
        <v>1008</v>
      </c>
      <c r="S3549">
        <v>335</v>
      </c>
    </row>
    <row r="3550" spans="1:20" x14ac:dyDescent="0.25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24</v>
      </c>
      <c r="H3550">
        <v>1652166</v>
      </c>
      <c r="I3550">
        <v>1652786</v>
      </c>
      <c r="J3550" t="s">
        <v>25</v>
      </c>
      <c r="Q3550" t="s">
        <v>6006</v>
      </c>
      <c r="R3550">
        <v>621</v>
      </c>
      <c r="T3550" t="s">
        <v>6007</v>
      </c>
    </row>
    <row r="3551" spans="1:20" x14ac:dyDescent="0.25">
      <c r="A3551" t="s">
        <v>28</v>
      </c>
      <c r="B3551" t="s">
        <v>17938</v>
      </c>
      <c r="C3551" t="s">
        <v>22</v>
      </c>
      <c r="D3551" t="s">
        <v>23</v>
      </c>
      <c r="E3551" t="s">
        <v>5</v>
      </c>
      <c r="G3551" t="s">
        <v>24</v>
      </c>
      <c r="H3551">
        <v>1652166</v>
      </c>
      <c r="I3551">
        <v>1652786</v>
      </c>
      <c r="J3551" t="s">
        <v>25</v>
      </c>
      <c r="K3551" t="s">
        <v>6008</v>
      </c>
      <c r="L3551" t="s">
        <v>6008</v>
      </c>
      <c r="N3551" t="s">
        <v>79</v>
      </c>
      <c r="Q3551" t="s">
        <v>6006</v>
      </c>
      <c r="R3551">
        <v>621</v>
      </c>
      <c r="S3551">
        <v>206</v>
      </c>
    </row>
    <row r="3552" spans="1:20" x14ac:dyDescent="0.25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24</v>
      </c>
      <c r="H3552">
        <v>1652895</v>
      </c>
      <c r="I3552">
        <v>1653179</v>
      </c>
      <c r="J3552" t="s">
        <v>88</v>
      </c>
      <c r="Q3552" t="s">
        <v>6009</v>
      </c>
      <c r="R3552">
        <v>285</v>
      </c>
      <c r="T3552" t="s">
        <v>6010</v>
      </c>
    </row>
    <row r="3553" spans="1:20" x14ac:dyDescent="0.25">
      <c r="A3553" t="s">
        <v>28</v>
      </c>
      <c r="B3553" t="s">
        <v>17938</v>
      </c>
      <c r="C3553" t="s">
        <v>22</v>
      </c>
      <c r="D3553" t="s">
        <v>23</v>
      </c>
      <c r="E3553" t="s">
        <v>5</v>
      </c>
      <c r="G3553" t="s">
        <v>24</v>
      </c>
      <c r="H3553">
        <v>1652895</v>
      </c>
      <c r="I3553">
        <v>1653179</v>
      </c>
      <c r="J3553" t="s">
        <v>88</v>
      </c>
      <c r="K3553" t="s">
        <v>6011</v>
      </c>
      <c r="L3553" t="s">
        <v>6011</v>
      </c>
      <c r="N3553" t="s">
        <v>6012</v>
      </c>
      <c r="Q3553" t="s">
        <v>6009</v>
      </c>
      <c r="R3553">
        <v>285</v>
      </c>
      <c r="S3553">
        <v>94</v>
      </c>
    </row>
    <row r="3554" spans="1:20" x14ac:dyDescent="0.25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24</v>
      </c>
      <c r="H3554">
        <v>1653304</v>
      </c>
      <c r="I3554">
        <v>1655064</v>
      </c>
      <c r="J3554" t="s">
        <v>88</v>
      </c>
      <c r="Q3554" t="s">
        <v>6013</v>
      </c>
      <c r="R3554">
        <v>1761</v>
      </c>
      <c r="T3554" t="s">
        <v>6014</v>
      </c>
    </row>
    <row r="3555" spans="1:20" x14ac:dyDescent="0.25">
      <c r="A3555" t="s">
        <v>28</v>
      </c>
      <c r="B3555" t="s">
        <v>17938</v>
      </c>
      <c r="C3555" t="s">
        <v>22</v>
      </c>
      <c r="D3555" t="s">
        <v>23</v>
      </c>
      <c r="E3555" t="s">
        <v>5</v>
      </c>
      <c r="G3555" t="s">
        <v>24</v>
      </c>
      <c r="H3555">
        <v>1653304</v>
      </c>
      <c r="I3555">
        <v>1655064</v>
      </c>
      <c r="J3555" t="s">
        <v>88</v>
      </c>
      <c r="K3555" t="s">
        <v>6015</v>
      </c>
      <c r="L3555" t="s">
        <v>6015</v>
      </c>
      <c r="N3555" t="s">
        <v>6016</v>
      </c>
      <c r="Q3555" t="s">
        <v>6013</v>
      </c>
      <c r="R3555">
        <v>1761</v>
      </c>
      <c r="S3555">
        <v>586</v>
      </c>
    </row>
    <row r="3556" spans="1:20" x14ac:dyDescent="0.25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24</v>
      </c>
      <c r="H3556">
        <v>1655216</v>
      </c>
      <c r="I3556">
        <v>1655911</v>
      </c>
      <c r="J3556" t="s">
        <v>25</v>
      </c>
      <c r="Q3556" t="s">
        <v>6017</v>
      </c>
      <c r="R3556">
        <v>696</v>
      </c>
      <c r="T3556" t="s">
        <v>6018</v>
      </c>
    </row>
    <row r="3557" spans="1:20" x14ac:dyDescent="0.25">
      <c r="A3557" t="s">
        <v>28</v>
      </c>
      <c r="B3557" t="s">
        <v>17938</v>
      </c>
      <c r="C3557" t="s">
        <v>22</v>
      </c>
      <c r="D3557" t="s">
        <v>23</v>
      </c>
      <c r="E3557" t="s">
        <v>5</v>
      </c>
      <c r="G3557" t="s">
        <v>24</v>
      </c>
      <c r="H3557">
        <v>1655216</v>
      </c>
      <c r="I3557">
        <v>1655911</v>
      </c>
      <c r="J3557" t="s">
        <v>25</v>
      </c>
      <c r="K3557" t="s">
        <v>6019</v>
      </c>
      <c r="L3557" t="s">
        <v>6019</v>
      </c>
      <c r="N3557" t="s">
        <v>6020</v>
      </c>
      <c r="Q3557" t="s">
        <v>6017</v>
      </c>
      <c r="R3557">
        <v>696</v>
      </c>
      <c r="S3557">
        <v>231</v>
      </c>
    </row>
    <row r="3558" spans="1:20" x14ac:dyDescent="0.25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G3558" t="s">
        <v>24</v>
      </c>
      <c r="H3558">
        <v>1655939</v>
      </c>
      <c r="I3558">
        <v>1657129</v>
      </c>
      <c r="J3558" t="s">
        <v>25</v>
      </c>
      <c r="Q3558" t="s">
        <v>6021</v>
      </c>
      <c r="R3558">
        <v>1191</v>
      </c>
      <c r="T3558" t="s">
        <v>6022</v>
      </c>
    </row>
    <row r="3559" spans="1:20" x14ac:dyDescent="0.25">
      <c r="A3559" t="s">
        <v>28</v>
      </c>
      <c r="B3559" t="s">
        <v>17938</v>
      </c>
      <c r="C3559" t="s">
        <v>22</v>
      </c>
      <c r="D3559" t="s">
        <v>23</v>
      </c>
      <c r="E3559" t="s">
        <v>5</v>
      </c>
      <c r="G3559" t="s">
        <v>24</v>
      </c>
      <c r="H3559">
        <v>1655939</v>
      </c>
      <c r="I3559">
        <v>1657129</v>
      </c>
      <c r="J3559" t="s">
        <v>25</v>
      </c>
      <c r="K3559" t="s">
        <v>6023</v>
      </c>
      <c r="L3559" t="s">
        <v>6023</v>
      </c>
      <c r="N3559" t="s">
        <v>6024</v>
      </c>
      <c r="Q3559" t="s">
        <v>6021</v>
      </c>
      <c r="R3559">
        <v>1191</v>
      </c>
      <c r="S3559">
        <v>396</v>
      </c>
    </row>
    <row r="3560" spans="1:20" x14ac:dyDescent="0.25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24</v>
      </c>
      <c r="H3560">
        <v>1657161</v>
      </c>
      <c r="I3560">
        <v>1657355</v>
      </c>
      <c r="J3560" t="s">
        <v>25</v>
      </c>
      <c r="Q3560" t="s">
        <v>6025</v>
      </c>
      <c r="R3560">
        <v>195</v>
      </c>
    </row>
    <row r="3561" spans="1:20" x14ac:dyDescent="0.25">
      <c r="A3561" t="s">
        <v>28</v>
      </c>
      <c r="B3561" t="s">
        <v>17938</v>
      </c>
      <c r="C3561" t="s">
        <v>22</v>
      </c>
      <c r="D3561" t="s">
        <v>23</v>
      </c>
      <c r="E3561" t="s">
        <v>5</v>
      </c>
      <c r="G3561" t="s">
        <v>24</v>
      </c>
      <c r="H3561">
        <v>1657161</v>
      </c>
      <c r="I3561">
        <v>1657355</v>
      </c>
      <c r="J3561" t="s">
        <v>25</v>
      </c>
      <c r="K3561" t="s">
        <v>6026</v>
      </c>
      <c r="L3561" t="s">
        <v>6026</v>
      </c>
      <c r="N3561" t="s">
        <v>79</v>
      </c>
      <c r="Q3561" t="s">
        <v>6025</v>
      </c>
      <c r="R3561">
        <v>195</v>
      </c>
      <c r="S3561">
        <v>64</v>
      </c>
    </row>
    <row r="3562" spans="1:20" x14ac:dyDescent="0.25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24</v>
      </c>
      <c r="H3562">
        <v>1657520</v>
      </c>
      <c r="I3562">
        <v>1657864</v>
      </c>
      <c r="J3562" t="s">
        <v>25</v>
      </c>
      <c r="Q3562" t="s">
        <v>6027</v>
      </c>
      <c r="R3562">
        <v>345</v>
      </c>
      <c r="T3562" t="s">
        <v>6028</v>
      </c>
    </row>
    <row r="3563" spans="1:20" x14ac:dyDescent="0.25">
      <c r="A3563" t="s">
        <v>28</v>
      </c>
      <c r="B3563" t="s">
        <v>17938</v>
      </c>
      <c r="C3563" t="s">
        <v>22</v>
      </c>
      <c r="D3563" t="s">
        <v>23</v>
      </c>
      <c r="E3563" t="s">
        <v>5</v>
      </c>
      <c r="G3563" t="s">
        <v>24</v>
      </c>
      <c r="H3563">
        <v>1657520</v>
      </c>
      <c r="I3563">
        <v>1657864</v>
      </c>
      <c r="J3563" t="s">
        <v>25</v>
      </c>
      <c r="K3563" t="s">
        <v>6029</v>
      </c>
      <c r="L3563" t="s">
        <v>6029</v>
      </c>
      <c r="N3563" t="s">
        <v>79</v>
      </c>
      <c r="Q3563" t="s">
        <v>6027</v>
      </c>
      <c r="R3563">
        <v>345</v>
      </c>
      <c r="S3563">
        <v>114</v>
      </c>
    </row>
    <row r="3564" spans="1:20" x14ac:dyDescent="0.25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24</v>
      </c>
      <c r="H3564">
        <v>1657868</v>
      </c>
      <c r="I3564">
        <v>1659457</v>
      </c>
      <c r="J3564" t="s">
        <v>88</v>
      </c>
      <c r="Q3564" t="s">
        <v>6030</v>
      </c>
      <c r="R3564">
        <v>1590</v>
      </c>
      <c r="T3564" t="s">
        <v>6031</v>
      </c>
    </row>
    <row r="3565" spans="1:20" x14ac:dyDescent="0.25">
      <c r="A3565" t="s">
        <v>28</v>
      </c>
      <c r="B3565" t="s">
        <v>17938</v>
      </c>
      <c r="C3565" t="s">
        <v>22</v>
      </c>
      <c r="D3565" t="s">
        <v>23</v>
      </c>
      <c r="E3565" t="s">
        <v>5</v>
      </c>
      <c r="G3565" t="s">
        <v>24</v>
      </c>
      <c r="H3565">
        <v>1657868</v>
      </c>
      <c r="I3565">
        <v>1659457</v>
      </c>
      <c r="J3565" t="s">
        <v>88</v>
      </c>
      <c r="K3565" t="s">
        <v>6032</v>
      </c>
      <c r="L3565" t="s">
        <v>6032</v>
      </c>
      <c r="N3565" t="s">
        <v>6033</v>
      </c>
      <c r="Q3565" t="s">
        <v>6030</v>
      </c>
      <c r="R3565">
        <v>1590</v>
      </c>
      <c r="S3565">
        <v>529</v>
      </c>
    </row>
    <row r="3566" spans="1:20" x14ac:dyDescent="0.25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24</v>
      </c>
      <c r="H3566">
        <v>1659459</v>
      </c>
      <c r="I3566">
        <v>1660484</v>
      </c>
      <c r="J3566" t="s">
        <v>88</v>
      </c>
      <c r="Q3566" t="s">
        <v>6034</v>
      </c>
      <c r="R3566">
        <v>1026</v>
      </c>
      <c r="T3566" t="s">
        <v>6035</v>
      </c>
    </row>
    <row r="3567" spans="1:20" x14ac:dyDescent="0.25">
      <c r="A3567" t="s">
        <v>28</v>
      </c>
      <c r="B3567" t="s">
        <v>17938</v>
      </c>
      <c r="C3567" t="s">
        <v>22</v>
      </c>
      <c r="D3567" t="s">
        <v>23</v>
      </c>
      <c r="E3567" t="s">
        <v>5</v>
      </c>
      <c r="G3567" t="s">
        <v>24</v>
      </c>
      <c r="H3567">
        <v>1659459</v>
      </c>
      <c r="I3567">
        <v>1660484</v>
      </c>
      <c r="J3567" t="s">
        <v>88</v>
      </c>
      <c r="K3567" t="s">
        <v>6036</v>
      </c>
      <c r="L3567" t="s">
        <v>6036</v>
      </c>
      <c r="N3567" t="s">
        <v>6037</v>
      </c>
      <c r="Q3567" t="s">
        <v>6034</v>
      </c>
      <c r="R3567">
        <v>1026</v>
      </c>
      <c r="S3567">
        <v>341</v>
      </c>
    </row>
    <row r="3568" spans="1:20" x14ac:dyDescent="0.25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24</v>
      </c>
      <c r="H3568">
        <v>1660484</v>
      </c>
      <c r="I3568">
        <v>1661578</v>
      </c>
      <c r="J3568" t="s">
        <v>88</v>
      </c>
      <c r="Q3568" t="s">
        <v>6038</v>
      </c>
      <c r="R3568">
        <v>1095</v>
      </c>
      <c r="T3568" t="s">
        <v>6039</v>
      </c>
    </row>
    <row r="3569" spans="1:20" x14ac:dyDescent="0.25">
      <c r="A3569" t="s">
        <v>28</v>
      </c>
      <c r="B3569" t="s">
        <v>17938</v>
      </c>
      <c r="C3569" t="s">
        <v>22</v>
      </c>
      <c r="D3569" t="s">
        <v>23</v>
      </c>
      <c r="E3569" t="s">
        <v>5</v>
      </c>
      <c r="G3569" t="s">
        <v>24</v>
      </c>
      <c r="H3569">
        <v>1660484</v>
      </c>
      <c r="I3569">
        <v>1661578</v>
      </c>
      <c r="J3569" t="s">
        <v>88</v>
      </c>
      <c r="K3569" t="s">
        <v>6040</v>
      </c>
      <c r="L3569" t="s">
        <v>6040</v>
      </c>
      <c r="N3569" t="s">
        <v>6041</v>
      </c>
      <c r="Q3569" t="s">
        <v>6038</v>
      </c>
      <c r="R3569">
        <v>1095</v>
      </c>
      <c r="S3569">
        <v>364</v>
      </c>
    </row>
    <row r="3570" spans="1:20" x14ac:dyDescent="0.25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24</v>
      </c>
      <c r="H3570">
        <v>1661588</v>
      </c>
      <c r="I3570">
        <v>1663393</v>
      </c>
      <c r="J3570" t="s">
        <v>88</v>
      </c>
      <c r="Q3570" t="s">
        <v>6042</v>
      </c>
      <c r="R3570">
        <v>1806</v>
      </c>
      <c r="T3570" t="s">
        <v>6043</v>
      </c>
    </row>
    <row r="3571" spans="1:20" x14ac:dyDescent="0.25">
      <c r="A3571" t="s">
        <v>28</v>
      </c>
      <c r="B3571" t="s">
        <v>17938</v>
      </c>
      <c r="C3571" t="s">
        <v>22</v>
      </c>
      <c r="D3571" t="s">
        <v>23</v>
      </c>
      <c r="E3571" t="s">
        <v>5</v>
      </c>
      <c r="G3571" t="s">
        <v>24</v>
      </c>
      <c r="H3571">
        <v>1661588</v>
      </c>
      <c r="I3571">
        <v>1663393</v>
      </c>
      <c r="J3571" t="s">
        <v>88</v>
      </c>
      <c r="K3571" t="s">
        <v>6044</v>
      </c>
      <c r="L3571" t="s">
        <v>6044</v>
      </c>
      <c r="N3571" t="s">
        <v>1001</v>
      </c>
      <c r="Q3571" t="s">
        <v>6042</v>
      </c>
      <c r="R3571">
        <v>1806</v>
      </c>
      <c r="S3571">
        <v>601</v>
      </c>
    </row>
    <row r="3572" spans="1:20" x14ac:dyDescent="0.25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G3572" t="s">
        <v>24</v>
      </c>
      <c r="H3572">
        <v>1663500</v>
      </c>
      <c r="I3572">
        <v>1665056</v>
      </c>
      <c r="J3572" t="s">
        <v>88</v>
      </c>
      <c r="Q3572" t="s">
        <v>6045</v>
      </c>
      <c r="R3572">
        <v>1557</v>
      </c>
      <c r="T3572" t="s">
        <v>6046</v>
      </c>
    </row>
    <row r="3573" spans="1:20" x14ac:dyDescent="0.25">
      <c r="A3573" t="s">
        <v>28</v>
      </c>
      <c r="B3573" t="s">
        <v>17938</v>
      </c>
      <c r="C3573" t="s">
        <v>22</v>
      </c>
      <c r="D3573" t="s">
        <v>23</v>
      </c>
      <c r="E3573" t="s">
        <v>5</v>
      </c>
      <c r="G3573" t="s">
        <v>24</v>
      </c>
      <c r="H3573">
        <v>1663500</v>
      </c>
      <c r="I3573">
        <v>1665056</v>
      </c>
      <c r="J3573" t="s">
        <v>88</v>
      </c>
      <c r="K3573" t="s">
        <v>6047</v>
      </c>
      <c r="L3573" t="s">
        <v>6047</v>
      </c>
      <c r="N3573" t="s">
        <v>6048</v>
      </c>
      <c r="Q3573" t="s">
        <v>6045</v>
      </c>
      <c r="R3573">
        <v>1557</v>
      </c>
      <c r="S3573">
        <v>518</v>
      </c>
    </row>
    <row r="3574" spans="1:20" x14ac:dyDescent="0.25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G3574" t="s">
        <v>24</v>
      </c>
      <c r="H3574">
        <v>1665125</v>
      </c>
      <c r="I3574">
        <v>1665310</v>
      </c>
      <c r="J3574" t="s">
        <v>88</v>
      </c>
      <c r="Q3574" t="s">
        <v>6049</v>
      </c>
      <c r="R3574">
        <v>186</v>
      </c>
    </row>
    <row r="3575" spans="1:20" x14ac:dyDescent="0.25">
      <c r="A3575" t="s">
        <v>28</v>
      </c>
      <c r="B3575" t="s">
        <v>17938</v>
      </c>
      <c r="C3575" t="s">
        <v>22</v>
      </c>
      <c r="D3575" t="s">
        <v>23</v>
      </c>
      <c r="E3575" t="s">
        <v>5</v>
      </c>
      <c r="G3575" t="s">
        <v>24</v>
      </c>
      <c r="H3575">
        <v>1665125</v>
      </c>
      <c r="I3575">
        <v>1665310</v>
      </c>
      <c r="J3575" t="s">
        <v>88</v>
      </c>
      <c r="K3575" t="s">
        <v>6050</v>
      </c>
      <c r="L3575" t="s">
        <v>6050</v>
      </c>
      <c r="N3575" t="s">
        <v>79</v>
      </c>
      <c r="Q3575" t="s">
        <v>6049</v>
      </c>
      <c r="R3575">
        <v>186</v>
      </c>
      <c r="S3575">
        <v>61</v>
      </c>
    </row>
    <row r="3576" spans="1:20" x14ac:dyDescent="0.25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24</v>
      </c>
      <c r="H3576">
        <v>1665382</v>
      </c>
      <c r="I3576">
        <v>1665954</v>
      </c>
      <c r="J3576" t="s">
        <v>88</v>
      </c>
      <c r="Q3576" t="s">
        <v>6051</v>
      </c>
      <c r="R3576">
        <v>573</v>
      </c>
      <c r="T3576" t="s">
        <v>6052</v>
      </c>
    </row>
    <row r="3577" spans="1:20" x14ac:dyDescent="0.25">
      <c r="A3577" t="s">
        <v>28</v>
      </c>
      <c r="B3577" t="s">
        <v>17938</v>
      </c>
      <c r="C3577" t="s">
        <v>22</v>
      </c>
      <c r="D3577" t="s">
        <v>23</v>
      </c>
      <c r="E3577" t="s">
        <v>5</v>
      </c>
      <c r="G3577" t="s">
        <v>24</v>
      </c>
      <c r="H3577">
        <v>1665382</v>
      </c>
      <c r="I3577">
        <v>1665954</v>
      </c>
      <c r="J3577" t="s">
        <v>88</v>
      </c>
      <c r="K3577" t="s">
        <v>6053</v>
      </c>
      <c r="L3577" t="s">
        <v>6053</v>
      </c>
      <c r="N3577" t="s">
        <v>6054</v>
      </c>
      <c r="Q3577" t="s">
        <v>6051</v>
      </c>
      <c r="R3577">
        <v>573</v>
      </c>
      <c r="S3577">
        <v>190</v>
      </c>
    </row>
    <row r="3578" spans="1:20" x14ac:dyDescent="0.25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24</v>
      </c>
      <c r="H3578">
        <v>1665960</v>
      </c>
      <c r="I3578">
        <v>1666190</v>
      </c>
      <c r="J3578" t="s">
        <v>25</v>
      </c>
      <c r="Q3578" t="s">
        <v>6055</v>
      </c>
      <c r="R3578">
        <v>231</v>
      </c>
    </row>
    <row r="3579" spans="1:20" x14ac:dyDescent="0.25">
      <c r="A3579" t="s">
        <v>28</v>
      </c>
      <c r="B3579" t="s">
        <v>17938</v>
      </c>
      <c r="C3579" t="s">
        <v>22</v>
      </c>
      <c r="D3579" t="s">
        <v>23</v>
      </c>
      <c r="E3579" t="s">
        <v>5</v>
      </c>
      <c r="G3579" t="s">
        <v>24</v>
      </c>
      <c r="H3579">
        <v>1665960</v>
      </c>
      <c r="I3579">
        <v>1666190</v>
      </c>
      <c r="J3579" t="s">
        <v>25</v>
      </c>
      <c r="K3579" t="s">
        <v>6056</v>
      </c>
      <c r="L3579" t="s">
        <v>6056</v>
      </c>
      <c r="N3579" t="s">
        <v>79</v>
      </c>
      <c r="Q3579" t="s">
        <v>6055</v>
      </c>
      <c r="R3579">
        <v>231</v>
      </c>
      <c r="S3579">
        <v>76</v>
      </c>
    </row>
    <row r="3580" spans="1:20" x14ac:dyDescent="0.25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24</v>
      </c>
      <c r="H3580">
        <v>1666368</v>
      </c>
      <c r="I3580">
        <v>1667087</v>
      </c>
      <c r="J3580" t="s">
        <v>88</v>
      </c>
      <c r="Q3580" t="s">
        <v>6057</v>
      </c>
      <c r="R3580">
        <v>720</v>
      </c>
      <c r="T3580" t="s">
        <v>6058</v>
      </c>
    </row>
    <row r="3581" spans="1:20" x14ac:dyDescent="0.25">
      <c r="A3581" t="s">
        <v>28</v>
      </c>
      <c r="B3581" t="s">
        <v>17938</v>
      </c>
      <c r="C3581" t="s">
        <v>22</v>
      </c>
      <c r="D3581" t="s">
        <v>23</v>
      </c>
      <c r="E3581" t="s">
        <v>5</v>
      </c>
      <c r="G3581" t="s">
        <v>24</v>
      </c>
      <c r="H3581">
        <v>1666368</v>
      </c>
      <c r="I3581">
        <v>1667087</v>
      </c>
      <c r="J3581" t="s">
        <v>88</v>
      </c>
      <c r="K3581" t="s">
        <v>6059</v>
      </c>
      <c r="L3581" t="s">
        <v>6059</v>
      </c>
      <c r="N3581" t="s">
        <v>75</v>
      </c>
      <c r="Q3581" t="s">
        <v>6057</v>
      </c>
      <c r="R3581">
        <v>720</v>
      </c>
      <c r="S3581">
        <v>239</v>
      </c>
    </row>
    <row r="3582" spans="1:20" x14ac:dyDescent="0.25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24</v>
      </c>
      <c r="H3582">
        <v>1667117</v>
      </c>
      <c r="I3582">
        <v>1668103</v>
      </c>
      <c r="J3582" t="s">
        <v>88</v>
      </c>
      <c r="Q3582" t="s">
        <v>6060</v>
      </c>
      <c r="R3582">
        <v>987</v>
      </c>
      <c r="T3582" t="s">
        <v>6061</v>
      </c>
    </row>
    <row r="3583" spans="1:20" x14ac:dyDescent="0.25">
      <c r="A3583" t="s">
        <v>28</v>
      </c>
      <c r="B3583" t="s">
        <v>17938</v>
      </c>
      <c r="C3583" t="s">
        <v>22</v>
      </c>
      <c r="D3583" t="s">
        <v>23</v>
      </c>
      <c r="E3583" t="s">
        <v>5</v>
      </c>
      <c r="G3583" t="s">
        <v>24</v>
      </c>
      <c r="H3583">
        <v>1667117</v>
      </c>
      <c r="I3583">
        <v>1668103</v>
      </c>
      <c r="J3583" t="s">
        <v>88</v>
      </c>
      <c r="K3583" t="s">
        <v>6062</v>
      </c>
      <c r="L3583" t="s">
        <v>6062</v>
      </c>
      <c r="N3583" t="s">
        <v>6063</v>
      </c>
      <c r="Q3583" t="s">
        <v>6060</v>
      </c>
      <c r="R3583">
        <v>987</v>
      </c>
      <c r="S3583">
        <v>328</v>
      </c>
    </row>
    <row r="3584" spans="1:20" x14ac:dyDescent="0.25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24</v>
      </c>
      <c r="H3584">
        <v>1668316</v>
      </c>
      <c r="I3584">
        <v>1668888</v>
      </c>
      <c r="J3584" t="s">
        <v>88</v>
      </c>
      <c r="Q3584" t="s">
        <v>6064</v>
      </c>
      <c r="R3584">
        <v>573</v>
      </c>
      <c r="T3584" t="s">
        <v>6065</v>
      </c>
    </row>
    <row r="3585" spans="1:20" x14ac:dyDescent="0.25">
      <c r="A3585" t="s">
        <v>28</v>
      </c>
      <c r="B3585" t="s">
        <v>17938</v>
      </c>
      <c r="C3585" t="s">
        <v>22</v>
      </c>
      <c r="D3585" t="s">
        <v>23</v>
      </c>
      <c r="E3585" t="s">
        <v>5</v>
      </c>
      <c r="G3585" t="s">
        <v>24</v>
      </c>
      <c r="H3585">
        <v>1668316</v>
      </c>
      <c r="I3585">
        <v>1668888</v>
      </c>
      <c r="J3585" t="s">
        <v>88</v>
      </c>
      <c r="K3585" t="s">
        <v>6066</v>
      </c>
      <c r="L3585" t="s">
        <v>6066</v>
      </c>
      <c r="N3585" t="s">
        <v>6067</v>
      </c>
      <c r="Q3585" t="s">
        <v>6064</v>
      </c>
      <c r="R3585">
        <v>573</v>
      </c>
      <c r="S3585">
        <v>190</v>
      </c>
    </row>
    <row r="3586" spans="1:20" x14ac:dyDescent="0.25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24</v>
      </c>
      <c r="H3586">
        <v>1669212</v>
      </c>
      <c r="I3586">
        <v>1669466</v>
      </c>
      <c r="J3586" t="s">
        <v>25</v>
      </c>
      <c r="Q3586" t="s">
        <v>6068</v>
      </c>
      <c r="R3586">
        <v>255</v>
      </c>
      <c r="T3586" t="s">
        <v>6069</v>
      </c>
    </row>
    <row r="3587" spans="1:20" x14ac:dyDescent="0.25">
      <c r="A3587" t="s">
        <v>28</v>
      </c>
      <c r="B3587" t="s">
        <v>17938</v>
      </c>
      <c r="C3587" t="s">
        <v>22</v>
      </c>
      <c r="D3587" t="s">
        <v>23</v>
      </c>
      <c r="E3587" t="s">
        <v>5</v>
      </c>
      <c r="G3587" t="s">
        <v>24</v>
      </c>
      <c r="H3587">
        <v>1669212</v>
      </c>
      <c r="I3587">
        <v>1669466</v>
      </c>
      <c r="J3587" t="s">
        <v>25</v>
      </c>
      <c r="K3587" t="s">
        <v>6070</v>
      </c>
      <c r="L3587" t="s">
        <v>6070</v>
      </c>
      <c r="N3587" t="s">
        <v>6071</v>
      </c>
      <c r="Q3587" t="s">
        <v>6068</v>
      </c>
      <c r="R3587">
        <v>255</v>
      </c>
      <c r="S3587">
        <v>84</v>
      </c>
    </row>
    <row r="3588" spans="1:20" x14ac:dyDescent="0.25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24</v>
      </c>
      <c r="H3588">
        <v>1669854</v>
      </c>
      <c r="I3588">
        <v>1669976</v>
      </c>
      <c r="J3588" t="s">
        <v>25</v>
      </c>
      <c r="Q3588" t="s">
        <v>6072</v>
      </c>
      <c r="R3588">
        <v>123</v>
      </c>
      <c r="T3588" t="s">
        <v>6073</v>
      </c>
    </row>
    <row r="3589" spans="1:20" x14ac:dyDescent="0.25">
      <c r="A3589" t="s">
        <v>28</v>
      </c>
      <c r="B3589" t="s">
        <v>17938</v>
      </c>
      <c r="C3589" t="s">
        <v>22</v>
      </c>
      <c r="D3589" t="s">
        <v>23</v>
      </c>
      <c r="E3589" t="s">
        <v>5</v>
      </c>
      <c r="G3589" t="s">
        <v>24</v>
      </c>
      <c r="H3589">
        <v>1669854</v>
      </c>
      <c r="I3589">
        <v>1669976</v>
      </c>
      <c r="J3589" t="s">
        <v>25</v>
      </c>
      <c r="K3589" t="s">
        <v>6074</v>
      </c>
      <c r="L3589" t="s">
        <v>6074</v>
      </c>
      <c r="N3589" t="s">
        <v>314</v>
      </c>
      <c r="Q3589" t="s">
        <v>6072</v>
      </c>
      <c r="R3589">
        <v>123</v>
      </c>
      <c r="S3589">
        <v>40</v>
      </c>
    </row>
    <row r="3590" spans="1:20" x14ac:dyDescent="0.25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24</v>
      </c>
      <c r="H3590">
        <v>1669978</v>
      </c>
      <c r="I3590">
        <v>1670643</v>
      </c>
      <c r="J3590" t="s">
        <v>25</v>
      </c>
      <c r="Q3590" t="s">
        <v>6075</v>
      </c>
      <c r="R3590">
        <v>666</v>
      </c>
      <c r="T3590" t="s">
        <v>6076</v>
      </c>
    </row>
    <row r="3591" spans="1:20" x14ac:dyDescent="0.25">
      <c r="A3591" t="s">
        <v>28</v>
      </c>
      <c r="B3591" t="s">
        <v>17938</v>
      </c>
      <c r="C3591" t="s">
        <v>22</v>
      </c>
      <c r="D3591" t="s">
        <v>23</v>
      </c>
      <c r="E3591" t="s">
        <v>5</v>
      </c>
      <c r="G3591" t="s">
        <v>24</v>
      </c>
      <c r="H3591">
        <v>1669978</v>
      </c>
      <c r="I3591">
        <v>1670643</v>
      </c>
      <c r="J3591" t="s">
        <v>25</v>
      </c>
      <c r="K3591" t="s">
        <v>6077</v>
      </c>
      <c r="L3591" t="s">
        <v>6077</v>
      </c>
      <c r="N3591" t="s">
        <v>79</v>
      </c>
      <c r="Q3591" t="s">
        <v>6075</v>
      </c>
      <c r="R3591">
        <v>666</v>
      </c>
      <c r="S3591">
        <v>221</v>
      </c>
    </row>
    <row r="3592" spans="1:20" x14ac:dyDescent="0.25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G3592" t="s">
        <v>24</v>
      </c>
      <c r="H3592">
        <v>1670708</v>
      </c>
      <c r="I3592">
        <v>1671889</v>
      </c>
      <c r="J3592" t="s">
        <v>88</v>
      </c>
      <c r="Q3592" t="s">
        <v>6078</v>
      </c>
      <c r="R3592">
        <v>1182</v>
      </c>
      <c r="T3592" t="s">
        <v>6079</v>
      </c>
    </row>
    <row r="3593" spans="1:20" x14ac:dyDescent="0.25">
      <c r="A3593" t="s">
        <v>28</v>
      </c>
      <c r="B3593" t="s">
        <v>17938</v>
      </c>
      <c r="C3593" t="s">
        <v>22</v>
      </c>
      <c r="D3593" t="s">
        <v>23</v>
      </c>
      <c r="E3593" t="s">
        <v>5</v>
      </c>
      <c r="G3593" t="s">
        <v>24</v>
      </c>
      <c r="H3593">
        <v>1670708</v>
      </c>
      <c r="I3593">
        <v>1671889</v>
      </c>
      <c r="J3593" t="s">
        <v>88</v>
      </c>
      <c r="K3593" t="s">
        <v>6080</v>
      </c>
      <c r="L3593" t="s">
        <v>6080</v>
      </c>
      <c r="N3593" t="s">
        <v>6081</v>
      </c>
      <c r="Q3593" t="s">
        <v>6078</v>
      </c>
      <c r="R3593">
        <v>1182</v>
      </c>
      <c r="S3593">
        <v>393</v>
      </c>
    </row>
    <row r="3594" spans="1:20" x14ac:dyDescent="0.25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24</v>
      </c>
      <c r="H3594">
        <v>1672258</v>
      </c>
      <c r="I3594">
        <v>1673388</v>
      </c>
      <c r="J3594" t="s">
        <v>25</v>
      </c>
      <c r="Q3594" t="s">
        <v>6082</v>
      </c>
      <c r="R3594">
        <v>1131</v>
      </c>
      <c r="T3594" t="s">
        <v>6083</v>
      </c>
    </row>
    <row r="3595" spans="1:20" x14ac:dyDescent="0.25">
      <c r="A3595" t="s">
        <v>28</v>
      </c>
      <c r="B3595" t="s">
        <v>17938</v>
      </c>
      <c r="C3595" t="s">
        <v>22</v>
      </c>
      <c r="D3595" t="s">
        <v>23</v>
      </c>
      <c r="E3595" t="s">
        <v>5</v>
      </c>
      <c r="G3595" t="s">
        <v>24</v>
      </c>
      <c r="H3595">
        <v>1672258</v>
      </c>
      <c r="I3595">
        <v>1673388</v>
      </c>
      <c r="J3595" t="s">
        <v>25</v>
      </c>
      <c r="K3595" t="s">
        <v>6084</v>
      </c>
      <c r="L3595" t="s">
        <v>6084</v>
      </c>
      <c r="N3595" t="s">
        <v>6085</v>
      </c>
      <c r="Q3595" t="s">
        <v>6082</v>
      </c>
      <c r="R3595">
        <v>1131</v>
      </c>
      <c r="S3595">
        <v>376</v>
      </c>
    </row>
    <row r="3596" spans="1:20" x14ac:dyDescent="0.25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24</v>
      </c>
      <c r="H3596">
        <v>1673388</v>
      </c>
      <c r="I3596">
        <v>1674326</v>
      </c>
      <c r="J3596" t="s">
        <v>25</v>
      </c>
      <c r="Q3596" t="s">
        <v>6086</v>
      </c>
      <c r="R3596">
        <v>939</v>
      </c>
      <c r="T3596" t="s">
        <v>6087</v>
      </c>
    </row>
    <row r="3597" spans="1:20" x14ac:dyDescent="0.25">
      <c r="A3597" t="s">
        <v>28</v>
      </c>
      <c r="B3597" t="s">
        <v>17938</v>
      </c>
      <c r="C3597" t="s">
        <v>22</v>
      </c>
      <c r="D3597" t="s">
        <v>23</v>
      </c>
      <c r="E3597" t="s">
        <v>5</v>
      </c>
      <c r="G3597" t="s">
        <v>24</v>
      </c>
      <c r="H3597">
        <v>1673388</v>
      </c>
      <c r="I3597">
        <v>1674326</v>
      </c>
      <c r="J3597" t="s">
        <v>25</v>
      </c>
      <c r="K3597" t="s">
        <v>6088</v>
      </c>
      <c r="L3597" t="s">
        <v>6088</v>
      </c>
      <c r="N3597" t="s">
        <v>6089</v>
      </c>
      <c r="Q3597" t="s">
        <v>6086</v>
      </c>
      <c r="R3597">
        <v>939</v>
      </c>
      <c r="S3597">
        <v>312</v>
      </c>
    </row>
    <row r="3598" spans="1:20" x14ac:dyDescent="0.25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24</v>
      </c>
      <c r="H3598">
        <v>1674343</v>
      </c>
      <c r="I3598">
        <v>1676031</v>
      </c>
      <c r="J3598" t="s">
        <v>25</v>
      </c>
      <c r="Q3598" t="s">
        <v>6090</v>
      </c>
      <c r="R3598">
        <v>1689</v>
      </c>
      <c r="T3598" t="s">
        <v>6091</v>
      </c>
    </row>
    <row r="3599" spans="1:20" x14ac:dyDescent="0.25">
      <c r="A3599" t="s">
        <v>28</v>
      </c>
      <c r="B3599" t="s">
        <v>17938</v>
      </c>
      <c r="C3599" t="s">
        <v>22</v>
      </c>
      <c r="D3599" t="s">
        <v>23</v>
      </c>
      <c r="E3599" t="s">
        <v>5</v>
      </c>
      <c r="G3599" t="s">
        <v>24</v>
      </c>
      <c r="H3599">
        <v>1674343</v>
      </c>
      <c r="I3599">
        <v>1676031</v>
      </c>
      <c r="J3599" t="s">
        <v>25</v>
      </c>
      <c r="K3599" t="s">
        <v>6092</v>
      </c>
      <c r="L3599" t="s">
        <v>6092</v>
      </c>
      <c r="N3599" t="s">
        <v>6093</v>
      </c>
      <c r="Q3599" t="s">
        <v>6090</v>
      </c>
      <c r="R3599">
        <v>1689</v>
      </c>
      <c r="S3599">
        <v>562</v>
      </c>
    </row>
    <row r="3600" spans="1:20" x14ac:dyDescent="0.25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24</v>
      </c>
      <c r="H3600">
        <v>1676096</v>
      </c>
      <c r="I3600">
        <v>1676953</v>
      </c>
      <c r="J3600" t="s">
        <v>88</v>
      </c>
      <c r="Q3600" t="s">
        <v>6094</v>
      </c>
      <c r="R3600">
        <v>858</v>
      </c>
      <c r="T3600" t="s">
        <v>6095</v>
      </c>
    </row>
    <row r="3601" spans="1:20" x14ac:dyDescent="0.25">
      <c r="A3601" t="s">
        <v>28</v>
      </c>
      <c r="B3601" t="s">
        <v>17938</v>
      </c>
      <c r="C3601" t="s">
        <v>22</v>
      </c>
      <c r="D3601" t="s">
        <v>23</v>
      </c>
      <c r="E3601" t="s">
        <v>5</v>
      </c>
      <c r="G3601" t="s">
        <v>24</v>
      </c>
      <c r="H3601">
        <v>1676096</v>
      </c>
      <c r="I3601">
        <v>1676953</v>
      </c>
      <c r="J3601" t="s">
        <v>88</v>
      </c>
      <c r="K3601" t="s">
        <v>6096</v>
      </c>
      <c r="L3601" t="s">
        <v>6096</v>
      </c>
      <c r="N3601" t="s">
        <v>6097</v>
      </c>
      <c r="Q3601" t="s">
        <v>6094</v>
      </c>
      <c r="R3601">
        <v>858</v>
      </c>
      <c r="S3601">
        <v>285</v>
      </c>
    </row>
    <row r="3602" spans="1:20" x14ac:dyDescent="0.25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G3602" t="s">
        <v>24</v>
      </c>
      <c r="H3602">
        <v>1677032</v>
      </c>
      <c r="I3602">
        <v>1678081</v>
      </c>
      <c r="J3602" t="s">
        <v>88</v>
      </c>
      <c r="Q3602" t="s">
        <v>6098</v>
      </c>
      <c r="R3602">
        <v>1050</v>
      </c>
      <c r="T3602" t="s">
        <v>6099</v>
      </c>
    </row>
    <row r="3603" spans="1:20" x14ac:dyDescent="0.25">
      <c r="A3603" t="s">
        <v>28</v>
      </c>
      <c r="B3603" t="s">
        <v>17938</v>
      </c>
      <c r="C3603" t="s">
        <v>22</v>
      </c>
      <c r="D3603" t="s">
        <v>23</v>
      </c>
      <c r="E3603" t="s">
        <v>5</v>
      </c>
      <c r="G3603" t="s">
        <v>24</v>
      </c>
      <c r="H3603">
        <v>1677032</v>
      </c>
      <c r="I3603">
        <v>1678081</v>
      </c>
      <c r="J3603" t="s">
        <v>88</v>
      </c>
      <c r="K3603" t="s">
        <v>6100</v>
      </c>
      <c r="L3603" t="s">
        <v>6100</v>
      </c>
      <c r="N3603" t="s">
        <v>314</v>
      </c>
      <c r="Q3603" t="s">
        <v>6098</v>
      </c>
      <c r="R3603">
        <v>1050</v>
      </c>
      <c r="S3603">
        <v>349</v>
      </c>
    </row>
    <row r="3604" spans="1:20" x14ac:dyDescent="0.25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24</v>
      </c>
      <c r="H3604">
        <v>1678202</v>
      </c>
      <c r="I3604">
        <v>1679065</v>
      </c>
      <c r="J3604" t="s">
        <v>25</v>
      </c>
      <c r="Q3604" t="s">
        <v>6101</v>
      </c>
      <c r="R3604">
        <v>864</v>
      </c>
      <c r="T3604" t="s">
        <v>6102</v>
      </c>
    </row>
    <row r="3605" spans="1:20" x14ac:dyDescent="0.25">
      <c r="A3605" t="s">
        <v>28</v>
      </c>
      <c r="B3605" t="s">
        <v>17938</v>
      </c>
      <c r="C3605" t="s">
        <v>22</v>
      </c>
      <c r="D3605" t="s">
        <v>23</v>
      </c>
      <c r="E3605" t="s">
        <v>5</v>
      </c>
      <c r="G3605" t="s">
        <v>24</v>
      </c>
      <c r="H3605">
        <v>1678202</v>
      </c>
      <c r="I3605">
        <v>1679065</v>
      </c>
      <c r="J3605" t="s">
        <v>25</v>
      </c>
      <c r="K3605" t="s">
        <v>6103</v>
      </c>
      <c r="L3605" t="s">
        <v>6103</v>
      </c>
      <c r="N3605" t="s">
        <v>200</v>
      </c>
      <c r="Q3605" t="s">
        <v>6101</v>
      </c>
      <c r="R3605">
        <v>864</v>
      </c>
      <c r="S3605">
        <v>287</v>
      </c>
    </row>
    <row r="3606" spans="1:20" x14ac:dyDescent="0.25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G3606" t="s">
        <v>24</v>
      </c>
      <c r="H3606">
        <v>1679255</v>
      </c>
      <c r="I3606">
        <v>1680724</v>
      </c>
      <c r="J3606" t="s">
        <v>25</v>
      </c>
      <c r="Q3606" t="s">
        <v>6104</v>
      </c>
      <c r="R3606">
        <v>1470</v>
      </c>
      <c r="T3606" t="s">
        <v>6105</v>
      </c>
    </row>
    <row r="3607" spans="1:20" x14ac:dyDescent="0.25">
      <c r="A3607" t="s">
        <v>28</v>
      </c>
      <c r="B3607" t="s">
        <v>17938</v>
      </c>
      <c r="C3607" t="s">
        <v>22</v>
      </c>
      <c r="D3607" t="s">
        <v>23</v>
      </c>
      <c r="E3607" t="s">
        <v>5</v>
      </c>
      <c r="G3607" t="s">
        <v>24</v>
      </c>
      <c r="H3607">
        <v>1679255</v>
      </c>
      <c r="I3607">
        <v>1680724</v>
      </c>
      <c r="J3607" t="s">
        <v>25</v>
      </c>
      <c r="K3607" t="s">
        <v>6106</v>
      </c>
      <c r="L3607" t="s">
        <v>6106</v>
      </c>
      <c r="N3607" t="s">
        <v>6107</v>
      </c>
      <c r="Q3607" t="s">
        <v>6104</v>
      </c>
      <c r="R3607">
        <v>1470</v>
      </c>
      <c r="S3607">
        <v>489</v>
      </c>
    </row>
    <row r="3608" spans="1:20" x14ac:dyDescent="0.25">
      <c r="A3608" t="s">
        <v>20</v>
      </c>
      <c r="B3608" t="s">
        <v>76</v>
      </c>
      <c r="C3608" t="s">
        <v>22</v>
      </c>
      <c r="D3608" t="s">
        <v>23</v>
      </c>
      <c r="E3608" t="s">
        <v>5</v>
      </c>
      <c r="G3608" t="s">
        <v>24</v>
      </c>
      <c r="H3608">
        <v>1680862</v>
      </c>
      <c r="I3608">
        <v>1681168</v>
      </c>
      <c r="J3608" t="s">
        <v>88</v>
      </c>
      <c r="K3608" t="s">
        <v>17937</v>
      </c>
      <c r="L3608" t="s">
        <v>17937</v>
      </c>
      <c r="M3608" t="s">
        <v>17937</v>
      </c>
      <c r="Q3608" t="s">
        <v>6108</v>
      </c>
      <c r="R3608">
        <v>307</v>
      </c>
      <c r="T3608" t="s">
        <v>159</v>
      </c>
    </row>
    <row r="3609" spans="1:20" x14ac:dyDescent="0.25">
      <c r="A3609" t="s">
        <v>28</v>
      </c>
      <c r="B3609" t="s">
        <v>159</v>
      </c>
      <c r="C3609" t="s">
        <v>22</v>
      </c>
      <c r="D3609" t="s">
        <v>23</v>
      </c>
      <c r="E3609" t="s">
        <v>5</v>
      </c>
      <c r="G3609" t="s">
        <v>24</v>
      </c>
      <c r="H3609">
        <v>1680862</v>
      </c>
      <c r="I3609">
        <v>1681168</v>
      </c>
      <c r="J3609" t="s">
        <v>88</v>
      </c>
      <c r="K3609" t="s">
        <v>17937</v>
      </c>
      <c r="L3609" t="s">
        <v>17937</v>
      </c>
      <c r="M3609" t="s">
        <v>17937</v>
      </c>
      <c r="N3609" t="s">
        <v>6109</v>
      </c>
      <c r="Q3609" t="s">
        <v>6108</v>
      </c>
      <c r="R3609">
        <v>307</v>
      </c>
      <c r="T3609" t="s">
        <v>159</v>
      </c>
    </row>
    <row r="3610" spans="1:20" x14ac:dyDescent="0.25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24</v>
      </c>
      <c r="H3610">
        <v>1681071</v>
      </c>
      <c r="I3610">
        <v>1683062</v>
      </c>
      <c r="J3610" t="s">
        <v>25</v>
      </c>
      <c r="Q3610" t="s">
        <v>6110</v>
      </c>
      <c r="R3610">
        <v>1992</v>
      </c>
      <c r="T3610" t="s">
        <v>6111</v>
      </c>
    </row>
    <row r="3611" spans="1:20" x14ac:dyDescent="0.25">
      <c r="A3611" t="s">
        <v>28</v>
      </c>
      <c r="B3611" t="s">
        <v>17938</v>
      </c>
      <c r="C3611" t="s">
        <v>22</v>
      </c>
      <c r="D3611" t="s">
        <v>23</v>
      </c>
      <c r="E3611" t="s">
        <v>5</v>
      </c>
      <c r="G3611" t="s">
        <v>24</v>
      </c>
      <c r="H3611">
        <v>1681071</v>
      </c>
      <c r="I3611">
        <v>1683062</v>
      </c>
      <c r="J3611" t="s">
        <v>25</v>
      </c>
      <c r="K3611" t="s">
        <v>6112</v>
      </c>
      <c r="L3611" t="s">
        <v>6112</v>
      </c>
      <c r="N3611" t="s">
        <v>6113</v>
      </c>
      <c r="Q3611" t="s">
        <v>6110</v>
      </c>
      <c r="R3611">
        <v>1992</v>
      </c>
      <c r="S3611">
        <v>663</v>
      </c>
    </row>
    <row r="3612" spans="1:20" x14ac:dyDescent="0.25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24</v>
      </c>
      <c r="H3612">
        <v>1683106</v>
      </c>
      <c r="I3612">
        <v>1684428</v>
      </c>
      <c r="J3612" t="s">
        <v>88</v>
      </c>
      <c r="Q3612" t="s">
        <v>6114</v>
      </c>
      <c r="R3612">
        <v>1323</v>
      </c>
      <c r="T3612" t="s">
        <v>6115</v>
      </c>
    </row>
    <row r="3613" spans="1:20" x14ac:dyDescent="0.25">
      <c r="A3613" t="s">
        <v>28</v>
      </c>
      <c r="B3613" t="s">
        <v>17938</v>
      </c>
      <c r="C3613" t="s">
        <v>22</v>
      </c>
      <c r="D3613" t="s">
        <v>23</v>
      </c>
      <c r="E3613" t="s">
        <v>5</v>
      </c>
      <c r="G3613" t="s">
        <v>24</v>
      </c>
      <c r="H3613">
        <v>1683106</v>
      </c>
      <c r="I3613">
        <v>1684428</v>
      </c>
      <c r="J3613" t="s">
        <v>88</v>
      </c>
      <c r="K3613" t="s">
        <v>6116</v>
      </c>
      <c r="L3613" t="s">
        <v>6116</v>
      </c>
      <c r="N3613" t="s">
        <v>208</v>
      </c>
      <c r="Q3613" t="s">
        <v>6114</v>
      </c>
      <c r="R3613">
        <v>1323</v>
      </c>
      <c r="S3613">
        <v>440</v>
      </c>
    </row>
    <row r="3614" spans="1:20" x14ac:dyDescent="0.25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24</v>
      </c>
      <c r="H3614">
        <v>1684461</v>
      </c>
      <c r="I3614">
        <v>1685348</v>
      </c>
      <c r="J3614" t="s">
        <v>88</v>
      </c>
      <c r="Q3614" t="s">
        <v>6117</v>
      </c>
      <c r="R3614">
        <v>888</v>
      </c>
      <c r="T3614" t="s">
        <v>6118</v>
      </c>
    </row>
    <row r="3615" spans="1:20" x14ac:dyDescent="0.25">
      <c r="A3615" t="s">
        <v>28</v>
      </c>
      <c r="B3615" t="s">
        <v>17938</v>
      </c>
      <c r="C3615" t="s">
        <v>22</v>
      </c>
      <c r="D3615" t="s">
        <v>23</v>
      </c>
      <c r="E3615" t="s">
        <v>5</v>
      </c>
      <c r="G3615" t="s">
        <v>24</v>
      </c>
      <c r="H3615">
        <v>1684461</v>
      </c>
      <c r="I3615">
        <v>1685348</v>
      </c>
      <c r="J3615" t="s">
        <v>88</v>
      </c>
      <c r="K3615" t="s">
        <v>6119</v>
      </c>
      <c r="L3615" t="s">
        <v>6119</v>
      </c>
      <c r="N3615" t="s">
        <v>6120</v>
      </c>
      <c r="Q3615" t="s">
        <v>6117</v>
      </c>
      <c r="R3615">
        <v>888</v>
      </c>
      <c r="S3615">
        <v>295</v>
      </c>
    </row>
    <row r="3616" spans="1:20" x14ac:dyDescent="0.25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24</v>
      </c>
      <c r="H3616">
        <v>1685565</v>
      </c>
      <c r="I3616">
        <v>1686932</v>
      </c>
      <c r="J3616" t="s">
        <v>25</v>
      </c>
      <c r="Q3616" t="s">
        <v>6121</v>
      </c>
      <c r="R3616">
        <v>1368</v>
      </c>
      <c r="T3616" t="s">
        <v>6122</v>
      </c>
    </row>
    <row r="3617" spans="1:20" x14ac:dyDescent="0.25">
      <c r="A3617" t="s">
        <v>28</v>
      </c>
      <c r="B3617" t="s">
        <v>17938</v>
      </c>
      <c r="C3617" t="s">
        <v>22</v>
      </c>
      <c r="D3617" t="s">
        <v>23</v>
      </c>
      <c r="E3617" t="s">
        <v>5</v>
      </c>
      <c r="G3617" t="s">
        <v>24</v>
      </c>
      <c r="H3617">
        <v>1685565</v>
      </c>
      <c r="I3617">
        <v>1686932</v>
      </c>
      <c r="J3617" t="s">
        <v>25</v>
      </c>
      <c r="K3617" t="s">
        <v>6123</v>
      </c>
      <c r="L3617" t="s">
        <v>6123</v>
      </c>
      <c r="N3617" t="s">
        <v>3494</v>
      </c>
      <c r="Q3617" t="s">
        <v>6121</v>
      </c>
      <c r="R3617">
        <v>1368</v>
      </c>
      <c r="S3617">
        <v>455</v>
      </c>
    </row>
    <row r="3618" spans="1:20" x14ac:dyDescent="0.25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24</v>
      </c>
      <c r="H3618">
        <v>1686937</v>
      </c>
      <c r="I3618">
        <v>1687326</v>
      </c>
      <c r="J3618" t="s">
        <v>25</v>
      </c>
      <c r="Q3618" t="s">
        <v>6124</v>
      </c>
      <c r="R3618">
        <v>390</v>
      </c>
      <c r="T3618" t="s">
        <v>6125</v>
      </c>
    </row>
    <row r="3619" spans="1:20" x14ac:dyDescent="0.25">
      <c r="A3619" t="s">
        <v>28</v>
      </c>
      <c r="B3619" t="s">
        <v>17938</v>
      </c>
      <c r="C3619" t="s">
        <v>22</v>
      </c>
      <c r="D3619" t="s">
        <v>23</v>
      </c>
      <c r="E3619" t="s">
        <v>5</v>
      </c>
      <c r="G3619" t="s">
        <v>24</v>
      </c>
      <c r="H3619">
        <v>1686937</v>
      </c>
      <c r="I3619">
        <v>1687326</v>
      </c>
      <c r="J3619" t="s">
        <v>25</v>
      </c>
      <c r="K3619" t="s">
        <v>6126</v>
      </c>
      <c r="L3619" t="s">
        <v>6126</v>
      </c>
      <c r="N3619" t="s">
        <v>139</v>
      </c>
      <c r="Q3619" t="s">
        <v>6124</v>
      </c>
      <c r="R3619">
        <v>390</v>
      </c>
      <c r="S3619">
        <v>129</v>
      </c>
    </row>
    <row r="3620" spans="1:20" x14ac:dyDescent="0.25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24</v>
      </c>
      <c r="H3620">
        <v>1687315</v>
      </c>
      <c r="I3620">
        <v>1688172</v>
      </c>
      <c r="J3620" t="s">
        <v>88</v>
      </c>
      <c r="Q3620" t="s">
        <v>6127</v>
      </c>
      <c r="R3620">
        <v>858</v>
      </c>
      <c r="T3620" t="s">
        <v>6128</v>
      </c>
    </row>
    <row r="3621" spans="1:20" x14ac:dyDescent="0.25">
      <c r="A3621" t="s">
        <v>28</v>
      </c>
      <c r="B3621" t="s">
        <v>17938</v>
      </c>
      <c r="C3621" t="s">
        <v>22</v>
      </c>
      <c r="D3621" t="s">
        <v>23</v>
      </c>
      <c r="E3621" t="s">
        <v>5</v>
      </c>
      <c r="G3621" t="s">
        <v>24</v>
      </c>
      <c r="H3621">
        <v>1687315</v>
      </c>
      <c r="I3621">
        <v>1688172</v>
      </c>
      <c r="J3621" t="s">
        <v>88</v>
      </c>
      <c r="K3621" t="s">
        <v>6129</v>
      </c>
      <c r="L3621" t="s">
        <v>6129</v>
      </c>
      <c r="N3621" t="s">
        <v>6130</v>
      </c>
      <c r="Q3621" t="s">
        <v>6127</v>
      </c>
      <c r="R3621">
        <v>858</v>
      </c>
      <c r="S3621">
        <v>285</v>
      </c>
    </row>
    <row r="3622" spans="1:20" x14ac:dyDescent="0.25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24</v>
      </c>
      <c r="H3622">
        <v>1688100</v>
      </c>
      <c r="I3622">
        <v>1688333</v>
      </c>
      <c r="J3622" t="s">
        <v>88</v>
      </c>
      <c r="Q3622" t="s">
        <v>6131</v>
      </c>
      <c r="R3622">
        <v>234</v>
      </c>
    </row>
    <row r="3623" spans="1:20" x14ac:dyDescent="0.25">
      <c r="A3623" t="s">
        <v>28</v>
      </c>
      <c r="B3623" t="s">
        <v>17938</v>
      </c>
      <c r="C3623" t="s">
        <v>22</v>
      </c>
      <c r="D3623" t="s">
        <v>23</v>
      </c>
      <c r="E3623" t="s">
        <v>5</v>
      </c>
      <c r="G3623" t="s">
        <v>24</v>
      </c>
      <c r="H3623">
        <v>1688100</v>
      </c>
      <c r="I3623">
        <v>1688333</v>
      </c>
      <c r="J3623" t="s">
        <v>88</v>
      </c>
      <c r="K3623" t="s">
        <v>6132</v>
      </c>
      <c r="L3623" t="s">
        <v>6132</v>
      </c>
      <c r="N3623" t="s">
        <v>79</v>
      </c>
      <c r="Q3623" t="s">
        <v>6131</v>
      </c>
      <c r="R3623">
        <v>234</v>
      </c>
      <c r="S3623">
        <v>77</v>
      </c>
    </row>
    <row r="3624" spans="1:20" x14ac:dyDescent="0.25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24</v>
      </c>
      <c r="H3624">
        <v>1688502</v>
      </c>
      <c r="I3624">
        <v>1689170</v>
      </c>
      <c r="J3624" t="s">
        <v>25</v>
      </c>
      <c r="Q3624" t="s">
        <v>6133</v>
      </c>
      <c r="R3624">
        <v>669</v>
      </c>
      <c r="T3624" t="s">
        <v>6134</v>
      </c>
    </row>
    <row r="3625" spans="1:20" x14ac:dyDescent="0.25">
      <c r="A3625" t="s">
        <v>28</v>
      </c>
      <c r="B3625" t="s">
        <v>17938</v>
      </c>
      <c r="C3625" t="s">
        <v>22</v>
      </c>
      <c r="D3625" t="s">
        <v>23</v>
      </c>
      <c r="E3625" t="s">
        <v>5</v>
      </c>
      <c r="G3625" t="s">
        <v>24</v>
      </c>
      <c r="H3625">
        <v>1688502</v>
      </c>
      <c r="I3625">
        <v>1689170</v>
      </c>
      <c r="J3625" t="s">
        <v>25</v>
      </c>
      <c r="K3625" t="s">
        <v>6135</v>
      </c>
      <c r="L3625" t="s">
        <v>6135</v>
      </c>
      <c r="N3625" t="s">
        <v>6136</v>
      </c>
      <c r="Q3625" t="s">
        <v>6133</v>
      </c>
      <c r="R3625">
        <v>669</v>
      </c>
      <c r="S3625">
        <v>222</v>
      </c>
    </row>
    <row r="3626" spans="1:20" x14ac:dyDescent="0.25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24</v>
      </c>
      <c r="H3626">
        <v>1689185</v>
      </c>
      <c r="I3626">
        <v>1690327</v>
      </c>
      <c r="J3626" t="s">
        <v>25</v>
      </c>
      <c r="Q3626" t="s">
        <v>6137</v>
      </c>
      <c r="R3626">
        <v>1143</v>
      </c>
      <c r="T3626" t="s">
        <v>6138</v>
      </c>
    </row>
    <row r="3627" spans="1:20" x14ac:dyDescent="0.25">
      <c r="A3627" t="s">
        <v>28</v>
      </c>
      <c r="B3627" t="s">
        <v>17938</v>
      </c>
      <c r="C3627" t="s">
        <v>22</v>
      </c>
      <c r="D3627" t="s">
        <v>23</v>
      </c>
      <c r="E3627" t="s">
        <v>5</v>
      </c>
      <c r="G3627" t="s">
        <v>24</v>
      </c>
      <c r="H3627">
        <v>1689185</v>
      </c>
      <c r="I3627">
        <v>1690327</v>
      </c>
      <c r="J3627" t="s">
        <v>25</v>
      </c>
      <c r="K3627" t="s">
        <v>6139</v>
      </c>
      <c r="L3627" t="s">
        <v>6139</v>
      </c>
      <c r="N3627" t="s">
        <v>79</v>
      </c>
      <c r="Q3627" t="s">
        <v>6137</v>
      </c>
      <c r="R3627">
        <v>1143</v>
      </c>
      <c r="S3627">
        <v>380</v>
      </c>
    </row>
    <row r="3628" spans="1:20" x14ac:dyDescent="0.25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24</v>
      </c>
      <c r="H3628">
        <v>1690477</v>
      </c>
      <c r="I3628">
        <v>1691499</v>
      </c>
      <c r="J3628" t="s">
        <v>25</v>
      </c>
      <c r="Q3628" t="s">
        <v>6140</v>
      </c>
      <c r="R3628">
        <v>1023</v>
      </c>
      <c r="T3628" t="s">
        <v>6141</v>
      </c>
    </row>
    <row r="3629" spans="1:20" x14ac:dyDescent="0.25">
      <c r="A3629" t="s">
        <v>28</v>
      </c>
      <c r="B3629" t="s">
        <v>17938</v>
      </c>
      <c r="C3629" t="s">
        <v>22</v>
      </c>
      <c r="D3629" t="s">
        <v>23</v>
      </c>
      <c r="E3629" t="s">
        <v>5</v>
      </c>
      <c r="G3629" t="s">
        <v>24</v>
      </c>
      <c r="H3629">
        <v>1690477</v>
      </c>
      <c r="I3629">
        <v>1691499</v>
      </c>
      <c r="J3629" t="s">
        <v>25</v>
      </c>
      <c r="K3629" t="s">
        <v>6142</v>
      </c>
      <c r="L3629" t="s">
        <v>6142</v>
      </c>
      <c r="N3629" t="s">
        <v>139</v>
      </c>
      <c r="Q3629" t="s">
        <v>6140</v>
      </c>
      <c r="R3629">
        <v>1023</v>
      </c>
      <c r="S3629">
        <v>340</v>
      </c>
    </row>
    <row r="3630" spans="1:20" x14ac:dyDescent="0.25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24</v>
      </c>
      <c r="H3630">
        <v>1691998</v>
      </c>
      <c r="I3630">
        <v>1692996</v>
      </c>
      <c r="J3630" t="s">
        <v>25</v>
      </c>
      <c r="Q3630" t="s">
        <v>6143</v>
      </c>
      <c r="R3630">
        <v>999</v>
      </c>
      <c r="T3630" t="s">
        <v>6144</v>
      </c>
    </row>
    <row r="3631" spans="1:20" x14ac:dyDescent="0.25">
      <c r="A3631" t="s">
        <v>28</v>
      </c>
      <c r="B3631" t="s">
        <v>17938</v>
      </c>
      <c r="C3631" t="s">
        <v>22</v>
      </c>
      <c r="D3631" t="s">
        <v>23</v>
      </c>
      <c r="E3631" t="s">
        <v>5</v>
      </c>
      <c r="G3631" t="s">
        <v>24</v>
      </c>
      <c r="H3631">
        <v>1691998</v>
      </c>
      <c r="I3631">
        <v>1692996</v>
      </c>
      <c r="J3631" t="s">
        <v>25</v>
      </c>
      <c r="K3631" t="s">
        <v>6145</v>
      </c>
      <c r="L3631" t="s">
        <v>6145</v>
      </c>
      <c r="N3631" t="s">
        <v>6146</v>
      </c>
      <c r="Q3631" t="s">
        <v>6143</v>
      </c>
      <c r="R3631">
        <v>999</v>
      </c>
      <c r="S3631">
        <v>332</v>
      </c>
    </row>
    <row r="3632" spans="1:20" x14ac:dyDescent="0.25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24</v>
      </c>
      <c r="H3632">
        <v>1693130</v>
      </c>
      <c r="I3632">
        <v>1694650</v>
      </c>
      <c r="J3632" t="s">
        <v>25</v>
      </c>
      <c r="Q3632" t="s">
        <v>6147</v>
      </c>
      <c r="R3632">
        <v>1521</v>
      </c>
      <c r="T3632" t="s">
        <v>6148</v>
      </c>
    </row>
    <row r="3633" spans="1:20" x14ac:dyDescent="0.25">
      <c r="A3633" t="s">
        <v>28</v>
      </c>
      <c r="B3633" t="s">
        <v>17938</v>
      </c>
      <c r="C3633" t="s">
        <v>22</v>
      </c>
      <c r="D3633" t="s">
        <v>23</v>
      </c>
      <c r="E3633" t="s">
        <v>5</v>
      </c>
      <c r="G3633" t="s">
        <v>24</v>
      </c>
      <c r="H3633">
        <v>1693130</v>
      </c>
      <c r="I3633">
        <v>1694650</v>
      </c>
      <c r="J3633" t="s">
        <v>25</v>
      </c>
      <c r="K3633" t="s">
        <v>6149</v>
      </c>
      <c r="L3633" t="s">
        <v>6149</v>
      </c>
      <c r="N3633" t="s">
        <v>6150</v>
      </c>
      <c r="Q3633" t="s">
        <v>6147</v>
      </c>
      <c r="R3633">
        <v>1521</v>
      </c>
      <c r="S3633">
        <v>506</v>
      </c>
    </row>
    <row r="3634" spans="1:20" x14ac:dyDescent="0.25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24</v>
      </c>
      <c r="H3634">
        <v>1694666</v>
      </c>
      <c r="I3634">
        <v>1695676</v>
      </c>
      <c r="J3634" t="s">
        <v>25</v>
      </c>
      <c r="Q3634" t="s">
        <v>6151</v>
      </c>
      <c r="R3634">
        <v>1011</v>
      </c>
      <c r="T3634" t="s">
        <v>6152</v>
      </c>
    </row>
    <row r="3635" spans="1:20" x14ac:dyDescent="0.25">
      <c r="A3635" t="s">
        <v>28</v>
      </c>
      <c r="B3635" t="s">
        <v>17938</v>
      </c>
      <c r="C3635" t="s">
        <v>22</v>
      </c>
      <c r="D3635" t="s">
        <v>23</v>
      </c>
      <c r="E3635" t="s">
        <v>5</v>
      </c>
      <c r="G3635" t="s">
        <v>24</v>
      </c>
      <c r="H3635">
        <v>1694666</v>
      </c>
      <c r="I3635">
        <v>1695676</v>
      </c>
      <c r="J3635" t="s">
        <v>25</v>
      </c>
      <c r="K3635" t="s">
        <v>6153</v>
      </c>
      <c r="L3635" t="s">
        <v>6153</v>
      </c>
      <c r="N3635" t="s">
        <v>6154</v>
      </c>
      <c r="Q3635" t="s">
        <v>6151</v>
      </c>
      <c r="R3635">
        <v>1011</v>
      </c>
      <c r="S3635">
        <v>336</v>
      </c>
    </row>
    <row r="3636" spans="1:20" x14ac:dyDescent="0.25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24</v>
      </c>
      <c r="H3636">
        <v>1695751</v>
      </c>
      <c r="I3636">
        <v>1696986</v>
      </c>
      <c r="J3636" t="s">
        <v>88</v>
      </c>
      <c r="Q3636" t="s">
        <v>6155</v>
      </c>
      <c r="R3636">
        <v>1236</v>
      </c>
      <c r="T3636" t="s">
        <v>6156</v>
      </c>
    </row>
    <row r="3637" spans="1:20" x14ac:dyDescent="0.25">
      <c r="A3637" t="s">
        <v>28</v>
      </c>
      <c r="B3637" t="s">
        <v>17938</v>
      </c>
      <c r="C3637" t="s">
        <v>22</v>
      </c>
      <c r="D3637" t="s">
        <v>23</v>
      </c>
      <c r="E3637" t="s">
        <v>5</v>
      </c>
      <c r="G3637" t="s">
        <v>24</v>
      </c>
      <c r="H3637">
        <v>1695751</v>
      </c>
      <c r="I3637">
        <v>1696986</v>
      </c>
      <c r="J3637" t="s">
        <v>88</v>
      </c>
      <c r="K3637" t="s">
        <v>6157</v>
      </c>
      <c r="L3637" t="s">
        <v>6157</v>
      </c>
      <c r="N3637" t="s">
        <v>6158</v>
      </c>
      <c r="Q3637" t="s">
        <v>6155</v>
      </c>
      <c r="R3637">
        <v>1236</v>
      </c>
      <c r="S3637">
        <v>411</v>
      </c>
    </row>
    <row r="3638" spans="1:20" x14ac:dyDescent="0.25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24</v>
      </c>
      <c r="H3638">
        <v>1696980</v>
      </c>
      <c r="I3638">
        <v>1698221</v>
      </c>
      <c r="J3638" t="s">
        <v>88</v>
      </c>
      <c r="Q3638" t="s">
        <v>6159</v>
      </c>
      <c r="R3638">
        <v>1242</v>
      </c>
      <c r="T3638" t="s">
        <v>6160</v>
      </c>
    </row>
    <row r="3639" spans="1:20" x14ac:dyDescent="0.25">
      <c r="A3639" t="s">
        <v>28</v>
      </c>
      <c r="B3639" t="s">
        <v>17938</v>
      </c>
      <c r="C3639" t="s">
        <v>22</v>
      </c>
      <c r="D3639" t="s">
        <v>23</v>
      </c>
      <c r="E3639" t="s">
        <v>5</v>
      </c>
      <c r="G3639" t="s">
        <v>24</v>
      </c>
      <c r="H3639">
        <v>1696980</v>
      </c>
      <c r="I3639">
        <v>1698221</v>
      </c>
      <c r="J3639" t="s">
        <v>88</v>
      </c>
      <c r="K3639" t="s">
        <v>6161</v>
      </c>
      <c r="L3639" t="s">
        <v>6161</v>
      </c>
      <c r="N3639" t="s">
        <v>6162</v>
      </c>
      <c r="Q3639" t="s">
        <v>6159</v>
      </c>
      <c r="R3639">
        <v>1242</v>
      </c>
      <c r="S3639">
        <v>413</v>
      </c>
    </row>
    <row r="3640" spans="1:20" x14ac:dyDescent="0.25">
      <c r="A3640" t="s">
        <v>20</v>
      </c>
      <c r="B3640" t="s">
        <v>21</v>
      </c>
      <c r="C3640" t="s">
        <v>22</v>
      </c>
      <c r="D3640" t="s">
        <v>23</v>
      </c>
      <c r="E3640" t="s">
        <v>5</v>
      </c>
      <c r="G3640" t="s">
        <v>24</v>
      </c>
      <c r="H3640">
        <v>1698426</v>
      </c>
      <c r="I3640">
        <v>1698671</v>
      </c>
      <c r="J3640" t="s">
        <v>88</v>
      </c>
      <c r="Q3640" t="s">
        <v>6163</v>
      </c>
      <c r="R3640">
        <v>246</v>
      </c>
      <c r="T3640" t="s">
        <v>6164</v>
      </c>
    </row>
    <row r="3641" spans="1:20" x14ac:dyDescent="0.25">
      <c r="A3641" t="s">
        <v>28</v>
      </c>
      <c r="B3641" t="s">
        <v>17938</v>
      </c>
      <c r="C3641" t="s">
        <v>22</v>
      </c>
      <c r="D3641" t="s">
        <v>23</v>
      </c>
      <c r="E3641" t="s">
        <v>5</v>
      </c>
      <c r="G3641" t="s">
        <v>24</v>
      </c>
      <c r="H3641">
        <v>1698426</v>
      </c>
      <c r="I3641">
        <v>1698671</v>
      </c>
      <c r="J3641" t="s">
        <v>88</v>
      </c>
      <c r="K3641" t="s">
        <v>6165</v>
      </c>
      <c r="L3641" t="s">
        <v>6165</v>
      </c>
      <c r="N3641" t="s">
        <v>79</v>
      </c>
      <c r="Q3641" t="s">
        <v>6163</v>
      </c>
      <c r="R3641">
        <v>246</v>
      </c>
      <c r="S3641">
        <v>81</v>
      </c>
    </row>
    <row r="3642" spans="1:20" x14ac:dyDescent="0.25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24</v>
      </c>
      <c r="H3642">
        <v>1698668</v>
      </c>
      <c r="I3642">
        <v>1699387</v>
      </c>
      <c r="J3642" t="s">
        <v>88</v>
      </c>
      <c r="Q3642" t="s">
        <v>6166</v>
      </c>
      <c r="R3642">
        <v>720</v>
      </c>
      <c r="T3642" t="s">
        <v>6167</v>
      </c>
    </row>
    <row r="3643" spans="1:20" x14ac:dyDescent="0.25">
      <c r="A3643" t="s">
        <v>28</v>
      </c>
      <c r="B3643" t="s">
        <v>17938</v>
      </c>
      <c r="C3643" t="s">
        <v>22</v>
      </c>
      <c r="D3643" t="s">
        <v>23</v>
      </c>
      <c r="E3643" t="s">
        <v>5</v>
      </c>
      <c r="G3643" t="s">
        <v>24</v>
      </c>
      <c r="H3643">
        <v>1698668</v>
      </c>
      <c r="I3643">
        <v>1699387</v>
      </c>
      <c r="J3643" t="s">
        <v>88</v>
      </c>
      <c r="K3643" t="s">
        <v>6168</v>
      </c>
      <c r="L3643" t="s">
        <v>6168</v>
      </c>
      <c r="N3643" t="s">
        <v>6169</v>
      </c>
      <c r="Q3643" t="s">
        <v>6166</v>
      </c>
      <c r="R3643">
        <v>720</v>
      </c>
      <c r="S3643">
        <v>239</v>
      </c>
    </row>
    <row r="3644" spans="1:20" x14ac:dyDescent="0.25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G3644" t="s">
        <v>24</v>
      </c>
      <c r="H3644">
        <v>1699564</v>
      </c>
      <c r="I3644">
        <v>1700448</v>
      </c>
      <c r="J3644" t="s">
        <v>88</v>
      </c>
      <c r="Q3644" t="s">
        <v>6170</v>
      </c>
      <c r="R3644">
        <v>885</v>
      </c>
      <c r="T3644" t="s">
        <v>6171</v>
      </c>
    </row>
    <row r="3645" spans="1:20" x14ac:dyDescent="0.25">
      <c r="A3645" t="s">
        <v>28</v>
      </c>
      <c r="B3645" t="s">
        <v>17938</v>
      </c>
      <c r="C3645" t="s">
        <v>22</v>
      </c>
      <c r="D3645" t="s">
        <v>23</v>
      </c>
      <c r="E3645" t="s">
        <v>5</v>
      </c>
      <c r="G3645" t="s">
        <v>24</v>
      </c>
      <c r="H3645">
        <v>1699564</v>
      </c>
      <c r="I3645">
        <v>1700448</v>
      </c>
      <c r="J3645" t="s">
        <v>88</v>
      </c>
      <c r="K3645" t="s">
        <v>6172</v>
      </c>
      <c r="L3645" t="s">
        <v>6172</v>
      </c>
      <c r="N3645" t="s">
        <v>6173</v>
      </c>
      <c r="Q3645" t="s">
        <v>6170</v>
      </c>
      <c r="R3645">
        <v>885</v>
      </c>
      <c r="S3645">
        <v>294</v>
      </c>
    </row>
    <row r="3646" spans="1:20" x14ac:dyDescent="0.25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24</v>
      </c>
      <c r="H3646">
        <v>1700602</v>
      </c>
      <c r="I3646">
        <v>1701297</v>
      </c>
      <c r="J3646" t="s">
        <v>88</v>
      </c>
      <c r="Q3646" t="s">
        <v>6174</v>
      </c>
      <c r="R3646">
        <v>696</v>
      </c>
      <c r="T3646" t="s">
        <v>6175</v>
      </c>
    </row>
    <row r="3647" spans="1:20" x14ac:dyDescent="0.25">
      <c r="A3647" t="s">
        <v>28</v>
      </c>
      <c r="B3647" t="s">
        <v>17938</v>
      </c>
      <c r="C3647" t="s">
        <v>22</v>
      </c>
      <c r="D3647" t="s">
        <v>23</v>
      </c>
      <c r="E3647" t="s">
        <v>5</v>
      </c>
      <c r="G3647" t="s">
        <v>24</v>
      </c>
      <c r="H3647">
        <v>1700602</v>
      </c>
      <c r="I3647">
        <v>1701297</v>
      </c>
      <c r="J3647" t="s">
        <v>88</v>
      </c>
      <c r="K3647" t="s">
        <v>6176</v>
      </c>
      <c r="L3647" t="s">
        <v>6176</v>
      </c>
      <c r="N3647" t="s">
        <v>6177</v>
      </c>
      <c r="Q3647" t="s">
        <v>6174</v>
      </c>
      <c r="R3647">
        <v>696</v>
      </c>
      <c r="S3647">
        <v>231</v>
      </c>
    </row>
    <row r="3648" spans="1:20" x14ac:dyDescent="0.25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24</v>
      </c>
      <c r="H3648">
        <v>1701294</v>
      </c>
      <c r="I3648">
        <v>1701692</v>
      </c>
      <c r="J3648" t="s">
        <v>88</v>
      </c>
      <c r="Q3648" t="s">
        <v>6178</v>
      </c>
      <c r="R3648">
        <v>399</v>
      </c>
      <c r="T3648" t="s">
        <v>6179</v>
      </c>
    </row>
    <row r="3649" spans="1:20" x14ac:dyDescent="0.25">
      <c r="A3649" t="s">
        <v>28</v>
      </c>
      <c r="B3649" t="s">
        <v>17938</v>
      </c>
      <c r="C3649" t="s">
        <v>22</v>
      </c>
      <c r="D3649" t="s">
        <v>23</v>
      </c>
      <c r="E3649" t="s">
        <v>5</v>
      </c>
      <c r="G3649" t="s">
        <v>24</v>
      </c>
      <c r="H3649">
        <v>1701294</v>
      </c>
      <c r="I3649">
        <v>1701692</v>
      </c>
      <c r="J3649" t="s">
        <v>88</v>
      </c>
      <c r="K3649" t="s">
        <v>6180</v>
      </c>
      <c r="L3649" t="s">
        <v>6180</v>
      </c>
      <c r="N3649" t="s">
        <v>79</v>
      </c>
      <c r="Q3649" t="s">
        <v>6178</v>
      </c>
      <c r="R3649">
        <v>399</v>
      </c>
      <c r="S3649">
        <v>132</v>
      </c>
    </row>
    <row r="3650" spans="1:20" x14ac:dyDescent="0.25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24</v>
      </c>
      <c r="H3650">
        <v>1701824</v>
      </c>
      <c r="I3650">
        <v>1702732</v>
      </c>
      <c r="J3650" t="s">
        <v>88</v>
      </c>
      <c r="Q3650" t="s">
        <v>6181</v>
      </c>
      <c r="R3650">
        <v>909</v>
      </c>
      <c r="T3650" t="s">
        <v>6182</v>
      </c>
    </row>
    <row r="3651" spans="1:20" x14ac:dyDescent="0.25">
      <c r="A3651" t="s">
        <v>28</v>
      </c>
      <c r="B3651" t="s">
        <v>17938</v>
      </c>
      <c r="C3651" t="s">
        <v>22</v>
      </c>
      <c r="D3651" t="s">
        <v>23</v>
      </c>
      <c r="E3651" t="s">
        <v>5</v>
      </c>
      <c r="G3651" t="s">
        <v>24</v>
      </c>
      <c r="H3651">
        <v>1701824</v>
      </c>
      <c r="I3651">
        <v>1702732</v>
      </c>
      <c r="J3651" t="s">
        <v>88</v>
      </c>
      <c r="K3651" t="s">
        <v>6183</v>
      </c>
      <c r="L3651" t="s">
        <v>6183</v>
      </c>
      <c r="N3651" t="s">
        <v>200</v>
      </c>
      <c r="Q3651" t="s">
        <v>6181</v>
      </c>
      <c r="R3651">
        <v>909</v>
      </c>
      <c r="S3651">
        <v>302</v>
      </c>
    </row>
    <row r="3652" spans="1:20" x14ac:dyDescent="0.25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24</v>
      </c>
      <c r="H3652">
        <v>1702858</v>
      </c>
      <c r="I3652">
        <v>1704216</v>
      </c>
      <c r="J3652" t="s">
        <v>25</v>
      </c>
      <c r="Q3652" t="s">
        <v>6184</v>
      </c>
      <c r="R3652">
        <v>1359</v>
      </c>
      <c r="T3652" t="s">
        <v>6185</v>
      </c>
    </row>
    <row r="3653" spans="1:20" x14ac:dyDescent="0.25">
      <c r="A3653" t="s">
        <v>28</v>
      </c>
      <c r="B3653" t="s">
        <v>17938</v>
      </c>
      <c r="C3653" t="s">
        <v>22</v>
      </c>
      <c r="D3653" t="s">
        <v>23</v>
      </c>
      <c r="E3653" t="s">
        <v>5</v>
      </c>
      <c r="G3653" t="s">
        <v>24</v>
      </c>
      <c r="H3653">
        <v>1702858</v>
      </c>
      <c r="I3653">
        <v>1704216</v>
      </c>
      <c r="J3653" t="s">
        <v>25</v>
      </c>
      <c r="K3653" t="s">
        <v>6186</v>
      </c>
      <c r="L3653" t="s">
        <v>6186</v>
      </c>
      <c r="N3653" t="s">
        <v>208</v>
      </c>
      <c r="Q3653" t="s">
        <v>6184</v>
      </c>
      <c r="R3653">
        <v>1359</v>
      </c>
      <c r="S3653">
        <v>452</v>
      </c>
    </row>
    <row r="3654" spans="1:20" x14ac:dyDescent="0.25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24</v>
      </c>
      <c r="H3654">
        <v>1704228</v>
      </c>
      <c r="I3654">
        <v>1705265</v>
      </c>
      <c r="J3654" t="s">
        <v>25</v>
      </c>
      <c r="Q3654" t="s">
        <v>6187</v>
      </c>
      <c r="R3654">
        <v>1038</v>
      </c>
      <c r="T3654" t="s">
        <v>6188</v>
      </c>
    </row>
    <row r="3655" spans="1:20" x14ac:dyDescent="0.25">
      <c r="A3655" t="s">
        <v>28</v>
      </c>
      <c r="B3655" t="s">
        <v>17938</v>
      </c>
      <c r="C3655" t="s">
        <v>22</v>
      </c>
      <c r="D3655" t="s">
        <v>23</v>
      </c>
      <c r="E3655" t="s">
        <v>5</v>
      </c>
      <c r="G3655" t="s">
        <v>24</v>
      </c>
      <c r="H3655">
        <v>1704228</v>
      </c>
      <c r="I3655">
        <v>1705265</v>
      </c>
      <c r="J3655" t="s">
        <v>25</v>
      </c>
      <c r="K3655" t="s">
        <v>6189</v>
      </c>
      <c r="L3655" t="s">
        <v>6189</v>
      </c>
      <c r="N3655" t="s">
        <v>6190</v>
      </c>
      <c r="Q3655" t="s">
        <v>6187</v>
      </c>
      <c r="R3655">
        <v>1038</v>
      </c>
      <c r="S3655">
        <v>345</v>
      </c>
    </row>
    <row r="3656" spans="1:20" x14ac:dyDescent="0.25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24</v>
      </c>
      <c r="H3656">
        <v>1705281</v>
      </c>
      <c r="I3656">
        <v>1705982</v>
      </c>
      <c r="J3656" t="s">
        <v>25</v>
      </c>
      <c r="Q3656" t="s">
        <v>6191</v>
      </c>
      <c r="R3656">
        <v>702</v>
      </c>
      <c r="T3656" t="s">
        <v>6192</v>
      </c>
    </row>
    <row r="3657" spans="1:20" x14ac:dyDescent="0.25">
      <c r="A3657" t="s">
        <v>28</v>
      </c>
      <c r="B3657" t="s">
        <v>17938</v>
      </c>
      <c r="C3657" t="s">
        <v>22</v>
      </c>
      <c r="D3657" t="s">
        <v>23</v>
      </c>
      <c r="E3657" t="s">
        <v>5</v>
      </c>
      <c r="G3657" t="s">
        <v>24</v>
      </c>
      <c r="H3657">
        <v>1705281</v>
      </c>
      <c r="I3657">
        <v>1705982</v>
      </c>
      <c r="J3657" t="s">
        <v>25</v>
      </c>
      <c r="K3657" t="s">
        <v>6193</v>
      </c>
      <c r="L3657" t="s">
        <v>6193</v>
      </c>
      <c r="N3657" t="s">
        <v>6194</v>
      </c>
      <c r="Q3657" t="s">
        <v>6191</v>
      </c>
      <c r="R3657">
        <v>702</v>
      </c>
      <c r="S3657">
        <v>233</v>
      </c>
    </row>
    <row r="3658" spans="1:20" x14ac:dyDescent="0.25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24</v>
      </c>
      <c r="H3658">
        <v>1705991</v>
      </c>
      <c r="I3658">
        <v>1706635</v>
      </c>
      <c r="J3658" t="s">
        <v>25</v>
      </c>
      <c r="Q3658" t="s">
        <v>6195</v>
      </c>
      <c r="R3658">
        <v>645</v>
      </c>
      <c r="T3658" t="s">
        <v>6196</v>
      </c>
    </row>
    <row r="3659" spans="1:20" x14ac:dyDescent="0.25">
      <c r="A3659" t="s">
        <v>28</v>
      </c>
      <c r="B3659" t="s">
        <v>17938</v>
      </c>
      <c r="C3659" t="s">
        <v>22</v>
      </c>
      <c r="D3659" t="s">
        <v>23</v>
      </c>
      <c r="E3659" t="s">
        <v>5</v>
      </c>
      <c r="G3659" t="s">
        <v>24</v>
      </c>
      <c r="H3659">
        <v>1705991</v>
      </c>
      <c r="I3659">
        <v>1706635</v>
      </c>
      <c r="J3659" t="s">
        <v>25</v>
      </c>
      <c r="K3659" t="s">
        <v>6197</v>
      </c>
      <c r="L3659" t="s">
        <v>6197</v>
      </c>
      <c r="N3659" t="s">
        <v>808</v>
      </c>
      <c r="Q3659" t="s">
        <v>6195</v>
      </c>
      <c r="R3659">
        <v>645</v>
      </c>
      <c r="S3659">
        <v>214</v>
      </c>
    </row>
    <row r="3660" spans="1:20" x14ac:dyDescent="0.25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24</v>
      </c>
      <c r="H3660">
        <v>1706650</v>
      </c>
      <c r="I3660">
        <v>1707843</v>
      </c>
      <c r="J3660" t="s">
        <v>25</v>
      </c>
      <c r="Q3660" t="s">
        <v>6198</v>
      </c>
      <c r="R3660">
        <v>1194</v>
      </c>
      <c r="T3660" t="s">
        <v>6199</v>
      </c>
    </row>
    <row r="3661" spans="1:20" x14ac:dyDescent="0.25">
      <c r="A3661" t="s">
        <v>28</v>
      </c>
      <c r="B3661" t="s">
        <v>17938</v>
      </c>
      <c r="C3661" t="s">
        <v>22</v>
      </c>
      <c r="D3661" t="s">
        <v>23</v>
      </c>
      <c r="E3661" t="s">
        <v>5</v>
      </c>
      <c r="G3661" t="s">
        <v>24</v>
      </c>
      <c r="H3661">
        <v>1706650</v>
      </c>
      <c r="I3661">
        <v>1707843</v>
      </c>
      <c r="J3661" t="s">
        <v>25</v>
      </c>
      <c r="K3661" t="s">
        <v>6200</v>
      </c>
      <c r="L3661" t="s">
        <v>6200</v>
      </c>
      <c r="N3661" t="s">
        <v>1630</v>
      </c>
      <c r="Q3661" t="s">
        <v>6198</v>
      </c>
      <c r="R3661">
        <v>1194</v>
      </c>
      <c r="S3661">
        <v>397</v>
      </c>
    </row>
    <row r="3662" spans="1:20" x14ac:dyDescent="0.25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24</v>
      </c>
      <c r="H3662">
        <v>1707952</v>
      </c>
      <c r="I3662">
        <v>1708890</v>
      </c>
      <c r="J3662" t="s">
        <v>25</v>
      </c>
      <c r="Q3662" t="s">
        <v>6201</v>
      </c>
      <c r="R3662">
        <v>939</v>
      </c>
      <c r="T3662" t="s">
        <v>6202</v>
      </c>
    </row>
    <row r="3663" spans="1:20" x14ac:dyDescent="0.25">
      <c r="A3663" t="s">
        <v>28</v>
      </c>
      <c r="B3663" t="s">
        <v>17938</v>
      </c>
      <c r="C3663" t="s">
        <v>22</v>
      </c>
      <c r="D3663" t="s">
        <v>23</v>
      </c>
      <c r="E3663" t="s">
        <v>5</v>
      </c>
      <c r="G3663" t="s">
        <v>24</v>
      </c>
      <c r="H3663">
        <v>1707952</v>
      </c>
      <c r="I3663">
        <v>1708890</v>
      </c>
      <c r="J3663" t="s">
        <v>25</v>
      </c>
      <c r="K3663" t="s">
        <v>6203</v>
      </c>
      <c r="L3663" t="s">
        <v>6203</v>
      </c>
      <c r="N3663" t="s">
        <v>6204</v>
      </c>
      <c r="Q3663" t="s">
        <v>6201</v>
      </c>
      <c r="R3663">
        <v>939</v>
      </c>
      <c r="S3663">
        <v>312</v>
      </c>
    </row>
    <row r="3664" spans="1:20" x14ac:dyDescent="0.25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24</v>
      </c>
      <c r="H3664">
        <v>1708948</v>
      </c>
      <c r="I3664">
        <v>1709031</v>
      </c>
      <c r="J3664" t="s">
        <v>88</v>
      </c>
      <c r="Q3664" t="s">
        <v>6205</v>
      </c>
      <c r="R3664">
        <v>84</v>
      </c>
    </row>
    <row r="3665" spans="1:20" x14ac:dyDescent="0.25">
      <c r="A3665" t="s">
        <v>28</v>
      </c>
      <c r="B3665" t="s">
        <v>17938</v>
      </c>
      <c r="C3665" t="s">
        <v>22</v>
      </c>
      <c r="D3665" t="s">
        <v>23</v>
      </c>
      <c r="E3665" t="s">
        <v>5</v>
      </c>
      <c r="G3665" t="s">
        <v>24</v>
      </c>
      <c r="H3665">
        <v>1708948</v>
      </c>
      <c r="I3665">
        <v>1709031</v>
      </c>
      <c r="J3665" t="s">
        <v>88</v>
      </c>
      <c r="K3665" t="s">
        <v>6206</v>
      </c>
      <c r="L3665" t="s">
        <v>6206</v>
      </c>
      <c r="N3665" t="s">
        <v>314</v>
      </c>
      <c r="Q3665" t="s">
        <v>6205</v>
      </c>
      <c r="R3665">
        <v>84</v>
      </c>
      <c r="S3665">
        <v>27</v>
      </c>
    </row>
    <row r="3666" spans="1:20" x14ac:dyDescent="0.25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24</v>
      </c>
      <c r="H3666">
        <v>1709349</v>
      </c>
      <c r="I3666">
        <v>1710785</v>
      </c>
      <c r="J3666" t="s">
        <v>25</v>
      </c>
      <c r="Q3666" t="s">
        <v>6207</v>
      </c>
      <c r="R3666">
        <v>1437</v>
      </c>
      <c r="T3666" t="s">
        <v>6208</v>
      </c>
    </row>
    <row r="3667" spans="1:20" x14ac:dyDescent="0.25">
      <c r="A3667" t="s">
        <v>28</v>
      </c>
      <c r="B3667" t="s">
        <v>17938</v>
      </c>
      <c r="C3667" t="s">
        <v>22</v>
      </c>
      <c r="D3667" t="s">
        <v>23</v>
      </c>
      <c r="E3667" t="s">
        <v>5</v>
      </c>
      <c r="G3667" t="s">
        <v>24</v>
      </c>
      <c r="H3667">
        <v>1709349</v>
      </c>
      <c r="I3667">
        <v>1710785</v>
      </c>
      <c r="J3667" t="s">
        <v>25</v>
      </c>
      <c r="K3667" t="s">
        <v>6209</v>
      </c>
      <c r="L3667" t="s">
        <v>6209</v>
      </c>
      <c r="N3667" t="s">
        <v>6210</v>
      </c>
      <c r="Q3667" t="s">
        <v>6207</v>
      </c>
      <c r="R3667">
        <v>1437</v>
      </c>
      <c r="S3667">
        <v>478</v>
      </c>
    </row>
    <row r="3668" spans="1:20" x14ac:dyDescent="0.25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24</v>
      </c>
      <c r="H3668">
        <v>1710851</v>
      </c>
      <c r="I3668">
        <v>1711612</v>
      </c>
      <c r="J3668" t="s">
        <v>25</v>
      </c>
      <c r="Q3668" t="s">
        <v>6211</v>
      </c>
      <c r="R3668">
        <v>762</v>
      </c>
      <c r="T3668" t="s">
        <v>6212</v>
      </c>
    </row>
    <row r="3669" spans="1:20" x14ac:dyDescent="0.25">
      <c r="A3669" t="s">
        <v>28</v>
      </c>
      <c r="B3669" t="s">
        <v>17938</v>
      </c>
      <c r="C3669" t="s">
        <v>22</v>
      </c>
      <c r="D3669" t="s">
        <v>23</v>
      </c>
      <c r="E3669" t="s">
        <v>5</v>
      </c>
      <c r="G3669" t="s">
        <v>24</v>
      </c>
      <c r="H3669">
        <v>1710851</v>
      </c>
      <c r="I3669">
        <v>1711612</v>
      </c>
      <c r="J3669" t="s">
        <v>25</v>
      </c>
      <c r="K3669" t="s">
        <v>6213</v>
      </c>
      <c r="L3669" t="s">
        <v>6213</v>
      </c>
      <c r="N3669" t="s">
        <v>6214</v>
      </c>
      <c r="Q3669" t="s">
        <v>6211</v>
      </c>
      <c r="R3669">
        <v>762</v>
      </c>
      <c r="S3669">
        <v>253</v>
      </c>
    </row>
    <row r="3670" spans="1:20" x14ac:dyDescent="0.25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24</v>
      </c>
      <c r="H3670">
        <v>1711661</v>
      </c>
      <c r="I3670">
        <v>1712257</v>
      </c>
      <c r="J3670" t="s">
        <v>88</v>
      </c>
      <c r="Q3670" t="s">
        <v>6215</v>
      </c>
      <c r="R3670">
        <v>597</v>
      </c>
      <c r="T3670" t="s">
        <v>6216</v>
      </c>
    </row>
    <row r="3671" spans="1:20" x14ac:dyDescent="0.25">
      <c r="A3671" t="s">
        <v>28</v>
      </c>
      <c r="B3671" t="s">
        <v>17938</v>
      </c>
      <c r="C3671" t="s">
        <v>22</v>
      </c>
      <c r="D3671" t="s">
        <v>23</v>
      </c>
      <c r="E3671" t="s">
        <v>5</v>
      </c>
      <c r="G3671" t="s">
        <v>24</v>
      </c>
      <c r="H3671">
        <v>1711661</v>
      </c>
      <c r="I3671">
        <v>1712257</v>
      </c>
      <c r="J3671" t="s">
        <v>88</v>
      </c>
      <c r="K3671" t="s">
        <v>6217</v>
      </c>
      <c r="L3671" t="s">
        <v>6217</v>
      </c>
      <c r="N3671" t="s">
        <v>6218</v>
      </c>
      <c r="Q3671" t="s">
        <v>6215</v>
      </c>
      <c r="R3671">
        <v>597</v>
      </c>
      <c r="S3671">
        <v>198</v>
      </c>
    </row>
    <row r="3672" spans="1:20" x14ac:dyDescent="0.25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24</v>
      </c>
      <c r="H3672">
        <v>1712389</v>
      </c>
      <c r="I3672">
        <v>1712976</v>
      </c>
      <c r="J3672" t="s">
        <v>25</v>
      </c>
      <c r="Q3672" t="s">
        <v>6219</v>
      </c>
      <c r="R3672">
        <v>588</v>
      </c>
      <c r="T3672" t="s">
        <v>6220</v>
      </c>
    </row>
    <row r="3673" spans="1:20" x14ac:dyDescent="0.25">
      <c r="A3673" t="s">
        <v>28</v>
      </c>
      <c r="B3673" t="s">
        <v>17938</v>
      </c>
      <c r="C3673" t="s">
        <v>22</v>
      </c>
      <c r="D3673" t="s">
        <v>23</v>
      </c>
      <c r="E3673" t="s">
        <v>5</v>
      </c>
      <c r="G3673" t="s">
        <v>24</v>
      </c>
      <c r="H3673">
        <v>1712389</v>
      </c>
      <c r="I3673">
        <v>1712976</v>
      </c>
      <c r="J3673" t="s">
        <v>25</v>
      </c>
      <c r="K3673" t="s">
        <v>6221</v>
      </c>
      <c r="L3673" t="s">
        <v>6221</v>
      </c>
      <c r="N3673" t="s">
        <v>310</v>
      </c>
      <c r="Q3673" t="s">
        <v>6219</v>
      </c>
      <c r="R3673">
        <v>588</v>
      </c>
      <c r="S3673">
        <v>195</v>
      </c>
    </row>
    <row r="3674" spans="1:20" x14ac:dyDescent="0.25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24</v>
      </c>
      <c r="H3674">
        <v>1712976</v>
      </c>
      <c r="I3674">
        <v>1713251</v>
      </c>
      <c r="J3674" t="s">
        <v>25</v>
      </c>
      <c r="Q3674" t="s">
        <v>6222</v>
      </c>
      <c r="R3674">
        <v>276</v>
      </c>
    </row>
    <row r="3675" spans="1:20" x14ac:dyDescent="0.25">
      <c r="A3675" t="s">
        <v>28</v>
      </c>
      <c r="B3675" t="s">
        <v>17938</v>
      </c>
      <c r="C3675" t="s">
        <v>22</v>
      </c>
      <c r="D3675" t="s">
        <v>23</v>
      </c>
      <c r="E3675" t="s">
        <v>5</v>
      </c>
      <c r="G3675" t="s">
        <v>24</v>
      </c>
      <c r="H3675">
        <v>1712976</v>
      </c>
      <c r="I3675">
        <v>1713251</v>
      </c>
      <c r="J3675" t="s">
        <v>25</v>
      </c>
      <c r="K3675" t="s">
        <v>6223</v>
      </c>
      <c r="L3675" t="s">
        <v>6223</v>
      </c>
      <c r="N3675" t="s">
        <v>79</v>
      </c>
      <c r="Q3675" t="s">
        <v>6222</v>
      </c>
      <c r="R3675">
        <v>276</v>
      </c>
      <c r="S3675">
        <v>91</v>
      </c>
    </row>
    <row r="3676" spans="1:20" x14ac:dyDescent="0.25">
      <c r="A3676" t="s">
        <v>20</v>
      </c>
      <c r="B3676" t="s">
        <v>21</v>
      </c>
      <c r="C3676" t="s">
        <v>22</v>
      </c>
      <c r="D3676" t="s">
        <v>23</v>
      </c>
      <c r="E3676" t="s">
        <v>5</v>
      </c>
      <c r="G3676" t="s">
        <v>24</v>
      </c>
      <c r="H3676">
        <v>1713142</v>
      </c>
      <c r="I3676">
        <v>1714089</v>
      </c>
      <c r="J3676" t="s">
        <v>25</v>
      </c>
      <c r="Q3676" t="s">
        <v>6224</v>
      </c>
      <c r="R3676">
        <v>948</v>
      </c>
      <c r="T3676" t="s">
        <v>6225</v>
      </c>
    </row>
    <row r="3677" spans="1:20" x14ac:dyDescent="0.25">
      <c r="A3677" t="s">
        <v>28</v>
      </c>
      <c r="B3677" t="s">
        <v>17938</v>
      </c>
      <c r="C3677" t="s">
        <v>22</v>
      </c>
      <c r="D3677" t="s">
        <v>23</v>
      </c>
      <c r="E3677" t="s">
        <v>5</v>
      </c>
      <c r="G3677" t="s">
        <v>24</v>
      </c>
      <c r="H3677">
        <v>1713142</v>
      </c>
      <c r="I3677">
        <v>1714089</v>
      </c>
      <c r="J3677" t="s">
        <v>25</v>
      </c>
      <c r="K3677" t="s">
        <v>6226</v>
      </c>
      <c r="L3677" t="s">
        <v>6226</v>
      </c>
      <c r="N3677" t="s">
        <v>6227</v>
      </c>
      <c r="Q3677" t="s">
        <v>6224</v>
      </c>
      <c r="R3677">
        <v>948</v>
      </c>
      <c r="S3677">
        <v>315</v>
      </c>
    </row>
    <row r="3678" spans="1:20" x14ac:dyDescent="0.25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G3678" t="s">
        <v>24</v>
      </c>
      <c r="H3678">
        <v>1714148</v>
      </c>
      <c r="I3678">
        <v>1715878</v>
      </c>
      <c r="J3678" t="s">
        <v>88</v>
      </c>
      <c r="Q3678" t="s">
        <v>6228</v>
      </c>
      <c r="R3678">
        <v>1731</v>
      </c>
      <c r="T3678" t="s">
        <v>6229</v>
      </c>
    </row>
    <row r="3679" spans="1:20" x14ac:dyDescent="0.25">
      <c r="A3679" t="s">
        <v>28</v>
      </c>
      <c r="B3679" t="s">
        <v>17938</v>
      </c>
      <c r="C3679" t="s">
        <v>22</v>
      </c>
      <c r="D3679" t="s">
        <v>23</v>
      </c>
      <c r="E3679" t="s">
        <v>5</v>
      </c>
      <c r="G3679" t="s">
        <v>24</v>
      </c>
      <c r="H3679">
        <v>1714148</v>
      </c>
      <c r="I3679">
        <v>1715878</v>
      </c>
      <c r="J3679" t="s">
        <v>88</v>
      </c>
      <c r="K3679" t="s">
        <v>6230</v>
      </c>
      <c r="L3679" t="s">
        <v>6230</v>
      </c>
      <c r="N3679" t="s">
        <v>6231</v>
      </c>
      <c r="Q3679" t="s">
        <v>6228</v>
      </c>
      <c r="R3679">
        <v>1731</v>
      </c>
      <c r="S3679">
        <v>576</v>
      </c>
    </row>
    <row r="3680" spans="1:20" x14ac:dyDescent="0.25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G3680" t="s">
        <v>24</v>
      </c>
      <c r="H3680">
        <v>1716145</v>
      </c>
      <c r="I3680">
        <v>1718442</v>
      </c>
      <c r="J3680" t="s">
        <v>25</v>
      </c>
      <c r="Q3680" t="s">
        <v>6232</v>
      </c>
      <c r="R3680">
        <v>2298</v>
      </c>
      <c r="T3680" t="s">
        <v>6233</v>
      </c>
    </row>
    <row r="3681" spans="1:20" x14ac:dyDescent="0.25">
      <c r="A3681" t="s">
        <v>28</v>
      </c>
      <c r="B3681" t="s">
        <v>17938</v>
      </c>
      <c r="C3681" t="s">
        <v>22</v>
      </c>
      <c r="D3681" t="s">
        <v>23</v>
      </c>
      <c r="E3681" t="s">
        <v>5</v>
      </c>
      <c r="G3681" t="s">
        <v>24</v>
      </c>
      <c r="H3681">
        <v>1716145</v>
      </c>
      <c r="I3681">
        <v>1718442</v>
      </c>
      <c r="J3681" t="s">
        <v>25</v>
      </c>
      <c r="K3681" t="s">
        <v>6234</v>
      </c>
      <c r="L3681" t="s">
        <v>6234</v>
      </c>
      <c r="N3681" t="s">
        <v>439</v>
      </c>
      <c r="Q3681" t="s">
        <v>6232</v>
      </c>
      <c r="R3681">
        <v>2298</v>
      </c>
      <c r="S3681">
        <v>765</v>
      </c>
    </row>
    <row r="3682" spans="1:20" x14ac:dyDescent="0.25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G3682" t="s">
        <v>24</v>
      </c>
      <c r="H3682">
        <v>1718623</v>
      </c>
      <c r="I3682">
        <v>1719540</v>
      </c>
      <c r="J3682" t="s">
        <v>25</v>
      </c>
      <c r="Q3682" t="s">
        <v>6235</v>
      </c>
      <c r="R3682">
        <v>918</v>
      </c>
      <c r="T3682" t="s">
        <v>6236</v>
      </c>
    </row>
    <row r="3683" spans="1:20" x14ac:dyDescent="0.25">
      <c r="A3683" t="s">
        <v>28</v>
      </c>
      <c r="B3683" t="s">
        <v>17938</v>
      </c>
      <c r="C3683" t="s">
        <v>22</v>
      </c>
      <c r="D3683" t="s">
        <v>23</v>
      </c>
      <c r="E3683" t="s">
        <v>5</v>
      </c>
      <c r="G3683" t="s">
        <v>24</v>
      </c>
      <c r="H3683">
        <v>1718623</v>
      </c>
      <c r="I3683">
        <v>1719540</v>
      </c>
      <c r="J3683" t="s">
        <v>25</v>
      </c>
      <c r="K3683" t="s">
        <v>6237</v>
      </c>
      <c r="L3683" t="s">
        <v>6237</v>
      </c>
      <c r="N3683" t="s">
        <v>1001</v>
      </c>
      <c r="Q3683" t="s">
        <v>6235</v>
      </c>
      <c r="R3683">
        <v>918</v>
      </c>
      <c r="S3683">
        <v>305</v>
      </c>
    </row>
    <row r="3684" spans="1:20" x14ac:dyDescent="0.25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G3684" t="s">
        <v>24</v>
      </c>
      <c r="H3684">
        <v>1719544</v>
      </c>
      <c r="I3684">
        <v>1720713</v>
      </c>
      <c r="J3684" t="s">
        <v>25</v>
      </c>
      <c r="Q3684" t="s">
        <v>6238</v>
      </c>
      <c r="R3684">
        <v>1170</v>
      </c>
      <c r="T3684" t="s">
        <v>6239</v>
      </c>
    </row>
    <row r="3685" spans="1:20" x14ac:dyDescent="0.25">
      <c r="A3685" t="s">
        <v>28</v>
      </c>
      <c r="B3685" t="s">
        <v>17938</v>
      </c>
      <c r="C3685" t="s">
        <v>22</v>
      </c>
      <c r="D3685" t="s">
        <v>23</v>
      </c>
      <c r="E3685" t="s">
        <v>5</v>
      </c>
      <c r="G3685" t="s">
        <v>24</v>
      </c>
      <c r="H3685">
        <v>1719544</v>
      </c>
      <c r="I3685">
        <v>1720713</v>
      </c>
      <c r="J3685" t="s">
        <v>25</v>
      </c>
      <c r="K3685" t="s">
        <v>6240</v>
      </c>
      <c r="L3685" t="s">
        <v>6240</v>
      </c>
      <c r="N3685" t="s">
        <v>75</v>
      </c>
      <c r="Q3685" t="s">
        <v>6238</v>
      </c>
      <c r="R3685">
        <v>1170</v>
      </c>
      <c r="S3685">
        <v>389</v>
      </c>
    </row>
    <row r="3686" spans="1:20" x14ac:dyDescent="0.25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G3686" t="s">
        <v>24</v>
      </c>
      <c r="H3686">
        <v>1720706</v>
      </c>
      <c r="I3686">
        <v>1721653</v>
      </c>
      <c r="J3686" t="s">
        <v>25</v>
      </c>
      <c r="Q3686" t="s">
        <v>6241</v>
      </c>
      <c r="R3686">
        <v>948</v>
      </c>
      <c r="T3686" t="s">
        <v>6242</v>
      </c>
    </row>
    <row r="3687" spans="1:20" x14ac:dyDescent="0.25">
      <c r="A3687" t="s">
        <v>28</v>
      </c>
      <c r="B3687" t="s">
        <v>17938</v>
      </c>
      <c r="C3687" t="s">
        <v>22</v>
      </c>
      <c r="D3687" t="s">
        <v>23</v>
      </c>
      <c r="E3687" t="s">
        <v>5</v>
      </c>
      <c r="G3687" t="s">
        <v>24</v>
      </c>
      <c r="H3687">
        <v>1720706</v>
      </c>
      <c r="I3687">
        <v>1721653</v>
      </c>
      <c r="J3687" t="s">
        <v>25</v>
      </c>
      <c r="K3687" t="s">
        <v>6243</v>
      </c>
      <c r="L3687" t="s">
        <v>6243</v>
      </c>
      <c r="N3687" t="s">
        <v>1274</v>
      </c>
      <c r="Q3687" t="s">
        <v>6241</v>
      </c>
      <c r="R3687">
        <v>948</v>
      </c>
      <c r="S3687">
        <v>315</v>
      </c>
    </row>
    <row r="3688" spans="1:20" x14ac:dyDescent="0.25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G3688" t="s">
        <v>24</v>
      </c>
      <c r="H3688">
        <v>1721637</v>
      </c>
      <c r="I3688">
        <v>1722368</v>
      </c>
      <c r="J3688" t="s">
        <v>25</v>
      </c>
      <c r="Q3688" t="s">
        <v>6244</v>
      </c>
      <c r="R3688">
        <v>732</v>
      </c>
      <c r="T3688" t="s">
        <v>6245</v>
      </c>
    </row>
    <row r="3689" spans="1:20" x14ac:dyDescent="0.25">
      <c r="A3689" t="s">
        <v>28</v>
      </c>
      <c r="B3689" t="s">
        <v>17938</v>
      </c>
      <c r="C3689" t="s">
        <v>22</v>
      </c>
      <c r="D3689" t="s">
        <v>23</v>
      </c>
      <c r="E3689" t="s">
        <v>5</v>
      </c>
      <c r="G3689" t="s">
        <v>24</v>
      </c>
      <c r="H3689">
        <v>1721637</v>
      </c>
      <c r="I3689">
        <v>1722368</v>
      </c>
      <c r="J3689" t="s">
        <v>25</v>
      </c>
      <c r="K3689" t="s">
        <v>6246</v>
      </c>
      <c r="L3689" t="s">
        <v>6246</v>
      </c>
      <c r="N3689" t="s">
        <v>2212</v>
      </c>
      <c r="Q3689" t="s">
        <v>6244</v>
      </c>
      <c r="R3689">
        <v>732</v>
      </c>
      <c r="S3689">
        <v>243</v>
      </c>
    </row>
    <row r="3690" spans="1:20" x14ac:dyDescent="0.25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G3690" t="s">
        <v>24</v>
      </c>
      <c r="H3690">
        <v>1722349</v>
      </c>
      <c r="I3690">
        <v>1722456</v>
      </c>
      <c r="J3690" t="s">
        <v>88</v>
      </c>
      <c r="Q3690" t="s">
        <v>6247</v>
      </c>
      <c r="R3690">
        <v>108</v>
      </c>
      <c r="T3690" t="s">
        <v>6248</v>
      </c>
    </row>
    <row r="3691" spans="1:20" x14ac:dyDescent="0.25">
      <c r="A3691" t="s">
        <v>28</v>
      </c>
      <c r="B3691" t="s">
        <v>17938</v>
      </c>
      <c r="C3691" t="s">
        <v>22</v>
      </c>
      <c r="D3691" t="s">
        <v>23</v>
      </c>
      <c r="E3691" t="s">
        <v>5</v>
      </c>
      <c r="G3691" t="s">
        <v>24</v>
      </c>
      <c r="H3691">
        <v>1722349</v>
      </c>
      <c r="I3691">
        <v>1722456</v>
      </c>
      <c r="J3691" t="s">
        <v>88</v>
      </c>
      <c r="K3691" t="s">
        <v>6249</v>
      </c>
      <c r="L3691" t="s">
        <v>6249</v>
      </c>
      <c r="N3691" t="s">
        <v>79</v>
      </c>
      <c r="Q3691" t="s">
        <v>6247</v>
      </c>
      <c r="R3691">
        <v>108</v>
      </c>
      <c r="S3691">
        <v>35</v>
      </c>
    </row>
    <row r="3692" spans="1:20" x14ac:dyDescent="0.25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G3692" t="s">
        <v>24</v>
      </c>
      <c r="H3692">
        <v>1722516</v>
      </c>
      <c r="I3692">
        <v>1723247</v>
      </c>
      <c r="J3692" t="s">
        <v>88</v>
      </c>
      <c r="Q3692" t="s">
        <v>6250</v>
      </c>
      <c r="R3692">
        <v>732</v>
      </c>
      <c r="T3692" t="s">
        <v>6251</v>
      </c>
    </row>
    <row r="3693" spans="1:20" x14ac:dyDescent="0.25">
      <c r="A3693" t="s">
        <v>28</v>
      </c>
      <c r="B3693" t="s">
        <v>17938</v>
      </c>
      <c r="C3693" t="s">
        <v>22</v>
      </c>
      <c r="D3693" t="s">
        <v>23</v>
      </c>
      <c r="E3693" t="s">
        <v>5</v>
      </c>
      <c r="G3693" t="s">
        <v>24</v>
      </c>
      <c r="H3693">
        <v>1722516</v>
      </c>
      <c r="I3693">
        <v>1723247</v>
      </c>
      <c r="J3693" t="s">
        <v>88</v>
      </c>
      <c r="K3693" t="s">
        <v>6252</v>
      </c>
      <c r="L3693" t="s">
        <v>6252</v>
      </c>
      <c r="N3693" t="s">
        <v>139</v>
      </c>
      <c r="Q3693" t="s">
        <v>6250</v>
      </c>
      <c r="R3693">
        <v>732</v>
      </c>
      <c r="S3693">
        <v>243</v>
      </c>
    </row>
    <row r="3694" spans="1:20" x14ac:dyDescent="0.25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G3694" t="s">
        <v>24</v>
      </c>
      <c r="H3694">
        <v>1723470</v>
      </c>
      <c r="I3694">
        <v>1725155</v>
      </c>
      <c r="J3694" t="s">
        <v>25</v>
      </c>
      <c r="Q3694" t="s">
        <v>6253</v>
      </c>
      <c r="R3694">
        <v>1686</v>
      </c>
      <c r="T3694" t="s">
        <v>6254</v>
      </c>
    </row>
    <row r="3695" spans="1:20" x14ac:dyDescent="0.25">
      <c r="A3695" t="s">
        <v>28</v>
      </c>
      <c r="B3695" t="s">
        <v>17938</v>
      </c>
      <c r="C3695" t="s">
        <v>22</v>
      </c>
      <c r="D3695" t="s">
        <v>23</v>
      </c>
      <c r="E3695" t="s">
        <v>5</v>
      </c>
      <c r="G3695" t="s">
        <v>24</v>
      </c>
      <c r="H3695">
        <v>1723470</v>
      </c>
      <c r="I3695">
        <v>1725155</v>
      </c>
      <c r="J3695" t="s">
        <v>25</v>
      </c>
      <c r="K3695" t="s">
        <v>6255</v>
      </c>
      <c r="L3695" t="s">
        <v>6255</v>
      </c>
      <c r="N3695" t="s">
        <v>6256</v>
      </c>
      <c r="Q3695" t="s">
        <v>6253</v>
      </c>
      <c r="R3695">
        <v>1686</v>
      </c>
      <c r="S3695">
        <v>561</v>
      </c>
    </row>
    <row r="3696" spans="1:20" x14ac:dyDescent="0.25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G3696" t="s">
        <v>24</v>
      </c>
      <c r="H3696">
        <v>1725152</v>
      </c>
      <c r="I3696">
        <v>1725871</v>
      </c>
      <c r="J3696" t="s">
        <v>25</v>
      </c>
      <c r="Q3696" t="s">
        <v>6257</v>
      </c>
      <c r="R3696">
        <v>720</v>
      </c>
      <c r="T3696" t="s">
        <v>6258</v>
      </c>
    </row>
    <row r="3697" spans="1:20" x14ac:dyDescent="0.25">
      <c r="A3697" t="s">
        <v>28</v>
      </c>
      <c r="B3697" t="s">
        <v>17938</v>
      </c>
      <c r="C3697" t="s">
        <v>22</v>
      </c>
      <c r="D3697" t="s">
        <v>23</v>
      </c>
      <c r="E3697" t="s">
        <v>5</v>
      </c>
      <c r="G3697" t="s">
        <v>24</v>
      </c>
      <c r="H3697">
        <v>1725152</v>
      </c>
      <c r="I3697">
        <v>1725871</v>
      </c>
      <c r="J3697" t="s">
        <v>25</v>
      </c>
      <c r="K3697" t="s">
        <v>6259</v>
      </c>
      <c r="L3697" t="s">
        <v>6259</v>
      </c>
      <c r="N3697" t="s">
        <v>380</v>
      </c>
      <c r="Q3697" t="s">
        <v>6257</v>
      </c>
      <c r="R3697">
        <v>720</v>
      </c>
      <c r="S3697">
        <v>239</v>
      </c>
    </row>
    <row r="3698" spans="1:20" x14ac:dyDescent="0.25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G3698" t="s">
        <v>24</v>
      </c>
      <c r="H3698">
        <v>1725918</v>
      </c>
      <c r="I3698">
        <v>1726385</v>
      </c>
      <c r="J3698" t="s">
        <v>25</v>
      </c>
      <c r="Q3698" t="s">
        <v>6260</v>
      </c>
      <c r="R3698">
        <v>468</v>
      </c>
      <c r="T3698" t="s">
        <v>6261</v>
      </c>
    </row>
    <row r="3699" spans="1:20" x14ac:dyDescent="0.25">
      <c r="A3699" t="s">
        <v>28</v>
      </c>
      <c r="B3699" t="s">
        <v>17938</v>
      </c>
      <c r="C3699" t="s">
        <v>22</v>
      </c>
      <c r="D3699" t="s">
        <v>23</v>
      </c>
      <c r="E3699" t="s">
        <v>5</v>
      </c>
      <c r="G3699" t="s">
        <v>24</v>
      </c>
      <c r="H3699">
        <v>1725918</v>
      </c>
      <c r="I3699">
        <v>1726385</v>
      </c>
      <c r="J3699" t="s">
        <v>25</v>
      </c>
      <c r="K3699" t="s">
        <v>6262</v>
      </c>
      <c r="L3699" t="s">
        <v>6262</v>
      </c>
      <c r="N3699" t="s">
        <v>79</v>
      </c>
      <c r="Q3699" t="s">
        <v>6260</v>
      </c>
      <c r="R3699">
        <v>468</v>
      </c>
      <c r="S3699">
        <v>155</v>
      </c>
    </row>
    <row r="3700" spans="1:20" x14ac:dyDescent="0.25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G3700" t="s">
        <v>24</v>
      </c>
      <c r="H3700">
        <v>1726442</v>
      </c>
      <c r="I3700">
        <v>1726972</v>
      </c>
      <c r="J3700" t="s">
        <v>88</v>
      </c>
      <c r="Q3700" t="s">
        <v>6263</v>
      </c>
      <c r="R3700">
        <v>531</v>
      </c>
      <c r="T3700" t="s">
        <v>6264</v>
      </c>
    </row>
    <row r="3701" spans="1:20" x14ac:dyDescent="0.25">
      <c r="A3701" t="s">
        <v>28</v>
      </c>
      <c r="B3701" t="s">
        <v>17938</v>
      </c>
      <c r="C3701" t="s">
        <v>22</v>
      </c>
      <c r="D3701" t="s">
        <v>23</v>
      </c>
      <c r="E3701" t="s">
        <v>5</v>
      </c>
      <c r="G3701" t="s">
        <v>24</v>
      </c>
      <c r="H3701">
        <v>1726442</v>
      </c>
      <c r="I3701">
        <v>1726972</v>
      </c>
      <c r="J3701" t="s">
        <v>88</v>
      </c>
      <c r="K3701" t="s">
        <v>6265</v>
      </c>
      <c r="L3701" t="s">
        <v>6265</v>
      </c>
      <c r="N3701" t="s">
        <v>915</v>
      </c>
      <c r="Q3701" t="s">
        <v>6263</v>
      </c>
      <c r="R3701">
        <v>531</v>
      </c>
      <c r="S3701">
        <v>176</v>
      </c>
    </row>
    <row r="3702" spans="1:20" x14ac:dyDescent="0.25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G3702" t="s">
        <v>24</v>
      </c>
      <c r="H3702">
        <v>1727144</v>
      </c>
      <c r="I3702">
        <v>1727602</v>
      </c>
      <c r="J3702" t="s">
        <v>88</v>
      </c>
      <c r="Q3702" t="s">
        <v>6266</v>
      </c>
      <c r="R3702">
        <v>459</v>
      </c>
      <c r="T3702" t="s">
        <v>6267</v>
      </c>
    </row>
    <row r="3703" spans="1:20" x14ac:dyDescent="0.25">
      <c r="A3703" t="s">
        <v>28</v>
      </c>
      <c r="B3703" t="s">
        <v>17938</v>
      </c>
      <c r="C3703" t="s">
        <v>22</v>
      </c>
      <c r="D3703" t="s">
        <v>23</v>
      </c>
      <c r="E3703" t="s">
        <v>5</v>
      </c>
      <c r="G3703" t="s">
        <v>24</v>
      </c>
      <c r="H3703">
        <v>1727144</v>
      </c>
      <c r="I3703">
        <v>1727602</v>
      </c>
      <c r="J3703" t="s">
        <v>88</v>
      </c>
      <c r="K3703" t="s">
        <v>6268</v>
      </c>
      <c r="L3703" t="s">
        <v>6268</v>
      </c>
      <c r="N3703" t="s">
        <v>915</v>
      </c>
      <c r="Q3703" t="s">
        <v>6266</v>
      </c>
      <c r="R3703">
        <v>459</v>
      </c>
      <c r="S3703">
        <v>152</v>
      </c>
    </row>
    <row r="3704" spans="1:20" x14ac:dyDescent="0.25">
      <c r="A3704" t="s">
        <v>20</v>
      </c>
      <c r="B3704" t="s">
        <v>21</v>
      </c>
      <c r="C3704" t="s">
        <v>22</v>
      </c>
      <c r="D3704" t="s">
        <v>23</v>
      </c>
      <c r="E3704" t="s">
        <v>5</v>
      </c>
      <c r="G3704" t="s">
        <v>24</v>
      </c>
      <c r="H3704">
        <v>1727843</v>
      </c>
      <c r="I3704">
        <v>1729876</v>
      </c>
      <c r="J3704" t="s">
        <v>88</v>
      </c>
      <c r="O3704" t="s">
        <v>6269</v>
      </c>
      <c r="Q3704" t="s">
        <v>6270</v>
      </c>
      <c r="R3704">
        <v>2034</v>
      </c>
      <c r="T3704" t="s">
        <v>6271</v>
      </c>
    </row>
    <row r="3705" spans="1:20" x14ac:dyDescent="0.25">
      <c r="A3705" t="s">
        <v>28</v>
      </c>
      <c r="B3705" t="s">
        <v>17938</v>
      </c>
      <c r="C3705" t="s">
        <v>22</v>
      </c>
      <c r="D3705" t="s">
        <v>23</v>
      </c>
      <c r="E3705" t="s">
        <v>5</v>
      </c>
      <c r="G3705" t="s">
        <v>24</v>
      </c>
      <c r="H3705">
        <v>1727843</v>
      </c>
      <c r="I3705">
        <v>1729876</v>
      </c>
      <c r="J3705" t="s">
        <v>88</v>
      </c>
      <c r="K3705" t="s">
        <v>6272</v>
      </c>
      <c r="L3705" t="s">
        <v>6272</v>
      </c>
      <c r="N3705" t="s">
        <v>6273</v>
      </c>
      <c r="O3705" t="s">
        <v>6269</v>
      </c>
      <c r="Q3705" t="s">
        <v>6270</v>
      </c>
      <c r="R3705">
        <v>2034</v>
      </c>
      <c r="S3705">
        <v>677</v>
      </c>
    </row>
    <row r="3706" spans="1:20" x14ac:dyDescent="0.25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G3706" t="s">
        <v>24</v>
      </c>
      <c r="H3706">
        <v>1730041</v>
      </c>
      <c r="I3706">
        <v>1731150</v>
      </c>
      <c r="J3706" t="s">
        <v>25</v>
      </c>
      <c r="Q3706" t="s">
        <v>6274</v>
      </c>
      <c r="R3706">
        <v>1110</v>
      </c>
      <c r="T3706" t="s">
        <v>6275</v>
      </c>
    </row>
    <row r="3707" spans="1:20" x14ac:dyDescent="0.25">
      <c r="A3707" t="s">
        <v>28</v>
      </c>
      <c r="B3707" t="s">
        <v>17938</v>
      </c>
      <c r="C3707" t="s">
        <v>22</v>
      </c>
      <c r="D3707" t="s">
        <v>23</v>
      </c>
      <c r="E3707" t="s">
        <v>5</v>
      </c>
      <c r="G3707" t="s">
        <v>24</v>
      </c>
      <c r="H3707">
        <v>1730041</v>
      </c>
      <c r="I3707">
        <v>1731150</v>
      </c>
      <c r="J3707" t="s">
        <v>25</v>
      </c>
      <c r="K3707" t="s">
        <v>6276</v>
      </c>
      <c r="L3707" t="s">
        <v>6276</v>
      </c>
      <c r="N3707" t="s">
        <v>6277</v>
      </c>
      <c r="Q3707" t="s">
        <v>6274</v>
      </c>
      <c r="R3707">
        <v>1110</v>
      </c>
      <c r="S3707">
        <v>369</v>
      </c>
    </row>
    <row r="3708" spans="1:20" x14ac:dyDescent="0.25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G3708" t="s">
        <v>24</v>
      </c>
      <c r="H3708">
        <v>1731428</v>
      </c>
      <c r="I3708">
        <v>1731709</v>
      </c>
      <c r="J3708" t="s">
        <v>25</v>
      </c>
      <c r="Q3708" t="s">
        <v>6278</v>
      </c>
      <c r="R3708">
        <v>282</v>
      </c>
      <c r="T3708" t="s">
        <v>6279</v>
      </c>
    </row>
    <row r="3709" spans="1:20" x14ac:dyDescent="0.25">
      <c r="A3709" t="s">
        <v>28</v>
      </c>
      <c r="B3709" t="s">
        <v>17938</v>
      </c>
      <c r="C3709" t="s">
        <v>22</v>
      </c>
      <c r="D3709" t="s">
        <v>23</v>
      </c>
      <c r="E3709" t="s">
        <v>5</v>
      </c>
      <c r="G3709" t="s">
        <v>24</v>
      </c>
      <c r="H3709">
        <v>1731428</v>
      </c>
      <c r="I3709">
        <v>1731709</v>
      </c>
      <c r="J3709" t="s">
        <v>25</v>
      </c>
      <c r="K3709" t="s">
        <v>6280</v>
      </c>
      <c r="L3709" t="s">
        <v>6280</v>
      </c>
      <c r="N3709" t="s">
        <v>314</v>
      </c>
      <c r="Q3709" t="s">
        <v>6278</v>
      </c>
      <c r="R3709">
        <v>282</v>
      </c>
      <c r="S3709">
        <v>93</v>
      </c>
    </row>
    <row r="3710" spans="1:20" x14ac:dyDescent="0.25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G3710" t="s">
        <v>24</v>
      </c>
      <c r="H3710">
        <v>1731988</v>
      </c>
      <c r="I3710">
        <v>1732521</v>
      </c>
      <c r="J3710" t="s">
        <v>25</v>
      </c>
      <c r="Q3710" t="s">
        <v>6281</v>
      </c>
      <c r="R3710">
        <v>534</v>
      </c>
      <c r="T3710" t="s">
        <v>6282</v>
      </c>
    </row>
    <row r="3711" spans="1:20" x14ac:dyDescent="0.25">
      <c r="A3711" t="s">
        <v>28</v>
      </c>
      <c r="B3711" t="s">
        <v>17938</v>
      </c>
      <c r="C3711" t="s">
        <v>22</v>
      </c>
      <c r="D3711" t="s">
        <v>23</v>
      </c>
      <c r="E3711" t="s">
        <v>5</v>
      </c>
      <c r="G3711" t="s">
        <v>24</v>
      </c>
      <c r="H3711">
        <v>1731988</v>
      </c>
      <c r="I3711">
        <v>1732521</v>
      </c>
      <c r="J3711" t="s">
        <v>25</v>
      </c>
      <c r="K3711" t="s">
        <v>6283</v>
      </c>
      <c r="L3711" t="s">
        <v>6283</v>
      </c>
      <c r="N3711" t="s">
        <v>527</v>
      </c>
      <c r="Q3711" t="s">
        <v>6281</v>
      </c>
      <c r="R3711">
        <v>534</v>
      </c>
      <c r="S3711">
        <v>177</v>
      </c>
    </row>
    <row r="3712" spans="1:20" x14ac:dyDescent="0.25">
      <c r="A3712" t="s">
        <v>20</v>
      </c>
      <c r="B3712" t="s">
        <v>21</v>
      </c>
      <c r="C3712" t="s">
        <v>22</v>
      </c>
      <c r="D3712" t="s">
        <v>23</v>
      </c>
      <c r="E3712" t="s">
        <v>5</v>
      </c>
      <c r="G3712" t="s">
        <v>24</v>
      </c>
      <c r="H3712">
        <v>1732583</v>
      </c>
      <c r="I3712">
        <v>1733263</v>
      </c>
      <c r="J3712" t="s">
        <v>25</v>
      </c>
      <c r="Q3712" t="s">
        <v>6284</v>
      </c>
      <c r="R3712">
        <v>681</v>
      </c>
      <c r="T3712" t="s">
        <v>6285</v>
      </c>
    </row>
    <row r="3713" spans="1:20" x14ac:dyDescent="0.25">
      <c r="A3713" t="s">
        <v>28</v>
      </c>
      <c r="B3713" t="s">
        <v>17938</v>
      </c>
      <c r="C3713" t="s">
        <v>22</v>
      </c>
      <c r="D3713" t="s">
        <v>23</v>
      </c>
      <c r="E3713" t="s">
        <v>5</v>
      </c>
      <c r="G3713" t="s">
        <v>24</v>
      </c>
      <c r="H3713">
        <v>1732583</v>
      </c>
      <c r="I3713">
        <v>1733263</v>
      </c>
      <c r="J3713" t="s">
        <v>25</v>
      </c>
      <c r="K3713" t="s">
        <v>6286</v>
      </c>
      <c r="L3713" t="s">
        <v>6286</v>
      </c>
      <c r="N3713" t="s">
        <v>6287</v>
      </c>
      <c r="Q3713" t="s">
        <v>6284</v>
      </c>
      <c r="R3713">
        <v>681</v>
      </c>
      <c r="S3713">
        <v>226</v>
      </c>
    </row>
    <row r="3714" spans="1:20" x14ac:dyDescent="0.25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G3714" t="s">
        <v>24</v>
      </c>
      <c r="H3714">
        <v>1733292</v>
      </c>
      <c r="I3714">
        <v>1735778</v>
      </c>
      <c r="J3714" t="s">
        <v>25</v>
      </c>
      <c r="Q3714" t="s">
        <v>6288</v>
      </c>
      <c r="R3714">
        <v>2487</v>
      </c>
      <c r="T3714" t="s">
        <v>6289</v>
      </c>
    </row>
    <row r="3715" spans="1:20" x14ac:dyDescent="0.25">
      <c r="A3715" t="s">
        <v>28</v>
      </c>
      <c r="B3715" t="s">
        <v>17938</v>
      </c>
      <c r="C3715" t="s">
        <v>22</v>
      </c>
      <c r="D3715" t="s">
        <v>23</v>
      </c>
      <c r="E3715" t="s">
        <v>5</v>
      </c>
      <c r="G3715" t="s">
        <v>24</v>
      </c>
      <c r="H3715">
        <v>1733292</v>
      </c>
      <c r="I3715">
        <v>1735778</v>
      </c>
      <c r="J3715" t="s">
        <v>25</v>
      </c>
      <c r="K3715" t="s">
        <v>6290</v>
      </c>
      <c r="L3715" t="s">
        <v>6290</v>
      </c>
      <c r="N3715" t="s">
        <v>6291</v>
      </c>
      <c r="Q3715" t="s">
        <v>6288</v>
      </c>
      <c r="R3715">
        <v>2487</v>
      </c>
      <c r="S3715">
        <v>828</v>
      </c>
    </row>
    <row r="3716" spans="1:20" x14ac:dyDescent="0.25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G3716" t="s">
        <v>24</v>
      </c>
      <c r="H3716">
        <v>1735794</v>
      </c>
      <c r="I3716">
        <v>1736816</v>
      </c>
      <c r="J3716" t="s">
        <v>25</v>
      </c>
      <c r="Q3716" t="s">
        <v>6292</v>
      </c>
      <c r="R3716">
        <v>1023</v>
      </c>
      <c r="T3716" t="s">
        <v>6293</v>
      </c>
    </row>
    <row r="3717" spans="1:20" x14ac:dyDescent="0.25">
      <c r="A3717" t="s">
        <v>28</v>
      </c>
      <c r="B3717" t="s">
        <v>17938</v>
      </c>
      <c r="C3717" t="s">
        <v>22</v>
      </c>
      <c r="D3717" t="s">
        <v>23</v>
      </c>
      <c r="E3717" t="s">
        <v>5</v>
      </c>
      <c r="G3717" t="s">
        <v>24</v>
      </c>
      <c r="H3717">
        <v>1735794</v>
      </c>
      <c r="I3717">
        <v>1736816</v>
      </c>
      <c r="J3717" t="s">
        <v>25</v>
      </c>
      <c r="K3717" t="s">
        <v>6294</v>
      </c>
      <c r="L3717" t="s">
        <v>6294</v>
      </c>
      <c r="N3717" t="s">
        <v>6295</v>
      </c>
      <c r="Q3717" t="s">
        <v>6292</v>
      </c>
      <c r="R3717">
        <v>1023</v>
      </c>
      <c r="S3717">
        <v>340</v>
      </c>
    </row>
    <row r="3718" spans="1:20" x14ac:dyDescent="0.25">
      <c r="A3718" t="s">
        <v>20</v>
      </c>
      <c r="B3718" t="s">
        <v>21</v>
      </c>
      <c r="C3718" t="s">
        <v>22</v>
      </c>
      <c r="D3718" t="s">
        <v>23</v>
      </c>
      <c r="E3718" t="s">
        <v>5</v>
      </c>
      <c r="G3718" t="s">
        <v>24</v>
      </c>
      <c r="H3718">
        <v>1736860</v>
      </c>
      <c r="I3718">
        <v>1737174</v>
      </c>
      <c r="J3718" t="s">
        <v>88</v>
      </c>
      <c r="Q3718" t="s">
        <v>6296</v>
      </c>
      <c r="R3718">
        <v>315</v>
      </c>
      <c r="T3718" t="s">
        <v>6297</v>
      </c>
    </row>
    <row r="3719" spans="1:20" x14ac:dyDescent="0.25">
      <c r="A3719" t="s">
        <v>28</v>
      </c>
      <c r="B3719" t="s">
        <v>17938</v>
      </c>
      <c r="C3719" t="s">
        <v>22</v>
      </c>
      <c r="D3719" t="s">
        <v>23</v>
      </c>
      <c r="E3719" t="s">
        <v>5</v>
      </c>
      <c r="G3719" t="s">
        <v>24</v>
      </c>
      <c r="H3719">
        <v>1736860</v>
      </c>
      <c r="I3719">
        <v>1737174</v>
      </c>
      <c r="J3719" t="s">
        <v>88</v>
      </c>
      <c r="K3719" t="s">
        <v>6298</v>
      </c>
      <c r="L3719" t="s">
        <v>6298</v>
      </c>
      <c r="N3719" t="s">
        <v>6299</v>
      </c>
      <c r="Q3719" t="s">
        <v>6296</v>
      </c>
      <c r="R3719">
        <v>315</v>
      </c>
      <c r="S3719">
        <v>104</v>
      </c>
    </row>
    <row r="3720" spans="1:20" x14ac:dyDescent="0.25">
      <c r="A3720" t="s">
        <v>20</v>
      </c>
      <c r="B3720" t="s">
        <v>21</v>
      </c>
      <c r="C3720" t="s">
        <v>22</v>
      </c>
      <c r="D3720" t="s">
        <v>23</v>
      </c>
      <c r="E3720" t="s">
        <v>5</v>
      </c>
      <c r="G3720" t="s">
        <v>24</v>
      </c>
      <c r="H3720">
        <v>1737584</v>
      </c>
      <c r="I3720">
        <v>1738381</v>
      </c>
      <c r="J3720" t="s">
        <v>25</v>
      </c>
      <c r="Q3720" t="s">
        <v>6300</v>
      </c>
      <c r="R3720">
        <v>798</v>
      </c>
      <c r="T3720" t="s">
        <v>6301</v>
      </c>
    </row>
    <row r="3721" spans="1:20" x14ac:dyDescent="0.25">
      <c r="A3721" t="s">
        <v>28</v>
      </c>
      <c r="B3721" t="s">
        <v>17938</v>
      </c>
      <c r="C3721" t="s">
        <v>22</v>
      </c>
      <c r="D3721" t="s">
        <v>23</v>
      </c>
      <c r="E3721" t="s">
        <v>5</v>
      </c>
      <c r="G3721" t="s">
        <v>24</v>
      </c>
      <c r="H3721">
        <v>1737584</v>
      </c>
      <c r="I3721">
        <v>1738381</v>
      </c>
      <c r="J3721" t="s">
        <v>25</v>
      </c>
      <c r="K3721" t="s">
        <v>6302</v>
      </c>
      <c r="L3721" t="s">
        <v>6302</v>
      </c>
      <c r="N3721" t="s">
        <v>6303</v>
      </c>
      <c r="Q3721" t="s">
        <v>6300</v>
      </c>
      <c r="R3721">
        <v>798</v>
      </c>
      <c r="S3721">
        <v>265</v>
      </c>
    </row>
    <row r="3722" spans="1:20" x14ac:dyDescent="0.25">
      <c r="A3722" t="s">
        <v>20</v>
      </c>
      <c r="B3722" t="s">
        <v>21</v>
      </c>
      <c r="C3722" t="s">
        <v>22</v>
      </c>
      <c r="D3722" t="s">
        <v>23</v>
      </c>
      <c r="E3722" t="s">
        <v>5</v>
      </c>
      <c r="G3722" t="s">
        <v>24</v>
      </c>
      <c r="H3722">
        <v>1738368</v>
      </c>
      <c r="I3722">
        <v>1739168</v>
      </c>
      <c r="J3722" t="s">
        <v>25</v>
      </c>
      <c r="Q3722" t="s">
        <v>6304</v>
      </c>
      <c r="R3722">
        <v>801</v>
      </c>
      <c r="T3722" t="s">
        <v>6305</v>
      </c>
    </row>
    <row r="3723" spans="1:20" x14ac:dyDescent="0.25">
      <c r="A3723" t="s">
        <v>28</v>
      </c>
      <c r="B3723" t="s">
        <v>17938</v>
      </c>
      <c r="C3723" t="s">
        <v>22</v>
      </c>
      <c r="D3723" t="s">
        <v>23</v>
      </c>
      <c r="E3723" t="s">
        <v>5</v>
      </c>
      <c r="G3723" t="s">
        <v>24</v>
      </c>
      <c r="H3723">
        <v>1738368</v>
      </c>
      <c r="I3723">
        <v>1739168</v>
      </c>
      <c r="J3723" t="s">
        <v>25</v>
      </c>
      <c r="K3723" t="s">
        <v>6306</v>
      </c>
      <c r="L3723" t="s">
        <v>6306</v>
      </c>
      <c r="N3723" t="s">
        <v>6307</v>
      </c>
      <c r="Q3723" t="s">
        <v>6304</v>
      </c>
      <c r="R3723">
        <v>801</v>
      </c>
      <c r="S3723">
        <v>266</v>
      </c>
    </row>
    <row r="3724" spans="1:20" x14ac:dyDescent="0.25">
      <c r="A3724" t="s">
        <v>20</v>
      </c>
      <c r="B3724" t="s">
        <v>21</v>
      </c>
      <c r="C3724" t="s">
        <v>22</v>
      </c>
      <c r="D3724" t="s">
        <v>23</v>
      </c>
      <c r="E3724" t="s">
        <v>5</v>
      </c>
      <c r="G3724" t="s">
        <v>24</v>
      </c>
      <c r="H3724">
        <v>1739204</v>
      </c>
      <c r="I3724">
        <v>1739950</v>
      </c>
      <c r="J3724" t="s">
        <v>25</v>
      </c>
      <c r="Q3724" t="s">
        <v>6308</v>
      </c>
      <c r="R3724">
        <v>747</v>
      </c>
      <c r="T3724" t="s">
        <v>6309</v>
      </c>
    </row>
    <row r="3725" spans="1:20" x14ac:dyDescent="0.25">
      <c r="A3725" t="s">
        <v>28</v>
      </c>
      <c r="B3725" t="s">
        <v>17938</v>
      </c>
      <c r="C3725" t="s">
        <v>22</v>
      </c>
      <c r="D3725" t="s">
        <v>23</v>
      </c>
      <c r="E3725" t="s">
        <v>5</v>
      </c>
      <c r="G3725" t="s">
        <v>24</v>
      </c>
      <c r="H3725">
        <v>1739204</v>
      </c>
      <c r="I3725">
        <v>1739950</v>
      </c>
      <c r="J3725" t="s">
        <v>25</v>
      </c>
      <c r="K3725" t="s">
        <v>6310</v>
      </c>
      <c r="L3725" t="s">
        <v>6310</v>
      </c>
      <c r="N3725" t="s">
        <v>399</v>
      </c>
      <c r="Q3725" t="s">
        <v>6308</v>
      </c>
      <c r="R3725">
        <v>747</v>
      </c>
      <c r="S3725">
        <v>248</v>
      </c>
    </row>
    <row r="3726" spans="1:20" x14ac:dyDescent="0.25">
      <c r="A3726" t="s">
        <v>20</v>
      </c>
      <c r="B3726" t="s">
        <v>21</v>
      </c>
      <c r="C3726" t="s">
        <v>22</v>
      </c>
      <c r="D3726" t="s">
        <v>23</v>
      </c>
      <c r="E3726" t="s">
        <v>5</v>
      </c>
      <c r="G3726" t="s">
        <v>24</v>
      </c>
      <c r="H3726">
        <v>1739924</v>
      </c>
      <c r="I3726">
        <v>1740889</v>
      </c>
      <c r="J3726" t="s">
        <v>88</v>
      </c>
      <c r="Q3726" t="s">
        <v>6311</v>
      </c>
      <c r="R3726">
        <v>966</v>
      </c>
      <c r="T3726" t="s">
        <v>6312</v>
      </c>
    </row>
    <row r="3727" spans="1:20" x14ac:dyDescent="0.25">
      <c r="A3727" t="s">
        <v>28</v>
      </c>
      <c r="B3727" t="s">
        <v>17938</v>
      </c>
      <c r="C3727" t="s">
        <v>22</v>
      </c>
      <c r="D3727" t="s">
        <v>23</v>
      </c>
      <c r="E3727" t="s">
        <v>5</v>
      </c>
      <c r="G3727" t="s">
        <v>24</v>
      </c>
      <c r="H3727">
        <v>1739924</v>
      </c>
      <c r="I3727">
        <v>1740889</v>
      </c>
      <c r="J3727" t="s">
        <v>88</v>
      </c>
      <c r="K3727" t="s">
        <v>6313</v>
      </c>
      <c r="L3727" t="s">
        <v>6313</v>
      </c>
      <c r="N3727" t="s">
        <v>415</v>
      </c>
      <c r="Q3727" t="s">
        <v>6311</v>
      </c>
      <c r="R3727">
        <v>966</v>
      </c>
      <c r="S3727">
        <v>321</v>
      </c>
    </row>
    <row r="3728" spans="1:20" x14ac:dyDescent="0.25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G3728" t="s">
        <v>24</v>
      </c>
      <c r="H3728">
        <v>1740886</v>
      </c>
      <c r="I3728">
        <v>1741890</v>
      </c>
      <c r="J3728" t="s">
        <v>88</v>
      </c>
      <c r="Q3728" t="s">
        <v>6314</v>
      </c>
      <c r="R3728">
        <v>1005</v>
      </c>
      <c r="T3728" t="s">
        <v>6315</v>
      </c>
    </row>
    <row r="3729" spans="1:20" x14ac:dyDescent="0.25">
      <c r="A3729" t="s">
        <v>28</v>
      </c>
      <c r="B3729" t="s">
        <v>17938</v>
      </c>
      <c r="C3729" t="s">
        <v>22</v>
      </c>
      <c r="D3729" t="s">
        <v>23</v>
      </c>
      <c r="E3729" t="s">
        <v>5</v>
      </c>
      <c r="G3729" t="s">
        <v>24</v>
      </c>
      <c r="H3729">
        <v>1740886</v>
      </c>
      <c r="I3729">
        <v>1741890</v>
      </c>
      <c r="J3729" t="s">
        <v>88</v>
      </c>
      <c r="K3729" t="s">
        <v>6316</v>
      </c>
      <c r="L3729" t="s">
        <v>6316</v>
      </c>
      <c r="N3729" t="s">
        <v>79</v>
      </c>
      <c r="Q3729" t="s">
        <v>6314</v>
      </c>
      <c r="R3729">
        <v>1005</v>
      </c>
      <c r="S3729">
        <v>334</v>
      </c>
    </row>
    <row r="3730" spans="1:20" x14ac:dyDescent="0.25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G3730" t="s">
        <v>24</v>
      </c>
      <c r="H3730">
        <v>1741887</v>
      </c>
      <c r="I3730">
        <v>1743158</v>
      </c>
      <c r="J3730" t="s">
        <v>88</v>
      </c>
      <c r="Q3730" t="s">
        <v>6317</v>
      </c>
      <c r="R3730">
        <v>1272</v>
      </c>
      <c r="T3730" t="s">
        <v>6318</v>
      </c>
    </row>
    <row r="3731" spans="1:20" x14ac:dyDescent="0.25">
      <c r="A3731" t="s">
        <v>28</v>
      </c>
      <c r="B3731" t="s">
        <v>17938</v>
      </c>
      <c r="C3731" t="s">
        <v>22</v>
      </c>
      <c r="D3731" t="s">
        <v>23</v>
      </c>
      <c r="E3731" t="s">
        <v>5</v>
      </c>
      <c r="G3731" t="s">
        <v>24</v>
      </c>
      <c r="H3731">
        <v>1741887</v>
      </c>
      <c r="I3731">
        <v>1743158</v>
      </c>
      <c r="J3731" t="s">
        <v>88</v>
      </c>
      <c r="K3731" t="s">
        <v>6319</v>
      </c>
      <c r="L3731" t="s">
        <v>6319</v>
      </c>
      <c r="N3731" t="s">
        <v>208</v>
      </c>
      <c r="Q3731" t="s">
        <v>6317</v>
      </c>
      <c r="R3731">
        <v>1272</v>
      </c>
      <c r="S3731">
        <v>423</v>
      </c>
    </row>
    <row r="3732" spans="1:20" x14ac:dyDescent="0.25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G3732" t="s">
        <v>24</v>
      </c>
      <c r="H3732">
        <v>1743412</v>
      </c>
      <c r="I3732">
        <v>1744464</v>
      </c>
      <c r="J3732" t="s">
        <v>25</v>
      </c>
      <c r="Q3732" t="s">
        <v>6320</v>
      </c>
      <c r="R3732">
        <v>1053</v>
      </c>
      <c r="T3732" t="s">
        <v>6321</v>
      </c>
    </row>
    <row r="3733" spans="1:20" x14ac:dyDescent="0.25">
      <c r="A3733" t="s">
        <v>28</v>
      </c>
      <c r="B3733" t="s">
        <v>17938</v>
      </c>
      <c r="C3733" t="s">
        <v>22</v>
      </c>
      <c r="D3733" t="s">
        <v>23</v>
      </c>
      <c r="E3733" t="s">
        <v>5</v>
      </c>
      <c r="G3733" t="s">
        <v>24</v>
      </c>
      <c r="H3733">
        <v>1743412</v>
      </c>
      <c r="I3733">
        <v>1744464</v>
      </c>
      <c r="J3733" t="s">
        <v>25</v>
      </c>
      <c r="K3733" t="s">
        <v>6322</v>
      </c>
      <c r="L3733" t="s">
        <v>6322</v>
      </c>
      <c r="N3733" t="s">
        <v>419</v>
      </c>
      <c r="Q3733" t="s">
        <v>6320</v>
      </c>
      <c r="R3733">
        <v>1053</v>
      </c>
      <c r="S3733">
        <v>350</v>
      </c>
    </row>
    <row r="3734" spans="1:20" x14ac:dyDescent="0.25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G3734" t="s">
        <v>24</v>
      </c>
      <c r="H3734">
        <v>1744517</v>
      </c>
      <c r="I3734">
        <v>1745416</v>
      </c>
      <c r="J3734" t="s">
        <v>88</v>
      </c>
      <c r="Q3734" t="s">
        <v>6323</v>
      </c>
      <c r="R3734">
        <v>900</v>
      </c>
      <c r="T3734" t="s">
        <v>6324</v>
      </c>
    </row>
    <row r="3735" spans="1:20" x14ac:dyDescent="0.25">
      <c r="A3735" t="s">
        <v>28</v>
      </c>
      <c r="B3735" t="s">
        <v>17938</v>
      </c>
      <c r="C3735" t="s">
        <v>22</v>
      </c>
      <c r="D3735" t="s">
        <v>23</v>
      </c>
      <c r="E3735" t="s">
        <v>5</v>
      </c>
      <c r="G3735" t="s">
        <v>24</v>
      </c>
      <c r="H3735">
        <v>1744517</v>
      </c>
      <c r="I3735">
        <v>1745416</v>
      </c>
      <c r="J3735" t="s">
        <v>88</v>
      </c>
      <c r="K3735" t="s">
        <v>6325</v>
      </c>
      <c r="L3735" t="s">
        <v>6325</v>
      </c>
      <c r="N3735" t="s">
        <v>6326</v>
      </c>
      <c r="Q3735" t="s">
        <v>6323</v>
      </c>
      <c r="R3735">
        <v>900</v>
      </c>
      <c r="S3735">
        <v>299</v>
      </c>
    </row>
    <row r="3736" spans="1:20" x14ac:dyDescent="0.25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G3736" t="s">
        <v>24</v>
      </c>
      <c r="H3736">
        <v>1745978</v>
      </c>
      <c r="I3736">
        <v>1746313</v>
      </c>
      <c r="J3736" t="s">
        <v>25</v>
      </c>
      <c r="Q3736" t="s">
        <v>6327</v>
      </c>
      <c r="R3736">
        <v>336</v>
      </c>
      <c r="T3736" t="s">
        <v>6328</v>
      </c>
    </row>
    <row r="3737" spans="1:20" x14ac:dyDescent="0.25">
      <c r="A3737" t="s">
        <v>28</v>
      </c>
      <c r="B3737" t="s">
        <v>17938</v>
      </c>
      <c r="C3737" t="s">
        <v>22</v>
      </c>
      <c r="D3737" t="s">
        <v>23</v>
      </c>
      <c r="E3737" t="s">
        <v>5</v>
      </c>
      <c r="G3737" t="s">
        <v>24</v>
      </c>
      <c r="H3737">
        <v>1745978</v>
      </c>
      <c r="I3737">
        <v>1746313</v>
      </c>
      <c r="J3737" t="s">
        <v>25</v>
      </c>
      <c r="K3737" t="s">
        <v>6329</v>
      </c>
      <c r="L3737" t="s">
        <v>6329</v>
      </c>
      <c r="N3737" t="s">
        <v>314</v>
      </c>
      <c r="Q3737" t="s">
        <v>6327</v>
      </c>
      <c r="R3737">
        <v>336</v>
      </c>
      <c r="S3737">
        <v>111</v>
      </c>
    </row>
    <row r="3738" spans="1:20" x14ac:dyDescent="0.25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G3738" t="s">
        <v>24</v>
      </c>
      <c r="H3738">
        <v>1746435</v>
      </c>
      <c r="I3738">
        <v>1746851</v>
      </c>
      <c r="J3738" t="s">
        <v>25</v>
      </c>
      <c r="Q3738" t="s">
        <v>6330</v>
      </c>
      <c r="R3738">
        <v>417</v>
      </c>
      <c r="T3738" t="s">
        <v>6331</v>
      </c>
    </row>
    <row r="3739" spans="1:20" x14ac:dyDescent="0.25">
      <c r="A3739" t="s">
        <v>28</v>
      </c>
      <c r="B3739" t="s">
        <v>17938</v>
      </c>
      <c r="C3739" t="s">
        <v>22</v>
      </c>
      <c r="D3739" t="s">
        <v>23</v>
      </c>
      <c r="E3739" t="s">
        <v>5</v>
      </c>
      <c r="G3739" t="s">
        <v>24</v>
      </c>
      <c r="H3739">
        <v>1746435</v>
      </c>
      <c r="I3739">
        <v>1746851</v>
      </c>
      <c r="J3739" t="s">
        <v>25</v>
      </c>
      <c r="K3739" t="s">
        <v>6332</v>
      </c>
      <c r="L3739" t="s">
        <v>6332</v>
      </c>
      <c r="N3739" t="s">
        <v>6333</v>
      </c>
      <c r="Q3739" t="s">
        <v>6330</v>
      </c>
      <c r="R3739">
        <v>417</v>
      </c>
      <c r="S3739">
        <v>138</v>
      </c>
    </row>
    <row r="3740" spans="1:20" x14ac:dyDescent="0.25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G3740" t="s">
        <v>24</v>
      </c>
      <c r="H3740">
        <v>1746887</v>
      </c>
      <c r="I3740">
        <v>1747933</v>
      </c>
      <c r="J3740" t="s">
        <v>88</v>
      </c>
      <c r="Q3740" t="s">
        <v>6334</v>
      </c>
      <c r="R3740">
        <v>1047</v>
      </c>
      <c r="T3740" t="s">
        <v>6335</v>
      </c>
    </row>
    <row r="3741" spans="1:20" x14ac:dyDescent="0.25">
      <c r="A3741" t="s">
        <v>28</v>
      </c>
      <c r="B3741" t="s">
        <v>17938</v>
      </c>
      <c r="C3741" t="s">
        <v>22</v>
      </c>
      <c r="D3741" t="s">
        <v>23</v>
      </c>
      <c r="E3741" t="s">
        <v>5</v>
      </c>
      <c r="G3741" t="s">
        <v>24</v>
      </c>
      <c r="H3741">
        <v>1746887</v>
      </c>
      <c r="I3741">
        <v>1747933</v>
      </c>
      <c r="J3741" t="s">
        <v>88</v>
      </c>
      <c r="K3741" t="s">
        <v>6336</v>
      </c>
      <c r="L3741" t="s">
        <v>6336</v>
      </c>
      <c r="N3741" t="s">
        <v>6337</v>
      </c>
      <c r="Q3741" t="s">
        <v>6334</v>
      </c>
      <c r="R3741">
        <v>1047</v>
      </c>
      <c r="S3741">
        <v>348</v>
      </c>
    </row>
    <row r="3742" spans="1:20" x14ac:dyDescent="0.25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G3742" t="s">
        <v>24</v>
      </c>
      <c r="H3742">
        <v>1748385</v>
      </c>
      <c r="I3742">
        <v>1749746</v>
      </c>
      <c r="J3742" t="s">
        <v>88</v>
      </c>
      <c r="Q3742" t="s">
        <v>6338</v>
      </c>
      <c r="R3742">
        <v>1362</v>
      </c>
      <c r="T3742" t="s">
        <v>6339</v>
      </c>
    </row>
    <row r="3743" spans="1:20" x14ac:dyDescent="0.25">
      <c r="A3743" t="s">
        <v>28</v>
      </c>
      <c r="B3743" t="s">
        <v>17938</v>
      </c>
      <c r="C3743" t="s">
        <v>22</v>
      </c>
      <c r="D3743" t="s">
        <v>23</v>
      </c>
      <c r="E3743" t="s">
        <v>5</v>
      </c>
      <c r="G3743" t="s">
        <v>24</v>
      </c>
      <c r="H3743">
        <v>1748385</v>
      </c>
      <c r="I3743">
        <v>1749746</v>
      </c>
      <c r="J3743" t="s">
        <v>88</v>
      </c>
      <c r="K3743" t="s">
        <v>6340</v>
      </c>
      <c r="L3743" t="s">
        <v>6340</v>
      </c>
      <c r="N3743" t="s">
        <v>2352</v>
      </c>
      <c r="Q3743" t="s">
        <v>6338</v>
      </c>
      <c r="R3743">
        <v>1362</v>
      </c>
      <c r="S3743">
        <v>453</v>
      </c>
    </row>
    <row r="3744" spans="1:20" x14ac:dyDescent="0.25">
      <c r="A3744" t="s">
        <v>20</v>
      </c>
      <c r="B3744" t="s">
        <v>21</v>
      </c>
      <c r="C3744" t="s">
        <v>22</v>
      </c>
      <c r="D3744" t="s">
        <v>23</v>
      </c>
      <c r="E3744" t="s">
        <v>5</v>
      </c>
      <c r="G3744" t="s">
        <v>24</v>
      </c>
      <c r="H3744">
        <v>1749862</v>
      </c>
      <c r="I3744">
        <v>1751973</v>
      </c>
      <c r="J3744" t="s">
        <v>88</v>
      </c>
      <c r="Q3744" t="s">
        <v>6341</v>
      </c>
      <c r="R3744">
        <v>2112</v>
      </c>
      <c r="T3744" t="s">
        <v>6342</v>
      </c>
    </row>
    <row r="3745" spans="1:20" x14ac:dyDescent="0.25">
      <c r="A3745" t="s">
        <v>28</v>
      </c>
      <c r="B3745" t="s">
        <v>17938</v>
      </c>
      <c r="C3745" t="s">
        <v>22</v>
      </c>
      <c r="D3745" t="s">
        <v>23</v>
      </c>
      <c r="E3745" t="s">
        <v>5</v>
      </c>
      <c r="G3745" t="s">
        <v>24</v>
      </c>
      <c r="H3745">
        <v>1749862</v>
      </c>
      <c r="I3745">
        <v>1751973</v>
      </c>
      <c r="J3745" t="s">
        <v>88</v>
      </c>
      <c r="K3745" t="s">
        <v>6343</v>
      </c>
      <c r="L3745" t="s">
        <v>6343</v>
      </c>
      <c r="N3745" t="s">
        <v>314</v>
      </c>
      <c r="Q3745" t="s">
        <v>6341</v>
      </c>
      <c r="R3745">
        <v>2112</v>
      </c>
      <c r="S3745">
        <v>703</v>
      </c>
    </row>
    <row r="3746" spans="1:20" x14ac:dyDescent="0.25">
      <c r="A3746" t="s">
        <v>20</v>
      </c>
      <c r="B3746" t="s">
        <v>21</v>
      </c>
      <c r="C3746" t="s">
        <v>22</v>
      </c>
      <c r="D3746" t="s">
        <v>23</v>
      </c>
      <c r="E3746" t="s">
        <v>5</v>
      </c>
      <c r="G3746" t="s">
        <v>24</v>
      </c>
      <c r="H3746">
        <v>1751984</v>
      </c>
      <c r="I3746">
        <v>1752700</v>
      </c>
      <c r="J3746" t="s">
        <v>88</v>
      </c>
      <c r="Q3746" t="s">
        <v>6344</v>
      </c>
      <c r="R3746">
        <v>717</v>
      </c>
      <c r="T3746" t="s">
        <v>6345</v>
      </c>
    </row>
    <row r="3747" spans="1:20" x14ac:dyDescent="0.25">
      <c r="A3747" t="s">
        <v>28</v>
      </c>
      <c r="B3747" t="s">
        <v>17938</v>
      </c>
      <c r="C3747" t="s">
        <v>22</v>
      </c>
      <c r="D3747" t="s">
        <v>23</v>
      </c>
      <c r="E3747" t="s">
        <v>5</v>
      </c>
      <c r="G3747" t="s">
        <v>24</v>
      </c>
      <c r="H3747">
        <v>1751984</v>
      </c>
      <c r="I3747">
        <v>1752700</v>
      </c>
      <c r="J3747" t="s">
        <v>88</v>
      </c>
      <c r="K3747" t="s">
        <v>6346</v>
      </c>
      <c r="L3747" t="s">
        <v>6346</v>
      </c>
      <c r="N3747" t="s">
        <v>314</v>
      </c>
      <c r="Q3747" t="s">
        <v>6344</v>
      </c>
      <c r="R3747">
        <v>717</v>
      </c>
      <c r="S3747">
        <v>238</v>
      </c>
    </row>
    <row r="3748" spans="1:20" x14ac:dyDescent="0.25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G3748" t="s">
        <v>24</v>
      </c>
      <c r="H3748">
        <v>1752700</v>
      </c>
      <c r="I3748">
        <v>1753584</v>
      </c>
      <c r="J3748" t="s">
        <v>88</v>
      </c>
      <c r="Q3748" t="s">
        <v>6347</v>
      </c>
      <c r="R3748">
        <v>885</v>
      </c>
      <c r="T3748" t="s">
        <v>6348</v>
      </c>
    </row>
    <row r="3749" spans="1:20" x14ac:dyDescent="0.25">
      <c r="A3749" t="s">
        <v>28</v>
      </c>
      <c r="B3749" t="s">
        <v>17938</v>
      </c>
      <c r="C3749" t="s">
        <v>22</v>
      </c>
      <c r="D3749" t="s">
        <v>23</v>
      </c>
      <c r="E3749" t="s">
        <v>5</v>
      </c>
      <c r="G3749" t="s">
        <v>24</v>
      </c>
      <c r="H3749">
        <v>1752700</v>
      </c>
      <c r="I3749">
        <v>1753584</v>
      </c>
      <c r="J3749" t="s">
        <v>88</v>
      </c>
      <c r="K3749" t="s">
        <v>6349</v>
      </c>
      <c r="L3749" t="s">
        <v>6349</v>
      </c>
      <c r="N3749" t="s">
        <v>6350</v>
      </c>
      <c r="Q3749" t="s">
        <v>6347</v>
      </c>
      <c r="R3749">
        <v>885</v>
      </c>
      <c r="S3749">
        <v>294</v>
      </c>
    </row>
    <row r="3750" spans="1:20" x14ac:dyDescent="0.25">
      <c r="A3750" t="s">
        <v>20</v>
      </c>
      <c r="B3750" t="s">
        <v>76</v>
      </c>
      <c r="C3750" t="s">
        <v>22</v>
      </c>
      <c r="D3750" t="s">
        <v>23</v>
      </c>
      <c r="E3750" t="s">
        <v>5</v>
      </c>
      <c r="G3750" t="s">
        <v>24</v>
      </c>
      <c r="H3750">
        <v>1753584</v>
      </c>
      <c r="I3750">
        <v>1753902</v>
      </c>
      <c r="J3750" t="s">
        <v>88</v>
      </c>
      <c r="K3750" t="s">
        <v>17937</v>
      </c>
      <c r="L3750" t="s">
        <v>17937</v>
      </c>
      <c r="M3750" t="s">
        <v>17937</v>
      </c>
      <c r="Q3750" t="s">
        <v>6351</v>
      </c>
      <c r="R3750">
        <v>319</v>
      </c>
      <c r="T3750" t="s">
        <v>159</v>
      </c>
    </row>
    <row r="3751" spans="1:20" x14ac:dyDescent="0.25">
      <c r="A3751" t="s">
        <v>28</v>
      </c>
      <c r="B3751" t="s">
        <v>159</v>
      </c>
      <c r="C3751" t="s">
        <v>22</v>
      </c>
      <c r="D3751" t="s">
        <v>23</v>
      </c>
      <c r="E3751" t="s">
        <v>5</v>
      </c>
      <c r="G3751" t="s">
        <v>24</v>
      </c>
      <c r="H3751">
        <v>1753584</v>
      </c>
      <c r="I3751">
        <v>1753902</v>
      </c>
      <c r="J3751" t="s">
        <v>88</v>
      </c>
      <c r="K3751" t="s">
        <v>17937</v>
      </c>
      <c r="L3751" t="s">
        <v>17937</v>
      </c>
      <c r="M3751" t="s">
        <v>17937</v>
      </c>
      <c r="N3751" t="s">
        <v>79</v>
      </c>
      <c r="Q3751" t="s">
        <v>6351</v>
      </c>
      <c r="R3751">
        <v>319</v>
      </c>
      <c r="T3751" t="s">
        <v>159</v>
      </c>
    </row>
    <row r="3752" spans="1:20" x14ac:dyDescent="0.25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G3752" t="s">
        <v>24</v>
      </c>
      <c r="H3752">
        <v>1754171</v>
      </c>
      <c r="I3752">
        <v>1754893</v>
      </c>
      <c r="J3752" t="s">
        <v>88</v>
      </c>
      <c r="Q3752" t="s">
        <v>6352</v>
      </c>
      <c r="R3752">
        <v>723</v>
      </c>
      <c r="T3752" t="s">
        <v>6353</v>
      </c>
    </row>
    <row r="3753" spans="1:20" x14ac:dyDescent="0.25">
      <c r="A3753" t="s">
        <v>28</v>
      </c>
      <c r="B3753" t="s">
        <v>17938</v>
      </c>
      <c r="C3753" t="s">
        <v>22</v>
      </c>
      <c r="D3753" t="s">
        <v>23</v>
      </c>
      <c r="E3753" t="s">
        <v>5</v>
      </c>
      <c r="G3753" t="s">
        <v>24</v>
      </c>
      <c r="H3753">
        <v>1754171</v>
      </c>
      <c r="I3753">
        <v>1754893</v>
      </c>
      <c r="J3753" t="s">
        <v>88</v>
      </c>
      <c r="K3753" t="s">
        <v>6354</v>
      </c>
      <c r="L3753" t="s">
        <v>6354</v>
      </c>
      <c r="N3753" t="s">
        <v>380</v>
      </c>
      <c r="Q3753" t="s">
        <v>6352</v>
      </c>
      <c r="R3753">
        <v>723</v>
      </c>
      <c r="S3753">
        <v>240</v>
      </c>
    </row>
    <row r="3754" spans="1:20" x14ac:dyDescent="0.25">
      <c r="A3754" t="s">
        <v>20</v>
      </c>
      <c r="B3754" t="s">
        <v>21</v>
      </c>
      <c r="C3754" t="s">
        <v>22</v>
      </c>
      <c r="D3754" t="s">
        <v>23</v>
      </c>
      <c r="E3754" t="s">
        <v>5</v>
      </c>
      <c r="G3754" t="s">
        <v>24</v>
      </c>
      <c r="H3754">
        <v>1754890</v>
      </c>
      <c r="I3754">
        <v>1756293</v>
      </c>
      <c r="J3754" t="s">
        <v>88</v>
      </c>
      <c r="Q3754" t="s">
        <v>6355</v>
      </c>
      <c r="R3754">
        <v>1404</v>
      </c>
      <c r="T3754" t="s">
        <v>6356</v>
      </c>
    </row>
    <row r="3755" spans="1:20" x14ac:dyDescent="0.25">
      <c r="A3755" t="s">
        <v>28</v>
      </c>
      <c r="B3755" t="s">
        <v>17938</v>
      </c>
      <c r="C3755" t="s">
        <v>22</v>
      </c>
      <c r="D3755" t="s">
        <v>23</v>
      </c>
      <c r="E3755" t="s">
        <v>5</v>
      </c>
      <c r="G3755" t="s">
        <v>24</v>
      </c>
      <c r="H3755">
        <v>1754890</v>
      </c>
      <c r="I3755">
        <v>1756293</v>
      </c>
      <c r="J3755" t="s">
        <v>88</v>
      </c>
      <c r="K3755" t="s">
        <v>6357</v>
      </c>
      <c r="L3755" t="s">
        <v>6357</v>
      </c>
      <c r="N3755" t="s">
        <v>1473</v>
      </c>
      <c r="Q3755" t="s">
        <v>6355</v>
      </c>
      <c r="R3755">
        <v>1404</v>
      </c>
      <c r="S3755">
        <v>467</v>
      </c>
    </row>
    <row r="3756" spans="1:20" x14ac:dyDescent="0.25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G3756" t="s">
        <v>24</v>
      </c>
      <c r="H3756">
        <v>1756293</v>
      </c>
      <c r="I3756">
        <v>1757705</v>
      </c>
      <c r="J3756" t="s">
        <v>88</v>
      </c>
      <c r="Q3756" t="s">
        <v>6358</v>
      </c>
      <c r="R3756">
        <v>1413</v>
      </c>
      <c r="T3756" t="s">
        <v>6359</v>
      </c>
    </row>
    <row r="3757" spans="1:20" x14ac:dyDescent="0.25">
      <c r="A3757" t="s">
        <v>28</v>
      </c>
      <c r="B3757" t="s">
        <v>17938</v>
      </c>
      <c r="C3757" t="s">
        <v>22</v>
      </c>
      <c r="D3757" t="s">
        <v>23</v>
      </c>
      <c r="E3757" t="s">
        <v>5</v>
      </c>
      <c r="G3757" t="s">
        <v>24</v>
      </c>
      <c r="H3757">
        <v>1756293</v>
      </c>
      <c r="I3757">
        <v>1757705</v>
      </c>
      <c r="J3757" t="s">
        <v>88</v>
      </c>
      <c r="K3757" t="s">
        <v>6360</v>
      </c>
      <c r="L3757" t="s">
        <v>6360</v>
      </c>
      <c r="N3757" t="s">
        <v>208</v>
      </c>
      <c r="Q3757" t="s">
        <v>6358</v>
      </c>
      <c r="R3757">
        <v>1413</v>
      </c>
      <c r="S3757">
        <v>470</v>
      </c>
    </row>
    <row r="3758" spans="1:20" x14ac:dyDescent="0.25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G3758" t="s">
        <v>24</v>
      </c>
      <c r="H3758">
        <v>1757702</v>
      </c>
      <c r="I3758">
        <v>1760782</v>
      </c>
      <c r="J3758" t="s">
        <v>88</v>
      </c>
      <c r="Q3758" t="s">
        <v>6361</v>
      </c>
      <c r="R3758">
        <v>3081</v>
      </c>
      <c r="T3758" t="s">
        <v>6362</v>
      </c>
    </row>
    <row r="3759" spans="1:20" x14ac:dyDescent="0.25">
      <c r="A3759" t="s">
        <v>28</v>
      </c>
      <c r="B3759" t="s">
        <v>17938</v>
      </c>
      <c r="C3759" t="s">
        <v>22</v>
      </c>
      <c r="D3759" t="s">
        <v>23</v>
      </c>
      <c r="E3759" t="s">
        <v>5</v>
      </c>
      <c r="G3759" t="s">
        <v>24</v>
      </c>
      <c r="H3759">
        <v>1757702</v>
      </c>
      <c r="I3759">
        <v>1760782</v>
      </c>
      <c r="J3759" t="s">
        <v>88</v>
      </c>
      <c r="K3759" t="s">
        <v>6363</v>
      </c>
      <c r="L3759" t="s">
        <v>6363</v>
      </c>
      <c r="N3759" t="s">
        <v>6364</v>
      </c>
      <c r="Q3759" t="s">
        <v>6361</v>
      </c>
      <c r="R3759">
        <v>3081</v>
      </c>
      <c r="S3759">
        <v>1026</v>
      </c>
    </row>
    <row r="3760" spans="1:20" x14ac:dyDescent="0.25">
      <c r="A3760" t="s">
        <v>20</v>
      </c>
      <c r="B3760" t="s">
        <v>21</v>
      </c>
      <c r="C3760" t="s">
        <v>22</v>
      </c>
      <c r="D3760" t="s">
        <v>23</v>
      </c>
      <c r="E3760" t="s">
        <v>5</v>
      </c>
      <c r="G3760" t="s">
        <v>24</v>
      </c>
      <c r="H3760">
        <v>1760783</v>
      </c>
      <c r="I3760">
        <v>1763905</v>
      </c>
      <c r="J3760" t="s">
        <v>88</v>
      </c>
      <c r="Q3760" t="s">
        <v>6365</v>
      </c>
      <c r="R3760">
        <v>3123</v>
      </c>
      <c r="T3760" t="s">
        <v>6366</v>
      </c>
    </row>
    <row r="3761" spans="1:20" x14ac:dyDescent="0.25">
      <c r="A3761" t="s">
        <v>28</v>
      </c>
      <c r="B3761" t="s">
        <v>17938</v>
      </c>
      <c r="C3761" t="s">
        <v>22</v>
      </c>
      <c r="D3761" t="s">
        <v>23</v>
      </c>
      <c r="E3761" t="s">
        <v>5</v>
      </c>
      <c r="G3761" t="s">
        <v>24</v>
      </c>
      <c r="H3761">
        <v>1760783</v>
      </c>
      <c r="I3761">
        <v>1763905</v>
      </c>
      <c r="J3761" t="s">
        <v>88</v>
      </c>
      <c r="K3761" t="s">
        <v>6367</v>
      </c>
      <c r="L3761" t="s">
        <v>6367</v>
      </c>
      <c r="N3761" t="s">
        <v>6368</v>
      </c>
      <c r="Q3761" t="s">
        <v>6365</v>
      </c>
      <c r="R3761">
        <v>3123</v>
      </c>
      <c r="S3761">
        <v>1040</v>
      </c>
    </row>
    <row r="3762" spans="1:20" x14ac:dyDescent="0.25">
      <c r="A3762" t="s">
        <v>20</v>
      </c>
      <c r="B3762" t="s">
        <v>21</v>
      </c>
      <c r="C3762" t="s">
        <v>22</v>
      </c>
      <c r="D3762" t="s">
        <v>23</v>
      </c>
      <c r="E3762" t="s">
        <v>5</v>
      </c>
      <c r="G3762" t="s">
        <v>24</v>
      </c>
      <c r="H3762">
        <v>1763905</v>
      </c>
      <c r="I3762">
        <v>1765146</v>
      </c>
      <c r="J3762" t="s">
        <v>88</v>
      </c>
      <c r="Q3762" t="s">
        <v>6369</v>
      </c>
      <c r="R3762">
        <v>1242</v>
      </c>
      <c r="T3762" t="s">
        <v>6370</v>
      </c>
    </row>
    <row r="3763" spans="1:20" x14ac:dyDescent="0.25">
      <c r="A3763" t="s">
        <v>28</v>
      </c>
      <c r="B3763" t="s">
        <v>17938</v>
      </c>
      <c r="C3763" t="s">
        <v>22</v>
      </c>
      <c r="D3763" t="s">
        <v>23</v>
      </c>
      <c r="E3763" t="s">
        <v>5</v>
      </c>
      <c r="G3763" t="s">
        <v>24</v>
      </c>
      <c r="H3763">
        <v>1763905</v>
      </c>
      <c r="I3763">
        <v>1765146</v>
      </c>
      <c r="J3763" t="s">
        <v>88</v>
      </c>
      <c r="K3763" t="s">
        <v>6371</v>
      </c>
      <c r="L3763" t="s">
        <v>6371</v>
      </c>
      <c r="N3763" t="s">
        <v>6372</v>
      </c>
      <c r="Q3763" t="s">
        <v>6369</v>
      </c>
      <c r="R3763">
        <v>1242</v>
      </c>
      <c r="S3763">
        <v>413</v>
      </c>
    </row>
    <row r="3764" spans="1:20" x14ac:dyDescent="0.25">
      <c r="A3764" t="s">
        <v>20</v>
      </c>
      <c r="B3764" t="s">
        <v>21</v>
      </c>
      <c r="C3764" t="s">
        <v>22</v>
      </c>
      <c r="D3764" t="s">
        <v>23</v>
      </c>
      <c r="E3764" t="s">
        <v>5</v>
      </c>
      <c r="G3764" t="s">
        <v>24</v>
      </c>
      <c r="H3764">
        <v>1765587</v>
      </c>
      <c r="I3764">
        <v>1766939</v>
      </c>
      <c r="J3764" t="s">
        <v>88</v>
      </c>
      <c r="Q3764" t="s">
        <v>6373</v>
      </c>
      <c r="R3764">
        <v>1353</v>
      </c>
      <c r="T3764" t="s">
        <v>6374</v>
      </c>
    </row>
    <row r="3765" spans="1:20" x14ac:dyDescent="0.25">
      <c r="A3765" t="s">
        <v>28</v>
      </c>
      <c r="B3765" t="s">
        <v>17938</v>
      </c>
      <c r="C3765" t="s">
        <v>22</v>
      </c>
      <c r="D3765" t="s">
        <v>23</v>
      </c>
      <c r="E3765" t="s">
        <v>5</v>
      </c>
      <c r="G3765" t="s">
        <v>24</v>
      </c>
      <c r="H3765">
        <v>1765587</v>
      </c>
      <c r="I3765">
        <v>1766939</v>
      </c>
      <c r="J3765" t="s">
        <v>88</v>
      </c>
      <c r="K3765" t="s">
        <v>6375</v>
      </c>
      <c r="L3765" t="s">
        <v>6375</v>
      </c>
      <c r="N3765" t="s">
        <v>6376</v>
      </c>
      <c r="Q3765" t="s">
        <v>6373</v>
      </c>
      <c r="R3765">
        <v>1353</v>
      </c>
      <c r="S3765">
        <v>450</v>
      </c>
    </row>
    <row r="3766" spans="1:20" x14ac:dyDescent="0.25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G3766" t="s">
        <v>24</v>
      </c>
      <c r="H3766">
        <v>1766864</v>
      </c>
      <c r="I3766">
        <v>1767019</v>
      </c>
      <c r="J3766" t="s">
        <v>88</v>
      </c>
      <c r="Q3766" t="s">
        <v>6377</v>
      </c>
      <c r="R3766">
        <v>156</v>
      </c>
    </row>
    <row r="3767" spans="1:20" x14ac:dyDescent="0.25">
      <c r="A3767" t="s">
        <v>28</v>
      </c>
      <c r="B3767" t="s">
        <v>17938</v>
      </c>
      <c r="C3767" t="s">
        <v>22</v>
      </c>
      <c r="D3767" t="s">
        <v>23</v>
      </c>
      <c r="E3767" t="s">
        <v>5</v>
      </c>
      <c r="G3767" t="s">
        <v>24</v>
      </c>
      <c r="H3767">
        <v>1766864</v>
      </c>
      <c r="I3767">
        <v>1767019</v>
      </c>
      <c r="J3767" t="s">
        <v>88</v>
      </c>
      <c r="K3767" t="s">
        <v>6378</v>
      </c>
      <c r="L3767" t="s">
        <v>6378</v>
      </c>
      <c r="N3767" t="s">
        <v>6379</v>
      </c>
      <c r="Q3767" t="s">
        <v>6377</v>
      </c>
      <c r="R3767">
        <v>156</v>
      </c>
      <c r="S3767">
        <v>51</v>
      </c>
    </row>
    <row r="3768" spans="1:20" x14ac:dyDescent="0.25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G3768" t="s">
        <v>24</v>
      </c>
      <c r="H3768">
        <v>1767073</v>
      </c>
      <c r="I3768">
        <v>1767942</v>
      </c>
      <c r="J3768" t="s">
        <v>25</v>
      </c>
      <c r="Q3768" t="s">
        <v>6380</v>
      </c>
      <c r="R3768">
        <v>870</v>
      </c>
      <c r="T3768" t="s">
        <v>6381</v>
      </c>
    </row>
    <row r="3769" spans="1:20" x14ac:dyDescent="0.25">
      <c r="A3769" t="s">
        <v>28</v>
      </c>
      <c r="B3769" t="s">
        <v>17938</v>
      </c>
      <c r="C3769" t="s">
        <v>22</v>
      </c>
      <c r="D3769" t="s">
        <v>23</v>
      </c>
      <c r="E3769" t="s">
        <v>5</v>
      </c>
      <c r="G3769" t="s">
        <v>24</v>
      </c>
      <c r="H3769">
        <v>1767073</v>
      </c>
      <c r="I3769">
        <v>1767942</v>
      </c>
      <c r="J3769" t="s">
        <v>25</v>
      </c>
      <c r="K3769" t="s">
        <v>6382</v>
      </c>
      <c r="L3769" t="s">
        <v>6382</v>
      </c>
      <c r="N3769" t="s">
        <v>6383</v>
      </c>
      <c r="Q3769" t="s">
        <v>6380</v>
      </c>
      <c r="R3769">
        <v>870</v>
      </c>
      <c r="S3769">
        <v>289</v>
      </c>
    </row>
    <row r="3770" spans="1:20" x14ac:dyDescent="0.25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G3770" t="s">
        <v>24</v>
      </c>
      <c r="H3770">
        <v>1767910</v>
      </c>
      <c r="I3770">
        <v>1770900</v>
      </c>
      <c r="J3770" t="s">
        <v>88</v>
      </c>
      <c r="Q3770" t="s">
        <v>6384</v>
      </c>
      <c r="R3770">
        <v>2991</v>
      </c>
      <c r="T3770" t="s">
        <v>6385</v>
      </c>
    </row>
    <row r="3771" spans="1:20" x14ac:dyDescent="0.25">
      <c r="A3771" t="s">
        <v>28</v>
      </c>
      <c r="B3771" t="s">
        <v>17938</v>
      </c>
      <c r="C3771" t="s">
        <v>22</v>
      </c>
      <c r="D3771" t="s">
        <v>23</v>
      </c>
      <c r="E3771" t="s">
        <v>5</v>
      </c>
      <c r="G3771" t="s">
        <v>24</v>
      </c>
      <c r="H3771">
        <v>1767910</v>
      </c>
      <c r="I3771">
        <v>1770900</v>
      </c>
      <c r="J3771" t="s">
        <v>88</v>
      </c>
      <c r="K3771" t="s">
        <v>6386</v>
      </c>
      <c r="L3771" t="s">
        <v>6386</v>
      </c>
      <c r="N3771" t="s">
        <v>6387</v>
      </c>
      <c r="Q3771" t="s">
        <v>6384</v>
      </c>
      <c r="R3771">
        <v>2991</v>
      </c>
      <c r="S3771">
        <v>996</v>
      </c>
    </row>
    <row r="3772" spans="1:20" x14ac:dyDescent="0.25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G3772" t="s">
        <v>24</v>
      </c>
      <c r="H3772">
        <v>1771231</v>
      </c>
      <c r="I3772">
        <v>1771872</v>
      </c>
      <c r="J3772" t="s">
        <v>25</v>
      </c>
      <c r="Q3772" t="s">
        <v>6388</v>
      </c>
      <c r="R3772">
        <v>642</v>
      </c>
      <c r="T3772" t="s">
        <v>6389</v>
      </c>
    </row>
    <row r="3773" spans="1:20" x14ac:dyDescent="0.25">
      <c r="A3773" t="s">
        <v>28</v>
      </c>
      <c r="B3773" t="s">
        <v>17938</v>
      </c>
      <c r="C3773" t="s">
        <v>22</v>
      </c>
      <c r="D3773" t="s">
        <v>23</v>
      </c>
      <c r="E3773" t="s">
        <v>5</v>
      </c>
      <c r="G3773" t="s">
        <v>24</v>
      </c>
      <c r="H3773">
        <v>1771231</v>
      </c>
      <c r="I3773">
        <v>1771872</v>
      </c>
      <c r="J3773" t="s">
        <v>25</v>
      </c>
      <c r="K3773" t="s">
        <v>6390</v>
      </c>
      <c r="L3773" t="s">
        <v>6390</v>
      </c>
      <c r="N3773" t="s">
        <v>6391</v>
      </c>
      <c r="Q3773" t="s">
        <v>6388</v>
      </c>
      <c r="R3773">
        <v>642</v>
      </c>
      <c r="S3773">
        <v>213</v>
      </c>
    </row>
    <row r="3774" spans="1:20" x14ac:dyDescent="0.25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G3774" t="s">
        <v>24</v>
      </c>
      <c r="H3774">
        <v>1771963</v>
      </c>
      <c r="I3774">
        <v>1772544</v>
      </c>
      <c r="J3774" t="s">
        <v>25</v>
      </c>
      <c r="Q3774" t="s">
        <v>6392</v>
      </c>
      <c r="R3774">
        <v>582</v>
      </c>
      <c r="T3774" t="s">
        <v>6393</v>
      </c>
    </row>
    <row r="3775" spans="1:20" x14ac:dyDescent="0.25">
      <c r="A3775" t="s">
        <v>28</v>
      </c>
      <c r="B3775" t="s">
        <v>17938</v>
      </c>
      <c r="C3775" t="s">
        <v>22</v>
      </c>
      <c r="D3775" t="s">
        <v>23</v>
      </c>
      <c r="E3775" t="s">
        <v>5</v>
      </c>
      <c r="G3775" t="s">
        <v>24</v>
      </c>
      <c r="H3775">
        <v>1771963</v>
      </c>
      <c r="I3775">
        <v>1772544</v>
      </c>
      <c r="J3775" t="s">
        <v>25</v>
      </c>
      <c r="K3775" t="s">
        <v>6394</v>
      </c>
      <c r="L3775" t="s">
        <v>6394</v>
      </c>
      <c r="N3775" t="s">
        <v>6395</v>
      </c>
      <c r="Q3775" t="s">
        <v>6392</v>
      </c>
      <c r="R3775">
        <v>582</v>
      </c>
      <c r="S3775">
        <v>193</v>
      </c>
    </row>
    <row r="3776" spans="1:20" x14ac:dyDescent="0.25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G3776" t="s">
        <v>24</v>
      </c>
      <c r="H3776">
        <v>1772583</v>
      </c>
      <c r="I3776">
        <v>1774439</v>
      </c>
      <c r="J3776" t="s">
        <v>25</v>
      </c>
      <c r="Q3776" t="s">
        <v>6396</v>
      </c>
      <c r="R3776">
        <v>1857</v>
      </c>
      <c r="T3776" t="s">
        <v>6397</v>
      </c>
    </row>
    <row r="3777" spans="1:20" x14ac:dyDescent="0.25">
      <c r="A3777" t="s">
        <v>28</v>
      </c>
      <c r="B3777" t="s">
        <v>17938</v>
      </c>
      <c r="C3777" t="s">
        <v>22</v>
      </c>
      <c r="D3777" t="s">
        <v>23</v>
      </c>
      <c r="E3777" t="s">
        <v>5</v>
      </c>
      <c r="G3777" t="s">
        <v>24</v>
      </c>
      <c r="H3777">
        <v>1772583</v>
      </c>
      <c r="I3777">
        <v>1774439</v>
      </c>
      <c r="J3777" t="s">
        <v>25</v>
      </c>
      <c r="K3777" t="s">
        <v>6398</v>
      </c>
      <c r="L3777" t="s">
        <v>6398</v>
      </c>
      <c r="N3777" t="s">
        <v>6399</v>
      </c>
      <c r="Q3777" t="s">
        <v>6396</v>
      </c>
      <c r="R3777">
        <v>1857</v>
      </c>
      <c r="S3777">
        <v>618</v>
      </c>
    </row>
    <row r="3778" spans="1:20" x14ac:dyDescent="0.25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G3778" t="s">
        <v>24</v>
      </c>
      <c r="H3778">
        <v>1774525</v>
      </c>
      <c r="I3778">
        <v>1776105</v>
      </c>
      <c r="J3778" t="s">
        <v>88</v>
      </c>
      <c r="Q3778" t="s">
        <v>6400</v>
      </c>
      <c r="R3778">
        <v>1581</v>
      </c>
      <c r="T3778" t="s">
        <v>6401</v>
      </c>
    </row>
    <row r="3779" spans="1:20" x14ac:dyDescent="0.25">
      <c r="A3779" t="s">
        <v>28</v>
      </c>
      <c r="B3779" t="s">
        <v>17938</v>
      </c>
      <c r="C3779" t="s">
        <v>22</v>
      </c>
      <c r="D3779" t="s">
        <v>23</v>
      </c>
      <c r="E3779" t="s">
        <v>5</v>
      </c>
      <c r="G3779" t="s">
        <v>24</v>
      </c>
      <c r="H3779">
        <v>1774525</v>
      </c>
      <c r="I3779">
        <v>1776105</v>
      </c>
      <c r="J3779" t="s">
        <v>88</v>
      </c>
      <c r="K3779" t="s">
        <v>6402</v>
      </c>
      <c r="L3779" t="s">
        <v>6402</v>
      </c>
      <c r="N3779" t="s">
        <v>79</v>
      </c>
      <c r="Q3779" t="s">
        <v>6400</v>
      </c>
      <c r="R3779">
        <v>1581</v>
      </c>
      <c r="S3779">
        <v>526</v>
      </c>
    </row>
    <row r="3780" spans="1:20" x14ac:dyDescent="0.25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G3780" t="s">
        <v>24</v>
      </c>
      <c r="H3780">
        <v>1776461</v>
      </c>
      <c r="I3780">
        <v>1776706</v>
      </c>
      <c r="J3780" t="s">
        <v>88</v>
      </c>
      <c r="Q3780" t="s">
        <v>6403</v>
      </c>
      <c r="R3780">
        <v>246</v>
      </c>
    </row>
    <row r="3781" spans="1:20" x14ac:dyDescent="0.25">
      <c r="A3781" t="s">
        <v>28</v>
      </c>
      <c r="B3781" t="s">
        <v>17938</v>
      </c>
      <c r="C3781" t="s">
        <v>22</v>
      </c>
      <c r="D3781" t="s">
        <v>23</v>
      </c>
      <c r="E3781" t="s">
        <v>5</v>
      </c>
      <c r="G3781" t="s">
        <v>24</v>
      </c>
      <c r="H3781">
        <v>1776461</v>
      </c>
      <c r="I3781">
        <v>1776706</v>
      </c>
      <c r="J3781" t="s">
        <v>88</v>
      </c>
      <c r="K3781" t="s">
        <v>6404</v>
      </c>
      <c r="L3781" t="s">
        <v>6404</v>
      </c>
      <c r="N3781" t="s">
        <v>79</v>
      </c>
      <c r="Q3781" t="s">
        <v>6403</v>
      </c>
      <c r="R3781">
        <v>246</v>
      </c>
      <c r="S3781">
        <v>81</v>
      </c>
    </row>
    <row r="3782" spans="1:20" x14ac:dyDescent="0.25">
      <c r="A3782" t="s">
        <v>20</v>
      </c>
      <c r="B3782" t="s">
        <v>21</v>
      </c>
      <c r="C3782" t="s">
        <v>22</v>
      </c>
      <c r="D3782" t="s">
        <v>23</v>
      </c>
      <c r="E3782" t="s">
        <v>5</v>
      </c>
      <c r="G3782" t="s">
        <v>24</v>
      </c>
      <c r="H3782">
        <v>1776780</v>
      </c>
      <c r="I3782">
        <v>1777919</v>
      </c>
      <c r="J3782" t="s">
        <v>25</v>
      </c>
      <c r="Q3782" t="s">
        <v>6405</v>
      </c>
      <c r="R3782">
        <v>1140</v>
      </c>
      <c r="T3782" t="s">
        <v>6406</v>
      </c>
    </row>
    <row r="3783" spans="1:20" x14ac:dyDescent="0.25">
      <c r="A3783" t="s">
        <v>28</v>
      </c>
      <c r="B3783" t="s">
        <v>17938</v>
      </c>
      <c r="C3783" t="s">
        <v>22</v>
      </c>
      <c r="D3783" t="s">
        <v>23</v>
      </c>
      <c r="E3783" t="s">
        <v>5</v>
      </c>
      <c r="G3783" t="s">
        <v>24</v>
      </c>
      <c r="H3783">
        <v>1776780</v>
      </c>
      <c r="I3783">
        <v>1777919</v>
      </c>
      <c r="J3783" t="s">
        <v>25</v>
      </c>
      <c r="K3783" t="s">
        <v>6407</v>
      </c>
      <c r="L3783" t="s">
        <v>6407</v>
      </c>
      <c r="N3783" t="s">
        <v>6408</v>
      </c>
      <c r="Q3783" t="s">
        <v>6405</v>
      </c>
      <c r="R3783">
        <v>1140</v>
      </c>
      <c r="S3783">
        <v>379</v>
      </c>
    </row>
    <row r="3784" spans="1:20" x14ac:dyDescent="0.25">
      <c r="A3784" t="s">
        <v>20</v>
      </c>
      <c r="B3784" t="s">
        <v>21</v>
      </c>
      <c r="C3784" t="s">
        <v>22</v>
      </c>
      <c r="D3784" t="s">
        <v>23</v>
      </c>
      <c r="E3784" t="s">
        <v>5</v>
      </c>
      <c r="G3784" t="s">
        <v>24</v>
      </c>
      <c r="H3784">
        <v>1777925</v>
      </c>
      <c r="I3784">
        <v>1778374</v>
      </c>
      <c r="J3784" t="s">
        <v>25</v>
      </c>
      <c r="Q3784" t="s">
        <v>6409</v>
      </c>
      <c r="R3784">
        <v>450</v>
      </c>
      <c r="T3784" t="s">
        <v>6410</v>
      </c>
    </row>
    <row r="3785" spans="1:20" x14ac:dyDescent="0.25">
      <c r="A3785" t="s">
        <v>28</v>
      </c>
      <c r="B3785" t="s">
        <v>17938</v>
      </c>
      <c r="C3785" t="s">
        <v>22</v>
      </c>
      <c r="D3785" t="s">
        <v>23</v>
      </c>
      <c r="E3785" t="s">
        <v>5</v>
      </c>
      <c r="G3785" t="s">
        <v>24</v>
      </c>
      <c r="H3785">
        <v>1777925</v>
      </c>
      <c r="I3785">
        <v>1778374</v>
      </c>
      <c r="J3785" t="s">
        <v>25</v>
      </c>
      <c r="K3785" t="s">
        <v>6411</v>
      </c>
      <c r="L3785" t="s">
        <v>6411</v>
      </c>
      <c r="N3785" t="s">
        <v>6412</v>
      </c>
      <c r="Q3785" t="s">
        <v>6409</v>
      </c>
      <c r="R3785">
        <v>450</v>
      </c>
      <c r="S3785">
        <v>149</v>
      </c>
    </row>
    <row r="3786" spans="1:20" x14ac:dyDescent="0.25">
      <c r="A3786" t="s">
        <v>20</v>
      </c>
      <c r="B3786" t="s">
        <v>21</v>
      </c>
      <c r="C3786" t="s">
        <v>22</v>
      </c>
      <c r="D3786" t="s">
        <v>23</v>
      </c>
      <c r="E3786" t="s">
        <v>5</v>
      </c>
      <c r="G3786" t="s">
        <v>24</v>
      </c>
      <c r="H3786">
        <v>1778371</v>
      </c>
      <c r="I3786">
        <v>1780530</v>
      </c>
      <c r="J3786" t="s">
        <v>25</v>
      </c>
      <c r="Q3786" t="s">
        <v>6413</v>
      </c>
      <c r="R3786">
        <v>2160</v>
      </c>
      <c r="T3786" t="s">
        <v>6414</v>
      </c>
    </row>
    <row r="3787" spans="1:20" x14ac:dyDescent="0.25">
      <c r="A3787" t="s">
        <v>28</v>
      </c>
      <c r="B3787" t="s">
        <v>17938</v>
      </c>
      <c r="C3787" t="s">
        <v>22</v>
      </c>
      <c r="D3787" t="s">
        <v>23</v>
      </c>
      <c r="E3787" t="s">
        <v>5</v>
      </c>
      <c r="G3787" t="s">
        <v>24</v>
      </c>
      <c r="H3787">
        <v>1778371</v>
      </c>
      <c r="I3787">
        <v>1780530</v>
      </c>
      <c r="J3787" t="s">
        <v>25</v>
      </c>
      <c r="K3787" t="s">
        <v>6415</v>
      </c>
      <c r="L3787" t="s">
        <v>6415</v>
      </c>
      <c r="N3787" t="s">
        <v>6416</v>
      </c>
      <c r="Q3787" t="s">
        <v>6413</v>
      </c>
      <c r="R3787">
        <v>2160</v>
      </c>
      <c r="S3787">
        <v>719</v>
      </c>
    </row>
    <row r="3788" spans="1:20" x14ac:dyDescent="0.25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G3788" t="s">
        <v>24</v>
      </c>
      <c r="H3788">
        <v>1780617</v>
      </c>
      <c r="I3788">
        <v>1781459</v>
      </c>
      <c r="J3788" t="s">
        <v>25</v>
      </c>
      <c r="Q3788" t="s">
        <v>6417</v>
      </c>
      <c r="R3788">
        <v>843</v>
      </c>
      <c r="T3788" t="s">
        <v>6418</v>
      </c>
    </row>
    <row r="3789" spans="1:20" x14ac:dyDescent="0.25">
      <c r="A3789" t="s">
        <v>28</v>
      </c>
      <c r="B3789" t="s">
        <v>17938</v>
      </c>
      <c r="C3789" t="s">
        <v>22</v>
      </c>
      <c r="D3789" t="s">
        <v>23</v>
      </c>
      <c r="E3789" t="s">
        <v>5</v>
      </c>
      <c r="G3789" t="s">
        <v>24</v>
      </c>
      <c r="H3789">
        <v>1780617</v>
      </c>
      <c r="I3789">
        <v>1781459</v>
      </c>
      <c r="J3789" t="s">
        <v>25</v>
      </c>
      <c r="K3789" t="s">
        <v>6419</v>
      </c>
      <c r="L3789" t="s">
        <v>6419</v>
      </c>
      <c r="N3789" t="s">
        <v>6420</v>
      </c>
      <c r="Q3789" t="s">
        <v>6417</v>
      </c>
      <c r="R3789">
        <v>843</v>
      </c>
      <c r="S3789">
        <v>280</v>
      </c>
    </row>
    <row r="3790" spans="1:20" x14ac:dyDescent="0.25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G3790" t="s">
        <v>24</v>
      </c>
      <c r="H3790">
        <v>1781462</v>
      </c>
      <c r="I3790">
        <v>1781950</v>
      </c>
      <c r="J3790" t="s">
        <v>25</v>
      </c>
      <c r="Q3790" t="s">
        <v>6421</v>
      </c>
      <c r="R3790">
        <v>489</v>
      </c>
      <c r="T3790" t="s">
        <v>6422</v>
      </c>
    </row>
    <row r="3791" spans="1:20" x14ac:dyDescent="0.25">
      <c r="A3791" t="s">
        <v>28</v>
      </c>
      <c r="B3791" t="s">
        <v>17938</v>
      </c>
      <c r="C3791" t="s">
        <v>22</v>
      </c>
      <c r="D3791" t="s">
        <v>23</v>
      </c>
      <c r="E3791" t="s">
        <v>5</v>
      </c>
      <c r="G3791" t="s">
        <v>24</v>
      </c>
      <c r="H3791">
        <v>1781462</v>
      </c>
      <c r="I3791">
        <v>1781950</v>
      </c>
      <c r="J3791" t="s">
        <v>25</v>
      </c>
      <c r="K3791" t="s">
        <v>6423</v>
      </c>
      <c r="L3791" t="s">
        <v>6423</v>
      </c>
      <c r="N3791" t="s">
        <v>6424</v>
      </c>
      <c r="Q3791" t="s">
        <v>6421</v>
      </c>
      <c r="R3791">
        <v>489</v>
      </c>
      <c r="S3791">
        <v>162</v>
      </c>
    </row>
    <row r="3792" spans="1:20" x14ac:dyDescent="0.25">
      <c r="A3792" t="s">
        <v>20</v>
      </c>
      <c r="B3792" t="s">
        <v>21</v>
      </c>
      <c r="C3792" t="s">
        <v>22</v>
      </c>
      <c r="D3792" t="s">
        <v>23</v>
      </c>
      <c r="E3792" t="s">
        <v>5</v>
      </c>
      <c r="G3792" t="s">
        <v>24</v>
      </c>
      <c r="H3792">
        <v>1781947</v>
      </c>
      <c r="I3792">
        <v>1783164</v>
      </c>
      <c r="J3792" t="s">
        <v>25</v>
      </c>
      <c r="Q3792" t="s">
        <v>6425</v>
      </c>
      <c r="R3792">
        <v>1218</v>
      </c>
      <c r="T3792" t="s">
        <v>6426</v>
      </c>
    </row>
    <row r="3793" spans="1:20" x14ac:dyDescent="0.25">
      <c r="A3793" t="s">
        <v>28</v>
      </c>
      <c r="B3793" t="s">
        <v>17938</v>
      </c>
      <c r="C3793" t="s">
        <v>22</v>
      </c>
      <c r="D3793" t="s">
        <v>23</v>
      </c>
      <c r="E3793" t="s">
        <v>5</v>
      </c>
      <c r="G3793" t="s">
        <v>24</v>
      </c>
      <c r="H3793">
        <v>1781947</v>
      </c>
      <c r="I3793">
        <v>1783164</v>
      </c>
      <c r="J3793" t="s">
        <v>25</v>
      </c>
      <c r="K3793" t="s">
        <v>6427</v>
      </c>
      <c r="L3793" t="s">
        <v>6427</v>
      </c>
      <c r="N3793" t="s">
        <v>6428</v>
      </c>
      <c r="Q3793" t="s">
        <v>6425</v>
      </c>
      <c r="R3793">
        <v>1218</v>
      </c>
      <c r="S3793">
        <v>405</v>
      </c>
    </row>
    <row r="3794" spans="1:20" x14ac:dyDescent="0.25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G3794" t="s">
        <v>24</v>
      </c>
      <c r="H3794">
        <v>1783139</v>
      </c>
      <c r="I3794">
        <v>1784353</v>
      </c>
      <c r="J3794" t="s">
        <v>25</v>
      </c>
      <c r="Q3794" t="s">
        <v>6429</v>
      </c>
      <c r="R3794">
        <v>1215</v>
      </c>
      <c r="T3794" t="s">
        <v>6430</v>
      </c>
    </row>
    <row r="3795" spans="1:20" x14ac:dyDescent="0.25">
      <c r="A3795" t="s">
        <v>28</v>
      </c>
      <c r="B3795" t="s">
        <v>17938</v>
      </c>
      <c r="C3795" t="s">
        <v>22</v>
      </c>
      <c r="D3795" t="s">
        <v>23</v>
      </c>
      <c r="E3795" t="s">
        <v>5</v>
      </c>
      <c r="G3795" t="s">
        <v>24</v>
      </c>
      <c r="H3795">
        <v>1783139</v>
      </c>
      <c r="I3795">
        <v>1784353</v>
      </c>
      <c r="J3795" t="s">
        <v>25</v>
      </c>
      <c r="K3795" t="s">
        <v>6431</v>
      </c>
      <c r="L3795" t="s">
        <v>6431</v>
      </c>
      <c r="N3795" t="s">
        <v>6432</v>
      </c>
      <c r="Q3795" t="s">
        <v>6429</v>
      </c>
      <c r="R3795">
        <v>1215</v>
      </c>
      <c r="S3795">
        <v>404</v>
      </c>
    </row>
    <row r="3796" spans="1:20" x14ac:dyDescent="0.25">
      <c r="A3796" t="s">
        <v>20</v>
      </c>
      <c r="B3796" t="s">
        <v>21</v>
      </c>
      <c r="C3796" t="s">
        <v>22</v>
      </c>
      <c r="D3796" t="s">
        <v>23</v>
      </c>
      <c r="E3796" t="s">
        <v>5</v>
      </c>
      <c r="G3796" t="s">
        <v>24</v>
      </c>
      <c r="H3796">
        <v>1784366</v>
      </c>
      <c r="I3796">
        <v>1785112</v>
      </c>
      <c r="J3796" t="s">
        <v>25</v>
      </c>
      <c r="Q3796" t="s">
        <v>6433</v>
      </c>
      <c r="R3796">
        <v>747</v>
      </c>
      <c r="T3796" t="s">
        <v>6434</v>
      </c>
    </row>
    <row r="3797" spans="1:20" x14ac:dyDescent="0.25">
      <c r="A3797" t="s">
        <v>28</v>
      </c>
      <c r="B3797" t="s">
        <v>17938</v>
      </c>
      <c r="C3797" t="s">
        <v>22</v>
      </c>
      <c r="D3797" t="s">
        <v>23</v>
      </c>
      <c r="E3797" t="s">
        <v>5</v>
      </c>
      <c r="G3797" t="s">
        <v>24</v>
      </c>
      <c r="H3797">
        <v>1784366</v>
      </c>
      <c r="I3797">
        <v>1785112</v>
      </c>
      <c r="J3797" t="s">
        <v>25</v>
      </c>
      <c r="K3797" t="s">
        <v>6435</v>
      </c>
      <c r="L3797" t="s">
        <v>6435</v>
      </c>
      <c r="N3797" t="s">
        <v>6436</v>
      </c>
      <c r="Q3797" t="s">
        <v>6433</v>
      </c>
      <c r="R3797">
        <v>747</v>
      </c>
      <c r="S3797">
        <v>248</v>
      </c>
    </row>
    <row r="3798" spans="1:20" x14ac:dyDescent="0.25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G3798" t="s">
        <v>24</v>
      </c>
      <c r="H3798">
        <v>1785128</v>
      </c>
      <c r="I3798">
        <v>1785682</v>
      </c>
      <c r="J3798" t="s">
        <v>25</v>
      </c>
      <c r="Q3798" t="s">
        <v>6437</v>
      </c>
      <c r="R3798">
        <v>555</v>
      </c>
      <c r="T3798" t="s">
        <v>6438</v>
      </c>
    </row>
    <row r="3799" spans="1:20" x14ac:dyDescent="0.25">
      <c r="A3799" t="s">
        <v>28</v>
      </c>
      <c r="B3799" t="s">
        <v>17938</v>
      </c>
      <c r="C3799" t="s">
        <v>22</v>
      </c>
      <c r="D3799" t="s">
        <v>23</v>
      </c>
      <c r="E3799" t="s">
        <v>5</v>
      </c>
      <c r="G3799" t="s">
        <v>24</v>
      </c>
      <c r="H3799">
        <v>1785128</v>
      </c>
      <c r="I3799">
        <v>1785682</v>
      </c>
      <c r="J3799" t="s">
        <v>25</v>
      </c>
      <c r="K3799" t="s">
        <v>6439</v>
      </c>
      <c r="L3799" t="s">
        <v>6439</v>
      </c>
      <c r="N3799" t="s">
        <v>6440</v>
      </c>
      <c r="Q3799" t="s">
        <v>6437</v>
      </c>
      <c r="R3799">
        <v>555</v>
      </c>
      <c r="S3799">
        <v>184</v>
      </c>
    </row>
    <row r="3800" spans="1:20" x14ac:dyDescent="0.25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G3800" t="s">
        <v>24</v>
      </c>
      <c r="H3800">
        <v>1785706</v>
      </c>
      <c r="I3800">
        <v>1786827</v>
      </c>
      <c r="J3800" t="s">
        <v>25</v>
      </c>
      <c r="Q3800" t="s">
        <v>6441</v>
      </c>
      <c r="R3800">
        <v>1122</v>
      </c>
      <c r="T3800" t="s">
        <v>6442</v>
      </c>
    </row>
    <row r="3801" spans="1:20" x14ac:dyDescent="0.25">
      <c r="A3801" t="s">
        <v>28</v>
      </c>
      <c r="B3801" t="s">
        <v>17938</v>
      </c>
      <c r="C3801" t="s">
        <v>22</v>
      </c>
      <c r="D3801" t="s">
        <v>23</v>
      </c>
      <c r="E3801" t="s">
        <v>5</v>
      </c>
      <c r="G3801" t="s">
        <v>24</v>
      </c>
      <c r="H3801">
        <v>1785706</v>
      </c>
      <c r="I3801">
        <v>1786827</v>
      </c>
      <c r="J3801" t="s">
        <v>25</v>
      </c>
      <c r="K3801" t="s">
        <v>6443</v>
      </c>
      <c r="L3801" t="s">
        <v>6443</v>
      </c>
      <c r="N3801" t="s">
        <v>6444</v>
      </c>
      <c r="Q3801" t="s">
        <v>6441</v>
      </c>
      <c r="R3801">
        <v>1122</v>
      </c>
      <c r="S3801">
        <v>373</v>
      </c>
    </row>
    <row r="3802" spans="1:20" x14ac:dyDescent="0.25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G3802" t="s">
        <v>24</v>
      </c>
      <c r="H3802">
        <v>1786830</v>
      </c>
      <c r="I3802">
        <v>1787795</v>
      </c>
      <c r="J3802" t="s">
        <v>25</v>
      </c>
      <c r="Q3802" t="s">
        <v>6445</v>
      </c>
      <c r="R3802">
        <v>966</v>
      </c>
      <c r="T3802" t="s">
        <v>6446</v>
      </c>
    </row>
    <row r="3803" spans="1:20" x14ac:dyDescent="0.25">
      <c r="A3803" t="s">
        <v>28</v>
      </c>
      <c r="B3803" t="s">
        <v>17938</v>
      </c>
      <c r="C3803" t="s">
        <v>22</v>
      </c>
      <c r="D3803" t="s">
        <v>23</v>
      </c>
      <c r="E3803" t="s">
        <v>5</v>
      </c>
      <c r="G3803" t="s">
        <v>24</v>
      </c>
      <c r="H3803">
        <v>1786830</v>
      </c>
      <c r="I3803">
        <v>1787795</v>
      </c>
      <c r="J3803" t="s">
        <v>25</v>
      </c>
      <c r="K3803" t="s">
        <v>6447</v>
      </c>
      <c r="L3803" t="s">
        <v>6447</v>
      </c>
      <c r="N3803" t="s">
        <v>6448</v>
      </c>
      <c r="Q3803" t="s">
        <v>6445</v>
      </c>
      <c r="R3803">
        <v>966</v>
      </c>
      <c r="S3803">
        <v>321</v>
      </c>
    </row>
    <row r="3804" spans="1:20" x14ac:dyDescent="0.25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G3804" t="s">
        <v>24</v>
      </c>
      <c r="H3804">
        <v>1787798</v>
      </c>
      <c r="I3804">
        <v>1788271</v>
      </c>
      <c r="J3804" t="s">
        <v>25</v>
      </c>
      <c r="Q3804" t="s">
        <v>6449</v>
      </c>
      <c r="R3804">
        <v>474</v>
      </c>
      <c r="T3804" t="s">
        <v>6450</v>
      </c>
    </row>
    <row r="3805" spans="1:20" x14ac:dyDescent="0.25">
      <c r="A3805" t="s">
        <v>28</v>
      </c>
      <c r="B3805" t="s">
        <v>17938</v>
      </c>
      <c r="C3805" t="s">
        <v>22</v>
      </c>
      <c r="D3805" t="s">
        <v>23</v>
      </c>
      <c r="E3805" t="s">
        <v>5</v>
      </c>
      <c r="G3805" t="s">
        <v>24</v>
      </c>
      <c r="H3805">
        <v>1787798</v>
      </c>
      <c r="I3805">
        <v>1788271</v>
      </c>
      <c r="J3805" t="s">
        <v>25</v>
      </c>
      <c r="K3805" t="s">
        <v>6451</v>
      </c>
      <c r="L3805" t="s">
        <v>6451</v>
      </c>
      <c r="N3805" t="s">
        <v>6452</v>
      </c>
      <c r="Q3805" t="s">
        <v>6449</v>
      </c>
      <c r="R3805">
        <v>474</v>
      </c>
      <c r="S3805">
        <v>157</v>
      </c>
    </row>
    <row r="3806" spans="1:20" x14ac:dyDescent="0.25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G3806" t="s">
        <v>24</v>
      </c>
      <c r="H3806">
        <v>1788268</v>
      </c>
      <c r="I3806">
        <v>1789491</v>
      </c>
      <c r="J3806" t="s">
        <v>25</v>
      </c>
      <c r="Q3806" t="s">
        <v>6453</v>
      </c>
      <c r="R3806">
        <v>1224</v>
      </c>
      <c r="T3806" t="s">
        <v>6454</v>
      </c>
    </row>
    <row r="3807" spans="1:20" x14ac:dyDescent="0.25">
      <c r="A3807" t="s">
        <v>28</v>
      </c>
      <c r="B3807" t="s">
        <v>17938</v>
      </c>
      <c r="C3807" t="s">
        <v>22</v>
      </c>
      <c r="D3807" t="s">
        <v>23</v>
      </c>
      <c r="E3807" t="s">
        <v>5</v>
      </c>
      <c r="G3807" t="s">
        <v>24</v>
      </c>
      <c r="H3807">
        <v>1788268</v>
      </c>
      <c r="I3807">
        <v>1789491</v>
      </c>
      <c r="J3807" t="s">
        <v>25</v>
      </c>
      <c r="K3807" t="s">
        <v>6455</v>
      </c>
      <c r="L3807" t="s">
        <v>6455</v>
      </c>
      <c r="N3807" t="s">
        <v>6456</v>
      </c>
      <c r="Q3807" t="s">
        <v>6453</v>
      </c>
      <c r="R3807">
        <v>1224</v>
      </c>
      <c r="S3807">
        <v>407</v>
      </c>
    </row>
    <row r="3808" spans="1:20" x14ac:dyDescent="0.25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G3808" t="s">
        <v>24</v>
      </c>
      <c r="H3808">
        <v>1789488</v>
      </c>
      <c r="I3808">
        <v>1790930</v>
      </c>
      <c r="J3808" t="s">
        <v>25</v>
      </c>
      <c r="Q3808" t="s">
        <v>6457</v>
      </c>
      <c r="R3808">
        <v>1443</v>
      </c>
      <c r="T3808" t="s">
        <v>6458</v>
      </c>
    </row>
    <row r="3809" spans="1:20" x14ac:dyDescent="0.25">
      <c r="A3809" t="s">
        <v>28</v>
      </c>
      <c r="B3809" t="s">
        <v>17938</v>
      </c>
      <c r="C3809" t="s">
        <v>22</v>
      </c>
      <c r="D3809" t="s">
        <v>23</v>
      </c>
      <c r="E3809" t="s">
        <v>5</v>
      </c>
      <c r="G3809" t="s">
        <v>24</v>
      </c>
      <c r="H3809">
        <v>1789488</v>
      </c>
      <c r="I3809">
        <v>1790930</v>
      </c>
      <c r="J3809" t="s">
        <v>25</v>
      </c>
      <c r="K3809" t="s">
        <v>6459</v>
      </c>
      <c r="L3809" t="s">
        <v>6459</v>
      </c>
      <c r="N3809" t="s">
        <v>6460</v>
      </c>
      <c r="Q3809" t="s">
        <v>6457</v>
      </c>
      <c r="R3809">
        <v>1443</v>
      </c>
      <c r="S3809">
        <v>480</v>
      </c>
    </row>
    <row r="3810" spans="1:20" x14ac:dyDescent="0.25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G3810" t="s">
        <v>24</v>
      </c>
      <c r="H3810">
        <v>1791041</v>
      </c>
      <c r="I3810">
        <v>1792411</v>
      </c>
      <c r="J3810" t="s">
        <v>25</v>
      </c>
      <c r="Q3810" t="s">
        <v>6461</v>
      </c>
      <c r="R3810">
        <v>1371</v>
      </c>
      <c r="T3810" t="s">
        <v>6462</v>
      </c>
    </row>
    <row r="3811" spans="1:20" x14ac:dyDescent="0.25">
      <c r="A3811" t="s">
        <v>28</v>
      </c>
      <c r="B3811" t="s">
        <v>17938</v>
      </c>
      <c r="C3811" t="s">
        <v>22</v>
      </c>
      <c r="D3811" t="s">
        <v>23</v>
      </c>
      <c r="E3811" t="s">
        <v>5</v>
      </c>
      <c r="G3811" t="s">
        <v>24</v>
      </c>
      <c r="H3811">
        <v>1791041</v>
      </c>
      <c r="I3811">
        <v>1792411</v>
      </c>
      <c r="J3811" t="s">
        <v>25</v>
      </c>
      <c r="K3811" t="s">
        <v>6463</v>
      </c>
      <c r="L3811" t="s">
        <v>6463</v>
      </c>
      <c r="N3811" t="s">
        <v>6464</v>
      </c>
      <c r="Q3811" t="s">
        <v>6461</v>
      </c>
      <c r="R3811">
        <v>1371</v>
      </c>
      <c r="S3811">
        <v>456</v>
      </c>
    </row>
    <row r="3812" spans="1:20" x14ac:dyDescent="0.25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G3812" t="s">
        <v>24</v>
      </c>
      <c r="H3812">
        <v>1792465</v>
      </c>
      <c r="I3812">
        <v>1793859</v>
      </c>
      <c r="J3812" t="s">
        <v>25</v>
      </c>
      <c r="Q3812" t="s">
        <v>6465</v>
      </c>
      <c r="R3812">
        <v>1395</v>
      </c>
      <c r="T3812" t="s">
        <v>6466</v>
      </c>
    </row>
    <row r="3813" spans="1:20" x14ac:dyDescent="0.25">
      <c r="A3813" t="s">
        <v>28</v>
      </c>
      <c r="B3813" t="s">
        <v>17938</v>
      </c>
      <c r="C3813" t="s">
        <v>22</v>
      </c>
      <c r="D3813" t="s">
        <v>23</v>
      </c>
      <c r="E3813" t="s">
        <v>5</v>
      </c>
      <c r="G3813" t="s">
        <v>24</v>
      </c>
      <c r="H3813">
        <v>1792465</v>
      </c>
      <c r="I3813">
        <v>1793859</v>
      </c>
      <c r="J3813" t="s">
        <v>25</v>
      </c>
      <c r="K3813" t="s">
        <v>6467</v>
      </c>
      <c r="L3813" t="s">
        <v>6467</v>
      </c>
      <c r="N3813" t="s">
        <v>6468</v>
      </c>
      <c r="Q3813" t="s">
        <v>6465</v>
      </c>
      <c r="R3813">
        <v>1395</v>
      </c>
      <c r="S3813">
        <v>464</v>
      </c>
    </row>
    <row r="3814" spans="1:20" x14ac:dyDescent="0.25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G3814" t="s">
        <v>24</v>
      </c>
      <c r="H3814">
        <v>1793961</v>
      </c>
      <c r="I3814">
        <v>1795439</v>
      </c>
      <c r="J3814" t="s">
        <v>25</v>
      </c>
      <c r="Q3814" t="s">
        <v>6469</v>
      </c>
      <c r="R3814">
        <v>1479</v>
      </c>
      <c r="T3814" t="s">
        <v>6470</v>
      </c>
    </row>
    <row r="3815" spans="1:20" x14ac:dyDescent="0.25">
      <c r="A3815" t="s">
        <v>28</v>
      </c>
      <c r="B3815" t="s">
        <v>17938</v>
      </c>
      <c r="C3815" t="s">
        <v>22</v>
      </c>
      <c r="D3815" t="s">
        <v>23</v>
      </c>
      <c r="E3815" t="s">
        <v>5</v>
      </c>
      <c r="G3815" t="s">
        <v>24</v>
      </c>
      <c r="H3815">
        <v>1793961</v>
      </c>
      <c r="I3815">
        <v>1795439</v>
      </c>
      <c r="J3815" t="s">
        <v>25</v>
      </c>
      <c r="K3815" t="s">
        <v>6471</v>
      </c>
      <c r="L3815" t="s">
        <v>6471</v>
      </c>
      <c r="N3815" t="s">
        <v>6472</v>
      </c>
      <c r="Q3815" t="s">
        <v>6469</v>
      </c>
      <c r="R3815">
        <v>1479</v>
      </c>
      <c r="S3815">
        <v>492</v>
      </c>
    </row>
    <row r="3816" spans="1:20" x14ac:dyDescent="0.25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G3816" t="s">
        <v>24</v>
      </c>
      <c r="H3816">
        <v>1795461</v>
      </c>
      <c r="I3816">
        <v>1796741</v>
      </c>
      <c r="J3816" t="s">
        <v>25</v>
      </c>
      <c r="Q3816" t="s">
        <v>6473</v>
      </c>
      <c r="R3816">
        <v>1281</v>
      </c>
      <c r="T3816" t="s">
        <v>6474</v>
      </c>
    </row>
    <row r="3817" spans="1:20" x14ac:dyDescent="0.25">
      <c r="A3817" t="s">
        <v>28</v>
      </c>
      <c r="B3817" t="s">
        <v>17938</v>
      </c>
      <c r="C3817" t="s">
        <v>22</v>
      </c>
      <c r="D3817" t="s">
        <v>23</v>
      </c>
      <c r="E3817" t="s">
        <v>5</v>
      </c>
      <c r="G3817" t="s">
        <v>24</v>
      </c>
      <c r="H3817">
        <v>1795461</v>
      </c>
      <c r="I3817">
        <v>1796741</v>
      </c>
      <c r="J3817" t="s">
        <v>25</v>
      </c>
      <c r="K3817" t="s">
        <v>6475</v>
      </c>
      <c r="L3817" t="s">
        <v>6475</v>
      </c>
      <c r="N3817" t="s">
        <v>6476</v>
      </c>
      <c r="Q3817" t="s">
        <v>6473</v>
      </c>
      <c r="R3817">
        <v>1281</v>
      </c>
      <c r="S3817">
        <v>426</v>
      </c>
    </row>
    <row r="3818" spans="1:20" x14ac:dyDescent="0.25">
      <c r="A3818" t="s">
        <v>20</v>
      </c>
      <c r="B3818" t="s">
        <v>21</v>
      </c>
      <c r="C3818" t="s">
        <v>22</v>
      </c>
      <c r="D3818" t="s">
        <v>23</v>
      </c>
      <c r="E3818" t="s">
        <v>5</v>
      </c>
      <c r="G3818" t="s">
        <v>24</v>
      </c>
      <c r="H3818">
        <v>1796738</v>
      </c>
      <c r="I3818">
        <v>1797958</v>
      </c>
      <c r="J3818" t="s">
        <v>25</v>
      </c>
      <c r="Q3818" t="s">
        <v>6477</v>
      </c>
      <c r="R3818">
        <v>1221</v>
      </c>
      <c r="T3818" t="s">
        <v>6478</v>
      </c>
    </row>
    <row r="3819" spans="1:20" x14ac:dyDescent="0.25">
      <c r="A3819" t="s">
        <v>28</v>
      </c>
      <c r="B3819" t="s">
        <v>17938</v>
      </c>
      <c r="C3819" t="s">
        <v>22</v>
      </c>
      <c r="D3819" t="s">
        <v>23</v>
      </c>
      <c r="E3819" t="s">
        <v>5</v>
      </c>
      <c r="G3819" t="s">
        <v>24</v>
      </c>
      <c r="H3819">
        <v>1796738</v>
      </c>
      <c r="I3819">
        <v>1797958</v>
      </c>
      <c r="J3819" t="s">
        <v>25</v>
      </c>
      <c r="K3819" t="s">
        <v>6479</v>
      </c>
      <c r="L3819" t="s">
        <v>6479</v>
      </c>
      <c r="N3819" t="s">
        <v>6480</v>
      </c>
      <c r="Q3819" t="s">
        <v>6477</v>
      </c>
      <c r="R3819">
        <v>1221</v>
      </c>
      <c r="S3819">
        <v>406</v>
      </c>
    </row>
    <row r="3820" spans="1:20" x14ac:dyDescent="0.25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G3820" t="s">
        <v>24</v>
      </c>
      <c r="H3820">
        <v>1797969</v>
      </c>
      <c r="I3820">
        <v>1799372</v>
      </c>
      <c r="J3820" t="s">
        <v>25</v>
      </c>
      <c r="Q3820" t="s">
        <v>6481</v>
      </c>
      <c r="R3820">
        <v>1404</v>
      </c>
      <c r="T3820" t="s">
        <v>6482</v>
      </c>
    </row>
    <row r="3821" spans="1:20" x14ac:dyDescent="0.25">
      <c r="A3821" t="s">
        <v>28</v>
      </c>
      <c r="B3821" t="s">
        <v>17938</v>
      </c>
      <c r="C3821" t="s">
        <v>22</v>
      </c>
      <c r="D3821" t="s">
        <v>23</v>
      </c>
      <c r="E3821" t="s">
        <v>5</v>
      </c>
      <c r="G3821" t="s">
        <v>24</v>
      </c>
      <c r="H3821">
        <v>1797969</v>
      </c>
      <c r="I3821">
        <v>1799372</v>
      </c>
      <c r="J3821" t="s">
        <v>25</v>
      </c>
      <c r="K3821" t="s">
        <v>6483</v>
      </c>
      <c r="L3821" t="s">
        <v>6483</v>
      </c>
      <c r="N3821" t="s">
        <v>6484</v>
      </c>
      <c r="Q3821" t="s">
        <v>6481</v>
      </c>
      <c r="R3821">
        <v>1404</v>
      </c>
      <c r="S3821">
        <v>467</v>
      </c>
    </row>
    <row r="3822" spans="1:20" x14ac:dyDescent="0.25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G3822" t="s">
        <v>24</v>
      </c>
      <c r="H3822">
        <v>1799550</v>
      </c>
      <c r="I3822">
        <v>1800443</v>
      </c>
      <c r="J3822" t="s">
        <v>25</v>
      </c>
      <c r="Q3822" t="s">
        <v>6485</v>
      </c>
      <c r="R3822">
        <v>894</v>
      </c>
      <c r="T3822" t="s">
        <v>6486</v>
      </c>
    </row>
    <row r="3823" spans="1:20" x14ac:dyDescent="0.25">
      <c r="A3823" t="s">
        <v>28</v>
      </c>
      <c r="B3823" t="s">
        <v>17938</v>
      </c>
      <c r="C3823" t="s">
        <v>22</v>
      </c>
      <c r="D3823" t="s">
        <v>23</v>
      </c>
      <c r="E3823" t="s">
        <v>5</v>
      </c>
      <c r="G3823" t="s">
        <v>24</v>
      </c>
      <c r="H3823">
        <v>1799550</v>
      </c>
      <c r="I3823">
        <v>1800443</v>
      </c>
      <c r="J3823" t="s">
        <v>25</v>
      </c>
      <c r="K3823" t="s">
        <v>6487</v>
      </c>
      <c r="L3823" t="s">
        <v>6487</v>
      </c>
      <c r="N3823" t="s">
        <v>6488</v>
      </c>
      <c r="Q3823" t="s">
        <v>6485</v>
      </c>
      <c r="R3823">
        <v>894</v>
      </c>
      <c r="S3823">
        <v>297</v>
      </c>
    </row>
    <row r="3824" spans="1:20" x14ac:dyDescent="0.25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G3824" t="s">
        <v>24</v>
      </c>
      <c r="H3824">
        <v>1800820</v>
      </c>
      <c r="I3824">
        <v>1801905</v>
      </c>
      <c r="J3824" t="s">
        <v>25</v>
      </c>
      <c r="Q3824" t="s">
        <v>6489</v>
      </c>
      <c r="R3824">
        <v>1086</v>
      </c>
      <c r="T3824" t="s">
        <v>6490</v>
      </c>
    </row>
    <row r="3825" spans="1:20" x14ac:dyDescent="0.25">
      <c r="A3825" t="s">
        <v>28</v>
      </c>
      <c r="B3825" t="s">
        <v>17938</v>
      </c>
      <c r="C3825" t="s">
        <v>22</v>
      </c>
      <c r="D3825" t="s">
        <v>23</v>
      </c>
      <c r="E3825" t="s">
        <v>5</v>
      </c>
      <c r="G3825" t="s">
        <v>24</v>
      </c>
      <c r="H3825">
        <v>1800820</v>
      </c>
      <c r="I3825">
        <v>1801905</v>
      </c>
      <c r="J3825" t="s">
        <v>25</v>
      </c>
      <c r="K3825" t="s">
        <v>6491</v>
      </c>
      <c r="L3825" t="s">
        <v>6491</v>
      </c>
      <c r="N3825" t="s">
        <v>6492</v>
      </c>
      <c r="Q3825" t="s">
        <v>6489</v>
      </c>
      <c r="R3825">
        <v>1086</v>
      </c>
      <c r="S3825">
        <v>361</v>
      </c>
    </row>
    <row r="3826" spans="1:20" x14ac:dyDescent="0.25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G3826" t="s">
        <v>24</v>
      </c>
      <c r="H3826">
        <v>1801905</v>
      </c>
      <c r="I3826">
        <v>1802804</v>
      </c>
      <c r="J3826" t="s">
        <v>25</v>
      </c>
      <c r="Q3826" t="s">
        <v>6493</v>
      </c>
      <c r="R3826">
        <v>900</v>
      </c>
      <c r="T3826" t="s">
        <v>6494</v>
      </c>
    </row>
    <row r="3827" spans="1:20" x14ac:dyDescent="0.25">
      <c r="A3827" t="s">
        <v>28</v>
      </c>
      <c r="B3827" t="s">
        <v>17938</v>
      </c>
      <c r="C3827" t="s">
        <v>22</v>
      </c>
      <c r="D3827" t="s">
        <v>23</v>
      </c>
      <c r="E3827" t="s">
        <v>5</v>
      </c>
      <c r="G3827" t="s">
        <v>24</v>
      </c>
      <c r="H3827">
        <v>1801905</v>
      </c>
      <c r="I3827">
        <v>1802804</v>
      </c>
      <c r="J3827" t="s">
        <v>25</v>
      </c>
      <c r="K3827" t="s">
        <v>6495</v>
      </c>
      <c r="L3827" t="s">
        <v>6495</v>
      </c>
      <c r="N3827" t="s">
        <v>2773</v>
      </c>
      <c r="Q3827" t="s">
        <v>6493</v>
      </c>
      <c r="R3827">
        <v>900</v>
      </c>
      <c r="S3827">
        <v>299</v>
      </c>
    </row>
    <row r="3828" spans="1:20" x14ac:dyDescent="0.25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G3828" t="s">
        <v>24</v>
      </c>
      <c r="H3828">
        <v>1802852</v>
      </c>
      <c r="I3828">
        <v>1803730</v>
      </c>
      <c r="J3828" t="s">
        <v>25</v>
      </c>
      <c r="Q3828" t="s">
        <v>6496</v>
      </c>
      <c r="R3828">
        <v>879</v>
      </c>
      <c r="T3828" t="s">
        <v>6497</v>
      </c>
    </row>
    <row r="3829" spans="1:20" x14ac:dyDescent="0.25">
      <c r="A3829" t="s">
        <v>28</v>
      </c>
      <c r="B3829" t="s">
        <v>17938</v>
      </c>
      <c r="C3829" t="s">
        <v>22</v>
      </c>
      <c r="D3829" t="s">
        <v>23</v>
      </c>
      <c r="E3829" t="s">
        <v>5</v>
      </c>
      <c r="G3829" t="s">
        <v>24</v>
      </c>
      <c r="H3829">
        <v>1802852</v>
      </c>
      <c r="I3829">
        <v>1803730</v>
      </c>
      <c r="J3829" t="s">
        <v>25</v>
      </c>
      <c r="K3829" t="s">
        <v>6498</v>
      </c>
      <c r="L3829" t="s">
        <v>6498</v>
      </c>
      <c r="N3829" t="s">
        <v>6499</v>
      </c>
      <c r="Q3829" t="s">
        <v>6496</v>
      </c>
      <c r="R3829">
        <v>879</v>
      </c>
      <c r="S3829">
        <v>292</v>
      </c>
    </row>
    <row r="3830" spans="1:20" x14ac:dyDescent="0.25">
      <c r="A3830" t="s">
        <v>20</v>
      </c>
      <c r="B3830" t="s">
        <v>21</v>
      </c>
      <c r="C3830" t="s">
        <v>22</v>
      </c>
      <c r="D3830" t="s">
        <v>23</v>
      </c>
      <c r="E3830" t="s">
        <v>5</v>
      </c>
      <c r="G3830" t="s">
        <v>24</v>
      </c>
      <c r="H3830">
        <v>1803735</v>
      </c>
      <c r="I3830">
        <v>1804265</v>
      </c>
      <c r="J3830" t="s">
        <v>25</v>
      </c>
      <c r="Q3830" t="s">
        <v>6500</v>
      </c>
      <c r="R3830">
        <v>531</v>
      </c>
      <c r="T3830" t="s">
        <v>6501</v>
      </c>
    </row>
    <row r="3831" spans="1:20" x14ac:dyDescent="0.25">
      <c r="A3831" t="s">
        <v>28</v>
      </c>
      <c r="B3831" t="s">
        <v>17938</v>
      </c>
      <c r="C3831" t="s">
        <v>22</v>
      </c>
      <c r="D3831" t="s">
        <v>23</v>
      </c>
      <c r="E3831" t="s">
        <v>5</v>
      </c>
      <c r="G3831" t="s">
        <v>24</v>
      </c>
      <c r="H3831">
        <v>1803735</v>
      </c>
      <c r="I3831">
        <v>1804265</v>
      </c>
      <c r="J3831" t="s">
        <v>25</v>
      </c>
      <c r="K3831" t="s">
        <v>6502</v>
      </c>
      <c r="L3831" t="s">
        <v>6502</v>
      </c>
      <c r="N3831" t="s">
        <v>6503</v>
      </c>
      <c r="Q3831" t="s">
        <v>6500</v>
      </c>
      <c r="R3831">
        <v>531</v>
      </c>
      <c r="S3831">
        <v>176</v>
      </c>
    </row>
    <row r="3832" spans="1:20" x14ac:dyDescent="0.25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G3832" t="s">
        <v>24</v>
      </c>
      <c r="H3832">
        <v>1804612</v>
      </c>
      <c r="I3832">
        <v>1806150</v>
      </c>
      <c r="J3832" t="s">
        <v>25</v>
      </c>
      <c r="Q3832" t="s">
        <v>6504</v>
      </c>
      <c r="R3832">
        <v>1539</v>
      </c>
      <c r="T3832" t="s">
        <v>6505</v>
      </c>
    </row>
    <row r="3833" spans="1:20" x14ac:dyDescent="0.25">
      <c r="A3833" t="s">
        <v>28</v>
      </c>
      <c r="B3833" t="s">
        <v>17938</v>
      </c>
      <c r="C3833" t="s">
        <v>22</v>
      </c>
      <c r="D3833" t="s">
        <v>23</v>
      </c>
      <c r="E3833" t="s">
        <v>5</v>
      </c>
      <c r="G3833" t="s">
        <v>24</v>
      </c>
      <c r="H3833">
        <v>1804612</v>
      </c>
      <c r="I3833">
        <v>1806150</v>
      </c>
      <c r="J3833" t="s">
        <v>25</v>
      </c>
      <c r="K3833" t="s">
        <v>6506</v>
      </c>
      <c r="L3833" t="s">
        <v>6506</v>
      </c>
      <c r="N3833" t="s">
        <v>79</v>
      </c>
      <c r="Q3833" t="s">
        <v>6504</v>
      </c>
      <c r="R3833">
        <v>1539</v>
      </c>
      <c r="S3833">
        <v>512</v>
      </c>
    </row>
    <row r="3834" spans="1:20" x14ac:dyDescent="0.25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G3834" t="s">
        <v>24</v>
      </c>
      <c r="H3834">
        <v>1806327</v>
      </c>
      <c r="I3834">
        <v>1807517</v>
      </c>
      <c r="J3834" t="s">
        <v>25</v>
      </c>
      <c r="Q3834" t="s">
        <v>6507</v>
      </c>
      <c r="R3834">
        <v>1191</v>
      </c>
      <c r="T3834" t="s">
        <v>6508</v>
      </c>
    </row>
    <row r="3835" spans="1:20" x14ac:dyDescent="0.25">
      <c r="A3835" t="s">
        <v>28</v>
      </c>
      <c r="B3835" t="s">
        <v>17938</v>
      </c>
      <c r="C3835" t="s">
        <v>22</v>
      </c>
      <c r="D3835" t="s">
        <v>23</v>
      </c>
      <c r="E3835" t="s">
        <v>5</v>
      </c>
      <c r="G3835" t="s">
        <v>24</v>
      </c>
      <c r="H3835">
        <v>1806327</v>
      </c>
      <c r="I3835">
        <v>1807517</v>
      </c>
      <c r="J3835" t="s">
        <v>25</v>
      </c>
      <c r="K3835" t="s">
        <v>6509</v>
      </c>
      <c r="L3835" t="s">
        <v>6509</v>
      </c>
      <c r="N3835" t="s">
        <v>79</v>
      </c>
      <c r="Q3835" t="s">
        <v>6507</v>
      </c>
      <c r="R3835">
        <v>1191</v>
      </c>
      <c r="S3835">
        <v>396</v>
      </c>
    </row>
    <row r="3836" spans="1:20" x14ac:dyDescent="0.25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G3836" t="s">
        <v>24</v>
      </c>
      <c r="H3836">
        <v>1807510</v>
      </c>
      <c r="I3836">
        <v>1808595</v>
      </c>
      <c r="J3836" t="s">
        <v>25</v>
      </c>
      <c r="Q3836" t="s">
        <v>6510</v>
      </c>
      <c r="R3836">
        <v>1086</v>
      </c>
      <c r="T3836" t="s">
        <v>6511</v>
      </c>
    </row>
    <row r="3837" spans="1:20" x14ac:dyDescent="0.25">
      <c r="A3837" t="s">
        <v>28</v>
      </c>
      <c r="B3837" t="s">
        <v>17938</v>
      </c>
      <c r="C3837" t="s">
        <v>22</v>
      </c>
      <c r="D3837" t="s">
        <v>23</v>
      </c>
      <c r="E3837" t="s">
        <v>5</v>
      </c>
      <c r="G3837" t="s">
        <v>24</v>
      </c>
      <c r="H3837">
        <v>1807510</v>
      </c>
      <c r="I3837">
        <v>1808595</v>
      </c>
      <c r="J3837" t="s">
        <v>25</v>
      </c>
      <c r="K3837" t="s">
        <v>6512</v>
      </c>
      <c r="L3837" t="s">
        <v>6512</v>
      </c>
      <c r="N3837" t="s">
        <v>668</v>
      </c>
      <c r="Q3837" t="s">
        <v>6510</v>
      </c>
      <c r="R3837">
        <v>1086</v>
      </c>
      <c r="S3837">
        <v>361</v>
      </c>
    </row>
    <row r="3838" spans="1:20" x14ac:dyDescent="0.25">
      <c r="A3838" t="s">
        <v>20</v>
      </c>
      <c r="B3838" t="s">
        <v>21</v>
      </c>
      <c r="C3838" t="s">
        <v>22</v>
      </c>
      <c r="D3838" t="s">
        <v>23</v>
      </c>
      <c r="E3838" t="s">
        <v>5</v>
      </c>
      <c r="G3838" t="s">
        <v>24</v>
      </c>
      <c r="H3838">
        <v>1808599</v>
      </c>
      <c r="I3838">
        <v>1809546</v>
      </c>
      <c r="J3838" t="s">
        <v>25</v>
      </c>
      <c r="Q3838" t="s">
        <v>6513</v>
      </c>
      <c r="R3838">
        <v>948</v>
      </c>
      <c r="T3838" t="s">
        <v>6514</v>
      </c>
    </row>
    <row r="3839" spans="1:20" x14ac:dyDescent="0.25">
      <c r="A3839" t="s">
        <v>28</v>
      </c>
      <c r="B3839" t="s">
        <v>17938</v>
      </c>
      <c r="C3839" t="s">
        <v>22</v>
      </c>
      <c r="D3839" t="s">
        <v>23</v>
      </c>
      <c r="E3839" t="s">
        <v>5</v>
      </c>
      <c r="G3839" t="s">
        <v>24</v>
      </c>
      <c r="H3839">
        <v>1808599</v>
      </c>
      <c r="I3839">
        <v>1809546</v>
      </c>
      <c r="J3839" t="s">
        <v>25</v>
      </c>
      <c r="K3839" t="s">
        <v>6515</v>
      </c>
      <c r="L3839" t="s">
        <v>6515</v>
      </c>
      <c r="N3839" t="s">
        <v>6516</v>
      </c>
      <c r="Q3839" t="s">
        <v>6513</v>
      </c>
      <c r="R3839">
        <v>948</v>
      </c>
      <c r="S3839">
        <v>315</v>
      </c>
    </row>
    <row r="3840" spans="1:20" x14ac:dyDescent="0.25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G3840" t="s">
        <v>24</v>
      </c>
      <c r="H3840">
        <v>1809547</v>
      </c>
      <c r="I3840">
        <v>1810986</v>
      </c>
      <c r="J3840" t="s">
        <v>25</v>
      </c>
      <c r="Q3840" t="s">
        <v>6517</v>
      </c>
      <c r="R3840">
        <v>1440</v>
      </c>
      <c r="T3840" t="s">
        <v>6518</v>
      </c>
    </row>
    <row r="3841" spans="1:20" x14ac:dyDescent="0.25">
      <c r="A3841" t="s">
        <v>28</v>
      </c>
      <c r="B3841" t="s">
        <v>17938</v>
      </c>
      <c r="C3841" t="s">
        <v>22</v>
      </c>
      <c r="D3841" t="s">
        <v>23</v>
      </c>
      <c r="E3841" t="s">
        <v>5</v>
      </c>
      <c r="G3841" t="s">
        <v>24</v>
      </c>
      <c r="H3841">
        <v>1809547</v>
      </c>
      <c r="I3841">
        <v>1810986</v>
      </c>
      <c r="J3841" t="s">
        <v>25</v>
      </c>
      <c r="K3841" t="s">
        <v>6519</v>
      </c>
      <c r="L3841" t="s">
        <v>6519</v>
      </c>
      <c r="N3841" t="s">
        <v>6520</v>
      </c>
      <c r="Q3841" t="s">
        <v>6517</v>
      </c>
      <c r="R3841">
        <v>1440</v>
      </c>
      <c r="S3841">
        <v>479</v>
      </c>
    </row>
    <row r="3842" spans="1:20" x14ac:dyDescent="0.25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G3842" t="s">
        <v>24</v>
      </c>
      <c r="H3842">
        <v>1810973</v>
      </c>
      <c r="I3842">
        <v>1812406</v>
      </c>
      <c r="J3842" t="s">
        <v>25</v>
      </c>
      <c r="Q3842" t="s">
        <v>6521</v>
      </c>
      <c r="R3842">
        <v>1434</v>
      </c>
      <c r="T3842" t="s">
        <v>6522</v>
      </c>
    </row>
    <row r="3843" spans="1:20" x14ac:dyDescent="0.25">
      <c r="A3843" t="s">
        <v>28</v>
      </c>
      <c r="B3843" t="s">
        <v>17938</v>
      </c>
      <c r="C3843" t="s">
        <v>22</v>
      </c>
      <c r="D3843" t="s">
        <v>23</v>
      </c>
      <c r="E3843" t="s">
        <v>5</v>
      </c>
      <c r="G3843" t="s">
        <v>24</v>
      </c>
      <c r="H3843">
        <v>1810973</v>
      </c>
      <c r="I3843">
        <v>1812406</v>
      </c>
      <c r="J3843" t="s">
        <v>25</v>
      </c>
      <c r="K3843" t="s">
        <v>6523</v>
      </c>
      <c r="L3843" t="s">
        <v>6523</v>
      </c>
      <c r="N3843" t="s">
        <v>6524</v>
      </c>
      <c r="Q3843" t="s">
        <v>6521</v>
      </c>
      <c r="R3843">
        <v>1434</v>
      </c>
      <c r="S3843">
        <v>477</v>
      </c>
    </row>
    <row r="3844" spans="1:20" x14ac:dyDescent="0.25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G3844" t="s">
        <v>24</v>
      </c>
      <c r="H3844">
        <v>1812478</v>
      </c>
      <c r="I3844">
        <v>1813908</v>
      </c>
      <c r="J3844" t="s">
        <v>25</v>
      </c>
      <c r="Q3844" t="s">
        <v>6525</v>
      </c>
      <c r="R3844">
        <v>1431</v>
      </c>
      <c r="T3844" t="s">
        <v>6526</v>
      </c>
    </row>
    <row r="3845" spans="1:20" x14ac:dyDescent="0.25">
      <c r="A3845" t="s">
        <v>28</v>
      </c>
      <c r="B3845" t="s">
        <v>17938</v>
      </c>
      <c r="C3845" t="s">
        <v>22</v>
      </c>
      <c r="D3845" t="s">
        <v>23</v>
      </c>
      <c r="E3845" t="s">
        <v>5</v>
      </c>
      <c r="G3845" t="s">
        <v>24</v>
      </c>
      <c r="H3845">
        <v>1812478</v>
      </c>
      <c r="I3845">
        <v>1813908</v>
      </c>
      <c r="J3845" t="s">
        <v>25</v>
      </c>
      <c r="K3845" t="s">
        <v>6527</v>
      </c>
      <c r="L3845" t="s">
        <v>6527</v>
      </c>
      <c r="N3845" t="s">
        <v>6528</v>
      </c>
      <c r="Q3845" t="s">
        <v>6525</v>
      </c>
      <c r="R3845">
        <v>1431</v>
      </c>
      <c r="S3845">
        <v>476</v>
      </c>
    </row>
    <row r="3846" spans="1:20" x14ac:dyDescent="0.25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G3846" t="s">
        <v>24</v>
      </c>
      <c r="H3846">
        <v>1814083</v>
      </c>
      <c r="I3846">
        <v>1815189</v>
      </c>
      <c r="J3846" t="s">
        <v>25</v>
      </c>
      <c r="Q3846" t="s">
        <v>6529</v>
      </c>
      <c r="R3846">
        <v>1107</v>
      </c>
      <c r="T3846" t="s">
        <v>6530</v>
      </c>
    </row>
    <row r="3847" spans="1:20" x14ac:dyDescent="0.25">
      <c r="A3847" t="s">
        <v>28</v>
      </c>
      <c r="B3847" t="s">
        <v>17938</v>
      </c>
      <c r="C3847" t="s">
        <v>22</v>
      </c>
      <c r="D3847" t="s">
        <v>23</v>
      </c>
      <c r="E3847" t="s">
        <v>5</v>
      </c>
      <c r="G3847" t="s">
        <v>24</v>
      </c>
      <c r="H3847">
        <v>1814083</v>
      </c>
      <c r="I3847">
        <v>1815189</v>
      </c>
      <c r="J3847" t="s">
        <v>25</v>
      </c>
      <c r="K3847" t="s">
        <v>6531</v>
      </c>
      <c r="L3847" t="s">
        <v>6531</v>
      </c>
      <c r="N3847" t="s">
        <v>79</v>
      </c>
      <c r="Q3847" t="s">
        <v>6529</v>
      </c>
      <c r="R3847">
        <v>1107</v>
      </c>
      <c r="S3847">
        <v>368</v>
      </c>
    </row>
    <row r="3848" spans="1:20" x14ac:dyDescent="0.25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G3848" t="s">
        <v>24</v>
      </c>
      <c r="H3848">
        <v>1815441</v>
      </c>
      <c r="I3848">
        <v>1816847</v>
      </c>
      <c r="J3848" t="s">
        <v>25</v>
      </c>
      <c r="Q3848" t="s">
        <v>6532</v>
      </c>
      <c r="R3848">
        <v>1407</v>
      </c>
      <c r="T3848" t="s">
        <v>6533</v>
      </c>
    </row>
    <row r="3849" spans="1:20" x14ac:dyDescent="0.25">
      <c r="A3849" t="s">
        <v>28</v>
      </c>
      <c r="B3849" t="s">
        <v>17938</v>
      </c>
      <c r="C3849" t="s">
        <v>22</v>
      </c>
      <c r="D3849" t="s">
        <v>23</v>
      </c>
      <c r="E3849" t="s">
        <v>5</v>
      </c>
      <c r="G3849" t="s">
        <v>24</v>
      </c>
      <c r="H3849">
        <v>1815441</v>
      </c>
      <c r="I3849">
        <v>1816847</v>
      </c>
      <c r="J3849" t="s">
        <v>25</v>
      </c>
      <c r="K3849" t="s">
        <v>6534</v>
      </c>
      <c r="L3849" t="s">
        <v>6534</v>
      </c>
      <c r="N3849" t="s">
        <v>6535</v>
      </c>
      <c r="Q3849" t="s">
        <v>6532</v>
      </c>
      <c r="R3849">
        <v>1407</v>
      </c>
      <c r="S3849">
        <v>468</v>
      </c>
    </row>
    <row r="3850" spans="1:20" x14ac:dyDescent="0.25">
      <c r="A3850" t="s">
        <v>20</v>
      </c>
      <c r="B3850" t="s">
        <v>76</v>
      </c>
      <c r="C3850" t="s">
        <v>22</v>
      </c>
      <c r="D3850" t="s">
        <v>23</v>
      </c>
      <c r="E3850" t="s">
        <v>5</v>
      </c>
      <c r="G3850" t="s">
        <v>24</v>
      </c>
      <c r="H3850">
        <v>1816835</v>
      </c>
      <c r="I3850">
        <v>1817022</v>
      </c>
      <c r="J3850" t="s">
        <v>25</v>
      </c>
      <c r="K3850" t="s">
        <v>17937</v>
      </c>
      <c r="L3850" t="s">
        <v>17937</v>
      </c>
      <c r="M3850" t="s">
        <v>17937</v>
      </c>
      <c r="Q3850" t="s">
        <v>6536</v>
      </c>
      <c r="R3850">
        <v>188</v>
      </c>
      <c r="T3850" t="s">
        <v>159</v>
      </c>
    </row>
    <row r="3851" spans="1:20" x14ac:dyDescent="0.25">
      <c r="A3851" t="s">
        <v>28</v>
      </c>
      <c r="B3851" t="s">
        <v>159</v>
      </c>
      <c r="C3851" t="s">
        <v>22</v>
      </c>
      <c r="D3851" t="s">
        <v>23</v>
      </c>
      <c r="E3851" t="s">
        <v>5</v>
      </c>
      <c r="G3851" t="s">
        <v>24</v>
      </c>
      <c r="H3851">
        <v>1816835</v>
      </c>
      <c r="I3851">
        <v>1817022</v>
      </c>
      <c r="J3851" t="s">
        <v>25</v>
      </c>
      <c r="K3851" t="s">
        <v>17937</v>
      </c>
      <c r="L3851" t="s">
        <v>17937</v>
      </c>
      <c r="M3851" t="s">
        <v>17937</v>
      </c>
      <c r="N3851" t="s">
        <v>79</v>
      </c>
      <c r="Q3851" t="s">
        <v>6536</v>
      </c>
      <c r="R3851">
        <v>188</v>
      </c>
      <c r="T3851" t="s">
        <v>159</v>
      </c>
    </row>
    <row r="3852" spans="1:20" x14ac:dyDescent="0.25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G3852" t="s">
        <v>24</v>
      </c>
      <c r="H3852">
        <v>1817084</v>
      </c>
      <c r="I3852">
        <v>1818250</v>
      </c>
      <c r="J3852" t="s">
        <v>25</v>
      </c>
      <c r="Q3852" t="s">
        <v>6537</v>
      </c>
      <c r="R3852">
        <v>1167</v>
      </c>
      <c r="T3852" t="s">
        <v>6538</v>
      </c>
    </row>
    <row r="3853" spans="1:20" x14ac:dyDescent="0.25">
      <c r="A3853" t="s">
        <v>28</v>
      </c>
      <c r="B3853" t="s">
        <v>17938</v>
      </c>
      <c r="C3853" t="s">
        <v>22</v>
      </c>
      <c r="D3853" t="s">
        <v>23</v>
      </c>
      <c r="E3853" t="s">
        <v>5</v>
      </c>
      <c r="G3853" t="s">
        <v>24</v>
      </c>
      <c r="H3853">
        <v>1817084</v>
      </c>
      <c r="I3853">
        <v>1818250</v>
      </c>
      <c r="J3853" t="s">
        <v>25</v>
      </c>
      <c r="K3853" t="s">
        <v>6539</v>
      </c>
      <c r="L3853" t="s">
        <v>6539</v>
      </c>
      <c r="N3853" t="s">
        <v>6540</v>
      </c>
      <c r="Q3853" t="s">
        <v>6537</v>
      </c>
      <c r="R3853">
        <v>1167</v>
      </c>
      <c r="S3853">
        <v>388</v>
      </c>
    </row>
    <row r="3854" spans="1:20" x14ac:dyDescent="0.25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G3854" t="s">
        <v>24</v>
      </c>
      <c r="H3854">
        <v>1818393</v>
      </c>
      <c r="I3854">
        <v>1819376</v>
      </c>
      <c r="J3854" t="s">
        <v>25</v>
      </c>
      <c r="Q3854" t="s">
        <v>6541</v>
      </c>
      <c r="R3854">
        <v>984</v>
      </c>
      <c r="T3854" t="s">
        <v>6542</v>
      </c>
    </row>
    <row r="3855" spans="1:20" x14ac:dyDescent="0.25">
      <c r="A3855" t="s">
        <v>28</v>
      </c>
      <c r="B3855" t="s">
        <v>17938</v>
      </c>
      <c r="C3855" t="s">
        <v>22</v>
      </c>
      <c r="D3855" t="s">
        <v>23</v>
      </c>
      <c r="E3855" t="s">
        <v>5</v>
      </c>
      <c r="G3855" t="s">
        <v>24</v>
      </c>
      <c r="H3855">
        <v>1818393</v>
      </c>
      <c r="I3855">
        <v>1819376</v>
      </c>
      <c r="J3855" t="s">
        <v>25</v>
      </c>
      <c r="K3855" t="s">
        <v>6543</v>
      </c>
      <c r="L3855" t="s">
        <v>6543</v>
      </c>
      <c r="N3855" t="s">
        <v>6544</v>
      </c>
      <c r="Q3855" t="s">
        <v>6541</v>
      </c>
      <c r="R3855">
        <v>984</v>
      </c>
      <c r="S3855">
        <v>327</v>
      </c>
    </row>
    <row r="3856" spans="1:20" x14ac:dyDescent="0.25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G3856" t="s">
        <v>24</v>
      </c>
      <c r="H3856">
        <v>1819456</v>
      </c>
      <c r="I3856">
        <v>1820067</v>
      </c>
      <c r="J3856" t="s">
        <v>88</v>
      </c>
      <c r="Q3856" t="s">
        <v>6545</v>
      </c>
      <c r="R3856">
        <v>612</v>
      </c>
      <c r="T3856" t="s">
        <v>6546</v>
      </c>
    </row>
    <row r="3857" spans="1:20" x14ac:dyDescent="0.25">
      <c r="A3857" t="s">
        <v>28</v>
      </c>
      <c r="B3857" t="s">
        <v>17938</v>
      </c>
      <c r="C3857" t="s">
        <v>22</v>
      </c>
      <c r="D3857" t="s">
        <v>23</v>
      </c>
      <c r="E3857" t="s">
        <v>5</v>
      </c>
      <c r="G3857" t="s">
        <v>24</v>
      </c>
      <c r="H3857">
        <v>1819456</v>
      </c>
      <c r="I3857">
        <v>1820067</v>
      </c>
      <c r="J3857" t="s">
        <v>88</v>
      </c>
      <c r="K3857" t="s">
        <v>6547</v>
      </c>
      <c r="L3857" t="s">
        <v>6547</v>
      </c>
      <c r="N3857" t="s">
        <v>6548</v>
      </c>
      <c r="Q3857" t="s">
        <v>6545</v>
      </c>
      <c r="R3857">
        <v>612</v>
      </c>
      <c r="S3857">
        <v>203</v>
      </c>
    </row>
    <row r="3858" spans="1:20" x14ac:dyDescent="0.25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G3858" t="s">
        <v>24</v>
      </c>
      <c r="H3858">
        <v>1820061</v>
      </c>
      <c r="I3858">
        <v>1820837</v>
      </c>
      <c r="J3858" t="s">
        <v>88</v>
      </c>
      <c r="Q3858" t="s">
        <v>6549</v>
      </c>
      <c r="R3858">
        <v>777</v>
      </c>
      <c r="T3858" t="s">
        <v>6550</v>
      </c>
    </row>
    <row r="3859" spans="1:20" x14ac:dyDescent="0.25">
      <c r="A3859" t="s">
        <v>28</v>
      </c>
      <c r="B3859" t="s">
        <v>17938</v>
      </c>
      <c r="C3859" t="s">
        <v>22</v>
      </c>
      <c r="D3859" t="s">
        <v>23</v>
      </c>
      <c r="E3859" t="s">
        <v>5</v>
      </c>
      <c r="G3859" t="s">
        <v>24</v>
      </c>
      <c r="H3859">
        <v>1820061</v>
      </c>
      <c r="I3859">
        <v>1820837</v>
      </c>
      <c r="J3859" t="s">
        <v>88</v>
      </c>
      <c r="K3859" t="s">
        <v>6551</v>
      </c>
      <c r="L3859" t="s">
        <v>6551</v>
      </c>
      <c r="N3859" t="s">
        <v>6552</v>
      </c>
      <c r="Q3859" t="s">
        <v>6549</v>
      </c>
      <c r="R3859">
        <v>777</v>
      </c>
      <c r="S3859">
        <v>258</v>
      </c>
    </row>
    <row r="3860" spans="1:20" x14ac:dyDescent="0.25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G3860" t="s">
        <v>24</v>
      </c>
      <c r="H3860">
        <v>1820819</v>
      </c>
      <c r="I3860">
        <v>1821556</v>
      </c>
      <c r="J3860" t="s">
        <v>88</v>
      </c>
      <c r="Q3860" t="s">
        <v>6553</v>
      </c>
      <c r="R3860">
        <v>738</v>
      </c>
      <c r="T3860" t="s">
        <v>6554</v>
      </c>
    </row>
    <row r="3861" spans="1:20" x14ac:dyDescent="0.25">
      <c r="A3861" t="s">
        <v>28</v>
      </c>
      <c r="B3861" t="s">
        <v>17938</v>
      </c>
      <c r="C3861" t="s">
        <v>22</v>
      </c>
      <c r="D3861" t="s">
        <v>23</v>
      </c>
      <c r="E3861" t="s">
        <v>5</v>
      </c>
      <c r="G3861" t="s">
        <v>24</v>
      </c>
      <c r="H3861">
        <v>1820819</v>
      </c>
      <c r="I3861">
        <v>1821556</v>
      </c>
      <c r="J3861" t="s">
        <v>88</v>
      </c>
      <c r="K3861" t="s">
        <v>6555</v>
      </c>
      <c r="L3861" t="s">
        <v>6555</v>
      </c>
      <c r="N3861" t="s">
        <v>6556</v>
      </c>
      <c r="Q3861" t="s">
        <v>6553</v>
      </c>
      <c r="R3861">
        <v>738</v>
      </c>
      <c r="S3861">
        <v>245</v>
      </c>
    </row>
    <row r="3862" spans="1:20" x14ac:dyDescent="0.25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G3862" t="s">
        <v>24</v>
      </c>
      <c r="H3862">
        <v>1821556</v>
      </c>
      <c r="I3862">
        <v>1822146</v>
      </c>
      <c r="J3862" t="s">
        <v>88</v>
      </c>
      <c r="Q3862" t="s">
        <v>6557</v>
      </c>
      <c r="R3862">
        <v>591</v>
      </c>
      <c r="T3862" t="s">
        <v>6558</v>
      </c>
    </row>
    <row r="3863" spans="1:20" x14ac:dyDescent="0.25">
      <c r="A3863" t="s">
        <v>28</v>
      </c>
      <c r="B3863" t="s">
        <v>17938</v>
      </c>
      <c r="C3863" t="s">
        <v>22</v>
      </c>
      <c r="D3863" t="s">
        <v>23</v>
      </c>
      <c r="E3863" t="s">
        <v>5</v>
      </c>
      <c r="G3863" t="s">
        <v>24</v>
      </c>
      <c r="H3863">
        <v>1821556</v>
      </c>
      <c r="I3863">
        <v>1822146</v>
      </c>
      <c r="J3863" t="s">
        <v>88</v>
      </c>
      <c r="K3863" t="s">
        <v>6559</v>
      </c>
      <c r="L3863" t="s">
        <v>6559</v>
      </c>
      <c r="N3863" t="s">
        <v>6560</v>
      </c>
      <c r="Q3863" t="s">
        <v>6557</v>
      </c>
      <c r="R3863">
        <v>591</v>
      </c>
      <c r="S3863">
        <v>196</v>
      </c>
    </row>
    <row r="3864" spans="1:20" x14ac:dyDescent="0.25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G3864" t="s">
        <v>24</v>
      </c>
      <c r="H3864">
        <v>1822146</v>
      </c>
      <c r="I3864">
        <v>1823213</v>
      </c>
      <c r="J3864" t="s">
        <v>88</v>
      </c>
      <c r="Q3864" t="s">
        <v>6561</v>
      </c>
      <c r="R3864">
        <v>1068</v>
      </c>
      <c r="T3864" t="s">
        <v>6562</v>
      </c>
    </row>
    <row r="3865" spans="1:20" x14ac:dyDescent="0.25">
      <c r="A3865" t="s">
        <v>28</v>
      </c>
      <c r="B3865" t="s">
        <v>17938</v>
      </c>
      <c r="C3865" t="s">
        <v>22</v>
      </c>
      <c r="D3865" t="s">
        <v>23</v>
      </c>
      <c r="E3865" t="s">
        <v>5</v>
      </c>
      <c r="G3865" t="s">
        <v>24</v>
      </c>
      <c r="H3865">
        <v>1822146</v>
      </c>
      <c r="I3865">
        <v>1823213</v>
      </c>
      <c r="J3865" t="s">
        <v>88</v>
      </c>
      <c r="K3865" t="s">
        <v>6563</v>
      </c>
      <c r="L3865" t="s">
        <v>6563</v>
      </c>
      <c r="N3865" t="s">
        <v>6564</v>
      </c>
      <c r="Q3865" t="s">
        <v>6561</v>
      </c>
      <c r="R3865">
        <v>1068</v>
      </c>
      <c r="S3865">
        <v>355</v>
      </c>
    </row>
    <row r="3866" spans="1:20" x14ac:dyDescent="0.25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G3866" t="s">
        <v>24</v>
      </c>
      <c r="H3866">
        <v>1823210</v>
      </c>
      <c r="I3866">
        <v>1824289</v>
      </c>
      <c r="J3866" t="s">
        <v>88</v>
      </c>
      <c r="Q3866" t="s">
        <v>6565</v>
      </c>
      <c r="R3866">
        <v>1080</v>
      </c>
      <c r="T3866" t="s">
        <v>6566</v>
      </c>
    </row>
    <row r="3867" spans="1:20" x14ac:dyDescent="0.25">
      <c r="A3867" t="s">
        <v>28</v>
      </c>
      <c r="B3867" t="s">
        <v>17938</v>
      </c>
      <c r="C3867" t="s">
        <v>22</v>
      </c>
      <c r="D3867" t="s">
        <v>23</v>
      </c>
      <c r="E3867" t="s">
        <v>5</v>
      </c>
      <c r="G3867" t="s">
        <v>24</v>
      </c>
      <c r="H3867">
        <v>1823210</v>
      </c>
      <c r="I3867">
        <v>1824289</v>
      </c>
      <c r="J3867" t="s">
        <v>88</v>
      </c>
      <c r="K3867" t="s">
        <v>6567</v>
      </c>
      <c r="L3867" t="s">
        <v>6567</v>
      </c>
      <c r="N3867" t="s">
        <v>6568</v>
      </c>
      <c r="Q3867" t="s">
        <v>6565</v>
      </c>
      <c r="R3867">
        <v>1080</v>
      </c>
      <c r="S3867">
        <v>359</v>
      </c>
    </row>
    <row r="3868" spans="1:20" x14ac:dyDescent="0.25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G3868" t="s">
        <v>24</v>
      </c>
      <c r="H3868">
        <v>1824286</v>
      </c>
      <c r="I3868">
        <v>1825590</v>
      </c>
      <c r="J3868" t="s">
        <v>88</v>
      </c>
      <c r="Q3868" t="s">
        <v>6569</v>
      </c>
      <c r="R3868">
        <v>1305</v>
      </c>
      <c r="T3868" t="s">
        <v>6570</v>
      </c>
    </row>
    <row r="3869" spans="1:20" x14ac:dyDescent="0.25">
      <c r="A3869" t="s">
        <v>28</v>
      </c>
      <c r="B3869" t="s">
        <v>17938</v>
      </c>
      <c r="C3869" t="s">
        <v>22</v>
      </c>
      <c r="D3869" t="s">
        <v>23</v>
      </c>
      <c r="E3869" t="s">
        <v>5</v>
      </c>
      <c r="G3869" t="s">
        <v>24</v>
      </c>
      <c r="H3869">
        <v>1824286</v>
      </c>
      <c r="I3869">
        <v>1825590</v>
      </c>
      <c r="J3869" t="s">
        <v>88</v>
      </c>
      <c r="K3869" t="s">
        <v>6571</v>
      </c>
      <c r="L3869" t="s">
        <v>6571</v>
      </c>
      <c r="N3869" t="s">
        <v>6572</v>
      </c>
      <c r="Q3869" t="s">
        <v>6569</v>
      </c>
      <c r="R3869">
        <v>1305</v>
      </c>
      <c r="S3869">
        <v>434</v>
      </c>
    </row>
    <row r="3870" spans="1:20" x14ac:dyDescent="0.25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G3870" t="s">
        <v>24</v>
      </c>
      <c r="H3870">
        <v>1825693</v>
      </c>
      <c r="I3870">
        <v>1826592</v>
      </c>
      <c r="J3870" t="s">
        <v>88</v>
      </c>
      <c r="Q3870" t="s">
        <v>6573</v>
      </c>
      <c r="R3870">
        <v>900</v>
      </c>
      <c r="T3870" t="s">
        <v>6574</v>
      </c>
    </row>
    <row r="3871" spans="1:20" x14ac:dyDescent="0.25">
      <c r="A3871" t="s">
        <v>28</v>
      </c>
      <c r="B3871" t="s">
        <v>17938</v>
      </c>
      <c r="C3871" t="s">
        <v>22</v>
      </c>
      <c r="D3871" t="s">
        <v>23</v>
      </c>
      <c r="E3871" t="s">
        <v>5</v>
      </c>
      <c r="G3871" t="s">
        <v>24</v>
      </c>
      <c r="H3871">
        <v>1825693</v>
      </c>
      <c r="I3871">
        <v>1826592</v>
      </c>
      <c r="J3871" t="s">
        <v>88</v>
      </c>
      <c r="K3871" t="s">
        <v>6575</v>
      </c>
      <c r="L3871" t="s">
        <v>6575</v>
      </c>
      <c r="N3871" t="s">
        <v>6576</v>
      </c>
      <c r="Q3871" t="s">
        <v>6573</v>
      </c>
      <c r="R3871">
        <v>900</v>
      </c>
      <c r="S3871">
        <v>299</v>
      </c>
    </row>
    <row r="3872" spans="1:20" x14ac:dyDescent="0.25">
      <c r="A3872" t="s">
        <v>20</v>
      </c>
      <c r="B3872" t="s">
        <v>21</v>
      </c>
      <c r="C3872" t="s">
        <v>22</v>
      </c>
      <c r="D3872" t="s">
        <v>23</v>
      </c>
      <c r="E3872" t="s">
        <v>5</v>
      </c>
      <c r="G3872" t="s">
        <v>24</v>
      </c>
      <c r="H3872">
        <v>1826951</v>
      </c>
      <c r="I3872">
        <v>1827775</v>
      </c>
      <c r="J3872" t="s">
        <v>25</v>
      </c>
      <c r="Q3872" t="s">
        <v>6577</v>
      </c>
      <c r="R3872">
        <v>825</v>
      </c>
      <c r="T3872" t="s">
        <v>6578</v>
      </c>
    </row>
    <row r="3873" spans="1:20" x14ac:dyDescent="0.25">
      <c r="A3873" t="s">
        <v>28</v>
      </c>
      <c r="B3873" t="s">
        <v>17938</v>
      </c>
      <c r="C3873" t="s">
        <v>22</v>
      </c>
      <c r="D3873" t="s">
        <v>23</v>
      </c>
      <c r="E3873" t="s">
        <v>5</v>
      </c>
      <c r="G3873" t="s">
        <v>24</v>
      </c>
      <c r="H3873">
        <v>1826951</v>
      </c>
      <c r="I3873">
        <v>1827775</v>
      </c>
      <c r="J3873" t="s">
        <v>25</v>
      </c>
      <c r="K3873" t="s">
        <v>6579</v>
      </c>
      <c r="L3873" t="s">
        <v>6579</v>
      </c>
      <c r="N3873" t="s">
        <v>2773</v>
      </c>
      <c r="Q3873" t="s">
        <v>6577</v>
      </c>
      <c r="R3873">
        <v>825</v>
      </c>
      <c r="S3873">
        <v>274</v>
      </c>
    </row>
    <row r="3874" spans="1:20" x14ac:dyDescent="0.25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G3874" t="s">
        <v>24</v>
      </c>
      <c r="H3874">
        <v>1827821</v>
      </c>
      <c r="I3874">
        <v>1828735</v>
      </c>
      <c r="J3874" t="s">
        <v>25</v>
      </c>
      <c r="Q3874" t="s">
        <v>6580</v>
      </c>
      <c r="R3874">
        <v>915</v>
      </c>
      <c r="T3874" t="s">
        <v>6581</v>
      </c>
    </row>
    <row r="3875" spans="1:20" x14ac:dyDescent="0.25">
      <c r="A3875" t="s">
        <v>28</v>
      </c>
      <c r="B3875" t="s">
        <v>17938</v>
      </c>
      <c r="C3875" t="s">
        <v>22</v>
      </c>
      <c r="D3875" t="s">
        <v>23</v>
      </c>
      <c r="E3875" t="s">
        <v>5</v>
      </c>
      <c r="G3875" t="s">
        <v>24</v>
      </c>
      <c r="H3875">
        <v>1827821</v>
      </c>
      <c r="I3875">
        <v>1828735</v>
      </c>
      <c r="J3875" t="s">
        <v>25</v>
      </c>
      <c r="K3875" t="s">
        <v>6582</v>
      </c>
      <c r="L3875" t="s">
        <v>6582</v>
      </c>
      <c r="N3875" t="s">
        <v>200</v>
      </c>
      <c r="Q3875" t="s">
        <v>6580</v>
      </c>
      <c r="R3875">
        <v>915</v>
      </c>
      <c r="S3875">
        <v>304</v>
      </c>
    </row>
    <row r="3876" spans="1:20" x14ac:dyDescent="0.25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G3876" t="s">
        <v>24</v>
      </c>
      <c r="H3876">
        <v>1829015</v>
      </c>
      <c r="I3876">
        <v>1830379</v>
      </c>
      <c r="J3876" t="s">
        <v>25</v>
      </c>
      <c r="Q3876" t="s">
        <v>6583</v>
      </c>
      <c r="R3876">
        <v>1365</v>
      </c>
      <c r="T3876" t="s">
        <v>6584</v>
      </c>
    </row>
    <row r="3877" spans="1:20" x14ac:dyDescent="0.25">
      <c r="A3877" t="s">
        <v>28</v>
      </c>
      <c r="B3877" t="s">
        <v>17938</v>
      </c>
      <c r="C3877" t="s">
        <v>22</v>
      </c>
      <c r="D3877" t="s">
        <v>23</v>
      </c>
      <c r="E3877" t="s">
        <v>5</v>
      </c>
      <c r="G3877" t="s">
        <v>24</v>
      </c>
      <c r="H3877">
        <v>1829015</v>
      </c>
      <c r="I3877">
        <v>1830379</v>
      </c>
      <c r="J3877" t="s">
        <v>25</v>
      </c>
      <c r="K3877" t="s">
        <v>6585</v>
      </c>
      <c r="L3877" t="s">
        <v>6585</v>
      </c>
      <c r="N3877" t="s">
        <v>6586</v>
      </c>
      <c r="Q3877" t="s">
        <v>6583</v>
      </c>
      <c r="R3877">
        <v>1365</v>
      </c>
      <c r="S3877">
        <v>454</v>
      </c>
    </row>
    <row r="3878" spans="1:20" x14ac:dyDescent="0.25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G3878" t="s">
        <v>24</v>
      </c>
      <c r="H3878">
        <v>1830515</v>
      </c>
      <c r="I3878">
        <v>1831945</v>
      </c>
      <c r="J3878" t="s">
        <v>88</v>
      </c>
      <c r="Q3878" t="s">
        <v>6587</v>
      </c>
      <c r="R3878">
        <v>1431</v>
      </c>
      <c r="T3878" t="s">
        <v>6588</v>
      </c>
    </row>
    <row r="3879" spans="1:20" x14ac:dyDescent="0.25">
      <c r="A3879" t="s">
        <v>28</v>
      </c>
      <c r="B3879" t="s">
        <v>17938</v>
      </c>
      <c r="C3879" t="s">
        <v>22</v>
      </c>
      <c r="D3879" t="s">
        <v>23</v>
      </c>
      <c r="E3879" t="s">
        <v>5</v>
      </c>
      <c r="G3879" t="s">
        <v>24</v>
      </c>
      <c r="H3879">
        <v>1830515</v>
      </c>
      <c r="I3879">
        <v>1831945</v>
      </c>
      <c r="J3879" t="s">
        <v>88</v>
      </c>
      <c r="K3879" t="s">
        <v>6589</v>
      </c>
      <c r="L3879" t="s">
        <v>6589</v>
      </c>
      <c r="N3879" t="s">
        <v>6590</v>
      </c>
      <c r="Q3879" t="s">
        <v>6587</v>
      </c>
      <c r="R3879">
        <v>1431</v>
      </c>
      <c r="S3879">
        <v>476</v>
      </c>
    </row>
    <row r="3880" spans="1:20" x14ac:dyDescent="0.25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G3880" t="s">
        <v>24</v>
      </c>
      <c r="H3880">
        <v>1832312</v>
      </c>
      <c r="I3880">
        <v>1834660</v>
      </c>
      <c r="J3880" t="s">
        <v>88</v>
      </c>
      <c r="Q3880" t="s">
        <v>6591</v>
      </c>
      <c r="R3880">
        <v>2349</v>
      </c>
      <c r="T3880" t="s">
        <v>6592</v>
      </c>
    </row>
    <row r="3881" spans="1:20" x14ac:dyDescent="0.25">
      <c r="A3881" t="s">
        <v>28</v>
      </c>
      <c r="B3881" t="s">
        <v>17938</v>
      </c>
      <c r="C3881" t="s">
        <v>22</v>
      </c>
      <c r="D3881" t="s">
        <v>23</v>
      </c>
      <c r="E3881" t="s">
        <v>5</v>
      </c>
      <c r="G3881" t="s">
        <v>24</v>
      </c>
      <c r="H3881">
        <v>1832312</v>
      </c>
      <c r="I3881">
        <v>1834660</v>
      </c>
      <c r="J3881" t="s">
        <v>88</v>
      </c>
      <c r="K3881" t="s">
        <v>6593</v>
      </c>
      <c r="L3881" t="s">
        <v>6593</v>
      </c>
      <c r="N3881" t="s">
        <v>5988</v>
      </c>
      <c r="Q3881" t="s">
        <v>6591</v>
      </c>
      <c r="R3881">
        <v>2349</v>
      </c>
      <c r="S3881">
        <v>782</v>
      </c>
    </row>
    <row r="3882" spans="1:20" x14ac:dyDescent="0.25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G3882" t="s">
        <v>24</v>
      </c>
      <c r="H3882">
        <v>1834563</v>
      </c>
      <c r="I3882">
        <v>1834832</v>
      </c>
      <c r="J3882" t="s">
        <v>25</v>
      </c>
      <c r="Q3882" t="s">
        <v>6594</v>
      </c>
      <c r="R3882">
        <v>270</v>
      </c>
    </row>
    <row r="3883" spans="1:20" x14ac:dyDescent="0.25">
      <c r="A3883" t="s">
        <v>28</v>
      </c>
      <c r="B3883" t="s">
        <v>17938</v>
      </c>
      <c r="C3883" t="s">
        <v>22</v>
      </c>
      <c r="D3883" t="s">
        <v>23</v>
      </c>
      <c r="E3883" t="s">
        <v>5</v>
      </c>
      <c r="G3883" t="s">
        <v>24</v>
      </c>
      <c r="H3883">
        <v>1834563</v>
      </c>
      <c r="I3883">
        <v>1834832</v>
      </c>
      <c r="J3883" t="s">
        <v>25</v>
      </c>
      <c r="K3883" t="s">
        <v>6595</v>
      </c>
      <c r="L3883" t="s">
        <v>6595</v>
      </c>
      <c r="N3883" t="s">
        <v>79</v>
      </c>
      <c r="Q3883" t="s">
        <v>6594</v>
      </c>
      <c r="R3883">
        <v>270</v>
      </c>
      <c r="S3883">
        <v>89</v>
      </c>
    </row>
    <row r="3884" spans="1:20" x14ac:dyDescent="0.25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G3884" t="s">
        <v>24</v>
      </c>
      <c r="H3884">
        <v>1834939</v>
      </c>
      <c r="I3884">
        <v>1835034</v>
      </c>
      <c r="J3884" t="s">
        <v>25</v>
      </c>
      <c r="Q3884" t="s">
        <v>6596</v>
      </c>
      <c r="R3884">
        <v>96</v>
      </c>
    </row>
    <row r="3885" spans="1:20" x14ac:dyDescent="0.25">
      <c r="A3885" t="s">
        <v>28</v>
      </c>
      <c r="B3885" t="s">
        <v>17938</v>
      </c>
      <c r="C3885" t="s">
        <v>22</v>
      </c>
      <c r="D3885" t="s">
        <v>23</v>
      </c>
      <c r="E3885" t="s">
        <v>5</v>
      </c>
      <c r="G3885" t="s">
        <v>24</v>
      </c>
      <c r="H3885">
        <v>1834939</v>
      </c>
      <c r="I3885">
        <v>1835034</v>
      </c>
      <c r="J3885" t="s">
        <v>25</v>
      </c>
      <c r="K3885" t="s">
        <v>6597</v>
      </c>
      <c r="L3885" t="s">
        <v>6597</v>
      </c>
      <c r="N3885" t="s">
        <v>79</v>
      </c>
      <c r="Q3885" t="s">
        <v>6596</v>
      </c>
      <c r="R3885">
        <v>96</v>
      </c>
      <c r="S3885">
        <v>31</v>
      </c>
    </row>
    <row r="3886" spans="1:20" x14ac:dyDescent="0.25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G3886" t="s">
        <v>24</v>
      </c>
      <c r="H3886">
        <v>1835279</v>
      </c>
      <c r="I3886">
        <v>1837555</v>
      </c>
      <c r="J3886" t="s">
        <v>25</v>
      </c>
      <c r="Q3886" t="s">
        <v>6598</v>
      </c>
      <c r="R3886">
        <v>2277</v>
      </c>
      <c r="T3886" t="s">
        <v>6599</v>
      </c>
    </row>
    <row r="3887" spans="1:20" x14ac:dyDescent="0.25">
      <c r="A3887" t="s">
        <v>28</v>
      </c>
      <c r="B3887" t="s">
        <v>17938</v>
      </c>
      <c r="C3887" t="s">
        <v>22</v>
      </c>
      <c r="D3887" t="s">
        <v>23</v>
      </c>
      <c r="E3887" t="s">
        <v>5</v>
      </c>
      <c r="G3887" t="s">
        <v>24</v>
      </c>
      <c r="H3887">
        <v>1835279</v>
      </c>
      <c r="I3887">
        <v>1837555</v>
      </c>
      <c r="J3887" t="s">
        <v>25</v>
      </c>
      <c r="K3887" t="s">
        <v>6600</v>
      </c>
      <c r="L3887" t="s">
        <v>6600</v>
      </c>
      <c r="N3887" t="s">
        <v>6601</v>
      </c>
      <c r="Q3887" t="s">
        <v>6598</v>
      </c>
      <c r="R3887">
        <v>2277</v>
      </c>
      <c r="S3887">
        <v>758</v>
      </c>
    </row>
    <row r="3888" spans="1:20" x14ac:dyDescent="0.25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G3888" t="s">
        <v>24</v>
      </c>
      <c r="H3888">
        <v>1837570</v>
      </c>
      <c r="I3888">
        <v>1838148</v>
      </c>
      <c r="J3888" t="s">
        <v>25</v>
      </c>
      <c r="Q3888" t="s">
        <v>6602</v>
      </c>
      <c r="R3888">
        <v>579</v>
      </c>
      <c r="T3888" t="s">
        <v>6603</v>
      </c>
    </row>
    <row r="3889" spans="1:20" x14ac:dyDescent="0.25">
      <c r="A3889" t="s">
        <v>28</v>
      </c>
      <c r="B3889" t="s">
        <v>17938</v>
      </c>
      <c r="C3889" t="s">
        <v>22</v>
      </c>
      <c r="D3889" t="s">
        <v>23</v>
      </c>
      <c r="E3889" t="s">
        <v>5</v>
      </c>
      <c r="G3889" t="s">
        <v>24</v>
      </c>
      <c r="H3889">
        <v>1837570</v>
      </c>
      <c r="I3889">
        <v>1838148</v>
      </c>
      <c r="J3889" t="s">
        <v>25</v>
      </c>
      <c r="K3889" t="s">
        <v>6604</v>
      </c>
      <c r="L3889" t="s">
        <v>6604</v>
      </c>
      <c r="N3889" t="s">
        <v>6605</v>
      </c>
      <c r="Q3889" t="s">
        <v>6602</v>
      </c>
      <c r="R3889">
        <v>579</v>
      </c>
      <c r="S3889">
        <v>192</v>
      </c>
    </row>
    <row r="3890" spans="1:20" x14ac:dyDescent="0.25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G3890" t="s">
        <v>24</v>
      </c>
      <c r="H3890">
        <v>1838145</v>
      </c>
      <c r="I3890">
        <v>1838909</v>
      </c>
      <c r="J3890" t="s">
        <v>25</v>
      </c>
      <c r="Q3890" t="s">
        <v>6606</v>
      </c>
      <c r="R3890">
        <v>765</v>
      </c>
      <c r="T3890" t="s">
        <v>6607</v>
      </c>
    </row>
    <row r="3891" spans="1:20" x14ac:dyDescent="0.25">
      <c r="A3891" t="s">
        <v>28</v>
      </c>
      <c r="B3891" t="s">
        <v>17938</v>
      </c>
      <c r="C3891" t="s">
        <v>22</v>
      </c>
      <c r="D3891" t="s">
        <v>23</v>
      </c>
      <c r="E3891" t="s">
        <v>5</v>
      </c>
      <c r="G3891" t="s">
        <v>24</v>
      </c>
      <c r="H3891">
        <v>1838145</v>
      </c>
      <c r="I3891">
        <v>1838909</v>
      </c>
      <c r="J3891" t="s">
        <v>25</v>
      </c>
      <c r="K3891" t="s">
        <v>6608</v>
      </c>
      <c r="L3891" t="s">
        <v>6608</v>
      </c>
      <c r="N3891" t="s">
        <v>6609</v>
      </c>
      <c r="Q3891" t="s">
        <v>6606</v>
      </c>
      <c r="R3891">
        <v>765</v>
      </c>
      <c r="S3891">
        <v>254</v>
      </c>
    </row>
    <row r="3892" spans="1:20" x14ac:dyDescent="0.25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G3892" t="s">
        <v>24</v>
      </c>
      <c r="H3892">
        <v>1839033</v>
      </c>
      <c r="I3892">
        <v>1840205</v>
      </c>
      <c r="J3892" t="s">
        <v>25</v>
      </c>
      <c r="Q3892" t="s">
        <v>6610</v>
      </c>
      <c r="R3892">
        <v>1173</v>
      </c>
      <c r="T3892" t="s">
        <v>6611</v>
      </c>
    </row>
    <row r="3893" spans="1:20" x14ac:dyDescent="0.25">
      <c r="A3893" t="s">
        <v>28</v>
      </c>
      <c r="B3893" t="s">
        <v>17938</v>
      </c>
      <c r="C3893" t="s">
        <v>22</v>
      </c>
      <c r="D3893" t="s">
        <v>23</v>
      </c>
      <c r="E3893" t="s">
        <v>5</v>
      </c>
      <c r="G3893" t="s">
        <v>24</v>
      </c>
      <c r="H3893">
        <v>1839033</v>
      </c>
      <c r="I3893">
        <v>1840205</v>
      </c>
      <c r="J3893" t="s">
        <v>25</v>
      </c>
      <c r="K3893" t="s">
        <v>6612</v>
      </c>
      <c r="L3893" t="s">
        <v>6612</v>
      </c>
      <c r="N3893" t="s">
        <v>6613</v>
      </c>
      <c r="Q3893" t="s">
        <v>6610</v>
      </c>
      <c r="R3893">
        <v>1173</v>
      </c>
      <c r="S3893">
        <v>390</v>
      </c>
    </row>
    <row r="3894" spans="1:20" x14ac:dyDescent="0.25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G3894" t="s">
        <v>24</v>
      </c>
      <c r="H3894">
        <v>1840356</v>
      </c>
      <c r="I3894">
        <v>1840823</v>
      </c>
      <c r="J3894" t="s">
        <v>25</v>
      </c>
      <c r="Q3894" t="s">
        <v>6614</v>
      </c>
      <c r="R3894">
        <v>468</v>
      </c>
      <c r="T3894" t="s">
        <v>6615</v>
      </c>
    </row>
    <row r="3895" spans="1:20" x14ac:dyDescent="0.25">
      <c r="A3895" t="s">
        <v>28</v>
      </c>
      <c r="B3895" t="s">
        <v>17938</v>
      </c>
      <c r="C3895" t="s">
        <v>22</v>
      </c>
      <c r="D3895" t="s">
        <v>23</v>
      </c>
      <c r="E3895" t="s">
        <v>5</v>
      </c>
      <c r="G3895" t="s">
        <v>24</v>
      </c>
      <c r="H3895">
        <v>1840356</v>
      </c>
      <c r="I3895">
        <v>1840823</v>
      </c>
      <c r="J3895" t="s">
        <v>25</v>
      </c>
      <c r="K3895" t="s">
        <v>6616</v>
      </c>
      <c r="L3895" t="s">
        <v>6616</v>
      </c>
      <c r="N3895" t="s">
        <v>6617</v>
      </c>
      <c r="Q3895" t="s">
        <v>6614</v>
      </c>
      <c r="R3895">
        <v>468</v>
      </c>
      <c r="S3895">
        <v>155</v>
      </c>
    </row>
    <row r="3896" spans="1:20" x14ac:dyDescent="0.25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G3896" t="s">
        <v>24</v>
      </c>
      <c r="H3896">
        <v>1840942</v>
      </c>
      <c r="I3896">
        <v>1842000</v>
      </c>
      <c r="J3896" t="s">
        <v>25</v>
      </c>
      <c r="Q3896" t="s">
        <v>6618</v>
      </c>
      <c r="R3896">
        <v>1059</v>
      </c>
      <c r="T3896" t="s">
        <v>6619</v>
      </c>
    </row>
    <row r="3897" spans="1:20" x14ac:dyDescent="0.25">
      <c r="A3897" t="s">
        <v>28</v>
      </c>
      <c r="B3897" t="s">
        <v>17938</v>
      </c>
      <c r="C3897" t="s">
        <v>22</v>
      </c>
      <c r="D3897" t="s">
        <v>23</v>
      </c>
      <c r="E3897" t="s">
        <v>5</v>
      </c>
      <c r="G3897" t="s">
        <v>24</v>
      </c>
      <c r="H3897">
        <v>1840942</v>
      </c>
      <c r="I3897">
        <v>1842000</v>
      </c>
      <c r="J3897" t="s">
        <v>25</v>
      </c>
      <c r="K3897" t="s">
        <v>6620</v>
      </c>
      <c r="L3897" t="s">
        <v>6620</v>
      </c>
      <c r="N3897" t="s">
        <v>6621</v>
      </c>
      <c r="Q3897" t="s">
        <v>6618</v>
      </c>
      <c r="R3897">
        <v>1059</v>
      </c>
      <c r="S3897">
        <v>352</v>
      </c>
    </row>
    <row r="3898" spans="1:20" x14ac:dyDescent="0.25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G3898" t="s">
        <v>24</v>
      </c>
      <c r="H3898">
        <v>1842245</v>
      </c>
      <c r="I3898">
        <v>1842580</v>
      </c>
      <c r="J3898" t="s">
        <v>25</v>
      </c>
      <c r="Q3898" t="s">
        <v>6622</v>
      </c>
      <c r="R3898">
        <v>336</v>
      </c>
      <c r="T3898" t="s">
        <v>6623</v>
      </c>
    </row>
    <row r="3899" spans="1:20" x14ac:dyDescent="0.25">
      <c r="A3899" t="s">
        <v>28</v>
      </c>
      <c r="B3899" t="s">
        <v>17938</v>
      </c>
      <c r="C3899" t="s">
        <v>22</v>
      </c>
      <c r="D3899" t="s">
        <v>23</v>
      </c>
      <c r="E3899" t="s">
        <v>5</v>
      </c>
      <c r="G3899" t="s">
        <v>24</v>
      </c>
      <c r="H3899">
        <v>1842245</v>
      </c>
      <c r="I3899">
        <v>1842580</v>
      </c>
      <c r="J3899" t="s">
        <v>25</v>
      </c>
      <c r="K3899" t="s">
        <v>6624</v>
      </c>
      <c r="L3899" t="s">
        <v>6624</v>
      </c>
      <c r="N3899" t="s">
        <v>79</v>
      </c>
      <c r="Q3899" t="s">
        <v>6622</v>
      </c>
      <c r="R3899">
        <v>336</v>
      </c>
      <c r="S3899">
        <v>111</v>
      </c>
    </row>
    <row r="3900" spans="1:20" x14ac:dyDescent="0.25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G3900" t="s">
        <v>24</v>
      </c>
      <c r="H3900">
        <v>1842614</v>
      </c>
      <c r="I3900">
        <v>1843516</v>
      </c>
      <c r="J3900" t="s">
        <v>88</v>
      </c>
      <c r="Q3900" t="s">
        <v>6625</v>
      </c>
      <c r="R3900">
        <v>903</v>
      </c>
      <c r="T3900" t="s">
        <v>6626</v>
      </c>
    </row>
    <row r="3901" spans="1:20" x14ac:dyDescent="0.25">
      <c r="A3901" t="s">
        <v>28</v>
      </c>
      <c r="B3901" t="s">
        <v>17938</v>
      </c>
      <c r="C3901" t="s">
        <v>22</v>
      </c>
      <c r="D3901" t="s">
        <v>23</v>
      </c>
      <c r="E3901" t="s">
        <v>5</v>
      </c>
      <c r="G3901" t="s">
        <v>24</v>
      </c>
      <c r="H3901">
        <v>1842614</v>
      </c>
      <c r="I3901">
        <v>1843516</v>
      </c>
      <c r="J3901" t="s">
        <v>88</v>
      </c>
      <c r="K3901" t="s">
        <v>6627</v>
      </c>
      <c r="L3901" t="s">
        <v>6627</v>
      </c>
      <c r="N3901" t="s">
        <v>6628</v>
      </c>
      <c r="Q3901" t="s">
        <v>6625</v>
      </c>
      <c r="R3901">
        <v>903</v>
      </c>
      <c r="S3901">
        <v>300</v>
      </c>
    </row>
    <row r="3902" spans="1:20" x14ac:dyDescent="0.25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G3902" t="s">
        <v>24</v>
      </c>
      <c r="H3902">
        <v>1843574</v>
      </c>
      <c r="I3902">
        <v>1844788</v>
      </c>
      <c r="J3902" t="s">
        <v>88</v>
      </c>
      <c r="Q3902" t="s">
        <v>6629</v>
      </c>
      <c r="R3902">
        <v>1215</v>
      </c>
      <c r="T3902" t="s">
        <v>6630</v>
      </c>
    </row>
    <row r="3903" spans="1:20" x14ac:dyDescent="0.25">
      <c r="A3903" t="s">
        <v>28</v>
      </c>
      <c r="B3903" t="s">
        <v>17938</v>
      </c>
      <c r="C3903" t="s">
        <v>22</v>
      </c>
      <c r="D3903" t="s">
        <v>23</v>
      </c>
      <c r="E3903" t="s">
        <v>5</v>
      </c>
      <c r="G3903" t="s">
        <v>24</v>
      </c>
      <c r="H3903">
        <v>1843574</v>
      </c>
      <c r="I3903">
        <v>1844788</v>
      </c>
      <c r="J3903" t="s">
        <v>88</v>
      </c>
      <c r="K3903" t="s">
        <v>6631</v>
      </c>
      <c r="L3903" t="s">
        <v>6631</v>
      </c>
      <c r="N3903" t="s">
        <v>2456</v>
      </c>
      <c r="Q3903" t="s">
        <v>6629</v>
      </c>
      <c r="R3903">
        <v>1215</v>
      </c>
      <c r="S3903">
        <v>404</v>
      </c>
    </row>
    <row r="3904" spans="1:20" x14ac:dyDescent="0.25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G3904" t="s">
        <v>24</v>
      </c>
      <c r="H3904">
        <v>1844773</v>
      </c>
      <c r="I3904">
        <v>1845225</v>
      </c>
      <c r="J3904" t="s">
        <v>88</v>
      </c>
      <c r="Q3904" t="s">
        <v>6632</v>
      </c>
      <c r="R3904">
        <v>453</v>
      </c>
      <c r="T3904" t="s">
        <v>6633</v>
      </c>
    </row>
    <row r="3905" spans="1:20" x14ac:dyDescent="0.25">
      <c r="A3905" t="s">
        <v>28</v>
      </c>
      <c r="B3905" t="s">
        <v>17938</v>
      </c>
      <c r="C3905" t="s">
        <v>22</v>
      </c>
      <c r="D3905" t="s">
        <v>23</v>
      </c>
      <c r="E3905" t="s">
        <v>5</v>
      </c>
      <c r="G3905" t="s">
        <v>24</v>
      </c>
      <c r="H3905">
        <v>1844773</v>
      </c>
      <c r="I3905">
        <v>1845225</v>
      </c>
      <c r="J3905" t="s">
        <v>88</v>
      </c>
      <c r="K3905" t="s">
        <v>6634</v>
      </c>
      <c r="L3905" t="s">
        <v>6634</v>
      </c>
      <c r="N3905" t="s">
        <v>6635</v>
      </c>
      <c r="Q3905" t="s">
        <v>6632</v>
      </c>
      <c r="R3905">
        <v>453</v>
      </c>
      <c r="S3905">
        <v>150</v>
      </c>
    </row>
    <row r="3906" spans="1:20" x14ac:dyDescent="0.25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G3906" t="s">
        <v>24</v>
      </c>
      <c r="H3906">
        <v>1845230</v>
      </c>
      <c r="I3906">
        <v>1845580</v>
      </c>
      <c r="J3906" t="s">
        <v>88</v>
      </c>
      <c r="Q3906" t="s">
        <v>6636</v>
      </c>
      <c r="R3906">
        <v>351</v>
      </c>
      <c r="T3906" t="s">
        <v>6637</v>
      </c>
    </row>
    <row r="3907" spans="1:20" x14ac:dyDescent="0.25">
      <c r="A3907" t="s">
        <v>28</v>
      </c>
      <c r="B3907" t="s">
        <v>17938</v>
      </c>
      <c r="C3907" t="s">
        <v>22</v>
      </c>
      <c r="D3907" t="s">
        <v>23</v>
      </c>
      <c r="E3907" t="s">
        <v>5</v>
      </c>
      <c r="G3907" t="s">
        <v>24</v>
      </c>
      <c r="H3907">
        <v>1845230</v>
      </c>
      <c r="I3907">
        <v>1845580</v>
      </c>
      <c r="J3907" t="s">
        <v>88</v>
      </c>
      <c r="K3907" t="s">
        <v>6638</v>
      </c>
      <c r="L3907" t="s">
        <v>6638</v>
      </c>
      <c r="N3907" t="s">
        <v>6639</v>
      </c>
      <c r="Q3907" t="s">
        <v>6636</v>
      </c>
      <c r="R3907">
        <v>351</v>
      </c>
      <c r="S3907">
        <v>116</v>
      </c>
    </row>
    <row r="3908" spans="1:20" x14ac:dyDescent="0.25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G3908" t="s">
        <v>24</v>
      </c>
      <c r="H3908">
        <v>1845580</v>
      </c>
      <c r="I3908">
        <v>1846134</v>
      </c>
      <c r="J3908" t="s">
        <v>88</v>
      </c>
      <c r="Q3908" t="s">
        <v>6640</v>
      </c>
      <c r="R3908">
        <v>555</v>
      </c>
      <c r="T3908" t="s">
        <v>6641</v>
      </c>
    </row>
    <row r="3909" spans="1:20" x14ac:dyDescent="0.25">
      <c r="A3909" t="s">
        <v>28</v>
      </c>
      <c r="B3909" t="s">
        <v>17938</v>
      </c>
      <c r="C3909" t="s">
        <v>22</v>
      </c>
      <c r="D3909" t="s">
        <v>23</v>
      </c>
      <c r="E3909" t="s">
        <v>5</v>
      </c>
      <c r="G3909" t="s">
        <v>24</v>
      </c>
      <c r="H3909">
        <v>1845580</v>
      </c>
      <c r="I3909">
        <v>1846134</v>
      </c>
      <c r="J3909" t="s">
        <v>88</v>
      </c>
      <c r="K3909" t="s">
        <v>6642</v>
      </c>
      <c r="L3909" t="s">
        <v>6642</v>
      </c>
      <c r="N3909" t="s">
        <v>6643</v>
      </c>
      <c r="Q3909" t="s">
        <v>6640</v>
      </c>
      <c r="R3909">
        <v>555</v>
      </c>
      <c r="S3909">
        <v>184</v>
      </c>
    </row>
    <row r="3910" spans="1:20" x14ac:dyDescent="0.25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G3910" t="s">
        <v>24</v>
      </c>
      <c r="H3910">
        <v>1846137</v>
      </c>
      <c r="I3910">
        <v>1847492</v>
      </c>
      <c r="J3910" t="s">
        <v>88</v>
      </c>
      <c r="Q3910" t="s">
        <v>6644</v>
      </c>
      <c r="R3910">
        <v>1356</v>
      </c>
      <c r="T3910" t="s">
        <v>6645</v>
      </c>
    </row>
    <row r="3911" spans="1:20" x14ac:dyDescent="0.25">
      <c r="A3911" t="s">
        <v>28</v>
      </c>
      <c r="B3911" t="s">
        <v>17938</v>
      </c>
      <c r="C3911" t="s">
        <v>22</v>
      </c>
      <c r="D3911" t="s">
        <v>23</v>
      </c>
      <c r="E3911" t="s">
        <v>5</v>
      </c>
      <c r="G3911" t="s">
        <v>24</v>
      </c>
      <c r="H3911">
        <v>1846137</v>
      </c>
      <c r="I3911">
        <v>1847492</v>
      </c>
      <c r="J3911" t="s">
        <v>88</v>
      </c>
      <c r="K3911" t="s">
        <v>6646</v>
      </c>
      <c r="L3911" t="s">
        <v>6646</v>
      </c>
      <c r="N3911" t="s">
        <v>6647</v>
      </c>
      <c r="Q3911" t="s">
        <v>6644</v>
      </c>
      <c r="R3911">
        <v>1356</v>
      </c>
      <c r="S3911">
        <v>451</v>
      </c>
    </row>
    <row r="3912" spans="1:20" x14ac:dyDescent="0.25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G3912" t="s">
        <v>24</v>
      </c>
      <c r="H3912">
        <v>1847489</v>
      </c>
      <c r="I3912">
        <v>1848601</v>
      </c>
      <c r="J3912" t="s">
        <v>88</v>
      </c>
      <c r="Q3912" t="s">
        <v>6648</v>
      </c>
      <c r="R3912">
        <v>1113</v>
      </c>
      <c r="T3912" t="s">
        <v>6649</v>
      </c>
    </row>
    <row r="3913" spans="1:20" x14ac:dyDescent="0.25">
      <c r="A3913" t="s">
        <v>28</v>
      </c>
      <c r="B3913" t="s">
        <v>17938</v>
      </c>
      <c r="C3913" t="s">
        <v>22</v>
      </c>
      <c r="D3913" t="s">
        <v>23</v>
      </c>
      <c r="E3913" t="s">
        <v>5</v>
      </c>
      <c r="G3913" t="s">
        <v>24</v>
      </c>
      <c r="H3913">
        <v>1847489</v>
      </c>
      <c r="I3913">
        <v>1848601</v>
      </c>
      <c r="J3913" t="s">
        <v>88</v>
      </c>
      <c r="K3913" t="s">
        <v>6650</v>
      </c>
      <c r="L3913" t="s">
        <v>6650</v>
      </c>
      <c r="N3913" t="s">
        <v>6651</v>
      </c>
      <c r="Q3913" t="s">
        <v>6648</v>
      </c>
      <c r="R3913">
        <v>1113</v>
      </c>
      <c r="S3913">
        <v>370</v>
      </c>
    </row>
    <row r="3914" spans="1:20" x14ac:dyDescent="0.25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G3914" t="s">
        <v>24</v>
      </c>
      <c r="H3914">
        <v>1848613</v>
      </c>
      <c r="I3914">
        <v>1850007</v>
      </c>
      <c r="J3914" t="s">
        <v>88</v>
      </c>
      <c r="Q3914" t="s">
        <v>6652</v>
      </c>
      <c r="R3914">
        <v>1395</v>
      </c>
      <c r="T3914" t="s">
        <v>6653</v>
      </c>
    </row>
    <row r="3915" spans="1:20" x14ac:dyDescent="0.25">
      <c r="A3915" t="s">
        <v>28</v>
      </c>
      <c r="B3915" t="s">
        <v>17938</v>
      </c>
      <c r="C3915" t="s">
        <v>22</v>
      </c>
      <c r="D3915" t="s">
        <v>23</v>
      </c>
      <c r="E3915" t="s">
        <v>5</v>
      </c>
      <c r="G3915" t="s">
        <v>24</v>
      </c>
      <c r="H3915">
        <v>1848613</v>
      </c>
      <c r="I3915">
        <v>1850007</v>
      </c>
      <c r="J3915" t="s">
        <v>88</v>
      </c>
      <c r="K3915" t="s">
        <v>6654</v>
      </c>
      <c r="L3915" t="s">
        <v>6654</v>
      </c>
      <c r="N3915" t="s">
        <v>823</v>
      </c>
      <c r="Q3915" t="s">
        <v>6652</v>
      </c>
      <c r="R3915">
        <v>1395</v>
      </c>
      <c r="S3915">
        <v>464</v>
      </c>
    </row>
    <row r="3916" spans="1:20" x14ac:dyDescent="0.25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G3916" t="s">
        <v>24</v>
      </c>
      <c r="H3916">
        <v>1850004</v>
      </c>
      <c r="I3916">
        <v>1851014</v>
      </c>
      <c r="J3916" t="s">
        <v>88</v>
      </c>
      <c r="Q3916" t="s">
        <v>6655</v>
      </c>
      <c r="R3916">
        <v>1011</v>
      </c>
      <c r="T3916" t="s">
        <v>6656</v>
      </c>
    </row>
    <row r="3917" spans="1:20" x14ac:dyDescent="0.25">
      <c r="A3917" t="s">
        <v>28</v>
      </c>
      <c r="B3917" t="s">
        <v>17938</v>
      </c>
      <c r="C3917" t="s">
        <v>22</v>
      </c>
      <c r="D3917" t="s">
        <v>23</v>
      </c>
      <c r="E3917" t="s">
        <v>5</v>
      </c>
      <c r="G3917" t="s">
        <v>24</v>
      </c>
      <c r="H3917">
        <v>1850004</v>
      </c>
      <c r="I3917">
        <v>1851014</v>
      </c>
      <c r="J3917" t="s">
        <v>88</v>
      </c>
      <c r="K3917" t="s">
        <v>6657</v>
      </c>
      <c r="L3917" t="s">
        <v>6657</v>
      </c>
      <c r="N3917" t="s">
        <v>6658</v>
      </c>
      <c r="Q3917" t="s">
        <v>6655</v>
      </c>
      <c r="R3917">
        <v>1011</v>
      </c>
      <c r="S3917">
        <v>336</v>
      </c>
    </row>
    <row r="3918" spans="1:20" x14ac:dyDescent="0.25">
      <c r="A3918" t="s">
        <v>20</v>
      </c>
      <c r="B3918" t="s">
        <v>21</v>
      </c>
      <c r="C3918" t="s">
        <v>22</v>
      </c>
      <c r="D3918" t="s">
        <v>23</v>
      </c>
      <c r="E3918" t="s">
        <v>5</v>
      </c>
      <c r="G3918" t="s">
        <v>24</v>
      </c>
      <c r="H3918">
        <v>1851024</v>
      </c>
      <c r="I3918">
        <v>1851299</v>
      </c>
      <c r="J3918" t="s">
        <v>88</v>
      </c>
      <c r="Q3918" t="s">
        <v>6659</v>
      </c>
      <c r="R3918">
        <v>276</v>
      </c>
      <c r="T3918" t="s">
        <v>6660</v>
      </c>
    </row>
    <row r="3919" spans="1:20" x14ac:dyDescent="0.25">
      <c r="A3919" t="s">
        <v>28</v>
      </c>
      <c r="B3919" t="s">
        <v>17938</v>
      </c>
      <c r="C3919" t="s">
        <v>22</v>
      </c>
      <c r="D3919" t="s">
        <v>23</v>
      </c>
      <c r="E3919" t="s">
        <v>5</v>
      </c>
      <c r="G3919" t="s">
        <v>24</v>
      </c>
      <c r="H3919">
        <v>1851024</v>
      </c>
      <c r="I3919">
        <v>1851299</v>
      </c>
      <c r="J3919" t="s">
        <v>88</v>
      </c>
      <c r="K3919" t="s">
        <v>6661</v>
      </c>
      <c r="L3919" t="s">
        <v>6661</v>
      </c>
      <c r="N3919" t="s">
        <v>5154</v>
      </c>
      <c r="Q3919" t="s">
        <v>6659</v>
      </c>
      <c r="R3919">
        <v>276</v>
      </c>
      <c r="S3919">
        <v>91</v>
      </c>
    </row>
    <row r="3920" spans="1:20" x14ac:dyDescent="0.25">
      <c r="A3920" t="s">
        <v>20</v>
      </c>
      <c r="B3920" t="s">
        <v>21</v>
      </c>
      <c r="C3920" t="s">
        <v>22</v>
      </c>
      <c r="D3920" t="s">
        <v>23</v>
      </c>
      <c r="E3920" t="s">
        <v>5</v>
      </c>
      <c r="G3920" t="s">
        <v>24</v>
      </c>
      <c r="H3920">
        <v>1851303</v>
      </c>
      <c r="I3920">
        <v>1851794</v>
      </c>
      <c r="J3920" t="s">
        <v>88</v>
      </c>
      <c r="Q3920" t="s">
        <v>6662</v>
      </c>
      <c r="R3920">
        <v>492</v>
      </c>
      <c r="T3920" t="s">
        <v>6663</v>
      </c>
    </row>
    <row r="3921" spans="1:20" x14ac:dyDescent="0.25">
      <c r="A3921" t="s">
        <v>28</v>
      </c>
      <c r="B3921" t="s">
        <v>17938</v>
      </c>
      <c r="C3921" t="s">
        <v>22</v>
      </c>
      <c r="D3921" t="s">
        <v>23</v>
      </c>
      <c r="E3921" t="s">
        <v>5</v>
      </c>
      <c r="G3921" t="s">
        <v>24</v>
      </c>
      <c r="H3921">
        <v>1851303</v>
      </c>
      <c r="I3921">
        <v>1851794</v>
      </c>
      <c r="J3921" t="s">
        <v>88</v>
      </c>
      <c r="K3921" t="s">
        <v>6664</v>
      </c>
      <c r="L3921" t="s">
        <v>6664</v>
      </c>
      <c r="N3921" t="s">
        <v>6665</v>
      </c>
      <c r="Q3921" t="s">
        <v>6662</v>
      </c>
      <c r="R3921">
        <v>492</v>
      </c>
      <c r="S3921">
        <v>163</v>
      </c>
    </row>
    <row r="3922" spans="1:20" x14ac:dyDescent="0.25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G3922" t="s">
        <v>24</v>
      </c>
      <c r="H3922">
        <v>1851791</v>
      </c>
      <c r="I3922">
        <v>1852423</v>
      </c>
      <c r="J3922" t="s">
        <v>88</v>
      </c>
      <c r="Q3922" t="s">
        <v>6666</v>
      </c>
      <c r="R3922">
        <v>633</v>
      </c>
      <c r="T3922" t="s">
        <v>6667</v>
      </c>
    </row>
    <row r="3923" spans="1:20" x14ac:dyDescent="0.25">
      <c r="A3923" t="s">
        <v>28</v>
      </c>
      <c r="B3923" t="s">
        <v>17938</v>
      </c>
      <c r="C3923" t="s">
        <v>22</v>
      </c>
      <c r="D3923" t="s">
        <v>23</v>
      </c>
      <c r="E3923" t="s">
        <v>5</v>
      </c>
      <c r="G3923" t="s">
        <v>24</v>
      </c>
      <c r="H3923">
        <v>1851791</v>
      </c>
      <c r="I3923">
        <v>1852423</v>
      </c>
      <c r="J3923" t="s">
        <v>88</v>
      </c>
      <c r="K3923" t="s">
        <v>6668</v>
      </c>
      <c r="L3923" t="s">
        <v>6668</v>
      </c>
      <c r="N3923" t="s">
        <v>6669</v>
      </c>
      <c r="Q3923" t="s">
        <v>6666</v>
      </c>
      <c r="R3923">
        <v>633</v>
      </c>
      <c r="S3923">
        <v>210</v>
      </c>
    </row>
    <row r="3924" spans="1:20" x14ac:dyDescent="0.25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G3924" t="s">
        <v>24</v>
      </c>
      <c r="H3924">
        <v>1852423</v>
      </c>
      <c r="I3924">
        <v>1852905</v>
      </c>
      <c r="J3924" t="s">
        <v>88</v>
      </c>
      <c r="Q3924" t="s">
        <v>6670</v>
      </c>
      <c r="R3924">
        <v>483</v>
      </c>
      <c r="T3924" t="s">
        <v>6671</v>
      </c>
    </row>
    <row r="3925" spans="1:20" x14ac:dyDescent="0.25">
      <c r="A3925" t="s">
        <v>28</v>
      </c>
      <c r="B3925" t="s">
        <v>17938</v>
      </c>
      <c r="C3925" t="s">
        <v>22</v>
      </c>
      <c r="D3925" t="s">
        <v>23</v>
      </c>
      <c r="E3925" t="s">
        <v>5</v>
      </c>
      <c r="G3925" t="s">
        <v>24</v>
      </c>
      <c r="H3925">
        <v>1852423</v>
      </c>
      <c r="I3925">
        <v>1852905</v>
      </c>
      <c r="J3925" t="s">
        <v>88</v>
      </c>
      <c r="K3925" t="s">
        <v>6672</v>
      </c>
      <c r="L3925" t="s">
        <v>6672</v>
      </c>
      <c r="N3925" t="s">
        <v>6673</v>
      </c>
      <c r="Q3925" t="s">
        <v>6670</v>
      </c>
      <c r="R3925">
        <v>483</v>
      </c>
      <c r="S3925">
        <v>160</v>
      </c>
    </row>
    <row r="3926" spans="1:20" x14ac:dyDescent="0.25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G3926" t="s">
        <v>24</v>
      </c>
      <c r="H3926">
        <v>1852909</v>
      </c>
      <c r="I3926">
        <v>1853184</v>
      </c>
      <c r="J3926" t="s">
        <v>88</v>
      </c>
      <c r="Q3926" t="s">
        <v>6674</v>
      </c>
      <c r="R3926">
        <v>276</v>
      </c>
      <c r="T3926" t="s">
        <v>6675</v>
      </c>
    </row>
    <row r="3927" spans="1:20" x14ac:dyDescent="0.25">
      <c r="A3927" t="s">
        <v>28</v>
      </c>
      <c r="B3927" t="s">
        <v>17938</v>
      </c>
      <c r="C3927" t="s">
        <v>22</v>
      </c>
      <c r="D3927" t="s">
        <v>23</v>
      </c>
      <c r="E3927" t="s">
        <v>5</v>
      </c>
      <c r="G3927" t="s">
        <v>24</v>
      </c>
      <c r="H3927">
        <v>1852909</v>
      </c>
      <c r="I3927">
        <v>1853184</v>
      </c>
      <c r="J3927" t="s">
        <v>88</v>
      </c>
      <c r="K3927" t="s">
        <v>6676</v>
      </c>
      <c r="L3927" t="s">
        <v>6676</v>
      </c>
      <c r="N3927" t="s">
        <v>6677</v>
      </c>
      <c r="Q3927" t="s">
        <v>6674</v>
      </c>
      <c r="R3927">
        <v>276</v>
      </c>
      <c r="S3927">
        <v>91</v>
      </c>
    </row>
    <row r="3928" spans="1:20" x14ac:dyDescent="0.25">
      <c r="A3928" t="s">
        <v>20</v>
      </c>
      <c r="B3928" t="s">
        <v>21</v>
      </c>
      <c r="C3928" t="s">
        <v>22</v>
      </c>
      <c r="D3928" t="s">
        <v>23</v>
      </c>
      <c r="E3928" t="s">
        <v>5</v>
      </c>
      <c r="G3928" t="s">
        <v>24</v>
      </c>
      <c r="H3928">
        <v>1853203</v>
      </c>
      <c r="I3928">
        <v>1853553</v>
      </c>
      <c r="J3928" t="s">
        <v>88</v>
      </c>
      <c r="Q3928" t="s">
        <v>6678</v>
      </c>
      <c r="R3928">
        <v>351</v>
      </c>
      <c r="T3928" t="s">
        <v>6679</v>
      </c>
    </row>
    <row r="3929" spans="1:20" x14ac:dyDescent="0.25">
      <c r="A3929" t="s">
        <v>28</v>
      </c>
      <c r="B3929" t="s">
        <v>17938</v>
      </c>
      <c r="C3929" t="s">
        <v>22</v>
      </c>
      <c r="D3929" t="s">
        <v>23</v>
      </c>
      <c r="E3929" t="s">
        <v>5</v>
      </c>
      <c r="G3929" t="s">
        <v>24</v>
      </c>
      <c r="H3929">
        <v>1853203</v>
      </c>
      <c r="I3929">
        <v>1853553</v>
      </c>
      <c r="J3929" t="s">
        <v>88</v>
      </c>
      <c r="K3929" t="s">
        <v>6680</v>
      </c>
      <c r="L3929" t="s">
        <v>6680</v>
      </c>
      <c r="N3929" t="s">
        <v>6681</v>
      </c>
      <c r="Q3929" t="s">
        <v>6678</v>
      </c>
      <c r="R3929">
        <v>351</v>
      </c>
      <c r="S3929">
        <v>116</v>
      </c>
    </row>
    <row r="3930" spans="1:20" x14ac:dyDescent="0.25">
      <c r="A3930" t="s">
        <v>20</v>
      </c>
      <c r="B3930" t="s">
        <v>21</v>
      </c>
      <c r="C3930" t="s">
        <v>22</v>
      </c>
      <c r="D3930" t="s">
        <v>23</v>
      </c>
      <c r="E3930" t="s">
        <v>5</v>
      </c>
      <c r="G3930" t="s">
        <v>24</v>
      </c>
      <c r="H3930">
        <v>1853543</v>
      </c>
      <c r="I3930">
        <v>1855375</v>
      </c>
      <c r="J3930" t="s">
        <v>88</v>
      </c>
      <c r="Q3930" t="s">
        <v>6682</v>
      </c>
      <c r="R3930">
        <v>1833</v>
      </c>
      <c r="T3930" t="s">
        <v>6683</v>
      </c>
    </row>
    <row r="3931" spans="1:20" x14ac:dyDescent="0.25">
      <c r="A3931" t="s">
        <v>28</v>
      </c>
      <c r="B3931" t="s">
        <v>17938</v>
      </c>
      <c r="C3931" t="s">
        <v>22</v>
      </c>
      <c r="D3931" t="s">
        <v>23</v>
      </c>
      <c r="E3931" t="s">
        <v>5</v>
      </c>
      <c r="G3931" t="s">
        <v>24</v>
      </c>
      <c r="H3931">
        <v>1853543</v>
      </c>
      <c r="I3931">
        <v>1855375</v>
      </c>
      <c r="J3931" t="s">
        <v>88</v>
      </c>
      <c r="K3931" t="s">
        <v>6684</v>
      </c>
      <c r="L3931" t="s">
        <v>6684</v>
      </c>
      <c r="N3931" t="s">
        <v>6685</v>
      </c>
      <c r="Q3931" t="s">
        <v>6682</v>
      </c>
      <c r="R3931">
        <v>1833</v>
      </c>
      <c r="S3931">
        <v>610</v>
      </c>
    </row>
    <row r="3932" spans="1:20" x14ac:dyDescent="0.25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G3932" t="s">
        <v>24</v>
      </c>
      <c r="H3932">
        <v>1855385</v>
      </c>
      <c r="I3932">
        <v>1855906</v>
      </c>
      <c r="J3932" t="s">
        <v>88</v>
      </c>
      <c r="O3932" t="s">
        <v>6686</v>
      </c>
      <c r="Q3932" t="s">
        <v>6687</v>
      </c>
      <c r="R3932">
        <v>522</v>
      </c>
      <c r="T3932" t="s">
        <v>6688</v>
      </c>
    </row>
    <row r="3933" spans="1:20" x14ac:dyDescent="0.25">
      <c r="A3933" t="s">
        <v>28</v>
      </c>
      <c r="B3933" t="s">
        <v>17938</v>
      </c>
      <c r="C3933" t="s">
        <v>22</v>
      </c>
      <c r="D3933" t="s">
        <v>23</v>
      </c>
      <c r="E3933" t="s">
        <v>5</v>
      </c>
      <c r="G3933" t="s">
        <v>24</v>
      </c>
      <c r="H3933">
        <v>1855385</v>
      </c>
      <c r="I3933">
        <v>1855906</v>
      </c>
      <c r="J3933" t="s">
        <v>88</v>
      </c>
      <c r="K3933" t="s">
        <v>6689</v>
      </c>
      <c r="L3933" t="s">
        <v>6689</v>
      </c>
      <c r="N3933" t="s">
        <v>6690</v>
      </c>
      <c r="O3933" t="s">
        <v>6686</v>
      </c>
      <c r="Q3933" t="s">
        <v>6687</v>
      </c>
      <c r="R3933">
        <v>522</v>
      </c>
      <c r="S3933">
        <v>173</v>
      </c>
    </row>
    <row r="3934" spans="1:20" x14ac:dyDescent="0.25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G3934" t="s">
        <v>24</v>
      </c>
      <c r="H3934">
        <v>1855921</v>
      </c>
      <c r="I3934">
        <v>1856595</v>
      </c>
      <c r="J3934" t="s">
        <v>88</v>
      </c>
      <c r="O3934" t="s">
        <v>6691</v>
      </c>
      <c r="Q3934" t="s">
        <v>6692</v>
      </c>
      <c r="R3934">
        <v>675</v>
      </c>
      <c r="T3934" t="s">
        <v>6693</v>
      </c>
    </row>
    <row r="3935" spans="1:20" x14ac:dyDescent="0.25">
      <c r="A3935" t="s">
        <v>28</v>
      </c>
      <c r="B3935" t="s">
        <v>17938</v>
      </c>
      <c r="C3935" t="s">
        <v>22</v>
      </c>
      <c r="D3935" t="s">
        <v>23</v>
      </c>
      <c r="E3935" t="s">
        <v>5</v>
      </c>
      <c r="G3935" t="s">
        <v>24</v>
      </c>
      <c r="H3935">
        <v>1855921</v>
      </c>
      <c r="I3935">
        <v>1856595</v>
      </c>
      <c r="J3935" t="s">
        <v>88</v>
      </c>
      <c r="K3935" t="s">
        <v>6694</v>
      </c>
      <c r="L3935" t="s">
        <v>6694</v>
      </c>
      <c r="N3935" t="s">
        <v>6695</v>
      </c>
      <c r="O3935" t="s">
        <v>6691</v>
      </c>
      <c r="Q3935" t="s">
        <v>6692</v>
      </c>
      <c r="R3935">
        <v>675</v>
      </c>
      <c r="S3935">
        <v>224</v>
      </c>
    </row>
    <row r="3936" spans="1:20" x14ac:dyDescent="0.25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G3936" t="s">
        <v>24</v>
      </c>
      <c r="H3936">
        <v>1856606</v>
      </c>
      <c r="I3936">
        <v>1858270</v>
      </c>
      <c r="J3936" t="s">
        <v>88</v>
      </c>
      <c r="O3936" t="s">
        <v>6696</v>
      </c>
      <c r="Q3936" t="s">
        <v>6697</v>
      </c>
      <c r="R3936">
        <v>1665</v>
      </c>
      <c r="T3936" t="s">
        <v>6698</v>
      </c>
    </row>
    <row r="3937" spans="1:20" x14ac:dyDescent="0.25">
      <c r="A3937" t="s">
        <v>28</v>
      </c>
      <c r="B3937" t="s">
        <v>17938</v>
      </c>
      <c r="C3937" t="s">
        <v>22</v>
      </c>
      <c r="D3937" t="s">
        <v>23</v>
      </c>
      <c r="E3937" t="s">
        <v>5</v>
      </c>
      <c r="G3937" t="s">
        <v>24</v>
      </c>
      <c r="H3937">
        <v>1856606</v>
      </c>
      <c r="I3937">
        <v>1858270</v>
      </c>
      <c r="J3937" t="s">
        <v>88</v>
      </c>
      <c r="K3937" t="s">
        <v>6699</v>
      </c>
      <c r="L3937" t="s">
        <v>6699</v>
      </c>
      <c r="N3937" t="s">
        <v>6700</v>
      </c>
      <c r="O3937" t="s">
        <v>6696</v>
      </c>
      <c r="Q3937" t="s">
        <v>6697</v>
      </c>
      <c r="R3937">
        <v>1665</v>
      </c>
      <c r="S3937">
        <v>554</v>
      </c>
    </row>
    <row r="3938" spans="1:20" x14ac:dyDescent="0.25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G3938" t="s">
        <v>24</v>
      </c>
      <c r="H3938">
        <v>1858289</v>
      </c>
      <c r="I3938">
        <v>1859101</v>
      </c>
      <c r="J3938" t="s">
        <v>88</v>
      </c>
      <c r="Q3938" t="s">
        <v>6701</v>
      </c>
      <c r="R3938">
        <v>813</v>
      </c>
      <c r="T3938" t="s">
        <v>6702</v>
      </c>
    </row>
    <row r="3939" spans="1:20" x14ac:dyDescent="0.25">
      <c r="A3939" t="s">
        <v>28</v>
      </c>
      <c r="B3939" t="s">
        <v>17938</v>
      </c>
      <c r="C3939" t="s">
        <v>22</v>
      </c>
      <c r="D3939" t="s">
        <v>23</v>
      </c>
      <c r="E3939" t="s">
        <v>5</v>
      </c>
      <c r="G3939" t="s">
        <v>24</v>
      </c>
      <c r="H3939">
        <v>1858289</v>
      </c>
      <c r="I3939">
        <v>1859101</v>
      </c>
      <c r="J3939" t="s">
        <v>88</v>
      </c>
      <c r="K3939" t="s">
        <v>6703</v>
      </c>
      <c r="L3939" t="s">
        <v>6703</v>
      </c>
      <c r="N3939" t="s">
        <v>6704</v>
      </c>
      <c r="Q3939" t="s">
        <v>6701</v>
      </c>
      <c r="R3939">
        <v>813</v>
      </c>
      <c r="S3939">
        <v>270</v>
      </c>
    </row>
    <row r="3940" spans="1:20" x14ac:dyDescent="0.25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G3940" t="s">
        <v>24</v>
      </c>
      <c r="H3940">
        <v>1859098</v>
      </c>
      <c r="I3940">
        <v>1859382</v>
      </c>
      <c r="J3940" t="s">
        <v>88</v>
      </c>
      <c r="Q3940" t="s">
        <v>6705</v>
      </c>
      <c r="R3940">
        <v>285</v>
      </c>
      <c r="T3940" t="s">
        <v>6706</v>
      </c>
    </row>
    <row r="3941" spans="1:20" x14ac:dyDescent="0.25">
      <c r="A3941" t="s">
        <v>28</v>
      </c>
      <c r="B3941" t="s">
        <v>17938</v>
      </c>
      <c r="C3941" t="s">
        <v>22</v>
      </c>
      <c r="D3941" t="s">
        <v>23</v>
      </c>
      <c r="E3941" t="s">
        <v>5</v>
      </c>
      <c r="G3941" t="s">
        <v>24</v>
      </c>
      <c r="H3941">
        <v>1859098</v>
      </c>
      <c r="I3941">
        <v>1859382</v>
      </c>
      <c r="J3941" t="s">
        <v>88</v>
      </c>
      <c r="K3941" t="s">
        <v>6707</v>
      </c>
      <c r="L3941" t="s">
        <v>6707</v>
      </c>
      <c r="N3941" t="s">
        <v>6708</v>
      </c>
      <c r="Q3941" t="s">
        <v>6705</v>
      </c>
      <c r="R3941">
        <v>285</v>
      </c>
      <c r="S3941">
        <v>94</v>
      </c>
    </row>
    <row r="3942" spans="1:20" x14ac:dyDescent="0.25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G3942" t="s">
        <v>24</v>
      </c>
      <c r="H3942">
        <v>1859907</v>
      </c>
      <c r="I3942">
        <v>1860701</v>
      </c>
      <c r="J3942" t="s">
        <v>25</v>
      </c>
      <c r="Q3942" t="s">
        <v>6709</v>
      </c>
      <c r="R3942">
        <v>795</v>
      </c>
      <c r="T3942" t="s">
        <v>6710</v>
      </c>
    </row>
    <row r="3943" spans="1:20" x14ac:dyDescent="0.25">
      <c r="A3943" t="s">
        <v>28</v>
      </c>
      <c r="B3943" t="s">
        <v>17938</v>
      </c>
      <c r="C3943" t="s">
        <v>22</v>
      </c>
      <c r="D3943" t="s">
        <v>23</v>
      </c>
      <c r="E3943" t="s">
        <v>5</v>
      </c>
      <c r="G3943" t="s">
        <v>24</v>
      </c>
      <c r="H3943">
        <v>1859907</v>
      </c>
      <c r="I3943">
        <v>1860701</v>
      </c>
      <c r="J3943" t="s">
        <v>25</v>
      </c>
      <c r="K3943" t="s">
        <v>6711</v>
      </c>
      <c r="L3943" t="s">
        <v>6711</v>
      </c>
      <c r="N3943" t="s">
        <v>6712</v>
      </c>
      <c r="Q3943" t="s">
        <v>6709</v>
      </c>
      <c r="R3943">
        <v>795</v>
      </c>
      <c r="S3943">
        <v>264</v>
      </c>
    </row>
    <row r="3944" spans="1:20" x14ac:dyDescent="0.25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G3944" t="s">
        <v>24</v>
      </c>
      <c r="H3944">
        <v>1860918</v>
      </c>
      <c r="I3944">
        <v>1861829</v>
      </c>
      <c r="J3944" t="s">
        <v>25</v>
      </c>
      <c r="Q3944" t="s">
        <v>6713</v>
      </c>
      <c r="R3944">
        <v>912</v>
      </c>
      <c r="T3944" t="s">
        <v>6714</v>
      </c>
    </row>
    <row r="3945" spans="1:20" x14ac:dyDescent="0.25">
      <c r="A3945" t="s">
        <v>28</v>
      </c>
      <c r="B3945" t="s">
        <v>17938</v>
      </c>
      <c r="C3945" t="s">
        <v>22</v>
      </c>
      <c r="D3945" t="s">
        <v>23</v>
      </c>
      <c r="E3945" t="s">
        <v>5</v>
      </c>
      <c r="G3945" t="s">
        <v>24</v>
      </c>
      <c r="H3945">
        <v>1860918</v>
      </c>
      <c r="I3945">
        <v>1861829</v>
      </c>
      <c r="J3945" t="s">
        <v>25</v>
      </c>
      <c r="K3945" t="s">
        <v>6715</v>
      </c>
      <c r="L3945" t="s">
        <v>6715</v>
      </c>
      <c r="N3945" t="s">
        <v>6716</v>
      </c>
      <c r="Q3945" t="s">
        <v>6713</v>
      </c>
      <c r="R3945">
        <v>912</v>
      </c>
      <c r="S3945">
        <v>303</v>
      </c>
    </row>
    <row r="3946" spans="1:20" x14ac:dyDescent="0.25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G3946" t="s">
        <v>24</v>
      </c>
      <c r="H3946">
        <v>1862427</v>
      </c>
      <c r="I3946">
        <v>1863806</v>
      </c>
      <c r="J3946" t="s">
        <v>25</v>
      </c>
      <c r="Q3946" t="s">
        <v>6717</v>
      </c>
      <c r="R3946">
        <v>1380</v>
      </c>
      <c r="T3946" t="s">
        <v>6718</v>
      </c>
    </row>
    <row r="3947" spans="1:20" x14ac:dyDescent="0.25">
      <c r="A3947" t="s">
        <v>28</v>
      </c>
      <c r="B3947" t="s">
        <v>17938</v>
      </c>
      <c r="C3947" t="s">
        <v>22</v>
      </c>
      <c r="D3947" t="s">
        <v>23</v>
      </c>
      <c r="E3947" t="s">
        <v>5</v>
      </c>
      <c r="G3947" t="s">
        <v>24</v>
      </c>
      <c r="H3947">
        <v>1862427</v>
      </c>
      <c r="I3947">
        <v>1863806</v>
      </c>
      <c r="J3947" t="s">
        <v>25</v>
      </c>
      <c r="K3947" t="s">
        <v>6719</v>
      </c>
      <c r="L3947" t="s">
        <v>6719</v>
      </c>
      <c r="N3947" t="s">
        <v>6720</v>
      </c>
      <c r="Q3947" t="s">
        <v>6717</v>
      </c>
      <c r="R3947">
        <v>1380</v>
      </c>
      <c r="S3947">
        <v>459</v>
      </c>
    </row>
    <row r="3948" spans="1:20" x14ac:dyDescent="0.25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G3948" t="s">
        <v>24</v>
      </c>
      <c r="H3948">
        <v>1863803</v>
      </c>
      <c r="I3948">
        <v>1864762</v>
      </c>
      <c r="J3948" t="s">
        <v>25</v>
      </c>
      <c r="Q3948" t="s">
        <v>6721</v>
      </c>
      <c r="R3948">
        <v>960</v>
      </c>
      <c r="T3948" t="s">
        <v>6722</v>
      </c>
    </row>
    <row r="3949" spans="1:20" x14ac:dyDescent="0.25">
      <c r="A3949" t="s">
        <v>28</v>
      </c>
      <c r="B3949" t="s">
        <v>17938</v>
      </c>
      <c r="C3949" t="s">
        <v>22</v>
      </c>
      <c r="D3949" t="s">
        <v>23</v>
      </c>
      <c r="E3949" t="s">
        <v>5</v>
      </c>
      <c r="G3949" t="s">
        <v>24</v>
      </c>
      <c r="H3949">
        <v>1863803</v>
      </c>
      <c r="I3949">
        <v>1864762</v>
      </c>
      <c r="J3949" t="s">
        <v>25</v>
      </c>
      <c r="K3949" t="s">
        <v>6723</v>
      </c>
      <c r="L3949" t="s">
        <v>6723</v>
      </c>
      <c r="N3949" t="s">
        <v>6724</v>
      </c>
      <c r="Q3949" t="s">
        <v>6721</v>
      </c>
      <c r="R3949">
        <v>960</v>
      </c>
      <c r="S3949">
        <v>319</v>
      </c>
    </row>
    <row r="3950" spans="1:20" x14ac:dyDescent="0.25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G3950" t="s">
        <v>24</v>
      </c>
      <c r="H3950">
        <v>1864773</v>
      </c>
      <c r="I3950">
        <v>1865405</v>
      </c>
      <c r="J3950" t="s">
        <v>25</v>
      </c>
      <c r="O3950" t="s">
        <v>6725</v>
      </c>
      <c r="Q3950" t="s">
        <v>6726</v>
      </c>
      <c r="R3950">
        <v>633</v>
      </c>
      <c r="T3950" t="s">
        <v>6727</v>
      </c>
    </row>
    <row r="3951" spans="1:20" x14ac:dyDescent="0.25">
      <c r="A3951" t="s">
        <v>28</v>
      </c>
      <c r="B3951" t="s">
        <v>17938</v>
      </c>
      <c r="C3951" t="s">
        <v>22</v>
      </c>
      <c r="D3951" t="s">
        <v>23</v>
      </c>
      <c r="E3951" t="s">
        <v>5</v>
      </c>
      <c r="G3951" t="s">
        <v>24</v>
      </c>
      <c r="H3951">
        <v>1864773</v>
      </c>
      <c r="I3951">
        <v>1865405</v>
      </c>
      <c r="J3951" t="s">
        <v>25</v>
      </c>
      <c r="K3951" t="s">
        <v>6728</v>
      </c>
      <c r="L3951" t="s">
        <v>6728</v>
      </c>
      <c r="N3951" t="s">
        <v>6729</v>
      </c>
      <c r="O3951" t="s">
        <v>6725</v>
      </c>
      <c r="Q3951" t="s">
        <v>6726</v>
      </c>
      <c r="R3951">
        <v>633</v>
      </c>
      <c r="S3951">
        <v>210</v>
      </c>
    </row>
    <row r="3952" spans="1:20" x14ac:dyDescent="0.25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G3952" t="s">
        <v>24</v>
      </c>
      <c r="H3952">
        <v>1865405</v>
      </c>
      <c r="I3952">
        <v>1866544</v>
      </c>
      <c r="J3952" t="s">
        <v>25</v>
      </c>
      <c r="O3952" t="s">
        <v>6730</v>
      </c>
      <c r="Q3952" t="s">
        <v>6731</v>
      </c>
      <c r="R3952">
        <v>1140</v>
      </c>
      <c r="T3952" t="s">
        <v>6732</v>
      </c>
    </row>
    <row r="3953" spans="1:20" x14ac:dyDescent="0.25">
      <c r="A3953" t="s">
        <v>28</v>
      </c>
      <c r="B3953" t="s">
        <v>17938</v>
      </c>
      <c r="C3953" t="s">
        <v>22</v>
      </c>
      <c r="D3953" t="s">
        <v>23</v>
      </c>
      <c r="E3953" t="s">
        <v>5</v>
      </c>
      <c r="G3953" t="s">
        <v>24</v>
      </c>
      <c r="H3953">
        <v>1865405</v>
      </c>
      <c r="I3953">
        <v>1866544</v>
      </c>
      <c r="J3953" t="s">
        <v>25</v>
      </c>
      <c r="K3953" t="s">
        <v>6733</v>
      </c>
      <c r="L3953" t="s">
        <v>6733</v>
      </c>
      <c r="N3953" t="s">
        <v>6734</v>
      </c>
      <c r="O3953" t="s">
        <v>6730</v>
      </c>
      <c r="Q3953" t="s">
        <v>6731</v>
      </c>
      <c r="R3953">
        <v>1140</v>
      </c>
      <c r="S3953">
        <v>379</v>
      </c>
    </row>
    <row r="3954" spans="1:20" x14ac:dyDescent="0.25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G3954" t="s">
        <v>24</v>
      </c>
      <c r="H3954">
        <v>1866538</v>
      </c>
      <c r="I3954">
        <v>1867143</v>
      </c>
      <c r="J3954" t="s">
        <v>25</v>
      </c>
      <c r="Q3954" t="s">
        <v>6735</v>
      </c>
      <c r="R3954">
        <v>606</v>
      </c>
      <c r="T3954" t="s">
        <v>6736</v>
      </c>
    </row>
    <row r="3955" spans="1:20" x14ac:dyDescent="0.25">
      <c r="A3955" t="s">
        <v>28</v>
      </c>
      <c r="B3955" t="s">
        <v>17938</v>
      </c>
      <c r="C3955" t="s">
        <v>22</v>
      </c>
      <c r="D3955" t="s">
        <v>23</v>
      </c>
      <c r="E3955" t="s">
        <v>5</v>
      </c>
      <c r="G3955" t="s">
        <v>24</v>
      </c>
      <c r="H3955">
        <v>1866538</v>
      </c>
      <c r="I3955">
        <v>1867143</v>
      </c>
      <c r="J3955" t="s">
        <v>25</v>
      </c>
      <c r="K3955" t="s">
        <v>6737</v>
      </c>
      <c r="L3955" t="s">
        <v>6737</v>
      </c>
      <c r="N3955" t="s">
        <v>6738</v>
      </c>
      <c r="Q3955" t="s">
        <v>6735</v>
      </c>
      <c r="R3955">
        <v>606</v>
      </c>
      <c r="S3955">
        <v>201</v>
      </c>
    </row>
    <row r="3956" spans="1:20" x14ac:dyDescent="0.25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G3956" t="s">
        <v>24</v>
      </c>
      <c r="H3956">
        <v>1867133</v>
      </c>
      <c r="I3956">
        <v>1867711</v>
      </c>
      <c r="J3956" t="s">
        <v>25</v>
      </c>
      <c r="Q3956" t="s">
        <v>6739</v>
      </c>
      <c r="R3956">
        <v>579</v>
      </c>
      <c r="T3956" t="s">
        <v>6740</v>
      </c>
    </row>
    <row r="3957" spans="1:20" x14ac:dyDescent="0.25">
      <c r="A3957" t="s">
        <v>28</v>
      </c>
      <c r="B3957" t="s">
        <v>17938</v>
      </c>
      <c r="C3957" t="s">
        <v>22</v>
      </c>
      <c r="D3957" t="s">
        <v>23</v>
      </c>
      <c r="E3957" t="s">
        <v>5</v>
      </c>
      <c r="G3957" t="s">
        <v>24</v>
      </c>
      <c r="H3957">
        <v>1867133</v>
      </c>
      <c r="I3957">
        <v>1867711</v>
      </c>
      <c r="J3957" t="s">
        <v>25</v>
      </c>
      <c r="K3957" t="s">
        <v>6741</v>
      </c>
      <c r="L3957" t="s">
        <v>6741</v>
      </c>
      <c r="N3957" t="s">
        <v>6742</v>
      </c>
      <c r="Q3957" t="s">
        <v>6739</v>
      </c>
      <c r="R3957">
        <v>579</v>
      </c>
      <c r="S3957">
        <v>192</v>
      </c>
    </row>
    <row r="3958" spans="1:20" x14ac:dyDescent="0.25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G3958" t="s">
        <v>24</v>
      </c>
      <c r="H3958">
        <v>1867695</v>
      </c>
      <c r="I3958">
        <v>1868468</v>
      </c>
      <c r="J3958" t="s">
        <v>25</v>
      </c>
      <c r="Q3958" t="s">
        <v>6743</v>
      </c>
      <c r="R3958">
        <v>774</v>
      </c>
      <c r="T3958" t="s">
        <v>6744</v>
      </c>
    </row>
    <row r="3959" spans="1:20" x14ac:dyDescent="0.25">
      <c r="A3959" t="s">
        <v>28</v>
      </c>
      <c r="B3959" t="s">
        <v>17938</v>
      </c>
      <c r="C3959" t="s">
        <v>22</v>
      </c>
      <c r="D3959" t="s">
        <v>23</v>
      </c>
      <c r="E3959" t="s">
        <v>5</v>
      </c>
      <c r="G3959" t="s">
        <v>24</v>
      </c>
      <c r="H3959">
        <v>1867695</v>
      </c>
      <c r="I3959">
        <v>1868468</v>
      </c>
      <c r="J3959" t="s">
        <v>25</v>
      </c>
      <c r="K3959" t="s">
        <v>6745</v>
      </c>
      <c r="L3959" t="s">
        <v>6745</v>
      </c>
      <c r="N3959" t="s">
        <v>6746</v>
      </c>
      <c r="Q3959" t="s">
        <v>6743</v>
      </c>
      <c r="R3959">
        <v>774</v>
      </c>
      <c r="S3959">
        <v>257</v>
      </c>
    </row>
    <row r="3960" spans="1:20" x14ac:dyDescent="0.25">
      <c r="A3960" t="s">
        <v>20</v>
      </c>
      <c r="B3960" t="s">
        <v>21</v>
      </c>
      <c r="C3960" t="s">
        <v>22</v>
      </c>
      <c r="D3960" t="s">
        <v>23</v>
      </c>
      <c r="E3960" t="s">
        <v>5</v>
      </c>
      <c r="G3960" t="s">
        <v>24</v>
      </c>
      <c r="H3960">
        <v>1868449</v>
      </c>
      <c r="I3960">
        <v>1869504</v>
      </c>
      <c r="J3960" t="s">
        <v>25</v>
      </c>
      <c r="Q3960" t="s">
        <v>6747</v>
      </c>
      <c r="R3960">
        <v>1056</v>
      </c>
      <c r="T3960" t="s">
        <v>6748</v>
      </c>
    </row>
    <row r="3961" spans="1:20" x14ac:dyDescent="0.25">
      <c r="A3961" t="s">
        <v>28</v>
      </c>
      <c r="B3961" t="s">
        <v>17938</v>
      </c>
      <c r="C3961" t="s">
        <v>22</v>
      </c>
      <c r="D3961" t="s">
        <v>23</v>
      </c>
      <c r="E3961" t="s">
        <v>5</v>
      </c>
      <c r="G3961" t="s">
        <v>24</v>
      </c>
      <c r="H3961">
        <v>1868449</v>
      </c>
      <c r="I3961">
        <v>1869504</v>
      </c>
      <c r="J3961" t="s">
        <v>25</v>
      </c>
      <c r="K3961" t="s">
        <v>6749</v>
      </c>
      <c r="L3961" t="s">
        <v>6749</v>
      </c>
      <c r="N3961" t="s">
        <v>6750</v>
      </c>
      <c r="Q3961" t="s">
        <v>6747</v>
      </c>
      <c r="R3961">
        <v>1056</v>
      </c>
      <c r="S3961">
        <v>351</v>
      </c>
    </row>
    <row r="3962" spans="1:20" x14ac:dyDescent="0.25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G3962" t="s">
        <v>24</v>
      </c>
      <c r="H3962">
        <v>1869504</v>
      </c>
      <c r="I3962">
        <v>1870229</v>
      </c>
      <c r="J3962" t="s">
        <v>25</v>
      </c>
      <c r="Q3962" t="s">
        <v>6751</v>
      </c>
      <c r="R3962">
        <v>726</v>
      </c>
      <c r="T3962" t="s">
        <v>6752</v>
      </c>
    </row>
    <row r="3963" spans="1:20" x14ac:dyDescent="0.25">
      <c r="A3963" t="s">
        <v>28</v>
      </c>
      <c r="B3963" t="s">
        <v>17938</v>
      </c>
      <c r="C3963" t="s">
        <v>22</v>
      </c>
      <c r="D3963" t="s">
        <v>23</v>
      </c>
      <c r="E3963" t="s">
        <v>5</v>
      </c>
      <c r="G3963" t="s">
        <v>24</v>
      </c>
      <c r="H3963">
        <v>1869504</v>
      </c>
      <c r="I3963">
        <v>1870229</v>
      </c>
      <c r="J3963" t="s">
        <v>25</v>
      </c>
      <c r="K3963" t="s">
        <v>6753</v>
      </c>
      <c r="L3963" t="s">
        <v>6753</v>
      </c>
      <c r="N3963" t="s">
        <v>6754</v>
      </c>
      <c r="Q3963" t="s">
        <v>6751</v>
      </c>
      <c r="R3963">
        <v>726</v>
      </c>
      <c r="S3963">
        <v>241</v>
      </c>
    </row>
    <row r="3964" spans="1:20" x14ac:dyDescent="0.25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G3964" t="s">
        <v>24</v>
      </c>
      <c r="H3964">
        <v>1870226</v>
      </c>
      <c r="I3964">
        <v>1871017</v>
      </c>
      <c r="J3964" t="s">
        <v>25</v>
      </c>
      <c r="Q3964" t="s">
        <v>6755</v>
      </c>
      <c r="R3964">
        <v>792</v>
      </c>
      <c r="T3964" t="s">
        <v>6756</v>
      </c>
    </row>
    <row r="3965" spans="1:20" x14ac:dyDescent="0.25">
      <c r="A3965" t="s">
        <v>28</v>
      </c>
      <c r="B3965" t="s">
        <v>17938</v>
      </c>
      <c r="C3965" t="s">
        <v>22</v>
      </c>
      <c r="D3965" t="s">
        <v>23</v>
      </c>
      <c r="E3965" t="s">
        <v>5</v>
      </c>
      <c r="G3965" t="s">
        <v>24</v>
      </c>
      <c r="H3965">
        <v>1870226</v>
      </c>
      <c r="I3965">
        <v>1871017</v>
      </c>
      <c r="J3965" t="s">
        <v>25</v>
      </c>
      <c r="K3965" t="s">
        <v>6757</v>
      </c>
      <c r="L3965" t="s">
        <v>6757</v>
      </c>
      <c r="N3965" t="s">
        <v>6758</v>
      </c>
      <c r="Q3965" t="s">
        <v>6755</v>
      </c>
      <c r="R3965">
        <v>792</v>
      </c>
      <c r="S3965">
        <v>263</v>
      </c>
    </row>
    <row r="3966" spans="1:20" x14ac:dyDescent="0.25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G3966" t="s">
        <v>24</v>
      </c>
      <c r="H3966">
        <v>1871020</v>
      </c>
      <c r="I3966">
        <v>1871814</v>
      </c>
      <c r="J3966" t="s">
        <v>25</v>
      </c>
      <c r="Q3966" t="s">
        <v>6759</v>
      </c>
      <c r="R3966">
        <v>795</v>
      </c>
      <c r="T3966" t="s">
        <v>6760</v>
      </c>
    </row>
    <row r="3967" spans="1:20" x14ac:dyDescent="0.25">
      <c r="A3967" t="s">
        <v>28</v>
      </c>
      <c r="B3967" t="s">
        <v>17938</v>
      </c>
      <c r="C3967" t="s">
        <v>22</v>
      </c>
      <c r="D3967" t="s">
        <v>23</v>
      </c>
      <c r="E3967" t="s">
        <v>5</v>
      </c>
      <c r="G3967" t="s">
        <v>24</v>
      </c>
      <c r="H3967">
        <v>1871020</v>
      </c>
      <c r="I3967">
        <v>1871814</v>
      </c>
      <c r="J3967" t="s">
        <v>25</v>
      </c>
      <c r="K3967" t="s">
        <v>6761</v>
      </c>
      <c r="L3967" t="s">
        <v>6761</v>
      </c>
      <c r="N3967" t="s">
        <v>6762</v>
      </c>
      <c r="Q3967" t="s">
        <v>6759</v>
      </c>
      <c r="R3967">
        <v>795</v>
      </c>
      <c r="S3967">
        <v>264</v>
      </c>
    </row>
    <row r="3968" spans="1:20" x14ac:dyDescent="0.25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G3968" t="s">
        <v>24</v>
      </c>
      <c r="H3968">
        <v>1871811</v>
      </c>
      <c r="I3968">
        <v>1872524</v>
      </c>
      <c r="J3968" t="s">
        <v>25</v>
      </c>
      <c r="Q3968" t="s">
        <v>6763</v>
      </c>
      <c r="R3968">
        <v>714</v>
      </c>
      <c r="T3968" t="s">
        <v>6764</v>
      </c>
    </row>
    <row r="3969" spans="1:20" x14ac:dyDescent="0.25">
      <c r="A3969" t="s">
        <v>28</v>
      </c>
      <c r="B3969" t="s">
        <v>17938</v>
      </c>
      <c r="C3969" t="s">
        <v>22</v>
      </c>
      <c r="D3969" t="s">
        <v>23</v>
      </c>
      <c r="E3969" t="s">
        <v>5</v>
      </c>
      <c r="G3969" t="s">
        <v>24</v>
      </c>
      <c r="H3969">
        <v>1871811</v>
      </c>
      <c r="I3969">
        <v>1872524</v>
      </c>
      <c r="J3969" t="s">
        <v>25</v>
      </c>
      <c r="K3969" t="s">
        <v>6765</v>
      </c>
      <c r="L3969" t="s">
        <v>6765</v>
      </c>
      <c r="N3969" t="s">
        <v>6766</v>
      </c>
      <c r="Q3969" t="s">
        <v>6763</v>
      </c>
      <c r="R3969">
        <v>714</v>
      </c>
      <c r="S3969">
        <v>237</v>
      </c>
    </row>
    <row r="3970" spans="1:20" x14ac:dyDescent="0.25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G3970" t="s">
        <v>24</v>
      </c>
      <c r="H3970">
        <v>1872521</v>
      </c>
      <c r="I3970">
        <v>1873258</v>
      </c>
      <c r="J3970" t="s">
        <v>25</v>
      </c>
      <c r="Q3970" t="s">
        <v>6767</v>
      </c>
      <c r="R3970">
        <v>738</v>
      </c>
      <c r="T3970" t="s">
        <v>6768</v>
      </c>
    </row>
    <row r="3971" spans="1:20" x14ac:dyDescent="0.25">
      <c r="A3971" t="s">
        <v>28</v>
      </c>
      <c r="B3971" t="s">
        <v>17938</v>
      </c>
      <c r="C3971" t="s">
        <v>22</v>
      </c>
      <c r="D3971" t="s">
        <v>23</v>
      </c>
      <c r="E3971" t="s">
        <v>5</v>
      </c>
      <c r="G3971" t="s">
        <v>24</v>
      </c>
      <c r="H3971">
        <v>1872521</v>
      </c>
      <c r="I3971">
        <v>1873258</v>
      </c>
      <c r="J3971" t="s">
        <v>25</v>
      </c>
      <c r="K3971" t="s">
        <v>6769</v>
      </c>
      <c r="L3971" t="s">
        <v>6769</v>
      </c>
      <c r="N3971" t="s">
        <v>6770</v>
      </c>
      <c r="Q3971" t="s">
        <v>6767</v>
      </c>
      <c r="R3971">
        <v>738</v>
      </c>
      <c r="S3971">
        <v>245</v>
      </c>
    </row>
    <row r="3972" spans="1:20" x14ac:dyDescent="0.25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G3972" t="s">
        <v>24</v>
      </c>
      <c r="H3972">
        <v>1873260</v>
      </c>
      <c r="I3972">
        <v>1873541</v>
      </c>
      <c r="J3972" t="s">
        <v>25</v>
      </c>
      <c r="Q3972" t="s">
        <v>6771</v>
      </c>
      <c r="R3972">
        <v>282</v>
      </c>
      <c r="T3972" t="s">
        <v>6772</v>
      </c>
    </row>
    <row r="3973" spans="1:20" x14ac:dyDescent="0.25">
      <c r="A3973" t="s">
        <v>28</v>
      </c>
      <c r="B3973" t="s">
        <v>17938</v>
      </c>
      <c r="C3973" t="s">
        <v>22</v>
      </c>
      <c r="D3973" t="s">
        <v>23</v>
      </c>
      <c r="E3973" t="s">
        <v>5</v>
      </c>
      <c r="G3973" t="s">
        <v>24</v>
      </c>
      <c r="H3973">
        <v>1873260</v>
      </c>
      <c r="I3973">
        <v>1873541</v>
      </c>
      <c r="J3973" t="s">
        <v>25</v>
      </c>
      <c r="K3973" t="s">
        <v>6773</v>
      </c>
      <c r="L3973" t="s">
        <v>6773</v>
      </c>
      <c r="N3973" t="s">
        <v>6774</v>
      </c>
      <c r="Q3973" t="s">
        <v>6771</v>
      </c>
      <c r="R3973">
        <v>282</v>
      </c>
      <c r="S3973">
        <v>93</v>
      </c>
    </row>
    <row r="3974" spans="1:20" x14ac:dyDescent="0.25">
      <c r="A3974" t="s">
        <v>20</v>
      </c>
      <c r="B3974" t="s">
        <v>21</v>
      </c>
      <c r="C3974" t="s">
        <v>22</v>
      </c>
      <c r="D3974" t="s">
        <v>23</v>
      </c>
      <c r="E3974" t="s">
        <v>5</v>
      </c>
      <c r="G3974" t="s">
        <v>24</v>
      </c>
      <c r="H3974">
        <v>1873528</v>
      </c>
      <c r="I3974">
        <v>1874205</v>
      </c>
      <c r="J3974" t="s">
        <v>25</v>
      </c>
      <c r="Q3974" t="s">
        <v>6775</v>
      </c>
      <c r="R3974">
        <v>678</v>
      </c>
      <c r="T3974" t="s">
        <v>6776</v>
      </c>
    </row>
    <row r="3975" spans="1:20" x14ac:dyDescent="0.25">
      <c r="A3975" t="s">
        <v>28</v>
      </c>
      <c r="B3975" t="s">
        <v>17938</v>
      </c>
      <c r="C3975" t="s">
        <v>22</v>
      </c>
      <c r="D3975" t="s">
        <v>23</v>
      </c>
      <c r="E3975" t="s">
        <v>5</v>
      </c>
      <c r="G3975" t="s">
        <v>24</v>
      </c>
      <c r="H3975">
        <v>1873528</v>
      </c>
      <c r="I3975">
        <v>1874205</v>
      </c>
      <c r="J3975" t="s">
        <v>25</v>
      </c>
      <c r="K3975" t="s">
        <v>6777</v>
      </c>
      <c r="L3975" t="s">
        <v>6777</v>
      </c>
      <c r="N3975" t="s">
        <v>6778</v>
      </c>
      <c r="Q3975" t="s">
        <v>6775</v>
      </c>
      <c r="R3975">
        <v>678</v>
      </c>
      <c r="S3975">
        <v>225</v>
      </c>
    </row>
    <row r="3976" spans="1:20" x14ac:dyDescent="0.25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G3976" t="s">
        <v>24</v>
      </c>
      <c r="H3976">
        <v>1874214</v>
      </c>
      <c r="I3976">
        <v>1875029</v>
      </c>
      <c r="J3976" t="s">
        <v>25</v>
      </c>
      <c r="Q3976" t="s">
        <v>6779</v>
      </c>
      <c r="R3976">
        <v>816</v>
      </c>
      <c r="T3976" t="s">
        <v>6780</v>
      </c>
    </row>
    <row r="3977" spans="1:20" x14ac:dyDescent="0.25">
      <c r="A3977" t="s">
        <v>28</v>
      </c>
      <c r="B3977" t="s">
        <v>17938</v>
      </c>
      <c r="C3977" t="s">
        <v>22</v>
      </c>
      <c r="D3977" t="s">
        <v>23</v>
      </c>
      <c r="E3977" t="s">
        <v>5</v>
      </c>
      <c r="G3977" t="s">
        <v>24</v>
      </c>
      <c r="H3977">
        <v>1874214</v>
      </c>
      <c r="I3977">
        <v>1875029</v>
      </c>
      <c r="J3977" t="s">
        <v>25</v>
      </c>
      <c r="K3977" t="s">
        <v>6781</v>
      </c>
      <c r="L3977" t="s">
        <v>6781</v>
      </c>
      <c r="N3977" t="s">
        <v>6782</v>
      </c>
      <c r="Q3977" t="s">
        <v>6779</v>
      </c>
      <c r="R3977">
        <v>816</v>
      </c>
      <c r="S3977">
        <v>271</v>
      </c>
    </row>
    <row r="3978" spans="1:20" x14ac:dyDescent="0.25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G3978" t="s">
        <v>24</v>
      </c>
      <c r="H3978">
        <v>1875026</v>
      </c>
      <c r="I3978">
        <v>1876546</v>
      </c>
      <c r="J3978" t="s">
        <v>25</v>
      </c>
      <c r="Q3978" t="s">
        <v>6783</v>
      </c>
      <c r="R3978">
        <v>1521</v>
      </c>
      <c r="T3978" t="s">
        <v>6784</v>
      </c>
    </row>
    <row r="3979" spans="1:20" x14ac:dyDescent="0.25">
      <c r="A3979" t="s">
        <v>28</v>
      </c>
      <c r="B3979" t="s">
        <v>17938</v>
      </c>
      <c r="C3979" t="s">
        <v>22</v>
      </c>
      <c r="D3979" t="s">
        <v>23</v>
      </c>
      <c r="E3979" t="s">
        <v>5</v>
      </c>
      <c r="G3979" t="s">
        <v>24</v>
      </c>
      <c r="H3979">
        <v>1875026</v>
      </c>
      <c r="I3979">
        <v>1876546</v>
      </c>
      <c r="J3979" t="s">
        <v>25</v>
      </c>
      <c r="K3979" t="s">
        <v>6785</v>
      </c>
      <c r="L3979" t="s">
        <v>6785</v>
      </c>
      <c r="N3979" t="s">
        <v>6786</v>
      </c>
      <c r="Q3979" t="s">
        <v>6783</v>
      </c>
      <c r="R3979">
        <v>1521</v>
      </c>
      <c r="S3979">
        <v>506</v>
      </c>
    </row>
    <row r="3980" spans="1:20" x14ac:dyDescent="0.25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G3980" t="s">
        <v>24</v>
      </c>
      <c r="H3980">
        <v>1876543</v>
      </c>
      <c r="I3980">
        <v>1877088</v>
      </c>
      <c r="J3980" t="s">
        <v>25</v>
      </c>
      <c r="Q3980" t="s">
        <v>6787</v>
      </c>
      <c r="R3980">
        <v>546</v>
      </c>
      <c r="T3980" t="s">
        <v>6788</v>
      </c>
    </row>
    <row r="3981" spans="1:20" x14ac:dyDescent="0.25">
      <c r="A3981" t="s">
        <v>28</v>
      </c>
      <c r="B3981" t="s">
        <v>17938</v>
      </c>
      <c r="C3981" t="s">
        <v>22</v>
      </c>
      <c r="D3981" t="s">
        <v>23</v>
      </c>
      <c r="E3981" t="s">
        <v>5</v>
      </c>
      <c r="G3981" t="s">
        <v>24</v>
      </c>
      <c r="H3981">
        <v>1876543</v>
      </c>
      <c r="I3981">
        <v>1877088</v>
      </c>
      <c r="J3981" t="s">
        <v>25</v>
      </c>
      <c r="K3981" t="s">
        <v>6789</v>
      </c>
      <c r="L3981" t="s">
        <v>6789</v>
      </c>
      <c r="N3981" t="s">
        <v>6790</v>
      </c>
      <c r="Q3981" t="s">
        <v>6787</v>
      </c>
      <c r="R3981">
        <v>546</v>
      </c>
      <c r="S3981">
        <v>181</v>
      </c>
    </row>
    <row r="3982" spans="1:20" x14ac:dyDescent="0.25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G3982" t="s">
        <v>24</v>
      </c>
      <c r="H3982">
        <v>1877085</v>
      </c>
      <c r="I3982">
        <v>1877828</v>
      </c>
      <c r="J3982" t="s">
        <v>25</v>
      </c>
      <c r="Q3982" t="s">
        <v>6791</v>
      </c>
      <c r="R3982">
        <v>744</v>
      </c>
      <c r="T3982" t="s">
        <v>6792</v>
      </c>
    </row>
    <row r="3983" spans="1:20" x14ac:dyDescent="0.25">
      <c r="A3983" t="s">
        <v>28</v>
      </c>
      <c r="B3983" t="s">
        <v>17938</v>
      </c>
      <c r="C3983" t="s">
        <v>22</v>
      </c>
      <c r="D3983" t="s">
        <v>23</v>
      </c>
      <c r="E3983" t="s">
        <v>5</v>
      </c>
      <c r="G3983" t="s">
        <v>24</v>
      </c>
      <c r="H3983">
        <v>1877085</v>
      </c>
      <c r="I3983">
        <v>1877828</v>
      </c>
      <c r="J3983" t="s">
        <v>25</v>
      </c>
      <c r="K3983" t="s">
        <v>6793</v>
      </c>
      <c r="L3983" t="s">
        <v>6793</v>
      </c>
      <c r="N3983" t="s">
        <v>6794</v>
      </c>
      <c r="Q3983" t="s">
        <v>6791</v>
      </c>
      <c r="R3983">
        <v>744</v>
      </c>
      <c r="S3983">
        <v>247</v>
      </c>
    </row>
    <row r="3984" spans="1:20" x14ac:dyDescent="0.25">
      <c r="A3984" t="s">
        <v>20</v>
      </c>
      <c r="B3984" t="s">
        <v>21</v>
      </c>
      <c r="C3984" t="s">
        <v>22</v>
      </c>
      <c r="D3984" t="s">
        <v>23</v>
      </c>
      <c r="E3984" t="s">
        <v>5</v>
      </c>
      <c r="G3984" t="s">
        <v>24</v>
      </c>
      <c r="H3984">
        <v>1877855</v>
      </c>
      <c r="I3984">
        <v>1878925</v>
      </c>
      <c r="J3984" t="s">
        <v>25</v>
      </c>
      <c r="Q3984" t="s">
        <v>6795</v>
      </c>
      <c r="R3984">
        <v>1071</v>
      </c>
      <c r="T3984" t="s">
        <v>6796</v>
      </c>
    </row>
    <row r="3985" spans="1:20" x14ac:dyDescent="0.25">
      <c r="A3985" t="s">
        <v>28</v>
      </c>
      <c r="B3985" t="s">
        <v>17938</v>
      </c>
      <c r="C3985" t="s">
        <v>22</v>
      </c>
      <c r="D3985" t="s">
        <v>23</v>
      </c>
      <c r="E3985" t="s">
        <v>5</v>
      </c>
      <c r="G3985" t="s">
        <v>24</v>
      </c>
      <c r="H3985">
        <v>1877855</v>
      </c>
      <c r="I3985">
        <v>1878925</v>
      </c>
      <c r="J3985" t="s">
        <v>25</v>
      </c>
      <c r="K3985" t="s">
        <v>6797</v>
      </c>
      <c r="L3985" t="s">
        <v>6797</v>
      </c>
      <c r="N3985" t="s">
        <v>6798</v>
      </c>
      <c r="Q3985" t="s">
        <v>6795</v>
      </c>
      <c r="R3985">
        <v>1071</v>
      </c>
      <c r="S3985">
        <v>356</v>
      </c>
    </row>
    <row r="3986" spans="1:20" x14ac:dyDescent="0.25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G3986" t="s">
        <v>24</v>
      </c>
      <c r="H3986">
        <v>1879003</v>
      </c>
      <c r="I3986">
        <v>1879932</v>
      </c>
      <c r="J3986" t="s">
        <v>25</v>
      </c>
      <c r="Q3986" t="s">
        <v>6799</v>
      </c>
      <c r="R3986">
        <v>930</v>
      </c>
      <c r="T3986" t="s">
        <v>6800</v>
      </c>
    </row>
    <row r="3987" spans="1:20" x14ac:dyDescent="0.25">
      <c r="A3987" t="s">
        <v>28</v>
      </c>
      <c r="B3987" t="s">
        <v>17938</v>
      </c>
      <c r="C3987" t="s">
        <v>22</v>
      </c>
      <c r="D3987" t="s">
        <v>23</v>
      </c>
      <c r="E3987" t="s">
        <v>5</v>
      </c>
      <c r="G3987" t="s">
        <v>24</v>
      </c>
      <c r="H3987">
        <v>1879003</v>
      </c>
      <c r="I3987">
        <v>1879932</v>
      </c>
      <c r="J3987" t="s">
        <v>25</v>
      </c>
      <c r="K3987" t="s">
        <v>6801</v>
      </c>
      <c r="L3987" t="s">
        <v>6801</v>
      </c>
      <c r="N3987" t="s">
        <v>6802</v>
      </c>
      <c r="Q3987" t="s">
        <v>6799</v>
      </c>
      <c r="R3987">
        <v>930</v>
      </c>
      <c r="S3987">
        <v>309</v>
      </c>
    </row>
    <row r="3988" spans="1:20" x14ac:dyDescent="0.25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G3988" t="s">
        <v>24</v>
      </c>
      <c r="H3988">
        <v>1880081</v>
      </c>
      <c r="I3988">
        <v>1880266</v>
      </c>
      <c r="J3988" t="s">
        <v>88</v>
      </c>
      <c r="Q3988" t="s">
        <v>6803</v>
      </c>
      <c r="R3988">
        <v>186</v>
      </c>
    </row>
    <row r="3989" spans="1:20" x14ac:dyDescent="0.25">
      <c r="A3989" t="s">
        <v>28</v>
      </c>
      <c r="B3989" t="s">
        <v>17938</v>
      </c>
      <c r="C3989" t="s">
        <v>22</v>
      </c>
      <c r="D3989" t="s">
        <v>23</v>
      </c>
      <c r="E3989" t="s">
        <v>5</v>
      </c>
      <c r="G3989" t="s">
        <v>24</v>
      </c>
      <c r="H3989">
        <v>1880081</v>
      </c>
      <c r="I3989">
        <v>1880266</v>
      </c>
      <c r="J3989" t="s">
        <v>88</v>
      </c>
      <c r="K3989" t="s">
        <v>6804</v>
      </c>
      <c r="L3989" t="s">
        <v>6804</v>
      </c>
      <c r="N3989" t="s">
        <v>4323</v>
      </c>
      <c r="Q3989" t="s">
        <v>6803</v>
      </c>
      <c r="R3989">
        <v>186</v>
      </c>
      <c r="S3989">
        <v>61</v>
      </c>
    </row>
    <row r="3990" spans="1:20" x14ac:dyDescent="0.25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G3990" t="s">
        <v>24</v>
      </c>
      <c r="H3990">
        <v>1880680</v>
      </c>
      <c r="I3990">
        <v>1881054</v>
      </c>
      <c r="J3990" t="s">
        <v>25</v>
      </c>
      <c r="Q3990" t="s">
        <v>6805</v>
      </c>
      <c r="R3990">
        <v>375</v>
      </c>
      <c r="T3990" t="s">
        <v>6806</v>
      </c>
    </row>
    <row r="3991" spans="1:20" x14ac:dyDescent="0.25">
      <c r="A3991" t="s">
        <v>28</v>
      </c>
      <c r="B3991" t="s">
        <v>17938</v>
      </c>
      <c r="C3991" t="s">
        <v>22</v>
      </c>
      <c r="D3991" t="s">
        <v>23</v>
      </c>
      <c r="E3991" t="s">
        <v>5</v>
      </c>
      <c r="G3991" t="s">
        <v>24</v>
      </c>
      <c r="H3991">
        <v>1880680</v>
      </c>
      <c r="I3991">
        <v>1881054</v>
      </c>
      <c r="J3991" t="s">
        <v>25</v>
      </c>
      <c r="K3991" t="s">
        <v>6807</v>
      </c>
      <c r="L3991" t="s">
        <v>6807</v>
      </c>
      <c r="N3991" t="s">
        <v>139</v>
      </c>
      <c r="Q3991" t="s">
        <v>6805</v>
      </c>
      <c r="R3991">
        <v>375</v>
      </c>
      <c r="S3991">
        <v>124</v>
      </c>
    </row>
    <row r="3992" spans="1:20" x14ac:dyDescent="0.25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G3992" t="s">
        <v>24</v>
      </c>
      <c r="H3992">
        <v>1881051</v>
      </c>
      <c r="I3992">
        <v>1881527</v>
      </c>
      <c r="J3992" t="s">
        <v>25</v>
      </c>
      <c r="Q3992" t="s">
        <v>6808</v>
      </c>
      <c r="R3992">
        <v>477</v>
      </c>
      <c r="T3992" t="s">
        <v>6809</v>
      </c>
    </row>
    <row r="3993" spans="1:20" x14ac:dyDescent="0.25">
      <c r="A3993" t="s">
        <v>28</v>
      </c>
      <c r="B3993" t="s">
        <v>17938</v>
      </c>
      <c r="C3993" t="s">
        <v>22</v>
      </c>
      <c r="D3993" t="s">
        <v>23</v>
      </c>
      <c r="E3993" t="s">
        <v>5</v>
      </c>
      <c r="G3993" t="s">
        <v>24</v>
      </c>
      <c r="H3993">
        <v>1881051</v>
      </c>
      <c r="I3993">
        <v>1881527</v>
      </c>
      <c r="J3993" t="s">
        <v>25</v>
      </c>
      <c r="K3993" t="s">
        <v>6810</v>
      </c>
      <c r="L3993" t="s">
        <v>6810</v>
      </c>
      <c r="N3993" t="s">
        <v>6811</v>
      </c>
      <c r="Q3993" t="s">
        <v>6808</v>
      </c>
      <c r="R3993">
        <v>477</v>
      </c>
      <c r="S3993">
        <v>158</v>
      </c>
    </row>
    <row r="3994" spans="1:20" x14ac:dyDescent="0.25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G3994" t="s">
        <v>24</v>
      </c>
      <c r="H3994">
        <v>1881561</v>
      </c>
      <c r="I3994">
        <v>1881923</v>
      </c>
      <c r="J3994" t="s">
        <v>25</v>
      </c>
      <c r="Q3994" t="s">
        <v>6812</v>
      </c>
      <c r="R3994">
        <v>363</v>
      </c>
      <c r="T3994" t="s">
        <v>6813</v>
      </c>
    </row>
    <row r="3995" spans="1:20" x14ac:dyDescent="0.25">
      <c r="A3995" t="s">
        <v>28</v>
      </c>
      <c r="B3995" t="s">
        <v>17938</v>
      </c>
      <c r="C3995" t="s">
        <v>22</v>
      </c>
      <c r="D3995" t="s">
        <v>23</v>
      </c>
      <c r="E3995" t="s">
        <v>5</v>
      </c>
      <c r="G3995" t="s">
        <v>24</v>
      </c>
      <c r="H3995">
        <v>1881561</v>
      </c>
      <c r="I3995">
        <v>1881923</v>
      </c>
      <c r="J3995" t="s">
        <v>25</v>
      </c>
      <c r="K3995" t="s">
        <v>6814</v>
      </c>
      <c r="L3995" t="s">
        <v>6814</v>
      </c>
      <c r="N3995" t="s">
        <v>6815</v>
      </c>
      <c r="Q3995" t="s">
        <v>6812</v>
      </c>
      <c r="R3995">
        <v>363</v>
      </c>
      <c r="S3995">
        <v>120</v>
      </c>
    </row>
    <row r="3996" spans="1:20" x14ac:dyDescent="0.25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G3996" t="s">
        <v>24</v>
      </c>
      <c r="H3996">
        <v>1881967</v>
      </c>
      <c r="I3996">
        <v>1883727</v>
      </c>
      <c r="J3996" t="s">
        <v>25</v>
      </c>
      <c r="Q3996" t="s">
        <v>6816</v>
      </c>
      <c r="R3996">
        <v>1761</v>
      </c>
      <c r="T3996" t="s">
        <v>6817</v>
      </c>
    </row>
    <row r="3997" spans="1:20" x14ac:dyDescent="0.25">
      <c r="A3997" t="s">
        <v>28</v>
      </c>
      <c r="B3997" t="s">
        <v>17938</v>
      </c>
      <c r="C3997" t="s">
        <v>22</v>
      </c>
      <c r="D3997" t="s">
        <v>23</v>
      </c>
      <c r="E3997" t="s">
        <v>5</v>
      </c>
      <c r="G3997" t="s">
        <v>24</v>
      </c>
      <c r="H3997">
        <v>1881967</v>
      </c>
      <c r="I3997">
        <v>1883727</v>
      </c>
      <c r="J3997" t="s">
        <v>25</v>
      </c>
      <c r="K3997" t="s">
        <v>6818</v>
      </c>
      <c r="L3997" t="s">
        <v>6818</v>
      </c>
      <c r="N3997" t="s">
        <v>6819</v>
      </c>
      <c r="Q3997" t="s">
        <v>6816</v>
      </c>
      <c r="R3997">
        <v>1761</v>
      </c>
      <c r="S3997">
        <v>586</v>
      </c>
    </row>
    <row r="3998" spans="1:20" x14ac:dyDescent="0.25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G3998" t="s">
        <v>24</v>
      </c>
      <c r="H3998">
        <v>1883745</v>
      </c>
      <c r="I3998">
        <v>1884794</v>
      </c>
      <c r="J3998" t="s">
        <v>25</v>
      </c>
      <c r="Q3998" t="s">
        <v>6820</v>
      </c>
      <c r="R3998">
        <v>1050</v>
      </c>
      <c r="T3998" t="s">
        <v>6821</v>
      </c>
    </row>
    <row r="3999" spans="1:20" x14ac:dyDescent="0.25">
      <c r="A3999" t="s">
        <v>28</v>
      </c>
      <c r="B3999" t="s">
        <v>17938</v>
      </c>
      <c r="C3999" t="s">
        <v>22</v>
      </c>
      <c r="D3999" t="s">
        <v>23</v>
      </c>
      <c r="E3999" t="s">
        <v>5</v>
      </c>
      <c r="G3999" t="s">
        <v>24</v>
      </c>
      <c r="H3999">
        <v>1883745</v>
      </c>
      <c r="I3999">
        <v>1884794</v>
      </c>
      <c r="J3999" t="s">
        <v>25</v>
      </c>
      <c r="K3999" t="s">
        <v>6822</v>
      </c>
      <c r="L3999" t="s">
        <v>6822</v>
      </c>
      <c r="N3999" t="s">
        <v>6823</v>
      </c>
      <c r="Q3999" t="s">
        <v>6820</v>
      </c>
      <c r="R3999">
        <v>1050</v>
      </c>
      <c r="S3999">
        <v>349</v>
      </c>
    </row>
    <row r="4000" spans="1:20" x14ac:dyDescent="0.25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G4000" t="s">
        <v>24</v>
      </c>
      <c r="H4000">
        <v>1884813</v>
      </c>
      <c r="I4000">
        <v>1885115</v>
      </c>
      <c r="J4000" t="s">
        <v>88</v>
      </c>
      <c r="Q4000" t="s">
        <v>6824</v>
      </c>
      <c r="R4000">
        <v>303</v>
      </c>
      <c r="T4000" t="s">
        <v>6825</v>
      </c>
    </row>
    <row r="4001" spans="1:20" x14ac:dyDescent="0.25">
      <c r="A4001" t="s">
        <v>28</v>
      </c>
      <c r="B4001" t="s">
        <v>17938</v>
      </c>
      <c r="C4001" t="s">
        <v>22</v>
      </c>
      <c r="D4001" t="s">
        <v>23</v>
      </c>
      <c r="E4001" t="s">
        <v>5</v>
      </c>
      <c r="G4001" t="s">
        <v>24</v>
      </c>
      <c r="H4001">
        <v>1884813</v>
      </c>
      <c r="I4001">
        <v>1885115</v>
      </c>
      <c r="J4001" t="s">
        <v>88</v>
      </c>
      <c r="K4001" t="s">
        <v>6826</v>
      </c>
      <c r="L4001" t="s">
        <v>6826</v>
      </c>
      <c r="N4001" t="s">
        <v>4323</v>
      </c>
      <c r="Q4001" t="s">
        <v>6824</v>
      </c>
      <c r="R4001">
        <v>303</v>
      </c>
      <c r="S4001">
        <v>100</v>
      </c>
    </row>
    <row r="4002" spans="1:20" x14ac:dyDescent="0.25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G4002" t="s">
        <v>24</v>
      </c>
      <c r="H4002">
        <v>1885093</v>
      </c>
      <c r="I4002">
        <v>1885275</v>
      </c>
      <c r="J4002" t="s">
        <v>25</v>
      </c>
      <c r="Q4002" t="s">
        <v>6827</v>
      </c>
      <c r="R4002">
        <v>183</v>
      </c>
      <c r="T4002" t="s">
        <v>6828</v>
      </c>
    </row>
    <row r="4003" spans="1:20" x14ac:dyDescent="0.25">
      <c r="A4003" t="s">
        <v>28</v>
      </c>
      <c r="B4003" t="s">
        <v>17938</v>
      </c>
      <c r="C4003" t="s">
        <v>22</v>
      </c>
      <c r="D4003" t="s">
        <v>23</v>
      </c>
      <c r="E4003" t="s">
        <v>5</v>
      </c>
      <c r="G4003" t="s">
        <v>24</v>
      </c>
      <c r="H4003">
        <v>1885093</v>
      </c>
      <c r="I4003">
        <v>1885275</v>
      </c>
      <c r="J4003" t="s">
        <v>25</v>
      </c>
      <c r="K4003" t="s">
        <v>6829</v>
      </c>
      <c r="L4003" t="s">
        <v>6829</v>
      </c>
      <c r="N4003" t="s">
        <v>79</v>
      </c>
      <c r="Q4003" t="s">
        <v>6827</v>
      </c>
      <c r="R4003">
        <v>183</v>
      </c>
      <c r="S4003">
        <v>60</v>
      </c>
    </row>
    <row r="4004" spans="1:20" x14ac:dyDescent="0.25">
      <c r="A4004" t="s">
        <v>20</v>
      </c>
      <c r="B4004" t="s">
        <v>542</v>
      </c>
      <c r="C4004" t="s">
        <v>22</v>
      </c>
      <c r="D4004" t="s">
        <v>23</v>
      </c>
      <c r="E4004" t="s">
        <v>5</v>
      </c>
      <c r="G4004" t="s">
        <v>24</v>
      </c>
      <c r="H4004">
        <v>1885280</v>
      </c>
      <c r="I4004">
        <v>1885355</v>
      </c>
      <c r="J4004" t="s">
        <v>88</v>
      </c>
      <c r="Q4004" t="s">
        <v>6830</v>
      </c>
      <c r="R4004">
        <v>76</v>
      </c>
      <c r="T4004" t="s">
        <v>6831</v>
      </c>
    </row>
    <row r="4005" spans="1:20" x14ac:dyDescent="0.25">
      <c r="A4005" t="s">
        <v>542</v>
      </c>
      <c r="B4005" t="s">
        <v>17938</v>
      </c>
      <c r="C4005" t="s">
        <v>22</v>
      </c>
      <c r="D4005" t="s">
        <v>23</v>
      </c>
      <c r="E4005" t="s">
        <v>5</v>
      </c>
      <c r="G4005" t="s">
        <v>24</v>
      </c>
      <c r="H4005">
        <v>689618</v>
      </c>
      <c r="I4005">
        <v>689693</v>
      </c>
      <c r="J4005" t="s">
        <v>88</v>
      </c>
      <c r="N4005" t="s">
        <v>2302</v>
      </c>
      <c r="Q4005" t="s">
        <v>2554</v>
      </c>
      <c r="R4005">
        <v>76</v>
      </c>
      <c r="T4005" t="s">
        <v>2303</v>
      </c>
    </row>
    <row r="4006" spans="1:20" x14ac:dyDescent="0.25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G4006" t="s">
        <v>24</v>
      </c>
      <c r="H4006">
        <v>1885515</v>
      </c>
      <c r="I4006">
        <v>1886972</v>
      </c>
      <c r="J4006" t="s">
        <v>25</v>
      </c>
      <c r="Q4006" t="s">
        <v>6834</v>
      </c>
      <c r="R4006">
        <v>1458</v>
      </c>
      <c r="T4006" t="s">
        <v>6835</v>
      </c>
    </row>
    <row r="4007" spans="1:20" x14ac:dyDescent="0.25">
      <c r="A4007" t="s">
        <v>28</v>
      </c>
      <c r="B4007" t="s">
        <v>17938</v>
      </c>
      <c r="C4007" t="s">
        <v>22</v>
      </c>
      <c r="D4007" t="s">
        <v>23</v>
      </c>
      <c r="E4007" t="s">
        <v>5</v>
      </c>
      <c r="G4007" t="s">
        <v>24</v>
      </c>
      <c r="H4007">
        <v>1885515</v>
      </c>
      <c r="I4007">
        <v>1886972</v>
      </c>
      <c r="J4007" t="s">
        <v>25</v>
      </c>
      <c r="K4007" t="s">
        <v>6836</v>
      </c>
      <c r="L4007" t="s">
        <v>6836</v>
      </c>
      <c r="N4007" t="s">
        <v>6837</v>
      </c>
      <c r="Q4007" t="s">
        <v>6834</v>
      </c>
      <c r="R4007">
        <v>1458</v>
      </c>
      <c r="S4007">
        <v>485</v>
      </c>
    </row>
    <row r="4008" spans="1:20" x14ac:dyDescent="0.25">
      <c r="A4008" t="s">
        <v>20</v>
      </c>
      <c r="B4008" t="s">
        <v>542</v>
      </c>
      <c r="C4008" t="s">
        <v>22</v>
      </c>
      <c r="D4008" t="s">
        <v>23</v>
      </c>
      <c r="E4008" t="s">
        <v>5</v>
      </c>
      <c r="G4008" t="s">
        <v>24</v>
      </c>
      <c r="H4008">
        <v>1887113</v>
      </c>
      <c r="I4008">
        <v>1887188</v>
      </c>
      <c r="J4008" t="s">
        <v>25</v>
      </c>
      <c r="Q4008" t="s">
        <v>6838</v>
      </c>
      <c r="R4008">
        <v>76</v>
      </c>
      <c r="T4008" t="s">
        <v>6839</v>
      </c>
    </row>
    <row r="4009" spans="1:20" x14ac:dyDescent="0.25">
      <c r="A4009" t="s">
        <v>542</v>
      </c>
      <c r="B4009" t="s">
        <v>17938</v>
      </c>
      <c r="C4009" t="s">
        <v>22</v>
      </c>
      <c r="D4009" t="s">
        <v>23</v>
      </c>
      <c r="E4009" t="s">
        <v>5</v>
      </c>
      <c r="G4009" t="s">
        <v>24</v>
      </c>
      <c r="H4009">
        <v>792473</v>
      </c>
      <c r="I4009">
        <v>792548</v>
      </c>
      <c r="J4009" t="s">
        <v>88</v>
      </c>
      <c r="N4009" t="s">
        <v>2927</v>
      </c>
      <c r="Q4009" t="s">
        <v>2925</v>
      </c>
      <c r="R4009">
        <v>76</v>
      </c>
      <c r="T4009" t="s">
        <v>2928</v>
      </c>
    </row>
    <row r="4010" spans="1:20" x14ac:dyDescent="0.25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G4010" t="s">
        <v>24</v>
      </c>
      <c r="H4010">
        <v>1887636</v>
      </c>
      <c r="I4010">
        <v>1887824</v>
      </c>
      <c r="J4010" t="s">
        <v>25</v>
      </c>
      <c r="Q4010" t="s">
        <v>6840</v>
      </c>
      <c r="R4010">
        <v>189</v>
      </c>
      <c r="T4010" t="s">
        <v>6841</v>
      </c>
    </row>
    <row r="4011" spans="1:20" x14ac:dyDescent="0.25">
      <c r="A4011" t="s">
        <v>28</v>
      </c>
      <c r="B4011" t="s">
        <v>17938</v>
      </c>
      <c r="C4011" t="s">
        <v>22</v>
      </c>
      <c r="D4011" t="s">
        <v>23</v>
      </c>
      <c r="E4011" t="s">
        <v>5</v>
      </c>
      <c r="G4011" t="s">
        <v>24</v>
      </c>
      <c r="H4011">
        <v>1887636</v>
      </c>
      <c r="I4011">
        <v>1887824</v>
      </c>
      <c r="J4011" t="s">
        <v>25</v>
      </c>
      <c r="K4011" t="s">
        <v>6842</v>
      </c>
      <c r="L4011" t="s">
        <v>6842</v>
      </c>
      <c r="N4011" t="s">
        <v>79</v>
      </c>
      <c r="Q4011" t="s">
        <v>6840</v>
      </c>
      <c r="R4011">
        <v>189</v>
      </c>
      <c r="S4011">
        <v>62</v>
      </c>
    </row>
    <row r="4012" spans="1:20" x14ac:dyDescent="0.25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G4012" t="s">
        <v>24</v>
      </c>
      <c r="H4012">
        <v>1887842</v>
      </c>
      <c r="I4012">
        <v>1889296</v>
      </c>
      <c r="J4012" t="s">
        <v>25</v>
      </c>
      <c r="Q4012" t="s">
        <v>6843</v>
      </c>
      <c r="R4012">
        <v>1455</v>
      </c>
      <c r="T4012" t="s">
        <v>6844</v>
      </c>
    </row>
    <row r="4013" spans="1:20" x14ac:dyDescent="0.25">
      <c r="A4013" t="s">
        <v>28</v>
      </c>
      <c r="B4013" t="s">
        <v>17938</v>
      </c>
      <c r="C4013" t="s">
        <v>22</v>
      </c>
      <c r="D4013" t="s">
        <v>23</v>
      </c>
      <c r="E4013" t="s">
        <v>5</v>
      </c>
      <c r="G4013" t="s">
        <v>24</v>
      </c>
      <c r="H4013">
        <v>1887842</v>
      </c>
      <c r="I4013">
        <v>1889296</v>
      </c>
      <c r="J4013" t="s">
        <v>25</v>
      </c>
      <c r="K4013" t="s">
        <v>6845</v>
      </c>
      <c r="L4013" t="s">
        <v>6845</v>
      </c>
      <c r="N4013" t="s">
        <v>6846</v>
      </c>
      <c r="Q4013" t="s">
        <v>6843</v>
      </c>
      <c r="R4013">
        <v>1455</v>
      </c>
      <c r="S4013">
        <v>484</v>
      </c>
    </row>
    <row r="4014" spans="1:20" x14ac:dyDescent="0.25">
      <c r="A4014" t="s">
        <v>20</v>
      </c>
      <c r="B4014" t="s">
        <v>21</v>
      </c>
      <c r="C4014" t="s">
        <v>22</v>
      </c>
      <c r="D4014" t="s">
        <v>23</v>
      </c>
      <c r="E4014" t="s">
        <v>5</v>
      </c>
      <c r="G4014" t="s">
        <v>24</v>
      </c>
      <c r="H4014">
        <v>1889413</v>
      </c>
      <c r="I4014">
        <v>1889667</v>
      </c>
      <c r="J4014" t="s">
        <v>25</v>
      </c>
      <c r="Q4014" t="s">
        <v>6847</v>
      </c>
      <c r="R4014">
        <v>255</v>
      </c>
    </row>
    <row r="4015" spans="1:20" x14ac:dyDescent="0.25">
      <c r="A4015" t="s">
        <v>28</v>
      </c>
      <c r="B4015" t="s">
        <v>17938</v>
      </c>
      <c r="C4015" t="s">
        <v>22</v>
      </c>
      <c r="D4015" t="s">
        <v>23</v>
      </c>
      <c r="E4015" t="s">
        <v>5</v>
      </c>
      <c r="G4015" t="s">
        <v>24</v>
      </c>
      <c r="H4015">
        <v>1889413</v>
      </c>
      <c r="I4015">
        <v>1889667</v>
      </c>
      <c r="J4015" t="s">
        <v>25</v>
      </c>
      <c r="K4015" t="s">
        <v>6848</v>
      </c>
      <c r="L4015" t="s">
        <v>6848</v>
      </c>
      <c r="N4015" t="s">
        <v>79</v>
      </c>
      <c r="Q4015" t="s">
        <v>6847</v>
      </c>
      <c r="R4015">
        <v>255</v>
      </c>
      <c r="S4015">
        <v>84</v>
      </c>
    </row>
    <row r="4016" spans="1:20" x14ac:dyDescent="0.25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G4016" t="s">
        <v>24</v>
      </c>
      <c r="H4016">
        <v>1890039</v>
      </c>
      <c r="I4016">
        <v>1890143</v>
      </c>
      <c r="J4016" t="s">
        <v>25</v>
      </c>
      <c r="Q4016" t="s">
        <v>6849</v>
      </c>
      <c r="R4016">
        <v>105</v>
      </c>
    </row>
    <row r="4017" spans="1:20" x14ac:dyDescent="0.25">
      <c r="A4017" t="s">
        <v>28</v>
      </c>
      <c r="B4017" t="s">
        <v>17938</v>
      </c>
      <c r="C4017" t="s">
        <v>22</v>
      </c>
      <c r="D4017" t="s">
        <v>23</v>
      </c>
      <c r="E4017" t="s">
        <v>5</v>
      </c>
      <c r="G4017" t="s">
        <v>24</v>
      </c>
      <c r="H4017">
        <v>1890039</v>
      </c>
      <c r="I4017">
        <v>1890143</v>
      </c>
      <c r="J4017" t="s">
        <v>25</v>
      </c>
      <c r="K4017" t="s">
        <v>6850</v>
      </c>
      <c r="L4017" t="s">
        <v>6850</v>
      </c>
      <c r="N4017" t="s">
        <v>79</v>
      </c>
      <c r="Q4017" t="s">
        <v>6849</v>
      </c>
      <c r="R4017">
        <v>105</v>
      </c>
      <c r="S4017">
        <v>34</v>
      </c>
    </row>
    <row r="4018" spans="1:20" x14ac:dyDescent="0.25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G4018" t="s">
        <v>24</v>
      </c>
      <c r="H4018">
        <v>1890201</v>
      </c>
      <c r="I4018">
        <v>1891931</v>
      </c>
      <c r="J4018" t="s">
        <v>88</v>
      </c>
      <c r="Q4018" t="s">
        <v>6851</v>
      </c>
      <c r="R4018">
        <v>1731</v>
      </c>
      <c r="T4018" t="s">
        <v>6852</v>
      </c>
    </row>
    <row r="4019" spans="1:20" x14ac:dyDescent="0.25">
      <c r="A4019" t="s">
        <v>28</v>
      </c>
      <c r="B4019" t="s">
        <v>17938</v>
      </c>
      <c r="C4019" t="s">
        <v>22</v>
      </c>
      <c r="D4019" t="s">
        <v>23</v>
      </c>
      <c r="E4019" t="s">
        <v>5</v>
      </c>
      <c r="G4019" t="s">
        <v>24</v>
      </c>
      <c r="H4019">
        <v>1890201</v>
      </c>
      <c r="I4019">
        <v>1891931</v>
      </c>
      <c r="J4019" t="s">
        <v>88</v>
      </c>
      <c r="K4019" t="s">
        <v>6853</v>
      </c>
      <c r="L4019" t="s">
        <v>6853</v>
      </c>
      <c r="N4019" t="s">
        <v>79</v>
      </c>
      <c r="Q4019" t="s">
        <v>6851</v>
      </c>
      <c r="R4019">
        <v>1731</v>
      </c>
      <c r="S4019">
        <v>576</v>
      </c>
    </row>
    <row r="4020" spans="1:20" x14ac:dyDescent="0.25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G4020" t="s">
        <v>24</v>
      </c>
      <c r="H4020">
        <v>1891988</v>
      </c>
      <c r="I4020">
        <v>1893682</v>
      </c>
      <c r="J4020" t="s">
        <v>88</v>
      </c>
      <c r="Q4020" t="s">
        <v>6854</v>
      </c>
      <c r="R4020">
        <v>1695</v>
      </c>
      <c r="T4020" t="s">
        <v>6855</v>
      </c>
    </row>
    <row r="4021" spans="1:20" x14ac:dyDescent="0.25">
      <c r="A4021" t="s">
        <v>28</v>
      </c>
      <c r="B4021" t="s">
        <v>17938</v>
      </c>
      <c r="C4021" t="s">
        <v>22</v>
      </c>
      <c r="D4021" t="s">
        <v>23</v>
      </c>
      <c r="E4021" t="s">
        <v>5</v>
      </c>
      <c r="G4021" t="s">
        <v>24</v>
      </c>
      <c r="H4021">
        <v>1891988</v>
      </c>
      <c r="I4021">
        <v>1893682</v>
      </c>
      <c r="J4021" t="s">
        <v>88</v>
      </c>
      <c r="K4021" t="s">
        <v>6856</v>
      </c>
      <c r="L4021" t="s">
        <v>6856</v>
      </c>
      <c r="N4021" t="s">
        <v>79</v>
      </c>
      <c r="Q4021" t="s">
        <v>6854</v>
      </c>
      <c r="R4021">
        <v>1695</v>
      </c>
      <c r="S4021">
        <v>564</v>
      </c>
    </row>
    <row r="4022" spans="1:20" x14ac:dyDescent="0.25">
      <c r="A4022" t="s">
        <v>20</v>
      </c>
      <c r="B4022" t="s">
        <v>76</v>
      </c>
      <c r="C4022" t="s">
        <v>22</v>
      </c>
      <c r="D4022" t="s">
        <v>23</v>
      </c>
      <c r="E4022" t="s">
        <v>5</v>
      </c>
      <c r="G4022" t="s">
        <v>24</v>
      </c>
      <c r="H4022">
        <v>1894366</v>
      </c>
      <c r="I4022">
        <v>1894644</v>
      </c>
      <c r="J4022" t="s">
        <v>88</v>
      </c>
      <c r="K4022" t="s">
        <v>17937</v>
      </c>
      <c r="L4022" t="s">
        <v>17937</v>
      </c>
      <c r="M4022" t="s">
        <v>17937</v>
      </c>
      <c r="Q4022" t="s">
        <v>6857</v>
      </c>
      <c r="R4022">
        <v>279</v>
      </c>
      <c r="T4022" t="s">
        <v>78</v>
      </c>
    </row>
    <row r="4023" spans="1:20" x14ac:dyDescent="0.25">
      <c r="A4023" t="s">
        <v>28</v>
      </c>
      <c r="B4023" t="s">
        <v>159</v>
      </c>
      <c r="C4023" t="s">
        <v>22</v>
      </c>
      <c r="D4023" t="s">
        <v>23</v>
      </c>
      <c r="E4023" t="s">
        <v>5</v>
      </c>
      <c r="G4023" t="s">
        <v>24</v>
      </c>
      <c r="H4023">
        <v>1894366</v>
      </c>
      <c r="I4023">
        <v>1894644</v>
      </c>
      <c r="J4023" t="s">
        <v>88</v>
      </c>
      <c r="K4023" t="s">
        <v>17937</v>
      </c>
      <c r="L4023" t="s">
        <v>17937</v>
      </c>
      <c r="M4023" t="s">
        <v>17937</v>
      </c>
      <c r="N4023" t="s">
        <v>511</v>
      </c>
      <c r="Q4023" t="s">
        <v>6857</v>
      </c>
      <c r="R4023">
        <v>279</v>
      </c>
      <c r="T4023" t="s">
        <v>78</v>
      </c>
    </row>
    <row r="4024" spans="1:20" x14ac:dyDescent="0.25">
      <c r="A4024" t="s">
        <v>20</v>
      </c>
      <c r="B4024" t="s">
        <v>76</v>
      </c>
      <c r="C4024" t="s">
        <v>22</v>
      </c>
      <c r="D4024" t="s">
        <v>23</v>
      </c>
      <c r="E4024" t="s">
        <v>5</v>
      </c>
      <c r="G4024" t="s">
        <v>24</v>
      </c>
      <c r="H4024">
        <v>1894730</v>
      </c>
      <c r="I4024">
        <v>1895197</v>
      </c>
      <c r="J4024" t="s">
        <v>88</v>
      </c>
      <c r="K4024" t="s">
        <v>17937</v>
      </c>
      <c r="L4024" t="s">
        <v>17937</v>
      </c>
      <c r="M4024" t="s">
        <v>17937</v>
      </c>
      <c r="Q4024" t="s">
        <v>6858</v>
      </c>
      <c r="R4024">
        <v>468</v>
      </c>
      <c r="T4024" t="s">
        <v>6859</v>
      </c>
    </row>
    <row r="4025" spans="1:20" x14ac:dyDescent="0.25">
      <c r="A4025" t="s">
        <v>28</v>
      </c>
      <c r="B4025" t="s">
        <v>159</v>
      </c>
      <c r="C4025" t="s">
        <v>22</v>
      </c>
      <c r="D4025" t="s">
        <v>23</v>
      </c>
      <c r="E4025" t="s">
        <v>5</v>
      </c>
      <c r="G4025" t="s">
        <v>24</v>
      </c>
      <c r="H4025">
        <v>1894730</v>
      </c>
      <c r="I4025">
        <v>1895197</v>
      </c>
      <c r="J4025" t="s">
        <v>88</v>
      </c>
      <c r="K4025" t="s">
        <v>17937</v>
      </c>
      <c r="L4025" t="s">
        <v>17937</v>
      </c>
      <c r="M4025" t="s">
        <v>17937</v>
      </c>
      <c r="N4025" t="s">
        <v>3098</v>
      </c>
      <c r="Q4025" t="s">
        <v>6858</v>
      </c>
      <c r="R4025">
        <v>468</v>
      </c>
      <c r="T4025" t="s">
        <v>78</v>
      </c>
    </row>
    <row r="4026" spans="1:20" x14ac:dyDescent="0.25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G4026" t="s">
        <v>24</v>
      </c>
      <c r="H4026">
        <v>1895185</v>
      </c>
      <c r="I4026">
        <v>1895364</v>
      </c>
      <c r="J4026" t="s">
        <v>88</v>
      </c>
      <c r="Q4026" t="s">
        <v>6860</v>
      </c>
      <c r="R4026">
        <v>180</v>
      </c>
    </row>
    <row r="4027" spans="1:20" x14ac:dyDescent="0.25">
      <c r="A4027" t="s">
        <v>28</v>
      </c>
      <c r="B4027" t="s">
        <v>17938</v>
      </c>
      <c r="C4027" t="s">
        <v>22</v>
      </c>
      <c r="D4027" t="s">
        <v>23</v>
      </c>
      <c r="E4027" t="s">
        <v>5</v>
      </c>
      <c r="G4027" t="s">
        <v>24</v>
      </c>
      <c r="H4027">
        <v>1895185</v>
      </c>
      <c r="I4027">
        <v>1895364</v>
      </c>
      <c r="J4027" t="s">
        <v>88</v>
      </c>
      <c r="K4027" t="s">
        <v>6861</v>
      </c>
      <c r="L4027" t="s">
        <v>6861</v>
      </c>
      <c r="N4027" t="s">
        <v>79</v>
      </c>
      <c r="Q4027" t="s">
        <v>6860</v>
      </c>
      <c r="R4027">
        <v>180</v>
      </c>
      <c r="S4027">
        <v>59</v>
      </c>
    </row>
    <row r="4028" spans="1:20" x14ac:dyDescent="0.25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G4028" t="s">
        <v>24</v>
      </c>
      <c r="H4028">
        <v>1895671</v>
      </c>
      <c r="I4028">
        <v>1896144</v>
      </c>
      <c r="J4028" t="s">
        <v>88</v>
      </c>
      <c r="Q4028" t="s">
        <v>6862</v>
      </c>
      <c r="R4028">
        <v>474</v>
      </c>
      <c r="T4028" t="s">
        <v>6863</v>
      </c>
    </row>
    <row r="4029" spans="1:20" x14ac:dyDescent="0.25">
      <c r="A4029" t="s">
        <v>28</v>
      </c>
      <c r="B4029" t="s">
        <v>17938</v>
      </c>
      <c r="C4029" t="s">
        <v>22</v>
      </c>
      <c r="D4029" t="s">
        <v>23</v>
      </c>
      <c r="E4029" t="s">
        <v>5</v>
      </c>
      <c r="G4029" t="s">
        <v>24</v>
      </c>
      <c r="H4029">
        <v>1895671</v>
      </c>
      <c r="I4029">
        <v>1896144</v>
      </c>
      <c r="J4029" t="s">
        <v>88</v>
      </c>
      <c r="K4029" t="s">
        <v>6864</v>
      </c>
      <c r="L4029" t="s">
        <v>6864</v>
      </c>
      <c r="N4029" t="s">
        <v>4913</v>
      </c>
      <c r="Q4029" t="s">
        <v>6862</v>
      </c>
      <c r="R4029">
        <v>474</v>
      </c>
      <c r="S4029">
        <v>157</v>
      </c>
    </row>
    <row r="4030" spans="1:20" x14ac:dyDescent="0.25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G4030" t="s">
        <v>24</v>
      </c>
      <c r="H4030">
        <v>1896447</v>
      </c>
      <c r="I4030">
        <v>1897304</v>
      </c>
      <c r="J4030" t="s">
        <v>88</v>
      </c>
      <c r="Q4030" t="s">
        <v>6865</v>
      </c>
      <c r="R4030">
        <v>858</v>
      </c>
      <c r="T4030" t="s">
        <v>6866</v>
      </c>
    </row>
    <row r="4031" spans="1:20" x14ac:dyDescent="0.25">
      <c r="A4031" t="s">
        <v>28</v>
      </c>
      <c r="B4031" t="s">
        <v>17938</v>
      </c>
      <c r="C4031" t="s">
        <v>22</v>
      </c>
      <c r="D4031" t="s">
        <v>23</v>
      </c>
      <c r="E4031" t="s">
        <v>5</v>
      </c>
      <c r="G4031" t="s">
        <v>24</v>
      </c>
      <c r="H4031">
        <v>1896447</v>
      </c>
      <c r="I4031">
        <v>1897304</v>
      </c>
      <c r="J4031" t="s">
        <v>88</v>
      </c>
      <c r="K4031" t="s">
        <v>6867</v>
      </c>
      <c r="L4031" t="s">
        <v>6867</v>
      </c>
      <c r="N4031" t="s">
        <v>79</v>
      </c>
      <c r="Q4031" t="s">
        <v>6865</v>
      </c>
      <c r="R4031">
        <v>858</v>
      </c>
      <c r="S4031">
        <v>285</v>
      </c>
    </row>
    <row r="4032" spans="1:20" x14ac:dyDescent="0.25">
      <c r="A4032" t="s">
        <v>20</v>
      </c>
      <c r="B4032" t="s">
        <v>21</v>
      </c>
      <c r="C4032" t="s">
        <v>22</v>
      </c>
      <c r="D4032" t="s">
        <v>23</v>
      </c>
      <c r="E4032" t="s">
        <v>5</v>
      </c>
      <c r="G4032" t="s">
        <v>24</v>
      </c>
      <c r="H4032">
        <v>1897552</v>
      </c>
      <c r="I4032">
        <v>1903716</v>
      </c>
      <c r="J4032" t="s">
        <v>25</v>
      </c>
      <c r="Q4032" t="s">
        <v>6868</v>
      </c>
      <c r="R4032">
        <v>6165</v>
      </c>
      <c r="T4032" t="s">
        <v>6869</v>
      </c>
    </row>
    <row r="4033" spans="1:20" x14ac:dyDescent="0.25">
      <c r="A4033" t="s">
        <v>28</v>
      </c>
      <c r="B4033" t="s">
        <v>17938</v>
      </c>
      <c r="C4033" t="s">
        <v>22</v>
      </c>
      <c r="D4033" t="s">
        <v>23</v>
      </c>
      <c r="E4033" t="s">
        <v>5</v>
      </c>
      <c r="G4033" t="s">
        <v>24</v>
      </c>
      <c r="H4033">
        <v>1897552</v>
      </c>
      <c r="I4033">
        <v>1903716</v>
      </c>
      <c r="J4033" t="s">
        <v>25</v>
      </c>
      <c r="K4033" t="s">
        <v>6870</v>
      </c>
      <c r="L4033" t="s">
        <v>6870</v>
      </c>
      <c r="N4033" t="s">
        <v>6277</v>
      </c>
      <c r="Q4033" t="s">
        <v>6868</v>
      </c>
      <c r="R4033">
        <v>6165</v>
      </c>
      <c r="S4033">
        <v>2054</v>
      </c>
    </row>
    <row r="4034" spans="1:20" x14ac:dyDescent="0.25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G4034" t="s">
        <v>24</v>
      </c>
      <c r="H4034">
        <v>1903828</v>
      </c>
      <c r="I4034">
        <v>1905783</v>
      </c>
      <c r="J4034" t="s">
        <v>88</v>
      </c>
      <c r="Q4034" t="s">
        <v>6871</v>
      </c>
      <c r="R4034">
        <v>1956</v>
      </c>
      <c r="T4034" t="s">
        <v>6872</v>
      </c>
    </row>
    <row r="4035" spans="1:20" x14ac:dyDescent="0.25">
      <c r="A4035" t="s">
        <v>28</v>
      </c>
      <c r="B4035" t="s">
        <v>17938</v>
      </c>
      <c r="C4035" t="s">
        <v>22</v>
      </c>
      <c r="D4035" t="s">
        <v>23</v>
      </c>
      <c r="E4035" t="s">
        <v>5</v>
      </c>
      <c r="G4035" t="s">
        <v>24</v>
      </c>
      <c r="H4035">
        <v>1903828</v>
      </c>
      <c r="I4035">
        <v>1905783</v>
      </c>
      <c r="J4035" t="s">
        <v>88</v>
      </c>
      <c r="K4035" t="s">
        <v>6873</v>
      </c>
      <c r="L4035" t="s">
        <v>6873</v>
      </c>
      <c r="N4035" t="s">
        <v>79</v>
      </c>
      <c r="Q4035" t="s">
        <v>6871</v>
      </c>
      <c r="R4035">
        <v>1956</v>
      </c>
      <c r="S4035">
        <v>651</v>
      </c>
    </row>
    <row r="4036" spans="1:20" x14ac:dyDescent="0.25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G4036" t="s">
        <v>24</v>
      </c>
      <c r="H4036">
        <v>1906142</v>
      </c>
      <c r="I4036">
        <v>1906615</v>
      </c>
      <c r="J4036" t="s">
        <v>25</v>
      </c>
      <c r="Q4036" t="s">
        <v>6874</v>
      </c>
      <c r="R4036">
        <v>474</v>
      </c>
      <c r="T4036" t="s">
        <v>6875</v>
      </c>
    </row>
    <row r="4037" spans="1:20" x14ac:dyDescent="0.25">
      <c r="A4037" t="s">
        <v>28</v>
      </c>
      <c r="B4037" t="s">
        <v>17938</v>
      </c>
      <c r="C4037" t="s">
        <v>22</v>
      </c>
      <c r="D4037" t="s">
        <v>23</v>
      </c>
      <c r="E4037" t="s">
        <v>5</v>
      </c>
      <c r="G4037" t="s">
        <v>24</v>
      </c>
      <c r="H4037">
        <v>1906142</v>
      </c>
      <c r="I4037">
        <v>1906615</v>
      </c>
      <c r="J4037" t="s">
        <v>25</v>
      </c>
      <c r="K4037" t="s">
        <v>6876</v>
      </c>
      <c r="L4037" t="s">
        <v>6876</v>
      </c>
      <c r="N4037" t="s">
        <v>79</v>
      </c>
      <c r="Q4037" t="s">
        <v>6874</v>
      </c>
      <c r="R4037">
        <v>474</v>
      </c>
      <c r="S4037">
        <v>157</v>
      </c>
    </row>
    <row r="4038" spans="1:20" x14ac:dyDescent="0.25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G4038" t="s">
        <v>24</v>
      </c>
      <c r="H4038">
        <v>1906612</v>
      </c>
      <c r="I4038">
        <v>1906818</v>
      </c>
      <c r="J4038" t="s">
        <v>25</v>
      </c>
      <c r="Q4038" t="s">
        <v>6877</v>
      </c>
      <c r="R4038">
        <v>207</v>
      </c>
      <c r="T4038" t="s">
        <v>6878</v>
      </c>
    </row>
    <row r="4039" spans="1:20" x14ac:dyDescent="0.25">
      <c r="A4039" t="s">
        <v>28</v>
      </c>
      <c r="B4039" t="s">
        <v>17938</v>
      </c>
      <c r="C4039" t="s">
        <v>22</v>
      </c>
      <c r="D4039" t="s">
        <v>23</v>
      </c>
      <c r="E4039" t="s">
        <v>5</v>
      </c>
      <c r="G4039" t="s">
        <v>24</v>
      </c>
      <c r="H4039">
        <v>1906612</v>
      </c>
      <c r="I4039">
        <v>1906818</v>
      </c>
      <c r="J4039" t="s">
        <v>25</v>
      </c>
      <c r="K4039" t="s">
        <v>6879</v>
      </c>
      <c r="L4039" t="s">
        <v>6879</v>
      </c>
      <c r="N4039" t="s">
        <v>6880</v>
      </c>
      <c r="Q4039" t="s">
        <v>6877</v>
      </c>
      <c r="R4039">
        <v>207</v>
      </c>
      <c r="S4039">
        <v>68</v>
      </c>
    </row>
    <row r="4040" spans="1:20" x14ac:dyDescent="0.25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G4040" t="s">
        <v>24</v>
      </c>
      <c r="H4040">
        <v>1906877</v>
      </c>
      <c r="I4040">
        <v>1907068</v>
      </c>
      <c r="J4040" t="s">
        <v>88</v>
      </c>
      <c r="Q4040" t="s">
        <v>6881</v>
      </c>
      <c r="R4040">
        <v>192</v>
      </c>
    </row>
    <row r="4041" spans="1:20" x14ac:dyDescent="0.25">
      <c r="A4041" t="s">
        <v>28</v>
      </c>
      <c r="B4041" t="s">
        <v>17938</v>
      </c>
      <c r="C4041" t="s">
        <v>22</v>
      </c>
      <c r="D4041" t="s">
        <v>23</v>
      </c>
      <c r="E4041" t="s">
        <v>5</v>
      </c>
      <c r="G4041" t="s">
        <v>24</v>
      </c>
      <c r="H4041">
        <v>1906877</v>
      </c>
      <c r="I4041">
        <v>1907068</v>
      </c>
      <c r="J4041" t="s">
        <v>88</v>
      </c>
      <c r="K4041" t="s">
        <v>6882</v>
      </c>
      <c r="L4041" t="s">
        <v>6882</v>
      </c>
      <c r="N4041" t="s">
        <v>79</v>
      </c>
      <c r="Q4041" t="s">
        <v>6881</v>
      </c>
      <c r="R4041">
        <v>192</v>
      </c>
      <c r="S4041">
        <v>63</v>
      </c>
    </row>
    <row r="4042" spans="1:20" x14ac:dyDescent="0.25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G4042" t="s">
        <v>24</v>
      </c>
      <c r="H4042">
        <v>1907166</v>
      </c>
      <c r="I4042">
        <v>1907423</v>
      </c>
      <c r="J4042" t="s">
        <v>25</v>
      </c>
      <c r="Q4042" t="s">
        <v>6883</v>
      </c>
      <c r="R4042">
        <v>258</v>
      </c>
      <c r="T4042" t="s">
        <v>6884</v>
      </c>
    </row>
    <row r="4043" spans="1:20" x14ac:dyDescent="0.25">
      <c r="A4043" t="s">
        <v>28</v>
      </c>
      <c r="B4043" t="s">
        <v>17938</v>
      </c>
      <c r="C4043" t="s">
        <v>22</v>
      </c>
      <c r="D4043" t="s">
        <v>23</v>
      </c>
      <c r="E4043" t="s">
        <v>5</v>
      </c>
      <c r="G4043" t="s">
        <v>24</v>
      </c>
      <c r="H4043">
        <v>1907166</v>
      </c>
      <c r="I4043">
        <v>1907423</v>
      </c>
      <c r="J4043" t="s">
        <v>25</v>
      </c>
      <c r="K4043" t="s">
        <v>6885</v>
      </c>
      <c r="L4043" t="s">
        <v>6885</v>
      </c>
      <c r="N4043" t="s">
        <v>6886</v>
      </c>
      <c r="Q4043" t="s">
        <v>6883</v>
      </c>
      <c r="R4043">
        <v>258</v>
      </c>
      <c r="S4043">
        <v>85</v>
      </c>
    </row>
    <row r="4044" spans="1:20" x14ac:dyDescent="0.25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G4044" t="s">
        <v>24</v>
      </c>
      <c r="H4044">
        <v>1907424</v>
      </c>
      <c r="I4044">
        <v>1907756</v>
      </c>
      <c r="J4044" t="s">
        <v>25</v>
      </c>
      <c r="Q4044" t="s">
        <v>6887</v>
      </c>
      <c r="R4044">
        <v>333</v>
      </c>
      <c r="T4044" t="s">
        <v>6888</v>
      </c>
    </row>
    <row r="4045" spans="1:20" x14ac:dyDescent="0.25">
      <c r="A4045" t="s">
        <v>28</v>
      </c>
      <c r="B4045" t="s">
        <v>17938</v>
      </c>
      <c r="C4045" t="s">
        <v>22</v>
      </c>
      <c r="D4045" t="s">
        <v>23</v>
      </c>
      <c r="E4045" t="s">
        <v>5</v>
      </c>
      <c r="G4045" t="s">
        <v>24</v>
      </c>
      <c r="H4045">
        <v>1907424</v>
      </c>
      <c r="I4045">
        <v>1907756</v>
      </c>
      <c r="J4045" t="s">
        <v>25</v>
      </c>
      <c r="K4045" t="s">
        <v>6889</v>
      </c>
      <c r="L4045" t="s">
        <v>6889</v>
      </c>
      <c r="N4045" t="s">
        <v>6890</v>
      </c>
      <c r="Q4045" t="s">
        <v>6887</v>
      </c>
      <c r="R4045">
        <v>333</v>
      </c>
      <c r="S4045">
        <v>110</v>
      </c>
    </row>
    <row r="4046" spans="1:20" x14ac:dyDescent="0.25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G4046" t="s">
        <v>24</v>
      </c>
      <c r="H4046">
        <v>1908591</v>
      </c>
      <c r="I4046">
        <v>1909475</v>
      </c>
      <c r="J4046" t="s">
        <v>25</v>
      </c>
      <c r="Q4046" t="s">
        <v>6891</v>
      </c>
      <c r="R4046">
        <v>885</v>
      </c>
      <c r="T4046" t="s">
        <v>6892</v>
      </c>
    </row>
    <row r="4047" spans="1:20" x14ac:dyDescent="0.25">
      <c r="A4047" t="s">
        <v>28</v>
      </c>
      <c r="B4047" t="s">
        <v>17938</v>
      </c>
      <c r="C4047" t="s">
        <v>22</v>
      </c>
      <c r="D4047" t="s">
        <v>23</v>
      </c>
      <c r="E4047" t="s">
        <v>5</v>
      </c>
      <c r="G4047" t="s">
        <v>24</v>
      </c>
      <c r="H4047">
        <v>1908591</v>
      </c>
      <c r="I4047">
        <v>1909475</v>
      </c>
      <c r="J4047" t="s">
        <v>25</v>
      </c>
      <c r="K4047" t="s">
        <v>6893</v>
      </c>
      <c r="L4047" t="s">
        <v>6893</v>
      </c>
      <c r="N4047" t="s">
        <v>3098</v>
      </c>
      <c r="Q4047" t="s">
        <v>6891</v>
      </c>
      <c r="R4047">
        <v>885</v>
      </c>
      <c r="S4047">
        <v>294</v>
      </c>
    </row>
    <row r="4048" spans="1:20" x14ac:dyDescent="0.25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G4048" t="s">
        <v>24</v>
      </c>
      <c r="H4048">
        <v>1910420</v>
      </c>
      <c r="I4048">
        <v>1911682</v>
      </c>
      <c r="J4048" t="s">
        <v>88</v>
      </c>
      <c r="Q4048" t="s">
        <v>6894</v>
      </c>
      <c r="R4048">
        <v>1263</v>
      </c>
      <c r="T4048" t="s">
        <v>6895</v>
      </c>
    </row>
    <row r="4049" spans="1:20" x14ac:dyDescent="0.25">
      <c r="A4049" t="s">
        <v>28</v>
      </c>
      <c r="B4049" t="s">
        <v>17938</v>
      </c>
      <c r="C4049" t="s">
        <v>22</v>
      </c>
      <c r="D4049" t="s">
        <v>23</v>
      </c>
      <c r="E4049" t="s">
        <v>5</v>
      </c>
      <c r="G4049" t="s">
        <v>24</v>
      </c>
      <c r="H4049">
        <v>1910420</v>
      </c>
      <c r="I4049">
        <v>1911682</v>
      </c>
      <c r="J4049" t="s">
        <v>88</v>
      </c>
      <c r="K4049" t="s">
        <v>6896</v>
      </c>
      <c r="L4049" t="s">
        <v>6896</v>
      </c>
      <c r="N4049" t="s">
        <v>4323</v>
      </c>
      <c r="Q4049" t="s">
        <v>6894</v>
      </c>
      <c r="R4049">
        <v>1263</v>
      </c>
      <c r="S4049">
        <v>420</v>
      </c>
    </row>
    <row r="4050" spans="1:20" x14ac:dyDescent="0.25">
      <c r="A4050" t="s">
        <v>20</v>
      </c>
      <c r="B4050" t="s">
        <v>542</v>
      </c>
      <c r="C4050" t="s">
        <v>22</v>
      </c>
      <c r="D4050" t="s">
        <v>23</v>
      </c>
      <c r="E4050" t="s">
        <v>5</v>
      </c>
      <c r="G4050" t="s">
        <v>24</v>
      </c>
      <c r="H4050">
        <v>1911844</v>
      </c>
      <c r="I4050">
        <v>1911919</v>
      </c>
      <c r="J4050" t="s">
        <v>88</v>
      </c>
      <c r="Q4050" t="s">
        <v>6897</v>
      </c>
      <c r="R4050">
        <v>76</v>
      </c>
      <c r="T4050" t="s">
        <v>6898</v>
      </c>
    </row>
    <row r="4051" spans="1:20" x14ac:dyDescent="0.25">
      <c r="A4051" t="s">
        <v>542</v>
      </c>
      <c r="B4051" t="s">
        <v>17938</v>
      </c>
      <c r="C4051" t="s">
        <v>22</v>
      </c>
      <c r="D4051" t="s">
        <v>23</v>
      </c>
      <c r="E4051" t="s">
        <v>5</v>
      </c>
      <c r="G4051" t="s">
        <v>24</v>
      </c>
      <c r="H4051">
        <v>871184</v>
      </c>
      <c r="I4051">
        <v>871257</v>
      </c>
      <c r="J4051" t="s">
        <v>25</v>
      </c>
      <c r="N4051" t="s">
        <v>3244</v>
      </c>
      <c r="Q4051" t="s">
        <v>3242</v>
      </c>
      <c r="R4051">
        <v>74</v>
      </c>
      <c r="T4051" t="s">
        <v>3245</v>
      </c>
    </row>
    <row r="4052" spans="1:20" x14ac:dyDescent="0.25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G4052" t="s">
        <v>24</v>
      </c>
      <c r="H4052">
        <v>1912328</v>
      </c>
      <c r="I4052">
        <v>1912618</v>
      </c>
      <c r="J4052" t="s">
        <v>88</v>
      </c>
      <c r="Q4052" t="s">
        <v>6899</v>
      </c>
      <c r="R4052">
        <v>291</v>
      </c>
      <c r="T4052" t="s">
        <v>6900</v>
      </c>
    </row>
    <row r="4053" spans="1:20" x14ac:dyDescent="0.25">
      <c r="A4053" t="s">
        <v>28</v>
      </c>
      <c r="B4053" t="s">
        <v>17938</v>
      </c>
      <c r="C4053" t="s">
        <v>22</v>
      </c>
      <c r="D4053" t="s">
        <v>23</v>
      </c>
      <c r="E4053" t="s">
        <v>5</v>
      </c>
      <c r="G4053" t="s">
        <v>24</v>
      </c>
      <c r="H4053">
        <v>1912328</v>
      </c>
      <c r="I4053">
        <v>1912618</v>
      </c>
      <c r="J4053" t="s">
        <v>88</v>
      </c>
      <c r="K4053" t="s">
        <v>6901</v>
      </c>
      <c r="L4053" t="s">
        <v>6901</v>
      </c>
      <c r="N4053" t="s">
        <v>79</v>
      </c>
      <c r="Q4053" t="s">
        <v>6899</v>
      </c>
      <c r="R4053">
        <v>291</v>
      </c>
      <c r="S4053">
        <v>96</v>
      </c>
    </row>
    <row r="4054" spans="1:20" x14ac:dyDescent="0.25">
      <c r="A4054" t="s">
        <v>20</v>
      </c>
      <c r="B4054" t="s">
        <v>542</v>
      </c>
      <c r="C4054" t="s">
        <v>22</v>
      </c>
      <c r="D4054" t="s">
        <v>23</v>
      </c>
      <c r="E4054" t="s">
        <v>5</v>
      </c>
      <c r="G4054" t="s">
        <v>24</v>
      </c>
      <c r="H4054">
        <v>1912814</v>
      </c>
      <c r="I4054">
        <v>1912889</v>
      </c>
      <c r="J4054" t="s">
        <v>88</v>
      </c>
      <c r="Q4054" t="s">
        <v>6902</v>
      </c>
      <c r="R4054">
        <v>76</v>
      </c>
      <c r="T4054" t="s">
        <v>6903</v>
      </c>
    </row>
    <row r="4055" spans="1:20" x14ac:dyDescent="0.25">
      <c r="A4055" t="s">
        <v>542</v>
      </c>
      <c r="B4055" t="s">
        <v>17938</v>
      </c>
      <c r="C4055" t="s">
        <v>22</v>
      </c>
      <c r="D4055" t="s">
        <v>23</v>
      </c>
      <c r="E4055" t="s">
        <v>5</v>
      </c>
      <c r="G4055" t="s">
        <v>24</v>
      </c>
      <c r="H4055">
        <v>925552</v>
      </c>
      <c r="I4055">
        <v>925628</v>
      </c>
      <c r="J4055" t="s">
        <v>88</v>
      </c>
      <c r="N4055" t="s">
        <v>2302</v>
      </c>
      <c r="Q4055" t="s">
        <v>3422</v>
      </c>
      <c r="R4055">
        <v>77</v>
      </c>
      <c r="T4055" t="s">
        <v>2303</v>
      </c>
    </row>
    <row r="4056" spans="1:20" x14ac:dyDescent="0.25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G4056" t="s">
        <v>24</v>
      </c>
      <c r="H4056">
        <v>1912990</v>
      </c>
      <c r="I4056">
        <v>1913787</v>
      </c>
      <c r="J4056" t="s">
        <v>88</v>
      </c>
      <c r="Q4056" t="s">
        <v>6904</v>
      </c>
      <c r="R4056">
        <v>798</v>
      </c>
      <c r="T4056" t="s">
        <v>6905</v>
      </c>
    </row>
    <row r="4057" spans="1:20" x14ac:dyDescent="0.25">
      <c r="A4057" t="s">
        <v>28</v>
      </c>
      <c r="B4057" t="s">
        <v>17938</v>
      </c>
      <c r="C4057" t="s">
        <v>22</v>
      </c>
      <c r="D4057" t="s">
        <v>23</v>
      </c>
      <c r="E4057" t="s">
        <v>5</v>
      </c>
      <c r="G4057" t="s">
        <v>24</v>
      </c>
      <c r="H4057">
        <v>1912990</v>
      </c>
      <c r="I4057">
        <v>1913787</v>
      </c>
      <c r="J4057" t="s">
        <v>88</v>
      </c>
      <c r="K4057" t="s">
        <v>6906</v>
      </c>
      <c r="L4057" t="s">
        <v>6906</v>
      </c>
      <c r="N4057" t="s">
        <v>6907</v>
      </c>
      <c r="Q4057" t="s">
        <v>6904</v>
      </c>
      <c r="R4057">
        <v>798</v>
      </c>
      <c r="S4057">
        <v>265</v>
      </c>
    </row>
    <row r="4058" spans="1:20" x14ac:dyDescent="0.25">
      <c r="A4058" t="s">
        <v>20</v>
      </c>
      <c r="B4058" t="s">
        <v>542</v>
      </c>
      <c r="C4058" t="s">
        <v>22</v>
      </c>
      <c r="D4058" t="s">
        <v>23</v>
      </c>
      <c r="E4058" t="s">
        <v>5</v>
      </c>
      <c r="G4058" t="s">
        <v>24</v>
      </c>
      <c r="H4058">
        <v>1913876</v>
      </c>
      <c r="I4058">
        <v>1913965</v>
      </c>
      <c r="J4058" t="s">
        <v>25</v>
      </c>
      <c r="Q4058" t="s">
        <v>6908</v>
      </c>
      <c r="R4058">
        <v>90</v>
      </c>
      <c r="T4058" t="s">
        <v>6909</v>
      </c>
    </row>
    <row r="4059" spans="1:20" x14ac:dyDescent="0.25">
      <c r="A4059" t="s">
        <v>542</v>
      </c>
      <c r="B4059" t="s">
        <v>17938</v>
      </c>
      <c r="C4059" t="s">
        <v>22</v>
      </c>
      <c r="D4059" t="s">
        <v>23</v>
      </c>
      <c r="E4059" t="s">
        <v>5</v>
      </c>
      <c r="G4059" t="s">
        <v>24</v>
      </c>
      <c r="H4059">
        <v>925658</v>
      </c>
      <c r="I4059">
        <v>925734</v>
      </c>
      <c r="J4059" t="s">
        <v>88</v>
      </c>
      <c r="N4059" t="s">
        <v>2302</v>
      </c>
      <c r="Q4059" t="s">
        <v>3424</v>
      </c>
      <c r="R4059">
        <v>77</v>
      </c>
      <c r="T4059" t="s">
        <v>2303</v>
      </c>
    </row>
    <row r="4060" spans="1:20" x14ac:dyDescent="0.25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G4060" t="s">
        <v>24</v>
      </c>
      <c r="H4060">
        <v>1914048</v>
      </c>
      <c r="I4060">
        <v>1914290</v>
      </c>
      <c r="J4060" t="s">
        <v>25</v>
      </c>
      <c r="Q4060" t="s">
        <v>6911</v>
      </c>
      <c r="R4060">
        <v>243</v>
      </c>
    </row>
    <row r="4061" spans="1:20" x14ac:dyDescent="0.25">
      <c r="A4061" t="s">
        <v>28</v>
      </c>
      <c r="B4061" t="s">
        <v>17938</v>
      </c>
      <c r="C4061" t="s">
        <v>22</v>
      </c>
      <c r="D4061" t="s">
        <v>23</v>
      </c>
      <c r="E4061" t="s">
        <v>5</v>
      </c>
      <c r="G4061" t="s">
        <v>24</v>
      </c>
      <c r="H4061">
        <v>1914048</v>
      </c>
      <c r="I4061">
        <v>1914290</v>
      </c>
      <c r="J4061" t="s">
        <v>25</v>
      </c>
      <c r="K4061" t="s">
        <v>6912</v>
      </c>
      <c r="L4061" t="s">
        <v>6912</v>
      </c>
      <c r="N4061" t="s">
        <v>79</v>
      </c>
      <c r="Q4061" t="s">
        <v>6911</v>
      </c>
      <c r="R4061">
        <v>243</v>
      </c>
      <c r="S4061">
        <v>80</v>
      </c>
    </row>
    <row r="4062" spans="1:20" x14ac:dyDescent="0.25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G4062" t="s">
        <v>24</v>
      </c>
      <c r="H4062">
        <v>1914268</v>
      </c>
      <c r="I4062">
        <v>1914429</v>
      </c>
      <c r="J4062" t="s">
        <v>25</v>
      </c>
      <c r="Q4062" t="s">
        <v>6913</v>
      </c>
      <c r="R4062">
        <v>162</v>
      </c>
      <c r="T4062" t="s">
        <v>6914</v>
      </c>
    </row>
    <row r="4063" spans="1:20" x14ac:dyDescent="0.25">
      <c r="A4063" t="s">
        <v>28</v>
      </c>
      <c r="B4063" t="s">
        <v>17938</v>
      </c>
      <c r="C4063" t="s">
        <v>22</v>
      </c>
      <c r="D4063" t="s">
        <v>23</v>
      </c>
      <c r="E4063" t="s">
        <v>5</v>
      </c>
      <c r="G4063" t="s">
        <v>24</v>
      </c>
      <c r="H4063">
        <v>1914268</v>
      </c>
      <c r="I4063">
        <v>1914429</v>
      </c>
      <c r="J4063" t="s">
        <v>25</v>
      </c>
      <c r="K4063" t="s">
        <v>6915</v>
      </c>
      <c r="L4063" t="s">
        <v>6915</v>
      </c>
      <c r="N4063" t="s">
        <v>79</v>
      </c>
      <c r="Q4063" t="s">
        <v>6913</v>
      </c>
      <c r="R4063">
        <v>162</v>
      </c>
      <c r="S4063">
        <v>53</v>
      </c>
    </row>
    <row r="4064" spans="1:20" x14ac:dyDescent="0.25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G4064" t="s">
        <v>24</v>
      </c>
      <c r="H4064">
        <v>1914556</v>
      </c>
      <c r="I4064">
        <v>1914975</v>
      </c>
      <c r="J4064" t="s">
        <v>25</v>
      </c>
      <c r="Q4064" t="s">
        <v>6916</v>
      </c>
      <c r="R4064">
        <v>420</v>
      </c>
      <c r="T4064" t="s">
        <v>6917</v>
      </c>
    </row>
    <row r="4065" spans="1:20" x14ac:dyDescent="0.25">
      <c r="A4065" t="s">
        <v>28</v>
      </c>
      <c r="B4065" t="s">
        <v>17938</v>
      </c>
      <c r="C4065" t="s">
        <v>22</v>
      </c>
      <c r="D4065" t="s">
        <v>23</v>
      </c>
      <c r="E4065" t="s">
        <v>5</v>
      </c>
      <c r="G4065" t="s">
        <v>24</v>
      </c>
      <c r="H4065">
        <v>1914556</v>
      </c>
      <c r="I4065">
        <v>1914975</v>
      </c>
      <c r="J4065" t="s">
        <v>25</v>
      </c>
      <c r="K4065" t="s">
        <v>6918</v>
      </c>
      <c r="L4065" t="s">
        <v>6918</v>
      </c>
      <c r="N4065" t="s">
        <v>6919</v>
      </c>
      <c r="Q4065" t="s">
        <v>6916</v>
      </c>
      <c r="R4065">
        <v>420</v>
      </c>
      <c r="S4065">
        <v>139</v>
      </c>
    </row>
    <row r="4066" spans="1:20" x14ac:dyDescent="0.25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G4066" t="s">
        <v>24</v>
      </c>
      <c r="H4066">
        <v>1914978</v>
      </c>
      <c r="I4066">
        <v>1916246</v>
      </c>
      <c r="J4066" t="s">
        <v>25</v>
      </c>
      <c r="Q4066" t="s">
        <v>6920</v>
      </c>
      <c r="R4066">
        <v>1269</v>
      </c>
      <c r="T4066" t="s">
        <v>6921</v>
      </c>
    </row>
    <row r="4067" spans="1:20" x14ac:dyDescent="0.25">
      <c r="A4067" t="s">
        <v>28</v>
      </c>
      <c r="B4067" t="s">
        <v>17938</v>
      </c>
      <c r="C4067" t="s">
        <v>22</v>
      </c>
      <c r="D4067" t="s">
        <v>23</v>
      </c>
      <c r="E4067" t="s">
        <v>5</v>
      </c>
      <c r="G4067" t="s">
        <v>24</v>
      </c>
      <c r="H4067">
        <v>1914978</v>
      </c>
      <c r="I4067">
        <v>1916246</v>
      </c>
      <c r="J4067" t="s">
        <v>25</v>
      </c>
      <c r="K4067" t="s">
        <v>6922</v>
      </c>
      <c r="L4067" t="s">
        <v>6922</v>
      </c>
      <c r="N4067" t="s">
        <v>6923</v>
      </c>
      <c r="Q4067" t="s">
        <v>6920</v>
      </c>
      <c r="R4067">
        <v>1269</v>
      </c>
      <c r="S4067">
        <v>422</v>
      </c>
    </row>
    <row r="4068" spans="1:20" x14ac:dyDescent="0.25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G4068" t="s">
        <v>24</v>
      </c>
      <c r="H4068">
        <v>1916701</v>
      </c>
      <c r="I4068">
        <v>1916913</v>
      </c>
      <c r="J4068" t="s">
        <v>25</v>
      </c>
      <c r="Q4068" t="s">
        <v>6924</v>
      </c>
      <c r="R4068">
        <v>213</v>
      </c>
      <c r="T4068" t="s">
        <v>6925</v>
      </c>
    </row>
    <row r="4069" spans="1:20" x14ac:dyDescent="0.25">
      <c r="A4069" t="s">
        <v>28</v>
      </c>
      <c r="B4069" t="s">
        <v>17938</v>
      </c>
      <c r="C4069" t="s">
        <v>22</v>
      </c>
      <c r="D4069" t="s">
        <v>23</v>
      </c>
      <c r="E4069" t="s">
        <v>5</v>
      </c>
      <c r="G4069" t="s">
        <v>24</v>
      </c>
      <c r="H4069">
        <v>1916701</v>
      </c>
      <c r="I4069">
        <v>1916913</v>
      </c>
      <c r="J4069" t="s">
        <v>25</v>
      </c>
      <c r="K4069" t="s">
        <v>6926</v>
      </c>
      <c r="L4069" t="s">
        <v>6926</v>
      </c>
      <c r="N4069" t="s">
        <v>6927</v>
      </c>
      <c r="Q4069" t="s">
        <v>6924</v>
      </c>
      <c r="R4069">
        <v>213</v>
      </c>
      <c r="S4069">
        <v>70</v>
      </c>
    </row>
    <row r="4070" spans="1:20" x14ac:dyDescent="0.25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G4070" t="s">
        <v>24</v>
      </c>
      <c r="H4070">
        <v>1916924</v>
      </c>
      <c r="I4070">
        <v>1917112</v>
      </c>
      <c r="J4070" t="s">
        <v>25</v>
      </c>
      <c r="Q4070" t="s">
        <v>6928</v>
      </c>
      <c r="R4070">
        <v>189</v>
      </c>
    </row>
    <row r="4071" spans="1:20" x14ac:dyDescent="0.25">
      <c r="A4071" t="s">
        <v>28</v>
      </c>
      <c r="B4071" t="s">
        <v>17938</v>
      </c>
      <c r="C4071" t="s">
        <v>22</v>
      </c>
      <c r="D4071" t="s">
        <v>23</v>
      </c>
      <c r="E4071" t="s">
        <v>5</v>
      </c>
      <c r="G4071" t="s">
        <v>24</v>
      </c>
      <c r="H4071">
        <v>1916924</v>
      </c>
      <c r="I4071">
        <v>1917112</v>
      </c>
      <c r="J4071" t="s">
        <v>25</v>
      </c>
      <c r="K4071" t="s">
        <v>6929</v>
      </c>
      <c r="L4071" t="s">
        <v>6929</v>
      </c>
      <c r="N4071" t="s">
        <v>79</v>
      </c>
      <c r="Q4071" t="s">
        <v>6928</v>
      </c>
      <c r="R4071">
        <v>189</v>
      </c>
      <c r="S4071">
        <v>62</v>
      </c>
    </row>
    <row r="4072" spans="1:20" x14ac:dyDescent="0.25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G4072" t="s">
        <v>24</v>
      </c>
      <c r="H4072">
        <v>1917372</v>
      </c>
      <c r="I4072">
        <v>1918565</v>
      </c>
      <c r="J4072" t="s">
        <v>88</v>
      </c>
      <c r="Q4072" t="s">
        <v>6930</v>
      </c>
      <c r="R4072">
        <v>1194</v>
      </c>
      <c r="T4072" t="s">
        <v>6931</v>
      </c>
    </row>
    <row r="4073" spans="1:20" x14ac:dyDescent="0.25">
      <c r="A4073" t="s">
        <v>28</v>
      </c>
      <c r="B4073" t="s">
        <v>17938</v>
      </c>
      <c r="C4073" t="s">
        <v>22</v>
      </c>
      <c r="D4073" t="s">
        <v>23</v>
      </c>
      <c r="E4073" t="s">
        <v>5</v>
      </c>
      <c r="G4073" t="s">
        <v>24</v>
      </c>
      <c r="H4073">
        <v>1917372</v>
      </c>
      <c r="I4073">
        <v>1918565</v>
      </c>
      <c r="J4073" t="s">
        <v>88</v>
      </c>
      <c r="K4073" t="s">
        <v>6932</v>
      </c>
      <c r="L4073" t="s">
        <v>6932</v>
      </c>
      <c r="N4073" t="s">
        <v>6933</v>
      </c>
      <c r="Q4073" t="s">
        <v>6930</v>
      </c>
      <c r="R4073">
        <v>1194</v>
      </c>
      <c r="S4073">
        <v>397</v>
      </c>
    </row>
    <row r="4074" spans="1:20" x14ac:dyDescent="0.25">
      <c r="A4074" t="s">
        <v>20</v>
      </c>
      <c r="B4074" t="s">
        <v>21</v>
      </c>
      <c r="C4074" t="s">
        <v>22</v>
      </c>
      <c r="D4074" t="s">
        <v>23</v>
      </c>
      <c r="E4074" t="s">
        <v>5</v>
      </c>
      <c r="G4074" t="s">
        <v>24</v>
      </c>
      <c r="H4074">
        <v>1919214</v>
      </c>
      <c r="I4074">
        <v>1919525</v>
      </c>
      <c r="J4074" t="s">
        <v>25</v>
      </c>
      <c r="Q4074" t="s">
        <v>6934</v>
      </c>
      <c r="R4074">
        <v>312</v>
      </c>
      <c r="T4074" t="s">
        <v>6935</v>
      </c>
    </row>
    <row r="4075" spans="1:20" x14ac:dyDescent="0.25">
      <c r="A4075" t="s">
        <v>28</v>
      </c>
      <c r="B4075" t="s">
        <v>17938</v>
      </c>
      <c r="C4075" t="s">
        <v>22</v>
      </c>
      <c r="D4075" t="s">
        <v>23</v>
      </c>
      <c r="E4075" t="s">
        <v>5</v>
      </c>
      <c r="G4075" t="s">
        <v>24</v>
      </c>
      <c r="H4075">
        <v>1919214</v>
      </c>
      <c r="I4075">
        <v>1919525</v>
      </c>
      <c r="J4075" t="s">
        <v>25</v>
      </c>
      <c r="K4075" t="s">
        <v>6936</v>
      </c>
      <c r="L4075" t="s">
        <v>6936</v>
      </c>
      <c r="N4075" t="s">
        <v>79</v>
      </c>
      <c r="Q4075" t="s">
        <v>6934</v>
      </c>
      <c r="R4075">
        <v>312</v>
      </c>
      <c r="S4075">
        <v>103</v>
      </c>
    </row>
    <row r="4076" spans="1:20" x14ac:dyDescent="0.25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G4076" t="s">
        <v>24</v>
      </c>
      <c r="H4076">
        <v>1919605</v>
      </c>
      <c r="I4076">
        <v>1920300</v>
      </c>
      <c r="J4076" t="s">
        <v>25</v>
      </c>
      <c r="Q4076" t="s">
        <v>6937</v>
      </c>
      <c r="R4076">
        <v>696</v>
      </c>
      <c r="T4076" t="s">
        <v>6938</v>
      </c>
    </row>
    <row r="4077" spans="1:20" x14ac:dyDescent="0.25">
      <c r="A4077" t="s">
        <v>28</v>
      </c>
      <c r="B4077" t="s">
        <v>17938</v>
      </c>
      <c r="C4077" t="s">
        <v>22</v>
      </c>
      <c r="D4077" t="s">
        <v>23</v>
      </c>
      <c r="E4077" t="s">
        <v>5</v>
      </c>
      <c r="G4077" t="s">
        <v>24</v>
      </c>
      <c r="H4077">
        <v>1919605</v>
      </c>
      <c r="I4077">
        <v>1920300</v>
      </c>
      <c r="J4077" t="s">
        <v>25</v>
      </c>
      <c r="K4077" t="s">
        <v>6939</v>
      </c>
      <c r="L4077" t="s">
        <v>6939</v>
      </c>
      <c r="N4077" t="s">
        <v>6940</v>
      </c>
      <c r="Q4077" t="s">
        <v>6937</v>
      </c>
      <c r="R4077">
        <v>696</v>
      </c>
      <c r="S4077">
        <v>231</v>
      </c>
    </row>
    <row r="4078" spans="1:20" x14ac:dyDescent="0.25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G4078" t="s">
        <v>24</v>
      </c>
      <c r="H4078">
        <v>1920374</v>
      </c>
      <c r="I4078">
        <v>1921804</v>
      </c>
      <c r="J4078" t="s">
        <v>25</v>
      </c>
      <c r="Q4078" t="s">
        <v>6941</v>
      </c>
      <c r="R4078">
        <v>1431</v>
      </c>
      <c r="T4078" t="s">
        <v>6942</v>
      </c>
    </row>
    <row r="4079" spans="1:20" x14ac:dyDescent="0.25">
      <c r="A4079" t="s">
        <v>28</v>
      </c>
      <c r="B4079" t="s">
        <v>17938</v>
      </c>
      <c r="C4079" t="s">
        <v>22</v>
      </c>
      <c r="D4079" t="s">
        <v>23</v>
      </c>
      <c r="E4079" t="s">
        <v>5</v>
      </c>
      <c r="G4079" t="s">
        <v>24</v>
      </c>
      <c r="H4079">
        <v>1920374</v>
      </c>
      <c r="I4079">
        <v>1921804</v>
      </c>
      <c r="J4079" t="s">
        <v>25</v>
      </c>
      <c r="K4079" t="s">
        <v>6943</v>
      </c>
      <c r="L4079" t="s">
        <v>6943</v>
      </c>
      <c r="N4079" t="s">
        <v>6944</v>
      </c>
      <c r="Q4079" t="s">
        <v>6941</v>
      </c>
      <c r="R4079">
        <v>1431</v>
      </c>
      <c r="S4079">
        <v>476</v>
      </c>
    </row>
    <row r="4080" spans="1:20" x14ac:dyDescent="0.25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G4080" t="s">
        <v>24</v>
      </c>
      <c r="H4080">
        <v>1921785</v>
      </c>
      <c r="I4080">
        <v>1922255</v>
      </c>
      <c r="J4080" t="s">
        <v>25</v>
      </c>
      <c r="Q4080" t="s">
        <v>6945</v>
      </c>
      <c r="R4080">
        <v>471</v>
      </c>
      <c r="T4080" t="s">
        <v>6946</v>
      </c>
    </row>
    <row r="4081" spans="1:20" x14ac:dyDescent="0.25">
      <c r="A4081" t="s">
        <v>28</v>
      </c>
      <c r="B4081" t="s">
        <v>17938</v>
      </c>
      <c r="C4081" t="s">
        <v>22</v>
      </c>
      <c r="D4081" t="s">
        <v>23</v>
      </c>
      <c r="E4081" t="s">
        <v>5</v>
      </c>
      <c r="G4081" t="s">
        <v>24</v>
      </c>
      <c r="H4081">
        <v>1921785</v>
      </c>
      <c r="I4081">
        <v>1922255</v>
      </c>
      <c r="J4081" t="s">
        <v>25</v>
      </c>
      <c r="K4081" t="s">
        <v>6947</v>
      </c>
      <c r="L4081" t="s">
        <v>6947</v>
      </c>
      <c r="N4081" t="s">
        <v>6948</v>
      </c>
      <c r="Q4081" t="s">
        <v>6945</v>
      </c>
      <c r="R4081">
        <v>471</v>
      </c>
      <c r="S4081">
        <v>156</v>
      </c>
    </row>
    <row r="4082" spans="1:20" x14ac:dyDescent="0.25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G4082" t="s">
        <v>24</v>
      </c>
      <c r="H4082">
        <v>1922244</v>
      </c>
      <c r="I4082">
        <v>1923164</v>
      </c>
      <c r="J4082" t="s">
        <v>88</v>
      </c>
      <c r="Q4082" t="s">
        <v>6949</v>
      </c>
      <c r="R4082">
        <v>921</v>
      </c>
      <c r="T4082" t="s">
        <v>6950</v>
      </c>
    </row>
    <row r="4083" spans="1:20" x14ac:dyDescent="0.25">
      <c r="A4083" t="s">
        <v>28</v>
      </c>
      <c r="B4083" t="s">
        <v>17938</v>
      </c>
      <c r="C4083" t="s">
        <v>22</v>
      </c>
      <c r="D4083" t="s">
        <v>23</v>
      </c>
      <c r="E4083" t="s">
        <v>5</v>
      </c>
      <c r="G4083" t="s">
        <v>24</v>
      </c>
      <c r="H4083">
        <v>1922244</v>
      </c>
      <c r="I4083">
        <v>1923164</v>
      </c>
      <c r="J4083" t="s">
        <v>88</v>
      </c>
      <c r="K4083" t="s">
        <v>6951</v>
      </c>
      <c r="L4083" t="s">
        <v>6951</v>
      </c>
      <c r="N4083" t="s">
        <v>6952</v>
      </c>
      <c r="Q4083" t="s">
        <v>6949</v>
      </c>
      <c r="R4083">
        <v>921</v>
      </c>
      <c r="S4083">
        <v>306</v>
      </c>
    </row>
    <row r="4084" spans="1:20" x14ac:dyDescent="0.25">
      <c r="A4084" t="s">
        <v>20</v>
      </c>
      <c r="B4084" t="s">
        <v>21</v>
      </c>
      <c r="C4084" t="s">
        <v>22</v>
      </c>
      <c r="D4084" t="s">
        <v>23</v>
      </c>
      <c r="E4084" t="s">
        <v>5</v>
      </c>
      <c r="G4084" t="s">
        <v>24</v>
      </c>
      <c r="H4084">
        <v>1923340</v>
      </c>
      <c r="I4084">
        <v>1924251</v>
      </c>
      <c r="J4084" t="s">
        <v>25</v>
      </c>
      <c r="Q4084" t="s">
        <v>6953</v>
      </c>
      <c r="R4084">
        <v>912</v>
      </c>
      <c r="T4084" t="s">
        <v>6954</v>
      </c>
    </row>
    <row r="4085" spans="1:20" x14ac:dyDescent="0.25">
      <c r="A4085" t="s">
        <v>28</v>
      </c>
      <c r="B4085" t="s">
        <v>17938</v>
      </c>
      <c r="C4085" t="s">
        <v>22</v>
      </c>
      <c r="D4085" t="s">
        <v>23</v>
      </c>
      <c r="E4085" t="s">
        <v>5</v>
      </c>
      <c r="G4085" t="s">
        <v>24</v>
      </c>
      <c r="H4085">
        <v>1923340</v>
      </c>
      <c r="I4085">
        <v>1924251</v>
      </c>
      <c r="J4085" t="s">
        <v>25</v>
      </c>
      <c r="K4085" t="s">
        <v>6955</v>
      </c>
      <c r="L4085" t="s">
        <v>6955</v>
      </c>
      <c r="N4085" t="s">
        <v>314</v>
      </c>
      <c r="Q4085" t="s">
        <v>6953</v>
      </c>
      <c r="R4085">
        <v>912</v>
      </c>
      <c r="S4085">
        <v>303</v>
      </c>
    </row>
    <row r="4086" spans="1:20" x14ac:dyDescent="0.25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G4086" t="s">
        <v>24</v>
      </c>
      <c r="H4086">
        <v>1924268</v>
      </c>
      <c r="I4086">
        <v>1924513</v>
      </c>
      <c r="J4086" t="s">
        <v>25</v>
      </c>
      <c r="Q4086" t="s">
        <v>6956</v>
      </c>
      <c r="R4086">
        <v>246</v>
      </c>
      <c r="T4086" t="s">
        <v>6957</v>
      </c>
    </row>
    <row r="4087" spans="1:20" x14ac:dyDescent="0.25">
      <c r="A4087" t="s">
        <v>28</v>
      </c>
      <c r="B4087" t="s">
        <v>17938</v>
      </c>
      <c r="C4087" t="s">
        <v>22</v>
      </c>
      <c r="D4087" t="s">
        <v>23</v>
      </c>
      <c r="E4087" t="s">
        <v>5</v>
      </c>
      <c r="G4087" t="s">
        <v>24</v>
      </c>
      <c r="H4087">
        <v>1924268</v>
      </c>
      <c r="I4087">
        <v>1924513</v>
      </c>
      <c r="J4087" t="s">
        <v>25</v>
      </c>
      <c r="K4087" t="s">
        <v>6958</v>
      </c>
      <c r="L4087" t="s">
        <v>6958</v>
      </c>
      <c r="N4087" t="s">
        <v>6959</v>
      </c>
      <c r="Q4087" t="s">
        <v>6956</v>
      </c>
      <c r="R4087">
        <v>246</v>
      </c>
      <c r="S4087">
        <v>81</v>
      </c>
    </row>
    <row r="4088" spans="1:20" x14ac:dyDescent="0.25">
      <c r="A4088" t="s">
        <v>20</v>
      </c>
      <c r="B4088" t="s">
        <v>21</v>
      </c>
      <c r="C4088" t="s">
        <v>22</v>
      </c>
      <c r="D4088" t="s">
        <v>23</v>
      </c>
      <c r="E4088" t="s">
        <v>5</v>
      </c>
      <c r="G4088" t="s">
        <v>24</v>
      </c>
      <c r="H4088">
        <v>1924678</v>
      </c>
      <c r="I4088">
        <v>1926390</v>
      </c>
      <c r="J4088" t="s">
        <v>25</v>
      </c>
      <c r="Q4088" t="s">
        <v>6960</v>
      </c>
      <c r="R4088">
        <v>1713</v>
      </c>
      <c r="T4088" t="s">
        <v>6961</v>
      </c>
    </row>
    <row r="4089" spans="1:20" x14ac:dyDescent="0.25">
      <c r="A4089" t="s">
        <v>28</v>
      </c>
      <c r="B4089" t="s">
        <v>17938</v>
      </c>
      <c r="C4089" t="s">
        <v>22</v>
      </c>
      <c r="D4089" t="s">
        <v>23</v>
      </c>
      <c r="E4089" t="s">
        <v>5</v>
      </c>
      <c r="G4089" t="s">
        <v>24</v>
      </c>
      <c r="H4089">
        <v>1924678</v>
      </c>
      <c r="I4089">
        <v>1926390</v>
      </c>
      <c r="J4089" t="s">
        <v>25</v>
      </c>
      <c r="K4089" t="s">
        <v>6962</v>
      </c>
      <c r="L4089" t="s">
        <v>6962</v>
      </c>
      <c r="N4089" t="s">
        <v>4412</v>
      </c>
      <c r="Q4089" t="s">
        <v>6960</v>
      </c>
      <c r="R4089">
        <v>1713</v>
      </c>
      <c r="S4089">
        <v>570</v>
      </c>
    </row>
    <row r="4090" spans="1:20" x14ac:dyDescent="0.25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G4090" t="s">
        <v>24</v>
      </c>
      <c r="H4090">
        <v>1926369</v>
      </c>
      <c r="I4090">
        <v>1927184</v>
      </c>
      <c r="J4090" t="s">
        <v>88</v>
      </c>
      <c r="Q4090" t="s">
        <v>6963</v>
      </c>
      <c r="R4090">
        <v>816</v>
      </c>
      <c r="T4090" t="s">
        <v>6964</v>
      </c>
    </row>
    <row r="4091" spans="1:20" x14ac:dyDescent="0.25">
      <c r="A4091" t="s">
        <v>28</v>
      </c>
      <c r="B4091" t="s">
        <v>17938</v>
      </c>
      <c r="C4091" t="s">
        <v>22</v>
      </c>
      <c r="D4091" t="s">
        <v>23</v>
      </c>
      <c r="E4091" t="s">
        <v>5</v>
      </c>
      <c r="G4091" t="s">
        <v>24</v>
      </c>
      <c r="H4091">
        <v>1926369</v>
      </c>
      <c r="I4091">
        <v>1927184</v>
      </c>
      <c r="J4091" t="s">
        <v>88</v>
      </c>
      <c r="K4091" t="s">
        <v>6965</v>
      </c>
      <c r="L4091" t="s">
        <v>6965</v>
      </c>
      <c r="N4091" t="s">
        <v>6966</v>
      </c>
      <c r="Q4091" t="s">
        <v>6963</v>
      </c>
      <c r="R4091">
        <v>816</v>
      </c>
      <c r="S4091">
        <v>271</v>
      </c>
    </row>
    <row r="4092" spans="1:20" x14ac:dyDescent="0.25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G4092" t="s">
        <v>24</v>
      </c>
      <c r="H4092">
        <v>1927494</v>
      </c>
      <c r="I4092">
        <v>1927721</v>
      </c>
      <c r="J4092" t="s">
        <v>88</v>
      </c>
      <c r="Q4092" t="s">
        <v>6967</v>
      </c>
      <c r="R4092">
        <v>228</v>
      </c>
      <c r="T4092" t="s">
        <v>6968</v>
      </c>
    </row>
    <row r="4093" spans="1:20" x14ac:dyDescent="0.25">
      <c r="A4093" t="s">
        <v>28</v>
      </c>
      <c r="B4093" t="s">
        <v>17938</v>
      </c>
      <c r="C4093" t="s">
        <v>22</v>
      </c>
      <c r="D4093" t="s">
        <v>23</v>
      </c>
      <c r="E4093" t="s">
        <v>5</v>
      </c>
      <c r="G4093" t="s">
        <v>24</v>
      </c>
      <c r="H4093">
        <v>1927494</v>
      </c>
      <c r="I4093">
        <v>1927721</v>
      </c>
      <c r="J4093" t="s">
        <v>88</v>
      </c>
      <c r="K4093" t="s">
        <v>6969</v>
      </c>
      <c r="L4093" t="s">
        <v>6969</v>
      </c>
      <c r="N4093" t="s">
        <v>79</v>
      </c>
      <c r="Q4093" t="s">
        <v>6967</v>
      </c>
      <c r="R4093">
        <v>228</v>
      </c>
      <c r="S4093">
        <v>75</v>
      </c>
    </row>
    <row r="4094" spans="1:20" x14ac:dyDescent="0.25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G4094" t="s">
        <v>24</v>
      </c>
      <c r="H4094">
        <v>1927847</v>
      </c>
      <c r="I4094">
        <v>1928044</v>
      </c>
      <c r="J4094" t="s">
        <v>25</v>
      </c>
      <c r="Q4094" t="s">
        <v>6970</v>
      </c>
      <c r="R4094">
        <v>198</v>
      </c>
      <c r="T4094" t="s">
        <v>6971</v>
      </c>
    </row>
    <row r="4095" spans="1:20" x14ac:dyDescent="0.25">
      <c r="A4095" t="s">
        <v>28</v>
      </c>
      <c r="B4095" t="s">
        <v>17938</v>
      </c>
      <c r="C4095" t="s">
        <v>22</v>
      </c>
      <c r="D4095" t="s">
        <v>23</v>
      </c>
      <c r="E4095" t="s">
        <v>5</v>
      </c>
      <c r="G4095" t="s">
        <v>24</v>
      </c>
      <c r="H4095">
        <v>1927847</v>
      </c>
      <c r="I4095">
        <v>1928044</v>
      </c>
      <c r="J4095" t="s">
        <v>25</v>
      </c>
      <c r="K4095" t="s">
        <v>6972</v>
      </c>
      <c r="L4095" t="s">
        <v>6972</v>
      </c>
      <c r="N4095" t="s">
        <v>79</v>
      </c>
      <c r="Q4095" t="s">
        <v>6970</v>
      </c>
      <c r="R4095">
        <v>198</v>
      </c>
      <c r="S4095">
        <v>65</v>
      </c>
    </row>
    <row r="4096" spans="1:20" x14ac:dyDescent="0.25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G4096" t="s">
        <v>24</v>
      </c>
      <c r="H4096">
        <v>1928083</v>
      </c>
      <c r="I4096">
        <v>1928706</v>
      </c>
      <c r="J4096" t="s">
        <v>88</v>
      </c>
      <c r="O4096" t="s">
        <v>6973</v>
      </c>
      <c r="Q4096" t="s">
        <v>6974</v>
      </c>
      <c r="R4096">
        <v>624</v>
      </c>
      <c r="T4096" t="s">
        <v>6975</v>
      </c>
    </row>
    <row r="4097" spans="1:20" x14ac:dyDescent="0.25">
      <c r="A4097" t="s">
        <v>28</v>
      </c>
      <c r="B4097" t="s">
        <v>17938</v>
      </c>
      <c r="C4097" t="s">
        <v>22</v>
      </c>
      <c r="D4097" t="s">
        <v>23</v>
      </c>
      <c r="E4097" t="s">
        <v>5</v>
      </c>
      <c r="G4097" t="s">
        <v>24</v>
      </c>
      <c r="H4097">
        <v>1928083</v>
      </c>
      <c r="I4097">
        <v>1928706</v>
      </c>
      <c r="J4097" t="s">
        <v>88</v>
      </c>
      <c r="K4097" t="s">
        <v>6976</v>
      </c>
      <c r="L4097" t="s">
        <v>6976</v>
      </c>
      <c r="N4097" t="s">
        <v>2897</v>
      </c>
      <c r="O4097" t="s">
        <v>6973</v>
      </c>
      <c r="Q4097" t="s">
        <v>6974</v>
      </c>
      <c r="R4097">
        <v>624</v>
      </c>
      <c r="S4097">
        <v>207</v>
      </c>
    </row>
    <row r="4098" spans="1:20" x14ac:dyDescent="0.25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G4098" t="s">
        <v>24</v>
      </c>
      <c r="H4098">
        <v>1928988</v>
      </c>
      <c r="I4098">
        <v>1929782</v>
      </c>
      <c r="J4098" t="s">
        <v>88</v>
      </c>
      <c r="Q4098" t="s">
        <v>6977</v>
      </c>
      <c r="R4098">
        <v>795</v>
      </c>
      <c r="T4098" t="s">
        <v>6978</v>
      </c>
    </row>
    <row r="4099" spans="1:20" x14ac:dyDescent="0.25">
      <c r="A4099" t="s">
        <v>28</v>
      </c>
      <c r="B4099" t="s">
        <v>17938</v>
      </c>
      <c r="C4099" t="s">
        <v>22</v>
      </c>
      <c r="D4099" t="s">
        <v>23</v>
      </c>
      <c r="E4099" t="s">
        <v>5</v>
      </c>
      <c r="G4099" t="s">
        <v>24</v>
      </c>
      <c r="H4099">
        <v>1928988</v>
      </c>
      <c r="I4099">
        <v>1929782</v>
      </c>
      <c r="J4099" t="s">
        <v>88</v>
      </c>
      <c r="K4099" t="s">
        <v>6979</v>
      </c>
      <c r="L4099" t="s">
        <v>6979</v>
      </c>
      <c r="N4099" t="s">
        <v>6980</v>
      </c>
      <c r="Q4099" t="s">
        <v>6977</v>
      </c>
      <c r="R4099">
        <v>795</v>
      </c>
      <c r="S4099">
        <v>264</v>
      </c>
    </row>
    <row r="4100" spans="1:20" x14ac:dyDescent="0.25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G4100" t="s">
        <v>24</v>
      </c>
      <c r="H4100">
        <v>1929791</v>
      </c>
      <c r="I4100">
        <v>1930060</v>
      </c>
      <c r="J4100" t="s">
        <v>88</v>
      </c>
      <c r="Q4100" t="s">
        <v>6981</v>
      </c>
      <c r="R4100">
        <v>270</v>
      </c>
      <c r="T4100" t="s">
        <v>6982</v>
      </c>
    </row>
    <row r="4101" spans="1:20" x14ac:dyDescent="0.25">
      <c r="A4101" t="s">
        <v>28</v>
      </c>
      <c r="B4101" t="s">
        <v>17938</v>
      </c>
      <c r="C4101" t="s">
        <v>22</v>
      </c>
      <c r="D4101" t="s">
        <v>23</v>
      </c>
      <c r="E4101" t="s">
        <v>5</v>
      </c>
      <c r="G4101" t="s">
        <v>24</v>
      </c>
      <c r="H4101">
        <v>1929791</v>
      </c>
      <c r="I4101">
        <v>1930060</v>
      </c>
      <c r="J4101" t="s">
        <v>88</v>
      </c>
      <c r="K4101" t="s">
        <v>6983</v>
      </c>
      <c r="L4101" t="s">
        <v>6983</v>
      </c>
      <c r="N4101" t="s">
        <v>6984</v>
      </c>
      <c r="Q4101" t="s">
        <v>6981</v>
      </c>
      <c r="R4101">
        <v>270</v>
      </c>
      <c r="S4101">
        <v>89</v>
      </c>
    </row>
    <row r="4102" spans="1:20" x14ac:dyDescent="0.25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G4102" t="s">
        <v>24</v>
      </c>
      <c r="H4102">
        <v>1930070</v>
      </c>
      <c r="I4102">
        <v>1930807</v>
      </c>
      <c r="J4102" t="s">
        <v>88</v>
      </c>
      <c r="Q4102" t="s">
        <v>6985</v>
      </c>
      <c r="R4102">
        <v>738</v>
      </c>
      <c r="T4102" t="s">
        <v>6986</v>
      </c>
    </row>
    <row r="4103" spans="1:20" x14ac:dyDescent="0.25">
      <c r="A4103" t="s">
        <v>28</v>
      </c>
      <c r="B4103" t="s">
        <v>17938</v>
      </c>
      <c r="C4103" t="s">
        <v>22</v>
      </c>
      <c r="D4103" t="s">
        <v>23</v>
      </c>
      <c r="E4103" t="s">
        <v>5</v>
      </c>
      <c r="G4103" t="s">
        <v>24</v>
      </c>
      <c r="H4103">
        <v>1930070</v>
      </c>
      <c r="I4103">
        <v>1930807</v>
      </c>
      <c r="J4103" t="s">
        <v>88</v>
      </c>
      <c r="K4103" t="s">
        <v>6987</v>
      </c>
      <c r="L4103" t="s">
        <v>6987</v>
      </c>
      <c r="N4103" t="s">
        <v>6988</v>
      </c>
      <c r="Q4103" t="s">
        <v>6985</v>
      </c>
      <c r="R4103">
        <v>738</v>
      </c>
      <c r="S4103">
        <v>245</v>
      </c>
    </row>
    <row r="4104" spans="1:20" x14ac:dyDescent="0.25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G4104" t="s">
        <v>24</v>
      </c>
      <c r="H4104">
        <v>1930807</v>
      </c>
      <c r="I4104">
        <v>1931184</v>
      </c>
      <c r="J4104" t="s">
        <v>88</v>
      </c>
      <c r="Q4104" t="s">
        <v>6989</v>
      </c>
      <c r="R4104">
        <v>378</v>
      </c>
      <c r="T4104" t="s">
        <v>6990</v>
      </c>
    </row>
    <row r="4105" spans="1:20" x14ac:dyDescent="0.25">
      <c r="A4105" t="s">
        <v>28</v>
      </c>
      <c r="B4105" t="s">
        <v>17938</v>
      </c>
      <c r="C4105" t="s">
        <v>22</v>
      </c>
      <c r="D4105" t="s">
        <v>23</v>
      </c>
      <c r="E4105" t="s">
        <v>5</v>
      </c>
      <c r="G4105" t="s">
        <v>24</v>
      </c>
      <c r="H4105">
        <v>1930807</v>
      </c>
      <c r="I4105">
        <v>1931184</v>
      </c>
      <c r="J4105" t="s">
        <v>88</v>
      </c>
      <c r="K4105" t="s">
        <v>6991</v>
      </c>
      <c r="L4105" t="s">
        <v>6991</v>
      </c>
      <c r="N4105" t="s">
        <v>6992</v>
      </c>
      <c r="Q4105" t="s">
        <v>6989</v>
      </c>
      <c r="R4105">
        <v>378</v>
      </c>
      <c r="S4105">
        <v>125</v>
      </c>
    </row>
    <row r="4106" spans="1:20" x14ac:dyDescent="0.25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G4106" t="s">
        <v>24</v>
      </c>
      <c r="H4106">
        <v>1931184</v>
      </c>
      <c r="I4106">
        <v>1931597</v>
      </c>
      <c r="J4106" t="s">
        <v>88</v>
      </c>
      <c r="Q4106" t="s">
        <v>6993</v>
      </c>
      <c r="R4106">
        <v>414</v>
      </c>
      <c r="T4106" t="s">
        <v>6994</v>
      </c>
    </row>
    <row r="4107" spans="1:20" x14ac:dyDescent="0.25">
      <c r="A4107" t="s">
        <v>28</v>
      </c>
      <c r="B4107" t="s">
        <v>17938</v>
      </c>
      <c r="C4107" t="s">
        <v>22</v>
      </c>
      <c r="D4107" t="s">
        <v>23</v>
      </c>
      <c r="E4107" t="s">
        <v>5</v>
      </c>
      <c r="G4107" t="s">
        <v>24</v>
      </c>
      <c r="H4107">
        <v>1931184</v>
      </c>
      <c r="I4107">
        <v>1931597</v>
      </c>
      <c r="J4107" t="s">
        <v>88</v>
      </c>
      <c r="K4107" t="s">
        <v>6995</v>
      </c>
      <c r="L4107" t="s">
        <v>6995</v>
      </c>
      <c r="N4107" t="s">
        <v>6996</v>
      </c>
      <c r="Q4107" t="s">
        <v>6993</v>
      </c>
      <c r="R4107">
        <v>414</v>
      </c>
      <c r="S4107">
        <v>137</v>
      </c>
    </row>
    <row r="4108" spans="1:20" x14ac:dyDescent="0.25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G4108" t="s">
        <v>24</v>
      </c>
      <c r="H4108">
        <v>1931594</v>
      </c>
      <c r="I4108">
        <v>1932598</v>
      </c>
      <c r="J4108" t="s">
        <v>88</v>
      </c>
      <c r="Q4108" t="s">
        <v>6997</v>
      </c>
      <c r="R4108">
        <v>1005</v>
      </c>
      <c r="T4108" t="s">
        <v>6998</v>
      </c>
    </row>
    <row r="4109" spans="1:20" x14ac:dyDescent="0.25">
      <c r="A4109" t="s">
        <v>28</v>
      </c>
      <c r="B4109" t="s">
        <v>17938</v>
      </c>
      <c r="C4109" t="s">
        <v>22</v>
      </c>
      <c r="D4109" t="s">
        <v>23</v>
      </c>
      <c r="E4109" t="s">
        <v>5</v>
      </c>
      <c r="G4109" t="s">
        <v>24</v>
      </c>
      <c r="H4109">
        <v>1931594</v>
      </c>
      <c r="I4109">
        <v>1932598</v>
      </c>
      <c r="J4109" t="s">
        <v>88</v>
      </c>
      <c r="K4109" t="s">
        <v>6999</v>
      </c>
      <c r="L4109" t="s">
        <v>6999</v>
      </c>
      <c r="N4109" t="s">
        <v>7000</v>
      </c>
      <c r="Q4109" t="s">
        <v>6997</v>
      </c>
      <c r="R4109">
        <v>1005</v>
      </c>
      <c r="S4109">
        <v>334</v>
      </c>
    </row>
    <row r="4110" spans="1:20" x14ac:dyDescent="0.25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G4110" t="s">
        <v>24</v>
      </c>
      <c r="H4110">
        <v>1932603</v>
      </c>
      <c r="I4110">
        <v>1933070</v>
      </c>
      <c r="J4110" t="s">
        <v>88</v>
      </c>
      <c r="O4110" t="s">
        <v>7001</v>
      </c>
      <c r="Q4110" t="s">
        <v>7002</v>
      </c>
      <c r="R4110">
        <v>468</v>
      </c>
      <c r="T4110" t="s">
        <v>7003</v>
      </c>
    </row>
    <row r="4111" spans="1:20" x14ac:dyDescent="0.25">
      <c r="A4111" t="s">
        <v>28</v>
      </c>
      <c r="B4111" t="s">
        <v>17938</v>
      </c>
      <c r="C4111" t="s">
        <v>22</v>
      </c>
      <c r="D4111" t="s">
        <v>23</v>
      </c>
      <c r="E4111" t="s">
        <v>5</v>
      </c>
      <c r="G4111" t="s">
        <v>24</v>
      </c>
      <c r="H4111">
        <v>1932603</v>
      </c>
      <c r="I4111">
        <v>1933070</v>
      </c>
      <c r="J4111" t="s">
        <v>88</v>
      </c>
      <c r="K4111" t="s">
        <v>7004</v>
      </c>
      <c r="L4111" t="s">
        <v>7004</v>
      </c>
      <c r="N4111" t="s">
        <v>7005</v>
      </c>
      <c r="O4111" t="s">
        <v>7001</v>
      </c>
      <c r="Q4111" t="s">
        <v>7002</v>
      </c>
      <c r="R4111">
        <v>468</v>
      </c>
      <c r="S4111">
        <v>155</v>
      </c>
    </row>
    <row r="4112" spans="1:20" x14ac:dyDescent="0.25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G4112" t="s">
        <v>24</v>
      </c>
      <c r="H4112">
        <v>1933175</v>
      </c>
      <c r="I4112">
        <v>1934392</v>
      </c>
      <c r="J4112" t="s">
        <v>88</v>
      </c>
      <c r="Q4112" t="s">
        <v>7006</v>
      </c>
      <c r="R4112">
        <v>1218</v>
      </c>
      <c r="T4112" t="s">
        <v>7007</v>
      </c>
    </row>
    <row r="4113" spans="1:20" x14ac:dyDescent="0.25">
      <c r="A4113" t="s">
        <v>28</v>
      </c>
      <c r="B4113" t="s">
        <v>17938</v>
      </c>
      <c r="C4113" t="s">
        <v>22</v>
      </c>
      <c r="D4113" t="s">
        <v>23</v>
      </c>
      <c r="E4113" t="s">
        <v>5</v>
      </c>
      <c r="G4113" t="s">
        <v>24</v>
      </c>
      <c r="H4113">
        <v>1933175</v>
      </c>
      <c r="I4113">
        <v>1934392</v>
      </c>
      <c r="J4113" t="s">
        <v>88</v>
      </c>
      <c r="K4113" t="s">
        <v>7008</v>
      </c>
      <c r="L4113" t="s">
        <v>7008</v>
      </c>
      <c r="N4113" t="s">
        <v>7009</v>
      </c>
      <c r="Q4113" t="s">
        <v>7006</v>
      </c>
      <c r="R4113">
        <v>1218</v>
      </c>
      <c r="S4113">
        <v>405</v>
      </c>
    </row>
    <row r="4114" spans="1:20" x14ac:dyDescent="0.25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G4114" t="s">
        <v>24</v>
      </c>
      <c r="H4114">
        <v>1934389</v>
      </c>
      <c r="I4114">
        <v>1934832</v>
      </c>
      <c r="J4114" t="s">
        <v>88</v>
      </c>
      <c r="O4114" t="s">
        <v>7010</v>
      </c>
      <c r="Q4114" t="s">
        <v>7011</v>
      </c>
      <c r="R4114">
        <v>444</v>
      </c>
      <c r="T4114" t="s">
        <v>7012</v>
      </c>
    </row>
    <row r="4115" spans="1:20" x14ac:dyDescent="0.25">
      <c r="A4115" t="s">
        <v>28</v>
      </c>
      <c r="B4115" t="s">
        <v>17938</v>
      </c>
      <c r="C4115" t="s">
        <v>22</v>
      </c>
      <c r="D4115" t="s">
        <v>23</v>
      </c>
      <c r="E4115" t="s">
        <v>5</v>
      </c>
      <c r="G4115" t="s">
        <v>24</v>
      </c>
      <c r="H4115">
        <v>1934389</v>
      </c>
      <c r="I4115">
        <v>1934832</v>
      </c>
      <c r="J4115" t="s">
        <v>88</v>
      </c>
      <c r="K4115" t="s">
        <v>7013</v>
      </c>
      <c r="L4115" t="s">
        <v>7013</v>
      </c>
      <c r="N4115" t="s">
        <v>7014</v>
      </c>
      <c r="O4115" t="s">
        <v>7010</v>
      </c>
      <c r="Q4115" t="s">
        <v>7011</v>
      </c>
      <c r="R4115">
        <v>444</v>
      </c>
      <c r="S4115">
        <v>147</v>
      </c>
    </row>
    <row r="4116" spans="1:20" x14ac:dyDescent="0.25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G4116" t="s">
        <v>24</v>
      </c>
      <c r="H4116">
        <v>1934854</v>
      </c>
      <c r="I4116">
        <v>1936224</v>
      </c>
      <c r="J4116" t="s">
        <v>88</v>
      </c>
      <c r="O4116" t="s">
        <v>7015</v>
      </c>
      <c r="Q4116" t="s">
        <v>7016</v>
      </c>
      <c r="R4116">
        <v>1371</v>
      </c>
      <c r="T4116" t="s">
        <v>7017</v>
      </c>
    </row>
    <row r="4117" spans="1:20" x14ac:dyDescent="0.25">
      <c r="A4117" t="s">
        <v>28</v>
      </c>
      <c r="B4117" t="s">
        <v>17938</v>
      </c>
      <c r="C4117" t="s">
        <v>22</v>
      </c>
      <c r="D4117" t="s">
        <v>23</v>
      </c>
      <c r="E4117" t="s">
        <v>5</v>
      </c>
      <c r="G4117" t="s">
        <v>24</v>
      </c>
      <c r="H4117">
        <v>1934854</v>
      </c>
      <c r="I4117">
        <v>1936224</v>
      </c>
      <c r="J4117" t="s">
        <v>88</v>
      </c>
      <c r="K4117" t="s">
        <v>7018</v>
      </c>
      <c r="L4117" t="s">
        <v>7018</v>
      </c>
      <c r="N4117" t="s">
        <v>7019</v>
      </c>
      <c r="O4117" t="s">
        <v>7015</v>
      </c>
      <c r="Q4117" t="s">
        <v>7016</v>
      </c>
      <c r="R4117">
        <v>1371</v>
      </c>
      <c r="S4117">
        <v>456</v>
      </c>
    </row>
    <row r="4118" spans="1:20" x14ac:dyDescent="0.25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G4118" t="s">
        <v>24</v>
      </c>
      <c r="H4118">
        <v>1936224</v>
      </c>
      <c r="I4118">
        <v>1936931</v>
      </c>
      <c r="J4118" t="s">
        <v>88</v>
      </c>
      <c r="Q4118" t="s">
        <v>7020</v>
      </c>
      <c r="R4118">
        <v>708</v>
      </c>
      <c r="T4118" t="s">
        <v>7021</v>
      </c>
    </row>
    <row r="4119" spans="1:20" x14ac:dyDescent="0.25">
      <c r="A4119" t="s">
        <v>28</v>
      </c>
      <c r="B4119" t="s">
        <v>17938</v>
      </c>
      <c r="C4119" t="s">
        <v>22</v>
      </c>
      <c r="D4119" t="s">
        <v>23</v>
      </c>
      <c r="E4119" t="s">
        <v>5</v>
      </c>
      <c r="G4119" t="s">
        <v>24</v>
      </c>
      <c r="H4119">
        <v>1936224</v>
      </c>
      <c r="I4119">
        <v>1936931</v>
      </c>
      <c r="J4119" t="s">
        <v>88</v>
      </c>
      <c r="K4119" t="s">
        <v>7022</v>
      </c>
      <c r="L4119" t="s">
        <v>7022</v>
      </c>
      <c r="N4119" t="s">
        <v>7023</v>
      </c>
      <c r="Q4119" t="s">
        <v>7020</v>
      </c>
      <c r="R4119">
        <v>708</v>
      </c>
      <c r="S4119">
        <v>235</v>
      </c>
    </row>
    <row r="4120" spans="1:20" x14ac:dyDescent="0.25">
      <c r="A4120" t="s">
        <v>20</v>
      </c>
      <c r="B4120" t="s">
        <v>21</v>
      </c>
      <c r="C4120" t="s">
        <v>22</v>
      </c>
      <c r="D4120" t="s">
        <v>23</v>
      </c>
      <c r="E4120" t="s">
        <v>5</v>
      </c>
      <c r="G4120" t="s">
        <v>24</v>
      </c>
      <c r="H4120">
        <v>1936924</v>
      </c>
      <c r="I4120">
        <v>1937919</v>
      </c>
      <c r="J4120" t="s">
        <v>88</v>
      </c>
      <c r="Q4120" t="s">
        <v>7024</v>
      </c>
      <c r="R4120">
        <v>996</v>
      </c>
      <c r="T4120" t="s">
        <v>7025</v>
      </c>
    </row>
    <row r="4121" spans="1:20" x14ac:dyDescent="0.25">
      <c r="A4121" t="s">
        <v>28</v>
      </c>
      <c r="B4121" t="s">
        <v>17938</v>
      </c>
      <c r="C4121" t="s">
        <v>22</v>
      </c>
      <c r="D4121" t="s">
        <v>23</v>
      </c>
      <c r="E4121" t="s">
        <v>5</v>
      </c>
      <c r="G4121" t="s">
        <v>24</v>
      </c>
      <c r="H4121">
        <v>1936924</v>
      </c>
      <c r="I4121">
        <v>1937919</v>
      </c>
      <c r="J4121" t="s">
        <v>88</v>
      </c>
      <c r="K4121" t="s">
        <v>7026</v>
      </c>
      <c r="L4121" t="s">
        <v>7026</v>
      </c>
      <c r="N4121" t="s">
        <v>7027</v>
      </c>
      <c r="Q4121" t="s">
        <v>7024</v>
      </c>
      <c r="R4121">
        <v>996</v>
      </c>
      <c r="S4121">
        <v>331</v>
      </c>
    </row>
    <row r="4122" spans="1:20" x14ac:dyDescent="0.25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G4122" t="s">
        <v>24</v>
      </c>
      <c r="H4122">
        <v>1937912</v>
      </c>
      <c r="I4122">
        <v>1939594</v>
      </c>
      <c r="J4122" t="s">
        <v>88</v>
      </c>
      <c r="Q4122" t="s">
        <v>7028</v>
      </c>
      <c r="R4122">
        <v>1683</v>
      </c>
      <c r="T4122" t="s">
        <v>7029</v>
      </c>
    </row>
    <row r="4123" spans="1:20" x14ac:dyDescent="0.25">
      <c r="A4123" t="s">
        <v>28</v>
      </c>
      <c r="B4123" t="s">
        <v>17938</v>
      </c>
      <c r="C4123" t="s">
        <v>22</v>
      </c>
      <c r="D4123" t="s">
        <v>23</v>
      </c>
      <c r="E4123" t="s">
        <v>5</v>
      </c>
      <c r="G4123" t="s">
        <v>24</v>
      </c>
      <c r="H4123">
        <v>1937912</v>
      </c>
      <c r="I4123">
        <v>1939594</v>
      </c>
      <c r="J4123" t="s">
        <v>88</v>
      </c>
      <c r="K4123" t="s">
        <v>7030</v>
      </c>
      <c r="L4123" t="s">
        <v>7030</v>
      </c>
      <c r="N4123" t="s">
        <v>7031</v>
      </c>
      <c r="Q4123" t="s">
        <v>7028</v>
      </c>
      <c r="R4123">
        <v>1683</v>
      </c>
      <c r="S4123">
        <v>560</v>
      </c>
    </row>
    <row r="4124" spans="1:20" x14ac:dyDescent="0.25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G4124" t="s">
        <v>24</v>
      </c>
      <c r="H4124">
        <v>1939811</v>
      </c>
      <c r="I4124">
        <v>1940125</v>
      </c>
      <c r="J4124" t="s">
        <v>25</v>
      </c>
      <c r="Q4124" t="s">
        <v>7032</v>
      </c>
      <c r="R4124">
        <v>315</v>
      </c>
      <c r="T4124" t="s">
        <v>7033</v>
      </c>
    </row>
    <row r="4125" spans="1:20" x14ac:dyDescent="0.25">
      <c r="A4125" t="s">
        <v>28</v>
      </c>
      <c r="B4125" t="s">
        <v>17938</v>
      </c>
      <c r="C4125" t="s">
        <v>22</v>
      </c>
      <c r="D4125" t="s">
        <v>23</v>
      </c>
      <c r="E4125" t="s">
        <v>5</v>
      </c>
      <c r="G4125" t="s">
        <v>24</v>
      </c>
      <c r="H4125">
        <v>1939811</v>
      </c>
      <c r="I4125">
        <v>1940125</v>
      </c>
      <c r="J4125" t="s">
        <v>25</v>
      </c>
      <c r="K4125" t="s">
        <v>7034</v>
      </c>
      <c r="L4125" t="s">
        <v>7034</v>
      </c>
      <c r="N4125" t="s">
        <v>7035</v>
      </c>
      <c r="Q4125" t="s">
        <v>7032</v>
      </c>
      <c r="R4125">
        <v>315</v>
      </c>
      <c r="S4125">
        <v>104</v>
      </c>
    </row>
    <row r="4126" spans="1:20" x14ac:dyDescent="0.25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G4126" t="s">
        <v>24</v>
      </c>
      <c r="H4126">
        <v>1940246</v>
      </c>
      <c r="I4126">
        <v>1940632</v>
      </c>
      <c r="J4126" t="s">
        <v>88</v>
      </c>
      <c r="Q4126" t="s">
        <v>7036</v>
      </c>
      <c r="R4126">
        <v>387</v>
      </c>
      <c r="T4126" t="s">
        <v>7037</v>
      </c>
    </row>
    <row r="4127" spans="1:20" x14ac:dyDescent="0.25">
      <c r="A4127" t="s">
        <v>28</v>
      </c>
      <c r="B4127" t="s">
        <v>17938</v>
      </c>
      <c r="C4127" t="s">
        <v>22</v>
      </c>
      <c r="D4127" t="s">
        <v>23</v>
      </c>
      <c r="E4127" t="s">
        <v>5</v>
      </c>
      <c r="G4127" t="s">
        <v>24</v>
      </c>
      <c r="H4127">
        <v>1940246</v>
      </c>
      <c r="I4127">
        <v>1940632</v>
      </c>
      <c r="J4127" t="s">
        <v>88</v>
      </c>
      <c r="K4127" t="s">
        <v>7038</v>
      </c>
      <c r="L4127" t="s">
        <v>7038</v>
      </c>
      <c r="N4127" t="s">
        <v>79</v>
      </c>
      <c r="Q4127" t="s">
        <v>7036</v>
      </c>
      <c r="R4127">
        <v>387</v>
      </c>
      <c r="S4127">
        <v>128</v>
      </c>
    </row>
    <row r="4128" spans="1:20" x14ac:dyDescent="0.25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G4128" t="s">
        <v>24</v>
      </c>
      <c r="H4128">
        <v>1940897</v>
      </c>
      <c r="I4128">
        <v>1941130</v>
      </c>
      <c r="J4128" t="s">
        <v>88</v>
      </c>
      <c r="Q4128" t="s">
        <v>7039</v>
      </c>
      <c r="R4128">
        <v>234</v>
      </c>
      <c r="T4128" t="s">
        <v>7040</v>
      </c>
    </row>
    <row r="4129" spans="1:20" x14ac:dyDescent="0.25">
      <c r="A4129" t="s">
        <v>28</v>
      </c>
      <c r="B4129" t="s">
        <v>17938</v>
      </c>
      <c r="C4129" t="s">
        <v>22</v>
      </c>
      <c r="D4129" t="s">
        <v>23</v>
      </c>
      <c r="E4129" t="s">
        <v>5</v>
      </c>
      <c r="G4129" t="s">
        <v>24</v>
      </c>
      <c r="H4129">
        <v>1940897</v>
      </c>
      <c r="I4129">
        <v>1941130</v>
      </c>
      <c r="J4129" t="s">
        <v>88</v>
      </c>
      <c r="K4129" t="s">
        <v>7041</v>
      </c>
      <c r="L4129" t="s">
        <v>7041</v>
      </c>
      <c r="N4129" t="s">
        <v>7042</v>
      </c>
      <c r="Q4129" t="s">
        <v>7039</v>
      </c>
      <c r="R4129">
        <v>234</v>
      </c>
      <c r="S4129">
        <v>77</v>
      </c>
    </row>
    <row r="4130" spans="1:20" x14ac:dyDescent="0.25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G4130" t="s">
        <v>24</v>
      </c>
      <c r="H4130">
        <v>1941127</v>
      </c>
      <c r="I4130">
        <v>1942392</v>
      </c>
      <c r="J4130" t="s">
        <v>88</v>
      </c>
      <c r="Q4130" t="s">
        <v>7043</v>
      </c>
      <c r="R4130">
        <v>1266</v>
      </c>
      <c r="T4130" t="s">
        <v>7044</v>
      </c>
    </row>
    <row r="4131" spans="1:20" x14ac:dyDescent="0.25">
      <c r="A4131" t="s">
        <v>28</v>
      </c>
      <c r="B4131" t="s">
        <v>17938</v>
      </c>
      <c r="C4131" t="s">
        <v>22</v>
      </c>
      <c r="D4131" t="s">
        <v>23</v>
      </c>
      <c r="E4131" t="s">
        <v>5</v>
      </c>
      <c r="G4131" t="s">
        <v>24</v>
      </c>
      <c r="H4131">
        <v>1941127</v>
      </c>
      <c r="I4131">
        <v>1942392</v>
      </c>
      <c r="J4131" t="s">
        <v>88</v>
      </c>
      <c r="K4131" t="s">
        <v>7045</v>
      </c>
      <c r="L4131" t="s">
        <v>7045</v>
      </c>
      <c r="N4131" t="s">
        <v>79</v>
      </c>
      <c r="Q4131" t="s">
        <v>7043</v>
      </c>
      <c r="R4131">
        <v>1266</v>
      </c>
      <c r="S4131">
        <v>421</v>
      </c>
    </row>
    <row r="4132" spans="1:20" x14ac:dyDescent="0.25">
      <c r="A4132" t="s">
        <v>20</v>
      </c>
      <c r="B4132" t="s">
        <v>21</v>
      </c>
      <c r="C4132" t="s">
        <v>22</v>
      </c>
      <c r="D4132" t="s">
        <v>23</v>
      </c>
      <c r="E4132" t="s">
        <v>5</v>
      </c>
      <c r="G4132" t="s">
        <v>24</v>
      </c>
      <c r="H4132">
        <v>1942518</v>
      </c>
      <c r="I4132">
        <v>1942931</v>
      </c>
      <c r="J4132" t="s">
        <v>25</v>
      </c>
      <c r="Q4132" t="s">
        <v>7046</v>
      </c>
      <c r="R4132">
        <v>414</v>
      </c>
      <c r="T4132" t="s">
        <v>7047</v>
      </c>
    </row>
    <row r="4133" spans="1:20" x14ac:dyDescent="0.25">
      <c r="A4133" t="s">
        <v>28</v>
      </c>
      <c r="B4133" t="s">
        <v>17938</v>
      </c>
      <c r="C4133" t="s">
        <v>22</v>
      </c>
      <c r="D4133" t="s">
        <v>23</v>
      </c>
      <c r="E4133" t="s">
        <v>5</v>
      </c>
      <c r="G4133" t="s">
        <v>24</v>
      </c>
      <c r="H4133">
        <v>1942518</v>
      </c>
      <c r="I4133">
        <v>1942931</v>
      </c>
      <c r="J4133" t="s">
        <v>25</v>
      </c>
      <c r="K4133" t="s">
        <v>7048</v>
      </c>
      <c r="L4133" t="s">
        <v>7048</v>
      </c>
      <c r="N4133" t="s">
        <v>915</v>
      </c>
      <c r="Q4133" t="s">
        <v>7046</v>
      </c>
      <c r="R4133">
        <v>414</v>
      </c>
      <c r="S4133">
        <v>137</v>
      </c>
    </row>
    <row r="4134" spans="1:20" x14ac:dyDescent="0.25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G4134" t="s">
        <v>24</v>
      </c>
      <c r="H4134">
        <v>1942971</v>
      </c>
      <c r="I4134">
        <v>1944455</v>
      </c>
      <c r="J4134" t="s">
        <v>88</v>
      </c>
      <c r="Q4134" t="s">
        <v>7049</v>
      </c>
      <c r="R4134">
        <v>1485</v>
      </c>
      <c r="T4134" t="s">
        <v>7050</v>
      </c>
    </row>
    <row r="4135" spans="1:20" x14ac:dyDescent="0.25">
      <c r="A4135" t="s">
        <v>28</v>
      </c>
      <c r="B4135" t="s">
        <v>17938</v>
      </c>
      <c r="C4135" t="s">
        <v>22</v>
      </c>
      <c r="D4135" t="s">
        <v>23</v>
      </c>
      <c r="E4135" t="s">
        <v>5</v>
      </c>
      <c r="G4135" t="s">
        <v>24</v>
      </c>
      <c r="H4135">
        <v>1942971</v>
      </c>
      <c r="I4135">
        <v>1944455</v>
      </c>
      <c r="J4135" t="s">
        <v>88</v>
      </c>
      <c r="K4135" t="s">
        <v>7051</v>
      </c>
      <c r="L4135" t="s">
        <v>7051</v>
      </c>
      <c r="N4135" t="s">
        <v>885</v>
      </c>
      <c r="Q4135" t="s">
        <v>7049</v>
      </c>
      <c r="R4135">
        <v>1485</v>
      </c>
      <c r="S4135">
        <v>494</v>
      </c>
    </row>
    <row r="4136" spans="1:20" x14ac:dyDescent="0.25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G4136" t="s">
        <v>24</v>
      </c>
      <c r="H4136">
        <v>1944527</v>
      </c>
      <c r="I4136">
        <v>1944895</v>
      </c>
      <c r="J4136" t="s">
        <v>88</v>
      </c>
      <c r="Q4136" t="s">
        <v>7052</v>
      </c>
      <c r="R4136">
        <v>369</v>
      </c>
      <c r="T4136" t="s">
        <v>7053</v>
      </c>
    </row>
    <row r="4137" spans="1:20" x14ac:dyDescent="0.25">
      <c r="A4137" t="s">
        <v>28</v>
      </c>
      <c r="B4137" t="s">
        <v>17938</v>
      </c>
      <c r="C4137" t="s">
        <v>22</v>
      </c>
      <c r="D4137" t="s">
        <v>23</v>
      </c>
      <c r="E4137" t="s">
        <v>5</v>
      </c>
      <c r="G4137" t="s">
        <v>24</v>
      </c>
      <c r="H4137">
        <v>1944527</v>
      </c>
      <c r="I4137">
        <v>1944895</v>
      </c>
      <c r="J4137" t="s">
        <v>88</v>
      </c>
      <c r="K4137" t="s">
        <v>7054</v>
      </c>
      <c r="L4137" t="s">
        <v>7054</v>
      </c>
      <c r="N4137" t="s">
        <v>7055</v>
      </c>
      <c r="Q4137" t="s">
        <v>7052</v>
      </c>
      <c r="R4137">
        <v>369</v>
      </c>
      <c r="S4137">
        <v>122</v>
      </c>
    </row>
    <row r="4138" spans="1:20" x14ac:dyDescent="0.25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G4138" t="s">
        <v>24</v>
      </c>
      <c r="H4138">
        <v>1944895</v>
      </c>
      <c r="I4138">
        <v>1945302</v>
      </c>
      <c r="J4138" t="s">
        <v>88</v>
      </c>
      <c r="Q4138" t="s">
        <v>7056</v>
      </c>
      <c r="R4138">
        <v>408</v>
      </c>
      <c r="T4138" t="s">
        <v>7057</v>
      </c>
    </row>
    <row r="4139" spans="1:20" x14ac:dyDescent="0.25">
      <c r="A4139" t="s">
        <v>28</v>
      </c>
      <c r="B4139" t="s">
        <v>17938</v>
      </c>
      <c r="C4139" t="s">
        <v>22</v>
      </c>
      <c r="D4139" t="s">
        <v>23</v>
      </c>
      <c r="E4139" t="s">
        <v>5</v>
      </c>
      <c r="G4139" t="s">
        <v>24</v>
      </c>
      <c r="H4139">
        <v>1944895</v>
      </c>
      <c r="I4139">
        <v>1945302</v>
      </c>
      <c r="J4139" t="s">
        <v>88</v>
      </c>
      <c r="K4139" t="s">
        <v>7058</v>
      </c>
      <c r="L4139" t="s">
        <v>7058</v>
      </c>
      <c r="N4139" t="s">
        <v>7059</v>
      </c>
      <c r="Q4139" t="s">
        <v>7056</v>
      </c>
      <c r="R4139">
        <v>408</v>
      </c>
      <c r="S4139">
        <v>135</v>
      </c>
    </row>
    <row r="4140" spans="1:20" x14ac:dyDescent="0.25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G4140" t="s">
        <v>24</v>
      </c>
      <c r="H4140">
        <v>1945317</v>
      </c>
      <c r="I4140">
        <v>1946720</v>
      </c>
      <c r="J4140" t="s">
        <v>88</v>
      </c>
      <c r="Q4140" t="s">
        <v>7060</v>
      </c>
      <c r="R4140">
        <v>1404</v>
      </c>
      <c r="T4140" t="s">
        <v>7061</v>
      </c>
    </row>
    <row r="4141" spans="1:20" x14ac:dyDescent="0.25">
      <c r="A4141" t="s">
        <v>28</v>
      </c>
      <c r="B4141" t="s">
        <v>17938</v>
      </c>
      <c r="C4141" t="s">
        <v>22</v>
      </c>
      <c r="D4141" t="s">
        <v>23</v>
      </c>
      <c r="E4141" t="s">
        <v>5</v>
      </c>
      <c r="G4141" t="s">
        <v>24</v>
      </c>
      <c r="H4141">
        <v>1945317</v>
      </c>
      <c r="I4141">
        <v>1946720</v>
      </c>
      <c r="J4141" t="s">
        <v>88</v>
      </c>
      <c r="K4141" t="s">
        <v>7062</v>
      </c>
      <c r="L4141" t="s">
        <v>7062</v>
      </c>
      <c r="N4141" t="s">
        <v>7063</v>
      </c>
      <c r="Q4141" t="s">
        <v>7060</v>
      </c>
      <c r="R4141">
        <v>1404</v>
      </c>
      <c r="S4141">
        <v>467</v>
      </c>
    </row>
    <row r="4142" spans="1:20" x14ac:dyDescent="0.25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G4142" t="s">
        <v>24</v>
      </c>
      <c r="H4142">
        <v>1946980</v>
      </c>
      <c r="I4142">
        <v>1948488</v>
      </c>
      <c r="J4142" t="s">
        <v>25</v>
      </c>
      <c r="Q4142" t="s">
        <v>7064</v>
      </c>
      <c r="R4142">
        <v>1509</v>
      </c>
      <c r="T4142" t="s">
        <v>7065</v>
      </c>
    </row>
    <row r="4143" spans="1:20" x14ac:dyDescent="0.25">
      <c r="A4143" t="s">
        <v>28</v>
      </c>
      <c r="B4143" t="s">
        <v>17938</v>
      </c>
      <c r="C4143" t="s">
        <v>22</v>
      </c>
      <c r="D4143" t="s">
        <v>23</v>
      </c>
      <c r="E4143" t="s">
        <v>5</v>
      </c>
      <c r="G4143" t="s">
        <v>24</v>
      </c>
      <c r="H4143">
        <v>1946980</v>
      </c>
      <c r="I4143">
        <v>1948488</v>
      </c>
      <c r="J4143" t="s">
        <v>25</v>
      </c>
      <c r="K4143" t="s">
        <v>7066</v>
      </c>
      <c r="L4143" t="s">
        <v>7066</v>
      </c>
      <c r="N4143" t="s">
        <v>4285</v>
      </c>
      <c r="Q4143" t="s">
        <v>7064</v>
      </c>
      <c r="R4143">
        <v>1509</v>
      </c>
      <c r="S4143">
        <v>502</v>
      </c>
    </row>
    <row r="4144" spans="1:20" x14ac:dyDescent="0.25">
      <c r="A4144" t="s">
        <v>20</v>
      </c>
      <c r="B4144" t="s">
        <v>21</v>
      </c>
      <c r="C4144" t="s">
        <v>22</v>
      </c>
      <c r="D4144" t="s">
        <v>23</v>
      </c>
      <c r="E4144" t="s">
        <v>5</v>
      </c>
      <c r="G4144" t="s">
        <v>24</v>
      </c>
      <c r="H4144">
        <v>1948567</v>
      </c>
      <c r="I4144">
        <v>1949772</v>
      </c>
      <c r="J4144" t="s">
        <v>25</v>
      </c>
      <c r="Q4144" t="s">
        <v>7067</v>
      </c>
      <c r="R4144">
        <v>1206</v>
      </c>
      <c r="T4144" t="s">
        <v>7068</v>
      </c>
    </row>
    <row r="4145" spans="1:20" x14ac:dyDescent="0.25">
      <c r="A4145" t="s">
        <v>28</v>
      </c>
      <c r="B4145" t="s">
        <v>17938</v>
      </c>
      <c r="C4145" t="s">
        <v>22</v>
      </c>
      <c r="D4145" t="s">
        <v>23</v>
      </c>
      <c r="E4145" t="s">
        <v>5</v>
      </c>
      <c r="G4145" t="s">
        <v>24</v>
      </c>
      <c r="H4145">
        <v>1948567</v>
      </c>
      <c r="I4145">
        <v>1949772</v>
      </c>
      <c r="J4145" t="s">
        <v>25</v>
      </c>
      <c r="K4145" t="s">
        <v>7069</v>
      </c>
      <c r="L4145" t="s">
        <v>7069</v>
      </c>
      <c r="N4145" t="s">
        <v>79</v>
      </c>
      <c r="Q4145" t="s">
        <v>7067</v>
      </c>
      <c r="R4145">
        <v>1206</v>
      </c>
      <c r="S4145">
        <v>401</v>
      </c>
    </row>
    <row r="4146" spans="1:20" x14ac:dyDescent="0.25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G4146" t="s">
        <v>24</v>
      </c>
      <c r="H4146">
        <v>1949969</v>
      </c>
      <c r="I4146">
        <v>1950688</v>
      </c>
      <c r="J4146" t="s">
        <v>25</v>
      </c>
      <c r="O4146" t="s">
        <v>7070</v>
      </c>
      <c r="Q4146" t="s">
        <v>7071</v>
      </c>
      <c r="R4146">
        <v>720</v>
      </c>
      <c r="T4146" t="s">
        <v>7072</v>
      </c>
    </row>
    <row r="4147" spans="1:20" x14ac:dyDescent="0.25">
      <c r="A4147" t="s">
        <v>28</v>
      </c>
      <c r="B4147" t="s">
        <v>17938</v>
      </c>
      <c r="C4147" t="s">
        <v>22</v>
      </c>
      <c r="D4147" t="s">
        <v>23</v>
      </c>
      <c r="E4147" t="s">
        <v>5</v>
      </c>
      <c r="G4147" t="s">
        <v>24</v>
      </c>
      <c r="H4147">
        <v>1949969</v>
      </c>
      <c r="I4147">
        <v>1950688</v>
      </c>
      <c r="J4147" t="s">
        <v>25</v>
      </c>
      <c r="K4147" t="s">
        <v>7073</v>
      </c>
      <c r="L4147" t="s">
        <v>7073</v>
      </c>
      <c r="N4147" t="s">
        <v>7074</v>
      </c>
      <c r="O4147" t="s">
        <v>7070</v>
      </c>
      <c r="Q4147" t="s">
        <v>7071</v>
      </c>
      <c r="R4147">
        <v>720</v>
      </c>
      <c r="S4147">
        <v>239</v>
      </c>
    </row>
    <row r="4148" spans="1:20" x14ac:dyDescent="0.25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G4148" t="s">
        <v>24</v>
      </c>
      <c r="H4148">
        <v>1950747</v>
      </c>
      <c r="I4148">
        <v>1951298</v>
      </c>
      <c r="J4148" t="s">
        <v>25</v>
      </c>
      <c r="Q4148" t="s">
        <v>7075</v>
      </c>
      <c r="R4148">
        <v>552</v>
      </c>
      <c r="T4148" t="s">
        <v>7076</v>
      </c>
    </row>
    <row r="4149" spans="1:20" x14ac:dyDescent="0.25">
      <c r="A4149" t="s">
        <v>28</v>
      </c>
      <c r="B4149" t="s">
        <v>17938</v>
      </c>
      <c r="C4149" t="s">
        <v>22</v>
      </c>
      <c r="D4149" t="s">
        <v>23</v>
      </c>
      <c r="E4149" t="s">
        <v>5</v>
      </c>
      <c r="G4149" t="s">
        <v>24</v>
      </c>
      <c r="H4149">
        <v>1950747</v>
      </c>
      <c r="I4149">
        <v>1951298</v>
      </c>
      <c r="J4149" t="s">
        <v>25</v>
      </c>
      <c r="K4149" t="s">
        <v>7077</v>
      </c>
      <c r="L4149" t="s">
        <v>7077</v>
      </c>
      <c r="N4149" t="s">
        <v>7078</v>
      </c>
      <c r="Q4149" t="s">
        <v>7075</v>
      </c>
      <c r="R4149">
        <v>552</v>
      </c>
      <c r="S4149">
        <v>183</v>
      </c>
    </row>
    <row r="4150" spans="1:20" x14ac:dyDescent="0.25">
      <c r="A4150" t="s">
        <v>20</v>
      </c>
      <c r="B4150" t="s">
        <v>21</v>
      </c>
      <c r="C4150" t="s">
        <v>22</v>
      </c>
      <c r="D4150" t="s">
        <v>23</v>
      </c>
      <c r="E4150" t="s">
        <v>5</v>
      </c>
      <c r="G4150" t="s">
        <v>24</v>
      </c>
      <c r="H4150">
        <v>1951445</v>
      </c>
      <c r="I4150">
        <v>1952245</v>
      </c>
      <c r="J4150" t="s">
        <v>25</v>
      </c>
      <c r="Q4150" t="s">
        <v>7079</v>
      </c>
      <c r="R4150">
        <v>801</v>
      </c>
      <c r="T4150" t="s">
        <v>7080</v>
      </c>
    </row>
    <row r="4151" spans="1:20" x14ac:dyDescent="0.25">
      <c r="A4151" t="s">
        <v>28</v>
      </c>
      <c r="B4151" t="s">
        <v>17938</v>
      </c>
      <c r="C4151" t="s">
        <v>22</v>
      </c>
      <c r="D4151" t="s">
        <v>23</v>
      </c>
      <c r="E4151" t="s">
        <v>5</v>
      </c>
      <c r="G4151" t="s">
        <v>24</v>
      </c>
      <c r="H4151">
        <v>1951445</v>
      </c>
      <c r="I4151">
        <v>1952245</v>
      </c>
      <c r="J4151" t="s">
        <v>25</v>
      </c>
      <c r="K4151" t="s">
        <v>7081</v>
      </c>
      <c r="L4151" t="s">
        <v>7081</v>
      </c>
      <c r="N4151" t="s">
        <v>7082</v>
      </c>
      <c r="Q4151" t="s">
        <v>7079</v>
      </c>
      <c r="R4151">
        <v>801</v>
      </c>
      <c r="S4151">
        <v>266</v>
      </c>
    </row>
    <row r="4152" spans="1:20" x14ac:dyDescent="0.25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G4152" t="s">
        <v>24</v>
      </c>
      <c r="H4152">
        <v>1952399</v>
      </c>
      <c r="I4152">
        <v>1953385</v>
      </c>
      <c r="J4152" t="s">
        <v>25</v>
      </c>
      <c r="Q4152" t="s">
        <v>7083</v>
      </c>
      <c r="R4152">
        <v>987</v>
      </c>
      <c r="T4152" t="s">
        <v>7084</v>
      </c>
    </row>
    <row r="4153" spans="1:20" x14ac:dyDescent="0.25">
      <c r="A4153" t="s">
        <v>28</v>
      </c>
      <c r="B4153" t="s">
        <v>17938</v>
      </c>
      <c r="C4153" t="s">
        <v>22</v>
      </c>
      <c r="D4153" t="s">
        <v>23</v>
      </c>
      <c r="E4153" t="s">
        <v>5</v>
      </c>
      <c r="G4153" t="s">
        <v>24</v>
      </c>
      <c r="H4153">
        <v>1952399</v>
      </c>
      <c r="I4153">
        <v>1953385</v>
      </c>
      <c r="J4153" t="s">
        <v>25</v>
      </c>
      <c r="K4153" t="s">
        <v>7085</v>
      </c>
      <c r="L4153" t="s">
        <v>7085</v>
      </c>
      <c r="N4153" t="s">
        <v>7086</v>
      </c>
      <c r="Q4153" t="s">
        <v>7083</v>
      </c>
      <c r="R4153">
        <v>987</v>
      </c>
      <c r="S4153">
        <v>328</v>
      </c>
    </row>
    <row r="4154" spans="1:20" x14ac:dyDescent="0.25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G4154" t="s">
        <v>24</v>
      </c>
      <c r="H4154">
        <v>1953406</v>
      </c>
      <c r="I4154">
        <v>1954074</v>
      </c>
      <c r="J4154" t="s">
        <v>25</v>
      </c>
      <c r="Q4154" t="s">
        <v>7087</v>
      </c>
      <c r="R4154">
        <v>669</v>
      </c>
      <c r="T4154" t="s">
        <v>7088</v>
      </c>
    </row>
    <row r="4155" spans="1:20" x14ac:dyDescent="0.25">
      <c r="A4155" t="s">
        <v>28</v>
      </c>
      <c r="B4155" t="s">
        <v>17938</v>
      </c>
      <c r="C4155" t="s">
        <v>22</v>
      </c>
      <c r="D4155" t="s">
        <v>23</v>
      </c>
      <c r="E4155" t="s">
        <v>5</v>
      </c>
      <c r="G4155" t="s">
        <v>24</v>
      </c>
      <c r="H4155">
        <v>1953406</v>
      </c>
      <c r="I4155">
        <v>1954074</v>
      </c>
      <c r="J4155" t="s">
        <v>25</v>
      </c>
      <c r="K4155" t="s">
        <v>7089</v>
      </c>
      <c r="L4155" t="s">
        <v>7089</v>
      </c>
      <c r="N4155" t="s">
        <v>7090</v>
      </c>
      <c r="Q4155" t="s">
        <v>7087</v>
      </c>
      <c r="R4155">
        <v>669</v>
      </c>
      <c r="S4155">
        <v>222</v>
      </c>
    </row>
    <row r="4156" spans="1:20" x14ac:dyDescent="0.25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G4156" t="s">
        <v>24</v>
      </c>
      <c r="H4156">
        <v>1954071</v>
      </c>
      <c r="I4156">
        <v>1954823</v>
      </c>
      <c r="J4156" t="s">
        <v>25</v>
      </c>
      <c r="Q4156" t="s">
        <v>7091</v>
      </c>
      <c r="R4156">
        <v>753</v>
      </c>
      <c r="T4156" t="s">
        <v>7092</v>
      </c>
    </row>
    <row r="4157" spans="1:20" x14ac:dyDescent="0.25">
      <c r="A4157" t="s">
        <v>28</v>
      </c>
      <c r="B4157" t="s">
        <v>17938</v>
      </c>
      <c r="C4157" t="s">
        <v>22</v>
      </c>
      <c r="D4157" t="s">
        <v>23</v>
      </c>
      <c r="E4157" t="s">
        <v>5</v>
      </c>
      <c r="G4157" t="s">
        <v>24</v>
      </c>
      <c r="H4157">
        <v>1954071</v>
      </c>
      <c r="I4157">
        <v>1954823</v>
      </c>
      <c r="J4157" t="s">
        <v>25</v>
      </c>
      <c r="K4157" t="s">
        <v>7093</v>
      </c>
      <c r="L4157" t="s">
        <v>7093</v>
      </c>
      <c r="N4157" t="s">
        <v>7094</v>
      </c>
      <c r="Q4157" t="s">
        <v>7091</v>
      </c>
      <c r="R4157">
        <v>753</v>
      </c>
      <c r="S4157">
        <v>250</v>
      </c>
    </row>
    <row r="4158" spans="1:20" x14ac:dyDescent="0.25">
      <c r="A4158" t="s">
        <v>20</v>
      </c>
      <c r="B4158" t="s">
        <v>21</v>
      </c>
      <c r="C4158" t="s">
        <v>22</v>
      </c>
      <c r="D4158" t="s">
        <v>23</v>
      </c>
      <c r="E4158" t="s">
        <v>5</v>
      </c>
      <c r="G4158" t="s">
        <v>24</v>
      </c>
      <c r="H4158">
        <v>1955056</v>
      </c>
      <c r="I4158">
        <v>1955778</v>
      </c>
      <c r="J4158" t="s">
        <v>25</v>
      </c>
      <c r="Q4158" t="s">
        <v>7095</v>
      </c>
      <c r="R4158">
        <v>723</v>
      </c>
      <c r="T4158" t="s">
        <v>7096</v>
      </c>
    </row>
    <row r="4159" spans="1:20" x14ac:dyDescent="0.25">
      <c r="A4159" t="s">
        <v>28</v>
      </c>
      <c r="B4159" t="s">
        <v>17938</v>
      </c>
      <c r="C4159" t="s">
        <v>22</v>
      </c>
      <c r="D4159" t="s">
        <v>23</v>
      </c>
      <c r="E4159" t="s">
        <v>5</v>
      </c>
      <c r="G4159" t="s">
        <v>24</v>
      </c>
      <c r="H4159">
        <v>1955056</v>
      </c>
      <c r="I4159">
        <v>1955778</v>
      </c>
      <c r="J4159" t="s">
        <v>25</v>
      </c>
      <c r="K4159" t="s">
        <v>7097</v>
      </c>
      <c r="L4159" t="s">
        <v>7097</v>
      </c>
      <c r="N4159" t="s">
        <v>7098</v>
      </c>
      <c r="Q4159" t="s">
        <v>7095</v>
      </c>
      <c r="R4159">
        <v>723</v>
      </c>
      <c r="S4159">
        <v>240</v>
      </c>
    </row>
    <row r="4160" spans="1:20" x14ac:dyDescent="0.25">
      <c r="A4160" t="s">
        <v>20</v>
      </c>
      <c r="B4160" t="s">
        <v>21</v>
      </c>
      <c r="C4160" t="s">
        <v>22</v>
      </c>
      <c r="D4160" t="s">
        <v>23</v>
      </c>
      <c r="E4160" t="s">
        <v>5</v>
      </c>
      <c r="G4160" t="s">
        <v>24</v>
      </c>
      <c r="H4160">
        <v>1955845</v>
      </c>
      <c r="I4160">
        <v>1956069</v>
      </c>
      <c r="J4160" t="s">
        <v>88</v>
      </c>
      <c r="Q4160" t="s">
        <v>7099</v>
      </c>
      <c r="R4160">
        <v>225</v>
      </c>
      <c r="T4160" t="s">
        <v>7100</v>
      </c>
    </row>
    <row r="4161" spans="1:20" x14ac:dyDescent="0.25">
      <c r="A4161" t="s">
        <v>28</v>
      </c>
      <c r="B4161" t="s">
        <v>17938</v>
      </c>
      <c r="C4161" t="s">
        <v>22</v>
      </c>
      <c r="D4161" t="s">
        <v>23</v>
      </c>
      <c r="E4161" t="s">
        <v>5</v>
      </c>
      <c r="G4161" t="s">
        <v>24</v>
      </c>
      <c r="H4161">
        <v>1955845</v>
      </c>
      <c r="I4161">
        <v>1956069</v>
      </c>
      <c r="J4161" t="s">
        <v>88</v>
      </c>
      <c r="K4161" t="s">
        <v>7101</v>
      </c>
      <c r="L4161" t="s">
        <v>7101</v>
      </c>
      <c r="N4161" t="s">
        <v>79</v>
      </c>
      <c r="Q4161" t="s">
        <v>7099</v>
      </c>
      <c r="R4161">
        <v>225</v>
      </c>
      <c r="S4161">
        <v>74</v>
      </c>
    </row>
    <row r="4162" spans="1:20" x14ac:dyDescent="0.25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G4162" t="s">
        <v>24</v>
      </c>
      <c r="H4162">
        <v>1956066</v>
      </c>
      <c r="I4162">
        <v>1956221</v>
      </c>
      <c r="J4162" t="s">
        <v>88</v>
      </c>
      <c r="Q4162" t="s">
        <v>7102</v>
      </c>
      <c r="R4162">
        <v>156</v>
      </c>
      <c r="T4162" t="s">
        <v>7103</v>
      </c>
    </row>
    <row r="4163" spans="1:20" x14ac:dyDescent="0.25">
      <c r="A4163" t="s">
        <v>28</v>
      </c>
      <c r="B4163" t="s">
        <v>17938</v>
      </c>
      <c r="C4163" t="s">
        <v>22</v>
      </c>
      <c r="D4163" t="s">
        <v>23</v>
      </c>
      <c r="E4163" t="s">
        <v>5</v>
      </c>
      <c r="G4163" t="s">
        <v>24</v>
      </c>
      <c r="H4163">
        <v>1956066</v>
      </c>
      <c r="I4163">
        <v>1956221</v>
      </c>
      <c r="J4163" t="s">
        <v>88</v>
      </c>
      <c r="K4163" t="s">
        <v>7104</v>
      </c>
      <c r="L4163" t="s">
        <v>7104</v>
      </c>
      <c r="N4163" t="s">
        <v>79</v>
      </c>
      <c r="Q4163" t="s">
        <v>7102</v>
      </c>
      <c r="R4163">
        <v>156</v>
      </c>
      <c r="S4163">
        <v>51</v>
      </c>
    </row>
    <row r="4164" spans="1:20" x14ac:dyDescent="0.25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G4164" t="s">
        <v>24</v>
      </c>
      <c r="H4164">
        <v>1956533</v>
      </c>
      <c r="I4164">
        <v>1957189</v>
      </c>
      <c r="J4164" t="s">
        <v>25</v>
      </c>
      <c r="Q4164" t="s">
        <v>7105</v>
      </c>
      <c r="R4164">
        <v>657</v>
      </c>
      <c r="T4164" t="s">
        <v>7106</v>
      </c>
    </row>
    <row r="4165" spans="1:20" x14ac:dyDescent="0.25">
      <c r="A4165" t="s">
        <v>28</v>
      </c>
      <c r="B4165" t="s">
        <v>17938</v>
      </c>
      <c r="C4165" t="s">
        <v>22</v>
      </c>
      <c r="D4165" t="s">
        <v>23</v>
      </c>
      <c r="E4165" t="s">
        <v>5</v>
      </c>
      <c r="G4165" t="s">
        <v>24</v>
      </c>
      <c r="H4165">
        <v>1956533</v>
      </c>
      <c r="I4165">
        <v>1957189</v>
      </c>
      <c r="J4165" t="s">
        <v>25</v>
      </c>
      <c r="K4165" t="s">
        <v>7107</v>
      </c>
      <c r="L4165" t="s">
        <v>7107</v>
      </c>
      <c r="N4165" t="s">
        <v>380</v>
      </c>
      <c r="Q4165" t="s">
        <v>7105</v>
      </c>
      <c r="R4165">
        <v>657</v>
      </c>
      <c r="S4165">
        <v>218</v>
      </c>
    </row>
    <row r="4166" spans="1:20" x14ac:dyDescent="0.25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G4166" t="s">
        <v>24</v>
      </c>
      <c r="H4166">
        <v>1957186</v>
      </c>
      <c r="I4166">
        <v>1959018</v>
      </c>
      <c r="J4166" t="s">
        <v>25</v>
      </c>
      <c r="Q4166" t="s">
        <v>7108</v>
      </c>
      <c r="R4166">
        <v>1833</v>
      </c>
      <c r="T4166" t="s">
        <v>7109</v>
      </c>
    </row>
    <row r="4167" spans="1:20" x14ac:dyDescent="0.25">
      <c r="A4167" t="s">
        <v>28</v>
      </c>
      <c r="B4167" t="s">
        <v>17938</v>
      </c>
      <c r="C4167" t="s">
        <v>22</v>
      </c>
      <c r="D4167" t="s">
        <v>23</v>
      </c>
      <c r="E4167" t="s">
        <v>5</v>
      </c>
      <c r="G4167" t="s">
        <v>24</v>
      </c>
      <c r="H4167">
        <v>1957186</v>
      </c>
      <c r="I4167">
        <v>1959018</v>
      </c>
      <c r="J4167" t="s">
        <v>25</v>
      </c>
      <c r="K4167" t="s">
        <v>7110</v>
      </c>
      <c r="L4167" t="s">
        <v>7110</v>
      </c>
      <c r="N4167" t="s">
        <v>7111</v>
      </c>
      <c r="Q4167" t="s">
        <v>7108</v>
      </c>
      <c r="R4167">
        <v>1833</v>
      </c>
      <c r="S4167">
        <v>610</v>
      </c>
    </row>
    <row r="4168" spans="1:20" x14ac:dyDescent="0.25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G4168" t="s">
        <v>24</v>
      </c>
      <c r="H4168">
        <v>1959075</v>
      </c>
      <c r="I4168">
        <v>1959623</v>
      </c>
      <c r="J4168" t="s">
        <v>25</v>
      </c>
      <c r="Q4168" t="s">
        <v>7112</v>
      </c>
      <c r="R4168">
        <v>549</v>
      </c>
      <c r="T4168" t="s">
        <v>7113</v>
      </c>
    </row>
    <row r="4169" spans="1:20" x14ac:dyDescent="0.25">
      <c r="A4169" t="s">
        <v>28</v>
      </c>
      <c r="B4169" t="s">
        <v>17938</v>
      </c>
      <c r="C4169" t="s">
        <v>22</v>
      </c>
      <c r="D4169" t="s">
        <v>23</v>
      </c>
      <c r="E4169" t="s">
        <v>5</v>
      </c>
      <c r="G4169" t="s">
        <v>24</v>
      </c>
      <c r="H4169">
        <v>1959075</v>
      </c>
      <c r="I4169">
        <v>1959623</v>
      </c>
      <c r="J4169" t="s">
        <v>25</v>
      </c>
      <c r="K4169" t="s">
        <v>7114</v>
      </c>
      <c r="L4169" t="s">
        <v>7114</v>
      </c>
      <c r="N4169" t="s">
        <v>7115</v>
      </c>
      <c r="Q4169" t="s">
        <v>7112</v>
      </c>
      <c r="R4169">
        <v>549</v>
      </c>
      <c r="S4169">
        <v>182</v>
      </c>
    </row>
    <row r="4170" spans="1:20" x14ac:dyDescent="0.25">
      <c r="A4170" t="s">
        <v>20</v>
      </c>
      <c r="B4170" t="s">
        <v>542</v>
      </c>
      <c r="C4170" t="s">
        <v>22</v>
      </c>
      <c r="D4170" t="s">
        <v>23</v>
      </c>
      <c r="E4170" t="s">
        <v>5</v>
      </c>
      <c r="G4170" t="s">
        <v>24</v>
      </c>
      <c r="H4170">
        <v>1959775</v>
      </c>
      <c r="I4170">
        <v>1959850</v>
      </c>
      <c r="J4170" t="s">
        <v>25</v>
      </c>
      <c r="Q4170" t="s">
        <v>7116</v>
      </c>
      <c r="R4170">
        <v>76</v>
      </c>
      <c r="T4170" t="s">
        <v>7117</v>
      </c>
    </row>
    <row r="4171" spans="1:20" x14ac:dyDescent="0.25">
      <c r="A4171" t="s">
        <v>542</v>
      </c>
      <c r="B4171" t="s">
        <v>17938</v>
      </c>
      <c r="C4171" t="s">
        <v>22</v>
      </c>
      <c r="D4171" t="s">
        <v>23</v>
      </c>
      <c r="E4171" t="s">
        <v>5</v>
      </c>
      <c r="G4171" t="s">
        <v>24</v>
      </c>
      <c r="H4171">
        <v>1093991</v>
      </c>
      <c r="I4171">
        <v>1094083</v>
      </c>
      <c r="J4171" t="s">
        <v>25</v>
      </c>
      <c r="N4171" t="s">
        <v>4079</v>
      </c>
      <c r="Q4171" t="s">
        <v>4077</v>
      </c>
      <c r="R4171">
        <v>93</v>
      </c>
      <c r="T4171" t="s">
        <v>4080</v>
      </c>
    </row>
    <row r="4172" spans="1:20" x14ac:dyDescent="0.25">
      <c r="A4172" t="s">
        <v>20</v>
      </c>
      <c r="B4172" t="s">
        <v>542</v>
      </c>
      <c r="C4172" t="s">
        <v>22</v>
      </c>
      <c r="D4172" t="s">
        <v>23</v>
      </c>
      <c r="E4172" t="s">
        <v>5</v>
      </c>
      <c r="G4172" t="s">
        <v>24</v>
      </c>
      <c r="H4172">
        <v>1959903</v>
      </c>
      <c r="I4172">
        <v>1959976</v>
      </c>
      <c r="J4172" t="s">
        <v>25</v>
      </c>
      <c r="Q4172" t="s">
        <v>7119</v>
      </c>
      <c r="R4172">
        <v>74</v>
      </c>
      <c r="T4172" t="s">
        <v>7120</v>
      </c>
    </row>
    <row r="4173" spans="1:20" x14ac:dyDescent="0.25">
      <c r="A4173" t="s">
        <v>542</v>
      </c>
      <c r="B4173" t="s">
        <v>17938</v>
      </c>
      <c r="C4173" t="s">
        <v>22</v>
      </c>
      <c r="D4173" t="s">
        <v>23</v>
      </c>
      <c r="E4173" t="s">
        <v>5</v>
      </c>
      <c r="G4173" t="s">
        <v>24</v>
      </c>
      <c r="H4173">
        <v>1094087</v>
      </c>
      <c r="I4173">
        <v>1094163</v>
      </c>
      <c r="J4173" t="s">
        <v>25</v>
      </c>
      <c r="N4173" t="s">
        <v>4083</v>
      </c>
      <c r="Q4173" t="s">
        <v>4081</v>
      </c>
      <c r="R4173">
        <v>77</v>
      </c>
      <c r="T4173" t="s">
        <v>4084</v>
      </c>
    </row>
    <row r="4174" spans="1:20" x14ac:dyDescent="0.25">
      <c r="A4174" t="s">
        <v>20</v>
      </c>
      <c r="B4174" t="s">
        <v>542</v>
      </c>
      <c r="C4174" t="s">
        <v>22</v>
      </c>
      <c r="D4174" t="s">
        <v>23</v>
      </c>
      <c r="E4174" t="s">
        <v>5</v>
      </c>
      <c r="G4174" t="s">
        <v>24</v>
      </c>
      <c r="H4174">
        <v>1959988</v>
      </c>
      <c r="I4174">
        <v>1960074</v>
      </c>
      <c r="J4174" t="s">
        <v>25</v>
      </c>
      <c r="Q4174" t="s">
        <v>7123</v>
      </c>
      <c r="R4174">
        <v>87</v>
      </c>
      <c r="T4174" t="s">
        <v>7124</v>
      </c>
    </row>
    <row r="4175" spans="1:20" x14ac:dyDescent="0.25">
      <c r="A4175" t="s">
        <v>542</v>
      </c>
      <c r="B4175" t="s">
        <v>17938</v>
      </c>
      <c r="C4175" t="s">
        <v>22</v>
      </c>
      <c r="D4175" t="s">
        <v>23</v>
      </c>
      <c r="E4175" t="s">
        <v>5</v>
      </c>
      <c r="G4175" t="s">
        <v>24</v>
      </c>
      <c r="H4175">
        <v>1094225</v>
      </c>
      <c r="I4175">
        <v>1094301</v>
      </c>
      <c r="J4175" t="s">
        <v>25</v>
      </c>
      <c r="N4175" t="s">
        <v>4083</v>
      </c>
      <c r="Q4175" t="s">
        <v>4085</v>
      </c>
      <c r="R4175">
        <v>77</v>
      </c>
      <c r="T4175" t="s">
        <v>4084</v>
      </c>
    </row>
    <row r="4176" spans="1:20" x14ac:dyDescent="0.25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G4176" t="s">
        <v>24</v>
      </c>
      <c r="H4176">
        <v>1960324</v>
      </c>
      <c r="I4176">
        <v>1960656</v>
      </c>
      <c r="J4176" t="s">
        <v>25</v>
      </c>
      <c r="Q4176" t="s">
        <v>7126</v>
      </c>
      <c r="R4176">
        <v>333</v>
      </c>
      <c r="T4176" t="s">
        <v>7127</v>
      </c>
    </row>
    <row r="4177" spans="1:20" x14ac:dyDescent="0.25">
      <c r="A4177" t="s">
        <v>28</v>
      </c>
      <c r="B4177" t="s">
        <v>17938</v>
      </c>
      <c r="C4177" t="s">
        <v>22</v>
      </c>
      <c r="D4177" t="s">
        <v>23</v>
      </c>
      <c r="E4177" t="s">
        <v>5</v>
      </c>
      <c r="G4177" t="s">
        <v>24</v>
      </c>
      <c r="H4177">
        <v>1960324</v>
      </c>
      <c r="I4177">
        <v>1960656</v>
      </c>
      <c r="J4177" t="s">
        <v>25</v>
      </c>
      <c r="K4177" t="s">
        <v>7128</v>
      </c>
      <c r="L4177" t="s">
        <v>7128</v>
      </c>
      <c r="N4177" t="s">
        <v>314</v>
      </c>
      <c r="Q4177" t="s">
        <v>7126</v>
      </c>
      <c r="R4177">
        <v>333</v>
      </c>
      <c r="S4177">
        <v>110</v>
      </c>
    </row>
    <row r="4178" spans="1:20" x14ac:dyDescent="0.25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G4178" t="s">
        <v>24</v>
      </c>
      <c r="H4178">
        <v>1960869</v>
      </c>
      <c r="I4178">
        <v>1962308</v>
      </c>
      <c r="J4178" t="s">
        <v>25</v>
      </c>
      <c r="Q4178" t="s">
        <v>7129</v>
      </c>
      <c r="R4178">
        <v>1440</v>
      </c>
      <c r="T4178" t="s">
        <v>7130</v>
      </c>
    </row>
    <row r="4179" spans="1:20" x14ac:dyDescent="0.25">
      <c r="A4179" t="s">
        <v>28</v>
      </c>
      <c r="B4179" t="s">
        <v>17938</v>
      </c>
      <c r="C4179" t="s">
        <v>22</v>
      </c>
      <c r="D4179" t="s">
        <v>23</v>
      </c>
      <c r="E4179" t="s">
        <v>5</v>
      </c>
      <c r="G4179" t="s">
        <v>24</v>
      </c>
      <c r="H4179">
        <v>1960869</v>
      </c>
      <c r="I4179">
        <v>1962308</v>
      </c>
      <c r="J4179" t="s">
        <v>25</v>
      </c>
      <c r="K4179" t="s">
        <v>7131</v>
      </c>
      <c r="L4179" t="s">
        <v>7131</v>
      </c>
      <c r="N4179" t="s">
        <v>7132</v>
      </c>
      <c r="Q4179" t="s">
        <v>7129</v>
      </c>
      <c r="R4179">
        <v>1440</v>
      </c>
      <c r="S4179">
        <v>479</v>
      </c>
    </row>
    <row r="4180" spans="1:20" x14ac:dyDescent="0.25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G4180" t="s">
        <v>24</v>
      </c>
      <c r="H4180">
        <v>1962521</v>
      </c>
      <c r="I4180">
        <v>1962847</v>
      </c>
      <c r="J4180" t="s">
        <v>25</v>
      </c>
      <c r="Q4180" t="s">
        <v>7133</v>
      </c>
      <c r="R4180">
        <v>327</v>
      </c>
      <c r="T4180" t="s">
        <v>7134</v>
      </c>
    </row>
    <row r="4181" spans="1:20" x14ac:dyDescent="0.25">
      <c r="A4181" t="s">
        <v>28</v>
      </c>
      <c r="B4181" t="s">
        <v>17938</v>
      </c>
      <c r="C4181" t="s">
        <v>22</v>
      </c>
      <c r="D4181" t="s">
        <v>23</v>
      </c>
      <c r="E4181" t="s">
        <v>5</v>
      </c>
      <c r="G4181" t="s">
        <v>24</v>
      </c>
      <c r="H4181">
        <v>1962521</v>
      </c>
      <c r="I4181">
        <v>1962847</v>
      </c>
      <c r="J4181" t="s">
        <v>25</v>
      </c>
      <c r="K4181" t="s">
        <v>7135</v>
      </c>
      <c r="L4181" t="s">
        <v>7135</v>
      </c>
      <c r="N4181" t="s">
        <v>7136</v>
      </c>
      <c r="Q4181" t="s">
        <v>7133</v>
      </c>
      <c r="R4181">
        <v>327</v>
      </c>
      <c r="S4181">
        <v>108</v>
      </c>
    </row>
    <row r="4182" spans="1:20" x14ac:dyDescent="0.25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G4182" t="s">
        <v>24</v>
      </c>
      <c r="H4182">
        <v>1963085</v>
      </c>
      <c r="I4182">
        <v>1963750</v>
      </c>
      <c r="J4182" t="s">
        <v>25</v>
      </c>
      <c r="Q4182" t="s">
        <v>7137</v>
      </c>
      <c r="R4182">
        <v>666</v>
      </c>
      <c r="T4182" t="s">
        <v>7138</v>
      </c>
    </row>
    <row r="4183" spans="1:20" x14ac:dyDescent="0.25">
      <c r="A4183" t="s">
        <v>28</v>
      </c>
      <c r="B4183" t="s">
        <v>17938</v>
      </c>
      <c r="C4183" t="s">
        <v>22</v>
      </c>
      <c r="D4183" t="s">
        <v>23</v>
      </c>
      <c r="E4183" t="s">
        <v>5</v>
      </c>
      <c r="G4183" t="s">
        <v>24</v>
      </c>
      <c r="H4183">
        <v>1963085</v>
      </c>
      <c r="I4183">
        <v>1963750</v>
      </c>
      <c r="J4183" t="s">
        <v>25</v>
      </c>
      <c r="K4183" t="s">
        <v>7139</v>
      </c>
      <c r="L4183" t="s">
        <v>7139</v>
      </c>
      <c r="N4183" t="s">
        <v>79</v>
      </c>
      <c r="Q4183" t="s">
        <v>7137</v>
      </c>
      <c r="R4183">
        <v>666</v>
      </c>
      <c r="S4183">
        <v>221</v>
      </c>
    </row>
    <row r="4184" spans="1:20" x14ac:dyDescent="0.25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G4184" t="s">
        <v>24</v>
      </c>
      <c r="H4184">
        <v>1963825</v>
      </c>
      <c r="I4184">
        <v>1965036</v>
      </c>
      <c r="J4184" t="s">
        <v>88</v>
      </c>
      <c r="Q4184" t="s">
        <v>7140</v>
      </c>
      <c r="R4184">
        <v>1212</v>
      </c>
      <c r="T4184" t="s">
        <v>7141</v>
      </c>
    </row>
    <row r="4185" spans="1:20" x14ac:dyDescent="0.25">
      <c r="A4185" t="s">
        <v>28</v>
      </c>
      <c r="B4185" t="s">
        <v>17938</v>
      </c>
      <c r="C4185" t="s">
        <v>22</v>
      </c>
      <c r="D4185" t="s">
        <v>23</v>
      </c>
      <c r="E4185" t="s">
        <v>5</v>
      </c>
      <c r="G4185" t="s">
        <v>24</v>
      </c>
      <c r="H4185">
        <v>1963825</v>
      </c>
      <c r="I4185">
        <v>1965036</v>
      </c>
      <c r="J4185" t="s">
        <v>88</v>
      </c>
      <c r="K4185" t="s">
        <v>7142</v>
      </c>
      <c r="L4185" t="s">
        <v>7142</v>
      </c>
      <c r="N4185" t="s">
        <v>7143</v>
      </c>
      <c r="Q4185" t="s">
        <v>7140</v>
      </c>
      <c r="R4185">
        <v>1212</v>
      </c>
      <c r="S4185">
        <v>403</v>
      </c>
    </row>
    <row r="4186" spans="1:20" x14ac:dyDescent="0.25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G4186" t="s">
        <v>24</v>
      </c>
      <c r="H4186">
        <v>1965263</v>
      </c>
      <c r="I4186">
        <v>1965502</v>
      </c>
      <c r="J4186" t="s">
        <v>25</v>
      </c>
      <c r="Q4186" t="s">
        <v>7144</v>
      </c>
      <c r="R4186">
        <v>240</v>
      </c>
      <c r="T4186" t="s">
        <v>7145</v>
      </c>
    </row>
    <row r="4187" spans="1:20" x14ac:dyDescent="0.25">
      <c r="A4187" t="s">
        <v>28</v>
      </c>
      <c r="B4187" t="s">
        <v>17938</v>
      </c>
      <c r="C4187" t="s">
        <v>22</v>
      </c>
      <c r="D4187" t="s">
        <v>23</v>
      </c>
      <c r="E4187" t="s">
        <v>5</v>
      </c>
      <c r="G4187" t="s">
        <v>24</v>
      </c>
      <c r="H4187">
        <v>1965263</v>
      </c>
      <c r="I4187">
        <v>1965502</v>
      </c>
      <c r="J4187" t="s">
        <v>25</v>
      </c>
      <c r="K4187" t="s">
        <v>7146</v>
      </c>
      <c r="L4187" t="s">
        <v>7146</v>
      </c>
      <c r="N4187" t="s">
        <v>79</v>
      </c>
      <c r="Q4187" t="s">
        <v>7144</v>
      </c>
      <c r="R4187">
        <v>240</v>
      </c>
      <c r="S4187">
        <v>79</v>
      </c>
    </row>
    <row r="4188" spans="1:20" x14ac:dyDescent="0.25">
      <c r="A4188" t="s">
        <v>20</v>
      </c>
      <c r="B4188" t="s">
        <v>21</v>
      </c>
      <c r="C4188" t="s">
        <v>22</v>
      </c>
      <c r="D4188" t="s">
        <v>23</v>
      </c>
      <c r="E4188" t="s">
        <v>5</v>
      </c>
      <c r="G4188" t="s">
        <v>24</v>
      </c>
      <c r="H4188">
        <v>1965548</v>
      </c>
      <c r="I4188">
        <v>1966045</v>
      </c>
      <c r="J4188" t="s">
        <v>88</v>
      </c>
      <c r="Q4188" t="s">
        <v>7147</v>
      </c>
      <c r="R4188">
        <v>498</v>
      </c>
      <c r="T4188" t="s">
        <v>7148</v>
      </c>
    </row>
    <row r="4189" spans="1:20" x14ac:dyDescent="0.25">
      <c r="A4189" t="s">
        <v>28</v>
      </c>
      <c r="B4189" t="s">
        <v>17938</v>
      </c>
      <c r="C4189" t="s">
        <v>22</v>
      </c>
      <c r="D4189" t="s">
        <v>23</v>
      </c>
      <c r="E4189" t="s">
        <v>5</v>
      </c>
      <c r="G4189" t="s">
        <v>24</v>
      </c>
      <c r="H4189">
        <v>1965548</v>
      </c>
      <c r="I4189">
        <v>1966045</v>
      </c>
      <c r="J4189" t="s">
        <v>88</v>
      </c>
      <c r="K4189" t="s">
        <v>7149</v>
      </c>
      <c r="L4189" t="s">
        <v>7149</v>
      </c>
      <c r="N4189" t="s">
        <v>7150</v>
      </c>
      <c r="Q4189" t="s">
        <v>7147</v>
      </c>
      <c r="R4189">
        <v>498</v>
      </c>
      <c r="S4189">
        <v>165</v>
      </c>
    </row>
    <row r="4190" spans="1:20" x14ac:dyDescent="0.25">
      <c r="A4190" t="s">
        <v>20</v>
      </c>
      <c r="B4190" t="s">
        <v>21</v>
      </c>
      <c r="C4190" t="s">
        <v>22</v>
      </c>
      <c r="D4190" t="s">
        <v>23</v>
      </c>
      <c r="E4190" t="s">
        <v>5</v>
      </c>
      <c r="G4190" t="s">
        <v>24</v>
      </c>
      <c r="H4190">
        <v>1966285</v>
      </c>
      <c r="I4190">
        <v>1966620</v>
      </c>
      <c r="J4190" t="s">
        <v>88</v>
      </c>
      <c r="Q4190" t="s">
        <v>7151</v>
      </c>
      <c r="R4190">
        <v>336</v>
      </c>
      <c r="T4190" t="s">
        <v>7152</v>
      </c>
    </row>
    <row r="4191" spans="1:20" x14ac:dyDescent="0.25">
      <c r="A4191" t="s">
        <v>28</v>
      </c>
      <c r="B4191" t="s">
        <v>17938</v>
      </c>
      <c r="C4191" t="s">
        <v>22</v>
      </c>
      <c r="D4191" t="s">
        <v>23</v>
      </c>
      <c r="E4191" t="s">
        <v>5</v>
      </c>
      <c r="G4191" t="s">
        <v>24</v>
      </c>
      <c r="H4191">
        <v>1966285</v>
      </c>
      <c r="I4191">
        <v>1966620</v>
      </c>
      <c r="J4191" t="s">
        <v>88</v>
      </c>
      <c r="K4191" t="s">
        <v>7153</v>
      </c>
      <c r="L4191" t="s">
        <v>7153</v>
      </c>
      <c r="N4191" t="s">
        <v>79</v>
      </c>
      <c r="Q4191" t="s">
        <v>7151</v>
      </c>
      <c r="R4191">
        <v>336</v>
      </c>
      <c r="S4191">
        <v>111</v>
      </c>
    </row>
    <row r="4192" spans="1:20" x14ac:dyDescent="0.25">
      <c r="A4192" t="s">
        <v>20</v>
      </c>
      <c r="B4192" t="s">
        <v>21</v>
      </c>
      <c r="C4192" t="s">
        <v>22</v>
      </c>
      <c r="D4192" t="s">
        <v>23</v>
      </c>
      <c r="E4192" t="s">
        <v>5</v>
      </c>
      <c r="G4192" t="s">
        <v>24</v>
      </c>
      <c r="H4192">
        <v>1966876</v>
      </c>
      <c r="I4192">
        <v>1967514</v>
      </c>
      <c r="J4192" t="s">
        <v>25</v>
      </c>
      <c r="Q4192" t="s">
        <v>7154</v>
      </c>
      <c r="R4192">
        <v>639</v>
      </c>
      <c r="T4192" t="s">
        <v>7155</v>
      </c>
    </row>
    <row r="4193" spans="1:20" x14ac:dyDescent="0.25">
      <c r="A4193" t="s">
        <v>28</v>
      </c>
      <c r="B4193" t="s">
        <v>17938</v>
      </c>
      <c r="C4193" t="s">
        <v>22</v>
      </c>
      <c r="D4193" t="s">
        <v>23</v>
      </c>
      <c r="E4193" t="s">
        <v>5</v>
      </c>
      <c r="G4193" t="s">
        <v>24</v>
      </c>
      <c r="H4193">
        <v>1966876</v>
      </c>
      <c r="I4193">
        <v>1967514</v>
      </c>
      <c r="J4193" t="s">
        <v>25</v>
      </c>
      <c r="K4193" t="s">
        <v>7156</v>
      </c>
      <c r="L4193" t="s">
        <v>7156</v>
      </c>
      <c r="N4193" t="s">
        <v>79</v>
      </c>
      <c r="Q4193" t="s">
        <v>7154</v>
      </c>
      <c r="R4193">
        <v>639</v>
      </c>
      <c r="S4193">
        <v>212</v>
      </c>
    </row>
    <row r="4194" spans="1:20" x14ac:dyDescent="0.25">
      <c r="A4194" t="s">
        <v>20</v>
      </c>
      <c r="B4194" t="s">
        <v>21</v>
      </c>
      <c r="C4194" t="s">
        <v>22</v>
      </c>
      <c r="D4194" t="s">
        <v>23</v>
      </c>
      <c r="E4194" t="s">
        <v>5</v>
      </c>
      <c r="G4194" t="s">
        <v>24</v>
      </c>
      <c r="H4194">
        <v>1967693</v>
      </c>
      <c r="I4194">
        <v>1968196</v>
      </c>
      <c r="J4194" t="s">
        <v>88</v>
      </c>
      <c r="Q4194" t="s">
        <v>7157</v>
      </c>
      <c r="R4194">
        <v>504</v>
      </c>
      <c r="T4194" t="s">
        <v>7158</v>
      </c>
    </row>
    <row r="4195" spans="1:20" x14ac:dyDescent="0.25">
      <c r="A4195" t="s">
        <v>28</v>
      </c>
      <c r="B4195" t="s">
        <v>17938</v>
      </c>
      <c r="C4195" t="s">
        <v>22</v>
      </c>
      <c r="D4195" t="s">
        <v>23</v>
      </c>
      <c r="E4195" t="s">
        <v>5</v>
      </c>
      <c r="G4195" t="s">
        <v>24</v>
      </c>
      <c r="H4195">
        <v>1967693</v>
      </c>
      <c r="I4195">
        <v>1968196</v>
      </c>
      <c r="J4195" t="s">
        <v>88</v>
      </c>
      <c r="K4195" t="s">
        <v>7159</v>
      </c>
      <c r="L4195" t="s">
        <v>7159</v>
      </c>
      <c r="N4195" t="s">
        <v>7150</v>
      </c>
      <c r="Q4195" t="s">
        <v>7157</v>
      </c>
      <c r="R4195">
        <v>504</v>
      </c>
      <c r="S4195">
        <v>167</v>
      </c>
    </row>
    <row r="4196" spans="1:20" x14ac:dyDescent="0.25">
      <c r="A4196" t="s">
        <v>20</v>
      </c>
      <c r="B4196" t="s">
        <v>21</v>
      </c>
      <c r="C4196" t="s">
        <v>22</v>
      </c>
      <c r="D4196" t="s">
        <v>23</v>
      </c>
      <c r="E4196" t="s">
        <v>5</v>
      </c>
      <c r="G4196" t="s">
        <v>24</v>
      </c>
      <c r="H4196">
        <v>1968747</v>
      </c>
      <c r="I4196">
        <v>1969304</v>
      </c>
      <c r="J4196" t="s">
        <v>25</v>
      </c>
      <c r="Q4196" t="s">
        <v>7160</v>
      </c>
      <c r="R4196">
        <v>558</v>
      </c>
      <c r="T4196" t="s">
        <v>7161</v>
      </c>
    </row>
    <row r="4197" spans="1:20" x14ac:dyDescent="0.25">
      <c r="A4197" t="s">
        <v>28</v>
      </c>
      <c r="B4197" t="s">
        <v>17938</v>
      </c>
      <c r="C4197" t="s">
        <v>22</v>
      </c>
      <c r="D4197" t="s">
        <v>23</v>
      </c>
      <c r="E4197" t="s">
        <v>5</v>
      </c>
      <c r="G4197" t="s">
        <v>24</v>
      </c>
      <c r="H4197">
        <v>1968747</v>
      </c>
      <c r="I4197">
        <v>1969304</v>
      </c>
      <c r="J4197" t="s">
        <v>25</v>
      </c>
      <c r="K4197" t="s">
        <v>7162</v>
      </c>
      <c r="L4197" t="s">
        <v>7162</v>
      </c>
      <c r="N4197" t="s">
        <v>7163</v>
      </c>
      <c r="Q4197" t="s">
        <v>7160</v>
      </c>
      <c r="R4197">
        <v>558</v>
      </c>
      <c r="S4197">
        <v>185</v>
      </c>
    </row>
    <row r="4198" spans="1:20" x14ac:dyDescent="0.25">
      <c r="A4198" t="s">
        <v>20</v>
      </c>
      <c r="B4198" t="s">
        <v>76</v>
      </c>
      <c r="C4198" t="s">
        <v>22</v>
      </c>
      <c r="D4198" t="s">
        <v>23</v>
      </c>
      <c r="E4198" t="s">
        <v>5</v>
      </c>
      <c r="G4198" t="s">
        <v>24</v>
      </c>
      <c r="H4198">
        <v>1969416</v>
      </c>
      <c r="I4198">
        <v>1969597</v>
      </c>
      <c r="J4198" t="s">
        <v>25</v>
      </c>
      <c r="K4198" t="s">
        <v>17937</v>
      </c>
      <c r="L4198" t="s">
        <v>17937</v>
      </c>
      <c r="M4198" t="s">
        <v>17937</v>
      </c>
      <c r="Q4198" t="s">
        <v>7164</v>
      </c>
      <c r="R4198">
        <v>182</v>
      </c>
      <c r="T4198" t="s">
        <v>159</v>
      </c>
    </row>
    <row r="4199" spans="1:20" x14ac:dyDescent="0.25">
      <c r="A4199" t="s">
        <v>28</v>
      </c>
      <c r="B4199" t="s">
        <v>159</v>
      </c>
      <c r="C4199" t="s">
        <v>22</v>
      </c>
      <c r="D4199" t="s">
        <v>23</v>
      </c>
      <c r="E4199" t="s">
        <v>5</v>
      </c>
      <c r="G4199" t="s">
        <v>24</v>
      </c>
      <c r="H4199">
        <v>1969416</v>
      </c>
      <c r="I4199">
        <v>1969597</v>
      </c>
      <c r="J4199" t="s">
        <v>25</v>
      </c>
      <c r="K4199" t="s">
        <v>17937</v>
      </c>
      <c r="L4199" t="s">
        <v>17937</v>
      </c>
      <c r="M4199" t="s">
        <v>17937</v>
      </c>
      <c r="N4199" t="s">
        <v>79</v>
      </c>
      <c r="Q4199" t="s">
        <v>7164</v>
      </c>
      <c r="R4199">
        <v>182</v>
      </c>
      <c r="T4199" t="s">
        <v>159</v>
      </c>
    </row>
    <row r="4200" spans="1:20" x14ac:dyDescent="0.25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G4200" t="s">
        <v>24</v>
      </c>
      <c r="H4200">
        <v>1969820</v>
      </c>
      <c r="I4200">
        <v>1970623</v>
      </c>
      <c r="J4200" t="s">
        <v>25</v>
      </c>
      <c r="Q4200" t="s">
        <v>7165</v>
      </c>
      <c r="R4200">
        <v>804</v>
      </c>
      <c r="T4200" t="s">
        <v>7166</v>
      </c>
    </row>
    <row r="4201" spans="1:20" x14ac:dyDescent="0.25">
      <c r="A4201" t="s">
        <v>28</v>
      </c>
      <c r="B4201" t="s">
        <v>17938</v>
      </c>
      <c r="C4201" t="s">
        <v>22</v>
      </c>
      <c r="D4201" t="s">
        <v>23</v>
      </c>
      <c r="E4201" t="s">
        <v>5</v>
      </c>
      <c r="G4201" t="s">
        <v>24</v>
      </c>
      <c r="H4201">
        <v>1969820</v>
      </c>
      <c r="I4201">
        <v>1970623</v>
      </c>
      <c r="J4201" t="s">
        <v>25</v>
      </c>
      <c r="K4201" t="s">
        <v>7167</v>
      </c>
      <c r="L4201" t="s">
        <v>7167</v>
      </c>
      <c r="N4201" t="s">
        <v>7168</v>
      </c>
      <c r="Q4201" t="s">
        <v>7165</v>
      </c>
      <c r="R4201">
        <v>804</v>
      </c>
      <c r="S4201">
        <v>267</v>
      </c>
    </row>
    <row r="4202" spans="1:20" x14ac:dyDescent="0.25">
      <c r="A4202" t="s">
        <v>20</v>
      </c>
      <c r="B4202" t="s">
        <v>21</v>
      </c>
      <c r="C4202" t="s">
        <v>22</v>
      </c>
      <c r="D4202" t="s">
        <v>23</v>
      </c>
      <c r="E4202" t="s">
        <v>5</v>
      </c>
      <c r="G4202" t="s">
        <v>24</v>
      </c>
      <c r="H4202">
        <v>1970598</v>
      </c>
      <c r="I4202">
        <v>1972019</v>
      </c>
      <c r="J4202" t="s">
        <v>25</v>
      </c>
      <c r="Q4202" t="s">
        <v>7169</v>
      </c>
      <c r="R4202">
        <v>1422</v>
      </c>
      <c r="T4202" t="s">
        <v>7170</v>
      </c>
    </row>
    <row r="4203" spans="1:20" x14ac:dyDescent="0.25">
      <c r="A4203" t="s">
        <v>28</v>
      </c>
      <c r="B4203" t="s">
        <v>17938</v>
      </c>
      <c r="C4203" t="s">
        <v>22</v>
      </c>
      <c r="D4203" t="s">
        <v>23</v>
      </c>
      <c r="E4203" t="s">
        <v>5</v>
      </c>
      <c r="G4203" t="s">
        <v>24</v>
      </c>
      <c r="H4203">
        <v>1970598</v>
      </c>
      <c r="I4203">
        <v>1972019</v>
      </c>
      <c r="J4203" t="s">
        <v>25</v>
      </c>
      <c r="K4203" t="s">
        <v>7171</v>
      </c>
      <c r="L4203" t="s">
        <v>7171</v>
      </c>
      <c r="N4203" t="s">
        <v>7172</v>
      </c>
      <c r="Q4203" t="s">
        <v>7169</v>
      </c>
      <c r="R4203">
        <v>1422</v>
      </c>
      <c r="S4203">
        <v>473</v>
      </c>
    </row>
    <row r="4204" spans="1:20" x14ac:dyDescent="0.25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G4204" t="s">
        <v>24</v>
      </c>
      <c r="H4204">
        <v>1972037</v>
      </c>
      <c r="I4204">
        <v>1972465</v>
      </c>
      <c r="J4204" t="s">
        <v>88</v>
      </c>
      <c r="Q4204" t="s">
        <v>7173</v>
      </c>
      <c r="R4204">
        <v>429</v>
      </c>
      <c r="T4204" t="s">
        <v>7174</v>
      </c>
    </row>
    <row r="4205" spans="1:20" x14ac:dyDescent="0.25">
      <c r="A4205" t="s">
        <v>28</v>
      </c>
      <c r="B4205" t="s">
        <v>17938</v>
      </c>
      <c r="C4205" t="s">
        <v>22</v>
      </c>
      <c r="D4205" t="s">
        <v>23</v>
      </c>
      <c r="E4205" t="s">
        <v>5</v>
      </c>
      <c r="G4205" t="s">
        <v>24</v>
      </c>
      <c r="H4205">
        <v>1972037</v>
      </c>
      <c r="I4205">
        <v>1972465</v>
      </c>
      <c r="J4205" t="s">
        <v>88</v>
      </c>
      <c r="K4205" t="s">
        <v>7175</v>
      </c>
      <c r="L4205" t="s">
        <v>7175</v>
      </c>
      <c r="N4205" t="s">
        <v>7176</v>
      </c>
      <c r="Q4205" t="s">
        <v>7173</v>
      </c>
      <c r="R4205">
        <v>429</v>
      </c>
      <c r="S4205">
        <v>142</v>
      </c>
    </row>
    <row r="4206" spans="1:20" x14ac:dyDescent="0.25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G4206" t="s">
        <v>24</v>
      </c>
      <c r="H4206">
        <v>1972462</v>
      </c>
      <c r="I4206">
        <v>1972578</v>
      </c>
      <c r="J4206" t="s">
        <v>88</v>
      </c>
      <c r="Q4206" t="s">
        <v>7177</v>
      </c>
      <c r="R4206">
        <v>117</v>
      </c>
      <c r="T4206" t="s">
        <v>7178</v>
      </c>
    </row>
    <row r="4207" spans="1:20" x14ac:dyDescent="0.25">
      <c r="A4207" t="s">
        <v>28</v>
      </c>
      <c r="B4207" t="s">
        <v>17938</v>
      </c>
      <c r="C4207" t="s">
        <v>22</v>
      </c>
      <c r="D4207" t="s">
        <v>23</v>
      </c>
      <c r="E4207" t="s">
        <v>5</v>
      </c>
      <c r="G4207" t="s">
        <v>24</v>
      </c>
      <c r="H4207">
        <v>1972462</v>
      </c>
      <c r="I4207">
        <v>1972578</v>
      </c>
      <c r="J4207" t="s">
        <v>88</v>
      </c>
      <c r="K4207" t="s">
        <v>7179</v>
      </c>
      <c r="L4207" t="s">
        <v>7179</v>
      </c>
      <c r="N4207" t="s">
        <v>79</v>
      </c>
      <c r="Q4207" t="s">
        <v>7177</v>
      </c>
      <c r="R4207">
        <v>117</v>
      </c>
      <c r="S4207">
        <v>38</v>
      </c>
    </row>
    <row r="4208" spans="1:20" x14ac:dyDescent="0.25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G4208" t="s">
        <v>24</v>
      </c>
      <c r="H4208">
        <v>1973252</v>
      </c>
      <c r="I4208">
        <v>1973602</v>
      </c>
      <c r="J4208" t="s">
        <v>25</v>
      </c>
      <c r="Q4208" t="s">
        <v>7180</v>
      </c>
      <c r="R4208">
        <v>351</v>
      </c>
      <c r="T4208" t="s">
        <v>7181</v>
      </c>
    </row>
    <row r="4209" spans="1:20" x14ac:dyDescent="0.25">
      <c r="A4209" t="s">
        <v>28</v>
      </c>
      <c r="B4209" t="s">
        <v>17938</v>
      </c>
      <c r="C4209" t="s">
        <v>22</v>
      </c>
      <c r="D4209" t="s">
        <v>23</v>
      </c>
      <c r="E4209" t="s">
        <v>5</v>
      </c>
      <c r="G4209" t="s">
        <v>24</v>
      </c>
      <c r="H4209">
        <v>1973252</v>
      </c>
      <c r="I4209">
        <v>1973602</v>
      </c>
      <c r="J4209" t="s">
        <v>25</v>
      </c>
      <c r="K4209" t="s">
        <v>7182</v>
      </c>
      <c r="L4209" t="s">
        <v>7182</v>
      </c>
      <c r="N4209" t="s">
        <v>7183</v>
      </c>
      <c r="Q4209" t="s">
        <v>7180</v>
      </c>
      <c r="R4209">
        <v>351</v>
      </c>
      <c r="S4209">
        <v>116</v>
      </c>
    </row>
    <row r="4210" spans="1:20" x14ac:dyDescent="0.25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G4210" t="s">
        <v>24</v>
      </c>
      <c r="H4210">
        <v>1973599</v>
      </c>
      <c r="I4210">
        <v>1974183</v>
      </c>
      <c r="J4210" t="s">
        <v>25</v>
      </c>
      <c r="Q4210" t="s">
        <v>7184</v>
      </c>
      <c r="R4210">
        <v>585</v>
      </c>
      <c r="T4210" t="s">
        <v>7185</v>
      </c>
    </row>
    <row r="4211" spans="1:20" x14ac:dyDescent="0.25">
      <c r="A4211" t="s">
        <v>28</v>
      </c>
      <c r="B4211" t="s">
        <v>17938</v>
      </c>
      <c r="C4211" t="s">
        <v>22</v>
      </c>
      <c r="D4211" t="s">
        <v>23</v>
      </c>
      <c r="E4211" t="s">
        <v>5</v>
      </c>
      <c r="G4211" t="s">
        <v>24</v>
      </c>
      <c r="H4211">
        <v>1973599</v>
      </c>
      <c r="I4211">
        <v>1974183</v>
      </c>
      <c r="J4211" t="s">
        <v>25</v>
      </c>
      <c r="K4211" t="s">
        <v>7186</v>
      </c>
      <c r="L4211" t="s">
        <v>7186</v>
      </c>
      <c r="N4211" t="s">
        <v>7187</v>
      </c>
      <c r="Q4211" t="s">
        <v>7184</v>
      </c>
      <c r="R4211">
        <v>585</v>
      </c>
      <c r="S4211">
        <v>194</v>
      </c>
    </row>
    <row r="4212" spans="1:20" x14ac:dyDescent="0.25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G4212" t="s">
        <v>24</v>
      </c>
      <c r="H4212">
        <v>1974308</v>
      </c>
      <c r="I4212">
        <v>1975195</v>
      </c>
      <c r="J4212" t="s">
        <v>25</v>
      </c>
      <c r="Q4212" t="s">
        <v>7188</v>
      </c>
      <c r="R4212">
        <v>888</v>
      </c>
      <c r="T4212" t="s">
        <v>7189</v>
      </c>
    </row>
    <row r="4213" spans="1:20" x14ac:dyDescent="0.25">
      <c r="A4213" t="s">
        <v>28</v>
      </c>
      <c r="B4213" t="s">
        <v>17938</v>
      </c>
      <c r="C4213" t="s">
        <v>22</v>
      </c>
      <c r="D4213" t="s">
        <v>23</v>
      </c>
      <c r="E4213" t="s">
        <v>5</v>
      </c>
      <c r="G4213" t="s">
        <v>24</v>
      </c>
      <c r="H4213">
        <v>1974308</v>
      </c>
      <c r="I4213">
        <v>1975195</v>
      </c>
      <c r="J4213" t="s">
        <v>25</v>
      </c>
      <c r="K4213" t="s">
        <v>7190</v>
      </c>
      <c r="L4213" t="s">
        <v>7190</v>
      </c>
      <c r="N4213" t="s">
        <v>7191</v>
      </c>
      <c r="Q4213" t="s">
        <v>7188</v>
      </c>
      <c r="R4213">
        <v>888</v>
      </c>
      <c r="S4213">
        <v>295</v>
      </c>
    </row>
    <row r="4214" spans="1:20" x14ac:dyDescent="0.25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G4214" t="s">
        <v>24</v>
      </c>
      <c r="H4214">
        <v>1975192</v>
      </c>
      <c r="I4214">
        <v>1976121</v>
      </c>
      <c r="J4214" t="s">
        <v>25</v>
      </c>
      <c r="O4214" t="s">
        <v>7192</v>
      </c>
      <c r="Q4214" t="s">
        <v>7193</v>
      </c>
      <c r="R4214">
        <v>930</v>
      </c>
      <c r="T4214" t="s">
        <v>7194</v>
      </c>
    </row>
    <row r="4215" spans="1:20" x14ac:dyDescent="0.25">
      <c r="A4215" t="s">
        <v>28</v>
      </c>
      <c r="B4215" t="s">
        <v>17938</v>
      </c>
      <c r="C4215" t="s">
        <v>22</v>
      </c>
      <c r="D4215" t="s">
        <v>23</v>
      </c>
      <c r="E4215" t="s">
        <v>5</v>
      </c>
      <c r="G4215" t="s">
        <v>24</v>
      </c>
      <c r="H4215">
        <v>1975192</v>
      </c>
      <c r="I4215">
        <v>1976121</v>
      </c>
      <c r="J4215" t="s">
        <v>25</v>
      </c>
      <c r="K4215" t="s">
        <v>7195</v>
      </c>
      <c r="L4215" t="s">
        <v>7195</v>
      </c>
      <c r="N4215" t="s">
        <v>7196</v>
      </c>
      <c r="O4215" t="s">
        <v>7192</v>
      </c>
      <c r="Q4215" t="s">
        <v>7193</v>
      </c>
      <c r="R4215">
        <v>930</v>
      </c>
      <c r="S4215">
        <v>309</v>
      </c>
    </row>
    <row r="4216" spans="1:20" x14ac:dyDescent="0.25">
      <c r="A4216" t="s">
        <v>20</v>
      </c>
      <c r="B4216" t="s">
        <v>21</v>
      </c>
      <c r="C4216" t="s">
        <v>22</v>
      </c>
      <c r="D4216" t="s">
        <v>23</v>
      </c>
      <c r="E4216" t="s">
        <v>5</v>
      </c>
      <c r="G4216" t="s">
        <v>24</v>
      </c>
      <c r="H4216">
        <v>1976126</v>
      </c>
      <c r="I4216">
        <v>1978141</v>
      </c>
      <c r="J4216" t="s">
        <v>25</v>
      </c>
      <c r="Q4216" t="s">
        <v>7197</v>
      </c>
      <c r="R4216">
        <v>2016</v>
      </c>
      <c r="T4216" t="s">
        <v>7198</v>
      </c>
    </row>
    <row r="4217" spans="1:20" x14ac:dyDescent="0.25">
      <c r="A4217" t="s">
        <v>28</v>
      </c>
      <c r="B4217" t="s">
        <v>17938</v>
      </c>
      <c r="C4217" t="s">
        <v>22</v>
      </c>
      <c r="D4217" t="s">
        <v>23</v>
      </c>
      <c r="E4217" t="s">
        <v>5</v>
      </c>
      <c r="G4217" t="s">
        <v>24</v>
      </c>
      <c r="H4217">
        <v>1976126</v>
      </c>
      <c r="I4217">
        <v>1978141</v>
      </c>
      <c r="J4217" t="s">
        <v>25</v>
      </c>
      <c r="K4217" t="s">
        <v>7199</v>
      </c>
      <c r="L4217" t="s">
        <v>7199</v>
      </c>
      <c r="N4217" t="s">
        <v>7200</v>
      </c>
      <c r="Q4217" t="s">
        <v>7197</v>
      </c>
      <c r="R4217">
        <v>2016</v>
      </c>
      <c r="S4217">
        <v>671</v>
      </c>
    </row>
    <row r="4218" spans="1:20" x14ac:dyDescent="0.25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G4218" t="s">
        <v>24</v>
      </c>
      <c r="H4218">
        <v>1978162</v>
      </c>
      <c r="I4218">
        <v>1978665</v>
      </c>
      <c r="J4218" t="s">
        <v>25</v>
      </c>
      <c r="Q4218" t="s">
        <v>7201</v>
      </c>
      <c r="R4218">
        <v>504</v>
      </c>
      <c r="T4218" t="s">
        <v>7202</v>
      </c>
    </row>
    <row r="4219" spans="1:20" x14ac:dyDescent="0.25">
      <c r="A4219" t="s">
        <v>28</v>
      </c>
      <c r="B4219" t="s">
        <v>17938</v>
      </c>
      <c r="C4219" t="s">
        <v>22</v>
      </c>
      <c r="D4219" t="s">
        <v>23</v>
      </c>
      <c r="E4219" t="s">
        <v>5</v>
      </c>
      <c r="G4219" t="s">
        <v>24</v>
      </c>
      <c r="H4219">
        <v>1978162</v>
      </c>
      <c r="I4219">
        <v>1978665</v>
      </c>
      <c r="J4219" t="s">
        <v>25</v>
      </c>
      <c r="K4219" t="s">
        <v>7203</v>
      </c>
      <c r="L4219" t="s">
        <v>7203</v>
      </c>
      <c r="N4219" t="s">
        <v>7204</v>
      </c>
      <c r="Q4219" t="s">
        <v>7201</v>
      </c>
      <c r="R4219">
        <v>504</v>
      </c>
      <c r="S4219">
        <v>167</v>
      </c>
    </row>
    <row r="4220" spans="1:20" x14ac:dyDescent="0.25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G4220" t="s">
        <v>24</v>
      </c>
      <c r="H4220">
        <v>1978902</v>
      </c>
      <c r="I4220">
        <v>1980563</v>
      </c>
      <c r="J4220" t="s">
        <v>25</v>
      </c>
      <c r="Q4220" t="s">
        <v>7205</v>
      </c>
      <c r="R4220">
        <v>1662</v>
      </c>
      <c r="T4220" t="s">
        <v>7206</v>
      </c>
    </row>
    <row r="4221" spans="1:20" x14ac:dyDescent="0.25">
      <c r="A4221" t="s">
        <v>28</v>
      </c>
      <c r="B4221" t="s">
        <v>17938</v>
      </c>
      <c r="C4221" t="s">
        <v>22</v>
      </c>
      <c r="D4221" t="s">
        <v>23</v>
      </c>
      <c r="E4221" t="s">
        <v>5</v>
      </c>
      <c r="G4221" t="s">
        <v>24</v>
      </c>
      <c r="H4221">
        <v>1978902</v>
      </c>
      <c r="I4221">
        <v>1980563</v>
      </c>
      <c r="J4221" t="s">
        <v>25</v>
      </c>
      <c r="K4221" t="s">
        <v>7207</v>
      </c>
      <c r="L4221" t="s">
        <v>7207</v>
      </c>
      <c r="N4221" t="s">
        <v>7208</v>
      </c>
      <c r="Q4221" t="s">
        <v>7205</v>
      </c>
      <c r="R4221">
        <v>1662</v>
      </c>
      <c r="S4221">
        <v>553</v>
      </c>
    </row>
    <row r="4222" spans="1:20" x14ac:dyDescent="0.25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G4222" t="s">
        <v>24</v>
      </c>
      <c r="H4222">
        <v>1980724</v>
      </c>
      <c r="I4222">
        <v>1981590</v>
      </c>
      <c r="J4222" t="s">
        <v>25</v>
      </c>
      <c r="Q4222" t="s">
        <v>7209</v>
      </c>
      <c r="R4222">
        <v>867</v>
      </c>
      <c r="T4222" t="s">
        <v>7210</v>
      </c>
    </row>
    <row r="4223" spans="1:20" x14ac:dyDescent="0.25">
      <c r="A4223" t="s">
        <v>28</v>
      </c>
      <c r="B4223" t="s">
        <v>17938</v>
      </c>
      <c r="C4223" t="s">
        <v>22</v>
      </c>
      <c r="D4223" t="s">
        <v>23</v>
      </c>
      <c r="E4223" t="s">
        <v>5</v>
      </c>
      <c r="G4223" t="s">
        <v>24</v>
      </c>
      <c r="H4223">
        <v>1980724</v>
      </c>
      <c r="I4223">
        <v>1981590</v>
      </c>
      <c r="J4223" t="s">
        <v>25</v>
      </c>
      <c r="K4223" t="s">
        <v>7211</v>
      </c>
      <c r="L4223" t="s">
        <v>7211</v>
      </c>
      <c r="N4223" t="s">
        <v>7212</v>
      </c>
      <c r="Q4223" t="s">
        <v>7209</v>
      </c>
      <c r="R4223">
        <v>867</v>
      </c>
      <c r="S4223">
        <v>288</v>
      </c>
    </row>
    <row r="4224" spans="1:20" x14ac:dyDescent="0.25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G4224" t="s">
        <v>24</v>
      </c>
      <c r="H4224">
        <v>1981587</v>
      </c>
      <c r="I4224">
        <v>1982636</v>
      </c>
      <c r="J4224" t="s">
        <v>25</v>
      </c>
      <c r="Q4224" t="s">
        <v>7213</v>
      </c>
      <c r="R4224">
        <v>1050</v>
      </c>
      <c r="T4224" t="s">
        <v>7214</v>
      </c>
    </row>
    <row r="4225" spans="1:20" x14ac:dyDescent="0.25">
      <c r="A4225" t="s">
        <v>28</v>
      </c>
      <c r="B4225" t="s">
        <v>17938</v>
      </c>
      <c r="C4225" t="s">
        <v>22</v>
      </c>
      <c r="D4225" t="s">
        <v>23</v>
      </c>
      <c r="E4225" t="s">
        <v>5</v>
      </c>
      <c r="G4225" t="s">
        <v>24</v>
      </c>
      <c r="H4225">
        <v>1981587</v>
      </c>
      <c r="I4225">
        <v>1982636</v>
      </c>
      <c r="J4225" t="s">
        <v>25</v>
      </c>
      <c r="K4225" t="s">
        <v>7215</v>
      </c>
      <c r="L4225" t="s">
        <v>7215</v>
      </c>
      <c r="N4225" t="s">
        <v>7216</v>
      </c>
      <c r="Q4225" t="s">
        <v>7213</v>
      </c>
      <c r="R4225">
        <v>1050</v>
      </c>
      <c r="S4225">
        <v>349</v>
      </c>
    </row>
    <row r="4226" spans="1:20" x14ac:dyDescent="0.25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G4226" t="s">
        <v>24</v>
      </c>
      <c r="H4226">
        <v>1982654</v>
      </c>
      <c r="I4226">
        <v>1983043</v>
      </c>
      <c r="J4226" t="s">
        <v>25</v>
      </c>
      <c r="Q4226" t="s">
        <v>7217</v>
      </c>
      <c r="R4226">
        <v>390</v>
      </c>
      <c r="T4226" t="s">
        <v>7218</v>
      </c>
    </row>
    <row r="4227" spans="1:20" x14ac:dyDescent="0.25">
      <c r="A4227" t="s">
        <v>28</v>
      </c>
      <c r="B4227" t="s">
        <v>17938</v>
      </c>
      <c r="C4227" t="s">
        <v>22</v>
      </c>
      <c r="D4227" t="s">
        <v>23</v>
      </c>
      <c r="E4227" t="s">
        <v>5</v>
      </c>
      <c r="G4227" t="s">
        <v>24</v>
      </c>
      <c r="H4227">
        <v>1982654</v>
      </c>
      <c r="I4227">
        <v>1983043</v>
      </c>
      <c r="J4227" t="s">
        <v>25</v>
      </c>
      <c r="K4227" t="s">
        <v>7219</v>
      </c>
      <c r="L4227" t="s">
        <v>7219</v>
      </c>
      <c r="N4227" t="s">
        <v>7220</v>
      </c>
      <c r="Q4227" t="s">
        <v>7217</v>
      </c>
      <c r="R4227">
        <v>390</v>
      </c>
      <c r="S4227">
        <v>129</v>
      </c>
    </row>
    <row r="4228" spans="1:20" x14ac:dyDescent="0.25">
      <c r="A4228" t="s">
        <v>20</v>
      </c>
      <c r="B4228" t="s">
        <v>21</v>
      </c>
      <c r="C4228" t="s">
        <v>22</v>
      </c>
      <c r="D4228" t="s">
        <v>23</v>
      </c>
      <c r="E4228" t="s">
        <v>5</v>
      </c>
      <c r="G4228" t="s">
        <v>24</v>
      </c>
      <c r="H4228">
        <v>1983054</v>
      </c>
      <c r="I4228">
        <v>1983698</v>
      </c>
      <c r="J4228" t="s">
        <v>25</v>
      </c>
      <c r="Q4228" t="s">
        <v>7221</v>
      </c>
      <c r="R4228">
        <v>645</v>
      </c>
      <c r="T4228" t="s">
        <v>7222</v>
      </c>
    </row>
    <row r="4229" spans="1:20" x14ac:dyDescent="0.25">
      <c r="A4229" t="s">
        <v>28</v>
      </c>
      <c r="B4229" t="s">
        <v>17938</v>
      </c>
      <c r="C4229" t="s">
        <v>22</v>
      </c>
      <c r="D4229" t="s">
        <v>23</v>
      </c>
      <c r="E4229" t="s">
        <v>5</v>
      </c>
      <c r="G4229" t="s">
        <v>24</v>
      </c>
      <c r="H4229">
        <v>1983054</v>
      </c>
      <c r="I4229">
        <v>1983698</v>
      </c>
      <c r="J4229" t="s">
        <v>25</v>
      </c>
      <c r="K4229" t="s">
        <v>7223</v>
      </c>
      <c r="L4229" t="s">
        <v>7223</v>
      </c>
      <c r="N4229" t="s">
        <v>7224</v>
      </c>
      <c r="Q4229" t="s">
        <v>7221</v>
      </c>
      <c r="R4229">
        <v>645</v>
      </c>
      <c r="S4229">
        <v>214</v>
      </c>
    </row>
    <row r="4230" spans="1:20" x14ac:dyDescent="0.25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G4230" t="s">
        <v>24</v>
      </c>
      <c r="H4230">
        <v>1983892</v>
      </c>
      <c r="I4230">
        <v>1985043</v>
      </c>
      <c r="J4230" t="s">
        <v>25</v>
      </c>
      <c r="Q4230" t="s">
        <v>7225</v>
      </c>
      <c r="R4230">
        <v>1152</v>
      </c>
      <c r="T4230" t="s">
        <v>7226</v>
      </c>
    </row>
    <row r="4231" spans="1:20" x14ac:dyDescent="0.25">
      <c r="A4231" t="s">
        <v>28</v>
      </c>
      <c r="B4231" t="s">
        <v>17938</v>
      </c>
      <c r="C4231" t="s">
        <v>22</v>
      </c>
      <c r="D4231" t="s">
        <v>23</v>
      </c>
      <c r="E4231" t="s">
        <v>5</v>
      </c>
      <c r="G4231" t="s">
        <v>24</v>
      </c>
      <c r="H4231">
        <v>1983892</v>
      </c>
      <c r="I4231">
        <v>1985043</v>
      </c>
      <c r="J4231" t="s">
        <v>25</v>
      </c>
      <c r="K4231" t="s">
        <v>7227</v>
      </c>
      <c r="L4231" t="s">
        <v>7227</v>
      </c>
      <c r="N4231" t="s">
        <v>7228</v>
      </c>
      <c r="Q4231" t="s">
        <v>7225</v>
      </c>
      <c r="R4231">
        <v>1152</v>
      </c>
      <c r="S4231">
        <v>383</v>
      </c>
    </row>
    <row r="4232" spans="1:20" x14ac:dyDescent="0.25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G4232" t="s">
        <v>24</v>
      </c>
      <c r="H4232">
        <v>1985036</v>
      </c>
      <c r="I4232">
        <v>1987114</v>
      </c>
      <c r="J4232" t="s">
        <v>25</v>
      </c>
      <c r="Q4232" t="s">
        <v>7229</v>
      </c>
      <c r="R4232">
        <v>2079</v>
      </c>
      <c r="T4232" t="s">
        <v>7230</v>
      </c>
    </row>
    <row r="4233" spans="1:20" x14ac:dyDescent="0.25">
      <c r="A4233" t="s">
        <v>28</v>
      </c>
      <c r="B4233" t="s">
        <v>17938</v>
      </c>
      <c r="C4233" t="s">
        <v>22</v>
      </c>
      <c r="D4233" t="s">
        <v>23</v>
      </c>
      <c r="E4233" t="s">
        <v>5</v>
      </c>
      <c r="G4233" t="s">
        <v>24</v>
      </c>
      <c r="H4233">
        <v>1985036</v>
      </c>
      <c r="I4233">
        <v>1987114</v>
      </c>
      <c r="J4233" t="s">
        <v>25</v>
      </c>
      <c r="K4233" t="s">
        <v>7231</v>
      </c>
      <c r="L4233" t="s">
        <v>7231</v>
      </c>
      <c r="N4233" t="s">
        <v>7232</v>
      </c>
      <c r="Q4233" t="s">
        <v>7229</v>
      </c>
      <c r="R4233">
        <v>2079</v>
      </c>
      <c r="S4233">
        <v>692</v>
      </c>
    </row>
    <row r="4234" spans="1:20" x14ac:dyDescent="0.25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G4234" t="s">
        <v>24</v>
      </c>
      <c r="H4234">
        <v>1987114</v>
      </c>
      <c r="I4234">
        <v>1987506</v>
      </c>
      <c r="J4234" t="s">
        <v>25</v>
      </c>
      <c r="Q4234" t="s">
        <v>7233</v>
      </c>
      <c r="R4234">
        <v>393</v>
      </c>
      <c r="T4234" t="s">
        <v>7234</v>
      </c>
    </row>
    <row r="4235" spans="1:20" x14ac:dyDescent="0.25">
      <c r="A4235" t="s">
        <v>28</v>
      </c>
      <c r="B4235" t="s">
        <v>17938</v>
      </c>
      <c r="C4235" t="s">
        <v>22</v>
      </c>
      <c r="D4235" t="s">
        <v>23</v>
      </c>
      <c r="E4235" t="s">
        <v>5</v>
      </c>
      <c r="G4235" t="s">
        <v>24</v>
      </c>
      <c r="H4235">
        <v>1987114</v>
      </c>
      <c r="I4235">
        <v>1987506</v>
      </c>
      <c r="J4235" t="s">
        <v>25</v>
      </c>
      <c r="K4235" t="s">
        <v>7235</v>
      </c>
      <c r="L4235" t="s">
        <v>7235</v>
      </c>
      <c r="N4235" t="s">
        <v>7236</v>
      </c>
      <c r="Q4235" t="s">
        <v>7233</v>
      </c>
      <c r="R4235">
        <v>393</v>
      </c>
      <c r="S4235">
        <v>130</v>
      </c>
    </row>
    <row r="4236" spans="1:20" x14ac:dyDescent="0.25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G4236" t="s">
        <v>24</v>
      </c>
      <c r="H4236">
        <v>1987743</v>
      </c>
      <c r="I4236">
        <v>1988882</v>
      </c>
      <c r="J4236" t="s">
        <v>25</v>
      </c>
      <c r="Q4236" t="s">
        <v>7237</v>
      </c>
      <c r="R4236">
        <v>1140</v>
      </c>
      <c r="T4236" t="s">
        <v>7238</v>
      </c>
    </row>
    <row r="4237" spans="1:20" x14ac:dyDescent="0.25">
      <c r="A4237" t="s">
        <v>28</v>
      </c>
      <c r="B4237" t="s">
        <v>17938</v>
      </c>
      <c r="C4237" t="s">
        <v>22</v>
      </c>
      <c r="D4237" t="s">
        <v>23</v>
      </c>
      <c r="E4237" t="s">
        <v>5</v>
      </c>
      <c r="G4237" t="s">
        <v>24</v>
      </c>
      <c r="H4237">
        <v>1987743</v>
      </c>
      <c r="I4237">
        <v>1988882</v>
      </c>
      <c r="J4237" t="s">
        <v>25</v>
      </c>
      <c r="K4237" t="s">
        <v>7239</v>
      </c>
      <c r="L4237" t="s">
        <v>7239</v>
      </c>
      <c r="N4237" t="s">
        <v>7240</v>
      </c>
      <c r="Q4237" t="s">
        <v>7237</v>
      </c>
      <c r="R4237">
        <v>1140</v>
      </c>
      <c r="S4237">
        <v>379</v>
      </c>
    </row>
    <row r="4238" spans="1:20" x14ac:dyDescent="0.25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G4238" t="s">
        <v>24</v>
      </c>
      <c r="H4238">
        <v>1988936</v>
      </c>
      <c r="I4238">
        <v>1990807</v>
      </c>
      <c r="J4238" t="s">
        <v>88</v>
      </c>
      <c r="Q4238" t="s">
        <v>7241</v>
      </c>
      <c r="R4238">
        <v>1872</v>
      </c>
      <c r="T4238" t="s">
        <v>7242</v>
      </c>
    </row>
    <row r="4239" spans="1:20" x14ac:dyDescent="0.25">
      <c r="A4239" t="s">
        <v>28</v>
      </c>
      <c r="B4239" t="s">
        <v>17938</v>
      </c>
      <c r="C4239" t="s">
        <v>22</v>
      </c>
      <c r="D4239" t="s">
        <v>23</v>
      </c>
      <c r="E4239" t="s">
        <v>5</v>
      </c>
      <c r="G4239" t="s">
        <v>24</v>
      </c>
      <c r="H4239">
        <v>1988936</v>
      </c>
      <c r="I4239">
        <v>1990807</v>
      </c>
      <c r="J4239" t="s">
        <v>88</v>
      </c>
      <c r="K4239" t="s">
        <v>7243</v>
      </c>
      <c r="L4239" t="s">
        <v>7243</v>
      </c>
      <c r="N4239" t="s">
        <v>7244</v>
      </c>
      <c r="Q4239" t="s">
        <v>7241</v>
      </c>
      <c r="R4239">
        <v>1872</v>
      </c>
      <c r="S4239">
        <v>623</v>
      </c>
    </row>
    <row r="4240" spans="1:20" x14ac:dyDescent="0.25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G4240" t="s">
        <v>24</v>
      </c>
      <c r="H4240">
        <v>1990996</v>
      </c>
      <c r="I4240">
        <v>1992729</v>
      </c>
      <c r="J4240" t="s">
        <v>88</v>
      </c>
      <c r="Q4240" t="s">
        <v>7245</v>
      </c>
      <c r="R4240">
        <v>1734</v>
      </c>
      <c r="T4240" t="s">
        <v>7246</v>
      </c>
    </row>
    <row r="4241" spans="1:20" x14ac:dyDescent="0.25">
      <c r="A4241" t="s">
        <v>28</v>
      </c>
      <c r="B4241" t="s">
        <v>17938</v>
      </c>
      <c r="C4241" t="s">
        <v>22</v>
      </c>
      <c r="D4241" t="s">
        <v>23</v>
      </c>
      <c r="E4241" t="s">
        <v>5</v>
      </c>
      <c r="G4241" t="s">
        <v>24</v>
      </c>
      <c r="H4241">
        <v>1990996</v>
      </c>
      <c r="I4241">
        <v>1992729</v>
      </c>
      <c r="J4241" t="s">
        <v>88</v>
      </c>
      <c r="K4241" t="s">
        <v>7247</v>
      </c>
      <c r="L4241" t="s">
        <v>7247</v>
      </c>
      <c r="N4241" t="s">
        <v>7248</v>
      </c>
      <c r="Q4241" t="s">
        <v>7245</v>
      </c>
      <c r="R4241">
        <v>1734</v>
      </c>
      <c r="S4241">
        <v>577</v>
      </c>
    </row>
    <row r="4242" spans="1:20" x14ac:dyDescent="0.25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G4242" t="s">
        <v>24</v>
      </c>
      <c r="H4242">
        <v>1992966</v>
      </c>
      <c r="I4242">
        <v>1993535</v>
      </c>
      <c r="J4242" t="s">
        <v>25</v>
      </c>
      <c r="Q4242" t="s">
        <v>7249</v>
      </c>
      <c r="R4242">
        <v>570</v>
      </c>
      <c r="T4242" t="s">
        <v>7250</v>
      </c>
    </row>
    <row r="4243" spans="1:20" x14ac:dyDescent="0.25">
      <c r="A4243" t="s">
        <v>28</v>
      </c>
      <c r="B4243" t="s">
        <v>17938</v>
      </c>
      <c r="C4243" t="s">
        <v>22</v>
      </c>
      <c r="D4243" t="s">
        <v>23</v>
      </c>
      <c r="E4243" t="s">
        <v>5</v>
      </c>
      <c r="G4243" t="s">
        <v>24</v>
      </c>
      <c r="H4243">
        <v>1992966</v>
      </c>
      <c r="I4243">
        <v>1993535</v>
      </c>
      <c r="J4243" t="s">
        <v>25</v>
      </c>
      <c r="K4243" t="s">
        <v>7251</v>
      </c>
      <c r="L4243" t="s">
        <v>7251</v>
      </c>
      <c r="N4243" t="s">
        <v>7252</v>
      </c>
      <c r="Q4243" t="s">
        <v>7249</v>
      </c>
      <c r="R4243">
        <v>570</v>
      </c>
      <c r="S4243">
        <v>189</v>
      </c>
    </row>
    <row r="4244" spans="1:20" x14ac:dyDescent="0.25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G4244" t="s">
        <v>24</v>
      </c>
      <c r="H4244">
        <v>1993555</v>
      </c>
      <c r="I4244">
        <v>1994301</v>
      </c>
      <c r="J4244" t="s">
        <v>25</v>
      </c>
      <c r="Q4244" t="s">
        <v>7253</v>
      </c>
      <c r="R4244">
        <v>747</v>
      </c>
      <c r="T4244" t="s">
        <v>7254</v>
      </c>
    </row>
    <row r="4245" spans="1:20" x14ac:dyDescent="0.25">
      <c r="A4245" t="s">
        <v>28</v>
      </c>
      <c r="B4245" t="s">
        <v>17938</v>
      </c>
      <c r="C4245" t="s">
        <v>22</v>
      </c>
      <c r="D4245" t="s">
        <v>23</v>
      </c>
      <c r="E4245" t="s">
        <v>5</v>
      </c>
      <c r="G4245" t="s">
        <v>24</v>
      </c>
      <c r="H4245">
        <v>1993555</v>
      </c>
      <c r="I4245">
        <v>1994301</v>
      </c>
      <c r="J4245" t="s">
        <v>25</v>
      </c>
      <c r="K4245" t="s">
        <v>7255</v>
      </c>
      <c r="L4245" t="s">
        <v>7255</v>
      </c>
      <c r="N4245" t="s">
        <v>7256</v>
      </c>
      <c r="Q4245" t="s">
        <v>7253</v>
      </c>
      <c r="R4245">
        <v>747</v>
      </c>
      <c r="S4245">
        <v>248</v>
      </c>
    </row>
    <row r="4246" spans="1:20" x14ac:dyDescent="0.25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G4246" t="s">
        <v>24</v>
      </c>
      <c r="H4246">
        <v>1994279</v>
      </c>
      <c r="I4246">
        <v>1994488</v>
      </c>
      <c r="J4246" t="s">
        <v>25</v>
      </c>
      <c r="Q4246" t="s">
        <v>7257</v>
      </c>
      <c r="R4246">
        <v>210</v>
      </c>
    </row>
    <row r="4247" spans="1:20" x14ac:dyDescent="0.25">
      <c r="A4247" t="s">
        <v>28</v>
      </c>
      <c r="B4247" t="s">
        <v>17938</v>
      </c>
      <c r="C4247" t="s">
        <v>22</v>
      </c>
      <c r="D4247" t="s">
        <v>23</v>
      </c>
      <c r="E4247" t="s">
        <v>5</v>
      </c>
      <c r="G4247" t="s">
        <v>24</v>
      </c>
      <c r="H4247">
        <v>1994279</v>
      </c>
      <c r="I4247">
        <v>1994488</v>
      </c>
      <c r="J4247" t="s">
        <v>25</v>
      </c>
      <c r="K4247" t="s">
        <v>7258</v>
      </c>
      <c r="L4247" t="s">
        <v>7258</v>
      </c>
      <c r="N4247" t="s">
        <v>79</v>
      </c>
      <c r="Q4247" t="s">
        <v>7257</v>
      </c>
      <c r="R4247">
        <v>210</v>
      </c>
      <c r="S4247">
        <v>69</v>
      </c>
    </row>
    <row r="4248" spans="1:20" x14ac:dyDescent="0.25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24</v>
      </c>
      <c r="H4248">
        <v>1994537</v>
      </c>
      <c r="I4248">
        <v>1995508</v>
      </c>
      <c r="J4248" t="s">
        <v>88</v>
      </c>
      <c r="Q4248" t="s">
        <v>7259</v>
      </c>
      <c r="R4248">
        <v>972</v>
      </c>
      <c r="T4248" t="s">
        <v>7260</v>
      </c>
    </row>
    <row r="4249" spans="1:20" x14ac:dyDescent="0.25">
      <c r="A4249" t="s">
        <v>28</v>
      </c>
      <c r="B4249" t="s">
        <v>17938</v>
      </c>
      <c r="C4249" t="s">
        <v>22</v>
      </c>
      <c r="D4249" t="s">
        <v>23</v>
      </c>
      <c r="E4249" t="s">
        <v>5</v>
      </c>
      <c r="G4249" t="s">
        <v>24</v>
      </c>
      <c r="H4249">
        <v>1994537</v>
      </c>
      <c r="I4249">
        <v>1995508</v>
      </c>
      <c r="J4249" t="s">
        <v>88</v>
      </c>
      <c r="K4249" t="s">
        <v>7261</v>
      </c>
      <c r="L4249" t="s">
        <v>7261</v>
      </c>
      <c r="N4249" t="s">
        <v>7262</v>
      </c>
      <c r="Q4249" t="s">
        <v>7259</v>
      </c>
      <c r="R4249">
        <v>972</v>
      </c>
      <c r="S4249">
        <v>323</v>
      </c>
    </row>
    <row r="4250" spans="1:20" x14ac:dyDescent="0.25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24</v>
      </c>
      <c r="H4250">
        <v>1995505</v>
      </c>
      <c r="I4250">
        <v>1996248</v>
      </c>
      <c r="J4250" t="s">
        <v>88</v>
      </c>
      <c r="Q4250" t="s">
        <v>7263</v>
      </c>
      <c r="R4250">
        <v>744</v>
      </c>
      <c r="T4250" t="s">
        <v>7264</v>
      </c>
    </row>
    <row r="4251" spans="1:20" x14ac:dyDescent="0.25">
      <c r="A4251" t="s">
        <v>28</v>
      </c>
      <c r="B4251" t="s">
        <v>17938</v>
      </c>
      <c r="C4251" t="s">
        <v>22</v>
      </c>
      <c r="D4251" t="s">
        <v>23</v>
      </c>
      <c r="E4251" t="s">
        <v>5</v>
      </c>
      <c r="G4251" t="s">
        <v>24</v>
      </c>
      <c r="H4251">
        <v>1995505</v>
      </c>
      <c r="I4251">
        <v>1996248</v>
      </c>
      <c r="J4251" t="s">
        <v>88</v>
      </c>
      <c r="K4251" t="s">
        <v>7265</v>
      </c>
      <c r="L4251" t="s">
        <v>7265</v>
      </c>
      <c r="N4251" t="s">
        <v>7266</v>
      </c>
      <c r="Q4251" t="s">
        <v>7263</v>
      </c>
      <c r="R4251">
        <v>744</v>
      </c>
      <c r="S4251">
        <v>247</v>
      </c>
    </row>
    <row r="4252" spans="1:20" x14ac:dyDescent="0.25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24</v>
      </c>
      <c r="H4252">
        <v>1996289</v>
      </c>
      <c r="I4252">
        <v>1996684</v>
      </c>
      <c r="J4252" t="s">
        <v>88</v>
      </c>
      <c r="Q4252" t="s">
        <v>7267</v>
      </c>
      <c r="R4252">
        <v>396</v>
      </c>
      <c r="T4252" t="s">
        <v>7268</v>
      </c>
    </row>
    <row r="4253" spans="1:20" x14ac:dyDescent="0.25">
      <c r="A4253" t="s">
        <v>28</v>
      </c>
      <c r="B4253" t="s">
        <v>17938</v>
      </c>
      <c r="C4253" t="s">
        <v>22</v>
      </c>
      <c r="D4253" t="s">
        <v>23</v>
      </c>
      <c r="E4253" t="s">
        <v>5</v>
      </c>
      <c r="G4253" t="s">
        <v>24</v>
      </c>
      <c r="H4253">
        <v>1996289</v>
      </c>
      <c r="I4253">
        <v>1996684</v>
      </c>
      <c r="J4253" t="s">
        <v>88</v>
      </c>
      <c r="K4253" t="s">
        <v>7269</v>
      </c>
      <c r="L4253" t="s">
        <v>7269</v>
      </c>
      <c r="N4253" t="s">
        <v>314</v>
      </c>
      <c r="Q4253" t="s">
        <v>7267</v>
      </c>
      <c r="R4253">
        <v>396</v>
      </c>
      <c r="S4253">
        <v>131</v>
      </c>
    </row>
    <row r="4254" spans="1:20" x14ac:dyDescent="0.25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24</v>
      </c>
      <c r="H4254">
        <v>1996737</v>
      </c>
      <c r="I4254">
        <v>1997510</v>
      </c>
      <c r="J4254" t="s">
        <v>88</v>
      </c>
      <c r="Q4254" t="s">
        <v>7270</v>
      </c>
      <c r="R4254">
        <v>774</v>
      </c>
      <c r="T4254" t="s">
        <v>7271</v>
      </c>
    </row>
    <row r="4255" spans="1:20" x14ac:dyDescent="0.25">
      <c r="A4255" t="s">
        <v>28</v>
      </c>
      <c r="B4255" t="s">
        <v>17938</v>
      </c>
      <c r="C4255" t="s">
        <v>22</v>
      </c>
      <c r="D4255" t="s">
        <v>23</v>
      </c>
      <c r="E4255" t="s">
        <v>5</v>
      </c>
      <c r="G4255" t="s">
        <v>24</v>
      </c>
      <c r="H4255">
        <v>1996737</v>
      </c>
      <c r="I4255">
        <v>1997510</v>
      </c>
      <c r="J4255" t="s">
        <v>88</v>
      </c>
      <c r="K4255" t="s">
        <v>7272</v>
      </c>
      <c r="L4255" t="s">
        <v>7272</v>
      </c>
      <c r="N4255" t="s">
        <v>79</v>
      </c>
      <c r="Q4255" t="s">
        <v>7270</v>
      </c>
      <c r="R4255">
        <v>774</v>
      </c>
      <c r="S4255">
        <v>257</v>
      </c>
    </row>
    <row r="4256" spans="1:20" x14ac:dyDescent="0.25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24</v>
      </c>
      <c r="H4256">
        <v>1997489</v>
      </c>
      <c r="I4256">
        <v>1998802</v>
      </c>
      <c r="J4256" t="s">
        <v>88</v>
      </c>
      <c r="Q4256" t="s">
        <v>7273</v>
      </c>
      <c r="R4256">
        <v>1314</v>
      </c>
      <c r="T4256" t="s">
        <v>7274</v>
      </c>
    </row>
    <row r="4257" spans="1:20" x14ac:dyDescent="0.25">
      <c r="A4257" t="s">
        <v>28</v>
      </c>
      <c r="B4257" t="s">
        <v>17938</v>
      </c>
      <c r="C4257" t="s">
        <v>22</v>
      </c>
      <c r="D4257" t="s">
        <v>23</v>
      </c>
      <c r="E4257" t="s">
        <v>5</v>
      </c>
      <c r="G4257" t="s">
        <v>24</v>
      </c>
      <c r="H4257">
        <v>1997489</v>
      </c>
      <c r="I4257">
        <v>1998802</v>
      </c>
      <c r="J4257" t="s">
        <v>88</v>
      </c>
      <c r="K4257" t="s">
        <v>7275</v>
      </c>
      <c r="L4257" t="s">
        <v>7275</v>
      </c>
      <c r="N4257" t="s">
        <v>7276</v>
      </c>
      <c r="Q4257" t="s">
        <v>7273</v>
      </c>
      <c r="R4257">
        <v>1314</v>
      </c>
      <c r="S4257">
        <v>437</v>
      </c>
    </row>
    <row r="4258" spans="1:20" x14ac:dyDescent="0.25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24</v>
      </c>
      <c r="H4258">
        <v>1998861</v>
      </c>
      <c r="I4258">
        <v>1999097</v>
      </c>
      <c r="J4258" t="s">
        <v>88</v>
      </c>
      <c r="Q4258" t="s">
        <v>7277</v>
      </c>
      <c r="R4258">
        <v>237</v>
      </c>
      <c r="T4258" t="s">
        <v>7278</v>
      </c>
    </row>
    <row r="4259" spans="1:20" x14ac:dyDescent="0.25">
      <c r="A4259" t="s">
        <v>28</v>
      </c>
      <c r="B4259" t="s">
        <v>17938</v>
      </c>
      <c r="C4259" t="s">
        <v>22</v>
      </c>
      <c r="D4259" t="s">
        <v>23</v>
      </c>
      <c r="E4259" t="s">
        <v>5</v>
      </c>
      <c r="G4259" t="s">
        <v>24</v>
      </c>
      <c r="H4259">
        <v>1998861</v>
      </c>
      <c r="I4259">
        <v>1999097</v>
      </c>
      <c r="J4259" t="s">
        <v>88</v>
      </c>
      <c r="K4259" t="s">
        <v>7279</v>
      </c>
      <c r="L4259" t="s">
        <v>7279</v>
      </c>
      <c r="N4259" t="s">
        <v>7280</v>
      </c>
      <c r="Q4259" t="s">
        <v>7277</v>
      </c>
      <c r="R4259">
        <v>237</v>
      </c>
      <c r="S4259">
        <v>78</v>
      </c>
    </row>
    <row r="4260" spans="1:20" x14ac:dyDescent="0.25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G4260" t="s">
        <v>24</v>
      </c>
      <c r="H4260">
        <v>1999136</v>
      </c>
      <c r="I4260">
        <v>1999705</v>
      </c>
      <c r="J4260" t="s">
        <v>88</v>
      </c>
      <c r="Q4260" t="s">
        <v>7281</v>
      </c>
      <c r="R4260">
        <v>570</v>
      </c>
      <c r="T4260" t="s">
        <v>7282</v>
      </c>
    </row>
    <row r="4261" spans="1:20" x14ac:dyDescent="0.25">
      <c r="A4261" t="s">
        <v>28</v>
      </c>
      <c r="B4261" t="s">
        <v>17938</v>
      </c>
      <c r="C4261" t="s">
        <v>22</v>
      </c>
      <c r="D4261" t="s">
        <v>23</v>
      </c>
      <c r="E4261" t="s">
        <v>5</v>
      </c>
      <c r="G4261" t="s">
        <v>24</v>
      </c>
      <c r="H4261">
        <v>1999136</v>
      </c>
      <c r="I4261">
        <v>1999705</v>
      </c>
      <c r="J4261" t="s">
        <v>88</v>
      </c>
      <c r="K4261" t="s">
        <v>7283</v>
      </c>
      <c r="L4261" t="s">
        <v>7283</v>
      </c>
      <c r="N4261" t="s">
        <v>79</v>
      </c>
      <c r="Q4261" t="s">
        <v>7281</v>
      </c>
      <c r="R4261">
        <v>570</v>
      </c>
      <c r="S4261">
        <v>189</v>
      </c>
    </row>
    <row r="4262" spans="1:20" x14ac:dyDescent="0.25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24</v>
      </c>
      <c r="H4262">
        <v>1999709</v>
      </c>
      <c r="I4262">
        <v>2000227</v>
      </c>
      <c r="J4262" t="s">
        <v>88</v>
      </c>
      <c r="Q4262" t="s">
        <v>7284</v>
      </c>
      <c r="R4262">
        <v>519</v>
      </c>
      <c r="T4262" t="s">
        <v>7285</v>
      </c>
    </row>
    <row r="4263" spans="1:20" x14ac:dyDescent="0.25">
      <c r="A4263" t="s">
        <v>28</v>
      </c>
      <c r="B4263" t="s">
        <v>17938</v>
      </c>
      <c r="C4263" t="s">
        <v>22</v>
      </c>
      <c r="D4263" t="s">
        <v>23</v>
      </c>
      <c r="E4263" t="s">
        <v>5</v>
      </c>
      <c r="G4263" t="s">
        <v>24</v>
      </c>
      <c r="H4263">
        <v>1999709</v>
      </c>
      <c r="I4263">
        <v>2000227</v>
      </c>
      <c r="J4263" t="s">
        <v>88</v>
      </c>
      <c r="K4263" t="s">
        <v>7286</v>
      </c>
      <c r="L4263" t="s">
        <v>7286</v>
      </c>
      <c r="N4263" t="s">
        <v>79</v>
      </c>
      <c r="Q4263" t="s">
        <v>7284</v>
      </c>
      <c r="R4263">
        <v>519</v>
      </c>
      <c r="S4263">
        <v>172</v>
      </c>
    </row>
    <row r="4264" spans="1:20" x14ac:dyDescent="0.25">
      <c r="A4264" t="s">
        <v>20</v>
      </c>
      <c r="B4264" t="s">
        <v>76</v>
      </c>
      <c r="C4264" t="s">
        <v>22</v>
      </c>
      <c r="D4264" t="s">
        <v>23</v>
      </c>
      <c r="E4264" t="s">
        <v>5</v>
      </c>
      <c r="G4264" t="s">
        <v>24</v>
      </c>
      <c r="H4264">
        <v>2000238</v>
      </c>
      <c r="I4264">
        <v>2001556</v>
      </c>
      <c r="J4264" t="s">
        <v>88</v>
      </c>
      <c r="K4264" t="s">
        <v>17937</v>
      </c>
      <c r="L4264" t="s">
        <v>17937</v>
      </c>
      <c r="M4264" t="s">
        <v>17937</v>
      </c>
      <c r="Q4264" t="s">
        <v>7287</v>
      </c>
      <c r="R4264">
        <v>1319</v>
      </c>
      <c r="T4264" t="s">
        <v>7288</v>
      </c>
    </row>
    <row r="4265" spans="1:20" x14ac:dyDescent="0.25">
      <c r="A4265" t="s">
        <v>28</v>
      </c>
      <c r="B4265" t="s">
        <v>159</v>
      </c>
      <c r="C4265" t="s">
        <v>22</v>
      </c>
      <c r="D4265" t="s">
        <v>23</v>
      </c>
      <c r="E4265" t="s">
        <v>5</v>
      </c>
      <c r="G4265" t="s">
        <v>24</v>
      </c>
      <c r="H4265">
        <v>2000238</v>
      </c>
      <c r="I4265">
        <v>2001556</v>
      </c>
      <c r="J4265" t="s">
        <v>88</v>
      </c>
      <c r="K4265" t="s">
        <v>17937</v>
      </c>
      <c r="L4265" t="s">
        <v>17937</v>
      </c>
      <c r="M4265" t="s">
        <v>17937</v>
      </c>
      <c r="N4265" t="s">
        <v>3599</v>
      </c>
      <c r="Q4265" t="s">
        <v>7287</v>
      </c>
      <c r="R4265">
        <v>1319</v>
      </c>
      <c r="T4265" t="s">
        <v>159</v>
      </c>
    </row>
    <row r="4266" spans="1:20" x14ac:dyDescent="0.25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24</v>
      </c>
      <c r="H4266">
        <v>2001558</v>
      </c>
      <c r="I4266">
        <v>2002097</v>
      </c>
      <c r="J4266" t="s">
        <v>88</v>
      </c>
      <c r="Q4266" t="s">
        <v>7289</v>
      </c>
      <c r="R4266">
        <v>540</v>
      </c>
      <c r="T4266" t="s">
        <v>7290</v>
      </c>
    </row>
    <row r="4267" spans="1:20" x14ac:dyDescent="0.25">
      <c r="A4267" t="s">
        <v>28</v>
      </c>
      <c r="B4267" t="s">
        <v>17938</v>
      </c>
      <c r="C4267" t="s">
        <v>22</v>
      </c>
      <c r="D4267" t="s">
        <v>23</v>
      </c>
      <c r="E4267" t="s">
        <v>5</v>
      </c>
      <c r="G4267" t="s">
        <v>24</v>
      </c>
      <c r="H4267">
        <v>2001558</v>
      </c>
      <c r="I4267">
        <v>2002097</v>
      </c>
      <c r="J4267" t="s">
        <v>88</v>
      </c>
      <c r="K4267" t="s">
        <v>7291</v>
      </c>
      <c r="L4267" t="s">
        <v>7291</v>
      </c>
      <c r="N4267" t="s">
        <v>79</v>
      </c>
      <c r="Q4267" t="s">
        <v>7289</v>
      </c>
      <c r="R4267">
        <v>540</v>
      </c>
      <c r="S4267">
        <v>179</v>
      </c>
    </row>
    <row r="4268" spans="1:20" x14ac:dyDescent="0.25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24</v>
      </c>
      <c r="H4268">
        <v>2002168</v>
      </c>
      <c r="I4268">
        <v>2002707</v>
      </c>
      <c r="J4268" t="s">
        <v>88</v>
      </c>
      <c r="Q4268" t="s">
        <v>7292</v>
      </c>
      <c r="R4268">
        <v>540</v>
      </c>
      <c r="T4268" t="s">
        <v>7293</v>
      </c>
    </row>
    <row r="4269" spans="1:20" x14ac:dyDescent="0.25">
      <c r="A4269" t="s">
        <v>28</v>
      </c>
      <c r="B4269" t="s">
        <v>17938</v>
      </c>
      <c r="C4269" t="s">
        <v>22</v>
      </c>
      <c r="D4269" t="s">
        <v>23</v>
      </c>
      <c r="E4269" t="s">
        <v>5</v>
      </c>
      <c r="G4269" t="s">
        <v>24</v>
      </c>
      <c r="H4269">
        <v>2002168</v>
      </c>
      <c r="I4269">
        <v>2002707</v>
      </c>
      <c r="J4269" t="s">
        <v>88</v>
      </c>
      <c r="K4269" t="s">
        <v>7294</v>
      </c>
      <c r="L4269" t="s">
        <v>7294</v>
      </c>
      <c r="N4269" t="s">
        <v>79</v>
      </c>
      <c r="Q4269" t="s">
        <v>7292</v>
      </c>
      <c r="R4269">
        <v>540</v>
      </c>
      <c r="S4269">
        <v>179</v>
      </c>
    </row>
    <row r="4270" spans="1:20" x14ac:dyDescent="0.25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24</v>
      </c>
      <c r="H4270">
        <v>2002844</v>
      </c>
      <c r="I4270">
        <v>2003671</v>
      </c>
      <c r="J4270" t="s">
        <v>88</v>
      </c>
      <c r="Q4270" t="s">
        <v>7295</v>
      </c>
      <c r="R4270">
        <v>828</v>
      </c>
      <c r="T4270" t="s">
        <v>7296</v>
      </c>
    </row>
    <row r="4271" spans="1:20" x14ac:dyDescent="0.25">
      <c r="A4271" t="s">
        <v>28</v>
      </c>
      <c r="B4271" t="s">
        <v>17938</v>
      </c>
      <c r="C4271" t="s">
        <v>22</v>
      </c>
      <c r="D4271" t="s">
        <v>23</v>
      </c>
      <c r="E4271" t="s">
        <v>5</v>
      </c>
      <c r="G4271" t="s">
        <v>24</v>
      </c>
      <c r="H4271">
        <v>2002844</v>
      </c>
      <c r="I4271">
        <v>2003671</v>
      </c>
      <c r="J4271" t="s">
        <v>88</v>
      </c>
      <c r="K4271" t="s">
        <v>7297</v>
      </c>
      <c r="L4271" t="s">
        <v>7297</v>
      </c>
      <c r="N4271" t="s">
        <v>79</v>
      </c>
      <c r="Q4271" t="s">
        <v>7295</v>
      </c>
      <c r="R4271">
        <v>828</v>
      </c>
      <c r="S4271">
        <v>275</v>
      </c>
    </row>
    <row r="4272" spans="1:20" x14ac:dyDescent="0.25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24</v>
      </c>
      <c r="H4272">
        <v>2003729</v>
      </c>
      <c r="I4272">
        <v>2004100</v>
      </c>
      <c r="J4272" t="s">
        <v>88</v>
      </c>
      <c r="Q4272" t="s">
        <v>7298</v>
      </c>
      <c r="R4272">
        <v>372</v>
      </c>
      <c r="T4272" t="s">
        <v>7299</v>
      </c>
    </row>
    <row r="4273" spans="1:20" x14ac:dyDescent="0.25">
      <c r="A4273" t="s">
        <v>28</v>
      </c>
      <c r="B4273" t="s">
        <v>17938</v>
      </c>
      <c r="C4273" t="s">
        <v>22</v>
      </c>
      <c r="D4273" t="s">
        <v>23</v>
      </c>
      <c r="E4273" t="s">
        <v>5</v>
      </c>
      <c r="G4273" t="s">
        <v>24</v>
      </c>
      <c r="H4273">
        <v>2003729</v>
      </c>
      <c r="I4273">
        <v>2004100</v>
      </c>
      <c r="J4273" t="s">
        <v>88</v>
      </c>
      <c r="K4273" t="s">
        <v>7300</v>
      </c>
      <c r="L4273" t="s">
        <v>7300</v>
      </c>
      <c r="N4273" t="s">
        <v>79</v>
      </c>
      <c r="Q4273" t="s">
        <v>7298</v>
      </c>
      <c r="R4273">
        <v>372</v>
      </c>
      <c r="S4273">
        <v>123</v>
      </c>
    </row>
    <row r="4274" spans="1:20" x14ac:dyDescent="0.25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24</v>
      </c>
      <c r="H4274">
        <v>2004198</v>
      </c>
      <c r="I4274">
        <v>2004383</v>
      </c>
      <c r="J4274" t="s">
        <v>25</v>
      </c>
      <c r="Q4274" t="s">
        <v>7301</v>
      </c>
      <c r="R4274">
        <v>186</v>
      </c>
    </row>
    <row r="4275" spans="1:20" x14ac:dyDescent="0.25">
      <c r="A4275" t="s">
        <v>28</v>
      </c>
      <c r="B4275" t="s">
        <v>17938</v>
      </c>
      <c r="C4275" t="s">
        <v>22</v>
      </c>
      <c r="D4275" t="s">
        <v>23</v>
      </c>
      <c r="E4275" t="s">
        <v>5</v>
      </c>
      <c r="G4275" t="s">
        <v>24</v>
      </c>
      <c r="H4275">
        <v>2004198</v>
      </c>
      <c r="I4275">
        <v>2004383</v>
      </c>
      <c r="J4275" t="s">
        <v>25</v>
      </c>
      <c r="K4275" t="s">
        <v>7302</v>
      </c>
      <c r="L4275" t="s">
        <v>7302</v>
      </c>
      <c r="N4275" t="s">
        <v>79</v>
      </c>
      <c r="Q4275" t="s">
        <v>7301</v>
      </c>
      <c r="R4275">
        <v>186</v>
      </c>
      <c r="S4275">
        <v>61</v>
      </c>
    </row>
    <row r="4276" spans="1:20" x14ac:dyDescent="0.25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24</v>
      </c>
      <c r="H4276">
        <v>2004881</v>
      </c>
      <c r="I4276">
        <v>2005555</v>
      </c>
      <c r="J4276" t="s">
        <v>88</v>
      </c>
      <c r="Q4276" t="s">
        <v>7303</v>
      </c>
      <c r="R4276">
        <v>675</v>
      </c>
      <c r="T4276" t="s">
        <v>7304</v>
      </c>
    </row>
    <row r="4277" spans="1:20" x14ac:dyDescent="0.25">
      <c r="A4277" t="s">
        <v>28</v>
      </c>
      <c r="B4277" t="s">
        <v>17938</v>
      </c>
      <c r="C4277" t="s">
        <v>22</v>
      </c>
      <c r="D4277" t="s">
        <v>23</v>
      </c>
      <c r="E4277" t="s">
        <v>5</v>
      </c>
      <c r="G4277" t="s">
        <v>24</v>
      </c>
      <c r="H4277">
        <v>2004881</v>
      </c>
      <c r="I4277">
        <v>2005555</v>
      </c>
      <c r="J4277" t="s">
        <v>88</v>
      </c>
      <c r="K4277" t="s">
        <v>7305</v>
      </c>
      <c r="L4277" t="s">
        <v>7305</v>
      </c>
      <c r="N4277" t="s">
        <v>7306</v>
      </c>
      <c r="Q4277" t="s">
        <v>7303</v>
      </c>
      <c r="R4277">
        <v>675</v>
      </c>
      <c r="S4277">
        <v>224</v>
      </c>
    </row>
    <row r="4278" spans="1:20" x14ac:dyDescent="0.25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24</v>
      </c>
      <c r="H4278">
        <v>2005644</v>
      </c>
      <c r="I4278">
        <v>2005844</v>
      </c>
      <c r="J4278" t="s">
        <v>25</v>
      </c>
      <c r="Q4278" t="s">
        <v>7307</v>
      </c>
      <c r="R4278">
        <v>201</v>
      </c>
      <c r="T4278" t="s">
        <v>7308</v>
      </c>
    </row>
    <row r="4279" spans="1:20" x14ac:dyDescent="0.25">
      <c r="A4279" t="s">
        <v>28</v>
      </c>
      <c r="B4279" t="s">
        <v>17938</v>
      </c>
      <c r="C4279" t="s">
        <v>22</v>
      </c>
      <c r="D4279" t="s">
        <v>23</v>
      </c>
      <c r="E4279" t="s">
        <v>5</v>
      </c>
      <c r="G4279" t="s">
        <v>24</v>
      </c>
      <c r="H4279">
        <v>2005644</v>
      </c>
      <c r="I4279">
        <v>2005844</v>
      </c>
      <c r="J4279" t="s">
        <v>25</v>
      </c>
      <c r="K4279" t="s">
        <v>7309</v>
      </c>
      <c r="L4279" t="s">
        <v>7309</v>
      </c>
      <c r="N4279" t="s">
        <v>139</v>
      </c>
      <c r="Q4279" t="s">
        <v>7307</v>
      </c>
      <c r="R4279">
        <v>201</v>
      </c>
      <c r="S4279">
        <v>66</v>
      </c>
    </row>
    <row r="4280" spans="1:20" x14ac:dyDescent="0.25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24</v>
      </c>
      <c r="H4280">
        <v>2005888</v>
      </c>
      <c r="I4280">
        <v>2006442</v>
      </c>
      <c r="J4280" t="s">
        <v>25</v>
      </c>
      <c r="Q4280" t="s">
        <v>7310</v>
      </c>
      <c r="R4280">
        <v>555</v>
      </c>
      <c r="T4280" t="s">
        <v>7311</v>
      </c>
    </row>
    <row r="4281" spans="1:20" x14ac:dyDescent="0.25">
      <c r="A4281" t="s">
        <v>28</v>
      </c>
      <c r="B4281" t="s">
        <v>17938</v>
      </c>
      <c r="C4281" t="s">
        <v>22</v>
      </c>
      <c r="D4281" t="s">
        <v>23</v>
      </c>
      <c r="E4281" t="s">
        <v>5</v>
      </c>
      <c r="G4281" t="s">
        <v>24</v>
      </c>
      <c r="H4281">
        <v>2005888</v>
      </c>
      <c r="I4281">
        <v>2006442</v>
      </c>
      <c r="J4281" t="s">
        <v>25</v>
      </c>
      <c r="K4281" t="s">
        <v>7312</v>
      </c>
      <c r="L4281" t="s">
        <v>7312</v>
      </c>
      <c r="N4281" t="s">
        <v>79</v>
      </c>
      <c r="Q4281" t="s">
        <v>7310</v>
      </c>
      <c r="R4281">
        <v>555</v>
      </c>
      <c r="S4281">
        <v>184</v>
      </c>
    </row>
    <row r="4282" spans="1:20" x14ac:dyDescent="0.25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24</v>
      </c>
      <c r="H4282">
        <v>2006606</v>
      </c>
      <c r="I4282">
        <v>2006785</v>
      </c>
      <c r="J4282" t="s">
        <v>25</v>
      </c>
      <c r="Q4282" t="s">
        <v>7313</v>
      </c>
      <c r="R4282">
        <v>180</v>
      </c>
    </row>
    <row r="4283" spans="1:20" x14ac:dyDescent="0.25">
      <c r="A4283" t="s">
        <v>28</v>
      </c>
      <c r="B4283" t="s">
        <v>17938</v>
      </c>
      <c r="C4283" t="s">
        <v>22</v>
      </c>
      <c r="D4283" t="s">
        <v>23</v>
      </c>
      <c r="E4283" t="s">
        <v>5</v>
      </c>
      <c r="G4283" t="s">
        <v>24</v>
      </c>
      <c r="H4283">
        <v>2006606</v>
      </c>
      <c r="I4283">
        <v>2006785</v>
      </c>
      <c r="J4283" t="s">
        <v>25</v>
      </c>
      <c r="K4283" t="s">
        <v>7314</v>
      </c>
      <c r="L4283" t="s">
        <v>7314</v>
      </c>
      <c r="N4283" t="s">
        <v>7315</v>
      </c>
      <c r="Q4283" t="s">
        <v>7313</v>
      </c>
      <c r="R4283">
        <v>180</v>
      </c>
      <c r="S4283">
        <v>59</v>
      </c>
    </row>
    <row r="4284" spans="1:20" x14ac:dyDescent="0.25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G4284" t="s">
        <v>24</v>
      </c>
      <c r="H4284">
        <v>2006775</v>
      </c>
      <c r="I4284">
        <v>2007719</v>
      </c>
      <c r="J4284" t="s">
        <v>25</v>
      </c>
      <c r="Q4284" t="s">
        <v>7316</v>
      </c>
      <c r="R4284">
        <v>945</v>
      </c>
      <c r="T4284" t="s">
        <v>7317</v>
      </c>
    </row>
    <row r="4285" spans="1:20" x14ac:dyDescent="0.25">
      <c r="A4285" t="s">
        <v>28</v>
      </c>
      <c r="B4285" t="s">
        <v>17938</v>
      </c>
      <c r="C4285" t="s">
        <v>22</v>
      </c>
      <c r="D4285" t="s">
        <v>23</v>
      </c>
      <c r="E4285" t="s">
        <v>5</v>
      </c>
      <c r="G4285" t="s">
        <v>24</v>
      </c>
      <c r="H4285">
        <v>2006775</v>
      </c>
      <c r="I4285">
        <v>2007719</v>
      </c>
      <c r="J4285" t="s">
        <v>25</v>
      </c>
      <c r="K4285" t="s">
        <v>7318</v>
      </c>
      <c r="L4285" t="s">
        <v>7318</v>
      </c>
      <c r="N4285" t="s">
        <v>7319</v>
      </c>
      <c r="Q4285" t="s">
        <v>7316</v>
      </c>
      <c r="R4285">
        <v>945</v>
      </c>
      <c r="S4285">
        <v>314</v>
      </c>
    </row>
    <row r="4286" spans="1:20" x14ac:dyDescent="0.25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24</v>
      </c>
      <c r="H4286">
        <v>2007721</v>
      </c>
      <c r="I4286">
        <v>2008203</v>
      </c>
      <c r="J4286" t="s">
        <v>25</v>
      </c>
      <c r="Q4286" t="s">
        <v>7320</v>
      </c>
      <c r="R4286">
        <v>483</v>
      </c>
      <c r="T4286" t="s">
        <v>7321</v>
      </c>
    </row>
    <row r="4287" spans="1:20" x14ac:dyDescent="0.25">
      <c r="A4287" t="s">
        <v>28</v>
      </c>
      <c r="B4287" t="s">
        <v>17938</v>
      </c>
      <c r="C4287" t="s">
        <v>22</v>
      </c>
      <c r="D4287" t="s">
        <v>23</v>
      </c>
      <c r="E4287" t="s">
        <v>5</v>
      </c>
      <c r="G4287" t="s">
        <v>24</v>
      </c>
      <c r="H4287">
        <v>2007721</v>
      </c>
      <c r="I4287">
        <v>2008203</v>
      </c>
      <c r="J4287" t="s">
        <v>25</v>
      </c>
      <c r="K4287" t="s">
        <v>7322</v>
      </c>
      <c r="L4287" t="s">
        <v>7322</v>
      </c>
      <c r="N4287" t="s">
        <v>79</v>
      </c>
      <c r="Q4287" t="s">
        <v>7320</v>
      </c>
      <c r="R4287">
        <v>483</v>
      </c>
      <c r="S4287">
        <v>160</v>
      </c>
    </row>
    <row r="4288" spans="1:20" x14ac:dyDescent="0.25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24</v>
      </c>
      <c r="H4288">
        <v>2008203</v>
      </c>
      <c r="I4288">
        <v>2009081</v>
      </c>
      <c r="J4288" t="s">
        <v>25</v>
      </c>
      <c r="Q4288" t="s">
        <v>7323</v>
      </c>
      <c r="R4288">
        <v>879</v>
      </c>
      <c r="T4288" t="s">
        <v>7324</v>
      </c>
    </row>
    <row r="4289" spans="1:20" x14ac:dyDescent="0.25">
      <c r="A4289" t="s">
        <v>28</v>
      </c>
      <c r="B4289" t="s">
        <v>17938</v>
      </c>
      <c r="C4289" t="s">
        <v>22</v>
      </c>
      <c r="D4289" t="s">
        <v>23</v>
      </c>
      <c r="E4289" t="s">
        <v>5</v>
      </c>
      <c r="G4289" t="s">
        <v>24</v>
      </c>
      <c r="H4289">
        <v>2008203</v>
      </c>
      <c r="I4289">
        <v>2009081</v>
      </c>
      <c r="J4289" t="s">
        <v>25</v>
      </c>
      <c r="K4289" t="s">
        <v>7325</v>
      </c>
      <c r="L4289" t="s">
        <v>7325</v>
      </c>
      <c r="N4289" t="s">
        <v>7326</v>
      </c>
      <c r="Q4289" t="s">
        <v>7323</v>
      </c>
      <c r="R4289">
        <v>879</v>
      </c>
      <c r="S4289">
        <v>292</v>
      </c>
    </row>
    <row r="4290" spans="1:20" x14ac:dyDescent="0.25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24</v>
      </c>
      <c r="H4290">
        <v>2009074</v>
      </c>
      <c r="I4290">
        <v>2011008</v>
      </c>
      <c r="J4290" t="s">
        <v>25</v>
      </c>
      <c r="Q4290" t="s">
        <v>7327</v>
      </c>
      <c r="R4290">
        <v>1935</v>
      </c>
      <c r="T4290" t="s">
        <v>7328</v>
      </c>
    </row>
    <row r="4291" spans="1:20" x14ac:dyDescent="0.25">
      <c r="A4291" t="s">
        <v>28</v>
      </c>
      <c r="B4291" t="s">
        <v>17938</v>
      </c>
      <c r="C4291" t="s">
        <v>22</v>
      </c>
      <c r="D4291" t="s">
        <v>23</v>
      </c>
      <c r="E4291" t="s">
        <v>5</v>
      </c>
      <c r="G4291" t="s">
        <v>24</v>
      </c>
      <c r="H4291">
        <v>2009074</v>
      </c>
      <c r="I4291">
        <v>2011008</v>
      </c>
      <c r="J4291" t="s">
        <v>25</v>
      </c>
      <c r="K4291" t="s">
        <v>7329</v>
      </c>
      <c r="L4291" t="s">
        <v>7329</v>
      </c>
      <c r="N4291" t="s">
        <v>7330</v>
      </c>
      <c r="Q4291" t="s">
        <v>7327</v>
      </c>
      <c r="R4291">
        <v>1935</v>
      </c>
      <c r="S4291">
        <v>644</v>
      </c>
    </row>
    <row r="4292" spans="1:20" x14ac:dyDescent="0.25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24</v>
      </c>
      <c r="H4292">
        <v>2011005</v>
      </c>
      <c r="I4292">
        <v>2011394</v>
      </c>
      <c r="J4292" t="s">
        <v>25</v>
      </c>
      <c r="Q4292" t="s">
        <v>7331</v>
      </c>
      <c r="R4292">
        <v>390</v>
      </c>
      <c r="T4292" t="s">
        <v>7332</v>
      </c>
    </row>
    <row r="4293" spans="1:20" x14ac:dyDescent="0.25">
      <c r="A4293" t="s">
        <v>28</v>
      </c>
      <c r="B4293" t="s">
        <v>17938</v>
      </c>
      <c r="C4293" t="s">
        <v>22</v>
      </c>
      <c r="D4293" t="s">
        <v>23</v>
      </c>
      <c r="E4293" t="s">
        <v>5</v>
      </c>
      <c r="G4293" t="s">
        <v>24</v>
      </c>
      <c r="H4293">
        <v>2011005</v>
      </c>
      <c r="I4293">
        <v>2011394</v>
      </c>
      <c r="J4293" t="s">
        <v>25</v>
      </c>
      <c r="K4293" t="s">
        <v>7333</v>
      </c>
      <c r="L4293" t="s">
        <v>7333</v>
      </c>
      <c r="N4293" t="s">
        <v>4871</v>
      </c>
      <c r="Q4293" t="s">
        <v>7331</v>
      </c>
      <c r="R4293">
        <v>390</v>
      </c>
      <c r="S4293">
        <v>129</v>
      </c>
    </row>
    <row r="4294" spans="1:20" x14ac:dyDescent="0.25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24</v>
      </c>
      <c r="H4294">
        <v>2011411</v>
      </c>
      <c r="I4294">
        <v>2012271</v>
      </c>
      <c r="J4294" t="s">
        <v>25</v>
      </c>
      <c r="Q4294" t="s">
        <v>7334</v>
      </c>
      <c r="R4294">
        <v>861</v>
      </c>
      <c r="T4294" t="s">
        <v>7335</v>
      </c>
    </row>
    <row r="4295" spans="1:20" x14ac:dyDescent="0.25">
      <c r="A4295" t="s">
        <v>28</v>
      </c>
      <c r="B4295" t="s">
        <v>17938</v>
      </c>
      <c r="C4295" t="s">
        <v>22</v>
      </c>
      <c r="D4295" t="s">
        <v>23</v>
      </c>
      <c r="E4295" t="s">
        <v>5</v>
      </c>
      <c r="G4295" t="s">
        <v>24</v>
      </c>
      <c r="H4295">
        <v>2011411</v>
      </c>
      <c r="I4295">
        <v>2012271</v>
      </c>
      <c r="J4295" t="s">
        <v>25</v>
      </c>
      <c r="K4295" t="s">
        <v>7336</v>
      </c>
      <c r="L4295" t="s">
        <v>7336</v>
      </c>
      <c r="N4295" t="s">
        <v>7337</v>
      </c>
      <c r="Q4295" t="s">
        <v>7334</v>
      </c>
      <c r="R4295">
        <v>861</v>
      </c>
      <c r="S4295">
        <v>286</v>
      </c>
    </row>
    <row r="4296" spans="1:20" x14ac:dyDescent="0.25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24</v>
      </c>
      <c r="H4296">
        <v>2012279</v>
      </c>
      <c r="I4296">
        <v>2013268</v>
      </c>
      <c r="J4296" t="s">
        <v>25</v>
      </c>
      <c r="Q4296" t="s">
        <v>7338</v>
      </c>
      <c r="R4296">
        <v>990</v>
      </c>
      <c r="T4296" t="s">
        <v>7339</v>
      </c>
    </row>
    <row r="4297" spans="1:20" x14ac:dyDescent="0.25">
      <c r="A4297" t="s">
        <v>28</v>
      </c>
      <c r="B4297" t="s">
        <v>17938</v>
      </c>
      <c r="C4297" t="s">
        <v>22</v>
      </c>
      <c r="D4297" t="s">
        <v>23</v>
      </c>
      <c r="E4297" t="s">
        <v>5</v>
      </c>
      <c r="G4297" t="s">
        <v>24</v>
      </c>
      <c r="H4297">
        <v>2012279</v>
      </c>
      <c r="I4297">
        <v>2013268</v>
      </c>
      <c r="J4297" t="s">
        <v>25</v>
      </c>
      <c r="K4297" t="s">
        <v>7340</v>
      </c>
      <c r="L4297" t="s">
        <v>7340</v>
      </c>
      <c r="N4297" t="s">
        <v>79</v>
      </c>
      <c r="Q4297" t="s">
        <v>7338</v>
      </c>
      <c r="R4297">
        <v>990</v>
      </c>
      <c r="S4297">
        <v>329</v>
      </c>
    </row>
    <row r="4298" spans="1:20" x14ac:dyDescent="0.25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24</v>
      </c>
      <c r="H4298">
        <v>2013283</v>
      </c>
      <c r="I4298">
        <v>2013861</v>
      </c>
      <c r="J4298" t="s">
        <v>25</v>
      </c>
      <c r="Q4298" t="s">
        <v>7341</v>
      </c>
      <c r="R4298">
        <v>579</v>
      </c>
      <c r="T4298" t="s">
        <v>7342</v>
      </c>
    </row>
    <row r="4299" spans="1:20" x14ac:dyDescent="0.25">
      <c r="A4299" t="s">
        <v>28</v>
      </c>
      <c r="B4299" t="s">
        <v>17938</v>
      </c>
      <c r="C4299" t="s">
        <v>22</v>
      </c>
      <c r="D4299" t="s">
        <v>23</v>
      </c>
      <c r="E4299" t="s">
        <v>5</v>
      </c>
      <c r="G4299" t="s">
        <v>24</v>
      </c>
      <c r="H4299">
        <v>2013283</v>
      </c>
      <c r="I4299">
        <v>2013861</v>
      </c>
      <c r="J4299" t="s">
        <v>25</v>
      </c>
      <c r="K4299" t="s">
        <v>7343</v>
      </c>
      <c r="L4299" t="s">
        <v>7343</v>
      </c>
      <c r="N4299" t="s">
        <v>79</v>
      </c>
      <c r="Q4299" t="s">
        <v>7341</v>
      </c>
      <c r="R4299">
        <v>579</v>
      </c>
      <c r="S4299">
        <v>192</v>
      </c>
    </row>
    <row r="4300" spans="1:20" x14ac:dyDescent="0.25">
      <c r="A4300" t="s">
        <v>20</v>
      </c>
      <c r="B4300" t="s">
        <v>76</v>
      </c>
      <c r="C4300" t="s">
        <v>22</v>
      </c>
      <c r="D4300" t="s">
        <v>23</v>
      </c>
      <c r="E4300" t="s">
        <v>5</v>
      </c>
      <c r="G4300" t="s">
        <v>24</v>
      </c>
      <c r="H4300">
        <v>2014086</v>
      </c>
      <c r="I4300">
        <v>2014502</v>
      </c>
      <c r="J4300" t="s">
        <v>25</v>
      </c>
      <c r="K4300" t="s">
        <v>17937</v>
      </c>
      <c r="L4300" t="s">
        <v>17937</v>
      </c>
      <c r="M4300" t="s">
        <v>17937</v>
      </c>
      <c r="Q4300" t="s">
        <v>7344</v>
      </c>
      <c r="R4300">
        <v>417</v>
      </c>
      <c r="T4300" t="s">
        <v>7345</v>
      </c>
    </row>
    <row r="4301" spans="1:20" x14ac:dyDescent="0.25">
      <c r="A4301" t="s">
        <v>28</v>
      </c>
      <c r="B4301" t="s">
        <v>159</v>
      </c>
      <c r="C4301" t="s">
        <v>22</v>
      </c>
      <c r="D4301" t="s">
        <v>23</v>
      </c>
      <c r="E4301" t="s">
        <v>5</v>
      </c>
      <c r="G4301" t="s">
        <v>24</v>
      </c>
      <c r="H4301">
        <v>2014086</v>
      </c>
      <c r="I4301">
        <v>2014502</v>
      </c>
      <c r="J4301" t="s">
        <v>25</v>
      </c>
      <c r="K4301" t="s">
        <v>17937</v>
      </c>
      <c r="L4301" t="s">
        <v>17937</v>
      </c>
      <c r="M4301" t="s">
        <v>17937</v>
      </c>
      <c r="N4301" t="s">
        <v>79</v>
      </c>
      <c r="Q4301" t="s">
        <v>7344</v>
      </c>
      <c r="R4301">
        <v>417</v>
      </c>
      <c r="T4301" t="s">
        <v>78</v>
      </c>
    </row>
    <row r="4302" spans="1:20" x14ac:dyDescent="0.25">
      <c r="A4302" t="s">
        <v>20</v>
      </c>
      <c r="B4302" t="s">
        <v>76</v>
      </c>
      <c r="C4302" t="s">
        <v>22</v>
      </c>
      <c r="D4302" t="s">
        <v>23</v>
      </c>
      <c r="E4302" t="s">
        <v>5</v>
      </c>
      <c r="G4302" t="s">
        <v>24</v>
      </c>
      <c r="H4302">
        <v>2014525</v>
      </c>
      <c r="I4302">
        <v>2014896</v>
      </c>
      <c r="J4302" t="s">
        <v>25</v>
      </c>
      <c r="K4302" t="s">
        <v>17937</v>
      </c>
      <c r="L4302" t="s">
        <v>17937</v>
      </c>
      <c r="M4302" t="s">
        <v>17937</v>
      </c>
      <c r="Q4302" t="s">
        <v>7346</v>
      </c>
      <c r="R4302">
        <v>372</v>
      </c>
      <c r="T4302" t="s">
        <v>159</v>
      </c>
    </row>
    <row r="4303" spans="1:20" x14ac:dyDescent="0.25">
      <c r="A4303" t="s">
        <v>28</v>
      </c>
      <c r="B4303" t="s">
        <v>159</v>
      </c>
      <c r="C4303" t="s">
        <v>22</v>
      </c>
      <c r="D4303" t="s">
        <v>23</v>
      </c>
      <c r="E4303" t="s">
        <v>5</v>
      </c>
      <c r="G4303" t="s">
        <v>24</v>
      </c>
      <c r="H4303">
        <v>2014525</v>
      </c>
      <c r="I4303">
        <v>2014896</v>
      </c>
      <c r="J4303" t="s">
        <v>25</v>
      </c>
      <c r="K4303" t="s">
        <v>17937</v>
      </c>
      <c r="L4303" t="s">
        <v>17937</v>
      </c>
      <c r="M4303" t="s">
        <v>17937</v>
      </c>
      <c r="N4303" t="s">
        <v>7347</v>
      </c>
      <c r="Q4303" t="s">
        <v>7346</v>
      </c>
      <c r="R4303">
        <v>372</v>
      </c>
      <c r="T4303" t="s">
        <v>159</v>
      </c>
    </row>
    <row r="4304" spans="1:20" x14ac:dyDescent="0.25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24</v>
      </c>
      <c r="H4304">
        <v>2015006</v>
      </c>
      <c r="I4304">
        <v>2015395</v>
      </c>
      <c r="J4304" t="s">
        <v>25</v>
      </c>
      <c r="Q4304" t="s">
        <v>7348</v>
      </c>
      <c r="R4304">
        <v>390</v>
      </c>
      <c r="T4304" t="s">
        <v>7349</v>
      </c>
    </row>
    <row r="4305" spans="1:20" x14ac:dyDescent="0.25">
      <c r="A4305" t="s">
        <v>28</v>
      </c>
      <c r="B4305" t="s">
        <v>17938</v>
      </c>
      <c r="C4305" t="s">
        <v>22</v>
      </c>
      <c r="D4305" t="s">
        <v>23</v>
      </c>
      <c r="E4305" t="s">
        <v>5</v>
      </c>
      <c r="G4305" t="s">
        <v>24</v>
      </c>
      <c r="H4305">
        <v>2015006</v>
      </c>
      <c r="I4305">
        <v>2015395</v>
      </c>
      <c r="J4305" t="s">
        <v>25</v>
      </c>
      <c r="K4305" t="s">
        <v>7350</v>
      </c>
      <c r="L4305" t="s">
        <v>7350</v>
      </c>
      <c r="N4305" t="s">
        <v>79</v>
      </c>
      <c r="Q4305" t="s">
        <v>7348</v>
      </c>
      <c r="R4305">
        <v>390</v>
      </c>
      <c r="S4305">
        <v>129</v>
      </c>
    </row>
    <row r="4306" spans="1:20" x14ac:dyDescent="0.25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24</v>
      </c>
      <c r="H4306">
        <v>2015382</v>
      </c>
      <c r="I4306">
        <v>2015663</v>
      </c>
      <c r="J4306" t="s">
        <v>25</v>
      </c>
      <c r="Q4306" t="s">
        <v>7351</v>
      </c>
      <c r="R4306">
        <v>282</v>
      </c>
      <c r="T4306" t="s">
        <v>7352</v>
      </c>
    </row>
    <row r="4307" spans="1:20" x14ac:dyDescent="0.25">
      <c r="A4307" t="s">
        <v>28</v>
      </c>
      <c r="B4307" t="s">
        <v>17938</v>
      </c>
      <c r="C4307" t="s">
        <v>22</v>
      </c>
      <c r="D4307" t="s">
        <v>23</v>
      </c>
      <c r="E4307" t="s">
        <v>5</v>
      </c>
      <c r="G4307" t="s">
        <v>24</v>
      </c>
      <c r="H4307">
        <v>2015382</v>
      </c>
      <c r="I4307">
        <v>2015663</v>
      </c>
      <c r="J4307" t="s">
        <v>25</v>
      </c>
      <c r="K4307" t="s">
        <v>7353</v>
      </c>
      <c r="L4307" t="s">
        <v>7353</v>
      </c>
      <c r="N4307" t="s">
        <v>314</v>
      </c>
      <c r="Q4307" t="s">
        <v>7351</v>
      </c>
      <c r="R4307">
        <v>282</v>
      </c>
      <c r="S4307">
        <v>93</v>
      </c>
    </row>
    <row r="4308" spans="1:20" x14ac:dyDescent="0.25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24</v>
      </c>
      <c r="H4308">
        <v>2015663</v>
      </c>
      <c r="I4308">
        <v>2016277</v>
      </c>
      <c r="J4308" t="s">
        <v>25</v>
      </c>
      <c r="Q4308" t="s">
        <v>7354</v>
      </c>
      <c r="R4308">
        <v>615</v>
      </c>
      <c r="T4308" t="s">
        <v>7355</v>
      </c>
    </row>
    <row r="4309" spans="1:20" x14ac:dyDescent="0.25">
      <c r="A4309" t="s">
        <v>28</v>
      </c>
      <c r="B4309" t="s">
        <v>17938</v>
      </c>
      <c r="C4309" t="s">
        <v>22</v>
      </c>
      <c r="D4309" t="s">
        <v>23</v>
      </c>
      <c r="E4309" t="s">
        <v>5</v>
      </c>
      <c r="G4309" t="s">
        <v>24</v>
      </c>
      <c r="H4309">
        <v>2015663</v>
      </c>
      <c r="I4309">
        <v>2016277</v>
      </c>
      <c r="J4309" t="s">
        <v>25</v>
      </c>
      <c r="K4309" t="s">
        <v>7356</v>
      </c>
      <c r="L4309" t="s">
        <v>7356</v>
      </c>
      <c r="N4309" t="s">
        <v>1106</v>
      </c>
      <c r="Q4309" t="s">
        <v>7354</v>
      </c>
      <c r="R4309">
        <v>615</v>
      </c>
      <c r="S4309">
        <v>204</v>
      </c>
    </row>
    <row r="4310" spans="1:20" x14ac:dyDescent="0.25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24</v>
      </c>
      <c r="H4310">
        <v>2016274</v>
      </c>
      <c r="I4310">
        <v>2016816</v>
      </c>
      <c r="J4310" t="s">
        <v>25</v>
      </c>
      <c r="Q4310" t="s">
        <v>7357</v>
      </c>
      <c r="R4310">
        <v>543</v>
      </c>
      <c r="T4310" t="s">
        <v>7358</v>
      </c>
    </row>
    <row r="4311" spans="1:20" x14ac:dyDescent="0.25">
      <c r="A4311" t="s">
        <v>28</v>
      </c>
      <c r="B4311" t="s">
        <v>17938</v>
      </c>
      <c r="C4311" t="s">
        <v>22</v>
      </c>
      <c r="D4311" t="s">
        <v>23</v>
      </c>
      <c r="E4311" t="s">
        <v>5</v>
      </c>
      <c r="G4311" t="s">
        <v>24</v>
      </c>
      <c r="H4311">
        <v>2016274</v>
      </c>
      <c r="I4311">
        <v>2016816</v>
      </c>
      <c r="J4311" t="s">
        <v>25</v>
      </c>
      <c r="K4311" t="s">
        <v>7359</v>
      </c>
      <c r="L4311" t="s">
        <v>7359</v>
      </c>
      <c r="N4311" t="s">
        <v>79</v>
      </c>
      <c r="Q4311" t="s">
        <v>7357</v>
      </c>
      <c r="R4311">
        <v>543</v>
      </c>
      <c r="S4311">
        <v>180</v>
      </c>
    </row>
    <row r="4312" spans="1:20" x14ac:dyDescent="0.25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24</v>
      </c>
      <c r="H4312">
        <v>2016919</v>
      </c>
      <c r="I4312">
        <v>2017422</v>
      </c>
      <c r="J4312" t="s">
        <v>25</v>
      </c>
      <c r="Q4312" t="s">
        <v>7360</v>
      </c>
      <c r="R4312">
        <v>504</v>
      </c>
      <c r="T4312" t="s">
        <v>7361</v>
      </c>
    </row>
    <row r="4313" spans="1:20" x14ac:dyDescent="0.25">
      <c r="A4313" t="s">
        <v>28</v>
      </c>
      <c r="B4313" t="s">
        <v>17938</v>
      </c>
      <c r="C4313" t="s">
        <v>22</v>
      </c>
      <c r="D4313" t="s">
        <v>23</v>
      </c>
      <c r="E4313" t="s">
        <v>5</v>
      </c>
      <c r="G4313" t="s">
        <v>24</v>
      </c>
      <c r="H4313">
        <v>2016919</v>
      </c>
      <c r="I4313">
        <v>2017422</v>
      </c>
      <c r="J4313" t="s">
        <v>25</v>
      </c>
      <c r="K4313" t="s">
        <v>7362</v>
      </c>
      <c r="L4313" t="s">
        <v>7362</v>
      </c>
      <c r="N4313" t="s">
        <v>79</v>
      </c>
      <c r="Q4313" t="s">
        <v>7360</v>
      </c>
      <c r="R4313">
        <v>504</v>
      </c>
      <c r="S4313">
        <v>167</v>
      </c>
    </row>
    <row r="4314" spans="1:20" x14ac:dyDescent="0.25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24</v>
      </c>
      <c r="H4314">
        <v>2017445</v>
      </c>
      <c r="I4314">
        <v>2017636</v>
      </c>
      <c r="J4314" t="s">
        <v>25</v>
      </c>
      <c r="Q4314" t="s">
        <v>7363</v>
      </c>
      <c r="R4314">
        <v>192</v>
      </c>
      <c r="T4314" t="s">
        <v>7364</v>
      </c>
    </row>
    <row r="4315" spans="1:20" x14ac:dyDescent="0.25">
      <c r="A4315" t="s">
        <v>28</v>
      </c>
      <c r="B4315" t="s">
        <v>17938</v>
      </c>
      <c r="C4315" t="s">
        <v>22</v>
      </c>
      <c r="D4315" t="s">
        <v>23</v>
      </c>
      <c r="E4315" t="s">
        <v>5</v>
      </c>
      <c r="G4315" t="s">
        <v>24</v>
      </c>
      <c r="H4315">
        <v>2017445</v>
      </c>
      <c r="I4315">
        <v>2017636</v>
      </c>
      <c r="J4315" t="s">
        <v>25</v>
      </c>
      <c r="K4315" t="s">
        <v>7365</v>
      </c>
      <c r="L4315" t="s">
        <v>7365</v>
      </c>
      <c r="N4315" t="s">
        <v>79</v>
      </c>
      <c r="Q4315" t="s">
        <v>7363</v>
      </c>
      <c r="R4315">
        <v>192</v>
      </c>
      <c r="S4315">
        <v>63</v>
      </c>
    </row>
    <row r="4316" spans="1:20" x14ac:dyDescent="0.25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24</v>
      </c>
      <c r="H4316">
        <v>2017681</v>
      </c>
      <c r="I4316">
        <v>2018226</v>
      </c>
      <c r="J4316" t="s">
        <v>25</v>
      </c>
      <c r="Q4316" t="s">
        <v>7366</v>
      </c>
      <c r="R4316">
        <v>546</v>
      </c>
      <c r="T4316" t="s">
        <v>7367</v>
      </c>
    </row>
    <row r="4317" spans="1:20" x14ac:dyDescent="0.25">
      <c r="A4317" t="s">
        <v>28</v>
      </c>
      <c r="B4317" t="s">
        <v>17938</v>
      </c>
      <c r="C4317" t="s">
        <v>22</v>
      </c>
      <c r="D4317" t="s">
        <v>23</v>
      </c>
      <c r="E4317" t="s">
        <v>5</v>
      </c>
      <c r="G4317" t="s">
        <v>24</v>
      </c>
      <c r="H4317">
        <v>2017681</v>
      </c>
      <c r="I4317">
        <v>2018226</v>
      </c>
      <c r="J4317" t="s">
        <v>25</v>
      </c>
      <c r="K4317" t="s">
        <v>7368</v>
      </c>
      <c r="L4317" t="s">
        <v>7368</v>
      </c>
      <c r="N4317" t="s">
        <v>7369</v>
      </c>
      <c r="Q4317" t="s">
        <v>7366</v>
      </c>
      <c r="R4317">
        <v>546</v>
      </c>
      <c r="S4317">
        <v>181</v>
      </c>
    </row>
    <row r="4318" spans="1:20" x14ac:dyDescent="0.25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24</v>
      </c>
      <c r="H4318">
        <v>2018198</v>
      </c>
      <c r="I4318">
        <v>2020129</v>
      </c>
      <c r="J4318" t="s">
        <v>25</v>
      </c>
      <c r="Q4318" t="s">
        <v>7370</v>
      </c>
      <c r="R4318">
        <v>1932</v>
      </c>
      <c r="T4318" t="s">
        <v>7371</v>
      </c>
    </row>
    <row r="4319" spans="1:20" x14ac:dyDescent="0.25">
      <c r="A4319" t="s">
        <v>28</v>
      </c>
      <c r="B4319" t="s">
        <v>17938</v>
      </c>
      <c r="C4319" t="s">
        <v>22</v>
      </c>
      <c r="D4319" t="s">
        <v>23</v>
      </c>
      <c r="E4319" t="s">
        <v>5</v>
      </c>
      <c r="G4319" t="s">
        <v>24</v>
      </c>
      <c r="H4319">
        <v>2018198</v>
      </c>
      <c r="I4319">
        <v>2020129</v>
      </c>
      <c r="J4319" t="s">
        <v>25</v>
      </c>
      <c r="K4319" t="s">
        <v>7372</v>
      </c>
      <c r="L4319" t="s">
        <v>7372</v>
      </c>
      <c r="N4319" t="s">
        <v>7369</v>
      </c>
      <c r="Q4319" t="s">
        <v>7370</v>
      </c>
      <c r="R4319">
        <v>1932</v>
      </c>
      <c r="S4319">
        <v>643</v>
      </c>
    </row>
    <row r="4320" spans="1:20" x14ac:dyDescent="0.25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24</v>
      </c>
      <c r="H4320">
        <v>2020113</v>
      </c>
      <c r="I4320">
        <v>2020316</v>
      </c>
      <c r="J4320" t="s">
        <v>25</v>
      </c>
      <c r="Q4320" t="s">
        <v>7373</v>
      </c>
      <c r="R4320">
        <v>204</v>
      </c>
      <c r="T4320" t="s">
        <v>7374</v>
      </c>
    </row>
    <row r="4321" spans="1:20" x14ac:dyDescent="0.25">
      <c r="A4321" t="s">
        <v>28</v>
      </c>
      <c r="B4321" t="s">
        <v>17938</v>
      </c>
      <c r="C4321" t="s">
        <v>22</v>
      </c>
      <c r="D4321" t="s">
        <v>23</v>
      </c>
      <c r="E4321" t="s">
        <v>5</v>
      </c>
      <c r="G4321" t="s">
        <v>24</v>
      </c>
      <c r="H4321">
        <v>2020113</v>
      </c>
      <c r="I4321">
        <v>2020316</v>
      </c>
      <c r="J4321" t="s">
        <v>25</v>
      </c>
      <c r="K4321" t="s">
        <v>7375</v>
      </c>
      <c r="L4321" t="s">
        <v>7375</v>
      </c>
      <c r="N4321" t="s">
        <v>7376</v>
      </c>
      <c r="Q4321" t="s">
        <v>7373</v>
      </c>
      <c r="R4321">
        <v>204</v>
      </c>
      <c r="S4321">
        <v>67</v>
      </c>
    </row>
    <row r="4322" spans="1:20" x14ac:dyDescent="0.25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24</v>
      </c>
      <c r="H4322">
        <v>2020313</v>
      </c>
      <c r="I4322">
        <v>2021893</v>
      </c>
      <c r="J4322" t="s">
        <v>25</v>
      </c>
      <c r="Q4322" t="s">
        <v>7377</v>
      </c>
      <c r="R4322">
        <v>1581</v>
      </c>
      <c r="T4322" t="s">
        <v>7378</v>
      </c>
    </row>
    <row r="4323" spans="1:20" x14ac:dyDescent="0.25">
      <c r="A4323" t="s">
        <v>28</v>
      </c>
      <c r="B4323" t="s">
        <v>17938</v>
      </c>
      <c r="C4323" t="s">
        <v>22</v>
      </c>
      <c r="D4323" t="s">
        <v>23</v>
      </c>
      <c r="E4323" t="s">
        <v>5</v>
      </c>
      <c r="G4323" t="s">
        <v>24</v>
      </c>
      <c r="H4323">
        <v>2020313</v>
      </c>
      <c r="I4323">
        <v>2021893</v>
      </c>
      <c r="J4323" t="s">
        <v>25</v>
      </c>
      <c r="K4323" t="s">
        <v>7379</v>
      </c>
      <c r="L4323" t="s">
        <v>7379</v>
      </c>
      <c r="N4323" t="s">
        <v>7380</v>
      </c>
      <c r="Q4323" t="s">
        <v>7377</v>
      </c>
      <c r="R4323">
        <v>1581</v>
      </c>
      <c r="S4323">
        <v>526</v>
      </c>
    </row>
    <row r="4324" spans="1:20" x14ac:dyDescent="0.25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24</v>
      </c>
      <c r="H4324">
        <v>2021883</v>
      </c>
      <c r="I4324">
        <v>2023379</v>
      </c>
      <c r="J4324" t="s">
        <v>25</v>
      </c>
      <c r="Q4324" t="s">
        <v>7381</v>
      </c>
      <c r="R4324">
        <v>1497</v>
      </c>
      <c r="T4324" t="s">
        <v>7382</v>
      </c>
    </row>
    <row r="4325" spans="1:20" x14ac:dyDescent="0.25">
      <c r="A4325" t="s">
        <v>28</v>
      </c>
      <c r="B4325" t="s">
        <v>17938</v>
      </c>
      <c r="C4325" t="s">
        <v>22</v>
      </c>
      <c r="D4325" t="s">
        <v>23</v>
      </c>
      <c r="E4325" t="s">
        <v>5</v>
      </c>
      <c r="G4325" t="s">
        <v>24</v>
      </c>
      <c r="H4325">
        <v>2021883</v>
      </c>
      <c r="I4325">
        <v>2023379</v>
      </c>
      <c r="J4325" t="s">
        <v>25</v>
      </c>
      <c r="K4325" t="s">
        <v>7383</v>
      </c>
      <c r="L4325" t="s">
        <v>7383</v>
      </c>
      <c r="N4325" t="s">
        <v>7384</v>
      </c>
      <c r="Q4325" t="s">
        <v>7381</v>
      </c>
      <c r="R4325">
        <v>1497</v>
      </c>
      <c r="S4325">
        <v>498</v>
      </c>
    </row>
    <row r="4326" spans="1:20" x14ac:dyDescent="0.25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24</v>
      </c>
      <c r="H4326">
        <v>2023392</v>
      </c>
      <c r="I4326">
        <v>2023739</v>
      </c>
      <c r="J4326" t="s">
        <v>25</v>
      </c>
      <c r="Q4326" t="s">
        <v>7385</v>
      </c>
      <c r="R4326">
        <v>348</v>
      </c>
      <c r="T4326" t="s">
        <v>7386</v>
      </c>
    </row>
    <row r="4327" spans="1:20" x14ac:dyDescent="0.25">
      <c r="A4327" t="s">
        <v>28</v>
      </c>
      <c r="B4327" t="s">
        <v>17938</v>
      </c>
      <c r="C4327" t="s">
        <v>22</v>
      </c>
      <c r="D4327" t="s">
        <v>23</v>
      </c>
      <c r="E4327" t="s">
        <v>5</v>
      </c>
      <c r="G4327" t="s">
        <v>24</v>
      </c>
      <c r="H4327">
        <v>2023392</v>
      </c>
      <c r="I4327">
        <v>2023739</v>
      </c>
      <c r="J4327" t="s">
        <v>25</v>
      </c>
      <c r="K4327" t="s">
        <v>7387</v>
      </c>
      <c r="L4327" t="s">
        <v>7387</v>
      </c>
      <c r="N4327" t="s">
        <v>7388</v>
      </c>
      <c r="Q4327" t="s">
        <v>7385</v>
      </c>
      <c r="R4327">
        <v>348</v>
      </c>
      <c r="S4327">
        <v>115</v>
      </c>
    </row>
    <row r="4328" spans="1:20" x14ac:dyDescent="0.25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24</v>
      </c>
      <c r="H4328">
        <v>2023794</v>
      </c>
      <c r="I4328">
        <v>2024822</v>
      </c>
      <c r="J4328" t="s">
        <v>25</v>
      </c>
      <c r="Q4328" t="s">
        <v>7389</v>
      </c>
      <c r="R4328">
        <v>1029</v>
      </c>
      <c r="T4328" t="s">
        <v>7390</v>
      </c>
    </row>
    <row r="4329" spans="1:20" x14ac:dyDescent="0.25">
      <c r="A4329" t="s">
        <v>28</v>
      </c>
      <c r="B4329" t="s">
        <v>17938</v>
      </c>
      <c r="C4329" t="s">
        <v>22</v>
      </c>
      <c r="D4329" t="s">
        <v>23</v>
      </c>
      <c r="E4329" t="s">
        <v>5</v>
      </c>
      <c r="G4329" t="s">
        <v>24</v>
      </c>
      <c r="H4329">
        <v>2023794</v>
      </c>
      <c r="I4329">
        <v>2024822</v>
      </c>
      <c r="J4329" t="s">
        <v>25</v>
      </c>
      <c r="K4329" t="s">
        <v>7391</v>
      </c>
      <c r="L4329" t="s">
        <v>7391</v>
      </c>
      <c r="N4329" t="s">
        <v>7392</v>
      </c>
      <c r="Q4329" t="s">
        <v>7389</v>
      </c>
      <c r="R4329">
        <v>1029</v>
      </c>
      <c r="S4329">
        <v>342</v>
      </c>
    </row>
    <row r="4330" spans="1:20" x14ac:dyDescent="0.25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24</v>
      </c>
      <c r="H4330">
        <v>2024880</v>
      </c>
      <c r="I4330">
        <v>2025245</v>
      </c>
      <c r="J4330" t="s">
        <v>25</v>
      </c>
      <c r="Q4330" t="s">
        <v>7393</v>
      </c>
      <c r="R4330">
        <v>366</v>
      </c>
      <c r="T4330" t="s">
        <v>7394</v>
      </c>
    </row>
    <row r="4331" spans="1:20" x14ac:dyDescent="0.25">
      <c r="A4331" t="s">
        <v>28</v>
      </c>
      <c r="B4331" t="s">
        <v>17938</v>
      </c>
      <c r="C4331" t="s">
        <v>22</v>
      </c>
      <c r="D4331" t="s">
        <v>23</v>
      </c>
      <c r="E4331" t="s">
        <v>5</v>
      </c>
      <c r="G4331" t="s">
        <v>24</v>
      </c>
      <c r="H4331">
        <v>2024880</v>
      </c>
      <c r="I4331">
        <v>2025245</v>
      </c>
      <c r="J4331" t="s">
        <v>25</v>
      </c>
      <c r="K4331" t="s">
        <v>7395</v>
      </c>
      <c r="L4331" t="s">
        <v>7395</v>
      </c>
      <c r="N4331" t="s">
        <v>7396</v>
      </c>
      <c r="Q4331" t="s">
        <v>7393</v>
      </c>
      <c r="R4331">
        <v>366</v>
      </c>
      <c r="S4331">
        <v>121</v>
      </c>
    </row>
    <row r="4332" spans="1:20" x14ac:dyDescent="0.25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24</v>
      </c>
      <c r="H4332">
        <v>2025256</v>
      </c>
      <c r="I4332">
        <v>2025633</v>
      </c>
      <c r="J4332" t="s">
        <v>25</v>
      </c>
      <c r="Q4332" t="s">
        <v>7397</v>
      </c>
      <c r="R4332">
        <v>378</v>
      </c>
      <c r="T4332" t="s">
        <v>7398</v>
      </c>
    </row>
    <row r="4333" spans="1:20" x14ac:dyDescent="0.25">
      <c r="A4333" t="s">
        <v>28</v>
      </c>
      <c r="B4333" t="s">
        <v>17938</v>
      </c>
      <c r="C4333" t="s">
        <v>22</v>
      </c>
      <c r="D4333" t="s">
        <v>23</v>
      </c>
      <c r="E4333" t="s">
        <v>5</v>
      </c>
      <c r="G4333" t="s">
        <v>24</v>
      </c>
      <c r="H4333">
        <v>2025256</v>
      </c>
      <c r="I4333">
        <v>2025633</v>
      </c>
      <c r="J4333" t="s">
        <v>25</v>
      </c>
      <c r="K4333" t="s">
        <v>7399</v>
      </c>
      <c r="L4333" t="s">
        <v>7399</v>
      </c>
      <c r="N4333" t="s">
        <v>7400</v>
      </c>
      <c r="Q4333" t="s">
        <v>7397</v>
      </c>
      <c r="R4333">
        <v>378</v>
      </c>
      <c r="S4333">
        <v>125</v>
      </c>
    </row>
    <row r="4334" spans="1:20" x14ac:dyDescent="0.25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24</v>
      </c>
      <c r="H4334">
        <v>2025620</v>
      </c>
      <c r="I4334">
        <v>2026198</v>
      </c>
      <c r="J4334" t="s">
        <v>25</v>
      </c>
      <c r="Q4334" t="s">
        <v>7401</v>
      </c>
      <c r="R4334">
        <v>579</v>
      </c>
      <c r="T4334" t="s">
        <v>7402</v>
      </c>
    </row>
    <row r="4335" spans="1:20" x14ac:dyDescent="0.25">
      <c r="A4335" t="s">
        <v>28</v>
      </c>
      <c r="B4335" t="s">
        <v>17938</v>
      </c>
      <c r="C4335" t="s">
        <v>22</v>
      </c>
      <c r="D4335" t="s">
        <v>23</v>
      </c>
      <c r="E4335" t="s">
        <v>5</v>
      </c>
      <c r="G4335" t="s">
        <v>24</v>
      </c>
      <c r="H4335">
        <v>2025620</v>
      </c>
      <c r="I4335">
        <v>2026198</v>
      </c>
      <c r="J4335" t="s">
        <v>25</v>
      </c>
      <c r="K4335" t="s">
        <v>7403</v>
      </c>
      <c r="L4335" t="s">
        <v>7403</v>
      </c>
      <c r="N4335" t="s">
        <v>5981</v>
      </c>
      <c r="Q4335" t="s">
        <v>7401</v>
      </c>
      <c r="R4335">
        <v>579</v>
      </c>
      <c r="S4335">
        <v>192</v>
      </c>
    </row>
    <row r="4336" spans="1:20" x14ac:dyDescent="0.25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24</v>
      </c>
      <c r="H4336">
        <v>2026195</v>
      </c>
      <c r="I4336">
        <v>2026596</v>
      </c>
      <c r="J4336" t="s">
        <v>25</v>
      </c>
      <c r="Q4336" t="s">
        <v>7404</v>
      </c>
      <c r="R4336">
        <v>402</v>
      </c>
      <c r="T4336" t="s">
        <v>7405</v>
      </c>
    </row>
    <row r="4337" spans="1:20" x14ac:dyDescent="0.25">
      <c r="A4337" t="s">
        <v>28</v>
      </c>
      <c r="B4337" t="s">
        <v>17938</v>
      </c>
      <c r="C4337" t="s">
        <v>22</v>
      </c>
      <c r="D4337" t="s">
        <v>23</v>
      </c>
      <c r="E4337" t="s">
        <v>5</v>
      </c>
      <c r="G4337" t="s">
        <v>24</v>
      </c>
      <c r="H4337">
        <v>2026195</v>
      </c>
      <c r="I4337">
        <v>2026596</v>
      </c>
      <c r="J4337" t="s">
        <v>25</v>
      </c>
      <c r="K4337" t="s">
        <v>7406</v>
      </c>
      <c r="L4337" t="s">
        <v>7406</v>
      </c>
      <c r="N4337" t="s">
        <v>5981</v>
      </c>
      <c r="Q4337" t="s">
        <v>7404</v>
      </c>
      <c r="R4337">
        <v>402</v>
      </c>
      <c r="S4337">
        <v>133</v>
      </c>
    </row>
    <row r="4338" spans="1:20" x14ac:dyDescent="0.25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G4338" t="s">
        <v>24</v>
      </c>
      <c r="H4338">
        <v>2026604</v>
      </c>
      <c r="I4338">
        <v>2027350</v>
      </c>
      <c r="J4338" t="s">
        <v>25</v>
      </c>
      <c r="Q4338" t="s">
        <v>7407</v>
      </c>
      <c r="R4338">
        <v>747</v>
      </c>
      <c r="T4338" t="s">
        <v>7408</v>
      </c>
    </row>
    <row r="4339" spans="1:20" x14ac:dyDescent="0.25">
      <c r="A4339" t="s">
        <v>28</v>
      </c>
      <c r="B4339" t="s">
        <v>17938</v>
      </c>
      <c r="C4339" t="s">
        <v>22</v>
      </c>
      <c r="D4339" t="s">
        <v>23</v>
      </c>
      <c r="E4339" t="s">
        <v>5</v>
      </c>
      <c r="G4339" t="s">
        <v>24</v>
      </c>
      <c r="H4339">
        <v>2026604</v>
      </c>
      <c r="I4339">
        <v>2027350</v>
      </c>
      <c r="J4339" t="s">
        <v>25</v>
      </c>
      <c r="K4339" t="s">
        <v>7409</v>
      </c>
      <c r="L4339" t="s">
        <v>7409</v>
      </c>
      <c r="N4339" t="s">
        <v>5981</v>
      </c>
      <c r="Q4339" t="s">
        <v>7407</v>
      </c>
      <c r="R4339">
        <v>747</v>
      </c>
      <c r="S4339">
        <v>248</v>
      </c>
    </row>
    <row r="4340" spans="1:20" x14ac:dyDescent="0.25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24</v>
      </c>
      <c r="H4340">
        <v>2027401</v>
      </c>
      <c r="I4340">
        <v>2027796</v>
      </c>
      <c r="J4340" t="s">
        <v>25</v>
      </c>
      <c r="Q4340" t="s">
        <v>7410</v>
      </c>
      <c r="R4340">
        <v>396</v>
      </c>
      <c r="T4340" t="s">
        <v>7411</v>
      </c>
    </row>
    <row r="4341" spans="1:20" x14ac:dyDescent="0.25">
      <c r="A4341" t="s">
        <v>28</v>
      </c>
      <c r="B4341" t="s">
        <v>17938</v>
      </c>
      <c r="C4341" t="s">
        <v>22</v>
      </c>
      <c r="D4341" t="s">
        <v>23</v>
      </c>
      <c r="E4341" t="s">
        <v>5</v>
      </c>
      <c r="G4341" t="s">
        <v>24</v>
      </c>
      <c r="H4341">
        <v>2027401</v>
      </c>
      <c r="I4341">
        <v>2027796</v>
      </c>
      <c r="J4341" t="s">
        <v>25</v>
      </c>
      <c r="K4341" t="s">
        <v>7412</v>
      </c>
      <c r="L4341" t="s">
        <v>7412</v>
      </c>
      <c r="N4341" t="s">
        <v>79</v>
      </c>
      <c r="Q4341" t="s">
        <v>7410</v>
      </c>
      <c r="R4341">
        <v>396</v>
      </c>
      <c r="S4341">
        <v>131</v>
      </c>
    </row>
    <row r="4342" spans="1:20" x14ac:dyDescent="0.25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24</v>
      </c>
      <c r="H4342">
        <v>2027793</v>
      </c>
      <c r="I4342">
        <v>2028131</v>
      </c>
      <c r="J4342" t="s">
        <v>25</v>
      </c>
      <c r="Q4342" t="s">
        <v>7413</v>
      </c>
      <c r="R4342">
        <v>339</v>
      </c>
      <c r="T4342" t="s">
        <v>7414</v>
      </c>
    </row>
    <row r="4343" spans="1:20" x14ac:dyDescent="0.25">
      <c r="A4343" t="s">
        <v>28</v>
      </c>
      <c r="B4343" t="s">
        <v>17938</v>
      </c>
      <c r="C4343" t="s">
        <v>22</v>
      </c>
      <c r="D4343" t="s">
        <v>23</v>
      </c>
      <c r="E4343" t="s">
        <v>5</v>
      </c>
      <c r="G4343" t="s">
        <v>24</v>
      </c>
      <c r="H4343">
        <v>2027793</v>
      </c>
      <c r="I4343">
        <v>2028131</v>
      </c>
      <c r="J4343" t="s">
        <v>25</v>
      </c>
      <c r="K4343" t="s">
        <v>7415</v>
      </c>
      <c r="L4343" t="s">
        <v>7415</v>
      </c>
      <c r="N4343" t="s">
        <v>7416</v>
      </c>
      <c r="Q4343" t="s">
        <v>7413</v>
      </c>
      <c r="R4343">
        <v>339</v>
      </c>
      <c r="S4343">
        <v>112</v>
      </c>
    </row>
    <row r="4344" spans="1:20" x14ac:dyDescent="0.25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24</v>
      </c>
      <c r="H4344">
        <v>2028103</v>
      </c>
      <c r="I4344">
        <v>2031144</v>
      </c>
      <c r="J4344" t="s">
        <v>25</v>
      </c>
      <c r="Q4344" t="s">
        <v>7417</v>
      </c>
      <c r="R4344">
        <v>3042</v>
      </c>
      <c r="T4344" t="s">
        <v>7418</v>
      </c>
    </row>
    <row r="4345" spans="1:20" x14ac:dyDescent="0.25">
      <c r="A4345" t="s">
        <v>28</v>
      </c>
      <c r="B4345" t="s">
        <v>17938</v>
      </c>
      <c r="C4345" t="s">
        <v>22</v>
      </c>
      <c r="D4345" t="s">
        <v>23</v>
      </c>
      <c r="E4345" t="s">
        <v>5</v>
      </c>
      <c r="G4345" t="s">
        <v>24</v>
      </c>
      <c r="H4345">
        <v>2028103</v>
      </c>
      <c r="I4345">
        <v>2031144</v>
      </c>
      <c r="J4345" t="s">
        <v>25</v>
      </c>
      <c r="K4345" t="s">
        <v>7419</v>
      </c>
      <c r="L4345" t="s">
        <v>7419</v>
      </c>
      <c r="N4345" t="s">
        <v>7420</v>
      </c>
      <c r="Q4345" t="s">
        <v>7417</v>
      </c>
      <c r="R4345">
        <v>3042</v>
      </c>
      <c r="S4345">
        <v>1013</v>
      </c>
    </row>
    <row r="4346" spans="1:20" x14ac:dyDescent="0.25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24</v>
      </c>
      <c r="H4346">
        <v>2031147</v>
      </c>
      <c r="I4346">
        <v>2031476</v>
      </c>
      <c r="J4346" t="s">
        <v>25</v>
      </c>
      <c r="Q4346" t="s">
        <v>7421</v>
      </c>
      <c r="R4346">
        <v>330</v>
      </c>
      <c r="T4346" t="s">
        <v>7422</v>
      </c>
    </row>
    <row r="4347" spans="1:20" x14ac:dyDescent="0.25">
      <c r="A4347" t="s">
        <v>28</v>
      </c>
      <c r="B4347" t="s">
        <v>17938</v>
      </c>
      <c r="C4347" t="s">
        <v>22</v>
      </c>
      <c r="D4347" t="s">
        <v>23</v>
      </c>
      <c r="E4347" t="s">
        <v>5</v>
      </c>
      <c r="G4347" t="s">
        <v>24</v>
      </c>
      <c r="H4347">
        <v>2031147</v>
      </c>
      <c r="I4347">
        <v>2031476</v>
      </c>
      <c r="J4347" t="s">
        <v>25</v>
      </c>
      <c r="K4347" t="s">
        <v>7423</v>
      </c>
      <c r="L4347" t="s">
        <v>7423</v>
      </c>
      <c r="N4347" t="s">
        <v>5981</v>
      </c>
      <c r="Q4347" t="s">
        <v>7421</v>
      </c>
      <c r="R4347">
        <v>330</v>
      </c>
      <c r="S4347">
        <v>109</v>
      </c>
    </row>
    <row r="4348" spans="1:20" x14ac:dyDescent="0.25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24</v>
      </c>
      <c r="H4348">
        <v>2031486</v>
      </c>
      <c r="I4348">
        <v>2032184</v>
      </c>
      <c r="J4348" t="s">
        <v>25</v>
      </c>
      <c r="Q4348" t="s">
        <v>7424</v>
      </c>
      <c r="R4348">
        <v>699</v>
      </c>
      <c r="T4348" t="s">
        <v>7425</v>
      </c>
    </row>
    <row r="4349" spans="1:20" x14ac:dyDescent="0.25">
      <c r="A4349" t="s">
        <v>28</v>
      </c>
      <c r="B4349" t="s">
        <v>17938</v>
      </c>
      <c r="C4349" t="s">
        <v>22</v>
      </c>
      <c r="D4349" t="s">
        <v>23</v>
      </c>
      <c r="E4349" t="s">
        <v>5</v>
      </c>
      <c r="G4349" t="s">
        <v>24</v>
      </c>
      <c r="H4349">
        <v>2031486</v>
      </c>
      <c r="I4349">
        <v>2032184</v>
      </c>
      <c r="J4349" t="s">
        <v>25</v>
      </c>
      <c r="K4349" t="s">
        <v>7426</v>
      </c>
      <c r="L4349" t="s">
        <v>7426</v>
      </c>
      <c r="N4349" t="s">
        <v>7427</v>
      </c>
      <c r="Q4349" t="s">
        <v>7424</v>
      </c>
      <c r="R4349">
        <v>699</v>
      </c>
      <c r="S4349">
        <v>232</v>
      </c>
    </row>
    <row r="4350" spans="1:20" x14ac:dyDescent="0.25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24</v>
      </c>
      <c r="H4350">
        <v>2032191</v>
      </c>
      <c r="I4350">
        <v>2032928</v>
      </c>
      <c r="J4350" t="s">
        <v>25</v>
      </c>
      <c r="Q4350" t="s">
        <v>7428</v>
      </c>
      <c r="R4350">
        <v>738</v>
      </c>
      <c r="T4350" t="s">
        <v>7429</v>
      </c>
    </row>
    <row r="4351" spans="1:20" x14ac:dyDescent="0.25">
      <c r="A4351" t="s">
        <v>28</v>
      </c>
      <c r="B4351" t="s">
        <v>17938</v>
      </c>
      <c r="C4351" t="s">
        <v>22</v>
      </c>
      <c r="D4351" t="s">
        <v>23</v>
      </c>
      <c r="E4351" t="s">
        <v>5</v>
      </c>
      <c r="G4351" t="s">
        <v>24</v>
      </c>
      <c r="H4351">
        <v>2032191</v>
      </c>
      <c r="I4351">
        <v>2032928</v>
      </c>
      <c r="J4351" t="s">
        <v>25</v>
      </c>
      <c r="K4351" t="s">
        <v>7430</v>
      </c>
      <c r="L4351" t="s">
        <v>7430</v>
      </c>
      <c r="N4351" t="s">
        <v>7431</v>
      </c>
      <c r="Q4351" t="s">
        <v>7428</v>
      </c>
      <c r="R4351">
        <v>738</v>
      </c>
      <c r="S4351">
        <v>245</v>
      </c>
    </row>
    <row r="4352" spans="1:20" x14ac:dyDescent="0.25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24</v>
      </c>
      <c r="H4352">
        <v>2032826</v>
      </c>
      <c r="I4352">
        <v>2033473</v>
      </c>
      <c r="J4352" t="s">
        <v>25</v>
      </c>
      <c r="Q4352" t="s">
        <v>7432</v>
      </c>
      <c r="R4352">
        <v>648</v>
      </c>
      <c r="T4352" t="s">
        <v>7433</v>
      </c>
    </row>
    <row r="4353" spans="1:20" x14ac:dyDescent="0.25">
      <c r="A4353" t="s">
        <v>28</v>
      </c>
      <c r="B4353" t="s">
        <v>17938</v>
      </c>
      <c r="C4353" t="s">
        <v>22</v>
      </c>
      <c r="D4353" t="s">
        <v>23</v>
      </c>
      <c r="E4353" t="s">
        <v>5</v>
      </c>
      <c r="G4353" t="s">
        <v>24</v>
      </c>
      <c r="H4353">
        <v>2032826</v>
      </c>
      <c r="I4353">
        <v>2033473</v>
      </c>
      <c r="J4353" t="s">
        <v>25</v>
      </c>
      <c r="K4353" t="s">
        <v>7434</v>
      </c>
      <c r="L4353" t="s">
        <v>7434</v>
      </c>
      <c r="N4353" t="s">
        <v>7435</v>
      </c>
      <c r="Q4353" t="s">
        <v>7432</v>
      </c>
      <c r="R4353">
        <v>648</v>
      </c>
      <c r="S4353">
        <v>215</v>
      </c>
    </row>
    <row r="4354" spans="1:20" x14ac:dyDescent="0.25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24</v>
      </c>
      <c r="H4354">
        <v>2033536</v>
      </c>
      <c r="I4354">
        <v>2036898</v>
      </c>
      <c r="J4354" t="s">
        <v>25</v>
      </c>
      <c r="Q4354" t="s">
        <v>7436</v>
      </c>
      <c r="R4354">
        <v>3363</v>
      </c>
      <c r="T4354" t="s">
        <v>7437</v>
      </c>
    </row>
    <row r="4355" spans="1:20" x14ac:dyDescent="0.25">
      <c r="A4355" t="s">
        <v>28</v>
      </c>
      <c r="B4355" t="s">
        <v>17938</v>
      </c>
      <c r="C4355" t="s">
        <v>22</v>
      </c>
      <c r="D4355" t="s">
        <v>23</v>
      </c>
      <c r="E4355" t="s">
        <v>5</v>
      </c>
      <c r="G4355" t="s">
        <v>24</v>
      </c>
      <c r="H4355">
        <v>2033536</v>
      </c>
      <c r="I4355">
        <v>2036898</v>
      </c>
      <c r="J4355" t="s">
        <v>25</v>
      </c>
      <c r="K4355" t="s">
        <v>7438</v>
      </c>
      <c r="L4355" t="s">
        <v>7438</v>
      </c>
      <c r="N4355" t="s">
        <v>7439</v>
      </c>
      <c r="Q4355" t="s">
        <v>7436</v>
      </c>
      <c r="R4355">
        <v>3363</v>
      </c>
      <c r="S4355">
        <v>1120</v>
      </c>
    </row>
    <row r="4356" spans="1:20" x14ac:dyDescent="0.25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24</v>
      </c>
      <c r="H4356">
        <v>2036937</v>
      </c>
      <c r="I4356">
        <v>2037179</v>
      </c>
      <c r="J4356" t="s">
        <v>25</v>
      </c>
      <c r="Q4356" t="s">
        <v>7440</v>
      </c>
      <c r="R4356">
        <v>243</v>
      </c>
      <c r="T4356" t="s">
        <v>7441</v>
      </c>
    </row>
    <row r="4357" spans="1:20" x14ac:dyDescent="0.25">
      <c r="A4357" t="s">
        <v>28</v>
      </c>
      <c r="B4357" t="s">
        <v>17938</v>
      </c>
      <c r="C4357" t="s">
        <v>22</v>
      </c>
      <c r="D4357" t="s">
        <v>23</v>
      </c>
      <c r="E4357" t="s">
        <v>5</v>
      </c>
      <c r="G4357" t="s">
        <v>24</v>
      </c>
      <c r="H4357">
        <v>2036937</v>
      </c>
      <c r="I4357">
        <v>2037179</v>
      </c>
      <c r="J4357" t="s">
        <v>25</v>
      </c>
      <c r="K4357" t="s">
        <v>7442</v>
      </c>
      <c r="L4357" t="s">
        <v>7442</v>
      </c>
      <c r="N4357" t="s">
        <v>79</v>
      </c>
      <c r="Q4357" t="s">
        <v>7440</v>
      </c>
      <c r="R4357">
        <v>243</v>
      </c>
      <c r="S4357">
        <v>80</v>
      </c>
    </row>
    <row r="4358" spans="1:20" x14ac:dyDescent="0.25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24</v>
      </c>
      <c r="H4358">
        <v>2037235</v>
      </c>
      <c r="I4358">
        <v>2039871</v>
      </c>
      <c r="J4358" t="s">
        <v>25</v>
      </c>
      <c r="Q4358" t="s">
        <v>7443</v>
      </c>
      <c r="R4358">
        <v>2637</v>
      </c>
    </row>
    <row r="4359" spans="1:20" x14ac:dyDescent="0.25">
      <c r="A4359" t="s">
        <v>28</v>
      </c>
      <c r="B4359" t="s">
        <v>17938</v>
      </c>
      <c r="C4359" t="s">
        <v>22</v>
      </c>
      <c r="D4359" t="s">
        <v>23</v>
      </c>
      <c r="E4359" t="s">
        <v>5</v>
      </c>
      <c r="G4359" t="s">
        <v>24</v>
      </c>
      <c r="H4359">
        <v>2037235</v>
      </c>
      <c r="I4359">
        <v>2039871</v>
      </c>
      <c r="J4359" t="s">
        <v>25</v>
      </c>
      <c r="K4359" t="s">
        <v>7444</v>
      </c>
      <c r="L4359" t="s">
        <v>7444</v>
      </c>
      <c r="N4359" t="s">
        <v>7445</v>
      </c>
      <c r="Q4359" t="s">
        <v>7443</v>
      </c>
      <c r="R4359">
        <v>2637</v>
      </c>
      <c r="S4359">
        <v>878</v>
      </c>
    </row>
    <row r="4360" spans="1:20" x14ac:dyDescent="0.25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24</v>
      </c>
      <c r="H4360">
        <v>2039952</v>
      </c>
      <c r="I4360">
        <v>2040407</v>
      </c>
      <c r="J4360" t="s">
        <v>25</v>
      </c>
      <c r="Q4360" t="s">
        <v>7446</v>
      </c>
      <c r="R4360">
        <v>456</v>
      </c>
      <c r="T4360" t="s">
        <v>7447</v>
      </c>
    </row>
    <row r="4361" spans="1:20" x14ac:dyDescent="0.25">
      <c r="A4361" t="s">
        <v>28</v>
      </c>
      <c r="B4361" t="s">
        <v>17938</v>
      </c>
      <c r="C4361" t="s">
        <v>22</v>
      </c>
      <c r="D4361" t="s">
        <v>23</v>
      </c>
      <c r="E4361" t="s">
        <v>5</v>
      </c>
      <c r="G4361" t="s">
        <v>24</v>
      </c>
      <c r="H4361">
        <v>2039952</v>
      </c>
      <c r="I4361">
        <v>2040407</v>
      </c>
      <c r="J4361" t="s">
        <v>25</v>
      </c>
      <c r="K4361" t="s">
        <v>7448</v>
      </c>
      <c r="L4361" t="s">
        <v>7448</v>
      </c>
      <c r="N4361" t="s">
        <v>7449</v>
      </c>
      <c r="Q4361" t="s">
        <v>7446</v>
      </c>
      <c r="R4361">
        <v>456</v>
      </c>
      <c r="S4361">
        <v>151</v>
      </c>
    </row>
    <row r="4362" spans="1:20" x14ac:dyDescent="0.25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24</v>
      </c>
      <c r="H4362">
        <v>2040411</v>
      </c>
      <c r="I4362">
        <v>2040929</v>
      </c>
      <c r="J4362" t="s">
        <v>88</v>
      </c>
      <c r="Q4362" t="s">
        <v>7450</v>
      </c>
      <c r="R4362">
        <v>519</v>
      </c>
      <c r="T4362" t="s">
        <v>7451</v>
      </c>
    </row>
    <row r="4363" spans="1:20" x14ac:dyDescent="0.25">
      <c r="A4363" t="s">
        <v>28</v>
      </c>
      <c r="B4363" t="s">
        <v>17938</v>
      </c>
      <c r="C4363" t="s">
        <v>22</v>
      </c>
      <c r="D4363" t="s">
        <v>23</v>
      </c>
      <c r="E4363" t="s">
        <v>5</v>
      </c>
      <c r="G4363" t="s">
        <v>24</v>
      </c>
      <c r="H4363">
        <v>2040411</v>
      </c>
      <c r="I4363">
        <v>2040929</v>
      </c>
      <c r="J4363" t="s">
        <v>88</v>
      </c>
      <c r="K4363" t="s">
        <v>7452</v>
      </c>
      <c r="L4363" t="s">
        <v>7452</v>
      </c>
      <c r="N4363" t="s">
        <v>5981</v>
      </c>
      <c r="Q4363" t="s">
        <v>7450</v>
      </c>
      <c r="R4363">
        <v>519</v>
      </c>
      <c r="S4363">
        <v>172</v>
      </c>
    </row>
    <row r="4364" spans="1:20" x14ac:dyDescent="0.25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24</v>
      </c>
      <c r="H4364">
        <v>2040944</v>
      </c>
      <c r="I4364">
        <v>2042212</v>
      </c>
      <c r="J4364" t="s">
        <v>88</v>
      </c>
      <c r="Q4364" t="s">
        <v>7453</v>
      </c>
      <c r="R4364">
        <v>1269</v>
      </c>
      <c r="T4364" t="s">
        <v>7454</v>
      </c>
    </row>
    <row r="4365" spans="1:20" x14ac:dyDescent="0.25">
      <c r="A4365" t="s">
        <v>28</v>
      </c>
      <c r="B4365" t="s">
        <v>17938</v>
      </c>
      <c r="C4365" t="s">
        <v>22</v>
      </c>
      <c r="D4365" t="s">
        <v>23</v>
      </c>
      <c r="E4365" t="s">
        <v>5</v>
      </c>
      <c r="G4365" t="s">
        <v>24</v>
      </c>
      <c r="H4365">
        <v>2040944</v>
      </c>
      <c r="I4365">
        <v>2042212</v>
      </c>
      <c r="J4365" t="s">
        <v>88</v>
      </c>
      <c r="K4365" t="s">
        <v>7455</v>
      </c>
      <c r="L4365" t="s">
        <v>7455</v>
      </c>
      <c r="N4365" t="s">
        <v>79</v>
      </c>
      <c r="Q4365" t="s">
        <v>7453</v>
      </c>
      <c r="R4365">
        <v>1269</v>
      </c>
      <c r="S4365">
        <v>422</v>
      </c>
    </row>
    <row r="4366" spans="1:20" x14ac:dyDescent="0.25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24</v>
      </c>
      <c r="H4366">
        <v>2042241</v>
      </c>
      <c r="I4366">
        <v>2042810</v>
      </c>
      <c r="J4366" t="s">
        <v>25</v>
      </c>
      <c r="Q4366" t="s">
        <v>7456</v>
      </c>
      <c r="R4366">
        <v>570</v>
      </c>
      <c r="T4366" t="s">
        <v>7457</v>
      </c>
    </row>
    <row r="4367" spans="1:20" x14ac:dyDescent="0.25">
      <c r="A4367" t="s">
        <v>28</v>
      </c>
      <c r="B4367" t="s">
        <v>17938</v>
      </c>
      <c r="C4367" t="s">
        <v>22</v>
      </c>
      <c r="D4367" t="s">
        <v>23</v>
      </c>
      <c r="E4367" t="s">
        <v>5</v>
      </c>
      <c r="G4367" t="s">
        <v>24</v>
      </c>
      <c r="H4367">
        <v>2042241</v>
      </c>
      <c r="I4367">
        <v>2042810</v>
      </c>
      <c r="J4367" t="s">
        <v>25</v>
      </c>
      <c r="K4367" t="s">
        <v>7458</v>
      </c>
      <c r="L4367" t="s">
        <v>7458</v>
      </c>
      <c r="N4367" t="s">
        <v>4281</v>
      </c>
      <c r="Q4367" t="s">
        <v>7456</v>
      </c>
      <c r="R4367">
        <v>570</v>
      </c>
      <c r="S4367">
        <v>189</v>
      </c>
    </row>
    <row r="4368" spans="1:20" x14ac:dyDescent="0.25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24</v>
      </c>
      <c r="H4368">
        <v>2042968</v>
      </c>
      <c r="I4368">
        <v>2043387</v>
      </c>
      <c r="J4368" t="s">
        <v>25</v>
      </c>
      <c r="Q4368" t="s">
        <v>7459</v>
      </c>
      <c r="R4368">
        <v>420</v>
      </c>
      <c r="T4368" t="s">
        <v>7460</v>
      </c>
    </row>
    <row r="4369" spans="1:20" x14ac:dyDescent="0.25">
      <c r="A4369" t="s">
        <v>28</v>
      </c>
      <c r="B4369" t="s">
        <v>17938</v>
      </c>
      <c r="C4369" t="s">
        <v>22</v>
      </c>
      <c r="D4369" t="s">
        <v>23</v>
      </c>
      <c r="E4369" t="s">
        <v>5</v>
      </c>
      <c r="G4369" t="s">
        <v>24</v>
      </c>
      <c r="H4369">
        <v>2042968</v>
      </c>
      <c r="I4369">
        <v>2043387</v>
      </c>
      <c r="J4369" t="s">
        <v>25</v>
      </c>
      <c r="K4369" t="s">
        <v>7461</v>
      </c>
      <c r="L4369" t="s">
        <v>7461</v>
      </c>
      <c r="N4369" t="s">
        <v>6919</v>
      </c>
      <c r="Q4369" t="s">
        <v>7459</v>
      </c>
      <c r="R4369">
        <v>420</v>
      </c>
      <c r="S4369">
        <v>139</v>
      </c>
    </row>
    <row r="4370" spans="1:20" x14ac:dyDescent="0.25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24</v>
      </c>
      <c r="H4370">
        <v>2043390</v>
      </c>
      <c r="I4370">
        <v>2044658</v>
      </c>
      <c r="J4370" t="s">
        <v>25</v>
      </c>
      <c r="Q4370" t="s">
        <v>7462</v>
      </c>
      <c r="R4370">
        <v>1269</v>
      </c>
      <c r="T4370" t="s">
        <v>7463</v>
      </c>
    </row>
    <row r="4371" spans="1:20" x14ac:dyDescent="0.25">
      <c r="A4371" t="s">
        <v>28</v>
      </c>
      <c r="B4371" t="s">
        <v>17938</v>
      </c>
      <c r="C4371" t="s">
        <v>22</v>
      </c>
      <c r="D4371" t="s">
        <v>23</v>
      </c>
      <c r="E4371" t="s">
        <v>5</v>
      </c>
      <c r="G4371" t="s">
        <v>24</v>
      </c>
      <c r="H4371">
        <v>2043390</v>
      </c>
      <c r="I4371">
        <v>2044658</v>
      </c>
      <c r="J4371" t="s">
        <v>25</v>
      </c>
      <c r="K4371" t="s">
        <v>7464</v>
      </c>
      <c r="L4371" t="s">
        <v>7464</v>
      </c>
      <c r="N4371" t="s">
        <v>7465</v>
      </c>
      <c r="Q4371" t="s">
        <v>7462</v>
      </c>
      <c r="R4371">
        <v>1269</v>
      </c>
      <c r="S4371">
        <v>422</v>
      </c>
    </row>
    <row r="4372" spans="1:20" x14ac:dyDescent="0.25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24</v>
      </c>
      <c r="H4372">
        <v>2044743</v>
      </c>
      <c r="I4372">
        <v>2045174</v>
      </c>
      <c r="J4372" t="s">
        <v>25</v>
      </c>
      <c r="Q4372" t="s">
        <v>7466</v>
      </c>
      <c r="R4372">
        <v>432</v>
      </c>
      <c r="T4372" t="s">
        <v>7467</v>
      </c>
    </row>
    <row r="4373" spans="1:20" x14ac:dyDescent="0.25">
      <c r="A4373" t="s">
        <v>28</v>
      </c>
      <c r="B4373" t="s">
        <v>17938</v>
      </c>
      <c r="C4373" t="s">
        <v>22</v>
      </c>
      <c r="D4373" t="s">
        <v>23</v>
      </c>
      <c r="E4373" t="s">
        <v>5</v>
      </c>
      <c r="G4373" t="s">
        <v>24</v>
      </c>
      <c r="H4373">
        <v>2044743</v>
      </c>
      <c r="I4373">
        <v>2045174</v>
      </c>
      <c r="J4373" t="s">
        <v>25</v>
      </c>
      <c r="K4373" t="s">
        <v>7468</v>
      </c>
      <c r="L4373" t="s">
        <v>7468</v>
      </c>
      <c r="N4373" t="s">
        <v>79</v>
      </c>
      <c r="Q4373" t="s">
        <v>7466</v>
      </c>
      <c r="R4373">
        <v>432</v>
      </c>
      <c r="S4373">
        <v>143</v>
      </c>
    </row>
    <row r="4374" spans="1:20" x14ac:dyDescent="0.25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24</v>
      </c>
      <c r="H4374">
        <v>2045200</v>
      </c>
      <c r="I4374">
        <v>2045871</v>
      </c>
      <c r="J4374" t="s">
        <v>88</v>
      </c>
      <c r="Q4374" t="s">
        <v>7469</v>
      </c>
      <c r="R4374">
        <v>672</v>
      </c>
      <c r="T4374" t="s">
        <v>7470</v>
      </c>
    </row>
    <row r="4375" spans="1:20" x14ac:dyDescent="0.25">
      <c r="A4375" t="s">
        <v>28</v>
      </c>
      <c r="B4375" t="s">
        <v>17938</v>
      </c>
      <c r="C4375" t="s">
        <v>22</v>
      </c>
      <c r="D4375" t="s">
        <v>23</v>
      </c>
      <c r="E4375" t="s">
        <v>5</v>
      </c>
      <c r="G4375" t="s">
        <v>24</v>
      </c>
      <c r="H4375">
        <v>2045200</v>
      </c>
      <c r="I4375">
        <v>2045871</v>
      </c>
      <c r="J4375" t="s">
        <v>88</v>
      </c>
      <c r="K4375" t="s">
        <v>7471</v>
      </c>
      <c r="L4375" t="s">
        <v>7471</v>
      </c>
      <c r="N4375" t="s">
        <v>7472</v>
      </c>
      <c r="Q4375" t="s">
        <v>7469</v>
      </c>
      <c r="R4375">
        <v>672</v>
      </c>
      <c r="S4375">
        <v>223</v>
      </c>
    </row>
    <row r="4376" spans="1:20" x14ac:dyDescent="0.25">
      <c r="A4376" t="s">
        <v>20</v>
      </c>
      <c r="B4376" t="s">
        <v>76</v>
      </c>
      <c r="C4376" t="s">
        <v>22</v>
      </c>
      <c r="D4376" t="s">
        <v>23</v>
      </c>
      <c r="E4376" t="s">
        <v>5</v>
      </c>
      <c r="G4376" t="s">
        <v>24</v>
      </c>
      <c r="H4376">
        <v>2045996</v>
      </c>
      <c r="I4376">
        <v>2046112</v>
      </c>
      <c r="J4376" t="s">
        <v>25</v>
      </c>
      <c r="K4376" t="s">
        <v>17937</v>
      </c>
      <c r="L4376" t="s">
        <v>17937</v>
      </c>
      <c r="M4376" t="s">
        <v>17937</v>
      </c>
      <c r="Q4376" t="s">
        <v>7473</v>
      </c>
      <c r="R4376">
        <v>117</v>
      </c>
      <c r="T4376" t="s">
        <v>159</v>
      </c>
    </row>
    <row r="4377" spans="1:20" x14ac:dyDescent="0.25">
      <c r="A4377" t="s">
        <v>28</v>
      </c>
      <c r="B4377" t="s">
        <v>159</v>
      </c>
      <c r="C4377" t="s">
        <v>22</v>
      </c>
      <c r="D4377" t="s">
        <v>23</v>
      </c>
      <c r="E4377" t="s">
        <v>5</v>
      </c>
      <c r="G4377" t="s">
        <v>24</v>
      </c>
      <c r="H4377">
        <v>2045996</v>
      </c>
      <c r="I4377">
        <v>2046112</v>
      </c>
      <c r="J4377" t="s">
        <v>25</v>
      </c>
      <c r="K4377" t="s">
        <v>17937</v>
      </c>
      <c r="L4377" t="s">
        <v>17937</v>
      </c>
      <c r="M4377" t="s">
        <v>17937</v>
      </c>
      <c r="N4377" t="s">
        <v>1797</v>
      </c>
      <c r="Q4377" t="s">
        <v>7473</v>
      </c>
      <c r="R4377">
        <v>117</v>
      </c>
      <c r="T4377" t="s">
        <v>159</v>
      </c>
    </row>
    <row r="4378" spans="1:20" x14ac:dyDescent="0.25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24</v>
      </c>
      <c r="H4378">
        <v>2046194</v>
      </c>
      <c r="I4378">
        <v>2046760</v>
      </c>
      <c r="J4378" t="s">
        <v>88</v>
      </c>
      <c r="Q4378" t="s">
        <v>7474</v>
      </c>
      <c r="R4378">
        <v>567</v>
      </c>
      <c r="T4378" t="s">
        <v>7475</v>
      </c>
    </row>
    <row r="4379" spans="1:20" x14ac:dyDescent="0.25">
      <c r="A4379" t="s">
        <v>28</v>
      </c>
      <c r="B4379" t="s">
        <v>17938</v>
      </c>
      <c r="C4379" t="s">
        <v>22</v>
      </c>
      <c r="D4379" t="s">
        <v>23</v>
      </c>
      <c r="E4379" t="s">
        <v>5</v>
      </c>
      <c r="G4379" t="s">
        <v>24</v>
      </c>
      <c r="H4379">
        <v>2046194</v>
      </c>
      <c r="I4379">
        <v>2046760</v>
      </c>
      <c r="J4379" t="s">
        <v>88</v>
      </c>
      <c r="K4379" t="s">
        <v>7476</v>
      </c>
      <c r="L4379" t="s">
        <v>7476</v>
      </c>
      <c r="N4379" t="s">
        <v>1624</v>
      </c>
      <c r="Q4379" t="s">
        <v>7474</v>
      </c>
      <c r="R4379">
        <v>567</v>
      </c>
      <c r="S4379">
        <v>188</v>
      </c>
    </row>
    <row r="4380" spans="1:20" x14ac:dyDescent="0.25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24</v>
      </c>
      <c r="H4380">
        <v>2047085</v>
      </c>
      <c r="I4380">
        <v>2048857</v>
      </c>
      <c r="J4380" t="s">
        <v>25</v>
      </c>
      <c r="Q4380" t="s">
        <v>7477</v>
      </c>
      <c r="R4380">
        <v>1773</v>
      </c>
      <c r="T4380" t="s">
        <v>7478</v>
      </c>
    </row>
    <row r="4381" spans="1:20" x14ac:dyDescent="0.25">
      <c r="A4381" t="s">
        <v>28</v>
      </c>
      <c r="B4381" t="s">
        <v>17938</v>
      </c>
      <c r="C4381" t="s">
        <v>22</v>
      </c>
      <c r="D4381" t="s">
        <v>23</v>
      </c>
      <c r="E4381" t="s">
        <v>5</v>
      </c>
      <c r="G4381" t="s">
        <v>24</v>
      </c>
      <c r="H4381">
        <v>2047085</v>
      </c>
      <c r="I4381">
        <v>2048857</v>
      </c>
      <c r="J4381" t="s">
        <v>25</v>
      </c>
      <c r="K4381" t="s">
        <v>7479</v>
      </c>
      <c r="L4381" t="s">
        <v>7479</v>
      </c>
      <c r="N4381" t="s">
        <v>7480</v>
      </c>
      <c r="Q4381" t="s">
        <v>7477</v>
      </c>
      <c r="R4381">
        <v>1773</v>
      </c>
      <c r="S4381">
        <v>590</v>
      </c>
    </row>
    <row r="4382" spans="1:20" x14ac:dyDescent="0.25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24</v>
      </c>
      <c r="H4382">
        <v>2048951</v>
      </c>
      <c r="I4382">
        <v>2049403</v>
      </c>
      <c r="J4382" t="s">
        <v>25</v>
      </c>
      <c r="Q4382" t="s">
        <v>7481</v>
      </c>
      <c r="R4382">
        <v>453</v>
      </c>
      <c r="T4382" t="s">
        <v>7482</v>
      </c>
    </row>
    <row r="4383" spans="1:20" x14ac:dyDescent="0.25">
      <c r="A4383" t="s">
        <v>28</v>
      </c>
      <c r="B4383" t="s">
        <v>17938</v>
      </c>
      <c r="C4383" t="s">
        <v>22</v>
      </c>
      <c r="D4383" t="s">
        <v>23</v>
      </c>
      <c r="E4383" t="s">
        <v>5</v>
      </c>
      <c r="G4383" t="s">
        <v>24</v>
      </c>
      <c r="H4383">
        <v>2048951</v>
      </c>
      <c r="I4383">
        <v>2049403</v>
      </c>
      <c r="J4383" t="s">
        <v>25</v>
      </c>
      <c r="K4383" t="s">
        <v>7483</v>
      </c>
      <c r="L4383" t="s">
        <v>7483</v>
      </c>
      <c r="N4383" t="s">
        <v>7484</v>
      </c>
      <c r="Q4383" t="s">
        <v>7481</v>
      </c>
      <c r="R4383">
        <v>453</v>
      </c>
      <c r="S4383">
        <v>150</v>
      </c>
    </row>
    <row r="4384" spans="1:20" x14ac:dyDescent="0.25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24</v>
      </c>
      <c r="H4384">
        <v>2049433</v>
      </c>
      <c r="I4384">
        <v>2050173</v>
      </c>
      <c r="J4384" t="s">
        <v>25</v>
      </c>
      <c r="Q4384" t="s">
        <v>7485</v>
      </c>
      <c r="R4384">
        <v>741</v>
      </c>
      <c r="T4384" t="s">
        <v>7486</v>
      </c>
    </row>
    <row r="4385" spans="1:20" x14ac:dyDescent="0.25">
      <c r="A4385" t="s">
        <v>28</v>
      </c>
      <c r="B4385" t="s">
        <v>17938</v>
      </c>
      <c r="C4385" t="s">
        <v>22</v>
      </c>
      <c r="D4385" t="s">
        <v>23</v>
      </c>
      <c r="E4385" t="s">
        <v>5</v>
      </c>
      <c r="G4385" t="s">
        <v>24</v>
      </c>
      <c r="H4385">
        <v>2049433</v>
      </c>
      <c r="I4385">
        <v>2050173</v>
      </c>
      <c r="J4385" t="s">
        <v>25</v>
      </c>
      <c r="K4385" t="s">
        <v>7487</v>
      </c>
      <c r="L4385" t="s">
        <v>7487</v>
      </c>
      <c r="N4385" t="s">
        <v>139</v>
      </c>
      <c r="Q4385" t="s">
        <v>7485</v>
      </c>
      <c r="R4385">
        <v>741</v>
      </c>
      <c r="S4385">
        <v>246</v>
      </c>
    </row>
    <row r="4386" spans="1:20" x14ac:dyDescent="0.25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G4386" t="s">
        <v>24</v>
      </c>
      <c r="H4386">
        <v>2050210</v>
      </c>
      <c r="I4386">
        <v>2050731</v>
      </c>
      <c r="J4386" t="s">
        <v>25</v>
      </c>
      <c r="Q4386" t="s">
        <v>7488</v>
      </c>
      <c r="R4386">
        <v>522</v>
      </c>
      <c r="T4386" t="s">
        <v>7489</v>
      </c>
    </row>
    <row r="4387" spans="1:20" x14ac:dyDescent="0.25">
      <c r="A4387" t="s">
        <v>28</v>
      </c>
      <c r="B4387" t="s">
        <v>17938</v>
      </c>
      <c r="C4387" t="s">
        <v>22</v>
      </c>
      <c r="D4387" t="s">
        <v>23</v>
      </c>
      <c r="E4387" t="s">
        <v>5</v>
      </c>
      <c r="G4387" t="s">
        <v>24</v>
      </c>
      <c r="H4387">
        <v>2050210</v>
      </c>
      <c r="I4387">
        <v>2050731</v>
      </c>
      <c r="J4387" t="s">
        <v>25</v>
      </c>
      <c r="K4387" t="s">
        <v>7490</v>
      </c>
      <c r="L4387" t="s">
        <v>7490</v>
      </c>
      <c r="N4387" t="s">
        <v>7491</v>
      </c>
      <c r="Q4387" t="s">
        <v>7488</v>
      </c>
      <c r="R4387">
        <v>522</v>
      </c>
      <c r="S4387">
        <v>173</v>
      </c>
    </row>
    <row r="4388" spans="1:20" x14ac:dyDescent="0.25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24</v>
      </c>
      <c r="H4388">
        <v>2050733</v>
      </c>
      <c r="I4388">
        <v>2051332</v>
      </c>
      <c r="J4388" t="s">
        <v>88</v>
      </c>
      <c r="Q4388" t="s">
        <v>7492</v>
      </c>
      <c r="R4388">
        <v>600</v>
      </c>
      <c r="T4388" t="s">
        <v>7493</v>
      </c>
    </row>
    <row r="4389" spans="1:20" x14ac:dyDescent="0.25">
      <c r="A4389" t="s">
        <v>28</v>
      </c>
      <c r="B4389" t="s">
        <v>17938</v>
      </c>
      <c r="C4389" t="s">
        <v>22</v>
      </c>
      <c r="D4389" t="s">
        <v>23</v>
      </c>
      <c r="E4389" t="s">
        <v>5</v>
      </c>
      <c r="G4389" t="s">
        <v>24</v>
      </c>
      <c r="H4389">
        <v>2050733</v>
      </c>
      <c r="I4389">
        <v>2051332</v>
      </c>
      <c r="J4389" t="s">
        <v>88</v>
      </c>
      <c r="K4389" t="s">
        <v>7494</v>
      </c>
      <c r="L4389" t="s">
        <v>7494</v>
      </c>
      <c r="N4389" t="s">
        <v>79</v>
      </c>
      <c r="Q4389" t="s">
        <v>7492</v>
      </c>
      <c r="R4389">
        <v>600</v>
      </c>
      <c r="S4389">
        <v>199</v>
      </c>
    </row>
    <row r="4390" spans="1:20" x14ac:dyDescent="0.25">
      <c r="A4390" t="s">
        <v>20</v>
      </c>
      <c r="B4390" t="s">
        <v>76</v>
      </c>
      <c r="C4390" t="s">
        <v>22</v>
      </c>
      <c r="D4390" t="s">
        <v>23</v>
      </c>
      <c r="E4390" t="s">
        <v>5</v>
      </c>
      <c r="G4390" t="s">
        <v>24</v>
      </c>
      <c r="H4390">
        <v>2051631</v>
      </c>
      <c r="I4390">
        <v>2051913</v>
      </c>
      <c r="J4390" t="s">
        <v>88</v>
      </c>
      <c r="K4390" t="s">
        <v>17937</v>
      </c>
      <c r="L4390" t="s">
        <v>17937</v>
      </c>
      <c r="M4390" t="s">
        <v>17937</v>
      </c>
      <c r="Q4390" t="s">
        <v>7495</v>
      </c>
      <c r="R4390">
        <v>283</v>
      </c>
      <c r="T4390" t="s">
        <v>159</v>
      </c>
    </row>
    <row r="4391" spans="1:20" x14ac:dyDescent="0.25">
      <c r="A4391" t="s">
        <v>28</v>
      </c>
      <c r="B4391" t="s">
        <v>159</v>
      </c>
      <c r="C4391" t="s">
        <v>22</v>
      </c>
      <c r="D4391" t="s">
        <v>23</v>
      </c>
      <c r="E4391" t="s">
        <v>5</v>
      </c>
      <c r="G4391" t="s">
        <v>24</v>
      </c>
      <c r="H4391">
        <v>2051631</v>
      </c>
      <c r="I4391">
        <v>2051913</v>
      </c>
      <c r="J4391" t="s">
        <v>88</v>
      </c>
      <c r="K4391" t="s">
        <v>17937</v>
      </c>
      <c r="L4391" t="s">
        <v>17937</v>
      </c>
      <c r="M4391" t="s">
        <v>17937</v>
      </c>
      <c r="N4391" t="s">
        <v>79</v>
      </c>
      <c r="Q4391" t="s">
        <v>7495</v>
      </c>
      <c r="R4391">
        <v>283</v>
      </c>
      <c r="T4391" t="s">
        <v>159</v>
      </c>
    </row>
    <row r="4392" spans="1:20" x14ac:dyDescent="0.25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24</v>
      </c>
      <c r="H4392">
        <v>2052001</v>
      </c>
      <c r="I4392">
        <v>2052897</v>
      </c>
      <c r="J4392" t="s">
        <v>88</v>
      </c>
      <c r="Q4392" t="s">
        <v>7496</v>
      </c>
      <c r="R4392">
        <v>897</v>
      </c>
      <c r="T4392" t="s">
        <v>7497</v>
      </c>
    </row>
    <row r="4393" spans="1:20" x14ac:dyDescent="0.25">
      <c r="A4393" t="s">
        <v>28</v>
      </c>
      <c r="B4393" t="s">
        <v>17938</v>
      </c>
      <c r="C4393" t="s">
        <v>22</v>
      </c>
      <c r="D4393" t="s">
        <v>23</v>
      </c>
      <c r="E4393" t="s">
        <v>5</v>
      </c>
      <c r="G4393" t="s">
        <v>24</v>
      </c>
      <c r="H4393">
        <v>2052001</v>
      </c>
      <c r="I4393">
        <v>2052897</v>
      </c>
      <c r="J4393" t="s">
        <v>88</v>
      </c>
      <c r="K4393" t="s">
        <v>7498</v>
      </c>
      <c r="L4393" t="s">
        <v>7498</v>
      </c>
      <c r="N4393" t="s">
        <v>79</v>
      </c>
      <c r="Q4393" t="s">
        <v>7496</v>
      </c>
      <c r="R4393">
        <v>897</v>
      </c>
      <c r="S4393">
        <v>298</v>
      </c>
    </row>
    <row r="4394" spans="1:20" x14ac:dyDescent="0.25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24</v>
      </c>
      <c r="H4394">
        <v>2053317</v>
      </c>
      <c r="I4394">
        <v>2053928</v>
      </c>
      <c r="J4394" t="s">
        <v>25</v>
      </c>
      <c r="Q4394" t="s">
        <v>7499</v>
      </c>
      <c r="R4394">
        <v>612</v>
      </c>
      <c r="T4394" t="s">
        <v>7500</v>
      </c>
    </row>
    <row r="4395" spans="1:20" x14ac:dyDescent="0.25">
      <c r="A4395" t="s">
        <v>28</v>
      </c>
      <c r="B4395" t="s">
        <v>17938</v>
      </c>
      <c r="C4395" t="s">
        <v>22</v>
      </c>
      <c r="D4395" t="s">
        <v>23</v>
      </c>
      <c r="E4395" t="s">
        <v>5</v>
      </c>
      <c r="G4395" t="s">
        <v>24</v>
      </c>
      <c r="H4395">
        <v>2053317</v>
      </c>
      <c r="I4395">
        <v>2053928</v>
      </c>
      <c r="J4395" t="s">
        <v>25</v>
      </c>
      <c r="K4395" t="s">
        <v>7501</v>
      </c>
      <c r="L4395" t="s">
        <v>7501</v>
      </c>
      <c r="N4395" t="s">
        <v>7502</v>
      </c>
      <c r="Q4395" t="s">
        <v>7499</v>
      </c>
      <c r="R4395">
        <v>612</v>
      </c>
      <c r="S4395">
        <v>203</v>
      </c>
    </row>
    <row r="4396" spans="1:20" x14ac:dyDescent="0.25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24</v>
      </c>
      <c r="H4396">
        <v>2053937</v>
      </c>
      <c r="I4396">
        <v>2054947</v>
      </c>
      <c r="J4396" t="s">
        <v>25</v>
      </c>
      <c r="Q4396" t="s">
        <v>7503</v>
      </c>
      <c r="R4396">
        <v>1011</v>
      </c>
      <c r="T4396" t="s">
        <v>7504</v>
      </c>
    </row>
    <row r="4397" spans="1:20" x14ac:dyDescent="0.25">
      <c r="A4397" t="s">
        <v>28</v>
      </c>
      <c r="B4397" t="s">
        <v>17938</v>
      </c>
      <c r="C4397" t="s">
        <v>22</v>
      </c>
      <c r="D4397" t="s">
        <v>23</v>
      </c>
      <c r="E4397" t="s">
        <v>5</v>
      </c>
      <c r="G4397" t="s">
        <v>24</v>
      </c>
      <c r="H4397">
        <v>2053937</v>
      </c>
      <c r="I4397">
        <v>2054947</v>
      </c>
      <c r="J4397" t="s">
        <v>25</v>
      </c>
      <c r="K4397" t="s">
        <v>7505</v>
      </c>
      <c r="L4397" t="s">
        <v>7505</v>
      </c>
      <c r="N4397" t="s">
        <v>7506</v>
      </c>
      <c r="Q4397" t="s">
        <v>7503</v>
      </c>
      <c r="R4397">
        <v>1011</v>
      </c>
      <c r="S4397">
        <v>336</v>
      </c>
    </row>
    <row r="4398" spans="1:20" x14ac:dyDescent="0.25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24</v>
      </c>
      <c r="H4398">
        <v>2055026</v>
      </c>
      <c r="I4398">
        <v>2055811</v>
      </c>
      <c r="J4398" t="s">
        <v>88</v>
      </c>
      <c r="Q4398" t="s">
        <v>7507</v>
      </c>
      <c r="R4398">
        <v>786</v>
      </c>
      <c r="T4398" t="s">
        <v>7508</v>
      </c>
    </row>
    <row r="4399" spans="1:20" x14ac:dyDescent="0.25">
      <c r="A4399" t="s">
        <v>28</v>
      </c>
      <c r="B4399" t="s">
        <v>17938</v>
      </c>
      <c r="C4399" t="s">
        <v>22</v>
      </c>
      <c r="D4399" t="s">
        <v>23</v>
      </c>
      <c r="E4399" t="s">
        <v>5</v>
      </c>
      <c r="G4399" t="s">
        <v>24</v>
      </c>
      <c r="H4399">
        <v>2055026</v>
      </c>
      <c r="I4399">
        <v>2055811</v>
      </c>
      <c r="J4399" t="s">
        <v>88</v>
      </c>
      <c r="K4399" t="s">
        <v>7509</v>
      </c>
      <c r="L4399" t="s">
        <v>7509</v>
      </c>
      <c r="N4399" t="s">
        <v>7510</v>
      </c>
      <c r="Q4399" t="s">
        <v>7507</v>
      </c>
      <c r="R4399">
        <v>786</v>
      </c>
      <c r="S4399">
        <v>261</v>
      </c>
    </row>
    <row r="4400" spans="1:20" x14ac:dyDescent="0.25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24</v>
      </c>
      <c r="H4400">
        <v>2055808</v>
      </c>
      <c r="I4400">
        <v>2056563</v>
      </c>
      <c r="J4400" t="s">
        <v>88</v>
      </c>
      <c r="Q4400" t="s">
        <v>7511</v>
      </c>
      <c r="R4400">
        <v>756</v>
      </c>
      <c r="T4400" t="s">
        <v>7512</v>
      </c>
    </row>
    <row r="4401" spans="1:20" x14ac:dyDescent="0.25">
      <c r="A4401" t="s">
        <v>28</v>
      </c>
      <c r="B4401" t="s">
        <v>17938</v>
      </c>
      <c r="C4401" t="s">
        <v>22</v>
      </c>
      <c r="D4401" t="s">
        <v>23</v>
      </c>
      <c r="E4401" t="s">
        <v>5</v>
      </c>
      <c r="G4401" t="s">
        <v>24</v>
      </c>
      <c r="H4401">
        <v>2055808</v>
      </c>
      <c r="I4401">
        <v>2056563</v>
      </c>
      <c r="J4401" t="s">
        <v>88</v>
      </c>
      <c r="K4401" t="s">
        <v>7513</v>
      </c>
      <c r="L4401" t="s">
        <v>7513</v>
      </c>
      <c r="N4401" t="s">
        <v>7514</v>
      </c>
      <c r="Q4401" t="s">
        <v>7511</v>
      </c>
      <c r="R4401">
        <v>756</v>
      </c>
      <c r="S4401">
        <v>251</v>
      </c>
    </row>
    <row r="4402" spans="1:20" x14ac:dyDescent="0.25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24</v>
      </c>
      <c r="H4402">
        <v>2056627</v>
      </c>
      <c r="I4402">
        <v>2057586</v>
      </c>
      <c r="J4402" t="s">
        <v>25</v>
      </c>
      <c r="Q4402" t="s">
        <v>7515</v>
      </c>
      <c r="R4402">
        <v>960</v>
      </c>
      <c r="T4402" t="s">
        <v>7516</v>
      </c>
    </row>
    <row r="4403" spans="1:20" x14ac:dyDescent="0.25">
      <c r="A4403" t="s">
        <v>28</v>
      </c>
      <c r="B4403" t="s">
        <v>17938</v>
      </c>
      <c r="C4403" t="s">
        <v>22</v>
      </c>
      <c r="D4403" t="s">
        <v>23</v>
      </c>
      <c r="E4403" t="s">
        <v>5</v>
      </c>
      <c r="G4403" t="s">
        <v>24</v>
      </c>
      <c r="H4403">
        <v>2056627</v>
      </c>
      <c r="I4403">
        <v>2057586</v>
      </c>
      <c r="J4403" t="s">
        <v>25</v>
      </c>
      <c r="K4403" t="s">
        <v>7517</v>
      </c>
      <c r="L4403" t="s">
        <v>7517</v>
      </c>
      <c r="N4403" t="s">
        <v>7518</v>
      </c>
      <c r="Q4403" t="s">
        <v>7515</v>
      </c>
      <c r="R4403">
        <v>960</v>
      </c>
      <c r="S4403">
        <v>319</v>
      </c>
    </row>
    <row r="4404" spans="1:20" x14ac:dyDescent="0.25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24</v>
      </c>
      <c r="H4404">
        <v>2057602</v>
      </c>
      <c r="I4404">
        <v>2058921</v>
      </c>
      <c r="J4404" t="s">
        <v>25</v>
      </c>
      <c r="Q4404" t="s">
        <v>7519</v>
      </c>
      <c r="R4404">
        <v>1320</v>
      </c>
      <c r="T4404" t="s">
        <v>7520</v>
      </c>
    </row>
    <row r="4405" spans="1:20" x14ac:dyDescent="0.25">
      <c r="A4405" t="s">
        <v>28</v>
      </c>
      <c r="B4405" t="s">
        <v>17938</v>
      </c>
      <c r="C4405" t="s">
        <v>22</v>
      </c>
      <c r="D4405" t="s">
        <v>23</v>
      </c>
      <c r="E4405" t="s">
        <v>5</v>
      </c>
      <c r="G4405" t="s">
        <v>24</v>
      </c>
      <c r="H4405">
        <v>2057602</v>
      </c>
      <c r="I4405">
        <v>2058921</v>
      </c>
      <c r="J4405" t="s">
        <v>25</v>
      </c>
      <c r="K4405" t="s">
        <v>7521</v>
      </c>
      <c r="L4405" t="s">
        <v>7521</v>
      </c>
      <c r="N4405" t="s">
        <v>7522</v>
      </c>
      <c r="Q4405" t="s">
        <v>7519</v>
      </c>
      <c r="R4405">
        <v>1320</v>
      </c>
      <c r="S4405">
        <v>439</v>
      </c>
    </row>
    <row r="4406" spans="1:20" x14ac:dyDescent="0.25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24</v>
      </c>
      <c r="H4406">
        <v>2058812</v>
      </c>
      <c r="I4406">
        <v>2059039</v>
      </c>
      <c r="J4406" t="s">
        <v>88</v>
      </c>
      <c r="Q4406" t="s">
        <v>7523</v>
      </c>
      <c r="R4406">
        <v>228</v>
      </c>
    </row>
    <row r="4407" spans="1:20" x14ac:dyDescent="0.25">
      <c r="A4407" t="s">
        <v>28</v>
      </c>
      <c r="B4407" t="s">
        <v>17938</v>
      </c>
      <c r="C4407" t="s">
        <v>22</v>
      </c>
      <c r="D4407" t="s">
        <v>23</v>
      </c>
      <c r="E4407" t="s">
        <v>5</v>
      </c>
      <c r="G4407" t="s">
        <v>24</v>
      </c>
      <c r="H4407">
        <v>2058812</v>
      </c>
      <c r="I4407">
        <v>2059039</v>
      </c>
      <c r="J4407" t="s">
        <v>88</v>
      </c>
      <c r="K4407" t="s">
        <v>7524</v>
      </c>
      <c r="L4407" t="s">
        <v>7524</v>
      </c>
      <c r="N4407" t="s">
        <v>79</v>
      </c>
      <c r="Q4407" t="s">
        <v>7523</v>
      </c>
      <c r="R4407">
        <v>228</v>
      </c>
      <c r="S4407">
        <v>75</v>
      </c>
    </row>
    <row r="4408" spans="1:20" x14ac:dyDescent="0.25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G4408" t="s">
        <v>24</v>
      </c>
      <c r="H4408">
        <v>2059038</v>
      </c>
      <c r="I4408">
        <v>2060009</v>
      </c>
      <c r="J4408" t="s">
        <v>25</v>
      </c>
      <c r="Q4408" t="s">
        <v>7525</v>
      </c>
      <c r="R4408">
        <v>972</v>
      </c>
      <c r="T4408" t="s">
        <v>7526</v>
      </c>
    </row>
    <row r="4409" spans="1:20" x14ac:dyDescent="0.25">
      <c r="A4409" t="s">
        <v>28</v>
      </c>
      <c r="B4409" t="s">
        <v>17938</v>
      </c>
      <c r="C4409" t="s">
        <v>22</v>
      </c>
      <c r="D4409" t="s">
        <v>23</v>
      </c>
      <c r="E4409" t="s">
        <v>5</v>
      </c>
      <c r="G4409" t="s">
        <v>24</v>
      </c>
      <c r="H4409">
        <v>2059038</v>
      </c>
      <c r="I4409">
        <v>2060009</v>
      </c>
      <c r="J4409" t="s">
        <v>25</v>
      </c>
      <c r="K4409" t="s">
        <v>7527</v>
      </c>
      <c r="L4409" t="s">
        <v>7527</v>
      </c>
      <c r="N4409" t="s">
        <v>7528</v>
      </c>
      <c r="Q4409" t="s">
        <v>7525</v>
      </c>
      <c r="R4409">
        <v>972</v>
      </c>
      <c r="S4409">
        <v>323</v>
      </c>
    </row>
    <row r="4410" spans="1:20" x14ac:dyDescent="0.25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G4410" t="s">
        <v>24</v>
      </c>
      <c r="H4410">
        <v>2060082</v>
      </c>
      <c r="I4410">
        <v>2061524</v>
      </c>
      <c r="J4410" t="s">
        <v>88</v>
      </c>
      <c r="Q4410" t="s">
        <v>7529</v>
      </c>
      <c r="R4410">
        <v>1443</v>
      </c>
      <c r="T4410" t="s">
        <v>7530</v>
      </c>
    </row>
    <row r="4411" spans="1:20" x14ac:dyDescent="0.25">
      <c r="A4411" t="s">
        <v>28</v>
      </c>
      <c r="B4411" t="s">
        <v>17938</v>
      </c>
      <c r="C4411" t="s">
        <v>22</v>
      </c>
      <c r="D4411" t="s">
        <v>23</v>
      </c>
      <c r="E4411" t="s">
        <v>5</v>
      </c>
      <c r="G4411" t="s">
        <v>24</v>
      </c>
      <c r="H4411">
        <v>2060082</v>
      </c>
      <c r="I4411">
        <v>2061524</v>
      </c>
      <c r="J4411" t="s">
        <v>88</v>
      </c>
      <c r="K4411" t="s">
        <v>7531</v>
      </c>
      <c r="L4411" t="s">
        <v>7531</v>
      </c>
      <c r="N4411" t="s">
        <v>7532</v>
      </c>
      <c r="Q4411" t="s">
        <v>7529</v>
      </c>
      <c r="R4411">
        <v>1443</v>
      </c>
      <c r="S4411">
        <v>480</v>
      </c>
    </row>
    <row r="4412" spans="1:20" x14ac:dyDescent="0.25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G4412" t="s">
        <v>24</v>
      </c>
      <c r="H4412">
        <v>2061648</v>
      </c>
      <c r="I4412">
        <v>2062517</v>
      </c>
      <c r="J4412" t="s">
        <v>88</v>
      </c>
      <c r="Q4412" t="s">
        <v>7533</v>
      </c>
      <c r="R4412">
        <v>870</v>
      </c>
      <c r="T4412" t="s">
        <v>7534</v>
      </c>
    </row>
    <row r="4413" spans="1:20" x14ac:dyDescent="0.25">
      <c r="A4413" t="s">
        <v>28</v>
      </c>
      <c r="B4413" t="s">
        <v>17938</v>
      </c>
      <c r="C4413" t="s">
        <v>22</v>
      </c>
      <c r="D4413" t="s">
        <v>23</v>
      </c>
      <c r="E4413" t="s">
        <v>5</v>
      </c>
      <c r="G4413" t="s">
        <v>24</v>
      </c>
      <c r="H4413">
        <v>2061648</v>
      </c>
      <c r="I4413">
        <v>2062517</v>
      </c>
      <c r="J4413" t="s">
        <v>88</v>
      </c>
      <c r="K4413" t="s">
        <v>7535</v>
      </c>
      <c r="L4413" t="s">
        <v>7535</v>
      </c>
      <c r="N4413" t="s">
        <v>7536</v>
      </c>
      <c r="Q4413" t="s">
        <v>7533</v>
      </c>
      <c r="R4413">
        <v>870</v>
      </c>
      <c r="S4413">
        <v>289</v>
      </c>
    </row>
    <row r="4414" spans="1:20" x14ac:dyDescent="0.25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24</v>
      </c>
      <c r="H4414">
        <v>2062701</v>
      </c>
      <c r="I4414">
        <v>2062886</v>
      </c>
      <c r="J4414" t="s">
        <v>88</v>
      </c>
      <c r="Q4414" t="s">
        <v>7537</v>
      </c>
      <c r="R4414">
        <v>186</v>
      </c>
    </row>
    <row r="4415" spans="1:20" x14ac:dyDescent="0.25">
      <c r="A4415" t="s">
        <v>28</v>
      </c>
      <c r="B4415" t="s">
        <v>17938</v>
      </c>
      <c r="C4415" t="s">
        <v>22</v>
      </c>
      <c r="D4415" t="s">
        <v>23</v>
      </c>
      <c r="E4415" t="s">
        <v>5</v>
      </c>
      <c r="G4415" t="s">
        <v>24</v>
      </c>
      <c r="H4415">
        <v>2062701</v>
      </c>
      <c r="I4415">
        <v>2062886</v>
      </c>
      <c r="J4415" t="s">
        <v>88</v>
      </c>
      <c r="K4415" t="s">
        <v>7538</v>
      </c>
      <c r="L4415" t="s">
        <v>7538</v>
      </c>
      <c r="N4415" t="s">
        <v>79</v>
      </c>
      <c r="Q4415" t="s">
        <v>7537</v>
      </c>
      <c r="R4415">
        <v>186</v>
      </c>
      <c r="S4415">
        <v>61</v>
      </c>
    </row>
    <row r="4416" spans="1:20" x14ac:dyDescent="0.25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24</v>
      </c>
      <c r="H4416">
        <v>2062859</v>
      </c>
      <c r="I4416">
        <v>2064334</v>
      </c>
      <c r="J4416" t="s">
        <v>25</v>
      </c>
      <c r="Q4416" t="s">
        <v>7539</v>
      </c>
      <c r="R4416">
        <v>1476</v>
      </c>
      <c r="T4416" t="s">
        <v>7540</v>
      </c>
    </row>
    <row r="4417" spans="1:20" x14ac:dyDescent="0.25">
      <c r="A4417" t="s">
        <v>28</v>
      </c>
      <c r="B4417" t="s">
        <v>17938</v>
      </c>
      <c r="C4417" t="s">
        <v>22</v>
      </c>
      <c r="D4417" t="s">
        <v>23</v>
      </c>
      <c r="E4417" t="s">
        <v>5</v>
      </c>
      <c r="G4417" t="s">
        <v>24</v>
      </c>
      <c r="H4417">
        <v>2062859</v>
      </c>
      <c r="I4417">
        <v>2064334</v>
      </c>
      <c r="J4417" t="s">
        <v>25</v>
      </c>
      <c r="K4417" t="s">
        <v>7541</v>
      </c>
      <c r="L4417" t="s">
        <v>7541</v>
      </c>
      <c r="N4417" t="s">
        <v>7136</v>
      </c>
      <c r="Q4417" t="s">
        <v>7539</v>
      </c>
      <c r="R4417">
        <v>1476</v>
      </c>
      <c r="S4417">
        <v>491</v>
      </c>
    </row>
    <row r="4418" spans="1:20" x14ac:dyDescent="0.25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24</v>
      </c>
      <c r="H4418">
        <v>2064569</v>
      </c>
      <c r="I4418">
        <v>2066380</v>
      </c>
      <c r="J4418" t="s">
        <v>25</v>
      </c>
      <c r="Q4418" t="s">
        <v>7542</v>
      </c>
      <c r="R4418">
        <v>1812</v>
      </c>
      <c r="T4418" t="s">
        <v>7543</v>
      </c>
    </row>
    <row r="4419" spans="1:20" x14ac:dyDescent="0.25">
      <c r="A4419" t="s">
        <v>28</v>
      </c>
      <c r="B4419" t="s">
        <v>17938</v>
      </c>
      <c r="C4419" t="s">
        <v>22</v>
      </c>
      <c r="D4419" t="s">
        <v>23</v>
      </c>
      <c r="E4419" t="s">
        <v>5</v>
      </c>
      <c r="G4419" t="s">
        <v>24</v>
      </c>
      <c r="H4419">
        <v>2064569</v>
      </c>
      <c r="I4419">
        <v>2066380</v>
      </c>
      <c r="J4419" t="s">
        <v>25</v>
      </c>
      <c r="K4419" t="s">
        <v>7544</v>
      </c>
      <c r="L4419" t="s">
        <v>7544</v>
      </c>
      <c r="N4419" t="s">
        <v>7545</v>
      </c>
      <c r="Q4419" t="s">
        <v>7542</v>
      </c>
      <c r="R4419">
        <v>1812</v>
      </c>
      <c r="S4419">
        <v>603</v>
      </c>
    </row>
    <row r="4420" spans="1:20" x14ac:dyDescent="0.25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24</v>
      </c>
      <c r="H4420">
        <v>2066418</v>
      </c>
      <c r="I4420">
        <v>2067059</v>
      </c>
      <c r="J4420" t="s">
        <v>25</v>
      </c>
      <c r="Q4420" t="s">
        <v>7546</v>
      </c>
      <c r="R4420">
        <v>642</v>
      </c>
      <c r="T4420" t="s">
        <v>7547</v>
      </c>
    </row>
    <row r="4421" spans="1:20" x14ac:dyDescent="0.25">
      <c r="A4421" t="s">
        <v>28</v>
      </c>
      <c r="B4421" t="s">
        <v>17938</v>
      </c>
      <c r="C4421" t="s">
        <v>22</v>
      </c>
      <c r="D4421" t="s">
        <v>23</v>
      </c>
      <c r="E4421" t="s">
        <v>5</v>
      </c>
      <c r="G4421" t="s">
        <v>24</v>
      </c>
      <c r="H4421">
        <v>2066418</v>
      </c>
      <c r="I4421">
        <v>2067059</v>
      </c>
      <c r="J4421" t="s">
        <v>25</v>
      </c>
      <c r="K4421" t="s">
        <v>7548</v>
      </c>
      <c r="L4421" t="s">
        <v>7548</v>
      </c>
      <c r="N4421" t="s">
        <v>7549</v>
      </c>
      <c r="Q4421" t="s">
        <v>7546</v>
      </c>
      <c r="R4421">
        <v>642</v>
      </c>
      <c r="S4421">
        <v>213</v>
      </c>
    </row>
    <row r="4422" spans="1:20" x14ac:dyDescent="0.25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24</v>
      </c>
      <c r="H4422">
        <v>2067159</v>
      </c>
      <c r="I4422">
        <v>2068337</v>
      </c>
      <c r="J4422" t="s">
        <v>88</v>
      </c>
      <c r="Q4422" t="s">
        <v>7550</v>
      </c>
      <c r="R4422">
        <v>1179</v>
      </c>
      <c r="T4422" t="s">
        <v>7551</v>
      </c>
    </row>
    <row r="4423" spans="1:20" x14ac:dyDescent="0.25">
      <c r="A4423" t="s">
        <v>28</v>
      </c>
      <c r="B4423" t="s">
        <v>17938</v>
      </c>
      <c r="C4423" t="s">
        <v>22</v>
      </c>
      <c r="D4423" t="s">
        <v>23</v>
      </c>
      <c r="E4423" t="s">
        <v>5</v>
      </c>
      <c r="G4423" t="s">
        <v>24</v>
      </c>
      <c r="H4423">
        <v>2067159</v>
      </c>
      <c r="I4423">
        <v>2068337</v>
      </c>
      <c r="J4423" t="s">
        <v>88</v>
      </c>
      <c r="K4423" t="s">
        <v>7552</v>
      </c>
      <c r="L4423" t="s">
        <v>7552</v>
      </c>
      <c r="N4423" t="s">
        <v>7553</v>
      </c>
      <c r="Q4423" t="s">
        <v>7550</v>
      </c>
      <c r="R4423">
        <v>1179</v>
      </c>
      <c r="S4423">
        <v>392</v>
      </c>
    </row>
    <row r="4424" spans="1:20" x14ac:dyDescent="0.25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24</v>
      </c>
      <c r="H4424">
        <v>2068468</v>
      </c>
      <c r="I4424">
        <v>2068758</v>
      </c>
      <c r="J4424" t="s">
        <v>25</v>
      </c>
      <c r="Q4424" t="s">
        <v>7554</v>
      </c>
      <c r="R4424">
        <v>291</v>
      </c>
      <c r="T4424" t="s">
        <v>7555</v>
      </c>
    </row>
    <row r="4425" spans="1:20" x14ac:dyDescent="0.25">
      <c r="A4425" t="s">
        <v>28</v>
      </c>
      <c r="B4425" t="s">
        <v>17938</v>
      </c>
      <c r="C4425" t="s">
        <v>22</v>
      </c>
      <c r="D4425" t="s">
        <v>23</v>
      </c>
      <c r="E4425" t="s">
        <v>5</v>
      </c>
      <c r="G4425" t="s">
        <v>24</v>
      </c>
      <c r="H4425">
        <v>2068468</v>
      </c>
      <c r="I4425">
        <v>2068758</v>
      </c>
      <c r="J4425" t="s">
        <v>25</v>
      </c>
      <c r="K4425" t="s">
        <v>7556</v>
      </c>
      <c r="L4425" t="s">
        <v>7556</v>
      </c>
      <c r="N4425" t="s">
        <v>7557</v>
      </c>
      <c r="Q4425" t="s">
        <v>7554</v>
      </c>
      <c r="R4425">
        <v>291</v>
      </c>
      <c r="S4425">
        <v>96</v>
      </c>
    </row>
    <row r="4426" spans="1:20" x14ac:dyDescent="0.25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24</v>
      </c>
      <c r="H4426">
        <v>2068826</v>
      </c>
      <c r="I4426">
        <v>2069179</v>
      </c>
      <c r="J4426" t="s">
        <v>25</v>
      </c>
      <c r="Q4426" t="s">
        <v>7558</v>
      </c>
      <c r="R4426">
        <v>354</v>
      </c>
      <c r="T4426" t="s">
        <v>7559</v>
      </c>
    </row>
    <row r="4427" spans="1:20" x14ac:dyDescent="0.25">
      <c r="A4427" t="s">
        <v>28</v>
      </c>
      <c r="B4427" t="s">
        <v>17938</v>
      </c>
      <c r="C4427" t="s">
        <v>22</v>
      </c>
      <c r="D4427" t="s">
        <v>23</v>
      </c>
      <c r="E4427" t="s">
        <v>5</v>
      </c>
      <c r="G4427" t="s">
        <v>24</v>
      </c>
      <c r="H4427">
        <v>2068826</v>
      </c>
      <c r="I4427">
        <v>2069179</v>
      </c>
      <c r="J4427" t="s">
        <v>25</v>
      </c>
      <c r="K4427" t="s">
        <v>7560</v>
      </c>
      <c r="L4427" t="s">
        <v>7560</v>
      </c>
      <c r="N4427" t="s">
        <v>79</v>
      </c>
      <c r="Q4427" t="s">
        <v>7558</v>
      </c>
      <c r="R4427">
        <v>354</v>
      </c>
      <c r="S4427">
        <v>117</v>
      </c>
    </row>
    <row r="4428" spans="1:20" x14ac:dyDescent="0.25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24</v>
      </c>
      <c r="H4428">
        <v>2069273</v>
      </c>
      <c r="I4428">
        <v>2069932</v>
      </c>
      <c r="J4428" t="s">
        <v>25</v>
      </c>
      <c r="Q4428" t="s">
        <v>7561</v>
      </c>
      <c r="R4428">
        <v>660</v>
      </c>
      <c r="T4428" t="s">
        <v>7562</v>
      </c>
    </row>
    <row r="4429" spans="1:20" x14ac:dyDescent="0.25">
      <c r="A4429" t="s">
        <v>28</v>
      </c>
      <c r="B4429" t="s">
        <v>17938</v>
      </c>
      <c r="C4429" t="s">
        <v>22</v>
      </c>
      <c r="D4429" t="s">
        <v>23</v>
      </c>
      <c r="E4429" t="s">
        <v>5</v>
      </c>
      <c r="G4429" t="s">
        <v>24</v>
      </c>
      <c r="H4429">
        <v>2069273</v>
      </c>
      <c r="I4429">
        <v>2069932</v>
      </c>
      <c r="J4429" t="s">
        <v>25</v>
      </c>
      <c r="K4429" t="s">
        <v>7563</v>
      </c>
      <c r="L4429" t="s">
        <v>7563</v>
      </c>
      <c r="N4429" t="s">
        <v>7564</v>
      </c>
      <c r="Q4429" t="s">
        <v>7561</v>
      </c>
      <c r="R4429">
        <v>660</v>
      </c>
      <c r="S4429">
        <v>219</v>
      </c>
    </row>
    <row r="4430" spans="1:20" x14ac:dyDescent="0.25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24</v>
      </c>
      <c r="H4430">
        <v>2070146</v>
      </c>
      <c r="I4430">
        <v>2072197</v>
      </c>
      <c r="J4430" t="s">
        <v>25</v>
      </c>
      <c r="Q4430" t="s">
        <v>7565</v>
      </c>
      <c r="R4430">
        <v>2052</v>
      </c>
      <c r="T4430" t="s">
        <v>7566</v>
      </c>
    </row>
    <row r="4431" spans="1:20" x14ac:dyDescent="0.25">
      <c r="A4431" t="s">
        <v>28</v>
      </c>
      <c r="B4431" t="s">
        <v>17938</v>
      </c>
      <c r="C4431" t="s">
        <v>22</v>
      </c>
      <c r="D4431" t="s">
        <v>23</v>
      </c>
      <c r="E4431" t="s">
        <v>5</v>
      </c>
      <c r="G4431" t="s">
        <v>24</v>
      </c>
      <c r="H4431">
        <v>2070146</v>
      </c>
      <c r="I4431">
        <v>2072197</v>
      </c>
      <c r="J4431" t="s">
        <v>25</v>
      </c>
      <c r="K4431" t="s">
        <v>7567</v>
      </c>
      <c r="L4431" t="s">
        <v>7567</v>
      </c>
      <c r="N4431" t="s">
        <v>7568</v>
      </c>
      <c r="Q4431" t="s">
        <v>7565</v>
      </c>
      <c r="R4431">
        <v>2052</v>
      </c>
      <c r="S4431">
        <v>683</v>
      </c>
    </row>
    <row r="4432" spans="1:20" x14ac:dyDescent="0.25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24</v>
      </c>
      <c r="H4432">
        <v>2072232</v>
      </c>
      <c r="I4432">
        <v>2072930</v>
      </c>
      <c r="J4432" t="s">
        <v>88</v>
      </c>
      <c r="Q4432" t="s">
        <v>7569</v>
      </c>
      <c r="R4432">
        <v>699</v>
      </c>
      <c r="T4432" t="s">
        <v>7570</v>
      </c>
    </row>
    <row r="4433" spans="1:20" x14ac:dyDescent="0.25">
      <c r="A4433" t="s">
        <v>28</v>
      </c>
      <c r="B4433" t="s">
        <v>17938</v>
      </c>
      <c r="C4433" t="s">
        <v>22</v>
      </c>
      <c r="D4433" t="s">
        <v>23</v>
      </c>
      <c r="E4433" t="s">
        <v>5</v>
      </c>
      <c r="G4433" t="s">
        <v>24</v>
      </c>
      <c r="H4433">
        <v>2072232</v>
      </c>
      <c r="I4433">
        <v>2072930</v>
      </c>
      <c r="J4433" t="s">
        <v>88</v>
      </c>
      <c r="K4433" t="s">
        <v>7571</v>
      </c>
      <c r="L4433" t="s">
        <v>7571</v>
      </c>
      <c r="N4433" t="s">
        <v>7572</v>
      </c>
      <c r="Q4433" t="s">
        <v>7569</v>
      </c>
      <c r="R4433">
        <v>699</v>
      </c>
      <c r="S4433">
        <v>232</v>
      </c>
    </row>
    <row r="4434" spans="1:20" x14ac:dyDescent="0.25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24</v>
      </c>
      <c r="H4434">
        <v>2072954</v>
      </c>
      <c r="I4434">
        <v>2073610</v>
      </c>
      <c r="J4434" t="s">
        <v>88</v>
      </c>
      <c r="Q4434" t="s">
        <v>7573</v>
      </c>
      <c r="R4434">
        <v>657</v>
      </c>
      <c r="T4434" t="s">
        <v>7574</v>
      </c>
    </row>
    <row r="4435" spans="1:20" x14ac:dyDescent="0.25">
      <c r="A4435" t="s">
        <v>28</v>
      </c>
      <c r="B4435" t="s">
        <v>17938</v>
      </c>
      <c r="C4435" t="s">
        <v>22</v>
      </c>
      <c r="D4435" t="s">
        <v>23</v>
      </c>
      <c r="E4435" t="s">
        <v>5</v>
      </c>
      <c r="G4435" t="s">
        <v>24</v>
      </c>
      <c r="H4435">
        <v>2072954</v>
      </c>
      <c r="I4435">
        <v>2073610</v>
      </c>
      <c r="J4435" t="s">
        <v>88</v>
      </c>
      <c r="K4435" t="s">
        <v>7575</v>
      </c>
      <c r="L4435" t="s">
        <v>7575</v>
      </c>
      <c r="N4435" t="s">
        <v>7576</v>
      </c>
      <c r="Q4435" t="s">
        <v>7573</v>
      </c>
      <c r="R4435">
        <v>657</v>
      </c>
      <c r="S4435">
        <v>218</v>
      </c>
    </row>
    <row r="4436" spans="1:20" x14ac:dyDescent="0.25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24</v>
      </c>
      <c r="H4436">
        <v>2073718</v>
      </c>
      <c r="I4436">
        <v>2073948</v>
      </c>
      <c r="J4436" t="s">
        <v>88</v>
      </c>
      <c r="Q4436" t="s">
        <v>7577</v>
      </c>
      <c r="R4436">
        <v>231</v>
      </c>
      <c r="T4436" t="s">
        <v>7578</v>
      </c>
    </row>
    <row r="4437" spans="1:20" x14ac:dyDescent="0.25">
      <c r="A4437" t="s">
        <v>28</v>
      </c>
      <c r="B4437" t="s">
        <v>17938</v>
      </c>
      <c r="C4437" t="s">
        <v>22</v>
      </c>
      <c r="D4437" t="s">
        <v>23</v>
      </c>
      <c r="E4437" t="s">
        <v>5</v>
      </c>
      <c r="G4437" t="s">
        <v>24</v>
      </c>
      <c r="H4437">
        <v>2073718</v>
      </c>
      <c r="I4437">
        <v>2073948</v>
      </c>
      <c r="J4437" t="s">
        <v>88</v>
      </c>
      <c r="K4437" t="s">
        <v>7579</v>
      </c>
      <c r="L4437" t="s">
        <v>7579</v>
      </c>
      <c r="N4437" t="s">
        <v>7580</v>
      </c>
      <c r="Q4437" t="s">
        <v>7577</v>
      </c>
      <c r="R4437">
        <v>231</v>
      </c>
      <c r="S4437">
        <v>76</v>
      </c>
    </row>
    <row r="4438" spans="1:20" x14ac:dyDescent="0.25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24</v>
      </c>
      <c r="H4438">
        <v>2074086</v>
      </c>
      <c r="I4438">
        <v>2074460</v>
      </c>
      <c r="J4438" t="s">
        <v>25</v>
      </c>
      <c r="Q4438" t="s">
        <v>7581</v>
      </c>
      <c r="R4438">
        <v>375</v>
      </c>
      <c r="T4438" t="s">
        <v>7582</v>
      </c>
    </row>
    <row r="4439" spans="1:20" x14ac:dyDescent="0.25">
      <c r="A4439" t="s">
        <v>28</v>
      </c>
      <c r="B4439" t="s">
        <v>17938</v>
      </c>
      <c r="C4439" t="s">
        <v>22</v>
      </c>
      <c r="D4439" t="s">
        <v>23</v>
      </c>
      <c r="E4439" t="s">
        <v>5</v>
      </c>
      <c r="G4439" t="s">
        <v>24</v>
      </c>
      <c r="H4439">
        <v>2074086</v>
      </c>
      <c r="I4439">
        <v>2074460</v>
      </c>
      <c r="J4439" t="s">
        <v>25</v>
      </c>
      <c r="K4439" t="s">
        <v>7583</v>
      </c>
      <c r="L4439" t="s">
        <v>7583</v>
      </c>
      <c r="N4439" t="s">
        <v>79</v>
      </c>
      <c r="Q4439" t="s">
        <v>7581</v>
      </c>
      <c r="R4439">
        <v>375</v>
      </c>
      <c r="S4439">
        <v>124</v>
      </c>
    </row>
    <row r="4440" spans="1:20" x14ac:dyDescent="0.25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24</v>
      </c>
      <c r="H4440">
        <v>2074461</v>
      </c>
      <c r="I4440">
        <v>2075336</v>
      </c>
      <c r="J4440" t="s">
        <v>25</v>
      </c>
      <c r="Q4440" t="s">
        <v>7584</v>
      </c>
      <c r="R4440">
        <v>876</v>
      </c>
      <c r="T4440" t="s">
        <v>7585</v>
      </c>
    </row>
    <row r="4441" spans="1:20" x14ac:dyDescent="0.25">
      <c r="A4441" t="s">
        <v>28</v>
      </c>
      <c r="B4441" t="s">
        <v>17938</v>
      </c>
      <c r="C4441" t="s">
        <v>22</v>
      </c>
      <c r="D4441" t="s">
        <v>23</v>
      </c>
      <c r="E4441" t="s">
        <v>5</v>
      </c>
      <c r="G4441" t="s">
        <v>24</v>
      </c>
      <c r="H4441">
        <v>2074461</v>
      </c>
      <c r="I4441">
        <v>2075336</v>
      </c>
      <c r="J4441" t="s">
        <v>25</v>
      </c>
      <c r="K4441" t="s">
        <v>7586</v>
      </c>
      <c r="L4441" t="s">
        <v>7586</v>
      </c>
      <c r="N4441" t="s">
        <v>79</v>
      </c>
      <c r="Q4441" t="s">
        <v>7584</v>
      </c>
      <c r="R4441">
        <v>876</v>
      </c>
      <c r="S4441">
        <v>291</v>
      </c>
    </row>
    <row r="4442" spans="1:20" x14ac:dyDescent="0.25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24</v>
      </c>
      <c r="H4442">
        <v>2075353</v>
      </c>
      <c r="I4442">
        <v>2075706</v>
      </c>
      <c r="J4442" t="s">
        <v>25</v>
      </c>
      <c r="Q4442" t="s">
        <v>7587</v>
      </c>
      <c r="R4442">
        <v>354</v>
      </c>
      <c r="T4442" t="s">
        <v>7588</v>
      </c>
    </row>
    <row r="4443" spans="1:20" x14ac:dyDescent="0.25">
      <c r="A4443" t="s">
        <v>28</v>
      </c>
      <c r="B4443" t="s">
        <v>17938</v>
      </c>
      <c r="C4443" t="s">
        <v>22</v>
      </c>
      <c r="D4443" t="s">
        <v>23</v>
      </c>
      <c r="E4443" t="s">
        <v>5</v>
      </c>
      <c r="G4443" t="s">
        <v>24</v>
      </c>
      <c r="H4443">
        <v>2075353</v>
      </c>
      <c r="I4443">
        <v>2075706</v>
      </c>
      <c r="J4443" t="s">
        <v>25</v>
      </c>
      <c r="K4443" t="s">
        <v>7589</v>
      </c>
      <c r="L4443" t="s">
        <v>7589</v>
      </c>
      <c r="N4443" t="s">
        <v>79</v>
      </c>
      <c r="Q4443" t="s">
        <v>7587</v>
      </c>
      <c r="R4443">
        <v>354</v>
      </c>
      <c r="S4443">
        <v>117</v>
      </c>
    </row>
    <row r="4444" spans="1:20" x14ac:dyDescent="0.25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24</v>
      </c>
      <c r="H4444">
        <v>2075764</v>
      </c>
      <c r="I4444">
        <v>2075883</v>
      </c>
      <c r="J4444" t="s">
        <v>25</v>
      </c>
      <c r="Q4444" t="s">
        <v>7590</v>
      </c>
      <c r="R4444">
        <v>120</v>
      </c>
      <c r="T4444" t="s">
        <v>7591</v>
      </c>
    </row>
    <row r="4445" spans="1:20" x14ac:dyDescent="0.25">
      <c r="A4445" t="s">
        <v>28</v>
      </c>
      <c r="B4445" t="s">
        <v>17938</v>
      </c>
      <c r="C4445" t="s">
        <v>22</v>
      </c>
      <c r="D4445" t="s">
        <v>23</v>
      </c>
      <c r="E4445" t="s">
        <v>5</v>
      </c>
      <c r="G4445" t="s">
        <v>24</v>
      </c>
      <c r="H4445">
        <v>2075764</v>
      </c>
      <c r="I4445">
        <v>2075883</v>
      </c>
      <c r="J4445" t="s">
        <v>25</v>
      </c>
      <c r="K4445" t="s">
        <v>7592</v>
      </c>
      <c r="L4445" t="s">
        <v>7592</v>
      </c>
      <c r="N4445" t="s">
        <v>79</v>
      </c>
      <c r="Q4445" t="s">
        <v>7590</v>
      </c>
      <c r="R4445">
        <v>120</v>
      </c>
      <c r="S4445">
        <v>39</v>
      </c>
    </row>
    <row r="4446" spans="1:20" x14ac:dyDescent="0.25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24</v>
      </c>
      <c r="H4446">
        <v>2076080</v>
      </c>
      <c r="I4446">
        <v>2077159</v>
      </c>
      <c r="J4446" t="s">
        <v>88</v>
      </c>
      <c r="Q4446" t="s">
        <v>7593</v>
      </c>
      <c r="R4446">
        <v>1080</v>
      </c>
      <c r="T4446" t="s">
        <v>7594</v>
      </c>
    </row>
    <row r="4447" spans="1:20" x14ac:dyDescent="0.25">
      <c r="A4447" t="s">
        <v>28</v>
      </c>
      <c r="B4447" t="s">
        <v>17938</v>
      </c>
      <c r="C4447" t="s">
        <v>22</v>
      </c>
      <c r="D4447" t="s">
        <v>23</v>
      </c>
      <c r="E4447" t="s">
        <v>5</v>
      </c>
      <c r="G4447" t="s">
        <v>24</v>
      </c>
      <c r="H4447">
        <v>2076080</v>
      </c>
      <c r="I4447">
        <v>2077159</v>
      </c>
      <c r="J4447" t="s">
        <v>88</v>
      </c>
      <c r="K4447" t="s">
        <v>7595</v>
      </c>
      <c r="L4447" t="s">
        <v>7595</v>
      </c>
      <c r="N4447" t="s">
        <v>4323</v>
      </c>
      <c r="Q4447" t="s">
        <v>7593</v>
      </c>
      <c r="R4447">
        <v>1080</v>
      </c>
      <c r="S4447">
        <v>359</v>
      </c>
    </row>
    <row r="4448" spans="1:20" x14ac:dyDescent="0.25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24</v>
      </c>
      <c r="H4448">
        <v>2077140</v>
      </c>
      <c r="I4448">
        <v>2077412</v>
      </c>
      <c r="J4448" t="s">
        <v>88</v>
      </c>
      <c r="Q4448" t="s">
        <v>7596</v>
      </c>
      <c r="R4448">
        <v>273</v>
      </c>
      <c r="T4448" t="s">
        <v>7597</v>
      </c>
    </row>
    <row r="4449" spans="1:20" x14ac:dyDescent="0.25">
      <c r="A4449" t="s">
        <v>28</v>
      </c>
      <c r="B4449" t="s">
        <v>17938</v>
      </c>
      <c r="C4449" t="s">
        <v>22</v>
      </c>
      <c r="D4449" t="s">
        <v>23</v>
      </c>
      <c r="E4449" t="s">
        <v>5</v>
      </c>
      <c r="G4449" t="s">
        <v>24</v>
      </c>
      <c r="H4449">
        <v>2077140</v>
      </c>
      <c r="I4449">
        <v>2077412</v>
      </c>
      <c r="J4449" t="s">
        <v>88</v>
      </c>
      <c r="K4449" t="s">
        <v>7598</v>
      </c>
      <c r="L4449" t="s">
        <v>7598</v>
      </c>
      <c r="N4449" t="s">
        <v>7599</v>
      </c>
      <c r="Q4449" t="s">
        <v>7596</v>
      </c>
      <c r="R4449">
        <v>273</v>
      </c>
      <c r="S4449">
        <v>90</v>
      </c>
    </row>
    <row r="4450" spans="1:20" x14ac:dyDescent="0.25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24</v>
      </c>
      <c r="H4450">
        <v>2077473</v>
      </c>
      <c r="I4450">
        <v>2077709</v>
      </c>
      <c r="J4450" t="s">
        <v>88</v>
      </c>
      <c r="Q4450" t="s">
        <v>7600</v>
      </c>
      <c r="R4450">
        <v>237</v>
      </c>
    </row>
    <row r="4451" spans="1:20" x14ac:dyDescent="0.25">
      <c r="A4451" t="s">
        <v>28</v>
      </c>
      <c r="B4451" t="s">
        <v>17938</v>
      </c>
      <c r="C4451" t="s">
        <v>22</v>
      </c>
      <c r="D4451" t="s">
        <v>23</v>
      </c>
      <c r="E4451" t="s">
        <v>5</v>
      </c>
      <c r="G4451" t="s">
        <v>24</v>
      </c>
      <c r="H4451">
        <v>2077473</v>
      </c>
      <c r="I4451">
        <v>2077709</v>
      </c>
      <c r="J4451" t="s">
        <v>88</v>
      </c>
      <c r="K4451" t="s">
        <v>7601</v>
      </c>
      <c r="L4451" t="s">
        <v>7601</v>
      </c>
      <c r="N4451" t="s">
        <v>79</v>
      </c>
      <c r="Q4451" t="s">
        <v>7600</v>
      </c>
      <c r="R4451">
        <v>237</v>
      </c>
      <c r="S4451">
        <v>78</v>
      </c>
    </row>
    <row r="4452" spans="1:20" x14ac:dyDescent="0.25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24</v>
      </c>
      <c r="H4452">
        <v>2077898</v>
      </c>
      <c r="I4452">
        <v>2079979</v>
      </c>
      <c r="J4452" t="s">
        <v>88</v>
      </c>
      <c r="Q4452" t="s">
        <v>7602</v>
      </c>
      <c r="R4452">
        <v>2082</v>
      </c>
      <c r="T4452" t="s">
        <v>7603</v>
      </c>
    </row>
    <row r="4453" spans="1:20" x14ac:dyDescent="0.25">
      <c r="A4453" t="s">
        <v>28</v>
      </c>
      <c r="B4453" t="s">
        <v>17938</v>
      </c>
      <c r="C4453" t="s">
        <v>22</v>
      </c>
      <c r="D4453" t="s">
        <v>23</v>
      </c>
      <c r="E4453" t="s">
        <v>5</v>
      </c>
      <c r="G4453" t="s">
        <v>24</v>
      </c>
      <c r="H4453">
        <v>2077898</v>
      </c>
      <c r="I4453">
        <v>2079979</v>
      </c>
      <c r="J4453" t="s">
        <v>88</v>
      </c>
      <c r="K4453" t="s">
        <v>7604</v>
      </c>
      <c r="L4453" t="s">
        <v>7604</v>
      </c>
      <c r="N4453" t="s">
        <v>7330</v>
      </c>
      <c r="Q4453" t="s">
        <v>7602</v>
      </c>
      <c r="R4453">
        <v>2082</v>
      </c>
      <c r="S4453">
        <v>693</v>
      </c>
    </row>
    <row r="4454" spans="1:20" x14ac:dyDescent="0.25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24</v>
      </c>
      <c r="H4454">
        <v>2079976</v>
      </c>
      <c r="I4454">
        <v>2080233</v>
      </c>
      <c r="J4454" t="s">
        <v>88</v>
      </c>
      <c r="Q4454" t="s">
        <v>7605</v>
      </c>
      <c r="R4454">
        <v>258</v>
      </c>
      <c r="T4454" t="s">
        <v>7606</v>
      </c>
    </row>
    <row r="4455" spans="1:20" x14ac:dyDescent="0.25">
      <c r="A4455" t="s">
        <v>28</v>
      </c>
      <c r="B4455" t="s">
        <v>17938</v>
      </c>
      <c r="C4455" t="s">
        <v>22</v>
      </c>
      <c r="D4455" t="s">
        <v>23</v>
      </c>
      <c r="E4455" t="s">
        <v>5</v>
      </c>
      <c r="G4455" t="s">
        <v>24</v>
      </c>
      <c r="H4455">
        <v>2079976</v>
      </c>
      <c r="I4455">
        <v>2080233</v>
      </c>
      <c r="J4455" t="s">
        <v>88</v>
      </c>
      <c r="K4455" t="s">
        <v>7607</v>
      </c>
      <c r="L4455" t="s">
        <v>7607</v>
      </c>
      <c r="N4455" t="s">
        <v>79</v>
      </c>
      <c r="Q4455" t="s">
        <v>7605</v>
      </c>
      <c r="R4455">
        <v>258</v>
      </c>
      <c r="S4455">
        <v>85</v>
      </c>
    </row>
    <row r="4456" spans="1:20" x14ac:dyDescent="0.25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G4456" t="s">
        <v>24</v>
      </c>
      <c r="H4456">
        <v>2080327</v>
      </c>
      <c r="I4456">
        <v>2080506</v>
      </c>
      <c r="J4456" t="s">
        <v>88</v>
      </c>
      <c r="Q4456" t="s">
        <v>7608</v>
      </c>
      <c r="R4456">
        <v>180</v>
      </c>
      <c r="T4456" t="s">
        <v>7609</v>
      </c>
    </row>
    <row r="4457" spans="1:20" x14ac:dyDescent="0.25">
      <c r="A4457" t="s">
        <v>28</v>
      </c>
      <c r="B4457" t="s">
        <v>17938</v>
      </c>
      <c r="C4457" t="s">
        <v>22</v>
      </c>
      <c r="D4457" t="s">
        <v>23</v>
      </c>
      <c r="E4457" t="s">
        <v>5</v>
      </c>
      <c r="G4457" t="s">
        <v>24</v>
      </c>
      <c r="H4457">
        <v>2080327</v>
      </c>
      <c r="I4457">
        <v>2080506</v>
      </c>
      <c r="J4457" t="s">
        <v>88</v>
      </c>
      <c r="K4457" t="s">
        <v>7610</v>
      </c>
      <c r="L4457" t="s">
        <v>7610</v>
      </c>
      <c r="N4457" t="s">
        <v>79</v>
      </c>
      <c r="Q4457" t="s">
        <v>7608</v>
      </c>
      <c r="R4457">
        <v>180</v>
      </c>
      <c r="S4457">
        <v>59</v>
      </c>
    </row>
    <row r="4458" spans="1:20" x14ac:dyDescent="0.25">
      <c r="A4458" t="s">
        <v>20</v>
      </c>
      <c r="B4458" t="s">
        <v>76</v>
      </c>
      <c r="C4458" t="s">
        <v>22</v>
      </c>
      <c r="D4458" t="s">
        <v>23</v>
      </c>
      <c r="E4458" t="s">
        <v>5</v>
      </c>
      <c r="G4458" t="s">
        <v>24</v>
      </c>
      <c r="H4458">
        <v>2080623</v>
      </c>
      <c r="I4458">
        <v>2081159</v>
      </c>
      <c r="J4458" t="s">
        <v>88</v>
      </c>
      <c r="K4458" t="s">
        <v>17937</v>
      </c>
      <c r="L4458" t="s">
        <v>17937</v>
      </c>
      <c r="M4458" t="s">
        <v>17937</v>
      </c>
      <c r="Q4458" t="s">
        <v>7611</v>
      </c>
      <c r="R4458">
        <v>537</v>
      </c>
      <c r="T4458" t="s">
        <v>78</v>
      </c>
    </row>
    <row r="4459" spans="1:20" x14ac:dyDescent="0.25">
      <c r="A4459" t="s">
        <v>28</v>
      </c>
      <c r="B4459" t="s">
        <v>159</v>
      </c>
      <c r="C4459" t="s">
        <v>22</v>
      </c>
      <c r="D4459" t="s">
        <v>23</v>
      </c>
      <c r="E4459" t="s">
        <v>5</v>
      </c>
      <c r="G4459" t="s">
        <v>24</v>
      </c>
      <c r="H4459">
        <v>2080623</v>
      </c>
      <c r="I4459">
        <v>2081159</v>
      </c>
      <c r="J4459" t="s">
        <v>88</v>
      </c>
      <c r="K4459" t="s">
        <v>17937</v>
      </c>
      <c r="L4459" t="s">
        <v>17937</v>
      </c>
      <c r="M4459" t="s">
        <v>17937</v>
      </c>
      <c r="N4459" t="s">
        <v>79</v>
      </c>
      <c r="Q4459" t="s">
        <v>7611</v>
      </c>
      <c r="R4459">
        <v>537</v>
      </c>
      <c r="T4459" t="s">
        <v>78</v>
      </c>
    </row>
    <row r="4460" spans="1:20" x14ac:dyDescent="0.25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24</v>
      </c>
      <c r="H4460">
        <v>2081156</v>
      </c>
      <c r="I4460">
        <v>2081488</v>
      </c>
      <c r="J4460" t="s">
        <v>88</v>
      </c>
      <c r="Q4460" t="s">
        <v>7612</v>
      </c>
      <c r="R4460">
        <v>333</v>
      </c>
      <c r="T4460" t="s">
        <v>7613</v>
      </c>
    </row>
    <row r="4461" spans="1:20" x14ac:dyDescent="0.25">
      <c r="A4461" t="s">
        <v>28</v>
      </c>
      <c r="B4461" t="s">
        <v>17938</v>
      </c>
      <c r="C4461" t="s">
        <v>22</v>
      </c>
      <c r="D4461" t="s">
        <v>23</v>
      </c>
      <c r="E4461" t="s">
        <v>5</v>
      </c>
      <c r="G4461" t="s">
        <v>24</v>
      </c>
      <c r="H4461">
        <v>2081156</v>
      </c>
      <c r="I4461">
        <v>2081488</v>
      </c>
      <c r="J4461" t="s">
        <v>88</v>
      </c>
      <c r="K4461" t="s">
        <v>7614</v>
      </c>
      <c r="L4461" t="s">
        <v>7614</v>
      </c>
      <c r="N4461" t="s">
        <v>79</v>
      </c>
      <c r="Q4461" t="s">
        <v>7612</v>
      </c>
      <c r="R4461">
        <v>333</v>
      </c>
      <c r="S4461">
        <v>110</v>
      </c>
    </row>
    <row r="4462" spans="1:20" x14ac:dyDescent="0.25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24</v>
      </c>
      <c r="H4462">
        <v>2081481</v>
      </c>
      <c r="I4462">
        <v>2081801</v>
      </c>
      <c r="J4462" t="s">
        <v>88</v>
      </c>
      <c r="Q4462" t="s">
        <v>7615</v>
      </c>
      <c r="R4462">
        <v>321</v>
      </c>
      <c r="T4462" t="s">
        <v>7616</v>
      </c>
    </row>
    <row r="4463" spans="1:20" x14ac:dyDescent="0.25">
      <c r="A4463" t="s">
        <v>28</v>
      </c>
      <c r="B4463" t="s">
        <v>17938</v>
      </c>
      <c r="C4463" t="s">
        <v>22</v>
      </c>
      <c r="D4463" t="s">
        <v>23</v>
      </c>
      <c r="E4463" t="s">
        <v>5</v>
      </c>
      <c r="G4463" t="s">
        <v>24</v>
      </c>
      <c r="H4463">
        <v>2081481</v>
      </c>
      <c r="I4463">
        <v>2081801</v>
      </c>
      <c r="J4463" t="s">
        <v>88</v>
      </c>
      <c r="K4463" t="s">
        <v>7617</v>
      </c>
      <c r="L4463" t="s">
        <v>7617</v>
      </c>
      <c r="N4463" t="s">
        <v>79</v>
      </c>
      <c r="Q4463" t="s">
        <v>7615</v>
      </c>
      <c r="R4463">
        <v>321</v>
      </c>
      <c r="S4463">
        <v>106</v>
      </c>
    </row>
    <row r="4464" spans="1:20" x14ac:dyDescent="0.25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24</v>
      </c>
      <c r="H4464">
        <v>2081837</v>
      </c>
      <c r="I4464">
        <v>2082667</v>
      </c>
      <c r="J4464" t="s">
        <v>88</v>
      </c>
      <c r="O4464" t="s">
        <v>7618</v>
      </c>
      <c r="Q4464" t="s">
        <v>7619</v>
      </c>
      <c r="R4464">
        <v>831</v>
      </c>
      <c r="T4464" t="s">
        <v>7620</v>
      </c>
    </row>
    <row r="4465" spans="1:20" x14ac:dyDescent="0.25">
      <c r="A4465" t="s">
        <v>28</v>
      </c>
      <c r="B4465" t="s">
        <v>17938</v>
      </c>
      <c r="C4465" t="s">
        <v>22</v>
      </c>
      <c r="D4465" t="s">
        <v>23</v>
      </c>
      <c r="E4465" t="s">
        <v>5</v>
      </c>
      <c r="G4465" t="s">
        <v>24</v>
      </c>
      <c r="H4465">
        <v>2081837</v>
      </c>
      <c r="I4465">
        <v>2082667</v>
      </c>
      <c r="J4465" t="s">
        <v>88</v>
      </c>
      <c r="K4465" t="s">
        <v>7621</v>
      </c>
      <c r="L4465" t="s">
        <v>7621</v>
      </c>
      <c r="N4465" t="s">
        <v>4842</v>
      </c>
      <c r="O4465" t="s">
        <v>7618</v>
      </c>
      <c r="Q4465" t="s">
        <v>7619</v>
      </c>
      <c r="R4465">
        <v>831</v>
      </c>
      <c r="S4465">
        <v>276</v>
      </c>
    </row>
    <row r="4466" spans="1:20" x14ac:dyDescent="0.25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24</v>
      </c>
      <c r="H4466">
        <v>2082660</v>
      </c>
      <c r="I4466">
        <v>2085350</v>
      </c>
      <c r="J4466" t="s">
        <v>88</v>
      </c>
      <c r="Q4466" t="s">
        <v>7622</v>
      </c>
      <c r="R4466">
        <v>2691</v>
      </c>
      <c r="T4466" t="s">
        <v>7623</v>
      </c>
    </row>
    <row r="4467" spans="1:20" x14ac:dyDescent="0.25">
      <c r="A4467" t="s">
        <v>28</v>
      </c>
      <c r="B4467" t="s">
        <v>17938</v>
      </c>
      <c r="C4467" t="s">
        <v>22</v>
      </c>
      <c r="D4467" t="s">
        <v>23</v>
      </c>
      <c r="E4467" t="s">
        <v>5</v>
      </c>
      <c r="G4467" t="s">
        <v>24</v>
      </c>
      <c r="H4467">
        <v>2082660</v>
      </c>
      <c r="I4467">
        <v>2085350</v>
      </c>
      <c r="J4467" t="s">
        <v>88</v>
      </c>
      <c r="K4467" t="s">
        <v>7624</v>
      </c>
      <c r="L4467" t="s">
        <v>7624</v>
      </c>
      <c r="N4467" t="s">
        <v>7625</v>
      </c>
      <c r="Q4467" t="s">
        <v>7622</v>
      </c>
      <c r="R4467">
        <v>2691</v>
      </c>
      <c r="S4467">
        <v>896</v>
      </c>
    </row>
    <row r="4468" spans="1:20" x14ac:dyDescent="0.25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24</v>
      </c>
      <c r="H4468">
        <v>2085491</v>
      </c>
      <c r="I4468">
        <v>2085826</v>
      </c>
      <c r="J4468" t="s">
        <v>88</v>
      </c>
      <c r="Q4468" t="s">
        <v>7626</v>
      </c>
      <c r="R4468">
        <v>336</v>
      </c>
      <c r="T4468" t="s">
        <v>7627</v>
      </c>
    </row>
    <row r="4469" spans="1:20" x14ac:dyDescent="0.25">
      <c r="A4469" t="s">
        <v>28</v>
      </c>
      <c r="B4469" t="s">
        <v>17938</v>
      </c>
      <c r="C4469" t="s">
        <v>22</v>
      </c>
      <c r="D4469" t="s">
        <v>23</v>
      </c>
      <c r="E4469" t="s">
        <v>5</v>
      </c>
      <c r="G4469" t="s">
        <v>24</v>
      </c>
      <c r="H4469">
        <v>2085491</v>
      </c>
      <c r="I4469">
        <v>2085826</v>
      </c>
      <c r="J4469" t="s">
        <v>88</v>
      </c>
      <c r="K4469" t="s">
        <v>7628</v>
      </c>
      <c r="L4469" t="s">
        <v>7628</v>
      </c>
      <c r="N4469" t="s">
        <v>79</v>
      </c>
      <c r="Q4469" t="s">
        <v>7626</v>
      </c>
      <c r="R4469">
        <v>336</v>
      </c>
      <c r="S4469">
        <v>111</v>
      </c>
    </row>
    <row r="4470" spans="1:20" x14ac:dyDescent="0.25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24</v>
      </c>
      <c r="H4470">
        <v>2085902</v>
      </c>
      <c r="I4470">
        <v>2086108</v>
      </c>
      <c r="J4470" t="s">
        <v>88</v>
      </c>
      <c r="Q4470" t="s">
        <v>7629</v>
      </c>
      <c r="R4470">
        <v>207</v>
      </c>
      <c r="T4470" t="s">
        <v>7630</v>
      </c>
    </row>
    <row r="4471" spans="1:20" x14ac:dyDescent="0.25">
      <c r="A4471" t="s">
        <v>28</v>
      </c>
      <c r="B4471" t="s">
        <v>17938</v>
      </c>
      <c r="C4471" t="s">
        <v>22</v>
      </c>
      <c r="D4471" t="s">
        <v>23</v>
      </c>
      <c r="E4471" t="s">
        <v>5</v>
      </c>
      <c r="G4471" t="s">
        <v>24</v>
      </c>
      <c r="H4471">
        <v>2085902</v>
      </c>
      <c r="I4471">
        <v>2086108</v>
      </c>
      <c r="J4471" t="s">
        <v>88</v>
      </c>
      <c r="K4471" t="s">
        <v>7631</v>
      </c>
      <c r="L4471" t="s">
        <v>7631</v>
      </c>
      <c r="N4471" t="s">
        <v>7632</v>
      </c>
      <c r="Q4471" t="s">
        <v>7629</v>
      </c>
      <c r="R4471">
        <v>207</v>
      </c>
      <c r="S4471">
        <v>68</v>
      </c>
    </row>
    <row r="4472" spans="1:20" x14ac:dyDescent="0.25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24</v>
      </c>
      <c r="H4472">
        <v>2086113</v>
      </c>
      <c r="I4472">
        <v>2086388</v>
      </c>
      <c r="J4472" t="s">
        <v>88</v>
      </c>
      <c r="Q4472" t="s">
        <v>7633</v>
      </c>
      <c r="R4472">
        <v>276</v>
      </c>
      <c r="T4472" t="s">
        <v>7634</v>
      </c>
    </row>
    <row r="4473" spans="1:20" x14ac:dyDescent="0.25">
      <c r="A4473" t="s">
        <v>28</v>
      </c>
      <c r="B4473" t="s">
        <v>17938</v>
      </c>
      <c r="C4473" t="s">
        <v>22</v>
      </c>
      <c r="D4473" t="s">
        <v>23</v>
      </c>
      <c r="E4473" t="s">
        <v>5</v>
      </c>
      <c r="G4473" t="s">
        <v>24</v>
      </c>
      <c r="H4473">
        <v>2086113</v>
      </c>
      <c r="I4473">
        <v>2086388</v>
      </c>
      <c r="J4473" t="s">
        <v>88</v>
      </c>
      <c r="K4473" t="s">
        <v>7635</v>
      </c>
      <c r="L4473" t="s">
        <v>7635</v>
      </c>
      <c r="N4473" t="s">
        <v>79</v>
      </c>
      <c r="Q4473" t="s">
        <v>7633</v>
      </c>
      <c r="R4473">
        <v>276</v>
      </c>
      <c r="S4473">
        <v>91</v>
      </c>
    </row>
    <row r="4474" spans="1:20" x14ac:dyDescent="0.25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24</v>
      </c>
      <c r="H4474">
        <v>2086649</v>
      </c>
      <c r="I4474">
        <v>2086828</v>
      </c>
      <c r="J4474" t="s">
        <v>25</v>
      </c>
      <c r="Q4474" t="s">
        <v>7636</v>
      </c>
      <c r="R4474">
        <v>180</v>
      </c>
    </row>
    <row r="4475" spans="1:20" x14ac:dyDescent="0.25">
      <c r="A4475" t="s">
        <v>28</v>
      </c>
      <c r="B4475" t="s">
        <v>17938</v>
      </c>
      <c r="C4475" t="s">
        <v>22</v>
      </c>
      <c r="D4475" t="s">
        <v>23</v>
      </c>
      <c r="E4475" t="s">
        <v>5</v>
      </c>
      <c r="G4475" t="s">
        <v>24</v>
      </c>
      <c r="H4475">
        <v>2086649</v>
      </c>
      <c r="I4475">
        <v>2086828</v>
      </c>
      <c r="J4475" t="s">
        <v>25</v>
      </c>
      <c r="K4475" t="s">
        <v>7637</v>
      </c>
      <c r="L4475" t="s">
        <v>7637</v>
      </c>
      <c r="N4475" t="s">
        <v>79</v>
      </c>
      <c r="Q4475" t="s">
        <v>7636</v>
      </c>
      <c r="R4475">
        <v>180</v>
      </c>
      <c r="S4475">
        <v>59</v>
      </c>
    </row>
    <row r="4476" spans="1:20" x14ac:dyDescent="0.25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24</v>
      </c>
      <c r="H4476">
        <v>2086773</v>
      </c>
      <c r="I4476">
        <v>2086961</v>
      </c>
      <c r="J4476" t="s">
        <v>88</v>
      </c>
      <c r="Q4476" t="s">
        <v>7638</v>
      </c>
      <c r="R4476">
        <v>189</v>
      </c>
      <c r="T4476" t="s">
        <v>7639</v>
      </c>
    </row>
    <row r="4477" spans="1:20" x14ac:dyDescent="0.25">
      <c r="A4477" t="s">
        <v>28</v>
      </c>
      <c r="B4477" t="s">
        <v>17938</v>
      </c>
      <c r="C4477" t="s">
        <v>22</v>
      </c>
      <c r="D4477" t="s">
        <v>23</v>
      </c>
      <c r="E4477" t="s">
        <v>5</v>
      </c>
      <c r="G4477" t="s">
        <v>24</v>
      </c>
      <c r="H4477">
        <v>2086773</v>
      </c>
      <c r="I4477">
        <v>2086961</v>
      </c>
      <c r="J4477" t="s">
        <v>88</v>
      </c>
      <c r="K4477" t="s">
        <v>7640</v>
      </c>
      <c r="L4477" t="s">
        <v>7640</v>
      </c>
      <c r="N4477" t="s">
        <v>79</v>
      </c>
      <c r="Q4477" t="s">
        <v>7638</v>
      </c>
      <c r="R4477">
        <v>189</v>
      </c>
      <c r="S4477">
        <v>62</v>
      </c>
    </row>
    <row r="4478" spans="1:20" x14ac:dyDescent="0.25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24</v>
      </c>
      <c r="H4478">
        <v>2087272</v>
      </c>
      <c r="I4478">
        <v>2087697</v>
      </c>
      <c r="J4478" t="s">
        <v>88</v>
      </c>
      <c r="Q4478" t="s">
        <v>7641</v>
      </c>
      <c r="R4478">
        <v>426</v>
      </c>
      <c r="T4478" t="s">
        <v>7642</v>
      </c>
    </row>
    <row r="4479" spans="1:20" x14ac:dyDescent="0.25">
      <c r="A4479" t="s">
        <v>28</v>
      </c>
      <c r="B4479" t="s">
        <v>17938</v>
      </c>
      <c r="C4479" t="s">
        <v>22</v>
      </c>
      <c r="D4479" t="s">
        <v>23</v>
      </c>
      <c r="E4479" t="s">
        <v>5</v>
      </c>
      <c r="G4479" t="s">
        <v>24</v>
      </c>
      <c r="H4479">
        <v>2087272</v>
      </c>
      <c r="I4479">
        <v>2087697</v>
      </c>
      <c r="J4479" t="s">
        <v>88</v>
      </c>
      <c r="K4479" t="s">
        <v>7643</v>
      </c>
      <c r="L4479" t="s">
        <v>7643</v>
      </c>
      <c r="N4479" t="s">
        <v>139</v>
      </c>
      <c r="Q4479" t="s">
        <v>7641</v>
      </c>
      <c r="R4479">
        <v>426</v>
      </c>
      <c r="S4479">
        <v>141</v>
      </c>
    </row>
    <row r="4480" spans="1:20" x14ac:dyDescent="0.25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24</v>
      </c>
      <c r="H4480">
        <v>2087795</v>
      </c>
      <c r="I4480">
        <v>2088049</v>
      </c>
      <c r="J4480" t="s">
        <v>25</v>
      </c>
      <c r="Q4480" t="s">
        <v>7644</v>
      </c>
      <c r="R4480">
        <v>255</v>
      </c>
      <c r="T4480" t="s">
        <v>7645</v>
      </c>
    </row>
    <row r="4481" spans="1:20" x14ac:dyDescent="0.25">
      <c r="A4481" t="s">
        <v>28</v>
      </c>
      <c r="B4481" t="s">
        <v>17938</v>
      </c>
      <c r="C4481" t="s">
        <v>22</v>
      </c>
      <c r="D4481" t="s">
        <v>23</v>
      </c>
      <c r="E4481" t="s">
        <v>5</v>
      </c>
      <c r="G4481" t="s">
        <v>24</v>
      </c>
      <c r="H4481">
        <v>2087795</v>
      </c>
      <c r="I4481">
        <v>2088049</v>
      </c>
      <c r="J4481" t="s">
        <v>25</v>
      </c>
      <c r="K4481" t="s">
        <v>7646</v>
      </c>
      <c r="L4481" t="s">
        <v>7646</v>
      </c>
      <c r="N4481" t="s">
        <v>139</v>
      </c>
      <c r="Q4481" t="s">
        <v>7644</v>
      </c>
      <c r="R4481">
        <v>255</v>
      </c>
      <c r="S4481">
        <v>84</v>
      </c>
    </row>
    <row r="4482" spans="1:20" x14ac:dyDescent="0.25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24</v>
      </c>
      <c r="H4482">
        <v>2088036</v>
      </c>
      <c r="I4482">
        <v>2088530</v>
      </c>
      <c r="J4482" t="s">
        <v>25</v>
      </c>
      <c r="Q4482" t="s">
        <v>7647</v>
      </c>
      <c r="R4482">
        <v>495</v>
      </c>
      <c r="T4482" t="s">
        <v>7648</v>
      </c>
    </row>
    <row r="4483" spans="1:20" x14ac:dyDescent="0.25">
      <c r="A4483" t="s">
        <v>28</v>
      </c>
      <c r="B4483" t="s">
        <v>17938</v>
      </c>
      <c r="C4483" t="s">
        <v>22</v>
      </c>
      <c r="D4483" t="s">
        <v>23</v>
      </c>
      <c r="E4483" t="s">
        <v>5</v>
      </c>
      <c r="G4483" t="s">
        <v>24</v>
      </c>
      <c r="H4483">
        <v>2088036</v>
      </c>
      <c r="I4483">
        <v>2088530</v>
      </c>
      <c r="J4483" t="s">
        <v>25</v>
      </c>
      <c r="K4483" t="s">
        <v>7649</v>
      </c>
      <c r="L4483" t="s">
        <v>7649</v>
      </c>
      <c r="N4483" t="s">
        <v>79</v>
      </c>
      <c r="Q4483" t="s">
        <v>7647</v>
      </c>
      <c r="R4483">
        <v>495</v>
      </c>
      <c r="S4483">
        <v>164</v>
      </c>
    </row>
    <row r="4484" spans="1:20" x14ac:dyDescent="0.25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24</v>
      </c>
      <c r="H4484">
        <v>2088578</v>
      </c>
      <c r="I4484">
        <v>2089585</v>
      </c>
      <c r="J4484" t="s">
        <v>25</v>
      </c>
      <c r="Q4484" t="s">
        <v>7650</v>
      </c>
      <c r="R4484">
        <v>1008</v>
      </c>
      <c r="T4484" t="s">
        <v>7651</v>
      </c>
    </row>
    <row r="4485" spans="1:20" x14ac:dyDescent="0.25">
      <c r="A4485" t="s">
        <v>28</v>
      </c>
      <c r="B4485" t="s">
        <v>17938</v>
      </c>
      <c r="C4485" t="s">
        <v>22</v>
      </c>
      <c r="D4485" t="s">
        <v>23</v>
      </c>
      <c r="E4485" t="s">
        <v>5</v>
      </c>
      <c r="G4485" t="s">
        <v>24</v>
      </c>
      <c r="H4485">
        <v>2088578</v>
      </c>
      <c r="I4485">
        <v>2089585</v>
      </c>
      <c r="J4485" t="s">
        <v>25</v>
      </c>
      <c r="K4485" t="s">
        <v>7652</v>
      </c>
      <c r="L4485" t="s">
        <v>7652</v>
      </c>
      <c r="N4485" t="s">
        <v>7653</v>
      </c>
      <c r="Q4485" t="s">
        <v>7650</v>
      </c>
      <c r="R4485">
        <v>1008</v>
      </c>
      <c r="S4485">
        <v>335</v>
      </c>
    </row>
    <row r="4486" spans="1:20" x14ac:dyDescent="0.25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24</v>
      </c>
      <c r="H4486">
        <v>2089578</v>
      </c>
      <c r="I4486">
        <v>2090039</v>
      </c>
      <c r="J4486" t="s">
        <v>25</v>
      </c>
      <c r="Q4486" t="s">
        <v>7654</v>
      </c>
      <c r="R4486">
        <v>462</v>
      </c>
      <c r="T4486" t="s">
        <v>7655</v>
      </c>
    </row>
    <row r="4487" spans="1:20" x14ac:dyDescent="0.25">
      <c r="A4487" t="s">
        <v>28</v>
      </c>
      <c r="B4487" t="s">
        <v>17938</v>
      </c>
      <c r="C4487" t="s">
        <v>22</v>
      </c>
      <c r="D4487" t="s">
        <v>23</v>
      </c>
      <c r="E4487" t="s">
        <v>5</v>
      </c>
      <c r="G4487" t="s">
        <v>24</v>
      </c>
      <c r="H4487">
        <v>2089578</v>
      </c>
      <c r="I4487">
        <v>2090039</v>
      </c>
      <c r="J4487" t="s">
        <v>25</v>
      </c>
      <c r="K4487" t="s">
        <v>7656</v>
      </c>
      <c r="L4487" t="s">
        <v>7656</v>
      </c>
      <c r="N4487" t="s">
        <v>7319</v>
      </c>
      <c r="Q4487" t="s">
        <v>7654</v>
      </c>
      <c r="R4487">
        <v>462</v>
      </c>
      <c r="S4487">
        <v>153</v>
      </c>
    </row>
    <row r="4488" spans="1:20" x14ac:dyDescent="0.25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24</v>
      </c>
      <c r="H4488">
        <v>2090052</v>
      </c>
      <c r="I4488">
        <v>2090447</v>
      </c>
      <c r="J4488" t="s">
        <v>25</v>
      </c>
      <c r="Q4488" t="s">
        <v>7657</v>
      </c>
      <c r="R4488">
        <v>396</v>
      </c>
      <c r="T4488" t="s">
        <v>7658</v>
      </c>
    </row>
    <row r="4489" spans="1:20" x14ac:dyDescent="0.25">
      <c r="A4489" t="s">
        <v>28</v>
      </c>
      <c r="B4489" t="s">
        <v>17938</v>
      </c>
      <c r="C4489" t="s">
        <v>22</v>
      </c>
      <c r="D4489" t="s">
        <v>23</v>
      </c>
      <c r="E4489" t="s">
        <v>5</v>
      </c>
      <c r="G4489" t="s">
        <v>24</v>
      </c>
      <c r="H4489">
        <v>2090052</v>
      </c>
      <c r="I4489">
        <v>2090447</v>
      </c>
      <c r="J4489" t="s">
        <v>25</v>
      </c>
      <c r="K4489" t="s">
        <v>7659</v>
      </c>
      <c r="L4489" t="s">
        <v>7659</v>
      </c>
      <c r="N4489" t="s">
        <v>3098</v>
      </c>
      <c r="Q4489" t="s">
        <v>7657</v>
      </c>
      <c r="R4489">
        <v>396</v>
      </c>
      <c r="S4489">
        <v>131</v>
      </c>
    </row>
    <row r="4490" spans="1:20" x14ac:dyDescent="0.25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24</v>
      </c>
      <c r="H4490">
        <v>2090444</v>
      </c>
      <c r="I4490">
        <v>2090716</v>
      </c>
      <c r="J4490" t="s">
        <v>25</v>
      </c>
      <c r="Q4490" t="s">
        <v>7660</v>
      </c>
      <c r="R4490">
        <v>273</v>
      </c>
      <c r="T4490" t="s">
        <v>7661</v>
      </c>
    </row>
    <row r="4491" spans="1:20" x14ac:dyDescent="0.25">
      <c r="A4491" t="s">
        <v>28</v>
      </c>
      <c r="B4491" t="s">
        <v>17938</v>
      </c>
      <c r="C4491" t="s">
        <v>22</v>
      </c>
      <c r="D4491" t="s">
        <v>23</v>
      </c>
      <c r="E4491" t="s">
        <v>5</v>
      </c>
      <c r="G4491" t="s">
        <v>24</v>
      </c>
      <c r="H4491">
        <v>2090444</v>
      </c>
      <c r="I4491">
        <v>2090716</v>
      </c>
      <c r="J4491" t="s">
        <v>25</v>
      </c>
      <c r="K4491" t="s">
        <v>7662</v>
      </c>
      <c r="L4491" t="s">
        <v>7662</v>
      </c>
      <c r="N4491" t="s">
        <v>79</v>
      </c>
      <c r="Q4491" t="s">
        <v>7660</v>
      </c>
      <c r="R4491">
        <v>273</v>
      </c>
      <c r="S4491">
        <v>90</v>
      </c>
    </row>
    <row r="4492" spans="1:20" x14ac:dyDescent="0.25">
      <c r="A4492" t="s">
        <v>20</v>
      </c>
      <c r="B4492" t="s">
        <v>76</v>
      </c>
      <c r="C4492" t="s">
        <v>22</v>
      </c>
      <c r="D4492" t="s">
        <v>23</v>
      </c>
      <c r="E4492" t="s">
        <v>5</v>
      </c>
      <c r="G4492" t="s">
        <v>24</v>
      </c>
      <c r="H4492">
        <v>2090862</v>
      </c>
      <c r="I4492">
        <v>2091075</v>
      </c>
      <c r="J4492" t="s">
        <v>25</v>
      </c>
      <c r="K4492" t="s">
        <v>17937</v>
      </c>
      <c r="L4492" t="s">
        <v>17937</v>
      </c>
      <c r="M4492" t="s">
        <v>17937</v>
      </c>
      <c r="Q4492" t="s">
        <v>7663</v>
      </c>
      <c r="R4492">
        <v>214</v>
      </c>
      <c r="T4492" t="s">
        <v>7664</v>
      </c>
    </row>
    <row r="4493" spans="1:20" x14ac:dyDescent="0.25">
      <c r="A4493" t="s">
        <v>28</v>
      </c>
      <c r="B4493" t="s">
        <v>159</v>
      </c>
      <c r="C4493" t="s">
        <v>22</v>
      </c>
      <c r="D4493" t="s">
        <v>23</v>
      </c>
      <c r="E4493" t="s">
        <v>5</v>
      </c>
      <c r="G4493" t="s">
        <v>24</v>
      </c>
      <c r="H4493">
        <v>2090862</v>
      </c>
      <c r="I4493">
        <v>2091075</v>
      </c>
      <c r="J4493" t="s">
        <v>25</v>
      </c>
      <c r="K4493" t="s">
        <v>17937</v>
      </c>
      <c r="L4493" t="s">
        <v>17937</v>
      </c>
      <c r="M4493" t="s">
        <v>17937</v>
      </c>
      <c r="N4493" t="s">
        <v>79</v>
      </c>
      <c r="Q4493" t="s">
        <v>7663</v>
      </c>
      <c r="R4493">
        <v>214</v>
      </c>
      <c r="T4493" t="s">
        <v>159</v>
      </c>
    </row>
    <row r="4494" spans="1:20" x14ac:dyDescent="0.25">
      <c r="A4494" t="s">
        <v>20</v>
      </c>
      <c r="B4494" t="s">
        <v>76</v>
      </c>
      <c r="C4494" t="s">
        <v>22</v>
      </c>
      <c r="D4494" t="s">
        <v>23</v>
      </c>
      <c r="E4494" t="s">
        <v>5</v>
      </c>
      <c r="G4494" t="s">
        <v>24</v>
      </c>
      <c r="H4494">
        <v>2091057</v>
      </c>
      <c r="I4494">
        <v>2091236</v>
      </c>
      <c r="J4494" t="s">
        <v>88</v>
      </c>
      <c r="K4494" t="s">
        <v>17937</v>
      </c>
      <c r="L4494" t="s">
        <v>17937</v>
      </c>
      <c r="M4494" t="s">
        <v>17937</v>
      </c>
      <c r="Q4494" t="s">
        <v>7665</v>
      </c>
      <c r="R4494">
        <v>180</v>
      </c>
      <c r="T4494" t="s">
        <v>159</v>
      </c>
    </row>
    <row r="4495" spans="1:20" x14ac:dyDescent="0.25">
      <c r="A4495" t="s">
        <v>28</v>
      </c>
      <c r="B4495" t="s">
        <v>159</v>
      </c>
      <c r="C4495" t="s">
        <v>22</v>
      </c>
      <c r="D4495" t="s">
        <v>23</v>
      </c>
      <c r="E4495" t="s">
        <v>5</v>
      </c>
      <c r="G4495" t="s">
        <v>24</v>
      </c>
      <c r="H4495">
        <v>2091057</v>
      </c>
      <c r="I4495">
        <v>2091236</v>
      </c>
      <c r="J4495" t="s">
        <v>88</v>
      </c>
      <c r="K4495" t="s">
        <v>17937</v>
      </c>
      <c r="L4495" t="s">
        <v>17937</v>
      </c>
      <c r="M4495" t="s">
        <v>17937</v>
      </c>
      <c r="N4495" t="s">
        <v>79</v>
      </c>
      <c r="Q4495" t="s">
        <v>7665</v>
      </c>
      <c r="R4495">
        <v>180</v>
      </c>
      <c r="T4495" t="s">
        <v>159</v>
      </c>
    </row>
    <row r="4496" spans="1:20" x14ac:dyDescent="0.25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24</v>
      </c>
      <c r="H4496">
        <v>2091326</v>
      </c>
      <c r="I4496">
        <v>2091574</v>
      </c>
      <c r="J4496" t="s">
        <v>25</v>
      </c>
      <c r="Q4496" t="s">
        <v>7666</v>
      </c>
      <c r="R4496">
        <v>249</v>
      </c>
      <c r="T4496" t="s">
        <v>7667</v>
      </c>
    </row>
    <row r="4497" spans="1:20" x14ac:dyDescent="0.25">
      <c r="A4497" t="s">
        <v>28</v>
      </c>
      <c r="B4497" t="s">
        <v>17938</v>
      </c>
      <c r="C4497" t="s">
        <v>22</v>
      </c>
      <c r="D4497" t="s">
        <v>23</v>
      </c>
      <c r="E4497" t="s">
        <v>5</v>
      </c>
      <c r="G4497" t="s">
        <v>24</v>
      </c>
      <c r="H4497">
        <v>2091326</v>
      </c>
      <c r="I4497">
        <v>2091574</v>
      </c>
      <c r="J4497" t="s">
        <v>25</v>
      </c>
      <c r="K4497" t="s">
        <v>7668</v>
      </c>
      <c r="L4497" t="s">
        <v>7668</v>
      </c>
      <c r="N4497" t="s">
        <v>79</v>
      </c>
      <c r="Q4497" t="s">
        <v>7666</v>
      </c>
      <c r="R4497">
        <v>249</v>
      </c>
      <c r="S4497">
        <v>82</v>
      </c>
    </row>
    <row r="4498" spans="1:20" x14ac:dyDescent="0.25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24</v>
      </c>
      <c r="H4498">
        <v>2091638</v>
      </c>
      <c r="I4498">
        <v>2092237</v>
      </c>
      <c r="J4498" t="s">
        <v>25</v>
      </c>
      <c r="Q4498" t="s">
        <v>7669</v>
      </c>
      <c r="R4498">
        <v>600</v>
      </c>
      <c r="T4498" t="s">
        <v>7670</v>
      </c>
    </row>
    <row r="4499" spans="1:20" x14ac:dyDescent="0.25">
      <c r="A4499" t="s">
        <v>28</v>
      </c>
      <c r="B4499" t="s">
        <v>17938</v>
      </c>
      <c r="C4499" t="s">
        <v>22</v>
      </c>
      <c r="D4499" t="s">
        <v>23</v>
      </c>
      <c r="E4499" t="s">
        <v>5</v>
      </c>
      <c r="G4499" t="s">
        <v>24</v>
      </c>
      <c r="H4499">
        <v>2091638</v>
      </c>
      <c r="I4499">
        <v>2092237</v>
      </c>
      <c r="J4499" t="s">
        <v>25</v>
      </c>
      <c r="K4499" t="s">
        <v>7671</v>
      </c>
      <c r="L4499" t="s">
        <v>7671</v>
      </c>
      <c r="N4499" t="s">
        <v>79</v>
      </c>
      <c r="Q4499" t="s">
        <v>7669</v>
      </c>
      <c r="R4499">
        <v>600</v>
      </c>
      <c r="S4499">
        <v>199</v>
      </c>
    </row>
    <row r="4500" spans="1:20" x14ac:dyDescent="0.25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24</v>
      </c>
      <c r="H4500">
        <v>2092234</v>
      </c>
      <c r="I4500">
        <v>2092428</v>
      </c>
      <c r="J4500" t="s">
        <v>25</v>
      </c>
      <c r="Q4500" t="s">
        <v>7672</v>
      </c>
      <c r="R4500">
        <v>195</v>
      </c>
      <c r="T4500" t="s">
        <v>7673</v>
      </c>
    </row>
    <row r="4501" spans="1:20" x14ac:dyDescent="0.25">
      <c r="A4501" t="s">
        <v>28</v>
      </c>
      <c r="B4501" t="s">
        <v>17938</v>
      </c>
      <c r="C4501" t="s">
        <v>22</v>
      </c>
      <c r="D4501" t="s">
        <v>23</v>
      </c>
      <c r="E4501" t="s">
        <v>5</v>
      </c>
      <c r="G4501" t="s">
        <v>24</v>
      </c>
      <c r="H4501">
        <v>2092234</v>
      </c>
      <c r="I4501">
        <v>2092428</v>
      </c>
      <c r="J4501" t="s">
        <v>25</v>
      </c>
      <c r="K4501" t="s">
        <v>7674</v>
      </c>
      <c r="L4501" t="s">
        <v>7674</v>
      </c>
      <c r="N4501" t="s">
        <v>79</v>
      </c>
      <c r="Q4501" t="s">
        <v>7672</v>
      </c>
      <c r="R4501">
        <v>195</v>
      </c>
      <c r="S4501">
        <v>64</v>
      </c>
    </row>
    <row r="4502" spans="1:20" x14ac:dyDescent="0.25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24</v>
      </c>
      <c r="H4502">
        <v>2092425</v>
      </c>
      <c r="I4502">
        <v>2092706</v>
      </c>
      <c r="J4502" t="s">
        <v>25</v>
      </c>
      <c r="Q4502" t="s">
        <v>7675</v>
      </c>
      <c r="R4502">
        <v>282</v>
      </c>
      <c r="T4502" t="s">
        <v>7676</v>
      </c>
    </row>
    <row r="4503" spans="1:20" x14ac:dyDescent="0.25">
      <c r="A4503" t="s">
        <v>28</v>
      </c>
      <c r="B4503" t="s">
        <v>17938</v>
      </c>
      <c r="C4503" t="s">
        <v>22</v>
      </c>
      <c r="D4503" t="s">
        <v>23</v>
      </c>
      <c r="E4503" t="s">
        <v>5</v>
      </c>
      <c r="G4503" t="s">
        <v>24</v>
      </c>
      <c r="H4503">
        <v>2092425</v>
      </c>
      <c r="I4503">
        <v>2092706</v>
      </c>
      <c r="J4503" t="s">
        <v>25</v>
      </c>
      <c r="K4503" t="s">
        <v>7677</v>
      </c>
      <c r="L4503" t="s">
        <v>7677</v>
      </c>
      <c r="N4503" t="s">
        <v>79</v>
      </c>
      <c r="Q4503" t="s">
        <v>7675</v>
      </c>
      <c r="R4503">
        <v>282</v>
      </c>
      <c r="S4503">
        <v>93</v>
      </c>
    </row>
    <row r="4504" spans="1:20" x14ac:dyDescent="0.25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24</v>
      </c>
      <c r="H4504">
        <v>2092703</v>
      </c>
      <c r="I4504">
        <v>2093257</v>
      </c>
      <c r="J4504" t="s">
        <v>25</v>
      </c>
      <c r="Q4504" t="s">
        <v>7678</v>
      </c>
      <c r="R4504">
        <v>555</v>
      </c>
      <c r="T4504" t="s">
        <v>7679</v>
      </c>
    </row>
    <row r="4505" spans="1:20" x14ac:dyDescent="0.25">
      <c r="A4505" t="s">
        <v>28</v>
      </c>
      <c r="B4505" t="s">
        <v>17938</v>
      </c>
      <c r="C4505" t="s">
        <v>22</v>
      </c>
      <c r="D4505" t="s">
        <v>23</v>
      </c>
      <c r="E4505" t="s">
        <v>5</v>
      </c>
      <c r="G4505" t="s">
        <v>24</v>
      </c>
      <c r="H4505">
        <v>2092703</v>
      </c>
      <c r="I4505">
        <v>2093257</v>
      </c>
      <c r="J4505" t="s">
        <v>25</v>
      </c>
      <c r="K4505" t="s">
        <v>7680</v>
      </c>
      <c r="L4505" t="s">
        <v>7680</v>
      </c>
      <c r="N4505" t="s">
        <v>7681</v>
      </c>
      <c r="Q4505" t="s">
        <v>7678</v>
      </c>
      <c r="R4505">
        <v>555</v>
      </c>
      <c r="S4505">
        <v>184</v>
      </c>
    </row>
    <row r="4506" spans="1:20" x14ac:dyDescent="0.25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24</v>
      </c>
      <c r="H4506">
        <v>2093503</v>
      </c>
      <c r="I4506">
        <v>2093679</v>
      </c>
      <c r="J4506" t="s">
        <v>25</v>
      </c>
      <c r="Q4506" t="s">
        <v>7682</v>
      </c>
      <c r="R4506">
        <v>177</v>
      </c>
    </row>
    <row r="4507" spans="1:20" x14ac:dyDescent="0.25">
      <c r="A4507" t="s">
        <v>28</v>
      </c>
      <c r="B4507" t="s">
        <v>17938</v>
      </c>
      <c r="C4507" t="s">
        <v>22</v>
      </c>
      <c r="D4507" t="s">
        <v>23</v>
      </c>
      <c r="E4507" t="s">
        <v>5</v>
      </c>
      <c r="G4507" t="s">
        <v>24</v>
      </c>
      <c r="H4507">
        <v>2093503</v>
      </c>
      <c r="I4507">
        <v>2093679</v>
      </c>
      <c r="J4507" t="s">
        <v>25</v>
      </c>
      <c r="K4507" t="s">
        <v>7683</v>
      </c>
      <c r="L4507" t="s">
        <v>7683</v>
      </c>
      <c r="N4507" t="s">
        <v>7684</v>
      </c>
      <c r="Q4507" t="s">
        <v>7682</v>
      </c>
      <c r="R4507">
        <v>177</v>
      </c>
      <c r="S4507">
        <v>58</v>
      </c>
    </row>
    <row r="4508" spans="1:20" x14ac:dyDescent="0.25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24</v>
      </c>
      <c r="H4508">
        <v>2093730</v>
      </c>
      <c r="I4508">
        <v>2094137</v>
      </c>
      <c r="J4508" t="s">
        <v>25</v>
      </c>
      <c r="Q4508" t="s">
        <v>7685</v>
      </c>
      <c r="R4508">
        <v>408</v>
      </c>
      <c r="T4508" t="s">
        <v>7686</v>
      </c>
    </row>
    <row r="4509" spans="1:20" x14ac:dyDescent="0.25">
      <c r="A4509" t="s">
        <v>28</v>
      </c>
      <c r="B4509" t="s">
        <v>17938</v>
      </c>
      <c r="C4509" t="s">
        <v>22</v>
      </c>
      <c r="D4509" t="s">
        <v>23</v>
      </c>
      <c r="E4509" t="s">
        <v>5</v>
      </c>
      <c r="G4509" t="s">
        <v>24</v>
      </c>
      <c r="H4509">
        <v>2093730</v>
      </c>
      <c r="I4509">
        <v>2094137</v>
      </c>
      <c r="J4509" t="s">
        <v>25</v>
      </c>
      <c r="K4509" t="s">
        <v>7687</v>
      </c>
      <c r="L4509" t="s">
        <v>7687</v>
      </c>
      <c r="N4509" t="s">
        <v>1282</v>
      </c>
      <c r="Q4509" t="s">
        <v>7685</v>
      </c>
      <c r="R4509">
        <v>408</v>
      </c>
      <c r="S4509">
        <v>135</v>
      </c>
    </row>
    <row r="4510" spans="1:20" x14ac:dyDescent="0.25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24</v>
      </c>
      <c r="H4510">
        <v>2094287</v>
      </c>
      <c r="I4510">
        <v>2094589</v>
      </c>
      <c r="J4510" t="s">
        <v>25</v>
      </c>
      <c r="Q4510" t="s">
        <v>7688</v>
      </c>
      <c r="R4510">
        <v>303</v>
      </c>
      <c r="T4510" t="s">
        <v>7689</v>
      </c>
    </row>
    <row r="4511" spans="1:20" x14ac:dyDescent="0.25">
      <c r="A4511" t="s">
        <v>28</v>
      </c>
      <c r="B4511" t="s">
        <v>17938</v>
      </c>
      <c r="C4511" t="s">
        <v>22</v>
      </c>
      <c r="D4511" t="s">
        <v>23</v>
      </c>
      <c r="E4511" t="s">
        <v>5</v>
      </c>
      <c r="G4511" t="s">
        <v>24</v>
      </c>
      <c r="H4511">
        <v>2094287</v>
      </c>
      <c r="I4511">
        <v>2094589</v>
      </c>
      <c r="J4511" t="s">
        <v>25</v>
      </c>
      <c r="K4511" t="s">
        <v>7690</v>
      </c>
      <c r="L4511" t="s">
        <v>7690</v>
      </c>
      <c r="N4511" t="s">
        <v>3066</v>
      </c>
      <c r="Q4511" t="s">
        <v>7688</v>
      </c>
      <c r="R4511">
        <v>303</v>
      </c>
      <c r="S4511">
        <v>100</v>
      </c>
    </row>
    <row r="4512" spans="1:20" x14ac:dyDescent="0.25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24</v>
      </c>
      <c r="H4512">
        <v>2094567</v>
      </c>
      <c r="I4512">
        <v>2095106</v>
      </c>
      <c r="J4512" t="s">
        <v>25</v>
      </c>
      <c r="Q4512" t="s">
        <v>7691</v>
      </c>
      <c r="R4512">
        <v>540</v>
      </c>
      <c r="T4512" t="s">
        <v>7692</v>
      </c>
    </row>
    <row r="4513" spans="1:20" x14ac:dyDescent="0.25">
      <c r="A4513" t="s">
        <v>28</v>
      </c>
      <c r="B4513" t="s">
        <v>17938</v>
      </c>
      <c r="C4513" t="s">
        <v>22</v>
      </c>
      <c r="D4513" t="s">
        <v>23</v>
      </c>
      <c r="E4513" t="s">
        <v>5</v>
      </c>
      <c r="G4513" t="s">
        <v>24</v>
      </c>
      <c r="H4513">
        <v>2094567</v>
      </c>
      <c r="I4513">
        <v>2095106</v>
      </c>
      <c r="J4513" t="s">
        <v>25</v>
      </c>
      <c r="K4513" t="s">
        <v>7693</v>
      </c>
      <c r="L4513" t="s">
        <v>7693</v>
      </c>
      <c r="N4513" t="s">
        <v>7694</v>
      </c>
      <c r="Q4513" t="s">
        <v>7691</v>
      </c>
      <c r="R4513">
        <v>540</v>
      </c>
      <c r="S4513">
        <v>179</v>
      </c>
    </row>
    <row r="4514" spans="1:20" x14ac:dyDescent="0.25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24</v>
      </c>
      <c r="H4514">
        <v>2095207</v>
      </c>
      <c r="I4514">
        <v>2095677</v>
      </c>
      <c r="J4514" t="s">
        <v>25</v>
      </c>
      <c r="Q4514" t="s">
        <v>7695</v>
      </c>
      <c r="R4514">
        <v>471</v>
      </c>
      <c r="T4514" t="s">
        <v>7696</v>
      </c>
    </row>
    <row r="4515" spans="1:20" x14ac:dyDescent="0.25">
      <c r="A4515" t="s">
        <v>28</v>
      </c>
      <c r="B4515" t="s">
        <v>17938</v>
      </c>
      <c r="C4515" t="s">
        <v>22</v>
      </c>
      <c r="D4515" t="s">
        <v>23</v>
      </c>
      <c r="E4515" t="s">
        <v>5</v>
      </c>
      <c r="G4515" t="s">
        <v>24</v>
      </c>
      <c r="H4515">
        <v>2095207</v>
      </c>
      <c r="I4515">
        <v>2095677</v>
      </c>
      <c r="J4515" t="s">
        <v>25</v>
      </c>
      <c r="K4515" t="s">
        <v>7697</v>
      </c>
      <c r="L4515" t="s">
        <v>7697</v>
      </c>
      <c r="N4515" t="s">
        <v>7698</v>
      </c>
      <c r="Q4515" t="s">
        <v>7695</v>
      </c>
      <c r="R4515">
        <v>471</v>
      </c>
      <c r="S4515">
        <v>156</v>
      </c>
    </row>
    <row r="4516" spans="1:20" x14ac:dyDescent="0.25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24</v>
      </c>
      <c r="H4516">
        <v>2095751</v>
      </c>
      <c r="I4516">
        <v>2095954</v>
      </c>
      <c r="J4516" t="s">
        <v>88</v>
      </c>
      <c r="Q4516" t="s">
        <v>7699</v>
      </c>
      <c r="R4516">
        <v>204</v>
      </c>
      <c r="T4516" t="s">
        <v>7700</v>
      </c>
    </row>
    <row r="4517" spans="1:20" x14ac:dyDescent="0.25">
      <c r="A4517" t="s">
        <v>28</v>
      </c>
      <c r="B4517" t="s">
        <v>17938</v>
      </c>
      <c r="C4517" t="s">
        <v>22</v>
      </c>
      <c r="D4517" t="s">
        <v>23</v>
      </c>
      <c r="E4517" t="s">
        <v>5</v>
      </c>
      <c r="G4517" t="s">
        <v>24</v>
      </c>
      <c r="H4517">
        <v>2095751</v>
      </c>
      <c r="I4517">
        <v>2095954</v>
      </c>
      <c r="J4517" t="s">
        <v>88</v>
      </c>
      <c r="K4517" t="s">
        <v>7701</v>
      </c>
      <c r="L4517" t="s">
        <v>7701</v>
      </c>
      <c r="N4517" t="s">
        <v>79</v>
      </c>
      <c r="Q4517" t="s">
        <v>7699</v>
      </c>
      <c r="R4517">
        <v>204</v>
      </c>
      <c r="S4517">
        <v>67</v>
      </c>
    </row>
    <row r="4518" spans="1:20" x14ac:dyDescent="0.25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24</v>
      </c>
      <c r="H4518">
        <v>2096034</v>
      </c>
      <c r="I4518">
        <v>2096426</v>
      </c>
      <c r="J4518" t="s">
        <v>88</v>
      </c>
      <c r="Q4518" t="s">
        <v>7702</v>
      </c>
      <c r="R4518">
        <v>393</v>
      </c>
      <c r="T4518" t="s">
        <v>7703</v>
      </c>
    </row>
    <row r="4519" spans="1:20" x14ac:dyDescent="0.25">
      <c r="A4519" t="s">
        <v>28</v>
      </c>
      <c r="B4519" t="s">
        <v>17938</v>
      </c>
      <c r="C4519" t="s">
        <v>22</v>
      </c>
      <c r="D4519" t="s">
        <v>23</v>
      </c>
      <c r="E4519" t="s">
        <v>5</v>
      </c>
      <c r="G4519" t="s">
        <v>24</v>
      </c>
      <c r="H4519">
        <v>2096034</v>
      </c>
      <c r="I4519">
        <v>2096426</v>
      </c>
      <c r="J4519" t="s">
        <v>88</v>
      </c>
      <c r="K4519" t="s">
        <v>7704</v>
      </c>
      <c r="L4519" t="s">
        <v>7704</v>
      </c>
      <c r="N4519" t="s">
        <v>79</v>
      </c>
      <c r="Q4519" t="s">
        <v>7702</v>
      </c>
      <c r="R4519">
        <v>393</v>
      </c>
      <c r="S4519">
        <v>130</v>
      </c>
    </row>
    <row r="4520" spans="1:20" x14ac:dyDescent="0.25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24</v>
      </c>
      <c r="H4520">
        <v>2096467</v>
      </c>
      <c r="I4520">
        <v>2096850</v>
      </c>
      <c r="J4520" t="s">
        <v>88</v>
      </c>
      <c r="Q4520" t="s">
        <v>7705</v>
      </c>
      <c r="R4520">
        <v>384</v>
      </c>
      <c r="T4520" t="s">
        <v>7706</v>
      </c>
    </row>
    <row r="4521" spans="1:20" x14ac:dyDescent="0.25">
      <c r="A4521" t="s">
        <v>28</v>
      </c>
      <c r="B4521" t="s">
        <v>17938</v>
      </c>
      <c r="C4521" t="s">
        <v>22</v>
      </c>
      <c r="D4521" t="s">
        <v>23</v>
      </c>
      <c r="E4521" t="s">
        <v>5</v>
      </c>
      <c r="G4521" t="s">
        <v>24</v>
      </c>
      <c r="H4521">
        <v>2096467</v>
      </c>
      <c r="I4521">
        <v>2096850</v>
      </c>
      <c r="J4521" t="s">
        <v>88</v>
      </c>
      <c r="K4521" t="s">
        <v>7707</v>
      </c>
      <c r="L4521" t="s">
        <v>7707</v>
      </c>
      <c r="N4521" t="s">
        <v>79</v>
      </c>
      <c r="Q4521" t="s">
        <v>7705</v>
      </c>
      <c r="R4521">
        <v>384</v>
      </c>
      <c r="S4521">
        <v>127</v>
      </c>
    </row>
    <row r="4522" spans="1:20" x14ac:dyDescent="0.25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24</v>
      </c>
      <c r="H4522">
        <v>2097146</v>
      </c>
      <c r="I4522">
        <v>2097346</v>
      </c>
      <c r="J4522" t="s">
        <v>25</v>
      </c>
      <c r="Q4522" t="s">
        <v>7708</v>
      </c>
      <c r="R4522">
        <v>201</v>
      </c>
      <c r="T4522" t="s">
        <v>7709</v>
      </c>
    </row>
    <row r="4523" spans="1:20" x14ac:dyDescent="0.25">
      <c r="A4523" t="s">
        <v>28</v>
      </c>
      <c r="B4523" t="s">
        <v>17938</v>
      </c>
      <c r="C4523" t="s">
        <v>22</v>
      </c>
      <c r="D4523" t="s">
        <v>23</v>
      </c>
      <c r="E4523" t="s">
        <v>5</v>
      </c>
      <c r="G4523" t="s">
        <v>24</v>
      </c>
      <c r="H4523">
        <v>2097146</v>
      </c>
      <c r="I4523">
        <v>2097346</v>
      </c>
      <c r="J4523" t="s">
        <v>25</v>
      </c>
      <c r="K4523" t="s">
        <v>7710</v>
      </c>
      <c r="L4523" t="s">
        <v>7710</v>
      </c>
      <c r="N4523" t="s">
        <v>79</v>
      </c>
      <c r="Q4523" t="s">
        <v>7708</v>
      </c>
      <c r="R4523">
        <v>201</v>
      </c>
      <c r="S4523">
        <v>66</v>
      </c>
    </row>
    <row r="4524" spans="1:20" x14ac:dyDescent="0.25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24</v>
      </c>
      <c r="H4524">
        <v>2097350</v>
      </c>
      <c r="I4524">
        <v>2097979</v>
      </c>
      <c r="J4524" t="s">
        <v>25</v>
      </c>
      <c r="Q4524" t="s">
        <v>7711</v>
      </c>
      <c r="R4524">
        <v>630</v>
      </c>
      <c r="T4524" t="s">
        <v>7712</v>
      </c>
    </row>
    <row r="4525" spans="1:20" x14ac:dyDescent="0.25">
      <c r="A4525" t="s">
        <v>28</v>
      </c>
      <c r="B4525" t="s">
        <v>17938</v>
      </c>
      <c r="C4525" t="s">
        <v>22</v>
      </c>
      <c r="D4525" t="s">
        <v>23</v>
      </c>
      <c r="E4525" t="s">
        <v>5</v>
      </c>
      <c r="G4525" t="s">
        <v>24</v>
      </c>
      <c r="H4525">
        <v>2097350</v>
      </c>
      <c r="I4525">
        <v>2097979</v>
      </c>
      <c r="J4525" t="s">
        <v>25</v>
      </c>
      <c r="K4525" t="s">
        <v>7713</v>
      </c>
      <c r="L4525" t="s">
        <v>7713</v>
      </c>
      <c r="N4525" t="s">
        <v>79</v>
      </c>
      <c r="Q4525" t="s">
        <v>7711</v>
      </c>
      <c r="R4525">
        <v>630</v>
      </c>
      <c r="S4525">
        <v>209</v>
      </c>
    </row>
    <row r="4526" spans="1:20" x14ac:dyDescent="0.25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24</v>
      </c>
      <c r="H4526">
        <v>2097982</v>
      </c>
      <c r="I4526">
        <v>2099601</v>
      </c>
      <c r="J4526" t="s">
        <v>25</v>
      </c>
      <c r="Q4526" t="s">
        <v>7714</v>
      </c>
      <c r="R4526">
        <v>1620</v>
      </c>
      <c r="T4526" t="s">
        <v>7715</v>
      </c>
    </row>
    <row r="4527" spans="1:20" x14ac:dyDescent="0.25">
      <c r="A4527" t="s">
        <v>28</v>
      </c>
      <c r="B4527" t="s">
        <v>17938</v>
      </c>
      <c r="C4527" t="s">
        <v>22</v>
      </c>
      <c r="D4527" t="s">
        <v>23</v>
      </c>
      <c r="E4527" t="s">
        <v>5</v>
      </c>
      <c r="G4527" t="s">
        <v>24</v>
      </c>
      <c r="H4527">
        <v>2097982</v>
      </c>
      <c r="I4527">
        <v>2099601</v>
      </c>
      <c r="J4527" t="s">
        <v>25</v>
      </c>
      <c r="K4527" t="s">
        <v>7716</v>
      </c>
      <c r="L4527" t="s">
        <v>7716</v>
      </c>
      <c r="N4527" t="s">
        <v>7717</v>
      </c>
      <c r="Q4527" t="s">
        <v>7714</v>
      </c>
      <c r="R4527">
        <v>1620</v>
      </c>
      <c r="S4527">
        <v>539</v>
      </c>
    </row>
    <row r="4528" spans="1:20" x14ac:dyDescent="0.25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24</v>
      </c>
      <c r="H4528">
        <v>2099601</v>
      </c>
      <c r="I4528">
        <v>2101121</v>
      </c>
      <c r="J4528" t="s">
        <v>25</v>
      </c>
      <c r="Q4528" t="s">
        <v>7718</v>
      </c>
      <c r="R4528">
        <v>1521</v>
      </c>
      <c r="T4528" t="s">
        <v>7719</v>
      </c>
    </row>
    <row r="4529" spans="1:20" x14ac:dyDescent="0.25">
      <c r="A4529" t="s">
        <v>28</v>
      </c>
      <c r="B4529" t="s">
        <v>17938</v>
      </c>
      <c r="C4529" t="s">
        <v>22</v>
      </c>
      <c r="D4529" t="s">
        <v>23</v>
      </c>
      <c r="E4529" t="s">
        <v>5</v>
      </c>
      <c r="G4529" t="s">
        <v>24</v>
      </c>
      <c r="H4529">
        <v>2099601</v>
      </c>
      <c r="I4529">
        <v>2101121</v>
      </c>
      <c r="J4529" t="s">
        <v>25</v>
      </c>
      <c r="K4529" t="s">
        <v>7720</v>
      </c>
      <c r="L4529" t="s">
        <v>7720</v>
      </c>
      <c r="N4529" t="s">
        <v>7721</v>
      </c>
      <c r="Q4529" t="s">
        <v>7718</v>
      </c>
      <c r="R4529">
        <v>1521</v>
      </c>
      <c r="S4529">
        <v>506</v>
      </c>
    </row>
    <row r="4530" spans="1:20" x14ac:dyDescent="0.25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24</v>
      </c>
      <c r="H4530">
        <v>2101162</v>
      </c>
      <c r="I4530">
        <v>2101851</v>
      </c>
      <c r="J4530" t="s">
        <v>25</v>
      </c>
      <c r="Q4530" t="s">
        <v>7722</v>
      </c>
      <c r="R4530">
        <v>690</v>
      </c>
      <c r="T4530" t="s">
        <v>7723</v>
      </c>
    </row>
    <row r="4531" spans="1:20" x14ac:dyDescent="0.25">
      <c r="A4531" t="s">
        <v>28</v>
      </c>
      <c r="B4531" t="s">
        <v>17938</v>
      </c>
      <c r="C4531" t="s">
        <v>22</v>
      </c>
      <c r="D4531" t="s">
        <v>23</v>
      </c>
      <c r="E4531" t="s">
        <v>5</v>
      </c>
      <c r="G4531" t="s">
        <v>24</v>
      </c>
      <c r="H4531">
        <v>2101162</v>
      </c>
      <c r="I4531">
        <v>2101851</v>
      </c>
      <c r="J4531" t="s">
        <v>25</v>
      </c>
      <c r="K4531" t="s">
        <v>7724</v>
      </c>
      <c r="L4531" t="s">
        <v>7724</v>
      </c>
      <c r="N4531" t="s">
        <v>7725</v>
      </c>
      <c r="Q4531" t="s">
        <v>7722</v>
      </c>
      <c r="R4531">
        <v>690</v>
      </c>
      <c r="S4531">
        <v>229</v>
      </c>
    </row>
    <row r="4532" spans="1:20" x14ac:dyDescent="0.25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24</v>
      </c>
      <c r="H4532">
        <v>2101848</v>
      </c>
      <c r="I4532">
        <v>2103194</v>
      </c>
      <c r="J4532" t="s">
        <v>25</v>
      </c>
      <c r="Q4532" t="s">
        <v>7726</v>
      </c>
      <c r="R4532">
        <v>1347</v>
      </c>
      <c r="T4532" t="s">
        <v>7727</v>
      </c>
    </row>
    <row r="4533" spans="1:20" x14ac:dyDescent="0.25">
      <c r="A4533" t="s">
        <v>28</v>
      </c>
      <c r="B4533" t="s">
        <v>17938</v>
      </c>
      <c r="C4533" t="s">
        <v>22</v>
      </c>
      <c r="D4533" t="s">
        <v>23</v>
      </c>
      <c r="E4533" t="s">
        <v>5</v>
      </c>
      <c r="G4533" t="s">
        <v>24</v>
      </c>
      <c r="H4533">
        <v>2101848</v>
      </c>
      <c r="I4533">
        <v>2103194</v>
      </c>
      <c r="J4533" t="s">
        <v>25</v>
      </c>
      <c r="K4533" t="s">
        <v>7728</v>
      </c>
      <c r="L4533" t="s">
        <v>7728</v>
      </c>
      <c r="N4533" t="s">
        <v>79</v>
      </c>
      <c r="Q4533" t="s">
        <v>7726</v>
      </c>
      <c r="R4533">
        <v>1347</v>
      </c>
      <c r="S4533">
        <v>448</v>
      </c>
    </row>
    <row r="4534" spans="1:20" x14ac:dyDescent="0.25">
      <c r="A4534" t="s">
        <v>20</v>
      </c>
      <c r="B4534" t="s">
        <v>21</v>
      </c>
      <c r="C4534" t="s">
        <v>22</v>
      </c>
      <c r="D4534" t="s">
        <v>23</v>
      </c>
      <c r="E4534" t="s">
        <v>5</v>
      </c>
      <c r="G4534" t="s">
        <v>24</v>
      </c>
      <c r="H4534">
        <v>2103196</v>
      </c>
      <c r="I4534">
        <v>2103678</v>
      </c>
      <c r="J4534" t="s">
        <v>25</v>
      </c>
      <c r="Q4534" t="s">
        <v>7729</v>
      </c>
      <c r="R4534">
        <v>483</v>
      </c>
      <c r="T4534" t="s">
        <v>7730</v>
      </c>
    </row>
    <row r="4535" spans="1:20" x14ac:dyDescent="0.25">
      <c r="A4535" t="s">
        <v>28</v>
      </c>
      <c r="B4535" t="s">
        <v>17938</v>
      </c>
      <c r="C4535" t="s">
        <v>22</v>
      </c>
      <c r="D4535" t="s">
        <v>23</v>
      </c>
      <c r="E4535" t="s">
        <v>5</v>
      </c>
      <c r="G4535" t="s">
        <v>24</v>
      </c>
      <c r="H4535">
        <v>2103196</v>
      </c>
      <c r="I4535">
        <v>2103678</v>
      </c>
      <c r="J4535" t="s">
        <v>25</v>
      </c>
      <c r="K4535" t="s">
        <v>7731</v>
      </c>
      <c r="L4535" t="s">
        <v>7731</v>
      </c>
      <c r="N4535" t="s">
        <v>79</v>
      </c>
      <c r="Q4535" t="s">
        <v>7729</v>
      </c>
      <c r="R4535">
        <v>483</v>
      </c>
      <c r="S4535">
        <v>160</v>
      </c>
    </row>
    <row r="4536" spans="1:20" x14ac:dyDescent="0.25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24</v>
      </c>
      <c r="H4536">
        <v>2103678</v>
      </c>
      <c r="I4536">
        <v>2104706</v>
      </c>
      <c r="J4536" t="s">
        <v>25</v>
      </c>
      <c r="Q4536" t="s">
        <v>7732</v>
      </c>
      <c r="R4536">
        <v>1029</v>
      </c>
      <c r="T4536" t="s">
        <v>7733</v>
      </c>
    </row>
    <row r="4537" spans="1:20" x14ac:dyDescent="0.25">
      <c r="A4537" t="s">
        <v>28</v>
      </c>
      <c r="B4537" t="s">
        <v>17938</v>
      </c>
      <c r="C4537" t="s">
        <v>22</v>
      </c>
      <c r="D4537" t="s">
        <v>23</v>
      </c>
      <c r="E4537" t="s">
        <v>5</v>
      </c>
      <c r="G4537" t="s">
        <v>24</v>
      </c>
      <c r="H4537">
        <v>2103678</v>
      </c>
      <c r="I4537">
        <v>2104706</v>
      </c>
      <c r="J4537" t="s">
        <v>25</v>
      </c>
      <c r="K4537" t="s">
        <v>7734</v>
      </c>
      <c r="L4537" t="s">
        <v>7734</v>
      </c>
      <c r="N4537" t="s">
        <v>79</v>
      </c>
      <c r="Q4537" t="s">
        <v>7732</v>
      </c>
      <c r="R4537">
        <v>1029</v>
      </c>
      <c r="S4537">
        <v>342</v>
      </c>
    </row>
    <row r="4538" spans="1:20" x14ac:dyDescent="0.25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24</v>
      </c>
      <c r="H4538">
        <v>2104710</v>
      </c>
      <c r="I4538">
        <v>2105057</v>
      </c>
      <c r="J4538" t="s">
        <v>25</v>
      </c>
      <c r="Q4538" t="s">
        <v>7735</v>
      </c>
      <c r="R4538">
        <v>348</v>
      </c>
      <c r="T4538" t="s">
        <v>7736</v>
      </c>
    </row>
    <row r="4539" spans="1:20" x14ac:dyDescent="0.25">
      <c r="A4539" t="s">
        <v>28</v>
      </c>
      <c r="B4539" t="s">
        <v>17938</v>
      </c>
      <c r="C4539" t="s">
        <v>22</v>
      </c>
      <c r="D4539" t="s">
        <v>23</v>
      </c>
      <c r="E4539" t="s">
        <v>5</v>
      </c>
      <c r="G4539" t="s">
        <v>24</v>
      </c>
      <c r="H4539">
        <v>2104710</v>
      </c>
      <c r="I4539">
        <v>2105057</v>
      </c>
      <c r="J4539" t="s">
        <v>25</v>
      </c>
      <c r="K4539" t="s">
        <v>7737</v>
      </c>
      <c r="L4539" t="s">
        <v>7737</v>
      </c>
      <c r="N4539" t="s">
        <v>79</v>
      </c>
      <c r="Q4539" t="s">
        <v>7735</v>
      </c>
      <c r="R4539">
        <v>348</v>
      </c>
      <c r="S4539">
        <v>115</v>
      </c>
    </row>
    <row r="4540" spans="1:20" x14ac:dyDescent="0.25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24</v>
      </c>
      <c r="H4540">
        <v>2105064</v>
      </c>
      <c r="I4540">
        <v>2105519</v>
      </c>
      <c r="J4540" t="s">
        <v>25</v>
      </c>
      <c r="Q4540" t="s">
        <v>7738</v>
      </c>
      <c r="R4540">
        <v>456</v>
      </c>
      <c r="T4540" t="s">
        <v>7739</v>
      </c>
    </row>
    <row r="4541" spans="1:20" x14ac:dyDescent="0.25">
      <c r="A4541" t="s">
        <v>28</v>
      </c>
      <c r="B4541" t="s">
        <v>17938</v>
      </c>
      <c r="C4541" t="s">
        <v>22</v>
      </c>
      <c r="D4541" t="s">
        <v>23</v>
      </c>
      <c r="E4541" t="s">
        <v>5</v>
      </c>
      <c r="G4541" t="s">
        <v>24</v>
      </c>
      <c r="H4541">
        <v>2105064</v>
      </c>
      <c r="I4541">
        <v>2105519</v>
      </c>
      <c r="J4541" t="s">
        <v>25</v>
      </c>
      <c r="K4541" t="s">
        <v>7740</v>
      </c>
      <c r="L4541" t="s">
        <v>7740</v>
      </c>
      <c r="N4541" t="s">
        <v>79</v>
      </c>
      <c r="Q4541" t="s">
        <v>7738</v>
      </c>
      <c r="R4541">
        <v>456</v>
      </c>
      <c r="S4541">
        <v>151</v>
      </c>
    </row>
    <row r="4542" spans="1:20" x14ac:dyDescent="0.25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24</v>
      </c>
      <c r="H4542">
        <v>2105513</v>
      </c>
      <c r="I4542">
        <v>2106097</v>
      </c>
      <c r="J4542" t="s">
        <v>25</v>
      </c>
      <c r="Q4542" t="s">
        <v>7741</v>
      </c>
      <c r="R4542">
        <v>585</v>
      </c>
      <c r="T4542" t="s">
        <v>7742</v>
      </c>
    </row>
    <row r="4543" spans="1:20" x14ac:dyDescent="0.25">
      <c r="A4543" t="s">
        <v>28</v>
      </c>
      <c r="B4543" t="s">
        <v>17938</v>
      </c>
      <c r="C4543" t="s">
        <v>22</v>
      </c>
      <c r="D4543" t="s">
        <v>23</v>
      </c>
      <c r="E4543" t="s">
        <v>5</v>
      </c>
      <c r="G4543" t="s">
        <v>24</v>
      </c>
      <c r="H4543">
        <v>2105513</v>
      </c>
      <c r="I4543">
        <v>2106097</v>
      </c>
      <c r="J4543" t="s">
        <v>25</v>
      </c>
      <c r="K4543" t="s">
        <v>7743</v>
      </c>
      <c r="L4543" t="s">
        <v>7743</v>
      </c>
      <c r="N4543" t="s">
        <v>79</v>
      </c>
      <c r="Q4543" t="s">
        <v>7741</v>
      </c>
      <c r="R4543">
        <v>585</v>
      </c>
      <c r="S4543">
        <v>194</v>
      </c>
    </row>
    <row r="4544" spans="1:20" x14ac:dyDescent="0.25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G4544" t="s">
        <v>24</v>
      </c>
      <c r="H4544">
        <v>2106094</v>
      </c>
      <c r="I4544">
        <v>2106459</v>
      </c>
      <c r="J4544" t="s">
        <v>25</v>
      </c>
      <c r="Q4544" t="s">
        <v>7744</v>
      </c>
      <c r="R4544">
        <v>366</v>
      </c>
      <c r="T4544" t="s">
        <v>7745</v>
      </c>
    </row>
    <row r="4545" spans="1:20" x14ac:dyDescent="0.25">
      <c r="A4545" t="s">
        <v>28</v>
      </c>
      <c r="B4545" t="s">
        <v>17938</v>
      </c>
      <c r="C4545" t="s">
        <v>22</v>
      </c>
      <c r="D4545" t="s">
        <v>23</v>
      </c>
      <c r="E4545" t="s">
        <v>5</v>
      </c>
      <c r="G4545" t="s">
        <v>24</v>
      </c>
      <c r="H4545">
        <v>2106094</v>
      </c>
      <c r="I4545">
        <v>2106459</v>
      </c>
      <c r="J4545" t="s">
        <v>25</v>
      </c>
      <c r="K4545" t="s">
        <v>7746</v>
      </c>
      <c r="L4545" t="s">
        <v>7746</v>
      </c>
      <c r="N4545" t="s">
        <v>79</v>
      </c>
      <c r="Q4545" t="s">
        <v>7744</v>
      </c>
      <c r="R4545">
        <v>366</v>
      </c>
      <c r="S4545">
        <v>121</v>
      </c>
    </row>
    <row r="4546" spans="1:20" x14ac:dyDescent="0.25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G4546" t="s">
        <v>24</v>
      </c>
      <c r="H4546">
        <v>2106444</v>
      </c>
      <c r="I4546">
        <v>2106989</v>
      </c>
      <c r="J4546" t="s">
        <v>25</v>
      </c>
      <c r="Q4546" t="s">
        <v>7747</v>
      </c>
      <c r="R4546">
        <v>546</v>
      </c>
      <c r="T4546" t="s">
        <v>7748</v>
      </c>
    </row>
    <row r="4547" spans="1:20" x14ac:dyDescent="0.25">
      <c r="A4547" t="s">
        <v>28</v>
      </c>
      <c r="B4547" t="s">
        <v>17938</v>
      </c>
      <c r="C4547" t="s">
        <v>22</v>
      </c>
      <c r="D4547" t="s">
        <v>23</v>
      </c>
      <c r="E4547" t="s">
        <v>5</v>
      </c>
      <c r="G4547" t="s">
        <v>24</v>
      </c>
      <c r="H4547">
        <v>2106444</v>
      </c>
      <c r="I4547">
        <v>2106989</v>
      </c>
      <c r="J4547" t="s">
        <v>25</v>
      </c>
      <c r="K4547" t="s">
        <v>7749</v>
      </c>
      <c r="L4547" t="s">
        <v>7749</v>
      </c>
      <c r="N4547" t="s">
        <v>79</v>
      </c>
      <c r="Q4547" t="s">
        <v>7747</v>
      </c>
      <c r="R4547">
        <v>546</v>
      </c>
      <c r="S4547">
        <v>181</v>
      </c>
    </row>
    <row r="4548" spans="1:20" x14ac:dyDescent="0.25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G4548" t="s">
        <v>24</v>
      </c>
      <c r="H4548">
        <v>2106970</v>
      </c>
      <c r="I4548">
        <v>2108454</v>
      </c>
      <c r="J4548" t="s">
        <v>25</v>
      </c>
      <c r="Q4548" t="s">
        <v>7750</v>
      </c>
      <c r="R4548">
        <v>1485</v>
      </c>
      <c r="T4548" t="s">
        <v>7751</v>
      </c>
    </row>
    <row r="4549" spans="1:20" x14ac:dyDescent="0.25">
      <c r="A4549" t="s">
        <v>28</v>
      </c>
      <c r="B4549" t="s">
        <v>17938</v>
      </c>
      <c r="C4549" t="s">
        <v>22</v>
      </c>
      <c r="D4549" t="s">
        <v>23</v>
      </c>
      <c r="E4549" t="s">
        <v>5</v>
      </c>
      <c r="G4549" t="s">
        <v>24</v>
      </c>
      <c r="H4549">
        <v>2106970</v>
      </c>
      <c r="I4549">
        <v>2108454</v>
      </c>
      <c r="J4549" t="s">
        <v>25</v>
      </c>
      <c r="K4549" t="s">
        <v>7752</v>
      </c>
      <c r="L4549" t="s">
        <v>7752</v>
      </c>
      <c r="N4549" t="s">
        <v>79</v>
      </c>
      <c r="Q4549" t="s">
        <v>7750</v>
      </c>
      <c r="R4549">
        <v>1485</v>
      </c>
      <c r="S4549">
        <v>494</v>
      </c>
    </row>
    <row r="4550" spans="1:20" x14ac:dyDescent="0.25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G4550" t="s">
        <v>24</v>
      </c>
      <c r="H4550">
        <v>2108455</v>
      </c>
      <c r="I4550">
        <v>2108901</v>
      </c>
      <c r="J4550" t="s">
        <v>25</v>
      </c>
      <c r="Q4550" t="s">
        <v>7753</v>
      </c>
      <c r="R4550">
        <v>447</v>
      </c>
      <c r="T4550" t="s">
        <v>7754</v>
      </c>
    </row>
    <row r="4551" spans="1:20" x14ac:dyDescent="0.25">
      <c r="A4551" t="s">
        <v>28</v>
      </c>
      <c r="B4551" t="s">
        <v>17938</v>
      </c>
      <c r="C4551" t="s">
        <v>22</v>
      </c>
      <c r="D4551" t="s">
        <v>23</v>
      </c>
      <c r="E4551" t="s">
        <v>5</v>
      </c>
      <c r="G4551" t="s">
        <v>24</v>
      </c>
      <c r="H4551">
        <v>2108455</v>
      </c>
      <c r="I4551">
        <v>2108901</v>
      </c>
      <c r="J4551" t="s">
        <v>25</v>
      </c>
      <c r="K4551" t="s">
        <v>7755</v>
      </c>
      <c r="L4551" t="s">
        <v>7755</v>
      </c>
      <c r="N4551" t="s">
        <v>79</v>
      </c>
      <c r="Q4551" t="s">
        <v>7753</v>
      </c>
      <c r="R4551">
        <v>447</v>
      </c>
      <c r="S4551">
        <v>148</v>
      </c>
    </row>
    <row r="4552" spans="1:20" x14ac:dyDescent="0.25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G4552" t="s">
        <v>24</v>
      </c>
      <c r="H4552">
        <v>2108901</v>
      </c>
      <c r="I4552">
        <v>2109305</v>
      </c>
      <c r="J4552" t="s">
        <v>25</v>
      </c>
      <c r="Q4552" t="s">
        <v>7756</v>
      </c>
      <c r="R4552">
        <v>405</v>
      </c>
      <c r="T4552" t="s">
        <v>7757</v>
      </c>
    </row>
    <row r="4553" spans="1:20" x14ac:dyDescent="0.25">
      <c r="A4553" t="s">
        <v>28</v>
      </c>
      <c r="B4553" t="s">
        <v>17938</v>
      </c>
      <c r="C4553" t="s">
        <v>22</v>
      </c>
      <c r="D4553" t="s">
        <v>23</v>
      </c>
      <c r="E4553" t="s">
        <v>5</v>
      </c>
      <c r="G4553" t="s">
        <v>24</v>
      </c>
      <c r="H4553">
        <v>2108901</v>
      </c>
      <c r="I4553">
        <v>2109305</v>
      </c>
      <c r="J4553" t="s">
        <v>25</v>
      </c>
      <c r="K4553" t="s">
        <v>7758</v>
      </c>
      <c r="L4553" t="s">
        <v>7758</v>
      </c>
      <c r="N4553" t="s">
        <v>79</v>
      </c>
      <c r="Q4553" t="s">
        <v>7756</v>
      </c>
      <c r="R4553">
        <v>405</v>
      </c>
      <c r="S4553">
        <v>134</v>
      </c>
    </row>
    <row r="4554" spans="1:20" x14ac:dyDescent="0.25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G4554" t="s">
        <v>24</v>
      </c>
      <c r="H4554">
        <v>2109347</v>
      </c>
      <c r="I4554">
        <v>2109529</v>
      </c>
      <c r="J4554" t="s">
        <v>25</v>
      </c>
      <c r="Q4554" t="s">
        <v>7759</v>
      </c>
      <c r="R4554">
        <v>183</v>
      </c>
      <c r="T4554" t="s">
        <v>7760</v>
      </c>
    </row>
    <row r="4555" spans="1:20" x14ac:dyDescent="0.25">
      <c r="A4555" t="s">
        <v>28</v>
      </c>
      <c r="B4555" t="s">
        <v>17938</v>
      </c>
      <c r="C4555" t="s">
        <v>22</v>
      </c>
      <c r="D4555" t="s">
        <v>23</v>
      </c>
      <c r="E4555" t="s">
        <v>5</v>
      </c>
      <c r="G4555" t="s">
        <v>24</v>
      </c>
      <c r="H4555">
        <v>2109347</v>
      </c>
      <c r="I4555">
        <v>2109529</v>
      </c>
      <c r="J4555" t="s">
        <v>25</v>
      </c>
      <c r="K4555" t="s">
        <v>7761</v>
      </c>
      <c r="L4555" t="s">
        <v>7761</v>
      </c>
      <c r="N4555" t="s">
        <v>79</v>
      </c>
      <c r="Q4555" t="s">
        <v>7759</v>
      </c>
      <c r="R4555">
        <v>183</v>
      </c>
      <c r="S4555">
        <v>60</v>
      </c>
    </row>
    <row r="4556" spans="1:20" x14ac:dyDescent="0.25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G4556" t="s">
        <v>24</v>
      </c>
      <c r="H4556">
        <v>2109513</v>
      </c>
      <c r="I4556">
        <v>2111684</v>
      </c>
      <c r="J4556" t="s">
        <v>25</v>
      </c>
      <c r="Q4556" t="s">
        <v>7762</v>
      </c>
      <c r="R4556">
        <v>2172</v>
      </c>
      <c r="T4556" t="s">
        <v>7763</v>
      </c>
    </row>
    <row r="4557" spans="1:20" x14ac:dyDescent="0.25">
      <c r="A4557" t="s">
        <v>28</v>
      </c>
      <c r="B4557" t="s">
        <v>17938</v>
      </c>
      <c r="C4557" t="s">
        <v>22</v>
      </c>
      <c r="D4557" t="s">
        <v>23</v>
      </c>
      <c r="E4557" t="s">
        <v>5</v>
      </c>
      <c r="G4557" t="s">
        <v>24</v>
      </c>
      <c r="H4557">
        <v>2109513</v>
      </c>
      <c r="I4557">
        <v>2111684</v>
      </c>
      <c r="J4557" t="s">
        <v>25</v>
      </c>
      <c r="K4557" t="s">
        <v>7764</v>
      </c>
      <c r="L4557" t="s">
        <v>7764</v>
      </c>
      <c r="N4557" t="s">
        <v>7765</v>
      </c>
      <c r="Q4557" t="s">
        <v>7762</v>
      </c>
      <c r="R4557">
        <v>2172</v>
      </c>
      <c r="S4557">
        <v>723</v>
      </c>
    </row>
    <row r="4558" spans="1:20" x14ac:dyDescent="0.25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G4558" t="s">
        <v>24</v>
      </c>
      <c r="H4558">
        <v>2111681</v>
      </c>
      <c r="I4558">
        <v>2112391</v>
      </c>
      <c r="J4558" t="s">
        <v>25</v>
      </c>
      <c r="Q4558" t="s">
        <v>7766</v>
      </c>
      <c r="R4558">
        <v>711</v>
      </c>
      <c r="T4558" t="s">
        <v>7767</v>
      </c>
    </row>
    <row r="4559" spans="1:20" x14ac:dyDescent="0.25">
      <c r="A4559" t="s">
        <v>28</v>
      </c>
      <c r="B4559" t="s">
        <v>17938</v>
      </c>
      <c r="C4559" t="s">
        <v>22</v>
      </c>
      <c r="D4559" t="s">
        <v>23</v>
      </c>
      <c r="E4559" t="s">
        <v>5</v>
      </c>
      <c r="G4559" t="s">
        <v>24</v>
      </c>
      <c r="H4559">
        <v>2111681</v>
      </c>
      <c r="I4559">
        <v>2112391</v>
      </c>
      <c r="J4559" t="s">
        <v>25</v>
      </c>
      <c r="K4559" t="s">
        <v>7768</v>
      </c>
      <c r="L4559" t="s">
        <v>7768</v>
      </c>
      <c r="N4559" t="s">
        <v>79</v>
      </c>
      <c r="Q4559" t="s">
        <v>7766</v>
      </c>
      <c r="R4559">
        <v>711</v>
      </c>
      <c r="S4559">
        <v>236</v>
      </c>
    </row>
    <row r="4560" spans="1:20" x14ac:dyDescent="0.25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G4560" t="s">
        <v>24</v>
      </c>
      <c r="H4560">
        <v>2112391</v>
      </c>
      <c r="I4560">
        <v>2112693</v>
      </c>
      <c r="J4560" t="s">
        <v>25</v>
      </c>
      <c r="Q4560" t="s">
        <v>7769</v>
      </c>
      <c r="R4560">
        <v>303</v>
      </c>
      <c r="T4560" t="s">
        <v>7770</v>
      </c>
    </row>
    <row r="4561" spans="1:20" x14ac:dyDescent="0.25">
      <c r="A4561" t="s">
        <v>28</v>
      </c>
      <c r="B4561" t="s">
        <v>17938</v>
      </c>
      <c r="C4561" t="s">
        <v>22</v>
      </c>
      <c r="D4561" t="s">
        <v>23</v>
      </c>
      <c r="E4561" t="s">
        <v>5</v>
      </c>
      <c r="G4561" t="s">
        <v>24</v>
      </c>
      <c r="H4561">
        <v>2112391</v>
      </c>
      <c r="I4561">
        <v>2112693</v>
      </c>
      <c r="J4561" t="s">
        <v>25</v>
      </c>
      <c r="K4561" t="s">
        <v>7771</v>
      </c>
      <c r="L4561" t="s">
        <v>7771</v>
      </c>
      <c r="N4561" t="s">
        <v>79</v>
      </c>
      <c r="Q4561" t="s">
        <v>7769</v>
      </c>
      <c r="R4561">
        <v>303</v>
      </c>
      <c r="S4561">
        <v>100</v>
      </c>
    </row>
    <row r="4562" spans="1:20" x14ac:dyDescent="0.25">
      <c r="A4562" t="s">
        <v>20</v>
      </c>
      <c r="B4562" t="s">
        <v>21</v>
      </c>
      <c r="C4562" t="s">
        <v>22</v>
      </c>
      <c r="D4562" t="s">
        <v>23</v>
      </c>
      <c r="E4562" t="s">
        <v>5</v>
      </c>
      <c r="G4562" t="s">
        <v>24</v>
      </c>
      <c r="H4562">
        <v>2112690</v>
      </c>
      <c r="I4562">
        <v>2113559</v>
      </c>
      <c r="J4562" t="s">
        <v>25</v>
      </c>
      <c r="Q4562" t="s">
        <v>7772</v>
      </c>
      <c r="R4562">
        <v>870</v>
      </c>
      <c r="T4562" t="s">
        <v>7773</v>
      </c>
    </row>
    <row r="4563" spans="1:20" x14ac:dyDescent="0.25">
      <c r="A4563" t="s">
        <v>28</v>
      </c>
      <c r="B4563" t="s">
        <v>17938</v>
      </c>
      <c r="C4563" t="s">
        <v>22</v>
      </c>
      <c r="D4563" t="s">
        <v>23</v>
      </c>
      <c r="E4563" t="s">
        <v>5</v>
      </c>
      <c r="G4563" t="s">
        <v>24</v>
      </c>
      <c r="H4563">
        <v>2112690</v>
      </c>
      <c r="I4563">
        <v>2113559</v>
      </c>
      <c r="J4563" t="s">
        <v>25</v>
      </c>
      <c r="K4563" t="s">
        <v>7774</v>
      </c>
      <c r="L4563" t="s">
        <v>7774</v>
      </c>
      <c r="N4563" t="s">
        <v>79</v>
      </c>
      <c r="Q4563" t="s">
        <v>7772</v>
      </c>
      <c r="R4563">
        <v>870</v>
      </c>
      <c r="S4563">
        <v>289</v>
      </c>
    </row>
    <row r="4564" spans="1:20" x14ac:dyDescent="0.25">
      <c r="A4564" t="s">
        <v>20</v>
      </c>
      <c r="B4564" t="s">
        <v>21</v>
      </c>
      <c r="C4564" t="s">
        <v>22</v>
      </c>
      <c r="D4564" t="s">
        <v>23</v>
      </c>
      <c r="E4564" t="s">
        <v>5</v>
      </c>
      <c r="G4564" t="s">
        <v>24</v>
      </c>
      <c r="H4564">
        <v>2113540</v>
      </c>
      <c r="I4564">
        <v>2114217</v>
      </c>
      <c r="J4564" t="s">
        <v>25</v>
      </c>
      <c r="Q4564" t="s">
        <v>7775</v>
      </c>
      <c r="R4564">
        <v>678</v>
      </c>
      <c r="T4564" t="s">
        <v>7776</v>
      </c>
    </row>
    <row r="4565" spans="1:20" x14ac:dyDescent="0.25">
      <c r="A4565" t="s">
        <v>28</v>
      </c>
      <c r="B4565" t="s">
        <v>17938</v>
      </c>
      <c r="C4565" t="s">
        <v>22</v>
      </c>
      <c r="D4565" t="s">
        <v>23</v>
      </c>
      <c r="E4565" t="s">
        <v>5</v>
      </c>
      <c r="G4565" t="s">
        <v>24</v>
      </c>
      <c r="H4565">
        <v>2113540</v>
      </c>
      <c r="I4565">
        <v>2114217</v>
      </c>
      <c r="J4565" t="s">
        <v>25</v>
      </c>
      <c r="K4565" t="s">
        <v>7777</v>
      </c>
      <c r="L4565" t="s">
        <v>7777</v>
      </c>
      <c r="N4565" t="s">
        <v>79</v>
      </c>
      <c r="Q4565" t="s">
        <v>7775</v>
      </c>
      <c r="R4565">
        <v>678</v>
      </c>
      <c r="S4565">
        <v>225</v>
      </c>
    </row>
    <row r="4566" spans="1:20" x14ac:dyDescent="0.25">
      <c r="A4566" t="s">
        <v>20</v>
      </c>
      <c r="B4566" t="s">
        <v>21</v>
      </c>
      <c r="C4566" t="s">
        <v>22</v>
      </c>
      <c r="D4566" t="s">
        <v>23</v>
      </c>
      <c r="E4566" t="s">
        <v>5</v>
      </c>
      <c r="G4566" t="s">
        <v>24</v>
      </c>
      <c r="H4566">
        <v>2114230</v>
      </c>
      <c r="I4566">
        <v>2114586</v>
      </c>
      <c r="J4566" t="s">
        <v>25</v>
      </c>
      <c r="Q4566" t="s">
        <v>7778</v>
      </c>
      <c r="R4566">
        <v>357</v>
      </c>
      <c r="T4566" t="s">
        <v>7779</v>
      </c>
    </row>
    <row r="4567" spans="1:20" x14ac:dyDescent="0.25">
      <c r="A4567" t="s">
        <v>28</v>
      </c>
      <c r="B4567" t="s">
        <v>17938</v>
      </c>
      <c r="C4567" t="s">
        <v>22</v>
      </c>
      <c r="D4567" t="s">
        <v>23</v>
      </c>
      <c r="E4567" t="s">
        <v>5</v>
      </c>
      <c r="G4567" t="s">
        <v>24</v>
      </c>
      <c r="H4567">
        <v>2114230</v>
      </c>
      <c r="I4567">
        <v>2114586</v>
      </c>
      <c r="J4567" t="s">
        <v>25</v>
      </c>
      <c r="K4567" t="s">
        <v>7780</v>
      </c>
      <c r="L4567" t="s">
        <v>7780</v>
      </c>
      <c r="N4567" t="s">
        <v>79</v>
      </c>
      <c r="Q4567" t="s">
        <v>7778</v>
      </c>
      <c r="R4567">
        <v>357</v>
      </c>
      <c r="S4567">
        <v>118</v>
      </c>
    </row>
    <row r="4568" spans="1:20" x14ac:dyDescent="0.25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G4568" t="s">
        <v>24</v>
      </c>
      <c r="H4568">
        <v>2114583</v>
      </c>
      <c r="I4568">
        <v>2115824</v>
      </c>
      <c r="J4568" t="s">
        <v>25</v>
      </c>
      <c r="Q4568" t="s">
        <v>7781</v>
      </c>
      <c r="R4568">
        <v>1242</v>
      </c>
      <c r="T4568" t="s">
        <v>7782</v>
      </c>
    </row>
    <row r="4569" spans="1:20" x14ac:dyDescent="0.25">
      <c r="A4569" t="s">
        <v>28</v>
      </c>
      <c r="B4569" t="s">
        <v>17938</v>
      </c>
      <c r="C4569" t="s">
        <v>22</v>
      </c>
      <c r="D4569" t="s">
        <v>23</v>
      </c>
      <c r="E4569" t="s">
        <v>5</v>
      </c>
      <c r="G4569" t="s">
        <v>24</v>
      </c>
      <c r="H4569">
        <v>2114583</v>
      </c>
      <c r="I4569">
        <v>2115824</v>
      </c>
      <c r="J4569" t="s">
        <v>25</v>
      </c>
      <c r="K4569" t="s">
        <v>7783</v>
      </c>
      <c r="L4569" t="s">
        <v>7783</v>
      </c>
      <c r="N4569" t="s">
        <v>79</v>
      </c>
      <c r="Q4569" t="s">
        <v>7781</v>
      </c>
      <c r="R4569">
        <v>1242</v>
      </c>
      <c r="S4569">
        <v>413</v>
      </c>
    </row>
    <row r="4570" spans="1:20" x14ac:dyDescent="0.25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G4570" t="s">
        <v>24</v>
      </c>
      <c r="H4570">
        <v>2115826</v>
      </c>
      <c r="I4570">
        <v>2116428</v>
      </c>
      <c r="J4570" t="s">
        <v>25</v>
      </c>
      <c r="Q4570" t="s">
        <v>7784</v>
      </c>
      <c r="R4570">
        <v>603</v>
      </c>
      <c r="T4570" t="s">
        <v>7785</v>
      </c>
    </row>
    <row r="4571" spans="1:20" x14ac:dyDescent="0.25">
      <c r="A4571" t="s">
        <v>28</v>
      </c>
      <c r="B4571" t="s">
        <v>17938</v>
      </c>
      <c r="C4571" t="s">
        <v>22</v>
      </c>
      <c r="D4571" t="s">
        <v>23</v>
      </c>
      <c r="E4571" t="s">
        <v>5</v>
      </c>
      <c r="G4571" t="s">
        <v>24</v>
      </c>
      <c r="H4571">
        <v>2115826</v>
      </c>
      <c r="I4571">
        <v>2116428</v>
      </c>
      <c r="J4571" t="s">
        <v>25</v>
      </c>
      <c r="K4571" t="s">
        <v>7786</v>
      </c>
      <c r="L4571" t="s">
        <v>7786</v>
      </c>
      <c r="N4571" t="s">
        <v>79</v>
      </c>
      <c r="Q4571" t="s">
        <v>7784</v>
      </c>
      <c r="R4571">
        <v>603</v>
      </c>
      <c r="S4571">
        <v>200</v>
      </c>
    </row>
    <row r="4572" spans="1:20" x14ac:dyDescent="0.25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24</v>
      </c>
      <c r="H4572">
        <v>2116418</v>
      </c>
      <c r="I4572">
        <v>2117878</v>
      </c>
      <c r="J4572" t="s">
        <v>25</v>
      </c>
      <c r="Q4572" t="s">
        <v>7787</v>
      </c>
      <c r="R4572">
        <v>1461</v>
      </c>
      <c r="T4572" t="s">
        <v>7788</v>
      </c>
    </row>
    <row r="4573" spans="1:20" x14ac:dyDescent="0.25">
      <c r="A4573" t="s">
        <v>28</v>
      </c>
      <c r="B4573" t="s">
        <v>17938</v>
      </c>
      <c r="C4573" t="s">
        <v>22</v>
      </c>
      <c r="D4573" t="s">
        <v>23</v>
      </c>
      <c r="E4573" t="s">
        <v>5</v>
      </c>
      <c r="G4573" t="s">
        <v>24</v>
      </c>
      <c r="H4573">
        <v>2116418</v>
      </c>
      <c r="I4573">
        <v>2117878</v>
      </c>
      <c r="J4573" t="s">
        <v>25</v>
      </c>
      <c r="K4573" t="s">
        <v>7789</v>
      </c>
      <c r="L4573" t="s">
        <v>7789</v>
      </c>
      <c r="N4573" t="s">
        <v>7790</v>
      </c>
      <c r="Q4573" t="s">
        <v>7787</v>
      </c>
      <c r="R4573">
        <v>1461</v>
      </c>
      <c r="S4573">
        <v>486</v>
      </c>
    </row>
    <row r="4574" spans="1:20" x14ac:dyDescent="0.25">
      <c r="A4574" t="s">
        <v>20</v>
      </c>
      <c r="B4574" t="s">
        <v>76</v>
      </c>
      <c r="C4574" t="s">
        <v>22</v>
      </c>
      <c r="D4574" t="s">
        <v>23</v>
      </c>
      <c r="E4574" t="s">
        <v>5</v>
      </c>
      <c r="G4574" t="s">
        <v>24</v>
      </c>
      <c r="H4574">
        <v>2118001</v>
      </c>
      <c r="I4574">
        <v>2118380</v>
      </c>
      <c r="J4574" t="s">
        <v>25</v>
      </c>
      <c r="K4574" t="s">
        <v>17937</v>
      </c>
      <c r="L4574" t="s">
        <v>17937</v>
      </c>
      <c r="M4574" t="s">
        <v>17937</v>
      </c>
      <c r="Q4574" t="s">
        <v>7791</v>
      </c>
      <c r="R4574">
        <v>380</v>
      </c>
      <c r="T4574" t="s">
        <v>78</v>
      </c>
    </row>
    <row r="4575" spans="1:20" x14ac:dyDescent="0.25">
      <c r="A4575" t="s">
        <v>28</v>
      </c>
      <c r="B4575" t="s">
        <v>159</v>
      </c>
      <c r="C4575" t="s">
        <v>22</v>
      </c>
      <c r="D4575" t="s">
        <v>23</v>
      </c>
      <c r="E4575" t="s">
        <v>5</v>
      </c>
      <c r="G4575" t="s">
        <v>24</v>
      </c>
      <c r="H4575">
        <v>2118001</v>
      </c>
      <c r="I4575">
        <v>2118380</v>
      </c>
      <c r="J4575" t="s">
        <v>25</v>
      </c>
      <c r="K4575" t="s">
        <v>17937</v>
      </c>
      <c r="L4575" t="s">
        <v>17937</v>
      </c>
      <c r="M4575" t="s">
        <v>17937</v>
      </c>
      <c r="N4575" t="s">
        <v>7449</v>
      </c>
      <c r="Q4575" t="s">
        <v>7791</v>
      </c>
      <c r="R4575">
        <v>380</v>
      </c>
      <c r="T4575" t="s">
        <v>78</v>
      </c>
    </row>
    <row r="4576" spans="1:20" x14ac:dyDescent="0.25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24</v>
      </c>
      <c r="H4576">
        <v>2118379</v>
      </c>
      <c r="I4576">
        <v>2118699</v>
      </c>
      <c r="J4576" t="s">
        <v>25</v>
      </c>
      <c r="Q4576" t="s">
        <v>7792</v>
      </c>
      <c r="R4576">
        <v>321</v>
      </c>
    </row>
    <row r="4577" spans="1:20" x14ac:dyDescent="0.25">
      <c r="A4577" t="s">
        <v>28</v>
      </c>
      <c r="B4577" t="s">
        <v>17938</v>
      </c>
      <c r="C4577" t="s">
        <v>22</v>
      </c>
      <c r="D4577" t="s">
        <v>23</v>
      </c>
      <c r="E4577" t="s">
        <v>5</v>
      </c>
      <c r="G4577" t="s">
        <v>24</v>
      </c>
      <c r="H4577">
        <v>2118379</v>
      </c>
      <c r="I4577">
        <v>2118699</v>
      </c>
      <c r="J4577" t="s">
        <v>25</v>
      </c>
      <c r="K4577" t="s">
        <v>7793</v>
      </c>
      <c r="L4577" t="s">
        <v>7793</v>
      </c>
      <c r="N4577" t="s">
        <v>79</v>
      </c>
      <c r="Q4577" t="s">
        <v>7792</v>
      </c>
      <c r="R4577">
        <v>321</v>
      </c>
      <c r="S4577">
        <v>106</v>
      </c>
    </row>
    <row r="4578" spans="1:20" x14ac:dyDescent="0.25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24</v>
      </c>
      <c r="H4578">
        <v>2118689</v>
      </c>
      <c r="I4578">
        <v>2119258</v>
      </c>
      <c r="J4578" t="s">
        <v>25</v>
      </c>
      <c r="Q4578" t="s">
        <v>7794</v>
      </c>
      <c r="R4578">
        <v>570</v>
      </c>
      <c r="T4578" t="s">
        <v>7795</v>
      </c>
    </row>
    <row r="4579" spans="1:20" x14ac:dyDescent="0.25">
      <c r="A4579" t="s">
        <v>28</v>
      </c>
      <c r="B4579" t="s">
        <v>17938</v>
      </c>
      <c r="C4579" t="s">
        <v>22</v>
      </c>
      <c r="D4579" t="s">
        <v>23</v>
      </c>
      <c r="E4579" t="s">
        <v>5</v>
      </c>
      <c r="G4579" t="s">
        <v>24</v>
      </c>
      <c r="H4579">
        <v>2118689</v>
      </c>
      <c r="I4579">
        <v>2119258</v>
      </c>
      <c r="J4579" t="s">
        <v>25</v>
      </c>
      <c r="K4579" t="s">
        <v>7796</v>
      </c>
      <c r="L4579" t="s">
        <v>7796</v>
      </c>
      <c r="N4579" t="s">
        <v>7797</v>
      </c>
      <c r="Q4579" t="s">
        <v>7794</v>
      </c>
      <c r="R4579">
        <v>570</v>
      </c>
      <c r="S4579">
        <v>189</v>
      </c>
    </row>
    <row r="4580" spans="1:20" x14ac:dyDescent="0.25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24</v>
      </c>
      <c r="H4580">
        <v>2119409</v>
      </c>
      <c r="I4580">
        <v>2120263</v>
      </c>
      <c r="J4580" t="s">
        <v>25</v>
      </c>
      <c r="Q4580" t="s">
        <v>7798</v>
      </c>
      <c r="R4580">
        <v>855</v>
      </c>
      <c r="T4580" t="s">
        <v>7799</v>
      </c>
    </row>
    <row r="4581" spans="1:20" x14ac:dyDescent="0.25">
      <c r="A4581" t="s">
        <v>28</v>
      </c>
      <c r="B4581" t="s">
        <v>17938</v>
      </c>
      <c r="C4581" t="s">
        <v>22</v>
      </c>
      <c r="D4581" t="s">
        <v>23</v>
      </c>
      <c r="E4581" t="s">
        <v>5</v>
      </c>
      <c r="G4581" t="s">
        <v>24</v>
      </c>
      <c r="H4581">
        <v>2119409</v>
      </c>
      <c r="I4581">
        <v>2120263</v>
      </c>
      <c r="J4581" t="s">
        <v>25</v>
      </c>
      <c r="K4581" t="s">
        <v>7800</v>
      </c>
      <c r="L4581" t="s">
        <v>7800</v>
      </c>
      <c r="N4581" t="s">
        <v>7801</v>
      </c>
      <c r="Q4581" t="s">
        <v>7798</v>
      </c>
      <c r="R4581">
        <v>855</v>
      </c>
      <c r="S4581">
        <v>284</v>
      </c>
    </row>
    <row r="4582" spans="1:20" x14ac:dyDescent="0.25">
      <c r="A4582" t="s">
        <v>20</v>
      </c>
      <c r="B4582" t="s">
        <v>21</v>
      </c>
      <c r="C4582" t="s">
        <v>22</v>
      </c>
      <c r="D4582" t="s">
        <v>23</v>
      </c>
      <c r="E4582" t="s">
        <v>5</v>
      </c>
      <c r="G4582" t="s">
        <v>24</v>
      </c>
      <c r="H4582">
        <v>2120336</v>
      </c>
      <c r="I4582">
        <v>2121877</v>
      </c>
      <c r="J4582" t="s">
        <v>88</v>
      </c>
      <c r="Q4582" t="s">
        <v>7802</v>
      </c>
      <c r="R4582">
        <v>1542</v>
      </c>
      <c r="T4582" t="s">
        <v>7803</v>
      </c>
    </row>
    <row r="4583" spans="1:20" x14ac:dyDescent="0.25">
      <c r="A4583" t="s">
        <v>28</v>
      </c>
      <c r="B4583" t="s">
        <v>17938</v>
      </c>
      <c r="C4583" t="s">
        <v>22</v>
      </c>
      <c r="D4583" t="s">
        <v>23</v>
      </c>
      <c r="E4583" t="s">
        <v>5</v>
      </c>
      <c r="G4583" t="s">
        <v>24</v>
      </c>
      <c r="H4583">
        <v>2120336</v>
      </c>
      <c r="I4583">
        <v>2121877</v>
      </c>
      <c r="J4583" t="s">
        <v>88</v>
      </c>
      <c r="K4583" t="s">
        <v>7804</v>
      </c>
      <c r="L4583" t="s">
        <v>7804</v>
      </c>
      <c r="N4583" t="s">
        <v>314</v>
      </c>
      <c r="Q4583" t="s">
        <v>7802</v>
      </c>
      <c r="R4583">
        <v>1542</v>
      </c>
      <c r="S4583">
        <v>513</v>
      </c>
    </row>
    <row r="4584" spans="1:20" x14ac:dyDescent="0.25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24</v>
      </c>
      <c r="H4584">
        <v>2122649</v>
      </c>
      <c r="I4584">
        <v>2123728</v>
      </c>
      <c r="J4584" t="s">
        <v>88</v>
      </c>
      <c r="Q4584" t="s">
        <v>7805</v>
      </c>
      <c r="R4584">
        <v>1080</v>
      </c>
      <c r="T4584" t="s">
        <v>7806</v>
      </c>
    </row>
    <row r="4585" spans="1:20" x14ac:dyDescent="0.25">
      <c r="A4585" t="s">
        <v>28</v>
      </c>
      <c r="B4585" t="s">
        <v>17938</v>
      </c>
      <c r="C4585" t="s">
        <v>22</v>
      </c>
      <c r="D4585" t="s">
        <v>23</v>
      </c>
      <c r="E4585" t="s">
        <v>5</v>
      </c>
      <c r="G4585" t="s">
        <v>24</v>
      </c>
      <c r="H4585">
        <v>2122649</v>
      </c>
      <c r="I4585">
        <v>2123728</v>
      </c>
      <c r="J4585" t="s">
        <v>88</v>
      </c>
      <c r="K4585" t="s">
        <v>7807</v>
      </c>
      <c r="L4585" t="s">
        <v>7807</v>
      </c>
      <c r="N4585" t="s">
        <v>7808</v>
      </c>
      <c r="Q4585" t="s">
        <v>7805</v>
      </c>
      <c r="R4585">
        <v>1080</v>
      </c>
      <c r="S4585">
        <v>359</v>
      </c>
    </row>
    <row r="4586" spans="1:20" x14ac:dyDescent="0.25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24</v>
      </c>
      <c r="H4586">
        <v>2123725</v>
      </c>
      <c r="I4586">
        <v>2124672</v>
      </c>
      <c r="J4586" t="s">
        <v>88</v>
      </c>
      <c r="Q4586" t="s">
        <v>7809</v>
      </c>
      <c r="R4586">
        <v>948</v>
      </c>
    </row>
    <row r="4587" spans="1:20" x14ac:dyDescent="0.25">
      <c r="A4587" t="s">
        <v>28</v>
      </c>
      <c r="B4587" t="s">
        <v>17938</v>
      </c>
      <c r="C4587" t="s">
        <v>22</v>
      </c>
      <c r="D4587" t="s">
        <v>23</v>
      </c>
      <c r="E4587" t="s">
        <v>5</v>
      </c>
      <c r="G4587" t="s">
        <v>24</v>
      </c>
      <c r="H4587">
        <v>2123725</v>
      </c>
      <c r="I4587">
        <v>2124672</v>
      </c>
      <c r="J4587" t="s">
        <v>88</v>
      </c>
      <c r="K4587" t="s">
        <v>7810</v>
      </c>
      <c r="L4587" t="s">
        <v>7810</v>
      </c>
      <c r="N4587" t="s">
        <v>7811</v>
      </c>
      <c r="Q4587" t="s">
        <v>7809</v>
      </c>
      <c r="R4587">
        <v>948</v>
      </c>
      <c r="S4587">
        <v>315</v>
      </c>
    </row>
    <row r="4588" spans="1:20" x14ac:dyDescent="0.25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24</v>
      </c>
      <c r="H4588">
        <v>2124805</v>
      </c>
      <c r="I4588">
        <v>2125092</v>
      </c>
      <c r="J4588" t="s">
        <v>25</v>
      </c>
      <c r="Q4588" t="s">
        <v>7812</v>
      </c>
      <c r="R4588">
        <v>288</v>
      </c>
      <c r="T4588" t="s">
        <v>7813</v>
      </c>
    </row>
    <row r="4589" spans="1:20" x14ac:dyDescent="0.25">
      <c r="A4589" t="s">
        <v>28</v>
      </c>
      <c r="B4589" t="s">
        <v>17938</v>
      </c>
      <c r="C4589" t="s">
        <v>22</v>
      </c>
      <c r="D4589" t="s">
        <v>23</v>
      </c>
      <c r="E4589" t="s">
        <v>5</v>
      </c>
      <c r="G4589" t="s">
        <v>24</v>
      </c>
      <c r="H4589">
        <v>2124805</v>
      </c>
      <c r="I4589">
        <v>2125092</v>
      </c>
      <c r="J4589" t="s">
        <v>25</v>
      </c>
      <c r="K4589" t="s">
        <v>7814</v>
      </c>
      <c r="L4589" t="s">
        <v>7814</v>
      </c>
      <c r="N4589" t="s">
        <v>79</v>
      </c>
      <c r="Q4589" t="s">
        <v>7812</v>
      </c>
      <c r="R4589">
        <v>288</v>
      </c>
      <c r="S4589">
        <v>95</v>
      </c>
    </row>
    <row r="4590" spans="1:20" x14ac:dyDescent="0.25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24</v>
      </c>
      <c r="H4590">
        <v>2125146</v>
      </c>
      <c r="I4590">
        <v>2125679</v>
      </c>
      <c r="J4590" t="s">
        <v>25</v>
      </c>
      <c r="Q4590" t="s">
        <v>7815</v>
      </c>
      <c r="R4590">
        <v>534</v>
      </c>
      <c r="T4590" t="s">
        <v>7816</v>
      </c>
    </row>
    <row r="4591" spans="1:20" x14ac:dyDescent="0.25">
      <c r="A4591" t="s">
        <v>28</v>
      </c>
      <c r="B4591" t="s">
        <v>17938</v>
      </c>
      <c r="C4591" t="s">
        <v>22</v>
      </c>
      <c r="D4591" t="s">
        <v>23</v>
      </c>
      <c r="E4591" t="s">
        <v>5</v>
      </c>
      <c r="G4591" t="s">
        <v>24</v>
      </c>
      <c r="H4591">
        <v>2125146</v>
      </c>
      <c r="I4591">
        <v>2125679</v>
      </c>
      <c r="J4591" t="s">
        <v>25</v>
      </c>
      <c r="K4591" t="s">
        <v>7817</v>
      </c>
      <c r="L4591" t="s">
        <v>7817</v>
      </c>
      <c r="N4591" t="s">
        <v>79</v>
      </c>
      <c r="Q4591" t="s">
        <v>7815</v>
      </c>
      <c r="R4591">
        <v>534</v>
      </c>
      <c r="S4591">
        <v>177</v>
      </c>
    </row>
    <row r="4592" spans="1:20" x14ac:dyDescent="0.25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24</v>
      </c>
      <c r="H4592">
        <v>2125936</v>
      </c>
      <c r="I4592">
        <v>2126103</v>
      </c>
      <c r="J4592" t="s">
        <v>88</v>
      </c>
      <c r="Q4592" t="s">
        <v>7818</v>
      </c>
      <c r="R4592">
        <v>168</v>
      </c>
      <c r="T4592" t="s">
        <v>7819</v>
      </c>
    </row>
    <row r="4593" spans="1:20" x14ac:dyDescent="0.25">
      <c r="A4593" t="s">
        <v>28</v>
      </c>
      <c r="B4593" t="s">
        <v>17938</v>
      </c>
      <c r="C4593" t="s">
        <v>22</v>
      </c>
      <c r="D4593" t="s">
        <v>23</v>
      </c>
      <c r="E4593" t="s">
        <v>5</v>
      </c>
      <c r="G4593" t="s">
        <v>24</v>
      </c>
      <c r="H4593">
        <v>2125936</v>
      </c>
      <c r="I4593">
        <v>2126103</v>
      </c>
      <c r="J4593" t="s">
        <v>88</v>
      </c>
      <c r="K4593" t="s">
        <v>7820</v>
      </c>
      <c r="L4593" t="s">
        <v>7820</v>
      </c>
      <c r="N4593" t="s">
        <v>7821</v>
      </c>
      <c r="Q4593" t="s">
        <v>7818</v>
      </c>
      <c r="R4593">
        <v>168</v>
      </c>
      <c r="S4593">
        <v>55</v>
      </c>
    </row>
    <row r="4594" spans="1:20" x14ac:dyDescent="0.25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24</v>
      </c>
      <c r="H4594">
        <v>2126168</v>
      </c>
      <c r="I4594">
        <v>2126356</v>
      </c>
      <c r="J4594" t="s">
        <v>88</v>
      </c>
      <c r="Q4594" t="s">
        <v>7822</v>
      </c>
      <c r="R4594">
        <v>189</v>
      </c>
      <c r="T4594" t="s">
        <v>7823</v>
      </c>
    </row>
    <row r="4595" spans="1:20" x14ac:dyDescent="0.25">
      <c r="A4595" t="s">
        <v>28</v>
      </c>
      <c r="B4595" t="s">
        <v>17938</v>
      </c>
      <c r="C4595" t="s">
        <v>22</v>
      </c>
      <c r="D4595" t="s">
        <v>23</v>
      </c>
      <c r="E4595" t="s">
        <v>5</v>
      </c>
      <c r="G4595" t="s">
        <v>24</v>
      </c>
      <c r="H4595">
        <v>2126168</v>
      </c>
      <c r="I4595">
        <v>2126356</v>
      </c>
      <c r="J4595" t="s">
        <v>88</v>
      </c>
      <c r="K4595" t="s">
        <v>7824</v>
      </c>
      <c r="L4595" t="s">
        <v>7824</v>
      </c>
      <c r="N4595" t="s">
        <v>79</v>
      </c>
      <c r="Q4595" t="s">
        <v>7822</v>
      </c>
      <c r="R4595">
        <v>189</v>
      </c>
      <c r="S4595">
        <v>62</v>
      </c>
    </row>
    <row r="4596" spans="1:20" x14ac:dyDescent="0.25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24</v>
      </c>
      <c r="H4596">
        <v>2126411</v>
      </c>
      <c r="I4596">
        <v>2126902</v>
      </c>
      <c r="J4596" t="s">
        <v>25</v>
      </c>
      <c r="Q4596" t="s">
        <v>7825</v>
      </c>
      <c r="R4596">
        <v>492</v>
      </c>
      <c r="T4596" t="s">
        <v>7826</v>
      </c>
    </row>
    <row r="4597" spans="1:20" x14ac:dyDescent="0.25">
      <c r="A4597" t="s">
        <v>28</v>
      </c>
      <c r="B4597" t="s">
        <v>17938</v>
      </c>
      <c r="C4597" t="s">
        <v>22</v>
      </c>
      <c r="D4597" t="s">
        <v>23</v>
      </c>
      <c r="E4597" t="s">
        <v>5</v>
      </c>
      <c r="G4597" t="s">
        <v>24</v>
      </c>
      <c r="H4597">
        <v>2126411</v>
      </c>
      <c r="I4597">
        <v>2126902</v>
      </c>
      <c r="J4597" t="s">
        <v>25</v>
      </c>
      <c r="K4597" t="s">
        <v>7827</v>
      </c>
      <c r="L4597" t="s">
        <v>7827</v>
      </c>
      <c r="N4597" t="s">
        <v>7369</v>
      </c>
      <c r="Q4597" t="s">
        <v>7825</v>
      </c>
      <c r="R4597">
        <v>492</v>
      </c>
      <c r="S4597">
        <v>163</v>
      </c>
    </row>
    <row r="4598" spans="1:20" x14ac:dyDescent="0.25">
      <c r="A4598" t="s">
        <v>20</v>
      </c>
      <c r="B4598" t="s">
        <v>76</v>
      </c>
      <c r="C4598" t="s">
        <v>22</v>
      </c>
      <c r="D4598" t="s">
        <v>23</v>
      </c>
      <c r="E4598" t="s">
        <v>5</v>
      </c>
      <c r="G4598" t="s">
        <v>24</v>
      </c>
      <c r="H4598">
        <v>2126889</v>
      </c>
      <c r="I4598">
        <v>2127462</v>
      </c>
      <c r="J4598" t="s">
        <v>25</v>
      </c>
      <c r="K4598" t="s">
        <v>17937</v>
      </c>
      <c r="L4598" t="s">
        <v>17937</v>
      </c>
      <c r="M4598" t="s">
        <v>17937</v>
      </c>
      <c r="Q4598" t="s">
        <v>7828</v>
      </c>
      <c r="R4598">
        <v>574</v>
      </c>
      <c r="T4598" t="s">
        <v>7829</v>
      </c>
    </row>
    <row r="4599" spans="1:20" x14ac:dyDescent="0.25">
      <c r="A4599" t="s">
        <v>28</v>
      </c>
      <c r="B4599" t="s">
        <v>159</v>
      </c>
      <c r="C4599" t="s">
        <v>22</v>
      </c>
      <c r="D4599" t="s">
        <v>23</v>
      </c>
      <c r="E4599" t="s">
        <v>5</v>
      </c>
      <c r="G4599" t="s">
        <v>24</v>
      </c>
      <c r="H4599">
        <v>2126889</v>
      </c>
      <c r="I4599">
        <v>2127462</v>
      </c>
      <c r="J4599" t="s">
        <v>25</v>
      </c>
      <c r="K4599" t="s">
        <v>17937</v>
      </c>
      <c r="L4599" t="s">
        <v>17937</v>
      </c>
      <c r="M4599" t="s">
        <v>17937</v>
      </c>
      <c r="N4599" t="s">
        <v>79</v>
      </c>
      <c r="Q4599" t="s">
        <v>7828</v>
      </c>
      <c r="R4599">
        <v>574</v>
      </c>
      <c r="T4599" t="s">
        <v>159</v>
      </c>
    </row>
    <row r="4600" spans="1:20" x14ac:dyDescent="0.25">
      <c r="A4600" t="s">
        <v>20</v>
      </c>
      <c r="B4600" t="s">
        <v>76</v>
      </c>
      <c r="C4600" t="s">
        <v>22</v>
      </c>
      <c r="D4600" t="s">
        <v>23</v>
      </c>
      <c r="E4600" t="s">
        <v>5</v>
      </c>
      <c r="G4600" t="s">
        <v>24</v>
      </c>
      <c r="H4600">
        <v>2127455</v>
      </c>
      <c r="I4600">
        <v>2128686</v>
      </c>
      <c r="J4600" t="s">
        <v>25</v>
      </c>
      <c r="K4600" t="s">
        <v>17937</v>
      </c>
      <c r="L4600" t="s">
        <v>17937</v>
      </c>
      <c r="M4600" t="s">
        <v>17937</v>
      </c>
      <c r="Q4600" t="s">
        <v>7830</v>
      </c>
      <c r="R4600">
        <v>1232</v>
      </c>
      <c r="T4600" t="s">
        <v>7831</v>
      </c>
    </row>
    <row r="4601" spans="1:20" x14ac:dyDescent="0.25">
      <c r="A4601" t="s">
        <v>28</v>
      </c>
      <c r="B4601" t="s">
        <v>159</v>
      </c>
      <c r="C4601" t="s">
        <v>22</v>
      </c>
      <c r="D4601" t="s">
        <v>23</v>
      </c>
      <c r="E4601" t="s">
        <v>5</v>
      </c>
      <c r="G4601" t="s">
        <v>24</v>
      </c>
      <c r="H4601">
        <v>2127455</v>
      </c>
      <c r="I4601">
        <v>2128686</v>
      </c>
      <c r="J4601" t="s">
        <v>25</v>
      </c>
      <c r="K4601" t="s">
        <v>17937</v>
      </c>
      <c r="L4601" t="s">
        <v>17937</v>
      </c>
      <c r="M4601" t="s">
        <v>17937</v>
      </c>
      <c r="N4601" t="s">
        <v>7445</v>
      </c>
      <c r="Q4601" t="s">
        <v>7830</v>
      </c>
      <c r="R4601">
        <v>1232</v>
      </c>
      <c r="T4601" t="s">
        <v>78</v>
      </c>
    </row>
    <row r="4602" spans="1:20" x14ac:dyDescent="0.25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24</v>
      </c>
      <c r="H4602">
        <v>2129604</v>
      </c>
      <c r="I4602">
        <v>2129804</v>
      </c>
      <c r="J4602" t="s">
        <v>88</v>
      </c>
      <c r="Q4602" t="s">
        <v>7832</v>
      </c>
      <c r="R4602">
        <v>201</v>
      </c>
      <c r="T4602" t="s">
        <v>7833</v>
      </c>
    </row>
    <row r="4603" spans="1:20" x14ac:dyDescent="0.25">
      <c r="A4603" t="s">
        <v>28</v>
      </c>
      <c r="B4603" t="s">
        <v>17938</v>
      </c>
      <c r="C4603" t="s">
        <v>22</v>
      </c>
      <c r="D4603" t="s">
        <v>23</v>
      </c>
      <c r="E4603" t="s">
        <v>5</v>
      </c>
      <c r="G4603" t="s">
        <v>24</v>
      </c>
      <c r="H4603">
        <v>2129604</v>
      </c>
      <c r="I4603">
        <v>2129804</v>
      </c>
      <c r="J4603" t="s">
        <v>88</v>
      </c>
      <c r="K4603" t="s">
        <v>7834</v>
      </c>
      <c r="L4603" t="s">
        <v>7834</v>
      </c>
      <c r="N4603" t="s">
        <v>79</v>
      </c>
      <c r="Q4603" t="s">
        <v>7832</v>
      </c>
      <c r="R4603">
        <v>201</v>
      </c>
      <c r="S4603">
        <v>66</v>
      </c>
    </row>
    <row r="4604" spans="1:20" x14ac:dyDescent="0.25">
      <c r="A4604" t="s">
        <v>20</v>
      </c>
      <c r="B4604" t="s">
        <v>76</v>
      </c>
      <c r="C4604" t="s">
        <v>22</v>
      </c>
      <c r="D4604" t="s">
        <v>23</v>
      </c>
      <c r="E4604" t="s">
        <v>5</v>
      </c>
      <c r="G4604" t="s">
        <v>24</v>
      </c>
      <c r="H4604">
        <v>2129995</v>
      </c>
      <c r="I4604">
        <v>2130110</v>
      </c>
      <c r="J4604" t="s">
        <v>88</v>
      </c>
      <c r="K4604" t="s">
        <v>17937</v>
      </c>
      <c r="L4604" t="s">
        <v>17937</v>
      </c>
      <c r="M4604" t="s">
        <v>17937</v>
      </c>
      <c r="Q4604" t="s">
        <v>7835</v>
      </c>
      <c r="R4604">
        <v>116</v>
      </c>
      <c r="T4604" t="s">
        <v>159</v>
      </c>
    </row>
    <row r="4605" spans="1:20" x14ac:dyDescent="0.25">
      <c r="A4605" t="s">
        <v>28</v>
      </c>
      <c r="B4605" t="s">
        <v>159</v>
      </c>
      <c r="C4605" t="s">
        <v>22</v>
      </c>
      <c r="D4605" t="s">
        <v>23</v>
      </c>
      <c r="E4605" t="s">
        <v>5</v>
      </c>
      <c r="G4605" t="s">
        <v>24</v>
      </c>
      <c r="H4605">
        <v>2129995</v>
      </c>
      <c r="I4605">
        <v>2130110</v>
      </c>
      <c r="J4605" t="s">
        <v>88</v>
      </c>
      <c r="K4605" t="s">
        <v>17937</v>
      </c>
      <c r="L4605" t="s">
        <v>17937</v>
      </c>
      <c r="M4605" t="s">
        <v>17937</v>
      </c>
      <c r="N4605" t="s">
        <v>7449</v>
      </c>
      <c r="Q4605" t="s">
        <v>7835</v>
      </c>
      <c r="R4605">
        <v>116</v>
      </c>
      <c r="T4605" t="s">
        <v>159</v>
      </c>
    </row>
    <row r="4606" spans="1:20" x14ac:dyDescent="0.25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24</v>
      </c>
      <c r="H4606">
        <v>2130372</v>
      </c>
      <c r="I4606">
        <v>2130497</v>
      </c>
      <c r="J4606" t="s">
        <v>25</v>
      </c>
      <c r="Q4606" t="s">
        <v>7836</v>
      </c>
      <c r="R4606">
        <v>126</v>
      </c>
    </row>
    <row r="4607" spans="1:20" x14ac:dyDescent="0.25">
      <c r="A4607" t="s">
        <v>28</v>
      </c>
      <c r="B4607" t="s">
        <v>17938</v>
      </c>
      <c r="C4607" t="s">
        <v>22</v>
      </c>
      <c r="D4607" t="s">
        <v>23</v>
      </c>
      <c r="E4607" t="s">
        <v>5</v>
      </c>
      <c r="G4607" t="s">
        <v>24</v>
      </c>
      <c r="H4607">
        <v>2130372</v>
      </c>
      <c r="I4607">
        <v>2130497</v>
      </c>
      <c r="J4607" t="s">
        <v>25</v>
      </c>
      <c r="K4607" t="s">
        <v>7837</v>
      </c>
      <c r="L4607" t="s">
        <v>7837</v>
      </c>
      <c r="N4607" t="s">
        <v>79</v>
      </c>
      <c r="Q4607" t="s">
        <v>7836</v>
      </c>
      <c r="R4607">
        <v>126</v>
      </c>
      <c r="S4607">
        <v>41</v>
      </c>
    </row>
    <row r="4608" spans="1:20" x14ac:dyDescent="0.25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24</v>
      </c>
      <c r="H4608">
        <v>2130626</v>
      </c>
      <c r="I4608">
        <v>2130892</v>
      </c>
      <c r="J4608" t="s">
        <v>25</v>
      </c>
      <c r="Q4608" t="s">
        <v>7838</v>
      </c>
      <c r="R4608">
        <v>267</v>
      </c>
    </row>
    <row r="4609" spans="1:20" x14ac:dyDescent="0.25">
      <c r="A4609" t="s">
        <v>28</v>
      </c>
      <c r="B4609" t="s">
        <v>17938</v>
      </c>
      <c r="C4609" t="s">
        <v>22</v>
      </c>
      <c r="D4609" t="s">
        <v>23</v>
      </c>
      <c r="E4609" t="s">
        <v>5</v>
      </c>
      <c r="G4609" t="s">
        <v>24</v>
      </c>
      <c r="H4609">
        <v>2130626</v>
      </c>
      <c r="I4609">
        <v>2130892</v>
      </c>
      <c r="J4609" t="s">
        <v>25</v>
      </c>
      <c r="K4609" t="s">
        <v>7839</v>
      </c>
      <c r="L4609" t="s">
        <v>7839</v>
      </c>
      <c r="N4609" t="s">
        <v>79</v>
      </c>
      <c r="Q4609" t="s">
        <v>7838</v>
      </c>
      <c r="R4609">
        <v>267</v>
      </c>
      <c r="S4609">
        <v>88</v>
      </c>
    </row>
    <row r="4610" spans="1:20" x14ac:dyDescent="0.25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24</v>
      </c>
      <c r="H4610">
        <v>2131193</v>
      </c>
      <c r="I4610">
        <v>2131318</v>
      </c>
      <c r="J4610" t="s">
        <v>25</v>
      </c>
      <c r="Q4610" t="s">
        <v>7840</v>
      </c>
      <c r="R4610">
        <v>126</v>
      </c>
    </row>
    <row r="4611" spans="1:20" x14ac:dyDescent="0.25">
      <c r="A4611" t="s">
        <v>28</v>
      </c>
      <c r="B4611" t="s">
        <v>17938</v>
      </c>
      <c r="C4611" t="s">
        <v>22</v>
      </c>
      <c r="D4611" t="s">
        <v>23</v>
      </c>
      <c r="E4611" t="s">
        <v>5</v>
      </c>
      <c r="G4611" t="s">
        <v>24</v>
      </c>
      <c r="H4611">
        <v>2131193</v>
      </c>
      <c r="I4611">
        <v>2131318</v>
      </c>
      <c r="J4611" t="s">
        <v>25</v>
      </c>
      <c r="K4611" t="s">
        <v>7841</v>
      </c>
      <c r="L4611" t="s">
        <v>7841</v>
      </c>
      <c r="N4611" t="s">
        <v>4984</v>
      </c>
      <c r="Q4611" t="s">
        <v>7840</v>
      </c>
      <c r="R4611">
        <v>126</v>
      </c>
      <c r="S4611">
        <v>41</v>
      </c>
    </row>
    <row r="4612" spans="1:20" x14ac:dyDescent="0.25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24</v>
      </c>
      <c r="H4612">
        <v>2131645</v>
      </c>
      <c r="I4612">
        <v>2132259</v>
      </c>
      <c r="J4612" t="s">
        <v>88</v>
      </c>
      <c r="Q4612" t="s">
        <v>7842</v>
      </c>
      <c r="R4612">
        <v>615</v>
      </c>
      <c r="T4612" t="s">
        <v>7843</v>
      </c>
    </row>
    <row r="4613" spans="1:20" x14ac:dyDescent="0.25">
      <c r="A4613" t="s">
        <v>28</v>
      </c>
      <c r="B4613" t="s">
        <v>17938</v>
      </c>
      <c r="C4613" t="s">
        <v>22</v>
      </c>
      <c r="D4613" t="s">
        <v>23</v>
      </c>
      <c r="E4613" t="s">
        <v>5</v>
      </c>
      <c r="G4613" t="s">
        <v>24</v>
      </c>
      <c r="H4613">
        <v>2131645</v>
      </c>
      <c r="I4613">
        <v>2132259</v>
      </c>
      <c r="J4613" t="s">
        <v>88</v>
      </c>
      <c r="K4613" t="s">
        <v>7844</v>
      </c>
      <c r="L4613" t="s">
        <v>7844</v>
      </c>
      <c r="N4613" t="s">
        <v>7845</v>
      </c>
      <c r="Q4613" t="s">
        <v>7842</v>
      </c>
      <c r="R4613">
        <v>615</v>
      </c>
      <c r="S4613">
        <v>204</v>
      </c>
    </row>
    <row r="4614" spans="1:20" x14ac:dyDescent="0.25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24</v>
      </c>
      <c r="H4614">
        <v>2132269</v>
      </c>
      <c r="I4614">
        <v>2132427</v>
      </c>
      <c r="J4614" t="s">
        <v>88</v>
      </c>
      <c r="Q4614" t="s">
        <v>7846</v>
      </c>
      <c r="R4614">
        <v>159</v>
      </c>
      <c r="T4614" t="s">
        <v>7847</v>
      </c>
    </row>
    <row r="4615" spans="1:20" x14ac:dyDescent="0.25">
      <c r="A4615" t="s">
        <v>28</v>
      </c>
      <c r="B4615" t="s">
        <v>17938</v>
      </c>
      <c r="C4615" t="s">
        <v>22</v>
      </c>
      <c r="D4615" t="s">
        <v>23</v>
      </c>
      <c r="E4615" t="s">
        <v>5</v>
      </c>
      <c r="G4615" t="s">
        <v>24</v>
      </c>
      <c r="H4615">
        <v>2132269</v>
      </c>
      <c r="I4615">
        <v>2132427</v>
      </c>
      <c r="J4615" t="s">
        <v>88</v>
      </c>
      <c r="K4615" t="s">
        <v>7848</v>
      </c>
      <c r="L4615" t="s">
        <v>7848</v>
      </c>
      <c r="N4615" t="s">
        <v>79</v>
      </c>
      <c r="Q4615" t="s">
        <v>7846</v>
      </c>
      <c r="R4615">
        <v>159</v>
      </c>
      <c r="S4615">
        <v>52</v>
      </c>
    </row>
    <row r="4616" spans="1:20" x14ac:dyDescent="0.25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24</v>
      </c>
      <c r="H4616">
        <v>2132560</v>
      </c>
      <c r="I4616">
        <v>2133474</v>
      </c>
      <c r="J4616" t="s">
        <v>88</v>
      </c>
      <c r="Q4616" t="s">
        <v>7849</v>
      </c>
      <c r="R4616">
        <v>915</v>
      </c>
      <c r="T4616" t="s">
        <v>7850</v>
      </c>
    </row>
    <row r="4617" spans="1:20" x14ac:dyDescent="0.25">
      <c r="A4617" t="s">
        <v>28</v>
      </c>
      <c r="B4617" t="s">
        <v>17938</v>
      </c>
      <c r="C4617" t="s">
        <v>22</v>
      </c>
      <c r="D4617" t="s">
        <v>23</v>
      </c>
      <c r="E4617" t="s">
        <v>5</v>
      </c>
      <c r="G4617" t="s">
        <v>24</v>
      </c>
      <c r="H4617">
        <v>2132560</v>
      </c>
      <c r="I4617">
        <v>2133474</v>
      </c>
      <c r="J4617" t="s">
        <v>88</v>
      </c>
      <c r="K4617" t="s">
        <v>7851</v>
      </c>
      <c r="L4617" t="s">
        <v>7851</v>
      </c>
      <c r="N4617" t="s">
        <v>7852</v>
      </c>
      <c r="Q4617" t="s">
        <v>7849</v>
      </c>
      <c r="R4617">
        <v>915</v>
      </c>
      <c r="S4617">
        <v>304</v>
      </c>
    </row>
    <row r="4618" spans="1:20" x14ac:dyDescent="0.25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24</v>
      </c>
      <c r="H4618">
        <v>2134092</v>
      </c>
      <c r="I4618">
        <v>2134292</v>
      </c>
      <c r="J4618" t="s">
        <v>25</v>
      </c>
      <c r="Q4618" t="s">
        <v>7853</v>
      </c>
      <c r="R4618">
        <v>201</v>
      </c>
    </row>
    <row r="4619" spans="1:20" x14ac:dyDescent="0.25">
      <c r="A4619" t="s">
        <v>28</v>
      </c>
      <c r="B4619" t="s">
        <v>17938</v>
      </c>
      <c r="C4619" t="s">
        <v>22</v>
      </c>
      <c r="D4619" t="s">
        <v>23</v>
      </c>
      <c r="E4619" t="s">
        <v>5</v>
      </c>
      <c r="G4619" t="s">
        <v>24</v>
      </c>
      <c r="H4619">
        <v>2134092</v>
      </c>
      <c r="I4619">
        <v>2134292</v>
      </c>
      <c r="J4619" t="s">
        <v>25</v>
      </c>
      <c r="K4619" t="s">
        <v>7854</v>
      </c>
      <c r="L4619" t="s">
        <v>7854</v>
      </c>
      <c r="N4619" t="s">
        <v>79</v>
      </c>
      <c r="Q4619" t="s">
        <v>7853</v>
      </c>
      <c r="R4619">
        <v>201</v>
      </c>
      <c r="S4619">
        <v>66</v>
      </c>
    </row>
    <row r="4620" spans="1:20" x14ac:dyDescent="0.25">
      <c r="A4620" t="s">
        <v>20</v>
      </c>
      <c r="B4620" t="s">
        <v>76</v>
      </c>
      <c r="C4620" t="s">
        <v>22</v>
      </c>
      <c r="D4620" t="s">
        <v>23</v>
      </c>
      <c r="E4620" t="s">
        <v>5</v>
      </c>
      <c r="G4620" t="s">
        <v>24</v>
      </c>
      <c r="H4620">
        <v>2134770</v>
      </c>
      <c r="I4620">
        <v>2135134</v>
      </c>
      <c r="J4620" t="s">
        <v>88</v>
      </c>
      <c r="K4620" t="s">
        <v>17937</v>
      </c>
      <c r="L4620" t="s">
        <v>17937</v>
      </c>
      <c r="M4620" t="s">
        <v>17937</v>
      </c>
      <c r="Q4620" t="s">
        <v>7855</v>
      </c>
      <c r="R4620">
        <v>365</v>
      </c>
      <c r="T4620" t="s">
        <v>7856</v>
      </c>
    </row>
    <row r="4621" spans="1:20" x14ac:dyDescent="0.25">
      <c r="A4621" t="s">
        <v>28</v>
      </c>
      <c r="B4621" t="s">
        <v>159</v>
      </c>
      <c r="C4621" t="s">
        <v>22</v>
      </c>
      <c r="D4621" t="s">
        <v>23</v>
      </c>
      <c r="E4621" t="s">
        <v>5</v>
      </c>
      <c r="G4621" t="s">
        <v>24</v>
      </c>
      <c r="H4621">
        <v>2134770</v>
      </c>
      <c r="I4621">
        <v>2135134</v>
      </c>
      <c r="J4621" t="s">
        <v>88</v>
      </c>
      <c r="K4621" t="s">
        <v>17937</v>
      </c>
      <c r="L4621" t="s">
        <v>17937</v>
      </c>
      <c r="M4621" t="s">
        <v>17937</v>
      </c>
      <c r="N4621" t="s">
        <v>4323</v>
      </c>
      <c r="Q4621" t="s">
        <v>7855</v>
      </c>
      <c r="R4621">
        <v>365</v>
      </c>
      <c r="T4621" t="s">
        <v>159</v>
      </c>
    </row>
    <row r="4622" spans="1:20" x14ac:dyDescent="0.25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G4622" t="s">
        <v>24</v>
      </c>
      <c r="H4622">
        <v>2135258</v>
      </c>
      <c r="I4622">
        <v>2136466</v>
      </c>
      <c r="J4622" t="s">
        <v>25</v>
      </c>
      <c r="Q4622" t="s">
        <v>7857</v>
      </c>
      <c r="R4622">
        <v>1209</v>
      </c>
      <c r="T4622" t="s">
        <v>7858</v>
      </c>
    </row>
    <row r="4623" spans="1:20" x14ac:dyDescent="0.25">
      <c r="A4623" t="s">
        <v>28</v>
      </c>
      <c r="B4623" t="s">
        <v>17938</v>
      </c>
      <c r="C4623" t="s">
        <v>22</v>
      </c>
      <c r="D4623" t="s">
        <v>23</v>
      </c>
      <c r="E4623" t="s">
        <v>5</v>
      </c>
      <c r="G4623" t="s">
        <v>24</v>
      </c>
      <c r="H4623">
        <v>2135258</v>
      </c>
      <c r="I4623">
        <v>2136466</v>
      </c>
      <c r="J4623" t="s">
        <v>25</v>
      </c>
      <c r="K4623" t="s">
        <v>7859</v>
      </c>
      <c r="L4623" t="s">
        <v>7859</v>
      </c>
      <c r="N4623" t="s">
        <v>7860</v>
      </c>
      <c r="Q4623" t="s">
        <v>7857</v>
      </c>
      <c r="R4623">
        <v>1209</v>
      </c>
      <c r="S4623">
        <v>402</v>
      </c>
    </row>
    <row r="4624" spans="1:20" x14ac:dyDescent="0.25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G4624" t="s">
        <v>24</v>
      </c>
      <c r="H4624">
        <v>2136612</v>
      </c>
      <c r="I4624">
        <v>2136752</v>
      </c>
      <c r="J4624" t="s">
        <v>88</v>
      </c>
      <c r="Q4624" t="s">
        <v>7861</v>
      </c>
      <c r="R4624">
        <v>141</v>
      </c>
      <c r="T4624" t="s">
        <v>7862</v>
      </c>
    </row>
    <row r="4625" spans="1:20" x14ac:dyDescent="0.25">
      <c r="A4625" t="s">
        <v>28</v>
      </c>
      <c r="B4625" t="s">
        <v>17938</v>
      </c>
      <c r="C4625" t="s">
        <v>22</v>
      </c>
      <c r="D4625" t="s">
        <v>23</v>
      </c>
      <c r="E4625" t="s">
        <v>5</v>
      </c>
      <c r="G4625" t="s">
        <v>24</v>
      </c>
      <c r="H4625">
        <v>2136612</v>
      </c>
      <c r="I4625">
        <v>2136752</v>
      </c>
      <c r="J4625" t="s">
        <v>88</v>
      </c>
      <c r="K4625" t="s">
        <v>7863</v>
      </c>
      <c r="L4625" t="s">
        <v>7863</v>
      </c>
      <c r="N4625" t="s">
        <v>79</v>
      </c>
      <c r="Q4625" t="s">
        <v>7861</v>
      </c>
      <c r="R4625">
        <v>141</v>
      </c>
      <c r="S4625">
        <v>46</v>
      </c>
    </row>
    <row r="4626" spans="1:20" x14ac:dyDescent="0.25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G4626" t="s">
        <v>24</v>
      </c>
      <c r="H4626">
        <v>2136918</v>
      </c>
      <c r="I4626">
        <v>2137187</v>
      </c>
      <c r="J4626" t="s">
        <v>88</v>
      </c>
      <c r="Q4626" t="s">
        <v>7864</v>
      </c>
      <c r="R4626">
        <v>270</v>
      </c>
    </row>
    <row r="4627" spans="1:20" x14ac:dyDescent="0.25">
      <c r="A4627" t="s">
        <v>28</v>
      </c>
      <c r="B4627" t="s">
        <v>17938</v>
      </c>
      <c r="C4627" t="s">
        <v>22</v>
      </c>
      <c r="D4627" t="s">
        <v>23</v>
      </c>
      <c r="E4627" t="s">
        <v>5</v>
      </c>
      <c r="G4627" t="s">
        <v>24</v>
      </c>
      <c r="H4627">
        <v>2136918</v>
      </c>
      <c r="I4627">
        <v>2137187</v>
      </c>
      <c r="J4627" t="s">
        <v>88</v>
      </c>
      <c r="K4627" t="s">
        <v>7865</v>
      </c>
      <c r="L4627" t="s">
        <v>7865</v>
      </c>
      <c r="N4627" t="s">
        <v>79</v>
      </c>
      <c r="Q4627" t="s">
        <v>7864</v>
      </c>
      <c r="R4627">
        <v>270</v>
      </c>
      <c r="S4627">
        <v>89</v>
      </c>
    </row>
    <row r="4628" spans="1:20" x14ac:dyDescent="0.25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G4628" t="s">
        <v>24</v>
      </c>
      <c r="H4628">
        <v>2137234</v>
      </c>
      <c r="I4628">
        <v>2137428</v>
      </c>
      <c r="J4628" t="s">
        <v>25</v>
      </c>
      <c r="Q4628" t="s">
        <v>7866</v>
      </c>
      <c r="R4628">
        <v>195</v>
      </c>
    </row>
    <row r="4629" spans="1:20" x14ac:dyDescent="0.25">
      <c r="A4629" t="s">
        <v>28</v>
      </c>
      <c r="B4629" t="s">
        <v>17938</v>
      </c>
      <c r="C4629" t="s">
        <v>22</v>
      </c>
      <c r="D4629" t="s">
        <v>23</v>
      </c>
      <c r="E4629" t="s">
        <v>5</v>
      </c>
      <c r="G4629" t="s">
        <v>24</v>
      </c>
      <c r="H4629">
        <v>2137234</v>
      </c>
      <c r="I4629">
        <v>2137428</v>
      </c>
      <c r="J4629" t="s">
        <v>25</v>
      </c>
      <c r="K4629" t="s">
        <v>7867</v>
      </c>
      <c r="L4629" t="s">
        <v>7867</v>
      </c>
      <c r="N4629" t="s">
        <v>79</v>
      </c>
      <c r="Q4629" t="s">
        <v>7866</v>
      </c>
      <c r="R4629">
        <v>195</v>
      </c>
      <c r="S4629">
        <v>64</v>
      </c>
    </row>
    <row r="4630" spans="1:20" x14ac:dyDescent="0.25">
      <c r="A4630" t="s">
        <v>20</v>
      </c>
      <c r="B4630" t="s">
        <v>21</v>
      </c>
      <c r="C4630" t="s">
        <v>22</v>
      </c>
      <c r="D4630" t="s">
        <v>23</v>
      </c>
      <c r="E4630" t="s">
        <v>5</v>
      </c>
      <c r="G4630" t="s">
        <v>24</v>
      </c>
      <c r="H4630">
        <v>2137556</v>
      </c>
      <c r="I4630">
        <v>2137975</v>
      </c>
      <c r="J4630" t="s">
        <v>25</v>
      </c>
      <c r="Q4630" t="s">
        <v>7868</v>
      </c>
      <c r="R4630">
        <v>420</v>
      </c>
      <c r="T4630" t="s">
        <v>7869</v>
      </c>
    </row>
    <row r="4631" spans="1:20" x14ac:dyDescent="0.25">
      <c r="A4631" t="s">
        <v>28</v>
      </c>
      <c r="B4631" t="s">
        <v>17938</v>
      </c>
      <c r="C4631" t="s">
        <v>22</v>
      </c>
      <c r="D4631" t="s">
        <v>23</v>
      </c>
      <c r="E4631" t="s">
        <v>5</v>
      </c>
      <c r="G4631" t="s">
        <v>24</v>
      </c>
      <c r="H4631">
        <v>2137556</v>
      </c>
      <c r="I4631">
        <v>2137975</v>
      </c>
      <c r="J4631" t="s">
        <v>25</v>
      </c>
      <c r="K4631" t="s">
        <v>7870</v>
      </c>
      <c r="L4631" t="s">
        <v>7870</v>
      </c>
      <c r="N4631" t="s">
        <v>937</v>
      </c>
      <c r="Q4631" t="s">
        <v>7868</v>
      </c>
      <c r="R4631">
        <v>420</v>
      </c>
      <c r="S4631">
        <v>139</v>
      </c>
    </row>
    <row r="4632" spans="1:20" x14ac:dyDescent="0.25">
      <c r="A4632" t="s">
        <v>20</v>
      </c>
      <c r="B4632" t="s">
        <v>76</v>
      </c>
      <c r="C4632" t="s">
        <v>22</v>
      </c>
      <c r="D4632" t="s">
        <v>23</v>
      </c>
      <c r="E4632" t="s">
        <v>5</v>
      </c>
      <c r="G4632" t="s">
        <v>24</v>
      </c>
      <c r="H4632">
        <v>2138348</v>
      </c>
      <c r="I4632">
        <v>2138825</v>
      </c>
      <c r="J4632" t="s">
        <v>88</v>
      </c>
      <c r="K4632" t="s">
        <v>17937</v>
      </c>
      <c r="L4632" t="s">
        <v>17937</v>
      </c>
      <c r="M4632" t="s">
        <v>17937</v>
      </c>
      <c r="Q4632" t="s">
        <v>7871</v>
      </c>
      <c r="R4632">
        <v>478</v>
      </c>
      <c r="T4632" t="s">
        <v>7872</v>
      </c>
    </row>
    <row r="4633" spans="1:20" x14ac:dyDescent="0.25">
      <c r="A4633" t="s">
        <v>28</v>
      </c>
      <c r="B4633" t="s">
        <v>159</v>
      </c>
      <c r="C4633" t="s">
        <v>22</v>
      </c>
      <c r="D4633" t="s">
        <v>23</v>
      </c>
      <c r="E4633" t="s">
        <v>5</v>
      </c>
      <c r="G4633" t="s">
        <v>24</v>
      </c>
      <c r="H4633">
        <v>2138348</v>
      </c>
      <c r="I4633">
        <v>2138825</v>
      </c>
      <c r="J4633" t="s">
        <v>88</v>
      </c>
      <c r="K4633" t="s">
        <v>17937</v>
      </c>
      <c r="L4633" t="s">
        <v>17937</v>
      </c>
      <c r="M4633" t="s">
        <v>17937</v>
      </c>
      <c r="N4633" t="s">
        <v>79</v>
      </c>
      <c r="Q4633" t="s">
        <v>7871</v>
      </c>
      <c r="R4633">
        <v>478</v>
      </c>
      <c r="T4633" t="s">
        <v>159</v>
      </c>
    </row>
    <row r="4634" spans="1:20" x14ac:dyDescent="0.25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24</v>
      </c>
      <c r="H4634">
        <v>2139155</v>
      </c>
      <c r="I4634">
        <v>2139550</v>
      </c>
      <c r="J4634" t="s">
        <v>88</v>
      </c>
      <c r="Q4634" t="s">
        <v>7873</v>
      </c>
      <c r="R4634">
        <v>396</v>
      </c>
      <c r="T4634" t="s">
        <v>7874</v>
      </c>
    </row>
    <row r="4635" spans="1:20" x14ac:dyDescent="0.25">
      <c r="A4635" t="s">
        <v>28</v>
      </c>
      <c r="B4635" t="s">
        <v>17938</v>
      </c>
      <c r="C4635" t="s">
        <v>22</v>
      </c>
      <c r="D4635" t="s">
        <v>23</v>
      </c>
      <c r="E4635" t="s">
        <v>5</v>
      </c>
      <c r="G4635" t="s">
        <v>24</v>
      </c>
      <c r="H4635">
        <v>2139155</v>
      </c>
      <c r="I4635">
        <v>2139550</v>
      </c>
      <c r="J4635" t="s">
        <v>88</v>
      </c>
      <c r="K4635" t="s">
        <v>7875</v>
      </c>
      <c r="L4635" t="s">
        <v>7875</v>
      </c>
      <c r="N4635" t="s">
        <v>79</v>
      </c>
      <c r="Q4635" t="s">
        <v>7873</v>
      </c>
      <c r="R4635">
        <v>396</v>
      </c>
      <c r="S4635">
        <v>131</v>
      </c>
    </row>
    <row r="4636" spans="1:20" x14ac:dyDescent="0.25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24</v>
      </c>
      <c r="H4636">
        <v>2140248</v>
      </c>
      <c r="I4636">
        <v>2140970</v>
      </c>
      <c r="J4636" t="s">
        <v>25</v>
      </c>
      <c r="Q4636" t="s">
        <v>7876</v>
      </c>
      <c r="R4636">
        <v>723</v>
      </c>
      <c r="T4636" t="s">
        <v>7877</v>
      </c>
    </row>
    <row r="4637" spans="1:20" x14ac:dyDescent="0.25">
      <c r="A4637" t="s">
        <v>28</v>
      </c>
      <c r="B4637" t="s">
        <v>17938</v>
      </c>
      <c r="C4637" t="s">
        <v>22</v>
      </c>
      <c r="D4637" t="s">
        <v>23</v>
      </c>
      <c r="E4637" t="s">
        <v>5</v>
      </c>
      <c r="G4637" t="s">
        <v>24</v>
      </c>
      <c r="H4637">
        <v>2140248</v>
      </c>
      <c r="I4637">
        <v>2140970</v>
      </c>
      <c r="J4637" t="s">
        <v>25</v>
      </c>
      <c r="K4637" t="s">
        <v>7878</v>
      </c>
      <c r="L4637" t="s">
        <v>7878</v>
      </c>
      <c r="N4637" t="s">
        <v>7879</v>
      </c>
      <c r="Q4637" t="s">
        <v>7876</v>
      </c>
      <c r="R4637">
        <v>723</v>
      </c>
      <c r="S4637">
        <v>240</v>
      </c>
    </row>
    <row r="4638" spans="1:20" x14ac:dyDescent="0.25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G4638" t="s">
        <v>24</v>
      </c>
      <c r="H4638">
        <v>2141255</v>
      </c>
      <c r="I4638">
        <v>2141419</v>
      </c>
      <c r="J4638" t="s">
        <v>25</v>
      </c>
      <c r="Q4638" t="s">
        <v>7880</v>
      </c>
      <c r="R4638">
        <v>165</v>
      </c>
      <c r="T4638" t="s">
        <v>7881</v>
      </c>
    </row>
    <row r="4639" spans="1:20" x14ac:dyDescent="0.25">
      <c r="A4639" t="s">
        <v>28</v>
      </c>
      <c r="B4639" t="s">
        <v>17938</v>
      </c>
      <c r="C4639" t="s">
        <v>22</v>
      </c>
      <c r="D4639" t="s">
        <v>23</v>
      </c>
      <c r="E4639" t="s">
        <v>5</v>
      </c>
      <c r="G4639" t="s">
        <v>24</v>
      </c>
      <c r="H4639">
        <v>2141255</v>
      </c>
      <c r="I4639">
        <v>2141419</v>
      </c>
      <c r="J4639" t="s">
        <v>25</v>
      </c>
      <c r="K4639" t="s">
        <v>7882</v>
      </c>
      <c r="L4639" t="s">
        <v>7882</v>
      </c>
      <c r="N4639" t="s">
        <v>79</v>
      </c>
      <c r="Q4639" t="s">
        <v>7880</v>
      </c>
      <c r="R4639">
        <v>165</v>
      </c>
      <c r="S4639">
        <v>54</v>
      </c>
    </row>
    <row r="4640" spans="1:20" x14ac:dyDescent="0.25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24</v>
      </c>
      <c r="H4640">
        <v>2141643</v>
      </c>
      <c r="I4640">
        <v>2142293</v>
      </c>
      <c r="J4640" t="s">
        <v>25</v>
      </c>
      <c r="Q4640" t="s">
        <v>7883</v>
      </c>
      <c r="R4640">
        <v>651</v>
      </c>
      <c r="T4640" t="s">
        <v>7884</v>
      </c>
    </row>
    <row r="4641" spans="1:20" x14ac:dyDescent="0.25">
      <c r="A4641" t="s">
        <v>28</v>
      </c>
      <c r="B4641" t="s">
        <v>17938</v>
      </c>
      <c r="C4641" t="s">
        <v>22</v>
      </c>
      <c r="D4641" t="s">
        <v>23</v>
      </c>
      <c r="E4641" t="s">
        <v>5</v>
      </c>
      <c r="G4641" t="s">
        <v>24</v>
      </c>
      <c r="H4641">
        <v>2141643</v>
      </c>
      <c r="I4641">
        <v>2142293</v>
      </c>
      <c r="J4641" t="s">
        <v>25</v>
      </c>
      <c r="K4641" t="s">
        <v>7885</v>
      </c>
      <c r="L4641" t="s">
        <v>7885</v>
      </c>
      <c r="N4641" t="s">
        <v>7886</v>
      </c>
      <c r="Q4641" t="s">
        <v>7883</v>
      </c>
      <c r="R4641">
        <v>651</v>
      </c>
      <c r="S4641">
        <v>216</v>
      </c>
    </row>
    <row r="4642" spans="1:20" x14ac:dyDescent="0.25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24</v>
      </c>
      <c r="H4642">
        <v>2142312</v>
      </c>
      <c r="I4642">
        <v>2142503</v>
      </c>
      <c r="J4642" t="s">
        <v>88</v>
      </c>
      <c r="Q4642" t="s">
        <v>7887</v>
      </c>
      <c r="R4642">
        <v>192</v>
      </c>
      <c r="T4642" t="s">
        <v>7888</v>
      </c>
    </row>
    <row r="4643" spans="1:20" x14ac:dyDescent="0.25">
      <c r="A4643" t="s">
        <v>28</v>
      </c>
      <c r="B4643" t="s">
        <v>17938</v>
      </c>
      <c r="C4643" t="s">
        <v>22</v>
      </c>
      <c r="D4643" t="s">
        <v>23</v>
      </c>
      <c r="E4643" t="s">
        <v>5</v>
      </c>
      <c r="G4643" t="s">
        <v>24</v>
      </c>
      <c r="H4643">
        <v>2142312</v>
      </c>
      <c r="I4643">
        <v>2142503</v>
      </c>
      <c r="J4643" t="s">
        <v>88</v>
      </c>
      <c r="K4643" t="s">
        <v>7889</v>
      </c>
      <c r="L4643" t="s">
        <v>7889</v>
      </c>
      <c r="N4643" t="s">
        <v>79</v>
      </c>
      <c r="Q4643" t="s">
        <v>7887</v>
      </c>
      <c r="R4643">
        <v>192</v>
      </c>
      <c r="S4643">
        <v>63</v>
      </c>
    </row>
    <row r="4644" spans="1:20" x14ac:dyDescent="0.25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24</v>
      </c>
      <c r="H4644">
        <v>2142614</v>
      </c>
      <c r="I4644">
        <v>2142853</v>
      </c>
      <c r="J4644" t="s">
        <v>88</v>
      </c>
      <c r="Q4644" t="s">
        <v>7890</v>
      </c>
      <c r="R4644">
        <v>240</v>
      </c>
      <c r="T4644" t="s">
        <v>7891</v>
      </c>
    </row>
    <row r="4645" spans="1:20" x14ac:dyDescent="0.25">
      <c r="A4645" t="s">
        <v>28</v>
      </c>
      <c r="B4645" t="s">
        <v>17938</v>
      </c>
      <c r="C4645" t="s">
        <v>22</v>
      </c>
      <c r="D4645" t="s">
        <v>23</v>
      </c>
      <c r="E4645" t="s">
        <v>5</v>
      </c>
      <c r="G4645" t="s">
        <v>24</v>
      </c>
      <c r="H4645">
        <v>2142614</v>
      </c>
      <c r="I4645">
        <v>2142853</v>
      </c>
      <c r="J4645" t="s">
        <v>88</v>
      </c>
      <c r="K4645" t="s">
        <v>7892</v>
      </c>
      <c r="L4645" t="s">
        <v>7892</v>
      </c>
      <c r="N4645" t="s">
        <v>79</v>
      </c>
      <c r="Q4645" t="s">
        <v>7890</v>
      </c>
      <c r="R4645">
        <v>240</v>
      </c>
      <c r="S4645">
        <v>79</v>
      </c>
    </row>
    <row r="4646" spans="1:20" x14ac:dyDescent="0.25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24</v>
      </c>
      <c r="H4646">
        <v>2142968</v>
      </c>
      <c r="I4646">
        <v>2144407</v>
      </c>
      <c r="J4646" t="s">
        <v>88</v>
      </c>
      <c r="Q4646" t="s">
        <v>7893</v>
      </c>
      <c r="R4646">
        <v>1440</v>
      </c>
      <c r="T4646" t="s">
        <v>7894</v>
      </c>
    </row>
    <row r="4647" spans="1:20" x14ac:dyDescent="0.25">
      <c r="A4647" t="s">
        <v>28</v>
      </c>
      <c r="B4647" t="s">
        <v>17938</v>
      </c>
      <c r="C4647" t="s">
        <v>22</v>
      </c>
      <c r="D4647" t="s">
        <v>23</v>
      </c>
      <c r="E4647" t="s">
        <v>5</v>
      </c>
      <c r="G4647" t="s">
        <v>24</v>
      </c>
      <c r="H4647">
        <v>2142968</v>
      </c>
      <c r="I4647">
        <v>2144407</v>
      </c>
      <c r="J4647" t="s">
        <v>88</v>
      </c>
      <c r="K4647" t="s">
        <v>7895</v>
      </c>
      <c r="L4647" t="s">
        <v>7895</v>
      </c>
      <c r="N4647" t="s">
        <v>7896</v>
      </c>
      <c r="Q4647" t="s">
        <v>7893</v>
      </c>
      <c r="R4647">
        <v>1440</v>
      </c>
      <c r="S4647">
        <v>479</v>
      </c>
    </row>
    <row r="4648" spans="1:20" x14ac:dyDescent="0.25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24</v>
      </c>
      <c r="H4648">
        <v>2144485</v>
      </c>
      <c r="I4648">
        <v>2147124</v>
      </c>
      <c r="J4648" t="s">
        <v>88</v>
      </c>
      <c r="Q4648" t="s">
        <v>7897</v>
      </c>
      <c r="R4648">
        <v>2640</v>
      </c>
      <c r="T4648" t="s">
        <v>7898</v>
      </c>
    </row>
    <row r="4649" spans="1:20" x14ac:dyDescent="0.25">
      <c r="A4649" t="s">
        <v>28</v>
      </c>
      <c r="B4649" t="s">
        <v>17938</v>
      </c>
      <c r="C4649" t="s">
        <v>22</v>
      </c>
      <c r="D4649" t="s">
        <v>23</v>
      </c>
      <c r="E4649" t="s">
        <v>5</v>
      </c>
      <c r="G4649" t="s">
        <v>24</v>
      </c>
      <c r="H4649">
        <v>2144485</v>
      </c>
      <c r="I4649">
        <v>2147124</v>
      </c>
      <c r="J4649" t="s">
        <v>88</v>
      </c>
      <c r="K4649" t="s">
        <v>7899</v>
      </c>
      <c r="L4649" t="s">
        <v>7899</v>
      </c>
      <c r="N4649" t="s">
        <v>79</v>
      </c>
      <c r="Q4649" t="s">
        <v>7897</v>
      </c>
      <c r="R4649">
        <v>2640</v>
      </c>
      <c r="S4649">
        <v>879</v>
      </c>
    </row>
    <row r="4650" spans="1:20" x14ac:dyDescent="0.25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24</v>
      </c>
      <c r="H4650">
        <v>2147087</v>
      </c>
      <c r="I4650">
        <v>2148370</v>
      </c>
      <c r="J4650" t="s">
        <v>88</v>
      </c>
      <c r="Q4650" t="s">
        <v>7900</v>
      </c>
      <c r="R4650">
        <v>1284</v>
      </c>
      <c r="T4650" t="s">
        <v>7901</v>
      </c>
    </row>
    <row r="4651" spans="1:20" x14ac:dyDescent="0.25">
      <c r="A4651" t="s">
        <v>28</v>
      </c>
      <c r="B4651" t="s">
        <v>17938</v>
      </c>
      <c r="C4651" t="s">
        <v>22</v>
      </c>
      <c r="D4651" t="s">
        <v>23</v>
      </c>
      <c r="E4651" t="s">
        <v>5</v>
      </c>
      <c r="G4651" t="s">
        <v>24</v>
      </c>
      <c r="H4651">
        <v>2147087</v>
      </c>
      <c r="I4651">
        <v>2148370</v>
      </c>
      <c r="J4651" t="s">
        <v>88</v>
      </c>
      <c r="K4651" t="s">
        <v>7902</v>
      </c>
      <c r="L4651" t="s">
        <v>7902</v>
      </c>
      <c r="N4651" t="s">
        <v>7903</v>
      </c>
      <c r="Q4651" t="s">
        <v>7900</v>
      </c>
      <c r="R4651">
        <v>1284</v>
      </c>
      <c r="S4651">
        <v>427</v>
      </c>
    </row>
    <row r="4652" spans="1:20" x14ac:dyDescent="0.25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24</v>
      </c>
      <c r="H4652">
        <v>2148412</v>
      </c>
      <c r="I4652">
        <v>2148996</v>
      </c>
      <c r="J4652" t="s">
        <v>25</v>
      </c>
      <c r="Q4652" t="s">
        <v>7904</v>
      </c>
      <c r="R4652">
        <v>585</v>
      </c>
      <c r="T4652" t="s">
        <v>7905</v>
      </c>
    </row>
    <row r="4653" spans="1:20" x14ac:dyDescent="0.25">
      <c r="A4653" t="s">
        <v>28</v>
      </c>
      <c r="B4653" t="s">
        <v>17938</v>
      </c>
      <c r="C4653" t="s">
        <v>22</v>
      </c>
      <c r="D4653" t="s">
        <v>23</v>
      </c>
      <c r="E4653" t="s">
        <v>5</v>
      </c>
      <c r="G4653" t="s">
        <v>24</v>
      </c>
      <c r="H4653">
        <v>2148412</v>
      </c>
      <c r="I4653">
        <v>2148996</v>
      </c>
      <c r="J4653" t="s">
        <v>25</v>
      </c>
      <c r="K4653" t="s">
        <v>7906</v>
      </c>
      <c r="L4653" t="s">
        <v>7906</v>
      </c>
      <c r="N4653" t="s">
        <v>79</v>
      </c>
      <c r="Q4653" t="s">
        <v>7904</v>
      </c>
      <c r="R4653">
        <v>585</v>
      </c>
      <c r="S4653">
        <v>194</v>
      </c>
    </row>
    <row r="4654" spans="1:20" x14ac:dyDescent="0.25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24</v>
      </c>
      <c r="H4654">
        <v>2149094</v>
      </c>
      <c r="I4654">
        <v>2149780</v>
      </c>
      <c r="J4654" t="s">
        <v>25</v>
      </c>
      <c r="Q4654" t="s">
        <v>7907</v>
      </c>
      <c r="R4654">
        <v>687</v>
      </c>
      <c r="T4654" t="s">
        <v>7908</v>
      </c>
    </row>
    <row r="4655" spans="1:20" x14ac:dyDescent="0.25">
      <c r="A4655" t="s">
        <v>28</v>
      </c>
      <c r="B4655" t="s">
        <v>17938</v>
      </c>
      <c r="C4655" t="s">
        <v>22</v>
      </c>
      <c r="D4655" t="s">
        <v>23</v>
      </c>
      <c r="E4655" t="s">
        <v>5</v>
      </c>
      <c r="G4655" t="s">
        <v>24</v>
      </c>
      <c r="H4655">
        <v>2149094</v>
      </c>
      <c r="I4655">
        <v>2149780</v>
      </c>
      <c r="J4655" t="s">
        <v>25</v>
      </c>
      <c r="K4655" t="s">
        <v>7909</v>
      </c>
      <c r="L4655" t="s">
        <v>7909</v>
      </c>
      <c r="N4655" t="s">
        <v>7910</v>
      </c>
      <c r="Q4655" t="s">
        <v>7907</v>
      </c>
      <c r="R4655">
        <v>687</v>
      </c>
      <c r="S4655">
        <v>228</v>
      </c>
    </row>
    <row r="4656" spans="1:20" x14ac:dyDescent="0.25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24</v>
      </c>
      <c r="H4656">
        <v>2149800</v>
      </c>
      <c r="I4656">
        <v>2151848</v>
      </c>
      <c r="J4656" t="s">
        <v>25</v>
      </c>
      <c r="Q4656" t="s">
        <v>7911</v>
      </c>
      <c r="R4656">
        <v>2049</v>
      </c>
      <c r="T4656" t="s">
        <v>7912</v>
      </c>
    </row>
    <row r="4657" spans="1:20" x14ac:dyDescent="0.25">
      <c r="A4657" t="s">
        <v>28</v>
      </c>
      <c r="B4657" t="s">
        <v>17938</v>
      </c>
      <c r="C4657" t="s">
        <v>22</v>
      </c>
      <c r="D4657" t="s">
        <v>23</v>
      </c>
      <c r="E4657" t="s">
        <v>5</v>
      </c>
      <c r="G4657" t="s">
        <v>24</v>
      </c>
      <c r="H4657">
        <v>2149800</v>
      </c>
      <c r="I4657">
        <v>2151848</v>
      </c>
      <c r="J4657" t="s">
        <v>25</v>
      </c>
      <c r="K4657" t="s">
        <v>7913</v>
      </c>
      <c r="L4657" t="s">
        <v>7913</v>
      </c>
      <c r="N4657" t="s">
        <v>7914</v>
      </c>
      <c r="Q4657" t="s">
        <v>7911</v>
      </c>
      <c r="R4657">
        <v>2049</v>
      </c>
      <c r="S4657">
        <v>682</v>
      </c>
    </row>
    <row r="4658" spans="1:20" x14ac:dyDescent="0.25">
      <c r="A4658" t="s">
        <v>20</v>
      </c>
      <c r="B4658" t="s">
        <v>21</v>
      </c>
      <c r="C4658" t="s">
        <v>22</v>
      </c>
      <c r="D4658" t="s">
        <v>23</v>
      </c>
      <c r="E4658" t="s">
        <v>5</v>
      </c>
      <c r="G4658" t="s">
        <v>24</v>
      </c>
      <c r="H4658">
        <v>2152042</v>
      </c>
      <c r="I4658">
        <v>2152923</v>
      </c>
      <c r="J4658" t="s">
        <v>25</v>
      </c>
      <c r="Q4658" t="s">
        <v>7915</v>
      </c>
      <c r="R4658">
        <v>882</v>
      </c>
      <c r="T4658" t="s">
        <v>7916</v>
      </c>
    </row>
    <row r="4659" spans="1:20" x14ac:dyDescent="0.25">
      <c r="A4659" t="s">
        <v>28</v>
      </c>
      <c r="B4659" t="s">
        <v>17938</v>
      </c>
      <c r="C4659" t="s">
        <v>22</v>
      </c>
      <c r="D4659" t="s">
        <v>23</v>
      </c>
      <c r="E4659" t="s">
        <v>5</v>
      </c>
      <c r="G4659" t="s">
        <v>24</v>
      </c>
      <c r="H4659">
        <v>2152042</v>
      </c>
      <c r="I4659">
        <v>2152923</v>
      </c>
      <c r="J4659" t="s">
        <v>25</v>
      </c>
      <c r="K4659" t="s">
        <v>7917</v>
      </c>
      <c r="L4659" t="s">
        <v>7917</v>
      </c>
      <c r="N4659" t="s">
        <v>7918</v>
      </c>
      <c r="Q4659" t="s">
        <v>7915</v>
      </c>
      <c r="R4659">
        <v>882</v>
      </c>
      <c r="S4659">
        <v>293</v>
      </c>
    </row>
    <row r="4660" spans="1:20" x14ac:dyDescent="0.25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24</v>
      </c>
      <c r="H4660">
        <v>2152971</v>
      </c>
      <c r="I4660">
        <v>2154344</v>
      </c>
      <c r="J4660" t="s">
        <v>88</v>
      </c>
      <c r="Q4660" t="s">
        <v>7919</v>
      </c>
      <c r="R4660">
        <v>1374</v>
      </c>
      <c r="T4660" t="s">
        <v>7920</v>
      </c>
    </row>
    <row r="4661" spans="1:20" x14ac:dyDescent="0.25">
      <c r="A4661" t="s">
        <v>28</v>
      </c>
      <c r="B4661" t="s">
        <v>17938</v>
      </c>
      <c r="C4661" t="s">
        <v>22</v>
      </c>
      <c r="D4661" t="s">
        <v>23</v>
      </c>
      <c r="E4661" t="s">
        <v>5</v>
      </c>
      <c r="G4661" t="s">
        <v>24</v>
      </c>
      <c r="H4661">
        <v>2152971</v>
      </c>
      <c r="I4661">
        <v>2154344</v>
      </c>
      <c r="J4661" t="s">
        <v>88</v>
      </c>
      <c r="K4661" t="s">
        <v>7921</v>
      </c>
      <c r="L4661" t="s">
        <v>7921</v>
      </c>
      <c r="N4661" t="s">
        <v>208</v>
      </c>
      <c r="Q4661" t="s">
        <v>7919</v>
      </c>
      <c r="R4661">
        <v>1374</v>
      </c>
      <c r="S4661">
        <v>457</v>
      </c>
    </row>
    <row r="4662" spans="1:20" x14ac:dyDescent="0.25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24</v>
      </c>
      <c r="H4662">
        <v>2154520</v>
      </c>
      <c r="I4662">
        <v>2155311</v>
      </c>
      <c r="J4662" t="s">
        <v>25</v>
      </c>
      <c r="Q4662" t="s">
        <v>7922</v>
      </c>
      <c r="R4662">
        <v>792</v>
      </c>
      <c r="T4662" t="s">
        <v>7923</v>
      </c>
    </row>
    <row r="4663" spans="1:20" x14ac:dyDescent="0.25">
      <c r="A4663" t="s">
        <v>28</v>
      </c>
      <c r="B4663" t="s">
        <v>17938</v>
      </c>
      <c r="C4663" t="s">
        <v>22</v>
      </c>
      <c r="D4663" t="s">
        <v>23</v>
      </c>
      <c r="E4663" t="s">
        <v>5</v>
      </c>
      <c r="G4663" t="s">
        <v>24</v>
      </c>
      <c r="H4663">
        <v>2154520</v>
      </c>
      <c r="I4663">
        <v>2155311</v>
      </c>
      <c r="J4663" t="s">
        <v>25</v>
      </c>
      <c r="K4663" t="s">
        <v>7924</v>
      </c>
      <c r="L4663" t="s">
        <v>7924</v>
      </c>
      <c r="N4663" t="s">
        <v>7925</v>
      </c>
      <c r="Q4663" t="s">
        <v>7922</v>
      </c>
      <c r="R4663">
        <v>792</v>
      </c>
      <c r="S4663">
        <v>263</v>
      </c>
    </row>
    <row r="4664" spans="1:20" x14ac:dyDescent="0.25">
      <c r="A4664" t="s">
        <v>20</v>
      </c>
      <c r="B4664" t="s">
        <v>21</v>
      </c>
      <c r="C4664" t="s">
        <v>22</v>
      </c>
      <c r="D4664" t="s">
        <v>23</v>
      </c>
      <c r="E4664" t="s">
        <v>5</v>
      </c>
      <c r="G4664" t="s">
        <v>24</v>
      </c>
      <c r="H4664">
        <v>2155523</v>
      </c>
      <c r="I4664">
        <v>2155762</v>
      </c>
      <c r="J4664" t="s">
        <v>88</v>
      </c>
      <c r="Q4664" t="s">
        <v>7926</v>
      </c>
      <c r="R4664">
        <v>240</v>
      </c>
      <c r="T4664" t="s">
        <v>7927</v>
      </c>
    </row>
    <row r="4665" spans="1:20" x14ac:dyDescent="0.25">
      <c r="A4665" t="s">
        <v>28</v>
      </c>
      <c r="B4665" t="s">
        <v>17938</v>
      </c>
      <c r="C4665" t="s">
        <v>22</v>
      </c>
      <c r="D4665" t="s">
        <v>23</v>
      </c>
      <c r="E4665" t="s">
        <v>5</v>
      </c>
      <c r="G4665" t="s">
        <v>24</v>
      </c>
      <c r="H4665">
        <v>2155523</v>
      </c>
      <c r="I4665">
        <v>2155762</v>
      </c>
      <c r="J4665" t="s">
        <v>88</v>
      </c>
      <c r="K4665" t="s">
        <v>7928</v>
      </c>
      <c r="L4665" t="s">
        <v>7928</v>
      </c>
      <c r="N4665" t="s">
        <v>79</v>
      </c>
      <c r="Q4665" t="s">
        <v>7926</v>
      </c>
      <c r="R4665">
        <v>240</v>
      </c>
      <c r="S4665">
        <v>79</v>
      </c>
    </row>
    <row r="4666" spans="1:20" x14ac:dyDescent="0.25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G4666" t="s">
        <v>24</v>
      </c>
      <c r="H4666">
        <v>2155920</v>
      </c>
      <c r="I4666">
        <v>2156063</v>
      </c>
      <c r="J4666" t="s">
        <v>25</v>
      </c>
      <c r="Q4666" t="s">
        <v>7929</v>
      </c>
      <c r="R4666">
        <v>144</v>
      </c>
      <c r="T4666" t="s">
        <v>7930</v>
      </c>
    </row>
    <row r="4667" spans="1:20" x14ac:dyDescent="0.25">
      <c r="A4667" t="s">
        <v>28</v>
      </c>
      <c r="B4667" t="s">
        <v>17938</v>
      </c>
      <c r="C4667" t="s">
        <v>22</v>
      </c>
      <c r="D4667" t="s">
        <v>23</v>
      </c>
      <c r="E4667" t="s">
        <v>5</v>
      </c>
      <c r="G4667" t="s">
        <v>24</v>
      </c>
      <c r="H4667">
        <v>2155920</v>
      </c>
      <c r="I4667">
        <v>2156063</v>
      </c>
      <c r="J4667" t="s">
        <v>25</v>
      </c>
      <c r="K4667" t="s">
        <v>7931</v>
      </c>
      <c r="L4667" t="s">
        <v>7931</v>
      </c>
      <c r="N4667" t="s">
        <v>7932</v>
      </c>
      <c r="Q4667" t="s">
        <v>7929</v>
      </c>
      <c r="R4667">
        <v>144</v>
      </c>
      <c r="S4667">
        <v>47</v>
      </c>
    </row>
    <row r="4668" spans="1:20" x14ac:dyDescent="0.25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G4668" t="s">
        <v>24</v>
      </c>
      <c r="H4668">
        <v>2156134</v>
      </c>
      <c r="I4668">
        <v>2156421</v>
      </c>
      <c r="J4668" t="s">
        <v>25</v>
      </c>
      <c r="Q4668" t="s">
        <v>7933</v>
      </c>
      <c r="R4668">
        <v>288</v>
      </c>
      <c r="T4668" t="s">
        <v>7934</v>
      </c>
    </row>
    <row r="4669" spans="1:20" x14ac:dyDescent="0.25">
      <c r="A4669" t="s">
        <v>28</v>
      </c>
      <c r="B4669" t="s">
        <v>17938</v>
      </c>
      <c r="C4669" t="s">
        <v>22</v>
      </c>
      <c r="D4669" t="s">
        <v>23</v>
      </c>
      <c r="E4669" t="s">
        <v>5</v>
      </c>
      <c r="G4669" t="s">
        <v>24</v>
      </c>
      <c r="H4669">
        <v>2156134</v>
      </c>
      <c r="I4669">
        <v>2156421</v>
      </c>
      <c r="J4669" t="s">
        <v>25</v>
      </c>
      <c r="K4669" t="s">
        <v>7935</v>
      </c>
      <c r="L4669" t="s">
        <v>7935</v>
      </c>
      <c r="N4669" t="s">
        <v>79</v>
      </c>
      <c r="Q4669" t="s">
        <v>7933</v>
      </c>
      <c r="R4669">
        <v>288</v>
      </c>
      <c r="S4669">
        <v>95</v>
      </c>
    </row>
    <row r="4670" spans="1:20" x14ac:dyDescent="0.25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G4670" t="s">
        <v>24</v>
      </c>
      <c r="H4670">
        <v>2157070</v>
      </c>
      <c r="I4670">
        <v>2157213</v>
      </c>
      <c r="J4670" t="s">
        <v>25</v>
      </c>
      <c r="Q4670" t="s">
        <v>7936</v>
      </c>
      <c r="R4670">
        <v>144</v>
      </c>
      <c r="T4670" t="s">
        <v>7937</v>
      </c>
    </row>
    <row r="4671" spans="1:20" x14ac:dyDescent="0.25">
      <c r="A4671" t="s">
        <v>28</v>
      </c>
      <c r="B4671" t="s">
        <v>17938</v>
      </c>
      <c r="C4671" t="s">
        <v>22</v>
      </c>
      <c r="D4671" t="s">
        <v>23</v>
      </c>
      <c r="E4671" t="s">
        <v>5</v>
      </c>
      <c r="G4671" t="s">
        <v>24</v>
      </c>
      <c r="H4671">
        <v>2157070</v>
      </c>
      <c r="I4671">
        <v>2157213</v>
      </c>
      <c r="J4671" t="s">
        <v>25</v>
      </c>
      <c r="K4671" t="s">
        <v>7938</v>
      </c>
      <c r="L4671" t="s">
        <v>7938</v>
      </c>
      <c r="N4671" t="s">
        <v>7939</v>
      </c>
      <c r="Q4671" t="s">
        <v>7936</v>
      </c>
      <c r="R4671">
        <v>144</v>
      </c>
      <c r="S4671">
        <v>47</v>
      </c>
    </row>
    <row r="4672" spans="1:20" x14ac:dyDescent="0.25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G4672" t="s">
        <v>24</v>
      </c>
      <c r="H4672">
        <v>2157226</v>
      </c>
      <c r="I4672">
        <v>2157435</v>
      </c>
      <c r="J4672" t="s">
        <v>25</v>
      </c>
      <c r="Q4672" t="s">
        <v>7940</v>
      </c>
      <c r="R4672">
        <v>210</v>
      </c>
      <c r="T4672" t="s">
        <v>7941</v>
      </c>
    </row>
    <row r="4673" spans="1:20" x14ac:dyDescent="0.25">
      <c r="A4673" t="s">
        <v>28</v>
      </c>
      <c r="B4673" t="s">
        <v>17938</v>
      </c>
      <c r="C4673" t="s">
        <v>22</v>
      </c>
      <c r="D4673" t="s">
        <v>23</v>
      </c>
      <c r="E4673" t="s">
        <v>5</v>
      </c>
      <c r="G4673" t="s">
        <v>24</v>
      </c>
      <c r="H4673">
        <v>2157226</v>
      </c>
      <c r="I4673">
        <v>2157435</v>
      </c>
      <c r="J4673" t="s">
        <v>25</v>
      </c>
      <c r="K4673" t="s">
        <v>7942</v>
      </c>
      <c r="L4673" t="s">
        <v>7942</v>
      </c>
      <c r="N4673" t="s">
        <v>7943</v>
      </c>
      <c r="Q4673" t="s">
        <v>7940</v>
      </c>
      <c r="R4673">
        <v>210</v>
      </c>
      <c r="S4673">
        <v>69</v>
      </c>
    </row>
    <row r="4674" spans="1:20" x14ac:dyDescent="0.25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24</v>
      </c>
      <c r="H4674">
        <v>2157655</v>
      </c>
      <c r="I4674">
        <v>2159400</v>
      </c>
      <c r="J4674" t="s">
        <v>25</v>
      </c>
      <c r="Q4674" t="s">
        <v>7944</v>
      </c>
      <c r="R4674">
        <v>1746</v>
      </c>
      <c r="T4674" t="s">
        <v>7945</v>
      </c>
    </row>
    <row r="4675" spans="1:20" x14ac:dyDescent="0.25">
      <c r="A4675" t="s">
        <v>28</v>
      </c>
      <c r="B4675" t="s">
        <v>17938</v>
      </c>
      <c r="C4675" t="s">
        <v>22</v>
      </c>
      <c r="D4675" t="s">
        <v>23</v>
      </c>
      <c r="E4675" t="s">
        <v>5</v>
      </c>
      <c r="G4675" t="s">
        <v>24</v>
      </c>
      <c r="H4675">
        <v>2157655</v>
      </c>
      <c r="I4675">
        <v>2159400</v>
      </c>
      <c r="J4675" t="s">
        <v>25</v>
      </c>
      <c r="K4675" t="s">
        <v>7946</v>
      </c>
      <c r="L4675" t="s">
        <v>7946</v>
      </c>
      <c r="N4675" t="s">
        <v>7947</v>
      </c>
      <c r="Q4675" t="s">
        <v>7944</v>
      </c>
      <c r="R4675">
        <v>1746</v>
      </c>
      <c r="S4675">
        <v>581</v>
      </c>
    </row>
    <row r="4676" spans="1:20" x14ac:dyDescent="0.25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24</v>
      </c>
      <c r="H4676">
        <v>2159466</v>
      </c>
      <c r="I4676">
        <v>2160275</v>
      </c>
      <c r="J4676" t="s">
        <v>25</v>
      </c>
      <c r="Q4676" t="s">
        <v>7948</v>
      </c>
      <c r="R4676">
        <v>810</v>
      </c>
      <c r="T4676" t="s">
        <v>7949</v>
      </c>
    </row>
    <row r="4677" spans="1:20" x14ac:dyDescent="0.25">
      <c r="A4677" t="s">
        <v>28</v>
      </c>
      <c r="B4677" t="s">
        <v>17938</v>
      </c>
      <c r="C4677" t="s">
        <v>22</v>
      </c>
      <c r="D4677" t="s">
        <v>23</v>
      </c>
      <c r="E4677" t="s">
        <v>5</v>
      </c>
      <c r="G4677" t="s">
        <v>24</v>
      </c>
      <c r="H4677">
        <v>2159466</v>
      </c>
      <c r="I4677">
        <v>2160275</v>
      </c>
      <c r="J4677" t="s">
        <v>25</v>
      </c>
      <c r="K4677" t="s">
        <v>7950</v>
      </c>
      <c r="L4677" t="s">
        <v>7950</v>
      </c>
      <c r="N4677" t="s">
        <v>7951</v>
      </c>
      <c r="Q4677" t="s">
        <v>7948</v>
      </c>
      <c r="R4677">
        <v>810</v>
      </c>
      <c r="S4677">
        <v>269</v>
      </c>
    </row>
    <row r="4678" spans="1:20" x14ac:dyDescent="0.25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24</v>
      </c>
      <c r="H4678">
        <v>2160272</v>
      </c>
      <c r="I4678">
        <v>2160892</v>
      </c>
      <c r="J4678" t="s">
        <v>88</v>
      </c>
      <c r="Q4678" t="s">
        <v>7952</v>
      </c>
      <c r="R4678">
        <v>621</v>
      </c>
      <c r="T4678" t="s">
        <v>7953</v>
      </c>
    </row>
    <row r="4679" spans="1:20" x14ac:dyDescent="0.25">
      <c r="A4679" t="s">
        <v>28</v>
      </c>
      <c r="B4679" t="s">
        <v>17938</v>
      </c>
      <c r="C4679" t="s">
        <v>22</v>
      </c>
      <c r="D4679" t="s">
        <v>23</v>
      </c>
      <c r="E4679" t="s">
        <v>5</v>
      </c>
      <c r="G4679" t="s">
        <v>24</v>
      </c>
      <c r="H4679">
        <v>2160272</v>
      </c>
      <c r="I4679">
        <v>2160892</v>
      </c>
      <c r="J4679" t="s">
        <v>88</v>
      </c>
      <c r="K4679" t="s">
        <v>7954</v>
      </c>
      <c r="L4679" t="s">
        <v>7954</v>
      </c>
      <c r="N4679" t="s">
        <v>314</v>
      </c>
      <c r="Q4679" t="s">
        <v>7952</v>
      </c>
      <c r="R4679">
        <v>621</v>
      </c>
      <c r="S4679">
        <v>206</v>
      </c>
    </row>
    <row r="4680" spans="1:20" x14ac:dyDescent="0.25">
      <c r="A4680" t="s">
        <v>20</v>
      </c>
      <c r="B4680" t="s">
        <v>76</v>
      </c>
      <c r="C4680" t="s">
        <v>22</v>
      </c>
      <c r="D4680" t="s">
        <v>23</v>
      </c>
      <c r="E4680" t="s">
        <v>5</v>
      </c>
      <c r="G4680" t="s">
        <v>24</v>
      </c>
      <c r="H4680">
        <v>2160838</v>
      </c>
      <c r="I4680">
        <v>2161061</v>
      </c>
      <c r="J4680" t="s">
        <v>88</v>
      </c>
      <c r="K4680" t="s">
        <v>17937</v>
      </c>
      <c r="L4680" t="s">
        <v>17937</v>
      </c>
      <c r="M4680" t="s">
        <v>17937</v>
      </c>
      <c r="Q4680" t="s">
        <v>7955</v>
      </c>
      <c r="R4680">
        <v>224</v>
      </c>
      <c r="T4680" t="s">
        <v>78</v>
      </c>
    </row>
    <row r="4681" spans="1:20" x14ac:dyDescent="0.25">
      <c r="A4681" t="s">
        <v>28</v>
      </c>
      <c r="B4681" t="s">
        <v>159</v>
      </c>
      <c r="C4681" t="s">
        <v>22</v>
      </c>
      <c r="D4681" t="s">
        <v>23</v>
      </c>
      <c r="E4681" t="s">
        <v>5</v>
      </c>
      <c r="G4681" t="s">
        <v>24</v>
      </c>
      <c r="H4681">
        <v>2160838</v>
      </c>
      <c r="I4681">
        <v>2161061</v>
      </c>
      <c r="J4681" t="s">
        <v>88</v>
      </c>
      <c r="K4681" t="s">
        <v>17937</v>
      </c>
      <c r="L4681" t="s">
        <v>17937</v>
      </c>
      <c r="M4681" t="s">
        <v>17937</v>
      </c>
      <c r="N4681" t="s">
        <v>79</v>
      </c>
      <c r="Q4681" t="s">
        <v>7955</v>
      </c>
      <c r="R4681">
        <v>224</v>
      </c>
      <c r="T4681" t="s">
        <v>78</v>
      </c>
    </row>
    <row r="4682" spans="1:20" x14ac:dyDescent="0.25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24</v>
      </c>
      <c r="H4682">
        <v>2161248</v>
      </c>
      <c r="I4682">
        <v>2161706</v>
      </c>
      <c r="J4682" t="s">
        <v>88</v>
      </c>
      <c r="Q4682" t="s">
        <v>7956</v>
      </c>
      <c r="R4682">
        <v>459</v>
      </c>
      <c r="T4682" t="s">
        <v>7957</v>
      </c>
    </row>
    <row r="4683" spans="1:20" x14ac:dyDescent="0.25">
      <c r="A4683" t="s">
        <v>28</v>
      </c>
      <c r="B4683" t="s">
        <v>17938</v>
      </c>
      <c r="C4683" t="s">
        <v>22</v>
      </c>
      <c r="D4683" t="s">
        <v>23</v>
      </c>
      <c r="E4683" t="s">
        <v>5</v>
      </c>
      <c r="G4683" t="s">
        <v>24</v>
      </c>
      <c r="H4683">
        <v>2161248</v>
      </c>
      <c r="I4683">
        <v>2161706</v>
      </c>
      <c r="J4683" t="s">
        <v>88</v>
      </c>
      <c r="K4683" t="s">
        <v>7958</v>
      </c>
      <c r="L4683" t="s">
        <v>7958</v>
      </c>
      <c r="N4683" t="s">
        <v>79</v>
      </c>
      <c r="Q4683" t="s">
        <v>7956</v>
      </c>
      <c r="R4683">
        <v>459</v>
      </c>
      <c r="S4683">
        <v>152</v>
      </c>
    </row>
    <row r="4684" spans="1:20" x14ac:dyDescent="0.25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24</v>
      </c>
      <c r="H4684">
        <v>2161764</v>
      </c>
      <c r="I4684">
        <v>2162615</v>
      </c>
      <c r="J4684" t="s">
        <v>88</v>
      </c>
      <c r="Q4684" t="s">
        <v>7959</v>
      </c>
      <c r="R4684">
        <v>852</v>
      </c>
      <c r="T4684" t="s">
        <v>7960</v>
      </c>
    </row>
    <row r="4685" spans="1:20" x14ac:dyDescent="0.25">
      <c r="A4685" t="s">
        <v>28</v>
      </c>
      <c r="B4685" t="s">
        <v>17938</v>
      </c>
      <c r="C4685" t="s">
        <v>22</v>
      </c>
      <c r="D4685" t="s">
        <v>23</v>
      </c>
      <c r="E4685" t="s">
        <v>5</v>
      </c>
      <c r="G4685" t="s">
        <v>24</v>
      </c>
      <c r="H4685">
        <v>2161764</v>
      </c>
      <c r="I4685">
        <v>2162615</v>
      </c>
      <c r="J4685" t="s">
        <v>88</v>
      </c>
      <c r="K4685" t="s">
        <v>7961</v>
      </c>
      <c r="L4685" t="s">
        <v>7961</v>
      </c>
      <c r="N4685" t="s">
        <v>7962</v>
      </c>
      <c r="Q4685" t="s">
        <v>7959</v>
      </c>
      <c r="R4685">
        <v>852</v>
      </c>
      <c r="S4685">
        <v>283</v>
      </c>
    </row>
    <row r="4686" spans="1:20" x14ac:dyDescent="0.25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24</v>
      </c>
      <c r="H4686">
        <v>2162628</v>
      </c>
      <c r="I4686">
        <v>2163428</v>
      </c>
      <c r="J4686" t="s">
        <v>88</v>
      </c>
      <c r="Q4686" t="s">
        <v>7963</v>
      </c>
      <c r="R4686">
        <v>801</v>
      </c>
      <c r="T4686" t="s">
        <v>7964</v>
      </c>
    </row>
    <row r="4687" spans="1:20" x14ac:dyDescent="0.25">
      <c r="A4687" t="s">
        <v>28</v>
      </c>
      <c r="B4687" t="s">
        <v>17938</v>
      </c>
      <c r="C4687" t="s">
        <v>22</v>
      </c>
      <c r="D4687" t="s">
        <v>23</v>
      </c>
      <c r="E4687" t="s">
        <v>5</v>
      </c>
      <c r="G4687" t="s">
        <v>24</v>
      </c>
      <c r="H4687">
        <v>2162628</v>
      </c>
      <c r="I4687">
        <v>2163428</v>
      </c>
      <c r="J4687" t="s">
        <v>88</v>
      </c>
      <c r="K4687" t="s">
        <v>7965</v>
      </c>
      <c r="L4687" t="s">
        <v>7965</v>
      </c>
      <c r="N4687" t="s">
        <v>7966</v>
      </c>
      <c r="Q4687" t="s">
        <v>7963</v>
      </c>
      <c r="R4687">
        <v>801</v>
      </c>
      <c r="S4687">
        <v>266</v>
      </c>
    </row>
    <row r="4688" spans="1:20" x14ac:dyDescent="0.25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G4688" t="s">
        <v>24</v>
      </c>
      <c r="H4688">
        <v>2163481</v>
      </c>
      <c r="I4688">
        <v>2164449</v>
      </c>
      <c r="J4688" t="s">
        <v>88</v>
      </c>
      <c r="Q4688" t="s">
        <v>7967</v>
      </c>
      <c r="R4688">
        <v>969</v>
      </c>
      <c r="T4688" t="s">
        <v>7968</v>
      </c>
    </row>
    <row r="4689" spans="1:20" x14ac:dyDescent="0.25">
      <c r="A4689" t="s">
        <v>28</v>
      </c>
      <c r="B4689" t="s">
        <v>17938</v>
      </c>
      <c r="C4689" t="s">
        <v>22</v>
      </c>
      <c r="D4689" t="s">
        <v>23</v>
      </c>
      <c r="E4689" t="s">
        <v>5</v>
      </c>
      <c r="G4689" t="s">
        <v>24</v>
      </c>
      <c r="H4689">
        <v>2163481</v>
      </c>
      <c r="I4689">
        <v>2164449</v>
      </c>
      <c r="J4689" t="s">
        <v>88</v>
      </c>
      <c r="K4689" t="s">
        <v>7969</v>
      </c>
      <c r="L4689" t="s">
        <v>7969</v>
      </c>
      <c r="N4689" t="s">
        <v>7970</v>
      </c>
      <c r="Q4689" t="s">
        <v>7967</v>
      </c>
      <c r="R4689">
        <v>969</v>
      </c>
      <c r="S4689">
        <v>322</v>
      </c>
    </row>
    <row r="4690" spans="1:20" x14ac:dyDescent="0.25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24</v>
      </c>
      <c r="H4690">
        <v>2164599</v>
      </c>
      <c r="I4690">
        <v>2164934</v>
      </c>
      <c r="J4690" t="s">
        <v>25</v>
      </c>
      <c r="Q4690" t="s">
        <v>7971</v>
      </c>
      <c r="R4690">
        <v>336</v>
      </c>
      <c r="T4690" t="s">
        <v>7972</v>
      </c>
    </row>
    <row r="4691" spans="1:20" x14ac:dyDescent="0.25">
      <c r="A4691" t="s">
        <v>28</v>
      </c>
      <c r="B4691" t="s">
        <v>17938</v>
      </c>
      <c r="C4691" t="s">
        <v>22</v>
      </c>
      <c r="D4691" t="s">
        <v>23</v>
      </c>
      <c r="E4691" t="s">
        <v>5</v>
      </c>
      <c r="G4691" t="s">
        <v>24</v>
      </c>
      <c r="H4691">
        <v>2164599</v>
      </c>
      <c r="I4691">
        <v>2164934</v>
      </c>
      <c r="J4691" t="s">
        <v>25</v>
      </c>
      <c r="K4691" t="s">
        <v>7973</v>
      </c>
      <c r="L4691" t="s">
        <v>7973</v>
      </c>
      <c r="N4691" t="s">
        <v>79</v>
      </c>
      <c r="Q4691" t="s">
        <v>7971</v>
      </c>
      <c r="R4691">
        <v>336</v>
      </c>
      <c r="S4691">
        <v>111</v>
      </c>
    </row>
    <row r="4692" spans="1:20" x14ac:dyDescent="0.25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24</v>
      </c>
      <c r="H4692">
        <v>2164922</v>
      </c>
      <c r="I4692">
        <v>2166481</v>
      </c>
      <c r="J4692" t="s">
        <v>25</v>
      </c>
      <c r="Q4692" t="s">
        <v>7974</v>
      </c>
      <c r="R4692">
        <v>1560</v>
      </c>
      <c r="T4692" t="s">
        <v>7975</v>
      </c>
    </row>
    <row r="4693" spans="1:20" x14ac:dyDescent="0.25">
      <c r="A4693" t="s">
        <v>28</v>
      </c>
      <c r="B4693" t="s">
        <v>17938</v>
      </c>
      <c r="C4693" t="s">
        <v>22</v>
      </c>
      <c r="D4693" t="s">
        <v>23</v>
      </c>
      <c r="E4693" t="s">
        <v>5</v>
      </c>
      <c r="G4693" t="s">
        <v>24</v>
      </c>
      <c r="H4693">
        <v>2164922</v>
      </c>
      <c r="I4693">
        <v>2166481</v>
      </c>
      <c r="J4693" t="s">
        <v>25</v>
      </c>
      <c r="K4693" t="s">
        <v>7976</v>
      </c>
      <c r="L4693" t="s">
        <v>7976</v>
      </c>
      <c r="N4693" t="s">
        <v>79</v>
      </c>
      <c r="Q4693" t="s">
        <v>7974</v>
      </c>
      <c r="R4693">
        <v>1560</v>
      </c>
      <c r="S4693">
        <v>519</v>
      </c>
    </row>
    <row r="4694" spans="1:20" x14ac:dyDescent="0.25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24</v>
      </c>
      <c r="H4694">
        <v>2166503</v>
      </c>
      <c r="I4694">
        <v>2168104</v>
      </c>
      <c r="J4694" t="s">
        <v>88</v>
      </c>
      <c r="Q4694" t="s">
        <v>7977</v>
      </c>
      <c r="R4694">
        <v>1602</v>
      </c>
      <c r="T4694" t="s">
        <v>7978</v>
      </c>
    </row>
    <row r="4695" spans="1:20" x14ac:dyDescent="0.25">
      <c r="A4695" t="s">
        <v>28</v>
      </c>
      <c r="B4695" t="s">
        <v>17938</v>
      </c>
      <c r="C4695" t="s">
        <v>22</v>
      </c>
      <c r="D4695" t="s">
        <v>23</v>
      </c>
      <c r="E4695" t="s">
        <v>5</v>
      </c>
      <c r="G4695" t="s">
        <v>24</v>
      </c>
      <c r="H4695">
        <v>2166503</v>
      </c>
      <c r="I4695">
        <v>2168104</v>
      </c>
      <c r="J4695" t="s">
        <v>88</v>
      </c>
      <c r="K4695" t="s">
        <v>7979</v>
      </c>
      <c r="L4695" t="s">
        <v>7979</v>
      </c>
      <c r="N4695" t="s">
        <v>7980</v>
      </c>
      <c r="Q4695" t="s">
        <v>7977</v>
      </c>
      <c r="R4695">
        <v>1602</v>
      </c>
      <c r="S4695">
        <v>533</v>
      </c>
    </row>
    <row r="4696" spans="1:20" x14ac:dyDescent="0.25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24</v>
      </c>
      <c r="H4696">
        <v>2168242</v>
      </c>
      <c r="I4696">
        <v>2169606</v>
      </c>
      <c r="J4696" t="s">
        <v>88</v>
      </c>
      <c r="Q4696" t="s">
        <v>7981</v>
      </c>
      <c r="R4696">
        <v>1365</v>
      </c>
      <c r="T4696" t="s">
        <v>7982</v>
      </c>
    </row>
    <row r="4697" spans="1:20" x14ac:dyDescent="0.25">
      <c r="A4697" t="s">
        <v>28</v>
      </c>
      <c r="B4697" t="s">
        <v>17938</v>
      </c>
      <c r="C4697" t="s">
        <v>22</v>
      </c>
      <c r="D4697" t="s">
        <v>23</v>
      </c>
      <c r="E4697" t="s">
        <v>5</v>
      </c>
      <c r="G4697" t="s">
        <v>24</v>
      </c>
      <c r="H4697">
        <v>2168242</v>
      </c>
      <c r="I4697">
        <v>2169606</v>
      </c>
      <c r="J4697" t="s">
        <v>88</v>
      </c>
      <c r="K4697" t="s">
        <v>7983</v>
      </c>
      <c r="L4697" t="s">
        <v>7983</v>
      </c>
      <c r="N4697" t="s">
        <v>3494</v>
      </c>
      <c r="Q4697" t="s">
        <v>7981</v>
      </c>
      <c r="R4697">
        <v>1365</v>
      </c>
      <c r="S4697">
        <v>454</v>
      </c>
    </row>
    <row r="4698" spans="1:20" x14ac:dyDescent="0.25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G4698" t="s">
        <v>24</v>
      </c>
      <c r="H4698">
        <v>2169870</v>
      </c>
      <c r="I4698">
        <v>2170448</v>
      </c>
      <c r="J4698" t="s">
        <v>88</v>
      </c>
      <c r="Q4698" t="s">
        <v>7984</v>
      </c>
      <c r="R4698">
        <v>579</v>
      </c>
      <c r="T4698" t="s">
        <v>7985</v>
      </c>
    </row>
    <row r="4699" spans="1:20" x14ac:dyDescent="0.25">
      <c r="A4699" t="s">
        <v>28</v>
      </c>
      <c r="B4699" t="s">
        <v>17938</v>
      </c>
      <c r="C4699" t="s">
        <v>22</v>
      </c>
      <c r="D4699" t="s">
        <v>23</v>
      </c>
      <c r="E4699" t="s">
        <v>5</v>
      </c>
      <c r="G4699" t="s">
        <v>24</v>
      </c>
      <c r="H4699">
        <v>2169870</v>
      </c>
      <c r="I4699">
        <v>2170448</v>
      </c>
      <c r="J4699" t="s">
        <v>88</v>
      </c>
      <c r="K4699" t="s">
        <v>7986</v>
      </c>
      <c r="L4699" t="s">
        <v>7986</v>
      </c>
      <c r="N4699" t="s">
        <v>7987</v>
      </c>
      <c r="Q4699" t="s">
        <v>7984</v>
      </c>
      <c r="R4699">
        <v>579</v>
      </c>
      <c r="S4699">
        <v>192</v>
      </c>
    </row>
    <row r="4700" spans="1:20" x14ac:dyDescent="0.25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24</v>
      </c>
      <c r="H4700">
        <v>2170452</v>
      </c>
      <c r="I4700">
        <v>2171816</v>
      </c>
      <c r="J4700" t="s">
        <v>88</v>
      </c>
      <c r="O4700" t="s">
        <v>7988</v>
      </c>
      <c r="Q4700" t="s">
        <v>7989</v>
      </c>
      <c r="R4700">
        <v>1365</v>
      </c>
      <c r="T4700" t="s">
        <v>7990</v>
      </c>
    </row>
    <row r="4701" spans="1:20" x14ac:dyDescent="0.25">
      <c r="A4701" t="s">
        <v>28</v>
      </c>
      <c r="B4701" t="s">
        <v>17938</v>
      </c>
      <c r="C4701" t="s">
        <v>22</v>
      </c>
      <c r="D4701" t="s">
        <v>23</v>
      </c>
      <c r="E4701" t="s">
        <v>5</v>
      </c>
      <c r="G4701" t="s">
        <v>24</v>
      </c>
      <c r="H4701">
        <v>2170452</v>
      </c>
      <c r="I4701">
        <v>2171816</v>
      </c>
      <c r="J4701" t="s">
        <v>88</v>
      </c>
      <c r="K4701" t="s">
        <v>7991</v>
      </c>
      <c r="L4701" t="s">
        <v>7991</v>
      </c>
      <c r="N4701" t="s">
        <v>7992</v>
      </c>
      <c r="O4701" t="s">
        <v>7988</v>
      </c>
      <c r="Q4701" t="s">
        <v>7989</v>
      </c>
      <c r="R4701">
        <v>1365</v>
      </c>
      <c r="S4701">
        <v>454</v>
      </c>
    </row>
    <row r="4702" spans="1:20" x14ac:dyDescent="0.25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24</v>
      </c>
      <c r="H4702">
        <v>2171897</v>
      </c>
      <c r="I4702">
        <v>2172076</v>
      </c>
      <c r="J4702" t="s">
        <v>25</v>
      </c>
      <c r="Q4702" t="s">
        <v>7993</v>
      </c>
      <c r="R4702">
        <v>180</v>
      </c>
      <c r="T4702" t="s">
        <v>7994</v>
      </c>
    </row>
    <row r="4703" spans="1:20" x14ac:dyDescent="0.25">
      <c r="A4703" t="s">
        <v>28</v>
      </c>
      <c r="B4703" t="s">
        <v>17938</v>
      </c>
      <c r="C4703" t="s">
        <v>22</v>
      </c>
      <c r="D4703" t="s">
        <v>23</v>
      </c>
      <c r="E4703" t="s">
        <v>5</v>
      </c>
      <c r="G4703" t="s">
        <v>24</v>
      </c>
      <c r="H4703">
        <v>2171897</v>
      </c>
      <c r="I4703">
        <v>2172076</v>
      </c>
      <c r="J4703" t="s">
        <v>25</v>
      </c>
      <c r="K4703" t="s">
        <v>7995</v>
      </c>
      <c r="L4703" t="s">
        <v>7995</v>
      </c>
      <c r="N4703" t="s">
        <v>7996</v>
      </c>
      <c r="Q4703" t="s">
        <v>7993</v>
      </c>
      <c r="R4703">
        <v>180</v>
      </c>
      <c r="S4703">
        <v>59</v>
      </c>
    </row>
    <row r="4704" spans="1:20" x14ac:dyDescent="0.25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24</v>
      </c>
      <c r="H4704">
        <v>2172082</v>
      </c>
      <c r="I4704">
        <v>2172426</v>
      </c>
      <c r="J4704" t="s">
        <v>88</v>
      </c>
      <c r="Q4704" t="s">
        <v>7997</v>
      </c>
      <c r="R4704">
        <v>345</v>
      </c>
      <c r="T4704" t="s">
        <v>7998</v>
      </c>
    </row>
    <row r="4705" spans="1:20" x14ac:dyDescent="0.25">
      <c r="A4705" t="s">
        <v>28</v>
      </c>
      <c r="B4705" t="s">
        <v>17938</v>
      </c>
      <c r="C4705" t="s">
        <v>22</v>
      </c>
      <c r="D4705" t="s">
        <v>23</v>
      </c>
      <c r="E4705" t="s">
        <v>5</v>
      </c>
      <c r="G4705" t="s">
        <v>24</v>
      </c>
      <c r="H4705">
        <v>2172082</v>
      </c>
      <c r="I4705">
        <v>2172426</v>
      </c>
      <c r="J4705" t="s">
        <v>88</v>
      </c>
      <c r="K4705" t="s">
        <v>7999</v>
      </c>
      <c r="L4705" t="s">
        <v>7999</v>
      </c>
      <c r="N4705" t="s">
        <v>79</v>
      </c>
      <c r="Q4705" t="s">
        <v>7997</v>
      </c>
      <c r="R4705">
        <v>345</v>
      </c>
      <c r="S4705">
        <v>114</v>
      </c>
    </row>
    <row r="4706" spans="1:20" x14ac:dyDescent="0.25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24</v>
      </c>
      <c r="H4706">
        <v>2172558</v>
      </c>
      <c r="I4706">
        <v>2174468</v>
      </c>
      <c r="J4706" t="s">
        <v>25</v>
      </c>
      <c r="Q4706" t="s">
        <v>8000</v>
      </c>
      <c r="R4706">
        <v>1911</v>
      </c>
      <c r="T4706" t="s">
        <v>8001</v>
      </c>
    </row>
    <row r="4707" spans="1:20" x14ac:dyDescent="0.25">
      <c r="A4707" t="s">
        <v>28</v>
      </c>
      <c r="B4707" t="s">
        <v>17938</v>
      </c>
      <c r="C4707" t="s">
        <v>22</v>
      </c>
      <c r="D4707" t="s">
        <v>23</v>
      </c>
      <c r="E4707" t="s">
        <v>5</v>
      </c>
      <c r="G4707" t="s">
        <v>24</v>
      </c>
      <c r="H4707">
        <v>2172558</v>
      </c>
      <c r="I4707">
        <v>2174468</v>
      </c>
      <c r="J4707" t="s">
        <v>25</v>
      </c>
      <c r="K4707" t="s">
        <v>8002</v>
      </c>
      <c r="L4707" t="s">
        <v>8002</v>
      </c>
      <c r="N4707" t="s">
        <v>6016</v>
      </c>
      <c r="Q4707" t="s">
        <v>8000</v>
      </c>
      <c r="R4707">
        <v>1911</v>
      </c>
      <c r="S4707">
        <v>636</v>
      </c>
    </row>
    <row r="4708" spans="1:20" x14ac:dyDescent="0.25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24</v>
      </c>
      <c r="H4708">
        <v>2174526</v>
      </c>
      <c r="I4708">
        <v>2175221</v>
      </c>
      <c r="J4708" t="s">
        <v>25</v>
      </c>
      <c r="Q4708" t="s">
        <v>8003</v>
      </c>
      <c r="R4708">
        <v>696</v>
      </c>
      <c r="T4708" t="s">
        <v>8004</v>
      </c>
    </row>
    <row r="4709" spans="1:20" x14ac:dyDescent="0.25">
      <c r="A4709" t="s">
        <v>28</v>
      </c>
      <c r="B4709" t="s">
        <v>17938</v>
      </c>
      <c r="C4709" t="s">
        <v>22</v>
      </c>
      <c r="D4709" t="s">
        <v>23</v>
      </c>
      <c r="E4709" t="s">
        <v>5</v>
      </c>
      <c r="G4709" t="s">
        <v>24</v>
      </c>
      <c r="H4709">
        <v>2174526</v>
      </c>
      <c r="I4709">
        <v>2175221</v>
      </c>
      <c r="J4709" t="s">
        <v>25</v>
      </c>
      <c r="K4709" t="s">
        <v>8005</v>
      </c>
      <c r="L4709" t="s">
        <v>8005</v>
      </c>
      <c r="N4709" t="s">
        <v>8006</v>
      </c>
      <c r="Q4709" t="s">
        <v>8003</v>
      </c>
      <c r="R4709">
        <v>696</v>
      </c>
      <c r="S4709">
        <v>231</v>
      </c>
    </row>
    <row r="4710" spans="1:20" x14ac:dyDescent="0.25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24</v>
      </c>
      <c r="H4710">
        <v>2175293</v>
      </c>
      <c r="I4710">
        <v>2175874</v>
      </c>
      <c r="J4710" t="s">
        <v>25</v>
      </c>
      <c r="Q4710" t="s">
        <v>8007</v>
      </c>
      <c r="R4710">
        <v>582</v>
      </c>
      <c r="T4710" t="s">
        <v>8008</v>
      </c>
    </row>
    <row r="4711" spans="1:20" x14ac:dyDescent="0.25">
      <c r="A4711" t="s">
        <v>28</v>
      </c>
      <c r="B4711" t="s">
        <v>17938</v>
      </c>
      <c r="C4711" t="s">
        <v>22</v>
      </c>
      <c r="D4711" t="s">
        <v>23</v>
      </c>
      <c r="E4711" t="s">
        <v>5</v>
      </c>
      <c r="G4711" t="s">
        <v>24</v>
      </c>
      <c r="H4711">
        <v>2175293</v>
      </c>
      <c r="I4711">
        <v>2175874</v>
      </c>
      <c r="J4711" t="s">
        <v>25</v>
      </c>
      <c r="K4711" t="s">
        <v>8009</v>
      </c>
      <c r="L4711" t="s">
        <v>8009</v>
      </c>
      <c r="N4711" t="s">
        <v>314</v>
      </c>
      <c r="Q4711" t="s">
        <v>8007</v>
      </c>
      <c r="R4711">
        <v>582</v>
      </c>
      <c r="S4711">
        <v>193</v>
      </c>
    </row>
    <row r="4712" spans="1:20" x14ac:dyDescent="0.25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24</v>
      </c>
      <c r="H4712">
        <v>2175853</v>
      </c>
      <c r="I4712">
        <v>2176059</v>
      </c>
      <c r="J4712" t="s">
        <v>88</v>
      </c>
      <c r="Q4712" t="s">
        <v>8010</v>
      </c>
      <c r="R4712">
        <v>207</v>
      </c>
    </row>
    <row r="4713" spans="1:20" x14ac:dyDescent="0.25">
      <c r="A4713" t="s">
        <v>28</v>
      </c>
      <c r="B4713" t="s">
        <v>17938</v>
      </c>
      <c r="C4713" t="s">
        <v>22</v>
      </c>
      <c r="D4713" t="s">
        <v>23</v>
      </c>
      <c r="E4713" t="s">
        <v>5</v>
      </c>
      <c r="G4713" t="s">
        <v>24</v>
      </c>
      <c r="H4713">
        <v>2175853</v>
      </c>
      <c r="I4713">
        <v>2176059</v>
      </c>
      <c r="J4713" t="s">
        <v>88</v>
      </c>
      <c r="K4713" t="s">
        <v>8011</v>
      </c>
      <c r="L4713" t="s">
        <v>8011</v>
      </c>
      <c r="N4713" t="s">
        <v>79</v>
      </c>
      <c r="Q4713" t="s">
        <v>8010</v>
      </c>
      <c r="R4713">
        <v>207</v>
      </c>
      <c r="S4713">
        <v>68</v>
      </c>
    </row>
    <row r="4714" spans="1:20" x14ac:dyDescent="0.25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24</v>
      </c>
      <c r="H4714">
        <v>2176079</v>
      </c>
      <c r="I4714">
        <v>2177764</v>
      </c>
      <c r="J4714" t="s">
        <v>25</v>
      </c>
      <c r="Q4714" t="s">
        <v>8012</v>
      </c>
      <c r="R4714">
        <v>1686</v>
      </c>
      <c r="T4714" t="s">
        <v>8013</v>
      </c>
    </row>
    <row r="4715" spans="1:20" x14ac:dyDescent="0.25">
      <c r="A4715" t="s">
        <v>28</v>
      </c>
      <c r="B4715" t="s">
        <v>17938</v>
      </c>
      <c r="C4715" t="s">
        <v>22</v>
      </c>
      <c r="D4715" t="s">
        <v>23</v>
      </c>
      <c r="E4715" t="s">
        <v>5</v>
      </c>
      <c r="G4715" t="s">
        <v>24</v>
      </c>
      <c r="H4715">
        <v>2176079</v>
      </c>
      <c r="I4715">
        <v>2177764</v>
      </c>
      <c r="J4715" t="s">
        <v>25</v>
      </c>
      <c r="K4715" t="s">
        <v>8014</v>
      </c>
      <c r="L4715" t="s">
        <v>8014</v>
      </c>
      <c r="N4715" t="s">
        <v>8015</v>
      </c>
      <c r="Q4715" t="s">
        <v>8012</v>
      </c>
      <c r="R4715">
        <v>1686</v>
      </c>
      <c r="S4715">
        <v>561</v>
      </c>
    </row>
    <row r="4716" spans="1:20" x14ac:dyDescent="0.25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G4716" t="s">
        <v>24</v>
      </c>
      <c r="H4716">
        <v>2177837</v>
      </c>
      <c r="I4716">
        <v>2178964</v>
      </c>
      <c r="J4716" t="s">
        <v>25</v>
      </c>
      <c r="Q4716" t="s">
        <v>8016</v>
      </c>
      <c r="R4716">
        <v>1128</v>
      </c>
      <c r="T4716" t="s">
        <v>8017</v>
      </c>
    </row>
    <row r="4717" spans="1:20" x14ac:dyDescent="0.25">
      <c r="A4717" t="s">
        <v>28</v>
      </c>
      <c r="B4717" t="s">
        <v>17938</v>
      </c>
      <c r="C4717" t="s">
        <v>22</v>
      </c>
      <c r="D4717" t="s">
        <v>23</v>
      </c>
      <c r="E4717" t="s">
        <v>5</v>
      </c>
      <c r="G4717" t="s">
        <v>24</v>
      </c>
      <c r="H4717">
        <v>2177837</v>
      </c>
      <c r="I4717">
        <v>2178964</v>
      </c>
      <c r="J4717" t="s">
        <v>25</v>
      </c>
      <c r="K4717" t="s">
        <v>8018</v>
      </c>
      <c r="L4717" t="s">
        <v>8018</v>
      </c>
      <c r="N4717" t="s">
        <v>8019</v>
      </c>
      <c r="Q4717" t="s">
        <v>8016</v>
      </c>
      <c r="R4717">
        <v>1128</v>
      </c>
      <c r="S4717">
        <v>375</v>
      </c>
    </row>
    <row r="4718" spans="1:20" x14ac:dyDescent="0.25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24</v>
      </c>
      <c r="H4718">
        <v>2179086</v>
      </c>
      <c r="I4718">
        <v>2179352</v>
      </c>
      <c r="J4718" t="s">
        <v>88</v>
      </c>
      <c r="Q4718" t="s">
        <v>8020</v>
      </c>
      <c r="R4718">
        <v>267</v>
      </c>
      <c r="T4718" t="s">
        <v>8021</v>
      </c>
    </row>
    <row r="4719" spans="1:20" x14ac:dyDescent="0.25">
      <c r="A4719" t="s">
        <v>28</v>
      </c>
      <c r="B4719" t="s">
        <v>17938</v>
      </c>
      <c r="C4719" t="s">
        <v>22</v>
      </c>
      <c r="D4719" t="s">
        <v>23</v>
      </c>
      <c r="E4719" t="s">
        <v>5</v>
      </c>
      <c r="G4719" t="s">
        <v>24</v>
      </c>
      <c r="H4719">
        <v>2179086</v>
      </c>
      <c r="I4719">
        <v>2179352</v>
      </c>
      <c r="J4719" t="s">
        <v>88</v>
      </c>
      <c r="K4719" t="s">
        <v>8022</v>
      </c>
      <c r="L4719" t="s">
        <v>8022</v>
      </c>
      <c r="N4719" t="s">
        <v>8023</v>
      </c>
      <c r="Q4719" t="s">
        <v>8020</v>
      </c>
      <c r="R4719">
        <v>267</v>
      </c>
      <c r="S4719">
        <v>88</v>
      </c>
    </row>
    <row r="4720" spans="1:20" x14ac:dyDescent="0.25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24</v>
      </c>
      <c r="H4720">
        <v>2179356</v>
      </c>
      <c r="I4720">
        <v>2180168</v>
      </c>
      <c r="J4720" t="s">
        <v>88</v>
      </c>
      <c r="Q4720" t="s">
        <v>8024</v>
      </c>
      <c r="R4720">
        <v>813</v>
      </c>
      <c r="T4720" t="s">
        <v>8025</v>
      </c>
    </row>
    <row r="4721" spans="1:20" x14ac:dyDescent="0.25">
      <c r="A4721" t="s">
        <v>28</v>
      </c>
      <c r="B4721" t="s">
        <v>17938</v>
      </c>
      <c r="C4721" t="s">
        <v>22</v>
      </c>
      <c r="D4721" t="s">
        <v>23</v>
      </c>
      <c r="E4721" t="s">
        <v>5</v>
      </c>
      <c r="G4721" t="s">
        <v>24</v>
      </c>
      <c r="H4721">
        <v>2179356</v>
      </c>
      <c r="I4721">
        <v>2180168</v>
      </c>
      <c r="J4721" t="s">
        <v>88</v>
      </c>
      <c r="K4721" t="s">
        <v>8026</v>
      </c>
      <c r="L4721" t="s">
        <v>8026</v>
      </c>
      <c r="N4721" t="s">
        <v>8027</v>
      </c>
      <c r="Q4721" t="s">
        <v>8024</v>
      </c>
      <c r="R4721">
        <v>813</v>
      </c>
      <c r="S4721">
        <v>270</v>
      </c>
    </row>
    <row r="4722" spans="1:20" x14ac:dyDescent="0.25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24</v>
      </c>
      <c r="H4722">
        <v>2180192</v>
      </c>
      <c r="I4722">
        <v>2180899</v>
      </c>
      <c r="J4722" t="s">
        <v>88</v>
      </c>
      <c r="Q4722" t="s">
        <v>8028</v>
      </c>
      <c r="R4722">
        <v>708</v>
      </c>
      <c r="T4722" t="s">
        <v>8029</v>
      </c>
    </row>
    <row r="4723" spans="1:20" x14ac:dyDescent="0.25">
      <c r="A4723" t="s">
        <v>28</v>
      </c>
      <c r="B4723" t="s">
        <v>17938</v>
      </c>
      <c r="C4723" t="s">
        <v>22</v>
      </c>
      <c r="D4723" t="s">
        <v>23</v>
      </c>
      <c r="E4723" t="s">
        <v>5</v>
      </c>
      <c r="G4723" t="s">
        <v>24</v>
      </c>
      <c r="H4723">
        <v>2180192</v>
      </c>
      <c r="I4723">
        <v>2180899</v>
      </c>
      <c r="J4723" t="s">
        <v>88</v>
      </c>
      <c r="K4723" t="s">
        <v>8030</v>
      </c>
      <c r="L4723" t="s">
        <v>8030</v>
      </c>
      <c r="N4723" t="s">
        <v>8031</v>
      </c>
      <c r="Q4723" t="s">
        <v>8028</v>
      </c>
      <c r="R4723">
        <v>708</v>
      </c>
      <c r="S4723">
        <v>235</v>
      </c>
    </row>
    <row r="4724" spans="1:20" x14ac:dyDescent="0.25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24</v>
      </c>
      <c r="H4724">
        <v>2180986</v>
      </c>
      <c r="I4724">
        <v>2181318</v>
      </c>
      <c r="J4724" t="s">
        <v>25</v>
      </c>
      <c r="Q4724" t="s">
        <v>8032</v>
      </c>
      <c r="R4724">
        <v>333</v>
      </c>
      <c r="T4724" t="s">
        <v>8033</v>
      </c>
    </row>
    <row r="4725" spans="1:20" x14ac:dyDescent="0.25">
      <c r="A4725" t="s">
        <v>28</v>
      </c>
      <c r="B4725" t="s">
        <v>17938</v>
      </c>
      <c r="C4725" t="s">
        <v>22</v>
      </c>
      <c r="D4725" t="s">
        <v>23</v>
      </c>
      <c r="E4725" t="s">
        <v>5</v>
      </c>
      <c r="G4725" t="s">
        <v>24</v>
      </c>
      <c r="H4725">
        <v>2180986</v>
      </c>
      <c r="I4725">
        <v>2181318</v>
      </c>
      <c r="J4725" t="s">
        <v>25</v>
      </c>
      <c r="K4725" t="s">
        <v>8034</v>
      </c>
      <c r="L4725" t="s">
        <v>8034</v>
      </c>
      <c r="N4725" t="s">
        <v>79</v>
      </c>
      <c r="Q4725" t="s">
        <v>8032</v>
      </c>
      <c r="R4725">
        <v>333</v>
      </c>
      <c r="S4725">
        <v>110</v>
      </c>
    </row>
    <row r="4726" spans="1:20" x14ac:dyDescent="0.25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24</v>
      </c>
      <c r="H4726">
        <v>2181368</v>
      </c>
      <c r="I4726">
        <v>2182027</v>
      </c>
      <c r="J4726" t="s">
        <v>25</v>
      </c>
      <c r="Q4726" t="s">
        <v>8035</v>
      </c>
      <c r="R4726">
        <v>660</v>
      </c>
      <c r="T4726" t="s">
        <v>8036</v>
      </c>
    </row>
    <row r="4727" spans="1:20" x14ac:dyDescent="0.25">
      <c r="A4727" t="s">
        <v>28</v>
      </c>
      <c r="B4727" t="s">
        <v>17938</v>
      </c>
      <c r="C4727" t="s">
        <v>22</v>
      </c>
      <c r="D4727" t="s">
        <v>23</v>
      </c>
      <c r="E4727" t="s">
        <v>5</v>
      </c>
      <c r="G4727" t="s">
        <v>24</v>
      </c>
      <c r="H4727">
        <v>2181368</v>
      </c>
      <c r="I4727">
        <v>2182027</v>
      </c>
      <c r="J4727" t="s">
        <v>25</v>
      </c>
      <c r="K4727" t="s">
        <v>8037</v>
      </c>
      <c r="L4727" t="s">
        <v>8037</v>
      </c>
      <c r="N4727" t="s">
        <v>8038</v>
      </c>
      <c r="Q4727" t="s">
        <v>8035</v>
      </c>
      <c r="R4727">
        <v>660</v>
      </c>
      <c r="S4727">
        <v>219</v>
      </c>
    </row>
    <row r="4728" spans="1:20" x14ac:dyDescent="0.25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24</v>
      </c>
      <c r="H4728">
        <v>2182105</v>
      </c>
      <c r="I4728">
        <v>2182566</v>
      </c>
      <c r="J4728" t="s">
        <v>25</v>
      </c>
      <c r="Q4728" t="s">
        <v>8039</v>
      </c>
      <c r="R4728">
        <v>462</v>
      </c>
      <c r="T4728" t="s">
        <v>8040</v>
      </c>
    </row>
    <row r="4729" spans="1:20" x14ac:dyDescent="0.25">
      <c r="A4729" t="s">
        <v>28</v>
      </c>
      <c r="B4729" t="s">
        <v>17938</v>
      </c>
      <c r="C4729" t="s">
        <v>22</v>
      </c>
      <c r="D4729" t="s">
        <v>23</v>
      </c>
      <c r="E4729" t="s">
        <v>5</v>
      </c>
      <c r="G4729" t="s">
        <v>24</v>
      </c>
      <c r="H4729">
        <v>2182105</v>
      </c>
      <c r="I4729">
        <v>2182566</v>
      </c>
      <c r="J4729" t="s">
        <v>25</v>
      </c>
      <c r="K4729" t="s">
        <v>8041</v>
      </c>
      <c r="L4729" t="s">
        <v>8041</v>
      </c>
      <c r="N4729" t="s">
        <v>79</v>
      </c>
      <c r="Q4729" t="s">
        <v>8039</v>
      </c>
      <c r="R4729">
        <v>462</v>
      </c>
      <c r="S4729">
        <v>153</v>
      </c>
    </row>
    <row r="4730" spans="1:20" x14ac:dyDescent="0.25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24</v>
      </c>
      <c r="H4730">
        <v>2182918</v>
      </c>
      <c r="I4730">
        <v>2183055</v>
      </c>
      <c r="J4730" t="s">
        <v>25</v>
      </c>
      <c r="Q4730" t="s">
        <v>8042</v>
      </c>
      <c r="R4730">
        <v>138</v>
      </c>
      <c r="T4730" t="s">
        <v>8043</v>
      </c>
    </row>
    <row r="4731" spans="1:20" x14ac:dyDescent="0.25">
      <c r="A4731" t="s">
        <v>28</v>
      </c>
      <c r="B4731" t="s">
        <v>17938</v>
      </c>
      <c r="C4731" t="s">
        <v>22</v>
      </c>
      <c r="D4731" t="s">
        <v>23</v>
      </c>
      <c r="E4731" t="s">
        <v>5</v>
      </c>
      <c r="G4731" t="s">
        <v>24</v>
      </c>
      <c r="H4731">
        <v>2182918</v>
      </c>
      <c r="I4731">
        <v>2183055</v>
      </c>
      <c r="J4731" t="s">
        <v>25</v>
      </c>
      <c r="K4731" t="s">
        <v>8044</v>
      </c>
      <c r="L4731" t="s">
        <v>8044</v>
      </c>
      <c r="N4731" t="s">
        <v>79</v>
      </c>
      <c r="Q4731" t="s">
        <v>8042</v>
      </c>
      <c r="R4731">
        <v>138</v>
      </c>
      <c r="S4731">
        <v>45</v>
      </c>
    </row>
    <row r="4732" spans="1:20" x14ac:dyDescent="0.25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24</v>
      </c>
      <c r="H4732">
        <v>2183247</v>
      </c>
      <c r="I4732">
        <v>2183420</v>
      </c>
      <c r="J4732" t="s">
        <v>25</v>
      </c>
      <c r="Q4732" t="s">
        <v>8045</v>
      </c>
      <c r="R4732">
        <v>174</v>
      </c>
      <c r="T4732" t="s">
        <v>8046</v>
      </c>
    </row>
    <row r="4733" spans="1:20" x14ac:dyDescent="0.25">
      <c r="A4733" t="s">
        <v>28</v>
      </c>
      <c r="B4733" t="s">
        <v>17938</v>
      </c>
      <c r="C4733" t="s">
        <v>22</v>
      </c>
      <c r="D4733" t="s">
        <v>23</v>
      </c>
      <c r="E4733" t="s">
        <v>5</v>
      </c>
      <c r="G4733" t="s">
        <v>24</v>
      </c>
      <c r="H4733">
        <v>2183247</v>
      </c>
      <c r="I4733">
        <v>2183420</v>
      </c>
      <c r="J4733" t="s">
        <v>25</v>
      </c>
      <c r="K4733" t="s">
        <v>8047</v>
      </c>
      <c r="L4733" t="s">
        <v>8047</v>
      </c>
      <c r="N4733" t="s">
        <v>8048</v>
      </c>
      <c r="Q4733" t="s">
        <v>8045</v>
      </c>
      <c r="R4733">
        <v>174</v>
      </c>
      <c r="S4733">
        <v>57</v>
      </c>
    </row>
    <row r="4734" spans="1:20" x14ac:dyDescent="0.25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24</v>
      </c>
      <c r="H4734">
        <v>2183492</v>
      </c>
      <c r="I4734">
        <v>2183833</v>
      </c>
      <c r="J4734" t="s">
        <v>88</v>
      </c>
      <c r="Q4734" t="s">
        <v>8049</v>
      </c>
      <c r="R4734">
        <v>342</v>
      </c>
      <c r="T4734" t="s">
        <v>8050</v>
      </c>
    </row>
    <row r="4735" spans="1:20" x14ac:dyDescent="0.25">
      <c r="A4735" t="s">
        <v>28</v>
      </c>
      <c r="B4735" t="s">
        <v>17938</v>
      </c>
      <c r="C4735" t="s">
        <v>22</v>
      </c>
      <c r="D4735" t="s">
        <v>23</v>
      </c>
      <c r="E4735" t="s">
        <v>5</v>
      </c>
      <c r="G4735" t="s">
        <v>24</v>
      </c>
      <c r="H4735">
        <v>2183492</v>
      </c>
      <c r="I4735">
        <v>2183833</v>
      </c>
      <c r="J4735" t="s">
        <v>88</v>
      </c>
      <c r="K4735" t="s">
        <v>8051</v>
      </c>
      <c r="L4735" t="s">
        <v>8051</v>
      </c>
      <c r="N4735" t="s">
        <v>79</v>
      </c>
      <c r="Q4735" t="s">
        <v>8049</v>
      </c>
      <c r="R4735">
        <v>342</v>
      </c>
      <c r="S4735">
        <v>113</v>
      </c>
    </row>
    <row r="4736" spans="1:20" x14ac:dyDescent="0.25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24</v>
      </c>
      <c r="H4736">
        <v>2183942</v>
      </c>
      <c r="I4736">
        <v>2184472</v>
      </c>
      <c r="J4736" t="s">
        <v>88</v>
      </c>
      <c r="Q4736" t="s">
        <v>8052</v>
      </c>
      <c r="R4736">
        <v>531</v>
      </c>
      <c r="T4736" t="s">
        <v>8053</v>
      </c>
    </row>
    <row r="4737" spans="1:20" x14ac:dyDescent="0.25">
      <c r="A4737" t="s">
        <v>28</v>
      </c>
      <c r="B4737" t="s">
        <v>17938</v>
      </c>
      <c r="C4737" t="s">
        <v>22</v>
      </c>
      <c r="D4737" t="s">
        <v>23</v>
      </c>
      <c r="E4737" t="s">
        <v>5</v>
      </c>
      <c r="G4737" t="s">
        <v>24</v>
      </c>
      <c r="H4737">
        <v>2183942</v>
      </c>
      <c r="I4737">
        <v>2184472</v>
      </c>
      <c r="J4737" t="s">
        <v>88</v>
      </c>
      <c r="K4737" t="s">
        <v>8054</v>
      </c>
      <c r="L4737" t="s">
        <v>8054</v>
      </c>
      <c r="N4737" t="s">
        <v>7845</v>
      </c>
      <c r="Q4737" t="s">
        <v>8052</v>
      </c>
      <c r="R4737">
        <v>531</v>
      </c>
      <c r="S4737">
        <v>176</v>
      </c>
    </row>
    <row r="4738" spans="1:20" x14ac:dyDescent="0.25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24</v>
      </c>
      <c r="H4738">
        <v>2184614</v>
      </c>
      <c r="I4738">
        <v>2186158</v>
      </c>
      <c r="J4738" t="s">
        <v>88</v>
      </c>
      <c r="Q4738" t="s">
        <v>8055</v>
      </c>
      <c r="R4738">
        <v>1545</v>
      </c>
      <c r="T4738" t="s">
        <v>8056</v>
      </c>
    </row>
    <row r="4739" spans="1:20" x14ac:dyDescent="0.25">
      <c r="A4739" t="s">
        <v>28</v>
      </c>
      <c r="B4739" t="s">
        <v>17938</v>
      </c>
      <c r="C4739" t="s">
        <v>22</v>
      </c>
      <c r="D4739" t="s">
        <v>23</v>
      </c>
      <c r="E4739" t="s">
        <v>5</v>
      </c>
      <c r="G4739" t="s">
        <v>24</v>
      </c>
      <c r="H4739">
        <v>2184614</v>
      </c>
      <c r="I4739">
        <v>2186158</v>
      </c>
      <c r="J4739" t="s">
        <v>88</v>
      </c>
      <c r="K4739" t="s">
        <v>8057</v>
      </c>
      <c r="L4739" t="s">
        <v>8057</v>
      </c>
      <c r="N4739" t="s">
        <v>8058</v>
      </c>
      <c r="Q4739" t="s">
        <v>8055</v>
      </c>
      <c r="R4739">
        <v>1545</v>
      </c>
      <c r="S4739">
        <v>514</v>
      </c>
    </row>
    <row r="4740" spans="1:20" x14ac:dyDescent="0.25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24</v>
      </c>
      <c r="H4740">
        <v>2186378</v>
      </c>
      <c r="I4740">
        <v>2187097</v>
      </c>
      <c r="J4740" t="s">
        <v>25</v>
      </c>
      <c r="Q4740" t="s">
        <v>8059</v>
      </c>
      <c r="R4740">
        <v>720</v>
      </c>
      <c r="T4740" t="s">
        <v>8060</v>
      </c>
    </row>
    <row r="4741" spans="1:20" x14ac:dyDescent="0.25">
      <c r="A4741" t="s">
        <v>28</v>
      </c>
      <c r="B4741" t="s">
        <v>17938</v>
      </c>
      <c r="C4741" t="s">
        <v>22</v>
      </c>
      <c r="D4741" t="s">
        <v>23</v>
      </c>
      <c r="E4741" t="s">
        <v>5</v>
      </c>
      <c r="G4741" t="s">
        <v>24</v>
      </c>
      <c r="H4741">
        <v>2186378</v>
      </c>
      <c r="I4741">
        <v>2187097</v>
      </c>
      <c r="J4741" t="s">
        <v>25</v>
      </c>
      <c r="K4741" t="s">
        <v>8061</v>
      </c>
      <c r="L4741" t="s">
        <v>8061</v>
      </c>
      <c r="N4741" t="s">
        <v>8062</v>
      </c>
      <c r="Q4741" t="s">
        <v>8059</v>
      </c>
      <c r="R4741">
        <v>720</v>
      </c>
      <c r="S4741">
        <v>239</v>
      </c>
    </row>
    <row r="4742" spans="1:20" x14ac:dyDescent="0.25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24</v>
      </c>
      <c r="H4742">
        <v>2187144</v>
      </c>
      <c r="I4742">
        <v>2188676</v>
      </c>
      <c r="J4742" t="s">
        <v>88</v>
      </c>
      <c r="Q4742" t="s">
        <v>8063</v>
      </c>
      <c r="R4742">
        <v>1533</v>
      </c>
      <c r="T4742" t="s">
        <v>8064</v>
      </c>
    </row>
    <row r="4743" spans="1:20" x14ac:dyDescent="0.25">
      <c r="A4743" t="s">
        <v>28</v>
      </c>
      <c r="B4743" t="s">
        <v>17938</v>
      </c>
      <c r="C4743" t="s">
        <v>22</v>
      </c>
      <c r="D4743" t="s">
        <v>23</v>
      </c>
      <c r="E4743" t="s">
        <v>5</v>
      </c>
      <c r="G4743" t="s">
        <v>24</v>
      </c>
      <c r="H4743">
        <v>2187144</v>
      </c>
      <c r="I4743">
        <v>2188676</v>
      </c>
      <c r="J4743" t="s">
        <v>88</v>
      </c>
      <c r="K4743" t="s">
        <v>8065</v>
      </c>
      <c r="L4743" t="s">
        <v>8065</v>
      </c>
      <c r="N4743" t="s">
        <v>8066</v>
      </c>
      <c r="Q4743" t="s">
        <v>8063</v>
      </c>
      <c r="R4743">
        <v>1533</v>
      </c>
      <c r="S4743">
        <v>510</v>
      </c>
    </row>
    <row r="4744" spans="1:20" x14ac:dyDescent="0.25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24</v>
      </c>
      <c r="H4744">
        <v>2188999</v>
      </c>
      <c r="I4744">
        <v>2190297</v>
      </c>
      <c r="J4744" t="s">
        <v>25</v>
      </c>
      <c r="Q4744" t="s">
        <v>8067</v>
      </c>
      <c r="R4744">
        <v>1299</v>
      </c>
      <c r="T4744" t="s">
        <v>8068</v>
      </c>
    </row>
    <row r="4745" spans="1:20" x14ac:dyDescent="0.25">
      <c r="A4745" t="s">
        <v>28</v>
      </c>
      <c r="B4745" t="s">
        <v>17938</v>
      </c>
      <c r="C4745" t="s">
        <v>22</v>
      </c>
      <c r="D4745" t="s">
        <v>23</v>
      </c>
      <c r="E4745" t="s">
        <v>5</v>
      </c>
      <c r="G4745" t="s">
        <v>24</v>
      </c>
      <c r="H4745">
        <v>2188999</v>
      </c>
      <c r="I4745">
        <v>2190297</v>
      </c>
      <c r="J4745" t="s">
        <v>25</v>
      </c>
      <c r="K4745" t="s">
        <v>8069</v>
      </c>
      <c r="L4745" t="s">
        <v>8069</v>
      </c>
      <c r="N4745" t="s">
        <v>8070</v>
      </c>
      <c r="Q4745" t="s">
        <v>8067</v>
      </c>
      <c r="R4745">
        <v>1299</v>
      </c>
      <c r="S4745">
        <v>432</v>
      </c>
    </row>
    <row r="4746" spans="1:20" x14ac:dyDescent="0.25">
      <c r="A4746" t="s">
        <v>20</v>
      </c>
      <c r="B4746" t="s">
        <v>21</v>
      </c>
      <c r="C4746" t="s">
        <v>22</v>
      </c>
      <c r="D4746" t="s">
        <v>23</v>
      </c>
      <c r="E4746" t="s">
        <v>5</v>
      </c>
      <c r="G4746" t="s">
        <v>24</v>
      </c>
      <c r="H4746">
        <v>2190311</v>
      </c>
      <c r="I4746">
        <v>2191381</v>
      </c>
      <c r="J4746" t="s">
        <v>25</v>
      </c>
      <c r="Q4746" t="s">
        <v>8071</v>
      </c>
      <c r="R4746">
        <v>1071</v>
      </c>
      <c r="T4746" t="s">
        <v>8072</v>
      </c>
    </row>
    <row r="4747" spans="1:20" x14ac:dyDescent="0.25">
      <c r="A4747" t="s">
        <v>28</v>
      </c>
      <c r="B4747" t="s">
        <v>17938</v>
      </c>
      <c r="C4747" t="s">
        <v>22</v>
      </c>
      <c r="D4747" t="s">
        <v>23</v>
      </c>
      <c r="E4747" t="s">
        <v>5</v>
      </c>
      <c r="G4747" t="s">
        <v>24</v>
      </c>
      <c r="H4747">
        <v>2190311</v>
      </c>
      <c r="I4747">
        <v>2191381</v>
      </c>
      <c r="J4747" t="s">
        <v>25</v>
      </c>
      <c r="K4747" t="s">
        <v>8073</v>
      </c>
      <c r="L4747" t="s">
        <v>8073</v>
      </c>
      <c r="N4747" t="s">
        <v>8074</v>
      </c>
      <c r="Q4747" t="s">
        <v>8071</v>
      </c>
      <c r="R4747">
        <v>1071</v>
      </c>
      <c r="S4747">
        <v>356</v>
      </c>
    </row>
    <row r="4748" spans="1:20" x14ac:dyDescent="0.25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G4748" t="s">
        <v>24</v>
      </c>
      <c r="H4748">
        <v>2191444</v>
      </c>
      <c r="I4748">
        <v>2193177</v>
      </c>
      <c r="J4748" t="s">
        <v>88</v>
      </c>
      <c r="Q4748" t="s">
        <v>8075</v>
      </c>
      <c r="R4748">
        <v>1734</v>
      </c>
      <c r="T4748" t="s">
        <v>8076</v>
      </c>
    </row>
    <row r="4749" spans="1:20" x14ac:dyDescent="0.25">
      <c r="A4749" t="s">
        <v>28</v>
      </c>
      <c r="B4749" t="s">
        <v>17938</v>
      </c>
      <c r="C4749" t="s">
        <v>22</v>
      </c>
      <c r="D4749" t="s">
        <v>23</v>
      </c>
      <c r="E4749" t="s">
        <v>5</v>
      </c>
      <c r="G4749" t="s">
        <v>24</v>
      </c>
      <c r="H4749">
        <v>2191444</v>
      </c>
      <c r="I4749">
        <v>2193177</v>
      </c>
      <c r="J4749" t="s">
        <v>88</v>
      </c>
      <c r="K4749" t="s">
        <v>8077</v>
      </c>
      <c r="L4749" t="s">
        <v>8077</v>
      </c>
      <c r="N4749" t="s">
        <v>8078</v>
      </c>
      <c r="Q4749" t="s">
        <v>8075</v>
      </c>
      <c r="R4749">
        <v>1734</v>
      </c>
      <c r="S4749">
        <v>577</v>
      </c>
    </row>
    <row r="4750" spans="1:20" x14ac:dyDescent="0.25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G4750" t="s">
        <v>24</v>
      </c>
      <c r="H4750">
        <v>2193274</v>
      </c>
      <c r="I4750">
        <v>2194188</v>
      </c>
      <c r="J4750" t="s">
        <v>88</v>
      </c>
      <c r="Q4750" t="s">
        <v>8079</v>
      </c>
      <c r="R4750">
        <v>915</v>
      </c>
      <c r="T4750" t="s">
        <v>8080</v>
      </c>
    </row>
    <row r="4751" spans="1:20" x14ac:dyDescent="0.25">
      <c r="A4751" t="s">
        <v>28</v>
      </c>
      <c r="B4751" t="s">
        <v>17938</v>
      </c>
      <c r="C4751" t="s">
        <v>22</v>
      </c>
      <c r="D4751" t="s">
        <v>23</v>
      </c>
      <c r="E4751" t="s">
        <v>5</v>
      </c>
      <c r="G4751" t="s">
        <v>24</v>
      </c>
      <c r="H4751">
        <v>2193274</v>
      </c>
      <c r="I4751">
        <v>2194188</v>
      </c>
      <c r="J4751" t="s">
        <v>88</v>
      </c>
      <c r="K4751" t="s">
        <v>8081</v>
      </c>
      <c r="L4751" t="s">
        <v>8081</v>
      </c>
      <c r="N4751" t="s">
        <v>8082</v>
      </c>
      <c r="Q4751" t="s">
        <v>8079</v>
      </c>
      <c r="R4751">
        <v>915</v>
      </c>
      <c r="S4751">
        <v>304</v>
      </c>
    </row>
    <row r="4752" spans="1:20" x14ac:dyDescent="0.25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G4752" t="s">
        <v>24</v>
      </c>
      <c r="H4752">
        <v>2194359</v>
      </c>
      <c r="I4752">
        <v>2194970</v>
      </c>
      <c r="J4752" t="s">
        <v>25</v>
      </c>
      <c r="O4752" t="s">
        <v>8083</v>
      </c>
      <c r="Q4752" t="s">
        <v>8084</v>
      </c>
      <c r="R4752">
        <v>612</v>
      </c>
      <c r="T4752" t="s">
        <v>8085</v>
      </c>
    </row>
    <row r="4753" spans="1:20" x14ac:dyDescent="0.25">
      <c r="A4753" t="s">
        <v>28</v>
      </c>
      <c r="B4753" t="s">
        <v>17938</v>
      </c>
      <c r="C4753" t="s">
        <v>22</v>
      </c>
      <c r="D4753" t="s">
        <v>23</v>
      </c>
      <c r="E4753" t="s">
        <v>5</v>
      </c>
      <c r="G4753" t="s">
        <v>24</v>
      </c>
      <c r="H4753">
        <v>2194359</v>
      </c>
      <c r="I4753">
        <v>2194970</v>
      </c>
      <c r="J4753" t="s">
        <v>25</v>
      </c>
      <c r="K4753" t="s">
        <v>8086</v>
      </c>
      <c r="L4753" t="s">
        <v>8086</v>
      </c>
      <c r="N4753" t="s">
        <v>8087</v>
      </c>
      <c r="O4753" t="s">
        <v>8083</v>
      </c>
      <c r="Q4753" t="s">
        <v>8084</v>
      </c>
      <c r="R4753">
        <v>612</v>
      </c>
      <c r="S4753">
        <v>203</v>
      </c>
    </row>
    <row r="4754" spans="1:20" x14ac:dyDescent="0.25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G4754" t="s">
        <v>24</v>
      </c>
      <c r="H4754">
        <v>2194984</v>
      </c>
      <c r="I4754">
        <v>2195718</v>
      </c>
      <c r="J4754" t="s">
        <v>88</v>
      </c>
      <c r="Q4754" t="s">
        <v>8088</v>
      </c>
      <c r="R4754">
        <v>735</v>
      </c>
      <c r="T4754" t="s">
        <v>8089</v>
      </c>
    </row>
    <row r="4755" spans="1:20" x14ac:dyDescent="0.25">
      <c r="A4755" t="s">
        <v>28</v>
      </c>
      <c r="B4755" t="s">
        <v>17938</v>
      </c>
      <c r="C4755" t="s">
        <v>22</v>
      </c>
      <c r="D4755" t="s">
        <v>23</v>
      </c>
      <c r="E4755" t="s">
        <v>5</v>
      </c>
      <c r="G4755" t="s">
        <v>24</v>
      </c>
      <c r="H4755">
        <v>2194984</v>
      </c>
      <c r="I4755">
        <v>2195718</v>
      </c>
      <c r="J4755" t="s">
        <v>88</v>
      </c>
      <c r="K4755" t="s">
        <v>8090</v>
      </c>
      <c r="L4755" t="s">
        <v>8090</v>
      </c>
      <c r="N4755" t="s">
        <v>8091</v>
      </c>
      <c r="Q4755" t="s">
        <v>8088</v>
      </c>
      <c r="R4755">
        <v>735</v>
      </c>
      <c r="S4755">
        <v>244</v>
      </c>
    </row>
    <row r="4756" spans="1:20" x14ac:dyDescent="0.25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24</v>
      </c>
      <c r="H4756">
        <v>2195887</v>
      </c>
      <c r="I4756">
        <v>2196141</v>
      </c>
      <c r="J4756" t="s">
        <v>25</v>
      </c>
      <c r="Q4756" t="s">
        <v>8092</v>
      </c>
      <c r="R4756">
        <v>255</v>
      </c>
      <c r="T4756" t="s">
        <v>8093</v>
      </c>
    </row>
    <row r="4757" spans="1:20" x14ac:dyDescent="0.25">
      <c r="A4757" t="s">
        <v>28</v>
      </c>
      <c r="B4757" t="s">
        <v>17938</v>
      </c>
      <c r="C4757" t="s">
        <v>22</v>
      </c>
      <c r="D4757" t="s">
        <v>23</v>
      </c>
      <c r="E4757" t="s">
        <v>5</v>
      </c>
      <c r="G4757" t="s">
        <v>24</v>
      </c>
      <c r="H4757">
        <v>2195887</v>
      </c>
      <c r="I4757">
        <v>2196141</v>
      </c>
      <c r="J4757" t="s">
        <v>25</v>
      </c>
      <c r="K4757" t="s">
        <v>8094</v>
      </c>
      <c r="L4757" t="s">
        <v>8094</v>
      </c>
      <c r="N4757" t="s">
        <v>8095</v>
      </c>
      <c r="Q4757" t="s">
        <v>8092</v>
      </c>
      <c r="R4757">
        <v>255</v>
      </c>
      <c r="S4757">
        <v>84</v>
      </c>
    </row>
    <row r="4758" spans="1:20" x14ac:dyDescent="0.25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24</v>
      </c>
      <c r="H4758">
        <v>2196204</v>
      </c>
      <c r="I4758">
        <v>2197916</v>
      </c>
      <c r="J4758" t="s">
        <v>88</v>
      </c>
      <c r="O4758" t="s">
        <v>8096</v>
      </c>
      <c r="Q4758" t="s">
        <v>8097</v>
      </c>
      <c r="R4758">
        <v>1713</v>
      </c>
      <c r="T4758" t="s">
        <v>8098</v>
      </c>
    </row>
    <row r="4759" spans="1:20" x14ac:dyDescent="0.25">
      <c r="A4759" t="s">
        <v>28</v>
      </c>
      <c r="B4759" t="s">
        <v>17938</v>
      </c>
      <c r="C4759" t="s">
        <v>22</v>
      </c>
      <c r="D4759" t="s">
        <v>23</v>
      </c>
      <c r="E4759" t="s">
        <v>5</v>
      </c>
      <c r="G4759" t="s">
        <v>24</v>
      </c>
      <c r="H4759">
        <v>2196204</v>
      </c>
      <c r="I4759">
        <v>2197916</v>
      </c>
      <c r="J4759" t="s">
        <v>88</v>
      </c>
      <c r="K4759" t="s">
        <v>8099</v>
      </c>
      <c r="L4759" t="s">
        <v>8099</v>
      </c>
      <c r="N4759" t="s">
        <v>8100</v>
      </c>
      <c r="O4759" t="s">
        <v>8096</v>
      </c>
      <c r="Q4759" t="s">
        <v>8097</v>
      </c>
      <c r="R4759">
        <v>1713</v>
      </c>
      <c r="S4759">
        <v>570</v>
      </c>
    </row>
    <row r="4760" spans="1:20" x14ac:dyDescent="0.25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24</v>
      </c>
      <c r="H4760">
        <v>2198130</v>
      </c>
      <c r="I4760">
        <v>2199404</v>
      </c>
      <c r="J4760" t="s">
        <v>88</v>
      </c>
      <c r="Q4760" t="s">
        <v>8101</v>
      </c>
      <c r="R4760">
        <v>1275</v>
      </c>
      <c r="T4760" t="s">
        <v>8102</v>
      </c>
    </row>
    <row r="4761" spans="1:20" x14ac:dyDescent="0.25">
      <c r="A4761" t="s">
        <v>28</v>
      </c>
      <c r="B4761" t="s">
        <v>17938</v>
      </c>
      <c r="C4761" t="s">
        <v>22</v>
      </c>
      <c r="D4761" t="s">
        <v>23</v>
      </c>
      <c r="E4761" t="s">
        <v>5</v>
      </c>
      <c r="G4761" t="s">
        <v>24</v>
      </c>
      <c r="H4761">
        <v>2198130</v>
      </c>
      <c r="I4761">
        <v>2199404</v>
      </c>
      <c r="J4761" t="s">
        <v>88</v>
      </c>
      <c r="K4761" t="s">
        <v>8103</v>
      </c>
      <c r="L4761" t="s">
        <v>8103</v>
      </c>
      <c r="N4761" t="s">
        <v>8104</v>
      </c>
      <c r="Q4761" t="s">
        <v>8101</v>
      </c>
      <c r="R4761">
        <v>1275</v>
      </c>
      <c r="S4761">
        <v>424</v>
      </c>
    </row>
    <row r="4762" spans="1:20" x14ac:dyDescent="0.25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24</v>
      </c>
      <c r="H4762">
        <v>2199799</v>
      </c>
      <c r="I4762">
        <v>2199888</v>
      </c>
      <c r="J4762" t="s">
        <v>88</v>
      </c>
      <c r="Q4762" t="s">
        <v>8105</v>
      </c>
      <c r="R4762">
        <v>90</v>
      </c>
      <c r="T4762" t="s">
        <v>8106</v>
      </c>
    </row>
    <row r="4763" spans="1:20" x14ac:dyDescent="0.25">
      <c r="A4763" t="s">
        <v>28</v>
      </c>
      <c r="B4763" t="s">
        <v>17938</v>
      </c>
      <c r="C4763" t="s">
        <v>22</v>
      </c>
      <c r="D4763" t="s">
        <v>23</v>
      </c>
      <c r="E4763" t="s">
        <v>5</v>
      </c>
      <c r="G4763" t="s">
        <v>24</v>
      </c>
      <c r="H4763">
        <v>2199799</v>
      </c>
      <c r="I4763">
        <v>2199888</v>
      </c>
      <c r="J4763" t="s">
        <v>88</v>
      </c>
      <c r="K4763" t="s">
        <v>8107</v>
      </c>
      <c r="L4763" t="s">
        <v>8107</v>
      </c>
      <c r="N4763" t="s">
        <v>8108</v>
      </c>
      <c r="Q4763" t="s">
        <v>8105</v>
      </c>
      <c r="R4763">
        <v>90</v>
      </c>
      <c r="S4763">
        <v>29</v>
      </c>
    </row>
    <row r="4764" spans="1:20" x14ac:dyDescent="0.25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24</v>
      </c>
      <c r="H4764">
        <v>2199901</v>
      </c>
      <c r="I4764">
        <v>2201037</v>
      </c>
      <c r="J4764" t="s">
        <v>88</v>
      </c>
      <c r="Q4764" t="s">
        <v>8109</v>
      </c>
      <c r="R4764">
        <v>1137</v>
      </c>
      <c r="T4764" t="s">
        <v>8110</v>
      </c>
    </row>
    <row r="4765" spans="1:20" x14ac:dyDescent="0.25">
      <c r="A4765" t="s">
        <v>28</v>
      </c>
      <c r="B4765" t="s">
        <v>17938</v>
      </c>
      <c r="C4765" t="s">
        <v>22</v>
      </c>
      <c r="D4765" t="s">
        <v>23</v>
      </c>
      <c r="E4765" t="s">
        <v>5</v>
      </c>
      <c r="G4765" t="s">
        <v>24</v>
      </c>
      <c r="H4765">
        <v>2199901</v>
      </c>
      <c r="I4765">
        <v>2201037</v>
      </c>
      <c r="J4765" t="s">
        <v>88</v>
      </c>
      <c r="K4765" t="s">
        <v>8111</v>
      </c>
      <c r="L4765" t="s">
        <v>8111</v>
      </c>
      <c r="N4765" t="s">
        <v>8112</v>
      </c>
      <c r="Q4765" t="s">
        <v>8109</v>
      </c>
      <c r="R4765">
        <v>1137</v>
      </c>
      <c r="S4765">
        <v>378</v>
      </c>
    </row>
    <row r="4766" spans="1:20" x14ac:dyDescent="0.25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24</v>
      </c>
      <c r="H4766">
        <v>2201049</v>
      </c>
      <c r="I4766">
        <v>2202593</v>
      </c>
      <c r="J4766" t="s">
        <v>88</v>
      </c>
      <c r="Q4766" t="s">
        <v>8113</v>
      </c>
      <c r="R4766">
        <v>1545</v>
      </c>
      <c r="T4766" t="s">
        <v>8114</v>
      </c>
    </row>
    <row r="4767" spans="1:20" x14ac:dyDescent="0.25">
      <c r="A4767" t="s">
        <v>28</v>
      </c>
      <c r="B4767" t="s">
        <v>17938</v>
      </c>
      <c r="C4767" t="s">
        <v>22</v>
      </c>
      <c r="D4767" t="s">
        <v>23</v>
      </c>
      <c r="E4767" t="s">
        <v>5</v>
      </c>
      <c r="G4767" t="s">
        <v>24</v>
      </c>
      <c r="H4767">
        <v>2201049</v>
      </c>
      <c r="I4767">
        <v>2202593</v>
      </c>
      <c r="J4767" t="s">
        <v>88</v>
      </c>
      <c r="K4767" t="s">
        <v>8115</v>
      </c>
      <c r="L4767" t="s">
        <v>8115</v>
      </c>
      <c r="N4767" t="s">
        <v>8116</v>
      </c>
      <c r="Q4767" t="s">
        <v>8113</v>
      </c>
      <c r="R4767">
        <v>1545</v>
      </c>
      <c r="S4767">
        <v>514</v>
      </c>
    </row>
    <row r="4768" spans="1:20" x14ac:dyDescent="0.25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24</v>
      </c>
      <c r="H4768">
        <v>2202668</v>
      </c>
      <c r="I4768">
        <v>2203516</v>
      </c>
      <c r="J4768" t="s">
        <v>88</v>
      </c>
      <c r="Q4768" t="s">
        <v>8117</v>
      </c>
      <c r="R4768">
        <v>849</v>
      </c>
      <c r="T4768" t="s">
        <v>8118</v>
      </c>
    </row>
    <row r="4769" spans="1:20" x14ac:dyDescent="0.25">
      <c r="A4769" t="s">
        <v>28</v>
      </c>
      <c r="B4769" t="s">
        <v>17938</v>
      </c>
      <c r="C4769" t="s">
        <v>22</v>
      </c>
      <c r="D4769" t="s">
        <v>23</v>
      </c>
      <c r="E4769" t="s">
        <v>5</v>
      </c>
      <c r="G4769" t="s">
        <v>24</v>
      </c>
      <c r="H4769">
        <v>2202668</v>
      </c>
      <c r="I4769">
        <v>2203516</v>
      </c>
      <c r="J4769" t="s">
        <v>88</v>
      </c>
      <c r="K4769" t="s">
        <v>8119</v>
      </c>
      <c r="L4769" t="s">
        <v>8119</v>
      </c>
      <c r="N4769" t="s">
        <v>8120</v>
      </c>
      <c r="Q4769" t="s">
        <v>8117</v>
      </c>
      <c r="R4769">
        <v>849</v>
      </c>
      <c r="S4769">
        <v>282</v>
      </c>
    </row>
    <row r="4770" spans="1:20" x14ac:dyDescent="0.25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24</v>
      </c>
      <c r="H4770">
        <v>2203513</v>
      </c>
      <c r="I4770">
        <v>2203917</v>
      </c>
      <c r="J4770" t="s">
        <v>88</v>
      </c>
      <c r="Q4770" t="s">
        <v>8121</v>
      </c>
      <c r="R4770">
        <v>405</v>
      </c>
      <c r="T4770" t="s">
        <v>8122</v>
      </c>
    </row>
    <row r="4771" spans="1:20" x14ac:dyDescent="0.25">
      <c r="A4771" t="s">
        <v>28</v>
      </c>
      <c r="B4771" t="s">
        <v>17938</v>
      </c>
      <c r="C4771" t="s">
        <v>22</v>
      </c>
      <c r="D4771" t="s">
        <v>23</v>
      </c>
      <c r="E4771" t="s">
        <v>5</v>
      </c>
      <c r="G4771" t="s">
        <v>24</v>
      </c>
      <c r="H4771">
        <v>2203513</v>
      </c>
      <c r="I4771">
        <v>2203917</v>
      </c>
      <c r="J4771" t="s">
        <v>88</v>
      </c>
      <c r="K4771" t="s">
        <v>8123</v>
      </c>
      <c r="L4771" t="s">
        <v>8123</v>
      </c>
      <c r="N4771" t="s">
        <v>8124</v>
      </c>
      <c r="Q4771" t="s">
        <v>8121</v>
      </c>
      <c r="R4771">
        <v>405</v>
      </c>
      <c r="S4771">
        <v>134</v>
      </c>
    </row>
    <row r="4772" spans="1:20" x14ac:dyDescent="0.25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24</v>
      </c>
      <c r="H4772">
        <v>2203907</v>
      </c>
      <c r="I4772">
        <v>2204503</v>
      </c>
      <c r="J4772" t="s">
        <v>88</v>
      </c>
      <c r="Q4772" t="s">
        <v>8125</v>
      </c>
      <c r="R4772">
        <v>597</v>
      </c>
      <c r="T4772" t="s">
        <v>8126</v>
      </c>
    </row>
    <row r="4773" spans="1:20" x14ac:dyDescent="0.25">
      <c r="A4773" t="s">
        <v>28</v>
      </c>
      <c r="B4773" t="s">
        <v>17938</v>
      </c>
      <c r="C4773" t="s">
        <v>22</v>
      </c>
      <c r="D4773" t="s">
        <v>23</v>
      </c>
      <c r="E4773" t="s">
        <v>5</v>
      </c>
      <c r="G4773" t="s">
        <v>24</v>
      </c>
      <c r="H4773">
        <v>2203907</v>
      </c>
      <c r="I4773">
        <v>2204503</v>
      </c>
      <c r="J4773" t="s">
        <v>88</v>
      </c>
      <c r="K4773" t="s">
        <v>8127</v>
      </c>
      <c r="L4773" t="s">
        <v>8127</v>
      </c>
      <c r="N4773" t="s">
        <v>8128</v>
      </c>
      <c r="Q4773" t="s">
        <v>8125</v>
      </c>
      <c r="R4773">
        <v>597</v>
      </c>
      <c r="S4773">
        <v>198</v>
      </c>
    </row>
    <row r="4774" spans="1:20" x14ac:dyDescent="0.25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24</v>
      </c>
      <c r="H4774">
        <v>2204500</v>
      </c>
      <c r="I4774">
        <v>2205231</v>
      </c>
      <c r="J4774" t="s">
        <v>88</v>
      </c>
      <c r="Q4774" t="s">
        <v>8129</v>
      </c>
      <c r="R4774">
        <v>732</v>
      </c>
      <c r="T4774" t="s">
        <v>8130</v>
      </c>
    </row>
    <row r="4775" spans="1:20" x14ac:dyDescent="0.25">
      <c r="A4775" t="s">
        <v>28</v>
      </c>
      <c r="B4775" t="s">
        <v>17938</v>
      </c>
      <c r="C4775" t="s">
        <v>22</v>
      </c>
      <c r="D4775" t="s">
        <v>23</v>
      </c>
      <c r="E4775" t="s">
        <v>5</v>
      </c>
      <c r="G4775" t="s">
        <v>24</v>
      </c>
      <c r="H4775">
        <v>2204500</v>
      </c>
      <c r="I4775">
        <v>2205231</v>
      </c>
      <c r="J4775" t="s">
        <v>88</v>
      </c>
      <c r="K4775" t="s">
        <v>8131</v>
      </c>
      <c r="L4775" t="s">
        <v>8131</v>
      </c>
      <c r="N4775" t="s">
        <v>8132</v>
      </c>
      <c r="Q4775" t="s">
        <v>8129</v>
      </c>
      <c r="R4775">
        <v>732</v>
      </c>
      <c r="S4775">
        <v>243</v>
      </c>
    </row>
    <row r="4776" spans="1:20" x14ac:dyDescent="0.25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G4776" t="s">
        <v>24</v>
      </c>
      <c r="H4776">
        <v>2205250</v>
      </c>
      <c r="I4776">
        <v>2207043</v>
      </c>
      <c r="J4776" t="s">
        <v>88</v>
      </c>
      <c r="Q4776" t="s">
        <v>8133</v>
      </c>
      <c r="R4776">
        <v>1794</v>
      </c>
      <c r="T4776" t="s">
        <v>8134</v>
      </c>
    </row>
    <row r="4777" spans="1:20" x14ac:dyDescent="0.25">
      <c r="A4777" t="s">
        <v>28</v>
      </c>
      <c r="B4777" t="s">
        <v>17938</v>
      </c>
      <c r="C4777" t="s">
        <v>22</v>
      </c>
      <c r="D4777" t="s">
        <v>23</v>
      </c>
      <c r="E4777" t="s">
        <v>5</v>
      </c>
      <c r="G4777" t="s">
        <v>24</v>
      </c>
      <c r="H4777">
        <v>2205250</v>
      </c>
      <c r="I4777">
        <v>2207043</v>
      </c>
      <c r="J4777" t="s">
        <v>88</v>
      </c>
      <c r="K4777" t="s">
        <v>8135</v>
      </c>
      <c r="L4777" t="s">
        <v>8135</v>
      </c>
      <c r="N4777" t="s">
        <v>2810</v>
      </c>
      <c r="Q4777" t="s">
        <v>8133</v>
      </c>
      <c r="R4777">
        <v>1794</v>
      </c>
      <c r="S4777">
        <v>597</v>
      </c>
    </row>
    <row r="4778" spans="1:20" x14ac:dyDescent="0.25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24</v>
      </c>
      <c r="H4778">
        <v>2207040</v>
      </c>
      <c r="I4778">
        <v>2208158</v>
      </c>
      <c r="J4778" t="s">
        <v>88</v>
      </c>
      <c r="Q4778" t="s">
        <v>8136</v>
      </c>
      <c r="R4778">
        <v>1119</v>
      </c>
      <c r="T4778" t="s">
        <v>8137</v>
      </c>
    </row>
    <row r="4779" spans="1:20" x14ac:dyDescent="0.25">
      <c r="A4779" t="s">
        <v>28</v>
      </c>
      <c r="B4779" t="s">
        <v>17938</v>
      </c>
      <c r="C4779" t="s">
        <v>22</v>
      </c>
      <c r="D4779" t="s">
        <v>23</v>
      </c>
      <c r="E4779" t="s">
        <v>5</v>
      </c>
      <c r="G4779" t="s">
        <v>24</v>
      </c>
      <c r="H4779">
        <v>2207040</v>
      </c>
      <c r="I4779">
        <v>2208158</v>
      </c>
      <c r="J4779" t="s">
        <v>88</v>
      </c>
      <c r="K4779" t="s">
        <v>8138</v>
      </c>
      <c r="L4779" t="s">
        <v>8138</v>
      </c>
      <c r="N4779" t="s">
        <v>8139</v>
      </c>
      <c r="Q4779" t="s">
        <v>8136</v>
      </c>
      <c r="R4779">
        <v>1119</v>
      </c>
      <c r="S4779">
        <v>372</v>
      </c>
    </row>
    <row r="4780" spans="1:20" x14ac:dyDescent="0.25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24</v>
      </c>
      <c r="H4780">
        <v>2208653</v>
      </c>
      <c r="I4780">
        <v>2209918</v>
      </c>
      <c r="J4780" t="s">
        <v>25</v>
      </c>
      <c r="Q4780" t="s">
        <v>8140</v>
      </c>
      <c r="R4780">
        <v>1266</v>
      </c>
      <c r="T4780" t="s">
        <v>8141</v>
      </c>
    </row>
    <row r="4781" spans="1:20" x14ac:dyDescent="0.25">
      <c r="A4781" t="s">
        <v>28</v>
      </c>
      <c r="B4781" t="s">
        <v>17938</v>
      </c>
      <c r="C4781" t="s">
        <v>22</v>
      </c>
      <c r="D4781" t="s">
        <v>23</v>
      </c>
      <c r="E4781" t="s">
        <v>5</v>
      </c>
      <c r="G4781" t="s">
        <v>24</v>
      </c>
      <c r="H4781">
        <v>2208653</v>
      </c>
      <c r="I4781">
        <v>2209918</v>
      </c>
      <c r="J4781" t="s">
        <v>25</v>
      </c>
      <c r="K4781" t="s">
        <v>8142</v>
      </c>
      <c r="L4781" t="s">
        <v>8142</v>
      </c>
      <c r="N4781" t="s">
        <v>79</v>
      </c>
      <c r="Q4781" t="s">
        <v>8140</v>
      </c>
      <c r="R4781">
        <v>1266</v>
      </c>
      <c r="S4781">
        <v>421</v>
      </c>
    </row>
    <row r="4782" spans="1:20" x14ac:dyDescent="0.25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24</v>
      </c>
      <c r="H4782">
        <v>2210392</v>
      </c>
      <c r="I4782">
        <v>2210847</v>
      </c>
      <c r="J4782" t="s">
        <v>88</v>
      </c>
      <c r="Q4782" t="s">
        <v>8143</v>
      </c>
      <c r="R4782">
        <v>456</v>
      </c>
      <c r="T4782" t="s">
        <v>8144</v>
      </c>
    </row>
    <row r="4783" spans="1:20" x14ac:dyDescent="0.25">
      <c r="A4783" t="s">
        <v>28</v>
      </c>
      <c r="B4783" t="s">
        <v>17938</v>
      </c>
      <c r="C4783" t="s">
        <v>22</v>
      </c>
      <c r="D4783" t="s">
        <v>23</v>
      </c>
      <c r="E4783" t="s">
        <v>5</v>
      </c>
      <c r="G4783" t="s">
        <v>24</v>
      </c>
      <c r="H4783">
        <v>2210392</v>
      </c>
      <c r="I4783">
        <v>2210847</v>
      </c>
      <c r="J4783" t="s">
        <v>88</v>
      </c>
      <c r="K4783" t="s">
        <v>8145</v>
      </c>
      <c r="L4783" t="s">
        <v>8145</v>
      </c>
      <c r="N4783" t="s">
        <v>79</v>
      </c>
      <c r="Q4783" t="s">
        <v>8143</v>
      </c>
      <c r="R4783">
        <v>456</v>
      </c>
      <c r="S4783">
        <v>151</v>
      </c>
    </row>
    <row r="4784" spans="1:20" x14ac:dyDescent="0.25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24</v>
      </c>
      <c r="H4784">
        <v>2210886</v>
      </c>
      <c r="I4784">
        <v>2211545</v>
      </c>
      <c r="J4784" t="s">
        <v>88</v>
      </c>
      <c r="Q4784" t="s">
        <v>8146</v>
      </c>
      <c r="R4784">
        <v>660</v>
      </c>
      <c r="T4784" t="s">
        <v>8147</v>
      </c>
    </row>
    <row r="4785" spans="1:20" x14ac:dyDescent="0.25">
      <c r="A4785" t="s">
        <v>28</v>
      </c>
      <c r="B4785" t="s">
        <v>17938</v>
      </c>
      <c r="C4785" t="s">
        <v>22</v>
      </c>
      <c r="D4785" t="s">
        <v>23</v>
      </c>
      <c r="E4785" t="s">
        <v>5</v>
      </c>
      <c r="G4785" t="s">
        <v>24</v>
      </c>
      <c r="H4785">
        <v>2210886</v>
      </c>
      <c r="I4785">
        <v>2211545</v>
      </c>
      <c r="J4785" t="s">
        <v>88</v>
      </c>
      <c r="K4785" t="s">
        <v>8148</v>
      </c>
      <c r="L4785" t="s">
        <v>8148</v>
      </c>
      <c r="N4785" t="s">
        <v>79</v>
      </c>
      <c r="Q4785" t="s">
        <v>8146</v>
      </c>
      <c r="R4785">
        <v>660</v>
      </c>
      <c r="S4785">
        <v>219</v>
      </c>
    </row>
    <row r="4786" spans="1:20" x14ac:dyDescent="0.25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24</v>
      </c>
      <c r="H4786">
        <v>2212264</v>
      </c>
      <c r="I4786">
        <v>2213355</v>
      </c>
      <c r="J4786" t="s">
        <v>88</v>
      </c>
      <c r="Q4786" t="s">
        <v>8149</v>
      </c>
      <c r="R4786">
        <v>1092</v>
      </c>
      <c r="T4786" t="s">
        <v>8150</v>
      </c>
    </row>
    <row r="4787" spans="1:20" x14ac:dyDescent="0.25">
      <c r="A4787" t="s">
        <v>28</v>
      </c>
      <c r="B4787" t="s">
        <v>17938</v>
      </c>
      <c r="C4787" t="s">
        <v>22</v>
      </c>
      <c r="D4787" t="s">
        <v>23</v>
      </c>
      <c r="E4787" t="s">
        <v>5</v>
      </c>
      <c r="G4787" t="s">
        <v>24</v>
      </c>
      <c r="H4787">
        <v>2212264</v>
      </c>
      <c r="I4787">
        <v>2213355</v>
      </c>
      <c r="J4787" t="s">
        <v>88</v>
      </c>
      <c r="K4787" t="s">
        <v>8151</v>
      </c>
      <c r="L4787" t="s">
        <v>8151</v>
      </c>
      <c r="N4787" t="s">
        <v>8152</v>
      </c>
      <c r="Q4787" t="s">
        <v>8149</v>
      </c>
      <c r="R4787">
        <v>1092</v>
      </c>
      <c r="S4787">
        <v>363</v>
      </c>
    </row>
    <row r="4788" spans="1:20" x14ac:dyDescent="0.25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24</v>
      </c>
      <c r="H4788">
        <v>2213472</v>
      </c>
      <c r="I4788">
        <v>2214080</v>
      </c>
      <c r="J4788" t="s">
        <v>88</v>
      </c>
      <c r="Q4788" t="s">
        <v>8153</v>
      </c>
      <c r="R4788">
        <v>609</v>
      </c>
      <c r="T4788" t="s">
        <v>8154</v>
      </c>
    </row>
    <row r="4789" spans="1:20" x14ac:dyDescent="0.25">
      <c r="A4789" t="s">
        <v>28</v>
      </c>
      <c r="B4789" t="s">
        <v>17938</v>
      </c>
      <c r="C4789" t="s">
        <v>22</v>
      </c>
      <c r="D4789" t="s">
        <v>23</v>
      </c>
      <c r="E4789" t="s">
        <v>5</v>
      </c>
      <c r="G4789" t="s">
        <v>24</v>
      </c>
      <c r="H4789">
        <v>2213472</v>
      </c>
      <c r="I4789">
        <v>2214080</v>
      </c>
      <c r="J4789" t="s">
        <v>88</v>
      </c>
      <c r="K4789" t="s">
        <v>8155</v>
      </c>
      <c r="L4789" t="s">
        <v>8155</v>
      </c>
      <c r="N4789" t="s">
        <v>8156</v>
      </c>
      <c r="Q4789" t="s">
        <v>8153</v>
      </c>
      <c r="R4789">
        <v>609</v>
      </c>
      <c r="S4789">
        <v>202</v>
      </c>
    </row>
    <row r="4790" spans="1:20" x14ac:dyDescent="0.25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24</v>
      </c>
      <c r="H4790">
        <v>2214332</v>
      </c>
      <c r="I4790">
        <v>2214610</v>
      </c>
      <c r="J4790" t="s">
        <v>25</v>
      </c>
      <c r="Q4790" t="s">
        <v>8157</v>
      </c>
      <c r="R4790">
        <v>279</v>
      </c>
      <c r="T4790" t="s">
        <v>8158</v>
      </c>
    </row>
    <row r="4791" spans="1:20" x14ac:dyDescent="0.25">
      <c r="A4791" t="s">
        <v>28</v>
      </c>
      <c r="B4791" t="s">
        <v>17938</v>
      </c>
      <c r="C4791" t="s">
        <v>22</v>
      </c>
      <c r="D4791" t="s">
        <v>23</v>
      </c>
      <c r="E4791" t="s">
        <v>5</v>
      </c>
      <c r="G4791" t="s">
        <v>24</v>
      </c>
      <c r="H4791">
        <v>2214332</v>
      </c>
      <c r="I4791">
        <v>2214610</v>
      </c>
      <c r="J4791" t="s">
        <v>25</v>
      </c>
      <c r="K4791" t="s">
        <v>8159</v>
      </c>
      <c r="L4791" t="s">
        <v>8159</v>
      </c>
      <c r="N4791" t="s">
        <v>314</v>
      </c>
      <c r="Q4791" t="s">
        <v>8157</v>
      </c>
      <c r="R4791">
        <v>279</v>
      </c>
      <c r="S4791">
        <v>92</v>
      </c>
    </row>
    <row r="4792" spans="1:20" x14ac:dyDescent="0.25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24</v>
      </c>
      <c r="H4792">
        <v>2214655</v>
      </c>
      <c r="I4792">
        <v>2216340</v>
      </c>
      <c r="J4792" t="s">
        <v>88</v>
      </c>
      <c r="Q4792" t="s">
        <v>8160</v>
      </c>
      <c r="R4792">
        <v>1686</v>
      </c>
      <c r="T4792" t="s">
        <v>8161</v>
      </c>
    </row>
    <row r="4793" spans="1:20" x14ac:dyDescent="0.25">
      <c r="A4793" t="s">
        <v>28</v>
      </c>
      <c r="B4793" t="s">
        <v>17938</v>
      </c>
      <c r="C4793" t="s">
        <v>22</v>
      </c>
      <c r="D4793" t="s">
        <v>23</v>
      </c>
      <c r="E4793" t="s">
        <v>5</v>
      </c>
      <c r="G4793" t="s">
        <v>24</v>
      </c>
      <c r="H4793">
        <v>2214655</v>
      </c>
      <c r="I4793">
        <v>2216340</v>
      </c>
      <c r="J4793" t="s">
        <v>88</v>
      </c>
      <c r="K4793" t="s">
        <v>8162</v>
      </c>
      <c r="L4793" t="s">
        <v>8162</v>
      </c>
      <c r="N4793" t="s">
        <v>8163</v>
      </c>
      <c r="Q4793" t="s">
        <v>8160</v>
      </c>
      <c r="R4793">
        <v>1686</v>
      </c>
      <c r="S4793">
        <v>561</v>
      </c>
    </row>
    <row r="4794" spans="1:20" x14ac:dyDescent="0.25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G4794" t="s">
        <v>24</v>
      </c>
      <c r="H4794">
        <v>2216465</v>
      </c>
      <c r="I4794">
        <v>2217412</v>
      </c>
      <c r="J4794" t="s">
        <v>88</v>
      </c>
      <c r="Q4794" t="s">
        <v>8164</v>
      </c>
      <c r="R4794">
        <v>948</v>
      </c>
      <c r="T4794" t="s">
        <v>8165</v>
      </c>
    </row>
    <row r="4795" spans="1:20" x14ac:dyDescent="0.25">
      <c r="A4795" t="s">
        <v>28</v>
      </c>
      <c r="B4795" t="s">
        <v>17938</v>
      </c>
      <c r="C4795" t="s">
        <v>22</v>
      </c>
      <c r="D4795" t="s">
        <v>23</v>
      </c>
      <c r="E4795" t="s">
        <v>5</v>
      </c>
      <c r="G4795" t="s">
        <v>24</v>
      </c>
      <c r="H4795">
        <v>2216465</v>
      </c>
      <c r="I4795">
        <v>2217412</v>
      </c>
      <c r="J4795" t="s">
        <v>88</v>
      </c>
      <c r="K4795" t="s">
        <v>8166</v>
      </c>
      <c r="L4795" t="s">
        <v>8166</v>
      </c>
      <c r="N4795" t="s">
        <v>8167</v>
      </c>
      <c r="Q4795" t="s">
        <v>8164</v>
      </c>
      <c r="R4795">
        <v>948</v>
      </c>
      <c r="S4795">
        <v>315</v>
      </c>
    </row>
    <row r="4796" spans="1:20" x14ac:dyDescent="0.25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G4796" t="s">
        <v>24</v>
      </c>
      <c r="H4796">
        <v>2217678</v>
      </c>
      <c r="I4796">
        <v>2218529</v>
      </c>
      <c r="J4796" t="s">
        <v>88</v>
      </c>
      <c r="Q4796" t="s">
        <v>8168</v>
      </c>
      <c r="R4796">
        <v>852</v>
      </c>
      <c r="T4796" t="s">
        <v>8169</v>
      </c>
    </row>
    <row r="4797" spans="1:20" x14ac:dyDescent="0.25">
      <c r="A4797" t="s">
        <v>28</v>
      </c>
      <c r="B4797" t="s">
        <v>17938</v>
      </c>
      <c r="C4797" t="s">
        <v>22</v>
      </c>
      <c r="D4797" t="s">
        <v>23</v>
      </c>
      <c r="E4797" t="s">
        <v>5</v>
      </c>
      <c r="G4797" t="s">
        <v>24</v>
      </c>
      <c r="H4797">
        <v>2217678</v>
      </c>
      <c r="I4797">
        <v>2218529</v>
      </c>
      <c r="J4797" t="s">
        <v>88</v>
      </c>
      <c r="K4797" t="s">
        <v>8170</v>
      </c>
      <c r="L4797" t="s">
        <v>8170</v>
      </c>
      <c r="N4797" t="s">
        <v>8171</v>
      </c>
      <c r="Q4797" t="s">
        <v>8168</v>
      </c>
      <c r="R4797">
        <v>852</v>
      </c>
      <c r="S4797">
        <v>283</v>
      </c>
    </row>
    <row r="4798" spans="1:20" x14ac:dyDescent="0.25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G4798" t="s">
        <v>24</v>
      </c>
      <c r="H4798">
        <v>2218526</v>
      </c>
      <c r="I4798">
        <v>2219149</v>
      </c>
      <c r="J4798" t="s">
        <v>88</v>
      </c>
      <c r="O4798" t="s">
        <v>8172</v>
      </c>
      <c r="Q4798" t="s">
        <v>8173</v>
      </c>
      <c r="R4798">
        <v>624</v>
      </c>
      <c r="T4798" t="s">
        <v>8174</v>
      </c>
    </row>
    <row r="4799" spans="1:20" x14ac:dyDescent="0.25">
      <c r="A4799" t="s">
        <v>28</v>
      </c>
      <c r="B4799" t="s">
        <v>17938</v>
      </c>
      <c r="C4799" t="s">
        <v>22</v>
      </c>
      <c r="D4799" t="s">
        <v>23</v>
      </c>
      <c r="E4799" t="s">
        <v>5</v>
      </c>
      <c r="G4799" t="s">
        <v>24</v>
      </c>
      <c r="H4799">
        <v>2218526</v>
      </c>
      <c r="I4799">
        <v>2219149</v>
      </c>
      <c r="J4799" t="s">
        <v>88</v>
      </c>
      <c r="K4799" t="s">
        <v>8175</v>
      </c>
      <c r="L4799" t="s">
        <v>8175</v>
      </c>
      <c r="N4799" t="s">
        <v>8176</v>
      </c>
      <c r="O4799" t="s">
        <v>8172</v>
      </c>
      <c r="Q4799" t="s">
        <v>8173</v>
      </c>
      <c r="R4799">
        <v>624</v>
      </c>
      <c r="S4799">
        <v>207</v>
      </c>
    </row>
    <row r="4800" spans="1:20" x14ac:dyDescent="0.25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G4800" t="s">
        <v>24</v>
      </c>
      <c r="H4800">
        <v>2219463</v>
      </c>
      <c r="I4800">
        <v>2220719</v>
      </c>
      <c r="J4800" t="s">
        <v>25</v>
      </c>
      <c r="Q4800" t="s">
        <v>8177</v>
      </c>
      <c r="R4800">
        <v>1257</v>
      </c>
      <c r="T4800" t="s">
        <v>8178</v>
      </c>
    </row>
    <row r="4801" spans="1:20" x14ac:dyDescent="0.25">
      <c r="A4801" t="s">
        <v>28</v>
      </c>
      <c r="B4801" t="s">
        <v>17938</v>
      </c>
      <c r="C4801" t="s">
        <v>22</v>
      </c>
      <c r="D4801" t="s">
        <v>23</v>
      </c>
      <c r="E4801" t="s">
        <v>5</v>
      </c>
      <c r="G4801" t="s">
        <v>24</v>
      </c>
      <c r="H4801">
        <v>2219463</v>
      </c>
      <c r="I4801">
        <v>2220719</v>
      </c>
      <c r="J4801" t="s">
        <v>25</v>
      </c>
      <c r="K4801" t="s">
        <v>8179</v>
      </c>
      <c r="L4801" t="s">
        <v>8179</v>
      </c>
      <c r="N4801" t="s">
        <v>8180</v>
      </c>
      <c r="Q4801" t="s">
        <v>8177</v>
      </c>
      <c r="R4801">
        <v>1257</v>
      </c>
      <c r="S4801">
        <v>418</v>
      </c>
    </row>
    <row r="4802" spans="1:20" x14ac:dyDescent="0.25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G4802" t="s">
        <v>24</v>
      </c>
      <c r="H4802">
        <v>2220760</v>
      </c>
      <c r="I4802">
        <v>2221842</v>
      </c>
      <c r="J4802" t="s">
        <v>25</v>
      </c>
      <c r="Q4802" t="s">
        <v>8181</v>
      </c>
      <c r="R4802">
        <v>1083</v>
      </c>
      <c r="T4802" t="s">
        <v>8182</v>
      </c>
    </row>
    <row r="4803" spans="1:20" x14ac:dyDescent="0.25">
      <c r="A4803" t="s">
        <v>28</v>
      </c>
      <c r="B4803" t="s">
        <v>17938</v>
      </c>
      <c r="C4803" t="s">
        <v>22</v>
      </c>
      <c r="D4803" t="s">
        <v>23</v>
      </c>
      <c r="E4803" t="s">
        <v>5</v>
      </c>
      <c r="G4803" t="s">
        <v>24</v>
      </c>
      <c r="H4803">
        <v>2220760</v>
      </c>
      <c r="I4803">
        <v>2221842</v>
      </c>
      <c r="J4803" t="s">
        <v>25</v>
      </c>
      <c r="K4803" t="s">
        <v>8183</v>
      </c>
      <c r="L4803" t="s">
        <v>8183</v>
      </c>
      <c r="N4803" t="s">
        <v>8184</v>
      </c>
      <c r="Q4803" t="s">
        <v>8181</v>
      </c>
      <c r="R4803">
        <v>1083</v>
      </c>
      <c r="S4803">
        <v>360</v>
      </c>
    </row>
    <row r="4804" spans="1:20" x14ac:dyDescent="0.25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G4804" t="s">
        <v>24</v>
      </c>
      <c r="H4804">
        <v>2221842</v>
      </c>
      <c r="I4804">
        <v>2222675</v>
      </c>
      <c r="J4804" t="s">
        <v>25</v>
      </c>
      <c r="Q4804" t="s">
        <v>8185</v>
      </c>
      <c r="R4804">
        <v>834</v>
      </c>
      <c r="T4804" t="s">
        <v>8186</v>
      </c>
    </row>
    <row r="4805" spans="1:20" x14ac:dyDescent="0.25">
      <c r="A4805" t="s">
        <v>28</v>
      </c>
      <c r="B4805" t="s">
        <v>17938</v>
      </c>
      <c r="C4805" t="s">
        <v>22</v>
      </c>
      <c r="D4805" t="s">
        <v>23</v>
      </c>
      <c r="E4805" t="s">
        <v>5</v>
      </c>
      <c r="G4805" t="s">
        <v>24</v>
      </c>
      <c r="H4805">
        <v>2221842</v>
      </c>
      <c r="I4805">
        <v>2222675</v>
      </c>
      <c r="J4805" t="s">
        <v>25</v>
      </c>
      <c r="K4805" t="s">
        <v>8187</v>
      </c>
      <c r="L4805" t="s">
        <v>8187</v>
      </c>
      <c r="N4805" t="s">
        <v>8188</v>
      </c>
      <c r="Q4805" t="s">
        <v>8185</v>
      </c>
      <c r="R4805">
        <v>834</v>
      </c>
      <c r="S4805">
        <v>277</v>
      </c>
    </row>
    <row r="4806" spans="1:20" x14ac:dyDescent="0.25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G4806" t="s">
        <v>24</v>
      </c>
      <c r="H4806">
        <v>2222672</v>
      </c>
      <c r="I4806">
        <v>2223061</v>
      </c>
      <c r="J4806" t="s">
        <v>25</v>
      </c>
      <c r="Q4806" t="s">
        <v>8189</v>
      </c>
      <c r="R4806">
        <v>390</v>
      </c>
      <c r="T4806" t="s">
        <v>8190</v>
      </c>
    </row>
    <row r="4807" spans="1:20" x14ac:dyDescent="0.25">
      <c r="A4807" t="s">
        <v>28</v>
      </c>
      <c r="B4807" t="s">
        <v>17938</v>
      </c>
      <c r="C4807" t="s">
        <v>22</v>
      </c>
      <c r="D4807" t="s">
        <v>23</v>
      </c>
      <c r="E4807" t="s">
        <v>5</v>
      </c>
      <c r="G4807" t="s">
        <v>24</v>
      </c>
      <c r="H4807">
        <v>2222672</v>
      </c>
      <c r="I4807">
        <v>2223061</v>
      </c>
      <c r="J4807" t="s">
        <v>25</v>
      </c>
      <c r="K4807" t="s">
        <v>8191</v>
      </c>
      <c r="L4807" t="s">
        <v>8191</v>
      </c>
      <c r="N4807" t="s">
        <v>8192</v>
      </c>
      <c r="Q4807" t="s">
        <v>8189</v>
      </c>
      <c r="R4807">
        <v>390</v>
      </c>
      <c r="S4807">
        <v>129</v>
      </c>
    </row>
    <row r="4808" spans="1:20" x14ac:dyDescent="0.25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G4808" t="s">
        <v>24</v>
      </c>
      <c r="H4808">
        <v>2223065</v>
      </c>
      <c r="I4808">
        <v>2223874</v>
      </c>
      <c r="J4808" t="s">
        <v>25</v>
      </c>
      <c r="Q4808" t="s">
        <v>8193</v>
      </c>
      <c r="R4808">
        <v>810</v>
      </c>
      <c r="T4808" t="s">
        <v>8194</v>
      </c>
    </row>
    <row r="4809" spans="1:20" x14ac:dyDescent="0.25">
      <c r="A4809" t="s">
        <v>28</v>
      </c>
      <c r="B4809" t="s">
        <v>17938</v>
      </c>
      <c r="C4809" t="s">
        <v>22</v>
      </c>
      <c r="D4809" t="s">
        <v>23</v>
      </c>
      <c r="E4809" t="s">
        <v>5</v>
      </c>
      <c r="G4809" t="s">
        <v>24</v>
      </c>
      <c r="H4809">
        <v>2223065</v>
      </c>
      <c r="I4809">
        <v>2223874</v>
      </c>
      <c r="J4809" t="s">
        <v>25</v>
      </c>
      <c r="K4809" t="s">
        <v>8195</v>
      </c>
      <c r="L4809" t="s">
        <v>8195</v>
      </c>
      <c r="N4809" t="s">
        <v>79</v>
      </c>
      <c r="Q4809" t="s">
        <v>8193</v>
      </c>
      <c r="R4809">
        <v>810</v>
      </c>
      <c r="S4809">
        <v>269</v>
      </c>
    </row>
    <row r="4810" spans="1:20" x14ac:dyDescent="0.25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G4810" t="s">
        <v>24</v>
      </c>
      <c r="H4810">
        <v>2223912</v>
      </c>
      <c r="I4810">
        <v>2224766</v>
      </c>
      <c r="J4810" t="s">
        <v>25</v>
      </c>
      <c r="Q4810" t="s">
        <v>8196</v>
      </c>
      <c r="R4810">
        <v>855</v>
      </c>
      <c r="T4810" t="s">
        <v>8197</v>
      </c>
    </row>
    <row r="4811" spans="1:20" x14ac:dyDescent="0.25">
      <c r="A4811" t="s">
        <v>28</v>
      </c>
      <c r="B4811" t="s">
        <v>17938</v>
      </c>
      <c r="C4811" t="s">
        <v>22</v>
      </c>
      <c r="D4811" t="s">
        <v>23</v>
      </c>
      <c r="E4811" t="s">
        <v>5</v>
      </c>
      <c r="G4811" t="s">
        <v>24</v>
      </c>
      <c r="H4811">
        <v>2223912</v>
      </c>
      <c r="I4811">
        <v>2224766</v>
      </c>
      <c r="J4811" t="s">
        <v>25</v>
      </c>
      <c r="K4811" t="s">
        <v>8198</v>
      </c>
      <c r="L4811" t="s">
        <v>8198</v>
      </c>
      <c r="N4811" t="s">
        <v>8199</v>
      </c>
      <c r="Q4811" t="s">
        <v>8196</v>
      </c>
      <c r="R4811">
        <v>855</v>
      </c>
      <c r="S4811">
        <v>284</v>
      </c>
    </row>
    <row r="4812" spans="1:20" x14ac:dyDescent="0.25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G4812" t="s">
        <v>24</v>
      </c>
      <c r="H4812">
        <v>2224820</v>
      </c>
      <c r="I4812">
        <v>2225920</v>
      </c>
      <c r="J4812" t="s">
        <v>88</v>
      </c>
      <c r="Q4812" t="s">
        <v>8200</v>
      </c>
      <c r="R4812">
        <v>1101</v>
      </c>
      <c r="T4812" t="s">
        <v>8201</v>
      </c>
    </row>
    <row r="4813" spans="1:20" x14ac:dyDescent="0.25">
      <c r="A4813" t="s">
        <v>28</v>
      </c>
      <c r="B4813" t="s">
        <v>17938</v>
      </c>
      <c r="C4813" t="s">
        <v>22</v>
      </c>
      <c r="D4813" t="s">
        <v>23</v>
      </c>
      <c r="E4813" t="s">
        <v>5</v>
      </c>
      <c r="G4813" t="s">
        <v>24</v>
      </c>
      <c r="H4813">
        <v>2224820</v>
      </c>
      <c r="I4813">
        <v>2225920</v>
      </c>
      <c r="J4813" t="s">
        <v>88</v>
      </c>
      <c r="K4813" t="s">
        <v>8202</v>
      </c>
      <c r="L4813" t="s">
        <v>8202</v>
      </c>
      <c r="N4813" t="s">
        <v>8203</v>
      </c>
      <c r="Q4813" t="s">
        <v>8200</v>
      </c>
      <c r="R4813">
        <v>1101</v>
      </c>
      <c r="S4813">
        <v>366</v>
      </c>
    </row>
    <row r="4814" spans="1:20" x14ac:dyDescent="0.25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G4814" t="s">
        <v>24</v>
      </c>
      <c r="H4814">
        <v>2226187</v>
      </c>
      <c r="I4814">
        <v>2226417</v>
      </c>
      <c r="J4814" t="s">
        <v>25</v>
      </c>
      <c r="O4814" t="s">
        <v>8204</v>
      </c>
      <c r="Q4814" t="s">
        <v>8205</v>
      </c>
      <c r="R4814">
        <v>231</v>
      </c>
      <c r="T4814" t="s">
        <v>8206</v>
      </c>
    </row>
    <row r="4815" spans="1:20" x14ac:dyDescent="0.25">
      <c r="A4815" t="s">
        <v>28</v>
      </c>
      <c r="B4815" t="s">
        <v>17938</v>
      </c>
      <c r="C4815" t="s">
        <v>22</v>
      </c>
      <c r="D4815" t="s">
        <v>23</v>
      </c>
      <c r="E4815" t="s">
        <v>5</v>
      </c>
      <c r="G4815" t="s">
        <v>24</v>
      </c>
      <c r="H4815">
        <v>2226187</v>
      </c>
      <c r="I4815">
        <v>2226417</v>
      </c>
      <c r="J4815" t="s">
        <v>25</v>
      </c>
      <c r="K4815" t="s">
        <v>8207</v>
      </c>
      <c r="L4815" t="s">
        <v>8207</v>
      </c>
      <c r="N4815" t="s">
        <v>8208</v>
      </c>
      <c r="O4815" t="s">
        <v>8204</v>
      </c>
      <c r="Q4815" t="s">
        <v>8205</v>
      </c>
      <c r="R4815">
        <v>231</v>
      </c>
      <c r="S4815">
        <v>76</v>
      </c>
    </row>
    <row r="4816" spans="1:20" x14ac:dyDescent="0.25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G4816" t="s">
        <v>24</v>
      </c>
      <c r="H4816">
        <v>2226497</v>
      </c>
      <c r="I4816">
        <v>2226850</v>
      </c>
      <c r="J4816" t="s">
        <v>88</v>
      </c>
      <c r="Q4816" t="s">
        <v>8209</v>
      </c>
      <c r="R4816">
        <v>354</v>
      </c>
      <c r="T4816" t="s">
        <v>8210</v>
      </c>
    </row>
    <row r="4817" spans="1:20" x14ac:dyDescent="0.25">
      <c r="A4817" t="s">
        <v>28</v>
      </c>
      <c r="B4817" t="s">
        <v>17938</v>
      </c>
      <c r="C4817" t="s">
        <v>22</v>
      </c>
      <c r="D4817" t="s">
        <v>23</v>
      </c>
      <c r="E4817" t="s">
        <v>5</v>
      </c>
      <c r="G4817" t="s">
        <v>24</v>
      </c>
      <c r="H4817">
        <v>2226497</v>
      </c>
      <c r="I4817">
        <v>2226850</v>
      </c>
      <c r="J4817" t="s">
        <v>88</v>
      </c>
      <c r="K4817" t="s">
        <v>8211</v>
      </c>
      <c r="L4817" t="s">
        <v>8211</v>
      </c>
      <c r="N4817" t="s">
        <v>79</v>
      </c>
      <c r="Q4817" t="s">
        <v>8209</v>
      </c>
      <c r="R4817">
        <v>354</v>
      </c>
      <c r="S4817">
        <v>117</v>
      </c>
    </row>
    <row r="4818" spans="1:20" x14ac:dyDescent="0.25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24</v>
      </c>
      <c r="H4818">
        <v>2227027</v>
      </c>
      <c r="I4818">
        <v>2228451</v>
      </c>
      <c r="J4818" t="s">
        <v>25</v>
      </c>
      <c r="Q4818" t="s">
        <v>8212</v>
      </c>
      <c r="R4818">
        <v>1425</v>
      </c>
      <c r="T4818" t="s">
        <v>8213</v>
      </c>
    </row>
    <row r="4819" spans="1:20" x14ac:dyDescent="0.25">
      <c r="A4819" t="s">
        <v>28</v>
      </c>
      <c r="B4819" t="s">
        <v>17938</v>
      </c>
      <c r="C4819" t="s">
        <v>22</v>
      </c>
      <c r="D4819" t="s">
        <v>23</v>
      </c>
      <c r="E4819" t="s">
        <v>5</v>
      </c>
      <c r="G4819" t="s">
        <v>24</v>
      </c>
      <c r="H4819">
        <v>2227027</v>
      </c>
      <c r="I4819">
        <v>2228451</v>
      </c>
      <c r="J4819" t="s">
        <v>25</v>
      </c>
      <c r="K4819" t="s">
        <v>8214</v>
      </c>
      <c r="L4819" t="s">
        <v>8214</v>
      </c>
      <c r="N4819" t="s">
        <v>8215</v>
      </c>
      <c r="Q4819" t="s">
        <v>8212</v>
      </c>
      <c r="R4819">
        <v>1425</v>
      </c>
      <c r="S4819">
        <v>474</v>
      </c>
    </row>
    <row r="4820" spans="1:20" x14ac:dyDescent="0.25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24</v>
      </c>
      <c r="H4820">
        <v>2228452</v>
      </c>
      <c r="I4820">
        <v>2229102</v>
      </c>
      <c r="J4820" t="s">
        <v>88</v>
      </c>
      <c r="Q4820" t="s">
        <v>8216</v>
      </c>
      <c r="R4820">
        <v>651</v>
      </c>
      <c r="T4820" t="s">
        <v>8217</v>
      </c>
    </row>
    <row r="4821" spans="1:20" x14ac:dyDescent="0.25">
      <c r="A4821" t="s">
        <v>28</v>
      </c>
      <c r="B4821" t="s">
        <v>17938</v>
      </c>
      <c r="C4821" t="s">
        <v>22</v>
      </c>
      <c r="D4821" t="s">
        <v>23</v>
      </c>
      <c r="E4821" t="s">
        <v>5</v>
      </c>
      <c r="G4821" t="s">
        <v>24</v>
      </c>
      <c r="H4821">
        <v>2228452</v>
      </c>
      <c r="I4821">
        <v>2229102</v>
      </c>
      <c r="J4821" t="s">
        <v>88</v>
      </c>
      <c r="K4821" t="s">
        <v>8218</v>
      </c>
      <c r="L4821" t="s">
        <v>8218</v>
      </c>
      <c r="N4821" t="s">
        <v>380</v>
      </c>
      <c r="Q4821" t="s">
        <v>8216</v>
      </c>
      <c r="R4821">
        <v>651</v>
      </c>
      <c r="S4821">
        <v>216</v>
      </c>
    </row>
    <row r="4822" spans="1:20" x14ac:dyDescent="0.25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24</v>
      </c>
      <c r="H4822">
        <v>2229095</v>
      </c>
      <c r="I4822">
        <v>2230891</v>
      </c>
      <c r="J4822" t="s">
        <v>88</v>
      </c>
      <c r="Q4822" t="s">
        <v>8219</v>
      </c>
      <c r="R4822">
        <v>1797</v>
      </c>
      <c r="T4822" t="s">
        <v>8220</v>
      </c>
    </row>
    <row r="4823" spans="1:20" x14ac:dyDescent="0.25">
      <c r="A4823" t="s">
        <v>28</v>
      </c>
      <c r="B4823" t="s">
        <v>17938</v>
      </c>
      <c r="C4823" t="s">
        <v>22</v>
      </c>
      <c r="D4823" t="s">
        <v>23</v>
      </c>
      <c r="E4823" t="s">
        <v>5</v>
      </c>
      <c r="G4823" t="s">
        <v>24</v>
      </c>
      <c r="H4823">
        <v>2229095</v>
      </c>
      <c r="I4823">
        <v>2230891</v>
      </c>
      <c r="J4823" t="s">
        <v>88</v>
      </c>
      <c r="K4823" t="s">
        <v>8221</v>
      </c>
      <c r="L4823" t="s">
        <v>8221</v>
      </c>
      <c r="N4823" t="s">
        <v>8222</v>
      </c>
      <c r="Q4823" t="s">
        <v>8219</v>
      </c>
      <c r="R4823">
        <v>1797</v>
      </c>
      <c r="S4823">
        <v>598</v>
      </c>
    </row>
    <row r="4824" spans="1:20" x14ac:dyDescent="0.25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24</v>
      </c>
      <c r="H4824">
        <v>2230959</v>
      </c>
      <c r="I4824">
        <v>2231144</v>
      </c>
      <c r="J4824" t="s">
        <v>25</v>
      </c>
      <c r="Q4824" t="s">
        <v>8223</v>
      </c>
      <c r="R4824">
        <v>186</v>
      </c>
    </row>
    <row r="4825" spans="1:20" x14ac:dyDescent="0.25">
      <c r="A4825" t="s">
        <v>28</v>
      </c>
      <c r="B4825" t="s">
        <v>17938</v>
      </c>
      <c r="C4825" t="s">
        <v>22</v>
      </c>
      <c r="D4825" t="s">
        <v>23</v>
      </c>
      <c r="E4825" t="s">
        <v>5</v>
      </c>
      <c r="G4825" t="s">
        <v>24</v>
      </c>
      <c r="H4825">
        <v>2230959</v>
      </c>
      <c r="I4825">
        <v>2231144</v>
      </c>
      <c r="J4825" t="s">
        <v>25</v>
      </c>
      <c r="K4825" t="s">
        <v>8224</v>
      </c>
      <c r="L4825" t="s">
        <v>8224</v>
      </c>
      <c r="N4825" t="s">
        <v>79</v>
      </c>
      <c r="Q4825" t="s">
        <v>8223</v>
      </c>
      <c r="R4825">
        <v>186</v>
      </c>
      <c r="S4825">
        <v>61</v>
      </c>
    </row>
    <row r="4826" spans="1:20" x14ac:dyDescent="0.25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24</v>
      </c>
      <c r="H4826">
        <v>2231232</v>
      </c>
      <c r="I4826">
        <v>2232629</v>
      </c>
      <c r="J4826" t="s">
        <v>25</v>
      </c>
      <c r="Q4826" t="s">
        <v>8225</v>
      </c>
      <c r="R4826">
        <v>1398</v>
      </c>
      <c r="T4826" t="s">
        <v>8226</v>
      </c>
    </row>
    <row r="4827" spans="1:20" x14ac:dyDescent="0.25">
      <c r="A4827" t="s">
        <v>28</v>
      </c>
      <c r="B4827" t="s">
        <v>17938</v>
      </c>
      <c r="C4827" t="s">
        <v>22</v>
      </c>
      <c r="D4827" t="s">
        <v>23</v>
      </c>
      <c r="E4827" t="s">
        <v>5</v>
      </c>
      <c r="G4827" t="s">
        <v>24</v>
      </c>
      <c r="H4827">
        <v>2231232</v>
      </c>
      <c r="I4827">
        <v>2232629</v>
      </c>
      <c r="J4827" t="s">
        <v>25</v>
      </c>
      <c r="K4827" t="s">
        <v>8227</v>
      </c>
      <c r="L4827" t="s">
        <v>8227</v>
      </c>
      <c r="N4827" t="s">
        <v>8228</v>
      </c>
      <c r="Q4827" t="s">
        <v>8225</v>
      </c>
      <c r="R4827">
        <v>1398</v>
      </c>
      <c r="S4827">
        <v>465</v>
      </c>
    </row>
    <row r="4828" spans="1:20" x14ac:dyDescent="0.25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24</v>
      </c>
      <c r="H4828">
        <v>2233017</v>
      </c>
      <c r="I4828">
        <v>2236760</v>
      </c>
      <c r="J4828" t="s">
        <v>25</v>
      </c>
      <c r="Q4828" t="s">
        <v>8229</v>
      </c>
      <c r="R4828">
        <v>3744</v>
      </c>
      <c r="T4828" t="s">
        <v>8230</v>
      </c>
    </row>
    <row r="4829" spans="1:20" x14ac:dyDescent="0.25">
      <c r="A4829" t="s">
        <v>28</v>
      </c>
      <c r="B4829" t="s">
        <v>17938</v>
      </c>
      <c r="C4829" t="s">
        <v>22</v>
      </c>
      <c r="D4829" t="s">
        <v>23</v>
      </c>
      <c r="E4829" t="s">
        <v>5</v>
      </c>
      <c r="G4829" t="s">
        <v>24</v>
      </c>
      <c r="H4829">
        <v>2233017</v>
      </c>
      <c r="I4829">
        <v>2236760</v>
      </c>
      <c r="J4829" t="s">
        <v>25</v>
      </c>
      <c r="K4829" t="s">
        <v>8231</v>
      </c>
      <c r="L4829" t="s">
        <v>8231</v>
      </c>
      <c r="N4829" t="s">
        <v>8232</v>
      </c>
      <c r="Q4829" t="s">
        <v>8229</v>
      </c>
      <c r="R4829">
        <v>3744</v>
      </c>
      <c r="S4829">
        <v>1247</v>
      </c>
    </row>
    <row r="4830" spans="1:20" x14ac:dyDescent="0.25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24</v>
      </c>
      <c r="H4830">
        <v>2236757</v>
      </c>
      <c r="I4830">
        <v>2238292</v>
      </c>
      <c r="J4830" t="s">
        <v>25</v>
      </c>
      <c r="Q4830" t="s">
        <v>8233</v>
      </c>
      <c r="R4830">
        <v>1536</v>
      </c>
      <c r="T4830" t="s">
        <v>8234</v>
      </c>
    </row>
    <row r="4831" spans="1:20" x14ac:dyDescent="0.25">
      <c r="A4831" t="s">
        <v>28</v>
      </c>
      <c r="B4831" t="s">
        <v>17938</v>
      </c>
      <c r="C4831" t="s">
        <v>22</v>
      </c>
      <c r="D4831" t="s">
        <v>23</v>
      </c>
      <c r="E4831" t="s">
        <v>5</v>
      </c>
      <c r="G4831" t="s">
        <v>24</v>
      </c>
      <c r="H4831">
        <v>2236757</v>
      </c>
      <c r="I4831">
        <v>2238292</v>
      </c>
      <c r="J4831" t="s">
        <v>25</v>
      </c>
      <c r="K4831" t="s">
        <v>8235</v>
      </c>
      <c r="L4831" t="s">
        <v>8235</v>
      </c>
      <c r="N4831" t="s">
        <v>8236</v>
      </c>
      <c r="Q4831" t="s">
        <v>8233</v>
      </c>
      <c r="R4831">
        <v>1536</v>
      </c>
      <c r="S4831">
        <v>511</v>
      </c>
    </row>
    <row r="4832" spans="1:20" x14ac:dyDescent="0.25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24</v>
      </c>
      <c r="H4832">
        <v>2238289</v>
      </c>
      <c r="I4832">
        <v>2238999</v>
      </c>
      <c r="J4832" t="s">
        <v>25</v>
      </c>
      <c r="Q4832" t="s">
        <v>8237</v>
      </c>
      <c r="R4832">
        <v>711</v>
      </c>
      <c r="T4832" t="s">
        <v>8238</v>
      </c>
    </row>
    <row r="4833" spans="1:20" x14ac:dyDescent="0.25">
      <c r="A4833" t="s">
        <v>28</v>
      </c>
      <c r="B4833" t="s">
        <v>17938</v>
      </c>
      <c r="C4833" t="s">
        <v>22</v>
      </c>
      <c r="D4833" t="s">
        <v>23</v>
      </c>
      <c r="E4833" t="s">
        <v>5</v>
      </c>
      <c r="G4833" t="s">
        <v>24</v>
      </c>
      <c r="H4833">
        <v>2238289</v>
      </c>
      <c r="I4833">
        <v>2238999</v>
      </c>
      <c r="J4833" t="s">
        <v>25</v>
      </c>
      <c r="K4833" t="s">
        <v>8239</v>
      </c>
      <c r="L4833" t="s">
        <v>8239</v>
      </c>
      <c r="N4833" t="s">
        <v>8240</v>
      </c>
      <c r="Q4833" t="s">
        <v>8237</v>
      </c>
      <c r="R4833">
        <v>711</v>
      </c>
      <c r="S4833">
        <v>236</v>
      </c>
    </row>
    <row r="4834" spans="1:20" x14ac:dyDescent="0.25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24</v>
      </c>
      <c r="H4834">
        <v>2238999</v>
      </c>
      <c r="I4834">
        <v>2239676</v>
      </c>
      <c r="J4834" t="s">
        <v>25</v>
      </c>
      <c r="Q4834" t="s">
        <v>8241</v>
      </c>
      <c r="R4834">
        <v>678</v>
      </c>
      <c r="T4834" t="s">
        <v>8242</v>
      </c>
    </row>
    <row r="4835" spans="1:20" x14ac:dyDescent="0.25">
      <c r="A4835" t="s">
        <v>28</v>
      </c>
      <c r="B4835" t="s">
        <v>17938</v>
      </c>
      <c r="C4835" t="s">
        <v>22</v>
      </c>
      <c r="D4835" t="s">
        <v>23</v>
      </c>
      <c r="E4835" t="s">
        <v>5</v>
      </c>
      <c r="G4835" t="s">
        <v>24</v>
      </c>
      <c r="H4835">
        <v>2238999</v>
      </c>
      <c r="I4835">
        <v>2239676</v>
      </c>
      <c r="J4835" t="s">
        <v>25</v>
      </c>
      <c r="K4835" t="s">
        <v>8243</v>
      </c>
      <c r="L4835" t="s">
        <v>8243</v>
      </c>
      <c r="N4835" t="s">
        <v>8244</v>
      </c>
      <c r="Q4835" t="s">
        <v>8241</v>
      </c>
      <c r="R4835">
        <v>678</v>
      </c>
      <c r="S4835">
        <v>225</v>
      </c>
    </row>
    <row r="4836" spans="1:20" x14ac:dyDescent="0.25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24</v>
      </c>
      <c r="H4836">
        <v>2239718</v>
      </c>
      <c r="I4836">
        <v>2239882</v>
      </c>
      <c r="J4836" t="s">
        <v>88</v>
      </c>
      <c r="Q4836" t="s">
        <v>8245</v>
      </c>
      <c r="R4836">
        <v>165</v>
      </c>
    </row>
    <row r="4837" spans="1:20" x14ac:dyDescent="0.25">
      <c r="A4837" t="s">
        <v>28</v>
      </c>
      <c r="B4837" t="s">
        <v>17938</v>
      </c>
      <c r="C4837" t="s">
        <v>22</v>
      </c>
      <c r="D4837" t="s">
        <v>23</v>
      </c>
      <c r="E4837" t="s">
        <v>5</v>
      </c>
      <c r="G4837" t="s">
        <v>24</v>
      </c>
      <c r="H4837">
        <v>2239718</v>
      </c>
      <c r="I4837">
        <v>2239882</v>
      </c>
      <c r="J4837" t="s">
        <v>88</v>
      </c>
      <c r="K4837" t="s">
        <v>8246</v>
      </c>
      <c r="L4837" t="s">
        <v>8246</v>
      </c>
      <c r="N4837" t="s">
        <v>79</v>
      </c>
      <c r="Q4837" t="s">
        <v>8245</v>
      </c>
      <c r="R4837">
        <v>165</v>
      </c>
      <c r="S4837">
        <v>54</v>
      </c>
    </row>
    <row r="4838" spans="1:20" x14ac:dyDescent="0.25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24</v>
      </c>
      <c r="H4838">
        <v>2239918</v>
      </c>
      <c r="I4838">
        <v>2241447</v>
      </c>
      <c r="J4838" t="s">
        <v>25</v>
      </c>
      <c r="Q4838" t="s">
        <v>8247</v>
      </c>
      <c r="R4838">
        <v>1530</v>
      </c>
      <c r="T4838" t="s">
        <v>8248</v>
      </c>
    </row>
    <row r="4839" spans="1:20" x14ac:dyDescent="0.25">
      <c r="A4839" t="s">
        <v>28</v>
      </c>
      <c r="B4839" t="s">
        <v>17938</v>
      </c>
      <c r="C4839" t="s">
        <v>22</v>
      </c>
      <c r="D4839" t="s">
        <v>23</v>
      </c>
      <c r="E4839" t="s">
        <v>5</v>
      </c>
      <c r="G4839" t="s">
        <v>24</v>
      </c>
      <c r="H4839">
        <v>2239918</v>
      </c>
      <c r="I4839">
        <v>2241447</v>
      </c>
      <c r="J4839" t="s">
        <v>25</v>
      </c>
      <c r="K4839" t="s">
        <v>8249</v>
      </c>
      <c r="L4839" t="s">
        <v>8249</v>
      </c>
      <c r="N4839" t="s">
        <v>8250</v>
      </c>
      <c r="Q4839" t="s">
        <v>8247</v>
      </c>
      <c r="R4839">
        <v>1530</v>
      </c>
      <c r="S4839">
        <v>509</v>
      </c>
    </row>
    <row r="4840" spans="1:20" x14ac:dyDescent="0.25">
      <c r="A4840" t="s">
        <v>20</v>
      </c>
      <c r="B4840" t="s">
        <v>982</v>
      </c>
      <c r="C4840" t="s">
        <v>22</v>
      </c>
      <c r="D4840" t="s">
        <v>23</v>
      </c>
      <c r="E4840" t="s">
        <v>5</v>
      </c>
      <c r="G4840" t="s">
        <v>24</v>
      </c>
      <c r="H4840">
        <v>2241550</v>
      </c>
      <c r="I4840">
        <v>2241680</v>
      </c>
      <c r="J4840" t="s">
        <v>88</v>
      </c>
      <c r="Q4840" t="s">
        <v>8251</v>
      </c>
      <c r="R4840">
        <v>131</v>
      </c>
      <c r="T4840" t="s">
        <v>8252</v>
      </c>
    </row>
    <row r="4841" spans="1:20" x14ac:dyDescent="0.25">
      <c r="A4841" t="s">
        <v>542</v>
      </c>
      <c r="B4841" t="s">
        <v>17938</v>
      </c>
      <c r="C4841" t="s">
        <v>22</v>
      </c>
      <c r="D4841" t="s">
        <v>23</v>
      </c>
      <c r="E4841" t="s">
        <v>5</v>
      </c>
      <c r="G4841" t="s">
        <v>24</v>
      </c>
      <c r="H4841">
        <v>1094364</v>
      </c>
      <c r="I4841">
        <v>1094440</v>
      </c>
      <c r="J4841" t="s">
        <v>25</v>
      </c>
      <c r="N4841" t="s">
        <v>4083</v>
      </c>
      <c r="Q4841" t="s">
        <v>4087</v>
      </c>
      <c r="R4841">
        <v>77</v>
      </c>
      <c r="T4841" t="s">
        <v>4084</v>
      </c>
    </row>
    <row r="4842" spans="1:20" x14ac:dyDescent="0.25">
      <c r="A4842" t="s">
        <v>20</v>
      </c>
      <c r="B4842" t="s">
        <v>542</v>
      </c>
      <c r="C4842" t="s">
        <v>22</v>
      </c>
      <c r="D4842" t="s">
        <v>23</v>
      </c>
      <c r="E4842" t="s">
        <v>5</v>
      </c>
      <c r="G4842" t="s">
        <v>24</v>
      </c>
      <c r="H4842">
        <v>2241731</v>
      </c>
      <c r="I4842">
        <v>2241815</v>
      </c>
      <c r="J4842" t="s">
        <v>88</v>
      </c>
      <c r="Q4842" t="s">
        <v>8253</v>
      </c>
      <c r="R4842">
        <v>85</v>
      </c>
      <c r="T4842" t="s">
        <v>8254</v>
      </c>
    </row>
    <row r="4843" spans="1:20" x14ac:dyDescent="0.25">
      <c r="A4843" t="s">
        <v>542</v>
      </c>
      <c r="B4843" t="s">
        <v>17938</v>
      </c>
      <c r="C4843" t="s">
        <v>22</v>
      </c>
      <c r="D4843" t="s">
        <v>23</v>
      </c>
      <c r="E4843" t="s">
        <v>5</v>
      </c>
      <c r="G4843" t="s">
        <v>24</v>
      </c>
      <c r="H4843">
        <v>1094634</v>
      </c>
      <c r="I4843">
        <v>1094710</v>
      </c>
      <c r="J4843" t="s">
        <v>25</v>
      </c>
      <c r="N4843" t="s">
        <v>4083</v>
      </c>
      <c r="Q4843" t="s">
        <v>4089</v>
      </c>
      <c r="R4843">
        <v>77</v>
      </c>
      <c r="T4843" t="s">
        <v>4084</v>
      </c>
    </row>
    <row r="4844" spans="1:20" x14ac:dyDescent="0.25">
      <c r="A4844" t="s">
        <v>20</v>
      </c>
      <c r="B4844" t="s">
        <v>982</v>
      </c>
      <c r="C4844" t="s">
        <v>22</v>
      </c>
      <c r="D4844" t="s">
        <v>23</v>
      </c>
      <c r="E4844" t="s">
        <v>5</v>
      </c>
      <c r="G4844" t="s">
        <v>24</v>
      </c>
      <c r="H4844">
        <v>2241850</v>
      </c>
      <c r="I4844">
        <v>2241981</v>
      </c>
      <c r="J4844" t="s">
        <v>88</v>
      </c>
      <c r="Q4844" t="s">
        <v>8257</v>
      </c>
      <c r="R4844">
        <v>132</v>
      </c>
      <c r="T4844" t="s">
        <v>8258</v>
      </c>
    </row>
    <row r="4845" spans="1:20" x14ac:dyDescent="0.25">
      <c r="A4845" t="s">
        <v>542</v>
      </c>
      <c r="B4845" t="s">
        <v>17938</v>
      </c>
      <c r="C4845" t="s">
        <v>22</v>
      </c>
      <c r="D4845" t="s">
        <v>23</v>
      </c>
      <c r="E4845" t="s">
        <v>5</v>
      </c>
      <c r="G4845" t="s">
        <v>24</v>
      </c>
      <c r="H4845">
        <v>1206152</v>
      </c>
      <c r="I4845">
        <v>1206227</v>
      </c>
      <c r="J4845" t="s">
        <v>25</v>
      </c>
      <c r="N4845" t="s">
        <v>1885</v>
      </c>
      <c r="Q4845" t="s">
        <v>4454</v>
      </c>
      <c r="R4845">
        <v>76</v>
      </c>
      <c r="T4845" t="s">
        <v>1886</v>
      </c>
    </row>
    <row r="4846" spans="1:20" x14ac:dyDescent="0.25">
      <c r="A4846" t="s">
        <v>20</v>
      </c>
      <c r="B4846" t="s">
        <v>542</v>
      </c>
      <c r="C4846" t="s">
        <v>22</v>
      </c>
      <c r="D4846" t="s">
        <v>23</v>
      </c>
      <c r="E4846" t="s">
        <v>5</v>
      </c>
      <c r="G4846" t="s">
        <v>24</v>
      </c>
      <c r="H4846">
        <v>2242026</v>
      </c>
      <c r="I4846">
        <v>2242110</v>
      </c>
      <c r="J4846" t="s">
        <v>88</v>
      </c>
      <c r="Q4846" t="s">
        <v>8259</v>
      </c>
      <c r="R4846">
        <v>85</v>
      </c>
      <c r="T4846" t="s">
        <v>8260</v>
      </c>
    </row>
    <row r="4847" spans="1:20" x14ac:dyDescent="0.25">
      <c r="A4847" t="s">
        <v>542</v>
      </c>
      <c r="B4847" t="s">
        <v>17938</v>
      </c>
      <c r="C4847" t="s">
        <v>22</v>
      </c>
      <c r="D4847" t="s">
        <v>23</v>
      </c>
      <c r="E4847" t="s">
        <v>5</v>
      </c>
      <c r="G4847" t="s">
        <v>24</v>
      </c>
      <c r="H4847">
        <v>1459838</v>
      </c>
      <c r="I4847">
        <v>1459913</v>
      </c>
      <c r="J4847" t="s">
        <v>88</v>
      </c>
      <c r="N4847" t="s">
        <v>5326</v>
      </c>
      <c r="Q4847" t="s">
        <v>5324</v>
      </c>
      <c r="R4847">
        <v>76</v>
      </c>
      <c r="T4847" t="s">
        <v>5327</v>
      </c>
    </row>
    <row r="4848" spans="1:20" x14ac:dyDescent="0.25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24</v>
      </c>
      <c r="H4848">
        <v>2242269</v>
      </c>
      <c r="I4848">
        <v>2243111</v>
      </c>
      <c r="J4848" t="s">
        <v>88</v>
      </c>
      <c r="Q4848" t="s">
        <v>8261</v>
      </c>
      <c r="R4848">
        <v>843</v>
      </c>
      <c r="T4848" t="s">
        <v>8262</v>
      </c>
    </row>
    <row r="4849" spans="1:20" x14ac:dyDescent="0.25">
      <c r="A4849" t="s">
        <v>28</v>
      </c>
      <c r="B4849" t="s">
        <v>17938</v>
      </c>
      <c r="C4849" t="s">
        <v>22</v>
      </c>
      <c r="D4849" t="s">
        <v>23</v>
      </c>
      <c r="E4849" t="s">
        <v>5</v>
      </c>
      <c r="G4849" t="s">
        <v>24</v>
      </c>
      <c r="H4849">
        <v>2242269</v>
      </c>
      <c r="I4849">
        <v>2243111</v>
      </c>
      <c r="J4849" t="s">
        <v>88</v>
      </c>
      <c r="K4849" t="s">
        <v>8263</v>
      </c>
      <c r="L4849" t="s">
        <v>8263</v>
      </c>
      <c r="N4849" t="s">
        <v>8264</v>
      </c>
      <c r="Q4849" t="s">
        <v>8261</v>
      </c>
      <c r="R4849">
        <v>843</v>
      </c>
      <c r="S4849">
        <v>280</v>
      </c>
    </row>
    <row r="4850" spans="1:20" x14ac:dyDescent="0.25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24</v>
      </c>
      <c r="H4850">
        <v>2243162</v>
      </c>
      <c r="I4850">
        <v>2243620</v>
      </c>
      <c r="J4850" t="s">
        <v>88</v>
      </c>
      <c r="Q4850" t="s">
        <v>8265</v>
      </c>
      <c r="R4850">
        <v>459</v>
      </c>
      <c r="T4850" t="s">
        <v>8266</v>
      </c>
    </row>
    <row r="4851" spans="1:20" x14ac:dyDescent="0.25">
      <c r="A4851" t="s">
        <v>28</v>
      </c>
      <c r="B4851" t="s">
        <v>17938</v>
      </c>
      <c r="C4851" t="s">
        <v>22</v>
      </c>
      <c r="D4851" t="s">
        <v>23</v>
      </c>
      <c r="E4851" t="s">
        <v>5</v>
      </c>
      <c r="G4851" t="s">
        <v>24</v>
      </c>
      <c r="H4851">
        <v>2243162</v>
      </c>
      <c r="I4851">
        <v>2243620</v>
      </c>
      <c r="J4851" t="s">
        <v>88</v>
      </c>
      <c r="K4851" t="s">
        <v>8267</v>
      </c>
      <c r="L4851" t="s">
        <v>8267</v>
      </c>
      <c r="N4851" t="s">
        <v>79</v>
      </c>
      <c r="Q4851" t="s">
        <v>8265</v>
      </c>
      <c r="R4851">
        <v>459</v>
      </c>
      <c r="S4851">
        <v>152</v>
      </c>
    </row>
    <row r="4852" spans="1:20" x14ac:dyDescent="0.25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24</v>
      </c>
      <c r="H4852">
        <v>2243731</v>
      </c>
      <c r="I4852">
        <v>2244636</v>
      </c>
      <c r="J4852" t="s">
        <v>25</v>
      </c>
      <c r="Q4852" t="s">
        <v>8268</v>
      </c>
      <c r="R4852">
        <v>906</v>
      </c>
      <c r="T4852" t="s">
        <v>8269</v>
      </c>
    </row>
    <row r="4853" spans="1:20" x14ac:dyDescent="0.25">
      <c r="A4853" t="s">
        <v>28</v>
      </c>
      <c r="B4853" t="s">
        <v>17938</v>
      </c>
      <c r="C4853" t="s">
        <v>22</v>
      </c>
      <c r="D4853" t="s">
        <v>23</v>
      </c>
      <c r="E4853" t="s">
        <v>5</v>
      </c>
      <c r="G4853" t="s">
        <v>24</v>
      </c>
      <c r="H4853">
        <v>2243731</v>
      </c>
      <c r="I4853">
        <v>2244636</v>
      </c>
      <c r="J4853" t="s">
        <v>25</v>
      </c>
      <c r="K4853" t="s">
        <v>8270</v>
      </c>
      <c r="L4853" t="s">
        <v>8270</v>
      </c>
      <c r="N4853" t="s">
        <v>8271</v>
      </c>
      <c r="Q4853" t="s">
        <v>8268</v>
      </c>
      <c r="R4853">
        <v>906</v>
      </c>
      <c r="S4853">
        <v>301</v>
      </c>
    </row>
    <row r="4854" spans="1:20" x14ac:dyDescent="0.25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24</v>
      </c>
      <c r="H4854">
        <v>2244727</v>
      </c>
      <c r="I4854">
        <v>2245740</v>
      </c>
      <c r="J4854" t="s">
        <v>25</v>
      </c>
      <c r="Q4854" t="s">
        <v>8272</v>
      </c>
      <c r="R4854">
        <v>1014</v>
      </c>
      <c r="T4854" t="s">
        <v>8273</v>
      </c>
    </row>
    <row r="4855" spans="1:20" x14ac:dyDescent="0.25">
      <c r="A4855" t="s">
        <v>28</v>
      </c>
      <c r="B4855" t="s">
        <v>17938</v>
      </c>
      <c r="C4855" t="s">
        <v>22</v>
      </c>
      <c r="D4855" t="s">
        <v>23</v>
      </c>
      <c r="E4855" t="s">
        <v>5</v>
      </c>
      <c r="G4855" t="s">
        <v>24</v>
      </c>
      <c r="H4855">
        <v>2244727</v>
      </c>
      <c r="I4855">
        <v>2245740</v>
      </c>
      <c r="J4855" t="s">
        <v>25</v>
      </c>
      <c r="K4855" t="s">
        <v>8274</v>
      </c>
      <c r="L4855" t="s">
        <v>8274</v>
      </c>
      <c r="N4855" t="s">
        <v>8275</v>
      </c>
      <c r="Q4855" t="s">
        <v>8272</v>
      </c>
      <c r="R4855">
        <v>1014</v>
      </c>
      <c r="S4855">
        <v>337</v>
      </c>
    </row>
    <row r="4856" spans="1:20" x14ac:dyDescent="0.25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24</v>
      </c>
      <c r="H4856">
        <v>2245943</v>
      </c>
      <c r="I4856">
        <v>2246851</v>
      </c>
      <c r="J4856" t="s">
        <v>25</v>
      </c>
      <c r="Q4856" t="s">
        <v>8276</v>
      </c>
      <c r="R4856">
        <v>909</v>
      </c>
      <c r="T4856" t="s">
        <v>8277</v>
      </c>
    </row>
    <row r="4857" spans="1:20" x14ac:dyDescent="0.25">
      <c r="A4857" t="s">
        <v>28</v>
      </c>
      <c r="B4857" t="s">
        <v>17938</v>
      </c>
      <c r="C4857" t="s">
        <v>22</v>
      </c>
      <c r="D4857" t="s">
        <v>23</v>
      </c>
      <c r="E4857" t="s">
        <v>5</v>
      </c>
      <c r="G4857" t="s">
        <v>24</v>
      </c>
      <c r="H4857">
        <v>2245943</v>
      </c>
      <c r="I4857">
        <v>2246851</v>
      </c>
      <c r="J4857" t="s">
        <v>25</v>
      </c>
      <c r="K4857" t="s">
        <v>8278</v>
      </c>
      <c r="L4857" t="s">
        <v>8278</v>
      </c>
      <c r="N4857" t="s">
        <v>6488</v>
      </c>
      <c r="Q4857" t="s">
        <v>8276</v>
      </c>
      <c r="R4857">
        <v>909</v>
      </c>
      <c r="S4857">
        <v>302</v>
      </c>
    </row>
    <row r="4858" spans="1:20" x14ac:dyDescent="0.25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24</v>
      </c>
      <c r="H4858">
        <v>2246983</v>
      </c>
      <c r="I4858">
        <v>2247396</v>
      </c>
      <c r="J4858" t="s">
        <v>88</v>
      </c>
      <c r="Q4858" t="s">
        <v>8279</v>
      </c>
      <c r="R4858">
        <v>414</v>
      </c>
      <c r="T4858" t="s">
        <v>8280</v>
      </c>
    </row>
    <row r="4859" spans="1:20" x14ac:dyDescent="0.25">
      <c r="A4859" t="s">
        <v>28</v>
      </c>
      <c r="B4859" t="s">
        <v>17938</v>
      </c>
      <c r="C4859" t="s">
        <v>22</v>
      </c>
      <c r="D4859" t="s">
        <v>23</v>
      </c>
      <c r="E4859" t="s">
        <v>5</v>
      </c>
      <c r="G4859" t="s">
        <v>24</v>
      </c>
      <c r="H4859">
        <v>2246983</v>
      </c>
      <c r="I4859">
        <v>2247396</v>
      </c>
      <c r="J4859" t="s">
        <v>88</v>
      </c>
      <c r="K4859" t="s">
        <v>8281</v>
      </c>
      <c r="L4859" t="s">
        <v>8281</v>
      </c>
      <c r="N4859" t="s">
        <v>8282</v>
      </c>
      <c r="Q4859" t="s">
        <v>8279</v>
      </c>
      <c r="R4859">
        <v>414</v>
      </c>
      <c r="S4859">
        <v>137</v>
      </c>
    </row>
    <row r="4860" spans="1:20" x14ac:dyDescent="0.25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24</v>
      </c>
      <c r="H4860">
        <v>2248059</v>
      </c>
      <c r="I4860">
        <v>2248676</v>
      </c>
      <c r="J4860" t="s">
        <v>25</v>
      </c>
      <c r="Q4860" t="s">
        <v>8283</v>
      </c>
      <c r="R4860">
        <v>618</v>
      </c>
      <c r="T4860" t="s">
        <v>8284</v>
      </c>
    </row>
    <row r="4861" spans="1:20" x14ac:dyDescent="0.25">
      <c r="A4861" t="s">
        <v>28</v>
      </c>
      <c r="B4861" t="s">
        <v>17938</v>
      </c>
      <c r="C4861" t="s">
        <v>22</v>
      </c>
      <c r="D4861" t="s">
        <v>23</v>
      </c>
      <c r="E4861" t="s">
        <v>5</v>
      </c>
      <c r="G4861" t="s">
        <v>24</v>
      </c>
      <c r="H4861">
        <v>2248059</v>
      </c>
      <c r="I4861">
        <v>2248676</v>
      </c>
      <c r="J4861" t="s">
        <v>25</v>
      </c>
      <c r="K4861" t="s">
        <v>8285</v>
      </c>
      <c r="L4861" t="s">
        <v>8285</v>
      </c>
      <c r="N4861" t="s">
        <v>8286</v>
      </c>
      <c r="Q4861" t="s">
        <v>8283</v>
      </c>
      <c r="R4861">
        <v>618</v>
      </c>
      <c r="S4861">
        <v>205</v>
      </c>
    </row>
    <row r="4862" spans="1:20" x14ac:dyDescent="0.25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24</v>
      </c>
      <c r="H4862">
        <v>2248873</v>
      </c>
      <c r="I4862">
        <v>2251551</v>
      </c>
      <c r="J4862" t="s">
        <v>88</v>
      </c>
      <c r="Q4862" t="s">
        <v>8287</v>
      </c>
      <c r="R4862">
        <v>2679</v>
      </c>
      <c r="T4862" t="s">
        <v>8288</v>
      </c>
    </row>
    <row r="4863" spans="1:20" x14ac:dyDescent="0.25">
      <c r="A4863" t="s">
        <v>28</v>
      </c>
      <c r="B4863" t="s">
        <v>17938</v>
      </c>
      <c r="C4863" t="s">
        <v>22</v>
      </c>
      <c r="D4863" t="s">
        <v>23</v>
      </c>
      <c r="E4863" t="s">
        <v>5</v>
      </c>
      <c r="G4863" t="s">
        <v>24</v>
      </c>
      <c r="H4863">
        <v>2248873</v>
      </c>
      <c r="I4863">
        <v>2251551</v>
      </c>
      <c r="J4863" t="s">
        <v>88</v>
      </c>
      <c r="K4863" t="s">
        <v>8289</v>
      </c>
      <c r="L4863" t="s">
        <v>8289</v>
      </c>
      <c r="N4863" t="s">
        <v>8290</v>
      </c>
      <c r="Q4863" t="s">
        <v>8287</v>
      </c>
      <c r="R4863">
        <v>2679</v>
      </c>
      <c r="S4863">
        <v>892</v>
      </c>
    </row>
    <row r="4864" spans="1:20" x14ac:dyDescent="0.25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24</v>
      </c>
      <c r="H4864">
        <v>2252028</v>
      </c>
      <c r="I4864">
        <v>2252675</v>
      </c>
      <c r="J4864" t="s">
        <v>25</v>
      </c>
      <c r="Q4864" t="s">
        <v>8291</v>
      </c>
      <c r="R4864">
        <v>648</v>
      </c>
      <c r="T4864" t="s">
        <v>8292</v>
      </c>
    </row>
    <row r="4865" spans="1:20" x14ac:dyDescent="0.25">
      <c r="A4865" t="s">
        <v>28</v>
      </c>
      <c r="B4865" t="s">
        <v>17938</v>
      </c>
      <c r="C4865" t="s">
        <v>22</v>
      </c>
      <c r="D4865" t="s">
        <v>23</v>
      </c>
      <c r="E4865" t="s">
        <v>5</v>
      </c>
      <c r="G4865" t="s">
        <v>24</v>
      </c>
      <c r="H4865">
        <v>2252028</v>
      </c>
      <c r="I4865">
        <v>2252675</v>
      </c>
      <c r="J4865" t="s">
        <v>25</v>
      </c>
      <c r="K4865" t="s">
        <v>8293</v>
      </c>
      <c r="L4865" t="s">
        <v>8293</v>
      </c>
      <c r="N4865" t="s">
        <v>314</v>
      </c>
      <c r="Q4865" t="s">
        <v>8291</v>
      </c>
      <c r="R4865">
        <v>648</v>
      </c>
      <c r="S4865">
        <v>215</v>
      </c>
    </row>
    <row r="4866" spans="1:20" x14ac:dyDescent="0.25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24</v>
      </c>
      <c r="H4866">
        <v>2253037</v>
      </c>
      <c r="I4866">
        <v>2253396</v>
      </c>
      <c r="J4866" t="s">
        <v>88</v>
      </c>
      <c r="Q4866" t="s">
        <v>8294</v>
      </c>
      <c r="R4866">
        <v>360</v>
      </c>
    </row>
    <row r="4867" spans="1:20" x14ac:dyDescent="0.25">
      <c r="A4867" t="s">
        <v>28</v>
      </c>
      <c r="B4867" t="s">
        <v>17938</v>
      </c>
      <c r="C4867" t="s">
        <v>22</v>
      </c>
      <c r="D4867" t="s">
        <v>23</v>
      </c>
      <c r="E4867" t="s">
        <v>5</v>
      </c>
      <c r="G4867" t="s">
        <v>24</v>
      </c>
      <c r="H4867">
        <v>2253037</v>
      </c>
      <c r="I4867">
        <v>2253396</v>
      </c>
      <c r="J4867" t="s">
        <v>88</v>
      </c>
      <c r="K4867" t="s">
        <v>8295</v>
      </c>
      <c r="L4867" t="s">
        <v>8295</v>
      </c>
      <c r="N4867" t="s">
        <v>79</v>
      </c>
      <c r="Q4867" t="s">
        <v>8294</v>
      </c>
      <c r="R4867">
        <v>360</v>
      </c>
      <c r="S4867">
        <v>119</v>
      </c>
    </row>
    <row r="4868" spans="1:20" x14ac:dyDescent="0.25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24</v>
      </c>
      <c r="H4868">
        <v>2253323</v>
      </c>
      <c r="I4868">
        <v>2255071</v>
      </c>
      <c r="J4868" t="s">
        <v>25</v>
      </c>
      <c r="Q4868" t="s">
        <v>8296</v>
      </c>
      <c r="R4868">
        <v>1749</v>
      </c>
      <c r="T4868" t="s">
        <v>8297</v>
      </c>
    </row>
    <row r="4869" spans="1:20" x14ac:dyDescent="0.25">
      <c r="A4869" t="s">
        <v>28</v>
      </c>
      <c r="B4869" t="s">
        <v>17938</v>
      </c>
      <c r="C4869" t="s">
        <v>22</v>
      </c>
      <c r="D4869" t="s">
        <v>23</v>
      </c>
      <c r="E4869" t="s">
        <v>5</v>
      </c>
      <c r="G4869" t="s">
        <v>24</v>
      </c>
      <c r="H4869">
        <v>2253323</v>
      </c>
      <c r="I4869">
        <v>2255071</v>
      </c>
      <c r="J4869" t="s">
        <v>25</v>
      </c>
      <c r="K4869" t="s">
        <v>8298</v>
      </c>
      <c r="L4869" t="s">
        <v>8298</v>
      </c>
      <c r="N4869" t="s">
        <v>8299</v>
      </c>
      <c r="Q4869" t="s">
        <v>8296</v>
      </c>
      <c r="R4869">
        <v>1749</v>
      </c>
      <c r="S4869">
        <v>582</v>
      </c>
    </row>
    <row r="4870" spans="1:20" x14ac:dyDescent="0.25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24</v>
      </c>
      <c r="H4870">
        <v>2255193</v>
      </c>
      <c r="I4870">
        <v>2256113</v>
      </c>
      <c r="J4870" t="s">
        <v>25</v>
      </c>
      <c r="O4870" t="s">
        <v>8300</v>
      </c>
      <c r="Q4870" t="s">
        <v>8301</v>
      </c>
      <c r="R4870">
        <v>921</v>
      </c>
      <c r="T4870" t="s">
        <v>8302</v>
      </c>
    </row>
    <row r="4871" spans="1:20" x14ac:dyDescent="0.25">
      <c r="A4871" t="s">
        <v>28</v>
      </c>
      <c r="B4871" t="s">
        <v>17938</v>
      </c>
      <c r="C4871" t="s">
        <v>22</v>
      </c>
      <c r="D4871" t="s">
        <v>23</v>
      </c>
      <c r="E4871" t="s">
        <v>5</v>
      </c>
      <c r="G4871" t="s">
        <v>24</v>
      </c>
      <c r="H4871">
        <v>2255193</v>
      </c>
      <c r="I4871">
        <v>2256113</v>
      </c>
      <c r="J4871" t="s">
        <v>25</v>
      </c>
      <c r="K4871" t="s">
        <v>8303</v>
      </c>
      <c r="L4871" t="s">
        <v>8303</v>
      </c>
      <c r="N4871" t="s">
        <v>8304</v>
      </c>
      <c r="O4871" t="s">
        <v>8300</v>
      </c>
      <c r="Q4871" t="s">
        <v>8301</v>
      </c>
      <c r="R4871">
        <v>921</v>
      </c>
      <c r="S4871">
        <v>306</v>
      </c>
    </row>
    <row r="4872" spans="1:20" x14ac:dyDescent="0.25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24</v>
      </c>
      <c r="H4872">
        <v>2256128</v>
      </c>
      <c r="I4872">
        <v>2257036</v>
      </c>
      <c r="J4872" t="s">
        <v>25</v>
      </c>
      <c r="Q4872" t="s">
        <v>8305</v>
      </c>
      <c r="R4872">
        <v>909</v>
      </c>
      <c r="T4872" t="s">
        <v>8306</v>
      </c>
    </row>
    <row r="4873" spans="1:20" x14ac:dyDescent="0.25">
      <c r="A4873" t="s">
        <v>28</v>
      </c>
      <c r="B4873" t="s">
        <v>17938</v>
      </c>
      <c r="C4873" t="s">
        <v>22</v>
      </c>
      <c r="D4873" t="s">
        <v>23</v>
      </c>
      <c r="E4873" t="s">
        <v>5</v>
      </c>
      <c r="G4873" t="s">
        <v>24</v>
      </c>
      <c r="H4873">
        <v>2256128</v>
      </c>
      <c r="I4873">
        <v>2257036</v>
      </c>
      <c r="J4873" t="s">
        <v>25</v>
      </c>
      <c r="K4873" t="s">
        <v>8307</v>
      </c>
      <c r="L4873" t="s">
        <v>8307</v>
      </c>
      <c r="N4873" t="s">
        <v>8304</v>
      </c>
      <c r="Q4873" t="s">
        <v>8305</v>
      </c>
      <c r="R4873">
        <v>909</v>
      </c>
      <c r="S4873">
        <v>302</v>
      </c>
    </row>
    <row r="4874" spans="1:20" x14ac:dyDescent="0.25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24</v>
      </c>
      <c r="H4874">
        <v>2257048</v>
      </c>
      <c r="I4874">
        <v>2258055</v>
      </c>
      <c r="J4874" t="s">
        <v>25</v>
      </c>
      <c r="O4874" t="s">
        <v>8308</v>
      </c>
      <c r="Q4874" t="s">
        <v>8309</v>
      </c>
      <c r="R4874">
        <v>1008</v>
      </c>
      <c r="T4874" t="s">
        <v>8310</v>
      </c>
    </row>
    <row r="4875" spans="1:20" x14ac:dyDescent="0.25">
      <c r="A4875" t="s">
        <v>28</v>
      </c>
      <c r="B4875" t="s">
        <v>17938</v>
      </c>
      <c r="C4875" t="s">
        <v>22</v>
      </c>
      <c r="D4875" t="s">
        <v>23</v>
      </c>
      <c r="E4875" t="s">
        <v>5</v>
      </c>
      <c r="G4875" t="s">
        <v>24</v>
      </c>
      <c r="H4875">
        <v>2257048</v>
      </c>
      <c r="I4875">
        <v>2258055</v>
      </c>
      <c r="J4875" t="s">
        <v>25</v>
      </c>
      <c r="K4875" t="s">
        <v>8311</v>
      </c>
      <c r="L4875" t="s">
        <v>8311</v>
      </c>
      <c r="N4875" t="s">
        <v>8312</v>
      </c>
      <c r="O4875" t="s">
        <v>8308</v>
      </c>
      <c r="Q4875" t="s">
        <v>8309</v>
      </c>
      <c r="R4875">
        <v>1008</v>
      </c>
      <c r="S4875">
        <v>335</v>
      </c>
    </row>
    <row r="4876" spans="1:20" x14ac:dyDescent="0.25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24</v>
      </c>
      <c r="H4876">
        <v>2258052</v>
      </c>
      <c r="I4876">
        <v>2259056</v>
      </c>
      <c r="J4876" t="s">
        <v>25</v>
      </c>
      <c r="Q4876" t="s">
        <v>8313</v>
      </c>
      <c r="R4876">
        <v>1005</v>
      </c>
      <c r="T4876" t="s">
        <v>8314</v>
      </c>
    </row>
    <row r="4877" spans="1:20" x14ac:dyDescent="0.25">
      <c r="A4877" t="s">
        <v>28</v>
      </c>
      <c r="B4877" t="s">
        <v>17938</v>
      </c>
      <c r="C4877" t="s">
        <v>22</v>
      </c>
      <c r="D4877" t="s">
        <v>23</v>
      </c>
      <c r="E4877" t="s">
        <v>5</v>
      </c>
      <c r="G4877" t="s">
        <v>24</v>
      </c>
      <c r="H4877">
        <v>2258052</v>
      </c>
      <c r="I4877">
        <v>2259056</v>
      </c>
      <c r="J4877" t="s">
        <v>25</v>
      </c>
      <c r="K4877" t="s">
        <v>8315</v>
      </c>
      <c r="L4877" t="s">
        <v>8315</v>
      </c>
      <c r="N4877" t="s">
        <v>8316</v>
      </c>
      <c r="Q4877" t="s">
        <v>8313</v>
      </c>
      <c r="R4877">
        <v>1005</v>
      </c>
      <c r="S4877">
        <v>334</v>
      </c>
    </row>
    <row r="4878" spans="1:20" x14ac:dyDescent="0.25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G4878" t="s">
        <v>24</v>
      </c>
      <c r="H4878">
        <v>2259104</v>
      </c>
      <c r="I4878">
        <v>2259940</v>
      </c>
      <c r="J4878" t="s">
        <v>25</v>
      </c>
      <c r="Q4878" t="s">
        <v>8317</v>
      </c>
      <c r="R4878">
        <v>837</v>
      </c>
      <c r="T4878" t="s">
        <v>8318</v>
      </c>
    </row>
    <row r="4879" spans="1:20" x14ac:dyDescent="0.25">
      <c r="A4879" t="s">
        <v>28</v>
      </c>
      <c r="B4879" t="s">
        <v>17938</v>
      </c>
      <c r="C4879" t="s">
        <v>22</v>
      </c>
      <c r="D4879" t="s">
        <v>23</v>
      </c>
      <c r="E4879" t="s">
        <v>5</v>
      </c>
      <c r="G4879" t="s">
        <v>24</v>
      </c>
      <c r="H4879">
        <v>2259104</v>
      </c>
      <c r="I4879">
        <v>2259940</v>
      </c>
      <c r="J4879" t="s">
        <v>25</v>
      </c>
      <c r="K4879" t="s">
        <v>8319</v>
      </c>
      <c r="L4879" t="s">
        <v>8319</v>
      </c>
      <c r="N4879" t="s">
        <v>8320</v>
      </c>
      <c r="Q4879" t="s">
        <v>8317</v>
      </c>
      <c r="R4879">
        <v>837</v>
      </c>
      <c r="S4879">
        <v>278</v>
      </c>
    </row>
    <row r="4880" spans="1:20" x14ac:dyDescent="0.25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G4880" t="s">
        <v>24</v>
      </c>
      <c r="H4880">
        <v>2259988</v>
      </c>
      <c r="I4880">
        <v>2260317</v>
      </c>
      <c r="J4880" t="s">
        <v>88</v>
      </c>
      <c r="Q4880" t="s">
        <v>8321</v>
      </c>
      <c r="R4880">
        <v>330</v>
      </c>
      <c r="T4880" t="s">
        <v>8322</v>
      </c>
    </row>
    <row r="4881" spans="1:20" x14ac:dyDescent="0.25">
      <c r="A4881" t="s">
        <v>28</v>
      </c>
      <c r="B4881" t="s">
        <v>17938</v>
      </c>
      <c r="C4881" t="s">
        <v>22</v>
      </c>
      <c r="D4881" t="s">
        <v>23</v>
      </c>
      <c r="E4881" t="s">
        <v>5</v>
      </c>
      <c r="G4881" t="s">
        <v>24</v>
      </c>
      <c r="H4881">
        <v>2259988</v>
      </c>
      <c r="I4881">
        <v>2260317</v>
      </c>
      <c r="J4881" t="s">
        <v>88</v>
      </c>
      <c r="K4881" t="s">
        <v>8323</v>
      </c>
      <c r="L4881" t="s">
        <v>8323</v>
      </c>
      <c r="N4881" t="s">
        <v>8324</v>
      </c>
      <c r="Q4881" t="s">
        <v>8321</v>
      </c>
      <c r="R4881">
        <v>330</v>
      </c>
      <c r="S4881">
        <v>109</v>
      </c>
    </row>
    <row r="4882" spans="1:20" x14ac:dyDescent="0.25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G4882" t="s">
        <v>24</v>
      </c>
      <c r="H4882">
        <v>2260351</v>
      </c>
      <c r="I4882">
        <v>2261811</v>
      </c>
      <c r="J4882" t="s">
        <v>88</v>
      </c>
      <c r="Q4882" t="s">
        <v>8325</v>
      </c>
      <c r="R4882">
        <v>1461</v>
      </c>
      <c r="T4882" t="s">
        <v>8326</v>
      </c>
    </row>
    <row r="4883" spans="1:20" x14ac:dyDescent="0.25">
      <c r="A4883" t="s">
        <v>28</v>
      </c>
      <c r="B4883" t="s">
        <v>17938</v>
      </c>
      <c r="C4883" t="s">
        <v>22</v>
      </c>
      <c r="D4883" t="s">
        <v>23</v>
      </c>
      <c r="E4883" t="s">
        <v>5</v>
      </c>
      <c r="G4883" t="s">
        <v>24</v>
      </c>
      <c r="H4883">
        <v>2260351</v>
      </c>
      <c r="I4883">
        <v>2261811</v>
      </c>
      <c r="J4883" t="s">
        <v>88</v>
      </c>
      <c r="K4883" t="s">
        <v>8327</v>
      </c>
      <c r="L4883" t="s">
        <v>8327</v>
      </c>
      <c r="N4883" t="s">
        <v>8328</v>
      </c>
      <c r="Q4883" t="s">
        <v>8325</v>
      </c>
      <c r="R4883">
        <v>1461</v>
      </c>
      <c r="S4883">
        <v>486</v>
      </c>
    </row>
    <row r="4884" spans="1:20" x14ac:dyDescent="0.25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G4884" t="s">
        <v>24</v>
      </c>
      <c r="H4884">
        <v>2262171</v>
      </c>
      <c r="I4884">
        <v>2262467</v>
      </c>
      <c r="J4884" t="s">
        <v>88</v>
      </c>
      <c r="Q4884" t="s">
        <v>8329</v>
      </c>
      <c r="R4884">
        <v>297</v>
      </c>
      <c r="T4884" t="s">
        <v>8330</v>
      </c>
    </row>
    <row r="4885" spans="1:20" x14ac:dyDescent="0.25">
      <c r="A4885" t="s">
        <v>28</v>
      </c>
      <c r="B4885" t="s">
        <v>17938</v>
      </c>
      <c r="C4885" t="s">
        <v>22</v>
      </c>
      <c r="D4885" t="s">
        <v>23</v>
      </c>
      <c r="E4885" t="s">
        <v>5</v>
      </c>
      <c r="G4885" t="s">
        <v>24</v>
      </c>
      <c r="H4885">
        <v>2262171</v>
      </c>
      <c r="I4885">
        <v>2262467</v>
      </c>
      <c r="J4885" t="s">
        <v>88</v>
      </c>
      <c r="K4885" t="s">
        <v>8331</v>
      </c>
      <c r="L4885" t="s">
        <v>8331</v>
      </c>
      <c r="N4885" t="s">
        <v>79</v>
      </c>
      <c r="Q4885" t="s">
        <v>8329</v>
      </c>
      <c r="R4885">
        <v>297</v>
      </c>
      <c r="S4885">
        <v>98</v>
      </c>
    </row>
    <row r="4886" spans="1:20" x14ac:dyDescent="0.25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G4886" t="s">
        <v>24</v>
      </c>
      <c r="H4886">
        <v>2262691</v>
      </c>
      <c r="I4886">
        <v>2263413</v>
      </c>
      <c r="J4886" t="s">
        <v>25</v>
      </c>
      <c r="Q4886" t="s">
        <v>8332</v>
      </c>
      <c r="R4886">
        <v>723</v>
      </c>
      <c r="T4886" t="s">
        <v>8333</v>
      </c>
    </row>
    <row r="4887" spans="1:20" x14ac:dyDescent="0.25">
      <c r="A4887" t="s">
        <v>28</v>
      </c>
      <c r="B4887" t="s">
        <v>17938</v>
      </c>
      <c r="C4887" t="s">
        <v>22</v>
      </c>
      <c r="D4887" t="s">
        <v>23</v>
      </c>
      <c r="E4887" t="s">
        <v>5</v>
      </c>
      <c r="G4887" t="s">
        <v>24</v>
      </c>
      <c r="H4887">
        <v>2262691</v>
      </c>
      <c r="I4887">
        <v>2263413</v>
      </c>
      <c r="J4887" t="s">
        <v>25</v>
      </c>
      <c r="K4887" t="s">
        <v>8334</v>
      </c>
      <c r="L4887" t="s">
        <v>8334</v>
      </c>
      <c r="N4887" t="s">
        <v>8335</v>
      </c>
      <c r="Q4887" t="s">
        <v>8332</v>
      </c>
      <c r="R4887">
        <v>723</v>
      </c>
      <c r="S4887">
        <v>240</v>
      </c>
    </row>
    <row r="4888" spans="1:20" x14ac:dyDescent="0.25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G4888" t="s">
        <v>24</v>
      </c>
      <c r="H4888">
        <v>2263473</v>
      </c>
      <c r="I4888">
        <v>2263874</v>
      </c>
      <c r="J4888" t="s">
        <v>88</v>
      </c>
      <c r="Q4888" t="s">
        <v>8336</v>
      </c>
      <c r="R4888">
        <v>402</v>
      </c>
      <c r="T4888" t="s">
        <v>8337</v>
      </c>
    </row>
    <row r="4889" spans="1:20" x14ac:dyDescent="0.25">
      <c r="A4889" t="s">
        <v>28</v>
      </c>
      <c r="B4889" t="s">
        <v>17938</v>
      </c>
      <c r="C4889" t="s">
        <v>22</v>
      </c>
      <c r="D4889" t="s">
        <v>23</v>
      </c>
      <c r="E4889" t="s">
        <v>5</v>
      </c>
      <c r="G4889" t="s">
        <v>24</v>
      </c>
      <c r="H4889">
        <v>2263473</v>
      </c>
      <c r="I4889">
        <v>2263874</v>
      </c>
      <c r="J4889" t="s">
        <v>88</v>
      </c>
      <c r="K4889" t="s">
        <v>8338</v>
      </c>
      <c r="L4889" t="s">
        <v>8338</v>
      </c>
      <c r="N4889" t="s">
        <v>8339</v>
      </c>
      <c r="Q4889" t="s">
        <v>8336</v>
      </c>
      <c r="R4889">
        <v>402</v>
      </c>
      <c r="S4889">
        <v>133</v>
      </c>
    </row>
    <row r="4890" spans="1:20" x14ac:dyDescent="0.25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24</v>
      </c>
      <c r="H4890">
        <v>2264035</v>
      </c>
      <c r="I4890">
        <v>2264574</v>
      </c>
      <c r="J4890" t="s">
        <v>88</v>
      </c>
      <c r="Q4890" t="s">
        <v>8340</v>
      </c>
      <c r="R4890">
        <v>540</v>
      </c>
      <c r="T4890" t="s">
        <v>8341</v>
      </c>
    </row>
    <row r="4891" spans="1:20" x14ac:dyDescent="0.25">
      <c r="A4891" t="s">
        <v>28</v>
      </c>
      <c r="B4891" t="s">
        <v>17938</v>
      </c>
      <c r="C4891" t="s">
        <v>22</v>
      </c>
      <c r="D4891" t="s">
        <v>23</v>
      </c>
      <c r="E4891" t="s">
        <v>5</v>
      </c>
      <c r="G4891" t="s">
        <v>24</v>
      </c>
      <c r="H4891">
        <v>2264035</v>
      </c>
      <c r="I4891">
        <v>2264574</v>
      </c>
      <c r="J4891" t="s">
        <v>88</v>
      </c>
      <c r="K4891" t="s">
        <v>8342</v>
      </c>
      <c r="L4891" t="s">
        <v>8342</v>
      </c>
      <c r="N4891" t="s">
        <v>8343</v>
      </c>
      <c r="Q4891" t="s">
        <v>8340</v>
      </c>
      <c r="R4891">
        <v>540</v>
      </c>
      <c r="S4891">
        <v>179</v>
      </c>
    </row>
    <row r="4892" spans="1:20" x14ac:dyDescent="0.25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24</v>
      </c>
      <c r="H4892">
        <v>2264631</v>
      </c>
      <c r="I4892">
        <v>2265374</v>
      </c>
      <c r="J4892" t="s">
        <v>88</v>
      </c>
      <c r="Q4892" t="s">
        <v>8344</v>
      </c>
      <c r="R4892">
        <v>744</v>
      </c>
      <c r="T4892" t="s">
        <v>8345</v>
      </c>
    </row>
    <row r="4893" spans="1:20" x14ac:dyDescent="0.25">
      <c r="A4893" t="s">
        <v>28</v>
      </c>
      <c r="B4893" t="s">
        <v>17938</v>
      </c>
      <c r="C4893" t="s">
        <v>22</v>
      </c>
      <c r="D4893" t="s">
        <v>23</v>
      </c>
      <c r="E4893" t="s">
        <v>5</v>
      </c>
      <c r="G4893" t="s">
        <v>24</v>
      </c>
      <c r="H4893">
        <v>2264631</v>
      </c>
      <c r="I4893">
        <v>2265374</v>
      </c>
      <c r="J4893" t="s">
        <v>88</v>
      </c>
      <c r="K4893" t="s">
        <v>8346</v>
      </c>
      <c r="L4893" t="s">
        <v>8346</v>
      </c>
      <c r="N4893" t="s">
        <v>79</v>
      </c>
      <c r="Q4893" t="s">
        <v>8344</v>
      </c>
      <c r="R4893">
        <v>744</v>
      </c>
      <c r="S4893">
        <v>247</v>
      </c>
    </row>
    <row r="4894" spans="1:20" x14ac:dyDescent="0.25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24</v>
      </c>
      <c r="H4894">
        <v>2265400</v>
      </c>
      <c r="I4894">
        <v>2265804</v>
      </c>
      <c r="J4894" t="s">
        <v>88</v>
      </c>
      <c r="Q4894" t="s">
        <v>8347</v>
      </c>
      <c r="R4894">
        <v>405</v>
      </c>
      <c r="T4894" t="s">
        <v>8348</v>
      </c>
    </row>
    <row r="4895" spans="1:20" x14ac:dyDescent="0.25">
      <c r="A4895" t="s">
        <v>28</v>
      </c>
      <c r="B4895" t="s">
        <v>17938</v>
      </c>
      <c r="C4895" t="s">
        <v>22</v>
      </c>
      <c r="D4895" t="s">
        <v>23</v>
      </c>
      <c r="E4895" t="s">
        <v>5</v>
      </c>
      <c r="G4895" t="s">
        <v>24</v>
      </c>
      <c r="H4895">
        <v>2265400</v>
      </c>
      <c r="I4895">
        <v>2265804</v>
      </c>
      <c r="J4895" t="s">
        <v>88</v>
      </c>
      <c r="K4895" t="s">
        <v>8349</v>
      </c>
      <c r="L4895" t="s">
        <v>8349</v>
      </c>
      <c r="N4895" t="s">
        <v>1695</v>
      </c>
      <c r="Q4895" t="s">
        <v>8347</v>
      </c>
      <c r="R4895">
        <v>405</v>
      </c>
      <c r="S4895">
        <v>134</v>
      </c>
    </row>
    <row r="4896" spans="1:20" x14ac:dyDescent="0.25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24</v>
      </c>
      <c r="H4896">
        <v>2266140</v>
      </c>
      <c r="I4896">
        <v>2266778</v>
      </c>
      <c r="J4896" t="s">
        <v>25</v>
      </c>
      <c r="Q4896" t="s">
        <v>8350</v>
      </c>
      <c r="R4896">
        <v>639</v>
      </c>
      <c r="T4896" t="s">
        <v>8351</v>
      </c>
    </row>
    <row r="4897" spans="1:20" x14ac:dyDescent="0.25">
      <c r="A4897" t="s">
        <v>28</v>
      </c>
      <c r="B4897" t="s">
        <v>17938</v>
      </c>
      <c r="C4897" t="s">
        <v>22</v>
      </c>
      <c r="D4897" t="s">
        <v>23</v>
      </c>
      <c r="E4897" t="s">
        <v>5</v>
      </c>
      <c r="G4897" t="s">
        <v>24</v>
      </c>
      <c r="H4897">
        <v>2266140</v>
      </c>
      <c r="I4897">
        <v>2266778</v>
      </c>
      <c r="J4897" t="s">
        <v>25</v>
      </c>
      <c r="K4897" t="s">
        <v>8352</v>
      </c>
      <c r="L4897" t="s">
        <v>8352</v>
      </c>
      <c r="N4897" t="s">
        <v>8353</v>
      </c>
      <c r="Q4897" t="s">
        <v>8350</v>
      </c>
      <c r="R4897">
        <v>639</v>
      </c>
      <c r="S4897">
        <v>212</v>
      </c>
    </row>
    <row r="4898" spans="1:20" x14ac:dyDescent="0.25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24</v>
      </c>
      <c r="H4898">
        <v>2266860</v>
      </c>
      <c r="I4898">
        <v>2267738</v>
      </c>
      <c r="J4898" t="s">
        <v>88</v>
      </c>
      <c r="Q4898" t="s">
        <v>8354</v>
      </c>
      <c r="R4898">
        <v>879</v>
      </c>
      <c r="T4898" t="s">
        <v>8355</v>
      </c>
    </row>
    <row r="4899" spans="1:20" x14ac:dyDescent="0.25">
      <c r="A4899" t="s">
        <v>28</v>
      </c>
      <c r="B4899" t="s">
        <v>17938</v>
      </c>
      <c r="C4899" t="s">
        <v>22</v>
      </c>
      <c r="D4899" t="s">
        <v>23</v>
      </c>
      <c r="E4899" t="s">
        <v>5</v>
      </c>
      <c r="G4899" t="s">
        <v>24</v>
      </c>
      <c r="H4899">
        <v>2266860</v>
      </c>
      <c r="I4899">
        <v>2267738</v>
      </c>
      <c r="J4899" t="s">
        <v>88</v>
      </c>
      <c r="K4899" t="s">
        <v>8356</v>
      </c>
      <c r="L4899" t="s">
        <v>8356</v>
      </c>
      <c r="N4899" t="s">
        <v>8357</v>
      </c>
      <c r="Q4899" t="s">
        <v>8354</v>
      </c>
      <c r="R4899">
        <v>879</v>
      </c>
      <c r="S4899">
        <v>292</v>
      </c>
    </row>
    <row r="4900" spans="1:20" x14ac:dyDescent="0.25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24</v>
      </c>
      <c r="H4900">
        <v>2267758</v>
      </c>
      <c r="I4900">
        <v>2268264</v>
      </c>
      <c r="J4900" t="s">
        <v>88</v>
      </c>
      <c r="Q4900" t="s">
        <v>8358</v>
      </c>
      <c r="R4900">
        <v>507</v>
      </c>
      <c r="T4900" t="s">
        <v>8359</v>
      </c>
    </row>
    <row r="4901" spans="1:20" x14ac:dyDescent="0.25">
      <c r="A4901" t="s">
        <v>28</v>
      </c>
      <c r="B4901" t="s">
        <v>17938</v>
      </c>
      <c r="C4901" t="s">
        <v>22</v>
      </c>
      <c r="D4901" t="s">
        <v>23</v>
      </c>
      <c r="E4901" t="s">
        <v>5</v>
      </c>
      <c r="G4901" t="s">
        <v>24</v>
      </c>
      <c r="H4901">
        <v>2267758</v>
      </c>
      <c r="I4901">
        <v>2268264</v>
      </c>
      <c r="J4901" t="s">
        <v>88</v>
      </c>
      <c r="K4901" t="s">
        <v>8360</v>
      </c>
      <c r="L4901" t="s">
        <v>8360</v>
      </c>
      <c r="N4901" t="s">
        <v>8361</v>
      </c>
      <c r="Q4901" t="s">
        <v>8358</v>
      </c>
      <c r="R4901">
        <v>507</v>
      </c>
      <c r="S4901">
        <v>168</v>
      </c>
    </row>
    <row r="4902" spans="1:20" x14ac:dyDescent="0.25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24</v>
      </c>
      <c r="H4902">
        <v>2268338</v>
      </c>
      <c r="I4902">
        <v>2268841</v>
      </c>
      <c r="J4902" t="s">
        <v>88</v>
      </c>
      <c r="Q4902" t="s">
        <v>8362</v>
      </c>
      <c r="R4902">
        <v>504</v>
      </c>
      <c r="T4902" t="s">
        <v>8363</v>
      </c>
    </row>
    <row r="4903" spans="1:20" x14ac:dyDescent="0.25">
      <c r="A4903" t="s">
        <v>28</v>
      </c>
      <c r="B4903" t="s">
        <v>17938</v>
      </c>
      <c r="C4903" t="s">
        <v>22</v>
      </c>
      <c r="D4903" t="s">
        <v>23</v>
      </c>
      <c r="E4903" t="s">
        <v>5</v>
      </c>
      <c r="G4903" t="s">
        <v>24</v>
      </c>
      <c r="H4903">
        <v>2268338</v>
      </c>
      <c r="I4903">
        <v>2268841</v>
      </c>
      <c r="J4903" t="s">
        <v>88</v>
      </c>
      <c r="K4903" t="s">
        <v>8364</v>
      </c>
      <c r="L4903" t="s">
        <v>8364</v>
      </c>
      <c r="N4903" t="s">
        <v>8361</v>
      </c>
      <c r="Q4903" t="s">
        <v>8362</v>
      </c>
      <c r="R4903">
        <v>504</v>
      </c>
      <c r="S4903">
        <v>167</v>
      </c>
    </row>
    <row r="4904" spans="1:20" x14ac:dyDescent="0.25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24</v>
      </c>
      <c r="H4904">
        <v>2268931</v>
      </c>
      <c r="I4904">
        <v>2269113</v>
      </c>
      <c r="J4904" t="s">
        <v>88</v>
      </c>
      <c r="Q4904" t="s">
        <v>8365</v>
      </c>
      <c r="R4904">
        <v>183</v>
      </c>
      <c r="T4904" t="s">
        <v>8366</v>
      </c>
    </row>
    <row r="4905" spans="1:20" x14ac:dyDescent="0.25">
      <c r="A4905" t="s">
        <v>28</v>
      </c>
      <c r="B4905" t="s">
        <v>17938</v>
      </c>
      <c r="C4905" t="s">
        <v>22</v>
      </c>
      <c r="D4905" t="s">
        <v>23</v>
      </c>
      <c r="E4905" t="s">
        <v>5</v>
      </c>
      <c r="G4905" t="s">
        <v>24</v>
      </c>
      <c r="H4905">
        <v>2268931</v>
      </c>
      <c r="I4905">
        <v>2269113</v>
      </c>
      <c r="J4905" t="s">
        <v>88</v>
      </c>
      <c r="K4905" t="s">
        <v>8367</v>
      </c>
      <c r="L4905" t="s">
        <v>8367</v>
      </c>
      <c r="N4905" t="s">
        <v>79</v>
      </c>
      <c r="Q4905" t="s">
        <v>8365</v>
      </c>
      <c r="R4905">
        <v>183</v>
      </c>
      <c r="S4905">
        <v>60</v>
      </c>
    </row>
    <row r="4906" spans="1:20" x14ac:dyDescent="0.25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24</v>
      </c>
      <c r="H4906">
        <v>2269593</v>
      </c>
      <c r="I4906">
        <v>2270399</v>
      </c>
      <c r="J4906" t="s">
        <v>88</v>
      </c>
      <c r="Q4906" t="s">
        <v>8368</v>
      </c>
      <c r="R4906">
        <v>807</v>
      </c>
      <c r="T4906" t="s">
        <v>8369</v>
      </c>
    </row>
    <row r="4907" spans="1:20" x14ac:dyDescent="0.25">
      <c r="A4907" t="s">
        <v>28</v>
      </c>
      <c r="B4907" t="s">
        <v>17938</v>
      </c>
      <c r="C4907" t="s">
        <v>22</v>
      </c>
      <c r="D4907" t="s">
        <v>23</v>
      </c>
      <c r="E4907" t="s">
        <v>5</v>
      </c>
      <c r="G4907" t="s">
        <v>24</v>
      </c>
      <c r="H4907">
        <v>2269593</v>
      </c>
      <c r="I4907">
        <v>2270399</v>
      </c>
      <c r="J4907" t="s">
        <v>88</v>
      </c>
      <c r="K4907" t="s">
        <v>8370</v>
      </c>
      <c r="L4907" t="s">
        <v>8370</v>
      </c>
      <c r="N4907" t="s">
        <v>8371</v>
      </c>
      <c r="Q4907" t="s">
        <v>8368</v>
      </c>
      <c r="R4907">
        <v>807</v>
      </c>
      <c r="S4907">
        <v>268</v>
      </c>
    </row>
    <row r="4908" spans="1:20" x14ac:dyDescent="0.25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24</v>
      </c>
      <c r="H4908">
        <v>2270399</v>
      </c>
      <c r="I4908">
        <v>2271592</v>
      </c>
      <c r="J4908" t="s">
        <v>88</v>
      </c>
      <c r="Q4908" t="s">
        <v>8372</v>
      </c>
      <c r="R4908">
        <v>1194</v>
      </c>
      <c r="T4908" t="s">
        <v>8373</v>
      </c>
    </row>
    <row r="4909" spans="1:20" x14ac:dyDescent="0.25">
      <c r="A4909" t="s">
        <v>28</v>
      </c>
      <c r="B4909" t="s">
        <v>17938</v>
      </c>
      <c r="C4909" t="s">
        <v>22</v>
      </c>
      <c r="D4909" t="s">
        <v>23</v>
      </c>
      <c r="E4909" t="s">
        <v>5</v>
      </c>
      <c r="G4909" t="s">
        <v>24</v>
      </c>
      <c r="H4909">
        <v>2270399</v>
      </c>
      <c r="I4909">
        <v>2271592</v>
      </c>
      <c r="J4909" t="s">
        <v>88</v>
      </c>
      <c r="K4909" t="s">
        <v>8374</v>
      </c>
      <c r="L4909" t="s">
        <v>8374</v>
      </c>
      <c r="N4909" t="s">
        <v>8375</v>
      </c>
      <c r="Q4909" t="s">
        <v>8372</v>
      </c>
      <c r="R4909">
        <v>1194</v>
      </c>
      <c r="S4909">
        <v>397</v>
      </c>
    </row>
    <row r="4910" spans="1:20" x14ac:dyDescent="0.25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24</v>
      </c>
      <c r="H4910">
        <v>2271602</v>
      </c>
      <c r="I4910">
        <v>2272960</v>
      </c>
      <c r="J4910" t="s">
        <v>88</v>
      </c>
      <c r="Q4910" t="s">
        <v>8376</v>
      </c>
      <c r="R4910">
        <v>1359</v>
      </c>
      <c r="T4910" t="s">
        <v>8377</v>
      </c>
    </row>
    <row r="4911" spans="1:20" x14ac:dyDescent="0.25">
      <c r="A4911" t="s">
        <v>28</v>
      </c>
      <c r="B4911" t="s">
        <v>17938</v>
      </c>
      <c r="C4911" t="s">
        <v>22</v>
      </c>
      <c r="D4911" t="s">
        <v>23</v>
      </c>
      <c r="E4911" t="s">
        <v>5</v>
      </c>
      <c r="G4911" t="s">
        <v>24</v>
      </c>
      <c r="H4911">
        <v>2271602</v>
      </c>
      <c r="I4911">
        <v>2272960</v>
      </c>
      <c r="J4911" t="s">
        <v>88</v>
      </c>
      <c r="K4911" t="s">
        <v>8378</v>
      </c>
      <c r="L4911" t="s">
        <v>8378</v>
      </c>
      <c r="N4911" t="s">
        <v>8379</v>
      </c>
      <c r="Q4911" t="s">
        <v>8376</v>
      </c>
      <c r="R4911">
        <v>1359</v>
      </c>
      <c r="S4911">
        <v>452</v>
      </c>
    </row>
    <row r="4912" spans="1:20" x14ac:dyDescent="0.25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24</v>
      </c>
      <c r="H4912">
        <v>2272964</v>
      </c>
      <c r="I4912">
        <v>2274559</v>
      </c>
      <c r="J4912" t="s">
        <v>88</v>
      </c>
      <c r="Q4912" t="s">
        <v>8380</v>
      </c>
      <c r="R4912">
        <v>1596</v>
      </c>
      <c r="T4912" t="s">
        <v>8381</v>
      </c>
    </row>
    <row r="4913" spans="1:20" x14ac:dyDescent="0.25">
      <c r="A4913" t="s">
        <v>28</v>
      </c>
      <c r="B4913" t="s">
        <v>17938</v>
      </c>
      <c r="C4913" t="s">
        <v>22</v>
      </c>
      <c r="D4913" t="s">
        <v>23</v>
      </c>
      <c r="E4913" t="s">
        <v>5</v>
      </c>
      <c r="G4913" t="s">
        <v>24</v>
      </c>
      <c r="H4913">
        <v>2272964</v>
      </c>
      <c r="I4913">
        <v>2274559</v>
      </c>
      <c r="J4913" t="s">
        <v>88</v>
      </c>
      <c r="K4913" t="s">
        <v>8382</v>
      </c>
      <c r="L4913" t="s">
        <v>8382</v>
      </c>
      <c r="N4913" t="s">
        <v>8383</v>
      </c>
      <c r="Q4913" t="s">
        <v>8380</v>
      </c>
      <c r="R4913">
        <v>1596</v>
      </c>
      <c r="S4913">
        <v>531</v>
      </c>
    </row>
    <row r="4914" spans="1:20" x14ac:dyDescent="0.25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24</v>
      </c>
      <c r="H4914">
        <v>2274559</v>
      </c>
      <c r="I4914">
        <v>2276121</v>
      </c>
      <c r="J4914" t="s">
        <v>88</v>
      </c>
      <c r="Q4914" t="s">
        <v>8384</v>
      </c>
      <c r="R4914">
        <v>1563</v>
      </c>
      <c r="T4914" t="s">
        <v>8385</v>
      </c>
    </row>
    <row r="4915" spans="1:20" x14ac:dyDescent="0.25">
      <c r="A4915" t="s">
        <v>28</v>
      </c>
      <c r="B4915" t="s">
        <v>17938</v>
      </c>
      <c r="C4915" t="s">
        <v>22</v>
      </c>
      <c r="D4915" t="s">
        <v>23</v>
      </c>
      <c r="E4915" t="s">
        <v>5</v>
      </c>
      <c r="G4915" t="s">
        <v>24</v>
      </c>
      <c r="H4915">
        <v>2274559</v>
      </c>
      <c r="I4915">
        <v>2276121</v>
      </c>
      <c r="J4915" t="s">
        <v>88</v>
      </c>
      <c r="K4915" t="s">
        <v>8386</v>
      </c>
      <c r="L4915" t="s">
        <v>8386</v>
      </c>
      <c r="N4915" t="s">
        <v>8387</v>
      </c>
      <c r="Q4915" t="s">
        <v>8384</v>
      </c>
      <c r="R4915">
        <v>1563</v>
      </c>
      <c r="S4915">
        <v>520</v>
      </c>
    </row>
    <row r="4916" spans="1:20" x14ac:dyDescent="0.25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24</v>
      </c>
      <c r="H4916">
        <v>2276216</v>
      </c>
      <c r="I4916">
        <v>2276260</v>
      </c>
      <c r="J4916" t="s">
        <v>88</v>
      </c>
      <c r="Q4916" t="s">
        <v>8388</v>
      </c>
      <c r="R4916">
        <v>45</v>
      </c>
    </row>
    <row r="4917" spans="1:20" x14ac:dyDescent="0.25">
      <c r="A4917" t="s">
        <v>28</v>
      </c>
      <c r="B4917" t="s">
        <v>17938</v>
      </c>
      <c r="C4917" t="s">
        <v>22</v>
      </c>
      <c r="D4917" t="s">
        <v>23</v>
      </c>
      <c r="E4917" t="s">
        <v>5</v>
      </c>
      <c r="G4917" t="s">
        <v>24</v>
      </c>
      <c r="H4917">
        <v>2276216</v>
      </c>
      <c r="I4917">
        <v>2276260</v>
      </c>
      <c r="J4917" t="s">
        <v>88</v>
      </c>
      <c r="K4917" t="s">
        <v>8389</v>
      </c>
      <c r="L4917" t="s">
        <v>8389</v>
      </c>
      <c r="N4917" t="s">
        <v>8390</v>
      </c>
      <c r="Q4917" t="s">
        <v>8388</v>
      </c>
      <c r="R4917">
        <v>45</v>
      </c>
      <c r="S4917">
        <v>14</v>
      </c>
    </row>
    <row r="4918" spans="1:20" x14ac:dyDescent="0.25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24</v>
      </c>
      <c r="H4918">
        <v>2276382</v>
      </c>
      <c r="I4918">
        <v>2277263</v>
      </c>
      <c r="J4918" t="s">
        <v>25</v>
      </c>
      <c r="Q4918" t="s">
        <v>8391</v>
      </c>
      <c r="R4918">
        <v>882</v>
      </c>
      <c r="T4918" t="s">
        <v>8392</v>
      </c>
    </row>
    <row r="4919" spans="1:20" x14ac:dyDescent="0.25">
      <c r="A4919" t="s">
        <v>28</v>
      </c>
      <c r="B4919" t="s">
        <v>17938</v>
      </c>
      <c r="C4919" t="s">
        <v>22</v>
      </c>
      <c r="D4919" t="s">
        <v>23</v>
      </c>
      <c r="E4919" t="s">
        <v>5</v>
      </c>
      <c r="G4919" t="s">
        <v>24</v>
      </c>
      <c r="H4919">
        <v>2276382</v>
      </c>
      <c r="I4919">
        <v>2277263</v>
      </c>
      <c r="J4919" t="s">
        <v>25</v>
      </c>
      <c r="K4919" t="s">
        <v>8393</v>
      </c>
      <c r="L4919" t="s">
        <v>8393</v>
      </c>
      <c r="N4919" t="s">
        <v>8394</v>
      </c>
      <c r="Q4919" t="s">
        <v>8391</v>
      </c>
      <c r="R4919">
        <v>882</v>
      </c>
      <c r="S4919">
        <v>293</v>
      </c>
    </row>
    <row r="4920" spans="1:20" x14ac:dyDescent="0.25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24</v>
      </c>
      <c r="H4920">
        <v>2277271</v>
      </c>
      <c r="I4920">
        <v>2277891</v>
      </c>
      <c r="J4920" t="s">
        <v>25</v>
      </c>
      <c r="Q4920" t="s">
        <v>8395</v>
      </c>
      <c r="R4920">
        <v>621</v>
      </c>
      <c r="T4920" t="s">
        <v>8396</v>
      </c>
    </row>
    <row r="4921" spans="1:20" x14ac:dyDescent="0.25">
      <c r="A4921" t="s">
        <v>28</v>
      </c>
      <c r="B4921" t="s">
        <v>17938</v>
      </c>
      <c r="C4921" t="s">
        <v>22</v>
      </c>
      <c r="D4921" t="s">
        <v>23</v>
      </c>
      <c r="E4921" t="s">
        <v>5</v>
      </c>
      <c r="G4921" t="s">
        <v>24</v>
      </c>
      <c r="H4921">
        <v>2277271</v>
      </c>
      <c r="I4921">
        <v>2277891</v>
      </c>
      <c r="J4921" t="s">
        <v>25</v>
      </c>
      <c r="K4921" t="s">
        <v>8397</v>
      </c>
      <c r="L4921" t="s">
        <v>8397</v>
      </c>
      <c r="N4921" t="s">
        <v>79</v>
      </c>
      <c r="Q4921" t="s">
        <v>8395</v>
      </c>
      <c r="R4921">
        <v>621</v>
      </c>
      <c r="S4921">
        <v>206</v>
      </c>
    </row>
    <row r="4922" spans="1:20" x14ac:dyDescent="0.25">
      <c r="A4922" t="s">
        <v>20</v>
      </c>
      <c r="B4922" t="s">
        <v>21</v>
      </c>
      <c r="C4922" t="s">
        <v>22</v>
      </c>
      <c r="D4922" t="s">
        <v>23</v>
      </c>
      <c r="E4922" t="s">
        <v>5</v>
      </c>
      <c r="G4922" t="s">
        <v>24</v>
      </c>
      <c r="H4922">
        <v>2277992</v>
      </c>
      <c r="I4922">
        <v>2278867</v>
      </c>
      <c r="J4922" t="s">
        <v>25</v>
      </c>
      <c r="Q4922" t="s">
        <v>8398</v>
      </c>
      <c r="R4922">
        <v>876</v>
      </c>
      <c r="T4922" t="s">
        <v>8399</v>
      </c>
    </row>
    <row r="4923" spans="1:20" x14ac:dyDescent="0.25">
      <c r="A4923" t="s">
        <v>28</v>
      </c>
      <c r="B4923" t="s">
        <v>17938</v>
      </c>
      <c r="C4923" t="s">
        <v>22</v>
      </c>
      <c r="D4923" t="s">
        <v>23</v>
      </c>
      <c r="E4923" t="s">
        <v>5</v>
      </c>
      <c r="G4923" t="s">
        <v>24</v>
      </c>
      <c r="H4923">
        <v>2277992</v>
      </c>
      <c r="I4923">
        <v>2278867</v>
      </c>
      <c r="J4923" t="s">
        <v>25</v>
      </c>
      <c r="K4923" t="s">
        <v>8400</v>
      </c>
      <c r="L4923" t="s">
        <v>8400</v>
      </c>
      <c r="N4923" t="s">
        <v>8401</v>
      </c>
      <c r="Q4923" t="s">
        <v>8398</v>
      </c>
      <c r="R4923">
        <v>876</v>
      </c>
      <c r="S4923">
        <v>291</v>
      </c>
    </row>
    <row r="4924" spans="1:20" x14ac:dyDescent="0.25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24</v>
      </c>
      <c r="H4924">
        <v>2278954</v>
      </c>
      <c r="I4924">
        <v>2279544</v>
      </c>
      <c r="J4924" t="s">
        <v>88</v>
      </c>
      <c r="Q4924" t="s">
        <v>8402</v>
      </c>
      <c r="R4924">
        <v>591</v>
      </c>
      <c r="T4924" t="s">
        <v>8403</v>
      </c>
    </row>
    <row r="4925" spans="1:20" x14ac:dyDescent="0.25">
      <c r="A4925" t="s">
        <v>28</v>
      </c>
      <c r="B4925" t="s">
        <v>17938</v>
      </c>
      <c r="C4925" t="s">
        <v>22</v>
      </c>
      <c r="D4925" t="s">
        <v>23</v>
      </c>
      <c r="E4925" t="s">
        <v>5</v>
      </c>
      <c r="G4925" t="s">
        <v>24</v>
      </c>
      <c r="H4925">
        <v>2278954</v>
      </c>
      <c r="I4925">
        <v>2279544</v>
      </c>
      <c r="J4925" t="s">
        <v>88</v>
      </c>
      <c r="K4925" t="s">
        <v>8404</v>
      </c>
      <c r="L4925" t="s">
        <v>8404</v>
      </c>
      <c r="N4925" t="s">
        <v>6658</v>
      </c>
      <c r="Q4925" t="s">
        <v>8402</v>
      </c>
      <c r="R4925">
        <v>591</v>
      </c>
      <c r="S4925">
        <v>196</v>
      </c>
    </row>
    <row r="4926" spans="1:20" x14ac:dyDescent="0.25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24</v>
      </c>
      <c r="H4926">
        <v>2279541</v>
      </c>
      <c r="I4926">
        <v>2280302</v>
      </c>
      <c r="J4926" t="s">
        <v>88</v>
      </c>
      <c r="Q4926" t="s">
        <v>8405</v>
      </c>
      <c r="R4926">
        <v>762</v>
      </c>
      <c r="T4926" t="s">
        <v>8406</v>
      </c>
    </row>
    <row r="4927" spans="1:20" x14ac:dyDescent="0.25">
      <c r="A4927" t="s">
        <v>28</v>
      </c>
      <c r="B4927" t="s">
        <v>17938</v>
      </c>
      <c r="C4927" t="s">
        <v>22</v>
      </c>
      <c r="D4927" t="s">
        <v>23</v>
      </c>
      <c r="E4927" t="s">
        <v>5</v>
      </c>
      <c r="G4927" t="s">
        <v>24</v>
      </c>
      <c r="H4927">
        <v>2279541</v>
      </c>
      <c r="I4927">
        <v>2280302</v>
      </c>
      <c r="J4927" t="s">
        <v>88</v>
      </c>
      <c r="K4927" t="s">
        <v>8407</v>
      </c>
      <c r="L4927" t="s">
        <v>8407</v>
      </c>
      <c r="N4927" t="s">
        <v>2773</v>
      </c>
      <c r="Q4927" t="s">
        <v>8405</v>
      </c>
      <c r="R4927">
        <v>762</v>
      </c>
      <c r="S4927">
        <v>253</v>
      </c>
    </row>
    <row r="4928" spans="1:20" x14ac:dyDescent="0.25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24</v>
      </c>
      <c r="H4928">
        <v>2280540</v>
      </c>
      <c r="I4928">
        <v>2281586</v>
      </c>
      <c r="J4928" t="s">
        <v>25</v>
      </c>
      <c r="Q4928" t="s">
        <v>8408</v>
      </c>
      <c r="R4928">
        <v>1047</v>
      </c>
      <c r="T4928" t="s">
        <v>8409</v>
      </c>
    </row>
    <row r="4929" spans="1:20" x14ac:dyDescent="0.25">
      <c r="A4929" t="s">
        <v>28</v>
      </c>
      <c r="B4929" t="s">
        <v>17938</v>
      </c>
      <c r="C4929" t="s">
        <v>22</v>
      </c>
      <c r="D4929" t="s">
        <v>23</v>
      </c>
      <c r="E4929" t="s">
        <v>5</v>
      </c>
      <c r="G4929" t="s">
        <v>24</v>
      </c>
      <c r="H4929">
        <v>2280540</v>
      </c>
      <c r="I4929">
        <v>2281586</v>
      </c>
      <c r="J4929" t="s">
        <v>25</v>
      </c>
      <c r="K4929" t="s">
        <v>8410</v>
      </c>
      <c r="L4929" t="s">
        <v>8410</v>
      </c>
      <c r="N4929" t="s">
        <v>8411</v>
      </c>
      <c r="Q4929" t="s">
        <v>8408</v>
      </c>
      <c r="R4929">
        <v>1047</v>
      </c>
      <c r="S4929">
        <v>348</v>
      </c>
    </row>
    <row r="4930" spans="1:20" x14ac:dyDescent="0.25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24</v>
      </c>
      <c r="H4930">
        <v>2281628</v>
      </c>
      <c r="I4930">
        <v>2281879</v>
      </c>
      <c r="J4930" t="s">
        <v>88</v>
      </c>
      <c r="Q4930" t="s">
        <v>8412</v>
      </c>
      <c r="R4930">
        <v>252</v>
      </c>
      <c r="T4930" t="s">
        <v>8413</v>
      </c>
    </row>
    <row r="4931" spans="1:20" x14ac:dyDescent="0.25">
      <c r="A4931" t="s">
        <v>28</v>
      </c>
      <c r="B4931" t="s">
        <v>17938</v>
      </c>
      <c r="C4931" t="s">
        <v>22</v>
      </c>
      <c r="D4931" t="s">
        <v>23</v>
      </c>
      <c r="E4931" t="s">
        <v>5</v>
      </c>
      <c r="G4931" t="s">
        <v>24</v>
      </c>
      <c r="H4931">
        <v>2281628</v>
      </c>
      <c r="I4931">
        <v>2281879</v>
      </c>
      <c r="J4931" t="s">
        <v>88</v>
      </c>
      <c r="K4931" t="s">
        <v>8414</v>
      </c>
      <c r="L4931" t="s">
        <v>8414</v>
      </c>
      <c r="N4931" t="s">
        <v>79</v>
      </c>
      <c r="Q4931" t="s">
        <v>8412</v>
      </c>
      <c r="R4931">
        <v>252</v>
      </c>
      <c r="S4931">
        <v>83</v>
      </c>
    </row>
    <row r="4932" spans="1:20" x14ac:dyDescent="0.25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24</v>
      </c>
      <c r="H4932">
        <v>2282282</v>
      </c>
      <c r="I4932">
        <v>2284879</v>
      </c>
      <c r="J4932" t="s">
        <v>25</v>
      </c>
      <c r="Q4932" t="s">
        <v>8415</v>
      </c>
      <c r="R4932">
        <v>2598</v>
      </c>
      <c r="T4932" t="s">
        <v>8416</v>
      </c>
    </row>
    <row r="4933" spans="1:20" x14ac:dyDescent="0.25">
      <c r="A4933" t="s">
        <v>28</v>
      </c>
      <c r="B4933" t="s">
        <v>17938</v>
      </c>
      <c r="C4933" t="s">
        <v>22</v>
      </c>
      <c r="D4933" t="s">
        <v>23</v>
      </c>
      <c r="E4933" t="s">
        <v>5</v>
      </c>
      <c r="G4933" t="s">
        <v>24</v>
      </c>
      <c r="H4933">
        <v>2282282</v>
      </c>
      <c r="I4933">
        <v>2284879</v>
      </c>
      <c r="J4933" t="s">
        <v>25</v>
      </c>
      <c r="K4933" t="s">
        <v>8417</v>
      </c>
      <c r="L4933" t="s">
        <v>8417</v>
      </c>
      <c r="N4933" t="s">
        <v>8418</v>
      </c>
      <c r="Q4933" t="s">
        <v>8415</v>
      </c>
      <c r="R4933">
        <v>2598</v>
      </c>
      <c r="S4933">
        <v>865</v>
      </c>
    </row>
    <row r="4934" spans="1:20" x14ac:dyDescent="0.25">
      <c r="A4934" t="s">
        <v>20</v>
      </c>
      <c r="B4934" t="s">
        <v>76</v>
      </c>
      <c r="C4934" t="s">
        <v>22</v>
      </c>
      <c r="D4934" t="s">
        <v>23</v>
      </c>
      <c r="E4934" t="s">
        <v>5</v>
      </c>
      <c r="G4934" t="s">
        <v>24</v>
      </c>
      <c r="H4934">
        <v>2284876</v>
      </c>
      <c r="I4934">
        <v>2285108</v>
      </c>
      <c r="J4934" t="s">
        <v>25</v>
      </c>
      <c r="K4934" t="s">
        <v>17937</v>
      </c>
      <c r="L4934" t="s">
        <v>17937</v>
      </c>
      <c r="M4934" t="s">
        <v>17937</v>
      </c>
      <c r="Q4934" t="s">
        <v>8419</v>
      </c>
      <c r="R4934">
        <v>233</v>
      </c>
      <c r="T4934" t="s">
        <v>78</v>
      </c>
    </row>
    <row r="4935" spans="1:20" x14ac:dyDescent="0.25">
      <c r="A4935" t="s">
        <v>28</v>
      </c>
      <c r="B4935" t="s">
        <v>159</v>
      </c>
      <c r="C4935" t="s">
        <v>22</v>
      </c>
      <c r="D4935" t="s">
        <v>23</v>
      </c>
      <c r="E4935" t="s">
        <v>5</v>
      </c>
      <c r="G4935" t="s">
        <v>24</v>
      </c>
      <c r="H4935">
        <v>2284876</v>
      </c>
      <c r="I4935">
        <v>2285108</v>
      </c>
      <c r="J4935" t="s">
        <v>25</v>
      </c>
      <c r="K4935" t="s">
        <v>17937</v>
      </c>
      <c r="L4935" t="s">
        <v>17937</v>
      </c>
      <c r="M4935" t="s">
        <v>17937</v>
      </c>
      <c r="N4935" t="s">
        <v>79</v>
      </c>
      <c r="Q4935" t="s">
        <v>8419</v>
      </c>
      <c r="R4935">
        <v>233</v>
      </c>
      <c r="T4935" t="s">
        <v>78</v>
      </c>
    </row>
    <row r="4936" spans="1:20" x14ac:dyDescent="0.25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24</v>
      </c>
      <c r="H4936">
        <v>2285291</v>
      </c>
      <c r="I4936">
        <v>2286265</v>
      </c>
      <c r="J4936" t="s">
        <v>25</v>
      </c>
      <c r="Q4936" t="s">
        <v>8420</v>
      </c>
      <c r="R4936">
        <v>975</v>
      </c>
      <c r="T4936" t="s">
        <v>8421</v>
      </c>
    </row>
    <row r="4937" spans="1:20" x14ac:dyDescent="0.25">
      <c r="A4937" t="s">
        <v>28</v>
      </c>
      <c r="B4937" t="s">
        <v>17938</v>
      </c>
      <c r="C4937" t="s">
        <v>22</v>
      </c>
      <c r="D4937" t="s">
        <v>23</v>
      </c>
      <c r="E4937" t="s">
        <v>5</v>
      </c>
      <c r="G4937" t="s">
        <v>24</v>
      </c>
      <c r="H4937">
        <v>2285291</v>
      </c>
      <c r="I4937">
        <v>2286265</v>
      </c>
      <c r="J4937" t="s">
        <v>25</v>
      </c>
      <c r="K4937" t="s">
        <v>8422</v>
      </c>
      <c r="L4937" t="s">
        <v>8422</v>
      </c>
      <c r="N4937" t="s">
        <v>8423</v>
      </c>
      <c r="Q4937" t="s">
        <v>8420</v>
      </c>
      <c r="R4937">
        <v>975</v>
      </c>
      <c r="S4937">
        <v>324</v>
      </c>
    </row>
    <row r="4938" spans="1:20" x14ac:dyDescent="0.25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24</v>
      </c>
      <c r="H4938">
        <v>2286558</v>
      </c>
      <c r="I4938">
        <v>2286686</v>
      </c>
      <c r="J4938" t="s">
        <v>25</v>
      </c>
      <c r="Q4938" t="s">
        <v>8424</v>
      </c>
      <c r="R4938">
        <v>129</v>
      </c>
      <c r="T4938" t="s">
        <v>8425</v>
      </c>
    </row>
    <row r="4939" spans="1:20" x14ac:dyDescent="0.25">
      <c r="A4939" t="s">
        <v>28</v>
      </c>
      <c r="B4939" t="s">
        <v>17938</v>
      </c>
      <c r="C4939" t="s">
        <v>22</v>
      </c>
      <c r="D4939" t="s">
        <v>23</v>
      </c>
      <c r="E4939" t="s">
        <v>5</v>
      </c>
      <c r="G4939" t="s">
        <v>24</v>
      </c>
      <c r="H4939">
        <v>2286558</v>
      </c>
      <c r="I4939">
        <v>2286686</v>
      </c>
      <c r="J4939" t="s">
        <v>25</v>
      </c>
      <c r="K4939" t="s">
        <v>8426</v>
      </c>
      <c r="L4939" t="s">
        <v>8426</v>
      </c>
      <c r="N4939" t="s">
        <v>8427</v>
      </c>
      <c r="Q4939" t="s">
        <v>8424</v>
      </c>
      <c r="R4939">
        <v>129</v>
      </c>
      <c r="S4939">
        <v>42</v>
      </c>
    </row>
    <row r="4940" spans="1:20" x14ac:dyDescent="0.25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24</v>
      </c>
      <c r="H4940">
        <v>2286687</v>
      </c>
      <c r="I4940">
        <v>2286857</v>
      </c>
      <c r="J4940" t="s">
        <v>25</v>
      </c>
      <c r="Q4940" t="s">
        <v>8428</v>
      </c>
      <c r="R4940">
        <v>171</v>
      </c>
    </row>
    <row r="4941" spans="1:20" x14ac:dyDescent="0.25">
      <c r="A4941" t="s">
        <v>28</v>
      </c>
      <c r="B4941" t="s">
        <v>17938</v>
      </c>
      <c r="C4941" t="s">
        <v>22</v>
      </c>
      <c r="D4941" t="s">
        <v>23</v>
      </c>
      <c r="E4941" t="s">
        <v>5</v>
      </c>
      <c r="G4941" t="s">
        <v>24</v>
      </c>
      <c r="H4941">
        <v>2286687</v>
      </c>
      <c r="I4941">
        <v>2286857</v>
      </c>
      <c r="J4941" t="s">
        <v>25</v>
      </c>
      <c r="K4941" t="s">
        <v>8429</v>
      </c>
      <c r="L4941" t="s">
        <v>8429</v>
      </c>
      <c r="N4941" t="s">
        <v>79</v>
      </c>
      <c r="Q4941" t="s">
        <v>8428</v>
      </c>
      <c r="R4941">
        <v>171</v>
      </c>
      <c r="S4941">
        <v>56</v>
      </c>
    </row>
    <row r="4942" spans="1:20" x14ac:dyDescent="0.25">
      <c r="A4942" t="s">
        <v>20</v>
      </c>
      <c r="B4942" t="s">
        <v>76</v>
      </c>
      <c r="C4942" t="s">
        <v>22</v>
      </c>
      <c r="D4942" t="s">
        <v>23</v>
      </c>
      <c r="E4942" t="s">
        <v>5</v>
      </c>
      <c r="G4942" t="s">
        <v>24</v>
      </c>
      <c r="H4942">
        <v>2287085</v>
      </c>
      <c r="I4942">
        <v>2287270</v>
      </c>
      <c r="J4942" t="s">
        <v>25</v>
      </c>
      <c r="K4942" t="s">
        <v>17937</v>
      </c>
      <c r="L4942" t="s">
        <v>17937</v>
      </c>
      <c r="M4942" t="s">
        <v>17937</v>
      </c>
      <c r="Q4942" t="s">
        <v>8430</v>
      </c>
      <c r="R4942">
        <v>186</v>
      </c>
      <c r="T4942" t="s">
        <v>159</v>
      </c>
    </row>
    <row r="4943" spans="1:20" x14ac:dyDescent="0.25">
      <c r="A4943" t="s">
        <v>28</v>
      </c>
      <c r="B4943" t="s">
        <v>159</v>
      </c>
      <c r="C4943" t="s">
        <v>22</v>
      </c>
      <c r="D4943" t="s">
        <v>23</v>
      </c>
      <c r="E4943" t="s">
        <v>5</v>
      </c>
      <c r="G4943" t="s">
        <v>24</v>
      </c>
      <c r="H4943">
        <v>2287085</v>
      </c>
      <c r="I4943">
        <v>2287270</v>
      </c>
      <c r="J4943" t="s">
        <v>25</v>
      </c>
      <c r="K4943" t="s">
        <v>17937</v>
      </c>
      <c r="L4943" t="s">
        <v>17937</v>
      </c>
      <c r="M4943" t="s">
        <v>17937</v>
      </c>
      <c r="N4943" t="s">
        <v>79</v>
      </c>
      <c r="Q4943" t="s">
        <v>8430</v>
      </c>
      <c r="R4943">
        <v>186</v>
      </c>
      <c r="T4943" t="s">
        <v>159</v>
      </c>
    </row>
    <row r="4944" spans="1:20" x14ac:dyDescent="0.25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24</v>
      </c>
      <c r="H4944">
        <v>2287242</v>
      </c>
      <c r="I4944">
        <v>2289917</v>
      </c>
      <c r="J4944" t="s">
        <v>25</v>
      </c>
      <c r="Q4944" t="s">
        <v>8431</v>
      </c>
      <c r="R4944">
        <v>2676</v>
      </c>
      <c r="T4944" t="s">
        <v>8432</v>
      </c>
    </row>
    <row r="4945" spans="1:20" x14ac:dyDescent="0.25">
      <c r="A4945" t="s">
        <v>28</v>
      </c>
      <c r="B4945" t="s">
        <v>17938</v>
      </c>
      <c r="C4945" t="s">
        <v>22</v>
      </c>
      <c r="D4945" t="s">
        <v>23</v>
      </c>
      <c r="E4945" t="s">
        <v>5</v>
      </c>
      <c r="G4945" t="s">
        <v>24</v>
      </c>
      <c r="H4945">
        <v>2287242</v>
      </c>
      <c r="I4945">
        <v>2289917</v>
      </c>
      <c r="J4945" t="s">
        <v>25</v>
      </c>
      <c r="K4945" t="s">
        <v>8433</v>
      </c>
      <c r="L4945" t="s">
        <v>8433</v>
      </c>
      <c r="N4945" t="s">
        <v>8434</v>
      </c>
      <c r="Q4945" t="s">
        <v>8431</v>
      </c>
      <c r="R4945">
        <v>2676</v>
      </c>
      <c r="S4945">
        <v>891</v>
      </c>
    </row>
    <row r="4946" spans="1:20" x14ac:dyDescent="0.25">
      <c r="A4946" t="s">
        <v>20</v>
      </c>
      <c r="B4946" t="s">
        <v>21</v>
      </c>
      <c r="C4946" t="s">
        <v>22</v>
      </c>
      <c r="D4946" t="s">
        <v>23</v>
      </c>
      <c r="E4946" t="s">
        <v>5</v>
      </c>
      <c r="G4946" t="s">
        <v>24</v>
      </c>
      <c r="H4946">
        <v>2289973</v>
      </c>
      <c r="I4946">
        <v>2290563</v>
      </c>
      <c r="J4946" t="s">
        <v>88</v>
      </c>
      <c r="Q4946" t="s">
        <v>8435</v>
      </c>
      <c r="R4946">
        <v>591</v>
      </c>
      <c r="T4946" t="s">
        <v>8436</v>
      </c>
    </row>
    <row r="4947" spans="1:20" x14ac:dyDescent="0.25">
      <c r="A4947" t="s">
        <v>28</v>
      </c>
      <c r="B4947" t="s">
        <v>17938</v>
      </c>
      <c r="C4947" t="s">
        <v>22</v>
      </c>
      <c r="D4947" t="s">
        <v>23</v>
      </c>
      <c r="E4947" t="s">
        <v>5</v>
      </c>
      <c r="G4947" t="s">
        <v>24</v>
      </c>
      <c r="H4947">
        <v>2289973</v>
      </c>
      <c r="I4947">
        <v>2290563</v>
      </c>
      <c r="J4947" t="s">
        <v>88</v>
      </c>
      <c r="K4947" t="s">
        <v>8437</v>
      </c>
      <c r="L4947" t="s">
        <v>8437</v>
      </c>
      <c r="N4947" t="s">
        <v>8438</v>
      </c>
      <c r="Q4947" t="s">
        <v>8435</v>
      </c>
      <c r="R4947">
        <v>591</v>
      </c>
      <c r="S4947">
        <v>196</v>
      </c>
    </row>
    <row r="4948" spans="1:20" x14ac:dyDescent="0.25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24</v>
      </c>
      <c r="H4948">
        <v>2290759</v>
      </c>
      <c r="I4948">
        <v>2291523</v>
      </c>
      <c r="J4948" t="s">
        <v>25</v>
      </c>
      <c r="Q4948" t="s">
        <v>8439</v>
      </c>
      <c r="R4948">
        <v>765</v>
      </c>
      <c r="T4948" t="s">
        <v>8440</v>
      </c>
    </row>
    <row r="4949" spans="1:20" x14ac:dyDescent="0.25">
      <c r="A4949" t="s">
        <v>28</v>
      </c>
      <c r="B4949" t="s">
        <v>17938</v>
      </c>
      <c r="C4949" t="s">
        <v>22</v>
      </c>
      <c r="D4949" t="s">
        <v>23</v>
      </c>
      <c r="E4949" t="s">
        <v>5</v>
      </c>
      <c r="G4949" t="s">
        <v>24</v>
      </c>
      <c r="H4949">
        <v>2290759</v>
      </c>
      <c r="I4949">
        <v>2291523</v>
      </c>
      <c r="J4949" t="s">
        <v>25</v>
      </c>
      <c r="K4949" t="s">
        <v>8441</v>
      </c>
      <c r="L4949" t="s">
        <v>8441</v>
      </c>
      <c r="N4949" t="s">
        <v>8442</v>
      </c>
      <c r="Q4949" t="s">
        <v>8439</v>
      </c>
      <c r="R4949">
        <v>765</v>
      </c>
      <c r="S4949">
        <v>254</v>
      </c>
    </row>
    <row r="4950" spans="1:20" x14ac:dyDescent="0.25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24</v>
      </c>
      <c r="H4950">
        <v>2291468</v>
      </c>
      <c r="I4950">
        <v>2291689</v>
      </c>
      <c r="J4950" t="s">
        <v>88</v>
      </c>
      <c r="Q4950" t="s">
        <v>8443</v>
      </c>
      <c r="R4950">
        <v>222</v>
      </c>
    </row>
    <row r="4951" spans="1:20" x14ac:dyDescent="0.25">
      <c r="A4951" t="s">
        <v>28</v>
      </c>
      <c r="B4951" t="s">
        <v>17938</v>
      </c>
      <c r="C4951" t="s">
        <v>22</v>
      </c>
      <c r="D4951" t="s">
        <v>23</v>
      </c>
      <c r="E4951" t="s">
        <v>5</v>
      </c>
      <c r="G4951" t="s">
        <v>24</v>
      </c>
      <c r="H4951">
        <v>2291468</v>
      </c>
      <c r="I4951">
        <v>2291689</v>
      </c>
      <c r="J4951" t="s">
        <v>88</v>
      </c>
      <c r="K4951" t="s">
        <v>8444</v>
      </c>
      <c r="L4951" t="s">
        <v>8444</v>
      </c>
      <c r="N4951" t="s">
        <v>79</v>
      </c>
      <c r="Q4951" t="s">
        <v>8443</v>
      </c>
      <c r="R4951">
        <v>222</v>
      </c>
      <c r="S4951">
        <v>73</v>
      </c>
    </row>
    <row r="4952" spans="1:20" x14ac:dyDescent="0.25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24</v>
      </c>
      <c r="H4952">
        <v>2291673</v>
      </c>
      <c r="I4952">
        <v>2291981</v>
      </c>
      <c r="J4952" t="s">
        <v>25</v>
      </c>
      <c r="Q4952" t="s">
        <v>8445</v>
      </c>
      <c r="R4952">
        <v>309</v>
      </c>
      <c r="T4952" t="s">
        <v>8446</v>
      </c>
    </row>
    <row r="4953" spans="1:20" x14ac:dyDescent="0.25">
      <c r="A4953" t="s">
        <v>28</v>
      </c>
      <c r="B4953" t="s">
        <v>17938</v>
      </c>
      <c r="C4953" t="s">
        <v>22</v>
      </c>
      <c r="D4953" t="s">
        <v>23</v>
      </c>
      <c r="E4953" t="s">
        <v>5</v>
      </c>
      <c r="G4953" t="s">
        <v>24</v>
      </c>
      <c r="H4953">
        <v>2291673</v>
      </c>
      <c r="I4953">
        <v>2291981</v>
      </c>
      <c r="J4953" t="s">
        <v>25</v>
      </c>
      <c r="K4953" t="s">
        <v>8447</v>
      </c>
      <c r="L4953" t="s">
        <v>8447</v>
      </c>
      <c r="N4953" t="s">
        <v>314</v>
      </c>
      <c r="Q4953" t="s">
        <v>8445</v>
      </c>
      <c r="R4953">
        <v>309</v>
      </c>
      <c r="S4953">
        <v>102</v>
      </c>
    </row>
    <row r="4954" spans="1:20" x14ac:dyDescent="0.25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24</v>
      </c>
      <c r="H4954">
        <v>2291988</v>
      </c>
      <c r="I4954">
        <v>2293157</v>
      </c>
      <c r="J4954" t="s">
        <v>25</v>
      </c>
      <c r="Q4954" t="s">
        <v>8448</v>
      </c>
      <c r="R4954">
        <v>1170</v>
      </c>
      <c r="T4954" t="s">
        <v>8449</v>
      </c>
    </row>
    <row r="4955" spans="1:20" x14ac:dyDescent="0.25">
      <c r="A4955" t="s">
        <v>28</v>
      </c>
      <c r="B4955" t="s">
        <v>17938</v>
      </c>
      <c r="C4955" t="s">
        <v>22</v>
      </c>
      <c r="D4955" t="s">
        <v>23</v>
      </c>
      <c r="E4955" t="s">
        <v>5</v>
      </c>
      <c r="G4955" t="s">
        <v>24</v>
      </c>
      <c r="H4955">
        <v>2291988</v>
      </c>
      <c r="I4955">
        <v>2293157</v>
      </c>
      <c r="J4955" t="s">
        <v>25</v>
      </c>
      <c r="K4955" t="s">
        <v>8450</v>
      </c>
      <c r="L4955" t="s">
        <v>8450</v>
      </c>
      <c r="N4955" t="s">
        <v>8451</v>
      </c>
      <c r="Q4955" t="s">
        <v>8448</v>
      </c>
      <c r="R4955">
        <v>1170</v>
      </c>
      <c r="S4955">
        <v>389</v>
      </c>
    </row>
    <row r="4956" spans="1:20" x14ac:dyDescent="0.25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24</v>
      </c>
      <c r="H4956">
        <v>2293348</v>
      </c>
      <c r="I4956">
        <v>2294085</v>
      </c>
      <c r="J4956" t="s">
        <v>25</v>
      </c>
      <c r="Q4956" t="s">
        <v>8452</v>
      </c>
      <c r="R4956">
        <v>738</v>
      </c>
      <c r="T4956" t="s">
        <v>8453</v>
      </c>
    </row>
    <row r="4957" spans="1:20" x14ac:dyDescent="0.25">
      <c r="A4957" t="s">
        <v>28</v>
      </c>
      <c r="B4957" t="s">
        <v>17938</v>
      </c>
      <c r="C4957" t="s">
        <v>22</v>
      </c>
      <c r="D4957" t="s">
        <v>23</v>
      </c>
      <c r="E4957" t="s">
        <v>5</v>
      </c>
      <c r="G4957" t="s">
        <v>24</v>
      </c>
      <c r="H4957">
        <v>2293348</v>
      </c>
      <c r="I4957">
        <v>2294085</v>
      </c>
      <c r="J4957" t="s">
        <v>25</v>
      </c>
      <c r="K4957" t="s">
        <v>8454</v>
      </c>
      <c r="L4957" t="s">
        <v>8454</v>
      </c>
      <c r="N4957" t="s">
        <v>8455</v>
      </c>
      <c r="Q4957" t="s">
        <v>8452</v>
      </c>
      <c r="R4957">
        <v>738</v>
      </c>
      <c r="S4957">
        <v>245</v>
      </c>
    </row>
    <row r="4958" spans="1:20" x14ac:dyDescent="0.25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24</v>
      </c>
      <c r="H4958">
        <v>2294085</v>
      </c>
      <c r="I4958">
        <v>2294411</v>
      </c>
      <c r="J4958" t="s">
        <v>25</v>
      </c>
      <c r="Q4958" t="s">
        <v>8456</v>
      </c>
      <c r="R4958">
        <v>327</v>
      </c>
      <c r="T4958" t="s">
        <v>8457</v>
      </c>
    </row>
    <row r="4959" spans="1:20" x14ac:dyDescent="0.25">
      <c r="A4959" t="s">
        <v>28</v>
      </c>
      <c r="B4959" t="s">
        <v>17938</v>
      </c>
      <c r="C4959" t="s">
        <v>22</v>
      </c>
      <c r="D4959" t="s">
        <v>23</v>
      </c>
      <c r="E4959" t="s">
        <v>5</v>
      </c>
      <c r="G4959" t="s">
        <v>24</v>
      </c>
      <c r="H4959">
        <v>2294085</v>
      </c>
      <c r="I4959">
        <v>2294411</v>
      </c>
      <c r="J4959" t="s">
        <v>25</v>
      </c>
      <c r="K4959" t="s">
        <v>8458</v>
      </c>
      <c r="L4959" t="s">
        <v>8458</v>
      </c>
      <c r="N4959" t="s">
        <v>8459</v>
      </c>
      <c r="Q4959" t="s">
        <v>8456</v>
      </c>
      <c r="R4959">
        <v>327</v>
      </c>
      <c r="S4959">
        <v>108</v>
      </c>
    </row>
    <row r="4960" spans="1:20" x14ac:dyDescent="0.25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24</v>
      </c>
      <c r="H4960">
        <v>2294531</v>
      </c>
      <c r="I4960">
        <v>2294749</v>
      </c>
      <c r="J4960" t="s">
        <v>88</v>
      </c>
      <c r="Q4960" t="s">
        <v>8460</v>
      </c>
      <c r="R4960">
        <v>219</v>
      </c>
      <c r="T4960" t="s">
        <v>8461</v>
      </c>
    </row>
    <row r="4961" spans="1:20" x14ac:dyDescent="0.25">
      <c r="A4961" t="s">
        <v>28</v>
      </c>
      <c r="B4961" t="s">
        <v>17938</v>
      </c>
      <c r="C4961" t="s">
        <v>22</v>
      </c>
      <c r="D4961" t="s">
        <v>23</v>
      </c>
      <c r="E4961" t="s">
        <v>5</v>
      </c>
      <c r="G4961" t="s">
        <v>24</v>
      </c>
      <c r="H4961">
        <v>2294531</v>
      </c>
      <c r="I4961">
        <v>2294749</v>
      </c>
      <c r="J4961" t="s">
        <v>88</v>
      </c>
      <c r="K4961" t="s">
        <v>8462</v>
      </c>
      <c r="L4961" t="s">
        <v>8462</v>
      </c>
      <c r="N4961" t="s">
        <v>8463</v>
      </c>
      <c r="Q4961" t="s">
        <v>8460</v>
      </c>
      <c r="R4961">
        <v>219</v>
      </c>
      <c r="S4961">
        <v>72</v>
      </c>
    </row>
    <row r="4962" spans="1:20" x14ac:dyDescent="0.25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24</v>
      </c>
      <c r="H4962">
        <v>2295008</v>
      </c>
      <c r="I4962">
        <v>2295760</v>
      </c>
      <c r="J4962" t="s">
        <v>88</v>
      </c>
      <c r="Q4962" t="s">
        <v>8464</v>
      </c>
      <c r="R4962">
        <v>753</v>
      </c>
      <c r="T4962" t="s">
        <v>8465</v>
      </c>
    </row>
    <row r="4963" spans="1:20" x14ac:dyDescent="0.25">
      <c r="A4963" t="s">
        <v>28</v>
      </c>
      <c r="B4963" t="s">
        <v>17938</v>
      </c>
      <c r="C4963" t="s">
        <v>22</v>
      </c>
      <c r="D4963" t="s">
        <v>23</v>
      </c>
      <c r="E4963" t="s">
        <v>5</v>
      </c>
      <c r="G4963" t="s">
        <v>24</v>
      </c>
      <c r="H4963">
        <v>2295008</v>
      </c>
      <c r="I4963">
        <v>2295760</v>
      </c>
      <c r="J4963" t="s">
        <v>88</v>
      </c>
      <c r="K4963" t="s">
        <v>8466</v>
      </c>
      <c r="L4963" t="s">
        <v>8466</v>
      </c>
      <c r="N4963" t="s">
        <v>3707</v>
      </c>
      <c r="Q4963" t="s">
        <v>8464</v>
      </c>
      <c r="R4963">
        <v>753</v>
      </c>
      <c r="S4963">
        <v>250</v>
      </c>
    </row>
    <row r="4964" spans="1:20" x14ac:dyDescent="0.25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24</v>
      </c>
      <c r="H4964">
        <v>2295847</v>
      </c>
      <c r="I4964">
        <v>2296026</v>
      </c>
      <c r="J4964" t="s">
        <v>88</v>
      </c>
      <c r="Q4964" t="s">
        <v>8467</v>
      </c>
      <c r="R4964">
        <v>180</v>
      </c>
      <c r="T4964" t="s">
        <v>8468</v>
      </c>
    </row>
    <row r="4965" spans="1:20" x14ac:dyDescent="0.25">
      <c r="A4965" t="s">
        <v>28</v>
      </c>
      <c r="B4965" t="s">
        <v>17938</v>
      </c>
      <c r="C4965" t="s">
        <v>22</v>
      </c>
      <c r="D4965" t="s">
        <v>23</v>
      </c>
      <c r="E4965" t="s">
        <v>5</v>
      </c>
      <c r="G4965" t="s">
        <v>24</v>
      </c>
      <c r="H4965">
        <v>2295847</v>
      </c>
      <c r="I4965">
        <v>2296026</v>
      </c>
      <c r="J4965" t="s">
        <v>88</v>
      </c>
      <c r="K4965" t="s">
        <v>8469</v>
      </c>
      <c r="L4965" t="s">
        <v>8469</v>
      </c>
      <c r="N4965" t="s">
        <v>79</v>
      </c>
      <c r="Q4965" t="s">
        <v>8467</v>
      </c>
      <c r="R4965">
        <v>180</v>
      </c>
      <c r="S4965">
        <v>59</v>
      </c>
    </row>
    <row r="4966" spans="1:20" x14ac:dyDescent="0.25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24</v>
      </c>
      <c r="H4966">
        <v>2296148</v>
      </c>
      <c r="I4966">
        <v>2298130</v>
      </c>
      <c r="J4966" t="s">
        <v>88</v>
      </c>
      <c r="Q4966" t="s">
        <v>8470</v>
      </c>
      <c r="R4966">
        <v>1983</v>
      </c>
      <c r="T4966" t="s">
        <v>8471</v>
      </c>
    </row>
    <row r="4967" spans="1:20" x14ac:dyDescent="0.25">
      <c r="A4967" t="s">
        <v>28</v>
      </c>
      <c r="B4967" t="s">
        <v>17938</v>
      </c>
      <c r="C4967" t="s">
        <v>22</v>
      </c>
      <c r="D4967" t="s">
        <v>23</v>
      </c>
      <c r="E4967" t="s">
        <v>5</v>
      </c>
      <c r="G4967" t="s">
        <v>24</v>
      </c>
      <c r="H4967">
        <v>2296148</v>
      </c>
      <c r="I4967">
        <v>2298130</v>
      </c>
      <c r="J4967" t="s">
        <v>88</v>
      </c>
      <c r="K4967" t="s">
        <v>8472</v>
      </c>
      <c r="L4967" t="s">
        <v>8472</v>
      </c>
      <c r="N4967" t="s">
        <v>8473</v>
      </c>
      <c r="Q4967" t="s">
        <v>8470</v>
      </c>
      <c r="R4967">
        <v>1983</v>
      </c>
      <c r="S4967">
        <v>660</v>
      </c>
    </row>
    <row r="4968" spans="1:20" x14ac:dyDescent="0.25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24</v>
      </c>
      <c r="H4968">
        <v>2298145</v>
      </c>
      <c r="I4968">
        <v>2298366</v>
      </c>
      <c r="J4968" t="s">
        <v>88</v>
      </c>
      <c r="Q4968" t="s">
        <v>8474</v>
      </c>
      <c r="R4968">
        <v>222</v>
      </c>
    </row>
    <row r="4969" spans="1:20" x14ac:dyDescent="0.25">
      <c r="A4969" t="s">
        <v>28</v>
      </c>
      <c r="B4969" t="s">
        <v>17938</v>
      </c>
      <c r="C4969" t="s">
        <v>22</v>
      </c>
      <c r="D4969" t="s">
        <v>23</v>
      </c>
      <c r="E4969" t="s">
        <v>5</v>
      </c>
      <c r="G4969" t="s">
        <v>24</v>
      </c>
      <c r="H4969">
        <v>2298145</v>
      </c>
      <c r="I4969">
        <v>2298366</v>
      </c>
      <c r="J4969" t="s">
        <v>88</v>
      </c>
      <c r="K4969" t="s">
        <v>8475</v>
      </c>
      <c r="L4969" t="s">
        <v>8475</v>
      </c>
      <c r="N4969" t="s">
        <v>79</v>
      </c>
      <c r="Q4969" t="s">
        <v>8474</v>
      </c>
      <c r="R4969">
        <v>222</v>
      </c>
      <c r="S4969">
        <v>73</v>
      </c>
    </row>
    <row r="4970" spans="1:20" x14ac:dyDescent="0.25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24</v>
      </c>
      <c r="H4970">
        <v>2298392</v>
      </c>
      <c r="I4970">
        <v>2300326</v>
      </c>
      <c r="J4970" t="s">
        <v>88</v>
      </c>
      <c r="Q4970" t="s">
        <v>8476</v>
      </c>
      <c r="R4970">
        <v>1935</v>
      </c>
      <c r="T4970" t="s">
        <v>8477</v>
      </c>
    </row>
    <row r="4971" spans="1:20" x14ac:dyDescent="0.25">
      <c r="A4971" t="s">
        <v>28</v>
      </c>
      <c r="B4971" t="s">
        <v>17938</v>
      </c>
      <c r="C4971" t="s">
        <v>22</v>
      </c>
      <c r="D4971" t="s">
        <v>23</v>
      </c>
      <c r="E4971" t="s">
        <v>5</v>
      </c>
      <c r="G4971" t="s">
        <v>24</v>
      </c>
      <c r="H4971">
        <v>2298392</v>
      </c>
      <c r="I4971">
        <v>2300326</v>
      </c>
      <c r="J4971" t="s">
        <v>88</v>
      </c>
      <c r="K4971" t="s">
        <v>8478</v>
      </c>
      <c r="L4971" t="s">
        <v>8478</v>
      </c>
      <c r="N4971" t="s">
        <v>8479</v>
      </c>
      <c r="Q4971" t="s">
        <v>8476</v>
      </c>
      <c r="R4971">
        <v>1935</v>
      </c>
      <c r="S4971">
        <v>644</v>
      </c>
    </row>
    <row r="4972" spans="1:20" x14ac:dyDescent="0.25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24</v>
      </c>
      <c r="H4972">
        <v>2300415</v>
      </c>
      <c r="I4972">
        <v>2301548</v>
      </c>
      <c r="J4972" t="s">
        <v>88</v>
      </c>
      <c r="Q4972" t="s">
        <v>8480</v>
      </c>
      <c r="R4972">
        <v>1134</v>
      </c>
      <c r="T4972" t="s">
        <v>8481</v>
      </c>
    </row>
    <row r="4973" spans="1:20" x14ac:dyDescent="0.25">
      <c r="A4973" t="s">
        <v>28</v>
      </c>
      <c r="B4973" t="s">
        <v>17938</v>
      </c>
      <c r="C4973" t="s">
        <v>22</v>
      </c>
      <c r="D4973" t="s">
        <v>23</v>
      </c>
      <c r="E4973" t="s">
        <v>5</v>
      </c>
      <c r="G4973" t="s">
        <v>24</v>
      </c>
      <c r="H4973">
        <v>2300415</v>
      </c>
      <c r="I4973">
        <v>2301548</v>
      </c>
      <c r="J4973" t="s">
        <v>88</v>
      </c>
      <c r="K4973" t="s">
        <v>8482</v>
      </c>
      <c r="L4973" t="s">
        <v>8482</v>
      </c>
      <c r="N4973" t="s">
        <v>79</v>
      </c>
      <c r="Q4973" t="s">
        <v>8480</v>
      </c>
      <c r="R4973">
        <v>1134</v>
      </c>
      <c r="S4973">
        <v>377</v>
      </c>
    </row>
    <row r="4974" spans="1:20" x14ac:dyDescent="0.25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24</v>
      </c>
      <c r="H4974">
        <v>2301748</v>
      </c>
      <c r="I4974">
        <v>2302536</v>
      </c>
      <c r="J4974" t="s">
        <v>88</v>
      </c>
      <c r="Q4974" t="s">
        <v>8483</v>
      </c>
      <c r="R4974">
        <v>789</v>
      </c>
      <c r="T4974" t="s">
        <v>8484</v>
      </c>
    </row>
    <row r="4975" spans="1:20" x14ac:dyDescent="0.25">
      <c r="A4975" t="s">
        <v>28</v>
      </c>
      <c r="B4975" t="s">
        <v>17938</v>
      </c>
      <c r="C4975" t="s">
        <v>22</v>
      </c>
      <c r="D4975" t="s">
        <v>23</v>
      </c>
      <c r="E4975" t="s">
        <v>5</v>
      </c>
      <c r="G4975" t="s">
        <v>24</v>
      </c>
      <c r="H4975">
        <v>2301748</v>
      </c>
      <c r="I4975">
        <v>2302536</v>
      </c>
      <c r="J4975" t="s">
        <v>88</v>
      </c>
      <c r="K4975" t="s">
        <v>8485</v>
      </c>
      <c r="L4975" t="s">
        <v>8485</v>
      </c>
      <c r="N4975" t="s">
        <v>8486</v>
      </c>
      <c r="Q4975" t="s">
        <v>8483</v>
      </c>
      <c r="R4975">
        <v>789</v>
      </c>
      <c r="S4975">
        <v>262</v>
      </c>
    </row>
    <row r="4976" spans="1:20" x14ac:dyDescent="0.25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24</v>
      </c>
      <c r="H4976">
        <v>2302654</v>
      </c>
      <c r="I4976">
        <v>2302953</v>
      </c>
      <c r="J4976" t="s">
        <v>88</v>
      </c>
      <c r="Q4976" t="s">
        <v>8487</v>
      </c>
      <c r="R4976">
        <v>300</v>
      </c>
      <c r="T4976" t="s">
        <v>8488</v>
      </c>
    </row>
    <row r="4977" spans="1:20" x14ac:dyDescent="0.25">
      <c r="A4977" t="s">
        <v>28</v>
      </c>
      <c r="B4977" t="s">
        <v>17938</v>
      </c>
      <c r="C4977" t="s">
        <v>22</v>
      </c>
      <c r="D4977" t="s">
        <v>23</v>
      </c>
      <c r="E4977" t="s">
        <v>5</v>
      </c>
      <c r="G4977" t="s">
        <v>24</v>
      </c>
      <c r="H4977">
        <v>2302654</v>
      </c>
      <c r="I4977">
        <v>2302953</v>
      </c>
      <c r="J4977" t="s">
        <v>88</v>
      </c>
      <c r="K4977" t="s">
        <v>8489</v>
      </c>
      <c r="L4977" t="s">
        <v>8489</v>
      </c>
      <c r="N4977" t="s">
        <v>79</v>
      </c>
      <c r="Q4977" t="s">
        <v>8487</v>
      </c>
      <c r="R4977">
        <v>300</v>
      </c>
      <c r="S4977">
        <v>99</v>
      </c>
    </row>
    <row r="4978" spans="1:20" x14ac:dyDescent="0.25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24</v>
      </c>
      <c r="H4978">
        <v>2302928</v>
      </c>
      <c r="I4978">
        <v>2303107</v>
      </c>
      <c r="J4978" t="s">
        <v>88</v>
      </c>
      <c r="Q4978" t="s">
        <v>8490</v>
      </c>
      <c r="R4978">
        <v>180</v>
      </c>
      <c r="T4978" t="s">
        <v>8491</v>
      </c>
    </row>
    <row r="4979" spans="1:20" x14ac:dyDescent="0.25">
      <c r="A4979" t="s">
        <v>28</v>
      </c>
      <c r="B4979" t="s">
        <v>17938</v>
      </c>
      <c r="C4979" t="s">
        <v>22</v>
      </c>
      <c r="D4979" t="s">
        <v>23</v>
      </c>
      <c r="E4979" t="s">
        <v>5</v>
      </c>
      <c r="G4979" t="s">
        <v>24</v>
      </c>
      <c r="H4979">
        <v>2302928</v>
      </c>
      <c r="I4979">
        <v>2303107</v>
      </c>
      <c r="J4979" t="s">
        <v>88</v>
      </c>
      <c r="K4979" t="s">
        <v>8492</v>
      </c>
      <c r="L4979" t="s">
        <v>8492</v>
      </c>
      <c r="N4979" t="s">
        <v>79</v>
      </c>
      <c r="Q4979" t="s">
        <v>8490</v>
      </c>
      <c r="R4979">
        <v>180</v>
      </c>
      <c r="S4979">
        <v>59</v>
      </c>
    </row>
    <row r="4980" spans="1:20" x14ac:dyDescent="0.25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24</v>
      </c>
      <c r="H4980">
        <v>2303142</v>
      </c>
      <c r="I4980">
        <v>2304515</v>
      </c>
      <c r="J4980" t="s">
        <v>25</v>
      </c>
      <c r="Q4980" t="s">
        <v>8493</v>
      </c>
      <c r="R4980">
        <v>1374</v>
      </c>
      <c r="T4980" t="s">
        <v>8494</v>
      </c>
    </row>
    <row r="4981" spans="1:20" x14ac:dyDescent="0.25">
      <c r="A4981" t="s">
        <v>28</v>
      </c>
      <c r="B4981" t="s">
        <v>17938</v>
      </c>
      <c r="C4981" t="s">
        <v>22</v>
      </c>
      <c r="D4981" t="s">
        <v>23</v>
      </c>
      <c r="E4981" t="s">
        <v>5</v>
      </c>
      <c r="G4981" t="s">
        <v>24</v>
      </c>
      <c r="H4981">
        <v>2303142</v>
      </c>
      <c r="I4981">
        <v>2304515</v>
      </c>
      <c r="J4981" t="s">
        <v>25</v>
      </c>
      <c r="K4981" t="s">
        <v>8495</v>
      </c>
      <c r="L4981" t="s">
        <v>8495</v>
      </c>
      <c r="N4981" t="s">
        <v>79</v>
      </c>
      <c r="Q4981" t="s">
        <v>8493</v>
      </c>
      <c r="R4981">
        <v>1374</v>
      </c>
      <c r="S4981">
        <v>457</v>
      </c>
    </row>
    <row r="4982" spans="1:20" x14ac:dyDescent="0.25">
      <c r="A4982" t="s">
        <v>20</v>
      </c>
      <c r="B4982" t="s">
        <v>76</v>
      </c>
      <c r="C4982" t="s">
        <v>22</v>
      </c>
      <c r="D4982" t="s">
        <v>23</v>
      </c>
      <c r="E4982" t="s">
        <v>5</v>
      </c>
      <c r="G4982" t="s">
        <v>24</v>
      </c>
      <c r="H4982">
        <v>2304982</v>
      </c>
      <c r="I4982">
        <v>2305689</v>
      </c>
      <c r="J4982" t="s">
        <v>25</v>
      </c>
      <c r="K4982" t="s">
        <v>17937</v>
      </c>
      <c r="L4982" t="s">
        <v>17937</v>
      </c>
      <c r="M4982" t="s">
        <v>17937</v>
      </c>
      <c r="Q4982" t="s">
        <v>8496</v>
      </c>
      <c r="R4982">
        <v>708</v>
      </c>
      <c r="T4982" t="s">
        <v>8497</v>
      </c>
    </row>
    <row r="4983" spans="1:20" x14ac:dyDescent="0.25">
      <c r="A4983" t="s">
        <v>28</v>
      </c>
      <c r="B4983" t="s">
        <v>159</v>
      </c>
      <c r="C4983" t="s">
        <v>22</v>
      </c>
      <c r="D4983" t="s">
        <v>23</v>
      </c>
      <c r="E4983" t="s">
        <v>5</v>
      </c>
      <c r="G4983" t="s">
        <v>24</v>
      </c>
      <c r="H4983">
        <v>2304982</v>
      </c>
      <c r="I4983">
        <v>2305689</v>
      </c>
      <c r="J4983" t="s">
        <v>25</v>
      </c>
      <c r="K4983" t="s">
        <v>17937</v>
      </c>
      <c r="L4983" t="s">
        <v>17937</v>
      </c>
      <c r="M4983" t="s">
        <v>17937</v>
      </c>
      <c r="N4983" t="s">
        <v>8498</v>
      </c>
      <c r="Q4983" t="s">
        <v>8496</v>
      </c>
      <c r="R4983">
        <v>708</v>
      </c>
      <c r="T4983" t="s">
        <v>159</v>
      </c>
    </row>
    <row r="4984" spans="1:20" x14ac:dyDescent="0.25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24</v>
      </c>
      <c r="H4984">
        <v>2305705</v>
      </c>
      <c r="I4984">
        <v>2306511</v>
      </c>
      <c r="J4984" t="s">
        <v>88</v>
      </c>
      <c r="Q4984" t="s">
        <v>8499</v>
      </c>
      <c r="R4984">
        <v>807</v>
      </c>
      <c r="T4984" t="s">
        <v>8500</v>
      </c>
    </row>
    <row r="4985" spans="1:20" x14ac:dyDescent="0.25">
      <c r="A4985" t="s">
        <v>28</v>
      </c>
      <c r="B4985" t="s">
        <v>17938</v>
      </c>
      <c r="C4985" t="s">
        <v>22</v>
      </c>
      <c r="D4985" t="s">
        <v>23</v>
      </c>
      <c r="E4985" t="s">
        <v>5</v>
      </c>
      <c r="G4985" t="s">
        <v>24</v>
      </c>
      <c r="H4985">
        <v>2305705</v>
      </c>
      <c r="I4985">
        <v>2306511</v>
      </c>
      <c r="J4985" t="s">
        <v>88</v>
      </c>
      <c r="K4985" t="s">
        <v>8501</v>
      </c>
      <c r="L4985" t="s">
        <v>8501</v>
      </c>
      <c r="N4985" t="s">
        <v>8502</v>
      </c>
      <c r="Q4985" t="s">
        <v>8499</v>
      </c>
      <c r="R4985">
        <v>807</v>
      </c>
      <c r="S4985">
        <v>268</v>
      </c>
    </row>
    <row r="4986" spans="1:20" x14ac:dyDescent="0.25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24</v>
      </c>
      <c r="H4986">
        <v>2306513</v>
      </c>
      <c r="I4986">
        <v>2307505</v>
      </c>
      <c r="J4986" t="s">
        <v>88</v>
      </c>
      <c r="Q4986" t="s">
        <v>8503</v>
      </c>
      <c r="R4986">
        <v>993</v>
      </c>
      <c r="T4986" t="s">
        <v>8504</v>
      </c>
    </row>
    <row r="4987" spans="1:20" x14ac:dyDescent="0.25">
      <c r="A4987" t="s">
        <v>28</v>
      </c>
      <c r="B4987" t="s">
        <v>17938</v>
      </c>
      <c r="C4987" t="s">
        <v>22</v>
      </c>
      <c r="D4987" t="s">
        <v>23</v>
      </c>
      <c r="E4987" t="s">
        <v>5</v>
      </c>
      <c r="G4987" t="s">
        <v>24</v>
      </c>
      <c r="H4987">
        <v>2306513</v>
      </c>
      <c r="I4987">
        <v>2307505</v>
      </c>
      <c r="J4987" t="s">
        <v>88</v>
      </c>
      <c r="K4987" t="s">
        <v>8505</v>
      </c>
      <c r="L4987" t="s">
        <v>8505</v>
      </c>
      <c r="N4987" t="s">
        <v>1274</v>
      </c>
      <c r="Q4987" t="s">
        <v>8503</v>
      </c>
      <c r="R4987">
        <v>993</v>
      </c>
      <c r="S4987">
        <v>330</v>
      </c>
    </row>
    <row r="4988" spans="1:20" x14ac:dyDescent="0.25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24</v>
      </c>
      <c r="H4988">
        <v>2307505</v>
      </c>
      <c r="I4988">
        <v>2308395</v>
      </c>
      <c r="J4988" t="s">
        <v>88</v>
      </c>
      <c r="Q4988" t="s">
        <v>8506</v>
      </c>
      <c r="R4988">
        <v>891</v>
      </c>
      <c r="T4988" t="s">
        <v>8507</v>
      </c>
    </row>
    <row r="4989" spans="1:20" x14ac:dyDescent="0.25">
      <c r="A4989" t="s">
        <v>28</v>
      </c>
      <c r="B4989" t="s">
        <v>17938</v>
      </c>
      <c r="C4989" t="s">
        <v>22</v>
      </c>
      <c r="D4989" t="s">
        <v>23</v>
      </c>
      <c r="E4989" t="s">
        <v>5</v>
      </c>
      <c r="G4989" t="s">
        <v>24</v>
      </c>
      <c r="H4989">
        <v>2307505</v>
      </c>
      <c r="I4989">
        <v>2308395</v>
      </c>
      <c r="J4989" t="s">
        <v>88</v>
      </c>
      <c r="K4989" t="s">
        <v>8508</v>
      </c>
      <c r="L4989" t="s">
        <v>8508</v>
      </c>
      <c r="N4989" t="s">
        <v>8304</v>
      </c>
      <c r="Q4989" t="s">
        <v>8506</v>
      </c>
      <c r="R4989">
        <v>891</v>
      </c>
      <c r="S4989">
        <v>296</v>
      </c>
    </row>
    <row r="4990" spans="1:20" x14ac:dyDescent="0.25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24</v>
      </c>
      <c r="H4990">
        <v>2308382</v>
      </c>
      <c r="I4990">
        <v>2309347</v>
      </c>
      <c r="J4990" t="s">
        <v>88</v>
      </c>
      <c r="Q4990" t="s">
        <v>8509</v>
      </c>
      <c r="R4990">
        <v>966</v>
      </c>
      <c r="T4990" t="s">
        <v>8510</v>
      </c>
    </row>
    <row r="4991" spans="1:20" x14ac:dyDescent="0.25">
      <c r="A4991" t="s">
        <v>28</v>
      </c>
      <c r="B4991" t="s">
        <v>17938</v>
      </c>
      <c r="C4991" t="s">
        <v>22</v>
      </c>
      <c r="D4991" t="s">
        <v>23</v>
      </c>
      <c r="E4991" t="s">
        <v>5</v>
      </c>
      <c r="G4991" t="s">
        <v>24</v>
      </c>
      <c r="H4991">
        <v>2308382</v>
      </c>
      <c r="I4991">
        <v>2309347</v>
      </c>
      <c r="J4991" t="s">
        <v>88</v>
      </c>
      <c r="K4991" t="s">
        <v>8511</v>
      </c>
      <c r="L4991" t="s">
        <v>8511</v>
      </c>
      <c r="N4991" t="s">
        <v>8304</v>
      </c>
      <c r="Q4991" t="s">
        <v>8509</v>
      </c>
      <c r="R4991">
        <v>966</v>
      </c>
      <c r="S4991">
        <v>321</v>
      </c>
    </row>
    <row r="4992" spans="1:20" x14ac:dyDescent="0.25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G4992" t="s">
        <v>24</v>
      </c>
      <c r="H4992">
        <v>2309344</v>
      </c>
      <c r="I4992">
        <v>2310993</v>
      </c>
      <c r="J4992" t="s">
        <v>88</v>
      </c>
      <c r="Q4992" t="s">
        <v>8512</v>
      </c>
      <c r="R4992">
        <v>1650</v>
      </c>
      <c r="T4992" t="s">
        <v>8513</v>
      </c>
    </row>
    <row r="4993" spans="1:20" x14ac:dyDescent="0.25">
      <c r="A4993" t="s">
        <v>28</v>
      </c>
      <c r="B4993" t="s">
        <v>17938</v>
      </c>
      <c r="C4993" t="s">
        <v>22</v>
      </c>
      <c r="D4993" t="s">
        <v>23</v>
      </c>
      <c r="E4993" t="s">
        <v>5</v>
      </c>
      <c r="G4993" t="s">
        <v>24</v>
      </c>
      <c r="H4993">
        <v>2309344</v>
      </c>
      <c r="I4993">
        <v>2310993</v>
      </c>
      <c r="J4993" t="s">
        <v>88</v>
      </c>
      <c r="K4993" t="s">
        <v>8514</v>
      </c>
      <c r="L4993" t="s">
        <v>8514</v>
      </c>
      <c r="N4993" t="s">
        <v>8515</v>
      </c>
      <c r="Q4993" t="s">
        <v>8512</v>
      </c>
      <c r="R4993">
        <v>1650</v>
      </c>
      <c r="S4993">
        <v>549</v>
      </c>
    </row>
    <row r="4994" spans="1:20" x14ac:dyDescent="0.25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G4994" t="s">
        <v>24</v>
      </c>
      <c r="H4994">
        <v>2311105</v>
      </c>
      <c r="I4994">
        <v>2312085</v>
      </c>
      <c r="J4994" t="s">
        <v>88</v>
      </c>
      <c r="Q4994" t="s">
        <v>8516</v>
      </c>
      <c r="R4994">
        <v>981</v>
      </c>
      <c r="T4994" t="s">
        <v>8517</v>
      </c>
    </row>
    <row r="4995" spans="1:20" x14ac:dyDescent="0.25">
      <c r="A4995" t="s">
        <v>28</v>
      </c>
      <c r="B4995" t="s">
        <v>17938</v>
      </c>
      <c r="C4995" t="s">
        <v>22</v>
      </c>
      <c r="D4995" t="s">
        <v>23</v>
      </c>
      <c r="E4995" t="s">
        <v>5</v>
      </c>
      <c r="G4995" t="s">
        <v>24</v>
      </c>
      <c r="H4995">
        <v>2311105</v>
      </c>
      <c r="I4995">
        <v>2312085</v>
      </c>
      <c r="J4995" t="s">
        <v>88</v>
      </c>
      <c r="K4995" t="s">
        <v>8518</v>
      </c>
      <c r="L4995" t="s">
        <v>8518</v>
      </c>
      <c r="N4995" t="s">
        <v>8519</v>
      </c>
      <c r="Q4995" t="s">
        <v>8516</v>
      </c>
      <c r="R4995">
        <v>981</v>
      </c>
      <c r="S4995">
        <v>326</v>
      </c>
    </row>
    <row r="4996" spans="1:20" x14ac:dyDescent="0.25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G4996" t="s">
        <v>24</v>
      </c>
      <c r="H4996">
        <v>2312256</v>
      </c>
      <c r="I4996">
        <v>2312924</v>
      </c>
      <c r="J4996" t="s">
        <v>25</v>
      </c>
      <c r="Q4996" t="s">
        <v>8520</v>
      </c>
      <c r="R4996">
        <v>669</v>
      </c>
      <c r="T4996" t="s">
        <v>8521</v>
      </c>
    </row>
    <row r="4997" spans="1:20" x14ac:dyDescent="0.25">
      <c r="A4997" t="s">
        <v>28</v>
      </c>
      <c r="B4997" t="s">
        <v>17938</v>
      </c>
      <c r="C4997" t="s">
        <v>22</v>
      </c>
      <c r="D4997" t="s">
        <v>23</v>
      </c>
      <c r="E4997" t="s">
        <v>5</v>
      </c>
      <c r="G4997" t="s">
        <v>24</v>
      </c>
      <c r="H4997">
        <v>2312256</v>
      </c>
      <c r="I4997">
        <v>2312924</v>
      </c>
      <c r="J4997" t="s">
        <v>25</v>
      </c>
      <c r="K4997" t="s">
        <v>8522</v>
      </c>
      <c r="L4997" t="s">
        <v>8522</v>
      </c>
      <c r="N4997" t="s">
        <v>8523</v>
      </c>
      <c r="Q4997" t="s">
        <v>8520</v>
      </c>
      <c r="R4997">
        <v>669</v>
      </c>
      <c r="S4997">
        <v>222</v>
      </c>
    </row>
    <row r="4998" spans="1:20" x14ac:dyDescent="0.25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G4998" t="s">
        <v>24</v>
      </c>
      <c r="H4998">
        <v>2312984</v>
      </c>
      <c r="I4998">
        <v>2313208</v>
      </c>
      <c r="J4998" t="s">
        <v>25</v>
      </c>
      <c r="Q4998" t="s">
        <v>8524</v>
      </c>
      <c r="R4998">
        <v>225</v>
      </c>
      <c r="T4998" t="s">
        <v>8525</v>
      </c>
    </row>
    <row r="4999" spans="1:20" x14ac:dyDescent="0.25">
      <c r="A4999" t="s">
        <v>28</v>
      </c>
      <c r="B4999" t="s">
        <v>17938</v>
      </c>
      <c r="C4999" t="s">
        <v>22</v>
      </c>
      <c r="D4999" t="s">
        <v>23</v>
      </c>
      <c r="E4999" t="s">
        <v>5</v>
      </c>
      <c r="G4999" t="s">
        <v>24</v>
      </c>
      <c r="H4999">
        <v>2312984</v>
      </c>
      <c r="I4999">
        <v>2313208</v>
      </c>
      <c r="J4999" t="s">
        <v>25</v>
      </c>
      <c r="K4999" t="s">
        <v>8526</v>
      </c>
      <c r="L4999" t="s">
        <v>8526</v>
      </c>
      <c r="N4999" t="s">
        <v>8527</v>
      </c>
      <c r="Q4999" t="s">
        <v>8524</v>
      </c>
      <c r="R4999">
        <v>225</v>
      </c>
      <c r="S4999">
        <v>74</v>
      </c>
    </row>
    <row r="5000" spans="1:20" x14ac:dyDescent="0.25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G5000" t="s">
        <v>24</v>
      </c>
      <c r="H5000">
        <v>2313208</v>
      </c>
      <c r="I5000">
        <v>2313567</v>
      </c>
      <c r="J5000" t="s">
        <v>25</v>
      </c>
      <c r="Q5000" t="s">
        <v>8528</v>
      </c>
      <c r="R5000">
        <v>360</v>
      </c>
      <c r="T5000" t="s">
        <v>8529</v>
      </c>
    </row>
    <row r="5001" spans="1:20" x14ac:dyDescent="0.25">
      <c r="A5001" t="s">
        <v>28</v>
      </c>
      <c r="B5001" t="s">
        <v>17938</v>
      </c>
      <c r="C5001" t="s">
        <v>22</v>
      </c>
      <c r="D5001" t="s">
        <v>23</v>
      </c>
      <c r="E5001" t="s">
        <v>5</v>
      </c>
      <c r="G5001" t="s">
        <v>24</v>
      </c>
      <c r="H5001">
        <v>2313208</v>
      </c>
      <c r="I5001">
        <v>2313567</v>
      </c>
      <c r="J5001" t="s">
        <v>25</v>
      </c>
      <c r="K5001" t="s">
        <v>8530</v>
      </c>
      <c r="L5001" t="s">
        <v>8530</v>
      </c>
      <c r="N5001" t="s">
        <v>8531</v>
      </c>
      <c r="Q5001" t="s">
        <v>8528</v>
      </c>
      <c r="R5001">
        <v>360</v>
      </c>
      <c r="S5001">
        <v>119</v>
      </c>
    </row>
    <row r="5002" spans="1:20" x14ac:dyDescent="0.25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G5002" t="s">
        <v>24</v>
      </c>
      <c r="H5002">
        <v>2313590</v>
      </c>
      <c r="I5002">
        <v>2313808</v>
      </c>
      <c r="J5002" t="s">
        <v>25</v>
      </c>
      <c r="Q5002" t="s">
        <v>8532</v>
      </c>
      <c r="R5002">
        <v>219</v>
      </c>
      <c r="T5002" t="s">
        <v>8533</v>
      </c>
    </row>
    <row r="5003" spans="1:20" x14ac:dyDescent="0.25">
      <c r="A5003" t="s">
        <v>28</v>
      </c>
      <c r="B5003" t="s">
        <v>17938</v>
      </c>
      <c r="C5003" t="s">
        <v>22</v>
      </c>
      <c r="D5003" t="s">
        <v>23</v>
      </c>
      <c r="E5003" t="s">
        <v>5</v>
      </c>
      <c r="G5003" t="s">
        <v>24</v>
      </c>
      <c r="H5003">
        <v>2313590</v>
      </c>
      <c r="I5003">
        <v>2313808</v>
      </c>
      <c r="J5003" t="s">
        <v>25</v>
      </c>
      <c r="K5003" t="s">
        <v>8534</v>
      </c>
      <c r="L5003" t="s">
        <v>8534</v>
      </c>
      <c r="N5003" t="s">
        <v>8535</v>
      </c>
      <c r="Q5003" t="s">
        <v>8532</v>
      </c>
      <c r="R5003">
        <v>219</v>
      </c>
      <c r="S5003">
        <v>72</v>
      </c>
    </row>
    <row r="5004" spans="1:20" x14ac:dyDescent="0.25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G5004" t="s">
        <v>24</v>
      </c>
      <c r="H5004">
        <v>2313884</v>
      </c>
      <c r="I5004">
        <v>2314198</v>
      </c>
      <c r="J5004" t="s">
        <v>25</v>
      </c>
      <c r="Q5004" t="s">
        <v>8536</v>
      </c>
      <c r="R5004">
        <v>315</v>
      </c>
      <c r="T5004" t="s">
        <v>8537</v>
      </c>
    </row>
    <row r="5005" spans="1:20" x14ac:dyDescent="0.25">
      <c r="A5005" t="s">
        <v>28</v>
      </c>
      <c r="B5005" t="s">
        <v>17938</v>
      </c>
      <c r="C5005" t="s">
        <v>22</v>
      </c>
      <c r="D5005" t="s">
        <v>23</v>
      </c>
      <c r="E5005" t="s">
        <v>5</v>
      </c>
      <c r="G5005" t="s">
        <v>24</v>
      </c>
      <c r="H5005">
        <v>2313884</v>
      </c>
      <c r="I5005">
        <v>2314198</v>
      </c>
      <c r="J5005" t="s">
        <v>25</v>
      </c>
      <c r="K5005" t="s">
        <v>8538</v>
      </c>
      <c r="L5005" t="s">
        <v>8538</v>
      </c>
      <c r="N5005" t="s">
        <v>8539</v>
      </c>
      <c r="Q5005" t="s">
        <v>8536</v>
      </c>
      <c r="R5005">
        <v>315</v>
      </c>
      <c r="S5005">
        <v>104</v>
      </c>
    </row>
    <row r="5006" spans="1:20" x14ac:dyDescent="0.25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G5006" t="s">
        <v>24</v>
      </c>
      <c r="H5006">
        <v>2314341</v>
      </c>
      <c r="I5006">
        <v>2315744</v>
      </c>
      <c r="J5006" t="s">
        <v>25</v>
      </c>
      <c r="Q5006" t="s">
        <v>8540</v>
      </c>
      <c r="R5006">
        <v>1404</v>
      </c>
      <c r="T5006" t="s">
        <v>8541</v>
      </c>
    </row>
    <row r="5007" spans="1:20" x14ac:dyDescent="0.25">
      <c r="A5007" t="s">
        <v>28</v>
      </c>
      <c r="B5007" t="s">
        <v>17938</v>
      </c>
      <c r="C5007" t="s">
        <v>22</v>
      </c>
      <c r="D5007" t="s">
        <v>23</v>
      </c>
      <c r="E5007" t="s">
        <v>5</v>
      </c>
      <c r="G5007" t="s">
        <v>24</v>
      </c>
      <c r="H5007">
        <v>2314341</v>
      </c>
      <c r="I5007">
        <v>2315744</v>
      </c>
      <c r="J5007" t="s">
        <v>25</v>
      </c>
      <c r="K5007" t="s">
        <v>8542</v>
      </c>
      <c r="L5007" t="s">
        <v>8542</v>
      </c>
      <c r="N5007" t="s">
        <v>79</v>
      </c>
      <c r="Q5007" t="s">
        <v>8540</v>
      </c>
      <c r="R5007">
        <v>1404</v>
      </c>
      <c r="S5007">
        <v>467</v>
      </c>
    </row>
    <row r="5008" spans="1:20" x14ac:dyDescent="0.25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G5008" t="s">
        <v>24</v>
      </c>
      <c r="H5008">
        <v>2315741</v>
      </c>
      <c r="I5008">
        <v>2316802</v>
      </c>
      <c r="J5008" t="s">
        <v>25</v>
      </c>
      <c r="Q5008" t="s">
        <v>8543</v>
      </c>
      <c r="R5008">
        <v>1062</v>
      </c>
      <c r="T5008" t="s">
        <v>8544</v>
      </c>
    </row>
    <row r="5009" spans="1:20" x14ac:dyDescent="0.25">
      <c r="A5009" t="s">
        <v>28</v>
      </c>
      <c r="B5009" t="s">
        <v>17938</v>
      </c>
      <c r="C5009" t="s">
        <v>22</v>
      </c>
      <c r="D5009" t="s">
        <v>23</v>
      </c>
      <c r="E5009" t="s">
        <v>5</v>
      </c>
      <c r="G5009" t="s">
        <v>24</v>
      </c>
      <c r="H5009">
        <v>2315741</v>
      </c>
      <c r="I5009">
        <v>2316802</v>
      </c>
      <c r="J5009" t="s">
        <v>25</v>
      </c>
      <c r="K5009" t="s">
        <v>8545</v>
      </c>
      <c r="L5009" t="s">
        <v>8545</v>
      </c>
      <c r="N5009" t="s">
        <v>8546</v>
      </c>
      <c r="Q5009" t="s">
        <v>8543</v>
      </c>
      <c r="R5009">
        <v>1062</v>
      </c>
      <c r="S5009">
        <v>353</v>
      </c>
    </row>
    <row r="5010" spans="1:20" x14ac:dyDescent="0.25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G5010" t="s">
        <v>24</v>
      </c>
      <c r="H5010">
        <v>2316950</v>
      </c>
      <c r="I5010">
        <v>2318491</v>
      </c>
      <c r="J5010" t="s">
        <v>25</v>
      </c>
      <c r="Q5010" t="s">
        <v>8547</v>
      </c>
      <c r="R5010">
        <v>1542</v>
      </c>
      <c r="T5010" t="s">
        <v>8548</v>
      </c>
    </row>
    <row r="5011" spans="1:20" x14ac:dyDescent="0.25">
      <c r="A5011" t="s">
        <v>28</v>
      </c>
      <c r="B5011" t="s">
        <v>17938</v>
      </c>
      <c r="C5011" t="s">
        <v>22</v>
      </c>
      <c r="D5011" t="s">
        <v>23</v>
      </c>
      <c r="E5011" t="s">
        <v>5</v>
      </c>
      <c r="G5011" t="s">
        <v>24</v>
      </c>
      <c r="H5011">
        <v>2316950</v>
      </c>
      <c r="I5011">
        <v>2318491</v>
      </c>
      <c r="J5011" t="s">
        <v>25</v>
      </c>
      <c r="K5011" t="s">
        <v>8549</v>
      </c>
      <c r="L5011" t="s">
        <v>8549</v>
      </c>
      <c r="N5011" t="s">
        <v>8550</v>
      </c>
      <c r="Q5011" t="s">
        <v>8547</v>
      </c>
      <c r="R5011">
        <v>1542</v>
      </c>
      <c r="S5011">
        <v>513</v>
      </c>
    </row>
    <row r="5012" spans="1:20" x14ac:dyDescent="0.25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G5012" t="s">
        <v>24</v>
      </c>
      <c r="H5012">
        <v>2318581</v>
      </c>
      <c r="I5012">
        <v>2319087</v>
      </c>
      <c r="J5012" t="s">
        <v>88</v>
      </c>
      <c r="Q5012" t="s">
        <v>8551</v>
      </c>
      <c r="R5012">
        <v>507</v>
      </c>
      <c r="T5012" t="s">
        <v>8552</v>
      </c>
    </row>
    <row r="5013" spans="1:20" x14ac:dyDescent="0.25">
      <c r="A5013" t="s">
        <v>28</v>
      </c>
      <c r="B5013" t="s">
        <v>17938</v>
      </c>
      <c r="C5013" t="s">
        <v>22</v>
      </c>
      <c r="D5013" t="s">
        <v>23</v>
      </c>
      <c r="E5013" t="s">
        <v>5</v>
      </c>
      <c r="G5013" t="s">
        <v>24</v>
      </c>
      <c r="H5013">
        <v>2318581</v>
      </c>
      <c r="I5013">
        <v>2319087</v>
      </c>
      <c r="J5013" t="s">
        <v>88</v>
      </c>
      <c r="K5013" t="s">
        <v>8553</v>
      </c>
      <c r="L5013" t="s">
        <v>8553</v>
      </c>
      <c r="N5013" t="s">
        <v>8554</v>
      </c>
      <c r="Q5013" t="s">
        <v>8551</v>
      </c>
      <c r="R5013">
        <v>507</v>
      </c>
      <c r="S5013">
        <v>168</v>
      </c>
    </row>
    <row r="5014" spans="1:20" x14ac:dyDescent="0.25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G5014" t="s">
        <v>24</v>
      </c>
      <c r="H5014">
        <v>2319203</v>
      </c>
      <c r="I5014">
        <v>2320168</v>
      </c>
      <c r="J5014" t="s">
        <v>25</v>
      </c>
      <c r="Q5014" t="s">
        <v>8555</v>
      </c>
      <c r="R5014">
        <v>966</v>
      </c>
      <c r="T5014" t="s">
        <v>8556</v>
      </c>
    </row>
    <row r="5015" spans="1:20" x14ac:dyDescent="0.25">
      <c r="A5015" t="s">
        <v>28</v>
      </c>
      <c r="B5015" t="s">
        <v>17938</v>
      </c>
      <c r="C5015" t="s">
        <v>22</v>
      </c>
      <c r="D5015" t="s">
        <v>23</v>
      </c>
      <c r="E5015" t="s">
        <v>5</v>
      </c>
      <c r="G5015" t="s">
        <v>24</v>
      </c>
      <c r="H5015">
        <v>2319203</v>
      </c>
      <c r="I5015">
        <v>2320168</v>
      </c>
      <c r="J5015" t="s">
        <v>25</v>
      </c>
      <c r="K5015" t="s">
        <v>8557</v>
      </c>
      <c r="L5015" t="s">
        <v>8557</v>
      </c>
      <c r="N5015" t="s">
        <v>8558</v>
      </c>
      <c r="Q5015" t="s">
        <v>8555</v>
      </c>
      <c r="R5015">
        <v>966</v>
      </c>
      <c r="S5015">
        <v>321</v>
      </c>
    </row>
    <row r="5016" spans="1:20" x14ac:dyDescent="0.25">
      <c r="A5016" t="s">
        <v>20</v>
      </c>
      <c r="B5016" t="s">
        <v>21</v>
      </c>
      <c r="C5016" t="s">
        <v>22</v>
      </c>
      <c r="D5016" t="s">
        <v>23</v>
      </c>
      <c r="E5016" t="s">
        <v>5</v>
      </c>
      <c r="G5016" t="s">
        <v>24</v>
      </c>
      <c r="H5016">
        <v>2320143</v>
      </c>
      <c r="I5016">
        <v>2320871</v>
      </c>
      <c r="J5016" t="s">
        <v>88</v>
      </c>
      <c r="Q5016" t="s">
        <v>8559</v>
      </c>
      <c r="R5016">
        <v>729</v>
      </c>
      <c r="T5016" t="s">
        <v>8560</v>
      </c>
    </row>
    <row r="5017" spans="1:20" x14ac:dyDescent="0.25">
      <c r="A5017" t="s">
        <v>28</v>
      </c>
      <c r="B5017" t="s">
        <v>17938</v>
      </c>
      <c r="C5017" t="s">
        <v>22</v>
      </c>
      <c r="D5017" t="s">
        <v>23</v>
      </c>
      <c r="E5017" t="s">
        <v>5</v>
      </c>
      <c r="G5017" t="s">
        <v>24</v>
      </c>
      <c r="H5017">
        <v>2320143</v>
      </c>
      <c r="I5017">
        <v>2320871</v>
      </c>
      <c r="J5017" t="s">
        <v>88</v>
      </c>
      <c r="K5017" t="s">
        <v>8561</v>
      </c>
      <c r="L5017" t="s">
        <v>8561</v>
      </c>
      <c r="N5017" t="s">
        <v>8562</v>
      </c>
      <c r="Q5017" t="s">
        <v>8559</v>
      </c>
      <c r="R5017">
        <v>729</v>
      </c>
      <c r="S5017">
        <v>242</v>
      </c>
    </row>
    <row r="5018" spans="1:20" x14ac:dyDescent="0.25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G5018" t="s">
        <v>24</v>
      </c>
      <c r="H5018">
        <v>2321061</v>
      </c>
      <c r="I5018">
        <v>2322674</v>
      </c>
      <c r="J5018" t="s">
        <v>25</v>
      </c>
      <c r="Q5018" t="s">
        <v>8563</v>
      </c>
      <c r="R5018">
        <v>1614</v>
      </c>
      <c r="T5018" t="s">
        <v>8564</v>
      </c>
    </row>
    <row r="5019" spans="1:20" x14ac:dyDescent="0.25">
      <c r="A5019" t="s">
        <v>28</v>
      </c>
      <c r="B5019" t="s">
        <v>17938</v>
      </c>
      <c r="C5019" t="s">
        <v>22</v>
      </c>
      <c r="D5019" t="s">
        <v>23</v>
      </c>
      <c r="E5019" t="s">
        <v>5</v>
      </c>
      <c r="G5019" t="s">
        <v>24</v>
      </c>
      <c r="H5019">
        <v>2321061</v>
      </c>
      <c r="I5019">
        <v>2322674</v>
      </c>
      <c r="J5019" t="s">
        <v>25</v>
      </c>
      <c r="K5019" t="s">
        <v>8565</v>
      </c>
      <c r="L5019" t="s">
        <v>8565</v>
      </c>
      <c r="N5019" t="s">
        <v>92</v>
      </c>
      <c r="Q5019" t="s">
        <v>8563</v>
      </c>
      <c r="R5019">
        <v>1614</v>
      </c>
      <c r="S5019">
        <v>537</v>
      </c>
    </row>
    <row r="5020" spans="1:20" x14ac:dyDescent="0.25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G5020" t="s">
        <v>24</v>
      </c>
      <c r="H5020">
        <v>2322771</v>
      </c>
      <c r="I5020">
        <v>2323700</v>
      </c>
      <c r="J5020" t="s">
        <v>88</v>
      </c>
      <c r="Q5020" t="s">
        <v>8566</v>
      </c>
      <c r="R5020">
        <v>930</v>
      </c>
      <c r="T5020" t="s">
        <v>8567</v>
      </c>
    </row>
    <row r="5021" spans="1:20" x14ac:dyDescent="0.25">
      <c r="A5021" t="s">
        <v>28</v>
      </c>
      <c r="B5021" t="s">
        <v>17938</v>
      </c>
      <c r="C5021" t="s">
        <v>22</v>
      </c>
      <c r="D5021" t="s">
        <v>23</v>
      </c>
      <c r="E5021" t="s">
        <v>5</v>
      </c>
      <c r="G5021" t="s">
        <v>24</v>
      </c>
      <c r="H5021">
        <v>2322771</v>
      </c>
      <c r="I5021">
        <v>2323700</v>
      </c>
      <c r="J5021" t="s">
        <v>88</v>
      </c>
      <c r="K5021" t="s">
        <v>8568</v>
      </c>
      <c r="L5021" t="s">
        <v>8568</v>
      </c>
      <c r="N5021" t="s">
        <v>8569</v>
      </c>
      <c r="Q5021" t="s">
        <v>8566</v>
      </c>
      <c r="R5021">
        <v>930</v>
      </c>
      <c r="S5021">
        <v>309</v>
      </c>
    </row>
    <row r="5022" spans="1:20" x14ac:dyDescent="0.25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G5022" t="s">
        <v>24</v>
      </c>
      <c r="H5022">
        <v>2323819</v>
      </c>
      <c r="I5022">
        <v>2324724</v>
      </c>
      <c r="J5022" t="s">
        <v>25</v>
      </c>
      <c r="Q5022" t="s">
        <v>8570</v>
      </c>
      <c r="R5022">
        <v>906</v>
      </c>
      <c r="T5022" t="s">
        <v>8571</v>
      </c>
    </row>
    <row r="5023" spans="1:20" x14ac:dyDescent="0.25">
      <c r="A5023" t="s">
        <v>28</v>
      </c>
      <c r="B5023" t="s">
        <v>17938</v>
      </c>
      <c r="C5023" t="s">
        <v>22</v>
      </c>
      <c r="D5023" t="s">
        <v>23</v>
      </c>
      <c r="E5023" t="s">
        <v>5</v>
      </c>
      <c r="G5023" t="s">
        <v>24</v>
      </c>
      <c r="H5023">
        <v>2323819</v>
      </c>
      <c r="I5023">
        <v>2324724</v>
      </c>
      <c r="J5023" t="s">
        <v>25</v>
      </c>
      <c r="K5023" t="s">
        <v>8572</v>
      </c>
      <c r="L5023" t="s">
        <v>8572</v>
      </c>
      <c r="N5023" t="s">
        <v>200</v>
      </c>
      <c r="Q5023" t="s">
        <v>8570</v>
      </c>
      <c r="R5023">
        <v>906</v>
      </c>
      <c r="S5023">
        <v>301</v>
      </c>
    </row>
    <row r="5024" spans="1:20" x14ac:dyDescent="0.25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G5024" t="s">
        <v>24</v>
      </c>
      <c r="H5024">
        <v>2325001</v>
      </c>
      <c r="I5024">
        <v>2325870</v>
      </c>
      <c r="J5024" t="s">
        <v>25</v>
      </c>
      <c r="Q5024" t="s">
        <v>8573</v>
      </c>
      <c r="R5024">
        <v>870</v>
      </c>
      <c r="T5024" t="s">
        <v>8574</v>
      </c>
    </row>
    <row r="5025" spans="1:20" x14ac:dyDescent="0.25">
      <c r="A5025" t="s">
        <v>28</v>
      </c>
      <c r="B5025" t="s">
        <v>17938</v>
      </c>
      <c r="C5025" t="s">
        <v>22</v>
      </c>
      <c r="D5025" t="s">
        <v>23</v>
      </c>
      <c r="E5025" t="s">
        <v>5</v>
      </c>
      <c r="G5025" t="s">
        <v>24</v>
      </c>
      <c r="H5025">
        <v>2325001</v>
      </c>
      <c r="I5025">
        <v>2325870</v>
      </c>
      <c r="J5025" t="s">
        <v>25</v>
      </c>
      <c r="K5025" t="s">
        <v>8575</v>
      </c>
      <c r="L5025" t="s">
        <v>8575</v>
      </c>
      <c r="N5025" t="s">
        <v>8576</v>
      </c>
      <c r="Q5025" t="s">
        <v>8573</v>
      </c>
      <c r="R5025">
        <v>870</v>
      </c>
      <c r="S5025">
        <v>289</v>
      </c>
    </row>
    <row r="5026" spans="1:20" x14ac:dyDescent="0.25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G5026" t="s">
        <v>24</v>
      </c>
      <c r="H5026">
        <v>2325961</v>
      </c>
      <c r="I5026">
        <v>2326674</v>
      </c>
      <c r="J5026" t="s">
        <v>88</v>
      </c>
      <c r="Q5026" t="s">
        <v>8577</v>
      </c>
      <c r="R5026">
        <v>714</v>
      </c>
      <c r="T5026" t="s">
        <v>8578</v>
      </c>
    </row>
    <row r="5027" spans="1:20" x14ac:dyDescent="0.25">
      <c r="A5027" t="s">
        <v>28</v>
      </c>
      <c r="B5027" t="s">
        <v>17938</v>
      </c>
      <c r="C5027" t="s">
        <v>22</v>
      </c>
      <c r="D5027" t="s">
        <v>23</v>
      </c>
      <c r="E5027" t="s">
        <v>5</v>
      </c>
      <c r="G5027" t="s">
        <v>24</v>
      </c>
      <c r="H5027">
        <v>2325961</v>
      </c>
      <c r="I5027">
        <v>2326674</v>
      </c>
      <c r="J5027" t="s">
        <v>88</v>
      </c>
      <c r="K5027" t="s">
        <v>8579</v>
      </c>
      <c r="L5027" t="s">
        <v>8579</v>
      </c>
      <c r="N5027" t="s">
        <v>1332</v>
      </c>
      <c r="Q5027" t="s">
        <v>8577</v>
      </c>
      <c r="R5027">
        <v>714</v>
      </c>
      <c r="S5027">
        <v>237</v>
      </c>
    </row>
    <row r="5028" spans="1:20" x14ac:dyDescent="0.25">
      <c r="A5028" t="s">
        <v>20</v>
      </c>
      <c r="B5028" t="s">
        <v>21</v>
      </c>
      <c r="C5028" t="s">
        <v>22</v>
      </c>
      <c r="D5028" t="s">
        <v>23</v>
      </c>
      <c r="E5028" t="s">
        <v>5</v>
      </c>
      <c r="G5028" t="s">
        <v>24</v>
      </c>
      <c r="H5028">
        <v>2326752</v>
      </c>
      <c r="I5028">
        <v>2327342</v>
      </c>
      <c r="J5028" t="s">
        <v>25</v>
      </c>
      <c r="Q5028" t="s">
        <v>8580</v>
      </c>
      <c r="R5028">
        <v>591</v>
      </c>
      <c r="T5028" t="s">
        <v>8581</v>
      </c>
    </row>
    <row r="5029" spans="1:20" x14ac:dyDescent="0.25">
      <c r="A5029" t="s">
        <v>28</v>
      </c>
      <c r="B5029" t="s">
        <v>17938</v>
      </c>
      <c r="C5029" t="s">
        <v>22</v>
      </c>
      <c r="D5029" t="s">
        <v>23</v>
      </c>
      <c r="E5029" t="s">
        <v>5</v>
      </c>
      <c r="G5029" t="s">
        <v>24</v>
      </c>
      <c r="H5029">
        <v>2326752</v>
      </c>
      <c r="I5029">
        <v>2327342</v>
      </c>
      <c r="J5029" t="s">
        <v>25</v>
      </c>
      <c r="K5029" t="s">
        <v>8582</v>
      </c>
      <c r="L5029" t="s">
        <v>8582</v>
      </c>
      <c r="N5029" t="s">
        <v>8583</v>
      </c>
      <c r="Q5029" t="s">
        <v>8580</v>
      </c>
      <c r="R5029">
        <v>591</v>
      </c>
      <c r="S5029">
        <v>196</v>
      </c>
    </row>
    <row r="5030" spans="1:20" x14ac:dyDescent="0.25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G5030" t="s">
        <v>24</v>
      </c>
      <c r="H5030">
        <v>2327471</v>
      </c>
      <c r="I5030">
        <v>2327707</v>
      </c>
      <c r="J5030" t="s">
        <v>25</v>
      </c>
      <c r="Q5030" t="s">
        <v>8584</v>
      </c>
      <c r="R5030">
        <v>237</v>
      </c>
      <c r="T5030" t="s">
        <v>8585</v>
      </c>
    </row>
    <row r="5031" spans="1:20" x14ac:dyDescent="0.25">
      <c r="A5031" t="s">
        <v>28</v>
      </c>
      <c r="B5031" t="s">
        <v>17938</v>
      </c>
      <c r="C5031" t="s">
        <v>22</v>
      </c>
      <c r="D5031" t="s">
        <v>23</v>
      </c>
      <c r="E5031" t="s">
        <v>5</v>
      </c>
      <c r="G5031" t="s">
        <v>24</v>
      </c>
      <c r="H5031">
        <v>2327471</v>
      </c>
      <c r="I5031">
        <v>2327707</v>
      </c>
      <c r="J5031" t="s">
        <v>25</v>
      </c>
      <c r="K5031" t="s">
        <v>8586</v>
      </c>
      <c r="L5031" t="s">
        <v>8586</v>
      </c>
      <c r="N5031" t="s">
        <v>3355</v>
      </c>
      <c r="Q5031" t="s">
        <v>8584</v>
      </c>
      <c r="R5031">
        <v>237</v>
      </c>
      <c r="S5031">
        <v>78</v>
      </c>
    </row>
    <row r="5032" spans="1:20" x14ac:dyDescent="0.25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G5032" t="s">
        <v>24</v>
      </c>
      <c r="H5032">
        <v>2327921</v>
      </c>
      <c r="I5032">
        <v>2329030</v>
      </c>
      <c r="J5032" t="s">
        <v>88</v>
      </c>
      <c r="Q5032" t="s">
        <v>8587</v>
      </c>
      <c r="R5032">
        <v>1110</v>
      </c>
      <c r="T5032" t="s">
        <v>8588</v>
      </c>
    </row>
    <row r="5033" spans="1:20" x14ac:dyDescent="0.25">
      <c r="A5033" t="s">
        <v>28</v>
      </c>
      <c r="B5033" t="s">
        <v>17938</v>
      </c>
      <c r="C5033" t="s">
        <v>22</v>
      </c>
      <c r="D5033" t="s">
        <v>23</v>
      </c>
      <c r="E5033" t="s">
        <v>5</v>
      </c>
      <c r="G5033" t="s">
        <v>24</v>
      </c>
      <c r="H5033">
        <v>2327921</v>
      </c>
      <c r="I5033">
        <v>2329030</v>
      </c>
      <c r="J5033" t="s">
        <v>88</v>
      </c>
      <c r="K5033" t="s">
        <v>8589</v>
      </c>
      <c r="L5033" t="s">
        <v>8589</v>
      </c>
      <c r="N5033" t="s">
        <v>79</v>
      </c>
      <c r="Q5033" t="s">
        <v>8587</v>
      </c>
      <c r="R5033">
        <v>1110</v>
      </c>
      <c r="S5033">
        <v>369</v>
      </c>
    </row>
    <row r="5034" spans="1:20" x14ac:dyDescent="0.25">
      <c r="A5034" t="s">
        <v>20</v>
      </c>
      <c r="B5034" t="s">
        <v>21</v>
      </c>
      <c r="C5034" t="s">
        <v>22</v>
      </c>
      <c r="D5034" t="s">
        <v>23</v>
      </c>
      <c r="E5034" t="s">
        <v>5</v>
      </c>
      <c r="G5034" t="s">
        <v>24</v>
      </c>
      <c r="H5034">
        <v>2329422</v>
      </c>
      <c r="I5034">
        <v>2330279</v>
      </c>
      <c r="J5034" t="s">
        <v>88</v>
      </c>
      <c r="Q5034" t="s">
        <v>8590</v>
      </c>
      <c r="R5034">
        <v>858</v>
      </c>
      <c r="T5034" t="s">
        <v>8591</v>
      </c>
    </row>
    <row r="5035" spans="1:20" x14ac:dyDescent="0.25">
      <c r="A5035" t="s">
        <v>28</v>
      </c>
      <c r="B5035" t="s">
        <v>17938</v>
      </c>
      <c r="C5035" t="s">
        <v>22</v>
      </c>
      <c r="D5035" t="s">
        <v>23</v>
      </c>
      <c r="E5035" t="s">
        <v>5</v>
      </c>
      <c r="G5035" t="s">
        <v>24</v>
      </c>
      <c r="H5035">
        <v>2329422</v>
      </c>
      <c r="I5035">
        <v>2330279</v>
      </c>
      <c r="J5035" t="s">
        <v>88</v>
      </c>
      <c r="K5035" t="s">
        <v>8592</v>
      </c>
      <c r="L5035" t="s">
        <v>8592</v>
      </c>
      <c r="N5035" t="s">
        <v>79</v>
      </c>
      <c r="Q5035" t="s">
        <v>8590</v>
      </c>
      <c r="R5035">
        <v>858</v>
      </c>
      <c r="S5035">
        <v>285</v>
      </c>
    </row>
    <row r="5036" spans="1:20" x14ac:dyDescent="0.25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G5036" t="s">
        <v>24</v>
      </c>
      <c r="H5036">
        <v>2330573</v>
      </c>
      <c r="I5036">
        <v>2331418</v>
      </c>
      <c r="J5036" t="s">
        <v>25</v>
      </c>
      <c r="Q5036" t="s">
        <v>8593</v>
      </c>
      <c r="R5036">
        <v>846</v>
      </c>
      <c r="T5036" t="s">
        <v>8594</v>
      </c>
    </row>
    <row r="5037" spans="1:20" x14ac:dyDescent="0.25">
      <c r="A5037" t="s">
        <v>28</v>
      </c>
      <c r="B5037" t="s">
        <v>17938</v>
      </c>
      <c r="C5037" t="s">
        <v>22</v>
      </c>
      <c r="D5037" t="s">
        <v>23</v>
      </c>
      <c r="E5037" t="s">
        <v>5</v>
      </c>
      <c r="G5037" t="s">
        <v>24</v>
      </c>
      <c r="H5037">
        <v>2330573</v>
      </c>
      <c r="I5037">
        <v>2331418</v>
      </c>
      <c r="J5037" t="s">
        <v>25</v>
      </c>
      <c r="K5037" t="s">
        <v>8595</v>
      </c>
      <c r="L5037" t="s">
        <v>8595</v>
      </c>
      <c r="N5037" t="s">
        <v>79</v>
      </c>
      <c r="Q5037" t="s">
        <v>8593</v>
      </c>
      <c r="R5037">
        <v>846</v>
      </c>
      <c r="S5037">
        <v>281</v>
      </c>
    </row>
    <row r="5038" spans="1:20" x14ac:dyDescent="0.25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G5038" t="s">
        <v>24</v>
      </c>
      <c r="H5038">
        <v>2331493</v>
      </c>
      <c r="I5038">
        <v>2333475</v>
      </c>
      <c r="J5038" t="s">
        <v>25</v>
      </c>
      <c r="Q5038" t="s">
        <v>8596</v>
      </c>
      <c r="R5038">
        <v>1983</v>
      </c>
      <c r="T5038" t="s">
        <v>8597</v>
      </c>
    </row>
    <row r="5039" spans="1:20" x14ac:dyDescent="0.25">
      <c r="A5039" t="s">
        <v>28</v>
      </c>
      <c r="B5039" t="s">
        <v>17938</v>
      </c>
      <c r="C5039" t="s">
        <v>22</v>
      </c>
      <c r="D5039" t="s">
        <v>23</v>
      </c>
      <c r="E5039" t="s">
        <v>5</v>
      </c>
      <c r="G5039" t="s">
        <v>24</v>
      </c>
      <c r="H5039">
        <v>2331493</v>
      </c>
      <c r="I5039">
        <v>2333475</v>
      </c>
      <c r="J5039" t="s">
        <v>25</v>
      </c>
      <c r="K5039" t="s">
        <v>8598</v>
      </c>
      <c r="L5039" t="s">
        <v>8598</v>
      </c>
      <c r="N5039" t="s">
        <v>8599</v>
      </c>
      <c r="Q5039" t="s">
        <v>8596</v>
      </c>
      <c r="R5039">
        <v>1983</v>
      </c>
      <c r="S5039">
        <v>660</v>
      </c>
    </row>
    <row r="5040" spans="1:20" x14ac:dyDescent="0.25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G5040" t="s">
        <v>24</v>
      </c>
      <c r="H5040">
        <v>2333496</v>
      </c>
      <c r="I5040">
        <v>2334326</v>
      </c>
      <c r="J5040" t="s">
        <v>25</v>
      </c>
      <c r="Q5040" t="s">
        <v>8600</v>
      </c>
      <c r="R5040">
        <v>831</v>
      </c>
      <c r="T5040" t="s">
        <v>8601</v>
      </c>
    </row>
    <row r="5041" spans="1:20" x14ac:dyDescent="0.25">
      <c r="A5041" t="s">
        <v>28</v>
      </c>
      <c r="B5041" t="s">
        <v>17938</v>
      </c>
      <c r="C5041" t="s">
        <v>22</v>
      </c>
      <c r="D5041" t="s">
        <v>23</v>
      </c>
      <c r="E5041" t="s">
        <v>5</v>
      </c>
      <c r="G5041" t="s">
        <v>24</v>
      </c>
      <c r="H5041">
        <v>2333496</v>
      </c>
      <c r="I5041">
        <v>2334326</v>
      </c>
      <c r="J5041" t="s">
        <v>25</v>
      </c>
      <c r="K5041" t="s">
        <v>8602</v>
      </c>
      <c r="L5041" t="s">
        <v>8602</v>
      </c>
      <c r="N5041" t="s">
        <v>79</v>
      </c>
      <c r="Q5041" t="s">
        <v>8600</v>
      </c>
      <c r="R5041">
        <v>831</v>
      </c>
      <c r="S5041">
        <v>276</v>
      </c>
    </row>
    <row r="5042" spans="1:20" x14ac:dyDescent="0.25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G5042" t="s">
        <v>24</v>
      </c>
      <c r="H5042">
        <v>2334425</v>
      </c>
      <c r="I5042">
        <v>2334982</v>
      </c>
      <c r="J5042" t="s">
        <v>25</v>
      </c>
      <c r="Q5042" t="s">
        <v>8603</v>
      </c>
      <c r="R5042">
        <v>558</v>
      </c>
      <c r="T5042" t="s">
        <v>8604</v>
      </c>
    </row>
    <row r="5043" spans="1:20" x14ac:dyDescent="0.25">
      <c r="A5043" t="s">
        <v>28</v>
      </c>
      <c r="B5043" t="s">
        <v>17938</v>
      </c>
      <c r="C5043" t="s">
        <v>22</v>
      </c>
      <c r="D5043" t="s">
        <v>23</v>
      </c>
      <c r="E5043" t="s">
        <v>5</v>
      </c>
      <c r="G5043" t="s">
        <v>24</v>
      </c>
      <c r="H5043">
        <v>2334425</v>
      </c>
      <c r="I5043">
        <v>2334982</v>
      </c>
      <c r="J5043" t="s">
        <v>25</v>
      </c>
      <c r="K5043" t="s">
        <v>8605</v>
      </c>
      <c r="L5043" t="s">
        <v>8605</v>
      </c>
      <c r="N5043" t="s">
        <v>8606</v>
      </c>
      <c r="Q5043" t="s">
        <v>8603</v>
      </c>
      <c r="R5043">
        <v>558</v>
      </c>
      <c r="S5043">
        <v>185</v>
      </c>
    </row>
    <row r="5044" spans="1:20" x14ac:dyDescent="0.25">
      <c r="A5044" t="s">
        <v>20</v>
      </c>
      <c r="B5044" t="s">
        <v>21</v>
      </c>
      <c r="C5044" t="s">
        <v>22</v>
      </c>
      <c r="D5044" t="s">
        <v>23</v>
      </c>
      <c r="E5044" t="s">
        <v>5</v>
      </c>
      <c r="G5044" t="s">
        <v>24</v>
      </c>
      <c r="H5044">
        <v>2335088</v>
      </c>
      <c r="I5044">
        <v>2335426</v>
      </c>
      <c r="J5044" t="s">
        <v>88</v>
      </c>
      <c r="Q5044" t="s">
        <v>8607</v>
      </c>
      <c r="R5044">
        <v>339</v>
      </c>
      <c r="T5044" t="s">
        <v>8608</v>
      </c>
    </row>
    <row r="5045" spans="1:20" x14ac:dyDescent="0.25">
      <c r="A5045" t="s">
        <v>28</v>
      </c>
      <c r="B5045" t="s">
        <v>17938</v>
      </c>
      <c r="C5045" t="s">
        <v>22</v>
      </c>
      <c r="D5045" t="s">
        <v>23</v>
      </c>
      <c r="E5045" t="s">
        <v>5</v>
      </c>
      <c r="G5045" t="s">
        <v>24</v>
      </c>
      <c r="H5045">
        <v>2335088</v>
      </c>
      <c r="I5045">
        <v>2335426</v>
      </c>
      <c r="J5045" t="s">
        <v>88</v>
      </c>
      <c r="K5045" t="s">
        <v>8609</v>
      </c>
      <c r="L5045" t="s">
        <v>8609</v>
      </c>
      <c r="N5045" t="s">
        <v>79</v>
      </c>
      <c r="Q5045" t="s">
        <v>8607</v>
      </c>
      <c r="R5045">
        <v>339</v>
      </c>
      <c r="S5045">
        <v>112</v>
      </c>
    </row>
    <row r="5046" spans="1:20" x14ac:dyDescent="0.25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G5046" t="s">
        <v>24</v>
      </c>
      <c r="H5046">
        <v>2335454</v>
      </c>
      <c r="I5046">
        <v>2336140</v>
      </c>
      <c r="J5046" t="s">
        <v>88</v>
      </c>
      <c r="Q5046" t="s">
        <v>8610</v>
      </c>
      <c r="R5046">
        <v>687</v>
      </c>
      <c r="T5046" t="s">
        <v>8611</v>
      </c>
    </row>
    <row r="5047" spans="1:20" x14ac:dyDescent="0.25">
      <c r="A5047" t="s">
        <v>28</v>
      </c>
      <c r="B5047" t="s">
        <v>17938</v>
      </c>
      <c r="C5047" t="s">
        <v>22</v>
      </c>
      <c r="D5047" t="s">
        <v>23</v>
      </c>
      <c r="E5047" t="s">
        <v>5</v>
      </c>
      <c r="G5047" t="s">
        <v>24</v>
      </c>
      <c r="H5047">
        <v>2335454</v>
      </c>
      <c r="I5047">
        <v>2336140</v>
      </c>
      <c r="J5047" t="s">
        <v>88</v>
      </c>
      <c r="K5047" t="s">
        <v>8612</v>
      </c>
      <c r="L5047" t="s">
        <v>8612</v>
      </c>
      <c r="N5047" t="s">
        <v>8613</v>
      </c>
      <c r="Q5047" t="s">
        <v>8610</v>
      </c>
      <c r="R5047">
        <v>687</v>
      </c>
      <c r="S5047">
        <v>228</v>
      </c>
    </row>
    <row r="5048" spans="1:20" x14ac:dyDescent="0.25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G5048" t="s">
        <v>24</v>
      </c>
      <c r="H5048">
        <v>2336184</v>
      </c>
      <c r="I5048">
        <v>2336786</v>
      </c>
      <c r="J5048" t="s">
        <v>25</v>
      </c>
      <c r="Q5048" t="s">
        <v>8614</v>
      </c>
      <c r="R5048">
        <v>603</v>
      </c>
      <c r="T5048" t="s">
        <v>8615</v>
      </c>
    </row>
    <row r="5049" spans="1:20" x14ac:dyDescent="0.25">
      <c r="A5049" t="s">
        <v>28</v>
      </c>
      <c r="B5049" t="s">
        <v>17938</v>
      </c>
      <c r="C5049" t="s">
        <v>22</v>
      </c>
      <c r="D5049" t="s">
        <v>23</v>
      </c>
      <c r="E5049" t="s">
        <v>5</v>
      </c>
      <c r="G5049" t="s">
        <v>24</v>
      </c>
      <c r="H5049">
        <v>2336184</v>
      </c>
      <c r="I5049">
        <v>2336786</v>
      </c>
      <c r="J5049" t="s">
        <v>25</v>
      </c>
      <c r="K5049" t="s">
        <v>8616</v>
      </c>
      <c r="L5049" t="s">
        <v>8616</v>
      </c>
      <c r="N5049" t="s">
        <v>5041</v>
      </c>
      <c r="Q5049" t="s">
        <v>8614</v>
      </c>
      <c r="R5049">
        <v>603</v>
      </c>
      <c r="S5049">
        <v>200</v>
      </c>
    </row>
    <row r="5050" spans="1:20" x14ac:dyDescent="0.25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G5050" t="s">
        <v>24</v>
      </c>
      <c r="H5050">
        <v>2336868</v>
      </c>
      <c r="I5050">
        <v>2337899</v>
      </c>
      <c r="J5050" t="s">
        <v>88</v>
      </c>
      <c r="Q5050" t="s">
        <v>8617</v>
      </c>
      <c r="R5050">
        <v>1032</v>
      </c>
      <c r="T5050" t="s">
        <v>8618</v>
      </c>
    </row>
    <row r="5051" spans="1:20" x14ac:dyDescent="0.25">
      <c r="A5051" t="s">
        <v>28</v>
      </c>
      <c r="B5051" t="s">
        <v>17938</v>
      </c>
      <c r="C5051" t="s">
        <v>22</v>
      </c>
      <c r="D5051" t="s">
        <v>23</v>
      </c>
      <c r="E5051" t="s">
        <v>5</v>
      </c>
      <c r="G5051" t="s">
        <v>24</v>
      </c>
      <c r="H5051">
        <v>2336868</v>
      </c>
      <c r="I5051">
        <v>2337899</v>
      </c>
      <c r="J5051" t="s">
        <v>88</v>
      </c>
      <c r="K5051" t="s">
        <v>8619</v>
      </c>
      <c r="L5051" t="s">
        <v>8619</v>
      </c>
      <c r="N5051" t="s">
        <v>3117</v>
      </c>
      <c r="Q5051" t="s">
        <v>8617</v>
      </c>
      <c r="R5051">
        <v>1032</v>
      </c>
      <c r="S5051">
        <v>343</v>
      </c>
    </row>
    <row r="5052" spans="1:20" x14ac:dyDescent="0.25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G5052" t="s">
        <v>24</v>
      </c>
      <c r="H5052">
        <v>2338138</v>
      </c>
      <c r="I5052">
        <v>2338392</v>
      </c>
      <c r="J5052" t="s">
        <v>25</v>
      </c>
      <c r="Q5052" t="s">
        <v>8620</v>
      </c>
      <c r="R5052">
        <v>255</v>
      </c>
      <c r="T5052" t="s">
        <v>8621</v>
      </c>
    </row>
    <row r="5053" spans="1:20" x14ac:dyDescent="0.25">
      <c r="A5053" t="s">
        <v>28</v>
      </c>
      <c r="B5053" t="s">
        <v>17938</v>
      </c>
      <c r="C5053" t="s">
        <v>22</v>
      </c>
      <c r="D5053" t="s">
        <v>23</v>
      </c>
      <c r="E5053" t="s">
        <v>5</v>
      </c>
      <c r="G5053" t="s">
        <v>24</v>
      </c>
      <c r="H5053">
        <v>2338138</v>
      </c>
      <c r="I5053">
        <v>2338392</v>
      </c>
      <c r="J5053" t="s">
        <v>25</v>
      </c>
      <c r="K5053" t="s">
        <v>8622</v>
      </c>
      <c r="L5053" t="s">
        <v>8622</v>
      </c>
      <c r="N5053" t="s">
        <v>79</v>
      </c>
      <c r="Q5053" t="s">
        <v>8620</v>
      </c>
      <c r="R5053">
        <v>255</v>
      </c>
      <c r="S5053">
        <v>84</v>
      </c>
    </row>
    <row r="5054" spans="1:20" x14ac:dyDescent="0.25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G5054" t="s">
        <v>24</v>
      </c>
      <c r="H5054">
        <v>2338447</v>
      </c>
      <c r="I5054">
        <v>2339394</v>
      </c>
      <c r="J5054" t="s">
        <v>88</v>
      </c>
      <c r="Q5054" t="s">
        <v>8623</v>
      </c>
      <c r="R5054">
        <v>948</v>
      </c>
      <c r="T5054" t="s">
        <v>8624</v>
      </c>
    </row>
    <row r="5055" spans="1:20" x14ac:dyDescent="0.25">
      <c r="A5055" t="s">
        <v>28</v>
      </c>
      <c r="B5055" t="s">
        <v>17938</v>
      </c>
      <c r="C5055" t="s">
        <v>22</v>
      </c>
      <c r="D5055" t="s">
        <v>23</v>
      </c>
      <c r="E5055" t="s">
        <v>5</v>
      </c>
      <c r="G5055" t="s">
        <v>24</v>
      </c>
      <c r="H5055">
        <v>2338447</v>
      </c>
      <c r="I5055">
        <v>2339394</v>
      </c>
      <c r="J5055" t="s">
        <v>88</v>
      </c>
      <c r="K5055" t="s">
        <v>8625</v>
      </c>
      <c r="L5055" t="s">
        <v>8625</v>
      </c>
      <c r="N5055" t="s">
        <v>8626</v>
      </c>
      <c r="Q5055" t="s">
        <v>8623</v>
      </c>
      <c r="R5055">
        <v>948</v>
      </c>
      <c r="S5055">
        <v>315</v>
      </c>
    </row>
    <row r="5056" spans="1:20" x14ac:dyDescent="0.25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G5056" t="s">
        <v>24</v>
      </c>
      <c r="H5056">
        <v>2339545</v>
      </c>
      <c r="I5056">
        <v>2340339</v>
      </c>
      <c r="J5056" t="s">
        <v>88</v>
      </c>
      <c r="Q5056" t="s">
        <v>8627</v>
      </c>
      <c r="R5056">
        <v>795</v>
      </c>
      <c r="T5056" t="s">
        <v>8628</v>
      </c>
    </row>
    <row r="5057" spans="1:20" x14ac:dyDescent="0.25">
      <c r="A5057" t="s">
        <v>28</v>
      </c>
      <c r="B5057" t="s">
        <v>17938</v>
      </c>
      <c r="C5057" t="s">
        <v>22</v>
      </c>
      <c r="D5057" t="s">
        <v>23</v>
      </c>
      <c r="E5057" t="s">
        <v>5</v>
      </c>
      <c r="G5057" t="s">
        <v>24</v>
      </c>
      <c r="H5057">
        <v>2339545</v>
      </c>
      <c r="I5057">
        <v>2340339</v>
      </c>
      <c r="J5057" t="s">
        <v>88</v>
      </c>
      <c r="K5057" t="s">
        <v>8629</v>
      </c>
      <c r="L5057" t="s">
        <v>8629</v>
      </c>
      <c r="N5057" t="s">
        <v>8630</v>
      </c>
      <c r="Q5057" t="s">
        <v>8627</v>
      </c>
      <c r="R5057">
        <v>795</v>
      </c>
      <c r="S5057">
        <v>264</v>
      </c>
    </row>
    <row r="5058" spans="1:20" x14ac:dyDescent="0.25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G5058" t="s">
        <v>24</v>
      </c>
      <c r="H5058">
        <v>2340493</v>
      </c>
      <c r="I5058">
        <v>2341008</v>
      </c>
      <c r="J5058" t="s">
        <v>88</v>
      </c>
      <c r="Q5058" t="s">
        <v>8631</v>
      </c>
      <c r="R5058">
        <v>516</v>
      </c>
      <c r="T5058" t="s">
        <v>8632</v>
      </c>
    </row>
    <row r="5059" spans="1:20" x14ac:dyDescent="0.25">
      <c r="A5059" t="s">
        <v>28</v>
      </c>
      <c r="B5059" t="s">
        <v>17938</v>
      </c>
      <c r="C5059" t="s">
        <v>22</v>
      </c>
      <c r="D5059" t="s">
        <v>23</v>
      </c>
      <c r="E5059" t="s">
        <v>5</v>
      </c>
      <c r="G5059" t="s">
        <v>24</v>
      </c>
      <c r="H5059">
        <v>2340493</v>
      </c>
      <c r="I5059">
        <v>2341008</v>
      </c>
      <c r="J5059" t="s">
        <v>88</v>
      </c>
      <c r="K5059" t="s">
        <v>8633</v>
      </c>
      <c r="L5059" t="s">
        <v>8633</v>
      </c>
      <c r="N5059" t="s">
        <v>8634</v>
      </c>
      <c r="Q5059" t="s">
        <v>8631</v>
      </c>
      <c r="R5059">
        <v>516</v>
      </c>
      <c r="S5059">
        <v>171</v>
      </c>
    </row>
    <row r="5060" spans="1:20" x14ac:dyDescent="0.25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G5060" t="s">
        <v>24</v>
      </c>
      <c r="H5060">
        <v>2341266</v>
      </c>
      <c r="I5060">
        <v>2341829</v>
      </c>
      <c r="J5060" t="s">
        <v>25</v>
      </c>
      <c r="Q5060" t="s">
        <v>8635</v>
      </c>
      <c r="R5060">
        <v>564</v>
      </c>
      <c r="T5060" t="s">
        <v>8636</v>
      </c>
    </row>
    <row r="5061" spans="1:20" x14ac:dyDescent="0.25">
      <c r="A5061" t="s">
        <v>28</v>
      </c>
      <c r="B5061" t="s">
        <v>17938</v>
      </c>
      <c r="C5061" t="s">
        <v>22</v>
      </c>
      <c r="D5061" t="s">
        <v>23</v>
      </c>
      <c r="E5061" t="s">
        <v>5</v>
      </c>
      <c r="G5061" t="s">
        <v>24</v>
      </c>
      <c r="H5061">
        <v>2341266</v>
      </c>
      <c r="I5061">
        <v>2341829</v>
      </c>
      <c r="J5061" t="s">
        <v>25</v>
      </c>
      <c r="K5061" t="s">
        <v>8637</v>
      </c>
      <c r="L5061" t="s">
        <v>8637</v>
      </c>
      <c r="N5061" t="s">
        <v>8638</v>
      </c>
      <c r="Q5061" t="s">
        <v>8635</v>
      </c>
      <c r="R5061">
        <v>564</v>
      </c>
      <c r="S5061">
        <v>187</v>
      </c>
    </row>
    <row r="5062" spans="1:20" x14ac:dyDescent="0.25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G5062" t="s">
        <v>24</v>
      </c>
      <c r="H5062">
        <v>2341810</v>
      </c>
      <c r="I5062">
        <v>2341989</v>
      </c>
      <c r="J5062" t="s">
        <v>25</v>
      </c>
      <c r="Q5062" t="s">
        <v>8639</v>
      </c>
      <c r="R5062">
        <v>180</v>
      </c>
    </row>
    <row r="5063" spans="1:20" x14ac:dyDescent="0.25">
      <c r="A5063" t="s">
        <v>28</v>
      </c>
      <c r="B5063" t="s">
        <v>17938</v>
      </c>
      <c r="C5063" t="s">
        <v>22</v>
      </c>
      <c r="D5063" t="s">
        <v>23</v>
      </c>
      <c r="E5063" t="s">
        <v>5</v>
      </c>
      <c r="G5063" t="s">
        <v>24</v>
      </c>
      <c r="H5063">
        <v>2341810</v>
      </c>
      <c r="I5063">
        <v>2341989</v>
      </c>
      <c r="J5063" t="s">
        <v>25</v>
      </c>
      <c r="K5063" t="s">
        <v>8640</v>
      </c>
      <c r="L5063" t="s">
        <v>8640</v>
      </c>
      <c r="N5063" t="s">
        <v>79</v>
      </c>
      <c r="Q5063" t="s">
        <v>8639</v>
      </c>
      <c r="R5063">
        <v>180</v>
      </c>
      <c r="S5063">
        <v>59</v>
      </c>
    </row>
    <row r="5064" spans="1:20" x14ac:dyDescent="0.25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G5064" t="s">
        <v>24</v>
      </c>
      <c r="H5064">
        <v>2342240</v>
      </c>
      <c r="I5064">
        <v>2343394</v>
      </c>
      <c r="J5064" t="s">
        <v>25</v>
      </c>
      <c r="Q5064" t="s">
        <v>8641</v>
      </c>
      <c r="R5064">
        <v>1155</v>
      </c>
      <c r="T5064" t="s">
        <v>8642</v>
      </c>
    </row>
    <row r="5065" spans="1:20" x14ac:dyDescent="0.25">
      <c r="A5065" t="s">
        <v>28</v>
      </c>
      <c r="B5065" t="s">
        <v>17938</v>
      </c>
      <c r="C5065" t="s">
        <v>22</v>
      </c>
      <c r="D5065" t="s">
        <v>23</v>
      </c>
      <c r="E5065" t="s">
        <v>5</v>
      </c>
      <c r="G5065" t="s">
        <v>24</v>
      </c>
      <c r="H5065">
        <v>2342240</v>
      </c>
      <c r="I5065">
        <v>2343394</v>
      </c>
      <c r="J5065" t="s">
        <v>25</v>
      </c>
      <c r="K5065" t="s">
        <v>8643</v>
      </c>
      <c r="L5065" t="s">
        <v>8643</v>
      </c>
      <c r="N5065" t="s">
        <v>8644</v>
      </c>
      <c r="Q5065" t="s">
        <v>8641</v>
      </c>
      <c r="R5065">
        <v>1155</v>
      </c>
      <c r="S5065">
        <v>384</v>
      </c>
    </row>
    <row r="5066" spans="1:20" x14ac:dyDescent="0.25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G5066" t="s">
        <v>24</v>
      </c>
      <c r="H5066">
        <v>2343540</v>
      </c>
      <c r="I5066">
        <v>2344523</v>
      </c>
      <c r="J5066" t="s">
        <v>25</v>
      </c>
      <c r="O5066" t="s">
        <v>8645</v>
      </c>
      <c r="Q5066" t="s">
        <v>8646</v>
      </c>
      <c r="R5066">
        <v>984</v>
      </c>
      <c r="T5066" t="s">
        <v>8647</v>
      </c>
    </row>
    <row r="5067" spans="1:20" x14ac:dyDescent="0.25">
      <c r="A5067" t="s">
        <v>28</v>
      </c>
      <c r="B5067" t="s">
        <v>17938</v>
      </c>
      <c r="C5067" t="s">
        <v>22</v>
      </c>
      <c r="D5067" t="s">
        <v>23</v>
      </c>
      <c r="E5067" t="s">
        <v>5</v>
      </c>
      <c r="G5067" t="s">
        <v>24</v>
      </c>
      <c r="H5067">
        <v>2343540</v>
      </c>
      <c r="I5067">
        <v>2344523</v>
      </c>
      <c r="J5067" t="s">
        <v>25</v>
      </c>
      <c r="K5067" t="s">
        <v>8648</v>
      </c>
      <c r="L5067" t="s">
        <v>8648</v>
      </c>
      <c r="N5067" t="s">
        <v>8649</v>
      </c>
      <c r="O5067" t="s">
        <v>8645</v>
      </c>
      <c r="Q5067" t="s">
        <v>8646</v>
      </c>
      <c r="R5067">
        <v>984</v>
      </c>
      <c r="S5067">
        <v>327</v>
      </c>
    </row>
    <row r="5068" spans="1:20" x14ac:dyDescent="0.25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G5068" t="s">
        <v>24</v>
      </c>
      <c r="H5068">
        <v>2344799</v>
      </c>
      <c r="I5068">
        <v>2344981</v>
      </c>
      <c r="J5068" t="s">
        <v>25</v>
      </c>
      <c r="Q5068" t="s">
        <v>8650</v>
      </c>
      <c r="R5068">
        <v>183</v>
      </c>
    </row>
    <row r="5069" spans="1:20" x14ac:dyDescent="0.25">
      <c r="A5069" t="s">
        <v>28</v>
      </c>
      <c r="B5069" t="s">
        <v>17938</v>
      </c>
      <c r="C5069" t="s">
        <v>22</v>
      </c>
      <c r="D5069" t="s">
        <v>23</v>
      </c>
      <c r="E5069" t="s">
        <v>5</v>
      </c>
      <c r="G5069" t="s">
        <v>24</v>
      </c>
      <c r="H5069">
        <v>2344799</v>
      </c>
      <c r="I5069">
        <v>2344981</v>
      </c>
      <c r="J5069" t="s">
        <v>25</v>
      </c>
      <c r="K5069" t="s">
        <v>8651</v>
      </c>
      <c r="L5069" t="s">
        <v>8651</v>
      </c>
      <c r="N5069" t="s">
        <v>79</v>
      </c>
      <c r="Q5069" t="s">
        <v>8650</v>
      </c>
      <c r="R5069">
        <v>183</v>
      </c>
      <c r="S5069">
        <v>60</v>
      </c>
    </row>
    <row r="5070" spans="1:20" x14ac:dyDescent="0.25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G5070" t="s">
        <v>24</v>
      </c>
      <c r="H5070">
        <v>2345010</v>
      </c>
      <c r="I5070">
        <v>2346383</v>
      </c>
      <c r="J5070" t="s">
        <v>25</v>
      </c>
      <c r="Q5070" t="s">
        <v>8652</v>
      </c>
      <c r="R5070">
        <v>1374</v>
      </c>
      <c r="T5070" t="s">
        <v>8653</v>
      </c>
    </row>
    <row r="5071" spans="1:20" x14ac:dyDescent="0.25">
      <c r="A5071" t="s">
        <v>28</v>
      </c>
      <c r="B5071" t="s">
        <v>17938</v>
      </c>
      <c r="C5071" t="s">
        <v>22</v>
      </c>
      <c r="D5071" t="s">
        <v>23</v>
      </c>
      <c r="E5071" t="s">
        <v>5</v>
      </c>
      <c r="G5071" t="s">
        <v>24</v>
      </c>
      <c r="H5071">
        <v>2345010</v>
      </c>
      <c r="I5071">
        <v>2346383</v>
      </c>
      <c r="J5071" t="s">
        <v>25</v>
      </c>
      <c r="K5071" t="s">
        <v>8654</v>
      </c>
      <c r="L5071" t="s">
        <v>8654</v>
      </c>
      <c r="N5071" t="s">
        <v>8655</v>
      </c>
      <c r="Q5071" t="s">
        <v>8652</v>
      </c>
      <c r="R5071">
        <v>1374</v>
      </c>
      <c r="S5071">
        <v>457</v>
      </c>
    </row>
    <row r="5072" spans="1:20" x14ac:dyDescent="0.25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G5072" t="s">
        <v>24</v>
      </c>
      <c r="H5072">
        <v>2346427</v>
      </c>
      <c r="I5072">
        <v>2347362</v>
      </c>
      <c r="J5072" t="s">
        <v>88</v>
      </c>
      <c r="Q5072" t="s">
        <v>8656</v>
      </c>
      <c r="R5072">
        <v>936</v>
      </c>
      <c r="T5072" t="s">
        <v>8657</v>
      </c>
    </row>
    <row r="5073" spans="1:20" x14ac:dyDescent="0.25">
      <c r="A5073" t="s">
        <v>28</v>
      </c>
      <c r="B5073" t="s">
        <v>17938</v>
      </c>
      <c r="C5073" t="s">
        <v>22</v>
      </c>
      <c r="D5073" t="s">
        <v>23</v>
      </c>
      <c r="E5073" t="s">
        <v>5</v>
      </c>
      <c r="G5073" t="s">
        <v>24</v>
      </c>
      <c r="H5073">
        <v>2346427</v>
      </c>
      <c r="I5073">
        <v>2347362</v>
      </c>
      <c r="J5073" t="s">
        <v>88</v>
      </c>
      <c r="K5073" t="s">
        <v>8658</v>
      </c>
      <c r="L5073" t="s">
        <v>8658</v>
      </c>
      <c r="N5073" t="s">
        <v>8659</v>
      </c>
      <c r="Q5073" t="s">
        <v>8656</v>
      </c>
      <c r="R5073">
        <v>936</v>
      </c>
      <c r="S5073">
        <v>311</v>
      </c>
    </row>
    <row r="5074" spans="1:20" x14ac:dyDescent="0.25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G5074" t="s">
        <v>24</v>
      </c>
      <c r="H5074">
        <v>2347572</v>
      </c>
      <c r="I5074">
        <v>2347724</v>
      </c>
      <c r="J5074" t="s">
        <v>25</v>
      </c>
      <c r="Q5074" t="s">
        <v>8660</v>
      </c>
      <c r="R5074">
        <v>153</v>
      </c>
      <c r="T5074" t="s">
        <v>8661</v>
      </c>
    </row>
    <row r="5075" spans="1:20" x14ac:dyDescent="0.25">
      <c r="A5075" t="s">
        <v>28</v>
      </c>
      <c r="B5075" t="s">
        <v>17938</v>
      </c>
      <c r="C5075" t="s">
        <v>22</v>
      </c>
      <c r="D5075" t="s">
        <v>23</v>
      </c>
      <c r="E5075" t="s">
        <v>5</v>
      </c>
      <c r="G5075" t="s">
        <v>24</v>
      </c>
      <c r="H5075">
        <v>2347572</v>
      </c>
      <c r="I5075">
        <v>2347724</v>
      </c>
      <c r="J5075" t="s">
        <v>25</v>
      </c>
      <c r="K5075" t="s">
        <v>8662</v>
      </c>
      <c r="L5075" t="s">
        <v>8662</v>
      </c>
      <c r="N5075" t="s">
        <v>79</v>
      </c>
      <c r="Q5075" t="s">
        <v>8660</v>
      </c>
      <c r="R5075">
        <v>153</v>
      </c>
      <c r="S5075">
        <v>50</v>
      </c>
    </row>
    <row r="5076" spans="1:20" x14ac:dyDescent="0.25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G5076" t="s">
        <v>24</v>
      </c>
      <c r="H5076">
        <v>2347717</v>
      </c>
      <c r="I5076">
        <v>2348055</v>
      </c>
      <c r="J5076" t="s">
        <v>25</v>
      </c>
      <c r="Q5076" t="s">
        <v>8663</v>
      </c>
      <c r="R5076">
        <v>339</v>
      </c>
      <c r="T5076" t="s">
        <v>8664</v>
      </c>
    </row>
    <row r="5077" spans="1:20" x14ac:dyDescent="0.25">
      <c r="A5077" t="s">
        <v>28</v>
      </c>
      <c r="B5077" t="s">
        <v>17938</v>
      </c>
      <c r="C5077" t="s">
        <v>22</v>
      </c>
      <c r="D5077" t="s">
        <v>23</v>
      </c>
      <c r="E5077" t="s">
        <v>5</v>
      </c>
      <c r="G5077" t="s">
        <v>24</v>
      </c>
      <c r="H5077">
        <v>2347717</v>
      </c>
      <c r="I5077">
        <v>2348055</v>
      </c>
      <c r="J5077" t="s">
        <v>25</v>
      </c>
      <c r="K5077" t="s">
        <v>8665</v>
      </c>
      <c r="L5077" t="s">
        <v>8665</v>
      </c>
      <c r="N5077" t="s">
        <v>8666</v>
      </c>
      <c r="Q5077" t="s">
        <v>8663</v>
      </c>
      <c r="R5077">
        <v>339</v>
      </c>
      <c r="S5077">
        <v>112</v>
      </c>
    </row>
    <row r="5078" spans="1:20" x14ac:dyDescent="0.25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G5078" t="s">
        <v>24</v>
      </c>
      <c r="H5078">
        <v>2348108</v>
      </c>
      <c r="I5078">
        <v>2348542</v>
      </c>
      <c r="J5078" t="s">
        <v>88</v>
      </c>
      <c r="Q5078" t="s">
        <v>8667</v>
      </c>
      <c r="R5078">
        <v>435</v>
      </c>
      <c r="T5078" t="s">
        <v>8668</v>
      </c>
    </row>
    <row r="5079" spans="1:20" x14ac:dyDescent="0.25">
      <c r="A5079" t="s">
        <v>28</v>
      </c>
      <c r="B5079" t="s">
        <v>17938</v>
      </c>
      <c r="C5079" t="s">
        <v>22</v>
      </c>
      <c r="D5079" t="s">
        <v>23</v>
      </c>
      <c r="E5079" t="s">
        <v>5</v>
      </c>
      <c r="G5079" t="s">
        <v>24</v>
      </c>
      <c r="H5079">
        <v>2348108</v>
      </c>
      <c r="I5079">
        <v>2348542</v>
      </c>
      <c r="J5079" t="s">
        <v>88</v>
      </c>
      <c r="K5079" t="s">
        <v>8669</v>
      </c>
      <c r="L5079" t="s">
        <v>8669</v>
      </c>
      <c r="N5079" t="s">
        <v>8670</v>
      </c>
      <c r="Q5079" t="s">
        <v>8667</v>
      </c>
      <c r="R5079">
        <v>435</v>
      </c>
      <c r="S5079">
        <v>144</v>
      </c>
    </row>
    <row r="5080" spans="1:20" x14ac:dyDescent="0.25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G5080" t="s">
        <v>24</v>
      </c>
      <c r="H5080">
        <v>2348756</v>
      </c>
      <c r="I5080">
        <v>2348965</v>
      </c>
      <c r="J5080" t="s">
        <v>25</v>
      </c>
      <c r="Q5080" t="s">
        <v>8671</v>
      </c>
      <c r="R5080">
        <v>210</v>
      </c>
      <c r="T5080" t="s">
        <v>8672</v>
      </c>
    </row>
    <row r="5081" spans="1:20" x14ac:dyDescent="0.25">
      <c r="A5081" t="s">
        <v>28</v>
      </c>
      <c r="B5081" t="s">
        <v>17938</v>
      </c>
      <c r="C5081" t="s">
        <v>22</v>
      </c>
      <c r="D5081" t="s">
        <v>23</v>
      </c>
      <c r="E5081" t="s">
        <v>5</v>
      </c>
      <c r="G5081" t="s">
        <v>24</v>
      </c>
      <c r="H5081">
        <v>2348756</v>
      </c>
      <c r="I5081">
        <v>2348965</v>
      </c>
      <c r="J5081" t="s">
        <v>25</v>
      </c>
      <c r="K5081" t="s">
        <v>8673</v>
      </c>
      <c r="L5081" t="s">
        <v>8673</v>
      </c>
      <c r="N5081" t="s">
        <v>79</v>
      </c>
      <c r="Q5081" t="s">
        <v>8671</v>
      </c>
      <c r="R5081">
        <v>210</v>
      </c>
      <c r="S5081">
        <v>69</v>
      </c>
    </row>
    <row r="5082" spans="1:20" x14ac:dyDescent="0.25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G5082" t="s">
        <v>24</v>
      </c>
      <c r="H5082">
        <v>2349024</v>
      </c>
      <c r="I5082">
        <v>2352548</v>
      </c>
      <c r="J5082" t="s">
        <v>88</v>
      </c>
      <c r="Q5082" t="s">
        <v>8674</v>
      </c>
      <c r="R5082">
        <v>3525</v>
      </c>
      <c r="T5082" t="s">
        <v>8675</v>
      </c>
    </row>
    <row r="5083" spans="1:20" x14ac:dyDescent="0.25">
      <c r="A5083" t="s">
        <v>28</v>
      </c>
      <c r="B5083" t="s">
        <v>17938</v>
      </c>
      <c r="C5083" t="s">
        <v>22</v>
      </c>
      <c r="D5083" t="s">
        <v>23</v>
      </c>
      <c r="E5083" t="s">
        <v>5</v>
      </c>
      <c r="G5083" t="s">
        <v>24</v>
      </c>
      <c r="H5083">
        <v>2349024</v>
      </c>
      <c r="I5083">
        <v>2352548</v>
      </c>
      <c r="J5083" t="s">
        <v>88</v>
      </c>
      <c r="K5083" t="s">
        <v>8676</v>
      </c>
      <c r="L5083" t="s">
        <v>8676</v>
      </c>
      <c r="N5083" t="s">
        <v>8677</v>
      </c>
      <c r="Q5083" t="s">
        <v>8674</v>
      </c>
      <c r="R5083">
        <v>3525</v>
      </c>
      <c r="S5083">
        <v>1174</v>
      </c>
    </row>
    <row r="5084" spans="1:20" x14ac:dyDescent="0.25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G5084" t="s">
        <v>24</v>
      </c>
      <c r="H5084">
        <v>2352609</v>
      </c>
      <c r="I5084">
        <v>2352920</v>
      </c>
      <c r="J5084" t="s">
        <v>88</v>
      </c>
      <c r="Q5084" t="s">
        <v>8678</v>
      </c>
      <c r="R5084">
        <v>312</v>
      </c>
      <c r="T5084" t="s">
        <v>8679</v>
      </c>
    </row>
    <row r="5085" spans="1:20" x14ac:dyDescent="0.25">
      <c r="A5085" t="s">
        <v>28</v>
      </c>
      <c r="B5085" t="s">
        <v>17938</v>
      </c>
      <c r="C5085" t="s">
        <v>22</v>
      </c>
      <c r="D5085" t="s">
        <v>23</v>
      </c>
      <c r="E5085" t="s">
        <v>5</v>
      </c>
      <c r="G5085" t="s">
        <v>24</v>
      </c>
      <c r="H5085">
        <v>2352609</v>
      </c>
      <c r="I5085">
        <v>2352920</v>
      </c>
      <c r="J5085" t="s">
        <v>88</v>
      </c>
      <c r="K5085" t="s">
        <v>8680</v>
      </c>
      <c r="L5085" t="s">
        <v>8680</v>
      </c>
      <c r="N5085" t="s">
        <v>79</v>
      </c>
      <c r="Q5085" t="s">
        <v>8678</v>
      </c>
      <c r="R5085">
        <v>312</v>
      </c>
      <c r="S5085">
        <v>103</v>
      </c>
    </row>
    <row r="5086" spans="1:20" x14ac:dyDescent="0.25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G5086" t="s">
        <v>24</v>
      </c>
      <c r="H5086">
        <v>2352824</v>
      </c>
      <c r="I5086">
        <v>2353090</v>
      </c>
      <c r="J5086" t="s">
        <v>25</v>
      </c>
      <c r="Q5086" t="s">
        <v>8681</v>
      </c>
      <c r="R5086">
        <v>267</v>
      </c>
      <c r="T5086" t="s">
        <v>8682</v>
      </c>
    </row>
    <row r="5087" spans="1:20" x14ac:dyDescent="0.25">
      <c r="A5087" t="s">
        <v>28</v>
      </c>
      <c r="B5087" t="s">
        <v>17938</v>
      </c>
      <c r="C5087" t="s">
        <v>22</v>
      </c>
      <c r="D5087" t="s">
        <v>23</v>
      </c>
      <c r="E5087" t="s">
        <v>5</v>
      </c>
      <c r="G5087" t="s">
        <v>24</v>
      </c>
      <c r="H5087">
        <v>2352824</v>
      </c>
      <c r="I5087">
        <v>2353090</v>
      </c>
      <c r="J5087" t="s">
        <v>25</v>
      </c>
      <c r="K5087" t="s">
        <v>8683</v>
      </c>
      <c r="L5087" t="s">
        <v>8683</v>
      </c>
      <c r="N5087" t="s">
        <v>79</v>
      </c>
      <c r="Q5087" t="s">
        <v>8681</v>
      </c>
      <c r="R5087">
        <v>267</v>
      </c>
      <c r="S5087">
        <v>88</v>
      </c>
    </row>
    <row r="5088" spans="1:20" x14ac:dyDescent="0.25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G5088" t="s">
        <v>24</v>
      </c>
      <c r="H5088">
        <v>2353134</v>
      </c>
      <c r="I5088">
        <v>2353544</v>
      </c>
      <c r="J5088" t="s">
        <v>88</v>
      </c>
      <c r="Q5088" t="s">
        <v>8684</v>
      </c>
      <c r="R5088">
        <v>411</v>
      </c>
      <c r="T5088" t="s">
        <v>8685</v>
      </c>
    </row>
    <row r="5089" spans="1:20" x14ac:dyDescent="0.25">
      <c r="A5089" t="s">
        <v>28</v>
      </c>
      <c r="B5089" t="s">
        <v>17938</v>
      </c>
      <c r="C5089" t="s">
        <v>22</v>
      </c>
      <c r="D5089" t="s">
        <v>23</v>
      </c>
      <c r="E5089" t="s">
        <v>5</v>
      </c>
      <c r="G5089" t="s">
        <v>24</v>
      </c>
      <c r="H5089">
        <v>2353134</v>
      </c>
      <c r="I5089">
        <v>2353544</v>
      </c>
      <c r="J5089" t="s">
        <v>88</v>
      </c>
      <c r="K5089" t="s">
        <v>8686</v>
      </c>
      <c r="L5089" t="s">
        <v>8686</v>
      </c>
      <c r="N5089" t="s">
        <v>8687</v>
      </c>
      <c r="Q5089" t="s">
        <v>8684</v>
      </c>
      <c r="R5089">
        <v>411</v>
      </c>
      <c r="S5089">
        <v>136</v>
      </c>
    </row>
    <row r="5090" spans="1:20" x14ac:dyDescent="0.25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G5090" t="s">
        <v>24</v>
      </c>
      <c r="H5090">
        <v>2353655</v>
      </c>
      <c r="I5090">
        <v>2354644</v>
      </c>
      <c r="J5090" t="s">
        <v>88</v>
      </c>
      <c r="Q5090" t="s">
        <v>8688</v>
      </c>
      <c r="R5090">
        <v>990</v>
      </c>
      <c r="T5090" t="s">
        <v>8689</v>
      </c>
    </row>
    <row r="5091" spans="1:20" x14ac:dyDescent="0.25">
      <c r="A5091" t="s">
        <v>28</v>
      </c>
      <c r="B5091" t="s">
        <v>17938</v>
      </c>
      <c r="C5091" t="s">
        <v>22</v>
      </c>
      <c r="D5091" t="s">
        <v>23</v>
      </c>
      <c r="E5091" t="s">
        <v>5</v>
      </c>
      <c r="G5091" t="s">
        <v>24</v>
      </c>
      <c r="H5091">
        <v>2353655</v>
      </c>
      <c r="I5091">
        <v>2354644</v>
      </c>
      <c r="J5091" t="s">
        <v>88</v>
      </c>
      <c r="K5091" t="s">
        <v>8690</v>
      </c>
      <c r="L5091" t="s">
        <v>8690</v>
      </c>
      <c r="N5091" t="s">
        <v>8691</v>
      </c>
      <c r="Q5091" t="s">
        <v>8688</v>
      </c>
      <c r="R5091">
        <v>990</v>
      </c>
      <c r="S5091">
        <v>329</v>
      </c>
    </row>
    <row r="5092" spans="1:20" x14ac:dyDescent="0.25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G5092" t="s">
        <v>24</v>
      </c>
      <c r="H5092">
        <v>2354911</v>
      </c>
      <c r="I5092">
        <v>2357547</v>
      </c>
      <c r="J5092" t="s">
        <v>25</v>
      </c>
      <c r="Q5092" t="s">
        <v>8692</v>
      </c>
      <c r="R5092">
        <v>2637</v>
      </c>
      <c r="T5092" t="s">
        <v>8693</v>
      </c>
    </row>
    <row r="5093" spans="1:20" x14ac:dyDescent="0.25">
      <c r="A5093" t="s">
        <v>28</v>
      </c>
      <c r="B5093" t="s">
        <v>17938</v>
      </c>
      <c r="C5093" t="s">
        <v>22</v>
      </c>
      <c r="D5093" t="s">
        <v>23</v>
      </c>
      <c r="E5093" t="s">
        <v>5</v>
      </c>
      <c r="G5093" t="s">
        <v>24</v>
      </c>
      <c r="H5093">
        <v>2354911</v>
      </c>
      <c r="I5093">
        <v>2357547</v>
      </c>
      <c r="J5093" t="s">
        <v>25</v>
      </c>
      <c r="K5093" t="s">
        <v>8694</v>
      </c>
      <c r="L5093" t="s">
        <v>8694</v>
      </c>
      <c r="N5093" t="s">
        <v>79</v>
      </c>
      <c r="Q5093" t="s">
        <v>8692</v>
      </c>
      <c r="R5093">
        <v>2637</v>
      </c>
      <c r="S5093">
        <v>878</v>
      </c>
    </row>
    <row r="5094" spans="1:20" x14ac:dyDescent="0.25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G5094" t="s">
        <v>24</v>
      </c>
      <c r="H5094">
        <v>2357547</v>
      </c>
      <c r="I5094">
        <v>2357738</v>
      </c>
      <c r="J5094" t="s">
        <v>25</v>
      </c>
      <c r="Q5094" t="s">
        <v>8695</v>
      </c>
      <c r="R5094">
        <v>192</v>
      </c>
      <c r="T5094" t="s">
        <v>8696</v>
      </c>
    </row>
    <row r="5095" spans="1:20" x14ac:dyDescent="0.25">
      <c r="A5095" t="s">
        <v>28</v>
      </c>
      <c r="B5095" t="s">
        <v>17938</v>
      </c>
      <c r="C5095" t="s">
        <v>22</v>
      </c>
      <c r="D5095" t="s">
        <v>23</v>
      </c>
      <c r="E5095" t="s">
        <v>5</v>
      </c>
      <c r="G5095" t="s">
        <v>24</v>
      </c>
      <c r="H5095">
        <v>2357547</v>
      </c>
      <c r="I5095">
        <v>2357738</v>
      </c>
      <c r="J5095" t="s">
        <v>25</v>
      </c>
      <c r="K5095" t="s">
        <v>8697</v>
      </c>
      <c r="L5095" t="s">
        <v>8697</v>
      </c>
      <c r="N5095" t="s">
        <v>8698</v>
      </c>
      <c r="Q5095" t="s">
        <v>8695</v>
      </c>
      <c r="R5095">
        <v>192</v>
      </c>
      <c r="S5095">
        <v>63</v>
      </c>
    </row>
    <row r="5096" spans="1:20" x14ac:dyDescent="0.25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G5096" t="s">
        <v>24</v>
      </c>
      <c r="H5096">
        <v>2357746</v>
      </c>
      <c r="I5096">
        <v>2358069</v>
      </c>
      <c r="J5096" t="s">
        <v>25</v>
      </c>
      <c r="Q5096" t="s">
        <v>8699</v>
      </c>
      <c r="R5096">
        <v>324</v>
      </c>
      <c r="T5096" t="s">
        <v>8700</v>
      </c>
    </row>
    <row r="5097" spans="1:20" x14ac:dyDescent="0.25">
      <c r="A5097" t="s">
        <v>28</v>
      </c>
      <c r="B5097" t="s">
        <v>17938</v>
      </c>
      <c r="C5097" t="s">
        <v>22</v>
      </c>
      <c r="D5097" t="s">
        <v>23</v>
      </c>
      <c r="E5097" t="s">
        <v>5</v>
      </c>
      <c r="G5097" t="s">
        <v>24</v>
      </c>
      <c r="H5097">
        <v>2357746</v>
      </c>
      <c r="I5097">
        <v>2358069</v>
      </c>
      <c r="J5097" t="s">
        <v>25</v>
      </c>
      <c r="K5097" t="s">
        <v>8701</v>
      </c>
      <c r="L5097" t="s">
        <v>8701</v>
      </c>
      <c r="N5097" t="s">
        <v>79</v>
      </c>
      <c r="Q5097" t="s">
        <v>8699</v>
      </c>
      <c r="R5097">
        <v>324</v>
      </c>
      <c r="S5097">
        <v>107</v>
      </c>
    </row>
    <row r="5098" spans="1:20" x14ac:dyDescent="0.25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G5098" t="s">
        <v>24</v>
      </c>
      <c r="H5098">
        <v>2358212</v>
      </c>
      <c r="I5098">
        <v>2358661</v>
      </c>
      <c r="J5098" t="s">
        <v>25</v>
      </c>
      <c r="Q5098" t="s">
        <v>8702</v>
      </c>
      <c r="R5098">
        <v>450</v>
      </c>
      <c r="T5098" t="s">
        <v>8703</v>
      </c>
    </row>
    <row r="5099" spans="1:20" x14ac:dyDescent="0.25">
      <c r="A5099" t="s">
        <v>28</v>
      </c>
      <c r="B5099" t="s">
        <v>17938</v>
      </c>
      <c r="C5099" t="s">
        <v>22</v>
      </c>
      <c r="D5099" t="s">
        <v>23</v>
      </c>
      <c r="E5099" t="s">
        <v>5</v>
      </c>
      <c r="G5099" t="s">
        <v>24</v>
      </c>
      <c r="H5099">
        <v>2358212</v>
      </c>
      <c r="I5099">
        <v>2358661</v>
      </c>
      <c r="J5099" t="s">
        <v>25</v>
      </c>
      <c r="K5099" t="s">
        <v>8704</v>
      </c>
      <c r="L5099" t="s">
        <v>8704</v>
      </c>
      <c r="N5099" t="s">
        <v>8705</v>
      </c>
      <c r="Q5099" t="s">
        <v>8702</v>
      </c>
      <c r="R5099">
        <v>450</v>
      </c>
      <c r="S5099">
        <v>149</v>
      </c>
    </row>
    <row r="5100" spans="1:20" x14ac:dyDescent="0.25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G5100" t="s">
        <v>24</v>
      </c>
      <c r="H5100">
        <v>2358658</v>
      </c>
      <c r="I5100">
        <v>2359263</v>
      </c>
      <c r="J5100" t="s">
        <v>88</v>
      </c>
      <c r="Q5100" t="s">
        <v>8706</v>
      </c>
      <c r="R5100">
        <v>606</v>
      </c>
      <c r="T5100" t="s">
        <v>8707</v>
      </c>
    </row>
    <row r="5101" spans="1:20" x14ac:dyDescent="0.25">
      <c r="A5101" t="s">
        <v>28</v>
      </c>
      <c r="B5101" t="s">
        <v>17938</v>
      </c>
      <c r="C5101" t="s">
        <v>22</v>
      </c>
      <c r="D5101" t="s">
        <v>23</v>
      </c>
      <c r="E5101" t="s">
        <v>5</v>
      </c>
      <c r="G5101" t="s">
        <v>24</v>
      </c>
      <c r="H5101">
        <v>2358658</v>
      </c>
      <c r="I5101">
        <v>2359263</v>
      </c>
      <c r="J5101" t="s">
        <v>88</v>
      </c>
      <c r="K5101" t="s">
        <v>8708</v>
      </c>
      <c r="L5101" t="s">
        <v>8708</v>
      </c>
      <c r="N5101" t="s">
        <v>8709</v>
      </c>
      <c r="Q5101" t="s">
        <v>8706</v>
      </c>
      <c r="R5101">
        <v>606</v>
      </c>
      <c r="S5101">
        <v>201</v>
      </c>
    </row>
    <row r="5102" spans="1:20" x14ac:dyDescent="0.25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G5102" t="s">
        <v>24</v>
      </c>
      <c r="H5102">
        <v>2359464</v>
      </c>
      <c r="I5102">
        <v>2363366</v>
      </c>
      <c r="J5102" t="s">
        <v>25</v>
      </c>
      <c r="Q5102" t="s">
        <v>8710</v>
      </c>
      <c r="R5102">
        <v>3903</v>
      </c>
      <c r="T5102" t="s">
        <v>8711</v>
      </c>
    </row>
    <row r="5103" spans="1:20" x14ac:dyDescent="0.25">
      <c r="A5103" t="s">
        <v>28</v>
      </c>
      <c r="B5103" t="s">
        <v>17938</v>
      </c>
      <c r="C5103" t="s">
        <v>22</v>
      </c>
      <c r="D5103" t="s">
        <v>23</v>
      </c>
      <c r="E5103" t="s">
        <v>5</v>
      </c>
      <c r="G5103" t="s">
        <v>24</v>
      </c>
      <c r="H5103">
        <v>2359464</v>
      </c>
      <c r="I5103">
        <v>2363366</v>
      </c>
      <c r="J5103" t="s">
        <v>25</v>
      </c>
      <c r="K5103" t="s">
        <v>8712</v>
      </c>
      <c r="L5103" t="s">
        <v>8712</v>
      </c>
      <c r="N5103" t="s">
        <v>8713</v>
      </c>
      <c r="Q5103" t="s">
        <v>8710</v>
      </c>
      <c r="R5103">
        <v>3903</v>
      </c>
      <c r="S5103">
        <v>1300</v>
      </c>
    </row>
    <row r="5104" spans="1:20" x14ac:dyDescent="0.25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G5104" t="s">
        <v>24</v>
      </c>
      <c r="H5104">
        <v>2363430</v>
      </c>
      <c r="I5104">
        <v>2364230</v>
      </c>
      <c r="J5104" t="s">
        <v>25</v>
      </c>
      <c r="Q5104" t="s">
        <v>8714</v>
      </c>
      <c r="R5104">
        <v>801</v>
      </c>
      <c r="T5104" t="s">
        <v>8715</v>
      </c>
    </row>
    <row r="5105" spans="1:20" x14ac:dyDescent="0.25">
      <c r="A5105" t="s">
        <v>28</v>
      </c>
      <c r="B5105" t="s">
        <v>17938</v>
      </c>
      <c r="C5105" t="s">
        <v>22</v>
      </c>
      <c r="D5105" t="s">
        <v>23</v>
      </c>
      <c r="E5105" t="s">
        <v>5</v>
      </c>
      <c r="G5105" t="s">
        <v>24</v>
      </c>
      <c r="H5105">
        <v>2363430</v>
      </c>
      <c r="I5105">
        <v>2364230</v>
      </c>
      <c r="J5105" t="s">
        <v>25</v>
      </c>
      <c r="K5105" t="s">
        <v>8716</v>
      </c>
      <c r="L5105" t="s">
        <v>8716</v>
      </c>
      <c r="N5105" t="s">
        <v>79</v>
      </c>
      <c r="Q5105" t="s">
        <v>8714</v>
      </c>
      <c r="R5105">
        <v>801</v>
      </c>
      <c r="S5105">
        <v>266</v>
      </c>
    </row>
    <row r="5106" spans="1:20" x14ac:dyDescent="0.25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24</v>
      </c>
      <c r="H5106">
        <v>2364347</v>
      </c>
      <c r="I5106">
        <v>2364877</v>
      </c>
      <c r="J5106" t="s">
        <v>25</v>
      </c>
      <c r="Q5106" t="s">
        <v>8717</v>
      </c>
      <c r="R5106">
        <v>531</v>
      </c>
      <c r="T5106" t="s">
        <v>8718</v>
      </c>
    </row>
    <row r="5107" spans="1:20" x14ac:dyDescent="0.25">
      <c r="A5107" t="s">
        <v>28</v>
      </c>
      <c r="B5107" t="s">
        <v>17938</v>
      </c>
      <c r="C5107" t="s">
        <v>22</v>
      </c>
      <c r="D5107" t="s">
        <v>23</v>
      </c>
      <c r="E5107" t="s">
        <v>5</v>
      </c>
      <c r="G5107" t="s">
        <v>24</v>
      </c>
      <c r="H5107">
        <v>2364347</v>
      </c>
      <c r="I5107">
        <v>2364877</v>
      </c>
      <c r="J5107" t="s">
        <v>25</v>
      </c>
      <c r="K5107" t="s">
        <v>8719</v>
      </c>
      <c r="L5107" t="s">
        <v>8719</v>
      </c>
      <c r="N5107" t="s">
        <v>8720</v>
      </c>
      <c r="Q5107" t="s">
        <v>8717</v>
      </c>
      <c r="R5107">
        <v>531</v>
      </c>
      <c r="S5107">
        <v>176</v>
      </c>
    </row>
    <row r="5108" spans="1:20" x14ac:dyDescent="0.25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24</v>
      </c>
      <c r="H5108">
        <v>2365149</v>
      </c>
      <c r="I5108">
        <v>2365667</v>
      </c>
      <c r="J5108" t="s">
        <v>88</v>
      </c>
      <c r="Q5108" t="s">
        <v>8721</v>
      </c>
      <c r="R5108">
        <v>519</v>
      </c>
      <c r="T5108" t="s">
        <v>8722</v>
      </c>
    </row>
    <row r="5109" spans="1:20" x14ac:dyDescent="0.25">
      <c r="A5109" t="s">
        <v>28</v>
      </c>
      <c r="B5109" t="s">
        <v>17938</v>
      </c>
      <c r="C5109" t="s">
        <v>22</v>
      </c>
      <c r="D5109" t="s">
        <v>23</v>
      </c>
      <c r="E5109" t="s">
        <v>5</v>
      </c>
      <c r="G5109" t="s">
        <v>24</v>
      </c>
      <c r="H5109">
        <v>2365149</v>
      </c>
      <c r="I5109">
        <v>2365667</v>
      </c>
      <c r="J5109" t="s">
        <v>88</v>
      </c>
      <c r="K5109" t="s">
        <v>8723</v>
      </c>
      <c r="L5109" t="s">
        <v>8723</v>
      </c>
      <c r="N5109" t="s">
        <v>8724</v>
      </c>
      <c r="Q5109" t="s">
        <v>8721</v>
      </c>
      <c r="R5109">
        <v>519</v>
      </c>
      <c r="S5109">
        <v>172</v>
      </c>
    </row>
    <row r="5110" spans="1:20" x14ac:dyDescent="0.25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24</v>
      </c>
      <c r="H5110">
        <v>2366275</v>
      </c>
      <c r="I5110">
        <v>2367825</v>
      </c>
      <c r="J5110" t="s">
        <v>88</v>
      </c>
      <c r="Q5110" t="s">
        <v>8725</v>
      </c>
      <c r="R5110">
        <v>1551</v>
      </c>
      <c r="T5110" t="s">
        <v>8726</v>
      </c>
    </row>
    <row r="5111" spans="1:20" x14ac:dyDescent="0.25">
      <c r="A5111" t="s">
        <v>28</v>
      </c>
      <c r="B5111" t="s">
        <v>17938</v>
      </c>
      <c r="C5111" t="s">
        <v>22</v>
      </c>
      <c r="D5111" t="s">
        <v>23</v>
      </c>
      <c r="E5111" t="s">
        <v>5</v>
      </c>
      <c r="G5111" t="s">
        <v>24</v>
      </c>
      <c r="H5111">
        <v>2366275</v>
      </c>
      <c r="I5111">
        <v>2367825</v>
      </c>
      <c r="J5111" t="s">
        <v>88</v>
      </c>
      <c r="K5111" t="s">
        <v>8727</v>
      </c>
      <c r="L5111" t="s">
        <v>8727</v>
      </c>
      <c r="N5111" t="s">
        <v>314</v>
      </c>
      <c r="Q5111" t="s">
        <v>8725</v>
      </c>
      <c r="R5111">
        <v>1551</v>
      </c>
      <c r="S5111">
        <v>516</v>
      </c>
    </row>
    <row r="5112" spans="1:20" x14ac:dyDescent="0.25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24</v>
      </c>
      <c r="H5112">
        <v>2367962</v>
      </c>
      <c r="I5112">
        <v>2368642</v>
      </c>
      <c r="J5112" t="s">
        <v>88</v>
      </c>
      <c r="Q5112" t="s">
        <v>8728</v>
      </c>
      <c r="R5112">
        <v>681</v>
      </c>
      <c r="T5112" t="s">
        <v>8729</v>
      </c>
    </row>
    <row r="5113" spans="1:20" x14ac:dyDescent="0.25">
      <c r="A5113" t="s">
        <v>28</v>
      </c>
      <c r="B5113" t="s">
        <v>17938</v>
      </c>
      <c r="C5113" t="s">
        <v>22</v>
      </c>
      <c r="D5113" t="s">
        <v>23</v>
      </c>
      <c r="E5113" t="s">
        <v>5</v>
      </c>
      <c r="G5113" t="s">
        <v>24</v>
      </c>
      <c r="H5113">
        <v>2367962</v>
      </c>
      <c r="I5113">
        <v>2368642</v>
      </c>
      <c r="J5113" t="s">
        <v>88</v>
      </c>
      <c r="K5113" t="s">
        <v>8730</v>
      </c>
      <c r="L5113" t="s">
        <v>8730</v>
      </c>
      <c r="N5113" t="s">
        <v>7090</v>
      </c>
      <c r="Q5113" t="s">
        <v>8728</v>
      </c>
      <c r="R5113">
        <v>681</v>
      </c>
      <c r="S5113">
        <v>226</v>
      </c>
    </row>
    <row r="5114" spans="1:20" x14ac:dyDescent="0.25">
      <c r="A5114" t="s">
        <v>20</v>
      </c>
      <c r="B5114" t="s">
        <v>21</v>
      </c>
      <c r="C5114" t="s">
        <v>22</v>
      </c>
      <c r="D5114" t="s">
        <v>23</v>
      </c>
      <c r="E5114" t="s">
        <v>5</v>
      </c>
      <c r="G5114" t="s">
        <v>24</v>
      </c>
      <c r="H5114">
        <v>2368639</v>
      </c>
      <c r="I5114">
        <v>2369370</v>
      </c>
      <c r="J5114" t="s">
        <v>88</v>
      </c>
      <c r="Q5114" t="s">
        <v>8731</v>
      </c>
      <c r="R5114">
        <v>732</v>
      </c>
      <c r="T5114" t="s">
        <v>8732</v>
      </c>
    </row>
    <row r="5115" spans="1:20" x14ac:dyDescent="0.25">
      <c r="A5115" t="s">
        <v>28</v>
      </c>
      <c r="B5115" t="s">
        <v>17938</v>
      </c>
      <c r="C5115" t="s">
        <v>22</v>
      </c>
      <c r="D5115" t="s">
        <v>23</v>
      </c>
      <c r="E5115" t="s">
        <v>5</v>
      </c>
      <c r="G5115" t="s">
        <v>24</v>
      </c>
      <c r="H5115">
        <v>2368639</v>
      </c>
      <c r="I5115">
        <v>2369370</v>
      </c>
      <c r="J5115" t="s">
        <v>88</v>
      </c>
      <c r="K5115" t="s">
        <v>8733</v>
      </c>
      <c r="L5115" t="s">
        <v>8733</v>
      </c>
      <c r="N5115" t="s">
        <v>8734</v>
      </c>
      <c r="Q5115" t="s">
        <v>8731</v>
      </c>
      <c r="R5115">
        <v>732</v>
      </c>
      <c r="S5115">
        <v>243</v>
      </c>
    </row>
    <row r="5116" spans="1:20" x14ac:dyDescent="0.25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24</v>
      </c>
      <c r="H5116">
        <v>2369395</v>
      </c>
      <c r="I5116">
        <v>2370042</v>
      </c>
      <c r="J5116" t="s">
        <v>88</v>
      </c>
      <c r="Q5116" t="s">
        <v>8735</v>
      </c>
      <c r="R5116">
        <v>648</v>
      </c>
      <c r="T5116" t="s">
        <v>8736</v>
      </c>
    </row>
    <row r="5117" spans="1:20" x14ac:dyDescent="0.25">
      <c r="A5117" t="s">
        <v>28</v>
      </c>
      <c r="B5117" t="s">
        <v>17938</v>
      </c>
      <c r="C5117" t="s">
        <v>22</v>
      </c>
      <c r="D5117" t="s">
        <v>23</v>
      </c>
      <c r="E5117" t="s">
        <v>5</v>
      </c>
      <c r="G5117" t="s">
        <v>24</v>
      </c>
      <c r="H5117">
        <v>2369395</v>
      </c>
      <c r="I5117">
        <v>2370042</v>
      </c>
      <c r="J5117" t="s">
        <v>88</v>
      </c>
      <c r="K5117" t="s">
        <v>8737</v>
      </c>
      <c r="L5117" t="s">
        <v>8737</v>
      </c>
      <c r="N5117" t="s">
        <v>2212</v>
      </c>
      <c r="Q5117" t="s">
        <v>8735</v>
      </c>
      <c r="R5117">
        <v>648</v>
      </c>
      <c r="S5117">
        <v>215</v>
      </c>
    </row>
    <row r="5118" spans="1:20" x14ac:dyDescent="0.25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24</v>
      </c>
      <c r="H5118">
        <v>2370049</v>
      </c>
      <c r="I5118">
        <v>2370810</v>
      </c>
      <c r="J5118" t="s">
        <v>88</v>
      </c>
      <c r="Q5118" t="s">
        <v>8738</v>
      </c>
      <c r="R5118">
        <v>762</v>
      </c>
      <c r="T5118" t="s">
        <v>8739</v>
      </c>
    </row>
    <row r="5119" spans="1:20" x14ac:dyDescent="0.25">
      <c r="A5119" t="s">
        <v>28</v>
      </c>
      <c r="B5119" t="s">
        <v>17938</v>
      </c>
      <c r="C5119" t="s">
        <v>22</v>
      </c>
      <c r="D5119" t="s">
        <v>23</v>
      </c>
      <c r="E5119" t="s">
        <v>5</v>
      </c>
      <c r="G5119" t="s">
        <v>24</v>
      </c>
      <c r="H5119">
        <v>2370049</v>
      </c>
      <c r="I5119">
        <v>2370810</v>
      </c>
      <c r="J5119" t="s">
        <v>88</v>
      </c>
      <c r="K5119" t="s">
        <v>8740</v>
      </c>
      <c r="L5119" t="s">
        <v>8740</v>
      </c>
      <c r="N5119" t="s">
        <v>8741</v>
      </c>
      <c r="Q5119" t="s">
        <v>8738</v>
      </c>
      <c r="R5119">
        <v>762</v>
      </c>
      <c r="S5119">
        <v>253</v>
      </c>
    </row>
    <row r="5120" spans="1:20" x14ac:dyDescent="0.25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24</v>
      </c>
      <c r="H5120">
        <v>2371717</v>
      </c>
      <c r="I5120">
        <v>2372061</v>
      </c>
      <c r="J5120" t="s">
        <v>25</v>
      </c>
      <c r="Q5120" t="s">
        <v>8742</v>
      </c>
      <c r="R5120">
        <v>345</v>
      </c>
      <c r="T5120" t="s">
        <v>8743</v>
      </c>
    </row>
    <row r="5121" spans="1:20" x14ac:dyDescent="0.25">
      <c r="A5121" t="s">
        <v>28</v>
      </c>
      <c r="B5121" t="s">
        <v>17938</v>
      </c>
      <c r="C5121" t="s">
        <v>22</v>
      </c>
      <c r="D5121" t="s">
        <v>23</v>
      </c>
      <c r="E5121" t="s">
        <v>5</v>
      </c>
      <c r="G5121" t="s">
        <v>24</v>
      </c>
      <c r="H5121">
        <v>2371717</v>
      </c>
      <c r="I5121">
        <v>2372061</v>
      </c>
      <c r="J5121" t="s">
        <v>25</v>
      </c>
      <c r="K5121" t="s">
        <v>8744</v>
      </c>
      <c r="L5121" t="s">
        <v>8744</v>
      </c>
      <c r="N5121" t="s">
        <v>8745</v>
      </c>
      <c r="Q5121" t="s">
        <v>8742</v>
      </c>
      <c r="R5121">
        <v>345</v>
      </c>
      <c r="S5121">
        <v>114</v>
      </c>
    </row>
    <row r="5122" spans="1:20" x14ac:dyDescent="0.25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24</v>
      </c>
      <c r="H5122">
        <v>2372182</v>
      </c>
      <c r="I5122">
        <v>2373408</v>
      </c>
      <c r="J5122" t="s">
        <v>88</v>
      </c>
      <c r="Q5122" t="s">
        <v>8746</v>
      </c>
      <c r="R5122">
        <v>1227</v>
      </c>
      <c r="T5122" t="s">
        <v>8747</v>
      </c>
    </row>
    <row r="5123" spans="1:20" x14ac:dyDescent="0.25">
      <c r="A5123" t="s">
        <v>28</v>
      </c>
      <c r="B5123" t="s">
        <v>17938</v>
      </c>
      <c r="C5123" t="s">
        <v>22</v>
      </c>
      <c r="D5123" t="s">
        <v>23</v>
      </c>
      <c r="E5123" t="s">
        <v>5</v>
      </c>
      <c r="G5123" t="s">
        <v>24</v>
      </c>
      <c r="H5123">
        <v>2372182</v>
      </c>
      <c r="I5123">
        <v>2373408</v>
      </c>
      <c r="J5123" t="s">
        <v>88</v>
      </c>
      <c r="K5123" t="s">
        <v>8748</v>
      </c>
      <c r="L5123" t="s">
        <v>8748</v>
      </c>
      <c r="N5123" t="s">
        <v>8749</v>
      </c>
      <c r="Q5123" t="s">
        <v>8746</v>
      </c>
      <c r="R5123">
        <v>1227</v>
      </c>
      <c r="S5123">
        <v>408</v>
      </c>
    </row>
    <row r="5124" spans="1:20" x14ac:dyDescent="0.25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24</v>
      </c>
      <c r="H5124">
        <v>2373834</v>
      </c>
      <c r="I5124">
        <v>2374550</v>
      </c>
      <c r="J5124" t="s">
        <v>25</v>
      </c>
      <c r="Q5124" t="s">
        <v>8750</v>
      </c>
      <c r="R5124">
        <v>717</v>
      </c>
      <c r="T5124" t="s">
        <v>8751</v>
      </c>
    </row>
    <row r="5125" spans="1:20" x14ac:dyDescent="0.25">
      <c r="A5125" t="s">
        <v>28</v>
      </c>
      <c r="B5125" t="s">
        <v>17938</v>
      </c>
      <c r="C5125" t="s">
        <v>22</v>
      </c>
      <c r="D5125" t="s">
        <v>23</v>
      </c>
      <c r="E5125" t="s">
        <v>5</v>
      </c>
      <c r="G5125" t="s">
        <v>24</v>
      </c>
      <c r="H5125">
        <v>2373834</v>
      </c>
      <c r="I5125">
        <v>2374550</v>
      </c>
      <c r="J5125" t="s">
        <v>25</v>
      </c>
      <c r="K5125" t="s">
        <v>8752</v>
      </c>
      <c r="L5125" t="s">
        <v>8752</v>
      </c>
      <c r="N5125" t="s">
        <v>314</v>
      </c>
      <c r="Q5125" t="s">
        <v>8750</v>
      </c>
      <c r="R5125">
        <v>717</v>
      </c>
      <c r="S5125">
        <v>238</v>
      </c>
    </row>
    <row r="5126" spans="1:20" x14ac:dyDescent="0.25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24</v>
      </c>
      <c r="H5126">
        <v>2374679</v>
      </c>
      <c r="I5126">
        <v>2375080</v>
      </c>
      <c r="J5126" t="s">
        <v>88</v>
      </c>
      <c r="Q5126" t="s">
        <v>8753</v>
      </c>
      <c r="R5126">
        <v>402</v>
      </c>
    </row>
    <row r="5127" spans="1:20" x14ac:dyDescent="0.25">
      <c r="A5127" t="s">
        <v>28</v>
      </c>
      <c r="B5127" t="s">
        <v>17938</v>
      </c>
      <c r="C5127" t="s">
        <v>22</v>
      </c>
      <c r="D5127" t="s">
        <v>23</v>
      </c>
      <c r="E5127" t="s">
        <v>5</v>
      </c>
      <c r="G5127" t="s">
        <v>24</v>
      </c>
      <c r="H5127">
        <v>2374679</v>
      </c>
      <c r="I5127">
        <v>2375080</v>
      </c>
      <c r="J5127" t="s">
        <v>88</v>
      </c>
      <c r="K5127" t="s">
        <v>8754</v>
      </c>
      <c r="L5127" t="s">
        <v>8754</v>
      </c>
      <c r="N5127" t="s">
        <v>8755</v>
      </c>
      <c r="Q5127" t="s">
        <v>8753</v>
      </c>
      <c r="R5127">
        <v>402</v>
      </c>
      <c r="S5127">
        <v>133</v>
      </c>
    </row>
    <row r="5128" spans="1:20" x14ac:dyDescent="0.25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24</v>
      </c>
      <c r="H5128">
        <v>2375603</v>
      </c>
      <c r="I5128">
        <v>2375878</v>
      </c>
      <c r="J5128" t="s">
        <v>25</v>
      </c>
      <c r="Q5128" t="s">
        <v>8756</v>
      </c>
      <c r="R5128">
        <v>276</v>
      </c>
      <c r="T5128" t="s">
        <v>8757</v>
      </c>
    </row>
    <row r="5129" spans="1:20" x14ac:dyDescent="0.25">
      <c r="A5129" t="s">
        <v>28</v>
      </c>
      <c r="B5129" t="s">
        <v>17938</v>
      </c>
      <c r="C5129" t="s">
        <v>22</v>
      </c>
      <c r="D5129" t="s">
        <v>23</v>
      </c>
      <c r="E5129" t="s">
        <v>5</v>
      </c>
      <c r="G5129" t="s">
        <v>24</v>
      </c>
      <c r="H5129">
        <v>2375603</v>
      </c>
      <c r="I5129">
        <v>2375878</v>
      </c>
      <c r="J5129" t="s">
        <v>25</v>
      </c>
      <c r="K5129" t="s">
        <v>8758</v>
      </c>
      <c r="L5129" t="s">
        <v>8758</v>
      </c>
      <c r="N5129" t="s">
        <v>79</v>
      </c>
      <c r="Q5129" t="s">
        <v>8756</v>
      </c>
      <c r="R5129">
        <v>276</v>
      </c>
      <c r="S5129">
        <v>91</v>
      </c>
    </row>
    <row r="5130" spans="1:20" x14ac:dyDescent="0.25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24</v>
      </c>
      <c r="H5130">
        <v>2375910</v>
      </c>
      <c r="I5130">
        <v>2377028</v>
      </c>
      <c r="J5130" t="s">
        <v>25</v>
      </c>
      <c r="Q5130" t="s">
        <v>8759</v>
      </c>
      <c r="R5130">
        <v>1119</v>
      </c>
      <c r="T5130" t="s">
        <v>8760</v>
      </c>
    </row>
    <row r="5131" spans="1:20" x14ac:dyDescent="0.25">
      <c r="A5131" t="s">
        <v>28</v>
      </c>
      <c r="B5131" t="s">
        <v>17938</v>
      </c>
      <c r="C5131" t="s">
        <v>22</v>
      </c>
      <c r="D5131" t="s">
        <v>23</v>
      </c>
      <c r="E5131" t="s">
        <v>5</v>
      </c>
      <c r="G5131" t="s">
        <v>24</v>
      </c>
      <c r="H5131">
        <v>2375910</v>
      </c>
      <c r="I5131">
        <v>2377028</v>
      </c>
      <c r="J5131" t="s">
        <v>25</v>
      </c>
      <c r="K5131" t="s">
        <v>8761</v>
      </c>
      <c r="L5131" t="s">
        <v>8761</v>
      </c>
      <c r="N5131" t="s">
        <v>8762</v>
      </c>
      <c r="Q5131" t="s">
        <v>8759</v>
      </c>
      <c r="R5131">
        <v>1119</v>
      </c>
      <c r="S5131">
        <v>372</v>
      </c>
    </row>
    <row r="5132" spans="1:20" x14ac:dyDescent="0.25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24</v>
      </c>
      <c r="H5132">
        <v>2376983</v>
      </c>
      <c r="I5132">
        <v>2377198</v>
      </c>
      <c r="J5132" t="s">
        <v>88</v>
      </c>
      <c r="Q5132" t="s">
        <v>8763</v>
      </c>
      <c r="R5132">
        <v>216</v>
      </c>
    </row>
    <row r="5133" spans="1:20" x14ac:dyDescent="0.25">
      <c r="A5133" t="s">
        <v>28</v>
      </c>
      <c r="B5133" t="s">
        <v>17938</v>
      </c>
      <c r="C5133" t="s">
        <v>22</v>
      </c>
      <c r="D5133" t="s">
        <v>23</v>
      </c>
      <c r="E5133" t="s">
        <v>5</v>
      </c>
      <c r="G5133" t="s">
        <v>24</v>
      </c>
      <c r="H5133">
        <v>2376983</v>
      </c>
      <c r="I5133">
        <v>2377198</v>
      </c>
      <c r="J5133" t="s">
        <v>88</v>
      </c>
      <c r="K5133" t="s">
        <v>8764</v>
      </c>
      <c r="L5133" t="s">
        <v>8764</v>
      </c>
      <c r="N5133" t="s">
        <v>79</v>
      </c>
      <c r="Q5133" t="s">
        <v>8763</v>
      </c>
      <c r="R5133">
        <v>216</v>
      </c>
      <c r="S5133">
        <v>71</v>
      </c>
    </row>
    <row r="5134" spans="1:20" x14ac:dyDescent="0.25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24</v>
      </c>
      <c r="H5134">
        <v>2377197</v>
      </c>
      <c r="I5134">
        <v>2378822</v>
      </c>
      <c r="J5134" t="s">
        <v>25</v>
      </c>
      <c r="Q5134" t="s">
        <v>8765</v>
      </c>
      <c r="R5134">
        <v>1626</v>
      </c>
      <c r="T5134" t="s">
        <v>8766</v>
      </c>
    </row>
    <row r="5135" spans="1:20" x14ac:dyDescent="0.25">
      <c r="A5135" t="s">
        <v>28</v>
      </c>
      <c r="B5135" t="s">
        <v>17938</v>
      </c>
      <c r="C5135" t="s">
        <v>22</v>
      </c>
      <c r="D5135" t="s">
        <v>23</v>
      </c>
      <c r="E5135" t="s">
        <v>5</v>
      </c>
      <c r="G5135" t="s">
        <v>24</v>
      </c>
      <c r="H5135">
        <v>2377197</v>
      </c>
      <c r="I5135">
        <v>2378822</v>
      </c>
      <c r="J5135" t="s">
        <v>25</v>
      </c>
      <c r="K5135" t="s">
        <v>8767</v>
      </c>
      <c r="L5135" t="s">
        <v>8767</v>
      </c>
      <c r="N5135" t="s">
        <v>1210</v>
      </c>
      <c r="Q5135" t="s">
        <v>8765</v>
      </c>
      <c r="R5135">
        <v>1626</v>
      </c>
      <c r="S5135">
        <v>541</v>
      </c>
    </row>
    <row r="5136" spans="1:20" x14ac:dyDescent="0.25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24</v>
      </c>
      <c r="H5136">
        <v>2378883</v>
      </c>
      <c r="I5136">
        <v>2379806</v>
      </c>
      <c r="J5136" t="s">
        <v>88</v>
      </c>
      <c r="Q5136" t="s">
        <v>8768</v>
      </c>
      <c r="R5136">
        <v>924</v>
      </c>
      <c r="T5136" t="s">
        <v>8769</v>
      </c>
    </row>
    <row r="5137" spans="1:20" x14ac:dyDescent="0.25">
      <c r="A5137" t="s">
        <v>28</v>
      </c>
      <c r="B5137" t="s">
        <v>17938</v>
      </c>
      <c r="C5137" t="s">
        <v>22</v>
      </c>
      <c r="D5137" t="s">
        <v>23</v>
      </c>
      <c r="E5137" t="s">
        <v>5</v>
      </c>
      <c r="G5137" t="s">
        <v>24</v>
      </c>
      <c r="H5137">
        <v>2378883</v>
      </c>
      <c r="I5137">
        <v>2379806</v>
      </c>
      <c r="J5137" t="s">
        <v>88</v>
      </c>
      <c r="K5137" t="s">
        <v>8770</v>
      </c>
      <c r="L5137" t="s">
        <v>8770</v>
      </c>
      <c r="N5137" t="s">
        <v>200</v>
      </c>
      <c r="Q5137" t="s">
        <v>8768</v>
      </c>
      <c r="R5137">
        <v>924</v>
      </c>
      <c r="S5137">
        <v>307</v>
      </c>
    </row>
    <row r="5138" spans="1:20" x14ac:dyDescent="0.25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24</v>
      </c>
      <c r="H5138">
        <v>2380099</v>
      </c>
      <c r="I5138">
        <v>2381442</v>
      </c>
      <c r="J5138" t="s">
        <v>25</v>
      </c>
      <c r="Q5138" t="s">
        <v>8771</v>
      </c>
      <c r="R5138">
        <v>1344</v>
      </c>
      <c r="T5138" t="s">
        <v>8772</v>
      </c>
    </row>
    <row r="5139" spans="1:20" x14ac:dyDescent="0.25">
      <c r="A5139" t="s">
        <v>28</v>
      </c>
      <c r="B5139" t="s">
        <v>17938</v>
      </c>
      <c r="C5139" t="s">
        <v>22</v>
      </c>
      <c r="D5139" t="s">
        <v>23</v>
      </c>
      <c r="E5139" t="s">
        <v>5</v>
      </c>
      <c r="G5139" t="s">
        <v>24</v>
      </c>
      <c r="H5139">
        <v>2380099</v>
      </c>
      <c r="I5139">
        <v>2381442</v>
      </c>
      <c r="J5139" t="s">
        <v>25</v>
      </c>
      <c r="K5139" t="s">
        <v>8773</v>
      </c>
      <c r="L5139" t="s">
        <v>8773</v>
      </c>
      <c r="N5139" t="s">
        <v>8774</v>
      </c>
      <c r="Q5139" t="s">
        <v>8771</v>
      </c>
      <c r="R5139">
        <v>1344</v>
      </c>
      <c r="S5139">
        <v>447</v>
      </c>
    </row>
    <row r="5140" spans="1:20" x14ac:dyDescent="0.25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24</v>
      </c>
      <c r="H5140">
        <v>2381491</v>
      </c>
      <c r="I5140">
        <v>2382999</v>
      </c>
      <c r="J5140" t="s">
        <v>25</v>
      </c>
      <c r="Q5140" t="s">
        <v>8775</v>
      </c>
      <c r="R5140">
        <v>1509</v>
      </c>
      <c r="T5140" t="s">
        <v>8776</v>
      </c>
    </row>
    <row r="5141" spans="1:20" x14ac:dyDescent="0.25">
      <c r="A5141" t="s">
        <v>28</v>
      </c>
      <c r="B5141" t="s">
        <v>17938</v>
      </c>
      <c r="C5141" t="s">
        <v>22</v>
      </c>
      <c r="D5141" t="s">
        <v>23</v>
      </c>
      <c r="E5141" t="s">
        <v>5</v>
      </c>
      <c r="G5141" t="s">
        <v>24</v>
      </c>
      <c r="H5141">
        <v>2381491</v>
      </c>
      <c r="I5141">
        <v>2382999</v>
      </c>
      <c r="J5141" t="s">
        <v>25</v>
      </c>
      <c r="K5141" t="s">
        <v>8777</v>
      </c>
      <c r="L5141" t="s">
        <v>8777</v>
      </c>
      <c r="N5141" t="s">
        <v>8778</v>
      </c>
      <c r="Q5141" t="s">
        <v>8775</v>
      </c>
      <c r="R5141">
        <v>1509</v>
      </c>
      <c r="S5141">
        <v>502</v>
      </c>
    </row>
    <row r="5142" spans="1:20" x14ac:dyDescent="0.25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G5142" t="s">
        <v>24</v>
      </c>
      <c r="H5142">
        <v>2383219</v>
      </c>
      <c r="I5142">
        <v>2384874</v>
      </c>
      <c r="J5142" t="s">
        <v>25</v>
      </c>
      <c r="O5142" t="s">
        <v>8779</v>
      </c>
      <c r="Q5142" t="s">
        <v>8780</v>
      </c>
      <c r="R5142">
        <v>1656</v>
      </c>
      <c r="T5142" t="s">
        <v>8781</v>
      </c>
    </row>
    <row r="5143" spans="1:20" x14ac:dyDescent="0.25">
      <c r="A5143" t="s">
        <v>28</v>
      </c>
      <c r="B5143" t="s">
        <v>17938</v>
      </c>
      <c r="C5143" t="s">
        <v>22</v>
      </c>
      <c r="D5143" t="s">
        <v>23</v>
      </c>
      <c r="E5143" t="s">
        <v>5</v>
      </c>
      <c r="G5143" t="s">
        <v>24</v>
      </c>
      <c r="H5143">
        <v>2383219</v>
      </c>
      <c r="I5143">
        <v>2384874</v>
      </c>
      <c r="J5143" t="s">
        <v>25</v>
      </c>
      <c r="K5143" t="s">
        <v>8782</v>
      </c>
      <c r="L5143" t="s">
        <v>8782</v>
      </c>
      <c r="N5143" t="s">
        <v>8783</v>
      </c>
      <c r="O5143" t="s">
        <v>8779</v>
      </c>
      <c r="Q5143" t="s">
        <v>8780</v>
      </c>
      <c r="R5143">
        <v>1656</v>
      </c>
      <c r="S5143">
        <v>551</v>
      </c>
    </row>
    <row r="5144" spans="1:20" x14ac:dyDescent="0.25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24</v>
      </c>
      <c r="H5144">
        <v>2385070</v>
      </c>
      <c r="I5144">
        <v>2385645</v>
      </c>
      <c r="J5144" t="s">
        <v>25</v>
      </c>
      <c r="Q5144" t="s">
        <v>8784</v>
      </c>
      <c r="R5144">
        <v>576</v>
      </c>
      <c r="T5144" t="s">
        <v>8785</v>
      </c>
    </row>
    <row r="5145" spans="1:20" x14ac:dyDescent="0.25">
      <c r="A5145" t="s">
        <v>28</v>
      </c>
      <c r="B5145" t="s">
        <v>17938</v>
      </c>
      <c r="C5145" t="s">
        <v>22</v>
      </c>
      <c r="D5145" t="s">
        <v>23</v>
      </c>
      <c r="E5145" t="s">
        <v>5</v>
      </c>
      <c r="G5145" t="s">
        <v>24</v>
      </c>
      <c r="H5145">
        <v>2385070</v>
      </c>
      <c r="I5145">
        <v>2385645</v>
      </c>
      <c r="J5145" t="s">
        <v>25</v>
      </c>
      <c r="K5145" t="s">
        <v>8786</v>
      </c>
      <c r="L5145" t="s">
        <v>8786</v>
      </c>
      <c r="N5145" t="s">
        <v>8787</v>
      </c>
      <c r="Q5145" t="s">
        <v>8784</v>
      </c>
      <c r="R5145">
        <v>576</v>
      </c>
      <c r="S5145">
        <v>191</v>
      </c>
    </row>
    <row r="5146" spans="1:20" x14ac:dyDescent="0.25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24</v>
      </c>
      <c r="H5146">
        <v>2385657</v>
      </c>
      <c r="I5146">
        <v>2386859</v>
      </c>
      <c r="J5146" t="s">
        <v>25</v>
      </c>
      <c r="Q5146" t="s">
        <v>8788</v>
      </c>
      <c r="R5146">
        <v>1203</v>
      </c>
      <c r="T5146" t="s">
        <v>8789</v>
      </c>
    </row>
    <row r="5147" spans="1:20" x14ac:dyDescent="0.25">
      <c r="A5147" t="s">
        <v>28</v>
      </c>
      <c r="B5147" t="s">
        <v>17938</v>
      </c>
      <c r="C5147" t="s">
        <v>22</v>
      </c>
      <c r="D5147" t="s">
        <v>23</v>
      </c>
      <c r="E5147" t="s">
        <v>5</v>
      </c>
      <c r="G5147" t="s">
        <v>24</v>
      </c>
      <c r="H5147">
        <v>2385657</v>
      </c>
      <c r="I5147">
        <v>2386859</v>
      </c>
      <c r="J5147" t="s">
        <v>25</v>
      </c>
      <c r="K5147" t="s">
        <v>8790</v>
      </c>
      <c r="L5147" t="s">
        <v>8790</v>
      </c>
      <c r="N5147" t="s">
        <v>8791</v>
      </c>
      <c r="Q5147" t="s">
        <v>8788</v>
      </c>
      <c r="R5147">
        <v>1203</v>
      </c>
      <c r="S5147">
        <v>400</v>
      </c>
    </row>
    <row r="5148" spans="1:20" x14ac:dyDescent="0.25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G5148" t="s">
        <v>24</v>
      </c>
      <c r="H5148">
        <v>2386906</v>
      </c>
      <c r="I5148">
        <v>2387343</v>
      </c>
      <c r="J5148" t="s">
        <v>88</v>
      </c>
      <c r="Q5148" t="s">
        <v>8792</v>
      </c>
      <c r="R5148">
        <v>438</v>
      </c>
      <c r="T5148" t="s">
        <v>8793</v>
      </c>
    </row>
    <row r="5149" spans="1:20" x14ac:dyDescent="0.25">
      <c r="A5149" t="s">
        <v>28</v>
      </c>
      <c r="B5149" t="s">
        <v>17938</v>
      </c>
      <c r="C5149" t="s">
        <v>22</v>
      </c>
      <c r="D5149" t="s">
        <v>23</v>
      </c>
      <c r="E5149" t="s">
        <v>5</v>
      </c>
      <c r="G5149" t="s">
        <v>24</v>
      </c>
      <c r="H5149">
        <v>2386906</v>
      </c>
      <c r="I5149">
        <v>2387343</v>
      </c>
      <c r="J5149" t="s">
        <v>88</v>
      </c>
      <c r="K5149" t="s">
        <v>8794</v>
      </c>
      <c r="L5149" t="s">
        <v>8794</v>
      </c>
      <c r="N5149" t="s">
        <v>8795</v>
      </c>
      <c r="Q5149" t="s">
        <v>8792</v>
      </c>
      <c r="R5149">
        <v>438</v>
      </c>
      <c r="S5149">
        <v>145</v>
      </c>
    </row>
    <row r="5150" spans="1:20" x14ac:dyDescent="0.25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G5150" t="s">
        <v>24</v>
      </c>
      <c r="H5150">
        <v>2387343</v>
      </c>
      <c r="I5150">
        <v>2388134</v>
      </c>
      <c r="J5150" t="s">
        <v>88</v>
      </c>
      <c r="Q5150" t="s">
        <v>8796</v>
      </c>
      <c r="R5150">
        <v>792</v>
      </c>
      <c r="T5150" t="s">
        <v>8797</v>
      </c>
    </row>
    <row r="5151" spans="1:20" x14ac:dyDescent="0.25">
      <c r="A5151" t="s">
        <v>28</v>
      </c>
      <c r="B5151" t="s">
        <v>17938</v>
      </c>
      <c r="C5151" t="s">
        <v>22</v>
      </c>
      <c r="D5151" t="s">
        <v>23</v>
      </c>
      <c r="E5151" t="s">
        <v>5</v>
      </c>
      <c r="G5151" t="s">
        <v>24</v>
      </c>
      <c r="H5151">
        <v>2387343</v>
      </c>
      <c r="I5151">
        <v>2388134</v>
      </c>
      <c r="J5151" t="s">
        <v>88</v>
      </c>
      <c r="K5151" t="s">
        <v>8798</v>
      </c>
      <c r="L5151" t="s">
        <v>8798</v>
      </c>
      <c r="N5151" t="s">
        <v>139</v>
      </c>
      <c r="Q5151" t="s">
        <v>8796</v>
      </c>
      <c r="R5151">
        <v>792</v>
      </c>
      <c r="S5151">
        <v>263</v>
      </c>
    </row>
    <row r="5152" spans="1:20" x14ac:dyDescent="0.25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G5152" t="s">
        <v>24</v>
      </c>
      <c r="H5152">
        <v>2388150</v>
      </c>
      <c r="I5152">
        <v>2388782</v>
      </c>
      <c r="J5152" t="s">
        <v>88</v>
      </c>
      <c r="Q5152" t="s">
        <v>8799</v>
      </c>
      <c r="R5152">
        <v>633</v>
      </c>
      <c r="T5152" t="s">
        <v>8800</v>
      </c>
    </row>
    <row r="5153" spans="1:20" x14ac:dyDescent="0.25">
      <c r="A5153" t="s">
        <v>28</v>
      </c>
      <c r="B5153" t="s">
        <v>17938</v>
      </c>
      <c r="C5153" t="s">
        <v>22</v>
      </c>
      <c r="D5153" t="s">
        <v>23</v>
      </c>
      <c r="E5153" t="s">
        <v>5</v>
      </c>
      <c r="G5153" t="s">
        <v>24</v>
      </c>
      <c r="H5153">
        <v>2388150</v>
      </c>
      <c r="I5153">
        <v>2388782</v>
      </c>
      <c r="J5153" t="s">
        <v>88</v>
      </c>
      <c r="K5153" t="s">
        <v>8801</v>
      </c>
      <c r="L5153" t="s">
        <v>8801</v>
      </c>
      <c r="N5153" t="s">
        <v>5584</v>
      </c>
      <c r="Q5153" t="s">
        <v>8799</v>
      </c>
      <c r="R5153">
        <v>633</v>
      </c>
      <c r="S5153">
        <v>210</v>
      </c>
    </row>
    <row r="5154" spans="1:20" x14ac:dyDescent="0.25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G5154" t="s">
        <v>24</v>
      </c>
      <c r="H5154">
        <v>2388794</v>
      </c>
      <c r="I5154">
        <v>2389231</v>
      </c>
      <c r="J5154" t="s">
        <v>88</v>
      </c>
      <c r="Q5154" t="s">
        <v>8802</v>
      </c>
      <c r="R5154">
        <v>438</v>
      </c>
      <c r="T5154" t="s">
        <v>8803</v>
      </c>
    </row>
    <row r="5155" spans="1:20" x14ac:dyDescent="0.25">
      <c r="A5155" t="s">
        <v>28</v>
      </c>
      <c r="B5155" t="s">
        <v>17938</v>
      </c>
      <c r="C5155" t="s">
        <v>22</v>
      </c>
      <c r="D5155" t="s">
        <v>23</v>
      </c>
      <c r="E5155" t="s">
        <v>5</v>
      </c>
      <c r="G5155" t="s">
        <v>24</v>
      </c>
      <c r="H5155">
        <v>2388794</v>
      </c>
      <c r="I5155">
        <v>2389231</v>
      </c>
      <c r="J5155" t="s">
        <v>88</v>
      </c>
      <c r="K5155" t="s">
        <v>8804</v>
      </c>
      <c r="L5155" t="s">
        <v>8804</v>
      </c>
      <c r="N5155" t="s">
        <v>403</v>
      </c>
      <c r="Q5155" t="s">
        <v>8802</v>
      </c>
      <c r="R5155">
        <v>438</v>
      </c>
      <c r="S5155">
        <v>145</v>
      </c>
    </row>
    <row r="5156" spans="1:20" x14ac:dyDescent="0.25">
      <c r="A5156" t="s">
        <v>20</v>
      </c>
      <c r="B5156" t="s">
        <v>21</v>
      </c>
      <c r="C5156" t="s">
        <v>22</v>
      </c>
      <c r="D5156" t="s">
        <v>23</v>
      </c>
      <c r="E5156" t="s">
        <v>5</v>
      </c>
      <c r="G5156" t="s">
        <v>24</v>
      </c>
      <c r="H5156">
        <v>2389363</v>
      </c>
      <c r="I5156">
        <v>2390169</v>
      </c>
      <c r="J5156" t="s">
        <v>88</v>
      </c>
      <c r="Q5156" t="s">
        <v>8805</v>
      </c>
      <c r="R5156">
        <v>807</v>
      </c>
      <c r="T5156" t="s">
        <v>8806</v>
      </c>
    </row>
    <row r="5157" spans="1:20" x14ac:dyDescent="0.25">
      <c r="A5157" t="s">
        <v>28</v>
      </c>
      <c r="B5157" t="s">
        <v>17938</v>
      </c>
      <c r="C5157" t="s">
        <v>22</v>
      </c>
      <c r="D5157" t="s">
        <v>23</v>
      </c>
      <c r="E5157" t="s">
        <v>5</v>
      </c>
      <c r="G5157" t="s">
        <v>24</v>
      </c>
      <c r="H5157">
        <v>2389363</v>
      </c>
      <c r="I5157">
        <v>2390169</v>
      </c>
      <c r="J5157" t="s">
        <v>88</v>
      </c>
      <c r="K5157" t="s">
        <v>8807</v>
      </c>
      <c r="L5157" t="s">
        <v>8807</v>
      </c>
      <c r="N5157" t="s">
        <v>8808</v>
      </c>
      <c r="Q5157" t="s">
        <v>8805</v>
      </c>
      <c r="R5157">
        <v>807</v>
      </c>
      <c r="S5157">
        <v>268</v>
      </c>
    </row>
    <row r="5158" spans="1:20" x14ac:dyDescent="0.25">
      <c r="A5158" t="s">
        <v>20</v>
      </c>
      <c r="B5158" t="s">
        <v>21</v>
      </c>
      <c r="C5158" t="s">
        <v>22</v>
      </c>
      <c r="D5158" t="s">
        <v>23</v>
      </c>
      <c r="E5158" t="s">
        <v>5</v>
      </c>
      <c r="G5158" t="s">
        <v>24</v>
      </c>
      <c r="H5158">
        <v>2390183</v>
      </c>
      <c r="I5158">
        <v>2391496</v>
      </c>
      <c r="J5158" t="s">
        <v>88</v>
      </c>
      <c r="Q5158" t="s">
        <v>8809</v>
      </c>
      <c r="R5158">
        <v>1314</v>
      </c>
      <c r="T5158" t="s">
        <v>8810</v>
      </c>
    </row>
    <row r="5159" spans="1:20" x14ac:dyDescent="0.25">
      <c r="A5159" t="s">
        <v>28</v>
      </c>
      <c r="B5159" t="s">
        <v>17938</v>
      </c>
      <c r="C5159" t="s">
        <v>22</v>
      </c>
      <c r="D5159" t="s">
        <v>23</v>
      </c>
      <c r="E5159" t="s">
        <v>5</v>
      </c>
      <c r="G5159" t="s">
        <v>24</v>
      </c>
      <c r="H5159">
        <v>2390183</v>
      </c>
      <c r="I5159">
        <v>2391496</v>
      </c>
      <c r="J5159" t="s">
        <v>88</v>
      </c>
      <c r="K5159" t="s">
        <v>8811</v>
      </c>
      <c r="L5159" t="s">
        <v>8811</v>
      </c>
      <c r="N5159" t="s">
        <v>75</v>
      </c>
      <c r="Q5159" t="s">
        <v>8809</v>
      </c>
      <c r="R5159">
        <v>1314</v>
      </c>
      <c r="S5159">
        <v>437</v>
      </c>
    </row>
    <row r="5160" spans="1:20" x14ac:dyDescent="0.25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G5160" t="s">
        <v>24</v>
      </c>
      <c r="H5160">
        <v>2391507</v>
      </c>
      <c r="I5160">
        <v>2391788</v>
      </c>
      <c r="J5160" t="s">
        <v>88</v>
      </c>
      <c r="Q5160" t="s">
        <v>8812</v>
      </c>
      <c r="R5160">
        <v>282</v>
      </c>
      <c r="T5160" t="s">
        <v>8813</v>
      </c>
    </row>
    <row r="5161" spans="1:20" x14ac:dyDescent="0.25">
      <c r="A5161" t="s">
        <v>28</v>
      </c>
      <c r="B5161" t="s">
        <v>17938</v>
      </c>
      <c r="C5161" t="s">
        <v>22</v>
      </c>
      <c r="D5161" t="s">
        <v>23</v>
      </c>
      <c r="E5161" t="s">
        <v>5</v>
      </c>
      <c r="G5161" t="s">
        <v>24</v>
      </c>
      <c r="H5161">
        <v>2391507</v>
      </c>
      <c r="I5161">
        <v>2391788</v>
      </c>
      <c r="J5161" t="s">
        <v>88</v>
      </c>
      <c r="K5161" t="s">
        <v>8814</v>
      </c>
      <c r="L5161" t="s">
        <v>8814</v>
      </c>
      <c r="N5161" t="s">
        <v>407</v>
      </c>
      <c r="Q5161" t="s">
        <v>8812</v>
      </c>
      <c r="R5161">
        <v>282</v>
      </c>
      <c r="S5161">
        <v>93</v>
      </c>
    </row>
    <row r="5162" spans="1:20" x14ac:dyDescent="0.25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G5162" t="s">
        <v>24</v>
      </c>
      <c r="H5162">
        <v>2391785</v>
      </c>
      <c r="I5162">
        <v>2392903</v>
      </c>
      <c r="J5162" t="s">
        <v>88</v>
      </c>
      <c r="Q5162" t="s">
        <v>8815</v>
      </c>
      <c r="R5162">
        <v>1119</v>
      </c>
      <c r="T5162" t="s">
        <v>8816</v>
      </c>
    </row>
    <row r="5163" spans="1:20" x14ac:dyDescent="0.25">
      <c r="A5163" t="s">
        <v>28</v>
      </c>
      <c r="B5163" t="s">
        <v>17938</v>
      </c>
      <c r="C5163" t="s">
        <v>22</v>
      </c>
      <c r="D5163" t="s">
        <v>23</v>
      </c>
      <c r="E5163" t="s">
        <v>5</v>
      </c>
      <c r="G5163" t="s">
        <v>24</v>
      </c>
      <c r="H5163">
        <v>2391785</v>
      </c>
      <c r="I5163">
        <v>2392903</v>
      </c>
      <c r="J5163" t="s">
        <v>88</v>
      </c>
      <c r="K5163" t="s">
        <v>8817</v>
      </c>
      <c r="L5163" t="s">
        <v>8817</v>
      </c>
      <c r="N5163" t="s">
        <v>8818</v>
      </c>
      <c r="Q5163" t="s">
        <v>8815</v>
      </c>
      <c r="R5163">
        <v>1119</v>
      </c>
      <c r="S5163">
        <v>372</v>
      </c>
    </row>
    <row r="5164" spans="1:20" x14ac:dyDescent="0.25">
      <c r="A5164" t="s">
        <v>20</v>
      </c>
      <c r="B5164" t="s">
        <v>21</v>
      </c>
      <c r="C5164" t="s">
        <v>22</v>
      </c>
      <c r="D5164" t="s">
        <v>23</v>
      </c>
      <c r="E5164" t="s">
        <v>5</v>
      </c>
      <c r="G5164" t="s">
        <v>24</v>
      </c>
      <c r="H5164">
        <v>2393120</v>
      </c>
      <c r="I5164">
        <v>2393659</v>
      </c>
      <c r="J5164" t="s">
        <v>25</v>
      </c>
      <c r="Q5164" t="s">
        <v>8819</v>
      </c>
      <c r="R5164">
        <v>540</v>
      </c>
      <c r="T5164" t="s">
        <v>8820</v>
      </c>
    </row>
    <row r="5165" spans="1:20" x14ac:dyDescent="0.25">
      <c r="A5165" t="s">
        <v>28</v>
      </c>
      <c r="B5165" t="s">
        <v>17938</v>
      </c>
      <c r="C5165" t="s">
        <v>22</v>
      </c>
      <c r="D5165" t="s">
        <v>23</v>
      </c>
      <c r="E5165" t="s">
        <v>5</v>
      </c>
      <c r="G5165" t="s">
        <v>24</v>
      </c>
      <c r="H5165">
        <v>2393120</v>
      </c>
      <c r="I5165">
        <v>2393659</v>
      </c>
      <c r="J5165" t="s">
        <v>25</v>
      </c>
      <c r="K5165" t="s">
        <v>8821</v>
      </c>
      <c r="L5165" t="s">
        <v>8821</v>
      </c>
      <c r="N5165" t="s">
        <v>8822</v>
      </c>
      <c r="Q5165" t="s">
        <v>8819</v>
      </c>
      <c r="R5165">
        <v>540</v>
      </c>
      <c r="S5165">
        <v>179</v>
      </c>
    </row>
    <row r="5166" spans="1:20" x14ac:dyDescent="0.25">
      <c r="A5166" t="s">
        <v>20</v>
      </c>
      <c r="B5166" t="s">
        <v>21</v>
      </c>
      <c r="C5166" t="s">
        <v>22</v>
      </c>
      <c r="D5166" t="s">
        <v>23</v>
      </c>
      <c r="E5166" t="s">
        <v>5</v>
      </c>
      <c r="G5166" t="s">
        <v>24</v>
      </c>
      <c r="H5166">
        <v>2393656</v>
      </c>
      <c r="I5166">
        <v>2394636</v>
      </c>
      <c r="J5166" t="s">
        <v>88</v>
      </c>
      <c r="Q5166" t="s">
        <v>8823</v>
      </c>
      <c r="R5166">
        <v>981</v>
      </c>
      <c r="T5166" t="s">
        <v>8824</v>
      </c>
    </row>
    <row r="5167" spans="1:20" x14ac:dyDescent="0.25">
      <c r="A5167" t="s">
        <v>28</v>
      </c>
      <c r="B5167" t="s">
        <v>17938</v>
      </c>
      <c r="C5167" t="s">
        <v>22</v>
      </c>
      <c r="D5167" t="s">
        <v>23</v>
      </c>
      <c r="E5167" t="s">
        <v>5</v>
      </c>
      <c r="G5167" t="s">
        <v>24</v>
      </c>
      <c r="H5167">
        <v>2393656</v>
      </c>
      <c r="I5167">
        <v>2394636</v>
      </c>
      <c r="J5167" t="s">
        <v>88</v>
      </c>
      <c r="K5167" t="s">
        <v>8825</v>
      </c>
      <c r="L5167" t="s">
        <v>8825</v>
      </c>
      <c r="N5167" t="s">
        <v>79</v>
      </c>
      <c r="Q5167" t="s">
        <v>8823</v>
      </c>
      <c r="R5167">
        <v>981</v>
      </c>
      <c r="S5167">
        <v>326</v>
      </c>
    </row>
    <row r="5168" spans="1:20" x14ac:dyDescent="0.25">
      <c r="A5168" t="s">
        <v>20</v>
      </c>
      <c r="B5168" t="s">
        <v>21</v>
      </c>
      <c r="C5168" t="s">
        <v>22</v>
      </c>
      <c r="D5168" t="s">
        <v>23</v>
      </c>
      <c r="E5168" t="s">
        <v>5</v>
      </c>
      <c r="G5168" t="s">
        <v>24</v>
      </c>
      <c r="H5168">
        <v>2394743</v>
      </c>
      <c r="I5168">
        <v>2395756</v>
      </c>
      <c r="J5168" t="s">
        <v>25</v>
      </c>
      <c r="Q5168" t="s">
        <v>8826</v>
      </c>
      <c r="R5168">
        <v>1014</v>
      </c>
      <c r="T5168" t="s">
        <v>8827</v>
      </c>
    </row>
    <row r="5169" spans="1:20" x14ac:dyDescent="0.25">
      <c r="A5169" t="s">
        <v>28</v>
      </c>
      <c r="B5169" t="s">
        <v>17938</v>
      </c>
      <c r="C5169" t="s">
        <v>22</v>
      </c>
      <c r="D5169" t="s">
        <v>23</v>
      </c>
      <c r="E5169" t="s">
        <v>5</v>
      </c>
      <c r="G5169" t="s">
        <v>24</v>
      </c>
      <c r="H5169">
        <v>2394743</v>
      </c>
      <c r="I5169">
        <v>2395756</v>
      </c>
      <c r="J5169" t="s">
        <v>25</v>
      </c>
      <c r="K5169" t="s">
        <v>8828</v>
      </c>
      <c r="L5169" t="s">
        <v>8828</v>
      </c>
      <c r="N5169" t="s">
        <v>8829</v>
      </c>
      <c r="Q5169" t="s">
        <v>8826</v>
      </c>
      <c r="R5169">
        <v>1014</v>
      </c>
      <c r="S5169">
        <v>337</v>
      </c>
    </row>
    <row r="5170" spans="1:20" x14ac:dyDescent="0.25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G5170" t="s">
        <v>24</v>
      </c>
      <c r="H5170">
        <v>2395743</v>
      </c>
      <c r="I5170">
        <v>2396339</v>
      </c>
      <c r="J5170" t="s">
        <v>25</v>
      </c>
      <c r="Q5170" t="s">
        <v>8830</v>
      </c>
      <c r="R5170">
        <v>597</v>
      </c>
      <c r="T5170" t="s">
        <v>8831</v>
      </c>
    </row>
    <row r="5171" spans="1:20" x14ac:dyDescent="0.25">
      <c r="A5171" t="s">
        <v>28</v>
      </c>
      <c r="B5171" t="s">
        <v>17938</v>
      </c>
      <c r="C5171" t="s">
        <v>22</v>
      </c>
      <c r="D5171" t="s">
        <v>23</v>
      </c>
      <c r="E5171" t="s">
        <v>5</v>
      </c>
      <c r="G5171" t="s">
        <v>24</v>
      </c>
      <c r="H5171">
        <v>2395743</v>
      </c>
      <c r="I5171">
        <v>2396339</v>
      </c>
      <c r="J5171" t="s">
        <v>25</v>
      </c>
      <c r="K5171" t="s">
        <v>8832</v>
      </c>
      <c r="L5171" t="s">
        <v>8832</v>
      </c>
      <c r="N5171" t="s">
        <v>8833</v>
      </c>
      <c r="Q5171" t="s">
        <v>8830</v>
      </c>
      <c r="R5171">
        <v>597</v>
      </c>
      <c r="S5171">
        <v>198</v>
      </c>
    </row>
    <row r="5172" spans="1:20" x14ac:dyDescent="0.25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G5172" t="s">
        <v>24</v>
      </c>
      <c r="H5172">
        <v>2396495</v>
      </c>
      <c r="I5172">
        <v>2397163</v>
      </c>
      <c r="J5172" t="s">
        <v>25</v>
      </c>
      <c r="Q5172" t="s">
        <v>8834</v>
      </c>
      <c r="R5172">
        <v>669</v>
      </c>
      <c r="T5172" t="s">
        <v>8835</v>
      </c>
    </row>
    <row r="5173" spans="1:20" x14ac:dyDescent="0.25">
      <c r="A5173" t="s">
        <v>28</v>
      </c>
      <c r="B5173" t="s">
        <v>17938</v>
      </c>
      <c r="C5173" t="s">
        <v>22</v>
      </c>
      <c r="D5173" t="s">
        <v>23</v>
      </c>
      <c r="E5173" t="s">
        <v>5</v>
      </c>
      <c r="G5173" t="s">
        <v>24</v>
      </c>
      <c r="H5173">
        <v>2396495</v>
      </c>
      <c r="I5173">
        <v>2397163</v>
      </c>
      <c r="J5173" t="s">
        <v>25</v>
      </c>
      <c r="K5173" t="s">
        <v>8836</v>
      </c>
      <c r="L5173" t="s">
        <v>8836</v>
      </c>
      <c r="N5173" t="s">
        <v>79</v>
      </c>
      <c r="Q5173" t="s">
        <v>8834</v>
      </c>
      <c r="R5173">
        <v>669</v>
      </c>
      <c r="S5173">
        <v>222</v>
      </c>
    </row>
    <row r="5174" spans="1:20" x14ac:dyDescent="0.25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G5174" t="s">
        <v>24</v>
      </c>
      <c r="H5174">
        <v>2397217</v>
      </c>
      <c r="I5174">
        <v>2398395</v>
      </c>
      <c r="J5174" t="s">
        <v>88</v>
      </c>
      <c r="Q5174" t="s">
        <v>8837</v>
      </c>
      <c r="R5174">
        <v>1179</v>
      </c>
      <c r="T5174" t="s">
        <v>8838</v>
      </c>
    </row>
    <row r="5175" spans="1:20" x14ac:dyDescent="0.25">
      <c r="A5175" t="s">
        <v>28</v>
      </c>
      <c r="B5175" t="s">
        <v>17938</v>
      </c>
      <c r="C5175" t="s">
        <v>22</v>
      </c>
      <c r="D5175" t="s">
        <v>23</v>
      </c>
      <c r="E5175" t="s">
        <v>5</v>
      </c>
      <c r="G5175" t="s">
        <v>24</v>
      </c>
      <c r="H5175">
        <v>2397217</v>
      </c>
      <c r="I5175">
        <v>2398395</v>
      </c>
      <c r="J5175" t="s">
        <v>88</v>
      </c>
      <c r="K5175" t="s">
        <v>8839</v>
      </c>
      <c r="L5175" t="s">
        <v>8839</v>
      </c>
      <c r="N5175" t="s">
        <v>314</v>
      </c>
      <c r="Q5175" t="s">
        <v>8837</v>
      </c>
      <c r="R5175">
        <v>1179</v>
      </c>
      <c r="S5175">
        <v>392</v>
      </c>
    </row>
    <row r="5176" spans="1:20" x14ac:dyDescent="0.25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G5176" t="s">
        <v>24</v>
      </c>
      <c r="H5176">
        <v>2398487</v>
      </c>
      <c r="I5176">
        <v>2399023</v>
      </c>
      <c r="J5176" t="s">
        <v>25</v>
      </c>
      <c r="Q5176" t="s">
        <v>8840</v>
      </c>
      <c r="R5176">
        <v>537</v>
      </c>
      <c r="T5176" t="s">
        <v>8841</v>
      </c>
    </row>
    <row r="5177" spans="1:20" x14ac:dyDescent="0.25">
      <c r="A5177" t="s">
        <v>28</v>
      </c>
      <c r="B5177" t="s">
        <v>17938</v>
      </c>
      <c r="C5177" t="s">
        <v>22</v>
      </c>
      <c r="D5177" t="s">
        <v>23</v>
      </c>
      <c r="E5177" t="s">
        <v>5</v>
      </c>
      <c r="G5177" t="s">
        <v>24</v>
      </c>
      <c r="H5177">
        <v>2398487</v>
      </c>
      <c r="I5177">
        <v>2399023</v>
      </c>
      <c r="J5177" t="s">
        <v>25</v>
      </c>
      <c r="K5177" t="s">
        <v>8842</v>
      </c>
      <c r="L5177" t="s">
        <v>8842</v>
      </c>
      <c r="N5177" t="s">
        <v>5041</v>
      </c>
      <c r="Q5177" t="s">
        <v>8840</v>
      </c>
      <c r="R5177">
        <v>537</v>
      </c>
      <c r="S5177">
        <v>178</v>
      </c>
    </row>
    <row r="5178" spans="1:20" x14ac:dyDescent="0.25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G5178" t="s">
        <v>24</v>
      </c>
      <c r="H5178">
        <v>2399102</v>
      </c>
      <c r="I5178">
        <v>2401066</v>
      </c>
      <c r="J5178" t="s">
        <v>25</v>
      </c>
      <c r="Q5178" t="s">
        <v>8843</v>
      </c>
      <c r="R5178">
        <v>1965</v>
      </c>
      <c r="T5178" t="s">
        <v>8844</v>
      </c>
    </row>
    <row r="5179" spans="1:20" x14ac:dyDescent="0.25">
      <c r="A5179" t="s">
        <v>28</v>
      </c>
      <c r="B5179" t="s">
        <v>17938</v>
      </c>
      <c r="C5179" t="s">
        <v>22</v>
      </c>
      <c r="D5179" t="s">
        <v>23</v>
      </c>
      <c r="E5179" t="s">
        <v>5</v>
      </c>
      <c r="G5179" t="s">
        <v>24</v>
      </c>
      <c r="H5179">
        <v>2399102</v>
      </c>
      <c r="I5179">
        <v>2401066</v>
      </c>
      <c r="J5179" t="s">
        <v>25</v>
      </c>
      <c r="K5179" t="s">
        <v>8845</v>
      </c>
      <c r="L5179" t="s">
        <v>8845</v>
      </c>
      <c r="N5179" t="s">
        <v>2356</v>
      </c>
      <c r="Q5179" t="s">
        <v>8843</v>
      </c>
      <c r="R5179">
        <v>1965</v>
      </c>
      <c r="S5179">
        <v>654</v>
      </c>
    </row>
    <row r="5180" spans="1:20" x14ac:dyDescent="0.25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G5180" t="s">
        <v>24</v>
      </c>
      <c r="H5180">
        <v>2401067</v>
      </c>
      <c r="I5180">
        <v>2401297</v>
      </c>
      <c r="J5180" t="s">
        <v>88</v>
      </c>
      <c r="Q5180" t="s">
        <v>8846</v>
      </c>
      <c r="R5180">
        <v>231</v>
      </c>
      <c r="T5180" t="s">
        <v>8847</v>
      </c>
    </row>
    <row r="5181" spans="1:20" x14ac:dyDescent="0.25">
      <c r="A5181" t="s">
        <v>28</v>
      </c>
      <c r="B5181" t="s">
        <v>17938</v>
      </c>
      <c r="C5181" t="s">
        <v>22</v>
      </c>
      <c r="D5181" t="s">
        <v>23</v>
      </c>
      <c r="E5181" t="s">
        <v>5</v>
      </c>
      <c r="G5181" t="s">
        <v>24</v>
      </c>
      <c r="H5181">
        <v>2401067</v>
      </c>
      <c r="I5181">
        <v>2401297</v>
      </c>
      <c r="J5181" t="s">
        <v>88</v>
      </c>
      <c r="K5181" t="s">
        <v>8848</v>
      </c>
      <c r="L5181" t="s">
        <v>8848</v>
      </c>
      <c r="N5181" t="s">
        <v>8849</v>
      </c>
      <c r="Q5181" t="s">
        <v>8846</v>
      </c>
      <c r="R5181">
        <v>231</v>
      </c>
      <c r="S5181">
        <v>76</v>
      </c>
    </row>
    <row r="5182" spans="1:20" x14ac:dyDescent="0.25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G5182" t="s">
        <v>24</v>
      </c>
      <c r="H5182">
        <v>2401571</v>
      </c>
      <c r="I5182">
        <v>2402521</v>
      </c>
      <c r="J5182" t="s">
        <v>88</v>
      </c>
      <c r="O5182" t="s">
        <v>8850</v>
      </c>
      <c r="Q5182" t="s">
        <v>8851</v>
      </c>
      <c r="R5182">
        <v>951</v>
      </c>
      <c r="T5182" t="s">
        <v>8852</v>
      </c>
    </row>
    <row r="5183" spans="1:20" x14ac:dyDescent="0.25">
      <c r="A5183" t="s">
        <v>28</v>
      </c>
      <c r="B5183" t="s">
        <v>17938</v>
      </c>
      <c r="C5183" t="s">
        <v>22</v>
      </c>
      <c r="D5183" t="s">
        <v>23</v>
      </c>
      <c r="E5183" t="s">
        <v>5</v>
      </c>
      <c r="G5183" t="s">
        <v>24</v>
      </c>
      <c r="H5183">
        <v>2401571</v>
      </c>
      <c r="I5183">
        <v>2402521</v>
      </c>
      <c r="J5183" t="s">
        <v>88</v>
      </c>
      <c r="K5183" t="s">
        <v>8853</v>
      </c>
      <c r="L5183" t="s">
        <v>8853</v>
      </c>
      <c r="N5183" t="s">
        <v>8854</v>
      </c>
      <c r="O5183" t="s">
        <v>8850</v>
      </c>
      <c r="Q5183" t="s">
        <v>8851</v>
      </c>
      <c r="R5183">
        <v>951</v>
      </c>
      <c r="S5183">
        <v>316</v>
      </c>
    </row>
    <row r="5184" spans="1:20" x14ac:dyDescent="0.25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G5184" t="s">
        <v>24</v>
      </c>
      <c r="H5184">
        <v>2403058</v>
      </c>
      <c r="I5184">
        <v>2403456</v>
      </c>
      <c r="J5184" t="s">
        <v>25</v>
      </c>
      <c r="Q5184" t="s">
        <v>8855</v>
      </c>
      <c r="R5184">
        <v>399</v>
      </c>
      <c r="T5184" t="s">
        <v>8856</v>
      </c>
    </row>
    <row r="5185" spans="1:20" x14ac:dyDescent="0.25">
      <c r="A5185" t="s">
        <v>28</v>
      </c>
      <c r="B5185" t="s">
        <v>17938</v>
      </c>
      <c r="C5185" t="s">
        <v>22</v>
      </c>
      <c r="D5185" t="s">
        <v>23</v>
      </c>
      <c r="E5185" t="s">
        <v>5</v>
      </c>
      <c r="G5185" t="s">
        <v>24</v>
      </c>
      <c r="H5185">
        <v>2403058</v>
      </c>
      <c r="I5185">
        <v>2403456</v>
      </c>
      <c r="J5185" t="s">
        <v>25</v>
      </c>
      <c r="K5185" t="s">
        <v>8857</v>
      </c>
      <c r="L5185" t="s">
        <v>8857</v>
      </c>
      <c r="N5185" t="s">
        <v>79</v>
      </c>
      <c r="Q5185" t="s">
        <v>8855</v>
      </c>
      <c r="R5185">
        <v>399</v>
      </c>
      <c r="S5185">
        <v>132</v>
      </c>
    </row>
    <row r="5186" spans="1:20" x14ac:dyDescent="0.25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G5186" t="s">
        <v>24</v>
      </c>
      <c r="H5186">
        <v>2403489</v>
      </c>
      <c r="I5186">
        <v>2403719</v>
      </c>
      <c r="J5186" t="s">
        <v>25</v>
      </c>
      <c r="Q5186" t="s">
        <v>8858</v>
      </c>
      <c r="R5186">
        <v>231</v>
      </c>
      <c r="T5186" t="s">
        <v>8859</v>
      </c>
    </row>
    <row r="5187" spans="1:20" x14ac:dyDescent="0.25">
      <c r="A5187" t="s">
        <v>28</v>
      </c>
      <c r="B5187" t="s">
        <v>17938</v>
      </c>
      <c r="C5187" t="s">
        <v>22</v>
      </c>
      <c r="D5187" t="s">
        <v>23</v>
      </c>
      <c r="E5187" t="s">
        <v>5</v>
      </c>
      <c r="G5187" t="s">
        <v>24</v>
      </c>
      <c r="H5187">
        <v>2403489</v>
      </c>
      <c r="I5187">
        <v>2403719</v>
      </c>
      <c r="J5187" t="s">
        <v>25</v>
      </c>
      <c r="K5187" t="s">
        <v>8860</v>
      </c>
      <c r="L5187" t="s">
        <v>8860</v>
      </c>
      <c r="N5187" t="s">
        <v>79</v>
      </c>
      <c r="Q5187" t="s">
        <v>8858</v>
      </c>
      <c r="R5187">
        <v>231</v>
      </c>
      <c r="S5187">
        <v>76</v>
      </c>
    </row>
    <row r="5188" spans="1:20" x14ac:dyDescent="0.25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G5188" t="s">
        <v>24</v>
      </c>
      <c r="H5188">
        <v>2403978</v>
      </c>
      <c r="I5188">
        <v>2404748</v>
      </c>
      <c r="J5188" t="s">
        <v>25</v>
      </c>
      <c r="Q5188" t="s">
        <v>8861</v>
      </c>
      <c r="R5188">
        <v>771</v>
      </c>
      <c r="T5188" t="s">
        <v>8862</v>
      </c>
    </row>
    <row r="5189" spans="1:20" x14ac:dyDescent="0.25">
      <c r="A5189" t="s">
        <v>28</v>
      </c>
      <c r="B5189" t="s">
        <v>17938</v>
      </c>
      <c r="C5189" t="s">
        <v>22</v>
      </c>
      <c r="D5189" t="s">
        <v>23</v>
      </c>
      <c r="E5189" t="s">
        <v>5</v>
      </c>
      <c r="G5189" t="s">
        <v>24</v>
      </c>
      <c r="H5189">
        <v>2403978</v>
      </c>
      <c r="I5189">
        <v>2404748</v>
      </c>
      <c r="J5189" t="s">
        <v>25</v>
      </c>
      <c r="K5189" t="s">
        <v>8863</v>
      </c>
      <c r="L5189" t="s">
        <v>8863</v>
      </c>
      <c r="N5189" t="s">
        <v>8864</v>
      </c>
      <c r="Q5189" t="s">
        <v>8861</v>
      </c>
      <c r="R5189">
        <v>771</v>
      </c>
      <c r="S5189">
        <v>256</v>
      </c>
    </row>
    <row r="5190" spans="1:20" x14ac:dyDescent="0.25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G5190" t="s">
        <v>24</v>
      </c>
      <c r="H5190">
        <v>2404884</v>
      </c>
      <c r="I5190">
        <v>2406308</v>
      </c>
      <c r="J5190" t="s">
        <v>25</v>
      </c>
      <c r="Q5190" t="s">
        <v>8865</v>
      </c>
      <c r="R5190">
        <v>1425</v>
      </c>
      <c r="T5190" t="s">
        <v>8866</v>
      </c>
    </row>
    <row r="5191" spans="1:20" x14ac:dyDescent="0.25">
      <c r="A5191" t="s">
        <v>28</v>
      </c>
      <c r="B5191" t="s">
        <v>17938</v>
      </c>
      <c r="C5191" t="s">
        <v>22</v>
      </c>
      <c r="D5191" t="s">
        <v>23</v>
      </c>
      <c r="E5191" t="s">
        <v>5</v>
      </c>
      <c r="G5191" t="s">
        <v>24</v>
      </c>
      <c r="H5191">
        <v>2404884</v>
      </c>
      <c r="I5191">
        <v>2406308</v>
      </c>
      <c r="J5191" t="s">
        <v>25</v>
      </c>
      <c r="K5191" t="s">
        <v>8867</v>
      </c>
      <c r="L5191" t="s">
        <v>8867</v>
      </c>
      <c r="N5191" t="s">
        <v>399</v>
      </c>
      <c r="Q5191" t="s">
        <v>8865</v>
      </c>
      <c r="R5191">
        <v>1425</v>
      </c>
      <c r="S5191">
        <v>474</v>
      </c>
    </row>
    <row r="5192" spans="1:20" x14ac:dyDescent="0.25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G5192" t="s">
        <v>24</v>
      </c>
      <c r="H5192">
        <v>2406423</v>
      </c>
      <c r="I5192">
        <v>2407868</v>
      </c>
      <c r="J5192" t="s">
        <v>25</v>
      </c>
      <c r="Q5192" t="s">
        <v>8868</v>
      </c>
      <c r="R5192">
        <v>1446</v>
      </c>
      <c r="T5192" t="s">
        <v>8869</v>
      </c>
    </row>
    <row r="5193" spans="1:20" x14ac:dyDescent="0.25">
      <c r="A5193" t="s">
        <v>28</v>
      </c>
      <c r="B5193" t="s">
        <v>17938</v>
      </c>
      <c r="C5193" t="s">
        <v>22</v>
      </c>
      <c r="D5193" t="s">
        <v>23</v>
      </c>
      <c r="E5193" t="s">
        <v>5</v>
      </c>
      <c r="G5193" t="s">
        <v>24</v>
      </c>
      <c r="H5193">
        <v>2406423</v>
      </c>
      <c r="I5193">
        <v>2407868</v>
      </c>
      <c r="J5193" t="s">
        <v>25</v>
      </c>
      <c r="K5193" t="s">
        <v>8870</v>
      </c>
      <c r="L5193" t="s">
        <v>8870</v>
      </c>
      <c r="N5193" t="s">
        <v>8871</v>
      </c>
      <c r="Q5193" t="s">
        <v>8868</v>
      </c>
      <c r="R5193">
        <v>1446</v>
      </c>
      <c r="S5193">
        <v>481</v>
      </c>
    </row>
    <row r="5194" spans="1:20" x14ac:dyDescent="0.25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G5194" t="s">
        <v>24</v>
      </c>
      <c r="H5194">
        <v>2407973</v>
      </c>
      <c r="I5194">
        <v>2408068</v>
      </c>
      <c r="J5194" t="s">
        <v>88</v>
      </c>
      <c r="Q5194" t="s">
        <v>8872</v>
      </c>
      <c r="R5194">
        <v>96</v>
      </c>
    </row>
    <row r="5195" spans="1:20" x14ac:dyDescent="0.25">
      <c r="A5195" t="s">
        <v>28</v>
      </c>
      <c r="B5195" t="s">
        <v>17938</v>
      </c>
      <c r="C5195" t="s">
        <v>22</v>
      </c>
      <c r="D5195" t="s">
        <v>23</v>
      </c>
      <c r="E5195" t="s">
        <v>5</v>
      </c>
      <c r="G5195" t="s">
        <v>24</v>
      </c>
      <c r="H5195">
        <v>2407973</v>
      </c>
      <c r="I5195">
        <v>2408068</v>
      </c>
      <c r="J5195" t="s">
        <v>88</v>
      </c>
      <c r="K5195" t="s">
        <v>8873</v>
      </c>
      <c r="L5195" t="s">
        <v>8873</v>
      </c>
      <c r="N5195" t="s">
        <v>79</v>
      </c>
      <c r="Q5195" t="s">
        <v>8872</v>
      </c>
      <c r="R5195">
        <v>96</v>
      </c>
      <c r="S5195">
        <v>31</v>
      </c>
    </row>
    <row r="5196" spans="1:20" x14ac:dyDescent="0.25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G5196" t="s">
        <v>24</v>
      </c>
      <c r="H5196">
        <v>2408177</v>
      </c>
      <c r="I5196">
        <v>2408440</v>
      </c>
      <c r="J5196" t="s">
        <v>25</v>
      </c>
      <c r="Q5196" t="s">
        <v>8874</v>
      </c>
      <c r="R5196">
        <v>264</v>
      </c>
      <c r="T5196" t="s">
        <v>8875</v>
      </c>
    </row>
    <row r="5197" spans="1:20" x14ac:dyDescent="0.25">
      <c r="A5197" t="s">
        <v>28</v>
      </c>
      <c r="B5197" t="s">
        <v>17938</v>
      </c>
      <c r="C5197" t="s">
        <v>22</v>
      </c>
      <c r="D5197" t="s">
        <v>23</v>
      </c>
      <c r="E5197" t="s">
        <v>5</v>
      </c>
      <c r="G5197" t="s">
        <v>24</v>
      </c>
      <c r="H5197">
        <v>2408177</v>
      </c>
      <c r="I5197">
        <v>2408440</v>
      </c>
      <c r="J5197" t="s">
        <v>25</v>
      </c>
      <c r="K5197" t="s">
        <v>8876</v>
      </c>
      <c r="L5197" t="s">
        <v>8876</v>
      </c>
      <c r="N5197" t="s">
        <v>79</v>
      </c>
      <c r="Q5197" t="s">
        <v>8874</v>
      </c>
      <c r="R5197">
        <v>264</v>
      </c>
      <c r="S5197">
        <v>87</v>
      </c>
    </row>
    <row r="5198" spans="1:20" x14ac:dyDescent="0.25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G5198" t="s">
        <v>24</v>
      </c>
      <c r="H5198">
        <v>2408485</v>
      </c>
      <c r="I5198">
        <v>2410629</v>
      </c>
      <c r="J5198" t="s">
        <v>88</v>
      </c>
      <c r="Q5198" t="s">
        <v>8877</v>
      </c>
      <c r="R5198">
        <v>2145</v>
      </c>
      <c r="T5198" t="s">
        <v>8878</v>
      </c>
    </row>
    <row r="5199" spans="1:20" x14ac:dyDescent="0.25">
      <c r="A5199" t="s">
        <v>28</v>
      </c>
      <c r="B5199" t="s">
        <v>17938</v>
      </c>
      <c r="C5199" t="s">
        <v>22</v>
      </c>
      <c r="D5199" t="s">
        <v>23</v>
      </c>
      <c r="E5199" t="s">
        <v>5</v>
      </c>
      <c r="G5199" t="s">
        <v>24</v>
      </c>
      <c r="H5199">
        <v>2408485</v>
      </c>
      <c r="I5199">
        <v>2410629</v>
      </c>
      <c r="J5199" t="s">
        <v>88</v>
      </c>
      <c r="K5199" t="s">
        <v>8879</v>
      </c>
      <c r="L5199" t="s">
        <v>8879</v>
      </c>
      <c r="N5199" t="s">
        <v>79</v>
      </c>
      <c r="Q5199" t="s">
        <v>8877</v>
      </c>
      <c r="R5199">
        <v>2145</v>
      </c>
      <c r="S5199">
        <v>714</v>
      </c>
    </row>
    <row r="5200" spans="1:20" x14ac:dyDescent="0.25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G5200" t="s">
        <v>24</v>
      </c>
      <c r="H5200">
        <v>2410626</v>
      </c>
      <c r="I5200">
        <v>2413607</v>
      </c>
      <c r="J5200" t="s">
        <v>88</v>
      </c>
      <c r="Q5200" t="s">
        <v>8880</v>
      </c>
      <c r="R5200">
        <v>2982</v>
      </c>
      <c r="T5200" t="s">
        <v>8881</v>
      </c>
    </row>
    <row r="5201" spans="1:20" x14ac:dyDescent="0.25">
      <c r="A5201" t="s">
        <v>28</v>
      </c>
      <c r="B5201" t="s">
        <v>17938</v>
      </c>
      <c r="C5201" t="s">
        <v>22</v>
      </c>
      <c r="D5201" t="s">
        <v>23</v>
      </c>
      <c r="E5201" t="s">
        <v>5</v>
      </c>
      <c r="G5201" t="s">
        <v>24</v>
      </c>
      <c r="H5201">
        <v>2410626</v>
      </c>
      <c r="I5201">
        <v>2413607</v>
      </c>
      <c r="J5201" t="s">
        <v>88</v>
      </c>
      <c r="K5201" t="s">
        <v>8882</v>
      </c>
      <c r="L5201" t="s">
        <v>8882</v>
      </c>
      <c r="N5201" t="s">
        <v>8883</v>
      </c>
      <c r="Q5201" t="s">
        <v>8880</v>
      </c>
      <c r="R5201">
        <v>2982</v>
      </c>
      <c r="S5201">
        <v>993</v>
      </c>
    </row>
    <row r="5202" spans="1:20" x14ac:dyDescent="0.25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G5202" t="s">
        <v>24</v>
      </c>
      <c r="H5202">
        <v>2413612</v>
      </c>
      <c r="I5202">
        <v>2414937</v>
      </c>
      <c r="J5202" t="s">
        <v>88</v>
      </c>
      <c r="Q5202" t="s">
        <v>8884</v>
      </c>
      <c r="R5202">
        <v>1326</v>
      </c>
      <c r="T5202" t="s">
        <v>8885</v>
      </c>
    </row>
    <row r="5203" spans="1:20" x14ac:dyDescent="0.25">
      <c r="A5203" t="s">
        <v>28</v>
      </c>
      <c r="B5203" t="s">
        <v>17938</v>
      </c>
      <c r="C5203" t="s">
        <v>22</v>
      </c>
      <c r="D5203" t="s">
        <v>23</v>
      </c>
      <c r="E5203" t="s">
        <v>5</v>
      </c>
      <c r="G5203" t="s">
        <v>24</v>
      </c>
      <c r="H5203">
        <v>2413612</v>
      </c>
      <c r="I5203">
        <v>2414937</v>
      </c>
      <c r="J5203" t="s">
        <v>88</v>
      </c>
      <c r="K5203" t="s">
        <v>8886</v>
      </c>
      <c r="L5203" t="s">
        <v>8886</v>
      </c>
      <c r="N5203" t="s">
        <v>79</v>
      </c>
      <c r="Q5203" t="s">
        <v>8884</v>
      </c>
      <c r="R5203">
        <v>1326</v>
      </c>
      <c r="S5203">
        <v>441</v>
      </c>
    </row>
    <row r="5204" spans="1:20" x14ac:dyDescent="0.25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G5204" t="s">
        <v>24</v>
      </c>
      <c r="H5204">
        <v>2415161</v>
      </c>
      <c r="I5204">
        <v>2415394</v>
      </c>
      <c r="J5204" t="s">
        <v>25</v>
      </c>
      <c r="Q5204" t="s">
        <v>8887</v>
      </c>
      <c r="R5204">
        <v>234</v>
      </c>
      <c r="T5204" t="s">
        <v>8888</v>
      </c>
    </row>
    <row r="5205" spans="1:20" x14ac:dyDescent="0.25">
      <c r="A5205" t="s">
        <v>28</v>
      </c>
      <c r="B5205" t="s">
        <v>17938</v>
      </c>
      <c r="C5205" t="s">
        <v>22</v>
      </c>
      <c r="D5205" t="s">
        <v>23</v>
      </c>
      <c r="E5205" t="s">
        <v>5</v>
      </c>
      <c r="G5205" t="s">
        <v>24</v>
      </c>
      <c r="H5205">
        <v>2415161</v>
      </c>
      <c r="I5205">
        <v>2415394</v>
      </c>
      <c r="J5205" t="s">
        <v>25</v>
      </c>
      <c r="K5205" t="s">
        <v>8889</v>
      </c>
      <c r="L5205" t="s">
        <v>8889</v>
      </c>
      <c r="N5205" t="s">
        <v>79</v>
      </c>
      <c r="Q5205" t="s">
        <v>8887</v>
      </c>
      <c r="R5205">
        <v>234</v>
      </c>
      <c r="S5205">
        <v>77</v>
      </c>
    </row>
    <row r="5206" spans="1:20" x14ac:dyDescent="0.25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G5206" t="s">
        <v>24</v>
      </c>
      <c r="H5206">
        <v>2415399</v>
      </c>
      <c r="I5206">
        <v>2415848</v>
      </c>
      <c r="J5206" t="s">
        <v>88</v>
      </c>
      <c r="Q5206" t="s">
        <v>8890</v>
      </c>
      <c r="R5206">
        <v>450</v>
      </c>
      <c r="T5206" t="s">
        <v>8891</v>
      </c>
    </row>
    <row r="5207" spans="1:20" x14ac:dyDescent="0.25">
      <c r="A5207" t="s">
        <v>28</v>
      </c>
      <c r="B5207" t="s">
        <v>17938</v>
      </c>
      <c r="C5207" t="s">
        <v>22</v>
      </c>
      <c r="D5207" t="s">
        <v>23</v>
      </c>
      <c r="E5207" t="s">
        <v>5</v>
      </c>
      <c r="G5207" t="s">
        <v>24</v>
      </c>
      <c r="H5207">
        <v>2415399</v>
      </c>
      <c r="I5207">
        <v>2415848</v>
      </c>
      <c r="J5207" t="s">
        <v>88</v>
      </c>
      <c r="K5207" t="s">
        <v>8892</v>
      </c>
      <c r="L5207" t="s">
        <v>8892</v>
      </c>
      <c r="N5207" t="s">
        <v>314</v>
      </c>
      <c r="Q5207" t="s">
        <v>8890</v>
      </c>
      <c r="R5207">
        <v>450</v>
      </c>
      <c r="S5207">
        <v>149</v>
      </c>
    </row>
    <row r="5208" spans="1:20" x14ac:dyDescent="0.25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G5208" t="s">
        <v>24</v>
      </c>
      <c r="H5208">
        <v>2415848</v>
      </c>
      <c r="I5208">
        <v>2416363</v>
      </c>
      <c r="J5208" t="s">
        <v>88</v>
      </c>
      <c r="Q5208" t="s">
        <v>8893</v>
      </c>
      <c r="R5208">
        <v>516</v>
      </c>
      <c r="T5208" t="s">
        <v>8894</v>
      </c>
    </row>
    <row r="5209" spans="1:20" x14ac:dyDescent="0.25">
      <c r="A5209" t="s">
        <v>28</v>
      </c>
      <c r="B5209" t="s">
        <v>17938</v>
      </c>
      <c r="C5209" t="s">
        <v>22</v>
      </c>
      <c r="D5209" t="s">
        <v>23</v>
      </c>
      <c r="E5209" t="s">
        <v>5</v>
      </c>
      <c r="G5209" t="s">
        <v>24</v>
      </c>
      <c r="H5209">
        <v>2415848</v>
      </c>
      <c r="I5209">
        <v>2416363</v>
      </c>
      <c r="J5209" t="s">
        <v>88</v>
      </c>
      <c r="K5209" t="s">
        <v>8895</v>
      </c>
      <c r="L5209" t="s">
        <v>8895</v>
      </c>
      <c r="N5209" t="s">
        <v>5394</v>
      </c>
      <c r="Q5209" t="s">
        <v>8893</v>
      </c>
      <c r="R5209">
        <v>516</v>
      </c>
      <c r="S5209">
        <v>171</v>
      </c>
    </row>
    <row r="5210" spans="1:20" x14ac:dyDescent="0.25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G5210" t="s">
        <v>24</v>
      </c>
      <c r="H5210">
        <v>2416575</v>
      </c>
      <c r="I5210">
        <v>2417612</v>
      </c>
      <c r="J5210" t="s">
        <v>25</v>
      </c>
      <c r="Q5210" t="s">
        <v>8896</v>
      </c>
      <c r="R5210">
        <v>1038</v>
      </c>
      <c r="T5210" t="s">
        <v>8897</v>
      </c>
    </row>
    <row r="5211" spans="1:20" x14ac:dyDescent="0.25">
      <c r="A5211" t="s">
        <v>28</v>
      </c>
      <c r="B5211" t="s">
        <v>17938</v>
      </c>
      <c r="C5211" t="s">
        <v>22</v>
      </c>
      <c r="D5211" t="s">
        <v>23</v>
      </c>
      <c r="E5211" t="s">
        <v>5</v>
      </c>
      <c r="G5211" t="s">
        <v>24</v>
      </c>
      <c r="H5211">
        <v>2416575</v>
      </c>
      <c r="I5211">
        <v>2417612</v>
      </c>
      <c r="J5211" t="s">
        <v>25</v>
      </c>
      <c r="K5211" t="s">
        <v>8898</v>
      </c>
      <c r="L5211" t="s">
        <v>8898</v>
      </c>
      <c r="N5211" t="s">
        <v>8899</v>
      </c>
      <c r="Q5211" t="s">
        <v>8896</v>
      </c>
      <c r="R5211">
        <v>1038</v>
      </c>
      <c r="S5211">
        <v>345</v>
      </c>
    </row>
    <row r="5212" spans="1:20" x14ac:dyDescent="0.25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G5212" t="s">
        <v>24</v>
      </c>
      <c r="H5212">
        <v>2417945</v>
      </c>
      <c r="I5212">
        <v>2418610</v>
      </c>
      <c r="J5212" t="s">
        <v>25</v>
      </c>
      <c r="Q5212" t="s">
        <v>8900</v>
      </c>
      <c r="R5212">
        <v>666</v>
      </c>
      <c r="T5212" t="s">
        <v>8901</v>
      </c>
    </row>
    <row r="5213" spans="1:20" x14ac:dyDescent="0.25">
      <c r="A5213" t="s">
        <v>28</v>
      </c>
      <c r="B5213" t="s">
        <v>17938</v>
      </c>
      <c r="C5213" t="s">
        <v>22</v>
      </c>
      <c r="D5213" t="s">
        <v>23</v>
      </c>
      <c r="E5213" t="s">
        <v>5</v>
      </c>
      <c r="G5213" t="s">
        <v>24</v>
      </c>
      <c r="H5213">
        <v>2417945</v>
      </c>
      <c r="I5213">
        <v>2418610</v>
      </c>
      <c r="J5213" t="s">
        <v>25</v>
      </c>
      <c r="K5213" t="s">
        <v>8902</v>
      </c>
      <c r="L5213" t="s">
        <v>8902</v>
      </c>
      <c r="N5213" t="s">
        <v>79</v>
      </c>
      <c r="Q5213" t="s">
        <v>8900</v>
      </c>
      <c r="R5213">
        <v>666</v>
      </c>
      <c r="S5213">
        <v>221</v>
      </c>
    </row>
    <row r="5214" spans="1:20" x14ac:dyDescent="0.25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G5214" t="s">
        <v>24</v>
      </c>
      <c r="H5214">
        <v>2418666</v>
      </c>
      <c r="I5214">
        <v>2420786</v>
      </c>
      <c r="J5214" t="s">
        <v>88</v>
      </c>
      <c r="Q5214" t="s">
        <v>8903</v>
      </c>
      <c r="R5214">
        <v>2121</v>
      </c>
      <c r="T5214" t="s">
        <v>8904</v>
      </c>
    </row>
    <row r="5215" spans="1:20" x14ac:dyDescent="0.25">
      <c r="A5215" t="s">
        <v>28</v>
      </c>
      <c r="B5215" t="s">
        <v>17938</v>
      </c>
      <c r="C5215" t="s">
        <v>22</v>
      </c>
      <c r="D5215" t="s">
        <v>23</v>
      </c>
      <c r="E5215" t="s">
        <v>5</v>
      </c>
      <c r="G5215" t="s">
        <v>24</v>
      </c>
      <c r="H5215">
        <v>2418666</v>
      </c>
      <c r="I5215">
        <v>2420786</v>
      </c>
      <c r="J5215" t="s">
        <v>88</v>
      </c>
      <c r="K5215" t="s">
        <v>8905</v>
      </c>
      <c r="L5215" t="s">
        <v>8905</v>
      </c>
      <c r="N5215" t="s">
        <v>8906</v>
      </c>
      <c r="Q5215" t="s">
        <v>8903</v>
      </c>
      <c r="R5215">
        <v>2121</v>
      </c>
      <c r="S5215">
        <v>706</v>
      </c>
    </row>
    <row r="5216" spans="1:20" x14ac:dyDescent="0.25">
      <c r="A5216" t="s">
        <v>20</v>
      </c>
      <c r="B5216" t="s">
        <v>21</v>
      </c>
      <c r="C5216" t="s">
        <v>22</v>
      </c>
      <c r="D5216" t="s">
        <v>23</v>
      </c>
      <c r="E5216" t="s">
        <v>5</v>
      </c>
      <c r="G5216" t="s">
        <v>24</v>
      </c>
      <c r="H5216">
        <v>2421050</v>
      </c>
      <c r="I5216">
        <v>2422111</v>
      </c>
      <c r="J5216" t="s">
        <v>25</v>
      </c>
      <c r="Q5216" t="s">
        <v>8907</v>
      </c>
      <c r="R5216">
        <v>1062</v>
      </c>
      <c r="T5216" t="s">
        <v>8908</v>
      </c>
    </row>
    <row r="5217" spans="1:20" x14ac:dyDescent="0.25">
      <c r="A5217" t="s">
        <v>28</v>
      </c>
      <c r="B5217" t="s">
        <v>17938</v>
      </c>
      <c r="C5217" t="s">
        <v>22</v>
      </c>
      <c r="D5217" t="s">
        <v>23</v>
      </c>
      <c r="E5217" t="s">
        <v>5</v>
      </c>
      <c r="G5217" t="s">
        <v>24</v>
      </c>
      <c r="H5217">
        <v>2421050</v>
      </c>
      <c r="I5217">
        <v>2422111</v>
      </c>
      <c r="J5217" t="s">
        <v>25</v>
      </c>
      <c r="K5217" t="s">
        <v>8909</v>
      </c>
      <c r="L5217" t="s">
        <v>8909</v>
      </c>
      <c r="N5217" t="s">
        <v>6277</v>
      </c>
      <c r="Q5217" t="s">
        <v>8907</v>
      </c>
      <c r="R5217">
        <v>1062</v>
      </c>
      <c r="S5217">
        <v>353</v>
      </c>
    </row>
    <row r="5218" spans="1:20" x14ac:dyDescent="0.25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G5218" t="s">
        <v>24</v>
      </c>
      <c r="H5218">
        <v>2422256</v>
      </c>
      <c r="I5218">
        <v>2422477</v>
      </c>
      <c r="J5218" t="s">
        <v>25</v>
      </c>
      <c r="Q5218" t="s">
        <v>8910</v>
      </c>
      <c r="R5218">
        <v>222</v>
      </c>
      <c r="T5218" t="s">
        <v>8911</v>
      </c>
    </row>
    <row r="5219" spans="1:20" x14ac:dyDescent="0.25">
      <c r="A5219" t="s">
        <v>28</v>
      </c>
      <c r="B5219" t="s">
        <v>17938</v>
      </c>
      <c r="C5219" t="s">
        <v>22</v>
      </c>
      <c r="D5219" t="s">
        <v>23</v>
      </c>
      <c r="E5219" t="s">
        <v>5</v>
      </c>
      <c r="G5219" t="s">
        <v>24</v>
      </c>
      <c r="H5219">
        <v>2422256</v>
      </c>
      <c r="I5219">
        <v>2422477</v>
      </c>
      <c r="J5219" t="s">
        <v>25</v>
      </c>
      <c r="K5219" t="s">
        <v>8912</v>
      </c>
      <c r="L5219" t="s">
        <v>8912</v>
      </c>
      <c r="N5219" t="s">
        <v>3355</v>
      </c>
      <c r="Q5219" t="s">
        <v>8910</v>
      </c>
      <c r="R5219">
        <v>222</v>
      </c>
      <c r="S5219">
        <v>73</v>
      </c>
    </row>
    <row r="5220" spans="1:20" x14ac:dyDescent="0.25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G5220" t="s">
        <v>24</v>
      </c>
      <c r="H5220">
        <v>2422554</v>
      </c>
      <c r="I5220">
        <v>2424047</v>
      </c>
      <c r="J5220" t="s">
        <v>88</v>
      </c>
      <c r="Q5220" t="s">
        <v>8913</v>
      </c>
      <c r="R5220">
        <v>1494</v>
      </c>
      <c r="T5220" t="s">
        <v>8914</v>
      </c>
    </row>
    <row r="5221" spans="1:20" x14ac:dyDescent="0.25">
      <c r="A5221" t="s">
        <v>28</v>
      </c>
      <c r="B5221" t="s">
        <v>17938</v>
      </c>
      <c r="C5221" t="s">
        <v>22</v>
      </c>
      <c r="D5221" t="s">
        <v>23</v>
      </c>
      <c r="E5221" t="s">
        <v>5</v>
      </c>
      <c r="G5221" t="s">
        <v>24</v>
      </c>
      <c r="H5221">
        <v>2422554</v>
      </c>
      <c r="I5221">
        <v>2424047</v>
      </c>
      <c r="J5221" t="s">
        <v>88</v>
      </c>
      <c r="K5221" t="s">
        <v>8915</v>
      </c>
      <c r="L5221" t="s">
        <v>8915</v>
      </c>
      <c r="N5221" t="s">
        <v>8916</v>
      </c>
      <c r="Q5221" t="s">
        <v>8913</v>
      </c>
      <c r="R5221">
        <v>1494</v>
      </c>
      <c r="S5221">
        <v>497</v>
      </c>
    </row>
    <row r="5222" spans="1:20" x14ac:dyDescent="0.25">
      <c r="A5222" t="s">
        <v>20</v>
      </c>
      <c r="B5222" t="s">
        <v>76</v>
      </c>
      <c r="C5222" t="s">
        <v>22</v>
      </c>
      <c r="D5222" t="s">
        <v>23</v>
      </c>
      <c r="E5222" t="s">
        <v>5</v>
      </c>
      <c r="G5222" t="s">
        <v>24</v>
      </c>
      <c r="H5222">
        <v>2424283</v>
      </c>
      <c r="I5222">
        <v>2424494</v>
      </c>
      <c r="J5222" t="s">
        <v>88</v>
      </c>
      <c r="K5222" t="s">
        <v>17937</v>
      </c>
      <c r="L5222" t="s">
        <v>17937</v>
      </c>
      <c r="M5222" t="s">
        <v>17937</v>
      </c>
      <c r="Q5222" t="s">
        <v>8917</v>
      </c>
      <c r="R5222">
        <v>212</v>
      </c>
      <c r="T5222" t="s">
        <v>159</v>
      </c>
    </row>
    <row r="5223" spans="1:20" x14ac:dyDescent="0.25">
      <c r="A5223" t="s">
        <v>28</v>
      </c>
      <c r="B5223" t="s">
        <v>159</v>
      </c>
      <c r="C5223" t="s">
        <v>22</v>
      </c>
      <c r="D5223" t="s">
        <v>23</v>
      </c>
      <c r="E5223" t="s">
        <v>5</v>
      </c>
      <c r="G5223" t="s">
        <v>24</v>
      </c>
      <c r="H5223">
        <v>2424283</v>
      </c>
      <c r="I5223">
        <v>2424494</v>
      </c>
      <c r="J5223" t="s">
        <v>88</v>
      </c>
      <c r="K5223" t="s">
        <v>17937</v>
      </c>
      <c r="L5223" t="s">
        <v>17937</v>
      </c>
      <c r="M5223" t="s">
        <v>17937</v>
      </c>
      <c r="N5223" t="s">
        <v>79</v>
      </c>
      <c r="Q5223" t="s">
        <v>8917</v>
      </c>
      <c r="R5223">
        <v>212</v>
      </c>
      <c r="T5223" t="s">
        <v>159</v>
      </c>
    </row>
    <row r="5224" spans="1:20" x14ac:dyDescent="0.25">
      <c r="A5224" t="s">
        <v>20</v>
      </c>
      <c r="B5224" t="s">
        <v>76</v>
      </c>
      <c r="C5224" t="s">
        <v>22</v>
      </c>
      <c r="D5224" t="s">
        <v>23</v>
      </c>
      <c r="E5224" t="s">
        <v>5</v>
      </c>
      <c r="G5224" t="s">
        <v>24</v>
      </c>
      <c r="H5224">
        <v>2424559</v>
      </c>
      <c r="I5224">
        <v>2425178</v>
      </c>
      <c r="J5224" t="s">
        <v>25</v>
      </c>
      <c r="K5224" t="s">
        <v>17937</v>
      </c>
      <c r="L5224" t="s">
        <v>17937</v>
      </c>
      <c r="M5224" t="s">
        <v>17937</v>
      </c>
      <c r="Q5224" t="s">
        <v>8918</v>
      </c>
      <c r="R5224">
        <v>620</v>
      </c>
      <c r="T5224" t="s">
        <v>8919</v>
      </c>
    </row>
    <row r="5225" spans="1:20" x14ac:dyDescent="0.25">
      <c r="A5225" t="s">
        <v>28</v>
      </c>
      <c r="B5225" t="s">
        <v>159</v>
      </c>
      <c r="C5225" t="s">
        <v>22</v>
      </c>
      <c r="D5225" t="s">
        <v>23</v>
      </c>
      <c r="E5225" t="s">
        <v>5</v>
      </c>
      <c r="G5225" t="s">
        <v>24</v>
      </c>
      <c r="H5225">
        <v>2424559</v>
      </c>
      <c r="I5225">
        <v>2425178</v>
      </c>
      <c r="J5225" t="s">
        <v>25</v>
      </c>
      <c r="K5225" t="s">
        <v>17937</v>
      </c>
      <c r="L5225" t="s">
        <v>17937</v>
      </c>
      <c r="M5225" t="s">
        <v>17937</v>
      </c>
      <c r="N5225" t="s">
        <v>8920</v>
      </c>
      <c r="Q5225" t="s">
        <v>8918</v>
      </c>
      <c r="R5225">
        <v>620</v>
      </c>
      <c r="T5225" t="s">
        <v>159</v>
      </c>
    </row>
    <row r="5226" spans="1:20" x14ac:dyDescent="0.25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G5226" t="s">
        <v>24</v>
      </c>
      <c r="H5226">
        <v>2425462</v>
      </c>
      <c r="I5226">
        <v>2426307</v>
      </c>
      <c r="J5226" t="s">
        <v>25</v>
      </c>
      <c r="Q5226" t="s">
        <v>8921</v>
      </c>
      <c r="R5226">
        <v>846</v>
      </c>
      <c r="T5226" t="s">
        <v>8922</v>
      </c>
    </row>
    <row r="5227" spans="1:20" x14ac:dyDescent="0.25">
      <c r="A5227" t="s">
        <v>28</v>
      </c>
      <c r="B5227" t="s">
        <v>17938</v>
      </c>
      <c r="C5227" t="s">
        <v>22</v>
      </c>
      <c r="D5227" t="s">
        <v>23</v>
      </c>
      <c r="E5227" t="s">
        <v>5</v>
      </c>
      <c r="G5227" t="s">
        <v>24</v>
      </c>
      <c r="H5227">
        <v>2425462</v>
      </c>
      <c r="I5227">
        <v>2426307</v>
      </c>
      <c r="J5227" t="s">
        <v>25</v>
      </c>
      <c r="K5227" t="s">
        <v>8923</v>
      </c>
      <c r="L5227" t="s">
        <v>8923</v>
      </c>
      <c r="N5227" t="s">
        <v>8924</v>
      </c>
      <c r="Q5227" t="s">
        <v>8921</v>
      </c>
      <c r="R5227">
        <v>846</v>
      </c>
      <c r="S5227">
        <v>281</v>
      </c>
    </row>
    <row r="5228" spans="1:20" x14ac:dyDescent="0.25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G5228" t="s">
        <v>24</v>
      </c>
      <c r="H5228">
        <v>2426343</v>
      </c>
      <c r="I5228">
        <v>2427236</v>
      </c>
      <c r="J5228" t="s">
        <v>88</v>
      </c>
      <c r="Q5228" t="s">
        <v>8925</v>
      </c>
      <c r="R5228">
        <v>894</v>
      </c>
      <c r="T5228" t="s">
        <v>8926</v>
      </c>
    </row>
    <row r="5229" spans="1:20" x14ac:dyDescent="0.25">
      <c r="A5229" t="s">
        <v>28</v>
      </c>
      <c r="B5229" t="s">
        <v>17938</v>
      </c>
      <c r="C5229" t="s">
        <v>22</v>
      </c>
      <c r="D5229" t="s">
        <v>23</v>
      </c>
      <c r="E5229" t="s">
        <v>5</v>
      </c>
      <c r="G5229" t="s">
        <v>24</v>
      </c>
      <c r="H5229">
        <v>2426343</v>
      </c>
      <c r="I5229">
        <v>2427236</v>
      </c>
      <c r="J5229" t="s">
        <v>88</v>
      </c>
      <c r="K5229" t="s">
        <v>8927</v>
      </c>
      <c r="L5229" t="s">
        <v>8927</v>
      </c>
      <c r="N5229" t="s">
        <v>79</v>
      </c>
      <c r="Q5229" t="s">
        <v>8925</v>
      </c>
      <c r="R5229">
        <v>894</v>
      </c>
      <c r="S5229">
        <v>297</v>
      </c>
    </row>
    <row r="5230" spans="1:20" x14ac:dyDescent="0.25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G5230" t="s">
        <v>24</v>
      </c>
      <c r="H5230">
        <v>2427342</v>
      </c>
      <c r="I5230">
        <v>2428022</v>
      </c>
      <c r="J5230" t="s">
        <v>88</v>
      </c>
      <c r="Q5230" t="s">
        <v>8928</v>
      </c>
      <c r="R5230">
        <v>681</v>
      </c>
      <c r="T5230" t="s">
        <v>8929</v>
      </c>
    </row>
    <row r="5231" spans="1:20" x14ac:dyDescent="0.25">
      <c r="A5231" t="s">
        <v>28</v>
      </c>
      <c r="B5231" t="s">
        <v>17938</v>
      </c>
      <c r="C5231" t="s">
        <v>22</v>
      </c>
      <c r="D5231" t="s">
        <v>23</v>
      </c>
      <c r="E5231" t="s">
        <v>5</v>
      </c>
      <c r="G5231" t="s">
        <v>24</v>
      </c>
      <c r="H5231">
        <v>2427342</v>
      </c>
      <c r="I5231">
        <v>2428022</v>
      </c>
      <c r="J5231" t="s">
        <v>88</v>
      </c>
      <c r="K5231" t="s">
        <v>8930</v>
      </c>
      <c r="L5231" t="s">
        <v>8930</v>
      </c>
      <c r="N5231" t="s">
        <v>8244</v>
      </c>
      <c r="Q5231" t="s">
        <v>8928</v>
      </c>
      <c r="R5231">
        <v>681</v>
      </c>
      <c r="S5231">
        <v>226</v>
      </c>
    </row>
    <row r="5232" spans="1:20" x14ac:dyDescent="0.25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G5232" t="s">
        <v>24</v>
      </c>
      <c r="H5232">
        <v>2428019</v>
      </c>
      <c r="I5232">
        <v>2428714</v>
      </c>
      <c r="J5232" t="s">
        <v>88</v>
      </c>
      <c r="Q5232" t="s">
        <v>8931</v>
      </c>
      <c r="R5232">
        <v>696</v>
      </c>
      <c r="T5232" t="s">
        <v>8932</v>
      </c>
    </row>
    <row r="5233" spans="1:20" x14ac:dyDescent="0.25">
      <c r="A5233" t="s">
        <v>28</v>
      </c>
      <c r="B5233" t="s">
        <v>17938</v>
      </c>
      <c r="C5233" t="s">
        <v>22</v>
      </c>
      <c r="D5233" t="s">
        <v>23</v>
      </c>
      <c r="E5233" t="s">
        <v>5</v>
      </c>
      <c r="G5233" t="s">
        <v>24</v>
      </c>
      <c r="H5233">
        <v>2428019</v>
      </c>
      <c r="I5233">
        <v>2428714</v>
      </c>
      <c r="J5233" t="s">
        <v>88</v>
      </c>
      <c r="K5233" t="s">
        <v>8933</v>
      </c>
      <c r="L5233" t="s">
        <v>8933</v>
      </c>
      <c r="N5233" t="s">
        <v>8240</v>
      </c>
      <c r="Q5233" t="s">
        <v>8931</v>
      </c>
      <c r="R5233">
        <v>696</v>
      </c>
      <c r="S5233">
        <v>231</v>
      </c>
    </row>
    <row r="5234" spans="1:20" x14ac:dyDescent="0.25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G5234" t="s">
        <v>24</v>
      </c>
      <c r="H5234">
        <v>2428714</v>
      </c>
      <c r="I5234">
        <v>2430258</v>
      </c>
      <c r="J5234" t="s">
        <v>88</v>
      </c>
      <c r="Q5234" t="s">
        <v>8934</v>
      </c>
      <c r="R5234">
        <v>1545</v>
      </c>
      <c r="T5234" t="s">
        <v>8935</v>
      </c>
    </row>
    <row r="5235" spans="1:20" x14ac:dyDescent="0.25">
      <c r="A5235" t="s">
        <v>28</v>
      </c>
      <c r="B5235" t="s">
        <v>17938</v>
      </c>
      <c r="C5235" t="s">
        <v>22</v>
      </c>
      <c r="D5235" t="s">
        <v>23</v>
      </c>
      <c r="E5235" t="s">
        <v>5</v>
      </c>
      <c r="G5235" t="s">
        <v>24</v>
      </c>
      <c r="H5235">
        <v>2428714</v>
      </c>
      <c r="I5235">
        <v>2430258</v>
      </c>
      <c r="J5235" t="s">
        <v>88</v>
      </c>
      <c r="K5235" t="s">
        <v>8936</v>
      </c>
      <c r="L5235" t="s">
        <v>8936</v>
      </c>
      <c r="N5235" t="s">
        <v>8236</v>
      </c>
      <c r="Q5235" t="s">
        <v>8934</v>
      </c>
      <c r="R5235">
        <v>1545</v>
      </c>
      <c r="S5235">
        <v>514</v>
      </c>
    </row>
    <row r="5236" spans="1:20" x14ac:dyDescent="0.25">
      <c r="A5236" t="s">
        <v>20</v>
      </c>
      <c r="B5236" t="s">
        <v>21</v>
      </c>
      <c r="C5236" t="s">
        <v>22</v>
      </c>
      <c r="D5236" t="s">
        <v>23</v>
      </c>
      <c r="E5236" t="s">
        <v>5</v>
      </c>
      <c r="G5236" t="s">
        <v>24</v>
      </c>
      <c r="H5236">
        <v>2430255</v>
      </c>
      <c r="I5236">
        <v>2433995</v>
      </c>
      <c r="J5236" t="s">
        <v>88</v>
      </c>
      <c r="Q5236" t="s">
        <v>8937</v>
      </c>
      <c r="R5236">
        <v>3741</v>
      </c>
      <c r="T5236" t="s">
        <v>8938</v>
      </c>
    </row>
    <row r="5237" spans="1:20" x14ac:dyDescent="0.25">
      <c r="A5237" t="s">
        <v>28</v>
      </c>
      <c r="B5237" t="s">
        <v>17938</v>
      </c>
      <c r="C5237" t="s">
        <v>22</v>
      </c>
      <c r="D5237" t="s">
        <v>23</v>
      </c>
      <c r="E5237" t="s">
        <v>5</v>
      </c>
      <c r="G5237" t="s">
        <v>24</v>
      </c>
      <c r="H5237">
        <v>2430255</v>
      </c>
      <c r="I5237">
        <v>2433995</v>
      </c>
      <c r="J5237" t="s">
        <v>88</v>
      </c>
      <c r="K5237" t="s">
        <v>8939</v>
      </c>
      <c r="L5237" t="s">
        <v>8939</v>
      </c>
      <c r="N5237" t="s">
        <v>8232</v>
      </c>
      <c r="Q5237" t="s">
        <v>8937</v>
      </c>
      <c r="R5237">
        <v>3741</v>
      </c>
      <c r="S5237">
        <v>1246</v>
      </c>
    </row>
    <row r="5238" spans="1:20" x14ac:dyDescent="0.25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G5238" t="s">
        <v>24</v>
      </c>
      <c r="H5238">
        <v>2434087</v>
      </c>
      <c r="I5238">
        <v>2435475</v>
      </c>
      <c r="J5238" t="s">
        <v>88</v>
      </c>
      <c r="Q5238" t="s">
        <v>8940</v>
      </c>
      <c r="R5238">
        <v>1389</v>
      </c>
      <c r="T5238" t="s">
        <v>8941</v>
      </c>
    </row>
    <row r="5239" spans="1:20" x14ac:dyDescent="0.25">
      <c r="A5239" t="s">
        <v>28</v>
      </c>
      <c r="B5239" t="s">
        <v>17938</v>
      </c>
      <c r="C5239" t="s">
        <v>22</v>
      </c>
      <c r="D5239" t="s">
        <v>23</v>
      </c>
      <c r="E5239" t="s">
        <v>5</v>
      </c>
      <c r="G5239" t="s">
        <v>24</v>
      </c>
      <c r="H5239">
        <v>2434087</v>
      </c>
      <c r="I5239">
        <v>2435475</v>
      </c>
      <c r="J5239" t="s">
        <v>88</v>
      </c>
      <c r="K5239" t="s">
        <v>8942</v>
      </c>
      <c r="L5239" t="s">
        <v>8942</v>
      </c>
      <c r="N5239" t="s">
        <v>8943</v>
      </c>
      <c r="Q5239" t="s">
        <v>8940</v>
      </c>
      <c r="R5239">
        <v>1389</v>
      </c>
      <c r="S5239">
        <v>462</v>
      </c>
    </row>
    <row r="5240" spans="1:20" x14ac:dyDescent="0.25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G5240" t="s">
        <v>24</v>
      </c>
      <c r="H5240">
        <v>2435689</v>
      </c>
      <c r="I5240">
        <v>2436267</v>
      </c>
      <c r="J5240" t="s">
        <v>88</v>
      </c>
      <c r="Q5240" t="s">
        <v>8944</v>
      </c>
      <c r="R5240">
        <v>579</v>
      </c>
      <c r="T5240" t="s">
        <v>8945</v>
      </c>
    </row>
    <row r="5241" spans="1:20" x14ac:dyDescent="0.25">
      <c r="A5241" t="s">
        <v>28</v>
      </c>
      <c r="B5241" t="s">
        <v>17938</v>
      </c>
      <c r="C5241" t="s">
        <v>22</v>
      </c>
      <c r="D5241" t="s">
        <v>23</v>
      </c>
      <c r="E5241" t="s">
        <v>5</v>
      </c>
      <c r="G5241" t="s">
        <v>24</v>
      </c>
      <c r="H5241">
        <v>2435689</v>
      </c>
      <c r="I5241">
        <v>2436267</v>
      </c>
      <c r="J5241" t="s">
        <v>88</v>
      </c>
      <c r="K5241" t="s">
        <v>8946</v>
      </c>
      <c r="L5241" t="s">
        <v>8946</v>
      </c>
      <c r="N5241" t="s">
        <v>8583</v>
      </c>
      <c r="Q5241" t="s">
        <v>8944</v>
      </c>
      <c r="R5241">
        <v>579</v>
      </c>
      <c r="S5241">
        <v>192</v>
      </c>
    </row>
    <row r="5242" spans="1:20" x14ac:dyDescent="0.25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G5242" t="s">
        <v>24</v>
      </c>
      <c r="H5242">
        <v>2436385</v>
      </c>
      <c r="I5242">
        <v>2437872</v>
      </c>
      <c r="J5242" t="s">
        <v>25</v>
      </c>
      <c r="Q5242" t="s">
        <v>8947</v>
      </c>
      <c r="R5242">
        <v>1488</v>
      </c>
      <c r="T5242" t="s">
        <v>8948</v>
      </c>
    </row>
    <row r="5243" spans="1:20" x14ac:dyDescent="0.25">
      <c r="A5243" t="s">
        <v>28</v>
      </c>
      <c r="B5243" t="s">
        <v>17938</v>
      </c>
      <c r="C5243" t="s">
        <v>22</v>
      </c>
      <c r="D5243" t="s">
        <v>23</v>
      </c>
      <c r="E5243" t="s">
        <v>5</v>
      </c>
      <c r="G5243" t="s">
        <v>24</v>
      </c>
      <c r="H5243">
        <v>2436385</v>
      </c>
      <c r="I5243">
        <v>2437872</v>
      </c>
      <c r="J5243" t="s">
        <v>25</v>
      </c>
      <c r="K5243" t="s">
        <v>8949</v>
      </c>
      <c r="L5243" t="s">
        <v>8949</v>
      </c>
      <c r="N5243" t="s">
        <v>208</v>
      </c>
      <c r="Q5243" t="s">
        <v>8947</v>
      </c>
      <c r="R5243">
        <v>1488</v>
      </c>
      <c r="S5243">
        <v>495</v>
      </c>
    </row>
    <row r="5244" spans="1:20" x14ac:dyDescent="0.25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G5244" t="s">
        <v>24</v>
      </c>
      <c r="H5244">
        <v>2437897</v>
      </c>
      <c r="I5244">
        <v>2438277</v>
      </c>
      <c r="J5244" t="s">
        <v>88</v>
      </c>
      <c r="Q5244" t="s">
        <v>8950</v>
      </c>
      <c r="R5244">
        <v>381</v>
      </c>
      <c r="T5244" t="s">
        <v>8951</v>
      </c>
    </row>
    <row r="5245" spans="1:20" x14ac:dyDescent="0.25">
      <c r="A5245" t="s">
        <v>28</v>
      </c>
      <c r="B5245" t="s">
        <v>17938</v>
      </c>
      <c r="C5245" t="s">
        <v>22</v>
      </c>
      <c r="D5245" t="s">
        <v>23</v>
      </c>
      <c r="E5245" t="s">
        <v>5</v>
      </c>
      <c r="G5245" t="s">
        <v>24</v>
      </c>
      <c r="H5245">
        <v>2437897</v>
      </c>
      <c r="I5245">
        <v>2438277</v>
      </c>
      <c r="J5245" t="s">
        <v>88</v>
      </c>
      <c r="K5245" t="s">
        <v>8952</v>
      </c>
      <c r="L5245" t="s">
        <v>8952</v>
      </c>
      <c r="N5245" t="s">
        <v>79</v>
      </c>
      <c r="Q5245" t="s">
        <v>8950</v>
      </c>
      <c r="R5245">
        <v>381</v>
      </c>
      <c r="S5245">
        <v>126</v>
      </c>
    </row>
    <row r="5246" spans="1:20" x14ac:dyDescent="0.25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G5246" t="s">
        <v>24</v>
      </c>
      <c r="H5246">
        <v>2438421</v>
      </c>
      <c r="I5246">
        <v>2439503</v>
      </c>
      <c r="J5246" t="s">
        <v>88</v>
      </c>
      <c r="Q5246" t="s">
        <v>8953</v>
      </c>
      <c r="R5246">
        <v>1083</v>
      </c>
      <c r="T5246" t="s">
        <v>8954</v>
      </c>
    </row>
    <row r="5247" spans="1:20" x14ac:dyDescent="0.25">
      <c r="A5247" t="s">
        <v>28</v>
      </c>
      <c r="B5247" t="s">
        <v>17938</v>
      </c>
      <c r="C5247" t="s">
        <v>22</v>
      </c>
      <c r="D5247" t="s">
        <v>23</v>
      </c>
      <c r="E5247" t="s">
        <v>5</v>
      </c>
      <c r="G5247" t="s">
        <v>24</v>
      </c>
      <c r="H5247">
        <v>2438421</v>
      </c>
      <c r="I5247">
        <v>2439503</v>
      </c>
      <c r="J5247" t="s">
        <v>88</v>
      </c>
      <c r="K5247" t="s">
        <v>8955</v>
      </c>
      <c r="L5247" t="s">
        <v>8955</v>
      </c>
      <c r="N5247" t="s">
        <v>5896</v>
      </c>
      <c r="Q5247" t="s">
        <v>8953</v>
      </c>
      <c r="R5247">
        <v>1083</v>
      </c>
      <c r="S5247">
        <v>360</v>
      </c>
    </row>
    <row r="5248" spans="1:20" x14ac:dyDescent="0.25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G5248" t="s">
        <v>24</v>
      </c>
      <c r="H5248">
        <v>2439586</v>
      </c>
      <c r="I5248">
        <v>2439768</v>
      </c>
      <c r="J5248" t="s">
        <v>25</v>
      </c>
      <c r="Q5248" t="s">
        <v>8956</v>
      </c>
      <c r="R5248">
        <v>183</v>
      </c>
    </row>
    <row r="5249" spans="1:20" x14ac:dyDescent="0.25">
      <c r="A5249" t="s">
        <v>28</v>
      </c>
      <c r="B5249" t="s">
        <v>17938</v>
      </c>
      <c r="C5249" t="s">
        <v>22</v>
      </c>
      <c r="D5249" t="s">
        <v>23</v>
      </c>
      <c r="E5249" t="s">
        <v>5</v>
      </c>
      <c r="G5249" t="s">
        <v>24</v>
      </c>
      <c r="H5249">
        <v>2439586</v>
      </c>
      <c r="I5249">
        <v>2439768</v>
      </c>
      <c r="J5249" t="s">
        <v>25</v>
      </c>
      <c r="K5249" t="s">
        <v>8957</v>
      </c>
      <c r="L5249" t="s">
        <v>8957</v>
      </c>
      <c r="N5249" t="s">
        <v>79</v>
      </c>
      <c r="Q5249" t="s">
        <v>8956</v>
      </c>
      <c r="R5249">
        <v>183</v>
      </c>
      <c r="S5249">
        <v>60</v>
      </c>
    </row>
    <row r="5250" spans="1:20" x14ac:dyDescent="0.25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G5250" t="s">
        <v>24</v>
      </c>
      <c r="H5250">
        <v>2440028</v>
      </c>
      <c r="I5250">
        <v>2440909</v>
      </c>
      <c r="J5250" t="s">
        <v>88</v>
      </c>
      <c r="Q5250" t="s">
        <v>8958</v>
      </c>
      <c r="R5250">
        <v>882</v>
      </c>
      <c r="T5250" t="s">
        <v>8959</v>
      </c>
    </row>
    <row r="5251" spans="1:20" x14ac:dyDescent="0.25">
      <c r="A5251" t="s">
        <v>28</v>
      </c>
      <c r="B5251" t="s">
        <v>17938</v>
      </c>
      <c r="C5251" t="s">
        <v>22</v>
      </c>
      <c r="D5251" t="s">
        <v>23</v>
      </c>
      <c r="E5251" t="s">
        <v>5</v>
      </c>
      <c r="G5251" t="s">
        <v>24</v>
      </c>
      <c r="H5251">
        <v>2440028</v>
      </c>
      <c r="I5251">
        <v>2440909</v>
      </c>
      <c r="J5251" t="s">
        <v>88</v>
      </c>
      <c r="K5251" t="s">
        <v>8960</v>
      </c>
      <c r="L5251" t="s">
        <v>8960</v>
      </c>
      <c r="N5251" t="s">
        <v>8961</v>
      </c>
      <c r="Q5251" t="s">
        <v>8958</v>
      </c>
      <c r="R5251">
        <v>882</v>
      </c>
      <c r="S5251">
        <v>293</v>
      </c>
    </row>
    <row r="5252" spans="1:20" x14ac:dyDescent="0.25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G5252" t="s">
        <v>24</v>
      </c>
      <c r="H5252">
        <v>2441187</v>
      </c>
      <c r="I5252">
        <v>2441774</v>
      </c>
      <c r="J5252" t="s">
        <v>25</v>
      </c>
      <c r="Q5252" t="s">
        <v>8962</v>
      </c>
      <c r="R5252">
        <v>588</v>
      </c>
      <c r="T5252" t="s">
        <v>8963</v>
      </c>
    </row>
    <row r="5253" spans="1:20" x14ac:dyDescent="0.25">
      <c r="A5253" t="s">
        <v>28</v>
      </c>
      <c r="B5253" t="s">
        <v>17938</v>
      </c>
      <c r="C5253" t="s">
        <v>22</v>
      </c>
      <c r="D5253" t="s">
        <v>23</v>
      </c>
      <c r="E5253" t="s">
        <v>5</v>
      </c>
      <c r="G5253" t="s">
        <v>24</v>
      </c>
      <c r="H5253">
        <v>2441187</v>
      </c>
      <c r="I5253">
        <v>2441774</v>
      </c>
      <c r="J5253" t="s">
        <v>25</v>
      </c>
      <c r="K5253" t="s">
        <v>8964</v>
      </c>
      <c r="L5253" t="s">
        <v>8964</v>
      </c>
      <c r="N5253" t="s">
        <v>8965</v>
      </c>
      <c r="Q5253" t="s">
        <v>8962</v>
      </c>
      <c r="R5253">
        <v>588</v>
      </c>
      <c r="S5253">
        <v>195</v>
      </c>
    </row>
    <row r="5254" spans="1:20" x14ac:dyDescent="0.25">
      <c r="A5254" t="s">
        <v>20</v>
      </c>
      <c r="B5254" t="s">
        <v>21</v>
      </c>
      <c r="C5254" t="s">
        <v>22</v>
      </c>
      <c r="D5254" t="s">
        <v>23</v>
      </c>
      <c r="E5254" t="s">
        <v>5</v>
      </c>
      <c r="G5254" t="s">
        <v>24</v>
      </c>
      <c r="H5254">
        <v>2441823</v>
      </c>
      <c r="I5254">
        <v>2444234</v>
      </c>
      <c r="J5254" t="s">
        <v>25</v>
      </c>
      <c r="Q5254" t="s">
        <v>8966</v>
      </c>
      <c r="R5254">
        <v>2412</v>
      </c>
      <c r="T5254" t="s">
        <v>8967</v>
      </c>
    </row>
    <row r="5255" spans="1:20" x14ac:dyDescent="0.25">
      <c r="A5255" t="s">
        <v>28</v>
      </c>
      <c r="B5255" t="s">
        <v>17938</v>
      </c>
      <c r="C5255" t="s">
        <v>22</v>
      </c>
      <c r="D5255" t="s">
        <v>23</v>
      </c>
      <c r="E5255" t="s">
        <v>5</v>
      </c>
      <c r="G5255" t="s">
        <v>24</v>
      </c>
      <c r="H5255">
        <v>2441823</v>
      </c>
      <c r="I5255">
        <v>2444234</v>
      </c>
      <c r="J5255" t="s">
        <v>25</v>
      </c>
      <c r="K5255" t="s">
        <v>8968</v>
      </c>
      <c r="L5255" t="s">
        <v>8968</v>
      </c>
      <c r="N5255" t="s">
        <v>8969</v>
      </c>
      <c r="Q5255" t="s">
        <v>8966</v>
      </c>
      <c r="R5255">
        <v>2412</v>
      </c>
      <c r="S5255">
        <v>803</v>
      </c>
    </row>
    <row r="5256" spans="1:20" x14ac:dyDescent="0.25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G5256" t="s">
        <v>24</v>
      </c>
      <c r="H5256">
        <v>2444248</v>
      </c>
      <c r="I5256">
        <v>2445132</v>
      </c>
      <c r="J5256" t="s">
        <v>25</v>
      </c>
      <c r="Q5256" t="s">
        <v>8970</v>
      </c>
      <c r="R5256">
        <v>885</v>
      </c>
      <c r="T5256" t="s">
        <v>8971</v>
      </c>
    </row>
    <row r="5257" spans="1:20" x14ac:dyDescent="0.25">
      <c r="A5257" t="s">
        <v>28</v>
      </c>
      <c r="B5257" t="s">
        <v>17938</v>
      </c>
      <c r="C5257" t="s">
        <v>22</v>
      </c>
      <c r="D5257" t="s">
        <v>23</v>
      </c>
      <c r="E5257" t="s">
        <v>5</v>
      </c>
      <c r="G5257" t="s">
        <v>24</v>
      </c>
      <c r="H5257">
        <v>2444248</v>
      </c>
      <c r="I5257">
        <v>2445132</v>
      </c>
      <c r="J5257" t="s">
        <v>25</v>
      </c>
      <c r="K5257" t="s">
        <v>8972</v>
      </c>
      <c r="L5257" t="s">
        <v>8972</v>
      </c>
      <c r="N5257" t="s">
        <v>8973</v>
      </c>
      <c r="Q5257" t="s">
        <v>8970</v>
      </c>
      <c r="R5257">
        <v>885</v>
      </c>
      <c r="S5257">
        <v>294</v>
      </c>
    </row>
    <row r="5258" spans="1:20" x14ac:dyDescent="0.25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G5258" t="s">
        <v>24</v>
      </c>
      <c r="H5258">
        <v>2445125</v>
      </c>
      <c r="I5258">
        <v>2445781</v>
      </c>
      <c r="J5258" t="s">
        <v>25</v>
      </c>
      <c r="Q5258" t="s">
        <v>8974</v>
      </c>
      <c r="R5258">
        <v>657</v>
      </c>
      <c r="T5258" t="s">
        <v>8975</v>
      </c>
    </row>
    <row r="5259" spans="1:20" x14ac:dyDescent="0.25">
      <c r="A5259" t="s">
        <v>28</v>
      </c>
      <c r="B5259" t="s">
        <v>17938</v>
      </c>
      <c r="C5259" t="s">
        <v>22</v>
      </c>
      <c r="D5259" t="s">
        <v>23</v>
      </c>
      <c r="E5259" t="s">
        <v>5</v>
      </c>
      <c r="G5259" t="s">
        <v>24</v>
      </c>
      <c r="H5259">
        <v>2445125</v>
      </c>
      <c r="I5259">
        <v>2445781</v>
      </c>
      <c r="J5259" t="s">
        <v>25</v>
      </c>
      <c r="K5259" t="s">
        <v>8976</v>
      </c>
      <c r="L5259" t="s">
        <v>8976</v>
      </c>
      <c r="N5259" t="s">
        <v>8977</v>
      </c>
      <c r="Q5259" t="s">
        <v>8974</v>
      </c>
      <c r="R5259">
        <v>657</v>
      </c>
      <c r="S5259">
        <v>218</v>
      </c>
    </row>
    <row r="5260" spans="1:20" x14ac:dyDescent="0.25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G5260" t="s">
        <v>24</v>
      </c>
      <c r="H5260">
        <v>2445872</v>
      </c>
      <c r="I5260">
        <v>2446882</v>
      </c>
      <c r="J5260" t="s">
        <v>88</v>
      </c>
      <c r="Q5260" t="s">
        <v>8978</v>
      </c>
      <c r="R5260">
        <v>1011</v>
      </c>
      <c r="T5260" t="s">
        <v>8979</v>
      </c>
    </row>
    <row r="5261" spans="1:20" x14ac:dyDescent="0.25">
      <c r="A5261" t="s">
        <v>28</v>
      </c>
      <c r="B5261" t="s">
        <v>17938</v>
      </c>
      <c r="C5261" t="s">
        <v>22</v>
      </c>
      <c r="D5261" t="s">
        <v>23</v>
      </c>
      <c r="E5261" t="s">
        <v>5</v>
      </c>
      <c r="G5261" t="s">
        <v>24</v>
      </c>
      <c r="H5261">
        <v>2445872</v>
      </c>
      <c r="I5261">
        <v>2446882</v>
      </c>
      <c r="J5261" t="s">
        <v>88</v>
      </c>
      <c r="K5261" t="s">
        <v>8980</v>
      </c>
      <c r="L5261" t="s">
        <v>8980</v>
      </c>
      <c r="N5261" t="s">
        <v>8981</v>
      </c>
      <c r="Q5261" t="s">
        <v>8978</v>
      </c>
      <c r="R5261">
        <v>1011</v>
      </c>
      <c r="S5261">
        <v>336</v>
      </c>
    </row>
    <row r="5262" spans="1:20" x14ac:dyDescent="0.25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G5262" t="s">
        <v>24</v>
      </c>
      <c r="H5262">
        <v>2447168</v>
      </c>
      <c r="I5262">
        <v>2448865</v>
      </c>
      <c r="J5262" t="s">
        <v>88</v>
      </c>
      <c r="Q5262" t="s">
        <v>8982</v>
      </c>
      <c r="R5262">
        <v>1698</v>
      </c>
      <c r="T5262" t="s">
        <v>8983</v>
      </c>
    </row>
    <row r="5263" spans="1:20" x14ac:dyDescent="0.25">
      <c r="A5263" t="s">
        <v>28</v>
      </c>
      <c r="B5263" t="s">
        <v>17938</v>
      </c>
      <c r="C5263" t="s">
        <v>22</v>
      </c>
      <c r="D5263" t="s">
        <v>23</v>
      </c>
      <c r="E5263" t="s">
        <v>5</v>
      </c>
      <c r="G5263" t="s">
        <v>24</v>
      </c>
      <c r="H5263">
        <v>2447168</v>
      </c>
      <c r="I5263">
        <v>2448865</v>
      </c>
      <c r="J5263" t="s">
        <v>88</v>
      </c>
      <c r="K5263" t="s">
        <v>8984</v>
      </c>
      <c r="L5263" t="s">
        <v>8984</v>
      </c>
      <c r="N5263" t="s">
        <v>8985</v>
      </c>
      <c r="Q5263" t="s">
        <v>8982</v>
      </c>
      <c r="R5263">
        <v>1698</v>
      </c>
      <c r="S5263">
        <v>565</v>
      </c>
    </row>
    <row r="5264" spans="1:20" x14ac:dyDescent="0.25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G5264" t="s">
        <v>24</v>
      </c>
      <c r="H5264">
        <v>2449042</v>
      </c>
      <c r="I5264">
        <v>2449185</v>
      </c>
      <c r="J5264" t="s">
        <v>88</v>
      </c>
      <c r="O5264" t="s">
        <v>8986</v>
      </c>
      <c r="Q5264" t="s">
        <v>8987</v>
      </c>
      <c r="R5264">
        <v>144</v>
      </c>
      <c r="T5264" t="s">
        <v>8988</v>
      </c>
    </row>
    <row r="5265" spans="1:20" x14ac:dyDescent="0.25">
      <c r="A5265" t="s">
        <v>28</v>
      </c>
      <c r="B5265" t="s">
        <v>17938</v>
      </c>
      <c r="C5265" t="s">
        <v>22</v>
      </c>
      <c r="D5265" t="s">
        <v>23</v>
      </c>
      <c r="E5265" t="s">
        <v>5</v>
      </c>
      <c r="G5265" t="s">
        <v>24</v>
      </c>
      <c r="H5265">
        <v>2449042</v>
      </c>
      <c r="I5265">
        <v>2449185</v>
      </c>
      <c r="J5265" t="s">
        <v>88</v>
      </c>
      <c r="K5265" t="s">
        <v>8989</v>
      </c>
      <c r="L5265" t="s">
        <v>8989</v>
      </c>
      <c r="N5265" t="s">
        <v>8990</v>
      </c>
      <c r="O5265" t="s">
        <v>8986</v>
      </c>
      <c r="Q5265" t="s">
        <v>8987</v>
      </c>
      <c r="R5265">
        <v>144</v>
      </c>
      <c r="S5265">
        <v>47</v>
      </c>
    </row>
    <row r="5266" spans="1:20" x14ac:dyDescent="0.25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G5266" t="s">
        <v>24</v>
      </c>
      <c r="H5266">
        <v>2449280</v>
      </c>
      <c r="I5266">
        <v>2449495</v>
      </c>
      <c r="J5266" t="s">
        <v>88</v>
      </c>
      <c r="Q5266" t="s">
        <v>8991</v>
      </c>
      <c r="R5266">
        <v>216</v>
      </c>
      <c r="T5266" t="s">
        <v>8992</v>
      </c>
    </row>
    <row r="5267" spans="1:20" x14ac:dyDescent="0.25">
      <c r="A5267" t="s">
        <v>28</v>
      </c>
      <c r="B5267" t="s">
        <v>17938</v>
      </c>
      <c r="C5267" t="s">
        <v>22</v>
      </c>
      <c r="D5267" t="s">
        <v>23</v>
      </c>
      <c r="E5267" t="s">
        <v>5</v>
      </c>
      <c r="G5267" t="s">
        <v>24</v>
      </c>
      <c r="H5267">
        <v>2449280</v>
      </c>
      <c r="I5267">
        <v>2449495</v>
      </c>
      <c r="J5267" t="s">
        <v>88</v>
      </c>
      <c r="K5267" t="s">
        <v>8993</v>
      </c>
      <c r="L5267" t="s">
        <v>8993</v>
      </c>
      <c r="N5267" t="s">
        <v>8994</v>
      </c>
      <c r="Q5267" t="s">
        <v>8991</v>
      </c>
      <c r="R5267">
        <v>216</v>
      </c>
      <c r="S5267">
        <v>71</v>
      </c>
    </row>
    <row r="5268" spans="1:20" x14ac:dyDescent="0.25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G5268" t="s">
        <v>24</v>
      </c>
      <c r="H5268">
        <v>2450008</v>
      </c>
      <c r="I5268">
        <v>2450439</v>
      </c>
      <c r="J5268" t="s">
        <v>25</v>
      </c>
      <c r="Q5268" t="s">
        <v>8995</v>
      </c>
      <c r="R5268">
        <v>432</v>
      </c>
      <c r="T5268" t="s">
        <v>8996</v>
      </c>
    </row>
    <row r="5269" spans="1:20" x14ac:dyDescent="0.25">
      <c r="A5269" t="s">
        <v>28</v>
      </c>
      <c r="B5269" t="s">
        <v>17938</v>
      </c>
      <c r="C5269" t="s">
        <v>22</v>
      </c>
      <c r="D5269" t="s">
        <v>23</v>
      </c>
      <c r="E5269" t="s">
        <v>5</v>
      </c>
      <c r="G5269" t="s">
        <v>24</v>
      </c>
      <c r="H5269">
        <v>2450008</v>
      </c>
      <c r="I5269">
        <v>2450439</v>
      </c>
      <c r="J5269" t="s">
        <v>25</v>
      </c>
      <c r="K5269" t="s">
        <v>8997</v>
      </c>
      <c r="L5269" t="s">
        <v>8997</v>
      </c>
      <c r="N5269" t="s">
        <v>5053</v>
      </c>
      <c r="Q5269" t="s">
        <v>8995</v>
      </c>
      <c r="R5269">
        <v>432</v>
      </c>
      <c r="S5269">
        <v>143</v>
      </c>
    </row>
    <row r="5270" spans="1:20" x14ac:dyDescent="0.25">
      <c r="A5270" t="s">
        <v>20</v>
      </c>
      <c r="B5270" t="s">
        <v>21</v>
      </c>
      <c r="C5270" t="s">
        <v>22</v>
      </c>
      <c r="D5270" t="s">
        <v>23</v>
      </c>
      <c r="E5270" t="s">
        <v>5</v>
      </c>
      <c r="G5270" t="s">
        <v>24</v>
      </c>
      <c r="H5270">
        <v>2450789</v>
      </c>
      <c r="I5270">
        <v>2451118</v>
      </c>
      <c r="J5270" t="s">
        <v>25</v>
      </c>
      <c r="Q5270" t="s">
        <v>8998</v>
      </c>
      <c r="R5270">
        <v>330</v>
      </c>
      <c r="T5270" t="s">
        <v>8999</v>
      </c>
    </row>
    <row r="5271" spans="1:20" x14ac:dyDescent="0.25">
      <c r="A5271" t="s">
        <v>28</v>
      </c>
      <c r="B5271" t="s">
        <v>17938</v>
      </c>
      <c r="C5271" t="s">
        <v>22</v>
      </c>
      <c r="D5271" t="s">
        <v>23</v>
      </c>
      <c r="E5271" t="s">
        <v>5</v>
      </c>
      <c r="G5271" t="s">
        <v>24</v>
      </c>
      <c r="H5271">
        <v>2450789</v>
      </c>
      <c r="I5271">
        <v>2451118</v>
      </c>
      <c r="J5271" t="s">
        <v>25</v>
      </c>
      <c r="K5271" t="s">
        <v>9000</v>
      </c>
      <c r="L5271" t="s">
        <v>9000</v>
      </c>
      <c r="N5271" t="s">
        <v>9001</v>
      </c>
      <c r="Q5271" t="s">
        <v>8998</v>
      </c>
      <c r="R5271">
        <v>330</v>
      </c>
      <c r="S5271">
        <v>109</v>
      </c>
    </row>
    <row r="5272" spans="1:20" x14ac:dyDescent="0.25">
      <c r="A5272" t="s">
        <v>20</v>
      </c>
      <c r="B5272" t="s">
        <v>21</v>
      </c>
      <c r="C5272" t="s">
        <v>22</v>
      </c>
      <c r="D5272" t="s">
        <v>23</v>
      </c>
      <c r="E5272" t="s">
        <v>5</v>
      </c>
      <c r="G5272" t="s">
        <v>24</v>
      </c>
      <c r="H5272">
        <v>2451261</v>
      </c>
      <c r="I5272">
        <v>2452046</v>
      </c>
      <c r="J5272" t="s">
        <v>25</v>
      </c>
      <c r="Q5272" t="s">
        <v>9002</v>
      </c>
      <c r="R5272">
        <v>786</v>
      </c>
      <c r="T5272" t="s">
        <v>9003</v>
      </c>
    </row>
    <row r="5273" spans="1:20" x14ac:dyDescent="0.25">
      <c r="A5273" t="s">
        <v>28</v>
      </c>
      <c r="B5273" t="s">
        <v>17938</v>
      </c>
      <c r="C5273" t="s">
        <v>22</v>
      </c>
      <c r="D5273" t="s">
        <v>23</v>
      </c>
      <c r="E5273" t="s">
        <v>5</v>
      </c>
      <c r="G5273" t="s">
        <v>24</v>
      </c>
      <c r="H5273">
        <v>2451261</v>
      </c>
      <c r="I5273">
        <v>2452046</v>
      </c>
      <c r="J5273" t="s">
        <v>25</v>
      </c>
      <c r="K5273" t="s">
        <v>9004</v>
      </c>
      <c r="L5273" t="s">
        <v>9004</v>
      </c>
      <c r="N5273" t="s">
        <v>79</v>
      </c>
      <c r="Q5273" t="s">
        <v>9002</v>
      </c>
      <c r="R5273">
        <v>786</v>
      </c>
      <c r="S5273">
        <v>261</v>
      </c>
    </row>
    <row r="5274" spans="1:20" x14ac:dyDescent="0.25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G5274" t="s">
        <v>24</v>
      </c>
      <c r="H5274">
        <v>2452175</v>
      </c>
      <c r="I5274">
        <v>2453959</v>
      </c>
      <c r="J5274" t="s">
        <v>25</v>
      </c>
      <c r="Q5274" t="s">
        <v>9005</v>
      </c>
      <c r="R5274">
        <v>1785</v>
      </c>
      <c r="T5274" t="s">
        <v>9006</v>
      </c>
    </row>
    <row r="5275" spans="1:20" x14ac:dyDescent="0.25">
      <c r="A5275" t="s">
        <v>28</v>
      </c>
      <c r="B5275" t="s">
        <v>17938</v>
      </c>
      <c r="C5275" t="s">
        <v>22</v>
      </c>
      <c r="D5275" t="s">
        <v>23</v>
      </c>
      <c r="E5275" t="s">
        <v>5</v>
      </c>
      <c r="G5275" t="s">
        <v>24</v>
      </c>
      <c r="H5275">
        <v>2452175</v>
      </c>
      <c r="I5275">
        <v>2453959</v>
      </c>
      <c r="J5275" t="s">
        <v>25</v>
      </c>
      <c r="K5275" t="s">
        <v>9007</v>
      </c>
      <c r="L5275" t="s">
        <v>9007</v>
      </c>
      <c r="N5275" t="s">
        <v>9008</v>
      </c>
      <c r="Q5275" t="s">
        <v>9005</v>
      </c>
      <c r="R5275">
        <v>1785</v>
      </c>
      <c r="S5275">
        <v>594</v>
      </c>
    </row>
    <row r="5276" spans="1:20" x14ac:dyDescent="0.25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G5276" t="s">
        <v>24</v>
      </c>
      <c r="H5276">
        <v>2453956</v>
      </c>
      <c r="I5276">
        <v>2456484</v>
      </c>
      <c r="J5276" t="s">
        <v>25</v>
      </c>
      <c r="Q5276" t="s">
        <v>9009</v>
      </c>
      <c r="R5276">
        <v>2529</v>
      </c>
      <c r="T5276" t="s">
        <v>9010</v>
      </c>
    </row>
    <row r="5277" spans="1:20" x14ac:dyDescent="0.25">
      <c r="A5277" t="s">
        <v>28</v>
      </c>
      <c r="B5277" t="s">
        <v>17938</v>
      </c>
      <c r="C5277" t="s">
        <v>22</v>
      </c>
      <c r="D5277" t="s">
        <v>23</v>
      </c>
      <c r="E5277" t="s">
        <v>5</v>
      </c>
      <c r="G5277" t="s">
        <v>24</v>
      </c>
      <c r="H5277">
        <v>2453956</v>
      </c>
      <c r="I5277">
        <v>2456484</v>
      </c>
      <c r="J5277" t="s">
        <v>25</v>
      </c>
      <c r="K5277" t="s">
        <v>9011</v>
      </c>
      <c r="L5277" t="s">
        <v>9011</v>
      </c>
      <c r="N5277" t="s">
        <v>9012</v>
      </c>
      <c r="Q5277" t="s">
        <v>9009</v>
      </c>
      <c r="R5277">
        <v>2529</v>
      </c>
      <c r="S5277">
        <v>842</v>
      </c>
    </row>
    <row r="5278" spans="1:20" x14ac:dyDescent="0.25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G5278" t="s">
        <v>24</v>
      </c>
      <c r="H5278">
        <v>2456541</v>
      </c>
      <c r="I5278">
        <v>2458616</v>
      </c>
      <c r="J5278" t="s">
        <v>25</v>
      </c>
      <c r="Q5278" t="s">
        <v>9013</v>
      </c>
      <c r="R5278">
        <v>2076</v>
      </c>
      <c r="T5278" t="s">
        <v>9014</v>
      </c>
    </row>
    <row r="5279" spans="1:20" x14ac:dyDescent="0.25">
      <c r="A5279" t="s">
        <v>28</v>
      </c>
      <c r="B5279" t="s">
        <v>17938</v>
      </c>
      <c r="C5279" t="s">
        <v>22</v>
      </c>
      <c r="D5279" t="s">
        <v>23</v>
      </c>
      <c r="E5279" t="s">
        <v>5</v>
      </c>
      <c r="G5279" t="s">
        <v>24</v>
      </c>
      <c r="H5279">
        <v>2456541</v>
      </c>
      <c r="I5279">
        <v>2458616</v>
      </c>
      <c r="J5279" t="s">
        <v>25</v>
      </c>
      <c r="K5279" t="s">
        <v>9015</v>
      </c>
      <c r="L5279" t="s">
        <v>9015</v>
      </c>
      <c r="N5279" t="s">
        <v>1360</v>
      </c>
      <c r="Q5279" t="s">
        <v>9013</v>
      </c>
      <c r="R5279">
        <v>2076</v>
      </c>
      <c r="S5279">
        <v>691</v>
      </c>
    </row>
    <row r="5280" spans="1:20" x14ac:dyDescent="0.25">
      <c r="A5280" t="s">
        <v>20</v>
      </c>
      <c r="B5280" t="s">
        <v>21</v>
      </c>
      <c r="C5280" t="s">
        <v>22</v>
      </c>
      <c r="D5280" t="s">
        <v>23</v>
      </c>
      <c r="E5280" t="s">
        <v>5</v>
      </c>
      <c r="G5280" t="s">
        <v>24</v>
      </c>
      <c r="H5280">
        <v>2458729</v>
      </c>
      <c r="I5280">
        <v>2459931</v>
      </c>
      <c r="J5280" t="s">
        <v>88</v>
      </c>
      <c r="Q5280" t="s">
        <v>9016</v>
      </c>
      <c r="R5280">
        <v>1203</v>
      </c>
      <c r="T5280" t="s">
        <v>9017</v>
      </c>
    </row>
    <row r="5281" spans="1:20" x14ac:dyDescent="0.25">
      <c r="A5281" t="s">
        <v>28</v>
      </c>
      <c r="B5281" t="s">
        <v>17938</v>
      </c>
      <c r="C5281" t="s">
        <v>22</v>
      </c>
      <c r="D5281" t="s">
        <v>23</v>
      </c>
      <c r="E5281" t="s">
        <v>5</v>
      </c>
      <c r="G5281" t="s">
        <v>24</v>
      </c>
      <c r="H5281">
        <v>2458729</v>
      </c>
      <c r="I5281">
        <v>2459931</v>
      </c>
      <c r="J5281" t="s">
        <v>88</v>
      </c>
      <c r="K5281" t="s">
        <v>9018</v>
      </c>
      <c r="L5281" t="s">
        <v>9018</v>
      </c>
      <c r="N5281" t="s">
        <v>5390</v>
      </c>
      <c r="Q5281" t="s">
        <v>9016</v>
      </c>
      <c r="R5281">
        <v>1203</v>
      </c>
      <c r="S5281">
        <v>400</v>
      </c>
    </row>
    <row r="5282" spans="1:20" x14ac:dyDescent="0.25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G5282" t="s">
        <v>24</v>
      </c>
      <c r="H5282">
        <v>2459944</v>
      </c>
      <c r="I5282">
        <v>2461395</v>
      </c>
      <c r="J5282" t="s">
        <v>88</v>
      </c>
      <c r="Q5282" t="s">
        <v>9019</v>
      </c>
      <c r="R5282">
        <v>1452</v>
      </c>
      <c r="T5282" t="s">
        <v>9020</v>
      </c>
    </row>
    <row r="5283" spans="1:20" x14ac:dyDescent="0.25">
      <c r="A5283" t="s">
        <v>28</v>
      </c>
      <c r="B5283" t="s">
        <v>17938</v>
      </c>
      <c r="C5283" t="s">
        <v>22</v>
      </c>
      <c r="D5283" t="s">
        <v>23</v>
      </c>
      <c r="E5283" t="s">
        <v>5</v>
      </c>
      <c r="G5283" t="s">
        <v>24</v>
      </c>
      <c r="H5283">
        <v>2459944</v>
      </c>
      <c r="I5283">
        <v>2461395</v>
      </c>
      <c r="J5283" t="s">
        <v>88</v>
      </c>
      <c r="K5283" t="s">
        <v>9021</v>
      </c>
      <c r="L5283" t="s">
        <v>9021</v>
      </c>
      <c r="N5283" t="s">
        <v>9022</v>
      </c>
      <c r="Q5283" t="s">
        <v>9019</v>
      </c>
      <c r="R5283">
        <v>1452</v>
      </c>
      <c r="S5283">
        <v>483</v>
      </c>
    </row>
    <row r="5284" spans="1:20" x14ac:dyDescent="0.25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G5284" t="s">
        <v>24</v>
      </c>
      <c r="H5284">
        <v>2461539</v>
      </c>
      <c r="I5284">
        <v>2462546</v>
      </c>
      <c r="J5284" t="s">
        <v>88</v>
      </c>
      <c r="Q5284" t="s">
        <v>9023</v>
      </c>
      <c r="R5284">
        <v>1008</v>
      </c>
      <c r="T5284" t="s">
        <v>9024</v>
      </c>
    </row>
    <row r="5285" spans="1:20" x14ac:dyDescent="0.25">
      <c r="A5285" t="s">
        <v>28</v>
      </c>
      <c r="B5285" t="s">
        <v>17938</v>
      </c>
      <c r="C5285" t="s">
        <v>22</v>
      </c>
      <c r="D5285" t="s">
        <v>23</v>
      </c>
      <c r="E5285" t="s">
        <v>5</v>
      </c>
      <c r="G5285" t="s">
        <v>24</v>
      </c>
      <c r="H5285">
        <v>2461539</v>
      </c>
      <c r="I5285">
        <v>2462546</v>
      </c>
      <c r="J5285" t="s">
        <v>88</v>
      </c>
      <c r="K5285" t="s">
        <v>9025</v>
      </c>
      <c r="L5285" t="s">
        <v>9025</v>
      </c>
      <c r="N5285" t="s">
        <v>139</v>
      </c>
      <c r="Q5285" t="s">
        <v>9023</v>
      </c>
      <c r="R5285">
        <v>1008</v>
      </c>
      <c r="S5285">
        <v>335</v>
      </c>
    </row>
    <row r="5286" spans="1:20" x14ac:dyDescent="0.25">
      <c r="A5286" t="s">
        <v>20</v>
      </c>
      <c r="B5286" t="s">
        <v>76</v>
      </c>
      <c r="C5286" t="s">
        <v>22</v>
      </c>
      <c r="D5286" t="s">
        <v>23</v>
      </c>
      <c r="E5286" t="s">
        <v>5</v>
      </c>
      <c r="G5286" t="s">
        <v>24</v>
      </c>
      <c r="H5286">
        <v>2462804</v>
      </c>
      <c r="I5286">
        <v>2463360</v>
      </c>
      <c r="J5286" t="s">
        <v>25</v>
      </c>
      <c r="K5286" t="s">
        <v>17937</v>
      </c>
      <c r="L5286" t="s">
        <v>17937</v>
      </c>
      <c r="M5286" t="s">
        <v>17937</v>
      </c>
      <c r="Q5286" t="s">
        <v>9026</v>
      </c>
      <c r="R5286">
        <v>557</v>
      </c>
      <c r="T5286" t="s">
        <v>159</v>
      </c>
    </row>
    <row r="5287" spans="1:20" x14ac:dyDescent="0.25">
      <c r="A5287" t="s">
        <v>28</v>
      </c>
      <c r="B5287" t="s">
        <v>159</v>
      </c>
      <c r="C5287" t="s">
        <v>22</v>
      </c>
      <c r="D5287" t="s">
        <v>23</v>
      </c>
      <c r="E5287" t="s">
        <v>5</v>
      </c>
      <c r="G5287" t="s">
        <v>24</v>
      </c>
      <c r="H5287">
        <v>2462804</v>
      </c>
      <c r="I5287">
        <v>2463360</v>
      </c>
      <c r="J5287" t="s">
        <v>25</v>
      </c>
      <c r="K5287" t="s">
        <v>17937</v>
      </c>
      <c r="L5287" t="s">
        <v>17937</v>
      </c>
      <c r="M5287" t="s">
        <v>17937</v>
      </c>
      <c r="N5287" t="s">
        <v>79</v>
      </c>
      <c r="Q5287" t="s">
        <v>9026</v>
      </c>
      <c r="R5287">
        <v>557</v>
      </c>
      <c r="T5287" t="s">
        <v>159</v>
      </c>
    </row>
    <row r="5288" spans="1:20" x14ac:dyDescent="0.25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G5288" t="s">
        <v>24</v>
      </c>
      <c r="H5288">
        <v>2463638</v>
      </c>
      <c r="I5288">
        <v>2463919</v>
      </c>
      <c r="J5288" t="s">
        <v>25</v>
      </c>
      <c r="Q5288" t="s">
        <v>9027</v>
      </c>
      <c r="R5288">
        <v>282</v>
      </c>
      <c r="T5288" t="s">
        <v>9028</v>
      </c>
    </row>
    <row r="5289" spans="1:20" x14ac:dyDescent="0.25">
      <c r="A5289" t="s">
        <v>28</v>
      </c>
      <c r="B5289" t="s">
        <v>17938</v>
      </c>
      <c r="C5289" t="s">
        <v>22</v>
      </c>
      <c r="D5289" t="s">
        <v>23</v>
      </c>
      <c r="E5289" t="s">
        <v>5</v>
      </c>
      <c r="G5289" t="s">
        <v>24</v>
      </c>
      <c r="H5289">
        <v>2463638</v>
      </c>
      <c r="I5289">
        <v>2463919</v>
      </c>
      <c r="J5289" t="s">
        <v>25</v>
      </c>
      <c r="K5289" t="s">
        <v>9029</v>
      </c>
      <c r="L5289" t="s">
        <v>9029</v>
      </c>
      <c r="N5289" t="s">
        <v>79</v>
      </c>
      <c r="Q5289" t="s">
        <v>9027</v>
      </c>
      <c r="R5289">
        <v>282</v>
      </c>
      <c r="S5289">
        <v>93</v>
      </c>
    </row>
    <row r="5290" spans="1:20" x14ac:dyDescent="0.25">
      <c r="A5290" t="s">
        <v>20</v>
      </c>
      <c r="B5290" t="s">
        <v>76</v>
      </c>
      <c r="C5290" t="s">
        <v>22</v>
      </c>
      <c r="D5290" t="s">
        <v>23</v>
      </c>
      <c r="E5290" t="s">
        <v>5</v>
      </c>
      <c r="G5290" t="s">
        <v>24</v>
      </c>
      <c r="H5290">
        <v>2463890</v>
      </c>
      <c r="I5290">
        <v>2464099</v>
      </c>
      <c r="J5290" t="s">
        <v>88</v>
      </c>
      <c r="K5290" t="s">
        <v>17937</v>
      </c>
      <c r="L5290" t="s">
        <v>17937</v>
      </c>
      <c r="M5290" t="s">
        <v>17937</v>
      </c>
      <c r="Q5290" t="s">
        <v>9030</v>
      </c>
      <c r="R5290">
        <v>210</v>
      </c>
      <c r="T5290" t="s">
        <v>159</v>
      </c>
    </row>
    <row r="5291" spans="1:20" x14ac:dyDescent="0.25">
      <c r="A5291" t="s">
        <v>28</v>
      </c>
      <c r="B5291" t="s">
        <v>159</v>
      </c>
      <c r="C5291" t="s">
        <v>22</v>
      </c>
      <c r="D5291" t="s">
        <v>23</v>
      </c>
      <c r="E5291" t="s">
        <v>5</v>
      </c>
      <c r="G5291" t="s">
        <v>24</v>
      </c>
      <c r="H5291">
        <v>2463890</v>
      </c>
      <c r="I5291">
        <v>2464099</v>
      </c>
      <c r="J5291" t="s">
        <v>88</v>
      </c>
      <c r="K5291" t="s">
        <v>17937</v>
      </c>
      <c r="L5291" t="s">
        <v>17937</v>
      </c>
      <c r="M5291" t="s">
        <v>17937</v>
      </c>
      <c r="N5291" t="s">
        <v>79</v>
      </c>
      <c r="Q5291" t="s">
        <v>9030</v>
      </c>
      <c r="R5291">
        <v>210</v>
      </c>
      <c r="T5291" t="s">
        <v>159</v>
      </c>
    </row>
    <row r="5292" spans="1:20" x14ac:dyDescent="0.25">
      <c r="A5292" t="s">
        <v>20</v>
      </c>
      <c r="B5292" t="s">
        <v>76</v>
      </c>
      <c r="C5292" t="s">
        <v>22</v>
      </c>
      <c r="D5292" t="s">
        <v>23</v>
      </c>
      <c r="E5292" t="s">
        <v>5</v>
      </c>
      <c r="G5292" t="s">
        <v>24</v>
      </c>
      <c r="H5292">
        <v>2464291</v>
      </c>
      <c r="I5292">
        <v>2464941</v>
      </c>
      <c r="J5292" t="s">
        <v>25</v>
      </c>
      <c r="K5292" t="s">
        <v>17937</v>
      </c>
      <c r="L5292" t="s">
        <v>17937</v>
      </c>
      <c r="M5292" t="s">
        <v>17937</v>
      </c>
      <c r="Q5292" t="s">
        <v>9031</v>
      </c>
      <c r="R5292">
        <v>651</v>
      </c>
      <c r="T5292" t="s">
        <v>78</v>
      </c>
    </row>
    <row r="5293" spans="1:20" x14ac:dyDescent="0.25">
      <c r="A5293" t="s">
        <v>28</v>
      </c>
      <c r="B5293" t="s">
        <v>159</v>
      </c>
      <c r="C5293" t="s">
        <v>22</v>
      </c>
      <c r="D5293" t="s">
        <v>23</v>
      </c>
      <c r="E5293" t="s">
        <v>5</v>
      </c>
      <c r="G5293" t="s">
        <v>24</v>
      </c>
      <c r="H5293">
        <v>2464291</v>
      </c>
      <c r="I5293">
        <v>2464941</v>
      </c>
      <c r="J5293" t="s">
        <v>25</v>
      </c>
      <c r="K5293" t="s">
        <v>17937</v>
      </c>
      <c r="L5293" t="s">
        <v>17937</v>
      </c>
      <c r="M5293" t="s">
        <v>17937</v>
      </c>
      <c r="N5293" t="s">
        <v>79</v>
      </c>
      <c r="Q5293" t="s">
        <v>9031</v>
      </c>
      <c r="R5293">
        <v>651</v>
      </c>
      <c r="T5293" t="s">
        <v>78</v>
      </c>
    </row>
    <row r="5294" spans="1:20" x14ac:dyDescent="0.25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G5294" t="s">
        <v>24</v>
      </c>
      <c r="H5294">
        <v>2464943</v>
      </c>
      <c r="I5294">
        <v>2465851</v>
      </c>
      <c r="J5294" t="s">
        <v>88</v>
      </c>
      <c r="Q5294" t="s">
        <v>9032</v>
      </c>
      <c r="R5294">
        <v>909</v>
      </c>
      <c r="T5294" t="s">
        <v>9033</v>
      </c>
    </row>
    <row r="5295" spans="1:20" x14ac:dyDescent="0.25">
      <c r="A5295" t="s">
        <v>28</v>
      </c>
      <c r="B5295" t="s">
        <v>17938</v>
      </c>
      <c r="C5295" t="s">
        <v>22</v>
      </c>
      <c r="D5295" t="s">
        <v>23</v>
      </c>
      <c r="E5295" t="s">
        <v>5</v>
      </c>
      <c r="G5295" t="s">
        <v>24</v>
      </c>
      <c r="H5295">
        <v>2464943</v>
      </c>
      <c r="I5295">
        <v>2465851</v>
      </c>
      <c r="J5295" t="s">
        <v>88</v>
      </c>
      <c r="K5295" t="s">
        <v>9034</v>
      </c>
      <c r="L5295" t="s">
        <v>9034</v>
      </c>
      <c r="N5295" t="s">
        <v>79</v>
      </c>
      <c r="Q5295" t="s">
        <v>9032</v>
      </c>
      <c r="R5295">
        <v>909</v>
      </c>
      <c r="S5295">
        <v>302</v>
      </c>
    </row>
    <row r="5296" spans="1:20" x14ac:dyDescent="0.25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G5296" t="s">
        <v>24</v>
      </c>
      <c r="H5296">
        <v>2466002</v>
      </c>
      <c r="I5296">
        <v>2466334</v>
      </c>
      <c r="J5296" t="s">
        <v>88</v>
      </c>
      <c r="Q5296" t="s">
        <v>9035</v>
      </c>
      <c r="R5296">
        <v>333</v>
      </c>
      <c r="T5296" t="s">
        <v>9036</v>
      </c>
    </row>
    <row r="5297" spans="1:20" x14ac:dyDescent="0.25">
      <c r="A5297" t="s">
        <v>28</v>
      </c>
      <c r="B5297" t="s">
        <v>17938</v>
      </c>
      <c r="C5297" t="s">
        <v>22</v>
      </c>
      <c r="D5297" t="s">
        <v>23</v>
      </c>
      <c r="E5297" t="s">
        <v>5</v>
      </c>
      <c r="G5297" t="s">
        <v>24</v>
      </c>
      <c r="H5297">
        <v>2466002</v>
      </c>
      <c r="I5297">
        <v>2466334</v>
      </c>
      <c r="J5297" t="s">
        <v>88</v>
      </c>
      <c r="K5297" t="s">
        <v>9037</v>
      </c>
      <c r="L5297" t="s">
        <v>9037</v>
      </c>
      <c r="N5297" t="s">
        <v>79</v>
      </c>
      <c r="Q5297" t="s">
        <v>9035</v>
      </c>
      <c r="R5297">
        <v>333</v>
      </c>
      <c r="S5297">
        <v>110</v>
      </c>
    </row>
    <row r="5298" spans="1:20" x14ac:dyDescent="0.25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G5298" t="s">
        <v>24</v>
      </c>
      <c r="H5298">
        <v>2466324</v>
      </c>
      <c r="I5298">
        <v>2466539</v>
      </c>
      <c r="J5298" t="s">
        <v>88</v>
      </c>
      <c r="Q5298" t="s">
        <v>9038</v>
      </c>
      <c r="R5298">
        <v>216</v>
      </c>
      <c r="T5298" t="s">
        <v>9039</v>
      </c>
    </row>
    <row r="5299" spans="1:20" x14ac:dyDescent="0.25">
      <c r="A5299" t="s">
        <v>28</v>
      </c>
      <c r="B5299" t="s">
        <v>17938</v>
      </c>
      <c r="C5299" t="s">
        <v>22</v>
      </c>
      <c r="D5299" t="s">
        <v>23</v>
      </c>
      <c r="E5299" t="s">
        <v>5</v>
      </c>
      <c r="G5299" t="s">
        <v>24</v>
      </c>
      <c r="H5299">
        <v>2466324</v>
      </c>
      <c r="I5299">
        <v>2466539</v>
      </c>
      <c r="J5299" t="s">
        <v>88</v>
      </c>
      <c r="K5299" t="s">
        <v>9040</v>
      </c>
      <c r="L5299" t="s">
        <v>9040</v>
      </c>
      <c r="N5299" t="s">
        <v>79</v>
      </c>
      <c r="Q5299" t="s">
        <v>9038</v>
      </c>
      <c r="R5299">
        <v>216</v>
      </c>
      <c r="S5299">
        <v>71</v>
      </c>
    </row>
    <row r="5300" spans="1:20" x14ac:dyDescent="0.25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G5300" t="s">
        <v>24</v>
      </c>
      <c r="H5300">
        <v>2466691</v>
      </c>
      <c r="I5300">
        <v>2466939</v>
      </c>
      <c r="J5300" t="s">
        <v>25</v>
      </c>
      <c r="Q5300" t="s">
        <v>9041</v>
      </c>
      <c r="R5300">
        <v>249</v>
      </c>
      <c r="T5300" t="s">
        <v>9042</v>
      </c>
    </row>
    <row r="5301" spans="1:20" x14ac:dyDescent="0.25">
      <c r="A5301" t="s">
        <v>28</v>
      </c>
      <c r="B5301" t="s">
        <v>17938</v>
      </c>
      <c r="C5301" t="s">
        <v>22</v>
      </c>
      <c r="D5301" t="s">
        <v>23</v>
      </c>
      <c r="E5301" t="s">
        <v>5</v>
      </c>
      <c r="G5301" t="s">
        <v>24</v>
      </c>
      <c r="H5301">
        <v>2466691</v>
      </c>
      <c r="I5301">
        <v>2466939</v>
      </c>
      <c r="J5301" t="s">
        <v>25</v>
      </c>
      <c r="K5301" t="s">
        <v>9043</v>
      </c>
      <c r="L5301" t="s">
        <v>9043</v>
      </c>
      <c r="N5301" t="s">
        <v>4986</v>
      </c>
      <c r="Q5301" t="s">
        <v>9041</v>
      </c>
      <c r="R5301">
        <v>249</v>
      </c>
      <c r="S5301">
        <v>82</v>
      </c>
    </row>
    <row r="5302" spans="1:20" x14ac:dyDescent="0.25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G5302" t="s">
        <v>24</v>
      </c>
      <c r="H5302">
        <v>2466929</v>
      </c>
      <c r="I5302">
        <v>2467213</v>
      </c>
      <c r="J5302" t="s">
        <v>25</v>
      </c>
      <c r="Q5302" t="s">
        <v>9044</v>
      </c>
      <c r="R5302">
        <v>285</v>
      </c>
      <c r="T5302" t="s">
        <v>9045</v>
      </c>
    </row>
    <row r="5303" spans="1:20" x14ac:dyDescent="0.25">
      <c r="A5303" t="s">
        <v>28</v>
      </c>
      <c r="B5303" t="s">
        <v>17938</v>
      </c>
      <c r="C5303" t="s">
        <v>22</v>
      </c>
      <c r="D5303" t="s">
        <v>23</v>
      </c>
      <c r="E5303" t="s">
        <v>5</v>
      </c>
      <c r="G5303" t="s">
        <v>24</v>
      </c>
      <c r="H5303">
        <v>2466929</v>
      </c>
      <c r="I5303">
        <v>2467213</v>
      </c>
      <c r="J5303" t="s">
        <v>25</v>
      </c>
      <c r="K5303" t="s">
        <v>9046</v>
      </c>
      <c r="L5303" t="s">
        <v>9046</v>
      </c>
      <c r="N5303" t="s">
        <v>9047</v>
      </c>
      <c r="Q5303" t="s">
        <v>9044</v>
      </c>
      <c r="R5303">
        <v>285</v>
      </c>
      <c r="S5303">
        <v>94</v>
      </c>
    </row>
    <row r="5304" spans="1:20" x14ac:dyDescent="0.25">
      <c r="A5304" t="s">
        <v>20</v>
      </c>
      <c r="B5304" t="s">
        <v>76</v>
      </c>
      <c r="C5304" t="s">
        <v>22</v>
      </c>
      <c r="D5304" t="s">
        <v>23</v>
      </c>
      <c r="E5304" t="s">
        <v>5</v>
      </c>
      <c r="G5304" t="s">
        <v>24</v>
      </c>
      <c r="H5304">
        <v>2467384</v>
      </c>
      <c r="I5304">
        <v>2467769</v>
      </c>
      <c r="J5304" t="s">
        <v>25</v>
      </c>
      <c r="K5304" t="s">
        <v>17937</v>
      </c>
      <c r="L5304" t="s">
        <v>17937</v>
      </c>
      <c r="M5304" t="s">
        <v>17937</v>
      </c>
      <c r="Q5304" t="s">
        <v>9048</v>
      </c>
      <c r="R5304">
        <v>386</v>
      </c>
      <c r="T5304" t="s">
        <v>9049</v>
      </c>
    </row>
    <row r="5305" spans="1:20" x14ac:dyDescent="0.25">
      <c r="A5305" t="s">
        <v>28</v>
      </c>
      <c r="B5305" t="s">
        <v>159</v>
      </c>
      <c r="C5305" t="s">
        <v>22</v>
      </c>
      <c r="D5305" t="s">
        <v>23</v>
      </c>
      <c r="E5305" t="s">
        <v>5</v>
      </c>
      <c r="G5305" t="s">
        <v>24</v>
      </c>
      <c r="H5305">
        <v>2467384</v>
      </c>
      <c r="I5305">
        <v>2467769</v>
      </c>
      <c r="J5305" t="s">
        <v>25</v>
      </c>
      <c r="K5305" t="s">
        <v>17937</v>
      </c>
      <c r="L5305" t="s">
        <v>17937</v>
      </c>
      <c r="M5305" t="s">
        <v>17937</v>
      </c>
      <c r="N5305" t="s">
        <v>79</v>
      </c>
      <c r="Q5305" t="s">
        <v>9048</v>
      </c>
      <c r="R5305">
        <v>386</v>
      </c>
      <c r="T5305" t="s">
        <v>159</v>
      </c>
    </row>
    <row r="5306" spans="1:20" x14ac:dyDescent="0.25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G5306" t="s">
        <v>24</v>
      </c>
      <c r="H5306">
        <v>2467821</v>
      </c>
      <c r="I5306">
        <v>2468900</v>
      </c>
      <c r="J5306" t="s">
        <v>88</v>
      </c>
      <c r="Q5306" t="s">
        <v>9050</v>
      </c>
      <c r="R5306">
        <v>1080</v>
      </c>
      <c r="T5306" t="s">
        <v>9051</v>
      </c>
    </row>
    <row r="5307" spans="1:20" x14ac:dyDescent="0.25">
      <c r="A5307" t="s">
        <v>28</v>
      </c>
      <c r="B5307" t="s">
        <v>17938</v>
      </c>
      <c r="C5307" t="s">
        <v>22</v>
      </c>
      <c r="D5307" t="s">
        <v>23</v>
      </c>
      <c r="E5307" t="s">
        <v>5</v>
      </c>
      <c r="G5307" t="s">
        <v>24</v>
      </c>
      <c r="H5307">
        <v>2467821</v>
      </c>
      <c r="I5307">
        <v>2468900</v>
      </c>
      <c r="J5307" t="s">
        <v>88</v>
      </c>
      <c r="K5307" t="s">
        <v>9052</v>
      </c>
      <c r="L5307" t="s">
        <v>9052</v>
      </c>
      <c r="N5307" t="s">
        <v>9053</v>
      </c>
      <c r="Q5307" t="s">
        <v>9050</v>
      </c>
      <c r="R5307">
        <v>1080</v>
      </c>
      <c r="S5307">
        <v>359</v>
      </c>
    </row>
    <row r="5308" spans="1:20" x14ac:dyDescent="0.25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G5308" t="s">
        <v>24</v>
      </c>
      <c r="H5308">
        <v>2469093</v>
      </c>
      <c r="I5308">
        <v>2469581</v>
      </c>
      <c r="J5308" t="s">
        <v>88</v>
      </c>
      <c r="Q5308" t="s">
        <v>9054</v>
      </c>
      <c r="R5308">
        <v>489</v>
      </c>
      <c r="T5308" t="s">
        <v>9055</v>
      </c>
    </row>
    <row r="5309" spans="1:20" x14ac:dyDescent="0.25">
      <c r="A5309" t="s">
        <v>28</v>
      </c>
      <c r="B5309" t="s">
        <v>17938</v>
      </c>
      <c r="C5309" t="s">
        <v>22</v>
      </c>
      <c r="D5309" t="s">
        <v>23</v>
      </c>
      <c r="E5309" t="s">
        <v>5</v>
      </c>
      <c r="G5309" t="s">
        <v>24</v>
      </c>
      <c r="H5309">
        <v>2469093</v>
      </c>
      <c r="I5309">
        <v>2469581</v>
      </c>
      <c r="J5309" t="s">
        <v>88</v>
      </c>
      <c r="K5309" t="s">
        <v>9056</v>
      </c>
      <c r="L5309" t="s">
        <v>9056</v>
      </c>
      <c r="N5309" t="s">
        <v>139</v>
      </c>
      <c r="Q5309" t="s">
        <v>9054</v>
      </c>
      <c r="R5309">
        <v>489</v>
      </c>
      <c r="S5309">
        <v>162</v>
      </c>
    </row>
    <row r="5310" spans="1:20" x14ac:dyDescent="0.25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G5310" t="s">
        <v>24</v>
      </c>
      <c r="H5310">
        <v>2469626</v>
      </c>
      <c r="I5310">
        <v>2471134</v>
      </c>
      <c r="J5310" t="s">
        <v>25</v>
      </c>
      <c r="Q5310" t="s">
        <v>9057</v>
      </c>
      <c r="R5310">
        <v>1509</v>
      </c>
      <c r="T5310" t="s">
        <v>9058</v>
      </c>
    </row>
    <row r="5311" spans="1:20" x14ac:dyDescent="0.25">
      <c r="A5311" t="s">
        <v>28</v>
      </c>
      <c r="B5311" t="s">
        <v>17938</v>
      </c>
      <c r="C5311" t="s">
        <v>22</v>
      </c>
      <c r="D5311" t="s">
        <v>23</v>
      </c>
      <c r="E5311" t="s">
        <v>5</v>
      </c>
      <c r="G5311" t="s">
        <v>24</v>
      </c>
      <c r="H5311">
        <v>2469626</v>
      </c>
      <c r="I5311">
        <v>2471134</v>
      </c>
      <c r="J5311" t="s">
        <v>25</v>
      </c>
      <c r="K5311" t="s">
        <v>9059</v>
      </c>
      <c r="L5311" t="s">
        <v>9059</v>
      </c>
      <c r="N5311" t="s">
        <v>79</v>
      </c>
      <c r="Q5311" t="s">
        <v>9057</v>
      </c>
      <c r="R5311">
        <v>1509</v>
      </c>
      <c r="S5311">
        <v>502</v>
      </c>
    </row>
    <row r="5312" spans="1:20" x14ac:dyDescent="0.25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G5312" t="s">
        <v>24</v>
      </c>
      <c r="H5312">
        <v>2471124</v>
      </c>
      <c r="I5312">
        <v>2472365</v>
      </c>
      <c r="J5312" t="s">
        <v>25</v>
      </c>
      <c r="Q5312" t="s">
        <v>9060</v>
      </c>
      <c r="R5312">
        <v>1242</v>
      </c>
      <c r="T5312" t="s">
        <v>9061</v>
      </c>
    </row>
    <row r="5313" spans="1:20" x14ac:dyDescent="0.25">
      <c r="A5313" t="s">
        <v>28</v>
      </c>
      <c r="B5313" t="s">
        <v>17938</v>
      </c>
      <c r="C5313" t="s">
        <v>22</v>
      </c>
      <c r="D5313" t="s">
        <v>23</v>
      </c>
      <c r="E5313" t="s">
        <v>5</v>
      </c>
      <c r="G5313" t="s">
        <v>24</v>
      </c>
      <c r="H5313">
        <v>2471124</v>
      </c>
      <c r="I5313">
        <v>2472365</v>
      </c>
      <c r="J5313" t="s">
        <v>25</v>
      </c>
      <c r="K5313" t="s">
        <v>9062</v>
      </c>
      <c r="L5313" t="s">
        <v>9062</v>
      </c>
      <c r="N5313" t="s">
        <v>208</v>
      </c>
      <c r="Q5313" t="s">
        <v>9060</v>
      </c>
      <c r="R5313">
        <v>1242</v>
      </c>
      <c r="S5313">
        <v>413</v>
      </c>
    </row>
    <row r="5314" spans="1:20" x14ac:dyDescent="0.25">
      <c r="A5314" t="s">
        <v>20</v>
      </c>
      <c r="B5314" t="s">
        <v>21</v>
      </c>
      <c r="C5314" t="s">
        <v>22</v>
      </c>
      <c r="D5314" t="s">
        <v>23</v>
      </c>
      <c r="E5314" t="s">
        <v>5</v>
      </c>
      <c r="G5314" t="s">
        <v>24</v>
      </c>
      <c r="H5314">
        <v>2472435</v>
      </c>
      <c r="I5314">
        <v>2473991</v>
      </c>
      <c r="J5314" t="s">
        <v>25</v>
      </c>
      <c r="Q5314" t="s">
        <v>9063</v>
      </c>
      <c r="R5314">
        <v>1557</v>
      </c>
      <c r="T5314" t="s">
        <v>9064</v>
      </c>
    </row>
    <row r="5315" spans="1:20" x14ac:dyDescent="0.25">
      <c r="A5315" t="s">
        <v>28</v>
      </c>
      <c r="B5315" t="s">
        <v>17938</v>
      </c>
      <c r="C5315" t="s">
        <v>22</v>
      </c>
      <c r="D5315" t="s">
        <v>23</v>
      </c>
      <c r="E5315" t="s">
        <v>5</v>
      </c>
      <c r="G5315" t="s">
        <v>24</v>
      </c>
      <c r="H5315">
        <v>2472435</v>
      </c>
      <c r="I5315">
        <v>2473991</v>
      </c>
      <c r="J5315" t="s">
        <v>25</v>
      </c>
      <c r="K5315" t="s">
        <v>9065</v>
      </c>
      <c r="L5315" t="s">
        <v>9065</v>
      </c>
      <c r="N5315" t="s">
        <v>9066</v>
      </c>
      <c r="Q5315" t="s">
        <v>9063</v>
      </c>
      <c r="R5315">
        <v>1557</v>
      </c>
      <c r="S5315">
        <v>518</v>
      </c>
    </row>
    <row r="5316" spans="1:20" x14ac:dyDescent="0.25">
      <c r="A5316" t="s">
        <v>20</v>
      </c>
      <c r="B5316" t="s">
        <v>21</v>
      </c>
      <c r="C5316" t="s">
        <v>22</v>
      </c>
      <c r="D5316" t="s">
        <v>23</v>
      </c>
      <c r="E5316" t="s">
        <v>5</v>
      </c>
      <c r="G5316" t="s">
        <v>24</v>
      </c>
      <c r="H5316">
        <v>2474168</v>
      </c>
      <c r="I5316">
        <v>2475454</v>
      </c>
      <c r="J5316" t="s">
        <v>25</v>
      </c>
      <c r="Q5316" t="s">
        <v>9067</v>
      </c>
      <c r="R5316">
        <v>1287</v>
      </c>
      <c r="T5316" t="s">
        <v>9068</v>
      </c>
    </row>
    <row r="5317" spans="1:20" x14ac:dyDescent="0.25">
      <c r="A5317" t="s">
        <v>28</v>
      </c>
      <c r="B5317" t="s">
        <v>17938</v>
      </c>
      <c r="C5317" t="s">
        <v>22</v>
      </c>
      <c r="D5317" t="s">
        <v>23</v>
      </c>
      <c r="E5317" t="s">
        <v>5</v>
      </c>
      <c r="G5317" t="s">
        <v>24</v>
      </c>
      <c r="H5317">
        <v>2474168</v>
      </c>
      <c r="I5317">
        <v>2475454</v>
      </c>
      <c r="J5317" t="s">
        <v>25</v>
      </c>
      <c r="K5317" t="s">
        <v>9069</v>
      </c>
      <c r="L5317" t="s">
        <v>9069</v>
      </c>
      <c r="N5317" t="s">
        <v>208</v>
      </c>
      <c r="Q5317" t="s">
        <v>9067</v>
      </c>
      <c r="R5317">
        <v>1287</v>
      </c>
      <c r="S5317">
        <v>428</v>
      </c>
    </row>
    <row r="5318" spans="1:20" x14ac:dyDescent="0.25">
      <c r="A5318" t="s">
        <v>20</v>
      </c>
      <c r="B5318" t="s">
        <v>21</v>
      </c>
      <c r="C5318" t="s">
        <v>22</v>
      </c>
      <c r="D5318" t="s">
        <v>23</v>
      </c>
      <c r="E5318" t="s">
        <v>5</v>
      </c>
      <c r="G5318" t="s">
        <v>24</v>
      </c>
      <c r="H5318">
        <v>2475429</v>
      </c>
      <c r="I5318">
        <v>2476454</v>
      </c>
      <c r="J5318" t="s">
        <v>25</v>
      </c>
      <c r="Q5318" t="s">
        <v>9070</v>
      </c>
      <c r="R5318">
        <v>1026</v>
      </c>
      <c r="T5318" t="s">
        <v>9071</v>
      </c>
    </row>
    <row r="5319" spans="1:20" x14ac:dyDescent="0.25">
      <c r="A5319" t="s">
        <v>28</v>
      </c>
      <c r="B5319" t="s">
        <v>17938</v>
      </c>
      <c r="C5319" t="s">
        <v>22</v>
      </c>
      <c r="D5319" t="s">
        <v>23</v>
      </c>
      <c r="E5319" t="s">
        <v>5</v>
      </c>
      <c r="G5319" t="s">
        <v>24</v>
      </c>
      <c r="H5319">
        <v>2475429</v>
      </c>
      <c r="I5319">
        <v>2476454</v>
      </c>
      <c r="J5319" t="s">
        <v>25</v>
      </c>
      <c r="K5319" t="s">
        <v>9072</v>
      </c>
      <c r="L5319" t="s">
        <v>9072</v>
      </c>
      <c r="N5319" t="s">
        <v>9073</v>
      </c>
      <c r="Q5319" t="s">
        <v>9070</v>
      </c>
      <c r="R5319">
        <v>1026</v>
      </c>
      <c r="S5319">
        <v>341</v>
      </c>
    </row>
    <row r="5320" spans="1:20" x14ac:dyDescent="0.25">
      <c r="A5320" t="s">
        <v>20</v>
      </c>
      <c r="B5320" t="s">
        <v>21</v>
      </c>
      <c r="C5320" t="s">
        <v>22</v>
      </c>
      <c r="D5320" t="s">
        <v>23</v>
      </c>
      <c r="E5320" t="s">
        <v>5</v>
      </c>
      <c r="G5320" t="s">
        <v>24</v>
      </c>
      <c r="H5320">
        <v>2476513</v>
      </c>
      <c r="I5320">
        <v>2477304</v>
      </c>
      <c r="J5320" t="s">
        <v>88</v>
      </c>
      <c r="Q5320" t="s">
        <v>9074</v>
      </c>
      <c r="R5320">
        <v>792</v>
      </c>
      <c r="T5320" t="s">
        <v>9075</v>
      </c>
    </row>
    <row r="5321" spans="1:20" x14ac:dyDescent="0.25">
      <c r="A5321" t="s">
        <v>28</v>
      </c>
      <c r="B5321" t="s">
        <v>17938</v>
      </c>
      <c r="C5321" t="s">
        <v>22</v>
      </c>
      <c r="D5321" t="s">
        <v>23</v>
      </c>
      <c r="E5321" t="s">
        <v>5</v>
      </c>
      <c r="G5321" t="s">
        <v>24</v>
      </c>
      <c r="H5321">
        <v>2476513</v>
      </c>
      <c r="I5321">
        <v>2477304</v>
      </c>
      <c r="J5321" t="s">
        <v>88</v>
      </c>
      <c r="K5321" t="s">
        <v>9076</v>
      </c>
      <c r="L5321" t="s">
        <v>9076</v>
      </c>
      <c r="N5321" t="s">
        <v>399</v>
      </c>
      <c r="Q5321" t="s">
        <v>9074</v>
      </c>
      <c r="R5321">
        <v>792</v>
      </c>
      <c r="S5321">
        <v>263</v>
      </c>
    </row>
    <row r="5322" spans="1:20" x14ac:dyDescent="0.25">
      <c r="A5322" t="s">
        <v>20</v>
      </c>
      <c r="B5322" t="s">
        <v>21</v>
      </c>
      <c r="C5322" t="s">
        <v>22</v>
      </c>
      <c r="D5322" t="s">
        <v>23</v>
      </c>
      <c r="E5322" t="s">
        <v>5</v>
      </c>
      <c r="G5322" t="s">
        <v>24</v>
      </c>
      <c r="H5322">
        <v>2477350</v>
      </c>
      <c r="I5322">
        <v>2478441</v>
      </c>
      <c r="J5322" t="s">
        <v>88</v>
      </c>
      <c r="Q5322" t="s">
        <v>9077</v>
      </c>
      <c r="R5322">
        <v>1092</v>
      </c>
      <c r="T5322" t="s">
        <v>9078</v>
      </c>
    </row>
    <row r="5323" spans="1:20" x14ac:dyDescent="0.25">
      <c r="A5323" t="s">
        <v>28</v>
      </c>
      <c r="B5323" t="s">
        <v>17938</v>
      </c>
      <c r="C5323" t="s">
        <v>22</v>
      </c>
      <c r="D5323" t="s">
        <v>23</v>
      </c>
      <c r="E5323" t="s">
        <v>5</v>
      </c>
      <c r="G5323" t="s">
        <v>24</v>
      </c>
      <c r="H5323">
        <v>2477350</v>
      </c>
      <c r="I5323">
        <v>2478441</v>
      </c>
      <c r="J5323" t="s">
        <v>88</v>
      </c>
      <c r="K5323" t="s">
        <v>9079</v>
      </c>
      <c r="L5323" t="s">
        <v>9079</v>
      </c>
      <c r="N5323" t="s">
        <v>9080</v>
      </c>
      <c r="Q5323" t="s">
        <v>9077</v>
      </c>
      <c r="R5323">
        <v>1092</v>
      </c>
      <c r="S5323">
        <v>363</v>
      </c>
    </row>
    <row r="5324" spans="1:20" x14ac:dyDescent="0.25">
      <c r="A5324" t="s">
        <v>20</v>
      </c>
      <c r="B5324" t="s">
        <v>21</v>
      </c>
      <c r="C5324" t="s">
        <v>22</v>
      </c>
      <c r="D5324" t="s">
        <v>23</v>
      </c>
      <c r="E5324" t="s">
        <v>5</v>
      </c>
      <c r="G5324" t="s">
        <v>24</v>
      </c>
      <c r="H5324">
        <v>2478870</v>
      </c>
      <c r="I5324">
        <v>2479973</v>
      </c>
      <c r="J5324" t="s">
        <v>25</v>
      </c>
      <c r="Q5324" t="s">
        <v>9081</v>
      </c>
      <c r="R5324">
        <v>1104</v>
      </c>
      <c r="T5324" t="s">
        <v>9082</v>
      </c>
    </row>
    <row r="5325" spans="1:20" x14ac:dyDescent="0.25">
      <c r="A5325" t="s">
        <v>28</v>
      </c>
      <c r="B5325" t="s">
        <v>17938</v>
      </c>
      <c r="C5325" t="s">
        <v>22</v>
      </c>
      <c r="D5325" t="s">
        <v>23</v>
      </c>
      <c r="E5325" t="s">
        <v>5</v>
      </c>
      <c r="G5325" t="s">
        <v>24</v>
      </c>
      <c r="H5325">
        <v>2478870</v>
      </c>
      <c r="I5325">
        <v>2479973</v>
      </c>
      <c r="J5325" t="s">
        <v>25</v>
      </c>
      <c r="K5325" t="s">
        <v>9083</v>
      </c>
      <c r="L5325" t="s">
        <v>9083</v>
      </c>
      <c r="N5325" t="s">
        <v>9084</v>
      </c>
      <c r="Q5325" t="s">
        <v>9081</v>
      </c>
      <c r="R5325">
        <v>1104</v>
      </c>
      <c r="S5325">
        <v>367</v>
      </c>
    </row>
    <row r="5326" spans="1:20" x14ac:dyDescent="0.25">
      <c r="A5326" t="s">
        <v>20</v>
      </c>
      <c r="B5326" t="s">
        <v>21</v>
      </c>
      <c r="C5326" t="s">
        <v>22</v>
      </c>
      <c r="D5326" t="s">
        <v>23</v>
      </c>
      <c r="E5326" t="s">
        <v>5</v>
      </c>
      <c r="G5326" t="s">
        <v>24</v>
      </c>
      <c r="H5326">
        <v>2479976</v>
      </c>
      <c r="I5326">
        <v>2481778</v>
      </c>
      <c r="J5326" t="s">
        <v>25</v>
      </c>
      <c r="Q5326" t="s">
        <v>9085</v>
      </c>
      <c r="R5326">
        <v>1803</v>
      </c>
      <c r="T5326" t="s">
        <v>9086</v>
      </c>
    </row>
    <row r="5327" spans="1:20" x14ac:dyDescent="0.25">
      <c r="A5327" t="s">
        <v>28</v>
      </c>
      <c r="B5327" t="s">
        <v>17938</v>
      </c>
      <c r="C5327" t="s">
        <v>22</v>
      </c>
      <c r="D5327" t="s">
        <v>23</v>
      </c>
      <c r="E5327" t="s">
        <v>5</v>
      </c>
      <c r="G5327" t="s">
        <v>24</v>
      </c>
      <c r="H5327">
        <v>2479976</v>
      </c>
      <c r="I5327">
        <v>2481778</v>
      </c>
      <c r="J5327" t="s">
        <v>25</v>
      </c>
      <c r="K5327" t="s">
        <v>9087</v>
      </c>
      <c r="L5327" t="s">
        <v>9087</v>
      </c>
      <c r="N5327" t="s">
        <v>9088</v>
      </c>
      <c r="Q5327" t="s">
        <v>9085</v>
      </c>
      <c r="R5327">
        <v>1803</v>
      </c>
      <c r="S5327">
        <v>600</v>
      </c>
    </row>
    <row r="5328" spans="1:20" x14ac:dyDescent="0.25">
      <c r="A5328" t="s">
        <v>20</v>
      </c>
      <c r="B5328" t="s">
        <v>21</v>
      </c>
      <c r="C5328" t="s">
        <v>22</v>
      </c>
      <c r="D5328" t="s">
        <v>23</v>
      </c>
      <c r="E5328" t="s">
        <v>5</v>
      </c>
      <c r="G5328" t="s">
        <v>24</v>
      </c>
      <c r="H5328">
        <v>2481729</v>
      </c>
      <c r="I5328">
        <v>2482472</v>
      </c>
      <c r="J5328" t="s">
        <v>25</v>
      </c>
      <c r="Q5328" t="s">
        <v>9089</v>
      </c>
      <c r="R5328">
        <v>744</v>
      </c>
      <c r="T5328" t="s">
        <v>9090</v>
      </c>
    </row>
    <row r="5329" spans="1:20" x14ac:dyDescent="0.25">
      <c r="A5329" t="s">
        <v>28</v>
      </c>
      <c r="B5329" t="s">
        <v>17938</v>
      </c>
      <c r="C5329" t="s">
        <v>22</v>
      </c>
      <c r="D5329" t="s">
        <v>23</v>
      </c>
      <c r="E5329" t="s">
        <v>5</v>
      </c>
      <c r="G5329" t="s">
        <v>24</v>
      </c>
      <c r="H5329">
        <v>2481729</v>
      </c>
      <c r="I5329">
        <v>2482472</v>
      </c>
      <c r="J5329" t="s">
        <v>25</v>
      </c>
      <c r="K5329" t="s">
        <v>9091</v>
      </c>
      <c r="L5329" t="s">
        <v>9091</v>
      </c>
      <c r="N5329" t="s">
        <v>9092</v>
      </c>
      <c r="Q5329" t="s">
        <v>9089</v>
      </c>
      <c r="R5329">
        <v>744</v>
      </c>
      <c r="S5329">
        <v>247</v>
      </c>
    </row>
    <row r="5330" spans="1:20" x14ac:dyDescent="0.25">
      <c r="A5330" t="s">
        <v>20</v>
      </c>
      <c r="B5330" t="s">
        <v>21</v>
      </c>
      <c r="C5330" t="s">
        <v>22</v>
      </c>
      <c r="D5330" t="s">
        <v>23</v>
      </c>
      <c r="E5330" t="s">
        <v>5</v>
      </c>
      <c r="G5330" t="s">
        <v>24</v>
      </c>
      <c r="H5330">
        <v>2482478</v>
      </c>
      <c r="I5330">
        <v>2483086</v>
      </c>
      <c r="J5330" t="s">
        <v>25</v>
      </c>
      <c r="Q5330" t="s">
        <v>9093</v>
      </c>
      <c r="R5330">
        <v>609</v>
      </c>
      <c r="T5330" t="s">
        <v>9094</v>
      </c>
    </row>
    <row r="5331" spans="1:20" x14ac:dyDescent="0.25">
      <c r="A5331" t="s">
        <v>28</v>
      </c>
      <c r="B5331" t="s">
        <v>17938</v>
      </c>
      <c r="C5331" t="s">
        <v>22</v>
      </c>
      <c r="D5331" t="s">
        <v>23</v>
      </c>
      <c r="E5331" t="s">
        <v>5</v>
      </c>
      <c r="G5331" t="s">
        <v>24</v>
      </c>
      <c r="H5331">
        <v>2482478</v>
      </c>
      <c r="I5331">
        <v>2483086</v>
      </c>
      <c r="J5331" t="s">
        <v>25</v>
      </c>
      <c r="K5331" t="s">
        <v>9095</v>
      </c>
      <c r="L5331" t="s">
        <v>9095</v>
      </c>
      <c r="N5331" t="s">
        <v>8120</v>
      </c>
      <c r="Q5331" t="s">
        <v>9093</v>
      </c>
      <c r="R5331">
        <v>609</v>
      </c>
      <c r="S5331">
        <v>202</v>
      </c>
    </row>
    <row r="5332" spans="1:20" x14ac:dyDescent="0.25">
      <c r="A5332" t="s">
        <v>20</v>
      </c>
      <c r="B5332" t="s">
        <v>21</v>
      </c>
      <c r="C5332" t="s">
        <v>22</v>
      </c>
      <c r="D5332" t="s">
        <v>23</v>
      </c>
      <c r="E5332" t="s">
        <v>5</v>
      </c>
      <c r="G5332" t="s">
        <v>24</v>
      </c>
      <c r="H5332">
        <v>2483086</v>
      </c>
      <c r="I5332">
        <v>2483385</v>
      </c>
      <c r="J5332" t="s">
        <v>25</v>
      </c>
      <c r="Q5332" t="s">
        <v>9096</v>
      </c>
      <c r="R5332">
        <v>300</v>
      </c>
      <c r="T5332" t="s">
        <v>9097</v>
      </c>
    </row>
    <row r="5333" spans="1:20" x14ac:dyDescent="0.25">
      <c r="A5333" t="s">
        <v>28</v>
      </c>
      <c r="B5333" t="s">
        <v>17938</v>
      </c>
      <c r="C5333" t="s">
        <v>22</v>
      </c>
      <c r="D5333" t="s">
        <v>23</v>
      </c>
      <c r="E5333" t="s">
        <v>5</v>
      </c>
      <c r="G5333" t="s">
        <v>24</v>
      </c>
      <c r="H5333">
        <v>2483086</v>
      </c>
      <c r="I5333">
        <v>2483385</v>
      </c>
      <c r="J5333" t="s">
        <v>25</v>
      </c>
      <c r="K5333" t="s">
        <v>9098</v>
      </c>
      <c r="L5333" t="s">
        <v>9098</v>
      </c>
      <c r="N5333" t="s">
        <v>9099</v>
      </c>
      <c r="Q5333" t="s">
        <v>9096</v>
      </c>
      <c r="R5333">
        <v>300</v>
      </c>
      <c r="S5333">
        <v>99</v>
      </c>
    </row>
    <row r="5334" spans="1:20" x14ac:dyDescent="0.25">
      <c r="A5334" t="s">
        <v>20</v>
      </c>
      <c r="B5334" t="s">
        <v>21</v>
      </c>
      <c r="C5334" t="s">
        <v>22</v>
      </c>
      <c r="D5334" t="s">
        <v>23</v>
      </c>
      <c r="E5334" t="s">
        <v>5</v>
      </c>
      <c r="G5334" t="s">
        <v>24</v>
      </c>
      <c r="H5334">
        <v>2483382</v>
      </c>
      <c r="I5334">
        <v>2483792</v>
      </c>
      <c r="J5334" t="s">
        <v>25</v>
      </c>
      <c r="Q5334" t="s">
        <v>9100</v>
      </c>
      <c r="R5334">
        <v>411</v>
      </c>
      <c r="T5334" t="s">
        <v>9101</v>
      </c>
    </row>
    <row r="5335" spans="1:20" x14ac:dyDescent="0.25">
      <c r="A5335" t="s">
        <v>28</v>
      </c>
      <c r="B5335" t="s">
        <v>17938</v>
      </c>
      <c r="C5335" t="s">
        <v>22</v>
      </c>
      <c r="D5335" t="s">
        <v>23</v>
      </c>
      <c r="E5335" t="s">
        <v>5</v>
      </c>
      <c r="G5335" t="s">
        <v>24</v>
      </c>
      <c r="H5335">
        <v>2483382</v>
      </c>
      <c r="I5335">
        <v>2483792</v>
      </c>
      <c r="J5335" t="s">
        <v>25</v>
      </c>
      <c r="K5335" t="s">
        <v>9102</v>
      </c>
      <c r="L5335" t="s">
        <v>9102</v>
      </c>
      <c r="N5335" t="s">
        <v>9103</v>
      </c>
      <c r="Q5335" t="s">
        <v>9100</v>
      </c>
      <c r="R5335">
        <v>411</v>
      </c>
      <c r="S5335">
        <v>136</v>
      </c>
    </row>
    <row r="5336" spans="1:20" x14ac:dyDescent="0.25">
      <c r="A5336" t="s">
        <v>20</v>
      </c>
      <c r="B5336" t="s">
        <v>21</v>
      </c>
      <c r="C5336" t="s">
        <v>22</v>
      </c>
      <c r="D5336" t="s">
        <v>23</v>
      </c>
      <c r="E5336" t="s">
        <v>5</v>
      </c>
      <c r="G5336" t="s">
        <v>24</v>
      </c>
      <c r="H5336">
        <v>2483810</v>
      </c>
      <c r="I5336">
        <v>2484871</v>
      </c>
      <c r="J5336" t="s">
        <v>25</v>
      </c>
      <c r="Q5336" t="s">
        <v>9104</v>
      </c>
      <c r="R5336">
        <v>1062</v>
      </c>
      <c r="T5336" t="s">
        <v>9105</v>
      </c>
    </row>
    <row r="5337" spans="1:20" x14ac:dyDescent="0.25">
      <c r="A5337" t="s">
        <v>28</v>
      </c>
      <c r="B5337" t="s">
        <v>17938</v>
      </c>
      <c r="C5337" t="s">
        <v>22</v>
      </c>
      <c r="D5337" t="s">
        <v>23</v>
      </c>
      <c r="E5337" t="s">
        <v>5</v>
      </c>
      <c r="G5337" t="s">
        <v>24</v>
      </c>
      <c r="H5337">
        <v>2483810</v>
      </c>
      <c r="I5337">
        <v>2484871</v>
      </c>
      <c r="J5337" t="s">
        <v>25</v>
      </c>
      <c r="K5337" t="s">
        <v>9106</v>
      </c>
      <c r="L5337" t="s">
        <v>9106</v>
      </c>
      <c r="N5337" t="s">
        <v>9107</v>
      </c>
      <c r="Q5337" t="s">
        <v>9104</v>
      </c>
      <c r="R5337">
        <v>1062</v>
      </c>
      <c r="S5337">
        <v>353</v>
      </c>
    </row>
    <row r="5338" spans="1:20" x14ac:dyDescent="0.25">
      <c r="A5338" t="s">
        <v>20</v>
      </c>
      <c r="B5338" t="s">
        <v>21</v>
      </c>
      <c r="C5338" t="s">
        <v>22</v>
      </c>
      <c r="D5338" t="s">
        <v>23</v>
      </c>
      <c r="E5338" t="s">
        <v>5</v>
      </c>
      <c r="G5338" t="s">
        <v>24</v>
      </c>
      <c r="H5338">
        <v>2484859</v>
      </c>
      <c r="I5338">
        <v>2485746</v>
      </c>
      <c r="J5338" t="s">
        <v>25</v>
      </c>
      <c r="Q5338" t="s">
        <v>9108</v>
      </c>
      <c r="R5338">
        <v>888</v>
      </c>
      <c r="T5338" t="s">
        <v>9109</v>
      </c>
    </row>
    <row r="5339" spans="1:20" x14ac:dyDescent="0.25">
      <c r="A5339" t="s">
        <v>28</v>
      </c>
      <c r="B5339" t="s">
        <v>17938</v>
      </c>
      <c r="C5339" t="s">
        <v>22</v>
      </c>
      <c r="D5339" t="s">
        <v>23</v>
      </c>
      <c r="E5339" t="s">
        <v>5</v>
      </c>
      <c r="G5339" t="s">
        <v>24</v>
      </c>
      <c r="H5339">
        <v>2484859</v>
      </c>
      <c r="I5339">
        <v>2485746</v>
      </c>
      <c r="J5339" t="s">
        <v>25</v>
      </c>
      <c r="K5339" t="s">
        <v>9110</v>
      </c>
      <c r="L5339" t="s">
        <v>9110</v>
      </c>
      <c r="N5339" t="s">
        <v>79</v>
      </c>
      <c r="Q5339" t="s">
        <v>9108</v>
      </c>
      <c r="R5339">
        <v>888</v>
      </c>
      <c r="S5339">
        <v>295</v>
      </c>
    </row>
    <row r="5340" spans="1:20" x14ac:dyDescent="0.25">
      <c r="A5340" t="s">
        <v>20</v>
      </c>
      <c r="B5340" t="s">
        <v>21</v>
      </c>
      <c r="C5340" t="s">
        <v>22</v>
      </c>
      <c r="D5340" t="s">
        <v>23</v>
      </c>
      <c r="E5340" t="s">
        <v>5</v>
      </c>
      <c r="G5340" t="s">
        <v>24</v>
      </c>
      <c r="H5340">
        <v>2485759</v>
      </c>
      <c r="I5340">
        <v>2486100</v>
      </c>
      <c r="J5340" t="s">
        <v>25</v>
      </c>
      <c r="Q5340" t="s">
        <v>9111</v>
      </c>
      <c r="R5340">
        <v>342</v>
      </c>
      <c r="T5340" t="s">
        <v>9112</v>
      </c>
    </row>
    <row r="5341" spans="1:20" x14ac:dyDescent="0.25">
      <c r="A5341" t="s">
        <v>28</v>
      </c>
      <c r="B5341" t="s">
        <v>17938</v>
      </c>
      <c r="C5341" t="s">
        <v>22</v>
      </c>
      <c r="D5341" t="s">
        <v>23</v>
      </c>
      <c r="E5341" t="s">
        <v>5</v>
      </c>
      <c r="G5341" t="s">
        <v>24</v>
      </c>
      <c r="H5341">
        <v>2485759</v>
      </c>
      <c r="I5341">
        <v>2486100</v>
      </c>
      <c r="J5341" t="s">
        <v>25</v>
      </c>
      <c r="K5341" t="s">
        <v>9113</v>
      </c>
      <c r="L5341" t="s">
        <v>9113</v>
      </c>
      <c r="N5341" t="s">
        <v>2821</v>
      </c>
      <c r="Q5341" t="s">
        <v>9111</v>
      </c>
      <c r="R5341">
        <v>342</v>
      </c>
      <c r="S5341">
        <v>113</v>
      </c>
    </row>
    <row r="5342" spans="1:20" x14ac:dyDescent="0.25">
      <c r="A5342" t="s">
        <v>20</v>
      </c>
      <c r="B5342" t="s">
        <v>21</v>
      </c>
      <c r="C5342" t="s">
        <v>22</v>
      </c>
      <c r="D5342" t="s">
        <v>23</v>
      </c>
      <c r="E5342" t="s">
        <v>5</v>
      </c>
      <c r="G5342" t="s">
        <v>24</v>
      </c>
      <c r="H5342">
        <v>2486240</v>
      </c>
      <c r="I5342">
        <v>2487358</v>
      </c>
      <c r="J5342" t="s">
        <v>88</v>
      </c>
      <c r="Q5342" t="s">
        <v>9114</v>
      </c>
      <c r="R5342">
        <v>1119</v>
      </c>
      <c r="T5342" t="s">
        <v>9115</v>
      </c>
    </row>
    <row r="5343" spans="1:20" x14ac:dyDescent="0.25">
      <c r="A5343" t="s">
        <v>28</v>
      </c>
      <c r="B5343" t="s">
        <v>17938</v>
      </c>
      <c r="C5343" t="s">
        <v>22</v>
      </c>
      <c r="D5343" t="s">
        <v>23</v>
      </c>
      <c r="E5343" t="s">
        <v>5</v>
      </c>
      <c r="G5343" t="s">
        <v>24</v>
      </c>
      <c r="H5343">
        <v>2486240</v>
      </c>
      <c r="I5343">
        <v>2487358</v>
      </c>
      <c r="J5343" t="s">
        <v>88</v>
      </c>
      <c r="K5343" t="s">
        <v>9116</v>
      </c>
      <c r="L5343" t="s">
        <v>9116</v>
      </c>
      <c r="N5343" t="s">
        <v>5896</v>
      </c>
      <c r="Q5343" t="s">
        <v>9114</v>
      </c>
      <c r="R5343">
        <v>1119</v>
      </c>
      <c r="S5343">
        <v>372</v>
      </c>
    </row>
    <row r="5344" spans="1:20" x14ac:dyDescent="0.25">
      <c r="A5344" t="s">
        <v>20</v>
      </c>
      <c r="B5344" t="s">
        <v>21</v>
      </c>
      <c r="C5344" t="s">
        <v>22</v>
      </c>
      <c r="D5344" t="s">
        <v>23</v>
      </c>
      <c r="E5344" t="s">
        <v>5</v>
      </c>
      <c r="G5344" t="s">
        <v>24</v>
      </c>
      <c r="H5344">
        <v>2488075</v>
      </c>
      <c r="I5344">
        <v>2488617</v>
      </c>
      <c r="J5344" t="s">
        <v>25</v>
      </c>
      <c r="Q5344" t="s">
        <v>9117</v>
      </c>
      <c r="R5344">
        <v>543</v>
      </c>
      <c r="T5344" t="s">
        <v>9118</v>
      </c>
    </row>
    <row r="5345" spans="1:20" x14ac:dyDescent="0.25">
      <c r="A5345" t="s">
        <v>28</v>
      </c>
      <c r="B5345" t="s">
        <v>17938</v>
      </c>
      <c r="C5345" t="s">
        <v>22</v>
      </c>
      <c r="D5345" t="s">
        <v>23</v>
      </c>
      <c r="E5345" t="s">
        <v>5</v>
      </c>
      <c r="G5345" t="s">
        <v>24</v>
      </c>
      <c r="H5345">
        <v>2488075</v>
      </c>
      <c r="I5345">
        <v>2488617</v>
      </c>
      <c r="J5345" t="s">
        <v>25</v>
      </c>
      <c r="K5345" t="s">
        <v>9119</v>
      </c>
      <c r="L5345" t="s">
        <v>9119</v>
      </c>
      <c r="N5345" t="s">
        <v>958</v>
      </c>
      <c r="Q5345" t="s">
        <v>9117</v>
      </c>
      <c r="R5345">
        <v>543</v>
      </c>
      <c r="S5345">
        <v>180</v>
      </c>
    </row>
    <row r="5346" spans="1:20" x14ac:dyDescent="0.25">
      <c r="A5346" t="s">
        <v>20</v>
      </c>
      <c r="B5346" t="s">
        <v>21</v>
      </c>
      <c r="C5346" t="s">
        <v>22</v>
      </c>
      <c r="D5346" t="s">
        <v>23</v>
      </c>
      <c r="E5346" t="s">
        <v>5</v>
      </c>
      <c r="G5346" t="s">
        <v>24</v>
      </c>
      <c r="H5346">
        <v>2488673</v>
      </c>
      <c r="I5346">
        <v>2489620</v>
      </c>
      <c r="J5346" t="s">
        <v>88</v>
      </c>
      <c r="Q5346" t="s">
        <v>9120</v>
      </c>
      <c r="R5346">
        <v>948</v>
      </c>
      <c r="T5346" t="s">
        <v>9121</v>
      </c>
    </row>
    <row r="5347" spans="1:20" x14ac:dyDescent="0.25">
      <c r="A5347" t="s">
        <v>28</v>
      </c>
      <c r="B5347" t="s">
        <v>17938</v>
      </c>
      <c r="C5347" t="s">
        <v>22</v>
      </c>
      <c r="D5347" t="s">
        <v>23</v>
      </c>
      <c r="E5347" t="s">
        <v>5</v>
      </c>
      <c r="G5347" t="s">
        <v>24</v>
      </c>
      <c r="H5347">
        <v>2488673</v>
      </c>
      <c r="I5347">
        <v>2489620</v>
      </c>
      <c r="J5347" t="s">
        <v>88</v>
      </c>
      <c r="K5347" t="s">
        <v>9122</v>
      </c>
      <c r="L5347" t="s">
        <v>9122</v>
      </c>
      <c r="N5347" t="s">
        <v>79</v>
      </c>
      <c r="Q5347" t="s">
        <v>9120</v>
      </c>
      <c r="R5347">
        <v>948</v>
      </c>
      <c r="S5347">
        <v>315</v>
      </c>
    </row>
    <row r="5348" spans="1:20" x14ac:dyDescent="0.25">
      <c r="A5348" t="s">
        <v>20</v>
      </c>
      <c r="B5348" t="s">
        <v>21</v>
      </c>
      <c r="C5348" t="s">
        <v>22</v>
      </c>
      <c r="D5348" t="s">
        <v>23</v>
      </c>
      <c r="E5348" t="s">
        <v>5</v>
      </c>
      <c r="G5348" t="s">
        <v>24</v>
      </c>
      <c r="H5348">
        <v>2489843</v>
      </c>
      <c r="I5348">
        <v>2490202</v>
      </c>
      <c r="J5348" t="s">
        <v>88</v>
      </c>
      <c r="Q5348" t="s">
        <v>9123</v>
      </c>
      <c r="R5348">
        <v>360</v>
      </c>
      <c r="T5348" t="s">
        <v>9124</v>
      </c>
    </row>
    <row r="5349" spans="1:20" x14ac:dyDescent="0.25">
      <c r="A5349" t="s">
        <v>28</v>
      </c>
      <c r="B5349" t="s">
        <v>17938</v>
      </c>
      <c r="C5349" t="s">
        <v>22</v>
      </c>
      <c r="D5349" t="s">
        <v>23</v>
      </c>
      <c r="E5349" t="s">
        <v>5</v>
      </c>
      <c r="G5349" t="s">
        <v>24</v>
      </c>
      <c r="H5349">
        <v>2489843</v>
      </c>
      <c r="I5349">
        <v>2490202</v>
      </c>
      <c r="J5349" t="s">
        <v>88</v>
      </c>
      <c r="K5349" t="s">
        <v>9125</v>
      </c>
      <c r="L5349" t="s">
        <v>9125</v>
      </c>
      <c r="N5349" t="s">
        <v>9126</v>
      </c>
      <c r="Q5349" t="s">
        <v>9123</v>
      </c>
      <c r="R5349">
        <v>360</v>
      </c>
      <c r="S5349">
        <v>119</v>
      </c>
    </row>
    <row r="5350" spans="1:20" x14ac:dyDescent="0.25">
      <c r="A5350" t="s">
        <v>20</v>
      </c>
      <c r="B5350" t="s">
        <v>21</v>
      </c>
      <c r="C5350" t="s">
        <v>22</v>
      </c>
      <c r="D5350" t="s">
        <v>23</v>
      </c>
      <c r="E5350" t="s">
        <v>5</v>
      </c>
      <c r="G5350" t="s">
        <v>24</v>
      </c>
      <c r="H5350">
        <v>2490202</v>
      </c>
      <c r="I5350">
        <v>2491128</v>
      </c>
      <c r="J5350" t="s">
        <v>88</v>
      </c>
      <c r="Q5350" t="s">
        <v>9127</v>
      </c>
      <c r="R5350">
        <v>927</v>
      </c>
      <c r="T5350" t="s">
        <v>9128</v>
      </c>
    </row>
    <row r="5351" spans="1:20" x14ac:dyDescent="0.25">
      <c r="A5351" t="s">
        <v>28</v>
      </c>
      <c r="B5351" t="s">
        <v>17938</v>
      </c>
      <c r="C5351" t="s">
        <v>22</v>
      </c>
      <c r="D5351" t="s">
        <v>23</v>
      </c>
      <c r="E5351" t="s">
        <v>5</v>
      </c>
      <c r="G5351" t="s">
        <v>24</v>
      </c>
      <c r="H5351">
        <v>2490202</v>
      </c>
      <c r="I5351">
        <v>2491128</v>
      </c>
      <c r="J5351" t="s">
        <v>88</v>
      </c>
      <c r="K5351" t="s">
        <v>9129</v>
      </c>
      <c r="L5351" t="s">
        <v>9129</v>
      </c>
      <c r="N5351" t="s">
        <v>9130</v>
      </c>
      <c r="Q5351" t="s">
        <v>9127</v>
      </c>
      <c r="R5351">
        <v>927</v>
      </c>
      <c r="S5351">
        <v>308</v>
      </c>
    </row>
    <row r="5352" spans="1:20" x14ac:dyDescent="0.25">
      <c r="A5352" t="s">
        <v>20</v>
      </c>
      <c r="B5352" t="s">
        <v>21</v>
      </c>
      <c r="C5352" t="s">
        <v>22</v>
      </c>
      <c r="D5352" t="s">
        <v>23</v>
      </c>
      <c r="E5352" t="s">
        <v>5</v>
      </c>
      <c r="G5352" t="s">
        <v>24</v>
      </c>
      <c r="H5352">
        <v>2491201</v>
      </c>
      <c r="I5352">
        <v>2492589</v>
      </c>
      <c r="J5352" t="s">
        <v>88</v>
      </c>
      <c r="Q5352" t="s">
        <v>9131</v>
      </c>
      <c r="R5352">
        <v>1389</v>
      </c>
      <c r="T5352" t="s">
        <v>9132</v>
      </c>
    </row>
    <row r="5353" spans="1:20" x14ac:dyDescent="0.25">
      <c r="A5353" t="s">
        <v>28</v>
      </c>
      <c r="B5353" t="s">
        <v>17938</v>
      </c>
      <c r="C5353" t="s">
        <v>22</v>
      </c>
      <c r="D5353" t="s">
        <v>23</v>
      </c>
      <c r="E5353" t="s">
        <v>5</v>
      </c>
      <c r="G5353" t="s">
        <v>24</v>
      </c>
      <c r="H5353">
        <v>2491201</v>
      </c>
      <c r="I5353">
        <v>2492589</v>
      </c>
      <c r="J5353" t="s">
        <v>88</v>
      </c>
      <c r="K5353" t="s">
        <v>9133</v>
      </c>
      <c r="L5353" t="s">
        <v>9133</v>
      </c>
      <c r="N5353" t="s">
        <v>9134</v>
      </c>
      <c r="Q5353" t="s">
        <v>9131</v>
      </c>
      <c r="R5353">
        <v>1389</v>
      </c>
      <c r="S5353">
        <v>462</v>
      </c>
    </row>
    <row r="5354" spans="1:20" x14ac:dyDescent="0.25">
      <c r="A5354" t="s">
        <v>20</v>
      </c>
      <c r="B5354" t="s">
        <v>21</v>
      </c>
      <c r="C5354" t="s">
        <v>22</v>
      </c>
      <c r="D5354" t="s">
        <v>23</v>
      </c>
      <c r="E5354" t="s">
        <v>5</v>
      </c>
      <c r="G5354" t="s">
        <v>24</v>
      </c>
      <c r="H5354">
        <v>2492692</v>
      </c>
      <c r="I5354">
        <v>2493564</v>
      </c>
      <c r="J5354" t="s">
        <v>25</v>
      </c>
      <c r="Q5354" t="s">
        <v>9135</v>
      </c>
      <c r="R5354">
        <v>873</v>
      </c>
      <c r="T5354" t="s">
        <v>9136</v>
      </c>
    </row>
    <row r="5355" spans="1:20" x14ac:dyDescent="0.25">
      <c r="A5355" t="s">
        <v>28</v>
      </c>
      <c r="B5355" t="s">
        <v>17938</v>
      </c>
      <c r="C5355" t="s">
        <v>22</v>
      </c>
      <c r="D5355" t="s">
        <v>23</v>
      </c>
      <c r="E5355" t="s">
        <v>5</v>
      </c>
      <c r="G5355" t="s">
        <v>24</v>
      </c>
      <c r="H5355">
        <v>2492692</v>
      </c>
      <c r="I5355">
        <v>2493564</v>
      </c>
      <c r="J5355" t="s">
        <v>25</v>
      </c>
      <c r="K5355" t="s">
        <v>9137</v>
      </c>
      <c r="L5355" t="s">
        <v>9137</v>
      </c>
      <c r="N5355" t="s">
        <v>200</v>
      </c>
      <c r="Q5355" t="s">
        <v>9135</v>
      </c>
      <c r="R5355">
        <v>873</v>
      </c>
      <c r="S5355">
        <v>290</v>
      </c>
    </row>
    <row r="5356" spans="1:20" x14ac:dyDescent="0.25">
      <c r="A5356" t="s">
        <v>20</v>
      </c>
      <c r="B5356" t="s">
        <v>21</v>
      </c>
      <c r="C5356" t="s">
        <v>22</v>
      </c>
      <c r="D5356" t="s">
        <v>23</v>
      </c>
      <c r="E5356" t="s">
        <v>5</v>
      </c>
      <c r="G5356" t="s">
        <v>24</v>
      </c>
      <c r="H5356">
        <v>2493680</v>
      </c>
      <c r="I5356">
        <v>2494870</v>
      </c>
      <c r="J5356" t="s">
        <v>25</v>
      </c>
      <c r="Q5356" t="s">
        <v>9138</v>
      </c>
      <c r="R5356">
        <v>1191</v>
      </c>
      <c r="T5356" t="s">
        <v>9139</v>
      </c>
    </row>
    <row r="5357" spans="1:20" x14ac:dyDescent="0.25">
      <c r="A5357" t="s">
        <v>28</v>
      </c>
      <c r="B5357" t="s">
        <v>17938</v>
      </c>
      <c r="C5357" t="s">
        <v>22</v>
      </c>
      <c r="D5357" t="s">
        <v>23</v>
      </c>
      <c r="E5357" t="s">
        <v>5</v>
      </c>
      <c r="G5357" t="s">
        <v>24</v>
      </c>
      <c r="H5357">
        <v>2493680</v>
      </c>
      <c r="I5357">
        <v>2494870</v>
      </c>
      <c r="J5357" t="s">
        <v>25</v>
      </c>
      <c r="K5357" t="s">
        <v>9140</v>
      </c>
      <c r="L5357" t="s">
        <v>9140</v>
      </c>
      <c r="N5357" t="s">
        <v>9141</v>
      </c>
      <c r="Q5357" t="s">
        <v>9138</v>
      </c>
      <c r="R5357">
        <v>1191</v>
      </c>
      <c r="S5357">
        <v>396</v>
      </c>
    </row>
    <row r="5358" spans="1:20" x14ac:dyDescent="0.25">
      <c r="A5358" t="s">
        <v>20</v>
      </c>
      <c r="B5358" t="s">
        <v>21</v>
      </c>
      <c r="C5358" t="s">
        <v>22</v>
      </c>
      <c r="D5358" t="s">
        <v>23</v>
      </c>
      <c r="E5358" t="s">
        <v>5</v>
      </c>
      <c r="G5358" t="s">
        <v>24</v>
      </c>
      <c r="H5358">
        <v>2494917</v>
      </c>
      <c r="I5358">
        <v>2495582</v>
      </c>
      <c r="J5358" t="s">
        <v>88</v>
      </c>
      <c r="Q5358" t="s">
        <v>9142</v>
      </c>
      <c r="R5358">
        <v>666</v>
      </c>
      <c r="T5358" t="s">
        <v>9143</v>
      </c>
    </row>
    <row r="5359" spans="1:20" x14ac:dyDescent="0.25">
      <c r="A5359" t="s">
        <v>28</v>
      </c>
      <c r="B5359" t="s">
        <v>17938</v>
      </c>
      <c r="C5359" t="s">
        <v>22</v>
      </c>
      <c r="D5359" t="s">
        <v>23</v>
      </c>
      <c r="E5359" t="s">
        <v>5</v>
      </c>
      <c r="G5359" t="s">
        <v>24</v>
      </c>
      <c r="H5359">
        <v>2494917</v>
      </c>
      <c r="I5359">
        <v>2495582</v>
      </c>
      <c r="J5359" t="s">
        <v>88</v>
      </c>
      <c r="K5359" t="s">
        <v>9144</v>
      </c>
      <c r="L5359" t="s">
        <v>9144</v>
      </c>
      <c r="N5359" t="s">
        <v>9145</v>
      </c>
      <c r="Q5359" t="s">
        <v>9142</v>
      </c>
      <c r="R5359">
        <v>666</v>
      </c>
      <c r="S5359">
        <v>221</v>
      </c>
    </row>
    <row r="5360" spans="1:20" x14ac:dyDescent="0.25">
      <c r="A5360" t="s">
        <v>20</v>
      </c>
      <c r="B5360" t="s">
        <v>21</v>
      </c>
      <c r="C5360" t="s">
        <v>22</v>
      </c>
      <c r="D5360" t="s">
        <v>23</v>
      </c>
      <c r="E5360" t="s">
        <v>5</v>
      </c>
      <c r="G5360" t="s">
        <v>24</v>
      </c>
      <c r="H5360">
        <v>2495841</v>
      </c>
      <c r="I5360">
        <v>2496275</v>
      </c>
      <c r="J5360" t="s">
        <v>25</v>
      </c>
      <c r="Q5360" t="s">
        <v>9146</v>
      </c>
      <c r="R5360">
        <v>435</v>
      </c>
      <c r="T5360" t="s">
        <v>9147</v>
      </c>
    </row>
    <row r="5361" spans="1:20" x14ac:dyDescent="0.25">
      <c r="A5361" t="s">
        <v>28</v>
      </c>
      <c r="B5361" t="s">
        <v>17938</v>
      </c>
      <c r="C5361" t="s">
        <v>22</v>
      </c>
      <c r="D5361" t="s">
        <v>23</v>
      </c>
      <c r="E5361" t="s">
        <v>5</v>
      </c>
      <c r="G5361" t="s">
        <v>24</v>
      </c>
      <c r="H5361">
        <v>2495841</v>
      </c>
      <c r="I5361">
        <v>2496275</v>
      </c>
      <c r="J5361" t="s">
        <v>25</v>
      </c>
      <c r="K5361" t="s">
        <v>9148</v>
      </c>
      <c r="L5361" t="s">
        <v>9148</v>
      </c>
      <c r="N5361" t="s">
        <v>9149</v>
      </c>
      <c r="Q5361" t="s">
        <v>9146</v>
      </c>
      <c r="R5361">
        <v>435</v>
      </c>
      <c r="S5361">
        <v>144</v>
      </c>
    </row>
    <row r="5362" spans="1:20" x14ac:dyDescent="0.25">
      <c r="A5362" t="s">
        <v>20</v>
      </c>
      <c r="B5362" t="s">
        <v>21</v>
      </c>
      <c r="C5362" t="s">
        <v>22</v>
      </c>
      <c r="D5362" t="s">
        <v>23</v>
      </c>
      <c r="E5362" t="s">
        <v>5</v>
      </c>
      <c r="G5362" t="s">
        <v>24</v>
      </c>
      <c r="H5362">
        <v>2496244</v>
      </c>
      <c r="I5362">
        <v>2496678</v>
      </c>
      <c r="J5362" t="s">
        <v>25</v>
      </c>
      <c r="Q5362" t="s">
        <v>9150</v>
      </c>
      <c r="R5362">
        <v>435</v>
      </c>
      <c r="T5362" t="s">
        <v>9151</v>
      </c>
    </row>
    <row r="5363" spans="1:20" x14ac:dyDescent="0.25">
      <c r="A5363" t="s">
        <v>28</v>
      </c>
      <c r="B5363" t="s">
        <v>17938</v>
      </c>
      <c r="C5363" t="s">
        <v>22</v>
      </c>
      <c r="D5363" t="s">
        <v>23</v>
      </c>
      <c r="E5363" t="s">
        <v>5</v>
      </c>
      <c r="G5363" t="s">
        <v>24</v>
      </c>
      <c r="H5363">
        <v>2496244</v>
      </c>
      <c r="I5363">
        <v>2496678</v>
      </c>
      <c r="J5363" t="s">
        <v>25</v>
      </c>
      <c r="K5363" t="s">
        <v>9152</v>
      </c>
      <c r="L5363" t="s">
        <v>9152</v>
      </c>
      <c r="N5363" t="s">
        <v>9153</v>
      </c>
      <c r="Q5363" t="s">
        <v>9150</v>
      </c>
      <c r="R5363">
        <v>435</v>
      </c>
      <c r="S5363">
        <v>144</v>
      </c>
    </row>
    <row r="5364" spans="1:20" x14ac:dyDescent="0.25">
      <c r="A5364" t="s">
        <v>20</v>
      </c>
      <c r="B5364" t="s">
        <v>21</v>
      </c>
      <c r="C5364" t="s">
        <v>22</v>
      </c>
      <c r="D5364" t="s">
        <v>23</v>
      </c>
      <c r="E5364" t="s">
        <v>5</v>
      </c>
      <c r="G5364" t="s">
        <v>24</v>
      </c>
      <c r="H5364">
        <v>2496707</v>
      </c>
      <c r="I5364">
        <v>2496922</v>
      </c>
      <c r="J5364" t="s">
        <v>25</v>
      </c>
      <c r="Q5364" t="s">
        <v>9154</v>
      </c>
      <c r="R5364">
        <v>216</v>
      </c>
      <c r="T5364" t="s">
        <v>9155</v>
      </c>
    </row>
    <row r="5365" spans="1:20" x14ac:dyDescent="0.25">
      <c r="A5365" t="s">
        <v>28</v>
      </c>
      <c r="B5365" t="s">
        <v>17938</v>
      </c>
      <c r="C5365" t="s">
        <v>22</v>
      </c>
      <c r="D5365" t="s">
        <v>23</v>
      </c>
      <c r="E5365" t="s">
        <v>5</v>
      </c>
      <c r="G5365" t="s">
        <v>24</v>
      </c>
      <c r="H5365">
        <v>2496707</v>
      </c>
      <c r="I5365">
        <v>2496922</v>
      </c>
      <c r="J5365" t="s">
        <v>25</v>
      </c>
      <c r="K5365" t="s">
        <v>9156</v>
      </c>
      <c r="L5365" t="s">
        <v>9156</v>
      </c>
      <c r="N5365" t="s">
        <v>9157</v>
      </c>
      <c r="Q5365" t="s">
        <v>9154</v>
      </c>
      <c r="R5365">
        <v>216</v>
      </c>
      <c r="S5365">
        <v>71</v>
      </c>
    </row>
    <row r="5366" spans="1:20" x14ac:dyDescent="0.25">
      <c r="A5366" t="s">
        <v>20</v>
      </c>
      <c r="B5366" t="s">
        <v>21</v>
      </c>
      <c r="C5366" t="s">
        <v>22</v>
      </c>
      <c r="D5366" t="s">
        <v>23</v>
      </c>
      <c r="E5366" t="s">
        <v>5</v>
      </c>
      <c r="G5366" t="s">
        <v>24</v>
      </c>
      <c r="H5366">
        <v>2497041</v>
      </c>
      <c r="I5366">
        <v>2497943</v>
      </c>
      <c r="J5366" t="s">
        <v>88</v>
      </c>
      <c r="Q5366" t="s">
        <v>9158</v>
      </c>
      <c r="R5366">
        <v>903</v>
      </c>
      <c r="T5366" t="s">
        <v>9159</v>
      </c>
    </row>
    <row r="5367" spans="1:20" x14ac:dyDescent="0.25">
      <c r="A5367" t="s">
        <v>28</v>
      </c>
      <c r="B5367" t="s">
        <v>17938</v>
      </c>
      <c r="C5367" t="s">
        <v>22</v>
      </c>
      <c r="D5367" t="s">
        <v>23</v>
      </c>
      <c r="E5367" t="s">
        <v>5</v>
      </c>
      <c r="G5367" t="s">
        <v>24</v>
      </c>
      <c r="H5367">
        <v>2497041</v>
      </c>
      <c r="I5367">
        <v>2497943</v>
      </c>
      <c r="J5367" t="s">
        <v>88</v>
      </c>
      <c r="K5367" t="s">
        <v>9160</v>
      </c>
      <c r="L5367" t="s">
        <v>9160</v>
      </c>
      <c r="N5367" t="s">
        <v>9161</v>
      </c>
      <c r="Q5367" t="s">
        <v>9158</v>
      </c>
      <c r="R5367">
        <v>903</v>
      </c>
      <c r="S5367">
        <v>300</v>
      </c>
    </row>
    <row r="5368" spans="1:20" x14ac:dyDescent="0.25">
      <c r="A5368" t="s">
        <v>20</v>
      </c>
      <c r="B5368" t="s">
        <v>21</v>
      </c>
      <c r="C5368" t="s">
        <v>22</v>
      </c>
      <c r="D5368" t="s">
        <v>23</v>
      </c>
      <c r="E5368" t="s">
        <v>5</v>
      </c>
      <c r="G5368" t="s">
        <v>24</v>
      </c>
      <c r="H5368">
        <v>2498171</v>
      </c>
      <c r="I5368">
        <v>2499358</v>
      </c>
      <c r="J5368" t="s">
        <v>25</v>
      </c>
      <c r="Q5368" t="s">
        <v>9162</v>
      </c>
      <c r="R5368">
        <v>1188</v>
      </c>
      <c r="T5368" t="s">
        <v>9163</v>
      </c>
    </row>
    <row r="5369" spans="1:20" x14ac:dyDescent="0.25">
      <c r="A5369" t="s">
        <v>28</v>
      </c>
      <c r="B5369" t="s">
        <v>17938</v>
      </c>
      <c r="C5369" t="s">
        <v>22</v>
      </c>
      <c r="D5369" t="s">
        <v>23</v>
      </c>
      <c r="E5369" t="s">
        <v>5</v>
      </c>
      <c r="G5369" t="s">
        <v>24</v>
      </c>
      <c r="H5369">
        <v>2498171</v>
      </c>
      <c r="I5369">
        <v>2499358</v>
      </c>
      <c r="J5369" t="s">
        <v>25</v>
      </c>
      <c r="K5369" t="s">
        <v>9164</v>
      </c>
      <c r="L5369" t="s">
        <v>9164</v>
      </c>
      <c r="N5369" t="s">
        <v>208</v>
      </c>
      <c r="Q5369" t="s">
        <v>9162</v>
      </c>
      <c r="R5369">
        <v>1188</v>
      </c>
      <c r="S5369">
        <v>395</v>
      </c>
    </row>
    <row r="5370" spans="1:20" x14ac:dyDescent="0.25">
      <c r="A5370" t="s">
        <v>20</v>
      </c>
      <c r="B5370" t="s">
        <v>21</v>
      </c>
      <c r="C5370" t="s">
        <v>22</v>
      </c>
      <c r="D5370" t="s">
        <v>23</v>
      </c>
      <c r="E5370" t="s">
        <v>5</v>
      </c>
      <c r="G5370" t="s">
        <v>24</v>
      </c>
      <c r="H5370">
        <v>2500048</v>
      </c>
      <c r="I5370">
        <v>2500440</v>
      </c>
      <c r="J5370" t="s">
        <v>88</v>
      </c>
      <c r="Q5370" t="s">
        <v>9165</v>
      </c>
      <c r="R5370">
        <v>393</v>
      </c>
      <c r="T5370" t="s">
        <v>9166</v>
      </c>
    </row>
    <row r="5371" spans="1:20" x14ac:dyDescent="0.25">
      <c r="A5371" t="s">
        <v>28</v>
      </c>
      <c r="B5371" t="s">
        <v>17938</v>
      </c>
      <c r="C5371" t="s">
        <v>22</v>
      </c>
      <c r="D5371" t="s">
        <v>23</v>
      </c>
      <c r="E5371" t="s">
        <v>5</v>
      </c>
      <c r="G5371" t="s">
        <v>24</v>
      </c>
      <c r="H5371">
        <v>2500048</v>
      </c>
      <c r="I5371">
        <v>2500440</v>
      </c>
      <c r="J5371" t="s">
        <v>88</v>
      </c>
      <c r="K5371" t="s">
        <v>9167</v>
      </c>
      <c r="L5371" t="s">
        <v>9167</v>
      </c>
      <c r="N5371" t="s">
        <v>9168</v>
      </c>
      <c r="Q5371" t="s">
        <v>9165</v>
      </c>
      <c r="R5371">
        <v>393</v>
      </c>
      <c r="S5371">
        <v>130</v>
      </c>
    </row>
    <row r="5372" spans="1:20" x14ac:dyDescent="0.25">
      <c r="A5372" t="s">
        <v>20</v>
      </c>
      <c r="B5372" t="s">
        <v>21</v>
      </c>
      <c r="C5372" t="s">
        <v>22</v>
      </c>
      <c r="D5372" t="s">
        <v>23</v>
      </c>
      <c r="E5372" t="s">
        <v>5</v>
      </c>
      <c r="G5372" t="s">
        <v>24</v>
      </c>
      <c r="H5372">
        <v>2500867</v>
      </c>
      <c r="I5372">
        <v>2501394</v>
      </c>
      <c r="J5372" t="s">
        <v>25</v>
      </c>
      <c r="Q5372" t="s">
        <v>9169</v>
      </c>
      <c r="R5372">
        <v>528</v>
      </c>
      <c r="T5372" t="s">
        <v>9170</v>
      </c>
    </row>
    <row r="5373" spans="1:20" x14ac:dyDescent="0.25">
      <c r="A5373" t="s">
        <v>28</v>
      </c>
      <c r="B5373" t="s">
        <v>17938</v>
      </c>
      <c r="C5373" t="s">
        <v>22</v>
      </c>
      <c r="D5373" t="s">
        <v>23</v>
      </c>
      <c r="E5373" t="s">
        <v>5</v>
      </c>
      <c r="G5373" t="s">
        <v>24</v>
      </c>
      <c r="H5373">
        <v>2500867</v>
      </c>
      <c r="I5373">
        <v>2501394</v>
      </c>
      <c r="J5373" t="s">
        <v>25</v>
      </c>
      <c r="K5373" t="s">
        <v>9171</v>
      </c>
      <c r="L5373" t="s">
        <v>9171</v>
      </c>
      <c r="N5373" t="s">
        <v>79</v>
      </c>
      <c r="Q5373" t="s">
        <v>9169</v>
      </c>
      <c r="R5373">
        <v>528</v>
      </c>
      <c r="S5373">
        <v>175</v>
      </c>
    </row>
    <row r="5374" spans="1:20" x14ac:dyDescent="0.25">
      <c r="A5374" t="s">
        <v>20</v>
      </c>
      <c r="B5374" t="s">
        <v>21</v>
      </c>
      <c r="C5374" t="s">
        <v>22</v>
      </c>
      <c r="D5374" t="s">
        <v>23</v>
      </c>
      <c r="E5374" t="s">
        <v>5</v>
      </c>
      <c r="G5374" t="s">
        <v>24</v>
      </c>
      <c r="H5374">
        <v>2501514</v>
      </c>
      <c r="I5374">
        <v>2501696</v>
      </c>
      <c r="J5374" t="s">
        <v>88</v>
      </c>
      <c r="Q5374" t="s">
        <v>9172</v>
      </c>
      <c r="R5374">
        <v>183</v>
      </c>
      <c r="T5374" t="s">
        <v>9173</v>
      </c>
    </row>
    <row r="5375" spans="1:20" x14ac:dyDescent="0.25">
      <c r="A5375" t="s">
        <v>28</v>
      </c>
      <c r="B5375" t="s">
        <v>17938</v>
      </c>
      <c r="C5375" t="s">
        <v>22</v>
      </c>
      <c r="D5375" t="s">
        <v>23</v>
      </c>
      <c r="E5375" t="s">
        <v>5</v>
      </c>
      <c r="G5375" t="s">
        <v>24</v>
      </c>
      <c r="H5375">
        <v>2501514</v>
      </c>
      <c r="I5375">
        <v>2501696</v>
      </c>
      <c r="J5375" t="s">
        <v>88</v>
      </c>
      <c r="K5375" t="s">
        <v>9174</v>
      </c>
      <c r="L5375" t="s">
        <v>9174</v>
      </c>
      <c r="N5375" t="s">
        <v>79</v>
      </c>
      <c r="Q5375" t="s">
        <v>9172</v>
      </c>
      <c r="R5375">
        <v>183</v>
      </c>
      <c r="S5375">
        <v>60</v>
      </c>
    </row>
    <row r="5376" spans="1:20" x14ac:dyDescent="0.25">
      <c r="A5376" t="s">
        <v>20</v>
      </c>
      <c r="B5376" t="s">
        <v>21</v>
      </c>
      <c r="C5376" t="s">
        <v>22</v>
      </c>
      <c r="D5376" t="s">
        <v>23</v>
      </c>
      <c r="E5376" t="s">
        <v>5</v>
      </c>
      <c r="G5376" t="s">
        <v>24</v>
      </c>
      <c r="H5376">
        <v>2502041</v>
      </c>
      <c r="I5376">
        <v>2504083</v>
      </c>
      <c r="J5376" t="s">
        <v>88</v>
      </c>
      <c r="Q5376" t="s">
        <v>9175</v>
      </c>
      <c r="R5376">
        <v>2043</v>
      </c>
      <c r="T5376" t="s">
        <v>9176</v>
      </c>
    </row>
    <row r="5377" spans="1:20" x14ac:dyDescent="0.25">
      <c r="A5377" t="s">
        <v>28</v>
      </c>
      <c r="B5377" t="s">
        <v>17938</v>
      </c>
      <c r="C5377" t="s">
        <v>22</v>
      </c>
      <c r="D5377" t="s">
        <v>23</v>
      </c>
      <c r="E5377" t="s">
        <v>5</v>
      </c>
      <c r="G5377" t="s">
        <v>24</v>
      </c>
      <c r="H5377">
        <v>2502041</v>
      </c>
      <c r="I5377">
        <v>2504083</v>
      </c>
      <c r="J5377" t="s">
        <v>88</v>
      </c>
      <c r="K5377" t="s">
        <v>9177</v>
      </c>
      <c r="L5377" t="s">
        <v>9177</v>
      </c>
      <c r="N5377" t="s">
        <v>9178</v>
      </c>
      <c r="Q5377" t="s">
        <v>9175</v>
      </c>
      <c r="R5377">
        <v>2043</v>
      </c>
      <c r="S5377">
        <v>680</v>
      </c>
    </row>
    <row r="5378" spans="1:20" x14ac:dyDescent="0.25">
      <c r="A5378" t="s">
        <v>20</v>
      </c>
      <c r="B5378" t="s">
        <v>21</v>
      </c>
      <c r="C5378" t="s">
        <v>22</v>
      </c>
      <c r="D5378" t="s">
        <v>23</v>
      </c>
      <c r="E5378" t="s">
        <v>5</v>
      </c>
      <c r="G5378" t="s">
        <v>24</v>
      </c>
      <c r="H5378">
        <v>2504222</v>
      </c>
      <c r="I5378">
        <v>2504968</v>
      </c>
      <c r="J5378" t="s">
        <v>25</v>
      </c>
      <c r="Q5378" t="s">
        <v>9179</v>
      </c>
      <c r="R5378">
        <v>747</v>
      </c>
      <c r="T5378" t="s">
        <v>9180</v>
      </c>
    </row>
    <row r="5379" spans="1:20" x14ac:dyDescent="0.25">
      <c r="A5379" t="s">
        <v>28</v>
      </c>
      <c r="B5379" t="s">
        <v>17938</v>
      </c>
      <c r="C5379" t="s">
        <v>22</v>
      </c>
      <c r="D5379" t="s">
        <v>23</v>
      </c>
      <c r="E5379" t="s">
        <v>5</v>
      </c>
      <c r="G5379" t="s">
        <v>24</v>
      </c>
      <c r="H5379">
        <v>2504222</v>
      </c>
      <c r="I5379">
        <v>2504968</v>
      </c>
      <c r="J5379" t="s">
        <v>25</v>
      </c>
      <c r="K5379" t="s">
        <v>9181</v>
      </c>
      <c r="L5379" t="s">
        <v>9181</v>
      </c>
      <c r="N5379" t="s">
        <v>2773</v>
      </c>
      <c r="Q5379" t="s">
        <v>9179</v>
      </c>
      <c r="R5379">
        <v>747</v>
      </c>
      <c r="S5379">
        <v>248</v>
      </c>
    </row>
    <row r="5380" spans="1:20" x14ac:dyDescent="0.25">
      <c r="A5380" t="s">
        <v>20</v>
      </c>
      <c r="B5380" t="s">
        <v>21</v>
      </c>
      <c r="C5380" t="s">
        <v>22</v>
      </c>
      <c r="D5380" t="s">
        <v>23</v>
      </c>
      <c r="E5380" t="s">
        <v>5</v>
      </c>
      <c r="G5380" t="s">
        <v>24</v>
      </c>
      <c r="H5380">
        <v>2505098</v>
      </c>
      <c r="I5380">
        <v>2505784</v>
      </c>
      <c r="J5380" t="s">
        <v>25</v>
      </c>
      <c r="Q5380" t="s">
        <v>9182</v>
      </c>
      <c r="R5380">
        <v>687</v>
      </c>
      <c r="T5380" t="s">
        <v>9183</v>
      </c>
    </row>
    <row r="5381" spans="1:20" x14ac:dyDescent="0.25">
      <c r="A5381" t="s">
        <v>28</v>
      </c>
      <c r="B5381" t="s">
        <v>17938</v>
      </c>
      <c r="C5381" t="s">
        <v>22</v>
      </c>
      <c r="D5381" t="s">
        <v>23</v>
      </c>
      <c r="E5381" t="s">
        <v>5</v>
      </c>
      <c r="G5381" t="s">
        <v>24</v>
      </c>
      <c r="H5381">
        <v>2505098</v>
      </c>
      <c r="I5381">
        <v>2505784</v>
      </c>
      <c r="J5381" t="s">
        <v>25</v>
      </c>
      <c r="K5381" t="s">
        <v>9184</v>
      </c>
      <c r="L5381" t="s">
        <v>9184</v>
      </c>
      <c r="N5381" t="s">
        <v>79</v>
      </c>
      <c r="Q5381" t="s">
        <v>9182</v>
      </c>
      <c r="R5381">
        <v>687</v>
      </c>
      <c r="S5381">
        <v>228</v>
      </c>
    </row>
    <row r="5382" spans="1:20" x14ac:dyDescent="0.25">
      <c r="A5382" t="s">
        <v>20</v>
      </c>
      <c r="B5382" t="s">
        <v>21</v>
      </c>
      <c r="C5382" t="s">
        <v>22</v>
      </c>
      <c r="D5382" t="s">
        <v>23</v>
      </c>
      <c r="E5382" t="s">
        <v>5</v>
      </c>
      <c r="G5382" t="s">
        <v>24</v>
      </c>
      <c r="H5382">
        <v>2505965</v>
      </c>
      <c r="I5382">
        <v>2506168</v>
      </c>
      <c r="J5382" t="s">
        <v>25</v>
      </c>
      <c r="Q5382" t="s">
        <v>9185</v>
      </c>
      <c r="R5382">
        <v>204</v>
      </c>
      <c r="T5382" t="s">
        <v>9186</v>
      </c>
    </row>
    <row r="5383" spans="1:20" x14ac:dyDescent="0.25">
      <c r="A5383" t="s">
        <v>28</v>
      </c>
      <c r="B5383" t="s">
        <v>17938</v>
      </c>
      <c r="C5383" t="s">
        <v>22</v>
      </c>
      <c r="D5383" t="s">
        <v>23</v>
      </c>
      <c r="E5383" t="s">
        <v>5</v>
      </c>
      <c r="G5383" t="s">
        <v>24</v>
      </c>
      <c r="H5383">
        <v>2505965</v>
      </c>
      <c r="I5383">
        <v>2506168</v>
      </c>
      <c r="J5383" t="s">
        <v>25</v>
      </c>
      <c r="K5383" t="s">
        <v>9187</v>
      </c>
      <c r="L5383" t="s">
        <v>9187</v>
      </c>
      <c r="N5383" t="s">
        <v>79</v>
      </c>
      <c r="Q5383" t="s">
        <v>9185</v>
      </c>
      <c r="R5383">
        <v>204</v>
      </c>
      <c r="S5383">
        <v>67</v>
      </c>
    </row>
    <row r="5384" spans="1:20" x14ac:dyDescent="0.25">
      <c r="A5384" t="s">
        <v>20</v>
      </c>
      <c r="B5384" t="s">
        <v>21</v>
      </c>
      <c r="C5384" t="s">
        <v>22</v>
      </c>
      <c r="D5384" t="s">
        <v>23</v>
      </c>
      <c r="E5384" t="s">
        <v>5</v>
      </c>
      <c r="G5384" t="s">
        <v>24</v>
      </c>
      <c r="H5384">
        <v>2506235</v>
      </c>
      <c r="I5384">
        <v>2507701</v>
      </c>
      <c r="J5384" t="s">
        <v>88</v>
      </c>
      <c r="Q5384" t="s">
        <v>9188</v>
      </c>
      <c r="R5384">
        <v>1467</v>
      </c>
      <c r="T5384" t="s">
        <v>9189</v>
      </c>
    </row>
    <row r="5385" spans="1:20" x14ac:dyDescent="0.25">
      <c r="A5385" t="s">
        <v>28</v>
      </c>
      <c r="B5385" t="s">
        <v>17938</v>
      </c>
      <c r="C5385" t="s">
        <v>22</v>
      </c>
      <c r="D5385" t="s">
        <v>23</v>
      </c>
      <c r="E5385" t="s">
        <v>5</v>
      </c>
      <c r="G5385" t="s">
        <v>24</v>
      </c>
      <c r="H5385">
        <v>2506235</v>
      </c>
      <c r="I5385">
        <v>2507701</v>
      </c>
      <c r="J5385" t="s">
        <v>88</v>
      </c>
      <c r="K5385" t="s">
        <v>9190</v>
      </c>
      <c r="L5385" t="s">
        <v>9190</v>
      </c>
      <c r="N5385" t="s">
        <v>3050</v>
      </c>
      <c r="Q5385" t="s">
        <v>9188</v>
      </c>
      <c r="R5385">
        <v>1467</v>
      </c>
      <c r="S5385">
        <v>488</v>
      </c>
    </row>
    <row r="5386" spans="1:20" x14ac:dyDescent="0.25">
      <c r="A5386" t="s">
        <v>20</v>
      </c>
      <c r="B5386" t="s">
        <v>21</v>
      </c>
      <c r="C5386" t="s">
        <v>22</v>
      </c>
      <c r="D5386" t="s">
        <v>23</v>
      </c>
      <c r="E5386" t="s">
        <v>5</v>
      </c>
      <c r="G5386" t="s">
        <v>24</v>
      </c>
      <c r="H5386">
        <v>2507845</v>
      </c>
      <c r="I5386">
        <v>2509224</v>
      </c>
      <c r="J5386" t="s">
        <v>88</v>
      </c>
      <c r="Q5386" t="s">
        <v>9191</v>
      </c>
      <c r="R5386">
        <v>1380</v>
      </c>
      <c r="T5386" t="s">
        <v>9192</v>
      </c>
    </row>
    <row r="5387" spans="1:20" x14ac:dyDescent="0.25">
      <c r="A5387" t="s">
        <v>28</v>
      </c>
      <c r="B5387" t="s">
        <v>17938</v>
      </c>
      <c r="C5387" t="s">
        <v>22</v>
      </c>
      <c r="D5387" t="s">
        <v>23</v>
      </c>
      <c r="E5387" t="s">
        <v>5</v>
      </c>
      <c r="G5387" t="s">
        <v>24</v>
      </c>
      <c r="H5387">
        <v>2507845</v>
      </c>
      <c r="I5387">
        <v>2509224</v>
      </c>
      <c r="J5387" t="s">
        <v>88</v>
      </c>
      <c r="K5387" t="s">
        <v>9193</v>
      </c>
      <c r="L5387" t="s">
        <v>9193</v>
      </c>
      <c r="N5387" t="s">
        <v>208</v>
      </c>
      <c r="Q5387" t="s">
        <v>9191</v>
      </c>
      <c r="R5387">
        <v>1380</v>
      </c>
      <c r="S5387">
        <v>459</v>
      </c>
    </row>
    <row r="5388" spans="1:20" x14ac:dyDescent="0.25">
      <c r="A5388" t="s">
        <v>20</v>
      </c>
      <c r="B5388" t="s">
        <v>21</v>
      </c>
      <c r="C5388" t="s">
        <v>22</v>
      </c>
      <c r="D5388" t="s">
        <v>23</v>
      </c>
      <c r="E5388" t="s">
        <v>5</v>
      </c>
      <c r="G5388" t="s">
        <v>24</v>
      </c>
      <c r="H5388">
        <v>2509278</v>
      </c>
      <c r="I5388">
        <v>2510297</v>
      </c>
      <c r="J5388" t="s">
        <v>88</v>
      </c>
      <c r="Q5388" t="s">
        <v>9194</v>
      </c>
      <c r="R5388">
        <v>1020</v>
      </c>
      <c r="T5388" t="s">
        <v>9195</v>
      </c>
    </row>
    <row r="5389" spans="1:20" x14ac:dyDescent="0.25">
      <c r="A5389" t="s">
        <v>28</v>
      </c>
      <c r="B5389" t="s">
        <v>17938</v>
      </c>
      <c r="C5389" t="s">
        <v>22</v>
      </c>
      <c r="D5389" t="s">
        <v>23</v>
      </c>
      <c r="E5389" t="s">
        <v>5</v>
      </c>
      <c r="G5389" t="s">
        <v>24</v>
      </c>
      <c r="H5389">
        <v>2509278</v>
      </c>
      <c r="I5389">
        <v>2510297</v>
      </c>
      <c r="J5389" t="s">
        <v>88</v>
      </c>
      <c r="K5389" t="s">
        <v>9196</v>
      </c>
      <c r="L5389" t="s">
        <v>9196</v>
      </c>
      <c r="N5389" t="s">
        <v>9197</v>
      </c>
      <c r="Q5389" t="s">
        <v>9194</v>
      </c>
      <c r="R5389">
        <v>1020</v>
      </c>
      <c r="S5389">
        <v>339</v>
      </c>
    </row>
    <row r="5390" spans="1:20" x14ac:dyDescent="0.25">
      <c r="A5390" t="s">
        <v>20</v>
      </c>
      <c r="B5390" t="s">
        <v>21</v>
      </c>
      <c r="C5390" t="s">
        <v>22</v>
      </c>
      <c r="D5390" t="s">
        <v>23</v>
      </c>
      <c r="E5390" t="s">
        <v>5</v>
      </c>
      <c r="G5390" t="s">
        <v>24</v>
      </c>
      <c r="H5390">
        <v>2510308</v>
      </c>
      <c r="I5390">
        <v>2511522</v>
      </c>
      <c r="J5390" t="s">
        <v>88</v>
      </c>
      <c r="Q5390" t="s">
        <v>9198</v>
      </c>
      <c r="R5390">
        <v>1215</v>
      </c>
      <c r="T5390" t="s">
        <v>9199</v>
      </c>
    </row>
    <row r="5391" spans="1:20" x14ac:dyDescent="0.25">
      <c r="A5391" t="s">
        <v>28</v>
      </c>
      <c r="B5391" t="s">
        <v>17938</v>
      </c>
      <c r="C5391" t="s">
        <v>22</v>
      </c>
      <c r="D5391" t="s">
        <v>23</v>
      </c>
      <c r="E5391" t="s">
        <v>5</v>
      </c>
      <c r="G5391" t="s">
        <v>24</v>
      </c>
      <c r="H5391">
        <v>2510308</v>
      </c>
      <c r="I5391">
        <v>2511522</v>
      </c>
      <c r="J5391" t="s">
        <v>88</v>
      </c>
      <c r="K5391" t="s">
        <v>9200</v>
      </c>
      <c r="L5391" t="s">
        <v>9200</v>
      </c>
      <c r="N5391" t="s">
        <v>9201</v>
      </c>
      <c r="Q5391" t="s">
        <v>9198</v>
      </c>
      <c r="R5391">
        <v>1215</v>
      </c>
      <c r="S5391">
        <v>404</v>
      </c>
    </row>
    <row r="5392" spans="1:20" x14ac:dyDescent="0.25">
      <c r="A5392" t="s">
        <v>20</v>
      </c>
      <c r="B5392" t="s">
        <v>21</v>
      </c>
      <c r="C5392" t="s">
        <v>22</v>
      </c>
      <c r="D5392" t="s">
        <v>23</v>
      </c>
      <c r="E5392" t="s">
        <v>5</v>
      </c>
      <c r="G5392" t="s">
        <v>24</v>
      </c>
      <c r="H5392">
        <v>2511644</v>
      </c>
      <c r="I5392">
        <v>2511970</v>
      </c>
      <c r="J5392" t="s">
        <v>88</v>
      </c>
      <c r="Q5392" t="s">
        <v>9202</v>
      </c>
      <c r="R5392">
        <v>327</v>
      </c>
      <c r="T5392" t="s">
        <v>9203</v>
      </c>
    </row>
    <row r="5393" spans="1:20" x14ac:dyDescent="0.25">
      <c r="A5393" t="s">
        <v>28</v>
      </c>
      <c r="B5393" t="s">
        <v>17938</v>
      </c>
      <c r="C5393" t="s">
        <v>22</v>
      </c>
      <c r="D5393" t="s">
        <v>23</v>
      </c>
      <c r="E5393" t="s">
        <v>5</v>
      </c>
      <c r="G5393" t="s">
        <v>24</v>
      </c>
      <c r="H5393">
        <v>2511644</v>
      </c>
      <c r="I5393">
        <v>2511970</v>
      </c>
      <c r="J5393" t="s">
        <v>88</v>
      </c>
      <c r="K5393" t="s">
        <v>9204</v>
      </c>
      <c r="L5393" t="s">
        <v>9204</v>
      </c>
      <c r="N5393" t="s">
        <v>79</v>
      </c>
      <c r="Q5393" t="s">
        <v>9202</v>
      </c>
      <c r="R5393">
        <v>327</v>
      </c>
      <c r="S5393">
        <v>108</v>
      </c>
    </row>
    <row r="5394" spans="1:20" x14ac:dyDescent="0.25">
      <c r="A5394" t="s">
        <v>20</v>
      </c>
      <c r="B5394" t="s">
        <v>21</v>
      </c>
      <c r="C5394" t="s">
        <v>22</v>
      </c>
      <c r="D5394" t="s">
        <v>23</v>
      </c>
      <c r="E5394" t="s">
        <v>5</v>
      </c>
      <c r="G5394" t="s">
        <v>24</v>
      </c>
      <c r="H5394">
        <v>2512122</v>
      </c>
      <c r="I5394">
        <v>2512463</v>
      </c>
      <c r="J5394" t="s">
        <v>25</v>
      </c>
      <c r="Q5394" t="s">
        <v>9205</v>
      </c>
      <c r="R5394">
        <v>342</v>
      </c>
      <c r="T5394" t="s">
        <v>9206</v>
      </c>
    </row>
    <row r="5395" spans="1:20" x14ac:dyDescent="0.25">
      <c r="A5395" t="s">
        <v>28</v>
      </c>
      <c r="B5395" t="s">
        <v>17938</v>
      </c>
      <c r="C5395" t="s">
        <v>22</v>
      </c>
      <c r="D5395" t="s">
        <v>23</v>
      </c>
      <c r="E5395" t="s">
        <v>5</v>
      </c>
      <c r="G5395" t="s">
        <v>24</v>
      </c>
      <c r="H5395">
        <v>2512122</v>
      </c>
      <c r="I5395">
        <v>2512463</v>
      </c>
      <c r="J5395" t="s">
        <v>25</v>
      </c>
      <c r="K5395" t="s">
        <v>9207</v>
      </c>
      <c r="L5395" t="s">
        <v>9207</v>
      </c>
      <c r="N5395" t="s">
        <v>79</v>
      </c>
      <c r="Q5395" t="s">
        <v>9205</v>
      </c>
      <c r="R5395">
        <v>342</v>
      </c>
      <c r="S5395">
        <v>113</v>
      </c>
    </row>
    <row r="5396" spans="1:20" x14ac:dyDescent="0.25">
      <c r="A5396" t="s">
        <v>20</v>
      </c>
      <c r="B5396" t="s">
        <v>21</v>
      </c>
      <c r="C5396" t="s">
        <v>22</v>
      </c>
      <c r="D5396" t="s">
        <v>23</v>
      </c>
      <c r="E5396" t="s">
        <v>5</v>
      </c>
      <c r="G5396" t="s">
        <v>24</v>
      </c>
      <c r="H5396">
        <v>2512499</v>
      </c>
      <c r="I5396">
        <v>2513059</v>
      </c>
      <c r="J5396" t="s">
        <v>25</v>
      </c>
      <c r="Q5396" t="s">
        <v>9208</v>
      </c>
      <c r="R5396">
        <v>561</v>
      </c>
      <c r="T5396" t="s">
        <v>9209</v>
      </c>
    </row>
    <row r="5397" spans="1:20" x14ac:dyDescent="0.25">
      <c r="A5397" t="s">
        <v>28</v>
      </c>
      <c r="B5397" t="s">
        <v>17938</v>
      </c>
      <c r="C5397" t="s">
        <v>22</v>
      </c>
      <c r="D5397" t="s">
        <v>23</v>
      </c>
      <c r="E5397" t="s">
        <v>5</v>
      </c>
      <c r="G5397" t="s">
        <v>24</v>
      </c>
      <c r="H5397">
        <v>2512499</v>
      </c>
      <c r="I5397">
        <v>2513059</v>
      </c>
      <c r="J5397" t="s">
        <v>25</v>
      </c>
      <c r="K5397" t="s">
        <v>9210</v>
      </c>
      <c r="L5397" t="s">
        <v>9210</v>
      </c>
      <c r="N5397" t="s">
        <v>9211</v>
      </c>
      <c r="Q5397" t="s">
        <v>9208</v>
      </c>
      <c r="R5397">
        <v>561</v>
      </c>
      <c r="S5397">
        <v>186</v>
      </c>
    </row>
    <row r="5398" spans="1:20" x14ac:dyDescent="0.25">
      <c r="A5398" t="s">
        <v>20</v>
      </c>
      <c r="B5398" t="s">
        <v>21</v>
      </c>
      <c r="C5398" t="s">
        <v>22</v>
      </c>
      <c r="D5398" t="s">
        <v>23</v>
      </c>
      <c r="E5398" t="s">
        <v>5</v>
      </c>
      <c r="G5398" t="s">
        <v>24</v>
      </c>
      <c r="H5398">
        <v>2513100</v>
      </c>
      <c r="I5398">
        <v>2513810</v>
      </c>
      <c r="J5398" t="s">
        <v>88</v>
      </c>
      <c r="Q5398" t="s">
        <v>9212</v>
      </c>
      <c r="R5398">
        <v>711</v>
      </c>
      <c r="T5398" t="s">
        <v>9213</v>
      </c>
    </row>
    <row r="5399" spans="1:20" x14ac:dyDescent="0.25">
      <c r="A5399" t="s">
        <v>28</v>
      </c>
      <c r="B5399" t="s">
        <v>17938</v>
      </c>
      <c r="C5399" t="s">
        <v>22</v>
      </c>
      <c r="D5399" t="s">
        <v>23</v>
      </c>
      <c r="E5399" t="s">
        <v>5</v>
      </c>
      <c r="G5399" t="s">
        <v>24</v>
      </c>
      <c r="H5399">
        <v>2513100</v>
      </c>
      <c r="I5399">
        <v>2513810</v>
      </c>
      <c r="J5399" t="s">
        <v>88</v>
      </c>
      <c r="K5399" t="s">
        <v>9214</v>
      </c>
      <c r="L5399" t="s">
        <v>9214</v>
      </c>
      <c r="N5399" t="s">
        <v>9215</v>
      </c>
      <c r="Q5399" t="s">
        <v>9212</v>
      </c>
      <c r="R5399">
        <v>711</v>
      </c>
      <c r="S5399">
        <v>236</v>
      </c>
    </row>
    <row r="5400" spans="1:20" x14ac:dyDescent="0.25">
      <c r="A5400" t="s">
        <v>20</v>
      </c>
      <c r="B5400" t="s">
        <v>21</v>
      </c>
      <c r="C5400" t="s">
        <v>22</v>
      </c>
      <c r="D5400" t="s">
        <v>23</v>
      </c>
      <c r="E5400" t="s">
        <v>5</v>
      </c>
      <c r="G5400" t="s">
        <v>24</v>
      </c>
      <c r="H5400">
        <v>2513914</v>
      </c>
      <c r="I5400">
        <v>2514222</v>
      </c>
      <c r="J5400" t="s">
        <v>25</v>
      </c>
      <c r="Q5400" t="s">
        <v>9216</v>
      </c>
      <c r="R5400">
        <v>309</v>
      </c>
      <c r="T5400" t="s">
        <v>9217</v>
      </c>
    </row>
    <row r="5401" spans="1:20" x14ac:dyDescent="0.25">
      <c r="A5401" t="s">
        <v>28</v>
      </c>
      <c r="B5401" t="s">
        <v>17938</v>
      </c>
      <c r="C5401" t="s">
        <v>22</v>
      </c>
      <c r="D5401" t="s">
        <v>23</v>
      </c>
      <c r="E5401" t="s">
        <v>5</v>
      </c>
      <c r="G5401" t="s">
        <v>24</v>
      </c>
      <c r="H5401">
        <v>2513914</v>
      </c>
      <c r="I5401">
        <v>2514222</v>
      </c>
      <c r="J5401" t="s">
        <v>25</v>
      </c>
      <c r="K5401" t="s">
        <v>9218</v>
      </c>
      <c r="L5401" t="s">
        <v>9218</v>
      </c>
      <c r="N5401" t="s">
        <v>958</v>
      </c>
      <c r="Q5401" t="s">
        <v>9216</v>
      </c>
      <c r="R5401">
        <v>309</v>
      </c>
      <c r="S5401">
        <v>102</v>
      </c>
    </row>
    <row r="5402" spans="1:20" x14ac:dyDescent="0.25">
      <c r="A5402" t="s">
        <v>20</v>
      </c>
      <c r="B5402" t="s">
        <v>21</v>
      </c>
      <c r="C5402" t="s">
        <v>22</v>
      </c>
      <c r="D5402" t="s">
        <v>23</v>
      </c>
      <c r="E5402" t="s">
        <v>5</v>
      </c>
      <c r="G5402" t="s">
        <v>24</v>
      </c>
      <c r="H5402">
        <v>2514379</v>
      </c>
      <c r="I5402">
        <v>2516817</v>
      </c>
      <c r="J5402" t="s">
        <v>25</v>
      </c>
      <c r="Q5402" t="s">
        <v>9219</v>
      </c>
      <c r="R5402">
        <v>2439</v>
      </c>
      <c r="T5402" t="s">
        <v>9220</v>
      </c>
    </row>
    <row r="5403" spans="1:20" x14ac:dyDescent="0.25">
      <c r="A5403" t="s">
        <v>28</v>
      </c>
      <c r="B5403" t="s">
        <v>17938</v>
      </c>
      <c r="C5403" t="s">
        <v>22</v>
      </c>
      <c r="D5403" t="s">
        <v>23</v>
      </c>
      <c r="E5403" t="s">
        <v>5</v>
      </c>
      <c r="G5403" t="s">
        <v>24</v>
      </c>
      <c r="H5403">
        <v>2514379</v>
      </c>
      <c r="I5403">
        <v>2516817</v>
      </c>
      <c r="J5403" t="s">
        <v>25</v>
      </c>
      <c r="K5403" t="s">
        <v>9221</v>
      </c>
      <c r="L5403" t="s">
        <v>9221</v>
      </c>
      <c r="N5403" t="s">
        <v>4745</v>
      </c>
      <c r="Q5403" t="s">
        <v>9219</v>
      </c>
      <c r="R5403">
        <v>2439</v>
      </c>
      <c r="S5403">
        <v>812</v>
      </c>
    </row>
    <row r="5404" spans="1:20" x14ac:dyDescent="0.25">
      <c r="A5404" t="s">
        <v>20</v>
      </c>
      <c r="B5404" t="s">
        <v>21</v>
      </c>
      <c r="C5404" t="s">
        <v>22</v>
      </c>
      <c r="D5404" t="s">
        <v>23</v>
      </c>
      <c r="E5404" t="s">
        <v>5</v>
      </c>
      <c r="G5404" t="s">
        <v>24</v>
      </c>
      <c r="H5404">
        <v>2516916</v>
      </c>
      <c r="I5404">
        <v>2519351</v>
      </c>
      <c r="J5404" t="s">
        <v>25</v>
      </c>
      <c r="Q5404" t="s">
        <v>9222</v>
      </c>
      <c r="R5404">
        <v>2436</v>
      </c>
      <c r="T5404" t="s">
        <v>9223</v>
      </c>
    </row>
    <row r="5405" spans="1:20" x14ac:dyDescent="0.25">
      <c r="A5405" t="s">
        <v>28</v>
      </c>
      <c r="B5405" t="s">
        <v>17938</v>
      </c>
      <c r="C5405" t="s">
        <v>22</v>
      </c>
      <c r="D5405" t="s">
        <v>23</v>
      </c>
      <c r="E5405" t="s">
        <v>5</v>
      </c>
      <c r="G5405" t="s">
        <v>24</v>
      </c>
      <c r="H5405">
        <v>2516916</v>
      </c>
      <c r="I5405">
        <v>2519351</v>
      </c>
      <c r="J5405" t="s">
        <v>25</v>
      </c>
      <c r="K5405" t="s">
        <v>9224</v>
      </c>
      <c r="L5405" t="s">
        <v>9224</v>
      </c>
      <c r="N5405" t="s">
        <v>4745</v>
      </c>
      <c r="Q5405" t="s">
        <v>9222</v>
      </c>
      <c r="R5405">
        <v>2436</v>
      </c>
      <c r="S5405">
        <v>811</v>
      </c>
    </row>
    <row r="5406" spans="1:20" x14ac:dyDescent="0.25">
      <c r="A5406" t="s">
        <v>20</v>
      </c>
      <c r="B5406" t="s">
        <v>21</v>
      </c>
      <c r="C5406" t="s">
        <v>22</v>
      </c>
      <c r="D5406" t="s">
        <v>23</v>
      </c>
      <c r="E5406" t="s">
        <v>5</v>
      </c>
      <c r="G5406" t="s">
        <v>24</v>
      </c>
      <c r="H5406">
        <v>2519362</v>
      </c>
      <c r="I5406">
        <v>2519979</v>
      </c>
      <c r="J5406" t="s">
        <v>25</v>
      </c>
      <c r="Q5406" t="s">
        <v>9225</v>
      </c>
      <c r="R5406">
        <v>618</v>
      </c>
      <c r="T5406" t="s">
        <v>9226</v>
      </c>
    </row>
    <row r="5407" spans="1:20" x14ac:dyDescent="0.25">
      <c r="A5407" t="s">
        <v>28</v>
      </c>
      <c r="B5407" t="s">
        <v>17938</v>
      </c>
      <c r="C5407" t="s">
        <v>22</v>
      </c>
      <c r="D5407" t="s">
        <v>23</v>
      </c>
      <c r="E5407" t="s">
        <v>5</v>
      </c>
      <c r="G5407" t="s">
        <v>24</v>
      </c>
      <c r="H5407">
        <v>2519362</v>
      </c>
      <c r="I5407">
        <v>2519979</v>
      </c>
      <c r="J5407" t="s">
        <v>25</v>
      </c>
      <c r="K5407" t="s">
        <v>9227</v>
      </c>
      <c r="L5407" t="s">
        <v>9227</v>
      </c>
      <c r="N5407" t="s">
        <v>4749</v>
      </c>
      <c r="Q5407" t="s">
        <v>9225</v>
      </c>
      <c r="R5407">
        <v>618</v>
      </c>
      <c r="S5407">
        <v>205</v>
      </c>
    </row>
    <row r="5408" spans="1:20" x14ac:dyDescent="0.25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G5408" t="s">
        <v>24</v>
      </c>
      <c r="H5408">
        <v>2519981</v>
      </c>
      <c r="I5408">
        <v>2520838</v>
      </c>
      <c r="J5408" t="s">
        <v>25</v>
      </c>
      <c r="Q5408" t="s">
        <v>9228</v>
      </c>
      <c r="R5408">
        <v>858</v>
      </c>
      <c r="T5408" t="s">
        <v>9229</v>
      </c>
    </row>
    <row r="5409" spans="1:20" x14ac:dyDescent="0.25">
      <c r="A5409" t="s">
        <v>28</v>
      </c>
      <c r="B5409" t="s">
        <v>17938</v>
      </c>
      <c r="C5409" t="s">
        <v>22</v>
      </c>
      <c r="D5409" t="s">
        <v>23</v>
      </c>
      <c r="E5409" t="s">
        <v>5</v>
      </c>
      <c r="G5409" t="s">
        <v>24</v>
      </c>
      <c r="H5409">
        <v>2519981</v>
      </c>
      <c r="I5409">
        <v>2520838</v>
      </c>
      <c r="J5409" t="s">
        <v>25</v>
      </c>
      <c r="K5409" t="s">
        <v>9230</v>
      </c>
      <c r="L5409" t="s">
        <v>9230</v>
      </c>
      <c r="N5409" t="s">
        <v>9231</v>
      </c>
      <c r="Q5409" t="s">
        <v>9228</v>
      </c>
      <c r="R5409">
        <v>858</v>
      </c>
      <c r="S5409">
        <v>285</v>
      </c>
    </row>
    <row r="5410" spans="1:20" x14ac:dyDescent="0.25">
      <c r="A5410" t="s">
        <v>20</v>
      </c>
      <c r="B5410" t="s">
        <v>21</v>
      </c>
      <c r="C5410" t="s">
        <v>22</v>
      </c>
      <c r="D5410" t="s">
        <v>23</v>
      </c>
      <c r="E5410" t="s">
        <v>5</v>
      </c>
      <c r="G5410" t="s">
        <v>24</v>
      </c>
      <c r="H5410">
        <v>2520881</v>
      </c>
      <c r="I5410">
        <v>2521495</v>
      </c>
      <c r="J5410" t="s">
        <v>25</v>
      </c>
      <c r="Q5410" t="s">
        <v>9232</v>
      </c>
      <c r="R5410">
        <v>615</v>
      </c>
      <c r="T5410" t="s">
        <v>9233</v>
      </c>
    </row>
    <row r="5411" spans="1:20" x14ac:dyDescent="0.25">
      <c r="A5411" t="s">
        <v>28</v>
      </c>
      <c r="B5411" t="s">
        <v>17938</v>
      </c>
      <c r="C5411" t="s">
        <v>22</v>
      </c>
      <c r="D5411" t="s">
        <v>23</v>
      </c>
      <c r="E5411" t="s">
        <v>5</v>
      </c>
      <c r="G5411" t="s">
        <v>24</v>
      </c>
      <c r="H5411">
        <v>2520881</v>
      </c>
      <c r="I5411">
        <v>2521495</v>
      </c>
      <c r="J5411" t="s">
        <v>25</v>
      </c>
      <c r="K5411" t="s">
        <v>9234</v>
      </c>
      <c r="L5411" t="s">
        <v>9234</v>
      </c>
      <c r="N5411" t="s">
        <v>9235</v>
      </c>
      <c r="Q5411" t="s">
        <v>9232</v>
      </c>
      <c r="R5411">
        <v>615</v>
      </c>
      <c r="S5411">
        <v>204</v>
      </c>
    </row>
    <row r="5412" spans="1:20" x14ac:dyDescent="0.25">
      <c r="A5412" t="s">
        <v>20</v>
      </c>
      <c r="B5412" t="s">
        <v>21</v>
      </c>
      <c r="C5412" t="s">
        <v>22</v>
      </c>
      <c r="D5412" t="s">
        <v>23</v>
      </c>
      <c r="E5412" t="s">
        <v>5</v>
      </c>
      <c r="G5412" t="s">
        <v>24</v>
      </c>
      <c r="H5412">
        <v>2521800</v>
      </c>
      <c r="I5412">
        <v>2522510</v>
      </c>
      <c r="J5412" t="s">
        <v>25</v>
      </c>
      <c r="Q5412" t="s">
        <v>9236</v>
      </c>
      <c r="R5412">
        <v>711</v>
      </c>
      <c r="T5412" t="s">
        <v>9237</v>
      </c>
    </row>
    <row r="5413" spans="1:20" x14ac:dyDescent="0.25">
      <c r="A5413" t="s">
        <v>28</v>
      </c>
      <c r="B5413" t="s">
        <v>17938</v>
      </c>
      <c r="C5413" t="s">
        <v>22</v>
      </c>
      <c r="D5413" t="s">
        <v>23</v>
      </c>
      <c r="E5413" t="s">
        <v>5</v>
      </c>
      <c r="G5413" t="s">
        <v>24</v>
      </c>
      <c r="H5413">
        <v>2521800</v>
      </c>
      <c r="I5413">
        <v>2522510</v>
      </c>
      <c r="J5413" t="s">
        <v>25</v>
      </c>
      <c r="K5413" t="s">
        <v>9238</v>
      </c>
      <c r="L5413" t="s">
        <v>9238</v>
      </c>
      <c r="N5413" t="s">
        <v>9239</v>
      </c>
      <c r="Q5413" t="s">
        <v>9236</v>
      </c>
      <c r="R5413">
        <v>711</v>
      </c>
      <c r="S5413">
        <v>236</v>
      </c>
    </row>
    <row r="5414" spans="1:20" x14ac:dyDescent="0.25">
      <c r="A5414" t="s">
        <v>20</v>
      </c>
      <c r="B5414" t="s">
        <v>21</v>
      </c>
      <c r="C5414" t="s">
        <v>22</v>
      </c>
      <c r="D5414" t="s">
        <v>23</v>
      </c>
      <c r="E5414" t="s">
        <v>5</v>
      </c>
      <c r="G5414" t="s">
        <v>24</v>
      </c>
      <c r="H5414">
        <v>2522539</v>
      </c>
      <c r="I5414">
        <v>2523441</v>
      </c>
      <c r="J5414" t="s">
        <v>25</v>
      </c>
      <c r="Q5414" t="s">
        <v>9240</v>
      </c>
      <c r="R5414">
        <v>903</v>
      </c>
      <c r="T5414" t="s">
        <v>9241</v>
      </c>
    </row>
    <row r="5415" spans="1:20" x14ac:dyDescent="0.25">
      <c r="A5415" t="s">
        <v>28</v>
      </c>
      <c r="B5415" t="s">
        <v>17938</v>
      </c>
      <c r="C5415" t="s">
        <v>22</v>
      </c>
      <c r="D5415" t="s">
        <v>23</v>
      </c>
      <c r="E5415" t="s">
        <v>5</v>
      </c>
      <c r="G5415" t="s">
        <v>24</v>
      </c>
      <c r="H5415">
        <v>2522539</v>
      </c>
      <c r="I5415">
        <v>2523441</v>
      </c>
      <c r="J5415" t="s">
        <v>25</v>
      </c>
      <c r="K5415" t="s">
        <v>9242</v>
      </c>
      <c r="L5415" t="s">
        <v>9242</v>
      </c>
      <c r="N5415" t="s">
        <v>9243</v>
      </c>
      <c r="Q5415" t="s">
        <v>9240</v>
      </c>
      <c r="R5415">
        <v>903</v>
      </c>
      <c r="S5415">
        <v>300</v>
      </c>
    </row>
    <row r="5416" spans="1:20" x14ac:dyDescent="0.25">
      <c r="A5416" t="s">
        <v>20</v>
      </c>
      <c r="B5416" t="s">
        <v>21</v>
      </c>
      <c r="C5416" t="s">
        <v>22</v>
      </c>
      <c r="D5416" t="s">
        <v>23</v>
      </c>
      <c r="E5416" t="s">
        <v>5</v>
      </c>
      <c r="G5416" t="s">
        <v>24</v>
      </c>
      <c r="H5416">
        <v>2523451</v>
      </c>
      <c r="I5416">
        <v>2524098</v>
      </c>
      <c r="J5416" t="s">
        <v>25</v>
      </c>
      <c r="Q5416" t="s">
        <v>9244</v>
      </c>
      <c r="R5416">
        <v>648</v>
      </c>
      <c r="T5416" t="s">
        <v>9245</v>
      </c>
    </row>
    <row r="5417" spans="1:20" x14ac:dyDescent="0.25">
      <c r="A5417" t="s">
        <v>28</v>
      </c>
      <c r="B5417" t="s">
        <v>17938</v>
      </c>
      <c r="C5417" t="s">
        <v>22</v>
      </c>
      <c r="D5417" t="s">
        <v>23</v>
      </c>
      <c r="E5417" t="s">
        <v>5</v>
      </c>
      <c r="G5417" t="s">
        <v>24</v>
      </c>
      <c r="H5417">
        <v>2523451</v>
      </c>
      <c r="I5417">
        <v>2524098</v>
      </c>
      <c r="J5417" t="s">
        <v>25</v>
      </c>
      <c r="K5417" t="s">
        <v>9246</v>
      </c>
      <c r="L5417" t="s">
        <v>9246</v>
      </c>
      <c r="N5417" t="s">
        <v>9247</v>
      </c>
      <c r="Q5417" t="s">
        <v>9244</v>
      </c>
      <c r="R5417">
        <v>648</v>
      </c>
      <c r="S5417">
        <v>215</v>
      </c>
    </row>
    <row r="5418" spans="1:20" x14ac:dyDescent="0.25">
      <c r="A5418" t="s">
        <v>20</v>
      </c>
      <c r="B5418" t="s">
        <v>21</v>
      </c>
      <c r="C5418" t="s">
        <v>22</v>
      </c>
      <c r="D5418" t="s">
        <v>23</v>
      </c>
      <c r="E5418" t="s">
        <v>5</v>
      </c>
      <c r="G5418" t="s">
        <v>24</v>
      </c>
      <c r="H5418">
        <v>2524098</v>
      </c>
      <c r="I5418">
        <v>2525246</v>
      </c>
      <c r="J5418" t="s">
        <v>25</v>
      </c>
      <c r="Q5418" t="s">
        <v>9248</v>
      </c>
      <c r="R5418">
        <v>1149</v>
      </c>
      <c r="T5418" t="s">
        <v>9249</v>
      </c>
    </row>
    <row r="5419" spans="1:20" x14ac:dyDescent="0.25">
      <c r="A5419" t="s">
        <v>28</v>
      </c>
      <c r="B5419" t="s">
        <v>17938</v>
      </c>
      <c r="C5419" t="s">
        <v>22</v>
      </c>
      <c r="D5419" t="s">
        <v>23</v>
      </c>
      <c r="E5419" t="s">
        <v>5</v>
      </c>
      <c r="G5419" t="s">
        <v>24</v>
      </c>
      <c r="H5419">
        <v>2524098</v>
      </c>
      <c r="I5419">
        <v>2525246</v>
      </c>
      <c r="J5419" t="s">
        <v>25</v>
      </c>
      <c r="K5419" t="s">
        <v>9250</v>
      </c>
      <c r="L5419" t="s">
        <v>9250</v>
      </c>
      <c r="N5419" t="s">
        <v>9251</v>
      </c>
      <c r="Q5419" t="s">
        <v>9248</v>
      </c>
      <c r="R5419">
        <v>1149</v>
      </c>
      <c r="S5419">
        <v>382</v>
      </c>
    </row>
    <row r="5420" spans="1:20" x14ac:dyDescent="0.25">
      <c r="A5420" t="s">
        <v>20</v>
      </c>
      <c r="B5420" t="s">
        <v>21</v>
      </c>
      <c r="C5420" t="s">
        <v>22</v>
      </c>
      <c r="D5420" t="s">
        <v>23</v>
      </c>
      <c r="E5420" t="s">
        <v>5</v>
      </c>
      <c r="G5420" t="s">
        <v>24</v>
      </c>
      <c r="H5420">
        <v>2525382</v>
      </c>
      <c r="I5420">
        <v>2526671</v>
      </c>
      <c r="J5420" t="s">
        <v>25</v>
      </c>
      <c r="Q5420" t="s">
        <v>9252</v>
      </c>
      <c r="R5420">
        <v>1290</v>
      </c>
      <c r="T5420" t="s">
        <v>9253</v>
      </c>
    </row>
    <row r="5421" spans="1:20" x14ac:dyDescent="0.25">
      <c r="A5421" t="s">
        <v>28</v>
      </c>
      <c r="B5421" t="s">
        <v>17938</v>
      </c>
      <c r="C5421" t="s">
        <v>22</v>
      </c>
      <c r="D5421" t="s">
        <v>23</v>
      </c>
      <c r="E5421" t="s">
        <v>5</v>
      </c>
      <c r="G5421" t="s">
        <v>24</v>
      </c>
      <c r="H5421">
        <v>2525382</v>
      </c>
      <c r="I5421">
        <v>2526671</v>
      </c>
      <c r="J5421" t="s">
        <v>25</v>
      </c>
      <c r="K5421" t="s">
        <v>9254</v>
      </c>
      <c r="L5421" t="s">
        <v>9254</v>
      </c>
      <c r="N5421" t="s">
        <v>9255</v>
      </c>
      <c r="Q5421" t="s">
        <v>9252</v>
      </c>
      <c r="R5421">
        <v>1290</v>
      </c>
      <c r="S5421">
        <v>429</v>
      </c>
    </row>
    <row r="5422" spans="1:20" x14ac:dyDescent="0.25">
      <c r="A5422" t="s">
        <v>20</v>
      </c>
      <c r="B5422" t="s">
        <v>21</v>
      </c>
      <c r="C5422" t="s">
        <v>22</v>
      </c>
      <c r="D5422" t="s">
        <v>23</v>
      </c>
      <c r="E5422" t="s">
        <v>5</v>
      </c>
      <c r="G5422" t="s">
        <v>24</v>
      </c>
      <c r="H5422">
        <v>2526627</v>
      </c>
      <c r="I5422">
        <v>2527322</v>
      </c>
      <c r="J5422" t="s">
        <v>88</v>
      </c>
      <c r="Q5422" t="s">
        <v>9256</v>
      </c>
      <c r="R5422">
        <v>696</v>
      </c>
      <c r="T5422" t="s">
        <v>9257</v>
      </c>
    </row>
    <row r="5423" spans="1:20" x14ac:dyDescent="0.25">
      <c r="A5423" t="s">
        <v>28</v>
      </c>
      <c r="B5423" t="s">
        <v>17938</v>
      </c>
      <c r="C5423" t="s">
        <v>22</v>
      </c>
      <c r="D5423" t="s">
        <v>23</v>
      </c>
      <c r="E5423" t="s">
        <v>5</v>
      </c>
      <c r="G5423" t="s">
        <v>24</v>
      </c>
      <c r="H5423">
        <v>2526627</v>
      </c>
      <c r="I5423">
        <v>2527322</v>
      </c>
      <c r="J5423" t="s">
        <v>88</v>
      </c>
      <c r="K5423" t="s">
        <v>9258</v>
      </c>
      <c r="L5423" t="s">
        <v>9258</v>
      </c>
      <c r="N5423" t="s">
        <v>9259</v>
      </c>
      <c r="Q5423" t="s">
        <v>9256</v>
      </c>
      <c r="R5423">
        <v>696</v>
      </c>
      <c r="S5423">
        <v>231</v>
      </c>
    </row>
    <row r="5424" spans="1:20" x14ac:dyDescent="0.25">
      <c r="A5424" t="s">
        <v>20</v>
      </c>
      <c r="B5424" t="s">
        <v>21</v>
      </c>
      <c r="C5424" t="s">
        <v>22</v>
      </c>
      <c r="D5424" t="s">
        <v>23</v>
      </c>
      <c r="E5424" t="s">
        <v>5</v>
      </c>
      <c r="G5424" t="s">
        <v>24</v>
      </c>
      <c r="H5424">
        <v>2527448</v>
      </c>
      <c r="I5424">
        <v>2528668</v>
      </c>
      <c r="J5424" t="s">
        <v>88</v>
      </c>
      <c r="Q5424" t="s">
        <v>9260</v>
      </c>
      <c r="R5424">
        <v>1221</v>
      </c>
      <c r="T5424" t="s">
        <v>9261</v>
      </c>
    </row>
    <row r="5425" spans="1:20" x14ac:dyDescent="0.25">
      <c r="A5425" t="s">
        <v>28</v>
      </c>
      <c r="B5425" t="s">
        <v>17938</v>
      </c>
      <c r="C5425" t="s">
        <v>22</v>
      </c>
      <c r="D5425" t="s">
        <v>23</v>
      </c>
      <c r="E5425" t="s">
        <v>5</v>
      </c>
      <c r="G5425" t="s">
        <v>24</v>
      </c>
      <c r="H5425">
        <v>2527448</v>
      </c>
      <c r="I5425">
        <v>2528668</v>
      </c>
      <c r="J5425" t="s">
        <v>88</v>
      </c>
      <c r="K5425" t="s">
        <v>9262</v>
      </c>
      <c r="L5425" t="s">
        <v>9262</v>
      </c>
      <c r="N5425" t="s">
        <v>139</v>
      </c>
      <c r="Q5425" t="s">
        <v>9260</v>
      </c>
      <c r="R5425">
        <v>1221</v>
      </c>
      <c r="S5425">
        <v>406</v>
      </c>
    </row>
    <row r="5426" spans="1:20" x14ac:dyDescent="0.25">
      <c r="A5426" t="s">
        <v>20</v>
      </c>
      <c r="B5426" t="s">
        <v>21</v>
      </c>
      <c r="C5426" t="s">
        <v>22</v>
      </c>
      <c r="D5426" t="s">
        <v>23</v>
      </c>
      <c r="E5426" t="s">
        <v>5</v>
      </c>
      <c r="G5426" t="s">
        <v>24</v>
      </c>
      <c r="H5426">
        <v>2528596</v>
      </c>
      <c r="I5426">
        <v>2528796</v>
      </c>
      <c r="J5426" t="s">
        <v>88</v>
      </c>
      <c r="Q5426" t="s">
        <v>9263</v>
      </c>
      <c r="R5426">
        <v>201</v>
      </c>
    </row>
    <row r="5427" spans="1:20" x14ac:dyDescent="0.25">
      <c r="A5427" t="s">
        <v>28</v>
      </c>
      <c r="B5427" t="s">
        <v>17938</v>
      </c>
      <c r="C5427" t="s">
        <v>22</v>
      </c>
      <c r="D5427" t="s">
        <v>23</v>
      </c>
      <c r="E5427" t="s">
        <v>5</v>
      </c>
      <c r="G5427" t="s">
        <v>24</v>
      </c>
      <c r="H5427">
        <v>2528596</v>
      </c>
      <c r="I5427">
        <v>2528796</v>
      </c>
      <c r="J5427" t="s">
        <v>88</v>
      </c>
      <c r="K5427" t="s">
        <v>9264</v>
      </c>
      <c r="L5427" t="s">
        <v>9264</v>
      </c>
      <c r="N5427" t="s">
        <v>79</v>
      </c>
      <c r="Q5427" t="s">
        <v>9263</v>
      </c>
      <c r="R5427">
        <v>201</v>
      </c>
      <c r="S5427">
        <v>66</v>
      </c>
    </row>
    <row r="5428" spans="1:20" x14ac:dyDescent="0.25">
      <c r="A5428" t="s">
        <v>20</v>
      </c>
      <c r="B5428" t="s">
        <v>21</v>
      </c>
      <c r="C5428" t="s">
        <v>22</v>
      </c>
      <c r="D5428" t="s">
        <v>23</v>
      </c>
      <c r="E5428" t="s">
        <v>5</v>
      </c>
      <c r="G5428" t="s">
        <v>24</v>
      </c>
      <c r="H5428">
        <v>2528796</v>
      </c>
      <c r="I5428">
        <v>2529695</v>
      </c>
      <c r="J5428" t="s">
        <v>88</v>
      </c>
      <c r="Q5428" t="s">
        <v>9265</v>
      </c>
      <c r="R5428">
        <v>900</v>
      </c>
      <c r="T5428" t="s">
        <v>9266</v>
      </c>
    </row>
    <row r="5429" spans="1:20" x14ac:dyDescent="0.25">
      <c r="A5429" t="s">
        <v>28</v>
      </c>
      <c r="B5429" t="s">
        <v>17938</v>
      </c>
      <c r="C5429" t="s">
        <v>22</v>
      </c>
      <c r="D5429" t="s">
        <v>23</v>
      </c>
      <c r="E5429" t="s">
        <v>5</v>
      </c>
      <c r="G5429" t="s">
        <v>24</v>
      </c>
      <c r="H5429">
        <v>2528796</v>
      </c>
      <c r="I5429">
        <v>2529695</v>
      </c>
      <c r="J5429" t="s">
        <v>88</v>
      </c>
      <c r="K5429" t="s">
        <v>9267</v>
      </c>
      <c r="L5429" t="s">
        <v>9267</v>
      </c>
      <c r="N5429" t="s">
        <v>200</v>
      </c>
      <c r="Q5429" t="s">
        <v>9265</v>
      </c>
      <c r="R5429">
        <v>900</v>
      </c>
      <c r="S5429">
        <v>299</v>
      </c>
    </row>
    <row r="5430" spans="1:20" x14ac:dyDescent="0.25">
      <c r="A5430" t="s">
        <v>20</v>
      </c>
      <c r="B5430" t="s">
        <v>21</v>
      </c>
      <c r="C5430" t="s">
        <v>22</v>
      </c>
      <c r="D5430" t="s">
        <v>23</v>
      </c>
      <c r="E5430" t="s">
        <v>5</v>
      </c>
      <c r="G5430" t="s">
        <v>24</v>
      </c>
      <c r="H5430">
        <v>2529815</v>
      </c>
      <c r="I5430">
        <v>2531068</v>
      </c>
      <c r="J5430" t="s">
        <v>25</v>
      </c>
      <c r="Q5430" t="s">
        <v>9268</v>
      </c>
      <c r="R5430">
        <v>1254</v>
      </c>
      <c r="T5430" t="s">
        <v>9269</v>
      </c>
    </row>
    <row r="5431" spans="1:20" x14ac:dyDescent="0.25">
      <c r="A5431" t="s">
        <v>28</v>
      </c>
      <c r="B5431" t="s">
        <v>17938</v>
      </c>
      <c r="C5431" t="s">
        <v>22</v>
      </c>
      <c r="D5431" t="s">
        <v>23</v>
      </c>
      <c r="E5431" t="s">
        <v>5</v>
      </c>
      <c r="G5431" t="s">
        <v>24</v>
      </c>
      <c r="H5431">
        <v>2529815</v>
      </c>
      <c r="I5431">
        <v>2531068</v>
      </c>
      <c r="J5431" t="s">
        <v>25</v>
      </c>
      <c r="K5431" t="s">
        <v>9270</v>
      </c>
      <c r="L5431" t="s">
        <v>9270</v>
      </c>
      <c r="N5431" t="s">
        <v>208</v>
      </c>
      <c r="Q5431" t="s">
        <v>9268</v>
      </c>
      <c r="R5431">
        <v>1254</v>
      </c>
      <c r="S5431">
        <v>417</v>
      </c>
    </row>
    <row r="5432" spans="1:20" x14ac:dyDescent="0.25">
      <c r="A5432" t="s">
        <v>20</v>
      </c>
      <c r="B5432" t="s">
        <v>21</v>
      </c>
      <c r="C5432" t="s">
        <v>22</v>
      </c>
      <c r="D5432" t="s">
        <v>23</v>
      </c>
      <c r="E5432" t="s">
        <v>5</v>
      </c>
      <c r="G5432" t="s">
        <v>24</v>
      </c>
      <c r="H5432">
        <v>2531426</v>
      </c>
      <c r="I5432">
        <v>2531710</v>
      </c>
      <c r="J5432" t="s">
        <v>25</v>
      </c>
      <c r="Q5432" t="s">
        <v>9271</v>
      </c>
      <c r="R5432">
        <v>285</v>
      </c>
      <c r="T5432" t="s">
        <v>9272</v>
      </c>
    </row>
    <row r="5433" spans="1:20" x14ac:dyDescent="0.25">
      <c r="A5433" t="s">
        <v>28</v>
      </c>
      <c r="B5433" t="s">
        <v>17938</v>
      </c>
      <c r="C5433" t="s">
        <v>22</v>
      </c>
      <c r="D5433" t="s">
        <v>23</v>
      </c>
      <c r="E5433" t="s">
        <v>5</v>
      </c>
      <c r="G5433" t="s">
        <v>24</v>
      </c>
      <c r="H5433">
        <v>2531426</v>
      </c>
      <c r="I5433">
        <v>2531710</v>
      </c>
      <c r="J5433" t="s">
        <v>25</v>
      </c>
      <c r="K5433" t="s">
        <v>9273</v>
      </c>
      <c r="L5433" t="s">
        <v>9273</v>
      </c>
      <c r="N5433" t="s">
        <v>9274</v>
      </c>
      <c r="Q5433" t="s">
        <v>9271</v>
      </c>
      <c r="R5433">
        <v>285</v>
      </c>
      <c r="S5433">
        <v>94</v>
      </c>
    </row>
    <row r="5434" spans="1:20" x14ac:dyDescent="0.25">
      <c r="A5434" t="s">
        <v>20</v>
      </c>
      <c r="B5434" t="s">
        <v>21</v>
      </c>
      <c r="C5434" t="s">
        <v>22</v>
      </c>
      <c r="D5434" t="s">
        <v>23</v>
      </c>
      <c r="E5434" t="s">
        <v>5</v>
      </c>
      <c r="G5434" t="s">
        <v>24</v>
      </c>
      <c r="H5434">
        <v>2531979</v>
      </c>
      <c r="I5434">
        <v>2532800</v>
      </c>
      <c r="J5434" t="s">
        <v>25</v>
      </c>
      <c r="Q5434" t="s">
        <v>9275</v>
      </c>
      <c r="R5434">
        <v>822</v>
      </c>
      <c r="T5434" t="s">
        <v>9276</v>
      </c>
    </row>
    <row r="5435" spans="1:20" x14ac:dyDescent="0.25">
      <c r="A5435" t="s">
        <v>28</v>
      </c>
      <c r="B5435" t="s">
        <v>17938</v>
      </c>
      <c r="C5435" t="s">
        <v>22</v>
      </c>
      <c r="D5435" t="s">
        <v>23</v>
      </c>
      <c r="E5435" t="s">
        <v>5</v>
      </c>
      <c r="G5435" t="s">
        <v>24</v>
      </c>
      <c r="H5435">
        <v>2531979</v>
      </c>
      <c r="I5435">
        <v>2532800</v>
      </c>
      <c r="J5435" t="s">
        <v>25</v>
      </c>
      <c r="K5435" t="s">
        <v>9277</v>
      </c>
      <c r="L5435" t="s">
        <v>9277</v>
      </c>
      <c r="N5435" t="s">
        <v>9278</v>
      </c>
      <c r="Q5435" t="s">
        <v>9275</v>
      </c>
      <c r="R5435">
        <v>822</v>
      </c>
      <c r="S5435">
        <v>273</v>
      </c>
    </row>
    <row r="5436" spans="1:20" x14ac:dyDescent="0.25">
      <c r="A5436" t="s">
        <v>20</v>
      </c>
      <c r="B5436" t="s">
        <v>21</v>
      </c>
      <c r="C5436" t="s">
        <v>22</v>
      </c>
      <c r="D5436" t="s">
        <v>23</v>
      </c>
      <c r="E5436" t="s">
        <v>5</v>
      </c>
      <c r="G5436" t="s">
        <v>24</v>
      </c>
      <c r="H5436">
        <v>2532840</v>
      </c>
      <c r="I5436">
        <v>2533169</v>
      </c>
      <c r="J5436" t="s">
        <v>88</v>
      </c>
      <c r="Q5436" t="s">
        <v>9279</v>
      </c>
      <c r="R5436">
        <v>330</v>
      </c>
      <c r="T5436" t="s">
        <v>9280</v>
      </c>
    </row>
    <row r="5437" spans="1:20" x14ac:dyDescent="0.25">
      <c r="A5437" t="s">
        <v>28</v>
      </c>
      <c r="B5437" t="s">
        <v>17938</v>
      </c>
      <c r="C5437" t="s">
        <v>22</v>
      </c>
      <c r="D5437" t="s">
        <v>23</v>
      </c>
      <c r="E5437" t="s">
        <v>5</v>
      </c>
      <c r="G5437" t="s">
        <v>24</v>
      </c>
      <c r="H5437">
        <v>2532840</v>
      </c>
      <c r="I5437">
        <v>2533169</v>
      </c>
      <c r="J5437" t="s">
        <v>88</v>
      </c>
      <c r="K5437" t="s">
        <v>9281</v>
      </c>
      <c r="L5437" t="s">
        <v>9281</v>
      </c>
      <c r="N5437" t="s">
        <v>9282</v>
      </c>
      <c r="Q5437" t="s">
        <v>9279</v>
      </c>
      <c r="R5437">
        <v>330</v>
      </c>
      <c r="S5437">
        <v>109</v>
      </c>
    </row>
    <row r="5438" spans="1:20" x14ac:dyDescent="0.25">
      <c r="A5438" t="s">
        <v>20</v>
      </c>
      <c r="B5438" t="s">
        <v>21</v>
      </c>
      <c r="C5438" t="s">
        <v>22</v>
      </c>
      <c r="D5438" t="s">
        <v>23</v>
      </c>
      <c r="E5438" t="s">
        <v>5</v>
      </c>
      <c r="G5438" t="s">
        <v>24</v>
      </c>
      <c r="H5438">
        <v>2533156</v>
      </c>
      <c r="I5438">
        <v>2533518</v>
      </c>
      <c r="J5438" t="s">
        <v>88</v>
      </c>
      <c r="Q5438" t="s">
        <v>9283</v>
      </c>
      <c r="R5438">
        <v>363</v>
      </c>
      <c r="T5438" t="s">
        <v>9284</v>
      </c>
    </row>
    <row r="5439" spans="1:20" x14ac:dyDescent="0.25">
      <c r="A5439" t="s">
        <v>28</v>
      </c>
      <c r="B5439" t="s">
        <v>17938</v>
      </c>
      <c r="C5439" t="s">
        <v>22</v>
      </c>
      <c r="D5439" t="s">
        <v>23</v>
      </c>
      <c r="E5439" t="s">
        <v>5</v>
      </c>
      <c r="G5439" t="s">
        <v>24</v>
      </c>
      <c r="H5439">
        <v>2533156</v>
      </c>
      <c r="I5439">
        <v>2533518</v>
      </c>
      <c r="J5439" t="s">
        <v>88</v>
      </c>
      <c r="K5439" t="s">
        <v>9285</v>
      </c>
      <c r="L5439" t="s">
        <v>9285</v>
      </c>
      <c r="N5439" t="s">
        <v>9286</v>
      </c>
      <c r="Q5439" t="s">
        <v>9283</v>
      </c>
      <c r="R5439">
        <v>363</v>
      </c>
      <c r="S5439">
        <v>120</v>
      </c>
    </row>
    <row r="5440" spans="1:20" x14ac:dyDescent="0.25">
      <c r="A5440" t="s">
        <v>20</v>
      </c>
      <c r="B5440" t="s">
        <v>21</v>
      </c>
      <c r="C5440" t="s">
        <v>22</v>
      </c>
      <c r="D5440" t="s">
        <v>23</v>
      </c>
      <c r="E5440" t="s">
        <v>5</v>
      </c>
      <c r="G5440" t="s">
        <v>24</v>
      </c>
      <c r="H5440">
        <v>2533630</v>
      </c>
      <c r="I5440">
        <v>2533800</v>
      </c>
      <c r="J5440" t="s">
        <v>88</v>
      </c>
      <c r="Q5440" t="s">
        <v>9287</v>
      </c>
      <c r="R5440">
        <v>171</v>
      </c>
    </row>
    <row r="5441" spans="1:20" x14ac:dyDescent="0.25">
      <c r="A5441" t="s">
        <v>28</v>
      </c>
      <c r="B5441" t="s">
        <v>17938</v>
      </c>
      <c r="C5441" t="s">
        <v>22</v>
      </c>
      <c r="D5441" t="s">
        <v>23</v>
      </c>
      <c r="E5441" t="s">
        <v>5</v>
      </c>
      <c r="G5441" t="s">
        <v>24</v>
      </c>
      <c r="H5441">
        <v>2533630</v>
      </c>
      <c r="I5441">
        <v>2533800</v>
      </c>
      <c r="J5441" t="s">
        <v>88</v>
      </c>
      <c r="K5441" t="s">
        <v>9288</v>
      </c>
      <c r="L5441" t="s">
        <v>9288</v>
      </c>
      <c r="N5441" t="s">
        <v>79</v>
      </c>
      <c r="Q5441" t="s">
        <v>9287</v>
      </c>
      <c r="R5441">
        <v>171</v>
      </c>
      <c r="S5441">
        <v>56</v>
      </c>
    </row>
    <row r="5442" spans="1:20" x14ac:dyDescent="0.25">
      <c r="A5442" t="s">
        <v>20</v>
      </c>
      <c r="B5442" t="s">
        <v>21</v>
      </c>
      <c r="C5442" t="s">
        <v>22</v>
      </c>
      <c r="D5442" t="s">
        <v>23</v>
      </c>
      <c r="E5442" t="s">
        <v>5</v>
      </c>
      <c r="G5442" t="s">
        <v>24</v>
      </c>
      <c r="H5442">
        <v>2533936</v>
      </c>
      <c r="I5442">
        <v>2534970</v>
      </c>
      <c r="J5442" t="s">
        <v>25</v>
      </c>
      <c r="O5442" t="s">
        <v>9289</v>
      </c>
      <c r="Q5442" t="s">
        <v>9290</v>
      </c>
      <c r="R5442">
        <v>1035</v>
      </c>
      <c r="T5442" t="s">
        <v>9291</v>
      </c>
    </row>
    <row r="5443" spans="1:20" x14ac:dyDescent="0.25">
      <c r="A5443" t="s">
        <v>28</v>
      </c>
      <c r="B5443" t="s">
        <v>17938</v>
      </c>
      <c r="C5443" t="s">
        <v>22</v>
      </c>
      <c r="D5443" t="s">
        <v>23</v>
      </c>
      <c r="E5443" t="s">
        <v>5</v>
      </c>
      <c r="G5443" t="s">
        <v>24</v>
      </c>
      <c r="H5443">
        <v>2533936</v>
      </c>
      <c r="I5443">
        <v>2534970</v>
      </c>
      <c r="J5443" t="s">
        <v>25</v>
      </c>
      <c r="K5443" t="s">
        <v>9292</v>
      </c>
      <c r="L5443" t="s">
        <v>9292</v>
      </c>
      <c r="N5443" t="s">
        <v>1193</v>
      </c>
      <c r="O5443" t="s">
        <v>9289</v>
      </c>
      <c r="Q5443" t="s">
        <v>9290</v>
      </c>
      <c r="R5443">
        <v>1035</v>
      </c>
      <c r="S5443">
        <v>344</v>
      </c>
    </row>
    <row r="5444" spans="1:20" x14ac:dyDescent="0.25">
      <c r="A5444" t="s">
        <v>20</v>
      </c>
      <c r="B5444" t="s">
        <v>21</v>
      </c>
      <c r="C5444" t="s">
        <v>22</v>
      </c>
      <c r="D5444" t="s">
        <v>23</v>
      </c>
      <c r="E5444" t="s">
        <v>5</v>
      </c>
      <c r="G5444" t="s">
        <v>24</v>
      </c>
      <c r="H5444">
        <v>2535145</v>
      </c>
      <c r="I5444">
        <v>2536533</v>
      </c>
      <c r="J5444" t="s">
        <v>88</v>
      </c>
      <c r="Q5444" t="s">
        <v>9293</v>
      </c>
      <c r="R5444">
        <v>1389</v>
      </c>
      <c r="T5444" t="s">
        <v>9294</v>
      </c>
    </row>
    <row r="5445" spans="1:20" x14ac:dyDescent="0.25">
      <c r="A5445" t="s">
        <v>28</v>
      </c>
      <c r="B5445" t="s">
        <v>17938</v>
      </c>
      <c r="C5445" t="s">
        <v>22</v>
      </c>
      <c r="D5445" t="s">
        <v>23</v>
      </c>
      <c r="E5445" t="s">
        <v>5</v>
      </c>
      <c r="G5445" t="s">
        <v>24</v>
      </c>
      <c r="H5445">
        <v>2535145</v>
      </c>
      <c r="I5445">
        <v>2536533</v>
      </c>
      <c r="J5445" t="s">
        <v>88</v>
      </c>
      <c r="K5445" t="s">
        <v>9295</v>
      </c>
      <c r="L5445" t="s">
        <v>9295</v>
      </c>
      <c r="N5445" t="s">
        <v>9296</v>
      </c>
      <c r="Q5445" t="s">
        <v>9293</v>
      </c>
      <c r="R5445">
        <v>1389</v>
      </c>
      <c r="S5445">
        <v>462</v>
      </c>
    </row>
    <row r="5446" spans="1:20" x14ac:dyDescent="0.25">
      <c r="A5446" t="s">
        <v>20</v>
      </c>
      <c r="B5446" t="s">
        <v>21</v>
      </c>
      <c r="C5446" t="s">
        <v>22</v>
      </c>
      <c r="D5446" t="s">
        <v>23</v>
      </c>
      <c r="E5446" t="s">
        <v>5</v>
      </c>
      <c r="G5446" t="s">
        <v>24</v>
      </c>
      <c r="H5446">
        <v>2536544</v>
      </c>
      <c r="I5446">
        <v>2538073</v>
      </c>
      <c r="J5446" t="s">
        <v>88</v>
      </c>
      <c r="Q5446" t="s">
        <v>9297</v>
      </c>
      <c r="R5446">
        <v>1530</v>
      </c>
      <c r="T5446" t="s">
        <v>9298</v>
      </c>
    </row>
    <row r="5447" spans="1:20" x14ac:dyDescent="0.25">
      <c r="A5447" t="s">
        <v>28</v>
      </c>
      <c r="B5447" t="s">
        <v>17938</v>
      </c>
      <c r="C5447" t="s">
        <v>22</v>
      </c>
      <c r="D5447" t="s">
        <v>23</v>
      </c>
      <c r="E5447" t="s">
        <v>5</v>
      </c>
      <c r="G5447" t="s">
        <v>24</v>
      </c>
      <c r="H5447">
        <v>2536544</v>
      </c>
      <c r="I5447">
        <v>2538073</v>
      </c>
      <c r="J5447" t="s">
        <v>88</v>
      </c>
      <c r="K5447" t="s">
        <v>9299</v>
      </c>
      <c r="L5447" t="s">
        <v>9299</v>
      </c>
      <c r="N5447" t="s">
        <v>9300</v>
      </c>
      <c r="Q5447" t="s">
        <v>9297</v>
      </c>
      <c r="R5447">
        <v>1530</v>
      </c>
      <c r="S5447">
        <v>509</v>
      </c>
    </row>
    <row r="5448" spans="1:20" x14ac:dyDescent="0.25">
      <c r="A5448" t="s">
        <v>20</v>
      </c>
      <c r="B5448" t="s">
        <v>21</v>
      </c>
      <c r="C5448" t="s">
        <v>22</v>
      </c>
      <c r="D5448" t="s">
        <v>23</v>
      </c>
      <c r="E5448" t="s">
        <v>5</v>
      </c>
      <c r="G5448" t="s">
        <v>24</v>
      </c>
      <c r="H5448">
        <v>2538600</v>
      </c>
      <c r="I5448">
        <v>2539544</v>
      </c>
      <c r="J5448" t="s">
        <v>25</v>
      </c>
      <c r="Q5448" t="s">
        <v>9301</v>
      </c>
      <c r="R5448">
        <v>945</v>
      </c>
      <c r="T5448" t="s">
        <v>9302</v>
      </c>
    </row>
    <row r="5449" spans="1:20" x14ac:dyDescent="0.25">
      <c r="A5449" t="s">
        <v>28</v>
      </c>
      <c r="B5449" t="s">
        <v>17938</v>
      </c>
      <c r="C5449" t="s">
        <v>22</v>
      </c>
      <c r="D5449" t="s">
        <v>23</v>
      </c>
      <c r="E5449" t="s">
        <v>5</v>
      </c>
      <c r="G5449" t="s">
        <v>24</v>
      </c>
      <c r="H5449">
        <v>2538600</v>
      </c>
      <c r="I5449">
        <v>2539544</v>
      </c>
      <c r="J5449" t="s">
        <v>25</v>
      </c>
      <c r="K5449" t="s">
        <v>9303</v>
      </c>
      <c r="L5449" t="s">
        <v>9303</v>
      </c>
      <c r="N5449" t="s">
        <v>79</v>
      </c>
      <c r="Q5449" t="s">
        <v>9301</v>
      </c>
      <c r="R5449">
        <v>945</v>
      </c>
      <c r="S5449">
        <v>314</v>
      </c>
    </row>
    <row r="5450" spans="1:20" x14ac:dyDescent="0.25">
      <c r="A5450" t="s">
        <v>20</v>
      </c>
      <c r="B5450" t="s">
        <v>21</v>
      </c>
      <c r="C5450" t="s">
        <v>22</v>
      </c>
      <c r="D5450" t="s">
        <v>23</v>
      </c>
      <c r="E5450" t="s">
        <v>5</v>
      </c>
      <c r="G5450" t="s">
        <v>24</v>
      </c>
      <c r="H5450">
        <v>2539843</v>
      </c>
      <c r="I5450">
        <v>2541225</v>
      </c>
      <c r="J5450" t="s">
        <v>25</v>
      </c>
      <c r="Q5450" t="s">
        <v>9304</v>
      </c>
      <c r="R5450">
        <v>1383</v>
      </c>
      <c r="T5450" t="s">
        <v>9305</v>
      </c>
    </row>
    <row r="5451" spans="1:20" x14ac:dyDescent="0.25">
      <c r="A5451" t="s">
        <v>28</v>
      </c>
      <c r="B5451" t="s">
        <v>17938</v>
      </c>
      <c r="C5451" t="s">
        <v>22</v>
      </c>
      <c r="D5451" t="s">
        <v>23</v>
      </c>
      <c r="E5451" t="s">
        <v>5</v>
      </c>
      <c r="G5451" t="s">
        <v>24</v>
      </c>
      <c r="H5451">
        <v>2539843</v>
      </c>
      <c r="I5451">
        <v>2541225</v>
      </c>
      <c r="J5451" t="s">
        <v>25</v>
      </c>
      <c r="K5451" t="s">
        <v>9306</v>
      </c>
      <c r="L5451" t="s">
        <v>9306</v>
      </c>
      <c r="N5451" t="s">
        <v>5549</v>
      </c>
      <c r="Q5451" t="s">
        <v>9304</v>
      </c>
      <c r="R5451">
        <v>1383</v>
      </c>
      <c r="S5451">
        <v>460</v>
      </c>
    </row>
    <row r="5452" spans="1:20" x14ac:dyDescent="0.25">
      <c r="A5452" t="s">
        <v>20</v>
      </c>
      <c r="B5452" t="s">
        <v>21</v>
      </c>
      <c r="C5452" t="s">
        <v>22</v>
      </c>
      <c r="D5452" t="s">
        <v>23</v>
      </c>
      <c r="E5452" t="s">
        <v>5</v>
      </c>
      <c r="G5452" t="s">
        <v>24</v>
      </c>
      <c r="H5452">
        <v>2541287</v>
      </c>
      <c r="I5452">
        <v>2541622</v>
      </c>
      <c r="J5452" t="s">
        <v>88</v>
      </c>
      <c r="Q5452" t="s">
        <v>9307</v>
      </c>
      <c r="R5452">
        <v>336</v>
      </c>
      <c r="T5452" t="s">
        <v>9308</v>
      </c>
    </row>
    <row r="5453" spans="1:20" x14ac:dyDescent="0.25">
      <c r="A5453" t="s">
        <v>28</v>
      </c>
      <c r="B5453" t="s">
        <v>17938</v>
      </c>
      <c r="C5453" t="s">
        <v>22</v>
      </c>
      <c r="D5453" t="s">
        <v>23</v>
      </c>
      <c r="E5453" t="s">
        <v>5</v>
      </c>
      <c r="G5453" t="s">
        <v>24</v>
      </c>
      <c r="H5453">
        <v>2541287</v>
      </c>
      <c r="I5453">
        <v>2541622</v>
      </c>
      <c r="J5453" t="s">
        <v>88</v>
      </c>
      <c r="K5453" t="s">
        <v>9309</v>
      </c>
      <c r="L5453" t="s">
        <v>9309</v>
      </c>
      <c r="N5453" t="s">
        <v>314</v>
      </c>
      <c r="Q5453" t="s">
        <v>9307</v>
      </c>
      <c r="R5453">
        <v>336</v>
      </c>
      <c r="S5453">
        <v>111</v>
      </c>
    </row>
    <row r="5454" spans="1:20" x14ac:dyDescent="0.25">
      <c r="A5454" t="s">
        <v>20</v>
      </c>
      <c r="B5454" t="s">
        <v>21</v>
      </c>
      <c r="C5454" t="s">
        <v>22</v>
      </c>
      <c r="D5454" t="s">
        <v>23</v>
      </c>
      <c r="E5454" t="s">
        <v>5</v>
      </c>
      <c r="G5454" t="s">
        <v>24</v>
      </c>
      <c r="H5454">
        <v>2541749</v>
      </c>
      <c r="I5454">
        <v>2542480</v>
      </c>
      <c r="J5454" t="s">
        <v>25</v>
      </c>
      <c r="Q5454" t="s">
        <v>9310</v>
      </c>
      <c r="R5454">
        <v>732</v>
      </c>
      <c r="T5454" t="s">
        <v>9311</v>
      </c>
    </row>
    <row r="5455" spans="1:20" x14ac:dyDescent="0.25">
      <c r="A5455" t="s">
        <v>28</v>
      </c>
      <c r="B5455" t="s">
        <v>17938</v>
      </c>
      <c r="C5455" t="s">
        <v>22</v>
      </c>
      <c r="D5455" t="s">
        <v>23</v>
      </c>
      <c r="E5455" t="s">
        <v>5</v>
      </c>
      <c r="G5455" t="s">
        <v>24</v>
      </c>
      <c r="H5455">
        <v>2541749</v>
      </c>
      <c r="I5455">
        <v>2542480</v>
      </c>
      <c r="J5455" t="s">
        <v>25</v>
      </c>
      <c r="K5455" t="s">
        <v>9312</v>
      </c>
      <c r="L5455" t="s">
        <v>9312</v>
      </c>
      <c r="N5455" t="s">
        <v>380</v>
      </c>
      <c r="Q5455" t="s">
        <v>9310</v>
      </c>
      <c r="R5455">
        <v>732</v>
      </c>
      <c r="S5455">
        <v>243</v>
      </c>
    </row>
    <row r="5456" spans="1:20" x14ac:dyDescent="0.25">
      <c r="A5456" t="s">
        <v>20</v>
      </c>
      <c r="B5456" t="s">
        <v>21</v>
      </c>
      <c r="C5456" t="s">
        <v>22</v>
      </c>
      <c r="D5456" t="s">
        <v>23</v>
      </c>
      <c r="E5456" t="s">
        <v>5</v>
      </c>
      <c r="G5456" t="s">
        <v>24</v>
      </c>
      <c r="H5456">
        <v>2542658</v>
      </c>
      <c r="I5456">
        <v>2542843</v>
      </c>
      <c r="J5456" t="s">
        <v>88</v>
      </c>
      <c r="Q5456" t="s">
        <v>9313</v>
      </c>
      <c r="R5456">
        <v>186</v>
      </c>
    </row>
    <row r="5457" spans="1:20" x14ac:dyDescent="0.25">
      <c r="A5457" t="s">
        <v>28</v>
      </c>
      <c r="B5457" t="s">
        <v>17938</v>
      </c>
      <c r="C5457" t="s">
        <v>22</v>
      </c>
      <c r="D5457" t="s">
        <v>23</v>
      </c>
      <c r="E5457" t="s">
        <v>5</v>
      </c>
      <c r="G5457" t="s">
        <v>24</v>
      </c>
      <c r="H5457">
        <v>2542658</v>
      </c>
      <c r="I5457">
        <v>2542843</v>
      </c>
      <c r="J5457" t="s">
        <v>88</v>
      </c>
      <c r="K5457" t="s">
        <v>9314</v>
      </c>
      <c r="L5457" t="s">
        <v>9314</v>
      </c>
      <c r="N5457" t="s">
        <v>79</v>
      </c>
      <c r="Q5457" t="s">
        <v>9313</v>
      </c>
      <c r="R5457">
        <v>186</v>
      </c>
      <c r="S5457">
        <v>61</v>
      </c>
    </row>
    <row r="5458" spans="1:20" x14ac:dyDescent="0.25">
      <c r="A5458" t="s">
        <v>20</v>
      </c>
      <c r="B5458" t="s">
        <v>21</v>
      </c>
      <c r="C5458" t="s">
        <v>22</v>
      </c>
      <c r="D5458" t="s">
        <v>23</v>
      </c>
      <c r="E5458" t="s">
        <v>5</v>
      </c>
      <c r="G5458" t="s">
        <v>24</v>
      </c>
      <c r="H5458">
        <v>2542960</v>
      </c>
      <c r="I5458">
        <v>2544111</v>
      </c>
      <c r="J5458" t="s">
        <v>25</v>
      </c>
      <c r="Q5458" t="s">
        <v>9315</v>
      </c>
      <c r="R5458">
        <v>1152</v>
      </c>
      <c r="T5458" t="s">
        <v>9316</v>
      </c>
    </row>
    <row r="5459" spans="1:20" x14ac:dyDescent="0.25">
      <c r="A5459" t="s">
        <v>28</v>
      </c>
      <c r="B5459" t="s">
        <v>17938</v>
      </c>
      <c r="C5459" t="s">
        <v>22</v>
      </c>
      <c r="D5459" t="s">
        <v>23</v>
      </c>
      <c r="E5459" t="s">
        <v>5</v>
      </c>
      <c r="G5459" t="s">
        <v>24</v>
      </c>
      <c r="H5459">
        <v>2542960</v>
      </c>
      <c r="I5459">
        <v>2544111</v>
      </c>
      <c r="J5459" t="s">
        <v>25</v>
      </c>
      <c r="K5459" t="s">
        <v>9317</v>
      </c>
      <c r="L5459" t="s">
        <v>9317</v>
      </c>
      <c r="N5459" t="s">
        <v>5896</v>
      </c>
      <c r="Q5459" t="s">
        <v>9315</v>
      </c>
      <c r="R5459">
        <v>1152</v>
      </c>
      <c r="S5459">
        <v>383</v>
      </c>
    </row>
    <row r="5460" spans="1:20" x14ac:dyDescent="0.25">
      <c r="A5460" t="s">
        <v>20</v>
      </c>
      <c r="B5460" t="s">
        <v>21</v>
      </c>
      <c r="C5460" t="s">
        <v>22</v>
      </c>
      <c r="D5460" t="s">
        <v>23</v>
      </c>
      <c r="E5460" t="s">
        <v>5</v>
      </c>
      <c r="G5460" t="s">
        <v>24</v>
      </c>
      <c r="H5460">
        <v>2544264</v>
      </c>
      <c r="I5460">
        <v>2545970</v>
      </c>
      <c r="J5460" t="s">
        <v>25</v>
      </c>
      <c r="Q5460" t="s">
        <v>9318</v>
      </c>
      <c r="R5460">
        <v>1707</v>
      </c>
      <c r="T5460" t="s">
        <v>9319</v>
      </c>
    </row>
    <row r="5461" spans="1:20" x14ac:dyDescent="0.25">
      <c r="A5461" t="s">
        <v>28</v>
      </c>
      <c r="B5461" t="s">
        <v>17938</v>
      </c>
      <c r="C5461" t="s">
        <v>22</v>
      </c>
      <c r="D5461" t="s">
        <v>23</v>
      </c>
      <c r="E5461" t="s">
        <v>5</v>
      </c>
      <c r="G5461" t="s">
        <v>24</v>
      </c>
      <c r="H5461">
        <v>2544264</v>
      </c>
      <c r="I5461">
        <v>2545970</v>
      </c>
      <c r="J5461" t="s">
        <v>25</v>
      </c>
      <c r="K5461" t="s">
        <v>9320</v>
      </c>
      <c r="L5461" t="s">
        <v>9320</v>
      </c>
      <c r="N5461" t="s">
        <v>79</v>
      </c>
      <c r="Q5461" t="s">
        <v>9318</v>
      </c>
      <c r="R5461">
        <v>1707</v>
      </c>
      <c r="S5461">
        <v>568</v>
      </c>
    </row>
    <row r="5462" spans="1:20" x14ac:dyDescent="0.25">
      <c r="A5462" t="s">
        <v>20</v>
      </c>
      <c r="B5462" t="s">
        <v>21</v>
      </c>
      <c r="C5462" t="s">
        <v>22</v>
      </c>
      <c r="D5462" t="s">
        <v>23</v>
      </c>
      <c r="E5462" t="s">
        <v>5</v>
      </c>
      <c r="G5462" t="s">
        <v>24</v>
      </c>
      <c r="H5462">
        <v>2546081</v>
      </c>
      <c r="I5462">
        <v>2547382</v>
      </c>
      <c r="J5462" t="s">
        <v>25</v>
      </c>
      <c r="Q5462" t="s">
        <v>9321</v>
      </c>
      <c r="R5462">
        <v>1302</v>
      </c>
      <c r="T5462" t="s">
        <v>9322</v>
      </c>
    </row>
    <row r="5463" spans="1:20" x14ac:dyDescent="0.25">
      <c r="A5463" t="s">
        <v>28</v>
      </c>
      <c r="B5463" t="s">
        <v>17938</v>
      </c>
      <c r="C5463" t="s">
        <v>22</v>
      </c>
      <c r="D5463" t="s">
        <v>23</v>
      </c>
      <c r="E5463" t="s">
        <v>5</v>
      </c>
      <c r="G5463" t="s">
        <v>24</v>
      </c>
      <c r="H5463">
        <v>2546081</v>
      </c>
      <c r="I5463">
        <v>2547382</v>
      </c>
      <c r="J5463" t="s">
        <v>25</v>
      </c>
      <c r="K5463" t="s">
        <v>9323</v>
      </c>
      <c r="L5463" t="s">
        <v>9323</v>
      </c>
      <c r="N5463" t="s">
        <v>1473</v>
      </c>
      <c r="Q5463" t="s">
        <v>9321</v>
      </c>
      <c r="R5463">
        <v>1302</v>
      </c>
      <c r="S5463">
        <v>433</v>
      </c>
    </row>
    <row r="5464" spans="1:20" x14ac:dyDescent="0.25">
      <c r="A5464" t="s">
        <v>20</v>
      </c>
      <c r="B5464" t="s">
        <v>21</v>
      </c>
      <c r="C5464" t="s">
        <v>22</v>
      </c>
      <c r="D5464" t="s">
        <v>23</v>
      </c>
      <c r="E5464" t="s">
        <v>5</v>
      </c>
      <c r="G5464" t="s">
        <v>24</v>
      </c>
      <c r="H5464">
        <v>2547458</v>
      </c>
      <c r="I5464">
        <v>2548387</v>
      </c>
      <c r="J5464" t="s">
        <v>25</v>
      </c>
      <c r="Q5464" t="s">
        <v>9324</v>
      </c>
      <c r="R5464">
        <v>930</v>
      </c>
      <c r="T5464" t="s">
        <v>9325</v>
      </c>
    </row>
    <row r="5465" spans="1:20" x14ac:dyDescent="0.25">
      <c r="A5465" t="s">
        <v>28</v>
      </c>
      <c r="B5465" t="s">
        <v>17938</v>
      </c>
      <c r="C5465" t="s">
        <v>22</v>
      </c>
      <c r="D5465" t="s">
        <v>23</v>
      </c>
      <c r="E5465" t="s">
        <v>5</v>
      </c>
      <c r="G5465" t="s">
        <v>24</v>
      </c>
      <c r="H5465">
        <v>2547458</v>
      </c>
      <c r="I5465">
        <v>2548387</v>
      </c>
      <c r="J5465" t="s">
        <v>25</v>
      </c>
      <c r="K5465" t="s">
        <v>9326</v>
      </c>
      <c r="L5465" t="s">
        <v>9326</v>
      </c>
      <c r="N5465" t="s">
        <v>9327</v>
      </c>
      <c r="Q5465" t="s">
        <v>9324</v>
      </c>
      <c r="R5465">
        <v>930</v>
      </c>
      <c r="S5465">
        <v>309</v>
      </c>
    </row>
    <row r="5466" spans="1:20" x14ac:dyDescent="0.25">
      <c r="A5466" t="s">
        <v>20</v>
      </c>
      <c r="B5466" t="s">
        <v>21</v>
      </c>
      <c r="C5466" t="s">
        <v>22</v>
      </c>
      <c r="D5466" t="s">
        <v>23</v>
      </c>
      <c r="E5466" t="s">
        <v>5</v>
      </c>
      <c r="G5466" t="s">
        <v>24</v>
      </c>
      <c r="H5466">
        <v>2548384</v>
      </c>
      <c r="I5466">
        <v>2549787</v>
      </c>
      <c r="J5466" t="s">
        <v>88</v>
      </c>
      <c r="Q5466" t="s">
        <v>9328</v>
      </c>
      <c r="R5466">
        <v>1404</v>
      </c>
      <c r="T5466" t="s">
        <v>9329</v>
      </c>
    </row>
    <row r="5467" spans="1:20" x14ac:dyDescent="0.25">
      <c r="A5467" t="s">
        <v>28</v>
      </c>
      <c r="B5467" t="s">
        <v>17938</v>
      </c>
      <c r="C5467" t="s">
        <v>22</v>
      </c>
      <c r="D5467" t="s">
        <v>23</v>
      </c>
      <c r="E5467" t="s">
        <v>5</v>
      </c>
      <c r="G5467" t="s">
        <v>24</v>
      </c>
      <c r="H5467">
        <v>2548384</v>
      </c>
      <c r="I5467">
        <v>2549787</v>
      </c>
      <c r="J5467" t="s">
        <v>88</v>
      </c>
      <c r="K5467" t="s">
        <v>9330</v>
      </c>
      <c r="L5467" t="s">
        <v>9330</v>
      </c>
      <c r="N5467" t="s">
        <v>9331</v>
      </c>
      <c r="Q5467" t="s">
        <v>9328</v>
      </c>
      <c r="R5467">
        <v>1404</v>
      </c>
      <c r="S5467">
        <v>467</v>
      </c>
    </row>
    <row r="5468" spans="1:20" x14ac:dyDescent="0.25">
      <c r="A5468" t="s">
        <v>20</v>
      </c>
      <c r="B5468" t="s">
        <v>21</v>
      </c>
      <c r="C5468" t="s">
        <v>22</v>
      </c>
      <c r="D5468" t="s">
        <v>23</v>
      </c>
      <c r="E5468" t="s">
        <v>5</v>
      </c>
      <c r="G5468" t="s">
        <v>24</v>
      </c>
      <c r="H5468">
        <v>2549955</v>
      </c>
      <c r="I5468">
        <v>2551601</v>
      </c>
      <c r="J5468" t="s">
        <v>88</v>
      </c>
      <c r="Q5468" t="s">
        <v>9332</v>
      </c>
      <c r="R5468">
        <v>1647</v>
      </c>
      <c r="T5468" t="s">
        <v>9333</v>
      </c>
    </row>
    <row r="5469" spans="1:20" x14ac:dyDescent="0.25">
      <c r="A5469" t="s">
        <v>28</v>
      </c>
      <c r="B5469" t="s">
        <v>17938</v>
      </c>
      <c r="C5469" t="s">
        <v>22</v>
      </c>
      <c r="D5469" t="s">
        <v>23</v>
      </c>
      <c r="E5469" t="s">
        <v>5</v>
      </c>
      <c r="G5469" t="s">
        <v>24</v>
      </c>
      <c r="H5469">
        <v>2549955</v>
      </c>
      <c r="I5469">
        <v>2551601</v>
      </c>
      <c r="J5469" t="s">
        <v>88</v>
      </c>
      <c r="K5469" t="s">
        <v>9334</v>
      </c>
      <c r="L5469" t="s">
        <v>9334</v>
      </c>
      <c r="N5469" t="s">
        <v>9335</v>
      </c>
      <c r="Q5469" t="s">
        <v>9332</v>
      </c>
      <c r="R5469">
        <v>1647</v>
      </c>
      <c r="S5469">
        <v>548</v>
      </c>
    </row>
    <row r="5470" spans="1:20" x14ac:dyDescent="0.25">
      <c r="A5470" t="s">
        <v>20</v>
      </c>
      <c r="B5470" t="s">
        <v>21</v>
      </c>
      <c r="C5470" t="s">
        <v>22</v>
      </c>
      <c r="D5470" t="s">
        <v>23</v>
      </c>
      <c r="E5470" t="s">
        <v>5</v>
      </c>
      <c r="G5470" t="s">
        <v>24</v>
      </c>
      <c r="H5470">
        <v>2551801</v>
      </c>
      <c r="I5470">
        <v>2552976</v>
      </c>
      <c r="J5470" t="s">
        <v>25</v>
      </c>
      <c r="Q5470" t="s">
        <v>9336</v>
      </c>
      <c r="R5470">
        <v>1176</v>
      </c>
      <c r="T5470" t="s">
        <v>9337</v>
      </c>
    </row>
    <row r="5471" spans="1:20" x14ac:dyDescent="0.25">
      <c r="A5471" t="s">
        <v>28</v>
      </c>
      <c r="B5471" t="s">
        <v>17938</v>
      </c>
      <c r="C5471" t="s">
        <v>22</v>
      </c>
      <c r="D5471" t="s">
        <v>23</v>
      </c>
      <c r="E5471" t="s">
        <v>5</v>
      </c>
      <c r="G5471" t="s">
        <v>24</v>
      </c>
      <c r="H5471">
        <v>2551801</v>
      </c>
      <c r="I5471">
        <v>2552976</v>
      </c>
      <c r="J5471" t="s">
        <v>25</v>
      </c>
      <c r="K5471" t="s">
        <v>9338</v>
      </c>
      <c r="L5471" t="s">
        <v>9338</v>
      </c>
      <c r="N5471" t="s">
        <v>9339</v>
      </c>
      <c r="Q5471" t="s">
        <v>9336</v>
      </c>
      <c r="R5471">
        <v>1176</v>
      </c>
      <c r="S5471">
        <v>391</v>
      </c>
    </row>
    <row r="5472" spans="1:20" x14ac:dyDescent="0.25">
      <c r="A5472" t="s">
        <v>20</v>
      </c>
      <c r="B5472" t="s">
        <v>21</v>
      </c>
      <c r="C5472" t="s">
        <v>22</v>
      </c>
      <c r="D5472" t="s">
        <v>23</v>
      </c>
      <c r="E5472" t="s">
        <v>5</v>
      </c>
      <c r="G5472" t="s">
        <v>24</v>
      </c>
      <c r="H5472">
        <v>2553079</v>
      </c>
      <c r="I5472">
        <v>2554587</v>
      </c>
      <c r="J5472" t="s">
        <v>25</v>
      </c>
      <c r="Q5472" t="s">
        <v>9340</v>
      </c>
      <c r="R5472">
        <v>1509</v>
      </c>
      <c r="T5472" t="s">
        <v>9341</v>
      </c>
    </row>
    <row r="5473" spans="1:20" x14ac:dyDescent="0.25">
      <c r="A5473" t="s">
        <v>28</v>
      </c>
      <c r="B5473" t="s">
        <v>17938</v>
      </c>
      <c r="C5473" t="s">
        <v>22</v>
      </c>
      <c r="D5473" t="s">
        <v>23</v>
      </c>
      <c r="E5473" t="s">
        <v>5</v>
      </c>
      <c r="G5473" t="s">
        <v>24</v>
      </c>
      <c r="H5473">
        <v>2553079</v>
      </c>
      <c r="I5473">
        <v>2554587</v>
      </c>
      <c r="J5473" t="s">
        <v>25</v>
      </c>
      <c r="K5473" t="s">
        <v>9342</v>
      </c>
      <c r="L5473" t="s">
        <v>9342</v>
      </c>
      <c r="N5473" t="s">
        <v>79</v>
      </c>
      <c r="Q5473" t="s">
        <v>9340</v>
      </c>
      <c r="R5473">
        <v>1509</v>
      </c>
      <c r="S5473">
        <v>502</v>
      </c>
    </row>
    <row r="5474" spans="1:20" x14ac:dyDescent="0.25">
      <c r="A5474" t="s">
        <v>20</v>
      </c>
      <c r="B5474" t="s">
        <v>21</v>
      </c>
      <c r="C5474" t="s">
        <v>22</v>
      </c>
      <c r="D5474" t="s">
        <v>23</v>
      </c>
      <c r="E5474" t="s">
        <v>5</v>
      </c>
      <c r="G5474" t="s">
        <v>24</v>
      </c>
      <c r="H5474">
        <v>2554645</v>
      </c>
      <c r="I5474">
        <v>2555298</v>
      </c>
      <c r="J5474" t="s">
        <v>88</v>
      </c>
      <c r="Q5474" t="s">
        <v>9343</v>
      </c>
      <c r="R5474">
        <v>654</v>
      </c>
      <c r="T5474" t="s">
        <v>9344</v>
      </c>
    </row>
    <row r="5475" spans="1:20" x14ac:dyDescent="0.25">
      <c r="A5475" t="s">
        <v>28</v>
      </c>
      <c r="B5475" t="s">
        <v>17938</v>
      </c>
      <c r="C5475" t="s">
        <v>22</v>
      </c>
      <c r="D5475" t="s">
        <v>23</v>
      </c>
      <c r="E5475" t="s">
        <v>5</v>
      </c>
      <c r="G5475" t="s">
        <v>24</v>
      </c>
      <c r="H5475">
        <v>2554645</v>
      </c>
      <c r="I5475">
        <v>2555298</v>
      </c>
      <c r="J5475" t="s">
        <v>88</v>
      </c>
      <c r="K5475" t="s">
        <v>9345</v>
      </c>
      <c r="L5475" t="s">
        <v>9345</v>
      </c>
      <c r="N5475" t="s">
        <v>760</v>
      </c>
      <c r="Q5475" t="s">
        <v>9343</v>
      </c>
      <c r="R5475">
        <v>654</v>
      </c>
      <c r="S5475">
        <v>217</v>
      </c>
    </row>
    <row r="5476" spans="1:20" x14ac:dyDescent="0.25">
      <c r="A5476" t="s">
        <v>20</v>
      </c>
      <c r="B5476" t="s">
        <v>21</v>
      </c>
      <c r="C5476" t="s">
        <v>22</v>
      </c>
      <c r="D5476" t="s">
        <v>23</v>
      </c>
      <c r="E5476" t="s">
        <v>5</v>
      </c>
      <c r="G5476" t="s">
        <v>24</v>
      </c>
      <c r="H5476">
        <v>2555278</v>
      </c>
      <c r="I5476">
        <v>2555640</v>
      </c>
      <c r="J5476" t="s">
        <v>25</v>
      </c>
      <c r="Q5476" t="s">
        <v>9346</v>
      </c>
      <c r="R5476">
        <v>363</v>
      </c>
      <c r="T5476" t="s">
        <v>9347</v>
      </c>
    </row>
    <row r="5477" spans="1:20" x14ac:dyDescent="0.25">
      <c r="A5477" t="s">
        <v>28</v>
      </c>
      <c r="B5477" t="s">
        <v>17938</v>
      </c>
      <c r="C5477" t="s">
        <v>22</v>
      </c>
      <c r="D5477" t="s">
        <v>23</v>
      </c>
      <c r="E5477" t="s">
        <v>5</v>
      </c>
      <c r="G5477" t="s">
        <v>24</v>
      </c>
      <c r="H5477">
        <v>2555278</v>
      </c>
      <c r="I5477">
        <v>2555640</v>
      </c>
      <c r="J5477" t="s">
        <v>25</v>
      </c>
      <c r="K5477" t="s">
        <v>9348</v>
      </c>
      <c r="L5477" t="s">
        <v>9348</v>
      </c>
      <c r="N5477" t="s">
        <v>2758</v>
      </c>
      <c r="Q5477" t="s">
        <v>9346</v>
      </c>
      <c r="R5477">
        <v>363</v>
      </c>
      <c r="S5477">
        <v>120</v>
      </c>
    </row>
    <row r="5478" spans="1:20" x14ac:dyDescent="0.25">
      <c r="A5478" t="s">
        <v>20</v>
      </c>
      <c r="B5478" t="s">
        <v>21</v>
      </c>
      <c r="C5478" t="s">
        <v>22</v>
      </c>
      <c r="D5478" t="s">
        <v>23</v>
      </c>
      <c r="E5478" t="s">
        <v>5</v>
      </c>
      <c r="G5478" t="s">
        <v>24</v>
      </c>
      <c r="H5478">
        <v>2555858</v>
      </c>
      <c r="I5478">
        <v>2556859</v>
      </c>
      <c r="J5478" t="s">
        <v>25</v>
      </c>
      <c r="Q5478" t="s">
        <v>9349</v>
      </c>
      <c r="R5478">
        <v>1002</v>
      </c>
      <c r="T5478" t="s">
        <v>9350</v>
      </c>
    </row>
    <row r="5479" spans="1:20" x14ac:dyDescent="0.25">
      <c r="A5479" t="s">
        <v>28</v>
      </c>
      <c r="B5479" t="s">
        <v>17938</v>
      </c>
      <c r="C5479" t="s">
        <v>22</v>
      </c>
      <c r="D5479" t="s">
        <v>23</v>
      </c>
      <c r="E5479" t="s">
        <v>5</v>
      </c>
      <c r="G5479" t="s">
        <v>24</v>
      </c>
      <c r="H5479">
        <v>2555858</v>
      </c>
      <c r="I5479">
        <v>2556859</v>
      </c>
      <c r="J5479" t="s">
        <v>25</v>
      </c>
      <c r="K5479" t="s">
        <v>9351</v>
      </c>
      <c r="L5479" t="s">
        <v>9351</v>
      </c>
      <c r="N5479" t="s">
        <v>9352</v>
      </c>
      <c r="Q5479" t="s">
        <v>9349</v>
      </c>
      <c r="R5479">
        <v>1002</v>
      </c>
      <c r="S5479">
        <v>333</v>
      </c>
    </row>
    <row r="5480" spans="1:20" x14ac:dyDescent="0.25">
      <c r="A5480" t="s">
        <v>20</v>
      </c>
      <c r="B5480" t="s">
        <v>21</v>
      </c>
      <c r="C5480" t="s">
        <v>22</v>
      </c>
      <c r="D5480" t="s">
        <v>23</v>
      </c>
      <c r="E5480" t="s">
        <v>5</v>
      </c>
      <c r="G5480" t="s">
        <v>24</v>
      </c>
      <c r="H5480">
        <v>2556934</v>
      </c>
      <c r="I5480">
        <v>2558049</v>
      </c>
      <c r="J5480" t="s">
        <v>88</v>
      </c>
      <c r="Q5480" t="s">
        <v>9353</v>
      </c>
      <c r="R5480">
        <v>1116</v>
      </c>
      <c r="T5480" t="s">
        <v>9354</v>
      </c>
    </row>
    <row r="5481" spans="1:20" x14ac:dyDescent="0.25">
      <c r="A5481" t="s">
        <v>28</v>
      </c>
      <c r="B5481" t="s">
        <v>17938</v>
      </c>
      <c r="C5481" t="s">
        <v>22</v>
      </c>
      <c r="D5481" t="s">
        <v>23</v>
      </c>
      <c r="E5481" t="s">
        <v>5</v>
      </c>
      <c r="G5481" t="s">
        <v>24</v>
      </c>
      <c r="H5481">
        <v>2556934</v>
      </c>
      <c r="I5481">
        <v>2558049</v>
      </c>
      <c r="J5481" t="s">
        <v>88</v>
      </c>
      <c r="K5481" t="s">
        <v>9355</v>
      </c>
      <c r="L5481" t="s">
        <v>9355</v>
      </c>
      <c r="N5481" t="s">
        <v>1332</v>
      </c>
      <c r="Q5481" t="s">
        <v>9353</v>
      </c>
      <c r="R5481">
        <v>1116</v>
      </c>
      <c r="S5481">
        <v>371</v>
      </c>
    </row>
    <row r="5482" spans="1:20" x14ac:dyDescent="0.25">
      <c r="A5482" t="s">
        <v>20</v>
      </c>
      <c r="B5482" t="s">
        <v>21</v>
      </c>
      <c r="C5482" t="s">
        <v>22</v>
      </c>
      <c r="D5482" t="s">
        <v>23</v>
      </c>
      <c r="E5482" t="s">
        <v>5</v>
      </c>
      <c r="G5482" t="s">
        <v>24</v>
      </c>
      <c r="H5482">
        <v>2558152</v>
      </c>
      <c r="I5482">
        <v>2558307</v>
      </c>
      <c r="J5482" t="s">
        <v>25</v>
      </c>
      <c r="Q5482" t="s">
        <v>9356</v>
      </c>
      <c r="R5482">
        <v>156</v>
      </c>
      <c r="T5482" t="s">
        <v>9357</v>
      </c>
    </row>
    <row r="5483" spans="1:20" x14ac:dyDescent="0.25">
      <c r="A5483" t="s">
        <v>28</v>
      </c>
      <c r="B5483" t="s">
        <v>17938</v>
      </c>
      <c r="C5483" t="s">
        <v>22</v>
      </c>
      <c r="D5483" t="s">
        <v>23</v>
      </c>
      <c r="E5483" t="s">
        <v>5</v>
      </c>
      <c r="G5483" t="s">
        <v>24</v>
      </c>
      <c r="H5483">
        <v>2558152</v>
      </c>
      <c r="I5483">
        <v>2558307</v>
      </c>
      <c r="J5483" t="s">
        <v>25</v>
      </c>
      <c r="K5483" t="s">
        <v>9358</v>
      </c>
      <c r="L5483" t="s">
        <v>9358</v>
      </c>
      <c r="N5483" t="s">
        <v>9359</v>
      </c>
      <c r="Q5483" t="s">
        <v>9356</v>
      </c>
      <c r="R5483">
        <v>156</v>
      </c>
      <c r="S5483">
        <v>51</v>
      </c>
    </row>
    <row r="5484" spans="1:20" x14ac:dyDescent="0.25">
      <c r="A5484" t="s">
        <v>20</v>
      </c>
      <c r="B5484" t="s">
        <v>21</v>
      </c>
      <c r="C5484" t="s">
        <v>22</v>
      </c>
      <c r="D5484" t="s">
        <v>23</v>
      </c>
      <c r="E5484" t="s">
        <v>5</v>
      </c>
      <c r="G5484" t="s">
        <v>24</v>
      </c>
      <c r="H5484">
        <v>2558605</v>
      </c>
      <c r="I5484">
        <v>2558820</v>
      </c>
      <c r="J5484" t="s">
        <v>25</v>
      </c>
      <c r="Q5484" t="s">
        <v>9360</v>
      </c>
      <c r="R5484">
        <v>216</v>
      </c>
      <c r="T5484" t="s">
        <v>9361</v>
      </c>
    </row>
    <row r="5485" spans="1:20" x14ac:dyDescent="0.25">
      <c r="A5485" t="s">
        <v>28</v>
      </c>
      <c r="B5485" t="s">
        <v>17938</v>
      </c>
      <c r="C5485" t="s">
        <v>22</v>
      </c>
      <c r="D5485" t="s">
        <v>23</v>
      </c>
      <c r="E5485" t="s">
        <v>5</v>
      </c>
      <c r="G5485" t="s">
        <v>24</v>
      </c>
      <c r="H5485">
        <v>2558605</v>
      </c>
      <c r="I5485">
        <v>2558820</v>
      </c>
      <c r="J5485" t="s">
        <v>25</v>
      </c>
      <c r="K5485" t="s">
        <v>9362</v>
      </c>
      <c r="L5485" t="s">
        <v>9362</v>
      </c>
      <c r="N5485" t="s">
        <v>6005</v>
      </c>
      <c r="Q5485" t="s">
        <v>9360</v>
      </c>
      <c r="R5485">
        <v>216</v>
      </c>
      <c r="S5485">
        <v>71</v>
      </c>
    </row>
    <row r="5486" spans="1:20" x14ac:dyDescent="0.25">
      <c r="A5486" t="s">
        <v>20</v>
      </c>
      <c r="B5486" t="s">
        <v>21</v>
      </c>
      <c r="C5486" t="s">
        <v>22</v>
      </c>
      <c r="D5486" t="s">
        <v>23</v>
      </c>
      <c r="E5486" t="s">
        <v>5</v>
      </c>
      <c r="G5486" t="s">
        <v>24</v>
      </c>
      <c r="H5486">
        <v>2558909</v>
      </c>
      <c r="I5486">
        <v>2559349</v>
      </c>
      <c r="J5486" t="s">
        <v>25</v>
      </c>
      <c r="Q5486" t="s">
        <v>9363</v>
      </c>
      <c r="R5486">
        <v>441</v>
      </c>
      <c r="T5486" t="s">
        <v>9364</v>
      </c>
    </row>
    <row r="5487" spans="1:20" x14ac:dyDescent="0.25">
      <c r="A5487" t="s">
        <v>28</v>
      </c>
      <c r="B5487" t="s">
        <v>17938</v>
      </c>
      <c r="C5487" t="s">
        <v>22</v>
      </c>
      <c r="D5487" t="s">
        <v>23</v>
      </c>
      <c r="E5487" t="s">
        <v>5</v>
      </c>
      <c r="G5487" t="s">
        <v>24</v>
      </c>
      <c r="H5487">
        <v>2558909</v>
      </c>
      <c r="I5487">
        <v>2559349</v>
      </c>
      <c r="J5487" t="s">
        <v>25</v>
      </c>
      <c r="K5487" t="s">
        <v>9365</v>
      </c>
      <c r="L5487" t="s">
        <v>9365</v>
      </c>
      <c r="N5487" t="s">
        <v>314</v>
      </c>
      <c r="Q5487" t="s">
        <v>9363</v>
      </c>
      <c r="R5487">
        <v>441</v>
      </c>
      <c r="S5487">
        <v>146</v>
      </c>
    </row>
    <row r="5488" spans="1:20" x14ac:dyDescent="0.25">
      <c r="A5488" t="s">
        <v>20</v>
      </c>
      <c r="B5488" t="s">
        <v>21</v>
      </c>
      <c r="C5488" t="s">
        <v>22</v>
      </c>
      <c r="D5488" t="s">
        <v>23</v>
      </c>
      <c r="E5488" t="s">
        <v>5</v>
      </c>
      <c r="G5488" t="s">
        <v>24</v>
      </c>
      <c r="H5488">
        <v>2559426</v>
      </c>
      <c r="I5488">
        <v>2560007</v>
      </c>
      <c r="J5488" t="s">
        <v>25</v>
      </c>
      <c r="Q5488" t="s">
        <v>9366</v>
      </c>
      <c r="R5488">
        <v>582</v>
      </c>
      <c r="T5488" t="s">
        <v>9367</v>
      </c>
    </row>
    <row r="5489" spans="1:20" x14ac:dyDescent="0.25">
      <c r="A5489" t="s">
        <v>28</v>
      </c>
      <c r="B5489" t="s">
        <v>17938</v>
      </c>
      <c r="C5489" t="s">
        <v>22</v>
      </c>
      <c r="D5489" t="s">
        <v>23</v>
      </c>
      <c r="E5489" t="s">
        <v>5</v>
      </c>
      <c r="G5489" t="s">
        <v>24</v>
      </c>
      <c r="H5489">
        <v>2559426</v>
      </c>
      <c r="I5489">
        <v>2560007</v>
      </c>
      <c r="J5489" t="s">
        <v>25</v>
      </c>
      <c r="K5489" t="s">
        <v>9368</v>
      </c>
      <c r="L5489" t="s">
        <v>9368</v>
      </c>
      <c r="N5489" t="s">
        <v>9369</v>
      </c>
      <c r="Q5489" t="s">
        <v>9366</v>
      </c>
      <c r="R5489">
        <v>582</v>
      </c>
      <c r="S5489">
        <v>193</v>
      </c>
    </row>
    <row r="5490" spans="1:20" x14ac:dyDescent="0.25">
      <c r="A5490" t="s">
        <v>20</v>
      </c>
      <c r="B5490" t="s">
        <v>21</v>
      </c>
      <c r="C5490" t="s">
        <v>22</v>
      </c>
      <c r="D5490" t="s">
        <v>23</v>
      </c>
      <c r="E5490" t="s">
        <v>5</v>
      </c>
      <c r="G5490" t="s">
        <v>24</v>
      </c>
      <c r="H5490">
        <v>2560007</v>
      </c>
      <c r="I5490">
        <v>2560585</v>
      </c>
      <c r="J5490" t="s">
        <v>25</v>
      </c>
      <c r="Q5490" t="s">
        <v>9370</v>
      </c>
      <c r="R5490">
        <v>579</v>
      </c>
      <c r="T5490" t="s">
        <v>9371</v>
      </c>
    </row>
    <row r="5491" spans="1:20" x14ac:dyDescent="0.25">
      <c r="A5491" t="s">
        <v>28</v>
      </c>
      <c r="B5491" t="s">
        <v>17938</v>
      </c>
      <c r="C5491" t="s">
        <v>22</v>
      </c>
      <c r="D5491" t="s">
        <v>23</v>
      </c>
      <c r="E5491" t="s">
        <v>5</v>
      </c>
      <c r="G5491" t="s">
        <v>24</v>
      </c>
      <c r="H5491">
        <v>2560007</v>
      </c>
      <c r="I5491">
        <v>2560585</v>
      </c>
      <c r="J5491" t="s">
        <v>25</v>
      </c>
      <c r="K5491" t="s">
        <v>9372</v>
      </c>
      <c r="L5491" t="s">
        <v>9372</v>
      </c>
      <c r="N5491" t="s">
        <v>9373</v>
      </c>
      <c r="Q5491" t="s">
        <v>9370</v>
      </c>
      <c r="R5491">
        <v>579</v>
      </c>
      <c r="S5491">
        <v>192</v>
      </c>
    </row>
    <row r="5492" spans="1:20" x14ac:dyDescent="0.25">
      <c r="A5492" t="s">
        <v>20</v>
      </c>
      <c r="B5492" t="s">
        <v>21</v>
      </c>
      <c r="C5492" t="s">
        <v>22</v>
      </c>
      <c r="D5492" t="s">
        <v>23</v>
      </c>
      <c r="E5492" t="s">
        <v>5</v>
      </c>
      <c r="G5492" t="s">
        <v>24</v>
      </c>
      <c r="H5492">
        <v>2560578</v>
      </c>
      <c r="I5492">
        <v>2562785</v>
      </c>
      <c r="J5492" t="s">
        <v>25</v>
      </c>
      <c r="Q5492" t="s">
        <v>9374</v>
      </c>
      <c r="R5492">
        <v>2208</v>
      </c>
      <c r="T5492" t="s">
        <v>9375</v>
      </c>
    </row>
    <row r="5493" spans="1:20" x14ac:dyDescent="0.25">
      <c r="A5493" t="s">
        <v>28</v>
      </c>
      <c r="B5493" t="s">
        <v>17938</v>
      </c>
      <c r="C5493" t="s">
        <v>22</v>
      </c>
      <c r="D5493" t="s">
        <v>23</v>
      </c>
      <c r="E5493" t="s">
        <v>5</v>
      </c>
      <c r="G5493" t="s">
        <v>24</v>
      </c>
      <c r="H5493">
        <v>2560578</v>
      </c>
      <c r="I5493">
        <v>2562785</v>
      </c>
      <c r="J5493" t="s">
        <v>25</v>
      </c>
      <c r="K5493" t="s">
        <v>9376</v>
      </c>
      <c r="L5493" t="s">
        <v>9376</v>
      </c>
      <c r="N5493" t="s">
        <v>9377</v>
      </c>
      <c r="Q5493" t="s">
        <v>9374</v>
      </c>
      <c r="R5493">
        <v>2208</v>
      </c>
      <c r="S5493">
        <v>735</v>
      </c>
    </row>
    <row r="5494" spans="1:20" x14ac:dyDescent="0.25">
      <c r="A5494" t="s">
        <v>20</v>
      </c>
      <c r="B5494" t="s">
        <v>21</v>
      </c>
      <c r="C5494" t="s">
        <v>22</v>
      </c>
      <c r="D5494" t="s">
        <v>23</v>
      </c>
      <c r="E5494" t="s">
        <v>5</v>
      </c>
      <c r="G5494" t="s">
        <v>24</v>
      </c>
      <c r="H5494">
        <v>2562786</v>
      </c>
      <c r="I5494">
        <v>2563844</v>
      </c>
      <c r="J5494" t="s">
        <v>25</v>
      </c>
      <c r="Q5494" t="s">
        <v>9378</v>
      </c>
      <c r="R5494">
        <v>1059</v>
      </c>
      <c r="T5494" t="s">
        <v>9379</v>
      </c>
    </row>
    <row r="5495" spans="1:20" x14ac:dyDescent="0.25">
      <c r="A5495" t="s">
        <v>28</v>
      </c>
      <c r="B5495" t="s">
        <v>17938</v>
      </c>
      <c r="C5495" t="s">
        <v>22</v>
      </c>
      <c r="D5495" t="s">
        <v>23</v>
      </c>
      <c r="E5495" t="s">
        <v>5</v>
      </c>
      <c r="G5495" t="s">
        <v>24</v>
      </c>
      <c r="H5495">
        <v>2562786</v>
      </c>
      <c r="I5495">
        <v>2563844</v>
      </c>
      <c r="J5495" t="s">
        <v>25</v>
      </c>
      <c r="K5495" t="s">
        <v>9380</v>
      </c>
      <c r="L5495" t="s">
        <v>9380</v>
      </c>
      <c r="N5495" t="s">
        <v>9381</v>
      </c>
      <c r="Q5495" t="s">
        <v>9378</v>
      </c>
      <c r="R5495">
        <v>1059</v>
      </c>
      <c r="S5495">
        <v>352</v>
      </c>
    </row>
    <row r="5496" spans="1:20" x14ac:dyDescent="0.25">
      <c r="A5496" t="s">
        <v>20</v>
      </c>
      <c r="B5496" t="s">
        <v>21</v>
      </c>
      <c r="C5496" t="s">
        <v>22</v>
      </c>
      <c r="D5496" t="s">
        <v>23</v>
      </c>
      <c r="E5496" t="s">
        <v>5</v>
      </c>
      <c r="G5496" t="s">
        <v>24</v>
      </c>
      <c r="H5496">
        <v>2563848</v>
      </c>
      <c r="I5496">
        <v>2564468</v>
      </c>
      <c r="J5496" t="s">
        <v>25</v>
      </c>
      <c r="Q5496" t="s">
        <v>9382</v>
      </c>
      <c r="R5496">
        <v>621</v>
      </c>
      <c r="T5496" t="s">
        <v>9383</v>
      </c>
    </row>
    <row r="5497" spans="1:20" x14ac:dyDescent="0.25">
      <c r="A5497" t="s">
        <v>28</v>
      </c>
      <c r="B5497" t="s">
        <v>17938</v>
      </c>
      <c r="C5497" t="s">
        <v>22</v>
      </c>
      <c r="D5497" t="s">
        <v>23</v>
      </c>
      <c r="E5497" t="s">
        <v>5</v>
      </c>
      <c r="G5497" t="s">
        <v>24</v>
      </c>
      <c r="H5497">
        <v>2563848</v>
      </c>
      <c r="I5497">
        <v>2564468</v>
      </c>
      <c r="J5497" t="s">
        <v>25</v>
      </c>
      <c r="K5497" t="s">
        <v>9384</v>
      </c>
      <c r="L5497" t="s">
        <v>9384</v>
      </c>
      <c r="N5497" t="s">
        <v>9385</v>
      </c>
      <c r="Q5497" t="s">
        <v>9382</v>
      </c>
      <c r="R5497">
        <v>621</v>
      </c>
      <c r="S5497">
        <v>206</v>
      </c>
    </row>
    <row r="5498" spans="1:20" x14ac:dyDescent="0.25">
      <c r="A5498" t="s">
        <v>20</v>
      </c>
      <c r="B5498" t="s">
        <v>21</v>
      </c>
      <c r="C5498" t="s">
        <v>22</v>
      </c>
      <c r="D5498" t="s">
        <v>23</v>
      </c>
      <c r="E5498" t="s">
        <v>5</v>
      </c>
      <c r="G5498" t="s">
        <v>24</v>
      </c>
      <c r="H5498">
        <v>2564471</v>
      </c>
      <c r="I5498">
        <v>2565163</v>
      </c>
      <c r="J5498" t="s">
        <v>25</v>
      </c>
      <c r="Q5498" t="s">
        <v>9386</v>
      </c>
      <c r="R5498">
        <v>693</v>
      </c>
      <c r="T5498" t="s">
        <v>9387</v>
      </c>
    </row>
    <row r="5499" spans="1:20" x14ac:dyDescent="0.25">
      <c r="A5499" t="s">
        <v>28</v>
      </c>
      <c r="B5499" t="s">
        <v>17938</v>
      </c>
      <c r="C5499" t="s">
        <v>22</v>
      </c>
      <c r="D5499" t="s">
        <v>23</v>
      </c>
      <c r="E5499" t="s">
        <v>5</v>
      </c>
      <c r="G5499" t="s">
        <v>24</v>
      </c>
      <c r="H5499">
        <v>2564471</v>
      </c>
      <c r="I5499">
        <v>2565163</v>
      </c>
      <c r="J5499" t="s">
        <v>25</v>
      </c>
      <c r="K5499" t="s">
        <v>9388</v>
      </c>
      <c r="L5499" t="s">
        <v>9388</v>
      </c>
      <c r="N5499" t="s">
        <v>9389</v>
      </c>
      <c r="Q5499" t="s">
        <v>9386</v>
      </c>
      <c r="R5499">
        <v>693</v>
      </c>
      <c r="S5499">
        <v>230</v>
      </c>
    </row>
    <row r="5500" spans="1:20" x14ac:dyDescent="0.25">
      <c r="A5500" t="s">
        <v>20</v>
      </c>
      <c r="B5500" t="s">
        <v>21</v>
      </c>
      <c r="C5500" t="s">
        <v>22</v>
      </c>
      <c r="D5500" t="s">
        <v>23</v>
      </c>
      <c r="E5500" t="s">
        <v>5</v>
      </c>
      <c r="G5500" t="s">
        <v>24</v>
      </c>
      <c r="H5500">
        <v>2565163</v>
      </c>
      <c r="I5500">
        <v>2565798</v>
      </c>
      <c r="J5500" t="s">
        <v>25</v>
      </c>
      <c r="Q5500" t="s">
        <v>9390</v>
      </c>
      <c r="R5500">
        <v>636</v>
      </c>
      <c r="T5500" t="s">
        <v>9391</v>
      </c>
    </row>
    <row r="5501" spans="1:20" x14ac:dyDescent="0.25">
      <c r="A5501" t="s">
        <v>28</v>
      </c>
      <c r="B5501" t="s">
        <v>17938</v>
      </c>
      <c r="C5501" t="s">
        <v>22</v>
      </c>
      <c r="D5501" t="s">
        <v>23</v>
      </c>
      <c r="E5501" t="s">
        <v>5</v>
      </c>
      <c r="G5501" t="s">
        <v>24</v>
      </c>
      <c r="H5501">
        <v>2565163</v>
      </c>
      <c r="I5501">
        <v>2565798</v>
      </c>
      <c r="J5501" t="s">
        <v>25</v>
      </c>
      <c r="K5501" t="s">
        <v>9392</v>
      </c>
      <c r="L5501" t="s">
        <v>9392</v>
      </c>
      <c r="N5501" t="s">
        <v>9393</v>
      </c>
      <c r="Q5501" t="s">
        <v>9390</v>
      </c>
      <c r="R5501">
        <v>636</v>
      </c>
      <c r="S5501">
        <v>211</v>
      </c>
    </row>
    <row r="5502" spans="1:20" x14ac:dyDescent="0.25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G5502" t="s">
        <v>24</v>
      </c>
      <c r="H5502">
        <v>2566400</v>
      </c>
      <c r="I5502">
        <v>2567905</v>
      </c>
      <c r="J5502" t="s">
        <v>25</v>
      </c>
      <c r="Q5502" t="s">
        <v>9394</v>
      </c>
      <c r="R5502">
        <v>1506</v>
      </c>
      <c r="T5502" t="s">
        <v>9395</v>
      </c>
    </row>
    <row r="5503" spans="1:20" x14ac:dyDescent="0.25">
      <c r="A5503" t="s">
        <v>28</v>
      </c>
      <c r="B5503" t="s">
        <v>17938</v>
      </c>
      <c r="C5503" t="s">
        <v>22</v>
      </c>
      <c r="D5503" t="s">
        <v>23</v>
      </c>
      <c r="E5503" t="s">
        <v>5</v>
      </c>
      <c r="G5503" t="s">
        <v>24</v>
      </c>
      <c r="H5503">
        <v>2566400</v>
      </c>
      <c r="I5503">
        <v>2567905</v>
      </c>
      <c r="J5503" t="s">
        <v>25</v>
      </c>
      <c r="K5503" t="s">
        <v>9396</v>
      </c>
      <c r="L5503" t="s">
        <v>9396</v>
      </c>
      <c r="N5503" t="s">
        <v>9397</v>
      </c>
      <c r="Q5503" t="s">
        <v>9394</v>
      </c>
      <c r="R5503">
        <v>1506</v>
      </c>
      <c r="S5503">
        <v>501</v>
      </c>
    </row>
    <row r="5504" spans="1:20" x14ac:dyDescent="0.25">
      <c r="A5504" t="s">
        <v>20</v>
      </c>
      <c r="B5504" t="s">
        <v>21</v>
      </c>
      <c r="C5504" t="s">
        <v>22</v>
      </c>
      <c r="D5504" t="s">
        <v>23</v>
      </c>
      <c r="E5504" t="s">
        <v>5</v>
      </c>
      <c r="G5504" t="s">
        <v>24</v>
      </c>
      <c r="H5504">
        <v>2568010</v>
      </c>
      <c r="I5504">
        <v>2568615</v>
      </c>
      <c r="J5504" t="s">
        <v>25</v>
      </c>
      <c r="Q5504" t="s">
        <v>9398</v>
      </c>
      <c r="R5504">
        <v>606</v>
      </c>
      <c r="T5504" t="s">
        <v>9399</v>
      </c>
    </row>
    <row r="5505" spans="1:20" x14ac:dyDescent="0.25">
      <c r="A5505" t="s">
        <v>28</v>
      </c>
      <c r="B5505" t="s">
        <v>17938</v>
      </c>
      <c r="C5505" t="s">
        <v>22</v>
      </c>
      <c r="D5505" t="s">
        <v>23</v>
      </c>
      <c r="E5505" t="s">
        <v>5</v>
      </c>
      <c r="G5505" t="s">
        <v>24</v>
      </c>
      <c r="H5505">
        <v>2568010</v>
      </c>
      <c r="I5505">
        <v>2568615</v>
      </c>
      <c r="J5505" t="s">
        <v>25</v>
      </c>
      <c r="K5505" t="s">
        <v>9400</v>
      </c>
      <c r="L5505" t="s">
        <v>9400</v>
      </c>
      <c r="N5505" t="s">
        <v>808</v>
      </c>
      <c r="Q5505" t="s">
        <v>9398</v>
      </c>
      <c r="R5505">
        <v>606</v>
      </c>
      <c r="S5505">
        <v>201</v>
      </c>
    </row>
    <row r="5506" spans="1:20" x14ac:dyDescent="0.25">
      <c r="A5506" t="s">
        <v>20</v>
      </c>
      <c r="B5506" t="s">
        <v>21</v>
      </c>
      <c r="C5506" t="s">
        <v>22</v>
      </c>
      <c r="D5506" t="s">
        <v>23</v>
      </c>
      <c r="E5506" t="s">
        <v>5</v>
      </c>
      <c r="G5506" t="s">
        <v>24</v>
      </c>
      <c r="H5506">
        <v>2568674</v>
      </c>
      <c r="I5506">
        <v>2569534</v>
      </c>
      <c r="J5506" t="s">
        <v>88</v>
      </c>
      <c r="Q5506" t="s">
        <v>9401</v>
      </c>
      <c r="R5506">
        <v>861</v>
      </c>
      <c r="T5506" t="s">
        <v>9402</v>
      </c>
    </row>
    <row r="5507" spans="1:20" x14ac:dyDescent="0.25">
      <c r="A5507" t="s">
        <v>28</v>
      </c>
      <c r="B5507" t="s">
        <v>17938</v>
      </c>
      <c r="C5507" t="s">
        <v>22</v>
      </c>
      <c r="D5507" t="s">
        <v>23</v>
      </c>
      <c r="E5507" t="s">
        <v>5</v>
      </c>
      <c r="G5507" t="s">
        <v>24</v>
      </c>
      <c r="H5507">
        <v>2568674</v>
      </c>
      <c r="I5507">
        <v>2569534</v>
      </c>
      <c r="J5507" t="s">
        <v>88</v>
      </c>
      <c r="K5507" t="s">
        <v>9403</v>
      </c>
      <c r="L5507" t="s">
        <v>9403</v>
      </c>
      <c r="N5507" t="s">
        <v>9404</v>
      </c>
      <c r="Q5507" t="s">
        <v>9401</v>
      </c>
      <c r="R5507">
        <v>861</v>
      </c>
      <c r="S5507">
        <v>286</v>
      </c>
    </row>
    <row r="5508" spans="1:20" x14ac:dyDescent="0.25">
      <c r="A5508" t="s">
        <v>20</v>
      </c>
      <c r="B5508" t="s">
        <v>21</v>
      </c>
      <c r="C5508" t="s">
        <v>22</v>
      </c>
      <c r="D5508" t="s">
        <v>23</v>
      </c>
      <c r="E5508" t="s">
        <v>5</v>
      </c>
      <c r="G5508" t="s">
        <v>24</v>
      </c>
      <c r="H5508">
        <v>2569594</v>
      </c>
      <c r="I5508">
        <v>2570868</v>
      </c>
      <c r="J5508" t="s">
        <v>88</v>
      </c>
      <c r="Q5508" t="s">
        <v>9405</v>
      </c>
      <c r="R5508">
        <v>1275</v>
      </c>
      <c r="T5508" t="s">
        <v>9406</v>
      </c>
    </row>
    <row r="5509" spans="1:20" x14ac:dyDescent="0.25">
      <c r="A5509" t="s">
        <v>28</v>
      </c>
      <c r="B5509" t="s">
        <v>17938</v>
      </c>
      <c r="C5509" t="s">
        <v>22</v>
      </c>
      <c r="D5509" t="s">
        <v>23</v>
      </c>
      <c r="E5509" t="s">
        <v>5</v>
      </c>
      <c r="G5509" t="s">
        <v>24</v>
      </c>
      <c r="H5509">
        <v>2569594</v>
      </c>
      <c r="I5509">
        <v>2570868</v>
      </c>
      <c r="J5509" t="s">
        <v>88</v>
      </c>
      <c r="K5509" t="s">
        <v>9407</v>
      </c>
      <c r="L5509" t="s">
        <v>9407</v>
      </c>
      <c r="N5509" t="s">
        <v>9408</v>
      </c>
      <c r="Q5509" t="s">
        <v>9405</v>
      </c>
      <c r="R5509">
        <v>1275</v>
      </c>
      <c r="S5509">
        <v>424</v>
      </c>
    </row>
    <row r="5510" spans="1:20" x14ac:dyDescent="0.25">
      <c r="A5510" t="s">
        <v>20</v>
      </c>
      <c r="B5510" t="s">
        <v>21</v>
      </c>
      <c r="C5510" t="s">
        <v>22</v>
      </c>
      <c r="D5510" t="s">
        <v>23</v>
      </c>
      <c r="E5510" t="s">
        <v>5</v>
      </c>
      <c r="G5510" t="s">
        <v>24</v>
      </c>
      <c r="H5510">
        <v>2570995</v>
      </c>
      <c r="I5510">
        <v>2571651</v>
      </c>
      <c r="J5510" t="s">
        <v>88</v>
      </c>
      <c r="Q5510" t="s">
        <v>9409</v>
      </c>
      <c r="R5510">
        <v>657</v>
      </c>
      <c r="T5510" t="s">
        <v>9410</v>
      </c>
    </row>
    <row r="5511" spans="1:20" x14ac:dyDescent="0.25">
      <c r="A5511" t="s">
        <v>28</v>
      </c>
      <c r="B5511" t="s">
        <v>17938</v>
      </c>
      <c r="C5511" t="s">
        <v>22</v>
      </c>
      <c r="D5511" t="s">
        <v>23</v>
      </c>
      <c r="E5511" t="s">
        <v>5</v>
      </c>
      <c r="G5511" t="s">
        <v>24</v>
      </c>
      <c r="H5511">
        <v>2570995</v>
      </c>
      <c r="I5511">
        <v>2571651</v>
      </c>
      <c r="J5511" t="s">
        <v>88</v>
      </c>
      <c r="K5511" t="s">
        <v>9411</v>
      </c>
      <c r="L5511" t="s">
        <v>9411</v>
      </c>
      <c r="N5511" t="s">
        <v>9412</v>
      </c>
      <c r="Q5511" t="s">
        <v>9409</v>
      </c>
      <c r="R5511">
        <v>657</v>
      </c>
      <c r="S5511">
        <v>218</v>
      </c>
    </row>
    <row r="5512" spans="1:20" x14ac:dyDescent="0.25">
      <c r="A5512" t="s">
        <v>20</v>
      </c>
      <c r="B5512" t="s">
        <v>21</v>
      </c>
      <c r="C5512" t="s">
        <v>22</v>
      </c>
      <c r="D5512" t="s">
        <v>23</v>
      </c>
      <c r="E5512" t="s">
        <v>5</v>
      </c>
      <c r="G5512" t="s">
        <v>24</v>
      </c>
      <c r="H5512">
        <v>2571710</v>
      </c>
      <c r="I5512">
        <v>2572039</v>
      </c>
      <c r="J5512" t="s">
        <v>88</v>
      </c>
      <c r="Q5512" t="s">
        <v>9413</v>
      </c>
      <c r="R5512">
        <v>330</v>
      </c>
      <c r="T5512" t="s">
        <v>9414</v>
      </c>
    </row>
    <row r="5513" spans="1:20" x14ac:dyDescent="0.25">
      <c r="A5513" t="s">
        <v>28</v>
      </c>
      <c r="B5513" t="s">
        <v>17938</v>
      </c>
      <c r="C5513" t="s">
        <v>22</v>
      </c>
      <c r="D5513" t="s">
        <v>23</v>
      </c>
      <c r="E5513" t="s">
        <v>5</v>
      </c>
      <c r="G5513" t="s">
        <v>24</v>
      </c>
      <c r="H5513">
        <v>2571710</v>
      </c>
      <c r="I5513">
        <v>2572039</v>
      </c>
      <c r="J5513" t="s">
        <v>88</v>
      </c>
      <c r="K5513" t="s">
        <v>9415</v>
      </c>
      <c r="L5513" t="s">
        <v>9415</v>
      </c>
      <c r="N5513" t="s">
        <v>9416</v>
      </c>
      <c r="Q5513" t="s">
        <v>9413</v>
      </c>
      <c r="R5513">
        <v>330</v>
      </c>
      <c r="S5513">
        <v>109</v>
      </c>
    </row>
    <row r="5514" spans="1:20" x14ac:dyDescent="0.25">
      <c r="A5514" t="s">
        <v>20</v>
      </c>
      <c r="B5514" t="s">
        <v>21</v>
      </c>
      <c r="C5514" t="s">
        <v>22</v>
      </c>
      <c r="D5514" t="s">
        <v>23</v>
      </c>
      <c r="E5514" t="s">
        <v>5</v>
      </c>
      <c r="G5514" t="s">
        <v>24</v>
      </c>
      <c r="H5514">
        <v>2572127</v>
      </c>
      <c r="I5514">
        <v>2573248</v>
      </c>
      <c r="J5514" t="s">
        <v>88</v>
      </c>
      <c r="Q5514" t="s">
        <v>9417</v>
      </c>
      <c r="R5514">
        <v>1122</v>
      </c>
      <c r="T5514" t="s">
        <v>9418</v>
      </c>
    </row>
    <row r="5515" spans="1:20" x14ac:dyDescent="0.25">
      <c r="A5515" t="s">
        <v>28</v>
      </c>
      <c r="B5515" t="s">
        <v>17938</v>
      </c>
      <c r="C5515" t="s">
        <v>22</v>
      </c>
      <c r="D5515" t="s">
        <v>23</v>
      </c>
      <c r="E5515" t="s">
        <v>5</v>
      </c>
      <c r="G5515" t="s">
        <v>24</v>
      </c>
      <c r="H5515">
        <v>2572127</v>
      </c>
      <c r="I5515">
        <v>2573248</v>
      </c>
      <c r="J5515" t="s">
        <v>88</v>
      </c>
      <c r="K5515" t="s">
        <v>9419</v>
      </c>
      <c r="L5515" t="s">
        <v>9419</v>
      </c>
      <c r="N5515" t="s">
        <v>9420</v>
      </c>
      <c r="Q5515" t="s">
        <v>9417</v>
      </c>
      <c r="R5515">
        <v>1122</v>
      </c>
      <c r="S5515">
        <v>373</v>
      </c>
    </row>
    <row r="5516" spans="1:20" x14ac:dyDescent="0.25">
      <c r="A5516" t="s">
        <v>20</v>
      </c>
      <c r="B5516" t="s">
        <v>21</v>
      </c>
      <c r="C5516" t="s">
        <v>22</v>
      </c>
      <c r="D5516" t="s">
        <v>23</v>
      </c>
      <c r="E5516" t="s">
        <v>5</v>
      </c>
      <c r="G5516" t="s">
        <v>24</v>
      </c>
      <c r="H5516">
        <v>2573521</v>
      </c>
      <c r="I5516">
        <v>2573988</v>
      </c>
      <c r="J5516" t="s">
        <v>25</v>
      </c>
      <c r="Q5516" t="s">
        <v>9421</v>
      </c>
      <c r="R5516">
        <v>468</v>
      </c>
      <c r="T5516" t="s">
        <v>9422</v>
      </c>
    </row>
    <row r="5517" spans="1:20" x14ac:dyDescent="0.25">
      <c r="A5517" t="s">
        <v>28</v>
      </c>
      <c r="B5517" t="s">
        <v>17938</v>
      </c>
      <c r="C5517" t="s">
        <v>22</v>
      </c>
      <c r="D5517" t="s">
        <v>23</v>
      </c>
      <c r="E5517" t="s">
        <v>5</v>
      </c>
      <c r="G5517" t="s">
        <v>24</v>
      </c>
      <c r="H5517">
        <v>2573521</v>
      </c>
      <c r="I5517">
        <v>2573988</v>
      </c>
      <c r="J5517" t="s">
        <v>25</v>
      </c>
      <c r="K5517" t="s">
        <v>9423</v>
      </c>
      <c r="L5517" t="s">
        <v>9423</v>
      </c>
      <c r="N5517" t="s">
        <v>79</v>
      </c>
      <c r="Q5517" t="s">
        <v>9421</v>
      </c>
      <c r="R5517">
        <v>468</v>
      </c>
      <c r="S5517">
        <v>155</v>
      </c>
    </row>
    <row r="5518" spans="1:20" x14ac:dyDescent="0.25">
      <c r="A5518" t="s">
        <v>20</v>
      </c>
      <c r="B5518" t="s">
        <v>21</v>
      </c>
      <c r="C5518" t="s">
        <v>22</v>
      </c>
      <c r="D5518" t="s">
        <v>23</v>
      </c>
      <c r="E5518" t="s">
        <v>5</v>
      </c>
      <c r="G5518" t="s">
        <v>24</v>
      </c>
      <c r="H5518">
        <v>2574036</v>
      </c>
      <c r="I5518">
        <v>2574476</v>
      </c>
      <c r="J5518" t="s">
        <v>88</v>
      </c>
      <c r="Q5518" t="s">
        <v>9424</v>
      </c>
      <c r="R5518">
        <v>441</v>
      </c>
      <c r="T5518" t="s">
        <v>9425</v>
      </c>
    </row>
    <row r="5519" spans="1:20" x14ac:dyDescent="0.25">
      <c r="A5519" t="s">
        <v>28</v>
      </c>
      <c r="B5519" t="s">
        <v>17938</v>
      </c>
      <c r="C5519" t="s">
        <v>22</v>
      </c>
      <c r="D5519" t="s">
        <v>23</v>
      </c>
      <c r="E5519" t="s">
        <v>5</v>
      </c>
      <c r="G5519" t="s">
        <v>24</v>
      </c>
      <c r="H5519">
        <v>2574036</v>
      </c>
      <c r="I5519">
        <v>2574476</v>
      </c>
      <c r="J5519" t="s">
        <v>88</v>
      </c>
      <c r="K5519" t="s">
        <v>9426</v>
      </c>
      <c r="L5519" t="s">
        <v>9426</v>
      </c>
      <c r="N5519" t="s">
        <v>9149</v>
      </c>
      <c r="Q5519" t="s">
        <v>9424</v>
      </c>
      <c r="R5519">
        <v>441</v>
      </c>
      <c r="S5519">
        <v>146</v>
      </c>
    </row>
    <row r="5520" spans="1:20" x14ac:dyDescent="0.25">
      <c r="A5520" t="s">
        <v>20</v>
      </c>
      <c r="B5520" t="s">
        <v>21</v>
      </c>
      <c r="C5520" t="s">
        <v>22</v>
      </c>
      <c r="D5520" t="s">
        <v>23</v>
      </c>
      <c r="E5520" t="s">
        <v>5</v>
      </c>
      <c r="G5520" t="s">
        <v>24</v>
      </c>
      <c r="H5520">
        <v>2574671</v>
      </c>
      <c r="I5520">
        <v>2574907</v>
      </c>
      <c r="J5520" t="s">
        <v>25</v>
      </c>
      <c r="Q5520" t="s">
        <v>9427</v>
      </c>
      <c r="R5520">
        <v>237</v>
      </c>
      <c r="T5520" t="s">
        <v>9428</v>
      </c>
    </row>
    <row r="5521" spans="1:20" x14ac:dyDescent="0.25">
      <c r="A5521" t="s">
        <v>28</v>
      </c>
      <c r="B5521" t="s">
        <v>17938</v>
      </c>
      <c r="C5521" t="s">
        <v>22</v>
      </c>
      <c r="D5521" t="s">
        <v>23</v>
      </c>
      <c r="E5521" t="s">
        <v>5</v>
      </c>
      <c r="G5521" t="s">
        <v>24</v>
      </c>
      <c r="H5521">
        <v>2574671</v>
      </c>
      <c r="I5521">
        <v>2574907</v>
      </c>
      <c r="J5521" t="s">
        <v>25</v>
      </c>
      <c r="K5521" t="s">
        <v>9429</v>
      </c>
      <c r="L5521" t="s">
        <v>9429</v>
      </c>
      <c r="N5521" t="s">
        <v>9430</v>
      </c>
      <c r="Q5521" t="s">
        <v>9427</v>
      </c>
      <c r="R5521">
        <v>237</v>
      </c>
      <c r="S5521">
        <v>78</v>
      </c>
    </row>
    <row r="5522" spans="1:20" x14ac:dyDescent="0.25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G5522" t="s">
        <v>24</v>
      </c>
      <c r="H5522">
        <v>2574874</v>
      </c>
      <c r="I5522">
        <v>2575770</v>
      </c>
      <c r="J5522" t="s">
        <v>25</v>
      </c>
      <c r="Q5522" t="s">
        <v>9431</v>
      </c>
      <c r="R5522">
        <v>897</v>
      </c>
      <c r="T5522" t="s">
        <v>9432</v>
      </c>
    </row>
    <row r="5523" spans="1:20" x14ac:dyDescent="0.25">
      <c r="A5523" t="s">
        <v>28</v>
      </c>
      <c r="B5523" t="s">
        <v>17938</v>
      </c>
      <c r="C5523" t="s">
        <v>22</v>
      </c>
      <c r="D5523" t="s">
        <v>23</v>
      </c>
      <c r="E5523" t="s">
        <v>5</v>
      </c>
      <c r="G5523" t="s">
        <v>24</v>
      </c>
      <c r="H5523">
        <v>2574874</v>
      </c>
      <c r="I5523">
        <v>2575770</v>
      </c>
      <c r="J5523" t="s">
        <v>25</v>
      </c>
      <c r="K5523" t="s">
        <v>9433</v>
      </c>
      <c r="L5523" t="s">
        <v>9433</v>
      </c>
      <c r="N5523" t="s">
        <v>79</v>
      </c>
      <c r="Q5523" t="s">
        <v>9431</v>
      </c>
      <c r="R5523">
        <v>897</v>
      </c>
      <c r="S5523">
        <v>298</v>
      </c>
    </row>
    <row r="5524" spans="1:20" x14ac:dyDescent="0.25">
      <c r="A5524" t="s">
        <v>20</v>
      </c>
      <c r="B5524" t="s">
        <v>21</v>
      </c>
      <c r="C5524" t="s">
        <v>22</v>
      </c>
      <c r="D5524" t="s">
        <v>23</v>
      </c>
      <c r="E5524" t="s">
        <v>5</v>
      </c>
      <c r="G5524" t="s">
        <v>24</v>
      </c>
      <c r="H5524">
        <v>2575770</v>
      </c>
      <c r="I5524">
        <v>2577809</v>
      </c>
      <c r="J5524" t="s">
        <v>25</v>
      </c>
      <c r="Q5524" t="s">
        <v>9434</v>
      </c>
      <c r="R5524">
        <v>2040</v>
      </c>
      <c r="T5524" t="s">
        <v>9435</v>
      </c>
    </row>
    <row r="5525" spans="1:20" x14ac:dyDescent="0.25">
      <c r="A5525" t="s">
        <v>28</v>
      </c>
      <c r="B5525" t="s">
        <v>17938</v>
      </c>
      <c r="C5525" t="s">
        <v>22</v>
      </c>
      <c r="D5525" t="s">
        <v>23</v>
      </c>
      <c r="E5525" t="s">
        <v>5</v>
      </c>
      <c r="G5525" t="s">
        <v>24</v>
      </c>
      <c r="H5525">
        <v>2575770</v>
      </c>
      <c r="I5525">
        <v>2577809</v>
      </c>
      <c r="J5525" t="s">
        <v>25</v>
      </c>
      <c r="K5525" t="s">
        <v>9436</v>
      </c>
      <c r="L5525" t="s">
        <v>9436</v>
      </c>
      <c r="N5525" t="s">
        <v>9437</v>
      </c>
      <c r="Q5525" t="s">
        <v>9434</v>
      </c>
      <c r="R5525">
        <v>2040</v>
      </c>
      <c r="S5525">
        <v>679</v>
      </c>
    </row>
    <row r="5526" spans="1:20" x14ac:dyDescent="0.25">
      <c r="A5526" t="s">
        <v>20</v>
      </c>
      <c r="B5526" t="s">
        <v>21</v>
      </c>
      <c r="C5526" t="s">
        <v>22</v>
      </c>
      <c r="D5526" t="s">
        <v>23</v>
      </c>
      <c r="E5526" t="s">
        <v>5</v>
      </c>
      <c r="G5526" t="s">
        <v>24</v>
      </c>
      <c r="H5526">
        <v>2577785</v>
      </c>
      <c r="I5526">
        <v>2578306</v>
      </c>
      <c r="J5526" t="s">
        <v>88</v>
      </c>
      <c r="Q5526" t="s">
        <v>9438</v>
      </c>
      <c r="R5526">
        <v>522</v>
      </c>
      <c r="T5526" t="s">
        <v>9439</v>
      </c>
    </row>
    <row r="5527" spans="1:20" x14ac:dyDescent="0.25">
      <c r="A5527" t="s">
        <v>28</v>
      </c>
      <c r="B5527" t="s">
        <v>17938</v>
      </c>
      <c r="C5527" t="s">
        <v>22</v>
      </c>
      <c r="D5527" t="s">
        <v>23</v>
      </c>
      <c r="E5527" t="s">
        <v>5</v>
      </c>
      <c r="G5527" t="s">
        <v>24</v>
      </c>
      <c r="H5527">
        <v>2577785</v>
      </c>
      <c r="I5527">
        <v>2578306</v>
      </c>
      <c r="J5527" t="s">
        <v>88</v>
      </c>
      <c r="K5527" t="s">
        <v>9440</v>
      </c>
      <c r="L5527" t="s">
        <v>9440</v>
      </c>
      <c r="N5527" t="s">
        <v>9441</v>
      </c>
      <c r="Q5527" t="s">
        <v>9438</v>
      </c>
      <c r="R5527">
        <v>522</v>
      </c>
      <c r="S5527">
        <v>173</v>
      </c>
    </row>
    <row r="5528" spans="1:20" x14ac:dyDescent="0.25">
      <c r="A5528" t="s">
        <v>20</v>
      </c>
      <c r="B5528" t="s">
        <v>21</v>
      </c>
      <c r="C5528" t="s">
        <v>22</v>
      </c>
      <c r="D5528" t="s">
        <v>23</v>
      </c>
      <c r="E5528" t="s">
        <v>5</v>
      </c>
      <c r="G5528" t="s">
        <v>24</v>
      </c>
      <c r="H5528">
        <v>2578386</v>
      </c>
      <c r="I5528">
        <v>2579282</v>
      </c>
      <c r="J5528" t="s">
        <v>88</v>
      </c>
      <c r="Q5528" t="s">
        <v>9442</v>
      </c>
      <c r="R5528">
        <v>897</v>
      </c>
      <c r="T5528" t="s">
        <v>9443</v>
      </c>
    </row>
    <row r="5529" spans="1:20" x14ac:dyDescent="0.25">
      <c r="A5529" t="s">
        <v>28</v>
      </c>
      <c r="B5529" t="s">
        <v>17938</v>
      </c>
      <c r="C5529" t="s">
        <v>22</v>
      </c>
      <c r="D5529" t="s">
        <v>23</v>
      </c>
      <c r="E5529" t="s">
        <v>5</v>
      </c>
      <c r="G5529" t="s">
        <v>24</v>
      </c>
      <c r="H5529">
        <v>2578386</v>
      </c>
      <c r="I5529">
        <v>2579282</v>
      </c>
      <c r="J5529" t="s">
        <v>88</v>
      </c>
      <c r="K5529" t="s">
        <v>9444</v>
      </c>
      <c r="L5529" t="s">
        <v>9444</v>
      </c>
      <c r="N5529" t="s">
        <v>1332</v>
      </c>
      <c r="Q5529" t="s">
        <v>9442</v>
      </c>
      <c r="R5529">
        <v>897</v>
      </c>
      <c r="S5529">
        <v>298</v>
      </c>
    </row>
    <row r="5530" spans="1:20" x14ac:dyDescent="0.25">
      <c r="A5530" t="s">
        <v>20</v>
      </c>
      <c r="B5530" t="s">
        <v>21</v>
      </c>
      <c r="C5530" t="s">
        <v>22</v>
      </c>
      <c r="D5530" t="s">
        <v>23</v>
      </c>
      <c r="E5530" t="s">
        <v>5</v>
      </c>
      <c r="G5530" t="s">
        <v>24</v>
      </c>
      <c r="H5530">
        <v>2579333</v>
      </c>
      <c r="I5530">
        <v>2579572</v>
      </c>
      <c r="J5530" t="s">
        <v>88</v>
      </c>
      <c r="Q5530" t="s">
        <v>9445</v>
      </c>
      <c r="R5530">
        <v>240</v>
      </c>
      <c r="T5530" t="s">
        <v>9446</v>
      </c>
    </row>
    <row r="5531" spans="1:20" x14ac:dyDescent="0.25">
      <c r="A5531" t="s">
        <v>28</v>
      </c>
      <c r="B5531" t="s">
        <v>17938</v>
      </c>
      <c r="C5531" t="s">
        <v>22</v>
      </c>
      <c r="D5531" t="s">
        <v>23</v>
      </c>
      <c r="E5531" t="s">
        <v>5</v>
      </c>
      <c r="G5531" t="s">
        <v>24</v>
      </c>
      <c r="H5531">
        <v>2579333</v>
      </c>
      <c r="I5531">
        <v>2579572</v>
      </c>
      <c r="J5531" t="s">
        <v>88</v>
      </c>
      <c r="K5531" t="s">
        <v>9447</v>
      </c>
      <c r="L5531" t="s">
        <v>9447</v>
      </c>
      <c r="N5531" t="s">
        <v>9448</v>
      </c>
      <c r="Q5531" t="s">
        <v>9445</v>
      </c>
      <c r="R5531">
        <v>240</v>
      </c>
      <c r="S5531">
        <v>79</v>
      </c>
    </row>
    <row r="5532" spans="1:20" x14ac:dyDescent="0.25">
      <c r="A5532" t="s">
        <v>20</v>
      </c>
      <c r="B5532" t="s">
        <v>21</v>
      </c>
      <c r="C5532" t="s">
        <v>22</v>
      </c>
      <c r="D5532" t="s">
        <v>23</v>
      </c>
      <c r="E5532" t="s">
        <v>5</v>
      </c>
      <c r="G5532" t="s">
        <v>24</v>
      </c>
      <c r="H5532">
        <v>2579675</v>
      </c>
      <c r="I5532">
        <v>2580274</v>
      </c>
      <c r="J5532" t="s">
        <v>25</v>
      </c>
      <c r="Q5532" t="s">
        <v>9449</v>
      </c>
      <c r="R5532">
        <v>600</v>
      </c>
      <c r="T5532" t="s">
        <v>9450</v>
      </c>
    </row>
    <row r="5533" spans="1:20" x14ac:dyDescent="0.25">
      <c r="A5533" t="s">
        <v>28</v>
      </c>
      <c r="B5533" t="s">
        <v>17938</v>
      </c>
      <c r="C5533" t="s">
        <v>22</v>
      </c>
      <c r="D5533" t="s">
        <v>23</v>
      </c>
      <c r="E5533" t="s">
        <v>5</v>
      </c>
      <c r="G5533" t="s">
        <v>24</v>
      </c>
      <c r="H5533">
        <v>2579675</v>
      </c>
      <c r="I5533">
        <v>2580274</v>
      </c>
      <c r="J5533" t="s">
        <v>25</v>
      </c>
      <c r="K5533" t="s">
        <v>9451</v>
      </c>
      <c r="L5533" t="s">
        <v>9451</v>
      </c>
      <c r="N5533" t="s">
        <v>8583</v>
      </c>
      <c r="Q5533" t="s">
        <v>9449</v>
      </c>
      <c r="R5533">
        <v>600</v>
      </c>
      <c r="S5533">
        <v>199</v>
      </c>
    </row>
    <row r="5534" spans="1:20" x14ac:dyDescent="0.25">
      <c r="A5534" t="s">
        <v>20</v>
      </c>
      <c r="B5534" t="s">
        <v>21</v>
      </c>
      <c r="C5534" t="s">
        <v>22</v>
      </c>
      <c r="D5534" t="s">
        <v>23</v>
      </c>
      <c r="E5534" t="s">
        <v>5</v>
      </c>
      <c r="G5534" t="s">
        <v>24</v>
      </c>
      <c r="H5534">
        <v>2580333</v>
      </c>
      <c r="I5534">
        <v>2581430</v>
      </c>
      <c r="J5534" t="s">
        <v>25</v>
      </c>
      <c r="Q5534" t="s">
        <v>9452</v>
      </c>
      <c r="R5534">
        <v>1098</v>
      </c>
      <c r="T5534" t="s">
        <v>9453</v>
      </c>
    </row>
    <row r="5535" spans="1:20" x14ac:dyDescent="0.25">
      <c r="A5535" t="s">
        <v>28</v>
      </c>
      <c r="B5535" t="s">
        <v>17938</v>
      </c>
      <c r="C5535" t="s">
        <v>22</v>
      </c>
      <c r="D5535" t="s">
        <v>23</v>
      </c>
      <c r="E5535" t="s">
        <v>5</v>
      </c>
      <c r="G5535" t="s">
        <v>24</v>
      </c>
      <c r="H5535">
        <v>2580333</v>
      </c>
      <c r="I5535">
        <v>2581430</v>
      </c>
      <c r="J5535" t="s">
        <v>25</v>
      </c>
      <c r="K5535" t="s">
        <v>9454</v>
      </c>
      <c r="L5535" t="s">
        <v>9454</v>
      </c>
      <c r="N5535" t="s">
        <v>9455</v>
      </c>
      <c r="Q5535" t="s">
        <v>9452</v>
      </c>
      <c r="R5535">
        <v>1098</v>
      </c>
      <c r="S5535">
        <v>365</v>
      </c>
    </row>
    <row r="5536" spans="1:20" x14ac:dyDescent="0.25">
      <c r="A5536" t="s">
        <v>20</v>
      </c>
      <c r="B5536" t="s">
        <v>21</v>
      </c>
      <c r="C5536" t="s">
        <v>22</v>
      </c>
      <c r="D5536" t="s">
        <v>23</v>
      </c>
      <c r="E5536" t="s">
        <v>5</v>
      </c>
      <c r="G5536" t="s">
        <v>24</v>
      </c>
      <c r="H5536">
        <v>2581499</v>
      </c>
      <c r="I5536">
        <v>2581906</v>
      </c>
      <c r="J5536" t="s">
        <v>25</v>
      </c>
      <c r="Q5536" t="s">
        <v>9456</v>
      </c>
      <c r="R5536">
        <v>408</v>
      </c>
      <c r="T5536" t="s">
        <v>9457</v>
      </c>
    </row>
    <row r="5537" spans="1:20" x14ac:dyDescent="0.25">
      <c r="A5537" t="s">
        <v>28</v>
      </c>
      <c r="B5537" t="s">
        <v>17938</v>
      </c>
      <c r="C5537" t="s">
        <v>22</v>
      </c>
      <c r="D5537" t="s">
        <v>23</v>
      </c>
      <c r="E5537" t="s">
        <v>5</v>
      </c>
      <c r="G5537" t="s">
        <v>24</v>
      </c>
      <c r="H5537">
        <v>2581499</v>
      </c>
      <c r="I5537">
        <v>2581906</v>
      </c>
      <c r="J5537" t="s">
        <v>25</v>
      </c>
      <c r="K5537" t="s">
        <v>9458</v>
      </c>
      <c r="L5537" t="s">
        <v>9458</v>
      </c>
      <c r="N5537" t="s">
        <v>9459</v>
      </c>
      <c r="Q5537" t="s">
        <v>9456</v>
      </c>
      <c r="R5537">
        <v>408</v>
      </c>
      <c r="S5537">
        <v>135</v>
      </c>
    </row>
    <row r="5538" spans="1:20" x14ac:dyDescent="0.25">
      <c r="A5538" t="s">
        <v>20</v>
      </c>
      <c r="B5538" t="s">
        <v>21</v>
      </c>
      <c r="C5538" t="s">
        <v>22</v>
      </c>
      <c r="D5538" t="s">
        <v>23</v>
      </c>
      <c r="E5538" t="s">
        <v>5</v>
      </c>
      <c r="G5538" t="s">
        <v>24</v>
      </c>
      <c r="H5538">
        <v>2582007</v>
      </c>
      <c r="I5538">
        <v>2582654</v>
      </c>
      <c r="J5538" t="s">
        <v>25</v>
      </c>
      <c r="Q5538" t="s">
        <v>9460</v>
      </c>
      <c r="R5538">
        <v>648</v>
      </c>
      <c r="T5538" t="s">
        <v>9461</v>
      </c>
    </row>
    <row r="5539" spans="1:20" x14ac:dyDescent="0.25">
      <c r="A5539" t="s">
        <v>28</v>
      </c>
      <c r="B5539" t="s">
        <v>17938</v>
      </c>
      <c r="C5539" t="s">
        <v>22</v>
      </c>
      <c r="D5539" t="s">
        <v>23</v>
      </c>
      <c r="E5539" t="s">
        <v>5</v>
      </c>
      <c r="G5539" t="s">
        <v>24</v>
      </c>
      <c r="H5539">
        <v>2582007</v>
      </c>
      <c r="I5539">
        <v>2582654</v>
      </c>
      <c r="J5539" t="s">
        <v>25</v>
      </c>
      <c r="K5539" t="s">
        <v>9462</v>
      </c>
      <c r="L5539" t="s">
        <v>9462</v>
      </c>
      <c r="N5539" t="s">
        <v>9463</v>
      </c>
      <c r="Q5539" t="s">
        <v>9460</v>
      </c>
      <c r="R5539">
        <v>648</v>
      </c>
      <c r="S5539">
        <v>215</v>
      </c>
    </row>
    <row r="5540" spans="1:20" x14ac:dyDescent="0.25">
      <c r="A5540" t="s">
        <v>20</v>
      </c>
      <c r="B5540" t="s">
        <v>21</v>
      </c>
      <c r="C5540" t="s">
        <v>22</v>
      </c>
      <c r="D5540" t="s">
        <v>23</v>
      </c>
      <c r="E5540" t="s">
        <v>5</v>
      </c>
      <c r="G5540" t="s">
        <v>24</v>
      </c>
      <c r="H5540">
        <v>2582602</v>
      </c>
      <c r="I5540">
        <v>2582781</v>
      </c>
      <c r="J5540" t="s">
        <v>25</v>
      </c>
      <c r="Q5540" t="s">
        <v>9464</v>
      </c>
      <c r="R5540">
        <v>180</v>
      </c>
    </row>
    <row r="5541" spans="1:20" x14ac:dyDescent="0.25">
      <c r="A5541" t="s">
        <v>28</v>
      </c>
      <c r="B5541" t="s">
        <v>17938</v>
      </c>
      <c r="C5541" t="s">
        <v>22</v>
      </c>
      <c r="D5541" t="s">
        <v>23</v>
      </c>
      <c r="E5541" t="s">
        <v>5</v>
      </c>
      <c r="G5541" t="s">
        <v>24</v>
      </c>
      <c r="H5541">
        <v>2582602</v>
      </c>
      <c r="I5541">
        <v>2582781</v>
      </c>
      <c r="J5541" t="s">
        <v>25</v>
      </c>
      <c r="K5541" t="s">
        <v>9465</v>
      </c>
      <c r="L5541" t="s">
        <v>9465</v>
      </c>
      <c r="N5541" t="s">
        <v>79</v>
      </c>
      <c r="Q5541" t="s">
        <v>9464</v>
      </c>
      <c r="R5541">
        <v>180</v>
      </c>
      <c r="S5541">
        <v>59</v>
      </c>
    </row>
    <row r="5542" spans="1:20" x14ac:dyDescent="0.25">
      <c r="A5542" t="s">
        <v>20</v>
      </c>
      <c r="B5542" t="s">
        <v>21</v>
      </c>
      <c r="C5542" t="s">
        <v>22</v>
      </c>
      <c r="D5542" t="s">
        <v>23</v>
      </c>
      <c r="E5542" t="s">
        <v>5</v>
      </c>
      <c r="G5542" t="s">
        <v>24</v>
      </c>
      <c r="H5542">
        <v>2582732</v>
      </c>
      <c r="I5542">
        <v>2583079</v>
      </c>
      <c r="J5542" t="s">
        <v>88</v>
      </c>
      <c r="Q5542" t="s">
        <v>9466</v>
      </c>
      <c r="R5542">
        <v>348</v>
      </c>
      <c r="T5542" t="s">
        <v>9467</v>
      </c>
    </row>
    <row r="5543" spans="1:20" x14ac:dyDescent="0.25">
      <c r="A5543" t="s">
        <v>28</v>
      </c>
      <c r="B5543" t="s">
        <v>17938</v>
      </c>
      <c r="C5543" t="s">
        <v>22</v>
      </c>
      <c r="D5543" t="s">
        <v>23</v>
      </c>
      <c r="E5543" t="s">
        <v>5</v>
      </c>
      <c r="G5543" t="s">
        <v>24</v>
      </c>
      <c r="H5543">
        <v>2582732</v>
      </c>
      <c r="I5543">
        <v>2583079</v>
      </c>
      <c r="J5543" t="s">
        <v>88</v>
      </c>
      <c r="K5543" t="s">
        <v>9468</v>
      </c>
      <c r="L5543" t="s">
        <v>9468</v>
      </c>
      <c r="N5543" t="s">
        <v>9469</v>
      </c>
      <c r="Q5543" t="s">
        <v>9466</v>
      </c>
      <c r="R5543">
        <v>348</v>
      </c>
      <c r="S5543">
        <v>115</v>
      </c>
    </row>
    <row r="5544" spans="1:20" x14ac:dyDescent="0.25">
      <c r="A5544" t="s">
        <v>20</v>
      </c>
      <c r="B5544" t="s">
        <v>21</v>
      </c>
      <c r="C5544" t="s">
        <v>22</v>
      </c>
      <c r="D5544" t="s">
        <v>23</v>
      </c>
      <c r="E5544" t="s">
        <v>5</v>
      </c>
      <c r="G5544" t="s">
        <v>24</v>
      </c>
      <c r="H5544">
        <v>2583381</v>
      </c>
      <c r="I5544">
        <v>2584235</v>
      </c>
      <c r="J5544" t="s">
        <v>25</v>
      </c>
      <c r="Q5544" t="s">
        <v>9470</v>
      </c>
      <c r="R5544">
        <v>855</v>
      </c>
      <c r="T5544" t="s">
        <v>9471</v>
      </c>
    </row>
    <row r="5545" spans="1:20" x14ac:dyDescent="0.25">
      <c r="A5545" t="s">
        <v>28</v>
      </c>
      <c r="B5545" t="s">
        <v>17938</v>
      </c>
      <c r="C5545" t="s">
        <v>22</v>
      </c>
      <c r="D5545" t="s">
        <v>23</v>
      </c>
      <c r="E5545" t="s">
        <v>5</v>
      </c>
      <c r="G5545" t="s">
        <v>24</v>
      </c>
      <c r="H5545">
        <v>2583381</v>
      </c>
      <c r="I5545">
        <v>2584235</v>
      </c>
      <c r="J5545" t="s">
        <v>25</v>
      </c>
      <c r="K5545" t="s">
        <v>9472</v>
      </c>
      <c r="L5545" t="s">
        <v>9472</v>
      </c>
      <c r="N5545" t="s">
        <v>7698</v>
      </c>
      <c r="Q5545" t="s">
        <v>9470</v>
      </c>
      <c r="R5545">
        <v>855</v>
      </c>
      <c r="S5545">
        <v>284</v>
      </c>
    </row>
    <row r="5546" spans="1:20" x14ac:dyDescent="0.25">
      <c r="A5546" t="s">
        <v>20</v>
      </c>
      <c r="B5546" t="s">
        <v>21</v>
      </c>
      <c r="C5546" t="s">
        <v>22</v>
      </c>
      <c r="D5546" t="s">
        <v>23</v>
      </c>
      <c r="E5546" t="s">
        <v>5</v>
      </c>
      <c r="G5546" t="s">
        <v>24</v>
      </c>
      <c r="H5546">
        <v>2584362</v>
      </c>
      <c r="I5546">
        <v>2584943</v>
      </c>
      <c r="J5546" t="s">
        <v>25</v>
      </c>
      <c r="Q5546" t="s">
        <v>9473</v>
      </c>
      <c r="R5546">
        <v>582</v>
      </c>
      <c r="T5546" t="s">
        <v>9474</v>
      </c>
    </row>
    <row r="5547" spans="1:20" x14ac:dyDescent="0.25">
      <c r="A5547" t="s">
        <v>28</v>
      </c>
      <c r="B5547" t="s">
        <v>17938</v>
      </c>
      <c r="C5547" t="s">
        <v>22</v>
      </c>
      <c r="D5547" t="s">
        <v>23</v>
      </c>
      <c r="E5547" t="s">
        <v>5</v>
      </c>
      <c r="G5547" t="s">
        <v>24</v>
      </c>
      <c r="H5547">
        <v>2584362</v>
      </c>
      <c r="I5547">
        <v>2584943</v>
      </c>
      <c r="J5547" t="s">
        <v>25</v>
      </c>
      <c r="K5547" t="s">
        <v>9475</v>
      </c>
      <c r="L5547" t="s">
        <v>9475</v>
      </c>
      <c r="N5547" t="s">
        <v>9476</v>
      </c>
      <c r="Q5547" t="s">
        <v>9473</v>
      </c>
      <c r="R5547">
        <v>582</v>
      </c>
      <c r="S5547">
        <v>193</v>
      </c>
    </row>
    <row r="5548" spans="1:20" x14ac:dyDescent="0.25">
      <c r="A5548" t="s">
        <v>20</v>
      </c>
      <c r="B5548" t="s">
        <v>76</v>
      </c>
      <c r="C5548" t="s">
        <v>22</v>
      </c>
      <c r="D5548" t="s">
        <v>23</v>
      </c>
      <c r="E5548" t="s">
        <v>5</v>
      </c>
      <c r="G5548" t="s">
        <v>24</v>
      </c>
      <c r="H5548">
        <v>2585200</v>
      </c>
      <c r="I5548">
        <v>2585410</v>
      </c>
      <c r="J5548" t="s">
        <v>25</v>
      </c>
      <c r="K5548" t="s">
        <v>17937</v>
      </c>
      <c r="L5548" t="s">
        <v>17937</v>
      </c>
      <c r="M5548" t="s">
        <v>17937</v>
      </c>
      <c r="Q5548" t="s">
        <v>9477</v>
      </c>
      <c r="R5548">
        <v>211</v>
      </c>
      <c r="T5548" t="s">
        <v>159</v>
      </c>
    </row>
    <row r="5549" spans="1:20" x14ac:dyDescent="0.25">
      <c r="A5549" t="s">
        <v>28</v>
      </c>
      <c r="B5549" t="s">
        <v>159</v>
      </c>
      <c r="C5549" t="s">
        <v>22</v>
      </c>
      <c r="D5549" t="s">
        <v>23</v>
      </c>
      <c r="E5549" t="s">
        <v>5</v>
      </c>
      <c r="G5549" t="s">
        <v>24</v>
      </c>
      <c r="H5549">
        <v>2585200</v>
      </c>
      <c r="I5549">
        <v>2585410</v>
      </c>
      <c r="J5549" t="s">
        <v>25</v>
      </c>
      <c r="K5549" t="s">
        <v>17937</v>
      </c>
      <c r="L5549" t="s">
        <v>17937</v>
      </c>
      <c r="M5549" t="s">
        <v>17937</v>
      </c>
      <c r="N5549" t="s">
        <v>79</v>
      </c>
      <c r="Q5549" t="s">
        <v>9477</v>
      </c>
      <c r="R5549">
        <v>211</v>
      </c>
      <c r="T5549" t="s">
        <v>159</v>
      </c>
    </row>
    <row r="5550" spans="1:20" x14ac:dyDescent="0.25">
      <c r="A5550" t="s">
        <v>20</v>
      </c>
      <c r="B5550" t="s">
        <v>21</v>
      </c>
      <c r="C5550" t="s">
        <v>22</v>
      </c>
      <c r="D5550" t="s">
        <v>23</v>
      </c>
      <c r="E5550" t="s">
        <v>5</v>
      </c>
      <c r="G5550" t="s">
        <v>24</v>
      </c>
      <c r="H5550">
        <v>2585410</v>
      </c>
      <c r="I5550">
        <v>2586435</v>
      </c>
      <c r="J5550" t="s">
        <v>25</v>
      </c>
      <c r="Q5550" t="s">
        <v>9478</v>
      </c>
      <c r="R5550">
        <v>1026</v>
      </c>
      <c r="T5550" t="s">
        <v>9479</v>
      </c>
    </row>
    <row r="5551" spans="1:20" x14ac:dyDescent="0.25">
      <c r="A5551" t="s">
        <v>28</v>
      </c>
      <c r="B5551" t="s">
        <v>17938</v>
      </c>
      <c r="C5551" t="s">
        <v>22</v>
      </c>
      <c r="D5551" t="s">
        <v>23</v>
      </c>
      <c r="E5551" t="s">
        <v>5</v>
      </c>
      <c r="G5551" t="s">
        <v>24</v>
      </c>
      <c r="H5551">
        <v>2585410</v>
      </c>
      <c r="I5551">
        <v>2586435</v>
      </c>
      <c r="J5551" t="s">
        <v>25</v>
      </c>
      <c r="K5551" t="s">
        <v>9480</v>
      </c>
      <c r="L5551" t="s">
        <v>9480</v>
      </c>
      <c r="N5551" t="s">
        <v>9481</v>
      </c>
      <c r="Q5551" t="s">
        <v>9478</v>
      </c>
      <c r="R5551">
        <v>1026</v>
      </c>
      <c r="S5551">
        <v>341</v>
      </c>
    </row>
    <row r="5552" spans="1:20" x14ac:dyDescent="0.25">
      <c r="A5552" t="s">
        <v>20</v>
      </c>
      <c r="B5552" t="s">
        <v>21</v>
      </c>
      <c r="C5552" t="s">
        <v>22</v>
      </c>
      <c r="D5552" t="s">
        <v>23</v>
      </c>
      <c r="E5552" t="s">
        <v>5</v>
      </c>
      <c r="G5552" t="s">
        <v>24</v>
      </c>
      <c r="H5552">
        <v>2586432</v>
      </c>
      <c r="I5552">
        <v>2587364</v>
      </c>
      <c r="J5552" t="s">
        <v>88</v>
      </c>
      <c r="Q5552" t="s">
        <v>9482</v>
      </c>
      <c r="R5552">
        <v>933</v>
      </c>
      <c r="T5552" t="s">
        <v>9483</v>
      </c>
    </row>
    <row r="5553" spans="1:20" x14ac:dyDescent="0.25">
      <c r="A5553" t="s">
        <v>28</v>
      </c>
      <c r="B5553" t="s">
        <v>17938</v>
      </c>
      <c r="C5553" t="s">
        <v>22</v>
      </c>
      <c r="D5553" t="s">
        <v>23</v>
      </c>
      <c r="E5553" t="s">
        <v>5</v>
      </c>
      <c r="G5553" t="s">
        <v>24</v>
      </c>
      <c r="H5553">
        <v>2586432</v>
      </c>
      <c r="I5553">
        <v>2587364</v>
      </c>
      <c r="J5553" t="s">
        <v>88</v>
      </c>
      <c r="K5553" t="s">
        <v>9484</v>
      </c>
      <c r="L5553" t="s">
        <v>9484</v>
      </c>
      <c r="N5553" t="s">
        <v>200</v>
      </c>
      <c r="Q5553" t="s">
        <v>9482</v>
      </c>
      <c r="R5553">
        <v>933</v>
      </c>
      <c r="S5553">
        <v>310</v>
      </c>
    </row>
    <row r="5554" spans="1:20" x14ac:dyDescent="0.25">
      <c r="A5554" t="s">
        <v>20</v>
      </c>
      <c r="B5554" t="s">
        <v>21</v>
      </c>
      <c r="C5554" t="s">
        <v>22</v>
      </c>
      <c r="D5554" t="s">
        <v>23</v>
      </c>
      <c r="E5554" t="s">
        <v>5</v>
      </c>
      <c r="G5554" t="s">
        <v>24</v>
      </c>
      <c r="H5554">
        <v>2587477</v>
      </c>
      <c r="I5554">
        <v>2588682</v>
      </c>
      <c r="J5554" t="s">
        <v>25</v>
      </c>
      <c r="Q5554" t="s">
        <v>9485</v>
      </c>
      <c r="R5554">
        <v>1206</v>
      </c>
      <c r="T5554" t="s">
        <v>9486</v>
      </c>
    </row>
    <row r="5555" spans="1:20" x14ac:dyDescent="0.25">
      <c r="A5555" t="s">
        <v>28</v>
      </c>
      <c r="B5555" t="s">
        <v>17938</v>
      </c>
      <c r="C5555" t="s">
        <v>22</v>
      </c>
      <c r="D5555" t="s">
        <v>23</v>
      </c>
      <c r="E5555" t="s">
        <v>5</v>
      </c>
      <c r="G5555" t="s">
        <v>24</v>
      </c>
      <c r="H5555">
        <v>2587477</v>
      </c>
      <c r="I5555">
        <v>2588682</v>
      </c>
      <c r="J5555" t="s">
        <v>25</v>
      </c>
      <c r="K5555" t="s">
        <v>9487</v>
      </c>
      <c r="L5555" t="s">
        <v>9487</v>
      </c>
      <c r="N5555" t="s">
        <v>9488</v>
      </c>
      <c r="Q5555" t="s">
        <v>9485</v>
      </c>
      <c r="R5555">
        <v>1206</v>
      </c>
      <c r="S5555">
        <v>401</v>
      </c>
    </row>
    <row r="5556" spans="1:20" x14ac:dyDescent="0.25">
      <c r="A5556" t="s">
        <v>20</v>
      </c>
      <c r="B5556" t="s">
        <v>76</v>
      </c>
      <c r="C5556" t="s">
        <v>22</v>
      </c>
      <c r="D5556" t="s">
        <v>23</v>
      </c>
      <c r="E5556" t="s">
        <v>5</v>
      </c>
      <c r="G5556" t="s">
        <v>24</v>
      </c>
      <c r="H5556">
        <v>2588972</v>
      </c>
      <c r="I5556">
        <v>2590120</v>
      </c>
      <c r="J5556" t="s">
        <v>25</v>
      </c>
      <c r="K5556" t="s">
        <v>17937</v>
      </c>
      <c r="L5556" t="s">
        <v>17937</v>
      </c>
      <c r="M5556" t="s">
        <v>17937</v>
      </c>
      <c r="Q5556" t="s">
        <v>9489</v>
      </c>
      <c r="R5556">
        <v>1149</v>
      </c>
      <c r="T5556" t="s">
        <v>9490</v>
      </c>
    </row>
    <row r="5557" spans="1:20" x14ac:dyDescent="0.25">
      <c r="A5557" t="s">
        <v>28</v>
      </c>
      <c r="B5557" t="s">
        <v>159</v>
      </c>
      <c r="C5557" t="s">
        <v>22</v>
      </c>
      <c r="D5557" t="s">
        <v>23</v>
      </c>
      <c r="E5557" t="s">
        <v>5</v>
      </c>
      <c r="G5557" t="s">
        <v>24</v>
      </c>
      <c r="H5557">
        <v>2588972</v>
      </c>
      <c r="I5557">
        <v>2590120</v>
      </c>
      <c r="J5557" t="s">
        <v>25</v>
      </c>
      <c r="K5557" t="s">
        <v>17937</v>
      </c>
      <c r="L5557" t="s">
        <v>17937</v>
      </c>
      <c r="M5557" t="s">
        <v>17937</v>
      </c>
      <c r="N5557" t="s">
        <v>9491</v>
      </c>
      <c r="Q5557" t="s">
        <v>9489</v>
      </c>
      <c r="R5557">
        <v>1149</v>
      </c>
      <c r="T5557" t="s">
        <v>159</v>
      </c>
    </row>
    <row r="5558" spans="1:20" x14ac:dyDescent="0.25">
      <c r="A5558" t="s">
        <v>20</v>
      </c>
      <c r="B5558" t="s">
        <v>21</v>
      </c>
      <c r="C5558" t="s">
        <v>22</v>
      </c>
      <c r="D5558" t="s">
        <v>23</v>
      </c>
      <c r="E5558" t="s">
        <v>5</v>
      </c>
      <c r="G5558" t="s">
        <v>24</v>
      </c>
      <c r="H5558">
        <v>2590162</v>
      </c>
      <c r="I5558">
        <v>2590803</v>
      </c>
      <c r="J5558" t="s">
        <v>88</v>
      </c>
      <c r="Q5558" t="s">
        <v>9492</v>
      </c>
      <c r="R5558">
        <v>642</v>
      </c>
      <c r="T5558" t="s">
        <v>9493</v>
      </c>
    </row>
    <row r="5559" spans="1:20" x14ac:dyDescent="0.25">
      <c r="A5559" t="s">
        <v>28</v>
      </c>
      <c r="B5559" t="s">
        <v>17938</v>
      </c>
      <c r="C5559" t="s">
        <v>22</v>
      </c>
      <c r="D5559" t="s">
        <v>23</v>
      </c>
      <c r="E5559" t="s">
        <v>5</v>
      </c>
      <c r="G5559" t="s">
        <v>24</v>
      </c>
      <c r="H5559">
        <v>2590162</v>
      </c>
      <c r="I5559">
        <v>2590803</v>
      </c>
      <c r="J5559" t="s">
        <v>88</v>
      </c>
      <c r="K5559" t="s">
        <v>9494</v>
      </c>
      <c r="L5559" t="s">
        <v>9494</v>
      </c>
      <c r="N5559" t="s">
        <v>9495</v>
      </c>
      <c r="Q5559" t="s">
        <v>9492</v>
      </c>
      <c r="R5559">
        <v>642</v>
      </c>
      <c r="S5559">
        <v>213</v>
      </c>
    </row>
    <row r="5560" spans="1:20" x14ac:dyDescent="0.25">
      <c r="A5560" t="s">
        <v>20</v>
      </c>
      <c r="B5560" t="s">
        <v>21</v>
      </c>
      <c r="C5560" t="s">
        <v>22</v>
      </c>
      <c r="D5560" t="s">
        <v>23</v>
      </c>
      <c r="E5560" t="s">
        <v>5</v>
      </c>
      <c r="G5560" t="s">
        <v>24</v>
      </c>
      <c r="H5560">
        <v>2591020</v>
      </c>
      <c r="I5560">
        <v>2592393</v>
      </c>
      <c r="J5560" t="s">
        <v>25</v>
      </c>
      <c r="Q5560" t="s">
        <v>9496</v>
      </c>
      <c r="R5560">
        <v>1374</v>
      </c>
      <c r="T5560" t="s">
        <v>9497</v>
      </c>
    </row>
    <row r="5561" spans="1:20" x14ac:dyDescent="0.25">
      <c r="A5561" t="s">
        <v>28</v>
      </c>
      <c r="B5561" t="s">
        <v>17938</v>
      </c>
      <c r="C5561" t="s">
        <v>22</v>
      </c>
      <c r="D5561" t="s">
        <v>23</v>
      </c>
      <c r="E5561" t="s">
        <v>5</v>
      </c>
      <c r="G5561" t="s">
        <v>24</v>
      </c>
      <c r="H5561">
        <v>2591020</v>
      </c>
      <c r="I5561">
        <v>2592393</v>
      </c>
      <c r="J5561" t="s">
        <v>25</v>
      </c>
      <c r="K5561" t="s">
        <v>9498</v>
      </c>
      <c r="L5561" t="s">
        <v>9498</v>
      </c>
      <c r="N5561" t="s">
        <v>9499</v>
      </c>
      <c r="Q5561" t="s">
        <v>9496</v>
      </c>
      <c r="R5561">
        <v>1374</v>
      </c>
      <c r="S5561">
        <v>457</v>
      </c>
    </row>
    <row r="5562" spans="1:20" x14ac:dyDescent="0.25">
      <c r="A5562" t="s">
        <v>20</v>
      </c>
      <c r="B5562" t="s">
        <v>542</v>
      </c>
      <c r="C5562" t="s">
        <v>22</v>
      </c>
      <c r="D5562" t="s">
        <v>23</v>
      </c>
      <c r="E5562" t="s">
        <v>5</v>
      </c>
      <c r="G5562" t="s">
        <v>24</v>
      </c>
      <c r="H5562">
        <v>2592545</v>
      </c>
      <c r="I5562">
        <v>2592621</v>
      </c>
      <c r="J5562" t="s">
        <v>25</v>
      </c>
      <c r="Q5562" t="s">
        <v>9500</v>
      </c>
      <c r="R5562">
        <v>77</v>
      </c>
      <c r="T5562" t="s">
        <v>9501</v>
      </c>
    </row>
    <row r="5563" spans="1:20" x14ac:dyDescent="0.25">
      <c r="A5563" t="s">
        <v>542</v>
      </c>
      <c r="B5563" t="s">
        <v>17938</v>
      </c>
      <c r="C5563" t="s">
        <v>22</v>
      </c>
      <c r="D5563" t="s">
        <v>23</v>
      </c>
      <c r="E5563" t="s">
        <v>5</v>
      </c>
      <c r="G5563" t="s">
        <v>24</v>
      </c>
      <c r="H5563">
        <v>1459918</v>
      </c>
      <c r="I5563">
        <v>1459993</v>
      </c>
      <c r="J5563" t="s">
        <v>88</v>
      </c>
      <c r="N5563" t="s">
        <v>5330</v>
      </c>
      <c r="Q5563" t="s">
        <v>5328</v>
      </c>
      <c r="R5563">
        <v>76</v>
      </c>
      <c r="T5563" t="s">
        <v>5331</v>
      </c>
    </row>
    <row r="5564" spans="1:20" x14ac:dyDescent="0.25">
      <c r="A5564" t="s">
        <v>20</v>
      </c>
      <c r="B5564" t="s">
        <v>542</v>
      </c>
      <c r="C5564" t="s">
        <v>22</v>
      </c>
      <c r="D5564" t="s">
        <v>23</v>
      </c>
      <c r="E5564" t="s">
        <v>5</v>
      </c>
      <c r="G5564" t="s">
        <v>24</v>
      </c>
      <c r="H5564">
        <v>2592632</v>
      </c>
      <c r="I5564">
        <v>2592708</v>
      </c>
      <c r="J5564" t="s">
        <v>25</v>
      </c>
      <c r="Q5564" t="s">
        <v>9503</v>
      </c>
      <c r="R5564">
        <v>77</v>
      </c>
      <c r="T5564" t="s">
        <v>9504</v>
      </c>
    </row>
    <row r="5565" spans="1:20" x14ac:dyDescent="0.25">
      <c r="A5565" t="s">
        <v>542</v>
      </c>
      <c r="B5565" t="s">
        <v>17938</v>
      </c>
      <c r="C5565" t="s">
        <v>22</v>
      </c>
      <c r="D5565" t="s">
        <v>23</v>
      </c>
      <c r="E5565" t="s">
        <v>5</v>
      </c>
      <c r="G5565" t="s">
        <v>24</v>
      </c>
      <c r="H5565">
        <v>1460037</v>
      </c>
      <c r="I5565">
        <v>1460112</v>
      </c>
      <c r="J5565" t="s">
        <v>88</v>
      </c>
      <c r="N5565" t="s">
        <v>5330</v>
      </c>
      <c r="Q5565" t="s">
        <v>5332</v>
      </c>
      <c r="R5565">
        <v>76</v>
      </c>
      <c r="T5565" t="s">
        <v>5331</v>
      </c>
    </row>
    <row r="5566" spans="1:20" x14ac:dyDescent="0.25">
      <c r="A5566" t="s">
        <v>20</v>
      </c>
      <c r="B5566" t="s">
        <v>21</v>
      </c>
      <c r="C5566" t="s">
        <v>22</v>
      </c>
      <c r="D5566" t="s">
        <v>23</v>
      </c>
      <c r="E5566" t="s">
        <v>5</v>
      </c>
      <c r="G5566" t="s">
        <v>24</v>
      </c>
      <c r="H5566">
        <v>2592866</v>
      </c>
      <c r="I5566">
        <v>2593924</v>
      </c>
      <c r="J5566" t="s">
        <v>88</v>
      </c>
      <c r="Q5566" t="s">
        <v>9505</v>
      </c>
      <c r="R5566">
        <v>1059</v>
      </c>
      <c r="T5566" t="s">
        <v>9506</v>
      </c>
    </row>
    <row r="5567" spans="1:20" x14ac:dyDescent="0.25">
      <c r="A5567" t="s">
        <v>28</v>
      </c>
      <c r="B5567" t="s">
        <v>17938</v>
      </c>
      <c r="C5567" t="s">
        <v>22</v>
      </c>
      <c r="D5567" t="s">
        <v>23</v>
      </c>
      <c r="E5567" t="s">
        <v>5</v>
      </c>
      <c r="G5567" t="s">
        <v>24</v>
      </c>
      <c r="H5567">
        <v>2592866</v>
      </c>
      <c r="I5567">
        <v>2593924</v>
      </c>
      <c r="J5567" t="s">
        <v>88</v>
      </c>
      <c r="K5567" t="s">
        <v>9507</v>
      </c>
      <c r="L5567" t="s">
        <v>9507</v>
      </c>
      <c r="N5567" t="s">
        <v>9508</v>
      </c>
      <c r="Q5567" t="s">
        <v>9505</v>
      </c>
      <c r="R5567">
        <v>1059</v>
      </c>
      <c r="S5567">
        <v>352</v>
      </c>
    </row>
    <row r="5568" spans="1:20" x14ac:dyDescent="0.25">
      <c r="A5568" t="s">
        <v>20</v>
      </c>
      <c r="B5568" t="s">
        <v>21</v>
      </c>
      <c r="C5568" t="s">
        <v>22</v>
      </c>
      <c r="D5568" t="s">
        <v>23</v>
      </c>
      <c r="E5568" t="s">
        <v>5</v>
      </c>
      <c r="G5568" t="s">
        <v>24</v>
      </c>
      <c r="H5568">
        <v>2593921</v>
      </c>
      <c r="I5568">
        <v>2594700</v>
      </c>
      <c r="J5568" t="s">
        <v>88</v>
      </c>
      <c r="Q5568" t="s">
        <v>9509</v>
      </c>
      <c r="R5568">
        <v>780</v>
      </c>
      <c r="T5568" t="s">
        <v>9510</v>
      </c>
    </row>
    <row r="5569" spans="1:20" x14ac:dyDescent="0.25">
      <c r="A5569" t="s">
        <v>28</v>
      </c>
      <c r="B5569" t="s">
        <v>17938</v>
      </c>
      <c r="C5569" t="s">
        <v>22</v>
      </c>
      <c r="D5569" t="s">
        <v>23</v>
      </c>
      <c r="E5569" t="s">
        <v>5</v>
      </c>
      <c r="G5569" t="s">
        <v>24</v>
      </c>
      <c r="H5569">
        <v>2593921</v>
      </c>
      <c r="I5569">
        <v>2594700</v>
      </c>
      <c r="J5569" t="s">
        <v>88</v>
      </c>
      <c r="K5569" t="s">
        <v>9511</v>
      </c>
      <c r="L5569" t="s">
        <v>9511</v>
      </c>
      <c r="N5569" t="s">
        <v>9512</v>
      </c>
      <c r="Q5569" t="s">
        <v>9509</v>
      </c>
      <c r="R5569">
        <v>780</v>
      </c>
      <c r="S5569">
        <v>259</v>
      </c>
    </row>
    <row r="5570" spans="1:20" x14ac:dyDescent="0.25">
      <c r="A5570" t="s">
        <v>20</v>
      </c>
      <c r="B5570" t="s">
        <v>21</v>
      </c>
      <c r="C5570" t="s">
        <v>22</v>
      </c>
      <c r="D5570" t="s">
        <v>23</v>
      </c>
      <c r="E5570" t="s">
        <v>5</v>
      </c>
      <c r="G5570" t="s">
        <v>24</v>
      </c>
      <c r="H5570">
        <v>2594701</v>
      </c>
      <c r="I5570">
        <v>2594967</v>
      </c>
      <c r="J5570" t="s">
        <v>88</v>
      </c>
      <c r="Q5570" t="s">
        <v>9513</v>
      </c>
      <c r="R5570">
        <v>267</v>
      </c>
      <c r="T5570" t="s">
        <v>9514</v>
      </c>
    </row>
    <row r="5571" spans="1:20" x14ac:dyDescent="0.25">
      <c r="A5571" t="s">
        <v>28</v>
      </c>
      <c r="B5571" t="s">
        <v>17938</v>
      </c>
      <c r="C5571" t="s">
        <v>22</v>
      </c>
      <c r="D5571" t="s">
        <v>23</v>
      </c>
      <c r="E5571" t="s">
        <v>5</v>
      </c>
      <c r="G5571" t="s">
        <v>24</v>
      </c>
      <c r="H5571">
        <v>2594701</v>
      </c>
      <c r="I5571">
        <v>2594967</v>
      </c>
      <c r="J5571" t="s">
        <v>88</v>
      </c>
      <c r="K5571" t="s">
        <v>9515</v>
      </c>
      <c r="L5571" t="s">
        <v>9515</v>
      </c>
      <c r="N5571" t="s">
        <v>3817</v>
      </c>
      <c r="Q5571" t="s">
        <v>9513</v>
      </c>
      <c r="R5571">
        <v>267</v>
      </c>
      <c r="S5571">
        <v>88</v>
      </c>
    </row>
    <row r="5572" spans="1:20" x14ac:dyDescent="0.25">
      <c r="A5572" t="s">
        <v>20</v>
      </c>
      <c r="B5572" t="s">
        <v>21</v>
      </c>
      <c r="C5572" t="s">
        <v>22</v>
      </c>
      <c r="D5572" t="s">
        <v>23</v>
      </c>
      <c r="E5572" t="s">
        <v>5</v>
      </c>
      <c r="G5572" t="s">
        <v>24</v>
      </c>
      <c r="H5572">
        <v>2594964</v>
      </c>
      <c r="I5572">
        <v>2595611</v>
      </c>
      <c r="J5572" t="s">
        <v>88</v>
      </c>
      <c r="Q5572" t="s">
        <v>9516</v>
      </c>
      <c r="R5572">
        <v>648</v>
      </c>
      <c r="T5572" t="s">
        <v>9517</v>
      </c>
    </row>
    <row r="5573" spans="1:20" x14ac:dyDescent="0.25">
      <c r="A5573" t="s">
        <v>28</v>
      </c>
      <c r="B5573" t="s">
        <v>17938</v>
      </c>
      <c r="C5573" t="s">
        <v>22</v>
      </c>
      <c r="D5573" t="s">
        <v>23</v>
      </c>
      <c r="E5573" t="s">
        <v>5</v>
      </c>
      <c r="G5573" t="s">
        <v>24</v>
      </c>
      <c r="H5573">
        <v>2594964</v>
      </c>
      <c r="I5573">
        <v>2595611</v>
      </c>
      <c r="J5573" t="s">
        <v>88</v>
      </c>
      <c r="K5573" t="s">
        <v>9518</v>
      </c>
      <c r="L5573" t="s">
        <v>9518</v>
      </c>
      <c r="N5573" t="s">
        <v>3813</v>
      </c>
      <c r="Q5573" t="s">
        <v>9516</v>
      </c>
      <c r="R5573">
        <v>648</v>
      </c>
      <c r="S5573">
        <v>215</v>
      </c>
    </row>
    <row r="5574" spans="1:20" x14ac:dyDescent="0.25">
      <c r="A5574" t="s">
        <v>20</v>
      </c>
      <c r="B5574" t="s">
        <v>21</v>
      </c>
      <c r="C5574" t="s">
        <v>22</v>
      </c>
      <c r="D5574" t="s">
        <v>23</v>
      </c>
      <c r="E5574" t="s">
        <v>5</v>
      </c>
      <c r="G5574" t="s">
        <v>24</v>
      </c>
      <c r="H5574">
        <v>2595679</v>
      </c>
      <c r="I5574">
        <v>2596647</v>
      </c>
      <c r="J5574" t="s">
        <v>88</v>
      </c>
      <c r="Q5574" t="s">
        <v>9519</v>
      </c>
      <c r="R5574">
        <v>969</v>
      </c>
      <c r="T5574" t="s">
        <v>9520</v>
      </c>
    </row>
    <row r="5575" spans="1:20" x14ac:dyDescent="0.25">
      <c r="A5575" t="s">
        <v>28</v>
      </c>
      <c r="B5575" t="s">
        <v>17938</v>
      </c>
      <c r="C5575" t="s">
        <v>22</v>
      </c>
      <c r="D5575" t="s">
        <v>23</v>
      </c>
      <c r="E5575" t="s">
        <v>5</v>
      </c>
      <c r="G5575" t="s">
        <v>24</v>
      </c>
      <c r="H5575">
        <v>2595679</v>
      </c>
      <c r="I5575">
        <v>2596647</v>
      </c>
      <c r="J5575" t="s">
        <v>88</v>
      </c>
      <c r="K5575" t="s">
        <v>9521</v>
      </c>
      <c r="L5575" t="s">
        <v>9521</v>
      </c>
      <c r="N5575" t="s">
        <v>9522</v>
      </c>
      <c r="Q5575" t="s">
        <v>9519</v>
      </c>
      <c r="R5575">
        <v>969</v>
      </c>
      <c r="S5575">
        <v>322</v>
      </c>
    </row>
    <row r="5576" spans="1:20" x14ac:dyDescent="0.25">
      <c r="A5576" t="s">
        <v>20</v>
      </c>
      <c r="B5576" t="s">
        <v>21</v>
      </c>
      <c r="C5576" t="s">
        <v>22</v>
      </c>
      <c r="D5576" t="s">
        <v>23</v>
      </c>
      <c r="E5576" t="s">
        <v>5</v>
      </c>
      <c r="G5576" t="s">
        <v>24</v>
      </c>
      <c r="H5576">
        <v>2596628</v>
      </c>
      <c r="I5576">
        <v>2597002</v>
      </c>
      <c r="J5576" t="s">
        <v>88</v>
      </c>
      <c r="Q5576" t="s">
        <v>9523</v>
      </c>
      <c r="R5576">
        <v>375</v>
      </c>
      <c r="T5576" t="s">
        <v>9524</v>
      </c>
    </row>
    <row r="5577" spans="1:20" x14ac:dyDescent="0.25">
      <c r="A5577" t="s">
        <v>28</v>
      </c>
      <c r="B5577" t="s">
        <v>17938</v>
      </c>
      <c r="C5577" t="s">
        <v>22</v>
      </c>
      <c r="D5577" t="s">
        <v>23</v>
      </c>
      <c r="E5577" t="s">
        <v>5</v>
      </c>
      <c r="G5577" t="s">
        <v>24</v>
      </c>
      <c r="H5577">
        <v>2596628</v>
      </c>
      <c r="I5577">
        <v>2597002</v>
      </c>
      <c r="J5577" t="s">
        <v>88</v>
      </c>
      <c r="K5577" t="s">
        <v>9525</v>
      </c>
      <c r="L5577" t="s">
        <v>9525</v>
      </c>
      <c r="N5577" t="s">
        <v>9526</v>
      </c>
      <c r="Q5577" t="s">
        <v>9523</v>
      </c>
      <c r="R5577">
        <v>375</v>
      </c>
      <c r="S5577">
        <v>124</v>
      </c>
    </row>
    <row r="5578" spans="1:20" x14ac:dyDescent="0.25">
      <c r="A5578" t="s">
        <v>20</v>
      </c>
      <c r="B5578" t="s">
        <v>21</v>
      </c>
      <c r="C5578" t="s">
        <v>22</v>
      </c>
      <c r="D5578" t="s">
        <v>23</v>
      </c>
      <c r="E5578" t="s">
        <v>5</v>
      </c>
      <c r="G5578" t="s">
        <v>24</v>
      </c>
      <c r="H5578">
        <v>2596983</v>
      </c>
      <c r="I5578">
        <v>2597360</v>
      </c>
      <c r="J5578" t="s">
        <v>88</v>
      </c>
      <c r="Q5578" t="s">
        <v>9527</v>
      </c>
      <c r="R5578">
        <v>378</v>
      </c>
      <c r="T5578" t="s">
        <v>9528</v>
      </c>
    </row>
    <row r="5579" spans="1:20" x14ac:dyDescent="0.25">
      <c r="A5579" t="s">
        <v>28</v>
      </c>
      <c r="B5579" t="s">
        <v>17938</v>
      </c>
      <c r="C5579" t="s">
        <v>22</v>
      </c>
      <c r="D5579" t="s">
        <v>23</v>
      </c>
      <c r="E5579" t="s">
        <v>5</v>
      </c>
      <c r="G5579" t="s">
        <v>24</v>
      </c>
      <c r="H5579">
        <v>2596983</v>
      </c>
      <c r="I5579">
        <v>2597360</v>
      </c>
      <c r="J5579" t="s">
        <v>88</v>
      </c>
      <c r="K5579" t="s">
        <v>9529</v>
      </c>
      <c r="L5579" t="s">
        <v>9529</v>
      </c>
      <c r="N5579" t="s">
        <v>9530</v>
      </c>
      <c r="Q5579" t="s">
        <v>9527</v>
      </c>
      <c r="R5579">
        <v>378</v>
      </c>
      <c r="S5579">
        <v>125</v>
      </c>
    </row>
    <row r="5580" spans="1:20" x14ac:dyDescent="0.25">
      <c r="A5580" t="s">
        <v>20</v>
      </c>
      <c r="B5580" t="s">
        <v>21</v>
      </c>
      <c r="C5580" t="s">
        <v>22</v>
      </c>
      <c r="D5580" t="s">
        <v>23</v>
      </c>
      <c r="E5580" t="s">
        <v>5</v>
      </c>
      <c r="G5580" t="s">
        <v>24</v>
      </c>
      <c r="H5580">
        <v>2597363</v>
      </c>
      <c r="I5580">
        <v>2598664</v>
      </c>
      <c r="J5580" t="s">
        <v>88</v>
      </c>
      <c r="Q5580" t="s">
        <v>9531</v>
      </c>
      <c r="R5580">
        <v>1302</v>
      </c>
      <c r="T5580" t="s">
        <v>9532</v>
      </c>
    </row>
    <row r="5581" spans="1:20" x14ac:dyDescent="0.25">
      <c r="A5581" t="s">
        <v>28</v>
      </c>
      <c r="B5581" t="s">
        <v>17938</v>
      </c>
      <c r="C5581" t="s">
        <v>22</v>
      </c>
      <c r="D5581" t="s">
        <v>23</v>
      </c>
      <c r="E5581" t="s">
        <v>5</v>
      </c>
      <c r="G5581" t="s">
        <v>24</v>
      </c>
      <c r="H5581">
        <v>2597363</v>
      </c>
      <c r="I5581">
        <v>2598664</v>
      </c>
      <c r="J5581" t="s">
        <v>88</v>
      </c>
      <c r="K5581" t="s">
        <v>9533</v>
      </c>
      <c r="L5581" t="s">
        <v>9533</v>
      </c>
      <c r="N5581" t="s">
        <v>9534</v>
      </c>
      <c r="Q5581" t="s">
        <v>9531</v>
      </c>
      <c r="R5581">
        <v>1302</v>
      </c>
      <c r="S5581">
        <v>433</v>
      </c>
    </row>
    <row r="5582" spans="1:20" x14ac:dyDescent="0.25">
      <c r="A5582" t="s">
        <v>20</v>
      </c>
      <c r="B5582" t="s">
        <v>21</v>
      </c>
      <c r="C5582" t="s">
        <v>22</v>
      </c>
      <c r="D5582" t="s">
        <v>23</v>
      </c>
      <c r="E5582" t="s">
        <v>5</v>
      </c>
      <c r="G5582" t="s">
        <v>24</v>
      </c>
      <c r="H5582">
        <v>2598654</v>
      </c>
      <c r="I5582">
        <v>2600699</v>
      </c>
      <c r="J5582" t="s">
        <v>88</v>
      </c>
      <c r="Q5582" t="s">
        <v>9535</v>
      </c>
      <c r="R5582">
        <v>2046</v>
      </c>
      <c r="T5582" t="s">
        <v>9536</v>
      </c>
    </row>
    <row r="5583" spans="1:20" x14ac:dyDescent="0.25">
      <c r="A5583" t="s">
        <v>28</v>
      </c>
      <c r="B5583" t="s">
        <v>17938</v>
      </c>
      <c r="C5583" t="s">
        <v>22</v>
      </c>
      <c r="D5583" t="s">
        <v>23</v>
      </c>
      <c r="E5583" t="s">
        <v>5</v>
      </c>
      <c r="G5583" t="s">
        <v>24</v>
      </c>
      <c r="H5583">
        <v>2598654</v>
      </c>
      <c r="I5583">
        <v>2600699</v>
      </c>
      <c r="J5583" t="s">
        <v>88</v>
      </c>
      <c r="K5583" t="s">
        <v>9537</v>
      </c>
      <c r="L5583" t="s">
        <v>9537</v>
      </c>
      <c r="N5583" t="s">
        <v>3786</v>
      </c>
      <c r="Q5583" t="s">
        <v>9535</v>
      </c>
      <c r="R5583">
        <v>2046</v>
      </c>
      <c r="S5583">
        <v>681</v>
      </c>
    </row>
    <row r="5584" spans="1:20" x14ac:dyDescent="0.25">
      <c r="A5584" t="s">
        <v>20</v>
      </c>
      <c r="B5584" t="s">
        <v>21</v>
      </c>
      <c r="C5584" t="s">
        <v>22</v>
      </c>
      <c r="D5584" t="s">
        <v>23</v>
      </c>
      <c r="E5584" t="s">
        <v>5</v>
      </c>
      <c r="G5584" t="s">
        <v>24</v>
      </c>
      <c r="H5584">
        <v>2600684</v>
      </c>
      <c r="I5584">
        <v>2601052</v>
      </c>
      <c r="J5584" t="s">
        <v>88</v>
      </c>
      <c r="Q5584" t="s">
        <v>9538</v>
      </c>
      <c r="R5584">
        <v>369</v>
      </c>
      <c r="T5584" t="s">
        <v>9539</v>
      </c>
    </row>
    <row r="5585" spans="1:20" x14ac:dyDescent="0.25">
      <c r="A5585" t="s">
        <v>28</v>
      </c>
      <c r="B5585" t="s">
        <v>17938</v>
      </c>
      <c r="C5585" t="s">
        <v>22</v>
      </c>
      <c r="D5585" t="s">
        <v>23</v>
      </c>
      <c r="E5585" t="s">
        <v>5</v>
      </c>
      <c r="G5585" t="s">
        <v>24</v>
      </c>
      <c r="H5585">
        <v>2600684</v>
      </c>
      <c r="I5585">
        <v>2601052</v>
      </c>
      <c r="J5585" t="s">
        <v>88</v>
      </c>
      <c r="K5585" t="s">
        <v>9540</v>
      </c>
      <c r="L5585" t="s">
        <v>9540</v>
      </c>
      <c r="N5585" t="s">
        <v>9541</v>
      </c>
      <c r="Q5585" t="s">
        <v>9538</v>
      </c>
      <c r="R5585">
        <v>369</v>
      </c>
      <c r="S5585">
        <v>122</v>
      </c>
    </row>
    <row r="5586" spans="1:20" x14ac:dyDescent="0.25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G5586" t="s">
        <v>24</v>
      </c>
      <c r="H5586">
        <v>2601110</v>
      </c>
      <c r="I5586">
        <v>2602126</v>
      </c>
      <c r="J5586" t="s">
        <v>88</v>
      </c>
      <c r="Q5586" t="s">
        <v>9542</v>
      </c>
      <c r="R5586">
        <v>1017</v>
      </c>
      <c r="T5586" t="s">
        <v>9543</v>
      </c>
    </row>
    <row r="5587" spans="1:20" x14ac:dyDescent="0.25">
      <c r="A5587" t="s">
        <v>28</v>
      </c>
      <c r="B5587" t="s">
        <v>17938</v>
      </c>
      <c r="C5587" t="s">
        <v>22</v>
      </c>
      <c r="D5587" t="s">
        <v>23</v>
      </c>
      <c r="E5587" t="s">
        <v>5</v>
      </c>
      <c r="G5587" t="s">
        <v>24</v>
      </c>
      <c r="H5587">
        <v>2601110</v>
      </c>
      <c r="I5587">
        <v>2602126</v>
      </c>
      <c r="J5587" t="s">
        <v>88</v>
      </c>
      <c r="K5587" t="s">
        <v>9544</v>
      </c>
      <c r="L5587" t="s">
        <v>9544</v>
      </c>
      <c r="N5587" t="s">
        <v>9545</v>
      </c>
      <c r="Q5587" t="s">
        <v>9542</v>
      </c>
      <c r="R5587">
        <v>1017</v>
      </c>
      <c r="S5587">
        <v>338</v>
      </c>
    </row>
    <row r="5588" spans="1:20" x14ac:dyDescent="0.25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G5588" t="s">
        <v>24</v>
      </c>
      <c r="H5588">
        <v>2602092</v>
      </c>
      <c r="I5588">
        <v>2602766</v>
      </c>
      <c r="J5588" t="s">
        <v>88</v>
      </c>
      <c r="Q5588" t="s">
        <v>9546</v>
      </c>
      <c r="R5588">
        <v>675</v>
      </c>
      <c r="T5588" t="s">
        <v>9547</v>
      </c>
    </row>
    <row r="5589" spans="1:20" x14ac:dyDescent="0.25">
      <c r="A5589" t="s">
        <v>28</v>
      </c>
      <c r="B5589" t="s">
        <v>17938</v>
      </c>
      <c r="C5589" t="s">
        <v>22</v>
      </c>
      <c r="D5589" t="s">
        <v>23</v>
      </c>
      <c r="E5589" t="s">
        <v>5</v>
      </c>
      <c r="G5589" t="s">
        <v>24</v>
      </c>
      <c r="H5589">
        <v>2602092</v>
      </c>
      <c r="I5589">
        <v>2602766</v>
      </c>
      <c r="J5589" t="s">
        <v>88</v>
      </c>
      <c r="K5589" t="s">
        <v>9548</v>
      </c>
      <c r="L5589" t="s">
        <v>9548</v>
      </c>
      <c r="N5589" t="s">
        <v>9549</v>
      </c>
      <c r="Q5589" t="s">
        <v>9546</v>
      </c>
      <c r="R5589">
        <v>675</v>
      </c>
      <c r="S5589">
        <v>224</v>
      </c>
    </row>
    <row r="5590" spans="1:20" x14ac:dyDescent="0.25">
      <c r="A5590" t="s">
        <v>20</v>
      </c>
      <c r="B5590" t="s">
        <v>21</v>
      </c>
      <c r="C5590" t="s">
        <v>22</v>
      </c>
      <c r="D5590" t="s">
        <v>23</v>
      </c>
      <c r="E5590" t="s">
        <v>5</v>
      </c>
      <c r="G5590" t="s">
        <v>24</v>
      </c>
      <c r="H5590">
        <v>2602763</v>
      </c>
      <c r="I5590">
        <v>2603311</v>
      </c>
      <c r="J5590" t="s">
        <v>88</v>
      </c>
      <c r="Q5590" t="s">
        <v>9550</v>
      </c>
      <c r="R5590">
        <v>549</v>
      </c>
      <c r="T5590" t="s">
        <v>9551</v>
      </c>
    </row>
    <row r="5591" spans="1:20" x14ac:dyDescent="0.25">
      <c r="A5591" t="s">
        <v>28</v>
      </c>
      <c r="B5591" t="s">
        <v>17938</v>
      </c>
      <c r="C5591" t="s">
        <v>22</v>
      </c>
      <c r="D5591" t="s">
        <v>23</v>
      </c>
      <c r="E5591" t="s">
        <v>5</v>
      </c>
      <c r="G5591" t="s">
        <v>24</v>
      </c>
      <c r="H5591">
        <v>2602763</v>
      </c>
      <c r="I5591">
        <v>2603311</v>
      </c>
      <c r="J5591" t="s">
        <v>88</v>
      </c>
      <c r="K5591" t="s">
        <v>9552</v>
      </c>
      <c r="L5591" t="s">
        <v>9552</v>
      </c>
      <c r="N5591" t="s">
        <v>79</v>
      </c>
      <c r="Q5591" t="s">
        <v>9550</v>
      </c>
      <c r="R5591">
        <v>549</v>
      </c>
      <c r="S5591">
        <v>182</v>
      </c>
    </row>
    <row r="5592" spans="1:20" x14ac:dyDescent="0.25">
      <c r="A5592" t="s">
        <v>20</v>
      </c>
      <c r="B5592" t="s">
        <v>21</v>
      </c>
      <c r="C5592" t="s">
        <v>22</v>
      </c>
      <c r="D5592" t="s">
        <v>23</v>
      </c>
      <c r="E5592" t="s">
        <v>5</v>
      </c>
      <c r="G5592" t="s">
        <v>24</v>
      </c>
      <c r="H5592">
        <v>2603329</v>
      </c>
      <c r="I5592">
        <v>2604078</v>
      </c>
      <c r="J5592" t="s">
        <v>88</v>
      </c>
      <c r="Q5592" t="s">
        <v>9553</v>
      </c>
      <c r="R5592">
        <v>750</v>
      </c>
      <c r="T5592" t="s">
        <v>9554</v>
      </c>
    </row>
    <row r="5593" spans="1:20" x14ac:dyDescent="0.25">
      <c r="A5593" t="s">
        <v>28</v>
      </c>
      <c r="B5593" t="s">
        <v>17938</v>
      </c>
      <c r="C5593" t="s">
        <v>22</v>
      </c>
      <c r="D5593" t="s">
        <v>23</v>
      </c>
      <c r="E5593" t="s">
        <v>5</v>
      </c>
      <c r="G5593" t="s">
        <v>24</v>
      </c>
      <c r="H5593">
        <v>2603329</v>
      </c>
      <c r="I5593">
        <v>2604078</v>
      </c>
      <c r="J5593" t="s">
        <v>88</v>
      </c>
      <c r="K5593" t="s">
        <v>9555</v>
      </c>
      <c r="L5593" t="s">
        <v>9555</v>
      </c>
      <c r="N5593" t="s">
        <v>9556</v>
      </c>
      <c r="Q5593" t="s">
        <v>9553</v>
      </c>
      <c r="R5593">
        <v>750</v>
      </c>
      <c r="S5593">
        <v>249</v>
      </c>
    </row>
    <row r="5594" spans="1:20" x14ac:dyDescent="0.25">
      <c r="A5594" t="s">
        <v>20</v>
      </c>
      <c r="B5594" t="s">
        <v>21</v>
      </c>
      <c r="C5594" t="s">
        <v>22</v>
      </c>
      <c r="D5594" t="s">
        <v>23</v>
      </c>
      <c r="E5594" t="s">
        <v>5</v>
      </c>
      <c r="G5594" t="s">
        <v>24</v>
      </c>
      <c r="H5594">
        <v>2604075</v>
      </c>
      <c r="I5594">
        <v>2604323</v>
      </c>
      <c r="J5594" t="s">
        <v>88</v>
      </c>
      <c r="Q5594" t="s">
        <v>9557</v>
      </c>
      <c r="R5594">
        <v>249</v>
      </c>
      <c r="T5594" t="s">
        <v>9558</v>
      </c>
    </row>
    <row r="5595" spans="1:20" x14ac:dyDescent="0.25">
      <c r="A5595" t="s">
        <v>28</v>
      </c>
      <c r="B5595" t="s">
        <v>17938</v>
      </c>
      <c r="C5595" t="s">
        <v>22</v>
      </c>
      <c r="D5595" t="s">
        <v>23</v>
      </c>
      <c r="E5595" t="s">
        <v>5</v>
      </c>
      <c r="G5595" t="s">
        <v>24</v>
      </c>
      <c r="H5595">
        <v>2604075</v>
      </c>
      <c r="I5595">
        <v>2604323</v>
      </c>
      <c r="J5595" t="s">
        <v>88</v>
      </c>
      <c r="K5595" t="s">
        <v>9559</v>
      </c>
      <c r="L5595" t="s">
        <v>9559</v>
      </c>
      <c r="N5595" t="s">
        <v>9560</v>
      </c>
      <c r="Q5595" t="s">
        <v>9557</v>
      </c>
      <c r="R5595">
        <v>249</v>
      </c>
      <c r="S5595">
        <v>82</v>
      </c>
    </row>
    <row r="5596" spans="1:20" x14ac:dyDescent="0.25">
      <c r="A5596" t="s">
        <v>20</v>
      </c>
      <c r="B5596" t="s">
        <v>21</v>
      </c>
      <c r="C5596" t="s">
        <v>22</v>
      </c>
      <c r="D5596" t="s">
        <v>23</v>
      </c>
      <c r="E5596" t="s">
        <v>5</v>
      </c>
      <c r="G5596" t="s">
        <v>24</v>
      </c>
      <c r="H5596">
        <v>2604335</v>
      </c>
      <c r="I5596">
        <v>2604625</v>
      </c>
      <c r="J5596" t="s">
        <v>88</v>
      </c>
      <c r="Q5596" t="s">
        <v>9561</v>
      </c>
      <c r="R5596">
        <v>291</v>
      </c>
      <c r="T5596" t="s">
        <v>9562</v>
      </c>
    </row>
    <row r="5597" spans="1:20" x14ac:dyDescent="0.25">
      <c r="A5597" t="s">
        <v>28</v>
      </c>
      <c r="B5597" t="s">
        <v>17938</v>
      </c>
      <c r="C5597" t="s">
        <v>22</v>
      </c>
      <c r="D5597" t="s">
        <v>23</v>
      </c>
      <c r="E5597" t="s">
        <v>5</v>
      </c>
      <c r="G5597" t="s">
        <v>24</v>
      </c>
      <c r="H5597">
        <v>2604335</v>
      </c>
      <c r="I5597">
        <v>2604625</v>
      </c>
      <c r="J5597" t="s">
        <v>88</v>
      </c>
      <c r="K5597" t="s">
        <v>9563</v>
      </c>
      <c r="L5597" t="s">
        <v>9563</v>
      </c>
      <c r="N5597" t="s">
        <v>9564</v>
      </c>
      <c r="Q5597" t="s">
        <v>9561</v>
      </c>
      <c r="R5597">
        <v>291</v>
      </c>
      <c r="S5597">
        <v>96</v>
      </c>
    </row>
    <row r="5598" spans="1:20" x14ac:dyDescent="0.25">
      <c r="A5598" t="s">
        <v>20</v>
      </c>
      <c r="B5598" t="s">
        <v>21</v>
      </c>
      <c r="C5598" t="s">
        <v>22</v>
      </c>
      <c r="D5598" t="s">
        <v>23</v>
      </c>
      <c r="E5598" t="s">
        <v>5</v>
      </c>
      <c r="G5598" t="s">
        <v>24</v>
      </c>
      <c r="H5598">
        <v>2604603</v>
      </c>
      <c r="I5598">
        <v>2604818</v>
      </c>
      <c r="J5598" t="s">
        <v>88</v>
      </c>
      <c r="Q5598" t="s">
        <v>9565</v>
      </c>
      <c r="R5598">
        <v>216</v>
      </c>
      <c r="T5598" t="s">
        <v>9566</v>
      </c>
    </row>
    <row r="5599" spans="1:20" x14ac:dyDescent="0.25">
      <c r="A5599" t="s">
        <v>28</v>
      </c>
      <c r="B5599" t="s">
        <v>17938</v>
      </c>
      <c r="C5599" t="s">
        <v>22</v>
      </c>
      <c r="D5599" t="s">
        <v>23</v>
      </c>
      <c r="E5599" t="s">
        <v>5</v>
      </c>
      <c r="G5599" t="s">
        <v>24</v>
      </c>
      <c r="H5599">
        <v>2604603</v>
      </c>
      <c r="I5599">
        <v>2604818</v>
      </c>
      <c r="J5599" t="s">
        <v>88</v>
      </c>
      <c r="K5599" t="s">
        <v>9567</v>
      </c>
      <c r="L5599" t="s">
        <v>9567</v>
      </c>
      <c r="N5599" t="s">
        <v>9568</v>
      </c>
      <c r="Q5599" t="s">
        <v>9565</v>
      </c>
      <c r="R5599">
        <v>216</v>
      </c>
      <c r="S5599">
        <v>71</v>
      </c>
    </row>
    <row r="5600" spans="1:20" x14ac:dyDescent="0.25">
      <c r="A5600" t="s">
        <v>20</v>
      </c>
      <c r="B5600" t="s">
        <v>21</v>
      </c>
      <c r="C5600" t="s">
        <v>22</v>
      </c>
      <c r="D5600" t="s">
        <v>23</v>
      </c>
      <c r="E5600" t="s">
        <v>5</v>
      </c>
      <c r="G5600" t="s">
        <v>24</v>
      </c>
      <c r="H5600">
        <v>2604912</v>
      </c>
      <c r="I5600">
        <v>2605601</v>
      </c>
      <c r="J5600" t="s">
        <v>88</v>
      </c>
      <c r="Q5600" t="s">
        <v>9569</v>
      </c>
      <c r="R5600">
        <v>690</v>
      </c>
      <c r="T5600" t="s">
        <v>9570</v>
      </c>
    </row>
    <row r="5601" spans="1:20" x14ac:dyDescent="0.25">
      <c r="A5601" t="s">
        <v>28</v>
      </c>
      <c r="B5601" t="s">
        <v>17938</v>
      </c>
      <c r="C5601" t="s">
        <v>22</v>
      </c>
      <c r="D5601" t="s">
        <v>23</v>
      </c>
      <c r="E5601" t="s">
        <v>5</v>
      </c>
      <c r="G5601" t="s">
        <v>24</v>
      </c>
      <c r="H5601">
        <v>2604912</v>
      </c>
      <c r="I5601">
        <v>2605601</v>
      </c>
      <c r="J5601" t="s">
        <v>88</v>
      </c>
      <c r="K5601" t="s">
        <v>9571</v>
      </c>
      <c r="L5601" t="s">
        <v>9571</v>
      </c>
      <c r="N5601" t="s">
        <v>9572</v>
      </c>
      <c r="Q5601" t="s">
        <v>9569</v>
      </c>
      <c r="R5601">
        <v>690</v>
      </c>
      <c r="S5601">
        <v>229</v>
      </c>
    </row>
    <row r="5602" spans="1:20" x14ac:dyDescent="0.25">
      <c r="A5602" t="s">
        <v>20</v>
      </c>
      <c r="B5602" t="s">
        <v>21</v>
      </c>
      <c r="C5602" t="s">
        <v>22</v>
      </c>
      <c r="D5602" t="s">
        <v>23</v>
      </c>
      <c r="E5602" t="s">
        <v>5</v>
      </c>
      <c r="G5602" t="s">
        <v>24</v>
      </c>
      <c r="H5602">
        <v>2605598</v>
      </c>
      <c r="I5602">
        <v>2606380</v>
      </c>
      <c r="J5602" t="s">
        <v>88</v>
      </c>
      <c r="Q5602" t="s">
        <v>9573</v>
      </c>
      <c r="R5602">
        <v>783</v>
      </c>
      <c r="T5602" t="s">
        <v>9574</v>
      </c>
    </row>
    <row r="5603" spans="1:20" x14ac:dyDescent="0.25">
      <c r="A5603" t="s">
        <v>28</v>
      </c>
      <c r="B5603" t="s">
        <v>17938</v>
      </c>
      <c r="C5603" t="s">
        <v>22</v>
      </c>
      <c r="D5603" t="s">
        <v>23</v>
      </c>
      <c r="E5603" t="s">
        <v>5</v>
      </c>
      <c r="G5603" t="s">
        <v>24</v>
      </c>
      <c r="H5603">
        <v>2605598</v>
      </c>
      <c r="I5603">
        <v>2606380</v>
      </c>
      <c r="J5603" t="s">
        <v>88</v>
      </c>
      <c r="K5603" t="s">
        <v>9575</v>
      </c>
      <c r="L5603" t="s">
        <v>9575</v>
      </c>
      <c r="N5603" t="s">
        <v>9576</v>
      </c>
      <c r="Q5603" t="s">
        <v>9573</v>
      </c>
      <c r="R5603">
        <v>783</v>
      </c>
      <c r="S5603">
        <v>260</v>
      </c>
    </row>
    <row r="5604" spans="1:20" x14ac:dyDescent="0.25">
      <c r="A5604" t="s">
        <v>20</v>
      </c>
      <c r="B5604" t="s">
        <v>21</v>
      </c>
      <c r="C5604" t="s">
        <v>22</v>
      </c>
      <c r="D5604" t="s">
        <v>23</v>
      </c>
      <c r="E5604" t="s">
        <v>5</v>
      </c>
      <c r="G5604" t="s">
        <v>24</v>
      </c>
      <c r="H5604">
        <v>2606396</v>
      </c>
      <c r="I5604">
        <v>2606830</v>
      </c>
      <c r="J5604" t="s">
        <v>88</v>
      </c>
      <c r="Q5604" t="s">
        <v>9577</v>
      </c>
      <c r="R5604">
        <v>435</v>
      </c>
      <c r="T5604" t="s">
        <v>9578</v>
      </c>
    </row>
    <row r="5605" spans="1:20" x14ac:dyDescent="0.25">
      <c r="A5605" t="s">
        <v>28</v>
      </c>
      <c r="B5605" t="s">
        <v>17938</v>
      </c>
      <c r="C5605" t="s">
        <v>22</v>
      </c>
      <c r="D5605" t="s">
        <v>23</v>
      </c>
      <c r="E5605" t="s">
        <v>5</v>
      </c>
      <c r="G5605" t="s">
        <v>24</v>
      </c>
      <c r="H5605">
        <v>2606396</v>
      </c>
      <c r="I5605">
        <v>2606830</v>
      </c>
      <c r="J5605" t="s">
        <v>88</v>
      </c>
      <c r="K5605" t="s">
        <v>9579</v>
      </c>
      <c r="L5605" t="s">
        <v>9579</v>
      </c>
      <c r="N5605" t="s">
        <v>9580</v>
      </c>
      <c r="Q5605" t="s">
        <v>9577</v>
      </c>
      <c r="R5605">
        <v>435</v>
      </c>
      <c r="S5605">
        <v>144</v>
      </c>
    </row>
    <row r="5606" spans="1:20" x14ac:dyDescent="0.25">
      <c r="A5606" t="s">
        <v>20</v>
      </c>
      <c r="B5606" t="s">
        <v>21</v>
      </c>
      <c r="C5606" t="s">
        <v>22</v>
      </c>
      <c r="D5606" t="s">
        <v>23</v>
      </c>
      <c r="E5606" t="s">
        <v>5</v>
      </c>
      <c r="G5606" t="s">
        <v>24</v>
      </c>
      <c r="H5606">
        <v>2606882</v>
      </c>
      <c r="I5606">
        <v>2607298</v>
      </c>
      <c r="J5606" t="s">
        <v>88</v>
      </c>
      <c r="Q5606" t="s">
        <v>9581</v>
      </c>
      <c r="R5606">
        <v>417</v>
      </c>
      <c r="T5606" t="s">
        <v>9582</v>
      </c>
    </row>
    <row r="5607" spans="1:20" x14ac:dyDescent="0.25">
      <c r="A5607" t="s">
        <v>28</v>
      </c>
      <c r="B5607" t="s">
        <v>17938</v>
      </c>
      <c r="C5607" t="s">
        <v>22</v>
      </c>
      <c r="D5607" t="s">
        <v>23</v>
      </c>
      <c r="E5607" t="s">
        <v>5</v>
      </c>
      <c r="G5607" t="s">
        <v>24</v>
      </c>
      <c r="H5607">
        <v>2606882</v>
      </c>
      <c r="I5607">
        <v>2607298</v>
      </c>
      <c r="J5607" t="s">
        <v>88</v>
      </c>
      <c r="K5607" t="s">
        <v>9583</v>
      </c>
      <c r="L5607" t="s">
        <v>9583</v>
      </c>
      <c r="N5607" t="s">
        <v>9584</v>
      </c>
      <c r="Q5607" t="s">
        <v>9581</v>
      </c>
      <c r="R5607">
        <v>417</v>
      </c>
      <c r="S5607">
        <v>138</v>
      </c>
    </row>
    <row r="5608" spans="1:20" x14ac:dyDescent="0.25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G5608" t="s">
        <v>24</v>
      </c>
      <c r="H5608">
        <v>2607301</v>
      </c>
      <c r="I5608">
        <v>2607888</v>
      </c>
      <c r="J5608" t="s">
        <v>88</v>
      </c>
      <c r="Q5608" t="s">
        <v>9585</v>
      </c>
      <c r="R5608">
        <v>588</v>
      </c>
      <c r="T5608" t="s">
        <v>9586</v>
      </c>
    </row>
    <row r="5609" spans="1:20" x14ac:dyDescent="0.25">
      <c r="A5609" t="s">
        <v>28</v>
      </c>
      <c r="B5609" t="s">
        <v>17938</v>
      </c>
      <c r="C5609" t="s">
        <v>22</v>
      </c>
      <c r="D5609" t="s">
        <v>23</v>
      </c>
      <c r="E5609" t="s">
        <v>5</v>
      </c>
      <c r="G5609" t="s">
        <v>24</v>
      </c>
      <c r="H5609">
        <v>2607301</v>
      </c>
      <c r="I5609">
        <v>2607888</v>
      </c>
      <c r="J5609" t="s">
        <v>88</v>
      </c>
      <c r="K5609" t="s">
        <v>9587</v>
      </c>
      <c r="L5609" t="s">
        <v>9587</v>
      </c>
      <c r="N5609" t="s">
        <v>9588</v>
      </c>
      <c r="Q5609" t="s">
        <v>9585</v>
      </c>
      <c r="R5609">
        <v>588</v>
      </c>
      <c r="S5609">
        <v>195</v>
      </c>
    </row>
    <row r="5610" spans="1:20" x14ac:dyDescent="0.25">
      <c r="A5610" t="s">
        <v>20</v>
      </c>
      <c r="B5610" t="s">
        <v>21</v>
      </c>
      <c r="C5610" t="s">
        <v>22</v>
      </c>
      <c r="D5610" t="s">
        <v>23</v>
      </c>
      <c r="E5610" t="s">
        <v>5</v>
      </c>
      <c r="G5610" t="s">
        <v>24</v>
      </c>
      <c r="H5610">
        <v>2607904</v>
      </c>
      <c r="I5610">
        <v>2609358</v>
      </c>
      <c r="J5610" t="s">
        <v>88</v>
      </c>
      <c r="Q5610" t="s">
        <v>9589</v>
      </c>
      <c r="R5610">
        <v>1455</v>
      </c>
      <c r="T5610" t="s">
        <v>9590</v>
      </c>
    </row>
    <row r="5611" spans="1:20" x14ac:dyDescent="0.25">
      <c r="A5611" t="s">
        <v>28</v>
      </c>
      <c r="B5611" t="s">
        <v>17938</v>
      </c>
      <c r="C5611" t="s">
        <v>22</v>
      </c>
      <c r="D5611" t="s">
        <v>23</v>
      </c>
      <c r="E5611" t="s">
        <v>5</v>
      </c>
      <c r="G5611" t="s">
        <v>24</v>
      </c>
      <c r="H5611">
        <v>2607904</v>
      </c>
      <c r="I5611">
        <v>2609358</v>
      </c>
      <c r="J5611" t="s">
        <v>88</v>
      </c>
      <c r="K5611" t="s">
        <v>9591</v>
      </c>
      <c r="L5611" t="s">
        <v>9591</v>
      </c>
      <c r="N5611" t="s">
        <v>9592</v>
      </c>
      <c r="Q5611" t="s">
        <v>9589</v>
      </c>
      <c r="R5611">
        <v>1455</v>
      </c>
      <c r="S5611">
        <v>484</v>
      </c>
    </row>
    <row r="5612" spans="1:20" x14ac:dyDescent="0.25">
      <c r="A5612" t="s">
        <v>20</v>
      </c>
      <c r="B5612" t="s">
        <v>21</v>
      </c>
      <c r="C5612" t="s">
        <v>22</v>
      </c>
      <c r="D5612" t="s">
        <v>23</v>
      </c>
      <c r="E5612" t="s">
        <v>5</v>
      </c>
      <c r="G5612" t="s">
        <v>24</v>
      </c>
      <c r="H5612">
        <v>2609361</v>
      </c>
      <c r="I5612">
        <v>2609834</v>
      </c>
      <c r="J5612" t="s">
        <v>88</v>
      </c>
      <c r="Q5612" t="s">
        <v>9593</v>
      </c>
      <c r="R5612">
        <v>474</v>
      </c>
      <c r="T5612" t="s">
        <v>9594</v>
      </c>
    </row>
    <row r="5613" spans="1:20" x14ac:dyDescent="0.25">
      <c r="A5613" t="s">
        <v>28</v>
      </c>
      <c r="B5613" t="s">
        <v>17938</v>
      </c>
      <c r="C5613" t="s">
        <v>22</v>
      </c>
      <c r="D5613" t="s">
        <v>23</v>
      </c>
      <c r="E5613" t="s">
        <v>5</v>
      </c>
      <c r="G5613" t="s">
        <v>24</v>
      </c>
      <c r="H5613">
        <v>2609361</v>
      </c>
      <c r="I5613">
        <v>2609834</v>
      </c>
      <c r="J5613" t="s">
        <v>88</v>
      </c>
      <c r="K5613" t="s">
        <v>9595</v>
      </c>
      <c r="L5613" t="s">
        <v>9595</v>
      </c>
      <c r="N5613" t="s">
        <v>3829</v>
      </c>
      <c r="Q5613" t="s">
        <v>9593</v>
      </c>
      <c r="R5613">
        <v>474</v>
      </c>
      <c r="S5613">
        <v>157</v>
      </c>
    </row>
    <row r="5614" spans="1:20" x14ac:dyDescent="0.25">
      <c r="A5614" t="s">
        <v>20</v>
      </c>
      <c r="B5614" t="s">
        <v>21</v>
      </c>
      <c r="C5614" t="s">
        <v>22</v>
      </c>
      <c r="D5614" t="s">
        <v>23</v>
      </c>
      <c r="E5614" t="s">
        <v>5</v>
      </c>
      <c r="G5614" t="s">
        <v>24</v>
      </c>
      <c r="H5614">
        <v>2609831</v>
      </c>
      <c r="I5614">
        <v>2610421</v>
      </c>
      <c r="J5614" t="s">
        <v>88</v>
      </c>
      <c r="Q5614" t="s">
        <v>9596</v>
      </c>
      <c r="R5614">
        <v>591</v>
      </c>
      <c r="T5614" t="s">
        <v>9597</v>
      </c>
    </row>
    <row r="5615" spans="1:20" x14ac:dyDescent="0.25">
      <c r="A5615" t="s">
        <v>28</v>
      </c>
      <c r="B5615" t="s">
        <v>17938</v>
      </c>
      <c r="C5615" t="s">
        <v>22</v>
      </c>
      <c r="D5615" t="s">
        <v>23</v>
      </c>
      <c r="E5615" t="s">
        <v>5</v>
      </c>
      <c r="G5615" t="s">
        <v>24</v>
      </c>
      <c r="H5615">
        <v>2609831</v>
      </c>
      <c r="I5615">
        <v>2610421</v>
      </c>
      <c r="J5615" t="s">
        <v>88</v>
      </c>
      <c r="K5615" t="s">
        <v>9598</v>
      </c>
      <c r="L5615" t="s">
        <v>9598</v>
      </c>
      <c r="N5615" t="s">
        <v>9599</v>
      </c>
      <c r="Q5615" t="s">
        <v>9596</v>
      </c>
      <c r="R5615">
        <v>591</v>
      </c>
      <c r="S5615">
        <v>196</v>
      </c>
    </row>
    <row r="5616" spans="1:20" x14ac:dyDescent="0.25">
      <c r="A5616" t="s">
        <v>20</v>
      </c>
      <c r="B5616" t="s">
        <v>21</v>
      </c>
      <c r="C5616" t="s">
        <v>22</v>
      </c>
      <c r="D5616" t="s">
        <v>23</v>
      </c>
      <c r="E5616" t="s">
        <v>5</v>
      </c>
      <c r="G5616" t="s">
        <v>24</v>
      </c>
      <c r="H5616">
        <v>2610428</v>
      </c>
      <c r="I5616">
        <v>2610754</v>
      </c>
      <c r="J5616" t="s">
        <v>88</v>
      </c>
      <c r="Q5616" t="s">
        <v>9600</v>
      </c>
      <c r="R5616">
        <v>327</v>
      </c>
      <c r="T5616" t="s">
        <v>9601</v>
      </c>
    </row>
    <row r="5617" spans="1:20" x14ac:dyDescent="0.25">
      <c r="A5617" t="s">
        <v>28</v>
      </c>
      <c r="B5617" t="s">
        <v>17938</v>
      </c>
      <c r="C5617" t="s">
        <v>22</v>
      </c>
      <c r="D5617" t="s">
        <v>23</v>
      </c>
      <c r="E5617" t="s">
        <v>5</v>
      </c>
      <c r="G5617" t="s">
        <v>24</v>
      </c>
      <c r="H5617">
        <v>2610428</v>
      </c>
      <c r="I5617">
        <v>2610754</v>
      </c>
      <c r="J5617" t="s">
        <v>88</v>
      </c>
      <c r="K5617" t="s">
        <v>9602</v>
      </c>
      <c r="L5617" t="s">
        <v>9602</v>
      </c>
      <c r="N5617" t="s">
        <v>9603</v>
      </c>
      <c r="Q5617" t="s">
        <v>9600</v>
      </c>
      <c r="R5617">
        <v>327</v>
      </c>
      <c r="S5617">
        <v>108</v>
      </c>
    </row>
    <row r="5618" spans="1:20" x14ac:dyDescent="0.25">
      <c r="A5618" t="s">
        <v>20</v>
      </c>
      <c r="B5618" t="s">
        <v>21</v>
      </c>
      <c r="C5618" t="s">
        <v>22</v>
      </c>
      <c r="D5618" t="s">
        <v>23</v>
      </c>
      <c r="E5618" t="s">
        <v>5</v>
      </c>
      <c r="G5618" t="s">
        <v>24</v>
      </c>
      <c r="H5618">
        <v>2611017</v>
      </c>
      <c r="I5618">
        <v>2611259</v>
      </c>
      <c r="J5618" t="s">
        <v>88</v>
      </c>
      <c r="Q5618" t="s">
        <v>9604</v>
      </c>
      <c r="R5618">
        <v>243</v>
      </c>
      <c r="T5618" t="s">
        <v>9605</v>
      </c>
    </row>
    <row r="5619" spans="1:20" x14ac:dyDescent="0.25">
      <c r="A5619" t="s">
        <v>28</v>
      </c>
      <c r="B5619" t="s">
        <v>17938</v>
      </c>
      <c r="C5619" t="s">
        <v>22</v>
      </c>
      <c r="D5619" t="s">
        <v>23</v>
      </c>
      <c r="E5619" t="s">
        <v>5</v>
      </c>
      <c r="G5619" t="s">
        <v>24</v>
      </c>
      <c r="H5619">
        <v>2611017</v>
      </c>
      <c r="I5619">
        <v>2611259</v>
      </c>
      <c r="J5619" t="s">
        <v>88</v>
      </c>
      <c r="K5619" t="s">
        <v>9606</v>
      </c>
      <c r="L5619" t="s">
        <v>9606</v>
      </c>
      <c r="N5619" t="s">
        <v>9607</v>
      </c>
      <c r="Q5619" t="s">
        <v>9604</v>
      </c>
      <c r="R5619">
        <v>243</v>
      </c>
      <c r="S5619">
        <v>80</v>
      </c>
    </row>
    <row r="5620" spans="1:20" x14ac:dyDescent="0.25">
      <c r="A5620" t="s">
        <v>20</v>
      </c>
      <c r="B5620" t="s">
        <v>21</v>
      </c>
      <c r="C5620" t="s">
        <v>22</v>
      </c>
      <c r="D5620" t="s">
        <v>23</v>
      </c>
      <c r="E5620" t="s">
        <v>5</v>
      </c>
      <c r="G5620" t="s">
        <v>24</v>
      </c>
      <c r="H5620">
        <v>2611267</v>
      </c>
      <c r="I5620">
        <v>2612478</v>
      </c>
      <c r="J5620" t="s">
        <v>88</v>
      </c>
      <c r="Q5620" t="s">
        <v>9608</v>
      </c>
      <c r="R5620">
        <v>1212</v>
      </c>
      <c r="T5620" t="s">
        <v>9609</v>
      </c>
    </row>
    <row r="5621" spans="1:20" x14ac:dyDescent="0.25">
      <c r="A5621" t="s">
        <v>28</v>
      </c>
      <c r="B5621" t="s">
        <v>17938</v>
      </c>
      <c r="C5621" t="s">
        <v>22</v>
      </c>
      <c r="D5621" t="s">
        <v>23</v>
      </c>
      <c r="E5621" t="s">
        <v>5</v>
      </c>
      <c r="G5621" t="s">
        <v>24</v>
      </c>
      <c r="H5621">
        <v>2611267</v>
      </c>
      <c r="I5621">
        <v>2612478</v>
      </c>
      <c r="J5621" t="s">
        <v>88</v>
      </c>
      <c r="K5621" t="s">
        <v>9610</v>
      </c>
      <c r="L5621" t="s">
        <v>9610</v>
      </c>
      <c r="N5621" t="s">
        <v>9611</v>
      </c>
      <c r="Q5621" t="s">
        <v>9608</v>
      </c>
      <c r="R5621">
        <v>1212</v>
      </c>
      <c r="S5621">
        <v>403</v>
      </c>
    </row>
    <row r="5622" spans="1:20" x14ac:dyDescent="0.25">
      <c r="A5622" t="s">
        <v>20</v>
      </c>
      <c r="B5622" t="s">
        <v>21</v>
      </c>
      <c r="C5622" t="s">
        <v>22</v>
      </c>
      <c r="D5622" t="s">
        <v>23</v>
      </c>
      <c r="E5622" t="s">
        <v>5</v>
      </c>
      <c r="G5622" t="s">
        <v>24</v>
      </c>
      <c r="H5622">
        <v>2612459</v>
      </c>
      <c r="I5622">
        <v>2613952</v>
      </c>
      <c r="J5622" t="s">
        <v>88</v>
      </c>
      <c r="Q5622" t="s">
        <v>9612</v>
      </c>
      <c r="R5622">
        <v>1494</v>
      </c>
      <c r="T5622" t="s">
        <v>9613</v>
      </c>
    </row>
    <row r="5623" spans="1:20" x14ac:dyDescent="0.25">
      <c r="A5623" t="s">
        <v>28</v>
      </c>
      <c r="B5623" t="s">
        <v>17938</v>
      </c>
      <c r="C5623" t="s">
        <v>22</v>
      </c>
      <c r="D5623" t="s">
        <v>23</v>
      </c>
      <c r="E5623" t="s">
        <v>5</v>
      </c>
      <c r="G5623" t="s">
        <v>24</v>
      </c>
      <c r="H5623">
        <v>2612459</v>
      </c>
      <c r="I5623">
        <v>2613952</v>
      </c>
      <c r="J5623" t="s">
        <v>88</v>
      </c>
      <c r="K5623" t="s">
        <v>9614</v>
      </c>
      <c r="L5623" t="s">
        <v>9614</v>
      </c>
      <c r="N5623" t="s">
        <v>9615</v>
      </c>
      <c r="Q5623" t="s">
        <v>9612</v>
      </c>
      <c r="R5623">
        <v>1494</v>
      </c>
      <c r="S5623">
        <v>497</v>
      </c>
    </row>
    <row r="5624" spans="1:20" x14ac:dyDescent="0.25">
      <c r="A5624" t="s">
        <v>20</v>
      </c>
      <c r="B5624" t="s">
        <v>21</v>
      </c>
      <c r="C5624" t="s">
        <v>22</v>
      </c>
      <c r="D5624" t="s">
        <v>23</v>
      </c>
      <c r="E5624" t="s">
        <v>5</v>
      </c>
      <c r="G5624" t="s">
        <v>24</v>
      </c>
      <c r="H5624">
        <v>2613954</v>
      </c>
      <c r="I5624">
        <v>2614337</v>
      </c>
      <c r="J5624" t="s">
        <v>88</v>
      </c>
      <c r="O5624" t="s">
        <v>9616</v>
      </c>
      <c r="Q5624" t="s">
        <v>9617</v>
      </c>
      <c r="R5624">
        <v>384</v>
      </c>
      <c r="T5624" t="s">
        <v>9618</v>
      </c>
    </row>
    <row r="5625" spans="1:20" x14ac:dyDescent="0.25">
      <c r="A5625" t="s">
        <v>28</v>
      </c>
      <c r="B5625" t="s">
        <v>17938</v>
      </c>
      <c r="C5625" t="s">
        <v>22</v>
      </c>
      <c r="D5625" t="s">
        <v>23</v>
      </c>
      <c r="E5625" t="s">
        <v>5</v>
      </c>
      <c r="G5625" t="s">
        <v>24</v>
      </c>
      <c r="H5625">
        <v>2613954</v>
      </c>
      <c r="I5625">
        <v>2614337</v>
      </c>
      <c r="J5625" t="s">
        <v>88</v>
      </c>
      <c r="K5625" t="s">
        <v>9619</v>
      </c>
      <c r="L5625" t="s">
        <v>9619</v>
      </c>
      <c r="N5625" t="s">
        <v>9620</v>
      </c>
      <c r="O5625" t="s">
        <v>9616</v>
      </c>
      <c r="Q5625" t="s">
        <v>9617</v>
      </c>
      <c r="R5625">
        <v>384</v>
      </c>
      <c r="S5625">
        <v>127</v>
      </c>
    </row>
    <row r="5626" spans="1:20" x14ac:dyDescent="0.25">
      <c r="A5626" t="s">
        <v>20</v>
      </c>
      <c r="B5626" t="s">
        <v>21</v>
      </c>
      <c r="C5626" t="s">
        <v>22</v>
      </c>
      <c r="D5626" t="s">
        <v>23</v>
      </c>
      <c r="E5626" t="s">
        <v>5</v>
      </c>
      <c r="G5626" t="s">
        <v>24</v>
      </c>
      <c r="H5626">
        <v>2614756</v>
      </c>
      <c r="I5626">
        <v>2617518</v>
      </c>
      <c r="J5626" t="s">
        <v>25</v>
      </c>
      <c r="Q5626" t="s">
        <v>9621</v>
      </c>
      <c r="R5626">
        <v>2763</v>
      </c>
      <c r="T5626" t="s">
        <v>9622</v>
      </c>
    </row>
    <row r="5627" spans="1:20" x14ac:dyDescent="0.25">
      <c r="A5627" t="s">
        <v>28</v>
      </c>
      <c r="B5627" t="s">
        <v>17938</v>
      </c>
      <c r="C5627" t="s">
        <v>22</v>
      </c>
      <c r="D5627" t="s">
        <v>23</v>
      </c>
      <c r="E5627" t="s">
        <v>5</v>
      </c>
      <c r="G5627" t="s">
        <v>24</v>
      </c>
      <c r="H5627">
        <v>2614756</v>
      </c>
      <c r="I5627">
        <v>2617518</v>
      </c>
      <c r="J5627" t="s">
        <v>25</v>
      </c>
      <c r="K5627" t="s">
        <v>9623</v>
      </c>
      <c r="L5627" t="s">
        <v>9623</v>
      </c>
      <c r="N5627" t="s">
        <v>5883</v>
      </c>
      <c r="Q5627" t="s">
        <v>9621</v>
      </c>
      <c r="R5627">
        <v>2763</v>
      </c>
      <c r="S5627">
        <v>920</v>
      </c>
    </row>
    <row r="5628" spans="1:20" x14ac:dyDescent="0.25">
      <c r="A5628" t="s">
        <v>20</v>
      </c>
      <c r="B5628" t="s">
        <v>21</v>
      </c>
      <c r="C5628" t="s">
        <v>22</v>
      </c>
      <c r="D5628" t="s">
        <v>23</v>
      </c>
      <c r="E5628" t="s">
        <v>5</v>
      </c>
      <c r="G5628" t="s">
        <v>24</v>
      </c>
      <c r="H5628">
        <v>2617549</v>
      </c>
      <c r="I5628">
        <v>2618187</v>
      </c>
      <c r="J5628" t="s">
        <v>25</v>
      </c>
      <c r="Q5628" t="s">
        <v>9624</v>
      </c>
      <c r="R5628">
        <v>639</v>
      </c>
      <c r="T5628" t="s">
        <v>9625</v>
      </c>
    </row>
    <row r="5629" spans="1:20" x14ac:dyDescent="0.25">
      <c r="A5629" t="s">
        <v>28</v>
      </c>
      <c r="B5629" t="s">
        <v>17938</v>
      </c>
      <c r="C5629" t="s">
        <v>22</v>
      </c>
      <c r="D5629" t="s">
        <v>23</v>
      </c>
      <c r="E5629" t="s">
        <v>5</v>
      </c>
      <c r="G5629" t="s">
        <v>24</v>
      </c>
      <c r="H5629">
        <v>2617549</v>
      </c>
      <c r="I5629">
        <v>2618187</v>
      </c>
      <c r="J5629" t="s">
        <v>25</v>
      </c>
      <c r="K5629" t="s">
        <v>9626</v>
      </c>
      <c r="L5629" t="s">
        <v>9626</v>
      </c>
      <c r="N5629" t="s">
        <v>380</v>
      </c>
      <c r="Q5629" t="s">
        <v>9624</v>
      </c>
      <c r="R5629">
        <v>639</v>
      </c>
      <c r="S5629">
        <v>212</v>
      </c>
    </row>
    <row r="5630" spans="1:20" x14ac:dyDescent="0.25">
      <c r="A5630" t="s">
        <v>20</v>
      </c>
      <c r="B5630" t="s">
        <v>21</v>
      </c>
      <c r="C5630" t="s">
        <v>22</v>
      </c>
      <c r="D5630" t="s">
        <v>23</v>
      </c>
      <c r="E5630" t="s">
        <v>5</v>
      </c>
      <c r="G5630" t="s">
        <v>24</v>
      </c>
      <c r="H5630">
        <v>2618366</v>
      </c>
      <c r="I5630">
        <v>2619094</v>
      </c>
      <c r="J5630" t="s">
        <v>25</v>
      </c>
      <c r="Q5630" t="s">
        <v>9627</v>
      </c>
      <c r="R5630">
        <v>729</v>
      </c>
      <c r="T5630" t="s">
        <v>9628</v>
      </c>
    </row>
    <row r="5631" spans="1:20" x14ac:dyDescent="0.25">
      <c r="A5631" t="s">
        <v>28</v>
      </c>
      <c r="B5631" t="s">
        <v>17938</v>
      </c>
      <c r="C5631" t="s">
        <v>22</v>
      </c>
      <c r="D5631" t="s">
        <v>23</v>
      </c>
      <c r="E5631" t="s">
        <v>5</v>
      </c>
      <c r="G5631" t="s">
        <v>24</v>
      </c>
      <c r="H5631">
        <v>2618366</v>
      </c>
      <c r="I5631">
        <v>2619094</v>
      </c>
      <c r="J5631" t="s">
        <v>25</v>
      </c>
      <c r="K5631" t="s">
        <v>9629</v>
      </c>
      <c r="L5631" t="s">
        <v>9629</v>
      </c>
      <c r="N5631" t="s">
        <v>9630</v>
      </c>
      <c r="Q5631" t="s">
        <v>9627</v>
      </c>
      <c r="R5631">
        <v>729</v>
      </c>
      <c r="S5631">
        <v>242</v>
      </c>
    </row>
    <row r="5632" spans="1:20" x14ac:dyDescent="0.25">
      <c r="A5632" t="s">
        <v>20</v>
      </c>
      <c r="B5632" t="s">
        <v>21</v>
      </c>
      <c r="C5632" t="s">
        <v>22</v>
      </c>
      <c r="D5632" t="s">
        <v>23</v>
      </c>
      <c r="E5632" t="s">
        <v>5</v>
      </c>
      <c r="G5632" t="s">
        <v>24</v>
      </c>
      <c r="H5632">
        <v>2619267</v>
      </c>
      <c r="I5632">
        <v>2620226</v>
      </c>
      <c r="J5632" t="s">
        <v>25</v>
      </c>
      <c r="Q5632" t="s">
        <v>9631</v>
      </c>
      <c r="R5632">
        <v>960</v>
      </c>
      <c r="T5632" t="s">
        <v>9632</v>
      </c>
    </row>
    <row r="5633" spans="1:20" x14ac:dyDescent="0.25">
      <c r="A5633" t="s">
        <v>28</v>
      </c>
      <c r="B5633" t="s">
        <v>17938</v>
      </c>
      <c r="C5633" t="s">
        <v>22</v>
      </c>
      <c r="D5633" t="s">
        <v>23</v>
      </c>
      <c r="E5633" t="s">
        <v>5</v>
      </c>
      <c r="G5633" t="s">
        <v>24</v>
      </c>
      <c r="H5633">
        <v>2619267</v>
      </c>
      <c r="I5633">
        <v>2620226</v>
      </c>
      <c r="J5633" t="s">
        <v>25</v>
      </c>
      <c r="K5633" t="s">
        <v>9633</v>
      </c>
      <c r="L5633" t="s">
        <v>9633</v>
      </c>
      <c r="N5633" t="s">
        <v>314</v>
      </c>
      <c r="Q5633" t="s">
        <v>9631</v>
      </c>
      <c r="R5633">
        <v>960</v>
      </c>
      <c r="S5633">
        <v>319</v>
      </c>
    </row>
    <row r="5634" spans="1:20" x14ac:dyDescent="0.25">
      <c r="A5634" t="s">
        <v>20</v>
      </c>
      <c r="B5634" t="s">
        <v>21</v>
      </c>
      <c r="C5634" t="s">
        <v>22</v>
      </c>
      <c r="D5634" t="s">
        <v>23</v>
      </c>
      <c r="E5634" t="s">
        <v>5</v>
      </c>
      <c r="G5634" t="s">
        <v>24</v>
      </c>
      <c r="H5634">
        <v>2620322</v>
      </c>
      <c r="I5634">
        <v>2620534</v>
      </c>
      <c r="J5634" t="s">
        <v>88</v>
      </c>
      <c r="Q5634" t="s">
        <v>9634</v>
      </c>
      <c r="R5634">
        <v>213</v>
      </c>
      <c r="T5634" t="s">
        <v>9635</v>
      </c>
    </row>
    <row r="5635" spans="1:20" x14ac:dyDescent="0.25">
      <c r="A5635" t="s">
        <v>28</v>
      </c>
      <c r="B5635" t="s">
        <v>17938</v>
      </c>
      <c r="C5635" t="s">
        <v>22</v>
      </c>
      <c r="D5635" t="s">
        <v>23</v>
      </c>
      <c r="E5635" t="s">
        <v>5</v>
      </c>
      <c r="G5635" t="s">
        <v>24</v>
      </c>
      <c r="H5635">
        <v>2620322</v>
      </c>
      <c r="I5635">
        <v>2620534</v>
      </c>
      <c r="J5635" t="s">
        <v>88</v>
      </c>
      <c r="K5635" t="s">
        <v>9636</v>
      </c>
      <c r="L5635" t="s">
        <v>9636</v>
      </c>
      <c r="N5635" t="s">
        <v>79</v>
      </c>
      <c r="Q5635" t="s">
        <v>9634</v>
      </c>
      <c r="R5635">
        <v>213</v>
      </c>
      <c r="S5635">
        <v>70</v>
      </c>
    </row>
    <row r="5636" spans="1:20" x14ac:dyDescent="0.25">
      <c r="A5636" t="s">
        <v>20</v>
      </c>
      <c r="B5636" t="s">
        <v>21</v>
      </c>
      <c r="C5636" t="s">
        <v>22</v>
      </c>
      <c r="D5636" t="s">
        <v>23</v>
      </c>
      <c r="E5636" t="s">
        <v>5</v>
      </c>
      <c r="G5636" t="s">
        <v>24</v>
      </c>
      <c r="H5636">
        <v>2620632</v>
      </c>
      <c r="I5636">
        <v>2621252</v>
      </c>
      <c r="J5636" t="s">
        <v>88</v>
      </c>
      <c r="Q5636" t="s">
        <v>9637</v>
      </c>
      <c r="R5636">
        <v>621</v>
      </c>
      <c r="T5636" t="s">
        <v>9638</v>
      </c>
    </row>
    <row r="5637" spans="1:20" x14ac:dyDescent="0.25">
      <c r="A5637" t="s">
        <v>28</v>
      </c>
      <c r="B5637" t="s">
        <v>17938</v>
      </c>
      <c r="C5637" t="s">
        <v>22</v>
      </c>
      <c r="D5637" t="s">
        <v>23</v>
      </c>
      <c r="E5637" t="s">
        <v>5</v>
      </c>
      <c r="G5637" t="s">
        <v>24</v>
      </c>
      <c r="H5637">
        <v>2620632</v>
      </c>
      <c r="I5637">
        <v>2621252</v>
      </c>
      <c r="J5637" t="s">
        <v>88</v>
      </c>
      <c r="K5637" t="s">
        <v>9639</v>
      </c>
      <c r="L5637" t="s">
        <v>9639</v>
      </c>
      <c r="N5637" t="s">
        <v>380</v>
      </c>
      <c r="Q5637" t="s">
        <v>9637</v>
      </c>
      <c r="R5637">
        <v>621</v>
      </c>
      <c r="S5637">
        <v>206</v>
      </c>
    </row>
    <row r="5638" spans="1:20" x14ac:dyDescent="0.25">
      <c r="A5638" t="s">
        <v>20</v>
      </c>
      <c r="B5638" t="s">
        <v>21</v>
      </c>
      <c r="C5638" t="s">
        <v>22</v>
      </c>
      <c r="D5638" t="s">
        <v>23</v>
      </c>
      <c r="E5638" t="s">
        <v>5</v>
      </c>
      <c r="G5638" t="s">
        <v>24</v>
      </c>
      <c r="H5638">
        <v>2621227</v>
      </c>
      <c r="I5638">
        <v>2623005</v>
      </c>
      <c r="J5638" t="s">
        <v>88</v>
      </c>
      <c r="Q5638" t="s">
        <v>9640</v>
      </c>
      <c r="R5638">
        <v>1779</v>
      </c>
      <c r="T5638" t="s">
        <v>9641</v>
      </c>
    </row>
    <row r="5639" spans="1:20" x14ac:dyDescent="0.25">
      <c r="A5639" t="s">
        <v>28</v>
      </c>
      <c r="B5639" t="s">
        <v>17938</v>
      </c>
      <c r="C5639" t="s">
        <v>22</v>
      </c>
      <c r="D5639" t="s">
        <v>23</v>
      </c>
      <c r="E5639" t="s">
        <v>5</v>
      </c>
      <c r="G5639" t="s">
        <v>24</v>
      </c>
      <c r="H5639">
        <v>2621227</v>
      </c>
      <c r="I5639">
        <v>2623005</v>
      </c>
      <c r="J5639" t="s">
        <v>88</v>
      </c>
      <c r="K5639" t="s">
        <v>9642</v>
      </c>
      <c r="L5639" t="s">
        <v>9642</v>
      </c>
      <c r="N5639" t="s">
        <v>9643</v>
      </c>
      <c r="Q5639" t="s">
        <v>9640</v>
      </c>
      <c r="R5639">
        <v>1779</v>
      </c>
      <c r="S5639">
        <v>592</v>
      </c>
    </row>
    <row r="5640" spans="1:20" x14ac:dyDescent="0.25">
      <c r="A5640" t="s">
        <v>20</v>
      </c>
      <c r="B5640" t="s">
        <v>21</v>
      </c>
      <c r="C5640" t="s">
        <v>22</v>
      </c>
      <c r="D5640" t="s">
        <v>23</v>
      </c>
      <c r="E5640" t="s">
        <v>5</v>
      </c>
      <c r="G5640" t="s">
        <v>24</v>
      </c>
      <c r="H5640">
        <v>2623169</v>
      </c>
      <c r="I5640">
        <v>2623921</v>
      </c>
      <c r="J5640" t="s">
        <v>25</v>
      </c>
      <c r="Q5640" t="s">
        <v>9644</v>
      </c>
      <c r="R5640">
        <v>753</v>
      </c>
      <c r="T5640" t="s">
        <v>9645</v>
      </c>
    </row>
    <row r="5641" spans="1:20" x14ac:dyDescent="0.25">
      <c r="A5641" t="s">
        <v>28</v>
      </c>
      <c r="B5641" t="s">
        <v>17938</v>
      </c>
      <c r="C5641" t="s">
        <v>22</v>
      </c>
      <c r="D5641" t="s">
        <v>23</v>
      </c>
      <c r="E5641" t="s">
        <v>5</v>
      </c>
      <c r="G5641" t="s">
        <v>24</v>
      </c>
      <c r="H5641">
        <v>2623169</v>
      </c>
      <c r="I5641">
        <v>2623921</v>
      </c>
      <c r="J5641" t="s">
        <v>25</v>
      </c>
      <c r="K5641" t="s">
        <v>9646</v>
      </c>
      <c r="L5641" t="s">
        <v>9646</v>
      </c>
      <c r="N5641" t="s">
        <v>9647</v>
      </c>
      <c r="Q5641" t="s">
        <v>9644</v>
      </c>
      <c r="R5641">
        <v>753</v>
      </c>
      <c r="S5641">
        <v>250</v>
      </c>
    </row>
    <row r="5642" spans="1:20" x14ac:dyDescent="0.25">
      <c r="A5642" t="s">
        <v>20</v>
      </c>
      <c r="B5642" t="s">
        <v>21</v>
      </c>
      <c r="C5642" t="s">
        <v>22</v>
      </c>
      <c r="D5642" t="s">
        <v>23</v>
      </c>
      <c r="E5642" t="s">
        <v>5</v>
      </c>
      <c r="G5642" t="s">
        <v>24</v>
      </c>
      <c r="H5642">
        <v>2623922</v>
      </c>
      <c r="I5642">
        <v>2624944</v>
      </c>
      <c r="J5642" t="s">
        <v>25</v>
      </c>
      <c r="Q5642" t="s">
        <v>9648</v>
      </c>
      <c r="R5642">
        <v>1023</v>
      </c>
      <c r="T5642" t="s">
        <v>9649</v>
      </c>
    </row>
    <row r="5643" spans="1:20" x14ac:dyDescent="0.25">
      <c r="A5643" t="s">
        <v>28</v>
      </c>
      <c r="B5643" t="s">
        <v>17938</v>
      </c>
      <c r="C5643" t="s">
        <v>22</v>
      </c>
      <c r="D5643" t="s">
        <v>23</v>
      </c>
      <c r="E5643" t="s">
        <v>5</v>
      </c>
      <c r="G5643" t="s">
        <v>24</v>
      </c>
      <c r="H5643">
        <v>2623922</v>
      </c>
      <c r="I5643">
        <v>2624944</v>
      </c>
      <c r="J5643" t="s">
        <v>25</v>
      </c>
      <c r="K5643" t="s">
        <v>9650</v>
      </c>
      <c r="L5643" t="s">
        <v>9650</v>
      </c>
      <c r="N5643" t="s">
        <v>9651</v>
      </c>
      <c r="Q5643" t="s">
        <v>9648</v>
      </c>
      <c r="R5643">
        <v>1023</v>
      </c>
      <c r="S5643">
        <v>340</v>
      </c>
    </row>
    <row r="5644" spans="1:20" x14ac:dyDescent="0.25">
      <c r="A5644" t="s">
        <v>20</v>
      </c>
      <c r="B5644" t="s">
        <v>21</v>
      </c>
      <c r="C5644" t="s">
        <v>22</v>
      </c>
      <c r="D5644" t="s">
        <v>23</v>
      </c>
      <c r="E5644" t="s">
        <v>5</v>
      </c>
      <c r="G5644" t="s">
        <v>24</v>
      </c>
      <c r="H5644">
        <v>2624937</v>
      </c>
      <c r="I5644">
        <v>2627999</v>
      </c>
      <c r="J5644" t="s">
        <v>25</v>
      </c>
      <c r="Q5644" t="s">
        <v>9652</v>
      </c>
      <c r="R5644">
        <v>3063</v>
      </c>
      <c r="T5644" t="s">
        <v>9653</v>
      </c>
    </row>
    <row r="5645" spans="1:20" x14ac:dyDescent="0.25">
      <c r="A5645" t="s">
        <v>28</v>
      </c>
      <c r="B5645" t="s">
        <v>17938</v>
      </c>
      <c r="C5645" t="s">
        <v>22</v>
      </c>
      <c r="D5645" t="s">
        <v>23</v>
      </c>
      <c r="E5645" t="s">
        <v>5</v>
      </c>
      <c r="G5645" t="s">
        <v>24</v>
      </c>
      <c r="H5645">
        <v>2624937</v>
      </c>
      <c r="I5645">
        <v>2627999</v>
      </c>
      <c r="J5645" t="s">
        <v>25</v>
      </c>
      <c r="K5645" t="s">
        <v>9654</v>
      </c>
      <c r="L5645" t="s">
        <v>9654</v>
      </c>
      <c r="N5645" t="s">
        <v>9655</v>
      </c>
      <c r="Q5645" t="s">
        <v>9652</v>
      </c>
      <c r="R5645">
        <v>3063</v>
      </c>
      <c r="S5645">
        <v>1020</v>
      </c>
    </row>
    <row r="5646" spans="1:20" x14ac:dyDescent="0.25">
      <c r="A5646" t="s">
        <v>20</v>
      </c>
      <c r="B5646" t="s">
        <v>21</v>
      </c>
      <c r="C5646" t="s">
        <v>22</v>
      </c>
      <c r="D5646" t="s">
        <v>23</v>
      </c>
      <c r="E5646" t="s">
        <v>5</v>
      </c>
      <c r="G5646" t="s">
        <v>24</v>
      </c>
      <c r="H5646">
        <v>2628322</v>
      </c>
      <c r="I5646">
        <v>2629548</v>
      </c>
      <c r="J5646" t="s">
        <v>25</v>
      </c>
      <c r="Q5646" t="s">
        <v>9656</v>
      </c>
      <c r="R5646">
        <v>1227</v>
      </c>
      <c r="T5646" t="s">
        <v>9657</v>
      </c>
    </row>
    <row r="5647" spans="1:20" x14ac:dyDescent="0.25">
      <c r="A5647" t="s">
        <v>28</v>
      </c>
      <c r="B5647" t="s">
        <v>17938</v>
      </c>
      <c r="C5647" t="s">
        <v>22</v>
      </c>
      <c r="D5647" t="s">
        <v>23</v>
      </c>
      <c r="E5647" t="s">
        <v>5</v>
      </c>
      <c r="G5647" t="s">
        <v>24</v>
      </c>
      <c r="H5647">
        <v>2628322</v>
      </c>
      <c r="I5647">
        <v>2629548</v>
      </c>
      <c r="J5647" t="s">
        <v>25</v>
      </c>
      <c r="K5647" t="s">
        <v>9658</v>
      </c>
      <c r="L5647" t="s">
        <v>9658</v>
      </c>
      <c r="N5647" t="s">
        <v>79</v>
      </c>
      <c r="Q5647" t="s">
        <v>9656</v>
      </c>
      <c r="R5647">
        <v>1227</v>
      </c>
      <c r="S5647">
        <v>408</v>
      </c>
    </row>
    <row r="5648" spans="1:20" x14ac:dyDescent="0.25">
      <c r="A5648" t="s">
        <v>20</v>
      </c>
      <c r="B5648" t="s">
        <v>21</v>
      </c>
      <c r="C5648" t="s">
        <v>22</v>
      </c>
      <c r="D5648" t="s">
        <v>23</v>
      </c>
      <c r="E5648" t="s">
        <v>5</v>
      </c>
      <c r="G5648" t="s">
        <v>24</v>
      </c>
      <c r="H5648">
        <v>2629560</v>
      </c>
      <c r="I5648">
        <v>2630297</v>
      </c>
      <c r="J5648" t="s">
        <v>25</v>
      </c>
      <c r="Q5648" t="s">
        <v>9659</v>
      </c>
      <c r="R5648">
        <v>738</v>
      </c>
      <c r="T5648" t="s">
        <v>9660</v>
      </c>
    </row>
    <row r="5649" spans="1:20" x14ac:dyDescent="0.25">
      <c r="A5649" t="s">
        <v>28</v>
      </c>
      <c r="B5649" t="s">
        <v>17938</v>
      </c>
      <c r="C5649" t="s">
        <v>22</v>
      </c>
      <c r="D5649" t="s">
        <v>23</v>
      </c>
      <c r="E5649" t="s">
        <v>5</v>
      </c>
      <c r="G5649" t="s">
        <v>24</v>
      </c>
      <c r="H5649">
        <v>2629560</v>
      </c>
      <c r="I5649">
        <v>2630297</v>
      </c>
      <c r="J5649" t="s">
        <v>25</v>
      </c>
      <c r="K5649" t="s">
        <v>9661</v>
      </c>
      <c r="L5649" t="s">
        <v>9661</v>
      </c>
      <c r="N5649" t="s">
        <v>79</v>
      </c>
      <c r="Q5649" t="s">
        <v>9659</v>
      </c>
      <c r="R5649">
        <v>738</v>
      </c>
      <c r="S5649">
        <v>245</v>
      </c>
    </row>
    <row r="5650" spans="1:20" x14ac:dyDescent="0.25">
      <c r="A5650" t="s">
        <v>20</v>
      </c>
      <c r="B5650" t="s">
        <v>21</v>
      </c>
      <c r="C5650" t="s">
        <v>22</v>
      </c>
      <c r="D5650" t="s">
        <v>23</v>
      </c>
      <c r="E5650" t="s">
        <v>5</v>
      </c>
      <c r="G5650" t="s">
        <v>24</v>
      </c>
      <c r="H5650">
        <v>2630356</v>
      </c>
      <c r="I5650">
        <v>2631249</v>
      </c>
      <c r="J5650" t="s">
        <v>25</v>
      </c>
      <c r="Q5650" t="s">
        <v>9662</v>
      </c>
      <c r="R5650">
        <v>894</v>
      </c>
      <c r="T5650" t="s">
        <v>9663</v>
      </c>
    </row>
    <row r="5651" spans="1:20" x14ac:dyDescent="0.25">
      <c r="A5651" t="s">
        <v>28</v>
      </c>
      <c r="B5651" t="s">
        <v>17938</v>
      </c>
      <c r="C5651" t="s">
        <v>22</v>
      </c>
      <c r="D5651" t="s">
        <v>23</v>
      </c>
      <c r="E5651" t="s">
        <v>5</v>
      </c>
      <c r="G5651" t="s">
        <v>24</v>
      </c>
      <c r="H5651">
        <v>2630356</v>
      </c>
      <c r="I5651">
        <v>2631249</v>
      </c>
      <c r="J5651" t="s">
        <v>25</v>
      </c>
      <c r="K5651" t="s">
        <v>9664</v>
      </c>
      <c r="L5651" t="s">
        <v>9664</v>
      </c>
      <c r="N5651" t="s">
        <v>79</v>
      </c>
      <c r="Q5651" t="s">
        <v>9662</v>
      </c>
      <c r="R5651">
        <v>894</v>
      </c>
      <c r="S5651">
        <v>297</v>
      </c>
    </row>
    <row r="5652" spans="1:20" x14ac:dyDescent="0.25">
      <c r="A5652" t="s">
        <v>20</v>
      </c>
      <c r="B5652" t="s">
        <v>21</v>
      </c>
      <c r="C5652" t="s">
        <v>22</v>
      </c>
      <c r="D5652" t="s">
        <v>23</v>
      </c>
      <c r="E5652" t="s">
        <v>5</v>
      </c>
      <c r="G5652" t="s">
        <v>24</v>
      </c>
      <c r="H5652">
        <v>2631271</v>
      </c>
      <c r="I5652">
        <v>2632614</v>
      </c>
      <c r="J5652" t="s">
        <v>25</v>
      </c>
      <c r="Q5652" t="s">
        <v>9665</v>
      </c>
      <c r="R5652">
        <v>1344</v>
      </c>
      <c r="T5652" t="s">
        <v>9666</v>
      </c>
    </row>
    <row r="5653" spans="1:20" x14ac:dyDescent="0.25">
      <c r="A5653" t="s">
        <v>28</v>
      </c>
      <c r="B5653" t="s">
        <v>17938</v>
      </c>
      <c r="C5653" t="s">
        <v>22</v>
      </c>
      <c r="D5653" t="s">
        <v>23</v>
      </c>
      <c r="E5653" t="s">
        <v>5</v>
      </c>
      <c r="G5653" t="s">
        <v>24</v>
      </c>
      <c r="H5653">
        <v>2631271</v>
      </c>
      <c r="I5653">
        <v>2632614</v>
      </c>
      <c r="J5653" t="s">
        <v>25</v>
      </c>
      <c r="K5653" t="s">
        <v>9667</v>
      </c>
      <c r="L5653" t="s">
        <v>9667</v>
      </c>
      <c r="N5653" t="s">
        <v>5549</v>
      </c>
      <c r="Q5653" t="s">
        <v>9665</v>
      </c>
      <c r="R5653">
        <v>1344</v>
      </c>
      <c r="S5653">
        <v>447</v>
      </c>
    </row>
    <row r="5654" spans="1:20" x14ac:dyDescent="0.25">
      <c r="A5654" t="s">
        <v>20</v>
      </c>
      <c r="B5654" t="s">
        <v>21</v>
      </c>
      <c r="C5654" t="s">
        <v>22</v>
      </c>
      <c r="D5654" t="s">
        <v>23</v>
      </c>
      <c r="E5654" t="s">
        <v>5</v>
      </c>
      <c r="G5654" t="s">
        <v>24</v>
      </c>
      <c r="H5654">
        <v>2632517</v>
      </c>
      <c r="I5654">
        <v>2632831</v>
      </c>
      <c r="J5654" t="s">
        <v>88</v>
      </c>
      <c r="Q5654" t="s">
        <v>9668</v>
      </c>
      <c r="R5654">
        <v>315</v>
      </c>
    </row>
    <row r="5655" spans="1:20" x14ac:dyDescent="0.25">
      <c r="A5655" t="s">
        <v>28</v>
      </c>
      <c r="B5655" t="s">
        <v>17938</v>
      </c>
      <c r="C5655" t="s">
        <v>22</v>
      </c>
      <c r="D5655" t="s">
        <v>23</v>
      </c>
      <c r="E5655" t="s">
        <v>5</v>
      </c>
      <c r="G5655" t="s">
        <v>24</v>
      </c>
      <c r="H5655">
        <v>2632517</v>
      </c>
      <c r="I5655">
        <v>2632831</v>
      </c>
      <c r="J5655" t="s">
        <v>88</v>
      </c>
      <c r="K5655" t="s">
        <v>9669</v>
      </c>
      <c r="L5655" t="s">
        <v>9669</v>
      </c>
      <c r="N5655" t="s">
        <v>79</v>
      </c>
      <c r="Q5655" t="s">
        <v>9668</v>
      </c>
      <c r="R5655">
        <v>315</v>
      </c>
      <c r="S5655">
        <v>104</v>
      </c>
    </row>
    <row r="5656" spans="1:20" x14ac:dyDescent="0.25">
      <c r="A5656" t="s">
        <v>20</v>
      </c>
      <c r="B5656" t="s">
        <v>21</v>
      </c>
      <c r="C5656" t="s">
        <v>22</v>
      </c>
      <c r="D5656" t="s">
        <v>23</v>
      </c>
      <c r="E5656" t="s">
        <v>5</v>
      </c>
      <c r="G5656" t="s">
        <v>24</v>
      </c>
      <c r="H5656">
        <v>2633016</v>
      </c>
      <c r="I5656">
        <v>2634428</v>
      </c>
      <c r="J5656" t="s">
        <v>25</v>
      </c>
      <c r="Q5656" t="s">
        <v>9670</v>
      </c>
      <c r="R5656">
        <v>1413</v>
      </c>
      <c r="T5656" t="s">
        <v>9671</v>
      </c>
    </row>
    <row r="5657" spans="1:20" x14ac:dyDescent="0.25">
      <c r="A5657" t="s">
        <v>28</v>
      </c>
      <c r="B5657" t="s">
        <v>17938</v>
      </c>
      <c r="C5657" t="s">
        <v>22</v>
      </c>
      <c r="D5657" t="s">
        <v>23</v>
      </c>
      <c r="E5657" t="s">
        <v>5</v>
      </c>
      <c r="G5657" t="s">
        <v>24</v>
      </c>
      <c r="H5657">
        <v>2633016</v>
      </c>
      <c r="I5657">
        <v>2634428</v>
      </c>
      <c r="J5657" t="s">
        <v>25</v>
      </c>
      <c r="K5657" t="s">
        <v>9672</v>
      </c>
      <c r="L5657" t="s">
        <v>9672</v>
      </c>
      <c r="N5657" t="s">
        <v>9673</v>
      </c>
      <c r="Q5657" t="s">
        <v>9670</v>
      </c>
      <c r="R5657">
        <v>1413</v>
      </c>
      <c r="S5657">
        <v>470</v>
      </c>
    </row>
    <row r="5658" spans="1:20" x14ac:dyDescent="0.25">
      <c r="A5658" t="s">
        <v>20</v>
      </c>
      <c r="B5658" t="s">
        <v>21</v>
      </c>
      <c r="C5658" t="s">
        <v>22</v>
      </c>
      <c r="D5658" t="s">
        <v>23</v>
      </c>
      <c r="E5658" t="s">
        <v>5</v>
      </c>
      <c r="G5658" t="s">
        <v>24</v>
      </c>
      <c r="H5658">
        <v>2634739</v>
      </c>
      <c r="I5658">
        <v>2634975</v>
      </c>
      <c r="J5658" t="s">
        <v>25</v>
      </c>
      <c r="Q5658" t="s">
        <v>9674</v>
      </c>
      <c r="R5658">
        <v>237</v>
      </c>
      <c r="T5658" t="s">
        <v>9675</v>
      </c>
    </row>
    <row r="5659" spans="1:20" x14ac:dyDescent="0.25">
      <c r="A5659" t="s">
        <v>28</v>
      </c>
      <c r="B5659" t="s">
        <v>17938</v>
      </c>
      <c r="C5659" t="s">
        <v>22</v>
      </c>
      <c r="D5659" t="s">
        <v>23</v>
      </c>
      <c r="E5659" t="s">
        <v>5</v>
      </c>
      <c r="G5659" t="s">
        <v>24</v>
      </c>
      <c r="H5659">
        <v>2634739</v>
      </c>
      <c r="I5659">
        <v>2634975</v>
      </c>
      <c r="J5659" t="s">
        <v>25</v>
      </c>
      <c r="K5659" t="s">
        <v>9676</v>
      </c>
      <c r="L5659" t="s">
        <v>9676</v>
      </c>
      <c r="N5659" t="s">
        <v>79</v>
      </c>
      <c r="Q5659" t="s">
        <v>9674</v>
      </c>
      <c r="R5659">
        <v>237</v>
      </c>
      <c r="S5659">
        <v>78</v>
      </c>
    </row>
    <row r="5660" spans="1:20" x14ac:dyDescent="0.25">
      <c r="A5660" t="s">
        <v>20</v>
      </c>
      <c r="B5660" t="s">
        <v>21</v>
      </c>
      <c r="C5660" t="s">
        <v>22</v>
      </c>
      <c r="D5660" t="s">
        <v>23</v>
      </c>
      <c r="E5660" t="s">
        <v>5</v>
      </c>
      <c r="G5660" t="s">
        <v>24</v>
      </c>
      <c r="H5660">
        <v>2635058</v>
      </c>
      <c r="I5660">
        <v>2635300</v>
      </c>
      <c r="J5660" t="s">
        <v>25</v>
      </c>
      <c r="Q5660" t="s">
        <v>9677</v>
      </c>
      <c r="R5660">
        <v>243</v>
      </c>
      <c r="T5660" t="s">
        <v>9678</v>
      </c>
    </row>
    <row r="5661" spans="1:20" x14ac:dyDescent="0.25">
      <c r="A5661" t="s">
        <v>28</v>
      </c>
      <c r="B5661" t="s">
        <v>17938</v>
      </c>
      <c r="C5661" t="s">
        <v>22</v>
      </c>
      <c r="D5661" t="s">
        <v>23</v>
      </c>
      <c r="E5661" t="s">
        <v>5</v>
      </c>
      <c r="G5661" t="s">
        <v>24</v>
      </c>
      <c r="H5661">
        <v>2635058</v>
      </c>
      <c r="I5661">
        <v>2635300</v>
      </c>
      <c r="J5661" t="s">
        <v>25</v>
      </c>
      <c r="K5661" t="s">
        <v>9679</v>
      </c>
      <c r="L5661" t="s">
        <v>9679</v>
      </c>
      <c r="N5661" t="s">
        <v>9680</v>
      </c>
      <c r="Q5661" t="s">
        <v>9677</v>
      </c>
      <c r="R5661">
        <v>243</v>
      </c>
      <c r="S5661">
        <v>80</v>
      </c>
    </row>
    <row r="5662" spans="1:20" x14ac:dyDescent="0.25">
      <c r="A5662" t="s">
        <v>20</v>
      </c>
      <c r="B5662" t="s">
        <v>21</v>
      </c>
      <c r="C5662" t="s">
        <v>22</v>
      </c>
      <c r="D5662" t="s">
        <v>23</v>
      </c>
      <c r="E5662" t="s">
        <v>5</v>
      </c>
      <c r="G5662" t="s">
        <v>24</v>
      </c>
      <c r="H5662">
        <v>2635381</v>
      </c>
      <c r="I5662">
        <v>2635620</v>
      </c>
      <c r="J5662" t="s">
        <v>25</v>
      </c>
      <c r="Q5662" t="s">
        <v>9681</v>
      </c>
      <c r="R5662">
        <v>240</v>
      </c>
      <c r="T5662" t="s">
        <v>9682</v>
      </c>
    </row>
    <row r="5663" spans="1:20" x14ac:dyDescent="0.25">
      <c r="A5663" t="s">
        <v>28</v>
      </c>
      <c r="B5663" t="s">
        <v>17938</v>
      </c>
      <c r="C5663" t="s">
        <v>22</v>
      </c>
      <c r="D5663" t="s">
        <v>23</v>
      </c>
      <c r="E5663" t="s">
        <v>5</v>
      </c>
      <c r="G5663" t="s">
        <v>24</v>
      </c>
      <c r="H5663">
        <v>2635381</v>
      </c>
      <c r="I5663">
        <v>2635620</v>
      </c>
      <c r="J5663" t="s">
        <v>25</v>
      </c>
      <c r="K5663" t="s">
        <v>9683</v>
      </c>
      <c r="L5663" t="s">
        <v>9683</v>
      </c>
      <c r="N5663" t="s">
        <v>9680</v>
      </c>
      <c r="Q5663" t="s">
        <v>9681</v>
      </c>
      <c r="R5663">
        <v>240</v>
      </c>
      <c r="S5663">
        <v>79</v>
      </c>
    </row>
    <row r="5664" spans="1:20" x14ac:dyDescent="0.25">
      <c r="A5664" t="s">
        <v>20</v>
      </c>
      <c r="B5664" t="s">
        <v>21</v>
      </c>
      <c r="C5664" t="s">
        <v>22</v>
      </c>
      <c r="D5664" t="s">
        <v>23</v>
      </c>
      <c r="E5664" t="s">
        <v>5</v>
      </c>
      <c r="G5664" t="s">
        <v>24</v>
      </c>
      <c r="H5664">
        <v>2635687</v>
      </c>
      <c r="I5664">
        <v>2636688</v>
      </c>
      <c r="J5664" t="s">
        <v>88</v>
      </c>
      <c r="Q5664" t="s">
        <v>9684</v>
      </c>
      <c r="R5664">
        <v>1002</v>
      </c>
      <c r="T5664" t="s">
        <v>9685</v>
      </c>
    </row>
    <row r="5665" spans="1:20" x14ac:dyDescent="0.25">
      <c r="A5665" t="s">
        <v>28</v>
      </c>
      <c r="B5665" t="s">
        <v>17938</v>
      </c>
      <c r="C5665" t="s">
        <v>22</v>
      </c>
      <c r="D5665" t="s">
        <v>23</v>
      </c>
      <c r="E5665" t="s">
        <v>5</v>
      </c>
      <c r="G5665" t="s">
        <v>24</v>
      </c>
      <c r="H5665">
        <v>2635687</v>
      </c>
      <c r="I5665">
        <v>2636688</v>
      </c>
      <c r="J5665" t="s">
        <v>88</v>
      </c>
      <c r="K5665" t="s">
        <v>9686</v>
      </c>
      <c r="L5665" t="s">
        <v>9686</v>
      </c>
      <c r="N5665" t="s">
        <v>9687</v>
      </c>
      <c r="Q5665" t="s">
        <v>9684</v>
      </c>
      <c r="R5665">
        <v>1002</v>
      </c>
      <c r="S5665">
        <v>333</v>
      </c>
    </row>
    <row r="5666" spans="1:20" x14ac:dyDescent="0.25">
      <c r="A5666" t="s">
        <v>20</v>
      </c>
      <c r="B5666" t="s">
        <v>21</v>
      </c>
      <c r="C5666" t="s">
        <v>22</v>
      </c>
      <c r="D5666" t="s">
        <v>23</v>
      </c>
      <c r="E5666" t="s">
        <v>5</v>
      </c>
      <c r="G5666" t="s">
        <v>24</v>
      </c>
      <c r="H5666">
        <v>2636843</v>
      </c>
      <c r="I5666">
        <v>2637259</v>
      </c>
      <c r="J5666" t="s">
        <v>88</v>
      </c>
      <c r="Q5666" t="s">
        <v>9688</v>
      </c>
      <c r="R5666">
        <v>417</v>
      </c>
      <c r="T5666" t="s">
        <v>9689</v>
      </c>
    </row>
    <row r="5667" spans="1:20" x14ac:dyDescent="0.25">
      <c r="A5667" t="s">
        <v>28</v>
      </c>
      <c r="B5667" t="s">
        <v>17938</v>
      </c>
      <c r="C5667" t="s">
        <v>22</v>
      </c>
      <c r="D5667" t="s">
        <v>23</v>
      </c>
      <c r="E5667" t="s">
        <v>5</v>
      </c>
      <c r="G5667" t="s">
        <v>24</v>
      </c>
      <c r="H5667">
        <v>2636843</v>
      </c>
      <c r="I5667">
        <v>2637259</v>
      </c>
      <c r="J5667" t="s">
        <v>88</v>
      </c>
      <c r="K5667" t="s">
        <v>9690</v>
      </c>
      <c r="L5667" t="s">
        <v>9690</v>
      </c>
      <c r="N5667" t="s">
        <v>9691</v>
      </c>
      <c r="Q5667" t="s">
        <v>9688</v>
      </c>
      <c r="R5667">
        <v>417</v>
      </c>
      <c r="S5667">
        <v>138</v>
      </c>
    </row>
    <row r="5668" spans="1:20" x14ac:dyDescent="0.25">
      <c r="A5668" t="s">
        <v>20</v>
      </c>
      <c r="B5668" t="s">
        <v>21</v>
      </c>
      <c r="C5668" t="s">
        <v>22</v>
      </c>
      <c r="D5668" t="s">
        <v>23</v>
      </c>
      <c r="E5668" t="s">
        <v>5</v>
      </c>
      <c r="G5668" t="s">
        <v>24</v>
      </c>
      <c r="H5668">
        <v>2637272</v>
      </c>
      <c r="I5668">
        <v>2638492</v>
      </c>
      <c r="J5668" t="s">
        <v>88</v>
      </c>
      <c r="Q5668" t="s">
        <v>9692</v>
      </c>
      <c r="R5668">
        <v>1221</v>
      </c>
      <c r="T5668" t="s">
        <v>9693</v>
      </c>
    </row>
    <row r="5669" spans="1:20" x14ac:dyDescent="0.25">
      <c r="A5669" t="s">
        <v>28</v>
      </c>
      <c r="B5669" t="s">
        <v>17938</v>
      </c>
      <c r="C5669" t="s">
        <v>22</v>
      </c>
      <c r="D5669" t="s">
        <v>23</v>
      </c>
      <c r="E5669" t="s">
        <v>5</v>
      </c>
      <c r="G5669" t="s">
        <v>24</v>
      </c>
      <c r="H5669">
        <v>2637272</v>
      </c>
      <c r="I5669">
        <v>2638492</v>
      </c>
      <c r="J5669" t="s">
        <v>88</v>
      </c>
      <c r="K5669" t="s">
        <v>9694</v>
      </c>
      <c r="L5669" t="s">
        <v>9694</v>
      </c>
      <c r="N5669" t="s">
        <v>9695</v>
      </c>
      <c r="Q5669" t="s">
        <v>9692</v>
      </c>
      <c r="R5669">
        <v>1221</v>
      </c>
      <c r="S5669">
        <v>406</v>
      </c>
    </row>
    <row r="5670" spans="1:20" x14ac:dyDescent="0.25">
      <c r="A5670" t="s">
        <v>20</v>
      </c>
      <c r="B5670" t="s">
        <v>21</v>
      </c>
      <c r="C5670" t="s">
        <v>22</v>
      </c>
      <c r="D5670" t="s">
        <v>23</v>
      </c>
      <c r="E5670" t="s">
        <v>5</v>
      </c>
      <c r="G5670" t="s">
        <v>24</v>
      </c>
      <c r="H5670">
        <v>2638489</v>
      </c>
      <c r="I5670">
        <v>2639760</v>
      </c>
      <c r="J5670" t="s">
        <v>88</v>
      </c>
      <c r="Q5670" t="s">
        <v>9696</v>
      </c>
      <c r="R5670">
        <v>1272</v>
      </c>
      <c r="T5670" t="s">
        <v>9697</v>
      </c>
    </row>
    <row r="5671" spans="1:20" x14ac:dyDescent="0.25">
      <c r="A5671" t="s">
        <v>28</v>
      </c>
      <c r="B5671" t="s">
        <v>17938</v>
      </c>
      <c r="C5671" t="s">
        <v>22</v>
      </c>
      <c r="D5671" t="s">
        <v>23</v>
      </c>
      <c r="E5671" t="s">
        <v>5</v>
      </c>
      <c r="G5671" t="s">
        <v>24</v>
      </c>
      <c r="H5671">
        <v>2638489</v>
      </c>
      <c r="I5671">
        <v>2639760</v>
      </c>
      <c r="J5671" t="s">
        <v>88</v>
      </c>
      <c r="K5671" t="s">
        <v>9698</v>
      </c>
      <c r="L5671" t="s">
        <v>9698</v>
      </c>
      <c r="N5671" t="s">
        <v>9699</v>
      </c>
      <c r="Q5671" t="s">
        <v>9696</v>
      </c>
      <c r="R5671">
        <v>1272</v>
      </c>
      <c r="S5671">
        <v>423</v>
      </c>
    </row>
    <row r="5672" spans="1:20" x14ac:dyDescent="0.25">
      <c r="A5672" t="s">
        <v>20</v>
      </c>
      <c r="B5672" t="s">
        <v>21</v>
      </c>
      <c r="C5672" t="s">
        <v>22</v>
      </c>
      <c r="D5672" t="s">
        <v>23</v>
      </c>
      <c r="E5672" t="s">
        <v>5</v>
      </c>
      <c r="G5672" t="s">
        <v>24</v>
      </c>
      <c r="H5672">
        <v>2639735</v>
      </c>
      <c r="I5672">
        <v>2640481</v>
      </c>
      <c r="J5672" t="s">
        <v>88</v>
      </c>
      <c r="Q5672" t="s">
        <v>9700</v>
      </c>
      <c r="R5672">
        <v>747</v>
      </c>
      <c r="T5672" t="s">
        <v>9701</v>
      </c>
    </row>
    <row r="5673" spans="1:20" x14ac:dyDescent="0.25">
      <c r="A5673" t="s">
        <v>28</v>
      </c>
      <c r="B5673" t="s">
        <v>17938</v>
      </c>
      <c r="C5673" t="s">
        <v>22</v>
      </c>
      <c r="D5673" t="s">
        <v>23</v>
      </c>
      <c r="E5673" t="s">
        <v>5</v>
      </c>
      <c r="G5673" t="s">
        <v>24</v>
      </c>
      <c r="H5673">
        <v>2639735</v>
      </c>
      <c r="I5673">
        <v>2640481</v>
      </c>
      <c r="J5673" t="s">
        <v>88</v>
      </c>
      <c r="K5673" t="s">
        <v>9702</v>
      </c>
      <c r="L5673" t="s">
        <v>9702</v>
      </c>
      <c r="N5673" t="s">
        <v>1274</v>
      </c>
      <c r="Q5673" t="s">
        <v>9700</v>
      </c>
      <c r="R5673">
        <v>747</v>
      </c>
      <c r="S5673">
        <v>248</v>
      </c>
    </row>
    <row r="5674" spans="1:20" x14ac:dyDescent="0.25">
      <c r="A5674" t="s">
        <v>20</v>
      </c>
      <c r="B5674" t="s">
        <v>21</v>
      </c>
      <c r="C5674" t="s">
        <v>22</v>
      </c>
      <c r="D5674" t="s">
        <v>23</v>
      </c>
      <c r="E5674" t="s">
        <v>5</v>
      </c>
      <c r="G5674" t="s">
        <v>24</v>
      </c>
      <c r="H5674">
        <v>2640498</v>
      </c>
      <c r="I5674">
        <v>2641985</v>
      </c>
      <c r="J5674" t="s">
        <v>88</v>
      </c>
      <c r="Q5674" t="s">
        <v>9703</v>
      </c>
      <c r="R5674">
        <v>1488</v>
      </c>
      <c r="T5674" t="s">
        <v>9704</v>
      </c>
    </row>
    <row r="5675" spans="1:20" x14ac:dyDescent="0.25">
      <c r="A5675" t="s">
        <v>28</v>
      </c>
      <c r="B5675" t="s">
        <v>17938</v>
      </c>
      <c r="C5675" t="s">
        <v>22</v>
      </c>
      <c r="D5675" t="s">
        <v>23</v>
      </c>
      <c r="E5675" t="s">
        <v>5</v>
      </c>
      <c r="G5675" t="s">
        <v>24</v>
      </c>
      <c r="H5675">
        <v>2640498</v>
      </c>
      <c r="I5675">
        <v>2641985</v>
      </c>
      <c r="J5675" t="s">
        <v>88</v>
      </c>
      <c r="K5675" t="s">
        <v>9705</v>
      </c>
      <c r="L5675" t="s">
        <v>9705</v>
      </c>
      <c r="N5675" t="s">
        <v>9706</v>
      </c>
      <c r="Q5675" t="s">
        <v>9703</v>
      </c>
      <c r="R5675">
        <v>1488</v>
      </c>
      <c r="S5675">
        <v>495</v>
      </c>
    </row>
    <row r="5676" spans="1:20" x14ac:dyDescent="0.25">
      <c r="A5676" t="s">
        <v>20</v>
      </c>
      <c r="B5676" t="s">
        <v>21</v>
      </c>
      <c r="C5676" t="s">
        <v>22</v>
      </c>
      <c r="D5676" t="s">
        <v>23</v>
      </c>
      <c r="E5676" t="s">
        <v>5</v>
      </c>
      <c r="G5676" t="s">
        <v>24</v>
      </c>
      <c r="H5676">
        <v>2641994</v>
      </c>
      <c r="I5676">
        <v>2642362</v>
      </c>
      <c r="J5676" t="s">
        <v>88</v>
      </c>
      <c r="Q5676" t="s">
        <v>9707</v>
      </c>
      <c r="R5676">
        <v>369</v>
      </c>
      <c r="T5676" t="s">
        <v>9708</v>
      </c>
    </row>
    <row r="5677" spans="1:20" x14ac:dyDescent="0.25">
      <c r="A5677" t="s">
        <v>28</v>
      </c>
      <c r="B5677" t="s">
        <v>17938</v>
      </c>
      <c r="C5677" t="s">
        <v>22</v>
      </c>
      <c r="D5677" t="s">
        <v>23</v>
      </c>
      <c r="E5677" t="s">
        <v>5</v>
      </c>
      <c r="G5677" t="s">
        <v>24</v>
      </c>
      <c r="H5677">
        <v>2641994</v>
      </c>
      <c r="I5677">
        <v>2642362</v>
      </c>
      <c r="J5677" t="s">
        <v>88</v>
      </c>
      <c r="K5677" t="s">
        <v>9709</v>
      </c>
      <c r="L5677" t="s">
        <v>9709</v>
      </c>
      <c r="N5677" t="s">
        <v>9710</v>
      </c>
      <c r="Q5677" t="s">
        <v>9707</v>
      </c>
      <c r="R5677">
        <v>369</v>
      </c>
      <c r="S5677">
        <v>122</v>
      </c>
    </row>
    <row r="5678" spans="1:20" x14ac:dyDescent="0.25">
      <c r="A5678" t="s">
        <v>20</v>
      </c>
      <c r="B5678" t="s">
        <v>21</v>
      </c>
      <c r="C5678" t="s">
        <v>22</v>
      </c>
      <c r="D5678" t="s">
        <v>23</v>
      </c>
      <c r="E5678" t="s">
        <v>5</v>
      </c>
      <c r="G5678" t="s">
        <v>24</v>
      </c>
      <c r="H5678">
        <v>2642789</v>
      </c>
      <c r="I5678">
        <v>2644135</v>
      </c>
      <c r="J5678" t="s">
        <v>25</v>
      </c>
      <c r="Q5678" t="s">
        <v>9711</v>
      </c>
      <c r="R5678">
        <v>1347</v>
      </c>
      <c r="T5678" t="s">
        <v>9712</v>
      </c>
    </row>
    <row r="5679" spans="1:20" x14ac:dyDescent="0.25">
      <c r="A5679" t="s">
        <v>28</v>
      </c>
      <c r="B5679" t="s">
        <v>17938</v>
      </c>
      <c r="C5679" t="s">
        <v>22</v>
      </c>
      <c r="D5679" t="s">
        <v>23</v>
      </c>
      <c r="E5679" t="s">
        <v>5</v>
      </c>
      <c r="G5679" t="s">
        <v>24</v>
      </c>
      <c r="H5679">
        <v>2642789</v>
      </c>
      <c r="I5679">
        <v>2644135</v>
      </c>
      <c r="J5679" t="s">
        <v>25</v>
      </c>
      <c r="K5679" t="s">
        <v>9713</v>
      </c>
      <c r="L5679" t="s">
        <v>9713</v>
      </c>
      <c r="N5679" t="s">
        <v>9714</v>
      </c>
      <c r="Q5679" t="s">
        <v>9711</v>
      </c>
      <c r="R5679">
        <v>1347</v>
      </c>
      <c r="S5679">
        <v>448</v>
      </c>
    </row>
    <row r="5680" spans="1:20" x14ac:dyDescent="0.25">
      <c r="A5680" t="s">
        <v>20</v>
      </c>
      <c r="B5680" t="s">
        <v>21</v>
      </c>
      <c r="C5680" t="s">
        <v>22</v>
      </c>
      <c r="D5680" t="s">
        <v>23</v>
      </c>
      <c r="E5680" t="s">
        <v>5</v>
      </c>
      <c r="G5680" t="s">
        <v>24</v>
      </c>
      <c r="H5680">
        <v>2644423</v>
      </c>
      <c r="I5680">
        <v>2644650</v>
      </c>
      <c r="J5680" t="s">
        <v>88</v>
      </c>
      <c r="Q5680" t="s">
        <v>9715</v>
      </c>
      <c r="R5680">
        <v>228</v>
      </c>
      <c r="T5680" t="s">
        <v>9716</v>
      </c>
    </row>
    <row r="5681" spans="1:20" x14ac:dyDescent="0.25">
      <c r="A5681" t="s">
        <v>28</v>
      </c>
      <c r="B5681" t="s">
        <v>17938</v>
      </c>
      <c r="C5681" t="s">
        <v>22</v>
      </c>
      <c r="D5681" t="s">
        <v>23</v>
      </c>
      <c r="E5681" t="s">
        <v>5</v>
      </c>
      <c r="G5681" t="s">
        <v>24</v>
      </c>
      <c r="H5681">
        <v>2644423</v>
      </c>
      <c r="I5681">
        <v>2644650</v>
      </c>
      <c r="J5681" t="s">
        <v>88</v>
      </c>
      <c r="K5681" t="s">
        <v>9717</v>
      </c>
      <c r="L5681" t="s">
        <v>9717</v>
      </c>
      <c r="N5681" t="s">
        <v>79</v>
      </c>
      <c r="Q5681" t="s">
        <v>9715</v>
      </c>
      <c r="R5681">
        <v>228</v>
      </c>
      <c r="S5681">
        <v>75</v>
      </c>
    </row>
    <row r="5682" spans="1:20" x14ac:dyDescent="0.25">
      <c r="A5682" t="s">
        <v>20</v>
      </c>
      <c r="B5682" t="s">
        <v>21</v>
      </c>
      <c r="C5682" t="s">
        <v>22</v>
      </c>
      <c r="D5682" t="s">
        <v>23</v>
      </c>
      <c r="E5682" t="s">
        <v>5</v>
      </c>
      <c r="G5682" t="s">
        <v>24</v>
      </c>
      <c r="H5682">
        <v>2644710</v>
      </c>
      <c r="I5682">
        <v>2645120</v>
      </c>
      <c r="J5682" t="s">
        <v>88</v>
      </c>
      <c r="Q5682" t="s">
        <v>9718</v>
      </c>
      <c r="R5682">
        <v>411</v>
      </c>
      <c r="T5682" t="s">
        <v>9719</v>
      </c>
    </row>
    <row r="5683" spans="1:20" x14ac:dyDescent="0.25">
      <c r="A5683" t="s">
        <v>28</v>
      </c>
      <c r="B5683" t="s">
        <v>17938</v>
      </c>
      <c r="C5683" t="s">
        <v>22</v>
      </c>
      <c r="D5683" t="s">
        <v>23</v>
      </c>
      <c r="E5683" t="s">
        <v>5</v>
      </c>
      <c r="G5683" t="s">
        <v>24</v>
      </c>
      <c r="H5683">
        <v>2644710</v>
      </c>
      <c r="I5683">
        <v>2645120</v>
      </c>
      <c r="J5683" t="s">
        <v>88</v>
      </c>
      <c r="K5683" t="s">
        <v>9720</v>
      </c>
      <c r="L5683" t="s">
        <v>9720</v>
      </c>
      <c r="N5683" t="s">
        <v>9721</v>
      </c>
      <c r="Q5683" t="s">
        <v>9718</v>
      </c>
      <c r="R5683">
        <v>411</v>
      </c>
      <c r="S5683">
        <v>136</v>
      </c>
    </row>
    <row r="5684" spans="1:20" x14ac:dyDescent="0.25">
      <c r="A5684" t="s">
        <v>20</v>
      </c>
      <c r="B5684" t="s">
        <v>21</v>
      </c>
      <c r="C5684" t="s">
        <v>22</v>
      </c>
      <c r="D5684" t="s">
        <v>23</v>
      </c>
      <c r="E5684" t="s">
        <v>5</v>
      </c>
      <c r="G5684" t="s">
        <v>24</v>
      </c>
      <c r="H5684">
        <v>2645117</v>
      </c>
      <c r="I5684">
        <v>2648173</v>
      </c>
      <c r="J5684" t="s">
        <v>88</v>
      </c>
      <c r="Q5684" t="s">
        <v>9722</v>
      </c>
      <c r="R5684">
        <v>3057</v>
      </c>
      <c r="T5684" t="s">
        <v>9723</v>
      </c>
    </row>
    <row r="5685" spans="1:20" x14ac:dyDescent="0.25">
      <c r="A5685" t="s">
        <v>28</v>
      </c>
      <c r="B5685" t="s">
        <v>17938</v>
      </c>
      <c r="C5685" t="s">
        <v>22</v>
      </c>
      <c r="D5685" t="s">
        <v>23</v>
      </c>
      <c r="E5685" t="s">
        <v>5</v>
      </c>
      <c r="G5685" t="s">
        <v>24</v>
      </c>
      <c r="H5685">
        <v>2645117</v>
      </c>
      <c r="I5685">
        <v>2648173</v>
      </c>
      <c r="J5685" t="s">
        <v>88</v>
      </c>
      <c r="K5685" t="s">
        <v>9724</v>
      </c>
      <c r="L5685" t="s">
        <v>9724</v>
      </c>
      <c r="N5685" t="s">
        <v>9725</v>
      </c>
      <c r="Q5685" t="s">
        <v>9722</v>
      </c>
      <c r="R5685">
        <v>3057</v>
      </c>
      <c r="S5685">
        <v>1018</v>
      </c>
    </row>
    <row r="5686" spans="1:20" x14ac:dyDescent="0.25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G5686" t="s">
        <v>24</v>
      </c>
      <c r="H5686">
        <v>2648438</v>
      </c>
      <c r="I5686">
        <v>2649556</v>
      </c>
      <c r="J5686" t="s">
        <v>25</v>
      </c>
      <c r="Q5686" t="s">
        <v>9726</v>
      </c>
      <c r="R5686">
        <v>1119</v>
      </c>
      <c r="T5686" t="s">
        <v>9727</v>
      </c>
    </row>
    <row r="5687" spans="1:20" x14ac:dyDescent="0.25">
      <c r="A5687" t="s">
        <v>28</v>
      </c>
      <c r="B5687" t="s">
        <v>17938</v>
      </c>
      <c r="C5687" t="s">
        <v>22</v>
      </c>
      <c r="D5687" t="s">
        <v>23</v>
      </c>
      <c r="E5687" t="s">
        <v>5</v>
      </c>
      <c r="G5687" t="s">
        <v>24</v>
      </c>
      <c r="H5687">
        <v>2648438</v>
      </c>
      <c r="I5687">
        <v>2649556</v>
      </c>
      <c r="J5687" t="s">
        <v>25</v>
      </c>
      <c r="K5687" t="s">
        <v>9728</v>
      </c>
      <c r="L5687" t="s">
        <v>9728</v>
      </c>
      <c r="N5687" t="s">
        <v>79</v>
      </c>
      <c r="Q5687" t="s">
        <v>9726</v>
      </c>
      <c r="R5687">
        <v>1119</v>
      </c>
      <c r="S5687">
        <v>372</v>
      </c>
    </row>
    <row r="5688" spans="1:20" x14ac:dyDescent="0.25">
      <c r="A5688" t="s">
        <v>20</v>
      </c>
      <c r="B5688" t="s">
        <v>9729</v>
      </c>
      <c r="C5688" t="s">
        <v>22</v>
      </c>
      <c r="D5688" t="s">
        <v>23</v>
      </c>
      <c r="E5688" t="s">
        <v>5</v>
      </c>
      <c r="G5688" t="s">
        <v>24</v>
      </c>
      <c r="H5688">
        <v>2649739</v>
      </c>
      <c r="I5688">
        <v>2649846</v>
      </c>
      <c r="J5688" t="s">
        <v>25</v>
      </c>
      <c r="O5688" t="s">
        <v>9730</v>
      </c>
      <c r="Q5688" t="s">
        <v>9731</v>
      </c>
      <c r="R5688">
        <v>108</v>
      </c>
      <c r="T5688" t="s">
        <v>9732</v>
      </c>
    </row>
    <row r="5689" spans="1:20" x14ac:dyDescent="0.25">
      <c r="A5689" t="s">
        <v>542</v>
      </c>
      <c r="B5689" t="s">
        <v>17938</v>
      </c>
      <c r="C5689" t="s">
        <v>22</v>
      </c>
      <c r="D5689" t="s">
        <v>23</v>
      </c>
      <c r="E5689" t="s">
        <v>5</v>
      </c>
      <c r="G5689" t="s">
        <v>24</v>
      </c>
      <c r="H5689">
        <v>1460158</v>
      </c>
      <c r="I5689">
        <v>1460233</v>
      </c>
      <c r="J5689" t="s">
        <v>88</v>
      </c>
      <c r="N5689" t="s">
        <v>5330</v>
      </c>
      <c r="Q5689" t="s">
        <v>5334</v>
      </c>
      <c r="R5689">
        <v>76</v>
      </c>
      <c r="T5689" t="s">
        <v>5331</v>
      </c>
    </row>
    <row r="5690" spans="1:20" x14ac:dyDescent="0.25">
      <c r="A5690" t="s">
        <v>20</v>
      </c>
      <c r="B5690" t="s">
        <v>21</v>
      </c>
      <c r="C5690" t="s">
        <v>22</v>
      </c>
      <c r="D5690" t="s">
        <v>23</v>
      </c>
      <c r="E5690" t="s">
        <v>5</v>
      </c>
      <c r="G5690" t="s">
        <v>24</v>
      </c>
      <c r="H5690">
        <v>2650014</v>
      </c>
      <c r="I5690">
        <v>2650373</v>
      </c>
      <c r="J5690" t="s">
        <v>25</v>
      </c>
      <c r="Q5690" t="s">
        <v>9734</v>
      </c>
      <c r="R5690">
        <v>360</v>
      </c>
      <c r="T5690" t="s">
        <v>9735</v>
      </c>
    </row>
    <row r="5691" spans="1:20" x14ac:dyDescent="0.25">
      <c r="A5691" t="s">
        <v>28</v>
      </c>
      <c r="B5691" t="s">
        <v>17938</v>
      </c>
      <c r="C5691" t="s">
        <v>22</v>
      </c>
      <c r="D5691" t="s">
        <v>23</v>
      </c>
      <c r="E5691" t="s">
        <v>5</v>
      </c>
      <c r="G5691" t="s">
        <v>24</v>
      </c>
      <c r="H5691">
        <v>2650014</v>
      </c>
      <c r="I5691">
        <v>2650373</v>
      </c>
      <c r="J5691" t="s">
        <v>25</v>
      </c>
      <c r="K5691" t="s">
        <v>9736</v>
      </c>
      <c r="L5691" t="s">
        <v>9736</v>
      </c>
      <c r="N5691" t="s">
        <v>79</v>
      </c>
      <c r="Q5691" t="s">
        <v>9734</v>
      </c>
      <c r="R5691">
        <v>360</v>
      </c>
      <c r="S5691">
        <v>119</v>
      </c>
    </row>
    <row r="5692" spans="1:20" x14ac:dyDescent="0.25">
      <c r="A5692" t="s">
        <v>20</v>
      </c>
      <c r="B5692" t="s">
        <v>21</v>
      </c>
      <c r="C5692" t="s">
        <v>22</v>
      </c>
      <c r="D5692" t="s">
        <v>23</v>
      </c>
      <c r="E5692" t="s">
        <v>5</v>
      </c>
      <c r="G5692" t="s">
        <v>24</v>
      </c>
      <c r="H5692">
        <v>2650514</v>
      </c>
      <c r="I5692">
        <v>2651725</v>
      </c>
      <c r="J5692" t="s">
        <v>25</v>
      </c>
      <c r="Q5692" t="s">
        <v>9737</v>
      </c>
      <c r="R5692">
        <v>1212</v>
      </c>
      <c r="T5692" t="s">
        <v>9738</v>
      </c>
    </row>
    <row r="5693" spans="1:20" x14ac:dyDescent="0.25">
      <c r="A5693" t="s">
        <v>28</v>
      </c>
      <c r="B5693" t="s">
        <v>17938</v>
      </c>
      <c r="C5693" t="s">
        <v>22</v>
      </c>
      <c r="D5693" t="s">
        <v>23</v>
      </c>
      <c r="E5693" t="s">
        <v>5</v>
      </c>
      <c r="G5693" t="s">
        <v>24</v>
      </c>
      <c r="H5693">
        <v>2650514</v>
      </c>
      <c r="I5693">
        <v>2651725</v>
      </c>
      <c r="J5693" t="s">
        <v>25</v>
      </c>
      <c r="K5693" t="s">
        <v>9739</v>
      </c>
      <c r="L5693" t="s">
        <v>9739</v>
      </c>
      <c r="N5693" t="s">
        <v>208</v>
      </c>
      <c r="Q5693" t="s">
        <v>9737</v>
      </c>
      <c r="R5693">
        <v>1212</v>
      </c>
      <c r="S5693">
        <v>403</v>
      </c>
    </row>
    <row r="5694" spans="1:20" x14ac:dyDescent="0.25">
      <c r="A5694" t="s">
        <v>20</v>
      </c>
      <c r="B5694" t="s">
        <v>21</v>
      </c>
      <c r="C5694" t="s">
        <v>22</v>
      </c>
      <c r="D5694" t="s">
        <v>23</v>
      </c>
      <c r="E5694" t="s">
        <v>5</v>
      </c>
      <c r="G5694" t="s">
        <v>24</v>
      </c>
      <c r="H5694">
        <v>2651909</v>
      </c>
      <c r="I5694">
        <v>2652157</v>
      </c>
      <c r="J5694" t="s">
        <v>88</v>
      </c>
      <c r="Q5694" t="s">
        <v>9740</v>
      </c>
      <c r="R5694">
        <v>249</v>
      </c>
    </row>
    <row r="5695" spans="1:20" x14ac:dyDescent="0.25">
      <c r="A5695" t="s">
        <v>28</v>
      </c>
      <c r="B5695" t="s">
        <v>17938</v>
      </c>
      <c r="C5695" t="s">
        <v>22</v>
      </c>
      <c r="D5695" t="s">
        <v>23</v>
      </c>
      <c r="E5695" t="s">
        <v>5</v>
      </c>
      <c r="G5695" t="s">
        <v>24</v>
      </c>
      <c r="H5695">
        <v>2651909</v>
      </c>
      <c r="I5695">
        <v>2652157</v>
      </c>
      <c r="J5695" t="s">
        <v>88</v>
      </c>
      <c r="K5695" t="s">
        <v>9741</v>
      </c>
      <c r="L5695" t="s">
        <v>9741</v>
      </c>
      <c r="N5695" t="s">
        <v>79</v>
      </c>
      <c r="Q5695" t="s">
        <v>9740</v>
      </c>
      <c r="R5695">
        <v>249</v>
      </c>
      <c r="S5695">
        <v>82</v>
      </c>
    </row>
    <row r="5696" spans="1:20" x14ac:dyDescent="0.25">
      <c r="A5696" t="s">
        <v>20</v>
      </c>
      <c r="B5696" t="s">
        <v>21</v>
      </c>
      <c r="C5696" t="s">
        <v>22</v>
      </c>
      <c r="D5696" t="s">
        <v>23</v>
      </c>
      <c r="E5696" t="s">
        <v>5</v>
      </c>
      <c r="G5696" t="s">
        <v>24</v>
      </c>
      <c r="H5696">
        <v>2652238</v>
      </c>
      <c r="I5696">
        <v>2653473</v>
      </c>
      <c r="J5696" t="s">
        <v>25</v>
      </c>
      <c r="Q5696" t="s">
        <v>9742</v>
      </c>
      <c r="R5696">
        <v>1236</v>
      </c>
      <c r="T5696" t="s">
        <v>9743</v>
      </c>
    </row>
    <row r="5697" spans="1:20" x14ac:dyDescent="0.25">
      <c r="A5697" t="s">
        <v>28</v>
      </c>
      <c r="B5697" t="s">
        <v>17938</v>
      </c>
      <c r="C5697" t="s">
        <v>22</v>
      </c>
      <c r="D5697" t="s">
        <v>23</v>
      </c>
      <c r="E5697" t="s">
        <v>5</v>
      </c>
      <c r="G5697" t="s">
        <v>24</v>
      </c>
      <c r="H5697">
        <v>2652238</v>
      </c>
      <c r="I5697">
        <v>2653473</v>
      </c>
      <c r="J5697" t="s">
        <v>25</v>
      </c>
      <c r="K5697" t="s">
        <v>9744</v>
      </c>
      <c r="L5697" t="s">
        <v>9744</v>
      </c>
      <c r="N5697" t="s">
        <v>208</v>
      </c>
      <c r="Q5697" t="s">
        <v>9742</v>
      </c>
      <c r="R5697">
        <v>1236</v>
      </c>
      <c r="S5697">
        <v>411</v>
      </c>
    </row>
    <row r="5698" spans="1:20" x14ac:dyDescent="0.25">
      <c r="A5698" t="s">
        <v>20</v>
      </c>
      <c r="B5698" t="s">
        <v>21</v>
      </c>
      <c r="C5698" t="s">
        <v>22</v>
      </c>
      <c r="D5698" t="s">
        <v>23</v>
      </c>
      <c r="E5698" t="s">
        <v>5</v>
      </c>
      <c r="G5698" t="s">
        <v>24</v>
      </c>
      <c r="H5698">
        <v>2653540</v>
      </c>
      <c r="I5698">
        <v>2654406</v>
      </c>
      <c r="J5698" t="s">
        <v>25</v>
      </c>
      <c r="Q5698" t="s">
        <v>9745</v>
      </c>
      <c r="R5698">
        <v>867</v>
      </c>
      <c r="T5698" t="s">
        <v>9746</v>
      </c>
    </row>
    <row r="5699" spans="1:20" x14ac:dyDescent="0.25">
      <c r="A5699" t="s">
        <v>28</v>
      </c>
      <c r="B5699" t="s">
        <v>17938</v>
      </c>
      <c r="C5699" t="s">
        <v>22</v>
      </c>
      <c r="D5699" t="s">
        <v>23</v>
      </c>
      <c r="E5699" t="s">
        <v>5</v>
      </c>
      <c r="G5699" t="s">
        <v>24</v>
      </c>
      <c r="H5699">
        <v>2653540</v>
      </c>
      <c r="I5699">
        <v>2654406</v>
      </c>
      <c r="J5699" t="s">
        <v>25</v>
      </c>
      <c r="K5699" t="s">
        <v>9747</v>
      </c>
      <c r="L5699" t="s">
        <v>9747</v>
      </c>
      <c r="N5699" t="s">
        <v>9748</v>
      </c>
      <c r="Q5699" t="s">
        <v>9745</v>
      </c>
      <c r="R5699">
        <v>867</v>
      </c>
      <c r="S5699">
        <v>288</v>
      </c>
    </row>
    <row r="5700" spans="1:20" x14ac:dyDescent="0.25">
      <c r="A5700" t="s">
        <v>20</v>
      </c>
      <c r="B5700" t="s">
        <v>21</v>
      </c>
      <c r="C5700" t="s">
        <v>22</v>
      </c>
      <c r="D5700" t="s">
        <v>23</v>
      </c>
      <c r="E5700" t="s">
        <v>5</v>
      </c>
      <c r="G5700" t="s">
        <v>24</v>
      </c>
      <c r="H5700">
        <v>2654451</v>
      </c>
      <c r="I5700">
        <v>2655209</v>
      </c>
      <c r="J5700" t="s">
        <v>25</v>
      </c>
      <c r="Q5700" t="s">
        <v>9749</v>
      </c>
      <c r="R5700">
        <v>759</v>
      </c>
      <c r="T5700" t="s">
        <v>9750</v>
      </c>
    </row>
    <row r="5701" spans="1:20" x14ac:dyDescent="0.25">
      <c r="A5701" t="s">
        <v>28</v>
      </c>
      <c r="B5701" t="s">
        <v>17938</v>
      </c>
      <c r="C5701" t="s">
        <v>22</v>
      </c>
      <c r="D5701" t="s">
        <v>23</v>
      </c>
      <c r="E5701" t="s">
        <v>5</v>
      </c>
      <c r="G5701" t="s">
        <v>24</v>
      </c>
      <c r="H5701">
        <v>2654451</v>
      </c>
      <c r="I5701">
        <v>2655209</v>
      </c>
      <c r="J5701" t="s">
        <v>25</v>
      </c>
      <c r="K5701" t="s">
        <v>9751</v>
      </c>
      <c r="L5701" t="s">
        <v>9751</v>
      </c>
      <c r="N5701" t="s">
        <v>9752</v>
      </c>
      <c r="Q5701" t="s">
        <v>9749</v>
      </c>
      <c r="R5701">
        <v>759</v>
      </c>
      <c r="S5701">
        <v>252</v>
      </c>
    </row>
    <row r="5702" spans="1:20" x14ac:dyDescent="0.25">
      <c r="A5702" t="s">
        <v>20</v>
      </c>
      <c r="B5702" t="s">
        <v>21</v>
      </c>
      <c r="C5702" t="s">
        <v>22</v>
      </c>
      <c r="D5702" t="s">
        <v>23</v>
      </c>
      <c r="E5702" t="s">
        <v>5</v>
      </c>
      <c r="G5702" t="s">
        <v>24</v>
      </c>
      <c r="H5702">
        <v>2655405</v>
      </c>
      <c r="I5702">
        <v>2656958</v>
      </c>
      <c r="J5702" t="s">
        <v>25</v>
      </c>
      <c r="Q5702" t="s">
        <v>9753</v>
      </c>
      <c r="R5702">
        <v>1554</v>
      </c>
      <c r="T5702" t="s">
        <v>9754</v>
      </c>
    </row>
    <row r="5703" spans="1:20" x14ac:dyDescent="0.25">
      <c r="A5703" t="s">
        <v>28</v>
      </c>
      <c r="B5703" t="s">
        <v>17938</v>
      </c>
      <c r="C5703" t="s">
        <v>22</v>
      </c>
      <c r="D5703" t="s">
        <v>23</v>
      </c>
      <c r="E5703" t="s">
        <v>5</v>
      </c>
      <c r="G5703" t="s">
        <v>24</v>
      </c>
      <c r="H5703">
        <v>2655405</v>
      </c>
      <c r="I5703">
        <v>2656958</v>
      </c>
      <c r="J5703" t="s">
        <v>25</v>
      </c>
      <c r="K5703" t="s">
        <v>9755</v>
      </c>
      <c r="L5703" t="s">
        <v>9755</v>
      </c>
      <c r="N5703" t="s">
        <v>9756</v>
      </c>
      <c r="Q5703" t="s">
        <v>9753</v>
      </c>
      <c r="R5703">
        <v>1554</v>
      </c>
      <c r="S5703">
        <v>517</v>
      </c>
    </row>
    <row r="5704" spans="1:20" x14ac:dyDescent="0.25">
      <c r="A5704" t="s">
        <v>20</v>
      </c>
      <c r="B5704" t="s">
        <v>21</v>
      </c>
      <c r="C5704" t="s">
        <v>22</v>
      </c>
      <c r="D5704" t="s">
        <v>23</v>
      </c>
      <c r="E5704" t="s">
        <v>5</v>
      </c>
      <c r="G5704" t="s">
        <v>24</v>
      </c>
      <c r="H5704">
        <v>2656972</v>
      </c>
      <c r="I5704">
        <v>2658123</v>
      </c>
      <c r="J5704" t="s">
        <v>25</v>
      </c>
      <c r="Q5704" t="s">
        <v>9757</v>
      </c>
      <c r="R5704">
        <v>1152</v>
      </c>
      <c r="T5704" t="s">
        <v>9758</v>
      </c>
    </row>
    <row r="5705" spans="1:20" x14ac:dyDescent="0.25">
      <c r="A5705" t="s">
        <v>28</v>
      </c>
      <c r="B5705" t="s">
        <v>17938</v>
      </c>
      <c r="C5705" t="s">
        <v>22</v>
      </c>
      <c r="D5705" t="s">
        <v>23</v>
      </c>
      <c r="E5705" t="s">
        <v>5</v>
      </c>
      <c r="G5705" t="s">
        <v>24</v>
      </c>
      <c r="H5705">
        <v>2656972</v>
      </c>
      <c r="I5705">
        <v>2658123</v>
      </c>
      <c r="J5705" t="s">
        <v>25</v>
      </c>
      <c r="K5705" t="s">
        <v>9759</v>
      </c>
      <c r="L5705" t="s">
        <v>9759</v>
      </c>
      <c r="N5705" t="s">
        <v>9760</v>
      </c>
      <c r="Q5705" t="s">
        <v>9757</v>
      </c>
      <c r="R5705">
        <v>1152</v>
      </c>
      <c r="S5705">
        <v>383</v>
      </c>
    </row>
    <row r="5706" spans="1:20" x14ac:dyDescent="0.25">
      <c r="A5706" t="s">
        <v>20</v>
      </c>
      <c r="B5706" t="s">
        <v>21</v>
      </c>
      <c r="C5706" t="s">
        <v>22</v>
      </c>
      <c r="D5706" t="s">
        <v>23</v>
      </c>
      <c r="E5706" t="s">
        <v>5</v>
      </c>
      <c r="G5706" t="s">
        <v>24</v>
      </c>
      <c r="H5706">
        <v>2658199</v>
      </c>
      <c r="I5706">
        <v>2659089</v>
      </c>
      <c r="J5706" t="s">
        <v>88</v>
      </c>
      <c r="Q5706" t="s">
        <v>9761</v>
      </c>
      <c r="R5706">
        <v>891</v>
      </c>
      <c r="T5706" t="s">
        <v>9762</v>
      </c>
    </row>
    <row r="5707" spans="1:20" x14ac:dyDescent="0.25">
      <c r="A5707" t="s">
        <v>28</v>
      </c>
      <c r="B5707" t="s">
        <v>17938</v>
      </c>
      <c r="C5707" t="s">
        <v>22</v>
      </c>
      <c r="D5707" t="s">
        <v>23</v>
      </c>
      <c r="E5707" t="s">
        <v>5</v>
      </c>
      <c r="G5707" t="s">
        <v>24</v>
      </c>
      <c r="H5707">
        <v>2658199</v>
      </c>
      <c r="I5707">
        <v>2659089</v>
      </c>
      <c r="J5707" t="s">
        <v>88</v>
      </c>
      <c r="K5707" t="s">
        <v>9763</v>
      </c>
      <c r="L5707" t="s">
        <v>9763</v>
      </c>
      <c r="N5707" t="s">
        <v>830</v>
      </c>
      <c r="Q5707" t="s">
        <v>9761</v>
      </c>
      <c r="R5707">
        <v>891</v>
      </c>
      <c r="S5707">
        <v>296</v>
      </c>
    </row>
    <row r="5708" spans="1:20" x14ac:dyDescent="0.25">
      <c r="A5708" t="s">
        <v>20</v>
      </c>
      <c r="B5708" t="s">
        <v>21</v>
      </c>
      <c r="C5708" t="s">
        <v>22</v>
      </c>
      <c r="D5708" t="s">
        <v>23</v>
      </c>
      <c r="E5708" t="s">
        <v>5</v>
      </c>
      <c r="G5708" t="s">
        <v>24</v>
      </c>
      <c r="H5708">
        <v>2659552</v>
      </c>
      <c r="I5708">
        <v>2660316</v>
      </c>
      <c r="J5708" t="s">
        <v>25</v>
      </c>
      <c r="Q5708" t="s">
        <v>9764</v>
      </c>
      <c r="R5708">
        <v>765</v>
      </c>
      <c r="T5708" t="s">
        <v>9765</v>
      </c>
    </row>
    <row r="5709" spans="1:20" x14ac:dyDescent="0.25">
      <c r="A5709" t="s">
        <v>28</v>
      </c>
      <c r="B5709" t="s">
        <v>17938</v>
      </c>
      <c r="C5709" t="s">
        <v>22</v>
      </c>
      <c r="D5709" t="s">
        <v>23</v>
      </c>
      <c r="E5709" t="s">
        <v>5</v>
      </c>
      <c r="G5709" t="s">
        <v>24</v>
      </c>
      <c r="H5709">
        <v>2659552</v>
      </c>
      <c r="I5709">
        <v>2660316</v>
      </c>
      <c r="J5709" t="s">
        <v>25</v>
      </c>
      <c r="K5709" t="s">
        <v>9766</v>
      </c>
      <c r="L5709" t="s">
        <v>9766</v>
      </c>
      <c r="N5709" t="s">
        <v>9767</v>
      </c>
      <c r="Q5709" t="s">
        <v>9764</v>
      </c>
      <c r="R5709">
        <v>765</v>
      </c>
      <c r="S5709">
        <v>254</v>
      </c>
    </row>
    <row r="5710" spans="1:20" x14ac:dyDescent="0.25">
      <c r="A5710" t="s">
        <v>20</v>
      </c>
      <c r="B5710" t="s">
        <v>21</v>
      </c>
      <c r="C5710" t="s">
        <v>22</v>
      </c>
      <c r="D5710" t="s">
        <v>23</v>
      </c>
      <c r="E5710" t="s">
        <v>5</v>
      </c>
      <c r="G5710" t="s">
        <v>24</v>
      </c>
      <c r="H5710">
        <v>2660338</v>
      </c>
      <c r="I5710">
        <v>2661273</v>
      </c>
      <c r="J5710" t="s">
        <v>25</v>
      </c>
      <c r="Q5710" t="s">
        <v>9768</v>
      </c>
      <c r="R5710">
        <v>936</v>
      </c>
      <c r="T5710" t="s">
        <v>9769</v>
      </c>
    </row>
    <row r="5711" spans="1:20" x14ac:dyDescent="0.25">
      <c r="A5711" t="s">
        <v>28</v>
      </c>
      <c r="B5711" t="s">
        <v>17938</v>
      </c>
      <c r="C5711" t="s">
        <v>22</v>
      </c>
      <c r="D5711" t="s">
        <v>23</v>
      </c>
      <c r="E5711" t="s">
        <v>5</v>
      </c>
      <c r="G5711" t="s">
        <v>24</v>
      </c>
      <c r="H5711">
        <v>2660338</v>
      </c>
      <c r="I5711">
        <v>2661273</v>
      </c>
      <c r="J5711" t="s">
        <v>25</v>
      </c>
      <c r="K5711" t="s">
        <v>9770</v>
      </c>
      <c r="L5711" t="s">
        <v>9770</v>
      </c>
      <c r="N5711" t="s">
        <v>9771</v>
      </c>
      <c r="Q5711" t="s">
        <v>9768</v>
      </c>
      <c r="R5711">
        <v>936</v>
      </c>
      <c r="S5711">
        <v>311</v>
      </c>
    </row>
    <row r="5712" spans="1:20" x14ac:dyDescent="0.25">
      <c r="A5712" t="s">
        <v>20</v>
      </c>
      <c r="B5712" t="s">
        <v>21</v>
      </c>
      <c r="C5712" t="s">
        <v>22</v>
      </c>
      <c r="D5712" t="s">
        <v>23</v>
      </c>
      <c r="E5712" t="s">
        <v>5</v>
      </c>
      <c r="G5712" t="s">
        <v>24</v>
      </c>
      <c r="H5712">
        <v>2661330</v>
      </c>
      <c r="I5712">
        <v>2662616</v>
      </c>
      <c r="J5712" t="s">
        <v>25</v>
      </c>
      <c r="Q5712" t="s">
        <v>9772</v>
      </c>
      <c r="R5712">
        <v>1287</v>
      </c>
      <c r="T5712" t="s">
        <v>9773</v>
      </c>
    </row>
    <row r="5713" spans="1:20" x14ac:dyDescent="0.25">
      <c r="A5713" t="s">
        <v>28</v>
      </c>
      <c r="B5713" t="s">
        <v>17938</v>
      </c>
      <c r="C5713" t="s">
        <v>22</v>
      </c>
      <c r="D5713" t="s">
        <v>23</v>
      </c>
      <c r="E5713" t="s">
        <v>5</v>
      </c>
      <c r="G5713" t="s">
        <v>24</v>
      </c>
      <c r="H5713">
        <v>2661330</v>
      </c>
      <c r="I5713">
        <v>2662616</v>
      </c>
      <c r="J5713" t="s">
        <v>25</v>
      </c>
      <c r="K5713" t="s">
        <v>9774</v>
      </c>
      <c r="L5713" t="s">
        <v>9774</v>
      </c>
      <c r="N5713" t="s">
        <v>1332</v>
      </c>
      <c r="Q5713" t="s">
        <v>9772</v>
      </c>
      <c r="R5713">
        <v>1287</v>
      </c>
      <c r="S5713">
        <v>428</v>
      </c>
    </row>
    <row r="5714" spans="1:20" x14ac:dyDescent="0.25">
      <c r="A5714" t="s">
        <v>20</v>
      </c>
      <c r="B5714" t="s">
        <v>21</v>
      </c>
      <c r="C5714" t="s">
        <v>22</v>
      </c>
      <c r="D5714" t="s">
        <v>23</v>
      </c>
      <c r="E5714" t="s">
        <v>5</v>
      </c>
      <c r="G5714" t="s">
        <v>24</v>
      </c>
      <c r="H5714">
        <v>2662613</v>
      </c>
      <c r="I5714">
        <v>2662906</v>
      </c>
      <c r="J5714" t="s">
        <v>25</v>
      </c>
      <c r="Q5714" t="s">
        <v>9775</v>
      </c>
      <c r="R5714">
        <v>294</v>
      </c>
      <c r="T5714" t="s">
        <v>9776</v>
      </c>
    </row>
    <row r="5715" spans="1:20" x14ac:dyDescent="0.25">
      <c r="A5715" t="s">
        <v>28</v>
      </c>
      <c r="B5715" t="s">
        <v>17938</v>
      </c>
      <c r="C5715" t="s">
        <v>22</v>
      </c>
      <c r="D5715" t="s">
        <v>23</v>
      </c>
      <c r="E5715" t="s">
        <v>5</v>
      </c>
      <c r="G5715" t="s">
        <v>24</v>
      </c>
      <c r="H5715">
        <v>2662613</v>
      </c>
      <c r="I5715">
        <v>2662906</v>
      </c>
      <c r="J5715" t="s">
        <v>25</v>
      </c>
      <c r="K5715" t="s">
        <v>9777</v>
      </c>
      <c r="L5715" t="s">
        <v>9777</v>
      </c>
      <c r="N5715" t="s">
        <v>1695</v>
      </c>
      <c r="Q5715" t="s">
        <v>9775</v>
      </c>
      <c r="R5715">
        <v>294</v>
      </c>
      <c r="S5715">
        <v>97</v>
      </c>
    </row>
    <row r="5716" spans="1:20" x14ac:dyDescent="0.25">
      <c r="A5716" t="s">
        <v>20</v>
      </c>
      <c r="B5716" t="s">
        <v>21</v>
      </c>
      <c r="C5716" t="s">
        <v>22</v>
      </c>
      <c r="D5716" t="s">
        <v>23</v>
      </c>
      <c r="E5716" t="s">
        <v>5</v>
      </c>
      <c r="G5716" t="s">
        <v>24</v>
      </c>
      <c r="H5716">
        <v>2662996</v>
      </c>
      <c r="I5716">
        <v>2664636</v>
      </c>
      <c r="J5716" t="s">
        <v>25</v>
      </c>
      <c r="Q5716" t="s">
        <v>9778</v>
      </c>
      <c r="R5716">
        <v>1641</v>
      </c>
      <c r="T5716" t="s">
        <v>9779</v>
      </c>
    </row>
    <row r="5717" spans="1:20" x14ac:dyDescent="0.25">
      <c r="A5717" t="s">
        <v>28</v>
      </c>
      <c r="B5717" t="s">
        <v>17938</v>
      </c>
      <c r="C5717" t="s">
        <v>22</v>
      </c>
      <c r="D5717" t="s">
        <v>23</v>
      </c>
      <c r="E5717" t="s">
        <v>5</v>
      </c>
      <c r="G5717" t="s">
        <v>24</v>
      </c>
      <c r="H5717">
        <v>2662996</v>
      </c>
      <c r="I5717">
        <v>2664636</v>
      </c>
      <c r="J5717" t="s">
        <v>25</v>
      </c>
      <c r="K5717" t="s">
        <v>9780</v>
      </c>
      <c r="L5717" t="s">
        <v>9780</v>
      </c>
      <c r="N5717" t="s">
        <v>9781</v>
      </c>
      <c r="Q5717" t="s">
        <v>9778</v>
      </c>
      <c r="R5717">
        <v>1641</v>
      </c>
      <c r="S5717">
        <v>546</v>
      </c>
    </row>
    <row r="5718" spans="1:20" x14ac:dyDescent="0.25">
      <c r="A5718" t="s">
        <v>20</v>
      </c>
      <c r="B5718" t="s">
        <v>21</v>
      </c>
      <c r="C5718" t="s">
        <v>22</v>
      </c>
      <c r="D5718" t="s">
        <v>23</v>
      </c>
      <c r="E5718" t="s">
        <v>5</v>
      </c>
      <c r="G5718" t="s">
        <v>24</v>
      </c>
      <c r="H5718">
        <v>2664678</v>
      </c>
      <c r="I5718">
        <v>2667056</v>
      </c>
      <c r="J5718" t="s">
        <v>88</v>
      </c>
      <c r="Q5718" t="s">
        <v>9782</v>
      </c>
      <c r="R5718">
        <v>2379</v>
      </c>
      <c r="T5718" t="s">
        <v>9783</v>
      </c>
    </row>
    <row r="5719" spans="1:20" x14ac:dyDescent="0.25">
      <c r="A5719" t="s">
        <v>28</v>
      </c>
      <c r="B5719" t="s">
        <v>17938</v>
      </c>
      <c r="C5719" t="s">
        <v>22</v>
      </c>
      <c r="D5719" t="s">
        <v>23</v>
      </c>
      <c r="E5719" t="s">
        <v>5</v>
      </c>
      <c r="G5719" t="s">
        <v>24</v>
      </c>
      <c r="H5719">
        <v>2664678</v>
      </c>
      <c r="I5719">
        <v>2667056</v>
      </c>
      <c r="J5719" t="s">
        <v>88</v>
      </c>
      <c r="K5719" t="s">
        <v>9784</v>
      </c>
      <c r="L5719" t="s">
        <v>9784</v>
      </c>
      <c r="N5719" t="s">
        <v>9785</v>
      </c>
      <c r="Q5719" t="s">
        <v>9782</v>
      </c>
      <c r="R5719">
        <v>2379</v>
      </c>
      <c r="S5719">
        <v>792</v>
      </c>
    </row>
    <row r="5720" spans="1:20" x14ac:dyDescent="0.25">
      <c r="A5720" t="s">
        <v>20</v>
      </c>
      <c r="B5720" t="s">
        <v>21</v>
      </c>
      <c r="C5720" t="s">
        <v>22</v>
      </c>
      <c r="D5720" t="s">
        <v>23</v>
      </c>
      <c r="E5720" t="s">
        <v>5</v>
      </c>
      <c r="G5720" t="s">
        <v>24</v>
      </c>
      <c r="H5720">
        <v>2667393</v>
      </c>
      <c r="I5720">
        <v>2668226</v>
      </c>
      <c r="J5720" t="s">
        <v>25</v>
      </c>
      <c r="Q5720" t="s">
        <v>9786</v>
      </c>
      <c r="R5720">
        <v>834</v>
      </c>
      <c r="T5720" t="s">
        <v>9787</v>
      </c>
    </row>
    <row r="5721" spans="1:20" x14ac:dyDescent="0.25">
      <c r="A5721" t="s">
        <v>28</v>
      </c>
      <c r="B5721" t="s">
        <v>17938</v>
      </c>
      <c r="C5721" t="s">
        <v>22</v>
      </c>
      <c r="D5721" t="s">
        <v>23</v>
      </c>
      <c r="E5721" t="s">
        <v>5</v>
      </c>
      <c r="G5721" t="s">
        <v>24</v>
      </c>
      <c r="H5721">
        <v>2667393</v>
      </c>
      <c r="I5721">
        <v>2668226</v>
      </c>
      <c r="J5721" t="s">
        <v>25</v>
      </c>
      <c r="K5721" t="s">
        <v>9788</v>
      </c>
      <c r="L5721" t="s">
        <v>9788</v>
      </c>
      <c r="N5721" t="s">
        <v>9789</v>
      </c>
      <c r="Q5721" t="s">
        <v>9786</v>
      </c>
      <c r="R5721">
        <v>834</v>
      </c>
      <c r="S5721">
        <v>277</v>
      </c>
    </row>
    <row r="5722" spans="1:20" x14ac:dyDescent="0.25">
      <c r="A5722" t="s">
        <v>20</v>
      </c>
      <c r="B5722" t="s">
        <v>21</v>
      </c>
      <c r="C5722" t="s">
        <v>22</v>
      </c>
      <c r="D5722" t="s">
        <v>23</v>
      </c>
      <c r="E5722" t="s">
        <v>5</v>
      </c>
      <c r="G5722" t="s">
        <v>24</v>
      </c>
      <c r="H5722">
        <v>2668382</v>
      </c>
      <c r="I5722">
        <v>2669428</v>
      </c>
      <c r="J5722" t="s">
        <v>25</v>
      </c>
      <c r="Q5722" t="s">
        <v>9790</v>
      </c>
      <c r="R5722">
        <v>1047</v>
      </c>
      <c r="T5722" t="s">
        <v>9791</v>
      </c>
    </row>
    <row r="5723" spans="1:20" x14ac:dyDescent="0.25">
      <c r="A5723" t="s">
        <v>28</v>
      </c>
      <c r="B5723" t="s">
        <v>17938</v>
      </c>
      <c r="C5723" t="s">
        <v>22</v>
      </c>
      <c r="D5723" t="s">
        <v>23</v>
      </c>
      <c r="E5723" t="s">
        <v>5</v>
      </c>
      <c r="G5723" t="s">
        <v>24</v>
      </c>
      <c r="H5723">
        <v>2668382</v>
      </c>
      <c r="I5723">
        <v>2669428</v>
      </c>
      <c r="J5723" t="s">
        <v>25</v>
      </c>
      <c r="K5723" t="s">
        <v>9792</v>
      </c>
      <c r="L5723" t="s">
        <v>9792</v>
      </c>
      <c r="N5723" t="s">
        <v>9793</v>
      </c>
      <c r="Q5723" t="s">
        <v>9790</v>
      </c>
      <c r="R5723">
        <v>1047</v>
      </c>
      <c r="S5723">
        <v>348</v>
      </c>
    </row>
    <row r="5724" spans="1:20" x14ac:dyDescent="0.25">
      <c r="A5724" t="s">
        <v>20</v>
      </c>
      <c r="B5724" t="s">
        <v>21</v>
      </c>
      <c r="C5724" t="s">
        <v>22</v>
      </c>
      <c r="D5724" t="s">
        <v>23</v>
      </c>
      <c r="E5724" t="s">
        <v>5</v>
      </c>
      <c r="G5724" t="s">
        <v>24</v>
      </c>
      <c r="H5724">
        <v>2669585</v>
      </c>
      <c r="I5724">
        <v>2669776</v>
      </c>
      <c r="J5724" t="s">
        <v>25</v>
      </c>
      <c r="Q5724" t="s">
        <v>9794</v>
      </c>
      <c r="R5724">
        <v>192</v>
      </c>
      <c r="T5724" t="s">
        <v>9795</v>
      </c>
    </row>
    <row r="5725" spans="1:20" x14ac:dyDescent="0.25">
      <c r="A5725" t="s">
        <v>28</v>
      </c>
      <c r="B5725" t="s">
        <v>17938</v>
      </c>
      <c r="C5725" t="s">
        <v>22</v>
      </c>
      <c r="D5725" t="s">
        <v>23</v>
      </c>
      <c r="E5725" t="s">
        <v>5</v>
      </c>
      <c r="G5725" t="s">
        <v>24</v>
      </c>
      <c r="H5725">
        <v>2669585</v>
      </c>
      <c r="I5725">
        <v>2669776</v>
      </c>
      <c r="J5725" t="s">
        <v>25</v>
      </c>
      <c r="K5725" t="s">
        <v>9796</v>
      </c>
      <c r="L5725" t="s">
        <v>9796</v>
      </c>
      <c r="N5725" t="s">
        <v>9797</v>
      </c>
      <c r="Q5725" t="s">
        <v>9794</v>
      </c>
      <c r="R5725">
        <v>192</v>
      </c>
      <c r="S5725">
        <v>63</v>
      </c>
    </row>
    <row r="5726" spans="1:20" x14ac:dyDescent="0.25">
      <c r="A5726" t="s">
        <v>20</v>
      </c>
      <c r="B5726" t="s">
        <v>21</v>
      </c>
      <c r="C5726" t="s">
        <v>22</v>
      </c>
      <c r="D5726" t="s">
        <v>23</v>
      </c>
      <c r="E5726" t="s">
        <v>5</v>
      </c>
      <c r="G5726" t="s">
        <v>24</v>
      </c>
      <c r="H5726">
        <v>2669812</v>
      </c>
      <c r="I5726">
        <v>2671254</v>
      </c>
      <c r="J5726" t="s">
        <v>88</v>
      </c>
      <c r="Q5726" t="s">
        <v>9798</v>
      </c>
      <c r="R5726">
        <v>1443</v>
      </c>
      <c r="T5726" t="s">
        <v>9799</v>
      </c>
    </row>
    <row r="5727" spans="1:20" x14ac:dyDescent="0.25">
      <c r="A5727" t="s">
        <v>28</v>
      </c>
      <c r="B5727" t="s">
        <v>17938</v>
      </c>
      <c r="C5727" t="s">
        <v>22</v>
      </c>
      <c r="D5727" t="s">
        <v>23</v>
      </c>
      <c r="E5727" t="s">
        <v>5</v>
      </c>
      <c r="G5727" t="s">
        <v>24</v>
      </c>
      <c r="H5727">
        <v>2669812</v>
      </c>
      <c r="I5727">
        <v>2671254</v>
      </c>
      <c r="J5727" t="s">
        <v>88</v>
      </c>
      <c r="K5727" t="s">
        <v>9800</v>
      </c>
      <c r="L5727" t="s">
        <v>9800</v>
      </c>
      <c r="N5727" t="s">
        <v>79</v>
      </c>
      <c r="Q5727" t="s">
        <v>9798</v>
      </c>
      <c r="R5727">
        <v>1443</v>
      </c>
      <c r="S5727">
        <v>480</v>
      </c>
    </row>
    <row r="5728" spans="1:20" x14ac:dyDescent="0.25">
      <c r="A5728" t="s">
        <v>20</v>
      </c>
      <c r="B5728" t="s">
        <v>21</v>
      </c>
      <c r="C5728" t="s">
        <v>22</v>
      </c>
      <c r="D5728" t="s">
        <v>23</v>
      </c>
      <c r="E5728" t="s">
        <v>5</v>
      </c>
      <c r="G5728" t="s">
        <v>24</v>
      </c>
      <c r="H5728">
        <v>2671316</v>
      </c>
      <c r="I5728">
        <v>2672029</v>
      </c>
      <c r="J5728" t="s">
        <v>88</v>
      </c>
      <c r="Q5728" t="s">
        <v>9801</v>
      </c>
      <c r="R5728">
        <v>714</v>
      </c>
      <c r="T5728" t="s">
        <v>9802</v>
      </c>
    </row>
    <row r="5729" spans="1:20" x14ac:dyDescent="0.25">
      <c r="A5729" t="s">
        <v>28</v>
      </c>
      <c r="B5729" t="s">
        <v>17938</v>
      </c>
      <c r="C5729" t="s">
        <v>22</v>
      </c>
      <c r="D5729" t="s">
        <v>23</v>
      </c>
      <c r="E5729" t="s">
        <v>5</v>
      </c>
      <c r="G5729" t="s">
        <v>24</v>
      </c>
      <c r="H5729">
        <v>2671316</v>
      </c>
      <c r="I5729">
        <v>2672029</v>
      </c>
      <c r="J5729" t="s">
        <v>88</v>
      </c>
      <c r="K5729" t="s">
        <v>9803</v>
      </c>
      <c r="L5729" t="s">
        <v>9803</v>
      </c>
      <c r="N5729" t="s">
        <v>9804</v>
      </c>
      <c r="Q5729" t="s">
        <v>9801</v>
      </c>
      <c r="R5729">
        <v>714</v>
      </c>
      <c r="S5729">
        <v>237</v>
      </c>
    </row>
    <row r="5730" spans="1:20" x14ac:dyDescent="0.25">
      <c r="A5730" t="s">
        <v>20</v>
      </c>
      <c r="B5730" t="s">
        <v>21</v>
      </c>
      <c r="C5730" t="s">
        <v>22</v>
      </c>
      <c r="D5730" t="s">
        <v>23</v>
      </c>
      <c r="E5730" t="s">
        <v>5</v>
      </c>
      <c r="G5730" t="s">
        <v>24</v>
      </c>
      <c r="H5730">
        <v>2672343</v>
      </c>
      <c r="I5730">
        <v>2672807</v>
      </c>
      <c r="J5730" t="s">
        <v>88</v>
      </c>
      <c r="Q5730" t="s">
        <v>9805</v>
      </c>
      <c r="R5730">
        <v>465</v>
      </c>
      <c r="T5730" t="s">
        <v>9806</v>
      </c>
    </row>
    <row r="5731" spans="1:20" x14ac:dyDescent="0.25">
      <c r="A5731" t="s">
        <v>28</v>
      </c>
      <c r="B5731" t="s">
        <v>17938</v>
      </c>
      <c r="C5731" t="s">
        <v>22</v>
      </c>
      <c r="D5731" t="s">
        <v>23</v>
      </c>
      <c r="E5731" t="s">
        <v>5</v>
      </c>
      <c r="G5731" t="s">
        <v>24</v>
      </c>
      <c r="H5731">
        <v>2672343</v>
      </c>
      <c r="I5731">
        <v>2672807</v>
      </c>
      <c r="J5731" t="s">
        <v>88</v>
      </c>
      <c r="K5731" t="s">
        <v>9807</v>
      </c>
      <c r="L5731" t="s">
        <v>9807</v>
      </c>
      <c r="N5731" t="s">
        <v>915</v>
      </c>
      <c r="Q5731" t="s">
        <v>9805</v>
      </c>
      <c r="R5731">
        <v>465</v>
      </c>
      <c r="S5731">
        <v>154</v>
      </c>
    </row>
    <row r="5732" spans="1:20" x14ac:dyDescent="0.25">
      <c r="A5732" t="s">
        <v>20</v>
      </c>
      <c r="B5732" t="s">
        <v>21</v>
      </c>
      <c r="C5732" t="s">
        <v>22</v>
      </c>
      <c r="D5732" t="s">
        <v>23</v>
      </c>
      <c r="E5732" t="s">
        <v>5</v>
      </c>
      <c r="G5732" t="s">
        <v>24</v>
      </c>
      <c r="H5732">
        <v>2672884</v>
      </c>
      <c r="I5732">
        <v>2673633</v>
      </c>
      <c r="J5732" t="s">
        <v>88</v>
      </c>
      <c r="Q5732" t="s">
        <v>9808</v>
      </c>
      <c r="R5732">
        <v>750</v>
      </c>
      <c r="T5732" t="s">
        <v>9809</v>
      </c>
    </row>
    <row r="5733" spans="1:20" x14ac:dyDescent="0.25">
      <c r="A5733" t="s">
        <v>28</v>
      </c>
      <c r="B5733" t="s">
        <v>17938</v>
      </c>
      <c r="C5733" t="s">
        <v>22</v>
      </c>
      <c r="D5733" t="s">
        <v>23</v>
      </c>
      <c r="E5733" t="s">
        <v>5</v>
      </c>
      <c r="G5733" t="s">
        <v>24</v>
      </c>
      <c r="H5733">
        <v>2672884</v>
      </c>
      <c r="I5733">
        <v>2673633</v>
      </c>
      <c r="J5733" t="s">
        <v>88</v>
      </c>
      <c r="K5733" t="s">
        <v>9810</v>
      </c>
      <c r="L5733" t="s">
        <v>9810</v>
      </c>
      <c r="N5733" t="s">
        <v>9811</v>
      </c>
      <c r="Q5733" t="s">
        <v>9808</v>
      </c>
      <c r="R5733">
        <v>750</v>
      </c>
      <c r="S5733">
        <v>249</v>
      </c>
    </row>
    <row r="5734" spans="1:20" x14ac:dyDescent="0.25">
      <c r="A5734" t="s">
        <v>20</v>
      </c>
      <c r="B5734" t="s">
        <v>21</v>
      </c>
      <c r="C5734" t="s">
        <v>22</v>
      </c>
      <c r="D5734" t="s">
        <v>23</v>
      </c>
      <c r="E5734" t="s">
        <v>5</v>
      </c>
      <c r="G5734" t="s">
        <v>24</v>
      </c>
      <c r="H5734">
        <v>2673633</v>
      </c>
      <c r="I5734">
        <v>2674184</v>
      </c>
      <c r="J5734" t="s">
        <v>88</v>
      </c>
      <c r="Q5734" t="s">
        <v>9812</v>
      </c>
      <c r="R5734">
        <v>552</v>
      </c>
      <c r="T5734" t="s">
        <v>9813</v>
      </c>
    </row>
    <row r="5735" spans="1:20" x14ac:dyDescent="0.25">
      <c r="A5735" t="s">
        <v>28</v>
      </c>
      <c r="B5735" t="s">
        <v>17938</v>
      </c>
      <c r="C5735" t="s">
        <v>22</v>
      </c>
      <c r="D5735" t="s">
        <v>23</v>
      </c>
      <c r="E5735" t="s">
        <v>5</v>
      </c>
      <c r="G5735" t="s">
        <v>24</v>
      </c>
      <c r="H5735">
        <v>2673633</v>
      </c>
      <c r="I5735">
        <v>2674184</v>
      </c>
      <c r="J5735" t="s">
        <v>88</v>
      </c>
      <c r="K5735" t="s">
        <v>9814</v>
      </c>
      <c r="L5735" t="s">
        <v>9814</v>
      </c>
      <c r="N5735" t="s">
        <v>9815</v>
      </c>
      <c r="Q5735" t="s">
        <v>9812</v>
      </c>
      <c r="R5735">
        <v>552</v>
      </c>
      <c r="S5735">
        <v>183</v>
      </c>
    </row>
    <row r="5736" spans="1:20" x14ac:dyDescent="0.25">
      <c r="A5736" t="s">
        <v>20</v>
      </c>
      <c r="B5736" t="s">
        <v>21</v>
      </c>
      <c r="C5736" t="s">
        <v>22</v>
      </c>
      <c r="D5736" t="s">
        <v>23</v>
      </c>
      <c r="E5736" t="s">
        <v>5</v>
      </c>
      <c r="G5736" t="s">
        <v>24</v>
      </c>
      <c r="H5736">
        <v>2674276</v>
      </c>
      <c r="I5736">
        <v>2675256</v>
      </c>
      <c r="J5736" t="s">
        <v>88</v>
      </c>
      <c r="Q5736" t="s">
        <v>9816</v>
      </c>
      <c r="R5736">
        <v>981</v>
      </c>
      <c r="T5736" t="s">
        <v>9817</v>
      </c>
    </row>
    <row r="5737" spans="1:20" x14ac:dyDescent="0.25">
      <c r="A5737" t="s">
        <v>28</v>
      </c>
      <c r="B5737" t="s">
        <v>17938</v>
      </c>
      <c r="C5737" t="s">
        <v>22</v>
      </c>
      <c r="D5737" t="s">
        <v>23</v>
      </c>
      <c r="E5737" t="s">
        <v>5</v>
      </c>
      <c r="G5737" t="s">
        <v>24</v>
      </c>
      <c r="H5737">
        <v>2674276</v>
      </c>
      <c r="I5737">
        <v>2675256</v>
      </c>
      <c r="J5737" t="s">
        <v>88</v>
      </c>
      <c r="K5737" t="s">
        <v>9818</v>
      </c>
      <c r="L5737" t="s">
        <v>9818</v>
      </c>
      <c r="N5737" t="s">
        <v>9819</v>
      </c>
      <c r="Q5737" t="s">
        <v>9816</v>
      </c>
      <c r="R5737">
        <v>981</v>
      </c>
      <c r="S5737">
        <v>326</v>
      </c>
    </row>
    <row r="5738" spans="1:20" x14ac:dyDescent="0.25">
      <c r="A5738" t="s">
        <v>20</v>
      </c>
      <c r="B5738" t="s">
        <v>21</v>
      </c>
      <c r="C5738" t="s">
        <v>22</v>
      </c>
      <c r="D5738" t="s">
        <v>23</v>
      </c>
      <c r="E5738" t="s">
        <v>5</v>
      </c>
      <c r="G5738" t="s">
        <v>24</v>
      </c>
      <c r="H5738">
        <v>2675459</v>
      </c>
      <c r="I5738">
        <v>2675758</v>
      </c>
      <c r="J5738" t="s">
        <v>88</v>
      </c>
      <c r="Q5738" t="s">
        <v>9820</v>
      </c>
      <c r="R5738">
        <v>300</v>
      </c>
      <c r="T5738" t="s">
        <v>9821</v>
      </c>
    </row>
    <row r="5739" spans="1:20" x14ac:dyDescent="0.25">
      <c r="A5739" t="s">
        <v>28</v>
      </c>
      <c r="B5739" t="s">
        <v>17938</v>
      </c>
      <c r="C5739" t="s">
        <v>22</v>
      </c>
      <c r="D5739" t="s">
        <v>23</v>
      </c>
      <c r="E5739" t="s">
        <v>5</v>
      </c>
      <c r="G5739" t="s">
        <v>24</v>
      </c>
      <c r="H5739">
        <v>2675459</v>
      </c>
      <c r="I5739">
        <v>2675758</v>
      </c>
      <c r="J5739" t="s">
        <v>88</v>
      </c>
      <c r="K5739" t="s">
        <v>9822</v>
      </c>
      <c r="L5739" t="s">
        <v>9822</v>
      </c>
      <c r="N5739" t="s">
        <v>9823</v>
      </c>
      <c r="Q5739" t="s">
        <v>9820</v>
      </c>
      <c r="R5739">
        <v>300</v>
      </c>
      <c r="S5739">
        <v>99</v>
      </c>
    </row>
    <row r="5740" spans="1:20" x14ac:dyDescent="0.25">
      <c r="A5740" t="s">
        <v>20</v>
      </c>
      <c r="B5740" t="s">
        <v>21</v>
      </c>
      <c r="C5740" t="s">
        <v>22</v>
      </c>
      <c r="D5740" t="s">
        <v>23</v>
      </c>
      <c r="E5740" t="s">
        <v>5</v>
      </c>
      <c r="G5740" t="s">
        <v>24</v>
      </c>
      <c r="H5740">
        <v>2675763</v>
      </c>
      <c r="I5740">
        <v>2678150</v>
      </c>
      <c r="J5740" t="s">
        <v>88</v>
      </c>
      <c r="Q5740" t="s">
        <v>9824</v>
      </c>
      <c r="R5740">
        <v>2388</v>
      </c>
      <c r="T5740" t="s">
        <v>9825</v>
      </c>
    </row>
    <row r="5741" spans="1:20" x14ac:dyDescent="0.25">
      <c r="A5741" t="s">
        <v>28</v>
      </c>
      <c r="B5741" t="s">
        <v>17938</v>
      </c>
      <c r="C5741" t="s">
        <v>22</v>
      </c>
      <c r="D5741" t="s">
        <v>23</v>
      </c>
      <c r="E5741" t="s">
        <v>5</v>
      </c>
      <c r="G5741" t="s">
        <v>24</v>
      </c>
      <c r="H5741">
        <v>2675763</v>
      </c>
      <c r="I5741">
        <v>2678150</v>
      </c>
      <c r="J5741" t="s">
        <v>88</v>
      </c>
      <c r="K5741" t="s">
        <v>9826</v>
      </c>
      <c r="L5741" t="s">
        <v>9826</v>
      </c>
      <c r="N5741" t="s">
        <v>9827</v>
      </c>
      <c r="Q5741" t="s">
        <v>9824</v>
      </c>
      <c r="R5741">
        <v>2388</v>
      </c>
      <c r="S5741">
        <v>795</v>
      </c>
    </row>
    <row r="5742" spans="1:20" x14ac:dyDescent="0.25">
      <c r="A5742" t="s">
        <v>20</v>
      </c>
      <c r="B5742" t="s">
        <v>21</v>
      </c>
      <c r="C5742" t="s">
        <v>22</v>
      </c>
      <c r="D5742" t="s">
        <v>23</v>
      </c>
      <c r="E5742" t="s">
        <v>5</v>
      </c>
      <c r="G5742" t="s">
        <v>24</v>
      </c>
      <c r="H5742">
        <v>2678166</v>
      </c>
      <c r="I5742">
        <v>2679149</v>
      </c>
      <c r="J5742" t="s">
        <v>88</v>
      </c>
      <c r="Q5742" t="s">
        <v>9828</v>
      </c>
      <c r="R5742">
        <v>984</v>
      </c>
      <c r="T5742" t="s">
        <v>9829</v>
      </c>
    </row>
    <row r="5743" spans="1:20" x14ac:dyDescent="0.25">
      <c r="A5743" t="s">
        <v>28</v>
      </c>
      <c r="B5743" t="s">
        <v>17938</v>
      </c>
      <c r="C5743" t="s">
        <v>22</v>
      </c>
      <c r="D5743" t="s">
        <v>23</v>
      </c>
      <c r="E5743" t="s">
        <v>5</v>
      </c>
      <c r="G5743" t="s">
        <v>24</v>
      </c>
      <c r="H5743">
        <v>2678166</v>
      </c>
      <c r="I5743">
        <v>2679149</v>
      </c>
      <c r="J5743" t="s">
        <v>88</v>
      </c>
      <c r="K5743" t="s">
        <v>9830</v>
      </c>
      <c r="L5743" t="s">
        <v>9830</v>
      </c>
      <c r="N5743" t="s">
        <v>9831</v>
      </c>
      <c r="Q5743" t="s">
        <v>9828</v>
      </c>
      <c r="R5743">
        <v>984</v>
      </c>
      <c r="S5743">
        <v>327</v>
      </c>
    </row>
    <row r="5744" spans="1:20" x14ac:dyDescent="0.25">
      <c r="A5744" t="s">
        <v>20</v>
      </c>
      <c r="B5744" t="s">
        <v>21</v>
      </c>
      <c r="C5744" t="s">
        <v>22</v>
      </c>
      <c r="D5744" t="s">
        <v>23</v>
      </c>
      <c r="E5744" t="s">
        <v>5</v>
      </c>
      <c r="G5744" t="s">
        <v>24</v>
      </c>
      <c r="H5744">
        <v>2679228</v>
      </c>
      <c r="I5744">
        <v>2679323</v>
      </c>
      <c r="J5744" t="s">
        <v>88</v>
      </c>
      <c r="Q5744" t="s">
        <v>9832</v>
      </c>
      <c r="R5744">
        <v>96</v>
      </c>
    </row>
    <row r="5745" spans="1:20" x14ac:dyDescent="0.25">
      <c r="A5745" t="s">
        <v>28</v>
      </c>
      <c r="B5745" t="s">
        <v>17938</v>
      </c>
      <c r="C5745" t="s">
        <v>22</v>
      </c>
      <c r="D5745" t="s">
        <v>23</v>
      </c>
      <c r="E5745" t="s">
        <v>5</v>
      </c>
      <c r="G5745" t="s">
        <v>24</v>
      </c>
      <c r="H5745">
        <v>2679228</v>
      </c>
      <c r="I5745">
        <v>2679323</v>
      </c>
      <c r="J5745" t="s">
        <v>88</v>
      </c>
      <c r="K5745" t="s">
        <v>9833</v>
      </c>
      <c r="L5745" t="s">
        <v>9833</v>
      </c>
      <c r="N5745" t="s">
        <v>9834</v>
      </c>
      <c r="Q5745" t="s">
        <v>9832</v>
      </c>
      <c r="R5745">
        <v>96</v>
      </c>
      <c r="S5745">
        <v>31</v>
      </c>
    </row>
    <row r="5746" spans="1:20" x14ac:dyDescent="0.25">
      <c r="A5746" t="s">
        <v>20</v>
      </c>
      <c r="B5746" t="s">
        <v>21</v>
      </c>
      <c r="C5746" t="s">
        <v>22</v>
      </c>
      <c r="D5746" t="s">
        <v>23</v>
      </c>
      <c r="E5746" t="s">
        <v>5</v>
      </c>
      <c r="G5746" t="s">
        <v>24</v>
      </c>
      <c r="H5746">
        <v>2679451</v>
      </c>
      <c r="I5746">
        <v>2679807</v>
      </c>
      <c r="J5746" t="s">
        <v>88</v>
      </c>
      <c r="Q5746" t="s">
        <v>9835</v>
      </c>
      <c r="R5746">
        <v>357</v>
      </c>
      <c r="T5746" t="s">
        <v>9836</v>
      </c>
    </row>
    <row r="5747" spans="1:20" x14ac:dyDescent="0.25">
      <c r="A5747" t="s">
        <v>28</v>
      </c>
      <c r="B5747" t="s">
        <v>17938</v>
      </c>
      <c r="C5747" t="s">
        <v>22</v>
      </c>
      <c r="D5747" t="s">
        <v>23</v>
      </c>
      <c r="E5747" t="s">
        <v>5</v>
      </c>
      <c r="G5747" t="s">
        <v>24</v>
      </c>
      <c r="H5747">
        <v>2679451</v>
      </c>
      <c r="I5747">
        <v>2679807</v>
      </c>
      <c r="J5747" t="s">
        <v>88</v>
      </c>
      <c r="K5747" t="s">
        <v>9837</v>
      </c>
      <c r="L5747" t="s">
        <v>9837</v>
      </c>
      <c r="N5747" t="s">
        <v>9838</v>
      </c>
      <c r="Q5747" t="s">
        <v>9835</v>
      </c>
      <c r="R5747">
        <v>357</v>
      </c>
      <c r="S5747">
        <v>118</v>
      </c>
    </row>
    <row r="5748" spans="1:20" x14ac:dyDescent="0.25">
      <c r="A5748" t="s">
        <v>20</v>
      </c>
      <c r="B5748" t="s">
        <v>21</v>
      </c>
      <c r="C5748" t="s">
        <v>22</v>
      </c>
      <c r="D5748" t="s">
        <v>23</v>
      </c>
      <c r="E5748" t="s">
        <v>5</v>
      </c>
      <c r="G5748" t="s">
        <v>24</v>
      </c>
      <c r="H5748">
        <v>2679858</v>
      </c>
      <c r="I5748">
        <v>2680055</v>
      </c>
      <c r="J5748" t="s">
        <v>88</v>
      </c>
      <c r="Q5748" t="s">
        <v>9839</v>
      </c>
      <c r="R5748">
        <v>198</v>
      </c>
      <c r="T5748" t="s">
        <v>9840</v>
      </c>
    </row>
    <row r="5749" spans="1:20" x14ac:dyDescent="0.25">
      <c r="A5749" t="s">
        <v>28</v>
      </c>
      <c r="B5749" t="s">
        <v>17938</v>
      </c>
      <c r="C5749" t="s">
        <v>22</v>
      </c>
      <c r="D5749" t="s">
        <v>23</v>
      </c>
      <c r="E5749" t="s">
        <v>5</v>
      </c>
      <c r="G5749" t="s">
        <v>24</v>
      </c>
      <c r="H5749">
        <v>2679858</v>
      </c>
      <c r="I5749">
        <v>2680055</v>
      </c>
      <c r="J5749" t="s">
        <v>88</v>
      </c>
      <c r="K5749" t="s">
        <v>9841</v>
      </c>
      <c r="L5749" t="s">
        <v>9841</v>
      </c>
      <c r="N5749" t="s">
        <v>9842</v>
      </c>
      <c r="Q5749" t="s">
        <v>9839</v>
      </c>
      <c r="R5749">
        <v>198</v>
      </c>
      <c r="S5749">
        <v>65</v>
      </c>
    </row>
    <row r="5750" spans="1:20" x14ac:dyDescent="0.25">
      <c r="A5750" t="s">
        <v>20</v>
      </c>
      <c r="B5750" t="s">
        <v>21</v>
      </c>
      <c r="C5750" t="s">
        <v>22</v>
      </c>
      <c r="D5750" t="s">
        <v>23</v>
      </c>
      <c r="E5750" t="s">
        <v>5</v>
      </c>
      <c r="G5750" t="s">
        <v>24</v>
      </c>
      <c r="H5750">
        <v>2680151</v>
      </c>
      <c r="I5750">
        <v>2680693</v>
      </c>
      <c r="J5750" t="s">
        <v>88</v>
      </c>
      <c r="Q5750" t="s">
        <v>9843</v>
      </c>
      <c r="R5750">
        <v>543</v>
      </c>
      <c r="T5750" t="s">
        <v>9844</v>
      </c>
    </row>
    <row r="5751" spans="1:20" x14ac:dyDescent="0.25">
      <c r="A5751" t="s">
        <v>28</v>
      </c>
      <c r="B5751" t="s">
        <v>17938</v>
      </c>
      <c r="C5751" t="s">
        <v>22</v>
      </c>
      <c r="D5751" t="s">
        <v>23</v>
      </c>
      <c r="E5751" t="s">
        <v>5</v>
      </c>
      <c r="G5751" t="s">
        <v>24</v>
      </c>
      <c r="H5751">
        <v>2680151</v>
      </c>
      <c r="I5751">
        <v>2680693</v>
      </c>
      <c r="J5751" t="s">
        <v>88</v>
      </c>
      <c r="K5751" t="s">
        <v>9845</v>
      </c>
      <c r="L5751" t="s">
        <v>9845</v>
      </c>
      <c r="N5751" t="s">
        <v>9846</v>
      </c>
      <c r="Q5751" t="s">
        <v>9843</v>
      </c>
      <c r="R5751">
        <v>543</v>
      </c>
      <c r="S5751">
        <v>180</v>
      </c>
    </row>
    <row r="5752" spans="1:20" x14ac:dyDescent="0.25">
      <c r="A5752" t="s">
        <v>20</v>
      </c>
      <c r="B5752" t="s">
        <v>21</v>
      </c>
      <c r="C5752" t="s">
        <v>22</v>
      </c>
      <c r="D5752" t="s">
        <v>23</v>
      </c>
      <c r="E5752" t="s">
        <v>5</v>
      </c>
      <c r="G5752" t="s">
        <v>24</v>
      </c>
      <c r="H5752">
        <v>2680697</v>
      </c>
      <c r="I5752">
        <v>2682625</v>
      </c>
      <c r="J5752" t="s">
        <v>88</v>
      </c>
      <c r="Q5752" t="s">
        <v>9847</v>
      </c>
      <c r="R5752">
        <v>1929</v>
      </c>
      <c r="T5752" t="s">
        <v>9848</v>
      </c>
    </row>
    <row r="5753" spans="1:20" x14ac:dyDescent="0.25">
      <c r="A5753" t="s">
        <v>28</v>
      </c>
      <c r="B5753" t="s">
        <v>17938</v>
      </c>
      <c r="C5753" t="s">
        <v>22</v>
      </c>
      <c r="D5753" t="s">
        <v>23</v>
      </c>
      <c r="E5753" t="s">
        <v>5</v>
      </c>
      <c r="G5753" t="s">
        <v>24</v>
      </c>
      <c r="H5753">
        <v>2680697</v>
      </c>
      <c r="I5753">
        <v>2682625</v>
      </c>
      <c r="J5753" t="s">
        <v>88</v>
      </c>
      <c r="K5753" t="s">
        <v>9849</v>
      </c>
      <c r="L5753" t="s">
        <v>9849</v>
      </c>
      <c r="N5753" t="s">
        <v>9850</v>
      </c>
      <c r="Q5753" t="s">
        <v>9847</v>
      </c>
      <c r="R5753">
        <v>1929</v>
      </c>
      <c r="S5753">
        <v>642</v>
      </c>
    </row>
    <row r="5754" spans="1:20" x14ac:dyDescent="0.25">
      <c r="A5754" t="s">
        <v>20</v>
      </c>
      <c r="B5754" t="s">
        <v>76</v>
      </c>
      <c r="C5754" t="s">
        <v>22</v>
      </c>
      <c r="D5754" t="s">
        <v>23</v>
      </c>
      <c r="E5754" t="s">
        <v>5</v>
      </c>
      <c r="G5754" t="s">
        <v>24</v>
      </c>
      <c r="H5754">
        <v>2682656</v>
      </c>
      <c r="I5754">
        <v>2682712</v>
      </c>
      <c r="J5754" t="s">
        <v>88</v>
      </c>
      <c r="K5754" t="s">
        <v>17937</v>
      </c>
      <c r="L5754" t="s">
        <v>17937</v>
      </c>
      <c r="M5754" t="s">
        <v>17937</v>
      </c>
      <c r="Q5754" t="s">
        <v>9851</v>
      </c>
      <c r="R5754">
        <v>57</v>
      </c>
      <c r="T5754" t="s">
        <v>78</v>
      </c>
    </row>
    <row r="5755" spans="1:20" x14ac:dyDescent="0.25">
      <c r="A5755" t="s">
        <v>28</v>
      </c>
      <c r="B5755" t="s">
        <v>159</v>
      </c>
      <c r="C5755" t="s">
        <v>22</v>
      </c>
      <c r="D5755" t="s">
        <v>23</v>
      </c>
      <c r="E5755" t="s">
        <v>5</v>
      </c>
      <c r="G5755" t="s">
        <v>24</v>
      </c>
      <c r="H5755">
        <v>2682656</v>
      </c>
      <c r="I5755">
        <v>2682712</v>
      </c>
      <c r="J5755" t="s">
        <v>88</v>
      </c>
      <c r="K5755" t="s">
        <v>17937</v>
      </c>
      <c r="L5755" t="s">
        <v>17937</v>
      </c>
      <c r="M5755" t="s">
        <v>17937</v>
      </c>
      <c r="N5755" t="s">
        <v>79</v>
      </c>
      <c r="Q5755" t="s">
        <v>9851</v>
      </c>
      <c r="R5755">
        <v>57</v>
      </c>
      <c r="T5755" t="s">
        <v>78</v>
      </c>
    </row>
    <row r="5756" spans="1:20" x14ac:dyDescent="0.25">
      <c r="A5756" t="s">
        <v>20</v>
      </c>
      <c r="B5756" t="s">
        <v>21</v>
      </c>
      <c r="C5756" t="s">
        <v>22</v>
      </c>
      <c r="D5756" t="s">
        <v>23</v>
      </c>
      <c r="E5756" t="s">
        <v>5</v>
      </c>
      <c r="G5756" t="s">
        <v>24</v>
      </c>
      <c r="H5756">
        <v>2682885</v>
      </c>
      <c r="I5756">
        <v>2683739</v>
      </c>
      <c r="J5756" t="s">
        <v>88</v>
      </c>
      <c r="Q5756" t="s">
        <v>9852</v>
      </c>
      <c r="R5756">
        <v>855</v>
      </c>
      <c r="T5756" t="s">
        <v>9853</v>
      </c>
    </row>
    <row r="5757" spans="1:20" x14ac:dyDescent="0.25">
      <c r="A5757" t="s">
        <v>28</v>
      </c>
      <c r="B5757" t="s">
        <v>17938</v>
      </c>
      <c r="C5757" t="s">
        <v>22</v>
      </c>
      <c r="D5757" t="s">
        <v>23</v>
      </c>
      <c r="E5757" t="s">
        <v>5</v>
      </c>
      <c r="G5757" t="s">
        <v>24</v>
      </c>
      <c r="H5757">
        <v>2682885</v>
      </c>
      <c r="I5757">
        <v>2683739</v>
      </c>
      <c r="J5757" t="s">
        <v>88</v>
      </c>
      <c r="K5757" t="s">
        <v>9854</v>
      </c>
      <c r="L5757" t="s">
        <v>9854</v>
      </c>
      <c r="N5757" t="s">
        <v>3249</v>
      </c>
      <c r="Q5757" t="s">
        <v>9852</v>
      </c>
      <c r="R5757">
        <v>855</v>
      </c>
      <c r="S5757">
        <v>284</v>
      </c>
    </row>
    <row r="5758" spans="1:20" x14ac:dyDescent="0.25">
      <c r="A5758" t="s">
        <v>20</v>
      </c>
      <c r="B5758" t="s">
        <v>21</v>
      </c>
      <c r="C5758" t="s">
        <v>22</v>
      </c>
      <c r="D5758" t="s">
        <v>23</v>
      </c>
      <c r="E5758" t="s">
        <v>5</v>
      </c>
      <c r="G5758" t="s">
        <v>24</v>
      </c>
      <c r="H5758">
        <v>2683736</v>
      </c>
      <c r="I5758">
        <v>2684050</v>
      </c>
      <c r="J5758" t="s">
        <v>88</v>
      </c>
      <c r="Q5758" t="s">
        <v>9855</v>
      </c>
      <c r="R5758">
        <v>315</v>
      </c>
      <c r="T5758" t="s">
        <v>9856</v>
      </c>
    </row>
    <row r="5759" spans="1:20" x14ac:dyDescent="0.25">
      <c r="A5759" t="s">
        <v>28</v>
      </c>
      <c r="B5759" t="s">
        <v>17938</v>
      </c>
      <c r="C5759" t="s">
        <v>22</v>
      </c>
      <c r="D5759" t="s">
        <v>23</v>
      </c>
      <c r="E5759" t="s">
        <v>5</v>
      </c>
      <c r="G5759" t="s">
        <v>24</v>
      </c>
      <c r="H5759">
        <v>2683736</v>
      </c>
      <c r="I5759">
        <v>2684050</v>
      </c>
      <c r="J5759" t="s">
        <v>88</v>
      </c>
      <c r="K5759" t="s">
        <v>9857</v>
      </c>
      <c r="L5759" t="s">
        <v>9857</v>
      </c>
      <c r="N5759" t="s">
        <v>79</v>
      </c>
      <c r="Q5759" t="s">
        <v>9855</v>
      </c>
      <c r="R5759">
        <v>315</v>
      </c>
      <c r="S5759">
        <v>104</v>
      </c>
    </row>
    <row r="5760" spans="1:20" x14ac:dyDescent="0.25">
      <c r="A5760" t="s">
        <v>20</v>
      </c>
      <c r="B5760" t="s">
        <v>21</v>
      </c>
      <c r="C5760" t="s">
        <v>22</v>
      </c>
      <c r="D5760" t="s">
        <v>23</v>
      </c>
      <c r="E5760" t="s">
        <v>5</v>
      </c>
      <c r="G5760" t="s">
        <v>24</v>
      </c>
      <c r="H5760">
        <v>2684193</v>
      </c>
      <c r="I5760">
        <v>2685152</v>
      </c>
      <c r="J5760" t="s">
        <v>25</v>
      </c>
      <c r="Q5760" t="s">
        <v>9858</v>
      </c>
      <c r="R5760">
        <v>960</v>
      </c>
      <c r="T5760" t="s">
        <v>9859</v>
      </c>
    </row>
    <row r="5761" spans="1:20" x14ac:dyDescent="0.25">
      <c r="A5761" t="s">
        <v>28</v>
      </c>
      <c r="B5761" t="s">
        <v>17938</v>
      </c>
      <c r="C5761" t="s">
        <v>22</v>
      </c>
      <c r="D5761" t="s">
        <v>23</v>
      </c>
      <c r="E5761" t="s">
        <v>5</v>
      </c>
      <c r="G5761" t="s">
        <v>24</v>
      </c>
      <c r="H5761">
        <v>2684193</v>
      </c>
      <c r="I5761">
        <v>2685152</v>
      </c>
      <c r="J5761" t="s">
        <v>25</v>
      </c>
      <c r="K5761" t="s">
        <v>9860</v>
      </c>
      <c r="L5761" t="s">
        <v>9860</v>
      </c>
      <c r="N5761" t="s">
        <v>958</v>
      </c>
      <c r="Q5761" t="s">
        <v>9858</v>
      </c>
      <c r="R5761">
        <v>960</v>
      </c>
      <c r="S5761">
        <v>319</v>
      </c>
    </row>
    <row r="5762" spans="1:20" x14ac:dyDescent="0.25">
      <c r="A5762" t="s">
        <v>20</v>
      </c>
      <c r="B5762" t="s">
        <v>21</v>
      </c>
      <c r="C5762" t="s">
        <v>22</v>
      </c>
      <c r="D5762" t="s">
        <v>23</v>
      </c>
      <c r="E5762" t="s">
        <v>5</v>
      </c>
      <c r="G5762" t="s">
        <v>24</v>
      </c>
      <c r="H5762">
        <v>2685201</v>
      </c>
      <c r="I5762">
        <v>2685959</v>
      </c>
      <c r="J5762" t="s">
        <v>88</v>
      </c>
      <c r="Q5762" t="s">
        <v>9861</v>
      </c>
      <c r="R5762">
        <v>759</v>
      </c>
      <c r="T5762" t="s">
        <v>9862</v>
      </c>
    </row>
    <row r="5763" spans="1:20" x14ac:dyDescent="0.25">
      <c r="A5763" t="s">
        <v>28</v>
      </c>
      <c r="B5763" t="s">
        <v>17938</v>
      </c>
      <c r="C5763" t="s">
        <v>22</v>
      </c>
      <c r="D5763" t="s">
        <v>23</v>
      </c>
      <c r="E5763" t="s">
        <v>5</v>
      </c>
      <c r="G5763" t="s">
        <v>24</v>
      </c>
      <c r="H5763">
        <v>2685201</v>
      </c>
      <c r="I5763">
        <v>2685959</v>
      </c>
      <c r="J5763" t="s">
        <v>88</v>
      </c>
      <c r="K5763" t="s">
        <v>9863</v>
      </c>
      <c r="L5763" t="s">
        <v>9863</v>
      </c>
      <c r="N5763" t="s">
        <v>958</v>
      </c>
      <c r="Q5763" t="s">
        <v>9861</v>
      </c>
      <c r="R5763">
        <v>759</v>
      </c>
      <c r="S5763">
        <v>252</v>
      </c>
    </row>
    <row r="5764" spans="1:20" x14ac:dyDescent="0.25">
      <c r="A5764" t="s">
        <v>20</v>
      </c>
      <c r="B5764" t="s">
        <v>21</v>
      </c>
      <c r="C5764" t="s">
        <v>22</v>
      </c>
      <c r="D5764" t="s">
        <v>23</v>
      </c>
      <c r="E5764" t="s">
        <v>5</v>
      </c>
      <c r="G5764" t="s">
        <v>24</v>
      </c>
      <c r="H5764">
        <v>2686248</v>
      </c>
      <c r="I5764">
        <v>2687180</v>
      </c>
      <c r="J5764" t="s">
        <v>25</v>
      </c>
      <c r="Q5764" t="s">
        <v>9864</v>
      </c>
      <c r="R5764">
        <v>933</v>
      </c>
      <c r="T5764" t="s">
        <v>9865</v>
      </c>
    </row>
    <row r="5765" spans="1:20" x14ac:dyDescent="0.25">
      <c r="A5765" t="s">
        <v>28</v>
      </c>
      <c r="B5765" t="s">
        <v>17938</v>
      </c>
      <c r="C5765" t="s">
        <v>22</v>
      </c>
      <c r="D5765" t="s">
        <v>23</v>
      </c>
      <c r="E5765" t="s">
        <v>5</v>
      </c>
      <c r="G5765" t="s">
        <v>24</v>
      </c>
      <c r="H5765">
        <v>2686248</v>
      </c>
      <c r="I5765">
        <v>2687180</v>
      </c>
      <c r="J5765" t="s">
        <v>25</v>
      </c>
      <c r="K5765" t="s">
        <v>9866</v>
      </c>
      <c r="L5765" t="s">
        <v>9866</v>
      </c>
      <c r="N5765" t="s">
        <v>9867</v>
      </c>
      <c r="Q5765" t="s">
        <v>9864</v>
      </c>
      <c r="R5765">
        <v>933</v>
      </c>
      <c r="S5765">
        <v>310</v>
      </c>
    </row>
    <row r="5766" spans="1:20" x14ac:dyDescent="0.25">
      <c r="A5766" t="s">
        <v>20</v>
      </c>
      <c r="B5766" t="s">
        <v>21</v>
      </c>
      <c r="C5766" t="s">
        <v>22</v>
      </c>
      <c r="D5766" t="s">
        <v>23</v>
      </c>
      <c r="E5766" t="s">
        <v>5</v>
      </c>
      <c r="G5766" t="s">
        <v>24</v>
      </c>
      <c r="H5766">
        <v>2687277</v>
      </c>
      <c r="I5766">
        <v>2687567</v>
      </c>
      <c r="J5766" t="s">
        <v>25</v>
      </c>
      <c r="Q5766" t="s">
        <v>9868</v>
      </c>
      <c r="R5766">
        <v>291</v>
      </c>
      <c r="T5766" t="s">
        <v>9869</v>
      </c>
    </row>
    <row r="5767" spans="1:20" x14ac:dyDescent="0.25">
      <c r="A5767" t="s">
        <v>28</v>
      </c>
      <c r="B5767" t="s">
        <v>17938</v>
      </c>
      <c r="C5767" t="s">
        <v>22</v>
      </c>
      <c r="D5767" t="s">
        <v>23</v>
      </c>
      <c r="E5767" t="s">
        <v>5</v>
      </c>
      <c r="G5767" t="s">
        <v>24</v>
      </c>
      <c r="H5767">
        <v>2687277</v>
      </c>
      <c r="I5767">
        <v>2687567</v>
      </c>
      <c r="J5767" t="s">
        <v>25</v>
      </c>
      <c r="K5767" t="s">
        <v>9870</v>
      </c>
      <c r="L5767" t="s">
        <v>9870</v>
      </c>
      <c r="N5767" t="s">
        <v>79</v>
      </c>
      <c r="Q5767" t="s">
        <v>9868</v>
      </c>
      <c r="R5767">
        <v>291</v>
      </c>
      <c r="S5767">
        <v>96</v>
      </c>
    </row>
    <row r="5768" spans="1:20" x14ac:dyDescent="0.25">
      <c r="A5768" t="s">
        <v>20</v>
      </c>
      <c r="B5768" t="s">
        <v>21</v>
      </c>
      <c r="C5768" t="s">
        <v>22</v>
      </c>
      <c r="D5768" t="s">
        <v>23</v>
      </c>
      <c r="E5768" t="s">
        <v>5</v>
      </c>
      <c r="G5768" t="s">
        <v>24</v>
      </c>
      <c r="H5768">
        <v>2687674</v>
      </c>
      <c r="I5768">
        <v>2688534</v>
      </c>
      <c r="J5768" t="s">
        <v>25</v>
      </c>
      <c r="Q5768" t="s">
        <v>9871</v>
      </c>
      <c r="R5768">
        <v>861</v>
      </c>
      <c r="T5768" t="s">
        <v>9872</v>
      </c>
    </row>
    <row r="5769" spans="1:20" x14ac:dyDescent="0.25">
      <c r="A5769" t="s">
        <v>28</v>
      </c>
      <c r="B5769" t="s">
        <v>17938</v>
      </c>
      <c r="C5769" t="s">
        <v>22</v>
      </c>
      <c r="D5769" t="s">
        <v>23</v>
      </c>
      <c r="E5769" t="s">
        <v>5</v>
      </c>
      <c r="G5769" t="s">
        <v>24</v>
      </c>
      <c r="H5769">
        <v>2687674</v>
      </c>
      <c r="I5769">
        <v>2688534</v>
      </c>
      <c r="J5769" t="s">
        <v>25</v>
      </c>
      <c r="K5769" t="s">
        <v>9873</v>
      </c>
      <c r="L5769" t="s">
        <v>9873</v>
      </c>
      <c r="N5769" t="s">
        <v>9874</v>
      </c>
      <c r="Q5769" t="s">
        <v>9871</v>
      </c>
      <c r="R5769">
        <v>861</v>
      </c>
      <c r="S5769">
        <v>286</v>
      </c>
    </row>
    <row r="5770" spans="1:20" x14ac:dyDescent="0.25">
      <c r="A5770" t="s">
        <v>20</v>
      </c>
      <c r="B5770" t="s">
        <v>21</v>
      </c>
      <c r="C5770" t="s">
        <v>22</v>
      </c>
      <c r="D5770" t="s">
        <v>23</v>
      </c>
      <c r="E5770" t="s">
        <v>5</v>
      </c>
      <c r="G5770" t="s">
        <v>24</v>
      </c>
      <c r="H5770">
        <v>2688577</v>
      </c>
      <c r="I5770">
        <v>2689113</v>
      </c>
      <c r="J5770" t="s">
        <v>88</v>
      </c>
      <c r="Q5770" t="s">
        <v>9875</v>
      </c>
      <c r="R5770">
        <v>537</v>
      </c>
      <c r="T5770" t="s">
        <v>9876</v>
      </c>
    </row>
    <row r="5771" spans="1:20" x14ac:dyDescent="0.25">
      <c r="A5771" t="s">
        <v>28</v>
      </c>
      <c r="B5771" t="s">
        <v>17938</v>
      </c>
      <c r="C5771" t="s">
        <v>22</v>
      </c>
      <c r="D5771" t="s">
        <v>23</v>
      </c>
      <c r="E5771" t="s">
        <v>5</v>
      </c>
      <c r="G5771" t="s">
        <v>24</v>
      </c>
      <c r="H5771">
        <v>2688577</v>
      </c>
      <c r="I5771">
        <v>2689113</v>
      </c>
      <c r="J5771" t="s">
        <v>88</v>
      </c>
      <c r="K5771" t="s">
        <v>9877</v>
      </c>
      <c r="L5771" t="s">
        <v>9877</v>
      </c>
      <c r="N5771" t="s">
        <v>79</v>
      </c>
      <c r="Q5771" t="s">
        <v>9875</v>
      </c>
      <c r="R5771">
        <v>537</v>
      </c>
      <c r="S5771">
        <v>178</v>
      </c>
    </row>
    <row r="5772" spans="1:20" x14ac:dyDescent="0.25">
      <c r="A5772" t="s">
        <v>20</v>
      </c>
      <c r="B5772" t="s">
        <v>21</v>
      </c>
      <c r="C5772" t="s">
        <v>22</v>
      </c>
      <c r="D5772" t="s">
        <v>23</v>
      </c>
      <c r="E5772" t="s">
        <v>5</v>
      </c>
      <c r="G5772" t="s">
        <v>24</v>
      </c>
      <c r="H5772">
        <v>2689262</v>
      </c>
      <c r="I5772">
        <v>2689930</v>
      </c>
      <c r="J5772" t="s">
        <v>25</v>
      </c>
      <c r="Q5772" t="s">
        <v>9878</v>
      </c>
      <c r="R5772">
        <v>669</v>
      </c>
      <c r="T5772" t="s">
        <v>9879</v>
      </c>
    </row>
    <row r="5773" spans="1:20" x14ac:dyDescent="0.25">
      <c r="A5773" t="s">
        <v>28</v>
      </c>
      <c r="B5773" t="s">
        <v>17938</v>
      </c>
      <c r="C5773" t="s">
        <v>22</v>
      </c>
      <c r="D5773" t="s">
        <v>23</v>
      </c>
      <c r="E5773" t="s">
        <v>5</v>
      </c>
      <c r="G5773" t="s">
        <v>24</v>
      </c>
      <c r="H5773">
        <v>2689262</v>
      </c>
      <c r="I5773">
        <v>2689930</v>
      </c>
      <c r="J5773" t="s">
        <v>25</v>
      </c>
      <c r="K5773" t="s">
        <v>9880</v>
      </c>
      <c r="L5773" t="s">
        <v>9880</v>
      </c>
      <c r="N5773" t="s">
        <v>9881</v>
      </c>
      <c r="Q5773" t="s">
        <v>9878</v>
      </c>
      <c r="R5773">
        <v>669</v>
      </c>
      <c r="S5773">
        <v>222</v>
      </c>
    </row>
    <row r="5774" spans="1:20" x14ac:dyDescent="0.25">
      <c r="A5774" t="s">
        <v>20</v>
      </c>
      <c r="B5774" t="s">
        <v>21</v>
      </c>
      <c r="C5774" t="s">
        <v>22</v>
      </c>
      <c r="D5774" t="s">
        <v>23</v>
      </c>
      <c r="E5774" t="s">
        <v>5</v>
      </c>
      <c r="G5774" t="s">
        <v>24</v>
      </c>
      <c r="H5774">
        <v>2690068</v>
      </c>
      <c r="I5774">
        <v>2690667</v>
      </c>
      <c r="J5774" t="s">
        <v>25</v>
      </c>
      <c r="Q5774" t="s">
        <v>9882</v>
      </c>
      <c r="R5774">
        <v>600</v>
      </c>
      <c r="T5774" t="s">
        <v>9883</v>
      </c>
    </row>
    <row r="5775" spans="1:20" x14ac:dyDescent="0.25">
      <c r="A5775" t="s">
        <v>28</v>
      </c>
      <c r="B5775" t="s">
        <v>17938</v>
      </c>
      <c r="C5775" t="s">
        <v>22</v>
      </c>
      <c r="D5775" t="s">
        <v>23</v>
      </c>
      <c r="E5775" t="s">
        <v>5</v>
      </c>
      <c r="G5775" t="s">
        <v>24</v>
      </c>
      <c r="H5775">
        <v>2690068</v>
      </c>
      <c r="I5775">
        <v>2690667</v>
      </c>
      <c r="J5775" t="s">
        <v>25</v>
      </c>
      <c r="K5775" t="s">
        <v>9884</v>
      </c>
      <c r="L5775" t="s">
        <v>9884</v>
      </c>
      <c r="N5775" t="s">
        <v>314</v>
      </c>
      <c r="Q5775" t="s">
        <v>9882</v>
      </c>
      <c r="R5775">
        <v>600</v>
      </c>
      <c r="S5775">
        <v>199</v>
      </c>
    </row>
    <row r="5776" spans="1:20" x14ac:dyDescent="0.25">
      <c r="A5776" t="s">
        <v>20</v>
      </c>
      <c r="B5776" t="s">
        <v>21</v>
      </c>
      <c r="C5776" t="s">
        <v>22</v>
      </c>
      <c r="D5776" t="s">
        <v>23</v>
      </c>
      <c r="E5776" t="s">
        <v>5</v>
      </c>
      <c r="G5776" t="s">
        <v>24</v>
      </c>
      <c r="H5776">
        <v>2690804</v>
      </c>
      <c r="I5776">
        <v>2692195</v>
      </c>
      <c r="J5776" t="s">
        <v>25</v>
      </c>
      <c r="Q5776" t="s">
        <v>9885</v>
      </c>
      <c r="R5776">
        <v>1392</v>
      </c>
      <c r="T5776" t="s">
        <v>9886</v>
      </c>
    </row>
    <row r="5777" spans="1:20" x14ac:dyDescent="0.25">
      <c r="A5777" t="s">
        <v>28</v>
      </c>
      <c r="B5777" t="s">
        <v>17938</v>
      </c>
      <c r="C5777" t="s">
        <v>22</v>
      </c>
      <c r="D5777" t="s">
        <v>23</v>
      </c>
      <c r="E5777" t="s">
        <v>5</v>
      </c>
      <c r="G5777" t="s">
        <v>24</v>
      </c>
      <c r="H5777">
        <v>2690804</v>
      </c>
      <c r="I5777">
        <v>2692195</v>
      </c>
      <c r="J5777" t="s">
        <v>25</v>
      </c>
      <c r="K5777" t="s">
        <v>9887</v>
      </c>
      <c r="L5777" t="s">
        <v>9887</v>
      </c>
      <c r="N5777" t="s">
        <v>9888</v>
      </c>
      <c r="Q5777" t="s">
        <v>9885</v>
      </c>
      <c r="R5777">
        <v>1392</v>
      </c>
      <c r="S5777">
        <v>463</v>
      </c>
    </row>
    <row r="5778" spans="1:20" x14ac:dyDescent="0.25">
      <c r="A5778" t="s">
        <v>20</v>
      </c>
      <c r="B5778" t="s">
        <v>21</v>
      </c>
      <c r="C5778" t="s">
        <v>22</v>
      </c>
      <c r="D5778" t="s">
        <v>23</v>
      </c>
      <c r="E5778" t="s">
        <v>5</v>
      </c>
      <c r="G5778" t="s">
        <v>24</v>
      </c>
      <c r="H5778">
        <v>2692297</v>
      </c>
      <c r="I5778">
        <v>2692539</v>
      </c>
      <c r="J5778" t="s">
        <v>88</v>
      </c>
      <c r="Q5778" t="s">
        <v>9889</v>
      </c>
      <c r="R5778">
        <v>243</v>
      </c>
      <c r="T5778" t="s">
        <v>9890</v>
      </c>
    </row>
    <row r="5779" spans="1:20" x14ac:dyDescent="0.25">
      <c r="A5779" t="s">
        <v>28</v>
      </c>
      <c r="B5779" t="s">
        <v>17938</v>
      </c>
      <c r="C5779" t="s">
        <v>22</v>
      </c>
      <c r="D5779" t="s">
        <v>23</v>
      </c>
      <c r="E5779" t="s">
        <v>5</v>
      </c>
      <c r="G5779" t="s">
        <v>24</v>
      </c>
      <c r="H5779">
        <v>2692297</v>
      </c>
      <c r="I5779">
        <v>2692539</v>
      </c>
      <c r="J5779" t="s">
        <v>88</v>
      </c>
      <c r="K5779" t="s">
        <v>9891</v>
      </c>
      <c r="L5779" t="s">
        <v>9891</v>
      </c>
      <c r="N5779" t="s">
        <v>9892</v>
      </c>
      <c r="Q5779" t="s">
        <v>9889</v>
      </c>
      <c r="R5779">
        <v>243</v>
      </c>
      <c r="S5779">
        <v>80</v>
      </c>
    </row>
    <row r="5780" spans="1:20" x14ac:dyDescent="0.25">
      <c r="A5780" t="s">
        <v>20</v>
      </c>
      <c r="B5780" t="s">
        <v>21</v>
      </c>
      <c r="C5780" t="s">
        <v>22</v>
      </c>
      <c r="D5780" t="s">
        <v>23</v>
      </c>
      <c r="E5780" t="s">
        <v>5</v>
      </c>
      <c r="G5780" t="s">
        <v>24</v>
      </c>
      <c r="H5780">
        <v>2692906</v>
      </c>
      <c r="I5780">
        <v>2695158</v>
      </c>
      <c r="J5780" t="s">
        <v>25</v>
      </c>
      <c r="Q5780" t="s">
        <v>9893</v>
      </c>
      <c r="R5780">
        <v>2253</v>
      </c>
      <c r="T5780" t="s">
        <v>9894</v>
      </c>
    </row>
    <row r="5781" spans="1:20" x14ac:dyDescent="0.25">
      <c r="A5781" t="s">
        <v>28</v>
      </c>
      <c r="B5781" t="s">
        <v>17938</v>
      </c>
      <c r="C5781" t="s">
        <v>22</v>
      </c>
      <c r="D5781" t="s">
        <v>23</v>
      </c>
      <c r="E5781" t="s">
        <v>5</v>
      </c>
      <c r="G5781" t="s">
        <v>24</v>
      </c>
      <c r="H5781">
        <v>2692906</v>
      </c>
      <c r="I5781">
        <v>2695158</v>
      </c>
      <c r="J5781" t="s">
        <v>25</v>
      </c>
      <c r="K5781" t="s">
        <v>9895</v>
      </c>
      <c r="L5781" t="s">
        <v>9895</v>
      </c>
      <c r="N5781" t="s">
        <v>9896</v>
      </c>
      <c r="Q5781" t="s">
        <v>9893</v>
      </c>
      <c r="R5781">
        <v>2253</v>
      </c>
      <c r="S5781">
        <v>750</v>
      </c>
    </row>
    <row r="5782" spans="1:20" x14ac:dyDescent="0.25">
      <c r="A5782" t="s">
        <v>20</v>
      </c>
      <c r="B5782" t="s">
        <v>21</v>
      </c>
      <c r="C5782" t="s">
        <v>22</v>
      </c>
      <c r="D5782" t="s">
        <v>23</v>
      </c>
      <c r="E5782" t="s">
        <v>5</v>
      </c>
      <c r="G5782" t="s">
        <v>24</v>
      </c>
      <c r="H5782">
        <v>2695202</v>
      </c>
      <c r="I5782">
        <v>2695960</v>
      </c>
      <c r="J5782" t="s">
        <v>88</v>
      </c>
      <c r="Q5782" t="s">
        <v>9897</v>
      </c>
      <c r="R5782">
        <v>759</v>
      </c>
      <c r="T5782" t="s">
        <v>9898</v>
      </c>
    </row>
    <row r="5783" spans="1:20" x14ac:dyDescent="0.25">
      <c r="A5783" t="s">
        <v>28</v>
      </c>
      <c r="B5783" t="s">
        <v>17938</v>
      </c>
      <c r="C5783" t="s">
        <v>22</v>
      </c>
      <c r="D5783" t="s">
        <v>23</v>
      </c>
      <c r="E5783" t="s">
        <v>5</v>
      </c>
      <c r="G5783" t="s">
        <v>24</v>
      </c>
      <c r="H5783">
        <v>2695202</v>
      </c>
      <c r="I5783">
        <v>2695960</v>
      </c>
      <c r="J5783" t="s">
        <v>88</v>
      </c>
      <c r="K5783" t="s">
        <v>9899</v>
      </c>
      <c r="L5783" t="s">
        <v>9899</v>
      </c>
      <c r="N5783" t="s">
        <v>9900</v>
      </c>
      <c r="Q5783" t="s">
        <v>9897</v>
      </c>
      <c r="R5783">
        <v>759</v>
      </c>
      <c r="S5783">
        <v>252</v>
      </c>
    </row>
    <row r="5784" spans="1:20" x14ac:dyDescent="0.25">
      <c r="A5784" t="s">
        <v>20</v>
      </c>
      <c r="B5784" t="s">
        <v>21</v>
      </c>
      <c r="C5784" t="s">
        <v>22</v>
      </c>
      <c r="D5784" t="s">
        <v>23</v>
      </c>
      <c r="E5784" t="s">
        <v>5</v>
      </c>
      <c r="G5784" t="s">
        <v>24</v>
      </c>
      <c r="H5784">
        <v>2695973</v>
      </c>
      <c r="I5784">
        <v>2697328</v>
      </c>
      <c r="J5784" t="s">
        <v>88</v>
      </c>
      <c r="Q5784" t="s">
        <v>9901</v>
      </c>
      <c r="R5784">
        <v>1356</v>
      </c>
      <c r="T5784" t="s">
        <v>9902</v>
      </c>
    </row>
    <row r="5785" spans="1:20" x14ac:dyDescent="0.25">
      <c r="A5785" t="s">
        <v>28</v>
      </c>
      <c r="B5785" t="s">
        <v>17938</v>
      </c>
      <c r="C5785" t="s">
        <v>22</v>
      </c>
      <c r="D5785" t="s">
        <v>23</v>
      </c>
      <c r="E5785" t="s">
        <v>5</v>
      </c>
      <c r="G5785" t="s">
        <v>24</v>
      </c>
      <c r="H5785">
        <v>2695973</v>
      </c>
      <c r="I5785">
        <v>2697328</v>
      </c>
      <c r="J5785" t="s">
        <v>88</v>
      </c>
      <c r="K5785" t="s">
        <v>9903</v>
      </c>
      <c r="L5785" t="s">
        <v>9903</v>
      </c>
      <c r="N5785" t="s">
        <v>3186</v>
      </c>
      <c r="Q5785" t="s">
        <v>9901</v>
      </c>
      <c r="R5785">
        <v>1356</v>
      </c>
      <c r="S5785">
        <v>451</v>
      </c>
    </row>
    <row r="5786" spans="1:20" x14ac:dyDescent="0.25">
      <c r="A5786" t="s">
        <v>20</v>
      </c>
      <c r="B5786" t="s">
        <v>21</v>
      </c>
      <c r="C5786" t="s">
        <v>22</v>
      </c>
      <c r="D5786" t="s">
        <v>23</v>
      </c>
      <c r="E5786" t="s">
        <v>5</v>
      </c>
      <c r="G5786" t="s">
        <v>24</v>
      </c>
      <c r="H5786">
        <v>2697453</v>
      </c>
      <c r="I5786">
        <v>2698295</v>
      </c>
      <c r="J5786" t="s">
        <v>88</v>
      </c>
      <c r="Q5786" t="s">
        <v>9904</v>
      </c>
      <c r="R5786">
        <v>843</v>
      </c>
      <c r="T5786" t="s">
        <v>9905</v>
      </c>
    </row>
    <row r="5787" spans="1:20" x14ac:dyDescent="0.25">
      <c r="A5787" t="s">
        <v>28</v>
      </c>
      <c r="B5787" t="s">
        <v>17938</v>
      </c>
      <c r="C5787" t="s">
        <v>22</v>
      </c>
      <c r="D5787" t="s">
        <v>23</v>
      </c>
      <c r="E5787" t="s">
        <v>5</v>
      </c>
      <c r="G5787" t="s">
        <v>24</v>
      </c>
      <c r="H5787">
        <v>2697453</v>
      </c>
      <c r="I5787">
        <v>2698295</v>
      </c>
      <c r="J5787" t="s">
        <v>88</v>
      </c>
      <c r="K5787" t="s">
        <v>9906</v>
      </c>
      <c r="L5787" t="s">
        <v>9906</v>
      </c>
      <c r="N5787" t="s">
        <v>9907</v>
      </c>
      <c r="Q5787" t="s">
        <v>9904</v>
      </c>
      <c r="R5787">
        <v>843</v>
      </c>
      <c r="S5787">
        <v>280</v>
      </c>
    </row>
    <row r="5788" spans="1:20" x14ac:dyDescent="0.25">
      <c r="A5788" t="s">
        <v>20</v>
      </c>
      <c r="B5788" t="s">
        <v>21</v>
      </c>
      <c r="C5788" t="s">
        <v>22</v>
      </c>
      <c r="D5788" t="s">
        <v>23</v>
      </c>
      <c r="E5788" t="s">
        <v>5</v>
      </c>
      <c r="G5788" t="s">
        <v>24</v>
      </c>
      <c r="H5788">
        <v>2698306</v>
      </c>
      <c r="I5788">
        <v>2698653</v>
      </c>
      <c r="J5788" t="s">
        <v>88</v>
      </c>
      <c r="Q5788" t="s">
        <v>9908</v>
      </c>
      <c r="R5788">
        <v>348</v>
      </c>
      <c r="T5788" t="s">
        <v>9909</v>
      </c>
    </row>
    <row r="5789" spans="1:20" x14ac:dyDescent="0.25">
      <c r="A5789" t="s">
        <v>28</v>
      </c>
      <c r="B5789" t="s">
        <v>17938</v>
      </c>
      <c r="C5789" t="s">
        <v>22</v>
      </c>
      <c r="D5789" t="s">
        <v>23</v>
      </c>
      <c r="E5789" t="s">
        <v>5</v>
      </c>
      <c r="G5789" t="s">
        <v>24</v>
      </c>
      <c r="H5789">
        <v>2698306</v>
      </c>
      <c r="I5789">
        <v>2698653</v>
      </c>
      <c r="J5789" t="s">
        <v>88</v>
      </c>
      <c r="K5789" t="s">
        <v>9910</v>
      </c>
      <c r="L5789" t="s">
        <v>9910</v>
      </c>
      <c r="N5789" t="s">
        <v>9911</v>
      </c>
      <c r="Q5789" t="s">
        <v>9908</v>
      </c>
      <c r="R5789">
        <v>348</v>
      </c>
      <c r="S5789">
        <v>115</v>
      </c>
    </row>
    <row r="5790" spans="1:20" x14ac:dyDescent="0.25">
      <c r="A5790" t="s">
        <v>20</v>
      </c>
      <c r="B5790" t="s">
        <v>21</v>
      </c>
      <c r="C5790" t="s">
        <v>22</v>
      </c>
      <c r="D5790" t="s">
        <v>23</v>
      </c>
      <c r="E5790" t="s">
        <v>5</v>
      </c>
      <c r="G5790" t="s">
        <v>24</v>
      </c>
      <c r="H5790">
        <v>2698704</v>
      </c>
      <c r="I5790">
        <v>2700062</v>
      </c>
      <c r="J5790" t="s">
        <v>88</v>
      </c>
      <c r="Q5790" t="s">
        <v>9912</v>
      </c>
      <c r="R5790">
        <v>1359</v>
      </c>
      <c r="T5790" t="s">
        <v>9913</v>
      </c>
    </row>
    <row r="5791" spans="1:20" x14ac:dyDescent="0.25">
      <c r="A5791" t="s">
        <v>28</v>
      </c>
      <c r="B5791" t="s">
        <v>17938</v>
      </c>
      <c r="C5791" t="s">
        <v>22</v>
      </c>
      <c r="D5791" t="s">
        <v>23</v>
      </c>
      <c r="E5791" t="s">
        <v>5</v>
      </c>
      <c r="G5791" t="s">
        <v>24</v>
      </c>
      <c r="H5791">
        <v>2698704</v>
      </c>
      <c r="I5791">
        <v>2700062</v>
      </c>
      <c r="J5791" t="s">
        <v>88</v>
      </c>
      <c r="K5791" t="s">
        <v>9914</v>
      </c>
      <c r="L5791" t="s">
        <v>9914</v>
      </c>
      <c r="N5791" t="s">
        <v>9915</v>
      </c>
      <c r="Q5791" t="s">
        <v>9912</v>
      </c>
      <c r="R5791">
        <v>1359</v>
      </c>
      <c r="S5791">
        <v>452</v>
      </c>
    </row>
    <row r="5792" spans="1:20" x14ac:dyDescent="0.25">
      <c r="A5792" t="s">
        <v>20</v>
      </c>
      <c r="B5792" t="s">
        <v>21</v>
      </c>
      <c r="C5792" t="s">
        <v>22</v>
      </c>
      <c r="D5792" t="s">
        <v>23</v>
      </c>
      <c r="E5792" t="s">
        <v>5</v>
      </c>
      <c r="G5792" t="s">
        <v>24</v>
      </c>
      <c r="H5792">
        <v>2700145</v>
      </c>
      <c r="I5792">
        <v>2700465</v>
      </c>
      <c r="J5792" t="s">
        <v>88</v>
      </c>
      <c r="Q5792" t="s">
        <v>9916</v>
      </c>
      <c r="R5792">
        <v>321</v>
      </c>
      <c r="T5792" t="s">
        <v>9917</v>
      </c>
    </row>
    <row r="5793" spans="1:20" x14ac:dyDescent="0.25">
      <c r="A5793" t="s">
        <v>28</v>
      </c>
      <c r="B5793" t="s">
        <v>17938</v>
      </c>
      <c r="C5793" t="s">
        <v>22</v>
      </c>
      <c r="D5793" t="s">
        <v>23</v>
      </c>
      <c r="E5793" t="s">
        <v>5</v>
      </c>
      <c r="G5793" t="s">
        <v>24</v>
      </c>
      <c r="H5793">
        <v>2700145</v>
      </c>
      <c r="I5793">
        <v>2700465</v>
      </c>
      <c r="J5793" t="s">
        <v>88</v>
      </c>
      <c r="K5793" t="s">
        <v>9918</v>
      </c>
      <c r="L5793" t="s">
        <v>9918</v>
      </c>
      <c r="N5793" t="s">
        <v>407</v>
      </c>
      <c r="Q5793" t="s">
        <v>9916</v>
      </c>
      <c r="R5793">
        <v>321</v>
      </c>
      <c r="S5793">
        <v>106</v>
      </c>
    </row>
    <row r="5794" spans="1:20" x14ac:dyDescent="0.25">
      <c r="A5794" t="s">
        <v>20</v>
      </c>
      <c r="B5794" t="s">
        <v>76</v>
      </c>
      <c r="C5794" t="s">
        <v>22</v>
      </c>
      <c r="D5794" t="s">
        <v>23</v>
      </c>
      <c r="E5794" t="s">
        <v>5</v>
      </c>
      <c r="G5794" t="s">
        <v>24</v>
      </c>
      <c r="H5794">
        <v>2700487</v>
      </c>
      <c r="I5794">
        <v>2700751</v>
      </c>
      <c r="J5794" t="s">
        <v>88</v>
      </c>
      <c r="K5794" t="s">
        <v>17937</v>
      </c>
      <c r="L5794" t="s">
        <v>17937</v>
      </c>
      <c r="M5794" t="s">
        <v>17937</v>
      </c>
      <c r="Q5794" t="s">
        <v>9919</v>
      </c>
      <c r="R5794">
        <v>265</v>
      </c>
      <c r="T5794" t="s">
        <v>159</v>
      </c>
    </row>
    <row r="5795" spans="1:20" x14ac:dyDescent="0.25">
      <c r="A5795" t="s">
        <v>28</v>
      </c>
      <c r="B5795" t="s">
        <v>159</v>
      </c>
      <c r="C5795" t="s">
        <v>22</v>
      </c>
      <c r="D5795" t="s">
        <v>23</v>
      </c>
      <c r="E5795" t="s">
        <v>5</v>
      </c>
      <c r="G5795" t="s">
        <v>24</v>
      </c>
      <c r="H5795">
        <v>2700487</v>
      </c>
      <c r="I5795">
        <v>2700751</v>
      </c>
      <c r="J5795" t="s">
        <v>88</v>
      </c>
      <c r="K5795" t="s">
        <v>17937</v>
      </c>
      <c r="L5795" t="s">
        <v>17937</v>
      </c>
      <c r="M5795" t="s">
        <v>17937</v>
      </c>
      <c r="N5795" t="s">
        <v>79</v>
      </c>
      <c r="Q5795" t="s">
        <v>9919</v>
      </c>
      <c r="R5795">
        <v>265</v>
      </c>
      <c r="T5795" t="s">
        <v>159</v>
      </c>
    </row>
    <row r="5796" spans="1:20" x14ac:dyDescent="0.25">
      <c r="A5796" t="s">
        <v>20</v>
      </c>
      <c r="B5796" t="s">
        <v>21</v>
      </c>
      <c r="C5796" t="s">
        <v>22</v>
      </c>
      <c r="D5796" t="s">
        <v>23</v>
      </c>
      <c r="E5796" t="s">
        <v>5</v>
      </c>
      <c r="G5796" t="s">
        <v>24</v>
      </c>
      <c r="H5796">
        <v>2700766</v>
      </c>
      <c r="I5796">
        <v>2701107</v>
      </c>
      <c r="J5796" t="s">
        <v>88</v>
      </c>
      <c r="Q5796" t="s">
        <v>9920</v>
      </c>
      <c r="R5796">
        <v>342</v>
      </c>
      <c r="T5796" t="s">
        <v>9921</v>
      </c>
    </row>
    <row r="5797" spans="1:20" x14ac:dyDescent="0.25">
      <c r="A5797" t="s">
        <v>28</v>
      </c>
      <c r="B5797" t="s">
        <v>17938</v>
      </c>
      <c r="C5797" t="s">
        <v>22</v>
      </c>
      <c r="D5797" t="s">
        <v>23</v>
      </c>
      <c r="E5797" t="s">
        <v>5</v>
      </c>
      <c r="G5797" t="s">
        <v>24</v>
      </c>
      <c r="H5797">
        <v>2700766</v>
      </c>
      <c r="I5797">
        <v>2701107</v>
      </c>
      <c r="J5797" t="s">
        <v>88</v>
      </c>
      <c r="K5797" t="s">
        <v>9922</v>
      </c>
      <c r="L5797" t="s">
        <v>9922</v>
      </c>
      <c r="N5797" t="s">
        <v>139</v>
      </c>
      <c r="Q5797" t="s">
        <v>9920</v>
      </c>
      <c r="R5797">
        <v>342</v>
      </c>
      <c r="S5797">
        <v>113</v>
      </c>
    </row>
    <row r="5798" spans="1:20" x14ac:dyDescent="0.25">
      <c r="A5798" t="s">
        <v>20</v>
      </c>
      <c r="B5798" t="s">
        <v>21</v>
      </c>
      <c r="C5798" t="s">
        <v>22</v>
      </c>
      <c r="D5798" t="s">
        <v>23</v>
      </c>
      <c r="E5798" t="s">
        <v>5</v>
      </c>
      <c r="G5798" t="s">
        <v>24</v>
      </c>
      <c r="H5798">
        <v>2701326</v>
      </c>
      <c r="I5798">
        <v>2702153</v>
      </c>
      <c r="J5798" t="s">
        <v>25</v>
      </c>
      <c r="Q5798" t="s">
        <v>9923</v>
      </c>
      <c r="R5798">
        <v>828</v>
      </c>
      <c r="T5798" t="s">
        <v>9924</v>
      </c>
    </row>
    <row r="5799" spans="1:20" x14ac:dyDescent="0.25">
      <c r="A5799" t="s">
        <v>28</v>
      </c>
      <c r="B5799" t="s">
        <v>17938</v>
      </c>
      <c r="C5799" t="s">
        <v>22</v>
      </c>
      <c r="D5799" t="s">
        <v>23</v>
      </c>
      <c r="E5799" t="s">
        <v>5</v>
      </c>
      <c r="G5799" t="s">
        <v>24</v>
      </c>
      <c r="H5799">
        <v>2701326</v>
      </c>
      <c r="I5799">
        <v>2702153</v>
      </c>
      <c r="J5799" t="s">
        <v>25</v>
      </c>
      <c r="K5799" t="s">
        <v>9925</v>
      </c>
      <c r="L5799" t="s">
        <v>9925</v>
      </c>
      <c r="N5799" t="s">
        <v>9926</v>
      </c>
      <c r="Q5799" t="s">
        <v>9923</v>
      </c>
      <c r="R5799">
        <v>828</v>
      </c>
      <c r="S5799">
        <v>275</v>
      </c>
    </row>
    <row r="5800" spans="1:20" x14ac:dyDescent="0.25">
      <c r="A5800" t="s">
        <v>20</v>
      </c>
      <c r="B5800" t="s">
        <v>21</v>
      </c>
      <c r="C5800" t="s">
        <v>22</v>
      </c>
      <c r="D5800" t="s">
        <v>23</v>
      </c>
      <c r="E5800" t="s">
        <v>5</v>
      </c>
      <c r="G5800" t="s">
        <v>24</v>
      </c>
      <c r="H5800">
        <v>2702247</v>
      </c>
      <c r="I5800">
        <v>2703155</v>
      </c>
      <c r="J5800" t="s">
        <v>25</v>
      </c>
      <c r="Q5800" t="s">
        <v>9927</v>
      </c>
      <c r="R5800">
        <v>909</v>
      </c>
      <c r="T5800" t="s">
        <v>9928</v>
      </c>
    </row>
    <row r="5801" spans="1:20" x14ac:dyDescent="0.25">
      <c r="A5801" t="s">
        <v>28</v>
      </c>
      <c r="B5801" t="s">
        <v>17938</v>
      </c>
      <c r="C5801" t="s">
        <v>22</v>
      </c>
      <c r="D5801" t="s">
        <v>23</v>
      </c>
      <c r="E5801" t="s">
        <v>5</v>
      </c>
      <c r="G5801" t="s">
        <v>24</v>
      </c>
      <c r="H5801">
        <v>2702247</v>
      </c>
      <c r="I5801">
        <v>2703155</v>
      </c>
      <c r="J5801" t="s">
        <v>25</v>
      </c>
      <c r="K5801" t="s">
        <v>9929</v>
      </c>
      <c r="L5801" t="s">
        <v>9929</v>
      </c>
      <c r="N5801" t="s">
        <v>9930</v>
      </c>
      <c r="Q5801" t="s">
        <v>9927</v>
      </c>
      <c r="R5801">
        <v>909</v>
      </c>
      <c r="S5801">
        <v>302</v>
      </c>
    </row>
    <row r="5802" spans="1:20" x14ac:dyDescent="0.25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G5802" t="s">
        <v>24</v>
      </c>
      <c r="H5802">
        <v>2703230</v>
      </c>
      <c r="I5802">
        <v>2703715</v>
      </c>
      <c r="J5802" t="s">
        <v>88</v>
      </c>
      <c r="Q5802" t="s">
        <v>9931</v>
      </c>
      <c r="R5802">
        <v>486</v>
      </c>
      <c r="T5802" t="s">
        <v>9932</v>
      </c>
    </row>
    <row r="5803" spans="1:20" x14ac:dyDescent="0.25">
      <c r="A5803" t="s">
        <v>28</v>
      </c>
      <c r="B5803" t="s">
        <v>17938</v>
      </c>
      <c r="C5803" t="s">
        <v>22</v>
      </c>
      <c r="D5803" t="s">
        <v>23</v>
      </c>
      <c r="E5803" t="s">
        <v>5</v>
      </c>
      <c r="G5803" t="s">
        <v>24</v>
      </c>
      <c r="H5803">
        <v>2703230</v>
      </c>
      <c r="I5803">
        <v>2703715</v>
      </c>
      <c r="J5803" t="s">
        <v>88</v>
      </c>
      <c r="K5803" t="s">
        <v>9933</v>
      </c>
      <c r="L5803" t="s">
        <v>9933</v>
      </c>
      <c r="N5803" t="s">
        <v>9934</v>
      </c>
      <c r="Q5803" t="s">
        <v>9931</v>
      </c>
      <c r="R5803">
        <v>486</v>
      </c>
      <c r="S5803">
        <v>161</v>
      </c>
    </row>
    <row r="5804" spans="1:20" x14ac:dyDescent="0.25">
      <c r="A5804" t="s">
        <v>20</v>
      </c>
      <c r="B5804" t="s">
        <v>21</v>
      </c>
      <c r="C5804" t="s">
        <v>22</v>
      </c>
      <c r="D5804" t="s">
        <v>23</v>
      </c>
      <c r="E5804" t="s">
        <v>5</v>
      </c>
      <c r="G5804" t="s">
        <v>24</v>
      </c>
      <c r="H5804">
        <v>2703799</v>
      </c>
      <c r="I5804">
        <v>2704014</v>
      </c>
      <c r="J5804" t="s">
        <v>88</v>
      </c>
      <c r="Q5804" t="s">
        <v>9935</v>
      </c>
      <c r="R5804">
        <v>216</v>
      </c>
    </row>
    <row r="5805" spans="1:20" x14ac:dyDescent="0.25">
      <c r="A5805" t="s">
        <v>28</v>
      </c>
      <c r="B5805" t="s">
        <v>17938</v>
      </c>
      <c r="C5805" t="s">
        <v>22</v>
      </c>
      <c r="D5805" t="s">
        <v>23</v>
      </c>
      <c r="E5805" t="s">
        <v>5</v>
      </c>
      <c r="G5805" t="s">
        <v>24</v>
      </c>
      <c r="H5805">
        <v>2703799</v>
      </c>
      <c r="I5805">
        <v>2704014</v>
      </c>
      <c r="J5805" t="s">
        <v>88</v>
      </c>
      <c r="K5805" t="s">
        <v>9936</v>
      </c>
      <c r="L5805" t="s">
        <v>9936</v>
      </c>
      <c r="N5805" t="s">
        <v>79</v>
      </c>
      <c r="Q5805" t="s">
        <v>9935</v>
      </c>
      <c r="R5805">
        <v>216</v>
      </c>
      <c r="S5805">
        <v>71</v>
      </c>
    </row>
    <row r="5806" spans="1:20" x14ac:dyDescent="0.25">
      <c r="A5806" t="s">
        <v>20</v>
      </c>
      <c r="B5806" t="s">
        <v>21</v>
      </c>
      <c r="C5806" t="s">
        <v>22</v>
      </c>
      <c r="D5806" t="s">
        <v>23</v>
      </c>
      <c r="E5806" t="s">
        <v>5</v>
      </c>
      <c r="G5806" t="s">
        <v>24</v>
      </c>
      <c r="H5806">
        <v>2704051</v>
      </c>
      <c r="I5806">
        <v>2705019</v>
      </c>
      <c r="J5806" t="s">
        <v>88</v>
      </c>
      <c r="Q5806" t="s">
        <v>9937</v>
      </c>
      <c r="R5806">
        <v>969</v>
      </c>
      <c r="T5806" t="s">
        <v>9938</v>
      </c>
    </row>
    <row r="5807" spans="1:20" x14ac:dyDescent="0.25">
      <c r="A5807" t="s">
        <v>28</v>
      </c>
      <c r="B5807" t="s">
        <v>17938</v>
      </c>
      <c r="C5807" t="s">
        <v>22</v>
      </c>
      <c r="D5807" t="s">
        <v>23</v>
      </c>
      <c r="E5807" t="s">
        <v>5</v>
      </c>
      <c r="G5807" t="s">
        <v>24</v>
      </c>
      <c r="H5807">
        <v>2704051</v>
      </c>
      <c r="I5807">
        <v>2705019</v>
      </c>
      <c r="J5807" t="s">
        <v>88</v>
      </c>
      <c r="K5807" t="s">
        <v>9939</v>
      </c>
      <c r="L5807" t="s">
        <v>9939</v>
      </c>
      <c r="N5807" t="s">
        <v>9940</v>
      </c>
      <c r="Q5807" t="s">
        <v>9937</v>
      </c>
      <c r="R5807">
        <v>969</v>
      </c>
      <c r="S5807">
        <v>322</v>
      </c>
    </row>
    <row r="5808" spans="1:20" x14ac:dyDescent="0.25">
      <c r="A5808" t="s">
        <v>20</v>
      </c>
      <c r="B5808" t="s">
        <v>21</v>
      </c>
      <c r="C5808" t="s">
        <v>22</v>
      </c>
      <c r="D5808" t="s">
        <v>23</v>
      </c>
      <c r="E5808" t="s">
        <v>5</v>
      </c>
      <c r="G5808" t="s">
        <v>24</v>
      </c>
      <c r="H5808">
        <v>2705012</v>
      </c>
      <c r="I5808">
        <v>2706355</v>
      </c>
      <c r="J5808" t="s">
        <v>88</v>
      </c>
      <c r="Q5808" t="s">
        <v>9941</v>
      </c>
      <c r="R5808">
        <v>1344</v>
      </c>
      <c r="T5808" t="s">
        <v>9942</v>
      </c>
    </row>
    <row r="5809" spans="1:20" x14ac:dyDescent="0.25">
      <c r="A5809" t="s">
        <v>28</v>
      </c>
      <c r="B5809" t="s">
        <v>17938</v>
      </c>
      <c r="C5809" t="s">
        <v>22</v>
      </c>
      <c r="D5809" t="s">
        <v>23</v>
      </c>
      <c r="E5809" t="s">
        <v>5</v>
      </c>
      <c r="G5809" t="s">
        <v>24</v>
      </c>
      <c r="H5809">
        <v>2705012</v>
      </c>
      <c r="I5809">
        <v>2706355</v>
      </c>
      <c r="J5809" t="s">
        <v>88</v>
      </c>
      <c r="K5809" t="s">
        <v>9943</v>
      </c>
      <c r="L5809" t="s">
        <v>9943</v>
      </c>
      <c r="N5809" t="s">
        <v>9944</v>
      </c>
      <c r="Q5809" t="s">
        <v>9941</v>
      </c>
      <c r="R5809">
        <v>1344</v>
      </c>
      <c r="S5809">
        <v>447</v>
      </c>
    </row>
    <row r="5810" spans="1:20" x14ac:dyDescent="0.25">
      <c r="A5810" t="s">
        <v>20</v>
      </c>
      <c r="B5810" t="s">
        <v>21</v>
      </c>
      <c r="C5810" t="s">
        <v>22</v>
      </c>
      <c r="D5810" t="s">
        <v>23</v>
      </c>
      <c r="E5810" t="s">
        <v>5</v>
      </c>
      <c r="G5810" t="s">
        <v>24</v>
      </c>
      <c r="H5810">
        <v>2706352</v>
      </c>
      <c r="I5810">
        <v>2707830</v>
      </c>
      <c r="J5810" t="s">
        <v>88</v>
      </c>
      <c r="Q5810" t="s">
        <v>9945</v>
      </c>
      <c r="R5810">
        <v>1479</v>
      </c>
      <c r="T5810" t="s">
        <v>9946</v>
      </c>
    </row>
    <row r="5811" spans="1:20" x14ac:dyDescent="0.25">
      <c r="A5811" t="s">
        <v>28</v>
      </c>
      <c r="B5811" t="s">
        <v>17938</v>
      </c>
      <c r="C5811" t="s">
        <v>22</v>
      </c>
      <c r="D5811" t="s">
        <v>23</v>
      </c>
      <c r="E5811" t="s">
        <v>5</v>
      </c>
      <c r="G5811" t="s">
        <v>24</v>
      </c>
      <c r="H5811">
        <v>2706352</v>
      </c>
      <c r="I5811">
        <v>2707830</v>
      </c>
      <c r="J5811" t="s">
        <v>88</v>
      </c>
      <c r="K5811" t="s">
        <v>9947</v>
      </c>
      <c r="L5811" t="s">
        <v>9947</v>
      </c>
      <c r="N5811" t="s">
        <v>9948</v>
      </c>
      <c r="Q5811" t="s">
        <v>9945</v>
      </c>
      <c r="R5811">
        <v>1479</v>
      </c>
      <c r="S5811">
        <v>492</v>
      </c>
    </row>
    <row r="5812" spans="1:20" x14ac:dyDescent="0.25">
      <c r="A5812" t="s">
        <v>20</v>
      </c>
      <c r="B5812" t="s">
        <v>21</v>
      </c>
      <c r="C5812" t="s">
        <v>22</v>
      </c>
      <c r="D5812" t="s">
        <v>23</v>
      </c>
      <c r="E5812" t="s">
        <v>5</v>
      </c>
      <c r="G5812" t="s">
        <v>24</v>
      </c>
      <c r="H5812">
        <v>2707827</v>
      </c>
      <c r="I5812">
        <v>2708861</v>
      </c>
      <c r="J5812" t="s">
        <v>88</v>
      </c>
      <c r="Q5812" t="s">
        <v>9949</v>
      </c>
      <c r="R5812">
        <v>1035</v>
      </c>
      <c r="T5812" t="s">
        <v>9950</v>
      </c>
    </row>
    <row r="5813" spans="1:20" x14ac:dyDescent="0.25">
      <c r="A5813" t="s">
        <v>28</v>
      </c>
      <c r="B5813" t="s">
        <v>17938</v>
      </c>
      <c r="C5813" t="s">
        <v>22</v>
      </c>
      <c r="D5813" t="s">
        <v>23</v>
      </c>
      <c r="E5813" t="s">
        <v>5</v>
      </c>
      <c r="G5813" t="s">
        <v>24</v>
      </c>
      <c r="H5813">
        <v>2707827</v>
      </c>
      <c r="I5813">
        <v>2708861</v>
      </c>
      <c r="J5813" t="s">
        <v>88</v>
      </c>
      <c r="K5813" t="s">
        <v>9951</v>
      </c>
      <c r="L5813" t="s">
        <v>9951</v>
      </c>
      <c r="N5813" t="s">
        <v>9952</v>
      </c>
      <c r="Q5813" t="s">
        <v>9949</v>
      </c>
      <c r="R5813">
        <v>1035</v>
      </c>
      <c r="S5813">
        <v>344</v>
      </c>
    </row>
    <row r="5814" spans="1:20" x14ac:dyDescent="0.25">
      <c r="A5814" t="s">
        <v>20</v>
      </c>
      <c r="B5814" t="s">
        <v>21</v>
      </c>
      <c r="C5814" t="s">
        <v>22</v>
      </c>
      <c r="D5814" t="s">
        <v>23</v>
      </c>
      <c r="E5814" t="s">
        <v>5</v>
      </c>
      <c r="G5814" t="s">
        <v>24</v>
      </c>
      <c r="H5814">
        <v>2708852</v>
      </c>
      <c r="I5814">
        <v>2710078</v>
      </c>
      <c r="J5814" t="s">
        <v>88</v>
      </c>
      <c r="Q5814" t="s">
        <v>9953</v>
      </c>
      <c r="R5814">
        <v>1227</v>
      </c>
      <c r="T5814" t="s">
        <v>9954</v>
      </c>
    </row>
    <row r="5815" spans="1:20" x14ac:dyDescent="0.25">
      <c r="A5815" t="s">
        <v>28</v>
      </c>
      <c r="B5815" t="s">
        <v>17938</v>
      </c>
      <c r="C5815" t="s">
        <v>22</v>
      </c>
      <c r="D5815" t="s">
        <v>23</v>
      </c>
      <c r="E5815" t="s">
        <v>5</v>
      </c>
      <c r="G5815" t="s">
        <v>24</v>
      </c>
      <c r="H5815">
        <v>2708852</v>
      </c>
      <c r="I5815">
        <v>2710078</v>
      </c>
      <c r="J5815" t="s">
        <v>88</v>
      </c>
      <c r="K5815" t="s">
        <v>9955</v>
      </c>
      <c r="L5815" t="s">
        <v>9955</v>
      </c>
      <c r="N5815" t="s">
        <v>1600</v>
      </c>
      <c r="Q5815" t="s">
        <v>9953</v>
      </c>
      <c r="R5815">
        <v>1227</v>
      </c>
      <c r="S5815">
        <v>408</v>
      </c>
    </row>
    <row r="5816" spans="1:20" x14ac:dyDescent="0.25">
      <c r="A5816" t="s">
        <v>20</v>
      </c>
      <c r="B5816" t="s">
        <v>21</v>
      </c>
      <c r="C5816" t="s">
        <v>22</v>
      </c>
      <c r="D5816" t="s">
        <v>23</v>
      </c>
      <c r="E5816" t="s">
        <v>5</v>
      </c>
      <c r="G5816" t="s">
        <v>24</v>
      </c>
      <c r="H5816">
        <v>2710210</v>
      </c>
      <c r="I5816">
        <v>2710389</v>
      </c>
      <c r="J5816" t="s">
        <v>88</v>
      </c>
      <c r="Q5816" t="s">
        <v>9956</v>
      </c>
      <c r="R5816">
        <v>180</v>
      </c>
    </row>
    <row r="5817" spans="1:20" x14ac:dyDescent="0.25">
      <c r="A5817" t="s">
        <v>28</v>
      </c>
      <c r="B5817" t="s">
        <v>17938</v>
      </c>
      <c r="C5817" t="s">
        <v>22</v>
      </c>
      <c r="D5817" t="s">
        <v>23</v>
      </c>
      <c r="E5817" t="s">
        <v>5</v>
      </c>
      <c r="G5817" t="s">
        <v>24</v>
      </c>
      <c r="H5817">
        <v>2710210</v>
      </c>
      <c r="I5817">
        <v>2710389</v>
      </c>
      <c r="J5817" t="s">
        <v>88</v>
      </c>
      <c r="K5817" t="s">
        <v>9957</v>
      </c>
      <c r="L5817" t="s">
        <v>9957</v>
      </c>
      <c r="N5817" t="s">
        <v>79</v>
      </c>
      <c r="Q5817" t="s">
        <v>9956</v>
      </c>
      <c r="R5817">
        <v>180</v>
      </c>
      <c r="S5817">
        <v>59</v>
      </c>
    </row>
    <row r="5818" spans="1:20" x14ac:dyDescent="0.25">
      <c r="A5818" t="s">
        <v>20</v>
      </c>
      <c r="B5818" t="s">
        <v>21</v>
      </c>
      <c r="C5818" t="s">
        <v>22</v>
      </c>
      <c r="D5818" t="s">
        <v>23</v>
      </c>
      <c r="E5818" t="s">
        <v>5</v>
      </c>
      <c r="G5818" t="s">
        <v>24</v>
      </c>
      <c r="H5818">
        <v>2710524</v>
      </c>
      <c r="I5818">
        <v>2711330</v>
      </c>
      <c r="J5818" t="s">
        <v>25</v>
      </c>
      <c r="Q5818" t="s">
        <v>9958</v>
      </c>
      <c r="R5818">
        <v>807</v>
      </c>
      <c r="T5818" t="s">
        <v>9959</v>
      </c>
    </row>
    <row r="5819" spans="1:20" x14ac:dyDescent="0.25">
      <c r="A5819" t="s">
        <v>28</v>
      </c>
      <c r="B5819" t="s">
        <v>17938</v>
      </c>
      <c r="C5819" t="s">
        <v>22</v>
      </c>
      <c r="D5819" t="s">
        <v>23</v>
      </c>
      <c r="E5819" t="s">
        <v>5</v>
      </c>
      <c r="G5819" t="s">
        <v>24</v>
      </c>
      <c r="H5819">
        <v>2710524</v>
      </c>
      <c r="I5819">
        <v>2711330</v>
      </c>
      <c r="J5819" t="s">
        <v>25</v>
      </c>
      <c r="K5819" t="s">
        <v>9960</v>
      </c>
      <c r="L5819" t="s">
        <v>9960</v>
      </c>
      <c r="N5819" t="s">
        <v>9961</v>
      </c>
      <c r="Q5819" t="s">
        <v>9958</v>
      </c>
      <c r="R5819">
        <v>807</v>
      </c>
      <c r="S5819">
        <v>268</v>
      </c>
    </row>
    <row r="5820" spans="1:20" x14ac:dyDescent="0.25">
      <c r="A5820" t="s">
        <v>20</v>
      </c>
      <c r="B5820" t="s">
        <v>21</v>
      </c>
      <c r="C5820" t="s">
        <v>22</v>
      </c>
      <c r="D5820" t="s">
        <v>23</v>
      </c>
      <c r="E5820" t="s">
        <v>5</v>
      </c>
      <c r="G5820" t="s">
        <v>24</v>
      </c>
      <c r="H5820">
        <v>2711403</v>
      </c>
      <c r="I5820">
        <v>2711819</v>
      </c>
      <c r="J5820" t="s">
        <v>25</v>
      </c>
      <c r="Q5820" t="s">
        <v>9962</v>
      </c>
      <c r="R5820">
        <v>417</v>
      </c>
      <c r="T5820" t="s">
        <v>9963</v>
      </c>
    </row>
    <row r="5821" spans="1:20" x14ac:dyDescent="0.25">
      <c r="A5821" t="s">
        <v>28</v>
      </c>
      <c r="B5821" t="s">
        <v>17938</v>
      </c>
      <c r="C5821" t="s">
        <v>22</v>
      </c>
      <c r="D5821" t="s">
        <v>23</v>
      </c>
      <c r="E5821" t="s">
        <v>5</v>
      </c>
      <c r="G5821" t="s">
        <v>24</v>
      </c>
      <c r="H5821">
        <v>2711403</v>
      </c>
      <c r="I5821">
        <v>2711819</v>
      </c>
      <c r="J5821" t="s">
        <v>25</v>
      </c>
      <c r="K5821" t="s">
        <v>9964</v>
      </c>
      <c r="L5821" t="s">
        <v>9964</v>
      </c>
      <c r="N5821" t="s">
        <v>9965</v>
      </c>
      <c r="Q5821" t="s">
        <v>9962</v>
      </c>
      <c r="R5821">
        <v>417</v>
      </c>
      <c r="S5821">
        <v>138</v>
      </c>
    </row>
    <row r="5822" spans="1:20" x14ac:dyDescent="0.25">
      <c r="A5822" t="s">
        <v>20</v>
      </c>
      <c r="B5822" t="s">
        <v>21</v>
      </c>
      <c r="C5822" t="s">
        <v>22</v>
      </c>
      <c r="D5822" t="s">
        <v>23</v>
      </c>
      <c r="E5822" t="s">
        <v>5</v>
      </c>
      <c r="G5822" t="s">
        <v>24</v>
      </c>
      <c r="H5822">
        <v>2711779</v>
      </c>
      <c r="I5822">
        <v>2712054</v>
      </c>
      <c r="J5822" t="s">
        <v>88</v>
      </c>
      <c r="Q5822" t="s">
        <v>9966</v>
      </c>
      <c r="R5822">
        <v>276</v>
      </c>
      <c r="T5822" t="s">
        <v>9967</v>
      </c>
    </row>
    <row r="5823" spans="1:20" x14ac:dyDescent="0.25">
      <c r="A5823" t="s">
        <v>28</v>
      </c>
      <c r="B5823" t="s">
        <v>17938</v>
      </c>
      <c r="C5823" t="s">
        <v>22</v>
      </c>
      <c r="D5823" t="s">
        <v>23</v>
      </c>
      <c r="E5823" t="s">
        <v>5</v>
      </c>
      <c r="G5823" t="s">
        <v>24</v>
      </c>
      <c r="H5823">
        <v>2711779</v>
      </c>
      <c r="I5823">
        <v>2712054</v>
      </c>
      <c r="J5823" t="s">
        <v>88</v>
      </c>
      <c r="K5823" t="s">
        <v>9968</v>
      </c>
      <c r="L5823" t="s">
        <v>9968</v>
      </c>
      <c r="N5823" t="s">
        <v>79</v>
      </c>
      <c r="Q5823" t="s">
        <v>9966</v>
      </c>
      <c r="R5823">
        <v>276</v>
      </c>
      <c r="S5823">
        <v>91</v>
      </c>
    </row>
    <row r="5824" spans="1:20" x14ac:dyDescent="0.25">
      <c r="A5824" t="s">
        <v>20</v>
      </c>
      <c r="B5824" t="s">
        <v>21</v>
      </c>
      <c r="C5824" t="s">
        <v>22</v>
      </c>
      <c r="D5824" t="s">
        <v>23</v>
      </c>
      <c r="E5824" t="s">
        <v>5</v>
      </c>
      <c r="G5824" t="s">
        <v>24</v>
      </c>
      <c r="H5824">
        <v>2712293</v>
      </c>
      <c r="I5824">
        <v>2713636</v>
      </c>
      <c r="J5824" t="s">
        <v>25</v>
      </c>
      <c r="Q5824" t="s">
        <v>9969</v>
      </c>
      <c r="R5824">
        <v>1344</v>
      </c>
      <c r="T5824" t="s">
        <v>9970</v>
      </c>
    </row>
    <row r="5825" spans="1:20" x14ac:dyDescent="0.25">
      <c r="A5825" t="s">
        <v>28</v>
      </c>
      <c r="B5825" t="s">
        <v>17938</v>
      </c>
      <c r="C5825" t="s">
        <v>22</v>
      </c>
      <c r="D5825" t="s">
        <v>23</v>
      </c>
      <c r="E5825" t="s">
        <v>5</v>
      </c>
      <c r="G5825" t="s">
        <v>24</v>
      </c>
      <c r="H5825">
        <v>2712293</v>
      </c>
      <c r="I5825">
        <v>2713636</v>
      </c>
      <c r="J5825" t="s">
        <v>25</v>
      </c>
      <c r="K5825" t="s">
        <v>9971</v>
      </c>
      <c r="L5825" t="s">
        <v>9971</v>
      </c>
      <c r="N5825" t="s">
        <v>8104</v>
      </c>
      <c r="Q5825" t="s">
        <v>9969</v>
      </c>
      <c r="R5825">
        <v>1344</v>
      </c>
      <c r="S5825">
        <v>447</v>
      </c>
    </row>
    <row r="5826" spans="1:20" x14ac:dyDescent="0.25">
      <c r="A5826" t="s">
        <v>20</v>
      </c>
      <c r="B5826" t="s">
        <v>21</v>
      </c>
      <c r="C5826" t="s">
        <v>22</v>
      </c>
      <c r="D5826" t="s">
        <v>23</v>
      </c>
      <c r="E5826" t="s">
        <v>5</v>
      </c>
      <c r="G5826" t="s">
        <v>24</v>
      </c>
      <c r="H5826">
        <v>2713666</v>
      </c>
      <c r="I5826">
        <v>2715615</v>
      </c>
      <c r="J5826" t="s">
        <v>88</v>
      </c>
      <c r="Q5826" t="s">
        <v>9972</v>
      </c>
      <c r="R5826">
        <v>1950</v>
      </c>
      <c r="T5826" t="s">
        <v>9973</v>
      </c>
    </row>
    <row r="5827" spans="1:20" x14ac:dyDescent="0.25">
      <c r="A5827" t="s">
        <v>28</v>
      </c>
      <c r="B5827" t="s">
        <v>17938</v>
      </c>
      <c r="C5827" t="s">
        <v>22</v>
      </c>
      <c r="D5827" t="s">
        <v>23</v>
      </c>
      <c r="E5827" t="s">
        <v>5</v>
      </c>
      <c r="G5827" t="s">
        <v>24</v>
      </c>
      <c r="H5827">
        <v>2713666</v>
      </c>
      <c r="I5827">
        <v>2715615</v>
      </c>
      <c r="J5827" t="s">
        <v>88</v>
      </c>
      <c r="K5827" t="s">
        <v>9974</v>
      </c>
      <c r="L5827" t="s">
        <v>9974</v>
      </c>
      <c r="N5827" t="s">
        <v>9975</v>
      </c>
      <c r="Q5827" t="s">
        <v>9972</v>
      </c>
      <c r="R5827">
        <v>1950</v>
      </c>
      <c r="S5827">
        <v>649</v>
      </c>
    </row>
    <row r="5828" spans="1:20" x14ac:dyDescent="0.25">
      <c r="A5828" t="s">
        <v>20</v>
      </c>
      <c r="B5828" t="s">
        <v>21</v>
      </c>
      <c r="C5828" t="s">
        <v>22</v>
      </c>
      <c r="D5828" t="s">
        <v>23</v>
      </c>
      <c r="E5828" t="s">
        <v>5</v>
      </c>
      <c r="G5828" t="s">
        <v>24</v>
      </c>
      <c r="H5828">
        <v>2715620</v>
      </c>
      <c r="I5828">
        <v>2716663</v>
      </c>
      <c r="J5828" t="s">
        <v>88</v>
      </c>
      <c r="Q5828" t="s">
        <v>9976</v>
      </c>
      <c r="R5828">
        <v>1044</v>
      </c>
      <c r="T5828" t="s">
        <v>9977</v>
      </c>
    </row>
    <row r="5829" spans="1:20" x14ac:dyDescent="0.25">
      <c r="A5829" t="s">
        <v>28</v>
      </c>
      <c r="B5829" t="s">
        <v>17938</v>
      </c>
      <c r="C5829" t="s">
        <v>22</v>
      </c>
      <c r="D5829" t="s">
        <v>23</v>
      </c>
      <c r="E5829" t="s">
        <v>5</v>
      </c>
      <c r="G5829" t="s">
        <v>24</v>
      </c>
      <c r="H5829">
        <v>2715620</v>
      </c>
      <c r="I5829">
        <v>2716663</v>
      </c>
      <c r="J5829" t="s">
        <v>88</v>
      </c>
      <c r="K5829" t="s">
        <v>9978</v>
      </c>
      <c r="L5829" t="s">
        <v>9978</v>
      </c>
      <c r="N5829" t="s">
        <v>9979</v>
      </c>
      <c r="Q5829" t="s">
        <v>9976</v>
      </c>
      <c r="R5829">
        <v>1044</v>
      </c>
      <c r="S5829">
        <v>347</v>
      </c>
    </row>
    <row r="5830" spans="1:20" x14ac:dyDescent="0.25">
      <c r="A5830" t="s">
        <v>20</v>
      </c>
      <c r="B5830" t="s">
        <v>21</v>
      </c>
      <c r="C5830" t="s">
        <v>22</v>
      </c>
      <c r="D5830" t="s">
        <v>23</v>
      </c>
      <c r="E5830" t="s">
        <v>5</v>
      </c>
      <c r="G5830" t="s">
        <v>24</v>
      </c>
      <c r="H5830">
        <v>2716781</v>
      </c>
      <c r="I5830">
        <v>2717332</v>
      </c>
      <c r="J5830" t="s">
        <v>88</v>
      </c>
      <c r="Q5830" t="s">
        <v>9980</v>
      </c>
      <c r="R5830">
        <v>552</v>
      </c>
      <c r="T5830" t="s">
        <v>9981</v>
      </c>
    </row>
    <row r="5831" spans="1:20" x14ac:dyDescent="0.25">
      <c r="A5831" t="s">
        <v>28</v>
      </c>
      <c r="B5831" t="s">
        <v>17938</v>
      </c>
      <c r="C5831" t="s">
        <v>22</v>
      </c>
      <c r="D5831" t="s">
        <v>23</v>
      </c>
      <c r="E5831" t="s">
        <v>5</v>
      </c>
      <c r="G5831" t="s">
        <v>24</v>
      </c>
      <c r="H5831">
        <v>2716781</v>
      </c>
      <c r="I5831">
        <v>2717332</v>
      </c>
      <c r="J5831" t="s">
        <v>88</v>
      </c>
      <c r="K5831" t="s">
        <v>9982</v>
      </c>
      <c r="L5831" t="s">
        <v>9982</v>
      </c>
      <c r="N5831" t="s">
        <v>9983</v>
      </c>
      <c r="Q5831" t="s">
        <v>9980</v>
      </c>
      <c r="R5831">
        <v>552</v>
      </c>
      <c r="S5831">
        <v>183</v>
      </c>
    </row>
    <row r="5832" spans="1:20" x14ac:dyDescent="0.25">
      <c r="A5832" t="s">
        <v>20</v>
      </c>
      <c r="B5832" t="s">
        <v>21</v>
      </c>
      <c r="C5832" t="s">
        <v>22</v>
      </c>
      <c r="D5832" t="s">
        <v>23</v>
      </c>
      <c r="E5832" t="s">
        <v>5</v>
      </c>
      <c r="G5832" t="s">
        <v>24</v>
      </c>
      <c r="H5832">
        <v>2717506</v>
      </c>
      <c r="I5832">
        <v>2719362</v>
      </c>
      <c r="J5832" t="s">
        <v>25</v>
      </c>
      <c r="Q5832" t="s">
        <v>9984</v>
      </c>
      <c r="R5832">
        <v>1857</v>
      </c>
      <c r="T5832" t="s">
        <v>9985</v>
      </c>
    </row>
    <row r="5833" spans="1:20" x14ac:dyDescent="0.25">
      <c r="A5833" t="s">
        <v>28</v>
      </c>
      <c r="B5833" t="s">
        <v>17938</v>
      </c>
      <c r="C5833" t="s">
        <v>22</v>
      </c>
      <c r="D5833" t="s">
        <v>23</v>
      </c>
      <c r="E5833" t="s">
        <v>5</v>
      </c>
      <c r="G5833" t="s">
        <v>24</v>
      </c>
      <c r="H5833">
        <v>2717506</v>
      </c>
      <c r="I5833">
        <v>2719362</v>
      </c>
      <c r="J5833" t="s">
        <v>25</v>
      </c>
      <c r="K5833" t="s">
        <v>9986</v>
      </c>
      <c r="L5833" t="s">
        <v>9986</v>
      </c>
      <c r="N5833" t="s">
        <v>9987</v>
      </c>
      <c r="Q5833" t="s">
        <v>9984</v>
      </c>
      <c r="R5833">
        <v>1857</v>
      </c>
      <c r="S5833">
        <v>618</v>
      </c>
    </row>
    <row r="5834" spans="1:20" x14ac:dyDescent="0.25">
      <c r="A5834" t="s">
        <v>20</v>
      </c>
      <c r="B5834" t="s">
        <v>21</v>
      </c>
      <c r="C5834" t="s">
        <v>22</v>
      </c>
      <c r="D5834" t="s">
        <v>23</v>
      </c>
      <c r="E5834" t="s">
        <v>5</v>
      </c>
      <c r="G5834" t="s">
        <v>24</v>
      </c>
      <c r="H5834">
        <v>2719458</v>
      </c>
      <c r="I5834">
        <v>2720474</v>
      </c>
      <c r="J5834" t="s">
        <v>25</v>
      </c>
      <c r="Q5834" t="s">
        <v>9988</v>
      </c>
      <c r="R5834">
        <v>1017</v>
      </c>
      <c r="T5834" t="s">
        <v>9989</v>
      </c>
    </row>
    <row r="5835" spans="1:20" x14ac:dyDescent="0.25">
      <c r="A5835" t="s">
        <v>28</v>
      </c>
      <c r="B5835" t="s">
        <v>17938</v>
      </c>
      <c r="C5835" t="s">
        <v>22</v>
      </c>
      <c r="D5835" t="s">
        <v>23</v>
      </c>
      <c r="E5835" t="s">
        <v>5</v>
      </c>
      <c r="G5835" t="s">
        <v>24</v>
      </c>
      <c r="H5835">
        <v>2719458</v>
      </c>
      <c r="I5835">
        <v>2720474</v>
      </c>
      <c r="J5835" t="s">
        <v>25</v>
      </c>
      <c r="K5835" t="s">
        <v>9990</v>
      </c>
      <c r="L5835" t="s">
        <v>9990</v>
      </c>
      <c r="N5835" t="s">
        <v>9991</v>
      </c>
      <c r="Q5835" t="s">
        <v>9988</v>
      </c>
      <c r="R5835">
        <v>1017</v>
      </c>
      <c r="S5835">
        <v>338</v>
      </c>
    </row>
    <row r="5836" spans="1:20" x14ac:dyDescent="0.25">
      <c r="A5836" t="s">
        <v>20</v>
      </c>
      <c r="B5836" t="s">
        <v>21</v>
      </c>
      <c r="C5836" t="s">
        <v>22</v>
      </c>
      <c r="D5836" t="s">
        <v>23</v>
      </c>
      <c r="E5836" t="s">
        <v>5</v>
      </c>
      <c r="G5836" t="s">
        <v>24</v>
      </c>
      <c r="H5836">
        <v>2720501</v>
      </c>
      <c r="I5836">
        <v>2721157</v>
      </c>
      <c r="J5836" t="s">
        <v>25</v>
      </c>
      <c r="Q5836" t="s">
        <v>9992</v>
      </c>
      <c r="R5836">
        <v>657</v>
      </c>
      <c r="T5836" t="s">
        <v>9993</v>
      </c>
    </row>
    <row r="5837" spans="1:20" x14ac:dyDescent="0.25">
      <c r="A5837" t="s">
        <v>28</v>
      </c>
      <c r="B5837" t="s">
        <v>17938</v>
      </c>
      <c r="C5837" t="s">
        <v>22</v>
      </c>
      <c r="D5837" t="s">
        <v>23</v>
      </c>
      <c r="E5837" t="s">
        <v>5</v>
      </c>
      <c r="G5837" t="s">
        <v>24</v>
      </c>
      <c r="H5837">
        <v>2720501</v>
      </c>
      <c r="I5837">
        <v>2721157</v>
      </c>
      <c r="J5837" t="s">
        <v>25</v>
      </c>
      <c r="K5837" t="s">
        <v>9994</v>
      </c>
      <c r="L5837" t="s">
        <v>9994</v>
      </c>
      <c r="N5837" t="s">
        <v>9995</v>
      </c>
      <c r="Q5837" t="s">
        <v>9992</v>
      </c>
      <c r="R5837">
        <v>657</v>
      </c>
      <c r="S5837">
        <v>218</v>
      </c>
    </row>
    <row r="5838" spans="1:20" x14ac:dyDescent="0.25">
      <c r="A5838" t="s">
        <v>20</v>
      </c>
      <c r="B5838" t="s">
        <v>21</v>
      </c>
      <c r="C5838" t="s">
        <v>22</v>
      </c>
      <c r="D5838" t="s">
        <v>23</v>
      </c>
      <c r="E5838" t="s">
        <v>5</v>
      </c>
      <c r="G5838" t="s">
        <v>24</v>
      </c>
      <c r="H5838">
        <v>2721509</v>
      </c>
      <c r="I5838">
        <v>2721787</v>
      </c>
      <c r="J5838" t="s">
        <v>88</v>
      </c>
      <c r="Q5838" t="s">
        <v>9996</v>
      </c>
      <c r="R5838">
        <v>279</v>
      </c>
      <c r="T5838" t="s">
        <v>9997</v>
      </c>
    </row>
    <row r="5839" spans="1:20" x14ac:dyDescent="0.25">
      <c r="A5839" t="s">
        <v>28</v>
      </c>
      <c r="B5839" t="s">
        <v>17938</v>
      </c>
      <c r="C5839" t="s">
        <v>22</v>
      </c>
      <c r="D5839" t="s">
        <v>23</v>
      </c>
      <c r="E5839" t="s">
        <v>5</v>
      </c>
      <c r="G5839" t="s">
        <v>24</v>
      </c>
      <c r="H5839">
        <v>2721509</v>
      </c>
      <c r="I5839">
        <v>2721787</v>
      </c>
      <c r="J5839" t="s">
        <v>88</v>
      </c>
      <c r="K5839" t="s">
        <v>9998</v>
      </c>
      <c r="L5839" t="s">
        <v>9998</v>
      </c>
      <c r="N5839" t="s">
        <v>79</v>
      </c>
      <c r="Q5839" t="s">
        <v>9996</v>
      </c>
      <c r="R5839">
        <v>279</v>
      </c>
      <c r="S5839">
        <v>92</v>
      </c>
    </row>
    <row r="5840" spans="1:20" x14ac:dyDescent="0.25">
      <c r="A5840" t="s">
        <v>20</v>
      </c>
      <c r="B5840" t="s">
        <v>21</v>
      </c>
      <c r="C5840" t="s">
        <v>22</v>
      </c>
      <c r="D5840" t="s">
        <v>23</v>
      </c>
      <c r="E5840" t="s">
        <v>5</v>
      </c>
      <c r="G5840" t="s">
        <v>24</v>
      </c>
      <c r="H5840">
        <v>2721829</v>
      </c>
      <c r="I5840">
        <v>2722272</v>
      </c>
      <c r="J5840" t="s">
        <v>88</v>
      </c>
      <c r="Q5840" t="s">
        <v>9999</v>
      </c>
      <c r="R5840">
        <v>444</v>
      </c>
      <c r="T5840" t="s">
        <v>10000</v>
      </c>
    </row>
    <row r="5841" spans="1:20" x14ac:dyDescent="0.25">
      <c r="A5841" t="s">
        <v>28</v>
      </c>
      <c r="B5841" t="s">
        <v>17938</v>
      </c>
      <c r="C5841" t="s">
        <v>22</v>
      </c>
      <c r="D5841" t="s">
        <v>23</v>
      </c>
      <c r="E5841" t="s">
        <v>5</v>
      </c>
      <c r="G5841" t="s">
        <v>24</v>
      </c>
      <c r="H5841">
        <v>2721829</v>
      </c>
      <c r="I5841">
        <v>2722272</v>
      </c>
      <c r="J5841" t="s">
        <v>88</v>
      </c>
      <c r="K5841" t="s">
        <v>10001</v>
      </c>
      <c r="L5841" t="s">
        <v>10001</v>
      </c>
      <c r="N5841" t="s">
        <v>10002</v>
      </c>
      <c r="Q5841" t="s">
        <v>9999</v>
      </c>
      <c r="R5841">
        <v>444</v>
      </c>
      <c r="S5841">
        <v>147</v>
      </c>
    </row>
    <row r="5842" spans="1:20" x14ac:dyDescent="0.25">
      <c r="A5842" t="s">
        <v>20</v>
      </c>
      <c r="B5842" t="s">
        <v>21</v>
      </c>
      <c r="C5842" t="s">
        <v>22</v>
      </c>
      <c r="D5842" t="s">
        <v>23</v>
      </c>
      <c r="E5842" t="s">
        <v>5</v>
      </c>
      <c r="G5842" t="s">
        <v>24</v>
      </c>
      <c r="H5842">
        <v>2722584</v>
      </c>
      <c r="I5842">
        <v>2723579</v>
      </c>
      <c r="J5842" t="s">
        <v>25</v>
      </c>
      <c r="Q5842" t="s">
        <v>10003</v>
      </c>
      <c r="R5842">
        <v>996</v>
      </c>
      <c r="T5842" t="s">
        <v>10004</v>
      </c>
    </row>
    <row r="5843" spans="1:20" x14ac:dyDescent="0.25">
      <c r="A5843" t="s">
        <v>28</v>
      </c>
      <c r="B5843" t="s">
        <v>17938</v>
      </c>
      <c r="C5843" t="s">
        <v>22</v>
      </c>
      <c r="D5843" t="s">
        <v>23</v>
      </c>
      <c r="E5843" t="s">
        <v>5</v>
      </c>
      <c r="G5843" t="s">
        <v>24</v>
      </c>
      <c r="H5843">
        <v>2722584</v>
      </c>
      <c r="I5843">
        <v>2723579</v>
      </c>
      <c r="J5843" t="s">
        <v>25</v>
      </c>
      <c r="K5843" t="s">
        <v>10005</v>
      </c>
      <c r="L5843" t="s">
        <v>10005</v>
      </c>
      <c r="N5843" t="s">
        <v>823</v>
      </c>
      <c r="Q5843" t="s">
        <v>10003</v>
      </c>
      <c r="R5843">
        <v>996</v>
      </c>
      <c r="S5843">
        <v>331</v>
      </c>
    </row>
    <row r="5844" spans="1:20" x14ac:dyDescent="0.25">
      <c r="A5844" t="s">
        <v>20</v>
      </c>
      <c r="B5844" t="s">
        <v>21</v>
      </c>
      <c r="C5844" t="s">
        <v>22</v>
      </c>
      <c r="D5844" t="s">
        <v>23</v>
      </c>
      <c r="E5844" t="s">
        <v>5</v>
      </c>
      <c r="G5844" t="s">
        <v>24</v>
      </c>
      <c r="H5844">
        <v>2723738</v>
      </c>
      <c r="I5844">
        <v>2723914</v>
      </c>
      <c r="J5844" t="s">
        <v>25</v>
      </c>
      <c r="Q5844" t="s">
        <v>10006</v>
      </c>
      <c r="R5844">
        <v>177</v>
      </c>
    </row>
    <row r="5845" spans="1:20" x14ac:dyDescent="0.25">
      <c r="A5845" t="s">
        <v>28</v>
      </c>
      <c r="B5845" t="s">
        <v>17938</v>
      </c>
      <c r="C5845" t="s">
        <v>22</v>
      </c>
      <c r="D5845" t="s">
        <v>23</v>
      </c>
      <c r="E5845" t="s">
        <v>5</v>
      </c>
      <c r="G5845" t="s">
        <v>24</v>
      </c>
      <c r="H5845">
        <v>2723738</v>
      </c>
      <c r="I5845">
        <v>2723914</v>
      </c>
      <c r="J5845" t="s">
        <v>25</v>
      </c>
      <c r="K5845" t="s">
        <v>10007</v>
      </c>
      <c r="L5845" t="s">
        <v>10007</v>
      </c>
      <c r="N5845" t="s">
        <v>79</v>
      </c>
      <c r="Q5845" t="s">
        <v>10006</v>
      </c>
      <c r="R5845">
        <v>177</v>
      </c>
      <c r="S5845">
        <v>58</v>
      </c>
    </row>
    <row r="5846" spans="1:20" x14ac:dyDescent="0.25">
      <c r="A5846" t="s">
        <v>20</v>
      </c>
      <c r="B5846" t="s">
        <v>21</v>
      </c>
      <c r="C5846" t="s">
        <v>22</v>
      </c>
      <c r="D5846" t="s">
        <v>23</v>
      </c>
      <c r="E5846" t="s">
        <v>5</v>
      </c>
      <c r="G5846" t="s">
        <v>24</v>
      </c>
      <c r="H5846">
        <v>2723914</v>
      </c>
      <c r="I5846">
        <v>2724798</v>
      </c>
      <c r="J5846" t="s">
        <v>25</v>
      </c>
      <c r="Q5846" t="s">
        <v>10008</v>
      </c>
      <c r="R5846">
        <v>885</v>
      </c>
      <c r="T5846" t="s">
        <v>10009</v>
      </c>
    </row>
    <row r="5847" spans="1:20" x14ac:dyDescent="0.25">
      <c r="A5847" t="s">
        <v>28</v>
      </c>
      <c r="B5847" t="s">
        <v>17938</v>
      </c>
      <c r="C5847" t="s">
        <v>22</v>
      </c>
      <c r="D5847" t="s">
        <v>23</v>
      </c>
      <c r="E5847" t="s">
        <v>5</v>
      </c>
      <c r="G5847" t="s">
        <v>24</v>
      </c>
      <c r="H5847">
        <v>2723914</v>
      </c>
      <c r="I5847">
        <v>2724798</v>
      </c>
      <c r="J5847" t="s">
        <v>25</v>
      </c>
      <c r="K5847" t="s">
        <v>10010</v>
      </c>
      <c r="L5847" t="s">
        <v>10010</v>
      </c>
      <c r="N5847" t="s">
        <v>10011</v>
      </c>
      <c r="Q5847" t="s">
        <v>10008</v>
      </c>
      <c r="R5847">
        <v>885</v>
      </c>
      <c r="S5847">
        <v>294</v>
      </c>
    </row>
    <row r="5848" spans="1:20" x14ac:dyDescent="0.25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G5848" t="s">
        <v>24</v>
      </c>
      <c r="H5848">
        <v>2724897</v>
      </c>
      <c r="I5848">
        <v>2725754</v>
      </c>
      <c r="J5848" t="s">
        <v>88</v>
      </c>
      <c r="Q5848" t="s">
        <v>10012</v>
      </c>
      <c r="R5848">
        <v>858</v>
      </c>
      <c r="T5848" t="s">
        <v>10013</v>
      </c>
    </row>
    <row r="5849" spans="1:20" x14ac:dyDescent="0.25">
      <c r="A5849" t="s">
        <v>28</v>
      </c>
      <c r="B5849" t="s">
        <v>17938</v>
      </c>
      <c r="C5849" t="s">
        <v>22</v>
      </c>
      <c r="D5849" t="s">
        <v>23</v>
      </c>
      <c r="E5849" t="s">
        <v>5</v>
      </c>
      <c r="G5849" t="s">
        <v>24</v>
      </c>
      <c r="H5849">
        <v>2724897</v>
      </c>
      <c r="I5849">
        <v>2725754</v>
      </c>
      <c r="J5849" t="s">
        <v>88</v>
      </c>
      <c r="K5849" t="s">
        <v>10014</v>
      </c>
      <c r="L5849" t="s">
        <v>10014</v>
      </c>
      <c r="N5849" t="s">
        <v>10015</v>
      </c>
      <c r="Q5849" t="s">
        <v>10012</v>
      </c>
      <c r="R5849">
        <v>858</v>
      </c>
      <c r="S5849">
        <v>285</v>
      </c>
    </row>
    <row r="5850" spans="1:20" x14ac:dyDescent="0.25">
      <c r="A5850" t="s">
        <v>20</v>
      </c>
      <c r="B5850" t="s">
        <v>21</v>
      </c>
      <c r="C5850" t="s">
        <v>22</v>
      </c>
      <c r="D5850" t="s">
        <v>23</v>
      </c>
      <c r="E5850" t="s">
        <v>5</v>
      </c>
      <c r="G5850" t="s">
        <v>24</v>
      </c>
      <c r="H5850">
        <v>2725851</v>
      </c>
      <c r="I5850">
        <v>2727047</v>
      </c>
      <c r="J5850" t="s">
        <v>88</v>
      </c>
      <c r="Q5850" t="s">
        <v>10016</v>
      </c>
      <c r="R5850">
        <v>1197</v>
      </c>
      <c r="T5850" t="s">
        <v>10017</v>
      </c>
    </row>
    <row r="5851" spans="1:20" x14ac:dyDescent="0.25">
      <c r="A5851" t="s">
        <v>28</v>
      </c>
      <c r="B5851" t="s">
        <v>17938</v>
      </c>
      <c r="C5851" t="s">
        <v>22</v>
      </c>
      <c r="D5851" t="s">
        <v>23</v>
      </c>
      <c r="E5851" t="s">
        <v>5</v>
      </c>
      <c r="G5851" t="s">
        <v>24</v>
      </c>
      <c r="H5851">
        <v>2725851</v>
      </c>
      <c r="I5851">
        <v>2727047</v>
      </c>
      <c r="J5851" t="s">
        <v>88</v>
      </c>
      <c r="K5851" t="s">
        <v>10018</v>
      </c>
      <c r="L5851" t="s">
        <v>10018</v>
      </c>
      <c r="N5851" t="s">
        <v>2901</v>
      </c>
      <c r="Q5851" t="s">
        <v>10016</v>
      </c>
      <c r="R5851">
        <v>1197</v>
      </c>
      <c r="S5851">
        <v>398</v>
      </c>
    </row>
    <row r="5852" spans="1:20" x14ac:dyDescent="0.25">
      <c r="A5852" t="s">
        <v>20</v>
      </c>
      <c r="B5852" t="s">
        <v>21</v>
      </c>
      <c r="C5852" t="s">
        <v>22</v>
      </c>
      <c r="D5852" t="s">
        <v>23</v>
      </c>
      <c r="E5852" t="s">
        <v>5</v>
      </c>
      <c r="G5852" t="s">
        <v>24</v>
      </c>
      <c r="H5852">
        <v>2727337</v>
      </c>
      <c r="I5852">
        <v>2728083</v>
      </c>
      <c r="J5852" t="s">
        <v>88</v>
      </c>
      <c r="Q5852" t="s">
        <v>10019</v>
      </c>
      <c r="R5852">
        <v>747</v>
      </c>
      <c r="T5852" t="s">
        <v>10020</v>
      </c>
    </row>
    <row r="5853" spans="1:20" x14ac:dyDescent="0.25">
      <c r="A5853" t="s">
        <v>28</v>
      </c>
      <c r="B5853" t="s">
        <v>17938</v>
      </c>
      <c r="C5853" t="s">
        <v>22</v>
      </c>
      <c r="D5853" t="s">
        <v>23</v>
      </c>
      <c r="E5853" t="s">
        <v>5</v>
      </c>
      <c r="G5853" t="s">
        <v>24</v>
      </c>
      <c r="H5853">
        <v>2727337</v>
      </c>
      <c r="I5853">
        <v>2728083</v>
      </c>
      <c r="J5853" t="s">
        <v>88</v>
      </c>
      <c r="K5853" t="s">
        <v>10021</v>
      </c>
      <c r="L5853" t="s">
        <v>10021</v>
      </c>
      <c r="N5853" t="s">
        <v>10022</v>
      </c>
      <c r="Q5853" t="s">
        <v>10019</v>
      </c>
      <c r="R5853">
        <v>747</v>
      </c>
      <c r="S5853">
        <v>248</v>
      </c>
    </row>
    <row r="5854" spans="1:20" x14ac:dyDescent="0.25">
      <c r="A5854" t="s">
        <v>20</v>
      </c>
      <c r="B5854" t="s">
        <v>21</v>
      </c>
      <c r="C5854" t="s">
        <v>22</v>
      </c>
      <c r="D5854" t="s">
        <v>23</v>
      </c>
      <c r="E5854" t="s">
        <v>5</v>
      </c>
      <c r="G5854" t="s">
        <v>24</v>
      </c>
      <c r="H5854">
        <v>2728509</v>
      </c>
      <c r="I5854">
        <v>2730443</v>
      </c>
      <c r="J5854" t="s">
        <v>25</v>
      </c>
      <c r="Q5854" t="s">
        <v>10023</v>
      </c>
      <c r="R5854">
        <v>1935</v>
      </c>
      <c r="T5854" t="s">
        <v>10024</v>
      </c>
    </row>
    <row r="5855" spans="1:20" x14ac:dyDescent="0.25">
      <c r="A5855" t="s">
        <v>28</v>
      </c>
      <c r="B5855" t="s">
        <v>17938</v>
      </c>
      <c r="C5855" t="s">
        <v>22</v>
      </c>
      <c r="D5855" t="s">
        <v>23</v>
      </c>
      <c r="E5855" t="s">
        <v>5</v>
      </c>
      <c r="G5855" t="s">
        <v>24</v>
      </c>
      <c r="H5855">
        <v>2728509</v>
      </c>
      <c r="I5855">
        <v>2730443</v>
      </c>
      <c r="J5855" t="s">
        <v>25</v>
      </c>
      <c r="K5855" t="s">
        <v>10025</v>
      </c>
      <c r="L5855" t="s">
        <v>10025</v>
      </c>
      <c r="N5855" t="s">
        <v>10026</v>
      </c>
      <c r="Q5855" t="s">
        <v>10023</v>
      </c>
      <c r="R5855">
        <v>1935</v>
      </c>
      <c r="S5855">
        <v>644</v>
      </c>
    </row>
    <row r="5856" spans="1:20" x14ac:dyDescent="0.25">
      <c r="A5856" t="s">
        <v>20</v>
      </c>
      <c r="B5856" t="s">
        <v>21</v>
      </c>
      <c r="C5856" t="s">
        <v>22</v>
      </c>
      <c r="D5856" t="s">
        <v>23</v>
      </c>
      <c r="E5856" t="s">
        <v>5</v>
      </c>
      <c r="G5856" t="s">
        <v>24</v>
      </c>
      <c r="H5856">
        <v>2730566</v>
      </c>
      <c r="I5856">
        <v>2731852</v>
      </c>
      <c r="J5856" t="s">
        <v>25</v>
      </c>
      <c r="Q5856" t="s">
        <v>10027</v>
      </c>
      <c r="R5856">
        <v>1287</v>
      </c>
      <c r="T5856" t="s">
        <v>10028</v>
      </c>
    </row>
    <row r="5857" spans="1:20" x14ac:dyDescent="0.25">
      <c r="A5857" t="s">
        <v>28</v>
      </c>
      <c r="B5857" t="s">
        <v>17938</v>
      </c>
      <c r="C5857" t="s">
        <v>22</v>
      </c>
      <c r="D5857" t="s">
        <v>23</v>
      </c>
      <c r="E5857" t="s">
        <v>5</v>
      </c>
      <c r="G5857" t="s">
        <v>24</v>
      </c>
      <c r="H5857">
        <v>2730566</v>
      </c>
      <c r="I5857">
        <v>2731852</v>
      </c>
      <c r="J5857" t="s">
        <v>25</v>
      </c>
      <c r="K5857" t="s">
        <v>10029</v>
      </c>
      <c r="L5857" t="s">
        <v>10029</v>
      </c>
      <c r="N5857" t="s">
        <v>79</v>
      </c>
      <c r="Q5857" t="s">
        <v>10027</v>
      </c>
      <c r="R5857">
        <v>1287</v>
      </c>
      <c r="S5857">
        <v>428</v>
      </c>
    </row>
    <row r="5858" spans="1:20" x14ac:dyDescent="0.25">
      <c r="A5858" t="s">
        <v>20</v>
      </c>
      <c r="B5858" t="s">
        <v>21</v>
      </c>
      <c r="C5858" t="s">
        <v>22</v>
      </c>
      <c r="D5858" t="s">
        <v>23</v>
      </c>
      <c r="E5858" t="s">
        <v>5</v>
      </c>
      <c r="G5858" t="s">
        <v>24</v>
      </c>
      <c r="H5858">
        <v>2732007</v>
      </c>
      <c r="I5858">
        <v>2732210</v>
      </c>
      <c r="J5858" t="s">
        <v>88</v>
      </c>
      <c r="Q5858" t="s">
        <v>10030</v>
      </c>
      <c r="R5858">
        <v>204</v>
      </c>
      <c r="T5858" t="s">
        <v>10031</v>
      </c>
    </row>
    <row r="5859" spans="1:20" x14ac:dyDescent="0.25">
      <c r="A5859" t="s">
        <v>28</v>
      </c>
      <c r="B5859" t="s">
        <v>17938</v>
      </c>
      <c r="C5859" t="s">
        <v>22</v>
      </c>
      <c r="D5859" t="s">
        <v>23</v>
      </c>
      <c r="E5859" t="s">
        <v>5</v>
      </c>
      <c r="G5859" t="s">
        <v>24</v>
      </c>
      <c r="H5859">
        <v>2732007</v>
      </c>
      <c r="I5859">
        <v>2732210</v>
      </c>
      <c r="J5859" t="s">
        <v>88</v>
      </c>
      <c r="K5859" t="s">
        <v>10032</v>
      </c>
      <c r="L5859" t="s">
        <v>10032</v>
      </c>
      <c r="N5859" t="s">
        <v>79</v>
      </c>
      <c r="Q5859" t="s">
        <v>10030</v>
      </c>
      <c r="R5859">
        <v>204</v>
      </c>
      <c r="S5859">
        <v>67</v>
      </c>
    </row>
    <row r="5860" spans="1:20" x14ac:dyDescent="0.25">
      <c r="A5860" t="s">
        <v>20</v>
      </c>
      <c r="B5860" t="s">
        <v>21</v>
      </c>
      <c r="C5860" t="s">
        <v>22</v>
      </c>
      <c r="D5860" t="s">
        <v>23</v>
      </c>
      <c r="E5860" t="s">
        <v>5</v>
      </c>
      <c r="G5860" t="s">
        <v>24</v>
      </c>
      <c r="H5860">
        <v>2732504</v>
      </c>
      <c r="I5860">
        <v>2733997</v>
      </c>
      <c r="J5860" t="s">
        <v>25</v>
      </c>
      <c r="Q5860" t="s">
        <v>10033</v>
      </c>
      <c r="R5860">
        <v>1494</v>
      </c>
      <c r="T5860" t="s">
        <v>10034</v>
      </c>
    </row>
    <row r="5861" spans="1:20" x14ac:dyDescent="0.25">
      <c r="A5861" t="s">
        <v>28</v>
      </c>
      <c r="B5861" t="s">
        <v>17938</v>
      </c>
      <c r="C5861" t="s">
        <v>22</v>
      </c>
      <c r="D5861" t="s">
        <v>23</v>
      </c>
      <c r="E5861" t="s">
        <v>5</v>
      </c>
      <c r="G5861" t="s">
        <v>24</v>
      </c>
      <c r="H5861">
        <v>2732504</v>
      </c>
      <c r="I5861">
        <v>2733997</v>
      </c>
      <c r="J5861" t="s">
        <v>25</v>
      </c>
      <c r="K5861" t="s">
        <v>10035</v>
      </c>
      <c r="L5861" t="s">
        <v>10035</v>
      </c>
      <c r="N5861" t="s">
        <v>8473</v>
      </c>
      <c r="Q5861" t="s">
        <v>10033</v>
      </c>
      <c r="R5861">
        <v>1494</v>
      </c>
      <c r="S5861">
        <v>497</v>
      </c>
    </row>
    <row r="5862" spans="1:20" x14ac:dyDescent="0.25">
      <c r="A5862" t="s">
        <v>20</v>
      </c>
      <c r="B5862" t="s">
        <v>21</v>
      </c>
      <c r="C5862" t="s">
        <v>22</v>
      </c>
      <c r="D5862" t="s">
        <v>23</v>
      </c>
      <c r="E5862" t="s">
        <v>5</v>
      </c>
      <c r="G5862" t="s">
        <v>24</v>
      </c>
      <c r="H5862">
        <v>2734038</v>
      </c>
      <c r="I5862">
        <v>2734565</v>
      </c>
      <c r="J5862" t="s">
        <v>25</v>
      </c>
      <c r="Q5862" t="s">
        <v>10036</v>
      </c>
      <c r="R5862">
        <v>528</v>
      </c>
      <c r="T5862" t="s">
        <v>10037</v>
      </c>
    </row>
    <row r="5863" spans="1:20" x14ac:dyDescent="0.25">
      <c r="A5863" t="s">
        <v>28</v>
      </c>
      <c r="B5863" t="s">
        <v>17938</v>
      </c>
      <c r="C5863" t="s">
        <v>22</v>
      </c>
      <c r="D5863" t="s">
        <v>23</v>
      </c>
      <c r="E5863" t="s">
        <v>5</v>
      </c>
      <c r="G5863" t="s">
        <v>24</v>
      </c>
      <c r="H5863">
        <v>2734038</v>
      </c>
      <c r="I5863">
        <v>2734565</v>
      </c>
      <c r="J5863" t="s">
        <v>25</v>
      </c>
      <c r="K5863" t="s">
        <v>10038</v>
      </c>
      <c r="L5863" t="s">
        <v>10038</v>
      </c>
      <c r="N5863" t="s">
        <v>79</v>
      </c>
      <c r="Q5863" t="s">
        <v>10036</v>
      </c>
      <c r="R5863">
        <v>528</v>
      </c>
      <c r="S5863">
        <v>175</v>
      </c>
    </row>
    <row r="5864" spans="1:20" x14ac:dyDescent="0.25">
      <c r="A5864" t="s">
        <v>20</v>
      </c>
      <c r="B5864" t="s">
        <v>21</v>
      </c>
      <c r="C5864" t="s">
        <v>22</v>
      </c>
      <c r="D5864" t="s">
        <v>23</v>
      </c>
      <c r="E5864" t="s">
        <v>5</v>
      </c>
      <c r="G5864" t="s">
        <v>24</v>
      </c>
      <c r="H5864">
        <v>2734562</v>
      </c>
      <c r="I5864">
        <v>2734669</v>
      </c>
      <c r="J5864" t="s">
        <v>88</v>
      </c>
      <c r="Q5864" t="s">
        <v>10039</v>
      </c>
      <c r="R5864">
        <v>108</v>
      </c>
      <c r="T5864" t="s">
        <v>10040</v>
      </c>
    </row>
    <row r="5865" spans="1:20" x14ac:dyDescent="0.25">
      <c r="A5865" t="s">
        <v>28</v>
      </c>
      <c r="B5865" t="s">
        <v>17938</v>
      </c>
      <c r="C5865" t="s">
        <v>22</v>
      </c>
      <c r="D5865" t="s">
        <v>23</v>
      </c>
      <c r="E5865" t="s">
        <v>5</v>
      </c>
      <c r="G5865" t="s">
        <v>24</v>
      </c>
      <c r="H5865">
        <v>2734562</v>
      </c>
      <c r="I5865">
        <v>2734669</v>
      </c>
      <c r="J5865" t="s">
        <v>88</v>
      </c>
      <c r="K5865" t="s">
        <v>10041</v>
      </c>
      <c r="L5865" t="s">
        <v>10041</v>
      </c>
      <c r="N5865" t="s">
        <v>79</v>
      </c>
      <c r="Q5865" t="s">
        <v>10039</v>
      </c>
      <c r="R5865">
        <v>108</v>
      </c>
      <c r="S5865">
        <v>35</v>
      </c>
    </row>
    <row r="5866" spans="1:20" x14ac:dyDescent="0.25">
      <c r="A5866" t="s">
        <v>20</v>
      </c>
      <c r="B5866" t="s">
        <v>21</v>
      </c>
      <c r="C5866" t="s">
        <v>22</v>
      </c>
      <c r="D5866" t="s">
        <v>23</v>
      </c>
      <c r="E5866" t="s">
        <v>5</v>
      </c>
      <c r="G5866" t="s">
        <v>24</v>
      </c>
      <c r="H5866">
        <v>2734875</v>
      </c>
      <c r="I5866">
        <v>2735321</v>
      </c>
      <c r="J5866" t="s">
        <v>25</v>
      </c>
      <c r="Q5866" t="s">
        <v>10042</v>
      </c>
      <c r="R5866">
        <v>447</v>
      </c>
      <c r="T5866" t="s">
        <v>10043</v>
      </c>
    </row>
    <row r="5867" spans="1:20" x14ac:dyDescent="0.25">
      <c r="A5867" t="s">
        <v>28</v>
      </c>
      <c r="B5867" t="s">
        <v>17938</v>
      </c>
      <c r="C5867" t="s">
        <v>22</v>
      </c>
      <c r="D5867" t="s">
        <v>23</v>
      </c>
      <c r="E5867" t="s">
        <v>5</v>
      </c>
      <c r="G5867" t="s">
        <v>24</v>
      </c>
      <c r="H5867">
        <v>2734875</v>
      </c>
      <c r="I5867">
        <v>2735321</v>
      </c>
      <c r="J5867" t="s">
        <v>25</v>
      </c>
      <c r="K5867" t="s">
        <v>10044</v>
      </c>
      <c r="L5867" t="s">
        <v>10044</v>
      </c>
      <c r="N5867" t="s">
        <v>10045</v>
      </c>
      <c r="Q5867" t="s">
        <v>10042</v>
      </c>
      <c r="R5867">
        <v>447</v>
      </c>
      <c r="S5867">
        <v>148</v>
      </c>
    </row>
    <row r="5868" spans="1:20" x14ac:dyDescent="0.25">
      <c r="A5868" t="s">
        <v>20</v>
      </c>
      <c r="B5868" t="s">
        <v>21</v>
      </c>
      <c r="C5868" t="s">
        <v>22</v>
      </c>
      <c r="D5868" t="s">
        <v>23</v>
      </c>
      <c r="E5868" t="s">
        <v>5</v>
      </c>
      <c r="G5868" t="s">
        <v>24</v>
      </c>
      <c r="H5868">
        <v>2735301</v>
      </c>
      <c r="I5868">
        <v>2736095</v>
      </c>
      <c r="J5868" t="s">
        <v>88</v>
      </c>
      <c r="Q5868" t="s">
        <v>10046</v>
      </c>
      <c r="R5868">
        <v>795</v>
      </c>
      <c r="T5868" t="s">
        <v>10047</v>
      </c>
    </row>
    <row r="5869" spans="1:20" x14ac:dyDescent="0.25">
      <c r="A5869" t="s">
        <v>28</v>
      </c>
      <c r="B5869" t="s">
        <v>17938</v>
      </c>
      <c r="C5869" t="s">
        <v>22</v>
      </c>
      <c r="D5869" t="s">
        <v>23</v>
      </c>
      <c r="E5869" t="s">
        <v>5</v>
      </c>
      <c r="G5869" t="s">
        <v>24</v>
      </c>
      <c r="H5869">
        <v>2735301</v>
      </c>
      <c r="I5869">
        <v>2736095</v>
      </c>
      <c r="J5869" t="s">
        <v>88</v>
      </c>
      <c r="K5869" t="s">
        <v>10048</v>
      </c>
      <c r="L5869" t="s">
        <v>10048</v>
      </c>
      <c r="N5869" t="s">
        <v>830</v>
      </c>
      <c r="Q5869" t="s">
        <v>10046</v>
      </c>
      <c r="R5869">
        <v>795</v>
      </c>
      <c r="S5869">
        <v>264</v>
      </c>
    </row>
    <row r="5870" spans="1:20" x14ac:dyDescent="0.25">
      <c r="A5870" t="s">
        <v>20</v>
      </c>
      <c r="B5870" t="s">
        <v>21</v>
      </c>
      <c r="C5870" t="s">
        <v>22</v>
      </c>
      <c r="D5870" t="s">
        <v>23</v>
      </c>
      <c r="E5870" t="s">
        <v>5</v>
      </c>
      <c r="G5870" t="s">
        <v>24</v>
      </c>
      <c r="H5870">
        <v>2736196</v>
      </c>
      <c r="I5870">
        <v>2737380</v>
      </c>
      <c r="J5870" t="s">
        <v>25</v>
      </c>
      <c r="Q5870" t="s">
        <v>10049</v>
      </c>
      <c r="R5870">
        <v>1185</v>
      </c>
      <c r="T5870" t="s">
        <v>10050</v>
      </c>
    </row>
    <row r="5871" spans="1:20" x14ac:dyDescent="0.25">
      <c r="A5871" t="s">
        <v>28</v>
      </c>
      <c r="B5871" t="s">
        <v>17938</v>
      </c>
      <c r="C5871" t="s">
        <v>22</v>
      </c>
      <c r="D5871" t="s">
        <v>23</v>
      </c>
      <c r="E5871" t="s">
        <v>5</v>
      </c>
      <c r="G5871" t="s">
        <v>24</v>
      </c>
      <c r="H5871">
        <v>2736196</v>
      </c>
      <c r="I5871">
        <v>2737380</v>
      </c>
      <c r="J5871" t="s">
        <v>25</v>
      </c>
      <c r="K5871" t="s">
        <v>10051</v>
      </c>
      <c r="L5871" t="s">
        <v>10051</v>
      </c>
      <c r="N5871" t="s">
        <v>10052</v>
      </c>
      <c r="Q5871" t="s">
        <v>10049</v>
      </c>
      <c r="R5871">
        <v>1185</v>
      </c>
      <c r="S5871">
        <v>394</v>
      </c>
    </row>
    <row r="5872" spans="1:20" x14ac:dyDescent="0.25">
      <c r="A5872" t="s">
        <v>20</v>
      </c>
      <c r="B5872" t="s">
        <v>21</v>
      </c>
      <c r="C5872" t="s">
        <v>22</v>
      </c>
      <c r="D5872" t="s">
        <v>23</v>
      </c>
      <c r="E5872" t="s">
        <v>5</v>
      </c>
      <c r="G5872" t="s">
        <v>24</v>
      </c>
      <c r="H5872">
        <v>2737499</v>
      </c>
      <c r="I5872">
        <v>2737846</v>
      </c>
      <c r="J5872" t="s">
        <v>25</v>
      </c>
      <c r="Q5872" t="s">
        <v>10053</v>
      </c>
      <c r="R5872">
        <v>348</v>
      </c>
      <c r="T5872" t="s">
        <v>10054</v>
      </c>
    </row>
    <row r="5873" spans="1:20" x14ac:dyDescent="0.25">
      <c r="A5873" t="s">
        <v>28</v>
      </c>
      <c r="B5873" t="s">
        <v>17938</v>
      </c>
      <c r="C5873" t="s">
        <v>22</v>
      </c>
      <c r="D5873" t="s">
        <v>23</v>
      </c>
      <c r="E5873" t="s">
        <v>5</v>
      </c>
      <c r="G5873" t="s">
        <v>24</v>
      </c>
      <c r="H5873">
        <v>2737499</v>
      </c>
      <c r="I5873">
        <v>2737846</v>
      </c>
      <c r="J5873" t="s">
        <v>25</v>
      </c>
      <c r="K5873" t="s">
        <v>10055</v>
      </c>
      <c r="L5873" t="s">
        <v>10055</v>
      </c>
      <c r="N5873" t="s">
        <v>79</v>
      </c>
      <c r="Q5873" t="s">
        <v>10053</v>
      </c>
      <c r="R5873">
        <v>348</v>
      </c>
      <c r="S5873">
        <v>115</v>
      </c>
    </row>
    <row r="5874" spans="1:20" x14ac:dyDescent="0.25">
      <c r="A5874" t="s">
        <v>20</v>
      </c>
      <c r="B5874" t="s">
        <v>21</v>
      </c>
      <c r="C5874" t="s">
        <v>22</v>
      </c>
      <c r="D5874" t="s">
        <v>23</v>
      </c>
      <c r="E5874" t="s">
        <v>5</v>
      </c>
      <c r="G5874" t="s">
        <v>24</v>
      </c>
      <c r="H5874">
        <v>2737832</v>
      </c>
      <c r="I5874">
        <v>2738143</v>
      </c>
      <c r="J5874" t="s">
        <v>88</v>
      </c>
      <c r="Q5874" t="s">
        <v>10056</v>
      </c>
      <c r="R5874">
        <v>312</v>
      </c>
      <c r="T5874" t="s">
        <v>10057</v>
      </c>
    </row>
    <row r="5875" spans="1:20" x14ac:dyDescent="0.25">
      <c r="A5875" t="s">
        <v>28</v>
      </c>
      <c r="B5875" t="s">
        <v>17938</v>
      </c>
      <c r="C5875" t="s">
        <v>22</v>
      </c>
      <c r="D5875" t="s">
        <v>23</v>
      </c>
      <c r="E5875" t="s">
        <v>5</v>
      </c>
      <c r="G5875" t="s">
        <v>24</v>
      </c>
      <c r="H5875">
        <v>2737832</v>
      </c>
      <c r="I5875">
        <v>2738143</v>
      </c>
      <c r="J5875" t="s">
        <v>88</v>
      </c>
      <c r="K5875" t="s">
        <v>10058</v>
      </c>
      <c r="L5875" t="s">
        <v>10058</v>
      </c>
      <c r="N5875" t="s">
        <v>79</v>
      </c>
      <c r="Q5875" t="s">
        <v>10056</v>
      </c>
      <c r="R5875">
        <v>312</v>
      </c>
      <c r="S5875">
        <v>103</v>
      </c>
    </row>
    <row r="5876" spans="1:20" x14ac:dyDescent="0.25">
      <c r="A5876" t="s">
        <v>20</v>
      </c>
      <c r="B5876" t="s">
        <v>21</v>
      </c>
      <c r="C5876" t="s">
        <v>22</v>
      </c>
      <c r="D5876" t="s">
        <v>23</v>
      </c>
      <c r="E5876" t="s">
        <v>5</v>
      </c>
      <c r="G5876" t="s">
        <v>24</v>
      </c>
      <c r="H5876">
        <v>2738212</v>
      </c>
      <c r="I5876">
        <v>2738463</v>
      </c>
      <c r="J5876" t="s">
        <v>88</v>
      </c>
      <c r="Q5876" t="s">
        <v>10059</v>
      </c>
      <c r="R5876">
        <v>252</v>
      </c>
      <c r="T5876" t="s">
        <v>10060</v>
      </c>
    </row>
    <row r="5877" spans="1:20" x14ac:dyDescent="0.25">
      <c r="A5877" t="s">
        <v>28</v>
      </c>
      <c r="B5877" t="s">
        <v>17938</v>
      </c>
      <c r="C5877" t="s">
        <v>22</v>
      </c>
      <c r="D5877" t="s">
        <v>23</v>
      </c>
      <c r="E5877" t="s">
        <v>5</v>
      </c>
      <c r="G5877" t="s">
        <v>24</v>
      </c>
      <c r="H5877">
        <v>2738212</v>
      </c>
      <c r="I5877">
        <v>2738463</v>
      </c>
      <c r="J5877" t="s">
        <v>88</v>
      </c>
      <c r="K5877" t="s">
        <v>10061</v>
      </c>
      <c r="L5877" t="s">
        <v>10061</v>
      </c>
      <c r="N5877" t="s">
        <v>10062</v>
      </c>
      <c r="Q5877" t="s">
        <v>10059</v>
      </c>
      <c r="R5877">
        <v>252</v>
      </c>
      <c r="S5877">
        <v>83</v>
      </c>
    </row>
    <row r="5878" spans="1:20" x14ac:dyDescent="0.25">
      <c r="A5878" t="s">
        <v>20</v>
      </c>
      <c r="B5878" t="s">
        <v>21</v>
      </c>
      <c r="C5878" t="s">
        <v>22</v>
      </c>
      <c r="D5878" t="s">
        <v>23</v>
      </c>
      <c r="E5878" t="s">
        <v>5</v>
      </c>
      <c r="G5878" t="s">
        <v>24</v>
      </c>
      <c r="H5878">
        <v>2738896</v>
      </c>
      <c r="I5878">
        <v>2739144</v>
      </c>
      <c r="J5878" t="s">
        <v>88</v>
      </c>
      <c r="Q5878" t="s">
        <v>10063</v>
      </c>
      <c r="R5878">
        <v>249</v>
      </c>
      <c r="T5878" t="s">
        <v>10064</v>
      </c>
    </row>
    <row r="5879" spans="1:20" x14ac:dyDescent="0.25">
      <c r="A5879" t="s">
        <v>28</v>
      </c>
      <c r="B5879" t="s">
        <v>17938</v>
      </c>
      <c r="C5879" t="s">
        <v>22</v>
      </c>
      <c r="D5879" t="s">
        <v>23</v>
      </c>
      <c r="E5879" t="s">
        <v>5</v>
      </c>
      <c r="G5879" t="s">
        <v>24</v>
      </c>
      <c r="H5879">
        <v>2738896</v>
      </c>
      <c r="I5879">
        <v>2739144</v>
      </c>
      <c r="J5879" t="s">
        <v>88</v>
      </c>
      <c r="K5879" t="s">
        <v>10065</v>
      </c>
      <c r="L5879" t="s">
        <v>10065</v>
      </c>
      <c r="N5879" t="s">
        <v>8095</v>
      </c>
      <c r="Q5879" t="s">
        <v>10063</v>
      </c>
      <c r="R5879">
        <v>249</v>
      </c>
      <c r="S5879">
        <v>82</v>
      </c>
    </row>
    <row r="5880" spans="1:20" x14ac:dyDescent="0.25">
      <c r="A5880" t="s">
        <v>20</v>
      </c>
      <c r="B5880" t="s">
        <v>21</v>
      </c>
      <c r="C5880" t="s">
        <v>22</v>
      </c>
      <c r="D5880" t="s">
        <v>23</v>
      </c>
      <c r="E5880" t="s">
        <v>5</v>
      </c>
      <c r="G5880" t="s">
        <v>24</v>
      </c>
      <c r="H5880">
        <v>2739152</v>
      </c>
      <c r="I5880">
        <v>2739337</v>
      </c>
      <c r="J5880" t="s">
        <v>88</v>
      </c>
      <c r="Q5880" t="s">
        <v>10066</v>
      </c>
      <c r="R5880">
        <v>186</v>
      </c>
      <c r="T5880" t="s">
        <v>10067</v>
      </c>
    </row>
    <row r="5881" spans="1:20" x14ac:dyDescent="0.25">
      <c r="A5881" t="s">
        <v>28</v>
      </c>
      <c r="B5881" t="s">
        <v>17938</v>
      </c>
      <c r="C5881" t="s">
        <v>22</v>
      </c>
      <c r="D5881" t="s">
        <v>23</v>
      </c>
      <c r="E5881" t="s">
        <v>5</v>
      </c>
      <c r="G5881" t="s">
        <v>24</v>
      </c>
      <c r="H5881">
        <v>2739152</v>
      </c>
      <c r="I5881">
        <v>2739337</v>
      </c>
      <c r="J5881" t="s">
        <v>88</v>
      </c>
      <c r="K5881" t="s">
        <v>10068</v>
      </c>
      <c r="L5881" t="s">
        <v>10068</v>
      </c>
      <c r="N5881" t="s">
        <v>79</v>
      </c>
      <c r="Q5881" t="s">
        <v>10066</v>
      </c>
      <c r="R5881">
        <v>186</v>
      </c>
      <c r="S5881">
        <v>61</v>
      </c>
    </row>
    <row r="5882" spans="1:20" x14ac:dyDescent="0.25">
      <c r="A5882" t="s">
        <v>20</v>
      </c>
      <c r="B5882" t="s">
        <v>21</v>
      </c>
      <c r="C5882" t="s">
        <v>22</v>
      </c>
      <c r="D5882" t="s">
        <v>23</v>
      </c>
      <c r="E5882" t="s">
        <v>5</v>
      </c>
      <c r="G5882" t="s">
        <v>24</v>
      </c>
      <c r="H5882">
        <v>2739458</v>
      </c>
      <c r="I5882">
        <v>2740099</v>
      </c>
      <c r="J5882" t="s">
        <v>88</v>
      </c>
      <c r="Q5882" t="s">
        <v>10069</v>
      </c>
      <c r="R5882">
        <v>642</v>
      </c>
      <c r="T5882" t="s">
        <v>10070</v>
      </c>
    </row>
    <row r="5883" spans="1:20" x14ac:dyDescent="0.25">
      <c r="A5883" t="s">
        <v>28</v>
      </c>
      <c r="B5883" t="s">
        <v>17938</v>
      </c>
      <c r="C5883" t="s">
        <v>22</v>
      </c>
      <c r="D5883" t="s">
        <v>23</v>
      </c>
      <c r="E5883" t="s">
        <v>5</v>
      </c>
      <c r="G5883" t="s">
        <v>24</v>
      </c>
      <c r="H5883">
        <v>2739458</v>
      </c>
      <c r="I5883">
        <v>2740099</v>
      </c>
      <c r="J5883" t="s">
        <v>88</v>
      </c>
      <c r="K5883" t="s">
        <v>10071</v>
      </c>
      <c r="L5883" t="s">
        <v>10071</v>
      </c>
      <c r="N5883" t="s">
        <v>79</v>
      </c>
      <c r="Q5883" t="s">
        <v>10069</v>
      </c>
      <c r="R5883">
        <v>642</v>
      </c>
      <c r="S5883">
        <v>213</v>
      </c>
    </row>
    <row r="5884" spans="1:20" x14ac:dyDescent="0.25">
      <c r="A5884" t="s">
        <v>20</v>
      </c>
      <c r="B5884" t="s">
        <v>21</v>
      </c>
      <c r="C5884" t="s">
        <v>22</v>
      </c>
      <c r="D5884" t="s">
        <v>23</v>
      </c>
      <c r="E5884" t="s">
        <v>5</v>
      </c>
      <c r="G5884" t="s">
        <v>24</v>
      </c>
      <c r="H5884">
        <v>2740329</v>
      </c>
      <c r="I5884">
        <v>2740511</v>
      </c>
      <c r="J5884" t="s">
        <v>88</v>
      </c>
      <c r="Q5884" t="s">
        <v>10072</v>
      </c>
      <c r="R5884">
        <v>183</v>
      </c>
      <c r="T5884" t="s">
        <v>10073</v>
      </c>
    </row>
    <row r="5885" spans="1:20" x14ac:dyDescent="0.25">
      <c r="A5885" t="s">
        <v>28</v>
      </c>
      <c r="B5885" t="s">
        <v>17938</v>
      </c>
      <c r="C5885" t="s">
        <v>22</v>
      </c>
      <c r="D5885" t="s">
        <v>23</v>
      </c>
      <c r="E5885" t="s">
        <v>5</v>
      </c>
      <c r="G5885" t="s">
        <v>24</v>
      </c>
      <c r="H5885">
        <v>2740329</v>
      </c>
      <c r="I5885">
        <v>2740511</v>
      </c>
      <c r="J5885" t="s">
        <v>88</v>
      </c>
      <c r="K5885" t="s">
        <v>10074</v>
      </c>
      <c r="L5885" t="s">
        <v>10074</v>
      </c>
      <c r="N5885" t="s">
        <v>10075</v>
      </c>
      <c r="Q5885" t="s">
        <v>10072</v>
      </c>
      <c r="R5885">
        <v>183</v>
      </c>
      <c r="S5885">
        <v>60</v>
      </c>
    </row>
    <row r="5886" spans="1:20" x14ac:dyDescent="0.25">
      <c r="A5886" t="s">
        <v>20</v>
      </c>
      <c r="B5886" t="s">
        <v>21</v>
      </c>
      <c r="C5886" t="s">
        <v>22</v>
      </c>
      <c r="D5886" t="s">
        <v>23</v>
      </c>
      <c r="E5886" t="s">
        <v>5</v>
      </c>
      <c r="G5886" t="s">
        <v>24</v>
      </c>
      <c r="H5886">
        <v>2740514</v>
      </c>
      <c r="I5886">
        <v>2740876</v>
      </c>
      <c r="J5886" t="s">
        <v>88</v>
      </c>
      <c r="Q5886" t="s">
        <v>10076</v>
      </c>
      <c r="R5886">
        <v>363</v>
      </c>
      <c r="T5886" t="s">
        <v>10077</v>
      </c>
    </row>
    <row r="5887" spans="1:20" x14ac:dyDescent="0.25">
      <c r="A5887" t="s">
        <v>28</v>
      </c>
      <c r="B5887" t="s">
        <v>17938</v>
      </c>
      <c r="C5887" t="s">
        <v>22</v>
      </c>
      <c r="D5887" t="s">
        <v>23</v>
      </c>
      <c r="E5887" t="s">
        <v>5</v>
      </c>
      <c r="G5887" t="s">
        <v>24</v>
      </c>
      <c r="H5887">
        <v>2740514</v>
      </c>
      <c r="I5887">
        <v>2740876</v>
      </c>
      <c r="J5887" t="s">
        <v>88</v>
      </c>
      <c r="K5887" t="s">
        <v>10078</v>
      </c>
      <c r="L5887" t="s">
        <v>10078</v>
      </c>
      <c r="N5887" t="s">
        <v>79</v>
      </c>
      <c r="Q5887" t="s">
        <v>10076</v>
      </c>
      <c r="R5887">
        <v>363</v>
      </c>
      <c r="S5887">
        <v>120</v>
      </c>
    </row>
    <row r="5888" spans="1:20" x14ac:dyDescent="0.25">
      <c r="A5888" t="s">
        <v>20</v>
      </c>
      <c r="B5888" t="s">
        <v>21</v>
      </c>
      <c r="C5888" t="s">
        <v>22</v>
      </c>
      <c r="D5888" t="s">
        <v>23</v>
      </c>
      <c r="E5888" t="s">
        <v>5</v>
      </c>
      <c r="G5888" t="s">
        <v>24</v>
      </c>
      <c r="H5888">
        <v>2740787</v>
      </c>
      <c r="I5888">
        <v>2740972</v>
      </c>
      <c r="J5888" t="s">
        <v>25</v>
      </c>
      <c r="Q5888" t="s">
        <v>10079</v>
      </c>
      <c r="R5888">
        <v>186</v>
      </c>
    </row>
    <row r="5889" spans="1:20" x14ac:dyDescent="0.25">
      <c r="A5889" t="s">
        <v>28</v>
      </c>
      <c r="B5889" t="s">
        <v>17938</v>
      </c>
      <c r="C5889" t="s">
        <v>22</v>
      </c>
      <c r="D5889" t="s">
        <v>23</v>
      </c>
      <c r="E5889" t="s">
        <v>5</v>
      </c>
      <c r="G5889" t="s">
        <v>24</v>
      </c>
      <c r="H5889">
        <v>2740787</v>
      </c>
      <c r="I5889">
        <v>2740972</v>
      </c>
      <c r="J5889" t="s">
        <v>25</v>
      </c>
      <c r="K5889" t="s">
        <v>10080</v>
      </c>
      <c r="L5889" t="s">
        <v>10080</v>
      </c>
      <c r="N5889" t="s">
        <v>79</v>
      </c>
      <c r="Q5889" t="s">
        <v>10079</v>
      </c>
      <c r="R5889">
        <v>186</v>
      </c>
      <c r="S5889">
        <v>61</v>
      </c>
    </row>
    <row r="5890" spans="1:20" x14ac:dyDescent="0.25">
      <c r="A5890" t="s">
        <v>20</v>
      </c>
      <c r="B5890" t="s">
        <v>21</v>
      </c>
      <c r="C5890" t="s">
        <v>22</v>
      </c>
      <c r="D5890" t="s">
        <v>23</v>
      </c>
      <c r="E5890" t="s">
        <v>5</v>
      </c>
      <c r="G5890" t="s">
        <v>24</v>
      </c>
      <c r="H5890">
        <v>2741049</v>
      </c>
      <c r="I5890">
        <v>2741687</v>
      </c>
      <c r="J5890" t="s">
        <v>88</v>
      </c>
      <c r="Q5890" t="s">
        <v>10081</v>
      </c>
      <c r="R5890">
        <v>639</v>
      </c>
      <c r="T5890" t="s">
        <v>10082</v>
      </c>
    </row>
    <row r="5891" spans="1:20" x14ac:dyDescent="0.25">
      <c r="A5891" t="s">
        <v>28</v>
      </c>
      <c r="B5891" t="s">
        <v>17938</v>
      </c>
      <c r="C5891" t="s">
        <v>22</v>
      </c>
      <c r="D5891" t="s">
        <v>23</v>
      </c>
      <c r="E5891" t="s">
        <v>5</v>
      </c>
      <c r="G5891" t="s">
        <v>24</v>
      </c>
      <c r="H5891">
        <v>2741049</v>
      </c>
      <c r="I5891">
        <v>2741687</v>
      </c>
      <c r="J5891" t="s">
        <v>88</v>
      </c>
      <c r="K5891" t="s">
        <v>10083</v>
      </c>
      <c r="L5891" t="s">
        <v>10083</v>
      </c>
      <c r="N5891" t="s">
        <v>10084</v>
      </c>
      <c r="Q5891" t="s">
        <v>10081</v>
      </c>
      <c r="R5891">
        <v>639</v>
      </c>
      <c r="S5891">
        <v>212</v>
      </c>
    </row>
    <row r="5892" spans="1:20" x14ac:dyDescent="0.25">
      <c r="A5892" t="s">
        <v>20</v>
      </c>
      <c r="B5892" t="s">
        <v>21</v>
      </c>
      <c r="C5892" t="s">
        <v>22</v>
      </c>
      <c r="D5892" t="s">
        <v>23</v>
      </c>
      <c r="E5892" t="s">
        <v>5</v>
      </c>
      <c r="G5892" t="s">
        <v>24</v>
      </c>
      <c r="H5892">
        <v>2741883</v>
      </c>
      <c r="I5892">
        <v>2742428</v>
      </c>
      <c r="J5892" t="s">
        <v>88</v>
      </c>
      <c r="Q5892" t="s">
        <v>10085</v>
      </c>
      <c r="R5892">
        <v>546</v>
      </c>
      <c r="T5892" t="s">
        <v>10086</v>
      </c>
    </row>
    <row r="5893" spans="1:20" x14ac:dyDescent="0.25">
      <c r="A5893" t="s">
        <v>28</v>
      </c>
      <c r="B5893" t="s">
        <v>17938</v>
      </c>
      <c r="C5893" t="s">
        <v>22</v>
      </c>
      <c r="D5893" t="s">
        <v>23</v>
      </c>
      <c r="E5893" t="s">
        <v>5</v>
      </c>
      <c r="G5893" t="s">
        <v>24</v>
      </c>
      <c r="H5893">
        <v>2741883</v>
      </c>
      <c r="I5893">
        <v>2742428</v>
      </c>
      <c r="J5893" t="s">
        <v>88</v>
      </c>
      <c r="K5893" t="s">
        <v>10087</v>
      </c>
      <c r="L5893" t="s">
        <v>10087</v>
      </c>
      <c r="N5893" t="s">
        <v>10088</v>
      </c>
      <c r="Q5893" t="s">
        <v>10085</v>
      </c>
      <c r="R5893">
        <v>546</v>
      </c>
      <c r="S5893">
        <v>181</v>
      </c>
    </row>
    <row r="5894" spans="1:20" x14ac:dyDescent="0.25">
      <c r="A5894" t="s">
        <v>20</v>
      </c>
      <c r="B5894" t="s">
        <v>21</v>
      </c>
      <c r="C5894" t="s">
        <v>22</v>
      </c>
      <c r="D5894" t="s">
        <v>23</v>
      </c>
      <c r="E5894" t="s">
        <v>5</v>
      </c>
      <c r="G5894" t="s">
        <v>24</v>
      </c>
      <c r="H5894">
        <v>2742511</v>
      </c>
      <c r="I5894">
        <v>2742666</v>
      </c>
      <c r="J5894" t="s">
        <v>25</v>
      </c>
      <c r="Q5894" t="s">
        <v>10089</v>
      </c>
      <c r="R5894">
        <v>156</v>
      </c>
      <c r="T5894" t="s">
        <v>10090</v>
      </c>
    </row>
    <row r="5895" spans="1:20" x14ac:dyDescent="0.25">
      <c r="A5895" t="s">
        <v>28</v>
      </c>
      <c r="B5895" t="s">
        <v>17938</v>
      </c>
      <c r="C5895" t="s">
        <v>22</v>
      </c>
      <c r="D5895" t="s">
        <v>23</v>
      </c>
      <c r="E5895" t="s">
        <v>5</v>
      </c>
      <c r="G5895" t="s">
        <v>24</v>
      </c>
      <c r="H5895">
        <v>2742511</v>
      </c>
      <c r="I5895">
        <v>2742666</v>
      </c>
      <c r="J5895" t="s">
        <v>25</v>
      </c>
      <c r="K5895" t="s">
        <v>10091</v>
      </c>
      <c r="L5895" t="s">
        <v>10091</v>
      </c>
      <c r="N5895" t="s">
        <v>79</v>
      </c>
      <c r="Q5895" t="s">
        <v>10089</v>
      </c>
      <c r="R5895">
        <v>156</v>
      </c>
      <c r="S5895">
        <v>51</v>
      </c>
    </row>
    <row r="5896" spans="1:20" x14ac:dyDescent="0.25">
      <c r="A5896" t="s">
        <v>20</v>
      </c>
      <c r="B5896" t="s">
        <v>21</v>
      </c>
      <c r="C5896" t="s">
        <v>22</v>
      </c>
      <c r="D5896" t="s">
        <v>23</v>
      </c>
      <c r="E5896" t="s">
        <v>5</v>
      </c>
      <c r="G5896" t="s">
        <v>24</v>
      </c>
      <c r="H5896">
        <v>2742745</v>
      </c>
      <c r="I5896">
        <v>2742993</v>
      </c>
      <c r="J5896" t="s">
        <v>25</v>
      </c>
      <c r="Q5896" t="s">
        <v>10092</v>
      </c>
      <c r="R5896">
        <v>249</v>
      </c>
      <c r="T5896" t="s">
        <v>10093</v>
      </c>
    </row>
    <row r="5897" spans="1:20" x14ac:dyDescent="0.25">
      <c r="A5897" t="s">
        <v>28</v>
      </c>
      <c r="B5897" t="s">
        <v>17938</v>
      </c>
      <c r="C5897" t="s">
        <v>22</v>
      </c>
      <c r="D5897" t="s">
        <v>23</v>
      </c>
      <c r="E5897" t="s">
        <v>5</v>
      </c>
      <c r="G5897" t="s">
        <v>24</v>
      </c>
      <c r="H5897">
        <v>2742745</v>
      </c>
      <c r="I5897">
        <v>2742993</v>
      </c>
      <c r="J5897" t="s">
        <v>25</v>
      </c>
      <c r="K5897" t="s">
        <v>10094</v>
      </c>
      <c r="L5897" t="s">
        <v>10094</v>
      </c>
      <c r="N5897" t="s">
        <v>79</v>
      </c>
      <c r="Q5897" t="s">
        <v>10092</v>
      </c>
      <c r="R5897">
        <v>249</v>
      </c>
      <c r="S5897">
        <v>82</v>
      </c>
    </row>
    <row r="5898" spans="1:20" x14ac:dyDescent="0.25">
      <c r="A5898" t="s">
        <v>20</v>
      </c>
      <c r="B5898" t="s">
        <v>76</v>
      </c>
      <c r="C5898" t="s">
        <v>22</v>
      </c>
      <c r="D5898" t="s">
        <v>23</v>
      </c>
      <c r="E5898" t="s">
        <v>5</v>
      </c>
      <c r="G5898" t="s">
        <v>24</v>
      </c>
      <c r="H5898">
        <v>2742896</v>
      </c>
      <c r="I5898">
        <v>2743141</v>
      </c>
      <c r="J5898" t="s">
        <v>88</v>
      </c>
      <c r="K5898" t="s">
        <v>17937</v>
      </c>
      <c r="L5898" t="s">
        <v>17937</v>
      </c>
      <c r="M5898" t="s">
        <v>17937</v>
      </c>
      <c r="Q5898" t="s">
        <v>10095</v>
      </c>
      <c r="R5898">
        <v>246</v>
      </c>
      <c r="T5898" t="s">
        <v>159</v>
      </c>
    </row>
    <row r="5899" spans="1:20" x14ac:dyDescent="0.25">
      <c r="A5899" t="s">
        <v>28</v>
      </c>
      <c r="B5899" t="s">
        <v>159</v>
      </c>
      <c r="C5899" t="s">
        <v>22</v>
      </c>
      <c r="D5899" t="s">
        <v>23</v>
      </c>
      <c r="E5899" t="s">
        <v>5</v>
      </c>
      <c r="G5899" t="s">
        <v>24</v>
      </c>
      <c r="H5899">
        <v>2742896</v>
      </c>
      <c r="I5899">
        <v>2743141</v>
      </c>
      <c r="J5899" t="s">
        <v>88</v>
      </c>
      <c r="K5899" t="s">
        <v>17937</v>
      </c>
      <c r="L5899" t="s">
        <v>17937</v>
      </c>
      <c r="M5899" t="s">
        <v>17937</v>
      </c>
      <c r="N5899" t="s">
        <v>79</v>
      </c>
      <c r="Q5899" t="s">
        <v>10095</v>
      </c>
      <c r="R5899">
        <v>246</v>
      </c>
      <c r="T5899" t="s">
        <v>159</v>
      </c>
    </row>
    <row r="5900" spans="1:20" x14ac:dyDescent="0.25">
      <c r="A5900" t="s">
        <v>20</v>
      </c>
      <c r="B5900" t="s">
        <v>21</v>
      </c>
      <c r="C5900" t="s">
        <v>22</v>
      </c>
      <c r="D5900" t="s">
        <v>23</v>
      </c>
      <c r="E5900" t="s">
        <v>5</v>
      </c>
      <c r="G5900" t="s">
        <v>24</v>
      </c>
      <c r="H5900">
        <v>2743248</v>
      </c>
      <c r="I5900">
        <v>2744096</v>
      </c>
      <c r="J5900" t="s">
        <v>88</v>
      </c>
      <c r="Q5900" t="s">
        <v>10096</v>
      </c>
      <c r="R5900">
        <v>849</v>
      </c>
      <c r="T5900" t="s">
        <v>10097</v>
      </c>
    </row>
    <row r="5901" spans="1:20" x14ac:dyDescent="0.25">
      <c r="A5901" t="s">
        <v>28</v>
      </c>
      <c r="B5901" t="s">
        <v>17938</v>
      </c>
      <c r="C5901" t="s">
        <v>22</v>
      </c>
      <c r="D5901" t="s">
        <v>23</v>
      </c>
      <c r="E5901" t="s">
        <v>5</v>
      </c>
      <c r="G5901" t="s">
        <v>24</v>
      </c>
      <c r="H5901">
        <v>2743248</v>
      </c>
      <c r="I5901">
        <v>2744096</v>
      </c>
      <c r="J5901" t="s">
        <v>88</v>
      </c>
      <c r="K5901" t="s">
        <v>10098</v>
      </c>
      <c r="L5901" t="s">
        <v>10098</v>
      </c>
      <c r="N5901" t="s">
        <v>139</v>
      </c>
      <c r="Q5901" t="s">
        <v>10096</v>
      </c>
      <c r="R5901">
        <v>849</v>
      </c>
      <c r="S5901">
        <v>282</v>
      </c>
    </row>
    <row r="5902" spans="1:20" x14ac:dyDescent="0.25">
      <c r="A5902" t="s">
        <v>20</v>
      </c>
      <c r="B5902" t="s">
        <v>21</v>
      </c>
      <c r="C5902" t="s">
        <v>22</v>
      </c>
      <c r="D5902" t="s">
        <v>23</v>
      </c>
      <c r="E5902" t="s">
        <v>5</v>
      </c>
      <c r="G5902" t="s">
        <v>24</v>
      </c>
      <c r="H5902">
        <v>2744165</v>
      </c>
      <c r="I5902">
        <v>2744758</v>
      </c>
      <c r="J5902" t="s">
        <v>88</v>
      </c>
      <c r="Q5902" t="s">
        <v>10099</v>
      </c>
      <c r="R5902">
        <v>594</v>
      </c>
      <c r="T5902" t="s">
        <v>10100</v>
      </c>
    </row>
    <row r="5903" spans="1:20" x14ac:dyDescent="0.25">
      <c r="A5903" t="s">
        <v>28</v>
      </c>
      <c r="B5903" t="s">
        <v>17938</v>
      </c>
      <c r="C5903" t="s">
        <v>22</v>
      </c>
      <c r="D5903" t="s">
        <v>23</v>
      </c>
      <c r="E5903" t="s">
        <v>5</v>
      </c>
      <c r="G5903" t="s">
        <v>24</v>
      </c>
      <c r="H5903">
        <v>2744165</v>
      </c>
      <c r="I5903">
        <v>2744758</v>
      </c>
      <c r="J5903" t="s">
        <v>88</v>
      </c>
      <c r="K5903" t="s">
        <v>10101</v>
      </c>
      <c r="L5903" t="s">
        <v>10101</v>
      </c>
      <c r="N5903" t="s">
        <v>10102</v>
      </c>
      <c r="Q5903" t="s">
        <v>10099</v>
      </c>
      <c r="R5903">
        <v>594</v>
      </c>
      <c r="S5903">
        <v>197</v>
      </c>
    </row>
    <row r="5904" spans="1:20" x14ac:dyDescent="0.25">
      <c r="A5904" t="s">
        <v>20</v>
      </c>
      <c r="B5904" t="s">
        <v>21</v>
      </c>
      <c r="C5904" t="s">
        <v>22</v>
      </c>
      <c r="D5904" t="s">
        <v>23</v>
      </c>
      <c r="E5904" t="s">
        <v>5</v>
      </c>
      <c r="G5904" t="s">
        <v>24</v>
      </c>
      <c r="H5904">
        <v>2744903</v>
      </c>
      <c r="I5904">
        <v>2745691</v>
      </c>
      <c r="J5904" t="s">
        <v>88</v>
      </c>
      <c r="Q5904" t="s">
        <v>10103</v>
      </c>
      <c r="R5904">
        <v>789</v>
      </c>
      <c r="T5904" t="s">
        <v>10104</v>
      </c>
    </row>
    <row r="5905" spans="1:20" x14ac:dyDescent="0.25">
      <c r="A5905" t="s">
        <v>28</v>
      </c>
      <c r="B5905" t="s">
        <v>17938</v>
      </c>
      <c r="C5905" t="s">
        <v>22</v>
      </c>
      <c r="D5905" t="s">
        <v>23</v>
      </c>
      <c r="E5905" t="s">
        <v>5</v>
      </c>
      <c r="G5905" t="s">
        <v>24</v>
      </c>
      <c r="H5905">
        <v>2744903</v>
      </c>
      <c r="I5905">
        <v>2745691</v>
      </c>
      <c r="J5905" t="s">
        <v>88</v>
      </c>
      <c r="K5905" t="s">
        <v>10105</v>
      </c>
      <c r="L5905" t="s">
        <v>10105</v>
      </c>
      <c r="N5905" t="s">
        <v>10106</v>
      </c>
      <c r="Q5905" t="s">
        <v>10103</v>
      </c>
      <c r="R5905">
        <v>789</v>
      </c>
      <c r="S5905">
        <v>262</v>
      </c>
    </row>
    <row r="5906" spans="1:20" x14ac:dyDescent="0.25">
      <c r="A5906" t="s">
        <v>20</v>
      </c>
      <c r="B5906" t="s">
        <v>21</v>
      </c>
      <c r="C5906" t="s">
        <v>22</v>
      </c>
      <c r="D5906" t="s">
        <v>23</v>
      </c>
      <c r="E5906" t="s">
        <v>5</v>
      </c>
      <c r="G5906" t="s">
        <v>24</v>
      </c>
      <c r="H5906">
        <v>2745799</v>
      </c>
      <c r="I5906">
        <v>2746449</v>
      </c>
      <c r="J5906" t="s">
        <v>88</v>
      </c>
      <c r="Q5906" t="s">
        <v>10107</v>
      </c>
      <c r="R5906">
        <v>651</v>
      </c>
      <c r="T5906" t="s">
        <v>10108</v>
      </c>
    </row>
    <row r="5907" spans="1:20" x14ac:dyDescent="0.25">
      <c r="A5907" t="s">
        <v>28</v>
      </c>
      <c r="B5907" t="s">
        <v>17938</v>
      </c>
      <c r="C5907" t="s">
        <v>22</v>
      </c>
      <c r="D5907" t="s">
        <v>23</v>
      </c>
      <c r="E5907" t="s">
        <v>5</v>
      </c>
      <c r="G5907" t="s">
        <v>24</v>
      </c>
      <c r="H5907">
        <v>2745799</v>
      </c>
      <c r="I5907">
        <v>2746449</v>
      </c>
      <c r="J5907" t="s">
        <v>88</v>
      </c>
      <c r="K5907" t="s">
        <v>10109</v>
      </c>
      <c r="L5907" t="s">
        <v>10109</v>
      </c>
      <c r="N5907" t="s">
        <v>10110</v>
      </c>
      <c r="Q5907" t="s">
        <v>10107</v>
      </c>
      <c r="R5907">
        <v>651</v>
      </c>
      <c r="S5907">
        <v>216</v>
      </c>
    </row>
    <row r="5908" spans="1:20" x14ac:dyDescent="0.25">
      <c r="A5908" t="s">
        <v>20</v>
      </c>
      <c r="B5908" t="s">
        <v>542</v>
      </c>
      <c r="C5908" t="s">
        <v>22</v>
      </c>
      <c r="D5908" t="s">
        <v>23</v>
      </c>
      <c r="E5908" t="s">
        <v>5</v>
      </c>
      <c r="G5908" t="s">
        <v>24</v>
      </c>
      <c r="H5908">
        <v>2746558</v>
      </c>
      <c r="I5908">
        <v>2746634</v>
      </c>
      <c r="J5908" t="s">
        <v>88</v>
      </c>
      <c r="Q5908" t="s">
        <v>10111</v>
      </c>
      <c r="R5908">
        <v>77</v>
      </c>
      <c r="T5908" t="s">
        <v>10112</v>
      </c>
    </row>
    <row r="5909" spans="1:20" x14ac:dyDescent="0.25">
      <c r="A5909" t="s">
        <v>542</v>
      </c>
      <c r="B5909" t="s">
        <v>17938</v>
      </c>
      <c r="C5909" t="s">
        <v>22</v>
      </c>
      <c r="D5909" t="s">
        <v>23</v>
      </c>
      <c r="E5909" t="s">
        <v>5</v>
      </c>
      <c r="G5909" t="s">
        <v>24</v>
      </c>
      <c r="H5909">
        <v>1462939</v>
      </c>
      <c r="I5909">
        <v>1463014</v>
      </c>
      <c r="J5909" t="s">
        <v>25</v>
      </c>
      <c r="N5909" t="s">
        <v>5350</v>
      </c>
      <c r="Q5909" t="s">
        <v>5348</v>
      </c>
      <c r="R5909">
        <v>76</v>
      </c>
      <c r="T5909" t="s">
        <v>5351</v>
      </c>
    </row>
    <row r="5910" spans="1:20" x14ac:dyDescent="0.25">
      <c r="A5910" t="s">
        <v>20</v>
      </c>
      <c r="B5910" t="s">
        <v>21</v>
      </c>
      <c r="C5910" t="s">
        <v>22</v>
      </c>
      <c r="D5910" t="s">
        <v>23</v>
      </c>
      <c r="E5910" t="s">
        <v>5</v>
      </c>
      <c r="G5910" t="s">
        <v>24</v>
      </c>
      <c r="H5910">
        <v>2746643</v>
      </c>
      <c r="I5910">
        <v>2746969</v>
      </c>
      <c r="J5910" t="s">
        <v>88</v>
      </c>
      <c r="Q5910" t="s">
        <v>10114</v>
      </c>
      <c r="R5910">
        <v>327</v>
      </c>
      <c r="T5910" t="s">
        <v>10115</v>
      </c>
    </row>
    <row r="5911" spans="1:20" x14ac:dyDescent="0.25">
      <c r="A5911" t="s">
        <v>28</v>
      </c>
      <c r="B5911" t="s">
        <v>17938</v>
      </c>
      <c r="C5911" t="s">
        <v>22</v>
      </c>
      <c r="D5911" t="s">
        <v>23</v>
      </c>
      <c r="E5911" t="s">
        <v>5</v>
      </c>
      <c r="G5911" t="s">
        <v>24</v>
      </c>
      <c r="H5911">
        <v>2746643</v>
      </c>
      <c r="I5911">
        <v>2746969</v>
      </c>
      <c r="J5911" t="s">
        <v>88</v>
      </c>
      <c r="K5911" t="s">
        <v>10116</v>
      </c>
      <c r="L5911" t="s">
        <v>10116</v>
      </c>
      <c r="N5911" t="s">
        <v>1695</v>
      </c>
      <c r="Q5911" t="s">
        <v>10114</v>
      </c>
      <c r="R5911">
        <v>327</v>
      </c>
      <c r="S5911">
        <v>108</v>
      </c>
    </row>
    <row r="5912" spans="1:20" x14ac:dyDescent="0.25">
      <c r="A5912" t="s">
        <v>20</v>
      </c>
      <c r="B5912" t="s">
        <v>21</v>
      </c>
      <c r="C5912" t="s">
        <v>22</v>
      </c>
      <c r="D5912" t="s">
        <v>23</v>
      </c>
      <c r="E5912" t="s">
        <v>5</v>
      </c>
      <c r="G5912" t="s">
        <v>24</v>
      </c>
      <c r="H5912">
        <v>2747163</v>
      </c>
      <c r="I5912">
        <v>2748296</v>
      </c>
      <c r="J5912" t="s">
        <v>25</v>
      </c>
      <c r="Q5912" t="s">
        <v>10117</v>
      </c>
      <c r="R5912">
        <v>1134</v>
      </c>
      <c r="T5912" t="s">
        <v>10118</v>
      </c>
    </row>
    <row r="5913" spans="1:20" x14ac:dyDescent="0.25">
      <c r="A5913" t="s">
        <v>28</v>
      </c>
      <c r="B5913" t="s">
        <v>17938</v>
      </c>
      <c r="C5913" t="s">
        <v>22</v>
      </c>
      <c r="D5913" t="s">
        <v>23</v>
      </c>
      <c r="E5913" t="s">
        <v>5</v>
      </c>
      <c r="G5913" t="s">
        <v>24</v>
      </c>
      <c r="H5913">
        <v>2747163</v>
      </c>
      <c r="I5913">
        <v>2748296</v>
      </c>
      <c r="J5913" t="s">
        <v>25</v>
      </c>
      <c r="K5913" t="s">
        <v>10119</v>
      </c>
      <c r="L5913" t="s">
        <v>10119</v>
      </c>
      <c r="N5913" t="s">
        <v>79</v>
      </c>
      <c r="Q5913" t="s">
        <v>10117</v>
      </c>
      <c r="R5913">
        <v>1134</v>
      </c>
      <c r="S5913">
        <v>377</v>
      </c>
    </row>
    <row r="5914" spans="1:20" x14ac:dyDescent="0.25">
      <c r="A5914" t="s">
        <v>20</v>
      </c>
      <c r="B5914" t="s">
        <v>21</v>
      </c>
      <c r="C5914" t="s">
        <v>22</v>
      </c>
      <c r="D5914" t="s">
        <v>23</v>
      </c>
      <c r="E5914" t="s">
        <v>5</v>
      </c>
      <c r="G5914" t="s">
        <v>24</v>
      </c>
      <c r="H5914">
        <v>2748378</v>
      </c>
      <c r="I5914">
        <v>2748968</v>
      </c>
      <c r="J5914" t="s">
        <v>88</v>
      </c>
      <c r="Q5914" t="s">
        <v>10120</v>
      </c>
      <c r="R5914">
        <v>591</v>
      </c>
      <c r="T5914" t="s">
        <v>10121</v>
      </c>
    </row>
    <row r="5915" spans="1:20" x14ac:dyDescent="0.25">
      <c r="A5915" t="s">
        <v>28</v>
      </c>
      <c r="B5915" t="s">
        <v>17938</v>
      </c>
      <c r="C5915" t="s">
        <v>22</v>
      </c>
      <c r="D5915" t="s">
        <v>23</v>
      </c>
      <c r="E5915" t="s">
        <v>5</v>
      </c>
      <c r="G5915" t="s">
        <v>24</v>
      </c>
      <c r="H5915">
        <v>2748378</v>
      </c>
      <c r="I5915">
        <v>2748968</v>
      </c>
      <c r="J5915" t="s">
        <v>88</v>
      </c>
      <c r="K5915" t="s">
        <v>10122</v>
      </c>
      <c r="L5915" t="s">
        <v>10122</v>
      </c>
      <c r="N5915" t="s">
        <v>10123</v>
      </c>
      <c r="Q5915" t="s">
        <v>10120</v>
      </c>
      <c r="R5915">
        <v>591</v>
      </c>
      <c r="S5915">
        <v>196</v>
      </c>
    </row>
    <row r="5916" spans="1:20" x14ac:dyDescent="0.25">
      <c r="A5916" t="s">
        <v>20</v>
      </c>
      <c r="B5916" t="s">
        <v>21</v>
      </c>
      <c r="C5916" t="s">
        <v>22</v>
      </c>
      <c r="D5916" t="s">
        <v>23</v>
      </c>
      <c r="E5916" t="s">
        <v>5</v>
      </c>
      <c r="G5916" t="s">
        <v>24</v>
      </c>
      <c r="H5916">
        <v>2748962</v>
      </c>
      <c r="I5916">
        <v>2749759</v>
      </c>
      <c r="J5916" t="s">
        <v>88</v>
      </c>
      <c r="Q5916" t="s">
        <v>10124</v>
      </c>
      <c r="R5916">
        <v>798</v>
      </c>
      <c r="T5916" t="s">
        <v>10125</v>
      </c>
    </row>
    <row r="5917" spans="1:20" x14ac:dyDescent="0.25">
      <c r="A5917" t="s">
        <v>28</v>
      </c>
      <c r="B5917" t="s">
        <v>17938</v>
      </c>
      <c r="C5917" t="s">
        <v>22</v>
      </c>
      <c r="D5917" t="s">
        <v>23</v>
      </c>
      <c r="E5917" t="s">
        <v>5</v>
      </c>
      <c r="G5917" t="s">
        <v>24</v>
      </c>
      <c r="H5917">
        <v>2748962</v>
      </c>
      <c r="I5917">
        <v>2749759</v>
      </c>
      <c r="J5917" t="s">
        <v>88</v>
      </c>
      <c r="K5917" t="s">
        <v>10126</v>
      </c>
      <c r="L5917" t="s">
        <v>10126</v>
      </c>
      <c r="N5917" t="s">
        <v>10123</v>
      </c>
      <c r="Q5917" t="s">
        <v>10124</v>
      </c>
      <c r="R5917">
        <v>798</v>
      </c>
      <c r="S5917">
        <v>265</v>
      </c>
    </row>
    <row r="5918" spans="1:20" x14ac:dyDescent="0.25">
      <c r="A5918" t="s">
        <v>20</v>
      </c>
      <c r="B5918" t="s">
        <v>21</v>
      </c>
      <c r="C5918" t="s">
        <v>22</v>
      </c>
      <c r="D5918" t="s">
        <v>23</v>
      </c>
      <c r="E5918" t="s">
        <v>5</v>
      </c>
      <c r="G5918" t="s">
        <v>24</v>
      </c>
      <c r="H5918">
        <v>2749753</v>
      </c>
      <c r="I5918">
        <v>2750565</v>
      </c>
      <c r="J5918" t="s">
        <v>88</v>
      </c>
      <c r="Q5918" t="s">
        <v>10127</v>
      </c>
      <c r="R5918">
        <v>813</v>
      </c>
      <c r="T5918" t="s">
        <v>10128</v>
      </c>
    </row>
    <row r="5919" spans="1:20" x14ac:dyDescent="0.25">
      <c r="A5919" t="s">
        <v>28</v>
      </c>
      <c r="B5919" t="s">
        <v>17938</v>
      </c>
      <c r="C5919" t="s">
        <v>22</v>
      </c>
      <c r="D5919" t="s">
        <v>23</v>
      </c>
      <c r="E5919" t="s">
        <v>5</v>
      </c>
      <c r="G5919" t="s">
        <v>24</v>
      </c>
      <c r="H5919">
        <v>2749753</v>
      </c>
      <c r="I5919">
        <v>2750565</v>
      </c>
      <c r="J5919" t="s">
        <v>88</v>
      </c>
      <c r="K5919" t="s">
        <v>10129</v>
      </c>
      <c r="L5919" t="s">
        <v>10129</v>
      </c>
      <c r="N5919" t="s">
        <v>8304</v>
      </c>
      <c r="Q5919" t="s">
        <v>10127</v>
      </c>
      <c r="R5919">
        <v>813</v>
      </c>
      <c r="S5919">
        <v>270</v>
      </c>
    </row>
    <row r="5920" spans="1:20" x14ac:dyDescent="0.25">
      <c r="A5920" t="s">
        <v>20</v>
      </c>
      <c r="B5920" t="s">
        <v>21</v>
      </c>
      <c r="C5920" t="s">
        <v>22</v>
      </c>
      <c r="D5920" t="s">
        <v>23</v>
      </c>
      <c r="E5920" t="s">
        <v>5</v>
      </c>
      <c r="G5920" t="s">
        <v>24</v>
      </c>
      <c r="H5920">
        <v>2750555</v>
      </c>
      <c r="I5920">
        <v>2751529</v>
      </c>
      <c r="J5920" t="s">
        <v>88</v>
      </c>
      <c r="Q5920" t="s">
        <v>10130</v>
      </c>
      <c r="R5920">
        <v>975</v>
      </c>
      <c r="T5920" t="s">
        <v>10131</v>
      </c>
    </row>
    <row r="5921" spans="1:20" x14ac:dyDescent="0.25">
      <c r="A5921" t="s">
        <v>28</v>
      </c>
      <c r="B5921" t="s">
        <v>17938</v>
      </c>
      <c r="C5921" t="s">
        <v>22</v>
      </c>
      <c r="D5921" t="s">
        <v>23</v>
      </c>
      <c r="E5921" t="s">
        <v>5</v>
      </c>
      <c r="G5921" t="s">
        <v>24</v>
      </c>
      <c r="H5921">
        <v>2750555</v>
      </c>
      <c r="I5921">
        <v>2751529</v>
      </c>
      <c r="J5921" t="s">
        <v>88</v>
      </c>
      <c r="K5921" t="s">
        <v>10132</v>
      </c>
      <c r="L5921" t="s">
        <v>10132</v>
      </c>
      <c r="N5921" t="s">
        <v>8304</v>
      </c>
      <c r="Q5921" t="s">
        <v>10130</v>
      </c>
      <c r="R5921">
        <v>975</v>
      </c>
      <c r="S5921">
        <v>324</v>
      </c>
    </row>
    <row r="5922" spans="1:20" x14ac:dyDescent="0.25">
      <c r="A5922" t="s">
        <v>20</v>
      </c>
      <c r="B5922" t="s">
        <v>21</v>
      </c>
      <c r="C5922" t="s">
        <v>22</v>
      </c>
      <c r="D5922" t="s">
        <v>23</v>
      </c>
      <c r="E5922" t="s">
        <v>5</v>
      </c>
      <c r="G5922" t="s">
        <v>24</v>
      </c>
      <c r="H5922">
        <v>2751529</v>
      </c>
      <c r="I5922">
        <v>2753163</v>
      </c>
      <c r="J5922" t="s">
        <v>88</v>
      </c>
      <c r="Q5922" t="s">
        <v>10133</v>
      </c>
      <c r="R5922">
        <v>1635</v>
      </c>
      <c r="T5922" t="s">
        <v>10134</v>
      </c>
    </row>
    <row r="5923" spans="1:20" x14ac:dyDescent="0.25">
      <c r="A5923" t="s">
        <v>28</v>
      </c>
      <c r="B5923" t="s">
        <v>17938</v>
      </c>
      <c r="C5923" t="s">
        <v>22</v>
      </c>
      <c r="D5923" t="s">
        <v>23</v>
      </c>
      <c r="E5923" t="s">
        <v>5</v>
      </c>
      <c r="G5923" t="s">
        <v>24</v>
      </c>
      <c r="H5923">
        <v>2751529</v>
      </c>
      <c r="I5923">
        <v>2753163</v>
      </c>
      <c r="J5923" t="s">
        <v>88</v>
      </c>
      <c r="K5923" t="s">
        <v>10135</v>
      </c>
      <c r="L5923" t="s">
        <v>10135</v>
      </c>
      <c r="N5923" t="s">
        <v>10136</v>
      </c>
      <c r="Q5923" t="s">
        <v>10133</v>
      </c>
      <c r="R5923">
        <v>1635</v>
      </c>
      <c r="S5923">
        <v>544</v>
      </c>
    </row>
    <row r="5924" spans="1:20" x14ac:dyDescent="0.25">
      <c r="A5924" t="s">
        <v>20</v>
      </c>
      <c r="B5924" t="s">
        <v>21</v>
      </c>
      <c r="C5924" t="s">
        <v>22</v>
      </c>
      <c r="D5924" t="s">
        <v>23</v>
      </c>
      <c r="E5924" t="s">
        <v>5</v>
      </c>
      <c r="G5924" t="s">
        <v>24</v>
      </c>
      <c r="H5924">
        <v>2753845</v>
      </c>
      <c r="I5924">
        <v>2754159</v>
      </c>
      <c r="J5924" t="s">
        <v>25</v>
      </c>
      <c r="Q5924" t="s">
        <v>10137</v>
      </c>
      <c r="R5924">
        <v>315</v>
      </c>
      <c r="T5924" t="s">
        <v>10138</v>
      </c>
    </row>
    <row r="5925" spans="1:20" x14ac:dyDescent="0.25">
      <c r="A5925" t="s">
        <v>28</v>
      </c>
      <c r="B5925" t="s">
        <v>17938</v>
      </c>
      <c r="C5925" t="s">
        <v>22</v>
      </c>
      <c r="D5925" t="s">
        <v>23</v>
      </c>
      <c r="E5925" t="s">
        <v>5</v>
      </c>
      <c r="G5925" t="s">
        <v>24</v>
      </c>
      <c r="H5925">
        <v>2753845</v>
      </c>
      <c r="I5925">
        <v>2754159</v>
      </c>
      <c r="J5925" t="s">
        <v>25</v>
      </c>
      <c r="K5925" t="s">
        <v>10139</v>
      </c>
      <c r="L5925" t="s">
        <v>10139</v>
      </c>
      <c r="N5925" t="s">
        <v>79</v>
      </c>
      <c r="Q5925" t="s">
        <v>10137</v>
      </c>
      <c r="R5925">
        <v>315</v>
      </c>
      <c r="S5925">
        <v>104</v>
      </c>
    </row>
    <row r="5926" spans="1:20" x14ac:dyDescent="0.25">
      <c r="A5926" t="s">
        <v>20</v>
      </c>
      <c r="B5926" t="s">
        <v>21</v>
      </c>
      <c r="C5926" t="s">
        <v>22</v>
      </c>
      <c r="D5926" t="s">
        <v>23</v>
      </c>
      <c r="E5926" t="s">
        <v>5</v>
      </c>
      <c r="G5926" t="s">
        <v>24</v>
      </c>
      <c r="H5926">
        <v>2754308</v>
      </c>
      <c r="I5926">
        <v>2754838</v>
      </c>
      <c r="J5926" t="s">
        <v>25</v>
      </c>
      <c r="Q5926" t="s">
        <v>10140</v>
      </c>
      <c r="R5926">
        <v>531</v>
      </c>
      <c r="T5926" t="s">
        <v>10141</v>
      </c>
    </row>
    <row r="5927" spans="1:20" x14ac:dyDescent="0.25">
      <c r="A5927" t="s">
        <v>28</v>
      </c>
      <c r="B5927" t="s">
        <v>17938</v>
      </c>
      <c r="C5927" t="s">
        <v>22</v>
      </c>
      <c r="D5927" t="s">
        <v>23</v>
      </c>
      <c r="E5927" t="s">
        <v>5</v>
      </c>
      <c r="G5927" t="s">
        <v>24</v>
      </c>
      <c r="H5927">
        <v>2754308</v>
      </c>
      <c r="I5927">
        <v>2754838</v>
      </c>
      <c r="J5927" t="s">
        <v>25</v>
      </c>
      <c r="K5927" t="s">
        <v>10142</v>
      </c>
      <c r="L5927" t="s">
        <v>10142</v>
      </c>
      <c r="N5927" t="s">
        <v>10143</v>
      </c>
      <c r="Q5927" t="s">
        <v>10140</v>
      </c>
      <c r="R5927">
        <v>531</v>
      </c>
      <c r="S5927">
        <v>176</v>
      </c>
    </row>
    <row r="5928" spans="1:20" x14ac:dyDescent="0.25">
      <c r="A5928" t="s">
        <v>20</v>
      </c>
      <c r="B5928" t="s">
        <v>21</v>
      </c>
      <c r="C5928" t="s">
        <v>22</v>
      </c>
      <c r="D5928" t="s">
        <v>23</v>
      </c>
      <c r="E5928" t="s">
        <v>5</v>
      </c>
      <c r="G5928" t="s">
        <v>24</v>
      </c>
      <c r="H5928">
        <v>2754921</v>
      </c>
      <c r="I5928">
        <v>2755964</v>
      </c>
      <c r="J5928" t="s">
        <v>88</v>
      </c>
      <c r="Q5928" t="s">
        <v>10144</v>
      </c>
      <c r="R5928">
        <v>1044</v>
      </c>
      <c r="T5928" t="s">
        <v>10145</v>
      </c>
    </row>
    <row r="5929" spans="1:20" x14ac:dyDescent="0.25">
      <c r="A5929" t="s">
        <v>28</v>
      </c>
      <c r="B5929" t="s">
        <v>17938</v>
      </c>
      <c r="C5929" t="s">
        <v>22</v>
      </c>
      <c r="D5929" t="s">
        <v>23</v>
      </c>
      <c r="E5929" t="s">
        <v>5</v>
      </c>
      <c r="G5929" t="s">
        <v>24</v>
      </c>
      <c r="H5929">
        <v>2754921</v>
      </c>
      <c r="I5929">
        <v>2755964</v>
      </c>
      <c r="J5929" t="s">
        <v>88</v>
      </c>
      <c r="K5929" t="s">
        <v>10146</v>
      </c>
      <c r="L5929" t="s">
        <v>10146</v>
      </c>
      <c r="N5929" t="s">
        <v>79</v>
      </c>
      <c r="Q5929" t="s">
        <v>10144</v>
      </c>
      <c r="R5929">
        <v>1044</v>
      </c>
      <c r="S5929">
        <v>347</v>
      </c>
    </row>
    <row r="5930" spans="1:20" x14ac:dyDescent="0.25">
      <c r="A5930" t="s">
        <v>20</v>
      </c>
      <c r="B5930" t="s">
        <v>21</v>
      </c>
      <c r="C5930" t="s">
        <v>22</v>
      </c>
      <c r="D5930" t="s">
        <v>23</v>
      </c>
      <c r="E5930" t="s">
        <v>5</v>
      </c>
      <c r="G5930" t="s">
        <v>24</v>
      </c>
      <c r="H5930">
        <v>2756303</v>
      </c>
      <c r="I5930">
        <v>2756773</v>
      </c>
      <c r="J5930" t="s">
        <v>88</v>
      </c>
      <c r="Q5930" t="s">
        <v>10147</v>
      </c>
      <c r="R5930">
        <v>471</v>
      </c>
      <c r="T5930" t="s">
        <v>10148</v>
      </c>
    </row>
    <row r="5931" spans="1:20" x14ac:dyDescent="0.25">
      <c r="A5931" t="s">
        <v>28</v>
      </c>
      <c r="B5931" t="s">
        <v>17938</v>
      </c>
      <c r="C5931" t="s">
        <v>22</v>
      </c>
      <c r="D5931" t="s">
        <v>23</v>
      </c>
      <c r="E5931" t="s">
        <v>5</v>
      </c>
      <c r="G5931" t="s">
        <v>24</v>
      </c>
      <c r="H5931">
        <v>2756303</v>
      </c>
      <c r="I5931">
        <v>2756773</v>
      </c>
      <c r="J5931" t="s">
        <v>88</v>
      </c>
      <c r="K5931" t="s">
        <v>10149</v>
      </c>
      <c r="L5931" t="s">
        <v>10149</v>
      </c>
      <c r="N5931" t="s">
        <v>6379</v>
      </c>
      <c r="Q5931" t="s">
        <v>10147</v>
      </c>
      <c r="R5931">
        <v>471</v>
      </c>
      <c r="S5931">
        <v>156</v>
      </c>
    </row>
    <row r="5932" spans="1:20" x14ac:dyDescent="0.25">
      <c r="A5932" t="s">
        <v>20</v>
      </c>
      <c r="B5932" t="s">
        <v>21</v>
      </c>
      <c r="C5932" t="s">
        <v>22</v>
      </c>
      <c r="D5932" t="s">
        <v>23</v>
      </c>
      <c r="E5932" t="s">
        <v>5</v>
      </c>
      <c r="G5932" t="s">
        <v>24</v>
      </c>
      <c r="H5932">
        <v>2756923</v>
      </c>
      <c r="I5932">
        <v>2757195</v>
      </c>
      <c r="J5932" t="s">
        <v>88</v>
      </c>
      <c r="Q5932" t="s">
        <v>10150</v>
      </c>
      <c r="R5932">
        <v>273</v>
      </c>
      <c r="T5932" t="s">
        <v>10151</v>
      </c>
    </row>
    <row r="5933" spans="1:20" x14ac:dyDescent="0.25">
      <c r="A5933" t="s">
        <v>28</v>
      </c>
      <c r="B5933" t="s">
        <v>17938</v>
      </c>
      <c r="C5933" t="s">
        <v>22</v>
      </c>
      <c r="D5933" t="s">
        <v>23</v>
      </c>
      <c r="E5933" t="s">
        <v>5</v>
      </c>
      <c r="G5933" t="s">
        <v>24</v>
      </c>
      <c r="H5933">
        <v>2756923</v>
      </c>
      <c r="I5933">
        <v>2757195</v>
      </c>
      <c r="J5933" t="s">
        <v>88</v>
      </c>
      <c r="K5933" t="s">
        <v>10152</v>
      </c>
      <c r="L5933" t="s">
        <v>10152</v>
      </c>
      <c r="N5933" t="s">
        <v>79</v>
      </c>
      <c r="Q5933" t="s">
        <v>10150</v>
      </c>
      <c r="R5933">
        <v>273</v>
      </c>
      <c r="S5933">
        <v>90</v>
      </c>
    </row>
    <row r="5934" spans="1:20" x14ac:dyDescent="0.25">
      <c r="A5934" t="s">
        <v>20</v>
      </c>
      <c r="B5934" t="s">
        <v>21</v>
      </c>
      <c r="C5934" t="s">
        <v>22</v>
      </c>
      <c r="D5934" t="s">
        <v>23</v>
      </c>
      <c r="E5934" t="s">
        <v>5</v>
      </c>
      <c r="G5934" t="s">
        <v>24</v>
      </c>
      <c r="H5934">
        <v>2757395</v>
      </c>
      <c r="I5934">
        <v>2757520</v>
      </c>
      <c r="J5934" t="s">
        <v>88</v>
      </c>
      <c r="Q5934" t="s">
        <v>10153</v>
      </c>
      <c r="R5934">
        <v>126</v>
      </c>
      <c r="T5934" t="s">
        <v>10154</v>
      </c>
    </row>
    <row r="5935" spans="1:20" x14ac:dyDescent="0.25">
      <c r="A5935" t="s">
        <v>28</v>
      </c>
      <c r="B5935" t="s">
        <v>17938</v>
      </c>
      <c r="C5935" t="s">
        <v>22</v>
      </c>
      <c r="D5935" t="s">
        <v>23</v>
      </c>
      <c r="E5935" t="s">
        <v>5</v>
      </c>
      <c r="G5935" t="s">
        <v>24</v>
      </c>
      <c r="H5935">
        <v>2757395</v>
      </c>
      <c r="I5935">
        <v>2757520</v>
      </c>
      <c r="J5935" t="s">
        <v>88</v>
      </c>
      <c r="K5935" t="s">
        <v>10155</v>
      </c>
      <c r="L5935" t="s">
        <v>10155</v>
      </c>
      <c r="N5935" t="s">
        <v>915</v>
      </c>
      <c r="Q5935" t="s">
        <v>10153</v>
      </c>
      <c r="R5935">
        <v>126</v>
      </c>
      <c r="S5935">
        <v>41</v>
      </c>
    </row>
    <row r="5936" spans="1:20" x14ac:dyDescent="0.25">
      <c r="A5936" t="s">
        <v>20</v>
      </c>
      <c r="B5936" t="s">
        <v>21</v>
      </c>
      <c r="C5936" t="s">
        <v>22</v>
      </c>
      <c r="D5936" t="s">
        <v>23</v>
      </c>
      <c r="E5936" t="s">
        <v>5</v>
      </c>
      <c r="G5936" t="s">
        <v>24</v>
      </c>
      <c r="H5936">
        <v>2757898</v>
      </c>
      <c r="I5936">
        <v>2758242</v>
      </c>
      <c r="J5936" t="s">
        <v>25</v>
      </c>
      <c r="Q5936" t="s">
        <v>10156</v>
      </c>
      <c r="R5936">
        <v>345</v>
      </c>
      <c r="T5936" t="s">
        <v>10157</v>
      </c>
    </row>
    <row r="5937" spans="1:20" x14ac:dyDescent="0.25">
      <c r="A5937" t="s">
        <v>28</v>
      </c>
      <c r="B5937" t="s">
        <v>17938</v>
      </c>
      <c r="C5937" t="s">
        <v>22</v>
      </c>
      <c r="D5937" t="s">
        <v>23</v>
      </c>
      <c r="E5937" t="s">
        <v>5</v>
      </c>
      <c r="G5937" t="s">
        <v>24</v>
      </c>
      <c r="H5937">
        <v>2757898</v>
      </c>
      <c r="I5937">
        <v>2758242</v>
      </c>
      <c r="J5937" t="s">
        <v>25</v>
      </c>
      <c r="K5937" t="s">
        <v>10158</v>
      </c>
      <c r="L5937" t="s">
        <v>10158</v>
      </c>
      <c r="N5937" t="s">
        <v>9416</v>
      </c>
      <c r="Q5937" t="s">
        <v>10156</v>
      </c>
      <c r="R5937">
        <v>345</v>
      </c>
      <c r="S5937">
        <v>114</v>
      </c>
    </row>
    <row r="5938" spans="1:20" x14ac:dyDescent="0.25">
      <c r="A5938" t="s">
        <v>20</v>
      </c>
      <c r="B5938" t="s">
        <v>542</v>
      </c>
      <c r="C5938" t="s">
        <v>22</v>
      </c>
      <c r="D5938" t="s">
        <v>23</v>
      </c>
      <c r="E5938" t="s">
        <v>5</v>
      </c>
      <c r="G5938" t="s">
        <v>24</v>
      </c>
      <c r="H5938">
        <v>2758997</v>
      </c>
      <c r="I5938">
        <v>2759073</v>
      </c>
      <c r="J5938" t="s">
        <v>88</v>
      </c>
      <c r="Q5938" t="s">
        <v>10159</v>
      </c>
      <c r="R5938">
        <v>77</v>
      </c>
      <c r="T5938" t="s">
        <v>10160</v>
      </c>
    </row>
    <row r="5939" spans="1:20" x14ac:dyDescent="0.25">
      <c r="A5939" t="s">
        <v>542</v>
      </c>
      <c r="B5939" t="s">
        <v>17938</v>
      </c>
      <c r="C5939" t="s">
        <v>22</v>
      </c>
      <c r="D5939" t="s">
        <v>23</v>
      </c>
      <c r="E5939" t="s">
        <v>5</v>
      </c>
      <c r="G5939" t="s">
        <v>24</v>
      </c>
      <c r="H5939">
        <v>1463057</v>
      </c>
      <c r="I5939">
        <v>1463132</v>
      </c>
      <c r="J5939" t="s">
        <v>25</v>
      </c>
      <c r="N5939" t="s">
        <v>5350</v>
      </c>
      <c r="Q5939" t="s">
        <v>5352</v>
      </c>
      <c r="R5939">
        <v>76</v>
      </c>
      <c r="T5939" t="s">
        <v>5351</v>
      </c>
    </row>
    <row r="5940" spans="1:20" x14ac:dyDescent="0.25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G5940" t="s">
        <v>24</v>
      </c>
      <c r="H5940">
        <v>2759464</v>
      </c>
      <c r="I5940">
        <v>2760021</v>
      </c>
      <c r="J5940" t="s">
        <v>88</v>
      </c>
      <c r="Q5940" t="s">
        <v>10161</v>
      </c>
      <c r="R5940">
        <v>558</v>
      </c>
      <c r="T5940" t="s">
        <v>10162</v>
      </c>
    </row>
    <row r="5941" spans="1:20" x14ac:dyDescent="0.25">
      <c r="A5941" t="s">
        <v>28</v>
      </c>
      <c r="B5941" t="s">
        <v>17938</v>
      </c>
      <c r="C5941" t="s">
        <v>22</v>
      </c>
      <c r="D5941" t="s">
        <v>23</v>
      </c>
      <c r="E5941" t="s">
        <v>5</v>
      </c>
      <c r="G5941" t="s">
        <v>24</v>
      </c>
      <c r="H5941">
        <v>2759464</v>
      </c>
      <c r="I5941">
        <v>2760021</v>
      </c>
      <c r="J5941" t="s">
        <v>88</v>
      </c>
      <c r="K5941" t="s">
        <v>10163</v>
      </c>
      <c r="L5941" t="s">
        <v>10163</v>
      </c>
      <c r="N5941" t="s">
        <v>10164</v>
      </c>
      <c r="Q5941" t="s">
        <v>10161</v>
      </c>
      <c r="R5941">
        <v>558</v>
      </c>
      <c r="S5941">
        <v>185</v>
      </c>
    </row>
    <row r="5942" spans="1:20" x14ac:dyDescent="0.25">
      <c r="A5942" t="s">
        <v>20</v>
      </c>
      <c r="B5942" t="s">
        <v>76</v>
      </c>
      <c r="C5942" t="s">
        <v>22</v>
      </c>
      <c r="D5942" t="s">
        <v>23</v>
      </c>
      <c r="E5942" t="s">
        <v>5</v>
      </c>
      <c r="G5942" t="s">
        <v>24</v>
      </c>
      <c r="H5942">
        <v>2760593</v>
      </c>
      <c r="I5942">
        <v>2760784</v>
      </c>
      <c r="J5942" t="s">
        <v>88</v>
      </c>
      <c r="K5942" t="s">
        <v>17937</v>
      </c>
      <c r="L5942" t="s">
        <v>17937</v>
      </c>
      <c r="M5942" t="s">
        <v>17937</v>
      </c>
      <c r="Q5942" t="s">
        <v>10165</v>
      </c>
      <c r="R5942">
        <v>192</v>
      </c>
      <c r="T5942" t="s">
        <v>10166</v>
      </c>
    </row>
    <row r="5943" spans="1:20" x14ac:dyDescent="0.25">
      <c r="A5943" t="s">
        <v>28</v>
      </c>
      <c r="B5943" t="s">
        <v>159</v>
      </c>
      <c r="C5943" t="s">
        <v>22</v>
      </c>
      <c r="D5943" t="s">
        <v>23</v>
      </c>
      <c r="E5943" t="s">
        <v>5</v>
      </c>
      <c r="G5943" t="s">
        <v>24</v>
      </c>
      <c r="H5943">
        <v>2760593</v>
      </c>
      <c r="I5943">
        <v>2760784</v>
      </c>
      <c r="J5943" t="s">
        <v>88</v>
      </c>
      <c r="K5943" t="s">
        <v>17937</v>
      </c>
      <c r="L5943" t="s">
        <v>17937</v>
      </c>
      <c r="M5943" t="s">
        <v>17937</v>
      </c>
      <c r="N5943" t="s">
        <v>79</v>
      </c>
      <c r="Q5943" t="s">
        <v>10165</v>
      </c>
      <c r="R5943">
        <v>192</v>
      </c>
      <c r="T5943" t="s">
        <v>159</v>
      </c>
    </row>
    <row r="5944" spans="1:20" x14ac:dyDescent="0.25">
      <c r="A5944" t="s">
        <v>20</v>
      </c>
      <c r="B5944" t="s">
        <v>21</v>
      </c>
      <c r="C5944" t="s">
        <v>22</v>
      </c>
      <c r="D5944" t="s">
        <v>23</v>
      </c>
      <c r="E5944" t="s">
        <v>5</v>
      </c>
      <c r="G5944" t="s">
        <v>24</v>
      </c>
      <c r="H5944">
        <v>2760833</v>
      </c>
      <c r="I5944">
        <v>2761096</v>
      </c>
      <c r="J5944" t="s">
        <v>25</v>
      </c>
      <c r="Q5944" t="s">
        <v>10167</v>
      </c>
      <c r="R5944">
        <v>264</v>
      </c>
      <c r="T5944" t="s">
        <v>10168</v>
      </c>
    </row>
    <row r="5945" spans="1:20" x14ac:dyDescent="0.25">
      <c r="A5945" t="s">
        <v>28</v>
      </c>
      <c r="B5945" t="s">
        <v>17938</v>
      </c>
      <c r="C5945" t="s">
        <v>22</v>
      </c>
      <c r="D5945" t="s">
        <v>23</v>
      </c>
      <c r="E5945" t="s">
        <v>5</v>
      </c>
      <c r="G5945" t="s">
        <v>24</v>
      </c>
      <c r="H5945">
        <v>2760833</v>
      </c>
      <c r="I5945">
        <v>2761096</v>
      </c>
      <c r="J5945" t="s">
        <v>25</v>
      </c>
      <c r="K5945" t="s">
        <v>10169</v>
      </c>
      <c r="L5945" t="s">
        <v>10169</v>
      </c>
      <c r="N5945" t="s">
        <v>10170</v>
      </c>
      <c r="Q5945" t="s">
        <v>10167</v>
      </c>
      <c r="R5945">
        <v>264</v>
      </c>
      <c r="S5945">
        <v>87</v>
      </c>
    </row>
    <row r="5946" spans="1:20" x14ac:dyDescent="0.25">
      <c r="A5946" t="s">
        <v>20</v>
      </c>
      <c r="B5946" t="s">
        <v>21</v>
      </c>
      <c r="C5946" t="s">
        <v>22</v>
      </c>
      <c r="D5946" t="s">
        <v>23</v>
      </c>
      <c r="E5946" t="s">
        <v>5</v>
      </c>
      <c r="G5946" t="s">
        <v>24</v>
      </c>
      <c r="H5946">
        <v>2761228</v>
      </c>
      <c r="I5946">
        <v>2761440</v>
      </c>
      <c r="J5946" t="s">
        <v>25</v>
      </c>
      <c r="Q5946" t="s">
        <v>10171</v>
      </c>
      <c r="R5946">
        <v>213</v>
      </c>
      <c r="T5946" t="s">
        <v>10172</v>
      </c>
    </row>
    <row r="5947" spans="1:20" x14ac:dyDescent="0.25">
      <c r="A5947" t="s">
        <v>28</v>
      </c>
      <c r="B5947" t="s">
        <v>17938</v>
      </c>
      <c r="C5947" t="s">
        <v>22</v>
      </c>
      <c r="D5947" t="s">
        <v>23</v>
      </c>
      <c r="E5947" t="s">
        <v>5</v>
      </c>
      <c r="G5947" t="s">
        <v>24</v>
      </c>
      <c r="H5947">
        <v>2761228</v>
      </c>
      <c r="I5947">
        <v>2761440</v>
      </c>
      <c r="J5947" t="s">
        <v>25</v>
      </c>
      <c r="K5947" t="s">
        <v>10173</v>
      </c>
      <c r="L5947" t="s">
        <v>10173</v>
      </c>
      <c r="N5947" t="s">
        <v>10174</v>
      </c>
      <c r="Q5947" t="s">
        <v>10171</v>
      </c>
      <c r="R5947">
        <v>213</v>
      </c>
      <c r="S5947">
        <v>70</v>
      </c>
    </row>
    <row r="5948" spans="1:20" x14ac:dyDescent="0.25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G5948" t="s">
        <v>24</v>
      </c>
      <c r="H5948">
        <v>2761855</v>
      </c>
      <c r="I5948">
        <v>2762376</v>
      </c>
      <c r="J5948" t="s">
        <v>25</v>
      </c>
      <c r="Q5948" t="s">
        <v>10175</v>
      </c>
      <c r="R5948">
        <v>522</v>
      </c>
      <c r="T5948" t="s">
        <v>10176</v>
      </c>
    </row>
    <row r="5949" spans="1:20" x14ac:dyDescent="0.25">
      <c r="A5949" t="s">
        <v>28</v>
      </c>
      <c r="B5949" t="s">
        <v>17938</v>
      </c>
      <c r="C5949" t="s">
        <v>22</v>
      </c>
      <c r="D5949" t="s">
        <v>23</v>
      </c>
      <c r="E5949" t="s">
        <v>5</v>
      </c>
      <c r="G5949" t="s">
        <v>24</v>
      </c>
      <c r="H5949">
        <v>2761855</v>
      </c>
      <c r="I5949">
        <v>2762376</v>
      </c>
      <c r="J5949" t="s">
        <v>25</v>
      </c>
      <c r="K5949" t="s">
        <v>10177</v>
      </c>
      <c r="L5949" t="s">
        <v>10177</v>
      </c>
      <c r="N5949" t="s">
        <v>915</v>
      </c>
      <c r="Q5949" t="s">
        <v>10175</v>
      </c>
      <c r="R5949">
        <v>522</v>
      </c>
      <c r="S5949">
        <v>173</v>
      </c>
    </row>
    <row r="5950" spans="1:20" x14ac:dyDescent="0.25">
      <c r="A5950" t="s">
        <v>20</v>
      </c>
      <c r="B5950" t="s">
        <v>21</v>
      </c>
      <c r="C5950" t="s">
        <v>22</v>
      </c>
      <c r="D5950" t="s">
        <v>23</v>
      </c>
      <c r="E5950" t="s">
        <v>5</v>
      </c>
      <c r="G5950" t="s">
        <v>24</v>
      </c>
      <c r="H5950">
        <v>2762567</v>
      </c>
      <c r="I5950">
        <v>2762806</v>
      </c>
      <c r="J5950" t="s">
        <v>25</v>
      </c>
      <c r="Q5950" t="s">
        <v>10178</v>
      </c>
      <c r="R5950">
        <v>240</v>
      </c>
      <c r="T5950" t="s">
        <v>10179</v>
      </c>
    </row>
    <row r="5951" spans="1:20" x14ac:dyDescent="0.25">
      <c r="A5951" t="s">
        <v>28</v>
      </c>
      <c r="B5951" t="s">
        <v>17938</v>
      </c>
      <c r="C5951" t="s">
        <v>22</v>
      </c>
      <c r="D5951" t="s">
        <v>23</v>
      </c>
      <c r="E5951" t="s">
        <v>5</v>
      </c>
      <c r="G5951" t="s">
        <v>24</v>
      </c>
      <c r="H5951">
        <v>2762567</v>
      </c>
      <c r="I5951">
        <v>2762806</v>
      </c>
      <c r="J5951" t="s">
        <v>25</v>
      </c>
      <c r="K5951" t="s">
        <v>10180</v>
      </c>
      <c r="L5951" t="s">
        <v>10180</v>
      </c>
      <c r="N5951" t="s">
        <v>5976</v>
      </c>
      <c r="Q5951" t="s">
        <v>10178</v>
      </c>
      <c r="R5951">
        <v>240</v>
      </c>
      <c r="S5951">
        <v>79</v>
      </c>
    </row>
    <row r="5952" spans="1:20" x14ac:dyDescent="0.25">
      <c r="A5952" t="s">
        <v>20</v>
      </c>
      <c r="B5952" t="s">
        <v>21</v>
      </c>
      <c r="C5952" t="s">
        <v>22</v>
      </c>
      <c r="D5952" t="s">
        <v>23</v>
      </c>
      <c r="E5952" t="s">
        <v>5</v>
      </c>
      <c r="G5952" t="s">
        <v>24</v>
      </c>
      <c r="H5952">
        <v>2763296</v>
      </c>
      <c r="I5952">
        <v>2764084</v>
      </c>
      <c r="J5952" t="s">
        <v>25</v>
      </c>
      <c r="Q5952" t="s">
        <v>10181</v>
      </c>
      <c r="R5952">
        <v>789</v>
      </c>
      <c r="T5952" t="s">
        <v>10182</v>
      </c>
    </row>
    <row r="5953" spans="1:20" x14ac:dyDescent="0.25">
      <c r="A5953" t="s">
        <v>28</v>
      </c>
      <c r="B5953" t="s">
        <v>17938</v>
      </c>
      <c r="C5953" t="s">
        <v>22</v>
      </c>
      <c r="D5953" t="s">
        <v>23</v>
      </c>
      <c r="E5953" t="s">
        <v>5</v>
      </c>
      <c r="G5953" t="s">
        <v>24</v>
      </c>
      <c r="H5953">
        <v>2763296</v>
      </c>
      <c r="I5953">
        <v>2764084</v>
      </c>
      <c r="J5953" t="s">
        <v>25</v>
      </c>
      <c r="K5953" t="s">
        <v>10183</v>
      </c>
      <c r="L5953" t="s">
        <v>10183</v>
      </c>
      <c r="N5953" t="s">
        <v>79</v>
      </c>
      <c r="Q5953" t="s">
        <v>10181</v>
      </c>
      <c r="R5953">
        <v>789</v>
      </c>
      <c r="S5953">
        <v>262</v>
      </c>
    </row>
    <row r="5954" spans="1:20" x14ac:dyDescent="0.25">
      <c r="A5954" t="s">
        <v>20</v>
      </c>
      <c r="B5954" t="s">
        <v>21</v>
      </c>
      <c r="C5954" t="s">
        <v>22</v>
      </c>
      <c r="D5954" t="s">
        <v>23</v>
      </c>
      <c r="E5954" t="s">
        <v>5</v>
      </c>
      <c r="G5954" t="s">
        <v>24</v>
      </c>
      <c r="H5954">
        <v>2764406</v>
      </c>
      <c r="I5954">
        <v>2764612</v>
      </c>
      <c r="J5954" t="s">
        <v>25</v>
      </c>
      <c r="Q5954" t="s">
        <v>10184</v>
      </c>
      <c r="R5954">
        <v>207</v>
      </c>
      <c r="T5954" t="s">
        <v>10185</v>
      </c>
    </row>
    <row r="5955" spans="1:20" x14ac:dyDescent="0.25">
      <c r="A5955" t="s">
        <v>28</v>
      </c>
      <c r="B5955" t="s">
        <v>17938</v>
      </c>
      <c r="C5955" t="s">
        <v>22</v>
      </c>
      <c r="D5955" t="s">
        <v>23</v>
      </c>
      <c r="E5955" t="s">
        <v>5</v>
      </c>
      <c r="G5955" t="s">
        <v>24</v>
      </c>
      <c r="H5955">
        <v>2764406</v>
      </c>
      <c r="I5955">
        <v>2764612</v>
      </c>
      <c r="J5955" t="s">
        <v>25</v>
      </c>
      <c r="K5955" t="s">
        <v>10186</v>
      </c>
      <c r="L5955" t="s">
        <v>10186</v>
      </c>
      <c r="N5955" t="s">
        <v>79</v>
      </c>
      <c r="Q5955" t="s">
        <v>10184</v>
      </c>
      <c r="R5955">
        <v>207</v>
      </c>
      <c r="S5955">
        <v>68</v>
      </c>
    </row>
    <row r="5956" spans="1:20" x14ac:dyDescent="0.25">
      <c r="A5956" t="s">
        <v>20</v>
      </c>
      <c r="B5956" t="s">
        <v>21</v>
      </c>
      <c r="C5956" t="s">
        <v>22</v>
      </c>
      <c r="D5956" t="s">
        <v>23</v>
      </c>
      <c r="E5956" t="s">
        <v>5</v>
      </c>
      <c r="G5956" t="s">
        <v>24</v>
      </c>
      <c r="H5956">
        <v>2764644</v>
      </c>
      <c r="I5956">
        <v>2764925</v>
      </c>
      <c r="J5956" t="s">
        <v>88</v>
      </c>
      <c r="Q5956" t="s">
        <v>10187</v>
      </c>
      <c r="R5956">
        <v>282</v>
      </c>
    </row>
    <row r="5957" spans="1:20" x14ac:dyDescent="0.25">
      <c r="A5957" t="s">
        <v>28</v>
      </c>
      <c r="B5957" t="s">
        <v>17938</v>
      </c>
      <c r="C5957" t="s">
        <v>22</v>
      </c>
      <c r="D5957" t="s">
        <v>23</v>
      </c>
      <c r="E5957" t="s">
        <v>5</v>
      </c>
      <c r="G5957" t="s">
        <v>24</v>
      </c>
      <c r="H5957">
        <v>2764644</v>
      </c>
      <c r="I5957">
        <v>2764925</v>
      </c>
      <c r="J5957" t="s">
        <v>88</v>
      </c>
      <c r="K5957" t="s">
        <v>10188</v>
      </c>
      <c r="L5957" t="s">
        <v>10188</v>
      </c>
      <c r="N5957" t="s">
        <v>79</v>
      </c>
      <c r="Q5957" t="s">
        <v>10187</v>
      </c>
      <c r="R5957">
        <v>282</v>
      </c>
      <c r="S5957">
        <v>93</v>
      </c>
    </row>
    <row r="5958" spans="1:20" x14ac:dyDescent="0.25">
      <c r="A5958" t="s">
        <v>20</v>
      </c>
      <c r="B5958" t="s">
        <v>21</v>
      </c>
      <c r="C5958" t="s">
        <v>22</v>
      </c>
      <c r="D5958" t="s">
        <v>23</v>
      </c>
      <c r="E5958" t="s">
        <v>5</v>
      </c>
      <c r="G5958" t="s">
        <v>24</v>
      </c>
      <c r="H5958">
        <v>2765080</v>
      </c>
      <c r="I5958">
        <v>2766204</v>
      </c>
      <c r="J5958" t="s">
        <v>88</v>
      </c>
      <c r="Q5958" t="s">
        <v>10189</v>
      </c>
      <c r="R5958">
        <v>1125</v>
      </c>
      <c r="T5958" t="s">
        <v>10190</v>
      </c>
    </row>
    <row r="5959" spans="1:20" x14ac:dyDescent="0.25">
      <c r="A5959" t="s">
        <v>28</v>
      </c>
      <c r="B5959" t="s">
        <v>17938</v>
      </c>
      <c r="C5959" t="s">
        <v>22</v>
      </c>
      <c r="D5959" t="s">
        <v>23</v>
      </c>
      <c r="E5959" t="s">
        <v>5</v>
      </c>
      <c r="G5959" t="s">
        <v>24</v>
      </c>
      <c r="H5959">
        <v>2765080</v>
      </c>
      <c r="I5959">
        <v>2766204</v>
      </c>
      <c r="J5959" t="s">
        <v>88</v>
      </c>
      <c r="K5959" t="s">
        <v>10191</v>
      </c>
      <c r="L5959" t="s">
        <v>10191</v>
      </c>
      <c r="N5959" t="s">
        <v>79</v>
      </c>
      <c r="Q5959" t="s">
        <v>10189</v>
      </c>
      <c r="R5959">
        <v>1125</v>
      </c>
      <c r="S5959">
        <v>374</v>
      </c>
    </row>
    <row r="5960" spans="1:20" x14ac:dyDescent="0.25">
      <c r="A5960" t="s">
        <v>20</v>
      </c>
      <c r="B5960" t="s">
        <v>21</v>
      </c>
      <c r="C5960" t="s">
        <v>22</v>
      </c>
      <c r="D5960" t="s">
        <v>23</v>
      </c>
      <c r="E5960" t="s">
        <v>5</v>
      </c>
      <c r="G5960" t="s">
        <v>24</v>
      </c>
      <c r="H5960">
        <v>2766652</v>
      </c>
      <c r="I5960">
        <v>2767902</v>
      </c>
      <c r="J5960" t="s">
        <v>88</v>
      </c>
      <c r="Q5960" t="s">
        <v>10192</v>
      </c>
      <c r="R5960">
        <v>1251</v>
      </c>
      <c r="T5960" t="s">
        <v>10193</v>
      </c>
    </row>
    <row r="5961" spans="1:20" x14ac:dyDescent="0.25">
      <c r="A5961" t="s">
        <v>28</v>
      </c>
      <c r="B5961" t="s">
        <v>17938</v>
      </c>
      <c r="C5961" t="s">
        <v>22</v>
      </c>
      <c r="D5961" t="s">
        <v>23</v>
      </c>
      <c r="E5961" t="s">
        <v>5</v>
      </c>
      <c r="G5961" t="s">
        <v>24</v>
      </c>
      <c r="H5961">
        <v>2766652</v>
      </c>
      <c r="I5961">
        <v>2767902</v>
      </c>
      <c r="J5961" t="s">
        <v>88</v>
      </c>
      <c r="K5961" t="s">
        <v>10194</v>
      </c>
      <c r="L5961" t="s">
        <v>10194</v>
      </c>
      <c r="N5961" t="s">
        <v>10195</v>
      </c>
      <c r="Q5961" t="s">
        <v>10192</v>
      </c>
      <c r="R5961">
        <v>1251</v>
      </c>
      <c r="S5961">
        <v>416</v>
      </c>
    </row>
    <row r="5962" spans="1:20" x14ac:dyDescent="0.25">
      <c r="A5962" t="s">
        <v>20</v>
      </c>
      <c r="B5962" t="s">
        <v>21</v>
      </c>
      <c r="C5962" t="s">
        <v>22</v>
      </c>
      <c r="D5962" t="s">
        <v>23</v>
      </c>
      <c r="E5962" t="s">
        <v>5</v>
      </c>
      <c r="G5962" t="s">
        <v>24</v>
      </c>
      <c r="H5962">
        <v>2768074</v>
      </c>
      <c r="I5962">
        <v>2768739</v>
      </c>
      <c r="J5962" t="s">
        <v>25</v>
      </c>
      <c r="Q5962" t="s">
        <v>10196</v>
      </c>
      <c r="R5962">
        <v>666</v>
      </c>
      <c r="T5962" t="s">
        <v>10197</v>
      </c>
    </row>
    <row r="5963" spans="1:20" x14ac:dyDescent="0.25">
      <c r="A5963" t="s">
        <v>28</v>
      </c>
      <c r="B5963" t="s">
        <v>17938</v>
      </c>
      <c r="C5963" t="s">
        <v>22</v>
      </c>
      <c r="D5963" t="s">
        <v>23</v>
      </c>
      <c r="E5963" t="s">
        <v>5</v>
      </c>
      <c r="G5963" t="s">
        <v>24</v>
      </c>
      <c r="H5963">
        <v>2768074</v>
      </c>
      <c r="I5963">
        <v>2768739</v>
      </c>
      <c r="J5963" t="s">
        <v>25</v>
      </c>
      <c r="K5963" t="s">
        <v>10198</v>
      </c>
      <c r="L5963" t="s">
        <v>10198</v>
      </c>
      <c r="N5963" t="s">
        <v>10199</v>
      </c>
      <c r="Q5963" t="s">
        <v>10196</v>
      </c>
      <c r="R5963">
        <v>666</v>
      </c>
      <c r="S5963">
        <v>221</v>
      </c>
    </row>
    <row r="5964" spans="1:20" x14ac:dyDescent="0.25">
      <c r="A5964" t="s">
        <v>20</v>
      </c>
      <c r="B5964" t="s">
        <v>21</v>
      </c>
      <c r="C5964" t="s">
        <v>22</v>
      </c>
      <c r="D5964" t="s">
        <v>23</v>
      </c>
      <c r="E5964" t="s">
        <v>5</v>
      </c>
      <c r="G5964" t="s">
        <v>24</v>
      </c>
      <c r="H5964">
        <v>2768736</v>
      </c>
      <c r="I5964">
        <v>2769065</v>
      </c>
      <c r="J5964" t="s">
        <v>25</v>
      </c>
      <c r="Q5964" t="s">
        <v>10200</v>
      </c>
      <c r="R5964">
        <v>330</v>
      </c>
      <c r="T5964" t="s">
        <v>10201</v>
      </c>
    </row>
    <row r="5965" spans="1:20" x14ac:dyDescent="0.25">
      <c r="A5965" t="s">
        <v>28</v>
      </c>
      <c r="B5965" t="s">
        <v>17938</v>
      </c>
      <c r="C5965" t="s">
        <v>22</v>
      </c>
      <c r="D5965" t="s">
        <v>23</v>
      </c>
      <c r="E5965" t="s">
        <v>5</v>
      </c>
      <c r="G5965" t="s">
        <v>24</v>
      </c>
      <c r="H5965">
        <v>2768736</v>
      </c>
      <c r="I5965">
        <v>2769065</v>
      </c>
      <c r="J5965" t="s">
        <v>25</v>
      </c>
      <c r="K5965" t="s">
        <v>10202</v>
      </c>
      <c r="L5965" t="s">
        <v>10202</v>
      </c>
      <c r="N5965" t="s">
        <v>79</v>
      </c>
      <c r="Q5965" t="s">
        <v>10200</v>
      </c>
      <c r="R5965">
        <v>330</v>
      </c>
      <c r="S5965">
        <v>109</v>
      </c>
    </row>
    <row r="5966" spans="1:20" x14ac:dyDescent="0.25">
      <c r="A5966" t="s">
        <v>20</v>
      </c>
      <c r="B5966" t="s">
        <v>21</v>
      </c>
      <c r="C5966" t="s">
        <v>22</v>
      </c>
      <c r="D5966" t="s">
        <v>23</v>
      </c>
      <c r="E5966" t="s">
        <v>5</v>
      </c>
      <c r="G5966" t="s">
        <v>24</v>
      </c>
      <c r="H5966">
        <v>2769077</v>
      </c>
      <c r="I5966">
        <v>2769538</v>
      </c>
      <c r="J5966" t="s">
        <v>25</v>
      </c>
      <c r="Q5966" t="s">
        <v>10203</v>
      </c>
      <c r="R5966">
        <v>462</v>
      </c>
      <c r="T5966" t="s">
        <v>10204</v>
      </c>
    </row>
    <row r="5967" spans="1:20" x14ac:dyDescent="0.25">
      <c r="A5967" t="s">
        <v>28</v>
      </c>
      <c r="B5967" t="s">
        <v>17938</v>
      </c>
      <c r="C5967" t="s">
        <v>22</v>
      </c>
      <c r="D5967" t="s">
        <v>23</v>
      </c>
      <c r="E5967" t="s">
        <v>5</v>
      </c>
      <c r="G5967" t="s">
        <v>24</v>
      </c>
      <c r="H5967">
        <v>2769077</v>
      </c>
      <c r="I5967">
        <v>2769538</v>
      </c>
      <c r="J5967" t="s">
        <v>25</v>
      </c>
      <c r="K5967" t="s">
        <v>10205</v>
      </c>
      <c r="L5967" t="s">
        <v>10205</v>
      </c>
      <c r="N5967" t="s">
        <v>5597</v>
      </c>
      <c r="Q5967" t="s">
        <v>10203</v>
      </c>
      <c r="R5967">
        <v>462</v>
      </c>
      <c r="S5967">
        <v>153</v>
      </c>
    </row>
    <row r="5968" spans="1:20" x14ac:dyDescent="0.25">
      <c r="A5968" t="s">
        <v>20</v>
      </c>
      <c r="B5968" t="s">
        <v>21</v>
      </c>
      <c r="C5968" t="s">
        <v>22</v>
      </c>
      <c r="D5968" t="s">
        <v>23</v>
      </c>
      <c r="E5968" t="s">
        <v>5</v>
      </c>
      <c r="G5968" t="s">
        <v>24</v>
      </c>
      <c r="H5968">
        <v>2769592</v>
      </c>
      <c r="I5968">
        <v>2770698</v>
      </c>
      <c r="J5968" t="s">
        <v>25</v>
      </c>
      <c r="Q5968" t="s">
        <v>10206</v>
      </c>
      <c r="R5968">
        <v>1107</v>
      </c>
      <c r="T5968" t="s">
        <v>10207</v>
      </c>
    </row>
    <row r="5969" spans="1:20" x14ac:dyDescent="0.25">
      <c r="A5969" t="s">
        <v>28</v>
      </c>
      <c r="B5969" t="s">
        <v>17938</v>
      </c>
      <c r="C5969" t="s">
        <v>22</v>
      </c>
      <c r="D5969" t="s">
        <v>23</v>
      </c>
      <c r="E5969" t="s">
        <v>5</v>
      </c>
      <c r="G5969" t="s">
        <v>24</v>
      </c>
      <c r="H5969">
        <v>2769592</v>
      </c>
      <c r="I5969">
        <v>2770698</v>
      </c>
      <c r="J5969" t="s">
        <v>25</v>
      </c>
      <c r="K5969" t="s">
        <v>10208</v>
      </c>
      <c r="L5969" t="s">
        <v>10208</v>
      </c>
      <c r="N5969" t="s">
        <v>10209</v>
      </c>
      <c r="Q5969" t="s">
        <v>10206</v>
      </c>
      <c r="R5969">
        <v>1107</v>
      </c>
      <c r="S5969">
        <v>368</v>
      </c>
    </row>
    <row r="5970" spans="1:20" x14ac:dyDescent="0.25">
      <c r="A5970" t="s">
        <v>20</v>
      </c>
      <c r="B5970" t="s">
        <v>21</v>
      </c>
      <c r="C5970" t="s">
        <v>22</v>
      </c>
      <c r="D5970" t="s">
        <v>23</v>
      </c>
      <c r="E5970" t="s">
        <v>5</v>
      </c>
      <c r="G5970" t="s">
        <v>24</v>
      </c>
      <c r="H5970">
        <v>2770779</v>
      </c>
      <c r="I5970">
        <v>2771426</v>
      </c>
      <c r="J5970" t="s">
        <v>25</v>
      </c>
      <c r="Q5970" t="s">
        <v>10210</v>
      </c>
      <c r="R5970">
        <v>648</v>
      </c>
      <c r="T5970" t="s">
        <v>10211</v>
      </c>
    </row>
    <row r="5971" spans="1:20" x14ac:dyDescent="0.25">
      <c r="A5971" t="s">
        <v>28</v>
      </c>
      <c r="B5971" t="s">
        <v>17938</v>
      </c>
      <c r="C5971" t="s">
        <v>22</v>
      </c>
      <c r="D5971" t="s">
        <v>23</v>
      </c>
      <c r="E5971" t="s">
        <v>5</v>
      </c>
      <c r="G5971" t="s">
        <v>24</v>
      </c>
      <c r="H5971">
        <v>2770779</v>
      </c>
      <c r="I5971">
        <v>2771426</v>
      </c>
      <c r="J5971" t="s">
        <v>25</v>
      </c>
      <c r="K5971" t="s">
        <v>10212</v>
      </c>
      <c r="L5971" t="s">
        <v>10212</v>
      </c>
      <c r="N5971" t="s">
        <v>10213</v>
      </c>
      <c r="Q5971" t="s">
        <v>10210</v>
      </c>
      <c r="R5971">
        <v>648</v>
      </c>
      <c r="S5971">
        <v>215</v>
      </c>
    </row>
    <row r="5972" spans="1:20" x14ac:dyDescent="0.25">
      <c r="A5972" t="s">
        <v>20</v>
      </c>
      <c r="B5972" t="s">
        <v>21</v>
      </c>
      <c r="C5972" t="s">
        <v>22</v>
      </c>
      <c r="D5972" t="s">
        <v>23</v>
      </c>
      <c r="E5972" t="s">
        <v>5</v>
      </c>
      <c r="G5972" t="s">
        <v>24</v>
      </c>
      <c r="H5972">
        <v>2771430</v>
      </c>
      <c r="I5972">
        <v>2772800</v>
      </c>
      <c r="J5972" t="s">
        <v>25</v>
      </c>
      <c r="Q5972" t="s">
        <v>10214</v>
      </c>
      <c r="R5972">
        <v>1371</v>
      </c>
      <c r="T5972" t="s">
        <v>10215</v>
      </c>
    </row>
    <row r="5973" spans="1:20" x14ac:dyDescent="0.25">
      <c r="A5973" t="s">
        <v>28</v>
      </c>
      <c r="B5973" t="s">
        <v>17938</v>
      </c>
      <c r="C5973" t="s">
        <v>22</v>
      </c>
      <c r="D5973" t="s">
        <v>23</v>
      </c>
      <c r="E5973" t="s">
        <v>5</v>
      </c>
      <c r="G5973" t="s">
        <v>24</v>
      </c>
      <c r="H5973">
        <v>2771430</v>
      </c>
      <c r="I5973">
        <v>2772800</v>
      </c>
      <c r="J5973" t="s">
        <v>25</v>
      </c>
      <c r="K5973" t="s">
        <v>10216</v>
      </c>
      <c r="L5973" t="s">
        <v>10216</v>
      </c>
      <c r="N5973" t="s">
        <v>10217</v>
      </c>
      <c r="Q5973" t="s">
        <v>10214</v>
      </c>
      <c r="R5973">
        <v>1371</v>
      </c>
      <c r="S5973">
        <v>456</v>
      </c>
    </row>
    <row r="5974" spans="1:20" x14ac:dyDescent="0.25">
      <c r="A5974" t="s">
        <v>20</v>
      </c>
      <c r="B5974" t="s">
        <v>21</v>
      </c>
      <c r="C5974" t="s">
        <v>22</v>
      </c>
      <c r="D5974" t="s">
        <v>23</v>
      </c>
      <c r="E5974" t="s">
        <v>5</v>
      </c>
      <c r="G5974" t="s">
        <v>24</v>
      </c>
      <c r="H5974">
        <v>2772924</v>
      </c>
      <c r="I5974">
        <v>2773598</v>
      </c>
      <c r="J5974" t="s">
        <v>25</v>
      </c>
      <c r="Q5974" t="s">
        <v>10218</v>
      </c>
      <c r="R5974">
        <v>675</v>
      </c>
      <c r="T5974" t="s">
        <v>10219</v>
      </c>
    </row>
    <row r="5975" spans="1:20" x14ac:dyDescent="0.25">
      <c r="A5975" t="s">
        <v>28</v>
      </c>
      <c r="B5975" t="s">
        <v>17938</v>
      </c>
      <c r="C5975" t="s">
        <v>22</v>
      </c>
      <c r="D5975" t="s">
        <v>23</v>
      </c>
      <c r="E5975" t="s">
        <v>5</v>
      </c>
      <c r="G5975" t="s">
        <v>24</v>
      </c>
      <c r="H5975">
        <v>2772924</v>
      </c>
      <c r="I5975">
        <v>2773598</v>
      </c>
      <c r="J5975" t="s">
        <v>25</v>
      </c>
      <c r="K5975" t="s">
        <v>10220</v>
      </c>
      <c r="L5975" t="s">
        <v>10220</v>
      </c>
      <c r="N5975" t="s">
        <v>10221</v>
      </c>
      <c r="Q5975" t="s">
        <v>10218</v>
      </c>
      <c r="R5975">
        <v>675</v>
      </c>
      <c r="S5975">
        <v>224</v>
      </c>
    </row>
    <row r="5976" spans="1:20" x14ac:dyDescent="0.25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G5976" t="s">
        <v>24</v>
      </c>
      <c r="H5976">
        <v>2773598</v>
      </c>
      <c r="I5976">
        <v>2775061</v>
      </c>
      <c r="J5976" t="s">
        <v>25</v>
      </c>
      <c r="Q5976" t="s">
        <v>10222</v>
      </c>
      <c r="R5976">
        <v>1464</v>
      </c>
      <c r="T5976" t="s">
        <v>10223</v>
      </c>
    </row>
    <row r="5977" spans="1:20" x14ac:dyDescent="0.25">
      <c r="A5977" t="s">
        <v>28</v>
      </c>
      <c r="B5977" t="s">
        <v>17938</v>
      </c>
      <c r="C5977" t="s">
        <v>22</v>
      </c>
      <c r="D5977" t="s">
        <v>23</v>
      </c>
      <c r="E5977" t="s">
        <v>5</v>
      </c>
      <c r="G5977" t="s">
        <v>24</v>
      </c>
      <c r="H5977">
        <v>2773598</v>
      </c>
      <c r="I5977">
        <v>2775061</v>
      </c>
      <c r="J5977" t="s">
        <v>25</v>
      </c>
      <c r="K5977" t="s">
        <v>10224</v>
      </c>
      <c r="L5977" t="s">
        <v>10224</v>
      </c>
      <c r="N5977" t="s">
        <v>9643</v>
      </c>
      <c r="Q5977" t="s">
        <v>10222</v>
      </c>
      <c r="R5977">
        <v>1464</v>
      </c>
      <c r="S5977">
        <v>487</v>
      </c>
    </row>
    <row r="5978" spans="1:20" x14ac:dyDescent="0.25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G5978" t="s">
        <v>24</v>
      </c>
      <c r="H5978">
        <v>2775142</v>
      </c>
      <c r="I5978">
        <v>2776263</v>
      </c>
      <c r="J5978" t="s">
        <v>25</v>
      </c>
      <c r="Q5978" t="s">
        <v>10225</v>
      </c>
      <c r="R5978">
        <v>1122</v>
      </c>
      <c r="T5978" t="s">
        <v>10226</v>
      </c>
    </row>
    <row r="5979" spans="1:20" x14ac:dyDescent="0.25">
      <c r="A5979" t="s">
        <v>28</v>
      </c>
      <c r="B5979" t="s">
        <v>17938</v>
      </c>
      <c r="C5979" t="s">
        <v>22</v>
      </c>
      <c r="D5979" t="s">
        <v>23</v>
      </c>
      <c r="E5979" t="s">
        <v>5</v>
      </c>
      <c r="G5979" t="s">
        <v>24</v>
      </c>
      <c r="H5979">
        <v>2775142</v>
      </c>
      <c r="I5979">
        <v>2776263</v>
      </c>
      <c r="J5979" t="s">
        <v>25</v>
      </c>
      <c r="K5979" t="s">
        <v>10227</v>
      </c>
      <c r="L5979" t="s">
        <v>10227</v>
      </c>
      <c r="N5979" t="s">
        <v>10228</v>
      </c>
      <c r="Q5979" t="s">
        <v>10225</v>
      </c>
      <c r="R5979">
        <v>1122</v>
      </c>
      <c r="S5979">
        <v>373</v>
      </c>
    </row>
    <row r="5980" spans="1:20" x14ac:dyDescent="0.25">
      <c r="A5980" t="s">
        <v>20</v>
      </c>
      <c r="B5980" t="s">
        <v>21</v>
      </c>
      <c r="C5980" t="s">
        <v>22</v>
      </c>
      <c r="D5980" t="s">
        <v>23</v>
      </c>
      <c r="E5980" t="s">
        <v>5</v>
      </c>
      <c r="G5980" t="s">
        <v>24</v>
      </c>
      <c r="H5980">
        <v>2776303</v>
      </c>
      <c r="I5980">
        <v>2777637</v>
      </c>
      <c r="J5980" t="s">
        <v>88</v>
      </c>
      <c r="Q5980" t="s">
        <v>10229</v>
      </c>
      <c r="R5980">
        <v>1335</v>
      </c>
      <c r="T5980" t="s">
        <v>10230</v>
      </c>
    </row>
    <row r="5981" spans="1:20" x14ac:dyDescent="0.25">
      <c r="A5981" t="s">
        <v>28</v>
      </c>
      <c r="B5981" t="s">
        <v>17938</v>
      </c>
      <c r="C5981" t="s">
        <v>22</v>
      </c>
      <c r="D5981" t="s">
        <v>23</v>
      </c>
      <c r="E5981" t="s">
        <v>5</v>
      </c>
      <c r="G5981" t="s">
        <v>24</v>
      </c>
      <c r="H5981">
        <v>2776303</v>
      </c>
      <c r="I5981">
        <v>2777637</v>
      </c>
      <c r="J5981" t="s">
        <v>88</v>
      </c>
      <c r="K5981" t="s">
        <v>10231</v>
      </c>
      <c r="L5981" t="s">
        <v>10231</v>
      </c>
      <c r="N5981" t="s">
        <v>79</v>
      </c>
      <c r="Q5981" t="s">
        <v>10229</v>
      </c>
      <c r="R5981">
        <v>1335</v>
      </c>
      <c r="S5981">
        <v>444</v>
      </c>
    </row>
    <row r="5982" spans="1:20" x14ac:dyDescent="0.25">
      <c r="A5982" t="s">
        <v>20</v>
      </c>
      <c r="B5982" t="s">
        <v>21</v>
      </c>
      <c r="C5982" t="s">
        <v>22</v>
      </c>
      <c r="D5982" t="s">
        <v>23</v>
      </c>
      <c r="E5982" t="s">
        <v>5</v>
      </c>
      <c r="G5982" t="s">
        <v>24</v>
      </c>
      <c r="H5982">
        <v>2777641</v>
      </c>
      <c r="I5982">
        <v>2778870</v>
      </c>
      <c r="J5982" t="s">
        <v>88</v>
      </c>
      <c r="Q5982" t="s">
        <v>10232</v>
      </c>
      <c r="R5982">
        <v>1230</v>
      </c>
      <c r="T5982" t="s">
        <v>10233</v>
      </c>
    </row>
    <row r="5983" spans="1:20" x14ac:dyDescent="0.25">
      <c r="A5983" t="s">
        <v>28</v>
      </c>
      <c r="B5983" t="s">
        <v>17938</v>
      </c>
      <c r="C5983" t="s">
        <v>22</v>
      </c>
      <c r="D5983" t="s">
        <v>23</v>
      </c>
      <c r="E5983" t="s">
        <v>5</v>
      </c>
      <c r="G5983" t="s">
        <v>24</v>
      </c>
      <c r="H5983">
        <v>2777641</v>
      </c>
      <c r="I5983">
        <v>2778870</v>
      </c>
      <c r="J5983" t="s">
        <v>88</v>
      </c>
      <c r="K5983" t="s">
        <v>10234</v>
      </c>
      <c r="L5983" t="s">
        <v>10234</v>
      </c>
      <c r="N5983" t="s">
        <v>10235</v>
      </c>
      <c r="Q5983" t="s">
        <v>10232</v>
      </c>
      <c r="R5983">
        <v>1230</v>
      </c>
      <c r="S5983">
        <v>409</v>
      </c>
    </row>
    <row r="5984" spans="1:20" x14ac:dyDescent="0.25">
      <c r="A5984" t="s">
        <v>20</v>
      </c>
      <c r="B5984" t="s">
        <v>76</v>
      </c>
      <c r="C5984" t="s">
        <v>22</v>
      </c>
      <c r="D5984" t="s">
        <v>23</v>
      </c>
      <c r="E5984" t="s">
        <v>5</v>
      </c>
      <c r="G5984" t="s">
        <v>24</v>
      </c>
      <c r="H5984">
        <v>2778926</v>
      </c>
      <c r="I5984">
        <v>2779142</v>
      </c>
      <c r="J5984" t="s">
        <v>25</v>
      </c>
      <c r="K5984" t="s">
        <v>17937</v>
      </c>
      <c r="L5984" t="s">
        <v>17937</v>
      </c>
      <c r="M5984" t="s">
        <v>17937</v>
      </c>
      <c r="Q5984" t="s">
        <v>10236</v>
      </c>
      <c r="R5984">
        <v>217</v>
      </c>
      <c r="T5984" t="s">
        <v>159</v>
      </c>
    </row>
    <row r="5985" spans="1:20" x14ac:dyDescent="0.25">
      <c r="A5985" t="s">
        <v>28</v>
      </c>
      <c r="B5985" t="s">
        <v>159</v>
      </c>
      <c r="C5985" t="s">
        <v>22</v>
      </c>
      <c r="D5985" t="s">
        <v>23</v>
      </c>
      <c r="E5985" t="s">
        <v>5</v>
      </c>
      <c r="G5985" t="s">
        <v>24</v>
      </c>
      <c r="H5985">
        <v>2778926</v>
      </c>
      <c r="I5985">
        <v>2779142</v>
      </c>
      <c r="J5985" t="s">
        <v>25</v>
      </c>
      <c r="K5985" t="s">
        <v>17937</v>
      </c>
      <c r="L5985" t="s">
        <v>17937</v>
      </c>
      <c r="M5985" t="s">
        <v>17937</v>
      </c>
      <c r="N5985" t="s">
        <v>79</v>
      </c>
      <c r="Q5985" t="s">
        <v>10236</v>
      </c>
      <c r="R5985">
        <v>217</v>
      </c>
      <c r="T5985" t="s">
        <v>159</v>
      </c>
    </row>
    <row r="5986" spans="1:20" x14ac:dyDescent="0.25">
      <c r="A5986" t="s">
        <v>20</v>
      </c>
      <c r="B5986" t="s">
        <v>21</v>
      </c>
      <c r="C5986" t="s">
        <v>22</v>
      </c>
      <c r="D5986" t="s">
        <v>23</v>
      </c>
      <c r="E5986" t="s">
        <v>5</v>
      </c>
      <c r="G5986" t="s">
        <v>24</v>
      </c>
      <c r="H5986">
        <v>2779121</v>
      </c>
      <c r="I5986">
        <v>2780257</v>
      </c>
      <c r="J5986" t="s">
        <v>25</v>
      </c>
      <c r="Q5986" t="s">
        <v>10237</v>
      </c>
      <c r="R5986">
        <v>1137</v>
      </c>
      <c r="T5986" t="s">
        <v>10238</v>
      </c>
    </row>
    <row r="5987" spans="1:20" x14ac:dyDescent="0.25">
      <c r="A5987" t="s">
        <v>28</v>
      </c>
      <c r="B5987" t="s">
        <v>17938</v>
      </c>
      <c r="C5987" t="s">
        <v>22</v>
      </c>
      <c r="D5987" t="s">
        <v>23</v>
      </c>
      <c r="E5987" t="s">
        <v>5</v>
      </c>
      <c r="G5987" t="s">
        <v>24</v>
      </c>
      <c r="H5987">
        <v>2779121</v>
      </c>
      <c r="I5987">
        <v>2780257</v>
      </c>
      <c r="J5987" t="s">
        <v>25</v>
      </c>
      <c r="K5987" t="s">
        <v>10239</v>
      </c>
      <c r="L5987" t="s">
        <v>10239</v>
      </c>
      <c r="N5987" t="s">
        <v>10240</v>
      </c>
      <c r="Q5987" t="s">
        <v>10237</v>
      </c>
      <c r="R5987">
        <v>1137</v>
      </c>
      <c r="S5987">
        <v>378</v>
      </c>
    </row>
    <row r="5988" spans="1:20" x14ac:dyDescent="0.25">
      <c r="A5988" t="s">
        <v>20</v>
      </c>
      <c r="B5988" t="s">
        <v>21</v>
      </c>
      <c r="C5988" t="s">
        <v>22</v>
      </c>
      <c r="D5988" t="s">
        <v>23</v>
      </c>
      <c r="E5988" t="s">
        <v>5</v>
      </c>
      <c r="G5988" t="s">
        <v>24</v>
      </c>
      <c r="H5988">
        <v>2780241</v>
      </c>
      <c r="I5988">
        <v>2781104</v>
      </c>
      <c r="J5988" t="s">
        <v>25</v>
      </c>
      <c r="Q5988" t="s">
        <v>10241</v>
      </c>
      <c r="R5988">
        <v>864</v>
      </c>
      <c r="T5988" t="s">
        <v>10242</v>
      </c>
    </row>
    <row r="5989" spans="1:20" x14ac:dyDescent="0.25">
      <c r="A5989" t="s">
        <v>28</v>
      </c>
      <c r="B5989" t="s">
        <v>17938</v>
      </c>
      <c r="C5989" t="s">
        <v>22</v>
      </c>
      <c r="D5989" t="s">
        <v>23</v>
      </c>
      <c r="E5989" t="s">
        <v>5</v>
      </c>
      <c r="G5989" t="s">
        <v>24</v>
      </c>
      <c r="H5989">
        <v>2780241</v>
      </c>
      <c r="I5989">
        <v>2781104</v>
      </c>
      <c r="J5989" t="s">
        <v>25</v>
      </c>
      <c r="K5989" t="s">
        <v>10243</v>
      </c>
      <c r="L5989" t="s">
        <v>10243</v>
      </c>
      <c r="N5989" t="s">
        <v>10244</v>
      </c>
      <c r="Q5989" t="s">
        <v>10241</v>
      </c>
      <c r="R5989">
        <v>864</v>
      </c>
      <c r="S5989">
        <v>287</v>
      </c>
    </row>
    <row r="5990" spans="1:20" x14ac:dyDescent="0.25">
      <c r="A5990" t="s">
        <v>20</v>
      </c>
      <c r="B5990" t="s">
        <v>21</v>
      </c>
      <c r="C5990" t="s">
        <v>22</v>
      </c>
      <c r="D5990" t="s">
        <v>23</v>
      </c>
      <c r="E5990" t="s">
        <v>5</v>
      </c>
      <c r="G5990" t="s">
        <v>24</v>
      </c>
      <c r="H5990">
        <v>2781433</v>
      </c>
      <c r="I5990">
        <v>2782443</v>
      </c>
      <c r="J5990" t="s">
        <v>25</v>
      </c>
      <c r="O5990" t="s">
        <v>10245</v>
      </c>
      <c r="Q5990" t="s">
        <v>10246</v>
      </c>
      <c r="R5990">
        <v>1011</v>
      </c>
      <c r="T5990" t="s">
        <v>10247</v>
      </c>
    </row>
    <row r="5991" spans="1:20" x14ac:dyDescent="0.25">
      <c r="A5991" t="s">
        <v>28</v>
      </c>
      <c r="B5991" t="s">
        <v>17938</v>
      </c>
      <c r="C5991" t="s">
        <v>22</v>
      </c>
      <c r="D5991" t="s">
        <v>23</v>
      </c>
      <c r="E5991" t="s">
        <v>5</v>
      </c>
      <c r="G5991" t="s">
        <v>24</v>
      </c>
      <c r="H5991">
        <v>2781433</v>
      </c>
      <c r="I5991">
        <v>2782443</v>
      </c>
      <c r="J5991" t="s">
        <v>25</v>
      </c>
      <c r="K5991" t="s">
        <v>10248</v>
      </c>
      <c r="L5991" t="s">
        <v>10248</v>
      </c>
      <c r="N5991" t="s">
        <v>10249</v>
      </c>
      <c r="O5991" t="s">
        <v>10245</v>
      </c>
      <c r="Q5991" t="s">
        <v>10246</v>
      </c>
      <c r="R5991">
        <v>1011</v>
      </c>
      <c r="S5991">
        <v>336</v>
      </c>
    </row>
    <row r="5992" spans="1:20" x14ac:dyDescent="0.25">
      <c r="A5992" t="s">
        <v>20</v>
      </c>
      <c r="B5992" t="s">
        <v>21</v>
      </c>
      <c r="C5992" t="s">
        <v>22</v>
      </c>
      <c r="D5992" t="s">
        <v>23</v>
      </c>
      <c r="E5992" t="s">
        <v>5</v>
      </c>
      <c r="G5992" t="s">
        <v>24</v>
      </c>
      <c r="H5992">
        <v>2782759</v>
      </c>
      <c r="I5992">
        <v>2783538</v>
      </c>
      <c r="J5992" t="s">
        <v>25</v>
      </c>
      <c r="Q5992" t="s">
        <v>10250</v>
      </c>
      <c r="R5992">
        <v>780</v>
      </c>
      <c r="T5992" t="s">
        <v>10251</v>
      </c>
    </row>
    <row r="5993" spans="1:20" x14ac:dyDescent="0.25">
      <c r="A5993" t="s">
        <v>28</v>
      </c>
      <c r="B5993" t="s">
        <v>17938</v>
      </c>
      <c r="C5993" t="s">
        <v>22</v>
      </c>
      <c r="D5993" t="s">
        <v>23</v>
      </c>
      <c r="E5993" t="s">
        <v>5</v>
      </c>
      <c r="G5993" t="s">
        <v>24</v>
      </c>
      <c r="H5993">
        <v>2782759</v>
      </c>
      <c r="I5993">
        <v>2783538</v>
      </c>
      <c r="J5993" t="s">
        <v>25</v>
      </c>
      <c r="K5993" t="s">
        <v>10252</v>
      </c>
      <c r="L5993" t="s">
        <v>10252</v>
      </c>
      <c r="N5993" t="s">
        <v>10253</v>
      </c>
      <c r="Q5993" t="s">
        <v>10250</v>
      </c>
      <c r="R5993">
        <v>780</v>
      </c>
      <c r="S5993">
        <v>259</v>
      </c>
    </row>
    <row r="5994" spans="1:20" x14ac:dyDescent="0.25">
      <c r="A5994" t="s">
        <v>20</v>
      </c>
      <c r="B5994" t="s">
        <v>21</v>
      </c>
      <c r="C5994" t="s">
        <v>22</v>
      </c>
      <c r="D5994" t="s">
        <v>23</v>
      </c>
      <c r="E5994" t="s">
        <v>5</v>
      </c>
      <c r="G5994" t="s">
        <v>24</v>
      </c>
      <c r="H5994">
        <v>2783563</v>
      </c>
      <c r="I5994">
        <v>2784609</v>
      </c>
      <c r="J5994" t="s">
        <v>25</v>
      </c>
      <c r="Q5994" t="s">
        <v>10254</v>
      </c>
      <c r="R5994">
        <v>1047</v>
      </c>
      <c r="T5994" t="s">
        <v>10255</v>
      </c>
    </row>
    <row r="5995" spans="1:20" x14ac:dyDescent="0.25">
      <c r="A5995" t="s">
        <v>28</v>
      </c>
      <c r="B5995" t="s">
        <v>17938</v>
      </c>
      <c r="C5995" t="s">
        <v>22</v>
      </c>
      <c r="D5995" t="s">
        <v>23</v>
      </c>
      <c r="E5995" t="s">
        <v>5</v>
      </c>
      <c r="G5995" t="s">
        <v>24</v>
      </c>
      <c r="H5995">
        <v>2783563</v>
      </c>
      <c r="I5995">
        <v>2784609</v>
      </c>
      <c r="J5995" t="s">
        <v>25</v>
      </c>
      <c r="K5995" t="s">
        <v>10256</v>
      </c>
      <c r="L5995" t="s">
        <v>10256</v>
      </c>
      <c r="N5995" t="s">
        <v>10257</v>
      </c>
      <c r="Q5995" t="s">
        <v>10254</v>
      </c>
      <c r="R5995">
        <v>1047</v>
      </c>
      <c r="S5995">
        <v>348</v>
      </c>
    </row>
    <row r="5996" spans="1:20" x14ac:dyDescent="0.25">
      <c r="A5996" t="s">
        <v>20</v>
      </c>
      <c r="B5996" t="s">
        <v>21</v>
      </c>
      <c r="C5996" t="s">
        <v>22</v>
      </c>
      <c r="D5996" t="s">
        <v>23</v>
      </c>
      <c r="E5996" t="s">
        <v>5</v>
      </c>
      <c r="G5996" t="s">
        <v>24</v>
      </c>
      <c r="H5996">
        <v>2784691</v>
      </c>
      <c r="I5996">
        <v>2785512</v>
      </c>
      <c r="J5996" t="s">
        <v>88</v>
      </c>
      <c r="Q5996" t="s">
        <v>10258</v>
      </c>
      <c r="R5996">
        <v>822</v>
      </c>
      <c r="T5996" t="s">
        <v>10259</v>
      </c>
    </row>
    <row r="5997" spans="1:20" x14ac:dyDescent="0.25">
      <c r="A5997" t="s">
        <v>28</v>
      </c>
      <c r="B5997" t="s">
        <v>17938</v>
      </c>
      <c r="C5997" t="s">
        <v>22</v>
      </c>
      <c r="D5997" t="s">
        <v>23</v>
      </c>
      <c r="E5997" t="s">
        <v>5</v>
      </c>
      <c r="G5997" t="s">
        <v>24</v>
      </c>
      <c r="H5997">
        <v>2784691</v>
      </c>
      <c r="I5997">
        <v>2785512</v>
      </c>
      <c r="J5997" t="s">
        <v>88</v>
      </c>
      <c r="K5997" t="s">
        <v>10260</v>
      </c>
      <c r="L5997" t="s">
        <v>10260</v>
      </c>
      <c r="N5997" t="s">
        <v>10261</v>
      </c>
      <c r="Q5997" t="s">
        <v>10258</v>
      </c>
      <c r="R5997">
        <v>822</v>
      </c>
      <c r="S5997">
        <v>273</v>
      </c>
    </row>
    <row r="5998" spans="1:20" x14ac:dyDescent="0.25">
      <c r="A5998" t="s">
        <v>20</v>
      </c>
      <c r="B5998" t="s">
        <v>21</v>
      </c>
      <c r="C5998" t="s">
        <v>22</v>
      </c>
      <c r="D5998" t="s">
        <v>23</v>
      </c>
      <c r="E5998" t="s">
        <v>5</v>
      </c>
      <c r="G5998" t="s">
        <v>24</v>
      </c>
      <c r="H5998">
        <v>2785531</v>
      </c>
      <c r="I5998">
        <v>2786442</v>
      </c>
      <c r="J5998" t="s">
        <v>88</v>
      </c>
      <c r="Q5998" t="s">
        <v>10262</v>
      </c>
      <c r="R5998">
        <v>912</v>
      </c>
      <c r="T5998" t="s">
        <v>10263</v>
      </c>
    </row>
    <row r="5999" spans="1:20" x14ac:dyDescent="0.25">
      <c r="A5999" t="s">
        <v>28</v>
      </c>
      <c r="B5999" t="s">
        <v>17938</v>
      </c>
      <c r="C5999" t="s">
        <v>22</v>
      </c>
      <c r="D5999" t="s">
        <v>23</v>
      </c>
      <c r="E5999" t="s">
        <v>5</v>
      </c>
      <c r="G5999" t="s">
        <v>24</v>
      </c>
      <c r="H5999">
        <v>2785531</v>
      </c>
      <c r="I5999">
        <v>2786442</v>
      </c>
      <c r="J5999" t="s">
        <v>88</v>
      </c>
      <c r="K5999" t="s">
        <v>10264</v>
      </c>
      <c r="L5999" t="s">
        <v>10264</v>
      </c>
      <c r="N5999" t="s">
        <v>10265</v>
      </c>
      <c r="Q5999" t="s">
        <v>10262</v>
      </c>
      <c r="R5999">
        <v>912</v>
      </c>
      <c r="S5999">
        <v>303</v>
      </c>
    </row>
    <row r="6000" spans="1:20" x14ac:dyDescent="0.25">
      <c r="A6000" t="s">
        <v>20</v>
      </c>
      <c r="B6000" t="s">
        <v>21</v>
      </c>
      <c r="C6000" t="s">
        <v>22</v>
      </c>
      <c r="D6000" t="s">
        <v>23</v>
      </c>
      <c r="E6000" t="s">
        <v>5</v>
      </c>
      <c r="G6000" t="s">
        <v>24</v>
      </c>
      <c r="H6000">
        <v>2786471</v>
      </c>
      <c r="I6000">
        <v>2787715</v>
      </c>
      <c r="J6000" t="s">
        <v>88</v>
      </c>
      <c r="Q6000" t="s">
        <v>10266</v>
      </c>
      <c r="R6000">
        <v>1245</v>
      </c>
      <c r="T6000" t="s">
        <v>10267</v>
      </c>
    </row>
    <row r="6001" spans="1:20" x14ac:dyDescent="0.25">
      <c r="A6001" t="s">
        <v>28</v>
      </c>
      <c r="B6001" t="s">
        <v>17938</v>
      </c>
      <c r="C6001" t="s">
        <v>22</v>
      </c>
      <c r="D6001" t="s">
        <v>23</v>
      </c>
      <c r="E6001" t="s">
        <v>5</v>
      </c>
      <c r="G6001" t="s">
        <v>24</v>
      </c>
      <c r="H6001">
        <v>2786471</v>
      </c>
      <c r="I6001">
        <v>2787715</v>
      </c>
      <c r="J6001" t="s">
        <v>88</v>
      </c>
      <c r="K6001" t="s">
        <v>10268</v>
      </c>
      <c r="L6001" t="s">
        <v>10268</v>
      </c>
      <c r="N6001" t="s">
        <v>10269</v>
      </c>
      <c r="Q6001" t="s">
        <v>10266</v>
      </c>
      <c r="R6001">
        <v>1245</v>
      </c>
      <c r="S6001">
        <v>414</v>
      </c>
    </row>
    <row r="6002" spans="1:20" x14ac:dyDescent="0.25">
      <c r="A6002" t="s">
        <v>20</v>
      </c>
      <c r="B6002" t="s">
        <v>21</v>
      </c>
      <c r="C6002" t="s">
        <v>22</v>
      </c>
      <c r="D6002" t="s">
        <v>23</v>
      </c>
      <c r="E6002" t="s">
        <v>5</v>
      </c>
      <c r="G6002" t="s">
        <v>24</v>
      </c>
      <c r="H6002">
        <v>2787715</v>
      </c>
      <c r="I6002">
        <v>2788416</v>
      </c>
      <c r="J6002" t="s">
        <v>88</v>
      </c>
      <c r="O6002" t="s">
        <v>10270</v>
      </c>
      <c r="Q6002" t="s">
        <v>10271</v>
      </c>
      <c r="R6002">
        <v>702</v>
      </c>
      <c r="T6002" t="s">
        <v>10272</v>
      </c>
    </row>
    <row r="6003" spans="1:20" x14ac:dyDescent="0.25">
      <c r="A6003" t="s">
        <v>28</v>
      </c>
      <c r="B6003" t="s">
        <v>17938</v>
      </c>
      <c r="C6003" t="s">
        <v>22</v>
      </c>
      <c r="D6003" t="s">
        <v>23</v>
      </c>
      <c r="E6003" t="s">
        <v>5</v>
      </c>
      <c r="G6003" t="s">
        <v>24</v>
      </c>
      <c r="H6003">
        <v>2787715</v>
      </c>
      <c r="I6003">
        <v>2788416</v>
      </c>
      <c r="J6003" t="s">
        <v>88</v>
      </c>
      <c r="K6003" t="s">
        <v>10273</v>
      </c>
      <c r="L6003" t="s">
        <v>10273</v>
      </c>
      <c r="N6003" t="s">
        <v>10274</v>
      </c>
      <c r="O6003" t="s">
        <v>10270</v>
      </c>
      <c r="Q6003" t="s">
        <v>10271</v>
      </c>
      <c r="R6003">
        <v>702</v>
      </c>
      <c r="S6003">
        <v>233</v>
      </c>
    </row>
    <row r="6004" spans="1:20" x14ac:dyDescent="0.25">
      <c r="A6004" t="s">
        <v>20</v>
      </c>
      <c r="B6004" t="s">
        <v>21</v>
      </c>
      <c r="C6004" t="s">
        <v>22</v>
      </c>
      <c r="D6004" t="s">
        <v>23</v>
      </c>
      <c r="E6004" t="s">
        <v>5</v>
      </c>
      <c r="G6004" t="s">
        <v>24</v>
      </c>
      <c r="H6004">
        <v>2788409</v>
      </c>
      <c r="I6004">
        <v>2789719</v>
      </c>
      <c r="J6004" t="s">
        <v>88</v>
      </c>
      <c r="Q6004" t="s">
        <v>10275</v>
      </c>
      <c r="R6004">
        <v>1311</v>
      </c>
      <c r="T6004" t="s">
        <v>10276</v>
      </c>
    </row>
    <row r="6005" spans="1:20" x14ac:dyDescent="0.25">
      <c r="A6005" t="s">
        <v>28</v>
      </c>
      <c r="B6005" t="s">
        <v>17938</v>
      </c>
      <c r="C6005" t="s">
        <v>22</v>
      </c>
      <c r="D6005" t="s">
        <v>23</v>
      </c>
      <c r="E6005" t="s">
        <v>5</v>
      </c>
      <c r="G6005" t="s">
        <v>24</v>
      </c>
      <c r="H6005">
        <v>2788409</v>
      </c>
      <c r="I6005">
        <v>2789719</v>
      </c>
      <c r="J6005" t="s">
        <v>88</v>
      </c>
      <c r="K6005" t="s">
        <v>10277</v>
      </c>
      <c r="L6005" t="s">
        <v>10277</v>
      </c>
      <c r="N6005" t="s">
        <v>10278</v>
      </c>
      <c r="Q6005" t="s">
        <v>10275</v>
      </c>
      <c r="R6005">
        <v>1311</v>
      </c>
      <c r="S6005">
        <v>436</v>
      </c>
    </row>
    <row r="6006" spans="1:20" x14ac:dyDescent="0.25">
      <c r="A6006" t="s">
        <v>20</v>
      </c>
      <c r="B6006" t="s">
        <v>21</v>
      </c>
      <c r="C6006" t="s">
        <v>22</v>
      </c>
      <c r="D6006" t="s">
        <v>23</v>
      </c>
      <c r="E6006" t="s">
        <v>5</v>
      </c>
      <c r="G6006" t="s">
        <v>24</v>
      </c>
      <c r="H6006">
        <v>2789946</v>
      </c>
      <c r="I6006">
        <v>2793392</v>
      </c>
      <c r="J6006" t="s">
        <v>25</v>
      </c>
      <c r="Q6006" t="s">
        <v>10279</v>
      </c>
      <c r="R6006">
        <v>3447</v>
      </c>
      <c r="T6006" t="s">
        <v>10280</v>
      </c>
    </row>
    <row r="6007" spans="1:20" x14ac:dyDescent="0.25">
      <c r="A6007" t="s">
        <v>28</v>
      </c>
      <c r="B6007" t="s">
        <v>17938</v>
      </c>
      <c r="C6007" t="s">
        <v>22</v>
      </c>
      <c r="D6007" t="s">
        <v>23</v>
      </c>
      <c r="E6007" t="s">
        <v>5</v>
      </c>
      <c r="G6007" t="s">
        <v>24</v>
      </c>
      <c r="H6007">
        <v>2789946</v>
      </c>
      <c r="I6007">
        <v>2793392</v>
      </c>
      <c r="J6007" t="s">
        <v>25</v>
      </c>
      <c r="K6007" t="s">
        <v>10281</v>
      </c>
      <c r="L6007" t="s">
        <v>10281</v>
      </c>
      <c r="N6007" t="s">
        <v>10282</v>
      </c>
      <c r="Q6007" t="s">
        <v>10279</v>
      </c>
      <c r="R6007">
        <v>3447</v>
      </c>
      <c r="S6007">
        <v>1148</v>
      </c>
    </row>
    <row r="6008" spans="1:20" x14ac:dyDescent="0.25">
      <c r="A6008" t="s">
        <v>20</v>
      </c>
      <c r="B6008" t="s">
        <v>21</v>
      </c>
      <c r="C6008" t="s">
        <v>22</v>
      </c>
      <c r="D6008" t="s">
        <v>23</v>
      </c>
      <c r="E6008" t="s">
        <v>5</v>
      </c>
      <c r="G6008" t="s">
        <v>24</v>
      </c>
      <c r="H6008">
        <v>2793540</v>
      </c>
      <c r="I6008">
        <v>2794505</v>
      </c>
      <c r="J6008" t="s">
        <v>25</v>
      </c>
      <c r="Q6008" t="s">
        <v>10283</v>
      </c>
      <c r="R6008">
        <v>966</v>
      </c>
      <c r="T6008" t="s">
        <v>10284</v>
      </c>
    </row>
    <row r="6009" spans="1:20" x14ac:dyDescent="0.25">
      <c r="A6009" t="s">
        <v>28</v>
      </c>
      <c r="B6009" t="s">
        <v>17938</v>
      </c>
      <c r="C6009" t="s">
        <v>22</v>
      </c>
      <c r="D6009" t="s">
        <v>23</v>
      </c>
      <c r="E6009" t="s">
        <v>5</v>
      </c>
      <c r="G6009" t="s">
        <v>24</v>
      </c>
      <c r="H6009">
        <v>2793540</v>
      </c>
      <c r="I6009">
        <v>2794505</v>
      </c>
      <c r="J6009" t="s">
        <v>25</v>
      </c>
      <c r="K6009" t="s">
        <v>10285</v>
      </c>
      <c r="L6009" t="s">
        <v>10285</v>
      </c>
      <c r="N6009" t="s">
        <v>4196</v>
      </c>
      <c r="Q6009" t="s">
        <v>10283</v>
      </c>
      <c r="R6009">
        <v>966</v>
      </c>
      <c r="S6009">
        <v>321</v>
      </c>
    </row>
    <row r="6010" spans="1:20" x14ac:dyDescent="0.25">
      <c r="A6010" t="s">
        <v>20</v>
      </c>
      <c r="B6010" t="s">
        <v>21</v>
      </c>
      <c r="C6010" t="s">
        <v>22</v>
      </c>
      <c r="D6010" t="s">
        <v>23</v>
      </c>
      <c r="E6010" t="s">
        <v>5</v>
      </c>
      <c r="G6010" t="s">
        <v>24</v>
      </c>
      <c r="H6010">
        <v>2794602</v>
      </c>
      <c r="I6010">
        <v>2794859</v>
      </c>
      <c r="J6010" t="s">
        <v>88</v>
      </c>
      <c r="Q6010" t="s">
        <v>10286</v>
      </c>
      <c r="R6010">
        <v>258</v>
      </c>
      <c r="T6010" t="s">
        <v>10287</v>
      </c>
    </row>
    <row r="6011" spans="1:20" x14ac:dyDescent="0.25">
      <c r="A6011" t="s">
        <v>28</v>
      </c>
      <c r="B6011" t="s">
        <v>17938</v>
      </c>
      <c r="C6011" t="s">
        <v>22</v>
      </c>
      <c r="D6011" t="s">
        <v>23</v>
      </c>
      <c r="E6011" t="s">
        <v>5</v>
      </c>
      <c r="G6011" t="s">
        <v>24</v>
      </c>
      <c r="H6011">
        <v>2794602</v>
      </c>
      <c r="I6011">
        <v>2794859</v>
      </c>
      <c r="J6011" t="s">
        <v>88</v>
      </c>
      <c r="K6011" t="s">
        <v>10288</v>
      </c>
      <c r="L6011" t="s">
        <v>10288</v>
      </c>
      <c r="N6011" t="s">
        <v>10289</v>
      </c>
      <c r="Q6011" t="s">
        <v>10286</v>
      </c>
      <c r="R6011">
        <v>258</v>
      </c>
      <c r="S6011">
        <v>85</v>
      </c>
    </row>
    <row r="6012" spans="1:20" x14ac:dyDescent="0.25">
      <c r="A6012" t="s">
        <v>20</v>
      </c>
      <c r="B6012" t="s">
        <v>21</v>
      </c>
      <c r="C6012" t="s">
        <v>22</v>
      </c>
      <c r="D6012" t="s">
        <v>23</v>
      </c>
      <c r="E6012" t="s">
        <v>5</v>
      </c>
      <c r="G6012" t="s">
        <v>24</v>
      </c>
      <c r="H6012">
        <v>2795101</v>
      </c>
      <c r="I6012">
        <v>2795736</v>
      </c>
      <c r="J6012" t="s">
        <v>25</v>
      </c>
      <c r="Q6012" t="s">
        <v>10290</v>
      </c>
      <c r="R6012">
        <v>636</v>
      </c>
      <c r="T6012" t="s">
        <v>10291</v>
      </c>
    </row>
    <row r="6013" spans="1:20" x14ac:dyDescent="0.25">
      <c r="A6013" t="s">
        <v>28</v>
      </c>
      <c r="B6013" t="s">
        <v>17938</v>
      </c>
      <c r="C6013" t="s">
        <v>22</v>
      </c>
      <c r="D6013" t="s">
        <v>23</v>
      </c>
      <c r="E6013" t="s">
        <v>5</v>
      </c>
      <c r="G6013" t="s">
        <v>24</v>
      </c>
      <c r="H6013">
        <v>2795101</v>
      </c>
      <c r="I6013">
        <v>2795736</v>
      </c>
      <c r="J6013" t="s">
        <v>25</v>
      </c>
      <c r="K6013" t="s">
        <v>10292</v>
      </c>
      <c r="L6013" t="s">
        <v>10292</v>
      </c>
      <c r="N6013" t="s">
        <v>8583</v>
      </c>
      <c r="Q6013" t="s">
        <v>10290</v>
      </c>
      <c r="R6013">
        <v>636</v>
      </c>
      <c r="S6013">
        <v>211</v>
      </c>
    </row>
    <row r="6014" spans="1:20" x14ac:dyDescent="0.25">
      <c r="A6014" t="s">
        <v>20</v>
      </c>
      <c r="B6014" t="s">
        <v>21</v>
      </c>
      <c r="C6014" t="s">
        <v>22</v>
      </c>
      <c r="D6014" t="s">
        <v>23</v>
      </c>
      <c r="E6014" t="s">
        <v>5</v>
      </c>
      <c r="G6014" t="s">
        <v>24</v>
      </c>
      <c r="H6014">
        <v>2795810</v>
      </c>
      <c r="I6014">
        <v>2796349</v>
      </c>
      <c r="J6014" t="s">
        <v>88</v>
      </c>
      <c r="Q6014" t="s">
        <v>10293</v>
      </c>
      <c r="R6014">
        <v>540</v>
      </c>
      <c r="T6014" t="s">
        <v>10294</v>
      </c>
    </row>
    <row r="6015" spans="1:20" x14ac:dyDescent="0.25">
      <c r="A6015" t="s">
        <v>28</v>
      </c>
      <c r="B6015" t="s">
        <v>17938</v>
      </c>
      <c r="C6015" t="s">
        <v>22</v>
      </c>
      <c r="D6015" t="s">
        <v>23</v>
      </c>
      <c r="E6015" t="s">
        <v>5</v>
      </c>
      <c r="G6015" t="s">
        <v>24</v>
      </c>
      <c r="H6015">
        <v>2795810</v>
      </c>
      <c r="I6015">
        <v>2796349</v>
      </c>
      <c r="J6015" t="s">
        <v>88</v>
      </c>
      <c r="K6015" t="s">
        <v>10295</v>
      </c>
      <c r="L6015" t="s">
        <v>10295</v>
      </c>
      <c r="N6015" t="s">
        <v>79</v>
      </c>
      <c r="Q6015" t="s">
        <v>10293</v>
      </c>
      <c r="R6015">
        <v>540</v>
      </c>
      <c r="S6015">
        <v>179</v>
      </c>
    </row>
    <row r="6016" spans="1:20" x14ac:dyDescent="0.25">
      <c r="A6016" t="s">
        <v>20</v>
      </c>
      <c r="B6016" t="s">
        <v>21</v>
      </c>
      <c r="C6016" t="s">
        <v>22</v>
      </c>
      <c r="D6016" t="s">
        <v>23</v>
      </c>
      <c r="E6016" t="s">
        <v>5</v>
      </c>
      <c r="G6016" t="s">
        <v>24</v>
      </c>
      <c r="H6016">
        <v>2796528</v>
      </c>
      <c r="I6016">
        <v>2797832</v>
      </c>
      <c r="J6016" t="s">
        <v>88</v>
      </c>
      <c r="Q6016" t="s">
        <v>10296</v>
      </c>
      <c r="R6016">
        <v>1305</v>
      </c>
      <c r="T6016" t="s">
        <v>10297</v>
      </c>
    </row>
    <row r="6017" spans="1:20" x14ac:dyDescent="0.25">
      <c r="A6017" t="s">
        <v>28</v>
      </c>
      <c r="B6017" t="s">
        <v>17938</v>
      </c>
      <c r="C6017" t="s">
        <v>22</v>
      </c>
      <c r="D6017" t="s">
        <v>23</v>
      </c>
      <c r="E6017" t="s">
        <v>5</v>
      </c>
      <c r="G6017" t="s">
        <v>24</v>
      </c>
      <c r="H6017">
        <v>2796528</v>
      </c>
      <c r="I6017">
        <v>2797832</v>
      </c>
      <c r="J6017" t="s">
        <v>88</v>
      </c>
      <c r="K6017" t="s">
        <v>10298</v>
      </c>
      <c r="L6017" t="s">
        <v>10298</v>
      </c>
      <c r="N6017" t="s">
        <v>10299</v>
      </c>
      <c r="Q6017" t="s">
        <v>10296</v>
      </c>
      <c r="R6017">
        <v>1305</v>
      </c>
      <c r="S6017">
        <v>434</v>
      </c>
    </row>
    <row r="6018" spans="1:20" x14ac:dyDescent="0.25">
      <c r="A6018" t="s">
        <v>20</v>
      </c>
      <c r="B6018" t="s">
        <v>21</v>
      </c>
      <c r="C6018" t="s">
        <v>22</v>
      </c>
      <c r="D6018" t="s">
        <v>23</v>
      </c>
      <c r="E6018" t="s">
        <v>5</v>
      </c>
      <c r="G6018" t="s">
        <v>24</v>
      </c>
      <c r="H6018">
        <v>2798086</v>
      </c>
      <c r="I6018">
        <v>2798628</v>
      </c>
      <c r="J6018" t="s">
        <v>88</v>
      </c>
      <c r="Q6018" t="s">
        <v>10300</v>
      </c>
      <c r="R6018">
        <v>543</v>
      </c>
      <c r="T6018" t="s">
        <v>10301</v>
      </c>
    </row>
    <row r="6019" spans="1:20" x14ac:dyDescent="0.25">
      <c r="A6019" t="s">
        <v>28</v>
      </c>
      <c r="B6019" t="s">
        <v>17938</v>
      </c>
      <c r="C6019" t="s">
        <v>22</v>
      </c>
      <c r="D6019" t="s">
        <v>23</v>
      </c>
      <c r="E6019" t="s">
        <v>5</v>
      </c>
      <c r="G6019" t="s">
        <v>24</v>
      </c>
      <c r="H6019">
        <v>2798086</v>
      </c>
      <c r="I6019">
        <v>2798628</v>
      </c>
      <c r="J6019" t="s">
        <v>88</v>
      </c>
      <c r="K6019" t="s">
        <v>10302</v>
      </c>
      <c r="L6019" t="s">
        <v>10302</v>
      </c>
      <c r="N6019" t="s">
        <v>79</v>
      </c>
      <c r="Q6019" t="s">
        <v>10300</v>
      </c>
      <c r="R6019">
        <v>543</v>
      </c>
      <c r="S6019">
        <v>180</v>
      </c>
    </row>
    <row r="6020" spans="1:20" x14ac:dyDescent="0.25">
      <c r="A6020" t="s">
        <v>20</v>
      </c>
      <c r="B6020" t="s">
        <v>21</v>
      </c>
      <c r="C6020" t="s">
        <v>22</v>
      </c>
      <c r="D6020" t="s">
        <v>23</v>
      </c>
      <c r="E6020" t="s">
        <v>5</v>
      </c>
      <c r="G6020" t="s">
        <v>24</v>
      </c>
      <c r="H6020">
        <v>2798653</v>
      </c>
      <c r="I6020">
        <v>2799678</v>
      </c>
      <c r="J6020" t="s">
        <v>88</v>
      </c>
      <c r="Q6020" t="s">
        <v>10303</v>
      </c>
      <c r="R6020">
        <v>1026</v>
      </c>
      <c r="T6020" t="s">
        <v>10304</v>
      </c>
    </row>
    <row r="6021" spans="1:20" x14ac:dyDescent="0.25">
      <c r="A6021" t="s">
        <v>28</v>
      </c>
      <c r="B6021" t="s">
        <v>17938</v>
      </c>
      <c r="C6021" t="s">
        <v>22</v>
      </c>
      <c r="D6021" t="s">
        <v>23</v>
      </c>
      <c r="E6021" t="s">
        <v>5</v>
      </c>
      <c r="G6021" t="s">
        <v>24</v>
      </c>
      <c r="H6021">
        <v>2798653</v>
      </c>
      <c r="I6021">
        <v>2799678</v>
      </c>
      <c r="J6021" t="s">
        <v>88</v>
      </c>
      <c r="K6021" t="s">
        <v>10305</v>
      </c>
      <c r="L6021" t="s">
        <v>10305</v>
      </c>
      <c r="N6021" t="s">
        <v>10306</v>
      </c>
      <c r="Q6021" t="s">
        <v>10303</v>
      </c>
      <c r="R6021">
        <v>1026</v>
      </c>
      <c r="S6021">
        <v>341</v>
      </c>
    </row>
    <row r="6022" spans="1:20" x14ac:dyDescent="0.25">
      <c r="A6022" t="s">
        <v>20</v>
      </c>
      <c r="B6022" t="s">
        <v>21</v>
      </c>
      <c r="C6022" t="s">
        <v>22</v>
      </c>
      <c r="D6022" t="s">
        <v>23</v>
      </c>
      <c r="E6022" t="s">
        <v>5</v>
      </c>
      <c r="G6022" t="s">
        <v>24</v>
      </c>
      <c r="H6022">
        <v>2799689</v>
      </c>
      <c r="I6022">
        <v>2800513</v>
      </c>
      <c r="J6022" t="s">
        <v>88</v>
      </c>
      <c r="Q6022" t="s">
        <v>10307</v>
      </c>
      <c r="R6022">
        <v>825</v>
      </c>
      <c r="T6022" t="s">
        <v>10308</v>
      </c>
    </row>
    <row r="6023" spans="1:20" x14ac:dyDescent="0.25">
      <c r="A6023" t="s">
        <v>28</v>
      </c>
      <c r="B6023" t="s">
        <v>17938</v>
      </c>
      <c r="C6023" t="s">
        <v>22</v>
      </c>
      <c r="D6023" t="s">
        <v>23</v>
      </c>
      <c r="E6023" t="s">
        <v>5</v>
      </c>
      <c r="G6023" t="s">
        <v>24</v>
      </c>
      <c r="H6023">
        <v>2799689</v>
      </c>
      <c r="I6023">
        <v>2800513</v>
      </c>
      <c r="J6023" t="s">
        <v>88</v>
      </c>
      <c r="K6023" t="s">
        <v>10309</v>
      </c>
      <c r="L6023" t="s">
        <v>10309</v>
      </c>
      <c r="N6023" t="s">
        <v>10310</v>
      </c>
      <c r="Q6023" t="s">
        <v>10307</v>
      </c>
      <c r="R6023">
        <v>825</v>
      </c>
      <c r="S6023">
        <v>274</v>
      </c>
    </row>
    <row r="6024" spans="1:20" x14ac:dyDescent="0.25">
      <c r="A6024" t="s">
        <v>20</v>
      </c>
      <c r="B6024" t="s">
        <v>21</v>
      </c>
      <c r="C6024" t="s">
        <v>22</v>
      </c>
      <c r="D6024" t="s">
        <v>23</v>
      </c>
      <c r="E6024" t="s">
        <v>5</v>
      </c>
      <c r="G6024" t="s">
        <v>24</v>
      </c>
      <c r="H6024">
        <v>2800494</v>
      </c>
      <c r="I6024">
        <v>2801132</v>
      </c>
      <c r="J6024" t="s">
        <v>88</v>
      </c>
      <c r="Q6024" t="s">
        <v>10311</v>
      </c>
      <c r="R6024">
        <v>639</v>
      </c>
      <c r="T6024" t="s">
        <v>10312</v>
      </c>
    </row>
    <row r="6025" spans="1:20" x14ac:dyDescent="0.25">
      <c r="A6025" t="s">
        <v>28</v>
      </c>
      <c r="B6025" t="s">
        <v>17938</v>
      </c>
      <c r="C6025" t="s">
        <v>22</v>
      </c>
      <c r="D6025" t="s">
        <v>23</v>
      </c>
      <c r="E6025" t="s">
        <v>5</v>
      </c>
      <c r="G6025" t="s">
        <v>24</v>
      </c>
      <c r="H6025">
        <v>2800494</v>
      </c>
      <c r="I6025">
        <v>2801132</v>
      </c>
      <c r="J6025" t="s">
        <v>88</v>
      </c>
      <c r="K6025" t="s">
        <v>10313</v>
      </c>
      <c r="L6025" t="s">
        <v>10313</v>
      </c>
      <c r="N6025" t="s">
        <v>10314</v>
      </c>
      <c r="Q6025" t="s">
        <v>10311</v>
      </c>
      <c r="R6025">
        <v>639</v>
      </c>
      <c r="S6025">
        <v>212</v>
      </c>
    </row>
    <row r="6026" spans="1:20" x14ac:dyDescent="0.25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G6026" t="s">
        <v>24</v>
      </c>
      <c r="H6026">
        <v>2801146</v>
      </c>
      <c r="I6026">
        <v>2801520</v>
      </c>
      <c r="J6026" t="s">
        <v>88</v>
      </c>
      <c r="Q6026" t="s">
        <v>10315</v>
      </c>
      <c r="R6026">
        <v>375</v>
      </c>
      <c r="T6026" t="s">
        <v>10316</v>
      </c>
    </row>
    <row r="6027" spans="1:20" x14ac:dyDescent="0.25">
      <c r="A6027" t="s">
        <v>28</v>
      </c>
      <c r="B6027" t="s">
        <v>17938</v>
      </c>
      <c r="C6027" t="s">
        <v>22</v>
      </c>
      <c r="D6027" t="s">
        <v>23</v>
      </c>
      <c r="E6027" t="s">
        <v>5</v>
      </c>
      <c r="G6027" t="s">
        <v>24</v>
      </c>
      <c r="H6027">
        <v>2801146</v>
      </c>
      <c r="I6027">
        <v>2801520</v>
      </c>
      <c r="J6027" t="s">
        <v>88</v>
      </c>
      <c r="K6027" t="s">
        <v>10317</v>
      </c>
      <c r="L6027" t="s">
        <v>10317</v>
      </c>
      <c r="N6027" t="s">
        <v>79</v>
      </c>
      <c r="Q6027" t="s">
        <v>10315</v>
      </c>
      <c r="R6027">
        <v>375</v>
      </c>
      <c r="S6027">
        <v>124</v>
      </c>
    </row>
    <row r="6028" spans="1:20" x14ac:dyDescent="0.25">
      <c r="A6028" t="s">
        <v>20</v>
      </c>
      <c r="B6028" t="s">
        <v>21</v>
      </c>
      <c r="C6028" t="s">
        <v>22</v>
      </c>
      <c r="D6028" t="s">
        <v>23</v>
      </c>
      <c r="E6028" t="s">
        <v>5</v>
      </c>
      <c r="G6028" t="s">
        <v>24</v>
      </c>
      <c r="H6028">
        <v>2801523</v>
      </c>
      <c r="I6028">
        <v>2801882</v>
      </c>
      <c r="J6028" t="s">
        <v>88</v>
      </c>
      <c r="Q6028" t="s">
        <v>10318</v>
      </c>
      <c r="R6028">
        <v>360</v>
      </c>
      <c r="T6028" t="s">
        <v>10319</v>
      </c>
    </row>
    <row r="6029" spans="1:20" x14ac:dyDescent="0.25">
      <c r="A6029" t="s">
        <v>28</v>
      </c>
      <c r="B6029" t="s">
        <v>17938</v>
      </c>
      <c r="C6029" t="s">
        <v>22</v>
      </c>
      <c r="D6029" t="s">
        <v>23</v>
      </c>
      <c r="E6029" t="s">
        <v>5</v>
      </c>
      <c r="G6029" t="s">
        <v>24</v>
      </c>
      <c r="H6029">
        <v>2801523</v>
      </c>
      <c r="I6029">
        <v>2801882</v>
      </c>
      <c r="J6029" t="s">
        <v>88</v>
      </c>
      <c r="K6029" t="s">
        <v>10320</v>
      </c>
      <c r="L6029" t="s">
        <v>10320</v>
      </c>
      <c r="N6029" t="s">
        <v>10321</v>
      </c>
      <c r="Q6029" t="s">
        <v>10318</v>
      </c>
      <c r="R6029">
        <v>360</v>
      </c>
      <c r="S6029">
        <v>119</v>
      </c>
    </row>
    <row r="6030" spans="1:20" x14ac:dyDescent="0.25">
      <c r="A6030" t="s">
        <v>20</v>
      </c>
      <c r="B6030" t="s">
        <v>21</v>
      </c>
      <c r="C6030" t="s">
        <v>22</v>
      </c>
      <c r="D6030" t="s">
        <v>23</v>
      </c>
      <c r="E6030" t="s">
        <v>5</v>
      </c>
      <c r="G6030" t="s">
        <v>24</v>
      </c>
      <c r="H6030">
        <v>2802224</v>
      </c>
      <c r="I6030">
        <v>2804398</v>
      </c>
      <c r="J6030" t="s">
        <v>25</v>
      </c>
      <c r="Q6030" t="s">
        <v>10322</v>
      </c>
      <c r="R6030">
        <v>2175</v>
      </c>
      <c r="T6030" t="s">
        <v>10323</v>
      </c>
    </row>
    <row r="6031" spans="1:20" x14ac:dyDescent="0.25">
      <c r="A6031" t="s">
        <v>28</v>
      </c>
      <c r="B6031" t="s">
        <v>17938</v>
      </c>
      <c r="C6031" t="s">
        <v>22</v>
      </c>
      <c r="D6031" t="s">
        <v>23</v>
      </c>
      <c r="E6031" t="s">
        <v>5</v>
      </c>
      <c r="G6031" t="s">
        <v>24</v>
      </c>
      <c r="H6031">
        <v>2802224</v>
      </c>
      <c r="I6031">
        <v>2804398</v>
      </c>
      <c r="J6031" t="s">
        <v>25</v>
      </c>
      <c r="K6031" t="s">
        <v>10324</v>
      </c>
      <c r="L6031" t="s">
        <v>10324</v>
      </c>
      <c r="N6031" t="s">
        <v>4259</v>
      </c>
      <c r="Q6031" t="s">
        <v>10322</v>
      </c>
      <c r="R6031">
        <v>2175</v>
      </c>
      <c r="S6031">
        <v>724</v>
      </c>
    </row>
    <row r="6032" spans="1:20" x14ac:dyDescent="0.25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G6032" t="s">
        <v>24</v>
      </c>
      <c r="H6032">
        <v>2804483</v>
      </c>
      <c r="I6032">
        <v>2805916</v>
      </c>
      <c r="J6032" t="s">
        <v>88</v>
      </c>
      <c r="Q6032" t="s">
        <v>10325</v>
      </c>
      <c r="R6032">
        <v>1434</v>
      </c>
      <c r="T6032" t="s">
        <v>10326</v>
      </c>
    </row>
    <row r="6033" spans="1:20" x14ac:dyDescent="0.25">
      <c r="A6033" t="s">
        <v>28</v>
      </c>
      <c r="B6033" t="s">
        <v>17938</v>
      </c>
      <c r="C6033" t="s">
        <v>22</v>
      </c>
      <c r="D6033" t="s">
        <v>23</v>
      </c>
      <c r="E6033" t="s">
        <v>5</v>
      </c>
      <c r="G6033" t="s">
        <v>24</v>
      </c>
      <c r="H6033">
        <v>2804483</v>
      </c>
      <c r="I6033">
        <v>2805916</v>
      </c>
      <c r="J6033" t="s">
        <v>88</v>
      </c>
      <c r="K6033" t="s">
        <v>10327</v>
      </c>
      <c r="L6033" t="s">
        <v>10327</v>
      </c>
      <c r="N6033" t="s">
        <v>10328</v>
      </c>
      <c r="Q6033" t="s">
        <v>10325</v>
      </c>
      <c r="R6033">
        <v>1434</v>
      </c>
      <c r="S6033">
        <v>477</v>
      </c>
    </row>
    <row r="6034" spans="1:20" x14ac:dyDescent="0.25">
      <c r="A6034" t="s">
        <v>20</v>
      </c>
      <c r="B6034" t="s">
        <v>21</v>
      </c>
      <c r="C6034" t="s">
        <v>22</v>
      </c>
      <c r="D6034" t="s">
        <v>23</v>
      </c>
      <c r="E6034" t="s">
        <v>5</v>
      </c>
      <c r="G6034" t="s">
        <v>24</v>
      </c>
      <c r="H6034">
        <v>2806211</v>
      </c>
      <c r="I6034">
        <v>2807008</v>
      </c>
      <c r="J6034" t="s">
        <v>88</v>
      </c>
      <c r="Q6034" t="s">
        <v>10329</v>
      </c>
      <c r="R6034">
        <v>798</v>
      </c>
      <c r="T6034" t="s">
        <v>10330</v>
      </c>
    </row>
    <row r="6035" spans="1:20" x14ac:dyDescent="0.25">
      <c r="A6035" t="s">
        <v>28</v>
      </c>
      <c r="B6035" t="s">
        <v>17938</v>
      </c>
      <c r="C6035" t="s">
        <v>22</v>
      </c>
      <c r="D6035" t="s">
        <v>23</v>
      </c>
      <c r="E6035" t="s">
        <v>5</v>
      </c>
      <c r="G6035" t="s">
        <v>24</v>
      </c>
      <c r="H6035">
        <v>2806211</v>
      </c>
      <c r="I6035">
        <v>2807008</v>
      </c>
      <c r="J6035" t="s">
        <v>88</v>
      </c>
      <c r="K6035" t="s">
        <v>10331</v>
      </c>
      <c r="L6035" t="s">
        <v>10331</v>
      </c>
      <c r="N6035" t="s">
        <v>10332</v>
      </c>
      <c r="Q6035" t="s">
        <v>10329</v>
      </c>
      <c r="R6035">
        <v>798</v>
      </c>
      <c r="S6035">
        <v>265</v>
      </c>
    </row>
    <row r="6036" spans="1:20" x14ac:dyDescent="0.25">
      <c r="A6036" t="s">
        <v>20</v>
      </c>
      <c r="B6036" t="s">
        <v>21</v>
      </c>
      <c r="C6036" t="s">
        <v>22</v>
      </c>
      <c r="D6036" t="s">
        <v>23</v>
      </c>
      <c r="E6036" t="s">
        <v>5</v>
      </c>
      <c r="G6036" t="s">
        <v>24</v>
      </c>
      <c r="H6036">
        <v>2807019</v>
      </c>
      <c r="I6036">
        <v>2808023</v>
      </c>
      <c r="J6036" t="s">
        <v>88</v>
      </c>
      <c r="Q6036" t="s">
        <v>10333</v>
      </c>
      <c r="R6036">
        <v>1005</v>
      </c>
      <c r="T6036" t="s">
        <v>10334</v>
      </c>
    </row>
    <row r="6037" spans="1:20" x14ac:dyDescent="0.25">
      <c r="A6037" t="s">
        <v>28</v>
      </c>
      <c r="B6037" t="s">
        <v>17938</v>
      </c>
      <c r="C6037" t="s">
        <v>22</v>
      </c>
      <c r="D6037" t="s">
        <v>23</v>
      </c>
      <c r="E6037" t="s">
        <v>5</v>
      </c>
      <c r="G6037" t="s">
        <v>24</v>
      </c>
      <c r="H6037">
        <v>2807019</v>
      </c>
      <c r="I6037">
        <v>2808023</v>
      </c>
      <c r="J6037" t="s">
        <v>88</v>
      </c>
      <c r="K6037" t="s">
        <v>10335</v>
      </c>
      <c r="L6037" t="s">
        <v>10335</v>
      </c>
      <c r="N6037" t="s">
        <v>10336</v>
      </c>
      <c r="Q6037" t="s">
        <v>10333</v>
      </c>
      <c r="R6037">
        <v>1005</v>
      </c>
      <c r="S6037">
        <v>334</v>
      </c>
    </row>
    <row r="6038" spans="1:20" x14ac:dyDescent="0.25">
      <c r="A6038" t="s">
        <v>20</v>
      </c>
      <c r="B6038" t="s">
        <v>21</v>
      </c>
      <c r="C6038" t="s">
        <v>22</v>
      </c>
      <c r="D6038" t="s">
        <v>23</v>
      </c>
      <c r="E6038" t="s">
        <v>5</v>
      </c>
      <c r="G6038" t="s">
        <v>24</v>
      </c>
      <c r="H6038">
        <v>2808020</v>
      </c>
      <c r="I6038">
        <v>2808661</v>
      </c>
      <c r="J6038" t="s">
        <v>88</v>
      </c>
      <c r="Q6038" t="s">
        <v>10337</v>
      </c>
      <c r="R6038">
        <v>642</v>
      </c>
      <c r="T6038" t="s">
        <v>10338</v>
      </c>
    </row>
    <row r="6039" spans="1:20" x14ac:dyDescent="0.25">
      <c r="A6039" t="s">
        <v>28</v>
      </c>
      <c r="B6039" t="s">
        <v>17938</v>
      </c>
      <c r="C6039" t="s">
        <v>22</v>
      </c>
      <c r="D6039" t="s">
        <v>23</v>
      </c>
      <c r="E6039" t="s">
        <v>5</v>
      </c>
      <c r="G6039" t="s">
        <v>24</v>
      </c>
      <c r="H6039">
        <v>2808020</v>
      </c>
      <c r="I6039">
        <v>2808661</v>
      </c>
      <c r="J6039" t="s">
        <v>88</v>
      </c>
      <c r="K6039" t="s">
        <v>10339</v>
      </c>
      <c r="L6039" t="s">
        <v>10339</v>
      </c>
      <c r="N6039" t="s">
        <v>10340</v>
      </c>
      <c r="Q6039" t="s">
        <v>10337</v>
      </c>
      <c r="R6039">
        <v>642</v>
      </c>
      <c r="S6039">
        <v>213</v>
      </c>
    </row>
    <row r="6040" spans="1:20" x14ac:dyDescent="0.25">
      <c r="A6040" t="s">
        <v>20</v>
      </c>
      <c r="B6040" t="s">
        <v>21</v>
      </c>
      <c r="C6040" t="s">
        <v>22</v>
      </c>
      <c r="D6040" t="s">
        <v>23</v>
      </c>
      <c r="E6040" t="s">
        <v>5</v>
      </c>
      <c r="G6040" t="s">
        <v>24</v>
      </c>
      <c r="H6040">
        <v>2808651</v>
      </c>
      <c r="I6040">
        <v>2809673</v>
      </c>
      <c r="J6040" t="s">
        <v>88</v>
      </c>
      <c r="Q6040" t="s">
        <v>10341</v>
      </c>
      <c r="R6040">
        <v>1023</v>
      </c>
      <c r="T6040" t="s">
        <v>10342</v>
      </c>
    </row>
    <row r="6041" spans="1:20" x14ac:dyDescent="0.25">
      <c r="A6041" t="s">
        <v>28</v>
      </c>
      <c r="B6041" t="s">
        <v>17938</v>
      </c>
      <c r="C6041" t="s">
        <v>22</v>
      </c>
      <c r="D6041" t="s">
        <v>23</v>
      </c>
      <c r="E6041" t="s">
        <v>5</v>
      </c>
      <c r="G6041" t="s">
        <v>24</v>
      </c>
      <c r="H6041">
        <v>2808651</v>
      </c>
      <c r="I6041">
        <v>2809673</v>
      </c>
      <c r="J6041" t="s">
        <v>88</v>
      </c>
      <c r="K6041" t="s">
        <v>10343</v>
      </c>
      <c r="L6041" t="s">
        <v>10343</v>
      </c>
      <c r="N6041" t="s">
        <v>10344</v>
      </c>
      <c r="Q6041" t="s">
        <v>10341</v>
      </c>
      <c r="R6041">
        <v>1023</v>
      </c>
      <c r="S6041">
        <v>340</v>
      </c>
    </row>
    <row r="6042" spans="1:20" x14ac:dyDescent="0.25">
      <c r="A6042" t="s">
        <v>20</v>
      </c>
      <c r="B6042" t="s">
        <v>21</v>
      </c>
      <c r="C6042" t="s">
        <v>22</v>
      </c>
      <c r="D6042" t="s">
        <v>23</v>
      </c>
      <c r="E6042" t="s">
        <v>5</v>
      </c>
      <c r="G6042" t="s">
        <v>24</v>
      </c>
      <c r="H6042">
        <v>2809676</v>
      </c>
      <c r="I6042">
        <v>2810485</v>
      </c>
      <c r="J6042" t="s">
        <v>88</v>
      </c>
      <c r="Q6042" t="s">
        <v>10345</v>
      </c>
      <c r="R6042">
        <v>810</v>
      </c>
      <c r="T6042" t="s">
        <v>10346</v>
      </c>
    </row>
    <row r="6043" spans="1:20" x14ac:dyDescent="0.25">
      <c r="A6043" t="s">
        <v>28</v>
      </c>
      <c r="B6043" t="s">
        <v>17938</v>
      </c>
      <c r="C6043" t="s">
        <v>22</v>
      </c>
      <c r="D6043" t="s">
        <v>23</v>
      </c>
      <c r="E6043" t="s">
        <v>5</v>
      </c>
      <c r="G6043" t="s">
        <v>24</v>
      </c>
      <c r="H6043">
        <v>2809676</v>
      </c>
      <c r="I6043">
        <v>2810485</v>
      </c>
      <c r="J6043" t="s">
        <v>88</v>
      </c>
      <c r="K6043" t="s">
        <v>10347</v>
      </c>
      <c r="L6043" t="s">
        <v>10347</v>
      </c>
      <c r="N6043" t="s">
        <v>10348</v>
      </c>
      <c r="Q6043" t="s">
        <v>10345</v>
      </c>
      <c r="R6043">
        <v>810</v>
      </c>
      <c r="S6043">
        <v>269</v>
      </c>
    </row>
    <row r="6044" spans="1:20" x14ac:dyDescent="0.25">
      <c r="A6044" t="s">
        <v>20</v>
      </c>
      <c r="B6044" t="s">
        <v>21</v>
      </c>
      <c r="C6044" t="s">
        <v>22</v>
      </c>
      <c r="D6044" t="s">
        <v>23</v>
      </c>
      <c r="E6044" t="s">
        <v>5</v>
      </c>
      <c r="G6044" t="s">
        <v>24</v>
      </c>
      <c r="H6044">
        <v>2810609</v>
      </c>
      <c r="I6044">
        <v>2811850</v>
      </c>
      <c r="J6044" t="s">
        <v>88</v>
      </c>
      <c r="Q6044" t="s">
        <v>10349</v>
      </c>
      <c r="R6044">
        <v>1242</v>
      </c>
      <c r="T6044" t="s">
        <v>10350</v>
      </c>
    </row>
    <row r="6045" spans="1:20" x14ac:dyDescent="0.25">
      <c r="A6045" t="s">
        <v>28</v>
      </c>
      <c r="B6045" t="s">
        <v>17938</v>
      </c>
      <c r="C6045" t="s">
        <v>22</v>
      </c>
      <c r="D6045" t="s">
        <v>23</v>
      </c>
      <c r="E6045" t="s">
        <v>5</v>
      </c>
      <c r="G6045" t="s">
        <v>24</v>
      </c>
      <c r="H6045">
        <v>2810609</v>
      </c>
      <c r="I6045">
        <v>2811850</v>
      </c>
      <c r="J6045" t="s">
        <v>88</v>
      </c>
      <c r="K6045" t="s">
        <v>10351</v>
      </c>
      <c r="L6045" t="s">
        <v>10351</v>
      </c>
      <c r="N6045" t="s">
        <v>10352</v>
      </c>
      <c r="Q6045" t="s">
        <v>10349</v>
      </c>
      <c r="R6045">
        <v>1242</v>
      </c>
      <c r="S6045">
        <v>413</v>
      </c>
    </row>
    <row r="6046" spans="1:20" x14ac:dyDescent="0.25">
      <c r="A6046" t="s">
        <v>20</v>
      </c>
      <c r="B6046" t="s">
        <v>21</v>
      </c>
      <c r="C6046" t="s">
        <v>22</v>
      </c>
      <c r="D6046" t="s">
        <v>23</v>
      </c>
      <c r="E6046" t="s">
        <v>5</v>
      </c>
      <c r="G6046" t="s">
        <v>24</v>
      </c>
      <c r="H6046">
        <v>2811936</v>
      </c>
      <c r="I6046">
        <v>2812172</v>
      </c>
      <c r="J6046" t="s">
        <v>88</v>
      </c>
      <c r="Q6046" t="s">
        <v>10353</v>
      </c>
      <c r="R6046">
        <v>237</v>
      </c>
      <c r="T6046" t="s">
        <v>10354</v>
      </c>
    </row>
    <row r="6047" spans="1:20" x14ac:dyDescent="0.25">
      <c r="A6047" t="s">
        <v>28</v>
      </c>
      <c r="B6047" t="s">
        <v>17938</v>
      </c>
      <c r="C6047" t="s">
        <v>22</v>
      </c>
      <c r="D6047" t="s">
        <v>23</v>
      </c>
      <c r="E6047" t="s">
        <v>5</v>
      </c>
      <c r="G6047" t="s">
        <v>24</v>
      </c>
      <c r="H6047">
        <v>2811936</v>
      </c>
      <c r="I6047">
        <v>2812172</v>
      </c>
      <c r="J6047" t="s">
        <v>88</v>
      </c>
      <c r="K6047" t="s">
        <v>10355</v>
      </c>
      <c r="L6047" t="s">
        <v>10355</v>
      </c>
      <c r="N6047" t="s">
        <v>3850</v>
      </c>
      <c r="Q6047" t="s">
        <v>10353</v>
      </c>
      <c r="R6047">
        <v>237</v>
      </c>
      <c r="S6047">
        <v>78</v>
      </c>
    </row>
    <row r="6048" spans="1:20" x14ac:dyDescent="0.25">
      <c r="A6048" t="s">
        <v>20</v>
      </c>
      <c r="B6048" t="s">
        <v>21</v>
      </c>
      <c r="C6048" t="s">
        <v>22</v>
      </c>
      <c r="D6048" t="s">
        <v>23</v>
      </c>
      <c r="E6048" t="s">
        <v>5</v>
      </c>
      <c r="G6048" t="s">
        <v>24</v>
      </c>
      <c r="H6048">
        <v>2812328</v>
      </c>
      <c r="I6048">
        <v>2813062</v>
      </c>
      <c r="J6048" t="s">
        <v>88</v>
      </c>
      <c r="O6048" t="s">
        <v>10356</v>
      </c>
      <c r="Q6048" t="s">
        <v>10357</v>
      </c>
      <c r="R6048">
        <v>735</v>
      </c>
      <c r="T6048" t="s">
        <v>10358</v>
      </c>
    </row>
    <row r="6049" spans="1:20" x14ac:dyDescent="0.25">
      <c r="A6049" t="s">
        <v>28</v>
      </c>
      <c r="B6049" t="s">
        <v>17938</v>
      </c>
      <c r="C6049" t="s">
        <v>22</v>
      </c>
      <c r="D6049" t="s">
        <v>23</v>
      </c>
      <c r="E6049" t="s">
        <v>5</v>
      </c>
      <c r="G6049" t="s">
        <v>24</v>
      </c>
      <c r="H6049">
        <v>2812328</v>
      </c>
      <c r="I6049">
        <v>2813062</v>
      </c>
      <c r="J6049" t="s">
        <v>88</v>
      </c>
      <c r="K6049" t="s">
        <v>10359</v>
      </c>
      <c r="L6049" t="s">
        <v>10359</v>
      </c>
      <c r="N6049" t="s">
        <v>10360</v>
      </c>
      <c r="O6049" t="s">
        <v>10356</v>
      </c>
      <c r="Q6049" t="s">
        <v>10357</v>
      </c>
      <c r="R6049">
        <v>735</v>
      </c>
      <c r="S6049">
        <v>244</v>
      </c>
    </row>
    <row r="6050" spans="1:20" x14ac:dyDescent="0.25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G6050" t="s">
        <v>24</v>
      </c>
      <c r="H6050">
        <v>2813075</v>
      </c>
      <c r="I6050">
        <v>2814004</v>
      </c>
      <c r="J6050" t="s">
        <v>88</v>
      </c>
      <c r="Q6050" t="s">
        <v>10361</v>
      </c>
      <c r="R6050">
        <v>930</v>
      </c>
      <c r="T6050" t="s">
        <v>10362</v>
      </c>
    </row>
    <row r="6051" spans="1:20" x14ac:dyDescent="0.25">
      <c r="A6051" t="s">
        <v>28</v>
      </c>
      <c r="B6051" t="s">
        <v>17938</v>
      </c>
      <c r="C6051" t="s">
        <v>22</v>
      </c>
      <c r="D6051" t="s">
        <v>23</v>
      </c>
      <c r="E6051" t="s">
        <v>5</v>
      </c>
      <c r="G6051" t="s">
        <v>24</v>
      </c>
      <c r="H6051">
        <v>2813075</v>
      </c>
      <c r="I6051">
        <v>2814004</v>
      </c>
      <c r="J6051" t="s">
        <v>88</v>
      </c>
      <c r="K6051" t="s">
        <v>10363</v>
      </c>
      <c r="L6051" t="s">
        <v>10363</v>
      </c>
      <c r="N6051" t="s">
        <v>10364</v>
      </c>
      <c r="Q6051" t="s">
        <v>10361</v>
      </c>
      <c r="R6051">
        <v>930</v>
      </c>
      <c r="S6051">
        <v>309</v>
      </c>
    </row>
    <row r="6052" spans="1:20" x14ac:dyDescent="0.25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G6052" t="s">
        <v>24</v>
      </c>
      <c r="H6052">
        <v>2814020</v>
      </c>
      <c r="I6052">
        <v>2814973</v>
      </c>
      <c r="J6052" t="s">
        <v>88</v>
      </c>
      <c r="Q6052" t="s">
        <v>10365</v>
      </c>
      <c r="R6052">
        <v>954</v>
      </c>
      <c r="T6052" t="s">
        <v>10366</v>
      </c>
    </row>
    <row r="6053" spans="1:20" x14ac:dyDescent="0.25">
      <c r="A6053" t="s">
        <v>28</v>
      </c>
      <c r="B6053" t="s">
        <v>17938</v>
      </c>
      <c r="C6053" t="s">
        <v>22</v>
      </c>
      <c r="D6053" t="s">
        <v>23</v>
      </c>
      <c r="E6053" t="s">
        <v>5</v>
      </c>
      <c r="G6053" t="s">
        <v>24</v>
      </c>
      <c r="H6053">
        <v>2814020</v>
      </c>
      <c r="I6053">
        <v>2814973</v>
      </c>
      <c r="J6053" t="s">
        <v>88</v>
      </c>
      <c r="K6053" t="s">
        <v>10367</v>
      </c>
      <c r="L6053" t="s">
        <v>10367</v>
      </c>
      <c r="N6053" t="s">
        <v>10368</v>
      </c>
      <c r="Q6053" t="s">
        <v>10365</v>
      </c>
      <c r="R6053">
        <v>954</v>
      </c>
      <c r="S6053">
        <v>317</v>
      </c>
    </row>
    <row r="6054" spans="1:20" x14ac:dyDescent="0.25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G6054" t="s">
        <v>24</v>
      </c>
      <c r="H6054">
        <v>2815053</v>
      </c>
      <c r="I6054">
        <v>2816132</v>
      </c>
      <c r="J6054" t="s">
        <v>88</v>
      </c>
      <c r="Q6054" t="s">
        <v>10369</v>
      </c>
      <c r="R6054">
        <v>1080</v>
      </c>
      <c r="T6054" t="s">
        <v>10370</v>
      </c>
    </row>
    <row r="6055" spans="1:20" x14ac:dyDescent="0.25">
      <c r="A6055" t="s">
        <v>28</v>
      </c>
      <c r="B6055" t="s">
        <v>17938</v>
      </c>
      <c r="C6055" t="s">
        <v>22</v>
      </c>
      <c r="D6055" t="s">
        <v>23</v>
      </c>
      <c r="E6055" t="s">
        <v>5</v>
      </c>
      <c r="G6055" t="s">
        <v>24</v>
      </c>
      <c r="H6055">
        <v>2815053</v>
      </c>
      <c r="I6055">
        <v>2816132</v>
      </c>
      <c r="J6055" t="s">
        <v>88</v>
      </c>
      <c r="K6055" t="s">
        <v>10371</v>
      </c>
      <c r="L6055" t="s">
        <v>10371</v>
      </c>
      <c r="N6055" t="s">
        <v>10372</v>
      </c>
      <c r="Q6055" t="s">
        <v>10369</v>
      </c>
      <c r="R6055">
        <v>1080</v>
      </c>
      <c r="S6055">
        <v>359</v>
      </c>
    </row>
    <row r="6056" spans="1:20" x14ac:dyDescent="0.25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G6056" t="s">
        <v>24</v>
      </c>
      <c r="H6056">
        <v>2816266</v>
      </c>
      <c r="I6056">
        <v>2816439</v>
      </c>
      <c r="J6056" t="s">
        <v>88</v>
      </c>
      <c r="Q6056" t="s">
        <v>10373</v>
      </c>
      <c r="R6056">
        <v>174</v>
      </c>
      <c r="T6056" t="s">
        <v>10374</v>
      </c>
    </row>
    <row r="6057" spans="1:20" x14ac:dyDescent="0.25">
      <c r="A6057" t="s">
        <v>28</v>
      </c>
      <c r="B6057" t="s">
        <v>17938</v>
      </c>
      <c r="C6057" t="s">
        <v>22</v>
      </c>
      <c r="D6057" t="s">
        <v>23</v>
      </c>
      <c r="E6057" t="s">
        <v>5</v>
      </c>
      <c r="G6057" t="s">
        <v>24</v>
      </c>
      <c r="H6057">
        <v>2816266</v>
      </c>
      <c r="I6057">
        <v>2816439</v>
      </c>
      <c r="J6057" t="s">
        <v>88</v>
      </c>
      <c r="K6057" t="s">
        <v>10375</v>
      </c>
      <c r="L6057" t="s">
        <v>10375</v>
      </c>
      <c r="N6057" t="s">
        <v>10376</v>
      </c>
      <c r="Q6057" t="s">
        <v>10373</v>
      </c>
      <c r="R6057">
        <v>174</v>
      </c>
      <c r="S6057">
        <v>57</v>
      </c>
    </row>
    <row r="6058" spans="1:20" x14ac:dyDescent="0.25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G6058" t="s">
        <v>24</v>
      </c>
      <c r="H6058">
        <v>2816491</v>
      </c>
      <c r="I6058">
        <v>2817012</v>
      </c>
      <c r="J6058" t="s">
        <v>88</v>
      </c>
      <c r="Q6058" t="s">
        <v>10377</v>
      </c>
      <c r="R6058">
        <v>522</v>
      </c>
      <c r="T6058" t="s">
        <v>10378</v>
      </c>
    </row>
    <row r="6059" spans="1:20" x14ac:dyDescent="0.25">
      <c r="A6059" t="s">
        <v>28</v>
      </c>
      <c r="B6059" t="s">
        <v>17938</v>
      </c>
      <c r="C6059" t="s">
        <v>22</v>
      </c>
      <c r="D6059" t="s">
        <v>23</v>
      </c>
      <c r="E6059" t="s">
        <v>5</v>
      </c>
      <c r="G6059" t="s">
        <v>24</v>
      </c>
      <c r="H6059">
        <v>2816491</v>
      </c>
      <c r="I6059">
        <v>2817012</v>
      </c>
      <c r="J6059" t="s">
        <v>88</v>
      </c>
      <c r="K6059" t="s">
        <v>10379</v>
      </c>
      <c r="L6059" t="s">
        <v>10379</v>
      </c>
      <c r="N6059" t="s">
        <v>79</v>
      </c>
      <c r="Q6059" t="s">
        <v>10377</v>
      </c>
      <c r="R6059">
        <v>522</v>
      </c>
      <c r="S6059">
        <v>173</v>
      </c>
    </row>
    <row r="6060" spans="1:20" x14ac:dyDescent="0.25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G6060" t="s">
        <v>24</v>
      </c>
      <c r="H6060">
        <v>2817210</v>
      </c>
      <c r="I6060">
        <v>2817794</v>
      </c>
      <c r="J6060" t="s">
        <v>25</v>
      </c>
      <c r="Q6060" t="s">
        <v>10380</v>
      </c>
      <c r="R6060">
        <v>585</v>
      </c>
      <c r="T6060" t="s">
        <v>10381</v>
      </c>
    </row>
    <row r="6061" spans="1:20" x14ac:dyDescent="0.25">
      <c r="A6061" t="s">
        <v>28</v>
      </c>
      <c r="B6061" t="s">
        <v>17938</v>
      </c>
      <c r="C6061" t="s">
        <v>22</v>
      </c>
      <c r="D6061" t="s">
        <v>23</v>
      </c>
      <c r="E6061" t="s">
        <v>5</v>
      </c>
      <c r="G6061" t="s">
        <v>24</v>
      </c>
      <c r="H6061">
        <v>2817210</v>
      </c>
      <c r="I6061">
        <v>2817794</v>
      </c>
      <c r="J6061" t="s">
        <v>25</v>
      </c>
      <c r="K6061" t="s">
        <v>10382</v>
      </c>
      <c r="L6061" t="s">
        <v>10382</v>
      </c>
      <c r="N6061" t="s">
        <v>1990</v>
      </c>
      <c r="Q6061" t="s">
        <v>10380</v>
      </c>
      <c r="R6061">
        <v>585</v>
      </c>
      <c r="S6061">
        <v>194</v>
      </c>
    </row>
    <row r="6062" spans="1:20" x14ac:dyDescent="0.25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G6062" t="s">
        <v>24</v>
      </c>
      <c r="H6062">
        <v>2817865</v>
      </c>
      <c r="I6062">
        <v>2818089</v>
      </c>
      <c r="J6062" t="s">
        <v>88</v>
      </c>
      <c r="Q6062" t="s">
        <v>10383</v>
      </c>
      <c r="R6062">
        <v>225</v>
      </c>
      <c r="T6062" t="s">
        <v>10384</v>
      </c>
    </row>
    <row r="6063" spans="1:20" x14ac:dyDescent="0.25">
      <c r="A6063" t="s">
        <v>28</v>
      </c>
      <c r="B6063" t="s">
        <v>17938</v>
      </c>
      <c r="C6063" t="s">
        <v>22</v>
      </c>
      <c r="D6063" t="s">
        <v>23</v>
      </c>
      <c r="E6063" t="s">
        <v>5</v>
      </c>
      <c r="G6063" t="s">
        <v>24</v>
      </c>
      <c r="H6063">
        <v>2817865</v>
      </c>
      <c r="I6063">
        <v>2818089</v>
      </c>
      <c r="J6063" t="s">
        <v>88</v>
      </c>
      <c r="K6063" t="s">
        <v>10385</v>
      </c>
      <c r="L6063" t="s">
        <v>10385</v>
      </c>
      <c r="N6063" t="s">
        <v>79</v>
      </c>
      <c r="Q6063" t="s">
        <v>10383</v>
      </c>
      <c r="R6063">
        <v>225</v>
      </c>
      <c r="S6063">
        <v>74</v>
      </c>
    </row>
    <row r="6064" spans="1:20" x14ac:dyDescent="0.25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G6064" t="s">
        <v>24</v>
      </c>
      <c r="H6064">
        <v>2818293</v>
      </c>
      <c r="I6064">
        <v>2819036</v>
      </c>
      <c r="J6064" t="s">
        <v>88</v>
      </c>
      <c r="Q6064" t="s">
        <v>10386</v>
      </c>
      <c r="R6064">
        <v>744</v>
      </c>
      <c r="T6064" t="s">
        <v>10387</v>
      </c>
    </row>
    <row r="6065" spans="1:20" x14ac:dyDescent="0.25">
      <c r="A6065" t="s">
        <v>28</v>
      </c>
      <c r="B6065" t="s">
        <v>17938</v>
      </c>
      <c r="C6065" t="s">
        <v>22</v>
      </c>
      <c r="D6065" t="s">
        <v>23</v>
      </c>
      <c r="E6065" t="s">
        <v>5</v>
      </c>
      <c r="G6065" t="s">
        <v>24</v>
      </c>
      <c r="H6065">
        <v>2818293</v>
      </c>
      <c r="I6065">
        <v>2819036</v>
      </c>
      <c r="J6065" t="s">
        <v>88</v>
      </c>
      <c r="K6065" t="s">
        <v>10388</v>
      </c>
      <c r="L6065" t="s">
        <v>10388</v>
      </c>
      <c r="N6065" t="s">
        <v>79</v>
      </c>
      <c r="Q6065" t="s">
        <v>10386</v>
      </c>
      <c r="R6065">
        <v>744</v>
      </c>
      <c r="S6065">
        <v>247</v>
      </c>
    </row>
    <row r="6066" spans="1:20" x14ac:dyDescent="0.25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G6066" t="s">
        <v>24</v>
      </c>
      <c r="H6066">
        <v>2819192</v>
      </c>
      <c r="I6066">
        <v>2820151</v>
      </c>
      <c r="J6066" t="s">
        <v>88</v>
      </c>
      <c r="Q6066" t="s">
        <v>10389</v>
      </c>
      <c r="R6066">
        <v>960</v>
      </c>
      <c r="T6066" t="s">
        <v>10390</v>
      </c>
    </row>
    <row r="6067" spans="1:20" x14ac:dyDescent="0.25">
      <c r="A6067" t="s">
        <v>28</v>
      </c>
      <c r="B6067" t="s">
        <v>17938</v>
      </c>
      <c r="C6067" t="s">
        <v>22</v>
      </c>
      <c r="D6067" t="s">
        <v>23</v>
      </c>
      <c r="E6067" t="s">
        <v>5</v>
      </c>
      <c r="G6067" t="s">
        <v>24</v>
      </c>
      <c r="H6067">
        <v>2819192</v>
      </c>
      <c r="I6067">
        <v>2820151</v>
      </c>
      <c r="J6067" t="s">
        <v>88</v>
      </c>
      <c r="K6067" t="s">
        <v>10391</v>
      </c>
      <c r="L6067" t="s">
        <v>10391</v>
      </c>
      <c r="N6067" t="s">
        <v>10392</v>
      </c>
      <c r="Q6067" t="s">
        <v>10389</v>
      </c>
      <c r="R6067">
        <v>960</v>
      </c>
      <c r="S6067">
        <v>319</v>
      </c>
    </row>
    <row r="6068" spans="1:20" x14ac:dyDescent="0.25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G6068" t="s">
        <v>24</v>
      </c>
      <c r="H6068">
        <v>2820341</v>
      </c>
      <c r="I6068">
        <v>2820589</v>
      </c>
      <c r="J6068" t="s">
        <v>88</v>
      </c>
      <c r="Q6068" t="s">
        <v>10393</v>
      </c>
      <c r="R6068">
        <v>249</v>
      </c>
      <c r="T6068" t="s">
        <v>10394</v>
      </c>
    </row>
    <row r="6069" spans="1:20" x14ac:dyDescent="0.25">
      <c r="A6069" t="s">
        <v>28</v>
      </c>
      <c r="B6069" t="s">
        <v>17938</v>
      </c>
      <c r="C6069" t="s">
        <v>22</v>
      </c>
      <c r="D6069" t="s">
        <v>23</v>
      </c>
      <c r="E6069" t="s">
        <v>5</v>
      </c>
      <c r="G6069" t="s">
        <v>24</v>
      </c>
      <c r="H6069">
        <v>2820341</v>
      </c>
      <c r="I6069">
        <v>2820589</v>
      </c>
      <c r="J6069" t="s">
        <v>88</v>
      </c>
      <c r="K6069" t="s">
        <v>10395</v>
      </c>
      <c r="L6069" t="s">
        <v>10395</v>
      </c>
      <c r="N6069" t="s">
        <v>79</v>
      </c>
      <c r="Q6069" t="s">
        <v>10393</v>
      </c>
      <c r="R6069">
        <v>249</v>
      </c>
      <c r="S6069">
        <v>82</v>
      </c>
    </row>
    <row r="6070" spans="1:20" x14ac:dyDescent="0.25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G6070" t="s">
        <v>24</v>
      </c>
      <c r="H6070">
        <v>2820725</v>
      </c>
      <c r="I6070">
        <v>2823928</v>
      </c>
      <c r="J6070" t="s">
        <v>25</v>
      </c>
      <c r="Q6070" t="s">
        <v>10396</v>
      </c>
      <c r="R6070">
        <v>3204</v>
      </c>
      <c r="T6070" t="s">
        <v>10397</v>
      </c>
    </row>
    <row r="6071" spans="1:20" x14ac:dyDescent="0.25">
      <c r="A6071" t="s">
        <v>28</v>
      </c>
      <c r="B6071" t="s">
        <v>17938</v>
      </c>
      <c r="C6071" t="s">
        <v>22</v>
      </c>
      <c r="D6071" t="s">
        <v>23</v>
      </c>
      <c r="E6071" t="s">
        <v>5</v>
      </c>
      <c r="G6071" t="s">
        <v>24</v>
      </c>
      <c r="H6071">
        <v>2820725</v>
      </c>
      <c r="I6071">
        <v>2823928</v>
      </c>
      <c r="J6071" t="s">
        <v>25</v>
      </c>
      <c r="K6071" t="s">
        <v>10398</v>
      </c>
      <c r="L6071" t="s">
        <v>10398</v>
      </c>
      <c r="N6071" t="s">
        <v>10399</v>
      </c>
      <c r="Q6071" t="s">
        <v>10396</v>
      </c>
      <c r="R6071">
        <v>3204</v>
      </c>
      <c r="S6071">
        <v>1067</v>
      </c>
    </row>
    <row r="6072" spans="1:20" x14ac:dyDescent="0.25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G6072" t="s">
        <v>24</v>
      </c>
      <c r="H6072">
        <v>2823971</v>
      </c>
      <c r="I6072">
        <v>2824165</v>
      </c>
      <c r="J6072" t="s">
        <v>25</v>
      </c>
      <c r="Q6072" t="s">
        <v>10400</v>
      </c>
      <c r="R6072">
        <v>195</v>
      </c>
    </row>
    <row r="6073" spans="1:20" x14ac:dyDescent="0.25">
      <c r="A6073" t="s">
        <v>28</v>
      </c>
      <c r="B6073" t="s">
        <v>17938</v>
      </c>
      <c r="C6073" t="s">
        <v>22</v>
      </c>
      <c r="D6073" t="s">
        <v>23</v>
      </c>
      <c r="E6073" t="s">
        <v>5</v>
      </c>
      <c r="G6073" t="s">
        <v>24</v>
      </c>
      <c r="H6073">
        <v>2823971</v>
      </c>
      <c r="I6073">
        <v>2824165</v>
      </c>
      <c r="J6073" t="s">
        <v>25</v>
      </c>
      <c r="K6073" t="s">
        <v>10401</v>
      </c>
      <c r="L6073" t="s">
        <v>10401</v>
      </c>
      <c r="N6073" t="s">
        <v>79</v>
      </c>
      <c r="Q6073" t="s">
        <v>10400</v>
      </c>
      <c r="R6073">
        <v>195</v>
      </c>
      <c r="S6073">
        <v>64</v>
      </c>
    </row>
    <row r="6074" spans="1:20" x14ac:dyDescent="0.25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G6074" t="s">
        <v>24</v>
      </c>
      <c r="H6074">
        <v>2824185</v>
      </c>
      <c r="I6074">
        <v>2825138</v>
      </c>
      <c r="J6074" t="s">
        <v>88</v>
      </c>
      <c r="O6074" t="s">
        <v>10402</v>
      </c>
      <c r="Q6074" t="s">
        <v>10403</v>
      </c>
      <c r="R6074">
        <v>954</v>
      </c>
      <c r="T6074" t="s">
        <v>10404</v>
      </c>
    </row>
    <row r="6075" spans="1:20" x14ac:dyDescent="0.25">
      <c r="A6075" t="s">
        <v>28</v>
      </c>
      <c r="B6075" t="s">
        <v>17938</v>
      </c>
      <c r="C6075" t="s">
        <v>22</v>
      </c>
      <c r="D6075" t="s">
        <v>23</v>
      </c>
      <c r="E6075" t="s">
        <v>5</v>
      </c>
      <c r="G6075" t="s">
        <v>24</v>
      </c>
      <c r="H6075">
        <v>2824185</v>
      </c>
      <c r="I6075">
        <v>2825138</v>
      </c>
      <c r="J6075" t="s">
        <v>88</v>
      </c>
      <c r="K6075" t="s">
        <v>10405</v>
      </c>
      <c r="L6075" t="s">
        <v>10405</v>
      </c>
      <c r="N6075" t="s">
        <v>10406</v>
      </c>
      <c r="O6075" t="s">
        <v>10402</v>
      </c>
      <c r="Q6075" t="s">
        <v>10403</v>
      </c>
      <c r="R6075">
        <v>954</v>
      </c>
      <c r="S6075">
        <v>317</v>
      </c>
    </row>
    <row r="6076" spans="1:20" x14ac:dyDescent="0.25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G6076" t="s">
        <v>24</v>
      </c>
      <c r="H6076">
        <v>2825153</v>
      </c>
      <c r="I6076">
        <v>2826814</v>
      </c>
      <c r="J6076" t="s">
        <v>88</v>
      </c>
      <c r="Q6076" t="s">
        <v>10407</v>
      </c>
      <c r="R6076">
        <v>1662</v>
      </c>
      <c r="T6076" t="s">
        <v>10408</v>
      </c>
    </row>
    <row r="6077" spans="1:20" x14ac:dyDescent="0.25">
      <c r="A6077" t="s">
        <v>28</v>
      </c>
      <c r="B6077" t="s">
        <v>17938</v>
      </c>
      <c r="C6077" t="s">
        <v>22</v>
      </c>
      <c r="D6077" t="s">
        <v>23</v>
      </c>
      <c r="E6077" t="s">
        <v>5</v>
      </c>
      <c r="G6077" t="s">
        <v>24</v>
      </c>
      <c r="H6077">
        <v>2825153</v>
      </c>
      <c r="I6077">
        <v>2826814</v>
      </c>
      <c r="J6077" t="s">
        <v>88</v>
      </c>
      <c r="K6077" t="s">
        <v>10409</v>
      </c>
      <c r="L6077" t="s">
        <v>10409</v>
      </c>
      <c r="N6077" t="s">
        <v>10410</v>
      </c>
      <c r="Q6077" t="s">
        <v>10407</v>
      </c>
      <c r="R6077">
        <v>1662</v>
      </c>
      <c r="S6077">
        <v>553</v>
      </c>
    </row>
    <row r="6078" spans="1:20" x14ac:dyDescent="0.25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G6078" t="s">
        <v>24</v>
      </c>
      <c r="H6078">
        <v>2826879</v>
      </c>
      <c r="I6078">
        <v>2827829</v>
      </c>
      <c r="J6078" t="s">
        <v>88</v>
      </c>
      <c r="Q6078" t="s">
        <v>10411</v>
      </c>
      <c r="R6078">
        <v>951</v>
      </c>
      <c r="T6078" t="s">
        <v>10412</v>
      </c>
    </row>
    <row r="6079" spans="1:20" x14ac:dyDescent="0.25">
      <c r="A6079" t="s">
        <v>28</v>
      </c>
      <c r="B6079" t="s">
        <v>17938</v>
      </c>
      <c r="C6079" t="s">
        <v>22</v>
      </c>
      <c r="D6079" t="s">
        <v>23</v>
      </c>
      <c r="E6079" t="s">
        <v>5</v>
      </c>
      <c r="G6079" t="s">
        <v>24</v>
      </c>
      <c r="H6079">
        <v>2826879</v>
      </c>
      <c r="I6079">
        <v>2827829</v>
      </c>
      <c r="J6079" t="s">
        <v>88</v>
      </c>
      <c r="K6079" t="s">
        <v>10413</v>
      </c>
      <c r="L6079" t="s">
        <v>10413</v>
      </c>
      <c r="N6079" t="s">
        <v>10414</v>
      </c>
      <c r="Q6079" t="s">
        <v>10411</v>
      </c>
      <c r="R6079">
        <v>951</v>
      </c>
      <c r="S6079">
        <v>316</v>
      </c>
    </row>
    <row r="6080" spans="1:20" x14ac:dyDescent="0.25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G6080" t="s">
        <v>24</v>
      </c>
      <c r="H6080">
        <v>2827829</v>
      </c>
      <c r="I6080">
        <v>2828926</v>
      </c>
      <c r="J6080" t="s">
        <v>88</v>
      </c>
      <c r="O6080" t="s">
        <v>10415</v>
      </c>
      <c r="Q6080" t="s">
        <v>10416</v>
      </c>
      <c r="R6080">
        <v>1098</v>
      </c>
      <c r="T6080" t="s">
        <v>10417</v>
      </c>
    </row>
    <row r="6081" spans="1:20" x14ac:dyDescent="0.25">
      <c r="A6081" t="s">
        <v>28</v>
      </c>
      <c r="B6081" t="s">
        <v>17938</v>
      </c>
      <c r="C6081" t="s">
        <v>22</v>
      </c>
      <c r="D6081" t="s">
        <v>23</v>
      </c>
      <c r="E6081" t="s">
        <v>5</v>
      </c>
      <c r="G6081" t="s">
        <v>24</v>
      </c>
      <c r="H6081">
        <v>2827829</v>
      </c>
      <c r="I6081">
        <v>2828926</v>
      </c>
      <c r="J6081" t="s">
        <v>88</v>
      </c>
      <c r="K6081" t="s">
        <v>10418</v>
      </c>
      <c r="L6081" t="s">
        <v>10418</v>
      </c>
      <c r="N6081" t="s">
        <v>10419</v>
      </c>
      <c r="O6081" t="s">
        <v>10415</v>
      </c>
      <c r="Q6081" t="s">
        <v>10416</v>
      </c>
      <c r="R6081">
        <v>1098</v>
      </c>
      <c r="S6081">
        <v>365</v>
      </c>
    </row>
    <row r="6082" spans="1:20" x14ac:dyDescent="0.25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G6082" t="s">
        <v>24</v>
      </c>
      <c r="H6082">
        <v>2828938</v>
      </c>
      <c r="I6082">
        <v>2829636</v>
      </c>
      <c r="J6082" t="s">
        <v>88</v>
      </c>
      <c r="Q6082" t="s">
        <v>10420</v>
      </c>
      <c r="R6082">
        <v>699</v>
      </c>
      <c r="T6082" t="s">
        <v>10421</v>
      </c>
    </row>
    <row r="6083" spans="1:20" x14ac:dyDescent="0.25">
      <c r="A6083" t="s">
        <v>28</v>
      </c>
      <c r="B6083" t="s">
        <v>17938</v>
      </c>
      <c r="C6083" t="s">
        <v>22</v>
      </c>
      <c r="D6083" t="s">
        <v>23</v>
      </c>
      <c r="E6083" t="s">
        <v>5</v>
      </c>
      <c r="G6083" t="s">
        <v>24</v>
      </c>
      <c r="H6083">
        <v>2828938</v>
      </c>
      <c r="I6083">
        <v>2829636</v>
      </c>
      <c r="J6083" t="s">
        <v>88</v>
      </c>
      <c r="K6083" t="s">
        <v>10422</v>
      </c>
      <c r="L6083" t="s">
        <v>10422</v>
      </c>
      <c r="N6083" t="s">
        <v>10423</v>
      </c>
      <c r="Q6083" t="s">
        <v>10420</v>
      </c>
      <c r="R6083">
        <v>699</v>
      </c>
      <c r="S6083">
        <v>232</v>
      </c>
    </row>
    <row r="6084" spans="1:20" x14ac:dyDescent="0.25">
      <c r="A6084" t="s">
        <v>20</v>
      </c>
      <c r="B6084" t="s">
        <v>21</v>
      </c>
      <c r="C6084" t="s">
        <v>22</v>
      </c>
      <c r="D6084" t="s">
        <v>23</v>
      </c>
      <c r="E6084" t="s">
        <v>5</v>
      </c>
      <c r="G6084" t="s">
        <v>24</v>
      </c>
      <c r="H6084">
        <v>2829691</v>
      </c>
      <c r="I6084">
        <v>2830473</v>
      </c>
      <c r="J6084" t="s">
        <v>88</v>
      </c>
      <c r="Q6084" t="s">
        <v>10424</v>
      </c>
      <c r="R6084">
        <v>783</v>
      </c>
      <c r="T6084" t="s">
        <v>10425</v>
      </c>
    </row>
    <row r="6085" spans="1:20" x14ac:dyDescent="0.25">
      <c r="A6085" t="s">
        <v>28</v>
      </c>
      <c r="B6085" t="s">
        <v>17938</v>
      </c>
      <c r="C6085" t="s">
        <v>22</v>
      </c>
      <c r="D6085" t="s">
        <v>23</v>
      </c>
      <c r="E6085" t="s">
        <v>5</v>
      </c>
      <c r="G6085" t="s">
        <v>24</v>
      </c>
      <c r="H6085">
        <v>2829691</v>
      </c>
      <c r="I6085">
        <v>2830473</v>
      </c>
      <c r="J6085" t="s">
        <v>88</v>
      </c>
      <c r="K6085" t="s">
        <v>10426</v>
      </c>
      <c r="L6085" t="s">
        <v>10426</v>
      </c>
      <c r="N6085" t="s">
        <v>10427</v>
      </c>
      <c r="Q6085" t="s">
        <v>10424</v>
      </c>
      <c r="R6085">
        <v>783</v>
      </c>
      <c r="S6085">
        <v>260</v>
      </c>
    </row>
    <row r="6086" spans="1:20" x14ac:dyDescent="0.25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G6086" t="s">
        <v>24</v>
      </c>
      <c r="H6086">
        <v>2830487</v>
      </c>
      <c r="I6086">
        <v>2831242</v>
      </c>
      <c r="J6086" t="s">
        <v>88</v>
      </c>
      <c r="O6086" t="s">
        <v>10428</v>
      </c>
      <c r="Q6086" t="s">
        <v>10429</v>
      </c>
      <c r="R6086">
        <v>756</v>
      </c>
      <c r="T6086" t="s">
        <v>10430</v>
      </c>
    </row>
    <row r="6087" spans="1:20" x14ac:dyDescent="0.25">
      <c r="A6087" t="s">
        <v>28</v>
      </c>
      <c r="B6087" t="s">
        <v>17938</v>
      </c>
      <c r="C6087" t="s">
        <v>22</v>
      </c>
      <c r="D6087" t="s">
        <v>23</v>
      </c>
      <c r="E6087" t="s">
        <v>5</v>
      </c>
      <c r="G6087" t="s">
        <v>24</v>
      </c>
      <c r="H6087">
        <v>2830487</v>
      </c>
      <c r="I6087">
        <v>2831242</v>
      </c>
      <c r="J6087" t="s">
        <v>88</v>
      </c>
      <c r="K6087" t="s">
        <v>10431</v>
      </c>
      <c r="L6087" t="s">
        <v>10431</v>
      </c>
      <c r="N6087" t="s">
        <v>10432</v>
      </c>
      <c r="O6087" t="s">
        <v>10428</v>
      </c>
      <c r="Q6087" t="s">
        <v>10429</v>
      </c>
      <c r="R6087">
        <v>756</v>
      </c>
      <c r="S6087">
        <v>251</v>
      </c>
    </row>
    <row r="6088" spans="1:20" x14ac:dyDescent="0.25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G6088" t="s">
        <v>24</v>
      </c>
      <c r="H6088">
        <v>2831263</v>
      </c>
      <c r="I6088">
        <v>2832474</v>
      </c>
      <c r="J6088" t="s">
        <v>88</v>
      </c>
      <c r="O6088" t="s">
        <v>10433</v>
      </c>
      <c r="Q6088" t="s">
        <v>10434</v>
      </c>
      <c r="R6088">
        <v>1212</v>
      </c>
      <c r="T6088" t="s">
        <v>10435</v>
      </c>
    </row>
    <row r="6089" spans="1:20" x14ac:dyDescent="0.25">
      <c r="A6089" t="s">
        <v>28</v>
      </c>
      <c r="B6089" t="s">
        <v>17938</v>
      </c>
      <c r="C6089" t="s">
        <v>22</v>
      </c>
      <c r="D6089" t="s">
        <v>23</v>
      </c>
      <c r="E6089" t="s">
        <v>5</v>
      </c>
      <c r="G6089" t="s">
        <v>24</v>
      </c>
      <c r="H6089">
        <v>2831263</v>
      </c>
      <c r="I6089">
        <v>2832474</v>
      </c>
      <c r="J6089" t="s">
        <v>88</v>
      </c>
      <c r="K6089" t="s">
        <v>10436</v>
      </c>
      <c r="L6089" t="s">
        <v>10436</v>
      </c>
      <c r="N6089" t="s">
        <v>10437</v>
      </c>
      <c r="O6089" t="s">
        <v>10433</v>
      </c>
      <c r="Q6089" t="s">
        <v>10434</v>
      </c>
      <c r="R6089">
        <v>1212</v>
      </c>
      <c r="S6089">
        <v>403</v>
      </c>
    </row>
    <row r="6090" spans="1:20" x14ac:dyDescent="0.25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G6090" t="s">
        <v>24</v>
      </c>
      <c r="H6090">
        <v>2832501</v>
      </c>
      <c r="I6090">
        <v>2833199</v>
      </c>
      <c r="J6090" t="s">
        <v>88</v>
      </c>
      <c r="O6090" t="s">
        <v>10438</v>
      </c>
      <c r="Q6090" t="s">
        <v>10439</v>
      </c>
      <c r="R6090">
        <v>699</v>
      </c>
      <c r="T6090" t="s">
        <v>10440</v>
      </c>
    </row>
    <row r="6091" spans="1:20" x14ac:dyDescent="0.25">
      <c r="A6091" t="s">
        <v>28</v>
      </c>
      <c r="B6091" t="s">
        <v>17938</v>
      </c>
      <c r="C6091" t="s">
        <v>22</v>
      </c>
      <c r="D6091" t="s">
        <v>23</v>
      </c>
      <c r="E6091" t="s">
        <v>5</v>
      </c>
      <c r="G6091" t="s">
        <v>24</v>
      </c>
      <c r="H6091">
        <v>2832501</v>
      </c>
      <c r="I6091">
        <v>2833199</v>
      </c>
      <c r="J6091" t="s">
        <v>88</v>
      </c>
      <c r="K6091" t="s">
        <v>10441</v>
      </c>
      <c r="L6091" t="s">
        <v>10441</v>
      </c>
      <c r="N6091" t="s">
        <v>10442</v>
      </c>
      <c r="O6091" t="s">
        <v>10438</v>
      </c>
      <c r="Q6091" t="s">
        <v>10439</v>
      </c>
      <c r="R6091">
        <v>699</v>
      </c>
      <c r="S6091">
        <v>232</v>
      </c>
    </row>
    <row r="6092" spans="1:20" x14ac:dyDescent="0.25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G6092" t="s">
        <v>24</v>
      </c>
      <c r="H6092">
        <v>2833211</v>
      </c>
      <c r="I6092">
        <v>2833615</v>
      </c>
      <c r="J6092" t="s">
        <v>88</v>
      </c>
      <c r="Q6092" t="s">
        <v>10443</v>
      </c>
      <c r="R6092">
        <v>405</v>
      </c>
      <c r="T6092" t="s">
        <v>10444</v>
      </c>
    </row>
    <row r="6093" spans="1:20" x14ac:dyDescent="0.25">
      <c r="A6093" t="s">
        <v>28</v>
      </c>
      <c r="B6093" t="s">
        <v>17938</v>
      </c>
      <c r="C6093" t="s">
        <v>22</v>
      </c>
      <c r="D6093" t="s">
        <v>23</v>
      </c>
      <c r="E6093" t="s">
        <v>5</v>
      </c>
      <c r="G6093" t="s">
        <v>24</v>
      </c>
      <c r="H6093">
        <v>2833211</v>
      </c>
      <c r="I6093">
        <v>2833615</v>
      </c>
      <c r="J6093" t="s">
        <v>88</v>
      </c>
      <c r="K6093" t="s">
        <v>10445</v>
      </c>
      <c r="L6093" t="s">
        <v>10445</v>
      </c>
      <c r="N6093" t="s">
        <v>10446</v>
      </c>
      <c r="Q6093" t="s">
        <v>10443</v>
      </c>
      <c r="R6093">
        <v>405</v>
      </c>
      <c r="S6093">
        <v>134</v>
      </c>
    </row>
    <row r="6094" spans="1:20" x14ac:dyDescent="0.25">
      <c r="A6094" t="s">
        <v>20</v>
      </c>
      <c r="B6094" t="s">
        <v>21</v>
      </c>
      <c r="C6094" t="s">
        <v>22</v>
      </c>
      <c r="D6094" t="s">
        <v>23</v>
      </c>
      <c r="E6094" t="s">
        <v>5</v>
      </c>
      <c r="G6094" t="s">
        <v>24</v>
      </c>
      <c r="H6094">
        <v>2833619</v>
      </c>
      <c r="I6094">
        <v>2834035</v>
      </c>
      <c r="J6094" t="s">
        <v>88</v>
      </c>
      <c r="Q6094" t="s">
        <v>10447</v>
      </c>
      <c r="R6094">
        <v>417</v>
      </c>
      <c r="T6094" t="s">
        <v>10448</v>
      </c>
    </row>
    <row r="6095" spans="1:20" x14ac:dyDescent="0.25">
      <c r="A6095" t="s">
        <v>28</v>
      </c>
      <c r="B6095" t="s">
        <v>17938</v>
      </c>
      <c r="C6095" t="s">
        <v>22</v>
      </c>
      <c r="D6095" t="s">
        <v>23</v>
      </c>
      <c r="E6095" t="s">
        <v>5</v>
      </c>
      <c r="G6095" t="s">
        <v>24</v>
      </c>
      <c r="H6095">
        <v>2833619</v>
      </c>
      <c r="I6095">
        <v>2834035</v>
      </c>
      <c r="J6095" t="s">
        <v>88</v>
      </c>
      <c r="K6095" t="s">
        <v>10449</v>
      </c>
      <c r="L6095" t="s">
        <v>10449</v>
      </c>
      <c r="N6095" t="s">
        <v>10450</v>
      </c>
      <c r="Q6095" t="s">
        <v>10447</v>
      </c>
      <c r="R6095">
        <v>417</v>
      </c>
      <c r="S6095">
        <v>138</v>
      </c>
    </row>
    <row r="6096" spans="1:20" x14ac:dyDescent="0.25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G6096" t="s">
        <v>24</v>
      </c>
      <c r="H6096">
        <v>2834192</v>
      </c>
      <c r="I6096">
        <v>2834851</v>
      </c>
      <c r="J6096" t="s">
        <v>25</v>
      </c>
      <c r="Q6096" t="s">
        <v>10451</v>
      </c>
      <c r="R6096">
        <v>660</v>
      </c>
      <c r="T6096" t="s">
        <v>10452</v>
      </c>
    </row>
    <row r="6097" spans="1:20" x14ac:dyDescent="0.25">
      <c r="A6097" t="s">
        <v>28</v>
      </c>
      <c r="B6097" t="s">
        <v>17938</v>
      </c>
      <c r="C6097" t="s">
        <v>22</v>
      </c>
      <c r="D6097" t="s">
        <v>23</v>
      </c>
      <c r="E6097" t="s">
        <v>5</v>
      </c>
      <c r="G6097" t="s">
        <v>24</v>
      </c>
      <c r="H6097">
        <v>2834192</v>
      </c>
      <c r="I6097">
        <v>2834851</v>
      </c>
      <c r="J6097" t="s">
        <v>25</v>
      </c>
      <c r="K6097" t="s">
        <v>10453</v>
      </c>
      <c r="L6097" t="s">
        <v>10453</v>
      </c>
      <c r="N6097" t="s">
        <v>10454</v>
      </c>
      <c r="Q6097" t="s">
        <v>10451</v>
      </c>
      <c r="R6097">
        <v>660</v>
      </c>
      <c r="S6097">
        <v>219</v>
      </c>
    </row>
    <row r="6098" spans="1:20" x14ac:dyDescent="0.25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G6098" t="s">
        <v>24</v>
      </c>
      <c r="H6098">
        <v>2834943</v>
      </c>
      <c r="I6098">
        <v>2835236</v>
      </c>
      <c r="J6098" t="s">
        <v>25</v>
      </c>
      <c r="Q6098" t="s">
        <v>10455</v>
      </c>
      <c r="R6098">
        <v>294</v>
      </c>
      <c r="T6098" t="s">
        <v>10456</v>
      </c>
    </row>
    <row r="6099" spans="1:20" x14ac:dyDescent="0.25">
      <c r="A6099" t="s">
        <v>28</v>
      </c>
      <c r="B6099" t="s">
        <v>17938</v>
      </c>
      <c r="C6099" t="s">
        <v>22</v>
      </c>
      <c r="D6099" t="s">
        <v>23</v>
      </c>
      <c r="E6099" t="s">
        <v>5</v>
      </c>
      <c r="G6099" t="s">
        <v>24</v>
      </c>
      <c r="H6099">
        <v>2834943</v>
      </c>
      <c r="I6099">
        <v>2835236</v>
      </c>
      <c r="J6099" t="s">
        <v>25</v>
      </c>
      <c r="K6099" t="s">
        <v>10457</v>
      </c>
      <c r="L6099" t="s">
        <v>10457</v>
      </c>
      <c r="N6099" t="s">
        <v>10458</v>
      </c>
      <c r="Q6099" t="s">
        <v>10455</v>
      </c>
      <c r="R6099">
        <v>294</v>
      </c>
      <c r="S6099">
        <v>97</v>
      </c>
    </row>
    <row r="6100" spans="1:20" x14ac:dyDescent="0.25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G6100" t="s">
        <v>24</v>
      </c>
      <c r="H6100">
        <v>2835241</v>
      </c>
      <c r="I6100">
        <v>2835663</v>
      </c>
      <c r="J6100" t="s">
        <v>25</v>
      </c>
      <c r="Q6100" t="s">
        <v>10459</v>
      </c>
      <c r="R6100">
        <v>423</v>
      </c>
      <c r="T6100" t="s">
        <v>10460</v>
      </c>
    </row>
    <row r="6101" spans="1:20" x14ac:dyDescent="0.25">
      <c r="A6101" t="s">
        <v>28</v>
      </c>
      <c r="B6101" t="s">
        <v>17938</v>
      </c>
      <c r="C6101" t="s">
        <v>22</v>
      </c>
      <c r="D6101" t="s">
        <v>23</v>
      </c>
      <c r="E6101" t="s">
        <v>5</v>
      </c>
      <c r="G6101" t="s">
        <v>24</v>
      </c>
      <c r="H6101">
        <v>2835241</v>
      </c>
      <c r="I6101">
        <v>2835663</v>
      </c>
      <c r="J6101" t="s">
        <v>25</v>
      </c>
      <c r="K6101" t="s">
        <v>10461</v>
      </c>
      <c r="L6101" t="s">
        <v>10461</v>
      </c>
      <c r="N6101" t="s">
        <v>10462</v>
      </c>
      <c r="Q6101" t="s">
        <v>10459</v>
      </c>
      <c r="R6101">
        <v>423</v>
      </c>
      <c r="S6101">
        <v>140</v>
      </c>
    </row>
    <row r="6102" spans="1:20" x14ac:dyDescent="0.25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G6102" t="s">
        <v>24</v>
      </c>
      <c r="H6102">
        <v>2835745</v>
      </c>
      <c r="I6102">
        <v>2837280</v>
      </c>
      <c r="J6102" t="s">
        <v>88</v>
      </c>
      <c r="Q6102" t="s">
        <v>10463</v>
      </c>
      <c r="R6102">
        <v>1536</v>
      </c>
      <c r="T6102" t="s">
        <v>10464</v>
      </c>
    </row>
    <row r="6103" spans="1:20" x14ac:dyDescent="0.25">
      <c r="A6103" t="s">
        <v>28</v>
      </c>
      <c r="B6103" t="s">
        <v>17938</v>
      </c>
      <c r="C6103" t="s">
        <v>22</v>
      </c>
      <c r="D6103" t="s">
        <v>23</v>
      </c>
      <c r="E6103" t="s">
        <v>5</v>
      </c>
      <c r="G6103" t="s">
        <v>24</v>
      </c>
      <c r="H6103">
        <v>2835745</v>
      </c>
      <c r="I6103">
        <v>2837280</v>
      </c>
      <c r="J6103" t="s">
        <v>88</v>
      </c>
      <c r="K6103" t="s">
        <v>10465</v>
      </c>
      <c r="L6103" t="s">
        <v>10465</v>
      </c>
      <c r="N6103" t="s">
        <v>10466</v>
      </c>
      <c r="Q6103" t="s">
        <v>10463</v>
      </c>
      <c r="R6103">
        <v>1536</v>
      </c>
      <c r="S6103">
        <v>511</v>
      </c>
    </row>
    <row r="6104" spans="1:20" x14ac:dyDescent="0.25">
      <c r="A6104" t="s">
        <v>20</v>
      </c>
      <c r="B6104" t="s">
        <v>21</v>
      </c>
      <c r="C6104" t="s">
        <v>22</v>
      </c>
      <c r="D6104" t="s">
        <v>23</v>
      </c>
      <c r="E6104" t="s">
        <v>5</v>
      </c>
      <c r="G6104" t="s">
        <v>24</v>
      </c>
      <c r="H6104">
        <v>2837584</v>
      </c>
      <c r="I6104">
        <v>2838507</v>
      </c>
      <c r="J6104" t="s">
        <v>88</v>
      </c>
      <c r="Q6104" t="s">
        <v>10467</v>
      </c>
      <c r="R6104">
        <v>924</v>
      </c>
      <c r="T6104" t="s">
        <v>10468</v>
      </c>
    </row>
    <row r="6105" spans="1:20" x14ac:dyDescent="0.25">
      <c r="A6105" t="s">
        <v>28</v>
      </c>
      <c r="B6105" t="s">
        <v>17938</v>
      </c>
      <c r="C6105" t="s">
        <v>22</v>
      </c>
      <c r="D6105" t="s">
        <v>23</v>
      </c>
      <c r="E6105" t="s">
        <v>5</v>
      </c>
      <c r="G6105" t="s">
        <v>24</v>
      </c>
      <c r="H6105">
        <v>2837584</v>
      </c>
      <c r="I6105">
        <v>2838507</v>
      </c>
      <c r="J6105" t="s">
        <v>88</v>
      </c>
      <c r="K6105" t="s">
        <v>10469</v>
      </c>
      <c r="L6105" t="s">
        <v>10469</v>
      </c>
      <c r="N6105" t="s">
        <v>10470</v>
      </c>
      <c r="Q6105" t="s">
        <v>10467</v>
      </c>
      <c r="R6105">
        <v>924</v>
      </c>
      <c r="S6105">
        <v>307</v>
      </c>
    </row>
    <row r="6106" spans="1:20" x14ac:dyDescent="0.25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G6106" t="s">
        <v>24</v>
      </c>
      <c r="H6106">
        <v>2838509</v>
      </c>
      <c r="I6106">
        <v>2839156</v>
      </c>
      <c r="J6106" t="s">
        <v>88</v>
      </c>
      <c r="Q6106" t="s">
        <v>10471</v>
      </c>
      <c r="R6106">
        <v>648</v>
      </c>
      <c r="T6106" t="s">
        <v>10472</v>
      </c>
    </row>
    <row r="6107" spans="1:20" x14ac:dyDescent="0.25">
      <c r="A6107" t="s">
        <v>28</v>
      </c>
      <c r="B6107" t="s">
        <v>17938</v>
      </c>
      <c r="C6107" t="s">
        <v>22</v>
      </c>
      <c r="D6107" t="s">
        <v>23</v>
      </c>
      <c r="E6107" t="s">
        <v>5</v>
      </c>
      <c r="G6107" t="s">
        <v>24</v>
      </c>
      <c r="H6107">
        <v>2838509</v>
      </c>
      <c r="I6107">
        <v>2839156</v>
      </c>
      <c r="J6107" t="s">
        <v>88</v>
      </c>
      <c r="K6107" t="s">
        <v>10473</v>
      </c>
      <c r="L6107" t="s">
        <v>10473</v>
      </c>
      <c r="N6107" t="s">
        <v>79</v>
      </c>
      <c r="Q6107" t="s">
        <v>10471</v>
      </c>
      <c r="R6107">
        <v>648</v>
      </c>
      <c r="S6107">
        <v>215</v>
      </c>
    </row>
    <row r="6108" spans="1:20" x14ac:dyDescent="0.25">
      <c r="A6108" t="s">
        <v>20</v>
      </c>
      <c r="B6108" t="s">
        <v>21</v>
      </c>
      <c r="C6108" t="s">
        <v>22</v>
      </c>
      <c r="D6108" t="s">
        <v>23</v>
      </c>
      <c r="E6108" t="s">
        <v>5</v>
      </c>
      <c r="G6108" t="s">
        <v>24</v>
      </c>
      <c r="H6108">
        <v>2839192</v>
      </c>
      <c r="I6108">
        <v>2839776</v>
      </c>
      <c r="J6108" t="s">
        <v>88</v>
      </c>
      <c r="Q6108" t="s">
        <v>10474</v>
      </c>
      <c r="R6108">
        <v>585</v>
      </c>
      <c r="T6108" t="s">
        <v>10475</v>
      </c>
    </row>
    <row r="6109" spans="1:20" x14ac:dyDescent="0.25">
      <c r="A6109" t="s">
        <v>28</v>
      </c>
      <c r="B6109" t="s">
        <v>17938</v>
      </c>
      <c r="C6109" t="s">
        <v>22</v>
      </c>
      <c r="D6109" t="s">
        <v>23</v>
      </c>
      <c r="E6109" t="s">
        <v>5</v>
      </c>
      <c r="G6109" t="s">
        <v>24</v>
      </c>
      <c r="H6109">
        <v>2839192</v>
      </c>
      <c r="I6109">
        <v>2839776</v>
      </c>
      <c r="J6109" t="s">
        <v>88</v>
      </c>
      <c r="K6109" t="s">
        <v>10476</v>
      </c>
      <c r="L6109" t="s">
        <v>10476</v>
      </c>
      <c r="N6109" t="s">
        <v>10477</v>
      </c>
      <c r="Q6109" t="s">
        <v>10474</v>
      </c>
      <c r="R6109">
        <v>585</v>
      </c>
      <c r="S6109">
        <v>194</v>
      </c>
    </row>
    <row r="6110" spans="1:20" x14ac:dyDescent="0.25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G6110" t="s">
        <v>24</v>
      </c>
      <c r="H6110">
        <v>2840013</v>
      </c>
      <c r="I6110">
        <v>2841221</v>
      </c>
      <c r="J6110" t="s">
        <v>25</v>
      </c>
      <c r="Q6110" t="s">
        <v>10478</v>
      </c>
      <c r="R6110">
        <v>1209</v>
      </c>
      <c r="T6110" t="s">
        <v>10479</v>
      </c>
    </row>
    <row r="6111" spans="1:20" x14ac:dyDescent="0.25">
      <c r="A6111" t="s">
        <v>28</v>
      </c>
      <c r="B6111" t="s">
        <v>17938</v>
      </c>
      <c r="C6111" t="s">
        <v>22</v>
      </c>
      <c r="D6111" t="s">
        <v>23</v>
      </c>
      <c r="E6111" t="s">
        <v>5</v>
      </c>
      <c r="G6111" t="s">
        <v>24</v>
      </c>
      <c r="H6111">
        <v>2840013</v>
      </c>
      <c r="I6111">
        <v>2841221</v>
      </c>
      <c r="J6111" t="s">
        <v>25</v>
      </c>
      <c r="K6111" t="s">
        <v>10480</v>
      </c>
      <c r="L6111" t="s">
        <v>10480</v>
      </c>
      <c r="N6111" t="s">
        <v>208</v>
      </c>
      <c r="Q6111" t="s">
        <v>10478</v>
      </c>
      <c r="R6111">
        <v>1209</v>
      </c>
      <c r="S6111">
        <v>402</v>
      </c>
    </row>
    <row r="6112" spans="1:20" x14ac:dyDescent="0.25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G6112" t="s">
        <v>24</v>
      </c>
      <c r="H6112">
        <v>2841285</v>
      </c>
      <c r="I6112">
        <v>2841932</v>
      </c>
      <c r="J6112" t="s">
        <v>25</v>
      </c>
      <c r="Q6112" t="s">
        <v>10481</v>
      </c>
      <c r="R6112">
        <v>648</v>
      </c>
      <c r="T6112" t="s">
        <v>10482</v>
      </c>
    </row>
    <row r="6113" spans="1:20" x14ac:dyDescent="0.25">
      <c r="A6113" t="s">
        <v>28</v>
      </c>
      <c r="B6113" t="s">
        <v>17938</v>
      </c>
      <c r="C6113" t="s">
        <v>22</v>
      </c>
      <c r="D6113" t="s">
        <v>23</v>
      </c>
      <c r="E6113" t="s">
        <v>5</v>
      </c>
      <c r="G6113" t="s">
        <v>24</v>
      </c>
      <c r="H6113">
        <v>2841285</v>
      </c>
      <c r="I6113">
        <v>2841932</v>
      </c>
      <c r="J6113" t="s">
        <v>25</v>
      </c>
      <c r="K6113" t="s">
        <v>10483</v>
      </c>
      <c r="L6113" t="s">
        <v>10483</v>
      </c>
      <c r="N6113" t="s">
        <v>10484</v>
      </c>
      <c r="Q6113" t="s">
        <v>10481</v>
      </c>
      <c r="R6113">
        <v>648</v>
      </c>
      <c r="S6113">
        <v>215</v>
      </c>
    </row>
    <row r="6114" spans="1:20" x14ac:dyDescent="0.25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G6114" t="s">
        <v>24</v>
      </c>
      <c r="H6114">
        <v>2842057</v>
      </c>
      <c r="I6114">
        <v>2842617</v>
      </c>
      <c r="J6114" t="s">
        <v>25</v>
      </c>
      <c r="Q6114" t="s">
        <v>10485</v>
      </c>
      <c r="R6114">
        <v>561</v>
      </c>
      <c r="T6114" t="s">
        <v>10486</v>
      </c>
    </row>
    <row r="6115" spans="1:20" x14ac:dyDescent="0.25">
      <c r="A6115" t="s">
        <v>28</v>
      </c>
      <c r="B6115" t="s">
        <v>17938</v>
      </c>
      <c r="C6115" t="s">
        <v>22</v>
      </c>
      <c r="D6115" t="s">
        <v>23</v>
      </c>
      <c r="E6115" t="s">
        <v>5</v>
      </c>
      <c r="G6115" t="s">
        <v>24</v>
      </c>
      <c r="H6115">
        <v>2842057</v>
      </c>
      <c r="I6115">
        <v>2842617</v>
      </c>
      <c r="J6115" t="s">
        <v>25</v>
      </c>
      <c r="K6115" t="s">
        <v>10487</v>
      </c>
      <c r="L6115" t="s">
        <v>10487</v>
      </c>
      <c r="N6115" t="s">
        <v>915</v>
      </c>
      <c r="Q6115" t="s">
        <v>10485</v>
      </c>
      <c r="R6115">
        <v>561</v>
      </c>
      <c r="S6115">
        <v>186</v>
      </c>
    </row>
    <row r="6116" spans="1:20" x14ac:dyDescent="0.25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G6116" t="s">
        <v>24</v>
      </c>
      <c r="H6116">
        <v>2842722</v>
      </c>
      <c r="I6116">
        <v>2843768</v>
      </c>
      <c r="J6116" t="s">
        <v>25</v>
      </c>
      <c r="Q6116" t="s">
        <v>10488</v>
      </c>
      <c r="R6116">
        <v>1047</v>
      </c>
      <c r="T6116" t="s">
        <v>10489</v>
      </c>
    </row>
    <row r="6117" spans="1:20" x14ac:dyDescent="0.25">
      <c r="A6117" t="s">
        <v>28</v>
      </c>
      <c r="B6117" t="s">
        <v>17938</v>
      </c>
      <c r="C6117" t="s">
        <v>22</v>
      </c>
      <c r="D6117" t="s">
        <v>23</v>
      </c>
      <c r="E6117" t="s">
        <v>5</v>
      </c>
      <c r="G6117" t="s">
        <v>24</v>
      </c>
      <c r="H6117">
        <v>2842722</v>
      </c>
      <c r="I6117">
        <v>2843768</v>
      </c>
      <c r="J6117" t="s">
        <v>25</v>
      </c>
      <c r="K6117" t="s">
        <v>10490</v>
      </c>
      <c r="L6117" t="s">
        <v>10490</v>
      </c>
      <c r="N6117" t="s">
        <v>10491</v>
      </c>
      <c r="Q6117" t="s">
        <v>10488</v>
      </c>
      <c r="R6117">
        <v>1047</v>
      </c>
      <c r="S6117">
        <v>348</v>
      </c>
    </row>
    <row r="6118" spans="1:20" x14ac:dyDescent="0.25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G6118" t="s">
        <v>24</v>
      </c>
      <c r="H6118">
        <v>2843842</v>
      </c>
      <c r="I6118">
        <v>2844087</v>
      </c>
      <c r="J6118" t="s">
        <v>25</v>
      </c>
      <c r="Q6118" t="s">
        <v>10492</v>
      </c>
      <c r="R6118">
        <v>246</v>
      </c>
      <c r="T6118" t="s">
        <v>10493</v>
      </c>
    </row>
    <row r="6119" spans="1:20" x14ac:dyDescent="0.25">
      <c r="A6119" t="s">
        <v>28</v>
      </c>
      <c r="B6119" t="s">
        <v>17938</v>
      </c>
      <c r="C6119" t="s">
        <v>22</v>
      </c>
      <c r="D6119" t="s">
        <v>23</v>
      </c>
      <c r="E6119" t="s">
        <v>5</v>
      </c>
      <c r="G6119" t="s">
        <v>24</v>
      </c>
      <c r="H6119">
        <v>2843842</v>
      </c>
      <c r="I6119">
        <v>2844087</v>
      </c>
      <c r="J6119" t="s">
        <v>25</v>
      </c>
      <c r="K6119" t="s">
        <v>10494</v>
      </c>
      <c r="L6119" t="s">
        <v>10494</v>
      </c>
      <c r="N6119" t="s">
        <v>10495</v>
      </c>
      <c r="Q6119" t="s">
        <v>10492</v>
      </c>
      <c r="R6119">
        <v>246</v>
      </c>
      <c r="S6119">
        <v>81</v>
      </c>
    </row>
    <row r="6120" spans="1:20" x14ac:dyDescent="0.25">
      <c r="A6120" t="s">
        <v>20</v>
      </c>
      <c r="B6120" t="s">
        <v>21</v>
      </c>
      <c r="C6120" t="s">
        <v>22</v>
      </c>
      <c r="D6120" t="s">
        <v>23</v>
      </c>
      <c r="E6120" t="s">
        <v>5</v>
      </c>
      <c r="G6120" t="s">
        <v>24</v>
      </c>
      <c r="H6120">
        <v>2844377</v>
      </c>
      <c r="I6120">
        <v>2844631</v>
      </c>
      <c r="J6120" t="s">
        <v>25</v>
      </c>
      <c r="O6120" t="s">
        <v>10496</v>
      </c>
      <c r="Q6120" t="s">
        <v>10497</v>
      </c>
      <c r="R6120">
        <v>255</v>
      </c>
      <c r="T6120" t="s">
        <v>10498</v>
      </c>
    </row>
    <row r="6121" spans="1:20" x14ac:dyDescent="0.25">
      <c r="A6121" t="s">
        <v>28</v>
      </c>
      <c r="B6121" t="s">
        <v>17938</v>
      </c>
      <c r="C6121" t="s">
        <v>22</v>
      </c>
      <c r="D6121" t="s">
        <v>23</v>
      </c>
      <c r="E6121" t="s">
        <v>5</v>
      </c>
      <c r="G6121" t="s">
        <v>24</v>
      </c>
      <c r="H6121">
        <v>2844377</v>
      </c>
      <c r="I6121">
        <v>2844631</v>
      </c>
      <c r="J6121" t="s">
        <v>25</v>
      </c>
      <c r="K6121" t="s">
        <v>10499</v>
      </c>
      <c r="L6121" t="s">
        <v>10499</v>
      </c>
      <c r="N6121" t="s">
        <v>10500</v>
      </c>
      <c r="O6121" t="s">
        <v>10496</v>
      </c>
      <c r="Q6121" t="s">
        <v>10497</v>
      </c>
      <c r="R6121">
        <v>255</v>
      </c>
      <c r="S6121">
        <v>84</v>
      </c>
    </row>
    <row r="6122" spans="1:20" x14ac:dyDescent="0.25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24</v>
      </c>
      <c r="H6122">
        <v>2844744</v>
      </c>
      <c r="I6122">
        <v>2845862</v>
      </c>
      <c r="J6122" t="s">
        <v>25</v>
      </c>
      <c r="Q6122" t="s">
        <v>10501</v>
      </c>
      <c r="R6122">
        <v>1119</v>
      </c>
      <c r="T6122" t="s">
        <v>10502</v>
      </c>
    </row>
    <row r="6123" spans="1:20" x14ac:dyDescent="0.25">
      <c r="A6123" t="s">
        <v>28</v>
      </c>
      <c r="B6123" t="s">
        <v>17938</v>
      </c>
      <c r="C6123" t="s">
        <v>22</v>
      </c>
      <c r="D6123" t="s">
        <v>23</v>
      </c>
      <c r="E6123" t="s">
        <v>5</v>
      </c>
      <c r="G6123" t="s">
        <v>24</v>
      </c>
      <c r="H6123">
        <v>2844744</v>
      </c>
      <c r="I6123">
        <v>2845862</v>
      </c>
      <c r="J6123" t="s">
        <v>25</v>
      </c>
      <c r="K6123" t="s">
        <v>10503</v>
      </c>
      <c r="L6123" t="s">
        <v>10503</v>
      </c>
      <c r="N6123" t="s">
        <v>10504</v>
      </c>
      <c r="Q6123" t="s">
        <v>10501</v>
      </c>
      <c r="R6123">
        <v>1119</v>
      </c>
      <c r="S6123">
        <v>372</v>
      </c>
    </row>
    <row r="6124" spans="1:20" x14ac:dyDescent="0.25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G6124" t="s">
        <v>24</v>
      </c>
      <c r="H6124">
        <v>2845903</v>
      </c>
      <c r="I6124">
        <v>2846016</v>
      </c>
      <c r="J6124" t="s">
        <v>25</v>
      </c>
      <c r="Q6124" t="s">
        <v>10505</v>
      </c>
      <c r="R6124">
        <v>114</v>
      </c>
      <c r="T6124" t="s">
        <v>10506</v>
      </c>
    </row>
    <row r="6125" spans="1:20" x14ac:dyDescent="0.25">
      <c r="A6125" t="s">
        <v>28</v>
      </c>
      <c r="B6125" t="s">
        <v>17938</v>
      </c>
      <c r="C6125" t="s">
        <v>22</v>
      </c>
      <c r="D6125" t="s">
        <v>23</v>
      </c>
      <c r="E6125" t="s">
        <v>5</v>
      </c>
      <c r="G6125" t="s">
        <v>24</v>
      </c>
      <c r="H6125">
        <v>2845903</v>
      </c>
      <c r="I6125">
        <v>2846016</v>
      </c>
      <c r="J6125" t="s">
        <v>25</v>
      </c>
      <c r="K6125" t="s">
        <v>10507</v>
      </c>
      <c r="L6125" t="s">
        <v>10507</v>
      </c>
      <c r="N6125" t="s">
        <v>10508</v>
      </c>
      <c r="Q6125" t="s">
        <v>10505</v>
      </c>
      <c r="R6125">
        <v>114</v>
      </c>
      <c r="S6125">
        <v>37</v>
      </c>
    </row>
    <row r="6126" spans="1:20" x14ac:dyDescent="0.25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G6126" t="s">
        <v>24</v>
      </c>
      <c r="H6126">
        <v>2846065</v>
      </c>
      <c r="I6126">
        <v>2846268</v>
      </c>
      <c r="J6126" t="s">
        <v>88</v>
      </c>
      <c r="Q6126" t="s">
        <v>10509</v>
      </c>
      <c r="R6126">
        <v>204</v>
      </c>
    </row>
    <row r="6127" spans="1:20" x14ac:dyDescent="0.25">
      <c r="A6127" t="s">
        <v>28</v>
      </c>
      <c r="B6127" t="s">
        <v>17938</v>
      </c>
      <c r="C6127" t="s">
        <v>22</v>
      </c>
      <c r="D6127" t="s">
        <v>23</v>
      </c>
      <c r="E6127" t="s">
        <v>5</v>
      </c>
      <c r="G6127" t="s">
        <v>24</v>
      </c>
      <c r="H6127">
        <v>2846065</v>
      </c>
      <c r="I6127">
        <v>2846268</v>
      </c>
      <c r="J6127" t="s">
        <v>88</v>
      </c>
      <c r="K6127" t="s">
        <v>10510</v>
      </c>
      <c r="L6127" t="s">
        <v>10510</v>
      </c>
      <c r="N6127" t="s">
        <v>79</v>
      </c>
      <c r="Q6127" t="s">
        <v>10509</v>
      </c>
      <c r="R6127">
        <v>204</v>
      </c>
      <c r="S6127">
        <v>67</v>
      </c>
    </row>
    <row r="6128" spans="1:20" x14ac:dyDescent="0.25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G6128" t="s">
        <v>24</v>
      </c>
      <c r="H6128">
        <v>2846279</v>
      </c>
      <c r="I6128">
        <v>2846851</v>
      </c>
      <c r="J6128" t="s">
        <v>25</v>
      </c>
      <c r="Q6128" t="s">
        <v>10511</v>
      </c>
      <c r="R6128">
        <v>573</v>
      </c>
      <c r="T6128" t="s">
        <v>10512</v>
      </c>
    </row>
    <row r="6129" spans="1:20" x14ac:dyDescent="0.25">
      <c r="A6129" t="s">
        <v>28</v>
      </c>
      <c r="B6129" t="s">
        <v>17938</v>
      </c>
      <c r="C6129" t="s">
        <v>22</v>
      </c>
      <c r="D6129" t="s">
        <v>23</v>
      </c>
      <c r="E6129" t="s">
        <v>5</v>
      </c>
      <c r="G6129" t="s">
        <v>24</v>
      </c>
      <c r="H6129">
        <v>2846279</v>
      </c>
      <c r="I6129">
        <v>2846851</v>
      </c>
      <c r="J6129" t="s">
        <v>25</v>
      </c>
      <c r="K6129" t="s">
        <v>10513</v>
      </c>
      <c r="L6129" t="s">
        <v>10513</v>
      </c>
      <c r="N6129" t="s">
        <v>10143</v>
      </c>
      <c r="Q6129" t="s">
        <v>10511</v>
      </c>
      <c r="R6129">
        <v>573</v>
      </c>
      <c r="S6129">
        <v>190</v>
      </c>
    </row>
    <row r="6130" spans="1:20" x14ac:dyDescent="0.25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G6130" t="s">
        <v>24</v>
      </c>
      <c r="H6130">
        <v>2846848</v>
      </c>
      <c r="I6130">
        <v>2847423</v>
      </c>
      <c r="J6130" t="s">
        <v>25</v>
      </c>
      <c r="Q6130" t="s">
        <v>10514</v>
      </c>
      <c r="R6130">
        <v>576</v>
      </c>
      <c r="T6130" t="s">
        <v>10515</v>
      </c>
    </row>
    <row r="6131" spans="1:20" x14ac:dyDescent="0.25">
      <c r="A6131" t="s">
        <v>28</v>
      </c>
      <c r="B6131" t="s">
        <v>17938</v>
      </c>
      <c r="C6131" t="s">
        <v>22</v>
      </c>
      <c r="D6131" t="s">
        <v>23</v>
      </c>
      <c r="E6131" t="s">
        <v>5</v>
      </c>
      <c r="G6131" t="s">
        <v>24</v>
      </c>
      <c r="H6131">
        <v>2846848</v>
      </c>
      <c r="I6131">
        <v>2847423</v>
      </c>
      <c r="J6131" t="s">
        <v>25</v>
      </c>
      <c r="K6131" t="s">
        <v>10516</v>
      </c>
      <c r="L6131" t="s">
        <v>10516</v>
      </c>
      <c r="N6131" t="s">
        <v>79</v>
      </c>
      <c r="Q6131" t="s">
        <v>10514</v>
      </c>
      <c r="R6131">
        <v>576</v>
      </c>
      <c r="S6131">
        <v>191</v>
      </c>
    </row>
    <row r="6132" spans="1:20" x14ac:dyDescent="0.25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G6132" t="s">
        <v>24</v>
      </c>
      <c r="H6132">
        <v>2847475</v>
      </c>
      <c r="I6132">
        <v>2848527</v>
      </c>
      <c r="J6132" t="s">
        <v>88</v>
      </c>
      <c r="Q6132" t="s">
        <v>10517</v>
      </c>
      <c r="R6132">
        <v>1053</v>
      </c>
      <c r="T6132" t="s">
        <v>10518</v>
      </c>
    </row>
    <row r="6133" spans="1:20" x14ac:dyDescent="0.25">
      <c r="A6133" t="s">
        <v>28</v>
      </c>
      <c r="B6133" t="s">
        <v>17938</v>
      </c>
      <c r="C6133" t="s">
        <v>22</v>
      </c>
      <c r="D6133" t="s">
        <v>23</v>
      </c>
      <c r="E6133" t="s">
        <v>5</v>
      </c>
      <c r="G6133" t="s">
        <v>24</v>
      </c>
      <c r="H6133">
        <v>2847475</v>
      </c>
      <c r="I6133">
        <v>2848527</v>
      </c>
      <c r="J6133" t="s">
        <v>88</v>
      </c>
      <c r="K6133" t="s">
        <v>10519</v>
      </c>
      <c r="L6133" t="s">
        <v>10519</v>
      </c>
      <c r="N6133" t="s">
        <v>1670</v>
      </c>
      <c r="Q6133" t="s">
        <v>10517</v>
      </c>
      <c r="R6133">
        <v>1053</v>
      </c>
      <c r="S6133">
        <v>350</v>
      </c>
    </row>
    <row r="6134" spans="1:20" x14ac:dyDescent="0.25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G6134" t="s">
        <v>24</v>
      </c>
      <c r="H6134">
        <v>2848747</v>
      </c>
      <c r="I6134">
        <v>2849667</v>
      </c>
      <c r="J6134" t="s">
        <v>25</v>
      </c>
      <c r="Q6134" t="s">
        <v>10520</v>
      </c>
      <c r="R6134">
        <v>921</v>
      </c>
      <c r="T6134" t="s">
        <v>10521</v>
      </c>
    </row>
    <row r="6135" spans="1:20" x14ac:dyDescent="0.25">
      <c r="A6135" t="s">
        <v>28</v>
      </c>
      <c r="B6135" t="s">
        <v>17938</v>
      </c>
      <c r="C6135" t="s">
        <v>22</v>
      </c>
      <c r="D6135" t="s">
        <v>23</v>
      </c>
      <c r="E6135" t="s">
        <v>5</v>
      </c>
      <c r="G6135" t="s">
        <v>24</v>
      </c>
      <c r="H6135">
        <v>2848747</v>
      </c>
      <c r="I6135">
        <v>2849667</v>
      </c>
      <c r="J6135" t="s">
        <v>25</v>
      </c>
      <c r="K6135" t="s">
        <v>10522</v>
      </c>
      <c r="L6135" t="s">
        <v>10522</v>
      </c>
      <c r="N6135" t="s">
        <v>10523</v>
      </c>
      <c r="Q6135" t="s">
        <v>10520</v>
      </c>
      <c r="R6135">
        <v>921</v>
      </c>
      <c r="S6135">
        <v>306</v>
      </c>
    </row>
    <row r="6136" spans="1:20" x14ac:dyDescent="0.25">
      <c r="A6136" t="s">
        <v>20</v>
      </c>
      <c r="B6136" t="s">
        <v>76</v>
      </c>
      <c r="C6136" t="s">
        <v>22</v>
      </c>
      <c r="D6136" t="s">
        <v>23</v>
      </c>
      <c r="E6136" t="s">
        <v>5</v>
      </c>
      <c r="G6136" t="s">
        <v>24</v>
      </c>
      <c r="H6136">
        <v>2849630</v>
      </c>
      <c r="I6136">
        <v>2849859</v>
      </c>
      <c r="J6136" t="s">
        <v>88</v>
      </c>
      <c r="K6136" t="s">
        <v>17937</v>
      </c>
      <c r="L6136" t="s">
        <v>17937</v>
      </c>
      <c r="M6136" t="s">
        <v>17937</v>
      </c>
      <c r="Q6136" t="s">
        <v>10524</v>
      </c>
      <c r="R6136">
        <v>230</v>
      </c>
      <c r="T6136" t="s">
        <v>159</v>
      </c>
    </row>
    <row r="6137" spans="1:20" x14ac:dyDescent="0.25">
      <c r="A6137" t="s">
        <v>28</v>
      </c>
      <c r="B6137" t="s">
        <v>159</v>
      </c>
      <c r="C6137" t="s">
        <v>22</v>
      </c>
      <c r="D6137" t="s">
        <v>23</v>
      </c>
      <c r="E6137" t="s">
        <v>5</v>
      </c>
      <c r="G6137" t="s">
        <v>24</v>
      </c>
      <c r="H6137">
        <v>2849630</v>
      </c>
      <c r="I6137">
        <v>2849859</v>
      </c>
      <c r="J6137" t="s">
        <v>88</v>
      </c>
      <c r="K6137" t="s">
        <v>17937</v>
      </c>
      <c r="L6137" t="s">
        <v>17937</v>
      </c>
      <c r="M6137" t="s">
        <v>17937</v>
      </c>
      <c r="N6137" t="s">
        <v>79</v>
      </c>
      <c r="Q6137" t="s">
        <v>10524</v>
      </c>
      <c r="R6137">
        <v>230</v>
      </c>
      <c r="T6137" t="s">
        <v>159</v>
      </c>
    </row>
    <row r="6138" spans="1:20" x14ac:dyDescent="0.25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G6138" t="s">
        <v>24</v>
      </c>
      <c r="H6138">
        <v>2849822</v>
      </c>
      <c r="I6138">
        <v>2851036</v>
      </c>
      <c r="J6138" t="s">
        <v>25</v>
      </c>
      <c r="Q6138" t="s">
        <v>10525</v>
      </c>
      <c r="R6138">
        <v>1215</v>
      </c>
      <c r="T6138" t="s">
        <v>10526</v>
      </c>
    </row>
    <row r="6139" spans="1:20" x14ac:dyDescent="0.25">
      <c r="A6139" t="s">
        <v>28</v>
      </c>
      <c r="B6139" t="s">
        <v>17938</v>
      </c>
      <c r="C6139" t="s">
        <v>22</v>
      </c>
      <c r="D6139" t="s">
        <v>23</v>
      </c>
      <c r="E6139" t="s">
        <v>5</v>
      </c>
      <c r="G6139" t="s">
        <v>24</v>
      </c>
      <c r="H6139">
        <v>2849822</v>
      </c>
      <c r="I6139">
        <v>2851036</v>
      </c>
      <c r="J6139" t="s">
        <v>25</v>
      </c>
      <c r="K6139" t="s">
        <v>10527</v>
      </c>
      <c r="L6139" t="s">
        <v>10527</v>
      </c>
      <c r="N6139" t="s">
        <v>10528</v>
      </c>
      <c r="Q6139" t="s">
        <v>10525</v>
      </c>
      <c r="R6139">
        <v>1215</v>
      </c>
      <c r="S6139">
        <v>404</v>
      </c>
    </row>
    <row r="6140" spans="1:20" x14ac:dyDescent="0.25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G6140" t="s">
        <v>24</v>
      </c>
      <c r="H6140">
        <v>2851118</v>
      </c>
      <c r="I6140">
        <v>2851492</v>
      </c>
      <c r="J6140" t="s">
        <v>25</v>
      </c>
      <c r="Q6140" t="s">
        <v>10529</v>
      </c>
      <c r="R6140">
        <v>375</v>
      </c>
      <c r="T6140" t="s">
        <v>10530</v>
      </c>
    </row>
    <row r="6141" spans="1:20" x14ac:dyDescent="0.25">
      <c r="A6141" t="s">
        <v>28</v>
      </c>
      <c r="B6141" t="s">
        <v>17938</v>
      </c>
      <c r="C6141" t="s">
        <v>22</v>
      </c>
      <c r="D6141" t="s">
        <v>23</v>
      </c>
      <c r="E6141" t="s">
        <v>5</v>
      </c>
      <c r="G6141" t="s">
        <v>24</v>
      </c>
      <c r="H6141">
        <v>2851118</v>
      </c>
      <c r="I6141">
        <v>2851492</v>
      </c>
      <c r="J6141" t="s">
        <v>25</v>
      </c>
      <c r="K6141" t="s">
        <v>10531</v>
      </c>
      <c r="L6141" t="s">
        <v>10531</v>
      </c>
      <c r="N6141" t="s">
        <v>10532</v>
      </c>
      <c r="Q6141" t="s">
        <v>10529</v>
      </c>
      <c r="R6141">
        <v>375</v>
      </c>
      <c r="S6141">
        <v>124</v>
      </c>
    </row>
    <row r="6142" spans="1:20" x14ac:dyDescent="0.25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G6142" t="s">
        <v>24</v>
      </c>
      <c r="H6142">
        <v>2851493</v>
      </c>
      <c r="I6142">
        <v>2851720</v>
      </c>
      <c r="J6142" t="s">
        <v>88</v>
      </c>
      <c r="Q6142" t="s">
        <v>10533</v>
      </c>
      <c r="R6142">
        <v>228</v>
      </c>
      <c r="T6142" t="s">
        <v>10534</v>
      </c>
    </row>
    <row r="6143" spans="1:20" x14ac:dyDescent="0.25">
      <c r="A6143" t="s">
        <v>28</v>
      </c>
      <c r="B6143" t="s">
        <v>17938</v>
      </c>
      <c r="C6143" t="s">
        <v>22</v>
      </c>
      <c r="D6143" t="s">
        <v>23</v>
      </c>
      <c r="E6143" t="s">
        <v>5</v>
      </c>
      <c r="G6143" t="s">
        <v>24</v>
      </c>
      <c r="H6143">
        <v>2851493</v>
      </c>
      <c r="I6143">
        <v>2851720</v>
      </c>
      <c r="J6143" t="s">
        <v>88</v>
      </c>
      <c r="K6143" t="s">
        <v>10535</v>
      </c>
      <c r="L6143" t="s">
        <v>10535</v>
      </c>
      <c r="N6143" t="s">
        <v>298</v>
      </c>
      <c r="Q6143" t="s">
        <v>10533</v>
      </c>
      <c r="R6143">
        <v>228</v>
      </c>
      <c r="S6143">
        <v>75</v>
      </c>
    </row>
    <row r="6144" spans="1:20" x14ac:dyDescent="0.25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G6144" t="s">
        <v>24</v>
      </c>
      <c r="H6144">
        <v>2851794</v>
      </c>
      <c r="I6144">
        <v>2854337</v>
      </c>
      <c r="J6144" t="s">
        <v>88</v>
      </c>
      <c r="Q6144" t="s">
        <v>10536</v>
      </c>
      <c r="R6144">
        <v>2544</v>
      </c>
      <c r="T6144" t="s">
        <v>10537</v>
      </c>
    </row>
    <row r="6145" spans="1:20" x14ac:dyDescent="0.25">
      <c r="A6145" t="s">
        <v>28</v>
      </c>
      <c r="B6145" t="s">
        <v>17938</v>
      </c>
      <c r="C6145" t="s">
        <v>22</v>
      </c>
      <c r="D6145" t="s">
        <v>23</v>
      </c>
      <c r="E6145" t="s">
        <v>5</v>
      </c>
      <c r="G6145" t="s">
        <v>24</v>
      </c>
      <c r="H6145">
        <v>2851794</v>
      </c>
      <c r="I6145">
        <v>2854337</v>
      </c>
      <c r="J6145" t="s">
        <v>88</v>
      </c>
      <c r="K6145" t="s">
        <v>10538</v>
      </c>
      <c r="L6145" t="s">
        <v>10538</v>
      </c>
      <c r="N6145" t="s">
        <v>10539</v>
      </c>
      <c r="Q6145" t="s">
        <v>10536</v>
      </c>
      <c r="R6145">
        <v>2544</v>
      </c>
      <c r="S6145">
        <v>847</v>
      </c>
    </row>
    <row r="6146" spans="1:20" x14ac:dyDescent="0.25">
      <c r="A6146" t="s">
        <v>20</v>
      </c>
      <c r="B6146" t="s">
        <v>21</v>
      </c>
      <c r="C6146" t="s">
        <v>22</v>
      </c>
      <c r="D6146" t="s">
        <v>23</v>
      </c>
      <c r="E6146" t="s">
        <v>5</v>
      </c>
      <c r="G6146" t="s">
        <v>24</v>
      </c>
      <c r="H6146">
        <v>2854330</v>
      </c>
      <c r="I6146">
        <v>2855865</v>
      </c>
      <c r="J6146" t="s">
        <v>88</v>
      </c>
      <c r="O6146" t="s">
        <v>10540</v>
      </c>
      <c r="Q6146" t="s">
        <v>10541</v>
      </c>
      <c r="R6146">
        <v>1536</v>
      </c>
      <c r="T6146" t="s">
        <v>10542</v>
      </c>
    </row>
    <row r="6147" spans="1:20" x14ac:dyDescent="0.25">
      <c r="A6147" t="s">
        <v>28</v>
      </c>
      <c r="B6147" t="s">
        <v>17938</v>
      </c>
      <c r="C6147" t="s">
        <v>22</v>
      </c>
      <c r="D6147" t="s">
        <v>23</v>
      </c>
      <c r="E6147" t="s">
        <v>5</v>
      </c>
      <c r="G6147" t="s">
        <v>24</v>
      </c>
      <c r="H6147">
        <v>2854330</v>
      </c>
      <c r="I6147">
        <v>2855865</v>
      </c>
      <c r="J6147" t="s">
        <v>88</v>
      </c>
      <c r="K6147" t="s">
        <v>10543</v>
      </c>
      <c r="L6147" t="s">
        <v>10543</v>
      </c>
      <c r="N6147" t="s">
        <v>10544</v>
      </c>
      <c r="O6147" t="s">
        <v>10540</v>
      </c>
      <c r="Q6147" t="s">
        <v>10541</v>
      </c>
      <c r="R6147">
        <v>1536</v>
      </c>
      <c r="S6147">
        <v>511</v>
      </c>
    </row>
    <row r="6148" spans="1:20" x14ac:dyDescent="0.25">
      <c r="A6148" t="s">
        <v>20</v>
      </c>
      <c r="B6148" t="s">
        <v>21</v>
      </c>
      <c r="C6148" t="s">
        <v>22</v>
      </c>
      <c r="D6148" t="s">
        <v>23</v>
      </c>
      <c r="E6148" t="s">
        <v>5</v>
      </c>
      <c r="G6148" t="s">
        <v>24</v>
      </c>
      <c r="H6148">
        <v>2856137</v>
      </c>
      <c r="I6148">
        <v>2857291</v>
      </c>
      <c r="J6148" t="s">
        <v>25</v>
      </c>
      <c r="Q6148" t="s">
        <v>10545</v>
      </c>
      <c r="R6148">
        <v>1155</v>
      </c>
      <c r="T6148" t="s">
        <v>10546</v>
      </c>
    </row>
    <row r="6149" spans="1:20" x14ac:dyDescent="0.25">
      <c r="A6149" t="s">
        <v>28</v>
      </c>
      <c r="B6149" t="s">
        <v>17938</v>
      </c>
      <c r="C6149" t="s">
        <v>22</v>
      </c>
      <c r="D6149" t="s">
        <v>23</v>
      </c>
      <c r="E6149" t="s">
        <v>5</v>
      </c>
      <c r="G6149" t="s">
        <v>24</v>
      </c>
      <c r="H6149">
        <v>2856137</v>
      </c>
      <c r="I6149">
        <v>2857291</v>
      </c>
      <c r="J6149" t="s">
        <v>25</v>
      </c>
      <c r="K6149" t="s">
        <v>10547</v>
      </c>
      <c r="L6149" t="s">
        <v>10547</v>
      </c>
      <c r="N6149" t="s">
        <v>10548</v>
      </c>
      <c r="Q6149" t="s">
        <v>10545</v>
      </c>
      <c r="R6149">
        <v>1155</v>
      </c>
      <c r="S6149">
        <v>384</v>
      </c>
    </row>
    <row r="6150" spans="1:20" x14ac:dyDescent="0.25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G6150" t="s">
        <v>24</v>
      </c>
      <c r="H6150">
        <v>2857308</v>
      </c>
      <c r="I6150">
        <v>2858795</v>
      </c>
      <c r="J6150" t="s">
        <v>88</v>
      </c>
      <c r="Q6150" t="s">
        <v>10549</v>
      </c>
      <c r="R6150">
        <v>1488</v>
      </c>
      <c r="T6150" t="s">
        <v>10550</v>
      </c>
    </row>
    <row r="6151" spans="1:20" x14ac:dyDescent="0.25">
      <c r="A6151" t="s">
        <v>28</v>
      </c>
      <c r="B6151" t="s">
        <v>17938</v>
      </c>
      <c r="C6151" t="s">
        <v>22</v>
      </c>
      <c r="D6151" t="s">
        <v>23</v>
      </c>
      <c r="E6151" t="s">
        <v>5</v>
      </c>
      <c r="G6151" t="s">
        <v>24</v>
      </c>
      <c r="H6151">
        <v>2857308</v>
      </c>
      <c r="I6151">
        <v>2858795</v>
      </c>
      <c r="J6151" t="s">
        <v>88</v>
      </c>
      <c r="K6151" t="s">
        <v>10551</v>
      </c>
      <c r="L6151" t="s">
        <v>10551</v>
      </c>
      <c r="N6151" t="s">
        <v>10552</v>
      </c>
      <c r="Q6151" t="s">
        <v>10549</v>
      </c>
      <c r="R6151">
        <v>1488</v>
      </c>
      <c r="S6151">
        <v>495</v>
      </c>
    </row>
    <row r="6152" spans="1:20" x14ac:dyDescent="0.25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G6152" t="s">
        <v>24</v>
      </c>
      <c r="H6152">
        <v>2858731</v>
      </c>
      <c r="I6152">
        <v>2859270</v>
      </c>
      <c r="J6152" t="s">
        <v>88</v>
      </c>
      <c r="Q6152" t="s">
        <v>10553</v>
      </c>
      <c r="R6152">
        <v>540</v>
      </c>
      <c r="T6152" t="s">
        <v>10554</v>
      </c>
    </row>
    <row r="6153" spans="1:20" x14ac:dyDescent="0.25">
      <c r="A6153" t="s">
        <v>28</v>
      </c>
      <c r="B6153" t="s">
        <v>17938</v>
      </c>
      <c r="C6153" t="s">
        <v>22</v>
      </c>
      <c r="D6153" t="s">
        <v>23</v>
      </c>
      <c r="E6153" t="s">
        <v>5</v>
      </c>
      <c r="G6153" t="s">
        <v>24</v>
      </c>
      <c r="H6153">
        <v>2858731</v>
      </c>
      <c r="I6153">
        <v>2859270</v>
      </c>
      <c r="J6153" t="s">
        <v>88</v>
      </c>
      <c r="K6153" t="s">
        <v>10555</v>
      </c>
      <c r="L6153" t="s">
        <v>10555</v>
      </c>
      <c r="N6153" t="s">
        <v>10556</v>
      </c>
      <c r="Q6153" t="s">
        <v>10553</v>
      </c>
      <c r="R6153">
        <v>540</v>
      </c>
      <c r="S6153">
        <v>179</v>
      </c>
    </row>
    <row r="6154" spans="1:20" x14ac:dyDescent="0.25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G6154" t="s">
        <v>24</v>
      </c>
      <c r="H6154">
        <v>2859361</v>
      </c>
      <c r="I6154">
        <v>2859681</v>
      </c>
      <c r="J6154" t="s">
        <v>88</v>
      </c>
      <c r="Q6154" t="s">
        <v>10557</v>
      </c>
      <c r="R6154">
        <v>321</v>
      </c>
      <c r="T6154" t="s">
        <v>10558</v>
      </c>
    </row>
    <row r="6155" spans="1:20" x14ac:dyDescent="0.25">
      <c r="A6155" t="s">
        <v>28</v>
      </c>
      <c r="B6155" t="s">
        <v>17938</v>
      </c>
      <c r="C6155" t="s">
        <v>22</v>
      </c>
      <c r="D6155" t="s">
        <v>23</v>
      </c>
      <c r="E6155" t="s">
        <v>5</v>
      </c>
      <c r="G6155" t="s">
        <v>24</v>
      </c>
      <c r="H6155">
        <v>2859361</v>
      </c>
      <c r="I6155">
        <v>2859681</v>
      </c>
      <c r="J6155" t="s">
        <v>88</v>
      </c>
      <c r="K6155" t="s">
        <v>10559</v>
      </c>
      <c r="L6155" t="s">
        <v>10559</v>
      </c>
      <c r="N6155" t="s">
        <v>79</v>
      </c>
      <c r="Q6155" t="s">
        <v>10557</v>
      </c>
      <c r="R6155">
        <v>321</v>
      </c>
      <c r="S6155">
        <v>106</v>
      </c>
    </row>
    <row r="6156" spans="1:20" x14ac:dyDescent="0.25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G6156" t="s">
        <v>24</v>
      </c>
      <c r="H6156">
        <v>2859812</v>
      </c>
      <c r="I6156">
        <v>2860138</v>
      </c>
      <c r="J6156" t="s">
        <v>88</v>
      </c>
      <c r="Q6156" t="s">
        <v>10560</v>
      </c>
      <c r="R6156">
        <v>327</v>
      </c>
      <c r="T6156" t="s">
        <v>10561</v>
      </c>
    </row>
    <row r="6157" spans="1:20" x14ac:dyDescent="0.25">
      <c r="A6157" t="s">
        <v>28</v>
      </c>
      <c r="B6157" t="s">
        <v>17938</v>
      </c>
      <c r="C6157" t="s">
        <v>22</v>
      </c>
      <c r="D6157" t="s">
        <v>23</v>
      </c>
      <c r="E6157" t="s">
        <v>5</v>
      </c>
      <c r="G6157" t="s">
        <v>24</v>
      </c>
      <c r="H6157">
        <v>2859812</v>
      </c>
      <c r="I6157">
        <v>2860138</v>
      </c>
      <c r="J6157" t="s">
        <v>88</v>
      </c>
      <c r="K6157" t="s">
        <v>10562</v>
      </c>
      <c r="L6157" t="s">
        <v>10562</v>
      </c>
      <c r="N6157" t="s">
        <v>10563</v>
      </c>
      <c r="Q6157" t="s">
        <v>10560</v>
      </c>
      <c r="R6157">
        <v>327</v>
      </c>
      <c r="S6157">
        <v>108</v>
      </c>
    </row>
    <row r="6158" spans="1:20" x14ac:dyDescent="0.25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G6158" t="s">
        <v>24</v>
      </c>
      <c r="H6158">
        <v>2860200</v>
      </c>
      <c r="I6158">
        <v>2860655</v>
      </c>
      <c r="J6158" t="s">
        <v>88</v>
      </c>
      <c r="Q6158" t="s">
        <v>10564</v>
      </c>
      <c r="R6158">
        <v>456</v>
      </c>
      <c r="T6158" t="s">
        <v>10565</v>
      </c>
    </row>
    <row r="6159" spans="1:20" x14ac:dyDescent="0.25">
      <c r="A6159" t="s">
        <v>28</v>
      </c>
      <c r="B6159" t="s">
        <v>17938</v>
      </c>
      <c r="C6159" t="s">
        <v>22</v>
      </c>
      <c r="D6159" t="s">
        <v>23</v>
      </c>
      <c r="E6159" t="s">
        <v>5</v>
      </c>
      <c r="G6159" t="s">
        <v>24</v>
      </c>
      <c r="H6159">
        <v>2860200</v>
      </c>
      <c r="I6159">
        <v>2860655</v>
      </c>
      <c r="J6159" t="s">
        <v>88</v>
      </c>
      <c r="K6159" t="s">
        <v>10566</v>
      </c>
      <c r="L6159" t="s">
        <v>10566</v>
      </c>
      <c r="N6159" t="s">
        <v>10567</v>
      </c>
      <c r="Q6159" t="s">
        <v>10564</v>
      </c>
      <c r="R6159">
        <v>456</v>
      </c>
      <c r="S6159">
        <v>151</v>
      </c>
    </row>
    <row r="6160" spans="1:20" x14ac:dyDescent="0.25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G6160" t="s">
        <v>24</v>
      </c>
      <c r="H6160">
        <v>2860697</v>
      </c>
      <c r="I6160">
        <v>2861152</v>
      </c>
      <c r="J6160" t="s">
        <v>88</v>
      </c>
      <c r="O6160" t="s">
        <v>10568</v>
      </c>
      <c r="Q6160" t="s">
        <v>10569</v>
      </c>
      <c r="R6160">
        <v>456</v>
      </c>
      <c r="T6160" t="s">
        <v>10570</v>
      </c>
    </row>
    <row r="6161" spans="1:20" x14ac:dyDescent="0.25">
      <c r="A6161" t="s">
        <v>28</v>
      </c>
      <c r="B6161" t="s">
        <v>17938</v>
      </c>
      <c r="C6161" t="s">
        <v>22</v>
      </c>
      <c r="D6161" t="s">
        <v>23</v>
      </c>
      <c r="E6161" t="s">
        <v>5</v>
      </c>
      <c r="G6161" t="s">
        <v>24</v>
      </c>
      <c r="H6161">
        <v>2860697</v>
      </c>
      <c r="I6161">
        <v>2861152</v>
      </c>
      <c r="J6161" t="s">
        <v>88</v>
      </c>
      <c r="K6161" t="s">
        <v>10571</v>
      </c>
      <c r="L6161" t="s">
        <v>10571</v>
      </c>
      <c r="N6161" t="s">
        <v>10572</v>
      </c>
      <c r="O6161" t="s">
        <v>10568</v>
      </c>
      <c r="Q6161" t="s">
        <v>10569</v>
      </c>
      <c r="R6161">
        <v>456</v>
      </c>
      <c r="S6161">
        <v>151</v>
      </c>
    </row>
    <row r="6162" spans="1:20" x14ac:dyDescent="0.25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G6162" t="s">
        <v>24</v>
      </c>
      <c r="H6162">
        <v>2861142</v>
      </c>
      <c r="I6162">
        <v>2861321</v>
      </c>
      <c r="J6162" t="s">
        <v>25</v>
      </c>
      <c r="Q6162" t="s">
        <v>10573</v>
      </c>
      <c r="R6162">
        <v>180</v>
      </c>
    </row>
    <row r="6163" spans="1:20" x14ac:dyDescent="0.25">
      <c r="A6163" t="s">
        <v>28</v>
      </c>
      <c r="B6163" t="s">
        <v>17938</v>
      </c>
      <c r="C6163" t="s">
        <v>22</v>
      </c>
      <c r="D6163" t="s">
        <v>23</v>
      </c>
      <c r="E6163" t="s">
        <v>5</v>
      </c>
      <c r="G6163" t="s">
        <v>24</v>
      </c>
      <c r="H6163">
        <v>2861142</v>
      </c>
      <c r="I6163">
        <v>2861321</v>
      </c>
      <c r="J6163" t="s">
        <v>25</v>
      </c>
      <c r="K6163" t="s">
        <v>10574</v>
      </c>
      <c r="L6163" t="s">
        <v>10574</v>
      </c>
      <c r="N6163" t="s">
        <v>79</v>
      </c>
      <c r="Q6163" t="s">
        <v>10573</v>
      </c>
      <c r="R6163">
        <v>180</v>
      </c>
      <c r="S6163">
        <v>59</v>
      </c>
    </row>
    <row r="6164" spans="1:20" x14ac:dyDescent="0.25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G6164" t="s">
        <v>24</v>
      </c>
      <c r="H6164">
        <v>2861907</v>
      </c>
      <c r="I6164">
        <v>2862557</v>
      </c>
      <c r="J6164" t="s">
        <v>25</v>
      </c>
      <c r="Q6164" t="s">
        <v>10575</v>
      </c>
      <c r="R6164">
        <v>651</v>
      </c>
      <c r="T6164" t="s">
        <v>10576</v>
      </c>
    </row>
    <row r="6165" spans="1:20" x14ac:dyDescent="0.25">
      <c r="A6165" t="s">
        <v>28</v>
      </c>
      <c r="B6165" t="s">
        <v>17938</v>
      </c>
      <c r="C6165" t="s">
        <v>22</v>
      </c>
      <c r="D6165" t="s">
        <v>23</v>
      </c>
      <c r="E6165" t="s">
        <v>5</v>
      </c>
      <c r="G6165" t="s">
        <v>24</v>
      </c>
      <c r="H6165">
        <v>2861907</v>
      </c>
      <c r="I6165">
        <v>2862557</v>
      </c>
      <c r="J6165" t="s">
        <v>25</v>
      </c>
      <c r="K6165" t="s">
        <v>10577</v>
      </c>
      <c r="L6165" t="s">
        <v>10577</v>
      </c>
      <c r="N6165" t="s">
        <v>10578</v>
      </c>
      <c r="Q6165" t="s">
        <v>10575</v>
      </c>
      <c r="R6165">
        <v>651</v>
      </c>
      <c r="S6165">
        <v>216</v>
      </c>
    </row>
    <row r="6166" spans="1:20" x14ac:dyDescent="0.25">
      <c r="A6166" t="s">
        <v>20</v>
      </c>
      <c r="B6166" t="s">
        <v>21</v>
      </c>
      <c r="C6166" t="s">
        <v>22</v>
      </c>
      <c r="D6166" t="s">
        <v>23</v>
      </c>
      <c r="E6166" t="s">
        <v>5</v>
      </c>
      <c r="G6166" t="s">
        <v>24</v>
      </c>
      <c r="H6166">
        <v>2862562</v>
      </c>
      <c r="I6166">
        <v>2862957</v>
      </c>
      <c r="J6166" t="s">
        <v>25</v>
      </c>
      <c r="Q6166" t="s">
        <v>10579</v>
      </c>
      <c r="R6166">
        <v>396</v>
      </c>
      <c r="T6166" t="s">
        <v>10580</v>
      </c>
    </row>
    <row r="6167" spans="1:20" x14ac:dyDescent="0.25">
      <c r="A6167" t="s">
        <v>28</v>
      </c>
      <c r="B6167" t="s">
        <v>17938</v>
      </c>
      <c r="C6167" t="s">
        <v>22</v>
      </c>
      <c r="D6167" t="s">
        <v>23</v>
      </c>
      <c r="E6167" t="s">
        <v>5</v>
      </c>
      <c r="G6167" t="s">
        <v>24</v>
      </c>
      <c r="H6167">
        <v>2862562</v>
      </c>
      <c r="I6167">
        <v>2862957</v>
      </c>
      <c r="J6167" t="s">
        <v>25</v>
      </c>
      <c r="K6167" t="s">
        <v>10581</v>
      </c>
      <c r="L6167" t="s">
        <v>10581</v>
      </c>
      <c r="N6167" t="s">
        <v>10582</v>
      </c>
      <c r="Q6167" t="s">
        <v>10579</v>
      </c>
      <c r="R6167">
        <v>396</v>
      </c>
      <c r="S6167">
        <v>131</v>
      </c>
    </row>
    <row r="6168" spans="1:20" x14ac:dyDescent="0.25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G6168" t="s">
        <v>24</v>
      </c>
      <c r="H6168">
        <v>2862984</v>
      </c>
      <c r="I6168">
        <v>2863400</v>
      </c>
      <c r="J6168" t="s">
        <v>25</v>
      </c>
      <c r="Q6168" t="s">
        <v>10583</v>
      </c>
      <c r="R6168">
        <v>417</v>
      </c>
      <c r="T6168" t="s">
        <v>10584</v>
      </c>
    </row>
    <row r="6169" spans="1:20" x14ac:dyDescent="0.25">
      <c r="A6169" t="s">
        <v>28</v>
      </c>
      <c r="B6169" t="s">
        <v>17938</v>
      </c>
      <c r="C6169" t="s">
        <v>22</v>
      </c>
      <c r="D6169" t="s">
        <v>23</v>
      </c>
      <c r="E6169" t="s">
        <v>5</v>
      </c>
      <c r="G6169" t="s">
        <v>24</v>
      </c>
      <c r="H6169">
        <v>2862984</v>
      </c>
      <c r="I6169">
        <v>2863400</v>
      </c>
      <c r="J6169" t="s">
        <v>25</v>
      </c>
      <c r="K6169" t="s">
        <v>10585</v>
      </c>
      <c r="L6169" t="s">
        <v>10585</v>
      </c>
      <c r="N6169" t="s">
        <v>10586</v>
      </c>
      <c r="Q6169" t="s">
        <v>10583</v>
      </c>
      <c r="R6169">
        <v>417</v>
      </c>
      <c r="S6169">
        <v>138</v>
      </c>
    </row>
    <row r="6170" spans="1:20" x14ac:dyDescent="0.25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G6170" t="s">
        <v>24</v>
      </c>
      <c r="H6170">
        <v>2863427</v>
      </c>
      <c r="I6170">
        <v>2864260</v>
      </c>
      <c r="J6170" t="s">
        <v>25</v>
      </c>
      <c r="Q6170" t="s">
        <v>10587</v>
      </c>
      <c r="R6170">
        <v>834</v>
      </c>
      <c r="T6170" t="s">
        <v>10588</v>
      </c>
    </row>
    <row r="6171" spans="1:20" x14ac:dyDescent="0.25">
      <c r="A6171" t="s">
        <v>28</v>
      </c>
      <c r="B6171" t="s">
        <v>17938</v>
      </c>
      <c r="C6171" t="s">
        <v>22</v>
      </c>
      <c r="D6171" t="s">
        <v>23</v>
      </c>
      <c r="E6171" t="s">
        <v>5</v>
      </c>
      <c r="G6171" t="s">
        <v>24</v>
      </c>
      <c r="H6171">
        <v>2863427</v>
      </c>
      <c r="I6171">
        <v>2864260</v>
      </c>
      <c r="J6171" t="s">
        <v>25</v>
      </c>
      <c r="K6171" t="s">
        <v>10589</v>
      </c>
      <c r="L6171" t="s">
        <v>10589</v>
      </c>
      <c r="N6171" t="s">
        <v>10590</v>
      </c>
      <c r="Q6171" t="s">
        <v>10587</v>
      </c>
      <c r="R6171">
        <v>834</v>
      </c>
      <c r="S6171">
        <v>277</v>
      </c>
    </row>
    <row r="6172" spans="1:20" x14ac:dyDescent="0.25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G6172" t="s">
        <v>24</v>
      </c>
      <c r="H6172">
        <v>2864299</v>
      </c>
      <c r="I6172">
        <v>2864829</v>
      </c>
      <c r="J6172" t="s">
        <v>88</v>
      </c>
      <c r="Q6172" t="s">
        <v>10591</v>
      </c>
      <c r="R6172">
        <v>531</v>
      </c>
      <c r="T6172" t="s">
        <v>10592</v>
      </c>
    </row>
    <row r="6173" spans="1:20" x14ac:dyDescent="0.25">
      <c r="A6173" t="s">
        <v>28</v>
      </c>
      <c r="B6173" t="s">
        <v>17938</v>
      </c>
      <c r="C6173" t="s">
        <v>22</v>
      </c>
      <c r="D6173" t="s">
        <v>23</v>
      </c>
      <c r="E6173" t="s">
        <v>5</v>
      </c>
      <c r="G6173" t="s">
        <v>24</v>
      </c>
      <c r="H6173">
        <v>2864299</v>
      </c>
      <c r="I6173">
        <v>2864829</v>
      </c>
      <c r="J6173" t="s">
        <v>88</v>
      </c>
      <c r="K6173" t="s">
        <v>10593</v>
      </c>
      <c r="L6173" t="s">
        <v>10593</v>
      </c>
      <c r="N6173" t="s">
        <v>79</v>
      </c>
      <c r="Q6173" t="s">
        <v>10591</v>
      </c>
      <c r="R6173">
        <v>531</v>
      </c>
      <c r="S6173">
        <v>176</v>
      </c>
    </row>
    <row r="6174" spans="1:20" x14ac:dyDescent="0.25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G6174" t="s">
        <v>24</v>
      </c>
      <c r="H6174">
        <v>2864882</v>
      </c>
      <c r="I6174">
        <v>2865436</v>
      </c>
      <c r="J6174" t="s">
        <v>88</v>
      </c>
      <c r="Q6174" t="s">
        <v>10594</v>
      </c>
      <c r="R6174">
        <v>555</v>
      </c>
      <c r="T6174" t="s">
        <v>10595</v>
      </c>
    </row>
    <row r="6175" spans="1:20" x14ac:dyDescent="0.25">
      <c r="A6175" t="s">
        <v>28</v>
      </c>
      <c r="B6175" t="s">
        <v>17938</v>
      </c>
      <c r="C6175" t="s">
        <v>22</v>
      </c>
      <c r="D6175" t="s">
        <v>23</v>
      </c>
      <c r="E6175" t="s">
        <v>5</v>
      </c>
      <c r="G6175" t="s">
        <v>24</v>
      </c>
      <c r="H6175">
        <v>2864882</v>
      </c>
      <c r="I6175">
        <v>2865436</v>
      </c>
      <c r="J6175" t="s">
        <v>88</v>
      </c>
      <c r="K6175" t="s">
        <v>10596</v>
      </c>
      <c r="L6175" t="s">
        <v>10596</v>
      </c>
      <c r="N6175" t="s">
        <v>6376</v>
      </c>
      <c r="Q6175" t="s">
        <v>10594</v>
      </c>
      <c r="R6175">
        <v>555</v>
      </c>
      <c r="S6175">
        <v>184</v>
      </c>
    </row>
    <row r="6176" spans="1:20" x14ac:dyDescent="0.25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G6176" t="s">
        <v>24</v>
      </c>
      <c r="H6176">
        <v>2865460</v>
      </c>
      <c r="I6176">
        <v>2866197</v>
      </c>
      <c r="J6176" t="s">
        <v>88</v>
      </c>
      <c r="Q6176" t="s">
        <v>10597</v>
      </c>
      <c r="R6176">
        <v>738</v>
      </c>
      <c r="T6176" t="s">
        <v>10598</v>
      </c>
    </row>
    <row r="6177" spans="1:20" x14ac:dyDescent="0.25">
      <c r="A6177" t="s">
        <v>28</v>
      </c>
      <c r="B6177" t="s">
        <v>17938</v>
      </c>
      <c r="C6177" t="s">
        <v>22</v>
      </c>
      <c r="D6177" t="s">
        <v>23</v>
      </c>
      <c r="E6177" t="s">
        <v>5</v>
      </c>
      <c r="G6177" t="s">
        <v>24</v>
      </c>
      <c r="H6177">
        <v>2865460</v>
      </c>
      <c r="I6177">
        <v>2866197</v>
      </c>
      <c r="J6177" t="s">
        <v>88</v>
      </c>
      <c r="K6177" t="s">
        <v>10599</v>
      </c>
      <c r="L6177" t="s">
        <v>10599</v>
      </c>
      <c r="N6177" t="s">
        <v>8394</v>
      </c>
      <c r="Q6177" t="s">
        <v>10597</v>
      </c>
      <c r="R6177">
        <v>738</v>
      </c>
      <c r="S6177">
        <v>245</v>
      </c>
    </row>
    <row r="6178" spans="1:20" x14ac:dyDescent="0.25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G6178" t="s">
        <v>24</v>
      </c>
      <c r="H6178">
        <v>2866282</v>
      </c>
      <c r="I6178">
        <v>2867220</v>
      </c>
      <c r="J6178" t="s">
        <v>88</v>
      </c>
      <c r="Q6178" t="s">
        <v>10600</v>
      </c>
      <c r="R6178">
        <v>939</v>
      </c>
      <c r="T6178" t="s">
        <v>10601</v>
      </c>
    </row>
    <row r="6179" spans="1:20" x14ac:dyDescent="0.25">
      <c r="A6179" t="s">
        <v>28</v>
      </c>
      <c r="B6179" t="s">
        <v>17938</v>
      </c>
      <c r="C6179" t="s">
        <v>22</v>
      </c>
      <c r="D6179" t="s">
        <v>23</v>
      </c>
      <c r="E6179" t="s">
        <v>5</v>
      </c>
      <c r="G6179" t="s">
        <v>24</v>
      </c>
      <c r="H6179">
        <v>2866282</v>
      </c>
      <c r="I6179">
        <v>2867220</v>
      </c>
      <c r="J6179" t="s">
        <v>88</v>
      </c>
      <c r="K6179" t="s">
        <v>10602</v>
      </c>
      <c r="L6179" t="s">
        <v>10602</v>
      </c>
      <c r="N6179" t="s">
        <v>10603</v>
      </c>
      <c r="Q6179" t="s">
        <v>10600</v>
      </c>
      <c r="R6179">
        <v>939</v>
      </c>
      <c r="S6179">
        <v>312</v>
      </c>
    </row>
    <row r="6180" spans="1:20" x14ac:dyDescent="0.25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G6180" t="s">
        <v>24</v>
      </c>
      <c r="H6180">
        <v>2867219</v>
      </c>
      <c r="I6180">
        <v>2867383</v>
      </c>
      <c r="J6180" t="s">
        <v>25</v>
      </c>
      <c r="Q6180" t="s">
        <v>10604</v>
      </c>
      <c r="R6180">
        <v>165</v>
      </c>
      <c r="T6180" t="s">
        <v>10605</v>
      </c>
    </row>
    <row r="6181" spans="1:20" x14ac:dyDescent="0.25">
      <c r="A6181" t="s">
        <v>28</v>
      </c>
      <c r="B6181" t="s">
        <v>17938</v>
      </c>
      <c r="C6181" t="s">
        <v>22</v>
      </c>
      <c r="D6181" t="s">
        <v>23</v>
      </c>
      <c r="E6181" t="s">
        <v>5</v>
      </c>
      <c r="G6181" t="s">
        <v>24</v>
      </c>
      <c r="H6181">
        <v>2867219</v>
      </c>
      <c r="I6181">
        <v>2867383</v>
      </c>
      <c r="J6181" t="s">
        <v>25</v>
      </c>
      <c r="K6181" t="s">
        <v>10606</v>
      </c>
      <c r="L6181" t="s">
        <v>10606</v>
      </c>
      <c r="N6181" t="s">
        <v>79</v>
      </c>
      <c r="Q6181" t="s">
        <v>10604</v>
      </c>
      <c r="R6181">
        <v>165</v>
      </c>
      <c r="S6181">
        <v>54</v>
      </c>
    </row>
    <row r="6182" spans="1:20" x14ac:dyDescent="0.25">
      <c r="A6182" t="s">
        <v>20</v>
      </c>
      <c r="B6182" t="s">
        <v>542</v>
      </c>
      <c r="C6182" t="s">
        <v>22</v>
      </c>
      <c r="D6182" t="s">
        <v>23</v>
      </c>
      <c r="E6182" t="s">
        <v>5</v>
      </c>
      <c r="G6182" t="s">
        <v>24</v>
      </c>
      <c r="H6182">
        <v>2867456</v>
      </c>
      <c r="I6182">
        <v>2867543</v>
      </c>
      <c r="J6182" t="s">
        <v>25</v>
      </c>
      <c r="Q6182" t="s">
        <v>10607</v>
      </c>
      <c r="R6182">
        <v>88</v>
      </c>
      <c r="T6182" t="s">
        <v>10608</v>
      </c>
    </row>
    <row r="6183" spans="1:20" x14ac:dyDescent="0.25">
      <c r="A6183" t="s">
        <v>542</v>
      </c>
      <c r="B6183" t="s">
        <v>17938</v>
      </c>
      <c r="C6183" t="s">
        <v>22</v>
      </c>
      <c r="D6183" t="s">
        <v>23</v>
      </c>
      <c r="E6183" t="s">
        <v>5</v>
      </c>
      <c r="G6183" t="s">
        <v>24</v>
      </c>
      <c r="H6183">
        <v>1486132</v>
      </c>
      <c r="I6183">
        <v>1486206</v>
      </c>
      <c r="J6183" t="s">
        <v>88</v>
      </c>
      <c r="N6183" t="s">
        <v>4083</v>
      </c>
      <c r="Q6183" t="s">
        <v>5419</v>
      </c>
      <c r="R6183">
        <v>75</v>
      </c>
      <c r="T6183" t="s">
        <v>5421</v>
      </c>
    </row>
    <row r="6184" spans="1:20" x14ac:dyDescent="0.25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G6184" t="s">
        <v>24</v>
      </c>
      <c r="H6184">
        <v>2867694</v>
      </c>
      <c r="I6184">
        <v>2868800</v>
      </c>
      <c r="J6184" t="s">
        <v>88</v>
      </c>
      <c r="Q6184" t="s">
        <v>10610</v>
      </c>
      <c r="R6184">
        <v>1107</v>
      </c>
      <c r="T6184" t="s">
        <v>10611</v>
      </c>
    </row>
    <row r="6185" spans="1:20" x14ac:dyDescent="0.25">
      <c r="A6185" t="s">
        <v>28</v>
      </c>
      <c r="B6185" t="s">
        <v>17938</v>
      </c>
      <c r="C6185" t="s">
        <v>22</v>
      </c>
      <c r="D6185" t="s">
        <v>23</v>
      </c>
      <c r="E6185" t="s">
        <v>5</v>
      </c>
      <c r="G6185" t="s">
        <v>24</v>
      </c>
      <c r="H6185">
        <v>2867694</v>
      </c>
      <c r="I6185">
        <v>2868800</v>
      </c>
      <c r="J6185" t="s">
        <v>88</v>
      </c>
      <c r="K6185" t="s">
        <v>10612</v>
      </c>
      <c r="L6185" t="s">
        <v>10612</v>
      </c>
      <c r="N6185" t="s">
        <v>2519</v>
      </c>
      <c r="Q6185" t="s">
        <v>10610</v>
      </c>
      <c r="R6185">
        <v>1107</v>
      </c>
      <c r="S6185">
        <v>368</v>
      </c>
    </row>
    <row r="6186" spans="1:20" x14ac:dyDescent="0.25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G6186" t="s">
        <v>24</v>
      </c>
      <c r="H6186">
        <v>2868811</v>
      </c>
      <c r="I6186">
        <v>2870091</v>
      </c>
      <c r="J6186" t="s">
        <v>88</v>
      </c>
      <c r="Q6186" t="s">
        <v>10613</v>
      </c>
      <c r="R6186">
        <v>1281</v>
      </c>
      <c r="T6186" t="s">
        <v>10614</v>
      </c>
    </row>
    <row r="6187" spans="1:20" x14ac:dyDescent="0.25">
      <c r="A6187" t="s">
        <v>28</v>
      </c>
      <c r="B6187" t="s">
        <v>17938</v>
      </c>
      <c r="C6187" t="s">
        <v>22</v>
      </c>
      <c r="D6187" t="s">
        <v>23</v>
      </c>
      <c r="E6187" t="s">
        <v>5</v>
      </c>
      <c r="G6187" t="s">
        <v>24</v>
      </c>
      <c r="H6187">
        <v>2868811</v>
      </c>
      <c r="I6187">
        <v>2870091</v>
      </c>
      <c r="J6187" t="s">
        <v>88</v>
      </c>
      <c r="K6187" t="s">
        <v>10615</v>
      </c>
      <c r="L6187" t="s">
        <v>10615</v>
      </c>
      <c r="N6187" t="s">
        <v>208</v>
      </c>
      <c r="Q6187" t="s">
        <v>10613</v>
      </c>
      <c r="R6187">
        <v>1281</v>
      </c>
      <c r="S6187">
        <v>426</v>
      </c>
    </row>
    <row r="6188" spans="1:20" x14ac:dyDescent="0.25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G6188" t="s">
        <v>24</v>
      </c>
      <c r="H6188">
        <v>2870374</v>
      </c>
      <c r="I6188">
        <v>2871066</v>
      </c>
      <c r="J6188" t="s">
        <v>88</v>
      </c>
      <c r="Q6188" t="s">
        <v>10616</v>
      </c>
      <c r="R6188">
        <v>693</v>
      </c>
      <c r="T6188" t="s">
        <v>10617</v>
      </c>
    </row>
    <row r="6189" spans="1:20" x14ac:dyDescent="0.25">
      <c r="A6189" t="s">
        <v>28</v>
      </c>
      <c r="B6189" t="s">
        <v>17938</v>
      </c>
      <c r="C6189" t="s">
        <v>22</v>
      </c>
      <c r="D6189" t="s">
        <v>23</v>
      </c>
      <c r="E6189" t="s">
        <v>5</v>
      </c>
      <c r="G6189" t="s">
        <v>24</v>
      </c>
      <c r="H6189">
        <v>2870374</v>
      </c>
      <c r="I6189">
        <v>2871066</v>
      </c>
      <c r="J6189" t="s">
        <v>88</v>
      </c>
      <c r="K6189" t="s">
        <v>10618</v>
      </c>
      <c r="L6189" t="s">
        <v>10618</v>
      </c>
      <c r="N6189" t="s">
        <v>958</v>
      </c>
      <c r="Q6189" t="s">
        <v>10616</v>
      </c>
      <c r="R6189">
        <v>693</v>
      </c>
      <c r="S6189">
        <v>230</v>
      </c>
    </row>
    <row r="6190" spans="1:20" x14ac:dyDescent="0.25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G6190" t="s">
        <v>24</v>
      </c>
      <c r="H6190">
        <v>2871112</v>
      </c>
      <c r="I6190">
        <v>2872272</v>
      </c>
      <c r="J6190" t="s">
        <v>88</v>
      </c>
      <c r="Q6190" t="s">
        <v>10619</v>
      </c>
      <c r="R6190">
        <v>1161</v>
      </c>
      <c r="T6190" t="s">
        <v>10620</v>
      </c>
    </row>
    <row r="6191" spans="1:20" x14ac:dyDescent="0.25">
      <c r="A6191" t="s">
        <v>28</v>
      </c>
      <c r="B6191" t="s">
        <v>17938</v>
      </c>
      <c r="C6191" t="s">
        <v>22</v>
      </c>
      <c r="D6191" t="s">
        <v>23</v>
      </c>
      <c r="E6191" t="s">
        <v>5</v>
      </c>
      <c r="G6191" t="s">
        <v>24</v>
      </c>
      <c r="H6191">
        <v>2871112</v>
      </c>
      <c r="I6191">
        <v>2872272</v>
      </c>
      <c r="J6191" t="s">
        <v>88</v>
      </c>
      <c r="K6191" t="s">
        <v>10621</v>
      </c>
      <c r="L6191" t="s">
        <v>10621</v>
      </c>
      <c r="N6191" t="s">
        <v>10622</v>
      </c>
      <c r="Q6191" t="s">
        <v>10619</v>
      </c>
      <c r="R6191">
        <v>1161</v>
      </c>
      <c r="S6191">
        <v>386</v>
      </c>
    </row>
    <row r="6192" spans="1:20" x14ac:dyDescent="0.25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G6192" t="s">
        <v>24</v>
      </c>
      <c r="H6192">
        <v>2872779</v>
      </c>
      <c r="I6192">
        <v>2873459</v>
      </c>
      <c r="J6192" t="s">
        <v>25</v>
      </c>
      <c r="Q6192" t="s">
        <v>10623</v>
      </c>
      <c r="R6192">
        <v>681</v>
      </c>
      <c r="T6192" t="s">
        <v>10624</v>
      </c>
    </row>
    <row r="6193" spans="1:20" x14ac:dyDescent="0.25">
      <c r="A6193" t="s">
        <v>28</v>
      </c>
      <c r="B6193" t="s">
        <v>17938</v>
      </c>
      <c r="C6193" t="s">
        <v>22</v>
      </c>
      <c r="D6193" t="s">
        <v>23</v>
      </c>
      <c r="E6193" t="s">
        <v>5</v>
      </c>
      <c r="G6193" t="s">
        <v>24</v>
      </c>
      <c r="H6193">
        <v>2872779</v>
      </c>
      <c r="I6193">
        <v>2873459</v>
      </c>
      <c r="J6193" t="s">
        <v>25</v>
      </c>
      <c r="K6193" t="s">
        <v>10625</v>
      </c>
      <c r="L6193" t="s">
        <v>10625</v>
      </c>
      <c r="N6193" t="s">
        <v>2114</v>
      </c>
      <c r="Q6193" t="s">
        <v>10623</v>
      </c>
      <c r="R6193">
        <v>681</v>
      </c>
      <c r="S6193">
        <v>226</v>
      </c>
    </row>
    <row r="6194" spans="1:20" x14ac:dyDescent="0.25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G6194" t="s">
        <v>24</v>
      </c>
      <c r="H6194">
        <v>2873473</v>
      </c>
      <c r="I6194">
        <v>2873682</v>
      </c>
      <c r="J6194" t="s">
        <v>25</v>
      </c>
      <c r="Q6194" t="s">
        <v>10626</v>
      </c>
      <c r="R6194">
        <v>210</v>
      </c>
    </row>
    <row r="6195" spans="1:20" x14ac:dyDescent="0.25">
      <c r="A6195" t="s">
        <v>28</v>
      </c>
      <c r="B6195" t="s">
        <v>17938</v>
      </c>
      <c r="C6195" t="s">
        <v>22</v>
      </c>
      <c r="D6195" t="s">
        <v>23</v>
      </c>
      <c r="E6195" t="s">
        <v>5</v>
      </c>
      <c r="G6195" t="s">
        <v>24</v>
      </c>
      <c r="H6195">
        <v>2873473</v>
      </c>
      <c r="I6195">
        <v>2873682</v>
      </c>
      <c r="J6195" t="s">
        <v>25</v>
      </c>
      <c r="K6195" t="s">
        <v>10627</v>
      </c>
      <c r="L6195" t="s">
        <v>10627</v>
      </c>
      <c r="N6195" t="s">
        <v>79</v>
      </c>
      <c r="Q6195" t="s">
        <v>10626</v>
      </c>
      <c r="R6195">
        <v>210</v>
      </c>
      <c r="S6195">
        <v>69</v>
      </c>
    </row>
    <row r="6196" spans="1:20" x14ac:dyDescent="0.25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G6196" t="s">
        <v>24</v>
      </c>
      <c r="H6196">
        <v>2873796</v>
      </c>
      <c r="I6196">
        <v>2875292</v>
      </c>
      <c r="J6196" t="s">
        <v>25</v>
      </c>
      <c r="Q6196" t="s">
        <v>10628</v>
      </c>
      <c r="R6196">
        <v>1497</v>
      </c>
      <c r="T6196" t="s">
        <v>10629</v>
      </c>
    </row>
    <row r="6197" spans="1:20" x14ac:dyDescent="0.25">
      <c r="A6197" t="s">
        <v>28</v>
      </c>
      <c r="B6197" t="s">
        <v>17938</v>
      </c>
      <c r="C6197" t="s">
        <v>22</v>
      </c>
      <c r="D6197" t="s">
        <v>23</v>
      </c>
      <c r="E6197" t="s">
        <v>5</v>
      </c>
      <c r="G6197" t="s">
        <v>24</v>
      </c>
      <c r="H6197">
        <v>2873796</v>
      </c>
      <c r="I6197">
        <v>2875292</v>
      </c>
      <c r="J6197" t="s">
        <v>25</v>
      </c>
      <c r="K6197" t="s">
        <v>10630</v>
      </c>
      <c r="L6197" t="s">
        <v>10630</v>
      </c>
      <c r="N6197" t="s">
        <v>10631</v>
      </c>
      <c r="Q6197" t="s">
        <v>10628</v>
      </c>
      <c r="R6197">
        <v>1497</v>
      </c>
      <c r="S6197">
        <v>498</v>
      </c>
    </row>
    <row r="6198" spans="1:20" x14ac:dyDescent="0.25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G6198" t="s">
        <v>24</v>
      </c>
      <c r="H6198">
        <v>2875578</v>
      </c>
      <c r="I6198">
        <v>2876459</v>
      </c>
      <c r="J6198" t="s">
        <v>25</v>
      </c>
      <c r="Q6198" t="s">
        <v>10632</v>
      </c>
      <c r="R6198">
        <v>882</v>
      </c>
      <c r="T6198" t="s">
        <v>10633</v>
      </c>
    </row>
    <row r="6199" spans="1:20" x14ac:dyDescent="0.25">
      <c r="A6199" t="s">
        <v>28</v>
      </c>
      <c r="B6199" t="s">
        <v>17938</v>
      </c>
      <c r="C6199" t="s">
        <v>22</v>
      </c>
      <c r="D6199" t="s">
        <v>23</v>
      </c>
      <c r="E6199" t="s">
        <v>5</v>
      </c>
      <c r="G6199" t="s">
        <v>24</v>
      </c>
      <c r="H6199">
        <v>2875578</v>
      </c>
      <c r="I6199">
        <v>2876459</v>
      </c>
      <c r="J6199" t="s">
        <v>25</v>
      </c>
      <c r="K6199" t="s">
        <v>10634</v>
      </c>
      <c r="L6199" t="s">
        <v>10634</v>
      </c>
      <c r="N6199" t="s">
        <v>4580</v>
      </c>
      <c r="Q6199" t="s">
        <v>10632</v>
      </c>
      <c r="R6199">
        <v>882</v>
      </c>
      <c r="S6199">
        <v>293</v>
      </c>
    </row>
    <row r="6200" spans="1:20" x14ac:dyDescent="0.25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G6200" t="s">
        <v>24</v>
      </c>
      <c r="H6200">
        <v>2876565</v>
      </c>
      <c r="I6200">
        <v>2877419</v>
      </c>
      <c r="J6200" t="s">
        <v>88</v>
      </c>
      <c r="Q6200" t="s">
        <v>10635</v>
      </c>
      <c r="R6200">
        <v>855</v>
      </c>
      <c r="T6200" t="s">
        <v>10636</v>
      </c>
    </row>
    <row r="6201" spans="1:20" x14ac:dyDescent="0.25">
      <c r="A6201" t="s">
        <v>28</v>
      </c>
      <c r="B6201" t="s">
        <v>17938</v>
      </c>
      <c r="C6201" t="s">
        <v>22</v>
      </c>
      <c r="D6201" t="s">
        <v>23</v>
      </c>
      <c r="E6201" t="s">
        <v>5</v>
      </c>
      <c r="G6201" t="s">
        <v>24</v>
      </c>
      <c r="H6201">
        <v>2876565</v>
      </c>
      <c r="I6201">
        <v>2877419</v>
      </c>
      <c r="J6201" t="s">
        <v>88</v>
      </c>
      <c r="K6201" t="s">
        <v>10637</v>
      </c>
      <c r="L6201" t="s">
        <v>10637</v>
      </c>
      <c r="N6201" t="s">
        <v>10638</v>
      </c>
      <c r="Q6201" t="s">
        <v>10635</v>
      </c>
      <c r="R6201">
        <v>855</v>
      </c>
      <c r="S6201">
        <v>284</v>
      </c>
    </row>
    <row r="6202" spans="1:20" x14ac:dyDescent="0.25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G6202" t="s">
        <v>24</v>
      </c>
      <c r="H6202">
        <v>2877332</v>
      </c>
      <c r="I6202">
        <v>2877628</v>
      </c>
      <c r="J6202" t="s">
        <v>88</v>
      </c>
      <c r="Q6202" t="s">
        <v>10639</v>
      </c>
      <c r="R6202">
        <v>297</v>
      </c>
      <c r="T6202" t="s">
        <v>10640</v>
      </c>
    </row>
    <row r="6203" spans="1:20" x14ac:dyDescent="0.25">
      <c r="A6203" t="s">
        <v>28</v>
      </c>
      <c r="B6203" t="s">
        <v>17938</v>
      </c>
      <c r="C6203" t="s">
        <v>22</v>
      </c>
      <c r="D6203" t="s">
        <v>23</v>
      </c>
      <c r="E6203" t="s">
        <v>5</v>
      </c>
      <c r="G6203" t="s">
        <v>24</v>
      </c>
      <c r="H6203">
        <v>2877332</v>
      </c>
      <c r="I6203">
        <v>2877628</v>
      </c>
      <c r="J6203" t="s">
        <v>88</v>
      </c>
      <c r="K6203" t="s">
        <v>10641</v>
      </c>
      <c r="L6203" t="s">
        <v>10641</v>
      </c>
      <c r="N6203" t="s">
        <v>79</v>
      </c>
      <c r="Q6203" t="s">
        <v>10639</v>
      </c>
      <c r="R6203">
        <v>297</v>
      </c>
      <c r="S6203">
        <v>98</v>
      </c>
    </row>
    <row r="6204" spans="1:20" x14ac:dyDescent="0.25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G6204" t="s">
        <v>24</v>
      </c>
      <c r="H6204">
        <v>2878246</v>
      </c>
      <c r="I6204">
        <v>2879754</v>
      </c>
      <c r="J6204" t="s">
        <v>88</v>
      </c>
      <c r="Q6204" t="s">
        <v>10642</v>
      </c>
      <c r="R6204">
        <v>1509</v>
      </c>
      <c r="T6204" t="s">
        <v>10643</v>
      </c>
    </row>
    <row r="6205" spans="1:20" x14ac:dyDescent="0.25">
      <c r="A6205" t="s">
        <v>28</v>
      </c>
      <c r="B6205" t="s">
        <v>17938</v>
      </c>
      <c r="C6205" t="s">
        <v>22</v>
      </c>
      <c r="D6205" t="s">
        <v>23</v>
      </c>
      <c r="E6205" t="s">
        <v>5</v>
      </c>
      <c r="G6205" t="s">
        <v>24</v>
      </c>
      <c r="H6205">
        <v>2878246</v>
      </c>
      <c r="I6205">
        <v>2879754</v>
      </c>
      <c r="J6205" t="s">
        <v>88</v>
      </c>
      <c r="K6205" t="s">
        <v>10644</v>
      </c>
      <c r="L6205" t="s">
        <v>10644</v>
      </c>
      <c r="N6205" t="s">
        <v>10645</v>
      </c>
      <c r="Q6205" t="s">
        <v>10642</v>
      </c>
      <c r="R6205">
        <v>1509</v>
      </c>
      <c r="S6205">
        <v>502</v>
      </c>
    </row>
    <row r="6206" spans="1:20" x14ac:dyDescent="0.25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G6206" t="s">
        <v>24</v>
      </c>
      <c r="H6206">
        <v>2879801</v>
      </c>
      <c r="I6206">
        <v>2880049</v>
      </c>
      <c r="J6206" t="s">
        <v>25</v>
      </c>
      <c r="Q6206" t="s">
        <v>10646</v>
      </c>
      <c r="R6206">
        <v>249</v>
      </c>
    </row>
    <row r="6207" spans="1:20" x14ac:dyDescent="0.25">
      <c r="A6207" t="s">
        <v>28</v>
      </c>
      <c r="B6207" t="s">
        <v>17938</v>
      </c>
      <c r="C6207" t="s">
        <v>22</v>
      </c>
      <c r="D6207" t="s">
        <v>23</v>
      </c>
      <c r="E6207" t="s">
        <v>5</v>
      </c>
      <c r="G6207" t="s">
        <v>24</v>
      </c>
      <c r="H6207">
        <v>2879801</v>
      </c>
      <c r="I6207">
        <v>2880049</v>
      </c>
      <c r="J6207" t="s">
        <v>25</v>
      </c>
      <c r="K6207" t="s">
        <v>10647</v>
      </c>
      <c r="L6207" t="s">
        <v>10647</v>
      </c>
      <c r="N6207" t="s">
        <v>79</v>
      </c>
      <c r="Q6207" t="s">
        <v>10646</v>
      </c>
      <c r="R6207">
        <v>249</v>
      </c>
      <c r="S6207">
        <v>82</v>
      </c>
    </row>
    <row r="6208" spans="1:20" x14ac:dyDescent="0.25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G6208" t="s">
        <v>24</v>
      </c>
      <c r="H6208">
        <v>2880176</v>
      </c>
      <c r="I6208">
        <v>2884138</v>
      </c>
      <c r="J6208" t="s">
        <v>25</v>
      </c>
      <c r="O6208" t="s">
        <v>10648</v>
      </c>
      <c r="Q6208" t="s">
        <v>10649</v>
      </c>
      <c r="R6208">
        <v>3963</v>
      </c>
      <c r="T6208" t="s">
        <v>10650</v>
      </c>
    </row>
    <row r="6209" spans="1:20" x14ac:dyDescent="0.25">
      <c r="A6209" t="s">
        <v>28</v>
      </c>
      <c r="B6209" t="s">
        <v>17938</v>
      </c>
      <c r="C6209" t="s">
        <v>22</v>
      </c>
      <c r="D6209" t="s">
        <v>23</v>
      </c>
      <c r="E6209" t="s">
        <v>5</v>
      </c>
      <c r="G6209" t="s">
        <v>24</v>
      </c>
      <c r="H6209">
        <v>2880176</v>
      </c>
      <c r="I6209">
        <v>2884138</v>
      </c>
      <c r="J6209" t="s">
        <v>25</v>
      </c>
      <c r="K6209" t="s">
        <v>10651</v>
      </c>
      <c r="L6209" t="s">
        <v>10651</v>
      </c>
      <c r="N6209" t="s">
        <v>10652</v>
      </c>
      <c r="O6209" t="s">
        <v>10648</v>
      </c>
      <c r="Q6209" t="s">
        <v>10649</v>
      </c>
      <c r="R6209">
        <v>3963</v>
      </c>
      <c r="S6209">
        <v>1320</v>
      </c>
    </row>
    <row r="6210" spans="1:20" x14ac:dyDescent="0.25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G6210" t="s">
        <v>24</v>
      </c>
      <c r="H6210">
        <v>2884197</v>
      </c>
      <c r="I6210">
        <v>2884592</v>
      </c>
      <c r="J6210" t="s">
        <v>25</v>
      </c>
      <c r="Q6210" t="s">
        <v>10653</v>
      </c>
      <c r="R6210">
        <v>396</v>
      </c>
      <c r="T6210" t="s">
        <v>10654</v>
      </c>
    </row>
    <row r="6211" spans="1:20" x14ac:dyDescent="0.25">
      <c r="A6211" t="s">
        <v>28</v>
      </c>
      <c r="B6211" t="s">
        <v>17938</v>
      </c>
      <c r="C6211" t="s">
        <v>22</v>
      </c>
      <c r="D6211" t="s">
        <v>23</v>
      </c>
      <c r="E6211" t="s">
        <v>5</v>
      </c>
      <c r="G6211" t="s">
        <v>24</v>
      </c>
      <c r="H6211">
        <v>2884197</v>
      </c>
      <c r="I6211">
        <v>2884592</v>
      </c>
      <c r="J6211" t="s">
        <v>25</v>
      </c>
      <c r="K6211" t="s">
        <v>10655</v>
      </c>
      <c r="L6211" t="s">
        <v>10655</v>
      </c>
      <c r="N6211" t="s">
        <v>79</v>
      </c>
      <c r="Q6211" t="s">
        <v>10653</v>
      </c>
      <c r="R6211">
        <v>396</v>
      </c>
      <c r="S6211">
        <v>131</v>
      </c>
    </row>
    <row r="6212" spans="1:20" x14ac:dyDescent="0.25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G6212" t="s">
        <v>24</v>
      </c>
      <c r="H6212">
        <v>2884589</v>
      </c>
      <c r="I6212">
        <v>2885227</v>
      </c>
      <c r="J6212" t="s">
        <v>88</v>
      </c>
      <c r="Q6212" t="s">
        <v>10656</v>
      </c>
      <c r="R6212">
        <v>639</v>
      </c>
      <c r="T6212" t="s">
        <v>10657</v>
      </c>
    </row>
    <row r="6213" spans="1:20" x14ac:dyDescent="0.25">
      <c r="A6213" t="s">
        <v>28</v>
      </c>
      <c r="B6213" t="s">
        <v>17938</v>
      </c>
      <c r="C6213" t="s">
        <v>22</v>
      </c>
      <c r="D6213" t="s">
        <v>23</v>
      </c>
      <c r="E6213" t="s">
        <v>5</v>
      </c>
      <c r="G6213" t="s">
        <v>24</v>
      </c>
      <c r="H6213">
        <v>2884589</v>
      </c>
      <c r="I6213">
        <v>2885227</v>
      </c>
      <c r="J6213" t="s">
        <v>88</v>
      </c>
      <c r="K6213" t="s">
        <v>10658</v>
      </c>
      <c r="L6213" t="s">
        <v>10658</v>
      </c>
      <c r="N6213" t="s">
        <v>139</v>
      </c>
      <c r="Q6213" t="s">
        <v>10656</v>
      </c>
      <c r="R6213">
        <v>639</v>
      </c>
      <c r="S6213">
        <v>212</v>
      </c>
    </row>
    <row r="6214" spans="1:20" x14ac:dyDescent="0.25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G6214" t="s">
        <v>24</v>
      </c>
      <c r="H6214">
        <v>2885364</v>
      </c>
      <c r="I6214">
        <v>2885531</v>
      </c>
      <c r="J6214" t="s">
        <v>88</v>
      </c>
      <c r="Q6214" t="s">
        <v>10659</v>
      </c>
      <c r="R6214">
        <v>168</v>
      </c>
      <c r="T6214" t="s">
        <v>10660</v>
      </c>
    </row>
    <row r="6215" spans="1:20" x14ac:dyDescent="0.25">
      <c r="A6215" t="s">
        <v>28</v>
      </c>
      <c r="B6215" t="s">
        <v>17938</v>
      </c>
      <c r="C6215" t="s">
        <v>22</v>
      </c>
      <c r="D6215" t="s">
        <v>23</v>
      </c>
      <c r="E6215" t="s">
        <v>5</v>
      </c>
      <c r="G6215" t="s">
        <v>24</v>
      </c>
      <c r="H6215">
        <v>2885364</v>
      </c>
      <c r="I6215">
        <v>2885531</v>
      </c>
      <c r="J6215" t="s">
        <v>88</v>
      </c>
      <c r="K6215" t="s">
        <v>10661</v>
      </c>
      <c r="L6215" t="s">
        <v>10661</v>
      </c>
      <c r="N6215" t="s">
        <v>79</v>
      </c>
      <c r="Q6215" t="s">
        <v>10659</v>
      </c>
      <c r="R6215">
        <v>168</v>
      </c>
      <c r="S6215">
        <v>55</v>
      </c>
    </row>
    <row r="6216" spans="1:20" x14ac:dyDescent="0.25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G6216" t="s">
        <v>24</v>
      </c>
      <c r="H6216">
        <v>2885916</v>
      </c>
      <c r="I6216">
        <v>2886512</v>
      </c>
      <c r="J6216" t="s">
        <v>25</v>
      </c>
      <c r="Q6216" t="s">
        <v>10662</v>
      </c>
      <c r="R6216">
        <v>597</v>
      </c>
      <c r="T6216" t="s">
        <v>10663</v>
      </c>
    </row>
    <row r="6217" spans="1:20" x14ac:dyDescent="0.25">
      <c r="A6217" t="s">
        <v>28</v>
      </c>
      <c r="B6217" t="s">
        <v>17938</v>
      </c>
      <c r="C6217" t="s">
        <v>22</v>
      </c>
      <c r="D6217" t="s">
        <v>23</v>
      </c>
      <c r="E6217" t="s">
        <v>5</v>
      </c>
      <c r="G6217" t="s">
        <v>24</v>
      </c>
      <c r="H6217">
        <v>2885916</v>
      </c>
      <c r="I6217">
        <v>2886512</v>
      </c>
      <c r="J6217" t="s">
        <v>25</v>
      </c>
      <c r="K6217" t="s">
        <v>10664</v>
      </c>
      <c r="L6217" t="s">
        <v>10664</v>
      </c>
      <c r="N6217" t="s">
        <v>10665</v>
      </c>
      <c r="Q6217" t="s">
        <v>10662</v>
      </c>
      <c r="R6217">
        <v>597</v>
      </c>
      <c r="S6217">
        <v>198</v>
      </c>
    </row>
    <row r="6218" spans="1:20" x14ac:dyDescent="0.25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G6218" t="s">
        <v>24</v>
      </c>
      <c r="H6218">
        <v>2886533</v>
      </c>
      <c r="I6218">
        <v>2886760</v>
      </c>
      <c r="J6218" t="s">
        <v>25</v>
      </c>
      <c r="Q6218" t="s">
        <v>10666</v>
      </c>
      <c r="R6218">
        <v>228</v>
      </c>
      <c r="T6218" t="s">
        <v>10667</v>
      </c>
    </row>
    <row r="6219" spans="1:20" x14ac:dyDescent="0.25">
      <c r="A6219" t="s">
        <v>28</v>
      </c>
      <c r="B6219" t="s">
        <v>17938</v>
      </c>
      <c r="C6219" t="s">
        <v>22</v>
      </c>
      <c r="D6219" t="s">
        <v>23</v>
      </c>
      <c r="E6219" t="s">
        <v>5</v>
      </c>
      <c r="G6219" t="s">
        <v>24</v>
      </c>
      <c r="H6219">
        <v>2886533</v>
      </c>
      <c r="I6219">
        <v>2886760</v>
      </c>
      <c r="J6219" t="s">
        <v>25</v>
      </c>
      <c r="K6219" t="s">
        <v>10668</v>
      </c>
      <c r="L6219" t="s">
        <v>10668</v>
      </c>
      <c r="N6219" t="s">
        <v>79</v>
      </c>
      <c r="Q6219" t="s">
        <v>10666</v>
      </c>
      <c r="R6219">
        <v>228</v>
      </c>
      <c r="S6219">
        <v>75</v>
      </c>
    </row>
    <row r="6220" spans="1:20" x14ac:dyDescent="0.25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G6220" t="s">
        <v>24</v>
      </c>
      <c r="H6220">
        <v>2886794</v>
      </c>
      <c r="I6220">
        <v>2888035</v>
      </c>
      <c r="J6220" t="s">
        <v>88</v>
      </c>
      <c r="Q6220" t="s">
        <v>10669</v>
      </c>
      <c r="R6220">
        <v>1242</v>
      </c>
      <c r="T6220" t="s">
        <v>10670</v>
      </c>
    </row>
    <row r="6221" spans="1:20" x14ac:dyDescent="0.25">
      <c r="A6221" t="s">
        <v>28</v>
      </c>
      <c r="B6221" t="s">
        <v>17938</v>
      </c>
      <c r="C6221" t="s">
        <v>22</v>
      </c>
      <c r="D6221" t="s">
        <v>23</v>
      </c>
      <c r="E6221" t="s">
        <v>5</v>
      </c>
      <c r="G6221" t="s">
        <v>24</v>
      </c>
      <c r="H6221">
        <v>2886794</v>
      </c>
      <c r="I6221">
        <v>2888035</v>
      </c>
      <c r="J6221" t="s">
        <v>88</v>
      </c>
      <c r="K6221" t="s">
        <v>10671</v>
      </c>
      <c r="L6221" t="s">
        <v>10671</v>
      </c>
      <c r="N6221" t="s">
        <v>10672</v>
      </c>
      <c r="Q6221" t="s">
        <v>10669</v>
      </c>
      <c r="R6221">
        <v>1242</v>
      </c>
      <c r="S6221">
        <v>413</v>
      </c>
    </row>
    <row r="6222" spans="1:20" x14ac:dyDescent="0.25">
      <c r="A6222" t="s">
        <v>20</v>
      </c>
      <c r="B6222" t="s">
        <v>21</v>
      </c>
      <c r="C6222" t="s">
        <v>22</v>
      </c>
      <c r="D6222" t="s">
        <v>23</v>
      </c>
      <c r="E6222" t="s">
        <v>5</v>
      </c>
      <c r="G6222" t="s">
        <v>24</v>
      </c>
      <c r="H6222">
        <v>2888168</v>
      </c>
      <c r="I6222">
        <v>2888674</v>
      </c>
      <c r="J6222" t="s">
        <v>88</v>
      </c>
      <c r="Q6222" t="s">
        <v>10673</v>
      </c>
      <c r="R6222">
        <v>507</v>
      </c>
      <c r="T6222" t="s">
        <v>10674</v>
      </c>
    </row>
    <row r="6223" spans="1:20" x14ac:dyDescent="0.25">
      <c r="A6223" t="s">
        <v>28</v>
      </c>
      <c r="B6223" t="s">
        <v>17938</v>
      </c>
      <c r="C6223" t="s">
        <v>22</v>
      </c>
      <c r="D6223" t="s">
        <v>23</v>
      </c>
      <c r="E6223" t="s">
        <v>5</v>
      </c>
      <c r="G6223" t="s">
        <v>24</v>
      </c>
      <c r="H6223">
        <v>2888168</v>
      </c>
      <c r="I6223">
        <v>2888674</v>
      </c>
      <c r="J6223" t="s">
        <v>88</v>
      </c>
      <c r="K6223" t="s">
        <v>10675</v>
      </c>
      <c r="L6223" t="s">
        <v>10675</v>
      </c>
      <c r="N6223" t="s">
        <v>10676</v>
      </c>
      <c r="Q6223" t="s">
        <v>10673</v>
      </c>
      <c r="R6223">
        <v>507</v>
      </c>
      <c r="S6223">
        <v>168</v>
      </c>
    </row>
    <row r="6224" spans="1:20" x14ac:dyDescent="0.25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G6224" t="s">
        <v>24</v>
      </c>
      <c r="H6224">
        <v>2888664</v>
      </c>
      <c r="I6224">
        <v>2889287</v>
      </c>
      <c r="J6224" t="s">
        <v>88</v>
      </c>
      <c r="Q6224" t="s">
        <v>10677</v>
      </c>
      <c r="R6224">
        <v>624</v>
      </c>
      <c r="T6224" t="s">
        <v>10678</v>
      </c>
    </row>
    <row r="6225" spans="1:20" x14ac:dyDescent="0.25">
      <c r="A6225" t="s">
        <v>28</v>
      </c>
      <c r="B6225" t="s">
        <v>17938</v>
      </c>
      <c r="C6225" t="s">
        <v>22</v>
      </c>
      <c r="D6225" t="s">
        <v>23</v>
      </c>
      <c r="E6225" t="s">
        <v>5</v>
      </c>
      <c r="G6225" t="s">
        <v>24</v>
      </c>
      <c r="H6225">
        <v>2888664</v>
      </c>
      <c r="I6225">
        <v>2889287</v>
      </c>
      <c r="J6225" t="s">
        <v>88</v>
      </c>
      <c r="K6225" t="s">
        <v>10679</v>
      </c>
      <c r="L6225" t="s">
        <v>10679</v>
      </c>
      <c r="N6225" t="s">
        <v>10680</v>
      </c>
      <c r="Q6225" t="s">
        <v>10677</v>
      </c>
      <c r="R6225">
        <v>624</v>
      </c>
      <c r="S6225">
        <v>207</v>
      </c>
    </row>
    <row r="6226" spans="1:20" x14ac:dyDescent="0.25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G6226" t="s">
        <v>24</v>
      </c>
      <c r="H6226">
        <v>2889284</v>
      </c>
      <c r="I6226">
        <v>2891170</v>
      </c>
      <c r="J6226" t="s">
        <v>88</v>
      </c>
      <c r="Q6226" t="s">
        <v>10681</v>
      </c>
      <c r="R6226">
        <v>1887</v>
      </c>
      <c r="T6226" t="s">
        <v>10682</v>
      </c>
    </row>
    <row r="6227" spans="1:20" x14ac:dyDescent="0.25">
      <c r="A6227" t="s">
        <v>28</v>
      </c>
      <c r="B6227" t="s">
        <v>17938</v>
      </c>
      <c r="C6227" t="s">
        <v>22</v>
      </c>
      <c r="D6227" t="s">
        <v>23</v>
      </c>
      <c r="E6227" t="s">
        <v>5</v>
      </c>
      <c r="G6227" t="s">
        <v>24</v>
      </c>
      <c r="H6227">
        <v>2889284</v>
      </c>
      <c r="I6227">
        <v>2891170</v>
      </c>
      <c r="J6227" t="s">
        <v>88</v>
      </c>
      <c r="K6227" t="s">
        <v>10683</v>
      </c>
      <c r="L6227" t="s">
        <v>10683</v>
      </c>
      <c r="N6227" t="s">
        <v>10684</v>
      </c>
      <c r="Q6227" t="s">
        <v>10681</v>
      </c>
      <c r="R6227">
        <v>1887</v>
      </c>
      <c r="S6227">
        <v>628</v>
      </c>
    </row>
    <row r="6228" spans="1:20" x14ac:dyDescent="0.25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G6228" t="s">
        <v>24</v>
      </c>
      <c r="H6228">
        <v>2891219</v>
      </c>
      <c r="I6228">
        <v>2891581</v>
      </c>
      <c r="J6228" t="s">
        <v>88</v>
      </c>
      <c r="Q6228" t="s">
        <v>10685</v>
      </c>
      <c r="R6228">
        <v>363</v>
      </c>
      <c r="T6228" t="s">
        <v>10686</v>
      </c>
    </row>
    <row r="6229" spans="1:20" x14ac:dyDescent="0.25">
      <c r="A6229" t="s">
        <v>28</v>
      </c>
      <c r="B6229" t="s">
        <v>17938</v>
      </c>
      <c r="C6229" t="s">
        <v>22</v>
      </c>
      <c r="D6229" t="s">
        <v>23</v>
      </c>
      <c r="E6229" t="s">
        <v>5</v>
      </c>
      <c r="G6229" t="s">
        <v>24</v>
      </c>
      <c r="H6229">
        <v>2891219</v>
      </c>
      <c r="I6229">
        <v>2891581</v>
      </c>
      <c r="J6229" t="s">
        <v>88</v>
      </c>
      <c r="K6229" t="s">
        <v>10687</v>
      </c>
      <c r="L6229" t="s">
        <v>10687</v>
      </c>
      <c r="N6229" t="s">
        <v>10688</v>
      </c>
      <c r="Q6229" t="s">
        <v>10685</v>
      </c>
      <c r="R6229">
        <v>363</v>
      </c>
      <c r="S6229">
        <v>120</v>
      </c>
    </row>
    <row r="6230" spans="1:20" x14ac:dyDescent="0.25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G6230" t="s">
        <v>24</v>
      </c>
      <c r="H6230">
        <v>2891502</v>
      </c>
      <c r="I6230">
        <v>2891696</v>
      </c>
      <c r="J6230" t="s">
        <v>25</v>
      </c>
      <c r="Q6230" t="s">
        <v>10689</v>
      </c>
      <c r="R6230">
        <v>195</v>
      </c>
    </row>
    <row r="6231" spans="1:20" x14ac:dyDescent="0.25">
      <c r="A6231" t="s">
        <v>28</v>
      </c>
      <c r="B6231" t="s">
        <v>17938</v>
      </c>
      <c r="C6231" t="s">
        <v>22</v>
      </c>
      <c r="D6231" t="s">
        <v>23</v>
      </c>
      <c r="E6231" t="s">
        <v>5</v>
      </c>
      <c r="G6231" t="s">
        <v>24</v>
      </c>
      <c r="H6231">
        <v>2891502</v>
      </c>
      <c r="I6231">
        <v>2891696</v>
      </c>
      <c r="J6231" t="s">
        <v>25</v>
      </c>
      <c r="K6231" t="s">
        <v>10690</v>
      </c>
      <c r="L6231" t="s">
        <v>10690</v>
      </c>
      <c r="N6231" t="s">
        <v>79</v>
      </c>
      <c r="Q6231" t="s">
        <v>10689</v>
      </c>
      <c r="R6231">
        <v>195</v>
      </c>
      <c r="S6231">
        <v>64</v>
      </c>
    </row>
    <row r="6232" spans="1:20" x14ac:dyDescent="0.25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G6232" t="s">
        <v>24</v>
      </c>
      <c r="H6232">
        <v>2891817</v>
      </c>
      <c r="I6232">
        <v>2892737</v>
      </c>
      <c r="J6232" t="s">
        <v>25</v>
      </c>
      <c r="Q6232" t="s">
        <v>10691</v>
      </c>
      <c r="R6232">
        <v>921</v>
      </c>
      <c r="T6232" t="s">
        <v>10692</v>
      </c>
    </row>
    <row r="6233" spans="1:20" x14ac:dyDescent="0.25">
      <c r="A6233" t="s">
        <v>28</v>
      </c>
      <c r="B6233" t="s">
        <v>17938</v>
      </c>
      <c r="C6233" t="s">
        <v>22</v>
      </c>
      <c r="D6233" t="s">
        <v>23</v>
      </c>
      <c r="E6233" t="s">
        <v>5</v>
      </c>
      <c r="G6233" t="s">
        <v>24</v>
      </c>
      <c r="H6233">
        <v>2891817</v>
      </c>
      <c r="I6233">
        <v>2892737</v>
      </c>
      <c r="J6233" t="s">
        <v>25</v>
      </c>
      <c r="K6233" t="s">
        <v>10693</v>
      </c>
      <c r="L6233" t="s">
        <v>10693</v>
      </c>
      <c r="N6233" t="s">
        <v>10694</v>
      </c>
      <c r="Q6233" t="s">
        <v>10691</v>
      </c>
      <c r="R6233">
        <v>921</v>
      </c>
      <c r="S6233">
        <v>306</v>
      </c>
    </row>
    <row r="6234" spans="1:20" x14ac:dyDescent="0.25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G6234" t="s">
        <v>24</v>
      </c>
      <c r="H6234">
        <v>2892737</v>
      </c>
      <c r="I6234">
        <v>2893042</v>
      </c>
      <c r="J6234" t="s">
        <v>25</v>
      </c>
      <c r="Q6234" t="s">
        <v>10695</v>
      </c>
      <c r="R6234">
        <v>306</v>
      </c>
      <c r="T6234" t="s">
        <v>10696</v>
      </c>
    </row>
    <row r="6235" spans="1:20" x14ac:dyDescent="0.25">
      <c r="A6235" t="s">
        <v>28</v>
      </c>
      <c r="B6235" t="s">
        <v>17938</v>
      </c>
      <c r="C6235" t="s">
        <v>22</v>
      </c>
      <c r="D6235" t="s">
        <v>23</v>
      </c>
      <c r="E6235" t="s">
        <v>5</v>
      </c>
      <c r="G6235" t="s">
        <v>24</v>
      </c>
      <c r="H6235">
        <v>2892737</v>
      </c>
      <c r="I6235">
        <v>2893042</v>
      </c>
      <c r="J6235" t="s">
        <v>25</v>
      </c>
      <c r="K6235" t="s">
        <v>10697</v>
      </c>
      <c r="L6235" t="s">
        <v>10697</v>
      </c>
      <c r="N6235" t="s">
        <v>10698</v>
      </c>
      <c r="Q6235" t="s">
        <v>10695</v>
      </c>
      <c r="R6235">
        <v>306</v>
      </c>
      <c r="S6235">
        <v>101</v>
      </c>
    </row>
    <row r="6236" spans="1:20" x14ac:dyDescent="0.25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G6236" t="s">
        <v>24</v>
      </c>
      <c r="H6236">
        <v>2893093</v>
      </c>
      <c r="I6236">
        <v>2893248</v>
      </c>
      <c r="J6236" t="s">
        <v>88</v>
      </c>
      <c r="Q6236" t="s">
        <v>10699</v>
      </c>
      <c r="R6236">
        <v>156</v>
      </c>
    </row>
    <row r="6237" spans="1:20" x14ac:dyDescent="0.25">
      <c r="A6237" t="s">
        <v>28</v>
      </c>
      <c r="B6237" t="s">
        <v>17938</v>
      </c>
      <c r="C6237" t="s">
        <v>22</v>
      </c>
      <c r="D6237" t="s">
        <v>23</v>
      </c>
      <c r="E6237" t="s">
        <v>5</v>
      </c>
      <c r="G6237" t="s">
        <v>24</v>
      </c>
      <c r="H6237">
        <v>2893093</v>
      </c>
      <c r="I6237">
        <v>2893248</v>
      </c>
      <c r="J6237" t="s">
        <v>88</v>
      </c>
      <c r="K6237" t="s">
        <v>10700</v>
      </c>
      <c r="L6237" t="s">
        <v>10700</v>
      </c>
      <c r="N6237" t="s">
        <v>79</v>
      </c>
      <c r="Q6237" t="s">
        <v>10699</v>
      </c>
      <c r="R6237">
        <v>156</v>
      </c>
      <c r="S6237">
        <v>51</v>
      </c>
    </row>
    <row r="6238" spans="1:20" x14ac:dyDescent="0.25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G6238" t="s">
        <v>24</v>
      </c>
      <c r="H6238">
        <v>2893696</v>
      </c>
      <c r="I6238">
        <v>2894058</v>
      </c>
      <c r="J6238" t="s">
        <v>25</v>
      </c>
      <c r="Q6238" t="s">
        <v>10701</v>
      </c>
      <c r="R6238">
        <v>363</v>
      </c>
      <c r="T6238" t="s">
        <v>10702</v>
      </c>
    </row>
    <row r="6239" spans="1:20" x14ac:dyDescent="0.25">
      <c r="A6239" t="s">
        <v>28</v>
      </c>
      <c r="B6239" t="s">
        <v>17938</v>
      </c>
      <c r="C6239" t="s">
        <v>22</v>
      </c>
      <c r="D6239" t="s">
        <v>23</v>
      </c>
      <c r="E6239" t="s">
        <v>5</v>
      </c>
      <c r="G6239" t="s">
        <v>24</v>
      </c>
      <c r="H6239">
        <v>2893696</v>
      </c>
      <c r="I6239">
        <v>2894058</v>
      </c>
      <c r="J6239" t="s">
        <v>25</v>
      </c>
      <c r="K6239" t="s">
        <v>10703</v>
      </c>
      <c r="L6239" t="s">
        <v>10703</v>
      </c>
      <c r="N6239" t="s">
        <v>10704</v>
      </c>
      <c r="Q6239" t="s">
        <v>10701</v>
      </c>
      <c r="R6239">
        <v>363</v>
      </c>
      <c r="S6239">
        <v>120</v>
      </c>
    </row>
    <row r="6240" spans="1:20" x14ac:dyDescent="0.25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G6240" t="s">
        <v>24</v>
      </c>
      <c r="H6240">
        <v>2894466</v>
      </c>
      <c r="I6240">
        <v>2895404</v>
      </c>
      <c r="J6240" t="s">
        <v>88</v>
      </c>
      <c r="Q6240" t="s">
        <v>10705</v>
      </c>
      <c r="R6240">
        <v>939</v>
      </c>
      <c r="T6240" t="s">
        <v>10706</v>
      </c>
    </row>
    <row r="6241" spans="1:20" x14ac:dyDescent="0.25">
      <c r="A6241" t="s">
        <v>28</v>
      </c>
      <c r="B6241" t="s">
        <v>17938</v>
      </c>
      <c r="C6241" t="s">
        <v>22</v>
      </c>
      <c r="D6241" t="s">
        <v>23</v>
      </c>
      <c r="E6241" t="s">
        <v>5</v>
      </c>
      <c r="G6241" t="s">
        <v>24</v>
      </c>
      <c r="H6241">
        <v>2894466</v>
      </c>
      <c r="I6241">
        <v>2895404</v>
      </c>
      <c r="J6241" t="s">
        <v>88</v>
      </c>
      <c r="K6241" t="s">
        <v>10707</v>
      </c>
      <c r="L6241" t="s">
        <v>10707</v>
      </c>
      <c r="N6241" t="s">
        <v>3581</v>
      </c>
      <c r="Q6241" t="s">
        <v>10705</v>
      </c>
      <c r="R6241">
        <v>939</v>
      </c>
      <c r="S6241">
        <v>312</v>
      </c>
    </row>
    <row r="6242" spans="1:20" x14ac:dyDescent="0.25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G6242" t="s">
        <v>24</v>
      </c>
      <c r="H6242">
        <v>2895418</v>
      </c>
      <c r="I6242">
        <v>2896314</v>
      </c>
      <c r="J6242" t="s">
        <v>88</v>
      </c>
      <c r="Q6242" t="s">
        <v>10708</v>
      </c>
      <c r="R6242">
        <v>897</v>
      </c>
      <c r="T6242" t="s">
        <v>10709</v>
      </c>
    </row>
    <row r="6243" spans="1:20" x14ac:dyDescent="0.25">
      <c r="A6243" t="s">
        <v>28</v>
      </c>
      <c r="B6243" t="s">
        <v>17938</v>
      </c>
      <c r="C6243" t="s">
        <v>22</v>
      </c>
      <c r="D6243" t="s">
        <v>23</v>
      </c>
      <c r="E6243" t="s">
        <v>5</v>
      </c>
      <c r="G6243" t="s">
        <v>24</v>
      </c>
      <c r="H6243">
        <v>2895418</v>
      </c>
      <c r="I6243">
        <v>2896314</v>
      </c>
      <c r="J6243" t="s">
        <v>88</v>
      </c>
      <c r="K6243" t="s">
        <v>10710</v>
      </c>
      <c r="L6243" t="s">
        <v>10710</v>
      </c>
      <c r="N6243" t="s">
        <v>10711</v>
      </c>
      <c r="Q6243" t="s">
        <v>10708</v>
      </c>
      <c r="R6243">
        <v>897</v>
      </c>
      <c r="S6243">
        <v>298</v>
      </c>
    </row>
    <row r="6244" spans="1:20" x14ac:dyDescent="0.25">
      <c r="A6244" t="s">
        <v>20</v>
      </c>
      <c r="B6244" t="s">
        <v>21</v>
      </c>
      <c r="C6244" t="s">
        <v>22</v>
      </c>
      <c r="D6244" t="s">
        <v>23</v>
      </c>
      <c r="E6244" t="s">
        <v>5</v>
      </c>
      <c r="G6244" t="s">
        <v>24</v>
      </c>
      <c r="H6244">
        <v>2896324</v>
      </c>
      <c r="I6244">
        <v>2897700</v>
      </c>
      <c r="J6244" t="s">
        <v>88</v>
      </c>
      <c r="Q6244" t="s">
        <v>10712</v>
      </c>
      <c r="R6244">
        <v>1377</v>
      </c>
      <c r="T6244" t="s">
        <v>10713</v>
      </c>
    </row>
    <row r="6245" spans="1:20" x14ac:dyDescent="0.25">
      <c r="A6245" t="s">
        <v>28</v>
      </c>
      <c r="B6245" t="s">
        <v>17938</v>
      </c>
      <c r="C6245" t="s">
        <v>22</v>
      </c>
      <c r="D6245" t="s">
        <v>23</v>
      </c>
      <c r="E6245" t="s">
        <v>5</v>
      </c>
      <c r="G6245" t="s">
        <v>24</v>
      </c>
      <c r="H6245">
        <v>2896324</v>
      </c>
      <c r="I6245">
        <v>2897700</v>
      </c>
      <c r="J6245" t="s">
        <v>88</v>
      </c>
      <c r="K6245" t="s">
        <v>10714</v>
      </c>
      <c r="L6245" t="s">
        <v>10714</v>
      </c>
      <c r="N6245" t="s">
        <v>10715</v>
      </c>
      <c r="Q6245" t="s">
        <v>10712</v>
      </c>
      <c r="R6245">
        <v>1377</v>
      </c>
      <c r="S6245">
        <v>458</v>
      </c>
    </row>
    <row r="6246" spans="1:20" x14ac:dyDescent="0.25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G6246" t="s">
        <v>24</v>
      </c>
      <c r="H6246">
        <v>2897772</v>
      </c>
      <c r="I6246">
        <v>2898563</v>
      </c>
      <c r="J6246" t="s">
        <v>88</v>
      </c>
      <c r="Q6246" t="s">
        <v>10716</v>
      </c>
      <c r="R6246">
        <v>792</v>
      </c>
      <c r="T6246" t="s">
        <v>10717</v>
      </c>
    </row>
    <row r="6247" spans="1:20" x14ac:dyDescent="0.25">
      <c r="A6247" t="s">
        <v>28</v>
      </c>
      <c r="B6247" t="s">
        <v>17938</v>
      </c>
      <c r="C6247" t="s">
        <v>22</v>
      </c>
      <c r="D6247" t="s">
        <v>23</v>
      </c>
      <c r="E6247" t="s">
        <v>5</v>
      </c>
      <c r="G6247" t="s">
        <v>24</v>
      </c>
      <c r="H6247">
        <v>2897772</v>
      </c>
      <c r="I6247">
        <v>2898563</v>
      </c>
      <c r="J6247" t="s">
        <v>88</v>
      </c>
      <c r="K6247" t="s">
        <v>10718</v>
      </c>
      <c r="L6247" t="s">
        <v>10718</v>
      </c>
      <c r="N6247" t="s">
        <v>10719</v>
      </c>
      <c r="Q6247" t="s">
        <v>10716</v>
      </c>
      <c r="R6247">
        <v>792</v>
      </c>
      <c r="S6247">
        <v>263</v>
      </c>
    </row>
    <row r="6248" spans="1:20" x14ac:dyDescent="0.25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G6248" t="s">
        <v>24</v>
      </c>
      <c r="H6248">
        <v>2898574</v>
      </c>
      <c r="I6248">
        <v>2899377</v>
      </c>
      <c r="J6248" t="s">
        <v>88</v>
      </c>
      <c r="Q6248" t="s">
        <v>10720</v>
      </c>
      <c r="R6248">
        <v>804</v>
      </c>
      <c r="T6248" t="s">
        <v>10721</v>
      </c>
    </row>
    <row r="6249" spans="1:20" x14ac:dyDescent="0.25">
      <c r="A6249" t="s">
        <v>28</v>
      </c>
      <c r="B6249" t="s">
        <v>17938</v>
      </c>
      <c r="C6249" t="s">
        <v>22</v>
      </c>
      <c r="D6249" t="s">
        <v>23</v>
      </c>
      <c r="E6249" t="s">
        <v>5</v>
      </c>
      <c r="G6249" t="s">
        <v>24</v>
      </c>
      <c r="H6249">
        <v>2898574</v>
      </c>
      <c r="I6249">
        <v>2899377</v>
      </c>
      <c r="J6249" t="s">
        <v>88</v>
      </c>
      <c r="K6249" t="s">
        <v>10722</v>
      </c>
      <c r="L6249" t="s">
        <v>10722</v>
      </c>
      <c r="N6249" t="s">
        <v>10723</v>
      </c>
      <c r="Q6249" t="s">
        <v>10720</v>
      </c>
      <c r="R6249">
        <v>804</v>
      </c>
      <c r="S6249">
        <v>267</v>
      </c>
    </row>
    <row r="6250" spans="1:20" x14ac:dyDescent="0.25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G6250" t="s">
        <v>24</v>
      </c>
      <c r="H6250">
        <v>2899521</v>
      </c>
      <c r="I6250">
        <v>2899901</v>
      </c>
      <c r="J6250" t="s">
        <v>88</v>
      </c>
      <c r="Q6250" t="s">
        <v>10724</v>
      </c>
      <c r="R6250">
        <v>381</v>
      </c>
      <c r="T6250" t="s">
        <v>10725</v>
      </c>
    </row>
    <row r="6251" spans="1:20" x14ac:dyDescent="0.25">
      <c r="A6251" t="s">
        <v>28</v>
      </c>
      <c r="B6251" t="s">
        <v>17938</v>
      </c>
      <c r="C6251" t="s">
        <v>22</v>
      </c>
      <c r="D6251" t="s">
        <v>23</v>
      </c>
      <c r="E6251" t="s">
        <v>5</v>
      </c>
      <c r="G6251" t="s">
        <v>24</v>
      </c>
      <c r="H6251">
        <v>2899521</v>
      </c>
      <c r="I6251">
        <v>2899901</v>
      </c>
      <c r="J6251" t="s">
        <v>88</v>
      </c>
      <c r="K6251" t="s">
        <v>10726</v>
      </c>
      <c r="L6251" t="s">
        <v>10726</v>
      </c>
      <c r="N6251" t="s">
        <v>6194</v>
      </c>
      <c r="Q6251" t="s">
        <v>10724</v>
      </c>
      <c r="R6251">
        <v>381</v>
      </c>
      <c r="S6251">
        <v>126</v>
      </c>
    </row>
    <row r="6252" spans="1:20" x14ac:dyDescent="0.25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G6252" t="s">
        <v>24</v>
      </c>
      <c r="H6252">
        <v>2899911</v>
      </c>
      <c r="I6252">
        <v>2900762</v>
      </c>
      <c r="J6252" t="s">
        <v>88</v>
      </c>
      <c r="Q6252" t="s">
        <v>10727</v>
      </c>
      <c r="R6252">
        <v>852</v>
      </c>
      <c r="T6252" t="s">
        <v>10728</v>
      </c>
    </row>
    <row r="6253" spans="1:20" x14ac:dyDescent="0.25">
      <c r="A6253" t="s">
        <v>28</v>
      </c>
      <c r="B6253" t="s">
        <v>17938</v>
      </c>
      <c r="C6253" t="s">
        <v>22</v>
      </c>
      <c r="D6253" t="s">
        <v>23</v>
      </c>
      <c r="E6253" t="s">
        <v>5</v>
      </c>
      <c r="G6253" t="s">
        <v>24</v>
      </c>
      <c r="H6253">
        <v>2899911</v>
      </c>
      <c r="I6253">
        <v>2900762</v>
      </c>
      <c r="J6253" t="s">
        <v>88</v>
      </c>
      <c r="K6253" t="s">
        <v>10729</v>
      </c>
      <c r="L6253" t="s">
        <v>10729</v>
      </c>
      <c r="N6253" t="s">
        <v>10730</v>
      </c>
      <c r="Q6253" t="s">
        <v>10727</v>
      </c>
      <c r="R6253">
        <v>852</v>
      </c>
      <c r="S6253">
        <v>283</v>
      </c>
    </row>
    <row r="6254" spans="1:20" x14ac:dyDescent="0.25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G6254" t="s">
        <v>24</v>
      </c>
      <c r="H6254">
        <v>2900764</v>
      </c>
      <c r="I6254">
        <v>2902230</v>
      </c>
      <c r="J6254" t="s">
        <v>88</v>
      </c>
      <c r="Q6254" t="s">
        <v>10731</v>
      </c>
      <c r="R6254">
        <v>1467</v>
      </c>
      <c r="T6254" t="s">
        <v>10732</v>
      </c>
    </row>
    <row r="6255" spans="1:20" x14ac:dyDescent="0.25">
      <c r="A6255" t="s">
        <v>28</v>
      </c>
      <c r="B6255" t="s">
        <v>17938</v>
      </c>
      <c r="C6255" t="s">
        <v>22</v>
      </c>
      <c r="D6255" t="s">
        <v>23</v>
      </c>
      <c r="E6255" t="s">
        <v>5</v>
      </c>
      <c r="G6255" t="s">
        <v>24</v>
      </c>
      <c r="H6255">
        <v>2900764</v>
      </c>
      <c r="I6255">
        <v>2902230</v>
      </c>
      <c r="J6255" t="s">
        <v>88</v>
      </c>
      <c r="K6255" t="s">
        <v>10733</v>
      </c>
      <c r="L6255" t="s">
        <v>10733</v>
      </c>
      <c r="N6255" t="s">
        <v>10734</v>
      </c>
      <c r="Q6255" t="s">
        <v>10731</v>
      </c>
      <c r="R6255">
        <v>1467</v>
      </c>
      <c r="S6255">
        <v>488</v>
      </c>
    </row>
    <row r="6256" spans="1:20" x14ac:dyDescent="0.25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G6256" t="s">
        <v>24</v>
      </c>
      <c r="H6256">
        <v>2902227</v>
      </c>
      <c r="I6256">
        <v>2903516</v>
      </c>
      <c r="J6256" t="s">
        <v>88</v>
      </c>
      <c r="Q6256" t="s">
        <v>10735</v>
      </c>
      <c r="R6256">
        <v>1290</v>
      </c>
      <c r="T6256" t="s">
        <v>10736</v>
      </c>
    </row>
    <row r="6257" spans="1:20" x14ac:dyDescent="0.25">
      <c r="A6257" t="s">
        <v>28</v>
      </c>
      <c r="B6257" t="s">
        <v>17938</v>
      </c>
      <c r="C6257" t="s">
        <v>22</v>
      </c>
      <c r="D6257" t="s">
        <v>23</v>
      </c>
      <c r="E6257" t="s">
        <v>5</v>
      </c>
      <c r="G6257" t="s">
        <v>24</v>
      </c>
      <c r="H6257">
        <v>2902227</v>
      </c>
      <c r="I6257">
        <v>2903516</v>
      </c>
      <c r="J6257" t="s">
        <v>88</v>
      </c>
      <c r="K6257" t="s">
        <v>10737</v>
      </c>
      <c r="L6257" t="s">
        <v>10737</v>
      </c>
      <c r="N6257" t="s">
        <v>10738</v>
      </c>
      <c r="Q6257" t="s">
        <v>10735</v>
      </c>
      <c r="R6257">
        <v>1290</v>
      </c>
      <c r="S6257">
        <v>429</v>
      </c>
    </row>
    <row r="6258" spans="1:20" x14ac:dyDescent="0.25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G6258" t="s">
        <v>24</v>
      </c>
      <c r="H6258">
        <v>2903791</v>
      </c>
      <c r="I6258">
        <v>2904231</v>
      </c>
      <c r="J6258" t="s">
        <v>25</v>
      </c>
      <c r="Q6258" t="s">
        <v>10739</v>
      </c>
      <c r="R6258">
        <v>441</v>
      </c>
      <c r="T6258" t="s">
        <v>10740</v>
      </c>
    </row>
    <row r="6259" spans="1:20" x14ac:dyDescent="0.25">
      <c r="A6259" t="s">
        <v>28</v>
      </c>
      <c r="B6259" t="s">
        <v>17938</v>
      </c>
      <c r="C6259" t="s">
        <v>22</v>
      </c>
      <c r="D6259" t="s">
        <v>23</v>
      </c>
      <c r="E6259" t="s">
        <v>5</v>
      </c>
      <c r="G6259" t="s">
        <v>24</v>
      </c>
      <c r="H6259">
        <v>2903791</v>
      </c>
      <c r="I6259">
        <v>2904231</v>
      </c>
      <c r="J6259" t="s">
        <v>25</v>
      </c>
      <c r="K6259" t="s">
        <v>10741</v>
      </c>
      <c r="L6259" t="s">
        <v>10741</v>
      </c>
      <c r="N6259" t="s">
        <v>10742</v>
      </c>
      <c r="Q6259" t="s">
        <v>10739</v>
      </c>
      <c r="R6259">
        <v>441</v>
      </c>
      <c r="S6259">
        <v>146</v>
      </c>
    </row>
    <row r="6260" spans="1:20" x14ac:dyDescent="0.25">
      <c r="A6260" t="s">
        <v>20</v>
      </c>
      <c r="B6260" t="s">
        <v>21</v>
      </c>
      <c r="C6260" t="s">
        <v>22</v>
      </c>
      <c r="D6260" t="s">
        <v>23</v>
      </c>
      <c r="E6260" t="s">
        <v>5</v>
      </c>
      <c r="G6260" t="s">
        <v>24</v>
      </c>
      <c r="H6260">
        <v>2904449</v>
      </c>
      <c r="I6260">
        <v>2906011</v>
      </c>
      <c r="J6260" t="s">
        <v>25</v>
      </c>
      <c r="Q6260" t="s">
        <v>10743</v>
      </c>
      <c r="R6260">
        <v>1563</v>
      </c>
      <c r="T6260" t="s">
        <v>10744</v>
      </c>
    </row>
    <row r="6261" spans="1:20" x14ac:dyDescent="0.25">
      <c r="A6261" t="s">
        <v>28</v>
      </c>
      <c r="B6261" t="s">
        <v>17938</v>
      </c>
      <c r="C6261" t="s">
        <v>22</v>
      </c>
      <c r="D6261" t="s">
        <v>23</v>
      </c>
      <c r="E6261" t="s">
        <v>5</v>
      </c>
      <c r="G6261" t="s">
        <v>24</v>
      </c>
      <c r="H6261">
        <v>2904449</v>
      </c>
      <c r="I6261">
        <v>2906011</v>
      </c>
      <c r="J6261" t="s">
        <v>25</v>
      </c>
      <c r="K6261" t="s">
        <v>10745</v>
      </c>
      <c r="L6261" t="s">
        <v>10745</v>
      </c>
      <c r="N6261" t="s">
        <v>10746</v>
      </c>
      <c r="Q6261" t="s">
        <v>10743</v>
      </c>
      <c r="R6261">
        <v>1563</v>
      </c>
      <c r="S6261">
        <v>520</v>
      </c>
    </row>
    <row r="6262" spans="1:20" x14ac:dyDescent="0.25">
      <c r="A6262" t="s">
        <v>20</v>
      </c>
      <c r="B6262" t="s">
        <v>21</v>
      </c>
      <c r="C6262" t="s">
        <v>22</v>
      </c>
      <c r="D6262" t="s">
        <v>23</v>
      </c>
      <c r="E6262" t="s">
        <v>5</v>
      </c>
      <c r="G6262" t="s">
        <v>24</v>
      </c>
      <c r="H6262">
        <v>2906029</v>
      </c>
      <c r="I6262">
        <v>2906541</v>
      </c>
      <c r="J6262" t="s">
        <v>25</v>
      </c>
      <c r="Q6262" t="s">
        <v>10747</v>
      </c>
      <c r="R6262">
        <v>513</v>
      </c>
      <c r="T6262" t="s">
        <v>10748</v>
      </c>
    </row>
    <row r="6263" spans="1:20" x14ac:dyDescent="0.25">
      <c r="A6263" t="s">
        <v>28</v>
      </c>
      <c r="B6263" t="s">
        <v>17938</v>
      </c>
      <c r="C6263" t="s">
        <v>22</v>
      </c>
      <c r="D6263" t="s">
        <v>23</v>
      </c>
      <c r="E6263" t="s">
        <v>5</v>
      </c>
      <c r="G6263" t="s">
        <v>24</v>
      </c>
      <c r="H6263">
        <v>2906029</v>
      </c>
      <c r="I6263">
        <v>2906541</v>
      </c>
      <c r="J6263" t="s">
        <v>25</v>
      </c>
      <c r="K6263" t="s">
        <v>10749</v>
      </c>
      <c r="L6263" t="s">
        <v>10749</v>
      </c>
      <c r="N6263" t="s">
        <v>10750</v>
      </c>
      <c r="Q6263" t="s">
        <v>10747</v>
      </c>
      <c r="R6263">
        <v>513</v>
      </c>
      <c r="S6263">
        <v>170</v>
      </c>
    </row>
    <row r="6264" spans="1:20" x14ac:dyDescent="0.25">
      <c r="A6264" t="s">
        <v>20</v>
      </c>
      <c r="B6264" t="s">
        <v>21</v>
      </c>
      <c r="C6264" t="s">
        <v>22</v>
      </c>
      <c r="D6264" t="s">
        <v>23</v>
      </c>
      <c r="E6264" t="s">
        <v>5</v>
      </c>
      <c r="G6264" t="s">
        <v>24</v>
      </c>
      <c r="H6264">
        <v>2906538</v>
      </c>
      <c r="I6264">
        <v>2906720</v>
      </c>
      <c r="J6264" t="s">
        <v>88</v>
      </c>
      <c r="Q6264" t="s">
        <v>10751</v>
      </c>
      <c r="R6264">
        <v>183</v>
      </c>
    </row>
    <row r="6265" spans="1:20" x14ac:dyDescent="0.25">
      <c r="A6265" t="s">
        <v>28</v>
      </c>
      <c r="B6265" t="s">
        <v>17938</v>
      </c>
      <c r="C6265" t="s">
        <v>22</v>
      </c>
      <c r="D6265" t="s">
        <v>23</v>
      </c>
      <c r="E6265" t="s">
        <v>5</v>
      </c>
      <c r="G6265" t="s">
        <v>24</v>
      </c>
      <c r="H6265">
        <v>2906538</v>
      </c>
      <c r="I6265">
        <v>2906720</v>
      </c>
      <c r="J6265" t="s">
        <v>88</v>
      </c>
      <c r="K6265" t="s">
        <v>10752</v>
      </c>
      <c r="L6265" t="s">
        <v>10752</v>
      </c>
      <c r="N6265" t="s">
        <v>79</v>
      </c>
      <c r="Q6265" t="s">
        <v>10751</v>
      </c>
      <c r="R6265">
        <v>183</v>
      </c>
      <c r="S6265">
        <v>60</v>
      </c>
    </row>
    <row r="6266" spans="1:20" x14ac:dyDescent="0.25">
      <c r="A6266" t="s">
        <v>20</v>
      </c>
      <c r="B6266" t="s">
        <v>21</v>
      </c>
      <c r="C6266" t="s">
        <v>22</v>
      </c>
      <c r="D6266" t="s">
        <v>23</v>
      </c>
      <c r="E6266" t="s">
        <v>5</v>
      </c>
      <c r="G6266" t="s">
        <v>24</v>
      </c>
      <c r="H6266">
        <v>2906874</v>
      </c>
      <c r="I6266">
        <v>2907284</v>
      </c>
      <c r="J6266" t="s">
        <v>88</v>
      </c>
      <c r="Q6266" t="s">
        <v>10753</v>
      </c>
      <c r="R6266">
        <v>411</v>
      </c>
      <c r="T6266" t="s">
        <v>10754</v>
      </c>
    </row>
    <row r="6267" spans="1:20" x14ac:dyDescent="0.25">
      <c r="A6267" t="s">
        <v>28</v>
      </c>
      <c r="B6267" t="s">
        <v>17938</v>
      </c>
      <c r="C6267" t="s">
        <v>22</v>
      </c>
      <c r="D6267" t="s">
        <v>23</v>
      </c>
      <c r="E6267" t="s">
        <v>5</v>
      </c>
      <c r="G6267" t="s">
        <v>24</v>
      </c>
      <c r="H6267">
        <v>2906874</v>
      </c>
      <c r="I6267">
        <v>2907284</v>
      </c>
      <c r="J6267" t="s">
        <v>88</v>
      </c>
      <c r="K6267" t="s">
        <v>10755</v>
      </c>
      <c r="L6267" t="s">
        <v>10755</v>
      </c>
      <c r="N6267" t="s">
        <v>10756</v>
      </c>
      <c r="Q6267" t="s">
        <v>10753</v>
      </c>
      <c r="R6267">
        <v>411</v>
      </c>
      <c r="S6267">
        <v>136</v>
      </c>
    </row>
    <row r="6268" spans="1:20" x14ac:dyDescent="0.25">
      <c r="A6268" t="s">
        <v>20</v>
      </c>
      <c r="B6268" t="s">
        <v>21</v>
      </c>
      <c r="C6268" t="s">
        <v>22</v>
      </c>
      <c r="D6268" t="s">
        <v>23</v>
      </c>
      <c r="E6268" t="s">
        <v>5</v>
      </c>
      <c r="G6268" t="s">
        <v>24</v>
      </c>
      <c r="H6268">
        <v>2907354</v>
      </c>
      <c r="I6268">
        <v>2908100</v>
      </c>
      <c r="J6268" t="s">
        <v>25</v>
      </c>
      <c r="Q6268" t="s">
        <v>10757</v>
      </c>
      <c r="R6268">
        <v>747</v>
      </c>
      <c r="T6268" t="s">
        <v>10758</v>
      </c>
    </row>
    <row r="6269" spans="1:20" x14ac:dyDescent="0.25">
      <c r="A6269" t="s">
        <v>28</v>
      </c>
      <c r="B6269" t="s">
        <v>17938</v>
      </c>
      <c r="C6269" t="s">
        <v>22</v>
      </c>
      <c r="D6269" t="s">
        <v>23</v>
      </c>
      <c r="E6269" t="s">
        <v>5</v>
      </c>
      <c r="G6269" t="s">
        <v>24</v>
      </c>
      <c r="H6269">
        <v>2907354</v>
      </c>
      <c r="I6269">
        <v>2908100</v>
      </c>
      <c r="J6269" t="s">
        <v>25</v>
      </c>
      <c r="K6269" t="s">
        <v>10759</v>
      </c>
      <c r="L6269" t="s">
        <v>10759</v>
      </c>
      <c r="N6269" t="s">
        <v>380</v>
      </c>
      <c r="Q6269" t="s">
        <v>10757</v>
      </c>
      <c r="R6269">
        <v>747</v>
      </c>
      <c r="S6269">
        <v>248</v>
      </c>
    </row>
    <row r="6270" spans="1:20" x14ac:dyDescent="0.25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G6270" t="s">
        <v>24</v>
      </c>
      <c r="H6270">
        <v>2908093</v>
      </c>
      <c r="I6270">
        <v>2909457</v>
      </c>
      <c r="J6270" t="s">
        <v>25</v>
      </c>
      <c r="Q6270" t="s">
        <v>10760</v>
      </c>
      <c r="R6270">
        <v>1365</v>
      </c>
      <c r="T6270" t="s">
        <v>10761</v>
      </c>
    </row>
    <row r="6271" spans="1:20" x14ac:dyDescent="0.25">
      <c r="A6271" t="s">
        <v>28</v>
      </c>
      <c r="B6271" t="s">
        <v>17938</v>
      </c>
      <c r="C6271" t="s">
        <v>22</v>
      </c>
      <c r="D6271" t="s">
        <v>23</v>
      </c>
      <c r="E6271" t="s">
        <v>5</v>
      </c>
      <c r="G6271" t="s">
        <v>24</v>
      </c>
      <c r="H6271">
        <v>2908093</v>
      </c>
      <c r="I6271">
        <v>2909457</v>
      </c>
      <c r="J6271" t="s">
        <v>25</v>
      </c>
      <c r="K6271" t="s">
        <v>10762</v>
      </c>
      <c r="L6271" t="s">
        <v>10762</v>
      </c>
      <c r="N6271" t="s">
        <v>1473</v>
      </c>
      <c r="Q6271" t="s">
        <v>10760</v>
      </c>
      <c r="R6271">
        <v>1365</v>
      </c>
      <c r="S6271">
        <v>454</v>
      </c>
    </row>
    <row r="6272" spans="1:20" x14ac:dyDescent="0.25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G6272" t="s">
        <v>24</v>
      </c>
      <c r="H6272">
        <v>2909630</v>
      </c>
      <c r="I6272">
        <v>2911099</v>
      </c>
      <c r="J6272" t="s">
        <v>25</v>
      </c>
      <c r="Q6272" t="s">
        <v>10763</v>
      </c>
      <c r="R6272">
        <v>1470</v>
      </c>
      <c r="T6272" t="s">
        <v>10764</v>
      </c>
    </row>
    <row r="6273" spans="1:20" x14ac:dyDescent="0.25">
      <c r="A6273" t="s">
        <v>28</v>
      </c>
      <c r="B6273" t="s">
        <v>17938</v>
      </c>
      <c r="C6273" t="s">
        <v>22</v>
      </c>
      <c r="D6273" t="s">
        <v>23</v>
      </c>
      <c r="E6273" t="s">
        <v>5</v>
      </c>
      <c r="G6273" t="s">
        <v>24</v>
      </c>
      <c r="H6273">
        <v>2909630</v>
      </c>
      <c r="I6273">
        <v>2911099</v>
      </c>
      <c r="J6273" t="s">
        <v>25</v>
      </c>
      <c r="K6273" t="s">
        <v>10765</v>
      </c>
      <c r="L6273" t="s">
        <v>10765</v>
      </c>
      <c r="N6273" t="s">
        <v>10766</v>
      </c>
      <c r="Q6273" t="s">
        <v>10763</v>
      </c>
      <c r="R6273">
        <v>1470</v>
      </c>
      <c r="S6273">
        <v>489</v>
      </c>
    </row>
    <row r="6274" spans="1:20" x14ac:dyDescent="0.25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G6274" t="s">
        <v>24</v>
      </c>
      <c r="H6274">
        <v>2911208</v>
      </c>
      <c r="I6274">
        <v>2911318</v>
      </c>
      <c r="J6274" t="s">
        <v>25</v>
      </c>
      <c r="Q6274" t="s">
        <v>10767</v>
      </c>
      <c r="R6274">
        <v>111</v>
      </c>
      <c r="T6274" t="s">
        <v>10768</v>
      </c>
    </row>
    <row r="6275" spans="1:20" x14ac:dyDescent="0.25">
      <c r="A6275" t="s">
        <v>28</v>
      </c>
      <c r="B6275" t="s">
        <v>17938</v>
      </c>
      <c r="C6275" t="s">
        <v>22</v>
      </c>
      <c r="D6275" t="s">
        <v>23</v>
      </c>
      <c r="E6275" t="s">
        <v>5</v>
      </c>
      <c r="G6275" t="s">
        <v>24</v>
      </c>
      <c r="H6275">
        <v>2911208</v>
      </c>
      <c r="I6275">
        <v>2911318</v>
      </c>
      <c r="J6275" t="s">
        <v>25</v>
      </c>
      <c r="K6275" t="s">
        <v>10769</v>
      </c>
      <c r="L6275" t="s">
        <v>10769</v>
      </c>
      <c r="N6275" t="s">
        <v>79</v>
      </c>
      <c r="Q6275" t="s">
        <v>10767</v>
      </c>
      <c r="R6275">
        <v>111</v>
      </c>
      <c r="S6275">
        <v>36</v>
      </c>
    </row>
    <row r="6276" spans="1:20" x14ac:dyDescent="0.25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G6276" t="s">
        <v>24</v>
      </c>
      <c r="H6276">
        <v>2911319</v>
      </c>
      <c r="I6276">
        <v>2911489</v>
      </c>
      <c r="J6276" t="s">
        <v>88</v>
      </c>
      <c r="Q6276" t="s">
        <v>10770</v>
      </c>
      <c r="R6276">
        <v>171</v>
      </c>
      <c r="T6276" t="s">
        <v>10771</v>
      </c>
    </row>
    <row r="6277" spans="1:20" x14ac:dyDescent="0.25">
      <c r="A6277" t="s">
        <v>28</v>
      </c>
      <c r="B6277" t="s">
        <v>17938</v>
      </c>
      <c r="C6277" t="s">
        <v>22</v>
      </c>
      <c r="D6277" t="s">
        <v>23</v>
      </c>
      <c r="E6277" t="s">
        <v>5</v>
      </c>
      <c r="G6277" t="s">
        <v>24</v>
      </c>
      <c r="H6277">
        <v>2911319</v>
      </c>
      <c r="I6277">
        <v>2911489</v>
      </c>
      <c r="J6277" t="s">
        <v>88</v>
      </c>
      <c r="K6277" t="s">
        <v>10772</v>
      </c>
      <c r="L6277" t="s">
        <v>10772</v>
      </c>
      <c r="N6277" t="s">
        <v>10773</v>
      </c>
      <c r="Q6277" t="s">
        <v>10770</v>
      </c>
      <c r="R6277">
        <v>171</v>
      </c>
      <c r="S6277">
        <v>56</v>
      </c>
    </row>
    <row r="6278" spans="1:20" x14ac:dyDescent="0.25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G6278" t="s">
        <v>24</v>
      </c>
      <c r="H6278">
        <v>2911821</v>
      </c>
      <c r="I6278">
        <v>2913506</v>
      </c>
      <c r="J6278" t="s">
        <v>25</v>
      </c>
      <c r="O6278" t="s">
        <v>10774</v>
      </c>
      <c r="Q6278" t="s">
        <v>10775</v>
      </c>
      <c r="R6278">
        <v>1686</v>
      </c>
      <c r="T6278" t="s">
        <v>10776</v>
      </c>
    </row>
    <row r="6279" spans="1:20" x14ac:dyDescent="0.25">
      <c r="A6279" t="s">
        <v>28</v>
      </c>
      <c r="B6279" t="s">
        <v>17938</v>
      </c>
      <c r="C6279" t="s">
        <v>22</v>
      </c>
      <c r="D6279" t="s">
        <v>23</v>
      </c>
      <c r="E6279" t="s">
        <v>5</v>
      </c>
      <c r="G6279" t="s">
        <v>24</v>
      </c>
      <c r="H6279">
        <v>2911821</v>
      </c>
      <c r="I6279">
        <v>2913506</v>
      </c>
      <c r="J6279" t="s">
        <v>25</v>
      </c>
      <c r="K6279" t="s">
        <v>10777</v>
      </c>
      <c r="L6279" t="s">
        <v>10777</v>
      </c>
      <c r="N6279" t="s">
        <v>10778</v>
      </c>
      <c r="O6279" t="s">
        <v>10774</v>
      </c>
      <c r="Q6279" t="s">
        <v>10775</v>
      </c>
      <c r="R6279">
        <v>1686</v>
      </c>
      <c r="S6279">
        <v>561</v>
      </c>
    </row>
    <row r="6280" spans="1:20" x14ac:dyDescent="0.25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G6280" t="s">
        <v>24</v>
      </c>
      <c r="H6280">
        <v>2913523</v>
      </c>
      <c r="I6280">
        <v>2913864</v>
      </c>
      <c r="J6280" t="s">
        <v>25</v>
      </c>
      <c r="Q6280" t="s">
        <v>10779</v>
      </c>
      <c r="R6280">
        <v>342</v>
      </c>
      <c r="T6280" t="s">
        <v>10780</v>
      </c>
    </row>
    <row r="6281" spans="1:20" x14ac:dyDescent="0.25">
      <c r="A6281" t="s">
        <v>28</v>
      </c>
      <c r="B6281" t="s">
        <v>17938</v>
      </c>
      <c r="C6281" t="s">
        <v>22</v>
      </c>
      <c r="D6281" t="s">
        <v>23</v>
      </c>
      <c r="E6281" t="s">
        <v>5</v>
      </c>
      <c r="G6281" t="s">
        <v>24</v>
      </c>
      <c r="H6281">
        <v>2913523</v>
      </c>
      <c r="I6281">
        <v>2913864</v>
      </c>
      <c r="J6281" t="s">
        <v>25</v>
      </c>
      <c r="K6281" t="s">
        <v>10781</v>
      </c>
      <c r="L6281" t="s">
        <v>10781</v>
      </c>
      <c r="N6281" t="s">
        <v>10782</v>
      </c>
      <c r="Q6281" t="s">
        <v>10779</v>
      </c>
      <c r="R6281">
        <v>342</v>
      </c>
      <c r="S6281">
        <v>113</v>
      </c>
    </row>
    <row r="6282" spans="1:20" x14ac:dyDescent="0.25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G6282" t="s">
        <v>24</v>
      </c>
      <c r="H6282">
        <v>2913874</v>
      </c>
      <c r="I6282">
        <v>2914197</v>
      </c>
      <c r="J6282" t="s">
        <v>88</v>
      </c>
      <c r="Q6282" t="s">
        <v>10783</v>
      </c>
      <c r="R6282">
        <v>324</v>
      </c>
      <c r="T6282" t="s">
        <v>10784</v>
      </c>
    </row>
    <row r="6283" spans="1:20" x14ac:dyDescent="0.25">
      <c r="A6283" t="s">
        <v>28</v>
      </c>
      <c r="B6283" t="s">
        <v>17938</v>
      </c>
      <c r="C6283" t="s">
        <v>22</v>
      </c>
      <c r="D6283" t="s">
        <v>23</v>
      </c>
      <c r="E6283" t="s">
        <v>5</v>
      </c>
      <c r="G6283" t="s">
        <v>24</v>
      </c>
      <c r="H6283">
        <v>2913874</v>
      </c>
      <c r="I6283">
        <v>2914197</v>
      </c>
      <c r="J6283" t="s">
        <v>88</v>
      </c>
      <c r="K6283" t="s">
        <v>10785</v>
      </c>
      <c r="L6283" t="s">
        <v>10785</v>
      </c>
      <c r="N6283" t="s">
        <v>79</v>
      </c>
      <c r="Q6283" t="s">
        <v>10783</v>
      </c>
      <c r="R6283">
        <v>324</v>
      </c>
      <c r="S6283">
        <v>107</v>
      </c>
    </row>
    <row r="6284" spans="1:20" x14ac:dyDescent="0.25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G6284" t="s">
        <v>24</v>
      </c>
      <c r="H6284">
        <v>2914412</v>
      </c>
      <c r="I6284">
        <v>2915287</v>
      </c>
      <c r="J6284" t="s">
        <v>25</v>
      </c>
      <c r="Q6284" t="s">
        <v>10786</v>
      </c>
      <c r="R6284">
        <v>876</v>
      </c>
      <c r="T6284" t="s">
        <v>10787</v>
      </c>
    </row>
    <row r="6285" spans="1:20" x14ac:dyDescent="0.25">
      <c r="A6285" t="s">
        <v>28</v>
      </c>
      <c r="B6285" t="s">
        <v>17938</v>
      </c>
      <c r="C6285" t="s">
        <v>22</v>
      </c>
      <c r="D6285" t="s">
        <v>23</v>
      </c>
      <c r="E6285" t="s">
        <v>5</v>
      </c>
      <c r="G6285" t="s">
        <v>24</v>
      </c>
      <c r="H6285">
        <v>2914412</v>
      </c>
      <c r="I6285">
        <v>2915287</v>
      </c>
      <c r="J6285" t="s">
        <v>25</v>
      </c>
      <c r="K6285" t="s">
        <v>10788</v>
      </c>
      <c r="L6285" t="s">
        <v>10788</v>
      </c>
      <c r="N6285" t="s">
        <v>10789</v>
      </c>
      <c r="Q6285" t="s">
        <v>10786</v>
      </c>
      <c r="R6285">
        <v>876</v>
      </c>
      <c r="S6285">
        <v>291</v>
      </c>
    </row>
    <row r="6286" spans="1:20" x14ac:dyDescent="0.25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G6286" t="s">
        <v>24</v>
      </c>
      <c r="H6286">
        <v>2915509</v>
      </c>
      <c r="I6286">
        <v>2916189</v>
      </c>
      <c r="J6286" t="s">
        <v>25</v>
      </c>
      <c r="Q6286" t="s">
        <v>10790</v>
      </c>
      <c r="R6286">
        <v>681</v>
      </c>
      <c r="T6286" t="s">
        <v>10791</v>
      </c>
    </row>
    <row r="6287" spans="1:20" x14ac:dyDescent="0.25">
      <c r="A6287" t="s">
        <v>28</v>
      </c>
      <c r="B6287" t="s">
        <v>17938</v>
      </c>
      <c r="C6287" t="s">
        <v>22</v>
      </c>
      <c r="D6287" t="s">
        <v>23</v>
      </c>
      <c r="E6287" t="s">
        <v>5</v>
      </c>
      <c r="G6287" t="s">
        <v>24</v>
      </c>
      <c r="H6287">
        <v>2915509</v>
      </c>
      <c r="I6287">
        <v>2916189</v>
      </c>
      <c r="J6287" t="s">
        <v>25</v>
      </c>
      <c r="K6287" t="s">
        <v>10792</v>
      </c>
      <c r="L6287" t="s">
        <v>10792</v>
      </c>
      <c r="N6287" t="s">
        <v>2924</v>
      </c>
      <c r="Q6287" t="s">
        <v>10790</v>
      </c>
      <c r="R6287">
        <v>681</v>
      </c>
      <c r="S6287">
        <v>226</v>
      </c>
    </row>
    <row r="6288" spans="1:20" x14ac:dyDescent="0.25">
      <c r="A6288" t="s">
        <v>20</v>
      </c>
      <c r="B6288" t="s">
        <v>542</v>
      </c>
      <c r="C6288" t="s">
        <v>22</v>
      </c>
      <c r="D6288" t="s">
        <v>23</v>
      </c>
      <c r="E6288" t="s">
        <v>5</v>
      </c>
      <c r="G6288" t="s">
        <v>24</v>
      </c>
      <c r="H6288">
        <v>2916382</v>
      </c>
      <c r="I6288">
        <v>2916469</v>
      </c>
      <c r="J6288" t="s">
        <v>88</v>
      </c>
      <c r="Q6288" t="s">
        <v>10793</v>
      </c>
      <c r="R6288">
        <v>88</v>
      </c>
      <c r="T6288" t="s">
        <v>10794</v>
      </c>
    </row>
    <row r="6289" spans="1:20" x14ac:dyDescent="0.25">
      <c r="A6289" t="s">
        <v>542</v>
      </c>
      <c r="B6289" t="s">
        <v>17938</v>
      </c>
      <c r="C6289" t="s">
        <v>22</v>
      </c>
      <c r="D6289" t="s">
        <v>23</v>
      </c>
      <c r="E6289" t="s">
        <v>5</v>
      </c>
      <c r="G6289" t="s">
        <v>24</v>
      </c>
      <c r="H6289">
        <v>1648782</v>
      </c>
      <c r="I6289">
        <v>1648858</v>
      </c>
      <c r="J6289" t="s">
        <v>88</v>
      </c>
      <c r="N6289" t="s">
        <v>980</v>
      </c>
      <c r="Q6289" t="s">
        <v>5993</v>
      </c>
      <c r="R6289">
        <v>77</v>
      </c>
      <c r="T6289" t="s">
        <v>5995</v>
      </c>
    </row>
    <row r="6290" spans="1:20" x14ac:dyDescent="0.25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G6290" t="s">
        <v>24</v>
      </c>
      <c r="H6290">
        <v>2916864</v>
      </c>
      <c r="I6290">
        <v>2917523</v>
      </c>
      <c r="J6290" t="s">
        <v>25</v>
      </c>
      <c r="Q6290" t="s">
        <v>10796</v>
      </c>
      <c r="R6290">
        <v>660</v>
      </c>
      <c r="T6290" t="s">
        <v>10797</v>
      </c>
    </row>
    <row r="6291" spans="1:20" x14ac:dyDescent="0.25">
      <c r="A6291" t="s">
        <v>28</v>
      </c>
      <c r="B6291" t="s">
        <v>17938</v>
      </c>
      <c r="C6291" t="s">
        <v>22</v>
      </c>
      <c r="D6291" t="s">
        <v>23</v>
      </c>
      <c r="E6291" t="s">
        <v>5</v>
      </c>
      <c r="G6291" t="s">
        <v>24</v>
      </c>
      <c r="H6291">
        <v>2916864</v>
      </c>
      <c r="I6291">
        <v>2917523</v>
      </c>
      <c r="J6291" t="s">
        <v>25</v>
      </c>
      <c r="K6291" t="s">
        <v>10798</v>
      </c>
      <c r="L6291" t="s">
        <v>10798</v>
      </c>
      <c r="N6291" t="s">
        <v>10799</v>
      </c>
      <c r="Q6291" t="s">
        <v>10796</v>
      </c>
      <c r="R6291">
        <v>660</v>
      </c>
      <c r="S6291">
        <v>219</v>
      </c>
    </row>
    <row r="6292" spans="1:20" x14ac:dyDescent="0.25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G6292" t="s">
        <v>24</v>
      </c>
      <c r="H6292">
        <v>2917610</v>
      </c>
      <c r="I6292">
        <v>2917939</v>
      </c>
      <c r="J6292" t="s">
        <v>25</v>
      </c>
      <c r="Q6292" t="s">
        <v>10800</v>
      </c>
      <c r="R6292">
        <v>330</v>
      </c>
      <c r="T6292" t="s">
        <v>10801</v>
      </c>
    </row>
    <row r="6293" spans="1:20" x14ac:dyDescent="0.25">
      <c r="A6293" t="s">
        <v>28</v>
      </c>
      <c r="B6293" t="s">
        <v>17938</v>
      </c>
      <c r="C6293" t="s">
        <v>22</v>
      </c>
      <c r="D6293" t="s">
        <v>23</v>
      </c>
      <c r="E6293" t="s">
        <v>5</v>
      </c>
      <c r="G6293" t="s">
        <v>24</v>
      </c>
      <c r="H6293">
        <v>2917610</v>
      </c>
      <c r="I6293">
        <v>2917939</v>
      </c>
      <c r="J6293" t="s">
        <v>25</v>
      </c>
      <c r="K6293" t="s">
        <v>10802</v>
      </c>
      <c r="L6293" t="s">
        <v>10802</v>
      </c>
      <c r="N6293" t="s">
        <v>10803</v>
      </c>
      <c r="Q6293" t="s">
        <v>10800</v>
      </c>
      <c r="R6293">
        <v>330</v>
      </c>
      <c r="S6293">
        <v>109</v>
      </c>
    </row>
    <row r="6294" spans="1:20" x14ac:dyDescent="0.25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G6294" t="s">
        <v>24</v>
      </c>
      <c r="H6294">
        <v>2917936</v>
      </c>
      <c r="I6294">
        <v>2918217</v>
      </c>
      <c r="J6294" t="s">
        <v>88</v>
      </c>
      <c r="Q6294" t="s">
        <v>10804</v>
      </c>
      <c r="R6294">
        <v>282</v>
      </c>
      <c r="T6294" t="s">
        <v>10805</v>
      </c>
    </row>
    <row r="6295" spans="1:20" x14ac:dyDescent="0.25">
      <c r="A6295" t="s">
        <v>28</v>
      </c>
      <c r="B6295" t="s">
        <v>17938</v>
      </c>
      <c r="C6295" t="s">
        <v>22</v>
      </c>
      <c r="D6295" t="s">
        <v>23</v>
      </c>
      <c r="E6295" t="s">
        <v>5</v>
      </c>
      <c r="G6295" t="s">
        <v>24</v>
      </c>
      <c r="H6295">
        <v>2917936</v>
      </c>
      <c r="I6295">
        <v>2918217</v>
      </c>
      <c r="J6295" t="s">
        <v>88</v>
      </c>
      <c r="K6295" t="s">
        <v>10806</v>
      </c>
      <c r="L6295" t="s">
        <v>10806</v>
      </c>
      <c r="N6295" t="s">
        <v>10807</v>
      </c>
      <c r="Q6295" t="s">
        <v>10804</v>
      </c>
      <c r="R6295">
        <v>282</v>
      </c>
      <c r="S6295">
        <v>93</v>
      </c>
    </row>
    <row r="6296" spans="1:20" x14ac:dyDescent="0.25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G6296" t="s">
        <v>24</v>
      </c>
      <c r="H6296">
        <v>2918266</v>
      </c>
      <c r="I6296">
        <v>2919045</v>
      </c>
      <c r="J6296" t="s">
        <v>88</v>
      </c>
      <c r="Q6296" t="s">
        <v>10808</v>
      </c>
      <c r="R6296">
        <v>780</v>
      </c>
      <c r="T6296" t="s">
        <v>10809</v>
      </c>
    </row>
    <row r="6297" spans="1:20" x14ac:dyDescent="0.25">
      <c r="A6297" t="s">
        <v>28</v>
      </c>
      <c r="B6297" t="s">
        <v>17938</v>
      </c>
      <c r="C6297" t="s">
        <v>22</v>
      </c>
      <c r="D6297" t="s">
        <v>23</v>
      </c>
      <c r="E6297" t="s">
        <v>5</v>
      </c>
      <c r="G6297" t="s">
        <v>24</v>
      </c>
      <c r="H6297">
        <v>2918266</v>
      </c>
      <c r="I6297">
        <v>2919045</v>
      </c>
      <c r="J6297" t="s">
        <v>88</v>
      </c>
      <c r="K6297" t="s">
        <v>10810</v>
      </c>
      <c r="L6297" t="s">
        <v>10810</v>
      </c>
      <c r="N6297" t="s">
        <v>830</v>
      </c>
      <c r="Q6297" t="s">
        <v>10808</v>
      </c>
      <c r="R6297">
        <v>780</v>
      </c>
      <c r="S6297">
        <v>259</v>
      </c>
    </row>
    <row r="6298" spans="1:20" x14ac:dyDescent="0.25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G6298" t="s">
        <v>24</v>
      </c>
      <c r="H6298">
        <v>2919071</v>
      </c>
      <c r="I6298">
        <v>2919619</v>
      </c>
      <c r="J6298" t="s">
        <v>88</v>
      </c>
      <c r="Q6298" t="s">
        <v>10811</v>
      </c>
      <c r="R6298">
        <v>549</v>
      </c>
      <c r="T6298" t="s">
        <v>10812</v>
      </c>
    </row>
    <row r="6299" spans="1:20" x14ac:dyDescent="0.25">
      <c r="A6299" t="s">
        <v>28</v>
      </c>
      <c r="B6299" t="s">
        <v>17938</v>
      </c>
      <c r="C6299" t="s">
        <v>22</v>
      </c>
      <c r="D6299" t="s">
        <v>23</v>
      </c>
      <c r="E6299" t="s">
        <v>5</v>
      </c>
      <c r="G6299" t="s">
        <v>24</v>
      </c>
      <c r="H6299">
        <v>2919071</v>
      </c>
      <c r="I6299">
        <v>2919619</v>
      </c>
      <c r="J6299" t="s">
        <v>88</v>
      </c>
      <c r="K6299" t="s">
        <v>10813</v>
      </c>
      <c r="L6299" t="s">
        <v>10813</v>
      </c>
      <c r="N6299" t="s">
        <v>10814</v>
      </c>
      <c r="Q6299" t="s">
        <v>10811</v>
      </c>
      <c r="R6299">
        <v>549</v>
      </c>
      <c r="S6299">
        <v>182</v>
      </c>
    </row>
    <row r="6300" spans="1:20" x14ac:dyDescent="0.25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G6300" t="s">
        <v>24</v>
      </c>
      <c r="H6300">
        <v>2919834</v>
      </c>
      <c r="I6300">
        <v>2921045</v>
      </c>
      <c r="J6300" t="s">
        <v>25</v>
      </c>
      <c r="Q6300" t="s">
        <v>10815</v>
      </c>
      <c r="R6300">
        <v>1212</v>
      </c>
      <c r="T6300" t="s">
        <v>10816</v>
      </c>
    </row>
    <row r="6301" spans="1:20" x14ac:dyDescent="0.25">
      <c r="A6301" t="s">
        <v>28</v>
      </c>
      <c r="B6301" t="s">
        <v>17938</v>
      </c>
      <c r="C6301" t="s">
        <v>22</v>
      </c>
      <c r="D6301" t="s">
        <v>23</v>
      </c>
      <c r="E6301" t="s">
        <v>5</v>
      </c>
      <c r="G6301" t="s">
        <v>24</v>
      </c>
      <c r="H6301">
        <v>2919834</v>
      </c>
      <c r="I6301">
        <v>2921045</v>
      </c>
      <c r="J6301" t="s">
        <v>25</v>
      </c>
      <c r="K6301" t="s">
        <v>10817</v>
      </c>
      <c r="L6301" t="s">
        <v>10817</v>
      </c>
      <c r="N6301" t="s">
        <v>10818</v>
      </c>
      <c r="Q6301" t="s">
        <v>10815</v>
      </c>
      <c r="R6301">
        <v>1212</v>
      </c>
      <c r="S6301">
        <v>403</v>
      </c>
    </row>
    <row r="6302" spans="1:20" x14ac:dyDescent="0.25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G6302" t="s">
        <v>24</v>
      </c>
      <c r="H6302">
        <v>2921103</v>
      </c>
      <c r="I6302">
        <v>2921420</v>
      </c>
      <c r="J6302" t="s">
        <v>25</v>
      </c>
      <c r="Q6302" t="s">
        <v>10819</v>
      </c>
      <c r="R6302">
        <v>318</v>
      </c>
      <c r="T6302" t="s">
        <v>10820</v>
      </c>
    </row>
    <row r="6303" spans="1:20" x14ac:dyDescent="0.25">
      <c r="A6303" t="s">
        <v>28</v>
      </c>
      <c r="B6303" t="s">
        <v>17938</v>
      </c>
      <c r="C6303" t="s">
        <v>22</v>
      </c>
      <c r="D6303" t="s">
        <v>23</v>
      </c>
      <c r="E6303" t="s">
        <v>5</v>
      </c>
      <c r="G6303" t="s">
        <v>24</v>
      </c>
      <c r="H6303">
        <v>2921103</v>
      </c>
      <c r="I6303">
        <v>2921420</v>
      </c>
      <c r="J6303" t="s">
        <v>25</v>
      </c>
      <c r="K6303" t="s">
        <v>10821</v>
      </c>
      <c r="L6303" t="s">
        <v>10821</v>
      </c>
      <c r="N6303" t="s">
        <v>10822</v>
      </c>
      <c r="Q6303" t="s">
        <v>10819</v>
      </c>
      <c r="R6303">
        <v>318</v>
      </c>
      <c r="S6303">
        <v>105</v>
      </c>
    </row>
    <row r="6304" spans="1:20" x14ac:dyDescent="0.25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G6304" t="s">
        <v>24</v>
      </c>
      <c r="H6304">
        <v>2921465</v>
      </c>
      <c r="I6304">
        <v>2921881</v>
      </c>
      <c r="J6304" t="s">
        <v>88</v>
      </c>
      <c r="Q6304" t="s">
        <v>10823</v>
      </c>
      <c r="R6304">
        <v>417</v>
      </c>
      <c r="T6304" t="s">
        <v>10824</v>
      </c>
    </row>
    <row r="6305" spans="1:20" x14ac:dyDescent="0.25">
      <c r="A6305" t="s">
        <v>28</v>
      </c>
      <c r="B6305" t="s">
        <v>17938</v>
      </c>
      <c r="C6305" t="s">
        <v>22</v>
      </c>
      <c r="D6305" t="s">
        <v>23</v>
      </c>
      <c r="E6305" t="s">
        <v>5</v>
      </c>
      <c r="G6305" t="s">
        <v>24</v>
      </c>
      <c r="H6305">
        <v>2921465</v>
      </c>
      <c r="I6305">
        <v>2921881</v>
      </c>
      <c r="J6305" t="s">
        <v>88</v>
      </c>
      <c r="K6305" t="s">
        <v>10825</v>
      </c>
      <c r="L6305" t="s">
        <v>10825</v>
      </c>
      <c r="N6305" t="s">
        <v>10826</v>
      </c>
      <c r="Q6305" t="s">
        <v>10823</v>
      </c>
      <c r="R6305">
        <v>417</v>
      </c>
      <c r="S6305">
        <v>138</v>
      </c>
    </row>
    <row r="6306" spans="1:20" x14ac:dyDescent="0.25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G6306" t="s">
        <v>24</v>
      </c>
      <c r="H6306">
        <v>2922052</v>
      </c>
      <c r="I6306">
        <v>2922714</v>
      </c>
      <c r="J6306" t="s">
        <v>25</v>
      </c>
      <c r="Q6306" t="s">
        <v>10827</v>
      </c>
      <c r="R6306">
        <v>663</v>
      </c>
      <c r="T6306" t="s">
        <v>10828</v>
      </c>
    </row>
    <row r="6307" spans="1:20" x14ac:dyDescent="0.25">
      <c r="A6307" t="s">
        <v>28</v>
      </c>
      <c r="B6307" t="s">
        <v>17938</v>
      </c>
      <c r="C6307" t="s">
        <v>22</v>
      </c>
      <c r="D6307" t="s">
        <v>23</v>
      </c>
      <c r="E6307" t="s">
        <v>5</v>
      </c>
      <c r="G6307" t="s">
        <v>24</v>
      </c>
      <c r="H6307">
        <v>2922052</v>
      </c>
      <c r="I6307">
        <v>2922714</v>
      </c>
      <c r="J6307" t="s">
        <v>25</v>
      </c>
      <c r="K6307" t="s">
        <v>10829</v>
      </c>
      <c r="L6307" t="s">
        <v>10829</v>
      </c>
      <c r="N6307" t="s">
        <v>79</v>
      </c>
      <c r="Q6307" t="s">
        <v>10827</v>
      </c>
      <c r="R6307">
        <v>663</v>
      </c>
      <c r="S6307">
        <v>220</v>
      </c>
    </row>
    <row r="6308" spans="1:20" x14ac:dyDescent="0.25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G6308" t="s">
        <v>24</v>
      </c>
      <c r="H6308">
        <v>2922809</v>
      </c>
      <c r="I6308">
        <v>2923267</v>
      </c>
      <c r="J6308" t="s">
        <v>25</v>
      </c>
      <c r="Q6308" t="s">
        <v>10830</v>
      </c>
      <c r="R6308">
        <v>459</v>
      </c>
      <c r="T6308" t="s">
        <v>10831</v>
      </c>
    </row>
    <row r="6309" spans="1:20" x14ac:dyDescent="0.25">
      <c r="A6309" t="s">
        <v>28</v>
      </c>
      <c r="B6309" t="s">
        <v>17938</v>
      </c>
      <c r="C6309" t="s">
        <v>22</v>
      </c>
      <c r="D6309" t="s">
        <v>23</v>
      </c>
      <c r="E6309" t="s">
        <v>5</v>
      </c>
      <c r="G6309" t="s">
        <v>24</v>
      </c>
      <c r="H6309">
        <v>2922809</v>
      </c>
      <c r="I6309">
        <v>2923267</v>
      </c>
      <c r="J6309" t="s">
        <v>25</v>
      </c>
      <c r="K6309" t="s">
        <v>10832</v>
      </c>
      <c r="L6309" t="s">
        <v>10832</v>
      </c>
      <c r="N6309" t="s">
        <v>10833</v>
      </c>
      <c r="Q6309" t="s">
        <v>10830</v>
      </c>
      <c r="R6309">
        <v>459</v>
      </c>
      <c r="S6309">
        <v>152</v>
      </c>
    </row>
    <row r="6310" spans="1:20" x14ac:dyDescent="0.25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G6310" t="s">
        <v>24</v>
      </c>
      <c r="H6310">
        <v>2923303</v>
      </c>
      <c r="I6310">
        <v>2925357</v>
      </c>
      <c r="J6310" t="s">
        <v>88</v>
      </c>
      <c r="O6310" t="s">
        <v>10834</v>
      </c>
      <c r="Q6310" t="s">
        <v>10835</v>
      </c>
      <c r="R6310">
        <v>2055</v>
      </c>
      <c r="T6310" t="s">
        <v>10836</v>
      </c>
    </row>
    <row r="6311" spans="1:20" x14ac:dyDescent="0.25">
      <c r="A6311" t="s">
        <v>28</v>
      </c>
      <c r="B6311" t="s">
        <v>17938</v>
      </c>
      <c r="C6311" t="s">
        <v>22</v>
      </c>
      <c r="D6311" t="s">
        <v>23</v>
      </c>
      <c r="E6311" t="s">
        <v>5</v>
      </c>
      <c r="G6311" t="s">
        <v>24</v>
      </c>
      <c r="H6311">
        <v>2923303</v>
      </c>
      <c r="I6311">
        <v>2925357</v>
      </c>
      <c r="J6311" t="s">
        <v>88</v>
      </c>
      <c r="K6311" t="s">
        <v>10837</v>
      </c>
      <c r="L6311" t="s">
        <v>10837</v>
      </c>
      <c r="N6311" t="s">
        <v>10838</v>
      </c>
      <c r="O6311" t="s">
        <v>10834</v>
      </c>
      <c r="Q6311" t="s">
        <v>10835</v>
      </c>
      <c r="R6311">
        <v>2055</v>
      </c>
      <c r="S6311">
        <v>684</v>
      </c>
    </row>
    <row r="6312" spans="1:20" x14ac:dyDescent="0.25">
      <c r="A6312" t="s">
        <v>20</v>
      </c>
      <c r="B6312" t="s">
        <v>21</v>
      </c>
      <c r="C6312" t="s">
        <v>22</v>
      </c>
      <c r="D6312" t="s">
        <v>23</v>
      </c>
      <c r="E6312" t="s">
        <v>5</v>
      </c>
      <c r="G6312" t="s">
        <v>24</v>
      </c>
      <c r="H6312">
        <v>2925481</v>
      </c>
      <c r="I6312">
        <v>2925927</v>
      </c>
      <c r="J6312" t="s">
        <v>25</v>
      </c>
      <c r="Q6312" t="s">
        <v>10839</v>
      </c>
      <c r="R6312">
        <v>447</v>
      </c>
      <c r="T6312" t="s">
        <v>10840</v>
      </c>
    </row>
    <row r="6313" spans="1:20" x14ac:dyDescent="0.25">
      <c r="A6313" t="s">
        <v>28</v>
      </c>
      <c r="B6313" t="s">
        <v>17938</v>
      </c>
      <c r="C6313" t="s">
        <v>22</v>
      </c>
      <c r="D6313" t="s">
        <v>23</v>
      </c>
      <c r="E6313" t="s">
        <v>5</v>
      </c>
      <c r="G6313" t="s">
        <v>24</v>
      </c>
      <c r="H6313">
        <v>2925481</v>
      </c>
      <c r="I6313">
        <v>2925927</v>
      </c>
      <c r="J6313" t="s">
        <v>25</v>
      </c>
      <c r="K6313" t="s">
        <v>10841</v>
      </c>
      <c r="L6313" t="s">
        <v>10841</v>
      </c>
      <c r="N6313" t="s">
        <v>79</v>
      </c>
      <c r="Q6313" t="s">
        <v>10839</v>
      </c>
      <c r="R6313">
        <v>447</v>
      </c>
      <c r="S6313">
        <v>148</v>
      </c>
    </row>
    <row r="6314" spans="1:20" x14ac:dyDescent="0.25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G6314" t="s">
        <v>24</v>
      </c>
      <c r="H6314">
        <v>2925946</v>
      </c>
      <c r="I6314">
        <v>2928099</v>
      </c>
      <c r="J6314" t="s">
        <v>25</v>
      </c>
      <c r="Q6314" t="s">
        <v>10842</v>
      </c>
      <c r="R6314">
        <v>2154</v>
      </c>
      <c r="T6314" t="s">
        <v>10843</v>
      </c>
    </row>
    <row r="6315" spans="1:20" x14ac:dyDescent="0.25">
      <c r="A6315" t="s">
        <v>28</v>
      </c>
      <c r="B6315" t="s">
        <v>17938</v>
      </c>
      <c r="C6315" t="s">
        <v>22</v>
      </c>
      <c r="D6315" t="s">
        <v>23</v>
      </c>
      <c r="E6315" t="s">
        <v>5</v>
      </c>
      <c r="G6315" t="s">
        <v>24</v>
      </c>
      <c r="H6315">
        <v>2925946</v>
      </c>
      <c r="I6315">
        <v>2928099</v>
      </c>
      <c r="J6315" t="s">
        <v>25</v>
      </c>
      <c r="K6315" t="s">
        <v>10844</v>
      </c>
      <c r="L6315" t="s">
        <v>10844</v>
      </c>
      <c r="N6315" t="s">
        <v>314</v>
      </c>
      <c r="Q6315" t="s">
        <v>10842</v>
      </c>
      <c r="R6315">
        <v>2154</v>
      </c>
      <c r="S6315">
        <v>717</v>
      </c>
    </row>
    <row r="6316" spans="1:20" x14ac:dyDescent="0.25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G6316" t="s">
        <v>24</v>
      </c>
      <c r="H6316">
        <v>2928086</v>
      </c>
      <c r="I6316">
        <v>2928691</v>
      </c>
      <c r="J6316" t="s">
        <v>88</v>
      </c>
      <c r="Q6316" t="s">
        <v>10845</v>
      </c>
      <c r="R6316">
        <v>606</v>
      </c>
      <c r="T6316" t="s">
        <v>10846</v>
      </c>
    </row>
    <row r="6317" spans="1:20" x14ac:dyDescent="0.25">
      <c r="A6317" t="s">
        <v>28</v>
      </c>
      <c r="B6317" t="s">
        <v>17938</v>
      </c>
      <c r="C6317" t="s">
        <v>22</v>
      </c>
      <c r="D6317" t="s">
        <v>23</v>
      </c>
      <c r="E6317" t="s">
        <v>5</v>
      </c>
      <c r="G6317" t="s">
        <v>24</v>
      </c>
      <c r="H6317">
        <v>2928086</v>
      </c>
      <c r="I6317">
        <v>2928691</v>
      </c>
      <c r="J6317" t="s">
        <v>88</v>
      </c>
      <c r="K6317" t="s">
        <v>10847</v>
      </c>
      <c r="L6317" t="s">
        <v>10847</v>
      </c>
      <c r="N6317" t="s">
        <v>10848</v>
      </c>
      <c r="Q6317" t="s">
        <v>10845</v>
      </c>
      <c r="R6317">
        <v>606</v>
      </c>
      <c r="S6317">
        <v>201</v>
      </c>
    </row>
    <row r="6318" spans="1:20" x14ac:dyDescent="0.25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G6318" t="s">
        <v>24</v>
      </c>
      <c r="H6318">
        <v>2928908</v>
      </c>
      <c r="I6318">
        <v>2929417</v>
      </c>
      <c r="J6318" t="s">
        <v>25</v>
      </c>
      <c r="Q6318" t="s">
        <v>10849</v>
      </c>
      <c r="R6318">
        <v>510</v>
      </c>
      <c r="T6318" t="s">
        <v>10850</v>
      </c>
    </row>
    <row r="6319" spans="1:20" x14ac:dyDescent="0.25">
      <c r="A6319" t="s">
        <v>28</v>
      </c>
      <c r="B6319" t="s">
        <v>17938</v>
      </c>
      <c r="C6319" t="s">
        <v>22</v>
      </c>
      <c r="D6319" t="s">
        <v>23</v>
      </c>
      <c r="E6319" t="s">
        <v>5</v>
      </c>
      <c r="G6319" t="s">
        <v>24</v>
      </c>
      <c r="H6319">
        <v>2928908</v>
      </c>
      <c r="I6319">
        <v>2929417</v>
      </c>
      <c r="J6319" t="s">
        <v>25</v>
      </c>
      <c r="K6319" t="s">
        <v>10851</v>
      </c>
      <c r="L6319" t="s">
        <v>10851</v>
      </c>
      <c r="N6319" t="s">
        <v>10852</v>
      </c>
      <c r="Q6319" t="s">
        <v>10849</v>
      </c>
      <c r="R6319">
        <v>510</v>
      </c>
      <c r="S6319">
        <v>169</v>
      </c>
    </row>
    <row r="6320" spans="1:20" x14ac:dyDescent="0.25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G6320" t="s">
        <v>24</v>
      </c>
      <c r="H6320">
        <v>2929774</v>
      </c>
      <c r="I6320">
        <v>2930826</v>
      </c>
      <c r="J6320" t="s">
        <v>25</v>
      </c>
      <c r="Q6320" t="s">
        <v>10853</v>
      </c>
      <c r="R6320">
        <v>1053</v>
      </c>
      <c r="T6320" t="s">
        <v>10854</v>
      </c>
    </row>
    <row r="6321" spans="1:20" x14ac:dyDescent="0.25">
      <c r="A6321" t="s">
        <v>28</v>
      </c>
      <c r="B6321" t="s">
        <v>17938</v>
      </c>
      <c r="C6321" t="s">
        <v>22</v>
      </c>
      <c r="D6321" t="s">
        <v>23</v>
      </c>
      <c r="E6321" t="s">
        <v>5</v>
      </c>
      <c r="G6321" t="s">
        <v>24</v>
      </c>
      <c r="H6321">
        <v>2929774</v>
      </c>
      <c r="I6321">
        <v>2930826</v>
      </c>
      <c r="J6321" t="s">
        <v>25</v>
      </c>
      <c r="K6321" t="s">
        <v>10855</v>
      </c>
      <c r="L6321" t="s">
        <v>10855</v>
      </c>
      <c r="N6321" t="s">
        <v>10856</v>
      </c>
      <c r="Q6321" t="s">
        <v>10853</v>
      </c>
      <c r="R6321">
        <v>1053</v>
      </c>
      <c r="S6321">
        <v>350</v>
      </c>
    </row>
    <row r="6322" spans="1:20" x14ac:dyDescent="0.25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G6322" t="s">
        <v>24</v>
      </c>
      <c r="H6322">
        <v>2930898</v>
      </c>
      <c r="I6322">
        <v>2931350</v>
      </c>
      <c r="J6322" t="s">
        <v>88</v>
      </c>
      <c r="Q6322" t="s">
        <v>10857</v>
      </c>
      <c r="R6322">
        <v>453</v>
      </c>
      <c r="T6322" t="s">
        <v>10858</v>
      </c>
    </row>
    <row r="6323" spans="1:20" x14ac:dyDescent="0.25">
      <c r="A6323" t="s">
        <v>28</v>
      </c>
      <c r="B6323" t="s">
        <v>17938</v>
      </c>
      <c r="C6323" t="s">
        <v>22</v>
      </c>
      <c r="D6323" t="s">
        <v>23</v>
      </c>
      <c r="E6323" t="s">
        <v>5</v>
      </c>
      <c r="G6323" t="s">
        <v>24</v>
      </c>
      <c r="H6323">
        <v>2930898</v>
      </c>
      <c r="I6323">
        <v>2931350</v>
      </c>
      <c r="J6323" t="s">
        <v>88</v>
      </c>
      <c r="K6323" t="s">
        <v>10859</v>
      </c>
      <c r="L6323" t="s">
        <v>10859</v>
      </c>
      <c r="N6323" t="s">
        <v>10860</v>
      </c>
      <c r="Q6323" t="s">
        <v>10857</v>
      </c>
      <c r="R6323">
        <v>453</v>
      </c>
      <c r="S6323">
        <v>150</v>
      </c>
    </row>
    <row r="6324" spans="1:20" x14ac:dyDescent="0.25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G6324" t="s">
        <v>24</v>
      </c>
      <c r="H6324">
        <v>2931536</v>
      </c>
      <c r="I6324">
        <v>2933296</v>
      </c>
      <c r="J6324" t="s">
        <v>25</v>
      </c>
      <c r="Q6324" t="s">
        <v>10861</v>
      </c>
      <c r="R6324">
        <v>1761</v>
      </c>
      <c r="T6324" t="s">
        <v>10862</v>
      </c>
    </row>
    <row r="6325" spans="1:20" x14ac:dyDescent="0.25">
      <c r="A6325" t="s">
        <v>28</v>
      </c>
      <c r="B6325" t="s">
        <v>17938</v>
      </c>
      <c r="C6325" t="s">
        <v>22</v>
      </c>
      <c r="D6325" t="s">
        <v>23</v>
      </c>
      <c r="E6325" t="s">
        <v>5</v>
      </c>
      <c r="G6325" t="s">
        <v>24</v>
      </c>
      <c r="H6325">
        <v>2931536</v>
      </c>
      <c r="I6325">
        <v>2933296</v>
      </c>
      <c r="J6325" t="s">
        <v>25</v>
      </c>
      <c r="K6325" t="s">
        <v>10863</v>
      </c>
      <c r="L6325" t="s">
        <v>10863</v>
      </c>
      <c r="N6325" t="s">
        <v>79</v>
      </c>
      <c r="Q6325" t="s">
        <v>10861</v>
      </c>
      <c r="R6325">
        <v>1761</v>
      </c>
      <c r="S6325">
        <v>586</v>
      </c>
    </row>
    <row r="6326" spans="1:20" x14ac:dyDescent="0.25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G6326" t="s">
        <v>24</v>
      </c>
      <c r="H6326">
        <v>2933365</v>
      </c>
      <c r="I6326">
        <v>2933883</v>
      </c>
      <c r="J6326" t="s">
        <v>25</v>
      </c>
      <c r="Q6326" t="s">
        <v>10864</v>
      </c>
      <c r="R6326">
        <v>519</v>
      </c>
      <c r="T6326" t="s">
        <v>10865</v>
      </c>
    </row>
    <row r="6327" spans="1:20" x14ac:dyDescent="0.25">
      <c r="A6327" t="s">
        <v>28</v>
      </c>
      <c r="B6327" t="s">
        <v>17938</v>
      </c>
      <c r="C6327" t="s">
        <v>22</v>
      </c>
      <c r="D6327" t="s">
        <v>23</v>
      </c>
      <c r="E6327" t="s">
        <v>5</v>
      </c>
      <c r="G6327" t="s">
        <v>24</v>
      </c>
      <c r="H6327">
        <v>2933365</v>
      </c>
      <c r="I6327">
        <v>2933883</v>
      </c>
      <c r="J6327" t="s">
        <v>25</v>
      </c>
      <c r="K6327" t="s">
        <v>10866</v>
      </c>
      <c r="L6327" t="s">
        <v>10866</v>
      </c>
      <c r="N6327" t="s">
        <v>10867</v>
      </c>
      <c r="Q6327" t="s">
        <v>10864</v>
      </c>
      <c r="R6327">
        <v>519</v>
      </c>
      <c r="S6327">
        <v>172</v>
      </c>
    </row>
    <row r="6328" spans="1:20" x14ac:dyDescent="0.25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G6328" t="s">
        <v>24</v>
      </c>
      <c r="H6328">
        <v>2933983</v>
      </c>
      <c r="I6328">
        <v>2934150</v>
      </c>
      <c r="J6328" t="s">
        <v>88</v>
      </c>
      <c r="Q6328" t="s">
        <v>10868</v>
      </c>
      <c r="R6328">
        <v>168</v>
      </c>
      <c r="T6328" t="s">
        <v>10869</v>
      </c>
    </row>
    <row r="6329" spans="1:20" x14ac:dyDescent="0.25">
      <c r="A6329" t="s">
        <v>28</v>
      </c>
      <c r="B6329" t="s">
        <v>17938</v>
      </c>
      <c r="C6329" t="s">
        <v>22</v>
      </c>
      <c r="D6329" t="s">
        <v>23</v>
      </c>
      <c r="E6329" t="s">
        <v>5</v>
      </c>
      <c r="G6329" t="s">
        <v>24</v>
      </c>
      <c r="H6329">
        <v>2933983</v>
      </c>
      <c r="I6329">
        <v>2934150</v>
      </c>
      <c r="J6329" t="s">
        <v>88</v>
      </c>
      <c r="K6329" t="s">
        <v>10870</v>
      </c>
      <c r="L6329" t="s">
        <v>10870</v>
      </c>
      <c r="N6329" t="s">
        <v>10871</v>
      </c>
      <c r="Q6329" t="s">
        <v>10868</v>
      </c>
      <c r="R6329">
        <v>168</v>
      </c>
      <c r="S6329">
        <v>55</v>
      </c>
    </row>
    <row r="6330" spans="1:20" x14ac:dyDescent="0.25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G6330" t="s">
        <v>24</v>
      </c>
      <c r="H6330">
        <v>2934406</v>
      </c>
      <c r="I6330">
        <v>2934969</v>
      </c>
      <c r="J6330" t="s">
        <v>88</v>
      </c>
      <c r="Q6330" t="s">
        <v>10872</v>
      </c>
      <c r="R6330">
        <v>564</v>
      </c>
      <c r="T6330" t="s">
        <v>10873</v>
      </c>
    </row>
    <row r="6331" spans="1:20" x14ac:dyDescent="0.25">
      <c r="A6331" t="s">
        <v>28</v>
      </c>
      <c r="B6331" t="s">
        <v>17938</v>
      </c>
      <c r="C6331" t="s">
        <v>22</v>
      </c>
      <c r="D6331" t="s">
        <v>23</v>
      </c>
      <c r="E6331" t="s">
        <v>5</v>
      </c>
      <c r="G6331" t="s">
        <v>24</v>
      </c>
      <c r="H6331">
        <v>2934406</v>
      </c>
      <c r="I6331">
        <v>2934969</v>
      </c>
      <c r="J6331" t="s">
        <v>88</v>
      </c>
      <c r="K6331" t="s">
        <v>10874</v>
      </c>
      <c r="L6331" t="s">
        <v>10874</v>
      </c>
      <c r="N6331" t="s">
        <v>79</v>
      </c>
      <c r="Q6331" t="s">
        <v>10872</v>
      </c>
      <c r="R6331">
        <v>564</v>
      </c>
      <c r="S6331">
        <v>187</v>
      </c>
    </row>
    <row r="6332" spans="1:20" x14ac:dyDescent="0.25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G6332" t="s">
        <v>24</v>
      </c>
      <c r="H6332">
        <v>2934966</v>
      </c>
      <c r="I6332">
        <v>2936606</v>
      </c>
      <c r="J6332" t="s">
        <v>88</v>
      </c>
      <c r="Q6332" t="s">
        <v>10875</v>
      </c>
      <c r="R6332">
        <v>1641</v>
      </c>
      <c r="T6332" t="s">
        <v>10876</v>
      </c>
    </row>
    <row r="6333" spans="1:20" x14ac:dyDescent="0.25">
      <c r="A6333" t="s">
        <v>28</v>
      </c>
      <c r="B6333" t="s">
        <v>17938</v>
      </c>
      <c r="C6333" t="s">
        <v>22</v>
      </c>
      <c r="D6333" t="s">
        <v>23</v>
      </c>
      <c r="E6333" t="s">
        <v>5</v>
      </c>
      <c r="G6333" t="s">
        <v>24</v>
      </c>
      <c r="H6333">
        <v>2934966</v>
      </c>
      <c r="I6333">
        <v>2936606</v>
      </c>
      <c r="J6333" t="s">
        <v>88</v>
      </c>
      <c r="K6333" t="s">
        <v>10877</v>
      </c>
      <c r="L6333" t="s">
        <v>10877</v>
      </c>
      <c r="N6333" t="s">
        <v>10878</v>
      </c>
      <c r="Q6333" t="s">
        <v>10875</v>
      </c>
      <c r="R6333">
        <v>1641</v>
      </c>
      <c r="S6333">
        <v>546</v>
      </c>
    </row>
    <row r="6334" spans="1:20" x14ac:dyDescent="0.25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G6334" t="s">
        <v>24</v>
      </c>
      <c r="H6334">
        <v>2936611</v>
      </c>
      <c r="I6334">
        <v>2937864</v>
      </c>
      <c r="J6334" t="s">
        <v>88</v>
      </c>
      <c r="Q6334" t="s">
        <v>10879</v>
      </c>
      <c r="R6334">
        <v>1254</v>
      </c>
      <c r="T6334" t="s">
        <v>10880</v>
      </c>
    </row>
    <row r="6335" spans="1:20" x14ac:dyDescent="0.25">
      <c r="A6335" t="s">
        <v>28</v>
      </c>
      <c r="B6335" t="s">
        <v>17938</v>
      </c>
      <c r="C6335" t="s">
        <v>22</v>
      </c>
      <c r="D6335" t="s">
        <v>23</v>
      </c>
      <c r="E6335" t="s">
        <v>5</v>
      </c>
      <c r="G6335" t="s">
        <v>24</v>
      </c>
      <c r="H6335">
        <v>2936611</v>
      </c>
      <c r="I6335">
        <v>2937864</v>
      </c>
      <c r="J6335" t="s">
        <v>88</v>
      </c>
      <c r="K6335" t="s">
        <v>10881</v>
      </c>
      <c r="L6335" t="s">
        <v>10881</v>
      </c>
      <c r="N6335" t="s">
        <v>10882</v>
      </c>
      <c r="Q6335" t="s">
        <v>10879</v>
      </c>
      <c r="R6335">
        <v>1254</v>
      </c>
      <c r="S6335">
        <v>417</v>
      </c>
    </row>
    <row r="6336" spans="1:20" x14ac:dyDescent="0.25">
      <c r="A6336" t="s">
        <v>20</v>
      </c>
      <c r="B6336" t="s">
        <v>21</v>
      </c>
      <c r="C6336" t="s">
        <v>22</v>
      </c>
      <c r="D6336" t="s">
        <v>23</v>
      </c>
      <c r="E6336" t="s">
        <v>5</v>
      </c>
      <c r="G6336" t="s">
        <v>24</v>
      </c>
      <c r="H6336">
        <v>2937879</v>
      </c>
      <c r="I6336">
        <v>2939786</v>
      </c>
      <c r="J6336" t="s">
        <v>88</v>
      </c>
      <c r="Q6336" t="s">
        <v>10883</v>
      </c>
      <c r="R6336">
        <v>1908</v>
      </c>
      <c r="T6336" t="s">
        <v>10884</v>
      </c>
    </row>
    <row r="6337" spans="1:20" x14ac:dyDescent="0.25">
      <c r="A6337" t="s">
        <v>28</v>
      </c>
      <c r="B6337" t="s">
        <v>17938</v>
      </c>
      <c r="C6337" t="s">
        <v>22</v>
      </c>
      <c r="D6337" t="s">
        <v>23</v>
      </c>
      <c r="E6337" t="s">
        <v>5</v>
      </c>
      <c r="G6337" t="s">
        <v>24</v>
      </c>
      <c r="H6337">
        <v>2937879</v>
      </c>
      <c r="I6337">
        <v>2939786</v>
      </c>
      <c r="J6337" t="s">
        <v>88</v>
      </c>
      <c r="K6337" t="s">
        <v>10885</v>
      </c>
      <c r="L6337" t="s">
        <v>10885</v>
      </c>
      <c r="N6337" t="s">
        <v>10886</v>
      </c>
      <c r="Q6337" t="s">
        <v>10883</v>
      </c>
      <c r="R6337">
        <v>1908</v>
      </c>
      <c r="S6337">
        <v>635</v>
      </c>
    </row>
    <row r="6338" spans="1:20" x14ac:dyDescent="0.25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G6338" t="s">
        <v>24</v>
      </c>
      <c r="H6338">
        <v>2939799</v>
      </c>
      <c r="I6338">
        <v>2941907</v>
      </c>
      <c r="J6338" t="s">
        <v>88</v>
      </c>
      <c r="Q6338" t="s">
        <v>10887</v>
      </c>
      <c r="R6338">
        <v>2109</v>
      </c>
      <c r="T6338" t="s">
        <v>10888</v>
      </c>
    </row>
    <row r="6339" spans="1:20" x14ac:dyDescent="0.25">
      <c r="A6339" t="s">
        <v>28</v>
      </c>
      <c r="B6339" t="s">
        <v>17938</v>
      </c>
      <c r="C6339" t="s">
        <v>22</v>
      </c>
      <c r="D6339" t="s">
        <v>23</v>
      </c>
      <c r="E6339" t="s">
        <v>5</v>
      </c>
      <c r="G6339" t="s">
        <v>24</v>
      </c>
      <c r="H6339">
        <v>2939799</v>
      </c>
      <c r="I6339">
        <v>2941907</v>
      </c>
      <c r="J6339" t="s">
        <v>88</v>
      </c>
      <c r="K6339" t="s">
        <v>10889</v>
      </c>
      <c r="L6339" t="s">
        <v>10889</v>
      </c>
      <c r="N6339" t="s">
        <v>10890</v>
      </c>
      <c r="Q6339" t="s">
        <v>10887</v>
      </c>
      <c r="R6339">
        <v>2109</v>
      </c>
      <c r="S6339">
        <v>702</v>
      </c>
    </row>
    <row r="6340" spans="1:20" x14ac:dyDescent="0.25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G6340" t="s">
        <v>24</v>
      </c>
      <c r="H6340">
        <v>2942006</v>
      </c>
      <c r="I6340">
        <v>2943115</v>
      </c>
      <c r="J6340" t="s">
        <v>25</v>
      </c>
      <c r="Q6340" t="s">
        <v>10891</v>
      </c>
      <c r="R6340">
        <v>1110</v>
      </c>
      <c r="T6340" t="s">
        <v>10892</v>
      </c>
    </row>
    <row r="6341" spans="1:20" x14ac:dyDescent="0.25">
      <c r="A6341" t="s">
        <v>28</v>
      </c>
      <c r="B6341" t="s">
        <v>17938</v>
      </c>
      <c r="C6341" t="s">
        <v>22</v>
      </c>
      <c r="D6341" t="s">
        <v>23</v>
      </c>
      <c r="E6341" t="s">
        <v>5</v>
      </c>
      <c r="G6341" t="s">
        <v>24</v>
      </c>
      <c r="H6341">
        <v>2942006</v>
      </c>
      <c r="I6341">
        <v>2943115</v>
      </c>
      <c r="J6341" t="s">
        <v>25</v>
      </c>
      <c r="K6341" t="s">
        <v>10893</v>
      </c>
      <c r="L6341" t="s">
        <v>10893</v>
      </c>
      <c r="N6341" t="s">
        <v>79</v>
      </c>
      <c r="Q6341" t="s">
        <v>10891</v>
      </c>
      <c r="R6341">
        <v>1110</v>
      </c>
      <c r="S6341">
        <v>369</v>
      </c>
    </row>
    <row r="6342" spans="1:20" x14ac:dyDescent="0.25">
      <c r="A6342" t="s">
        <v>20</v>
      </c>
      <c r="B6342" t="s">
        <v>21</v>
      </c>
      <c r="C6342" t="s">
        <v>22</v>
      </c>
      <c r="D6342" t="s">
        <v>23</v>
      </c>
      <c r="E6342" t="s">
        <v>5</v>
      </c>
      <c r="G6342" t="s">
        <v>24</v>
      </c>
      <c r="H6342">
        <v>2943112</v>
      </c>
      <c r="I6342">
        <v>2943654</v>
      </c>
      <c r="J6342" t="s">
        <v>88</v>
      </c>
      <c r="Q6342" t="s">
        <v>10894</v>
      </c>
      <c r="R6342">
        <v>543</v>
      </c>
      <c r="T6342" t="s">
        <v>10895</v>
      </c>
    </row>
    <row r="6343" spans="1:20" x14ac:dyDescent="0.25">
      <c r="A6343" t="s">
        <v>28</v>
      </c>
      <c r="B6343" t="s">
        <v>17938</v>
      </c>
      <c r="C6343" t="s">
        <v>22</v>
      </c>
      <c r="D6343" t="s">
        <v>23</v>
      </c>
      <c r="E6343" t="s">
        <v>5</v>
      </c>
      <c r="G6343" t="s">
        <v>24</v>
      </c>
      <c r="H6343">
        <v>2943112</v>
      </c>
      <c r="I6343">
        <v>2943654</v>
      </c>
      <c r="J6343" t="s">
        <v>88</v>
      </c>
      <c r="K6343" t="s">
        <v>10896</v>
      </c>
      <c r="L6343" t="s">
        <v>10896</v>
      </c>
      <c r="N6343" t="s">
        <v>10897</v>
      </c>
      <c r="Q6343" t="s">
        <v>10894</v>
      </c>
      <c r="R6343">
        <v>543</v>
      </c>
      <c r="S6343">
        <v>180</v>
      </c>
    </row>
    <row r="6344" spans="1:20" x14ac:dyDescent="0.25">
      <c r="A6344" t="s">
        <v>20</v>
      </c>
      <c r="B6344" t="s">
        <v>21</v>
      </c>
      <c r="C6344" t="s">
        <v>22</v>
      </c>
      <c r="D6344" t="s">
        <v>23</v>
      </c>
      <c r="E6344" t="s">
        <v>5</v>
      </c>
      <c r="G6344" t="s">
        <v>24</v>
      </c>
      <c r="H6344">
        <v>2943820</v>
      </c>
      <c r="I6344">
        <v>2944830</v>
      </c>
      <c r="J6344" t="s">
        <v>88</v>
      </c>
      <c r="Q6344" t="s">
        <v>10898</v>
      </c>
      <c r="R6344">
        <v>1011</v>
      </c>
      <c r="T6344" t="s">
        <v>10899</v>
      </c>
    </row>
    <row r="6345" spans="1:20" x14ac:dyDescent="0.25">
      <c r="A6345" t="s">
        <v>28</v>
      </c>
      <c r="B6345" t="s">
        <v>17938</v>
      </c>
      <c r="C6345" t="s">
        <v>22</v>
      </c>
      <c r="D6345" t="s">
        <v>23</v>
      </c>
      <c r="E6345" t="s">
        <v>5</v>
      </c>
      <c r="G6345" t="s">
        <v>24</v>
      </c>
      <c r="H6345">
        <v>2943820</v>
      </c>
      <c r="I6345">
        <v>2944830</v>
      </c>
      <c r="J6345" t="s">
        <v>88</v>
      </c>
      <c r="K6345" t="s">
        <v>10900</v>
      </c>
      <c r="L6345" t="s">
        <v>10900</v>
      </c>
      <c r="N6345" t="s">
        <v>10901</v>
      </c>
      <c r="Q6345" t="s">
        <v>10898</v>
      </c>
      <c r="R6345">
        <v>1011</v>
      </c>
      <c r="S6345">
        <v>336</v>
      </c>
    </row>
    <row r="6346" spans="1:20" x14ac:dyDescent="0.25">
      <c r="A6346" t="s">
        <v>20</v>
      </c>
      <c r="B6346" t="s">
        <v>21</v>
      </c>
      <c r="C6346" t="s">
        <v>22</v>
      </c>
      <c r="D6346" t="s">
        <v>23</v>
      </c>
      <c r="E6346" t="s">
        <v>5</v>
      </c>
      <c r="G6346" t="s">
        <v>24</v>
      </c>
      <c r="H6346">
        <v>2945038</v>
      </c>
      <c r="I6346">
        <v>2947650</v>
      </c>
      <c r="J6346" t="s">
        <v>88</v>
      </c>
      <c r="Q6346" t="s">
        <v>10902</v>
      </c>
      <c r="R6346">
        <v>2613</v>
      </c>
      <c r="T6346" t="s">
        <v>10903</v>
      </c>
    </row>
    <row r="6347" spans="1:20" x14ac:dyDescent="0.25">
      <c r="A6347" t="s">
        <v>28</v>
      </c>
      <c r="B6347" t="s">
        <v>17938</v>
      </c>
      <c r="C6347" t="s">
        <v>22</v>
      </c>
      <c r="D6347" t="s">
        <v>23</v>
      </c>
      <c r="E6347" t="s">
        <v>5</v>
      </c>
      <c r="G6347" t="s">
        <v>24</v>
      </c>
      <c r="H6347">
        <v>2945038</v>
      </c>
      <c r="I6347">
        <v>2947650</v>
      </c>
      <c r="J6347" t="s">
        <v>88</v>
      </c>
      <c r="K6347" t="s">
        <v>10904</v>
      </c>
      <c r="L6347" t="s">
        <v>10904</v>
      </c>
      <c r="N6347" t="s">
        <v>10905</v>
      </c>
      <c r="Q6347" t="s">
        <v>10902</v>
      </c>
      <c r="R6347">
        <v>2613</v>
      </c>
      <c r="S6347">
        <v>870</v>
      </c>
    </row>
    <row r="6348" spans="1:20" x14ac:dyDescent="0.25">
      <c r="A6348" t="s">
        <v>20</v>
      </c>
      <c r="B6348" t="s">
        <v>21</v>
      </c>
      <c r="C6348" t="s">
        <v>22</v>
      </c>
      <c r="D6348" t="s">
        <v>23</v>
      </c>
      <c r="E6348" t="s">
        <v>5</v>
      </c>
      <c r="G6348" t="s">
        <v>24</v>
      </c>
      <c r="H6348">
        <v>2948077</v>
      </c>
      <c r="I6348">
        <v>2948283</v>
      </c>
      <c r="J6348" t="s">
        <v>25</v>
      </c>
      <c r="Q6348" t="s">
        <v>10906</v>
      </c>
      <c r="R6348">
        <v>207</v>
      </c>
      <c r="T6348" t="s">
        <v>10907</v>
      </c>
    </row>
    <row r="6349" spans="1:20" x14ac:dyDescent="0.25">
      <c r="A6349" t="s">
        <v>28</v>
      </c>
      <c r="B6349" t="s">
        <v>17938</v>
      </c>
      <c r="C6349" t="s">
        <v>22</v>
      </c>
      <c r="D6349" t="s">
        <v>23</v>
      </c>
      <c r="E6349" t="s">
        <v>5</v>
      </c>
      <c r="G6349" t="s">
        <v>24</v>
      </c>
      <c r="H6349">
        <v>2948077</v>
      </c>
      <c r="I6349">
        <v>2948283</v>
      </c>
      <c r="J6349" t="s">
        <v>25</v>
      </c>
      <c r="K6349" t="s">
        <v>10908</v>
      </c>
      <c r="L6349" t="s">
        <v>10908</v>
      </c>
      <c r="N6349" t="s">
        <v>10909</v>
      </c>
      <c r="Q6349" t="s">
        <v>10906</v>
      </c>
      <c r="R6349">
        <v>207</v>
      </c>
      <c r="S6349">
        <v>68</v>
      </c>
    </row>
    <row r="6350" spans="1:20" x14ac:dyDescent="0.25">
      <c r="A6350" t="s">
        <v>20</v>
      </c>
      <c r="B6350" t="s">
        <v>21</v>
      </c>
      <c r="C6350" t="s">
        <v>22</v>
      </c>
      <c r="D6350" t="s">
        <v>23</v>
      </c>
      <c r="E6350" t="s">
        <v>5</v>
      </c>
      <c r="G6350" t="s">
        <v>24</v>
      </c>
      <c r="H6350">
        <v>2948411</v>
      </c>
      <c r="I6350">
        <v>2948767</v>
      </c>
      <c r="J6350" t="s">
        <v>88</v>
      </c>
      <c r="Q6350" t="s">
        <v>10910</v>
      </c>
      <c r="R6350">
        <v>357</v>
      </c>
      <c r="T6350" t="s">
        <v>10911</v>
      </c>
    </row>
    <row r="6351" spans="1:20" x14ac:dyDescent="0.25">
      <c r="A6351" t="s">
        <v>28</v>
      </c>
      <c r="B6351" t="s">
        <v>17938</v>
      </c>
      <c r="C6351" t="s">
        <v>22</v>
      </c>
      <c r="D6351" t="s">
        <v>23</v>
      </c>
      <c r="E6351" t="s">
        <v>5</v>
      </c>
      <c r="G6351" t="s">
        <v>24</v>
      </c>
      <c r="H6351">
        <v>2948411</v>
      </c>
      <c r="I6351">
        <v>2948767</v>
      </c>
      <c r="J6351" t="s">
        <v>88</v>
      </c>
      <c r="K6351" t="s">
        <v>10912</v>
      </c>
      <c r="L6351" t="s">
        <v>10912</v>
      </c>
      <c r="N6351" t="s">
        <v>4281</v>
      </c>
      <c r="Q6351" t="s">
        <v>10910</v>
      </c>
      <c r="R6351">
        <v>357</v>
      </c>
      <c r="S6351">
        <v>118</v>
      </c>
    </row>
    <row r="6352" spans="1:20" x14ac:dyDescent="0.25">
      <c r="A6352" t="s">
        <v>20</v>
      </c>
      <c r="B6352" t="s">
        <v>21</v>
      </c>
      <c r="C6352" t="s">
        <v>22</v>
      </c>
      <c r="D6352" t="s">
        <v>23</v>
      </c>
      <c r="E6352" t="s">
        <v>5</v>
      </c>
      <c r="G6352" t="s">
        <v>24</v>
      </c>
      <c r="H6352">
        <v>2948976</v>
      </c>
      <c r="I6352">
        <v>2950178</v>
      </c>
      <c r="J6352" t="s">
        <v>25</v>
      </c>
      <c r="Q6352" t="s">
        <v>10913</v>
      </c>
      <c r="R6352">
        <v>1203</v>
      </c>
      <c r="T6352" t="s">
        <v>10914</v>
      </c>
    </row>
    <row r="6353" spans="1:20" x14ac:dyDescent="0.25">
      <c r="A6353" t="s">
        <v>28</v>
      </c>
      <c r="B6353" t="s">
        <v>17938</v>
      </c>
      <c r="C6353" t="s">
        <v>22</v>
      </c>
      <c r="D6353" t="s">
        <v>23</v>
      </c>
      <c r="E6353" t="s">
        <v>5</v>
      </c>
      <c r="G6353" t="s">
        <v>24</v>
      </c>
      <c r="H6353">
        <v>2948976</v>
      </c>
      <c r="I6353">
        <v>2950178</v>
      </c>
      <c r="J6353" t="s">
        <v>25</v>
      </c>
      <c r="K6353" t="s">
        <v>10915</v>
      </c>
      <c r="L6353" t="s">
        <v>10915</v>
      </c>
      <c r="N6353" t="s">
        <v>6024</v>
      </c>
      <c r="Q6353" t="s">
        <v>10913</v>
      </c>
      <c r="R6353">
        <v>1203</v>
      </c>
      <c r="S6353">
        <v>400</v>
      </c>
    </row>
    <row r="6354" spans="1:20" x14ac:dyDescent="0.25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G6354" t="s">
        <v>24</v>
      </c>
      <c r="H6354">
        <v>2950393</v>
      </c>
      <c r="I6354">
        <v>2950551</v>
      </c>
      <c r="J6354" t="s">
        <v>25</v>
      </c>
      <c r="Q6354" t="s">
        <v>10916</v>
      </c>
      <c r="R6354">
        <v>159</v>
      </c>
      <c r="T6354" t="s">
        <v>10917</v>
      </c>
    </row>
    <row r="6355" spans="1:20" x14ac:dyDescent="0.25">
      <c r="A6355" t="s">
        <v>28</v>
      </c>
      <c r="B6355" t="s">
        <v>17938</v>
      </c>
      <c r="C6355" t="s">
        <v>22</v>
      </c>
      <c r="D6355" t="s">
        <v>23</v>
      </c>
      <c r="E6355" t="s">
        <v>5</v>
      </c>
      <c r="G6355" t="s">
        <v>24</v>
      </c>
      <c r="H6355">
        <v>2950393</v>
      </c>
      <c r="I6355">
        <v>2950551</v>
      </c>
      <c r="J6355" t="s">
        <v>25</v>
      </c>
      <c r="K6355" t="s">
        <v>10918</v>
      </c>
      <c r="L6355" t="s">
        <v>10918</v>
      </c>
      <c r="N6355" t="s">
        <v>2924</v>
      </c>
      <c r="Q6355" t="s">
        <v>10916</v>
      </c>
      <c r="R6355">
        <v>159</v>
      </c>
      <c r="S6355">
        <v>52</v>
      </c>
    </row>
    <row r="6356" spans="1:20" x14ac:dyDescent="0.25">
      <c r="A6356" t="s">
        <v>20</v>
      </c>
      <c r="B6356" t="s">
        <v>21</v>
      </c>
      <c r="C6356" t="s">
        <v>22</v>
      </c>
      <c r="D6356" t="s">
        <v>23</v>
      </c>
      <c r="E6356" t="s">
        <v>5</v>
      </c>
      <c r="G6356" t="s">
        <v>24</v>
      </c>
      <c r="H6356">
        <v>2950620</v>
      </c>
      <c r="I6356">
        <v>2951750</v>
      </c>
      <c r="J6356" t="s">
        <v>88</v>
      </c>
      <c r="Q6356" t="s">
        <v>10919</v>
      </c>
      <c r="R6356">
        <v>1131</v>
      </c>
      <c r="T6356" t="s">
        <v>10920</v>
      </c>
    </row>
    <row r="6357" spans="1:20" x14ac:dyDescent="0.25">
      <c r="A6357" t="s">
        <v>28</v>
      </c>
      <c r="B6357" t="s">
        <v>17938</v>
      </c>
      <c r="C6357" t="s">
        <v>22</v>
      </c>
      <c r="D6357" t="s">
        <v>23</v>
      </c>
      <c r="E6357" t="s">
        <v>5</v>
      </c>
      <c r="G6357" t="s">
        <v>24</v>
      </c>
      <c r="H6357">
        <v>2950620</v>
      </c>
      <c r="I6357">
        <v>2951750</v>
      </c>
      <c r="J6357" t="s">
        <v>88</v>
      </c>
      <c r="K6357" t="s">
        <v>10921</v>
      </c>
      <c r="L6357" t="s">
        <v>10921</v>
      </c>
      <c r="N6357" t="s">
        <v>79</v>
      </c>
      <c r="Q6357" t="s">
        <v>10919</v>
      </c>
      <c r="R6357">
        <v>1131</v>
      </c>
      <c r="S6357">
        <v>376</v>
      </c>
    </row>
    <row r="6358" spans="1:20" x14ac:dyDescent="0.25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G6358" t="s">
        <v>24</v>
      </c>
      <c r="H6358">
        <v>2951761</v>
      </c>
      <c r="I6358">
        <v>2952720</v>
      </c>
      <c r="J6358" t="s">
        <v>88</v>
      </c>
      <c r="Q6358" t="s">
        <v>10922</v>
      </c>
      <c r="R6358">
        <v>960</v>
      </c>
      <c r="T6358" t="s">
        <v>10923</v>
      </c>
    </row>
    <row r="6359" spans="1:20" x14ac:dyDescent="0.25">
      <c r="A6359" t="s">
        <v>28</v>
      </c>
      <c r="B6359" t="s">
        <v>17938</v>
      </c>
      <c r="C6359" t="s">
        <v>22</v>
      </c>
      <c r="D6359" t="s">
        <v>23</v>
      </c>
      <c r="E6359" t="s">
        <v>5</v>
      </c>
      <c r="G6359" t="s">
        <v>24</v>
      </c>
      <c r="H6359">
        <v>2951761</v>
      </c>
      <c r="I6359">
        <v>2952720</v>
      </c>
      <c r="J6359" t="s">
        <v>88</v>
      </c>
      <c r="K6359" t="s">
        <v>10924</v>
      </c>
      <c r="L6359" t="s">
        <v>10924</v>
      </c>
      <c r="N6359" t="s">
        <v>79</v>
      </c>
      <c r="Q6359" t="s">
        <v>10922</v>
      </c>
      <c r="R6359">
        <v>960</v>
      </c>
      <c r="S6359">
        <v>319</v>
      </c>
    </row>
    <row r="6360" spans="1:20" x14ac:dyDescent="0.25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G6360" t="s">
        <v>24</v>
      </c>
      <c r="H6360">
        <v>2952729</v>
      </c>
      <c r="I6360">
        <v>2955449</v>
      </c>
      <c r="J6360" t="s">
        <v>88</v>
      </c>
      <c r="Q6360" t="s">
        <v>10925</v>
      </c>
      <c r="R6360">
        <v>2721</v>
      </c>
      <c r="T6360" t="s">
        <v>10926</v>
      </c>
    </row>
    <row r="6361" spans="1:20" x14ac:dyDescent="0.25">
      <c r="A6361" t="s">
        <v>28</v>
      </c>
      <c r="B6361" t="s">
        <v>17938</v>
      </c>
      <c r="C6361" t="s">
        <v>22</v>
      </c>
      <c r="D6361" t="s">
        <v>23</v>
      </c>
      <c r="E6361" t="s">
        <v>5</v>
      </c>
      <c r="G6361" t="s">
        <v>24</v>
      </c>
      <c r="H6361">
        <v>2952729</v>
      </c>
      <c r="I6361">
        <v>2955449</v>
      </c>
      <c r="J6361" t="s">
        <v>88</v>
      </c>
      <c r="K6361" t="s">
        <v>10927</v>
      </c>
      <c r="L6361" t="s">
        <v>10927</v>
      </c>
      <c r="N6361" t="s">
        <v>5981</v>
      </c>
      <c r="Q6361" t="s">
        <v>10925</v>
      </c>
      <c r="R6361">
        <v>2721</v>
      </c>
      <c r="S6361">
        <v>906</v>
      </c>
    </row>
    <row r="6362" spans="1:20" x14ac:dyDescent="0.25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G6362" t="s">
        <v>24</v>
      </c>
      <c r="H6362">
        <v>2955449</v>
      </c>
      <c r="I6362">
        <v>2955847</v>
      </c>
      <c r="J6362" t="s">
        <v>88</v>
      </c>
      <c r="Q6362" t="s">
        <v>10928</v>
      </c>
      <c r="R6362">
        <v>399</v>
      </c>
      <c r="T6362" t="s">
        <v>10929</v>
      </c>
    </row>
    <row r="6363" spans="1:20" x14ac:dyDescent="0.25">
      <c r="A6363" t="s">
        <v>28</v>
      </c>
      <c r="B6363" t="s">
        <v>17938</v>
      </c>
      <c r="C6363" t="s">
        <v>22</v>
      </c>
      <c r="D6363" t="s">
        <v>23</v>
      </c>
      <c r="E6363" t="s">
        <v>5</v>
      </c>
      <c r="G6363" t="s">
        <v>24</v>
      </c>
      <c r="H6363">
        <v>2955449</v>
      </c>
      <c r="I6363">
        <v>2955847</v>
      </c>
      <c r="J6363" t="s">
        <v>88</v>
      </c>
      <c r="K6363" t="s">
        <v>10930</v>
      </c>
      <c r="L6363" t="s">
        <v>10930</v>
      </c>
      <c r="N6363" t="s">
        <v>79</v>
      </c>
      <c r="Q6363" t="s">
        <v>10928</v>
      </c>
      <c r="R6363">
        <v>399</v>
      </c>
      <c r="S6363">
        <v>132</v>
      </c>
    </row>
    <row r="6364" spans="1:20" x14ac:dyDescent="0.25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G6364" t="s">
        <v>24</v>
      </c>
      <c r="H6364">
        <v>2955854</v>
      </c>
      <c r="I6364">
        <v>2956438</v>
      </c>
      <c r="J6364" t="s">
        <v>88</v>
      </c>
      <c r="Q6364" t="s">
        <v>10931</v>
      </c>
      <c r="R6364">
        <v>585</v>
      </c>
      <c r="T6364" t="s">
        <v>10932</v>
      </c>
    </row>
    <row r="6365" spans="1:20" x14ac:dyDescent="0.25">
      <c r="A6365" t="s">
        <v>28</v>
      </c>
      <c r="B6365" t="s">
        <v>17938</v>
      </c>
      <c r="C6365" t="s">
        <v>22</v>
      </c>
      <c r="D6365" t="s">
        <v>23</v>
      </c>
      <c r="E6365" t="s">
        <v>5</v>
      </c>
      <c r="G6365" t="s">
        <v>24</v>
      </c>
      <c r="H6365">
        <v>2955854</v>
      </c>
      <c r="I6365">
        <v>2956438</v>
      </c>
      <c r="J6365" t="s">
        <v>88</v>
      </c>
      <c r="K6365" t="s">
        <v>10933</v>
      </c>
      <c r="L6365" t="s">
        <v>10933</v>
      </c>
      <c r="N6365" t="s">
        <v>79</v>
      </c>
      <c r="Q6365" t="s">
        <v>10931</v>
      </c>
      <c r="R6365">
        <v>585</v>
      </c>
      <c r="S6365">
        <v>194</v>
      </c>
    </row>
    <row r="6366" spans="1:20" x14ac:dyDescent="0.25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G6366" t="s">
        <v>24</v>
      </c>
      <c r="H6366">
        <v>2956438</v>
      </c>
      <c r="I6366">
        <v>2957031</v>
      </c>
      <c r="J6366" t="s">
        <v>88</v>
      </c>
      <c r="Q6366" t="s">
        <v>10934</v>
      </c>
      <c r="R6366">
        <v>594</v>
      </c>
      <c r="T6366" t="s">
        <v>10935</v>
      </c>
    </row>
    <row r="6367" spans="1:20" x14ac:dyDescent="0.25">
      <c r="A6367" t="s">
        <v>28</v>
      </c>
      <c r="B6367" t="s">
        <v>17938</v>
      </c>
      <c r="C6367" t="s">
        <v>22</v>
      </c>
      <c r="D6367" t="s">
        <v>23</v>
      </c>
      <c r="E6367" t="s">
        <v>5</v>
      </c>
      <c r="G6367" t="s">
        <v>24</v>
      </c>
      <c r="H6367">
        <v>2956438</v>
      </c>
      <c r="I6367">
        <v>2957031</v>
      </c>
      <c r="J6367" t="s">
        <v>88</v>
      </c>
      <c r="K6367" t="s">
        <v>10936</v>
      </c>
      <c r="L6367" t="s">
        <v>10936</v>
      </c>
      <c r="N6367" t="s">
        <v>79</v>
      </c>
      <c r="Q6367" t="s">
        <v>10934</v>
      </c>
      <c r="R6367">
        <v>594</v>
      </c>
      <c r="S6367">
        <v>197</v>
      </c>
    </row>
    <row r="6368" spans="1:20" x14ac:dyDescent="0.25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G6368" t="s">
        <v>24</v>
      </c>
      <c r="H6368">
        <v>2957197</v>
      </c>
      <c r="I6368">
        <v>2957409</v>
      </c>
      <c r="J6368" t="s">
        <v>25</v>
      </c>
      <c r="Q6368" t="s">
        <v>10937</v>
      </c>
      <c r="R6368">
        <v>213</v>
      </c>
      <c r="T6368" t="s">
        <v>10938</v>
      </c>
    </row>
    <row r="6369" spans="1:20" x14ac:dyDescent="0.25">
      <c r="A6369" t="s">
        <v>28</v>
      </c>
      <c r="B6369" t="s">
        <v>17938</v>
      </c>
      <c r="C6369" t="s">
        <v>22</v>
      </c>
      <c r="D6369" t="s">
        <v>23</v>
      </c>
      <c r="E6369" t="s">
        <v>5</v>
      </c>
      <c r="G6369" t="s">
        <v>24</v>
      </c>
      <c r="H6369">
        <v>2957197</v>
      </c>
      <c r="I6369">
        <v>2957409</v>
      </c>
      <c r="J6369" t="s">
        <v>25</v>
      </c>
      <c r="K6369" t="s">
        <v>10939</v>
      </c>
      <c r="L6369" t="s">
        <v>10939</v>
      </c>
      <c r="N6369" t="s">
        <v>79</v>
      </c>
      <c r="Q6369" t="s">
        <v>10937</v>
      </c>
      <c r="R6369">
        <v>213</v>
      </c>
      <c r="S6369">
        <v>70</v>
      </c>
    </row>
    <row r="6370" spans="1:20" x14ac:dyDescent="0.25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G6370" t="s">
        <v>24</v>
      </c>
      <c r="H6370">
        <v>2957448</v>
      </c>
      <c r="I6370">
        <v>2957759</v>
      </c>
      <c r="J6370" t="s">
        <v>88</v>
      </c>
      <c r="Q6370" t="s">
        <v>10940</v>
      </c>
      <c r="R6370">
        <v>312</v>
      </c>
      <c r="T6370" t="s">
        <v>10941</v>
      </c>
    </row>
    <row r="6371" spans="1:20" x14ac:dyDescent="0.25">
      <c r="A6371" t="s">
        <v>28</v>
      </c>
      <c r="B6371" t="s">
        <v>17938</v>
      </c>
      <c r="C6371" t="s">
        <v>22</v>
      </c>
      <c r="D6371" t="s">
        <v>23</v>
      </c>
      <c r="E6371" t="s">
        <v>5</v>
      </c>
      <c r="G6371" t="s">
        <v>24</v>
      </c>
      <c r="H6371">
        <v>2957448</v>
      </c>
      <c r="I6371">
        <v>2957759</v>
      </c>
      <c r="J6371" t="s">
        <v>88</v>
      </c>
      <c r="K6371" t="s">
        <v>10942</v>
      </c>
      <c r="L6371" t="s">
        <v>10942</v>
      </c>
      <c r="N6371" t="s">
        <v>79</v>
      </c>
      <c r="Q6371" t="s">
        <v>10940</v>
      </c>
      <c r="R6371">
        <v>312</v>
      </c>
      <c r="S6371">
        <v>103</v>
      </c>
    </row>
    <row r="6372" spans="1:20" x14ac:dyDescent="0.25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G6372" t="s">
        <v>24</v>
      </c>
      <c r="H6372">
        <v>2957805</v>
      </c>
      <c r="I6372">
        <v>2961119</v>
      </c>
      <c r="J6372" t="s">
        <v>88</v>
      </c>
      <c r="Q6372" t="s">
        <v>10943</v>
      </c>
      <c r="R6372">
        <v>3315</v>
      </c>
      <c r="T6372" t="s">
        <v>10944</v>
      </c>
    </row>
    <row r="6373" spans="1:20" x14ac:dyDescent="0.25">
      <c r="A6373" t="s">
        <v>28</v>
      </c>
      <c r="B6373" t="s">
        <v>17938</v>
      </c>
      <c r="C6373" t="s">
        <v>22</v>
      </c>
      <c r="D6373" t="s">
        <v>23</v>
      </c>
      <c r="E6373" t="s">
        <v>5</v>
      </c>
      <c r="G6373" t="s">
        <v>24</v>
      </c>
      <c r="H6373">
        <v>2957805</v>
      </c>
      <c r="I6373">
        <v>2961119</v>
      </c>
      <c r="J6373" t="s">
        <v>88</v>
      </c>
      <c r="K6373" t="s">
        <v>10945</v>
      </c>
      <c r="L6373" t="s">
        <v>10945</v>
      </c>
      <c r="N6373" t="s">
        <v>7420</v>
      </c>
      <c r="Q6373" t="s">
        <v>10943</v>
      </c>
      <c r="R6373">
        <v>3315</v>
      </c>
      <c r="S6373">
        <v>1104</v>
      </c>
    </row>
    <row r="6374" spans="1:20" x14ac:dyDescent="0.25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G6374" t="s">
        <v>24</v>
      </c>
      <c r="H6374">
        <v>2961166</v>
      </c>
      <c r="I6374">
        <v>2961501</v>
      </c>
      <c r="J6374" t="s">
        <v>88</v>
      </c>
      <c r="Q6374" t="s">
        <v>10946</v>
      </c>
      <c r="R6374">
        <v>336</v>
      </c>
      <c r="T6374" t="s">
        <v>10947</v>
      </c>
    </row>
    <row r="6375" spans="1:20" x14ac:dyDescent="0.25">
      <c r="A6375" t="s">
        <v>28</v>
      </c>
      <c r="B6375" t="s">
        <v>17938</v>
      </c>
      <c r="C6375" t="s">
        <v>22</v>
      </c>
      <c r="D6375" t="s">
        <v>23</v>
      </c>
      <c r="E6375" t="s">
        <v>5</v>
      </c>
      <c r="G6375" t="s">
        <v>24</v>
      </c>
      <c r="H6375">
        <v>2961166</v>
      </c>
      <c r="I6375">
        <v>2961501</v>
      </c>
      <c r="J6375" t="s">
        <v>88</v>
      </c>
      <c r="K6375" t="s">
        <v>10948</v>
      </c>
      <c r="L6375" t="s">
        <v>10948</v>
      </c>
      <c r="N6375" t="s">
        <v>314</v>
      </c>
      <c r="Q6375" t="s">
        <v>10946</v>
      </c>
      <c r="R6375">
        <v>336</v>
      </c>
      <c r="S6375">
        <v>111</v>
      </c>
    </row>
    <row r="6376" spans="1:20" x14ac:dyDescent="0.25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G6376" t="s">
        <v>24</v>
      </c>
      <c r="H6376">
        <v>2961558</v>
      </c>
      <c r="I6376">
        <v>2961848</v>
      </c>
      <c r="J6376" t="s">
        <v>88</v>
      </c>
      <c r="Q6376" t="s">
        <v>10949</v>
      </c>
      <c r="R6376">
        <v>291</v>
      </c>
      <c r="T6376" t="s">
        <v>10950</v>
      </c>
    </row>
    <row r="6377" spans="1:20" x14ac:dyDescent="0.25">
      <c r="A6377" t="s">
        <v>28</v>
      </c>
      <c r="B6377" t="s">
        <v>17938</v>
      </c>
      <c r="C6377" t="s">
        <v>22</v>
      </c>
      <c r="D6377" t="s">
        <v>23</v>
      </c>
      <c r="E6377" t="s">
        <v>5</v>
      </c>
      <c r="G6377" t="s">
        <v>24</v>
      </c>
      <c r="H6377">
        <v>2961558</v>
      </c>
      <c r="I6377">
        <v>2961848</v>
      </c>
      <c r="J6377" t="s">
        <v>88</v>
      </c>
      <c r="K6377" t="s">
        <v>10951</v>
      </c>
      <c r="L6377" t="s">
        <v>10951</v>
      </c>
      <c r="N6377" t="s">
        <v>79</v>
      </c>
      <c r="Q6377" t="s">
        <v>10949</v>
      </c>
      <c r="R6377">
        <v>291</v>
      </c>
      <c r="S6377">
        <v>96</v>
      </c>
    </row>
    <row r="6378" spans="1:20" x14ac:dyDescent="0.25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G6378" t="s">
        <v>24</v>
      </c>
      <c r="H6378">
        <v>2961860</v>
      </c>
      <c r="I6378">
        <v>2962231</v>
      </c>
      <c r="J6378" t="s">
        <v>88</v>
      </c>
      <c r="Q6378" t="s">
        <v>10952</v>
      </c>
      <c r="R6378">
        <v>372</v>
      </c>
      <c r="T6378" t="s">
        <v>10953</v>
      </c>
    </row>
    <row r="6379" spans="1:20" x14ac:dyDescent="0.25">
      <c r="A6379" t="s">
        <v>28</v>
      </c>
      <c r="B6379" t="s">
        <v>17938</v>
      </c>
      <c r="C6379" t="s">
        <v>22</v>
      </c>
      <c r="D6379" t="s">
        <v>23</v>
      </c>
      <c r="E6379" t="s">
        <v>5</v>
      </c>
      <c r="G6379" t="s">
        <v>24</v>
      </c>
      <c r="H6379">
        <v>2961860</v>
      </c>
      <c r="I6379">
        <v>2962231</v>
      </c>
      <c r="J6379" t="s">
        <v>88</v>
      </c>
      <c r="K6379" t="s">
        <v>10954</v>
      </c>
      <c r="L6379" t="s">
        <v>10954</v>
      </c>
      <c r="N6379" t="s">
        <v>7449</v>
      </c>
      <c r="Q6379" t="s">
        <v>10952</v>
      </c>
      <c r="R6379">
        <v>372</v>
      </c>
      <c r="S6379">
        <v>123</v>
      </c>
    </row>
    <row r="6380" spans="1:20" x14ac:dyDescent="0.25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G6380" t="s">
        <v>24</v>
      </c>
      <c r="H6380">
        <v>2962259</v>
      </c>
      <c r="I6380">
        <v>2962963</v>
      </c>
      <c r="J6380" t="s">
        <v>88</v>
      </c>
      <c r="Q6380" t="s">
        <v>10955</v>
      </c>
      <c r="R6380">
        <v>705</v>
      </c>
      <c r="T6380" t="s">
        <v>10956</v>
      </c>
    </row>
    <row r="6381" spans="1:20" x14ac:dyDescent="0.25">
      <c r="A6381" t="s">
        <v>28</v>
      </c>
      <c r="B6381" t="s">
        <v>17938</v>
      </c>
      <c r="C6381" t="s">
        <v>22</v>
      </c>
      <c r="D6381" t="s">
        <v>23</v>
      </c>
      <c r="E6381" t="s">
        <v>5</v>
      </c>
      <c r="G6381" t="s">
        <v>24</v>
      </c>
      <c r="H6381">
        <v>2962259</v>
      </c>
      <c r="I6381">
        <v>2962963</v>
      </c>
      <c r="J6381" t="s">
        <v>88</v>
      </c>
      <c r="K6381" t="s">
        <v>10957</v>
      </c>
      <c r="L6381" t="s">
        <v>10957</v>
      </c>
      <c r="N6381" t="s">
        <v>5981</v>
      </c>
      <c r="Q6381" t="s">
        <v>10955</v>
      </c>
      <c r="R6381">
        <v>705</v>
      </c>
      <c r="S6381">
        <v>234</v>
      </c>
    </row>
    <row r="6382" spans="1:20" x14ac:dyDescent="0.25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G6382" t="s">
        <v>24</v>
      </c>
      <c r="H6382">
        <v>2963020</v>
      </c>
      <c r="I6382">
        <v>2963367</v>
      </c>
      <c r="J6382" t="s">
        <v>88</v>
      </c>
      <c r="Q6382" t="s">
        <v>10958</v>
      </c>
      <c r="R6382">
        <v>348</v>
      </c>
      <c r="T6382" t="s">
        <v>10959</v>
      </c>
    </row>
    <row r="6383" spans="1:20" x14ac:dyDescent="0.25">
      <c r="A6383" t="s">
        <v>28</v>
      </c>
      <c r="B6383" t="s">
        <v>17938</v>
      </c>
      <c r="C6383" t="s">
        <v>22</v>
      </c>
      <c r="D6383" t="s">
        <v>23</v>
      </c>
      <c r="E6383" t="s">
        <v>5</v>
      </c>
      <c r="G6383" t="s">
        <v>24</v>
      </c>
      <c r="H6383">
        <v>2963020</v>
      </c>
      <c r="I6383">
        <v>2963367</v>
      </c>
      <c r="J6383" t="s">
        <v>88</v>
      </c>
      <c r="K6383" t="s">
        <v>10960</v>
      </c>
      <c r="L6383" t="s">
        <v>10960</v>
      </c>
      <c r="N6383" t="s">
        <v>79</v>
      </c>
      <c r="Q6383" t="s">
        <v>10958</v>
      </c>
      <c r="R6383">
        <v>348</v>
      </c>
      <c r="S6383">
        <v>115</v>
      </c>
    </row>
    <row r="6384" spans="1:20" x14ac:dyDescent="0.25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G6384" t="s">
        <v>24</v>
      </c>
      <c r="H6384">
        <v>2963364</v>
      </c>
      <c r="I6384">
        <v>2963813</v>
      </c>
      <c r="J6384" t="s">
        <v>88</v>
      </c>
      <c r="Q6384" t="s">
        <v>10961</v>
      </c>
      <c r="R6384">
        <v>450</v>
      </c>
      <c r="T6384" t="s">
        <v>10962</v>
      </c>
    </row>
    <row r="6385" spans="1:20" x14ac:dyDescent="0.25">
      <c r="A6385" t="s">
        <v>28</v>
      </c>
      <c r="B6385" t="s">
        <v>17938</v>
      </c>
      <c r="C6385" t="s">
        <v>22</v>
      </c>
      <c r="D6385" t="s">
        <v>23</v>
      </c>
      <c r="E6385" t="s">
        <v>5</v>
      </c>
      <c r="G6385" t="s">
        <v>24</v>
      </c>
      <c r="H6385">
        <v>2963364</v>
      </c>
      <c r="I6385">
        <v>2963813</v>
      </c>
      <c r="J6385" t="s">
        <v>88</v>
      </c>
      <c r="K6385" t="s">
        <v>10963</v>
      </c>
      <c r="L6385" t="s">
        <v>10963</v>
      </c>
      <c r="N6385" t="s">
        <v>10964</v>
      </c>
      <c r="Q6385" t="s">
        <v>10961</v>
      </c>
      <c r="R6385">
        <v>450</v>
      </c>
      <c r="S6385">
        <v>149</v>
      </c>
    </row>
    <row r="6386" spans="1:20" x14ac:dyDescent="0.25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G6386" t="s">
        <v>24</v>
      </c>
      <c r="H6386">
        <v>2963810</v>
      </c>
      <c r="I6386">
        <v>2964148</v>
      </c>
      <c r="J6386" t="s">
        <v>88</v>
      </c>
      <c r="Q6386" t="s">
        <v>10965</v>
      </c>
      <c r="R6386">
        <v>339</v>
      </c>
      <c r="T6386" t="s">
        <v>10966</v>
      </c>
    </row>
    <row r="6387" spans="1:20" x14ac:dyDescent="0.25">
      <c r="A6387" t="s">
        <v>28</v>
      </c>
      <c r="B6387" t="s">
        <v>17938</v>
      </c>
      <c r="C6387" t="s">
        <v>22</v>
      </c>
      <c r="D6387" t="s">
        <v>23</v>
      </c>
      <c r="E6387" t="s">
        <v>5</v>
      </c>
      <c r="G6387" t="s">
        <v>24</v>
      </c>
      <c r="H6387">
        <v>2963810</v>
      </c>
      <c r="I6387">
        <v>2964148</v>
      </c>
      <c r="J6387" t="s">
        <v>88</v>
      </c>
      <c r="K6387" t="s">
        <v>10967</v>
      </c>
      <c r="L6387" t="s">
        <v>10967</v>
      </c>
      <c r="N6387" t="s">
        <v>10968</v>
      </c>
      <c r="Q6387" t="s">
        <v>10965</v>
      </c>
      <c r="R6387">
        <v>339</v>
      </c>
      <c r="S6387">
        <v>112</v>
      </c>
    </row>
    <row r="6388" spans="1:20" x14ac:dyDescent="0.25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G6388" t="s">
        <v>24</v>
      </c>
      <c r="H6388">
        <v>2964158</v>
      </c>
      <c r="I6388">
        <v>2964484</v>
      </c>
      <c r="J6388" t="s">
        <v>88</v>
      </c>
      <c r="Q6388" t="s">
        <v>10969</v>
      </c>
      <c r="R6388">
        <v>327</v>
      </c>
      <c r="T6388" t="s">
        <v>10970</v>
      </c>
    </row>
    <row r="6389" spans="1:20" x14ac:dyDescent="0.25">
      <c r="A6389" t="s">
        <v>28</v>
      </c>
      <c r="B6389" t="s">
        <v>17938</v>
      </c>
      <c r="C6389" t="s">
        <v>22</v>
      </c>
      <c r="D6389" t="s">
        <v>23</v>
      </c>
      <c r="E6389" t="s">
        <v>5</v>
      </c>
      <c r="G6389" t="s">
        <v>24</v>
      </c>
      <c r="H6389">
        <v>2964158</v>
      </c>
      <c r="I6389">
        <v>2964484</v>
      </c>
      <c r="J6389" t="s">
        <v>88</v>
      </c>
      <c r="K6389" t="s">
        <v>10971</v>
      </c>
      <c r="L6389" t="s">
        <v>10971</v>
      </c>
      <c r="N6389" t="s">
        <v>10972</v>
      </c>
      <c r="Q6389" t="s">
        <v>10969</v>
      </c>
      <c r="R6389">
        <v>327</v>
      </c>
      <c r="S6389">
        <v>108</v>
      </c>
    </row>
    <row r="6390" spans="1:20" x14ac:dyDescent="0.25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G6390" t="s">
        <v>24</v>
      </c>
      <c r="H6390">
        <v>2964484</v>
      </c>
      <c r="I6390">
        <v>2964681</v>
      </c>
      <c r="J6390" t="s">
        <v>88</v>
      </c>
      <c r="Q6390" t="s">
        <v>10973</v>
      </c>
      <c r="R6390">
        <v>198</v>
      </c>
      <c r="T6390" t="s">
        <v>10974</v>
      </c>
    </row>
    <row r="6391" spans="1:20" x14ac:dyDescent="0.25">
      <c r="A6391" t="s">
        <v>28</v>
      </c>
      <c r="B6391" t="s">
        <v>17938</v>
      </c>
      <c r="C6391" t="s">
        <v>22</v>
      </c>
      <c r="D6391" t="s">
        <v>23</v>
      </c>
      <c r="E6391" t="s">
        <v>5</v>
      </c>
      <c r="G6391" t="s">
        <v>24</v>
      </c>
      <c r="H6391">
        <v>2964484</v>
      </c>
      <c r="I6391">
        <v>2964681</v>
      </c>
      <c r="J6391" t="s">
        <v>88</v>
      </c>
      <c r="K6391" t="s">
        <v>10975</v>
      </c>
      <c r="L6391" t="s">
        <v>10975</v>
      </c>
      <c r="N6391" t="s">
        <v>79</v>
      </c>
      <c r="Q6391" t="s">
        <v>10973</v>
      </c>
      <c r="R6391">
        <v>198</v>
      </c>
      <c r="S6391">
        <v>65</v>
      </c>
    </row>
    <row r="6392" spans="1:20" x14ac:dyDescent="0.25">
      <c r="A6392" t="s">
        <v>20</v>
      </c>
      <c r="B6392" t="s">
        <v>21</v>
      </c>
      <c r="C6392" t="s">
        <v>22</v>
      </c>
      <c r="D6392" t="s">
        <v>23</v>
      </c>
      <c r="E6392" t="s">
        <v>5</v>
      </c>
      <c r="G6392" t="s">
        <v>24</v>
      </c>
      <c r="H6392">
        <v>2964725</v>
      </c>
      <c r="I6392">
        <v>2965942</v>
      </c>
      <c r="J6392" t="s">
        <v>88</v>
      </c>
      <c r="Q6392" t="s">
        <v>10976</v>
      </c>
      <c r="R6392">
        <v>1218</v>
      </c>
      <c r="T6392" t="s">
        <v>10977</v>
      </c>
    </row>
    <row r="6393" spans="1:20" x14ac:dyDescent="0.25">
      <c r="A6393" t="s">
        <v>28</v>
      </c>
      <c r="B6393" t="s">
        <v>17938</v>
      </c>
      <c r="C6393" t="s">
        <v>22</v>
      </c>
      <c r="D6393" t="s">
        <v>23</v>
      </c>
      <c r="E6393" t="s">
        <v>5</v>
      </c>
      <c r="G6393" t="s">
        <v>24</v>
      </c>
      <c r="H6393">
        <v>2964725</v>
      </c>
      <c r="I6393">
        <v>2965942</v>
      </c>
      <c r="J6393" t="s">
        <v>88</v>
      </c>
      <c r="K6393" t="s">
        <v>10978</v>
      </c>
      <c r="L6393" t="s">
        <v>10978</v>
      </c>
      <c r="N6393" t="s">
        <v>10979</v>
      </c>
      <c r="Q6393" t="s">
        <v>10976</v>
      </c>
      <c r="R6393">
        <v>1218</v>
      </c>
      <c r="S6393">
        <v>405</v>
      </c>
    </row>
    <row r="6394" spans="1:20" x14ac:dyDescent="0.25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G6394" t="s">
        <v>24</v>
      </c>
      <c r="H6394">
        <v>2965952</v>
      </c>
      <c r="I6394">
        <v>2966800</v>
      </c>
      <c r="J6394" t="s">
        <v>88</v>
      </c>
      <c r="Q6394" t="s">
        <v>10980</v>
      </c>
      <c r="R6394">
        <v>849</v>
      </c>
      <c r="T6394" t="s">
        <v>10981</v>
      </c>
    </row>
    <row r="6395" spans="1:20" x14ac:dyDescent="0.25">
      <c r="A6395" t="s">
        <v>28</v>
      </c>
      <c r="B6395" t="s">
        <v>17938</v>
      </c>
      <c r="C6395" t="s">
        <v>22</v>
      </c>
      <c r="D6395" t="s">
        <v>23</v>
      </c>
      <c r="E6395" t="s">
        <v>5</v>
      </c>
      <c r="G6395" t="s">
        <v>24</v>
      </c>
      <c r="H6395">
        <v>2965952</v>
      </c>
      <c r="I6395">
        <v>2966800</v>
      </c>
      <c r="J6395" t="s">
        <v>88</v>
      </c>
      <c r="K6395" t="s">
        <v>10982</v>
      </c>
      <c r="L6395" t="s">
        <v>10982</v>
      </c>
      <c r="N6395" t="s">
        <v>10983</v>
      </c>
      <c r="Q6395" t="s">
        <v>10980</v>
      </c>
      <c r="R6395">
        <v>849</v>
      </c>
      <c r="S6395">
        <v>282</v>
      </c>
    </row>
    <row r="6396" spans="1:20" x14ac:dyDescent="0.25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G6396" t="s">
        <v>24</v>
      </c>
      <c r="H6396">
        <v>2966814</v>
      </c>
      <c r="I6396">
        <v>2968118</v>
      </c>
      <c r="J6396" t="s">
        <v>88</v>
      </c>
      <c r="Q6396" t="s">
        <v>10984</v>
      </c>
      <c r="R6396">
        <v>1305</v>
      </c>
      <c r="T6396" t="s">
        <v>10985</v>
      </c>
    </row>
    <row r="6397" spans="1:20" x14ac:dyDescent="0.25">
      <c r="A6397" t="s">
        <v>28</v>
      </c>
      <c r="B6397" t="s">
        <v>17938</v>
      </c>
      <c r="C6397" t="s">
        <v>22</v>
      </c>
      <c r="D6397" t="s">
        <v>23</v>
      </c>
      <c r="E6397" t="s">
        <v>5</v>
      </c>
      <c r="G6397" t="s">
        <v>24</v>
      </c>
      <c r="H6397">
        <v>2966814</v>
      </c>
      <c r="I6397">
        <v>2968118</v>
      </c>
      <c r="J6397" t="s">
        <v>88</v>
      </c>
      <c r="K6397" t="s">
        <v>10986</v>
      </c>
      <c r="L6397" t="s">
        <v>10986</v>
      </c>
      <c r="N6397" t="s">
        <v>10987</v>
      </c>
      <c r="Q6397" t="s">
        <v>10984</v>
      </c>
      <c r="R6397">
        <v>1305</v>
      </c>
      <c r="S6397">
        <v>434</v>
      </c>
    </row>
    <row r="6398" spans="1:20" x14ac:dyDescent="0.25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G6398" t="s">
        <v>24</v>
      </c>
      <c r="H6398">
        <v>2968118</v>
      </c>
      <c r="I6398">
        <v>2969860</v>
      </c>
      <c r="J6398" t="s">
        <v>88</v>
      </c>
      <c r="Q6398" t="s">
        <v>10988</v>
      </c>
      <c r="R6398">
        <v>1743</v>
      </c>
      <c r="T6398" t="s">
        <v>10989</v>
      </c>
    </row>
    <row r="6399" spans="1:20" x14ac:dyDescent="0.25">
      <c r="A6399" t="s">
        <v>28</v>
      </c>
      <c r="B6399" t="s">
        <v>17938</v>
      </c>
      <c r="C6399" t="s">
        <v>22</v>
      </c>
      <c r="D6399" t="s">
        <v>23</v>
      </c>
      <c r="E6399" t="s">
        <v>5</v>
      </c>
      <c r="G6399" t="s">
        <v>24</v>
      </c>
      <c r="H6399">
        <v>2968118</v>
      </c>
      <c r="I6399">
        <v>2969860</v>
      </c>
      <c r="J6399" t="s">
        <v>88</v>
      </c>
      <c r="K6399" t="s">
        <v>10990</v>
      </c>
      <c r="L6399" t="s">
        <v>10990</v>
      </c>
      <c r="N6399" t="s">
        <v>10991</v>
      </c>
      <c r="Q6399" t="s">
        <v>10988</v>
      </c>
      <c r="R6399">
        <v>1743</v>
      </c>
      <c r="S6399">
        <v>580</v>
      </c>
    </row>
    <row r="6400" spans="1:20" x14ac:dyDescent="0.25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G6400" t="s">
        <v>24</v>
      </c>
      <c r="H6400">
        <v>2969814</v>
      </c>
      <c r="I6400">
        <v>2970278</v>
      </c>
      <c r="J6400" t="s">
        <v>88</v>
      </c>
      <c r="Q6400" t="s">
        <v>10992</v>
      </c>
      <c r="R6400">
        <v>465</v>
      </c>
      <c r="T6400" t="s">
        <v>10993</v>
      </c>
    </row>
    <row r="6401" spans="1:20" x14ac:dyDescent="0.25">
      <c r="A6401" t="s">
        <v>28</v>
      </c>
      <c r="B6401" t="s">
        <v>17938</v>
      </c>
      <c r="C6401" t="s">
        <v>22</v>
      </c>
      <c r="D6401" t="s">
        <v>23</v>
      </c>
      <c r="E6401" t="s">
        <v>5</v>
      </c>
      <c r="G6401" t="s">
        <v>24</v>
      </c>
      <c r="H6401">
        <v>2969814</v>
      </c>
      <c r="I6401">
        <v>2970278</v>
      </c>
      <c r="J6401" t="s">
        <v>88</v>
      </c>
      <c r="K6401" t="s">
        <v>10994</v>
      </c>
      <c r="L6401" t="s">
        <v>10994</v>
      </c>
      <c r="N6401" t="s">
        <v>7369</v>
      </c>
      <c r="Q6401" t="s">
        <v>10992</v>
      </c>
      <c r="R6401">
        <v>465</v>
      </c>
      <c r="S6401">
        <v>154</v>
      </c>
    </row>
    <row r="6402" spans="1:20" x14ac:dyDescent="0.25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G6402" t="s">
        <v>24</v>
      </c>
      <c r="H6402">
        <v>2970411</v>
      </c>
      <c r="I6402">
        <v>2970755</v>
      </c>
      <c r="J6402" t="s">
        <v>88</v>
      </c>
      <c r="Q6402" t="s">
        <v>10995</v>
      </c>
      <c r="R6402">
        <v>345</v>
      </c>
      <c r="T6402" t="s">
        <v>10996</v>
      </c>
    </row>
    <row r="6403" spans="1:20" x14ac:dyDescent="0.25">
      <c r="A6403" t="s">
        <v>28</v>
      </c>
      <c r="B6403" t="s">
        <v>17938</v>
      </c>
      <c r="C6403" t="s">
        <v>22</v>
      </c>
      <c r="D6403" t="s">
        <v>23</v>
      </c>
      <c r="E6403" t="s">
        <v>5</v>
      </c>
      <c r="G6403" t="s">
        <v>24</v>
      </c>
      <c r="H6403">
        <v>2970411</v>
      </c>
      <c r="I6403">
        <v>2970755</v>
      </c>
      <c r="J6403" t="s">
        <v>88</v>
      </c>
      <c r="K6403" t="s">
        <v>10997</v>
      </c>
      <c r="L6403" t="s">
        <v>10997</v>
      </c>
      <c r="N6403" t="s">
        <v>10998</v>
      </c>
      <c r="Q6403" t="s">
        <v>10995</v>
      </c>
      <c r="R6403">
        <v>345</v>
      </c>
      <c r="S6403">
        <v>114</v>
      </c>
    </row>
    <row r="6404" spans="1:20" x14ac:dyDescent="0.25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G6404" t="s">
        <v>24</v>
      </c>
      <c r="H6404">
        <v>2970823</v>
      </c>
      <c r="I6404">
        <v>2971200</v>
      </c>
      <c r="J6404" t="s">
        <v>88</v>
      </c>
      <c r="Q6404" t="s">
        <v>10999</v>
      </c>
      <c r="R6404">
        <v>378</v>
      </c>
      <c r="T6404" t="s">
        <v>11000</v>
      </c>
    </row>
    <row r="6405" spans="1:20" x14ac:dyDescent="0.25">
      <c r="A6405" t="s">
        <v>28</v>
      </c>
      <c r="B6405" t="s">
        <v>17938</v>
      </c>
      <c r="C6405" t="s">
        <v>22</v>
      </c>
      <c r="D6405" t="s">
        <v>23</v>
      </c>
      <c r="E6405" t="s">
        <v>5</v>
      </c>
      <c r="G6405" t="s">
        <v>24</v>
      </c>
      <c r="H6405">
        <v>2970823</v>
      </c>
      <c r="I6405">
        <v>2971200</v>
      </c>
      <c r="J6405" t="s">
        <v>88</v>
      </c>
      <c r="K6405" t="s">
        <v>11001</v>
      </c>
      <c r="L6405" t="s">
        <v>11001</v>
      </c>
      <c r="N6405" t="s">
        <v>79</v>
      </c>
      <c r="Q6405" t="s">
        <v>10999</v>
      </c>
      <c r="R6405">
        <v>378</v>
      </c>
      <c r="S6405">
        <v>125</v>
      </c>
    </row>
    <row r="6406" spans="1:20" x14ac:dyDescent="0.25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G6406" t="s">
        <v>24</v>
      </c>
      <c r="H6406">
        <v>2971243</v>
      </c>
      <c r="I6406">
        <v>2971782</v>
      </c>
      <c r="J6406" t="s">
        <v>88</v>
      </c>
      <c r="Q6406" t="s">
        <v>11002</v>
      </c>
      <c r="R6406">
        <v>540</v>
      </c>
      <c r="T6406" t="s">
        <v>11003</v>
      </c>
    </row>
    <row r="6407" spans="1:20" x14ac:dyDescent="0.25">
      <c r="A6407" t="s">
        <v>28</v>
      </c>
      <c r="B6407" t="s">
        <v>17938</v>
      </c>
      <c r="C6407" t="s">
        <v>22</v>
      </c>
      <c r="D6407" t="s">
        <v>23</v>
      </c>
      <c r="E6407" t="s">
        <v>5</v>
      </c>
      <c r="G6407" t="s">
        <v>24</v>
      </c>
      <c r="H6407">
        <v>2971243</v>
      </c>
      <c r="I6407">
        <v>2971782</v>
      </c>
      <c r="J6407" t="s">
        <v>88</v>
      </c>
      <c r="K6407" t="s">
        <v>11004</v>
      </c>
      <c r="L6407" t="s">
        <v>11004</v>
      </c>
      <c r="N6407" t="s">
        <v>79</v>
      </c>
      <c r="Q6407" t="s">
        <v>11002</v>
      </c>
      <c r="R6407">
        <v>540</v>
      </c>
      <c r="S6407">
        <v>179</v>
      </c>
    </row>
    <row r="6408" spans="1:20" x14ac:dyDescent="0.25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G6408" t="s">
        <v>24</v>
      </c>
      <c r="H6408">
        <v>2971779</v>
      </c>
      <c r="I6408">
        <v>2972393</v>
      </c>
      <c r="J6408" t="s">
        <v>88</v>
      </c>
      <c r="Q6408" t="s">
        <v>11005</v>
      </c>
      <c r="R6408">
        <v>615</v>
      </c>
      <c r="T6408" t="s">
        <v>11006</v>
      </c>
    </row>
    <row r="6409" spans="1:20" x14ac:dyDescent="0.25">
      <c r="A6409" t="s">
        <v>28</v>
      </c>
      <c r="B6409" t="s">
        <v>17938</v>
      </c>
      <c r="C6409" t="s">
        <v>22</v>
      </c>
      <c r="D6409" t="s">
        <v>23</v>
      </c>
      <c r="E6409" t="s">
        <v>5</v>
      </c>
      <c r="G6409" t="s">
        <v>24</v>
      </c>
      <c r="H6409">
        <v>2971779</v>
      </c>
      <c r="I6409">
        <v>2972393</v>
      </c>
      <c r="J6409" t="s">
        <v>88</v>
      </c>
      <c r="K6409" t="s">
        <v>11007</v>
      </c>
      <c r="L6409" t="s">
        <v>11007</v>
      </c>
      <c r="N6409" t="s">
        <v>11008</v>
      </c>
      <c r="Q6409" t="s">
        <v>11005</v>
      </c>
      <c r="R6409">
        <v>615</v>
      </c>
      <c r="S6409">
        <v>204</v>
      </c>
    </row>
    <row r="6410" spans="1:20" x14ac:dyDescent="0.25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G6410" t="s">
        <v>24</v>
      </c>
      <c r="H6410">
        <v>2972393</v>
      </c>
      <c r="I6410">
        <v>2972674</v>
      </c>
      <c r="J6410" t="s">
        <v>88</v>
      </c>
      <c r="Q6410" t="s">
        <v>11009</v>
      </c>
      <c r="R6410">
        <v>282</v>
      </c>
      <c r="T6410" t="s">
        <v>11010</v>
      </c>
    </row>
    <row r="6411" spans="1:20" x14ac:dyDescent="0.25">
      <c r="A6411" t="s">
        <v>28</v>
      </c>
      <c r="B6411" t="s">
        <v>17938</v>
      </c>
      <c r="C6411" t="s">
        <v>22</v>
      </c>
      <c r="D6411" t="s">
        <v>23</v>
      </c>
      <c r="E6411" t="s">
        <v>5</v>
      </c>
      <c r="G6411" t="s">
        <v>24</v>
      </c>
      <c r="H6411">
        <v>2972393</v>
      </c>
      <c r="I6411">
        <v>2972674</v>
      </c>
      <c r="J6411" t="s">
        <v>88</v>
      </c>
      <c r="K6411" t="s">
        <v>11011</v>
      </c>
      <c r="L6411" t="s">
        <v>11011</v>
      </c>
      <c r="N6411" t="s">
        <v>314</v>
      </c>
      <c r="Q6411" t="s">
        <v>11009</v>
      </c>
      <c r="R6411">
        <v>282</v>
      </c>
      <c r="S6411">
        <v>93</v>
      </c>
    </row>
    <row r="6412" spans="1:20" x14ac:dyDescent="0.25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G6412" t="s">
        <v>24</v>
      </c>
      <c r="H6412">
        <v>2972661</v>
      </c>
      <c r="I6412">
        <v>2973050</v>
      </c>
      <c r="J6412" t="s">
        <v>88</v>
      </c>
      <c r="Q6412" t="s">
        <v>11012</v>
      </c>
      <c r="R6412">
        <v>390</v>
      </c>
      <c r="T6412" t="s">
        <v>11013</v>
      </c>
    </row>
    <row r="6413" spans="1:20" x14ac:dyDescent="0.25">
      <c r="A6413" t="s">
        <v>28</v>
      </c>
      <c r="B6413" t="s">
        <v>17938</v>
      </c>
      <c r="C6413" t="s">
        <v>22</v>
      </c>
      <c r="D6413" t="s">
        <v>23</v>
      </c>
      <c r="E6413" t="s">
        <v>5</v>
      </c>
      <c r="G6413" t="s">
        <v>24</v>
      </c>
      <c r="H6413">
        <v>2972661</v>
      </c>
      <c r="I6413">
        <v>2973050</v>
      </c>
      <c r="J6413" t="s">
        <v>88</v>
      </c>
      <c r="K6413" t="s">
        <v>11014</v>
      </c>
      <c r="L6413" t="s">
        <v>11014</v>
      </c>
      <c r="N6413" t="s">
        <v>314</v>
      </c>
      <c r="Q6413" t="s">
        <v>11012</v>
      </c>
      <c r="R6413">
        <v>390</v>
      </c>
      <c r="S6413">
        <v>129</v>
      </c>
    </row>
    <row r="6414" spans="1:20" x14ac:dyDescent="0.25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G6414" t="s">
        <v>24</v>
      </c>
      <c r="H6414">
        <v>2973140</v>
      </c>
      <c r="I6414">
        <v>2973328</v>
      </c>
      <c r="J6414" t="s">
        <v>88</v>
      </c>
      <c r="Q6414" t="s">
        <v>11015</v>
      </c>
      <c r="R6414">
        <v>189</v>
      </c>
      <c r="T6414" t="s">
        <v>11016</v>
      </c>
    </row>
    <row r="6415" spans="1:20" x14ac:dyDescent="0.25">
      <c r="A6415" t="s">
        <v>28</v>
      </c>
      <c r="B6415" t="s">
        <v>17938</v>
      </c>
      <c r="C6415" t="s">
        <v>22</v>
      </c>
      <c r="D6415" t="s">
        <v>23</v>
      </c>
      <c r="E6415" t="s">
        <v>5</v>
      </c>
      <c r="G6415" t="s">
        <v>24</v>
      </c>
      <c r="H6415">
        <v>2973140</v>
      </c>
      <c r="I6415">
        <v>2973328</v>
      </c>
      <c r="J6415" t="s">
        <v>88</v>
      </c>
      <c r="K6415" t="s">
        <v>11017</v>
      </c>
      <c r="L6415" t="s">
        <v>11017</v>
      </c>
      <c r="N6415" t="s">
        <v>79</v>
      </c>
      <c r="Q6415" t="s">
        <v>11015</v>
      </c>
      <c r="R6415">
        <v>189</v>
      </c>
      <c r="S6415">
        <v>62</v>
      </c>
    </row>
    <row r="6416" spans="1:20" x14ac:dyDescent="0.25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G6416" t="s">
        <v>24</v>
      </c>
      <c r="H6416">
        <v>2973383</v>
      </c>
      <c r="I6416">
        <v>2973565</v>
      </c>
      <c r="J6416" t="s">
        <v>25</v>
      </c>
      <c r="Q6416" t="s">
        <v>11018</v>
      </c>
      <c r="R6416">
        <v>183</v>
      </c>
    </row>
    <row r="6417" spans="1:20" x14ac:dyDescent="0.25">
      <c r="A6417" t="s">
        <v>28</v>
      </c>
      <c r="B6417" t="s">
        <v>17938</v>
      </c>
      <c r="C6417" t="s">
        <v>22</v>
      </c>
      <c r="D6417" t="s">
        <v>23</v>
      </c>
      <c r="E6417" t="s">
        <v>5</v>
      </c>
      <c r="G6417" t="s">
        <v>24</v>
      </c>
      <c r="H6417">
        <v>2973383</v>
      </c>
      <c r="I6417">
        <v>2973565</v>
      </c>
      <c r="J6417" t="s">
        <v>25</v>
      </c>
      <c r="K6417" t="s">
        <v>11019</v>
      </c>
      <c r="L6417" t="s">
        <v>11019</v>
      </c>
      <c r="N6417" t="s">
        <v>79</v>
      </c>
      <c r="Q6417" t="s">
        <v>11018</v>
      </c>
      <c r="R6417">
        <v>183</v>
      </c>
      <c r="S6417">
        <v>60</v>
      </c>
    </row>
    <row r="6418" spans="1:20" x14ac:dyDescent="0.25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G6418" t="s">
        <v>24</v>
      </c>
      <c r="H6418">
        <v>2973833</v>
      </c>
      <c r="I6418">
        <v>2974630</v>
      </c>
      <c r="J6418" t="s">
        <v>88</v>
      </c>
      <c r="Q6418" t="s">
        <v>11020</v>
      </c>
      <c r="R6418">
        <v>798</v>
      </c>
      <c r="T6418" t="s">
        <v>11021</v>
      </c>
    </row>
    <row r="6419" spans="1:20" x14ac:dyDescent="0.25">
      <c r="A6419" t="s">
        <v>28</v>
      </c>
      <c r="B6419" t="s">
        <v>17938</v>
      </c>
      <c r="C6419" t="s">
        <v>22</v>
      </c>
      <c r="D6419" t="s">
        <v>23</v>
      </c>
      <c r="E6419" t="s">
        <v>5</v>
      </c>
      <c r="G6419" t="s">
        <v>24</v>
      </c>
      <c r="H6419">
        <v>2973833</v>
      </c>
      <c r="I6419">
        <v>2974630</v>
      </c>
      <c r="J6419" t="s">
        <v>88</v>
      </c>
      <c r="K6419" t="s">
        <v>11022</v>
      </c>
      <c r="L6419" t="s">
        <v>11022</v>
      </c>
      <c r="N6419" t="s">
        <v>11023</v>
      </c>
      <c r="Q6419" t="s">
        <v>11020</v>
      </c>
      <c r="R6419">
        <v>798</v>
      </c>
      <c r="S6419">
        <v>265</v>
      </c>
    </row>
    <row r="6420" spans="1:20" x14ac:dyDescent="0.25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G6420" t="s">
        <v>24</v>
      </c>
      <c r="H6420">
        <v>2974620</v>
      </c>
      <c r="I6420">
        <v>2974766</v>
      </c>
      <c r="J6420" t="s">
        <v>88</v>
      </c>
      <c r="Q6420" t="s">
        <v>11024</v>
      </c>
      <c r="R6420">
        <v>147</v>
      </c>
      <c r="T6420" t="s">
        <v>11025</v>
      </c>
    </row>
    <row r="6421" spans="1:20" x14ac:dyDescent="0.25">
      <c r="A6421" t="s">
        <v>28</v>
      </c>
      <c r="B6421" t="s">
        <v>17938</v>
      </c>
      <c r="C6421" t="s">
        <v>22</v>
      </c>
      <c r="D6421" t="s">
        <v>23</v>
      </c>
      <c r="E6421" t="s">
        <v>5</v>
      </c>
      <c r="G6421" t="s">
        <v>24</v>
      </c>
      <c r="H6421">
        <v>2974620</v>
      </c>
      <c r="I6421">
        <v>2974766</v>
      </c>
      <c r="J6421" t="s">
        <v>88</v>
      </c>
      <c r="K6421" t="s">
        <v>11026</v>
      </c>
      <c r="L6421" t="s">
        <v>11026</v>
      </c>
      <c r="N6421" t="s">
        <v>79</v>
      </c>
      <c r="Q6421" t="s">
        <v>11024</v>
      </c>
      <c r="R6421">
        <v>147</v>
      </c>
      <c r="S6421">
        <v>48</v>
      </c>
    </row>
    <row r="6422" spans="1:20" x14ac:dyDescent="0.25">
      <c r="A6422" t="s">
        <v>20</v>
      </c>
      <c r="B6422" t="s">
        <v>21</v>
      </c>
      <c r="C6422" t="s">
        <v>22</v>
      </c>
      <c r="D6422" t="s">
        <v>23</v>
      </c>
      <c r="E6422" t="s">
        <v>5</v>
      </c>
      <c r="G6422" t="s">
        <v>24</v>
      </c>
      <c r="H6422">
        <v>2974763</v>
      </c>
      <c r="I6422">
        <v>2975404</v>
      </c>
      <c r="J6422" t="s">
        <v>88</v>
      </c>
      <c r="Q6422" t="s">
        <v>11027</v>
      </c>
      <c r="R6422">
        <v>642</v>
      </c>
      <c r="T6422" t="s">
        <v>11028</v>
      </c>
    </row>
    <row r="6423" spans="1:20" x14ac:dyDescent="0.25">
      <c r="A6423" t="s">
        <v>28</v>
      </c>
      <c r="B6423" t="s">
        <v>17938</v>
      </c>
      <c r="C6423" t="s">
        <v>22</v>
      </c>
      <c r="D6423" t="s">
        <v>23</v>
      </c>
      <c r="E6423" t="s">
        <v>5</v>
      </c>
      <c r="G6423" t="s">
        <v>24</v>
      </c>
      <c r="H6423">
        <v>2974763</v>
      </c>
      <c r="I6423">
        <v>2975404</v>
      </c>
      <c r="J6423" t="s">
        <v>88</v>
      </c>
      <c r="K6423" t="s">
        <v>11029</v>
      </c>
      <c r="L6423" t="s">
        <v>11029</v>
      </c>
      <c r="N6423" t="s">
        <v>11030</v>
      </c>
      <c r="Q6423" t="s">
        <v>11027</v>
      </c>
      <c r="R6423">
        <v>642</v>
      </c>
      <c r="S6423">
        <v>213</v>
      </c>
    </row>
    <row r="6424" spans="1:20" x14ac:dyDescent="0.25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G6424" t="s">
        <v>24</v>
      </c>
      <c r="H6424">
        <v>2975407</v>
      </c>
      <c r="I6424">
        <v>2975613</v>
      </c>
      <c r="J6424" t="s">
        <v>88</v>
      </c>
      <c r="Q6424" t="s">
        <v>11031</v>
      </c>
      <c r="R6424">
        <v>207</v>
      </c>
      <c r="T6424" t="s">
        <v>11032</v>
      </c>
    </row>
    <row r="6425" spans="1:20" x14ac:dyDescent="0.25">
      <c r="A6425" t="s">
        <v>28</v>
      </c>
      <c r="B6425" t="s">
        <v>17938</v>
      </c>
      <c r="C6425" t="s">
        <v>22</v>
      </c>
      <c r="D6425" t="s">
        <v>23</v>
      </c>
      <c r="E6425" t="s">
        <v>5</v>
      </c>
      <c r="G6425" t="s">
        <v>24</v>
      </c>
      <c r="H6425">
        <v>2975407</v>
      </c>
      <c r="I6425">
        <v>2975613</v>
      </c>
      <c r="J6425" t="s">
        <v>88</v>
      </c>
      <c r="K6425" t="s">
        <v>11033</v>
      </c>
      <c r="L6425" t="s">
        <v>11033</v>
      </c>
      <c r="N6425" t="s">
        <v>79</v>
      </c>
      <c r="Q6425" t="s">
        <v>11031</v>
      </c>
      <c r="R6425">
        <v>207</v>
      </c>
      <c r="S6425">
        <v>68</v>
      </c>
    </row>
    <row r="6426" spans="1:20" x14ac:dyDescent="0.25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G6426" t="s">
        <v>24</v>
      </c>
      <c r="H6426">
        <v>2975613</v>
      </c>
      <c r="I6426">
        <v>2976212</v>
      </c>
      <c r="J6426" t="s">
        <v>88</v>
      </c>
      <c r="Q6426" t="s">
        <v>11034</v>
      </c>
      <c r="R6426">
        <v>600</v>
      </c>
      <c r="T6426" t="s">
        <v>11035</v>
      </c>
    </row>
    <row r="6427" spans="1:20" x14ac:dyDescent="0.25">
      <c r="A6427" t="s">
        <v>28</v>
      </c>
      <c r="B6427" t="s">
        <v>17938</v>
      </c>
      <c r="C6427" t="s">
        <v>22</v>
      </c>
      <c r="D6427" t="s">
        <v>23</v>
      </c>
      <c r="E6427" t="s">
        <v>5</v>
      </c>
      <c r="G6427" t="s">
        <v>24</v>
      </c>
      <c r="H6427">
        <v>2975613</v>
      </c>
      <c r="I6427">
        <v>2976212</v>
      </c>
      <c r="J6427" t="s">
        <v>88</v>
      </c>
      <c r="K6427" t="s">
        <v>11036</v>
      </c>
      <c r="L6427" t="s">
        <v>11036</v>
      </c>
      <c r="N6427" t="s">
        <v>11037</v>
      </c>
      <c r="Q6427" t="s">
        <v>11034</v>
      </c>
      <c r="R6427">
        <v>600</v>
      </c>
      <c r="S6427">
        <v>199</v>
      </c>
    </row>
    <row r="6428" spans="1:20" x14ac:dyDescent="0.25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G6428" t="s">
        <v>24</v>
      </c>
      <c r="H6428">
        <v>2976297</v>
      </c>
      <c r="I6428">
        <v>2976506</v>
      </c>
      <c r="J6428" t="s">
        <v>88</v>
      </c>
      <c r="Q6428" t="s">
        <v>11038</v>
      </c>
      <c r="R6428">
        <v>210</v>
      </c>
      <c r="T6428" t="s">
        <v>11039</v>
      </c>
    </row>
    <row r="6429" spans="1:20" x14ac:dyDescent="0.25">
      <c r="A6429" t="s">
        <v>28</v>
      </c>
      <c r="B6429" t="s">
        <v>17938</v>
      </c>
      <c r="C6429" t="s">
        <v>22</v>
      </c>
      <c r="D6429" t="s">
        <v>23</v>
      </c>
      <c r="E6429" t="s">
        <v>5</v>
      </c>
      <c r="G6429" t="s">
        <v>24</v>
      </c>
      <c r="H6429">
        <v>2976297</v>
      </c>
      <c r="I6429">
        <v>2976506</v>
      </c>
      <c r="J6429" t="s">
        <v>88</v>
      </c>
      <c r="K6429" t="s">
        <v>11040</v>
      </c>
      <c r="L6429" t="s">
        <v>11040</v>
      </c>
      <c r="N6429" t="s">
        <v>79</v>
      </c>
      <c r="Q6429" t="s">
        <v>11038</v>
      </c>
      <c r="R6429">
        <v>210</v>
      </c>
      <c r="S6429">
        <v>69</v>
      </c>
    </row>
    <row r="6430" spans="1:20" x14ac:dyDescent="0.25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G6430" t="s">
        <v>24</v>
      </c>
      <c r="H6430">
        <v>2976618</v>
      </c>
      <c r="I6430">
        <v>2976851</v>
      </c>
      <c r="J6430" t="s">
        <v>88</v>
      </c>
      <c r="Q6430" t="s">
        <v>11041</v>
      </c>
      <c r="R6430">
        <v>234</v>
      </c>
      <c r="T6430" t="s">
        <v>11042</v>
      </c>
    </row>
    <row r="6431" spans="1:20" x14ac:dyDescent="0.25">
      <c r="A6431" t="s">
        <v>28</v>
      </c>
      <c r="B6431" t="s">
        <v>17938</v>
      </c>
      <c r="C6431" t="s">
        <v>22</v>
      </c>
      <c r="D6431" t="s">
        <v>23</v>
      </c>
      <c r="E6431" t="s">
        <v>5</v>
      </c>
      <c r="G6431" t="s">
        <v>24</v>
      </c>
      <c r="H6431">
        <v>2976618</v>
      </c>
      <c r="I6431">
        <v>2976851</v>
      </c>
      <c r="J6431" t="s">
        <v>88</v>
      </c>
      <c r="K6431" t="s">
        <v>11043</v>
      </c>
      <c r="L6431" t="s">
        <v>11043</v>
      </c>
      <c r="N6431" t="s">
        <v>10495</v>
      </c>
      <c r="Q6431" t="s">
        <v>11041</v>
      </c>
      <c r="R6431">
        <v>234</v>
      </c>
      <c r="S6431">
        <v>77</v>
      </c>
    </row>
    <row r="6432" spans="1:20" x14ac:dyDescent="0.25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G6432" t="s">
        <v>24</v>
      </c>
      <c r="H6432">
        <v>2977181</v>
      </c>
      <c r="I6432">
        <v>2978326</v>
      </c>
      <c r="J6432" t="s">
        <v>88</v>
      </c>
      <c r="Q6432" t="s">
        <v>11044</v>
      </c>
      <c r="R6432">
        <v>1146</v>
      </c>
      <c r="T6432" t="s">
        <v>11045</v>
      </c>
    </row>
    <row r="6433" spans="1:20" x14ac:dyDescent="0.25">
      <c r="A6433" t="s">
        <v>28</v>
      </c>
      <c r="B6433" t="s">
        <v>17938</v>
      </c>
      <c r="C6433" t="s">
        <v>22</v>
      </c>
      <c r="D6433" t="s">
        <v>23</v>
      </c>
      <c r="E6433" t="s">
        <v>5</v>
      </c>
      <c r="G6433" t="s">
        <v>24</v>
      </c>
      <c r="H6433">
        <v>2977181</v>
      </c>
      <c r="I6433">
        <v>2978326</v>
      </c>
      <c r="J6433" t="s">
        <v>88</v>
      </c>
      <c r="K6433" t="s">
        <v>11046</v>
      </c>
      <c r="L6433" t="s">
        <v>11046</v>
      </c>
      <c r="N6433" t="s">
        <v>3098</v>
      </c>
      <c r="Q6433" t="s">
        <v>11044</v>
      </c>
      <c r="R6433">
        <v>1146</v>
      </c>
      <c r="S6433">
        <v>381</v>
      </c>
    </row>
    <row r="6434" spans="1:20" x14ac:dyDescent="0.25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G6434" t="s">
        <v>24</v>
      </c>
      <c r="H6434">
        <v>2978323</v>
      </c>
      <c r="I6434">
        <v>2978937</v>
      </c>
      <c r="J6434" t="s">
        <v>88</v>
      </c>
      <c r="Q6434" t="s">
        <v>11047</v>
      </c>
      <c r="R6434">
        <v>615</v>
      </c>
      <c r="T6434" t="s">
        <v>11048</v>
      </c>
    </row>
    <row r="6435" spans="1:20" x14ac:dyDescent="0.25">
      <c r="A6435" t="s">
        <v>28</v>
      </c>
      <c r="B6435" t="s">
        <v>17938</v>
      </c>
      <c r="C6435" t="s">
        <v>22</v>
      </c>
      <c r="D6435" t="s">
        <v>23</v>
      </c>
      <c r="E6435" t="s">
        <v>5</v>
      </c>
      <c r="G6435" t="s">
        <v>24</v>
      </c>
      <c r="H6435">
        <v>2978323</v>
      </c>
      <c r="I6435">
        <v>2978937</v>
      </c>
      <c r="J6435" t="s">
        <v>88</v>
      </c>
      <c r="K6435" t="s">
        <v>11049</v>
      </c>
      <c r="L6435" t="s">
        <v>11049</v>
      </c>
      <c r="N6435" t="s">
        <v>79</v>
      </c>
      <c r="Q6435" t="s">
        <v>11047</v>
      </c>
      <c r="R6435">
        <v>615</v>
      </c>
      <c r="S6435">
        <v>204</v>
      </c>
    </row>
    <row r="6436" spans="1:20" x14ac:dyDescent="0.25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G6436" t="s">
        <v>24</v>
      </c>
      <c r="H6436">
        <v>2979417</v>
      </c>
      <c r="I6436">
        <v>2979701</v>
      </c>
      <c r="J6436" t="s">
        <v>88</v>
      </c>
      <c r="Q6436" t="s">
        <v>11050</v>
      </c>
      <c r="R6436">
        <v>285</v>
      </c>
      <c r="T6436" t="s">
        <v>11051</v>
      </c>
    </row>
    <row r="6437" spans="1:20" x14ac:dyDescent="0.25">
      <c r="A6437" t="s">
        <v>28</v>
      </c>
      <c r="B6437" t="s">
        <v>17938</v>
      </c>
      <c r="C6437" t="s">
        <v>22</v>
      </c>
      <c r="D6437" t="s">
        <v>23</v>
      </c>
      <c r="E6437" t="s">
        <v>5</v>
      </c>
      <c r="G6437" t="s">
        <v>24</v>
      </c>
      <c r="H6437">
        <v>2979417</v>
      </c>
      <c r="I6437">
        <v>2979701</v>
      </c>
      <c r="J6437" t="s">
        <v>88</v>
      </c>
      <c r="K6437" t="s">
        <v>11052</v>
      </c>
      <c r="L6437" t="s">
        <v>11052</v>
      </c>
      <c r="N6437" t="s">
        <v>79</v>
      </c>
      <c r="Q6437" t="s">
        <v>11050</v>
      </c>
      <c r="R6437">
        <v>285</v>
      </c>
      <c r="S6437">
        <v>94</v>
      </c>
    </row>
    <row r="6438" spans="1:20" x14ac:dyDescent="0.25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G6438" t="s">
        <v>24</v>
      </c>
      <c r="H6438">
        <v>2979698</v>
      </c>
      <c r="I6438">
        <v>2980123</v>
      </c>
      <c r="J6438" t="s">
        <v>88</v>
      </c>
      <c r="Q6438" t="s">
        <v>11053</v>
      </c>
      <c r="R6438">
        <v>426</v>
      </c>
      <c r="T6438" t="s">
        <v>11054</v>
      </c>
    </row>
    <row r="6439" spans="1:20" x14ac:dyDescent="0.25">
      <c r="A6439" t="s">
        <v>28</v>
      </c>
      <c r="B6439" t="s">
        <v>17938</v>
      </c>
      <c r="C6439" t="s">
        <v>22</v>
      </c>
      <c r="D6439" t="s">
        <v>23</v>
      </c>
      <c r="E6439" t="s">
        <v>5</v>
      </c>
      <c r="G6439" t="s">
        <v>24</v>
      </c>
      <c r="H6439">
        <v>2979698</v>
      </c>
      <c r="I6439">
        <v>2980123</v>
      </c>
      <c r="J6439" t="s">
        <v>88</v>
      </c>
      <c r="K6439" t="s">
        <v>11055</v>
      </c>
      <c r="L6439" t="s">
        <v>11055</v>
      </c>
      <c r="N6439" t="s">
        <v>10998</v>
      </c>
      <c r="Q6439" t="s">
        <v>11053</v>
      </c>
      <c r="R6439">
        <v>426</v>
      </c>
      <c r="S6439">
        <v>141</v>
      </c>
    </row>
    <row r="6440" spans="1:20" x14ac:dyDescent="0.25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G6440" t="s">
        <v>24</v>
      </c>
      <c r="H6440">
        <v>2980134</v>
      </c>
      <c r="I6440">
        <v>2980889</v>
      </c>
      <c r="J6440" t="s">
        <v>88</v>
      </c>
      <c r="Q6440" t="s">
        <v>11056</v>
      </c>
      <c r="R6440">
        <v>756</v>
      </c>
      <c r="T6440" t="s">
        <v>11057</v>
      </c>
    </row>
    <row r="6441" spans="1:20" x14ac:dyDescent="0.25">
      <c r="A6441" t="s">
        <v>28</v>
      </c>
      <c r="B6441" t="s">
        <v>17938</v>
      </c>
      <c r="C6441" t="s">
        <v>22</v>
      </c>
      <c r="D6441" t="s">
        <v>23</v>
      </c>
      <c r="E6441" t="s">
        <v>5</v>
      </c>
      <c r="G6441" t="s">
        <v>24</v>
      </c>
      <c r="H6441">
        <v>2980134</v>
      </c>
      <c r="I6441">
        <v>2980889</v>
      </c>
      <c r="J6441" t="s">
        <v>88</v>
      </c>
      <c r="K6441" t="s">
        <v>11058</v>
      </c>
      <c r="L6441" t="s">
        <v>11058</v>
      </c>
      <c r="N6441" t="s">
        <v>79</v>
      </c>
      <c r="Q6441" t="s">
        <v>11056</v>
      </c>
      <c r="R6441">
        <v>756</v>
      </c>
      <c r="S6441">
        <v>251</v>
      </c>
    </row>
    <row r="6442" spans="1:20" x14ac:dyDescent="0.25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G6442" t="s">
        <v>24</v>
      </c>
      <c r="H6442">
        <v>2981026</v>
      </c>
      <c r="I6442">
        <v>2981718</v>
      </c>
      <c r="J6442" t="s">
        <v>88</v>
      </c>
      <c r="Q6442" t="s">
        <v>11059</v>
      </c>
      <c r="R6442">
        <v>693</v>
      </c>
      <c r="T6442" t="s">
        <v>11060</v>
      </c>
    </row>
    <row r="6443" spans="1:20" x14ac:dyDescent="0.25">
      <c r="A6443" t="s">
        <v>28</v>
      </c>
      <c r="B6443" t="s">
        <v>17938</v>
      </c>
      <c r="C6443" t="s">
        <v>22</v>
      </c>
      <c r="D6443" t="s">
        <v>23</v>
      </c>
      <c r="E6443" t="s">
        <v>5</v>
      </c>
      <c r="G6443" t="s">
        <v>24</v>
      </c>
      <c r="H6443">
        <v>2981026</v>
      </c>
      <c r="I6443">
        <v>2981718</v>
      </c>
      <c r="J6443" t="s">
        <v>88</v>
      </c>
      <c r="K6443" t="s">
        <v>11061</v>
      </c>
      <c r="L6443" t="s">
        <v>11061</v>
      </c>
      <c r="N6443" t="s">
        <v>11062</v>
      </c>
      <c r="Q6443" t="s">
        <v>11059</v>
      </c>
      <c r="R6443">
        <v>693</v>
      </c>
      <c r="S6443">
        <v>230</v>
      </c>
    </row>
    <row r="6444" spans="1:20" x14ac:dyDescent="0.25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G6444" t="s">
        <v>24</v>
      </c>
      <c r="H6444">
        <v>2981715</v>
      </c>
      <c r="I6444">
        <v>2982620</v>
      </c>
      <c r="J6444" t="s">
        <v>88</v>
      </c>
      <c r="Q6444" t="s">
        <v>11063</v>
      </c>
      <c r="R6444">
        <v>906</v>
      </c>
      <c r="T6444" t="s">
        <v>11064</v>
      </c>
    </row>
    <row r="6445" spans="1:20" x14ac:dyDescent="0.25">
      <c r="A6445" t="s">
        <v>28</v>
      </c>
      <c r="B6445" t="s">
        <v>17938</v>
      </c>
      <c r="C6445" t="s">
        <v>22</v>
      </c>
      <c r="D6445" t="s">
        <v>23</v>
      </c>
      <c r="E6445" t="s">
        <v>5</v>
      </c>
      <c r="G6445" t="s">
        <v>24</v>
      </c>
      <c r="H6445">
        <v>2981715</v>
      </c>
      <c r="I6445">
        <v>2982620</v>
      </c>
      <c r="J6445" t="s">
        <v>88</v>
      </c>
      <c r="K6445" t="s">
        <v>11065</v>
      </c>
      <c r="L6445" t="s">
        <v>11065</v>
      </c>
      <c r="N6445" t="s">
        <v>11066</v>
      </c>
      <c r="Q6445" t="s">
        <v>11063</v>
      </c>
      <c r="R6445">
        <v>906</v>
      </c>
      <c r="S6445">
        <v>301</v>
      </c>
    </row>
    <row r="6446" spans="1:20" x14ac:dyDescent="0.25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G6446" t="s">
        <v>24</v>
      </c>
      <c r="H6446">
        <v>2982712</v>
      </c>
      <c r="I6446">
        <v>2983035</v>
      </c>
      <c r="J6446" t="s">
        <v>88</v>
      </c>
      <c r="Q6446" t="s">
        <v>11067</v>
      </c>
      <c r="R6446">
        <v>324</v>
      </c>
      <c r="T6446" t="s">
        <v>11068</v>
      </c>
    </row>
    <row r="6447" spans="1:20" x14ac:dyDescent="0.25">
      <c r="A6447" t="s">
        <v>28</v>
      </c>
      <c r="B6447" t="s">
        <v>17938</v>
      </c>
      <c r="C6447" t="s">
        <v>22</v>
      </c>
      <c r="D6447" t="s">
        <v>23</v>
      </c>
      <c r="E6447" t="s">
        <v>5</v>
      </c>
      <c r="G6447" t="s">
        <v>24</v>
      </c>
      <c r="H6447">
        <v>2982712</v>
      </c>
      <c r="I6447">
        <v>2983035</v>
      </c>
      <c r="J6447" t="s">
        <v>88</v>
      </c>
      <c r="K6447" t="s">
        <v>11069</v>
      </c>
      <c r="L6447" t="s">
        <v>11069</v>
      </c>
      <c r="N6447" t="s">
        <v>11070</v>
      </c>
      <c r="Q6447" t="s">
        <v>11067</v>
      </c>
      <c r="R6447">
        <v>324</v>
      </c>
      <c r="S6447">
        <v>107</v>
      </c>
    </row>
    <row r="6448" spans="1:20" x14ac:dyDescent="0.25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G6448" t="s">
        <v>24</v>
      </c>
      <c r="H6448">
        <v>2983070</v>
      </c>
      <c r="I6448">
        <v>2983297</v>
      </c>
      <c r="J6448" t="s">
        <v>88</v>
      </c>
      <c r="Q6448" t="s">
        <v>11071</v>
      </c>
      <c r="R6448">
        <v>228</v>
      </c>
    </row>
    <row r="6449" spans="1:20" x14ac:dyDescent="0.25">
      <c r="A6449" t="s">
        <v>28</v>
      </c>
      <c r="B6449" t="s">
        <v>17938</v>
      </c>
      <c r="C6449" t="s">
        <v>22</v>
      </c>
      <c r="D6449" t="s">
        <v>23</v>
      </c>
      <c r="E6449" t="s">
        <v>5</v>
      </c>
      <c r="G6449" t="s">
        <v>24</v>
      </c>
      <c r="H6449">
        <v>2983070</v>
      </c>
      <c r="I6449">
        <v>2983297</v>
      </c>
      <c r="J6449" t="s">
        <v>88</v>
      </c>
      <c r="K6449" t="s">
        <v>11072</v>
      </c>
      <c r="L6449" t="s">
        <v>11072</v>
      </c>
      <c r="N6449" t="s">
        <v>139</v>
      </c>
      <c r="Q6449" t="s">
        <v>11071</v>
      </c>
      <c r="R6449">
        <v>228</v>
      </c>
      <c r="S6449">
        <v>75</v>
      </c>
    </row>
    <row r="6450" spans="1:20" x14ac:dyDescent="0.25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G6450" t="s">
        <v>24</v>
      </c>
      <c r="H6450">
        <v>2983403</v>
      </c>
      <c r="I6450">
        <v>2983837</v>
      </c>
      <c r="J6450" t="s">
        <v>25</v>
      </c>
      <c r="Q6450" t="s">
        <v>11073</v>
      </c>
      <c r="R6450">
        <v>435</v>
      </c>
      <c r="T6450" t="s">
        <v>11074</v>
      </c>
    </row>
    <row r="6451" spans="1:20" x14ac:dyDescent="0.25">
      <c r="A6451" t="s">
        <v>28</v>
      </c>
      <c r="B6451" t="s">
        <v>17938</v>
      </c>
      <c r="C6451" t="s">
        <v>22</v>
      </c>
      <c r="D6451" t="s">
        <v>23</v>
      </c>
      <c r="E6451" t="s">
        <v>5</v>
      </c>
      <c r="G6451" t="s">
        <v>24</v>
      </c>
      <c r="H6451">
        <v>2983403</v>
      </c>
      <c r="I6451">
        <v>2983837</v>
      </c>
      <c r="J6451" t="s">
        <v>25</v>
      </c>
      <c r="K6451" t="s">
        <v>11075</v>
      </c>
      <c r="L6451" t="s">
        <v>11075</v>
      </c>
      <c r="N6451" t="s">
        <v>139</v>
      </c>
      <c r="Q6451" t="s">
        <v>11073</v>
      </c>
      <c r="R6451">
        <v>435</v>
      </c>
      <c r="S6451">
        <v>144</v>
      </c>
    </row>
    <row r="6452" spans="1:20" x14ac:dyDescent="0.25">
      <c r="A6452" t="s">
        <v>20</v>
      </c>
      <c r="B6452" t="s">
        <v>21</v>
      </c>
      <c r="C6452" t="s">
        <v>22</v>
      </c>
      <c r="D6452" t="s">
        <v>23</v>
      </c>
      <c r="E6452" t="s">
        <v>5</v>
      </c>
      <c r="G6452" t="s">
        <v>24</v>
      </c>
      <c r="H6452">
        <v>2984022</v>
      </c>
      <c r="I6452">
        <v>2984222</v>
      </c>
      <c r="J6452" t="s">
        <v>25</v>
      </c>
      <c r="Q6452" t="s">
        <v>11076</v>
      </c>
      <c r="R6452">
        <v>201</v>
      </c>
      <c r="T6452" t="s">
        <v>11077</v>
      </c>
    </row>
    <row r="6453" spans="1:20" x14ac:dyDescent="0.25">
      <c r="A6453" t="s">
        <v>28</v>
      </c>
      <c r="B6453" t="s">
        <v>17938</v>
      </c>
      <c r="C6453" t="s">
        <v>22</v>
      </c>
      <c r="D6453" t="s">
        <v>23</v>
      </c>
      <c r="E6453" t="s">
        <v>5</v>
      </c>
      <c r="G6453" t="s">
        <v>24</v>
      </c>
      <c r="H6453">
        <v>2984022</v>
      </c>
      <c r="I6453">
        <v>2984222</v>
      </c>
      <c r="J6453" t="s">
        <v>25</v>
      </c>
      <c r="K6453" t="s">
        <v>11078</v>
      </c>
      <c r="L6453" t="s">
        <v>11078</v>
      </c>
      <c r="N6453" t="s">
        <v>11079</v>
      </c>
      <c r="Q6453" t="s">
        <v>11076</v>
      </c>
      <c r="R6453">
        <v>201</v>
      </c>
      <c r="S6453">
        <v>66</v>
      </c>
    </row>
    <row r="6454" spans="1:20" x14ac:dyDescent="0.25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G6454" t="s">
        <v>24</v>
      </c>
      <c r="H6454">
        <v>2984313</v>
      </c>
      <c r="I6454">
        <v>2984609</v>
      </c>
      <c r="J6454" t="s">
        <v>25</v>
      </c>
      <c r="Q6454" t="s">
        <v>11080</v>
      </c>
      <c r="R6454">
        <v>297</v>
      </c>
      <c r="T6454" t="s">
        <v>11081</v>
      </c>
    </row>
    <row r="6455" spans="1:20" x14ac:dyDescent="0.25">
      <c r="A6455" t="s">
        <v>28</v>
      </c>
      <c r="B6455" t="s">
        <v>17938</v>
      </c>
      <c r="C6455" t="s">
        <v>22</v>
      </c>
      <c r="D6455" t="s">
        <v>23</v>
      </c>
      <c r="E6455" t="s">
        <v>5</v>
      </c>
      <c r="G6455" t="s">
        <v>24</v>
      </c>
      <c r="H6455">
        <v>2984313</v>
      </c>
      <c r="I6455">
        <v>2984609</v>
      </c>
      <c r="J6455" t="s">
        <v>25</v>
      </c>
      <c r="K6455" t="s">
        <v>11082</v>
      </c>
      <c r="L6455" t="s">
        <v>11082</v>
      </c>
      <c r="N6455" t="s">
        <v>11083</v>
      </c>
      <c r="Q6455" t="s">
        <v>11080</v>
      </c>
      <c r="R6455">
        <v>297</v>
      </c>
      <c r="S6455">
        <v>98</v>
      </c>
    </row>
    <row r="6456" spans="1:20" x14ac:dyDescent="0.25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G6456" t="s">
        <v>24</v>
      </c>
      <c r="H6456">
        <v>2984615</v>
      </c>
      <c r="I6456">
        <v>2985400</v>
      </c>
      <c r="J6456" t="s">
        <v>25</v>
      </c>
      <c r="Q6456" t="s">
        <v>11084</v>
      </c>
      <c r="R6456">
        <v>786</v>
      </c>
      <c r="T6456" t="s">
        <v>11085</v>
      </c>
    </row>
    <row r="6457" spans="1:20" x14ac:dyDescent="0.25">
      <c r="A6457" t="s">
        <v>28</v>
      </c>
      <c r="B6457" t="s">
        <v>17938</v>
      </c>
      <c r="C6457" t="s">
        <v>22</v>
      </c>
      <c r="D6457" t="s">
        <v>23</v>
      </c>
      <c r="E6457" t="s">
        <v>5</v>
      </c>
      <c r="G6457" t="s">
        <v>24</v>
      </c>
      <c r="H6457">
        <v>2984615</v>
      </c>
      <c r="I6457">
        <v>2985400</v>
      </c>
      <c r="J6457" t="s">
        <v>25</v>
      </c>
      <c r="K6457" t="s">
        <v>11086</v>
      </c>
      <c r="L6457" t="s">
        <v>11086</v>
      </c>
      <c r="N6457" t="s">
        <v>11087</v>
      </c>
      <c r="Q6457" t="s">
        <v>11084</v>
      </c>
      <c r="R6457">
        <v>786</v>
      </c>
      <c r="S6457">
        <v>261</v>
      </c>
    </row>
    <row r="6458" spans="1:20" x14ac:dyDescent="0.25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G6458" t="s">
        <v>24</v>
      </c>
      <c r="H6458">
        <v>2985397</v>
      </c>
      <c r="I6458">
        <v>2986077</v>
      </c>
      <c r="J6458" t="s">
        <v>25</v>
      </c>
      <c r="Q6458" t="s">
        <v>11088</v>
      </c>
      <c r="R6458">
        <v>681</v>
      </c>
      <c r="T6458" t="s">
        <v>11089</v>
      </c>
    </row>
    <row r="6459" spans="1:20" x14ac:dyDescent="0.25">
      <c r="A6459" t="s">
        <v>28</v>
      </c>
      <c r="B6459" t="s">
        <v>17938</v>
      </c>
      <c r="C6459" t="s">
        <v>22</v>
      </c>
      <c r="D6459" t="s">
        <v>23</v>
      </c>
      <c r="E6459" t="s">
        <v>5</v>
      </c>
      <c r="G6459" t="s">
        <v>24</v>
      </c>
      <c r="H6459">
        <v>2985397</v>
      </c>
      <c r="I6459">
        <v>2986077</v>
      </c>
      <c r="J6459" t="s">
        <v>25</v>
      </c>
      <c r="K6459" t="s">
        <v>11090</v>
      </c>
      <c r="L6459" t="s">
        <v>11090</v>
      </c>
      <c r="N6459" t="s">
        <v>11091</v>
      </c>
      <c r="Q6459" t="s">
        <v>11088</v>
      </c>
      <c r="R6459">
        <v>681</v>
      </c>
      <c r="S6459">
        <v>226</v>
      </c>
    </row>
    <row r="6460" spans="1:20" x14ac:dyDescent="0.25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G6460" t="s">
        <v>24</v>
      </c>
      <c r="H6460">
        <v>2986074</v>
      </c>
      <c r="I6460">
        <v>2986943</v>
      </c>
      <c r="J6460" t="s">
        <v>25</v>
      </c>
      <c r="Q6460" t="s">
        <v>11092</v>
      </c>
      <c r="R6460">
        <v>870</v>
      </c>
      <c r="T6460" t="s">
        <v>11093</v>
      </c>
    </row>
    <row r="6461" spans="1:20" x14ac:dyDescent="0.25">
      <c r="A6461" t="s">
        <v>28</v>
      </c>
      <c r="B6461" t="s">
        <v>17938</v>
      </c>
      <c r="C6461" t="s">
        <v>22</v>
      </c>
      <c r="D6461" t="s">
        <v>23</v>
      </c>
      <c r="E6461" t="s">
        <v>5</v>
      </c>
      <c r="G6461" t="s">
        <v>24</v>
      </c>
      <c r="H6461">
        <v>2986074</v>
      </c>
      <c r="I6461">
        <v>2986943</v>
      </c>
      <c r="J6461" t="s">
        <v>25</v>
      </c>
      <c r="K6461" t="s">
        <v>11094</v>
      </c>
      <c r="L6461" t="s">
        <v>11094</v>
      </c>
      <c r="N6461" t="s">
        <v>1541</v>
      </c>
      <c r="Q6461" t="s">
        <v>11092</v>
      </c>
      <c r="R6461">
        <v>870</v>
      </c>
      <c r="S6461">
        <v>289</v>
      </c>
    </row>
    <row r="6462" spans="1:20" x14ac:dyDescent="0.25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G6462" t="s">
        <v>24</v>
      </c>
      <c r="H6462">
        <v>2986949</v>
      </c>
      <c r="I6462">
        <v>2987188</v>
      </c>
      <c r="J6462" t="s">
        <v>25</v>
      </c>
      <c r="Q6462" t="s">
        <v>11095</v>
      </c>
      <c r="R6462">
        <v>240</v>
      </c>
      <c r="T6462" t="s">
        <v>11096</v>
      </c>
    </row>
    <row r="6463" spans="1:20" x14ac:dyDescent="0.25">
      <c r="A6463" t="s">
        <v>28</v>
      </c>
      <c r="B6463" t="s">
        <v>17938</v>
      </c>
      <c r="C6463" t="s">
        <v>22</v>
      </c>
      <c r="D6463" t="s">
        <v>23</v>
      </c>
      <c r="E6463" t="s">
        <v>5</v>
      </c>
      <c r="G6463" t="s">
        <v>24</v>
      </c>
      <c r="H6463">
        <v>2986949</v>
      </c>
      <c r="I6463">
        <v>2987188</v>
      </c>
      <c r="J6463" t="s">
        <v>25</v>
      </c>
      <c r="K6463" t="s">
        <v>11097</v>
      </c>
      <c r="L6463" t="s">
        <v>11097</v>
      </c>
      <c r="N6463" t="s">
        <v>11037</v>
      </c>
      <c r="Q6463" t="s">
        <v>11095</v>
      </c>
      <c r="R6463">
        <v>240</v>
      </c>
      <c r="S6463">
        <v>79</v>
      </c>
    </row>
    <row r="6464" spans="1:20" x14ac:dyDescent="0.25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G6464" t="s">
        <v>24</v>
      </c>
      <c r="H6464">
        <v>2987229</v>
      </c>
      <c r="I6464">
        <v>2987477</v>
      </c>
      <c r="J6464" t="s">
        <v>25</v>
      </c>
      <c r="Q6464" t="s">
        <v>11098</v>
      </c>
      <c r="R6464">
        <v>249</v>
      </c>
      <c r="T6464" t="s">
        <v>11099</v>
      </c>
    </row>
    <row r="6465" spans="1:20" x14ac:dyDescent="0.25">
      <c r="A6465" t="s">
        <v>28</v>
      </c>
      <c r="B6465" t="s">
        <v>17938</v>
      </c>
      <c r="C6465" t="s">
        <v>22</v>
      </c>
      <c r="D6465" t="s">
        <v>23</v>
      </c>
      <c r="E6465" t="s">
        <v>5</v>
      </c>
      <c r="G6465" t="s">
        <v>24</v>
      </c>
      <c r="H6465">
        <v>2987229</v>
      </c>
      <c r="I6465">
        <v>2987477</v>
      </c>
      <c r="J6465" t="s">
        <v>25</v>
      </c>
      <c r="K6465" t="s">
        <v>11100</v>
      </c>
      <c r="L6465" t="s">
        <v>11100</v>
      </c>
      <c r="N6465" t="s">
        <v>7599</v>
      </c>
      <c r="Q6465" t="s">
        <v>11098</v>
      </c>
      <c r="R6465">
        <v>249</v>
      </c>
      <c r="S6465">
        <v>82</v>
      </c>
    </row>
    <row r="6466" spans="1:20" x14ac:dyDescent="0.25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G6466" t="s">
        <v>24</v>
      </c>
      <c r="H6466">
        <v>2987474</v>
      </c>
      <c r="I6466">
        <v>2988814</v>
      </c>
      <c r="J6466" t="s">
        <v>25</v>
      </c>
      <c r="Q6466" t="s">
        <v>11101</v>
      </c>
      <c r="R6466">
        <v>1341</v>
      </c>
      <c r="T6466" t="s">
        <v>11102</v>
      </c>
    </row>
    <row r="6467" spans="1:20" x14ac:dyDescent="0.25">
      <c r="A6467" t="s">
        <v>28</v>
      </c>
      <c r="B6467" t="s">
        <v>17938</v>
      </c>
      <c r="C6467" t="s">
        <v>22</v>
      </c>
      <c r="D6467" t="s">
        <v>23</v>
      </c>
      <c r="E6467" t="s">
        <v>5</v>
      </c>
      <c r="G6467" t="s">
        <v>24</v>
      </c>
      <c r="H6467">
        <v>2987474</v>
      </c>
      <c r="I6467">
        <v>2988814</v>
      </c>
      <c r="J6467" t="s">
        <v>25</v>
      </c>
      <c r="K6467" t="s">
        <v>11103</v>
      </c>
      <c r="L6467" t="s">
        <v>11103</v>
      </c>
      <c r="N6467" t="s">
        <v>4323</v>
      </c>
      <c r="Q6467" t="s">
        <v>11101</v>
      </c>
      <c r="R6467">
        <v>1341</v>
      </c>
      <c r="S6467">
        <v>446</v>
      </c>
    </row>
    <row r="6468" spans="1:20" x14ac:dyDescent="0.25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G6468" t="s">
        <v>24</v>
      </c>
      <c r="H6468">
        <v>2989009</v>
      </c>
      <c r="I6468">
        <v>2990211</v>
      </c>
      <c r="J6468" t="s">
        <v>25</v>
      </c>
      <c r="Q6468" t="s">
        <v>11104</v>
      </c>
      <c r="R6468">
        <v>1203</v>
      </c>
      <c r="T6468" t="s">
        <v>11105</v>
      </c>
    </row>
    <row r="6469" spans="1:20" x14ac:dyDescent="0.25">
      <c r="A6469" t="s">
        <v>28</v>
      </c>
      <c r="B6469" t="s">
        <v>17938</v>
      </c>
      <c r="C6469" t="s">
        <v>22</v>
      </c>
      <c r="D6469" t="s">
        <v>23</v>
      </c>
      <c r="E6469" t="s">
        <v>5</v>
      </c>
      <c r="G6469" t="s">
        <v>24</v>
      </c>
      <c r="H6469">
        <v>2989009</v>
      </c>
      <c r="I6469">
        <v>2990211</v>
      </c>
      <c r="J6469" t="s">
        <v>25</v>
      </c>
      <c r="K6469" t="s">
        <v>11106</v>
      </c>
      <c r="L6469" t="s">
        <v>11106</v>
      </c>
      <c r="N6469" t="s">
        <v>11107</v>
      </c>
      <c r="Q6469" t="s">
        <v>11104</v>
      </c>
      <c r="R6469">
        <v>1203</v>
      </c>
      <c r="S6469">
        <v>400</v>
      </c>
    </row>
    <row r="6470" spans="1:20" x14ac:dyDescent="0.25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G6470" t="s">
        <v>24</v>
      </c>
      <c r="H6470">
        <v>2990292</v>
      </c>
      <c r="I6470">
        <v>2991725</v>
      </c>
      <c r="J6470" t="s">
        <v>88</v>
      </c>
      <c r="Q6470" t="s">
        <v>11108</v>
      </c>
      <c r="R6470">
        <v>1434</v>
      </c>
      <c r="T6470" t="s">
        <v>11109</v>
      </c>
    </row>
    <row r="6471" spans="1:20" x14ac:dyDescent="0.25">
      <c r="A6471" t="s">
        <v>28</v>
      </c>
      <c r="B6471" t="s">
        <v>17938</v>
      </c>
      <c r="C6471" t="s">
        <v>22</v>
      </c>
      <c r="D6471" t="s">
        <v>23</v>
      </c>
      <c r="E6471" t="s">
        <v>5</v>
      </c>
      <c r="G6471" t="s">
        <v>24</v>
      </c>
      <c r="H6471">
        <v>2990292</v>
      </c>
      <c r="I6471">
        <v>2991725</v>
      </c>
      <c r="J6471" t="s">
        <v>88</v>
      </c>
      <c r="K6471" t="s">
        <v>11110</v>
      </c>
      <c r="L6471" t="s">
        <v>11110</v>
      </c>
      <c r="N6471" t="s">
        <v>11111</v>
      </c>
      <c r="Q6471" t="s">
        <v>11108</v>
      </c>
      <c r="R6471">
        <v>1434</v>
      </c>
      <c r="S6471">
        <v>477</v>
      </c>
    </row>
    <row r="6472" spans="1:20" x14ac:dyDescent="0.25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G6472" t="s">
        <v>24</v>
      </c>
      <c r="H6472">
        <v>2991971</v>
      </c>
      <c r="I6472">
        <v>2993185</v>
      </c>
      <c r="J6472" t="s">
        <v>88</v>
      </c>
      <c r="Q6472" t="s">
        <v>11112</v>
      </c>
      <c r="R6472">
        <v>1215</v>
      </c>
      <c r="T6472" t="s">
        <v>11113</v>
      </c>
    </row>
    <row r="6473" spans="1:20" x14ac:dyDescent="0.25">
      <c r="A6473" t="s">
        <v>28</v>
      </c>
      <c r="B6473" t="s">
        <v>17938</v>
      </c>
      <c r="C6473" t="s">
        <v>22</v>
      </c>
      <c r="D6473" t="s">
        <v>23</v>
      </c>
      <c r="E6473" t="s">
        <v>5</v>
      </c>
      <c r="G6473" t="s">
        <v>24</v>
      </c>
      <c r="H6473">
        <v>2991971</v>
      </c>
      <c r="I6473">
        <v>2993185</v>
      </c>
      <c r="J6473" t="s">
        <v>88</v>
      </c>
      <c r="K6473" t="s">
        <v>11114</v>
      </c>
      <c r="L6473" t="s">
        <v>11114</v>
      </c>
      <c r="N6473" t="s">
        <v>11115</v>
      </c>
      <c r="Q6473" t="s">
        <v>11112</v>
      </c>
      <c r="R6473">
        <v>1215</v>
      </c>
      <c r="S6473">
        <v>404</v>
      </c>
    </row>
    <row r="6474" spans="1:20" x14ac:dyDescent="0.25">
      <c r="A6474" t="s">
        <v>20</v>
      </c>
      <c r="B6474" t="s">
        <v>76</v>
      </c>
      <c r="C6474" t="s">
        <v>22</v>
      </c>
      <c r="D6474" t="s">
        <v>23</v>
      </c>
      <c r="E6474" t="s">
        <v>5</v>
      </c>
      <c r="G6474" t="s">
        <v>24</v>
      </c>
      <c r="H6474">
        <v>2993272</v>
      </c>
      <c r="I6474">
        <v>2993506</v>
      </c>
      <c r="J6474" t="s">
        <v>25</v>
      </c>
      <c r="K6474" t="s">
        <v>17937</v>
      </c>
      <c r="L6474" t="s">
        <v>17937</v>
      </c>
      <c r="M6474" t="s">
        <v>17937</v>
      </c>
      <c r="Q6474" t="s">
        <v>11116</v>
      </c>
      <c r="R6474">
        <v>235</v>
      </c>
      <c r="T6474" t="s">
        <v>159</v>
      </c>
    </row>
    <row r="6475" spans="1:20" x14ac:dyDescent="0.25">
      <c r="A6475" t="s">
        <v>28</v>
      </c>
      <c r="B6475" t="s">
        <v>159</v>
      </c>
      <c r="C6475" t="s">
        <v>22</v>
      </c>
      <c r="D6475" t="s">
        <v>23</v>
      </c>
      <c r="E6475" t="s">
        <v>5</v>
      </c>
      <c r="G6475" t="s">
        <v>24</v>
      </c>
      <c r="H6475">
        <v>2993272</v>
      </c>
      <c r="I6475">
        <v>2993506</v>
      </c>
      <c r="J6475" t="s">
        <v>25</v>
      </c>
      <c r="K6475" t="s">
        <v>17937</v>
      </c>
      <c r="L6475" t="s">
        <v>17937</v>
      </c>
      <c r="M6475" t="s">
        <v>17937</v>
      </c>
      <c r="N6475" t="s">
        <v>79</v>
      </c>
      <c r="Q6475" t="s">
        <v>11116</v>
      </c>
      <c r="R6475">
        <v>235</v>
      </c>
      <c r="T6475" t="s">
        <v>159</v>
      </c>
    </row>
    <row r="6476" spans="1:20" x14ac:dyDescent="0.25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G6476" t="s">
        <v>24</v>
      </c>
      <c r="H6476">
        <v>2993503</v>
      </c>
      <c r="I6476">
        <v>2993964</v>
      </c>
      <c r="J6476" t="s">
        <v>25</v>
      </c>
      <c r="Q6476" t="s">
        <v>11117</v>
      </c>
      <c r="R6476">
        <v>462</v>
      </c>
      <c r="T6476" t="s">
        <v>11118</v>
      </c>
    </row>
    <row r="6477" spans="1:20" x14ac:dyDescent="0.25">
      <c r="A6477" t="s">
        <v>28</v>
      </c>
      <c r="B6477" t="s">
        <v>17938</v>
      </c>
      <c r="C6477" t="s">
        <v>22</v>
      </c>
      <c r="D6477" t="s">
        <v>23</v>
      </c>
      <c r="E6477" t="s">
        <v>5</v>
      </c>
      <c r="G6477" t="s">
        <v>24</v>
      </c>
      <c r="H6477">
        <v>2993503</v>
      </c>
      <c r="I6477">
        <v>2993964</v>
      </c>
      <c r="J6477" t="s">
        <v>25</v>
      </c>
      <c r="K6477" t="s">
        <v>11119</v>
      </c>
      <c r="L6477" t="s">
        <v>11119</v>
      </c>
      <c r="N6477" t="s">
        <v>3098</v>
      </c>
      <c r="Q6477" t="s">
        <v>11117</v>
      </c>
      <c r="R6477">
        <v>462</v>
      </c>
      <c r="S6477">
        <v>153</v>
      </c>
    </row>
    <row r="6478" spans="1:20" x14ac:dyDescent="0.25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G6478" t="s">
        <v>24</v>
      </c>
      <c r="H6478">
        <v>2994165</v>
      </c>
      <c r="I6478">
        <v>2995565</v>
      </c>
      <c r="J6478" t="s">
        <v>25</v>
      </c>
      <c r="Q6478" t="s">
        <v>11120</v>
      </c>
      <c r="R6478">
        <v>1401</v>
      </c>
      <c r="T6478" t="s">
        <v>11121</v>
      </c>
    </row>
    <row r="6479" spans="1:20" x14ac:dyDescent="0.25">
      <c r="A6479" t="s">
        <v>28</v>
      </c>
      <c r="B6479" t="s">
        <v>17938</v>
      </c>
      <c r="C6479" t="s">
        <v>22</v>
      </c>
      <c r="D6479" t="s">
        <v>23</v>
      </c>
      <c r="E6479" t="s">
        <v>5</v>
      </c>
      <c r="G6479" t="s">
        <v>24</v>
      </c>
      <c r="H6479">
        <v>2994165</v>
      </c>
      <c r="I6479">
        <v>2995565</v>
      </c>
      <c r="J6479" t="s">
        <v>25</v>
      </c>
      <c r="K6479" t="s">
        <v>11122</v>
      </c>
      <c r="L6479" t="s">
        <v>11122</v>
      </c>
      <c r="N6479" t="s">
        <v>11123</v>
      </c>
      <c r="Q6479" t="s">
        <v>11120</v>
      </c>
      <c r="R6479">
        <v>1401</v>
      </c>
      <c r="S6479">
        <v>466</v>
      </c>
    </row>
    <row r="6480" spans="1:20" x14ac:dyDescent="0.25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G6480" t="s">
        <v>24</v>
      </c>
      <c r="H6480">
        <v>2996172</v>
      </c>
      <c r="I6480">
        <v>2997263</v>
      </c>
      <c r="J6480" t="s">
        <v>25</v>
      </c>
      <c r="Q6480" t="s">
        <v>11124</v>
      </c>
      <c r="R6480">
        <v>1092</v>
      </c>
      <c r="T6480" t="s">
        <v>11125</v>
      </c>
    </row>
    <row r="6481" spans="1:20" x14ac:dyDescent="0.25">
      <c r="A6481" t="s">
        <v>28</v>
      </c>
      <c r="B6481" t="s">
        <v>17938</v>
      </c>
      <c r="C6481" t="s">
        <v>22</v>
      </c>
      <c r="D6481" t="s">
        <v>23</v>
      </c>
      <c r="E6481" t="s">
        <v>5</v>
      </c>
      <c r="G6481" t="s">
        <v>24</v>
      </c>
      <c r="H6481">
        <v>2996172</v>
      </c>
      <c r="I6481">
        <v>2997263</v>
      </c>
      <c r="J6481" t="s">
        <v>25</v>
      </c>
      <c r="K6481" t="s">
        <v>11126</v>
      </c>
      <c r="L6481" t="s">
        <v>11126</v>
      </c>
      <c r="N6481" t="s">
        <v>5896</v>
      </c>
      <c r="Q6481" t="s">
        <v>11124</v>
      </c>
      <c r="R6481">
        <v>1092</v>
      </c>
      <c r="S6481">
        <v>363</v>
      </c>
    </row>
    <row r="6482" spans="1:20" x14ac:dyDescent="0.25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G6482" t="s">
        <v>24</v>
      </c>
      <c r="H6482">
        <v>2997448</v>
      </c>
      <c r="I6482">
        <v>2998638</v>
      </c>
      <c r="J6482" t="s">
        <v>25</v>
      </c>
      <c r="Q6482" t="s">
        <v>11127</v>
      </c>
      <c r="R6482">
        <v>1191</v>
      </c>
      <c r="T6482" t="s">
        <v>11128</v>
      </c>
    </row>
    <row r="6483" spans="1:20" x14ac:dyDescent="0.25">
      <c r="A6483" t="s">
        <v>28</v>
      </c>
      <c r="B6483" t="s">
        <v>17938</v>
      </c>
      <c r="C6483" t="s">
        <v>22</v>
      </c>
      <c r="D6483" t="s">
        <v>23</v>
      </c>
      <c r="E6483" t="s">
        <v>5</v>
      </c>
      <c r="G6483" t="s">
        <v>24</v>
      </c>
      <c r="H6483">
        <v>2997448</v>
      </c>
      <c r="I6483">
        <v>2998638</v>
      </c>
      <c r="J6483" t="s">
        <v>25</v>
      </c>
      <c r="K6483" t="s">
        <v>11129</v>
      </c>
      <c r="L6483" t="s">
        <v>11129</v>
      </c>
      <c r="N6483" t="s">
        <v>11130</v>
      </c>
      <c r="Q6483" t="s">
        <v>11127</v>
      </c>
      <c r="R6483">
        <v>1191</v>
      </c>
      <c r="S6483">
        <v>396</v>
      </c>
    </row>
    <row r="6484" spans="1:20" x14ac:dyDescent="0.25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G6484" t="s">
        <v>24</v>
      </c>
      <c r="H6484">
        <v>2998700</v>
      </c>
      <c r="I6484">
        <v>2999347</v>
      </c>
      <c r="J6484" t="s">
        <v>88</v>
      </c>
      <c r="Q6484" t="s">
        <v>11131</v>
      </c>
      <c r="R6484">
        <v>648</v>
      </c>
      <c r="T6484" t="s">
        <v>11132</v>
      </c>
    </row>
    <row r="6485" spans="1:20" x14ac:dyDescent="0.25">
      <c r="A6485" t="s">
        <v>28</v>
      </c>
      <c r="B6485" t="s">
        <v>17938</v>
      </c>
      <c r="C6485" t="s">
        <v>22</v>
      </c>
      <c r="D6485" t="s">
        <v>23</v>
      </c>
      <c r="E6485" t="s">
        <v>5</v>
      </c>
      <c r="G6485" t="s">
        <v>24</v>
      </c>
      <c r="H6485">
        <v>2998700</v>
      </c>
      <c r="I6485">
        <v>2999347</v>
      </c>
      <c r="J6485" t="s">
        <v>88</v>
      </c>
      <c r="K6485" t="s">
        <v>11133</v>
      </c>
      <c r="L6485" t="s">
        <v>11133</v>
      </c>
      <c r="N6485" t="s">
        <v>11134</v>
      </c>
      <c r="Q6485" t="s">
        <v>11131</v>
      </c>
      <c r="R6485">
        <v>648</v>
      </c>
      <c r="S6485">
        <v>215</v>
      </c>
    </row>
    <row r="6486" spans="1:20" x14ac:dyDescent="0.25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G6486" t="s">
        <v>24</v>
      </c>
      <c r="H6486">
        <v>2999375</v>
      </c>
      <c r="I6486">
        <v>2999923</v>
      </c>
      <c r="J6486" t="s">
        <v>88</v>
      </c>
      <c r="Q6486" t="s">
        <v>11135</v>
      </c>
      <c r="R6486">
        <v>549</v>
      </c>
      <c r="T6486" t="s">
        <v>11136</v>
      </c>
    </row>
    <row r="6487" spans="1:20" x14ac:dyDescent="0.25">
      <c r="A6487" t="s">
        <v>28</v>
      </c>
      <c r="B6487" t="s">
        <v>17938</v>
      </c>
      <c r="C6487" t="s">
        <v>22</v>
      </c>
      <c r="D6487" t="s">
        <v>23</v>
      </c>
      <c r="E6487" t="s">
        <v>5</v>
      </c>
      <c r="G6487" t="s">
        <v>24</v>
      </c>
      <c r="H6487">
        <v>2999375</v>
      </c>
      <c r="I6487">
        <v>2999923</v>
      </c>
      <c r="J6487" t="s">
        <v>88</v>
      </c>
      <c r="K6487" t="s">
        <v>11137</v>
      </c>
      <c r="L6487" t="s">
        <v>11137</v>
      </c>
      <c r="N6487" t="s">
        <v>958</v>
      </c>
      <c r="Q6487" t="s">
        <v>11135</v>
      </c>
      <c r="R6487">
        <v>549</v>
      </c>
      <c r="S6487">
        <v>182</v>
      </c>
    </row>
    <row r="6488" spans="1:20" x14ac:dyDescent="0.25">
      <c r="A6488" t="s">
        <v>20</v>
      </c>
      <c r="B6488" t="s">
        <v>76</v>
      </c>
      <c r="C6488" t="s">
        <v>22</v>
      </c>
      <c r="D6488" t="s">
        <v>23</v>
      </c>
      <c r="E6488" t="s">
        <v>5</v>
      </c>
      <c r="G6488" t="s">
        <v>24</v>
      </c>
      <c r="H6488">
        <v>3000032</v>
      </c>
      <c r="I6488">
        <v>3000246</v>
      </c>
      <c r="J6488" t="s">
        <v>25</v>
      </c>
      <c r="K6488" t="s">
        <v>17937</v>
      </c>
      <c r="L6488" t="s">
        <v>17937</v>
      </c>
      <c r="M6488" t="s">
        <v>17937</v>
      </c>
      <c r="Q6488" t="s">
        <v>11138</v>
      </c>
      <c r="R6488">
        <v>215</v>
      </c>
      <c r="T6488" t="s">
        <v>159</v>
      </c>
    </row>
    <row r="6489" spans="1:20" x14ac:dyDescent="0.25">
      <c r="A6489" t="s">
        <v>28</v>
      </c>
      <c r="B6489" t="s">
        <v>159</v>
      </c>
      <c r="C6489" t="s">
        <v>22</v>
      </c>
      <c r="D6489" t="s">
        <v>23</v>
      </c>
      <c r="E6489" t="s">
        <v>5</v>
      </c>
      <c r="G6489" t="s">
        <v>24</v>
      </c>
      <c r="H6489">
        <v>3000032</v>
      </c>
      <c r="I6489">
        <v>3000246</v>
      </c>
      <c r="J6489" t="s">
        <v>25</v>
      </c>
      <c r="K6489" t="s">
        <v>17937</v>
      </c>
      <c r="L6489" t="s">
        <v>17937</v>
      </c>
      <c r="M6489" t="s">
        <v>17937</v>
      </c>
      <c r="N6489" t="s">
        <v>79</v>
      </c>
      <c r="Q6489" t="s">
        <v>11138</v>
      </c>
      <c r="R6489">
        <v>215</v>
      </c>
      <c r="T6489" t="s">
        <v>159</v>
      </c>
    </row>
    <row r="6490" spans="1:20" x14ac:dyDescent="0.25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G6490" t="s">
        <v>24</v>
      </c>
      <c r="H6490">
        <v>3000183</v>
      </c>
      <c r="I6490">
        <v>3002030</v>
      </c>
      <c r="J6490" t="s">
        <v>88</v>
      </c>
      <c r="Q6490" t="s">
        <v>11139</v>
      </c>
      <c r="R6490">
        <v>1848</v>
      </c>
      <c r="T6490" t="s">
        <v>11140</v>
      </c>
    </row>
    <row r="6491" spans="1:20" x14ac:dyDescent="0.25">
      <c r="A6491" t="s">
        <v>28</v>
      </c>
      <c r="B6491" t="s">
        <v>17938</v>
      </c>
      <c r="C6491" t="s">
        <v>22</v>
      </c>
      <c r="D6491" t="s">
        <v>23</v>
      </c>
      <c r="E6491" t="s">
        <v>5</v>
      </c>
      <c r="G6491" t="s">
        <v>24</v>
      </c>
      <c r="H6491">
        <v>3000183</v>
      </c>
      <c r="I6491">
        <v>3002030</v>
      </c>
      <c r="J6491" t="s">
        <v>88</v>
      </c>
      <c r="K6491" t="s">
        <v>11141</v>
      </c>
      <c r="L6491" t="s">
        <v>11141</v>
      </c>
      <c r="N6491" t="s">
        <v>6802</v>
      </c>
      <c r="Q6491" t="s">
        <v>11139</v>
      </c>
      <c r="R6491">
        <v>1848</v>
      </c>
      <c r="S6491">
        <v>615</v>
      </c>
    </row>
    <row r="6492" spans="1:20" x14ac:dyDescent="0.25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G6492" t="s">
        <v>24</v>
      </c>
      <c r="H6492">
        <v>3002375</v>
      </c>
      <c r="I6492">
        <v>3006841</v>
      </c>
      <c r="J6492" t="s">
        <v>88</v>
      </c>
      <c r="Q6492" t="s">
        <v>11142</v>
      </c>
      <c r="R6492">
        <v>4467</v>
      </c>
      <c r="T6492" t="s">
        <v>11143</v>
      </c>
    </row>
    <row r="6493" spans="1:20" x14ac:dyDescent="0.25">
      <c r="A6493" t="s">
        <v>28</v>
      </c>
      <c r="B6493" t="s">
        <v>17938</v>
      </c>
      <c r="C6493" t="s">
        <v>22</v>
      </c>
      <c r="D6493" t="s">
        <v>23</v>
      </c>
      <c r="E6493" t="s">
        <v>5</v>
      </c>
      <c r="G6493" t="s">
        <v>24</v>
      </c>
      <c r="H6493">
        <v>3002375</v>
      </c>
      <c r="I6493">
        <v>3006841</v>
      </c>
      <c r="J6493" t="s">
        <v>88</v>
      </c>
      <c r="K6493" t="s">
        <v>11144</v>
      </c>
      <c r="L6493" t="s">
        <v>11144</v>
      </c>
      <c r="N6493" t="s">
        <v>11145</v>
      </c>
      <c r="Q6493" t="s">
        <v>11142</v>
      </c>
      <c r="R6493">
        <v>4467</v>
      </c>
      <c r="S6493">
        <v>1488</v>
      </c>
    </row>
    <row r="6494" spans="1:20" x14ac:dyDescent="0.25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G6494" t="s">
        <v>24</v>
      </c>
      <c r="H6494">
        <v>3006841</v>
      </c>
      <c r="I6494">
        <v>3007545</v>
      </c>
      <c r="J6494" t="s">
        <v>88</v>
      </c>
      <c r="Q6494" t="s">
        <v>11146</v>
      </c>
      <c r="R6494">
        <v>705</v>
      </c>
      <c r="T6494" t="s">
        <v>11147</v>
      </c>
    </row>
    <row r="6495" spans="1:20" x14ac:dyDescent="0.25">
      <c r="A6495" t="s">
        <v>28</v>
      </c>
      <c r="B6495" t="s">
        <v>17938</v>
      </c>
      <c r="C6495" t="s">
        <v>22</v>
      </c>
      <c r="D6495" t="s">
        <v>23</v>
      </c>
      <c r="E6495" t="s">
        <v>5</v>
      </c>
      <c r="G6495" t="s">
        <v>24</v>
      </c>
      <c r="H6495">
        <v>3006841</v>
      </c>
      <c r="I6495">
        <v>3007545</v>
      </c>
      <c r="J6495" t="s">
        <v>88</v>
      </c>
      <c r="K6495" t="s">
        <v>11148</v>
      </c>
      <c r="L6495" t="s">
        <v>11148</v>
      </c>
      <c r="N6495" t="s">
        <v>11149</v>
      </c>
      <c r="Q6495" t="s">
        <v>11146</v>
      </c>
      <c r="R6495">
        <v>705</v>
      </c>
      <c r="S6495">
        <v>234</v>
      </c>
    </row>
    <row r="6496" spans="1:20" x14ac:dyDescent="0.25">
      <c r="A6496" t="s">
        <v>20</v>
      </c>
      <c r="B6496" t="s">
        <v>21</v>
      </c>
      <c r="C6496" t="s">
        <v>22</v>
      </c>
      <c r="D6496" t="s">
        <v>23</v>
      </c>
      <c r="E6496" t="s">
        <v>5</v>
      </c>
      <c r="G6496" t="s">
        <v>24</v>
      </c>
      <c r="H6496">
        <v>3007526</v>
      </c>
      <c r="I6496">
        <v>3008848</v>
      </c>
      <c r="J6496" t="s">
        <v>88</v>
      </c>
      <c r="Q6496" t="s">
        <v>11150</v>
      </c>
      <c r="R6496">
        <v>1323</v>
      </c>
      <c r="T6496" t="s">
        <v>11151</v>
      </c>
    </row>
    <row r="6497" spans="1:20" x14ac:dyDescent="0.25">
      <c r="A6497" t="s">
        <v>28</v>
      </c>
      <c r="B6497" t="s">
        <v>17938</v>
      </c>
      <c r="C6497" t="s">
        <v>22</v>
      </c>
      <c r="D6497" t="s">
        <v>23</v>
      </c>
      <c r="E6497" t="s">
        <v>5</v>
      </c>
      <c r="G6497" t="s">
        <v>24</v>
      </c>
      <c r="H6497">
        <v>3007526</v>
      </c>
      <c r="I6497">
        <v>3008848</v>
      </c>
      <c r="J6497" t="s">
        <v>88</v>
      </c>
      <c r="K6497" t="s">
        <v>11152</v>
      </c>
      <c r="L6497" t="s">
        <v>11152</v>
      </c>
      <c r="N6497" t="s">
        <v>11153</v>
      </c>
      <c r="Q6497" t="s">
        <v>11150</v>
      </c>
      <c r="R6497">
        <v>1323</v>
      </c>
      <c r="S6497">
        <v>440</v>
      </c>
    </row>
    <row r="6498" spans="1:20" x14ac:dyDescent="0.25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G6498" t="s">
        <v>24</v>
      </c>
      <c r="H6498">
        <v>3008841</v>
      </c>
      <c r="I6498">
        <v>3009644</v>
      </c>
      <c r="J6498" t="s">
        <v>88</v>
      </c>
      <c r="Q6498" t="s">
        <v>11154</v>
      </c>
      <c r="R6498">
        <v>804</v>
      </c>
      <c r="T6498" t="s">
        <v>11155</v>
      </c>
    </row>
    <row r="6499" spans="1:20" x14ac:dyDescent="0.25">
      <c r="A6499" t="s">
        <v>28</v>
      </c>
      <c r="B6499" t="s">
        <v>17938</v>
      </c>
      <c r="C6499" t="s">
        <v>22</v>
      </c>
      <c r="D6499" t="s">
        <v>23</v>
      </c>
      <c r="E6499" t="s">
        <v>5</v>
      </c>
      <c r="G6499" t="s">
        <v>24</v>
      </c>
      <c r="H6499">
        <v>3008841</v>
      </c>
      <c r="I6499">
        <v>3009644</v>
      </c>
      <c r="J6499" t="s">
        <v>88</v>
      </c>
      <c r="K6499" t="s">
        <v>11156</v>
      </c>
      <c r="L6499" t="s">
        <v>11156</v>
      </c>
      <c r="N6499" t="s">
        <v>11157</v>
      </c>
      <c r="Q6499" t="s">
        <v>11154</v>
      </c>
      <c r="R6499">
        <v>804</v>
      </c>
      <c r="S6499">
        <v>267</v>
      </c>
    </row>
    <row r="6500" spans="1:20" x14ac:dyDescent="0.25">
      <c r="A6500" t="s">
        <v>20</v>
      </c>
      <c r="B6500" t="s">
        <v>76</v>
      </c>
      <c r="C6500" t="s">
        <v>22</v>
      </c>
      <c r="D6500" t="s">
        <v>23</v>
      </c>
      <c r="E6500" t="s">
        <v>5</v>
      </c>
      <c r="G6500" t="s">
        <v>24</v>
      </c>
      <c r="H6500">
        <v>3009780</v>
      </c>
      <c r="I6500">
        <v>3010556</v>
      </c>
      <c r="J6500" t="s">
        <v>25</v>
      </c>
      <c r="K6500" t="s">
        <v>17937</v>
      </c>
      <c r="L6500" t="s">
        <v>17937</v>
      </c>
      <c r="M6500" t="s">
        <v>17937</v>
      </c>
      <c r="Q6500" t="s">
        <v>11158</v>
      </c>
      <c r="R6500">
        <v>777</v>
      </c>
      <c r="T6500" t="s">
        <v>11159</v>
      </c>
    </row>
    <row r="6501" spans="1:20" x14ac:dyDescent="0.25">
      <c r="A6501" t="s">
        <v>28</v>
      </c>
      <c r="B6501" t="s">
        <v>159</v>
      </c>
      <c r="C6501" t="s">
        <v>22</v>
      </c>
      <c r="D6501" t="s">
        <v>23</v>
      </c>
      <c r="E6501" t="s">
        <v>5</v>
      </c>
      <c r="G6501" t="s">
        <v>24</v>
      </c>
      <c r="H6501">
        <v>3009780</v>
      </c>
      <c r="I6501">
        <v>3010556</v>
      </c>
      <c r="J6501" t="s">
        <v>25</v>
      </c>
      <c r="K6501" t="s">
        <v>17937</v>
      </c>
      <c r="L6501" t="s">
        <v>17937</v>
      </c>
      <c r="M6501" t="s">
        <v>17937</v>
      </c>
      <c r="N6501" t="s">
        <v>11160</v>
      </c>
      <c r="Q6501" t="s">
        <v>11158</v>
      </c>
      <c r="R6501">
        <v>777</v>
      </c>
      <c r="T6501" t="s">
        <v>159</v>
      </c>
    </row>
    <row r="6502" spans="1:20" x14ac:dyDescent="0.25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G6502" t="s">
        <v>24</v>
      </c>
      <c r="H6502">
        <v>3010536</v>
      </c>
      <c r="I6502">
        <v>3011429</v>
      </c>
      <c r="J6502" t="s">
        <v>88</v>
      </c>
      <c r="Q6502" t="s">
        <v>11161</v>
      </c>
      <c r="R6502">
        <v>894</v>
      </c>
      <c r="T6502" t="s">
        <v>11162</v>
      </c>
    </row>
    <row r="6503" spans="1:20" x14ac:dyDescent="0.25">
      <c r="A6503" t="s">
        <v>28</v>
      </c>
      <c r="B6503" t="s">
        <v>17938</v>
      </c>
      <c r="C6503" t="s">
        <v>22</v>
      </c>
      <c r="D6503" t="s">
        <v>23</v>
      </c>
      <c r="E6503" t="s">
        <v>5</v>
      </c>
      <c r="G6503" t="s">
        <v>24</v>
      </c>
      <c r="H6503">
        <v>3010536</v>
      </c>
      <c r="I6503">
        <v>3011429</v>
      </c>
      <c r="J6503" t="s">
        <v>88</v>
      </c>
      <c r="K6503" t="s">
        <v>11163</v>
      </c>
      <c r="L6503" t="s">
        <v>11163</v>
      </c>
      <c r="N6503" t="s">
        <v>79</v>
      </c>
      <c r="Q6503" t="s">
        <v>11161</v>
      </c>
      <c r="R6503">
        <v>894</v>
      </c>
      <c r="S6503">
        <v>297</v>
      </c>
    </row>
    <row r="6504" spans="1:20" x14ac:dyDescent="0.25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G6504" t="s">
        <v>24</v>
      </c>
      <c r="H6504">
        <v>3011640</v>
      </c>
      <c r="I6504">
        <v>3012386</v>
      </c>
      <c r="J6504" t="s">
        <v>88</v>
      </c>
      <c r="Q6504" t="s">
        <v>11164</v>
      </c>
      <c r="R6504">
        <v>747</v>
      </c>
      <c r="T6504" t="s">
        <v>11165</v>
      </c>
    </row>
    <row r="6505" spans="1:20" x14ac:dyDescent="0.25">
      <c r="A6505" t="s">
        <v>28</v>
      </c>
      <c r="B6505" t="s">
        <v>17938</v>
      </c>
      <c r="C6505" t="s">
        <v>22</v>
      </c>
      <c r="D6505" t="s">
        <v>23</v>
      </c>
      <c r="E6505" t="s">
        <v>5</v>
      </c>
      <c r="G6505" t="s">
        <v>24</v>
      </c>
      <c r="H6505">
        <v>3011640</v>
      </c>
      <c r="I6505">
        <v>3012386</v>
      </c>
      <c r="J6505" t="s">
        <v>88</v>
      </c>
      <c r="K6505" t="s">
        <v>11166</v>
      </c>
      <c r="L6505" t="s">
        <v>11166</v>
      </c>
      <c r="N6505" t="s">
        <v>11167</v>
      </c>
      <c r="Q6505" t="s">
        <v>11164</v>
      </c>
      <c r="R6505">
        <v>747</v>
      </c>
      <c r="S6505">
        <v>248</v>
      </c>
    </row>
    <row r="6506" spans="1:20" x14ac:dyDescent="0.25">
      <c r="A6506" t="s">
        <v>20</v>
      </c>
      <c r="B6506" t="s">
        <v>21</v>
      </c>
      <c r="C6506" t="s">
        <v>22</v>
      </c>
      <c r="D6506" t="s">
        <v>23</v>
      </c>
      <c r="E6506" t="s">
        <v>5</v>
      </c>
      <c r="G6506" t="s">
        <v>24</v>
      </c>
      <c r="H6506">
        <v>3012383</v>
      </c>
      <c r="I6506">
        <v>3012565</v>
      </c>
      <c r="J6506" t="s">
        <v>88</v>
      </c>
      <c r="Q6506" t="s">
        <v>11168</v>
      </c>
      <c r="R6506">
        <v>183</v>
      </c>
      <c r="T6506" t="s">
        <v>11169</v>
      </c>
    </row>
    <row r="6507" spans="1:20" x14ac:dyDescent="0.25">
      <c r="A6507" t="s">
        <v>28</v>
      </c>
      <c r="B6507" t="s">
        <v>17938</v>
      </c>
      <c r="C6507" t="s">
        <v>22</v>
      </c>
      <c r="D6507" t="s">
        <v>23</v>
      </c>
      <c r="E6507" t="s">
        <v>5</v>
      </c>
      <c r="G6507" t="s">
        <v>24</v>
      </c>
      <c r="H6507">
        <v>3012383</v>
      </c>
      <c r="I6507">
        <v>3012565</v>
      </c>
      <c r="J6507" t="s">
        <v>88</v>
      </c>
      <c r="K6507" t="s">
        <v>11170</v>
      </c>
      <c r="L6507" t="s">
        <v>11170</v>
      </c>
      <c r="N6507" t="s">
        <v>79</v>
      </c>
      <c r="Q6507" t="s">
        <v>11168</v>
      </c>
      <c r="R6507">
        <v>183</v>
      </c>
      <c r="S6507">
        <v>60</v>
      </c>
    </row>
    <row r="6508" spans="1:20" x14ac:dyDescent="0.25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G6508" t="s">
        <v>24</v>
      </c>
      <c r="H6508">
        <v>3012617</v>
      </c>
      <c r="I6508">
        <v>3013849</v>
      </c>
      <c r="J6508" t="s">
        <v>88</v>
      </c>
      <c r="Q6508" t="s">
        <v>11171</v>
      </c>
      <c r="R6508">
        <v>1233</v>
      </c>
      <c r="T6508" t="s">
        <v>11172</v>
      </c>
    </row>
    <row r="6509" spans="1:20" x14ac:dyDescent="0.25">
      <c r="A6509" t="s">
        <v>28</v>
      </c>
      <c r="B6509" t="s">
        <v>17938</v>
      </c>
      <c r="C6509" t="s">
        <v>22</v>
      </c>
      <c r="D6509" t="s">
        <v>23</v>
      </c>
      <c r="E6509" t="s">
        <v>5</v>
      </c>
      <c r="G6509" t="s">
        <v>24</v>
      </c>
      <c r="H6509">
        <v>3012617</v>
      </c>
      <c r="I6509">
        <v>3013849</v>
      </c>
      <c r="J6509" t="s">
        <v>88</v>
      </c>
      <c r="K6509" t="s">
        <v>11173</v>
      </c>
      <c r="L6509" t="s">
        <v>11173</v>
      </c>
      <c r="N6509" t="s">
        <v>79</v>
      </c>
      <c r="Q6509" t="s">
        <v>11171</v>
      </c>
      <c r="R6509">
        <v>1233</v>
      </c>
      <c r="S6509">
        <v>410</v>
      </c>
    </row>
    <row r="6510" spans="1:20" x14ac:dyDescent="0.25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G6510" t="s">
        <v>24</v>
      </c>
      <c r="H6510">
        <v>3013893</v>
      </c>
      <c r="I6510">
        <v>3014870</v>
      </c>
      <c r="J6510" t="s">
        <v>88</v>
      </c>
      <c r="Q6510" t="s">
        <v>11174</v>
      </c>
      <c r="R6510">
        <v>978</v>
      </c>
      <c r="T6510" t="s">
        <v>11175</v>
      </c>
    </row>
    <row r="6511" spans="1:20" x14ac:dyDescent="0.25">
      <c r="A6511" t="s">
        <v>28</v>
      </c>
      <c r="B6511" t="s">
        <v>17938</v>
      </c>
      <c r="C6511" t="s">
        <v>22</v>
      </c>
      <c r="D6511" t="s">
        <v>23</v>
      </c>
      <c r="E6511" t="s">
        <v>5</v>
      </c>
      <c r="G6511" t="s">
        <v>24</v>
      </c>
      <c r="H6511">
        <v>3013893</v>
      </c>
      <c r="I6511">
        <v>3014870</v>
      </c>
      <c r="J6511" t="s">
        <v>88</v>
      </c>
      <c r="K6511" t="s">
        <v>11176</v>
      </c>
      <c r="L6511" t="s">
        <v>11176</v>
      </c>
      <c r="N6511" t="s">
        <v>11177</v>
      </c>
      <c r="Q6511" t="s">
        <v>11174</v>
      </c>
      <c r="R6511">
        <v>978</v>
      </c>
      <c r="S6511">
        <v>325</v>
      </c>
    </row>
    <row r="6512" spans="1:20" x14ac:dyDescent="0.25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G6512" t="s">
        <v>24</v>
      </c>
      <c r="H6512">
        <v>3014867</v>
      </c>
      <c r="I6512">
        <v>3016615</v>
      </c>
      <c r="J6512" t="s">
        <v>88</v>
      </c>
      <c r="Q6512" t="s">
        <v>11178</v>
      </c>
      <c r="R6512">
        <v>1749</v>
      </c>
      <c r="T6512" t="s">
        <v>11179</v>
      </c>
    </row>
    <row r="6513" spans="1:20" x14ac:dyDescent="0.25">
      <c r="A6513" t="s">
        <v>28</v>
      </c>
      <c r="B6513" t="s">
        <v>17938</v>
      </c>
      <c r="C6513" t="s">
        <v>22</v>
      </c>
      <c r="D6513" t="s">
        <v>23</v>
      </c>
      <c r="E6513" t="s">
        <v>5</v>
      </c>
      <c r="G6513" t="s">
        <v>24</v>
      </c>
      <c r="H6513">
        <v>3014867</v>
      </c>
      <c r="I6513">
        <v>3016615</v>
      </c>
      <c r="J6513" t="s">
        <v>88</v>
      </c>
      <c r="K6513" t="s">
        <v>11180</v>
      </c>
      <c r="L6513" t="s">
        <v>11180</v>
      </c>
      <c r="N6513" t="s">
        <v>11181</v>
      </c>
      <c r="Q6513" t="s">
        <v>11178</v>
      </c>
      <c r="R6513">
        <v>1749</v>
      </c>
      <c r="S6513">
        <v>582</v>
      </c>
    </row>
    <row r="6514" spans="1:20" x14ac:dyDescent="0.25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G6514" t="s">
        <v>24</v>
      </c>
      <c r="H6514">
        <v>3016652</v>
      </c>
      <c r="I6514">
        <v>3018916</v>
      </c>
      <c r="J6514" t="s">
        <v>88</v>
      </c>
      <c r="Q6514" t="s">
        <v>11182</v>
      </c>
      <c r="R6514">
        <v>2265</v>
      </c>
      <c r="T6514" t="s">
        <v>11183</v>
      </c>
    </row>
    <row r="6515" spans="1:20" x14ac:dyDescent="0.25">
      <c r="A6515" t="s">
        <v>28</v>
      </c>
      <c r="B6515" t="s">
        <v>17938</v>
      </c>
      <c r="C6515" t="s">
        <v>22</v>
      </c>
      <c r="D6515" t="s">
        <v>23</v>
      </c>
      <c r="E6515" t="s">
        <v>5</v>
      </c>
      <c r="G6515" t="s">
        <v>24</v>
      </c>
      <c r="H6515">
        <v>3016652</v>
      </c>
      <c r="I6515">
        <v>3018916</v>
      </c>
      <c r="J6515" t="s">
        <v>88</v>
      </c>
      <c r="K6515" t="s">
        <v>11184</v>
      </c>
      <c r="L6515" t="s">
        <v>11184</v>
      </c>
      <c r="N6515" t="s">
        <v>11185</v>
      </c>
      <c r="Q6515" t="s">
        <v>11182</v>
      </c>
      <c r="R6515">
        <v>2265</v>
      </c>
      <c r="S6515">
        <v>754</v>
      </c>
    </row>
    <row r="6516" spans="1:20" x14ac:dyDescent="0.25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G6516" t="s">
        <v>24</v>
      </c>
      <c r="H6516">
        <v>3019146</v>
      </c>
      <c r="I6516">
        <v>3019430</v>
      </c>
      <c r="J6516" t="s">
        <v>88</v>
      </c>
      <c r="Q6516" t="s">
        <v>11186</v>
      </c>
      <c r="R6516">
        <v>285</v>
      </c>
      <c r="T6516" t="s">
        <v>11187</v>
      </c>
    </row>
    <row r="6517" spans="1:20" x14ac:dyDescent="0.25">
      <c r="A6517" t="s">
        <v>28</v>
      </c>
      <c r="B6517" t="s">
        <v>17938</v>
      </c>
      <c r="C6517" t="s">
        <v>22</v>
      </c>
      <c r="D6517" t="s">
        <v>23</v>
      </c>
      <c r="E6517" t="s">
        <v>5</v>
      </c>
      <c r="G6517" t="s">
        <v>24</v>
      </c>
      <c r="H6517">
        <v>3019146</v>
      </c>
      <c r="I6517">
        <v>3019430</v>
      </c>
      <c r="J6517" t="s">
        <v>88</v>
      </c>
      <c r="K6517" t="s">
        <v>11188</v>
      </c>
      <c r="L6517" t="s">
        <v>11188</v>
      </c>
      <c r="N6517" t="s">
        <v>11189</v>
      </c>
      <c r="Q6517" t="s">
        <v>11186</v>
      </c>
      <c r="R6517">
        <v>285</v>
      </c>
      <c r="S6517">
        <v>94</v>
      </c>
    </row>
    <row r="6518" spans="1:20" x14ac:dyDescent="0.25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G6518" t="s">
        <v>24</v>
      </c>
      <c r="H6518">
        <v>3019586</v>
      </c>
      <c r="I6518">
        <v>3021259</v>
      </c>
      <c r="J6518" t="s">
        <v>88</v>
      </c>
      <c r="Q6518" t="s">
        <v>11190</v>
      </c>
      <c r="R6518">
        <v>1674</v>
      </c>
      <c r="T6518" t="s">
        <v>11191</v>
      </c>
    </row>
    <row r="6519" spans="1:20" x14ac:dyDescent="0.25">
      <c r="A6519" t="s">
        <v>28</v>
      </c>
      <c r="B6519" t="s">
        <v>17938</v>
      </c>
      <c r="C6519" t="s">
        <v>22</v>
      </c>
      <c r="D6519" t="s">
        <v>23</v>
      </c>
      <c r="E6519" t="s">
        <v>5</v>
      </c>
      <c r="G6519" t="s">
        <v>24</v>
      </c>
      <c r="H6519">
        <v>3019586</v>
      </c>
      <c r="I6519">
        <v>3021259</v>
      </c>
      <c r="J6519" t="s">
        <v>88</v>
      </c>
      <c r="K6519" t="s">
        <v>11192</v>
      </c>
      <c r="L6519" t="s">
        <v>11192</v>
      </c>
      <c r="N6519" t="s">
        <v>11193</v>
      </c>
      <c r="Q6519" t="s">
        <v>11190</v>
      </c>
      <c r="R6519">
        <v>1674</v>
      </c>
      <c r="S6519">
        <v>557</v>
      </c>
    </row>
    <row r="6520" spans="1:20" x14ac:dyDescent="0.25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G6520" t="s">
        <v>24</v>
      </c>
      <c r="H6520">
        <v>3021373</v>
      </c>
      <c r="I6520">
        <v>3022056</v>
      </c>
      <c r="J6520" t="s">
        <v>88</v>
      </c>
      <c r="Q6520" t="s">
        <v>11194</v>
      </c>
      <c r="R6520">
        <v>684</v>
      </c>
      <c r="T6520" t="s">
        <v>11195</v>
      </c>
    </row>
    <row r="6521" spans="1:20" x14ac:dyDescent="0.25">
      <c r="A6521" t="s">
        <v>28</v>
      </c>
      <c r="B6521" t="s">
        <v>17938</v>
      </c>
      <c r="C6521" t="s">
        <v>22</v>
      </c>
      <c r="D6521" t="s">
        <v>23</v>
      </c>
      <c r="E6521" t="s">
        <v>5</v>
      </c>
      <c r="G6521" t="s">
        <v>24</v>
      </c>
      <c r="H6521">
        <v>3021373</v>
      </c>
      <c r="I6521">
        <v>3022056</v>
      </c>
      <c r="J6521" t="s">
        <v>88</v>
      </c>
      <c r="K6521" t="s">
        <v>11196</v>
      </c>
      <c r="L6521" t="s">
        <v>11196</v>
      </c>
      <c r="N6521" t="s">
        <v>11197</v>
      </c>
      <c r="Q6521" t="s">
        <v>11194</v>
      </c>
      <c r="R6521">
        <v>684</v>
      </c>
      <c r="S6521">
        <v>227</v>
      </c>
    </row>
    <row r="6522" spans="1:20" x14ac:dyDescent="0.25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G6522" t="s">
        <v>24</v>
      </c>
      <c r="H6522">
        <v>3022229</v>
      </c>
      <c r="I6522">
        <v>3022990</v>
      </c>
      <c r="J6522" t="s">
        <v>88</v>
      </c>
      <c r="Q6522" t="s">
        <v>11198</v>
      </c>
      <c r="R6522">
        <v>762</v>
      </c>
      <c r="T6522" t="s">
        <v>11199</v>
      </c>
    </row>
    <row r="6523" spans="1:20" x14ac:dyDescent="0.25">
      <c r="A6523" t="s">
        <v>28</v>
      </c>
      <c r="B6523" t="s">
        <v>17938</v>
      </c>
      <c r="C6523" t="s">
        <v>22</v>
      </c>
      <c r="D6523" t="s">
        <v>23</v>
      </c>
      <c r="E6523" t="s">
        <v>5</v>
      </c>
      <c r="G6523" t="s">
        <v>24</v>
      </c>
      <c r="H6523">
        <v>3022229</v>
      </c>
      <c r="I6523">
        <v>3022990</v>
      </c>
      <c r="J6523" t="s">
        <v>88</v>
      </c>
      <c r="K6523" t="s">
        <v>11200</v>
      </c>
      <c r="L6523" t="s">
        <v>11200</v>
      </c>
      <c r="N6523" t="s">
        <v>3074</v>
      </c>
      <c r="Q6523" t="s">
        <v>11198</v>
      </c>
      <c r="R6523">
        <v>762</v>
      </c>
      <c r="S6523">
        <v>253</v>
      </c>
    </row>
    <row r="6524" spans="1:20" x14ac:dyDescent="0.25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G6524" t="s">
        <v>24</v>
      </c>
      <c r="H6524">
        <v>3023133</v>
      </c>
      <c r="I6524">
        <v>3024416</v>
      </c>
      <c r="J6524" t="s">
        <v>88</v>
      </c>
      <c r="Q6524" t="s">
        <v>11201</v>
      </c>
      <c r="R6524">
        <v>1284</v>
      </c>
      <c r="T6524" t="s">
        <v>11202</v>
      </c>
    </row>
    <row r="6525" spans="1:20" x14ac:dyDescent="0.25">
      <c r="A6525" t="s">
        <v>28</v>
      </c>
      <c r="B6525" t="s">
        <v>17938</v>
      </c>
      <c r="C6525" t="s">
        <v>22</v>
      </c>
      <c r="D6525" t="s">
        <v>23</v>
      </c>
      <c r="E6525" t="s">
        <v>5</v>
      </c>
      <c r="G6525" t="s">
        <v>24</v>
      </c>
      <c r="H6525">
        <v>3023133</v>
      </c>
      <c r="I6525">
        <v>3024416</v>
      </c>
      <c r="J6525" t="s">
        <v>88</v>
      </c>
      <c r="K6525" t="s">
        <v>11203</v>
      </c>
      <c r="L6525" t="s">
        <v>11203</v>
      </c>
      <c r="N6525" t="s">
        <v>11204</v>
      </c>
      <c r="Q6525" t="s">
        <v>11201</v>
      </c>
      <c r="R6525">
        <v>1284</v>
      </c>
      <c r="S6525">
        <v>427</v>
      </c>
    </row>
    <row r="6526" spans="1:20" x14ac:dyDescent="0.25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G6526" t="s">
        <v>24</v>
      </c>
      <c r="H6526">
        <v>3024487</v>
      </c>
      <c r="I6526">
        <v>3025575</v>
      </c>
      <c r="J6526" t="s">
        <v>88</v>
      </c>
      <c r="Q6526" t="s">
        <v>11205</v>
      </c>
      <c r="R6526">
        <v>1089</v>
      </c>
      <c r="T6526" t="s">
        <v>11206</v>
      </c>
    </row>
    <row r="6527" spans="1:20" x14ac:dyDescent="0.25">
      <c r="A6527" t="s">
        <v>28</v>
      </c>
      <c r="B6527" t="s">
        <v>17938</v>
      </c>
      <c r="C6527" t="s">
        <v>22</v>
      </c>
      <c r="D6527" t="s">
        <v>23</v>
      </c>
      <c r="E6527" t="s">
        <v>5</v>
      </c>
      <c r="G6527" t="s">
        <v>24</v>
      </c>
      <c r="H6527">
        <v>3024487</v>
      </c>
      <c r="I6527">
        <v>3025575</v>
      </c>
      <c r="J6527" t="s">
        <v>88</v>
      </c>
      <c r="K6527" t="s">
        <v>11207</v>
      </c>
      <c r="L6527" t="s">
        <v>11207</v>
      </c>
      <c r="N6527" t="s">
        <v>11208</v>
      </c>
      <c r="Q6527" t="s">
        <v>11205</v>
      </c>
      <c r="R6527">
        <v>1089</v>
      </c>
      <c r="S6527">
        <v>362</v>
      </c>
    </row>
    <row r="6528" spans="1:20" x14ac:dyDescent="0.25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G6528" t="s">
        <v>24</v>
      </c>
      <c r="H6528">
        <v>3025761</v>
      </c>
      <c r="I6528">
        <v>3026453</v>
      </c>
      <c r="J6528" t="s">
        <v>88</v>
      </c>
      <c r="Q6528" t="s">
        <v>11209</v>
      </c>
      <c r="R6528">
        <v>693</v>
      </c>
      <c r="T6528" t="s">
        <v>11210</v>
      </c>
    </row>
    <row r="6529" spans="1:20" x14ac:dyDescent="0.25">
      <c r="A6529" t="s">
        <v>28</v>
      </c>
      <c r="B6529" t="s">
        <v>17938</v>
      </c>
      <c r="C6529" t="s">
        <v>22</v>
      </c>
      <c r="D6529" t="s">
        <v>23</v>
      </c>
      <c r="E6529" t="s">
        <v>5</v>
      </c>
      <c r="G6529" t="s">
        <v>24</v>
      </c>
      <c r="H6529">
        <v>3025761</v>
      </c>
      <c r="I6529">
        <v>3026453</v>
      </c>
      <c r="J6529" t="s">
        <v>88</v>
      </c>
      <c r="K6529" t="s">
        <v>11211</v>
      </c>
      <c r="L6529" t="s">
        <v>11211</v>
      </c>
      <c r="N6529" t="s">
        <v>11212</v>
      </c>
      <c r="Q6529" t="s">
        <v>11209</v>
      </c>
      <c r="R6529">
        <v>693</v>
      </c>
      <c r="S6529">
        <v>230</v>
      </c>
    </row>
    <row r="6530" spans="1:20" x14ac:dyDescent="0.25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G6530" t="s">
        <v>24</v>
      </c>
      <c r="H6530">
        <v>3026590</v>
      </c>
      <c r="I6530">
        <v>3028350</v>
      </c>
      <c r="J6530" t="s">
        <v>25</v>
      </c>
      <c r="Q6530" t="s">
        <v>11213</v>
      </c>
      <c r="R6530">
        <v>1761</v>
      </c>
      <c r="T6530" t="s">
        <v>11214</v>
      </c>
    </row>
    <row r="6531" spans="1:20" x14ac:dyDescent="0.25">
      <c r="A6531" t="s">
        <v>28</v>
      </c>
      <c r="B6531" t="s">
        <v>17938</v>
      </c>
      <c r="C6531" t="s">
        <v>22</v>
      </c>
      <c r="D6531" t="s">
        <v>23</v>
      </c>
      <c r="E6531" t="s">
        <v>5</v>
      </c>
      <c r="G6531" t="s">
        <v>24</v>
      </c>
      <c r="H6531">
        <v>3026590</v>
      </c>
      <c r="I6531">
        <v>3028350</v>
      </c>
      <c r="J6531" t="s">
        <v>25</v>
      </c>
      <c r="K6531" t="s">
        <v>11215</v>
      </c>
      <c r="L6531" t="s">
        <v>11215</v>
      </c>
      <c r="N6531" t="s">
        <v>11216</v>
      </c>
      <c r="Q6531" t="s">
        <v>11213</v>
      </c>
      <c r="R6531">
        <v>1761</v>
      </c>
      <c r="S6531">
        <v>586</v>
      </c>
    </row>
    <row r="6532" spans="1:20" x14ac:dyDescent="0.25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G6532" t="s">
        <v>24</v>
      </c>
      <c r="H6532">
        <v>3028755</v>
      </c>
      <c r="I6532">
        <v>3029612</v>
      </c>
      <c r="J6532" t="s">
        <v>25</v>
      </c>
      <c r="Q6532" t="s">
        <v>11217</v>
      </c>
      <c r="R6532">
        <v>858</v>
      </c>
      <c r="T6532" t="s">
        <v>11218</v>
      </c>
    </row>
    <row r="6533" spans="1:20" x14ac:dyDescent="0.25">
      <c r="A6533" t="s">
        <v>28</v>
      </c>
      <c r="B6533" t="s">
        <v>17938</v>
      </c>
      <c r="C6533" t="s">
        <v>22</v>
      </c>
      <c r="D6533" t="s">
        <v>23</v>
      </c>
      <c r="E6533" t="s">
        <v>5</v>
      </c>
      <c r="G6533" t="s">
        <v>24</v>
      </c>
      <c r="H6533">
        <v>3028755</v>
      </c>
      <c r="I6533">
        <v>3029612</v>
      </c>
      <c r="J6533" t="s">
        <v>25</v>
      </c>
      <c r="K6533" t="s">
        <v>11219</v>
      </c>
      <c r="L6533" t="s">
        <v>11219</v>
      </c>
      <c r="N6533" t="s">
        <v>11220</v>
      </c>
      <c r="Q6533" t="s">
        <v>11217</v>
      </c>
      <c r="R6533">
        <v>858</v>
      </c>
      <c r="S6533">
        <v>285</v>
      </c>
    </row>
    <row r="6534" spans="1:20" x14ac:dyDescent="0.25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G6534" t="s">
        <v>24</v>
      </c>
      <c r="H6534">
        <v>3029672</v>
      </c>
      <c r="I6534">
        <v>3031954</v>
      </c>
      <c r="J6534" t="s">
        <v>25</v>
      </c>
      <c r="Q6534" t="s">
        <v>11221</v>
      </c>
      <c r="R6534">
        <v>2283</v>
      </c>
      <c r="T6534" t="s">
        <v>11222</v>
      </c>
    </row>
    <row r="6535" spans="1:20" x14ac:dyDescent="0.25">
      <c r="A6535" t="s">
        <v>28</v>
      </c>
      <c r="B6535" t="s">
        <v>17938</v>
      </c>
      <c r="C6535" t="s">
        <v>22</v>
      </c>
      <c r="D6535" t="s">
        <v>23</v>
      </c>
      <c r="E6535" t="s">
        <v>5</v>
      </c>
      <c r="G6535" t="s">
        <v>24</v>
      </c>
      <c r="H6535">
        <v>3029672</v>
      </c>
      <c r="I6535">
        <v>3031954</v>
      </c>
      <c r="J6535" t="s">
        <v>25</v>
      </c>
      <c r="K6535" t="s">
        <v>11223</v>
      </c>
      <c r="L6535" t="s">
        <v>11223</v>
      </c>
      <c r="N6535" t="s">
        <v>2460</v>
      </c>
      <c r="Q6535" t="s">
        <v>11221</v>
      </c>
      <c r="R6535">
        <v>2283</v>
      </c>
      <c r="S6535">
        <v>760</v>
      </c>
    </row>
    <row r="6536" spans="1:20" x14ac:dyDescent="0.25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G6536" t="s">
        <v>24</v>
      </c>
      <c r="H6536">
        <v>3032030</v>
      </c>
      <c r="I6536">
        <v>3032989</v>
      </c>
      <c r="J6536" t="s">
        <v>88</v>
      </c>
      <c r="Q6536" t="s">
        <v>11224</v>
      </c>
      <c r="R6536">
        <v>960</v>
      </c>
      <c r="T6536" t="s">
        <v>11225</v>
      </c>
    </row>
    <row r="6537" spans="1:20" x14ac:dyDescent="0.25">
      <c r="A6537" t="s">
        <v>28</v>
      </c>
      <c r="B6537" t="s">
        <v>17938</v>
      </c>
      <c r="C6537" t="s">
        <v>22</v>
      </c>
      <c r="D6537" t="s">
        <v>23</v>
      </c>
      <c r="E6537" t="s">
        <v>5</v>
      </c>
      <c r="G6537" t="s">
        <v>24</v>
      </c>
      <c r="H6537">
        <v>3032030</v>
      </c>
      <c r="I6537">
        <v>3032989</v>
      </c>
      <c r="J6537" t="s">
        <v>88</v>
      </c>
      <c r="K6537" t="s">
        <v>11226</v>
      </c>
      <c r="L6537" t="s">
        <v>11226</v>
      </c>
      <c r="N6537" t="s">
        <v>11227</v>
      </c>
      <c r="Q6537" t="s">
        <v>11224</v>
      </c>
      <c r="R6537">
        <v>960</v>
      </c>
      <c r="S6537">
        <v>319</v>
      </c>
    </row>
    <row r="6538" spans="1:20" x14ac:dyDescent="0.25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G6538" t="s">
        <v>24</v>
      </c>
      <c r="H6538">
        <v>3033120</v>
      </c>
      <c r="I6538">
        <v>3033446</v>
      </c>
      <c r="J6538" t="s">
        <v>25</v>
      </c>
      <c r="Q6538" t="s">
        <v>11228</v>
      </c>
      <c r="R6538">
        <v>327</v>
      </c>
    </row>
    <row r="6539" spans="1:20" x14ac:dyDescent="0.25">
      <c r="A6539" t="s">
        <v>28</v>
      </c>
      <c r="B6539" t="s">
        <v>17938</v>
      </c>
      <c r="C6539" t="s">
        <v>22</v>
      </c>
      <c r="D6539" t="s">
        <v>23</v>
      </c>
      <c r="E6539" t="s">
        <v>5</v>
      </c>
      <c r="G6539" t="s">
        <v>24</v>
      </c>
      <c r="H6539">
        <v>3033120</v>
      </c>
      <c r="I6539">
        <v>3033446</v>
      </c>
      <c r="J6539" t="s">
        <v>25</v>
      </c>
      <c r="K6539" t="s">
        <v>11229</v>
      </c>
      <c r="L6539" t="s">
        <v>11229</v>
      </c>
      <c r="N6539" t="s">
        <v>79</v>
      </c>
      <c r="Q6539" t="s">
        <v>11228</v>
      </c>
      <c r="R6539">
        <v>327</v>
      </c>
      <c r="S6539">
        <v>108</v>
      </c>
    </row>
    <row r="6540" spans="1:20" x14ac:dyDescent="0.25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G6540" t="s">
        <v>24</v>
      </c>
      <c r="H6540">
        <v>3033565</v>
      </c>
      <c r="I6540">
        <v>3034362</v>
      </c>
      <c r="J6540" t="s">
        <v>25</v>
      </c>
      <c r="O6540" t="s">
        <v>11230</v>
      </c>
      <c r="Q6540" t="s">
        <v>11231</v>
      </c>
      <c r="R6540">
        <v>798</v>
      </c>
      <c r="T6540" t="s">
        <v>11232</v>
      </c>
    </row>
    <row r="6541" spans="1:20" x14ac:dyDescent="0.25">
      <c r="A6541" t="s">
        <v>28</v>
      </c>
      <c r="B6541" t="s">
        <v>17938</v>
      </c>
      <c r="C6541" t="s">
        <v>22</v>
      </c>
      <c r="D6541" t="s">
        <v>23</v>
      </c>
      <c r="E6541" t="s">
        <v>5</v>
      </c>
      <c r="G6541" t="s">
        <v>24</v>
      </c>
      <c r="H6541">
        <v>3033565</v>
      </c>
      <c r="I6541">
        <v>3034362</v>
      </c>
      <c r="J6541" t="s">
        <v>25</v>
      </c>
      <c r="K6541" t="s">
        <v>11233</v>
      </c>
      <c r="L6541" t="s">
        <v>11233</v>
      </c>
      <c r="N6541" t="s">
        <v>11234</v>
      </c>
      <c r="O6541" t="s">
        <v>11230</v>
      </c>
      <c r="Q6541" t="s">
        <v>11231</v>
      </c>
      <c r="R6541">
        <v>798</v>
      </c>
      <c r="S6541">
        <v>265</v>
      </c>
    </row>
    <row r="6542" spans="1:20" x14ac:dyDescent="0.25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G6542" t="s">
        <v>24</v>
      </c>
      <c r="H6542">
        <v>3034663</v>
      </c>
      <c r="I6542">
        <v>3036084</v>
      </c>
      <c r="J6542" t="s">
        <v>88</v>
      </c>
      <c r="Q6542" t="s">
        <v>11235</v>
      </c>
      <c r="R6542">
        <v>1422</v>
      </c>
      <c r="T6542" t="s">
        <v>11236</v>
      </c>
    </row>
    <row r="6543" spans="1:20" x14ac:dyDescent="0.25">
      <c r="A6543" t="s">
        <v>28</v>
      </c>
      <c r="B6543" t="s">
        <v>17938</v>
      </c>
      <c r="C6543" t="s">
        <v>22</v>
      </c>
      <c r="D6543" t="s">
        <v>23</v>
      </c>
      <c r="E6543" t="s">
        <v>5</v>
      </c>
      <c r="G6543" t="s">
        <v>24</v>
      </c>
      <c r="H6543">
        <v>3034663</v>
      </c>
      <c r="I6543">
        <v>3036084</v>
      </c>
      <c r="J6543" t="s">
        <v>88</v>
      </c>
      <c r="K6543" t="s">
        <v>11237</v>
      </c>
      <c r="L6543" t="s">
        <v>11237</v>
      </c>
      <c r="N6543" t="s">
        <v>8916</v>
      </c>
      <c r="Q6543" t="s">
        <v>11235</v>
      </c>
      <c r="R6543">
        <v>1422</v>
      </c>
      <c r="S6543">
        <v>473</v>
      </c>
    </row>
    <row r="6544" spans="1:20" x14ac:dyDescent="0.25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G6544" t="s">
        <v>24</v>
      </c>
      <c r="H6544">
        <v>3036302</v>
      </c>
      <c r="I6544">
        <v>3037450</v>
      </c>
      <c r="J6544" t="s">
        <v>88</v>
      </c>
      <c r="Q6544" t="s">
        <v>11238</v>
      </c>
      <c r="R6544">
        <v>1149</v>
      </c>
      <c r="T6544" t="s">
        <v>11239</v>
      </c>
    </row>
    <row r="6545" spans="1:20" x14ac:dyDescent="0.25">
      <c r="A6545" t="s">
        <v>28</v>
      </c>
      <c r="B6545" t="s">
        <v>17938</v>
      </c>
      <c r="C6545" t="s">
        <v>22</v>
      </c>
      <c r="D6545" t="s">
        <v>23</v>
      </c>
      <c r="E6545" t="s">
        <v>5</v>
      </c>
      <c r="G6545" t="s">
        <v>24</v>
      </c>
      <c r="H6545">
        <v>3036302</v>
      </c>
      <c r="I6545">
        <v>3037450</v>
      </c>
      <c r="J6545" t="s">
        <v>88</v>
      </c>
      <c r="K6545" t="s">
        <v>11240</v>
      </c>
      <c r="L6545" t="s">
        <v>11240</v>
      </c>
      <c r="N6545" t="s">
        <v>208</v>
      </c>
      <c r="Q6545" t="s">
        <v>11238</v>
      </c>
      <c r="R6545">
        <v>1149</v>
      </c>
      <c r="S6545">
        <v>382</v>
      </c>
    </row>
    <row r="6546" spans="1:20" x14ac:dyDescent="0.25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G6546" t="s">
        <v>24</v>
      </c>
      <c r="H6546">
        <v>3037800</v>
      </c>
      <c r="I6546">
        <v>3038663</v>
      </c>
      <c r="J6546" t="s">
        <v>88</v>
      </c>
      <c r="Q6546" t="s">
        <v>11241</v>
      </c>
      <c r="R6546">
        <v>864</v>
      </c>
      <c r="T6546" t="s">
        <v>11242</v>
      </c>
    </row>
    <row r="6547" spans="1:20" x14ac:dyDescent="0.25">
      <c r="A6547" t="s">
        <v>28</v>
      </c>
      <c r="B6547" t="s">
        <v>17938</v>
      </c>
      <c r="C6547" t="s">
        <v>22</v>
      </c>
      <c r="D6547" t="s">
        <v>23</v>
      </c>
      <c r="E6547" t="s">
        <v>5</v>
      </c>
      <c r="G6547" t="s">
        <v>24</v>
      </c>
      <c r="H6547">
        <v>3037800</v>
      </c>
      <c r="I6547">
        <v>3038663</v>
      </c>
      <c r="J6547" t="s">
        <v>88</v>
      </c>
      <c r="K6547" t="s">
        <v>11243</v>
      </c>
      <c r="L6547" t="s">
        <v>11243</v>
      </c>
      <c r="N6547" t="s">
        <v>11244</v>
      </c>
      <c r="Q6547" t="s">
        <v>11241</v>
      </c>
      <c r="R6547">
        <v>864</v>
      </c>
      <c r="S6547">
        <v>287</v>
      </c>
    </row>
    <row r="6548" spans="1:20" x14ac:dyDescent="0.25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G6548" t="s">
        <v>24</v>
      </c>
      <c r="H6548">
        <v>3038665</v>
      </c>
      <c r="I6548">
        <v>3039282</v>
      </c>
      <c r="J6548" t="s">
        <v>88</v>
      </c>
      <c r="Q6548" t="s">
        <v>11245</v>
      </c>
      <c r="R6548">
        <v>618</v>
      </c>
      <c r="T6548" t="s">
        <v>11246</v>
      </c>
    </row>
    <row r="6549" spans="1:20" x14ac:dyDescent="0.25">
      <c r="A6549" t="s">
        <v>28</v>
      </c>
      <c r="B6549" t="s">
        <v>17938</v>
      </c>
      <c r="C6549" t="s">
        <v>22</v>
      </c>
      <c r="D6549" t="s">
        <v>23</v>
      </c>
      <c r="E6549" t="s">
        <v>5</v>
      </c>
      <c r="G6549" t="s">
        <v>24</v>
      </c>
      <c r="H6549">
        <v>3038665</v>
      </c>
      <c r="I6549">
        <v>3039282</v>
      </c>
      <c r="J6549" t="s">
        <v>88</v>
      </c>
      <c r="K6549" t="s">
        <v>11247</v>
      </c>
      <c r="L6549" t="s">
        <v>11247</v>
      </c>
      <c r="N6549" t="s">
        <v>4749</v>
      </c>
      <c r="Q6549" t="s">
        <v>11245</v>
      </c>
      <c r="R6549">
        <v>618</v>
      </c>
      <c r="S6549">
        <v>205</v>
      </c>
    </row>
    <row r="6550" spans="1:20" x14ac:dyDescent="0.25">
      <c r="A6550" t="s">
        <v>20</v>
      </c>
      <c r="B6550" t="s">
        <v>21</v>
      </c>
      <c r="C6550" t="s">
        <v>22</v>
      </c>
      <c r="D6550" t="s">
        <v>23</v>
      </c>
      <c r="E6550" t="s">
        <v>5</v>
      </c>
      <c r="G6550" t="s">
        <v>24</v>
      </c>
      <c r="H6550">
        <v>3039293</v>
      </c>
      <c r="I6550">
        <v>3041737</v>
      </c>
      <c r="J6550" t="s">
        <v>88</v>
      </c>
      <c r="Q6550" t="s">
        <v>11248</v>
      </c>
      <c r="R6550">
        <v>2445</v>
      </c>
      <c r="T6550" t="s">
        <v>11249</v>
      </c>
    </row>
    <row r="6551" spans="1:20" x14ac:dyDescent="0.25">
      <c r="A6551" t="s">
        <v>28</v>
      </c>
      <c r="B6551" t="s">
        <v>17938</v>
      </c>
      <c r="C6551" t="s">
        <v>22</v>
      </c>
      <c r="D6551" t="s">
        <v>23</v>
      </c>
      <c r="E6551" t="s">
        <v>5</v>
      </c>
      <c r="G6551" t="s">
        <v>24</v>
      </c>
      <c r="H6551">
        <v>3039293</v>
      </c>
      <c r="I6551">
        <v>3041737</v>
      </c>
      <c r="J6551" t="s">
        <v>88</v>
      </c>
      <c r="K6551" t="s">
        <v>11250</v>
      </c>
      <c r="L6551" t="s">
        <v>11250</v>
      </c>
      <c r="N6551" t="s">
        <v>4745</v>
      </c>
      <c r="Q6551" t="s">
        <v>11248</v>
      </c>
      <c r="R6551">
        <v>2445</v>
      </c>
      <c r="S6551">
        <v>814</v>
      </c>
    </row>
    <row r="6552" spans="1:20" x14ac:dyDescent="0.25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G6552" t="s">
        <v>24</v>
      </c>
      <c r="H6552">
        <v>3041975</v>
      </c>
      <c r="I6552">
        <v>3043267</v>
      </c>
      <c r="J6552" t="s">
        <v>88</v>
      </c>
      <c r="Q6552" t="s">
        <v>11251</v>
      </c>
      <c r="R6552">
        <v>1293</v>
      </c>
      <c r="T6552" t="s">
        <v>11252</v>
      </c>
    </row>
    <row r="6553" spans="1:20" x14ac:dyDescent="0.25">
      <c r="A6553" t="s">
        <v>28</v>
      </c>
      <c r="B6553" t="s">
        <v>17938</v>
      </c>
      <c r="C6553" t="s">
        <v>22</v>
      </c>
      <c r="D6553" t="s">
        <v>23</v>
      </c>
      <c r="E6553" t="s">
        <v>5</v>
      </c>
      <c r="G6553" t="s">
        <v>24</v>
      </c>
      <c r="H6553">
        <v>3041975</v>
      </c>
      <c r="I6553">
        <v>3043267</v>
      </c>
      <c r="J6553" t="s">
        <v>88</v>
      </c>
      <c r="K6553" t="s">
        <v>11253</v>
      </c>
      <c r="L6553" t="s">
        <v>11253</v>
      </c>
      <c r="N6553" t="s">
        <v>11254</v>
      </c>
      <c r="Q6553" t="s">
        <v>11251</v>
      </c>
      <c r="R6553">
        <v>1293</v>
      </c>
      <c r="S6553">
        <v>430</v>
      </c>
    </row>
    <row r="6554" spans="1:20" x14ac:dyDescent="0.25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G6554" t="s">
        <v>24</v>
      </c>
      <c r="H6554">
        <v>3043526</v>
      </c>
      <c r="I6554">
        <v>3044869</v>
      </c>
      <c r="J6554" t="s">
        <v>88</v>
      </c>
      <c r="Q6554" t="s">
        <v>11255</v>
      </c>
      <c r="R6554">
        <v>1344</v>
      </c>
      <c r="T6554" t="s">
        <v>11256</v>
      </c>
    </row>
    <row r="6555" spans="1:20" x14ac:dyDescent="0.25">
      <c r="A6555" t="s">
        <v>28</v>
      </c>
      <c r="B6555" t="s">
        <v>17938</v>
      </c>
      <c r="C6555" t="s">
        <v>22</v>
      </c>
      <c r="D6555" t="s">
        <v>23</v>
      </c>
      <c r="E6555" t="s">
        <v>5</v>
      </c>
      <c r="G6555" t="s">
        <v>24</v>
      </c>
      <c r="H6555">
        <v>3043526</v>
      </c>
      <c r="I6555">
        <v>3044869</v>
      </c>
      <c r="J6555" t="s">
        <v>88</v>
      </c>
      <c r="K6555" t="s">
        <v>11257</v>
      </c>
      <c r="L6555" t="s">
        <v>11257</v>
      </c>
      <c r="N6555" t="s">
        <v>11258</v>
      </c>
      <c r="Q6555" t="s">
        <v>11255</v>
      </c>
      <c r="R6555">
        <v>1344</v>
      </c>
      <c r="S6555">
        <v>447</v>
      </c>
    </row>
    <row r="6556" spans="1:20" x14ac:dyDescent="0.25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G6556" t="s">
        <v>24</v>
      </c>
      <c r="H6556">
        <v>3044879</v>
      </c>
      <c r="I6556">
        <v>3045493</v>
      </c>
      <c r="J6556" t="s">
        <v>88</v>
      </c>
      <c r="O6556" t="s">
        <v>11259</v>
      </c>
      <c r="Q6556" t="s">
        <v>11260</v>
      </c>
      <c r="R6556">
        <v>615</v>
      </c>
      <c r="T6556" t="s">
        <v>11261</v>
      </c>
    </row>
    <row r="6557" spans="1:20" x14ac:dyDescent="0.25">
      <c r="A6557" t="s">
        <v>28</v>
      </c>
      <c r="B6557" t="s">
        <v>17938</v>
      </c>
      <c r="C6557" t="s">
        <v>22</v>
      </c>
      <c r="D6557" t="s">
        <v>23</v>
      </c>
      <c r="E6557" t="s">
        <v>5</v>
      </c>
      <c r="G6557" t="s">
        <v>24</v>
      </c>
      <c r="H6557">
        <v>3044879</v>
      </c>
      <c r="I6557">
        <v>3045493</v>
      </c>
      <c r="J6557" t="s">
        <v>88</v>
      </c>
      <c r="K6557" t="s">
        <v>11262</v>
      </c>
      <c r="L6557" t="s">
        <v>11262</v>
      </c>
      <c r="N6557" t="s">
        <v>11263</v>
      </c>
      <c r="O6557" t="s">
        <v>11259</v>
      </c>
      <c r="Q6557" t="s">
        <v>11260</v>
      </c>
      <c r="R6557">
        <v>615</v>
      </c>
      <c r="S6557">
        <v>204</v>
      </c>
    </row>
    <row r="6558" spans="1:20" x14ac:dyDescent="0.25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G6558" t="s">
        <v>24</v>
      </c>
      <c r="H6558">
        <v>3045633</v>
      </c>
      <c r="I6558">
        <v>3049748</v>
      </c>
      <c r="J6558" t="s">
        <v>88</v>
      </c>
      <c r="Q6558" t="s">
        <v>11264</v>
      </c>
      <c r="R6558">
        <v>4116</v>
      </c>
      <c r="T6558" t="s">
        <v>11265</v>
      </c>
    </row>
    <row r="6559" spans="1:20" x14ac:dyDescent="0.25">
      <c r="A6559" t="s">
        <v>28</v>
      </c>
      <c r="B6559" t="s">
        <v>17938</v>
      </c>
      <c r="C6559" t="s">
        <v>22</v>
      </c>
      <c r="D6559" t="s">
        <v>23</v>
      </c>
      <c r="E6559" t="s">
        <v>5</v>
      </c>
      <c r="G6559" t="s">
        <v>24</v>
      </c>
      <c r="H6559">
        <v>3045633</v>
      </c>
      <c r="I6559">
        <v>3049748</v>
      </c>
      <c r="J6559" t="s">
        <v>88</v>
      </c>
      <c r="K6559" t="s">
        <v>11266</v>
      </c>
      <c r="L6559" t="s">
        <v>11266</v>
      </c>
      <c r="N6559" t="s">
        <v>11267</v>
      </c>
      <c r="Q6559" t="s">
        <v>11264</v>
      </c>
      <c r="R6559">
        <v>4116</v>
      </c>
      <c r="S6559">
        <v>1371</v>
      </c>
    </row>
    <row r="6560" spans="1:20" x14ac:dyDescent="0.25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G6560" t="s">
        <v>24</v>
      </c>
      <c r="H6560">
        <v>3049883</v>
      </c>
      <c r="I6560">
        <v>3050377</v>
      </c>
      <c r="J6560" t="s">
        <v>88</v>
      </c>
      <c r="Q6560" t="s">
        <v>11268</v>
      </c>
      <c r="R6560">
        <v>495</v>
      </c>
      <c r="T6560" t="s">
        <v>11269</v>
      </c>
    </row>
    <row r="6561" spans="1:20" x14ac:dyDescent="0.25">
      <c r="A6561" t="s">
        <v>28</v>
      </c>
      <c r="B6561" t="s">
        <v>17938</v>
      </c>
      <c r="C6561" t="s">
        <v>22</v>
      </c>
      <c r="D6561" t="s">
        <v>23</v>
      </c>
      <c r="E6561" t="s">
        <v>5</v>
      </c>
      <c r="G6561" t="s">
        <v>24</v>
      </c>
      <c r="H6561">
        <v>3049883</v>
      </c>
      <c r="I6561">
        <v>3050377</v>
      </c>
      <c r="J6561" t="s">
        <v>88</v>
      </c>
      <c r="K6561" t="s">
        <v>11270</v>
      </c>
      <c r="L6561" t="s">
        <v>11270</v>
      </c>
      <c r="N6561" t="s">
        <v>11271</v>
      </c>
      <c r="Q6561" t="s">
        <v>11268</v>
      </c>
      <c r="R6561">
        <v>495</v>
      </c>
      <c r="S6561">
        <v>164</v>
      </c>
    </row>
    <row r="6562" spans="1:20" x14ac:dyDescent="0.25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G6562" t="s">
        <v>24</v>
      </c>
      <c r="H6562">
        <v>3050306</v>
      </c>
      <c r="I6562">
        <v>3050581</v>
      </c>
      <c r="J6562" t="s">
        <v>25</v>
      </c>
      <c r="Q6562" t="s">
        <v>11272</v>
      </c>
      <c r="R6562">
        <v>276</v>
      </c>
    </row>
    <row r="6563" spans="1:20" x14ac:dyDescent="0.25">
      <c r="A6563" t="s">
        <v>28</v>
      </c>
      <c r="B6563" t="s">
        <v>17938</v>
      </c>
      <c r="C6563" t="s">
        <v>22</v>
      </c>
      <c r="D6563" t="s">
        <v>23</v>
      </c>
      <c r="E6563" t="s">
        <v>5</v>
      </c>
      <c r="G6563" t="s">
        <v>24</v>
      </c>
      <c r="H6563">
        <v>3050306</v>
      </c>
      <c r="I6563">
        <v>3050581</v>
      </c>
      <c r="J6563" t="s">
        <v>25</v>
      </c>
      <c r="K6563" t="s">
        <v>11273</v>
      </c>
      <c r="L6563" t="s">
        <v>11273</v>
      </c>
      <c r="N6563" t="s">
        <v>79</v>
      </c>
      <c r="Q6563" t="s">
        <v>11272</v>
      </c>
      <c r="R6563">
        <v>276</v>
      </c>
      <c r="S6563">
        <v>91</v>
      </c>
    </row>
    <row r="6564" spans="1:20" x14ac:dyDescent="0.25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G6564" t="s">
        <v>24</v>
      </c>
      <c r="H6564">
        <v>3050924</v>
      </c>
      <c r="I6564">
        <v>3051892</v>
      </c>
      <c r="J6564" t="s">
        <v>25</v>
      </c>
      <c r="Q6564" t="s">
        <v>11274</v>
      </c>
      <c r="R6564">
        <v>969</v>
      </c>
      <c r="T6564" t="s">
        <v>11275</v>
      </c>
    </row>
    <row r="6565" spans="1:20" x14ac:dyDescent="0.25">
      <c r="A6565" t="s">
        <v>28</v>
      </c>
      <c r="B6565" t="s">
        <v>17938</v>
      </c>
      <c r="C6565" t="s">
        <v>22</v>
      </c>
      <c r="D6565" t="s">
        <v>23</v>
      </c>
      <c r="E6565" t="s">
        <v>5</v>
      </c>
      <c r="G6565" t="s">
        <v>24</v>
      </c>
      <c r="H6565">
        <v>3050924</v>
      </c>
      <c r="I6565">
        <v>3051892</v>
      </c>
      <c r="J6565" t="s">
        <v>25</v>
      </c>
      <c r="K6565" t="s">
        <v>11276</v>
      </c>
      <c r="L6565" t="s">
        <v>11276</v>
      </c>
      <c r="N6565" t="s">
        <v>11277</v>
      </c>
      <c r="Q6565" t="s">
        <v>11274</v>
      </c>
      <c r="R6565">
        <v>969</v>
      </c>
      <c r="S6565">
        <v>322</v>
      </c>
    </row>
    <row r="6566" spans="1:20" x14ac:dyDescent="0.25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G6566" t="s">
        <v>24</v>
      </c>
      <c r="H6566">
        <v>3052006</v>
      </c>
      <c r="I6566">
        <v>3053772</v>
      </c>
      <c r="J6566" t="s">
        <v>25</v>
      </c>
      <c r="Q6566" t="s">
        <v>11278</v>
      </c>
      <c r="R6566">
        <v>1767</v>
      </c>
      <c r="T6566" t="s">
        <v>11279</v>
      </c>
    </row>
    <row r="6567" spans="1:20" x14ac:dyDescent="0.25">
      <c r="A6567" t="s">
        <v>28</v>
      </c>
      <c r="B6567" t="s">
        <v>17938</v>
      </c>
      <c r="C6567" t="s">
        <v>22</v>
      </c>
      <c r="D6567" t="s">
        <v>23</v>
      </c>
      <c r="E6567" t="s">
        <v>5</v>
      </c>
      <c r="G6567" t="s">
        <v>24</v>
      </c>
      <c r="H6567">
        <v>3052006</v>
      </c>
      <c r="I6567">
        <v>3053772</v>
      </c>
      <c r="J6567" t="s">
        <v>25</v>
      </c>
      <c r="K6567" t="s">
        <v>11280</v>
      </c>
      <c r="L6567" t="s">
        <v>11280</v>
      </c>
      <c r="N6567" t="s">
        <v>11281</v>
      </c>
      <c r="Q6567" t="s">
        <v>11278</v>
      </c>
      <c r="R6567">
        <v>1767</v>
      </c>
      <c r="S6567">
        <v>588</v>
      </c>
    </row>
    <row r="6568" spans="1:20" x14ac:dyDescent="0.25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G6568" t="s">
        <v>24</v>
      </c>
      <c r="H6568">
        <v>3053773</v>
      </c>
      <c r="I6568">
        <v>3055494</v>
      </c>
      <c r="J6568" t="s">
        <v>25</v>
      </c>
      <c r="Q6568" t="s">
        <v>11282</v>
      </c>
      <c r="R6568">
        <v>1722</v>
      </c>
      <c r="T6568" t="s">
        <v>11283</v>
      </c>
    </row>
    <row r="6569" spans="1:20" x14ac:dyDescent="0.25">
      <c r="A6569" t="s">
        <v>28</v>
      </c>
      <c r="B6569" t="s">
        <v>17938</v>
      </c>
      <c r="C6569" t="s">
        <v>22</v>
      </c>
      <c r="D6569" t="s">
        <v>23</v>
      </c>
      <c r="E6569" t="s">
        <v>5</v>
      </c>
      <c r="G6569" t="s">
        <v>24</v>
      </c>
      <c r="H6569">
        <v>3053773</v>
      </c>
      <c r="I6569">
        <v>3055494</v>
      </c>
      <c r="J6569" t="s">
        <v>25</v>
      </c>
      <c r="K6569" t="s">
        <v>11284</v>
      </c>
      <c r="L6569" t="s">
        <v>11284</v>
      </c>
      <c r="N6569" t="s">
        <v>11285</v>
      </c>
      <c r="Q6569" t="s">
        <v>11282</v>
      </c>
      <c r="R6569">
        <v>1722</v>
      </c>
      <c r="S6569">
        <v>573</v>
      </c>
    </row>
    <row r="6570" spans="1:20" x14ac:dyDescent="0.25">
      <c r="A6570" t="s">
        <v>20</v>
      </c>
      <c r="B6570" t="s">
        <v>21</v>
      </c>
      <c r="C6570" t="s">
        <v>22</v>
      </c>
      <c r="D6570" t="s">
        <v>23</v>
      </c>
      <c r="E6570" t="s">
        <v>5</v>
      </c>
      <c r="G6570" t="s">
        <v>24</v>
      </c>
      <c r="H6570">
        <v>3055539</v>
      </c>
      <c r="I6570">
        <v>3056243</v>
      </c>
      <c r="J6570" t="s">
        <v>25</v>
      </c>
      <c r="Q6570" t="s">
        <v>11286</v>
      </c>
      <c r="R6570">
        <v>705</v>
      </c>
      <c r="T6570" t="s">
        <v>11287</v>
      </c>
    </row>
    <row r="6571" spans="1:20" x14ac:dyDescent="0.25">
      <c r="A6571" t="s">
        <v>28</v>
      </c>
      <c r="B6571" t="s">
        <v>17938</v>
      </c>
      <c r="C6571" t="s">
        <v>22</v>
      </c>
      <c r="D6571" t="s">
        <v>23</v>
      </c>
      <c r="E6571" t="s">
        <v>5</v>
      </c>
      <c r="G6571" t="s">
        <v>24</v>
      </c>
      <c r="H6571">
        <v>3055539</v>
      </c>
      <c r="I6571">
        <v>3056243</v>
      </c>
      <c r="J6571" t="s">
        <v>25</v>
      </c>
      <c r="K6571" t="s">
        <v>11288</v>
      </c>
      <c r="L6571" t="s">
        <v>11288</v>
      </c>
      <c r="N6571" t="s">
        <v>11289</v>
      </c>
      <c r="Q6571" t="s">
        <v>11286</v>
      </c>
      <c r="R6571">
        <v>705</v>
      </c>
      <c r="S6571">
        <v>234</v>
      </c>
    </row>
    <row r="6572" spans="1:20" x14ac:dyDescent="0.25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G6572" t="s">
        <v>24</v>
      </c>
      <c r="H6572">
        <v>3056244</v>
      </c>
      <c r="I6572">
        <v>3056627</v>
      </c>
      <c r="J6572" t="s">
        <v>25</v>
      </c>
      <c r="Q6572" t="s">
        <v>11290</v>
      </c>
      <c r="R6572">
        <v>384</v>
      </c>
      <c r="T6572" t="s">
        <v>11291</v>
      </c>
    </row>
    <row r="6573" spans="1:20" x14ac:dyDescent="0.25">
      <c r="A6573" t="s">
        <v>28</v>
      </c>
      <c r="B6573" t="s">
        <v>17938</v>
      </c>
      <c r="C6573" t="s">
        <v>22</v>
      </c>
      <c r="D6573" t="s">
        <v>23</v>
      </c>
      <c r="E6573" t="s">
        <v>5</v>
      </c>
      <c r="G6573" t="s">
        <v>24</v>
      </c>
      <c r="H6573">
        <v>3056244</v>
      </c>
      <c r="I6573">
        <v>3056627</v>
      </c>
      <c r="J6573" t="s">
        <v>25</v>
      </c>
      <c r="K6573" t="s">
        <v>11292</v>
      </c>
      <c r="L6573" t="s">
        <v>11292</v>
      </c>
      <c r="N6573" t="s">
        <v>314</v>
      </c>
      <c r="Q6573" t="s">
        <v>11290</v>
      </c>
      <c r="R6573">
        <v>384</v>
      </c>
      <c r="S6573">
        <v>127</v>
      </c>
    </row>
    <row r="6574" spans="1:20" x14ac:dyDescent="0.25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G6574" t="s">
        <v>24</v>
      </c>
      <c r="H6574">
        <v>3056555</v>
      </c>
      <c r="I6574">
        <v>3056773</v>
      </c>
      <c r="J6574" t="s">
        <v>25</v>
      </c>
      <c r="Q6574" t="s">
        <v>11293</v>
      </c>
      <c r="R6574">
        <v>219</v>
      </c>
      <c r="T6574" t="s">
        <v>11294</v>
      </c>
    </row>
    <row r="6575" spans="1:20" x14ac:dyDescent="0.25">
      <c r="A6575" t="s">
        <v>28</v>
      </c>
      <c r="B6575" t="s">
        <v>17938</v>
      </c>
      <c r="C6575" t="s">
        <v>22</v>
      </c>
      <c r="D6575" t="s">
        <v>23</v>
      </c>
      <c r="E6575" t="s">
        <v>5</v>
      </c>
      <c r="G6575" t="s">
        <v>24</v>
      </c>
      <c r="H6575">
        <v>3056555</v>
      </c>
      <c r="I6575">
        <v>3056773</v>
      </c>
      <c r="J6575" t="s">
        <v>25</v>
      </c>
      <c r="K6575" t="s">
        <v>11295</v>
      </c>
      <c r="L6575" t="s">
        <v>11295</v>
      </c>
      <c r="N6575" t="s">
        <v>11296</v>
      </c>
      <c r="Q6575" t="s">
        <v>11293</v>
      </c>
      <c r="R6575">
        <v>219</v>
      </c>
      <c r="S6575">
        <v>72</v>
      </c>
    </row>
    <row r="6576" spans="1:20" x14ac:dyDescent="0.25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G6576" t="s">
        <v>24</v>
      </c>
      <c r="H6576">
        <v>3056864</v>
      </c>
      <c r="I6576">
        <v>3057775</v>
      </c>
      <c r="J6576" t="s">
        <v>88</v>
      </c>
      <c r="Q6576" t="s">
        <v>11297</v>
      </c>
      <c r="R6576">
        <v>912</v>
      </c>
      <c r="T6576" t="s">
        <v>11298</v>
      </c>
    </row>
    <row r="6577" spans="1:20" x14ac:dyDescent="0.25">
      <c r="A6577" t="s">
        <v>28</v>
      </c>
      <c r="B6577" t="s">
        <v>17938</v>
      </c>
      <c r="C6577" t="s">
        <v>22</v>
      </c>
      <c r="D6577" t="s">
        <v>23</v>
      </c>
      <c r="E6577" t="s">
        <v>5</v>
      </c>
      <c r="G6577" t="s">
        <v>24</v>
      </c>
      <c r="H6577">
        <v>3056864</v>
      </c>
      <c r="I6577">
        <v>3057775</v>
      </c>
      <c r="J6577" t="s">
        <v>88</v>
      </c>
      <c r="K6577" t="s">
        <v>11299</v>
      </c>
      <c r="L6577" t="s">
        <v>11299</v>
      </c>
      <c r="N6577" t="s">
        <v>200</v>
      </c>
      <c r="Q6577" t="s">
        <v>11297</v>
      </c>
      <c r="R6577">
        <v>912</v>
      </c>
      <c r="S6577">
        <v>303</v>
      </c>
    </row>
    <row r="6578" spans="1:20" x14ac:dyDescent="0.25">
      <c r="A6578" t="s">
        <v>20</v>
      </c>
      <c r="B6578" t="s">
        <v>21</v>
      </c>
      <c r="C6578" t="s">
        <v>22</v>
      </c>
      <c r="D6578" t="s">
        <v>23</v>
      </c>
      <c r="E6578" t="s">
        <v>5</v>
      </c>
      <c r="G6578" t="s">
        <v>24</v>
      </c>
      <c r="H6578">
        <v>3057884</v>
      </c>
      <c r="I6578">
        <v>3058744</v>
      </c>
      <c r="J6578" t="s">
        <v>25</v>
      </c>
      <c r="Q6578" t="s">
        <v>11300</v>
      </c>
      <c r="R6578">
        <v>861</v>
      </c>
      <c r="T6578" t="s">
        <v>11301</v>
      </c>
    </row>
    <row r="6579" spans="1:20" x14ac:dyDescent="0.25">
      <c r="A6579" t="s">
        <v>28</v>
      </c>
      <c r="B6579" t="s">
        <v>17938</v>
      </c>
      <c r="C6579" t="s">
        <v>22</v>
      </c>
      <c r="D6579" t="s">
        <v>23</v>
      </c>
      <c r="E6579" t="s">
        <v>5</v>
      </c>
      <c r="G6579" t="s">
        <v>24</v>
      </c>
      <c r="H6579">
        <v>3057884</v>
      </c>
      <c r="I6579">
        <v>3058744</v>
      </c>
      <c r="J6579" t="s">
        <v>25</v>
      </c>
      <c r="K6579" t="s">
        <v>11302</v>
      </c>
      <c r="L6579" t="s">
        <v>11302</v>
      </c>
      <c r="N6579" t="s">
        <v>11303</v>
      </c>
      <c r="Q6579" t="s">
        <v>11300</v>
      </c>
      <c r="R6579">
        <v>861</v>
      </c>
      <c r="S6579">
        <v>286</v>
      </c>
    </row>
    <row r="6580" spans="1:20" x14ac:dyDescent="0.25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G6580" t="s">
        <v>24</v>
      </c>
      <c r="H6580">
        <v>3058764</v>
      </c>
      <c r="I6580">
        <v>3059441</v>
      </c>
      <c r="J6580" t="s">
        <v>25</v>
      </c>
      <c r="Q6580" t="s">
        <v>11304</v>
      </c>
      <c r="R6580">
        <v>678</v>
      </c>
      <c r="T6580" t="s">
        <v>11305</v>
      </c>
    </row>
    <row r="6581" spans="1:20" x14ac:dyDescent="0.25">
      <c r="A6581" t="s">
        <v>28</v>
      </c>
      <c r="B6581" t="s">
        <v>17938</v>
      </c>
      <c r="C6581" t="s">
        <v>22</v>
      </c>
      <c r="D6581" t="s">
        <v>23</v>
      </c>
      <c r="E6581" t="s">
        <v>5</v>
      </c>
      <c r="G6581" t="s">
        <v>24</v>
      </c>
      <c r="H6581">
        <v>3058764</v>
      </c>
      <c r="I6581">
        <v>3059441</v>
      </c>
      <c r="J6581" t="s">
        <v>25</v>
      </c>
      <c r="K6581" t="s">
        <v>11306</v>
      </c>
      <c r="L6581" t="s">
        <v>11306</v>
      </c>
      <c r="N6581" t="s">
        <v>1624</v>
      </c>
      <c r="Q6581" t="s">
        <v>11304</v>
      </c>
      <c r="R6581">
        <v>678</v>
      </c>
      <c r="S6581">
        <v>225</v>
      </c>
    </row>
    <row r="6582" spans="1:20" x14ac:dyDescent="0.25">
      <c r="A6582" t="s">
        <v>20</v>
      </c>
      <c r="B6582" t="s">
        <v>542</v>
      </c>
      <c r="C6582" t="s">
        <v>22</v>
      </c>
      <c r="D6582" t="s">
        <v>23</v>
      </c>
      <c r="E6582" t="s">
        <v>5</v>
      </c>
      <c r="G6582" t="s">
        <v>24</v>
      </c>
      <c r="H6582">
        <v>3059591</v>
      </c>
      <c r="I6582">
        <v>3059678</v>
      </c>
      <c r="J6582" t="s">
        <v>25</v>
      </c>
      <c r="Q6582" t="s">
        <v>11307</v>
      </c>
      <c r="R6582">
        <v>88</v>
      </c>
      <c r="T6582" t="s">
        <v>11308</v>
      </c>
    </row>
    <row r="6583" spans="1:20" x14ac:dyDescent="0.25">
      <c r="A6583" t="s">
        <v>542</v>
      </c>
      <c r="B6583" t="s">
        <v>17938</v>
      </c>
      <c r="C6583" t="s">
        <v>22</v>
      </c>
      <c r="D6583" t="s">
        <v>23</v>
      </c>
      <c r="E6583" t="s">
        <v>5</v>
      </c>
      <c r="G6583" t="s">
        <v>24</v>
      </c>
      <c r="H6583">
        <v>1885280</v>
      </c>
      <c r="I6583">
        <v>1885355</v>
      </c>
      <c r="J6583" t="s">
        <v>88</v>
      </c>
      <c r="N6583" t="s">
        <v>6832</v>
      </c>
      <c r="Q6583" t="s">
        <v>6830</v>
      </c>
      <c r="R6583">
        <v>76</v>
      </c>
      <c r="T6583" t="s">
        <v>6833</v>
      </c>
    </row>
    <row r="6584" spans="1:20" x14ac:dyDescent="0.25">
      <c r="A6584" t="s">
        <v>20</v>
      </c>
      <c r="B6584" t="s">
        <v>76</v>
      </c>
      <c r="C6584" t="s">
        <v>22</v>
      </c>
      <c r="D6584" t="s">
        <v>23</v>
      </c>
      <c r="E6584" t="s">
        <v>5</v>
      </c>
      <c r="G6584" t="s">
        <v>24</v>
      </c>
      <c r="H6584">
        <v>3059927</v>
      </c>
      <c r="I6584">
        <v>3060277</v>
      </c>
      <c r="J6584" t="s">
        <v>25</v>
      </c>
      <c r="K6584" t="s">
        <v>17937</v>
      </c>
      <c r="L6584" t="s">
        <v>17937</v>
      </c>
      <c r="M6584" t="s">
        <v>17937</v>
      </c>
      <c r="Q6584" t="s">
        <v>11309</v>
      </c>
      <c r="R6584">
        <v>351</v>
      </c>
      <c r="T6584" t="s">
        <v>78</v>
      </c>
    </row>
    <row r="6585" spans="1:20" x14ac:dyDescent="0.25">
      <c r="A6585" t="s">
        <v>28</v>
      </c>
      <c r="B6585" t="s">
        <v>159</v>
      </c>
      <c r="C6585" t="s">
        <v>22</v>
      </c>
      <c r="D6585" t="s">
        <v>23</v>
      </c>
      <c r="E6585" t="s">
        <v>5</v>
      </c>
      <c r="G6585" t="s">
        <v>24</v>
      </c>
      <c r="H6585">
        <v>3059927</v>
      </c>
      <c r="I6585">
        <v>3060277</v>
      </c>
      <c r="J6585" t="s">
        <v>25</v>
      </c>
      <c r="K6585" t="s">
        <v>17937</v>
      </c>
      <c r="L6585" t="s">
        <v>17937</v>
      </c>
      <c r="M6585" t="s">
        <v>17937</v>
      </c>
      <c r="N6585" t="s">
        <v>4323</v>
      </c>
      <c r="Q6585" t="s">
        <v>11309</v>
      </c>
      <c r="R6585">
        <v>351</v>
      </c>
      <c r="T6585" t="s">
        <v>78</v>
      </c>
    </row>
    <row r="6586" spans="1:20" x14ac:dyDescent="0.25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G6586" t="s">
        <v>24</v>
      </c>
      <c r="H6586">
        <v>3060299</v>
      </c>
      <c r="I6586">
        <v>3061417</v>
      </c>
      <c r="J6586" t="s">
        <v>25</v>
      </c>
      <c r="Q6586" t="s">
        <v>11310</v>
      </c>
      <c r="R6586">
        <v>1119</v>
      </c>
      <c r="T6586" t="s">
        <v>11311</v>
      </c>
    </row>
    <row r="6587" spans="1:20" x14ac:dyDescent="0.25">
      <c r="A6587" t="s">
        <v>28</v>
      </c>
      <c r="B6587" t="s">
        <v>17938</v>
      </c>
      <c r="C6587" t="s">
        <v>22</v>
      </c>
      <c r="D6587" t="s">
        <v>23</v>
      </c>
      <c r="E6587" t="s">
        <v>5</v>
      </c>
      <c r="G6587" t="s">
        <v>24</v>
      </c>
      <c r="H6587">
        <v>3060299</v>
      </c>
      <c r="I6587">
        <v>3061417</v>
      </c>
      <c r="J6587" t="s">
        <v>25</v>
      </c>
      <c r="K6587" t="s">
        <v>11312</v>
      </c>
      <c r="L6587" t="s">
        <v>11312</v>
      </c>
      <c r="N6587" t="s">
        <v>79</v>
      </c>
      <c r="Q6587" t="s">
        <v>11310</v>
      </c>
      <c r="R6587">
        <v>1119</v>
      </c>
      <c r="S6587">
        <v>372</v>
      </c>
    </row>
    <row r="6588" spans="1:20" x14ac:dyDescent="0.25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G6588" t="s">
        <v>24</v>
      </c>
      <c r="H6588">
        <v>3061620</v>
      </c>
      <c r="I6588">
        <v>3063056</v>
      </c>
      <c r="J6588" t="s">
        <v>88</v>
      </c>
      <c r="Q6588" t="s">
        <v>11313</v>
      </c>
      <c r="R6588">
        <v>1437</v>
      </c>
      <c r="T6588" t="s">
        <v>11314</v>
      </c>
    </row>
    <row r="6589" spans="1:20" x14ac:dyDescent="0.25">
      <c r="A6589" t="s">
        <v>28</v>
      </c>
      <c r="B6589" t="s">
        <v>17938</v>
      </c>
      <c r="C6589" t="s">
        <v>22</v>
      </c>
      <c r="D6589" t="s">
        <v>23</v>
      </c>
      <c r="E6589" t="s">
        <v>5</v>
      </c>
      <c r="G6589" t="s">
        <v>24</v>
      </c>
      <c r="H6589">
        <v>3061620</v>
      </c>
      <c r="I6589">
        <v>3063056</v>
      </c>
      <c r="J6589" t="s">
        <v>88</v>
      </c>
      <c r="K6589" t="s">
        <v>11315</v>
      </c>
      <c r="L6589" t="s">
        <v>11315</v>
      </c>
      <c r="N6589" t="s">
        <v>11316</v>
      </c>
      <c r="Q6589" t="s">
        <v>11313</v>
      </c>
      <c r="R6589">
        <v>1437</v>
      </c>
      <c r="S6589">
        <v>478</v>
      </c>
    </row>
    <row r="6590" spans="1:20" x14ac:dyDescent="0.25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G6590" t="s">
        <v>24</v>
      </c>
      <c r="H6590">
        <v>3063109</v>
      </c>
      <c r="I6590">
        <v>3063666</v>
      </c>
      <c r="J6590" t="s">
        <v>88</v>
      </c>
      <c r="Q6590" t="s">
        <v>11317</v>
      </c>
      <c r="R6590">
        <v>558</v>
      </c>
      <c r="T6590" t="s">
        <v>11318</v>
      </c>
    </row>
    <row r="6591" spans="1:20" x14ac:dyDescent="0.25">
      <c r="A6591" t="s">
        <v>28</v>
      </c>
      <c r="B6591" t="s">
        <v>17938</v>
      </c>
      <c r="C6591" t="s">
        <v>22</v>
      </c>
      <c r="D6591" t="s">
        <v>23</v>
      </c>
      <c r="E6591" t="s">
        <v>5</v>
      </c>
      <c r="G6591" t="s">
        <v>24</v>
      </c>
      <c r="H6591">
        <v>3063109</v>
      </c>
      <c r="I6591">
        <v>3063666</v>
      </c>
      <c r="J6591" t="s">
        <v>88</v>
      </c>
      <c r="K6591" t="s">
        <v>11319</v>
      </c>
      <c r="L6591" t="s">
        <v>11319</v>
      </c>
      <c r="N6591" t="s">
        <v>11320</v>
      </c>
      <c r="Q6591" t="s">
        <v>11317</v>
      </c>
      <c r="R6591">
        <v>558</v>
      </c>
      <c r="S6591">
        <v>185</v>
      </c>
    </row>
    <row r="6592" spans="1:20" x14ac:dyDescent="0.25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G6592" t="s">
        <v>24</v>
      </c>
      <c r="H6592">
        <v>3064070</v>
      </c>
      <c r="I6592">
        <v>3064375</v>
      </c>
      <c r="J6592" t="s">
        <v>88</v>
      </c>
      <c r="Q6592" t="s">
        <v>11321</v>
      </c>
      <c r="R6592">
        <v>306</v>
      </c>
      <c r="T6592" t="s">
        <v>11322</v>
      </c>
    </row>
    <row r="6593" spans="1:20" x14ac:dyDescent="0.25">
      <c r="A6593" t="s">
        <v>28</v>
      </c>
      <c r="B6593" t="s">
        <v>17938</v>
      </c>
      <c r="C6593" t="s">
        <v>22</v>
      </c>
      <c r="D6593" t="s">
        <v>23</v>
      </c>
      <c r="E6593" t="s">
        <v>5</v>
      </c>
      <c r="G6593" t="s">
        <v>24</v>
      </c>
      <c r="H6593">
        <v>3064070</v>
      </c>
      <c r="I6593">
        <v>3064375</v>
      </c>
      <c r="J6593" t="s">
        <v>88</v>
      </c>
      <c r="K6593" t="s">
        <v>11323</v>
      </c>
      <c r="L6593" t="s">
        <v>11323</v>
      </c>
      <c r="N6593" t="s">
        <v>79</v>
      </c>
      <c r="Q6593" t="s">
        <v>11321</v>
      </c>
      <c r="R6593">
        <v>306</v>
      </c>
      <c r="S6593">
        <v>101</v>
      </c>
    </row>
    <row r="6594" spans="1:20" x14ac:dyDescent="0.25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G6594" t="s">
        <v>24</v>
      </c>
      <c r="H6594">
        <v>3065020</v>
      </c>
      <c r="I6594">
        <v>3066522</v>
      </c>
      <c r="J6594" t="s">
        <v>25</v>
      </c>
      <c r="Q6594" t="s">
        <v>11324</v>
      </c>
      <c r="R6594">
        <v>1503</v>
      </c>
      <c r="T6594" t="s">
        <v>11325</v>
      </c>
    </row>
    <row r="6595" spans="1:20" x14ac:dyDescent="0.25">
      <c r="A6595" t="s">
        <v>28</v>
      </c>
      <c r="B6595" t="s">
        <v>17938</v>
      </c>
      <c r="C6595" t="s">
        <v>22</v>
      </c>
      <c r="D6595" t="s">
        <v>23</v>
      </c>
      <c r="E6595" t="s">
        <v>5</v>
      </c>
      <c r="G6595" t="s">
        <v>24</v>
      </c>
      <c r="H6595">
        <v>3065020</v>
      </c>
      <c r="I6595">
        <v>3066522</v>
      </c>
      <c r="J6595" t="s">
        <v>25</v>
      </c>
      <c r="K6595" t="s">
        <v>11326</v>
      </c>
      <c r="L6595" t="s">
        <v>11326</v>
      </c>
      <c r="N6595" t="s">
        <v>79</v>
      </c>
      <c r="Q6595" t="s">
        <v>11324</v>
      </c>
      <c r="R6595">
        <v>1503</v>
      </c>
      <c r="S6595">
        <v>500</v>
      </c>
    </row>
    <row r="6596" spans="1:20" x14ac:dyDescent="0.25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G6596" t="s">
        <v>24</v>
      </c>
      <c r="H6596">
        <v>3066589</v>
      </c>
      <c r="I6596">
        <v>3067500</v>
      </c>
      <c r="J6596" t="s">
        <v>25</v>
      </c>
      <c r="Q6596" t="s">
        <v>11327</v>
      </c>
      <c r="R6596">
        <v>912</v>
      </c>
      <c r="T6596" t="s">
        <v>11328</v>
      </c>
    </row>
    <row r="6597" spans="1:20" x14ac:dyDescent="0.25">
      <c r="A6597" t="s">
        <v>28</v>
      </c>
      <c r="B6597" t="s">
        <v>17938</v>
      </c>
      <c r="C6597" t="s">
        <v>22</v>
      </c>
      <c r="D6597" t="s">
        <v>23</v>
      </c>
      <c r="E6597" t="s">
        <v>5</v>
      </c>
      <c r="G6597" t="s">
        <v>24</v>
      </c>
      <c r="H6597">
        <v>3066589</v>
      </c>
      <c r="I6597">
        <v>3067500</v>
      </c>
      <c r="J6597" t="s">
        <v>25</v>
      </c>
      <c r="K6597" t="s">
        <v>11329</v>
      </c>
      <c r="L6597" t="s">
        <v>11329</v>
      </c>
      <c r="N6597" t="s">
        <v>79</v>
      </c>
      <c r="Q6597" t="s">
        <v>11327</v>
      </c>
      <c r="R6597">
        <v>912</v>
      </c>
      <c r="S6597">
        <v>303</v>
      </c>
    </row>
    <row r="6598" spans="1:20" x14ac:dyDescent="0.25">
      <c r="A6598" t="s">
        <v>20</v>
      </c>
      <c r="B6598" t="s">
        <v>21</v>
      </c>
      <c r="C6598" t="s">
        <v>22</v>
      </c>
      <c r="D6598" t="s">
        <v>23</v>
      </c>
      <c r="E6598" t="s">
        <v>5</v>
      </c>
      <c r="G6598" t="s">
        <v>24</v>
      </c>
      <c r="H6598">
        <v>3067632</v>
      </c>
      <c r="I6598">
        <v>3068141</v>
      </c>
      <c r="J6598" t="s">
        <v>88</v>
      </c>
      <c r="Q6598" t="s">
        <v>11330</v>
      </c>
      <c r="R6598">
        <v>510</v>
      </c>
      <c r="T6598" t="s">
        <v>11331</v>
      </c>
    </row>
    <row r="6599" spans="1:20" x14ac:dyDescent="0.25">
      <c r="A6599" t="s">
        <v>28</v>
      </c>
      <c r="B6599" t="s">
        <v>17938</v>
      </c>
      <c r="C6599" t="s">
        <v>22</v>
      </c>
      <c r="D6599" t="s">
        <v>23</v>
      </c>
      <c r="E6599" t="s">
        <v>5</v>
      </c>
      <c r="G6599" t="s">
        <v>24</v>
      </c>
      <c r="H6599">
        <v>3067632</v>
      </c>
      <c r="I6599">
        <v>3068141</v>
      </c>
      <c r="J6599" t="s">
        <v>88</v>
      </c>
      <c r="K6599" t="s">
        <v>11332</v>
      </c>
      <c r="L6599" t="s">
        <v>11332</v>
      </c>
      <c r="N6599" t="s">
        <v>79</v>
      </c>
      <c r="Q6599" t="s">
        <v>11330</v>
      </c>
      <c r="R6599">
        <v>510</v>
      </c>
      <c r="S6599">
        <v>169</v>
      </c>
    </row>
    <row r="6600" spans="1:20" x14ac:dyDescent="0.25">
      <c r="A6600" t="s">
        <v>20</v>
      </c>
      <c r="B6600" t="s">
        <v>21</v>
      </c>
      <c r="C6600" t="s">
        <v>22</v>
      </c>
      <c r="D6600" t="s">
        <v>23</v>
      </c>
      <c r="E6600" t="s">
        <v>5</v>
      </c>
      <c r="G6600" t="s">
        <v>24</v>
      </c>
      <c r="H6600">
        <v>3068277</v>
      </c>
      <c r="I6600">
        <v>3069113</v>
      </c>
      <c r="J6600" t="s">
        <v>25</v>
      </c>
      <c r="Q6600" t="s">
        <v>11333</v>
      </c>
      <c r="R6600">
        <v>837</v>
      </c>
      <c r="T6600" t="s">
        <v>11334</v>
      </c>
    </row>
    <row r="6601" spans="1:20" x14ac:dyDescent="0.25">
      <c r="A6601" t="s">
        <v>28</v>
      </c>
      <c r="B6601" t="s">
        <v>17938</v>
      </c>
      <c r="C6601" t="s">
        <v>22</v>
      </c>
      <c r="D6601" t="s">
        <v>23</v>
      </c>
      <c r="E6601" t="s">
        <v>5</v>
      </c>
      <c r="G6601" t="s">
        <v>24</v>
      </c>
      <c r="H6601">
        <v>3068277</v>
      </c>
      <c r="I6601">
        <v>3069113</v>
      </c>
      <c r="J6601" t="s">
        <v>25</v>
      </c>
      <c r="K6601" t="s">
        <v>11335</v>
      </c>
      <c r="L6601" t="s">
        <v>11335</v>
      </c>
      <c r="N6601" t="s">
        <v>79</v>
      </c>
      <c r="Q6601" t="s">
        <v>11333</v>
      </c>
      <c r="R6601">
        <v>837</v>
      </c>
      <c r="S6601">
        <v>278</v>
      </c>
    </row>
    <row r="6602" spans="1:20" x14ac:dyDescent="0.25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G6602" t="s">
        <v>24</v>
      </c>
      <c r="H6602">
        <v>3069172</v>
      </c>
      <c r="I6602">
        <v>3069447</v>
      </c>
      <c r="J6602" t="s">
        <v>88</v>
      </c>
      <c r="Q6602" t="s">
        <v>11336</v>
      </c>
      <c r="R6602">
        <v>276</v>
      </c>
      <c r="T6602" t="s">
        <v>11337</v>
      </c>
    </row>
    <row r="6603" spans="1:20" x14ac:dyDescent="0.25">
      <c r="A6603" t="s">
        <v>28</v>
      </c>
      <c r="B6603" t="s">
        <v>17938</v>
      </c>
      <c r="C6603" t="s">
        <v>22</v>
      </c>
      <c r="D6603" t="s">
        <v>23</v>
      </c>
      <c r="E6603" t="s">
        <v>5</v>
      </c>
      <c r="G6603" t="s">
        <v>24</v>
      </c>
      <c r="H6603">
        <v>3069172</v>
      </c>
      <c r="I6603">
        <v>3069447</v>
      </c>
      <c r="J6603" t="s">
        <v>88</v>
      </c>
      <c r="K6603" t="s">
        <v>11338</v>
      </c>
      <c r="L6603" t="s">
        <v>11338</v>
      </c>
      <c r="N6603" t="s">
        <v>79</v>
      </c>
      <c r="Q6603" t="s">
        <v>11336</v>
      </c>
      <c r="R6603">
        <v>276</v>
      </c>
      <c r="S6603">
        <v>91</v>
      </c>
    </row>
    <row r="6604" spans="1:20" x14ac:dyDescent="0.25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G6604" t="s">
        <v>24</v>
      </c>
      <c r="H6604">
        <v>3069458</v>
      </c>
      <c r="I6604">
        <v>3069988</v>
      </c>
      <c r="J6604" t="s">
        <v>88</v>
      </c>
      <c r="Q6604" t="s">
        <v>11339</v>
      </c>
      <c r="R6604">
        <v>531</v>
      </c>
      <c r="T6604" t="s">
        <v>11340</v>
      </c>
    </row>
    <row r="6605" spans="1:20" x14ac:dyDescent="0.25">
      <c r="A6605" t="s">
        <v>28</v>
      </c>
      <c r="B6605" t="s">
        <v>17938</v>
      </c>
      <c r="C6605" t="s">
        <v>22</v>
      </c>
      <c r="D6605" t="s">
        <v>23</v>
      </c>
      <c r="E6605" t="s">
        <v>5</v>
      </c>
      <c r="G6605" t="s">
        <v>24</v>
      </c>
      <c r="H6605">
        <v>3069458</v>
      </c>
      <c r="I6605">
        <v>3069988</v>
      </c>
      <c r="J6605" t="s">
        <v>88</v>
      </c>
      <c r="K6605" t="s">
        <v>11341</v>
      </c>
      <c r="L6605" t="s">
        <v>11341</v>
      </c>
      <c r="N6605" t="s">
        <v>915</v>
      </c>
      <c r="Q6605" t="s">
        <v>11339</v>
      </c>
      <c r="R6605">
        <v>531</v>
      </c>
      <c r="S6605">
        <v>176</v>
      </c>
    </row>
    <row r="6606" spans="1:20" x14ac:dyDescent="0.25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G6606" t="s">
        <v>24</v>
      </c>
      <c r="H6606">
        <v>3070491</v>
      </c>
      <c r="I6606">
        <v>3071360</v>
      </c>
      <c r="J6606" t="s">
        <v>25</v>
      </c>
      <c r="Q6606" t="s">
        <v>11342</v>
      </c>
      <c r="R6606">
        <v>870</v>
      </c>
      <c r="T6606" t="s">
        <v>11343</v>
      </c>
    </row>
    <row r="6607" spans="1:20" x14ac:dyDescent="0.25">
      <c r="A6607" t="s">
        <v>28</v>
      </c>
      <c r="B6607" t="s">
        <v>17938</v>
      </c>
      <c r="C6607" t="s">
        <v>22</v>
      </c>
      <c r="D6607" t="s">
        <v>23</v>
      </c>
      <c r="E6607" t="s">
        <v>5</v>
      </c>
      <c r="G6607" t="s">
        <v>24</v>
      </c>
      <c r="H6607">
        <v>3070491</v>
      </c>
      <c r="I6607">
        <v>3071360</v>
      </c>
      <c r="J6607" t="s">
        <v>25</v>
      </c>
      <c r="K6607" t="s">
        <v>11344</v>
      </c>
      <c r="L6607" t="s">
        <v>11344</v>
      </c>
      <c r="N6607" t="s">
        <v>79</v>
      </c>
      <c r="Q6607" t="s">
        <v>11342</v>
      </c>
      <c r="R6607">
        <v>870</v>
      </c>
      <c r="S6607">
        <v>289</v>
      </c>
    </row>
    <row r="6608" spans="1:20" x14ac:dyDescent="0.25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G6608" t="s">
        <v>24</v>
      </c>
      <c r="H6608">
        <v>3071470</v>
      </c>
      <c r="I6608">
        <v>3072432</v>
      </c>
      <c r="J6608" t="s">
        <v>88</v>
      </c>
      <c r="Q6608" t="s">
        <v>11345</v>
      </c>
      <c r="R6608">
        <v>963</v>
      </c>
      <c r="T6608" t="s">
        <v>11346</v>
      </c>
    </row>
    <row r="6609" spans="1:20" x14ac:dyDescent="0.25">
      <c r="A6609" t="s">
        <v>28</v>
      </c>
      <c r="B6609" t="s">
        <v>17938</v>
      </c>
      <c r="C6609" t="s">
        <v>22</v>
      </c>
      <c r="D6609" t="s">
        <v>23</v>
      </c>
      <c r="E6609" t="s">
        <v>5</v>
      </c>
      <c r="G6609" t="s">
        <v>24</v>
      </c>
      <c r="H6609">
        <v>3071470</v>
      </c>
      <c r="I6609">
        <v>3072432</v>
      </c>
      <c r="J6609" t="s">
        <v>88</v>
      </c>
      <c r="K6609" t="s">
        <v>11347</v>
      </c>
      <c r="L6609" t="s">
        <v>11347</v>
      </c>
      <c r="N6609" t="s">
        <v>79</v>
      </c>
      <c r="Q6609" t="s">
        <v>11345</v>
      </c>
      <c r="R6609">
        <v>963</v>
      </c>
      <c r="S6609">
        <v>320</v>
      </c>
    </row>
    <row r="6610" spans="1:20" x14ac:dyDescent="0.25">
      <c r="A6610" t="s">
        <v>20</v>
      </c>
      <c r="B6610" t="s">
        <v>76</v>
      </c>
      <c r="C6610" t="s">
        <v>22</v>
      </c>
      <c r="D6610" t="s">
        <v>23</v>
      </c>
      <c r="E6610" t="s">
        <v>5</v>
      </c>
      <c r="G6610" t="s">
        <v>24</v>
      </c>
      <c r="H6610">
        <v>3072602</v>
      </c>
      <c r="I6610">
        <v>3072872</v>
      </c>
      <c r="J6610" t="s">
        <v>88</v>
      </c>
      <c r="K6610" t="s">
        <v>17937</v>
      </c>
      <c r="L6610" t="s">
        <v>17937</v>
      </c>
      <c r="M6610" t="s">
        <v>17937</v>
      </c>
      <c r="Q6610" t="s">
        <v>11348</v>
      </c>
      <c r="R6610">
        <v>271</v>
      </c>
      <c r="T6610" t="s">
        <v>159</v>
      </c>
    </row>
    <row r="6611" spans="1:20" x14ac:dyDescent="0.25">
      <c r="A6611" t="s">
        <v>28</v>
      </c>
      <c r="B6611" t="s">
        <v>159</v>
      </c>
      <c r="C6611" t="s">
        <v>22</v>
      </c>
      <c r="D6611" t="s">
        <v>23</v>
      </c>
      <c r="E6611" t="s">
        <v>5</v>
      </c>
      <c r="G6611" t="s">
        <v>24</v>
      </c>
      <c r="H6611">
        <v>3072602</v>
      </c>
      <c r="I6611">
        <v>3072872</v>
      </c>
      <c r="J6611" t="s">
        <v>88</v>
      </c>
      <c r="K6611" t="s">
        <v>17937</v>
      </c>
      <c r="L6611" t="s">
        <v>17937</v>
      </c>
      <c r="M6611" t="s">
        <v>17937</v>
      </c>
      <c r="N6611" t="s">
        <v>79</v>
      </c>
      <c r="Q6611" t="s">
        <v>11348</v>
      </c>
      <c r="R6611">
        <v>271</v>
      </c>
      <c r="T6611" t="s">
        <v>159</v>
      </c>
    </row>
    <row r="6612" spans="1:20" x14ac:dyDescent="0.25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G6612" t="s">
        <v>24</v>
      </c>
      <c r="H6612">
        <v>3073788</v>
      </c>
      <c r="I6612">
        <v>3074351</v>
      </c>
      <c r="J6612" t="s">
        <v>25</v>
      </c>
      <c r="Q6612" t="s">
        <v>11349</v>
      </c>
      <c r="R6612">
        <v>564</v>
      </c>
      <c r="T6612" t="s">
        <v>11350</v>
      </c>
    </row>
    <row r="6613" spans="1:20" x14ac:dyDescent="0.25">
      <c r="A6613" t="s">
        <v>28</v>
      </c>
      <c r="B6613" t="s">
        <v>17938</v>
      </c>
      <c r="C6613" t="s">
        <v>22</v>
      </c>
      <c r="D6613" t="s">
        <v>23</v>
      </c>
      <c r="E6613" t="s">
        <v>5</v>
      </c>
      <c r="G6613" t="s">
        <v>24</v>
      </c>
      <c r="H6613">
        <v>3073788</v>
      </c>
      <c r="I6613">
        <v>3074351</v>
      </c>
      <c r="J6613" t="s">
        <v>25</v>
      </c>
      <c r="K6613" t="s">
        <v>11351</v>
      </c>
      <c r="L6613" t="s">
        <v>11351</v>
      </c>
      <c r="N6613" t="s">
        <v>79</v>
      </c>
      <c r="Q6613" t="s">
        <v>11349</v>
      </c>
      <c r="R6613">
        <v>564</v>
      </c>
      <c r="S6613">
        <v>187</v>
      </c>
    </row>
    <row r="6614" spans="1:20" x14ac:dyDescent="0.25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G6614" t="s">
        <v>24</v>
      </c>
      <c r="H6614">
        <v>3074473</v>
      </c>
      <c r="I6614">
        <v>3075153</v>
      </c>
      <c r="J6614" t="s">
        <v>88</v>
      </c>
      <c r="Q6614" t="s">
        <v>11352</v>
      </c>
      <c r="R6614">
        <v>681</v>
      </c>
      <c r="T6614" t="s">
        <v>11353</v>
      </c>
    </row>
    <row r="6615" spans="1:20" x14ac:dyDescent="0.25">
      <c r="A6615" t="s">
        <v>28</v>
      </c>
      <c r="B6615" t="s">
        <v>17938</v>
      </c>
      <c r="C6615" t="s">
        <v>22</v>
      </c>
      <c r="D6615" t="s">
        <v>23</v>
      </c>
      <c r="E6615" t="s">
        <v>5</v>
      </c>
      <c r="G6615" t="s">
        <v>24</v>
      </c>
      <c r="H6615">
        <v>3074473</v>
      </c>
      <c r="I6615">
        <v>3075153</v>
      </c>
      <c r="J6615" t="s">
        <v>88</v>
      </c>
      <c r="K6615" t="s">
        <v>11354</v>
      </c>
      <c r="L6615" t="s">
        <v>11354</v>
      </c>
      <c r="N6615" t="s">
        <v>79</v>
      </c>
      <c r="Q6615" t="s">
        <v>11352</v>
      </c>
      <c r="R6615">
        <v>681</v>
      </c>
      <c r="S6615">
        <v>226</v>
      </c>
    </row>
    <row r="6616" spans="1:20" x14ac:dyDescent="0.25">
      <c r="A6616" t="s">
        <v>20</v>
      </c>
      <c r="B6616" t="s">
        <v>21</v>
      </c>
      <c r="C6616" t="s">
        <v>22</v>
      </c>
      <c r="D6616" t="s">
        <v>23</v>
      </c>
      <c r="E6616" t="s">
        <v>5</v>
      </c>
      <c r="G6616" t="s">
        <v>24</v>
      </c>
      <c r="H6616">
        <v>3075368</v>
      </c>
      <c r="I6616">
        <v>3075847</v>
      </c>
      <c r="J6616" t="s">
        <v>25</v>
      </c>
      <c r="Q6616" t="s">
        <v>11355</v>
      </c>
      <c r="R6616">
        <v>480</v>
      </c>
      <c r="T6616" t="s">
        <v>11356</v>
      </c>
    </row>
    <row r="6617" spans="1:20" x14ac:dyDescent="0.25">
      <c r="A6617" t="s">
        <v>28</v>
      </c>
      <c r="B6617" t="s">
        <v>17938</v>
      </c>
      <c r="C6617" t="s">
        <v>22</v>
      </c>
      <c r="D6617" t="s">
        <v>23</v>
      </c>
      <c r="E6617" t="s">
        <v>5</v>
      </c>
      <c r="G6617" t="s">
        <v>24</v>
      </c>
      <c r="H6617">
        <v>3075368</v>
      </c>
      <c r="I6617">
        <v>3075847</v>
      </c>
      <c r="J6617" t="s">
        <v>25</v>
      </c>
      <c r="K6617" t="s">
        <v>11357</v>
      </c>
      <c r="L6617" t="s">
        <v>11357</v>
      </c>
      <c r="N6617" t="s">
        <v>79</v>
      </c>
      <c r="Q6617" t="s">
        <v>11355</v>
      </c>
      <c r="R6617">
        <v>480</v>
      </c>
      <c r="S6617">
        <v>159</v>
      </c>
    </row>
    <row r="6618" spans="1:20" x14ac:dyDescent="0.25">
      <c r="A6618" t="s">
        <v>20</v>
      </c>
      <c r="B6618" t="s">
        <v>21</v>
      </c>
      <c r="C6618" t="s">
        <v>22</v>
      </c>
      <c r="D6618" t="s">
        <v>23</v>
      </c>
      <c r="E6618" t="s">
        <v>5</v>
      </c>
      <c r="G6618" t="s">
        <v>24</v>
      </c>
      <c r="H6618">
        <v>3076008</v>
      </c>
      <c r="I6618">
        <v>3076406</v>
      </c>
      <c r="J6618" t="s">
        <v>25</v>
      </c>
      <c r="Q6618" t="s">
        <v>11358</v>
      </c>
      <c r="R6618">
        <v>399</v>
      </c>
      <c r="T6618" t="s">
        <v>11359</v>
      </c>
    </row>
    <row r="6619" spans="1:20" x14ac:dyDescent="0.25">
      <c r="A6619" t="s">
        <v>28</v>
      </c>
      <c r="B6619" t="s">
        <v>17938</v>
      </c>
      <c r="C6619" t="s">
        <v>22</v>
      </c>
      <c r="D6619" t="s">
        <v>23</v>
      </c>
      <c r="E6619" t="s">
        <v>5</v>
      </c>
      <c r="G6619" t="s">
        <v>24</v>
      </c>
      <c r="H6619">
        <v>3076008</v>
      </c>
      <c r="I6619">
        <v>3076406</v>
      </c>
      <c r="J6619" t="s">
        <v>25</v>
      </c>
      <c r="K6619" t="s">
        <v>11360</v>
      </c>
      <c r="L6619" t="s">
        <v>11360</v>
      </c>
      <c r="N6619" t="s">
        <v>3098</v>
      </c>
      <c r="Q6619" t="s">
        <v>11358</v>
      </c>
      <c r="R6619">
        <v>399</v>
      </c>
      <c r="S6619">
        <v>132</v>
      </c>
    </row>
    <row r="6620" spans="1:20" x14ac:dyDescent="0.25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G6620" t="s">
        <v>24</v>
      </c>
      <c r="H6620">
        <v>3076631</v>
      </c>
      <c r="I6620">
        <v>3078472</v>
      </c>
      <c r="J6620" t="s">
        <v>88</v>
      </c>
      <c r="Q6620" t="s">
        <v>11361</v>
      </c>
      <c r="R6620">
        <v>1842</v>
      </c>
      <c r="T6620" t="s">
        <v>11362</v>
      </c>
    </row>
    <row r="6621" spans="1:20" x14ac:dyDescent="0.25">
      <c r="A6621" t="s">
        <v>28</v>
      </c>
      <c r="B6621" t="s">
        <v>17938</v>
      </c>
      <c r="C6621" t="s">
        <v>22</v>
      </c>
      <c r="D6621" t="s">
        <v>23</v>
      </c>
      <c r="E6621" t="s">
        <v>5</v>
      </c>
      <c r="G6621" t="s">
        <v>24</v>
      </c>
      <c r="H6621">
        <v>3076631</v>
      </c>
      <c r="I6621">
        <v>3078472</v>
      </c>
      <c r="J6621" t="s">
        <v>88</v>
      </c>
      <c r="K6621" t="s">
        <v>11363</v>
      </c>
      <c r="L6621" t="s">
        <v>11363</v>
      </c>
      <c r="N6621" t="s">
        <v>79</v>
      </c>
      <c r="Q6621" t="s">
        <v>11361</v>
      </c>
      <c r="R6621">
        <v>1842</v>
      </c>
      <c r="S6621">
        <v>613</v>
      </c>
    </row>
    <row r="6622" spans="1:20" x14ac:dyDescent="0.25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G6622" t="s">
        <v>24</v>
      </c>
      <c r="H6622">
        <v>3078856</v>
      </c>
      <c r="I6622">
        <v>3079098</v>
      </c>
      <c r="J6622" t="s">
        <v>88</v>
      </c>
      <c r="Q6622" t="s">
        <v>11364</v>
      </c>
      <c r="R6622">
        <v>243</v>
      </c>
      <c r="T6622" t="s">
        <v>11365</v>
      </c>
    </row>
    <row r="6623" spans="1:20" x14ac:dyDescent="0.25">
      <c r="A6623" t="s">
        <v>28</v>
      </c>
      <c r="B6623" t="s">
        <v>17938</v>
      </c>
      <c r="C6623" t="s">
        <v>22</v>
      </c>
      <c r="D6623" t="s">
        <v>23</v>
      </c>
      <c r="E6623" t="s">
        <v>5</v>
      </c>
      <c r="G6623" t="s">
        <v>24</v>
      </c>
      <c r="H6623">
        <v>3078856</v>
      </c>
      <c r="I6623">
        <v>3079098</v>
      </c>
      <c r="J6623" t="s">
        <v>88</v>
      </c>
      <c r="K6623" t="s">
        <v>11366</v>
      </c>
      <c r="L6623" t="s">
        <v>11366</v>
      </c>
      <c r="N6623" t="s">
        <v>11367</v>
      </c>
      <c r="Q6623" t="s">
        <v>11364</v>
      </c>
      <c r="R6623">
        <v>243</v>
      </c>
      <c r="S6623">
        <v>80</v>
      </c>
    </row>
    <row r="6624" spans="1:20" x14ac:dyDescent="0.25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G6624" t="s">
        <v>24</v>
      </c>
      <c r="H6624">
        <v>3079199</v>
      </c>
      <c r="I6624">
        <v>3079495</v>
      </c>
      <c r="J6624" t="s">
        <v>88</v>
      </c>
      <c r="Q6624" t="s">
        <v>11368</v>
      </c>
      <c r="R6624">
        <v>297</v>
      </c>
      <c r="T6624" t="s">
        <v>11369</v>
      </c>
    </row>
    <row r="6625" spans="1:20" x14ac:dyDescent="0.25">
      <c r="A6625" t="s">
        <v>28</v>
      </c>
      <c r="B6625" t="s">
        <v>17938</v>
      </c>
      <c r="C6625" t="s">
        <v>22</v>
      </c>
      <c r="D6625" t="s">
        <v>23</v>
      </c>
      <c r="E6625" t="s">
        <v>5</v>
      </c>
      <c r="G6625" t="s">
        <v>24</v>
      </c>
      <c r="H6625">
        <v>3079199</v>
      </c>
      <c r="I6625">
        <v>3079495</v>
      </c>
      <c r="J6625" t="s">
        <v>88</v>
      </c>
      <c r="K6625" t="s">
        <v>11370</v>
      </c>
      <c r="L6625" t="s">
        <v>11370</v>
      </c>
      <c r="N6625" t="s">
        <v>79</v>
      </c>
      <c r="Q6625" t="s">
        <v>11368</v>
      </c>
      <c r="R6625">
        <v>297</v>
      </c>
      <c r="S6625">
        <v>98</v>
      </c>
    </row>
    <row r="6626" spans="1:20" x14ac:dyDescent="0.25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G6626" t="s">
        <v>24</v>
      </c>
      <c r="H6626">
        <v>3079548</v>
      </c>
      <c r="I6626">
        <v>3079838</v>
      </c>
      <c r="J6626" t="s">
        <v>88</v>
      </c>
      <c r="Q6626" t="s">
        <v>11371</v>
      </c>
      <c r="R6626">
        <v>291</v>
      </c>
      <c r="T6626" t="s">
        <v>11372</v>
      </c>
    </row>
    <row r="6627" spans="1:20" x14ac:dyDescent="0.25">
      <c r="A6627" t="s">
        <v>28</v>
      </c>
      <c r="B6627" t="s">
        <v>17938</v>
      </c>
      <c r="C6627" t="s">
        <v>22</v>
      </c>
      <c r="D6627" t="s">
        <v>23</v>
      </c>
      <c r="E6627" t="s">
        <v>5</v>
      </c>
      <c r="G6627" t="s">
        <v>24</v>
      </c>
      <c r="H6627">
        <v>3079548</v>
      </c>
      <c r="I6627">
        <v>3079838</v>
      </c>
      <c r="J6627" t="s">
        <v>88</v>
      </c>
      <c r="K6627" t="s">
        <v>11373</v>
      </c>
      <c r="L6627" t="s">
        <v>11373</v>
      </c>
      <c r="N6627" t="s">
        <v>79</v>
      </c>
      <c r="Q6627" t="s">
        <v>11371</v>
      </c>
      <c r="R6627">
        <v>291</v>
      </c>
      <c r="S6627">
        <v>96</v>
      </c>
    </row>
    <row r="6628" spans="1:20" x14ac:dyDescent="0.25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G6628" t="s">
        <v>24</v>
      </c>
      <c r="H6628">
        <v>3079920</v>
      </c>
      <c r="I6628">
        <v>3080129</v>
      </c>
      <c r="J6628" t="s">
        <v>88</v>
      </c>
      <c r="Q6628" t="s">
        <v>11374</v>
      </c>
      <c r="R6628">
        <v>210</v>
      </c>
      <c r="T6628" t="s">
        <v>11375</v>
      </c>
    </row>
    <row r="6629" spans="1:20" x14ac:dyDescent="0.25">
      <c r="A6629" t="s">
        <v>28</v>
      </c>
      <c r="B6629" t="s">
        <v>17938</v>
      </c>
      <c r="C6629" t="s">
        <v>22</v>
      </c>
      <c r="D6629" t="s">
        <v>23</v>
      </c>
      <c r="E6629" t="s">
        <v>5</v>
      </c>
      <c r="G6629" t="s">
        <v>24</v>
      </c>
      <c r="H6629">
        <v>3079920</v>
      </c>
      <c r="I6629">
        <v>3080129</v>
      </c>
      <c r="J6629" t="s">
        <v>88</v>
      </c>
      <c r="K6629" t="s">
        <v>11376</v>
      </c>
      <c r="L6629" t="s">
        <v>11376</v>
      </c>
      <c r="N6629" t="s">
        <v>11377</v>
      </c>
      <c r="Q6629" t="s">
        <v>11374</v>
      </c>
      <c r="R6629">
        <v>210</v>
      </c>
      <c r="S6629">
        <v>69</v>
      </c>
    </row>
    <row r="6630" spans="1:20" x14ac:dyDescent="0.25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G6630" t="s">
        <v>24</v>
      </c>
      <c r="H6630">
        <v>3080325</v>
      </c>
      <c r="I6630">
        <v>3081185</v>
      </c>
      <c r="J6630" t="s">
        <v>88</v>
      </c>
      <c r="Q6630" t="s">
        <v>11378</v>
      </c>
      <c r="R6630">
        <v>861</v>
      </c>
      <c r="T6630" t="s">
        <v>11379</v>
      </c>
    </row>
    <row r="6631" spans="1:20" x14ac:dyDescent="0.25">
      <c r="A6631" t="s">
        <v>28</v>
      </c>
      <c r="B6631" t="s">
        <v>17938</v>
      </c>
      <c r="C6631" t="s">
        <v>22</v>
      </c>
      <c r="D6631" t="s">
        <v>23</v>
      </c>
      <c r="E6631" t="s">
        <v>5</v>
      </c>
      <c r="G6631" t="s">
        <v>24</v>
      </c>
      <c r="H6631">
        <v>3080325</v>
      </c>
      <c r="I6631">
        <v>3081185</v>
      </c>
      <c r="J6631" t="s">
        <v>88</v>
      </c>
      <c r="K6631" t="s">
        <v>11380</v>
      </c>
      <c r="L6631" t="s">
        <v>11380</v>
      </c>
      <c r="N6631" t="s">
        <v>79</v>
      </c>
      <c r="Q6631" t="s">
        <v>11378</v>
      </c>
      <c r="R6631">
        <v>861</v>
      </c>
      <c r="S6631">
        <v>286</v>
      </c>
    </row>
    <row r="6632" spans="1:20" x14ac:dyDescent="0.25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G6632" t="s">
        <v>24</v>
      </c>
      <c r="H6632">
        <v>3081201</v>
      </c>
      <c r="I6632">
        <v>3082442</v>
      </c>
      <c r="J6632" t="s">
        <v>88</v>
      </c>
      <c r="Q6632" t="s">
        <v>11381</v>
      </c>
      <c r="R6632">
        <v>1242</v>
      </c>
      <c r="T6632" t="s">
        <v>11382</v>
      </c>
    </row>
    <row r="6633" spans="1:20" x14ac:dyDescent="0.25">
      <c r="A6633" t="s">
        <v>28</v>
      </c>
      <c r="B6633" t="s">
        <v>17938</v>
      </c>
      <c r="C6633" t="s">
        <v>22</v>
      </c>
      <c r="D6633" t="s">
        <v>23</v>
      </c>
      <c r="E6633" t="s">
        <v>5</v>
      </c>
      <c r="G6633" t="s">
        <v>24</v>
      </c>
      <c r="H6633">
        <v>3081201</v>
      </c>
      <c r="I6633">
        <v>3082442</v>
      </c>
      <c r="J6633" t="s">
        <v>88</v>
      </c>
      <c r="K6633" t="s">
        <v>11383</v>
      </c>
      <c r="L6633" t="s">
        <v>11383</v>
      </c>
      <c r="N6633" t="s">
        <v>4323</v>
      </c>
      <c r="Q6633" t="s">
        <v>11381</v>
      </c>
      <c r="R6633">
        <v>1242</v>
      </c>
      <c r="S6633">
        <v>413</v>
      </c>
    </row>
    <row r="6634" spans="1:20" x14ac:dyDescent="0.25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G6634" t="s">
        <v>24</v>
      </c>
      <c r="H6634">
        <v>3082409</v>
      </c>
      <c r="I6634">
        <v>3082597</v>
      </c>
      <c r="J6634" t="s">
        <v>88</v>
      </c>
      <c r="Q6634" t="s">
        <v>11384</v>
      </c>
      <c r="R6634">
        <v>189</v>
      </c>
    </row>
    <row r="6635" spans="1:20" x14ac:dyDescent="0.25">
      <c r="A6635" t="s">
        <v>28</v>
      </c>
      <c r="B6635" t="s">
        <v>17938</v>
      </c>
      <c r="C6635" t="s">
        <v>22</v>
      </c>
      <c r="D6635" t="s">
        <v>23</v>
      </c>
      <c r="E6635" t="s">
        <v>5</v>
      </c>
      <c r="G6635" t="s">
        <v>24</v>
      </c>
      <c r="H6635">
        <v>3082409</v>
      </c>
      <c r="I6635">
        <v>3082597</v>
      </c>
      <c r="J6635" t="s">
        <v>88</v>
      </c>
      <c r="K6635" t="s">
        <v>11385</v>
      </c>
      <c r="L6635" t="s">
        <v>11385</v>
      </c>
      <c r="N6635" t="s">
        <v>79</v>
      </c>
      <c r="Q6635" t="s">
        <v>11384</v>
      </c>
      <c r="R6635">
        <v>189</v>
      </c>
      <c r="S6635">
        <v>62</v>
      </c>
    </row>
    <row r="6636" spans="1:20" x14ac:dyDescent="0.25">
      <c r="A6636" t="s">
        <v>20</v>
      </c>
      <c r="B6636" t="s">
        <v>76</v>
      </c>
      <c r="C6636" t="s">
        <v>22</v>
      </c>
      <c r="D6636" t="s">
        <v>23</v>
      </c>
      <c r="E6636" t="s">
        <v>5</v>
      </c>
      <c r="G6636" t="s">
        <v>24</v>
      </c>
      <c r="H6636">
        <v>3082591</v>
      </c>
      <c r="I6636">
        <v>3082864</v>
      </c>
      <c r="J6636" t="s">
        <v>25</v>
      </c>
      <c r="K6636" t="s">
        <v>17937</v>
      </c>
      <c r="L6636" t="s">
        <v>17937</v>
      </c>
      <c r="M6636" t="s">
        <v>17937</v>
      </c>
      <c r="Q6636" t="s">
        <v>11386</v>
      </c>
      <c r="R6636">
        <v>274</v>
      </c>
      <c r="T6636" t="s">
        <v>11387</v>
      </c>
    </row>
    <row r="6637" spans="1:20" x14ac:dyDescent="0.25">
      <c r="A6637" t="s">
        <v>28</v>
      </c>
      <c r="B6637" t="s">
        <v>159</v>
      </c>
      <c r="C6637" t="s">
        <v>22</v>
      </c>
      <c r="D6637" t="s">
        <v>23</v>
      </c>
      <c r="E6637" t="s">
        <v>5</v>
      </c>
      <c r="G6637" t="s">
        <v>24</v>
      </c>
      <c r="H6637">
        <v>3082591</v>
      </c>
      <c r="I6637">
        <v>3082864</v>
      </c>
      <c r="J6637" t="s">
        <v>25</v>
      </c>
      <c r="K6637" t="s">
        <v>17937</v>
      </c>
      <c r="L6637" t="s">
        <v>17937</v>
      </c>
      <c r="M6637" t="s">
        <v>17937</v>
      </c>
      <c r="N6637" t="s">
        <v>79</v>
      </c>
      <c r="Q6637" t="s">
        <v>11386</v>
      </c>
      <c r="R6637">
        <v>274</v>
      </c>
      <c r="T6637" t="s">
        <v>159</v>
      </c>
    </row>
    <row r="6638" spans="1:20" x14ac:dyDescent="0.25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G6638" t="s">
        <v>24</v>
      </c>
      <c r="H6638">
        <v>3082970</v>
      </c>
      <c r="I6638">
        <v>3083347</v>
      </c>
      <c r="J6638" t="s">
        <v>25</v>
      </c>
      <c r="Q6638" t="s">
        <v>11388</v>
      </c>
      <c r="R6638">
        <v>378</v>
      </c>
      <c r="T6638" t="s">
        <v>11389</v>
      </c>
    </row>
    <row r="6639" spans="1:20" x14ac:dyDescent="0.25">
      <c r="A6639" t="s">
        <v>28</v>
      </c>
      <c r="B6639" t="s">
        <v>17938</v>
      </c>
      <c r="C6639" t="s">
        <v>22</v>
      </c>
      <c r="D6639" t="s">
        <v>23</v>
      </c>
      <c r="E6639" t="s">
        <v>5</v>
      </c>
      <c r="G6639" t="s">
        <v>24</v>
      </c>
      <c r="H6639">
        <v>3082970</v>
      </c>
      <c r="I6639">
        <v>3083347</v>
      </c>
      <c r="J6639" t="s">
        <v>25</v>
      </c>
      <c r="K6639" t="s">
        <v>11390</v>
      </c>
      <c r="L6639" t="s">
        <v>11390</v>
      </c>
      <c r="N6639" t="s">
        <v>11391</v>
      </c>
      <c r="Q6639" t="s">
        <v>11388</v>
      </c>
      <c r="R6639">
        <v>378</v>
      </c>
      <c r="S6639">
        <v>125</v>
      </c>
    </row>
    <row r="6640" spans="1:20" x14ac:dyDescent="0.25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G6640" t="s">
        <v>24</v>
      </c>
      <c r="H6640">
        <v>3083509</v>
      </c>
      <c r="I6640">
        <v>3083706</v>
      </c>
      <c r="J6640" t="s">
        <v>25</v>
      </c>
      <c r="Q6640" t="s">
        <v>11392</v>
      </c>
      <c r="R6640">
        <v>198</v>
      </c>
      <c r="T6640" t="s">
        <v>11393</v>
      </c>
    </row>
    <row r="6641" spans="1:20" x14ac:dyDescent="0.25">
      <c r="A6641" t="s">
        <v>28</v>
      </c>
      <c r="B6641" t="s">
        <v>17938</v>
      </c>
      <c r="C6641" t="s">
        <v>22</v>
      </c>
      <c r="D6641" t="s">
        <v>23</v>
      </c>
      <c r="E6641" t="s">
        <v>5</v>
      </c>
      <c r="G6641" t="s">
        <v>24</v>
      </c>
      <c r="H6641">
        <v>3083509</v>
      </c>
      <c r="I6641">
        <v>3083706</v>
      </c>
      <c r="J6641" t="s">
        <v>25</v>
      </c>
      <c r="K6641" t="s">
        <v>11394</v>
      </c>
      <c r="L6641" t="s">
        <v>11394</v>
      </c>
      <c r="N6641" t="s">
        <v>79</v>
      </c>
      <c r="Q6641" t="s">
        <v>11392</v>
      </c>
      <c r="R6641">
        <v>198</v>
      </c>
      <c r="S6641">
        <v>65</v>
      </c>
    </row>
    <row r="6642" spans="1:20" x14ac:dyDescent="0.25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G6642" t="s">
        <v>24</v>
      </c>
      <c r="H6642">
        <v>3083919</v>
      </c>
      <c r="I6642">
        <v>3086195</v>
      </c>
      <c r="J6642" t="s">
        <v>88</v>
      </c>
      <c r="Q6642" t="s">
        <v>11395</v>
      </c>
      <c r="R6642">
        <v>2277</v>
      </c>
      <c r="T6642" t="s">
        <v>11396</v>
      </c>
    </row>
    <row r="6643" spans="1:20" x14ac:dyDescent="0.25">
      <c r="A6643" t="s">
        <v>28</v>
      </c>
      <c r="B6643" t="s">
        <v>17938</v>
      </c>
      <c r="C6643" t="s">
        <v>22</v>
      </c>
      <c r="D6643" t="s">
        <v>23</v>
      </c>
      <c r="E6643" t="s">
        <v>5</v>
      </c>
      <c r="G6643" t="s">
        <v>24</v>
      </c>
      <c r="H6643">
        <v>3083919</v>
      </c>
      <c r="I6643">
        <v>3086195</v>
      </c>
      <c r="J6643" t="s">
        <v>88</v>
      </c>
      <c r="K6643" t="s">
        <v>11397</v>
      </c>
      <c r="L6643" t="s">
        <v>11397</v>
      </c>
      <c r="N6643" t="s">
        <v>11398</v>
      </c>
      <c r="Q6643" t="s">
        <v>11395</v>
      </c>
      <c r="R6643">
        <v>2277</v>
      </c>
      <c r="S6643">
        <v>758</v>
      </c>
    </row>
    <row r="6644" spans="1:20" x14ac:dyDescent="0.25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G6644" t="s">
        <v>24</v>
      </c>
      <c r="H6644">
        <v>3086226</v>
      </c>
      <c r="I6644">
        <v>3086546</v>
      </c>
      <c r="J6644" t="s">
        <v>88</v>
      </c>
      <c r="Q6644" t="s">
        <v>11399</v>
      </c>
      <c r="R6644">
        <v>321</v>
      </c>
      <c r="T6644" t="s">
        <v>11400</v>
      </c>
    </row>
    <row r="6645" spans="1:20" x14ac:dyDescent="0.25">
      <c r="A6645" t="s">
        <v>28</v>
      </c>
      <c r="B6645" t="s">
        <v>17938</v>
      </c>
      <c r="C6645" t="s">
        <v>22</v>
      </c>
      <c r="D6645" t="s">
        <v>23</v>
      </c>
      <c r="E6645" t="s">
        <v>5</v>
      </c>
      <c r="G6645" t="s">
        <v>24</v>
      </c>
      <c r="H6645">
        <v>3086226</v>
      </c>
      <c r="I6645">
        <v>3086546</v>
      </c>
      <c r="J6645" t="s">
        <v>88</v>
      </c>
      <c r="K6645" t="s">
        <v>11401</v>
      </c>
      <c r="L6645" t="s">
        <v>11401</v>
      </c>
      <c r="N6645" t="s">
        <v>11402</v>
      </c>
      <c r="Q6645" t="s">
        <v>11399</v>
      </c>
      <c r="R6645">
        <v>321</v>
      </c>
      <c r="S6645">
        <v>106</v>
      </c>
    </row>
    <row r="6646" spans="1:20" x14ac:dyDescent="0.25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G6646" t="s">
        <v>24</v>
      </c>
      <c r="H6646">
        <v>3086870</v>
      </c>
      <c r="I6646">
        <v>3087091</v>
      </c>
      <c r="J6646" t="s">
        <v>25</v>
      </c>
      <c r="Q6646" t="s">
        <v>11403</v>
      </c>
      <c r="R6646">
        <v>222</v>
      </c>
      <c r="T6646" t="s">
        <v>11404</v>
      </c>
    </row>
    <row r="6647" spans="1:20" x14ac:dyDescent="0.25">
      <c r="A6647" t="s">
        <v>28</v>
      </c>
      <c r="B6647" t="s">
        <v>17938</v>
      </c>
      <c r="C6647" t="s">
        <v>22</v>
      </c>
      <c r="D6647" t="s">
        <v>23</v>
      </c>
      <c r="E6647" t="s">
        <v>5</v>
      </c>
      <c r="G6647" t="s">
        <v>24</v>
      </c>
      <c r="H6647">
        <v>3086870</v>
      </c>
      <c r="I6647">
        <v>3087091</v>
      </c>
      <c r="J6647" t="s">
        <v>25</v>
      </c>
      <c r="K6647" t="s">
        <v>11405</v>
      </c>
      <c r="L6647" t="s">
        <v>11405</v>
      </c>
      <c r="N6647" t="s">
        <v>944</v>
      </c>
      <c r="Q6647" t="s">
        <v>11403</v>
      </c>
      <c r="R6647">
        <v>222</v>
      </c>
      <c r="S6647">
        <v>73</v>
      </c>
    </row>
    <row r="6648" spans="1:20" x14ac:dyDescent="0.25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G6648" t="s">
        <v>24</v>
      </c>
      <c r="H6648">
        <v>3087046</v>
      </c>
      <c r="I6648">
        <v>3087240</v>
      </c>
      <c r="J6648" t="s">
        <v>88</v>
      </c>
      <c r="Q6648" t="s">
        <v>11406</v>
      </c>
      <c r="R6648">
        <v>195</v>
      </c>
    </row>
    <row r="6649" spans="1:20" x14ac:dyDescent="0.25">
      <c r="A6649" t="s">
        <v>28</v>
      </c>
      <c r="B6649" t="s">
        <v>17938</v>
      </c>
      <c r="C6649" t="s">
        <v>22</v>
      </c>
      <c r="D6649" t="s">
        <v>23</v>
      </c>
      <c r="E6649" t="s">
        <v>5</v>
      </c>
      <c r="G6649" t="s">
        <v>24</v>
      </c>
      <c r="H6649">
        <v>3087046</v>
      </c>
      <c r="I6649">
        <v>3087240</v>
      </c>
      <c r="J6649" t="s">
        <v>88</v>
      </c>
      <c r="K6649" t="s">
        <v>11407</v>
      </c>
      <c r="L6649" t="s">
        <v>11407</v>
      </c>
      <c r="N6649" t="s">
        <v>79</v>
      </c>
      <c r="Q6649" t="s">
        <v>11406</v>
      </c>
      <c r="R6649">
        <v>195</v>
      </c>
      <c r="S6649">
        <v>64</v>
      </c>
    </row>
    <row r="6650" spans="1:20" x14ac:dyDescent="0.25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G6650" t="s">
        <v>24</v>
      </c>
      <c r="H6650">
        <v>3087221</v>
      </c>
      <c r="I6650">
        <v>3089167</v>
      </c>
      <c r="J6650" t="s">
        <v>88</v>
      </c>
      <c r="Q6650" t="s">
        <v>11408</v>
      </c>
      <c r="R6650">
        <v>1947</v>
      </c>
      <c r="T6650" t="s">
        <v>11409</v>
      </c>
    </row>
    <row r="6651" spans="1:20" x14ac:dyDescent="0.25">
      <c r="A6651" t="s">
        <v>28</v>
      </c>
      <c r="B6651" t="s">
        <v>17938</v>
      </c>
      <c r="C6651" t="s">
        <v>22</v>
      </c>
      <c r="D6651" t="s">
        <v>23</v>
      </c>
      <c r="E6651" t="s">
        <v>5</v>
      </c>
      <c r="G6651" t="s">
        <v>24</v>
      </c>
      <c r="H6651">
        <v>3087221</v>
      </c>
      <c r="I6651">
        <v>3089167</v>
      </c>
      <c r="J6651" t="s">
        <v>88</v>
      </c>
      <c r="K6651" t="s">
        <v>11410</v>
      </c>
      <c r="L6651" t="s">
        <v>11410</v>
      </c>
      <c r="N6651" t="s">
        <v>11411</v>
      </c>
      <c r="Q6651" t="s">
        <v>11408</v>
      </c>
      <c r="R6651">
        <v>1947</v>
      </c>
      <c r="S6651">
        <v>648</v>
      </c>
    </row>
    <row r="6652" spans="1:20" x14ac:dyDescent="0.25">
      <c r="A6652" t="s">
        <v>20</v>
      </c>
      <c r="B6652" t="s">
        <v>21</v>
      </c>
      <c r="C6652" t="s">
        <v>22</v>
      </c>
      <c r="D6652" t="s">
        <v>23</v>
      </c>
      <c r="E6652" t="s">
        <v>5</v>
      </c>
      <c r="G6652" t="s">
        <v>24</v>
      </c>
      <c r="H6652">
        <v>3089164</v>
      </c>
      <c r="I6652">
        <v>3090282</v>
      </c>
      <c r="J6652" t="s">
        <v>88</v>
      </c>
      <c r="Q6652" t="s">
        <v>11412</v>
      </c>
      <c r="R6652">
        <v>1119</v>
      </c>
      <c r="T6652" t="s">
        <v>11413</v>
      </c>
    </row>
    <row r="6653" spans="1:20" x14ac:dyDescent="0.25">
      <c r="A6653" t="s">
        <v>28</v>
      </c>
      <c r="B6653" t="s">
        <v>17938</v>
      </c>
      <c r="C6653" t="s">
        <v>22</v>
      </c>
      <c r="D6653" t="s">
        <v>23</v>
      </c>
      <c r="E6653" t="s">
        <v>5</v>
      </c>
      <c r="G6653" t="s">
        <v>24</v>
      </c>
      <c r="H6653">
        <v>3089164</v>
      </c>
      <c r="I6653">
        <v>3090282</v>
      </c>
      <c r="J6653" t="s">
        <v>88</v>
      </c>
      <c r="K6653" t="s">
        <v>11414</v>
      </c>
      <c r="L6653" t="s">
        <v>11414</v>
      </c>
      <c r="N6653" t="s">
        <v>11415</v>
      </c>
      <c r="Q6653" t="s">
        <v>11412</v>
      </c>
      <c r="R6653">
        <v>1119</v>
      </c>
      <c r="S6653">
        <v>372</v>
      </c>
    </row>
    <row r="6654" spans="1:20" x14ac:dyDescent="0.25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G6654" t="s">
        <v>24</v>
      </c>
      <c r="H6654">
        <v>3090410</v>
      </c>
      <c r="I6654">
        <v>3091378</v>
      </c>
      <c r="J6654" t="s">
        <v>25</v>
      </c>
      <c r="Q6654" t="s">
        <v>11416</v>
      </c>
      <c r="R6654">
        <v>969</v>
      </c>
      <c r="T6654" t="s">
        <v>11417</v>
      </c>
    </row>
    <row r="6655" spans="1:20" x14ac:dyDescent="0.25">
      <c r="A6655" t="s">
        <v>28</v>
      </c>
      <c r="B6655" t="s">
        <v>17938</v>
      </c>
      <c r="C6655" t="s">
        <v>22</v>
      </c>
      <c r="D6655" t="s">
        <v>23</v>
      </c>
      <c r="E6655" t="s">
        <v>5</v>
      </c>
      <c r="G6655" t="s">
        <v>24</v>
      </c>
      <c r="H6655">
        <v>3090410</v>
      </c>
      <c r="I6655">
        <v>3091378</v>
      </c>
      <c r="J6655" t="s">
        <v>25</v>
      </c>
      <c r="K6655" t="s">
        <v>11418</v>
      </c>
      <c r="L6655" t="s">
        <v>11418</v>
      </c>
      <c r="N6655" t="s">
        <v>11419</v>
      </c>
      <c r="Q6655" t="s">
        <v>11416</v>
      </c>
      <c r="R6655">
        <v>969</v>
      </c>
      <c r="S6655">
        <v>322</v>
      </c>
    </row>
    <row r="6656" spans="1:20" x14ac:dyDescent="0.25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G6656" t="s">
        <v>24</v>
      </c>
      <c r="H6656">
        <v>3091375</v>
      </c>
      <c r="I6656">
        <v>3093033</v>
      </c>
      <c r="J6656" t="s">
        <v>88</v>
      </c>
      <c r="Q6656" t="s">
        <v>11420</v>
      </c>
      <c r="R6656">
        <v>1659</v>
      </c>
      <c r="T6656" t="s">
        <v>11421</v>
      </c>
    </row>
    <row r="6657" spans="1:20" x14ac:dyDescent="0.25">
      <c r="A6657" t="s">
        <v>28</v>
      </c>
      <c r="B6657" t="s">
        <v>17938</v>
      </c>
      <c r="C6657" t="s">
        <v>22</v>
      </c>
      <c r="D6657" t="s">
        <v>23</v>
      </c>
      <c r="E6657" t="s">
        <v>5</v>
      </c>
      <c r="G6657" t="s">
        <v>24</v>
      </c>
      <c r="H6657">
        <v>3091375</v>
      </c>
      <c r="I6657">
        <v>3093033</v>
      </c>
      <c r="J6657" t="s">
        <v>88</v>
      </c>
      <c r="K6657" t="s">
        <v>11422</v>
      </c>
      <c r="L6657" t="s">
        <v>11422</v>
      </c>
      <c r="N6657" t="s">
        <v>11423</v>
      </c>
      <c r="Q6657" t="s">
        <v>11420</v>
      </c>
      <c r="R6657">
        <v>1659</v>
      </c>
      <c r="S6657">
        <v>552</v>
      </c>
    </row>
    <row r="6658" spans="1:20" x14ac:dyDescent="0.25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G6658" t="s">
        <v>24</v>
      </c>
      <c r="H6658">
        <v>3093069</v>
      </c>
      <c r="I6658">
        <v>3093257</v>
      </c>
      <c r="J6658" t="s">
        <v>88</v>
      </c>
      <c r="Q6658" t="s">
        <v>11424</v>
      </c>
      <c r="R6658">
        <v>189</v>
      </c>
    </row>
    <row r="6659" spans="1:20" x14ac:dyDescent="0.25">
      <c r="A6659" t="s">
        <v>28</v>
      </c>
      <c r="B6659" t="s">
        <v>17938</v>
      </c>
      <c r="C6659" t="s">
        <v>22</v>
      </c>
      <c r="D6659" t="s">
        <v>23</v>
      </c>
      <c r="E6659" t="s">
        <v>5</v>
      </c>
      <c r="G6659" t="s">
        <v>24</v>
      </c>
      <c r="H6659">
        <v>3093069</v>
      </c>
      <c r="I6659">
        <v>3093257</v>
      </c>
      <c r="J6659" t="s">
        <v>88</v>
      </c>
      <c r="K6659" t="s">
        <v>11425</v>
      </c>
      <c r="L6659" t="s">
        <v>11425</v>
      </c>
      <c r="N6659" t="s">
        <v>79</v>
      </c>
      <c r="Q6659" t="s">
        <v>11424</v>
      </c>
      <c r="R6659">
        <v>189</v>
      </c>
      <c r="S6659">
        <v>62</v>
      </c>
    </row>
    <row r="6660" spans="1:20" x14ac:dyDescent="0.25">
      <c r="A6660" t="s">
        <v>20</v>
      </c>
      <c r="B6660" t="s">
        <v>21</v>
      </c>
      <c r="C6660" t="s">
        <v>22</v>
      </c>
      <c r="D6660" t="s">
        <v>23</v>
      </c>
      <c r="E6660" t="s">
        <v>5</v>
      </c>
      <c r="G6660" t="s">
        <v>24</v>
      </c>
      <c r="H6660">
        <v>3093235</v>
      </c>
      <c r="I6660">
        <v>3094134</v>
      </c>
      <c r="J6660" t="s">
        <v>25</v>
      </c>
      <c r="Q6660" t="s">
        <v>11426</v>
      </c>
      <c r="R6660">
        <v>900</v>
      </c>
      <c r="T6660" t="s">
        <v>11427</v>
      </c>
    </row>
    <row r="6661" spans="1:20" x14ac:dyDescent="0.25">
      <c r="A6661" t="s">
        <v>28</v>
      </c>
      <c r="B6661" t="s">
        <v>17938</v>
      </c>
      <c r="C6661" t="s">
        <v>22</v>
      </c>
      <c r="D6661" t="s">
        <v>23</v>
      </c>
      <c r="E6661" t="s">
        <v>5</v>
      </c>
      <c r="G6661" t="s">
        <v>24</v>
      </c>
      <c r="H6661">
        <v>3093235</v>
      </c>
      <c r="I6661">
        <v>3094134</v>
      </c>
      <c r="J6661" t="s">
        <v>25</v>
      </c>
      <c r="K6661" t="s">
        <v>11428</v>
      </c>
      <c r="L6661" t="s">
        <v>11428</v>
      </c>
      <c r="N6661" t="s">
        <v>314</v>
      </c>
      <c r="Q6661" t="s">
        <v>11426</v>
      </c>
      <c r="R6661">
        <v>900</v>
      </c>
      <c r="S6661">
        <v>299</v>
      </c>
    </row>
    <row r="6662" spans="1:20" x14ac:dyDescent="0.25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G6662" t="s">
        <v>24</v>
      </c>
      <c r="H6662">
        <v>3094278</v>
      </c>
      <c r="I6662">
        <v>3095930</v>
      </c>
      <c r="J6662" t="s">
        <v>25</v>
      </c>
      <c r="Q6662" t="s">
        <v>11429</v>
      </c>
      <c r="R6662">
        <v>1653</v>
      </c>
      <c r="T6662" t="s">
        <v>11430</v>
      </c>
    </row>
    <row r="6663" spans="1:20" x14ac:dyDescent="0.25">
      <c r="A6663" t="s">
        <v>28</v>
      </c>
      <c r="B6663" t="s">
        <v>17938</v>
      </c>
      <c r="C6663" t="s">
        <v>22</v>
      </c>
      <c r="D6663" t="s">
        <v>23</v>
      </c>
      <c r="E6663" t="s">
        <v>5</v>
      </c>
      <c r="G6663" t="s">
        <v>24</v>
      </c>
      <c r="H6663">
        <v>3094278</v>
      </c>
      <c r="I6663">
        <v>3095930</v>
      </c>
      <c r="J6663" t="s">
        <v>25</v>
      </c>
      <c r="K6663" t="s">
        <v>11431</v>
      </c>
      <c r="L6663" t="s">
        <v>11431</v>
      </c>
      <c r="N6663" t="s">
        <v>11432</v>
      </c>
      <c r="Q6663" t="s">
        <v>11429</v>
      </c>
      <c r="R6663">
        <v>1653</v>
      </c>
      <c r="S6663">
        <v>550</v>
      </c>
    </row>
    <row r="6664" spans="1:20" x14ac:dyDescent="0.25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G6664" t="s">
        <v>24</v>
      </c>
      <c r="H6664">
        <v>3095939</v>
      </c>
      <c r="I6664">
        <v>3096910</v>
      </c>
      <c r="J6664" t="s">
        <v>25</v>
      </c>
      <c r="Q6664" t="s">
        <v>11433</v>
      </c>
      <c r="R6664">
        <v>972</v>
      </c>
      <c r="T6664" t="s">
        <v>11434</v>
      </c>
    </row>
    <row r="6665" spans="1:20" x14ac:dyDescent="0.25">
      <c r="A6665" t="s">
        <v>28</v>
      </c>
      <c r="B6665" t="s">
        <v>17938</v>
      </c>
      <c r="C6665" t="s">
        <v>22</v>
      </c>
      <c r="D6665" t="s">
        <v>23</v>
      </c>
      <c r="E6665" t="s">
        <v>5</v>
      </c>
      <c r="G6665" t="s">
        <v>24</v>
      </c>
      <c r="H6665">
        <v>3095939</v>
      </c>
      <c r="I6665">
        <v>3096910</v>
      </c>
      <c r="J6665" t="s">
        <v>25</v>
      </c>
      <c r="K6665" t="s">
        <v>11435</v>
      </c>
      <c r="L6665" t="s">
        <v>11435</v>
      </c>
      <c r="N6665" t="s">
        <v>11436</v>
      </c>
      <c r="Q6665" t="s">
        <v>11433</v>
      </c>
      <c r="R6665">
        <v>972</v>
      </c>
      <c r="S6665">
        <v>323</v>
      </c>
    </row>
    <row r="6666" spans="1:20" x14ac:dyDescent="0.25">
      <c r="A6666" t="s">
        <v>20</v>
      </c>
      <c r="B6666" t="s">
        <v>21</v>
      </c>
      <c r="C6666" t="s">
        <v>22</v>
      </c>
      <c r="D6666" t="s">
        <v>23</v>
      </c>
      <c r="E6666" t="s">
        <v>5</v>
      </c>
      <c r="G6666" t="s">
        <v>24</v>
      </c>
      <c r="H6666">
        <v>3097067</v>
      </c>
      <c r="I6666">
        <v>3098785</v>
      </c>
      <c r="J6666" t="s">
        <v>25</v>
      </c>
      <c r="Q6666" t="s">
        <v>11437</v>
      </c>
      <c r="R6666">
        <v>1719</v>
      </c>
      <c r="T6666" t="s">
        <v>11438</v>
      </c>
    </row>
    <row r="6667" spans="1:20" x14ac:dyDescent="0.25">
      <c r="A6667" t="s">
        <v>28</v>
      </c>
      <c r="B6667" t="s">
        <v>17938</v>
      </c>
      <c r="C6667" t="s">
        <v>22</v>
      </c>
      <c r="D6667" t="s">
        <v>23</v>
      </c>
      <c r="E6667" t="s">
        <v>5</v>
      </c>
      <c r="G6667" t="s">
        <v>24</v>
      </c>
      <c r="H6667">
        <v>3097067</v>
      </c>
      <c r="I6667">
        <v>3098785</v>
      </c>
      <c r="J6667" t="s">
        <v>25</v>
      </c>
      <c r="K6667" t="s">
        <v>11439</v>
      </c>
      <c r="L6667" t="s">
        <v>11439</v>
      </c>
      <c r="N6667" t="s">
        <v>11440</v>
      </c>
      <c r="Q6667" t="s">
        <v>11437</v>
      </c>
      <c r="R6667">
        <v>1719</v>
      </c>
      <c r="S6667">
        <v>572</v>
      </c>
    </row>
    <row r="6668" spans="1:20" x14ac:dyDescent="0.25">
      <c r="A6668" t="s">
        <v>20</v>
      </c>
      <c r="B6668" t="s">
        <v>21</v>
      </c>
      <c r="C6668" t="s">
        <v>22</v>
      </c>
      <c r="D6668" t="s">
        <v>23</v>
      </c>
      <c r="E6668" t="s">
        <v>5</v>
      </c>
      <c r="G6668" t="s">
        <v>24</v>
      </c>
      <c r="H6668">
        <v>3098824</v>
      </c>
      <c r="I6668">
        <v>3099825</v>
      </c>
      <c r="J6668" t="s">
        <v>25</v>
      </c>
      <c r="Q6668" t="s">
        <v>11441</v>
      </c>
      <c r="R6668">
        <v>1002</v>
      </c>
      <c r="T6668" t="s">
        <v>11442</v>
      </c>
    </row>
    <row r="6669" spans="1:20" x14ac:dyDescent="0.25">
      <c r="A6669" t="s">
        <v>28</v>
      </c>
      <c r="B6669" t="s">
        <v>17938</v>
      </c>
      <c r="C6669" t="s">
        <v>22</v>
      </c>
      <c r="D6669" t="s">
        <v>23</v>
      </c>
      <c r="E6669" t="s">
        <v>5</v>
      </c>
      <c r="G6669" t="s">
        <v>24</v>
      </c>
      <c r="H6669">
        <v>3098824</v>
      </c>
      <c r="I6669">
        <v>3099825</v>
      </c>
      <c r="J6669" t="s">
        <v>25</v>
      </c>
      <c r="K6669" t="s">
        <v>11443</v>
      </c>
      <c r="L6669" t="s">
        <v>11443</v>
      </c>
      <c r="N6669" t="s">
        <v>11444</v>
      </c>
      <c r="Q6669" t="s">
        <v>11441</v>
      </c>
      <c r="R6669">
        <v>1002</v>
      </c>
      <c r="S6669">
        <v>333</v>
      </c>
    </row>
    <row r="6670" spans="1:20" x14ac:dyDescent="0.25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G6670" t="s">
        <v>24</v>
      </c>
      <c r="H6670">
        <v>3099836</v>
      </c>
      <c r="I6670">
        <v>3101269</v>
      </c>
      <c r="J6670" t="s">
        <v>25</v>
      </c>
      <c r="Q6670" t="s">
        <v>11445</v>
      </c>
      <c r="R6670">
        <v>1434</v>
      </c>
      <c r="T6670" t="s">
        <v>11446</v>
      </c>
    </row>
    <row r="6671" spans="1:20" x14ac:dyDescent="0.25">
      <c r="A6671" t="s">
        <v>28</v>
      </c>
      <c r="B6671" t="s">
        <v>17938</v>
      </c>
      <c r="C6671" t="s">
        <v>22</v>
      </c>
      <c r="D6671" t="s">
        <v>23</v>
      </c>
      <c r="E6671" t="s">
        <v>5</v>
      </c>
      <c r="G6671" t="s">
        <v>24</v>
      </c>
      <c r="H6671">
        <v>3099836</v>
      </c>
      <c r="I6671">
        <v>3101269</v>
      </c>
      <c r="J6671" t="s">
        <v>25</v>
      </c>
      <c r="K6671" t="s">
        <v>11447</v>
      </c>
      <c r="L6671" t="s">
        <v>11447</v>
      </c>
      <c r="N6671" t="s">
        <v>2773</v>
      </c>
      <c r="Q6671" t="s">
        <v>11445</v>
      </c>
      <c r="R6671">
        <v>1434</v>
      </c>
      <c r="S6671">
        <v>477</v>
      </c>
    </row>
    <row r="6672" spans="1:20" x14ac:dyDescent="0.25">
      <c r="A6672" t="s">
        <v>20</v>
      </c>
      <c r="B6672" t="s">
        <v>21</v>
      </c>
      <c r="C6672" t="s">
        <v>22</v>
      </c>
      <c r="D6672" t="s">
        <v>23</v>
      </c>
      <c r="E6672" t="s">
        <v>5</v>
      </c>
      <c r="G6672" t="s">
        <v>24</v>
      </c>
      <c r="H6672">
        <v>3101365</v>
      </c>
      <c r="I6672">
        <v>3102378</v>
      </c>
      <c r="J6672" t="s">
        <v>25</v>
      </c>
      <c r="Q6672" t="s">
        <v>11448</v>
      </c>
      <c r="R6672">
        <v>1014</v>
      </c>
      <c r="T6672" t="s">
        <v>11449</v>
      </c>
    </row>
    <row r="6673" spans="1:20" x14ac:dyDescent="0.25">
      <c r="A6673" t="s">
        <v>28</v>
      </c>
      <c r="B6673" t="s">
        <v>17938</v>
      </c>
      <c r="C6673" t="s">
        <v>22</v>
      </c>
      <c r="D6673" t="s">
        <v>23</v>
      </c>
      <c r="E6673" t="s">
        <v>5</v>
      </c>
      <c r="G6673" t="s">
        <v>24</v>
      </c>
      <c r="H6673">
        <v>3101365</v>
      </c>
      <c r="I6673">
        <v>3102378</v>
      </c>
      <c r="J6673" t="s">
        <v>25</v>
      </c>
      <c r="K6673" t="s">
        <v>11450</v>
      </c>
      <c r="L6673" t="s">
        <v>11450</v>
      </c>
      <c r="N6673" t="s">
        <v>1332</v>
      </c>
      <c r="Q6673" t="s">
        <v>11448</v>
      </c>
      <c r="R6673">
        <v>1014</v>
      </c>
      <c r="S6673">
        <v>337</v>
      </c>
    </row>
    <row r="6674" spans="1:20" x14ac:dyDescent="0.25">
      <c r="A6674" t="s">
        <v>20</v>
      </c>
      <c r="B6674" t="s">
        <v>21</v>
      </c>
      <c r="C6674" t="s">
        <v>22</v>
      </c>
      <c r="D6674" t="s">
        <v>23</v>
      </c>
      <c r="E6674" t="s">
        <v>5</v>
      </c>
      <c r="G6674" t="s">
        <v>24</v>
      </c>
      <c r="H6674">
        <v>3102375</v>
      </c>
      <c r="I6674">
        <v>3103205</v>
      </c>
      <c r="J6674" t="s">
        <v>88</v>
      </c>
      <c r="Q6674" t="s">
        <v>11451</v>
      </c>
      <c r="R6674">
        <v>831</v>
      </c>
      <c r="T6674" t="s">
        <v>11452</v>
      </c>
    </row>
    <row r="6675" spans="1:20" x14ac:dyDescent="0.25">
      <c r="A6675" t="s">
        <v>28</v>
      </c>
      <c r="B6675" t="s">
        <v>17938</v>
      </c>
      <c r="C6675" t="s">
        <v>22</v>
      </c>
      <c r="D6675" t="s">
        <v>23</v>
      </c>
      <c r="E6675" t="s">
        <v>5</v>
      </c>
      <c r="G6675" t="s">
        <v>24</v>
      </c>
      <c r="H6675">
        <v>3102375</v>
      </c>
      <c r="I6675">
        <v>3103205</v>
      </c>
      <c r="J6675" t="s">
        <v>88</v>
      </c>
      <c r="K6675" t="s">
        <v>11453</v>
      </c>
      <c r="L6675" t="s">
        <v>11453</v>
      </c>
      <c r="N6675" t="s">
        <v>3421</v>
      </c>
      <c r="Q6675" t="s">
        <v>11451</v>
      </c>
      <c r="R6675">
        <v>831</v>
      </c>
      <c r="S6675">
        <v>276</v>
      </c>
    </row>
    <row r="6676" spans="1:20" x14ac:dyDescent="0.25">
      <c r="A6676" t="s">
        <v>20</v>
      </c>
      <c r="B6676" t="s">
        <v>21</v>
      </c>
      <c r="C6676" t="s">
        <v>22</v>
      </c>
      <c r="D6676" t="s">
        <v>23</v>
      </c>
      <c r="E6676" t="s">
        <v>5</v>
      </c>
      <c r="G6676" t="s">
        <v>24</v>
      </c>
      <c r="H6676">
        <v>3103202</v>
      </c>
      <c r="I6676">
        <v>3103525</v>
      </c>
      <c r="J6676" t="s">
        <v>88</v>
      </c>
      <c r="Q6676" t="s">
        <v>11454</v>
      </c>
      <c r="R6676">
        <v>324</v>
      </c>
      <c r="T6676" t="s">
        <v>11455</v>
      </c>
    </row>
    <row r="6677" spans="1:20" x14ac:dyDescent="0.25">
      <c r="A6677" t="s">
        <v>28</v>
      </c>
      <c r="B6677" t="s">
        <v>17938</v>
      </c>
      <c r="C6677" t="s">
        <v>22</v>
      </c>
      <c r="D6677" t="s">
        <v>23</v>
      </c>
      <c r="E6677" t="s">
        <v>5</v>
      </c>
      <c r="G6677" t="s">
        <v>24</v>
      </c>
      <c r="H6677">
        <v>3103202</v>
      </c>
      <c r="I6677">
        <v>3103525</v>
      </c>
      <c r="J6677" t="s">
        <v>88</v>
      </c>
      <c r="K6677" t="s">
        <v>11456</v>
      </c>
      <c r="L6677" t="s">
        <v>11456</v>
      </c>
      <c r="N6677" t="s">
        <v>79</v>
      </c>
      <c r="Q6677" t="s">
        <v>11454</v>
      </c>
      <c r="R6677">
        <v>324</v>
      </c>
      <c r="S6677">
        <v>107</v>
      </c>
    </row>
    <row r="6678" spans="1:20" x14ac:dyDescent="0.25">
      <c r="A6678" t="s">
        <v>20</v>
      </c>
      <c r="B6678" t="s">
        <v>21</v>
      </c>
      <c r="C6678" t="s">
        <v>22</v>
      </c>
      <c r="D6678" t="s">
        <v>23</v>
      </c>
      <c r="E6678" t="s">
        <v>5</v>
      </c>
      <c r="G6678" t="s">
        <v>24</v>
      </c>
      <c r="H6678">
        <v>3103653</v>
      </c>
      <c r="I6678">
        <v>3104168</v>
      </c>
      <c r="J6678" t="s">
        <v>25</v>
      </c>
      <c r="Q6678" t="s">
        <v>11457</v>
      </c>
      <c r="R6678">
        <v>516</v>
      </c>
      <c r="T6678" t="s">
        <v>11458</v>
      </c>
    </row>
    <row r="6679" spans="1:20" x14ac:dyDescent="0.25">
      <c r="A6679" t="s">
        <v>28</v>
      </c>
      <c r="B6679" t="s">
        <v>17938</v>
      </c>
      <c r="C6679" t="s">
        <v>22</v>
      </c>
      <c r="D6679" t="s">
        <v>23</v>
      </c>
      <c r="E6679" t="s">
        <v>5</v>
      </c>
      <c r="G6679" t="s">
        <v>24</v>
      </c>
      <c r="H6679">
        <v>3103653</v>
      </c>
      <c r="I6679">
        <v>3104168</v>
      </c>
      <c r="J6679" t="s">
        <v>25</v>
      </c>
      <c r="K6679" t="s">
        <v>11459</v>
      </c>
      <c r="L6679" t="s">
        <v>11459</v>
      </c>
      <c r="N6679" t="s">
        <v>915</v>
      </c>
      <c r="Q6679" t="s">
        <v>11457</v>
      </c>
      <c r="R6679">
        <v>516</v>
      </c>
      <c r="S6679">
        <v>171</v>
      </c>
    </row>
    <row r="6680" spans="1:20" x14ac:dyDescent="0.25">
      <c r="A6680" t="s">
        <v>20</v>
      </c>
      <c r="B6680" t="s">
        <v>21</v>
      </c>
      <c r="C6680" t="s">
        <v>22</v>
      </c>
      <c r="D6680" t="s">
        <v>23</v>
      </c>
      <c r="E6680" t="s">
        <v>5</v>
      </c>
      <c r="G6680" t="s">
        <v>24</v>
      </c>
      <c r="H6680">
        <v>3104398</v>
      </c>
      <c r="I6680">
        <v>3105126</v>
      </c>
      <c r="J6680" t="s">
        <v>25</v>
      </c>
      <c r="Q6680" t="s">
        <v>11460</v>
      </c>
      <c r="R6680">
        <v>729</v>
      </c>
      <c r="T6680" t="s">
        <v>11461</v>
      </c>
    </row>
    <row r="6681" spans="1:20" x14ac:dyDescent="0.25">
      <c r="A6681" t="s">
        <v>28</v>
      </c>
      <c r="B6681" t="s">
        <v>17938</v>
      </c>
      <c r="C6681" t="s">
        <v>22</v>
      </c>
      <c r="D6681" t="s">
        <v>23</v>
      </c>
      <c r="E6681" t="s">
        <v>5</v>
      </c>
      <c r="G6681" t="s">
        <v>24</v>
      </c>
      <c r="H6681">
        <v>3104398</v>
      </c>
      <c r="I6681">
        <v>3105126</v>
      </c>
      <c r="J6681" t="s">
        <v>25</v>
      </c>
      <c r="K6681" t="s">
        <v>11462</v>
      </c>
      <c r="L6681" t="s">
        <v>11462</v>
      </c>
      <c r="N6681" t="s">
        <v>11463</v>
      </c>
      <c r="Q6681" t="s">
        <v>11460</v>
      </c>
      <c r="R6681">
        <v>729</v>
      </c>
      <c r="S6681">
        <v>242</v>
      </c>
    </row>
    <row r="6682" spans="1:20" x14ac:dyDescent="0.25">
      <c r="A6682" t="s">
        <v>20</v>
      </c>
      <c r="B6682" t="s">
        <v>21</v>
      </c>
      <c r="C6682" t="s">
        <v>22</v>
      </c>
      <c r="D6682" t="s">
        <v>23</v>
      </c>
      <c r="E6682" t="s">
        <v>5</v>
      </c>
      <c r="G6682" t="s">
        <v>24</v>
      </c>
      <c r="H6682">
        <v>3105144</v>
      </c>
      <c r="I6682">
        <v>3105875</v>
      </c>
      <c r="J6682" t="s">
        <v>25</v>
      </c>
      <c r="Q6682" t="s">
        <v>11464</v>
      </c>
      <c r="R6682">
        <v>732</v>
      </c>
      <c r="T6682" t="s">
        <v>11465</v>
      </c>
    </row>
    <row r="6683" spans="1:20" x14ac:dyDescent="0.25">
      <c r="A6683" t="s">
        <v>28</v>
      </c>
      <c r="B6683" t="s">
        <v>17938</v>
      </c>
      <c r="C6683" t="s">
        <v>22</v>
      </c>
      <c r="D6683" t="s">
        <v>23</v>
      </c>
      <c r="E6683" t="s">
        <v>5</v>
      </c>
      <c r="G6683" t="s">
        <v>24</v>
      </c>
      <c r="H6683">
        <v>3105144</v>
      </c>
      <c r="I6683">
        <v>3105875</v>
      </c>
      <c r="J6683" t="s">
        <v>25</v>
      </c>
      <c r="K6683" t="s">
        <v>11466</v>
      </c>
      <c r="L6683" t="s">
        <v>11466</v>
      </c>
      <c r="N6683" t="s">
        <v>11467</v>
      </c>
      <c r="Q6683" t="s">
        <v>11464</v>
      </c>
      <c r="R6683">
        <v>732</v>
      </c>
      <c r="S6683">
        <v>243</v>
      </c>
    </row>
    <row r="6684" spans="1:20" x14ac:dyDescent="0.25">
      <c r="A6684" t="s">
        <v>20</v>
      </c>
      <c r="B6684" t="s">
        <v>21</v>
      </c>
      <c r="C6684" t="s">
        <v>22</v>
      </c>
      <c r="D6684" t="s">
        <v>23</v>
      </c>
      <c r="E6684" t="s">
        <v>5</v>
      </c>
      <c r="G6684" t="s">
        <v>24</v>
      </c>
      <c r="H6684">
        <v>3105882</v>
      </c>
      <c r="I6684">
        <v>3106598</v>
      </c>
      <c r="J6684" t="s">
        <v>25</v>
      </c>
      <c r="Q6684" t="s">
        <v>11468</v>
      </c>
      <c r="R6684">
        <v>717</v>
      </c>
      <c r="T6684" t="s">
        <v>11469</v>
      </c>
    </row>
    <row r="6685" spans="1:20" x14ac:dyDescent="0.25">
      <c r="A6685" t="s">
        <v>28</v>
      </c>
      <c r="B6685" t="s">
        <v>17938</v>
      </c>
      <c r="C6685" t="s">
        <v>22</v>
      </c>
      <c r="D6685" t="s">
        <v>23</v>
      </c>
      <c r="E6685" t="s">
        <v>5</v>
      </c>
      <c r="G6685" t="s">
        <v>24</v>
      </c>
      <c r="H6685">
        <v>3105882</v>
      </c>
      <c r="I6685">
        <v>3106598</v>
      </c>
      <c r="J6685" t="s">
        <v>25</v>
      </c>
      <c r="K6685" t="s">
        <v>11470</v>
      </c>
      <c r="L6685" t="s">
        <v>11470</v>
      </c>
      <c r="N6685" t="s">
        <v>11471</v>
      </c>
      <c r="Q6685" t="s">
        <v>11468</v>
      </c>
      <c r="R6685">
        <v>717</v>
      </c>
      <c r="S6685">
        <v>238</v>
      </c>
    </row>
    <row r="6686" spans="1:20" x14ac:dyDescent="0.25">
      <c r="A6686" t="s">
        <v>20</v>
      </c>
      <c r="B6686" t="s">
        <v>21</v>
      </c>
      <c r="C6686" t="s">
        <v>22</v>
      </c>
      <c r="D6686" t="s">
        <v>23</v>
      </c>
      <c r="E6686" t="s">
        <v>5</v>
      </c>
      <c r="G6686" t="s">
        <v>24</v>
      </c>
      <c r="H6686">
        <v>3106598</v>
      </c>
      <c r="I6686">
        <v>3107266</v>
      </c>
      <c r="J6686" t="s">
        <v>25</v>
      </c>
      <c r="O6686" t="s">
        <v>11472</v>
      </c>
      <c r="Q6686" t="s">
        <v>11473</v>
      </c>
      <c r="R6686">
        <v>669</v>
      </c>
      <c r="T6686" t="s">
        <v>11474</v>
      </c>
    </row>
    <row r="6687" spans="1:20" x14ac:dyDescent="0.25">
      <c r="A6687" t="s">
        <v>28</v>
      </c>
      <c r="B6687" t="s">
        <v>17938</v>
      </c>
      <c r="C6687" t="s">
        <v>22</v>
      </c>
      <c r="D6687" t="s">
        <v>23</v>
      </c>
      <c r="E6687" t="s">
        <v>5</v>
      </c>
      <c r="G6687" t="s">
        <v>24</v>
      </c>
      <c r="H6687">
        <v>3106598</v>
      </c>
      <c r="I6687">
        <v>3107266</v>
      </c>
      <c r="J6687" t="s">
        <v>25</v>
      </c>
      <c r="K6687" t="s">
        <v>11475</v>
      </c>
      <c r="L6687" t="s">
        <v>11475</v>
      </c>
      <c r="N6687" t="s">
        <v>11476</v>
      </c>
      <c r="O6687" t="s">
        <v>11472</v>
      </c>
      <c r="Q6687" t="s">
        <v>11473</v>
      </c>
      <c r="R6687">
        <v>669</v>
      </c>
      <c r="S6687">
        <v>222</v>
      </c>
    </row>
    <row r="6688" spans="1:20" x14ac:dyDescent="0.25">
      <c r="A6688" t="s">
        <v>20</v>
      </c>
      <c r="B6688" t="s">
        <v>21</v>
      </c>
      <c r="C6688" t="s">
        <v>22</v>
      </c>
      <c r="D6688" t="s">
        <v>23</v>
      </c>
      <c r="E6688" t="s">
        <v>5</v>
      </c>
      <c r="G6688" t="s">
        <v>24</v>
      </c>
      <c r="H6688">
        <v>3107502</v>
      </c>
      <c r="I6688">
        <v>3108233</v>
      </c>
      <c r="J6688" t="s">
        <v>25</v>
      </c>
      <c r="Q6688" t="s">
        <v>11477</v>
      </c>
      <c r="R6688">
        <v>732</v>
      </c>
      <c r="T6688" t="s">
        <v>11478</v>
      </c>
    </row>
    <row r="6689" spans="1:20" x14ac:dyDescent="0.25">
      <c r="A6689" t="s">
        <v>28</v>
      </c>
      <c r="B6689" t="s">
        <v>17938</v>
      </c>
      <c r="C6689" t="s">
        <v>22</v>
      </c>
      <c r="D6689" t="s">
        <v>23</v>
      </c>
      <c r="E6689" t="s">
        <v>5</v>
      </c>
      <c r="G6689" t="s">
        <v>24</v>
      </c>
      <c r="H6689">
        <v>3107502</v>
      </c>
      <c r="I6689">
        <v>3108233</v>
      </c>
      <c r="J6689" t="s">
        <v>25</v>
      </c>
      <c r="K6689" t="s">
        <v>11479</v>
      </c>
      <c r="L6689" t="s">
        <v>11479</v>
      </c>
      <c r="N6689" t="s">
        <v>11467</v>
      </c>
      <c r="Q6689" t="s">
        <v>11477</v>
      </c>
      <c r="R6689">
        <v>732</v>
      </c>
      <c r="S6689">
        <v>243</v>
      </c>
    </row>
    <row r="6690" spans="1:20" x14ac:dyDescent="0.25">
      <c r="A6690" t="s">
        <v>20</v>
      </c>
      <c r="B6690" t="s">
        <v>21</v>
      </c>
      <c r="C6690" t="s">
        <v>22</v>
      </c>
      <c r="D6690" t="s">
        <v>23</v>
      </c>
      <c r="E6690" t="s">
        <v>5</v>
      </c>
      <c r="G6690" t="s">
        <v>24</v>
      </c>
      <c r="H6690">
        <v>3108255</v>
      </c>
      <c r="I6690">
        <v>3108458</v>
      </c>
      <c r="J6690" t="s">
        <v>25</v>
      </c>
      <c r="Q6690" t="s">
        <v>11480</v>
      </c>
      <c r="R6690">
        <v>204</v>
      </c>
    </row>
    <row r="6691" spans="1:20" x14ac:dyDescent="0.25">
      <c r="A6691" t="s">
        <v>28</v>
      </c>
      <c r="B6691" t="s">
        <v>17938</v>
      </c>
      <c r="C6691" t="s">
        <v>22</v>
      </c>
      <c r="D6691" t="s">
        <v>23</v>
      </c>
      <c r="E6691" t="s">
        <v>5</v>
      </c>
      <c r="G6691" t="s">
        <v>24</v>
      </c>
      <c r="H6691">
        <v>3108255</v>
      </c>
      <c r="I6691">
        <v>3108458</v>
      </c>
      <c r="J6691" t="s">
        <v>25</v>
      </c>
      <c r="K6691" t="s">
        <v>11481</v>
      </c>
      <c r="L6691" t="s">
        <v>11481</v>
      </c>
      <c r="N6691" t="s">
        <v>79</v>
      </c>
      <c r="Q6691" t="s">
        <v>11480</v>
      </c>
      <c r="R6691">
        <v>204</v>
      </c>
      <c r="S6691">
        <v>67</v>
      </c>
    </row>
    <row r="6692" spans="1:20" x14ac:dyDescent="0.25">
      <c r="A6692" t="s">
        <v>20</v>
      </c>
      <c r="B6692" t="s">
        <v>21</v>
      </c>
      <c r="C6692" t="s">
        <v>22</v>
      </c>
      <c r="D6692" t="s">
        <v>23</v>
      </c>
      <c r="E6692" t="s">
        <v>5</v>
      </c>
      <c r="G6692" t="s">
        <v>24</v>
      </c>
      <c r="H6692">
        <v>3108451</v>
      </c>
      <c r="I6692">
        <v>3109938</v>
      </c>
      <c r="J6692" t="s">
        <v>88</v>
      </c>
      <c r="Q6692" t="s">
        <v>11482</v>
      </c>
      <c r="R6692">
        <v>1488</v>
      </c>
      <c r="T6692" t="s">
        <v>11483</v>
      </c>
    </row>
    <row r="6693" spans="1:20" x14ac:dyDescent="0.25">
      <c r="A6693" t="s">
        <v>28</v>
      </c>
      <c r="B6693" t="s">
        <v>17938</v>
      </c>
      <c r="C6693" t="s">
        <v>22</v>
      </c>
      <c r="D6693" t="s">
        <v>23</v>
      </c>
      <c r="E6693" t="s">
        <v>5</v>
      </c>
      <c r="G6693" t="s">
        <v>24</v>
      </c>
      <c r="H6693">
        <v>3108451</v>
      </c>
      <c r="I6693">
        <v>3109938</v>
      </c>
      <c r="J6693" t="s">
        <v>88</v>
      </c>
      <c r="K6693" t="s">
        <v>11484</v>
      </c>
      <c r="L6693" t="s">
        <v>11484</v>
      </c>
      <c r="N6693" t="s">
        <v>11485</v>
      </c>
      <c r="Q6693" t="s">
        <v>11482</v>
      </c>
      <c r="R6693">
        <v>1488</v>
      </c>
      <c r="S6693">
        <v>495</v>
      </c>
    </row>
    <row r="6694" spans="1:20" x14ac:dyDescent="0.25">
      <c r="A6694" t="s">
        <v>20</v>
      </c>
      <c r="B6694" t="s">
        <v>21</v>
      </c>
      <c r="C6694" t="s">
        <v>22</v>
      </c>
      <c r="D6694" t="s">
        <v>23</v>
      </c>
      <c r="E6694" t="s">
        <v>5</v>
      </c>
      <c r="G6694" t="s">
        <v>24</v>
      </c>
      <c r="H6694">
        <v>3109948</v>
      </c>
      <c r="I6694">
        <v>3110268</v>
      </c>
      <c r="J6694" t="s">
        <v>88</v>
      </c>
      <c r="Q6694" t="s">
        <v>11486</v>
      </c>
      <c r="R6694">
        <v>321</v>
      </c>
      <c r="T6694" t="s">
        <v>11487</v>
      </c>
    </row>
    <row r="6695" spans="1:20" x14ac:dyDescent="0.25">
      <c r="A6695" t="s">
        <v>28</v>
      </c>
      <c r="B6695" t="s">
        <v>17938</v>
      </c>
      <c r="C6695" t="s">
        <v>22</v>
      </c>
      <c r="D6695" t="s">
        <v>23</v>
      </c>
      <c r="E6695" t="s">
        <v>5</v>
      </c>
      <c r="G6695" t="s">
        <v>24</v>
      </c>
      <c r="H6695">
        <v>3109948</v>
      </c>
      <c r="I6695">
        <v>3110268</v>
      </c>
      <c r="J6695" t="s">
        <v>88</v>
      </c>
      <c r="K6695" t="s">
        <v>11488</v>
      </c>
      <c r="L6695" t="s">
        <v>11488</v>
      </c>
      <c r="N6695" t="s">
        <v>11489</v>
      </c>
      <c r="Q6695" t="s">
        <v>11486</v>
      </c>
      <c r="R6695">
        <v>321</v>
      </c>
      <c r="S6695">
        <v>106</v>
      </c>
    </row>
    <row r="6696" spans="1:20" x14ac:dyDescent="0.25">
      <c r="A6696" t="s">
        <v>20</v>
      </c>
      <c r="B6696" t="s">
        <v>21</v>
      </c>
      <c r="C6696" t="s">
        <v>22</v>
      </c>
      <c r="D6696" t="s">
        <v>23</v>
      </c>
      <c r="E6696" t="s">
        <v>5</v>
      </c>
      <c r="G6696" t="s">
        <v>24</v>
      </c>
      <c r="H6696">
        <v>3110298</v>
      </c>
      <c r="I6696">
        <v>3111641</v>
      </c>
      <c r="J6696" t="s">
        <v>88</v>
      </c>
      <c r="Q6696" t="s">
        <v>11490</v>
      </c>
      <c r="R6696">
        <v>1344</v>
      </c>
      <c r="T6696" t="s">
        <v>11491</v>
      </c>
    </row>
    <row r="6697" spans="1:20" x14ac:dyDescent="0.25">
      <c r="A6697" t="s">
        <v>28</v>
      </c>
      <c r="B6697" t="s">
        <v>17938</v>
      </c>
      <c r="C6697" t="s">
        <v>22</v>
      </c>
      <c r="D6697" t="s">
        <v>23</v>
      </c>
      <c r="E6697" t="s">
        <v>5</v>
      </c>
      <c r="G6697" t="s">
        <v>24</v>
      </c>
      <c r="H6697">
        <v>3110298</v>
      </c>
      <c r="I6697">
        <v>3111641</v>
      </c>
      <c r="J6697" t="s">
        <v>88</v>
      </c>
      <c r="K6697" t="s">
        <v>11492</v>
      </c>
      <c r="L6697" t="s">
        <v>11492</v>
      </c>
      <c r="N6697" t="s">
        <v>5615</v>
      </c>
      <c r="Q6697" t="s">
        <v>11490</v>
      </c>
      <c r="R6697">
        <v>1344</v>
      </c>
      <c r="S6697">
        <v>447</v>
      </c>
    </row>
    <row r="6698" spans="1:20" x14ac:dyDescent="0.25">
      <c r="A6698" t="s">
        <v>20</v>
      </c>
      <c r="B6698" t="s">
        <v>21</v>
      </c>
      <c r="C6698" t="s">
        <v>22</v>
      </c>
      <c r="D6698" t="s">
        <v>23</v>
      </c>
      <c r="E6698" t="s">
        <v>5</v>
      </c>
      <c r="G6698" t="s">
        <v>24</v>
      </c>
      <c r="H6698">
        <v>3111936</v>
      </c>
      <c r="I6698">
        <v>3113063</v>
      </c>
      <c r="J6698" t="s">
        <v>88</v>
      </c>
      <c r="O6698" t="s">
        <v>11493</v>
      </c>
      <c r="Q6698" t="s">
        <v>11494</v>
      </c>
      <c r="R6698">
        <v>1128</v>
      </c>
      <c r="T6698" t="s">
        <v>11495</v>
      </c>
    </row>
    <row r="6699" spans="1:20" x14ac:dyDescent="0.25">
      <c r="A6699" t="s">
        <v>28</v>
      </c>
      <c r="B6699" t="s">
        <v>17938</v>
      </c>
      <c r="C6699" t="s">
        <v>22</v>
      </c>
      <c r="D6699" t="s">
        <v>23</v>
      </c>
      <c r="E6699" t="s">
        <v>5</v>
      </c>
      <c r="G6699" t="s">
        <v>24</v>
      </c>
      <c r="H6699">
        <v>3111936</v>
      </c>
      <c r="I6699">
        <v>3113063</v>
      </c>
      <c r="J6699" t="s">
        <v>88</v>
      </c>
      <c r="K6699" t="s">
        <v>11496</v>
      </c>
      <c r="L6699" t="s">
        <v>11496</v>
      </c>
      <c r="N6699" t="s">
        <v>11497</v>
      </c>
      <c r="O6699" t="s">
        <v>11493</v>
      </c>
      <c r="Q6699" t="s">
        <v>11494</v>
      </c>
      <c r="R6699">
        <v>1128</v>
      </c>
      <c r="S6699">
        <v>375</v>
      </c>
    </row>
    <row r="6700" spans="1:20" x14ac:dyDescent="0.25">
      <c r="A6700" t="s">
        <v>20</v>
      </c>
      <c r="B6700" t="s">
        <v>21</v>
      </c>
      <c r="C6700" t="s">
        <v>22</v>
      </c>
      <c r="D6700" t="s">
        <v>23</v>
      </c>
      <c r="E6700" t="s">
        <v>5</v>
      </c>
      <c r="G6700" t="s">
        <v>24</v>
      </c>
      <c r="H6700">
        <v>3113106</v>
      </c>
      <c r="I6700">
        <v>3113579</v>
      </c>
      <c r="J6700" t="s">
        <v>88</v>
      </c>
      <c r="Q6700" t="s">
        <v>11498</v>
      </c>
      <c r="R6700">
        <v>474</v>
      </c>
      <c r="T6700" t="s">
        <v>11499</v>
      </c>
    </row>
    <row r="6701" spans="1:20" x14ac:dyDescent="0.25">
      <c r="A6701" t="s">
        <v>28</v>
      </c>
      <c r="B6701" t="s">
        <v>17938</v>
      </c>
      <c r="C6701" t="s">
        <v>22</v>
      </c>
      <c r="D6701" t="s">
        <v>23</v>
      </c>
      <c r="E6701" t="s">
        <v>5</v>
      </c>
      <c r="G6701" t="s">
        <v>24</v>
      </c>
      <c r="H6701">
        <v>3113106</v>
      </c>
      <c r="I6701">
        <v>3113579</v>
      </c>
      <c r="J6701" t="s">
        <v>88</v>
      </c>
      <c r="K6701" t="s">
        <v>11500</v>
      </c>
      <c r="L6701" t="s">
        <v>11500</v>
      </c>
      <c r="N6701" t="s">
        <v>314</v>
      </c>
      <c r="Q6701" t="s">
        <v>11498</v>
      </c>
      <c r="R6701">
        <v>474</v>
      </c>
      <c r="S6701">
        <v>157</v>
      </c>
    </row>
    <row r="6702" spans="1:20" x14ac:dyDescent="0.25">
      <c r="A6702" t="s">
        <v>20</v>
      </c>
      <c r="B6702" t="s">
        <v>21</v>
      </c>
      <c r="C6702" t="s">
        <v>22</v>
      </c>
      <c r="D6702" t="s">
        <v>23</v>
      </c>
      <c r="E6702" t="s">
        <v>5</v>
      </c>
      <c r="G6702" t="s">
        <v>24</v>
      </c>
      <c r="H6702">
        <v>3113653</v>
      </c>
      <c r="I6702">
        <v>3114498</v>
      </c>
      <c r="J6702" t="s">
        <v>88</v>
      </c>
      <c r="Q6702" t="s">
        <v>11501</v>
      </c>
      <c r="R6702">
        <v>846</v>
      </c>
      <c r="T6702" t="s">
        <v>11502</v>
      </c>
    </row>
    <row r="6703" spans="1:20" x14ac:dyDescent="0.25">
      <c r="A6703" t="s">
        <v>28</v>
      </c>
      <c r="B6703" t="s">
        <v>17938</v>
      </c>
      <c r="C6703" t="s">
        <v>22</v>
      </c>
      <c r="D6703" t="s">
        <v>23</v>
      </c>
      <c r="E6703" t="s">
        <v>5</v>
      </c>
      <c r="G6703" t="s">
        <v>24</v>
      </c>
      <c r="H6703">
        <v>3113653</v>
      </c>
      <c r="I6703">
        <v>3114498</v>
      </c>
      <c r="J6703" t="s">
        <v>88</v>
      </c>
      <c r="K6703" t="s">
        <v>11503</v>
      </c>
      <c r="L6703" t="s">
        <v>11503</v>
      </c>
      <c r="N6703" t="s">
        <v>11504</v>
      </c>
      <c r="Q6703" t="s">
        <v>11501</v>
      </c>
      <c r="R6703">
        <v>846</v>
      </c>
      <c r="S6703">
        <v>281</v>
      </c>
    </row>
    <row r="6704" spans="1:20" x14ac:dyDescent="0.25">
      <c r="A6704" t="s">
        <v>20</v>
      </c>
      <c r="B6704" t="s">
        <v>21</v>
      </c>
      <c r="C6704" t="s">
        <v>22</v>
      </c>
      <c r="D6704" t="s">
        <v>23</v>
      </c>
      <c r="E6704" t="s">
        <v>5</v>
      </c>
      <c r="G6704" t="s">
        <v>24</v>
      </c>
      <c r="H6704">
        <v>3114495</v>
      </c>
      <c r="I6704">
        <v>3115448</v>
      </c>
      <c r="J6704" t="s">
        <v>88</v>
      </c>
      <c r="Q6704" t="s">
        <v>11505</v>
      </c>
      <c r="R6704">
        <v>954</v>
      </c>
      <c r="T6704" t="s">
        <v>11506</v>
      </c>
    </row>
    <row r="6705" spans="1:20" x14ac:dyDescent="0.25">
      <c r="A6705" t="s">
        <v>28</v>
      </c>
      <c r="B6705" t="s">
        <v>17938</v>
      </c>
      <c r="C6705" t="s">
        <v>22</v>
      </c>
      <c r="D6705" t="s">
        <v>23</v>
      </c>
      <c r="E6705" t="s">
        <v>5</v>
      </c>
      <c r="G6705" t="s">
        <v>24</v>
      </c>
      <c r="H6705">
        <v>3114495</v>
      </c>
      <c r="I6705">
        <v>3115448</v>
      </c>
      <c r="J6705" t="s">
        <v>88</v>
      </c>
      <c r="K6705" t="s">
        <v>11507</v>
      </c>
      <c r="L6705" t="s">
        <v>11507</v>
      </c>
      <c r="N6705" t="s">
        <v>11508</v>
      </c>
      <c r="Q6705" t="s">
        <v>11505</v>
      </c>
      <c r="R6705">
        <v>954</v>
      </c>
      <c r="S6705">
        <v>317</v>
      </c>
    </row>
    <row r="6706" spans="1:20" x14ac:dyDescent="0.25">
      <c r="A6706" t="s">
        <v>20</v>
      </c>
      <c r="B6706" t="s">
        <v>21</v>
      </c>
      <c r="C6706" t="s">
        <v>22</v>
      </c>
      <c r="D6706" t="s">
        <v>23</v>
      </c>
      <c r="E6706" t="s">
        <v>5</v>
      </c>
      <c r="G6706" t="s">
        <v>24</v>
      </c>
      <c r="H6706">
        <v>3115458</v>
      </c>
      <c r="I6706">
        <v>3116591</v>
      </c>
      <c r="J6706" t="s">
        <v>88</v>
      </c>
      <c r="O6706" t="s">
        <v>11509</v>
      </c>
      <c r="Q6706" t="s">
        <v>11510</v>
      </c>
      <c r="R6706">
        <v>1134</v>
      </c>
      <c r="T6706" t="s">
        <v>11511</v>
      </c>
    </row>
    <row r="6707" spans="1:20" x14ac:dyDescent="0.25">
      <c r="A6707" t="s">
        <v>28</v>
      </c>
      <c r="B6707" t="s">
        <v>17938</v>
      </c>
      <c r="C6707" t="s">
        <v>22</v>
      </c>
      <c r="D6707" t="s">
        <v>23</v>
      </c>
      <c r="E6707" t="s">
        <v>5</v>
      </c>
      <c r="G6707" t="s">
        <v>24</v>
      </c>
      <c r="H6707">
        <v>3115458</v>
      </c>
      <c r="I6707">
        <v>3116591</v>
      </c>
      <c r="J6707" t="s">
        <v>88</v>
      </c>
      <c r="K6707" t="s">
        <v>11512</v>
      </c>
      <c r="L6707" t="s">
        <v>11512</v>
      </c>
      <c r="N6707" t="s">
        <v>11513</v>
      </c>
      <c r="O6707" t="s">
        <v>11509</v>
      </c>
      <c r="Q6707" t="s">
        <v>11510</v>
      </c>
      <c r="R6707">
        <v>1134</v>
      </c>
      <c r="S6707">
        <v>377</v>
      </c>
    </row>
    <row r="6708" spans="1:20" x14ac:dyDescent="0.25">
      <c r="A6708" t="s">
        <v>20</v>
      </c>
      <c r="B6708" t="s">
        <v>21</v>
      </c>
      <c r="C6708" t="s">
        <v>22</v>
      </c>
      <c r="D6708" t="s">
        <v>23</v>
      </c>
      <c r="E6708" t="s">
        <v>5</v>
      </c>
      <c r="G6708" t="s">
        <v>24</v>
      </c>
      <c r="H6708">
        <v>3116679</v>
      </c>
      <c r="I6708">
        <v>3117791</v>
      </c>
      <c r="J6708" t="s">
        <v>88</v>
      </c>
      <c r="Q6708" t="s">
        <v>11514</v>
      </c>
      <c r="R6708">
        <v>1113</v>
      </c>
      <c r="T6708" t="s">
        <v>11515</v>
      </c>
    </row>
    <row r="6709" spans="1:20" x14ac:dyDescent="0.25">
      <c r="A6709" t="s">
        <v>28</v>
      </c>
      <c r="B6709" t="s">
        <v>17938</v>
      </c>
      <c r="C6709" t="s">
        <v>22</v>
      </c>
      <c r="D6709" t="s">
        <v>23</v>
      </c>
      <c r="E6709" t="s">
        <v>5</v>
      </c>
      <c r="G6709" t="s">
        <v>24</v>
      </c>
      <c r="H6709">
        <v>3116679</v>
      </c>
      <c r="I6709">
        <v>3117791</v>
      </c>
      <c r="J6709" t="s">
        <v>88</v>
      </c>
      <c r="K6709" t="s">
        <v>11516</v>
      </c>
      <c r="L6709" t="s">
        <v>11516</v>
      </c>
      <c r="N6709" t="s">
        <v>11517</v>
      </c>
      <c r="Q6709" t="s">
        <v>11514</v>
      </c>
      <c r="R6709">
        <v>1113</v>
      </c>
      <c r="S6709">
        <v>370</v>
      </c>
    </row>
    <row r="6710" spans="1:20" x14ac:dyDescent="0.25">
      <c r="A6710" t="s">
        <v>20</v>
      </c>
      <c r="B6710" t="s">
        <v>21</v>
      </c>
      <c r="C6710" t="s">
        <v>22</v>
      </c>
      <c r="D6710" t="s">
        <v>23</v>
      </c>
      <c r="E6710" t="s">
        <v>5</v>
      </c>
      <c r="G6710" t="s">
        <v>24</v>
      </c>
      <c r="H6710">
        <v>3118140</v>
      </c>
      <c r="I6710">
        <v>3118616</v>
      </c>
      <c r="J6710" t="s">
        <v>88</v>
      </c>
      <c r="Q6710" t="s">
        <v>11518</v>
      </c>
      <c r="R6710">
        <v>477</v>
      </c>
      <c r="T6710" t="s">
        <v>11519</v>
      </c>
    </row>
    <row r="6711" spans="1:20" x14ac:dyDescent="0.25">
      <c r="A6711" t="s">
        <v>28</v>
      </c>
      <c r="B6711" t="s">
        <v>17938</v>
      </c>
      <c r="C6711" t="s">
        <v>22</v>
      </c>
      <c r="D6711" t="s">
        <v>23</v>
      </c>
      <c r="E6711" t="s">
        <v>5</v>
      </c>
      <c r="G6711" t="s">
        <v>24</v>
      </c>
      <c r="H6711">
        <v>3118140</v>
      </c>
      <c r="I6711">
        <v>3118616</v>
      </c>
      <c r="J6711" t="s">
        <v>88</v>
      </c>
      <c r="K6711" t="s">
        <v>11520</v>
      </c>
      <c r="L6711" t="s">
        <v>11520</v>
      </c>
      <c r="N6711" t="s">
        <v>11521</v>
      </c>
      <c r="Q6711" t="s">
        <v>11518</v>
      </c>
      <c r="R6711">
        <v>477</v>
      </c>
      <c r="S6711">
        <v>158</v>
      </c>
    </row>
    <row r="6712" spans="1:20" x14ac:dyDescent="0.25">
      <c r="A6712" t="s">
        <v>20</v>
      </c>
      <c r="B6712" t="s">
        <v>21</v>
      </c>
      <c r="C6712" t="s">
        <v>22</v>
      </c>
      <c r="D6712" t="s">
        <v>23</v>
      </c>
      <c r="E6712" t="s">
        <v>5</v>
      </c>
      <c r="G6712" t="s">
        <v>24</v>
      </c>
      <c r="H6712">
        <v>3118712</v>
      </c>
      <c r="I6712">
        <v>3119614</v>
      </c>
      <c r="J6712" t="s">
        <v>88</v>
      </c>
      <c r="Q6712" t="s">
        <v>11522</v>
      </c>
      <c r="R6712">
        <v>903</v>
      </c>
      <c r="T6712" t="s">
        <v>11523</v>
      </c>
    </row>
    <row r="6713" spans="1:20" x14ac:dyDescent="0.25">
      <c r="A6713" t="s">
        <v>28</v>
      </c>
      <c r="B6713" t="s">
        <v>17938</v>
      </c>
      <c r="C6713" t="s">
        <v>22</v>
      </c>
      <c r="D6713" t="s">
        <v>23</v>
      </c>
      <c r="E6713" t="s">
        <v>5</v>
      </c>
      <c r="G6713" t="s">
        <v>24</v>
      </c>
      <c r="H6713">
        <v>3118712</v>
      </c>
      <c r="I6713">
        <v>3119614</v>
      </c>
      <c r="J6713" t="s">
        <v>88</v>
      </c>
      <c r="K6713" t="s">
        <v>11524</v>
      </c>
      <c r="L6713" t="s">
        <v>11524</v>
      </c>
      <c r="N6713" t="s">
        <v>11525</v>
      </c>
      <c r="Q6713" t="s">
        <v>11522</v>
      </c>
      <c r="R6713">
        <v>903</v>
      </c>
      <c r="S6713">
        <v>300</v>
      </c>
    </row>
    <row r="6714" spans="1:20" x14ac:dyDescent="0.25">
      <c r="A6714" t="s">
        <v>20</v>
      </c>
      <c r="B6714" t="s">
        <v>21</v>
      </c>
      <c r="C6714" t="s">
        <v>22</v>
      </c>
      <c r="D6714" t="s">
        <v>23</v>
      </c>
      <c r="E6714" t="s">
        <v>5</v>
      </c>
      <c r="G6714" t="s">
        <v>24</v>
      </c>
      <c r="H6714">
        <v>3119672</v>
      </c>
      <c r="I6714">
        <v>3120394</v>
      </c>
      <c r="J6714" t="s">
        <v>88</v>
      </c>
      <c r="Q6714" t="s">
        <v>11526</v>
      </c>
      <c r="R6714">
        <v>723</v>
      </c>
      <c r="T6714" t="s">
        <v>11527</v>
      </c>
    </row>
    <row r="6715" spans="1:20" x14ac:dyDescent="0.25">
      <c r="A6715" t="s">
        <v>28</v>
      </c>
      <c r="B6715" t="s">
        <v>17938</v>
      </c>
      <c r="C6715" t="s">
        <v>22</v>
      </c>
      <c r="D6715" t="s">
        <v>23</v>
      </c>
      <c r="E6715" t="s">
        <v>5</v>
      </c>
      <c r="G6715" t="s">
        <v>24</v>
      </c>
      <c r="H6715">
        <v>3119672</v>
      </c>
      <c r="I6715">
        <v>3120394</v>
      </c>
      <c r="J6715" t="s">
        <v>88</v>
      </c>
      <c r="K6715" t="s">
        <v>11528</v>
      </c>
      <c r="L6715" t="s">
        <v>11528</v>
      </c>
      <c r="N6715" t="s">
        <v>11529</v>
      </c>
      <c r="Q6715" t="s">
        <v>11526</v>
      </c>
      <c r="R6715">
        <v>723</v>
      </c>
      <c r="S6715">
        <v>240</v>
      </c>
    </row>
    <row r="6716" spans="1:20" x14ac:dyDescent="0.25">
      <c r="A6716" t="s">
        <v>20</v>
      </c>
      <c r="B6716" t="s">
        <v>21</v>
      </c>
      <c r="C6716" t="s">
        <v>22</v>
      </c>
      <c r="D6716" t="s">
        <v>23</v>
      </c>
      <c r="E6716" t="s">
        <v>5</v>
      </c>
      <c r="G6716" t="s">
        <v>24</v>
      </c>
      <c r="H6716">
        <v>3120378</v>
      </c>
      <c r="I6716">
        <v>3120674</v>
      </c>
      <c r="J6716" t="s">
        <v>88</v>
      </c>
      <c r="Q6716" t="s">
        <v>11530</v>
      </c>
      <c r="R6716">
        <v>297</v>
      </c>
      <c r="T6716" t="s">
        <v>11531</v>
      </c>
    </row>
    <row r="6717" spans="1:20" x14ac:dyDescent="0.25">
      <c r="A6717" t="s">
        <v>28</v>
      </c>
      <c r="B6717" t="s">
        <v>17938</v>
      </c>
      <c r="C6717" t="s">
        <v>22</v>
      </c>
      <c r="D6717" t="s">
        <v>23</v>
      </c>
      <c r="E6717" t="s">
        <v>5</v>
      </c>
      <c r="G6717" t="s">
        <v>24</v>
      </c>
      <c r="H6717">
        <v>3120378</v>
      </c>
      <c r="I6717">
        <v>3120674</v>
      </c>
      <c r="J6717" t="s">
        <v>88</v>
      </c>
      <c r="K6717" t="s">
        <v>11532</v>
      </c>
      <c r="L6717" t="s">
        <v>11532</v>
      </c>
      <c r="N6717" t="s">
        <v>314</v>
      </c>
      <c r="Q6717" t="s">
        <v>11530</v>
      </c>
      <c r="R6717">
        <v>297</v>
      </c>
      <c r="S6717">
        <v>98</v>
      </c>
    </row>
    <row r="6718" spans="1:20" x14ac:dyDescent="0.25">
      <c r="A6718" t="s">
        <v>20</v>
      </c>
      <c r="B6718" t="s">
        <v>21</v>
      </c>
      <c r="C6718" t="s">
        <v>22</v>
      </c>
      <c r="D6718" t="s">
        <v>23</v>
      </c>
      <c r="E6718" t="s">
        <v>5</v>
      </c>
      <c r="G6718" t="s">
        <v>24</v>
      </c>
      <c r="H6718">
        <v>3120844</v>
      </c>
      <c r="I6718">
        <v>3121107</v>
      </c>
      <c r="J6718" t="s">
        <v>25</v>
      </c>
      <c r="Q6718" t="s">
        <v>11533</v>
      </c>
      <c r="R6718">
        <v>264</v>
      </c>
      <c r="T6718" t="s">
        <v>11534</v>
      </c>
    </row>
    <row r="6719" spans="1:20" x14ac:dyDescent="0.25">
      <c r="A6719" t="s">
        <v>28</v>
      </c>
      <c r="B6719" t="s">
        <v>17938</v>
      </c>
      <c r="C6719" t="s">
        <v>22</v>
      </c>
      <c r="D6719" t="s">
        <v>23</v>
      </c>
      <c r="E6719" t="s">
        <v>5</v>
      </c>
      <c r="G6719" t="s">
        <v>24</v>
      </c>
      <c r="H6719">
        <v>3120844</v>
      </c>
      <c r="I6719">
        <v>3121107</v>
      </c>
      <c r="J6719" t="s">
        <v>25</v>
      </c>
      <c r="K6719" t="s">
        <v>11535</v>
      </c>
      <c r="L6719" t="s">
        <v>11535</v>
      </c>
      <c r="N6719" t="s">
        <v>9469</v>
      </c>
      <c r="Q6719" t="s">
        <v>11533</v>
      </c>
      <c r="R6719">
        <v>264</v>
      </c>
      <c r="S6719">
        <v>87</v>
      </c>
    </row>
    <row r="6720" spans="1:20" x14ac:dyDescent="0.25">
      <c r="A6720" t="s">
        <v>20</v>
      </c>
      <c r="B6720" t="s">
        <v>21</v>
      </c>
      <c r="C6720" t="s">
        <v>22</v>
      </c>
      <c r="D6720" t="s">
        <v>23</v>
      </c>
      <c r="E6720" t="s">
        <v>5</v>
      </c>
      <c r="G6720" t="s">
        <v>24</v>
      </c>
      <c r="H6720">
        <v>3121139</v>
      </c>
      <c r="I6720">
        <v>3121516</v>
      </c>
      <c r="J6720" t="s">
        <v>88</v>
      </c>
      <c r="Q6720" t="s">
        <v>11536</v>
      </c>
      <c r="R6720">
        <v>378</v>
      </c>
      <c r="T6720" t="s">
        <v>11537</v>
      </c>
    </row>
    <row r="6721" spans="1:20" x14ac:dyDescent="0.25">
      <c r="A6721" t="s">
        <v>28</v>
      </c>
      <c r="B6721" t="s">
        <v>17938</v>
      </c>
      <c r="C6721" t="s">
        <v>22</v>
      </c>
      <c r="D6721" t="s">
        <v>23</v>
      </c>
      <c r="E6721" t="s">
        <v>5</v>
      </c>
      <c r="G6721" t="s">
        <v>24</v>
      </c>
      <c r="H6721">
        <v>3121139</v>
      </c>
      <c r="I6721">
        <v>3121516</v>
      </c>
      <c r="J6721" t="s">
        <v>88</v>
      </c>
      <c r="K6721" t="s">
        <v>11538</v>
      </c>
      <c r="L6721" t="s">
        <v>11538</v>
      </c>
      <c r="N6721" t="s">
        <v>314</v>
      </c>
      <c r="Q6721" t="s">
        <v>11536</v>
      </c>
      <c r="R6721">
        <v>378</v>
      </c>
      <c r="S6721">
        <v>125</v>
      </c>
    </row>
    <row r="6722" spans="1:20" x14ac:dyDescent="0.25">
      <c r="A6722" t="s">
        <v>20</v>
      </c>
      <c r="B6722" t="s">
        <v>21</v>
      </c>
      <c r="C6722" t="s">
        <v>22</v>
      </c>
      <c r="D6722" t="s">
        <v>23</v>
      </c>
      <c r="E6722" t="s">
        <v>5</v>
      </c>
      <c r="G6722" t="s">
        <v>24</v>
      </c>
      <c r="H6722">
        <v>3121787</v>
      </c>
      <c r="I6722">
        <v>3123472</v>
      </c>
      <c r="J6722" t="s">
        <v>25</v>
      </c>
      <c r="Q6722" t="s">
        <v>11539</v>
      </c>
      <c r="R6722">
        <v>1686</v>
      </c>
      <c r="T6722" t="s">
        <v>11540</v>
      </c>
    </row>
    <row r="6723" spans="1:20" x14ac:dyDescent="0.25">
      <c r="A6723" t="s">
        <v>28</v>
      </c>
      <c r="B6723" t="s">
        <v>17938</v>
      </c>
      <c r="C6723" t="s">
        <v>22</v>
      </c>
      <c r="D6723" t="s">
        <v>23</v>
      </c>
      <c r="E6723" t="s">
        <v>5</v>
      </c>
      <c r="G6723" t="s">
        <v>24</v>
      </c>
      <c r="H6723">
        <v>3121787</v>
      </c>
      <c r="I6723">
        <v>3123472</v>
      </c>
      <c r="J6723" t="s">
        <v>25</v>
      </c>
      <c r="K6723" t="s">
        <v>11541</v>
      </c>
      <c r="L6723" t="s">
        <v>11541</v>
      </c>
      <c r="N6723" t="s">
        <v>310</v>
      </c>
      <c r="Q6723" t="s">
        <v>11539</v>
      </c>
      <c r="R6723">
        <v>1686</v>
      </c>
      <c r="S6723">
        <v>561</v>
      </c>
    </row>
    <row r="6724" spans="1:20" x14ac:dyDescent="0.25">
      <c r="A6724" t="s">
        <v>20</v>
      </c>
      <c r="B6724" t="s">
        <v>21</v>
      </c>
      <c r="C6724" t="s">
        <v>22</v>
      </c>
      <c r="D6724" t="s">
        <v>23</v>
      </c>
      <c r="E6724" t="s">
        <v>5</v>
      </c>
      <c r="G6724" t="s">
        <v>24</v>
      </c>
      <c r="H6724">
        <v>3123589</v>
      </c>
      <c r="I6724">
        <v>3124209</v>
      </c>
      <c r="J6724" t="s">
        <v>88</v>
      </c>
      <c r="Q6724" t="s">
        <v>11542</v>
      </c>
      <c r="R6724">
        <v>621</v>
      </c>
      <c r="T6724" t="s">
        <v>11543</v>
      </c>
    </row>
    <row r="6725" spans="1:20" x14ac:dyDescent="0.25">
      <c r="A6725" t="s">
        <v>28</v>
      </c>
      <c r="B6725" t="s">
        <v>17938</v>
      </c>
      <c r="C6725" t="s">
        <v>22</v>
      </c>
      <c r="D6725" t="s">
        <v>23</v>
      </c>
      <c r="E6725" t="s">
        <v>5</v>
      </c>
      <c r="G6725" t="s">
        <v>24</v>
      </c>
      <c r="H6725">
        <v>3123589</v>
      </c>
      <c r="I6725">
        <v>3124209</v>
      </c>
      <c r="J6725" t="s">
        <v>88</v>
      </c>
      <c r="K6725" t="s">
        <v>11544</v>
      </c>
      <c r="L6725" t="s">
        <v>11544</v>
      </c>
      <c r="N6725" t="s">
        <v>11545</v>
      </c>
      <c r="Q6725" t="s">
        <v>11542</v>
      </c>
      <c r="R6725">
        <v>621</v>
      </c>
      <c r="S6725">
        <v>206</v>
      </c>
    </row>
    <row r="6726" spans="1:20" x14ac:dyDescent="0.25">
      <c r="A6726" t="s">
        <v>20</v>
      </c>
      <c r="B6726" t="s">
        <v>21</v>
      </c>
      <c r="C6726" t="s">
        <v>22</v>
      </c>
      <c r="D6726" t="s">
        <v>23</v>
      </c>
      <c r="E6726" t="s">
        <v>5</v>
      </c>
      <c r="G6726" t="s">
        <v>24</v>
      </c>
      <c r="H6726">
        <v>3124377</v>
      </c>
      <c r="I6726">
        <v>3125588</v>
      </c>
      <c r="J6726" t="s">
        <v>25</v>
      </c>
      <c r="Q6726" t="s">
        <v>11546</v>
      </c>
      <c r="R6726">
        <v>1212</v>
      </c>
      <c r="T6726" t="s">
        <v>11547</v>
      </c>
    </row>
    <row r="6727" spans="1:20" x14ac:dyDescent="0.25">
      <c r="A6727" t="s">
        <v>28</v>
      </c>
      <c r="B6727" t="s">
        <v>17938</v>
      </c>
      <c r="C6727" t="s">
        <v>22</v>
      </c>
      <c r="D6727" t="s">
        <v>23</v>
      </c>
      <c r="E6727" t="s">
        <v>5</v>
      </c>
      <c r="G6727" t="s">
        <v>24</v>
      </c>
      <c r="H6727">
        <v>3124377</v>
      </c>
      <c r="I6727">
        <v>3125588</v>
      </c>
      <c r="J6727" t="s">
        <v>25</v>
      </c>
      <c r="K6727" t="s">
        <v>11548</v>
      </c>
      <c r="L6727" t="s">
        <v>11548</v>
      </c>
      <c r="N6727" t="s">
        <v>208</v>
      </c>
      <c r="Q6727" t="s">
        <v>11546</v>
      </c>
      <c r="R6727">
        <v>1212</v>
      </c>
      <c r="S6727">
        <v>403</v>
      </c>
    </row>
    <row r="6728" spans="1:20" x14ac:dyDescent="0.25">
      <c r="A6728" t="s">
        <v>20</v>
      </c>
      <c r="B6728" t="s">
        <v>21</v>
      </c>
      <c r="C6728" t="s">
        <v>22</v>
      </c>
      <c r="D6728" t="s">
        <v>23</v>
      </c>
      <c r="E6728" t="s">
        <v>5</v>
      </c>
      <c r="G6728" t="s">
        <v>24</v>
      </c>
      <c r="H6728">
        <v>3125585</v>
      </c>
      <c r="I6728">
        <v>3126400</v>
      </c>
      <c r="J6728" t="s">
        <v>25</v>
      </c>
      <c r="Q6728" t="s">
        <v>11549</v>
      </c>
      <c r="R6728">
        <v>816</v>
      </c>
      <c r="T6728" t="s">
        <v>11550</v>
      </c>
    </row>
    <row r="6729" spans="1:20" x14ac:dyDescent="0.25">
      <c r="A6729" t="s">
        <v>28</v>
      </c>
      <c r="B6729" t="s">
        <v>17938</v>
      </c>
      <c r="C6729" t="s">
        <v>22</v>
      </c>
      <c r="D6729" t="s">
        <v>23</v>
      </c>
      <c r="E6729" t="s">
        <v>5</v>
      </c>
      <c r="G6729" t="s">
        <v>24</v>
      </c>
      <c r="H6729">
        <v>3125585</v>
      </c>
      <c r="I6729">
        <v>3126400</v>
      </c>
      <c r="J6729" t="s">
        <v>25</v>
      </c>
      <c r="K6729" t="s">
        <v>11551</v>
      </c>
      <c r="L6729" t="s">
        <v>11551</v>
      </c>
      <c r="N6729" t="s">
        <v>11552</v>
      </c>
      <c r="Q6729" t="s">
        <v>11549</v>
      </c>
      <c r="R6729">
        <v>816</v>
      </c>
      <c r="S6729">
        <v>271</v>
      </c>
    </row>
    <row r="6730" spans="1:20" x14ac:dyDescent="0.25">
      <c r="A6730" t="s">
        <v>20</v>
      </c>
      <c r="B6730" t="s">
        <v>21</v>
      </c>
      <c r="C6730" t="s">
        <v>22</v>
      </c>
      <c r="D6730" t="s">
        <v>23</v>
      </c>
      <c r="E6730" t="s">
        <v>5</v>
      </c>
      <c r="G6730" t="s">
        <v>24</v>
      </c>
      <c r="H6730">
        <v>3126454</v>
      </c>
      <c r="I6730">
        <v>3127686</v>
      </c>
      <c r="J6730" t="s">
        <v>88</v>
      </c>
      <c r="Q6730" t="s">
        <v>11553</v>
      </c>
      <c r="R6730">
        <v>1233</v>
      </c>
      <c r="T6730" t="s">
        <v>11554</v>
      </c>
    </row>
    <row r="6731" spans="1:20" x14ac:dyDescent="0.25">
      <c r="A6731" t="s">
        <v>28</v>
      </c>
      <c r="B6731" t="s">
        <v>17938</v>
      </c>
      <c r="C6731" t="s">
        <v>22</v>
      </c>
      <c r="D6731" t="s">
        <v>23</v>
      </c>
      <c r="E6731" t="s">
        <v>5</v>
      </c>
      <c r="G6731" t="s">
        <v>24</v>
      </c>
      <c r="H6731">
        <v>3126454</v>
      </c>
      <c r="I6731">
        <v>3127686</v>
      </c>
      <c r="J6731" t="s">
        <v>88</v>
      </c>
      <c r="K6731" t="s">
        <v>11555</v>
      </c>
      <c r="L6731" t="s">
        <v>11555</v>
      </c>
      <c r="N6731" t="s">
        <v>11556</v>
      </c>
      <c r="Q6731" t="s">
        <v>11553</v>
      </c>
      <c r="R6731">
        <v>1233</v>
      </c>
      <c r="S6731">
        <v>410</v>
      </c>
    </row>
    <row r="6732" spans="1:20" x14ac:dyDescent="0.25">
      <c r="A6732" t="s">
        <v>20</v>
      </c>
      <c r="B6732" t="s">
        <v>21</v>
      </c>
      <c r="C6732" t="s">
        <v>22</v>
      </c>
      <c r="D6732" t="s">
        <v>23</v>
      </c>
      <c r="E6732" t="s">
        <v>5</v>
      </c>
      <c r="G6732" t="s">
        <v>24</v>
      </c>
      <c r="H6732">
        <v>3127999</v>
      </c>
      <c r="I6732">
        <v>3128607</v>
      </c>
      <c r="J6732" t="s">
        <v>25</v>
      </c>
      <c r="Q6732" t="s">
        <v>11557</v>
      </c>
      <c r="R6732">
        <v>609</v>
      </c>
      <c r="T6732" t="s">
        <v>11558</v>
      </c>
    </row>
    <row r="6733" spans="1:20" x14ac:dyDescent="0.25">
      <c r="A6733" t="s">
        <v>28</v>
      </c>
      <c r="B6733" t="s">
        <v>17938</v>
      </c>
      <c r="C6733" t="s">
        <v>22</v>
      </c>
      <c r="D6733" t="s">
        <v>23</v>
      </c>
      <c r="E6733" t="s">
        <v>5</v>
      </c>
      <c r="G6733" t="s">
        <v>24</v>
      </c>
      <c r="H6733">
        <v>3127999</v>
      </c>
      <c r="I6733">
        <v>3128607</v>
      </c>
      <c r="J6733" t="s">
        <v>25</v>
      </c>
      <c r="K6733" t="s">
        <v>11559</v>
      </c>
      <c r="L6733" t="s">
        <v>11559</v>
      </c>
      <c r="N6733" t="s">
        <v>2590</v>
      </c>
      <c r="Q6733" t="s">
        <v>11557</v>
      </c>
      <c r="R6733">
        <v>609</v>
      </c>
      <c r="S6733">
        <v>202</v>
      </c>
    </row>
    <row r="6734" spans="1:20" x14ac:dyDescent="0.25">
      <c r="A6734" t="s">
        <v>20</v>
      </c>
      <c r="B6734" t="s">
        <v>21</v>
      </c>
      <c r="C6734" t="s">
        <v>22</v>
      </c>
      <c r="D6734" t="s">
        <v>23</v>
      </c>
      <c r="E6734" t="s">
        <v>5</v>
      </c>
      <c r="G6734" t="s">
        <v>24</v>
      </c>
      <c r="H6734">
        <v>3128679</v>
      </c>
      <c r="I6734">
        <v>3129437</v>
      </c>
      <c r="J6734" t="s">
        <v>25</v>
      </c>
      <c r="Q6734" t="s">
        <v>11560</v>
      </c>
      <c r="R6734">
        <v>759</v>
      </c>
      <c r="T6734" t="s">
        <v>11561</v>
      </c>
    </row>
    <row r="6735" spans="1:20" x14ac:dyDescent="0.25">
      <c r="A6735" t="s">
        <v>28</v>
      </c>
      <c r="B6735" t="s">
        <v>17938</v>
      </c>
      <c r="C6735" t="s">
        <v>22</v>
      </c>
      <c r="D6735" t="s">
        <v>23</v>
      </c>
      <c r="E6735" t="s">
        <v>5</v>
      </c>
      <c r="G6735" t="s">
        <v>24</v>
      </c>
      <c r="H6735">
        <v>3128679</v>
      </c>
      <c r="I6735">
        <v>3129437</v>
      </c>
      <c r="J6735" t="s">
        <v>25</v>
      </c>
      <c r="K6735" t="s">
        <v>11562</v>
      </c>
      <c r="L6735" t="s">
        <v>11562</v>
      </c>
      <c r="N6735" t="s">
        <v>11563</v>
      </c>
      <c r="Q6735" t="s">
        <v>11560</v>
      </c>
      <c r="R6735">
        <v>759</v>
      </c>
      <c r="S6735">
        <v>252</v>
      </c>
    </row>
    <row r="6736" spans="1:20" x14ac:dyDescent="0.25">
      <c r="A6736" t="s">
        <v>20</v>
      </c>
      <c r="B6736" t="s">
        <v>21</v>
      </c>
      <c r="C6736" t="s">
        <v>22</v>
      </c>
      <c r="D6736" t="s">
        <v>23</v>
      </c>
      <c r="E6736" t="s">
        <v>5</v>
      </c>
      <c r="G6736" t="s">
        <v>24</v>
      </c>
      <c r="H6736">
        <v>3129482</v>
      </c>
      <c r="I6736">
        <v>3130684</v>
      </c>
      <c r="J6736" t="s">
        <v>88</v>
      </c>
      <c r="Q6736" t="s">
        <v>11564</v>
      </c>
      <c r="R6736">
        <v>1203</v>
      </c>
      <c r="T6736" t="s">
        <v>11565</v>
      </c>
    </row>
    <row r="6737" spans="1:20" x14ac:dyDescent="0.25">
      <c r="A6737" t="s">
        <v>28</v>
      </c>
      <c r="B6737" t="s">
        <v>17938</v>
      </c>
      <c r="C6737" t="s">
        <v>22</v>
      </c>
      <c r="D6737" t="s">
        <v>23</v>
      </c>
      <c r="E6737" t="s">
        <v>5</v>
      </c>
      <c r="G6737" t="s">
        <v>24</v>
      </c>
      <c r="H6737">
        <v>3129482</v>
      </c>
      <c r="I6737">
        <v>3130684</v>
      </c>
      <c r="J6737" t="s">
        <v>88</v>
      </c>
      <c r="K6737" t="s">
        <v>11566</v>
      </c>
      <c r="L6737" t="s">
        <v>11566</v>
      </c>
      <c r="N6737" t="s">
        <v>2257</v>
      </c>
      <c r="Q6737" t="s">
        <v>11564</v>
      </c>
      <c r="R6737">
        <v>1203</v>
      </c>
      <c r="S6737">
        <v>400</v>
      </c>
    </row>
    <row r="6738" spans="1:20" x14ac:dyDescent="0.25">
      <c r="A6738" t="s">
        <v>20</v>
      </c>
      <c r="B6738" t="s">
        <v>21</v>
      </c>
      <c r="C6738" t="s">
        <v>22</v>
      </c>
      <c r="D6738" t="s">
        <v>23</v>
      </c>
      <c r="E6738" t="s">
        <v>5</v>
      </c>
      <c r="G6738" t="s">
        <v>24</v>
      </c>
      <c r="H6738">
        <v>3130928</v>
      </c>
      <c r="I6738">
        <v>3131554</v>
      </c>
      <c r="J6738" t="s">
        <v>25</v>
      </c>
      <c r="Q6738" t="s">
        <v>11567</v>
      </c>
      <c r="R6738">
        <v>627</v>
      </c>
      <c r="T6738" t="s">
        <v>11568</v>
      </c>
    </row>
    <row r="6739" spans="1:20" x14ac:dyDescent="0.25">
      <c r="A6739" t="s">
        <v>28</v>
      </c>
      <c r="B6739" t="s">
        <v>17938</v>
      </c>
      <c r="C6739" t="s">
        <v>22</v>
      </c>
      <c r="D6739" t="s">
        <v>23</v>
      </c>
      <c r="E6739" t="s">
        <v>5</v>
      </c>
      <c r="G6739" t="s">
        <v>24</v>
      </c>
      <c r="H6739">
        <v>3130928</v>
      </c>
      <c r="I6739">
        <v>3131554</v>
      </c>
      <c r="J6739" t="s">
        <v>25</v>
      </c>
      <c r="K6739" t="s">
        <v>11569</v>
      </c>
      <c r="L6739" t="s">
        <v>11569</v>
      </c>
      <c r="N6739" t="s">
        <v>808</v>
      </c>
      <c r="Q6739" t="s">
        <v>11567</v>
      </c>
      <c r="R6739">
        <v>627</v>
      </c>
      <c r="S6739">
        <v>208</v>
      </c>
    </row>
    <row r="6740" spans="1:20" x14ac:dyDescent="0.25">
      <c r="A6740" t="s">
        <v>20</v>
      </c>
      <c r="B6740" t="s">
        <v>76</v>
      </c>
      <c r="C6740" t="s">
        <v>22</v>
      </c>
      <c r="D6740" t="s">
        <v>23</v>
      </c>
      <c r="E6740" t="s">
        <v>5</v>
      </c>
      <c r="G6740" t="s">
        <v>24</v>
      </c>
      <c r="H6740">
        <v>3131551</v>
      </c>
      <c r="I6740">
        <v>3132139</v>
      </c>
      <c r="J6740" t="s">
        <v>88</v>
      </c>
      <c r="K6740" t="s">
        <v>17937</v>
      </c>
      <c r="L6740" t="s">
        <v>17937</v>
      </c>
      <c r="M6740" t="s">
        <v>17937</v>
      </c>
      <c r="Q6740" t="s">
        <v>11570</v>
      </c>
      <c r="R6740">
        <v>589</v>
      </c>
      <c r="T6740" t="s">
        <v>11571</v>
      </c>
    </row>
    <row r="6741" spans="1:20" x14ac:dyDescent="0.25">
      <c r="A6741" t="s">
        <v>28</v>
      </c>
      <c r="B6741" t="s">
        <v>159</v>
      </c>
      <c r="C6741" t="s">
        <v>22</v>
      </c>
      <c r="D6741" t="s">
        <v>23</v>
      </c>
      <c r="E6741" t="s">
        <v>5</v>
      </c>
      <c r="G6741" t="s">
        <v>24</v>
      </c>
      <c r="H6741">
        <v>3131551</v>
      </c>
      <c r="I6741">
        <v>3132139</v>
      </c>
      <c r="J6741" t="s">
        <v>88</v>
      </c>
      <c r="K6741" t="s">
        <v>17937</v>
      </c>
      <c r="L6741" t="s">
        <v>17937</v>
      </c>
      <c r="M6741" t="s">
        <v>17937</v>
      </c>
      <c r="N6741" t="s">
        <v>1332</v>
      </c>
      <c r="Q6741" t="s">
        <v>11570</v>
      </c>
      <c r="R6741">
        <v>589</v>
      </c>
      <c r="T6741" t="s">
        <v>78</v>
      </c>
    </row>
    <row r="6742" spans="1:20" x14ac:dyDescent="0.25">
      <c r="A6742" t="s">
        <v>20</v>
      </c>
      <c r="B6742" t="s">
        <v>21</v>
      </c>
      <c r="C6742" t="s">
        <v>22</v>
      </c>
      <c r="D6742" t="s">
        <v>23</v>
      </c>
      <c r="E6742" t="s">
        <v>5</v>
      </c>
      <c r="G6742" t="s">
        <v>24</v>
      </c>
      <c r="H6742">
        <v>3132578</v>
      </c>
      <c r="I6742">
        <v>3133003</v>
      </c>
      <c r="J6742" t="s">
        <v>25</v>
      </c>
      <c r="Q6742" t="s">
        <v>11572</v>
      </c>
      <c r="R6742">
        <v>426</v>
      </c>
      <c r="T6742" t="s">
        <v>11573</v>
      </c>
    </row>
    <row r="6743" spans="1:20" x14ac:dyDescent="0.25">
      <c r="A6743" t="s">
        <v>28</v>
      </c>
      <c r="B6743" t="s">
        <v>17938</v>
      </c>
      <c r="C6743" t="s">
        <v>22</v>
      </c>
      <c r="D6743" t="s">
        <v>23</v>
      </c>
      <c r="E6743" t="s">
        <v>5</v>
      </c>
      <c r="G6743" t="s">
        <v>24</v>
      </c>
      <c r="H6743">
        <v>3132578</v>
      </c>
      <c r="I6743">
        <v>3133003</v>
      </c>
      <c r="J6743" t="s">
        <v>25</v>
      </c>
      <c r="K6743" t="s">
        <v>11574</v>
      </c>
      <c r="L6743" t="s">
        <v>11574</v>
      </c>
      <c r="N6743" t="s">
        <v>79</v>
      </c>
      <c r="Q6743" t="s">
        <v>11572</v>
      </c>
      <c r="R6743">
        <v>426</v>
      </c>
      <c r="S6743">
        <v>141</v>
      </c>
    </row>
    <row r="6744" spans="1:20" x14ac:dyDescent="0.25">
      <c r="A6744" t="s">
        <v>20</v>
      </c>
      <c r="B6744" t="s">
        <v>21</v>
      </c>
      <c r="C6744" t="s">
        <v>22</v>
      </c>
      <c r="D6744" t="s">
        <v>23</v>
      </c>
      <c r="E6744" t="s">
        <v>5</v>
      </c>
      <c r="G6744" t="s">
        <v>24</v>
      </c>
      <c r="H6744">
        <v>3133268</v>
      </c>
      <c r="I6744">
        <v>3134158</v>
      </c>
      <c r="J6744" t="s">
        <v>25</v>
      </c>
      <c r="Q6744" t="s">
        <v>11575</v>
      </c>
      <c r="R6744">
        <v>891</v>
      </c>
      <c r="T6744" t="s">
        <v>11576</v>
      </c>
    </row>
    <row r="6745" spans="1:20" x14ac:dyDescent="0.25">
      <c r="A6745" t="s">
        <v>28</v>
      </c>
      <c r="B6745" t="s">
        <v>17938</v>
      </c>
      <c r="C6745" t="s">
        <v>22</v>
      </c>
      <c r="D6745" t="s">
        <v>23</v>
      </c>
      <c r="E6745" t="s">
        <v>5</v>
      </c>
      <c r="G6745" t="s">
        <v>24</v>
      </c>
      <c r="H6745">
        <v>3133268</v>
      </c>
      <c r="I6745">
        <v>3134158</v>
      </c>
      <c r="J6745" t="s">
        <v>25</v>
      </c>
      <c r="K6745" t="s">
        <v>11577</v>
      </c>
      <c r="L6745" t="s">
        <v>11577</v>
      </c>
      <c r="N6745" t="s">
        <v>200</v>
      </c>
      <c r="Q6745" t="s">
        <v>11575</v>
      </c>
      <c r="R6745">
        <v>891</v>
      </c>
      <c r="S6745">
        <v>296</v>
      </c>
    </row>
    <row r="6746" spans="1:20" x14ac:dyDescent="0.25">
      <c r="A6746" t="s">
        <v>20</v>
      </c>
      <c r="B6746" t="s">
        <v>21</v>
      </c>
      <c r="C6746" t="s">
        <v>22</v>
      </c>
      <c r="D6746" t="s">
        <v>23</v>
      </c>
      <c r="E6746" t="s">
        <v>5</v>
      </c>
      <c r="G6746" t="s">
        <v>24</v>
      </c>
      <c r="H6746">
        <v>3134164</v>
      </c>
      <c r="I6746">
        <v>3135849</v>
      </c>
      <c r="J6746" t="s">
        <v>88</v>
      </c>
      <c r="Q6746" t="s">
        <v>11578</v>
      </c>
      <c r="R6746">
        <v>1686</v>
      </c>
      <c r="T6746" t="s">
        <v>11579</v>
      </c>
    </row>
    <row r="6747" spans="1:20" x14ac:dyDescent="0.25">
      <c r="A6747" t="s">
        <v>28</v>
      </c>
      <c r="B6747" t="s">
        <v>17938</v>
      </c>
      <c r="C6747" t="s">
        <v>22</v>
      </c>
      <c r="D6747" t="s">
        <v>23</v>
      </c>
      <c r="E6747" t="s">
        <v>5</v>
      </c>
      <c r="G6747" t="s">
        <v>24</v>
      </c>
      <c r="H6747">
        <v>3134164</v>
      </c>
      <c r="I6747">
        <v>3135849</v>
      </c>
      <c r="J6747" t="s">
        <v>88</v>
      </c>
      <c r="K6747" t="s">
        <v>11580</v>
      </c>
      <c r="L6747" t="s">
        <v>11580</v>
      </c>
      <c r="N6747" t="s">
        <v>2519</v>
      </c>
      <c r="Q6747" t="s">
        <v>11578</v>
      </c>
      <c r="R6747">
        <v>1686</v>
      </c>
      <c r="S6747">
        <v>561</v>
      </c>
    </row>
    <row r="6748" spans="1:20" x14ac:dyDescent="0.25">
      <c r="A6748" t="s">
        <v>20</v>
      </c>
      <c r="B6748" t="s">
        <v>21</v>
      </c>
      <c r="C6748" t="s">
        <v>22</v>
      </c>
      <c r="D6748" t="s">
        <v>23</v>
      </c>
      <c r="E6748" t="s">
        <v>5</v>
      </c>
      <c r="G6748" t="s">
        <v>24</v>
      </c>
      <c r="H6748">
        <v>3136082</v>
      </c>
      <c r="I6748">
        <v>3136273</v>
      </c>
      <c r="J6748" t="s">
        <v>88</v>
      </c>
      <c r="Q6748" t="s">
        <v>11581</v>
      </c>
      <c r="R6748">
        <v>192</v>
      </c>
    </row>
    <row r="6749" spans="1:20" x14ac:dyDescent="0.25">
      <c r="A6749" t="s">
        <v>28</v>
      </c>
      <c r="B6749" t="s">
        <v>17938</v>
      </c>
      <c r="C6749" t="s">
        <v>22</v>
      </c>
      <c r="D6749" t="s">
        <v>23</v>
      </c>
      <c r="E6749" t="s">
        <v>5</v>
      </c>
      <c r="G6749" t="s">
        <v>24</v>
      </c>
      <c r="H6749">
        <v>3136082</v>
      </c>
      <c r="I6749">
        <v>3136273</v>
      </c>
      <c r="J6749" t="s">
        <v>88</v>
      </c>
      <c r="K6749" t="s">
        <v>11582</v>
      </c>
      <c r="L6749" t="s">
        <v>11582</v>
      </c>
      <c r="N6749" t="s">
        <v>79</v>
      </c>
      <c r="Q6749" t="s">
        <v>11581</v>
      </c>
      <c r="R6749">
        <v>192</v>
      </c>
      <c r="S6749">
        <v>63</v>
      </c>
    </row>
    <row r="6750" spans="1:20" x14ac:dyDescent="0.25">
      <c r="A6750" t="s">
        <v>20</v>
      </c>
      <c r="B6750" t="s">
        <v>21</v>
      </c>
      <c r="C6750" t="s">
        <v>22</v>
      </c>
      <c r="D6750" t="s">
        <v>23</v>
      </c>
      <c r="E6750" t="s">
        <v>5</v>
      </c>
      <c r="G6750" t="s">
        <v>24</v>
      </c>
      <c r="H6750">
        <v>3136298</v>
      </c>
      <c r="I6750">
        <v>3137461</v>
      </c>
      <c r="J6750" t="s">
        <v>88</v>
      </c>
      <c r="Q6750" t="s">
        <v>11583</v>
      </c>
      <c r="R6750">
        <v>1164</v>
      </c>
      <c r="T6750" t="s">
        <v>11584</v>
      </c>
    </row>
    <row r="6751" spans="1:20" x14ac:dyDescent="0.25">
      <c r="A6751" t="s">
        <v>28</v>
      </c>
      <c r="B6751" t="s">
        <v>17938</v>
      </c>
      <c r="C6751" t="s">
        <v>22</v>
      </c>
      <c r="D6751" t="s">
        <v>23</v>
      </c>
      <c r="E6751" t="s">
        <v>5</v>
      </c>
      <c r="G6751" t="s">
        <v>24</v>
      </c>
      <c r="H6751">
        <v>3136298</v>
      </c>
      <c r="I6751">
        <v>3137461</v>
      </c>
      <c r="J6751" t="s">
        <v>88</v>
      </c>
      <c r="K6751" t="s">
        <v>11585</v>
      </c>
      <c r="L6751" t="s">
        <v>11585</v>
      </c>
      <c r="N6751" t="s">
        <v>9760</v>
      </c>
      <c r="Q6751" t="s">
        <v>11583</v>
      </c>
      <c r="R6751">
        <v>1164</v>
      </c>
      <c r="S6751">
        <v>387</v>
      </c>
    </row>
    <row r="6752" spans="1:20" x14ac:dyDescent="0.25">
      <c r="A6752" t="s">
        <v>20</v>
      </c>
      <c r="B6752" t="s">
        <v>76</v>
      </c>
      <c r="C6752" t="s">
        <v>22</v>
      </c>
      <c r="D6752" t="s">
        <v>23</v>
      </c>
      <c r="E6752" t="s">
        <v>5</v>
      </c>
      <c r="G6752" t="s">
        <v>24</v>
      </c>
      <c r="H6752">
        <v>3137458</v>
      </c>
      <c r="I6752">
        <v>3137723</v>
      </c>
      <c r="J6752" t="s">
        <v>88</v>
      </c>
      <c r="K6752" t="s">
        <v>17937</v>
      </c>
      <c r="L6752" t="s">
        <v>17937</v>
      </c>
      <c r="M6752" t="s">
        <v>17937</v>
      </c>
      <c r="Q6752" t="s">
        <v>11586</v>
      </c>
      <c r="R6752">
        <v>266</v>
      </c>
      <c r="T6752" t="s">
        <v>11587</v>
      </c>
    </row>
    <row r="6753" spans="1:20" x14ac:dyDescent="0.25">
      <c r="A6753" t="s">
        <v>28</v>
      </c>
      <c r="B6753" t="s">
        <v>159</v>
      </c>
      <c r="C6753" t="s">
        <v>22</v>
      </c>
      <c r="D6753" t="s">
        <v>23</v>
      </c>
      <c r="E6753" t="s">
        <v>5</v>
      </c>
      <c r="G6753" t="s">
        <v>24</v>
      </c>
      <c r="H6753">
        <v>3137458</v>
      </c>
      <c r="I6753">
        <v>3137723</v>
      </c>
      <c r="J6753" t="s">
        <v>88</v>
      </c>
      <c r="K6753" t="s">
        <v>17937</v>
      </c>
      <c r="L6753" t="s">
        <v>17937</v>
      </c>
      <c r="M6753" t="s">
        <v>17937</v>
      </c>
      <c r="N6753" t="s">
        <v>11588</v>
      </c>
      <c r="Q6753" t="s">
        <v>11586</v>
      </c>
      <c r="R6753">
        <v>266</v>
      </c>
      <c r="T6753" t="s">
        <v>159</v>
      </c>
    </row>
    <row r="6754" spans="1:20" x14ac:dyDescent="0.25">
      <c r="A6754" t="s">
        <v>20</v>
      </c>
      <c r="B6754" t="s">
        <v>21</v>
      </c>
      <c r="C6754" t="s">
        <v>22</v>
      </c>
      <c r="D6754" t="s">
        <v>23</v>
      </c>
      <c r="E6754" t="s">
        <v>5</v>
      </c>
      <c r="G6754" t="s">
        <v>24</v>
      </c>
      <c r="H6754">
        <v>3137756</v>
      </c>
      <c r="I6754">
        <v>3138703</v>
      </c>
      <c r="J6754" t="s">
        <v>88</v>
      </c>
      <c r="Q6754" t="s">
        <v>11589</v>
      </c>
      <c r="R6754">
        <v>948</v>
      </c>
      <c r="T6754" t="s">
        <v>11590</v>
      </c>
    </row>
    <row r="6755" spans="1:20" x14ac:dyDescent="0.25">
      <c r="A6755" t="s">
        <v>28</v>
      </c>
      <c r="B6755" t="s">
        <v>17938</v>
      </c>
      <c r="C6755" t="s">
        <v>22</v>
      </c>
      <c r="D6755" t="s">
        <v>23</v>
      </c>
      <c r="E6755" t="s">
        <v>5</v>
      </c>
      <c r="G6755" t="s">
        <v>24</v>
      </c>
      <c r="H6755">
        <v>3137756</v>
      </c>
      <c r="I6755">
        <v>3138703</v>
      </c>
      <c r="J6755" t="s">
        <v>88</v>
      </c>
      <c r="K6755" t="s">
        <v>11591</v>
      </c>
      <c r="L6755" t="s">
        <v>11591</v>
      </c>
      <c r="N6755" t="s">
        <v>9771</v>
      </c>
      <c r="Q6755" t="s">
        <v>11589</v>
      </c>
      <c r="R6755">
        <v>948</v>
      </c>
      <c r="S6755">
        <v>315</v>
      </c>
    </row>
    <row r="6756" spans="1:20" x14ac:dyDescent="0.25">
      <c r="A6756" t="s">
        <v>20</v>
      </c>
      <c r="B6756" t="s">
        <v>21</v>
      </c>
      <c r="C6756" t="s">
        <v>22</v>
      </c>
      <c r="D6756" t="s">
        <v>23</v>
      </c>
      <c r="E6756" t="s">
        <v>5</v>
      </c>
      <c r="G6756" t="s">
        <v>24</v>
      </c>
      <c r="H6756">
        <v>3138714</v>
      </c>
      <c r="I6756">
        <v>3139568</v>
      </c>
      <c r="J6756" t="s">
        <v>88</v>
      </c>
      <c r="Q6756" t="s">
        <v>11592</v>
      </c>
      <c r="R6756">
        <v>855</v>
      </c>
      <c r="T6756" t="s">
        <v>11593</v>
      </c>
    </row>
    <row r="6757" spans="1:20" x14ac:dyDescent="0.25">
      <c r="A6757" t="s">
        <v>28</v>
      </c>
      <c r="B6757" t="s">
        <v>17938</v>
      </c>
      <c r="C6757" t="s">
        <v>22</v>
      </c>
      <c r="D6757" t="s">
        <v>23</v>
      </c>
      <c r="E6757" t="s">
        <v>5</v>
      </c>
      <c r="G6757" t="s">
        <v>24</v>
      </c>
      <c r="H6757">
        <v>3138714</v>
      </c>
      <c r="I6757">
        <v>3139568</v>
      </c>
      <c r="J6757" t="s">
        <v>88</v>
      </c>
      <c r="K6757" t="s">
        <v>11594</v>
      </c>
      <c r="L6757" t="s">
        <v>11594</v>
      </c>
      <c r="N6757" t="s">
        <v>11595</v>
      </c>
      <c r="Q6757" t="s">
        <v>11592</v>
      </c>
      <c r="R6757">
        <v>855</v>
      </c>
      <c r="S6757">
        <v>284</v>
      </c>
    </row>
    <row r="6758" spans="1:20" x14ac:dyDescent="0.25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G6758" t="s">
        <v>24</v>
      </c>
      <c r="H6758">
        <v>3139486</v>
      </c>
      <c r="I6758">
        <v>3139962</v>
      </c>
      <c r="J6758" t="s">
        <v>88</v>
      </c>
      <c r="Q6758" t="s">
        <v>11596</v>
      </c>
      <c r="R6758">
        <v>477</v>
      </c>
      <c r="T6758" t="s">
        <v>11597</v>
      </c>
    </row>
    <row r="6759" spans="1:20" x14ac:dyDescent="0.25">
      <c r="A6759" t="s">
        <v>28</v>
      </c>
      <c r="B6759" t="s">
        <v>17938</v>
      </c>
      <c r="C6759" t="s">
        <v>22</v>
      </c>
      <c r="D6759" t="s">
        <v>23</v>
      </c>
      <c r="E6759" t="s">
        <v>5</v>
      </c>
      <c r="G6759" t="s">
        <v>24</v>
      </c>
      <c r="H6759">
        <v>3139486</v>
      </c>
      <c r="I6759">
        <v>3139962</v>
      </c>
      <c r="J6759" t="s">
        <v>88</v>
      </c>
      <c r="K6759" t="s">
        <v>11598</v>
      </c>
      <c r="L6759" t="s">
        <v>11598</v>
      </c>
      <c r="N6759" t="s">
        <v>79</v>
      </c>
      <c r="Q6759" t="s">
        <v>11596</v>
      </c>
      <c r="R6759">
        <v>477</v>
      </c>
      <c r="S6759">
        <v>158</v>
      </c>
    </row>
    <row r="6760" spans="1:20" x14ac:dyDescent="0.25">
      <c r="A6760" t="s">
        <v>20</v>
      </c>
      <c r="B6760" t="s">
        <v>76</v>
      </c>
      <c r="C6760" t="s">
        <v>22</v>
      </c>
      <c r="D6760" t="s">
        <v>23</v>
      </c>
      <c r="E6760" t="s">
        <v>5</v>
      </c>
      <c r="G6760" t="s">
        <v>24</v>
      </c>
      <c r="H6760">
        <v>3140327</v>
      </c>
      <c r="I6760">
        <v>3140624</v>
      </c>
      <c r="J6760" t="s">
        <v>88</v>
      </c>
      <c r="K6760" t="s">
        <v>17937</v>
      </c>
      <c r="L6760" t="s">
        <v>17937</v>
      </c>
      <c r="M6760" t="s">
        <v>17937</v>
      </c>
      <c r="Q6760" t="s">
        <v>11599</v>
      </c>
      <c r="R6760">
        <v>298</v>
      </c>
      <c r="T6760" t="s">
        <v>78</v>
      </c>
    </row>
    <row r="6761" spans="1:20" x14ac:dyDescent="0.25">
      <c r="A6761" t="s">
        <v>28</v>
      </c>
      <c r="B6761" t="s">
        <v>159</v>
      </c>
      <c r="C6761" t="s">
        <v>22</v>
      </c>
      <c r="D6761" t="s">
        <v>23</v>
      </c>
      <c r="E6761" t="s">
        <v>5</v>
      </c>
      <c r="G6761" t="s">
        <v>24</v>
      </c>
      <c r="H6761">
        <v>3140327</v>
      </c>
      <c r="I6761">
        <v>3140624</v>
      </c>
      <c r="J6761" t="s">
        <v>88</v>
      </c>
      <c r="K6761" t="s">
        <v>17937</v>
      </c>
      <c r="L6761" t="s">
        <v>17937</v>
      </c>
      <c r="M6761" t="s">
        <v>17937</v>
      </c>
      <c r="N6761" t="s">
        <v>11600</v>
      </c>
      <c r="Q6761" t="s">
        <v>11599</v>
      </c>
      <c r="R6761">
        <v>298</v>
      </c>
      <c r="T6761" t="s">
        <v>78</v>
      </c>
    </row>
    <row r="6762" spans="1:20" x14ac:dyDescent="0.25">
      <c r="A6762" t="s">
        <v>20</v>
      </c>
      <c r="B6762" t="s">
        <v>21</v>
      </c>
      <c r="C6762" t="s">
        <v>22</v>
      </c>
      <c r="D6762" t="s">
        <v>23</v>
      </c>
      <c r="E6762" t="s">
        <v>5</v>
      </c>
      <c r="G6762" t="s">
        <v>24</v>
      </c>
      <c r="H6762">
        <v>3140676</v>
      </c>
      <c r="I6762">
        <v>3141059</v>
      </c>
      <c r="J6762" t="s">
        <v>88</v>
      </c>
      <c r="O6762" t="s">
        <v>11601</v>
      </c>
      <c r="Q6762" t="s">
        <v>11602</v>
      </c>
      <c r="R6762">
        <v>384</v>
      </c>
      <c r="T6762" t="s">
        <v>11603</v>
      </c>
    </row>
    <row r="6763" spans="1:20" x14ac:dyDescent="0.25">
      <c r="A6763" t="s">
        <v>28</v>
      </c>
      <c r="B6763" t="s">
        <v>17938</v>
      </c>
      <c r="C6763" t="s">
        <v>22</v>
      </c>
      <c r="D6763" t="s">
        <v>23</v>
      </c>
      <c r="E6763" t="s">
        <v>5</v>
      </c>
      <c r="G6763" t="s">
        <v>24</v>
      </c>
      <c r="H6763">
        <v>3140676</v>
      </c>
      <c r="I6763">
        <v>3141059</v>
      </c>
      <c r="J6763" t="s">
        <v>88</v>
      </c>
      <c r="K6763" t="s">
        <v>11604</v>
      </c>
      <c r="L6763" t="s">
        <v>11604</v>
      </c>
      <c r="N6763" t="s">
        <v>11605</v>
      </c>
      <c r="O6763" t="s">
        <v>11601</v>
      </c>
      <c r="Q6763" t="s">
        <v>11602</v>
      </c>
      <c r="R6763">
        <v>384</v>
      </c>
      <c r="S6763">
        <v>127</v>
      </c>
    </row>
    <row r="6764" spans="1:20" x14ac:dyDescent="0.25">
      <c r="A6764" t="s">
        <v>20</v>
      </c>
      <c r="B6764" t="s">
        <v>21</v>
      </c>
      <c r="C6764" t="s">
        <v>22</v>
      </c>
      <c r="D6764" t="s">
        <v>23</v>
      </c>
      <c r="E6764" t="s">
        <v>5</v>
      </c>
      <c r="G6764" t="s">
        <v>24</v>
      </c>
      <c r="H6764">
        <v>3141290</v>
      </c>
      <c r="I6764">
        <v>3142615</v>
      </c>
      <c r="J6764" t="s">
        <v>25</v>
      </c>
      <c r="O6764" t="s">
        <v>11606</v>
      </c>
      <c r="Q6764" t="s">
        <v>11607</v>
      </c>
      <c r="R6764">
        <v>1326</v>
      </c>
      <c r="T6764" t="s">
        <v>11608</v>
      </c>
    </row>
    <row r="6765" spans="1:20" x14ac:dyDescent="0.25">
      <c r="A6765" t="s">
        <v>28</v>
      </c>
      <c r="B6765" t="s">
        <v>17938</v>
      </c>
      <c r="C6765" t="s">
        <v>22</v>
      </c>
      <c r="D6765" t="s">
        <v>23</v>
      </c>
      <c r="E6765" t="s">
        <v>5</v>
      </c>
      <c r="G6765" t="s">
        <v>24</v>
      </c>
      <c r="H6765">
        <v>3141290</v>
      </c>
      <c r="I6765">
        <v>3142615</v>
      </c>
      <c r="J6765" t="s">
        <v>25</v>
      </c>
      <c r="K6765" t="s">
        <v>11609</v>
      </c>
      <c r="L6765" t="s">
        <v>11609</v>
      </c>
      <c r="N6765" t="s">
        <v>11610</v>
      </c>
      <c r="O6765" t="s">
        <v>11606</v>
      </c>
      <c r="Q6765" t="s">
        <v>11607</v>
      </c>
      <c r="R6765">
        <v>1326</v>
      </c>
      <c r="S6765">
        <v>441</v>
      </c>
    </row>
    <row r="6766" spans="1:20" x14ac:dyDescent="0.25">
      <c r="A6766" t="s">
        <v>20</v>
      </c>
      <c r="B6766" t="s">
        <v>21</v>
      </c>
      <c r="C6766" t="s">
        <v>22</v>
      </c>
      <c r="D6766" t="s">
        <v>23</v>
      </c>
      <c r="E6766" t="s">
        <v>5</v>
      </c>
      <c r="G6766" t="s">
        <v>24</v>
      </c>
      <c r="H6766">
        <v>3142706</v>
      </c>
      <c r="I6766">
        <v>3143617</v>
      </c>
      <c r="J6766" t="s">
        <v>88</v>
      </c>
      <c r="Q6766" t="s">
        <v>11611</v>
      </c>
      <c r="R6766">
        <v>912</v>
      </c>
      <c r="T6766" t="s">
        <v>11612</v>
      </c>
    </row>
    <row r="6767" spans="1:20" x14ac:dyDescent="0.25">
      <c r="A6767" t="s">
        <v>28</v>
      </c>
      <c r="B6767" t="s">
        <v>17938</v>
      </c>
      <c r="C6767" t="s">
        <v>22</v>
      </c>
      <c r="D6767" t="s">
        <v>23</v>
      </c>
      <c r="E6767" t="s">
        <v>5</v>
      </c>
      <c r="G6767" t="s">
        <v>24</v>
      </c>
      <c r="H6767">
        <v>3142706</v>
      </c>
      <c r="I6767">
        <v>3143617</v>
      </c>
      <c r="J6767" t="s">
        <v>88</v>
      </c>
      <c r="K6767" t="s">
        <v>11613</v>
      </c>
      <c r="L6767" t="s">
        <v>11613</v>
      </c>
      <c r="N6767" t="s">
        <v>11614</v>
      </c>
      <c r="Q6767" t="s">
        <v>11611</v>
      </c>
      <c r="R6767">
        <v>912</v>
      </c>
      <c r="S6767">
        <v>303</v>
      </c>
    </row>
    <row r="6768" spans="1:20" x14ac:dyDescent="0.25">
      <c r="A6768" t="s">
        <v>20</v>
      </c>
      <c r="B6768" t="s">
        <v>21</v>
      </c>
      <c r="C6768" t="s">
        <v>22</v>
      </c>
      <c r="D6768" t="s">
        <v>23</v>
      </c>
      <c r="E6768" t="s">
        <v>5</v>
      </c>
      <c r="G6768" t="s">
        <v>24</v>
      </c>
      <c r="H6768">
        <v>3143620</v>
      </c>
      <c r="I6768">
        <v>3144540</v>
      </c>
      <c r="J6768" t="s">
        <v>88</v>
      </c>
      <c r="Q6768" t="s">
        <v>11615</v>
      </c>
      <c r="R6768">
        <v>921</v>
      </c>
      <c r="T6768" t="s">
        <v>11616</v>
      </c>
    </row>
    <row r="6769" spans="1:20" x14ac:dyDescent="0.25">
      <c r="A6769" t="s">
        <v>28</v>
      </c>
      <c r="B6769" t="s">
        <v>17938</v>
      </c>
      <c r="C6769" t="s">
        <v>22</v>
      </c>
      <c r="D6769" t="s">
        <v>23</v>
      </c>
      <c r="E6769" t="s">
        <v>5</v>
      </c>
      <c r="G6769" t="s">
        <v>24</v>
      </c>
      <c r="H6769">
        <v>3143620</v>
      </c>
      <c r="I6769">
        <v>3144540</v>
      </c>
      <c r="J6769" t="s">
        <v>88</v>
      </c>
      <c r="K6769" t="s">
        <v>11617</v>
      </c>
      <c r="L6769" t="s">
        <v>11617</v>
      </c>
      <c r="N6769" t="s">
        <v>11614</v>
      </c>
      <c r="Q6769" t="s">
        <v>11615</v>
      </c>
      <c r="R6769">
        <v>921</v>
      </c>
      <c r="S6769">
        <v>306</v>
      </c>
    </row>
    <row r="6770" spans="1:20" x14ac:dyDescent="0.25">
      <c r="A6770" t="s">
        <v>20</v>
      </c>
      <c r="B6770" t="s">
        <v>21</v>
      </c>
      <c r="C6770" t="s">
        <v>22</v>
      </c>
      <c r="D6770" t="s">
        <v>23</v>
      </c>
      <c r="E6770" t="s">
        <v>5</v>
      </c>
      <c r="G6770" t="s">
        <v>24</v>
      </c>
      <c r="H6770">
        <v>3144601</v>
      </c>
      <c r="I6770">
        <v>3146139</v>
      </c>
      <c r="J6770" t="s">
        <v>88</v>
      </c>
      <c r="Q6770" t="s">
        <v>11618</v>
      </c>
      <c r="R6770">
        <v>1539</v>
      </c>
      <c r="T6770" t="s">
        <v>11619</v>
      </c>
    </row>
    <row r="6771" spans="1:20" x14ac:dyDescent="0.25">
      <c r="A6771" t="s">
        <v>28</v>
      </c>
      <c r="B6771" t="s">
        <v>17938</v>
      </c>
      <c r="C6771" t="s">
        <v>22</v>
      </c>
      <c r="D6771" t="s">
        <v>23</v>
      </c>
      <c r="E6771" t="s">
        <v>5</v>
      </c>
      <c r="G6771" t="s">
        <v>24</v>
      </c>
      <c r="H6771">
        <v>3144601</v>
      </c>
      <c r="I6771">
        <v>3146139</v>
      </c>
      <c r="J6771" t="s">
        <v>88</v>
      </c>
      <c r="K6771" t="s">
        <v>11620</v>
      </c>
      <c r="L6771" t="s">
        <v>11620</v>
      </c>
      <c r="N6771" t="s">
        <v>11621</v>
      </c>
      <c r="Q6771" t="s">
        <v>11618</v>
      </c>
      <c r="R6771">
        <v>1539</v>
      </c>
      <c r="S6771">
        <v>512</v>
      </c>
    </row>
    <row r="6772" spans="1:20" x14ac:dyDescent="0.25">
      <c r="A6772" t="s">
        <v>20</v>
      </c>
      <c r="B6772" t="s">
        <v>21</v>
      </c>
      <c r="C6772" t="s">
        <v>22</v>
      </c>
      <c r="D6772" t="s">
        <v>23</v>
      </c>
      <c r="E6772" t="s">
        <v>5</v>
      </c>
      <c r="G6772" t="s">
        <v>24</v>
      </c>
      <c r="H6772">
        <v>3146172</v>
      </c>
      <c r="I6772">
        <v>3148043</v>
      </c>
      <c r="J6772" t="s">
        <v>88</v>
      </c>
      <c r="Q6772" t="s">
        <v>11622</v>
      </c>
      <c r="R6772">
        <v>1872</v>
      </c>
      <c r="T6772" t="s">
        <v>11623</v>
      </c>
    </row>
    <row r="6773" spans="1:20" x14ac:dyDescent="0.25">
      <c r="A6773" t="s">
        <v>28</v>
      </c>
      <c r="B6773" t="s">
        <v>17938</v>
      </c>
      <c r="C6773" t="s">
        <v>22</v>
      </c>
      <c r="D6773" t="s">
        <v>23</v>
      </c>
      <c r="E6773" t="s">
        <v>5</v>
      </c>
      <c r="G6773" t="s">
        <v>24</v>
      </c>
      <c r="H6773">
        <v>3146172</v>
      </c>
      <c r="I6773">
        <v>3148043</v>
      </c>
      <c r="J6773" t="s">
        <v>88</v>
      </c>
      <c r="K6773" t="s">
        <v>11624</v>
      </c>
      <c r="L6773" t="s">
        <v>11624</v>
      </c>
      <c r="N6773" t="s">
        <v>11625</v>
      </c>
      <c r="Q6773" t="s">
        <v>11622</v>
      </c>
      <c r="R6773">
        <v>1872</v>
      </c>
      <c r="S6773">
        <v>623</v>
      </c>
    </row>
    <row r="6774" spans="1:20" x14ac:dyDescent="0.25">
      <c r="A6774" t="s">
        <v>20</v>
      </c>
      <c r="B6774" t="s">
        <v>21</v>
      </c>
      <c r="C6774" t="s">
        <v>22</v>
      </c>
      <c r="D6774" t="s">
        <v>23</v>
      </c>
      <c r="E6774" t="s">
        <v>5</v>
      </c>
      <c r="G6774" t="s">
        <v>24</v>
      </c>
      <c r="H6774">
        <v>3148054</v>
      </c>
      <c r="I6774">
        <v>3148995</v>
      </c>
      <c r="J6774" t="s">
        <v>88</v>
      </c>
      <c r="Q6774" t="s">
        <v>11626</v>
      </c>
      <c r="R6774">
        <v>942</v>
      </c>
      <c r="T6774" t="s">
        <v>11627</v>
      </c>
    </row>
    <row r="6775" spans="1:20" x14ac:dyDescent="0.25">
      <c r="A6775" t="s">
        <v>28</v>
      </c>
      <c r="B6775" t="s">
        <v>17938</v>
      </c>
      <c r="C6775" t="s">
        <v>22</v>
      </c>
      <c r="D6775" t="s">
        <v>23</v>
      </c>
      <c r="E6775" t="s">
        <v>5</v>
      </c>
      <c r="G6775" t="s">
        <v>24</v>
      </c>
      <c r="H6775">
        <v>3148054</v>
      </c>
      <c r="I6775">
        <v>3148995</v>
      </c>
      <c r="J6775" t="s">
        <v>88</v>
      </c>
      <c r="K6775" t="s">
        <v>11628</v>
      </c>
      <c r="L6775" t="s">
        <v>11628</v>
      </c>
      <c r="N6775" t="s">
        <v>11629</v>
      </c>
      <c r="Q6775" t="s">
        <v>11626</v>
      </c>
      <c r="R6775">
        <v>942</v>
      </c>
      <c r="S6775">
        <v>313</v>
      </c>
    </row>
    <row r="6776" spans="1:20" x14ac:dyDescent="0.25">
      <c r="A6776" t="s">
        <v>20</v>
      </c>
      <c r="B6776" t="s">
        <v>21</v>
      </c>
      <c r="C6776" t="s">
        <v>22</v>
      </c>
      <c r="D6776" t="s">
        <v>23</v>
      </c>
      <c r="E6776" t="s">
        <v>5</v>
      </c>
      <c r="G6776" t="s">
        <v>24</v>
      </c>
      <c r="H6776">
        <v>3149192</v>
      </c>
      <c r="I6776">
        <v>3150433</v>
      </c>
      <c r="J6776" t="s">
        <v>25</v>
      </c>
      <c r="Q6776" t="s">
        <v>11630</v>
      </c>
      <c r="R6776">
        <v>1242</v>
      </c>
      <c r="T6776" t="s">
        <v>11631</v>
      </c>
    </row>
    <row r="6777" spans="1:20" x14ac:dyDescent="0.25">
      <c r="A6777" t="s">
        <v>28</v>
      </c>
      <c r="B6777" t="s">
        <v>17938</v>
      </c>
      <c r="C6777" t="s">
        <v>22</v>
      </c>
      <c r="D6777" t="s">
        <v>23</v>
      </c>
      <c r="E6777" t="s">
        <v>5</v>
      </c>
      <c r="G6777" t="s">
        <v>24</v>
      </c>
      <c r="H6777">
        <v>3149192</v>
      </c>
      <c r="I6777">
        <v>3150433</v>
      </c>
      <c r="J6777" t="s">
        <v>25</v>
      </c>
      <c r="K6777" t="s">
        <v>11632</v>
      </c>
      <c r="L6777" t="s">
        <v>11632</v>
      </c>
      <c r="N6777" t="s">
        <v>11633</v>
      </c>
      <c r="Q6777" t="s">
        <v>11630</v>
      </c>
      <c r="R6777">
        <v>1242</v>
      </c>
      <c r="S6777">
        <v>413</v>
      </c>
    </row>
    <row r="6778" spans="1:20" x14ac:dyDescent="0.25">
      <c r="A6778" t="s">
        <v>20</v>
      </c>
      <c r="B6778" t="s">
        <v>21</v>
      </c>
      <c r="C6778" t="s">
        <v>22</v>
      </c>
      <c r="D6778" t="s">
        <v>23</v>
      </c>
      <c r="E6778" t="s">
        <v>5</v>
      </c>
      <c r="G6778" t="s">
        <v>24</v>
      </c>
      <c r="H6778">
        <v>3150433</v>
      </c>
      <c r="I6778">
        <v>3151182</v>
      </c>
      <c r="J6778" t="s">
        <v>25</v>
      </c>
      <c r="Q6778" t="s">
        <v>11634</v>
      </c>
      <c r="R6778">
        <v>750</v>
      </c>
      <c r="T6778" t="s">
        <v>11635</v>
      </c>
    </row>
    <row r="6779" spans="1:20" x14ac:dyDescent="0.25">
      <c r="A6779" t="s">
        <v>28</v>
      </c>
      <c r="B6779" t="s">
        <v>17938</v>
      </c>
      <c r="C6779" t="s">
        <v>22</v>
      </c>
      <c r="D6779" t="s">
        <v>23</v>
      </c>
      <c r="E6779" t="s">
        <v>5</v>
      </c>
      <c r="G6779" t="s">
        <v>24</v>
      </c>
      <c r="H6779">
        <v>3150433</v>
      </c>
      <c r="I6779">
        <v>3151182</v>
      </c>
      <c r="J6779" t="s">
        <v>25</v>
      </c>
      <c r="K6779" t="s">
        <v>11636</v>
      </c>
      <c r="L6779" t="s">
        <v>11636</v>
      </c>
      <c r="N6779" t="s">
        <v>11637</v>
      </c>
      <c r="Q6779" t="s">
        <v>11634</v>
      </c>
      <c r="R6779">
        <v>750</v>
      </c>
      <c r="S6779">
        <v>249</v>
      </c>
    </row>
    <row r="6780" spans="1:20" x14ac:dyDescent="0.25">
      <c r="A6780" t="s">
        <v>20</v>
      </c>
      <c r="B6780" t="s">
        <v>21</v>
      </c>
      <c r="C6780" t="s">
        <v>22</v>
      </c>
      <c r="D6780" t="s">
        <v>23</v>
      </c>
      <c r="E6780" t="s">
        <v>5</v>
      </c>
      <c r="G6780" t="s">
        <v>24</v>
      </c>
      <c r="H6780">
        <v>3151460</v>
      </c>
      <c r="I6780">
        <v>3152359</v>
      </c>
      <c r="J6780" t="s">
        <v>25</v>
      </c>
      <c r="Q6780" t="s">
        <v>11638</v>
      </c>
      <c r="R6780">
        <v>900</v>
      </c>
      <c r="T6780" t="s">
        <v>11639</v>
      </c>
    </row>
    <row r="6781" spans="1:20" x14ac:dyDescent="0.25">
      <c r="A6781" t="s">
        <v>28</v>
      </c>
      <c r="B6781" t="s">
        <v>17938</v>
      </c>
      <c r="C6781" t="s">
        <v>22</v>
      </c>
      <c r="D6781" t="s">
        <v>23</v>
      </c>
      <c r="E6781" t="s">
        <v>5</v>
      </c>
      <c r="G6781" t="s">
        <v>24</v>
      </c>
      <c r="H6781">
        <v>3151460</v>
      </c>
      <c r="I6781">
        <v>3152359</v>
      </c>
      <c r="J6781" t="s">
        <v>25</v>
      </c>
      <c r="K6781" t="s">
        <v>11640</v>
      </c>
      <c r="L6781" t="s">
        <v>11640</v>
      </c>
      <c r="N6781" t="s">
        <v>11641</v>
      </c>
      <c r="Q6781" t="s">
        <v>11638</v>
      </c>
      <c r="R6781">
        <v>900</v>
      </c>
      <c r="S6781">
        <v>299</v>
      </c>
    </row>
    <row r="6782" spans="1:20" x14ac:dyDescent="0.25">
      <c r="A6782" t="s">
        <v>20</v>
      </c>
      <c r="B6782" t="s">
        <v>21</v>
      </c>
      <c r="C6782" t="s">
        <v>22</v>
      </c>
      <c r="D6782" t="s">
        <v>23</v>
      </c>
      <c r="E6782" t="s">
        <v>5</v>
      </c>
      <c r="G6782" t="s">
        <v>24</v>
      </c>
      <c r="H6782">
        <v>3152365</v>
      </c>
      <c r="I6782">
        <v>3154797</v>
      </c>
      <c r="J6782" t="s">
        <v>25</v>
      </c>
      <c r="Q6782" t="s">
        <v>11642</v>
      </c>
      <c r="R6782">
        <v>2433</v>
      </c>
      <c r="T6782" t="s">
        <v>11643</v>
      </c>
    </row>
    <row r="6783" spans="1:20" x14ac:dyDescent="0.25">
      <c r="A6783" t="s">
        <v>28</v>
      </c>
      <c r="B6783" t="s">
        <v>17938</v>
      </c>
      <c r="C6783" t="s">
        <v>22</v>
      </c>
      <c r="D6783" t="s">
        <v>23</v>
      </c>
      <c r="E6783" t="s">
        <v>5</v>
      </c>
      <c r="G6783" t="s">
        <v>24</v>
      </c>
      <c r="H6783">
        <v>3152365</v>
      </c>
      <c r="I6783">
        <v>3154797</v>
      </c>
      <c r="J6783" t="s">
        <v>25</v>
      </c>
      <c r="K6783" t="s">
        <v>11644</v>
      </c>
      <c r="L6783" t="s">
        <v>11644</v>
      </c>
      <c r="N6783" t="s">
        <v>11645</v>
      </c>
      <c r="Q6783" t="s">
        <v>11642</v>
      </c>
      <c r="R6783">
        <v>2433</v>
      </c>
      <c r="S6783">
        <v>810</v>
      </c>
    </row>
    <row r="6784" spans="1:20" x14ac:dyDescent="0.25">
      <c r="A6784" t="s">
        <v>20</v>
      </c>
      <c r="B6784" t="s">
        <v>21</v>
      </c>
      <c r="C6784" t="s">
        <v>22</v>
      </c>
      <c r="D6784" t="s">
        <v>23</v>
      </c>
      <c r="E6784" t="s">
        <v>5</v>
      </c>
      <c r="G6784" t="s">
        <v>24</v>
      </c>
      <c r="H6784">
        <v>3154875</v>
      </c>
      <c r="I6784">
        <v>3155684</v>
      </c>
      <c r="J6784" t="s">
        <v>88</v>
      </c>
      <c r="Q6784" t="s">
        <v>11646</v>
      </c>
      <c r="R6784">
        <v>810</v>
      </c>
      <c r="T6784" t="s">
        <v>11647</v>
      </c>
    </row>
    <row r="6785" spans="1:20" x14ac:dyDescent="0.25">
      <c r="A6785" t="s">
        <v>28</v>
      </c>
      <c r="B6785" t="s">
        <v>17938</v>
      </c>
      <c r="C6785" t="s">
        <v>22</v>
      </c>
      <c r="D6785" t="s">
        <v>23</v>
      </c>
      <c r="E6785" t="s">
        <v>5</v>
      </c>
      <c r="G6785" t="s">
        <v>24</v>
      </c>
      <c r="H6785">
        <v>3154875</v>
      </c>
      <c r="I6785">
        <v>3155684</v>
      </c>
      <c r="J6785" t="s">
        <v>88</v>
      </c>
      <c r="K6785" t="s">
        <v>11648</v>
      </c>
      <c r="L6785" t="s">
        <v>11648</v>
      </c>
      <c r="N6785" t="s">
        <v>212</v>
      </c>
      <c r="Q6785" t="s">
        <v>11646</v>
      </c>
      <c r="R6785">
        <v>810</v>
      </c>
      <c r="S6785">
        <v>269</v>
      </c>
    </row>
    <row r="6786" spans="1:20" x14ac:dyDescent="0.25">
      <c r="A6786" t="s">
        <v>20</v>
      </c>
      <c r="B6786" t="s">
        <v>21</v>
      </c>
      <c r="C6786" t="s">
        <v>22</v>
      </c>
      <c r="D6786" t="s">
        <v>23</v>
      </c>
      <c r="E6786" t="s">
        <v>5</v>
      </c>
      <c r="G6786" t="s">
        <v>24</v>
      </c>
      <c r="H6786">
        <v>3155946</v>
      </c>
      <c r="I6786">
        <v>3157211</v>
      </c>
      <c r="J6786" t="s">
        <v>25</v>
      </c>
      <c r="Q6786" t="s">
        <v>11649</v>
      </c>
      <c r="R6786">
        <v>1266</v>
      </c>
      <c r="T6786" t="s">
        <v>11650</v>
      </c>
    </row>
    <row r="6787" spans="1:20" x14ac:dyDescent="0.25">
      <c r="A6787" t="s">
        <v>28</v>
      </c>
      <c r="B6787" t="s">
        <v>17938</v>
      </c>
      <c r="C6787" t="s">
        <v>22</v>
      </c>
      <c r="D6787" t="s">
        <v>23</v>
      </c>
      <c r="E6787" t="s">
        <v>5</v>
      </c>
      <c r="G6787" t="s">
        <v>24</v>
      </c>
      <c r="H6787">
        <v>3155946</v>
      </c>
      <c r="I6787">
        <v>3157211</v>
      </c>
      <c r="J6787" t="s">
        <v>25</v>
      </c>
      <c r="K6787" t="s">
        <v>11651</v>
      </c>
      <c r="L6787" t="s">
        <v>11651</v>
      </c>
      <c r="N6787" t="s">
        <v>79</v>
      </c>
      <c r="Q6787" t="s">
        <v>11649</v>
      </c>
      <c r="R6787">
        <v>1266</v>
      </c>
      <c r="S6787">
        <v>421</v>
      </c>
    </row>
    <row r="6788" spans="1:20" x14ac:dyDescent="0.25">
      <c r="A6788" t="s">
        <v>20</v>
      </c>
      <c r="B6788" t="s">
        <v>21</v>
      </c>
      <c r="C6788" t="s">
        <v>22</v>
      </c>
      <c r="D6788" t="s">
        <v>23</v>
      </c>
      <c r="E6788" t="s">
        <v>5</v>
      </c>
      <c r="G6788" t="s">
        <v>24</v>
      </c>
      <c r="H6788">
        <v>3157416</v>
      </c>
      <c r="I6788">
        <v>3157577</v>
      </c>
      <c r="J6788" t="s">
        <v>25</v>
      </c>
      <c r="Q6788" t="s">
        <v>11652</v>
      </c>
      <c r="R6788">
        <v>162</v>
      </c>
    </row>
    <row r="6789" spans="1:20" x14ac:dyDescent="0.25">
      <c r="A6789" t="s">
        <v>28</v>
      </c>
      <c r="B6789" t="s">
        <v>17938</v>
      </c>
      <c r="C6789" t="s">
        <v>22</v>
      </c>
      <c r="D6789" t="s">
        <v>23</v>
      </c>
      <c r="E6789" t="s">
        <v>5</v>
      </c>
      <c r="G6789" t="s">
        <v>24</v>
      </c>
      <c r="H6789">
        <v>3157416</v>
      </c>
      <c r="I6789">
        <v>3157577</v>
      </c>
      <c r="J6789" t="s">
        <v>25</v>
      </c>
      <c r="K6789" t="s">
        <v>11653</v>
      </c>
      <c r="L6789" t="s">
        <v>11653</v>
      </c>
      <c r="N6789" t="s">
        <v>79</v>
      </c>
      <c r="Q6789" t="s">
        <v>11652</v>
      </c>
      <c r="R6789">
        <v>162</v>
      </c>
      <c r="S6789">
        <v>53</v>
      </c>
    </row>
    <row r="6790" spans="1:20" x14ac:dyDescent="0.25">
      <c r="A6790" t="s">
        <v>20</v>
      </c>
      <c r="B6790" t="s">
        <v>76</v>
      </c>
      <c r="C6790" t="s">
        <v>22</v>
      </c>
      <c r="D6790" t="s">
        <v>23</v>
      </c>
      <c r="E6790" t="s">
        <v>5</v>
      </c>
      <c r="G6790" t="s">
        <v>24</v>
      </c>
      <c r="H6790">
        <v>3157605</v>
      </c>
      <c r="I6790">
        <v>3158135</v>
      </c>
      <c r="J6790" t="s">
        <v>25</v>
      </c>
      <c r="K6790" t="s">
        <v>17937</v>
      </c>
      <c r="L6790" t="s">
        <v>17937</v>
      </c>
      <c r="M6790" t="s">
        <v>17937</v>
      </c>
      <c r="Q6790" t="s">
        <v>11654</v>
      </c>
      <c r="R6790">
        <v>531</v>
      </c>
      <c r="T6790" t="s">
        <v>11655</v>
      </c>
    </row>
    <row r="6791" spans="1:20" x14ac:dyDescent="0.25">
      <c r="A6791" t="s">
        <v>28</v>
      </c>
      <c r="B6791" t="s">
        <v>159</v>
      </c>
      <c r="C6791" t="s">
        <v>22</v>
      </c>
      <c r="D6791" t="s">
        <v>23</v>
      </c>
      <c r="E6791" t="s">
        <v>5</v>
      </c>
      <c r="G6791" t="s">
        <v>24</v>
      </c>
      <c r="H6791">
        <v>3157605</v>
      </c>
      <c r="I6791">
        <v>3158135</v>
      </c>
      <c r="J6791" t="s">
        <v>25</v>
      </c>
      <c r="K6791" t="s">
        <v>17937</v>
      </c>
      <c r="L6791" t="s">
        <v>17937</v>
      </c>
      <c r="M6791" t="s">
        <v>17937</v>
      </c>
      <c r="N6791" t="s">
        <v>5643</v>
      </c>
      <c r="Q6791" t="s">
        <v>11654</v>
      </c>
      <c r="R6791">
        <v>531</v>
      </c>
      <c r="T6791" t="s">
        <v>159</v>
      </c>
    </row>
    <row r="6792" spans="1:20" x14ac:dyDescent="0.25">
      <c r="A6792" t="s">
        <v>20</v>
      </c>
      <c r="B6792" t="s">
        <v>21</v>
      </c>
      <c r="C6792" t="s">
        <v>22</v>
      </c>
      <c r="D6792" t="s">
        <v>23</v>
      </c>
      <c r="E6792" t="s">
        <v>5</v>
      </c>
      <c r="G6792" t="s">
        <v>24</v>
      </c>
      <c r="H6792">
        <v>3158164</v>
      </c>
      <c r="I6792">
        <v>3158907</v>
      </c>
      <c r="J6792" t="s">
        <v>88</v>
      </c>
      <c r="Q6792" t="s">
        <v>11656</v>
      </c>
      <c r="R6792">
        <v>744</v>
      </c>
      <c r="T6792" t="s">
        <v>11657</v>
      </c>
    </row>
    <row r="6793" spans="1:20" x14ac:dyDescent="0.25">
      <c r="A6793" t="s">
        <v>28</v>
      </c>
      <c r="B6793" t="s">
        <v>17938</v>
      </c>
      <c r="C6793" t="s">
        <v>22</v>
      </c>
      <c r="D6793" t="s">
        <v>23</v>
      </c>
      <c r="E6793" t="s">
        <v>5</v>
      </c>
      <c r="G6793" t="s">
        <v>24</v>
      </c>
      <c r="H6793">
        <v>3158164</v>
      </c>
      <c r="I6793">
        <v>3158907</v>
      </c>
      <c r="J6793" t="s">
        <v>88</v>
      </c>
      <c r="K6793" t="s">
        <v>11658</v>
      </c>
      <c r="L6793" t="s">
        <v>11658</v>
      </c>
      <c r="N6793" t="s">
        <v>314</v>
      </c>
      <c r="Q6793" t="s">
        <v>11656</v>
      </c>
      <c r="R6793">
        <v>744</v>
      </c>
      <c r="S6793">
        <v>247</v>
      </c>
    </row>
    <row r="6794" spans="1:20" x14ac:dyDescent="0.25">
      <c r="A6794" t="s">
        <v>20</v>
      </c>
      <c r="B6794" t="s">
        <v>21</v>
      </c>
      <c r="C6794" t="s">
        <v>22</v>
      </c>
      <c r="D6794" t="s">
        <v>23</v>
      </c>
      <c r="E6794" t="s">
        <v>5</v>
      </c>
      <c r="G6794" t="s">
        <v>24</v>
      </c>
      <c r="H6794">
        <v>3159516</v>
      </c>
      <c r="I6794">
        <v>3161108</v>
      </c>
      <c r="J6794" t="s">
        <v>88</v>
      </c>
      <c r="Q6794" t="s">
        <v>11659</v>
      </c>
      <c r="R6794">
        <v>1593</v>
      </c>
      <c r="T6794" t="s">
        <v>11660</v>
      </c>
    </row>
    <row r="6795" spans="1:20" x14ac:dyDescent="0.25">
      <c r="A6795" t="s">
        <v>28</v>
      </c>
      <c r="B6795" t="s">
        <v>17938</v>
      </c>
      <c r="C6795" t="s">
        <v>22</v>
      </c>
      <c r="D6795" t="s">
        <v>23</v>
      </c>
      <c r="E6795" t="s">
        <v>5</v>
      </c>
      <c r="G6795" t="s">
        <v>24</v>
      </c>
      <c r="H6795">
        <v>3159516</v>
      </c>
      <c r="I6795">
        <v>3161108</v>
      </c>
      <c r="J6795" t="s">
        <v>88</v>
      </c>
      <c r="K6795" t="s">
        <v>11661</v>
      </c>
      <c r="L6795" t="s">
        <v>11661</v>
      </c>
      <c r="N6795" t="s">
        <v>11662</v>
      </c>
      <c r="Q6795" t="s">
        <v>11659</v>
      </c>
      <c r="R6795">
        <v>1593</v>
      </c>
      <c r="S6795">
        <v>530</v>
      </c>
    </row>
    <row r="6796" spans="1:20" x14ac:dyDescent="0.25">
      <c r="A6796" t="s">
        <v>20</v>
      </c>
      <c r="B6796" t="s">
        <v>21</v>
      </c>
      <c r="C6796" t="s">
        <v>22</v>
      </c>
      <c r="D6796" t="s">
        <v>23</v>
      </c>
      <c r="E6796" t="s">
        <v>5</v>
      </c>
      <c r="G6796" t="s">
        <v>24</v>
      </c>
      <c r="H6796">
        <v>3161327</v>
      </c>
      <c r="I6796">
        <v>3162247</v>
      </c>
      <c r="J6796" t="s">
        <v>25</v>
      </c>
      <c r="Q6796" t="s">
        <v>11663</v>
      </c>
      <c r="R6796">
        <v>921</v>
      </c>
      <c r="T6796" t="s">
        <v>11664</v>
      </c>
    </row>
    <row r="6797" spans="1:20" x14ac:dyDescent="0.25">
      <c r="A6797" t="s">
        <v>28</v>
      </c>
      <c r="B6797" t="s">
        <v>17938</v>
      </c>
      <c r="C6797" t="s">
        <v>22</v>
      </c>
      <c r="D6797" t="s">
        <v>23</v>
      </c>
      <c r="E6797" t="s">
        <v>5</v>
      </c>
      <c r="G6797" t="s">
        <v>24</v>
      </c>
      <c r="H6797">
        <v>3161327</v>
      </c>
      <c r="I6797">
        <v>3162247</v>
      </c>
      <c r="J6797" t="s">
        <v>25</v>
      </c>
      <c r="K6797" t="s">
        <v>11665</v>
      </c>
      <c r="L6797" t="s">
        <v>11665</v>
      </c>
      <c r="N6797" t="s">
        <v>11666</v>
      </c>
      <c r="Q6797" t="s">
        <v>11663</v>
      </c>
      <c r="R6797">
        <v>921</v>
      </c>
      <c r="S6797">
        <v>306</v>
      </c>
    </row>
    <row r="6798" spans="1:20" x14ac:dyDescent="0.25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G6798" t="s">
        <v>24</v>
      </c>
      <c r="H6798">
        <v>3162291</v>
      </c>
      <c r="I6798">
        <v>3163403</v>
      </c>
      <c r="J6798" t="s">
        <v>88</v>
      </c>
      <c r="Q6798" t="s">
        <v>11667</v>
      </c>
      <c r="R6798">
        <v>1113</v>
      </c>
      <c r="T6798" t="s">
        <v>11668</v>
      </c>
    </row>
    <row r="6799" spans="1:20" x14ac:dyDescent="0.25">
      <c r="A6799" t="s">
        <v>28</v>
      </c>
      <c r="B6799" t="s">
        <v>17938</v>
      </c>
      <c r="C6799" t="s">
        <v>22</v>
      </c>
      <c r="D6799" t="s">
        <v>23</v>
      </c>
      <c r="E6799" t="s">
        <v>5</v>
      </c>
      <c r="G6799" t="s">
        <v>24</v>
      </c>
      <c r="H6799">
        <v>3162291</v>
      </c>
      <c r="I6799">
        <v>3163403</v>
      </c>
      <c r="J6799" t="s">
        <v>88</v>
      </c>
      <c r="K6799" t="s">
        <v>11669</v>
      </c>
      <c r="L6799" t="s">
        <v>11669</v>
      </c>
      <c r="N6799" t="s">
        <v>11670</v>
      </c>
      <c r="Q6799" t="s">
        <v>11667</v>
      </c>
      <c r="R6799">
        <v>1113</v>
      </c>
      <c r="S6799">
        <v>370</v>
      </c>
    </row>
    <row r="6800" spans="1:20" x14ac:dyDescent="0.25">
      <c r="A6800" t="s">
        <v>20</v>
      </c>
      <c r="B6800" t="s">
        <v>21</v>
      </c>
      <c r="C6800" t="s">
        <v>22</v>
      </c>
      <c r="D6800" t="s">
        <v>23</v>
      </c>
      <c r="E6800" t="s">
        <v>5</v>
      </c>
      <c r="G6800" t="s">
        <v>24</v>
      </c>
      <c r="H6800">
        <v>3163400</v>
      </c>
      <c r="I6800">
        <v>3163873</v>
      </c>
      <c r="J6800" t="s">
        <v>88</v>
      </c>
      <c r="Q6800" t="s">
        <v>11671</v>
      </c>
      <c r="R6800">
        <v>474</v>
      </c>
      <c r="T6800" t="s">
        <v>11672</v>
      </c>
    </row>
    <row r="6801" spans="1:20" x14ac:dyDescent="0.25">
      <c r="A6801" t="s">
        <v>28</v>
      </c>
      <c r="B6801" t="s">
        <v>17938</v>
      </c>
      <c r="C6801" t="s">
        <v>22</v>
      </c>
      <c r="D6801" t="s">
        <v>23</v>
      </c>
      <c r="E6801" t="s">
        <v>5</v>
      </c>
      <c r="G6801" t="s">
        <v>24</v>
      </c>
      <c r="H6801">
        <v>3163400</v>
      </c>
      <c r="I6801">
        <v>3163873</v>
      </c>
      <c r="J6801" t="s">
        <v>88</v>
      </c>
      <c r="K6801" t="s">
        <v>11673</v>
      </c>
      <c r="L6801" t="s">
        <v>11673</v>
      </c>
      <c r="N6801" t="s">
        <v>11674</v>
      </c>
      <c r="Q6801" t="s">
        <v>11671</v>
      </c>
      <c r="R6801">
        <v>474</v>
      </c>
      <c r="S6801">
        <v>157</v>
      </c>
    </row>
    <row r="6802" spans="1:20" x14ac:dyDescent="0.25">
      <c r="A6802" t="s">
        <v>20</v>
      </c>
      <c r="B6802" t="s">
        <v>21</v>
      </c>
      <c r="C6802" t="s">
        <v>22</v>
      </c>
      <c r="D6802" t="s">
        <v>23</v>
      </c>
      <c r="E6802" t="s">
        <v>5</v>
      </c>
      <c r="G6802" t="s">
        <v>24</v>
      </c>
      <c r="H6802">
        <v>3164059</v>
      </c>
      <c r="I6802">
        <v>3164187</v>
      </c>
      <c r="J6802" t="s">
        <v>25</v>
      </c>
      <c r="Q6802" t="s">
        <v>11675</v>
      </c>
      <c r="R6802">
        <v>129</v>
      </c>
    </row>
    <row r="6803" spans="1:20" x14ac:dyDescent="0.25">
      <c r="A6803" t="s">
        <v>28</v>
      </c>
      <c r="B6803" t="s">
        <v>17938</v>
      </c>
      <c r="C6803" t="s">
        <v>22</v>
      </c>
      <c r="D6803" t="s">
        <v>23</v>
      </c>
      <c r="E6803" t="s">
        <v>5</v>
      </c>
      <c r="G6803" t="s">
        <v>24</v>
      </c>
      <c r="H6803">
        <v>3164059</v>
      </c>
      <c r="I6803">
        <v>3164187</v>
      </c>
      <c r="J6803" t="s">
        <v>25</v>
      </c>
      <c r="K6803" t="s">
        <v>11676</v>
      </c>
      <c r="L6803" t="s">
        <v>11676</v>
      </c>
      <c r="N6803" t="s">
        <v>79</v>
      </c>
      <c r="Q6803" t="s">
        <v>11675</v>
      </c>
      <c r="R6803">
        <v>129</v>
      </c>
      <c r="S6803">
        <v>42</v>
      </c>
    </row>
    <row r="6804" spans="1:20" x14ac:dyDescent="0.25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G6804" t="s">
        <v>24</v>
      </c>
      <c r="H6804">
        <v>3164452</v>
      </c>
      <c r="I6804">
        <v>3166032</v>
      </c>
      <c r="J6804" t="s">
        <v>25</v>
      </c>
      <c r="Q6804" t="s">
        <v>11677</v>
      </c>
      <c r="R6804">
        <v>1581</v>
      </c>
      <c r="T6804" t="s">
        <v>11678</v>
      </c>
    </row>
    <row r="6805" spans="1:20" x14ac:dyDescent="0.25">
      <c r="A6805" t="s">
        <v>28</v>
      </c>
      <c r="B6805" t="s">
        <v>17938</v>
      </c>
      <c r="C6805" t="s">
        <v>22</v>
      </c>
      <c r="D6805" t="s">
        <v>23</v>
      </c>
      <c r="E6805" t="s">
        <v>5</v>
      </c>
      <c r="G6805" t="s">
        <v>24</v>
      </c>
      <c r="H6805">
        <v>3164452</v>
      </c>
      <c r="I6805">
        <v>3166032</v>
      </c>
      <c r="J6805" t="s">
        <v>25</v>
      </c>
      <c r="K6805" t="s">
        <v>11679</v>
      </c>
      <c r="L6805" t="s">
        <v>11679</v>
      </c>
      <c r="N6805" t="s">
        <v>977</v>
      </c>
      <c r="Q6805" t="s">
        <v>11677</v>
      </c>
      <c r="R6805">
        <v>1581</v>
      </c>
      <c r="S6805">
        <v>526</v>
      </c>
    </row>
    <row r="6806" spans="1:20" x14ac:dyDescent="0.25">
      <c r="A6806" t="s">
        <v>20</v>
      </c>
      <c r="B6806" t="s">
        <v>21</v>
      </c>
      <c r="C6806" t="s">
        <v>22</v>
      </c>
      <c r="D6806" t="s">
        <v>23</v>
      </c>
      <c r="E6806" t="s">
        <v>5</v>
      </c>
      <c r="G6806" t="s">
        <v>24</v>
      </c>
      <c r="H6806">
        <v>3166095</v>
      </c>
      <c r="I6806">
        <v>3166610</v>
      </c>
      <c r="J6806" t="s">
        <v>88</v>
      </c>
      <c r="O6806" t="s">
        <v>11680</v>
      </c>
      <c r="Q6806" t="s">
        <v>11681</v>
      </c>
      <c r="R6806">
        <v>516</v>
      </c>
      <c r="T6806" t="s">
        <v>11682</v>
      </c>
    </row>
    <row r="6807" spans="1:20" x14ac:dyDescent="0.25">
      <c r="A6807" t="s">
        <v>28</v>
      </c>
      <c r="B6807" t="s">
        <v>17938</v>
      </c>
      <c r="C6807" t="s">
        <v>22</v>
      </c>
      <c r="D6807" t="s">
        <v>23</v>
      </c>
      <c r="E6807" t="s">
        <v>5</v>
      </c>
      <c r="G6807" t="s">
        <v>24</v>
      </c>
      <c r="H6807">
        <v>3166095</v>
      </c>
      <c r="I6807">
        <v>3166610</v>
      </c>
      <c r="J6807" t="s">
        <v>88</v>
      </c>
      <c r="K6807" t="s">
        <v>11683</v>
      </c>
      <c r="L6807" t="s">
        <v>11683</v>
      </c>
      <c r="N6807" t="s">
        <v>5418</v>
      </c>
      <c r="O6807" t="s">
        <v>11680</v>
      </c>
      <c r="Q6807" t="s">
        <v>11681</v>
      </c>
      <c r="R6807">
        <v>516</v>
      </c>
      <c r="S6807">
        <v>171</v>
      </c>
    </row>
    <row r="6808" spans="1:20" x14ac:dyDescent="0.25">
      <c r="A6808" t="s">
        <v>20</v>
      </c>
      <c r="B6808" t="s">
        <v>21</v>
      </c>
      <c r="C6808" t="s">
        <v>22</v>
      </c>
      <c r="D6808" t="s">
        <v>23</v>
      </c>
      <c r="E6808" t="s">
        <v>5</v>
      </c>
      <c r="G6808" t="s">
        <v>24</v>
      </c>
      <c r="H6808">
        <v>3166964</v>
      </c>
      <c r="I6808">
        <v>3167851</v>
      </c>
      <c r="J6808" t="s">
        <v>25</v>
      </c>
      <c r="Q6808" t="s">
        <v>11684</v>
      </c>
      <c r="R6808">
        <v>888</v>
      </c>
      <c r="T6808" t="s">
        <v>11685</v>
      </c>
    </row>
    <row r="6809" spans="1:20" x14ac:dyDescent="0.25">
      <c r="A6809" t="s">
        <v>28</v>
      </c>
      <c r="B6809" t="s">
        <v>17938</v>
      </c>
      <c r="C6809" t="s">
        <v>22</v>
      </c>
      <c r="D6809" t="s">
        <v>23</v>
      </c>
      <c r="E6809" t="s">
        <v>5</v>
      </c>
      <c r="G6809" t="s">
        <v>24</v>
      </c>
      <c r="H6809">
        <v>3166964</v>
      </c>
      <c r="I6809">
        <v>3167851</v>
      </c>
      <c r="J6809" t="s">
        <v>25</v>
      </c>
      <c r="K6809" t="s">
        <v>11686</v>
      </c>
      <c r="L6809" t="s">
        <v>11686</v>
      </c>
      <c r="N6809" t="s">
        <v>11687</v>
      </c>
      <c r="Q6809" t="s">
        <v>11684</v>
      </c>
      <c r="R6809">
        <v>888</v>
      </c>
      <c r="S6809">
        <v>295</v>
      </c>
    </row>
    <row r="6810" spans="1:20" x14ac:dyDescent="0.25">
      <c r="A6810" t="s">
        <v>20</v>
      </c>
      <c r="B6810" t="s">
        <v>21</v>
      </c>
      <c r="C6810" t="s">
        <v>22</v>
      </c>
      <c r="D6810" t="s">
        <v>23</v>
      </c>
      <c r="E6810" t="s">
        <v>5</v>
      </c>
      <c r="G6810" t="s">
        <v>24</v>
      </c>
      <c r="H6810">
        <v>3168154</v>
      </c>
      <c r="I6810">
        <v>3168657</v>
      </c>
      <c r="J6810" t="s">
        <v>25</v>
      </c>
      <c r="Q6810" t="s">
        <v>11688</v>
      </c>
      <c r="R6810">
        <v>504</v>
      </c>
      <c r="T6810" t="s">
        <v>11689</v>
      </c>
    </row>
    <row r="6811" spans="1:20" x14ac:dyDescent="0.25">
      <c r="A6811" t="s">
        <v>28</v>
      </c>
      <c r="B6811" t="s">
        <v>17938</v>
      </c>
      <c r="C6811" t="s">
        <v>22</v>
      </c>
      <c r="D6811" t="s">
        <v>23</v>
      </c>
      <c r="E6811" t="s">
        <v>5</v>
      </c>
      <c r="G6811" t="s">
        <v>24</v>
      </c>
      <c r="H6811">
        <v>3168154</v>
      </c>
      <c r="I6811">
        <v>3168657</v>
      </c>
      <c r="J6811" t="s">
        <v>25</v>
      </c>
      <c r="K6811" t="s">
        <v>11690</v>
      </c>
      <c r="L6811" t="s">
        <v>11690</v>
      </c>
      <c r="N6811" t="s">
        <v>11691</v>
      </c>
      <c r="Q6811" t="s">
        <v>11688</v>
      </c>
      <c r="R6811">
        <v>504</v>
      </c>
      <c r="S6811">
        <v>167</v>
      </c>
    </row>
    <row r="6812" spans="1:20" x14ac:dyDescent="0.25">
      <c r="A6812" t="s">
        <v>20</v>
      </c>
      <c r="B6812" t="s">
        <v>21</v>
      </c>
      <c r="C6812" t="s">
        <v>22</v>
      </c>
      <c r="D6812" t="s">
        <v>23</v>
      </c>
      <c r="E6812" t="s">
        <v>5</v>
      </c>
      <c r="G6812" t="s">
        <v>24</v>
      </c>
      <c r="H6812">
        <v>3169134</v>
      </c>
      <c r="I6812">
        <v>3169880</v>
      </c>
      <c r="J6812" t="s">
        <v>25</v>
      </c>
      <c r="Q6812" t="s">
        <v>11692</v>
      </c>
      <c r="R6812">
        <v>747</v>
      </c>
      <c r="T6812" t="s">
        <v>11693</v>
      </c>
    </row>
    <row r="6813" spans="1:20" x14ac:dyDescent="0.25">
      <c r="A6813" t="s">
        <v>28</v>
      </c>
      <c r="B6813" t="s">
        <v>17938</v>
      </c>
      <c r="C6813" t="s">
        <v>22</v>
      </c>
      <c r="D6813" t="s">
        <v>23</v>
      </c>
      <c r="E6813" t="s">
        <v>5</v>
      </c>
      <c r="G6813" t="s">
        <v>24</v>
      </c>
      <c r="H6813">
        <v>3169134</v>
      </c>
      <c r="I6813">
        <v>3169880</v>
      </c>
      <c r="J6813" t="s">
        <v>25</v>
      </c>
      <c r="K6813" t="s">
        <v>11694</v>
      </c>
      <c r="L6813" t="s">
        <v>11694</v>
      </c>
      <c r="N6813" t="s">
        <v>11695</v>
      </c>
      <c r="Q6813" t="s">
        <v>11692</v>
      </c>
      <c r="R6813">
        <v>747</v>
      </c>
      <c r="S6813">
        <v>248</v>
      </c>
    </row>
    <row r="6814" spans="1:20" x14ac:dyDescent="0.25">
      <c r="A6814" t="s">
        <v>20</v>
      </c>
      <c r="B6814" t="s">
        <v>21</v>
      </c>
      <c r="C6814" t="s">
        <v>22</v>
      </c>
      <c r="D6814" t="s">
        <v>23</v>
      </c>
      <c r="E6814" t="s">
        <v>5</v>
      </c>
      <c r="G6814" t="s">
        <v>24</v>
      </c>
      <c r="H6814">
        <v>3170026</v>
      </c>
      <c r="I6814">
        <v>3170685</v>
      </c>
      <c r="J6814" t="s">
        <v>25</v>
      </c>
      <c r="Q6814" t="s">
        <v>11696</v>
      </c>
      <c r="R6814">
        <v>660</v>
      </c>
      <c r="T6814" t="s">
        <v>11697</v>
      </c>
    </row>
    <row r="6815" spans="1:20" x14ac:dyDescent="0.25">
      <c r="A6815" t="s">
        <v>28</v>
      </c>
      <c r="B6815" t="s">
        <v>17938</v>
      </c>
      <c r="C6815" t="s">
        <v>22</v>
      </c>
      <c r="D6815" t="s">
        <v>23</v>
      </c>
      <c r="E6815" t="s">
        <v>5</v>
      </c>
      <c r="G6815" t="s">
        <v>24</v>
      </c>
      <c r="H6815">
        <v>3170026</v>
      </c>
      <c r="I6815">
        <v>3170685</v>
      </c>
      <c r="J6815" t="s">
        <v>25</v>
      </c>
      <c r="K6815" t="s">
        <v>11698</v>
      </c>
      <c r="L6815" t="s">
        <v>11698</v>
      </c>
      <c r="N6815" t="s">
        <v>11699</v>
      </c>
      <c r="Q6815" t="s">
        <v>11696</v>
      </c>
      <c r="R6815">
        <v>660</v>
      </c>
      <c r="S6815">
        <v>219</v>
      </c>
    </row>
    <row r="6816" spans="1:20" x14ac:dyDescent="0.25">
      <c r="A6816" t="s">
        <v>20</v>
      </c>
      <c r="B6816" t="s">
        <v>21</v>
      </c>
      <c r="C6816" t="s">
        <v>22</v>
      </c>
      <c r="D6816" t="s">
        <v>23</v>
      </c>
      <c r="E6816" t="s">
        <v>5</v>
      </c>
      <c r="G6816" t="s">
        <v>24</v>
      </c>
      <c r="H6816">
        <v>3170682</v>
      </c>
      <c r="I6816">
        <v>3171404</v>
      </c>
      <c r="J6816" t="s">
        <v>25</v>
      </c>
      <c r="O6816" t="s">
        <v>11700</v>
      </c>
      <c r="Q6816" t="s">
        <v>11701</v>
      </c>
      <c r="R6816">
        <v>723</v>
      </c>
      <c r="T6816" t="s">
        <v>11702</v>
      </c>
    </row>
    <row r="6817" spans="1:20" x14ac:dyDescent="0.25">
      <c r="A6817" t="s">
        <v>28</v>
      </c>
      <c r="B6817" t="s">
        <v>17938</v>
      </c>
      <c r="C6817" t="s">
        <v>22</v>
      </c>
      <c r="D6817" t="s">
        <v>23</v>
      </c>
      <c r="E6817" t="s">
        <v>5</v>
      </c>
      <c r="G6817" t="s">
        <v>24</v>
      </c>
      <c r="H6817">
        <v>3170682</v>
      </c>
      <c r="I6817">
        <v>3171404</v>
      </c>
      <c r="J6817" t="s">
        <v>25</v>
      </c>
      <c r="K6817" t="s">
        <v>11703</v>
      </c>
      <c r="L6817" t="s">
        <v>11703</v>
      </c>
      <c r="N6817" t="s">
        <v>11704</v>
      </c>
      <c r="O6817" t="s">
        <v>11700</v>
      </c>
      <c r="Q6817" t="s">
        <v>11701</v>
      </c>
      <c r="R6817">
        <v>723</v>
      </c>
      <c r="S6817">
        <v>240</v>
      </c>
    </row>
    <row r="6818" spans="1:20" x14ac:dyDescent="0.25">
      <c r="A6818" t="s">
        <v>20</v>
      </c>
      <c r="B6818" t="s">
        <v>21</v>
      </c>
      <c r="C6818" t="s">
        <v>22</v>
      </c>
      <c r="D6818" t="s">
        <v>23</v>
      </c>
      <c r="E6818" t="s">
        <v>5</v>
      </c>
      <c r="G6818" t="s">
        <v>24</v>
      </c>
      <c r="H6818">
        <v>3171523</v>
      </c>
      <c r="I6818">
        <v>3173745</v>
      </c>
      <c r="J6818" t="s">
        <v>25</v>
      </c>
      <c r="Q6818" t="s">
        <v>11705</v>
      </c>
      <c r="R6818">
        <v>2223</v>
      </c>
      <c r="T6818" t="s">
        <v>11706</v>
      </c>
    </row>
    <row r="6819" spans="1:20" x14ac:dyDescent="0.25">
      <c r="A6819" t="s">
        <v>28</v>
      </c>
      <c r="B6819" t="s">
        <v>17938</v>
      </c>
      <c r="C6819" t="s">
        <v>22</v>
      </c>
      <c r="D6819" t="s">
        <v>23</v>
      </c>
      <c r="E6819" t="s">
        <v>5</v>
      </c>
      <c r="G6819" t="s">
        <v>24</v>
      </c>
      <c r="H6819">
        <v>3171523</v>
      </c>
      <c r="I6819">
        <v>3173745</v>
      </c>
      <c r="J6819" t="s">
        <v>25</v>
      </c>
      <c r="K6819" t="s">
        <v>11707</v>
      </c>
      <c r="L6819" t="s">
        <v>11707</v>
      </c>
      <c r="N6819" t="s">
        <v>11708</v>
      </c>
      <c r="Q6819" t="s">
        <v>11705</v>
      </c>
      <c r="R6819">
        <v>2223</v>
      </c>
      <c r="S6819">
        <v>740</v>
      </c>
    </row>
    <row r="6820" spans="1:20" x14ac:dyDescent="0.25">
      <c r="A6820" t="s">
        <v>20</v>
      </c>
      <c r="B6820" t="s">
        <v>21</v>
      </c>
      <c r="C6820" t="s">
        <v>22</v>
      </c>
      <c r="D6820" t="s">
        <v>23</v>
      </c>
      <c r="E6820" t="s">
        <v>5</v>
      </c>
      <c r="G6820" t="s">
        <v>24</v>
      </c>
      <c r="H6820">
        <v>3173742</v>
      </c>
      <c r="I6820">
        <v>3174668</v>
      </c>
      <c r="J6820" t="s">
        <v>88</v>
      </c>
      <c r="Q6820" t="s">
        <v>11709</v>
      </c>
      <c r="R6820">
        <v>927</v>
      </c>
      <c r="T6820" t="s">
        <v>11710</v>
      </c>
    </row>
    <row r="6821" spans="1:20" x14ac:dyDescent="0.25">
      <c r="A6821" t="s">
        <v>28</v>
      </c>
      <c r="B6821" t="s">
        <v>17938</v>
      </c>
      <c r="C6821" t="s">
        <v>22</v>
      </c>
      <c r="D6821" t="s">
        <v>23</v>
      </c>
      <c r="E6821" t="s">
        <v>5</v>
      </c>
      <c r="G6821" t="s">
        <v>24</v>
      </c>
      <c r="H6821">
        <v>3173742</v>
      </c>
      <c r="I6821">
        <v>3174668</v>
      </c>
      <c r="J6821" t="s">
        <v>88</v>
      </c>
      <c r="K6821" t="s">
        <v>11711</v>
      </c>
      <c r="L6821" t="s">
        <v>11711</v>
      </c>
      <c r="N6821" t="s">
        <v>11712</v>
      </c>
      <c r="Q6821" t="s">
        <v>11709</v>
      </c>
      <c r="R6821">
        <v>927</v>
      </c>
      <c r="S6821">
        <v>308</v>
      </c>
    </row>
    <row r="6822" spans="1:20" x14ac:dyDescent="0.25">
      <c r="A6822" t="s">
        <v>20</v>
      </c>
      <c r="B6822" t="s">
        <v>21</v>
      </c>
      <c r="C6822" t="s">
        <v>22</v>
      </c>
      <c r="D6822" t="s">
        <v>23</v>
      </c>
      <c r="E6822" t="s">
        <v>5</v>
      </c>
      <c r="G6822" t="s">
        <v>24</v>
      </c>
      <c r="H6822">
        <v>3174873</v>
      </c>
      <c r="I6822">
        <v>3175139</v>
      </c>
      <c r="J6822" t="s">
        <v>25</v>
      </c>
      <c r="Q6822" t="s">
        <v>11713</v>
      </c>
      <c r="R6822">
        <v>267</v>
      </c>
      <c r="T6822" t="s">
        <v>11714</v>
      </c>
    </row>
    <row r="6823" spans="1:20" x14ac:dyDescent="0.25">
      <c r="A6823" t="s">
        <v>28</v>
      </c>
      <c r="B6823" t="s">
        <v>17938</v>
      </c>
      <c r="C6823" t="s">
        <v>22</v>
      </c>
      <c r="D6823" t="s">
        <v>23</v>
      </c>
      <c r="E6823" t="s">
        <v>5</v>
      </c>
      <c r="G6823" t="s">
        <v>24</v>
      </c>
      <c r="H6823">
        <v>3174873</v>
      </c>
      <c r="I6823">
        <v>3175139</v>
      </c>
      <c r="J6823" t="s">
        <v>25</v>
      </c>
      <c r="K6823" t="s">
        <v>11715</v>
      </c>
      <c r="L6823" t="s">
        <v>11715</v>
      </c>
      <c r="N6823" t="s">
        <v>79</v>
      </c>
      <c r="Q6823" t="s">
        <v>11713</v>
      </c>
      <c r="R6823">
        <v>267</v>
      </c>
      <c r="S6823">
        <v>88</v>
      </c>
    </row>
    <row r="6824" spans="1:20" x14ac:dyDescent="0.25">
      <c r="A6824" t="s">
        <v>20</v>
      </c>
      <c r="B6824" t="s">
        <v>21</v>
      </c>
      <c r="C6824" t="s">
        <v>22</v>
      </c>
      <c r="D6824" t="s">
        <v>23</v>
      </c>
      <c r="E6824" t="s">
        <v>5</v>
      </c>
      <c r="G6824" t="s">
        <v>24</v>
      </c>
      <c r="H6824">
        <v>3175424</v>
      </c>
      <c r="I6824">
        <v>3175684</v>
      </c>
      <c r="J6824" t="s">
        <v>25</v>
      </c>
      <c r="Q6824" t="s">
        <v>11716</v>
      </c>
      <c r="R6824">
        <v>261</v>
      </c>
      <c r="T6824" t="s">
        <v>11717</v>
      </c>
    </row>
    <row r="6825" spans="1:20" x14ac:dyDescent="0.25">
      <c r="A6825" t="s">
        <v>28</v>
      </c>
      <c r="B6825" t="s">
        <v>17938</v>
      </c>
      <c r="C6825" t="s">
        <v>22</v>
      </c>
      <c r="D6825" t="s">
        <v>23</v>
      </c>
      <c r="E6825" t="s">
        <v>5</v>
      </c>
      <c r="G6825" t="s">
        <v>24</v>
      </c>
      <c r="H6825">
        <v>3175424</v>
      </c>
      <c r="I6825">
        <v>3175684</v>
      </c>
      <c r="J6825" t="s">
        <v>25</v>
      </c>
      <c r="K6825" t="s">
        <v>11718</v>
      </c>
      <c r="L6825" t="s">
        <v>11718</v>
      </c>
      <c r="N6825" t="s">
        <v>79</v>
      </c>
      <c r="Q6825" t="s">
        <v>11716</v>
      </c>
      <c r="R6825">
        <v>261</v>
      </c>
      <c r="S6825">
        <v>86</v>
      </c>
    </row>
    <row r="6826" spans="1:20" x14ac:dyDescent="0.25">
      <c r="A6826" t="s">
        <v>20</v>
      </c>
      <c r="B6826" t="s">
        <v>21</v>
      </c>
      <c r="C6826" t="s">
        <v>22</v>
      </c>
      <c r="D6826" t="s">
        <v>23</v>
      </c>
      <c r="E6826" t="s">
        <v>5</v>
      </c>
      <c r="G6826" t="s">
        <v>24</v>
      </c>
      <c r="H6826">
        <v>3175839</v>
      </c>
      <c r="I6826">
        <v>3176813</v>
      </c>
      <c r="J6826" t="s">
        <v>88</v>
      </c>
      <c r="Q6826" t="s">
        <v>11719</v>
      </c>
      <c r="R6826">
        <v>975</v>
      </c>
      <c r="T6826" t="s">
        <v>11720</v>
      </c>
    </row>
    <row r="6827" spans="1:20" x14ac:dyDescent="0.25">
      <c r="A6827" t="s">
        <v>28</v>
      </c>
      <c r="B6827" t="s">
        <v>17938</v>
      </c>
      <c r="C6827" t="s">
        <v>22</v>
      </c>
      <c r="D6827" t="s">
        <v>23</v>
      </c>
      <c r="E6827" t="s">
        <v>5</v>
      </c>
      <c r="G6827" t="s">
        <v>24</v>
      </c>
      <c r="H6827">
        <v>3175839</v>
      </c>
      <c r="I6827">
        <v>3176813</v>
      </c>
      <c r="J6827" t="s">
        <v>88</v>
      </c>
      <c r="K6827" t="s">
        <v>11721</v>
      </c>
      <c r="L6827" t="s">
        <v>11721</v>
      </c>
      <c r="N6827" t="s">
        <v>11722</v>
      </c>
      <c r="Q6827" t="s">
        <v>11719</v>
      </c>
      <c r="R6827">
        <v>975</v>
      </c>
      <c r="S6827">
        <v>324</v>
      </c>
    </row>
    <row r="6828" spans="1:20" x14ac:dyDescent="0.25">
      <c r="A6828" t="s">
        <v>20</v>
      </c>
      <c r="B6828" t="s">
        <v>21</v>
      </c>
      <c r="C6828" t="s">
        <v>22</v>
      </c>
      <c r="D6828" t="s">
        <v>23</v>
      </c>
      <c r="E6828" t="s">
        <v>5</v>
      </c>
      <c r="G6828" t="s">
        <v>24</v>
      </c>
      <c r="H6828">
        <v>3176843</v>
      </c>
      <c r="I6828">
        <v>3178987</v>
      </c>
      <c r="J6828" t="s">
        <v>88</v>
      </c>
      <c r="O6828" t="s">
        <v>11723</v>
      </c>
      <c r="Q6828" t="s">
        <v>11724</v>
      </c>
      <c r="R6828">
        <v>2145</v>
      </c>
      <c r="T6828" t="s">
        <v>11725</v>
      </c>
    </row>
    <row r="6829" spans="1:20" x14ac:dyDescent="0.25">
      <c r="A6829" t="s">
        <v>28</v>
      </c>
      <c r="B6829" t="s">
        <v>17938</v>
      </c>
      <c r="C6829" t="s">
        <v>22</v>
      </c>
      <c r="D6829" t="s">
        <v>23</v>
      </c>
      <c r="E6829" t="s">
        <v>5</v>
      </c>
      <c r="G6829" t="s">
        <v>24</v>
      </c>
      <c r="H6829">
        <v>3176843</v>
      </c>
      <c r="I6829">
        <v>3178987</v>
      </c>
      <c r="J6829" t="s">
        <v>88</v>
      </c>
      <c r="K6829" t="s">
        <v>11726</v>
      </c>
      <c r="L6829" t="s">
        <v>11726</v>
      </c>
      <c r="N6829" t="s">
        <v>11727</v>
      </c>
      <c r="O6829" t="s">
        <v>11723</v>
      </c>
      <c r="Q6829" t="s">
        <v>11724</v>
      </c>
      <c r="R6829">
        <v>2145</v>
      </c>
      <c r="S6829">
        <v>714</v>
      </c>
    </row>
    <row r="6830" spans="1:20" x14ac:dyDescent="0.25">
      <c r="A6830" t="s">
        <v>20</v>
      </c>
      <c r="B6830" t="s">
        <v>21</v>
      </c>
      <c r="C6830" t="s">
        <v>22</v>
      </c>
      <c r="D6830" t="s">
        <v>23</v>
      </c>
      <c r="E6830" t="s">
        <v>5</v>
      </c>
      <c r="G6830" t="s">
        <v>24</v>
      </c>
      <c r="H6830">
        <v>3179195</v>
      </c>
      <c r="I6830">
        <v>3180559</v>
      </c>
      <c r="J6830" t="s">
        <v>88</v>
      </c>
      <c r="Q6830" t="s">
        <v>11728</v>
      </c>
      <c r="R6830">
        <v>1365</v>
      </c>
      <c r="T6830" t="s">
        <v>11729</v>
      </c>
    </row>
    <row r="6831" spans="1:20" x14ac:dyDescent="0.25">
      <c r="A6831" t="s">
        <v>28</v>
      </c>
      <c r="B6831" t="s">
        <v>17938</v>
      </c>
      <c r="C6831" t="s">
        <v>22</v>
      </c>
      <c r="D6831" t="s">
        <v>23</v>
      </c>
      <c r="E6831" t="s">
        <v>5</v>
      </c>
      <c r="G6831" t="s">
        <v>24</v>
      </c>
      <c r="H6831">
        <v>3179195</v>
      </c>
      <c r="I6831">
        <v>3180559</v>
      </c>
      <c r="J6831" t="s">
        <v>88</v>
      </c>
      <c r="K6831" t="s">
        <v>11730</v>
      </c>
      <c r="L6831" t="s">
        <v>11730</v>
      </c>
      <c r="N6831" t="s">
        <v>11731</v>
      </c>
      <c r="Q6831" t="s">
        <v>11728</v>
      </c>
      <c r="R6831">
        <v>1365</v>
      </c>
      <c r="S6831">
        <v>454</v>
      </c>
    </row>
    <row r="6832" spans="1:20" x14ac:dyDescent="0.25">
      <c r="A6832" t="s">
        <v>20</v>
      </c>
      <c r="B6832" t="s">
        <v>21</v>
      </c>
      <c r="C6832" t="s">
        <v>22</v>
      </c>
      <c r="D6832" t="s">
        <v>23</v>
      </c>
      <c r="E6832" t="s">
        <v>5</v>
      </c>
      <c r="G6832" t="s">
        <v>24</v>
      </c>
      <c r="H6832">
        <v>3180789</v>
      </c>
      <c r="I6832">
        <v>3181463</v>
      </c>
      <c r="J6832" t="s">
        <v>25</v>
      </c>
      <c r="Q6832" t="s">
        <v>11732</v>
      </c>
      <c r="R6832">
        <v>675</v>
      </c>
      <c r="T6832" t="s">
        <v>11733</v>
      </c>
    </row>
    <row r="6833" spans="1:20" x14ac:dyDescent="0.25">
      <c r="A6833" t="s">
        <v>28</v>
      </c>
      <c r="B6833" t="s">
        <v>17938</v>
      </c>
      <c r="C6833" t="s">
        <v>22</v>
      </c>
      <c r="D6833" t="s">
        <v>23</v>
      </c>
      <c r="E6833" t="s">
        <v>5</v>
      </c>
      <c r="G6833" t="s">
        <v>24</v>
      </c>
      <c r="H6833">
        <v>3180789</v>
      </c>
      <c r="I6833">
        <v>3181463</v>
      </c>
      <c r="J6833" t="s">
        <v>25</v>
      </c>
      <c r="K6833" t="s">
        <v>11734</v>
      </c>
      <c r="L6833" t="s">
        <v>11734</v>
      </c>
      <c r="N6833" t="s">
        <v>139</v>
      </c>
      <c r="Q6833" t="s">
        <v>11732</v>
      </c>
      <c r="R6833">
        <v>675</v>
      </c>
      <c r="S6833">
        <v>224</v>
      </c>
    </row>
    <row r="6834" spans="1:20" x14ac:dyDescent="0.25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G6834" t="s">
        <v>24</v>
      </c>
      <c r="H6834">
        <v>3181463</v>
      </c>
      <c r="I6834">
        <v>3182458</v>
      </c>
      <c r="J6834" t="s">
        <v>25</v>
      </c>
      <c r="Q6834" t="s">
        <v>11735</v>
      </c>
      <c r="R6834">
        <v>996</v>
      </c>
      <c r="T6834" t="s">
        <v>11736</v>
      </c>
    </row>
    <row r="6835" spans="1:20" x14ac:dyDescent="0.25">
      <c r="A6835" t="s">
        <v>28</v>
      </c>
      <c r="B6835" t="s">
        <v>17938</v>
      </c>
      <c r="C6835" t="s">
        <v>22</v>
      </c>
      <c r="D6835" t="s">
        <v>23</v>
      </c>
      <c r="E6835" t="s">
        <v>5</v>
      </c>
      <c r="G6835" t="s">
        <v>24</v>
      </c>
      <c r="H6835">
        <v>3181463</v>
      </c>
      <c r="I6835">
        <v>3182458</v>
      </c>
      <c r="J6835" t="s">
        <v>25</v>
      </c>
      <c r="K6835" t="s">
        <v>11737</v>
      </c>
      <c r="L6835" t="s">
        <v>11737</v>
      </c>
      <c r="N6835" t="s">
        <v>310</v>
      </c>
      <c r="Q6835" t="s">
        <v>11735</v>
      </c>
      <c r="R6835">
        <v>996</v>
      </c>
      <c r="S6835">
        <v>331</v>
      </c>
    </row>
    <row r="6836" spans="1:20" x14ac:dyDescent="0.25">
      <c r="A6836" t="s">
        <v>20</v>
      </c>
      <c r="B6836" t="s">
        <v>21</v>
      </c>
      <c r="C6836" t="s">
        <v>22</v>
      </c>
      <c r="D6836" t="s">
        <v>23</v>
      </c>
      <c r="E6836" t="s">
        <v>5</v>
      </c>
      <c r="G6836" t="s">
        <v>24</v>
      </c>
      <c r="H6836">
        <v>3182451</v>
      </c>
      <c r="I6836">
        <v>3184187</v>
      </c>
      <c r="J6836" t="s">
        <v>25</v>
      </c>
      <c r="Q6836" t="s">
        <v>11738</v>
      </c>
      <c r="R6836">
        <v>1737</v>
      </c>
      <c r="T6836" t="s">
        <v>11739</v>
      </c>
    </row>
    <row r="6837" spans="1:20" x14ac:dyDescent="0.25">
      <c r="A6837" t="s">
        <v>28</v>
      </c>
      <c r="B6837" t="s">
        <v>17938</v>
      </c>
      <c r="C6837" t="s">
        <v>22</v>
      </c>
      <c r="D6837" t="s">
        <v>23</v>
      </c>
      <c r="E6837" t="s">
        <v>5</v>
      </c>
      <c r="G6837" t="s">
        <v>24</v>
      </c>
      <c r="H6837">
        <v>3182451</v>
      </c>
      <c r="I6837">
        <v>3184187</v>
      </c>
      <c r="J6837" t="s">
        <v>25</v>
      </c>
      <c r="K6837" t="s">
        <v>11740</v>
      </c>
      <c r="L6837" t="s">
        <v>11740</v>
      </c>
      <c r="N6837" t="s">
        <v>11741</v>
      </c>
      <c r="Q6837" t="s">
        <v>11738</v>
      </c>
      <c r="R6837">
        <v>1737</v>
      </c>
      <c r="S6837">
        <v>578</v>
      </c>
    </row>
    <row r="6838" spans="1:20" x14ac:dyDescent="0.25">
      <c r="A6838" t="s">
        <v>20</v>
      </c>
      <c r="B6838" t="s">
        <v>21</v>
      </c>
      <c r="C6838" t="s">
        <v>22</v>
      </c>
      <c r="D6838" t="s">
        <v>23</v>
      </c>
      <c r="E6838" t="s">
        <v>5</v>
      </c>
      <c r="G6838" t="s">
        <v>24</v>
      </c>
      <c r="H6838">
        <v>3184180</v>
      </c>
      <c r="I6838">
        <v>3185310</v>
      </c>
      <c r="J6838" t="s">
        <v>25</v>
      </c>
      <c r="Q6838" t="s">
        <v>11742</v>
      </c>
      <c r="R6838">
        <v>1131</v>
      </c>
      <c r="T6838" t="s">
        <v>11743</v>
      </c>
    </row>
    <row r="6839" spans="1:20" x14ac:dyDescent="0.25">
      <c r="A6839" t="s">
        <v>28</v>
      </c>
      <c r="B6839" t="s">
        <v>17938</v>
      </c>
      <c r="C6839" t="s">
        <v>22</v>
      </c>
      <c r="D6839" t="s">
        <v>23</v>
      </c>
      <c r="E6839" t="s">
        <v>5</v>
      </c>
      <c r="G6839" t="s">
        <v>24</v>
      </c>
      <c r="H6839">
        <v>3184180</v>
      </c>
      <c r="I6839">
        <v>3185310</v>
      </c>
      <c r="J6839" t="s">
        <v>25</v>
      </c>
      <c r="K6839" t="s">
        <v>11744</v>
      </c>
      <c r="L6839" t="s">
        <v>11744</v>
      </c>
      <c r="N6839" t="s">
        <v>2212</v>
      </c>
      <c r="Q6839" t="s">
        <v>11742</v>
      </c>
      <c r="R6839">
        <v>1131</v>
      </c>
      <c r="S6839">
        <v>376</v>
      </c>
    </row>
    <row r="6840" spans="1:20" x14ac:dyDescent="0.25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G6840" t="s">
        <v>24</v>
      </c>
      <c r="H6840">
        <v>3185426</v>
      </c>
      <c r="I6840">
        <v>3186532</v>
      </c>
      <c r="J6840" t="s">
        <v>25</v>
      </c>
      <c r="Q6840" t="s">
        <v>11745</v>
      </c>
      <c r="R6840">
        <v>1107</v>
      </c>
      <c r="T6840" t="s">
        <v>11746</v>
      </c>
    </row>
    <row r="6841" spans="1:20" x14ac:dyDescent="0.25">
      <c r="A6841" t="s">
        <v>28</v>
      </c>
      <c r="B6841" t="s">
        <v>17938</v>
      </c>
      <c r="C6841" t="s">
        <v>22</v>
      </c>
      <c r="D6841" t="s">
        <v>23</v>
      </c>
      <c r="E6841" t="s">
        <v>5</v>
      </c>
      <c r="G6841" t="s">
        <v>24</v>
      </c>
      <c r="H6841">
        <v>3185426</v>
      </c>
      <c r="I6841">
        <v>3186532</v>
      </c>
      <c r="J6841" t="s">
        <v>25</v>
      </c>
      <c r="K6841" t="s">
        <v>11747</v>
      </c>
      <c r="L6841" t="s">
        <v>11747</v>
      </c>
      <c r="N6841" t="s">
        <v>2212</v>
      </c>
      <c r="Q6841" t="s">
        <v>11745</v>
      </c>
      <c r="R6841">
        <v>1107</v>
      </c>
      <c r="S6841">
        <v>368</v>
      </c>
    </row>
    <row r="6842" spans="1:20" x14ac:dyDescent="0.25">
      <c r="A6842" t="s">
        <v>20</v>
      </c>
      <c r="B6842" t="s">
        <v>21</v>
      </c>
      <c r="C6842" t="s">
        <v>22</v>
      </c>
      <c r="D6842" t="s">
        <v>23</v>
      </c>
      <c r="E6842" t="s">
        <v>5</v>
      </c>
      <c r="G6842" t="s">
        <v>24</v>
      </c>
      <c r="H6842">
        <v>3186494</v>
      </c>
      <c r="I6842">
        <v>3186904</v>
      </c>
      <c r="J6842" t="s">
        <v>88</v>
      </c>
      <c r="Q6842" t="s">
        <v>11748</v>
      </c>
      <c r="R6842">
        <v>411</v>
      </c>
      <c r="T6842" t="s">
        <v>11749</v>
      </c>
    </row>
    <row r="6843" spans="1:20" x14ac:dyDescent="0.25">
      <c r="A6843" t="s">
        <v>28</v>
      </c>
      <c r="B6843" t="s">
        <v>17938</v>
      </c>
      <c r="C6843" t="s">
        <v>22</v>
      </c>
      <c r="D6843" t="s">
        <v>23</v>
      </c>
      <c r="E6843" t="s">
        <v>5</v>
      </c>
      <c r="G6843" t="s">
        <v>24</v>
      </c>
      <c r="H6843">
        <v>3186494</v>
      </c>
      <c r="I6843">
        <v>3186904</v>
      </c>
      <c r="J6843" t="s">
        <v>88</v>
      </c>
      <c r="K6843" t="s">
        <v>11750</v>
      </c>
      <c r="L6843" t="s">
        <v>11750</v>
      </c>
      <c r="N6843" t="s">
        <v>314</v>
      </c>
      <c r="Q6843" t="s">
        <v>11748</v>
      </c>
      <c r="R6843">
        <v>411</v>
      </c>
      <c r="S6843">
        <v>136</v>
      </c>
    </row>
    <row r="6844" spans="1:20" x14ac:dyDescent="0.25">
      <c r="A6844" t="s">
        <v>20</v>
      </c>
      <c r="B6844" t="s">
        <v>21</v>
      </c>
      <c r="C6844" t="s">
        <v>22</v>
      </c>
      <c r="D6844" t="s">
        <v>23</v>
      </c>
      <c r="E6844" t="s">
        <v>5</v>
      </c>
      <c r="G6844" t="s">
        <v>24</v>
      </c>
      <c r="H6844">
        <v>3187037</v>
      </c>
      <c r="I6844">
        <v>3187795</v>
      </c>
      <c r="J6844" t="s">
        <v>25</v>
      </c>
      <c r="Q6844" t="s">
        <v>11751</v>
      </c>
      <c r="R6844">
        <v>759</v>
      </c>
      <c r="T6844" t="s">
        <v>11752</v>
      </c>
    </row>
    <row r="6845" spans="1:20" x14ac:dyDescent="0.25">
      <c r="A6845" t="s">
        <v>28</v>
      </c>
      <c r="B6845" t="s">
        <v>17938</v>
      </c>
      <c r="C6845" t="s">
        <v>22</v>
      </c>
      <c r="D6845" t="s">
        <v>23</v>
      </c>
      <c r="E6845" t="s">
        <v>5</v>
      </c>
      <c r="G6845" t="s">
        <v>24</v>
      </c>
      <c r="H6845">
        <v>3187037</v>
      </c>
      <c r="I6845">
        <v>3187795</v>
      </c>
      <c r="J6845" t="s">
        <v>25</v>
      </c>
      <c r="K6845" t="s">
        <v>11753</v>
      </c>
      <c r="L6845" t="s">
        <v>11753</v>
      </c>
      <c r="N6845" t="s">
        <v>11754</v>
      </c>
      <c r="Q6845" t="s">
        <v>11751</v>
      </c>
      <c r="R6845">
        <v>759</v>
      </c>
      <c r="S6845">
        <v>252</v>
      </c>
    </row>
    <row r="6846" spans="1:20" x14ac:dyDescent="0.25">
      <c r="A6846" t="s">
        <v>20</v>
      </c>
      <c r="B6846" t="s">
        <v>21</v>
      </c>
      <c r="C6846" t="s">
        <v>22</v>
      </c>
      <c r="D6846" t="s">
        <v>23</v>
      </c>
      <c r="E6846" t="s">
        <v>5</v>
      </c>
      <c r="G6846" t="s">
        <v>24</v>
      </c>
      <c r="H6846">
        <v>3187792</v>
      </c>
      <c r="I6846">
        <v>3189033</v>
      </c>
      <c r="J6846" t="s">
        <v>25</v>
      </c>
      <c r="Q6846" t="s">
        <v>11755</v>
      </c>
      <c r="R6846">
        <v>1242</v>
      </c>
      <c r="T6846" t="s">
        <v>11756</v>
      </c>
    </row>
    <row r="6847" spans="1:20" x14ac:dyDescent="0.25">
      <c r="A6847" t="s">
        <v>28</v>
      </c>
      <c r="B6847" t="s">
        <v>17938</v>
      </c>
      <c r="C6847" t="s">
        <v>22</v>
      </c>
      <c r="D6847" t="s">
        <v>23</v>
      </c>
      <c r="E6847" t="s">
        <v>5</v>
      </c>
      <c r="G6847" t="s">
        <v>24</v>
      </c>
      <c r="H6847">
        <v>3187792</v>
      </c>
      <c r="I6847">
        <v>3189033</v>
      </c>
      <c r="J6847" t="s">
        <v>25</v>
      </c>
      <c r="K6847" t="s">
        <v>11757</v>
      </c>
      <c r="L6847" t="s">
        <v>11757</v>
      </c>
      <c r="N6847" t="s">
        <v>11758</v>
      </c>
      <c r="Q6847" t="s">
        <v>11755</v>
      </c>
      <c r="R6847">
        <v>1242</v>
      </c>
      <c r="S6847">
        <v>413</v>
      </c>
    </row>
    <row r="6848" spans="1:20" x14ac:dyDescent="0.25">
      <c r="A6848" t="s">
        <v>20</v>
      </c>
      <c r="B6848" t="s">
        <v>21</v>
      </c>
      <c r="C6848" t="s">
        <v>22</v>
      </c>
      <c r="D6848" t="s">
        <v>23</v>
      </c>
      <c r="E6848" t="s">
        <v>5</v>
      </c>
      <c r="G6848" t="s">
        <v>24</v>
      </c>
      <c r="H6848">
        <v>3189033</v>
      </c>
      <c r="I6848">
        <v>3189995</v>
      </c>
      <c r="J6848" t="s">
        <v>25</v>
      </c>
      <c r="Q6848" t="s">
        <v>11759</v>
      </c>
      <c r="R6848">
        <v>963</v>
      </c>
      <c r="T6848" t="s">
        <v>11760</v>
      </c>
    </row>
    <row r="6849" spans="1:20" x14ac:dyDescent="0.25">
      <c r="A6849" t="s">
        <v>28</v>
      </c>
      <c r="B6849" t="s">
        <v>17938</v>
      </c>
      <c r="C6849" t="s">
        <v>22</v>
      </c>
      <c r="D6849" t="s">
        <v>23</v>
      </c>
      <c r="E6849" t="s">
        <v>5</v>
      </c>
      <c r="G6849" t="s">
        <v>24</v>
      </c>
      <c r="H6849">
        <v>3189033</v>
      </c>
      <c r="I6849">
        <v>3189995</v>
      </c>
      <c r="J6849" t="s">
        <v>25</v>
      </c>
      <c r="K6849" t="s">
        <v>11761</v>
      </c>
      <c r="L6849" t="s">
        <v>11761</v>
      </c>
      <c r="N6849" t="s">
        <v>314</v>
      </c>
      <c r="Q6849" t="s">
        <v>11759</v>
      </c>
      <c r="R6849">
        <v>963</v>
      </c>
      <c r="S6849">
        <v>320</v>
      </c>
    </row>
    <row r="6850" spans="1:20" x14ac:dyDescent="0.25">
      <c r="A6850" t="s">
        <v>20</v>
      </c>
      <c r="B6850" t="s">
        <v>21</v>
      </c>
      <c r="C6850" t="s">
        <v>22</v>
      </c>
      <c r="D6850" t="s">
        <v>23</v>
      </c>
      <c r="E6850" t="s">
        <v>5</v>
      </c>
      <c r="G6850" t="s">
        <v>24</v>
      </c>
      <c r="H6850">
        <v>3189998</v>
      </c>
      <c r="I6850">
        <v>3190558</v>
      </c>
      <c r="J6850" t="s">
        <v>88</v>
      </c>
      <c r="Q6850" t="s">
        <v>11762</v>
      </c>
      <c r="R6850">
        <v>561</v>
      </c>
      <c r="T6850" t="s">
        <v>11763</v>
      </c>
    </row>
    <row r="6851" spans="1:20" x14ac:dyDescent="0.25">
      <c r="A6851" t="s">
        <v>28</v>
      </c>
      <c r="B6851" t="s">
        <v>17938</v>
      </c>
      <c r="C6851" t="s">
        <v>22</v>
      </c>
      <c r="D6851" t="s">
        <v>23</v>
      </c>
      <c r="E6851" t="s">
        <v>5</v>
      </c>
      <c r="G6851" t="s">
        <v>24</v>
      </c>
      <c r="H6851">
        <v>3189998</v>
      </c>
      <c r="I6851">
        <v>3190558</v>
      </c>
      <c r="J6851" t="s">
        <v>88</v>
      </c>
      <c r="K6851" t="s">
        <v>11764</v>
      </c>
      <c r="L6851" t="s">
        <v>11764</v>
      </c>
      <c r="N6851" t="s">
        <v>79</v>
      </c>
      <c r="Q6851" t="s">
        <v>11762</v>
      </c>
      <c r="R6851">
        <v>561</v>
      </c>
      <c r="S6851">
        <v>186</v>
      </c>
    </row>
    <row r="6852" spans="1:20" x14ac:dyDescent="0.25">
      <c r="A6852" t="s">
        <v>20</v>
      </c>
      <c r="B6852" t="s">
        <v>21</v>
      </c>
      <c r="C6852" t="s">
        <v>22</v>
      </c>
      <c r="D6852" t="s">
        <v>23</v>
      </c>
      <c r="E6852" t="s">
        <v>5</v>
      </c>
      <c r="G6852" t="s">
        <v>24</v>
      </c>
      <c r="H6852">
        <v>3190566</v>
      </c>
      <c r="I6852">
        <v>3191174</v>
      </c>
      <c r="J6852" t="s">
        <v>88</v>
      </c>
      <c r="Q6852" t="s">
        <v>11765</v>
      </c>
      <c r="R6852">
        <v>609</v>
      </c>
      <c r="T6852" t="s">
        <v>11766</v>
      </c>
    </row>
    <row r="6853" spans="1:20" x14ac:dyDescent="0.25">
      <c r="A6853" t="s">
        <v>28</v>
      </c>
      <c r="B6853" t="s">
        <v>17938</v>
      </c>
      <c r="C6853" t="s">
        <v>22</v>
      </c>
      <c r="D6853" t="s">
        <v>23</v>
      </c>
      <c r="E6853" t="s">
        <v>5</v>
      </c>
      <c r="G6853" t="s">
        <v>24</v>
      </c>
      <c r="H6853">
        <v>3190566</v>
      </c>
      <c r="I6853">
        <v>3191174</v>
      </c>
      <c r="J6853" t="s">
        <v>88</v>
      </c>
      <c r="K6853" t="s">
        <v>11767</v>
      </c>
      <c r="L6853" t="s">
        <v>11767</v>
      </c>
      <c r="N6853" t="s">
        <v>79</v>
      </c>
      <c r="Q6853" t="s">
        <v>11765</v>
      </c>
      <c r="R6853">
        <v>609</v>
      </c>
      <c r="S6853">
        <v>202</v>
      </c>
    </row>
    <row r="6854" spans="1:20" x14ac:dyDescent="0.25">
      <c r="A6854" t="s">
        <v>20</v>
      </c>
      <c r="B6854" t="s">
        <v>21</v>
      </c>
      <c r="C6854" t="s">
        <v>22</v>
      </c>
      <c r="D6854" t="s">
        <v>23</v>
      </c>
      <c r="E6854" t="s">
        <v>5</v>
      </c>
      <c r="G6854" t="s">
        <v>24</v>
      </c>
      <c r="H6854">
        <v>3191198</v>
      </c>
      <c r="I6854">
        <v>3191905</v>
      </c>
      <c r="J6854" t="s">
        <v>88</v>
      </c>
      <c r="Q6854" t="s">
        <v>11768</v>
      </c>
      <c r="R6854">
        <v>708</v>
      </c>
      <c r="T6854" t="s">
        <v>11769</v>
      </c>
    </row>
    <row r="6855" spans="1:20" x14ac:dyDescent="0.25">
      <c r="A6855" t="s">
        <v>28</v>
      </c>
      <c r="B6855" t="s">
        <v>17938</v>
      </c>
      <c r="C6855" t="s">
        <v>22</v>
      </c>
      <c r="D6855" t="s">
        <v>23</v>
      </c>
      <c r="E6855" t="s">
        <v>5</v>
      </c>
      <c r="G6855" t="s">
        <v>24</v>
      </c>
      <c r="H6855">
        <v>3191198</v>
      </c>
      <c r="I6855">
        <v>3191905</v>
      </c>
      <c r="J6855" t="s">
        <v>88</v>
      </c>
      <c r="K6855" t="s">
        <v>11770</v>
      </c>
      <c r="L6855" t="s">
        <v>11770</v>
      </c>
      <c r="N6855" t="s">
        <v>314</v>
      </c>
      <c r="Q6855" t="s">
        <v>11768</v>
      </c>
      <c r="R6855">
        <v>708</v>
      </c>
      <c r="S6855">
        <v>235</v>
      </c>
    </row>
    <row r="6856" spans="1:20" x14ac:dyDescent="0.25">
      <c r="A6856" t="s">
        <v>20</v>
      </c>
      <c r="B6856" t="s">
        <v>76</v>
      </c>
      <c r="C6856" t="s">
        <v>22</v>
      </c>
      <c r="D6856" t="s">
        <v>23</v>
      </c>
      <c r="E6856" t="s">
        <v>5</v>
      </c>
      <c r="G6856" t="s">
        <v>24</v>
      </c>
      <c r="H6856">
        <v>3191866</v>
      </c>
      <c r="I6856">
        <v>3192049</v>
      </c>
      <c r="J6856" t="s">
        <v>25</v>
      </c>
      <c r="K6856" t="s">
        <v>17937</v>
      </c>
      <c r="L6856" t="s">
        <v>17937</v>
      </c>
      <c r="M6856" t="s">
        <v>17937</v>
      </c>
      <c r="Q6856" t="s">
        <v>11771</v>
      </c>
      <c r="R6856">
        <v>184</v>
      </c>
      <c r="T6856" t="s">
        <v>159</v>
      </c>
    </row>
    <row r="6857" spans="1:20" x14ac:dyDescent="0.25">
      <c r="A6857" t="s">
        <v>28</v>
      </c>
      <c r="B6857" t="s">
        <v>159</v>
      </c>
      <c r="C6857" t="s">
        <v>22</v>
      </c>
      <c r="D6857" t="s">
        <v>23</v>
      </c>
      <c r="E6857" t="s">
        <v>5</v>
      </c>
      <c r="G6857" t="s">
        <v>24</v>
      </c>
      <c r="H6857">
        <v>3191866</v>
      </c>
      <c r="I6857">
        <v>3192049</v>
      </c>
      <c r="J6857" t="s">
        <v>25</v>
      </c>
      <c r="K6857" t="s">
        <v>17937</v>
      </c>
      <c r="L6857" t="s">
        <v>17937</v>
      </c>
      <c r="M6857" t="s">
        <v>17937</v>
      </c>
      <c r="N6857" t="s">
        <v>79</v>
      </c>
      <c r="Q6857" t="s">
        <v>11771</v>
      </c>
      <c r="R6857">
        <v>184</v>
      </c>
      <c r="T6857" t="s">
        <v>159</v>
      </c>
    </row>
    <row r="6858" spans="1:20" x14ac:dyDescent="0.25">
      <c r="A6858" t="s">
        <v>20</v>
      </c>
      <c r="B6858" t="s">
        <v>21</v>
      </c>
      <c r="C6858" t="s">
        <v>22</v>
      </c>
      <c r="D6858" t="s">
        <v>23</v>
      </c>
      <c r="E6858" t="s">
        <v>5</v>
      </c>
      <c r="G6858" t="s">
        <v>24</v>
      </c>
      <c r="H6858">
        <v>3192050</v>
      </c>
      <c r="I6858">
        <v>3192754</v>
      </c>
      <c r="J6858" t="s">
        <v>88</v>
      </c>
      <c r="Q6858" t="s">
        <v>11772</v>
      </c>
      <c r="R6858">
        <v>705</v>
      </c>
      <c r="T6858" t="s">
        <v>11773</v>
      </c>
    </row>
    <row r="6859" spans="1:20" x14ac:dyDescent="0.25">
      <c r="A6859" t="s">
        <v>28</v>
      </c>
      <c r="B6859" t="s">
        <v>17938</v>
      </c>
      <c r="C6859" t="s">
        <v>22</v>
      </c>
      <c r="D6859" t="s">
        <v>23</v>
      </c>
      <c r="E6859" t="s">
        <v>5</v>
      </c>
      <c r="G6859" t="s">
        <v>24</v>
      </c>
      <c r="H6859">
        <v>3192050</v>
      </c>
      <c r="I6859">
        <v>3192754</v>
      </c>
      <c r="J6859" t="s">
        <v>88</v>
      </c>
      <c r="K6859" t="s">
        <v>11774</v>
      </c>
      <c r="L6859" t="s">
        <v>11774</v>
      </c>
      <c r="N6859" t="s">
        <v>75</v>
      </c>
      <c r="Q6859" t="s">
        <v>11772</v>
      </c>
      <c r="R6859">
        <v>705</v>
      </c>
      <c r="S6859">
        <v>234</v>
      </c>
    </row>
    <row r="6860" spans="1:20" x14ac:dyDescent="0.25">
      <c r="A6860" t="s">
        <v>20</v>
      </c>
      <c r="B6860" t="s">
        <v>21</v>
      </c>
      <c r="C6860" t="s">
        <v>22</v>
      </c>
      <c r="D6860" t="s">
        <v>23</v>
      </c>
      <c r="E6860" t="s">
        <v>5</v>
      </c>
      <c r="G6860" t="s">
        <v>24</v>
      </c>
      <c r="H6860">
        <v>3192802</v>
      </c>
      <c r="I6860">
        <v>3193254</v>
      </c>
      <c r="J6860" t="s">
        <v>88</v>
      </c>
      <c r="O6860" t="s">
        <v>11775</v>
      </c>
      <c r="Q6860" t="s">
        <v>11776</v>
      </c>
      <c r="R6860">
        <v>453</v>
      </c>
      <c r="T6860" t="s">
        <v>11777</v>
      </c>
    </row>
    <row r="6861" spans="1:20" x14ac:dyDescent="0.25">
      <c r="A6861" t="s">
        <v>28</v>
      </c>
      <c r="B6861" t="s">
        <v>17938</v>
      </c>
      <c r="C6861" t="s">
        <v>22</v>
      </c>
      <c r="D6861" t="s">
        <v>23</v>
      </c>
      <c r="E6861" t="s">
        <v>5</v>
      </c>
      <c r="G6861" t="s">
        <v>24</v>
      </c>
      <c r="H6861">
        <v>3192802</v>
      </c>
      <c r="I6861">
        <v>3193254</v>
      </c>
      <c r="J6861" t="s">
        <v>88</v>
      </c>
      <c r="K6861" t="s">
        <v>11778</v>
      </c>
      <c r="L6861" t="s">
        <v>11778</v>
      </c>
      <c r="N6861" t="s">
        <v>11779</v>
      </c>
      <c r="O6861" t="s">
        <v>11775</v>
      </c>
      <c r="Q6861" t="s">
        <v>11776</v>
      </c>
      <c r="R6861">
        <v>453</v>
      </c>
      <c r="S6861">
        <v>150</v>
      </c>
    </row>
    <row r="6862" spans="1:20" x14ac:dyDescent="0.25">
      <c r="A6862" t="s">
        <v>20</v>
      </c>
      <c r="B6862" t="s">
        <v>21</v>
      </c>
      <c r="C6862" t="s">
        <v>22</v>
      </c>
      <c r="D6862" t="s">
        <v>23</v>
      </c>
      <c r="E6862" t="s">
        <v>5</v>
      </c>
      <c r="G6862" t="s">
        <v>24</v>
      </c>
      <c r="H6862">
        <v>3193256</v>
      </c>
      <c r="I6862">
        <v>3193507</v>
      </c>
      <c r="J6862" t="s">
        <v>88</v>
      </c>
      <c r="O6862" t="s">
        <v>11780</v>
      </c>
      <c r="Q6862" t="s">
        <v>11781</v>
      </c>
      <c r="R6862">
        <v>252</v>
      </c>
      <c r="T6862" t="s">
        <v>11782</v>
      </c>
    </row>
    <row r="6863" spans="1:20" x14ac:dyDescent="0.25">
      <c r="A6863" t="s">
        <v>28</v>
      </c>
      <c r="B6863" t="s">
        <v>17938</v>
      </c>
      <c r="C6863" t="s">
        <v>22</v>
      </c>
      <c r="D6863" t="s">
        <v>23</v>
      </c>
      <c r="E6863" t="s">
        <v>5</v>
      </c>
      <c r="G6863" t="s">
        <v>24</v>
      </c>
      <c r="H6863">
        <v>3193256</v>
      </c>
      <c r="I6863">
        <v>3193507</v>
      </c>
      <c r="J6863" t="s">
        <v>88</v>
      </c>
      <c r="K6863" t="s">
        <v>11783</v>
      </c>
      <c r="L6863" t="s">
        <v>11783</v>
      </c>
      <c r="N6863" t="s">
        <v>11784</v>
      </c>
      <c r="O6863" t="s">
        <v>11780</v>
      </c>
      <c r="Q6863" t="s">
        <v>11781</v>
      </c>
      <c r="R6863">
        <v>252</v>
      </c>
      <c r="S6863">
        <v>83</v>
      </c>
    </row>
    <row r="6864" spans="1:20" x14ac:dyDescent="0.25">
      <c r="A6864" t="s">
        <v>20</v>
      </c>
      <c r="B6864" t="s">
        <v>21</v>
      </c>
      <c r="C6864" t="s">
        <v>22</v>
      </c>
      <c r="D6864" t="s">
        <v>23</v>
      </c>
      <c r="E6864" t="s">
        <v>5</v>
      </c>
      <c r="G6864" t="s">
        <v>24</v>
      </c>
      <c r="H6864">
        <v>3193494</v>
      </c>
      <c r="I6864">
        <v>3193979</v>
      </c>
      <c r="J6864" t="s">
        <v>88</v>
      </c>
      <c r="Q6864" t="s">
        <v>11785</v>
      </c>
      <c r="R6864">
        <v>486</v>
      </c>
      <c r="T6864" t="s">
        <v>11786</v>
      </c>
    </row>
    <row r="6865" spans="1:20" x14ac:dyDescent="0.25">
      <c r="A6865" t="s">
        <v>28</v>
      </c>
      <c r="B6865" t="s">
        <v>17938</v>
      </c>
      <c r="C6865" t="s">
        <v>22</v>
      </c>
      <c r="D6865" t="s">
        <v>23</v>
      </c>
      <c r="E6865" t="s">
        <v>5</v>
      </c>
      <c r="G6865" t="s">
        <v>24</v>
      </c>
      <c r="H6865">
        <v>3193494</v>
      </c>
      <c r="I6865">
        <v>3193979</v>
      </c>
      <c r="J6865" t="s">
        <v>88</v>
      </c>
      <c r="K6865" t="s">
        <v>11787</v>
      </c>
      <c r="L6865" t="s">
        <v>11787</v>
      </c>
      <c r="N6865" t="s">
        <v>11788</v>
      </c>
      <c r="Q6865" t="s">
        <v>11785</v>
      </c>
      <c r="R6865">
        <v>486</v>
      </c>
      <c r="S6865">
        <v>161</v>
      </c>
    </row>
    <row r="6866" spans="1:20" x14ac:dyDescent="0.25">
      <c r="A6866" t="s">
        <v>20</v>
      </c>
      <c r="B6866" t="s">
        <v>21</v>
      </c>
      <c r="C6866" t="s">
        <v>22</v>
      </c>
      <c r="D6866" t="s">
        <v>23</v>
      </c>
      <c r="E6866" t="s">
        <v>5</v>
      </c>
      <c r="G6866" t="s">
        <v>24</v>
      </c>
      <c r="H6866">
        <v>3193982</v>
      </c>
      <c r="I6866">
        <v>3194494</v>
      </c>
      <c r="J6866" t="s">
        <v>88</v>
      </c>
      <c r="Q6866" t="s">
        <v>11789</v>
      </c>
      <c r="R6866">
        <v>513</v>
      </c>
      <c r="T6866" t="s">
        <v>11790</v>
      </c>
    </row>
    <row r="6867" spans="1:20" x14ac:dyDescent="0.25">
      <c r="A6867" t="s">
        <v>28</v>
      </c>
      <c r="B6867" t="s">
        <v>17938</v>
      </c>
      <c r="C6867" t="s">
        <v>22</v>
      </c>
      <c r="D6867" t="s">
        <v>23</v>
      </c>
      <c r="E6867" t="s">
        <v>5</v>
      </c>
      <c r="G6867" t="s">
        <v>24</v>
      </c>
      <c r="H6867">
        <v>3193982</v>
      </c>
      <c r="I6867">
        <v>3194494</v>
      </c>
      <c r="J6867" t="s">
        <v>88</v>
      </c>
      <c r="K6867" t="s">
        <v>11791</v>
      </c>
      <c r="L6867" t="s">
        <v>11791</v>
      </c>
      <c r="N6867" t="s">
        <v>11792</v>
      </c>
      <c r="Q6867" t="s">
        <v>11789</v>
      </c>
      <c r="R6867">
        <v>513</v>
      </c>
      <c r="S6867">
        <v>170</v>
      </c>
    </row>
    <row r="6868" spans="1:20" x14ac:dyDescent="0.25">
      <c r="A6868" t="s">
        <v>20</v>
      </c>
      <c r="B6868" t="s">
        <v>21</v>
      </c>
      <c r="C6868" t="s">
        <v>22</v>
      </c>
      <c r="D6868" t="s">
        <v>23</v>
      </c>
      <c r="E6868" t="s">
        <v>5</v>
      </c>
      <c r="G6868" t="s">
        <v>24</v>
      </c>
      <c r="H6868">
        <v>3194516</v>
      </c>
      <c r="I6868">
        <v>3195505</v>
      </c>
      <c r="J6868" t="s">
        <v>88</v>
      </c>
      <c r="O6868" t="s">
        <v>11793</v>
      </c>
      <c r="Q6868" t="s">
        <v>11794</v>
      </c>
      <c r="R6868">
        <v>990</v>
      </c>
      <c r="T6868" t="s">
        <v>11795</v>
      </c>
    </row>
    <row r="6869" spans="1:20" x14ac:dyDescent="0.25">
      <c r="A6869" t="s">
        <v>28</v>
      </c>
      <c r="B6869" t="s">
        <v>17938</v>
      </c>
      <c r="C6869" t="s">
        <v>22</v>
      </c>
      <c r="D6869" t="s">
        <v>23</v>
      </c>
      <c r="E6869" t="s">
        <v>5</v>
      </c>
      <c r="G6869" t="s">
        <v>24</v>
      </c>
      <c r="H6869">
        <v>3194516</v>
      </c>
      <c r="I6869">
        <v>3195505</v>
      </c>
      <c r="J6869" t="s">
        <v>88</v>
      </c>
      <c r="K6869" t="s">
        <v>11796</v>
      </c>
      <c r="L6869" t="s">
        <v>11796</v>
      </c>
      <c r="N6869" t="s">
        <v>11797</v>
      </c>
      <c r="O6869" t="s">
        <v>11793</v>
      </c>
      <c r="Q6869" t="s">
        <v>11794</v>
      </c>
      <c r="R6869">
        <v>990</v>
      </c>
      <c r="S6869">
        <v>329</v>
      </c>
    </row>
    <row r="6870" spans="1:20" x14ac:dyDescent="0.25">
      <c r="A6870" t="s">
        <v>20</v>
      </c>
      <c r="B6870" t="s">
        <v>21</v>
      </c>
      <c r="C6870" t="s">
        <v>22</v>
      </c>
      <c r="D6870" t="s">
        <v>23</v>
      </c>
      <c r="E6870" t="s">
        <v>5</v>
      </c>
      <c r="G6870" t="s">
        <v>24</v>
      </c>
      <c r="H6870">
        <v>3195902</v>
      </c>
      <c r="I6870">
        <v>3196810</v>
      </c>
      <c r="J6870" t="s">
        <v>25</v>
      </c>
      <c r="Q6870" t="s">
        <v>11798</v>
      </c>
      <c r="R6870">
        <v>909</v>
      </c>
      <c r="T6870" t="s">
        <v>11799</v>
      </c>
    </row>
    <row r="6871" spans="1:20" x14ac:dyDescent="0.25">
      <c r="A6871" t="s">
        <v>28</v>
      </c>
      <c r="B6871" t="s">
        <v>17938</v>
      </c>
      <c r="C6871" t="s">
        <v>22</v>
      </c>
      <c r="D6871" t="s">
        <v>23</v>
      </c>
      <c r="E6871" t="s">
        <v>5</v>
      </c>
      <c r="G6871" t="s">
        <v>24</v>
      </c>
      <c r="H6871">
        <v>3195902</v>
      </c>
      <c r="I6871">
        <v>3196810</v>
      </c>
      <c r="J6871" t="s">
        <v>25</v>
      </c>
      <c r="K6871" t="s">
        <v>11800</v>
      </c>
      <c r="L6871" t="s">
        <v>11800</v>
      </c>
      <c r="N6871" t="s">
        <v>79</v>
      </c>
      <c r="Q6871" t="s">
        <v>11798</v>
      </c>
      <c r="R6871">
        <v>909</v>
      </c>
      <c r="S6871">
        <v>302</v>
      </c>
    </row>
    <row r="6872" spans="1:20" x14ac:dyDescent="0.25">
      <c r="A6872" t="s">
        <v>20</v>
      </c>
      <c r="B6872" t="s">
        <v>21</v>
      </c>
      <c r="C6872" t="s">
        <v>22</v>
      </c>
      <c r="D6872" t="s">
        <v>23</v>
      </c>
      <c r="E6872" t="s">
        <v>5</v>
      </c>
      <c r="G6872" t="s">
        <v>24</v>
      </c>
      <c r="H6872">
        <v>3196902</v>
      </c>
      <c r="I6872">
        <v>3199169</v>
      </c>
      <c r="J6872" t="s">
        <v>88</v>
      </c>
      <c r="Q6872" t="s">
        <v>11801</v>
      </c>
      <c r="R6872">
        <v>2268</v>
      </c>
      <c r="T6872" t="s">
        <v>11802</v>
      </c>
    </row>
    <row r="6873" spans="1:20" x14ac:dyDescent="0.25">
      <c r="A6873" t="s">
        <v>28</v>
      </c>
      <c r="B6873" t="s">
        <v>17938</v>
      </c>
      <c r="C6873" t="s">
        <v>22</v>
      </c>
      <c r="D6873" t="s">
        <v>23</v>
      </c>
      <c r="E6873" t="s">
        <v>5</v>
      </c>
      <c r="G6873" t="s">
        <v>24</v>
      </c>
      <c r="H6873">
        <v>3196902</v>
      </c>
      <c r="I6873">
        <v>3199169</v>
      </c>
      <c r="J6873" t="s">
        <v>88</v>
      </c>
      <c r="K6873" t="s">
        <v>11803</v>
      </c>
      <c r="L6873" t="s">
        <v>11803</v>
      </c>
      <c r="N6873" t="s">
        <v>5988</v>
      </c>
      <c r="Q6873" t="s">
        <v>11801</v>
      </c>
      <c r="R6873">
        <v>2268</v>
      </c>
      <c r="S6873">
        <v>755</v>
      </c>
    </row>
    <row r="6874" spans="1:20" x14ac:dyDescent="0.25">
      <c r="A6874" t="s">
        <v>20</v>
      </c>
      <c r="B6874" t="s">
        <v>21</v>
      </c>
      <c r="C6874" t="s">
        <v>22</v>
      </c>
      <c r="D6874" t="s">
        <v>23</v>
      </c>
      <c r="E6874" t="s">
        <v>5</v>
      </c>
      <c r="G6874" t="s">
        <v>24</v>
      </c>
      <c r="H6874">
        <v>3199660</v>
      </c>
      <c r="I6874">
        <v>3201681</v>
      </c>
      <c r="J6874" t="s">
        <v>88</v>
      </c>
      <c r="Q6874" t="s">
        <v>11804</v>
      </c>
      <c r="R6874">
        <v>2022</v>
      </c>
      <c r="T6874" t="s">
        <v>11805</v>
      </c>
    </row>
    <row r="6875" spans="1:20" x14ac:dyDescent="0.25">
      <c r="A6875" t="s">
        <v>28</v>
      </c>
      <c r="B6875" t="s">
        <v>17938</v>
      </c>
      <c r="C6875" t="s">
        <v>22</v>
      </c>
      <c r="D6875" t="s">
        <v>23</v>
      </c>
      <c r="E6875" t="s">
        <v>5</v>
      </c>
      <c r="G6875" t="s">
        <v>24</v>
      </c>
      <c r="H6875">
        <v>3199660</v>
      </c>
      <c r="I6875">
        <v>3201681</v>
      </c>
      <c r="J6875" t="s">
        <v>88</v>
      </c>
      <c r="K6875" t="s">
        <v>11806</v>
      </c>
      <c r="L6875" t="s">
        <v>11806</v>
      </c>
      <c r="N6875" t="s">
        <v>11807</v>
      </c>
      <c r="Q6875" t="s">
        <v>11804</v>
      </c>
      <c r="R6875">
        <v>2022</v>
      </c>
      <c r="S6875">
        <v>673</v>
      </c>
    </row>
    <row r="6876" spans="1:20" x14ac:dyDescent="0.25">
      <c r="A6876" t="s">
        <v>20</v>
      </c>
      <c r="B6876" t="s">
        <v>76</v>
      </c>
      <c r="C6876" t="s">
        <v>22</v>
      </c>
      <c r="D6876" t="s">
        <v>23</v>
      </c>
      <c r="E6876" t="s">
        <v>5</v>
      </c>
      <c r="G6876" t="s">
        <v>24</v>
      </c>
      <c r="H6876">
        <v>3201678</v>
      </c>
      <c r="I6876">
        <v>3201905</v>
      </c>
      <c r="J6876" t="s">
        <v>88</v>
      </c>
      <c r="K6876" t="s">
        <v>17937</v>
      </c>
      <c r="L6876" t="s">
        <v>17937</v>
      </c>
      <c r="M6876" t="s">
        <v>17937</v>
      </c>
      <c r="Q6876" t="s">
        <v>11808</v>
      </c>
      <c r="R6876">
        <v>228</v>
      </c>
      <c r="T6876" t="s">
        <v>159</v>
      </c>
    </row>
    <row r="6877" spans="1:20" x14ac:dyDescent="0.25">
      <c r="A6877" t="s">
        <v>28</v>
      </c>
      <c r="B6877" t="s">
        <v>159</v>
      </c>
      <c r="C6877" t="s">
        <v>22</v>
      </c>
      <c r="D6877" t="s">
        <v>23</v>
      </c>
      <c r="E6877" t="s">
        <v>5</v>
      </c>
      <c r="G6877" t="s">
        <v>24</v>
      </c>
      <c r="H6877">
        <v>3201678</v>
      </c>
      <c r="I6877">
        <v>3201905</v>
      </c>
      <c r="J6877" t="s">
        <v>88</v>
      </c>
      <c r="K6877" t="s">
        <v>17937</v>
      </c>
      <c r="L6877" t="s">
        <v>17937</v>
      </c>
      <c r="M6877" t="s">
        <v>17937</v>
      </c>
      <c r="N6877" t="s">
        <v>79</v>
      </c>
      <c r="Q6877" t="s">
        <v>11808</v>
      </c>
      <c r="R6877">
        <v>228</v>
      </c>
      <c r="T6877" t="s">
        <v>159</v>
      </c>
    </row>
    <row r="6878" spans="1:20" x14ac:dyDescent="0.25">
      <c r="A6878" t="s">
        <v>20</v>
      </c>
      <c r="B6878" t="s">
        <v>21</v>
      </c>
      <c r="C6878" t="s">
        <v>22</v>
      </c>
      <c r="D6878" t="s">
        <v>23</v>
      </c>
      <c r="E6878" t="s">
        <v>5</v>
      </c>
      <c r="G6878" t="s">
        <v>24</v>
      </c>
      <c r="H6878">
        <v>3202332</v>
      </c>
      <c r="I6878">
        <v>3203018</v>
      </c>
      <c r="J6878" t="s">
        <v>88</v>
      </c>
      <c r="Q6878" t="s">
        <v>11809</v>
      </c>
      <c r="R6878">
        <v>687</v>
      </c>
      <c r="T6878" t="s">
        <v>11810</v>
      </c>
    </row>
    <row r="6879" spans="1:20" x14ac:dyDescent="0.25">
      <c r="A6879" t="s">
        <v>28</v>
      </c>
      <c r="B6879" t="s">
        <v>17938</v>
      </c>
      <c r="C6879" t="s">
        <v>22</v>
      </c>
      <c r="D6879" t="s">
        <v>23</v>
      </c>
      <c r="E6879" t="s">
        <v>5</v>
      </c>
      <c r="G6879" t="s">
        <v>24</v>
      </c>
      <c r="H6879">
        <v>3202332</v>
      </c>
      <c r="I6879">
        <v>3203018</v>
      </c>
      <c r="J6879" t="s">
        <v>88</v>
      </c>
      <c r="K6879" t="s">
        <v>11811</v>
      </c>
      <c r="L6879" t="s">
        <v>11811</v>
      </c>
      <c r="N6879" t="s">
        <v>9259</v>
      </c>
      <c r="Q6879" t="s">
        <v>11809</v>
      </c>
      <c r="R6879">
        <v>687</v>
      </c>
      <c r="S6879">
        <v>228</v>
      </c>
    </row>
    <row r="6880" spans="1:20" x14ac:dyDescent="0.25">
      <c r="A6880" t="s">
        <v>20</v>
      </c>
      <c r="B6880" t="s">
        <v>21</v>
      </c>
      <c r="C6880" t="s">
        <v>22</v>
      </c>
      <c r="D6880" t="s">
        <v>23</v>
      </c>
      <c r="E6880" t="s">
        <v>5</v>
      </c>
      <c r="G6880" t="s">
        <v>24</v>
      </c>
      <c r="H6880">
        <v>3203011</v>
      </c>
      <c r="I6880">
        <v>3203766</v>
      </c>
      <c r="J6880" t="s">
        <v>88</v>
      </c>
      <c r="Q6880" t="s">
        <v>11812</v>
      </c>
      <c r="R6880">
        <v>756</v>
      </c>
      <c r="T6880" t="s">
        <v>11813</v>
      </c>
    </row>
    <row r="6881" spans="1:20" x14ac:dyDescent="0.25">
      <c r="A6881" t="s">
        <v>28</v>
      </c>
      <c r="B6881" t="s">
        <v>17938</v>
      </c>
      <c r="C6881" t="s">
        <v>22</v>
      </c>
      <c r="D6881" t="s">
        <v>23</v>
      </c>
      <c r="E6881" t="s">
        <v>5</v>
      </c>
      <c r="G6881" t="s">
        <v>24</v>
      </c>
      <c r="H6881">
        <v>3203011</v>
      </c>
      <c r="I6881">
        <v>3203766</v>
      </c>
      <c r="J6881" t="s">
        <v>88</v>
      </c>
      <c r="K6881" t="s">
        <v>11814</v>
      </c>
      <c r="L6881" t="s">
        <v>11814</v>
      </c>
      <c r="N6881" t="s">
        <v>11815</v>
      </c>
      <c r="Q6881" t="s">
        <v>11812</v>
      </c>
      <c r="R6881">
        <v>756</v>
      </c>
      <c r="S6881">
        <v>251</v>
      </c>
    </row>
    <row r="6882" spans="1:20" x14ac:dyDescent="0.25">
      <c r="A6882" t="s">
        <v>20</v>
      </c>
      <c r="B6882" t="s">
        <v>21</v>
      </c>
      <c r="C6882" t="s">
        <v>22</v>
      </c>
      <c r="D6882" t="s">
        <v>23</v>
      </c>
      <c r="E6882" t="s">
        <v>5</v>
      </c>
      <c r="G6882" t="s">
        <v>24</v>
      </c>
      <c r="H6882">
        <v>3203750</v>
      </c>
      <c r="I6882">
        <v>3204907</v>
      </c>
      <c r="J6882" t="s">
        <v>88</v>
      </c>
      <c r="Q6882" t="s">
        <v>11816</v>
      </c>
      <c r="R6882">
        <v>1158</v>
      </c>
      <c r="T6882" t="s">
        <v>11817</v>
      </c>
    </row>
    <row r="6883" spans="1:20" x14ac:dyDescent="0.25">
      <c r="A6883" t="s">
        <v>28</v>
      </c>
      <c r="B6883" t="s">
        <v>17938</v>
      </c>
      <c r="C6883" t="s">
        <v>22</v>
      </c>
      <c r="D6883" t="s">
        <v>23</v>
      </c>
      <c r="E6883" t="s">
        <v>5</v>
      </c>
      <c r="G6883" t="s">
        <v>24</v>
      </c>
      <c r="H6883">
        <v>3203750</v>
      </c>
      <c r="I6883">
        <v>3204907</v>
      </c>
      <c r="J6883" t="s">
        <v>88</v>
      </c>
      <c r="K6883" t="s">
        <v>11818</v>
      </c>
      <c r="L6883" t="s">
        <v>11818</v>
      </c>
      <c r="N6883" t="s">
        <v>11819</v>
      </c>
      <c r="Q6883" t="s">
        <v>11816</v>
      </c>
      <c r="R6883">
        <v>1158</v>
      </c>
      <c r="S6883">
        <v>385</v>
      </c>
    </row>
    <row r="6884" spans="1:20" x14ac:dyDescent="0.25">
      <c r="A6884" t="s">
        <v>20</v>
      </c>
      <c r="B6884" t="s">
        <v>21</v>
      </c>
      <c r="C6884" t="s">
        <v>22</v>
      </c>
      <c r="D6884" t="s">
        <v>23</v>
      </c>
      <c r="E6884" t="s">
        <v>5</v>
      </c>
      <c r="G6884" t="s">
        <v>24</v>
      </c>
      <c r="H6884">
        <v>3204904</v>
      </c>
      <c r="I6884">
        <v>3205944</v>
      </c>
      <c r="J6884" t="s">
        <v>88</v>
      </c>
      <c r="Q6884" t="s">
        <v>11820</v>
      </c>
      <c r="R6884">
        <v>1041</v>
      </c>
      <c r="T6884" t="s">
        <v>11821</v>
      </c>
    </row>
    <row r="6885" spans="1:20" x14ac:dyDescent="0.25">
      <c r="A6885" t="s">
        <v>28</v>
      </c>
      <c r="B6885" t="s">
        <v>17938</v>
      </c>
      <c r="C6885" t="s">
        <v>22</v>
      </c>
      <c r="D6885" t="s">
        <v>23</v>
      </c>
      <c r="E6885" t="s">
        <v>5</v>
      </c>
      <c r="G6885" t="s">
        <v>24</v>
      </c>
      <c r="H6885">
        <v>3204904</v>
      </c>
      <c r="I6885">
        <v>3205944</v>
      </c>
      <c r="J6885" t="s">
        <v>88</v>
      </c>
      <c r="K6885" t="s">
        <v>11822</v>
      </c>
      <c r="L6885" t="s">
        <v>11822</v>
      </c>
      <c r="N6885" t="s">
        <v>11823</v>
      </c>
      <c r="Q6885" t="s">
        <v>11820</v>
      </c>
      <c r="R6885">
        <v>1041</v>
      </c>
      <c r="S6885">
        <v>346</v>
      </c>
    </row>
    <row r="6886" spans="1:20" x14ac:dyDescent="0.25">
      <c r="A6886" t="s">
        <v>20</v>
      </c>
      <c r="B6886" t="s">
        <v>21</v>
      </c>
      <c r="C6886" t="s">
        <v>22</v>
      </c>
      <c r="D6886" t="s">
        <v>23</v>
      </c>
      <c r="E6886" t="s">
        <v>5</v>
      </c>
      <c r="G6886" t="s">
        <v>24</v>
      </c>
      <c r="H6886">
        <v>3206031</v>
      </c>
      <c r="I6886">
        <v>3207320</v>
      </c>
      <c r="J6886" t="s">
        <v>25</v>
      </c>
      <c r="Q6886" t="s">
        <v>11824</v>
      </c>
      <c r="R6886">
        <v>1290</v>
      </c>
      <c r="T6886" t="s">
        <v>11825</v>
      </c>
    </row>
    <row r="6887" spans="1:20" x14ac:dyDescent="0.25">
      <c r="A6887" t="s">
        <v>28</v>
      </c>
      <c r="B6887" t="s">
        <v>17938</v>
      </c>
      <c r="C6887" t="s">
        <v>22</v>
      </c>
      <c r="D6887" t="s">
        <v>23</v>
      </c>
      <c r="E6887" t="s">
        <v>5</v>
      </c>
      <c r="G6887" t="s">
        <v>24</v>
      </c>
      <c r="H6887">
        <v>3206031</v>
      </c>
      <c r="I6887">
        <v>3207320</v>
      </c>
      <c r="J6887" t="s">
        <v>25</v>
      </c>
      <c r="K6887" t="s">
        <v>11826</v>
      </c>
      <c r="L6887" t="s">
        <v>11826</v>
      </c>
      <c r="N6887" t="s">
        <v>11827</v>
      </c>
      <c r="Q6887" t="s">
        <v>11824</v>
      </c>
      <c r="R6887">
        <v>1290</v>
      </c>
      <c r="S6887">
        <v>429</v>
      </c>
    </row>
    <row r="6888" spans="1:20" x14ac:dyDescent="0.25">
      <c r="A6888" t="s">
        <v>20</v>
      </c>
      <c r="B6888" t="s">
        <v>21</v>
      </c>
      <c r="C6888" t="s">
        <v>22</v>
      </c>
      <c r="D6888" t="s">
        <v>23</v>
      </c>
      <c r="E6888" t="s">
        <v>5</v>
      </c>
      <c r="G6888" t="s">
        <v>24</v>
      </c>
      <c r="H6888">
        <v>3207378</v>
      </c>
      <c r="I6888">
        <v>3207854</v>
      </c>
      <c r="J6888" t="s">
        <v>25</v>
      </c>
      <c r="Q6888" t="s">
        <v>11828</v>
      </c>
      <c r="R6888">
        <v>477</v>
      </c>
      <c r="T6888" t="s">
        <v>11829</v>
      </c>
    </row>
    <row r="6889" spans="1:20" x14ac:dyDescent="0.25">
      <c r="A6889" t="s">
        <v>28</v>
      </c>
      <c r="B6889" t="s">
        <v>17938</v>
      </c>
      <c r="C6889" t="s">
        <v>22</v>
      </c>
      <c r="D6889" t="s">
        <v>23</v>
      </c>
      <c r="E6889" t="s">
        <v>5</v>
      </c>
      <c r="G6889" t="s">
        <v>24</v>
      </c>
      <c r="H6889">
        <v>3207378</v>
      </c>
      <c r="I6889">
        <v>3207854</v>
      </c>
      <c r="J6889" t="s">
        <v>25</v>
      </c>
      <c r="K6889" t="s">
        <v>11830</v>
      </c>
      <c r="L6889" t="s">
        <v>11830</v>
      </c>
      <c r="N6889" t="s">
        <v>10814</v>
      </c>
      <c r="Q6889" t="s">
        <v>11828</v>
      </c>
      <c r="R6889">
        <v>477</v>
      </c>
      <c r="S6889">
        <v>158</v>
      </c>
    </row>
    <row r="6890" spans="1:20" x14ac:dyDescent="0.25">
      <c r="A6890" t="s">
        <v>20</v>
      </c>
      <c r="B6890" t="s">
        <v>21</v>
      </c>
      <c r="C6890" t="s">
        <v>22</v>
      </c>
      <c r="D6890" t="s">
        <v>23</v>
      </c>
      <c r="E6890" t="s">
        <v>5</v>
      </c>
      <c r="G6890" t="s">
        <v>24</v>
      </c>
      <c r="H6890">
        <v>3207939</v>
      </c>
      <c r="I6890">
        <v>3209459</v>
      </c>
      <c r="J6890" t="s">
        <v>88</v>
      </c>
      <c r="Q6890" t="s">
        <v>11831</v>
      </c>
      <c r="R6890">
        <v>1521</v>
      </c>
      <c r="T6890" t="s">
        <v>11832</v>
      </c>
    </row>
    <row r="6891" spans="1:20" x14ac:dyDescent="0.25">
      <c r="A6891" t="s">
        <v>28</v>
      </c>
      <c r="B6891" t="s">
        <v>17938</v>
      </c>
      <c r="C6891" t="s">
        <v>22</v>
      </c>
      <c r="D6891" t="s">
        <v>23</v>
      </c>
      <c r="E6891" t="s">
        <v>5</v>
      </c>
      <c r="G6891" t="s">
        <v>24</v>
      </c>
      <c r="H6891">
        <v>3207939</v>
      </c>
      <c r="I6891">
        <v>3209459</v>
      </c>
      <c r="J6891" t="s">
        <v>88</v>
      </c>
      <c r="K6891" t="s">
        <v>11833</v>
      </c>
      <c r="L6891" t="s">
        <v>11833</v>
      </c>
      <c r="N6891" t="s">
        <v>11834</v>
      </c>
      <c r="Q6891" t="s">
        <v>11831</v>
      </c>
      <c r="R6891">
        <v>1521</v>
      </c>
      <c r="S6891">
        <v>506</v>
      </c>
    </row>
    <row r="6892" spans="1:20" x14ac:dyDescent="0.25">
      <c r="A6892" t="s">
        <v>20</v>
      </c>
      <c r="B6892" t="s">
        <v>21</v>
      </c>
      <c r="C6892" t="s">
        <v>22</v>
      </c>
      <c r="D6892" t="s">
        <v>23</v>
      </c>
      <c r="E6892" t="s">
        <v>5</v>
      </c>
      <c r="G6892" t="s">
        <v>24</v>
      </c>
      <c r="H6892">
        <v>3209461</v>
      </c>
      <c r="I6892">
        <v>3211146</v>
      </c>
      <c r="J6892" t="s">
        <v>88</v>
      </c>
      <c r="Q6892" t="s">
        <v>11835</v>
      </c>
      <c r="R6892">
        <v>1686</v>
      </c>
      <c r="T6892" t="s">
        <v>11836</v>
      </c>
    </row>
    <row r="6893" spans="1:20" x14ac:dyDescent="0.25">
      <c r="A6893" t="s">
        <v>28</v>
      </c>
      <c r="B6893" t="s">
        <v>17938</v>
      </c>
      <c r="C6893" t="s">
        <v>22</v>
      </c>
      <c r="D6893" t="s">
        <v>23</v>
      </c>
      <c r="E6893" t="s">
        <v>5</v>
      </c>
      <c r="G6893" t="s">
        <v>24</v>
      </c>
      <c r="H6893">
        <v>3209461</v>
      </c>
      <c r="I6893">
        <v>3211146</v>
      </c>
      <c r="J6893" t="s">
        <v>88</v>
      </c>
      <c r="K6893" t="s">
        <v>11837</v>
      </c>
      <c r="L6893" t="s">
        <v>11837</v>
      </c>
      <c r="N6893" t="s">
        <v>11838</v>
      </c>
      <c r="Q6893" t="s">
        <v>11835</v>
      </c>
      <c r="R6893">
        <v>1686</v>
      </c>
      <c r="S6893">
        <v>561</v>
      </c>
    </row>
    <row r="6894" spans="1:20" x14ac:dyDescent="0.25">
      <c r="A6894" t="s">
        <v>20</v>
      </c>
      <c r="B6894" t="s">
        <v>21</v>
      </c>
      <c r="C6894" t="s">
        <v>22</v>
      </c>
      <c r="D6894" t="s">
        <v>23</v>
      </c>
      <c r="E6894" t="s">
        <v>5</v>
      </c>
      <c r="G6894" t="s">
        <v>24</v>
      </c>
      <c r="H6894">
        <v>3211343</v>
      </c>
      <c r="I6894">
        <v>3212068</v>
      </c>
      <c r="J6894" t="s">
        <v>88</v>
      </c>
      <c r="Q6894" t="s">
        <v>11839</v>
      </c>
      <c r="R6894">
        <v>726</v>
      </c>
      <c r="T6894" t="s">
        <v>11840</v>
      </c>
    </row>
    <row r="6895" spans="1:20" x14ac:dyDescent="0.25">
      <c r="A6895" t="s">
        <v>28</v>
      </c>
      <c r="B6895" t="s">
        <v>17938</v>
      </c>
      <c r="C6895" t="s">
        <v>22</v>
      </c>
      <c r="D6895" t="s">
        <v>23</v>
      </c>
      <c r="E6895" t="s">
        <v>5</v>
      </c>
      <c r="G6895" t="s">
        <v>24</v>
      </c>
      <c r="H6895">
        <v>3211343</v>
      </c>
      <c r="I6895">
        <v>3212068</v>
      </c>
      <c r="J6895" t="s">
        <v>88</v>
      </c>
      <c r="K6895" t="s">
        <v>11841</v>
      </c>
      <c r="L6895" t="s">
        <v>11841</v>
      </c>
      <c r="N6895" t="s">
        <v>11842</v>
      </c>
      <c r="Q6895" t="s">
        <v>11839</v>
      </c>
      <c r="R6895">
        <v>726</v>
      </c>
      <c r="S6895">
        <v>241</v>
      </c>
    </row>
    <row r="6896" spans="1:20" x14ac:dyDescent="0.25">
      <c r="A6896" t="s">
        <v>20</v>
      </c>
      <c r="B6896" t="s">
        <v>21</v>
      </c>
      <c r="C6896" t="s">
        <v>22</v>
      </c>
      <c r="D6896" t="s">
        <v>23</v>
      </c>
      <c r="E6896" t="s">
        <v>5</v>
      </c>
      <c r="G6896" t="s">
        <v>24</v>
      </c>
      <c r="H6896">
        <v>3212113</v>
      </c>
      <c r="I6896">
        <v>3213054</v>
      </c>
      <c r="J6896" t="s">
        <v>88</v>
      </c>
      <c r="Q6896" t="s">
        <v>11843</v>
      </c>
      <c r="R6896">
        <v>942</v>
      </c>
      <c r="T6896" t="s">
        <v>11844</v>
      </c>
    </row>
    <row r="6897" spans="1:20" x14ac:dyDescent="0.25">
      <c r="A6897" t="s">
        <v>28</v>
      </c>
      <c r="B6897" t="s">
        <v>17938</v>
      </c>
      <c r="C6897" t="s">
        <v>22</v>
      </c>
      <c r="D6897" t="s">
        <v>23</v>
      </c>
      <c r="E6897" t="s">
        <v>5</v>
      </c>
      <c r="G6897" t="s">
        <v>24</v>
      </c>
      <c r="H6897">
        <v>3212113</v>
      </c>
      <c r="I6897">
        <v>3213054</v>
      </c>
      <c r="J6897" t="s">
        <v>88</v>
      </c>
      <c r="K6897" t="s">
        <v>11845</v>
      </c>
      <c r="L6897" t="s">
        <v>11845</v>
      </c>
      <c r="N6897" t="s">
        <v>11846</v>
      </c>
      <c r="Q6897" t="s">
        <v>11843</v>
      </c>
      <c r="R6897">
        <v>942</v>
      </c>
      <c r="S6897">
        <v>313</v>
      </c>
    </row>
    <row r="6898" spans="1:20" x14ac:dyDescent="0.25">
      <c r="A6898" t="s">
        <v>20</v>
      </c>
      <c r="B6898" t="s">
        <v>21</v>
      </c>
      <c r="C6898" t="s">
        <v>22</v>
      </c>
      <c r="D6898" t="s">
        <v>23</v>
      </c>
      <c r="E6898" t="s">
        <v>5</v>
      </c>
      <c r="G6898" t="s">
        <v>24</v>
      </c>
      <c r="H6898">
        <v>3213051</v>
      </c>
      <c r="I6898">
        <v>3214274</v>
      </c>
      <c r="J6898" t="s">
        <v>88</v>
      </c>
      <c r="Q6898" t="s">
        <v>11847</v>
      </c>
      <c r="R6898">
        <v>1224</v>
      </c>
      <c r="T6898" t="s">
        <v>11848</v>
      </c>
    </row>
    <row r="6899" spans="1:20" x14ac:dyDescent="0.25">
      <c r="A6899" t="s">
        <v>28</v>
      </c>
      <c r="B6899" t="s">
        <v>17938</v>
      </c>
      <c r="C6899" t="s">
        <v>22</v>
      </c>
      <c r="D6899" t="s">
        <v>23</v>
      </c>
      <c r="E6899" t="s">
        <v>5</v>
      </c>
      <c r="G6899" t="s">
        <v>24</v>
      </c>
      <c r="H6899">
        <v>3213051</v>
      </c>
      <c r="I6899">
        <v>3214274</v>
      </c>
      <c r="J6899" t="s">
        <v>88</v>
      </c>
      <c r="K6899" t="s">
        <v>11849</v>
      </c>
      <c r="L6899" t="s">
        <v>11849</v>
      </c>
      <c r="N6899" t="s">
        <v>11850</v>
      </c>
      <c r="Q6899" t="s">
        <v>11847</v>
      </c>
      <c r="R6899">
        <v>1224</v>
      </c>
      <c r="S6899">
        <v>407</v>
      </c>
    </row>
    <row r="6900" spans="1:20" x14ac:dyDescent="0.25">
      <c r="A6900" t="s">
        <v>20</v>
      </c>
      <c r="B6900" t="s">
        <v>21</v>
      </c>
      <c r="C6900" t="s">
        <v>22</v>
      </c>
      <c r="D6900" t="s">
        <v>23</v>
      </c>
      <c r="E6900" t="s">
        <v>5</v>
      </c>
      <c r="G6900" t="s">
        <v>24</v>
      </c>
      <c r="H6900">
        <v>3214512</v>
      </c>
      <c r="I6900">
        <v>3215795</v>
      </c>
      <c r="J6900" t="s">
        <v>25</v>
      </c>
      <c r="Q6900" t="s">
        <v>11851</v>
      </c>
      <c r="R6900">
        <v>1284</v>
      </c>
      <c r="T6900" t="s">
        <v>11852</v>
      </c>
    </row>
    <row r="6901" spans="1:20" x14ac:dyDescent="0.25">
      <c r="A6901" t="s">
        <v>28</v>
      </c>
      <c r="B6901" t="s">
        <v>17938</v>
      </c>
      <c r="C6901" t="s">
        <v>22</v>
      </c>
      <c r="D6901" t="s">
        <v>23</v>
      </c>
      <c r="E6901" t="s">
        <v>5</v>
      </c>
      <c r="G6901" t="s">
        <v>24</v>
      </c>
      <c r="H6901">
        <v>3214512</v>
      </c>
      <c r="I6901">
        <v>3215795</v>
      </c>
      <c r="J6901" t="s">
        <v>25</v>
      </c>
      <c r="K6901" t="s">
        <v>11853</v>
      </c>
      <c r="L6901" t="s">
        <v>11853</v>
      </c>
      <c r="N6901" t="s">
        <v>8339</v>
      </c>
      <c r="Q6901" t="s">
        <v>11851</v>
      </c>
      <c r="R6901">
        <v>1284</v>
      </c>
      <c r="S6901">
        <v>427</v>
      </c>
    </row>
    <row r="6902" spans="1:20" x14ac:dyDescent="0.25">
      <c r="A6902" t="s">
        <v>20</v>
      </c>
      <c r="B6902" t="s">
        <v>21</v>
      </c>
      <c r="C6902" t="s">
        <v>22</v>
      </c>
      <c r="D6902" t="s">
        <v>23</v>
      </c>
      <c r="E6902" t="s">
        <v>5</v>
      </c>
      <c r="G6902" t="s">
        <v>24</v>
      </c>
      <c r="H6902">
        <v>3215939</v>
      </c>
      <c r="I6902">
        <v>3216934</v>
      </c>
      <c r="J6902" t="s">
        <v>88</v>
      </c>
      <c r="Q6902" t="s">
        <v>11854</v>
      </c>
      <c r="R6902">
        <v>996</v>
      </c>
      <c r="T6902" t="s">
        <v>11855</v>
      </c>
    </row>
    <row r="6903" spans="1:20" x14ac:dyDescent="0.25">
      <c r="A6903" t="s">
        <v>28</v>
      </c>
      <c r="B6903" t="s">
        <v>17938</v>
      </c>
      <c r="C6903" t="s">
        <v>22</v>
      </c>
      <c r="D6903" t="s">
        <v>23</v>
      </c>
      <c r="E6903" t="s">
        <v>5</v>
      </c>
      <c r="G6903" t="s">
        <v>24</v>
      </c>
      <c r="H6903">
        <v>3215939</v>
      </c>
      <c r="I6903">
        <v>3216934</v>
      </c>
      <c r="J6903" t="s">
        <v>88</v>
      </c>
      <c r="K6903" t="s">
        <v>11856</v>
      </c>
      <c r="L6903" t="s">
        <v>11856</v>
      </c>
      <c r="N6903" t="s">
        <v>11857</v>
      </c>
      <c r="Q6903" t="s">
        <v>11854</v>
      </c>
      <c r="R6903">
        <v>996</v>
      </c>
      <c r="S6903">
        <v>331</v>
      </c>
    </row>
    <row r="6904" spans="1:20" x14ac:dyDescent="0.25">
      <c r="A6904" t="s">
        <v>20</v>
      </c>
      <c r="B6904" t="s">
        <v>21</v>
      </c>
      <c r="C6904" t="s">
        <v>22</v>
      </c>
      <c r="D6904" t="s">
        <v>23</v>
      </c>
      <c r="E6904" t="s">
        <v>5</v>
      </c>
      <c r="G6904" t="s">
        <v>24</v>
      </c>
      <c r="H6904">
        <v>3217098</v>
      </c>
      <c r="I6904">
        <v>3217916</v>
      </c>
      <c r="J6904" t="s">
        <v>25</v>
      </c>
      <c r="Q6904" t="s">
        <v>11858</v>
      </c>
      <c r="R6904">
        <v>819</v>
      </c>
      <c r="T6904" t="s">
        <v>11859</v>
      </c>
    </row>
    <row r="6905" spans="1:20" x14ac:dyDescent="0.25">
      <c r="A6905" t="s">
        <v>28</v>
      </c>
      <c r="B6905" t="s">
        <v>17938</v>
      </c>
      <c r="C6905" t="s">
        <v>22</v>
      </c>
      <c r="D6905" t="s">
        <v>23</v>
      </c>
      <c r="E6905" t="s">
        <v>5</v>
      </c>
      <c r="G6905" t="s">
        <v>24</v>
      </c>
      <c r="H6905">
        <v>3217098</v>
      </c>
      <c r="I6905">
        <v>3217916</v>
      </c>
      <c r="J6905" t="s">
        <v>25</v>
      </c>
      <c r="K6905" t="s">
        <v>11860</v>
      </c>
      <c r="L6905" t="s">
        <v>11860</v>
      </c>
      <c r="N6905" t="s">
        <v>11861</v>
      </c>
      <c r="Q6905" t="s">
        <v>11858</v>
      </c>
      <c r="R6905">
        <v>819</v>
      </c>
      <c r="S6905">
        <v>272</v>
      </c>
    </row>
    <row r="6906" spans="1:20" x14ac:dyDescent="0.25">
      <c r="A6906" t="s">
        <v>20</v>
      </c>
      <c r="B6906" t="s">
        <v>21</v>
      </c>
      <c r="C6906" t="s">
        <v>22</v>
      </c>
      <c r="D6906" t="s">
        <v>23</v>
      </c>
      <c r="E6906" t="s">
        <v>5</v>
      </c>
      <c r="G6906" t="s">
        <v>24</v>
      </c>
      <c r="H6906">
        <v>3217917</v>
      </c>
      <c r="I6906">
        <v>3218975</v>
      </c>
      <c r="J6906" t="s">
        <v>88</v>
      </c>
      <c r="Q6906" t="s">
        <v>11862</v>
      </c>
      <c r="R6906">
        <v>1059</v>
      </c>
      <c r="T6906" t="s">
        <v>11863</v>
      </c>
    </row>
    <row r="6907" spans="1:20" x14ac:dyDescent="0.25">
      <c r="A6907" t="s">
        <v>28</v>
      </c>
      <c r="B6907" t="s">
        <v>17938</v>
      </c>
      <c r="C6907" t="s">
        <v>22</v>
      </c>
      <c r="D6907" t="s">
        <v>23</v>
      </c>
      <c r="E6907" t="s">
        <v>5</v>
      </c>
      <c r="G6907" t="s">
        <v>24</v>
      </c>
      <c r="H6907">
        <v>3217917</v>
      </c>
      <c r="I6907">
        <v>3218975</v>
      </c>
      <c r="J6907" t="s">
        <v>88</v>
      </c>
      <c r="K6907" t="s">
        <v>11864</v>
      </c>
      <c r="L6907" t="s">
        <v>11864</v>
      </c>
      <c r="N6907" t="s">
        <v>11865</v>
      </c>
      <c r="Q6907" t="s">
        <v>11862</v>
      </c>
      <c r="R6907">
        <v>1059</v>
      </c>
      <c r="S6907">
        <v>352</v>
      </c>
    </row>
    <row r="6908" spans="1:20" x14ac:dyDescent="0.25">
      <c r="A6908" t="s">
        <v>20</v>
      </c>
      <c r="B6908" t="s">
        <v>21</v>
      </c>
      <c r="C6908" t="s">
        <v>22</v>
      </c>
      <c r="D6908" t="s">
        <v>23</v>
      </c>
      <c r="E6908" t="s">
        <v>5</v>
      </c>
      <c r="G6908" t="s">
        <v>24</v>
      </c>
      <c r="H6908">
        <v>3218978</v>
      </c>
      <c r="I6908">
        <v>3219667</v>
      </c>
      <c r="J6908" t="s">
        <v>88</v>
      </c>
      <c r="O6908" t="s">
        <v>11866</v>
      </c>
      <c r="Q6908" t="s">
        <v>11867</v>
      </c>
      <c r="R6908">
        <v>690</v>
      </c>
      <c r="T6908" t="s">
        <v>11868</v>
      </c>
    </row>
    <row r="6909" spans="1:20" x14ac:dyDescent="0.25">
      <c r="A6909" t="s">
        <v>28</v>
      </c>
      <c r="B6909" t="s">
        <v>17938</v>
      </c>
      <c r="C6909" t="s">
        <v>22</v>
      </c>
      <c r="D6909" t="s">
        <v>23</v>
      </c>
      <c r="E6909" t="s">
        <v>5</v>
      </c>
      <c r="G6909" t="s">
        <v>24</v>
      </c>
      <c r="H6909">
        <v>3218978</v>
      </c>
      <c r="I6909">
        <v>3219667</v>
      </c>
      <c r="J6909" t="s">
        <v>88</v>
      </c>
      <c r="K6909" t="s">
        <v>11869</v>
      </c>
      <c r="L6909" t="s">
        <v>11869</v>
      </c>
      <c r="N6909" t="s">
        <v>11870</v>
      </c>
      <c r="O6909" t="s">
        <v>11866</v>
      </c>
      <c r="Q6909" t="s">
        <v>11867</v>
      </c>
      <c r="R6909">
        <v>690</v>
      </c>
      <c r="S6909">
        <v>229</v>
      </c>
    </row>
    <row r="6910" spans="1:20" x14ac:dyDescent="0.25">
      <c r="A6910" t="s">
        <v>20</v>
      </c>
      <c r="B6910" t="s">
        <v>21</v>
      </c>
      <c r="C6910" t="s">
        <v>22</v>
      </c>
      <c r="D6910" t="s">
        <v>23</v>
      </c>
      <c r="E6910" t="s">
        <v>5</v>
      </c>
      <c r="G6910" t="s">
        <v>24</v>
      </c>
      <c r="H6910">
        <v>3219667</v>
      </c>
      <c r="I6910">
        <v>3220440</v>
      </c>
      <c r="J6910" t="s">
        <v>88</v>
      </c>
      <c r="Q6910" t="s">
        <v>11871</v>
      </c>
      <c r="R6910">
        <v>774</v>
      </c>
      <c r="T6910" t="s">
        <v>11872</v>
      </c>
    </row>
    <row r="6911" spans="1:20" x14ac:dyDescent="0.25">
      <c r="A6911" t="s">
        <v>28</v>
      </c>
      <c r="B6911" t="s">
        <v>17938</v>
      </c>
      <c r="C6911" t="s">
        <v>22</v>
      </c>
      <c r="D6911" t="s">
        <v>23</v>
      </c>
      <c r="E6911" t="s">
        <v>5</v>
      </c>
      <c r="G6911" t="s">
        <v>24</v>
      </c>
      <c r="H6911">
        <v>3219667</v>
      </c>
      <c r="I6911">
        <v>3220440</v>
      </c>
      <c r="J6911" t="s">
        <v>88</v>
      </c>
      <c r="K6911" t="s">
        <v>11873</v>
      </c>
      <c r="L6911" t="s">
        <v>11873</v>
      </c>
      <c r="N6911" t="s">
        <v>11874</v>
      </c>
      <c r="Q6911" t="s">
        <v>11871</v>
      </c>
      <c r="R6911">
        <v>774</v>
      </c>
      <c r="S6911">
        <v>257</v>
      </c>
    </row>
    <row r="6912" spans="1:20" x14ac:dyDescent="0.25">
      <c r="A6912" t="s">
        <v>20</v>
      </c>
      <c r="B6912" t="s">
        <v>21</v>
      </c>
      <c r="C6912" t="s">
        <v>22</v>
      </c>
      <c r="D6912" t="s">
        <v>23</v>
      </c>
      <c r="E6912" t="s">
        <v>5</v>
      </c>
      <c r="G6912" t="s">
        <v>24</v>
      </c>
      <c r="H6912">
        <v>3220607</v>
      </c>
      <c r="I6912">
        <v>3220756</v>
      </c>
      <c r="J6912" t="s">
        <v>88</v>
      </c>
      <c r="Q6912" t="s">
        <v>11875</v>
      </c>
      <c r="R6912">
        <v>150</v>
      </c>
      <c r="T6912" t="s">
        <v>11876</v>
      </c>
    </row>
    <row r="6913" spans="1:20" x14ac:dyDescent="0.25">
      <c r="A6913" t="s">
        <v>28</v>
      </c>
      <c r="B6913" t="s">
        <v>17938</v>
      </c>
      <c r="C6913" t="s">
        <v>22</v>
      </c>
      <c r="D6913" t="s">
        <v>23</v>
      </c>
      <c r="E6913" t="s">
        <v>5</v>
      </c>
      <c r="G6913" t="s">
        <v>24</v>
      </c>
      <c r="H6913">
        <v>3220607</v>
      </c>
      <c r="I6913">
        <v>3220756</v>
      </c>
      <c r="J6913" t="s">
        <v>88</v>
      </c>
      <c r="K6913" t="s">
        <v>11877</v>
      </c>
      <c r="L6913" t="s">
        <v>11877</v>
      </c>
      <c r="N6913" t="s">
        <v>11878</v>
      </c>
      <c r="Q6913" t="s">
        <v>11875</v>
      </c>
      <c r="R6913">
        <v>150</v>
      </c>
      <c r="S6913">
        <v>49</v>
      </c>
    </row>
    <row r="6914" spans="1:20" x14ac:dyDescent="0.25">
      <c r="A6914" t="s">
        <v>20</v>
      </c>
      <c r="B6914" t="s">
        <v>21</v>
      </c>
      <c r="C6914" t="s">
        <v>22</v>
      </c>
      <c r="D6914" t="s">
        <v>23</v>
      </c>
      <c r="E6914" t="s">
        <v>5</v>
      </c>
      <c r="G6914" t="s">
        <v>24</v>
      </c>
      <c r="H6914">
        <v>3220885</v>
      </c>
      <c r="I6914">
        <v>3221673</v>
      </c>
      <c r="J6914" t="s">
        <v>25</v>
      </c>
      <c r="Q6914" t="s">
        <v>11879</v>
      </c>
      <c r="R6914">
        <v>789</v>
      </c>
      <c r="T6914" t="s">
        <v>11880</v>
      </c>
    </row>
    <row r="6915" spans="1:20" x14ac:dyDescent="0.25">
      <c r="A6915" t="s">
        <v>28</v>
      </c>
      <c r="B6915" t="s">
        <v>17938</v>
      </c>
      <c r="C6915" t="s">
        <v>22</v>
      </c>
      <c r="D6915" t="s">
        <v>23</v>
      </c>
      <c r="E6915" t="s">
        <v>5</v>
      </c>
      <c r="G6915" t="s">
        <v>24</v>
      </c>
      <c r="H6915">
        <v>3220885</v>
      </c>
      <c r="I6915">
        <v>3221673</v>
      </c>
      <c r="J6915" t="s">
        <v>25</v>
      </c>
      <c r="K6915" t="s">
        <v>11881</v>
      </c>
      <c r="L6915" t="s">
        <v>11881</v>
      </c>
      <c r="N6915" t="s">
        <v>11882</v>
      </c>
      <c r="Q6915" t="s">
        <v>11879</v>
      </c>
      <c r="R6915">
        <v>789</v>
      </c>
      <c r="S6915">
        <v>262</v>
      </c>
    </row>
    <row r="6916" spans="1:20" x14ac:dyDescent="0.25">
      <c r="A6916" t="s">
        <v>20</v>
      </c>
      <c r="B6916" t="s">
        <v>21</v>
      </c>
      <c r="C6916" t="s">
        <v>22</v>
      </c>
      <c r="D6916" t="s">
        <v>23</v>
      </c>
      <c r="E6916" t="s">
        <v>5</v>
      </c>
      <c r="G6916" t="s">
        <v>24</v>
      </c>
      <c r="H6916">
        <v>3221741</v>
      </c>
      <c r="I6916">
        <v>3223216</v>
      </c>
      <c r="J6916" t="s">
        <v>25</v>
      </c>
      <c r="Q6916" t="s">
        <v>11883</v>
      </c>
      <c r="R6916">
        <v>1476</v>
      </c>
      <c r="T6916" t="s">
        <v>11884</v>
      </c>
    </row>
    <row r="6917" spans="1:20" x14ac:dyDescent="0.25">
      <c r="A6917" t="s">
        <v>28</v>
      </c>
      <c r="B6917" t="s">
        <v>17938</v>
      </c>
      <c r="C6917" t="s">
        <v>22</v>
      </c>
      <c r="D6917" t="s">
        <v>23</v>
      </c>
      <c r="E6917" t="s">
        <v>5</v>
      </c>
      <c r="G6917" t="s">
        <v>24</v>
      </c>
      <c r="H6917">
        <v>3221741</v>
      </c>
      <c r="I6917">
        <v>3223216</v>
      </c>
      <c r="J6917" t="s">
        <v>25</v>
      </c>
      <c r="K6917" t="s">
        <v>11885</v>
      </c>
      <c r="L6917" t="s">
        <v>11885</v>
      </c>
      <c r="N6917" t="s">
        <v>11886</v>
      </c>
      <c r="Q6917" t="s">
        <v>11883</v>
      </c>
      <c r="R6917">
        <v>1476</v>
      </c>
      <c r="S6917">
        <v>491</v>
      </c>
    </row>
    <row r="6918" spans="1:20" x14ac:dyDescent="0.25">
      <c r="A6918" t="s">
        <v>20</v>
      </c>
      <c r="B6918" t="s">
        <v>21</v>
      </c>
      <c r="C6918" t="s">
        <v>22</v>
      </c>
      <c r="D6918" t="s">
        <v>23</v>
      </c>
      <c r="E6918" t="s">
        <v>5</v>
      </c>
      <c r="G6918" t="s">
        <v>24</v>
      </c>
      <c r="H6918">
        <v>3223387</v>
      </c>
      <c r="I6918">
        <v>3224295</v>
      </c>
      <c r="J6918" t="s">
        <v>25</v>
      </c>
      <c r="Q6918" t="s">
        <v>11887</v>
      </c>
      <c r="R6918">
        <v>909</v>
      </c>
      <c r="T6918" t="s">
        <v>11888</v>
      </c>
    </row>
    <row r="6919" spans="1:20" x14ac:dyDescent="0.25">
      <c r="A6919" t="s">
        <v>28</v>
      </c>
      <c r="B6919" t="s">
        <v>17938</v>
      </c>
      <c r="C6919" t="s">
        <v>22</v>
      </c>
      <c r="D6919" t="s">
        <v>23</v>
      </c>
      <c r="E6919" t="s">
        <v>5</v>
      </c>
      <c r="G6919" t="s">
        <v>24</v>
      </c>
      <c r="H6919">
        <v>3223387</v>
      </c>
      <c r="I6919">
        <v>3224295</v>
      </c>
      <c r="J6919" t="s">
        <v>25</v>
      </c>
      <c r="K6919" t="s">
        <v>11889</v>
      </c>
      <c r="L6919" t="s">
        <v>11889</v>
      </c>
      <c r="N6919" t="s">
        <v>314</v>
      </c>
      <c r="Q6919" t="s">
        <v>11887</v>
      </c>
      <c r="R6919">
        <v>909</v>
      </c>
      <c r="S6919">
        <v>302</v>
      </c>
    </row>
    <row r="6920" spans="1:20" x14ac:dyDescent="0.25">
      <c r="A6920" t="s">
        <v>20</v>
      </c>
      <c r="B6920" t="s">
        <v>21</v>
      </c>
      <c r="C6920" t="s">
        <v>22</v>
      </c>
      <c r="D6920" t="s">
        <v>23</v>
      </c>
      <c r="E6920" t="s">
        <v>5</v>
      </c>
      <c r="G6920" t="s">
        <v>24</v>
      </c>
      <c r="H6920">
        <v>3224518</v>
      </c>
      <c r="I6920">
        <v>3225534</v>
      </c>
      <c r="J6920" t="s">
        <v>25</v>
      </c>
      <c r="Q6920" t="s">
        <v>11890</v>
      </c>
      <c r="R6920">
        <v>1017</v>
      </c>
      <c r="T6920" t="s">
        <v>11891</v>
      </c>
    </row>
    <row r="6921" spans="1:20" x14ac:dyDescent="0.25">
      <c r="A6921" t="s">
        <v>28</v>
      </c>
      <c r="B6921" t="s">
        <v>17938</v>
      </c>
      <c r="C6921" t="s">
        <v>22</v>
      </c>
      <c r="D6921" t="s">
        <v>23</v>
      </c>
      <c r="E6921" t="s">
        <v>5</v>
      </c>
      <c r="G6921" t="s">
        <v>24</v>
      </c>
      <c r="H6921">
        <v>3224518</v>
      </c>
      <c r="I6921">
        <v>3225534</v>
      </c>
      <c r="J6921" t="s">
        <v>25</v>
      </c>
      <c r="K6921" t="s">
        <v>11892</v>
      </c>
      <c r="L6921" t="s">
        <v>11892</v>
      </c>
      <c r="N6921" t="s">
        <v>11893</v>
      </c>
      <c r="Q6921" t="s">
        <v>11890</v>
      </c>
      <c r="R6921">
        <v>1017</v>
      </c>
      <c r="S6921">
        <v>338</v>
      </c>
    </row>
    <row r="6922" spans="1:20" x14ac:dyDescent="0.25">
      <c r="A6922" t="s">
        <v>20</v>
      </c>
      <c r="B6922" t="s">
        <v>21</v>
      </c>
      <c r="C6922" t="s">
        <v>22</v>
      </c>
      <c r="D6922" t="s">
        <v>23</v>
      </c>
      <c r="E6922" t="s">
        <v>5</v>
      </c>
      <c r="G6922" t="s">
        <v>24</v>
      </c>
      <c r="H6922">
        <v>3225545</v>
      </c>
      <c r="I6922">
        <v>3226591</v>
      </c>
      <c r="J6922" t="s">
        <v>25</v>
      </c>
      <c r="Q6922" t="s">
        <v>11894</v>
      </c>
      <c r="R6922">
        <v>1047</v>
      </c>
      <c r="T6922" t="s">
        <v>11895</v>
      </c>
    </row>
    <row r="6923" spans="1:20" x14ac:dyDescent="0.25">
      <c r="A6923" t="s">
        <v>28</v>
      </c>
      <c r="B6923" t="s">
        <v>17938</v>
      </c>
      <c r="C6923" t="s">
        <v>22</v>
      </c>
      <c r="D6923" t="s">
        <v>23</v>
      </c>
      <c r="E6923" t="s">
        <v>5</v>
      </c>
      <c r="G6923" t="s">
        <v>24</v>
      </c>
      <c r="H6923">
        <v>3225545</v>
      </c>
      <c r="I6923">
        <v>3226591</v>
      </c>
      <c r="J6923" t="s">
        <v>25</v>
      </c>
      <c r="K6923" t="s">
        <v>11896</v>
      </c>
      <c r="L6923" t="s">
        <v>11896</v>
      </c>
      <c r="N6923" t="s">
        <v>11897</v>
      </c>
      <c r="Q6923" t="s">
        <v>11894</v>
      </c>
      <c r="R6923">
        <v>1047</v>
      </c>
      <c r="S6923">
        <v>348</v>
      </c>
    </row>
    <row r="6924" spans="1:20" x14ac:dyDescent="0.25">
      <c r="A6924" t="s">
        <v>20</v>
      </c>
      <c r="B6924" t="s">
        <v>21</v>
      </c>
      <c r="C6924" t="s">
        <v>22</v>
      </c>
      <c r="D6924" t="s">
        <v>23</v>
      </c>
      <c r="E6924" t="s">
        <v>5</v>
      </c>
      <c r="G6924" t="s">
        <v>24</v>
      </c>
      <c r="H6924">
        <v>3226594</v>
      </c>
      <c r="I6924">
        <v>3227742</v>
      </c>
      <c r="J6924" t="s">
        <v>25</v>
      </c>
      <c r="Q6924" t="s">
        <v>11898</v>
      </c>
      <c r="R6924">
        <v>1149</v>
      </c>
      <c r="T6924" t="s">
        <v>11899</v>
      </c>
    </row>
    <row r="6925" spans="1:20" x14ac:dyDescent="0.25">
      <c r="A6925" t="s">
        <v>28</v>
      </c>
      <c r="B6925" t="s">
        <v>17938</v>
      </c>
      <c r="C6925" t="s">
        <v>22</v>
      </c>
      <c r="D6925" t="s">
        <v>23</v>
      </c>
      <c r="E6925" t="s">
        <v>5</v>
      </c>
      <c r="G6925" t="s">
        <v>24</v>
      </c>
      <c r="H6925">
        <v>3226594</v>
      </c>
      <c r="I6925">
        <v>3227742</v>
      </c>
      <c r="J6925" t="s">
        <v>25</v>
      </c>
      <c r="K6925" t="s">
        <v>11900</v>
      </c>
      <c r="L6925" t="s">
        <v>11900</v>
      </c>
      <c r="N6925" t="s">
        <v>11901</v>
      </c>
      <c r="Q6925" t="s">
        <v>11898</v>
      </c>
      <c r="R6925">
        <v>1149</v>
      </c>
      <c r="S6925">
        <v>382</v>
      </c>
    </row>
    <row r="6926" spans="1:20" x14ac:dyDescent="0.25">
      <c r="A6926" t="s">
        <v>20</v>
      </c>
      <c r="B6926" t="s">
        <v>21</v>
      </c>
      <c r="C6926" t="s">
        <v>22</v>
      </c>
      <c r="D6926" t="s">
        <v>23</v>
      </c>
      <c r="E6926" t="s">
        <v>5</v>
      </c>
      <c r="G6926" t="s">
        <v>24</v>
      </c>
      <c r="H6926">
        <v>3227736</v>
      </c>
      <c r="I6926">
        <v>3228776</v>
      </c>
      <c r="J6926" t="s">
        <v>25</v>
      </c>
      <c r="O6926" t="s">
        <v>11902</v>
      </c>
      <c r="Q6926" t="s">
        <v>11903</v>
      </c>
      <c r="R6926">
        <v>1041</v>
      </c>
      <c r="T6926" t="s">
        <v>11904</v>
      </c>
    </row>
    <row r="6927" spans="1:20" x14ac:dyDescent="0.25">
      <c r="A6927" t="s">
        <v>28</v>
      </c>
      <c r="B6927" t="s">
        <v>17938</v>
      </c>
      <c r="C6927" t="s">
        <v>22</v>
      </c>
      <c r="D6927" t="s">
        <v>23</v>
      </c>
      <c r="E6927" t="s">
        <v>5</v>
      </c>
      <c r="G6927" t="s">
        <v>24</v>
      </c>
      <c r="H6927">
        <v>3227736</v>
      </c>
      <c r="I6927">
        <v>3228776</v>
      </c>
      <c r="J6927" t="s">
        <v>25</v>
      </c>
      <c r="K6927" t="s">
        <v>11905</v>
      </c>
      <c r="L6927" t="s">
        <v>11905</v>
      </c>
      <c r="N6927" t="s">
        <v>11906</v>
      </c>
      <c r="O6927" t="s">
        <v>11902</v>
      </c>
      <c r="Q6927" t="s">
        <v>11903</v>
      </c>
      <c r="R6927">
        <v>1041</v>
      </c>
      <c r="S6927">
        <v>346</v>
      </c>
    </row>
    <row r="6928" spans="1:20" x14ac:dyDescent="0.25">
      <c r="A6928" t="s">
        <v>20</v>
      </c>
      <c r="B6928" t="s">
        <v>21</v>
      </c>
      <c r="C6928" t="s">
        <v>22</v>
      </c>
      <c r="D6928" t="s">
        <v>23</v>
      </c>
      <c r="E6928" t="s">
        <v>5</v>
      </c>
      <c r="G6928" t="s">
        <v>24</v>
      </c>
      <c r="H6928">
        <v>3228791</v>
      </c>
      <c r="I6928">
        <v>3228982</v>
      </c>
      <c r="J6928" t="s">
        <v>25</v>
      </c>
      <c r="Q6928" t="s">
        <v>11907</v>
      </c>
      <c r="R6928">
        <v>192</v>
      </c>
    </row>
    <row r="6929" spans="1:20" x14ac:dyDescent="0.25">
      <c r="A6929" t="s">
        <v>28</v>
      </c>
      <c r="B6929" t="s">
        <v>17938</v>
      </c>
      <c r="C6929" t="s">
        <v>22</v>
      </c>
      <c r="D6929" t="s">
        <v>23</v>
      </c>
      <c r="E6929" t="s">
        <v>5</v>
      </c>
      <c r="G6929" t="s">
        <v>24</v>
      </c>
      <c r="H6929">
        <v>3228791</v>
      </c>
      <c r="I6929">
        <v>3228982</v>
      </c>
      <c r="J6929" t="s">
        <v>25</v>
      </c>
      <c r="K6929" t="s">
        <v>11908</v>
      </c>
      <c r="L6929" t="s">
        <v>11908</v>
      </c>
      <c r="N6929" t="s">
        <v>79</v>
      </c>
      <c r="Q6929" t="s">
        <v>11907</v>
      </c>
      <c r="R6929">
        <v>192</v>
      </c>
      <c r="S6929">
        <v>63</v>
      </c>
    </row>
    <row r="6930" spans="1:20" x14ac:dyDescent="0.25">
      <c r="A6930" t="s">
        <v>20</v>
      </c>
      <c r="B6930" t="s">
        <v>21</v>
      </c>
      <c r="C6930" t="s">
        <v>22</v>
      </c>
      <c r="D6930" t="s">
        <v>23</v>
      </c>
      <c r="E6930" t="s">
        <v>5</v>
      </c>
      <c r="G6930" t="s">
        <v>24</v>
      </c>
      <c r="H6930">
        <v>3229000</v>
      </c>
      <c r="I6930">
        <v>3229752</v>
      </c>
      <c r="J6930" t="s">
        <v>25</v>
      </c>
      <c r="O6930" t="s">
        <v>11909</v>
      </c>
      <c r="Q6930" t="s">
        <v>11910</v>
      </c>
      <c r="R6930">
        <v>753</v>
      </c>
      <c r="T6930" t="s">
        <v>11911</v>
      </c>
    </row>
    <row r="6931" spans="1:20" x14ac:dyDescent="0.25">
      <c r="A6931" t="s">
        <v>28</v>
      </c>
      <c r="B6931" t="s">
        <v>17938</v>
      </c>
      <c r="C6931" t="s">
        <v>22</v>
      </c>
      <c r="D6931" t="s">
        <v>23</v>
      </c>
      <c r="E6931" t="s">
        <v>5</v>
      </c>
      <c r="G6931" t="s">
        <v>24</v>
      </c>
      <c r="H6931">
        <v>3229000</v>
      </c>
      <c r="I6931">
        <v>3229752</v>
      </c>
      <c r="J6931" t="s">
        <v>25</v>
      </c>
      <c r="K6931" t="s">
        <v>11912</v>
      </c>
      <c r="L6931" t="s">
        <v>11912</v>
      </c>
      <c r="N6931" t="s">
        <v>11913</v>
      </c>
      <c r="O6931" t="s">
        <v>11909</v>
      </c>
      <c r="Q6931" t="s">
        <v>11910</v>
      </c>
      <c r="R6931">
        <v>753</v>
      </c>
      <c r="S6931">
        <v>250</v>
      </c>
    </row>
    <row r="6932" spans="1:20" x14ac:dyDescent="0.25">
      <c r="A6932" t="s">
        <v>20</v>
      </c>
      <c r="B6932" t="s">
        <v>21</v>
      </c>
      <c r="C6932" t="s">
        <v>22</v>
      </c>
      <c r="D6932" t="s">
        <v>23</v>
      </c>
      <c r="E6932" t="s">
        <v>5</v>
      </c>
      <c r="G6932" t="s">
        <v>24</v>
      </c>
      <c r="H6932">
        <v>3229843</v>
      </c>
      <c r="I6932">
        <v>3230619</v>
      </c>
      <c r="J6932" t="s">
        <v>88</v>
      </c>
      <c r="Q6932" t="s">
        <v>11914</v>
      </c>
      <c r="R6932">
        <v>777</v>
      </c>
      <c r="T6932" t="s">
        <v>11915</v>
      </c>
    </row>
    <row r="6933" spans="1:20" x14ac:dyDescent="0.25">
      <c r="A6933" t="s">
        <v>28</v>
      </c>
      <c r="B6933" t="s">
        <v>17938</v>
      </c>
      <c r="C6933" t="s">
        <v>22</v>
      </c>
      <c r="D6933" t="s">
        <v>23</v>
      </c>
      <c r="E6933" t="s">
        <v>5</v>
      </c>
      <c r="G6933" t="s">
        <v>24</v>
      </c>
      <c r="H6933">
        <v>3229843</v>
      </c>
      <c r="I6933">
        <v>3230619</v>
      </c>
      <c r="J6933" t="s">
        <v>88</v>
      </c>
      <c r="K6933" t="s">
        <v>11916</v>
      </c>
      <c r="L6933" t="s">
        <v>11916</v>
      </c>
      <c r="N6933" t="s">
        <v>11917</v>
      </c>
      <c r="Q6933" t="s">
        <v>11914</v>
      </c>
      <c r="R6933">
        <v>777</v>
      </c>
      <c r="S6933">
        <v>258</v>
      </c>
    </row>
    <row r="6934" spans="1:20" x14ac:dyDescent="0.25">
      <c r="A6934" t="s">
        <v>20</v>
      </c>
      <c r="B6934" t="s">
        <v>21</v>
      </c>
      <c r="C6934" t="s">
        <v>22</v>
      </c>
      <c r="D6934" t="s">
        <v>23</v>
      </c>
      <c r="E6934" t="s">
        <v>5</v>
      </c>
      <c r="G6934" t="s">
        <v>24</v>
      </c>
      <c r="H6934">
        <v>3230619</v>
      </c>
      <c r="I6934">
        <v>3231698</v>
      </c>
      <c r="J6934" t="s">
        <v>88</v>
      </c>
      <c r="Q6934" t="s">
        <v>11918</v>
      </c>
      <c r="R6934">
        <v>1080</v>
      </c>
      <c r="T6934" t="s">
        <v>11919</v>
      </c>
    </row>
    <row r="6935" spans="1:20" x14ac:dyDescent="0.25">
      <c r="A6935" t="s">
        <v>28</v>
      </c>
      <c r="B6935" t="s">
        <v>17938</v>
      </c>
      <c r="C6935" t="s">
        <v>22</v>
      </c>
      <c r="D6935" t="s">
        <v>23</v>
      </c>
      <c r="E6935" t="s">
        <v>5</v>
      </c>
      <c r="G6935" t="s">
        <v>24</v>
      </c>
      <c r="H6935">
        <v>3230619</v>
      </c>
      <c r="I6935">
        <v>3231698</v>
      </c>
      <c r="J6935" t="s">
        <v>88</v>
      </c>
      <c r="K6935" t="s">
        <v>11920</v>
      </c>
      <c r="L6935" t="s">
        <v>11920</v>
      </c>
      <c r="N6935" t="s">
        <v>2212</v>
      </c>
      <c r="Q6935" t="s">
        <v>11918</v>
      </c>
      <c r="R6935">
        <v>1080</v>
      </c>
      <c r="S6935">
        <v>359</v>
      </c>
    </row>
    <row r="6936" spans="1:20" x14ac:dyDescent="0.25">
      <c r="A6936" t="s">
        <v>20</v>
      </c>
      <c r="B6936" t="s">
        <v>21</v>
      </c>
      <c r="C6936" t="s">
        <v>22</v>
      </c>
      <c r="D6936" t="s">
        <v>23</v>
      </c>
      <c r="E6936" t="s">
        <v>5</v>
      </c>
      <c r="G6936" t="s">
        <v>24</v>
      </c>
      <c r="H6936">
        <v>3232078</v>
      </c>
      <c r="I6936">
        <v>3232776</v>
      </c>
      <c r="J6936" t="s">
        <v>88</v>
      </c>
      <c r="Q6936" t="s">
        <v>11921</v>
      </c>
      <c r="R6936">
        <v>699</v>
      </c>
      <c r="T6936" t="s">
        <v>11922</v>
      </c>
    </row>
    <row r="6937" spans="1:20" x14ac:dyDescent="0.25">
      <c r="A6937" t="s">
        <v>28</v>
      </c>
      <c r="B6937" t="s">
        <v>17938</v>
      </c>
      <c r="C6937" t="s">
        <v>22</v>
      </c>
      <c r="D6937" t="s">
        <v>23</v>
      </c>
      <c r="E6937" t="s">
        <v>5</v>
      </c>
      <c r="G6937" t="s">
        <v>24</v>
      </c>
      <c r="H6937">
        <v>3232078</v>
      </c>
      <c r="I6937">
        <v>3232776</v>
      </c>
      <c r="J6937" t="s">
        <v>88</v>
      </c>
      <c r="K6937" t="s">
        <v>11923</v>
      </c>
      <c r="L6937" t="s">
        <v>11923</v>
      </c>
      <c r="N6937" t="s">
        <v>79</v>
      </c>
      <c r="Q6937" t="s">
        <v>11921</v>
      </c>
      <c r="R6937">
        <v>699</v>
      </c>
      <c r="S6937">
        <v>232</v>
      </c>
    </row>
    <row r="6938" spans="1:20" x14ac:dyDescent="0.25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G6938" t="s">
        <v>24</v>
      </c>
      <c r="H6938">
        <v>3232895</v>
      </c>
      <c r="I6938">
        <v>3234196</v>
      </c>
      <c r="J6938" t="s">
        <v>88</v>
      </c>
      <c r="Q6938" t="s">
        <v>11924</v>
      </c>
      <c r="R6938">
        <v>1302</v>
      </c>
      <c r="T6938" t="s">
        <v>11925</v>
      </c>
    </row>
    <row r="6939" spans="1:20" x14ac:dyDescent="0.25">
      <c r="A6939" t="s">
        <v>28</v>
      </c>
      <c r="B6939" t="s">
        <v>17938</v>
      </c>
      <c r="C6939" t="s">
        <v>22</v>
      </c>
      <c r="D6939" t="s">
        <v>23</v>
      </c>
      <c r="E6939" t="s">
        <v>5</v>
      </c>
      <c r="G6939" t="s">
        <v>24</v>
      </c>
      <c r="H6939">
        <v>3232895</v>
      </c>
      <c r="I6939">
        <v>3234196</v>
      </c>
      <c r="J6939" t="s">
        <v>88</v>
      </c>
      <c r="K6939" t="s">
        <v>11926</v>
      </c>
      <c r="L6939" t="s">
        <v>11926</v>
      </c>
      <c r="N6939" t="s">
        <v>2064</v>
      </c>
      <c r="Q6939" t="s">
        <v>11924</v>
      </c>
      <c r="R6939">
        <v>1302</v>
      </c>
      <c r="S6939">
        <v>433</v>
      </c>
    </row>
    <row r="6940" spans="1:20" x14ac:dyDescent="0.25">
      <c r="A6940" t="s">
        <v>20</v>
      </c>
      <c r="B6940" t="s">
        <v>21</v>
      </c>
      <c r="C6940" t="s">
        <v>22</v>
      </c>
      <c r="D6940" t="s">
        <v>23</v>
      </c>
      <c r="E6940" t="s">
        <v>5</v>
      </c>
      <c r="G6940" t="s">
        <v>24</v>
      </c>
      <c r="H6940">
        <v>3234212</v>
      </c>
      <c r="I6940">
        <v>3235981</v>
      </c>
      <c r="J6940" t="s">
        <v>88</v>
      </c>
      <c r="Q6940" t="s">
        <v>11927</v>
      </c>
      <c r="R6940">
        <v>1770</v>
      </c>
      <c r="T6940" t="s">
        <v>11928</v>
      </c>
    </row>
    <row r="6941" spans="1:20" x14ac:dyDescent="0.25">
      <c r="A6941" t="s">
        <v>28</v>
      </c>
      <c r="B6941" t="s">
        <v>17938</v>
      </c>
      <c r="C6941" t="s">
        <v>22</v>
      </c>
      <c r="D6941" t="s">
        <v>23</v>
      </c>
      <c r="E6941" t="s">
        <v>5</v>
      </c>
      <c r="G6941" t="s">
        <v>24</v>
      </c>
      <c r="H6941">
        <v>3234212</v>
      </c>
      <c r="I6941">
        <v>3235981</v>
      </c>
      <c r="J6941" t="s">
        <v>88</v>
      </c>
      <c r="K6941" t="s">
        <v>11929</v>
      </c>
      <c r="L6941" t="s">
        <v>11929</v>
      </c>
      <c r="N6941" t="s">
        <v>2060</v>
      </c>
      <c r="Q6941" t="s">
        <v>11927</v>
      </c>
      <c r="R6941">
        <v>1770</v>
      </c>
      <c r="S6941">
        <v>589</v>
      </c>
    </row>
    <row r="6942" spans="1:20" x14ac:dyDescent="0.25">
      <c r="A6942" t="s">
        <v>20</v>
      </c>
      <c r="B6942" t="s">
        <v>21</v>
      </c>
      <c r="C6942" t="s">
        <v>22</v>
      </c>
      <c r="D6942" t="s">
        <v>23</v>
      </c>
      <c r="E6942" t="s">
        <v>5</v>
      </c>
      <c r="G6942" t="s">
        <v>24</v>
      </c>
      <c r="H6942">
        <v>3235997</v>
      </c>
      <c r="I6942">
        <v>3236242</v>
      </c>
      <c r="J6942" t="s">
        <v>88</v>
      </c>
      <c r="Q6942" t="s">
        <v>11930</v>
      </c>
      <c r="R6942">
        <v>246</v>
      </c>
      <c r="T6942" t="s">
        <v>11931</v>
      </c>
    </row>
    <row r="6943" spans="1:20" x14ac:dyDescent="0.25">
      <c r="A6943" t="s">
        <v>28</v>
      </c>
      <c r="B6943" t="s">
        <v>17938</v>
      </c>
      <c r="C6943" t="s">
        <v>22</v>
      </c>
      <c r="D6943" t="s">
        <v>23</v>
      </c>
      <c r="E6943" t="s">
        <v>5</v>
      </c>
      <c r="G6943" t="s">
        <v>24</v>
      </c>
      <c r="H6943">
        <v>3235997</v>
      </c>
      <c r="I6943">
        <v>3236242</v>
      </c>
      <c r="J6943" t="s">
        <v>88</v>
      </c>
      <c r="K6943" t="s">
        <v>11932</v>
      </c>
      <c r="L6943" t="s">
        <v>11932</v>
      </c>
      <c r="N6943" t="s">
        <v>2056</v>
      </c>
      <c r="Q6943" t="s">
        <v>11930</v>
      </c>
      <c r="R6943">
        <v>246</v>
      </c>
      <c r="S6943">
        <v>81</v>
      </c>
    </row>
    <row r="6944" spans="1:20" x14ac:dyDescent="0.25">
      <c r="A6944" t="s">
        <v>20</v>
      </c>
      <c r="B6944" t="s">
        <v>21</v>
      </c>
      <c r="C6944" t="s">
        <v>22</v>
      </c>
      <c r="D6944" t="s">
        <v>23</v>
      </c>
      <c r="E6944" t="s">
        <v>5</v>
      </c>
      <c r="G6944" t="s">
        <v>24</v>
      </c>
      <c r="H6944">
        <v>3236292</v>
      </c>
      <c r="I6944">
        <v>3237539</v>
      </c>
      <c r="J6944" t="s">
        <v>88</v>
      </c>
      <c r="Q6944" t="s">
        <v>11933</v>
      </c>
      <c r="R6944">
        <v>1248</v>
      </c>
      <c r="T6944" t="s">
        <v>11934</v>
      </c>
    </row>
    <row r="6945" spans="1:20" x14ac:dyDescent="0.25">
      <c r="A6945" t="s">
        <v>28</v>
      </c>
      <c r="B6945" t="s">
        <v>17938</v>
      </c>
      <c r="C6945" t="s">
        <v>22</v>
      </c>
      <c r="D6945" t="s">
        <v>23</v>
      </c>
      <c r="E6945" t="s">
        <v>5</v>
      </c>
      <c r="G6945" t="s">
        <v>24</v>
      </c>
      <c r="H6945">
        <v>3236292</v>
      </c>
      <c r="I6945">
        <v>3237539</v>
      </c>
      <c r="J6945" t="s">
        <v>88</v>
      </c>
      <c r="K6945" t="s">
        <v>11935</v>
      </c>
      <c r="L6945" t="s">
        <v>11935</v>
      </c>
      <c r="N6945" t="s">
        <v>2044</v>
      </c>
      <c r="Q6945" t="s">
        <v>11933</v>
      </c>
      <c r="R6945">
        <v>1248</v>
      </c>
      <c r="S6945">
        <v>415</v>
      </c>
    </row>
    <row r="6946" spans="1:20" x14ac:dyDescent="0.25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G6946" t="s">
        <v>24</v>
      </c>
      <c r="H6946">
        <v>3237783</v>
      </c>
      <c r="I6946">
        <v>3238766</v>
      </c>
      <c r="J6946" t="s">
        <v>25</v>
      </c>
      <c r="Q6946" t="s">
        <v>11936</v>
      </c>
      <c r="R6946">
        <v>984</v>
      </c>
      <c r="T6946" t="s">
        <v>11937</v>
      </c>
    </row>
    <row r="6947" spans="1:20" x14ac:dyDescent="0.25">
      <c r="A6947" t="s">
        <v>28</v>
      </c>
      <c r="B6947" t="s">
        <v>17938</v>
      </c>
      <c r="C6947" t="s">
        <v>22</v>
      </c>
      <c r="D6947" t="s">
        <v>23</v>
      </c>
      <c r="E6947" t="s">
        <v>5</v>
      </c>
      <c r="G6947" t="s">
        <v>24</v>
      </c>
      <c r="H6947">
        <v>3237783</v>
      </c>
      <c r="I6947">
        <v>3238766</v>
      </c>
      <c r="J6947" t="s">
        <v>25</v>
      </c>
      <c r="K6947" t="s">
        <v>11938</v>
      </c>
      <c r="L6947" t="s">
        <v>11938</v>
      </c>
      <c r="N6947" t="s">
        <v>200</v>
      </c>
      <c r="Q6947" t="s">
        <v>11936</v>
      </c>
      <c r="R6947">
        <v>984</v>
      </c>
      <c r="S6947">
        <v>327</v>
      </c>
    </row>
    <row r="6948" spans="1:20" x14ac:dyDescent="0.25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G6948" t="s">
        <v>24</v>
      </c>
      <c r="H6948">
        <v>3238767</v>
      </c>
      <c r="I6948">
        <v>3239657</v>
      </c>
      <c r="J6948" t="s">
        <v>88</v>
      </c>
      <c r="Q6948" t="s">
        <v>11939</v>
      </c>
      <c r="R6948">
        <v>891</v>
      </c>
      <c r="T6948" t="s">
        <v>11940</v>
      </c>
    </row>
    <row r="6949" spans="1:20" x14ac:dyDescent="0.25">
      <c r="A6949" t="s">
        <v>28</v>
      </c>
      <c r="B6949" t="s">
        <v>17938</v>
      </c>
      <c r="C6949" t="s">
        <v>22</v>
      </c>
      <c r="D6949" t="s">
        <v>23</v>
      </c>
      <c r="E6949" t="s">
        <v>5</v>
      </c>
      <c r="G6949" t="s">
        <v>24</v>
      </c>
      <c r="H6949">
        <v>3238767</v>
      </c>
      <c r="I6949">
        <v>3239657</v>
      </c>
      <c r="J6949" t="s">
        <v>88</v>
      </c>
      <c r="K6949" t="s">
        <v>11941</v>
      </c>
      <c r="L6949" t="s">
        <v>11941</v>
      </c>
      <c r="N6949" t="s">
        <v>139</v>
      </c>
      <c r="Q6949" t="s">
        <v>11939</v>
      </c>
      <c r="R6949">
        <v>891</v>
      </c>
      <c r="S6949">
        <v>296</v>
      </c>
    </row>
    <row r="6950" spans="1:20" x14ac:dyDescent="0.25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G6950" t="s">
        <v>24</v>
      </c>
      <c r="H6950">
        <v>3239787</v>
      </c>
      <c r="I6950">
        <v>3240632</v>
      </c>
      <c r="J6950" t="s">
        <v>25</v>
      </c>
      <c r="Q6950" t="s">
        <v>11942</v>
      </c>
      <c r="R6950">
        <v>846</v>
      </c>
      <c r="T6950" t="s">
        <v>11943</v>
      </c>
    </row>
    <row r="6951" spans="1:20" x14ac:dyDescent="0.25">
      <c r="A6951" t="s">
        <v>28</v>
      </c>
      <c r="B6951" t="s">
        <v>17938</v>
      </c>
      <c r="C6951" t="s">
        <v>22</v>
      </c>
      <c r="D6951" t="s">
        <v>23</v>
      </c>
      <c r="E6951" t="s">
        <v>5</v>
      </c>
      <c r="G6951" t="s">
        <v>24</v>
      </c>
      <c r="H6951">
        <v>3239787</v>
      </c>
      <c r="I6951">
        <v>3240632</v>
      </c>
      <c r="J6951" t="s">
        <v>25</v>
      </c>
      <c r="K6951" t="s">
        <v>11944</v>
      </c>
      <c r="L6951" t="s">
        <v>11944</v>
      </c>
      <c r="N6951" t="s">
        <v>11945</v>
      </c>
      <c r="Q6951" t="s">
        <v>11942</v>
      </c>
      <c r="R6951">
        <v>846</v>
      </c>
      <c r="S6951">
        <v>281</v>
      </c>
    </row>
    <row r="6952" spans="1:20" x14ac:dyDescent="0.25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G6952" t="s">
        <v>24</v>
      </c>
      <c r="H6952">
        <v>3240647</v>
      </c>
      <c r="I6952">
        <v>3241192</v>
      </c>
      <c r="J6952" t="s">
        <v>25</v>
      </c>
      <c r="Q6952" t="s">
        <v>11946</v>
      </c>
      <c r="R6952">
        <v>546</v>
      </c>
      <c r="T6952" t="s">
        <v>11947</v>
      </c>
    </row>
    <row r="6953" spans="1:20" x14ac:dyDescent="0.25">
      <c r="A6953" t="s">
        <v>28</v>
      </c>
      <c r="B6953" t="s">
        <v>17938</v>
      </c>
      <c r="C6953" t="s">
        <v>22</v>
      </c>
      <c r="D6953" t="s">
        <v>23</v>
      </c>
      <c r="E6953" t="s">
        <v>5</v>
      </c>
      <c r="G6953" t="s">
        <v>24</v>
      </c>
      <c r="H6953">
        <v>3240647</v>
      </c>
      <c r="I6953">
        <v>3241192</v>
      </c>
      <c r="J6953" t="s">
        <v>25</v>
      </c>
      <c r="K6953" t="s">
        <v>11948</v>
      </c>
      <c r="L6953" t="s">
        <v>11948</v>
      </c>
      <c r="N6953" t="s">
        <v>11949</v>
      </c>
      <c r="Q6953" t="s">
        <v>11946</v>
      </c>
      <c r="R6953">
        <v>546</v>
      </c>
      <c r="S6953">
        <v>181</v>
      </c>
    </row>
    <row r="6954" spans="1:20" x14ac:dyDescent="0.25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G6954" t="s">
        <v>24</v>
      </c>
      <c r="H6954">
        <v>3241286</v>
      </c>
      <c r="I6954">
        <v>3242338</v>
      </c>
      <c r="J6954" t="s">
        <v>88</v>
      </c>
      <c r="Q6954" t="s">
        <v>11950</v>
      </c>
      <c r="R6954">
        <v>1053</v>
      </c>
      <c r="T6954" t="s">
        <v>11951</v>
      </c>
    </row>
    <row r="6955" spans="1:20" x14ac:dyDescent="0.25">
      <c r="A6955" t="s">
        <v>28</v>
      </c>
      <c r="B6955" t="s">
        <v>17938</v>
      </c>
      <c r="C6955" t="s">
        <v>22</v>
      </c>
      <c r="D6955" t="s">
        <v>23</v>
      </c>
      <c r="E6955" t="s">
        <v>5</v>
      </c>
      <c r="G6955" t="s">
        <v>24</v>
      </c>
      <c r="H6955">
        <v>3241286</v>
      </c>
      <c r="I6955">
        <v>3242338</v>
      </c>
      <c r="J6955" t="s">
        <v>88</v>
      </c>
      <c r="K6955" t="s">
        <v>11952</v>
      </c>
      <c r="L6955" t="s">
        <v>11952</v>
      </c>
      <c r="N6955" t="s">
        <v>11953</v>
      </c>
      <c r="Q6955" t="s">
        <v>11950</v>
      </c>
      <c r="R6955">
        <v>1053</v>
      </c>
      <c r="S6955">
        <v>350</v>
      </c>
    </row>
    <row r="6956" spans="1:20" x14ac:dyDescent="0.25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G6956" t="s">
        <v>24</v>
      </c>
      <c r="H6956">
        <v>3242658</v>
      </c>
      <c r="I6956">
        <v>3243044</v>
      </c>
      <c r="J6956" t="s">
        <v>25</v>
      </c>
      <c r="Q6956" t="s">
        <v>11954</v>
      </c>
      <c r="R6956">
        <v>387</v>
      </c>
      <c r="T6956" t="s">
        <v>11955</v>
      </c>
    </row>
    <row r="6957" spans="1:20" x14ac:dyDescent="0.25">
      <c r="A6957" t="s">
        <v>28</v>
      </c>
      <c r="B6957" t="s">
        <v>17938</v>
      </c>
      <c r="C6957" t="s">
        <v>22</v>
      </c>
      <c r="D6957" t="s">
        <v>23</v>
      </c>
      <c r="E6957" t="s">
        <v>5</v>
      </c>
      <c r="G6957" t="s">
        <v>24</v>
      </c>
      <c r="H6957">
        <v>3242658</v>
      </c>
      <c r="I6957">
        <v>3243044</v>
      </c>
      <c r="J6957" t="s">
        <v>25</v>
      </c>
      <c r="K6957" t="s">
        <v>11956</v>
      </c>
      <c r="L6957" t="s">
        <v>11956</v>
      </c>
      <c r="N6957" t="s">
        <v>79</v>
      </c>
      <c r="Q6957" t="s">
        <v>11954</v>
      </c>
      <c r="R6957">
        <v>387</v>
      </c>
      <c r="S6957">
        <v>128</v>
      </c>
    </row>
    <row r="6958" spans="1:20" x14ac:dyDescent="0.25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G6958" t="s">
        <v>24</v>
      </c>
      <c r="H6958">
        <v>3243155</v>
      </c>
      <c r="I6958">
        <v>3244093</v>
      </c>
      <c r="J6958" t="s">
        <v>25</v>
      </c>
      <c r="Q6958" t="s">
        <v>11957</v>
      </c>
      <c r="R6958">
        <v>939</v>
      </c>
      <c r="T6958" t="s">
        <v>11958</v>
      </c>
    </row>
    <row r="6959" spans="1:20" x14ac:dyDescent="0.25">
      <c r="A6959" t="s">
        <v>28</v>
      </c>
      <c r="B6959" t="s">
        <v>17938</v>
      </c>
      <c r="C6959" t="s">
        <v>22</v>
      </c>
      <c r="D6959" t="s">
        <v>23</v>
      </c>
      <c r="E6959" t="s">
        <v>5</v>
      </c>
      <c r="G6959" t="s">
        <v>24</v>
      </c>
      <c r="H6959">
        <v>3243155</v>
      </c>
      <c r="I6959">
        <v>3244093</v>
      </c>
      <c r="J6959" t="s">
        <v>25</v>
      </c>
      <c r="K6959" t="s">
        <v>11959</v>
      </c>
      <c r="L6959" t="s">
        <v>11959</v>
      </c>
      <c r="N6959" t="s">
        <v>11960</v>
      </c>
      <c r="Q6959" t="s">
        <v>11957</v>
      </c>
      <c r="R6959">
        <v>939</v>
      </c>
      <c r="S6959">
        <v>312</v>
      </c>
    </row>
    <row r="6960" spans="1:20" x14ac:dyDescent="0.25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G6960" t="s">
        <v>24</v>
      </c>
      <c r="H6960">
        <v>3244090</v>
      </c>
      <c r="I6960">
        <v>3244809</v>
      </c>
      <c r="J6960" t="s">
        <v>88</v>
      </c>
      <c r="Q6960" t="s">
        <v>11961</v>
      </c>
      <c r="R6960">
        <v>720</v>
      </c>
      <c r="T6960" t="s">
        <v>11962</v>
      </c>
    </row>
    <row r="6961" spans="1:20" x14ac:dyDescent="0.25">
      <c r="A6961" t="s">
        <v>28</v>
      </c>
      <c r="B6961" t="s">
        <v>17938</v>
      </c>
      <c r="C6961" t="s">
        <v>22</v>
      </c>
      <c r="D6961" t="s">
        <v>23</v>
      </c>
      <c r="E6961" t="s">
        <v>5</v>
      </c>
      <c r="G6961" t="s">
        <v>24</v>
      </c>
      <c r="H6961">
        <v>3244090</v>
      </c>
      <c r="I6961">
        <v>3244809</v>
      </c>
      <c r="J6961" t="s">
        <v>88</v>
      </c>
      <c r="K6961" t="s">
        <v>11963</v>
      </c>
      <c r="L6961" t="s">
        <v>11963</v>
      </c>
      <c r="N6961" t="s">
        <v>11964</v>
      </c>
      <c r="Q6961" t="s">
        <v>11961</v>
      </c>
      <c r="R6961">
        <v>720</v>
      </c>
      <c r="S6961">
        <v>239</v>
      </c>
    </row>
    <row r="6962" spans="1:20" x14ac:dyDescent="0.25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G6962" t="s">
        <v>24</v>
      </c>
      <c r="H6962">
        <v>3244834</v>
      </c>
      <c r="I6962">
        <v>3245877</v>
      </c>
      <c r="J6962" t="s">
        <v>88</v>
      </c>
      <c r="Q6962" t="s">
        <v>11965</v>
      </c>
      <c r="R6962">
        <v>1044</v>
      </c>
      <c r="T6962" t="s">
        <v>11966</v>
      </c>
    </row>
    <row r="6963" spans="1:20" x14ac:dyDescent="0.25">
      <c r="A6963" t="s">
        <v>28</v>
      </c>
      <c r="B6963" t="s">
        <v>17938</v>
      </c>
      <c r="C6963" t="s">
        <v>22</v>
      </c>
      <c r="D6963" t="s">
        <v>23</v>
      </c>
      <c r="E6963" t="s">
        <v>5</v>
      </c>
      <c r="G6963" t="s">
        <v>24</v>
      </c>
      <c r="H6963">
        <v>3244834</v>
      </c>
      <c r="I6963">
        <v>3245877</v>
      </c>
      <c r="J6963" t="s">
        <v>88</v>
      </c>
      <c r="K6963" t="s">
        <v>11967</v>
      </c>
      <c r="L6963" t="s">
        <v>11967</v>
      </c>
      <c r="N6963" t="s">
        <v>11968</v>
      </c>
      <c r="Q6963" t="s">
        <v>11965</v>
      </c>
      <c r="R6963">
        <v>1044</v>
      </c>
      <c r="S6963">
        <v>347</v>
      </c>
    </row>
    <row r="6964" spans="1:20" x14ac:dyDescent="0.25">
      <c r="A6964" t="s">
        <v>20</v>
      </c>
      <c r="B6964" t="s">
        <v>542</v>
      </c>
      <c r="C6964" t="s">
        <v>22</v>
      </c>
      <c r="D6964" t="s">
        <v>23</v>
      </c>
      <c r="E6964" t="s">
        <v>5</v>
      </c>
      <c r="G6964" t="s">
        <v>24</v>
      </c>
      <c r="H6964">
        <v>3246271</v>
      </c>
      <c r="I6964">
        <v>3246346</v>
      </c>
      <c r="J6964" t="s">
        <v>88</v>
      </c>
      <c r="Q6964" t="s">
        <v>11969</v>
      </c>
      <c r="R6964">
        <v>76</v>
      </c>
      <c r="T6964" t="s">
        <v>11970</v>
      </c>
    </row>
    <row r="6965" spans="1:20" x14ac:dyDescent="0.25">
      <c r="A6965" t="s">
        <v>542</v>
      </c>
      <c r="B6965" t="s">
        <v>17938</v>
      </c>
      <c r="C6965" t="s">
        <v>22</v>
      </c>
      <c r="D6965" t="s">
        <v>23</v>
      </c>
      <c r="E6965" t="s">
        <v>5</v>
      </c>
      <c r="G6965" t="s">
        <v>24</v>
      </c>
      <c r="H6965">
        <v>1887113</v>
      </c>
      <c r="I6965">
        <v>1887188</v>
      </c>
      <c r="J6965" t="s">
        <v>25</v>
      </c>
      <c r="N6965" t="s">
        <v>6832</v>
      </c>
      <c r="Q6965" t="s">
        <v>6838</v>
      </c>
      <c r="R6965">
        <v>76</v>
      </c>
      <c r="T6965" t="s">
        <v>6833</v>
      </c>
    </row>
    <row r="6966" spans="1:20" x14ac:dyDescent="0.25">
      <c r="A6966" t="s">
        <v>20</v>
      </c>
      <c r="B6966" t="s">
        <v>542</v>
      </c>
      <c r="C6966" t="s">
        <v>22</v>
      </c>
      <c r="D6966" t="s">
        <v>23</v>
      </c>
      <c r="E6966" t="s">
        <v>5</v>
      </c>
      <c r="G6966" t="s">
        <v>24</v>
      </c>
      <c r="H6966">
        <v>3246481</v>
      </c>
      <c r="I6966">
        <v>3246556</v>
      </c>
      <c r="J6966" t="s">
        <v>88</v>
      </c>
      <c r="Q6966" t="s">
        <v>11971</v>
      </c>
      <c r="R6966">
        <v>76</v>
      </c>
      <c r="T6966" t="s">
        <v>11972</v>
      </c>
    </row>
    <row r="6967" spans="1:20" x14ac:dyDescent="0.25">
      <c r="A6967" t="s">
        <v>542</v>
      </c>
      <c r="B6967" t="s">
        <v>17938</v>
      </c>
      <c r="C6967" t="s">
        <v>22</v>
      </c>
      <c r="D6967" t="s">
        <v>23</v>
      </c>
      <c r="E6967" t="s">
        <v>5</v>
      </c>
      <c r="G6967" t="s">
        <v>24</v>
      </c>
      <c r="H6967">
        <v>1911844</v>
      </c>
      <c r="I6967">
        <v>1911919</v>
      </c>
      <c r="J6967" t="s">
        <v>88</v>
      </c>
      <c r="N6967" t="s">
        <v>6832</v>
      </c>
      <c r="Q6967" t="s">
        <v>6897</v>
      </c>
      <c r="R6967">
        <v>76</v>
      </c>
      <c r="T6967" t="s">
        <v>6833</v>
      </c>
    </row>
    <row r="6968" spans="1:20" x14ac:dyDescent="0.25">
      <c r="A6968" t="s">
        <v>20</v>
      </c>
      <c r="B6968" t="s">
        <v>542</v>
      </c>
      <c r="C6968" t="s">
        <v>22</v>
      </c>
      <c r="D6968" t="s">
        <v>23</v>
      </c>
      <c r="E6968" t="s">
        <v>5</v>
      </c>
      <c r="G6968" t="s">
        <v>24</v>
      </c>
      <c r="H6968">
        <v>3246699</v>
      </c>
      <c r="I6968">
        <v>3246774</v>
      </c>
      <c r="J6968" t="s">
        <v>88</v>
      </c>
      <c r="Q6968" t="s">
        <v>11973</v>
      </c>
      <c r="R6968">
        <v>76</v>
      </c>
      <c r="T6968" t="s">
        <v>11974</v>
      </c>
    </row>
    <row r="6969" spans="1:20" x14ac:dyDescent="0.25">
      <c r="A6969" t="s">
        <v>542</v>
      </c>
      <c r="B6969" t="s">
        <v>17938</v>
      </c>
      <c r="C6969" t="s">
        <v>22</v>
      </c>
      <c r="D6969" t="s">
        <v>23</v>
      </c>
      <c r="E6969" t="s">
        <v>5</v>
      </c>
      <c r="G6969" t="s">
        <v>24</v>
      </c>
      <c r="H6969">
        <v>1912814</v>
      </c>
      <c r="I6969">
        <v>1912889</v>
      </c>
      <c r="J6969" t="s">
        <v>88</v>
      </c>
      <c r="N6969" t="s">
        <v>6832</v>
      </c>
      <c r="Q6969" t="s">
        <v>6902</v>
      </c>
      <c r="R6969">
        <v>76</v>
      </c>
      <c r="T6969" t="s">
        <v>6833</v>
      </c>
    </row>
    <row r="6970" spans="1:20" x14ac:dyDescent="0.25">
      <c r="A6970" t="s">
        <v>20</v>
      </c>
      <c r="B6970" t="s">
        <v>542</v>
      </c>
      <c r="C6970" t="s">
        <v>22</v>
      </c>
      <c r="D6970" t="s">
        <v>23</v>
      </c>
      <c r="E6970" t="s">
        <v>5</v>
      </c>
      <c r="G6970" t="s">
        <v>24</v>
      </c>
      <c r="H6970">
        <v>3246778</v>
      </c>
      <c r="I6970">
        <v>3246853</v>
      </c>
      <c r="J6970" t="s">
        <v>88</v>
      </c>
      <c r="Q6970" t="s">
        <v>11975</v>
      </c>
      <c r="R6970">
        <v>76</v>
      </c>
      <c r="T6970" t="s">
        <v>11976</v>
      </c>
    </row>
    <row r="6971" spans="1:20" x14ac:dyDescent="0.25">
      <c r="A6971" t="s">
        <v>542</v>
      </c>
      <c r="B6971" t="s">
        <v>17938</v>
      </c>
      <c r="C6971" t="s">
        <v>22</v>
      </c>
      <c r="D6971" t="s">
        <v>23</v>
      </c>
      <c r="E6971" t="s">
        <v>5</v>
      </c>
      <c r="G6971" t="s">
        <v>24</v>
      </c>
      <c r="H6971">
        <v>1913876</v>
      </c>
      <c r="I6971">
        <v>1913965</v>
      </c>
      <c r="J6971" t="s">
        <v>25</v>
      </c>
      <c r="N6971" t="s">
        <v>4079</v>
      </c>
      <c r="Q6971" t="s">
        <v>6908</v>
      </c>
      <c r="R6971">
        <v>90</v>
      </c>
      <c r="T6971" t="s">
        <v>6910</v>
      </c>
    </row>
    <row r="6972" spans="1:20" x14ac:dyDescent="0.25">
      <c r="A6972" t="s">
        <v>20</v>
      </c>
      <c r="B6972" t="s">
        <v>542</v>
      </c>
      <c r="C6972" t="s">
        <v>22</v>
      </c>
      <c r="D6972" t="s">
        <v>23</v>
      </c>
      <c r="E6972" t="s">
        <v>5</v>
      </c>
      <c r="G6972" t="s">
        <v>24</v>
      </c>
      <c r="H6972">
        <v>3246990</v>
      </c>
      <c r="I6972">
        <v>3247065</v>
      </c>
      <c r="J6972" t="s">
        <v>88</v>
      </c>
      <c r="Q6972" t="s">
        <v>11977</v>
      </c>
      <c r="R6972">
        <v>76</v>
      </c>
      <c r="T6972" t="s">
        <v>11978</v>
      </c>
    </row>
    <row r="6973" spans="1:20" x14ac:dyDescent="0.25">
      <c r="A6973" t="s">
        <v>542</v>
      </c>
      <c r="B6973" t="s">
        <v>17938</v>
      </c>
      <c r="C6973" t="s">
        <v>22</v>
      </c>
      <c r="D6973" t="s">
        <v>23</v>
      </c>
      <c r="E6973" t="s">
        <v>5</v>
      </c>
      <c r="G6973" t="s">
        <v>24</v>
      </c>
      <c r="H6973">
        <v>1959775</v>
      </c>
      <c r="I6973">
        <v>1959850</v>
      </c>
      <c r="J6973" t="s">
        <v>25</v>
      </c>
      <c r="N6973" t="s">
        <v>3244</v>
      </c>
      <c r="Q6973" t="s">
        <v>7116</v>
      </c>
      <c r="R6973">
        <v>76</v>
      </c>
      <c r="T6973" t="s">
        <v>7118</v>
      </c>
    </row>
    <row r="6974" spans="1:20" x14ac:dyDescent="0.25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G6974" t="s">
        <v>24</v>
      </c>
      <c r="H6974">
        <v>3247230</v>
      </c>
      <c r="I6974">
        <v>3248018</v>
      </c>
      <c r="J6974" t="s">
        <v>88</v>
      </c>
      <c r="Q6974" t="s">
        <v>11979</v>
      </c>
      <c r="R6974">
        <v>789</v>
      </c>
      <c r="T6974" t="s">
        <v>11980</v>
      </c>
    </row>
    <row r="6975" spans="1:20" x14ac:dyDescent="0.25">
      <c r="A6975" t="s">
        <v>28</v>
      </c>
      <c r="B6975" t="s">
        <v>17938</v>
      </c>
      <c r="C6975" t="s">
        <v>22</v>
      </c>
      <c r="D6975" t="s">
        <v>23</v>
      </c>
      <c r="E6975" t="s">
        <v>5</v>
      </c>
      <c r="G6975" t="s">
        <v>24</v>
      </c>
      <c r="H6975">
        <v>3247230</v>
      </c>
      <c r="I6975">
        <v>3248018</v>
      </c>
      <c r="J6975" t="s">
        <v>88</v>
      </c>
      <c r="K6975" t="s">
        <v>11981</v>
      </c>
      <c r="L6975" t="s">
        <v>11981</v>
      </c>
      <c r="N6975" t="s">
        <v>11982</v>
      </c>
      <c r="Q6975" t="s">
        <v>11979</v>
      </c>
      <c r="R6975">
        <v>789</v>
      </c>
      <c r="S6975">
        <v>262</v>
      </c>
    </row>
    <row r="6976" spans="1:20" x14ac:dyDescent="0.25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G6976" t="s">
        <v>24</v>
      </c>
      <c r="H6976">
        <v>3248028</v>
      </c>
      <c r="I6976">
        <v>3248552</v>
      </c>
      <c r="J6976" t="s">
        <v>88</v>
      </c>
      <c r="Q6976" t="s">
        <v>11983</v>
      </c>
      <c r="R6976">
        <v>525</v>
      </c>
      <c r="T6976" t="s">
        <v>11984</v>
      </c>
    </row>
    <row r="6977" spans="1:20" x14ac:dyDescent="0.25">
      <c r="A6977" t="s">
        <v>28</v>
      </c>
      <c r="B6977" t="s">
        <v>17938</v>
      </c>
      <c r="C6977" t="s">
        <v>22</v>
      </c>
      <c r="D6977" t="s">
        <v>23</v>
      </c>
      <c r="E6977" t="s">
        <v>5</v>
      </c>
      <c r="G6977" t="s">
        <v>24</v>
      </c>
      <c r="H6977">
        <v>3248028</v>
      </c>
      <c r="I6977">
        <v>3248552</v>
      </c>
      <c r="J6977" t="s">
        <v>88</v>
      </c>
      <c r="K6977" t="s">
        <v>11985</v>
      </c>
      <c r="L6977" t="s">
        <v>11985</v>
      </c>
      <c r="N6977" t="s">
        <v>11986</v>
      </c>
      <c r="Q6977" t="s">
        <v>11983</v>
      </c>
      <c r="R6977">
        <v>525</v>
      </c>
      <c r="S6977">
        <v>174</v>
      </c>
    </row>
    <row r="6978" spans="1:20" x14ac:dyDescent="0.25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G6978" t="s">
        <v>24</v>
      </c>
      <c r="H6978">
        <v>3248587</v>
      </c>
      <c r="I6978">
        <v>3249879</v>
      </c>
      <c r="J6978" t="s">
        <v>88</v>
      </c>
      <c r="Q6978" t="s">
        <v>11987</v>
      </c>
      <c r="R6978">
        <v>1293</v>
      </c>
      <c r="T6978" t="s">
        <v>11988</v>
      </c>
    </row>
    <row r="6979" spans="1:20" x14ac:dyDescent="0.25">
      <c r="A6979" t="s">
        <v>28</v>
      </c>
      <c r="B6979" t="s">
        <v>17938</v>
      </c>
      <c r="C6979" t="s">
        <v>22</v>
      </c>
      <c r="D6979" t="s">
        <v>23</v>
      </c>
      <c r="E6979" t="s">
        <v>5</v>
      </c>
      <c r="G6979" t="s">
        <v>24</v>
      </c>
      <c r="H6979">
        <v>3248587</v>
      </c>
      <c r="I6979">
        <v>3249879</v>
      </c>
      <c r="J6979" t="s">
        <v>88</v>
      </c>
      <c r="K6979" t="s">
        <v>11989</v>
      </c>
      <c r="L6979" t="s">
        <v>11989</v>
      </c>
      <c r="N6979" t="s">
        <v>11990</v>
      </c>
      <c r="Q6979" t="s">
        <v>11987</v>
      </c>
      <c r="R6979">
        <v>1293</v>
      </c>
      <c r="S6979">
        <v>430</v>
      </c>
    </row>
    <row r="6980" spans="1:20" x14ac:dyDescent="0.25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G6980" t="s">
        <v>24</v>
      </c>
      <c r="H6980">
        <v>3250003</v>
      </c>
      <c r="I6980">
        <v>3251130</v>
      </c>
      <c r="J6980" t="s">
        <v>88</v>
      </c>
      <c r="O6980" t="s">
        <v>11991</v>
      </c>
      <c r="Q6980" t="s">
        <v>11992</v>
      </c>
      <c r="R6980">
        <v>1128</v>
      </c>
      <c r="T6980" t="s">
        <v>11993</v>
      </c>
    </row>
    <row r="6981" spans="1:20" x14ac:dyDescent="0.25">
      <c r="A6981" t="s">
        <v>28</v>
      </c>
      <c r="B6981" t="s">
        <v>17938</v>
      </c>
      <c r="C6981" t="s">
        <v>22</v>
      </c>
      <c r="D6981" t="s">
        <v>23</v>
      </c>
      <c r="E6981" t="s">
        <v>5</v>
      </c>
      <c r="G6981" t="s">
        <v>24</v>
      </c>
      <c r="H6981">
        <v>3250003</v>
      </c>
      <c r="I6981">
        <v>3251130</v>
      </c>
      <c r="J6981" t="s">
        <v>88</v>
      </c>
      <c r="K6981" t="s">
        <v>11994</v>
      </c>
      <c r="L6981" t="s">
        <v>11994</v>
      </c>
      <c r="N6981" t="s">
        <v>11995</v>
      </c>
      <c r="O6981" t="s">
        <v>11991</v>
      </c>
      <c r="Q6981" t="s">
        <v>11992</v>
      </c>
      <c r="R6981">
        <v>1128</v>
      </c>
      <c r="S6981">
        <v>375</v>
      </c>
    </row>
    <row r="6982" spans="1:20" x14ac:dyDescent="0.25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G6982" t="s">
        <v>24</v>
      </c>
      <c r="H6982">
        <v>3251195</v>
      </c>
      <c r="I6982">
        <v>3251623</v>
      </c>
      <c r="J6982" t="s">
        <v>88</v>
      </c>
      <c r="Q6982" t="s">
        <v>11996</v>
      </c>
      <c r="R6982">
        <v>429</v>
      </c>
      <c r="T6982" t="s">
        <v>11997</v>
      </c>
    </row>
    <row r="6983" spans="1:20" x14ac:dyDescent="0.25">
      <c r="A6983" t="s">
        <v>28</v>
      </c>
      <c r="B6983" t="s">
        <v>17938</v>
      </c>
      <c r="C6983" t="s">
        <v>22</v>
      </c>
      <c r="D6983" t="s">
        <v>23</v>
      </c>
      <c r="E6983" t="s">
        <v>5</v>
      </c>
      <c r="G6983" t="s">
        <v>24</v>
      </c>
      <c r="H6983">
        <v>3251195</v>
      </c>
      <c r="I6983">
        <v>3251623</v>
      </c>
      <c r="J6983" t="s">
        <v>88</v>
      </c>
      <c r="K6983" t="s">
        <v>11998</v>
      </c>
      <c r="L6983" t="s">
        <v>11998</v>
      </c>
      <c r="N6983" t="s">
        <v>11999</v>
      </c>
      <c r="Q6983" t="s">
        <v>11996</v>
      </c>
      <c r="R6983">
        <v>429</v>
      </c>
      <c r="S6983">
        <v>142</v>
      </c>
    </row>
    <row r="6984" spans="1:20" x14ac:dyDescent="0.25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G6984" t="s">
        <v>24</v>
      </c>
      <c r="H6984">
        <v>3251627</v>
      </c>
      <c r="I6984">
        <v>3252319</v>
      </c>
      <c r="J6984" t="s">
        <v>88</v>
      </c>
      <c r="Q6984" t="s">
        <v>12000</v>
      </c>
      <c r="R6984">
        <v>693</v>
      </c>
      <c r="T6984" t="s">
        <v>12001</v>
      </c>
    </row>
    <row r="6985" spans="1:20" x14ac:dyDescent="0.25">
      <c r="A6985" t="s">
        <v>28</v>
      </c>
      <c r="B6985" t="s">
        <v>17938</v>
      </c>
      <c r="C6985" t="s">
        <v>22</v>
      </c>
      <c r="D6985" t="s">
        <v>23</v>
      </c>
      <c r="E6985" t="s">
        <v>5</v>
      </c>
      <c r="G6985" t="s">
        <v>24</v>
      </c>
      <c r="H6985">
        <v>3251627</v>
      </c>
      <c r="I6985">
        <v>3252319</v>
      </c>
      <c r="J6985" t="s">
        <v>88</v>
      </c>
      <c r="K6985" t="s">
        <v>12002</v>
      </c>
      <c r="L6985" t="s">
        <v>12002</v>
      </c>
      <c r="N6985" t="s">
        <v>12003</v>
      </c>
      <c r="Q6985" t="s">
        <v>12000</v>
      </c>
      <c r="R6985">
        <v>693</v>
      </c>
      <c r="S6985">
        <v>230</v>
      </c>
    </row>
    <row r="6986" spans="1:20" x14ac:dyDescent="0.25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G6986" t="s">
        <v>24</v>
      </c>
      <c r="H6986">
        <v>3252316</v>
      </c>
      <c r="I6986">
        <v>3252720</v>
      </c>
      <c r="J6986" t="s">
        <v>88</v>
      </c>
      <c r="Q6986" t="s">
        <v>12004</v>
      </c>
      <c r="R6986">
        <v>405</v>
      </c>
      <c r="T6986" t="s">
        <v>12005</v>
      </c>
    </row>
    <row r="6987" spans="1:20" x14ac:dyDescent="0.25">
      <c r="A6987" t="s">
        <v>28</v>
      </c>
      <c r="B6987" t="s">
        <v>17938</v>
      </c>
      <c r="C6987" t="s">
        <v>22</v>
      </c>
      <c r="D6987" t="s">
        <v>23</v>
      </c>
      <c r="E6987" t="s">
        <v>5</v>
      </c>
      <c r="G6987" t="s">
        <v>24</v>
      </c>
      <c r="H6987">
        <v>3252316</v>
      </c>
      <c r="I6987">
        <v>3252720</v>
      </c>
      <c r="J6987" t="s">
        <v>88</v>
      </c>
      <c r="K6987" t="s">
        <v>12006</v>
      </c>
      <c r="L6987" t="s">
        <v>12006</v>
      </c>
      <c r="N6987" t="s">
        <v>12007</v>
      </c>
      <c r="Q6987" t="s">
        <v>12004</v>
      </c>
      <c r="R6987">
        <v>405</v>
      </c>
      <c r="S6987">
        <v>134</v>
      </c>
    </row>
    <row r="6988" spans="1:20" x14ac:dyDescent="0.25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G6988" t="s">
        <v>24</v>
      </c>
      <c r="H6988">
        <v>3252949</v>
      </c>
      <c r="I6988">
        <v>3253242</v>
      </c>
      <c r="J6988" t="s">
        <v>88</v>
      </c>
      <c r="Q6988" t="s">
        <v>12008</v>
      </c>
      <c r="R6988">
        <v>294</v>
      </c>
      <c r="T6988" t="s">
        <v>12009</v>
      </c>
    </row>
    <row r="6989" spans="1:20" x14ac:dyDescent="0.25">
      <c r="A6989" t="s">
        <v>28</v>
      </c>
      <c r="B6989" t="s">
        <v>17938</v>
      </c>
      <c r="C6989" t="s">
        <v>22</v>
      </c>
      <c r="D6989" t="s">
        <v>23</v>
      </c>
      <c r="E6989" t="s">
        <v>5</v>
      </c>
      <c r="G6989" t="s">
        <v>24</v>
      </c>
      <c r="H6989">
        <v>3252949</v>
      </c>
      <c r="I6989">
        <v>3253242</v>
      </c>
      <c r="J6989" t="s">
        <v>88</v>
      </c>
      <c r="K6989" t="s">
        <v>12010</v>
      </c>
      <c r="L6989" t="s">
        <v>12010</v>
      </c>
      <c r="N6989" t="s">
        <v>12011</v>
      </c>
      <c r="Q6989" t="s">
        <v>12008</v>
      </c>
      <c r="R6989">
        <v>294</v>
      </c>
      <c r="S6989">
        <v>97</v>
      </c>
    </row>
    <row r="6990" spans="1:20" x14ac:dyDescent="0.25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G6990" t="s">
        <v>24</v>
      </c>
      <c r="H6990">
        <v>3253242</v>
      </c>
      <c r="I6990">
        <v>3253355</v>
      </c>
      <c r="J6990" t="s">
        <v>88</v>
      </c>
      <c r="Q6990" t="s">
        <v>12012</v>
      </c>
      <c r="R6990">
        <v>114</v>
      </c>
      <c r="T6990" t="s">
        <v>12013</v>
      </c>
    </row>
    <row r="6991" spans="1:20" x14ac:dyDescent="0.25">
      <c r="A6991" t="s">
        <v>28</v>
      </c>
      <c r="B6991" t="s">
        <v>17938</v>
      </c>
      <c r="C6991" t="s">
        <v>22</v>
      </c>
      <c r="D6991" t="s">
        <v>23</v>
      </c>
      <c r="E6991" t="s">
        <v>5</v>
      </c>
      <c r="G6991" t="s">
        <v>24</v>
      </c>
      <c r="H6991">
        <v>3253242</v>
      </c>
      <c r="I6991">
        <v>3253355</v>
      </c>
      <c r="J6991" t="s">
        <v>88</v>
      </c>
      <c r="K6991" t="s">
        <v>12014</v>
      </c>
      <c r="L6991" t="s">
        <v>12014</v>
      </c>
      <c r="N6991" t="s">
        <v>12015</v>
      </c>
      <c r="Q6991" t="s">
        <v>12012</v>
      </c>
      <c r="R6991">
        <v>114</v>
      </c>
      <c r="S6991">
        <v>37</v>
      </c>
    </row>
    <row r="6992" spans="1:20" x14ac:dyDescent="0.25">
      <c r="A6992" t="s">
        <v>20</v>
      </c>
      <c r="B6992" t="s">
        <v>21</v>
      </c>
      <c r="C6992" t="s">
        <v>22</v>
      </c>
      <c r="D6992" t="s">
        <v>23</v>
      </c>
      <c r="E6992" t="s">
        <v>5</v>
      </c>
      <c r="G6992" t="s">
        <v>24</v>
      </c>
      <c r="H6992">
        <v>3253370</v>
      </c>
      <c r="I6992">
        <v>3254509</v>
      </c>
      <c r="J6992" t="s">
        <v>88</v>
      </c>
      <c r="Q6992" t="s">
        <v>12016</v>
      </c>
      <c r="R6992">
        <v>1140</v>
      </c>
      <c r="T6992" t="s">
        <v>12017</v>
      </c>
    </row>
    <row r="6993" spans="1:20" x14ac:dyDescent="0.25">
      <c r="A6993" t="s">
        <v>28</v>
      </c>
      <c r="B6993" t="s">
        <v>17938</v>
      </c>
      <c r="C6993" t="s">
        <v>22</v>
      </c>
      <c r="D6993" t="s">
        <v>23</v>
      </c>
      <c r="E6993" t="s">
        <v>5</v>
      </c>
      <c r="G6993" t="s">
        <v>24</v>
      </c>
      <c r="H6993">
        <v>3253370</v>
      </c>
      <c r="I6993">
        <v>3254509</v>
      </c>
      <c r="J6993" t="s">
        <v>88</v>
      </c>
      <c r="K6993" t="s">
        <v>12018</v>
      </c>
      <c r="L6993" t="s">
        <v>12018</v>
      </c>
      <c r="N6993" t="s">
        <v>8112</v>
      </c>
      <c r="Q6993" t="s">
        <v>12016</v>
      </c>
      <c r="R6993">
        <v>1140</v>
      </c>
      <c r="S6993">
        <v>379</v>
      </c>
    </row>
    <row r="6994" spans="1:20" x14ac:dyDescent="0.25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G6994" t="s">
        <v>24</v>
      </c>
      <c r="H6994">
        <v>3254525</v>
      </c>
      <c r="I6994">
        <v>3256093</v>
      </c>
      <c r="J6994" t="s">
        <v>88</v>
      </c>
      <c r="Q6994" t="s">
        <v>12019</v>
      </c>
      <c r="R6994">
        <v>1569</v>
      </c>
      <c r="T6994" t="s">
        <v>12020</v>
      </c>
    </row>
    <row r="6995" spans="1:20" x14ac:dyDescent="0.25">
      <c r="A6995" t="s">
        <v>28</v>
      </c>
      <c r="B6995" t="s">
        <v>17938</v>
      </c>
      <c r="C6995" t="s">
        <v>22</v>
      </c>
      <c r="D6995" t="s">
        <v>23</v>
      </c>
      <c r="E6995" t="s">
        <v>5</v>
      </c>
      <c r="G6995" t="s">
        <v>24</v>
      </c>
      <c r="H6995">
        <v>3254525</v>
      </c>
      <c r="I6995">
        <v>3256093</v>
      </c>
      <c r="J6995" t="s">
        <v>88</v>
      </c>
      <c r="K6995" t="s">
        <v>12021</v>
      </c>
      <c r="L6995" t="s">
        <v>12021</v>
      </c>
      <c r="N6995" t="s">
        <v>12022</v>
      </c>
      <c r="Q6995" t="s">
        <v>12019</v>
      </c>
      <c r="R6995">
        <v>1569</v>
      </c>
      <c r="S6995">
        <v>522</v>
      </c>
    </row>
    <row r="6996" spans="1:20" x14ac:dyDescent="0.25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G6996" t="s">
        <v>24</v>
      </c>
      <c r="H6996">
        <v>3257676</v>
      </c>
      <c r="I6996">
        <v>3258545</v>
      </c>
      <c r="J6996" t="s">
        <v>88</v>
      </c>
      <c r="Q6996" t="s">
        <v>12023</v>
      </c>
      <c r="R6996">
        <v>870</v>
      </c>
      <c r="T6996" t="s">
        <v>12024</v>
      </c>
    </row>
    <row r="6997" spans="1:20" x14ac:dyDescent="0.25">
      <c r="A6997" t="s">
        <v>28</v>
      </c>
      <c r="B6997" t="s">
        <v>17938</v>
      </c>
      <c r="C6997" t="s">
        <v>22</v>
      </c>
      <c r="D6997" t="s">
        <v>23</v>
      </c>
      <c r="E6997" t="s">
        <v>5</v>
      </c>
      <c r="G6997" t="s">
        <v>24</v>
      </c>
      <c r="H6997">
        <v>3257676</v>
      </c>
      <c r="I6997">
        <v>3258545</v>
      </c>
      <c r="J6997" t="s">
        <v>88</v>
      </c>
      <c r="K6997" t="s">
        <v>12025</v>
      </c>
      <c r="L6997" t="s">
        <v>12025</v>
      </c>
      <c r="N6997" t="s">
        <v>12026</v>
      </c>
      <c r="Q6997" t="s">
        <v>12023</v>
      </c>
      <c r="R6997">
        <v>870</v>
      </c>
      <c r="S6997">
        <v>289</v>
      </c>
    </row>
    <row r="6998" spans="1:20" x14ac:dyDescent="0.25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G6998" t="s">
        <v>24</v>
      </c>
      <c r="H6998">
        <v>3258545</v>
      </c>
      <c r="I6998">
        <v>3259711</v>
      </c>
      <c r="J6998" t="s">
        <v>88</v>
      </c>
      <c r="Q6998" t="s">
        <v>12027</v>
      </c>
      <c r="R6998">
        <v>1167</v>
      </c>
      <c r="T6998" t="s">
        <v>12028</v>
      </c>
    </row>
    <row r="6999" spans="1:20" x14ac:dyDescent="0.25">
      <c r="A6999" t="s">
        <v>28</v>
      </c>
      <c r="B6999" t="s">
        <v>17938</v>
      </c>
      <c r="C6999" t="s">
        <v>22</v>
      </c>
      <c r="D6999" t="s">
        <v>23</v>
      </c>
      <c r="E6999" t="s">
        <v>5</v>
      </c>
      <c r="G6999" t="s">
        <v>24</v>
      </c>
      <c r="H6999">
        <v>3258545</v>
      </c>
      <c r="I6999">
        <v>3259711</v>
      </c>
      <c r="J6999" t="s">
        <v>88</v>
      </c>
      <c r="K6999" t="s">
        <v>12029</v>
      </c>
      <c r="L6999" t="s">
        <v>12029</v>
      </c>
      <c r="N6999" t="s">
        <v>12030</v>
      </c>
      <c r="Q6999" t="s">
        <v>12027</v>
      </c>
      <c r="R6999">
        <v>1167</v>
      </c>
      <c r="S6999">
        <v>388</v>
      </c>
    </row>
    <row r="7000" spans="1:20" x14ac:dyDescent="0.25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G7000" t="s">
        <v>24</v>
      </c>
      <c r="H7000">
        <v>3259853</v>
      </c>
      <c r="I7000">
        <v>3261061</v>
      </c>
      <c r="J7000" t="s">
        <v>88</v>
      </c>
      <c r="Q7000" t="s">
        <v>12031</v>
      </c>
      <c r="R7000">
        <v>1209</v>
      </c>
      <c r="T7000" t="s">
        <v>12032</v>
      </c>
    </row>
    <row r="7001" spans="1:20" x14ac:dyDescent="0.25">
      <c r="A7001" t="s">
        <v>28</v>
      </c>
      <c r="B7001" t="s">
        <v>17938</v>
      </c>
      <c r="C7001" t="s">
        <v>22</v>
      </c>
      <c r="D7001" t="s">
        <v>23</v>
      </c>
      <c r="E7001" t="s">
        <v>5</v>
      </c>
      <c r="G7001" t="s">
        <v>24</v>
      </c>
      <c r="H7001">
        <v>3259853</v>
      </c>
      <c r="I7001">
        <v>3261061</v>
      </c>
      <c r="J7001" t="s">
        <v>88</v>
      </c>
      <c r="K7001" t="s">
        <v>12033</v>
      </c>
      <c r="L7001" t="s">
        <v>12033</v>
      </c>
      <c r="N7001" t="s">
        <v>12034</v>
      </c>
      <c r="Q7001" t="s">
        <v>12031</v>
      </c>
      <c r="R7001">
        <v>1209</v>
      </c>
      <c r="S7001">
        <v>402</v>
      </c>
    </row>
    <row r="7002" spans="1:20" x14ac:dyDescent="0.25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G7002" t="s">
        <v>24</v>
      </c>
      <c r="H7002">
        <v>3261076</v>
      </c>
      <c r="I7002">
        <v>3263877</v>
      </c>
      <c r="J7002" t="s">
        <v>88</v>
      </c>
      <c r="Q7002" t="s">
        <v>12035</v>
      </c>
      <c r="R7002">
        <v>2802</v>
      </c>
      <c r="T7002" t="s">
        <v>12036</v>
      </c>
    </row>
    <row r="7003" spans="1:20" x14ac:dyDescent="0.25">
      <c r="A7003" t="s">
        <v>28</v>
      </c>
      <c r="B7003" t="s">
        <v>17938</v>
      </c>
      <c r="C7003" t="s">
        <v>22</v>
      </c>
      <c r="D7003" t="s">
        <v>23</v>
      </c>
      <c r="E7003" t="s">
        <v>5</v>
      </c>
      <c r="G7003" t="s">
        <v>24</v>
      </c>
      <c r="H7003">
        <v>3261076</v>
      </c>
      <c r="I7003">
        <v>3263877</v>
      </c>
      <c r="J7003" t="s">
        <v>88</v>
      </c>
      <c r="K7003" t="s">
        <v>12037</v>
      </c>
      <c r="L7003" t="s">
        <v>12037</v>
      </c>
      <c r="N7003" t="s">
        <v>12038</v>
      </c>
      <c r="Q7003" t="s">
        <v>12035</v>
      </c>
      <c r="R7003">
        <v>2802</v>
      </c>
      <c r="S7003">
        <v>933</v>
      </c>
    </row>
    <row r="7004" spans="1:20" x14ac:dyDescent="0.25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G7004" t="s">
        <v>24</v>
      </c>
      <c r="H7004">
        <v>3264403</v>
      </c>
      <c r="I7004">
        <v>3265119</v>
      </c>
      <c r="J7004" t="s">
        <v>88</v>
      </c>
      <c r="O7004" t="s">
        <v>12039</v>
      </c>
      <c r="Q7004" t="s">
        <v>12040</v>
      </c>
      <c r="R7004">
        <v>717</v>
      </c>
      <c r="T7004" t="s">
        <v>12041</v>
      </c>
    </row>
    <row r="7005" spans="1:20" x14ac:dyDescent="0.25">
      <c r="A7005" t="s">
        <v>28</v>
      </c>
      <c r="B7005" t="s">
        <v>17938</v>
      </c>
      <c r="C7005" t="s">
        <v>22</v>
      </c>
      <c r="D7005" t="s">
        <v>23</v>
      </c>
      <c r="E7005" t="s">
        <v>5</v>
      </c>
      <c r="G7005" t="s">
        <v>24</v>
      </c>
      <c r="H7005">
        <v>3264403</v>
      </c>
      <c r="I7005">
        <v>3265119</v>
      </c>
      <c r="J7005" t="s">
        <v>88</v>
      </c>
      <c r="K7005" t="s">
        <v>12042</v>
      </c>
      <c r="L7005" t="s">
        <v>12042</v>
      </c>
      <c r="N7005" t="s">
        <v>12043</v>
      </c>
      <c r="O7005" t="s">
        <v>12039</v>
      </c>
      <c r="Q7005" t="s">
        <v>12040</v>
      </c>
      <c r="R7005">
        <v>717</v>
      </c>
      <c r="S7005">
        <v>238</v>
      </c>
    </row>
    <row r="7006" spans="1:20" x14ac:dyDescent="0.25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G7006" t="s">
        <v>24</v>
      </c>
      <c r="H7006">
        <v>3265136</v>
      </c>
      <c r="I7006">
        <v>3266902</v>
      </c>
      <c r="J7006" t="s">
        <v>88</v>
      </c>
      <c r="Q7006" t="s">
        <v>12044</v>
      </c>
      <c r="R7006">
        <v>1767</v>
      </c>
      <c r="T7006" t="s">
        <v>12045</v>
      </c>
    </row>
    <row r="7007" spans="1:20" x14ac:dyDescent="0.25">
      <c r="A7007" t="s">
        <v>28</v>
      </c>
      <c r="B7007" t="s">
        <v>17938</v>
      </c>
      <c r="C7007" t="s">
        <v>22</v>
      </c>
      <c r="D7007" t="s">
        <v>23</v>
      </c>
      <c r="E7007" t="s">
        <v>5</v>
      </c>
      <c r="G7007" t="s">
        <v>24</v>
      </c>
      <c r="H7007">
        <v>3265136</v>
      </c>
      <c r="I7007">
        <v>3266902</v>
      </c>
      <c r="J7007" t="s">
        <v>88</v>
      </c>
      <c r="K7007" t="s">
        <v>12046</v>
      </c>
      <c r="L7007" t="s">
        <v>12046</v>
      </c>
      <c r="N7007" t="s">
        <v>12047</v>
      </c>
      <c r="Q7007" t="s">
        <v>12044</v>
      </c>
      <c r="R7007">
        <v>1767</v>
      </c>
      <c r="S7007">
        <v>588</v>
      </c>
    </row>
    <row r="7008" spans="1:20" x14ac:dyDescent="0.25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G7008" t="s">
        <v>24</v>
      </c>
      <c r="H7008">
        <v>3266902</v>
      </c>
      <c r="I7008">
        <v>3267249</v>
      </c>
      <c r="J7008" t="s">
        <v>88</v>
      </c>
      <c r="Q7008" t="s">
        <v>12048</v>
      </c>
      <c r="R7008">
        <v>348</v>
      </c>
      <c r="T7008" t="s">
        <v>12049</v>
      </c>
    </row>
    <row r="7009" spans="1:20" x14ac:dyDescent="0.25">
      <c r="A7009" t="s">
        <v>28</v>
      </c>
      <c r="B7009" t="s">
        <v>17938</v>
      </c>
      <c r="C7009" t="s">
        <v>22</v>
      </c>
      <c r="D7009" t="s">
        <v>23</v>
      </c>
      <c r="E7009" t="s">
        <v>5</v>
      </c>
      <c r="G7009" t="s">
        <v>24</v>
      </c>
      <c r="H7009">
        <v>3266902</v>
      </c>
      <c r="I7009">
        <v>3267249</v>
      </c>
      <c r="J7009" t="s">
        <v>88</v>
      </c>
      <c r="K7009" t="s">
        <v>12050</v>
      </c>
      <c r="L7009" t="s">
        <v>12050</v>
      </c>
      <c r="N7009" t="s">
        <v>12051</v>
      </c>
      <c r="Q7009" t="s">
        <v>12048</v>
      </c>
      <c r="R7009">
        <v>348</v>
      </c>
      <c r="S7009">
        <v>115</v>
      </c>
    </row>
    <row r="7010" spans="1:20" x14ac:dyDescent="0.25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G7010" t="s">
        <v>24</v>
      </c>
      <c r="H7010">
        <v>3267243</v>
      </c>
      <c r="I7010">
        <v>3267632</v>
      </c>
      <c r="J7010" t="s">
        <v>88</v>
      </c>
      <c r="O7010" t="s">
        <v>12052</v>
      </c>
      <c r="Q7010" t="s">
        <v>12053</v>
      </c>
      <c r="R7010">
        <v>390</v>
      </c>
      <c r="T7010" t="s">
        <v>12054</v>
      </c>
    </row>
    <row r="7011" spans="1:20" x14ac:dyDescent="0.25">
      <c r="A7011" t="s">
        <v>28</v>
      </c>
      <c r="B7011" t="s">
        <v>17938</v>
      </c>
      <c r="C7011" t="s">
        <v>22</v>
      </c>
      <c r="D7011" t="s">
        <v>23</v>
      </c>
      <c r="E7011" t="s">
        <v>5</v>
      </c>
      <c r="G7011" t="s">
        <v>24</v>
      </c>
      <c r="H7011">
        <v>3267243</v>
      </c>
      <c r="I7011">
        <v>3267632</v>
      </c>
      <c r="J7011" t="s">
        <v>88</v>
      </c>
      <c r="K7011" t="s">
        <v>12055</v>
      </c>
      <c r="L7011" t="s">
        <v>12055</v>
      </c>
      <c r="N7011" t="s">
        <v>12056</v>
      </c>
      <c r="O7011" t="s">
        <v>12052</v>
      </c>
      <c r="Q7011" t="s">
        <v>12053</v>
      </c>
      <c r="R7011">
        <v>390</v>
      </c>
      <c r="S7011">
        <v>129</v>
      </c>
    </row>
    <row r="7012" spans="1:20" x14ac:dyDescent="0.25">
      <c r="A7012" t="s">
        <v>20</v>
      </c>
      <c r="B7012" t="s">
        <v>76</v>
      </c>
      <c r="C7012" t="s">
        <v>22</v>
      </c>
      <c r="D7012" t="s">
        <v>23</v>
      </c>
      <c r="E7012" t="s">
        <v>5</v>
      </c>
      <c r="G7012" t="s">
        <v>24</v>
      </c>
      <c r="H7012">
        <v>3267718</v>
      </c>
      <c r="I7012">
        <v>3267906</v>
      </c>
      <c r="J7012" t="s">
        <v>25</v>
      </c>
      <c r="K7012" t="s">
        <v>17937</v>
      </c>
      <c r="L7012" t="s">
        <v>17937</v>
      </c>
      <c r="M7012" t="s">
        <v>17937</v>
      </c>
      <c r="Q7012" t="s">
        <v>12057</v>
      </c>
      <c r="R7012">
        <v>189</v>
      </c>
      <c r="T7012" t="s">
        <v>159</v>
      </c>
    </row>
    <row r="7013" spans="1:20" x14ac:dyDescent="0.25">
      <c r="A7013" t="s">
        <v>28</v>
      </c>
      <c r="B7013" t="s">
        <v>159</v>
      </c>
      <c r="C7013" t="s">
        <v>22</v>
      </c>
      <c r="D7013" t="s">
        <v>23</v>
      </c>
      <c r="E7013" t="s">
        <v>5</v>
      </c>
      <c r="G7013" t="s">
        <v>24</v>
      </c>
      <c r="H7013">
        <v>3267718</v>
      </c>
      <c r="I7013">
        <v>3267906</v>
      </c>
      <c r="J7013" t="s">
        <v>25</v>
      </c>
      <c r="K7013" t="s">
        <v>17937</v>
      </c>
      <c r="L7013" t="s">
        <v>17937</v>
      </c>
      <c r="M7013" t="s">
        <v>17937</v>
      </c>
      <c r="N7013" t="s">
        <v>79</v>
      </c>
      <c r="Q7013" t="s">
        <v>12057</v>
      </c>
      <c r="R7013">
        <v>189</v>
      </c>
      <c r="T7013" t="s">
        <v>159</v>
      </c>
    </row>
    <row r="7014" spans="1:20" x14ac:dyDescent="0.25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G7014" t="s">
        <v>24</v>
      </c>
      <c r="H7014">
        <v>3268041</v>
      </c>
      <c r="I7014">
        <v>3268427</v>
      </c>
      <c r="J7014" t="s">
        <v>88</v>
      </c>
      <c r="Q7014" t="s">
        <v>12058</v>
      </c>
      <c r="R7014">
        <v>387</v>
      </c>
      <c r="T7014" t="s">
        <v>12059</v>
      </c>
    </row>
    <row r="7015" spans="1:20" x14ac:dyDescent="0.25">
      <c r="A7015" t="s">
        <v>28</v>
      </c>
      <c r="B7015" t="s">
        <v>17938</v>
      </c>
      <c r="C7015" t="s">
        <v>22</v>
      </c>
      <c r="D7015" t="s">
        <v>23</v>
      </c>
      <c r="E7015" t="s">
        <v>5</v>
      </c>
      <c r="G7015" t="s">
        <v>24</v>
      </c>
      <c r="H7015">
        <v>3268041</v>
      </c>
      <c r="I7015">
        <v>3268427</v>
      </c>
      <c r="J7015" t="s">
        <v>88</v>
      </c>
      <c r="K7015" t="s">
        <v>12060</v>
      </c>
      <c r="L7015" t="s">
        <v>12060</v>
      </c>
      <c r="N7015" t="s">
        <v>79</v>
      </c>
      <c r="Q7015" t="s">
        <v>12058</v>
      </c>
      <c r="R7015">
        <v>387</v>
      </c>
      <c r="S7015">
        <v>128</v>
      </c>
    </row>
    <row r="7016" spans="1:20" x14ac:dyDescent="0.25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G7016" t="s">
        <v>24</v>
      </c>
      <c r="H7016">
        <v>3268387</v>
      </c>
      <c r="I7016">
        <v>3269670</v>
      </c>
      <c r="J7016" t="s">
        <v>25</v>
      </c>
      <c r="Q7016" t="s">
        <v>12061</v>
      </c>
      <c r="R7016">
        <v>1284</v>
      </c>
      <c r="T7016" t="s">
        <v>12062</v>
      </c>
    </row>
    <row r="7017" spans="1:20" x14ac:dyDescent="0.25">
      <c r="A7017" t="s">
        <v>28</v>
      </c>
      <c r="B7017" t="s">
        <v>17938</v>
      </c>
      <c r="C7017" t="s">
        <v>22</v>
      </c>
      <c r="D7017" t="s">
        <v>23</v>
      </c>
      <c r="E7017" t="s">
        <v>5</v>
      </c>
      <c r="G7017" t="s">
        <v>24</v>
      </c>
      <c r="H7017">
        <v>3268387</v>
      </c>
      <c r="I7017">
        <v>3269670</v>
      </c>
      <c r="J7017" t="s">
        <v>25</v>
      </c>
      <c r="K7017" t="s">
        <v>12063</v>
      </c>
      <c r="L7017" t="s">
        <v>12063</v>
      </c>
      <c r="N7017" t="s">
        <v>12064</v>
      </c>
      <c r="Q7017" t="s">
        <v>12061</v>
      </c>
      <c r="R7017">
        <v>1284</v>
      </c>
      <c r="S7017">
        <v>427</v>
      </c>
    </row>
    <row r="7018" spans="1:20" x14ac:dyDescent="0.25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G7018" t="s">
        <v>24</v>
      </c>
      <c r="H7018">
        <v>3269807</v>
      </c>
      <c r="I7018">
        <v>3270853</v>
      </c>
      <c r="J7018" t="s">
        <v>25</v>
      </c>
      <c r="Q7018" t="s">
        <v>12065</v>
      </c>
      <c r="R7018">
        <v>1047</v>
      </c>
      <c r="T7018" t="s">
        <v>12066</v>
      </c>
    </row>
    <row r="7019" spans="1:20" x14ac:dyDescent="0.25">
      <c r="A7019" t="s">
        <v>28</v>
      </c>
      <c r="B7019" t="s">
        <v>17938</v>
      </c>
      <c r="C7019" t="s">
        <v>22</v>
      </c>
      <c r="D7019" t="s">
        <v>23</v>
      </c>
      <c r="E7019" t="s">
        <v>5</v>
      </c>
      <c r="G7019" t="s">
        <v>24</v>
      </c>
      <c r="H7019">
        <v>3269807</v>
      </c>
      <c r="I7019">
        <v>3270853</v>
      </c>
      <c r="J7019" t="s">
        <v>25</v>
      </c>
      <c r="K7019" t="s">
        <v>12067</v>
      </c>
      <c r="L7019" t="s">
        <v>12067</v>
      </c>
      <c r="N7019" t="s">
        <v>12068</v>
      </c>
      <c r="Q7019" t="s">
        <v>12065</v>
      </c>
      <c r="R7019">
        <v>1047</v>
      </c>
      <c r="S7019">
        <v>348</v>
      </c>
    </row>
    <row r="7020" spans="1:20" x14ac:dyDescent="0.25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G7020" t="s">
        <v>24</v>
      </c>
      <c r="H7020">
        <v>3270908</v>
      </c>
      <c r="I7020">
        <v>3271699</v>
      </c>
      <c r="J7020" t="s">
        <v>88</v>
      </c>
      <c r="Q7020" t="s">
        <v>12069</v>
      </c>
      <c r="R7020">
        <v>792</v>
      </c>
      <c r="T7020" t="s">
        <v>12070</v>
      </c>
    </row>
    <row r="7021" spans="1:20" x14ac:dyDescent="0.25">
      <c r="A7021" t="s">
        <v>28</v>
      </c>
      <c r="B7021" t="s">
        <v>17938</v>
      </c>
      <c r="C7021" t="s">
        <v>22</v>
      </c>
      <c r="D7021" t="s">
        <v>23</v>
      </c>
      <c r="E7021" t="s">
        <v>5</v>
      </c>
      <c r="G7021" t="s">
        <v>24</v>
      </c>
      <c r="H7021">
        <v>3270908</v>
      </c>
      <c r="I7021">
        <v>3271699</v>
      </c>
      <c r="J7021" t="s">
        <v>88</v>
      </c>
      <c r="K7021" t="s">
        <v>12071</v>
      </c>
      <c r="L7021" t="s">
        <v>12071</v>
      </c>
      <c r="N7021" t="s">
        <v>12072</v>
      </c>
      <c r="Q7021" t="s">
        <v>12069</v>
      </c>
      <c r="R7021">
        <v>792</v>
      </c>
      <c r="S7021">
        <v>263</v>
      </c>
    </row>
    <row r="7022" spans="1:20" x14ac:dyDescent="0.25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G7022" t="s">
        <v>24</v>
      </c>
      <c r="H7022">
        <v>3271748</v>
      </c>
      <c r="I7022">
        <v>3271885</v>
      </c>
      <c r="J7022" t="s">
        <v>88</v>
      </c>
      <c r="Q7022" t="s">
        <v>12073</v>
      </c>
      <c r="R7022">
        <v>138</v>
      </c>
      <c r="T7022" t="s">
        <v>12074</v>
      </c>
    </row>
    <row r="7023" spans="1:20" x14ac:dyDescent="0.25">
      <c r="A7023" t="s">
        <v>28</v>
      </c>
      <c r="B7023" t="s">
        <v>17938</v>
      </c>
      <c r="C7023" t="s">
        <v>22</v>
      </c>
      <c r="D7023" t="s">
        <v>23</v>
      </c>
      <c r="E7023" t="s">
        <v>5</v>
      </c>
      <c r="G7023" t="s">
        <v>24</v>
      </c>
      <c r="H7023">
        <v>3271748</v>
      </c>
      <c r="I7023">
        <v>3271885</v>
      </c>
      <c r="J7023" t="s">
        <v>88</v>
      </c>
      <c r="K7023" t="s">
        <v>12075</v>
      </c>
      <c r="L7023" t="s">
        <v>12075</v>
      </c>
      <c r="N7023" t="s">
        <v>79</v>
      </c>
      <c r="Q7023" t="s">
        <v>12073</v>
      </c>
      <c r="R7023">
        <v>138</v>
      </c>
      <c r="S7023">
        <v>45</v>
      </c>
    </row>
    <row r="7024" spans="1:20" x14ac:dyDescent="0.25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G7024" t="s">
        <v>24</v>
      </c>
      <c r="H7024">
        <v>3271953</v>
      </c>
      <c r="I7024">
        <v>3273848</v>
      </c>
      <c r="J7024" t="s">
        <v>88</v>
      </c>
      <c r="Q7024" t="s">
        <v>12076</v>
      </c>
      <c r="R7024">
        <v>1896</v>
      </c>
      <c r="T7024" t="s">
        <v>12077</v>
      </c>
    </row>
    <row r="7025" spans="1:20" x14ac:dyDescent="0.25">
      <c r="A7025" t="s">
        <v>28</v>
      </c>
      <c r="B7025" t="s">
        <v>17938</v>
      </c>
      <c r="C7025" t="s">
        <v>22</v>
      </c>
      <c r="D7025" t="s">
        <v>23</v>
      </c>
      <c r="E7025" t="s">
        <v>5</v>
      </c>
      <c r="G7025" t="s">
        <v>24</v>
      </c>
      <c r="H7025">
        <v>3271953</v>
      </c>
      <c r="I7025">
        <v>3273848</v>
      </c>
      <c r="J7025" t="s">
        <v>88</v>
      </c>
      <c r="K7025" t="s">
        <v>12078</v>
      </c>
      <c r="L7025" t="s">
        <v>12078</v>
      </c>
      <c r="N7025" t="s">
        <v>668</v>
      </c>
      <c r="Q7025" t="s">
        <v>12076</v>
      </c>
      <c r="R7025">
        <v>1896</v>
      </c>
      <c r="S7025">
        <v>631</v>
      </c>
    </row>
    <row r="7026" spans="1:20" x14ac:dyDescent="0.25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G7026" t="s">
        <v>24</v>
      </c>
      <c r="H7026">
        <v>3273906</v>
      </c>
      <c r="I7026">
        <v>3274739</v>
      </c>
      <c r="J7026" t="s">
        <v>88</v>
      </c>
      <c r="Q7026" t="s">
        <v>12079</v>
      </c>
      <c r="R7026">
        <v>834</v>
      </c>
      <c r="T7026" t="s">
        <v>12080</v>
      </c>
    </row>
    <row r="7027" spans="1:20" x14ac:dyDescent="0.25">
      <c r="A7027" t="s">
        <v>28</v>
      </c>
      <c r="B7027" t="s">
        <v>17938</v>
      </c>
      <c r="C7027" t="s">
        <v>22</v>
      </c>
      <c r="D7027" t="s">
        <v>23</v>
      </c>
      <c r="E7027" t="s">
        <v>5</v>
      </c>
      <c r="G7027" t="s">
        <v>24</v>
      </c>
      <c r="H7027">
        <v>3273906</v>
      </c>
      <c r="I7027">
        <v>3274739</v>
      </c>
      <c r="J7027" t="s">
        <v>88</v>
      </c>
      <c r="K7027" t="s">
        <v>12081</v>
      </c>
      <c r="L7027" t="s">
        <v>12081</v>
      </c>
      <c r="N7027" t="s">
        <v>668</v>
      </c>
      <c r="Q7027" t="s">
        <v>12079</v>
      </c>
      <c r="R7027">
        <v>834</v>
      </c>
      <c r="S7027">
        <v>277</v>
      </c>
    </row>
    <row r="7028" spans="1:20" x14ac:dyDescent="0.25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G7028" t="s">
        <v>24</v>
      </c>
      <c r="H7028">
        <v>3274932</v>
      </c>
      <c r="I7028">
        <v>3276716</v>
      </c>
      <c r="J7028" t="s">
        <v>88</v>
      </c>
      <c r="Q7028" t="s">
        <v>12082</v>
      </c>
      <c r="R7028">
        <v>1785</v>
      </c>
      <c r="T7028" t="s">
        <v>12083</v>
      </c>
    </row>
    <row r="7029" spans="1:20" x14ac:dyDescent="0.25">
      <c r="A7029" t="s">
        <v>28</v>
      </c>
      <c r="B7029" t="s">
        <v>17938</v>
      </c>
      <c r="C7029" t="s">
        <v>22</v>
      </c>
      <c r="D7029" t="s">
        <v>23</v>
      </c>
      <c r="E7029" t="s">
        <v>5</v>
      </c>
      <c r="G7029" t="s">
        <v>24</v>
      </c>
      <c r="H7029">
        <v>3274932</v>
      </c>
      <c r="I7029">
        <v>3276716</v>
      </c>
      <c r="J7029" t="s">
        <v>88</v>
      </c>
      <c r="K7029" t="s">
        <v>12084</v>
      </c>
      <c r="L7029" t="s">
        <v>12084</v>
      </c>
      <c r="N7029" t="s">
        <v>668</v>
      </c>
      <c r="Q7029" t="s">
        <v>12082</v>
      </c>
      <c r="R7029">
        <v>1785</v>
      </c>
      <c r="S7029">
        <v>594</v>
      </c>
    </row>
    <row r="7030" spans="1:20" x14ac:dyDescent="0.25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G7030" t="s">
        <v>24</v>
      </c>
      <c r="H7030">
        <v>3276810</v>
      </c>
      <c r="I7030">
        <v>3277520</v>
      </c>
      <c r="J7030" t="s">
        <v>88</v>
      </c>
      <c r="Q7030" t="s">
        <v>12085</v>
      </c>
      <c r="R7030">
        <v>711</v>
      </c>
      <c r="T7030" t="s">
        <v>12086</v>
      </c>
    </row>
    <row r="7031" spans="1:20" x14ac:dyDescent="0.25">
      <c r="A7031" t="s">
        <v>28</v>
      </c>
      <c r="B7031" t="s">
        <v>17938</v>
      </c>
      <c r="C7031" t="s">
        <v>22</v>
      </c>
      <c r="D7031" t="s">
        <v>23</v>
      </c>
      <c r="E7031" t="s">
        <v>5</v>
      </c>
      <c r="G7031" t="s">
        <v>24</v>
      </c>
      <c r="H7031">
        <v>3276810</v>
      </c>
      <c r="I7031">
        <v>3277520</v>
      </c>
      <c r="J7031" t="s">
        <v>88</v>
      </c>
      <c r="K7031" t="s">
        <v>12087</v>
      </c>
      <c r="L7031" t="s">
        <v>12087</v>
      </c>
      <c r="N7031" t="s">
        <v>12088</v>
      </c>
      <c r="Q7031" t="s">
        <v>12085</v>
      </c>
      <c r="R7031">
        <v>711</v>
      </c>
      <c r="S7031">
        <v>236</v>
      </c>
    </row>
    <row r="7032" spans="1:20" x14ac:dyDescent="0.25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G7032" t="s">
        <v>24</v>
      </c>
      <c r="H7032">
        <v>3277524</v>
      </c>
      <c r="I7032">
        <v>3278294</v>
      </c>
      <c r="J7032" t="s">
        <v>88</v>
      </c>
      <c r="Q7032" t="s">
        <v>12089</v>
      </c>
      <c r="R7032">
        <v>771</v>
      </c>
      <c r="T7032" t="s">
        <v>12090</v>
      </c>
    </row>
    <row r="7033" spans="1:20" x14ac:dyDescent="0.25">
      <c r="A7033" t="s">
        <v>28</v>
      </c>
      <c r="B7033" t="s">
        <v>17938</v>
      </c>
      <c r="C7033" t="s">
        <v>22</v>
      </c>
      <c r="D7033" t="s">
        <v>23</v>
      </c>
      <c r="E7033" t="s">
        <v>5</v>
      </c>
      <c r="G7033" t="s">
        <v>24</v>
      </c>
      <c r="H7033">
        <v>3277524</v>
      </c>
      <c r="I7033">
        <v>3278294</v>
      </c>
      <c r="J7033" t="s">
        <v>88</v>
      </c>
      <c r="K7033" t="s">
        <v>12091</v>
      </c>
      <c r="L7033" t="s">
        <v>12091</v>
      </c>
      <c r="N7033" t="s">
        <v>2212</v>
      </c>
      <c r="Q7033" t="s">
        <v>12089</v>
      </c>
      <c r="R7033">
        <v>771</v>
      </c>
      <c r="S7033">
        <v>256</v>
      </c>
    </row>
    <row r="7034" spans="1:20" x14ac:dyDescent="0.25">
      <c r="A7034" t="s">
        <v>20</v>
      </c>
      <c r="B7034" t="s">
        <v>76</v>
      </c>
      <c r="C7034" t="s">
        <v>22</v>
      </c>
      <c r="D7034" t="s">
        <v>23</v>
      </c>
      <c r="E7034" t="s">
        <v>5</v>
      </c>
      <c r="G7034" t="s">
        <v>24</v>
      </c>
      <c r="H7034">
        <v>3278423</v>
      </c>
      <c r="I7034">
        <v>3279555</v>
      </c>
      <c r="J7034" t="s">
        <v>88</v>
      </c>
      <c r="K7034" t="s">
        <v>17937</v>
      </c>
      <c r="L7034" t="s">
        <v>17937</v>
      </c>
      <c r="M7034" t="s">
        <v>17937</v>
      </c>
      <c r="Q7034" t="s">
        <v>12092</v>
      </c>
      <c r="R7034">
        <v>1133</v>
      </c>
      <c r="T7034" t="s">
        <v>12093</v>
      </c>
    </row>
    <row r="7035" spans="1:20" x14ac:dyDescent="0.25">
      <c r="A7035" t="s">
        <v>28</v>
      </c>
      <c r="B7035" t="s">
        <v>159</v>
      </c>
      <c r="C7035" t="s">
        <v>22</v>
      </c>
      <c r="D7035" t="s">
        <v>23</v>
      </c>
      <c r="E7035" t="s">
        <v>5</v>
      </c>
      <c r="G7035" t="s">
        <v>24</v>
      </c>
      <c r="H7035">
        <v>3278423</v>
      </c>
      <c r="I7035">
        <v>3279555</v>
      </c>
      <c r="J7035" t="s">
        <v>88</v>
      </c>
      <c r="K7035" t="s">
        <v>17937</v>
      </c>
      <c r="L7035" t="s">
        <v>17937</v>
      </c>
      <c r="M7035" t="s">
        <v>17937</v>
      </c>
      <c r="N7035" t="s">
        <v>12094</v>
      </c>
      <c r="Q7035" t="s">
        <v>12092</v>
      </c>
      <c r="R7035">
        <v>1133</v>
      </c>
      <c r="T7035" t="s">
        <v>159</v>
      </c>
    </row>
    <row r="7036" spans="1:20" x14ac:dyDescent="0.25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G7036" t="s">
        <v>24</v>
      </c>
      <c r="H7036">
        <v>3279568</v>
      </c>
      <c r="I7036">
        <v>3280461</v>
      </c>
      <c r="J7036" t="s">
        <v>88</v>
      </c>
      <c r="Q7036" t="s">
        <v>12095</v>
      </c>
      <c r="R7036">
        <v>894</v>
      </c>
      <c r="T7036" t="s">
        <v>12096</v>
      </c>
    </row>
    <row r="7037" spans="1:20" x14ac:dyDescent="0.25">
      <c r="A7037" t="s">
        <v>28</v>
      </c>
      <c r="B7037" t="s">
        <v>17938</v>
      </c>
      <c r="C7037" t="s">
        <v>22</v>
      </c>
      <c r="D7037" t="s">
        <v>23</v>
      </c>
      <c r="E7037" t="s">
        <v>5</v>
      </c>
      <c r="G7037" t="s">
        <v>24</v>
      </c>
      <c r="H7037">
        <v>3279568</v>
      </c>
      <c r="I7037">
        <v>3280461</v>
      </c>
      <c r="J7037" t="s">
        <v>88</v>
      </c>
      <c r="K7037" t="s">
        <v>12097</v>
      </c>
      <c r="L7037" t="s">
        <v>12097</v>
      </c>
      <c r="N7037" t="s">
        <v>668</v>
      </c>
      <c r="Q7037" t="s">
        <v>12095</v>
      </c>
      <c r="R7037">
        <v>894</v>
      </c>
      <c r="S7037">
        <v>297</v>
      </c>
    </row>
    <row r="7038" spans="1:20" x14ac:dyDescent="0.25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G7038" t="s">
        <v>24</v>
      </c>
      <c r="H7038">
        <v>3280461</v>
      </c>
      <c r="I7038">
        <v>3281612</v>
      </c>
      <c r="J7038" t="s">
        <v>88</v>
      </c>
      <c r="Q7038" t="s">
        <v>12098</v>
      </c>
      <c r="R7038">
        <v>1152</v>
      </c>
      <c r="T7038" t="s">
        <v>12099</v>
      </c>
    </row>
    <row r="7039" spans="1:20" x14ac:dyDescent="0.25">
      <c r="A7039" t="s">
        <v>28</v>
      </c>
      <c r="B7039" t="s">
        <v>17938</v>
      </c>
      <c r="C7039" t="s">
        <v>22</v>
      </c>
      <c r="D7039" t="s">
        <v>23</v>
      </c>
      <c r="E7039" t="s">
        <v>5</v>
      </c>
      <c r="G7039" t="s">
        <v>24</v>
      </c>
      <c r="H7039">
        <v>3280461</v>
      </c>
      <c r="I7039">
        <v>3281612</v>
      </c>
      <c r="J7039" t="s">
        <v>88</v>
      </c>
      <c r="K7039" t="s">
        <v>12100</v>
      </c>
      <c r="L7039" t="s">
        <v>12100</v>
      </c>
      <c r="N7039" t="s">
        <v>12101</v>
      </c>
      <c r="Q7039" t="s">
        <v>12098</v>
      </c>
      <c r="R7039">
        <v>1152</v>
      </c>
      <c r="S7039">
        <v>383</v>
      </c>
    </row>
    <row r="7040" spans="1:20" x14ac:dyDescent="0.25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G7040" t="s">
        <v>24</v>
      </c>
      <c r="H7040">
        <v>3281898</v>
      </c>
      <c r="I7040">
        <v>3282638</v>
      </c>
      <c r="J7040" t="s">
        <v>88</v>
      </c>
      <c r="Q7040" t="s">
        <v>12102</v>
      </c>
      <c r="R7040">
        <v>741</v>
      </c>
      <c r="T7040" t="s">
        <v>12103</v>
      </c>
    </row>
    <row r="7041" spans="1:20" x14ac:dyDescent="0.25">
      <c r="A7041" t="s">
        <v>28</v>
      </c>
      <c r="B7041" t="s">
        <v>17938</v>
      </c>
      <c r="C7041" t="s">
        <v>22</v>
      </c>
      <c r="D7041" t="s">
        <v>23</v>
      </c>
      <c r="E7041" t="s">
        <v>5</v>
      </c>
      <c r="G7041" t="s">
        <v>24</v>
      </c>
      <c r="H7041">
        <v>3281898</v>
      </c>
      <c r="I7041">
        <v>3282638</v>
      </c>
      <c r="J7041" t="s">
        <v>88</v>
      </c>
      <c r="K7041" t="s">
        <v>12104</v>
      </c>
      <c r="L7041" t="s">
        <v>12104</v>
      </c>
      <c r="N7041" t="s">
        <v>79</v>
      </c>
      <c r="Q7041" t="s">
        <v>12102</v>
      </c>
      <c r="R7041">
        <v>741</v>
      </c>
      <c r="S7041">
        <v>246</v>
      </c>
    </row>
    <row r="7042" spans="1:20" x14ac:dyDescent="0.25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G7042" t="s">
        <v>24</v>
      </c>
      <c r="H7042">
        <v>3282640</v>
      </c>
      <c r="I7042">
        <v>3282975</v>
      </c>
      <c r="J7042" t="s">
        <v>88</v>
      </c>
      <c r="Q7042" t="s">
        <v>12105</v>
      </c>
      <c r="R7042">
        <v>336</v>
      </c>
      <c r="T7042" t="s">
        <v>12106</v>
      </c>
    </row>
    <row r="7043" spans="1:20" x14ac:dyDescent="0.25">
      <c r="A7043" t="s">
        <v>28</v>
      </c>
      <c r="B7043" t="s">
        <v>17938</v>
      </c>
      <c r="C7043" t="s">
        <v>22</v>
      </c>
      <c r="D7043" t="s">
        <v>23</v>
      </c>
      <c r="E7043" t="s">
        <v>5</v>
      </c>
      <c r="G7043" t="s">
        <v>24</v>
      </c>
      <c r="H7043">
        <v>3282640</v>
      </c>
      <c r="I7043">
        <v>3282975</v>
      </c>
      <c r="J7043" t="s">
        <v>88</v>
      </c>
      <c r="K7043" t="s">
        <v>12107</v>
      </c>
      <c r="L7043" t="s">
        <v>12107</v>
      </c>
      <c r="N7043" t="s">
        <v>79</v>
      </c>
      <c r="Q7043" t="s">
        <v>12105</v>
      </c>
      <c r="R7043">
        <v>336</v>
      </c>
      <c r="S7043">
        <v>111</v>
      </c>
    </row>
    <row r="7044" spans="1:20" x14ac:dyDescent="0.25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G7044" t="s">
        <v>24</v>
      </c>
      <c r="H7044">
        <v>3283435</v>
      </c>
      <c r="I7044">
        <v>3284001</v>
      </c>
      <c r="J7044" t="s">
        <v>88</v>
      </c>
      <c r="Q7044" t="s">
        <v>12108</v>
      </c>
      <c r="R7044">
        <v>567</v>
      </c>
      <c r="T7044" t="s">
        <v>12109</v>
      </c>
    </row>
    <row r="7045" spans="1:20" x14ac:dyDescent="0.25">
      <c r="A7045" t="s">
        <v>28</v>
      </c>
      <c r="B7045" t="s">
        <v>17938</v>
      </c>
      <c r="C7045" t="s">
        <v>22</v>
      </c>
      <c r="D7045" t="s">
        <v>23</v>
      </c>
      <c r="E7045" t="s">
        <v>5</v>
      </c>
      <c r="G7045" t="s">
        <v>24</v>
      </c>
      <c r="H7045">
        <v>3283435</v>
      </c>
      <c r="I7045">
        <v>3284001</v>
      </c>
      <c r="J7045" t="s">
        <v>88</v>
      </c>
      <c r="K7045" t="s">
        <v>12110</v>
      </c>
      <c r="L7045" t="s">
        <v>12110</v>
      </c>
      <c r="N7045" t="s">
        <v>12111</v>
      </c>
      <c r="Q7045" t="s">
        <v>12108</v>
      </c>
      <c r="R7045">
        <v>567</v>
      </c>
      <c r="S7045">
        <v>188</v>
      </c>
    </row>
    <row r="7046" spans="1:20" x14ac:dyDescent="0.25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G7046" t="s">
        <v>24</v>
      </c>
      <c r="H7046">
        <v>3284051</v>
      </c>
      <c r="I7046">
        <v>3284191</v>
      </c>
      <c r="J7046" t="s">
        <v>88</v>
      </c>
      <c r="Q7046" t="s">
        <v>12112</v>
      </c>
      <c r="R7046">
        <v>141</v>
      </c>
      <c r="T7046" t="s">
        <v>12113</v>
      </c>
    </row>
    <row r="7047" spans="1:20" x14ac:dyDescent="0.25">
      <c r="A7047" t="s">
        <v>28</v>
      </c>
      <c r="B7047" t="s">
        <v>17938</v>
      </c>
      <c r="C7047" t="s">
        <v>22</v>
      </c>
      <c r="D7047" t="s">
        <v>23</v>
      </c>
      <c r="E7047" t="s">
        <v>5</v>
      </c>
      <c r="G7047" t="s">
        <v>24</v>
      </c>
      <c r="H7047">
        <v>3284051</v>
      </c>
      <c r="I7047">
        <v>3284191</v>
      </c>
      <c r="J7047" t="s">
        <v>88</v>
      </c>
      <c r="K7047" t="s">
        <v>12114</v>
      </c>
      <c r="L7047" t="s">
        <v>12114</v>
      </c>
      <c r="N7047" t="s">
        <v>79</v>
      </c>
      <c r="Q7047" t="s">
        <v>12112</v>
      </c>
      <c r="R7047">
        <v>141</v>
      </c>
      <c r="S7047">
        <v>46</v>
      </c>
    </row>
    <row r="7048" spans="1:20" x14ac:dyDescent="0.25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G7048" t="s">
        <v>24</v>
      </c>
      <c r="H7048">
        <v>3284515</v>
      </c>
      <c r="I7048">
        <v>3285249</v>
      </c>
      <c r="J7048" t="s">
        <v>88</v>
      </c>
      <c r="Q7048" t="s">
        <v>12115</v>
      </c>
      <c r="R7048">
        <v>735</v>
      </c>
      <c r="T7048" t="s">
        <v>12116</v>
      </c>
    </row>
    <row r="7049" spans="1:20" x14ac:dyDescent="0.25">
      <c r="A7049" t="s">
        <v>28</v>
      </c>
      <c r="B7049" t="s">
        <v>17938</v>
      </c>
      <c r="C7049" t="s">
        <v>22</v>
      </c>
      <c r="D7049" t="s">
        <v>23</v>
      </c>
      <c r="E7049" t="s">
        <v>5</v>
      </c>
      <c r="G7049" t="s">
        <v>24</v>
      </c>
      <c r="H7049">
        <v>3284515</v>
      </c>
      <c r="I7049">
        <v>3285249</v>
      </c>
      <c r="J7049" t="s">
        <v>88</v>
      </c>
      <c r="K7049" t="s">
        <v>12117</v>
      </c>
      <c r="L7049" t="s">
        <v>12117</v>
      </c>
      <c r="N7049" t="s">
        <v>12118</v>
      </c>
      <c r="Q7049" t="s">
        <v>12115</v>
      </c>
      <c r="R7049">
        <v>735</v>
      </c>
      <c r="S7049">
        <v>244</v>
      </c>
    </row>
    <row r="7050" spans="1:20" x14ac:dyDescent="0.25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G7050" t="s">
        <v>24</v>
      </c>
      <c r="H7050">
        <v>3285239</v>
      </c>
      <c r="I7050">
        <v>3286171</v>
      </c>
      <c r="J7050" t="s">
        <v>88</v>
      </c>
      <c r="Q7050" t="s">
        <v>12119</v>
      </c>
      <c r="R7050">
        <v>933</v>
      </c>
      <c r="T7050" t="s">
        <v>12120</v>
      </c>
    </row>
    <row r="7051" spans="1:20" x14ac:dyDescent="0.25">
      <c r="A7051" t="s">
        <v>28</v>
      </c>
      <c r="B7051" t="s">
        <v>17938</v>
      </c>
      <c r="C7051" t="s">
        <v>22</v>
      </c>
      <c r="D7051" t="s">
        <v>23</v>
      </c>
      <c r="E7051" t="s">
        <v>5</v>
      </c>
      <c r="G7051" t="s">
        <v>24</v>
      </c>
      <c r="H7051">
        <v>3285239</v>
      </c>
      <c r="I7051">
        <v>3286171</v>
      </c>
      <c r="J7051" t="s">
        <v>88</v>
      </c>
      <c r="K7051" t="s">
        <v>12121</v>
      </c>
      <c r="L7051" t="s">
        <v>12121</v>
      </c>
      <c r="N7051" t="s">
        <v>79</v>
      </c>
      <c r="Q7051" t="s">
        <v>12119</v>
      </c>
      <c r="R7051">
        <v>933</v>
      </c>
      <c r="S7051">
        <v>310</v>
      </c>
    </row>
    <row r="7052" spans="1:20" x14ac:dyDescent="0.25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G7052" t="s">
        <v>24</v>
      </c>
      <c r="H7052">
        <v>3286165</v>
      </c>
      <c r="I7052">
        <v>3286821</v>
      </c>
      <c r="J7052" t="s">
        <v>88</v>
      </c>
      <c r="Q7052" t="s">
        <v>12122</v>
      </c>
      <c r="R7052">
        <v>657</v>
      </c>
      <c r="T7052" t="s">
        <v>12123</v>
      </c>
    </row>
    <row r="7053" spans="1:20" x14ac:dyDescent="0.25">
      <c r="A7053" t="s">
        <v>28</v>
      </c>
      <c r="B7053" t="s">
        <v>17938</v>
      </c>
      <c r="C7053" t="s">
        <v>22</v>
      </c>
      <c r="D7053" t="s">
        <v>23</v>
      </c>
      <c r="E7053" t="s">
        <v>5</v>
      </c>
      <c r="G7053" t="s">
        <v>24</v>
      </c>
      <c r="H7053">
        <v>3286165</v>
      </c>
      <c r="I7053">
        <v>3286821</v>
      </c>
      <c r="J7053" t="s">
        <v>88</v>
      </c>
      <c r="K7053" t="s">
        <v>12124</v>
      </c>
      <c r="L7053" t="s">
        <v>12124</v>
      </c>
      <c r="N7053" t="s">
        <v>79</v>
      </c>
      <c r="Q7053" t="s">
        <v>12122</v>
      </c>
      <c r="R7053">
        <v>657</v>
      </c>
      <c r="S7053">
        <v>218</v>
      </c>
    </row>
    <row r="7054" spans="1:20" x14ac:dyDescent="0.25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G7054" t="s">
        <v>24</v>
      </c>
      <c r="H7054">
        <v>3286837</v>
      </c>
      <c r="I7054">
        <v>3287580</v>
      </c>
      <c r="J7054" t="s">
        <v>88</v>
      </c>
      <c r="Q7054" t="s">
        <v>12125</v>
      </c>
      <c r="R7054">
        <v>744</v>
      </c>
      <c r="T7054" t="s">
        <v>12126</v>
      </c>
    </row>
    <row r="7055" spans="1:20" x14ac:dyDescent="0.25">
      <c r="A7055" t="s">
        <v>28</v>
      </c>
      <c r="B7055" t="s">
        <v>17938</v>
      </c>
      <c r="C7055" t="s">
        <v>22</v>
      </c>
      <c r="D7055" t="s">
        <v>23</v>
      </c>
      <c r="E7055" t="s">
        <v>5</v>
      </c>
      <c r="G7055" t="s">
        <v>24</v>
      </c>
      <c r="H7055">
        <v>3286837</v>
      </c>
      <c r="I7055">
        <v>3287580</v>
      </c>
      <c r="J7055" t="s">
        <v>88</v>
      </c>
      <c r="K7055" t="s">
        <v>12127</v>
      </c>
      <c r="L7055" t="s">
        <v>12127</v>
      </c>
      <c r="N7055" t="s">
        <v>12128</v>
      </c>
      <c r="Q7055" t="s">
        <v>12125</v>
      </c>
      <c r="R7055">
        <v>744</v>
      </c>
      <c r="S7055">
        <v>247</v>
      </c>
    </row>
    <row r="7056" spans="1:20" x14ac:dyDescent="0.25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G7056" t="s">
        <v>24</v>
      </c>
      <c r="H7056">
        <v>3287752</v>
      </c>
      <c r="I7056">
        <v>3287865</v>
      </c>
      <c r="J7056" t="s">
        <v>25</v>
      </c>
      <c r="Q7056" t="s">
        <v>12129</v>
      </c>
      <c r="R7056">
        <v>114</v>
      </c>
    </row>
    <row r="7057" spans="1:20" x14ac:dyDescent="0.25">
      <c r="A7057" t="s">
        <v>28</v>
      </c>
      <c r="B7057" t="s">
        <v>17938</v>
      </c>
      <c r="C7057" t="s">
        <v>22</v>
      </c>
      <c r="D7057" t="s">
        <v>23</v>
      </c>
      <c r="E7057" t="s">
        <v>5</v>
      </c>
      <c r="G7057" t="s">
        <v>24</v>
      </c>
      <c r="H7057">
        <v>3287752</v>
      </c>
      <c r="I7057">
        <v>3287865</v>
      </c>
      <c r="J7057" t="s">
        <v>25</v>
      </c>
      <c r="K7057" t="s">
        <v>12130</v>
      </c>
      <c r="L7057" t="s">
        <v>12130</v>
      </c>
      <c r="N7057" t="s">
        <v>79</v>
      </c>
      <c r="Q7057" t="s">
        <v>12129</v>
      </c>
      <c r="R7057">
        <v>114</v>
      </c>
      <c r="S7057">
        <v>37</v>
      </c>
    </row>
    <row r="7058" spans="1:20" x14ac:dyDescent="0.25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G7058" t="s">
        <v>24</v>
      </c>
      <c r="H7058">
        <v>3287909</v>
      </c>
      <c r="I7058">
        <v>3289390</v>
      </c>
      <c r="J7058" t="s">
        <v>25</v>
      </c>
      <c r="Q7058" t="s">
        <v>12131</v>
      </c>
      <c r="R7058">
        <v>1482</v>
      </c>
      <c r="T7058" t="s">
        <v>12132</v>
      </c>
    </row>
    <row r="7059" spans="1:20" x14ac:dyDescent="0.25">
      <c r="A7059" t="s">
        <v>28</v>
      </c>
      <c r="B7059" t="s">
        <v>17938</v>
      </c>
      <c r="C7059" t="s">
        <v>22</v>
      </c>
      <c r="D7059" t="s">
        <v>23</v>
      </c>
      <c r="E7059" t="s">
        <v>5</v>
      </c>
      <c r="G7059" t="s">
        <v>24</v>
      </c>
      <c r="H7059">
        <v>3287909</v>
      </c>
      <c r="I7059">
        <v>3289390</v>
      </c>
      <c r="J7059" t="s">
        <v>25</v>
      </c>
      <c r="K7059" t="s">
        <v>12133</v>
      </c>
      <c r="L7059" t="s">
        <v>12133</v>
      </c>
      <c r="N7059" t="s">
        <v>12134</v>
      </c>
      <c r="Q7059" t="s">
        <v>12131</v>
      </c>
      <c r="R7059">
        <v>1482</v>
      </c>
      <c r="S7059">
        <v>493</v>
      </c>
    </row>
    <row r="7060" spans="1:20" x14ac:dyDescent="0.25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G7060" t="s">
        <v>24</v>
      </c>
      <c r="H7060">
        <v>3289429</v>
      </c>
      <c r="I7060">
        <v>3290850</v>
      </c>
      <c r="J7060" t="s">
        <v>88</v>
      </c>
      <c r="Q7060" t="s">
        <v>12135</v>
      </c>
      <c r="R7060">
        <v>1422</v>
      </c>
      <c r="T7060" t="s">
        <v>12136</v>
      </c>
    </row>
    <row r="7061" spans="1:20" x14ac:dyDescent="0.25">
      <c r="A7061" t="s">
        <v>28</v>
      </c>
      <c r="B7061" t="s">
        <v>17938</v>
      </c>
      <c r="C7061" t="s">
        <v>22</v>
      </c>
      <c r="D7061" t="s">
        <v>23</v>
      </c>
      <c r="E7061" t="s">
        <v>5</v>
      </c>
      <c r="G7061" t="s">
        <v>24</v>
      </c>
      <c r="H7061">
        <v>3289429</v>
      </c>
      <c r="I7061">
        <v>3290850</v>
      </c>
      <c r="J7061" t="s">
        <v>88</v>
      </c>
      <c r="K7061" t="s">
        <v>12137</v>
      </c>
      <c r="L7061" t="s">
        <v>12137</v>
      </c>
      <c r="N7061" t="s">
        <v>12138</v>
      </c>
      <c r="Q7061" t="s">
        <v>12135</v>
      </c>
      <c r="R7061">
        <v>1422</v>
      </c>
      <c r="S7061">
        <v>473</v>
      </c>
    </row>
    <row r="7062" spans="1:20" x14ac:dyDescent="0.25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G7062" t="s">
        <v>24</v>
      </c>
      <c r="H7062">
        <v>3290962</v>
      </c>
      <c r="I7062">
        <v>3291168</v>
      </c>
      <c r="J7062" t="s">
        <v>88</v>
      </c>
      <c r="Q7062" t="s">
        <v>12139</v>
      </c>
      <c r="R7062">
        <v>207</v>
      </c>
      <c r="T7062" t="s">
        <v>12140</v>
      </c>
    </row>
    <row r="7063" spans="1:20" x14ac:dyDescent="0.25">
      <c r="A7063" t="s">
        <v>28</v>
      </c>
      <c r="B7063" t="s">
        <v>17938</v>
      </c>
      <c r="C7063" t="s">
        <v>22</v>
      </c>
      <c r="D7063" t="s">
        <v>23</v>
      </c>
      <c r="E7063" t="s">
        <v>5</v>
      </c>
      <c r="G7063" t="s">
        <v>24</v>
      </c>
      <c r="H7063">
        <v>3290962</v>
      </c>
      <c r="I7063">
        <v>3291168</v>
      </c>
      <c r="J7063" t="s">
        <v>88</v>
      </c>
      <c r="K7063" t="s">
        <v>12141</v>
      </c>
      <c r="L7063" t="s">
        <v>12141</v>
      </c>
      <c r="N7063" t="s">
        <v>79</v>
      </c>
      <c r="Q7063" t="s">
        <v>12139</v>
      </c>
      <c r="R7063">
        <v>207</v>
      </c>
      <c r="S7063">
        <v>68</v>
      </c>
    </row>
    <row r="7064" spans="1:20" x14ac:dyDescent="0.25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G7064" t="s">
        <v>24</v>
      </c>
      <c r="H7064">
        <v>3291505</v>
      </c>
      <c r="I7064">
        <v>3291594</v>
      </c>
      <c r="J7064" t="s">
        <v>25</v>
      </c>
      <c r="Q7064" t="s">
        <v>12142</v>
      </c>
      <c r="R7064">
        <v>90</v>
      </c>
      <c r="T7064" t="s">
        <v>12143</v>
      </c>
    </row>
    <row r="7065" spans="1:20" x14ac:dyDescent="0.25">
      <c r="A7065" t="s">
        <v>28</v>
      </c>
      <c r="B7065" t="s">
        <v>17938</v>
      </c>
      <c r="C7065" t="s">
        <v>22</v>
      </c>
      <c r="D7065" t="s">
        <v>23</v>
      </c>
      <c r="E7065" t="s">
        <v>5</v>
      </c>
      <c r="G7065" t="s">
        <v>24</v>
      </c>
      <c r="H7065">
        <v>3291505</v>
      </c>
      <c r="I7065">
        <v>3291594</v>
      </c>
      <c r="J7065" t="s">
        <v>25</v>
      </c>
      <c r="K7065" t="s">
        <v>12144</v>
      </c>
      <c r="L7065" t="s">
        <v>12144</v>
      </c>
      <c r="N7065" t="s">
        <v>12145</v>
      </c>
      <c r="Q7065" t="s">
        <v>12142</v>
      </c>
      <c r="R7065">
        <v>90</v>
      </c>
      <c r="S7065">
        <v>29</v>
      </c>
    </row>
    <row r="7066" spans="1:20" x14ac:dyDescent="0.25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G7066" t="s">
        <v>24</v>
      </c>
      <c r="H7066">
        <v>3291594</v>
      </c>
      <c r="I7066">
        <v>3293273</v>
      </c>
      <c r="J7066" t="s">
        <v>25</v>
      </c>
      <c r="Q7066" t="s">
        <v>12146</v>
      </c>
      <c r="R7066">
        <v>1680</v>
      </c>
      <c r="T7066" t="s">
        <v>12147</v>
      </c>
    </row>
    <row r="7067" spans="1:20" x14ac:dyDescent="0.25">
      <c r="A7067" t="s">
        <v>28</v>
      </c>
      <c r="B7067" t="s">
        <v>17938</v>
      </c>
      <c r="C7067" t="s">
        <v>22</v>
      </c>
      <c r="D7067" t="s">
        <v>23</v>
      </c>
      <c r="E7067" t="s">
        <v>5</v>
      </c>
      <c r="G7067" t="s">
        <v>24</v>
      </c>
      <c r="H7067">
        <v>3291594</v>
      </c>
      <c r="I7067">
        <v>3293273</v>
      </c>
      <c r="J7067" t="s">
        <v>25</v>
      </c>
      <c r="K7067" t="s">
        <v>12148</v>
      </c>
      <c r="L7067" t="s">
        <v>12148</v>
      </c>
      <c r="N7067" t="s">
        <v>12149</v>
      </c>
      <c r="Q7067" t="s">
        <v>12146</v>
      </c>
      <c r="R7067">
        <v>1680</v>
      </c>
      <c r="S7067">
        <v>559</v>
      </c>
    </row>
    <row r="7068" spans="1:20" x14ac:dyDescent="0.25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G7068" t="s">
        <v>24</v>
      </c>
      <c r="H7068">
        <v>3293294</v>
      </c>
      <c r="I7068">
        <v>3295342</v>
      </c>
      <c r="J7068" t="s">
        <v>25</v>
      </c>
      <c r="Q7068" t="s">
        <v>12150</v>
      </c>
      <c r="R7068">
        <v>2049</v>
      </c>
      <c r="T7068" t="s">
        <v>12151</v>
      </c>
    </row>
    <row r="7069" spans="1:20" x14ac:dyDescent="0.25">
      <c r="A7069" t="s">
        <v>28</v>
      </c>
      <c r="B7069" t="s">
        <v>17938</v>
      </c>
      <c r="C7069" t="s">
        <v>22</v>
      </c>
      <c r="D7069" t="s">
        <v>23</v>
      </c>
      <c r="E7069" t="s">
        <v>5</v>
      </c>
      <c r="G7069" t="s">
        <v>24</v>
      </c>
      <c r="H7069">
        <v>3293294</v>
      </c>
      <c r="I7069">
        <v>3295342</v>
      </c>
      <c r="J7069" t="s">
        <v>25</v>
      </c>
      <c r="K7069" t="s">
        <v>12152</v>
      </c>
      <c r="L7069" t="s">
        <v>12152</v>
      </c>
      <c r="N7069" t="s">
        <v>12153</v>
      </c>
      <c r="Q7069" t="s">
        <v>12150</v>
      </c>
      <c r="R7069">
        <v>2049</v>
      </c>
      <c r="S7069">
        <v>682</v>
      </c>
    </row>
    <row r="7070" spans="1:20" x14ac:dyDescent="0.25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G7070" t="s">
        <v>24</v>
      </c>
      <c r="H7070">
        <v>3295351</v>
      </c>
      <c r="I7070">
        <v>3295935</v>
      </c>
      <c r="J7070" t="s">
        <v>25</v>
      </c>
      <c r="Q7070" t="s">
        <v>12154</v>
      </c>
      <c r="R7070">
        <v>585</v>
      </c>
      <c r="T7070" t="s">
        <v>12155</v>
      </c>
    </row>
    <row r="7071" spans="1:20" x14ac:dyDescent="0.25">
      <c r="A7071" t="s">
        <v>28</v>
      </c>
      <c r="B7071" t="s">
        <v>17938</v>
      </c>
      <c r="C7071" t="s">
        <v>22</v>
      </c>
      <c r="D7071" t="s">
        <v>23</v>
      </c>
      <c r="E7071" t="s">
        <v>5</v>
      </c>
      <c r="G7071" t="s">
        <v>24</v>
      </c>
      <c r="H7071">
        <v>3295351</v>
      </c>
      <c r="I7071">
        <v>3295935</v>
      </c>
      <c r="J7071" t="s">
        <v>25</v>
      </c>
      <c r="K7071" t="s">
        <v>12156</v>
      </c>
      <c r="L7071" t="s">
        <v>12156</v>
      </c>
      <c r="N7071" t="s">
        <v>12157</v>
      </c>
      <c r="Q7071" t="s">
        <v>12154</v>
      </c>
      <c r="R7071">
        <v>585</v>
      </c>
      <c r="S7071">
        <v>194</v>
      </c>
    </row>
    <row r="7072" spans="1:20" x14ac:dyDescent="0.25">
      <c r="A7072" t="s">
        <v>20</v>
      </c>
      <c r="B7072" t="s">
        <v>21</v>
      </c>
      <c r="C7072" t="s">
        <v>22</v>
      </c>
      <c r="D7072" t="s">
        <v>23</v>
      </c>
      <c r="E7072" t="s">
        <v>5</v>
      </c>
      <c r="G7072" t="s">
        <v>24</v>
      </c>
      <c r="H7072">
        <v>3295932</v>
      </c>
      <c r="I7072">
        <v>3298616</v>
      </c>
      <c r="J7072" t="s">
        <v>25</v>
      </c>
      <c r="Q7072" t="s">
        <v>12158</v>
      </c>
      <c r="R7072">
        <v>2685</v>
      </c>
      <c r="T7072" t="s">
        <v>12159</v>
      </c>
    </row>
    <row r="7073" spans="1:20" x14ac:dyDescent="0.25">
      <c r="A7073" t="s">
        <v>28</v>
      </c>
      <c r="B7073" t="s">
        <v>17938</v>
      </c>
      <c r="C7073" t="s">
        <v>22</v>
      </c>
      <c r="D7073" t="s">
        <v>23</v>
      </c>
      <c r="E7073" t="s">
        <v>5</v>
      </c>
      <c r="G7073" t="s">
        <v>24</v>
      </c>
      <c r="H7073">
        <v>3295932</v>
      </c>
      <c r="I7073">
        <v>3298616</v>
      </c>
      <c r="J7073" t="s">
        <v>25</v>
      </c>
      <c r="K7073" t="s">
        <v>12160</v>
      </c>
      <c r="L7073" t="s">
        <v>12160</v>
      </c>
      <c r="N7073" t="s">
        <v>1473</v>
      </c>
      <c r="Q7073" t="s">
        <v>12158</v>
      </c>
      <c r="R7073">
        <v>2685</v>
      </c>
      <c r="S7073">
        <v>894</v>
      </c>
    </row>
    <row r="7074" spans="1:20" x14ac:dyDescent="0.25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G7074" t="s">
        <v>24</v>
      </c>
      <c r="H7074">
        <v>3298613</v>
      </c>
      <c r="I7074">
        <v>3299290</v>
      </c>
      <c r="J7074" t="s">
        <v>25</v>
      </c>
      <c r="Q7074" t="s">
        <v>12161</v>
      </c>
      <c r="R7074">
        <v>678</v>
      </c>
      <c r="T7074" t="s">
        <v>12162</v>
      </c>
    </row>
    <row r="7075" spans="1:20" x14ac:dyDescent="0.25">
      <c r="A7075" t="s">
        <v>28</v>
      </c>
      <c r="B7075" t="s">
        <v>17938</v>
      </c>
      <c r="C7075" t="s">
        <v>22</v>
      </c>
      <c r="D7075" t="s">
        <v>23</v>
      </c>
      <c r="E7075" t="s">
        <v>5</v>
      </c>
      <c r="G7075" t="s">
        <v>24</v>
      </c>
      <c r="H7075">
        <v>3298613</v>
      </c>
      <c r="I7075">
        <v>3299290</v>
      </c>
      <c r="J7075" t="s">
        <v>25</v>
      </c>
      <c r="K7075" t="s">
        <v>12163</v>
      </c>
      <c r="L7075" t="s">
        <v>12163</v>
      </c>
      <c r="N7075" t="s">
        <v>380</v>
      </c>
      <c r="Q7075" t="s">
        <v>12161</v>
      </c>
      <c r="R7075">
        <v>678</v>
      </c>
      <c r="S7075">
        <v>225</v>
      </c>
    </row>
    <row r="7076" spans="1:20" x14ac:dyDescent="0.25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G7076" t="s">
        <v>24</v>
      </c>
      <c r="H7076">
        <v>3300053</v>
      </c>
      <c r="I7076">
        <v>3302251</v>
      </c>
      <c r="J7076" t="s">
        <v>25</v>
      </c>
      <c r="Q7076" t="s">
        <v>12164</v>
      </c>
      <c r="R7076">
        <v>2199</v>
      </c>
      <c r="T7076" t="s">
        <v>12165</v>
      </c>
    </row>
    <row r="7077" spans="1:20" x14ac:dyDescent="0.25">
      <c r="A7077" t="s">
        <v>28</v>
      </c>
      <c r="B7077" t="s">
        <v>17938</v>
      </c>
      <c r="C7077" t="s">
        <v>22</v>
      </c>
      <c r="D7077" t="s">
        <v>23</v>
      </c>
      <c r="E7077" t="s">
        <v>5</v>
      </c>
      <c r="G7077" t="s">
        <v>24</v>
      </c>
      <c r="H7077">
        <v>3300053</v>
      </c>
      <c r="I7077">
        <v>3302251</v>
      </c>
      <c r="J7077" t="s">
        <v>25</v>
      </c>
      <c r="K7077" t="s">
        <v>12166</v>
      </c>
      <c r="L7077" t="s">
        <v>12166</v>
      </c>
      <c r="N7077" t="s">
        <v>2936</v>
      </c>
      <c r="Q7077" t="s">
        <v>12164</v>
      </c>
      <c r="R7077">
        <v>2199</v>
      </c>
      <c r="S7077">
        <v>732</v>
      </c>
    </row>
    <row r="7078" spans="1:20" x14ac:dyDescent="0.25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G7078" t="s">
        <v>24</v>
      </c>
      <c r="H7078">
        <v>3302248</v>
      </c>
      <c r="I7078">
        <v>3303567</v>
      </c>
      <c r="J7078" t="s">
        <v>25</v>
      </c>
      <c r="Q7078" t="s">
        <v>12167</v>
      </c>
      <c r="R7078">
        <v>1320</v>
      </c>
      <c r="T7078" t="s">
        <v>12168</v>
      </c>
    </row>
    <row r="7079" spans="1:20" x14ac:dyDescent="0.25">
      <c r="A7079" t="s">
        <v>28</v>
      </c>
      <c r="B7079" t="s">
        <v>17938</v>
      </c>
      <c r="C7079" t="s">
        <v>22</v>
      </c>
      <c r="D7079" t="s">
        <v>23</v>
      </c>
      <c r="E7079" t="s">
        <v>5</v>
      </c>
      <c r="G7079" t="s">
        <v>24</v>
      </c>
      <c r="H7079">
        <v>3302248</v>
      </c>
      <c r="I7079">
        <v>3303567</v>
      </c>
      <c r="J7079" t="s">
        <v>25</v>
      </c>
      <c r="K7079" t="s">
        <v>12169</v>
      </c>
      <c r="L7079" t="s">
        <v>12169</v>
      </c>
      <c r="N7079" t="s">
        <v>12170</v>
      </c>
      <c r="Q7079" t="s">
        <v>12167</v>
      </c>
      <c r="R7079">
        <v>1320</v>
      </c>
      <c r="S7079">
        <v>439</v>
      </c>
    </row>
    <row r="7080" spans="1:20" x14ac:dyDescent="0.25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G7080" t="s">
        <v>24</v>
      </c>
      <c r="H7080">
        <v>3303632</v>
      </c>
      <c r="I7080">
        <v>3304117</v>
      </c>
      <c r="J7080" t="s">
        <v>25</v>
      </c>
      <c r="Q7080" t="s">
        <v>12171</v>
      </c>
      <c r="R7080">
        <v>486</v>
      </c>
      <c r="T7080" t="s">
        <v>12172</v>
      </c>
    </row>
    <row r="7081" spans="1:20" x14ac:dyDescent="0.25">
      <c r="A7081" t="s">
        <v>28</v>
      </c>
      <c r="B7081" t="s">
        <v>17938</v>
      </c>
      <c r="C7081" t="s">
        <v>22</v>
      </c>
      <c r="D7081" t="s">
        <v>23</v>
      </c>
      <c r="E7081" t="s">
        <v>5</v>
      </c>
      <c r="G7081" t="s">
        <v>24</v>
      </c>
      <c r="H7081">
        <v>3303632</v>
      </c>
      <c r="I7081">
        <v>3304117</v>
      </c>
      <c r="J7081" t="s">
        <v>25</v>
      </c>
      <c r="K7081" t="s">
        <v>12173</v>
      </c>
      <c r="L7081" t="s">
        <v>12173</v>
      </c>
      <c r="N7081" t="s">
        <v>12174</v>
      </c>
      <c r="Q7081" t="s">
        <v>12171</v>
      </c>
      <c r="R7081">
        <v>486</v>
      </c>
      <c r="S7081">
        <v>161</v>
      </c>
    </row>
    <row r="7082" spans="1:20" x14ac:dyDescent="0.25">
      <c r="A7082" t="s">
        <v>20</v>
      </c>
      <c r="B7082" t="s">
        <v>76</v>
      </c>
      <c r="C7082" t="s">
        <v>22</v>
      </c>
      <c r="D7082" t="s">
        <v>23</v>
      </c>
      <c r="E7082" t="s">
        <v>5</v>
      </c>
      <c r="G7082" t="s">
        <v>24</v>
      </c>
      <c r="H7082">
        <v>3304232</v>
      </c>
      <c r="I7082">
        <v>3306439</v>
      </c>
      <c r="J7082" t="s">
        <v>88</v>
      </c>
      <c r="K7082" t="s">
        <v>17937</v>
      </c>
      <c r="L7082" t="s">
        <v>17937</v>
      </c>
      <c r="M7082" t="s">
        <v>17937</v>
      </c>
      <c r="Q7082" t="s">
        <v>12175</v>
      </c>
      <c r="R7082">
        <v>2208</v>
      </c>
      <c r="T7082" t="s">
        <v>12176</v>
      </c>
    </row>
    <row r="7083" spans="1:20" x14ac:dyDescent="0.25">
      <c r="A7083" t="s">
        <v>28</v>
      </c>
      <c r="B7083" t="s">
        <v>159</v>
      </c>
      <c r="C7083" t="s">
        <v>22</v>
      </c>
      <c r="D7083" t="s">
        <v>23</v>
      </c>
      <c r="E7083" t="s">
        <v>5</v>
      </c>
      <c r="G7083" t="s">
        <v>24</v>
      </c>
      <c r="H7083">
        <v>3304232</v>
      </c>
      <c r="I7083">
        <v>3306439</v>
      </c>
      <c r="J7083" t="s">
        <v>88</v>
      </c>
      <c r="K7083" t="s">
        <v>17937</v>
      </c>
      <c r="L7083" t="s">
        <v>17937</v>
      </c>
      <c r="M7083" t="s">
        <v>17937</v>
      </c>
      <c r="N7083" t="s">
        <v>12177</v>
      </c>
      <c r="Q7083" t="s">
        <v>12175</v>
      </c>
      <c r="R7083">
        <v>2208</v>
      </c>
      <c r="T7083" t="s">
        <v>159</v>
      </c>
    </row>
    <row r="7084" spans="1:20" x14ac:dyDescent="0.25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G7084" t="s">
        <v>24</v>
      </c>
      <c r="H7084">
        <v>3306624</v>
      </c>
      <c r="I7084">
        <v>3307394</v>
      </c>
      <c r="J7084" t="s">
        <v>25</v>
      </c>
      <c r="Q7084" t="s">
        <v>12178</v>
      </c>
      <c r="R7084">
        <v>771</v>
      </c>
      <c r="T7084" t="s">
        <v>12179</v>
      </c>
    </row>
    <row r="7085" spans="1:20" x14ac:dyDescent="0.25">
      <c r="A7085" t="s">
        <v>28</v>
      </c>
      <c r="B7085" t="s">
        <v>17938</v>
      </c>
      <c r="C7085" t="s">
        <v>22</v>
      </c>
      <c r="D7085" t="s">
        <v>23</v>
      </c>
      <c r="E7085" t="s">
        <v>5</v>
      </c>
      <c r="G7085" t="s">
        <v>24</v>
      </c>
      <c r="H7085">
        <v>3306624</v>
      </c>
      <c r="I7085">
        <v>3307394</v>
      </c>
      <c r="J7085" t="s">
        <v>25</v>
      </c>
      <c r="K7085" t="s">
        <v>12180</v>
      </c>
      <c r="L7085" t="s">
        <v>12180</v>
      </c>
      <c r="N7085" t="s">
        <v>9721</v>
      </c>
      <c r="Q7085" t="s">
        <v>12178</v>
      </c>
      <c r="R7085">
        <v>771</v>
      </c>
      <c r="S7085">
        <v>256</v>
      </c>
    </row>
    <row r="7086" spans="1:20" x14ac:dyDescent="0.25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G7086" t="s">
        <v>24</v>
      </c>
      <c r="H7086">
        <v>3307528</v>
      </c>
      <c r="I7086">
        <v>3307821</v>
      </c>
      <c r="J7086" t="s">
        <v>25</v>
      </c>
      <c r="Q7086" t="s">
        <v>12181</v>
      </c>
      <c r="R7086">
        <v>294</v>
      </c>
      <c r="T7086" t="s">
        <v>12182</v>
      </c>
    </row>
    <row r="7087" spans="1:20" x14ac:dyDescent="0.25">
      <c r="A7087" t="s">
        <v>28</v>
      </c>
      <c r="B7087" t="s">
        <v>17938</v>
      </c>
      <c r="C7087" t="s">
        <v>22</v>
      </c>
      <c r="D7087" t="s">
        <v>23</v>
      </c>
      <c r="E7087" t="s">
        <v>5</v>
      </c>
      <c r="G7087" t="s">
        <v>24</v>
      </c>
      <c r="H7087">
        <v>3307528</v>
      </c>
      <c r="I7087">
        <v>3307821</v>
      </c>
      <c r="J7087" t="s">
        <v>25</v>
      </c>
      <c r="K7087" t="s">
        <v>12183</v>
      </c>
      <c r="L7087" t="s">
        <v>12183</v>
      </c>
      <c r="N7087" t="s">
        <v>12184</v>
      </c>
      <c r="Q7087" t="s">
        <v>12181</v>
      </c>
      <c r="R7087">
        <v>294</v>
      </c>
      <c r="S7087">
        <v>97</v>
      </c>
    </row>
    <row r="7088" spans="1:20" x14ac:dyDescent="0.25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G7088" t="s">
        <v>24</v>
      </c>
      <c r="H7088">
        <v>3307972</v>
      </c>
      <c r="I7088">
        <v>3308502</v>
      </c>
      <c r="J7088" t="s">
        <v>25</v>
      </c>
      <c r="Q7088" t="s">
        <v>12185</v>
      </c>
      <c r="R7088">
        <v>531</v>
      </c>
      <c r="T7088" t="s">
        <v>12186</v>
      </c>
    </row>
    <row r="7089" spans="1:20" x14ac:dyDescent="0.25">
      <c r="A7089" t="s">
        <v>28</v>
      </c>
      <c r="B7089" t="s">
        <v>17938</v>
      </c>
      <c r="C7089" t="s">
        <v>22</v>
      </c>
      <c r="D7089" t="s">
        <v>23</v>
      </c>
      <c r="E7089" t="s">
        <v>5</v>
      </c>
      <c r="G7089" t="s">
        <v>24</v>
      </c>
      <c r="H7089">
        <v>3307972</v>
      </c>
      <c r="I7089">
        <v>3308502</v>
      </c>
      <c r="J7089" t="s">
        <v>25</v>
      </c>
      <c r="K7089" t="s">
        <v>12187</v>
      </c>
      <c r="L7089" t="s">
        <v>12187</v>
      </c>
      <c r="N7089" t="s">
        <v>12188</v>
      </c>
      <c r="Q7089" t="s">
        <v>12185</v>
      </c>
      <c r="R7089">
        <v>531</v>
      </c>
      <c r="S7089">
        <v>176</v>
      </c>
    </row>
    <row r="7090" spans="1:20" x14ac:dyDescent="0.25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G7090" t="s">
        <v>24</v>
      </c>
      <c r="H7090">
        <v>3308784</v>
      </c>
      <c r="I7090">
        <v>3309236</v>
      </c>
      <c r="J7090" t="s">
        <v>25</v>
      </c>
      <c r="Q7090" t="s">
        <v>12189</v>
      </c>
      <c r="R7090">
        <v>453</v>
      </c>
      <c r="T7090" t="s">
        <v>12190</v>
      </c>
    </row>
    <row r="7091" spans="1:20" x14ac:dyDescent="0.25">
      <c r="A7091" t="s">
        <v>28</v>
      </c>
      <c r="B7091" t="s">
        <v>17938</v>
      </c>
      <c r="C7091" t="s">
        <v>22</v>
      </c>
      <c r="D7091" t="s">
        <v>23</v>
      </c>
      <c r="E7091" t="s">
        <v>5</v>
      </c>
      <c r="G7091" t="s">
        <v>24</v>
      </c>
      <c r="H7091">
        <v>3308784</v>
      </c>
      <c r="I7091">
        <v>3309236</v>
      </c>
      <c r="J7091" t="s">
        <v>25</v>
      </c>
      <c r="K7091" t="s">
        <v>12191</v>
      </c>
      <c r="L7091" t="s">
        <v>12191</v>
      </c>
      <c r="N7091" t="s">
        <v>12192</v>
      </c>
      <c r="Q7091" t="s">
        <v>12189</v>
      </c>
      <c r="R7091">
        <v>453</v>
      </c>
      <c r="S7091">
        <v>150</v>
      </c>
    </row>
    <row r="7092" spans="1:20" x14ac:dyDescent="0.25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G7092" t="s">
        <v>24</v>
      </c>
      <c r="H7092">
        <v>3309351</v>
      </c>
      <c r="I7092">
        <v>3310277</v>
      </c>
      <c r="J7092" t="s">
        <v>25</v>
      </c>
      <c r="Q7092" t="s">
        <v>12193</v>
      </c>
      <c r="R7092">
        <v>927</v>
      </c>
      <c r="T7092" t="s">
        <v>12194</v>
      </c>
    </row>
    <row r="7093" spans="1:20" x14ac:dyDescent="0.25">
      <c r="A7093" t="s">
        <v>28</v>
      </c>
      <c r="B7093" t="s">
        <v>17938</v>
      </c>
      <c r="C7093" t="s">
        <v>22</v>
      </c>
      <c r="D7093" t="s">
        <v>23</v>
      </c>
      <c r="E7093" t="s">
        <v>5</v>
      </c>
      <c r="G7093" t="s">
        <v>24</v>
      </c>
      <c r="H7093">
        <v>3309351</v>
      </c>
      <c r="I7093">
        <v>3310277</v>
      </c>
      <c r="J7093" t="s">
        <v>25</v>
      </c>
      <c r="K7093" t="s">
        <v>12195</v>
      </c>
      <c r="L7093" t="s">
        <v>12195</v>
      </c>
      <c r="N7093" t="s">
        <v>200</v>
      </c>
      <c r="Q7093" t="s">
        <v>12193</v>
      </c>
      <c r="R7093">
        <v>927</v>
      </c>
      <c r="S7093">
        <v>308</v>
      </c>
    </row>
    <row r="7094" spans="1:20" x14ac:dyDescent="0.25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G7094" t="s">
        <v>24</v>
      </c>
      <c r="H7094">
        <v>3310375</v>
      </c>
      <c r="I7094">
        <v>3311778</v>
      </c>
      <c r="J7094" t="s">
        <v>25</v>
      </c>
      <c r="Q7094" t="s">
        <v>12196</v>
      </c>
      <c r="R7094">
        <v>1404</v>
      </c>
      <c r="T7094" t="s">
        <v>12197</v>
      </c>
    </row>
    <row r="7095" spans="1:20" x14ac:dyDescent="0.25">
      <c r="A7095" t="s">
        <v>28</v>
      </c>
      <c r="B7095" t="s">
        <v>17938</v>
      </c>
      <c r="C7095" t="s">
        <v>22</v>
      </c>
      <c r="D7095" t="s">
        <v>23</v>
      </c>
      <c r="E7095" t="s">
        <v>5</v>
      </c>
      <c r="G7095" t="s">
        <v>24</v>
      </c>
      <c r="H7095">
        <v>3310375</v>
      </c>
      <c r="I7095">
        <v>3311778</v>
      </c>
      <c r="J7095" t="s">
        <v>25</v>
      </c>
      <c r="K7095" t="s">
        <v>12198</v>
      </c>
      <c r="L7095" t="s">
        <v>12198</v>
      </c>
      <c r="N7095" t="s">
        <v>12199</v>
      </c>
      <c r="Q7095" t="s">
        <v>12196</v>
      </c>
      <c r="R7095">
        <v>1404</v>
      </c>
      <c r="S7095">
        <v>467</v>
      </c>
    </row>
    <row r="7096" spans="1:20" x14ac:dyDescent="0.25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G7096" t="s">
        <v>24</v>
      </c>
      <c r="H7096">
        <v>3311765</v>
      </c>
      <c r="I7096">
        <v>3312904</v>
      </c>
      <c r="J7096" t="s">
        <v>25</v>
      </c>
      <c r="O7096" t="s">
        <v>12200</v>
      </c>
      <c r="Q7096" t="s">
        <v>12201</v>
      </c>
      <c r="R7096">
        <v>1140</v>
      </c>
      <c r="T7096" t="s">
        <v>12202</v>
      </c>
    </row>
    <row r="7097" spans="1:20" x14ac:dyDescent="0.25">
      <c r="A7097" t="s">
        <v>28</v>
      </c>
      <c r="B7097" t="s">
        <v>17938</v>
      </c>
      <c r="C7097" t="s">
        <v>22</v>
      </c>
      <c r="D7097" t="s">
        <v>23</v>
      </c>
      <c r="E7097" t="s">
        <v>5</v>
      </c>
      <c r="G7097" t="s">
        <v>24</v>
      </c>
      <c r="H7097">
        <v>3311765</v>
      </c>
      <c r="I7097">
        <v>3312904</v>
      </c>
      <c r="J7097" t="s">
        <v>25</v>
      </c>
      <c r="K7097" t="s">
        <v>12203</v>
      </c>
      <c r="L7097" t="s">
        <v>12203</v>
      </c>
      <c r="N7097" t="s">
        <v>12204</v>
      </c>
      <c r="O7097" t="s">
        <v>12200</v>
      </c>
      <c r="Q7097" t="s">
        <v>12201</v>
      </c>
      <c r="R7097">
        <v>1140</v>
      </c>
      <c r="S7097">
        <v>379</v>
      </c>
    </row>
    <row r="7098" spans="1:20" x14ac:dyDescent="0.25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G7098" t="s">
        <v>24</v>
      </c>
      <c r="H7098">
        <v>3312955</v>
      </c>
      <c r="I7098">
        <v>3314259</v>
      </c>
      <c r="J7098" t="s">
        <v>25</v>
      </c>
      <c r="Q7098" t="s">
        <v>12205</v>
      </c>
      <c r="R7098">
        <v>1305</v>
      </c>
      <c r="T7098" t="s">
        <v>12206</v>
      </c>
    </row>
    <row r="7099" spans="1:20" x14ac:dyDescent="0.25">
      <c r="A7099" t="s">
        <v>28</v>
      </c>
      <c r="B7099" t="s">
        <v>17938</v>
      </c>
      <c r="C7099" t="s">
        <v>22</v>
      </c>
      <c r="D7099" t="s">
        <v>23</v>
      </c>
      <c r="E7099" t="s">
        <v>5</v>
      </c>
      <c r="G7099" t="s">
        <v>24</v>
      </c>
      <c r="H7099">
        <v>3312955</v>
      </c>
      <c r="I7099">
        <v>3314259</v>
      </c>
      <c r="J7099" t="s">
        <v>25</v>
      </c>
      <c r="K7099" t="s">
        <v>12207</v>
      </c>
      <c r="L7099" t="s">
        <v>12207</v>
      </c>
      <c r="N7099" t="s">
        <v>12208</v>
      </c>
      <c r="Q7099" t="s">
        <v>12205</v>
      </c>
      <c r="R7099">
        <v>1305</v>
      </c>
      <c r="S7099">
        <v>434</v>
      </c>
    </row>
    <row r="7100" spans="1:20" x14ac:dyDescent="0.25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G7100" t="s">
        <v>24</v>
      </c>
      <c r="H7100">
        <v>3314308</v>
      </c>
      <c r="I7100">
        <v>3314640</v>
      </c>
      <c r="J7100" t="s">
        <v>88</v>
      </c>
      <c r="Q7100" t="s">
        <v>12209</v>
      </c>
      <c r="R7100">
        <v>333</v>
      </c>
      <c r="T7100" t="s">
        <v>12210</v>
      </c>
    </row>
    <row r="7101" spans="1:20" x14ac:dyDescent="0.25">
      <c r="A7101" t="s">
        <v>28</v>
      </c>
      <c r="B7101" t="s">
        <v>17938</v>
      </c>
      <c r="C7101" t="s">
        <v>22</v>
      </c>
      <c r="D7101" t="s">
        <v>23</v>
      </c>
      <c r="E7101" t="s">
        <v>5</v>
      </c>
      <c r="G7101" t="s">
        <v>24</v>
      </c>
      <c r="H7101">
        <v>3314308</v>
      </c>
      <c r="I7101">
        <v>3314640</v>
      </c>
      <c r="J7101" t="s">
        <v>88</v>
      </c>
      <c r="K7101" t="s">
        <v>12211</v>
      </c>
      <c r="L7101" t="s">
        <v>12211</v>
      </c>
      <c r="N7101" t="s">
        <v>79</v>
      </c>
      <c r="Q7101" t="s">
        <v>12209</v>
      </c>
      <c r="R7101">
        <v>333</v>
      </c>
      <c r="S7101">
        <v>110</v>
      </c>
    </row>
    <row r="7102" spans="1:20" x14ac:dyDescent="0.25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G7102" t="s">
        <v>24</v>
      </c>
      <c r="H7102">
        <v>3314690</v>
      </c>
      <c r="I7102">
        <v>3316096</v>
      </c>
      <c r="J7102" t="s">
        <v>88</v>
      </c>
      <c r="O7102" t="s">
        <v>12212</v>
      </c>
      <c r="Q7102" t="s">
        <v>12213</v>
      </c>
      <c r="R7102">
        <v>1407</v>
      </c>
      <c r="T7102" t="s">
        <v>12214</v>
      </c>
    </row>
    <row r="7103" spans="1:20" x14ac:dyDescent="0.25">
      <c r="A7103" t="s">
        <v>28</v>
      </c>
      <c r="B7103" t="s">
        <v>17938</v>
      </c>
      <c r="C7103" t="s">
        <v>22</v>
      </c>
      <c r="D7103" t="s">
        <v>23</v>
      </c>
      <c r="E7103" t="s">
        <v>5</v>
      </c>
      <c r="G7103" t="s">
        <v>24</v>
      </c>
      <c r="H7103">
        <v>3314690</v>
      </c>
      <c r="I7103">
        <v>3316096</v>
      </c>
      <c r="J7103" t="s">
        <v>88</v>
      </c>
      <c r="K7103" t="s">
        <v>12215</v>
      </c>
      <c r="L7103" t="s">
        <v>12215</v>
      </c>
      <c r="N7103" t="s">
        <v>12216</v>
      </c>
      <c r="O7103" t="s">
        <v>12212</v>
      </c>
      <c r="Q7103" t="s">
        <v>12213</v>
      </c>
      <c r="R7103">
        <v>1407</v>
      </c>
      <c r="S7103">
        <v>468</v>
      </c>
    </row>
    <row r="7104" spans="1:20" x14ac:dyDescent="0.25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G7104" t="s">
        <v>24</v>
      </c>
      <c r="H7104">
        <v>3316757</v>
      </c>
      <c r="I7104">
        <v>3318424</v>
      </c>
      <c r="J7104" t="s">
        <v>88</v>
      </c>
      <c r="Q7104" t="s">
        <v>12217</v>
      </c>
      <c r="R7104">
        <v>1668</v>
      </c>
      <c r="T7104" t="s">
        <v>12218</v>
      </c>
    </row>
    <row r="7105" spans="1:20" x14ac:dyDescent="0.25">
      <c r="A7105" t="s">
        <v>28</v>
      </c>
      <c r="B7105" t="s">
        <v>17938</v>
      </c>
      <c r="C7105" t="s">
        <v>22</v>
      </c>
      <c r="D7105" t="s">
        <v>23</v>
      </c>
      <c r="E7105" t="s">
        <v>5</v>
      </c>
      <c r="G7105" t="s">
        <v>24</v>
      </c>
      <c r="H7105">
        <v>3316757</v>
      </c>
      <c r="I7105">
        <v>3318424</v>
      </c>
      <c r="J7105" t="s">
        <v>88</v>
      </c>
      <c r="K7105" t="s">
        <v>12219</v>
      </c>
      <c r="L7105" t="s">
        <v>12219</v>
      </c>
      <c r="N7105" t="s">
        <v>12220</v>
      </c>
      <c r="Q7105" t="s">
        <v>12217</v>
      </c>
      <c r="R7105">
        <v>1668</v>
      </c>
      <c r="S7105">
        <v>555</v>
      </c>
    </row>
    <row r="7106" spans="1:20" x14ac:dyDescent="0.25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G7106" t="s">
        <v>24</v>
      </c>
      <c r="H7106">
        <v>3318635</v>
      </c>
      <c r="I7106">
        <v>3320587</v>
      </c>
      <c r="J7106" t="s">
        <v>88</v>
      </c>
      <c r="Q7106" t="s">
        <v>12221</v>
      </c>
      <c r="R7106">
        <v>1953</v>
      </c>
      <c r="T7106" t="s">
        <v>12222</v>
      </c>
    </row>
    <row r="7107" spans="1:20" x14ac:dyDescent="0.25">
      <c r="A7107" t="s">
        <v>28</v>
      </c>
      <c r="B7107" t="s">
        <v>17938</v>
      </c>
      <c r="C7107" t="s">
        <v>22</v>
      </c>
      <c r="D7107" t="s">
        <v>23</v>
      </c>
      <c r="E7107" t="s">
        <v>5</v>
      </c>
      <c r="G7107" t="s">
        <v>24</v>
      </c>
      <c r="H7107">
        <v>3318635</v>
      </c>
      <c r="I7107">
        <v>3320587</v>
      </c>
      <c r="J7107" t="s">
        <v>88</v>
      </c>
      <c r="K7107" t="s">
        <v>12223</v>
      </c>
      <c r="L7107" t="s">
        <v>12223</v>
      </c>
      <c r="N7107" t="s">
        <v>12224</v>
      </c>
      <c r="Q7107" t="s">
        <v>12221</v>
      </c>
      <c r="R7107">
        <v>1953</v>
      </c>
      <c r="S7107">
        <v>650</v>
      </c>
    </row>
    <row r="7108" spans="1:20" x14ac:dyDescent="0.25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G7108" t="s">
        <v>24</v>
      </c>
      <c r="H7108">
        <v>3320914</v>
      </c>
      <c r="I7108">
        <v>3321714</v>
      </c>
      <c r="J7108" t="s">
        <v>25</v>
      </c>
      <c r="Q7108" t="s">
        <v>12225</v>
      </c>
      <c r="R7108">
        <v>801</v>
      </c>
      <c r="T7108" t="s">
        <v>12226</v>
      </c>
    </row>
    <row r="7109" spans="1:20" x14ac:dyDescent="0.25">
      <c r="A7109" t="s">
        <v>28</v>
      </c>
      <c r="B7109" t="s">
        <v>17938</v>
      </c>
      <c r="C7109" t="s">
        <v>22</v>
      </c>
      <c r="D7109" t="s">
        <v>23</v>
      </c>
      <c r="E7109" t="s">
        <v>5</v>
      </c>
      <c r="G7109" t="s">
        <v>24</v>
      </c>
      <c r="H7109">
        <v>3320914</v>
      </c>
      <c r="I7109">
        <v>3321714</v>
      </c>
      <c r="J7109" t="s">
        <v>25</v>
      </c>
      <c r="K7109" t="s">
        <v>12227</v>
      </c>
      <c r="L7109" t="s">
        <v>12227</v>
      </c>
      <c r="N7109" t="s">
        <v>12228</v>
      </c>
      <c r="Q7109" t="s">
        <v>12225</v>
      </c>
      <c r="R7109">
        <v>801</v>
      </c>
      <c r="S7109">
        <v>266</v>
      </c>
    </row>
    <row r="7110" spans="1:20" x14ac:dyDescent="0.25">
      <c r="A7110" t="s">
        <v>20</v>
      </c>
      <c r="B7110" t="s">
        <v>21</v>
      </c>
      <c r="C7110" t="s">
        <v>22</v>
      </c>
      <c r="D7110" t="s">
        <v>23</v>
      </c>
      <c r="E7110" t="s">
        <v>5</v>
      </c>
      <c r="G7110" t="s">
        <v>24</v>
      </c>
      <c r="H7110">
        <v>3321774</v>
      </c>
      <c r="I7110">
        <v>3322928</v>
      </c>
      <c r="J7110" t="s">
        <v>25</v>
      </c>
      <c r="Q7110" t="s">
        <v>12229</v>
      </c>
      <c r="R7110">
        <v>1155</v>
      </c>
      <c r="T7110" t="s">
        <v>12230</v>
      </c>
    </row>
    <row r="7111" spans="1:20" x14ac:dyDescent="0.25">
      <c r="A7111" t="s">
        <v>28</v>
      </c>
      <c r="B7111" t="s">
        <v>17938</v>
      </c>
      <c r="C7111" t="s">
        <v>22</v>
      </c>
      <c r="D7111" t="s">
        <v>23</v>
      </c>
      <c r="E7111" t="s">
        <v>5</v>
      </c>
      <c r="G7111" t="s">
        <v>24</v>
      </c>
      <c r="H7111">
        <v>3321774</v>
      </c>
      <c r="I7111">
        <v>3322928</v>
      </c>
      <c r="J7111" t="s">
        <v>25</v>
      </c>
      <c r="K7111" t="s">
        <v>12231</v>
      </c>
      <c r="L7111" t="s">
        <v>12231</v>
      </c>
      <c r="N7111" t="s">
        <v>12232</v>
      </c>
      <c r="Q7111" t="s">
        <v>12229</v>
      </c>
      <c r="R7111">
        <v>1155</v>
      </c>
      <c r="S7111">
        <v>384</v>
      </c>
    </row>
    <row r="7112" spans="1:20" x14ac:dyDescent="0.25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G7112" t="s">
        <v>24</v>
      </c>
      <c r="H7112">
        <v>3322933</v>
      </c>
      <c r="I7112">
        <v>3324153</v>
      </c>
      <c r="J7112" t="s">
        <v>25</v>
      </c>
      <c r="Q7112" t="s">
        <v>12233</v>
      </c>
      <c r="R7112">
        <v>1221</v>
      </c>
      <c r="T7112" t="s">
        <v>12234</v>
      </c>
    </row>
    <row r="7113" spans="1:20" x14ac:dyDescent="0.25">
      <c r="A7113" t="s">
        <v>28</v>
      </c>
      <c r="B7113" t="s">
        <v>17938</v>
      </c>
      <c r="C7113" t="s">
        <v>22</v>
      </c>
      <c r="D7113" t="s">
        <v>23</v>
      </c>
      <c r="E7113" t="s">
        <v>5</v>
      </c>
      <c r="G7113" t="s">
        <v>24</v>
      </c>
      <c r="H7113">
        <v>3322933</v>
      </c>
      <c r="I7113">
        <v>3324153</v>
      </c>
      <c r="J7113" t="s">
        <v>25</v>
      </c>
      <c r="K7113" t="s">
        <v>12235</v>
      </c>
      <c r="L7113" t="s">
        <v>12235</v>
      </c>
      <c r="N7113" t="s">
        <v>12236</v>
      </c>
      <c r="Q7113" t="s">
        <v>12233</v>
      </c>
      <c r="R7113">
        <v>1221</v>
      </c>
      <c r="S7113">
        <v>406</v>
      </c>
    </row>
    <row r="7114" spans="1:20" x14ac:dyDescent="0.25">
      <c r="A7114" t="s">
        <v>20</v>
      </c>
      <c r="B7114" t="s">
        <v>21</v>
      </c>
      <c r="C7114" t="s">
        <v>22</v>
      </c>
      <c r="D7114" t="s">
        <v>23</v>
      </c>
      <c r="E7114" t="s">
        <v>5</v>
      </c>
      <c r="G7114" t="s">
        <v>24</v>
      </c>
      <c r="H7114">
        <v>3324200</v>
      </c>
      <c r="I7114">
        <v>3324952</v>
      </c>
      <c r="J7114" t="s">
        <v>25</v>
      </c>
      <c r="Q7114" t="s">
        <v>12237</v>
      </c>
      <c r="R7114">
        <v>753</v>
      </c>
      <c r="T7114" t="s">
        <v>12238</v>
      </c>
    </row>
    <row r="7115" spans="1:20" x14ac:dyDescent="0.25">
      <c r="A7115" t="s">
        <v>28</v>
      </c>
      <c r="B7115" t="s">
        <v>17938</v>
      </c>
      <c r="C7115" t="s">
        <v>22</v>
      </c>
      <c r="D7115" t="s">
        <v>23</v>
      </c>
      <c r="E7115" t="s">
        <v>5</v>
      </c>
      <c r="G7115" t="s">
        <v>24</v>
      </c>
      <c r="H7115">
        <v>3324200</v>
      </c>
      <c r="I7115">
        <v>3324952</v>
      </c>
      <c r="J7115" t="s">
        <v>25</v>
      </c>
      <c r="K7115" t="s">
        <v>12239</v>
      </c>
      <c r="L7115" t="s">
        <v>12239</v>
      </c>
      <c r="N7115" t="s">
        <v>12240</v>
      </c>
      <c r="Q7115" t="s">
        <v>12237</v>
      </c>
      <c r="R7115">
        <v>753</v>
      </c>
      <c r="S7115">
        <v>250</v>
      </c>
    </row>
    <row r="7116" spans="1:20" x14ac:dyDescent="0.25">
      <c r="A7116" t="s">
        <v>20</v>
      </c>
      <c r="B7116" t="s">
        <v>76</v>
      </c>
      <c r="C7116" t="s">
        <v>22</v>
      </c>
      <c r="D7116" t="s">
        <v>23</v>
      </c>
      <c r="E7116" t="s">
        <v>5</v>
      </c>
      <c r="G7116" t="s">
        <v>24</v>
      </c>
      <c r="H7116">
        <v>3325051</v>
      </c>
      <c r="I7116">
        <v>3325297</v>
      </c>
      <c r="J7116" t="s">
        <v>25</v>
      </c>
      <c r="K7116" t="s">
        <v>17937</v>
      </c>
      <c r="L7116" t="s">
        <v>17937</v>
      </c>
      <c r="M7116" t="s">
        <v>17937</v>
      </c>
      <c r="Q7116" t="s">
        <v>12241</v>
      </c>
      <c r="R7116">
        <v>247</v>
      </c>
      <c r="T7116" t="s">
        <v>159</v>
      </c>
    </row>
    <row r="7117" spans="1:20" x14ac:dyDescent="0.25">
      <c r="A7117" t="s">
        <v>28</v>
      </c>
      <c r="B7117" t="s">
        <v>159</v>
      </c>
      <c r="C7117" t="s">
        <v>22</v>
      </c>
      <c r="D7117" t="s">
        <v>23</v>
      </c>
      <c r="E7117" t="s">
        <v>5</v>
      </c>
      <c r="G7117" t="s">
        <v>24</v>
      </c>
      <c r="H7117">
        <v>3325051</v>
      </c>
      <c r="I7117">
        <v>3325297</v>
      </c>
      <c r="J7117" t="s">
        <v>25</v>
      </c>
      <c r="K7117" t="s">
        <v>17937</v>
      </c>
      <c r="L7117" t="s">
        <v>17937</v>
      </c>
      <c r="M7117" t="s">
        <v>17937</v>
      </c>
      <c r="N7117" t="s">
        <v>79</v>
      </c>
      <c r="Q7117" t="s">
        <v>12241</v>
      </c>
      <c r="R7117">
        <v>247</v>
      </c>
      <c r="T7117" t="s">
        <v>159</v>
      </c>
    </row>
    <row r="7118" spans="1:20" x14ac:dyDescent="0.25">
      <c r="A7118" t="s">
        <v>20</v>
      </c>
      <c r="B7118" t="s">
        <v>21</v>
      </c>
      <c r="C7118" t="s">
        <v>22</v>
      </c>
      <c r="D7118" t="s">
        <v>23</v>
      </c>
      <c r="E7118" t="s">
        <v>5</v>
      </c>
      <c r="G7118" t="s">
        <v>24</v>
      </c>
      <c r="H7118">
        <v>3325242</v>
      </c>
      <c r="I7118">
        <v>3326906</v>
      </c>
      <c r="J7118" t="s">
        <v>25</v>
      </c>
      <c r="O7118" t="s">
        <v>12242</v>
      </c>
      <c r="Q7118" t="s">
        <v>12243</v>
      </c>
      <c r="R7118">
        <v>1665</v>
      </c>
      <c r="T7118" t="s">
        <v>12244</v>
      </c>
    </row>
    <row r="7119" spans="1:20" x14ac:dyDescent="0.25">
      <c r="A7119" t="s">
        <v>28</v>
      </c>
      <c r="B7119" t="s">
        <v>17938</v>
      </c>
      <c r="C7119" t="s">
        <v>22</v>
      </c>
      <c r="D7119" t="s">
        <v>23</v>
      </c>
      <c r="E7119" t="s">
        <v>5</v>
      </c>
      <c r="G7119" t="s">
        <v>24</v>
      </c>
      <c r="H7119">
        <v>3325242</v>
      </c>
      <c r="I7119">
        <v>3326906</v>
      </c>
      <c r="J7119" t="s">
        <v>25</v>
      </c>
      <c r="K7119" t="s">
        <v>12245</v>
      </c>
      <c r="L7119" t="s">
        <v>12245</v>
      </c>
      <c r="N7119" t="s">
        <v>12246</v>
      </c>
      <c r="O7119" t="s">
        <v>12242</v>
      </c>
      <c r="Q7119" t="s">
        <v>12243</v>
      </c>
      <c r="R7119">
        <v>1665</v>
      </c>
      <c r="S7119">
        <v>554</v>
      </c>
    </row>
    <row r="7120" spans="1:20" x14ac:dyDescent="0.25">
      <c r="A7120" t="s">
        <v>20</v>
      </c>
      <c r="B7120" t="s">
        <v>542</v>
      </c>
      <c r="C7120" t="s">
        <v>22</v>
      </c>
      <c r="D7120" t="s">
        <v>23</v>
      </c>
      <c r="E7120" t="s">
        <v>5</v>
      </c>
      <c r="G7120" t="s">
        <v>24</v>
      </c>
      <c r="H7120">
        <v>3327128</v>
      </c>
      <c r="I7120">
        <v>3327204</v>
      </c>
      <c r="J7120" t="s">
        <v>25</v>
      </c>
      <c r="Q7120" t="s">
        <v>12247</v>
      </c>
      <c r="R7120">
        <v>77</v>
      </c>
      <c r="T7120" t="s">
        <v>12248</v>
      </c>
    </row>
    <row r="7121" spans="1:20" x14ac:dyDescent="0.25">
      <c r="A7121" t="s">
        <v>542</v>
      </c>
      <c r="B7121" t="s">
        <v>17938</v>
      </c>
      <c r="C7121" t="s">
        <v>22</v>
      </c>
      <c r="D7121" t="s">
        <v>23</v>
      </c>
      <c r="E7121" t="s">
        <v>5</v>
      </c>
      <c r="G7121" t="s">
        <v>24</v>
      </c>
      <c r="H7121">
        <v>1959903</v>
      </c>
      <c r="I7121">
        <v>1959976</v>
      </c>
      <c r="J7121" t="s">
        <v>25</v>
      </c>
      <c r="N7121" t="s">
        <v>7121</v>
      </c>
      <c r="Q7121" t="s">
        <v>7119</v>
      </c>
      <c r="R7121">
        <v>74</v>
      </c>
      <c r="T7121" t="s">
        <v>7122</v>
      </c>
    </row>
    <row r="7122" spans="1:20" x14ac:dyDescent="0.25">
      <c r="A7122" t="s">
        <v>20</v>
      </c>
      <c r="B7122" t="s">
        <v>542</v>
      </c>
      <c r="C7122" t="s">
        <v>22</v>
      </c>
      <c r="D7122" t="s">
        <v>23</v>
      </c>
      <c r="E7122" t="s">
        <v>5</v>
      </c>
      <c r="G7122" t="s">
        <v>24</v>
      </c>
      <c r="H7122">
        <v>3327213</v>
      </c>
      <c r="I7122">
        <v>3327297</v>
      </c>
      <c r="J7122" t="s">
        <v>25</v>
      </c>
      <c r="Q7122" t="s">
        <v>12249</v>
      </c>
      <c r="R7122">
        <v>85</v>
      </c>
      <c r="T7122" t="s">
        <v>12250</v>
      </c>
    </row>
    <row r="7123" spans="1:20" x14ac:dyDescent="0.25">
      <c r="A7123" t="s">
        <v>542</v>
      </c>
      <c r="B7123" t="s">
        <v>17938</v>
      </c>
      <c r="C7123" t="s">
        <v>22</v>
      </c>
      <c r="D7123" t="s">
        <v>23</v>
      </c>
      <c r="E7123" t="s">
        <v>5</v>
      </c>
      <c r="G7123" t="s">
        <v>24</v>
      </c>
      <c r="H7123">
        <v>1959988</v>
      </c>
      <c r="I7123">
        <v>1960074</v>
      </c>
      <c r="J7123" t="s">
        <v>25</v>
      </c>
      <c r="N7123" t="s">
        <v>2291</v>
      </c>
      <c r="Q7123" t="s">
        <v>7123</v>
      </c>
      <c r="R7123">
        <v>87</v>
      </c>
      <c r="T7123" t="s">
        <v>7125</v>
      </c>
    </row>
    <row r="7124" spans="1:20" x14ac:dyDescent="0.25">
      <c r="A7124" t="s">
        <v>20</v>
      </c>
      <c r="B7124" t="s">
        <v>542</v>
      </c>
      <c r="C7124" t="s">
        <v>22</v>
      </c>
      <c r="D7124" t="s">
        <v>23</v>
      </c>
      <c r="E7124" t="s">
        <v>5</v>
      </c>
      <c r="G7124" t="s">
        <v>24</v>
      </c>
      <c r="H7124">
        <v>3327321</v>
      </c>
      <c r="I7124">
        <v>3327395</v>
      </c>
      <c r="J7124" t="s">
        <v>25</v>
      </c>
      <c r="Q7124" t="s">
        <v>12252</v>
      </c>
      <c r="R7124">
        <v>75</v>
      </c>
      <c r="T7124" t="s">
        <v>12253</v>
      </c>
    </row>
    <row r="7125" spans="1:20" x14ac:dyDescent="0.25">
      <c r="A7125" t="s">
        <v>542</v>
      </c>
      <c r="B7125" t="s">
        <v>17938</v>
      </c>
      <c r="C7125" t="s">
        <v>22</v>
      </c>
      <c r="D7125" t="s">
        <v>23</v>
      </c>
      <c r="E7125" t="s">
        <v>5</v>
      </c>
      <c r="G7125" t="s">
        <v>24</v>
      </c>
      <c r="H7125">
        <v>2241731</v>
      </c>
      <c r="I7125">
        <v>2241815</v>
      </c>
      <c r="J7125" t="s">
        <v>88</v>
      </c>
      <c r="N7125" t="s">
        <v>8255</v>
      </c>
      <c r="Q7125" t="s">
        <v>8253</v>
      </c>
      <c r="R7125">
        <v>85</v>
      </c>
      <c r="T7125" t="s">
        <v>8256</v>
      </c>
    </row>
    <row r="7126" spans="1:20" x14ac:dyDescent="0.25">
      <c r="A7126" t="s">
        <v>20</v>
      </c>
      <c r="B7126" t="s">
        <v>542</v>
      </c>
      <c r="C7126" t="s">
        <v>22</v>
      </c>
      <c r="D7126" t="s">
        <v>23</v>
      </c>
      <c r="E7126" t="s">
        <v>5</v>
      </c>
      <c r="G7126" t="s">
        <v>24</v>
      </c>
      <c r="H7126">
        <v>3327431</v>
      </c>
      <c r="I7126">
        <v>3327505</v>
      </c>
      <c r="J7126" t="s">
        <v>25</v>
      </c>
      <c r="Q7126" t="s">
        <v>12256</v>
      </c>
      <c r="R7126">
        <v>75</v>
      </c>
      <c r="T7126" t="s">
        <v>12257</v>
      </c>
    </row>
    <row r="7127" spans="1:20" x14ac:dyDescent="0.25">
      <c r="A7127" t="s">
        <v>542</v>
      </c>
      <c r="B7127" t="s">
        <v>17938</v>
      </c>
      <c r="C7127" t="s">
        <v>22</v>
      </c>
      <c r="D7127" t="s">
        <v>23</v>
      </c>
      <c r="E7127" t="s">
        <v>5</v>
      </c>
      <c r="G7127" t="s">
        <v>24</v>
      </c>
      <c r="H7127">
        <v>2242026</v>
      </c>
      <c r="I7127">
        <v>2242110</v>
      </c>
      <c r="J7127" t="s">
        <v>88</v>
      </c>
      <c r="N7127" t="s">
        <v>8255</v>
      </c>
      <c r="Q7127" t="s">
        <v>8259</v>
      </c>
      <c r="R7127">
        <v>85</v>
      </c>
      <c r="T7127" t="s">
        <v>8256</v>
      </c>
    </row>
    <row r="7128" spans="1:20" x14ac:dyDescent="0.25">
      <c r="A7128" t="s">
        <v>20</v>
      </c>
      <c r="B7128" t="s">
        <v>542</v>
      </c>
      <c r="C7128" t="s">
        <v>22</v>
      </c>
      <c r="D7128" t="s">
        <v>23</v>
      </c>
      <c r="E7128" t="s">
        <v>5</v>
      </c>
      <c r="G7128" t="s">
        <v>24</v>
      </c>
      <c r="H7128">
        <v>3327521</v>
      </c>
      <c r="I7128">
        <v>3327597</v>
      </c>
      <c r="J7128" t="s">
        <v>25</v>
      </c>
      <c r="Q7128" t="s">
        <v>12258</v>
      </c>
      <c r="R7128">
        <v>77</v>
      </c>
      <c r="T7128" t="s">
        <v>12259</v>
      </c>
    </row>
    <row r="7129" spans="1:20" x14ac:dyDescent="0.25">
      <c r="A7129" t="s">
        <v>542</v>
      </c>
      <c r="B7129" t="s">
        <v>17938</v>
      </c>
      <c r="C7129" t="s">
        <v>22</v>
      </c>
      <c r="D7129" t="s">
        <v>23</v>
      </c>
      <c r="E7129" t="s">
        <v>5</v>
      </c>
      <c r="G7129" t="s">
        <v>24</v>
      </c>
      <c r="H7129">
        <v>2592545</v>
      </c>
      <c r="I7129">
        <v>2592621</v>
      </c>
      <c r="J7129" t="s">
        <v>25</v>
      </c>
      <c r="N7129" t="s">
        <v>5330</v>
      </c>
      <c r="Q7129" t="s">
        <v>9500</v>
      </c>
      <c r="R7129">
        <v>77</v>
      </c>
      <c r="T7129" t="s">
        <v>9502</v>
      </c>
    </row>
    <row r="7130" spans="1:20" x14ac:dyDescent="0.25">
      <c r="A7130" t="s">
        <v>20</v>
      </c>
      <c r="B7130" t="s">
        <v>542</v>
      </c>
      <c r="C7130" t="s">
        <v>22</v>
      </c>
      <c r="D7130" t="s">
        <v>23</v>
      </c>
      <c r="E7130" t="s">
        <v>5</v>
      </c>
      <c r="G7130" t="s">
        <v>24</v>
      </c>
      <c r="H7130">
        <v>3327644</v>
      </c>
      <c r="I7130">
        <v>3327718</v>
      </c>
      <c r="J7130" t="s">
        <v>25</v>
      </c>
      <c r="Q7130" t="s">
        <v>12260</v>
      </c>
      <c r="R7130">
        <v>75</v>
      </c>
      <c r="T7130" t="s">
        <v>12261</v>
      </c>
    </row>
    <row r="7131" spans="1:20" x14ac:dyDescent="0.25">
      <c r="A7131" t="s">
        <v>542</v>
      </c>
      <c r="B7131" t="s">
        <v>17938</v>
      </c>
      <c r="C7131" t="s">
        <v>22</v>
      </c>
      <c r="D7131" t="s">
        <v>23</v>
      </c>
      <c r="E7131" t="s">
        <v>5</v>
      </c>
      <c r="G7131" t="s">
        <v>24</v>
      </c>
      <c r="H7131">
        <v>2592632</v>
      </c>
      <c r="I7131">
        <v>2592708</v>
      </c>
      <c r="J7131" t="s">
        <v>25</v>
      </c>
      <c r="N7131" t="s">
        <v>5330</v>
      </c>
      <c r="Q7131" t="s">
        <v>9503</v>
      </c>
      <c r="R7131">
        <v>77</v>
      </c>
      <c r="T7131" t="s">
        <v>9502</v>
      </c>
    </row>
    <row r="7132" spans="1:20" x14ac:dyDescent="0.25">
      <c r="A7132" t="s">
        <v>20</v>
      </c>
      <c r="B7132" t="s">
        <v>542</v>
      </c>
      <c r="C7132" t="s">
        <v>22</v>
      </c>
      <c r="D7132" t="s">
        <v>23</v>
      </c>
      <c r="E7132" t="s">
        <v>5</v>
      </c>
      <c r="G7132" t="s">
        <v>24</v>
      </c>
      <c r="H7132">
        <v>3327762</v>
      </c>
      <c r="I7132">
        <v>3327836</v>
      </c>
      <c r="J7132" t="s">
        <v>25</v>
      </c>
      <c r="Q7132" t="s">
        <v>12263</v>
      </c>
      <c r="R7132">
        <v>75</v>
      </c>
      <c r="T7132" t="s">
        <v>12264</v>
      </c>
    </row>
    <row r="7133" spans="1:20" x14ac:dyDescent="0.25">
      <c r="A7133" t="s">
        <v>542</v>
      </c>
      <c r="B7133" t="s">
        <v>17938</v>
      </c>
      <c r="C7133" t="s">
        <v>22</v>
      </c>
      <c r="D7133" t="s">
        <v>23</v>
      </c>
      <c r="E7133" t="s">
        <v>5</v>
      </c>
      <c r="G7133" t="s">
        <v>24</v>
      </c>
      <c r="H7133">
        <v>2746558</v>
      </c>
      <c r="I7133">
        <v>2746634</v>
      </c>
      <c r="J7133" t="s">
        <v>88</v>
      </c>
      <c r="N7133" t="s">
        <v>4083</v>
      </c>
      <c r="Q7133" t="s">
        <v>10111</v>
      </c>
      <c r="R7133">
        <v>77</v>
      </c>
      <c r="T7133" t="s">
        <v>10113</v>
      </c>
    </row>
    <row r="7134" spans="1:20" x14ac:dyDescent="0.25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G7134" t="s">
        <v>24</v>
      </c>
      <c r="H7134">
        <v>3327972</v>
      </c>
      <c r="I7134">
        <v>3328547</v>
      </c>
      <c r="J7134" t="s">
        <v>25</v>
      </c>
      <c r="Q7134" t="s">
        <v>12265</v>
      </c>
      <c r="R7134">
        <v>576</v>
      </c>
      <c r="T7134" t="s">
        <v>12266</v>
      </c>
    </row>
    <row r="7135" spans="1:20" x14ac:dyDescent="0.25">
      <c r="A7135" t="s">
        <v>28</v>
      </c>
      <c r="B7135" t="s">
        <v>17938</v>
      </c>
      <c r="C7135" t="s">
        <v>22</v>
      </c>
      <c r="D7135" t="s">
        <v>23</v>
      </c>
      <c r="E7135" t="s">
        <v>5</v>
      </c>
      <c r="G7135" t="s">
        <v>24</v>
      </c>
      <c r="H7135">
        <v>3327972</v>
      </c>
      <c r="I7135">
        <v>3328547</v>
      </c>
      <c r="J7135" t="s">
        <v>25</v>
      </c>
      <c r="K7135" t="s">
        <v>12267</v>
      </c>
      <c r="L7135" t="s">
        <v>12267</v>
      </c>
      <c r="N7135" t="s">
        <v>79</v>
      </c>
      <c r="Q7135" t="s">
        <v>12265</v>
      </c>
      <c r="R7135">
        <v>576</v>
      </c>
      <c r="S7135">
        <v>191</v>
      </c>
    </row>
    <row r="7136" spans="1:20" x14ac:dyDescent="0.25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G7136" t="s">
        <v>24</v>
      </c>
      <c r="H7136">
        <v>3328614</v>
      </c>
      <c r="I7136">
        <v>3329789</v>
      </c>
      <c r="J7136" t="s">
        <v>88</v>
      </c>
      <c r="O7136" t="s">
        <v>12268</v>
      </c>
      <c r="Q7136" t="s">
        <v>12269</v>
      </c>
      <c r="R7136">
        <v>1176</v>
      </c>
      <c r="T7136" t="s">
        <v>12270</v>
      </c>
    </row>
    <row r="7137" spans="1:20" x14ac:dyDescent="0.25">
      <c r="A7137" t="s">
        <v>28</v>
      </c>
      <c r="B7137" t="s">
        <v>17938</v>
      </c>
      <c r="C7137" t="s">
        <v>22</v>
      </c>
      <c r="D7137" t="s">
        <v>23</v>
      </c>
      <c r="E7137" t="s">
        <v>5</v>
      </c>
      <c r="G7137" t="s">
        <v>24</v>
      </c>
      <c r="H7137">
        <v>3328614</v>
      </c>
      <c r="I7137">
        <v>3329789</v>
      </c>
      <c r="J7137" t="s">
        <v>88</v>
      </c>
      <c r="K7137" t="s">
        <v>12271</v>
      </c>
      <c r="L7137" t="s">
        <v>12271</v>
      </c>
      <c r="N7137" t="s">
        <v>12272</v>
      </c>
      <c r="O7137" t="s">
        <v>12268</v>
      </c>
      <c r="Q7137" t="s">
        <v>12269</v>
      </c>
      <c r="R7137">
        <v>1176</v>
      </c>
      <c r="S7137">
        <v>391</v>
      </c>
    </row>
    <row r="7138" spans="1:20" x14ac:dyDescent="0.25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G7138" t="s">
        <v>24</v>
      </c>
      <c r="H7138">
        <v>3329933</v>
      </c>
      <c r="I7138">
        <v>3331357</v>
      </c>
      <c r="J7138" t="s">
        <v>25</v>
      </c>
      <c r="Q7138" t="s">
        <v>12273</v>
      </c>
      <c r="R7138">
        <v>1425</v>
      </c>
      <c r="T7138" t="s">
        <v>12274</v>
      </c>
    </row>
    <row r="7139" spans="1:20" x14ac:dyDescent="0.25">
      <c r="A7139" t="s">
        <v>28</v>
      </c>
      <c r="B7139" t="s">
        <v>17938</v>
      </c>
      <c r="C7139" t="s">
        <v>22</v>
      </c>
      <c r="D7139" t="s">
        <v>23</v>
      </c>
      <c r="E7139" t="s">
        <v>5</v>
      </c>
      <c r="G7139" t="s">
        <v>24</v>
      </c>
      <c r="H7139">
        <v>3329933</v>
      </c>
      <c r="I7139">
        <v>3331357</v>
      </c>
      <c r="J7139" t="s">
        <v>25</v>
      </c>
      <c r="K7139" t="s">
        <v>12275</v>
      </c>
      <c r="L7139" t="s">
        <v>12275</v>
      </c>
      <c r="N7139" t="s">
        <v>12276</v>
      </c>
      <c r="Q7139" t="s">
        <v>12273</v>
      </c>
      <c r="R7139">
        <v>1425</v>
      </c>
      <c r="S7139">
        <v>474</v>
      </c>
    </row>
    <row r="7140" spans="1:20" x14ac:dyDescent="0.25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G7140" t="s">
        <v>24</v>
      </c>
      <c r="H7140">
        <v>3331523</v>
      </c>
      <c r="I7140">
        <v>3332608</v>
      </c>
      <c r="J7140" t="s">
        <v>25</v>
      </c>
      <c r="Q7140" t="s">
        <v>12277</v>
      </c>
      <c r="R7140">
        <v>1086</v>
      </c>
      <c r="T7140" t="s">
        <v>12278</v>
      </c>
    </row>
    <row r="7141" spans="1:20" x14ac:dyDescent="0.25">
      <c r="A7141" t="s">
        <v>28</v>
      </c>
      <c r="B7141" t="s">
        <v>17938</v>
      </c>
      <c r="C7141" t="s">
        <v>22</v>
      </c>
      <c r="D7141" t="s">
        <v>23</v>
      </c>
      <c r="E7141" t="s">
        <v>5</v>
      </c>
      <c r="G7141" t="s">
        <v>24</v>
      </c>
      <c r="H7141">
        <v>3331523</v>
      </c>
      <c r="I7141">
        <v>3332608</v>
      </c>
      <c r="J7141" t="s">
        <v>25</v>
      </c>
      <c r="K7141" t="s">
        <v>12279</v>
      </c>
      <c r="L7141" t="s">
        <v>12279</v>
      </c>
      <c r="N7141" t="s">
        <v>12280</v>
      </c>
      <c r="Q7141" t="s">
        <v>12277</v>
      </c>
      <c r="R7141">
        <v>1086</v>
      </c>
      <c r="S7141">
        <v>361</v>
      </c>
    </row>
    <row r="7142" spans="1:20" x14ac:dyDescent="0.25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G7142" t="s">
        <v>24</v>
      </c>
      <c r="H7142">
        <v>3332605</v>
      </c>
      <c r="I7142">
        <v>3333078</v>
      </c>
      <c r="J7142" t="s">
        <v>25</v>
      </c>
      <c r="Q7142" t="s">
        <v>12281</v>
      </c>
      <c r="R7142">
        <v>474</v>
      </c>
      <c r="T7142" t="s">
        <v>12282</v>
      </c>
    </row>
    <row r="7143" spans="1:20" x14ac:dyDescent="0.25">
      <c r="A7143" t="s">
        <v>28</v>
      </c>
      <c r="B7143" t="s">
        <v>17938</v>
      </c>
      <c r="C7143" t="s">
        <v>22</v>
      </c>
      <c r="D7143" t="s">
        <v>23</v>
      </c>
      <c r="E7143" t="s">
        <v>5</v>
      </c>
      <c r="G7143" t="s">
        <v>24</v>
      </c>
      <c r="H7143">
        <v>3332605</v>
      </c>
      <c r="I7143">
        <v>3333078</v>
      </c>
      <c r="J7143" t="s">
        <v>25</v>
      </c>
      <c r="K7143" t="s">
        <v>12283</v>
      </c>
      <c r="L7143" t="s">
        <v>12283</v>
      </c>
      <c r="N7143" t="s">
        <v>12284</v>
      </c>
      <c r="Q7143" t="s">
        <v>12281</v>
      </c>
      <c r="R7143">
        <v>474</v>
      </c>
      <c r="S7143">
        <v>157</v>
      </c>
    </row>
    <row r="7144" spans="1:20" x14ac:dyDescent="0.25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G7144" t="s">
        <v>24</v>
      </c>
      <c r="H7144">
        <v>3333236</v>
      </c>
      <c r="I7144">
        <v>3334114</v>
      </c>
      <c r="J7144" t="s">
        <v>25</v>
      </c>
      <c r="Q7144" t="s">
        <v>12285</v>
      </c>
      <c r="R7144">
        <v>879</v>
      </c>
      <c r="T7144" t="s">
        <v>12286</v>
      </c>
    </row>
    <row r="7145" spans="1:20" x14ac:dyDescent="0.25">
      <c r="A7145" t="s">
        <v>28</v>
      </c>
      <c r="B7145" t="s">
        <v>17938</v>
      </c>
      <c r="C7145" t="s">
        <v>22</v>
      </c>
      <c r="D7145" t="s">
        <v>23</v>
      </c>
      <c r="E7145" t="s">
        <v>5</v>
      </c>
      <c r="G7145" t="s">
        <v>24</v>
      </c>
      <c r="H7145">
        <v>3333236</v>
      </c>
      <c r="I7145">
        <v>3334114</v>
      </c>
      <c r="J7145" t="s">
        <v>25</v>
      </c>
      <c r="K7145" t="s">
        <v>12287</v>
      </c>
      <c r="L7145" t="s">
        <v>12287</v>
      </c>
      <c r="N7145" t="s">
        <v>12288</v>
      </c>
      <c r="Q7145" t="s">
        <v>12285</v>
      </c>
      <c r="R7145">
        <v>879</v>
      </c>
      <c r="S7145">
        <v>292</v>
      </c>
    </row>
    <row r="7146" spans="1:20" x14ac:dyDescent="0.25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G7146" t="s">
        <v>24</v>
      </c>
      <c r="H7146">
        <v>3334134</v>
      </c>
      <c r="I7146">
        <v>3335672</v>
      </c>
      <c r="J7146" t="s">
        <v>25</v>
      </c>
      <c r="Q7146" t="s">
        <v>12289</v>
      </c>
      <c r="R7146">
        <v>1539</v>
      </c>
      <c r="T7146" t="s">
        <v>12290</v>
      </c>
    </row>
    <row r="7147" spans="1:20" x14ac:dyDescent="0.25">
      <c r="A7147" t="s">
        <v>28</v>
      </c>
      <c r="B7147" t="s">
        <v>17938</v>
      </c>
      <c r="C7147" t="s">
        <v>22</v>
      </c>
      <c r="D7147" t="s">
        <v>23</v>
      </c>
      <c r="E7147" t="s">
        <v>5</v>
      </c>
      <c r="G7147" t="s">
        <v>24</v>
      </c>
      <c r="H7147">
        <v>3334134</v>
      </c>
      <c r="I7147">
        <v>3335672</v>
      </c>
      <c r="J7147" t="s">
        <v>25</v>
      </c>
      <c r="K7147" t="s">
        <v>12291</v>
      </c>
      <c r="L7147" t="s">
        <v>12291</v>
      </c>
      <c r="N7147" t="s">
        <v>12292</v>
      </c>
      <c r="Q7147" t="s">
        <v>12289</v>
      </c>
      <c r="R7147">
        <v>1539</v>
      </c>
      <c r="S7147">
        <v>512</v>
      </c>
    </row>
    <row r="7148" spans="1:20" x14ac:dyDescent="0.25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G7148" t="s">
        <v>24</v>
      </c>
      <c r="H7148">
        <v>3335745</v>
      </c>
      <c r="I7148">
        <v>3335957</v>
      </c>
      <c r="J7148" t="s">
        <v>88</v>
      </c>
      <c r="Q7148" t="s">
        <v>12293</v>
      </c>
      <c r="R7148">
        <v>213</v>
      </c>
    </row>
    <row r="7149" spans="1:20" x14ac:dyDescent="0.25">
      <c r="A7149" t="s">
        <v>28</v>
      </c>
      <c r="B7149" t="s">
        <v>17938</v>
      </c>
      <c r="C7149" t="s">
        <v>22</v>
      </c>
      <c r="D7149" t="s">
        <v>23</v>
      </c>
      <c r="E7149" t="s">
        <v>5</v>
      </c>
      <c r="G7149" t="s">
        <v>24</v>
      </c>
      <c r="H7149">
        <v>3335745</v>
      </c>
      <c r="I7149">
        <v>3335957</v>
      </c>
      <c r="J7149" t="s">
        <v>88</v>
      </c>
      <c r="K7149" t="s">
        <v>12294</v>
      </c>
      <c r="L7149" t="s">
        <v>12294</v>
      </c>
      <c r="N7149" t="s">
        <v>79</v>
      </c>
      <c r="Q7149" t="s">
        <v>12293</v>
      </c>
      <c r="R7149">
        <v>213</v>
      </c>
      <c r="S7149">
        <v>70</v>
      </c>
    </row>
    <row r="7150" spans="1:20" x14ac:dyDescent="0.25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G7150" t="s">
        <v>24</v>
      </c>
      <c r="H7150">
        <v>3336009</v>
      </c>
      <c r="I7150">
        <v>3336935</v>
      </c>
      <c r="J7150" t="s">
        <v>25</v>
      </c>
      <c r="Q7150" t="s">
        <v>12295</v>
      </c>
      <c r="R7150">
        <v>927</v>
      </c>
      <c r="T7150" t="s">
        <v>12296</v>
      </c>
    </row>
    <row r="7151" spans="1:20" x14ac:dyDescent="0.25">
      <c r="A7151" t="s">
        <v>28</v>
      </c>
      <c r="B7151" t="s">
        <v>17938</v>
      </c>
      <c r="C7151" t="s">
        <v>22</v>
      </c>
      <c r="D7151" t="s">
        <v>23</v>
      </c>
      <c r="E7151" t="s">
        <v>5</v>
      </c>
      <c r="G7151" t="s">
        <v>24</v>
      </c>
      <c r="H7151">
        <v>3336009</v>
      </c>
      <c r="I7151">
        <v>3336935</v>
      </c>
      <c r="J7151" t="s">
        <v>25</v>
      </c>
      <c r="K7151" t="s">
        <v>12297</v>
      </c>
      <c r="L7151" t="s">
        <v>12297</v>
      </c>
      <c r="N7151" t="s">
        <v>12298</v>
      </c>
      <c r="Q7151" t="s">
        <v>12295</v>
      </c>
      <c r="R7151">
        <v>927</v>
      </c>
      <c r="S7151">
        <v>308</v>
      </c>
    </row>
    <row r="7152" spans="1:20" x14ac:dyDescent="0.25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G7152" t="s">
        <v>24</v>
      </c>
      <c r="H7152">
        <v>3337095</v>
      </c>
      <c r="I7152">
        <v>3337835</v>
      </c>
      <c r="J7152" t="s">
        <v>25</v>
      </c>
      <c r="Q7152" t="s">
        <v>12299</v>
      </c>
      <c r="R7152">
        <v>741</v>
      </c>
      <c r="T7152" t="s">
        <v>12300</v>
      </c>
    </row>
    <row r="7153" spans="1:20" x14ac:dyDescent="0.25">
      <c r="A7153" t="s">
        <v>28</v>
      </c>
      <c r="B7153" t="s">
        <v>17938</v>
      </c>
      <c r="C7153" t="s">
        <v>22</v>
      </c>
      <c r="D7153" t="s">
        <v>23</v>
      </c>
      <c r="E7153" t="s">
        <v>5</v>
      </c>
      <c r="G7153" t="s">
        <v>24</v>
      </c>
      <c r="H7153">
        <v>3337095</v>
      </c>
      <c r="I7153">
        <v>3337835</v>
      </c>
      <c r="J7153" t="s">
        <v>25</v>
      </c>
      <c r="K7153" t="s">
        <v>12301</v>
      </c>
      <c r="L7153" t="s">
        <v>12301</v>
      </c>
      <c r="N7153" t="s">
        <v>12302</v>
      </c>
      <c r="Q7153" t="s">
        <v>12299</v>
      </c>
      <c r="R7153">
        <v>741</v>
      </c>
      <c r="S7153">
        <v>246</v>
      </c>
    </row>
    <row r="7154" spans="1:20" x14ac:dyDescent="0.25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G7154" t="s">
        <v>24</v>
      </c>
      <c r="H7154">
        <v>3337835</v>
      </c>
      <c r="I7154">
        <v>3338509</v>
      </c>
      <c r="J7154" t="s">
        <v>25</v>
      </c>
      <c r="Q7154" t="s">
        <v>12303</v>
      </c>
      <c r="R7154">
        <v>675</v>
      </c>
      <c r="T7154" t="s">
        <v>12304</v>
      </c>
    </row>
    <row r="7155" spans="1:20" x14ac:dyDescent="0.25">
      <c r="A7155" t="s">
        <v>28</v>
      </c>
      <c r="B7155" t="s">
        <v>17938</v>
      </c>
      <c r="C7155" t="s">
        <v>22</v>
      </c>
      <c r="D7155" t="s">
        <v>23</v>
      </c>
      <c r="E7155" t="s">
        <v>5</v>
      </c>
      <c r="G7155" t="s">
        <v>24</v>
      </c>
      <c r="H7155">
        <v>3337835</v>
      </c>
      <c r="I7155">
        <v>3338509</v>
      </c>
      <c r="J7155" t="s">
        <v>25</v>
      </c>
      <c r="K7155" t="s">
        <v>12305</v>
      </c>
      <c r="L7155" t="s">
        <v>12305</v>
      </c>
      <c r="N7155" t="s">
        <v>12306</v>
      </c>
      <c r="Q7155" t="s">
        <v>12303</v>
      </c>
      <c r="R7155">
        <v>675</v>
      </c>
      <c r="S7155">
        <v>224</v>
      </c>
    </row>
    <row r="7156" spans="1:20" x14ac:dyDescent="0.25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G7156" t="s">
        <v>24</v>
      </c>
      <c r="H7156">
        <v>3338509</v>
      </c>
      <c r="I7156">
        <v>3339234</v>
      </c>
      <c r="J7156" t="s">
        <v>25</v>
      </c>
      <c r="O7156" t="s">
        <v>12307</v>
      </c>
      <c r="Q7156" t="s">
        <v>12308</v>
      </c>
      <c r="R7156">
        <v>726</v>
      </c>
      <c r="T7156" t="s">
        <v>12309</v>
      </c>
    </row>
    <row r="7157" spans="1:20" x14ac:dyDescent="0.25">
      <c r="A7157" t="s">
        <v>28</v>
      </c>
      <c r="B7157" t="s">
        <v>17938</v>
      </c>
      <c r="C7157" t="s">
        <v>22</v>
      </c>
      <c r="D7157" t="s">
        <v>23</v>
      </c>
      <c r="E7157" t="s">
        <v>5</v>
      </c>
      <c r="G7157" t="s">
        <v>24</v>
      </c>
      <c r="H7157">
        <v>3338509</v>
      </c>
      <c r="I7157">
        <v>3339234</v>
      </c>
      <c r="J7157" t="s">
        <v>25</v>
      </c>
      <c r="K7157" t="s">
        <v>12310</v>
      </c>
      <c r="L7157" t="s">
        <v>12310</v>
      </c>
      <c r="N7157" t="s">
        <v>12311</v>
      </c>
      <c r="O7157" t="s">
        <v>12307</v>
      </c>
      <c r="Q7157" t="s">
        <v>12308</v>
      </c>
      <c r="R7157">
        <v>726</v>
      </c>
      <c r="S7157">
        <v>241</v>
      </c>
    </row>
    <row r="7158" spans="1:20" x14ac:dyDescent="0.25">
      <c r="A7158" t="s">
        <v>20</v>
      </c>
      <c r="B7158" t="s">
        <v>21</v>
      </c>
      <c r="C7158" t="s">
        <v>22</v>
      </c>
      <c r="D7158" t="s">
        <v>23</v>
      </c>
      <c r="E7158" t="s">
        <v>5</v>
      </c>
      <c r="G7158" t="s">
        <v>24</v>
      </c>
      <c r="H7158">
        <v>3339351</v>
      </c>
      <c r="I7158">
        <v>3340286</v>
      </c>
      <c r="J7158" t="s">
        <v>25</v>
      </c>
      <c r="Q7158" t="s">
        <v>12312</v>
      </c>
      <c r="R7158">
        <v>936</v>
      </c>
      <c r="T7158" t="s">
        <v>12313</v>
      </c>
    </row>
    <row r="7159" spans="1:20" x14ac:dyDescent="0.25">
      <c r="A7159" t="s">
        <v>28</v>
      </c>
      <c r="B7159" t="s">
        <v>17938</v>
      </c>
      <c r="C7159" t="s">
        <v>22</v>
      </c>
      <c r="D7159" t="s">
        <v>23</v>
      </c>
      <c r="E7159" t="s">
        <v>5</v>
      </c>
      <c r="G7159" t="s">
        <v>24</v>
      </c>
      <c r="H7159">
        <v>3339351</v>
      </c>
      <c r="I7159">
        <v>3340286</v>
      </c>
      <c r="J7159" t="s">
        <v>25</v>
      </c>
      <c r="K7159" t="s">
        <v>12314</v>
      </c>
      <c r="L7159" t="s">
        <v>12314</v>
      </c>
      <c r="N7159" t="s">
        <v>12315</v>
      </c>
      <c r="Q7159" t="s">
        <v>12312</v>
      </c>
      <c r="R7159">
        <v>936</v>
      </c>
      <c r="S7159">
        <v>311</v>
      </c>
    </row>
    <row r="7160" spans="1:20" x14ac:dyDescent="0.25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G7160" t="s">
        <v>24</v>
      </c>
      <c r="H7160">
        <v>3340318</v>
      </c>
      <c r="I7160">
        <v>3341556</v>
      </c>
      <c r="J7160" t="s">
        <v>25</v>
      </c>
      <c r="Q7160" t="s">
        <v>12316</v>
      </c>
      <c r="R7160">
        <v>1239</v>
      </c>
      <c r="T7160" t="s">
        <v>12317</v>
      </c>
    </row>
    <row r="7161" spans="1:20" x14ac:dyDescent="0.25">
      <c r="A7161" t="s">
        <v>28</v>
      </c>
      <c r="B7161" t="s">
        <v>17938</v>
      </c>
      <c r="C7161" t="s">
        <v>22</v>
      </c>
      <c r="D7161" t="s">
        <v>23</v>
      </c>
      <c r="E7161" t="s">
        <v>5</v>
      </c>
      <c r="G7161" t="s">
        <v>24</v>
      </c>
      <c r="H7161">
        <v>3340318</v>
      </c>
      <c r="I7161">
        <v>3341556</v>
      </c>
      <c r="J7161" t="s">
        <v>25</v>
      </c>
      <c r="K7161" t="s">
        <v>12318</v>
      </c>
      <c r="L7161" t="s">
        <v>12318</v>
      </c>
      <c r="N7161" t="s">
        <v>79</v>
      </c>
      <c r="Q7161" t="s">
        <v>12316</v>
      </c>
      <c r="R7161">
        <v>1239</v>
      </c>
      <c r="S7161">
        <v>412</v>
      </c>
    </row>
    <row r="7162" spans="1:20" x14ac:dyDescent="0.25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G7162" t="s">
        <v>24</v>
      </c>
      <c r="H7162">
        <v>3341632</v>
      </c>
      <c r="I7162">
        <v>3343311</v>
      </c>
      <c r="J7162" t="s">
        <v>25</v>
      </c>
      <c r="Q7162" t="s">
        <v>12319</v>
      </c>
      <c r="R7162">
        <v>1680</v>
      </c>
      <c r="T7162" t="s">
        <v>12320</v>
      </c>
    </row>
    <row r="7163" spans="1:20" x14ac:dyDescent="0.25">
      <c r="A7163" t="s">
        <v>28</v>
      </c>
      <c r="B7163" t="s">
        <v>17938</v>
      </c>
      <c r="C7163" t="s">
        <v>22</v>
      </c>
      <c r="D7163" t="s">
        <v>23</v>
      </c>
      <c r="E7163" t="s">
        <v>5</v>
      </c>
      <c r="G7163" t="s">
        <v>24</v>
      </c>
      <c r="H7163">
        <v>3341632</v>
      </c>
      <c r="I7163">
        <v>3343311</v>
      </c>
      <c r="J7163" t="s">
        <v>25</v>
      </c>
      <c r="K7163" t="s">
        <v>12321</v>
      </c>
      <c r="L7163" t="s">
        <v>12321</v>
      </c>
      <c r="N7163" t="s">
        <v>12322</v>
      </c>
      <c r="Q7163" t="s">
        <v>12319</v>
      </c>
      <c r="R7163">
        <v>1680</v>
      </c>
      <c r="S7163">
        <v>559</v>
      </c>
    </row>
    <row r="7164" spans="1:20" x14ac:dyDescent="0.25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G7164" t="s">
        <v>24</v>
      </c>
      <c r="H7164">
        <v>3343333</v>
      </c>
      <c r="I7164">
        <v>3344796</v>
      </c>
      <c r="J7164" t="s">
        <v>88</v>
      </c>
      <c r="Q7164" t="s">
        <v>12323</v>
      </c>
      <c r="R7164">
        <v>1464</v>
      </c>
      <c r="T7164" t="s">
        <v>12324</v>
      </c>
    </row>
    <row r="7165" spans="1:20" x14ac:dyDescent="0.25">
      <c r="A7165" t="s">
        <v>28</v>
      </c>
      <c r="B7165" t="s">
        <v>17938</v>
      </c>
      <c r="C7165" t="s">
        <v>22</v>
      </c>
      <c r="D7165" t="s">
        <v>23</v>
      </c>
      <c r="E7165" t="s">
        <v>5</v>
      </c>
      <c r="G7165" t="s">
        <v>24</v>
      </c>
      <c r="H7165">
        <v>3343333</v>
      </c>
      <c r="I7165">
        <v>3344796</v>
      </c>
      <c r="J7165" t="s">
        <v>88</v>
      </c>
      <c r="K7165" t="s">
        <v>12325</v>
      </c>
      <c r="L7165" t="s">
        <v>12325</v>
      </c>
      <c r="N7165" t="s">
        <v>12326</v>
      </c>
      <c r="Q7165" t="s">
        <v>12323</v>
      </c>
      <c r="R7165">
        <v>1464</v>
      </c>
      <c r="S7165">
        <v>487</v>
      </c>
    </row>
    <row r="7166" spans="1:20" x14ac:dyDescent="0.25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G7166" t="s">
        <v>24</v>
      </c>
      <c r="H7166">
        <v>3344793</v>
      </c>
      <c r="I7166">
        <v>3345488</v>
      </c>
      <c r="J7166" t="s">
        <v>88</v>
      </c>
      <c r="Q7166" t="s">
        <v>12327</v>
      </c>
      <c r="R7166">
        <v>696</v>
      </c>
      <c r="T7166" t="s">
        <v>12328</v>
      </c>
    </row>
    <row r="7167" spans="1:20" x14ac:dyDescent="0.25">
      <c r="A7167" t="s">
        <v>28</v>
      </c>
      <c r="B7167" t="s">
        <v>17938</v>
      </c>
      <c r="C7167" t="s">
        <v>22</v>
      </c>
      <c r="D7167" t="s">
        <v>23</v>
      </c>
      <c r="E7167" t="s">
        <v>5</v>
      </c>
      <c r="G7167" t="s">
        <v>24</v>
      </c>
      <c r="H7167">
        <v>3344793</v>
      </c>
      <c r="I7167">
        <v>3345488</v>
      </c>
      <c r="J7167" t="s">
        <v>88</v>
      </c>
      <c r="K7167" t="s">
        <v>12329</v>
      </c>
      <c r="L7167" t="s">
        <v>12329</v>
      </c>
      <c r="N7167" t="s">
        <v>79</v>
      </c>
      <c r="Q7167" t="s">
        <v>12327</v>
      </c>
      <c r="R7167">
        <v>696</v>
      </c>
      <c r="S7167">
        <v>231</v>
      </c>
    </row>
    <row r="7168" spans="1:20" x14ac:dyDescent="0.25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G7168" t="s">
        <v>24</v>
      </c>
      <c r="H7168">
        <v>3345500</v>
      </c>
      <c r="I7168">
        <v>3346933</v>
      </c>
      <c r="J7168" t="s">
        <v>88</v>
      </c>
      <c r="Q7168" t="s">
        <v>12330</v>
      </c>
      <c r="R7168">
        <v>1434</v>
      </c>
      <c r="T7168" t="s">
        <v>12331</v>
      </c>
    </row>
    <row r="7169" spans="1:20" x14ac:dyDescent="0.25">
      <c r="A7169" t="s">
        <v>28</v>
      </c>
      <c r="B7169" t="s">
        <v>17938</v>
      </c>
      <c r="C7169" t="s">
        <v>22</v>
      </c>
      <c r="D7169" t="s">
        <v>23</v>
      </c>
      <c r="E7169" t="s">
        <v>5</v>
      </c>
      <c r="G7169" t="s">
        <v>24</v>
      </c>
      <c r="H7169">
        <v>3345500</v>
      </c>
      <c r="I7169">
        <v>3346933</v>
      </c>
      <c r="J7169" t="s">
        <v>88</v>
      </c>
      <c r="K7169" t="s">
        <v>12332</v>
      </c>
      <c r="L7169" t="s">
        <v>12332</v>
      </c>
      <c r="N7169" t="s">
        <v>6376</v>
      </c>
      <c r="Q7169" t="s">
        <v>12330</v>
      </c>
      <c r="R7169">
        <v>1434</v>
      </c>
      <c r="S7169">
        <v>477</v>
      </c>
    </row>
    <row r="7170" spans="1:20" x14ac:dyDescent="0.25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G7170" t="s">
        <v>24</v>
      </c>
      <c r="H7170">
        <v>3346930</v>
      </c>
      <c r="I7170">
        <v>3347637</v>
      </c>
      <c r="J7170" t="s">
        <v>88</v>
      </c>
      <c r="Q7170" t="s">
        <v>12333</v>
      </c>
      <c r="R7170">
        <v>708</v>
      </c>
      <c r="T7170" t="s">
        <v>12334</v>
      </c>
    </row>
    <row r="7171" spans="1:20" x14ac:dyDescent="0.25">
      <c r="A7171" t="s">
        <v>28</v>
      </c>
      <c r="B7171" t="s">
        <v>17938</v>
      </c>
      <c r="C7171" t="s">
        <v>22</v>
      </c>
      <c r="D7171" t="s">
        <v>23</v>
      </c>
      <c r="E7171" t="s">
        <v>5</v>
      </c>
      <c r="G7171" t="s">
        <v>24</v>
      </c>
      <c r="H7171">
        <v>3346930</v>
      </c>
      <c r="I7171">
        <v>3347637</v>
      </c>
      <c r="J7171" t="s">
        <v>88</v>
      </c>
      <c r="K7171" t="s">
        <v>12335</v>
      </c>
      <c r="L7171" t="s">
        <v>12335</v>
      </c>
      <c r="N7171" t="s">
        <v>79</v>
      </c>
      <c r="Q7171" t="s">
        <v>12333</v>
      </c>
      <c r="R7171">
        <v>708</v>
      </c>
      <c r="S7171">
        <v>235</v>
      </c>
    </row>
    <row r="7172" spans="1:20" x14ac:dyDescent="0.25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G7172" t="s">
        <v>24</v>
      </c>
      <c r="H7172">
        <v>3347762</v>
      </c>
      <c r="I7172">
        <v>3348757</v>
      </c>
      <c r="J7172" t="s">
        <v>25</v>
      </c>
      <c r="Q7172" t="s">
        <v>12336</v>
      </c>
      <c r="R7172">
        <v>996</v>
      </c>
      <c r="T7172" t="s">
        <v>12337</v>
      </c>
    </row>
    <row r="7173" spans="1:20" x14ac:dyDescent="0.25">
      <c r="A7173" t="s">
        <v>28</v>
      </c>
      <c r="B7173" t="s">
        <v>17938</v>
      </c>
      <c r="C7173" t="s">
        <v>22</v>
      </c>
      <c r="D7173" t="s">
        <v>23</v>
      </c>
      <c r="E7173" t="s">
        <v>5</v>
      </c>
      <c r="G7173" t="s">
        <v>24</v>
      </c>
      <c r="H7173">
        <v>3347762</v>
      </c>
      <c r="I7173">
        <v>3348757</v>
      </c>
      <c r="J7173" t="s">
        <v>25</v>
      </c>
      <c r="K7173" t="s">
        <v>12338</v>
      </c>
      <c r="L7173" t="s">
        <v>12338</v>
      </c>
      <c r="N7173" t="s">
        <v>12339</v>
      </c>
      <c r="Q7173" t="s">
        <v>12336</v>
      </c>
      <c r="R7173">
        <v>996</v>
      </c>
      <c r="S7173">
        <v>331</v>
      </c>
    </row>
    <row r="7174" spans="1:20" x14ac:dyDescent="0.25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G7174" t="s">
        <v>24</v>
      </c>
      <c r="H7174">
        <v>3348796</v>
      </c>
      <c r="I7174">
        <v>3349269</v>
      </c>
      <c r="J7174" t="s">
        <v>88</v>
      </c>
      <c r="Q7174" t="s">
        <v>12340</v>
      </c>
      <c r="R7174">
        <v>474</v>
      </c>
      <c r="T7174" t="s">
        <v>12341</v>
      </c>
    </row>
    <row r="7175" spans="1:20" x14ac:dyDescent="0.25">
      <c r="A7175" t="s">
        <v>28</v>
      </c>
      <c r="B7175" t="s">
        <v>17938</v>
      </c>
      <c r="C7175" t="s">
        <v>22</v>
      </c>
      <c r="D7175" t="s">
        <v>23</v>
      </c>
      <c r="E7175" t="s">
        <v>5</v>
      </c>
      <c r="G7175" t="s">
        <v>24</v>
      </c>
      <c r="H7175">
        <v>3348796</v>
      </c>
      <c r="I7175">
        <v>3349269</v>
      </c>
      <c r="J7175" t="s">
        <v>88</v>
      </c>
      <c r="K7175" t="s">
        <v>12342</v>
      </c>
      <c r="L7175" t="s">
        <v>12342</v>
      </c>
      <c r="N7175" t="s">
        <v>79</v>
      </c>
      <c r="Q7175" t="s">
        <v>12340</v>
      </c>
      <c r="R7175">
        <v>474</v>
      </c>
      <c r="S7175">
        <v>157</v>
      </c>
    </row>
    <row r="7176" spans="1:20" x14ac:dyDescent="0.25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G7176" t="s">
        <v>24</v>
      </c>
      <c r="H7176">
        <v>3349362</v>
      </c>
      <c r="I7176">
        <v>3351290</v>
      </c>
      <c r="J7176" t="s">
        <v>88</v>
      </c>
      <c r="Q7176" t="s">
        <v>12343</v>
      </c>
      <c r="R7176">
        <v>1929</v>
      </c>
      <c r="T7176" t="s">
        <v>12344</v>
      </c>
    </row>
    <row r="7177" spans="1:20" x14ac:dyDescent="0.25">
      <c r="A7177" t="s">
        <v>28</v>
      </c>
      <c r="B7177" t="s">
        <v>17938</v>
      </c>
      <c r="C7177" t="s">
        <v>22</v>
      </c>
      <c r="D7177" t="s">
        <v>23</v>
      </c>
      <c r="E7177" t="s">
        <v>5</v>
      </c>
      <c r="G7177" t="s">
        <v>24</v>
      </c>
      <c r="H7177">
        <v>3349362</v>
      </c>
      <c r="I7177">
        <v>3351290</v>
      </c>
      <c r="J7177" t="s">
        <v>88</v>
      </c>
      <c r="K7177" t="s">
        <v>12345</v>
      </c>
      <c r="L7177" t="s">
        <v>12345</v>
      </c>
      <c r="N7177" t="s">
        <v>12346</v>
      </c>
      <c r="Q7177" t="s">
        <v>12343</v>
      </c>
      <c r="R7177">
        <v>1929</v>
      </c>
      <c r="S7177">
        <v>642</v>
      </c>
    </row>
    <row r="7178" spans="1:20" x14ac:dyDescent="0.25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G7178" t="s">
        <v>24</v>
      </c>
      <c r="H7178">
        <v>3351358</v>
      </c>
      <c r="I7178">
        <v>3352311</v>
      </c>
      <c r="J7178" t="s">
        <v>88</v>
      </c>
      <c r="Q7178" t="s">
        <v>12347</v>
      </c>
      <c r="R7178">
        <v>954</v>
      </c>
      <c r="T7178" t="s">
        <v>12348</v>
      </c>
    </row>
    <row r="7179" spans="1:20" x14ac:dyDescent="0.25">
      <c r="A7179" t="s">
        <v>28</v>
      </c>
      <c r="B7179" t="s">
        <v>17938</v>
      </c>
      <c r="C7179" t="s">
        <v>22</v>
      </c>
      <c r="D7179" t="s">
        <v>23</v>
      </c>
      <c r="E7179" t="s">
        <v>5</v>
      </c>
      <c r="G7179" t="s">
        <v>24</v>
      </c>
      <c r="H7179">
        <v>3351358</v>
      </c>
      <c r="I7179">
        <v>3352311</v>
      </c>
      <c r="J7179" t="s">
        <v>88</v>
      </c>
      <c r="K7179" t="s">
        <v>12349</v>
      </c>
      <c r="L7179" t="s">
        <v>12349</v>
      </c>
      <c r="N7179" t="s">
        <v>12350</v>
      </c>
      <c r="Q7179" t="s">
        <v>12347</v>
      </c>
      <c r="R7179">
        <v>954</v>
      </c>
      <c r="S7179">
        <v>317</v>
      </c>
    </row>
    <row r="7180" spans="1:20" x14ac:dyDescent="0.25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G7180" t="s">
        <v>24</v>
      </c>
      <c r="H7180">
        <v>3352361</v>
      </c>
      <c r="I7180">
        <v>3353533</v>
      </c>
      <c r="J7180" t="s">
        <v>88</v>
      </c>
      <c r="Q7180" t="s">
        <v>12351</v>
      </c>
      <c r="R7180">
        <v>1173</v>
      </c>
      <c r="T7180" t="s">
        <v>12352</v>
      </c>
    </row>
    <row r="7181" spans="1:20" x14ac:dyDescent="0.25">
      <c r="A7181" t="s">
        <v>28</v>
      </c>
      <c r="B7181" t="s">
        <v>17938</v>
      </c>
      <c r="C7181" t="s">
        <v>22</v>
      </c>
      <c r="D7181" t="s">
        <v>23</v>
      </c>
      <c r="E7181" t="s">
        <v>5</v>
      </c>
      <c r="G7181" t="s">
        <v>24</v>
      </c>
      <c r="H7181">
        <v>3352361</v>
      </c>
      <c r="I7181">
        <v>3353533</v>
      </c>
      <c r="J7181" t="s">
        <v>88</v>
      </c>
      <c r="K7181" t="s">
        <v>12353</v>
      </c>
      <c r="L7181" t="s">
        <v>12353</v>
      </c>
      <c r="N7181" t="s">
        <v>12354</v>
      </c>
      <c r="Q7181" t="s">
        <v>12351</v>
      </c>
      <c r="R7181">
        <v>1173</v>
      </c>
      <c r="S7181">
        <v>390</v>
      </c>
    </row>
    <row r="7182" spans="1:20" x14ac:dyDescent="0.25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G7182" t="s">
        <v>24</v>
      </c>
      <c r="H7182">
        <v>3353550</v>
      </c>
      <c r="I7182">
        <v>3353891</v>
      </c>
      <c r="J7182" t="s">
        <v>88</v>
      </c>
      <c r="Q7182" t="s">
        <v>12355</v>
      </c>
      <c r="R7182">
        <v>342</v>
      </c>
      <c r="T7182" t="s">
        <v>12356</v>
      </c>
    </row>
    <row r="7183" spans="1:20" x14ac:dyDescent="0.25">
      <c r="A7183" t="s">
        <v>28</v>
      </c>
      <c r="B7183" t="s">
        <v>17938</v>
      </c>
      <c r="C7183" t="s">
        <v>22</v>
      </c>
      <c r="D7183" t="s">
        <v>23</v>
      </c>
      <c r="E7183" t="s">
        <v>5</v>
      </c>
      <c r="G7183" t="s">
        <v>24</v>
      </c>
      <c r="H7183">
        <v>3353550</v>
      </c>
      <c r="I7183">
        <v>3353891</v>
      </c>
      <c r="J7183" t="s">
        <v>88</v>
      </c>
      <c r="K7183" t="s">
        <v>12357</v>
      </c>
      <c r="L7183" t="s">
        <v>12357</v>
      </c>
      <c r="N7183" t="s">
        <v>12358</v>
      </c>
      <c r="Q7183" t="s">
        <v>12355</v>
      </c>
      <c r="R7183">
        <v>342</v>
      </c>
      <c r="S7183">
        <v>113</v>
      </c>
    </row>
    <row r="7184" spans="1:20" x14ac:dyDescent="0.25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G7184" t="s">
        <v>24</v>
      </c>
      <c r="H7184">
        <v>3354128</v>
      </c>
      <c r="I7184">
        <v>3356710</v>
      </c>
      <c r="J7184" t="s">
        <v>25</v>
      </c>
      <c r="Q7184" t="s">
        <v>12359</v>
      </c>
      <c r="R7184">
        <v>2583</v>
      </c>
      <c r="T7184" t="s">
        <v>12360</v>
      </c>
    </row>
    <row r="7185" spans="1:20" x14ac:dyDescent="0.25">
      <c r="A7185" t="s">
        <v>28</v>
      </c>
      <c r="B7185" t="s">
        <v>17938</v>
      </c>
      <c r="C7185" t="s">
        <v>22</v>
      </c>
      <c r="D7185" t="s">
        <v>23</v>
      </c>
      <c r="E7185" t="s">
        <v>5</v>
      </c>
      <c r="G7185" t="s">
        <v>24</v>
      </c>
      <c r="H7185">
        <v>3354128</v>
      </c>
      <c r="I7185">
        <v>3356710</v>
      </c>
      <c r="J7185" t="s">
        <v>25</v>
      </c>
      <c r="K7185" t="s">
        <v>12361</v>
      </c>
      <c r="L7185" t="s">
        <v>12361</v>
      </c>
      <c r="N7185" t="s">
        <v>12362</v>
      </c>
      <c r="Q7185" t="s">
        <v>12359</v>
      </c>
      <c r="R7185">
        <v>2583</v>
      </c>
      <c r="S7185">
        <v>860</v>
      </c>
    </row>
    <row r="7186" spans="1:20" x14ac:dyDescent="0.25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G7186" t="s">
        <v>24</v>
      </c>
      <c r="H7186">
        <v>3356725</v>
      </c>
      <c r="I7186">
        <v>3357315</v>
      </c>
      <c r="J7186" t="s">
        <v>25</v>
      </c>
      <c r="Q7186" t="s">
        <v>12363</v>
      </c>
      <c r="R7186">
        <v>591</v>
      </c>
      <c r="T7186" t="s">
        <v>12364</v>
      </c>
    </row>
    <row r="7187" spans="1:20" x14ac:dyDescent="0.25">
      <c r="A7187" t="s">
        <v>28</v>
      </c>
      <c r="B7187" t="s">
        <v>17938</v>
      </c>
      <c r="C7187" t="s">
        <v>22</v>
      </c>
      <c r="D7187" t="s">
        <v>23</v>
      </c>
      <c r="E7187" t="s">
        <v>5</v>
      </c>
      <c r="G7187" t="s">
        <v>24</v>
      </c>
      <c r="H7187">
        <v>3356725</v>
      </c>
      <c r="I7187">
        <v>3357315</v>
      </c>
      <c r="J7187" t="s">
        <v>25</v>
      </c>
      <c r="K7187" t="s">
        <v>12365</v>
      </c>
      <c r="L7187" t="s">
        <v>12365</v>
      </c>
      <c r="N7187" t="s">
        <v>79</v>
      </c>
      <c r="Q7187" t="s">
        <v>12363</v>
      </c>
      <c r="R7187">
        <v>591</v>
      </c>
      <c r="S7187">
        <v>196</v>
      </c>
    </row>
    <row r="7188" spans="1:20" x14ac:dyDescent="0.25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G7188" t="s">
        <v>24</v>
      </c>
      <c r="H7188">
        <v>3357315</v>
      </c>
      <c r="I7188">
        <v>3358346</v>
      </c>
      <c r="J7188" t="s">
        <v>25</v>
      </c>
      <c r="Q7188" t="s">
        <v>12366</v>
      </c>
      <c r="R7188">
        <v>1032</v>
      </c>
      <c r="T7188" t="s">
        <v>12367</v>
      </c>
    </row>
    <row r="7189" spans="1:20" x14ac:dyDescent="0.25">
      <c r="A7189" t="s">
        <v>28</v>
      </c>
      <c r="B7189" t="s">
        <v>17938</v>
      </c>
      <c r="C7189" t="s">
        <v>22</v>
      </c>
      <c r="D7189" t="s">
        <v>23</v>
      </c>
      <c r="E7189" t="s">
        <v>5</v>
      </c>
      <c r="G7189" t="s">
        <v>24</v>
      </c>
      <c r="H7189">
        <v>3357315</v>
      </c>
      <c r="I7189">
        <v>3358346</v>
      </c>
      <c r="J7189" t="s">
        <v>25</v>
      </c>
      <c r="K7189" t="s">
        <v>12368</v>
      </c>
      <c r="L7189" t="s">
        <v>12368</v>
      </c>
      <c r="N7189" t="s">
        <v>12369</v>
      </c>
      <c r="Q7189" t="s">
        <v>12366</v>
      </c>
      <c r="R7189">
        <v>1032</v>
      </c>
      <c r="S7189">
        <v>343</v>
      </c>
    </row>
    <row r="7190" spans="1:20" x14ac:dyDescent="0.25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G7190" t="s">
        <v>24</v>
      </c>
      <c r="H7190">
        <v>3358348</v>
      </c>
      <c r="I7190">
        <v>3358989</v>
      </c>
      <c r="J7190" t="s">
        <v>25</v>
      </c>
      <c r="Q7190" t="s">
        <v>12370</v>
      </c>
      <c r="R7190">
        <v>642</v>
      </c>
      <c r="T7190" t="s">
        <v>12371</v>
      </c>
    </row>
    <row r="7191" spans="1:20" x14ac:dyDescent="0.25">
      <c r="A7191" t="s">
        <v>28</v>
      </c>
      <c r="B7191" t="s">
        <v>17938</v>
      </c>
      <c r="C7191" t="s">
        <v>22</v>
      </c>
      <c r="D7191" t="s">
        <v>23</v>
      </c>
      <c r="E7191" t="s">
        <v>5</v>
      </c>
      <c r="G7191" t="s">
        <v>24</v>
      </c>
      <c r="H7191">
        <v>3358348</v>
      </c>
      <c r="I7191">
        <v>3358989</v>
      </c>
      <c r="J7191" t="s">
        <v>25</v>
      </c>
      <c r="K7191" t="s">
        <v>12372</v>
      </c>
      <c r="L7191" t="s">
        <v>12372</v>
      </c>
      <c r="N7191" t="s">
        <v>12373</v>
      </c>
      <c r="Q7191" t="s">
        <v>12370</v>
      </c>
      <c r="R7191">
        <v>642</v>
      </c>
      <c r="S7191">
        <v>213</v>
      </c>
    </row>
    <row r="7192" spans="1:20" x14ac:dyDescent="0.25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G7192" t="s">
        <v>24</v>
      </c>
      <c r="H7192">
        <v>3358964</v>
      </c>
      <c r="I7192">
        <v>3360058</v>
      </c>
      <c r="J7192" t="s">
        <v>88</v>
      </c>
      <c r="Q7192" t="s">
        <v>12374</v>
      </c>
      <c r="R7192">
        <v>1095</v>
      </c>
      <c r="T7192" t="s">
        <v>12375</v>
      </c>
    </row>
    <row r="7193" spans="1:20" x14ac:dyDescent="0.25">
      <c r="A7193" t="s">
        <v>28</v>
      </c>
      <c r="B7193" t="s">
        <v>17938</v>
      </c>
      <c r="C7193" t="s">
        <v>22</v>
      </c>
      <c r="D7193" t="s">
        <v>23</v>
      </c>
      <c r="E7193" t="s">
        <v>5</v>
      </c>
      <c r="G7193" t="s">
        <v>24</v>
      </c>
      <c r="H7193">
        <v>3358964</v>
      </c>
      <c r="I7193">
        <v>3360058</v>
      </c>
      <c r="J7193" t="s">
        <v>88</v>
      </c>
      <c r="K7193" t="s">
        <v>12376</v>
      </c>
      <c r="L7193" t="s">
        <v>12376</v>
      </c>
      <c r="N7193" t="s">
        <v>12377</v>
      </c>
      <c r="Q7193" t="s">
        <v>12374</v>
      </c>
      <c r="R7193">
        <v>1095</v>
      </c>
      <c r="S7193">
        <v>364</v>
      </c>
    </row>
    <row r="7194" spans="1:20" x14ac:dyDescent="0.25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G7194" t="s">
        <v>24</v>
      </c>
      <c r="H7194">
        <v>3360155</v>
      </c>
      <c r="I7194">
        <v>3360763</v>
      </c>
      <c r="J7194" t="s">
        <v>25</v>
      </c>
      <c r="Q7194" t="s">
        <v>12378</v>
      </c>
      <c r="R7194">
        <v>609</v>
      </c>
      <c r="T7194" t="s">
        <v>12379</v>
      </c>
    </row>
    <row r="7195" spans="1:20" x14ac:dyDescent="0.25">
      <c r="A7195" t="s">
        <v>28</v>
      </c>
      <c r="B7195" t="s">
        <v>17938</v>
      </c>
      <c r="C7195" t="s">
        <v>22</v>
      </c>
      <c r="D7195" t="s">
        <v>23</v>
      </c>
      <c r="E7195" t="s">
        <v>5</v>
      </c>
      <c r="G7195" t="s">
        <v>24</v>
      </c>
      <c r="H7195">
        <v>3360155</v>
      </c>
      <c r="I7195">
        <v>3360763</v>
      </c>
      <c r="J7195" t="s">
        <v>25</v>
      </c>
      <c r="K7195" t="s">
        <v>12380</v>
      </c>
      <c r="L7195" t="s">
        <v>12380</v>
      </c>
      <c r="N7195" t="s">
        <v>12381</v>
      </c>
      <c r="Q7195" t="s">
        <v>12378</v>
      </c>
      <c r="R7195">
        <v>609</v>
      </c>
      <c r="S7195">
        <v>202</v>
      </c>
    </row>
    <row r="7196" spans="1:20" x14ac:dyDescent="0.25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G7196" t="s">
        <v>24</v>
      </c>
      <c r="H7196">
        <v>3361092</v>
      </c>
      <c r="I7196">
        <v>3361409</v>
      </c>
      <c r="J7196" t="s">
        <v>25</v>
      </c>
      <c r="Q7196" t="s">
        <v>12382</v>
      </c>
      <c r="R7196">
        <v>318</v>
      </c>
      <c r="T7196" t="s">
        <v>12383</v>
      </c>
    </row>
    <row r="7197" spans="1:20" x14ac:dyDescent="0.25">
      <c r="A7197" t="s">
        <v>28</v>
      </c>
      <c r="B7197" t="s">
        <v>17938</v>
      </c>
      <c r="C7197" t="s">
        <v>22</v>
      </c>
      <c r="D7197" t="s">
        <v>23</v>
      </c>
      <c r="E7197" t="s">
        <v>5</v>
      </c>
      <c r="G7197" t="s">
        <v>24</v>
      </c>
      <c r="H7197">
        <v>3361092</v>
      </c>
      <c r="I7197">
        <v>3361409</v>
      </c>
      <c r="J7197" t="s">
        <v>25</v>
      </c>
      <c r="K7197" t="s">
        <v>12384</v>
      </c>
      <c r="L7197" t="s">
        <v>12384</v>
      </c>
      <c r="N7197" t="s">
        <v>12385</v>
      </c>
      <c r="Q7197" t="s">
        <v>12382</v>
      </c>
      <c r="R7197">
        <v>318</v>
      </c>
      <c r="S7197">
        <v>105</v>
      </c>
    </row>
    <row r="7198" spans="1:20" x14ac:dyDescent="0.25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G7198" t="s">
        <v>24</v>
      </c>
      <c r="H7198">
        <v>3361413</v>
      </c>
      <c r="I7198">
        <v>3361880</v>
      </c>
      <c r="J7198" t="s">
        <v>25</v>
      </c>
      <c r="Q7198" t="s">
        <v>12386</v>
      </c>
      <c r="R7198">
        <v>468</v>
      </c>
      <c r="T7198" t="s">
        <v>12387</v>
      </c>
    </row>
    <row r="7199" spans="1:20" x14ac:dyDescent="0.25">
      <c r="A7199" t="s">
        <v>28</v>
      </c>
      <c r="B7199" t="s">
        <v>17938</v>
      </c>
      <c r="C7199" t="s">
        <v>22</v>
      </c>
      <c r="D7199" t="s">
        <v>23</v>
      </c>
      <c r="E7199" t="s">
        <v>5</v>
      </c>
      <c r="G7199" t="s">
        <v>24</v>
      </c>
      <c r="H7199">
        <v>3361413</v>
      </c>
      <c r="I7199">
        <v>3361880</v>
      </c>
      <c r="J7199" t="s">
        <v>25</v>
      </c>
      <c r="K7199" t="s">
        <v>12388</v>
      </c>
      <c r="L7199" t="s">
        <v>12388</v>
      </c>
      <c r="N7199" t="s">
        <v>12389</v>
      </c>
      <c r="Q7199" t="s">
        <v>12386</v>
      </c>
      <c r="R7199">
        <v>468</v>
      </c>
      <c r="S7199">
        <v>155</v>
      </c>
    </row>
    <row r="7200" spans="1:20" x14ac:dyDescent="0.25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G7200" t="s">
        <v>24</v>
      </c>
      <c r="H7200">
        <v>3361911</v>
      </c>
      <c r="I7200">
        <v>3363812</v>
      </c>
      <c r="J7200" t="s">
        <v>25</v>
      </c>
      <c r="Q7200" t="s">
        <v>12390</v>
      </c>
      <c r="R7200">
        <v>1902</v>
      </c>
      <c r="T7200" t="s">
        <v>12391</v>
      </c>
    </row>
    <row r="7201" spans="1:20" x14ac:dyDescent="0.25">
      <c r="A7201" t="s">
        <v>28</v>
      </c>
      <c r="B7201" t="s">
        <v>17938</v>
      </c>
      <c r="C7201" t="s">
        <v>22</v>
      </c>
      <c r="D7201" t="s">
        <v>23</v>
      </c>
      <c r="E7201" t="s">
        <v>5</v>
      </c>
      <c r="G7201" t="s">
        <v>24</v>
      </c>
      <c r="H7201">
        <v>3361911</v>
      </c>
      <c r="I7201">
        <v>3363812</v>
      </c>
      <c r="J7201" t="s">
        <v>25</v>
      </c>
      <c r="K7201" t="s">
        <v>12392</v>
      </c>
      <c r="L7201" t="s">
        <v>12392</v>
      </c>
      <c r="N7201" t="s">
        <v>7244</v>
      </c>
      <c r="Q7201" t="s">
        <v>12390</v>
      </c>
      <c r="R7201">
        <v>1902</v>
      </c>
      <c r="S7201">
        <v>633</v>
      </c>
    </row>
    <row r="7202" spans="1:20" x14ac:dyDescent="0.25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G7202" t="s">
        <v>24</v>
      </c>
      <c r="H7202">
        <v>3363815</v>
      </c>
      <c r="I7202">
        <v>3364927</v>
      </c>
      <c r="J7202" t="s">
        <v>25</v>
      </c>
      <c r="Q7202" t="s">
        <v>12393</v>
      </c>
      <c r="R7202">
        <v>1113</v>
      </c>
      <c r="T7202" t="s">
        <v>12394</v>
      </c>
    </row>
    <row r="7203" spans="1:20" x14ac:dyDescent="0.25">
      <c r="A7203" t="s">
        <v>28</v>
      </c>
      <c r="B7203" t="s">
        <v>17938</v>
      </c>
      <c r="C7203" t="s">
        <v>22</v>
      </c>
      <c r="D7203" t="s">
        <v>23</v>
      </c>
      <c r="E7203" t="s">
        <v>5</v>
      </c>
      <c r="G7203" t="s">
        <v>24</v>
      </c>
      <c r="H7203">
        <v>3363815</v>
      </c>
      <c r="I7203">
        <v>3364927</v>
      </c>
      <c r="J7203" t="s">
        <v>25</v>
      </c>
      <c r="K7203" t="s">
        <v>12395</v>
      </c>
      <c r="L7203" t="s">
        <v>12395</v>
      </c>
      <c r="N7203" t="s">
        <v>12396</v>
      </c>
      <c r="Q7203" t="s">
        <v>12393</v>
      </c>
      <c r="R7203">
        <v>1113</v>
      </c>
      <c r="S7203">
        <v>370</v>
      </c>
    </row>
    <row r="7204" spans="1:20" x14ac:dyDescent="0.25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G7204" t="s">
        <v>24</v>
      </c>
      <c r="H7204">
        <v>3364938</v>
      </c>
      <c r="I7204">
        <v>3366071</v>
      </c>
      <c r="J7204" t="s">
        <v>25</v>
      </c>
      <c r="Q7204" t="s">
        <v>12397</v>
      </c>
      <c r="R7204">
        <v>1134</v>
      </c>
      <c r="T7204" t="s">
        <v>12398</v>
      </c>
    </row>
    <row r="7205" spans="1:20" x14ac:dyDescent="0.25">
      <c r="A7205" t="s">
        <v>28</v>
      </c>
      <c r="B7205" t="s">
        <v>17938</v>
      </c>
      <c r="C7205" t="s">
        <v>22</v>
      </c>
      <c r="D7205" t="s">
        <v>23</v>
      </c>
      <c r="E7205" t="s">
        <v>5</v>
      </c>
      <c r="G7205" t="s">
        <v>24</v>
      </c>
      <c r="H7205">
        <v>3364938</v>
      </c>
      <c r="I7205">
        <v>3366071</v>
      </c>
      <c r="J7205" t="s">
        <v>25</v>
      </c>
      <c r="K7205" t="s">
        <v>12399</v>
      </c>
      <c r="L7205" t="s">
        <v>12399</v>
      </c>
      <c r="N7205" t="s">
        <v>12400</v>
      </c>
      <c r="Q7205" t="s">
        <v>12397</v>
      </c>
      <c r="R7205">
        <v>1134</v>
      </c>
      <c r="S7205">
        <v>377</v>
      </c>
    </row>
    <row r="7206" spans="1:20" x14ac:dyDescent="0.25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G7206" t="s">
        <v>24</v>
      </c>
      <c r="H7206">
        <v>3366211</v>
      </c>
      <c r="I7206">
        <v>3367422</v>
      </c>
      <c r="J7206" t="s">
        <v>25</v>
      </c>
      <c r="Q7206" t="s">
        <v>12401</v>
      </c>
      <c r="R7206">
        <v>1212</v>
      </c>
      <c r="T7206" t="s">
        <v>12402</v>
      </c>
    </row>
    <row r="7207" spans="1:20" x14ac:dyDescent="0.25">
      <c r="A7207" t="s">
        <v>28</v>
      </c>
      <c r="B7207" t="s">
        <v>17938</v>
      </c>
      <c r="C7207" t="s">
        <v>22</v>
      </c>
      <c r="D7207" t="s">
        <v>23</v>
      </c>
      <c r="E7207" t="s">
        <v>5</v>
      </c>
      <c r="G7207" t="s">
        <v>24</v>
      </c>
      <c r="H7207">
        <v>3366211</v>
      </c>
      <c r="I7207">
        <v>3367422</v>
      </c>
      <c r="J7207" t="s">
        <v>25</v>
      </c>
      <c r="K7207" t="s">
        <v>12403</v>
      </c>
      <c r="L7207" t="s">
        <v>12403</v>
      </c>
      <c r="N7207" t="s">
        <v>2257</v>
      </c>
      <c r="Q7207" t="s">
        <v>12401</v>
      </c>
      <c r="R7207">
        <v>1212</v>
      </c>
      <c r="S7207">
        <v>403</v>
      </c>
    </row>
    <row r="7208" spans="1:20" x14ac:dyDescent="0.25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G7208" t="s">
        <v>24</v>
      </c>
      <c r="H7208">
        <v>3367530</v>
      </c>
      <c r="I7208">
        <v>3367793</v>
      </c>
      <c r="J7208" t="s">
        <v>25</v>
      </c>
      <c r="Q7208" t="s">
        <v>12404</v>
      </c>
      <c r="R7208">
        <v>264</v>
      </c>
      <c r="T7208" t="s">
        <v>12405</v>
      </c>
    </row>
    <row r="7209" spans="1:20" x14ac:dyDescent="0.25">
      <c r="A7209" t="s">
        <v>28</v>
      </c>
      <c r="B7209" t="s">
        <v>17938</v>
      </c>
      <c r="C7209" t="s">
        <v>22</v>
      </c>
      <c r="D7209" t="s">
        <v>23</v>
      </c>
      <c r="E7209" t="s">
        <v>5</v>
      </c>
      <c r="G7209" t="s">
        <v>24</v>
      </c>
      <c r="H7209">
        <v>3367530</v>
      </c>
      <c r="I7209">
        <v>3367793</v>
      </c>
      <c r="J7209" t="s">
        <v>25</v>
      </c>
      <c r="K7209" t="s">
        <v>12406</v>
      </c>
      <c r="L7209" t="s">
        <v>12406</v>
      </c>
      <c r="N7209" t="s">
        <v>79</v>
      </c>
      <c r="Q7209" t="s">
        <v>12404</v>
      </c>
      <c r="R7209">
        <v>264</v>
      </c>
      <c r="S7209">
        <v>87</v>
      </c>
    </row>
    <row r="7210" spans="1:20" x14ac:dyDescent="0.25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G7210" t="s">
        <v>24</v>
      </c>
      <c r="H7210">
        <v>3367893</v>
      </c>
      <c r="I7210">
        <v>3368534</v>
      </c>
      <c r="J7210" t="s">
        <v>25</v>
      </c>
      <c r="Q7210" t="s">
        <v>12407</v>
      </c>
      <c r="R7210">
        <v>642</v>
      </c>
      <c r="T7210" t="s">
        <v>12408</v>
      </c>
    </row>
    <row r="7211" spans="1:20" x14ac:dyDescent="0.25">
      <c r="A7211" t="s">
        <v>28</v>
      </c>
      <c r="B7211" t="s">
        <v>17938</v>
      </c>
      <c r="C7211" t="s">
        <v>22</v>
      </c>
      <c r="D7211" t="s">
        <v>23</v>
      </c>
      <c r="E7211" t="s">
        <v>5</v>
      </c>
      <c r="G7211" t="s">
        <v>24</v>
      </c>
      <c r="H7211">
        <v>3367893</v>
      </c>
      <c r="I7211">
        <v>3368534</v>
      </c>
      <c r="J7211" t="s">
        <v>25</v>
      </c>
      <c r="K7211" t="s">
        <v>12409</v>
      </c>
      <c r="L7211" t="s">
        <v>12409</v>
      </c>
      <c r="N7211" t="s">
        <v>12410</v>
      </c>
      <c r="Q7211" t="s">
        <v>12407</v>
      </c>
      <c r="R7211">
        <v>642</v>
      </c>
      <c r="S7211">
        <v>213</v>
      </c>
    </row>
    <row r="7212" spans="1:20" x14ac:dyDescent="0.25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G7212" t="s">
        <v>24</v>
      </c>
      <c r="H7212">
        <v>3368836</v>
      </c>
      <c r="I7212">
        <v>3369789</v>
      </c>
      <c r="J7212" t="s">
        <v>25</v>
      </c>
      <c r="Q7212" t="s">
        <v>12411</v>
      </c>
      <c r="R7212">
        <v>954</v>
      </c>
      <c r="T7212" t="s">
        <v>12412</v>
      </c>
    </row>
    <row r="7213" spans="1:20" x14ac:dyDescent="0.25">
      <c r="A7213" t="s">
        <v>28</v>
      </c>
      <c r="B7213" t="s">
        <v>17938</v>
      </c>
      <c r="C7213" t="s">
        <v>22</v>
      </c>
      <c r="D7213" t="s">
        <v>23</v>
      </c>
      <c r="E7213" t="s">
        <v>5</v>
      </c>
      <c r="G7213" t="s">
        <v>24</v>
      </c>
      <c r="H7213">
        <v>3368836</v>
      </c>
      <c r="I7213">
        <v>3369789</v>
      </c>
      <c r="J7213" t="s">
        <v>25</v>
      </c>
      <c r="K7213" t="s">
        <v>12413</v>
      </c>
      <c r="L7213" t="s">
        <v>12413</v>
      </c>
      <c r="N7213" t="s">
        <v>200</v>
      </c>
      <c r="Q7213" t="s">
        <v>12411</v>
      </c>
      <c r="R7213">
        <v>954</v>
      </c>
      <c r="S7213">
        <v>317</v>
      </c>
    </row>
    <row r="7214" spans="1:20" x14ac:dyDescent="0.25">
      <c r="A7214" t="s">
        <v>20</v>
      </c>
      <c r="B7214" t="s">
        <v>21</v>
      </c>
      <c r="C7214" t="s">
        <v>22</v>
      </c>
      <c r="D7214" t="s">
        <v>23</v>
      </c>
      <c r="E7214" t="s">
        <v>5</v>
      </c>
      <c r="G7214" t="s">
        <v>24</v>
      </c>
      <c r="H7214">
        <v>3369995</v>
      </c>
      <c r="I7214">
        <v>3370960</v>
      </c>
      <c r="J7214" t="s">
        <v>25</v>
      </c>
      <c r="Q7214" t="s">
        <v>12414</v>
      </c>
      <c r="R7214">
        <v>966</v>
      </c>
      <c r="T7214" t="s">
        <v>12415</v>
      </c>
    </row>
    <row r="7215" spans="1:20" x14ac:dyDescent="0.25">
      <c r="A7215" t="s">
        <v>28</v>
      </c>
      <c r="B7215" t="s">
        <v>17938</v>
      </c>
      <c r="C7215" t="s">
        <v>22</v>
      </c>
      <c r="D7215" t="s">
        <v>23</v>
      </c>
      <c r="E7215" t="s">
        <v>5</v>
      </c>
      <c r="G7215" t="s">
        <v>24</v>
      </c>
      <c r="H7215">
        <v>3369995</v>
      </c>
      <c r="I7215">
        <v>3370960</v>
      </c>
      <c r="J7215" t="s">
        <v>25</v>
      </c>
      <c r="K7215" t="s">
        <v>12416</v>
      </c>
      <c r="L7215" t="s">
        <v>12416</v>
      </c>
      <c r="N7215" t="s">
        <v>12417</v>
      </c>
      <c r="Q7215" t="s">
        <v>12414</v>
      </c>
      <c r="R7215">
        <v>966</v>
      </c>
      <c r="S7215">
        <v>321</v>
      </c>
    </row>
    <row r="7216" spans="1:20" x14ac:dyDescent="0.25">
      <c r="A7216" t="s">
        <v>20</v>
      </c>
      <c r="B7216" t="s">
        <v>21</v>
      </c>
      <c r="C7216" t="s">
        <v>22</v>
      </c>
      <c r="D7216" t="s">
        <v>23</v>
      </c>
      <c r="E7216" t="s">
        <v>5</v>
      </c>
      <c r="G7216" t="s">
        <v>24</v>
      </c>
      <c r="H7216">
        <v>3371046</v>
      </c>
      <c r="I7216">
        <v>3371249</v>
      </c>
      <c r="J7216" t="s">
        <v>88</v>
      </c>
      <c r="O7216" t="s">
        <v>12418</v>
      </c>
      <c r="Q7216" t="s">
        <v>12419</v>
      </c>
      <c r="R7216">
        <v>204</v>
      </c>
      <c r="T7216" t="s">
        <v>12420</v>
      </c>
    </row>
    <row r="7217" spans="1:20" x14ac:dyDescent="0.25">
      <c r="A7217" t="s">
        <v>28</v>
      </c>
      <c r="B7217" t="s">
        <v>17938</v>
      </c>
      <c r="C7217" t="s">
        <v>22</v>
      </c>
      <c r="D7217" t="s">
        <v>23</v>
      </c>
      <c r="E7217" t="s">
        <v>5</v>
      </c>
      <c r="G7217" t="s">
        <v>24</v>
      </c>
      <c r="H7217">
        <v>3371046</v>
      </c>
      <c r="I7217">
        <v>3371249</v>
      </c>
      <c r="J7217" t="s">
        <v>88</v>
      </c>
      <c r="K7217" t="s">
        <v>12421</v>
      </c>
      <c r="L7217" t="s">
        <v>12421</v>
      </c>
      <c r="N7217" t="s">
        <v>12422</v>
      </c>
      <c r="O7217" t="s">
        <v>12418</v>
      </c>
      <c r="Q7217" t="s">
        <v>12419</v>
      </c>
      <c r="R7217">
        <v>204</v>
      </c>
      <c r="S7217">
        <v>67</v>
      </c>
    </row>
    <row r="7218" spans="1:20" x14ac:dyDescent="0.25">
      <c r="A7218" t="s">
        <v>20</v>
      </c>
      <c r="B7218" t="s">
        <v>21</v>
      </c>
      <c r="C7218" t="s">
        <v>22</v>
      </c>
      <c r="D7218" t="s">
        <v>23</v>
      </c>
      <c r="E7218" t="s">
        <v>5</v>
      </c>
      <c r="G7218" t="s">
        <v>24</v>
      </c>
      <c r="H7218">
        <v>3371378</v>
      </c>
      <c r="I7218">
        <v>3372166</v>
      </c>
      <c r="J7218" t="s">
        <v>88</v>
      </c>
      <c r="Q7218" t="s">
        <v>12423</v>
      </c>
      <c r="R7218">
        <v>789</v>
      </c>
      <c r="T7218" t="s">
        <v>12424</v>
      </c>
    </row>
    <row r="7219" spans="1:20" x14ac:dyDescent="0.25">
      <c r="A7219" t="s">
        <v>28</v>
      </c>
      <c r="B7219" t="s">
        <v>17938</v>
      </c>
      <c r="C7219" t="s">
        <v>22</v>
      </c>
      <c r="D7219" t="s">
        <v>23</v>
      </c>
      <c r="E7219" t="s">
        <v>5</v>
      </c>
      <c r="G7219" t="s">
        <v>24</v>
      </c>
      <c r="H7219">
        <v>3371378</v>
      </c>
      <c r="I7219">
        <v>3372166</v>
      </c>
      <c r="J7219" t="s">
        <v>88</v>
      </c>
      <c r="K7219" t="s">
        <v>12425</v>
      </c>
      <c r="L7219" t="s">
        <v>12425</v>
      </c>
      <c r="N7219" t="s">
        <v>12426</v>
      </c>
      <c r="Q7219" t="s">
        <v>12423</v>
      </c>
      <c r="R7219">
        <v>789</v>
      </c>
      <c r="S7219">
        <v>262</v>
      </c>
    </row>
    <row r="7220" spans="1:20" x14ac:dyDescent="0.25">
      <c r="A7220" t="s">
        <v>20</v>
      </c>
      <c r="B7220" t="s">
        <v>21</v>
      </c>
      <c r="C7220" t="s">
        <v>22</v>
      </c>
      <c r="D7220" t="s">
        <v>23</v>
      </c>
      <c r="E7220" t="s">
        <v>5</v>
      </c>
      <c r="G7220" t="s">
        <v>24</v>
      </c>
      <c r="H7220">
        <v>3372257</v>
      </c>
      <c r="I7220">
        <v>3372640</v>
      </c>
      <c r="J7220" t="s">
        <v>25</v>
      </c>
      <c r="Q7220" t="s">
        <v>12427</v>
      </c>
      <c r="R7220">
        <v>384</v>
      </c>
      <c r="T7220" t="s">
        <v>12428</v>
      </c>
    </row>
    <row r="7221" spans="1:20" x14ac:dyDescent="0.25">
      <c r="A7221" t="s">
        <v>28</v>
      </c>
      <c r="B7221" t="s">
        <v>17938</v>
      </c>
      <c r="C7221" t="s">
        <v>22</v>
      </c>
      <c r="D7221" t="s">
        <v>23</v>
      </c>
      <c r="E7221" t="s">
        <v>5</v>
      </c>
      <c r="G7221" t="s">
        <v>24</v>
      </c>
      <c r="H7221">
        <v>3372257</v>
      </c>
      <c r="I7221">
        <v>3372640</v>
      </c>
      <c r="J7221" t="s">
        <v>25</v>
      </c>
      <c r="K7221" t="s">
        <v>12429</v>
      </c>
      <c r="L7221" t="s">
        <v>12429</v>
      </c>
      <c r="N7221" t="s">
        <v>12430</v>
      </c>
      <c r="Q7221" t="s">
        <v>12427</v>
      </c>
      <c r="R7221">
        <v>384</v>
      </c>
      <c r="S7221">
        <v>127</v>
      </c>
    </row>
    <row r="7222" spans="1:20" x14ac:dyDescent="0.25">
      <c r="A7222" t="s">
        <v>20</v>
      </c>
      <c r="B7222" t="s">
        <v>21</v>
      </c>
      <c r="C7222" t="s">
        <v>22</v>
      </c>
      <c r="D7222" t="s">
        <v>23</v>
      </c>
      <c r="E7222" t="s">
        <v>5</v>
      </c>
      <c r="G7222" t="s">
        <v>24</v>
      </c>
      <c r="H7222">
        <v>3372698</v>
      </c>
      <c r="I7222">
        <v>3372907</v>
      </c>
      <c r="J7222" t="s">
        <v>88</v>
      </c>
      <c r="Q7222" t="s">
        <v>12431</v>
      </c>
      <c r="R7222">
        <v>210</v>
      </c>
      <c r="T7222" t="s">
        <v>12432</v>
      </c>
    </row>
    <row r="7223" spans="1:20" x14ac:dyDescent="0.25">
      <c r="A7223" t="s">
        <v>28</v>
      </c>
      <c r="B7223" t="s">
        <v>17938</v>
      </c>
      <c r="C7223" t="s">
        <v>22</v>
      </c>
      <c r="D7223" t="s">
        <v>23</v>
      </c>
      <c r="E7223" t="s">
        <v>5</v>
      </c>
      <c r="G7223" t="s">
        <v>24</v>
      </c>
      <c r="H7223">
        <v>3372698</v>
      </c>
      <c r="I7223">
        <v>3372907</v>
      </c>
      <c r="J7223" t="s">
        <v>88</v>
      </c>
      <c r="K7223" t="s">
        <v>12433</v>
      </c>
      <c r="L7223" t="s">
        <v>12433</v>
      </c>
      <c r="N7223" t="s">
        <v>944</v>
      </c>
      <c r="Q7223" t="s">
        <v>12431</v>
      </c>
      <c r="R7223">
        <v>210</v>
      </c>
      <c r="S7223">
        <v>69</v>
      </c>
    </row>
    <row r="7224" spans="1:20" x14ac:dyDescent="0.25">
      <c r="A7224" t="s">
        <v>20</v>
      </c>
      <c r="B7224" t="s">
        <v>21</v>
      </c>
      <c r="C7224" t="s">
        <v>22</v>
      </c>
      <c r="D7224" t="s">
        <v>23</v>
      </c>
      <c r="E7224" t="s">
        <v>5</v>
      </c>
      <c r="G7224" t="s">
        <v>24</v>
      </c>
      <c r="H7224">
        <v>3373095</v>
      </c>
      <c r="I7224">
        <v>3373667</v>
      </c>
      <c r="J7224" t="s">
        <v>88</v>
      </c>
      <c r="O7224" t="s">
        <v>12434</v>
      </c>
      <c r="Q7224" t="s">
        <v>12435</v>
      </c>
      <c r="R7224">
        <v>573</v>
      </c>
      <c r="T7224" t="s">
        <v>12436</v>
      </c>
    </row>
    <row r="7225" spans="1:20" x14ac:dyDescent="0.25">
      <c r="A7225" t="s">
        <v>28</v>
      </c>
      <c r="B7225" t="s">
        <v>17938</v>
      </c>
      <c r="C7225" t="s">
        <v>22</v>
      </c>
      <c r="D7225" t="s">
        <v>23</v>
      </c>
      <c r="E7225" t="s">
        <v>5</v>
      </c>
      <c r="G7225" t="s">
        <v>24</v>
      </c>
      <c r="H7225">
        <v>3373095</v>
      </c>
      <c r="I7225">
        <v>3373667</v>
      </c>
      <c r="J7225" t="s">
        <v>88</v>
      </c>
      <c r="K7225" t="s">
        <v>12437</v>
      </c>
      <c r="L7225" t="s">
        <v>12437</v>
      </c>
      <c r="N7225" t="s">
        <v>12438</v>
      </c>
      <c r="O7225" t="s">
        <v>12434</v>
      </c>
      <c r="Q7225" t="s">
        <v>12435</v>
      </c>
      <c r="R7225">
        <v>573</v>
      </c>
      <c r="S7225">
        <v>190</v>
      </c>
    </row>
    <row r="7226" spans="1:20" x14ac:dyDescent="0.25">
      <c r="A7226" t="s">
        <v>20</v>
      </c>
      <c r="B7226" t="s">
        <v>21</v>
      </c>
      <c r="C7226" t="s">
        <v>22</v>
      </c>
      <c r="D7226" t="s">
        <v>23</v>
      </c>
      <c r="E7226" t="s">
        <v>5</v>
      </c>
      <c r="G7226" t="s">
        <v>24</v>
      </c>
      <c r="H7226">
        <v>3374046</v>
      </c>
      <c r="I7226">
        <v>3375431</v>
      </c>
      <c r="J7226" t="s">
        <v>25</v>
      </c>
      <c r="Q7226" t="s">
        <v>12439</v>
      </c>
      <c r="R7226">
        <v>1386</v>
      </c>
      <c r="T7226" t="s">
        <v>12440</v>
      </c>
    </row>
    <row r="7227" spans="1:20" x14ac:dyDescent="0.25">
      <c r="A7227" t="s">
        <v>28</v>
      </c>
      <c r="B7227" t="s">
        <v>17938</v>
      </c>
      <c r="C7227" t="s">
        <v>22</v>
      </c>
      <c r="D7227" t="s">
        <v>23</v>
      </c>
      <c r="E7227" t="s">
        <v>5</v>
      </c>
      <c r="G7227" t="s">
        <v>24</v>
      </c>
      <c r="H7227">
        <v>3374046</v>
      </c>
      <c r="I7227">
        <v>3375431</v>
      </c>
      <c r="J7227" t="s">
        <v>25</v>
      </c>
      <c r="K7227" t="s">
        <v>12441</v>
      </c>
      <c r="L7227" t="s">
        <v>12441</v>
      </c>
      <c r="N7227" t="s">
        <v>12442</v>
      </c>
      <c r="Q7227" t="s">
        <v>12439</v>
      </c>
      <c r="R7227">
        <v>1386</v>
      </c>
      <c r="S7227">
        <v>461</v>
      </c>
    </row>
    <row r="7228" spans="1:20" x14ac:dyDescent="0.25">
      <c r="A7228" t="s">
        <v>20</v>
      </c>
      <c r="B7228" t="s">
        <v>21</v>
      </c>
      <c r="C7228" t="s">
        <v>22</v>
      </c>
      <c r="D7228" t="s">
        <v>23</v>
      </c>
      <c r="E7228" t="s">
        <v>5</v>
      </c>
      <c r="G7228" t="s">
        <v>24</v>
      </c>
      <c r="H7228">
        <v>3375485</v>
      </c>
      <c r="I7228">
        <v>3376165</v>
      </c>
      <c r="J7228" t="s">
        <v>88</v>
      </c>
      <c r="O7228" t="s">
        <v>12443</v>
      </c>
      <c r="Q7228" t="s">
        <v>12444</v>
      </c>
      <c r="R7228">
        <v>681</v>
      </c>
      <c r="T7228" t="s">
        <v>12445</v>
      </c>
    </row>
    <row r="7229" spans="1:20" x14ac:dyDescent="0.25">
      <c r="A7229" t="s">
        <v>28</v>
      </c>
      <c r="B7229" t="s">
        <v>17938</v>
      </c>
      <c r="C7229" t="s">
        <v>22</v>
      </c>
      <c r="D7229" t="s">
        <v>23</v>
      </c>
      <c r="E7229" t="s">
        <v>5</v>
      </c>
      <c r="G7229" t="s">
        <v>24</v>
      </c>
      <c r="H7229">
        <v>3375485</v>
      </c>
      <c r="I7229">
        <v>3376165</v>
      </c>
      <c r="J7229" t="s">
        <v>88</v>
      </c>
      <c r="K7229" t="s">
        <v>12446</v>
      </c>
      <c r="L7229" t="s">
        <v>12446</v>
      </c>
      <c r="N7229" t="s">
        <v>12447</v>
      </c>
      <c r="O7229" t="s">
        <v>12443</v>
      </c>
      <c r="Q7229" t="s">
        <v>12444</v>
      </c>
      <c r="R7229">
        <v>681</v>
      </c>
      <c r="S7229">
        <v>226</v>
      </c>
    </row>
    <row r="7230" spans="1:20" x14ac:dyDescent="0.25">
      <c r="A7230" t="s">
        <v>20</v>
      </c>
      <c r="B7230" t="s">
        <v>21</v>
      </c>
      <c r="C7230" t="s">
        <v>22</v>
      </c>
      <c r="D7230" t="s">
        <v>23</v>
      </c>
      <c r="E7230" t="s">
        <v>5</v>
      </c>
      <c r="G7230" t="s">
        <v>24</v>
      </c>
      <c r="H7230">
        <v>3376134</v>
      </c>
      <c r="I7230">
        <v>3377795</v>
      </c>
      <c r="J7230" t="s">
        <v>88</v>
      </c>
      <c r="O7230" t="s">
        <v>12448</v>
      </c>
      <c r="Q7230" t="s">
        <v>12449</v>
      </c>
      <c r="R7230">
        <v>1662</v>
      </c>
      <c r="T7230" t="s">
        <v>12450</v>
      </c>
    </row>
    <row r="7231" spans="1:20" x14ac:dyDescent="0.25">
      <c r="A7231" t="s">
        <v>28</v>
      </c>
      <c r="B7231" t="s">
        <v>17938</v>
      </c>
      <c r="C7231" t="s">
        <v>22</v>
      </c>
      <c r="D7231" t="s">
        <v>23</v>
      </c>
      <c r="E7231" t="s">
        <v>5</v>
      </c>
      <c r="G7231" t="s">
        <v>24</v>
      </c>
      <c r="H7231">
        <v>3376134</v>
      </c>
      <c r="I7231">
        <v>3377795</v>
      </c>
      <c r="J7231" t="s">
        <v>88</v>
      </c>
      <c r="K7231" t="s">
        <v>12451</v>
      </c>
      <c r="L7231" t="s">
        <v>12451</v>
      </c>
      <c r="N7231" t="s">
        <v>9643</v>
      </c>
      <c r="O7231" t="s">
        <v>12448</v>
      </c>
      <c r="Q7231" t="s">
        <v>12449</v>
      </c>
      <c r="R7231">
        <v>1662</v>
      </c>
      <c r="S7231">
        <v>553</v>
      </c>
    </row>
    <row r="7232" spans="1:20" x14ac:dyDescent="0.25">
      <c r="A7232" t="s">
        <v>20</v>
      </c>
      <c r="B7232" t="s">
        <v>21</v>
      </c>
      <c r="C7232" t="s">
        <v>22</v>
      </c>
      <c r="D7232" t="s">
        <v>23</v>
      </c>
      <c r="E7232" t="s">
        <v>5</v>
      </c>
      <c r="G7232" t="s">
        <v>24</v>
      </c>
      <c r="H7232">
        <v>3378180</v>
      </c>
      <c r="I7232">
        <v>3379256</v>
      </c>
      <c r="J7232" t="s">
        <v>25</v>
      </c>
      <c r="Q7232" t="s">
        <v>12452</v>
      </c>
      <c r="R7232">
        <v>1077</v>
      </c>
      <c r="T7232" t="s">
        <v>12453</v>
      </c>
    </row>
    <row r="7233" spans="1:20" x14ac:dyDescent="0.25">
      <c r="A7233" t="s">
        <v>28</v>
      </c>
      <c r="B7233" t="s">
        <v>17938</v>
      </c>
      <c r="C7233" t="s">
        <v>22</v>
      </c>
      <c r="D7233" t="s">
        <v>23</v>
      </c>
      <c r="E7233" t="s">
        <v>5</v>
      </c>
      <c r="G7233" t="s">
        <v>24</v>
      </c>
      <c r="H7233">
        <v>3378180</v>
      </c>
      <c r="I7233">
        <v>3379256</v>
      </c>
      <c r="J7233" t="s">
        <v>25</v>
      </c>
      <c r="K7233" t="s">
        <v>12454</v>
      </c>
      <c r="L7233" t="s">
        <v>12454</v>
      </c>
      <c r="N7233" t="s">
        <v>12455</v>
      </c>
      <c r="Q7233" t="s">
        <v>12452</v>
      </c>
      <c r="R7233">
        <v>1077</v>
      </c>
      <c r="S7233">
        <v>358</v>
      </c>
    </row>
    <row r="7234" spans="1:20" x14ac:dyDescent="0.25">
      <c r="A7234" t="s">
        <v>20</v>
      </c>
      <c r="B7234" t="s">
        <v>21</v>
      </c>
      <c r="C7234" t="s">
        <v>22</v>
      </c>
      <c r="D7234" t="s">
        <v>23</v>
      </c>
      <c r="E7234" t="s">
        <v>5</v>
      </c>
      <c r="G7234" t="s">
        <v>24</v>
      </c>
      <c r="H7234">
        <v>3379253</v>
      </c>
      <c r="I7234">
        <v>3379549</v>
      </c>
      <c r="J7234" t="s">
        <v>25</v>
      </c>
      <c r="Q7234" t="s">
        <v>12456</v>
      </c>
      <c r="R7234">
        <v>297</v>
      </c>
      <c r="T7234" t="s">
        <v>12457</v>
      </c>
    </row>
    <row r="7235" spans="1:20" x14ac:dyDescent="0.25">
      <c r="A7235" t="s">
        <v>28</v>
      </c>
      <c r="B7235" t="s">
        <v>17938</v>
      </c>
      <c r="C7235" t="s">
        <v>22</v>
      </c>
      <c r="D7235" t="s">
        <v>23</v>
      </c>
      <c r="E7235" t="s">
        <v>5</v>
      </c>
      <c r="G7235" t="s">
        <v>24</v>
      </c>
      <c r="H7235">
        <v>3379253</v>
      </c>
      <c r="I7235">
        <v>3379549</v>
      </c>
      <c r="J7235" t="s">
        <v>25</v>
      </c>
      <c r="K7235" t="s">
        <v>12458</v>
      </c>
      <c r="L7235" t="s">
        <v>12458</v>
      </c>
      <c r="N7235" t="s">
        <v>12459</v>
      </c>
      <c r="Q7235" t="s">
        <v>12456</v>
      </c>
      <c r="R7235">
        <v>297</v>
      </c>
      <c r="S7235">
        <v>98</v>
      </c>
    </row>
    <row r="7236" spans="1:20" x14ac:dyDescent="0.25">
      <c r="A7236" t="s">
        <v>20</v>
      </c>
      <c r="B7236" t="s">
        <v>21</v>
      </c>
      <c r="C7236" t="s">
        <v>22</v>
      </c>
      <c r="D7236" t="s">
        <v>23</v>
      </c>
      <c r="E7236" t="s">
        <v>5</v>
      </c>
      <c r="G7236" t="s">
        <v>24</v>
      </c>
      <c r="H7236">
        <v>3379546</v>
      </c>
      <c r="I7236">
        <v>3380454</v>
      </c>
      <c r="J7236" t="s">
        <v>25</v>
      </c>
      <c r="Q7236" t="s">
        <v>12460</v>
      </c>
      <c r="R7236">
        <v>909</v>
      </c>
      <c r="T7236" t="s">
        <v>12461</v>
      </c>
    </row>
    <row r="7237" spans="1:20" x14ac:dyDescent="0.25">
      <c r="A7237" t="s">
        <v>28</v>
      </c>
      <c r="B7237" t="s">
        <v>17938</v>
      </c>
      <c r="C7237" t="s">
        <v>22</v>
      </c>
      <c r="D7237" t="s">
        <v>23</v>
      </c>
      <c r="E7237" t="s">
        <v>5</v>
      </c>
      <c r="G7237" t="s">
        <v>24</v>
      </c>
      <c r="H7237">
        <v>3379546</v>
      </c>
      <c r="I7237">
        <v>3380454</v>
      </c>
      <c r="J7237" t="s">
        <v>25</v>
      </c>
      <c r="K7237" t="s">
        <v>12462</v>
      </c>
      <c r="L7237" t="s">
        <v>12462</v>
      </c>
      <c r="N7237" t="s">
        <v>12463</v>
      </c>
      <c r="Q7237" t="s">
        <v>12460</v>
      </c>
      <c r="R7237">
        <v>909</v>
      </c>
      <c r="S7237">
        <v>302</v>
      </c>
    </row>
    <row r="7238" spans="1:20" x14ac:dyDescent="0.25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G7238" t="s">
        <v>24</v>
      </c>
      <c r="H7238">
        <v>3380464</v>
      </c>
      <c r="I7238">
        <v>3381993</v>
      </c>
      <c r="J7238" t="s">
        <v>25</v>
      </c>
      <c r="Q7238" t="s">
        <v>12464</v>
      </c>
      <c r="R7238">
        <v>1530</v>
      </c>
      <c r="T7238" t="s">
        <v>12465</v>
      </c>
    </row>
    <row r="7239" spans="1:20" x14ac:dyDescent="0.25">
      <c r="A7239" t="s">
        <v>28</v>
      </c>
      <c r="B7239" t="s">
        <v>17938</v>
      </c>
      <c r="C7239" t="s">
        <v>22</v>
      </c>
      <c r="D7239" t="s">
        <v>23</v>
      </c>
      <c r="E7239" t="s">
        <v>5</v>
      </c>
      <c r="G7239" t="s">
        <v>24</v>
      </c>
      <c r="H7239">
        <v>3380464</v>
      </c>
      <c r="I7239">
        <v>3381993</v>
      </c>
      <c r="J7239" t="s">
        <v>25</v>
      </c>
      <c r="K7239" t="s">
        <v>12466</v>
      </c>
      <c r="L7239" t="s">
        <v>12466</v>
      </c>
      <c r="N7239" t="s">
        <v>12467</v>
      </c>
      <c r="Q7239" t="s">
        <v>12464</v>
      </c>
      <c r="R7239">
        <v>1530</v>
      </c>
      <c r="S7239">
        <v>509</v>
      </c>
    </row>
    <row r="7240" spans="1:20" x14ac:dyDescent="0.25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G7240" t="s">
        <v>24</v>
      </c>
      <c r="H7240">
        <v>3381997</v>
      </c>
      <c r="I7240">
        <v>3382548</v>
      </c>
      <c r="J7240" t="s">
        <v>25</v>
      </c>
      <c r="Q7240" t="s">
        <v>12468</v>
      </c>
      <c r="R7240">
        <v>552</v>
      </c>
      <c r="T7240" t="s">
        <v>12469</v>
      </c>
    </row>
    <row r="7241" spans="1:20" x14ac:dyDescent="0.25">
      <c r="A7241" t="s">
        <v>28</v>
      </c>
      <c r="B7241" t="s">
        <v>17938</v>
      </c>
      <c r="C7241" t="s">
        <v>22</v>
      </c>
      <c r="D7241" t="s">
        <v>23</v>
      </c>
      <c r="E7241" t="s">
        <v>5</v>
      </c>
      <c r="G7241" t="s">
        <v>24</v>
      </c>
      <c r="H7241">
        <v>3381997</v>
      </c>
      <c r="I7241">
        <v>3382548</v>
      </c>
      <c r="J7241" t="s">
        <v>25</v>
      </c>
      <c r="K7241" t="s">
        <v>12470</v>
      </c>
      <c r="L7241" t="s">
        <v>12470</v>
      </c>
      <c r="N7241" t="s">
        <v>12471</v>
      </c>
      <c r="Q7241" t="s">
        <v>12468</v>
      </c>
      <c r="R7241">
        <v>552</v>
      </c>
      <c r="S7241">
        <v>183</v>
      </c>
    </row>
    <row r="7242" spans="1:20" x14ac:dyDescent="0.25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G7242" t="s">
        <v>24</v>
      </c>
      <c r="H7242">
        <v>3382520</v>
      </c>
      <c r="I7242">
        <v>3383416</v>
      </c>
      <c r="J7242" t="s">
        <v>25</v>
      </c>
      <c r="Q7242" t="s">
        <v>12472</v>
      </c>
      <c r="R7242">
        <v>897</v>
      </c>
      <c r="T7242" t="s">
        <v>12473</v>
      </c>
    </row>
    <row r="7243" spans="1:20" x14ac:dyDescent="0.25">
      <c r="A7243" t="s">
        <v>28</v>
      </c>
      <c r="B7243" t="s">
        <v>17938</v>
      </c>
      <c r="C7243" t="s">
        <v>22</v>
      </c>
      <c r="D7243" t="s">
        <v>23</v>
      </c>
      <c r="E7243" t="s">
        <v>5</v>
      </c>
      <c r="G7243" t="s">
        <v>24</v>
      </c>
      <c r="H7243">
        <v>3382520</v>
      </c>
      <c r="I7243">
        <v>3383416</v>
      </c>
      <c r="J7243" t="s">
        <v>25</v>
      </c>
      <c r="K7243" t="s">
        <v>12474</v>
      </c>
      <c r="L7243" t="s">
        <v>12474</v>
      </c>
      <c r="N7243" t="s">
        <v>12475</v>
      </c>
      <c r="Q7243" t="s">
        <v>12472</v>
      </c>
      <c r="R7243">
        <v>897</v>
      </c>
      <c r="S7243">
        <v>298</v>
      </c>
    </row>
    <row r="7244" spans="1:20" x14ac:dyDescent="0.25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G7244" t="s">
        <v>24</v>
      </c>
      <c r="H7244">
        <v>3383454</v>
      </c>
      <c r="I7244">
        <v>3384917</v>
      </c>
      <c r="J7244" t="s">
        <v>25</v>
      </c>
      <c r="Q7244" t="s">
        <v>12476</v>
      </c>
      <c r="R7244">
        <v>1464</v>
      </c>
      <c r="T7244" t="s">
        <v>12477</v>
      </c>
    </row>
    <row r="7245" spans="1:20" x14ac:dyDescent="0.25">
      <c r="A7245" t="s">
        <v>28</v>
      </c>
      <c r="B7245" t="s">
        <v>17938</v>
      </c>
      <c r="C7245" t="s">
        <v>22</v>
      </c>
      <c r="D7245" t="s">
        <v>23</v>
      </c>
      <c r="E7245" t="s">
        <v>5</v>
      </c>
      <c r="G7245" t="s">
        <v>24</v>
      </c>
      <c r="H7245">
        <v>3383454</v>
      </c>
      <c r="I7245">
        <v>3384917</v>
      </c>
      <c r="J7245" t="s">
        <v>25</v>
      </c>
      <c r="K7245" t="s">
        <v>12478</v>
      </c>
      <c r="L7245" t="s">
        <v>12478</v>
      </c>
      <c r="N7245" t="s">
        <v>1167</v>
      </c>
      <c r="Q7245" t="s">
        <v>12476</v>
      </c>
      <c r="R7245">
        <v>1464</v>
      </c>
      <c r="S7245">
        <v>487</v>
      </c>
    </row>
    <row r="7246" spans="1:20" x14ac:dyDescent="0.25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G7246" t="s">
        <v>24</v>
      </c>
      <c r="H7246">
        <v>3385027</v>
      </c>
      <c r="I7246">
        <v>3385833</v>
      </c>
      <c r="J7246" t="s">
        <v>25</v>
      </c>
      <c r="Q7246" t="s">
        <v>12479</v>
      </c>
      <c r="R7246">
        <v>807</v>
      </c>
      <c r="T7246" t="s">
        <v>12480</v>
      </c>
    </row>
    <row r="7247" spans="1:20" x14ac:dyDescent="0.25">
      <c r="A7247" t="s">
        <v>28</v>
      </c>
      <c r="B7247" t="s">
        <v>17938</v>
      </c>
      <c r="C7247" t="s">
        <v>22</v>
      </c>
      <c r="D7247" t="s">
        <v>23</v>
      </c>
      <c r="E7247" t="s">
        <v>5</v>
      </c>
      <c r="G7247" t="s">
        <v>24</v>
      </c>
      <c r="H7247">
        <v>3385027</v>
      </c>
      <c r="I7247">
        <v>3385833</v>
      </c>
      <c r="J7247" t="s">
        <v>25</v>
      </c>
      <c r="K7247" t="s">
        <v>12481</v>
      </c>
      <c r="L7247" t="s">
        <v>12481</v>
      </c>
      <c r="N7247" t="s">
        <v>12482</v>
      </c>
      <c r="Q7247" t="s">
        <v>12479</v>
      </c>
      <c r="R7247">
        <v>807</v>
      </c>
      <c r="S7247">
        <v>268</v>
      </c>
    </row>
    <row r="7248" spans="1:20" x14ac:dyDescent="0.25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G7248" t="s">
        <v>24</v>
      </c>
      <c r="H7248">
        <v>3385936</v>
      </c>
      <c r="I7248">
        <v>3386118</v>
      </c>
      <c r="J7248" t="s">
        <v>88</v>
      </c>
      <c r="Q7248" t="s">
        <v>12483</v>
      </c>
      <c r="R7248">
        <v>183</v>
      </c>
    </row>
    <row r="7249" spans="1:20" x14ac:dyDescent="0.25">
      <c r="A7249" t="s">
        <v>28</v>
      </c>
      <c r="B7249" t="s">
        <v>17938</v>
      </c>
      <c r="C7249" t="s">
        <v>22</v>
      </c>
      <c r="D7249" t="s">
        <v>23</v>
      </c>
      <c r="E7249" t="s">
        <v>5</v>
      </c>
      <c r="G7249" t="s">
        <v>24</v>
      </c>
      <c r="H7249">
        <v>3385936</v>
      </c>
      <c r="I7249">
        <v>3386118</v>
      </c>
      <c r="J7249" t="s">
        <v>88</v>
      </c>
      <c r="K7249" t="s">
        <v>12484</v>
      </c>
      <c r="L7249" t="s">
        <v>12484</v>
      </c>
      <c r="N7249" t="s">
        <v>79</v>
      </c>
      <c r="Q7249" t="s">
        <v>12483</v>
      </c>
      <c r="R7249">
        <v>183</v>
      </c>
      <c r="S7249">
        <v>60</v>
      </c>
    </row>
    <row r="7250" spans="1:20" x14ac:dyDescent="0.25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G7250" t="s">
        <v>24</v>
      </c>
      <c r="H7250">
        <v>3386068</v>
      </c>
      <c r="I7250">
        <v>3386478</v>
      </c>
      <c r="J7250" t="s">
        <v>25</v>
      </c>
      <c r="Q7250" t="s">
        <v>12485</v>
      </c>
      <c r="R7250">
        <v>411</v>
      </c>
      <c r="T7250" t="s">
        <v>12486</v>
      </c>
    </row>
    <row r="7251" spans="1:20" x14ac:dyDescent="0.25">
      <c r="A7251" t="s">
        <v>28</v>
      </c>
      <c r="B7251" t="s">
        <v>17938</v>
      </c>
      <c r="C7251" t="s">
        <v>22</v>
      </c>
      <c r="D7251" t="s">
        <v>23</v>
      </c>
      <c r="E7251" t="s">
        <v>5</v>
      </c>
      <c r="G7251" t="s">
        <v>24</v>
      </c>
      <c r="H7251">
        <v>3386068</v>
      </c>
      <c r="I7251">
        <v>3386478</v>
      </c>
      <c r="J7251" t="s">
        <v>25</v>
      </c>
      <c r="K7251" t="s">
        <v>12487</v>
      </c>
      <c r="L7251" t="s">
        <v>12487</v>
      </c>
      <c r="N7251" t="s">
        <v>12488</v>
      </c>
      <c r="Q7251" t="s">
        <v>12485</v>
      </c>
      <c r="R7251">
        <v>411</v>
      </c>
      <c r="S7251">
        <v>136</v>
      </c>
    </row>
    <row r="7252" spans="1:20" x14ac:dyDescent="0.25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G7252" t="s">
        <v>24</v>
      </c>
      <c r="H7252">
        <v>3386561</v>
      </c>
      <c r="I7252">
        <v>3387799</v>
      </c>
      <c r="J7252" t="s">
        <v>88</v>
      </c>
      <c r="Q7252" t="s">
        <v>12489</v>
      </c>
      <c r="R7252">
        <v>1239</v>
      </c>
      <c r="T7252" t="s">
        <v>12490</v>
      </c>
    </row>
    <row r="7253" spans="1:20" x14ac:dyDescent="0.25">
      <c r="A7253" t="s">
        <v>28</v>
      </c>
      <c r="B7253" t="s">
        <v>17938</v>
      </c>
      <c r="C7253" t="s">
        <v>22</v>
      </c>
      <c r="D7253" t="s">
        <v>23</v>
      </c>
      <c r="E7253" t="s">
        <v>5</v>
      </c>
      <c r="G7253" t="s">
        <v>24</v>
      </c>
      <c r="H7253">
        <v>3386561</v>
      </c>
      <c r="I7253">
        <v>3387799</v>
      </c>
      <c r="J7253" t="s">
        <v>88</v>
      </c>
      <c r="K7253" t="s">
        <v>12491</v>
      </c>
      <c r="L7253" t="s">
        <v>12491</v>
      </c>
      <c r="N7253" t="s">
        <v>12492</v>
      </c>
      <c r="Q7253" t="s">
        <v>12489</v>
      </c>
      <c r="R7253">
        <v>1239</v>
      </c>
      <c r="S7253">
        <v>412</v>
      </c>
    </row>
    <row r="7254" spans="1:20" x14ac:dyDescent="0.25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G7254" t="s">
        <v>24</v>
      </c>
      <c r="H7254">
        <v>3387884</v>
      </c>
      <c r="I7254">
        <v>3388090</v>
      </c>
      <c r="J7254" t="s">
        <v>88</v>
      </c>
      <c r="Q7254" t="s">
        <v>12493</v>
      </c>
      <c r="R7254">
        <v>207</v>
      </c>
    </row>
    <row r="7255" spans="1:20" x14ac:dyDescent="0.25">
      <c r="A7255" t="s">
        <v>28</v>
      </c>
      <c r="B7255" t="s">
        <v>17938</v>
      </c>
      <c r="C7255" t="s">
        <v>22</v>
      </c>
      <c r="D7255" t="s">
        <v>23</v>
      </c>
      <c r="E7255" t="s">
        <v>5</v>
      </c>
      <c r="G7255" t="s">
        <v>24</v>
      </c>
      <c r="H7255">
        <v>3387884</v>
      </c>
      <c r="I7255">
        <v>3388090</v>
      </c>
      <c r="J7255" t="s">
        <v>88</v>
      </c>
      <c r="K7255" t="s">
        <v>12494</v>
      </c>
      <c r="L7255" t="s">
        <v>12494</v>
      </c>
      <c r="N7255" t="s">
        <v>79</v>
      </c>
      <c r="Q7255" t="s">
        <v>12493</v>
      </c>
      <c r="R7255">
        <v>207</v>
      </c>
      <c r="S7255">
        <v>68</v>
      </c>
    </row>
    <row r="7256" spans="1:20" x14ac:dyDescent="0.25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G7256" t="s">
        <v>24</v>
      </c>
      <c r="H7256">
        <v>3388022</v>
      </c>
      <c r="I7256">
        <v>3388450</v>
      </c>
      <c r="J7256" t="s">
        <v>25</v>
      </c>
      <c r="Q7256" t="s">
        <v>12495</v>
      </c>
      <c r="R7256">
        <v>429</v>
      </c>
      <c r="T7256" t="s">
        <v>12496</v>
      </c>
    </row>
    <row r="7257" spans="1:20" x14ac:dyDescent="0.25">
      <c r="A7257" t="s">
        <v>28</v>
      </c>
      <c r="B7257" t="s">
        <v>17938</v>
      </c>
      <c r="C7257" t="s">
        <v>22</v>
      </c>
      <c r="D7257" t="s">
        <v>23</v>
      </c>
      <c r="E7257" t="s">
        <v>5</v>
      </c>
      <c r="G7257" t="s">
        <v>24</v>
      </c>
      <c r="H7257">
        <v>3388022</v>
      </c>
      <c r="I7257">
        <v>3388450</v>
      </c>
      <c r="J7257" t="s">
        <v>25</v>
      </c>
      <c r="K7257" t="s">
        <v>12497</v>
      </c>
      <c r="L7257" t="s">
        <v>12497</v>
      </c>
      <c r="N7257" t="s">
        <v>12498</v>
      </c>
      <c r="Q7257" t="s">
        <v>12495</v>
      </c>
      <c r="R7257">
        <v>429</v>
      </c>
      <c r="S7257">
        <v>142</v>
      </c>
    </row>
    <row r="7258" spans="1:20" x14ac:dyDescent="0.25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G7258" t="s">
        <v>24</v>
      </c>
      <c r="H7258">
        <v>3388518</v>
      </c>
      <c r="I7258">
        <v>3389285</v>
      </c>
      <c r="J7258" t="s">
        <v>88</v>
      </c>
      <c r="Q7258" t="s">
        <v>12499</v>
      </c>
      <c r="R7258">
        <v>768</v>
      </c>
      <c r="T7258" t="s">
        <v>12500</v>
      </c>
    </row>
    <row r="7259" spans="1:20" x14ac:dyDescent="0.25">
      <c r="A7259" t="s">
        <v>28</v>
      </c>
      <c r="B7259" t="s">
        <v>17938</v>
      </c>
      <c r="C7259" t="s">
        <v>22</v>
      </c>
      <c r="D7259" t="s">
        <v>23</v>
      </c>
      <c r="E7259" t="s">
        <v>5</v>
      </c>
      <c r="G7259" t="s">
        <v>24</v>
      </c>
      <c r="H7259">
        <v>3388518</v>
      </c>
      <c r="I7259">
        <v>3389285</v>
      </c>
      <c r="J7259" t="s">
        <v>88</v>
      </c>
      <c r="K7259" t="s">
        <v>12501</v>
      </c>
      <c r="L7259" t="s">
        <v>12501</v>
      </c>
      <c r="N7259" t="s">
        <v>2802</v>
      </c>
      <c r="Q7259" t="s">
        <v>12499</v>
      </c>
      <c r="R7259">
        <v>768</v>
      </c>
      <c r="S7259">
        <v>255</v>
      </c>
    </row>
    <row r="7260" spans="1:20" x14ac:dyDescent="0.25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G7260" t="s">
        <v>24</v>
      </c>
      <c r="H7260">
        <v>3389285</v>
      </c>
      <c r="I7260">
        <v>3389842</v>
      </c>
      <c r="J7260" t="s">
        <v>88</v>
      </c>
      <c r="Q7260" t="s">
        <v>12502</v>
      </c>
      <c r="R7260">
        <v>558</v>
      </c>
      <c r="T7260" t="s">
        <v>12503</v>
      </c>
    </row>
    <row r="7261" spans="1:20" x14ac:dyDescent="0.25">
      <c r="A7261" t="s">
        <v>28</v>
      </c>
      <c r="B7261" t="s">
        <v>17938</v>
      </c>
      <c r="C7261" t="s">
        <v>22</v>
      </c>
      <c r="D7261" t="s">
        <v>23</v>
      </c>
      <c r="E7261" t="s">
        <v>5</v>
      </c>
      <c r="G7261" t="s">
        <v>24</v>
      </c>
      <c r="H7261">
        <v>3389285</v>
      </c>
      <c r="I7261">
        <v>3389842</v>
      </c>
      <c r="J7261" t="s">
        <v>88</v>
      </c>
      <c r="K7261" t="s">
        <v>12504</v>
      </c>
      <c r="L7261" t="s">
        <v>12504</v>
      </c>
      <c r="N7261" t="s">
        <v>12505</v>
      </c>
      <c r="Q7261" t="s">
        <v>12502</v>
      </c>
      <c r="R7261">
        <v>558</v>
      </c>
      <c r="S7261">
        <v>185</v>
      </c>
    </row>
    <row r="7262" spans="1:20" x14ac:dyDescent="0.25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G7262" t="s">
        <v>24</v>
      </c>
      <c r="H7262">
        <v>3389839</v>
      </c>
      <c r="I7262">
        <v>3392118</v>
      </c>
      <c r="J7262" t="s">
        <v>88</v>
      </c>
      <c r="Q7262" t="s">
        <v>12506</v>
      </c>
      <c r="R7262">
        <v>2280</v>
      </c>
      <c r="T7262" t="s">
        <v>12507</v>
      </c>
    </row>
    <row r="7263" spans="1:20" x14ac:dyDescent="0.25">
      <c r="A7263" t="s">
        <v>28</v>
      </c>
      <c r="B7263" t="s">
        <v>17938</v>
      </c>
      <c r="C7263" t="s">
        <v>22</v>
      </c>
      <c r="D7263" t="s">
        <v>23</v>
      </c>
      <c r="E7263" t="s">
        <v>5</v>
      </c>
      <c r="G7263" t="s">
        <v>24</v>
      </c>
      <c r="H7263">
        <v>3389839</v>
      </c>
      <c r="I7263">
        <v>3392118</v>
      </c>
      <c r="J7263" t="s">
        <v>88</v>
      </c>
      <c r="K7263" t="s">
        <v>12508</v>
      </c>
      <c r="L7263" t="s">
        <v>12508</v>
      </c>
      <c r="N7263" t="s">
        <v>12509</v>
      </c>
      <c r="Q7263" t="s">
        <v>12506</v>
      </c>
      <c r="R7263">
        <v>2280</v>
      </c>
      <c r="S7263">
        <v>759</v>
      </c>
    </row>
    <row r="7264" spans="1:20" x14ac:dyDescent="0.25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G7264" t="s">
        <v>24</v>
      </c>
      <c r="H7264">
        <v>3392111</v>
      </c>
      <c r="I7264">
        <v>3392671</v>
      </c>
      <c r="J7264" t="s">
        <v>88</v>
      </c>
      <c r="Q7264" t="s">
        <v>12510</v>
      </c>
      <c r="R7264">
        <v>561</v>
      </c>
      <c r="T7264" t="s">
        <v>12511</v>
      </c>
    </row>
    <row r="7265" spans="1:20" x14ac:dyDescent="0.25">
      <c r="A7265" t="s">
        <v>28</v>
      </c>
      <c r="B7265" t="s">
        <v>17938</v>
      </c>
      <c r="C7265" t="s">
        <v>22</v>
      </c>
      <c r="D7265" t="s">
        <v>23</v>
      </c>
      <c r="E7265" t="s">
        <v>5</v>
      </c>
      <c r="G7265" t="s">
        <v>24</v>
      </c>
      <c r="H7265">
        <v>3392111</v>
      </c>
      <c r="I7265">
        <v>3392671</v>
      </c>
      <c r="J7265" t="s">
        <v>88</v>
      </c>
      <c r="K7265" t="s">
        <v>12512</v>
      </c>
      <c r="L7265" t="s">
        <v>12512</v>
      </c>
      <c r="N7265" t="s">
        <v>6376</v>
      </c>
      <c r="Q7265" t="s">
        <v>12510</v>
      </c>
      <c r="R7265">
        <v>561</v>
      </c>
      <c r="S7265">
        <v>186</v>
      </c>
    </row>
    <row r="7266" spans="1:20" x14ac:dyDescent="0.25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G7266" t="s">
        <v>24</v>
      </c>
      <c r="H7266">
        <v>3393004</v>
      </c>
      <c r="I7266">
        <v>3394569</v>
      </c>
      <c r="J7266" t="s">
        <v>88</v>
      </c>
      <c r="Q7266" t="s">
        <v>12513</v>
      </c>
      <c r="R7266">
        <v>1566</v>
      </c>
      <c r="T7266" t="s">
        <v>12514</v>
      </c>
    </row>
    <row r="7267" spans="1:20" x14ac:dyDescent="0.25">
      <c r="A7267" t="s">
        <v>28</v>
      </c>
      <c r="B7267" t="s">
        <v>17938</v>
      </c>
      <c r="C7267" t="s">
        <v>22</v>
      </c>
      <c r="D7267" t="s">
        <v>23</v>
      </c>
      <c r="E7267" t="s">
        <v>5</v>
      </c>
      <c r="G7267" t="s">
        <v>24</v>
      </c>
      <c r="H7267">
        <v>3393004</v>
      </c>
      <c r="I7267">
        <v>3394569</v>
      </c>
      <c r="J7267" t="s">
        <v>88</v>
      </c>
      <c r="K7267" t="s">
        <v>12515</v>
      </c>
      <c r="L7267" t="s">
        <v>12515</v>
      </c>
      <c r="N7267" t="s">
        <v>12516</v>
      </c>
      <c r="Q7267" t="s">
        <v>12513</v>
      </c>
      <c r="R7267">
        <v>1566</v>
      </c>
      <c r="S7267">
        <v>521</v>
      </c>
    </row>
    <row r="7268" spans="1:20" x14ac:dyDescent="0.25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G7268" t="s">
        <v>24</v>
      </c>
      <c r="H7268">
        <v>3394811</v>
      </c>
      <c r="I7268">
        <v>3395374</v>
      </c>
      <c r="J7268" t="s">
        <v>88</v>
      </c>
      <c r="Q7268" t="s">
        <v>12517</v>
      </c>
      <c r="R7268">
        <v>564</v>
      </c>
      <c r="T7268" t="s">
        <v>12518</v>
      </c>
    </row>
    <row r="7269" spans="1:20" x14ac:dyDescent="0.25">
      <c r="A7269" t="s">
        <v>28</v>
      </c>
      <c r="B7269" t="s">
        <v>17938</v>
      </c>
      <c r="C7269" t="s">
        <v>22</v>
      </c>
      <c r="D7269" t="s">
        <v>23</v>
      </c>
      <c r="E7269" t="s">
        <v>5</v>
      </c>
      <c r="G7269" t="s">
        <v>24</v>
      </c>
      <c r="H7269">
        <v>3394811</v>
      </c>
      <c r="I7269">
        <v>3395374</v>
      </c>
      <c r="J7269" t="s">
        <v>88</v>
      </c>
      <c r="K7269" t="s">
        <v>12519</v>
      </c>
      <c r="L7269" t="s">
        <v>12519</v>
      </c>
      <c r="N7269" t="s">
        <v>12520</v>
      </c>
      <c r="Q7269" t="s">
        <v>12517</v>
      </c>
      <c r="R7269">
        <v>564</v>
      </c>
      <c r="S7269">
        <v>187</v>
      </c>
    </row>
    <row r="7270" spans="1:20" x14ac:dyDescent="0.25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G7270" t="s">
        <v>24</v>
      </c>
      <c r="H7270">
        <v>3395815</v>
      </c>
      <c r="I7270">
        <v>3396561</v>
      </c>
      <c r="J7270" t="s">
        <v>25</v>
      </c>
      <c r="Q7270" t="s">
        <v>12521</v>
      </c>
      <c r="R7270">
        <v>747</v>
      </c>
      <c r="T7270" t="s">
        <v>12522</v>
      </c>
    </row>
    <row r="7271" spans="1:20" x14ac:dyDescent="0.25">
      <c r="A7271" t="s">
        <v>28</v>
      </c>
      <c r="B7271" t="s">
        <v>17938</v>
      </c>
      <c r="C7271" t="s">
        <v>22</v>
      </c>
      <c r="D7271" t="s">
        <v>23</v>
      </c>
      <c r="E7271" t="s">
        <v>5</v>
      </c>
      <c r="G7271" t="s">
        <v>24</v>
      </c>
      <c r="H7271">
        <v>3395815</v>
      </c>
      <c r="I7271">
        <v>3396561</v>
      </c>
      <c r="J7271" t="s">
        <v>25</v>
      </c>
      <c r="K7271" t="s">
        <v>12523</v>
      </c>
      <c r="L7271" t="s">
        <v>12523</v>
      </c>
      <c r="N7271" t="s">
        <v>12524</v>
      </c>
      <c r="Q7271" t="s">
        <v>12521</v>
      </c>
      <c r="R7271">
        <v>747</v>
      </c>
      <c r="S7271">
        <v>248</v>
      </c>
    </row>
    <row r="7272" spans="1:20" x14ac:dyDescent="0.25">
      <c r="A7272" t="s">
        <v>20</v>
      </c>
      <c r="B7272" t="s">
        <v>76</v>
      </c>
      <c r="C7272" t="s">
        <v>22</v>
      </c>
      <c r="D7272" t="s">
        <v>23</v>
      </c>
      <c r="E7272" t="s">
        <v>5</v>
      </c>
      <c r="G7272" t="s">
        <v>24</v>
      </c>
      <c r="H7272">
        <v>3396717</v>
      </c>
      <c r="I7272">
        <v>3396953</v>
      </c>
      <c r="J7272" t="s">
        <v>25</v>
      </c>
      <c r="K7272" t="s">
        <v>17937</v>
      </c>
      <c r="L7272" t="s">
        <v>17937</v>
      </c>
      <c r="M7272" t="s">
        <v>17937</v>
      </c>
      <c r="Q7272" t="s">
        <v>12525</v>
      </c>
      <c r="R7272">
        <v>237</v>
      </c>
      <c r="T7272" t="s">
        <v>159</v>
      </c>
    </row>
    <row r="7273" spans="1:20" x14ac:dyDescent="0.25">
      <c r="A7273" t="s">
        <v>28</v>
      </c>
      <c r="B7273" t="s">
        <v>159</v>
      </c>
      <c r="C7273" t="s">
        <v>22</v>
      </c>
      <c r="D7273" t="s">
        <v>23</v>
      </c>
      <c r="E7273" t="s">
        <v>5</v>
      </c>
      <c r="G7273" t="s">
        <v>24</v>
      </c>
      <c r="H7273">
        <v>3396717</v>
      </c>
      <c r="I7273">
        <v>3396953</v>
      </c>
      <c r="J7273" t="s">
        <v>25</v>
      </c>
      <c r="K7273" t="s">
        <v>17937</v>
      </c>
      <c r="L7273" t="s">
        <v>17937</v>
      </c>
      <c r="M7273" t="s">
        <v>17937</v>
      </c>
      <c r="N7273" t="s">
        <v>79</v>
      </c>
      <c r="Q7273" t="s">
        <v>12525</v>
      </c>
      <c r="R7273">
        <v>237</v>
      </c>
      <c r="T7273" t="s">
        <v>159</v>
      </c>
    </row>
    <row r="7274" spans="1:20" x14ac:dyDescent="0.25">
      <c r="A7274" t="s">
        <v>20</v>
      </c>
      <c r="B7274" t="s">
        <v>21</v>
      </c>
      <c r="C7274" t="s">
        <v>22</v>
      </c>
      <c r="D7274" t="s">
        <v>23</v>
      </c>
      <c r="E7274" t="s">
        <v>5</v>
      </c>
      <c r="G7274" t="s">
        <v>24</v>
      </c>
      <c r="H7274">
        <v>3396878</v>
      </c>
      <c r="I7274">
        <v>3397780</v>
      </c>
      <c r="J7274" t="s">
        <v>25</v>
      </c>
      <c r="Q7274" t="s">
        <v>12526</v>
      </c>
      <c r="R7274">
        <v>903</v>
      </c>
      <c r="T7274" t="s">
        <v>12527</v>
      </c>
    </row>
    <row r="7275" spans="1:20" x14ac:dyDescent="0.25">
      <c r="A7275" t="s">
        <v>28</v>
      </c>
      <c r="B7275" t="s">
        <v>17938</v>
      </c>
      <c r="C7275" t="s">
        <v>22</v>
      </c>
      <c r="D7275" t="s">
        <v>23</v>
      </c>
      <c r="E7275" t="s">
        <v>5</v>
      </c>
      <c r="G7275" t="s">
        <v>24</v>
      </c>
      <c r="H7275">
        <v>3396878</v>
      </c>
      <c r="I7275">
        <v>3397780</v>
      </c>
      <c r="J7275" t="s">
        <v>25</v>
      </c>
      <c r="K7275" t="s">
        <v>12528</v>
      </c>
      <c r="L7275" t="s">
        <v>12528</v>
      </c>
      <c r="N7275" t="s">
        <v>200</v>
      </c>
      <c r="Q7275" t="s">
        <v>12526</v>
      </c>
      <c r="R7275">
        <v>903</v>
      </c>
      <c r="S7275">
        <v>300</v>
      </c>
    </row>
    <row r="7276" spans="1:20" x14ac:dyDescent="0.25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G7276" t="s">
        <v>24</v>
      </c>
      <c r="H7276">
        <v>3397946</v>
      </c>
      <c r="I7276">
        <v>3399181</v>
      </c>
      <c r="J7276" t="s">
        <v>25</v>
      </c>
      <c r="Q7276" t="s">
        <v>12529</v>
      </c>
      <c r="R7276">
        <v>1236</v>
      </c>
      <c r="T7276" t="s">
        <v>12530</v>
      </c>
    </row>
    <row r="7277" spans="1:20" x14ac:dyDescent="0.25">
      <c r="A7277" t="s">
        <v>28</v>
      </c>
      <c r="B7277" t="s">
        <v>17938</v>
      </c>
      <c r="C7277" t="s">
        <v>22</v>
      </c>
      <c r="D7277" t="s">
        <v>23</v>
      </c>
      <c r="E7277" t="s">
        <v>5</v>
      </c>
      <c r="G7277" t="s">
        <v>24</v>
      </c>
      <c r="H7277">
        <v>3397946</v>
      </c>
      <c r="I7277">
        <v>3399181</v>
      </c>
      <c r="J7277" t="s">
        <v>25</v>
      </c>
      <c r="K7277" t="s">
        <v>12531</v>
      </c>
      <c r="L7277" t="s">
        <v>12531</v>
      </c>
      <c r="N7277" t="s">
        <v>3599</v>
      </c>
      <c r="Q7277" t="s">
        <v>12529</v>
      </c>
      <c r="R7277">
        <v>1236</v>
      </c>
      <c r="S7277">
        <v>411</v>
      </c>
    </row>
    <row r="7278" spans="1:20" x14ac:dyDescent="0.25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G7278" t="s">
        <v>24</v>
      </c>
      <c r="H7278">
        <v>3399154</v>
      </c>
      <c r="I7278">
        <v>3399771</v>
      </c>
      <c r="J7278" t="s">
        <v>25</v>
      </c>
      <c r="Q7278" t="s">
        <v>12532</v>
      </c>
      <c r="R7278">
        <v>618</v>
      </c>
      <c r="T7278" t="s">
        <v>12533</v>
      </c>
    </row>
    <row r="7279" spans="1:20" x14ac:dyDescent="0.25">
      <c r="A7279" t="s">
        <v>28</v>
      </c>
      <c r="B7279" t="s">
        <v>17938</v>
      </c>
      <c r="C7279" t="s">
        <v>22</v>
      </c>
      <c r="D7279" t="s">
        <v>23</v>
      </c>
      <c r="E7279" t="s">
        <v>5</v>
      </c>
      <c r="G7279" t="s">
        <v>24</v>
      </c>
      <c r="H7279">
        <v>3399154</v>
      </c>
      <c r="I7279">
        <v>3399771</v>
      </c>
      <c r="J7279" t="s">
        <v>25</v>
      </c>
      <c r="K7279" t="s">
        <v>12534</v>
      </c>
      <c r="L7279" t="s">
        <v>12534</v>
      </c>
      <c r="N7279" t="s">
        <v>139</v>
      </c>
      <c r="Q7279" t="s">
        <v>12532</v>
      </c>
      <c r="R7279">
        <v>618</v>
      </c>
      <c r="S7279">
        <v>205</v>
      </c>
    </row>
    <row r="7280" spans="1:20" x14ac:dyDescent="0.25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G7280" t="s">
        <v>24</v>
      </c>
      <c r="H7280">
        <v>3399772</v>
      </c>
      <c r="I7280">
        <v>3400932</v>
      </c>
      <c r="J7280" t="s">
        <v>88</v>
      </c>
      <c r="Q7280" t="s">
        <v>12535</v>
      </c>
      <c r="R7280">
        <v>1161</v>
      </c>
      <c r="T7280" t="s">
        <v>12536</v>
      </c>
    </row>
    <row r="7281" spans="1:20" x14ac:dyDescent="0.25">
      <c r="A7281" t="s">
        <v>28</v>
      </c>
      <c r="B7281" t="s">
        <v>17938</v>
      </c>
      <c r="C7281" t="s">
        <v>22</v>
      </c>
      <c r="D7281" t="s">
        <v>23</v>
      </c>
      <c r="E7281" t="s">
        <v>5</v>
      </c>
      <c r="G7281" t="s">
        <v>24</v>
      </c>
      <c r="H7281">
        <v>3399772</v>
      </c>
      <c r="I7281">
        <v>3400932</v>
      </c>
      <c r="J7281" t="s">
        <v>88</v>
      </c>
      <c r="K7281" t="s">
        <v>12537</v>
      </c>
      <c r="L7281" t="s">
        <v>12537</v>
      </c>
      <c r="N7281" t="s">
        <v>5390</v>
      </c>
      <c r="Q7281" t="s">
        <v>12535</v>
      </c>
      <c r="R7281">
        <v>1161</v>
      </c>
      <c r="S7281">
        <v>386</v>
      </c>
    </row>
    <row r="7282" spans="1:20" x14ac:dyDescent="0.25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G7282" t="s">
        <v>24</v>
      </c>
      <c r="H7282">
        <v>3401059</v>
      </c>
      <c r="I7282">
        <v>3402147</v>
      </c>
      <c r="J7282" t="s">
        <v>25</v>
      </c>
      <c r="Q7282" t="s">
        <v>12538</v>
      </c>
      <c r="R7282">
        <v>1089</v>
      </c>
      <c r="T7282" t="s">
        <v>12539</v>
      </c>
    </row>
    <row r="7283" spans="1:20" x14ac:dyDescent="0.25">
      <c r="A7283" t="s">
        <v>28</v>
      </c>
      <c r="B7283" t="s">
        <v>17938</v>
      </c>
      <c r="C7283" t="s">
        <v>22</v>
      </c>
      <c r="D7283" t="s">
        <v>23</v>
      </c>
      <c r="E7283" t="s">
        <v>5</v>
      </c>
      <c r="G7283" t="s">
        <v>24</v>
      </c>
      <c r="H7283">
        <v>3401059</v>
      </c>
      <c r="I7283">
        <v>3402147</v>
      </c>
      <c r="J7283" t="s">
        <v>25</v>
      </c>
      <c r="K7283" t="s">
        <v>12540</v>
      </c>
      <c r="L7283" t="s">
        <v>12540</v>
      </c>
      <c r="N7283" t="s">
        <v>1332</v>
      </c>
      <c r="Q7283" t="s">
        <v>12538</v>
      </c>
      <c r="R7283">
        <v>1089</v>
      </c>
      <c r="S7283">
        <v>362</v>
      </c>
    </row>
    <row r="7284" spans="1:20" x14ac:dyDescent="0.25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G7284" t="s">
        <v>24</v>
      </c>
      <c r="H7284">
        <v>3402183</v>
      </c>
      <c r="I7284">
        <v>3402380</v>
      </c>
      <c r="J7284" t="s">
        <v>88</v>
      </c>
      <c r="Q7284" t="s">
        <v>12541</v>
      </c>
      <c r="R7284">
        <v>198</v>
      </c>
      <c r="T7284" t="s">
        <v>12542</v>
      </c>
    </row>
    <row r="7285" spans="1:20" x14ac:dyDescent="0.25">
      <c r="A7285" t="s">
        <v>28</v>
      </c>
      <c r="B7285" t="s">
        <v>17938</v>
      </c>
      <c r="C7285" t="s">
        <v>22</v>
      </c>
      <c r="D7285" t="s">
        <v>23</v>
      </c>
      <c r="E7285" t="s">
        <v>5</v>
      </c>
      <c r="G7285" t="s">
        <v>24</v>
      </c>
      <c r="H7285">
        <v>3402183</v>
      </c>
      <c r="I7285">
        <v>3402380</v>
      </c>
      <c r="J7285" t="s">
        <v>88</v>
      </c>
      <c r="K7285" t="s">
        <v>12543</v>
      </c>
      <c r="L7285" t="s">
        <v>12543</v>
      </c>
      <c r="N7285" t="s">
        <v>79</v>
      </c>
      <c r="Q7285" t="s">
        <v>12541</v>
      </c>
      <c r="R7285">
        <v>198</v>
      </c>
      <c r="S7285">
        <v>65</v>
      </c>
    </row>
    <row r="7286" spans="1:20" x14ac:dyDescent="0.25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G7286" t="s">
        <v>24</v>
      </c>
      <c r="H7286">
        <v>3402444</v>
      </c>
      <c r="I7286">
        <v>3404549</v>
      </c>
      <c r="J7286" t="s">
        <v>88</v>
      </c>
      <c r="Q7286" t="s">
        <v>12544</v>
      </c>
      <c r="R7286">
        <v>2106</v>
      </c>
      <c r="T7286" t="s">
        <v>12545</v>
      </c>
    </row>
    <row r="7287" spans="1:20" x14ac:dyDescent="0.25">
      <c r="A7287" t="s">
        <v>28</v>
      </c>
      <c r="B7287" t="s">
        <v>17938</v>
      </c>
      <c r="C7287" t="s">
        <v>22</v>
      </c>
      <c r="D7287" t="s">
        <v>23</v>
      </c>
      <c r="E7287" t="s">
        <v>5</v>
      </c>
      <c r="G7287" t="s">
        <v>24</v>
      </c>
      <c r="H7287">
        <v>3402444</v>
      </c>
      <c r="I7287">
        <v>3404549</v>
      </c>
      <c r="J7287" t="s">
        <v>88</v>
      </c>
      <c r="K7287" t="s">
        <v>12546</v>
      </c>
      <c r="L7287" t="s">
        <v>12546</v>
      </c>
      <c r="N7287" t="s">
        <v>12547</v>
      </c>
      <c r="Q7287" t="s">
        <v>12544</v>
      </c>
      <c r="R7287">
        <v>2106</v>
      </c>
      <c r="S7287">
        <v>701</v>
      </c>
    </row>
    <row r="7288" spans="1:20" x14ac:dyDescent="0.25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G7288" t="s">
        <v>24</v>
      </c>
      <c r="H7288">
        <v>3404731</v>
      </c>
      <c r="I7288">
        <v>3405144</v>
      </c>
      <c r="J7288" t="s">
        <v>88</v>
      </c>
      <c r="Q7288" t="s">
        <v>12548</v>
      </c>
      <c r="R7288">
        <v>414</v>
      </c>
      <c r="T7288" t="s">
        <v>12549</v>
      </c>
    </row>
    <row r="7289" spans="1:20" x14ac:dyDescent="0.25">
      <c r="A7289" t="s">
        <v>28</v>
      </c>
      <c r="B7289" t="s">
        <v>17938</v>
      </c>
      <c r="C7289" t="s">
        <v>22</v>
      </c>
      <c r="D7289" t="s">
        <v>23</v>
      </c>
      <c r="E7289" t="s">
        <v>5</v>
      </c>
      <c r="G7289" t="s">
        <v>24</v>
      </c>
      <c r="H7289">
        <v>3404731</v>
      </c>
      <c r="I7289">
        <v>3405144</v>
      </c>
      <c r="J7289" t="s">
        <v>88</v>
      </c>
      <c r="K7289" t="s">
        <v>12550</v>
      </c>
      <c r="L7289" t="s">
        <v>12550</v>
      </c>
      <c r="N7289" t="s">
        <v>12551</v>
      </c>
      <c r="Q7289" t="s">
        <v>12548</v>
      </c>
      <c r="R7289">
        <v>414</v>
      </c>
      <c r="S7289">
        <v>137</v>
      </c>
    </row>
    <row r="7290" spans="1:20" x14ac:dyDescent="0.25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G7290" t="s">
        <v>24</v>
      </c>
      <c r="H7290">
        <v>3405147</v>
      </c>
      <c r="I7290">
        <v>3405902</v>
      </c>
      <c r="J7290" t="s">
        <v>88</v>
      </c>
      <c r="Q7290" t="s">
        <v>12552</v>
      </c>
      <c r="R7290">
        <v>756</v>
      </c>
      <c r="T7290" t="s">
        <v>12553</v>
      </c>
    </row>
    <row r="7291" spans="1:20" x14ac:dyDescent="0.25">
      <c r="A7291" t="s">
        <v>28</v>
      </c>
      <c r="B7291" t="s">
        <v>17938</v>
      </c>
      <c r="C7291" t="s">
        <v>22</v>
      </c>
      <c r="D7291" t="s">
        <v>23</v>
      </c>
      <c r="E7291" t="s">
        <v>5</v>
      </c>
      <c r="G7291" t="s">
        <v>24</v>
      </c>
      <c r="H7291">
        <v>3405147</v>
      </c>
      <c r="I7291">
        <v>3405902</v>
      </c>
      <c r="J7291" t="s">
        <v>88</v>
      </c>
      <c r="K7291" t="s">
        <v>12554</v>
      </c>
      <c r="L7291" t="s">
        <v>12554</v>
      </c>
      <c r="N7291" t="s">
        <v>12555</v>
      </c>
      <c r="Q7291" t="s">
        <v>12552</v>
      </c>
      <c r="R7291">
        <v>756</v>
      </c>
      <c r="S7291">
        <v>251</v>
      </c>
    </row>
    <row r="7292" spans="1:20" x14ac:dyDescent="0.25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G7292" t="s">
        <v>24</v>
      </c>
      <c r="H7292">
        <v>3405902</v>
      </c>
      <c r="I7292">
        <v>3406759</v>
      </c>
      <c r="J7292" t="s">
        <v>88</v>
      </c>
      <c r="Q7292" t="s">
        <v>12556</v>
      </c>
      <c r="R7292">
        <v>858</v>
      </c>
      <c r="T7292" t="s">
        <v>12557</v>
      </c>
    </row>
    <row r="7293" spans="1:20" x14ac:dyDescent="0.25">
      <c r="A7293" t="s">
        <v>28</v>
      </c>
      <c r="B7293" t="s">
        <v>17938</v>
      </c>
      <c r="C7293" t="s">
        <v>22</v>
      </c>
      <c r="D7293" t="s">
        <v>23</v>
      </c>
      <c r="E7293" t="s">
        <v>5</v>
      </c>
      <c r="G7293" t="s">
        <v>24</v>
      </c>
      <c r="H7293">
        <v>3405902</v>
      </c>
      <c r="I7293">
        <v>3406759</v>
      </c>
      <c r="J7293" t="s">
        <v>88</v>
      </c>
      <c r="K7293" t="s">
        <v>12558</v>
      </c>
      <c r="L7293" t="s">
        <v>12558</v>
      </c>
      <c r="N7293" t="s">
        <v>12559</v>
      </c>
      <c r="Q7293" t="s">
        <v>12556</v>
      </c>
      <c r="R7293">
        <v>858</v>
      </c>
      <c r="S7293">
        <v>285</v>
      </c>
    </row>
    <row r="7294" spans="1:20" x14ac:dyDescent="0.25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G7294" t="s">
        <v>24</v>
      </c>
      <c r="H7294">
        <v>3406773</v>
      </c>
      <c r="I7294">
        <v>3408383</v>
      </c>
      <c r="J7294" t="s">
        <v>88</v>
      </c>
      <c r="O7294" t="s">
        <v>12560</v>
      </c>
      <c r="Q7294" t="s">
        <v>12561</v>
      </c>
      <c r="R7294">
        <v>1611</v>
      </c>
      <c r="T7294" t="s">
        <v>12562</v>
      </c>
    </row>
    <row r="7295" spans="1:20" x14ac:dyDescent="0.25">
      <c r="A7295" t="s">
        <v>28</v>
      </c>
      <c r="B7295" t="s">
        <v>17938</v>
      </c>
      <c r="C7295" t="s">
        <v>22</v>
      </c>
      <c r="D7295" t="s">
        <v>23</v>
      </c>
      <c r="E7295" t="s">
        <v>5</v>
      </c>
      <c r="G7295" t="s">
        <v>24</v>
      </c>
      <c r="H7295">
        <v>3406773</v>
      </c>
      <c r="I7295">
        <v>3408383</v>
      </c>
      <c r="J7295" t="s">
        <v>88</v>
      </c>
      <c r="K7295" t="s">
        <v>12563</v>
      </c>
      <c r="L7295" t="s">
        <v>12563</v>
      </c>
      <c r="N7295" t="s">
        <v>12564</v>
      </c>
      <c r="O7295" t="s">
        <v>12560</v>
      </c>
      <c r="Q7295" t="s">
        <v>12561</v>
      </c>
      <c r="R7295">
        <v>1611</v>
      </c>
      <c r="S7295">
        <v>536</v>
      </c>
    </row>
    <row r="7296" spans="1:20" x14ac:dyDescent="0.25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G7296" t="s">
        <v>24</v>
      </c>
      <c r="H7296">
        <v>3408393</v>
      </c>
      <c r="I7296">
        <v>3409568</v>
      </c>
      <c r="J7296" t="s">
        <v>88</v>
      </c>
      <c r="Q7296" t="s">
        <v>12565</v>
      </c>
      <c r="R7296">
        <v>1176</v>
      </c>
      <c r="T7296" t="s">
        <v>12566</v>
      </c>
    </row>
    <row r="7297" spans="1:20" x14ac:dyDescent="0.25">
      <c r="A7297" t="s">
        <v>28</v>
      </c>
      <c r="B7297" t="s">
        <v>17938</v>
      </c>
      <c r="C7297" t="s">
        <v>22</v>
      </c>
      <c r="D7297" t="s">
        <v>23</v>
      </c>
      <c r="E7297" t="s">
        <v>5</v>
      </c>
      <c r="G7297" t="s">
        <v>24</v>
      </c>
      <c r="H7297">
        <v>3408393</v>
      </c>
      <c r="I7297">
        <v>3409568</v>
      </c>
      <c r="J7297" t="s">
        <v>88</v>
      </c>
      <c r="K7297" t="s">
        <v>12567</v>
      </c>
      <c r="L7297" t="s">
        <v>12567</v>
      </c>
      <c r="N7297" t="s">
        <v>12568</v>
      </c>
      <c r="Q7297" t="s">
        <v>12565</v>
      </c>
      <c r="R7297">
        <v>1176</v>
      </c>
      <c r="S7297">
        <v>391</v>
      </c>
    </row>
    <row r="7298" spans="1:20" x14ac:dyDescent="0.25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G7298" t="s">
        <v>24</v>
      </c>
      <c r="H7298">
        <v>3409877</v>
      </c>
      <c r="I7298">
        <v>3410833</v>
      </c>
      <c r="J7298" t="s">
        <v>25</v>
      </c>
      <c r="Q7298" t="s">
        <v>12569</v>
      </c>
      <c r="R7298">
        <v>957</v>
      </c>
      <c r="T7298" t="s">
        <v>12570</v>
      </c>
    </row>
    <row r="7299" spans="1:20" x14ac:dyDescent="0.25">
      <c r="A7299" t="s">
        <v>28</v>
      </c>
      <c r="B7299" t="s">
        <v>17938</v>
      </c>
      <c r="C7299" t="s">
        <v>22</v>
      </c>
      <c r="D7299" t="s">
        <v>23</v>
      </c>
      <c r="E7299" t="s">
        <v>5</v>
      </c>
      <c r="G7299" t="s">
        <v>24</v>
      </c>
      <c r="H7299">
        <v>3409877</v>
      </c>
      <c r="I7299">
        <v>3410833</v>
      </c>
      <c r="J7299" t="s">
        <v>25</v>
      </c>
      <c r="K7299" t="s">
        <v>12571</v>
      </c>
      <c r="L7299" t="s">
        <v>12571</v>
      </c>
      <c r="N7299" t="s">
        <v>12572</v>
      </c>
      <c r="Q7299" t="s">
        <v>12569</v>
      </c>
      <c r="R7299">
        <v>957</v>
      </c>
      <c r="S7299">
        <v>318</v>
      </c>
    </row>
    <row r="7300" spans="1:20" x14ac:dyDescent="0.25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G7300" t="s">
        <v>24</v>
      </c>
      <c r="H7300">
        <v>3410896</v>
      </c>
      <c r="I7300">
        <v>3412140</v>
      </c>
      <c r="J7300" t="s">
        <v>88</v>
      </c>
      <c r="Q7300" t="s">
        <v>12573</v>
      </c>
      <c r="R7300">
        <v>1245</v>
      </c>
      <c r="T7300" t="s">
        <v>12574</v>
      </c>
    </row>
    <row r="7301" spans="1:20" x14ac:dyDescent="0.25">
      <c r="A7301" t="s">
        <v>28</v>
      </c>
      <c r="B7301" t="s">
        <v>17938</v>
      </c>
      <c r="C7301" t="s">
        <v>22</v>
      </c>
      <c r="D7301" t="s">
        <v>23</v>
      </c>
      <c r="E7301" t="s">
        <v>5</v>
      </c>
      <c r="G7301" t="s">
        <v>24</v>
      </c>
      <c r="H7301">
        <v>3410896</v>
      </c>
      <c r="I7301">
        <v>3412140</v>
      </c>
      <c r="J7301" t="s">
        <v>88</v>
      </c>
      <c r="K7301" t="s">
        <v>12575</v>
      </c>
      <c r="L7301" t="s">
        <v>12575</v>
      </c>
      <c r="N7301" t="s">
        <v>208</v>
      </c>
      <c r="Q7301" t="s">
        <v>12573</v>
      </c>
      <c r="R7301">
        <v>1245</v>
      </c>
      <c r="S7301">
        <v>414</v>
      </c>
    </row>
    <row r="7302" spans="1:20" x14ac:dyDescent="0.25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G7302" t="s">
        <v>24</v>
      </c>
      <c r="H7302">
        <v>3412251</v>
      </c>
      <c r="I7302">
        <v>3413258</v>
      </c>
      <c r="J7302" t="s">
        <v>25</v>
      </c>
      <c r="Q7302" t="s">
        <v>12576</v>
      </c>
      <c r="R7302">
        <v>1008</v>
      </c>
      <c r="T7302" t="s">
        <v>12577</v>
      </c>
    </row>
    <row r="7303" spans="1:20" x14ac:dyDescent="0.25">
      <c r="A7303" t="s">
        <v>28</v>
      </c>
      <c r="B7303" t="s">
        <v>17938</v>
      </c>
      <c r="C7303" t="s">
        <v>22</v>
      </c>
      <c r="D7303" t="s">
        <v>23</v>
      </c>
      <c r="E7303" t="s">
        <v>5</v>
      </c>
      <c r="G7303" t="s">
        <v>24</v>
      </c>
      <c r="H7303">
        <v>3412251</v>
      </c>
      <c r="I7303">
        <v>3413258</v>
      </c>
      <c r="J7303" t="s">
        <v>25</v>
      </c>
      <c r="K7303" t="s">
        <v>12578</v>
      </c>
      <c r="L7303" t="s">
        <v>12578</v>
      </c>
      <c r="N7303" t="s">
        <v>12579</v>
      </c>
      <c r="Q7303" t="s">
        <v>12576</v>
      </c>
      <c r="R7303">
        <v>1008</v>
      </c>
      <c r="S7303">
        <v>335</v>
      </c>
    </row>
    <row r="7304" spans="1:20" x14ac:dyDescent="0.25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G7304" t="s">
        <v>24</v>
      </c>
      <c r="H7304">
        <v>3413258</v>
      </c>
      <c r="I7304">
        <v>3414247</v>
      </c>
      <c r="J7304" t="s">
        <v>25</v>
      </c>
      <c r="Q7304" t="s">
        <v>12580</v>
      </c>
      <c r="R7304">
        <v>990</v>
      </c>
      <c r="T7304" t="s">
        <v>12581</v>
      </c>
    </row>
    <row r="7305" spans="1:20" x14ac:dyDescent="0.25">
      <c r="A7305" t="s">
        <v>28</v>
      </c>
      <c r="B7305" t="s">
        <v>17938</v>
      </c>
      <c r="C7305" t="s">
        <v>22</v>
      </c>
      <c r="D7305" t="s">
        <v>23</v>
      </c>
      <c r="E7305" t="s">
        <v>5</v>
      </c>
      <c r="G7305" t="s">
        <v>24</v>
      </c>
      <c r="H7305">
        <v>3413258</v>
      </c>
      <c r="I7305">
        <v>3414247</v>
      </c>
      <c r="J7305" t="s">
        <v>25</v>
      </c>
      <c r="K7305" t="s">
        <v>12582</v>
      </c>
      <c r="L7305" t="s">
        <v>12582</v>
      </c>
      <c r="N7305" t="s">
        <v>12583</v>
      </c>
      <c r="Q7305" t="s">
        <v>12580</v>
      </c>
      <c r="R7305">
        <v>990</v>
      </c>
      <c r="S7305">
        <v>329</v>
      </c>
    </row>
    <row r="7306" spans="1:20" x14ac:dyDescent="0.25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G7306" t="s">
        <v>24</v>
      </c>
      <c r="H7306">
        <v>3414244</v>
      </c>
      <c r="I7306">
        <v>3415038</v>
      </c>
      <c r="J7306" t="s">
        <v>25</v>
      </c>
      <c r="Q7306" t="s">
        <v>12584</v>
      </c>
      <c r="R7306">
        <v>795</v>
      </c>
      <c r="T7306" t="s">
        <v>12585</v>
      </c>
    </row>
    <row r="7307" spans="1:20" x14ac:dyDescent="0.25">
      <c r="A7307" t="s">
        <v>28</v>
      </c>
      <c r="B7307" t="s">
        <v>17938</v>
      </c>
      <c r="C7307" t="s">
        <v>22</v>
      </c>
      <c r="D7307" t="s">
        <v>23</v>
      </c>
      <c r="E7307" t="s">
        <v>5</v>
      </c>
      <c r="G7307" t="s">
        <v>24</v>
      </c>
      <c r="H7307">
        <v>3414244</v>
      </c>
      <c r="I7307">
        <v>3415038</v>
      </c>
      <c r="J7307" t="s">
        <v>25</v>
      </c>
      <c r="K7307" t="s">
        <v>12586</v>
      </c>
      <c r="L7307" t="s">
        <v>12586</v>
      </c>
      <c r="N7307" t="s">
        <v>12587</v>
      </c>
      <c r="Q7307" t="s">
        <v>12584</v>
      </c>
      <c r="R7307">
        <v>795</v>
      </c>
      <c r="S7307">
        <v>264</v>
      </c>
    </row>
    <row r="7308" spans="1:20" x14ac:dyDescent="0.25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G7308" t="s">
        <v>24</v>
      </c>
      <c r="H7308">
        <v>3415091</v>
      </c>
      <c r="I7308">
        <v>3416227</v>
      </c>
      <c r="J7308" t="s">
        <v>88</v>
      </c>
      <c r="Q7308" t="s">
        <v>12588</v>
      </c>
      <c r="R7308">
        <v>1137</v>
      </c>
      <c r="T7308" t="s">
        <v>12589</v>
      </c>
    </row>
    <row r="7309" spans="1:20" x14ac:dyDescent="0.25">
      <c r="A7309" t="s">
        <v>28</v>
      </c>
      <c r="B7309" t="s">
        <v>17938</v>
      </c>
      <c r="C7309" t="s">
        <v>22</v>
      </c>
      <c r="D7309" t="s">
        <v>23</v>
      </c>
      <c r="E7309" t="s">
        <v>5</v>
      </c>
      <c r="G7309" t="s">
        <v>24</v>
      </c>
      <c r="H7309">
        <v>3415091</v>
      </c>
      <c r="I7309">
        <v>3416227</v>
      </c>
      <c r="J7309" t="s">
        <v>88</v>
      </c>
      <c r="K7309" t="s">
        <v>12590</v>
      </c>
      <c r="L7309" t="s">
        <v>12590</v>
      </c>
      <c r="N7309" t="s">
        <v>12591</v>
      </c>
      <c r="Q7309" t="s">
        <v>12588</v>
      </c>
      <c r="R7309">
        <v>1137</v>
      </c>
      <c r="S7309">
        <v>378</v>
      </c>
    </row>
    <row r="7310" spans="1:20" x14ac:dyDescent="0.25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G7310" t="s">
        <v>24</v>
      </c>
      <c r="H7310">
        <v>3416477</v>
      </c>
      <c r="I7310">
        <v>3420361</v>
      </c>
      <c r="J7310" t="s">
        <v>88</v>
      </c>
      <c r="O7310" t="s">
        <v>12592</v>
      </c>
      <c r="Q7310" t="s">
        <v>12593</v>
      </c>
      <c r="R7310">
        <v>3885</v>
      </c>
      <c r="T7310" t="s">
        <v>12594</v>
      </c>
    </row>
    <row r="7311" spans="1:20" x14ac:dyDescent="0.25">
      <c r="A7311" t="s">
        <v>28</v>
      </c>
      <c r="B7311" t="s">
        <v>17938</v>
      </c>
      <c r="C7311" t="s">
        <v>22</v>
      </c>
      <c r="D7311" t="s">
        <v>23</v>
      </c>
      <c r="E7311" t="s">
        <v>5</v>
      </c>
      <c r="G7311" t="s">
        <v>24</v>
      </c>
      <c r="H7311">
        <v>3416477</v>
      </c>
      <c r="I7311">
        <v>3420361</v>
      </c>
      <c r="J7311" t="s">
        <v>88</v>
      </c>
      <c r="K7311" t="s">
        <v>12595</v>
      </c>
      <c r="L7311" t="s">
        <v>12595</v>
      </c>
      <c r="N7311" t="s">
        <v>12596</v>
      </c>
      <c r="O7311" t="s">
        <v>12592</v>
      </c>
      <c r="Q7311" t="s">
        <v>12593</v>
      </c>
      <c r="R7311">
        <v>3885</v>
      </c>
      <c r="S7311">
        <v>1294</v>
      </c>
    </row>
    <row r="7312" spans="1:20" x14ac:dyDescent="0.25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G7312" t="s">
        <v>24</v>
      </c>
      <c r="H7312">
        <v>3420358</v>
      </c>
      <c r="I7312">
        <v>3420576</v>
      </c>
      <c r="J7312" t="s">
        <v>88</v>
      </c>
      <c r="Q7312" t="s">
        <v>12597</v>
      </c>
      <c r="R7312">
        <v>219</v>
      </c>
      <c r="T7312" t="s">
        <v>12598</v>
      </c>
    </row>
    <row r="7313" spans="1:20" x14ac:dyDescent="0.25">
      <c r="A7313" t="s">
        <v>28</v>
      </c>
      <c r="B7313" t="s">
        <v>17938</v>
      </c>
      <c r="C7313" t="s">
        <v>22</v>
      </c>
      <c r="D7313" t="s">
        <v>23</v>
      </c>
      <c r="E7313" t="s">
        <v>5</v>
      </c>
      <c r="G7313" t="s">
        <v>24</v>
      </c>
      <c r="H7313">
        <v>3420358</v>
      </c>
      <c r="I7313">
        <v>3420576</v>
      </c>
      <c r="J7313" t="s">
        <v>88</v>
      </c>
      <c r="K7313" t="s">
        <v>12599</v>
      </c>
      <c r="L7313" t="s">
        <v>12599</v>
      </c>
      <c r="N7313" t="s">
        <v>12600</v>
      </c>
      <c r="Q7313" t="s">
        <v>12597</v>
      </c>
      <c r="R7313">
        <v>219</v>
      </c>
      <c r="S7313">
        <v>72</v>
      </c>
    </row>
    <row r="7314" spans="1:20" x14ac:dyDescent="0.25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G7314" t="s">
        <v>24</v>
      </c>
      <c r="H7314">
        <v>3420607</v>
      </c>
      <c r="I7314">
        <v>3421821</v>
      </c>
      <c r="J7314" t="s">
        <v>88</v>
      </c>
      <c r="Q7314" t="s">
        <v>12601</v>
      </c>
      <c r="R7314">
        <v>1215</v>
      </c>
      <c r="T7314" t="s">
        <v>12602</v>
      </c>
    </row>
    <row r="7315" spans="1:20" x14ac:dyDescent="0.25">
      <c r="A7315" t="s">
        <v>28</v>
      </c>
      <c r="B7315" t="s">
        <v>17938</v>
      </c>
      <c r="C7315" t="s">
        <v>22</v>
      </c>
      <c r="D7315" t="s">
        <v>23</v>
      </c>
      <c r="E7315" t="s">
        <v>5</v>
      </c>
      <c r="G7315" t="s">
        <v>24</v>
      </c>
      <c r="H7315">
        <v>3420607</v>
      </c>
      <c r="I7315">
        <v>3421821</v>
      </c>
      <c r="J7315" t="s">
        <v>88</v>
      </c>
      <c r="K7315" t="s">
        <v>12603</v>
      </c>
      <c r="L7315" t="s">
        <v>12603</v>
      </c>
      <c r="N7315" t="s">
        <v>12604</v>
      </c>
      <c r="Q7315" t="s">
        <v>12601</v>
      </c>
      <c r="R7315">
        <v>1215</v>
      </c>
      <c r="S7315">
        <v>404</v>
      </c>
    </row>
    <row r="7316" spans="1:20" x14ac:dyDescent="0.25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G7316" t="s">
        <v>24</v>
      </c>
      <c r="H7316">
        <v>3422010</v>
      </c>
      <c r="I7316">
        <v>3424265</v>
      </c>
      <c r="J7316" t="s">
        <v>25</v>
      </c>
      <c r="Q7316" t="s">
        <v>12605</v>
      </c>
      <c r="R7316">
        <v>2256</v>
      </c>
      <c r="T7316" t="s">
        <v>12606</v>
      </c>
    </row>
    <row r="7317" spans="1:20" x14ac:dyDescent="0.25">
      <c r="A7317" t="s">
        <v>28</v>
      </c>
      <c r="B7317" t="s">
        <v>17938</v>
      </c>
      <c r="C7317" t="s">
        <v>22</v>
      </c>
      <c r="D7317" t="s">
        <v>23</v>
      </c>
      <c r="E7317" t="s">
        <v>5</v>
      </c>
      <c r="G7317" t="s">
        <v>24</v>
      </c>
      <c r="H7317">
        <v>3422010</v>
      </c>
      <c r="I7317">
        <v>3424265</v>
      </c>
      <c r="J7317" t="s">
        <v>25</v>
      </c>
      <c r="K7317" t="s">
        <v>12607</v>
      </c>
      <c r="L7317" t="s">
        <v>12607</v>
      </c>
      <c r="N7317" t="s">
        <v>4259</v>
      </c>
      <c r="Q7317" t="s">
        <v>12605</v>
      </c>
      <c r="R7317">
        <v>2256</v>
      </c>
      <c r="S7317">
        <v>751</v>
      </c>
    </row>
    <row r="7318" spans="1:20" x14ac:dyDescent="0.25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G7318" t="s">
        <v>24</v>
      </c>
      <c r="H7318">
        <v>3424312</v>
      </c>
      <c r="I7318">
        <v>3425016</v>
      </c>
      <c r="J7318" t="s">
        <v>25</v>
      </c>
      <c r="Q7318" t="s">
        <v>12608</v>
      </c>
      <c r="R7318">
        <v>705</v>
      </c>
      <c r="T7318" t="s">
        <v>12609</v>
      </c>
    </row>
    <row r="7319" spans="1:20" x14ac:dyDescent="0.25">
      <c r="A7319" t="s">
        <v>28</v>
      </c>
      <c r="B7319" t="s">
        <v>17938</v>
      </c>
      <c r="C7319" t="s">
        <v>22</v>
      </c>
      <c r="D7319" t="s">
        <v>23</v>
      </c>
      <c r="E7319" t="s">
        <v>5</v>
      </c>
      <c r="G7319" t="s">
        <v>24</v>
      </c>
      <c r="H7319">
        <v>3424312</v>
      </c>
      <c r="I7319">
        <v>3425016</v>
      </c>
      <c r="J7319" t="s">
        <v>25</v>
      </c>
      <c r="K7319" t="s">
        <v>12610</v>
      </c>
      <c r="L7319" t="s">
        <v>12610</v>
      </c>
      <c r="N7319" t="s">
        <v>1189</v>
      </c>
      <c r="Q7319" t="s">
        <v>12608</v>
      </c>
      <c r="R7319">
        <v>705</v>
      </c>
      <c r="S7319">
        <v>234</v>
      </c>
    </row>
    <row r="7320" spans="1:20" x14ac:dyDescent="0.25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G7320" t="s">
        <v>24</v>
      </c>
      <c r="H7320">
        <v>3425028</v>
      </c>
      <c r="I7320">
        <v>3426146</v>
      </c>
      <c r="J7320" t="s">
        <v>25</v>
      </c>
      <c r="Q7320" t="s">
        <v>12611</v>
      </c>
      <c r="R7320">
        <v>1119</v>
      </c>
      <c r="T7320" t="s">
        <v>12612</v>
      </c>
    </row>
    <row r="7321" spans="1:20" x14ac:dyDescent="0.25">
      <c r="A7321" t="s">
        <v>28</v>
      </c>
      <c r="B7321" t="s">
        <v>17938</v>
      </c>
      <c r="C7321" t="s">
        <v>22</v>
      </c>
      <c r="D7321" t="s">
        <v>23</v>
      </c>
      <c r="E7321" t="s">
        <v>5</v>
      </c>
      <c r="G7321" t="s">
        <v>24</v>
      </c>
      <c r="H7321">
        <v>3425028</v>
      </c>
      <c r="I7321">
        <v>3426146</v>
      </c>
      <c r="J7321" t="s">
        <v>25</v>
      </c>
      <c r="K7321" t="s">
        <v>12613</v>
      </c>
      <c r="L7321" t="s">
        <v>12613</v>
      </c>
      <c r="N7321" t="s">
        <v>4101</v>
      </c>
      <c r="Q7321" t="s">
        <v>12611</v>
      </c>
      <c r="R7321">
        <v>1119</v>
      </c>
      <c r="S7321">
        <v>372</v>
      </c>
    </row>
    <row r="7322" spans="1:20" x14ac:dyDescent="0.25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G7322" t="s">
        <v>24</v>
      </c>
      <c r="H7322">
        <v>3426213</v>
      </c>
      <c r="I7322">
        <v>3426461</v>
      </c>
      <c r="J7322" t="s">
        <v>25</v>
      </c>
      <c r="Q7322" t="s">
        <v>12614</v>
      </c>
      <c r="R7322">
        <v>249</v>
      </c>
      <c r="T7322" t="s">
        <v>12615</v>
      </c>
    </row>
    <row r="7323" spans="1:20" x14ac:dyDescent="0.25">
      <c r="A7323" t="s">
        <v>28</v>
      </c>
      <c r="B7323" t="s">
        <v>17938</v>
      </c>
      <c r="C7323" t="s">
        <v>22</v>
      </c>
      <c r="D7323" t="s">
        <v>23</v>
      </c>
      <c r="E7323" t="s">
        <v>5</v>
      </c>
      <c r="G7323" t="s">
        <v>24</v>
      </c>
      <c r="H7323">
        <v>3426213</v>
      </c>
      <c r="I7323">
        <v>3426461</v>
      </c>
      <c r="J7323" t="s">
        <v>25</v>
      </c>
      <c r="K7323" t="s">
        <v>12616</v>
      </c>
      <c r="L7323" t="s">
        <v>12616</v>
      </c>
      <c r="N7323" t="s">
        <v>314</v>
      </c>
      <c r="Q7323" t="s">
        <v>12614</v>
      </c>
      <c r="R7323">
        <v>249</v>
      </c>
      <c r="S7323">
        <v>82</v>
      </c>
    </row>
    <row r="7324" spans="1:20" x14ac:dyDescent="0.25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G7324" t="s">
        <v>24</v>
      </c>
      <c r="H7324">
        <v>3426467</v>
      </c>
      <c r="I7324">
        <v>3426808</v>
      </c>
      <c r="J7324" t="s">
        <v>88</v>
      </c>
      <c r="Q7324" t="s">
        <v>12617</v>
      </c>
      <c r="R7324">
        <v>342</v>
      </c>
      <c r="T7324" t="s">
        <v>12618</v>
      </c>
    </row>
    <row r="7325" spans="1:20" x14ac:dyDescent="0.25">
      <c r="A7325" t="s">
        <v>28</v>
      </c>
      <c r="B7325" t="s">
        <v>17938</v>
      </c>
      <c r="C7325" t="s">
        <v>22</v>
      </c>
      <c r="D7325" t="s">
        <v>23</v>
      </c>
      <c r="E7325" t="s">
        <v>5</v>
      </c>
      <c r="G7325" t="s">
        <v>24</v>
      </c>
      <c r="H7325">
        <v>3426467</v>
      </c>
      <c r="I7325">
        <v>3426808</v>
      </c>
      <c r="J7325" t="s">
        <v>88</v>
      </c>
      <c r="K7325" t="s">
        <v>12619</v>
      </c>
      <c r="L7325" t="s">
        <v>12619</v>
      </c>
      <c r="N7325" t="s">
        <v>12620</v>
      </c>
      <c r="Q7325" t="s">
        <v>12617</v>
      </c>
      <c r="R7325">
        <v>342</v>
      </c>
      <c r="S7325">
        <v>113</v>
      </c>
    </row>
    <row r="7326" spans="1:20" x14ac:dyDescent="0.25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G7326" t="s">
        <v>24</v>
      </c>
      <c r="H7326">
        <v>3427097</v>
      </c>
      <c r="I7326">
        <v>3427678</v>
      </c>
      <c r="J7326" t="s">
        <v>25</v>
      </c>
      <c r="Q7326" t="s">
        <v>12621</v>
      </c>
      <c r="R7326">
        <v>582</v>
      </c>
      <c r="T7326" t="s">
        <v>12622</v>
      </c>
    </row>
    <row r="7327" spans="1:20" x14ac:dyDescent="0.25">
      <c r="A7327" t="s">
        <v>28</v>
      </c>
      <c r="B7327" t="s">
        <v>17938</v>
      </c>
      <c r="C7327" t="s">
        <v>22</v>
      </c>
      <c r="D7327" t="s">
        <v>23</v>
      </c>
      <c r="E7327" t="s">
        <v>5</v>
      </c>
      <c r="G7327" t="s">
        <v>24</v>
      </c>
      <c r="H7327">
        <v>3427097</v>
      </c>
      <c r="I7327">
        <v>3427678</v>
      </c>
      <c r="J7327" t="s">
        <v>25</v>
      </c>
      <c r="K7327" t="s">
        <v>12623</v>
      </c>
      <c r="L7327" t="s">
        <v>12623</v>
      </c>
      <c r="N7327" t="s">
        <v>8583</v>
      </c>
      <c r="Q7327" t="s">
        <v>12621</v>
      </c>
      <c r="R7327">
        <v>582</v>
      </c>
      <c r="S7327">
        <v>193</v>
      </c>
    </row>
    <row r="7328" spans="1:20" x14ac:dyDescent="0.25">
      <c r="A7328" t="s">
        <v>20</v>
      </c>
      <c r="B7328" t="s">
        <v>21</v>
      </c>
      <c r="C7328" t="s">
        <v>22</v>
      </c>
      <c r="D7328" t="s">
        <v>23</v>
      </c>
      <c r="E7328" t="s">
        <v>5</v>
      </c>
      <c r="G7328" t="s">
        <v>24</v>
      </c>
      <c r="H7328">
        <v>3427678</v>
      </c>
      <c r="I7328">
        <v>3428046</v>
      </c>
      <c r="J7328" t="s">
        <v>25</v>
      </c>
      <c r="Q7328" t="s">
        <v>12624</v>
      </c>
      <c r="R7328">
        <v>369</v>
      </c>
      <c r="T7328" t="s">
        <v>12625</v>
      </c>
    </row>
    <row r="7329" spans="1:20" x14ac:dyDescent="0.25">
      <c r="A7329" t="s">
        <v>28</v>
      </c>
      <c r="B7329" t="s">
        <v>17938</v>
      </c>
      <c r="C7329" t="s">
        <v>22</v>
      </c>
      <c r="D7329" t="s">
        <v>23</v>
      </c>
      <c r="E7329" t="s">
        <v>5</v>
      </c>
      <c r="G7329" t="s">
        <v>24</v>
      </c>
      <c r="H7329">
        <v>3427678</v>
      </c>
      <c r="I7329">
        <v>3428046</v>
      </c>
      <c r="J7329" t="s">
        <v>25</v>
      </c>
      <c r="K7329" t="s">
        <v>12626</v>
      </c>
      <c r="L7329" t="s">
        <v>12626</v>
      </c>
      <c r="N7329" t="s">
        <v>79</v>
      </c>
      <c r="Q7329" t="s">
        <v>12624</v>
      </c>
      <c r="R7329">
        <v>369</v>
      </c>
      <c r="S7329">
        <v>122</v>
      </c>
    </row>
    <row r="7330" spans="1:20" x14ac:dyDescent="0.25">
      <c r="A7330" t="s">
        <v>20</v>
      </c>
      <c r="B7330" t="s">
        <v>21</v>
      </c>
      <c r="C7330" t="s">
        <v>22</v>
      </c>
      <c r="D7330" t="s">
        <v>23</v>
      </c>
      <c r="E7330" t="s">
        <v>5</v>
      </c>
      <c r="G7330" t="s">
        <v>24</v>
      </c>
      <c r="H7330">
        <v>3428143</v>
      </c>
      <c r="I7330">
        <v>3428796</v>
      </c>
      <c r="J7330" t="s">
        <v>25</v>
      </c>
      <c r="Q7330" t="s">
        <v>12627</v>
      </c>
      <c r="R7330">
        <v>654</v>
      </c>
      <c r="T7330" t="s">
        <v>12628</v>
      </c>
    </row>
    <row r="7331" spans="1:20" x14ac:dyDescent="0.25">
      <c r="A7331" t="s">
        <v>28</v>
      </c>
      <c r="B7331" t="s">
        <v>17938</v>
      </c>
      <c r="C7331" t="s">
        <v>22</v>
      </c>
      <c r="D7331" t="s">
        <v>23</v>
      </c>
      <c r="E7331" t="s">
        <v>5</v>
      </c>
      <c r="G7331" t="s">
        <v>24</v>
      </c>
      <c r="H7331">
        <v>3428143</v>
      </c>
      <c r="I7331">
        <v>3428796</v>
      </c>
      <c r="J7331" t="s">
        <v>25</v>
      </c>
      <c r="K7331" t="s">
        <v>12629</v>
      </c>
      <c r="L7331" t="s">
        <v>12629</v>
      </c>
      <c r="N7331" t="s">
        <v>132</v>
      </c>
      <c r="Q7331" t="s">
        <v>12627</v>
      </c>
      <c r="R7331">
        <v>654</v>
      </c>
      <c r="S7331">
        <v>217</v>
      </c>
    </row>
    <row r="7332" spans="1:20" x14ac:dyDescent="0.25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G7332" t="s">
        <v>24</v>
      </c>
      <c r="H7332">
        <v>3428996</v>
      </c>
      <c r="I7332">
        <v>3429445</v>
      </c>
      <c r="J7332" t="s">
        <v>25</v>
      </c>
      <c r="Q7332" t="s">
        <v>12630</v>
      </c>
      <c r="R7332">
        <v>450</v>
      </c>
      <c r="T7332" t="s">
        <v>12631</v>
      </c>
    </row>
    <row r="7333" spans="1:20" x14ac:dyDescent="0.25">
      <c r="A7333" t="s">
        <v>28</v>
      </c>
      <c r="B7333" t="s">
        <v>17938</v>
      </c>
      <c r="C7333" t="s">
        <v>22</v>
      </c>
      <c r="D7333" t="s">
        <v>23</v>
      </c>
      <c r="E7333" t="s">
        <v>5</v>
      </c>
      <c r="G7333" t="s">
        <v>24</v>
      </c>
      <c r="H7333">
        <v>3428996</v>
      </c>
      <c r="I7333">
        <v>3429445</v>
      </c>
      <c r="J7333" t="s">
        <v>25</v>
      </c>
      <c r="K7333" t="s">
        <v>12632</v>
      </c>
      <c r="L7333" t="s">
        <v>12632</v>
      </c>
      <c r="N7333" t="s">
        <v>12633</v>
      </c>
      <c r="Q7333" t="s">
        <v>12630</v>
      </c>
      <c r="R7333">
        <v>450</v>
      </c>
      <c r="S7333">
        <v>149</v>
      </c>
    </row>
    <row r="7334" spans="1:20" x14ac:dyDescent="0.25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G7334" t="s">
        <v>24</v>
      </c>
      <c r="H7334">
        <v>3429423</v>
      </c>
      <c r="I7334">
        <v>3429893</v>
      </c>
      <c r="J7334" t="s">
        <v>25</v>
      </c>
      <c r="Q7334" t="s">
        <v>12634</v>
      </c>
      <c r="R7334">
        <v>471</v>
      </c>
      <c r="T7334" t="s">
        <v>12635</v>
      </c>
    </row>
    <row r="7335" spans="1:20" x14ac:dyDescent="0.25">
      <c r="A7335" t="s">
        <v>28</v>
      </c>
      <c r="B7335" t="s">
        <v>17938</v>
      </c>
      <c r="C7335" t="s">
        <v>22</v>
      </c>
      <c r="D7335" t="s">
        <v>23</v>
      </c>
      <c r="E7335" t="s">
        <v>5</v>
      </c>
      <c r="G7335" t="s">
        <v>24</v>
      </c>
      <c r="H7335">
        <v>3429423</v>
      </c>
      <c r="I7335">
        <v>3429893</v>
      </c>
      <c r="J7335" t="s">
        <v>25</v>
      </c>
      <c r="K7335" t="s">
        <v>12636</v>
      </c>
      <c r="L7335" t="s">
        <v>12636</v>
      </c>
      <c r="N7335" t="s">
        <v>12633</v>
      </c>
      <c r="Q7335" t="s">
        <v>12634</v>
      </c>
      <c r="R7335">
        <v>471</v>
      </c>
      <c r="S7335">
        <v>156</v>
      </c>
    </row>
    <row r="7336" spans="1:20" x14ac:dyDescent="0.25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G7336" t="s">
        <v>24</v>
      </c>
      <c r="H7336">
        <v>3429908</v>
      </c>
      <c r="I7336">
        <v>3430651</v>
      </c>
      <c r="J7336" t="s">
        <v>25</v>
      </c>
      <c r="Q7336" t="s">
        <v>12637</v>
      </c>
      <c r="R7336">
        <v>744</v>
      </c>
      <c r="T7336" t="s">
        <v>12638</v>
      </c>
    </row>
    <row r="7337" spans="1:20" x14ac:dyDescent="0.25">
      <c r="A7337" t="s">
        <v>28</v>
      </c>
      <c r="B7337" t="s">
        <v>17938</v>
      </c>
      <c r="C7337" t="s">
        <v>22</v>
      </c>
      <c r="D7337" t="s">
        <v>23</v>
      </c>
      <c r="E7337" t="s">
        <v>5</v>
      </c>
      <c r="G7337" t="s">
        <v>24</v>
      </c>
      <c r="H7337">
        <v>3429908</v>
      </c>
      <c r="I7337">
        <v>3430651</v>
      </c>
      <c r="J7337" t="s">
        <v>25</v>
      </c>
      <c r="K7337" t="s">
        <v>12639</v>
      </c>
      <c r="L7337" t="s">
        <v>12639</v>
      </c>
      <c r="N7337" t="s">
        <v>12640</v>
      </c>
      <c r="Q7337" t="s">
        <v>12637</v>
      </c>
      <c r="R7337">
        <v>744</v>
      </c>
      <c r="S7337">
        <v>247</v>
      </c>
    </row>
    <row r="7338" spans="1:20" x14ac:dyDescent="0.25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G7338" t="s">
        <v>24</v>
      </c>
      <c r="H7338">
        <v>3430654</v>
      </c>
      <c r="I7338">
        <v>3431508</v>
      </c>
      <c r="J7338" t="s">
        <v>25</v>
      </c>
      <c r="Q7338" t="s">
        <v>12641</v>
      </c>
      <c r="R7338">
        <v>855</v>
      </c>
      <c r="T7338" t="s">
        <v>12642</v>
      </c>
    </row>
    <row r="7339" spans="1:20" x14ac:dyDescent="0.25">
      <c r="A7339" t="s">
        <v>28</v>
      </c>
      <c r="B7339" t="s">
        <v>17938</v>
      </c>
      <c r="C7339" t="s">
        <v>22</v>
      </c>
      <c r="D7339" t="s">
        <v>23</v>
      </c>
      <c r="E7339" t="s">
        <v>5</v>
      </c>
      <c r="G7339" t="s">
        <v>24</v>
      </c>
      <c r="H7339">
        <v>3430654</v>
      </c>
      <c r="I7339">
        <v>3431508</v>
      </c>
      <c r="J7339" t="s">
        <v>25</v>
      </c>
      <c r="K7339" t="s">
        <v>12643</v>
      </c>
      <c r="L7339" t="s">
        <v>12643</v>
      </c>
      <c r="N7339" t="s">
        <v>7962</v>
      </c>
      <c r="Q7339" t="s">
        <v>12641</v>
      </c>
      <c r="R7339">
        <v>855</v>
      </c>
      <c r="S7339">
        <v>284</v>
      </c>
    </row>
    <row r="7340" spans="1:20" x14ac:dyDescent="0.25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G7340" t="s">
        <v>24</v>
      </c>
      <c r="H7340">
        <v>3431541</v>
      </c>
      <c r="I7340">
        <v>3432584</v>
      </c>
      <c r="J7340" t="s">
        <v>25</v>
      </c>
      <c r="Q7340" t="s">
        <v>12644</v>
      </c>
      <c r="R7340">
        <v>1044</v>
      </c>
      <c r="T7340" t="s">
        <v>12645</v>
      </c>
    </row>
    <row r="7341" spans="1:20" x14ac:dyDescent="0.25">
      <c r="A7341" t="s">
        <v>28</v>
      </c>
      <c r="B7341" t="s">
        <v>17938</v>
      </c>
      <c r="C7341" t="s">
        <v>22</v>
      </c>
      <c r="D7341" t="s">
        <v>23</v>
      </c>
      <c r="E7341" t="s">
        <v>5</v>
      </c>
      <c r="G7341" t="s">
        <v>24</v>
      </c>
      <c r="H7341">
        <v>3431541</v>
      </c>
      <c r="I7341">
        <v>3432584</v>
      </c>
      <c r="J7341" t="s">
        <v>25</v>
      </c>
      <c r="K7341" t="s">
        <v>12646</v>
      </c>
      <c r="L7341" t="s">
        <v>12646</v>
      </c>
      <c r="N7341" t="s">
        <v>12647</v>
      </c>
      <c r="Q7341" t="s">
        <v>12644</v>
      </c>
      <c r="R7341">
        <v>1044</v>
      </c>
      <c r="S7341">
        <v>347</v>
      </c>
    </row>
    <row r="7342" spans="1:20" x14ac:dyDescent="0.25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G7342" t="s">
        <v>24</v>
      </c>
      <c r="H7342">
        <v>3432651</v>
      </c>
      <c r="I7342">
        <v>3433637</v>
      </c>
      <c r="J7342" t="s">
        <v>25</v>
      </c>
      <c r="Q7342" t="s">
        <v>12648</v>
      </c>
      <c r="R7342">
        <v>987</v>
      </c>
      <c r="T7342" t="s">
        <v>12649</v>
      </c>
    </row>
    <row r="7343" spans="1:20" x14ac:dyDescent="0.25">
      <c r="A7343" t="s">
        <v>28</v>
      </c>
      <c r="B7343" t="s">
        <v>17938</v>
      </c>
      <c r="C7343" t="s">
        <v>22</v>
      </c>
      <c r="D7343" t="s">
        <v>23</v>
      </c>
      <c r="E7343" t="s">
        <v>5</v>
      </c>
      <c r="G7343" t="s">
        <v>24</v>
      </c>
      <c r="H7343">
        <v>3432651</v>
      </c>
      <c r="I7343">
        <v>3433637</v>
      </c>
      <c r="J7343" t="s">
        <v>25</v>
      </c>
      <c r="K7343" t="s">
        <v>12650</v>
      </c>
      <c r="L7343" t="s">
        <v>12650</v>
      </c>
      <c r="N7343" t="s">
        <v>1121</v>
      </c>
      <c r="Q7343" t="s">
        <v>12648</v>
      </c>
      <c r="R7343">
        <v>987</v>
      </c>
      <c r="S7343">
        <v>328</v>
      </c>
    </row>
    <row r="7344" spans="1:20" x14ac:dyDescent="0.25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G7344" t="s">
        <v>24</v>
      </c>
      <c r="H7344">
        <v>3433766</v>
      </c>
      <c r="I7344">
        <v>3436495</v>
      </c>
      <c r="J7344" t="s">
        <v>88</v>
      </c>
      <c r="Q7344" t="s">
        <v>12651</v>
      </c>
      <c r="R7344">
        <v>2730</v>
      </c>
      <c r="T7344" t="s">
        <v>12652</v>
      </c>
    </row>
    <row r="7345" spans="1:20" x14ac:dyDescent="0.25">
      <c r="A7345" t="s">
        <v>28</v>
      </c>
      <c r="B7345" t="s">
        <v>17938</v>
      </c>
      <c r="C7345" t="s">
        <v>22</v>
      </c>
      <c r="D7345" t="s">
        <v>23</v>
      </c>
      <c r="E7345" t="s">
        <v>5</v>
      </c>
      <c r="G7345" t="s">
        <v>24</v>
      </c>
      <c r="H7345">
        <v>3433766</v>
      </c>
      <c r="I7345">
        <v>3436495</v>
      </c>
      <c r="J7345" t="s">
        <v>88</v>
      </c>
      <c r="K7345" t="s">
        <v>12653</v>
      </c>
      <c r="L7345" t="s">
        <v>12653</v>
      </c>
      <c r="N7345" t="s">
        <v>314</v>
      </c>
      <c r="Q7345" t="s">
        <v>12651</v>
      </c>
      <c r="R7345">
        <v>2730</v>
      </c>
      <c r="S7345">
        <v>909</v>
      </c>
    </row>
    <row r="7346" spans="1:20" x14ac:dyDescent="0.25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G7346" t="s">
        <v>24</v>
      </c>
      <c r="H7346">
        <v>3436662</v>
      </c>
      <c r="I7346">
        <v>3438632</v>
      </c>
      <c r="J7346" t="s">
        <v>88</v>
      </c>
      <c r="Q7346" t="s">
        <v>12654</v>
      </c>
      <c r="R7346">
        <v>1971</v>
      </c>
      <c r="T7346" t="s">
        <v>12655</v>
      </c>
    </row>
    <row r="7347" spans="1:20" x14ac:dyDescent="0.25">
      <c r="A7347" t="s">
        <v>28</v>
      </c>
      <c r="B7347" t="s">
        <v>17938</v>
      </c>
      <c r="C7347" t="s">
        <v>22</v>
      </c>
      <c r="D7347" t="s">
        <v>23</v>
      </c>
      <c r="E7347" t="s">
        <v>5</v>
      </c>
      <c r="G7347" t="s">
        <v>24</v>
      </c>
      <c r="H7347">
        <v>3436662</v>
      </c>
      <c r="I7347">
        <v>3438632</v>
      </c>
      <c r="J7347" t="s">
        <v>88</v>
      </c>
      <c r="K7347" t="s">
        <v>12656</v>
      </c>
      <c r="L7347" t="s">
        <v>12656</v>
      </c>
      <c r="N7347" t="s">
        <v>12657</v>
      </c>
      <c r="Q7347" t="s">
        <v>12654</v>
      </c>
      <c r="R7347">
        <v>1971</v>
      </c>
      <c r="S7347">
        <v>656</v>
      </c>
    </row>
    <row r="7348" spans="1:20" x14ac:dyDescent="0.25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G7348" t="s">
        <v>24</v>
      </c>
      <c r="H7348">
        <v>3438731</v>
      </c>
      <c r="I7348">
        <v>3438913</v>
      </c>
      <c r="J7348" t="s">
        <v>88</v>
      </c>
      <c r="Q7348" t="s">
        <v>12658</v>
      </c>
      <c r="R7348">
        <v>183</v>
      </c>
    </row>
    <row r="7349" spans="1:20" x14ac:dyDescent="0.25">
      <c r="A7349" t="s">
        <v>28</v>
      </c>
      <c r="B7349" t="s">
        <v>17938</v>
      </c>
      <c r="C7349" t="s">
        <v>22</v>
      </c>
      <c r="D7349" t="s">
        <v>23</v>
      </c>
      <c r="E7349" t="s">
        <v>5</v>
      </c>
      <c r="G7349" t="s">
        <v>24</v>
      </c>
      <c r="H7349">
        <v>3438731</v>
      </c>
      <c r="I7349">
        <v>3438913</v>
      </c>
      <c r="J7349" t="s">
        <v>88</v>
      </c>
      <c r="K7349" t="s">
        <v>12659</v>
      </c>
      <c r="L7349" t="s">
        <v>12659</v>
      </c>
      <c r="N7349" t="s">
        <v>79</v>
      </c>
      <c r="Q7349" t="s">
        <v>12658</v>
      </c>
      <c r="R7349">
        <v>183</v>
      </c>
      <c r="S7349">
        <v>60</v>
      </c>
    </row>
    <row r="7350" spans="1:20" x14ac:dyDescent="0.25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G7350" t="s">
        <v>24</v>
      </c>
      <c r="H7350">
        <v>3438943</v>
      </c>
      <c r="I7350">
        <v>3440190</v>
      </c>
      <c r="J7350" t="s">
        <v>25</v>
      </c>
      <c r="Q7350" t="s">
        <v>12660</v>
      </c>
      <c r="R7350">
        <v>1248</v>
      </c>
      <c r="T7350" t="s">
        <v>12661</v>
      </c>
    </row>
    <row r="7351" spans="1:20" x14ac:dyDescent="0.25">
      <c r="A7351" t="s">
        <v>28</v>
      </c>
      <c r="B7351" t="s">
        <v>17938</v>
      </c>
      <c r="C7351" t="s">
        <v>22</v>
      </c>
      <c r="D7351" t="s">
        <v>23</v>
      </c>
      <c r="E7351" t="s">
        <v>5</v>
      </c>
      <c r="G7351" t="s">
        <v>24</v>
      </c>
      <c r="H7351">
        <v>3438943</v>
      </c>
      <c r="I7351">
        <v>3440190</v>
      </c>
      <c r="J7351" t="s">
        <v>25</v>
      </c>
      <c r="K7351" t="s">
        <v>12662</v>
      </c>
      <c r="L7351" t="s">
        <v>12662</v>
      </c>
      <c r="N7351" t="s">
        <v>12663</v>
      </c>
      <c r="Q7351" t="s">
        <v>12660</v>
      </c>
      <c r="R7351">
        <v>1248</v>
      </c>
      <c r="S7351">
        <v>415</v>
      </c>
    </row>
    <row r="7352" spans="1:20" x14ac:dyDescent="0.25">
      <c r="A7352" t="s">
        <v>20</v>
      </c>
      <c r="B7352" t="s">
        <v>21</v>
      </c>
      <c r="C7352" t="s">
        <v>22</v>
      </c>
      <c r="D7352" t="s">
        <v>23</v>
      </c>
      <c r="E7352" t="s">
        <v>5</v>
      </c>
      <c r="G7352" t="s">
        <v>24</v>
      </c>
      <c r="H7352">
        <v>3440232</v>
      </c>
      <c r="I7352">
        <v>3441626</v>
      </c>
      <c r="J7352" t="s">
        <v>88</v>
      </c>
      <c r="Q7352" t="s">
        <v>12664</v>
      </c>
      <c r="R7352">
        <v>1395</v>
      </c>
      <c r="T7352" t="s">
        <v>12665</v>
      </c>
    </row>
    <row r="7353" spans="1:20" x14ac:dyDescent="0.25">
      <c r="A7353" t="s">
        <v>28</v>
      </c>
      <c r="B7353" t="s">
        <v>17938</v>
      </c>
      <c r="C7353" t="s">
        <v>22</v>
      </c>
      <c r="D7353" t="s">
        <v>23</v>
      </c>
      <c r="E7353" t="s">
        <v>5</v>
      </c>
      <c r="G7353" t="s">
        <v>24</v>
      </c>
      <c r="H7353">
        <v>3440232</v>
      </c>
      <c r="I7353">
        <v>3441626</v>
      </c>
      <c r="J7353" t="s">
        <v>88</v>
      </c>
      <c r="K7353" t="s">
        <v>12666</v>
      </c>
      <c r="L7353" t="s">
        <v>12666</v>
      </c>
      <c r="N7353" t="s">
        <v>12667</v>
      </c>
      <c r="Q7353" t="s">
        <v>12664</v>
      </c>
      <c r="R7353">
        <v>1395</v>
      </c>
      <c r="S7353">
        <v>464</v>
      </c>
    </row>
    <row r="7354" spans="1:20" x14ac:dyDescent="0.25">
      <c r="A7354" t="s">
        <v>20</v>
      </c>
      <c r="B7354" t="s">
        <v>21</v>
      </c>
      <c r="C7354" t="s">
        <v>22</v>
      </c>
      <c r="D7354" t="s">
        <v>23</v>
      </c>
      <c r="E7354" t="s">
        <v>5</v>
      </c>
      <c r="G7354" t="s">
        <v>24</v>
      </c>
      <c r="H7354">
        <v>3441952</v>
      </c>
      <c r="I7354">
        <v>3443127</v>
      </c>
      <c r="J7354" t="s">
        <v>25</v>
      </c>
      <c r="Q7354" t="s">
        <v>12668</v>
      </c>
      <c r="R7354">
        <v>1176</v>
      </c>
      <c r="T7354" t="s">
        <v>12669</v>
      </c>
    </row>
    <row r="7355" spans="1:20" x14ac:dyDescent="0.25">
      <c r="A7355" t="s">
        <v>28</v>
      </c>
      <c r="B7355" t="s">
        <v>17938</v>
      </c>
      <c r="C7355" t="s">
        <v>22</v>
      </c>
      <c r="D7355" t="s">
        <v>23</v>
      </c>
      <c r="E7355" t="s">
        <v>5</v>
      </c>
      <c r="G7355" t="s">
        <v>24</v>
      </c>
      <c r="H7355">
        <v>3441952</v>
      </c>
      <c r="I7355">
        <v>3443127</v>
      </c>
      <c r="J7355" t="s">
        <v>25</v>
      </c>
      <c r="K7355" t="s">
        <v>12670</v>
      </c>
      <c r="L7355" t="s">
        <v>12670</v>
      </c>
      <c r="N7355" t="s">
        <v>12671</v>
      </c>
      <c r="Q7355" t="s">
        <v>12668</v>
      </c>
      <c r="R7355">
        <v>1176</v>
      </c>
      <c r="S7355">
        <v>391</v>
      </c>
    </row>
    <row r="7356" spans="1:20" x14ac:dyDescent="0.25">
      <c r="A7356" t="s">
        <v>20</v>
      </c>
      <c r="B7356" t="s">
        <v>21</v>
      </c>
      <c r="C7356" t="s">
        <v>22</v>
      </c>
      <c r="D7356" t="s">
        <v>23</v>
      </c>
      <c r="E7356" t="s">
        <v>5</v>
      </c>
      <c r="G7356" t="s">
        <v>24</v>
      </c>
      <c r="H7356">
        <v>3443206</v>
      </c>
      <c r="I7356">
        <v>3443766</v>
      </c>
      <c r="J7356" t="s">
        <v>88</v>
      </c>
      <c r="Q7356" t="s">
        <v>12672</v>
      </c>
      <c r="R7356">
        <v>561</v>
      </c>
      <c r="T7356" t="s">
        <v>12673</v>
      </c>
    </row>
    <row r="7357" spans="1:20" x14ac:dyDescent="0.25">
      <c r="A7357" t="s">
        <v>28</v>
      </c>
      <c r="B7357" t="s">
        <v>17938</v>
      </c>
      <c r="C7357" t="s">
        <v>22</v>
      </c>
      <c r="D7357" t="s">
        <v>23</v>
      </c>
      <c r="E7357" t="s">
        <v>5</v>
      </c>
      <c r="G7357" t="s">
        <v>24</v>
      </c>
      <c r="H7357">
        <v>3443206</v>
      </c>
      <c r="I7357">
        <v>3443766</v>
      </c>
      <c r="J7357" t="s">
        <v>88</v>
      </c>
      <c r="K7357" t="s">
        <v>12674</v>
      </c>
      <c r="L7357" t="s">
        <v>12674</v>
      </c>
      <c r="N7357" t="s">
        <v>314</v>
      </c>
      <c r="Q7357" t="s">
        <v>12672</v>
      </c>
      <c r="R7357">
        <v>561</v>
      </c>
      <c r="S7357">
        <v>186</v>
      </c>
    </row>
    <row r="7358" spans="1:20" x14ac:dyDescent="0.25">
      <c r="A7358" t="s">
        <v>20</v>
      </c>
      <c r="B7358" t="s">
        <v>21</v>
      </c>
      <c r="C7358" t="s">
        <v>22</v>
      </c>
      <c r="D7358" t="s">
        <v>23</v>
      </c>
      <c r="E7358" t="s">
        <v>5</v>
      </c>
      <c r="G7358" t="s">
        <v>24</v>
      </c>
      <c r="H7358">
        <v>3443779</v>
      </c>
      <c r="I7358">
        <v>3444015</v>
      </c>
      <c r="J7358" t="s">
        <v>88</v>
      </c>
      <c r="Q7358" t="s">
        <v>12675</v>
      </c>
      <c r="R7358">
        <v>237</v>
      </c>
      <c r="T7358" t="s">
        <v>12676</v>
      </c>
    </row>
    <row r="7359" spans="1:20" x14ac:dyDescent="0.25">
      <c r="A7359" t="s">
        <v>28</v>
      </c>
      <c r="B7359" t="s">
        <v>17938</v>
      </c>
      <c r="C7359" t="s">
        <v>22</v>
      </c>
      <c r="D7359" t="s">
        <v>23</v>
      </c>
      <c r="E7359" t="s">
        <v>5</v>
      </c>
      <c r="G7359" t="s">
        <v>24</v>
      </c>
      <c r="H7359">
        <v>3443779</v>
      </c>
      <c r="I7359">
        <v>3444015</v>
      </c>
      <c r="J7359" t="s">
        <v>88</v>
      </c>
      <c r="K7359" t="s">
        <v>12677</v>
      </c>
      <c r="L7359" t="s">
        <v>12677</v>
      </c>
      <c r="N7359" t="s">
        <v>79</v>
      </c>
      <c r="Q7359" t="s">
        <v>12675</v>
      </c>
      <c r="R7359">
        <v>237</v>
      </c>
      <c r="S7359">
        <v>78</v>
      </c>
    </row>
    <row r="7360" spans="1:20" x14ac:dyDescent="0.25">
      <c r="A7360" t="s">
        <v>20</v>
      </c>
      <c r="B7360" t="s">
        <v>21</v>
      </c>
      <c r="C7360" t="s">
        <v>22</v>
      </c>
      <c r="D7360" t="s">
        <v>23</v>
      </c>
      <c r="E7360" t="s">
        <v>5</v>
      </c>
      <c r="G7360" t="s">
        <v>24</v>
      </c>
      <c r="H7360">
        <v>3443999</v>
      </c>
      <c r="I7360">
        <v>3444253</v>
      </c>
      <c r="J7360" t="s">
        <v>25</v>
      </c>
      <c r="Q7360" t="s">
        <v>12678</v>
      </c>
      <c r="R7360">
        <v>255</v>
      </c>
    </row>
    <row r="7361" spans="1:20" x14ac:dyDescent="0.25">
      <c r="A7361" t="s">
        <v>28</v>
      </c>
      <c r="B7361" t="s">
        <v>17938</v>
      </c>
      <c r="C7361" t="s">
        <v>22</v>
      </c>
      <c r="D7361" t="s">
        <v>23</v>
      </c>
      <c r="E7361" t="s">
        <v>5</v>
      </c>
      <c r="G7361" t="s">
        <v>24</v>
      </c>
      <c r="H7361">
        <v>3443999</v>
      </c>
      <c r="I7361">
        <v>3444253</v>
      </c>
      <c r="J7361" t="s">
        <v>25</v>
      </c>
      <c r="K7361" t="s">
        <v>12679</v>
      </c>
      <c r="L7361" t="s">
        <v>12679</v>
      </c>
      <c r="N7361" t="s">
        <v>79</v>
      </c>
      <c r="Q7361" t="s">
        <v>12678</v>
      </c>
      <c r="R7361">
        <v>255</v>
      </c>
      <c r="S7361">
        <v>84</v>
      </c>
    </row>
    <row r="7362" spans="1:20" x14ac:dyDescent="0.25">
      <c r="A7362" t="s">
        <v>20</v>
      </c>
      <c r="B7362" t="s">
        <v>21</v>
      </c>
      <c r="C7362" t="s">
        <v>22</v>
      </c>
      <c r="D7362" t="s">
        <v>23</v>
      </c>
      <c r="E7362" t="s">
        <v>5</v>
      </c>
      <c r="G7362" t="s">
        <v>24</v>
      </c>
      <c r="H7362">
        <v>3444172</v>
      </c>
      <c r="I7362">
        <v>3445497</v>
      </c>
      <c r="J7362" t="s">
        <v>88</v>
      </c>
      <c r="Q7362" t="s">
        <v>12680</v>
      </c>
      <c r="R7362">
        <v>1326</v>
      </c>
      <c r="T7362" t="s">
        <v>12681</v>
      </c>
    </row>
    <row r="7363" spans="1:20" x14ac:dyDescent="0.25">
      <c r="A7363" t="s">
        <v>28</v>
      </c>
      <c r="B7363" t="s">
        <v>17938</v>
      </c>
      <c r="C7363" t="s">
        <v>22</v>
      </c>
      <c r="D7363" t="s">
        <v>23</v>
      </c>
      <c r="E7363" t="s">
        <v>5</v>
      </c>
      <c r="G7363" t="s">
        <v>24</v>
      </c>
      <c r="H7363">
        <v>3444172</v>
      </c>
      <c r="I7363">
        <v>3445497</v>
      </c>
      <c r="J7363" t="s">
        <v>88</v>
      </c>
      <c r="K7363" t="s">
        <v>12682</v>
      </c>
      <c r="L7363" t="s">
        <v>12682</v>
      </c>
      <c r="N7363" t="s">
        <v>12683</v>
      </c>
      <c r="Q7363" t="s">
        <v>12680</v>
      </c>
      <c r="R7363">
        <v>1326</v>
      </c>
      <c r="S7363">
        <v>441</v>
      </c>
    </row>
    <row r="7364" spans="1:20" x14ac:dyDescent="0.25">
      <c r="A7364" t="s">
        <v>20</v>
      </c>
      <c r="B7364" t="s">
        <v>21</v>
      </c>
      <c r="C7364" t="s">
        <v>22</v>
      </c>
      <c r="D7364" t="s">
        <v>23</v>
      </c>
      <c r="E7364" t="s">
        <v>5</v>
      </c>
      <c r="G7364" t="s">
        <v>24</v>
      </c>
      <c r="H7364">
        <v>3445713</v>
      </c>
      <c r="I7364">
        <v>3446567</v>
      </c>
      <c r="J7364" t="s">
        <v>25</v>
      </c>
      <c r="Q7364" t="s">
        <v>12684</v>
      </c>
      <c r="R7364">
        <v>855</v>
      </c>
      <c r="T7364" t="s">
        <v>12685</v>
      </c>
    </row>
    <row r="7365" spans="1:20" x14ac:dyDescent="0.25">
      <c r="A7365" t="s">
        <v>28</v>
      </c>
      <c r="B7365" t="s">
        <v>17938</v>
      </c>
      <c r="C7365" t="s">
        <v>22</v>
      </c>
      <c r="D7365" t="s">
        <v>23</v>
      </c>
      <c r="E7365" t="s">
        <v>5</v>
      </c>
      <c r="G7365" t="s">
        <v>24</v>
      </c>
      <c r="H7365">
        <v>3445713</v>
      </c>
      <c r="I7365">
        <v>3446567</v>
      </c>
      <c r="J7365" t="s">
        <v>25</v>
      </c>
      <c r="K7365" t="s">
        <v>12686</v>
      </c>
      <c r="L7365" t="s">
        <v>12686</v>
      </c>
      <c r="N7365" t="s">
        <v>830</v>
      </c>
      <c r="Q7365" t="s">
        <v>12684</v>
      </c>
      <c r="R7365">
        <v>855</v>
      </c>
      <c r="S7365">
        <v>284</v>
      </c>
    </row>
    <row r="7366" spans="1:20" x14ac:dyDescent="0.25">
      <c r="A7366" t="s">
        <v>20</v>
      </c>
      <c r="B7366" t="s">
        <v>21</v>
      </c>
      <c r="C7366" t="s">
        <v>22</v>
      </c>
      <c r="D7366" t="s">
        <v>23</v>
      </c>
      <c r="E7366" t="s">
        <v>5</v>
      </c>
      <c r="G7366" t="s">
        <v>24</v>
      </c>
      <c r="H7366">
        <v>3446492</v>
      </c>
      <c r="I7366">
        <v>3446698</v>
      </c>
      <c r="J7366" t="s">
        <v>88</v>
      </c>
      <c r="Q7366" t="s">
        <v>12687</v>
      </c>
      <c r="R7366">
        <v>207</v>
      </c>
    </row>
    <row r="7367" spans="1:20" x14ac:dyDescent="0.25">
      <c r="A7367" t="s">
        <v>28</v>
      </c>
      <c r="B7367" t="s">
        <v>17938</v>
      </c>
      <c r="C7367" t="s">
        <v>22</v>
      </c>
      <c r="D7367" t="s">
        <v>23</v>
      </c>
      <c r="E7367" t="s">
        <v>5</v>
      </c>
      <c r="G7367" t="s">
        <v>24</v>
      </c>
      <c r="H7367">
        <v>3446492</v>
      </c>
      <c r="I7367">
        <v>3446698</v>
      </c>
      <c r="J7367" t="s">
        <v>88</v>
      </c>
      <c r="K7367" t="s">
        <v>12688</v>
      </c>
      <c r="L7367" t="s">
        <v>12688</v>
      </c>
      <c r="N7367" t="s">
        <v>2044</v>
      </c>
      <c r="Q7367" t="s">
        <v>12687</v>
      </c>
      <c r="R7367">
        <v>207</v>
      </c>
      <c r="S7367">
        <v>68</v>
      </c>
    </row>
    <row r="7368" spans="1:20" x14ac:dyDescent="0.25">
      <c r="A7368" t="s">
        <v>20</v>
      </c>
      <c r="B7368" t="s">
        <v>21</v>
      </c>
      <c r="C7368" t="s">
        <v>22</v>
      </c>
      <c r="D7368" t="s">
        <v>23</v>
      </c>
      <c r="E7368" t="s">
        <v>5</v>
      </c>
      <c r="G7368" t="s">
        <v>24</v>
      </c>
      <c r="H7368">
        <v>3447292</v>
      </c>
      <c r="I7368">
        <v>3448344</v>
      </c>
      <c r="J7368" t="s">
        <v>25</v>
      </c>
      <c r="Q7368" t="s">
        <v>12689</v>
      </c>
      <c r="R7368">
        <v>1053</v>
      </c>
      <c r="T7368" t="s">
        <v>12690</v>
      </c>
    </row>
    <row r="7369" spans="1:20" x14ac:dyDescent="0.25">
      <c r="A7369" t="s">
        <v>28</v>
      </c>
      <c r="B7369" t="s">
        <v>17938</v>
      </c>
      <c r="C7369" t="s">
        <v>22</v>
      </c>
      <c r="D7369" t="s">
        <v>23</v>
      </c>
      <c r="E7369" t="s">
        <v>5</v>
      </c>
      <c r="G7369" t="s">
        <v>24</v>
      </c>
      <c r="H7369">
        <v>3447292</v>
      </c>
      <c r="I7369">
        <v>3448344</v>
      </c>
      <c r="J7369" t="s">
        <v>25</v>
      </c>
      <c r="K7369" t="s">
        <v>12691</v>
      </c>
      <c r="L7369" t="s">
        <v>12691</v>
      </c>
      <c r="N7369" t="s">
        <v>5394</v>
      </c>
      <c r="Q7369" t="s">
        <v>12689</v>
      </c>
      <c r="R7369">
        <v>1053</v>
      </c>
      <c r="S7369">
        <v>350</v>
      </c>
    </row>
    <row r="7370" spans="1:20" x14ac:dyDescent="0.25">
      <c r="A7370" t="s">
        <v>20</v>
      </c>
      <c r="B7370" t="s">
        <v>21</v>
      </c>
      <c r="C7370" t="s">
        <v>22</v>
      </c>
      <c r="D7370" t="s">
        <v>23</v>
      </c>
      <c r="E7370" t="s">
        <v>5</v>
      </c>
      <c r="G7370" t="s">
        <v>24</v>
      </c>
      <c r="H7370">
        <v>3448354</v>
      </c>
      <c r="I7370">
        <v>3450183</v>
      </c>
      <c r="J7370" t="s">
        <v>88</v>
      </c>
      <c r="Q7370" t="s">
        <v>12692</v>
      </c>
      <c r="R7370">
        <v>1830</v>
      </c>
      <c r="T7370" t="s">
        <v>12693</v>
      </c>
    </row>
    <row r="7371" spans="1:20" x14ac:dyDescent="0.25">
      <c r="A7371" t="s">
        <v>28</v>
      </c>
      <c r="B7371" t="s">
        <v>17938</v>
      </c>
      <c r="C7371" t="s">
        <v>22</v>
      </c>
      <c r="D7371" t="s">
        <v>23</v>
      </c>
      <c r="E7371" t="s">
        <v>5</v>
      </c>
      <c r="G7371" t="s">
        <v>24</v>
      </c>
      <c r="H7371">
        <v>3448354</v>
      </c>
      <c r="I7371">
        <v>3450183</v>
      </c>
      <c r="J7371" t="s">
        <v>88</v>
      </c>
      <c r="K7371" t="s">
        <v>12694</v>
      </c>
      <c r="L7371" t="s">
        <v>12694</v>
      </c>
      <c r="N7371" t="s">
        <v>79</v>
      </c>
      <c r="Q7371" t="s">
        <v>12692</v>
      </c>
      <c r="R7371">
        <v>1830</v>
      </c>
      <c r="S7371">
        <v>609</v>
      </c>
    </row>
    <row r="7372" spans="1:20" x14ac:dyDescent="0.25">
      <c r="A7372" t="s">
        <v>20</v>
      </c>
      <c r="B7372" t="s">
        <v>21</v>
      </c>
      <c r="C7372" t="s">
        <v>22</v>
      </c>
      <c r="D7372" t="s">
        <v>23</v>
      </c>
      <c r="E7372" t="s">
        <v>5</v>
      </c>
      <c r="G7372" t="s">
        <v>24</v>
      </c>
      <c r="H7372">
        <v>3450284</v>
      </c>
      <c r="I7372">
        <v>3451186</v>
      </c>
      <c r="J7372" t="s">
        <v>88</v>
      </c>
      <c r="Q7372" t="s">
        <v>12695</v>
      </c>
      <c r="R7372">
        <v>903</v>
      </c>
      <c r="T7372" t="s">
        <v>12696</v>
      </c>
    </row>
    <row r="7373" spans="1:20" x14ac:dyDescent="0.25">
      <c r="A7373" t="s">
        <v>28</v>
      </c>
      <c r="B7373" t="s">
        <v>17938</v>
      </c>
      <c r="C7373" t="s">
        <v>22</v>
      </c>
      <c r="D7373" t="s">
        <v>23</v>
      </c>
      <c r="E7373" t="s">
        <v>5</v>
      </c>
      <c r="G7373" t="s">
        <v>24</v>
      </c>
      <c r="H7373">
        <v>3450284</v>
      </c>
      <c r="I7373">
        <v>3451186</v>
      </c>
      <c r="J7373" t="s">
        <v>88</v>
      </c>
      <c r="K7373" t="s">
        <v>12697</v>
      </c>
      <c r="L7373" t="s">
        <v>12697</v>
      </c>
      <c r="N7373" t="s">
        <v>12698</v>
      </c>
      <c r="Q7373" t="s">
        <v>12695</v>
      </c>
      <c r="R7373">
        <v>903</v>
      </c>
      <c r="S7373">
        <v>300</v>
      </c>
    </row>
    <row r="7374" spans="1:20" x14ac:dyDescent="0.25">
      <c r="A7374" t="s">
        <v>20</v>
      </c>
      <c r="B7374" t="s">
        <v>21</v>
      </c>
      <c r="C7374" t="s">
        <v>22</v>
      </c>
      <c r="D7374" t="s">
        <v>23</v>
      </c>
      <c r="E7374" t="s">
        <v>5</v>
      </c>
      <c r="G7374" t="s">
        <v>24</v>
      </c>
      <c r="H7374">
        <v>3451255</v>
      </c>
      <c r="I7374">
        <v>3451416</v>
      </c>
      <c r="J7374" t="s">
        <v>88</v>
      </c>
      <c r="Q7374" t="s">
        <v>12699</v>
      </c>
      <c r="R7374">
        <v>162</v>
      </c>
      <c r="T7374" t="s">
        <v>12700</v>
      </c>
    </row>
    <row r="7375" spans="1:20" x14ac:dyDescent="0.25">
      <c r="A7375" t="s">
        <v>28</v>
      </c>
      <c r="B7375" t="s">
        <v>17938</v>
      </c>
      <c r="C7375" t="s">
        <v>22</v>
      </c>
      <c r="D7375" t="s">
        <v>23</v>
      </c>
      <c r="E7375" t="s">
        <v>5</v>
      </c>
      <c r="G7375" t="s">
        <v>24</v>
      </c>
      <c r="H7375">
        <v>3451255</v>
      </c>
      <c r="I7375">
        <v>3451416</v>
      </c>
      <c r="J7375" t="s">
        <v>88</v>
      </c>
      <c r="K7375" t="s">
        <v>12701</v>
      </c>
      <c r="L7375" t="s">
        <v>12701</v>
      </c>
      <c r="N7375" t="s">
        <v>139</v>
      </c>
      <c r="Q7375" t="s">
        <v>12699</v>
      </c>
      <c r="R7375">
        <v>162</v>
      </c>
      <c r="S7375">
        <v>53</v>
      </c>
    </row>
    <row r="7376" spans="1:20" x14ac:dyDescent="0.25">
      <c r="A7376" t="s">
        <v>20</v>
      </c>
      <c r="B7376" t="s">
        <v>21</v>
      </c>
      <c r="C7376" t="s">
        <v>22</v>
      </c>
      <c r="D7376" t="s">
        <v>23</v>
      </c>
      <c r="E7376" t="s">
        <v>5</v>
      </c>
      <c r="G7376" t="s">
        <v>24</v>
      </c>
      <c r="H7376">
        <v>3451510</v>
      </c>
      <c r="I7376">
        <v>3451752</v>
      </c>
      <c r="J7376" t="s">
        <v>25</v>
      </c>
      <c r="Q7376" t="s">
        <v>12702</v>
      </c>
      <c r="R7376">
        <v>243</v>
      </c>
      <c r="T7376" t="s">
        <v>12703</v>
      </c>
    </row>
    <row r="7377" spans="1:20" x14ac:dyDescent="0.25">
      <c r="A7377" t="s">
        <v>28</v>
      </c>
      <c r="B7377" t="s">
        <v>17938</v>
      </c>
      <c r="C7377" t="s">
        <v>22</v>
      </c>
      <c r="D7377" t="s">
        <v>23</v>
      </c>
      <c r="E7377" t="s">
        <v>5</v>
      </c>
      <c r="G7377" t="s">
        <v>24</v>
      </c>
      <c r="H7377">
        <v>3451510</v>
      </c>
      <c r="I7377">
        <v>3451752</v>
      </c>
      <c r="J7377" t="s">
        <v>25</v>
      </c>
      <c r="K7377" t="s">
        <v>12704</v>
      </c>
      <c r="L7377" t="s">
        <v>12704</v>
      </c>
      <c r="N7377" t="s">
        <v>12705</v>
      </c>
      <c r="Q7377" t="s">
        <v>12702</v>
      </c>
      <c r="R7377">
        <v>243</v>
      </c>
      <c r="S7377">
        <v>80</v>
      </c>
    </row>
    <row r="7378" spans="1:20" x14ac:dyDescent="0.25">
      <c r="A7378" t="s">
        <v>20</v>
      </c>
      <c r="B7378" t="s">
        <v>21</v>
      </c>
      <c r="C7378" t="s">
        <v>22</v>
      </c>
      <c r="D7378" t="s">
        <v>23</v>
      </c>
      <c r="E7378" t="s">
        <v>5</v>
      </c>
      <c r="G7378" t="s">
        <v>24</v>
      </c>
      <c r="H7378">
        <v>3451755</v>
      </c>
      <c r="I7378">
        <v>3451988</v>
      </c>
      <c r="J7378" t="s">
        <v>25</v>
      </c>
      <c r="Q7378" t="s">
        <v>12706</v>
      </c>
      <c r="R7378">
        <v>234</v>
      </c>
      <c r="T7378" t="s">
        <v>12707</v>
      </c>
    </row>
    <row r="7379" spans="1:20" x14ac:dyDescent="0.25">
      <c r="A7379" t="s">
        <v>28</v>
      </c>
      <c r="B7379" t="s">
        <v>17938</v>
      </c>
      <c r="C7379" t="s">
        <v>22</v>
      </c>
      <c r="D7379" t="s">
        <v>23</v>
      </c>
      <c r="E7379" t="s">
        <v>5</v>
      </c>
      <c r="G7379" t="s">
        <v>24</v>
      </c>
      <c r="H7379">
        <v>3451755</v>
      </c>
      <c r="I7379">
        <v>3451988</v>
      </c>
      <c r="J7379" t="s">
        <v>25</v>
      </c>
      <c r="K7379" t="s">
        <v>12708</v>
      </c>
      <c r="L7379" t="s">
        <v>12708</v>
      </c>
      <c r="N7379" t="s">
        <v>79</v>
      </c>
      <c r="Q7379" t="s">
        <v>12706</v>
      </c>
      <c r="R7379">
        <v>234</v>
      </c>
      <c r="S7379">
        <v>77</v>
      </c>
    </row>
    <row r="7380" spans="1:20" x14ac:dyDescent="0.25">
      <c r="A7380" t="s">
        <v>20</v>
      </c>
      <c r="B7380" t="s">
        <v>21</v>
      </c>
      <c r="C7380" t="s">
        <v>22</v>
      </c>
      <c r="D7380" t="s">
        <v>23</v>
      </c>
      <c r="E7380" t="s">
        <v>5</v>
      </c>
      <c r="G7380" t="s">
        <v>24</v>
      </c>
      <c r="H7380">
        <v>3451985</v>
      </c>
      <c r="I7380">
        <v>3452194</v>
      </c>
      <c r="J7380" t="s">
        <v>25</v>
      </c>
      <c r="Q7380" t="s">
        <v>12709</v>
      </c>
      <c r="R7380">
        <v>210</v>
      </c>
      <c r="T7380" t="s">
        <v>12710</v>
      </c>
    </row>
    <row r="7381" spans="1:20" x14ac:dyDescent="0.25">
      <c r="A7381" t="s">
        <v>28</v>
      </c>
      <c r="B7381" t="s">
        <v>17938</v>
      </c>
      <c r="C7381" t="s">
        <v>22</v>
      </c>
      <c r="D7381" t="s">
        <v>23</v>
      </c>
      <c r="E7381" t="s">
        <v>5</v>
      </c>
      <c r="G7381" t="s">
        <v>24</v>
      </c>
      <c r="H7381">
        <v>3451985</v>
      </c>
      <c r="I7381">
        <v>3452194</v>
      </c>
      <c r="J7381" t="s">
        <v>25</v>
      </c>
      <c r="K7381" t="s">
        <v>12711</v>
      </c>
      <c r="L7381" t="s">
        <v>12711</v>
      </c>
      <c r="N7381" t="s">
        <v>79</v>
      </c>
      <c r="Q7381" t="s">
        <v>12709</v>
      </c>
      <c r="R7381">
        <v>210</v>
      </c>
      <c r="S7381">
        <v>69</v>
      </c>
    </row>
    <row r="7382" spans="1:20" x14ac:dyDescent="0.25">
      <c r="A7382" t="s">
        <v>20</v>
      </c>
      <c r="B7382" t="s">
        <v>21</v>
      </c>
      <c r="C7382" t="s">
        <v>22</v>
      </c>
      <c r="D7382" t="s">
        <v>23</v>
      </c>
      <c r="E7382" t="s">
        <v>5</v>
      </c>
      <c r="G7382" t="s">
        <v>24</v>
      </c>
      <c r="H7382">
        <v>3452169</v>
      </c>
      <c r="I7382">
        <v>3452354</v>
      </c>
      <c r="J7382" t="s">
        <v>88</v>
      </c>
      <c r="Q7382" t="s">
        <v>12712</v>
      </c>
      <c r="R7382">
        <v>186</v>
      </c>
      <c r="T7382" t="s">
        <v>12713</v>
      </c>
    </row>
    <row r="7383" spans="1:20" x14ac:dyDescent="0.25">
      <c r="A7383" t="s">
        <v>28</v>
      </c>
      <c r="B7383" t="s">
        <v>17938</v>
      </c>
      <c r="C7383" t="s">
        <v>22</v>
      </c>
      <c r="D7383" t="s">
        <v>23</v>
      </c>
      <c r="E7383" t="s">
        <v>5</v>
      </c>
      <c r="G7383" t="s">
        <v>24</v>
      </c>
      <c r="H7383">
        <v>3452169</v>
      </c>
      <c r="I7383">
        <v>3452354</v>
      </c>
      <c r="J7383" t="s">
        <v>88</v>
      </c>
      <c r="K7383" t="s">
        <v>12714</v>
      </c>
      <c r="L7383" t="s">
        <v>12714</v>
      </c>
      <c r="N7383" t="s">
        <v>79</v>
      </c>
      <c r="Q7383" t="s">
        <v>12712</v>
      </c>
      <c r="R7383">
        <v>186</v>
      </c>
      <c r="S7383">
        <v>61</v>
      </c>
    </row>
    <row r="7384" spans="1:20" x14ac:dyDescent="0.25">
      <c r="A7384" t="s">
        <v>20</v>
      </c>
      <c r="B7384" t="s">
        <v>21</v>
      </c>
      <c r="C7384" t="s">
        <v>22</v>
      </c>
      <c r="D7384" t="s">
        <v>23</v>
      </c>
      <c r="E7384" t="s">
        <v>5</v>
      </c>
      <c r="G7384" t="s">
        <v>24</v>
      </c>
      <c r="H7384">
        <v>3452380</v>
      </c>
      <c r="I7384">
        <v>3452679</v>
      </c>
      <c r="J7384" t="s">
        <v>25</v>
      </c>
      <c r="Q7384" t="s">
        <v>12715</v>
      </c>
      <c r="R7384">
        <v>300</v>
      </c>
      <c r="T7384" t="s">
        <v>12716</v>
      </c>
    </row>
    <row r="7385" spans="1:20" x14ac:dyDescent="0.25">
      <c r="A7385" t="s">
        <v>28</v>
      </c>
      <c r="B7385" t="s">
        <v>17938</v>
      </c>
      <c r="C7385" t="s">
        <v>22</v>
      </c>
      <c r="D7385" t="s">
        <v>23</v>
      </c>
      <c r="E7385" t="s">
        <v>5</v>
      </c>
      <c r="G7385" t="s">
        <v>24</v>
      </c>
      <c r="H7385">
        <v>3452380</v>
      </c>
      <c r="I7385">
        <v>3452679</v>
      </c>
      <c r="J7385" t="s">
        <v>25</v>
      </c>
      <c r="K7385" t="s">
        <v>12717</v>
      </c>
      <c r="L7385" t="s">
        <v>12717</v>
      </c>
      <c r="N7385" t="s">
        <v>79</v>
      </c>
      <c r="Q7385" t="s">
        <v>12715</v>
      </c>
      <c r="R7385">
        <v>300</v>
      </c>
      <c r="S7385">
        <v>99</v>
      </c>
    </row>
    <row r="7386" spans="1:20" x14ac:dyDescent="0.25">
      <c r="A7386" t="s">
        <v>20</v>
      </c>
      <c r="B7386" t="s">
        <v>21</v>
      </c>
      <c r="C7386" t="s">
        <v>22</v>
      </c>
      <c r="D7386" t="s">
        <v>23</v>
      </c>
      <c r="E7386" t="s">
        <v>5</v>
      </c>
      <c r="G7386" t="s">
        <v>24</v>
      </c>
      <c r="H7386">
        <v>3452725</v>
      </c>
      <c r="I7386">
        <v>3454893</v>
      </c>
      <c r="J7386" t="s">
        <v>88</v>
      </c>
      <c r="Q7386" t="s">
        <v>12718</v>
      </c>
      <c r="R7386">
        <v>2169</v>
      </c>
      <c r="T7386" t="s">
        <v>12719</v>
      </c>
    </row>
    <row r="7387" spans="1:20" x14ac:dyDescent="0.25">
      <c r="A7387" t="s">
        <v>28</v>
      </c>
      <c r="B7387" t="s">
        <v>17938</v>
      </c>
      <c r="C7387" t="s">
        <v>22</v>
      </c>
      <c r="D7387" t="s">
        <v>23</v>
      </c>
      <c r="E7387" t="s">
        <v>5</v>
      </c>
      <c r="G7387" t="s">
        <v>24</v>
      </c>
      <c r="H7387">
        <v>3452725</v>
      </c>
      <c r="I7387">
        <v>3454893</v>
      </c>
      <c r="J7387" t="s">
        <v>88</v>
      </c>
      <c r="K7387" t="s">
        <v>12720</v>
      </c>
      <c r="L7387" t="s">
        <v>12720</v>
      </c>
      <c r="N7387" t="s">
        <v>79</v>
      </c>
      <c r="Q7387" t="s">
        <v>12718</v>
      </c>
      <c r="R7387">
        <v>2169</v>
      </c>
      <c r="S7387">
        <v>722</v>
      </c>
    </row>
    <row r="7388" spans="1:20" x14ac:dyDescent="0.25">
      <c r="A7388" t="s">
        <v>20</v>
      </c>
      <c r="B7388" t="s">
        <v>21</v>
      </c>
      <c r="C7388" t="s">
        <v>22</v>
      </c>
      <c r="D7388" t="s">
        <v>23</v>
      </c>
      <c r="E7388" t="s">
        <v>5</v>
      </c>
      <c r="G7388" t="s">
        <v>24</v>
      </c>
      <c r="H7388">
        <v>3454878</v>
      </c>
      <c r="I7388">
        <v>3456227</v>
      </c>
      <c r="J7388" t="s">
        <v>88</v>
      </c>
      <c r="Q7388" t="s">
        <v>12721</v>
      </c>
      <c r="R7388">
        <v>1350</v>
      </c>
      <c r="T7388" t="s">
        <v>12722</v>
      </c>
    </row>
    <row r="7389" spans="1:20" x14ac:dyDescent="0.25">
      <c r="A7389" t="s">
        <v>28</v>
      </c>
      <c r="B7389" t="s">
        <v>17938</v>
      </c>
      <c r="C7389" t="s">
        <v>22</v>
      </c>
      <c r="D7389" t="s">
        <v>23</v>
      </c>
      <c r="E7389" t="s">
        <v>5</v>
      </c>
      <c r="G7389" t="s">
        <v>24</v>
      </c>
      <c r="H7389">
        <v>3454878</v>
      </c>
      <c r="I7389">
        <v>3456227</v>
      </c>
      <c r="J7389" t="s">
        <v>88</v>
      </c>
      <c r="K7389" t="s">
        <v>12723</v>
      </c>
      <c r="L7389" t="s">
        <v>12723</v>
      </c>
      <c r="N7389" t="s">
        <v>5394</v>
      </c>
      <c r="Q7389" t="s">
        <v>12721</v>
      </c>
      <c r="R7389">
        <v>1350</v>
      </c>
      <c r="S7389">
        <v>449</v>
      </c>
    </row>
    <row r="7390" spans="1:20" x14ac:dyDescent="0.25">
      <c r="A7390" t="s">
        <v>20</v>
      </c>
      <c r="B7390" t="s">
        <v>21</v>
      </c>
      <c r="C7390" t="s">
        <v>22</v>
      </c>
      <c r="D7390" t="s">
        <v>23</v>
      </c>
      <c r="E7390" t="s">
        <v>5</v>
      </c>
      <c r="G7390" t="s">
        <v>24</v>
      </c>
      <c r="H7390">
        <v>3456237</v>
      </c>
      <c r="I7390">
        <v>3456911</v>
      </c>
      <c r="J7390" t="s">
        <v>88</v>
      </c>
      <c r="Q7390" t="s">
        <v>12724</v>
      </c>
      <c r="R7390">
        <v>675</v>
      </c>
      <c r="T7390" t="s">
        <v>12725</v>
      </c>
    </row>
    <row r="7391" spans="1:20" x14ac:dyDescent="0.25">
      <c r="A7391" t="s">
        <v>28</v>
      </c>
      <c r="B7391" t="s">
        <v>17938</v>
      </c>
      <c r="C7391" t="s">
        <v>22</v>
      </c>
      <c r="D7391" t="s">
        <v>23</v>
      </c>
      <c r="E7391" t="s">
        <v>5</v>
      </c>
      <c r="G7391" t="s">
        <v>24</v>
      </c>
      <c r="H7391">
        <v>3456237</v>
      </c>
      <c r="I7391">
        <v>3456911</v>
      </c>
      <c r="J7391" t="s">
        <v>88</v>
      </c>
      <c r="K7391" t="s">
        <v>12726</v>
      </c>
      <c r="L7391" t="s">
        <v>12726</v>
      </c>
      <c r="N7391" t="s">
        <v>79</v>
      </c>
      <c r="Q7391" t="s">
        <v>12724</v>
      </c>
      <c r="R7391">
        <v>675</v>
      </c>
      <c r="S7391">
        <v>224</v>
      </c>
    </row>
    <row r="7392" spans="1:20" x14ac:dyDescent="0.25">
      <c r="A7392" t="s">
        <v>20</v>
      </c>
      <c r="B7392" t="s">
        <v>21</v>
      </c>
      <c r="C7392" t="s">
        <v>22</v>
      </c>
      <c r="D7392" t="s">
        <v>23</v>
      </c>
      <c r="E7392" t="s">
        <v>5</v>
      </c>
      <c r="G7392" t="s">
        <v>24</v>
      </c>
      <c r="H7392">
        <v>3456886</v>
      </c>
      <c r="I7392">
        <v>3457365</v>
      </c>
      <c r="J7392" t="s">
        <v>88</v>
      </c>
      <c r="Q7392" t="s">
        <v>12727</v>
      </c>
      <c r="R7392">
        <v>480</v>
      </c>
      <c r="T7392" t="s">
        <v>12728</v>
      </c>
    </row>
    <row r="7393" spans="1:20" x14ac:dyDescent="0.25">
      <c r="A7393" t="s">
        <v>28</v>
      </c>
      <c r="B7393" t="s">
        <v>17938</v>
      </c>
      <c r="C7393" t="s">
        <v>22</v>
      </c>
      <c r="D7393" t="s">
        <v>23</v>
      </c>
      <c r="E7393" t="s">
        <v>5</v>
      </c>
      <c r="G7393" t="s">
        <v>24</v>
      </c>
      <c r="H7393">
        <v>3456886</v>
      </c>
      <c r="I7393">
        <v>3457365</v>
      </c>
      <c r="J7393" t="s">
        <v>88</v>
      </c>
      <c r="K7393" t="s">
        <v>12729</v>
      </c>
      <c r="L7393" t="s">
        <v>12729</v>
      </c>
      <c r="N7393" t="s">
        <v>79</v>
      </c>
      <c r="Q7393" t="s">
        <v>12727</v>
      </c>
      <c r="R7393">
        <v>480</v>
      </c>
      <c r="S7393">
        <v>159</v>
      </c>
    </row>
    <row r="7394" spans="1:20" x14ac:dyDescent="0.25">
      <c r="A7394" t="s">
        <v>20</v>
      </c>
      <c r="B7394" t="s">
        <v>21</v>
      </c>
      <c r="C7394" t="s">
        <v>22</v>
      </c>
      <c r="D7394" t="s">
        <v>23</v>
      </c>
      <c r="E7394" t="s">
        <v>5</v>
      </c>
      <c r="G7394" t="s">
        <v>24</v>
      </c>
      <c r="H7394">
        <v>3457365</v>
      </c>
      <c r="I7394">
        <v>3458213</v>
      </c>
      <c r="J7394" t="s">
        <v>88</v>
      </c>
      <c r="Q7394" t="s">
        <v>12730</v>
      </c>
      <c r="R7394">
        <v>849</v>
      </c>
      <c r="T7394" t="s">
        <v>12731</v>
      </c>
    </row>
    <row r="7395" spans="1:20" x14ac:dyDescent="0.25">
      <c r="A7395" t="s">
        <v>28</v>
      </c>
      <c r="B7395" t="s">
        <v>17938</v>
      </c>
      <c r="C7395" t="s">
        <v>22</v>
      </c>
      <c r="D7395" t="s">
        <v>23</v>
      </c>
      <c r="E7395" t="s">
        <v>5</v>
      </c>
      <c r="G7395" t="s">
        <v>24</v>
      </c>
      <c r="H7395">
        <v>3457365</v>
      </c>
      <c r="I7395">
        <v>3458213</v>
      </c>
      <c r="J7395" t="s">
        <v>88</v>
      </c>
      <c r="K7395" t="s">
        <v>12732</v>
      </c>
      <c r="L7395" t="s">
        <v>12732</v>
      </c>
      <c r="N7395" t="s">
        <v>12733</v>
      </c>
      <c r="Q7395" t="s">
        <v>12730</v>
      </c>
      <c r="R7395">
        <v>849</v>
      </c>
      <c r="S7395">
        <v>282</v>
      </c>
    </row>
    <row r="7396" spans="1:20" x14ac:dyDescent="0.25">
      <c r="A7396" t="s">
        <v>20</v>
      </c>
      <c r="B7396" t="s">
        <v>21</v>
      </c>
      <c r="C7396" t="s">
        <v>22</v>
      </c>
      <c r="D7396" t="s">
        <v>23</v>
      </c>
      <c r="E7396" t="s">
        <v>5</v>
      </c>
      <c r="G7396" t="s">
        <v>24</v>
      </c>
      <c r="H7396">
        <v>3458213</v>
      </c>
      <c r="I7396">
        <v>3459631</v>
      </c>
      <c r="J7396" t="s">
        <v>88</v>
      </c>
      <c r="Q7396" t="s">
        <v>12734</v>
      </c>
      <c r="R7396">
        <v>1419</v>
      </c>
      <c r="T7396" t="s">
        <v>12735</v>
      </c>
    </row>
    <row r="7397" spans="1:20" x14ac:dyDescent="0.25">
      <c r="A7397" t="s">
        <v>28</v>
      </c>
      <c r="B7397" t="s">
        <v>17938</v>
      </c>
      <c r="C7397" t="s">
        <v>22</v>
      </c>
      <c r="D7397" t="s">
        <v>23</v>
      </c>
      <c r="E7397" t="s">
        <v>5</v>
      </c>
      <c r="G7397" t="s">
        <v>24</v>
      </c>
      <c r="H7397">
        <v>3458213</v>
      </c>
      <c r="I7397">
        <v>3459631</v>
      </c>
      <c r="J7397" t="s">
        <v>88</v>
      </c>
      <c r="K7397" t="s">
        <v>12736</v>
      </c>
      <c r="L7397" t="s">
        <v>12736</v>
      </c>
      <c r="N7397" t="s">
        <v>12737</v>
      </c>
      <c r="Q7397" t="s">
        <v>12734</v>
      </c>
      <c r="R7397">
        <v>1419</v>
      </c>
      <c r="S7397">
        <v>472</v>
      </c>
    </row>
    <row r="7398" spans="1:20" x14ac:dyDescent="0.25">
      <c r="A7398" t="s">
        <v>20</v>
      </c>
      <c r="B7398" t="s">
        <v>21</v>
      </c>
      <c r="C7398" t="s">
        <v>22</v>
      </c>
      <c r="D7398" t="s">
        <v>23</v>
      </c>
      <c r="E7398" t="s">
        <v>5</v>
      </c>
      <c r="G7398" t="s">
        <v>24</v>
      </c>
      <c r="H7398">
        <v>3459591</v>
      </c>
      <c r="I7398">
        <v>3460091</v>
      </c>
      <c r="J7398" t="s">
        <v>88</v>
      </c>
      <c r="Q7398" t="s">
        <v>12738</v>
      </c>
      <c r="R7398">
        <v>501</v>
      </c>
      <c r="T7398" t="s">
        <v>12739</v>
      </c>
    </row>
    <row r="7399" spans="1:20" x14ac:dyDescent="0.25">
      <c r="A7399" t="s">
        <v>28</v>
      </c>
      <c r="B7399" t="s">
        <v>17938</v>
      </c>
      <c r="C7399" t="s">
        <v>22</v>
      </c>
      <c r="D7399" t="s">
        <v>23</v>
      </c>
      <c r="E7399" t="s">
        <v>5</v>
      </c>
      <c r="G7399" t="s">
        <v>24</v>
      </c>
      <c r="H7399">
        <v>3459591</v>
      </c>
      <c r="I7399">
        <v>3460091</v>
      </c>
      <c r="J7399" t="s">
        <v>88</v>
      </c>
      <c r="K7399" t="s">
        <v>12740</v>
      </c>
      <c r="L7399" t="s">
        <v>12740</v>
      </c>
      <c r="N7399" t="s">
        <v>12741</v>
      </c>
      <c r="Q7399" t="s">
        <v>12738</v>
      </c>
      <c r="R7399">
        <v>501</v>
      </c>
      <c r="S7399">
        <v>166</v>
      </c>
    </row>
    <row r="7400" spans="1:20" x14ac:dyDescent="0.25">
      <c r="A7400" t="s">
        <v>20</v>
      </c>
      <c r="B7400" t="s">
        <v>21</v>
      </c>
      <c r="C7400" t="s">
        <v>22</v>
      </c>
      <c r="D7400" t="s">
        <v>23</v>
      </c>
      <c r="E7400" t="s">
        <v>5</v>
      </c>
      <c r="G7400" t="s">
        <v>24</v>
      </c>
      <c r="H7400">
        <v>3460075</v>
      </c>
      <c r="I7400">
        <v>3460284</v>
      </c>
      <c r="J7400" t="s">
        <v>88</v>
      </c>
      <c r="Q7400" t="s">
        <v>12742</v>
      </c>
      <c r="R7400">
        <v>210</v>
      </c>
      <c r="T7400" t="s">
        <v>12743</v>
      </c>
    </row>
    <row r="7401" spans="1:20" x14ac:dyDescent="0.25">
      <c r="A7401" t="s">
        <v>28</v>
      </c>
      <c r="B7401" t="s">
        <v>17938</v>
      </c>
      <c r="C7401" t="s">
        <v>22</v>
      </c>
      <c r="D7401" t="s">
        <v>23</v>
      </c>
      <c r="E7401" t="s">
        <v>5</v>
      </c>
      <c r="G7401" t="s">
        <v>24</v>
      </c>
      <c r="H7401">
        <v>3460075</v>
      </c>
      <c r="I7401">
        <v>3460284</v>
      </c>
      <c r="J7401" t="s">
        <v>88</v>
      </c>
      <c r="K7401" t="s">
        <v>12744</v>
      </c>
      <c r="L7401" t="s">
        <v>12744</v>
      </c>
      <c r="N7401" t="s">
        <v>79</v>
      </c>
      <c r="Q7401" t="s">
        <v>12742</v>
      </c>
      <c r="R7401">
        <v>210</v>
      </c>
      <c r="S7401">
        <v>69</v>
      </c>
    </row>
    <row r="7402" spans="1:20" x14ac:dyDescent="0.25">
      <c r="A7402" t="s">
        <v>20</v>
      </c>
      <c r="B7402" t="s">
        <v>21</v>
      </c>
      <c r="C7402" t="s">
        <v>22</v>
      </c>
      <c r="D7402" t="s">
        <v>23</v>
      </c>
      <c r="E7402" t="s">
        <v>5</v>
      </c>
      <c r="G7402" t="s">
        <v>24</v>
      </c>
      <c r="H7402">
        <v>3460323</v>
      </c>
      <c r="I7402">
        <v>3461615</v>
      </c>
      <c r="J7402" t="s">
        <v>88</v>
      </c>
      <c r="Q7402" t="s">
        <v>12745</v>
      </c>
      <c r="R7402">
        <v>1293</v>
      </c>
      <c r="T7402" t="s">
        <v>12746</v>
      </c>
    </row>
    <row r="7403" spans="1:20" x14ac:dyDescent="0.25">
      <c r="A7403" t="s">
        <v>28</v>
      </c>
      <c r="B7403" t="s">
        <v>17938</v>
      </c>
      <c r="C7403" t="s">
        <v>22</v>
      </c>
      <c r="D7403" t="s">
        <v>23</v>
      </c>
      <c r="E7403" t="s">
        <v>5</v>
      </c>
      <c r="G7403" t="s">
        <v>24</v>
      </c>
      <c r="H7403">
        <v>3460323</v>
      </c>
      <c r="I7403">
        <v>3461615</v>
      </c>
      <c r="J7403" t="s">
        <v>88</v>
      </c>
      <c r="K7403" t="s">
        <v>12747</v>
      </c>
      <c r="L7403" t="s">
        <v>12747</v>
      </c>
      <c r="N7403" t="s">
        <v>12748</v>
      </c>
      <c r="Q7403" t="s">
        <v>12745</v>
      </c>
      <c r="R7403">
        <v>1293</v>
      </c>
      <c r="S7403">
        <v>430</v>
      </c>
    </row>
    <row r="7404" spans="1:20" x14ac:dyDescent="0.25">
      <c r="A7404" t="s">
        <v>20</v>
      </c>
      <c r="B7404" t="s">
        <v>21</v>
      </c>
      <c r="C7404" t="s">
        <v>22</v>
      </c>
      <c r="D7404" t="s">
        <v>23</v>
      </c>
      <c r="E7404" t="s">
        <v>5</v>
      </c>
      <c r="G7404" t="s">
        <v>24</v>
      </c>
      <c r="H7404">
        <v>3461615</v>
      </c>
      <c r="I7404">
        <v>3462526</v>
      </c>
      <c r="J7404" t="s">
        <v>88</v>
      </c>
      <c r="Q7404" t="s">
        <v>12749</v>
      </c>
      <c r="R7404">
        <v>912</v>
      </c>
      <c r="T7404" t="s">
        <v>12750</v>
      </c>
    </row>
    <row r="7405" spans="1:20" x14ac:dyDescent="0.25">
      <c r="A7405" t="s">
        <v>28</v>
      </c>
      <c r="B7405" t="s">
        <v>17938</v>
      </c>
      <c r="C7405" t="s">
        <v>22</v>
      </c>
      <c r="D7405" t="s">
        <v>23</v>
      </c>
      <c r="E7405" t="s">
        <v>5</v>
      </c>
      <c r="G7405" t="s">
        <v>24</v>
      </c>
      <c r="H7405">
        <v>3461615</v>
      </c>
      <c r="I7405">
        <v>3462526</v>
      </c>
      <c r="J7405" t="s">
        <v>88</v>
      </c>
      <c r="K7405" t="s">
        <v>12751</v>
      </c>
      <c r="L7405" t="s">
        <v>12751</v>
      </c>
      <c r="N7405" t="s">
        <v>12752</v>
      </c>
      <c r="Q7405" t="s">
        <v>12749</v>
      </c>
      <c r="R7405">
        <v>912</v>
      </c>
      <c r="S7405">
        <v>303</v>
      </c>
    </row>
    <row r="7406" spans="1:20" x14ac:dyDescent="0.25">
      <c r="A7406" t="s">
        <v>20</v>
      </c>
      <c r="B7406" t="s">
        <v>21</v>
      </c>
      <c r="C7406" t="s">
        <v>22</v>
      </c>
      <c r="D7406" t="s">
        <v>23</v>
      </c>
      <c r="E7406" t="s">
        <v>5</v>
      </c>
      <c r="G7406" t="s">
        <v>24</v>
      </c>
      <c r="H7406">
        <v>3462540</v>
      </c>
      <c r="I7406">
        <v>3464717</v>
      </c>
      <c r="J7406" t="s">
        <v>88</v>
      </c>
      <c r="Q7406" t="s">
        <v>12753</v>
      </c>
      <c r="R7406">
        <v>2178</v>
      </c>
      <c r="T7406" t="s">
        <v>12754</v>
      </c>
    </row>
    <row r="7407" spans="1:20" x14ac:dyDescent="0.25">
      <c r="A7407" t="s">
        <v>28</v>
      </c>
      <c r="B7407" t="s">
        <v>17938</v>
      </c>
      <c r="C7407" t="s">
        <v>22</v>
      </c>
      <c r="D7407" t="s">
        <v>23</v>
      </c>
      <c r="E7407" t="s">
        <v>5</v>
      </c>
      <c r="G7407" t="s">
        <v>24</v>
      </c>
      <c r="H7407">
        <v>3462540</v>
      </c>
      <c r="I7407">
        <v>3464717</v>
      </c>
      <c r="J7407" t="s">
        <v>88</v>
      </c>
      <c r="K7407" t="s">
        <v>12755</v>
      </c>
      <c r="L7407" t="s">
        <v>12755</v>
      </c>
      <c r="N7407" t="s">
        <v>10987</v>
      </c>
      <c r="Q7407" t="s">
        <v>12753</v>
      </c>
      <c r="R7407">
        <v>2178</v>
      </c>
      <c r="S7407">
        <v>725</v>
      </c>
    </row>
    <row r="7408" spans="1:20" x14ac:dyDescent="0.25">
      <c r="A7408" t="s">
        <v>20</v>
      </c>
      <c r="B7408" t="s">
        <v>21</v>
      </c>
      <c r="C7408" t="s">
        <v>22</v>
      </c>
      <c r="D7408" t="s">
        <v>23</v>
      </c>
      <c r="E7408" t="s">
        <v>5</v>
      </c>
      <c r="G7408" t="s">
        <v>24</v>
      </c>
      <c r="H7408">
        <v>3464717</v>
      </c>
      <c r="I7408">
        <v>3466165</v>
      </c>
      <c r="J7408" t="s">
        <v>88</v>
      </c>
      <c r="Q7408" t="s">
        <v>12756</v>
      </c>
      <c r="R7408">
        <v>1449</v>
      </c>
      <c r="T7408" t="s">
        <v>12757</v>
      </c>
    </row>
    <row r="7409" spans="1:20" x14ac:dyDescent="0.25">
      <c r="A7409" t="s">
        <v>28</v>
      </c>
      <c r="B7409" t="s">
        <v>17938</v>
      </c>
      <c r="C7409" t="s">
        <v>22</v>
      </c>
      <c r="D7409" t="s">
        <v>23</v>
      </c>
      <c r="E7409" t="s">
        <v>5</v>
      </c>
      <c r="G7409" t="s">
        <v>24</v>
      </c>
      <c r="H7409">
        <v>3464717</v>
      </c>
      <c r="I7409">
        <v>3466165</v>
      </c>
      <c r="J7409" t="s">
        <v>88</v>
      </c>
      <c r="K7409" t="s">
        <v>12758</v>
      </c>
      <c r="L7409" t="s">
        <v>12758</v>
      </c>
      <c r="N7409" t="s">
        <v>7396</v>
      </c>
      <c r="Q7409" t="s">
        <v>12756</v>
      </c>
      <c r="R7409">
        <v>1449</v>
      </c>
      <c r="S7409">
        <v>482</v>
      </c>
    </row>
    <row r="7410" spans="1:20" x14ac:dyDescent="0.25">
      <c r="A7410" t="s">
        <v>20</v>
      </c>
      <c r="B7410" t="s">
        <v>21</v>
      </c>
      <c r="C7410" t="s">
        <v>22</v>
      </c>
      <c r="D7410" t="s">
        <v>23</v>
      </c>
      <c r="E7410" t="s">
        <v>5</v>
      </c>
      <c r="G7410" t="s">
        <v>24</v>
      </c>
      <c r="H7410">
        <v>3466134</v>
      </c>
      <c r="I7410">
        <v>3466637</v>
      </c>
      <c r="J7410" t="s">
        <v>88</v>
      </c>
      <c r="Q7410" t="s">
        <v>12759</v>
      </c>
      <c r="R7410">
        <v>504</v>
      </c>
      <c r="T7410" t="s">
        <v>12760</v>
      </c>
    </row>
    <row r="7411" spans="1:20" x14ac:dyDescent="0.25">
      <c r="A7411" t="s">
        <v>28</v>
      </c>
      <c r="B7411" t="s">
        <v>17938</v>
      </c>
      <c r="C7411" t="s">
        <v>22</v>
      </c>
      <c r="D7411" t="s">
        <v>23</v>
      </c>
      <c r="E7411" t="s">
        <v>5</v>
      </c>
      <c r="G7411" t="s">
        <v>24</v>
      </c>
      <c r="H7411">
        <v>3466134</v>
      </c>
      <c r="I7411">
        <v>3466637</v>
      </c>
      <c r="J7411" t="s">
        <v>88</v>
      </c>
      <c r="K7411" t="s">
        <v>12761</v>
      </c>
      <c r="L7411" t="s">
        <v>12761</v>
      </c>
      <c r="N7411" t="s">
        <v>79</v>
      </c>
      <c r="Q7411" t="s">
        <v>12759</v>
      </c>
      <c r="R7411">
        <v>504</v>
      </c>
      <c r="S7411">
        <v>167</v>
      </c>
    </row>
    <row r="7412" spans="1:20" x14ac:dyDescent="0.25">
      <c r="A7412" t="s">
        <v>20</v>
      </c>
      <c r="B7412" t="s">
        <v>21</v>
      </c>
      <c r="C7412" t="s">
        <v>22</v>
      </c>
      <c r="D7412" t="s">
        <v>23</v>
      </c>
      <c r="E7412" t="s">
        <v>5</v>
      </c>
      <c r="G7412" t="s">
        <v>24</v>
      </c>
      <c r="H7412">
        <v>3466650</v>
      </c>
      <c r="I7412">
        <v>3467054</v>
      </c>
      <c r="J7412" t="s">
        <v>88</v>
      </c>
      <c r="Q7412" t="s">
        <v>12762</v>
      </c>
      <c r="R7412">
        <v>405</v>
      </c>
      <c r="T7412" t="s">
        <v>12763</v>
      </c>
    </row>
    <row r="7413" spans="1:20" x14ac:dyDescent="0.25">
      <c r="A7413" t="s">
        <v>28</v>
      </c>
      <c r="B7413" t="s">
        <v>17938</v>
      </c>
      <c r="C7413" t="s">
        <v>22</v>
      </c>
      <c r="D7413" t="s">
        <v>23</v>
      </c>
      <c r="E7413" t="s">
        <v>5</v>
      </c>
      <c r="G7413" t="s">
        <v>24</v>
      </c>
      <c r="H7413">
        <v>3466650</v>
      </c>
      <c r="I7413">
        <v>3467054</v>
      </c>
      <c r="J7413" t="s">
        <v>88</v>
      </c>
      <c r="K7413" t="s">
        <v>12764</v>
      </c>
      <c r="L7413" t="s">
        <v>12764</v>
      </c>
      <c r="N7413" t="s">
        <v>79</v>
      </c>
      <c r="Q7413" t="s">
        <v>12762</v>
      </c>
      <c r="R7413">
        <v>405</v>
      </c>
      <c r="S7413">
        <v>134</v>
      </c>
    </row>
    <row r="7414" spans="1:20" x14ac:dyDescent="0.25">
      <c r="A7414" t="s">
        <v>20</v>
      </c>
      <c r="B7414" t="s">
        <v>21</v>
      </c>
      <c r="C7414" t="s">
        <v>22</v>
      </c>
      <c r="D7414" t="s">
        <v>23</v>
      </c>
      <c r="E7414" t="s">
        <v>5</v>
      </c>
      <c r="G7414" t="s">
        <v>24</v>
      </c>
      <c r="H7414">
        <v>3467054</v>
      </c>
      <c r="I7414">
        <v>3467443</v>
      </c>
      <c r="J7414" t="s">
        <v>88</v>
      </c>
      <c r="Q7414" t="s">
        <v>12765</v>
      </c>
      <c r="R7414">
        <v>390</v>
      </c>
      <c r="T7414" t="s">
        <v>12766</v>
      </c>
    </row>
    <row r="7415" spans="1:20" x14ac:dyDescent="0.25">
      <c r="A7415" t="s">
        <v>28</v>
      </c>
      <c r="B7415" t="s">
        <v>17938</v>
      </c>
      <c r="C7415" t="s">
        <v>22</v>
      </c>
      <c r="D7415" t="s">
        <v>23</v>
      </c>
      <c r="E7415" t="s">
        <v>5</v>
      </c>
      <c r="G7415" t="s">
        <v>24</v>
      </c>
      <c r="H7415">
        <v>3467054</v>
      </c>
      <c r="I7415">
        <v>3467443</v>
      </c>
      <c r="J7415" t="s">
        <v>88</v>
      </c>
      <c r="K7415" t="s">
        <v>12767</v>
      </c>
      <c r="L7415" t="s">
        <v>12767</v>
      </c>
      <c r="N7415" t="s">
        <v>79</v>
      </c>
      <c r="Q7415" t="s">
        <v>12765</v>
      </c>
      <c r="R7415">
        <v>390</v>
      </c>
      <c r="S7415">
        <v>129</v>
      </c>
    </row>
    <row r="7416" spans="1:20" x14ac:dyDescent="0.25">
      <c r="A7416" t="s">
        <v>20</v>
      </c>
      <c r="B7416" t="s">
        <v>21</v>
      </c>
      <c r="C7416" t="s">
        <v>22</v>
      </c>
      <c r="D7416" t="s">
        <v>23</v>
      </c>
      <c r="E7416" t="s">
        <v>5</v>
      </c>
      <c r="G7416" t="s">
        <v>24</v>
      </c>
      <c r="H7416">
        <v>3467447</v>
      </c>
      <c r="I7416">
        <v>3467689</v>
      </c>
      <c r="J7416" t="s">
        <v>88</v>
      </c>
      <c r="Q7416" t="s">
        <v>12768</v>
      </c>
      <c r="R7416">
        <v>243</v>
      </c>
      <c r="T7416" t="s">
        <v>12769</v>
      </c>
    </row>
    <row r="7417" spans="1:20" x14ac:dyDescent="0.25">
      <c r="A7417" t="s">
        <v>28</v>
      </c>
      <c r="B7417" t="s">
        <v>17938</v>
      </c>
      <c r="C7417" t="s">
        <v>22</v>
      </c>
      <c r="D7417" t="s">
        <v>23</v>
      </c>
      <c r="E7417" t="s">
        <v>5</v>
      </c>
      <c r="G7417" t="s">
        <v>24</v>
      </c>
      <c r="H7417">
        <v>3467447</v>
      </c>
      <c r="I7417">
        <v>3467689</v>
      </c>
      <c r="J7417" t="s">
        <v>88</v>
      </c>
      <c r="K7417" t="s">
        <v>12770</v>
      </c>
      <c r="L7417" t="s">
        <v>12770</v>
      </c>
      <c r="N7417" t="s">
        <v>79</v>
      </c>
      <c r="Q7417" t="s">
        <v>12768</v>
      </c>
      <c r="R7417">
        <v>243</v>
      </c>
      <c r="S7417">
        <v>80</v>
      </c>
    </row>
    <row r="7418" spans="1:20" x14ac:dyDescent="0.25">
      <c r="A7418" t="s">
        <v>20</v>
      </c>
      <c r="B7418" t="s">
        <v>21</v>
      </c>
      <c r="C7418" t="s">
        <v>22</v>
      </c>
      <c r="D7418" t="s">
        <v>23</v>
      </c>
      <c r="E7418" t="s">
        <v>5</v>
      </c>
      <c r="G7418" t="s">
        <v>24</v>
      </c>
      <c r="H7418">
        <v>3468040</v>
      </c>
      <c r="I7418">
        <v>3468528</v>
      </c>
      <c r="J7418" t="s">
        <v>88</v>
      </c>
      <c r="Q7418" t="s">
        <v>12771</v>
      </c>
      <c r="R7418">
        <v>489</v>
      </c>
      <c r="T7418" t="s">
        <v>12772</v>
      </c>
    </row>
    <row r="7419" spans="1:20" x14ac:dyDescent="0.25">
      <c r="A7419" t="s">
        <v>28</v>
      </c>
      <c r="B7419" t="s">
        <v>17938</v>
      </c>
      <c r="C7419" t="s">
        <v>22</v>
      </c>
      <c r="D7419" t="s">
        <v>23</v>
      </c>
      <c r="E7419" t="s">
        <v>5</v>
      </c>
      <c r="G7419" t="s">
        <v>24</v>
      </c>
      <c r="H7419">
        <v>3468040</v>
      </c>
      <c r="I7419">
        <v>3468528</v>
      </c>
      <c r="J7419" t="s">
        <v>88</v>
      </c>
      <c r="K7419" t="s">
        <v>12773</v>
      </c>
      <c r="L7419" t="s">
        <v>12773</v>
      </c>
      <c r="N7419" t="s">
        <v>79</v>
      </c>
      <c r="Q7419" t="s">
        <v>12771</v>
      </c>
      <c r="R7419">
        <v>489</v>
      </c>
      <c r="S7419">
        <v>162</v>
      </c>
    </row>
    <row r="7420" spans="1:20" x14ac:dyDescent="0.25">
      <c r="A7420" t="s">
        <v>20</v>
      </c>
      <c r="B7420" t="s">
        <v>21</v>
      </c>
      <c r="C7420" t="s">
        <v>22</v>
      </c>
      <c r="D7420" t="s">
        <v>23</v>
      </c>
      <c r="E7420" t="s">
        <v>5</v>
      </c>
      <c r="G7420" t="s">
        <v>24</v>
      </c>
      <c r="H7420">
        <v>3468737</v>
      </c>
      <c r="I7420">
        <v>3469204</v>
      </c>
      <c r="J7420" t="s">
        <v>88</v>
      </c>
      <c r="Q7420" t="s">
        <v>12774</v>
      </c>
      <c r="R7420">
        <v>468</v>
      </c>
      <c r="T7420" t="s">
        <v>12775</v>
      </c>
    </row>
    <row r="7421" spans="1:20" x14ac:dyDescent="0.25">
      <c r="A7421" t="s">
        <v>28</v>
      </c>
      <c r="B7421" t="s">
        <v>17938</v>
      </c>
      <c r="C7421" t="s">
        <v>22</v>
      </c>
      <c r="D7421" t="s">
        <v>23</v>
      </c>
      <c r="E7421" t="s">
        <v>5</v>
      </c>
      <c r="G7421" t="s">
        <v>24</v>
      </c>
      <c r="H7421">
        <v>3468737</v>
      </c>
      <c r="I7421">
        <v>3469204</v>
      </c>
      <c r="J7421" t="s">
        <v>88</v>
      </c>
      <c r="K7421" t="s">
        <v>12776</v>
      </c>
      <c r="L7421" t="s">
        <v>12776</v>
      </c>
      <c r="N7421" t="s">
        <v>12777</v>
      </c>
      <c r="Q7421" t="s">
        <v>12774</v>
      </c>
      <c r="R7421">
        <v>468</v>
      </c>
      <c r="S7421">
        <v>155</v>
      </c>
    </row>
    <row r="7422" spans="1:20" x14ac:dyDescent="0.25">
      <c r="A7422" t="s">
        <v>20</v>
      </c>
      <c r="B7422" t="s">
        <v>21</v>
      </c>
      <c r="C7422" t="s">
        <v>22</v>
      </c>
      <c r="D7422" t="s">
        <v>23</v>
      </c>
      <c r="E7422" t="s">
        <v>5</v>
      </c>
      <c r="G7422" t="s">
        <v>24</v>
      </c>
      <c r="H7422">
        <v>3469293</v>
      </c>
      <c r="I7422">
        <v>3469790</v>
      </c>
      <c r="J7422" t="s">
        <v>88</v>
      </c>
      <c r="Q7422" t="s">
        <v>12778</v>
      </c>
      <c r="R7422">
        <v>498</v>
      </c>
      <c r="T7422" t="s">
        <v>12779</v>
      </c>
    </row>
    <row r="7423" spans="1:20" x14ac:dyDescent="0.25">
      <c r="A7423" t="s">
        <v>28</v>
      </c>
      <c r="B7423" t="s">
        <v>17938</v>
      </c>
      <c r="C7423" t="s">
        <v>22</v>
      </c>
      <c r="D7423" t="s">
        <v>23</v>
      </c>
      <c r="E7423" t="s">
        <v>5</v>
      </c>
      <c r="G7423" t="s">
        <v>24</v>
      </c>
      <c r="H7423">
        <v>3469293</v>
      </c>
      <c r="I7423">
        <v>3469790</v>
      </c>
      <c r="J7423" t="s">
        <v>88</v>
      </c>
      <c r="K7423" t="s">
        <v>12780</v>
      </c>
      <c r="L7423" t="s">
        <v>12780</v>
      </c>
      <c r="N7423" t="s">
        <v>7694</v>
      </c>
      <c r="Q7423" t="s">
        <v>12778</v>
      </c>
      <c r="R7423">
        <v>498</v>
      </c>
      <c r="S7423">
        <v>165</v>
      </c>
    </row>
    <row r="7424" spans="1:20" x14ac:dyDescent="0.25">
      <c r="A7424" t="s">
        <v>20</v>
      </c>
      <c r="B7424" t="s">
        <v>21</v>
      </c>
      <c r="C7424" t="s">
        <v>22</v>
      </c>
      <c r="D7424" t="s">
        <v>23</v>
      </c>
      <c r="E7424" t="s">
        <v>5</v>
      </c>
      <c r="G7424" t="s">
        <v>24</v>
      </c>
      <c r="H7424">
        <v>3469768</v>
      </c>
      <c r="I7424">
        <v>3469971</v>
      </c>
      <c r="J7424" t="s">
        <v>88</v>
      </c>
      <c r="Q7424" t="s">
        <v>12781</v>
      </c>
      <c r="R7424">
        <v>204</v>
      </c>
      <c r="T7424" t="s">
        <v>12782</v>
      </c>
    </row>
    <row r="7425" spans="1:20" x14ac:dyDescent="0.25">
      <c r="A7425" t="s">
        <v>28</v>
      </c>
      <c r="B7425" t="s">
        <v>17938</v>
      </c>
      <c r="C7425" t="s">
        <v>22</v>
      </c>
      <c r="D7425" t="s">
        <v>23</v>
      </c>
      <c r="E7425" t="s">
        <v>5</v>
      </c>
      <c r="G7425" t="s">
        <v>24</v>
      </c>
      <c r="H7425">
        <v>3469768</v>
      </c>
      <c r="I7425">
        <v>3469971</v>
      </c>
      <c r="J7425" t="s">
        <v>88</v>
      </c>
      <c r="K7425" t="s">
        <v>12783</v>
      </c>
      <c r="L7425" t="s">
        <v>12783</v>
      </c>
      <c r="N7425" t="s">
        <v>79</v>
      </c>
      <c r="Q7425" t="s">
        <v>12781</v>
      </c>
      <c r="R7425">
        <v>204</v>
      </c>
      <c r="S7425">
        <v>67</v>
      </c>
    </row>
    <row r="7426" spans="1:20" x14ac:dyDescent="0.25">
      <c r="A7426" t="s">
        <v>20</v>
      </c>
      <c r="B7426" t="s">
        <v>542</v>
      </c>
      <c r="C7426" t="s">
        <v>22</v>
      </c>
      <c r="D7426" t="s">
        <v>23</v>
      </c>
      <c r="E7426" t="s">
        <v>5</v>
      </c>
      <c r="G7426" t="s">
        <v>24</v>
      </c>
      <c r="H7426">
        <v>3470217</v>
      </c>
      <c r="I7426">
        <v>3470292</v>
      </c>
      <c r="J7426" t="s">
        <v>88</v>
      </c>
      <c r="Q7426" t="s">
        <v>12784</v>
      </c>
      <c r="R7426">
        <v>76</v>
      </c>
      <c r="T7426" t="s">
        <v>12785</v>
      </c>
    </row>
    <row r="7427" spans="1:20" x14ac:dyDescent="0.25">
      <c r="A7427" t="s">
        <v>542</v>
      </c>
      <c r="B7427" t="s">
        <v>17938</v>
      </c>
      <c r="C7427" t="s">
        <v>22</v>
      </c>
      <c r="D7427" t="s">
        <v>23</v>
      </c>
      <c r="E7427" t="s">
        <v>5</v>
      </c>
      <c r="G7427" t="s">
        <v>24</v>
      </c>
      <c r="H7427">
        <v>2758997</v>
      </c>
      <c r="I7427">
        <v>2759073</v>
      </c>
      <c r="J7427" t="s">
        <v>88</v>
      </c>
      <c r="N7427" t="s">
        <v>4083</v>
      </c>
      <c r="Q7427" t="s">
        <v>10159</v>
      </c>
      <c r="R7427">
        <v>77</v>
      </c>
      <c r="T7427" t="s">
        <v>5421</v>
      </c>
    </row>
    <row r="7428" spans="1:20" x14ac:dyDescent="0.25">
      <c r="A7428" t="s">
        <v>20</v>
      </c>
      <c r="B7428" t="s">
        <v>542</v>
      </c>
      <c r="C7428" t="s">
        <v>22</v>
      </c>
      <c r="D7428" t="s">
        <v>23</v>
      </c>
      <c r="E7428" t="s">
        <v>5</v>
      </c>
      <c r="G7428" t="s">
        <v>24</v>
      </c>
      <c r="H7428">
        <v>3470298</v>
      </c>
      <c r="I7428">
        <v>3470372</v>
      </c>
      <c r="J7428" t="s">
        <v>88</v>
      </c>
      <c r="Q7428" t="s">
        <v>12787</v>
      </c>
      <c r="R7428">
        <v>75</v>
      </c>
      <c r="T7428" t="s">
        <v>12788</v>
      </c>
    </row>
    <row r="7429" spans="1:20" x14ac:dyDescent="0.25">
      <c r="A7429" t="s">
        <v>542</v>
      </c>
      <c r="B7429" t="s">
        <v>17938</v>
      </c>
      <c r="C7429" t="s">
        <v>22</v>
      </c>
      <c r="D7429" t="s">
        <v>23</v>
      </c>
      <c r="E7429" t="s">
        <v>5</v>
      </c>
      <c r="G7429" t="s">
        <v>24</v>
      </c>
      <c r="H7429">
        <v>2867456</v>
      </c>
      <c r="I7429">
        <v>2867543</v>
      </c>
      <c r="J7429" t="s">
        <v>25</v>
      </c>
      <c r="N7429" t="s">
        <v>4079</v>
      </c>
      <c r="Q7429" t="s">
        <v>10607</v>
      </c>
      <c r="R7429">
        <v>88</v>
      </c>
      <c r="T7429" t="s">
        <v>10609</v>
      </c>
    </row>
    <row r="7430" spans="1:20" x14ac:dyDescent="0.25">
      <c r="A7430" t="s">
        <v>20</v>
      </c>
      <c r="B7430" t="s">
        <v>21</v>
      </c>
      <c r="C7430" t="s">
        <v>22</v>
      </c>
      <c r="D7430" t="s">
        <v>23</v>
      </c>
      <c r="E7430" t="s">
        <v>5</v>
      </c>
      <c r="G7430" t="s">
        <v>24</v>
      </c>
      <c r="H7430">
        <v>3470508</v>
      </c>
      <c r="I7430">
        <v>3471281</v>
      </c>
      <c r="J7430" t="s">
        <v>88</v>
      </c>
      <c r="Q7430" t="s">
        <v>12789</v>
      </c>
      <c r="R7430">
        <v>774</v>
      </c>
      <c r="T7430" t="s">
        <v>12790</v>
      </c>
    </row>
    <row r="7431" spans="1:20" x14ac:dyDescent="0.25">
      <c r="A7431" t="s">
        <v>28</v>
      </c>
      <c r="B7431" t="s">
        <v>17938</v>
      </c>
      <c r="C7431" t="s">
        <v>22</v>
      </c>
      <c r="D7431" t="s">
        <v>23</v>
      </c>
      <c r="E7431" t="s">
        <v>5</v>
      </c>
      <c r="G7431" t="s">
        <v>24</v>
      </c>
      <c r="H7431">
        <v>3470508</v>
      </c>
      <c r="I7431">
        <v>3471281</v>
      </c>
      <c r="J7431" t="s">
        <v>88</v>
      </c>
      <c r="K7431" t="s">
        <v>12791</v>
      </c>
      <c r="L7431" t="s">
        <v>12791</v>
      </c>
      <c r="N7431" t="s">
        <v>12792</v>
      </c>
      <c r="Q7431" t="s">
        <v>12789</v>
      </c>
      <c r="R7431">
        <v>774</v>
      </c>
      <c r="S7431">
        <v>257</v>
      </c>
    </row>
    <row r="7432" spans="1:20" x14ac:dyDescent="0.25">
      <c r="A7432" t="s">
        <v>20</v>
      </c>
      <c r="B7432" t="s">
        <v>21</v>
      </c>
      <c r="C7432" t="s">
        <v>22</v>
      </c>
      <c r="D7432" t="s">
        <v>23</v>
      </c>
      <c r="E7432" t="s">
        <v>5</v>
      </c>
      <c r="G7432" t="s">
        <v>24</v>
      </c>
      <c r="H7432">
        <v>3471278</v>
      </c>
      <c r="I7432">
        <v>3471457</v>
      </c>
      <c r="J7432" t="s">
        <v>88</v>
      </c>
      <c r="Q7432" t="s">
        <v>12793</v>
      </c>
      <c r="R7432">
        <v>180</v>
      </c>
      <c r="T7432" t="s">
        <v>12794</v>
      </c>
    </row>
    <row r="7433" spans="1:20" x14ac:dyDescent="0.25">
      <c r="A7433" t="s">
        <v>28</v>
      </c>
      <c r="B7433" t="s">
        <v>17938</v>
      </c>
      <c r="C7433" t="s">
        <v>22</v>
      </c>
      <c r="D7433" t="s">
        <v>23</v>
      </c>
      <c r="E7433" t="s">
        <v>5</v>
      </c>
      <c r="G7433" t="s">
        <v>24</v>
      </c>
      <c r="H7433">
        <v>3471278</v>
      </c>
      <c r="I7433">
        <v>3471457</v>
      </c>
      <c r="J7433" t="s">
        <v>88</v>
      </c>
      <c r="K7433" t="s">
        <v>12795</v>
      </c>
      <c r="L7433" t="s">
        <v>12795</v>
      </c>
      <c r="N7433" t="s">
        <v>79</v>
      </c>
      <c r="Q7433" t="s">
        <v>12793</v>
      </c>
      <c r="R7433">
        <v>180</v>
      </c>
      <c r="S7433">
        <v>59</v>
      </c>
    </row>
    <row r="7434" spans="1:20" x14ac:dyDescent="0.25">
      <c r="A7434" t="s">
        <v>20</v>
      </c>
      <c r="B7434" t="s">
        <v>21</v>
      </c>
      <c r="C7434" t="s">
        <v>22</v>
      </c>
      <c r="D7434" t="s">
        <v>23</v>
      </c>
      <c r="E7434" t="s">
        <v>5</v>
      </c>
      <c r="G7434" t="s">
        <v>24</v>
      </c>
      <c r="H7434">
        <v>3471438</v>
      </c>
      <c r="I7434">
        <v>3471641</v>
      </c>
      <c r="J7434" t="s">
        <v>88</v>
      </c>
      <c r="Q7434" t="s">
        <v>12796</v>
      </c>
      <c r="R7434">
        <v>204</v>
      </c>
    </row>
    <row r="7435" spans="1:20" x14ac:dyDescent="0.25">
      <c r="A7435" t="s">
        <v>28</v>
      </c>
      <c r="B7435" t="s">
        <v>17938</v>
      </c>
      <c r="C7435" t="s">
        <v>22</v>
      </c>
      <c r="D7435" t="s">
        <v>23</v>
      </c>
      <c r="E7435" t="s">
        <v>5</v>
      </c>
      <c r="G7435" t="s">
        <v>24</v>
      </c>
      <c r="H7435">
        <v>3471438</v>
      </c>
      <c r="I7435">
        <v>3471641</v>
      </c>
      <c r="J7435" t="s">
        <v>88</v>
      </c>
      <c r="K7435" t="s">
        <v>12797</v>
      </c>
      <c r="L7435" t="s">
        <v>12797</v>
      </c>
      <c r="N7435" t="s">
        <v>12798</v>
      </c>
      <c r="Q7435" t="s">
        <v>12796</v>
      </c>
      <c r="R7435">
        <v>204</v>
      </c>
      <c r="S7435">
        <v>67</v>
      </c>
    </row>
    <row r="7436" spans="1:20" x14ac:dyDescent="0.25">
      <c r="A7436" t="s">
        <v>20</v>
      </c>
      <c r="B7436" t="s">
        <v>21</v>
      </c>
      <c r="C7436" t="s">
        <v>22</v>
      </c>
      <c r="D7436" t="s">
        <v>23</v>
      </c>
      <c r="E7436" t="s">
        <v>5</v>
      </c>
      <c r="G7436" t="s">
        <v>24</v>
      </c>
      <c r="H7436">
        <v>3471638</v>
      </c>
      <c r="I7436">
        <v>3472246</v>
      </c>
      <c r="J7436" t="s">
        <v>88</v>
      </c>
      <c r="Q7436" t="s">
        <v>12799</v>
      </c>
      <c r="R7436">
        <v>609</v>
      </c>
      <c r="T7436" t="s">
        <v>12800</v>
      </c>
    </row>
    <row r="7437" spans="1:20" x14ac:dyDescent="0.25">
      <c r="A7437" t="s">
        <v>28</v>
      </c>
      <c r="B7437" t="s">
        <v>17938</v>
      </c>
      <c r="C7437" t="s">
        <v>22</v>
      </c>
      <c r="D7437" t="s">
        <v>23</v>
      </c>
      <c r="E7437" t="s">
        <v>5</v>
      </c>
      <c r="G7437" t="s">
        <v>24</v>
      </c>
      <c r="H7437">
        <v>3471638</v>
      </c>
      <c r="I7437">
        <v>3472246</v>
      </c>
      <c r="J7437" t="s">
        <v>88</v>
      </c>
      <c r="K7437" t="s">
        <v>12801</v>
      </c>
      <c r="L7437" t="s">
        <v>12801</v>
      </c>
      <c r="N7437" t="s">
        <v>12802</v>
      </c>
      <c r="Q7437" t="s">
        <v>12799</v>
      </c>
      <c r="R7437">
        <v>609</v>
      </c>
      <c r="S7437">
        <v>202</v>
      </c>
    </row>
    <row r="7438" spans="1:20" x14ac:dyDescent="0.25">
      <c r="A7438" t="s">
        <v>20</v>
      </c>
      <c r="B7438" t="s">
        <v>21</v>
      </c>
      <c r="C7438" t="s">
        <v>22</v>
      </c>
      <c r="D7438" t="s">
        <v>23</v>
      </c>
      <c r="E7438" t="s">
        <v>5</v>
      </c>
      <c r="G7438" t="s">
        <v>24</v>
      </c>
      <c r="H7438">
        <v>3472221</v>
      </c>
      <c r="I7438">
        <v>3472400</v>
      </c>
      <c r="J7438" t="s">
        <v>88</v>
      </c>
      <c r="Q7438" t="s">
        <v>12803</v>
      </c>
      <c r="R7438">
        <v>180</v>
      </c>
    </row>
    <row r="7439" spans="1:20" x14ac:dyDescent="0.25">
      <c r="A7439" t="s">
        <v>28</v>
      </c>
      <c r="B7439" t="s">
        <v>17938</v>
      </c>
      <c r="C7439" t="s">
        <v>22</v>
      </c>
      <c r="D7439" t="s">
        <v>23</v>
      </c>
      <c r="E7439" t="s">
        <v>5</v>
      </c>
      <c r="G7439" t="s">
        <v>24</v>
      </c>
      <c r="H7439">
        <v>3472221</v>
      </c>
      <c r="I7439">
        <v>3472400</v>
      </c>
      <c r="J7439" t="s">
        <v>88</v>
      </c>
      <c r="K7439" t="s">
        <v>12804</v>
      </c>
      <c r="L7439" t="s">
        <v>12804</v>
      </c>
      <c r="N7439" t="s">
        <v>12805</v>
      </c>
      <c r="Q7439" t="s">
        <v>12803</v>
      </c>
      <c r="R7439">
        <v>180</v>
      </c>
      <c r="S7439">
        <v>59</v>
      </c>
    </row>
    <row r="7440" spans="1:20" x14ac:dyDescent="0.25">
      <c r="A7440" t="s">
        <v>20</v>
      </c>
      <c r="B7440" t="s">
        <v>21</v>
      </c>
      <c r="C7440" t="s">
        <v>22</v>
      </c>
      <c r="D7440" t="s">
        <v>23</v>
      </c>
      <c r="E7440" t="s">
        <v>5</v>
      </c>
      <c r="G7440" t="s">
        <v>24</v>
      </c>
      <c r="H7440">
        <v>3472397</v>
      </c>
      <c r="I7440">
        <v>3472579</v>
      </c>
      <c r="J7440" t="s">
        <v>88</v>
      </c>
      <c r="Q7440" t="s">
        <v>12806</v>
      </c>
      <c r="R7440">
        <v>183</v>
      </c>
    </row>
    <row r="7441" spans="1:20" x14ac:dyDescent="0.25">
      <c r="A7441" t="s">
        <v>28</v>
      </c>
      <c r="B7441" t="s">
        <v>17938</v>
      </c>
      <c r="C7441" t="s">
        <v>22</v>
      </c>
      <c r="D7441" t="s">
        <v>23</v>
      </c>
      <c r="E7441" t="s">
        <v>5</v>
      </c>
      <c r="G7441" t="s">
        <v>24</v>
      </c>
      <c r="H7441">
        <v>3472397</v>
      </c>
      <c r="I7441">
        <v>3472579</v>
      </c>
      <c r="J7441" t="s">
        <v>88</v>
      </c>
      <c r="K7441" t="s">
        <v>12807</v>
      </c>
      <c r="L7441" t="s">
        <v>12807</v>
      </c>
      <c r="N7441" t="s">
        <v>12808</v>
      </c>
      <c r="Q7441" t="s">
        <v>12806</v>
      </c>
      <c r="R7441">
        <v>183</v>
      </c>
      <c r="S7441">
        <v>60</v>
      </c>
    </row>
    <row r="7442" spans="1:20" x14ac:dyDescent="0.25">
      <c r="A7442" t="s">
        <v>20</v>
      </c>
      <c r="B7442" t="s">
        <v>21</v>
      </c>
      <c r="C7442" t="s">
        <v>22</v>
      </c>
      <c r="D7442" t="s">
        <v>23</v>
      </c>
      <c r="E7442" t="s">
        <v>5</v>
      </c>
      <c r="G7442" t="s">
        <v>24</v>
      </c>
      <c r="H7442">
        <v>3472546</v>
      </c>
      <c r="I7442">
        <v>3472719</v>
      </c>
      <c r="J7442" t="s">
        <v>88</v>
      </c>
      <c r="Q7442" t="s">
        <v>12809</v>
      </c>
      <c r="R7442">
        <v>174</v>
      </c>
    </row>
    <row r="7443" spans="1:20" x14ac:dyDescent="0.25">
      <c r="A7443" t="s">
        <v>28</v>
      </c>
      <c r="B7443" t="s">
        <v>17938</v>
      </c>
      <c r="C7443" t="s">
        <v>22</v>
      </c>
      <c r="D7443" t="s">
        <v>23</v>
      </c>
      <c r="E7443" t="s">
        <v>5</v>
      </c>
      <c r="G7443" t="s">
        <v>24</v>
      </c>
      <c r="H7443">
        <v>3472546</v>
      </c>
      <c r="I7443">
        <v>3472719</v>
      </c>
      <c r="J7443" t="s">
        <v>88</v>
      </c>
      <c r="K7443" t="s">
        <v>12810</v>
      </c>
      <c r="L7443" t="s">
        <v>12810</v>
      </c>
      <c r="N7443" t="s">
        <v>12811</v>
      </c>
      <c r="Q7443" t="s">
        <v>12809</v>
      </c>
      <c r="R7443">
        <v>174</v>
      </c>
      <c r="S7443">
        <v>57</v>
      </c>
    </row>
    <row r="7444" spans="1:20" x14ac:dyDescent="0.25">
      <c r="A7444" t="s">
        <v>20</v>
      </c>
      <c r="B7444" t="s">
        <v>21</v>
      </c>
      <c r="C7444" t="s">
        <v>22</v>
      </c>
      <c r="D7444" t="s">
        <v>23</v>
      </c>
      <c r="E7444" t="s">
        <v>5</v>
      </c>
      <c r="G7444" t="s">
        <v>24</v>
      </c>
      <c r="H7444">
        <v>3472716</v>
      </c>
      <c r="I7444">
        <v>3473153</v>
      </c>
      <c r="J7444" t="s">
        <v>88</v>
      </c>
      <c r="Q7444" t="s">
        <v>12812</v>
      </c>
      <c r="R7444">
        <v>438</v>
      </c>
      <c r="T7444" t="s">
        <v>12813</v>
      </c>
    </row>
    <row r="7445" spans="1:20" x14ac:dyDescent="0.25">
      <c r="A7445" t="s">
        <v>28</v>
      </c>
      <c r="B7445" t="s">
        <v>17938</v>
      </c>
      <c r="C7445" t="s">
        <v>22</v>
      </c>
      <c r="D7445" t="s">
        <v>23</v>
      </c>
      <c r="E7445" t="s">
        <v>5</v>
      </c>
      <c r="G7445" t="s">
        <v>24</v>
      </c>
      <c r="H7445">
        <v>3472716</v>
      </c>
      <c r="I7445">
        <v>3473153</v>
      </c>
      <c r="J7445" t="s">
        <v>88</v>
      </c>
      <c r="K7445" t="s">
        <v>12814</v>
      </c>
      <c r="L7445" t="s">
        <v>12814</v>
      </c>
      <c r="N7445" t="s">
        <v>12815</v>
      </c>
      <c r="Q7445" t="s">
        <v>12812</v>
      </c>
      <c r="R7445">
        <v>438</v>
      </c>
      <c r="S7445">
        <v>145</v>
      </c>
    </row>
    <row r="7446" spans="1:20" x14ac:dyDescent="0.25">
      <c r="A7446" t="s">
        <v>20</v>
      </c>
      <c r="B7446" t="s">
        <v>21</v>
      </c>
      <c r="C7446" t="s">
        <v>22</v>
      </c>
      <c r="D7446" t="s">
        <v>23</v>
      </c>
      <c r="E7446" t="s">
        <v>5</v>
      </c>
      <c r="G7446" t="s">
        <v>24</v>
      </c>
      <c r="H7446">
        <v>3473227</v>
      </c>
      <c r="I7446">
        <v>3473505</v>
      </c>
      <c r="J7446" t="s">
        <v>88</v>
      </c>
      <c r="Q7446" t="s">
        <v>12816</v>
      </c>
      <c r="R7446">
        <v>279</v>
      </c>
      <c r="T7446" t="s">
        <v>12817</v>
      </c>
    </row>
    <row r="7447" spans="1:20" x14ac:dyDescent="0.25">
      <c r="A7447" t="s">
        <v>28</v>
      </c>
      <c r="B7447" t="s">
        <v>17938</v>
      </c>
      <c r="C7447" t="s">
        <v>22</v>
      </c>
      <c r="D7447" t="s">
        <v>23</v>
      </c>
      <c r="E7447" t="s">
        <v>5</v>
      </c>
      <c r="G7447" t="s">
        <v>24</v>
      </c>
      <c r="H7447">
        <v>3473227</v>
      </c>
      <c r="I7447">
        <v>3473505</v>
      </c>
      <c r="J7447" t="s">
        <v>88</v>
      </c>
      <c r="K7447" t="s">
        <v>12818</v>
      </c>
      <c r="L7447" t="s">
        <v>12818</v>
      </c>
      <c r="N7447" t="s">
        <v>79</v>
      </c>
      <c r="Q7447" t="s">
        <v>12816</v>
      </c>
      <c r="R7447">
        <v>279</v>
      </c>
      <c r="S7447">
        <v>92</v>
      </c>
    </row>
    <row r="7448" spans="1:20" x14ac:dyDescent="0.25">
      <c r="A7448" t="s">
        <v>20</v>
      </c>
      <c r="B7448" t="s">
        <v>21</v>
      </c>
      <c r="C7448" t="s">
        <v>22</v>
      </c>
      <c r="D7448" t="s">
        <v>23</v>
      </c>
      <c r="E7448" t="s">
        <v>5</v>
      </c>
      <c r="G7448" t="s">
        <v>24</v>
      </c>
      <c r="H7448">
        <v>3473506</v>
      </c>
      <c r="I7448">
        <v>3475386</v>
      </c>
      <c r="J7448" t="s">
        <v>88</v>
      </c>
      <c r="Q7448" t="s">
        <v>12819</v>
      </c>
      <c r="R7448">
        <v>1881</v>
      </c>
      <c r="T7448" t="s">
        <v>12820</v>
      </c>
    </row>
    <row r="7449" spans="1:20" x14ac:dyDescent="0.25">
      <c r="A7449" t="s">
        <v>28</v>
      </c>
      <c r="B7449" t="s">
        <v>17938</v>
      </c>
      <c r="C7449" t="s">
        <v>22</v>
      </c>
      <c r="D7449" t="s">
        <v>23</v>
      </c>
      <c r="E7449" t="s">
        <v>5</v>
      </c>
      <c r="G7449" t="s">
        <v>24</v>
      </c>
      <c r="H7449">
        <v>3473506</v>
      </c>
      <c r="I7449">
        <v>3475386</v>
      </c>
      <c r="J7449" t="s">
        <v>88</v>
      </c>
      <c r="K7449" t="s">
        <v>12821</v>
      </c>
      <c r="L7449" t="s">
        <v>12821</v>
      </c>
      <c r="N7449" t="s">
        <v>12822</v>
      </c>
      <c r="Q7449" t="s">
        <v>12819</v>
      </c>
      <c r="R7449">
        <v>1881</v>
      </c>
      <c r="S7449">
        <v>626</v>
      </c>
    </row>
    <row r="7450" spans="1:20" x14ac:dyDescent="0.25">
      <c r="A7450" t="s">
        <v>20</v>
      </c>
      <c r="B7450" t="s">
        <v>21</v>
      </c>
      <c r="C7450" t="s">
        <v>22</v>
      </c>
      <c r="D7450" t="s">
        <v>23</v>
      </c>
      <c r="E7450" t="s">
        <v>5</v>
      </c>
      <c r="G7450" t="s">
        <v>24</v>
      </c>
      <c r="H7450">
        <v>3475497</v>
      </c>
      <c r="I7450">
        <v>3476345</v>
      </c>
      <c r="J7450" t="s">
        <v>88</v>
      </c>
      <c r="Q7450" t="s">
        <v>12823</v>
      </c>
      <c r="R7450">
        <v>849</v>
      </c>
      <c r="T7450" t="s">
        <v>12824</v>
      </c>
    </row>
    <row r="7451" spans="1:20" x14ac:dyDescent="0.25">
      <c r="A7451" t="s">
        <v>28</v>
      </c>
      <c r="B7451" t="s">
        <v>17938</v>
      </c>
      <c r="C7451" t="s">
        <v>22</v>
      </c>
      <c r="D7451" t="s">
        <v>23</v>
      </c>
      <c r="E7451" t="s">
        <v>5</v>
      </c>
      <c r="G7451" t="s">
        <v>24</v>
      </c>
      <c r="H7451">
        <v>3475497</v>
      </c>
      <c r="I7451">
        <v>3476345</v>
      </c>
      <c r="J7451" t="s">
        <v>88</v>
      </c>
      <c r="K7451" t="s">
        <v>12825</v>
      </c>
      <c r="L7451" t="s">
        <v>12825</v>
      </c>
      <c r="N7451" t="s">
        <v>11066</v>
      </c>
      <c r="Q7451" t="s">
        <v>12823</v>
      </c>
      <c r="R7451">
        <v>849</v>
      </c>
      <c r="S7451">
        <v>282</v>
      </c>
    </row>
    <row r="7452" spans="1:20" x14ac:dyDescent="0.25">
      <c r="A7452" t="s">
        <v>20</v>
      </c>
      <c r="B7452" t="s">
        <v>21</v>
      </c>
      <c r="C7452" t="s">
        <v>22</v>
      </c>
      <c r="D7452" t="s">
        <v>23</v>
      </c>
      <c r="E7452" t="s">
        <v>5</v>
      </c>
      <c r="G7452" t="s">
        <v>24</v>
      </c>
      <c r="H7452">
        <v>3476514</v>
      </c>
      <c r="I7452">
        <v>3476804</v>
      </c>
      <c r="J7452" t="s">
        <v>88</v>
      </c>
      <c r="Q7452" t="s">
        <v>12826</v>
      </c>
      <c r="R7452">
        <v>291</v>
      </c>
      <c r="T7452" t="s">
        <v>12827</v>
      </c>
    </row>
    <row r="7453" spans="1:20" x14ac:dyDescent="0.25">
      <c r="A7453" t="s">
        <v>28</v>
      </c>
      <c r="B7453" t="s">
        <v>17938</v>
      </c>
      <c r="C7453" t="s">
        <v>22</v>
      </c>
      <c r="D7453" t="s">
        <v>23</v>
      </c>
      <c r="E7453" t="s">
        <v>5</v>
      </c>
      <c r="G7453" t="s">
        <v>24</v>
      </c>
      <c r="H7453">
        <v>3476514</v>
      </c>
      <c r="I7453">
        <v>3476804</v>
      </c>
      <c r="J7453" t="s">
        <v>88</v>
      </c>
      <c r="K7453" t="s">
        <v>12828</v>
      </c>
      <c r="L7453" t="s">
        <v>12828</v>
      </c>
      <c r="N7453" t="s">
        <v>79</v>
      </c>
      <c r="Q7453" t="s">
        <v>12826</v>
      </c>
      <c r="R7453">
        <v>291</v>
      </c>
      <c r="S7453">
        <v>96</v>
      </c>
    </row>
    <row r="7454" spans="1:20" x14ac:dyDescent="0.25">
      <c r="A7454" t="s">
        <v>20</v>
      </c>
      <c r="B7454" t="s">
        <v>21</v>
      </c>
      <c r="C7454" t="s">
        <v>22</v>
      </c>
      <c r="D7454" t="s">
        <v>23</v>
      </c>
      <c r="E7454" t="s">
        <v>5</v>
      </c>
      <c r="G7454" t="s">
        <v>24</v>
      </c>
      <c r="H7454">
        <v>3476938</v>
      </c>
      <c r="I7454">
        <v>3477147</v>
      </c>
      <c r="J7454" t="s">
        <v>88</v>
      </c>
      <c r="Q7454" t="s">
        <v>12829</v>
      </c>
      <c r="R7454">
        <v>210</v>
      </c>
      <c r="T7454" t="s">
        <v>12830</v>
      </c>
    </row>
    <row r="7455" spans="1:20" x14ac:dyDescent="0.25">
      <c r="A7455" t="s">
        <v>28</v>
      </c>
      <c r="B7455" t="s">
        <v>17938</v>
      </c>
      <c r="C7455" t="s">
        <v>22</v>
      </c>
      <c r="D7455" t="s">
        <v>23</v>
      </c>
      <c r="E7455" t="s">
        <v>5</v>
      </c>
      <c r="G7455" t="s">
        <v>24</v>
      </c>
      <c r="H7455">
        <v>3476938</v>
      </c>
      <c r="I7455">
        <v>3477147</v>
      </c>
      <c r="J7455" t="s">
        <v>88</v>
      </c>
      <c r="K7455" t="s">
        <v>12831</v>
      </c>
      <c r="L7455" t="s">
        <v>12831</v>
      </c>
      <c r="N7455" t="s">
        <v>139</v>
      </c>
      <c r="Q7455" t="s">
        <v>12829</v>
      </c>
      <c r="R7455">
        <v>210</v>
      </c>
      <c r="S7455">
        <v>69</v>
      </c>
    </row>
    <row r="7456" spans="1:20" x14ac:dyDescent="0.25">
      <c r="A7456" t="s">
        <v>20</v>
      </c>
      <c r="B7456" t="s">
        <v>21</v>
      </c>
      <c r="C7456" t="s">
        <v>22</v>
      </c>
      <c r="D7456" t="s">
        <v>23</v>
      </c>
      <c r="E7456" t="s">
        <v>5</v>
      </c>
      <c r="G7456" t="s">
        <v>24</v>
      </c>
      <c r="H7456">
        <v>3477257</v>
      </c>
      <c r="I7456">
        <v>3477910</v>
      </c>
      <c r="J7456" t="s">
        <v>25</v>
      </c>
      <c r="Q7456" t="s">
        <v>12832</v>
      </c>
      <c r="R7456">
        <v>654</v>
      </c>
      <c r="T7456" t="s">
        <v>12833</v>
      </c>
    </row>
    <row r="7457" spans="1:20" x14ac:dyDescent="0.25">
      <c r="A7457" t="s">
        <v>28</v>
      </c>
      <c r="B7457" t="s">
        <v>17938</v>
      </c>
      <c r="C7457" t="s">
        <v>22</v>
      </c>
      <c r="D7457" t="s">
        <v>23</v>
      </c>
      <c r="E7457" t="s">
        <v>5</v>
      </c>
      <c r="G7457" t="s">
        <v>24</v>
      </c>
      <c r="H7457">
        <v>3477257</v>
      </c>
      <c r="I7457">
        <v>3477910</v>
      </c>
      <c r="J7457" t="s">
        <v>25</v>
      </c>
      <c r="K7457" t="s">
        <v>12834</v>
      </c>
      <c r="L7457" t="s">
        <v>12834</v>
      </c>
      <c r="N7457" t="s">
        <v>12835</v>
      </c>
      <c r="Q7457" t="s">
        <v>12832</v>
      </c>
      <c r="R7457">
        <v>654</v>
      </c>
      <c r="S7457">
        <v>217</v>
      </c>
    </row>
    <row r="7458" spans="1:20" x14ac:dyDescent="0.25">
      <c r="A7458" t="s">
        <v>20</v>
      </c>
      <c r="B7458" t="s">
        <v>21</v>
      </c>
      <c r="C7458" t="s">
        <v>22</v>
      </c>
      <c r="D7458" t="s">
        <v>23</v>
      </c>
      <c r="E7458" t="s">
        <v>5</v>
      </c>
      <c r="G7458" t="s">
        <v>24</v>
      </c>
      <c r="H7458">
        <v>3477910</v>
      </c>
      <c r="I7458">
        <v>3478380</v>
      </c>
      <c r="J7458" t="s">
        <v>25</v>
      </c>
      <c r="Q7458" t="s">
        <v>12836</v>
      </c>
      <c r="R7458">
        <v>471</v>
      </c>
      <c r="T7458" t="s">
        <v>12837</v>
      </c>
    </row>
    <row r="7459" spans="1:20" x14ac:dyDescent="0.25">
      <c r="A7459" t="s">
        <v>28</v>
      </c>
      <c r="B7459" t="s">
        <v>17938</v>
      </c>
      <c r="C7459" t="s">
        <v>22</v>
      </c>
      <c r="D7459" t="s">
        <v>23</v>
      </c>
      <c r="E7459" t="s">
        <v>5</v>
      </c>
      <c r="G7459" t="s">
        <v>24</v>
      </c>
      <c r="H7459">
        <v>3477910</v>
      </c>
      <c r="I7459">
        <v>3478380</v>
      </c>
      <c r="J7459" t="s">
        <v>25</v>
      </c>
      <c r="K7459" t="s">
        <v>12838</v>
      </c>
      <c r="L7459" t="s">
        <v>12838</v>
      </c>
      <c r="N7459" t="s">
        <v>79</v>
      </c>
      <c r="Q7459" t="s">
        <v>12836</v>
      </c>
      <c r="R7459">
        <v>471</v>
      </c>
      <c r="S7459">
        <v>156</v>
      </c>
    </row>
    <row r="7460" spans="1:20" x14ac:dyDescent="0.25">
      <c r="A7460" t="s">
        <v>20</v>
      </c>
      <c r="B7460" t="s">
        <v>21</v>
      </c>
      <c r="C7460" t="s">
        <v>22</v>
      </c>
      <c r="D7460" t="s">
        <v>23</v>
      </c>
      <c r="E7460" t="s">
        <v>5</v>
      </c>
      <c r="G7460" t="s">
        <v>24</v>
      </c>
      <c r="H7460">
        <v>3478367</v>
      </c>
      <c r="I7460">
        <v>3478678</v>
      </c>
      <c r="J7460" t="s">
        <v>25</v>
      </c>
      <c r="Q7460" t="s">
        <v>12839</v>
      </c>
      <c r="R7460">
        <v>312</v>
      </c>
      <c r="T7460" t="s">
        <v>12840</v>
      </c>
    </row>
    <row r="7461" spans="1:20" x14ac:dyDescent="0.25">
      <c r="A7461" t="s">
        <v>28</v>
      </c>
      <c r="B7461" t="s">
        <v>17938</v>
      </c>
      <c r="C7461" t="s">
        <v>22</v>
      </c>
      <c r="D7461" t="s">
        <v>23</v>
      </c>
      <c r="E7461" t="s">
        <v>5</v>
      </c>
      <c r="G7461" t="s">
        <v>24</v>
      </c>
      <c r="H7461">
        <v>3478367</v>
      </c>
      <c r="I7461">
        <v>3478678</v>
      </c>
      <c r="J7461" t="s">
        <v>25</v>
      </c>
      <c r="K7461" t="s">
        <v>12841</v>
      </c>
      <c r="L7461" t="s">
        <v>12841</v>
      </c>
      <c r="N7461" t="s">
        <v>79</v>
      </c>
      <c r="Q7461" t="s">
        <v>12839</v>
      </c>
      <c r="R7461">
        <v>312</v>
      </c>
      <c r="S7461">
        <v>103</v>
      </c>
    </row>
    <row r="7462" spans="1:20" x14ac:dyDescent="0.25">
      <c r="A7462" t="s">
        <v>20</v>
      </c>
      <c r="B7462" t="s">
        <v>21</v>
      </c>
      <c r="C7462" t="s">
        <v>22</v>
      </c>
      <c r="D7462" t="s">
        <v>23</v>
      </c>
      <c r="E7462" t="s">
        <v>5</v>
      </c>
      <c r="G7462" t="s">
        <v>24</v>
      </c>
      <c r="H7462">
        <v>3478815</v>
      </c>
      <c r="I7462">
        <v>3479018</v>
      </c>
      <c r="J7462" t="s">
        <v>88</v>
      </c>
      <c r="Q7462" t="s">
        <v>12842</v>
      </c>
      <c r="R7462">
        <v>204</v>
      </c>
      <c r="T7462" t="s">
        <v>12843</v>
      </c>
    </row>
    <row r="7463" spans="1:20" x14ac:dyDescent="0.25">
      <c r="A7463" t="s">
        <v>28</v>
      </c>
      <c r="B7463" t="s">
        <v>17938</v>
      </c>
      <c r="C7463" t="s">
        <v>22</v>
      </c>
      <c r="D7463" t="s">
        <v>23</v>
      </c>
      <c r="E7463" t="s">
        <v>5</v>
      </c>
      <c r="G7463" t="s">
        <v>24</v>
      </c>
      <c r="H7463">
        <v>3478815</v>
      </c>
      <c r="I7463">
        <v>3479018</v>
      </c>
      <c r="J7463" t="s">
        <v>88</v>
      </c>
      <c r="K7463" t="s">
        <v>12844</v>
      </c>
      <c r="L7463" t="s">
        <v>12844</v>
      </c>
      <c r="N7463" t="s">
        <v>79</v>
      </c>
      <c r="Q7463" t="s">
        <v>12842</v>
      </c>
      <c r="R7463">
        <v>204</v>
      </c>
      <c r="S7463">
        <v>67</v>
      </c>
    </row>
    <row r="7464" spans="1:20" x14ac:dyDescent="0.25">
      <c r="A7464" t="s">
        <v>20</v>
      </c>
      <c r="B7464" t="s">
        <v>21</v>
      </c>
      <c r="C7464" t="s">
        <v>22</v>
      </c>
      <c r="D7464" t="s">
        <v>23</v>
      </c>
      <c r="E7464" t="s">
        <v>5</v>
      </c>
      <c r="G7464" t="s">
        <v>24</v>
      </c>
      <c r="H7464">
        <v>3479196</v>
      </c>
      <c r="I7464">
        <v>3479399</v>
      </c>
      <c r="J7464" t="s">
        <v>25</v>
      </c>
      <c r="Q7464" t="s">
        <v>12845</v>
      </c>
      <c r="R7464">
        <v>204</v>
      </c>
    </row>
    <row r="7465" spans="1:20" x14ac:dyDescent="0.25">
      <c r="A7465" t="s">
        <v>28</v>
      </c>
      <c r="B7465" t="s">
        <v>17938</v>
      </c>
      <c r="C7465" t="s">
        <v>22</v>
      </c>
      <c r="D7465" t="s">
        <v>23</v>
      </c>
      <c r="E7465" t="s">
        <v>5</v>
      </c>
      <c r="G7465" t="s">
        <v>24</v>
      </c>
      <c r="H7465">
        <v>3479196</v>
      </c>
      <c r="I7465">
        <v>3479399</v>
      </c>
      <c r="J7465" t="s">
        <v>25</v>
      </c>
      <c r="K7465" t="s">
        <v>12846</v>
      </c>
      <c r="L7465" t="s">
        <v>12846</v>
      </c>
      <c r="N7465" t="s">
        <v>79</v>
      </c>
      <c r="Q7465" t="s">
        <v>12845</v>
      </c>
      <c r="R7465">
        <v>204</v>
      </c>
      <c r="S7465">
        <v>67</v>
      </c>
    </row>
    <row r="7466" spans="1:20" x14ac:dyDescent="0.25">
      <c r="A7466" t="s">
        <v>20</v>
      </c>
      <c r="B7466" t="s">
        <v>21</v>
      </c>
      <c r="C7466" t="s">
        <v>22</v>
      </c>
      <c r="D7466" t="s">
        <v>23</v>
      </c>
      <c r="E7466" t="s">
        <v>5</v>
      </c>
      <c r="G7466" t="s">
        <v>24</v>
      </c>
      <c r="H7466">
        <v>3479350</v>
      </c>
      <c r="I7466">
        <v>3479739</v>
      </c>
      <c r="J7466" t="s">
        <v>25</v>
      </c>
      <c r="Q7466" t="s">
        <v>12847</v>
      </c>
      <c r="R7466">
        <v>390</v>
      </c>
      <c r="T7466" t="s">
        <v>12848</v>
      </c>
    </row>
    <row r="7467" spans="1:20" x14ac:dyDescent="0.25">
      <c r="A7467" t="s">
        <v>28</v>
      </c>
      <c r="B7467" t="s">
        <v>17938</v>
      </c>
      <c r="C7467" t="s">
        <v>22</v>
      </c>
      <c r="D7467" t="s">
        <v>23</v>
      </c>
      <c r="E7467" t="s">
        <v>5</v>
      </c>
      <c r="G7467" t="s">
        <v>24</v>
      </c>
      <c r="H7467">
        <v>3479350</v>
      </c>
      <c r="I7467">
        <v>3479739</v>
      </c>
      <c r="J7467" t="s">
        <v>25</v>
      </c>
      <c r="K7467" t="s">
        <v>12849</v>
      </c>
      <c r="L7467" t="s">
        <v>12849</v>
      </c>
      <c r="N7467" t="s">
        <v>79</v>
      </c>
      <c r="Q7467" t="s">
        <v>12847</v>
      </c>
      <c r="R7467">
        <v>390</v>
      </c>
      <c r="S7467">
        <v>129</v>
      </c>
    </row>
    <row r="7468" spans="1:20" x14ac:dyDescent="0.25">
      <c r="A7468" t="s">
        <v>20</v>
      </c>
      <c r="B7468" t="s">
        <v>21</v>
      </c>
      <c r="C7468" t="s">
        <v>22</v>
      </c>
      <c r="D7468" t="s">
        <v>23</v>
      </c>
      <c r="E7468" t="s">
        <v>5</v>
      </c>
      <c r="G7468" t="s">
        <v>24</v>
      </c>
      <c r="H7468">
        <v>3479818</v>
      </c>
      <c r="I7468">
        <v>3480012</v>
      </c>
      <c r="J7468" t="s">
        <v>25</v>
      </c>
      <c r="Q7468" t="s">
        <v>12850</v>
      </c>
      <c r="R7468">
        <v>195</v>
      </c>
      <c r="T7468" t="s">
        <v>12851</v>
      </c>
    </row>
    <row r="7469" spans="1:20" x14ac:dyDescent="0.25">
      <c r="A7469" t="s">
        <v>28</v>
      </c>
      <c r="B7469" t="s">
        <v>17938</v>
      </c>
      <c r="C7469" t="s">
        <v>22</v>
      </c>
      <c r="D7469" t="s">
        <v>23</v>
      </c>
      <c r="E7469" t="s">
        <v>5</v>
      </c>
      <c r="G7469" t="s">
        <v>24</v>
      </c>
      <c r="H7469">
        <v>3479818</v>
      </c>
      <c r="I7469">
        <v>3480012</v>
      </c>
      <c r="J7469" t="s">
        <v>25</v>
      </c>
      <c r="K7469" t="s">
        <v>12852</v>
      </c>
      <c r="L7469" t="s">
        <v>12852</v>
      </c>
      <c r="N7469" t="s">
        <v>12853</v>
      </c>
      <c r="Q7469" t="s">
        <v>12850</v>
      </c>
      <c r="R7469">
        <v>195</v>
      </c>
      <c r="S7469">
        <v>64</v>
      </c>
    </row>
    <row r="7470" spans="1:20" x14ac:dyDescent="0.25">
      <c r="A7470" t="s">
        <v>20</v>
      </c>
      <c r="B7470" t="s">
        <v>21</v>
      </c>
      <c r="C7470" t="s">
        <v>22</v>
      </c>
      <c r="D7470" t="s">
        <v>23</v>
      </c>
      <c r="E7470" t="s">
        <v>5</v>
      </c>
      <c r="G7470" t="s">
        <v>24</v>
      </c>
      <c r="H7470">
        <v>3480096</v>
      </c>
      <c r="I7470">
        <v>3480809</v>
      </c>
      <c r="J7470" t="s">
        <v>25</v>
      </c>
      <c r="Q7470" t="s">
        <v>12854</v>
      </c>
      <c r="R7470">
        <v>714</v>
      </c>
      <c r="T7470" t="s">
        <v>12855</v>
      </c>
    </row>
    <row r="7471" spans="1:20" x14ac:dyDescent="0.25">
      <c r="A7471" t="s">
        <v>28</v>
      </c>
      <c r="B7471" t="s">
        <v>17938</v>
      </c>
      <c r="C7471" t="s">
        <v>22</v>
      </c>
      <c r="D7471" t="s">
        <v>23</v>
      </c>
      <c r="E7471" t="s">
        <v>5</v>
      </c>
      <c r="G7471" t="s">
        <v>24</v>
      </c>
      <c r="H7471">
        <v>3480096</v>
      </c>
      <c r="I7471">
        <v>3480809</v>
      </c>
      <c r="J7471" t="s">
        <v>25</v>
      </c>
      <c r="K7471" t="s">
        <v>12856</v>
      </c>
      <c r="L7471" t="s">
        <v>12856</v>
      </c>
      <c r="N7471" t="s">
        <v>79</v>
      </c>
      <c r="Q7471" t="s">
        <v>12854</v>
      </c>
      <c r="R7471">
        <v>714</v>
      </c>
      <c r="S7471">
        <v>237</v>
      </c>
    </row>
    <row r="7472" spans="1:20" x14ac:dyDescent="0.25">
      <c r="A7472" t="s">
        <v>20</v>
      </c>
      <c r="B7472" t="s">
        <v>21</v>
      </c>
      <c r="C7472" t="s">
        <v>22</v>
      </c>
      <c r="D7472" t="s">
        <v>23</v>
      </c>
      <c r="E7472" t="s">
        <v>5</v>
      </c>
      <c r="G7472" t="s">
        <v>24</v>
      </c>
      <c r="H7472">
        <v>3480961</v>
      </c>
      <c r="I7472">
        <v>3481275</v>
      </c>
      <c r="J7472" t="s">
        <v>25</v>
      </c>
      <c r="Q7472" t="s">
        <v>12857</v>
      </c>
      <c r="R7472">
        <v>315</v>
      </c>
      <c r="T7472" t="s">
        <v>12858</v>
      </c>
    </row>
    <row r="7473" spans="1:20" x14ac:dyDescent="0.25">
      <c r="A7473" t="s">
        <v>28</v>
      </c>
      <c r="B7473" t="s">
        <v>17938</v>
      </c>
      <c r="C7473" t="s">
        <v>22</v>
      </c>
      <c r="D7473" t="s">
        <v>23</v>
      </c>
      <c r="E7473" t="s">
        <v>5</v>
      </c>
      <c r="G7473" t="s">
        <v>24</v>
      </c>
      <c r="H7473">
        <v>3480961</v>
      </c>
      <c r="I7473">
        <v>3481275</v>
      </c>
      <c r="J7473" t="s">
        <v>25</v>
      </c>
      <c r="K7473" t="s">
        <v>12859</v>
      </c>
      <c r="L7473" t="s">
        <v>12859</v>
      </c>
      <c r="N7473" t="s">
        <v>12860</v>
      </c>
      <c r="Q7473" t="s">
        <v>12857</v>
      </c>
      <c r="R7473">
        <v>315</v>
      </c>
      <c r="S7473">
        <v>104</v>
      </c>
    </row>
    <row r="7474" spans="1:20" x14ac:dyDescent="0.25">
      <c r="A7474" t="s">
        <v>20</v>
      </c>
      <c r="B7474" t="s">
        <v>21</v>
      </c>
      <c r="C7474" t="s">
        <v>22</v>
      </c>
      <c r="D7474" t="s">
        <v>23</v>
      </c>
      <c r="E7474" t="s">
        <v>5</v>
      </c>
      <c r="G7474" t="s">
        <v>24</v>
      </c>
      <c r="H7474">
        <v>3481360</v>
      </c>
      <c r="I7474">
        <v>3481518</v>
      </c>
      <c r="J7474" t="s">
        <v>25</v>
      </c>
      <c r="Q7474" t="s">
        <v>12861</v>
      </c>
      <c r="R7474">
        <v>159</v>
      </c>
    </row>
    <row r="7475" spans="1:20" x14ac:dyDescent="0.25">
      <c r="A7475" t="s">
        <v>28</v>
      </c>
      <c r="B7475" t="s">
        <v>17938</v>
      </c>
      <c r="C7475" t="s">
        <v>22</v>
      </c>
      <c r="D7475" t="s">
        <v>23</v>
      </c>
      <c r="E7475" t="s">
        <v>5</v>
      </c>
      <c r="G7475" t="s">
        <v>24</v>
      </c>
      <c r="H7475">
        <v>3481360</v>
      </c>
      <c r="I7475">
        <v>3481518</v>
      </c>
      <c r="J7475" t="s">
        <v>25</v>
      </c>
      <c r="K7475" t="s">
        <v>12862</v>
      </c>
      <c r="L7475" t="s">
        <v>12862</v>
      </c>
      <c r="N7475" t="s">
        <v>12863</v>
      </c>
      <c r="Q7475" t="s">
        <v>12861</v>
      </c>
      <c r="R7475">
        <v>159</v>
      </c>
      <c r="S7475">
        <v>52</v>
      </c>
    </row>
    <row r="7476" spans="1:20" x14ac:dyDescent="0.25">
      <c r="A7476" t="s">
        <v>20</v>
      </c>
      <c r="B7476" t="s">
        <v>21</v>
      </c>
      <c r="C7476" t="s">
        <v>22</v>
      </c>
      <c r="D7476" t="s">
        <v>23</v>
      </c>
      <c r="E7476" t="s">
        <v>5</v>
      </c>
      <c r="G7476" t="s">
        <v>24</v>
      </c>
      <c r="H7476">
        <v>3481499</v>
      </c>
      <c r="I7476">
        <v>3481687</v>
      </c>
      <c r="J7476" t="s">
        <v>25</v>
      </c>
      <c r="Q7476" t="s">
        <v>12864</v>
      </c>
      <c r="R7476">
        <v>189</v>
      </c>
      <c r="T7476" t="s">
        <v>12865</v>
      </c>
    </row>
    <row r="7477" spans="1:20" x14ac:dyDescent="0.25">
      <c r="A7477" t="s">
        <v>28</v>
      </c>
      <c r="B7477" t="s">
        <v>17938</v>
      </c>
      <c r="C7477" t="s">
        <v>22</v>
      </c>
      <c r="D7477" t="s">
        <v>23</v>
      </c>
      <c r="E7477" t="s">
        <v>5</v>
      </c>
      <c r="G7477" t="s">
        <v>24</v>
      </c>
      <c r="H7477">
        <v>3481499</v>
      </c>
      <c r="I7477">
        <v>3481687</v>
      </c>
      <c r="J7477" t="s">
        <v>25</v>
      </c>
      <c r="K7477" t="s">
        <v>12866</v>
      </c>
      <c r="L7477" t="s">
        <v>12866</v>
      </c>
      <c r="N7477" t="s">
        <v>79</v>
      </c>
      <c r="Q7477" t="s">
        <v>12864</v>
      </c>
      <c r="R7477">
        <v>189</v>
      </c>
      <c r="S7477">
        <v>62</v>
      </c>
    </row>
    <row r="7478" spans="1:20" x14ac:dyDescent="0.25">
      <c r="A7478" t="s">
        <v>20</v>
      </c>
      <c r="B7478" t="s">
        <v>21</v>
      </c>
      <c r="C7478" t="s">
        <v>22</v>
      </c>
      <c r="D7478" t="s">
        <v>23</v>
      </c>
      <c r="E7478" t="s">
        <v>5</v>
      </c>
      <c r="G7478" t="s">
        <v>24</v>
      </c>
      <c r="H7478">
        <v>3481817</v>
      </c>
      <c r="I7478">
        <v>3482524</v>
      </c>
      <c r="J7478" t="s">
        <v>25</v>
      </c>
      <c r="Q7478" t="s">
        <v>12867</v>
      </c>
      <c r="R7478">
        <v>708</v>
      </c>
      <c r="T7478" t="s">
        <v>12868</v>
      </c>
    </row>
    <row r="7479" spans="1:20" x14ac:dyDescent="0.25">
      <c r="A7479" t="s">
        <v>28</v>
      </c>
      <c r="B7479" t="s">
        <v>17938</v>
      </c>
      <c r="C7479" t="s">
        <v>22</v>
      </c>
      <c r="D7479" t="s">
        <v>23</v>
      </c>
      <c r="E7479" t="s">
        <v>5</v>
      </c>
      <c r="G7479" t="s">
        <v>24</v>
      </c>
      <c r="H7479">
        <v>3481817</v>
      </c>
      <c r="I7479">
        <v>3482524</v>
      </c>
      <c r="J7479" t="s">
        <v>25</v>
      </c>
      <c r="K7479" t="s">
        <v>12869</v>
      </c>
      <c r="L7479" t="s">
        <v>12869</v>
      </c>
      <c r="N7479" t="s">
        <v>12870</v>
      </c>
      <c r="Q7479" t="s">
        <v>12867</v>
      </c>
      <c r="R7479">
        <v>708</v>
      </c>
      <c r="S7479">
        <v>235</v>
      </c>
    </row>
    <row r="7480" spans="1:20" x14ac:dyDescent="0.25">
      <c r="A7480" t="s">
        <v>20</v>
      </c>
      <c r="B7480" t="s">
        <v>21</v>
      </c>
      <c r="C7480" t="s">
        <v>22</v>
      </c>
      <c r="D7480" t="s">
        <v>23</v>
      </c>
      <c r="E7480" t="s">
        <v>5</v>
      </c>
      <c r="G7480" t="s">
        <v>24</v>
      </c>
      <c r="H7480">
        <v>3482525</v>
      </c>
      <c r="I7480">
        <v>3483031</v>
      </c>
      <c r="J7480" t="s">
        <v>25</v>
      </c>
      <c r="Q7480" t="s">
        <v>12871</v>
      </c>
      <c r="R7480">
        <v>507</v>
      </c>
      <c r="T7480" t="s">
        <v>12872</v>
      </c>
    </row>
    <row r="7481" spans="1:20" x14ac:dyDescent="0.25">
      <c r="A7481" t="s">
        <v>28</v>
      </c>
      <c r="B7481" t="s">
        <v>17938</v>
      </c>
      <c r="C7481" t="s">
        <v>22</v>
      </c>
      <c r="D7481" t="s">
        <v>23</v>
      </c>
      <c r="E7481" t="s">
        <v>5</v>
      </c>
      <c r="G7481" t="s">
        <v>24</v>
      </c>
      <c r="H7481">
        <v>3482525</v>
      </c>
      <c r="I7481">
        <v>3483031</v>
      </c>
      <c r="J7481" t="s">
        <v>25</v>
      </c>
      <c r="K7481" t="s">
        <v>12873</v>
      </c>
      <c r="L7481" t="s">
        <v>12873</v>
      </c>
      <c r="N7481" t="s">
        <v>12874</v>
      </c>
      <c r="Q7481" t="s">
        <v>12871</v>
      </c>
      <c r="R7481">
        <v>507</v>
      </c>
      <c r="S7481">
        <v>168</v>
      </c>
    </row>
    <row r="7482" spans="1:20" x14ac:dyDescent="0.25">
      <c r="A7482" t="s">
        <v>20</v>
      </c>
      <c r="B7482" t="s">
        <v>21</v>
      </c>
      <c r="C7482" t="s">
        <v>22</v>
      </c>
      <c r="D7482" t="s">
        <v>23</v>
      </c>
      <c r="E7482" t="s">
        <v>5</v>
      </c>
      <c r="G7482" t="s">
        <v>24</v>
      </c>
      <c r="H7482">
        <v>3483040</v>
      </c>
      <c r="I7482">
        <v>3483588</v>
      </c>
      <c r="J7482" t="s">
        <v>25</v>
      </c>
      <c r="Q7482" t="s">
        <v>12875</v>
      </c>
      <c r="R7482">
        <v>549</v>
      </c>
      <c r="T7482" t="s">
        <v>12876</v>
      </c>
    </row>
    <row r="7483" spans="1:20" x14ac:dyDescent="0.25">
      <c r="A7483" t="s">
        <v>28</v>
      </c>
      <c r="B7483" t="s">
        <v>17938</v>
      </c>
      <c r="C7483" t="s">
        <v>22</v>
      </c>
      <c r="D7483" t="s">
        <v>23</v>
      </c>
      <c r="E7483" t="s">
        <v>5</v>
      </c>
      <c r="G7483" t="s">
        <v>24</v>
      </c>
      <c r="H7483">
        <v>3483040</v>
      </c>
      <c r="I7483">
        <v>3483588</v>
      </c>
      <c r="J7483" t="s">
        <v>25</v>
      </c>
      <c r="K7483" t="s">
        <v>12877</v>
      </c>
      <c r="L7483" t="s">
        <v>12877</v>
      </c>
      <c r="N7483" t="s">
        <v>12878</v>
      </c>
      <c r="Q7483" t="s">
        <v>12875</v>
      </c>
      <c r="R7483">
        <v>549</v>
      </c>
      <c r="S7483">
        <v>182</v>
      </c>
    </row>
    <row r="7484" spans="1:20" x14ac:dyDescent="0.25">
      <c r="A7484" t="s">
        <v>20</v>
      </c>
      <c r="B7484" t="s">
        <v>21</v>
      </c>
      <c r="C7484" t="s">
        <v>22</v>
      </c>
      <c r="D7484" t="s">
        <v>23</v>
      </c>
      <c r="E7484" t="s">
        <v>5</v>
      </c>
      <c r="G7484" t="s">
        <v>24</v>
      </c>
      <c r="H7484">
        <v>3483604</v>
      </c>
      <c r="I7484">
        <v>3483897</v>
      </c>
      <c r="J7484" t="s">
        <v>25</v>
      </c>
      <c r="Q7484" t="s">
        <v>12879</v>
      </c>
      <c r="R7484">
        <v>294</v>
      </c>
      <c r="T7484" t="s">
        <v>12880</v>
      </c>
    </row>
    <row r="7485" spans="1:20" x14ac:dyDescent="0.25">
      <c r="A7485" t="s">
        <v>28</v>
      </c>
      <c r="B7485" t="s">
        <v>17938</v>
      </c>
      <c r="C7485" t="s">
        <v>22</v>
      </c>
      <c r="D7485" t="s">
        <v>23</v>
      </c>
      <c r="E7485" t="s">
        <v>5</v>
      </c>
      <c r="G7485" t="s">
        <v>24</v>
      </c>
      <c r="H7485">
        <v>3483604</v>
      </c>
      <c r="I7485">
        <v>3483897</v>
      </c>
      <c r="J7485" t="s">
        <v>25</v>
      </c>
      <c r="K7485" t="s">
        <v>12881</v>
      </c>
      <c r="L7485" t="s">
        <v>12881</v>
      </c>
      <c r="N7485" t="s">
        <v>12882</v>
      </c>
      <c r="Q7485" t="s">
        <v>12879</v>
      </c>
      <c r="R7485">
        <v>294</v>
      </c>
      <c r="S7485">
        <v>97</v>
      </c>
    </row>
    <row r="7486" spans="1:20" x14ac:dyDescent="0.25">
      <c r="A7486" t="s">
        <v>20</v>
      </c>
      <c r="B7486" t="s">
        <v>21</v>
      </c>
      <c r="C7486" t="s">
        <v>22</v>
      </c>
      <c r="D7486" t="s">
        <v>23</v>
      </c>
      <c r="E7486" t="s">
        <v>5</v>
      </c>
      <c r="G7486" t="s">
        <v>24</v>
      </c>
      <c r="H7486">
        <v>3483908</v>
      </c>
      <c r="I7486">
        <v>3484078</v>
      </c>
      <c r="J7486" t="s">
        <v>25</v>
      </c>
      <c r="Q7486" t="s">
        <v>12883</v>
      </c>
      <c r="R7486">
        <v>171</v>
      </c>
    </row>
    <row r="7487" spans="1:20" x14ac:dyDescent="0.25">
      <c r="A7487" t="s">
        <v>28</v>
      </c>
      <c r="B7487" t="s">
        <v>17938</v>
      </c>
      <c r="C7487" t="s">
        <v>22</v>
      </c>
      <c r="D7487" t="s">
        <v>23</v>
      </c>
      <c r="E7487" t="s">
        <v>5</v>
      </c>
      <c r="G7487" t="s">
        <v>24</v>
      </c>
      <c r="H7487">
        <v>3483908</v>
      </c>
      <c r="I7487">
        <v>3484078</v>
      </c>
      <c r="J7487" t="s">
        <v>25</v>
      </c>
      <c r="K7487" t="s">
        <v>12884</v>
      </c>
      <c r="L7487" t="s">
        <v>12884</v>
      </c>
      <c r="N7487" t="s">
        <v>12885</v>
      </c>
      <c r="Q7487" t="s">
        <v>12883</v>
      </c>
      <c r="R7487">
        <v>171</v>
      </c>
      <c r="S7487">
        <v>56</v>
      </c>
    </row>
    <row r="7488" spans="1:20" x14ac:dyDescent="0.25">
      <c r="A7488" t="s">
        <v>20</v>
      </c>
      <c r="B7488" t="s">
        <v>21</v>
      </c>
      <c r="C7488" t="s">
        <v>22</v>
      </c>
      <c r="D7488" t="s">
        <v>23</v>
      </c>
      <c r="E7488" t="s">
        <v>5</v>
      </c>
      <c r="G7488" t="s">
        <v>24</v>
      </c>
      <c r="H7488">
        <v>3484075</v>
      </c>
      <c r="I7488">
        <v>3484659</v>
      </c>
      <c r="J7488" t="s">
        <v>25</v>
      </c>
      <c r="Q7488" t="s">
        <v>12886</v>
      </c>
      <c r="R7488">
        <v>585</v>
      </c>
      <c r="T7488" t="s">
        <v>12887</v>
      </c>
    </row>
    <row r="7489" spans="1:20" x14ac:dyDescent="0.25">
      <c r="A7489" t="s">
        <v>28</v>
      </c>
      <c r="B7489" t="s">
        <v>17938</v>
      </c>
      <c r="C7489" t="s">
        <v>22</v>
      </c>
      <c r="D7489" t="s">
        <v>23</v>
      </c>
      <c r="E7489" t="s">
        <v>5</v>
      </c>
      <c r="G7489" t="s">
        <v>24</v>
      </c>
      <c r="H7489">
        <v>3484075</v>
      </c>
      <c r="I7489">
        <v>3484659</v>
      </c>
      <c r="J7489" t="s">
        <v>25</v>
      </c>
      <c r="K7489" t="s">
        <v>12888</v>
      </c>
      <c r="L7489" t="s">
        <v>12888</v>
      </c>
      <c r="N7489" t="s">
        <v>79</v>
      </c>
      <c r="Q7489" t="s">
        <v>12886</v>
      </c>
      <c r="R7489">
        <v>585</v>
      </c>
      <c r="S7489">
        <v>194</v>
      </c>
    </row>
    <row r="7490" spans="1:20" x14ac:dyDescent="0.25">
      <c r="A7490" t="s">
        <v>20</v>
      </c>
      <c r="B7490" t="s">
        <v>21</v>
      </c>
      <c r="C7490" t="s">
        <v>22</v>
      </c>
      <c r="D7490" t="s">
        <v>23</v>
      </c>
      <c r="E7490" t="s">
        <v>5</v>
      </c>
      <c r="G7490" t="s">
        <v>24</v>
      </c>
      <c r="H7490">
        <v>3484656</v>
      </c>
      <c r="I7490">
        <v>3485300</v>
      </c>
      <c r="J7490" t="s">
        <v>25</v>
      </c>
      <c r="Q7490" t="s">
        <v>12889</v>
      </c>
      <c r="R7490">
        <v>645</v>
      </c>
      <c r="T7490" t="s">
        <v>12890</v>
      </c>
    </row>
    <row r="7491" spans="1:20" x14ac:dyDescent="0.25">
      <c r="A7491" t="s">
        <v>28</v>
      </c>
      <c r="B7491" t="s">
        <v>17938</v>
      </c>
      <c r="C7491" t="s">
        <v>22</v>
      </c>
      <c r="D7491" t="s">
        <v>23</v>
      </c>
      <c r="E7491" t="s">
        <v>5</v>
      </c>
      <c r="G7491" t="s">
        <v>24</v>
      </c>
      <c r="H7491">
        <v>3484656</v>
      </c>
      <c r="I7491">
        <v>3485300</v>
      </c>
      <c r="J7491" t="s">
        <v>25</v>
      </c>
      <c r="K7491" t="s">
        <v>12891</v>
      </c>
      <c r="L7491" t="s">
        <v>12891</v>
      </c>
      <c r="N7491" t="s">
        <v>79</v>
      </c>
      <c r="Q7491" t="s">
        <v>12889</v>
      </c>
      <c r="R7491">
        <v>645</v>
      </c>
      <c r="S7491">
        <v>214</v>
      </c>
    </row>
    <row r="7492" spans="1:20" x14ac:dyDescent="0.25">
      <c r="A7492" t="s">
        <v>20</v>
      </c>
      <c r="B7492" t="s">
        <v>21</v>
      </c>
      <c r="C7492" t="s">
        <v>22</v>
      </c>
      <c r="D7492" t="s">
        <v>23</v>
      </c>
      <c r="E7492" t="s">
        <v>5</v>
      </c>
      <c r="G7492" t="s">
        <v>24</v>
      </c>
      <c r="H7492">
        <v>3485297</v>
      </c>
      <c r="I7492">
        <v>3486202</v>
      </c>
      <c r="J7492" t="s">
        <v>25</v>
      </c>
      <c r="Q7492" t="s">
        <v>12892</v>
      </c>
      <c r="R7492">
        <v>906</v>
      </c>
      <c r="T7492" t="s">
        <v>12893</v>
      </c>
    </row>
    <row r="7493" spans="1:20" x14ac:dyDescent="0.25">
      <c r="A7493" t="s">
        <v>28</v>
      </c>
      <c r="B7493" t="s">
        <v>17938</v>
      </c>
      <c r="C7493" t="s">
        <v>22</v>
      </c>
      <c r="D7493" t="s">
        <v>23</v>
      </c>
      <c r="E7493" t="s">
        <v>5</v>
      </c>
      <c r="G7493" t="s">
        <v>24</v>
      </c>
      <c r="H7493">
        <v>3485297</v>
      </c>
      <c r="I7493">
        <v>3486202</v>
      </c>
      <c r="J7493" t="s">
        <v>25</v>
      </c>
      <c r="K7493" t="s">
        <v>12894</v>
      </c>
      <c r="L7493" t="s">
        <v>12894</v>
      </c>
      <c r="N7493" t="s">
        <v>12895</v>
      </c>
      <c r="Q7493" t="s">
        <v>12892</v>
      </c>
      <c r="R7493">
        <v>906</v>
      </c>
      <c r="S7493">
        <v>301</v>
      </c>
    </row>
    <row r="7494" spans="1:20" x14ac:dyDescent="0.25">
      <c r="A7494" t="s">
        <v>20</v>
      </c>
      <c r="B7494" t="s">
        <v>21</v>
      </c>
      <c r="C7494" t="s">
        <v>22</v>
      </c>
      <c r="D7494" t="s">
        <v>23</v>
      </c>
      <c r="E7494" t="s">
        <v>5</v>
      </c>
      <c r="G7494" t="s">
        <v>24</v>
      </c>
      <c r="H7494">
        <v>3486204</v>
      </c>
      <c r="I7494">
        <v>3486422</v>
      </c>
      <c r="J7494" t="s">
        <v>25</v>
      </c>
      <c r="Q7494" t="s">
        <v>12896</v>
      </c>
      <c r="R7494">
        <v>219</v>
      </c>
      <c r="T7494" t="s">
        <v>12897</v>
      </c>
    </row>
    <row r="7495" spans="1:20" x14ac:dyDescent="0.25">
      <c r="A7495" t="s">
        <v>28</v>
      </c>
      <c r="B7495" t="s">
        <v>17938</v>
      </c>
      <c r="C7495" t="s">
        <v>22</v>
      </c>
      <c r="D7495" t="s">
        <v>23</v>
      </c>
      <c r="E7495" t="s">
        <v>5</v>
      </c>
      <c r="G7495" t="s">
        <v>24</v>
      </c>
      <c r="H7495">
        <v>3486204</v>
      </c>
      <c r="I7495">
        <v>3486422</v>
      </c>
      <c r="J7495" t="s">
        <v>25</v>
      </c>
      <c r="K7495" t="s">
        <v>4880</v>
      </c>
      <c r="L7495" t="s">
        <v>4880</v>
      </c>
      <c r="N7495" t="s">
        <v>79</v>
      </c>
      <c r="Q7495" t="s">
        <v>12896</v>
      </c>
      <c r="R7495">
        <v>219</v>
      </c>
      <c r="S7495">
        <v>72</v>
      </c>
    </row>
    <row r="7496" spans="1:20" x14ac:dyDescent="0.25">
      <c r="A7496" t="s">
        <v>20</v>
      </c>
      <c r="B7496" t="s">
        <v>76</v>
      </c>
      <c r="C7496" t="s">
        <v>22</v>
      </c>
      <c r="D7496" t="s">
        <v>23</v>
      </c>
      <c r="E7496" t="s">
        <v>5</v>
      </c>
      <c r="G7496" t="s">
        <v>24</v>
      </c>
      <c r="H7496">
        <v>3486426</v>
      </c>
      <c r="I7496">
        <v>3487181</v>
      </c>
      <c r="J7496" t="s">
        <v>25</v>
      </c>
      <c r="K7496" t="s">
        <v>17937</v>
      </c>
      <c r="L7496" t="s">
        <v>17937</v>
      </c>
      <c r="M7496" t="s">
        <v>17937</v>
      </c>
      <c r="Q7496" t="s">
        <v>12898</v>
      </c>
      <c r="R7496">
        <v>756</v>
      </c>
      <c r="T7496" t="s">
        <v>12899</v>
      </c>
    </row>
    <row r="7497" spans="1:20" x14ac:dyDescent="0.25">
      <c r="A7497" t="s">
        <v>28</v>
      </c>
      <c r="B7497" t="s">
        <v>159</v>
      </c>
      <c r="C7497" t="s">
        <v>22</v>
      </c>
      <c r="D7497" t="s">
        <v>23</v>
      </c>
      <c r="E7497" t="s">
        <v>5</v>
      </c>
      <c r="G7497" t="s">
        <v>24</v>
      </c>
      <c r="H7497">
        <v>3486426</v>
      </c>
      <c r="I7497">
        <v>3487181</v>
      </c>
      <c r="J7497" t="s">
        <v>25</v>
      </c>
      <c r="K7497" t="s">
        <v>17937</v>
      </c>
      <c r="L7497" t="s">
        <v>17937</v>
      </c>
      <c r="M7497" t="s">
        <v>17937</v>
      </c>
      <c r="N7497" t="s">
        <v>79</v>
      </c>
      <c r="Q7497" t="s">
        <v>12898</v>
      </c>
      <c r="R7497">
        <v>756</v>
      </c>
      <c r="T7497" t="s">
        <v>159</v>
      </c>
    </row>
    <row r="7498" spans="1:20" x14ac:dyDescent="0.25">
      <c r="A7498" t="s">
        <v>20</v>
      </c>
      <c r="B7498" t="s">
        <v>21</v>
      </c>
      <c r="C7498" t="s">
        <v>22</v>
      </c>
      <c r="D7498" t="s">
        <v>23</v>
      </c>
      <c r="E7498" t="s">
        <v>5</v>
      </c>
      <c r="G7498" t="s">
        <v>24</v>
      </c>
      <c r="H7498">
        <v>3487181</v>
      </c>
      <c r="I7498">
        <v>3487453</v>
      </c>
      <c r="J7498" t="s">
        <v>25</v>
      </c>
      <c r="Q7498" t="s">
        <v>12900</v>
      </c>
      <c r="R7498">
        <v>273</v>
      </c>
      <c r="T7498" t="s">
        <v>12901</v>
      </c>
    </row>
    <row r="7499" spans="1:20" x14ac:dyDescent="0.25">
      <c r="A7499" t="s">
        <v>28</v>
      </c>
      <c r="B7499" t="s">
        <v>17938</v>
      </c>
      <c r="C7499" t="s">
        <v>22</v>
      </c>
      <c r="D7499" t="s">
        <v>23</v>
      </c>
      <c r="E7499" t="s">
        <v>5</v>
      </c>
      <c r="G7499" t="s">
        <v>24</v>
      </c>
      <c r="H7499">
        <v>3487181</v>
      </c>
      <c r="I7499">
        <v>3487453</v>
      </c>
      <c r="J7499" t="s">
        <v>25</v>
      </c>
      <c r="K7499" t="s">
        <v>4886</v>
      </c>
      <c r="L7499" t="s">
        <v>4886</v>
      </c>
      <c r="N7499" t="s">
        <v>79</v>
      </c>
      <c r="Q7499" t="s">
        <v>12900</v>
      </c>
      <c r="R7499">
        <v>273</v>
      </c>
      <c r="S7499">
        <v>90</v>
      </c>
    </row>
    <row r="7500" spans="1:20" x14ac:dyDescent="0.25">
      <c r="A7500" t="s">
        <v>20</v>
      </c>
      <c r="B7500" t="s">
        <v>76</v>
      </c>
      <c r="C7500" t="s">
        <v>22</v>
      </c>
      <c r="D7500" t="s">
        <v>23</v>
      </c>
      <c r="E7500" t="s">
        <v>5</v>
      </c>
      <c r="G7500" t="s">
        <v>24</v>
      </c>
      <c r="H7500">
        <v>3487516</v>
      </c>
      <c r="I7500">
        <v>3487620</v>
      </c>
      <c r="J7500" t="s">
        <v>25</v>
      </c>
      <c r="K7500" t="s">
        <v>17937</v>
      </c>
      <c r="L7500" t="s">
        <v>17937</v>
      </c>
      <c r="M7500" t="s">
        <v>17937</v>
      </c>
      <c r="Q7500" t="s">
        <v>12902</v>
      </c>
      <c r="R7500">
        <v>105</v>
      </c>
      <c r="T7500" t="s">
        <v>78</v>
      </c>
    </row>
    <row r="7501" spans="1:20" x14ac:dyDescent="0.25">
      <c r="A7501" t="s">
        <v>28</v>
      </c>
      <c r="B7501" t="s">
        <v>159</v>
      </c>
      <c r="C7501" t="s">
        <v>22</v>
      </c>
      <c r="D7501" t="s">
        <v>23</v>
      </c>
      <c r="E7501" t="s">
        <v>5</v>
      </c>
      <c r="G7501" t="s">
        <v>24</v>
      </c>
      <c r="H7501">
        <v>3487516</v>
      </c>
      <c r="I7501">
        <v>3487620</v>
      </c>
      <c r="J7501" t="s">
        <v>25</v>
      </c>
      <c r="K7501" t="s">
        <v>17937</v>
      </c>
      <c r="L7501" t="s">
        <v>17937</v>
      </c>
      <c r="M7501" t="s">
        <v>17937</v>
      </c>
      <c r="N7501" t="s">
        <v>79</v>
      </c>
      <c r="Q7501" t="s">
        <v>12902</v>
      </c>
      <c r="R7501">
        <v>105</v>
      </c>
      <c r="T7501" t="s">
        <v>78</v>
      </c>
    </row>
    <row r="7502" spans="1:20" x14ac:dyDescent="0.25">
      <c r="A7502" t="s">
        <v>20</v>
      </c>
      <c r="B7502" t="s">
        <v>21</v>
      </c>
      <c r="C7502" t="s">
        <v>22</v>
      </c>
      <c r="D7502" t="s">
        <v>23</v>
      </c>
      <c r="E7502" t="s">
        <v>5</v>
      </c>
      <c r="G7502" t="s">
        <v>24</v>
      </c>
      <c r="H7502">
        <v>3487743</v>
      </c>
      <c r="I7502">
        <v>3488906</v>
      </c>
      <c r="J7502" t="s">
        <v>25</v>
      </c>
      <c r="Q7502" t="s">
        <v>12903</v>
      </c>
      <c r="R7502">
        <v>1164</v>
      </c>
      <c r="T7502" t="s">
        <v>12904</v>
      </c>
    </row>
    <row r="7503" spans="1:20" x14ac:dyDescent="0.25">
      <c r="A7503" t="s">
        <v>28</v>
      </c>
      <c r="B7503" t="s">
        <v>17938</v>
      </c>
      <c r="C7503" t="s">
        <v>22</v>
      </c>
      <c r="D7503" t="s">
        <v>23</v>
      </c>
      <c r="E7503" t="s">
        <v>5</v>
      </c>
      <c r="G7503" t="s">
        <v>24</v>
      </c>
      <c r="H7503">
        <v>3487743</v>
      </c>
      <c r="I7503">
        <v>3488906</v>
      </c>
      <c r="J7503" t="s">
        <v>25</v>
      </c>
      <c r="K7503" t="s">
        <v>12905</v>
      </c>
      <c r="L7503" t="s">
        <v>12905</v>
      </c>
      <c r="N7503" t="s">
        <v>4323</v>
      </c>
      <c r="Q7503" t="s">
        <v>12903</v>
      </c>
      <c r="R7503">
        <v>1164</v>
      </c>
      <c r="S7503">
        <v>387</v>
      </c>
    </row>
    <row r="7504" spans="1:20" x14ac:dyDescent="0.25">
      <c r="A7504" t="s">
        <v>20</v>
      </c>
      <c r="B7504" t="s">
        <v>542</v>
      </c>
      <c r="C7504" t="s">
        <v>22</v>
      </c>
      <c r="D7504" t="s">
        <v>23</v>
      </c>
      <c r="E7504" t="s">
        <v>5</v>
      </c>
      <c r="G7504" t="s">
        <v>24</v>
      </c>
      <c r="H7504">
        <v>3488922</v>
      </c>
      <c r="I7504">
        <v>3488998</v>
      </c>
      <c r="J7504" t="s">
        <v>88</v>
      </c>
      <c r="Q7504" t="s">
        <v>12906</v>
      </c>
      <c r="R7504">
        <v>77</v>
      </c>
      <c r="T7504" t="s">
        <v>12907</v>
      </c>
    </row>
    <row r="7505" spans="1:20" x14ac:dyDescent="0.25">
      <c r="A7505" t="s">
        <v>542</v>
      </c>
      <c r="B7505" t="s">
        <v>17938</v>
      </c>
      <c r="C7505" t="s">
        <v>22</v>
      </c>
      <c r="D7505" t="s">
        <v>23</v>
      </c>
      <c r="E7505" t="s">
        <v>5</v>
      </c>
      <c r="G7505" t="s">
        <v>24</v>
      </c>
      <c r="H7505">
        <v>2916382</v>
      </c>
      <c r="I7505">
        <v>2916469</v>
      </c>
      <c r="J7505" t="s">
        <v>88</v>
      </c>
      <c r="N7505" t="s">
        <v>4079</v>
      </c>
      <c r="Q7505" t="s">
        <v>10793</v>
      </c>
      <c r="R7505">
        <v>88</v>
      </c>
      <c r="T7505" t="s">
        <v>10795</v>
      </c>
    </row>
    <row r="7506" spans="1:20" x14ac:dyDescent="0.25">
      <c r="A7506" t="s">
        <v>20</v>
      </c>
      <c r="B7506" t="s">
        <v>21</v>
      </c>
      <c r="C7506" t="s">
        <v>22</v>
      </c>
      <c r="D7506" t="s">
        <v>23</v>
      </c>
      <c r="E7506" t="s">
        <v>5</v>
      </c>
      <c r="G7506" t="s">
        <v>24</v>
      </c>
      <c r="H7506">
        <v>3489061</v>
      </c>
      <c r="I7506">
        <v>3489297</v>
      </c>
      <c r="J7506" t="s">
        <v>88</v>
      </c>
      <c r="Q7506" t="s">
        <v>12908</v>
      </c>
      <c r="R7506">
        <v>237</v>
      </c>
    </row>
    <row r="7507" spans="1:20" x14ac:dyDescent="0.25">
      <c r="A7507" t="s">
        <v>28</v>
      </c>
      <c r="B7507" t="s">
        <v>17938</v>
      </c>
      <c r="C7507" t="s">
        <v>22</v>
      </c>
      <c r="D7507" t="s">
        <v>23</v>
      </c>
      <c r="E7507" t="s">
        <v>5</v>
      </c>
      <c r="G7507" t="s">
        <v>24</v>
      </c>
      <c r="H7507">
        <v>3489061</v>
      </c>
      <c r="I7507">
        <v>3489297</v>
      </c>
      <c r="J7507" t="s">
        <v>88</v>
      </c>
      <c r="K7507" t="s">
        <v>12909</v>
      </c>
      <c r="L7507" t="s">
        <v>12909</v>
      </c>
      <c r="N7507" t="s">
        <v>79</v>
      </c>
      <c r="Q7507" t="s">
        <v>12908</v>
      </c>
      <c r="R7507">
        <v>237</v>
      </c>
      <c r="S7507">
        <v>78</v>
      </c>
    </row>
    <row r="7508" spans="1:20" x14ac:dyDescent="0.25">
      <c r="A7508" t="s">
        <v>20</v>
      </c>
      <c r="B7508" t="s">
        <v>21</v>
      </c>
      <c r="C7508" t="s">
        <v>22</v>
      </c>
      <c r="D7508" t="s">
        <v>23</v>
      </c>
      <c r="E7508" t="s">
        <v>5</v>
      </c>
      <c r="G7508" t="s">
        <v>24</v>
      </c>
      <c r="H7508">
        <v>3489253</v>
      </c>
      <c r="I7508">
        <v>3489849</v>
      </c>
      <c r="J7508" t="s">
        <v>25</v>
      </c>
      <c r="Q7508" t="s">
        <v>12910</v>
      </c>
      <c r="R7508">
        <v>597</v>
      </c>
      <c r="T7508" t="s">
        <v>12911</v>
      </c>
    </row>
    <row r="7509" spans="1:20" x14ac:dyDescent="0.25">
      <c r="A7509" t="s">
        <v>28</v>
      </c>
      <c r="B7509" t="s">
        <v>17938</v>
      </c>
      <c r="C7509" t="s">
        <v>22</v>
      </c>
      <c r="D7509" t="s">
        <v>23</v>
      </c>
      <c r="E7509" t="s">
        <v>5</v>
      </c>
      <c r="G7509" t="s">
        <v>24</v>
      </c>
      <c r="H7509">
        <v>3489253</v>
      </c>
      <c r="I7509">
        <v>3489849</v>
      </c>
      <c r="J7509" t="s">
        <v>25</v>
      </c>
      <c r="K7509" t="s">
        <v>12912</v>
      </c>
      <c r="L7509" t="s">
        <v>12912</v>
      </c>
      <c r="N7509" t="s">
        <v>2897</v>
      </c>
      <c r="Q7509" t="s">
        <v>12910</v>
      </c>
      <c r="R7509">
        <v>597</v>
      </c>
      <c r="S7509">
        <v>198</v>
      </c>
    </row>
    <row r="7510" spans="1:20" x14ac:dyDescent="0.25">
      <c r="A7510" t="s">
        <v>20</v>
      </c>
      <c r="B7510" t="s">
        <v>21</v>
      </c>
      <c r="C7510" t="s">
        <v>22</v>
      </c>
      <c r="D7510" t="s">
        <v>23</v>
      </c>
      <c r="E7510" t="s">
        <v>5</v>
      </c>
      <c r="G7510" t="s">
        <v>24</v>
      </c>
      <c r="H7510">
        <v>3490011</v>
      </c>
      <c r="I7510">
        <v>3490322</v>
      </c>
      <c r="J7510" t="s">
        <v>25</v>
      </c>
      <c r="Q7510" t="s">
        <v>12913</v>
      </c>
      <c r="R7510">
        <v>312</v>
      </c>
      <c r="T7510" t="s">
        <v>12914</v>
      </c>
    </row>
    <row r="7511" spans="1:20" x14ac:dyDescent="0.25">
      <c r="A7511" t="s">
        <v>28</v>
      </c>
      <c r="B7511" t="s">
        <v>17938</v>
      </c>
      <c r="C7511" t="s">
        <v>22</v>
      </c>
      <c r="D7511" t="s">
        <v>23</v>
      </c>
      <c r="E7511" t="s">
        <v>5</v>
      </c>
      <c r="G7511" t="s">
        <v>24</v>
      </c>
      <c r="H7511">
        <v>3490011</v>
      </c>
      <c r="I7511">
        <v>3490322</v>
      </c>
      <c r="J7511" t="s">
        <v>25</v>
      </c>
      <c r="K7511" t="s">
        <v>12915</v>
      </c>
      <c r="L7511" t="s">
        <v>12915</v>
      </c>
      <c r="N7511" t="s">
        <v>79</v>
      </c>
      <c r="Q7511" t="s">
        <v>12913</v>
      </c>
      <c r="R7511">
        <v>312</v>
      </c>
      <c r="S7511">
        <v>103</v>
      </c>
    </row>
    <row r="7512" spans="1:20" x14ac:dyDescent="0.25">
      <c r="A7512" t="s">
        <v>20</v>
      </c>
      <c r="B7512" t="s">
        <v>21</v>
      </c>
      <c r="C7512" t="s">
        <v>22</v>
      </c>
      <c r="D7512" t="s">
        <v>23</v>
      </c>
      <c r="E7512" t="s">
        <v>5</v>
      </c>
      <c r="G7512" t="s">
        <v>24</v>
      </c>
      <c r="H7512">
        <v>3490341</v>
      </c>
      <c r="I7512">
        <v>3491063</v>
      </c>
      <c r="J7512" t="s">
        <v>25</v>
      </c>
      <c r="Q7512" t="s">
        <v>12916</v>
      </c>
      <c r="R7512">
        <v>723</v>
      </c>
      <c r="T7512" t="s">
        <v>12917</v>
      </c>
    </row>
    <row r="7513" spans="1:20" x14ac:dyDescent="0.25">
      <c r="A7513" t="s">
        <v>28</v>
      </c>
      <c r="B7513" t="s">
        <v>17938</v>
      </c>
      <c r="C7513" t="s">
        <v>22</v>
      </c>
      <c r="D7513" t="s">
        <v>23</v>
      </c>
      <c r="E7513" t="s">
        <v>5</v>
      </c>
      <c r="G7513" t="s">
        <v>24</v>
      </c>
      <c r="H7513">
        <v>3490341</v>
      </c>
      <c r="I7513">
        <v>3491063</v>
      </c>
      <c r="J7513" t="s">
        <v>25</v>
      </c>
      <c r="K7513" t="s">
        <v>12918</v>
      </c>
      <c r="L7513" t="s">
        <v>12918</v>
      </c>
      <c r="N7513" t="s">
        <v>79</v>
      </c>
      <c r="Q7513" t="s">
        <v>12916</v>
      </c>
      <c r="R7513">
        <v>723</v>
      </c>
      <c r="S7513">
        <v>240</v>
      </c>
    </row>
    <row r="7514" spans="1:20" x14ac:dyDescent="0.25">
      <c r="A7514" t="s">
        <v>20</v>
      </c>
      <c r="B7514" t="s">
        <v>21</v>
      </c>
      <c r="C7514" t="s">
        <v>22</v>
      </c>
      <c r="D7514" t="s">
        <v>23</v>
      </c>
      <c r="E7514" t="s">
        <v>5</v>
      </c>
      <c r="G7514" t="s">
        <v>24</v>
      </c>
      <c r="H7514">
        <v>3491667</v>
      </c>
      <c r="I7514">
        <v>3492299</v>
      </c>
      <c r="J7514" t="s">
        <v>25</v>
      </c>
      <c r="Q7514" t="s">
        <v>12919</v>
      </c>
      <c r="R7514">
        <v>633</v>
      </c>
      <c r="T7514" t="s">
        <v>12920</v>
      </c>
    </row>
    <row r="7515" spans="1:20" x14ac:dyDescent="0.25">
      <c r="A7515" t="s">
        <v>28</v>
      </c>
      <c r="B7515" t="s">
        <v>17938</v>
      </c>
      <c r="C7515" t="s">
        <v>22</v>
      </c>
      <c r="D7515" t="s">
        <v>23</v>
      </c>
      <c r="E7515" t="s">
        <v>5</v>
      </c>
      <c r="G7515" t="s">
        <v>24</v>
      </c>
      <c r="H7515">
        <v>3491667</v>
      </c>
      <c r="I7515">
        <v>3492299</v>
      </c>
      <c r="J7515" t="s">
        <v>25</v>
      </c>
      <c r="K7515" t="s">
        <v>12921</v>
      </c>
      <c r="L7515" t="s">
        <v>12921</v>
      </c>
      <c r="N7515" t="s">
        <v>380</v>
      </c>
      <c r="Q7515" t="s">
        <v>12919</v>
      </c>
      <c r="R7515">
        <v>633</v>
      </c>
      <c r="S7515">
        <v>210</v>
      </c>
    </row>
    <row r="7516" spans="1:20" x14ac:dyDescent="0.25">
      <c r="A7516" t="s">
        <v>20</v>
      </c>
      <c r="B7516" t="s">
        <v>21</v>
      </c>
      <c r="C7516" t="s">
        <v>22</v>
      </c>
      <c r="D7516" t="s">
        <v>23</v>
      </c>
      <c r="E7516" t="s">
        <v>5</v>
      </c>
      <c r="G7516" t="s">
        <v>24</v>
      </c>
      <c r="H7516">
        <v>3492345</v>
      </c>
      <c r="I7516">
        <v>3492863</v>
      </c>
      <c r="J7516" t="s">
        <v>88</v>
      </c>
      <c r="O7516" t="s">
        <v>12922</v>
      </c>
      <c r="Q7516" t="s">
        <v>12923</v>
      </c>
      <c r="R7516">
        <v>519</v>
      </c>
      <c r="T7516" t="s">
        <v>12924</v>
      </c>
    </row>
    <row r="7517" spans="1:20" x14ac:dyDescent="0.25">
      <c r="A7517" t="s">
        <v>28</v>
      </c>
      <c r="B7517" t="s">
        <v>17938</v>
      </c>
      <c r="C7517" t="s">
        <v>22</v>
      </c>
      <c r="D7517" t="s">
        <v>23</v>
      </c>
      <c r="E7517" t="s">
        <v>5</v>
      </c>
      <c r="G7517" t="s">
        <v>24</v>
      </c>
      <c r="H7517">
        <v>3492345</v>
      </c>
      <c r="I7517">
        <v>3492863</v>
      </c>
      <c r="J7517" t="s">
        <v>88</v>
      </c>
      <c r="K7517" t="s">
        <v>12925</v>
      </c>
      <c r="L7517" t="s">
        <v>12925</v>
      </c>
      <c r="N7517" t="s">
        <v>12926</v>
      </c>
      <c r="O7517" t="s">
        <v>12922</v>
      </c>
      <c r="Q7517" t="s">
        <v>12923</v>
      </c>
      <c r="R7517">
        <v>519</v>
      </c>
      <c r="S7517">
        <v>172</v>
      </c>
    </row>
    <row r="7518" spans="1:20" x14ac:dyDescent="0.25">
      <c r="A7518" t="s">
        <v>20</v>
      </c>
      <c r="B7518" t="s">
        <v>21</v>
      </c>
      <c r="C7518" t="s">
        <v>22</v>
      </c>
      <c r="D7518" t="s">
        <v>23</v>
      </c>
      <c r="E7518" t="s">
        <v>5</v>
      </c>
      <c r="G7518" t="s">
        <v>24</v>
      </c>
      <c r="H7518">
        <v>3492873</v>
      </c>
      <c r="I7518">
        <v>3493880</v>
      </c>
      <c r="J7518" t="s">
        <v>88</v>
      </c>
      <c r="Q7518" t="s">
        <v>12927</v>
      </c>
      <c r="R7518">
        <v>1008</v>
      </c>
      <c r="T7518" t="s">
        <v>12928</v>
      </c>
    </row>
    <row r="7519" spans="1:20" x14ac:dyDescent="0.25">
      <c r="A7519" t="s">
        <v>28</v>
      </c>
      <c r="B7519" t="s">
        <v>17938</v>
      </c>
      <c r="C7519" t="s">
        <v>22</v>
      </c>
      <c r="D7519" t="s">
        <v>23</v>
      </c>
      <c r="E7519" t="s">
        <v>5</v>
      </c>
      <c r="G7519" t="s">
        <v>24</v>
      </c>
      <c r="H7519">
        <v>3492873</v>
      </c>
      <c r="I7519">
        <v>3493880</v>
      </c>
      <c r="J7519" t="s">
        <v>88</v>
      </c>
      <c r="K7519" t="s">
        <v>12929</v>
      </c>
      <c r="L7519" t="s">
        <v>12929</v>
      </c>
      <c r="N7519" t="s">
        <v>12930</v>
      </c>
      <c r="Q7519" t="s">
        <v>12927</v>
      </c>
      <c r="R7519">
        <v>1008</v>
      </c>
      <c r="S7519">
        <v>335</v>
      </c>
    </row>
    <row r="7520" spans="1:20" x14ac:dyDescent="0.25">
      <c r="A7520" t="s">
        <v>20</v>
      </c>
      <c r="B7520" t="s">
        <v>21</v>
      </c>
      <c r="C7520" t="s">
        <v>22</v>
      </c>
      <c r="D7520" t="s">
        <v>23</v>
      </c>
      <c r="E7520" t="s">
        <v>5</v>
      </c>
      <c r="G7520" t="s">
        <v>24</v>
      </c>
      <c r="H7520">
        <v>3493895</v>
      </c>
      <c r="I7520">
        <v>3496507</v>
      </c>
      <c r="J7520" t="s">
        <v>88</v>
      </c>
      <c r="Q7520" t="s">
        <v>12931</v>
      </c>
      <c r="R7520">
        <v>2613</v>
      </c>
      <c r="T7520" t="s">
        <v>12932</v>
      </c>
    </row>
    <row r="7521" spans="1:20" x14ac:dyDescent="0.25">
      <c r="A7521" t="s">
        <v>28</v>
      </c>
      <c r="B7521" t="s">
        <v>17938</v>
      </c>
      <c r="C7521" t="s">
        <v>22</v>
      </c>
      <c r="D7521" t="s">
        <v>23</v>
      </c>
      <c r="E7521" t="s">
        <v>5</v>
      </c>
      <c r="G7521" t="s">
        <v>24</v>
      </c>
      <c r="H7521">
        <v>3493895</v>
      </c>
      <c r="I7521">
        <v>3496507</v>
      </c>
      <c r="J7521" t="s">
        <v>88</v>
      </c>
      <c r="K7521" t="s">
        <v>12933</v>
      </c>
      <c r="L7521" t="s">
        <v>12933</v>
      </c>
      <c r="N7521" t="s">
        <v>523</v>
      </c>
      <c r="Q7521" t="s">
        <v>12931</v>
      </c>
      <c r="R7521">
        <v>2613</v>
      </c>
      <c r="S7521">
        <v>870</v>
      </c>
    </row>
    <row r="7522" spans="1:20" x14ac:dyDescent="0.25">
      <c r="A7522" t="s">
        <v>20</v>
      </c>
      <c r="B7522" t="s">
        <v>21</v>
      </c>
      <c r="C7522" t="s">
        <v>22</v>
      </c>
      <c r="D7522" t="s">
        <v>23</v>
      </c>
      <c r="E7522" t="s">
        <v>5</v>
      </c>
      <c r="G7522" t="s">
        <v>24</v>
      </c>
      <c r="H7522">
        <v>3496538</v>
      </c>
      <c r="I7522">
        <v>3497230</v>
      </c>
      <c r="J7522" t="s">
        <v>88</v>
      </c>
      <c r="Q7522" t="s">
        <v>12934</v>
      </c>
      <c r="R7522">
        <v>693</v>
      </c>
      <c r="T7522" t="s">
        <v>12935</v>
      </c>
    </row>
    <row r="7523" spans="1:20" x14ac:dyDescent="0.25">
      <c r="A7523" t="s">
        <v>28</v>
      </c>
      <c r="B7523" t="s">
        <v>17938</v>
      </c>
      <c r="C7523" t="s">
        <v>22</v>
      </c>
      <c r="D7523" t="s">
        <v>23</v>
      </c>
      <c r="E7523" t="s">
        <v>5</v>
      </c>
      <c r="G7523" t="s">
        <v>24</v>
      </c>
      <c r="H7523">
        <v>3496538</v>
      </c>
      <c r="I7523">
        <v>3497230</v>
      </c>
      <c r="J7523" t="s">
        <v>88</v>
      </c>
      <c r="K7523" t="s">
        <v>12936</v>
      </c>
      <c r="L7523" t="s">
        <v>12936</v>
      </c>
      <c r="N7523" t="s">
        <v>12937</v>
      </c>
      <c r="Q7523" t="s">
        <v>12934</v>
      </c>
      <c r="R7523">
        <v>693</v>
      </c>
      <c r="S7523">
        <v>230</v>
      </c>
    </row>
    <row r="7524" spans="1:20" x14ac:dyDescent="0.25">
      <c r="A7524" t="s">
        <v>20</v>
      </c>
      <c r="B7524" t="s">
        <v>21</v>
      </c>
      <c r="C7524" t="s">
        <v>22</v>
      </c>
      <c r="D7524" t="s">
        <v>23</v>
      </c>
      <c r="E7524" t="s">
        <v>5</v>
      </c>
      <c r="G7524" t="s">
        <v>24</v>
      </c>
      <c r="H7524">
        <v>3497274</v>
      </c>
      <c r="I7524">
        <v>3497807</v>
      </c>
      <c r="J7524" t="s">
        <v>88</v>
      </c>
      <c r="Q7524" t="s">
        <v>12938</v>
      </c>
      <c r="R7524">
        <v>534</v>
      </c>
      <c r="T7524" t="s">
        <v>12939</v>
      </c>
    </row>
    <row r="7525" spans="1:20" x14ac:dyDescent="0.25">
      <c r="A7525" t="s">
        <v>28</v>
      </c>
      <c r="B7525" t="s">
        <v>17938</v>
      </c>
      <c r="C7525" t="s">
        <v>22</v>
      </c>
      <c r="D7525" t="s">
        <v>23</v>
      </c>
      <c r="E7525" t="s">
        <v>5</v>
      </c>
      <c r="G7525" t="s">
        <v>24</v>
      </c>
      <c r="H7525">
        <v>3497274</v>
      </c>
      <c r="I7525">
        <v>3497807</v>
      </c>
      <c r="J7525" t="s">
        <v>88</v>
      </c>
      <c r="K7525" t="s">
        <v>12940</v>
      </c>
      <c r="L7525" t="s">
        <v>12940</v>
      </c>
      <c r="N7525" t="s">
        <v>12941</v>
      </c>
      <c r="Q7525" t="s">
        <v>12938</v>
      </c>
      <c r="R7525">
        <v>534</v>
      </c>
      <c r="S7525">
        <v>177</v>
      </c>
    </row>
    <row r="7526" spans="1:20" x14ac:dyDescent="0.25">
      <c r="A7526" t="s">
        <v>20</v>
      </c>
      <c r="B7526" t="s">
        <v>21</v>
      </c>
      <c r="C7526" t="s">
        <v>22</v>
      </c>
      <c r="D7526" t="s">
        <v>23</v>
      </c>
      <c r="E7526" t="s">
        <v>5</v>
      </c>
      <c r="G7526" t="s">
        <v>24</v>
      </c>
      <c r="H7526">
        <v>3497882</v>
      </c>
      <c r="I7526">
        <v>3498439</v>
      </c>
      <c r="J7526" t="s">
        <v>88</v>
      </c>
      <c r="O7526" t="s">
        <v>12942</v>
      </c>
      <c r="Q7526" t="s">
        <v>12943</v>
      </c>
      <c r="R7526">
        <v>558</v>
      </c>
      <c r="T7526" t="s">
        <v>12944</v>
      </c>
    </row>
    <row r="7527" spans="1:20" x14ac:dyDescent="0.25">
      <c r="A7527" t="s">
        <v>28</v>
      </c>
      <c r="B7527" t="s">
        <v>17938</v>
      </c>
      <c r="C7527" t="s">
        <v>22</v>
      </c>
      <c r="D7527" t="s">
        <v>23</v>
      </c>
      <c r="E7527" t="s">
        <v>5</v>
      </c>
      <c r="G7527" t="s">
        <v>24</v>
      </c>
      <c r="H7527">
        <v>3497882</v>
      </c>
      <c r="I7527">
        <v>3498439</v>
      </c>
      <c r="J7527" t="s">
        <v>88</v>
      </c>
      <c r="K7527" t="s">
        <v>12945</v>
      </c>
      <c r="L7527" t="s">
        <v>12945</v>
      </c>
      <c r="N7527" t="s">
        <v>12946</v>
      </c>
      <c r="O7527" t="s">
        <v>12942</v>
      </c>
      <c r="Q7527" t="s">
        <v>12943</v>
      </c>
      <c r="R7527">
        <v>558</v>
      </c>
      <c r="S7527">
        <v>185</v>
      </c>
    </row>
    <row r="7528" spans="1:20" x14ac:dyDescent="0.25">
      <c r="A7528" t="s">
        <v>20</v>
      </c>
      <c r="B7528" t="s">
        <v>21</v>
      </c>
      <c r="C7528" t="s">
        <v>22</v>
      </c>
      <c r="D7528" t="s">
        <v>23</v>
      </c>
      <c r="E7528" t="s">
        <v>5</v>
      </c>
      <c r="G7528" t="s">
        <v>24</v>
      </c>
      <c r="H7528">
        <v>3498429</v>
      </c>
      <c r="I7528">
        <v>3498623</v>
      </c>
      <c r="J7528" t="s">
        <v>88</v>
      </c>
      <c r="Q7528" t="s">
        <v>12947</v>
      </c>
      <c r="R7528">
        <v>195</v>
      </c>
    </row>
    <row r="7529" spans="1:20" x14ac:dyDescent="0.25">
      <c r="A7529" t="s">
        <v>28</v>
      </c>
      <c r="B7529" t="s">
        <v>17938</v>
      </c>
      <c r="C7529" t="s">
        <v>22</v>
      </c>
      <c r="D7529" t="s">
        <v>23</v>
      </c>
      <c r="E7529" t="s">
        <v>5</v>
      </c>
      <c r="G7529" t="s">
        <v>24</v>
      </c>
      <c r="H7529">
        <v>3498429</v>
      </c>
      <c r="I7529">
        <v>3498623</v>
      </c>
      <c r="J7529" t="s">
        <v>88</v>
      </c>
      <c r="K7529" t="s">
        <v>12948</v>
      </c>
      <c r="L7529" t="s">
        <v>12948</v>
      </c>
      <c r="N7529" t="s">
        <v>79</v>
      </c>
      <c r="Q7529" t="s">
        <v>12947</v>
      </c>
      <c r="R7529">
        <v>195</v>
      </c>
      <c r="S7529">
        <v>64</v>
      </c>
    </row>
    <row r="7530" spans="1:20" x14ac:dyDescent="0.25">
      <c r="A7530" t="s">
        <v>20</v>
      </c>
      <c r="B7530" t="s">
        <v>21</v>
      </c>
      <c r="C7530" t="s">
        <v>22</v>
      </c>
      <c r="D7530" t="s">
        <v>23</v>
      </c>
      <c r="E7530" t="s">
        <v>5</v>
      </c>
      <c r="G7530" t="s">
        <v>24</v>
      </c>
      <c r="H7530">
        <v>3498986</v>
      </c>
      <c r="I7530">
        <v>3499852</v>
      </c>
      <c r="J7530" t="s">
        <v>25</v>
      </c>
      <c r="Q7530" t="s">
        <v>12949</v>
      </c>
      <c r="R7530">
        <v>867</v>
      </c>
      <c r="T7530" t="s">
        <v>12950</v>
      </c>
    </row>
    <row r="7531" spans="1:20" x14ac:dyDescent="0.25">
      <c r="A7531" t="s">
        <v>28</v>
      </c>
      <c r="B7531" t="s">
        <v>17938</v>
      </c>
      <c r="C7531" t="s">
        <v>22</v>
      </c>
      <c r="D7531" t="s">
        <v>23</v>
      </c>
      <c r="E7531" t="s">
        <v>5</v>
      </c>
      <c r="G7531" t="s">
        <v>24</v>
      </c>
      <c r="H7531">
        <v>3498986</v>
      </c>
      <c r="I7531">
        <v>3499852</v>
      </c>
      <c r="J7531" t="s">
        <v>25</v>
      </c>
      <c r="K7531" t="s">
        <v>12951</v>
      </c>
      <c r="L7531" t="s">
        <v>12951</v>
      </c>
      <c r="N7531" t="s">
        <v>12952</v>
      </c>
      <c r="Q7531" t="s">
        <v>12949</v>
      </c>
      <c r="R7531">
        <v>867</v>
      </c>
      <c r="S7531">
        <v>288</v>
      </c>
    </row>
    <row r="7532" spans="1:20" x14ac:dyDescent="0.25">
      <c r="A7532" t="s">
        <v>20</v>
      </c>
      <c r="B7532" t="s">
        <v>21</v>
      </c>
      <c r="C7532" t="s">
        <v>22</v>
      </c>
      <c r="D7532" t="s">
        <v>23</v>
      </c>
      <c r="E7532" t="s">
        <v>5</v>
      </c>
      <c r="G7532" t="s">
        <v>24</v>
      </c>
      <c r="H7532">
        <v>3499854</v>
      </c>
      <c r="I7532">
        <v>3500066</v>
      </c>
      <c r="J7532" t="s">
        <v>25</v>
      </c>
      <c r="Q7532" t="s">
        <v>12953</v>
      </c>
      <c r="R7532">
        <v>213</v>
      </c>
      <c r="T7532" t="s">
        <v>12954</v>
      </c>
    </row>
    <row r="7533" spans="1:20" x14ac:dyDescent="0.25">
      <c r="A7533" t="s">
        <v>28</v>
      </c>
      <c r="B7533" t="s">
        <v>17938</v>
      </c>
      <c r="C7533" t="s">
        <v>22</v>
      </c>
      <c r="D7533" t="s">
        <v>23</v>
      </c>
      <c r="E7533" t="s">
        <v>5</v>
      </c>
      <c r="G7533" t="s">
        <v>24</v>
      </c>
      <c r="H7533">
        <v>3499854</v>
      </c>
      <c r="I7533">
        <v>3500066</v>
      </c>
      <c r="J7533" t="s">
        <v>25</v>
      </c>
      <c r="K7533" t="s">
        <v>12955</v>
      </c>
      <c r="L7533" t="s">
        <v>12955</v>
      </c>
      <c r="N7533" t="s">
        <v>12956</v>
      </c>
      <c r="Q7533" t="s">
        <v>12953</v>
      </c>
      <c r="R7533">
        <v>213</v>
      </c>
      <c r="S7533">
        <v>70</v>
      </c>
    </row>
    <row r="7534" spans="1:20" x14ac:dyDescent="0.25">
      <c r="A7534" t="s">
        <v>20</v>
      </c>
      <c r="B7534" t="s">
        <v>21</v>
      </c>
      <c r="C7534" t="s">
        <v>22</v>
      </c>
      <c r="D7534" t="s">
        <v>23</v>
      </c>
      <c r="E7534" t="s">
        <v>5</v>
      </c>
      <c r="G7534" t="s">
        <v>24</v>
      </c>
      <c r="H7534">
        <v>3500193</v>
      </c>
      <c r="I7534">
        <v>3500738</v>
      </c>
      <c r="J7534" t="s">
        <v>25</v>
      </c>
      <c r="Q7534" t="s">
        <v>12957</v>
      </c>
      <c r="R7534">
        <v>546</v>
      </c>
      <c r="T7534" t="s">
        <v>12958</v>
      </c>
    </row>
    <row r="7535" spans="1:20" x14ac:dyDescent="0.25">
      <c r="A7535" t="s">
        <v>28</v>
      </c>
      <c r="B7535" t="s">
        <v>17938</v>
      </c>
      <c r="C7535" t="s">
        <v>22</v>
      </c>
      <c r="D7535" t="s">
        <v>23</v>
      </c>
      <c r="E7535" t="s">
        <v>5</v>
      </c>
      <c r="G7535" t="s">
        <v>24</v>
      </c>
      <c r="H7535">
        <v>3500193</v>
      </c>
      <c r="I7535">
        <v>3500738</v>
      </c>
      <c r="J7535" t="s">
        <v>25</v>
      </c>
      <c r="K7535" t="s">
        <v>12959</v>
      </c>
      <c r="L7535" t="s">
        <v>12959</v>
      </c>
      <c r="N7535" t="s">
        <v>314</v>
      </c>
      <c r="Q7535" t="s">
        <v>12957</v>
      </c>
      <c r="R7535">
        <v>546</v>
      </c>
      <c r="S7535">
        <v>181</v>
      </c>
    </row>
    <row r="7536" spans="1:20" x14ac:dyDescent="0.25">
      <c r="A7536" t="s">
        <v>20</v>
      </c>
      <c r="B7536" t="s">
        <v>21</v>
      </c>
      <c r="C7536" t="s">
        <v>22</v>
      </c>
      <c r="D7536" t="s">
        <v>23</v>
      </c>
      <c r="E7536" t="s">
        <v>5</v>
      </c>
      <c r="G7536" t="s">
        <v>24</v>
      </c>
      <c r="H7536">
        <v>3500731</v>
      </c>
      <c r="I7536">
        <v>3501168</v>
      </c>
      <c r="J7536" t="s">
        <v>25</v>
      </c>
      <c r="Q7536" t="s">
        <v>12960</v>
      </c>
      <c r="R7536">
        <v>438</v>
      </c>
      <c r="T7536" t="s">
        <v>12961</v>
      </c>
    </row>
    <row r="7537" spans="1:20" x14ac:dyDescent="0.25">
      <c r="A7537" t="s">
        <v>28</v>
      </c>
      <c r="B7537" t="s">
        <v>17938</v>
      </c>
      <c r="C7537" t="s">
        <v>22</v>
      </c>
      <c r="D7537" t="s">
        <v>23</v>
      </c>
      <c r="E7537" t="s">
        <v>5</v>
      </c>
      <c r="G7537" t="s">
        <v>24</v>
      </c>
      <c r="H7537">
        <v>3500731</v>
      </c>
      <c r="I7537">
        <v>3501168</v>
      </c>
      <c r="J7537" t="s">
        <v>25</v>
      </c>
      <c r="K7537" t="s">
        <v>12962</v>
      </c>
      <c r="L7537" t="s">
        <v>12962</v>
      </c>
      <c r="N7537" t="s">
        <v>314</v>
      </c>
      <c r="Q7537" t="s">
        <v>12960</v>
      </c>
      <c r="R7537">
        <v>438</v>
      </c>
      <c r="S7537">
        <v>145</v>
      </c>
    </row>
    <row r="7538" spans="1:20" x14ac:dyDescent="0.25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G7538" t="s">
        <v>24</v>
      </c>
      <c r="H7538">
        <v>3501165</v>
      </c>
      <c r="I7538">
        <v>3501989</v>
      </c>
      <c r="J7538" t="s">
        <v>25</v>
      </c>
      <c r="Q7538" t="s">
        <v>12963</v>
      </c>
      <c r="R7538">
        <v>825</v>
      </c>
      <c r="T7538" t="s">
        <v>12964</v>
      </c>
    </row>
    <row r="7539" spans="1:20" x14ac:dyDescent="0.25">
      <c r="A7539" t="s">
        <v>28</v>
      </c>
      <c r="B7539" t="s">
        <v>17938</v>
      </c>
      <c r="C7539" t="s">
        <v>22</v>
      </c>
      <c r="D7539" t="s">
        <v>23</v>
      </c>
      <c r="E7539" t="s">
        <v>5</v>
      </c>
      <c r="G7539" t="s">
        <v>24</v>
      </c>
      <c r="H7539">
        <v>3501165</v>
      </c>
      <c r="I7539">
        <v>3501989</v>
      </c>
      <c r="J7539" t="s">
        <v>25</v>
      </c>
      <c r="K7539" t="s">
        <v>12965</v>
      </c>
      <c r="L7539" t="s">
        <v>12965</v>
      </c>
      <c r="N7539" t="s">
        <v>314</v>
      </c>
      <c r="Q7539" t="s">
        <v>12963</v>
      </c>
      <c r="R7539">
        <v>825</v>
      </c>
      <c r="S7539">
        <v>274</v>
      </c>
    </row>
    <row r="7540" spans="1:20" x14ac:dyDescent="0.25">
      <c r="A7540" t="s">
        <v>20</v>
      </c>
      <c r="B7540" t="s">
        <v>21</v>
      </c>
      <c r="C7540" t="s">
        <v>22</v>
      </c>
      <c r="D7540" t="s">
        <v>23</v>
      </c>
      <c r="E7540" t="s">
        <v>5</v>
      </c>
      <c r="G7540" t="s">
        <v>24</v>
      </c>
      <c r="H7540">
        <v>3502033</v>
      </c>
      <c r="I7540">
        <v>3503418</v>
      </c>
      <c r="J7540" t="s">
        <v>88</v>
      </c>
      <c r="Q7540" t="s">
        <v>12966</v>
      </c>
      <c r="R7540">
        <v>1386</v>
      </c>
      <c r="T7540" t="s">
        <v>12967</v>
      </c>
    </row>
    <row r="7541" spans="1:20" x14ac:dyDescent="0.25">
      <c r="A7541" t="s">
        <v>28</v>
      </c>
      <c r="B7541" t="s">
        <v>17938</v>
      </c>
      <c r="C7541" t="s">
        <v>22</v>
      </c>
      <c r="D7541" t="s">
        <v>23</v>
      </c>
      <c r="E7541" t="s">
        <v>5</v>
      </c>
      <c r="G7541" t="s">
        <v>24</v>
      </c>
      <c r="H7541">
        <v>3502033</v>
      </c>
      <c r="I7541">
        <v>3503418</v>
      </c>
      <c r="J7541" t="s">
        <v>88</v>
      </c>
      <c r="K7541" t="s">
        <v>12968</v>
      </c>
      <c r="L7541" t="s">
        <v>12968</v>
      </c>
      <c r="N7541" t="s">
        <v>12969</v>
      </c>
      <c r="Q7541" t="s">
        <v>12966</v>
      </c>
      <c r="R7541">
        <v>1386</v>
      </c>
      <c r="S7541">
        <v>461</v>
      </c>
    </row>
    <row r="7542" spans="1:20" x14ac:dyDescent="0.25">
      <c r="A7542" t="s">
        <v>20</v>
      </c>
      <c r="B7542" t="s">
        <v>21</v>
      </c>
      <c r="C7542" t="s">
        <v>22</v>
      </c>
      <c r="D7542" t="s">
        <v>23</v>
      </c>
      <c r="E7542" t="s">
        <v>5</v>
      </c>
      <c r="G7542" t="s">
        <v>24</v>
      </c>
      <c r="H7542">
        <v>3503591</v>
      </c>
      <c r="I7542">
        <v>3504085</v>
      </c>
      <c r="J7542" t="s">
        <v>25</v>
      </c>
      <c r="Q7542" t="s">
        <v>12970</v>
      </c>
      <c r="R7542">
        <v>495</v>
      </c>
      <c r="T7542" t="s">
        <v>12971</v>
      </c>
    </row>
    <row r="7543" spans="1:20" x14ac:dyDescent="0.25">
      <c r="A7543" t="s">
        <v>28</v>
      </c>
      <c r="B7543" t="s">
        <v>17938</v>
      </c>
      <c r="C7543" t="s">
        <v>22</v>
      </c>
      <c r="D7543" t="s">
        <v>23</v>
      </c>
      <c r="E7543" t="s">
        <v>5</v>
      </c>
      <c r="G7543" t="s">
        <v>24</v>
      </c>
      <c r="H7543">
        <v>3503591</v>
      </c>
      <c r="I7543">
        <v>3504085</v>
      </c>
      <c r="J7543" t="s">
        <v>25</v>
      </c>
      <c r="K7543" t="s">
        <v>12972</v>
      </c>
      <c r="L7543" t="s">
        <v>12972</v>
      </c>
      <c r="N7543" t="s">
        <v>1659</v>
      </c>
      <c r="Q7543" t="s">
        <v>12970</v>
      </c>
      <c r="R7543">
        <v>495</v>
      </c>
      <c r="S7543">
        <v>164</v>
      </c>
    </row>
    <row r="7544" spans="1:20" x14ac:dyDescent="0.25">
      <c r="A7544" t="s">
        <v>20</v>
      </c>
      <c r="B7544" t="s">
        <v>21</v>
      </c>
      <c r="C7544" t="s">
        <v>22</v>
      </c>
      <c r="D7544" t="s">
        <v>23</v>
      </c>
      <c r="E7544" t="s">
        <v>5</v>
      </c>
      <c r="G7544" t="s">
        <v>24</v>
      </c>
      <c r="H7544">
        <v>3504088</v>
      </c>
      <c r="I7544">
        <v>3504810</v>
      </c>
      <c r="J7544" t="s">
        <v>25</v>
      </c>
      <c r="Q7544" t="s">
        <v>12973</v>
      </c>
      <c r="R7544">
        <v>723</v>
      </c>
      <c r="T7544" t="s">
        <v>12974</v>
      </c>
    </row>
    <row r="7545" spans="1:20" x14ac:dyDescent="0.25">
      <c r="A7545" t="s">
        <v>28</v>
      </c>
      <c r="B7545" t="s">
        <v>17938</v>
      </c>
      <c r="C7545" t="s">
        <v>22</v>
      </c>
      <c r="D7545" t="s">
        <v>23</v>
      </c>
      <c r="E7545" t="s">
        <v>5</v>
      </c>
      <c r="G7545" t="s">
        <v>24</v>
      </c>
      <c r="H7545">
        <v>3504088</v>
      </c>
      <c r="I7545">
        <v>3504810</v>
      </c>
      <c r="J7545" t="s">
        <v>25</v>
      </c>
      <c r="K7545" t="s">
        <v>12975</v>
      </c>
      <c r="L7545" t="s">
        <v>12975</v>
      </c>
      <c r="N7545" t="s">
        <v>12976</v>
      </c>
      <c r="Q7545" t="s">
        <v>12973</v>
      </c>
      <c r="R7545">
        <v>723</v>
      </c>
      <c r="S7545">
        <v>240</v>
      </c>
    </row>
    <row r="7546" spans="1:20" x14ac:dyDescent="0.25">
      <c r="A7546" t="s">
        <v>20</v>
      </c>
      <c r="B7546" t="s">
        <v>76</v>
      </c>
      <c r="C7546" t="s">
        <v>22</v>
      </c>
      <c r="D7546" t="s">
        <v>23</v>
      </c>
      <c r="E7546" t="s">
        <v>5</v>
      </c>
      <c r="G7546" t="s">
        <v>24</v>
      </c>
      <c r="H7546">
        <v>3504790</v>
      </c>
      <c r="I7546">
        <v>3504995</v>
      </c>
      <c r="J7546" t="s">
        <v>88</v>
      </c>
      <c r="K7546" t="s">
        <v>17937</v>
      </c>
      <c r="L7546" t="s">
        <v>17937</v>
      </c>
      <c r="M7546" t="s">
        <v>17937</v>
      </c>
      <c r="Q7546" t="s">
        <v>12977</v>
      </c>
      <c r="R7546">
        <v>206</v>
      </c>
      <c r="T7546" t="s">
        <v>159</v>
      </c>
    </row>
    <row r="7547" spans="1:20" x14ac:dyDescent="0.25">
      <c r="A7547" t="s">
        <v>28</v>
      </c>
      <c r="B7547" t="s">
        <v>159</v>
      </c>
      <c r="C7547" t="s">
        <v>22</v>
      </c>
      <c r="D7547" t="s">
        <v>23</v>
      </c>
      <c r="E7547" t="s">
        <v>5</v>
      </c>
      <c r="G7547" t="s">
        <v>24</v>
      </c>
      <c r="H7547">
        <v>3504790</v>
      </c>
      <c r="I7547">
        <v>3504995</v>
      </c>
      <c r="J7547" t="s">
        <v>88</v>
      </c>
      <c r="K7547" t="s">
        <v>17937</v>
      </c>
      <c r="L7547" t="s">
        <v>17937</v>
      </c>
      <c r="M7547" t="s">
        <v>17937</v>
      </c>
      <c r="N7547" t="s">
        <v>9149</v>
      </c>
      <c r="Q7547" t="s">
        <v>12977</v>
      </c>
      <c r="R7547">
        <v>206</v>
      </c>
      <c r="T7547" t="s">
        <v>159</v>
      </c>
    </row>
    <row r="7548" spans="1:20" x14ac:dyDescent="0.25">
      <c r="A7548" t="s">
        <v>20</v>
      </c>
      <c r="B7548" t="s">
        <v>21</v>
      </c>
      <c r="C7548" t="s">
        <v>22</v>
      </c>
      <c r="D7548" t="s">
        <v>23</v>
      </c>
      <c r="E7548" t="s">
        <v>5</v>
      </c>
      <c r="G7548" t="s">
        <v>24</v>
      </c>
      <c r="H7548">
        <v>3504928</v>
      </c>
      <c r="I7548">
        <v>3505437</v>
      </c>
      <c r="J7548" t="s">
        <v>25</v>
      </c>
      <c r="Q7548" t="s">
        <v>12978</v>
      </c>
      <c r="R7548">
        <v>510</v>
      </c>
      <c r="T7548" t="s">
        <v>12979</v>
      </c>
    </row>
    <row r="7549" spans="1:20" x14ac:dyDescent="0.25">
      <c r="A7549" t="s">
        <v>28</v>
      </c>
      <c r="B7549" t="s">
        <v>17938</v>
      </c>
      <c r="C7549" t="s">
        <v>22</v>
      </c>
      <c r="D7549" t="s">
        <v>23</v>
      </c>
      <c r="E7549" t="s">
        <v>5</v>
      </c>
      <c r="G7549" t="s">
        <v>24</v>
      </c>
      <c r="H7549">
        <v>3504928</v>
      </c>
      <c r="I7549">
        <v>3505437</v>
      </c>
      <c r="J7549" t="s">
        <v>25</v>
      </c>
      <c r="K7549" t="s">
        <v>12980</v>
      </c>
      <c r="L7549" t="s">
        <v>12980</v>
      </c>
      <c r="N7549" t="s">
        <v>12981</v>
      </c>
      <c r="Q7549" t="s">
        <v>12978</v>
      </c>
      <c r="R7549">
        <v>510</v>
      </c>
      <c r="S7549">
        <v>169</v>
      </c>
    </row>
    <row r="7550" spans="1:20" x14ac:dyDescent="0.25">
      <c r="A7550" t="s">
        <v>20</v>
      </c>
      <c r="B7550" t="s">
        <v>21</v>
      </c>
      <c r="C7550" t="s">
        <v>22</v>
      </c>
      <c r="D7550" t="s">
        <v>23</v>
      </c>
      <c r="E7550" t="s">
        <v>5</v>
      </c>
      <c r="G7550" t="s">
        <v>24</v>
      </c>
      <c r="H7550">
        <v>3505434</v>
      </c>
      <c r="I7550">
        <v>3506501</v>
      </c>
      <c r="J7550" t="s">
        <v>25</v>
      </c>
      <c r="Q7550" t="s">
        <v>12982</v>
      </c>
      <c r="R7550">
        <v>1068</v>
      </c>
      <c r="T7550" t="s">
        <v>12983</v>
      </c>
    </row>
    <row r="7551" spans="1:20" x14ac:dyDescent="0.25">
      <c r="A7551" t="s">
        <v>28</v>
      </c>
      <c r="B7551" t="s">
        <v>17938</v>
      </c>
      <c r="C7551" t="s">
        <v>22</v>
      </c>
      <c r="D7551" t="s">
        <v>23</v>
      </c>
      <c r="E7551" t="s">
        <v>5</v>
      </c>
      <c r="G7551" t="s">
        <v>24</v>
      </c>
      <c r="H7551">
        <v>3505434</v>
      </c>
      <c r="I7551">
        <v>3506501</v>
      </c>
      <c r="J7551" t="s">
        <v>25</v>
      </c>
      <c r="K7551" t="s">
        <v>12984</v>
      </c>
      <c r="L7551" t="s">
        <v>12984</v>
      </c>
      <c r="N7551" t="s">
        <v>12985</v>
      </c>
      <c r="Q7551" t="s">
        <v>12982</v>
      </c>
      <c r="R7551">
        <v>1068</v>
      </c>
      <c r="S7551">
        <v>355</v>
      </c>
    </row>
    <row r="7552" spans="1:20" x14ac:dyDescent="0.25">
      <c r="A7552" t="s">
        <v>20</v>
      </c>
      <c r="B7552" t="s">
        <v>21</v>
      </c>
      <c r="C7552" t="s">
        <v>22</v>
      </c>
      <c r="D7552" t="s">
        <v>23</v>
      </c>
      <c r="E7552" t="s">
        <v>5</v>
      </c>
      <c r="G7552" t="s">
        <v>24</v>
      </c>
      <c r="H7552">
        <v>3506542</v>
      </c>
      <c r="I7552">
        <v>3507435</v>
      </c>
      <c r="J7552" t="s">
        <v>88</v>
      </c>
      <c r="Q7552" t="s">
        <v>12986</v>
      </c>
      <c r="R7552">
        <v>894</v>
      </c>
      <c r="T7552" t="s">
        <v>12987</v>
      </c>
    </row>
    <row r="7553" spans="1:20" x14ac:dyDescent="0.25">
      <c r="A7553" t="s">
        <v>28</v>
      </c>
      <c r="B7553" t="s">
        <v>17938</v>
      </c>
      <c r="C7553" t="s">
        <v>22</v>
      </c>
      <c r="D7553" t="s">
        <v>23</v>
      </c>
      <c r="E7553" t="s">
        <v>5</v>
      </c>
      <c r="G7553" t="s">
        <v>24</v>
      </c>
      <c r="H7553">
        <v>3506542</v>
      </c>
      <c r="I7553">
        <v>3507435</v>
      </c>
      <c r="J7553" t="s">
        <v>88</v>
      </c>
      <c r="K7553" t="s">
        <v>12988</v>
      </c>
      <c r="L7553" t="s">
        <v>12988</v>
      </c>
      <c r="N7553" t="s">
        <v>12989</v>
      </c>
      <c r="Q7553" t="s">
        <v>12986</v>
      </c>
      <c r="R7553">
        <v>894</v>
      </c>
      <c r="S7553">
        <v>297</v>
      </c>
    </row>
    <row r="7554" spans="1:20" x14ac:dyDescent="0.25">
      <c r="A7554" t="s">
        <v>20</v>
      </c>
      <c r="B7554" t="s">
        <v>21</v>
      </c>
      <c r="C7554" t="s">
        <v>22</v>
      </c>
      <c r="D7554" t="s">
        <v>23</v>
      </c>
      <c r="E7554" t="s">
        <v>5</v>
      </c>
      <c r="G7554" t="s">
        <v>24</v>
      </c>
      <c r="H7554">
        <v>3507439</v>
      </c>
      <c r="I7554">
        <v>3508248</v>
      </c>
      <c r="J7554" t="s">
        <v>88</v>
      </c>
      <c r="Q7554" t="s">
        <v>12990</v>
      </c>
      <c r="R7554">
        <v>810</v>
      </c>
      <c r="T7554" t="s">
        <v>12991</v>
      </c>
    </row>
    <row r="7555" spans="1:20" x14ac:dyDescent="0.25">
      <c r="A7555" t="s">
        <v>28</v>
      </c>
      <c r="B7555" t="s">
        <v>17938</v>
      </c>
      <c r="C7555" t="s">
        <v>22</v>
      </c>
      <c r="D7555" t="s">
        <v>23</v>
      </c>
      <c r="E7555" t="s">
        <v>5</v>
      </c>
      <c r="G7555" t="s">
        <v>24</v>
      </c>
      <c r="H7555">
        <v>3507439</v>
      </c>
      <c r="I7555">
        <v>3508248</v>
      </c>
      <c r="J7555" t="s">
        <v>88</v>
      </c>
      <c r="K7555" t="s">
        <v>12992</v>
      </c>
      <c r="L7555" t="s">
        <v>12992</v>
      </c>
      <c r="N7555" t="s">
        <v>79</v>
      </c>
      <c r="Q7555" t="s">
        <v>12990</v>
      </c>
      <c r="R7555">
        <v>810</v>
      </c>
      <c r="S7555">
        <v>269</v>
      </c>
    </row>
    <row r="7556" spans="1:20" x14ac:dyDescent="0.25">
      <c r="A7556" t="s">
        <v>20</v>
      </c>
      <c r="B7556" t="s">
        <v>21</v>
      </c>
      <c r="C7556" t="s">
        <v>22</v>
      </c>
      <c r="D7556" t="s">
        <v>23</v>
      </c>
      <c r="E7556" t="s">
        <v>5</v>
      </c>
      <c r="G7556" t="s">
        <v>24</v>
      </c>
      <c r="H7556">
        <v>3508260</v>
      </c>
      <c r="I7556">
        <v>3509519</v>
      </c>
      <c r="J7556" t="s">
        <v>88</v>
      </c>
      <c r="Q7556" t="s">
        <v>12993</v>
      </c>
      <c r="R7556">
        <v>1260</v>
      </c>
      <c r="T7556" t="s">
        <v>12994</v>
      </c>
    </row>
    <row r="7557" spans="1:20" x14ac:dyDescent="0.25">
      <c r="A7557" t="s">
        <v>28</v>
      </c>
      <c r="B7557" t="s">
        <v>17938</v>
      </c>
      <c r="C7557" t="s">
        <v>22</v>
      </c>
      <c r="D7557" t="s">
        <v>23</v>
      </c>
      <c r="E7557" t="s">
        <v>5</v>
      </c>
      <c r="G7557" t="s">
        <v>24</v>
      </c>
      <c r="H7557">
        <v>3508260</v>
      </c>
      <c r="I7557">
        <v>3509519</v>
      </c>
      <c r="J7557" t="s">
        <v>88</v>
      </c>
      <c r="K7557" t="s">
        <v>12995</v>
      </c>
      <c r="L7557" t="s">
        <v>12995</v>
      </c>
      <c r="N7557" t="s">
        <v>79</v>
      </c>
      <c r="Q7557" t="s">
        <v>12993</v>
      </c>
      <c r="R7557">
        <v>1260</v>
      </c>
      <c r="S7557">
        <v>419</v>
      </c>
    </row>
    <row r="7558" spans="1:20" x14ac:dyDescent="0.25">
      <c r="A7558" t="s">
        <v>20</v>
      </c>
      <c r="B7558" t="s">
        <v>21</v>
      </c>
      <c r="C7558" t="s">
        <v>22</v>
      </c>
      <c r="D7558" t="s">
        <v>23</v>
      </c>
      <c r="E7558" t="s">
        <v>5</v>
      </c>
      <c r="G7558" t="s">
        <v>24</v>
      </c>
      <c r="H7558">
        <v>3509529</v>
      </c>
      <c r="I7558">
        <v>3511193</v>
      </c>
      <c r="J7558" t="s">
        <v>88</v>
      </c>
      <c r="Q7558" t="s">
        <v>12996</v>
      </c>
      <c r="R7558">
        <v>1665</v>
      </c>
      <c r="T7558" t="s">
        <v>12997</v>
      </c>
    </row>
    <row r="7559" spans="1:20" x14ac:dyDescent="0.25">
      <c r="A7559" t="s">
        <v>28</v>
      </c>
      <c r="B7559" t="s">
        <v>17938</v>
      </c>
      <c r="C7559" t="s">
        <v>22</v>
      </c>
      <c r="D7559" t="s">
        <v>23</v>
      </c>
      <c r="E7559" t="s">
        <v>5</v>
      </c>
      <c r="G7559" t="s">
        <v>24</v>
      </c>
      <c r="H7559">
        <v>3509529</v>
      </c>
      <c r="I7559">
        <v>3511193</v>
      </c>
      <c r="J7559" t="s">
        <v>88</v>
      </c>
      <c r="K7559" t="s">
        <v>12998</v>
      </c>
      <c r="L7559" t="s">
        <v>12998</v>
      </c>
      <c r="N7559" t="s">
        <v>12999</v>
      </c>
      <c r="Q7559" t="s">
        <v>12996</v>
      </c>
      <c r="R7559">
        <v>1665</v>
      </c>
      <c r="S7559">
        <v>554</v>
      </c>
    </row>
    <row r="7560" spans="1:20" x14ac:dyDescent="0.25">
      <c r="A7560" t="s">
        <v>20</v>
      </c>
      <c r="B7560" t="s">
        <v>21</v>
      </c>
      <c r="C7560" t="s">
        <v>22</v>
      </c>
      <c r="D7560" t="s">
        <v>23</v>
      </c>
      <c r="E7560" t="s">
        <v>5</v>
      </c>
      <c r="G7560" t="s">
        <v>24</v>
      </c>
      <c r="H7560">
        <v>3511509</v>
      </c>
      <c r="I7560">
        <v>3512558</v>
      </c>
      <c r="J7560" t="s">
        <v>25</v>
      </c>
      <c r="Q7560" t="s">
        <v>13000</v>
      </c>
      <c r="R7560">
        <v>1050</v>
      </c>
      <c r="T7560" t="s">
        <v>13001</v>
      </c>
    </row>
    <row r="7561" spans="1:20" x14ac:dyDescent="0.25">
      <c r="A7561" t="s">
        <v>28</v>
      </c>
      <c r="B7561" t="s">
        <v>17938</v>
      </c>
      <c r="C7561" t="s">
        <v>22</v>
      </c>
      <c r="D7561" t="s">
        <v>23</v>
      </c>
      <c r="E7561" t="s">
        <v>5</v>
      </c>
      <c r="G7561" t="s">
        <v>24</v>
      </c>
      <c r="H7561">
        <v>3511509</v>
      </c>
      <c r="I7561">
        <v>3512558</v>
      </c>
      <c r="J7561" t="s">
        <v>25</v>
      </c>
      <c r="K7561" t="s">
        <v>13002</v>
      </c>
      <c r="L7561" t="s">
        <v>13002</v>
      </c>
      <c r="N7561" t="s">
        <v>3058</v>
      </c>
      <c r="Q7561" t="s">
        <v>13000</v>
      </c>
      <c r="R7561">
        <v>1050</v>
      </c>
      <c r="S7561">
        <v>349</v>
      </c>
    </row>
    <row r="7562" spans="1:20" x14ac:dyDescent="0.25">
      <c r="A7562" t="s">
        <v>20</v>
      </c>
      <c r="B7562" t="s">
        <v>21</v>
      </c>
      <c r="C7562" t="s">
        <v>22</v>
      </c>
      <c r="D7562" t="s">
        <v>23</v>
      </c>
      <c r="E7562" t="s">
        <v>5</v>
      </c>
      <c r="G7562" t="s">
        <v>24</v>
      </c>
      <c r="H7562">
        <v>3512580</v>
      </c>
      <c r="I7562">
        <v>3513815</v>
      </c>
      <c r="J7562" t="s">
        <v>25</v>
      </c>
      <c r="Q7562" t="s">
        <v>13003</v>
      </c>
      <c r="R7562">
        <v>1236</v>
      </c>
      <c r="T7562" t="s">
        <v>13004</v>
      </c>
    </row>
    <row r="7563" spans="1:20" x14ac:dyDescent="0.25">
      <c r="A7563" t="s">
        <v>28</v>
      </c>
      <c r="B7563" t="s">
        <v>17938</v>
      </c>
      <c r="C7563" t="s">
        <v>22</v>
      </c>
      <c r="D7563" t="s">
        <v>23</v>
      </c>
      <c r="E7563" t="s">
        <v>5</v>
      </c>
      <c r="G7563" t="s">
        <v>24</v>
      </c>
      <c r="H7563">
        <v>3512580</v>
      </c>
      <c r="I7563">
        <v>3513815</v>
      </c>
      <c r="J7563" t="s">
        <v>25</v>
      </c>
      <c r="K7563" t="s">
        <v>13005</v>
      </c>
      <c r="L7563" t="s">
        <v>13005</v>
      </c>
      <c r="N7563" t="s">
        <v>13006</v>
      </c>
      <c r="Q7563" t="s">
        <v>13003</v>
      </c>
      <c r="R7563">
        <v>1236</v>
      </c>
      <c r="S7563">
        <v>411</v>
      </c>
    </row>
    <row r="7564" spans="1:20" x14ac:dyDescent="0.25">
      <c r="A7564" t="s">
        <v>20</v>
      </c>
      <c r="B7564" t="s">
        <v>21</v>
      </c>
      <c r="C7564" t="s">
        <v>22</v>
      </c>
      <c r="D7564" t="s">
        <v>23</v>
      </c>
      <c r="E7564" t="s">
        <v>5</v>
      </c>
      <c r="G7564" t="s">
        <v>24</v>
      </c>
      <c r="H7564">
        <v>3513826</v>
      </c>
      <c r="I7564">
        <v>3514611</v>
      </c>
      <c r="J7564" t="s">
        <v>25</v>
      </c>
      <c r="Q7564" t="s">
        <v>13007</v>
      </c>
      <c r="R7564">
        <v>786</v>
      </c>
      <c r="T7564" t="s">
        <v>13008</v>
      </c>
    </row>
    <row r="7565" spans="1:20" x14ac:dyDescent="0.25">
      <c r="A7565" t="s">
        <v>28</v>
      </c>
      <c r="B7565" t="s">
        <v>17938</v>
      </c>
      <c r="C7565" t="s">
        <v>22</v>
      </c>
      <c r="D7565" t="s">
        <v>23</v>
      </c>
      <c r="E7565" t="s">
        <v>5</v>
      </c>
      <c r="G7565" t="s">
        <v>24</v>
      </c>
      <c r="H7565">
        <v>3513826</v>
      </c>
      <c r="I7565">
        <v>3514611</v>
      </c>
      <c r="J7565" t="s">
        <v>25</v>
      </c>
      <c r="K7565" t="s">
        <v>13009</v>
      </c>
      <c r="L7565" t="s">
        <v>13009</v>
      </c>
      <c r="N7565" t="s">
        <v>13010</v>
      </c>
      <c r="Q7565" t="s">
        <v>13007</v>
      </c>
      <c r="R7565">
        <v>786</v>
      </c>
      <c r="S7565">
        <v>261</v>
      </c>
    </row>
    <row r="7566" spans="1:20" x14ac:dyDescent="0.25">
      <c r="A7566" t="s">
        <v>20</v>
      </c>
      <c r="B7566" t="s">
        <v>21</v>
      </c>
      <c r="C7566" t="s">
        <v>22</v>
      </c>
      <c r="D7566" t="s">
        <v>23</v>
      </c>
      <c r="E7566" t="s">
        <v>5</v>
      </c>
      <c r="G7566" t="s">
        <v>24</v>
      </c>
      <c r="H7566">
        <v>3514691</v>
      </c>
      <c r="I7566">
        <v>3515839</v>
      </c>
      <c r="J7566" t="s">
        <v>88</v>
      </c>
      <c r="Q7566" t="s">
        <v>13011</v>
      </c>
      <c r="R7566">
        <v>1149</v>
      </c>
      <c r="T7566" t="s">
        <v>13012</v>
      </c>
    </row>
    <row r="7567" spans="1:20" x14ac:dyDescent="0.25">
      <c r="A7567" t="s">
        <v>28</v>
      </c>
      <c r="B7567" t="s">
        <v>17938</v>
      </c>
      <c r="C7567" t="s">
        <v>22</v>
      </c>
      <c r="D7567" t="s">
        <v>23</v>
      </c>
      <c r="E7567" t="s">
        <v>5</v>
      </c>
      <c r="G7567" t="s">
        <v>24</v>
      </c>
      <c r="H7567">
        <v>3514691</v>
      </c>
      <c r="I7567">
        <v>3515839</v>
      </c>
      <c r="J7567" t="s">
        <v>88</v>
      </c>
      <c r="K7567" t="s">
        <v>13013</v>
      </c>
      <c r="L7567" t="s">
        <v>13013</v>
      </c>
      <c r="N7567" t="s">
        <v>5049</v>
      </c>
      <c r="Q7567" t="s">
        <v>13011</v>
      </c>
      <c r="R7567">
        <v>1149</v>
      </c>
      <c r="S7567">
        <v>382</v>
      </c>
    </row>
    <row r="7568" spans="1:20" x14ac:dyDescent="0.25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G7568" t="s">
        <v>24</v>
      </c>
      <c r="H7568">
        <v>3515862</v>
      </c>
      <c r="I7568">
        <v>3517160</v>
      </c>
      <c r="J7568" t="s">
        <v>88</v>
      </c>
      <c r="Q7568" t="s">
        <v>13014</v>
      </c>
      <c r="R7568">
        <v>1299</v>
      </c>
      <c r="T7568" t="s">
        <v>13015</v>
      </c>
    </row>
    <row r="7569" spans="1:20" x14ac:dyDescent="0.25">
      <c r="A7569" t="s">
        <v>28</v>
      </c>
      <c r="B7569" t="s">
        <v>17938</v>
      </c>
      <c r="C7569" t="s">
        <v>22</v>
      </c>
      <c r="D7569" t="s">
        <v>23</v>
      </c>
      <c r="E7569" t="s">
        <v>5</v>
      </c>
      <c r="G7569" t="s">
        <v>24</v>
      </c>
      <c r="H7569">
        <v>3515862</v>
      </c>
      <c r="I7569">
        <v>3517160</v>
      </c>
      <c r="J7569" t="s">
        <v>88</v>
      </c>
      <c r="K7569" t="s">
        <v>13016</v>
      </c>
      <c r="L7569" t="s">
        <v>13016</v>
      </c>
      <c r="N7569" t="s">
        <v>5021</v>
      </c>
      <c r="Q7569" t="s">
        <v>13014</v>
      </c>
      <c r="R7569">
        <v>1299</v>
      </c>
      <c r="S7569">
        <v>432</v>
      </c>
    </row>
    <row r="7570" spans="1:20" x14ac:dyDescent="0.25">
      <c r="A7570" t="s">
        <v>20</v>
      </c>
      <c r="B7570" t="s">
        <v>21</v>
      </c>
      <c r="C7570" t="s">
        <v>22</v>
      </c>
      <c r="D7570" t="s">
        <v>23</v>
      </c>
      <c r="E7570" t="s">
        <v>5</v>
      </c>
      <c r="G7570" t="s">
        <v>24</v>
      </c>
      <c r="H7570">
        <v>3517219</v>
      </c>
      <c r="I7570">
        <v>3518580</v>
      </c>
      <c r="J7570" t="s">
        <v>88</v>
      </c>
      <c r="Q7570" t="s">
        <v>13017</v>
      </c>
      <c r="R7570">
        <v>1362</v>
      </c>
      <c r="T7570" t="s">
        <v>13018</v>
      </c>
    </row>
    <row r="7571" spans="1:20" x14ac:dyDescent="0.25">
      <c r="A7571" t="s">
        <v>28</v>
      </c>
      <c r="B7571" t="s">
        <v>17938</v>
      </c>
      <c r="C7571" t="s">
        <v>22</v>
      </c>
      <c r="D7571" t="s">
        <v>23</v>
      </c>
      <c r="E7571" t="s">
        <v>5</v>
      </c>
      <c r="G7571" t="s">
        <v>24</v>
      </c>
      <c r="H7571">
        <v>3517219</v>
      </c>
      <c r="I7571">
        <v>3518580</v>
      </c>
      <c r="J7571" t="s">
        <v>88</v>
      </c>
      <c r="K7571" t="s">
        <v>13019</v>
      </c>
      <c r="L7571" t="s">
        <v>13019</v>
      </c>
      <c r="N7571" t="s">
        <v>13020</v>
      </c>
      <c r="Q7571" t="s">
        <v>13017</v>
      </c>
      <c r="R7571">
        <v>1362</v>
      </c>
      <c r="S7571">
        <v>453</v>
      </c>
    </row>
    <row r="7572" spans="1:20" x14ac:dyDescent="0.25">
      <c r="A7572" t="s">
        <v>20</v>
      </c>
      <c r="B7572" t="s">
        <v>21</v>
      </c>
      <c r="C7572" t="s">
        <v>22</v>
      </c>
      <c r="D7572" t="s">
        <v>23</v>
      </c>
      <c r="E7572" t="s">
        <v>5</v>
      </c>
      <c r="G7572" t="s">
        <v>24</v>
      </c>
      <c r="H7572">
        <v>3518659</v>
      </c>
      <c r="I7572">
        <v>3520113</v>
      </c>
      <c r="J7572" t="s">
        <v>88</v>
      </c>
      <c r="Q7572" t="s">
        <v>13021</v>
      </c>
      <c r="R7572">
        <v>1455</v>
      </c>
      <c r="T7572" t="s">
        <v>13022</v>
      </c>
    </row>
    <row r="7573" spans="1:20" x14ac:dyDescent="0.25">
      <c r="A7573" t="s">
        <v>28</v>
      </c>
      <c r="B7573" t="s">
        <v>17938</v>
      </c>
      <c r="C7573" t="s">
        <v>22</v>
      </c>
      <c r="D7573" t="s">
        <v>23</v>
      </c>
      <c r="E7573" t="s">
        <v>5</v>
      </c>
      <c r="G7573" t="s">
        <v>24</v>
      </c>
      <c r="H7573">
        <v>3518659</v>
      </c>
      <c r="I7573">
        <v>3520113</v>
      </c>
      <c r="J7573" t="s">
        <v>88</v>
      </c>
      <c r="K7573" t="s">
        <v>13023</v>
      </c>
      <c r="L7573" t="s">
        <v>13023</v>
      </c>
      <c r="N7573" t="s">
        <v>13024</v>
      </c>
      <c r="Q7573" t="s">
        <v>13021</v>
      </c>
      <c r="R7573">
        <v>1455</v>
      </c>
      <c r="S7573">
        <v>484</v>
      </c>
    </row>
    <row r="7574" spans="1:20" x14ac:dyDescent="0.25">
      <c r="A7574" t="s">
        <v>20</v>
      </c>
      <c r="B7574" t="s">
        <v>21</v>
      </c>
      <c r="C7574" t="s">
        <v>22</v>
      </c>
      <c r="D7574" t="s">
        <v>23</v>
      </c>
      <c r="E7574" t="s">
        <v>5</v>
      </c>
      <c r="G7574" t="s">
        <v>24</v>
      </c>
      <c r="H7574">
        <v>3520209</v>
      </c>
      <c r="I7574">
        <v>3521456</v>
      </c>
      <c r="J7574" t="s">
        <v>88</v>
      </c>
      <c r="Q7574" t="s">
        <v>13025</v>
      </c>
      <c r="R7574">
        <v>1248</v>
      </c>
      <c r="T7574" t="s">
        <v>13026</v>
      </c>
    </row>
    <row r="7575" spans="1:20" x14ac:dyDescent="0.25">
      <c r="A7575" t="s">
        <v>28</v>
      </c>
      <c r="B7575" t="s">
        <v>17938</v>
      </c>
      <c r="C7575" t="s">
        <v>22</v>
      </c>
      <c r="D7575" t="s">
        <v>23</v>
      </c>
      <c r="E7575" t="s">
        <v>5</v>
      </c>
      <c r="G7575" t="s">
        <v>24</v>
      </c>
      <c r="H7575">
        <v>3520209</v>
      </c>
      <c r="I7575">
        <v>3521456</v>
      </c>
      <c r="J7575" t="s">
        <v>88</v>
      </c>
      <c r="K7575" t="s">
        <v>13027</v>
      </c>
      <c r="L7575" t="s">
        <v>13027</v>
      </c>
      <c r="N7575" t="s">
        <v>208</v>
      </c>
      <c r="Q7575" t="s">
        <v>13025</v>
      </c>
      <c r="R7575">
        <v>1248</v>
      </c>
      <c r="S7575">
        <v>415</v>
      </c>
    </row>
    <row r="7576" spans="1:20" x14ac:dyDescent="0.25">
      <c r="A7576" t="s">
        <v>20</v>
      </c>
      <c r="B7576" t="s">
        <v>21</v>
      </c>
      <c r="C7576" t="s">
        <v>22</v>
      </c>
      <c r="D7576" t="s">
        <v>23</v>
      </c>
      <c r="E7576" t="s">
        <v>5</v>
      </c>
      <c r="G7576" t="s">
        <v>24</v>
      </c>
      <c r="H7576">
        <v>3521522</v>
      </c>
      <c r="I7576">
        <v>3522400</v>
      </c>
      <c r="J7576" t="s">
        <v>88</v>
      </c>
      <c r="Q7576" t="s">
        <v>13028</v>
      </c>
      <c r="R7576">
        <v>879</v>
      </c>
      <c r="T7576" t="s">
        <v>13029</v>
      </c>
    </row>
    <row r="7577" spans="1:20" x14ac:dyDescent="0.25">
      <c r="A7577" t="s">
        <v>28</v>
      </c>
      <c r="B7577" t="s">
        <v>17938</v>
      </c>
      <c r="C7577" t="s">
        <v>22</v>
      </c>
      <c r="D7577" t="s">
        <v>23</v>
      </c>
      <c r="E7577" t="s">
        <v>5</v>
      </c>
      <c r="G7577" t="s">
        <v>24</v>
      </c>
      <c r="H7577">
        <v>3521522</v>
      </c>
      <c r="I7577">
        <v>3522400</v>
      </c>
      <c r="J7577" t="s">
        <v>88</v>
      </c>
      <c r="K7577" t="s">
        <v>13030</v>
      </c>
      <c r="L7577" t="s">
        <v>13030</v>
      </c>
      <c r="N7577" t="s">
        <v>2427</v>
      </c>
      <c r="Q7577" t="s">
        <v>13028</v>
      </c>
      <c r="R7577">
        <v>879</v>
      </c>
      <c r="S7577">
        <v>292</v>
      </c>
    </row>
    <row r="7578" spans="1:20" x14ac:dyDescent="0.25">
      <c r="A7578" t="s">
        <v>20</v>
      </c>
      <c r="B7578" t="s">
        <v>21</v>
      </c>
      <c r="C7578" t="s">
        <v>22</v>
      </c>
      <c r="D7578" t="s">
        <v>23</v>
      </c>
      <c r="E7578" t="s">
        <v>5</v>
      </c>
      <c r="G7578" t="s">
        <v>24</v>
      </c>
      <c r="H7578">
        <v>3522501</v>
      </c>
      <c r="I7578">
        <v>3523277</v>
      </c>
      <c r="J7578" t="s">
        <v>88</v>
      </c>
      <c r="Q7578" t="s">
        <v>13031</v>
      </c>
      <c r="R7578">
        <v>777</v>
      </c>
      <c r="T7578" t="s">
        <v>13032</v>
      </c>
    </row>
    <row r="7579" spans="1:20" x14ac:dyDescent="0.25">
      <c r="A7579" t="s">
        <v>28</v>
      </c>
      <c r="B7579" t="s">
        <v>17938</v>
      </c>
      <c r="C7579" t="s">
        <v>22</v>
      </c>
      <c r="D7579" t="s">
        <v>23</v>
      </c>
      <c r="E7579" t="s">
        <v>5</v>
      </c>
      <c r="G7579" t="s">
        <v>24</v>
      </c>
      <c r="H7579">
        <v>3522501</v>
      </c>
      <c r="I7579">
        <v>3523277</v>
      </c>
      <c r="J7579" t="s">
        <v>88</v>
      </c>
      <c r="K7579" t="s">
        <v>13033</v>
      </c>
      <c r="L7579" t="s">
        <v>13033</v>
      </c>
      <c r="N7579" t="s">
        <v>3721</v>
      </c>
      <c r="Q7579" t="s">
        <v>13031</v>
      </c>
      <c r="R7579">
        <v>777</v>
      </c>
      <c r="S7579">
        <v>258</v>
      </c>
    </row>
    <row r="7580" spans="1:20" x14ac:dyDescent="0.25">
      <c r="A7580" t="s">
        <v>20</v>
      </c>
      <c r="B7580" t="s">
        <v>21</v>
      </c>
      <c r="C7580" t="s">
        <v>22</v>
      </c>
      <c r="D7580" t="s">
        <v>23</v>
      </c>
      <c r="E7580" t="s">
        <v>5</v>
      </c>
      <c r="G7580" t="s">
        <v>24</v>
      </c>
      <c r="H7580">
        <v>3523290</v>
      </c>
      <c r="I7580">
        <v>3525071</v>
      </c>
      <c r="J7580" t="s">
        <v>88</v>
      </c>
      <c r="Q7580" t="s">
        <v>13034</v>
      </c>
      <c r="R7580">
        <v>1782</v>
      </c>
      <c r="T7580" t="s">
        <v>13035</v>
      </c>
    </row>
    <row r="7581" spans="1:20" x14ac:dyDescent="0.25">
      <c r="A7581" t="s">
        <v>28</v>
      </c>
      <c r="B7581" t="s">
        <v>17938</v>
      </c>
      <c r="C7581" t="s">
        <v>22</v>
      </c>
      <c r="D7581" t="s">
        <v>23</v>
      </c>
      <c r="E7581" t="s">
        <v>5</v>
      </c>
      <c r="G7581" t="s">
        <v>24</v>
      </c>
      <c r="H7581">
        <v>3523290</v>
      </c>
      <c r="I7581">
        <v>3525071</v>
      </c>
      <c r="J7581" t="s">
        <v>88</v>
      </c>
      <c r="K7581" t="s">
        <v>13036</v>
      </c>
      <c r="L7581" t="s">
        <v>13036</v>
      </c>
      <c r="N7581" t="s">
        <v>13037</v>
      </c>
      <c r="Q7581" t="s">
        <v>13034</v>
      </c>
      <c r="R7581">
        <v>1782</v>
      </c>
      <c r="S7581">
        <v>593</v>
      </c>
    </row>
    <row r="7582" spans="1:20" x14ac:dyDescent="0.25">
      <c r="A7582" t="s">
        <v>20</v>
      </c>
      <c r="B7582" t="s">
        <v>21</v>
      </c>
      <c r="C7582" t="s">
        <v>22</v>
      </c>
      <c r="D7582" t="s">
        <v>23</v>
      </c>
      <c r="E7582" t="s">
        <v>5</v>
      </c>
      <c r="G7582" t="s">
        <v>24</v>
      </c>
      <c r="H7582">
        <v>3525156</v>
      </c>
      <c r="I7582">
        <v>3525974</v>
      </c>
      <c r="J7582" t="s">
        <v>88</v>
      </c>
      <c r="Q7582" t="s">
        <v>13038</v>
      </c>
      <c r="R7582">
        <v>819</v>
      </c>
      <c r="T7582" t="s">
        <v>13039</v>
      </c>
    </row>
    <row r="7583" spans="1:20" x14ac:dyDescent="0.25">
      <c r="A7583" t="s">
        <v>28</v>
      </c>
      <c r="B7583" t="s">
        <v>17938</v>
      </c>
      <c r="C7583" t="s">
        <v>22</v>
      </c>
      <c r="D7583" t="s">
        <v>23</v>
      </c>
      <c r="E7583" t="s">
        <v>5</v>
      </c>
      <c r="G7583" t="s">
        <v>24</v>
      </c>
      <c r="H7583">
        <v>3525156</v>
      </c>
      <c r="I7583">
        <v>3525974</v>
      </c>
      <c r="J7583" t="s">
        <v>88</v>
      </c>
      <c r="K7583" t="s">
        <v>13040</v>
      </c>
      <c r="L7583" t="s">
        <v>13040</v>
      </c>
      <c r="N7583" t="s">
        <v>139</v>
      </c>
      <c r="Q7583" t="s">
        <v>13038</v>
      </c>
      <c r="R7583">
        <v>819</v>
      </c>
      <c r="S7583">
        <v>272</v>
      </c>
    </row>
    <row r="7584" spans="1:20" x14ac:dyDescent="0.25">
      <c r="A7584" t="s">
        <v>20</v>
      </c>
      <c r="B7584" t="s">
        <v>21</v>
      </c>
      <c r="C7584" t="s">
        <v>22</v>
      </c>
      <c r="D7584" t="s">
        <v>23</v>
      </c>
      <c r="E7584" t="s">
        <v>5</v>
      </c>
      <c r="G7584" t="s">
        <v>24</v>
      </c>
      <c r="H7584">
        <v>3526053</v>
      </c>
      <c r="I7584">
        <v>3526535</v>
      </c>
      <c r="J7584" t="s">
        <v>88</v>
      </c>
      <c r="Q7584" t="s">
        <v>13041</v>
      </c>
      <c r="R7584">
        <v>483</v>
      </c>
      <c r="T7584" t="s">
        <v>13042</v>
      </c>
    </row>
    <row r="7585" spans="1:20" x14ac:dyDescent="0.25">
      <c r="A7585" t="s">
        <v>28</v>
      </c>
      <c r="B7585" t="s">
        <v>17938</v>
      </c>
      <c r="C7585" t="s">
        <v>22</v>
      </c>
      <c r="D7585" t="s">
        <v>23</v>
      </c>
      <c r="E7585" t="s">
        <v>5</v>
      </c>
      <c r="G7585" t="s">
        <v>24</v>
      </c>
      <c r="H7585">
        <v>3526053</v>
      </c>
      <c r="I7585">
        <v>3526535</v>
      </c>
      <c r="J7585" t="s">
        <v>88</v>
      </c>
      <c r="K7585" t="s">
        <v>13043</v>
      </c>
      <c r="L7585" t="s">
        <v>13043</v>
      </c>
      <c r="N7585" t="s">
        <v>13044</v>
      </c>
      <c r="Q7585" t="s">
        <v>13041</v>
      </c>
      <c r="R7585">
        <v>483</v>
      </c>
      <c r="S7585">
        <v>160</v>
      </c>
    </row>
    <row r="7586" spans="1:20" x14ac:dyDescent="0.25">
      <c r="A7586" t="s">
        <v>20</v>
      </c>
      <c r="B7586" t="s">
        <v>21</v>
      </c>
      <c r="C7586" t="s">
        <v>22</v>
      </c>
      <c r="D7586" t="s">
        <v>23</v>
      </c>
      <c r="E7586" t="s">
        <v>5</v>
      </c>
      <c r="G7586" t="s">
        <v>24</v>
      </c>
      <c r="H7586">
        <v>3526762</v>
      </c>
      <c r="I7586">
        <v>3527688</v>
      </c>
      <c r="J7586" t="s">
        <v>25</v>
      </c>
      <c r="Q7586" t="s">
        <v>13045</v>
      </c>
      <c r="R7586">
        <v>927</v>
      </c>
      <c r="T7586" t="s">
        <v>13046</v>
      </c>
    </row>
    <row r="7587" spans="1:20" x14ac:dyDescent="0.25">
      <c r="A7587" t="s">
        <v>28</v>
      </c>
      <c r="B7587" t="s">
        <v>17938</v>
      </c>
      <c r="C7587" t="s">
        <v>22</v>
      </c>
      <c r="D7587" t="s">
        <v>23</v>
      </c>
      <c r="E7587" t="s">
        <v>5</v>
      </c>
      <c r="G7587" t="s">
        <v>24</v>
      </c>
      <c r="H7587">
        <v>3526762</v>
      </c>
      <c r="I7587">
        <v>3527688</v>
      </c>
      <c r="J7587" t="s">
        <v>25</v>
      </c>
      <c r="K7587" t="s">
        <v>13047</v>
      </c>
      <c r="L7587" t="s">
        <v>13047</v>
      </c>
      <c r="N7587" t="s">
        <v>13048</v>
      </c>
      <c r="Q7587" t="s">
        <v>13045</v>
      </c>
      <c r="R7587">
        <v>927</v>
      </c>
      <c r="S7587">
        <v>308</v>
      </c>
    </row>
    <row r="7588" spans="1:20" x14ac:dyDescent="0.25">
      <c r="A7588" t="s">
        <v>20</v>
      </c>
      <c r="B7588" t="s">
        <v>21</v>
      </c>
      <c r="C7588" t="s">
        <v>22</v>
      </c>
      <c r="D7588" t="s">
        <v>23</v>
      </c>
      <c r="E7588" t="s">
        <v>5</v>
      </c>
      <c r="G7588" t="s">
        <v>24</v>
      </c>
      <c r="H7588">
        <v>3527758</v>
      </c>
      <c r="I7588">
        <v>3528852</v>
      </c>
      <c r="J7588" t="s">
        <v>25</v>
      </c>
      <c r="Q7588" t="s">
        <v>13049</v>
      </c>
      <c r="R7588">
        <v>1095</v>
      </c>
      <c r="T7588" t="s">
        <v>13050</v>
      </c>
    </row>
    <row r="7589" spans="1:20" x14ac:dyDescent="0.25">
      <c r="A7589" t="s">
        <v>28</v>
      </c>
      <c r="B7589" t="s">
        <v>17938</v>
      </c>
      <c r="C7589" t="s">
        <v>22</v>
      </c>
      <c r="D7589" t="s">
        <v>23</v>
      </c>
      <c r="E7589" t="s">
        <v>5</v>
      </c>
      <c r="G7589" t="s">
        <v>24</v>
      </c>
      <c r="H7589">
        <v>3527758</v>
      </c>
      <c r="I7589">
        <v>3528852</v>
      </c>
      <c r="J7589" t="s">
        <v>25</v>
      </c>
      <c r="K7589" t="s">
        <v>13051</v>
      </c>
      <c r="L7589" t="s">
        <v>13051</v>
      </c>
      <c r="N7589" t="s">
        <v>13052</v>
      </c>
      <c r="Q7589" t="s">
        <v>13049</v>
      </c>
      <c r="R7589">
        <v>1095</v>
      </c>
      <c r="S7589">
        <v>364</v>
      </c>
    </row>
    <row r="7590" spans="1:20" x14ac:dyDescent="0.25">
      <c r="A7590" t="s">
        <v>20</v>
      </c>
      <c r="B7590" t="s">
        <v>21</v>
      </c>
      <c r="C7590" t="s">
        <v>22</v>
      </c>
      <c r="D7590" t="s">
        <v>23</v>
      </c>
      <c r="E7590" t="s">
        <v>5</v>
      </c>
      <c r="G7590" t="s">
        <v>24</v>
      </c>
      <c r="H7590">
        <v>3528881</v>
      </c>
      <c r="I7590">
        <v>3529540</v>
      </c>
      <c r="J7590" t="s">
        <v>88</v>
      </c>
      <c r="Q7590" t="s">
        <v>13053</v>
      </c>
      <c r="R7590">
        <v>660</v>
      </c>
      <c r="T7590" t="s">
        <v>13054</v>
      </c>
    </row>
    <row r="7591" spans="1:20" x14ac:dyDescent="0.25">
      <c r="A7591" t="s">
        <v>28</v>
      </c>
      <c r="B7591" t="s">
        <v>17938</v>
      </c>
      <c r="C7591" t="s">
        <v>22</v>
      </c>
      <c r="D7591" t="s">
        <v>23</v>
      </c>
      <c r="E7591" t="s">
        <v>5</v>
      </c>
      <c r="G7591" t="s">
        <v>24</v>
      </c>
      <c r="H7591">
        <v>3528881</v>
      </c>
      <c r="I7591">
        <v>3529540</v>
      </c>
      <c r="J7591" t="s">
        <v>88</v>
      </c>
      <c r="K7591" t="s">
        <v>13055</v>
      </c>
      <c r="L7591" t="s">
        <v>13055</v>
      </c>
      <c r="N7591" t="s">
        <v>2212</v>
      </c>
      <c r="Q7591" t="s">
        <v>13053</v>
      </c>
      <c r="R7591">
        <v>660</v>
      </c>
      <c r="S7591">
        <v>219</v>
      </c>
    </row>
    <row r="7592" spans="1:20" x14ac:dyDescent="0.25">
      <c r="A7592" t="s">
        <v>20</v>
      </c>
      <c r="B7592" t="s">
        <v>21</v>
      </c>
      <c r="C7592" t="s">
        <v>22</v>
      </c>
      <c r="D7592" t="s">
        <v>23</v>
      </c>
      <c r="E7592" t="s">
        <v>5</v>
      </c>
      <c r="G7592" t="s">
        <v>24</v>
      </c>
      <c r="H7592">
        <v>3529533</v>
      </c>
      <c r="I7592">
        <v>3530549</v>
      </c>
      <c r="J7592" t="s">
        <v>88</v>
      </c>
      <c r="Q7592" t="s">
        <v>13056</v>
      </c>
      <c r="R7592">
        <v>1017</v>
      </c>
      <c r="T7592" t="s">
        <v>13057</v>
      </c>
    </row>
    <row r="7593" spans="1:20" x14ac:dyDescent="0.25">
      <c r="A7593" t="s">
        <v>28</v>
      </c>
      <c r="B7593" t="s">
        <v>17938</v>
      </c>
      <c r="C7593" t="s">
        <v>22</v>
      </c>
      <c r="D7593" t="s">
        <v>23</v>
      </c>
      <c r="E7593" t="s">
        <v>5</v>
      </c>
      <c r="G7593" t="s">
        <v>24</v>
      </c>
      <c r="H7593">
        <v>3529533</v>
      </c>
      <c r="I7593">
        <v>3530549</v>
      </c>
      <c r="J7593" t="s">
        <v>88</v>
      </c>
      <c r="K7593" t="s">
        <v>13058</v>
      </c>
      <c r="L7593" t="s">
        <v>13058</v>
      </c>
      <c r="N7593" t="s">
        <v>13059</v>
      </c>
      <c r="Q7593" t="s">
        <v>13056</v>
      </c>
      <c r="R7593">
        <v>1017</v>
      </c>
      <c r="S7593">
        <v>338</v>
      </c>
    </row>
    <row r="7594" spans="1:20" x14ac:dyDescent="0.25">
      <c r="A7594" t="s">
        <v>20</v>
      </c>
      <c r="B7594" t="s">
        <v>21</v>
      </c>
      <c r="C7594" t="s">
        <v>22</v>
      </c>
      <c r="D7594" t="s">
        <v>23</v>
      </c>
      <c r="E7594" t="s">
        <v>5</v>
      </c>
      <c r="G7594" t="s">
        <v>24</v>
      </c>
      <c r="H7594">
        <v>3530586</v>
      </c>
      <c r="I7594">
        <v>3531416</v>
      </c>
      <c r="J7594" t="s">
        <v>88</v>
      </c>
      <c r="Q7594" t="s">
        <v>13060</v>
      </c>
      <c r="R7594">
        <v>831</v>
      </c>
      <c r="T7594" t="s">
        <v>13061</v>
      </c>
    </row>
    <row r="7595" spans="1:20" x14ac:dyDescent="0.25">
      <c r="A7595" t="s">
        <v>28</v>
      </c>
      <c r="B7595" t="s">
        <v>17938</v>
      </c>
      <c r="C7595" t="s">
        <v>22</v>
      </c>
      <c r="D7595" t="s">
        <v>23</v>
      </c>
      <c r="E7595" t="s">
        <v>5</v>
      </c>
      <c r="G7595" t="s">
        <v>24</v>
      </c>
      <c r="H7595">
        <v>3530586</v>
      </c>
      <c r="I7595">
        <v>3531416</v>
      </c>
      <c r="J7595" t="s">
        <v>88</v>
      </c>
      <c r="K7595" t="s">
        <v>13062</v>
      </c>
      <c r="L7595" t="s">
        <v>13062</v>
      </c>
      <c r="N7595" t="s">
        <v>3927</v>
      </c>
      <c r="Q7595" t="s">
        <v>13060</v>
      </c>
      <c r="R7595">
        <v>831</v>
      </c>
      <c r="S7595">
        <v>276</v>
      </c>
    </row>
    <row r="7596" spans="1:20" x14ac:dyDescent="0.25">
      <c r="A7596" t="s">
        <v>20</v>
      </c>
      <c r="B7596" t="s">
        <v>21</v>
      </c>
      <c r="C7596" t="s">
        <v>22</v>
      </c>
      <c r="D7596" t="s">
        <v>23</v>
      </c>
      <c r="E7596" t="s">
        <v>5</v>
      </c>
      <c r="G7596" t="s">
        <v>24</v>
      </c>
      <c r="H7596">
        <v>3531673</v>
      </c>
      <c r="I7596">
        <v>3532806</v>
      </c>
      <c r="J7596" t="s">
        <v>88</v>
      </c>
      <c r="Q7596" t="s">
        <v>13063</v>
      </c>
      <c r="R7596">
        <v>1134</v>
      </c>
      <c r="T7596" t="s">
        <v>13064</v>
      </c>
    </row>
    <row r="7597" spans="1:20" x14ac:dyDescent="0.25">
      <c r="A7597" t="s">
        <v>28</v>
      </c>
      <c r="B7597" t="s">
        <v>17938</v>
      </c>
      <c r="C7597" t="s">
        <v>22</v>
      </c>
      <c r="D7597" t="s">
        <v>23</v>
      </c>
      <c r="E7597" t="s">
        <v>5</v>
      </c>
      <c r="G7597" t="s">
        <v>24</v>
      </c>
      <c r="H7597">
        <v>3531673</v>
      </c>
      <c r="I7597">
        <v>3532806</v>
      </c>
      <c r="J7597" t="s">
        <v>88</v>
      </c>
      <c r="K7597" t="s">
        <v>13065</v>
      </c>
      <c r="L7597" t="s">
        <v>13065</v>
      </c>
      <c r="N7597" t="s">
        <v>314</v>
      </c>
      <c r="Q7597" t="s">
        <v>13063</v>
      </c>
      <c r="R7597">
        <v>1134</v>
      </c>
      <c r="S7597">
        <v>377</v>
      </c>
    </row>
    <row r="7598" spans="1:20" x14ac:dyDescent="0.25">
      <c r="A7598" t="s">
        <v>20</v>
      </c>
      <c r="B7598" t="s">
        <v>21</v>
      </c>
      <c r="C7598" t="s">
        <v>22</v>
      </c>
      <c r="D7598" t="s">
        <v>23</v>
      </c>
      <c r="E7598" t="s">
        <v>5</v>
      </c>
      <c r="G7598" t="s">
        <v>24</v>
      </c>
      <c r="H7598">
        <v>3532993</v>
      </c>
      <c r="I7598">
        <v>3535407</v>
      </c>
      <c r="J7598" t="s">
        <v>88</v>
      </c>
      <c r="Q7598" t="s">
        <v>13066</v>
      </c>
      <c r="R7598">
        <v>2415</v>
      </c>
      <c r="T7598" t="s">
        <v>13067</v>
      </c>
    </row>
    <row r="7599" spans="1:20" x14ac:dyDescent="0.25">
      <c r="A7599" t="s">
        <v>28</v>
      </c>
      <c r="B7599" t="s">
        <v>17938</v>
      </c>
      <c r="C7599" t="s">
        <v>22</v>
      </c>
      <c r="D7599" t="s">
        <v>23</v>
      </c>
      <c r="E7599" t="s">
        <v>5</v>
      </c>
      <c r="G7599" t="s">
        <v>24</v>
      </c>
      <c r="H7599">
        <v>3532993</v>
      </c>
      <c r="I7599">
        <v>3535407</v>
      </c>
      <c r="J7599" t="s">
        <v>88</v>
      </c>
      <c r="K7599" t="s">
        <v>13068</v>
      </c>
      <c r="L7599" t="s">
        <v>13068</v>
      </c>
      <c r="N7599" t="s">
        <v>13069</v>
      </c>
      <c r="Q7599" t="s">
        <v>13066</v>
      </c>
      <c r="R7599">
        <v>2415</v>
      </c>
      <c r="S7599">
        <v>804</v>
      </c>
    </row>
    <row r="7600" spans="1:20" x14ac:dyDescent="0.25">
      <c r="A7600" t="s">
        <v>20</v>
      </c>
      <c r="B7600" t="s">
        <v>21</v>
      </c>
      <c r="C7600" t="s">
        <v>22</v>
      </c>
      <c r="D7600" t="s">
        <v>23</v>
      </c>
      <c r="E7600" t="s">
        <v>5</v>
      </c>
      <c r="G7600" t="s">
        <v>24</v>
      </c>
      <c r="H7600">
        <v>3535404</v>
      </c>
      <c r="I7600">
        <v>3536090</v>
      </c>
      <c r="J7600" t="s">
        <v>88</v>
      </c>
      <c r="Q7600" t="s">
        <v>13070</v>
      </c>
      <c r="R7600">
        <v>687</v>
      </c>
      <c r="T7600" t="s">
        <v>13071</v>
      </c>
    </row>
    <row r="7601" spans="1:20" x14ac:dyDescent="0.25">
      <c r="A7601" t="s">
        <v>28</v>
      </c>
      <c r="B7601" t="s">
        <v>17938</v>
      </c>
      <c r="C7601" t="s">
        <v>22</v>
      </c>
      <c r="D7601" t="s">
        <v>23</v>
      </c>
      <c r="E7601" t="s">
        <v>5</v>
      </c>
      <c r="G7601" t="s">
        <v>24</v>
      </c>
      <c r="H7601">
        <v>3535404</v>
      </c>
      <c r="I7601">
        <v>3536090</v>
      </c>
      <c r="J7601" t="s">
        <v>88</v>
      </c>
      <c r="K7601" t="s">
        <v>13072</v>
      </c>
      <c r="L7601" t="s">
        <v>13072</v>
      </c>
      <c r="N7601" t="s">
        <v>1274</v>
      </c>
      <c r="Q7601" t="s">
        <v>13070</v>
      </c>
      <c r="R7601">
        <v>687</v>
      </c>
      <c r="S7601">
        <v>228</v>
      </c>
    </row>
    <row r="7602" spans="1:20" x14ac:dyDescent="0.25">
      <c r="A7602" t="s">
        <v>20</v>
      </c>
      <c r="B7602" t="s">
        <v>21</v>
      </c>
      <c r="C7602" t="s">
        <v>22</v>
      </c>
      <c r="D7602" t="s">
        <v>23</v>
      </c>
      <c r="E7602" t="s">
        <v>5</v>
      </c>
      <c r="G7602" t="s">
        <v>24</v>
      </c>
      <c r="H7602">
        <v>3536061</v>
      </c>
      <c r="I7602">
        <v>3536675</v>
      </c>
      <c r="J7602" t="s">
        <v>25</v>
      </c>
      <c r="Q7602" t="s">
        <v>13073</v>
      </c>
      <c r="R7602">
        <v>615</v>
      </c>
      <c r="T7602" t="s">
        <v>13074</v>
      </c>
    </row>
    <row r="7603" spans="1:20" x14ac:dyDescent="0.25">
      <c r="A7603" t="s">
        <v>28</v>
      </c>
      <c r="B7603" t="s">
        <v>17938</v>
      </c>
      <c r="C7603" t="s">
        <v>22</v>
      </c>
      <c r="D7603" t="s">
        <v>23</v>
      </c>
      <c r="E7603" t="s">
        <v>5</v>
      </c>
      <c r="G7603" t="s">
        <v>24</v>
      </c>
      <c r="H7603">
        <v>3536061</v>
      </c>
      <c r="I7603">
        <v>3536675</v>
      </c>
      <c r="J7603" t="s">
        <v>25</v>
      </c>
      <c r="K7603" t="s">
        <v>13075</v>
      </c>
      <c r="L7603" t="s">
        <v>13075</v>
      </c>
      <c r="N7603" t="s">
        <v>13076</v>
      </c>
      <c r="Q7603" t="s">
        <v>13073</v>
      </c>
      <c r="R7603">
        <v>615</v>
      </c>
      <c r="S7603">
        <v>204</v>
      </c>
    </row>
    <row r="7604" spans="1:20" x14ac:dyDescent="0.25">
      <c r="A7604" t="s">
        <v>20</v>
      </c>
      <c r="B7604" t="s">
        <v>21</v>
      </c>
      <c r="C7604" t="s">
        <v>22</v>
      </c>
      <c r="D7604" t="s">
        <v>23</v>
      </c>
      <c r="E7604" t="s">
        <v>5</v>
      </c>
      <c r="G7604" t="s">
        <v>24</v>
      </c>
      <c r="H7604">
        <v>3536830</v>
      </c>
      <c r="I7604">
        <v>3537600</v>
      </c>
      <c r="J7604" t="s">
        <v>25</v>
      </c>
      <c r="Q7604" t="s">
        <v>13077</v>
      </c>
      <c r="R7604">
        <v>771</v>
      </c>
      <c r="T7604" t="s">
        <v>13078</v>
      </c>
    </row>
    <row r="7605" spans="1:20" x14ac:dyDescent="0.25">
      <c r="A7605" t="s">
        <v>28</v>
      </c>
      <c r="B7605" t="s">
        <v>17938</v>
      </c>
      <c r="C7605" t="s">
        <v>22</v>
      </c>
      <c r="D7605" t="s">
        <v>23</v>
      </c>
      <c r="E7605" t="s">
        <v>5</v>
      </c>
      <c r="G7605" t="s">
        <v>24</v>
      </c>
      <c r="H7605">
        <v>3536830</v>
      </c>
      <c r="I7605">
        <v>3537600</v>
      </c>
      <c r="J7605" t="s">
        <v>25</v>
      </c>
      <c r="K7605" t="s">
        <v>13079</v>
      </c>
      <c r="L7605" t="s">
        <v>13079</v>
      </c>
      <c r="N7605" t="s">
        <v>13080</v>
      </c>
      <c r="Q7605" t="s">
        <v>13077</v>
      </c>
      <c r="R7605">
        <v>771</v>
      </c>
      <c r="S7605">
        <v>256</v>
      </c>
    </row>
    <row r="7606" spans="1:20" x14ac:dyDescent="0.25">
      <c r="A7606" t="s">
        <v>20</v>
      </c>
      <c r="B7606" t="s">
        <v>21</v>
      </c>
      <c r="C7606" t="s">
        <v>22</v>
      </c>
      <c r="D7606" t="s">
        <v>23</v>
      </c>
      <c r="E7606" t="s">
        <v>5</v>
      </c>
      <c r="G7606" t="s">
        <v>24</v>
      </c>
      <c r="H7606">
        <v>3537660</v>
      </c>
      <c r="I7606">
        <v>3538514</v>
      </c>
      <c r="J7606" t="s">
        <v>25</v>
      </c>
      <c r="Q7606" t="s">
        <v>13081</v>
      </c>
      <c r="R7606">
        <v>855</v>
      </c>
      <c r="T7606" t="s">
        <v>13082</v>
      </c>
    </row>
    <row r="7607" spans="1:20" x14ac:dyDescent="0.25">
      <c r="A7607" t="s">
        <v>28</v>
      </c>
      <c r="B7607" t="s">
        <v>17938</v>
      </c>
      <c r="C7607" t="s">
        <v>22</v>
      </c>
      <c r="D7607" t="s">
        <v>23</v>
      </c>
      <c r="E7607" t="s">
        <v>5</v>
      </c>
      <c r="G7607" t="s">
        <v>24</v>
      </c>
      <c r="H7607">
        <v>3537660</v>
      </c>
      <c r="I7607">
        <v>3538514</v>
      </c>
      <c r="J7607" t="s">
        <v>25</v>
      </c>
      <c r="K7607" t="s">
        <v>13083</v>
      </c>
      <c r="L7607" t="s">
        <v>13083</v>
      </c>
      <c r="N7607" t="s">
        <v>13084</v>
      </c>
      <c r="Q7607" t="s">
        <v>13081</v>
      </c>
      <c r="R7607">
        <v>855</v>
      </c>
      <c r="S7607">
        <v>284</v>
      </c>
    </row>
    <row r="7608" spans="1:20" x14ac:dyDescent="0.25">
      <c r="A7608" t="s">
        <v>20</v>
      </c>
      <c r="B7608" t="s">
        <v>21</v>
      </c>
      <c r="C7608" t="s">
        <v>22</v>
      </c>
      <c r="D7608" t="s">
        <v>23</v>
      </c>
      <c r="E7608" t="s">
        <v>5</v>
      </c>
      <c r="G7608" t="s">
        <v>24</v>
      </c>
      <c r="H7608">
        <v>3538600</v>
      </c>
      <c r="I7608">
        <v>3539379</v>
      </c>
      <c r="J7608" t="s">
        <v>88</v>
      </c>
      <c r="Q7608" t="s">
        <v>13085</v>
      </c>
      <c r="R7608">
        <v>780</v>
      </c>
      <c r="T7608" t="s">
        <v>13086</v>
      </c>
    </row>
    <row r="7609" spans="1:20" x14ac:dyDescent="0.25">
      <c r="A7609" t="s">
        <v>28</v>
      </c>
      <c r="B7609" t="s">
        <v>17938</v>
      </c>
      <c r="C7609" t="s">
        <v>22</v>
      </c>
      <c r="D7609" t="s">
        <v>23</v>
      </c>
      <c r="E7609" t="s">
        <v>5</v>
      </c>
      <c r="G7609" t="s">
        <v>24</v>
      </c>
      <c r="H7609">
        <v>3538600</v>
      </c>
      <c r="I7609">
        <v>3539379</v>
      </c>
      <c r="J7609" t="s">
        <v>88</v>
      </c>
      <c r="K7609" t="s">
        <v>13087</v>
      </c>
      <c r="L7609" t="s">
        <v>13087</v>
      </c>
      <c r="N7609" t="s">
        <v>13088</v>
      </c>
      <c r="Q7609" t="s">
        <v>13085</v>
      </c>
      <c r="R7609">
        <v>780</v>
      </c>
      <c r="S7609">
        <v>259</v>
      </c>
    </row>
    <row r="7610" spans="1:20" x14ac:dyDescent="0.25">
      <c r="A7610" t="s">
        <v>20</v>
      </c>
      <c r="B7610" t="s">
        <v>21</v>
      </c>
      <c r="C7610" t="s">
        <v>22</v>
      </c>
      <c r="D7610" t="s">
        <v>23</v>
      </c>
      <c r="E7610" t="s">
        <v>5</v>
      </c>
      <c r="G7610" t="s">
        <v>24</v>
      </c>
      <c r="H7610">
        <v>3539366</v>
      </c>
      <c r="I7610">
        <v>3540043</v>
      </c>
      <c r="J7610" t="s">
        <v>88</v>
      </c>
      <c r="Q7610" t="s">
        <v>13089</v>
      </c>
      <c r="R7610">
        <v>678</v>
      </c>
      <c r="T7610" t="s">
        <v>13090</v>
      </c>
    </row>
    <row r="7611" spans="1:20" x14ac:dyDescent="0.25">
      <c r="A7611" t="s">
        <v>28</v>
      </c>
      <c r="B7611" t="s">
        <v>17938</v>
      </c>
      <c r="C7611" t="s">
        <v>22</v>
      </c>
      <c r="D7611" t="s">
        <v>23</v>
      </c>
      <c r="E7611" t="s">
        <v>5</v>
      </c>
      <c r="G7611" t="s">
        <v>24</v>
      </c>
      <c r="H7611">
        <v>3539366</v>
      </c>
      <c r="I7611">
        <v>3540043</v>
      </c>
      <c r="J7611" t="s">
        <v>88</v>
      </c>
      <c r="K7611" t="s">
        <v>13091</v>
      </c>
      <c r="L7611" t="s">
        <v>13091</v>
      </c>
      <c r="N7611" t="s">
        <v>13092</v>
      </c>
      <c r="Q7611" t="s">
        <v>13089</v>
      </c>
      <c r="R7611">
        <v>678</v>
      </c>
      <c r="S7611">
        <v>225</v>
      </c>
    </row>
    <row r="7612" spans="1:20" x14ac:dyDescent="0.25">
      <c r="A7612" t="s">
        <v>20</v>
      </c>
      <c r="B7612" t="s">
        <v>21</v>
      </c>
      <c r="C7612" t="s">
        <v>22</v>
      </c>
      <c r="D7612" t="s">
        <v>23</v>
      </c>
      <c r="E7612" t="s">
        <v>5</v>
      </c>
      <c r="G7612" t="s">
        <v>24</v>
      </c>
      <c r="H7612">
        <v>3540190</v>
      </c>
      <c r="I7612">
        <v>3541107</v>
      </c>
      <c r="J7612" t="s">
        <v>25</v>
      </c>
      <c r="Q7612" t="s">
        <v>13093</v>
      </c>
      <c r="R7612">
        <v>918</v>
      </c>
      <c r="T7612" t="s">
        <v>13094</v>
      </c>
    </row>
    <row r="7613" spans="1:20" x14ac:dyDescent="0.25">
      <c r="A7613" t="s">
        <v>28</v>
      </c>
      <c r="B7613" t="s">
        <v>17938</v>
      </c>
      <c r="C7613" t="s">
        <v>22</v>
      </c>
      <c r="D7613" t="s">
        <v>23</v>
      </c>
      <c r="E7613" t="s">
        <v>5</v>
      </c>
      <c r="G7613" t="s">
        <v>24</v>
      </c>
      <c r="H7613">
        <v>3540190</v>
      </c>
      <c r="I7613">
        <v>3541107</v>
      </c>
      <c r="J7613" t="s">
        <v>25</v>
      </c>
      <c r="K7613" t="s">
        <v>13095</v>
      </c>
      <c r="L7613" t="s">
        <v>13095</v>
      </c>
      <c r="N7613" t="s">
        <v>13096</v>
      </c>
      <c r="Q7613" t="s">
        <v>13093</v>
      </c>
      <c r="R7613">
        <v>918</v>
      </c>
      <c r="S7613">
        <v>305</v>
      </c>
    </row>
    <row r="7614" spans="1:20" x14ac:dyDescent="0.25">
      <c r="A7614" t="s">
        <v>20</v>
      </c>
      <c r="B7614" t="s">
        <v>21</v>
      </c>
      <c r="C7614" t="s">
        <v>22</v>
      </c>
      <c r="D7614" t="s">
        <v>23</v>
      </c>
      <c r="E7614" t="s">
        <v>5</v>
      </c>
      <c r="G7614" t="s">
        <v>24</v>
      </c>
      <c r="H7614">
        <v>3541104</v>
      </c>
      <c r="I7614">
        <v>3541556</v>
      </c>
      <c r="J7614" t="s">
        <v>25</v>
      </c>
      <c r="Q7614" t="s">
        <v>13097</v>
      </c>
      <c r="R7614">
        <v>453</v>
      </c>
      <c r="T7614" t="s">
        <v>13098</v>
      </c>
    </row>
    <row r="7615" spans="1:20" x14ac:dyDescent="0.25">
      <c r="A7615" t="s">
        <v>28</v>
      </c>
      <c r="B7615" t="s">
        <v>17938</v>
      </c>
      <c r="C7615" t="s">
        <v>22</v>
      </c>
      <c r="D7615" t="s">
        <v>23</v>
      </c>
      <c r="E7615" t="s">
        <v>5</v>
      </c>
      <c r="G7615" t="s">
        <v>24</v>
      </c>
      <c r="H7615">
        <v>3541104</v>
      </c>
      <c r="I7615">
        <v>3541556</v>
      </c>
      <c r="J7615" t="s">
        <v>25</v>
      </c>
      <c r="K7615" t="s">
        <v>13099</v>
      </c>
      <c r="L7615" t="s">
        <v>13099</v>
      </c>
      <c r="N7615" t="s">
        <v>314</v>
      </c>
      <c r="Q7615" t="s">
        <v>13097</v>
      </c>
      <c r="R7615">
        <v>453</v>
      </c>
      <c r="S7615">
        <v>150</v>
      </c>
    </row>
    <row r="7616" spans="1:20" x14ac:dyDescent="0.25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G7616" t="s">
        <v>24</v>
      </c>
      <c r="H7616">
        <v>3541557</v>
      </c>
      <c r="I7616">
        <v>3541973</v>
      </c>
      <c r="J7616" t="s">
        <v>88</v>
      </c>
      <c r="Q7616" t="s">
        <v>13100</v>
      </c>
      <c r="R7616">
        <v>417</v>
      </c>
      <c r="T7616" t="s">
        <v>13101</v>
      </c>
    </row>
    <row r="7617" spans="1:20" x14ac:dyDescent="0.25">
      <c r="A7617" t="s">
        <v>28</v>
      </c>
      <c r="B7617" t="s">
        <v>17938</v>
      </c>
      <c r="C7617" t="s">
        <v>22</v>
      </c>
      <c r="D7617" t="s">
        <v>23</v>
      </c>
      <c r="E7617" t="s">
        <v>5</v>
      </c>
      <c r="G7617" t="s">
        <v>24</v>
      </c>
      <c r="H7617">
        <v>3541557</v>
      </c>
      <c r="I7617">
        <v>3541973</v>
      </c>
      <c r="J7617" t="s">
        <v>88</v>
      </c>
      <c r="K7617" t="s">
        <v>13102</v>
      </c>
      <c r="L7617" t="s">
        <v>13102</v>
      </c>
      <c r="N7617" t="s">
        <v>139</v>
      </c>
      <c r="Q7617" t="s">
        <v>13100</v>
      </c>
      <c r="R7617">
        <v>417</v>
      </c>
      <c r="S7617">
        <v>138</v>
      </c>
    </row>
    <row r="7618" spans="1:20" x14ac:dyDescent="0.25">
      <c r="A7618" t="s">
        <v>20</v>
      </c>
      <c r="B7618" t="s">
        <v>21</v>
      </c>
      <c r="C7618" t="s">
        <v>22</v>
      </c>
      <c r="D7618" t="s">
        <v>23</v>
      </c>
      <c r="E7618" t="s">
        <v>5</v>
      </c>
      <c r="G7618" t="s">
        <v>24</v>
      </c>
      <c r="H7618">
        <v>3542083</v>
      </c>
      <c r="I7618">
        <v>3544584</v>
      </c>
      <c r="J7618" t="s">
        <v>25</v>
      </c>
      <c r="O7618" t="s">
        <v>13103</v>
      </c>
      <c r="Q7618" t="s">
        <v>13104</v>
      </c>
      <c r="R7618">
        <v>2502</v>
      </c>
      <c r="T7618" t="s">
        <v>13105</v>
      </c>
    </row>
    <row r="7619" spans="1:20" x14ac:dyDescent="0.25">
      <c r="A7619" t="s">
        <v>28</v>
      </c>
      <c r="B7619" t="s">
        <v>17938</v>
      </c>
      <c r="C7619" t="s">
        <v>22</v>
      </c>
      <c r="D7619" t="s">
        <v>23</v>
      </c>
      <c r="E7619" t="s">
        <v>5</v>
      </c>
      <c r="G7619" t="s">
        <v>24</v>
      </c>
      <c r="H7619">
        <v>3542083</v>
      </c>
      <c r="I7619">
        <v>3544584</v>
      </c>
      <c r="J7619" t="s">
        <v>25</v>
      </c>
      <c r="K7619" t="s">
        <v>13106</v>
      </c>
      <c r="L7619" t="s">
        <v>13106</v>
      </c>
      <c r="N7619" t="s">
        <v>13107</v>
      </c>
      <c r="O7619" t="s">
        <v>13103</v>
      </c>
      <c r="Q7619" t="s">
        <v>13104</v>
      </c>
      <c r="R7619">
        <v>2502</v>
      </c>
      <c r="S7619">
        <v>833</v>
      </c>
    </row>
    <row r="7620" spans="1:20" x14ac:dyDescent="0.25">
      <c r="A7620" t="s">
        <v>20</v>
      </c>
      <c r="B7620" t="s">
        <v>21</v>
      </c>
      <c r="C7620" t="s">
        <v>22</v>
      </c>
      <c r="D7620" t="s">
        <v>23</v>
      </c>
      <c r="E7620" t="s">
        <v>5</v>
      </c>
      <c r="G7620" t="s">
        <v>24</v>
      </c>
      <c r="H7620">
        <v>3544738</v>
      </c>
      <c r="I7620">
        <v>3545565</v>
      </c>
      <c r="J7620" t="s">
        <v>25</v>
      </c>
      <c r="Q7620" t="s">
        <v>13108</v>
      </c>
      <c r="R7620">
        <v>828</v>
      </c>
      <c r="T7620" t="s">
        <v>13109</v>
      </c>
    </row>
    <row r="7621" spans="1:20" x14ac:dyDescent="0.25">
      <c r="A7621" t="s">
        <v>28</v>
      </c>
      <c r="B7621" t="s">
        <v>17938</v>
      </c>
      <c r="C7621" t="s">
        <v>22</v>
      </c>
      <c r="D7621" t="s">
        <v>23</v>
      </c>
      <c r="E7621" t="s">
        <v>5</v>
      </c>
      <c r="G7621" t="s">
        <v>24</v>
      </c>
      <c r="H7621">
        <v>3544738</v>
      </c>
      <c r="I7621">
        <v>3545565</v>
      </c>
      <c r="J7621" t="s">
        <v>25</v>
      </c>
      <c r="K7621" t="s">
        <v>13110</v>
      </c>
      <c r="L7621" t="s">
        <v>13110</v>
      </c>
      <c r="N7621" t="s">
        <v>13111</v>
      </c>
      <c r="Q7621" t="s">
        <v>13108</v>
      </c>
      <c r="R7621">
        <v>828</v>
      </c>
      <c r="S7621">
        <v>275</v>
      </c>
    </row>
    <row r="7622" spans="1:20" x14ac:dyDescent="0.25">
      <c r="A7622" t="s">
        <v>20</v>
      </c>
      <c r="B7622" t="s">
        <v>21</v>
      </c>
      <c r="C7622" t="s">
        <v>22</v>
      </c>
      <c r="D7622" t="s">
        <v>23</v>
      </c>
      <c r="E7622" t="s">
        <v>5</v>
      </c>
      <c r="G7622" t="s">
        <v>24</v>
      </c>
      <c r="H7622">
        <v>3545651</v>
      </c>
      <c r="I7622">
        <v>3546445</v>
      </c>
      <c r="J7622" t="s">
        <v>25</v>
      </c>
      <c r="Q7622" t="s">
        <v>13112</v>
      </c>
      <c r="R7622">
        <v>795</v>
      </c>
      <c r="T7622" t="s">
        <v>13113</v>
      </c>
    </row>
    <row r="7623" spans="1:20" x14ac:dyDescent="0.25">
      <c r="A7623" t="s">
        <v>28</v>
      </c>
      <c r="B7623" t="s">
        <v>17938</v>
      </c>
      <c r="C7623" t="s">
        <v>22</v>
      </c>
      <c r="D7623" t="s">
        <v>23</v>
      </c>
      <c r="E7623" t="s">
        <v>5</v>
      </c>
      <c r="G7623" t="s">
        <v>24</v>
      </c>
      <c r="H7623">
        <v>3545651</v>
      </c>
      <c r="I7623">
        <v>3546445</v>
      </c>
      <c r="J7623" t="s">
        <v>25</v>
      </c>
      <c r="K7623" t="s">
        <v>13114</v>
      </c>
      <c r="L7623" t="s">
        <v>13114</v>
      </c>
      <c r="N7623" t="s">
        <v>79</v>
      </c>
      <c r="Q7623" t="s">
        <v>13112</v>
      </c>
      <c r="R7623">
        <v>795</v>
      </c>
      <c r="S7623">
        <v>264</v>
      </c>
    </row>
    <row r="7624" spans="1:20" x14ac:dyDescent="0.25">
      <c r="A7624" t="s">
        <v>20</v>
      </c>
      <c r="B7624" t="s">
        <v>21</v>
      </c>
      <c r="C7624" t="s">
        <v>22</v>
      </c>
      <c r="D7624" t="s">
        <v>23</v>
      </c>
      <c r="E7624" t="s">
        <v>5</v>
      </c>
      <c r="G7624" t="s">
        <v>24</v>
      </c>
      <c r="H7624">
        <v>3546647</v>
      </c>
      <c r="I7624">
        <v>3547126</v>
      </c>
      <c r="J7624" t="s">
        <v>25</v>
      </c>
      <c r="Q7624" t="s">
        <v>13115</v>
      </c>
      <c r="R7624">
        <v>480</v>
      </c>
      <c r="T7624" t="s">
        <v>13116</v>
      </c>
    </row>
    <row r="7625" spans="1:20" x14ac:dyDescent="0.25">
      <c r="A7625" t="s">
        <v>28</v>
      </c>
      <c r="B7625" t="s">
        <v>17938</v>
      </c>
      <c r="C7625" t="s">
        <v>22</v>
      </c>
      <c r="D7625" t="s">
        <v>23</v>
      </c>
      <c r="E7625" t="s">
        <v>5</v>
      </c>
      <c r="G7625" t="s">
        <v>24</v>
      </c>
      <c r="H7625">
        <v>3546647</v>
      </c>
      <c r="I7625">
        <v>3547126</v>
      </c>
      <c r="J7625" t="s">
        <v>25</v>
      </c>
      <c r="K7625" t="s">
        <v>13117</v>
      </c>
      <c r="L7625" t="s">
        <v>13117</v>
      </c>
      <c r="N7625" t="s">
        <v>13118</v>
      </c>
      <c r="Q7625" t="s">
        <v>13115</v>
      </c>
      <c r="R7625">
        <v>480</v>
      </c>
      <c r="S7625">
        <v>159</v>
      </c>
    </row>
    <row r="7626" spans="1:20" x14ac:dyDescent="0.25">
      <c r="A7626" t="s">
        <v>20</v>
      </c>
      <c r="B7626" t="s">
        <v>21</v>
      </c>
      <c r="C7626" t="s">
        <v>22</v>
      </c>
      <c r="D7626" t="s">
        <v>23</v>
      </c>
      <c r="E7626" t="s">
        <v>5</v>
      </c>
      <c r="G7626" t="s">
        <v>24</v>
      </c>
      <c r="H7626">
        <v>3547243</v>
      </c>
      <c r="I7626">
        <v>3548895</v>
      </c>
      <c r="J7626" t="s">
        <v>88</v>
      </c>
      <c r="O7626" t="s">
        <v>13119</v>
      </c>
      <c r="Q7626" t="s">
        <v>13120</v>
      </c>
      <c r="R7626">
        <v>1653</v>
      </c>
      <c r="T7626" t="s">
        <v>13121</v>
      </c>
    </row>
    <row r="7627" spans="1:20" x14ac:dyDescent="0.25">
      <c r="A7627" t="s">
        <v>28</v>
      </c>
      <c r="B7627" t="s">
        <v>17938</v>
      </c>
      <c r="C7627" t="s">
        <v>22</v>
      </c>
      <c r="D7627" t="s">
        <v>23</v>
      </c>
      <c r="E7627" t="s">
        <v>5</v>
      </c>
      <c r="G7627" t="s">
        <v>24</v>
      </c>
      <c r="H7627">
        <v>3547243</v>
      </c>
      <c r="I7627">
        <v>3548895</v>
      </c>
      <c r="J7627" t="s">
        <v>88</v>
      </c>
      <c r="K7627" t="s">
        <v>13122</v>
      </c>
      <c r="L7627" t="s">
        <v>13122</v>
      </c>
      <c r="N7627" t="s">
        <v>13123</v>
      </c>
      <c r="O7627" t="s">
        <v>13119</v>
      </c>
      <c r="Q7627" t="s">
        <v>13120</v>
      </c>
      <c r="R7627">
        <v>1653</v>
      </c>
      <c r="S7627">
        <v>550</v>
      </c>
    </row>
    <row r="7628" spans="1:20" x14ac:dyDescent="0.25">
      <c r="A7628" t="s">
        <v>20</v>
      </c>
      <c r="B7628" t="s">
        <v>21</v>
      </c>
      <c r="C7628" t="s">
        <v>22</v>
      </c>
      <c r="D7628" t="s">
        <v>23</v>
      </c>
      <c r="E7628" t="s">
        <v>5</v>
      </c>
      <c r="G7628" t="s">
        <v>24</v>
      </c>
      <c r="H7628">
        <v>3549068</v>
      </c>
      <c r="I7628">
        <v>3550288</v>
      </c>
      <c r="J7628" t="s">
        <v>25</v>
      </c>
      <c r="Q7628" t="s">
        <v>13124</v>
      </c>
      <c r="R7628">
        <v>1221</v>
      </c>
      <c r="T7628" t="s">
        <v>13125</v>
      </c>
    </row>
    <row r="7629" spans="1:20" x14ac:dyDescent="0.25">
      <c r="A7629" t="s">
        <v>28</v>
      </c>
      <c r="B7629" t="s">
        <v>17938</v>
      </c>
      <c r="C7629" t="s">
        <v>22</v>
      </c>
      <c r="D7629" t="s">
        <v>23</v>
      </c>
      <c r="E7629" t="s">
        <v>5</v>
      </c>
      <c r="G7629" t="s">
        <v>24</v>
      </c>
      <c r="H7629">
        <v>3549068</v>
      </c>
      <c r="I7629">
        <v>3550288</v>
      </c>
      <c r="J7629" t="s">
        <v>25</v>
      </c>
      <c r="K7629" t="s">
        <v>13126</v>
      </c>
      <c r="L7629" t="s">
        <v>13126</v>
      </c>
      <c r="N7629" t="s">
        <v>208</v>
      </c>
      <c r="Q7629" t="s">
        <v>13124</v>
      </c>
      <c r="R7629">
        <v>1221</v>
      </c>
      <c r="S7629">
        <v>406</v>
      </c>
    </row>
    <row r="7630" spans="1:20" x14ac:dyDescent="0.25">
      <c r="A7630" t="s">
        <v>20</v>
      </c>
      <c r="B7630" t="s">
        <v>21</v>
      </c>
      <c r="C7630" t="s">
        <v>22</v>
      </c>
      <c r="D7630" t="s">
        <v>23</v>
      </c>
      <c r="E7630" t="s">
        <v>5</v>
      </c>
      <c r="G7630" t="s">
        <v>24</v>
      </c>
      <c r="H7630">
        <v>3550503</v>
      </c>
      <c r="I7630">
        <v>3552179</v>
      </c>
      <c r="J7630" t="s">
        <v>25</v>
      </c>
      <c r="Q7630" t="s">
        <v>13127</v>
      </c>
      <c r="R7630">
        <v>1677</v>
      </c>
      <c r="T7630" t="s">
        <v>13128</v>
      </c>
    </row>
    <row r="7631" spans="1:20" x14ac:dyDescent="0.25">
      <c r="A7631" t="s">
        <v>28</v>
      </c>
      <c r="B7631" t="s">
        <v>17938</v>
      </c>
      <c r="C7631" t="s">
        <v>22</v>
      </c>
      <c r="D7631" t="s">
        <v>23</v>
      </c>
      <c r="E7631" t="s">
        <v>5</v>
      </c>
      <c r="G7631" t="s">
        <v>24</v>
      </c>
      <c r="H7631">
        <v>3550503</v>
      </c>
      <c r="I7631">
        <v>3552179</v>
      </c>
      <c r="J7631" t="s">
        <v>25</v>
      </c>
      <c r="K7631" t="s">
        <v>13129</v>
      </c>
      <c r="L7631" t="s">
        <v>13129</v>
      </c>
      <c r="N7631" t="s">
        <v>13130</v>
      </c>
      <c r="Q7631" t="s">
        <v>13127</v>
      </c>
      <c r="R7631">
        <v>1677</v>
      </c>
      <c r="S7631">
        <v>558</v>
      </c>
    </row>
    <row r="7632" spans="1:20" x14ac:dyDescent="0.25">
      <c r="A7632" t="s">
        <v>20</v>
      </c>
      <c r="B7632" t="s">
        <v>21</v>
      </c>
      <c r="C7632" t="s">
        <v>22</v>
      </c>
      <c r="D7632" t="s">
        <v>23</v>
      </c>
      <c r="E7632" t="s">
        <v>5</v>
      </c>
      <c r="G7632" t="s">
        <v>24</v>
      </c>
      <c r="H7632">
        <v>3552228</v>
      </c>
      <c r="I7632">
        <v>3553532</v>
      </c>
      <c r="J7632" t="s">
        <v>88</v>
      </c>
      <c r="Q7632" t="s">
        <v>13131</v>
      </c>
      <c r="R7632">
        <v>1305</v>
      </c>
      <c r="T7632" t="s">
        <v>13132</v>
      </c>
    </row>
    <row r="7633" spans="1:20" x14ac:dyDescent="0.25">
      <c r="A7633" t="s">
        <v>28</v>
      </c>
      <c r="B7633" t="s">
        <v>17938</v>
      </c>
      <c r="C7633" t="s">
        <v>22</v>
      </c>
      <c r="D7633" t="s">
        <v>23</v>
      </c>
      <c r="E7633" t="s">
        <v>5</v>
      </c>
      <c r="G7633" t="s">
        <v>24</v>
      </c>
      <c r="H7633">
        <v>3552228</v>
      </c>
      <c r="I7633">
        <v>3553532</v>
      </c>
      <c r="J7633" t="s">
        <v>88</v>
      </c>
      <c r="K7633" t="s">
        <v>13133</v>
      </c>
      <c r="L7633" t="s">
        <v>13133</v>
      </c>
      <c r="N7633" t="s">
        <v>13134</v>
      </c>
      <c r="Q7633" t="s">
        <v>13131</v>
      </c>
      <c r="R7633">
        <v>1305</v>
      </c>
      <c r="S7633">
        <v>434</v>
      </c>
    </row>
    <row r="7634" spans="1:20" x14ac:dyDescent="0.25">
      <c r="A7634" t="s">
        <v>20</v>
      </c>
      <c r="B7634" t="s">
        <v>21</v>
      </c>
      <c r="C7634" t="s">
        <v>22</v>
      </c>
      <c r="D7634" t="s">
        <v>23</v>
      </c>
      <c r="E7634" t="s">
        <v>5</v>
      </c>
      <c r="G7634" t="s">
        <v>24</v>
      </c>
      <c r="H7634">
        <v>3553685</v>
      </c>
      <c r="I7634">
        <v>3554656</v>
      </c>
      <c r="J7634" t="s">
        <v>25</v>
      </c>
      <c r="Q7634" t="s">
        <v>13135</v>
      </c>
      <c r="R7634">
        <v>972</v>
      </c>
      <c r="T7634" t="s">
        <v>13136</v>
      </c>
    </row>
    <row r="7635" spans="1:20" x14ac:dyDescent="0.25">
      <c r="A7635" t="s">
        <v>28</v>
      </c>
      <c r="B7635" t="s">
        <v>17938</v>
      </c>
      <c r="C7635" t="s">
        <v>22</v>
      </c>
      <c r="D7635" t="s">
        <v>23</v>
      </c>
      <c r="E7635" t="s">
        <v>5</v>
      </c>
      <c r="G7635" t="s">
        <v>24</v>
      </c>
      <c r="H7635">
        <v>3553685</v>
      </c>
      <c r="I7635">
        <v>3554656</v>
      </c>
      <c r="J7635" t="s">
        <v>25</v>
      </c>
      <c r="K7635" t="s">
        <v>13137</v>
      </c>
      <c r="L7635" t="s">
        <v>13137</v>
      </c>
      <c r="N7635" t="s">
        <v>13138</v>
      </c>
      <c r="Q7635" t="s">
        <v>13135</v>
      </c>
      <c r="R7635">
        <v>972</v>
      </c>
      <c r="S7635">
        <v>323</v>
      </c>
    </row>
    <row r="7636" spans="1:20" x14ac:dyDescent="0.25">
      <c r="A7636" t="s">
        <v>20</v>
      </c>
      <c r="B7636" t="s">
        <v>21</v>
      </c>
      <c r="C7636" t="s">
        <v>22</v>
      </c>
      <c r="D7636" t="s">
        <v>23</v>
      </c>
      <c r="E7636" t="s">
        <v>5</v>
      </c>
      <c r="G7636" t="s">
        <v>24</v>
      </c>
      <c r="H7636">
        <v>3554653</v>
      </c>
      <c r="I7636">
        <v>3555615</v>
      </c>
      <c r="J7636" t="s">
        <v>88</v>
      </c>
      <c r="Q7636" t="s">
        <v>13139</v>
      </c>
      <c r="R7636">
        <v>963</v>
      </c>
      <c r="T7636" t="s">
        <v>13140</v>
      </c>
    </row>
    <row r="7637" spans="1:20" x14ac:dyDescent="0.25">
      <c r="A7637" t="s">
        <v>28</v>
      </c>
      <c r="B7637" t="s">
        <v>17938</v>
      </c>
      <c r="C7637" t="s">
        <v>22</v>
      </c>
      <c r="D7637" t="s">
        <v>23</v>
      </c>
      <c r="E7637" t="s">
        <v>5</v>
      </c>
      <c r="G7637" t="s">
        <v>24</v>
      </c>
      <c r="H7637">
        <v>3554653</v>
      </c>
      <c r="I7637">
        <v>3555615</v>
      </c>
      <c r="J7637" t="s">
        <v>88</v>
      </c>
      <c r="K7637" t="s">
        <v>13141</v>
      </c>
      <c r="L7637" t="s">
        <v>13141</v>
      </c>
      <c r="N7637" t="s">
        <v>13142</v>
      </c>
      <c r="Q7637" t="s">
        <v>13139</v>
      </c>
      <c r="R7637">
        <v>963</v>
      </c>
      <c r="S7637">
        <v>320</v>
      </c>
    </row>
    <row r="7638" spans="1:20" x14ac:dyDescent="0.25">
      <c r="A7638" t="s">
        <v>20</v>
      </c>
      <c r="B7638" t="s">
        <v>21</v>
      </c>
      <c r="C7638" t="s">
        <v>22</v>
      </c>
      <c r="D7638" t="s">
        <v>23</v>
      </c>
      <c r="E7638" t="s">
        <v>5</v>
      </c>
      <c r="G7638" t="s">
        <v>24</v>
      </c>
      <c r="H7638">
        <v>3555625</v>
      </c>
      <c r="I7638">
        <v>3555831</v>
      </c>
      <c r="J7638" t="s">
        <v>88</v>
      </c>
      <c r="Q7638" t="s">
        <v>13143</v>
      </c>
      <c r="R7638">
        <v>207</v>
      </c>
    </row>
    <row r="7639" spans="1:20" x14ac:dyDescent="0.25">
      <c r="A7639" t="s">
        <v>28</v>
      </c>
      <c r="B7639" t="s">
        <v>17938</v>
      </c>
      <c r="C7639" t="s">
        <v>22</v>
      </c>
      <c r="D7639" t="s">
        <v>23</v>
      </c>
      <c r="E7639" t="s">
        <v>5</v>
      </c>
      <c r="G7639" t="s">
        <v>24</v>
      </c>
      <c r="H7639">
        <v>3555625</v>
      </c>
      <c r="I7639">
        <v>3555831</v>
      </c>
      <c r="J7639" t="s">
        <v>88</v>
      </c>
      <c r="K7639" t="s">
        <v>13144</v>
      </c>
      <c r="L7639" t="s">
        <v>13144</v>
      </c>
      <c r="N7639" t="s">
        <v>79</v>
      </c>
      <c r="Q7639" t="s">
        <v>13143</v>
      </c>
      <c r="R7639">
        <v>207</v>
      </c>
      <c r="S7639">
        <v>68</v>
      </c>
    </row>
    <row r="7640" spans="1:20" x14ac:dyDescent="0.25">
      <c r="A7640" t="s">
        <v>20</v>
      </c>
      <c r="B7640" t="s">
        <v>21</v>
      </c>
      <c r="C7640" t="s">
        <v>22</v>
      </c>
      <c r="D7640" t="s">
        <v>23</v>
      </c>
      <c r="E7640" t="s">
        <v>5</v>
      </c>
      <c r="G7640" t="s">
        <v>24</v>
      </c>
      <c r="H7640">
        <v>3555844</v>
      </c>
      <c r="I7640">
        <v>3556488</v>
      </c>
      <c r="J7640" t="s">
        <v>88</v>
      </c>
      <c r="Q7640" t="s">
        <v>13145</v>
      </c>
      <c r="R7640">
        <v>645</v>
      </c>
      <c r="T7640" t="s">
        <v>13146</v>
      </c>
    </row>
    <row r="7641" spans="1:20" x14ac:dyDescent="0.25">
      <c r="A7641" t="s">
        <v>28</v>
      </c>
      <c r="B7641" t="s">
        <v>17938</v>
      </c>
      <c r="C7641" t="s">
        <v>22</v>
      </c>
      <c r="D7641" t="s">
        <v>23</v>
      </c>
      <c r="E7641" t="s">
        <v>5</v>
      </c>
      <c r="G7641" t="s">
        <v>24</v>
      </c>
      <c r="H7641">
        <v>3555844</v>
      </c>
      <c r="I7641">
        <v>3556488</v>
      </c>
      <c r="J7641" t="s">
        <v>88</v>
      </c>
      <c r="K7641" t="s">
        <v>13147</v>
      </c>
      <c r="L7641" t="s">
        <v>13147</v>
      </c>
      <c r="N7641" t="s">
        <v>13148</v>
      </c>
      <c r="Q7641" t="s">
        <v>13145</v>
      </c>
      <c r="R7641">
        <v>645</v>
      </c>
      <c r="S7641">
        <v>214</v>
      </c>
    </row>
    <row r="7642" spans="1:20" x14ac:dyDescent="0.25">
      <c r="A7642" t="s">
        <v>20</v>
      </c>
      <c r="B7642" t="s">
        <v>21</v>
      </c>
      <c r="C7642" t="s">
        <v>22</v>
      </c>
      <c r="D7642" t="s">
        <v>23</v>
      </c>
      <c r="E7642" t="s">
        <v>5</v>
      </c>
      <c r="G7642" t="s">
        <v>24</v>
      </c>
      <c r="H7642">
        <v>3556405</v>
      </c>
      <c r="I7642">
        <v>3556626</v>
      </c>
      <c r="J7642" t="s">
        <v>25</v>
      </c>
      <c r="Q7642" t="s">
        <v>13149</v>
      </c>
      <c r="R7642">
        <v>222</v>
      </c>
    </row>
    <row r="7643" spans="1:20" x14ac:dyDescent="0.25">
      <c r="A7643" t="s">
        <v>28</v>
      </c>
      <c r="B7643" t="s">
        <v>17938</v>
      </c>
      <c r="C7643" t="s">
        <v>22</v>
      </c>
      <c r="D7643" t="s">
        <v>23</v>
      </c>
      <c r="E7643" t="s">
        <v>5</v>
      </c>
      <c r="G7643" t="s">
        <v>24</v>
      </c>
      <c r="H7643">
        <v>3556405</v>
      </c>
      <c r="I7643">
        <v>3556626</v>
      </c>
      <c r="J7643" t="s">
        <v>25</v>
      </c>
      <c r="K7643" t="s">
        <v>13150</v>
      </c>
      <c r="L7643" t="s">
        <v>13150</v>
      </c>
      <c r="N7643" t="s">
        <v>79</v>
      </c>
      <c r="Q7643" t="s">
        <v>13149</v>
      </c>
      <c r="R7643">
        <v>222</v>
      </c>
      <c r="S7643">
        <v>73</v>
      </c>
    </row>
    <row r="7644" spans="1:20" x14ac:dyDescent="0.25">
      <c r="A7644" t="s">
        <v>20</v>
      </c>
      <c r="B7644" t="s">
        <v>21</v>
      </c>
      <c r="C7644" t="s">
        <v>22</v>
      </c>
      <c r="D7644" t="s">
        <v>23</v>
      </c>
      <c r="E7644" t="s">
        <v>5</v>
      </c>
      <c r="G7644" t="s">
        <v>24</v>
      </c>
      <c r="H7644">
        <v>3556730</v>
      </c>
      <c r="I7644">
        <v>3558628</v>
      </c>
      <c r="J7644" t="s">
        <v>88</v>
      </c>
      <c r="Q7644" t="s">
        <v>13151</v>
      </c>
      <c r="R7644">
        <v>1899</v>
      </c>
      <c r="T7644" t="s">
        <v>13152</v>
      </c>
    </row>
    <row r="7645" spans="1:20" x14ac:dyDescent="0.25">
      <c r="A7645" t="s">
        <v>28</v>
      </c>
      <c r="B7645" t="s">
        <v>17938</v>
      </c>
      <c r="C7645" t="s">
        <v>22</v>
      </c>
      <c r="D7645" t="s">
        <v>23</v>
      </c>
      <c r="E7645" t="s">
        <v>5</v>
      </c>
      <c r="G7645" t="s">
        <v>24</v>
      </c>
      <c r="H7645">
        <v>3556730</v>
      </c>
      <c r="I7645">
        <v>3558628</v>
      </c>
      <c r="J7645" t="s">
        <v>88</v>
      </c>
      <c r="K7645" t="s">
        <v>13153</v>
      </c>
      <c r="L7645" t="s">
        <v>13153</v>
      </c>
      <c r="N7645" t="s">
        <v>13154</v>
      </c>
      <c r="Q7645" t="s">
        <v>13151</v>
      </c>
      <c r="R7645">
        <v>1899</v>
      </c>
      <c r="S7645">
        <v>632</v>
      </c>
    </row>
    <row r="7646" spans="1:20" x14ac:dyDescent="0.25">
      <c r="A7646" t="s">
        <v>20</v>
      </c>
      <c r="B7646" t="s">
        <v>21</v>
      </c>
      <c r="C7646" t="s">
        <v>22</v>
      </c>
      <c r="D7646" t="s">
        <v>23</v>
      </c>
      <c r="E7646" t="s">
        <v>5</v>
      </c>
      <c r="G7646" t="s">
        <v>24</v>
      </c>
      <c r="H7646">
        <v>3558715</v>
      </c>
      <c r="I7646">
        <v>3559320</v>
      </c>
      <c r="J7646" t="s">
        <v>88</v>
      </c>
      <c r="Q7646" t="s">
        <v>13155</v>
      </c>
      <c r="R7646">
        <v>606</v>
      </c>
      <c r="T7646" t="s">
        <v>13156</v>
      </c>
    </row>
    <row r="7647" spans="1:20" x14ac:dyDescent="0.25">
      <c r="A7647" t="s">
        <v>28</v>
      </c>
      <c r="B7647" t="s">
        <v>17938</v>
      </c>
      <c r="C7647" t="s">
        <v>22</v>
      </c>
      <c r="D7647" t="s">
        <v>23</v>
      </c>
      <c r="E7647" t="s">
        <v>5</v>
      </c>
      <c r="G7647" t="s">
        <v>24</v>
      </c>
      <c r="H7647">
        <v>3558715</v>
      </c>
      <c r="I7647">
        <v>3559320</v>
      </c>
      <c r="J7647" t="s">
        <v>88</v>
      </c>
      <c r="K7647" t="s">
        <v>13157</v>
      </c>
      <c r="L7647" t="s">
        <v>13157</v>
      </c>
      <c r="N7647" t="s">
        <v>13158</v>
      </c>
      <c r="Q7647" t="s">
        <v>13155</v>
      </c>
      <c r="R7647">
        <v>606</v>
      </c>
      <c r="S7647">
        <v>201</v>
      </c>
    </row>
    <row r="7648" spans="1:20" x14ac:dyDescent="0.25">
      <c r="A7648" t="s">
        <v>20</v>
      </c>
      <c r="B7648" t="s">
        <v>21</v>
      </c>
      <c r="C7648" t="s">
        <v>22</v>
      </c>
      <c r="D7648" t="s">
        <v>23</v>
      </c>
      <c r="E7648" t="s">
        <v>5</v>
      </c>
      <c r="G7648" t="s">
        <v>24</v>
      </c>
      <c r="H7648">
        <v>3559320</v>
      </c>
      <c r="I7648">
        <v>3559649</v>
      </c>
      <c r="J7648" t="s">
        <v>88</v>
      </c>
      <c r="Q7648" t="s">
        <v>13159</v>
      </c>
      <c r="R7648">
        <v>330</v>
      </c>
      <c r="T7648" t="s">
        <v>13160</v>
      </c>
    </row>
    <row r="7649" spans="1:20" x14ac:dyDescent="0.25">
      <c r="A7649" t="s">
        <v>28</v>
      </c>
      <c r="B7649" t="s">
        <v>17938</v>
      </c>
      <c r="C7649" t="s">
        <v>22</v>
      </c>
      <c r="D7649" t="s">
        <v>23</v>
      </c>
      <c r="E7649" t="s">
        <v>5</v>
      </c>
      <c r="G7649" t="s">
        <v>24</v>
      </c>
      <c r="H7649">
        <v>3559320</v>
      </c>
      <c r="I7649">
        <v>3559649</v>
      </c>
      <c r="J7649" t="s">
        <v>88</v>
      </c>
      <c r="K7649" t="s">
        <v>13161</v>
      </c>
      <c r="L7649" t="s">
        <v>13161</v>
      </c>
      <c r="N7649" t="s">
        <v>13162</v>
      </c>
      <c r="Q7649" t="s">
        <v>13159</v>
      </c>
      <c r="R7649">
        <v>330</v>
      </c>
      <c r="S7649">
        <v>109</v>
      </c>
    </row>
    <row r="7650" spans="1:20" x14ac:dyDescent="0.25">
      <c r="A7650" t="s">
        <v>20</v>
      </c>
      <c r="B7650" t="s">
        <v>21</v>
      </c>
      <c r="C7650" t="s">
        <v>22</v>
      </c>
      <c r="D7650" t="s">
        <v>23</v>
      </c>
      <c r="E7650" t="s">
        <v>5</v>
      </c>
      <c r="G7650" t="s">
        <v>24</v>
      </c>
      <c r="H7650">
        <v>3559695</v>
      </c>
      <c r="I7650">
        <v>3561623</v>
      </c>
      <c r="J7650" t="s">
        <v>88</v>
      </c>
      <c r="Q7650" t="s">
        <v>13163</v>
      </c>
      <c r="R7650">
        <v>1929</v>
      </c>
      <c r="T7650" t="s">
        <v>13164</v>
      </c>
    </row>
    <row r="7651" spans="1:20" x14ac:dyDescent="0.25">
      <c r="A7651" t="s">
        <v>28</v>
      </c>
      <c r="B7651" t="s">
        <v>17938</v>
      </c>
      <c r="C7651" t="s">
        <v>22</v>
      </c>
      <c r="D7651" t="s">
        <v>23</v>
      </c>
      <c r="E7651" t="s">
        <v>5</v>
      </c>
      <c r="G7651" t="s">
        <v>24</v>
      </c>
      <c r="H7651">
        <v>3559695</v>
      </c>
      <c r="I7651">
        <v>3561623</v>
      </c>
      <c r="J7651" t="s">
        <v>88</v>
      </c>
      <c r="K7651" t="s">
        <v>13165</v>
      </c>
      <c r="L7651" t="s">
        <v>13165</v>
      </c>
      <c r="N7651" t="s">
        <v>13166</v>
      </c>
      <c r="Q7651" t="s">
        <v>13163</v>
      </c>
      <c r="R7651">
        <v>1929</v>
      </c>
      <c r="S7651">
        <v>642</v>
      </c>
    </row>
    <row r="7652" spans="1:20" x14ac:dyDescent="0.25">
      <c r="A7652" t="s">
        <v>20</v>
      </c>
      <c r="B7652" t="s">
        <v>21</v>
      </c>
      <c r="C7652" t="s">
        <v>22</v>
      </c>
      <c r="D7652" t="s">
        <v>23</v>
      </c>
      <c r="E7652" t="s">
        <v>5</v>
      </c>
      <c r="G7652" t="s">
        <v>24</v>
      </c>
      <c r="H7652">
        <v>3561737</v>
      </c>
      <c r="I7652">
        <v>3562288</v>
      </c>
      <c r="J7652" t="s">
        <v>88</v>
      </c>
      <c r="Q7652" t="s">
        <v>13167</v>
      </c>
      <c r="R7652">
        <v>552</v>
      </c>
      <c r="T7652" t="s">
        <v>13168</v>
      </c>
    </row>
    <row r="7653" spans="1:20" x14ac:dyDescent="0.25">
      <c r="A7653" t="s">
        <v>28</v>
      </c>
      <c r="B7653" t="s">
        <v>17938</v>
      </c>
      <c r="C7653" t="s">
        <v>22</v>
      </c>
      <c r="D7653" t="s">
        <v>23</v>
      </c>
      <c r="E7653" t="s">
        <v>5</v>
      </c>
      <c r="G7653" t="s">
        <v>24</v>
      </c>
      <c r="H7653">
        <v>3561737</v>
      </c>
      <c r="I7653">
        <v>3562288</v>
      </c>
      <c r="J7653" t="s">
        <v>88</v>
      </c>
      <c r="K7653" t="s">
        <v>13169</v>
      </c>
      <c r="L7653" t="s">
        <v>13169</v>
      </c>
      <c r="N7653" t="s">
        <v>13170</v>
      </c>
      <c r="Q7653" t="s">
        <v>13167</v>
      </c>
      <c r="R7653">
        <v>552</v>
      </c>
      <c r="S7653">
        <v>183</v>
      </c>
    </row>
    <row r="7654" spans="1:20" x14ac:dyDescent="0.25">
      <c r="A7654" t="s">
        <v>20</v>
      </c>
      <c r="B7654" t="s">
        <v>21</v>
      </c>
      <c r="C7654" t="s">
        <v>22</v>
      </c>
      <c r="D7654" t="s">
        <v>23</v>
      </c>
      <c r="E7654" t="s">
        <v>5</v>
      </c>
      <c r="G7654" t="s">
        <v>24</v>
      </c>
      <c r="H7654">
        <v>3562356</v>
      </c>
      <c r="I7654">
        <v>3562463</v>
      </c>
      <c r="J7654" t="s">
        <v>88</v>
      </c>
      <c r="Q7654" t="s">
        <v>13171</v>
      </c>
      <c r="R7654">
        <v>108</v>
      </c>
    </row>
    <row r="7655" spans="1:20" x14ac:dyDescent="0.25">
      <c r="A7655" t="s">
        <v>28</v>
      </c>
      <c r="B7655" t="s">
        <v>17938</v>
      </c>
      <c r="C7655" t="s">
        <v>22</v>
      </c>
      <c r="D7655" t="s">
        <v>23</v>
      </c>
      <c r="E7655" t="s">
        <v>5</v>
      </c>
      <c r="G7655" t="s">
        <v>24</v>
      </c>
      <c r="H7655">
        <v>3562356</v>
      </c>
      <c r="I7655">
        <v>3562463</v>
      </c>
      <c r="J7655" t="s">
        <v>88</v>
      </c>
      <c r="K7655" t="s">
        <v>13172</v>
      </c>
      <c r="L7655" t="s">
        <v>13172</v>
      </c>
      <c r="N7655" t="s">
        <v>79</v>
      </c>
      <c r="Q7655" t="s">
        <v>13171</v>
      </c>
      <c r="R7655">
        <v>108</v>
      </c>
      <c r="S7655">
        <v>35</v>
      </c>
    </row>
    <row r="7656" spans="1:20" x14ac:dyDescent="0.25">
      <c r="A7656" t="s">
        <v>20</v>
      </c>
      <c r="B7656" t="s">
        <v>21</v>
      </c>
      <c r="C7656" t="s">
        <v>22</v>
      </c>
      <c r="D7656" t="s">
        <v>23</v>
      </c>
      <c r="E7656" t="s">
        <v>5</v>
      </c>
      <c r="G7656" t="s">
        <v>24</v>
      </c>
      <c r="H7656">
        <v>3562441</v>
      </c>
      <c r="I7656">
        <v>3562818</v>
      </c>
      <c r="J7656" t="s">
        <v>88</v>
      </c>
      <c r="Q7656" t="s">
        <v>13173</v>
      </c>
      <c r="R7656">
        <v>378</v>
      </c>
      <c r="T7656" t="s">
        <v>13174</v>
      </c>
    </row>
    <row r="7657" spans="1:20" x14ac:dyDescent="0.25">
      <c r="A7657" t="s">
        <v>28</v>
      </c>
      <c r="B7657" t="s">
        <v>17938</v>
      </c>
      <c r="C7657" t="s">
        <v>22</v>
      </c>
      <c r="D7657" t="s">
        <v>23</v>
      </c>
      <c r="E7657" t="s">
        <v>5</v>
      </c>
      <c r="G7657" t="s">
        <v>24</v>
      </c>
      <c r="H7657">
        <v>3562441</v>
      </c>
      <c r="I7657">
        <v>3562818</v>
      </c>
      <c r="J7657" t="s">
        <v>88</v>
      </c>
      <c r="K7657" t="s">
        <v>13175</v>
      </c>
      <c r="L7657" t="s">
        <v>13175</v>
      </c>
      <c r="N7657" t="s">
        <v>79</v>
      </c>
      <c r="Q7657" t="s">
        <v>13173</v>
      </c>
      <c r="R7657">
        <v>378</v>
      </c>
      <c r="S7657">
        <v>125</v>
      </c>
    </row>
    <row r="7658" spans="1:20" x14ac:dyDescent="0.25">
      <c r="A7658" t="s">
        <v>20</v>
      </c>
      <c r="B7658" t="s">
        <v>21</v>
      </c>
      <c r="C7658" t="s">
        <v>22</v>
      </c>
      <c r="D7658" t="s">
        <v>23</v>
      </c>
      <c r="E7658" t="s">
        <v>5</v>
      </c>
      <c r="G7658" t="s">
        <v>24</v>
      </c>
      <c r="H7658">
        <v>3562899</v>
      </c>
      <c r="I7658">
        <v>3563414</v>
      </c>
      <c r="J7658" t="s">
        <v>25</v>
      </c>
      <c r="Q7658" t="s">
        <v>13176</v>
      </c>
      <c r="R7658">
        <v>516</v>
      </c>
      <c r="T7658" t="s">
        <v>13177</v>
      </c>
    </row>
    <row r="7659" spans="1:20" x14ac:dyDescent="0.25">
      <c r="A7659" t="s">
        <v>28</v>
      </c>
      <c r="B7659" t="s">
        <v>17938</v>
      </c>
      <c r="C7659" t="s">
        <v>22</v>
      </c>
      <c r="D7659" t="s">
        <v>23</v>
      </c>
      <c r="E7659" t="s">
        <v>5</v>
      </c>
      <c r="G7659" t="s">
        <v>24</v>
      </c>
      <c r="H7659">
        <v>3562899</v>
      </c>
      <c r="I7659">
        <v>3563414</v>
      </c>
      <c r="J7659" t="s">
        <v>25</v>
      </c>
      <c r="K7659" t="s">
        <v>13178</v>
      </c>
      <c r="L7659" t="s">
        <v>13178</v>
      </c>
      <c r="N7659" t="s">
        <v>13179</v>
      </c>
      <c r="Q7659" t="s">
        <v>13176</v>
      </c>
      <c r="R7659">
        <v>516</v>
      </c>
      <c r="S7659">
        <v>171</v>
      </c>
    </row>
    <row r="7660" spans="1:20" x14ac:dyDescent="0.25">
      <c r="A7660" t="s">
        <v>20</v>
      </c>
      <c r="B7660" t="s">
        <v>21</v>
      </c>
      <c r="C7660" t="s">
        <v>22</v>
      </c>
      <c r="D7660" t="s">
        <v>23</v>
      </c>
      <c r="E7660" t="s">
        <v>5</v>
      </c>
      <c r="G7660" t="s">
        <v>24</v>
      </c>
      <c r="H7660">
        <v>3563428</v>
      </c>
      <c r="I7660">
        <v>3563595</v>
      </c>
      <c r="J7660" t="s">
        <v>25</v>
      </c>
      <c r="Q7660" t="s">
        <v>13180</v>
      </c>
      <c r="R7660">
        <v>168</v>
      </c>
      <c r="T7660" t="s">
        <v>13181</v>
      </c>
    </row>
    <row r="7661" spans="1:20" x14ac:dyDescent="0.25">
      <c r="A7661" t="s">
        <v>28</v>
      </c>
      <c r="B7661" t="s">
        <v>17938</v>
      </c>
      <c r="C7661" t="s">
        <v>22</v>
      </c>
      <c r="D7661" t="s">
        <v>23</v>
      </c>
      <c r="E7661" t="s">
        <v>5</v>
      </c>
      <c r="G7661" t="s">
        <v>24</v>
      </c>
      <c r="H7661">
        <v>3563428</v>
      </c>
      <c r="I7661">
        <v>3563595</v>
      </c>
      <c r="J7661" t="s">
        <v>25</v>
      </c>
      <c r="K7661" t="s">
        <v>13182</v>
      </c>
      <c r="L7661" t="s">
        <v>13182</v>
      </c>
      <c r="N7661" t="s">
        <v>13183</v>
      </c>
      <c r="Q7661" t="s">
        <v>13180</v>
      </c>
      <c r="R7661">
        <v>168</v>
      </c>
      <c r="S7661">
        <v>55</v>
      </c>
    </row>
    <row r="7662" spans="1:20" x14ac:dyDescent="0.25">
      <c r="A7662" t="s">
        <v>20</v>
      </c>
      <c r="B7662" t="s">
        <v>21</v>
      </c>
      <c r="C7662" t="s">
        <v>22</v>
      </c>
      <c r="D7662" t="s">
        <v>23</v>
      </c>
      <c r="E7662" t="s">
        <v>5</v>
      </c>
      <c r="G7662" t="s">
        <v>24</v>
      </c>
      <c r="H7662">
        <v>3563665</v>
      </c>
      <c r="I7662">
        <v>3564600</v>
      </c>
      <c r="J7662" t="s">
        <v>25</v>
      </c>
      <c r="Q7662" t="s">
        <v>13184</v>
      </c>
      <c r="R7662">
        <v>936</v>
      </c>
      <c r="T7662" t="s">
        <v>13185</v>
      </c>
    </row>
    <row r="7663" spans="1:20" x14ac:dyDescent="0.25">
      <c r="A7663" t="s">
        <v>28</v>
      </c>
      <c r="B7663" t="s">
        <v>17938</v>
      </c>
      <c r="C7663" t="s">
        <v>22</v>
      </c>
      <c r="D7663" t="s">
        <v>23</v>
      </c>
      <c r="E7663" t="s">
        <v>5</v>
      </c>
      <c r="G7663" t="s">
        <v>24</v>
      </c>
      <c r="H7663">
        <v>3563665</v>
      </c>
      <c r="I7663">
        <v>3564600</v>
      </c>
      <c r="J7663" t="s">
        <v>25</v>
      </c>
      <c r="K7663" t="s">
        <v>13186</v>
      </c>
      <c r="L7663" t="s">
        <v>13186</v>
      </c>
      <c r="N7663" t="s">
        <v>541</v>
      </c>
      <c r="Q7663" t="s">
        <v>13184</v>
      </c>
      <c r="R7663">
        <v>936</v>
      </c>
      <c r="S7663">
        <v>311</v>
      </c>
    </row>
    <row r="7664" spans="1:20" x14ac:dyDescent="0.25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G7664" t="s">
        <v>24</v>
      </c>
      <c r="H7664">
        <v>3564642</v>
      </c>
      <c r="I7664">
        <v>3568004</v>
      </c>
      <c r="J7664" t="s">
        <v>88</v>
      </c>
      <c r="Q7664" t="s">
        <v>13187</v>
      </c>
      <c r="R7664">
        <v>3363</v>
      </c>
      <c r="T7664" t="s">
        <v>13188</v>
      </c>
    </row>
    <row r="7665" spans="1:20" x14ac:dyDescent="0.25">
      <c r="A7665" t="s">
        <v>28</v>
      </c>
      <c r="B7665" t="s">
        <v>17938</v>
      </c>
      <c r="C7665" t="s">
        <v>22</v>
      </c>
      <c r="D7665" t="s">
        <v>23</v>
      </c>
      <c r="E7665" t="s">
        <v>5</v>
      </c>
      <c r="G7665" t="s">
        <v>24</v>
      </c>
      <c r="H7665">
        <v>3564642</v>
      </c>
      <c r="I7665">
        <v>3568004</v>
      </c>
      <c r="J7665" t="s">
        <v>88</v>
      </c>
      <c r="K7665" t="s">
        <v>13189</v>
      </c>
      <c r="L7665" t="s">
        <v>13189</v>
      </c>
      <c r="N7665" t="s">
        <v>13190</v>
      </c>
      <c r="Q7665" t="s">
        <v>13187</v>
      </c>
      <c r="R7665">
        <v>3363</v>
      </c>
      <c r="S7665">
        <v>1120</v>
      </c>
    </row>
    <row r="7666" spans="1:20" x14ac:dyDescent="0.25">
      <c r="A7666" t="s">
        <v>20</v>
      </c>
      <c r="B7666" t="s">
        <v>21</v>
      </c>
      <c r="C7666" t="s">
        <v>22</v>
      </c>
      <c r="D7666" t="s">
        <v>23</v>
      </c>
      <c r="E7666" t="s">
        <v>5</v>
      </c>
      <c r="G7666" t="s">
        <v>24</v>
      </c>
      <c r="H7666">
        <v>3568123</v>
      </c>
      <c r="I7666">
        <v>3568776</v>
      </c>
      <c r="J7666" t="s">
        <v>88</v>
      </c>
      <c r="Q7666" t="s">
        <v>13191</v>
      </c>
      <c r="R7666">
        <v>654</v>
      </c>
      <c r="T7666" t="s">
        <v>13192</v>
      </c>
    </row>
    <row r="7667" spans="1:20" x14ac:dyDescent="0.25">
      <c r="A7667" t="s">
        <v>28</v>
      </c>
      <c r="B7667" t="s">
        <v>17938</v>
      </c>
      <c r="C7667" t="s">
        <v>22</v>
      </c>
      <c r="D7667" t="s">
        <v>23</v>
      </c>
      <c r="E7667" t="s">
        <v>5</v>
      </c>
      <c r="G7667" t="s">
        <v>24</v>
      </c>
      <c r="H7667">
        <v>3568123</v>
      </c>
      <c r="I7667">
        <v>3568776</v>
      </c>
      <c r="J7667" t="s">
        <v>88</v>
      </c>
      <c r="K7667" t="s">
        <v>13193</v>
      </c>
      <c r="L7667" t="s">
        <v>13193</v>
      </c>
      <c r="N7667" t="s">
        <v>13194</v>
      </c>
      <c r="Q7667" t="s">
        <v>13191</v>
      </c>
      <c r="R7667">
        <v>654</v>
      </c>
      <c r="S7667">
        <v>217</v>
      </c>
    </row>
    <row r="7668" spans="1:20" x14ac:dyDescent="0.25">
      <c r="A7668" t="s">
        <v>20</v>
      </c>
      <c r="B7668" t="s">
        <v>21</v>
      </c>
      <c r="C7668" t="s">
        <v>22</v>
      </c>
      <c r="D7668" t="s">
        <v>23</v>
      </c>
      <c r="E7668" t="s">
        <v>5</v>
      </c>
      <c r="G7668" t="s">
        <v>24</v>
      </c>
      <c r="H7668">
        <v>3568918</v>
      </c>
      <c r="I7668">
        <v>3570111</v>
      </c>
      <c r="J7668" t="s">
        <v>25</v>
      </c>
      <c r="Q7668" t="s">
        <v>13195</v>
      </c>
      <c r="R7668">
        <v>1194</v>
      </c>
      <c r="T7668" t="s">
        <v>13196</v>
      </c>
    </row>
    <row r="7669" spans="1:20" x14ac:dyDescent="0.25">
      <c r="A7669" t="s">
        <v>28</v>
      </c>
      <c r="B7669" t="s">
        <v>17938</v>
      </c>
      <c r="C7669" t="s">
        <v>22</v>
      </c>
      <c r="D7669" t="s">
        <v>23</v>
      </c>
      <c r="E7669" t="s">
        <v>5</v>
      </c>
      <c r="G7669" t="s">
        <v>24</v>
      </c>
      <c r="H7669">
        <v>3568918</v>
      </c>
      <c r="I7669">
        <v>3570111</v>
      </c>
      <c r="J7669" t="s">
        <v>25</v>
      </c>
      <c r="K7669" t="s">
        <v>13197</v>
      </c>
      <c r="L7669" t="s">
        <v>13197</v>
      </c>
      <c r="N7669" t="s">
        <v>13198</v>
      </c>
      <c r="Q7669" t="s">
        <v>13195</v>
      </c>
      <c r="R7669">
        <v>1194</v>
      </c>
      <c r="S7669">
        <v>397</v>
      </c>
    </row>
    <row r="7670" spans="1:20" x14ac:dyDescent="0.25">
      <c r="A7670" t="s">
        <v>20</v>
      </c>
      <c r="B7670" t="s">
        <v>21</v>
      </c>
      <c r="C7670" t="s">
        <v>22</v>
      </c>
      <c r="D7670" t="s">
        <v>23</v>
      </c>
      <c r="E7670" t="s">
        <v>5</v>
      </c>
      <c r="G7670" t="s">
        <v>24</v>
      </c>
      <c r="H7670">
        <v>3570134</v>
      </c>
      <c r="I7670">
        <v>3573283</v>
      </c>
      <c r="J7670" t="s">
        <v>25</v>
      </c>
      <c r="Q7670" t="s">
        <v>13199</v>
      </c>
      <c r="R7670">
        <v>3150</v>
      </c>
      <c r="T7670" t="s">
        <v>13200</v>
      </c>
    </row>
    <row r="7671" spans="1:20" x14ac:dyDescent="0.25">
      <c r="A7671" t="s">
        <v>28</v>
      </c>
      <c r="B7671" t="s">
        <v>17938</v>
      </c>
      <c r="C7671" t="s">
        <v>22</v>
      </c>
      <c r="D7671" t="s">
        <v>23</v>
      </c>
      <c r="E7671" t="s">
        <v>5</v>
      </c>
      <c r="G7671" t="s">
        <v>24</v>
      </c>
      <c r="H7671">
        <v>3570134</v>
      </c>
      <c r="I7671">
        <v>3573283</v>
      </c>
      <c r="J7671" t="s">
        <v>25</v>
      </c>
      <c r="K7671" t="s">
        <v>13201</v>
      </c>
      <c r="L7671" t="s">
        <v>13201</v>
      </c>
      <c r="N7671" t="s">
        <v>1906</v>
      </c>
      <c r="Q7671" t="s">
        <v>13199</v>
      </c>
      <c r="R7671">
        <v>3150</v>
      </c>
      <c r="S7671">
        <v>1049</v>
      </c>
    </row>
    <row r="7672" spans="1:20" x14ac:dyDescent="0.25">
      <c r="A7672" t="s">
        <v>20</v>
      </c>
      <c r="B7672" t="s">
        <v>21</v>
      </c>
      <c r="C7672" t="s">
        <v>22</v>
      </c>
      <c r="D7672" t="s">
        <v>23</v>
      </c>
      <c r="E7672" t="s">
        <v>5</v>
      </c>
      <c r="G7672" t="s">
        <v>24</v>
      </c>
      <c r="H7672">
        <v>3573779</v>
      </c>
      <c r="I7672">
        <v>3574153</v>
      </c>
      <c r="J7672" t="s">
        <v>25</v>
      </c>
      <c r="Q7672" t="s">
        <v>13202</v>
      </c>
      <c r="R7672">
        <v>375</v>
      </c>
      <c r="T7672" t="s">
        <v>13203</v>
      </c>
    </row>
    <row r="7673" spans="1:20" x14ac:dyDescent="0.25">
      <c r="A7673" t="s">
        <v>28</v>
      </c>
      <c r="B7673" t="s">
        <v>17938</v>
      </c>
      <c r="C7673" t="s">
        <v>22</v>
      </c>
      <c r="D7673" t="s">
        <v>23</v>
      </c>
      <c r="E7673" t="s">
        <v>5</v>
      </c>
      <c r="G7673" t="s">
        <v>24</v>
      </c>
      <c r="H7673">
        <v>3573779</v>
      </c>
      <c r="I7673">
        <v>3574153</v>
      </c>
      <c r="J7673" t="s">
        <v>25</v>
      </c>
      <c r="K7673" t="s">
        <v>13204</v>
      </c>
      <c r="L7673" t="s">
        <v>13204</v>
      </c>
      <c r="N7673" t="s">
        <v>13205</v>
      </c>
      <c r="Q7673" t="s">
        <v>13202</v>
      </c>
      <c r="R7673">
        <v>375</v>
      </c>
      <c r="S7673">
        <v>124</v>
      </c>
    </row>
    <row r="7674" spans="1:20" x14ac:dyDescent="0.25">
      <c r="A7674" t="s">
        <v>20</v>
      </c>
      <c r="B7674" t="s">
        <v>21</v>
      </c>
      <c r="C7674" t="s">
        <v>22</v>
      </c>
      <c r="D7674" t="s">
        <v>23</v>
      </c>
      <c r="E7674" t="s">
        <v>5</v>
      </c>
      <c r="G7674" t="s">
        <v>24</v>
      </c>
      <c r="H7674">
        <v>3574181</v>
      </c>
      <c r="I7674">
        <v>3574399</v>
      </c>
      <c r="J7674" t="s">
        <v>25</v>
      </c>
      <c r="Q7674" t="s">
        <v>13206</v>
      </c>
      <c r="R7674">
        <v>219</v>
      </c>
      <c r="T7674" t="s">
        <v>13207</v>
      </c>
    </row>
    <row r="7675" spans="1:20" x14ac:dyDescent="0.25">
      <c r="A7675" t="s">
        <v>28</v>
      </c>
      <c r="B7675" t="s">
        <v>17938</v>
      </c>
      <c r="C7675" t="s">
        <v>22</v>
      </c>
      <c r="D7675" t="s">
        <v>23</v>
      </c>
      <c r="E7675" t="s">
        <v>5</v>
      </c>
      <c r="G7675" t="s">
        <v>24</v>
      </c>
      <c r="H7675">
        <v>3574181</v>
      </c>
      <c r="I7675">
        <v>3574399</v>
      </c>
      <c r="J7675" t="s">
        <v>25</v>
      </c>
      <c r="K7675" t="s">
        <v>13208</v>
      </c>
      <c r="L7675" t="s">
        <v>13208</v>
      </c>
      <c r="N7675" t="s">
        <v>13209</v>
      </c>
      <c r="Q7675" t="s">
        <v>13206</v>
      </c>
      <c r="R7675">
        <v>219</v>
      </c>
      <c r="S7675">
        <v>72</v>
      </c>
    </row>
    <row r="7676" spans="1:20" x14ac:dyDescent="0.25">
      <c r="A7676" t="s">
        <v>20</v>
      </c>
      <c r="B7676" t="s">
        <v>21</v>
      </c>
      <c r="C7676" t="s">
        <v>22</v>
      </c>
      <c r="D7676" t="s">
        <v>23</v>
      </c>
      <c r="E7676" t="s">
        <v>5</v>
      </c>
      <c r="G7676" t="s">
        <v>24</v>
      </c>
      <c r="H7676">
        <v>3574578</v>
      </c>
      <c r="I7676">
        <v>3575129</v>
      </c>
      <c r="J7676" t="s">
        <v>25</v>
      </c>
      <c r="Q7676" t="s">
        <v>13210</v>
      </c>
      <c r="R7676">
        <v>552</v>
      </c>
      <c r="T7676" t="s">
        <v>13211</v>
      </c>
    </row>
    <row r="7677" spans="1:20" x14ac:dyDescent="0.25">
      <c r="A7677" t="s">
        <v>28</v>
      </c>
      <c r="B7677" t="s">
        <v>17938</v>
      </c>
      <c r="C7677" t="s">
        <v>22</v>
      </c>
      <c r="D7677" t="s">
        <v>23</v>
      </c>
      <c r="E7677" t="s">
        <v>5</v>
      </c>
      <c r="G7677" t="s">
        <v>24</v>
      </c>
      <c r="H7677">
        <v>3574578</v>
      </c>
      <c r="I7677">
        <v>3575129</v>
      </c>
      <c r="J7677" t="s">
        <v>25</v>
      </c>
      <c r="K7677" t="s">
        <v>13212</v>
      </c>
      <c r="L7677" t="s">
        <v>13212</v>
      </c>
      <c r="N7677" t="s">
        <v>13213</v>
      </c>
      <c r="Q7677" t="s">
        <v>13210</v>
      </c>
      <c r="R7677">
        <v>552</v>
      </c>
      <c r="S7677">
        <v>183</v>
      </c>
    </row>
    <row r="7678" spans="1:20" x14ac:dyDescent="0.25">
      <c r="A7678" t="s">
        <v>20</v>
      </c>
      <c r="B7678" t="s">
        <v>21</v>
      </c>
      <c r="C7678" t="s">
        <v>22</v>
      </c>
      <c r="D7678" t="s">
        <v>23</v>
      </c>
      <c r="E7678" t="s">
        <v>5</v>
      </c>
      <c r="G7678" t="s">
        <v>24</v>
      </c>
      <c r="H7678">
        <v>3575245</v>
      </c>
      <c r="I7678">
        <v>3575715</v>
      </c>
      <c r="J7678" t="s">
        <v>25</v>
      </c>
      <c r="Q7678" t="s">
        <v>13214</v>
      </c>
      <c r="R7678">
        <v>471</v>
      </c>
      <c r="T7678" t="s">
        <v>13215</v>
      </c>
    </row>
    <row r="7679" spans="1:20" x14ac:dyDescent="0.25">
      <c r="A7679" t="s">
        <v>28</v>
      </c>
      <c r="B7679" t="s">
        <v>17938</v>
      </c>
      <c r="C7679" t="s">
        <v>22</v>
      </c>
      <c r="D7679" t="s">
        <v>23</v>
      </c>
      <c r="E7679" t="s">
        <v>5</v>
      </c>
      <c r="G7679" t="s">
        <v>24</v>
      </c>
      <c r="H7679">
        <v>3575245</v>
      </c>
      <c r="I7679">
        <v>3575715</v>
      </c>
      <c r="J7679" t="s">
        <v>25</v>
      </c>
      <c r="K7679" t="s">
        <v>13216</v>
      </c>
      <c r="L7679" t="s">
        <v>13216</v>
      </c>
      <c r="N7679" t="s">
        <v>314</v>
      </c>
      <c r="Q7679" t="s">
        <v>13214</v>
      </c>
      <c r="R7679">
        <v>471</v>
      </c>
      <c r="S7679">
        <v>156</v>
      </c>
    </row>
    <row r="7680" spans="1:20" x14ac:dyDescent="0.25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G7680" t="s">
        <v>24</v>
      </c>
      <c r="H7680">
        <v>3575771</v>
      </c>
      <c r="I7680">
        <v>3575911</v>
      </c>
      <c r="J7680" t="s">
        <v>88</v>
      </c>
      <c r="Q7680" t="s">
        <v>13217</v>
      </c>
      <c r="R7680">
        <v>141</v>
      </c>
      <c r="T7680" t="s">
        <v>13218</v>
      </c>
    </row>
    <row r="7681" spans="1:20" x14ac:dyDescent="0.25">
      <c r="A7681" t="s">
        <v>28</v>
      </c>
      <c r="B7681" t="s">
        <v>17938</v>
      </c>
      <c r="C7681" t="s">
        <v>22</v>
      </c>
      <c r="D7681" t="s">
        <v>23</v>
      </c>
      <c r="E7681" t="s">
        <v>5</v>
      </c>
      <c r="G7681" t="s">
        <v>24</v>
      </c>
      <c r="H7681">
        <v>3575771</v>
      </c>
      <c r="I7681">
        <v>3575911</v>
      </c>
      <c r="J7681" t="s">
        <v>88</v>
      </c>
      <c r="K7681" t="s">
        <v>13219</v>
      </c>
      <c r="L7681" t="s">
        <v>13219</v>
      </c>
      <c r="N7681" t="s">
        <v>1801</v>
      </c>
      <c r="Q7681" t="s">
        <v>13217</v>
      </c>
      <c r="R7681">
        <v>141</v>
      </c>
      <c r="S7681">
        <v>46</v>
      </c>
    </row>
    <row r="7682" spans="1:20" x14ac:dyDescent="0.25">
      <c r="A7682" t="s">
        <v>20</v>
      </c>
      <c r="B7682" t="s">
        <v>21</v>
      </c>
      <c r="C7682" t="s">
        <v>22</v>
      </c>
      <c r="D7682" t="s">
        <v>23</v>
      </c>
      <c r="E7682" t="s">
        <v>5</v>
      </c>
      <c r="G7682" t="s">
        <v>24</v>
      </c>
      <c r="H7682">
        <v>3575917</v>
      </c>
      <c r="I7682">
        <v>3576177</v>
      </c>
      <c r="J7682" t="s">
        <v>88</v>
      </c>
      <c r="Q7682" t="s">
        <v>13220</v>
      </c>
      <c r="R7682">
        <v>261</v>
      </c>
      <c r="T7682" t="s">
        <v>13221</v>
      </c>
    </row>
    <row r="7683" spans="1:20" x14ac:dyDescent="0.25">
      <c r="A7683" t="s">
        <v>28</v>
      </c>
      <c r="B7683" t="s">
        <v>17938</v>
      </c>
      <c r="C7683" t="s">
        <v>22</v>
      </c>
      <c r="D7683" t="s">
        <v>23</v>
      </c>
      <c r="E7683" t="s">
        <v>5</v>
      </c>
      <c r="G7683" t="s">
        <v>24</v>
      </c>
      <c r="H7683">
        <v>3575917</v>
      </c>
      <c r="I7683">
        <v>3576177</v>
      </c>
      <c r="J7683" t="s">
        <v>88</v>
      </c>
      <c r="K7683" t="s">
        <v>13222</v>
      </c>
      <c r="L7683" t="s">
        <v>13222</v>
      </c>
      <c r="N7683" t="s">
        <v>13223</v>
      </c>
      <c r="Q7683" t="s">
        <v>13220</v>
      </c>
      <c r="R7683">
        <v>261</v>
      </c>
      <c r="S7683">
        <v>86</v>
      </c>
    </row>
    <row r="7684" spans="1:20" x14ac:dyDescent="0.25">
      <c r="A7684" t="s">
        <v>20</v>
      </c>
      <c r="B7684" t="s">
        <v>21</v>
      </c>
      <c r="C7684" t="s">
        <v>22</v>
      </c>
      <c r="D7684" t="s">
        <v>23</v>
      </c>
      <c r="E7684" t="s">
        <v>5</v>
      </c>
      <c r="G7684" t="s">
        <v>24</v>
      </c>
      <c r="H7684">
        <v>3576402</v>
      </c>
      <c r="I7684">
        <v>3577952</v>
      </c>
      <c r="J7684" t="s">
        <v>25</v>
      </c>
      <c r="Q7684" t="s">
        <v>13224</v>
      </c>
      <c r="R7684">
        <v>1551</v>
      </c>
      <c r="T7684" t="s">
        <v>13225</v>
      </c>
    </row>
    <row r="7685" spans="1:20" x14ac:dyDescent="0.25">
      <c r="A7685" t="s">
        <v>28</v>
      </c>
      <c r="B7685" t="s">
        <v>17938</v>
      </c>
      <c r="C7685" t="s">
        <v>22</v>
      </c>
      <c r="D7685" t="s">
        <v>23</v>
      </c>
      <c r="E7685" t="s">
        <v>5</v>
      </c>
      <c r="G7685" t="s">
        <v>24</v>
      </c>
      <c r="H7685">
        <v>3576402</v>
      </c>
      <c r="I7685">
        <v>3577952</v>
      </c>
      <c r="J7685" t="s">
        <v>25</v>
      </c>
      <c r="K7685" t="s">
        <v>13226</v>
      </c>
      <c r="L7685" t="s">
        <v>13226</v>
      </c>
      <c r="N7685" t="s">
        <v>13227</v>
      </c>
      <c r="Q7685" t="s">
        <v>13224</v>
      </c>
      <c r="R7685">
        <v>1551</v>
      </c>
      <c r="S7685">
        <v>516</v>
      </c>
    </row>
    <row r="7686" spans="1:20" x14ac:dyDescent="0.25">
      <c r="A7686" t="s">
        <v>20</v>
      </c>
      <c r="B7686" t="s">
        <v>13228</v>
      </c>
      <c r="C7686" t="s">
        <v>22</v>
      </c>
      <c r="D7686" t="s">
        <v>23</v>
      </c>
      <c r="E7686" t="s">
        <v>5</v>
      </c>
      <c r="G7686" t="s">
        <v>24</v>
      </c>
      <c r="H7686">
        <v>3578002</v>
      </c>
      <c r="I7686">
        <v>3578098</v>
      </c>
      <c r="J7686" t="s">
        <v>88</v>
      </c>
      <c r="O7686" t="s">
        <v>13229</v>
      </c>
      <c r="Q7686" t="s">
        <v>13230</v>
      </c>
      <c r="R7686">
        <v>97</v>
      </c>
      <c r="T7686" t="s">
        <v>13231</v>
      </c>
    </row>
    <row r="7687" spans="1:20" x14ac:dyDescent="0.25">
      <c r="A7687" t="s">
        <v>542</v>
      </c>
      <c r="B7687" t="s">
        <v>17938</v>
      </c>
      <c r="C7687" t="s">
        <v>22</v>
      </c>
      <c r="D7687" t="s">
        <v>23</v>
      </c>
      <c r="E7687" t="s">
        <v>5</v>
      </c>
      <c r="G7687" t="s">
        <v>24</v>
      </c>
      <c r="H7687">
        <v>3059591</v>
      </c>
      <c r="I7687">
        <v>3059678</v>
      </c>
      <c r="J7687" t="s">
        <v>25</v>
      </c>
      <c r="N7687" t="s">
        <v>4079</v>
      </c>
      <c r="Q7687" t="s">
        <v>11307</v>
      </c>
      <c r="R7687">
        <v>88</v>
      </c>
      <c r="T7687" t="s">
        <v>10609</v>
      </c>
    </row>
    <row r="7688" spans="1:20" x14ac:dyDescent="0.25">
      <c r="A7688" t="s">
        <v>20</v>
      </c>
      <c r="B7688" t="s">
        <v>21</v>
      </c>
      <c r="C7688" t="s">
        <v>22</v>
      </c>
      <c r="D7688" t="s">
        <v>23</v>
      </c>
      <c r="E7688" t="s">
        <v>5</v>
      </c>
      <c r="G7688" t="s">
        <v>24</v>
      </c>
      <c r="H7688">
        <v>3578183</v>
      </c>
      <c r="I7688">
        <v>3578572</v>
      </c>
      <c r="J7688" t="s">
        <v>25</v>
      </c>
      <c r="Q7688" t="s">
        <v>13233</v>
      </c>
      <c r="R7688">
        <v>390</v>
      </c>
      <c r="T7688" t="s">
        <v>13234</v>
      </c>
    </row>
    <row r="7689" spans="1:20" x14ac:dyDescent="0.25">
      <c r="A7689" t="s">
        <v>28</v>
      </c>
      <c r="B7689" t="s">
        <v>17938</v>
      </c>
      <c r="C7689" t="s">
        <v>22</v>
      </c>
      <c r="D7689" t="s">
        <v>23</v>
      </c>
      <c r="E7689" t="s">
        <v>5</v>
      </c>
      <c r="G7689" t="s">
        <v>24</v>
      </c>
      <c r="H7689">
        <v>3578183</v>
      </c>
      <c r="I7689">
        <v>3578572</v>
      </c>
      <c r="J7689" t="s">
        <v>25</v>
      </c>
      <c r="K7689" t="s">
        <v>13235</v>
      </c>
      <c r="L7689" t="s">
        <v>13235</v>
      </c>
      <c r="N7689" t="s">
        <v>13236</v>
      </c>
      <c r="Q7689" t="s">
        <v>13233</v>
      </c>
      <c r="R7689">
        <v>390</v>
      </c>
      <c r="S7689">
        <v>129</v>
      </c>
    </row>
    <row r="7690" spans="1:20" x14ac:dyDescent="0.25">
      <c r="A7690" t="s">
        <v>20</v>
      </c>
      <c r="B7690" t="s">
        <v>21</v>
      </c>
      <c r="C7690" t="s">
        <v>22</v>
      </c>
      <c r="D7690" t="s">
        <v>23</v>
      </c>
      <c r="E7690" t="s">
        <v>5</v>
      </c>
      <c r="G7690" t="s">
        <v>24</v>
      </c>
      <c r="H7690">
        <v>3578605</v>
      </c>
      <c r="I7690">
        <v>3579174</v>
      </c>
      <c r="J7690" t="s">
        <v>88</v>
      </c>
      <c r="Q7690" t="s">
        <v>13237</v>
      </c>
      <c r="R7690">
        <v>570</v>
      </c>
      <c r="T7690" t="s">
        <v>13238</v>
      </c>
    </row>
    <row r="7691" spans="1:20" x14ac:dyDescent="0.25">
      <c r="A7691" t="s">
        <v>28</v>
      </c>
      <c r="B7691" t="s">
        <v>17938</v>
      </c>
      <c r="C7691" t="s">
        <v>22</v>
      </c>
      <c r="D7691" t="s">
        <v>23</v>
      </c>
      <c r="E7691" t="s">
        <v>5</v>
      </c>
      <c r="G7691" t="s">
        <v>24</v>
      </c>
      <c r="H7691">
        <v>3578605</v>
      </c>
      <c r="I7691">
        <v>3579174</v>
      </c>
      <c r="J7691" t="s">
        <v>88</v>
      </c>
      <c r="K7691" t="s">
        <v>13239</v>
      </c>
      <c r="L7691" t="s">
        <v>13239</v>
      </c>
      <c r="N7691" t="s">
        <v>79</v>
      </c>
      <c r="Q7691" t="s">
        <v>13237</v>
      </c>
      <c r="R7691">
        <v>570</v>
      </c>
      <c r="S7691">
        <v>189</v>
      </c>
    </row>
    <row r="7692" spans="1:20" x14ac:dyDescent="0.25">
      <c r="A7692" t="s">
        <v>20</v>
      </c>
      <c r="B7692" t="s">
        <v>21</v>
      </c>
      <c r="C7692" t="s">
        <v>22</v>
      </c>
      <c r="D7692" t="s">
        <v>23</v>
      </c>
      <c r="E7692" t="s">
        <v>5</v>
      </c>
      <c r="G7692" t="s">
        <v>24</v>
      </c>
      <c r="H7692">
        <v>3579389</v>
      </c>
      <c r="I7692">
        <v>3580249</v>
      </c>
      <c r="J7692" t="s">
        <v>25</v>
      </c>
      <c r="Q7692" t="s">
        <v>13240</v>
      </c>
      <c r="R7692">
        <v>861</v>
      </c>
      <c r="T7692" t="s">
        <v>13241</v>
      </c>
    </row>
    <row r="7693" spans="1:20" x14ac:dyDescent="0.25">
      <c r="A7693" t="s">
        <v>28</v>
      </c>
      <c r="B7693" t="s">
        <v>17938</v>
      </c>
      <c r="C7693" t="s">
        <v>22</v>
      </c>
      <c r="D7693" t="s">
        <v>23</v>
      </c>
      <c r="E7693" t="s">
        <v>5</v>
      </c>
      <c r="G7693" t="s">
        <v>24</v>
      </c>
      <c r="H7693">
        <v>3579389</v>
      </c>
      <c r="I7693">
        <v>3580249</v>
      </c>
      <c r="J7693" t="s">
        <v>25</v>
      </c>
      <c r="K7693" t="s">
        <v>13242</v>
      </c>
      <c r="L7693" t="s">
        <v>13242</v>
      </c>
      <c r="N7693" t="s">
        <v>13243</v>
      </c>
      <c r="Q7693" t="s">
        <v>13240</v>
      </c>
      <c r="R7693">
        <v>861</v>
      </c>
      <c r="S7693">
        <v>286</v>
      </c>
    </row>
    <row r="7694" spans="1:20" x14ac:dyDescent="0.25">
      <c r="A7694" t="s">
        <v>20</v>
      </c>
      <c r="B7694" t="s">
        <v>21</v>
      </c>
      <c r="C7694" t="s">
        <v>22</v>
      </c>
      <c r="D7694" t="s">
        <v>23</v>
      </c>
      <c r="E7694" t="s">
        <v>5</v>
      </c>
      <c r="G7694" t="s">
        <v>24</v>
      </c>
      <c r="H7694">
        <v>3580349</v>
      </c>
      <c r="I7694">
        <v>3581635</v>
      </c>
      <c r="J7694" t="s">
        <v>88</v>
      </c>
      <c r="Q7694" t="s">
        <v>13244</v>
      </c>
      <c r="R7694">
        <v>1287</v>
      </c>
      <c r="T7694" t="s">
        <v>13245</v>
      </c>
    </row>
    <row r="7695" spans="1:20" x14ac:dyDescent="0.25">
      <c r="A7695" t="s">
        <v>28</v>
      </c>
      <c r="B7695" t="s">
        <v>17938</v>
      </c>
      <c r="C7695" t="s">
        <v>22</v>
      </c>
      <c r="D7695" t="s">
        <v>23</v>
      </c>
      <c r="E7695" t="s">
        <v>5</v>
      </c>
      <c r="G7695" t="s">
        <v>24</v>
      </c>
      <c r="H7695">
        <v>3580349</v>
      </c>
      <c r="I7695">
        <v>3581635</v>
      </c>
      <c r="J7695" t="s">
        <v>88</v>
      </c>
      <c r="K7695" t="s">
        <v>13246</v>
      </c>
      <c r="L7695" t="s">
        <v>13246</v>
      </c>
      <c r="N7695" t="s">
        <v>13247</v>
      </c>
      <c r="Q7695" t="s">
        <v>13244</v>
      </c>
      <c r="R7695">
        <v>1287</v>
      </c>
      <c r="S7695">
        <v>428</v>
      </c>
    </row>
    <row r="7696" spans="1:20" x14ac:dyDescent="0.25">
      <c r="A7696" t="s">
        <v>20</v>
      </c>
      <c r="B7696" t="s">
        <v>21</v>
      </c>
      <c r="C7696" t="s">
        <v>22</v>
      </c>
      <c r="D7696" t="s">
        <v>23</v>
      </c>
      <c r="E7696" t="s">
        <v>5</v>
      </c>
      <c r="G7696" t="s">
        <v>24</v>
      </c>
      <c r="H7696">
        <v>3581667</v>
      </c>
      <c r="I7696">
        <v>3582005</v>
      </c>
      <c r="J7696" t="s">
        <v>88</v>
      </c>
      <c r="Q7696" t="s">
        <v>13248</v>
      </c>
      <c r="R7696">
        <v>339</v>
      </c>
      <c r="T7696" t="s">
        <v>13249</v>
      </c>
    </row>
    <row r="7697" spans="1:20" x14ac:dyDescent="0.25">
      <c r="A7697" t="s">
        <v>28</v>
      </c>
      <c r="B7697" t="s">
        <v>17938</v>
      </c>
      <c r="C7697" t="s">
        <v>22</v>
      </c>
      <c r="D7697" t="s">
        <v>23</v>
      </c>
      <c r="E7697" t="s">
        <v>5</v>
      </c>
      <c r="G7697" t="s">
        <v>24</v>
      </c>
      <c r="H7697">
        <v>3581667</v>
      </c>
      <c r="I7697">
        <v>3582005</v>
      </c>
      <c r="J7697" t="s">
        <v>88</v>
      </c>
      <c r="K7697" t="s">
        <v>13250</v>
      </c>
      <c r="L7697" t="s">
        <v>13250</v>
      </c>
      <c r="N7697" t="s">
        <v>13251</v>
      </c>
      <c r="Q7697" t="s">
        <v>13248</v>
      </c>
      <c r="R7697">
        <v>339</v>
      </c>
      <c r="S7697">
        <v>112</v>
      </c>
    </row>
    <row r="7698" spans="1:20" x14ac:dyDescent="0.25">
      <c r="A7698" t="s">
        <v>20</v>
      </c>
      <c r="B7698" t="s">
        <v>21</v>
      </c>
      <c r="C7698" t="s">
        <v>22</v>
      </c>
      <c r="D7698" t="s">
        <v>23</v>
      </c>
      <c r="E7698" t="s">
        <v>5</v>
      </c>
      <c r="G7698" t="s">
        <v>24</v>
      </c>
      <c r="H7698">
        <v>3582218</v>
      </c>
      <c r="I7698">
        <v>3583999</v>
      </c>
      <c r="J7698" t="s">
        <v>88</v>
      </c>
      <c r="Q7698" t="s">
        <v>13252</v>
      </c>
      <c r="R7698">
        <v>1782</v>
      </c>
      <c r="T7698" t="s">
        <v>13253</v>
      </c>
    </row>
    <row r="7699" spans="1:20" x14ac:dyDescent="0.25">
      <c r="A7699" t="s">
        <v>28</v>
      </c>
      <c r="B7699" t="s">
        <v>17938</v>
      </c>
      <c r="C7699" t="s">
        <v>22</v>
      </c>
      <c r="D7699" t="s">
        <v>23</v>
      </c>
      <c r="E7699" t="s">
        <v>5</v>
      </c>
      <c r="G7699" t="s">
        <v>24</v>
      </c>
      <c r="H7699">
        <v>3582218</v>
      </c>
      <c r="I7699">
        <v>3583999</v>
      </c>
      <c r="J7699" t="s">
        <v>88</v>
      </c>
      <c r="K7699" t="s">
        <v>13254</v>
      </c>
      <c r="L7699" t="s">
        <v>13254</v>
      </c>
      <c r="N7699" t="s">
        <v>5912</v>
      </c>
      <c r="Q7699" t="s">
        <v>13252</v>
      </c>
      <c r="R7699">
        <v>1782</v>
      </c>
      <c r="S7699">
        <v>593</v>
      </c>
    </row>
    <row r="7700" spans="1:20" x14ac:dyDescent="0.25">
      <c r="A7700" t="s">
        <v>20</v>
      </c>
      <c r="B7700" t="s">
        <v>76</v>
      </c>
      <c r="C7700" t="s">
        <v>22</v>
      </c>
      <c r="D7700" t="s">
        <v>23</v>
      </c>
      <c r="E7700" t="s">
        <v>5</v>
      </c>
      <c r="G7700" t="s">
        <v>24</v>
      </c>
      <c r="H7700">
        <v>3583992</v>
      </c>
      <c r="I7700">
        <v>3585765</v>
      </c>
      <c r="J7700" t="s">
        <v>88</v>
      </c>
      <c r="K7700" t="s">
        <v>17937</v>
      </c>
      <c r="L7700" t="s">
        <v>17937</v>
      </c>
      <c r="M7700" t="s">
        <v>17937</v>
      </c>
      <c r="Q7700" t="s">
        <v>13255</v>
      </c>
      <c r="R7700">
        <v>1774</v>
      </c>
      <c r="T7700" t="s">
        <v>13256</v>
      </c>
    </row>
    <row r="7701" spans="1:20" x14ac:dyDescent="0.25">
      <c r="A7701" t="s">
        <v>28</v>
      </c>
      <c r="B7701" t="s">
        <v>159</v>
      </c>
      <c r="C7701" t="s">
        <v>22</v>
      </c>
      <c r="D7701" t="s">
        <v>23</v>
      </c>
      <c r="E7701" t="s">
        <v>5</v>
      </c>
      <c r="G7701" t="s">
        <v>24</v>
      </c>
      <c r="H7701">
        <v>3583992</v>
      </c>
      <c r="I7701">
        <v>3585765</v>
      </c>
      <c r="J7701" t="s">
        <v>88</v>
      </c>
      <c r="K7701" t="s">
        <v>17937</v>
      </c>
      <c r="L7701" t="s">
        <v>17937</v>
      </c>
      <c r="M7701" t="s">
        <v>17937</v>
      </c>
      <c r="N7701" t="s">
        <v>5912</v>
      </c>
      <c r="Q7701" t="s">
        <v>13255</v>
      </c>
      <c r="R7701">
        <v>1774</v>
      </c>
      <c r="T7701" t="s">
        <v>159</v>
      </c>
    </row>
    <row r="7702" spans="1:20" x14ac:dyDescent="0.25">
      <c r="A7702" t="s">
        <v>20</v>
      </c>
      <c r="B7702" t="s">
        <v>21</v>
      </c>
      <c r="C7702" t="s">
        <v>22</v>
      </c>
      <c r="D7702" t="s">
        <v>23</v>
      </c>
      <c r="E7702" t="s">
        <v>5</v>
      </c>
      <c r="G7702" t="s">
        <v>24</v>
      </c>
      <c r="H7702">
        <v>3585806</v>
      </c>
      <c r="I7702">
        <v>3586264</v>
      </c>
      <c r="J7702" t="s">
        <v>88</v>
      </c>
      <c r="Q7702" t="s">
        <v>13257</v>
      </c>
      <c r="R7702">
        <v>459</v>
      </c>
      <c r="T7702" t="s">
        <v>13258</v>
      </c>
    </row>
    <row r="7703" spans="1:20" x14ac:dyDescent="0.25">
      <c r="A7703" t="s">
        <v>28</v>
      </c>
      <c r="B7703" t="s">
        <v>17938</v>
      </c>
      <c r="C7703" t="s">
        <v>22</v>
      </c>
      <c r="D7703" t="s">
        <v>23</v>
      </c>
      <c r="E7703" t="s">
        <v>5</v>
      </c>
      <c r="G7703" t="s">
        <v>24</v>
      </c>
      <c r="H7703">
        <v>3585806</v>
      </c>
      <c r="I7703">
        <v>3586264</v>
      </c>
      <c r="J7703" t="s">
        <v>88</v>
      </c>
      <c r="K7703" t="s">
        <v>13259</v>
      </c>
      <c r="L7703" t="s">
        <v>13259</v>
      </c>
      <c r="N7703" t="s">
        <v>13260</v>
      </c>
      <c r="Q7703" t="s">
        <v>13257</v>
      </c>
      <c r="R7703">
        <v>459</v>
      </c>
      <c r="S7703">
        <v>152</v>
      </c>
    </row>
    <row r="7704" spans="1:20" x14ac:dyDescent="0.25">
      <c r="A7704" t="s">
        <v>20</v>
      </c>
      <c r="B7704" t="s">
        <v>21</v>
      </c>
      <c r="C7704" t="s">
        <v>22</v>
      </c>
      <c r="D7704" t="s">
        <v>23</v>
      </c>
      <c r="E7704" t="s">
        <v>5</v>
      </c>
      <c r="G7704" t="s">
        <v>24</v>
      </c>
      <c r="H7704">
        <v>3586377</v>
      </c>
      <c r="I7704">
        <v>3587432</v>
      </c>
      <c r="J7704" t="s">
        <v>25</v>
      </c>
      <c r="Q7704" t="s">
        <v>13261</v>
      </c>
      <c r="R7704">
        <v>1056</v>
      </c>
      <c r="T7704" t="s">
        <v>13262</v>
      </c>
    </row>
    <row r="7705" spans="1:20" x14ac:dyDescent="0.25">
      <c r="A7705" t="s">
        <v>28</v>
      </c>
      <c r="B7705" t="s">
        <v>17938</v>
      </c>
      <c r="C7705" t="s">
        <v>22</v>
      </c>
      <c r="D7705" t="s">
        <v>23</v>
      </c>
      <c r="E7705" t="s">
        <v>5</v>
      </c>
      <c r="G7705" t="s">
        <v>24</v>
      </c>
      <c r="H7705">
        <v>3586377</v>
      </c>
      <c r="I7705">
        <v>3587432</v>
      </c>
      <c r="J7705" t="s">
        <v>25</v>
      </c>
      <c r="K7705" t="s">
        <v>13263</v>
      </c>
      <c r="L7705" t="s">
        <v>13263</v>
      </c>
      <c r="N7705" t="s">
        <v>13264</v>
      </c>
      <c r="Q7705" t="s">
        <v>13261</v>
      </c>
      <c r="R7705">
        <v>1056</v>
      </c>
      <c r="S7705">
        <v>351</v>
      </c>
    </row>
    <row r="7706" spans="1:20" x14ac:dyDescent="0.25">
      <c r="A7706" t="s">
        <v>20</v>
      </c>
      <c r="B7706" t="s">
        <v>21</v>
      </c>
      <c r="C7706" t="s">
        <v>22</v>
      </c>
      <c r="D7706" t="s">
        <v>23</v>
      </c>
      <c r="E7706" t="s">
        <v>5</v>
      </c>
      <c r="G7706" t="s">
        <v>24</v>
      </c>
      <c r="H7706">
        <v>3587482</v>
      </c>
      <c r="I7706">
        <v>3588300</v>
      </c>
      <c r="J7706" t="s">
        <v>88</v>
      </c>
      <c r="Q7706" t="s">
        <v>13265</v>
      </c>
      <c r="R7706">
        <v>819</v>
      </c>
      <c r="T7706" t="s">
        <v>13266</v>
      </c>
    </row>
    <row r="7707" spans="1:20" x14ac:dyDescent="0.25">
      <c r="A7707" t="s">
        <v>28</v>
      </c>
      <c r="B7707" t="s">
        <v>17938</v>
      </c>
      <c r="C7707" t="s">
        <v>22</v>
      </c>
      <c r="D7707" t="s">
        <v>23</v>
      </c>
      <c r="E7707" t="s">
        <v>5</v>
      </c>
      <c r="G7707" t="s">
        <v>24</v>
      </c>
      <c r="H7707">
        <v>3587482</v>
      </c>
      <c r="I7707">
        <v>3588300</v>
      </c>
      <c r="J7707" t="s">
        <v>88</v>
      </c>
      <c r="K7707" t="s">
        <v>13267</v>
      </c>
      <c r="L7707" t="s">
        <v>13267</v>
      </c>
      <c r="N7707" t="s">
        <v>13268</v>
      </c>
      <c r="Q7707" t="s">
        <v>13265</v>
      </c>
      <c r="R7707">
        <v>819</v>
      </c>
      <c r="S7707">
        <v>272</v>
      </c>
    </row>
    <row r="7708" spans="1:20" x14ac:dyDescent="0.25">
      <c r="A7708" t="s">
        <v>20</v>
      </c>
      <c r="B7708" t="s">
        <v>21</v>
      </c>
      <c r="C7708" t="s">
        <v>22</v>
      </c>
      <c r="D7708" t="s">
        <v>23</v>
      </c>
      <c r="E7708" t="s">
        <v>5</v>
      </c>
      <c r="G7708" t="s">
        <v>24</v>
      </c>
      <c r="H7708">
        <v>3588401</v>
      </c>
      <c r="I7708">
        <v>3590101</v>
      </c>
      <c r="J7708" t="s">
        <v>25</v>
      </c>
      <c r="Q7708" t="s">
        <v>13269</v>
      </c>
      <c r="R7708">
        <v>1701</v>
      </c>
      <c r="T7708" t="s">
        <v>13270</v>
      </c>
    </row>
    <row r="7709" spans="1:20" x14ac:dyDescent="0.25">
      <c r="A7709" t="s">
        <v>28</v>
      </c>
      <c r="B7709" t="s">
        <v>17938</v>
      </c>
      <c r="C7709" t="s">
        <v>22</v>
      </c>
      <c r="D7709" t="s">
        <v>23</v>
      </c>
      <c r="E7709" t="s">
        <v>5</v>
      </c>
      <c r="G7709" t="s">
        <v>24</v>
      </c>
      <c r="H7709">
        <v>3588401</v>
      </c>
      <c r="I7709">
        <v>3590101</v>
      </c>
      <c r="J7709" t="s">
        <v>25</v>
      </c>
      <c r="K7709" t="s">
        <v>13271</v>
      </c>
      <c r="L7709" t="s">
        <v>13271</v>
      </c>
      <c r="N7709" t="s">
        <v>79</v>
      </c>
      <c r="Q7709" t="s">
        <v>13269</v>
      </c>
      <c r="R7709">
        <v>1701</v>
      </c>
      <c r="S7709">
        <v>566</v>
      </c>
    </row>
    <row r="7710" spans="1:20" x14ac:dyDescent="0.25">
      <c r="A7710" t="s">
        <v>20</v>
      </c>
      <c r="B7710" t="s">
        <v>21</v>
      </c>
      <c r="C7710" t="s">
        <v>22</v>
      </c>
      <c r="D7710" t="s">
        <v>23</v>
      </c>
      <c r="E7710" t="s">
        <v>5</v>
      </c>
      <c r="G7710" t="s">
        <v>24</v>
      </c>
      <c r="H7710">
        <v>3590166</v>
      </c>
      <c r="I7710">
        <v>3590861</v>
      </c>
      <c r="J7710" t="s">
        <v>25</v>
      </c>
      <c r="Q7710" t="s">
        <v>13272</v>
      </c>
      <c r="R7710">
        <v>696</v>
      </c>
      <c r="T7710" t="s">
        <v>13273</v>
      </c>
    </row>
    <row r="7711" spans="1:20" x14ac:dyDescent="0.25">
      <c r="A7711" t="s">
        <v>28</v>
      </c>
      <c r="B7711" t="s">
        <v>17938</v>
      </c>
      <c r="C7711" t="s">
        <v>22</v>
      </c>
      <c r="D7711" t="s">
        <v>23</v>
      </c>
      <c r="E7711" t="s">
        <v>5</v>
      </c>
      <c r="G7711" t="s">
        <v>24</v>
      </c>
      <c r="H7711">
        <v>3590166</v>
      </c>
      <c r="I7711">
        <v>3590861</v>
      </c>
      <c r="J7711" t="s">
        <v>25</v>
      </c>
      <c r="K7711" t="s">
        <v>13274</v>
      </c>
      <c r="L7711" t="s">
        <v>13274</v>
      </c>
      <c r="N7711" t="s">
        <v>13275</v>
      </c>
      <c r="Q7711" t="s">
        <v>13272</v>
      </c>
      <c r="R7711">
        <v>696</v>
      </c>
      <c r="S7711">
        <v>231</v>
      </c>
    </row>
    <row r="7712" spans="1:20" x14ac:dyDescent="0.25">
      <c r="A7712" t="s">
        <v>20</v>
      </c>
      <c r="B7712" t="s">
        <v>21</v>
      </c>
      <c r="C7712" t="s">
        <v>22</v>
      </c>
      <c r="D7712" t="s">
        <v>23</v>
      </c>
      <c r="E7712" t="s">
        <v>5</v>
      </c>
      <c r="G7712" t="s">
        <v>24</v>
      </c>
      <c r="H7712">
        <v>3590967</v>
      </c>
      <c r="I7712">
        <v>3591365</v>
      </c>
      <c r="J7712" t="s">
        <v>88</v>
      </c>
      <c r="Q7712" t="s">
        <v>13276</v>
      </c>
      <c r="R7712">
        <v>399</v>
      </c>
      <c r="T7712" t="s">
        <v>13277</v>
      </c>
    </row>
    <row r="7713" spans="1:20" x14ac:dyDescent="0.25">
      <c r="A7713" t="s">
        <v>28</v>
      </c>
      <c r="B7713" t="s">
        <v>17938</v>
      </c>
      <c r="C7713" t="s">
        <v>22</v>
      </c>
      <c r="D7713" t="s">
        <v>23</v>
      </c>
      <c r="E7713" t="s">
        <v>5</v>
      </c>
      <c r="G7713" t="s">
        <v>24</v>
      </c>
      <c r="H7713">
        <v>3590967</v>
      </c>
      <c r="I7713">
        <v>3591365</v>
      </c>
      <c r="J7713" t="s">
        <v>88</v>
      </c>
      <c r="K7713" t="s">
        <v>13278</v>
      </c>
      <c r="L7713" t="s">
        <v>13278</v>
      </c>
      <c r="N7713" t="s">
        <v>13279</v>
      </c>
      <c r="Q7713" t="s">
        <v>13276</v>
      </c>
      <c r="R7713">
        <v>399</v>
      </c>
      <c r="S7713">
        <v>132</v>
      </c>
    </row>
    <row r="7714" spans="1:20" x14ac:dyDescent="0.25">
      <c r="A7714" t="s">
        <v>20</v>
      </c>
      <c r="B7714" t="s">
        <v>21</v>
      </c>
      <c r="C7714" t="s">
        <v>22</v>
      </c>
      <c r="D7714" t="s">
        <v>23</v>
      </c>
      <c r="E7714" t="s">
        <v>5</v>
      </c>
      <c r="G7714" t="s">
        <v>24</v>
      </c>
      <c r="H7714">
        <v>3591469</v>
      </c>
      <c r="I7714">
        <v>3591843</v>
      </c>
      <c r="J7714" t="s">
        <v>88</v>
      </c>
      <c r="Q7714" t="s">
        <v>13280</v>
      </c>
      <c r="R7714">
        <v>375</v>
      </c>
      <c r="T7714" t="s">
        <v>13281</v>
      </c>
    </row>
    <row r="7715" spans="1:20" x14ac:dyDescent="0.25">
      <c r="A7715" t="s">
        <v>28</v>
      </c>
      <c r="B7715" t="s">
        <v>17938</v>
      </c>
      <c r="C7715" t="s">
        <v>22</v>
      </c>
      <c r="D7715" t="s">
        <v>23</v>
      </c>
      <c r="E7715" t="s">
        <v>5</v>
      </c>
      <c r="G7715" t="s">
        <v>24</v>
      </c>
      <c r="H7715">
        <v>3591469</v>
      </c>
      <c r="I7715">
        <v>3591843</v>
      </c>
      <c r="J7715" t="s">
        <v>88</v>
      </c>
      <c r="K7715" t="s">
        <v>13282</v>
      </c>
      <c r="L7715" t="s">
        <v>13282</v>
      </c>
      <c r="N7715" t="s">
        <v>79</v>
      </c>
      <c r="Q7715" t="s">
        <v>13280</v>
      </c>
      <c r="R7715">
        <v>375</v>
      </c>
      <c r="S7715">
        <v>124</v>
      </c>
    </row>
    <row r="7716" spans="1:20" x14ac:dyDescent="0.25">
      <c r="A7716" t="s">
        <v>20</v>
      </c>
      <c r="B7716" t="s">
        <v>21</v>
      </c>
      <c r="C7716" t="s">
        <v>22</v>
      </c>
      <c r="D7716" t="s">
        <v>23</v>
      </c>
      <c r="E7716" t="s">
        <v>5</v>
      </c>
      <c r="G7716" t="s">
        <v>24</v>
      </c>
      <c r="H7716">
        <v>3591993</v>
      </c>
      <c r="I7716">
        <v>3593864</v>
      </c>
      <c r="J7716" t="s">
        <v>88</v>
      </c>
      <c r="Q7716" t="s">
        <v>13283</v>
      </c>
      <c r="R7716">
        <v>1872</v>
      </c>
      <c r="T7716" t="s">
        <v>13284</v>
      </c>
    </row>
    <row r="7717" spans="1:20" x14ac:dyDescent="0.25">
      <c r="A7717" t="s">
        <v>28</v>
      </c>
      <c r="B7717" t="s">
        <v>17938</v>
      </c>
      <c r="C7717" t="s">
        <v>22</v>
      </c>
      <c r="D7717" t="s">
        <v>23</v>
      </c>
      <c r="E7717" t="s">
        <v>5</v>
      </c>
      <c r="G7717" t="s">
        <v>24</v>
      </c>
      <c r="H7717">
        <v>3591993</v>
      </c>
      <c r="I7717">
        <v>3593864</v>
      </c>
      <c r="J7717" t="s">
        <v>88</v>
      </c>
      <c r="K7717" t="s">
        <v>13285</v>
      </c>
      <c r="L7717" t="s">
        <v>13285</v>
      </c>
      <c r="N7717" t="s">
        <v>1651</v>
      </c>
      <c r="Q7717" t="s">
        <v>13283</v>
      </c>
      <c r="R7717">
        <v>1872</v>
      </c>
      <c r="S7717">
        <v>623</v>
      </c>
    </row>
    <row r="7718" spans="1:20" x14ac:dyDescent="0.25">
      <c r="A7718" t="s">
        <v>20</v>
      </c>
      <c r="B7718" t="s">
        <v>21</v>
      </c>
      <c r="C7718" t="s">
        <v>22</v>
      </c>
      <c r="D7718" t="s">
        <v>23</v>
      </c>
      <c r="E7718" t="s">
        <v>5</v>
      </c>
      <c r="G7718" t="s">
        <v>24</v>
      </c>
      <c r="H7718">
        <v>3594155</v>
      </c>
      <c r="I7718">
        <v>3594427</v>
      </c>
      <c r="J7718" t="s">
        <v>88</v>
      </c>
      <c r="Q7718" t="s">
        <v>13286</v>
      </c>
      <c r="R7718">
        <v>273</v>
      </c>
      <c r="T7718" t="s">
        <v>13287</v>
      </c>
    </row>
    <row r="7719" spans="1:20" x14ac:dyDescent="0.25">
      <c r="A7719" t="s">
        <v>28</v>
      </c>
      <c r="B7719" t="s">
        <v>17938</v>
      </c>
      <c r="C7719" t="s">
        <v>22</v>
      </c>
      <c r="D7719" t="s">
        <v>23</v>
      </c>
      <c r="E7719" t="s">
        <v>5</v>
      </c>
      <c r="G7719" t="s">
        <v>24</v>
      </c>
      <c r="H7719">
        <v>3594155</v>
      </c>
      <c r="I7719">
        <v>3594427</v>
      </c>
      <c r="J7719" t="s">
        <v>88</v>
      </c>
      <c r="K7719" t="s">
        <v>13288</v>
      </c>
      <c r="L7719" t="s">
        <v>13288</v>
      </c>
      <c r="N7719" t="s">
        <v>13289</v>
      </c>
      <c r="Q7719" t="s">
        <v>13286</v>
      </c>
      <c r="R7719">
        <v>273</v>
      </c>
      <c r="S7719">
        <v>90</v>
      </c>
    </row>
    <row r="7720" spans="1:20" x14ac:dyDescent="0.25">
      <c r="A7720" t="s">
        <v>20</v>
      </c>
      <c r="B7720" t="s">
        <v>21</v>
      </c>
      <c r="C7720" t="s">
        <v>22</v>
      </c>
      <c r="D7720" t="s">
        <v>23</v>
      </c>
      <c r="E7720" t="s">
        <v>5</v>
      </c>
      <c r="G7720" t="s">
        <v>24</v>
      </c>
      <c r="H7720">
        <v>3594636</v>
      </c>
      <c r="I7720">
        <v>3596990</v>
      </c>
      <c r="J7720" t="s">
        <v>88</v>
      </c>
      <c r="Q7720" t="s">
        <v>13290</v>
      </c>
      <c r="R7720">
        <v>2355</v>
      </c>
      <c r="T7720" t="s">
        <v>13291</v>
      </c>
    </row>
    <row r="7721" spans="1:20" x14ac:dyDescent="0.25">
      <c r="A7721" t="s">
        <v>28</v>
      </c>
      <c r="B7721" t="s">
        <v>17938</v>
      </c>
      <c r="C7721" t="s">
        <v>22</v>
      </c>
      <c r="D7721" t="s">
        <v>23</v>
      </c>
      <c r="E7721" t="s">
        <v>5</v>
      </c>
      <c r="G7721" t="s">
        <v>24</v>
      </c>
      <c r="H7721">
        <v>3594636</v>
      </c>
      <c r="I7721">
        <v>3596990</v>
      </c>
      <c r="J7721" t="s">
        <v>88</v>
      </c>
      <c r="K7721" t="s">
        <v>13292</v>
      </c>
      <c r="L7721" t="s">
        <v>13292</v>
      </c>
      <c r="N7721" t="s">
        <v>13293</v>
      </c>
      <c r="Q7721" t="s">
        <v>13290</v>
      </c>
      <c r="R7721">
        <v>2355</v>
      </c>
      <c r="S7721">
        <v>784</v>
      </c>
    </row>
    <row r="7722" spans="1:20" x14ac:dyDescent="0.25">
      <c r="A7722" t="s">
        <v>20</v>
      </c>
      <c r="B7722" t="s">
        <v>21</v>
      </c>
      <c r="C7722" t="s">
        <v>22</v>
      </c>
      <c r="D7722" t="s">
        <v>23</v>
      </c>
      <c r="E7722" t="s">
        <v>5</v>
      </c>
      <c r="G7722" t="s">
        <v>24</v>
      </c>
      <c r="H7722">
        <v>3597176</v>
      </c>
      <c r="I7722">
        <v>3598447</v>
      </c>
      <c r="J7722" t="s">
        <v>88</v>
      </c>
      <c r="Q7722" t="s">
        <v>13294</v>
      </c>
      <c r="R7722">
        <v>1272</v>
      </c>
      <c r="T7722" t="s">
        <v>13295</v>
      </c>
    </row>
    <row r="7723" spans="1:20" x14ac:dyDescent="0.25">
      <c r="A7723" t="s">
        <v>28</v>
      </c>
      <c r="B7723" t="s">
        <v>17938</v>
      </c>
      <c r="C7723" t="s">
        <v>22</v>
      </c>
      <c r="D7723" t="s">
        <v>23</v>
      </c>
      <c r="E7723" t="s">
        <v>5</v>
      </c>
      <c r="G7723" t="s">
        <v>24</v>
      </c>
      <c r="H7723">
        <v>3597176</v>
      </c>
      <c r="I7723">
        <v>3598447</v>
      </c>
      <c r="J7723" t="s">
        <v>88</v>
      </c>
      <c r="K7723" t="s">
        <v>13296</v>
      </c>
      <c r="L7723" t="s">
        <v>13296</v>
      </c>
      <c r="N7723" t="s">
        <v>13297</v>
      </c>
      <c r="Q7723" t="s">
        <v>13294</v>
      </c>
      <c r="R7723">
        <v>1272</v>
      </c>
      <c r="S7723">
        <v>423</v>
      </c>
    </row>
    <row r="7724" spans="1:20" x14ac:dyDescent="0.25">
      <c r="A7724" t="s">
        <v>20</v>
      </c>
      <c r="B7724" t="s">
        <v>21</v>
      </c>
      <c r="C7724" t="s">
        <v>22</v>
      </c>
      <c r="D7724" t="s">
        <v>23</v>
      </c>
      <c r="E7724" t="s">
        <v>5</v>
      </c>
      <c r="G7724" t="s">
        <v>24</v>
      </c>
      <c r="H7724">
        <v>3598699</v>
      </c>
      <c r="I7724">
        <v>3599322</v>
      </c>
      <c r="J7724" t="s">
        <v>88</v>
      </c>
      <c r="Q7724" t="s">
        <v>13298</v>
      </c>
      <c r="R7724">
        <v>624</v>
      </c>
      <c r="T7724" t="s">
        <v>13299</v>
      </c>
    </row>
    <row r="7725" spans="1:20" x14ac:dyDescent="0.25">
      <c r="A7725" t="s">
        <v>28</v>
      </c>
      <c r="B7725" t="s">
        <v>17938</v>
      </c>
      <c r="C7725" t="s">
        <v>22</v>
      </c>
      <c r="D7725" t="s">
        <v>23</v>
      </c>
      <c r="E7725" t="s">
        <v>5</v>
      </c>
      <c r="G7725" t="s">
        <v>24</v>
      </c>
      <c r="H7725">
        <v>3598699</v>
      </c>
      <c r="I7725">
        <v>3599322</v>
      </c>
      <c r="J7725" t="s">
        <v>88</v>
      </c>
      <c r="K7725" t="s">
        <v>13300</v>
      </c>
      <c r="L7725" t="s">
        <v>13300</v>
      </c>
      <c r="N7725" t="s">
        <v>13301</v>
      </c>
      <c r="Q7725" t="s">
        <v>13298</v>
      </c>
      <c r="R7725">
        <v>624</v>
      </c>
      <c r="S7725">
        <v>207</v>
      </c>
    </row>
    <row r="7726" spans="1:20" x14ac:dyDescent="0.25">
      <c r="A7726" t="s">
        <v>20</v>
      </c>
      <c r="B7726" t="s">
        <v>21</v>
      </c>
      <c r="C7726" t="s">
        <v>22</v>
      </c>
      <c r="D7726" t="s">
        <v>23</v>
      </c>
      <c r="E7726" t="s">
        <v>5</v>
      </c>
      <c r="G7726" t="s">
        <v>24</v>
      </c>
      <c r="H7726">
        <v>3599569</v>
      </c>
      <c r="I7726">
        <v>3600867</v>
      </c>
      <c r="J7726" t="s">
        <v>88</v>
      </c>
      <c r="Q7726" t="s">
        <v>13302</v>
      </c>
      <c r="R7726">
        <v>1299</v>
      </c>
      <c r="T7726" t="s">
        <v>13303</v>
      </c>
    </row>
    <row r="7727" spans="1:20" x14ac:dyDescent="0.25">
      <c r="A7727" t="s">
        <v>28</v>
      </c>
      <c r="B7727" t="s">
        <v>17938</v>
      </c>
      <c r="C7727" t="s">
        <v>22</v>
      </c>
      <c r="D7727" t="s">
        <v>23</v>
      </c>
      <c r="E7727" t="s">
        <v>5</v>
      </c>
      <c r="G7727" t="s">
        <v>24</v>
      </c>
      <c r="H7727">
        <v>3599569</v>
      </c>
      <c r="I7727">
        <v>3600867</v>
      </c>
      <c r="J7727" t="s">
        <v>88</v>
      </c>
      <c r="K7727" t="s">
        <v>13304</v>
      </c>
      <c r="L7727" t="s">
        <v>13304</v>
      </c>
      <c r="N7727" t="s">
        <v>13305</v>
      </c>
      <c r="Q7727" t="s">
        <v>13302</v>
      </c>
      <c r="R7727">
        <v>1299</v>
      </c>
      <c r="S7727">
        <v>432</v>
      </c>
    </row>
    <row r="7728" spans="1:20" x14ac:dyDescent="0.25">
      <c r="A7728" t="s">
        <v>20</v>
      </c>
      <c r="B7728" t="s">
        <v>76</v>
      </c>
      <c r="C7728" t="s">
        <v>22</v>
      </c>
      <c r="D7728" t="s">
        <v>23</v>
      </c>
      <c r="E7728" t="s">
        <v>5</v>
      </c>
      <c r="G7728" t="s">
        <v>24</v>
      </c>
      <c r="H7728">
        <v>3601015</v>
      </c>
      <c r="I7728">
        <v>3601203</v>
      </c>
      <c r="J7728" t="s">
        <v>88</v>
      </c>
      <c r="K7728" t="s">
        <v>17937</v>
      </c>
      <c r="L7728" t="s">
        <v>17937</v>
      </c>
      <c r="M7728" t="s">
        <v>17937</v>
      </c>
      <c r="Q7728" t="s">
        <v>13306</v>
      </c>
      <c r="R7728">
        <v>189</v>
      </c>
      <c r="T7728" t="s">
        <v>159</v>
      </c>
    </row>
    <row r="7729" spans="1:20" x14ac:dyDescent="0.25">
      <c r="A7729" t="s">
        <v>28</v>
      </c>
      <c r="B7729" t="s">
        <v>159</v>
      </c>
      <c r="C7729" t="s">
        <v>22</v>
      </c>
      <c r="D7729" t="s">
        <v>23</v>
      </c>
      <c r="E7729" t="s">
        <v>5</v>
      </c>
      <c r="G7729" t="s">
        <v>24</v>
      </c>
      <c r="H7729">
        <v>3601015</v>
      </c>
      <c r="I7729">
        <v>3601203</v>
      </c>
      <c r="J7729" t="s">
        <v>88</v>
      </c>
      <c r="K7729" t="s">
        <v>17937</v>
      </c>
      <c r="L7729" t="s">
        <v>17937</v>
      </c>
      <c r="M7729" t="s">
        <v>17937</v>
      </c>
      <c r="N7729" t="s">
        <v>79</v>
      </c>
      <c r="Q7729" t="s">
        <v>13306</v>
      </c>
      <c r="R7729">
        <v>189</v>
      </c>
      <c r="T7729" t="s">
        <v>159</v>
      </c>
    </row>
    <row r="7730" spans="1:20" x14ac:dyDescent="0.25">
      <c r="A7730" t="s">
        <v>20</v>
      </c>
      <c r="B7730" t="s">
        <v>21</v>
      </c>
      <c r="C7730" t="s">
        <v>22</v>
      </c>
      <c r="D7730" t="s">
        <v>23</v>
      </c>
      <c r="E7730" t="s">
        <v>5</v>
      </c>
      <c r="G7730" t="s">
        <v>24</v>
      </c>
      <c r="H7730">
        <v>3601214</v>
      </c>
      <c r="I7730">
        <v>3601531</v>
      </c>
      <c r="J7730" t="s">
        <v>88</v>
      </c>
      <c r="Q7730" t="s">
        <v>13307</v>
      </c>
      <c r="R7730">
        <v>318</v>
      </c>
      <c r="T7730" t="s">
        <v>13308</v>
      </c>
    </row>
    <row r="7731" spans="1:20" x14ac:dyDescent="0.25">
      <c r="A7731" t="s">
        <v>28</v>
      </c>
      <c r="B7731" t="s">
        <v>17938</v>
      </c>
      <c r="C7731" t="s">
        <v>22</v>
      </c>
      <c r="D7731" t="s">
        <v>23</v>
      </c>
      <c r="E7731" t="s">
        <v>5</v>
      </c>
      <c r="G7731" t="s">
        <v>24</v>
      </c>
      <c r="H7731">
        <v>3601214</v>
      </c>
      <c r="I7731">
        <v>3601531</v>
      </c>
      <c r="J7731" t="s">
        <v>88</v>
      </c>
      <c r="K7731" t="s">
        <v>13309</v>
      </c>
      <c r="L7731" t="s">
        <v>13309</v>
      </c>
      <c r="N7731" t="s">
        <v>13310</v>
      </c>
      <c r="Q7731" t="s">
        <v>13307</v>
      </c>
      <c r="R7731">
        <v>318</v>
      </c>
      <c r="S7731">
        <v>105</v>
      </c>
    </row>
    <row r="7732" spans="1:20" x14ac:dyDescent="0.25">
      <c r="A7732" t="s">
        <v>20</v>
      </c>
      <c r="B7732" t="s">
        <v>21</v>
      </c>
      <c r="C7732" t="s">
        <v>22</v>
      </c>
      <c r="D7732" t="s">
        <v>23</v>
      </c>
      <c r="E7732" t="s">
        <v>5</v>
      </c>
      <c r="G7732" t="s">
        <v>24</v>
      </c>
      <c r="H7732">
        <v>3601572</v>
      </c>
      <c r="I7732">
        <v>3601757</v>
      </c>
      <c r="J7732" t="s">
        <v>88</v>
      </c>
      <c r="Q7732" t="s">
        <v>13311</v>
      </c>
      <c r="R7732">
        <v>186</v>
      </c>
    </row>
    <row r="7733" spans="1:20" x14ac:dyDescent="0.25">
      <c r="A7733" t="s">
        <v>28</v>
      </c>
      <c r="B7733" t="s">
        <v>17938</v>
      </c>
      <c r="C7733" t="s">
        <v>22</v>
      </c>
      <c r="D7733" t="s">
        <v>23</v>
      </c>
      <c r="E7733" t="s">
        <v>5</v>
      </c>
      <c r="G7733" t="s">
        <v>24</v>
      </c>
      <c r="H7733">
        <v>3601572</v>
      </c>
      <c r="I7733">
        <v>3601757</v>
      </c>
      <c r="J7733" t="s">
        <v>88</v>
      </c>
      <c r="K7733" t="s">
        <v>13312</v>
      </c>
      <c r="L7733" t="s">
        <v>13312</v>
      </c>
      <c r="N7733" t="s">
        <v>79</v>
      </c>
      <c r="Q7733" t="s">
        <v>13311</v>
      </c>
      <c r="R7733">
        <v>186</v>
      </c>
      <c r="S7733">
        <v>61</v>
      </c>
    </row>
    <row r="7734" spans="1:20" x14ac:dyDescent="0.25">
      <c r="A7734" t="s">
        <v>20</v>
      </c>
      <c r="B7734" t="s">
        <v>21</v>
      </c>
      <c r="C7734" t="s">
        <v>22</v>
      </c>
      <c r="D7734" t="s">
        <v>23</v>
      </c>
      <c r="E7734" t="s">
        <v>5</v>
      </c>
      <c r="G7734" t="s">
        <v>24</v>
      </c>
      <c r="H7734">
        <v>3601784</v>
      </c>
      <c r="I7734">
        <v>3602413</v>
      </c>
      <c r="J7734" t="s">
        <v>25</v>
      </c>
      <c r="Q7734" t="s">
        <v>13313</v>
      </c>
      <c r="R7734">
        <v>630</v>
      </c>
      <c r="T7734" t="s">
        <v>13314</v>
      </c>
    </row>
    <row r="7735" spans="1:20" x14ac:dyDescent="0.25">
      <c r="A7735" t="s">
        <v>28</v>
      </c>
      <c r="B7735" t="s">
        <v>17938</v>
      </c>
      <c r="C7735" t="s">
        <v>22</v>
      </c>
      <c r="D7735" t="s">
        <v>23</v>
      </c>
      <c r="E7735" t="s">
        <v>5</v>
      </c>
      <c r="G7735" t="s">
        <v>24</v>
      </c>
      <c r="H7735">
        <v>3601784</v>
      </c>
      <c r="I7735">
        <v>3602413</v>
      </c>
      <c r="J7735" t="s">
        <v>25</v>
      </c>
      <c r="K7735" t="s">
        <v>13315</v>
      </c>
      <c r="L7735" t="s">
        <v>13315</v>
      </c>
      <c r="N7735" t="s">
        <v>79</v>
      </c>
      <c r="Q7735" t="s">
        <v>13313</v>
      </c>
      <c r="R7735">
        <v>630</v>
      </c>
      <c r="S7735">
        <v>209</v>
      </c>
    </row>
    <row r="7736" spans="1:20" x14ac:dyDescent="0.25">
      <c r="A7736" t="s">
        <v>20</v>
      </c>
      <c r="B7736" t="s">
        <v>21</v>
      </c>
      <c r="C7736" t="s">
        <v>22</v>
      </c>
      <c r="D7736" t="s">
        <v>23</v>
      </c>
      <c r="E7736" t="s">
        <v>5</v>
      </c>
      <c r="G7736" t="s">
        <v>24</v>
      </c>
      <c r="H7736">
        <v>3602457</v>
      </c>
      <c r="I7736">
        <v>3603932</v>
      </c>
      <c r="J7736" t="s">
        <v>25</v>
      </c>
      <c r="Q7736" t="s">
        <v>13316</v>
      </c>
      <c r="R7736">
        <v>1476</v>
      </c>
      <c r="T7736" t="s">
        <v>13317</v>
      </c>
    </row>
    <row r="7737" spans="1:20" x14ac:dyDescent="0.25">
      <c r="A7737" t="s">
        <v>28</v>
      </c>
      <c r="B7737" t="s">
        <v>17938</v>
      </c>
      <c r="C7737" t="s">
        <v>22</v>
      </c>
      <c r="D7737" t="s">
        <v>23</v>
      </c>
      <c r="E7737" t="s">
        <v>5</v>
      </c>
      <c r="G7737" t="s">
        <v>24</v>
      </c>
      <c r="H7737">
        <v>3602457</v>
      </c>
      <c r="I7737">
        <v>3603932</v>
      </c>
      <c r="J7737" t="s">
        <v>25</v>
      </c>
      <c r="K7737" t="s">
        <v>13318</v>
      </c>
      <c r="L7737" t="s">
        <v>13318</v>
      </c>
      <c r="N7737" t="s">
        <v>13319</v>
      </c>
      <c r="Q7737" t="s">
        <v>13316</v>
      </c>
      <c r="R7737">
        <v>1476</v>
      </c>
      <c r="S7737">
        <v>491</v>
      </c>
    </row>
    <row r="7738" spans="1:20" x14ac:dyDescent="0.25">
      <c r="A7738" t="s">
        <v>20</v>
      </c>
      <c r="B7738" t="s">
        <v>21</v>
      </c>
      <c r="C7738" t="s">
        <v>22</v>
      </c>
      <c r="D7738" t="s">
        <v>23</v>
      </c>
      <c r="E7738" t="s">
        <v>5</v>
      </c>
      <c r="G7738" t="s">
        <v>24</v>
      </c>
      <c r="H7738">
        <v>3604385</v>
      </c>
      <c r="I7738">
        <v>3605341</v>
      </c>
      <c r="J7738" t="s">
        <v>25</v>
      </c>
      <c r="Q7738" t="s">
        <v>13320</v>
      </c>
      <c r="R7738">
        <v>957</v>
      </c>
      <c r="T7738" t="s">
        <v>13321</v>
      </c>
    </row>
    <row r="7739" spans="1:20" x14ac:dyDescent="0.25">
      <c r="A7739" t="s">
        <v>28</v>
      </c>
      <c r="B7739" t="s">
        <v>17938</v>
      </c>
      <c r="C7739" t="s">
        <v>22</v>
      </c>
      <c r="D7739" t="s">
        <v>23</v>
      </c>
      <c r="E7739" t="s">
        <v>5</v>
      </c>
      <c r="G7739" t="s">
        <v>24</v>
      </c>
      <c r="H7739">
        <v>3604385</v>
      </c>
      <c r="I7739">
        <v>3605341</v>
      </c>
      <c r="J7739" t="s">
        <v>25</v>
      </c>
      <c r="K7739" t="s">
        <v>13322</v>
      </c>
      <c r="L7739" t="s">
        <v>13322</v>
      </c>
      <c r="N7739" t="s">
        <v>13323</v>
      </c>
      <c r="Q7739" t="s">
        <v>13320</v>
      </c>
      <c r="R7739">
        <v>957</v>
      </c>
      <c r="S7739">
        <v>318</v>
      </c>
    </row>
    <row r="7740" spans="1:20" x14ac:dyDescent="0.25">
      <c r="A7740" t="s">
        <v>20</v>
      </c>
      <c r="B7740" t="s">
        <v>21</v>
      </c>
      <c r="C7740" t="s">
        <v>22</v>
      </c>
      <c r="D7740" t="s">
        <v>23</v>
      </c>
      <c r="E7740" t="s">
        <v>5</v>
      </c>
      <c r="G7740" t="s">
        <v>24</v>
      </c>
      <c r="H7740">
        <v>3605352</v>
      </c>
      <c r="I7740">
        <v>3607343</v>
      </c>
      <c r="J7740" t="s">
        <v>25</v>
      </c>
      <c r="Q7740" t="s">
        <v>13324</v>
      </c>
      <c r="R7740">
        <v>1992</v>
      </c>
      <c r="T7740" t="s">
        <v>13325</v>
      </c>
    </row>
    <row r="7741" spans="1:20" x14ac:dyDescent="0.25">
      <c r="A7741" t="s">
        <v>28</v>
      </c>
      <c r="B7741" t="s">
        <v>17938</v>
      </c>
      <c r="C7741" t="s">
        <v>22</v>
      </c>
      <c r="D7741" t="s">
        <v>23</v>
      </c>
      <c r="E7741" t="s">
        <v>5</v>
      </c>
      <c r="G7741" t="s">
        <v>24</v>
      </c>
      <c r="H7741">
        <v>3605352</v>
      </c>
      <c r="I7741">
        <v>3607343</v>
      </c>
      <c r="J7741" t="s">
        <v>25</v>
      </c>
      <c r="K7741" t="s">
        <v>13326</v>
      </c>
      <c r="L7741" t="s">
        <v>13326</v>
      </c>
      <c r="N7741" t="s">
        <v>13327</v>
      </c>
      <c r="Q7741" t="s">
        <v>13324</v>
      </c>
      <c r="R7741">
        <v>1992</v>
      </c>
      <c r="S7741">
        <v>663</v>
      </c>
    </row>
    <row r="7742" spans="1:20" x14ac:dyDescent="0.25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G7742" t="s">
        <v>24</v>
      </c>
      <c r="H7742">
        <v>3607333</v>
      </c>
      <c r="I7742">
        <v>3607947</v>
      </c>
      <c r="J7742" t="s">
        <v>25</v>
      </c>
      <c r="Q7742" t="s">
        <v>13328</v>
      </c>
      <c r="R7742">
        <v>615</v>
      </c>
      <c r="T7742" t="s">
        <v>13329</v>
      </c>
    </row>
    <row r="7743" spans="1:20" x14ac:dyDescent="0.25">
      <c r="A7743" t="s">
        <v>28</v>
      </c>
      <c r="B7743" t="s">
        <v>17938</v>
      </c>
      <c r="C7743" t="s">
        <v>22</v>
      </c>
      <c r="D7743" t="s">
        <v>23</v>
      </c>
      <c r="E7743" t="s">
        <v>5</v>
      </c>
      <c r="G7743" t="s">
        <v>24</v>
      </c>
      <c r="H7743">
        <v>3607333</v>
      </c>
      <c r="I7743">
        <v>3607947</v>
      </c>
      <c r="J7743" t="s">
        <v>25</v>
      </c>
      <c r="K7743" t="s">
        <v>13330</v>
      </c>
      <c r="L7743" t="s">
        <v>13330</v>
      </c>
      <c r="N7743" t="s">
        <v>13331</v>
      </c>
      <c r="Q7743" t="s">
        <v>13328</v>
      </c>
      <c r="R7743">
        <v>615</v>
      </c>
      <c r="S7743">
        <v>204</v>
      </c>
    </row>
    <row r="7744" spans="1:20" x14ac:dyDescent="0.25">
      <c r="A7744" t="s">
        <v>20</v>
      </c>
      <c r="B7744" t="s">
        <v>21</v>
      </c>
      <c r="C7744" t="s">
        <v>22</v>
      </c>
      <c r="D7744" t="s">
        <v>23</v>
      </c>
      <c r="E7744" t="s">
        <v>5</v>
      </c>
      <c r="G7744" t="s">
        <v>24</v>
      </c>
      <c r="H7744">
        <v>3607947</v>
      </c>
      <c r="I7744">
        <v>3608276</v>
      </c>
      <c r="J7744" t="s">
        <v>25</v>
      </c>
      <c r="Q7744" t="s">
        <v>13332</v>
      </c>
      <c r="R7744">
        <v>330</v>
      </c>
      <c r="T7744" t="s">
        <v>13333</v>
      </c>
    </row>
    <row r="7745" spans="1:20" x14ac:dyDescent="0.25">
      <c r="A7745" t="s">
        <v>28</v>
      </c>
      <c r="B7745" t="s">
        <v>17938</v>
      </c>
      <c r="C7745" t="s">
        <v>22</v>
      </c>
      <c r="D7745" t="s">
        <v>23</v>
      </c>
      <c r="E7745" t="s">
        <v>5</v>
      </c>
      <c r="G7745" t="s">
        <v>24</v>
      </c>
      <c r="H7745">
        <v>3607947</v>
      </c>
      <c r="I7745">
        <v>3608276</v>
      </c>
      <c r="J7745" t="s">
        <v>25</v>
      </c>
      <c r="K7745" t="s">
        <v>13334</v>
      </c>
      <c r="L7745" t="s">
        <v>13334</v>
      </c>
      <c r="N7745" t="s">
        <v>13335</v>
      </c>
      <c r="Q7745" t="s">
        <v>13332</v>
      </c>
      <c r="R7745">
        <v>330</v>
      </c>
      <c r="S7745">
        <v>109</v>
      </c>
    </row>
    <row r="7746" spans="1:20" x14ac:dyDescent="0.25">
      <c r="A7746" t="s">
        <v>20</v>
      </c>
      <c r="B7746" t="s">
        <v>21</v>
      </c>
      <c r="C7746" t="s">
        <v>22</v>
      </c>
      <c r="D7746" t="s">
        <v>23</v>
      </c>
      <c r="E7746" t="s">
        <v>5</v>
      </c>
      <c r="G7746" t="s">
        <v>24</v>
      </c>
      <c r="H7746">
        <v>3608288</v>
      </c>
      <c r="I7746">
        <v>3609178</v>
      </c>
      <c r="J7746" t="s">
        <v>25</v>
      </c>
      <c r="Q7746" t="s">
        <v>13336</v>
      </c>
      <c r="R7746">
        <v>891</v>
      </c>
      <c r="T7746" t="s">
        <v>13337</v>
      </c>
    </row>
    <row r="7747" spans="1:20" x14ac:dyDescent="0.25">
      <c r="A7747" t="s">
        <v>28</v>
      </c>
      <c r="B7747" t="s">
        <v>17938</v>
      </c>
      <c r="C7747" t="s">
        <v>22</v>
      </c>
      <c r="D7747" t="s">
        <v>23</v>
      </c>
      <c r="E7747" t="s">
        <v>5</v>
      </c>
      <c r="G7747" t="s">
        <v>24</v>
      </c>
      <c r="H7747">
        <v>3608288</v>
      </c>
      <c r="I7747">
        <v>3609178</v>
      </c>
      <c r="J7747" t="s">
        <v>25</v>
      </c>
      <c r="K7747" t="s">
        <v>13338</v>
      </c>
      <c r="L7747" t="s">
        <v>13338</v>
      </c>
      <c r="N7747" t="s">
        <v>13339</v>
      </c>
      <c r="Q7747" t="s">
        <v>13336</v>
      </c>
      <c r="R7747">
        <v>891</v>
      </c>
      <c r="S7747">
        <v>296</v>
      </c>
    </row>
    <row r="7748" spans="1:20" x14ac:dyDescent="0.25">
      <c r="A7748" t="s">
        <v>20</v>
      </c>
      <c r="B7748" t="s">
        <v>21</v>
      </c>
      <c r="C7748" t="s">
        <v>22</v>
      </c>
      <c r="D7748" t="s">
        <v>23</v>
      </c>
      <c r="E7748" t="s">
        <v>5</v>
      </c>
      <c r="G7748" t="s">
        <v>24</v>
      </c>
      <c r="H7748">
        <v>3609260</v>
      </c>
      <c r="I7748">
        <v>3610588</v>
      </c>
      <c r="J7748" t="s">
        <v>88</v>
      </c>
      <c r="Q7748" t="s">
        <v>13340</v>
      </c>
      <c r="R7748">
        <v>1329</v>
      </c>
      <c r="T7748" t="s">
        <v>13341</v>
      </c>
    </row>
    <row r="7749" spans="1:20" x14ac:dyDescent="0.25">
      <c r="A7749" t="s">
        <v>28</v>
      </c>
      <c r="B7749" t="s">
        <v>17938</v>
      </c>
      <c r="C7749" t="s">
        <v>22</v>
      </c>
      <c r="D7749" t="s">
        <v>23</v>
      </c>
      <c r="E7749" t="s">
        <v>5</v>
      </c>
      <c r="G7749" t="s">
        <v>24</v>
      </c>
      <c r="H7749">
        <v>3609260</v>
      </c>
      <c r="I7749">
        <v>3610588</v>
      </c>
      <c r="J7749" t="s">
        <v>88</v>
      </c>
      <c r="K7749" t="s">
        <v>13342</v>
      </c>
      <c r="L7749" t="s">
        <v>13342</v>
      </c>
      <c r="N7749" t="s">
        <v>79</v>
      </c>
      <c r="Q7749" t="s">
        <v>13340</v>
      </c>
      <c r="R7749">
        <v>1329</v>
      </c>
      <c r="S7749">
        <v>442</v>
      </c>
    </row>
    <row r="7750" spans="1:20" x14ac:dyDescent="0.25">
      <c r="A7750" t="s">
        <v>20</v>
      </c>
      <c r="B7750" t="s">
        <v>21</v>
      </c>
      <c r="C7750" t="s">
        <v>22</v>
      </c>
      <c r="D7750" t="s">
        <v>23</v>
      </c>
      <c r="E7750" t="s">
        <v>5</v>
      </c>
      <c r="G7750" t="s">
        <v>24</v>
      </c>
      <c r="H7750">
        <v>3610765</v>
      </c>
      <c r="I7750">
        <v>3612276</v>
      </c>
      <c r="J7750" t="s">
        <v>88</v>
      </c>
      <c r="Q7750" t="s">
        <v>13343</v>
      </c>
      <c r="R7750">
        <v>1512</v>
      </c>
      <c r="T7750" t="s">
        <v>13344</v>
      </c>
    </row>
    <row r="7751" spans="1:20" x14ac:dyDescent="0.25">
      <c r="A7751" t="s">
        <v>28</v>
      </c>
      <c r="B7751" t="s">
        <v>17938</v>
      </c>
      <c r="C7751" t="s">
        <v>22</v>
      </c>
      <c r="D7751" t="s">
        <v>23</v>
      </c>
      <c r="E7751" t="s">
        <v>5</v>
      </c>
      <c r="G7751" t="s">
        <v>24</v>
      </c>
      <c r="H7751">
        <v>3610765</v>
      </c>
      <c r="I7751">
        <v>3612276</v>
      </c>
      <c r="J7751" t="s">
        <v>88</v>
      </c>
      <c r="K7751" t="s">
        <v>13345</v>
      </c>
      <c r="L7751" t="s">
        <v>13345</v>
      </c>
      <c r="N7751" t="s">
        <v>4604</v>
      </c>
      <c r="Q7751" t="s">
        <v>13343</v>
      </c>
      <c r="R7751">
        <v>1512</v>
      </c>
      <c r="S7751">
        <v>503</v>
      </c>
    </row>
    <row r="7752" spans="1:20" x14ac:dyDescent="0.25">
      <c r="A7752" t="s">
        <v>20</v>
      </c>
      <c r="B7752" t="s">
        <v>21</v>
      </c>
      <c r="C7752" t="s">
        <v>22</v>
      </c>
      <c r="D7752" t="s">
        <v>23</v>
      </c>
      <c r="E7752" t="s">
        <v>5</v>
      </c>
      <c r="G7752" t="s">
        <v>24</v>
      </c>
      <c r="H7752">
        <v>3612801</v>
      </c>
      <c r="I7752">
        <v>3614165</v>
      </c>
      <c r="J7752" t="s">
        <v>25</v>
      </c>
      <c r="Q7752" t="s">
        <v>13346</v>
      </c>
      <c r="R7752">
        <v>1365</v>
      </c>
      <c r="T7752" t="s">
        <v>13347</v>
      </c>
    </row>
    <row r="7753" spans="1:20" x14ac:dyDescent="0.25">
      <c r="A7753" t="s">
        <v>28</v>
      </c>
      <c r="B7753" t="s">
        <v>17938</v>
      </c>
      <c r="C7753" t="s">
        <v>22</v>
      </c>
      <c r="D7753" t="s">
        <v>23</v>
      </c>
      <c r="E7753" t="s">
        <v>5</v>
      </c>
      <c r="G7753" t="s">
        <v>24</v>
      </c>
      <c r="H7753">
        <v>3612801</v>
      </c>
      <c r="I7753">
        <v>3614165</v>
      </c>
      <c r="J7753" t="s">
        <v>25</v>
      </c>
      <c r="K7753" t="s">
        <v>13348</v>
      </c>
      <c r="L7753" t="s">
        <v>13348</v>
      </c>
      <c r="N7753" t="s">
        <v>208</v>
      </c>
      <c r="Q7753" t="s">
        <v>13346</v>
      </c>
      <c r="R7753">
        <v>1365</v>
      </c>
      <c r="S7753">
        <v>454</v>
      </c>
    </row>
    <row r="7754" spans="1:20" x14ac:dyDescent="0.25">
      <c r="A7754" t="s">
        <v>20</v>
      </c>
      <c r="B7754" t="s">
        <v>21</v>
      </c>
      <c r="C7754" t="s">
        <v>22</v>
      </c>
      <c r="D7754" t="s">
        <v>23</v>
      </c>
      <c r="E7754" t="s">
        <v>5</v>
      </c>
      <c r="G7754" t="s">
        <v>24</v>
      </c>
      <c r="H7754">
        <v>3614212</v>
      </c>
      <c r="I7754">
        <v>3614721</v>
      </c>
      <c r="J7754" t="s">
        <v>88</v>
      </c>
      <c r="Q7754" t="s">
        <v>13349</v>
      </c>
      <c r="R7754">
        <v>510</v>
      </c>
      <c r="T7754" t="s">
        <v>13350</v>
      </c>
    </row>
    <row r="7755" spans="1:20" x14ac:dyDescent="0.25">
      <c r="A7755" t="s">
        <v>28</v>
      </c>
      <c r="B7755" t="s">
        <v>17938</v>
      </c>
      <c r="C7755" t="s">
        <v>22</v>
      </c>
      <c r="D7755" t="s">
        <v>23</v>
      </c>
      <c r="E7755" t="s">
        <v>5</v>
      </c>
      <c r="G7755" t="s">
        <v>24</v>
      </c>
      <c r="H7755">
        <v>3614212</v>
      </c>
      <c r="I7755">
        <v>3614721</v>
      </c>
      <c r="J7755" t="s">
        <v>88</v>
      </c>
      <c r="K7755" t="s">
        <v>13351</v>
      </c>
      <c r="L7755" t="s">
        <v>13351</v>
      </c>
      <c r="N7755" t="s">
        <v>13352</v>
      </c>
      <c r="Q7755" t="s">
        <v>13349</v>
      </c>
      <c r="R7755">
        <v>510</v>
      </c>
      <c r="S7755">
        <v>169</v>
      </c>
    </row>
    <row r="7756" spans="1:20" x14ac:dyDescent="0.25">
      <c r="A7756" t="s">
        <v>20</v>
      </c>
      <c r="B7756" t="s">
        <v>21</v>
      </c>
      <c r="C7756" t="s">
        <v>22</v>
      </c>
      <c r="D7756" t="s">
        <v>23</v>
      </c>
      <c r="E7756" t="s">
        <v>5</v>
      </c>
      <c r="G7756" t="s">
        <v>24</v>
      </c>
      <c r="H7756">
        <v>3614829</v>
      </c>
      <c r="I7756">
        <v>3615740</v>
      </c>
      <c r="J7756" t="s">
        <v>25</v>
      </c>
      <c r="Q7756" t="s">
        <v>13353</v>
      </c>
      <c r="R7756">
        <v>912</v>
      </c>
      <c r="T7756" t="s">
        <v>13354</v>
      </c>
    </row>
    <row r="7757" spans="1:20" x14ac:dyDescent="0.25">
      <c r="A7757" t="s">
        <v>28</v>
      </c>
      <c r="B7757" t="s">
        <v>17938</v>
      </c>
      <c r="C7757" t="s">
        <v>22</v>
      </c>
      <c r="D7757" t="s">
        <v>23</v>
      </c>
      <c r="E7757" t="s">
        <v>5</v>
      </c>
      <c r="G7757" t="s">
        <v>24</v>
      </c>
      <c r="H7757">
        <v>3614829</v>
      </c>
      <c r="I7757">
        <v>3615740</v>
      </c>
      <c r="J7757" t="s">
        <v>25</v>
      </c>
      <c r="K7757" t="s">
        <v>13355</v>
      </c>
      <c r="L7757" t="s">
        <v>13355</v>
      </c>
      <c r="N7757" t="s">
        <v>4576</v>
      </c>
      <c r="Q7757" t="s">
        <v>13353</v>
      </c>
      <c r="R7757">
        <v>912</v>
      </c>
      <c r="S7757">
        <v>303</v>
      </c>
    </row>
    <row r="7758" spans="1:20" x14ac:dyDescent="0.25">
      <c r="A7758" t="s">
        <v>20</v>
      </c>
      <c r="B7758" t="s">
        <v>21</v>
      </c>
      <c r="C7758" t="s">
        <v>22</v>
      </c>
      <c r="D7758" t="s">
        <v>23</v>
      </c>
      <c r="E7758" t="s">
        <v>5</v>
      </c>
      <c r="G7758" t="s">
        <v>24</v>
      </c>
      <c r="H7758">
        <v>3615703</v>
      </c>
      <c r="I7758">
        <v>3616293</v>
      </c>
      <c r="J7758" t="s">
        <v>25</v>
      </c>
      <c r="Q7758" t="s">
        <v>13356</v>
      </c>
      <c r="R7758">
        <v>591</v>
      </c>
      <c r="T7758" t="s">
        <v>13357</v>
      </c>
    </row>
    <row r="7759" spans="1:20" x14ac:dyDescent="0.25">
      <c r="A7759" t="s">
        <v>28</v>
      </c>
      <c r="B7759" t="s">
        <v>17938</v>
      </c>
      <c r="C7759" t="s">
        <v>22</v>
      </c>
      <c r="D7759" t="s">
        <v>23</v>
      </c>
      <c r="E7759" t="s">
        <v>5</v>
      </c>
      <c r="G7759" t="s">
        <v>24</v>
      </c>
      <c r="H7759">
        <v>3615703</v>
      </c>
      <c r="I7759">
        <v>3616293</v>
      </c>
      <c r="J7759" t="s">
        <v>25</v>
      </c>
      <c r="K7759" t="s">
        <v>13358</v>
      </c>
      <c r="L7759" t="s">
        <v>13358</v>
      </c>
      <c r="N7759" t="s">
        <v>13359</v>
      </c>
      <c r="Q7759" t="s">
        <v>13356</v>
      </c>
      <c r="R7759">
        <v>591</v>
      </c>
      <c r="S7759">
        <v>196</v>
      </c>
    </row>
    <row r="7760" spans="1:20" x14ac:dyDescent="0.25">
      <c r="A7760" t="s">
        <v>20</v>
      </c>
      <c r="B7760" t="s">
        <v>21</v>
      </c>
      <c r="C7760" t="s">
        <v>22</v>
      </c>
      <c r="D7760" t="s">
        <v>23</v>
      </c>
      <c r="E7760" t="s">
        <v>5</v>
      </c>
      <c r="G7760" t="s">
        <v>24</v>
      </c>
      <c r="H7760">
        <v>3616390</v>
      </c>
      <c r="I7760">
        <v>3617199</v>
      </c>
      <c r="J7760" t="s">
        <v>88</v>
      </c>
      <c r="Q7760" t="s">
        <v>13360</v>
      </c>
      <c r="R7760">
        <v>810</v>
      </c>
      <c r="T7760" t="s">
        <v>13361</v>
      </c>
    </row>
    <row r="7761" spans="1:20" x14ac:dyDescent="0.25">
      <c r="A7761" t="s">
        <v>28</v>
      </c>
      <c r="B7761" t="s">
        <v>17938</v>
      </c>
      <c r="C7761" t="s">
        <v>22</v>
      </c>
      <c r="D7761" t="s">
        <v>23</v>
      </c>
      <c r="E7761" t="s">
        <v>5</v>
      </c>
      <c r="G7761" t="s">
        <v>24</v>
      </c>
      <c r="H7761">
        <v>3616390</v>
      </c>
      <c r="I7761">
        <v>3617199</v>
      </c>
      <c r="J7761" t="s">
        <v>88</v>
      </c>
      <c r="K7761" t="s">
        <v>13362</v>
      </c>
      <c r="L7761" t="s">
        <v>13362</v>
      </c>
      <c r="N7761" t="s">
        <v>13363</v>
      </c>
      <c r="Q7761" t="s">
        <v>13360</v>
      </c>
      <c r="R7761">
        <v>810</v>
      </c>
      <c r="S7761">
        <v>269</v>
      </c>
    </row>
    <row r="7762" spans="1:20" x14ac:dyDescent="0.25">
      <c r="A7762" t="s">
        <v>20</v>
      </c>
      <c r="B7762" t="s">
        <v>21</v>
      </c>
      <c r="C7762" t="s">
        <v>22</v>
      </c>
      <c r="D7762" t="s">
        <v>23</v>
      </c>
      <c r="E7762" t="s">
        <v>5</v>
      </c>
      <c r="G7762" t="s">
        <v>24</v>
      </c>
      <c r="H7762">
        <v>3617209</v>
      </c>
      <c r="I7762">
        <v>3618312</v>
      </c>
      <c r="J7762" t="s">
        <v>88</v>
      </c>
      <c r="Q7762" t="s">
        <v>13364</v>
      </c>
      <c r="R7762">
        <v>1104</v>
      </c>
      <c r="T7762" t="s">
        <v>13365</v>
      </c>
    </row>
    <row r="7763" spans="1:20" x14ac:dyDescent="0.25">
      <c r="A7763" t="s">
        <v>28</v>
      </c>
      <c r="B7763" t="s">
        <v>17938</v>
      </c>
      <c r="C7763" t="s">
        <v>22</v>
      </c>
      <c r="D7763" t="s">
        <v>23</v>
      </c>
      <c r="E7763" t="s">
        <v>5</v>
      </c>
      <c r="G7763" t="s">
        <v>24</v>
      </c>
      <c r="H7763">
        <v>3617209</v>
      </c>
      <c r="I7763">
        <v>3618312</v>
      </c>
      <c r="J7763" t="s">
        <v>88</v>
      </c>
      <c r="K7763" t="s">
        <v>13366</v>
      </c>
      <c r="L7763" t="s">
        <v>13366</v>
      </c>
      <c r="N7763" t="s">
        <v>13367</v>
      </c>
      <c r="Q7763" t="s">
        <v>13364</v>
      </c>
      <c r="R7763">
        <v>1104</v>
      </c>
      <c r="S7763">
        <v>367</v>
      </c>
    </row>
    <row r="7764" spans="1:20" x14ac:dyDescent="0.25">
      <c r="A7764" t="s">
        <v>20</v>
      </c>
      <c r="B7764" t="s">
        <v>21</v>
      </c>
      <c r="C7764" t="s">
        <v>22</v>
      </c>
      <c r="D7764" t="s">
        <v>23</v>
      </c>
      <c r="E7764" t="s">
        <v>5</v>
      </c>
      <c r="G7764" t="s">
        <v>24</v>
      </c>
      <c r="H7764">
        <v>3618452</v>
      </c>
      <c r="I7764">
        <v>3619171</v>
      </c>
      <c r="J7764" t="s">
        <v>25</v>
      </c>
      <c r="Q7764" t="s">
        <v>13368</v>
      </c>
      <c r="R7764">
        <v>720</v>
      </c>
      <c r="T7764" t="s">
        <v>13369</v>
      </c>
    </row>
    <row r="7765" spans="1:20" x14ac:dyDescent="0.25">
      <c r="A7765" t="s">
        <v>28</v>
      </c>
      <c r="B7765" t="s">
        <v>17938</v>
      </c>
      <c r="C7765" t="s">
        <v>22</v>
      </c>
      <c r="D7765" t="s">
        <v>23</v>
      </c>
      <c r="E7765" t="s">
        <v>5</v>
      </c>
      <c r="G7765" t="s">
        <v>24</v>
      </c>
      <c r="H7765">
        <v>3618452</v>
      </c>
      <c r="I7765">
        <v>3619171</v>
      </c>
      <c r="J7765" t="s">
        <v>25</v>
      </c>
      <c r="K7765" t="s">
        <v>13370</v>
      </c>
      <c r="L7765" t="s">
        <v>13370</v>
      </c>
      <c r="N7765" t="s">
        <v>139</v>
      </c>
      <c r="Q7765" t="s">
        <v>13368</v>
      </c>
      <c r="R7765">
        <v>720</v>
      </c>
      <c r="S7765">
        <v>239</v>
      </c>
    </row>
    <row r="7766" spans="1:20" x14ac:dyDescent="0.25">
      <c r="A7766" t="s">
        <v>20</v>
      </c>
      <c r="B7766" t="s">
        <v>21</v>
      </c>
      <c r="C7766" t="s">
        <v>22</v>
      </c>
      <c r="D7766" t="s">
        <v>23</v>
      </c>
      <c r="E7766" t="s">
        <v>5</v>
      </c>
      <c r="G7766" t="s">
        <v>24</v>
      </c>
      <c r="H7766">
        <v>3619369</v>
      </c>
      <c r="I7766">
        <v>3620382</v>
      </c>
      <c r="J7766" t="s">
        <v>25</v>
      </c>
      <c r="Q7766" t="s">
        <v>13371</v>
      </c>
      <c r="R7766">
        <v>1014</v>
      </c>
      <c r="T7766" t="s">
        <v>13372</v>
      </c>
    </row>
    <row r="7767" spans="1:20" x14ac:dyDescent="0.25">
      <c r="A7767" t="s">
        <v>28</v>
      </c>
      <c r="B7767" t="s">
        <v>17938</v>
      </c>
      <c r="C7767" t="s">
        <v>22</v>
      </c>
      <c r="D7767" t="s">
        <v>23</v>
      </c>
      <c r="E7767" t="s">
        <v>5</v>
      </c>
      <c r="G7767" t="s">
        <v>24</v>
      </c>
      <c r="H7767">
        <v>3619369</v>
      </c>
      <c r="I7767">
        <v>3620382</v>
      </c>
      <c r="J7767" t="s">
        <v>25</v>
      </c>
      <c r="K7767" t="s">
        <v>13373</v>
      </c>
      <c r="L7767" t="s">
        <v>13373</v>
      </c>
      <c r="N7767" t="s">
        <v>13374</v>
      </c>
      <c r="Q7767" t="s">
        <v>13371</v>
      </c>
      <c r="R7767">
        <v>1014</v>
      </c>
      <c r="S7767">
        <v>337</v>
      </c>
    </row>
    <row r="7768" spans="1:20" x14ac:dyDescent="0.25">
      <c r="A7768" t="s">
        <v>20</v>
      </c>
      <c r="B7768" t="s">
        <v>21</v>
      </c>
      <c r="C7768" t="s">
        <v>22</v>
      </c>
      <c r="D7768" t="s">
        <v>23</v>
      </c>
      <c r="E7768" t="s">
        <v>5</v>
      </c>
      <c r="G7768" t="s">
        <v>24</v>
      </c>
      <c r="H7768">
        <v>3620388</v>
      </c>
      <c r="I7768">
        <v>3621497</v>
      </c>
      <c r="J7768" t="s">
        <v>25</v>
      </c>
      <c r="Q7768" t="s">
        <v>13375</v>
      </c>
      <c r="R7768">
        <v>1110</v>
      </c>
      <c r="T7768" t="s">
        <v>13376</v>
      </c>
    </row>
    <row r="7769" spans="1:20" x14ac:dyDescent="0.25">
      <c r="A7769" t="s">
        <v>28</v>
      </c>
      <c r="B7769" t="s">
        <v>17938</v>
      </c>
      <c r="C7769" t="s">
        <v>22</v>
      </c>
      <c r="D7769" t="s">
        <v>23</v>
      </c>
      <c r="E7769" t="s">
        <v>5</v>
      </c>
      <c r="G7769" t="s">
        <v>24</v>
      </c>
      <c r="H7769">
        <v>3620388</v>
      </c>
      <c r="I7769">
        <v>3621497</v>
      </c>
      <c r="J7769" t="s">
        <v>25</v>
      </c>
      <c r="K7769" t="s">
        <v>13377</v>
      </c>
      <c r="L7769" t="s">
        <v>13377</v>
      </c>
      <c r="N7769" t="s">
        <v>13378</v>
      </c>
      <c r="Q7769" t="s">
        <v>13375</v>
      </c>
      <c r="R7769">
        <v>1110</v>
      </c>
      <c r="S7769">
        <v>369</v>
      </c>
    </row>
    <row r="7770" spans="1:20" x14ac:dyDescent="0.25">
      <c r="A7770" t="s">
        <v>20</v>
      </c>
      <c r="B7770" t="s">
        <v>21</v>
      </c>
      <c r="C7770" t="s">
        <v>22</v>
      </c>
      <c r="D7770" t="s">
        <v>23</v>
      </c>
      <c r="E7770" t="s">
        <v>5</v>
      </c>
      <c r="G7770" t="s">
        <v>24</v>
      </c>
      <c r="H7770">
        <v>3621500</v>
      </c>
      <c r="I7770">
        <v>3622369</v>
      </c>
      <c r="J7770" t="s">
        <v>25</v>
      </c>
      <c r="Q7770" t="s">
        <v>13379</v>
      </c>
      <c r="R7770">
        <v>870</v>
      </c>
      <c r="T7770" t="s">
        <v>13380</v>
      </c>
    </row>
    <row r="7771" spans="1:20" x14ac:dyDescent="0.25">
      <c r="A7771" t="s">
        <v>28</v>
      </c>
      <c r="B7771" t="s">
        <v>17938</v>
      </c>
      <c r="C7771" t="s">
        <v>22</v>
      </c>
      <c r="D7771" t="s">
        <v>23</v>
      </c>
      <c r="E7771" t="s">
        <v>5</v>
      </c>
      <c r="G7771" t="s">
        <v>24</v>
      </c>
      <c r="H7771">
        <v>3621500</v>
      </c>
      <c r="I7771">
        <v>3622369</v>
      </c>
      <c r="J7771" t="s">
        <v>25</v>
      </c>
      <c r="K7771" t="s">
        <v>13381</v>
      </c>
      <c r="L7771" t="s">
        <v>13381</v>
      </c>
      <c r="N7771" t="s">
        <v>13382</v>
      </c>
      <c r="Q7771" t="s">
        <v>13379</v>
      </c>
      <c r="R7771">
        <v>870</v>
      </c>
      <c r="S7771">
        <v>289</v>
      </c>
    </row>
    <row r="7772" spans="1:20" x14ac:dyDescent="0.25">
      <c r="A7772" t="s">
        <v>20</v>
      </c>
      <c r="B7772" t="s">
        <v>21</v>
      </c>
      <c r="C7772" t="s">
        <v>22</v>
      </c>
      <c r="D7772" t="s">
        <v>23</v>
      </c>
      <c r="E7772" t="s">
        <v>5</v>
      </c>
      <c r="G7772" t="s">
        <v>24</v>
      </c>
      <c r="H7772">
        <v>3622363</v>
      </c>
      <c r="I7772">
        <v>3623160</v>
      </c>
      <c r="J7772" t="s">
        <v>25</v>
      </c>
      <c r="Q7772" t="s">
        <v>13383</v>
      </c>
      <c r="R7772">
        <v>798</v>
      </c>
      <c r="T7772" t="s">
        <v>13384</v>
      </c>
    </row>
    <row r="7773" spans="1:20" x14ac:dyDescent="0.25">
      <c r="A7773" t="s">
        <v>28</v>
      </c>
      <c r="B7773" t="s">
        <v>17938</v>
      </c>
      <c r="C7773" t="s">
        <v>22</v>
      </c>
      <c r="D7773" t="s">
        <v>23</v>
      </c>
      <c r="E7773" t="s">
        <v>5</v>
      </c>
      <c r="G7773" t="s">
        <v>24</v>
      </c>
      <c r="H7773">
        <v>3622363</v>
      </c>
      <c r="I7773">
        <v>3623160</v>
      </c>
      <c r="J7773" t="s">
        <v>25</v>
      </c>
      <c r="K7773" t="s">
        <v>13385</v>
      </c>
      <c r="L7773" t="s">
        <v>13385</v>
      </c>
      <c r="N7773" t="s">
        <v>13386</v>
      </c>
      <c r="Q7773" t="s">
        <v>13383</v>
      </c>
      <c r="R7773">
        <v>798</v>
      </c>
      <c r="S7773">
        <v>265</v>
      </c>
    </row>
    <row r="7774" spans="1:20" x14ac:dyDescent="0.25">
      <c r="A7774" t="s">
        <v>20</v>
      </c>
      <c r="B7774" t="s">
        <v>21</v>
      </c>
      <c r="C7774" t="s">
        <v>22</v>
      </c>
      <c r="D7774" t="s">
        <v>23</v>
      </c>
      <c r="E7774" t="s">
        <v>5</v>
      </c>
      <c r="G7774" t="s">
        <v>24</v>
      </c>
      <c r="H7774">
        <v>3623204</v>
      </c>
      <c r="I7774">
        <v>3624652</v>
      </c>
      <c r="J7774" t="s">
        <v>88</v>
      </c>
      <c r="Q7774" t="s">
        <v>13387</v>
      </c>
      <c r="R7774">
        <v>1449</v>
      </c>
      <c r="T7774" t="s">
        <v>13388</v>
      </c>
    </row>
    <row r="7775" spans="1:20" x14ac:dyDescent="0.25">
      <c r="A7775" t="s">
        <v>28</v>
      </c>
      <c r="B7775" t="s">
        <v>17938</v>
      </c>
      <c r="C7775" t="s">
        <v>22</v>
      </c>
      <c r="D7775" t="s">
        <v>23</v>
      </c>
      <c r="E7775" t="s">
        <v>5</v>
      </c>
      <c r="G7775" t="s">
        <v>24</v>
      </c>
      <c r="H7775">
        <v>3623204</v>
      </c>
      <c r="I7775">
        <v>3624652</v>
      </c>
      <c r="J7775" t="s">
        <v>88</v>
      </c>
      <c r="K7775" t="s">
        <v>13389</v>
      </c>
      <c r="L7775" t="s">
        <v>13389</v>
      </c>
      <c r="N7775" t="s">
        <v>13390</v>
      </c>
      <c r="Q7775" t="s">
        <v>13387</v>
      </c>
      <c r="R7775">
        <v>1449</v>
      </c>
      <c r="S7775">
        <v>482</v>
      </c>
    </row>
    <row r="7776" spans="1:20" x14ac:dyDescent="0.25">
      <c r="A7776" t="s">
        <v>20</v>
      </c>
      <c r="B7776" t="s">
        <v>21</v>
      </c>
      <c r="C7776" t="s">
        <v>22</v>
      </c>
      <c r="D7776" t="s">
        <v>23</v>
      </c>
      <c r="E7776" t="s">
        <v>5</v>
      </c>
      <c r="G7776" t="s">
        <v>24</v>
      </c>
      <c r="H7776">
        <v>3624862</v>
      </c>
      <c r="I7776">
        <v>3625104</v>
      </c>
      <c r="J7776" t="s">
        <v>25</v>
      </c>
      <c r="Q7776" t="s">
        <v>13391</v>
      </c>
      <c r="R7776">
        <v>243</v>
      </c>
      <c r="T7776" t="s">
        <v>13392</v>
      </c>
    </row>
    <row r="7777" spans="1:20" x14ac:dyDescent="0.25">
      <c r="A7777" t="s">
        <v>28</v>
      </c>
      <c r="B7777" t="s">
        <v>17938</v>
      </c>
      <c r="C7777" t="s">
        <v>22</v>
      </c>
      <c r="D7777" t="s">
        <v>23</v>
      </c>
      <c r="E7777" t="s">
        <v>5</v>
      </c>
      <c r="G7777" t="s">
        <v>24</v>
      </c>
      <c r="H7777">
        <v>3624862</v>
      </c>
      <c r="I7777">
        <v>3625104</v>
      </c>
      <c r="J7777" t="s">
        <v>25</v>
      </c>
      <c r="K7777" t="s">
        <v>13393</v>
      </c>
      <c r="L7777" t="s">
        <v>13393</v>
      </c>
      <c r="N7777" t="s">
        <v>13394</v>
      </c>
      <c r="Q7777" t="s">
        <v>13391</v>
      </c>
      <c r="R7777">
        <v>243</v>
      </c>
      <c r="S7777">
        <v>80</v>
      </c>
    </row>
    <row r="7778" spans="1:20" x14ac:dyDescent="0.25">
      <c r="A7778" t="s">
        <v>20</v>
      </c>
      <c r="B7778" t="s">
        <v>21</v>
      </c>
      <c r="C7778" t="s">
        <v>22</v>
      </c>
      <c r="D7778" t="s">
        <v>23</v>
      </c>
      <c r="E7778" t="s">
        <v>5</v>
      </c>
      <c r="G7778" t="s">
        <v>24</v>
      </c>
      <c r="H7778">
        <v>3625105</v>
      </c>
      <c r="I7778">
        <v>3626004</v>
      </c>
      <c r="J7778" t="s">
        <v>25</v>
      </c>
      <c r="Q7778" t="s">
        <v>13395</v>
      </c>
      <c r="R7778">
        <v>900</v>
      </c>
      <c r="T7778" t="s">
        <v>13396</v>
      </c>
    </row>
    <row r="7779" spans="1:20" x14ac:dyDescent="0.25">
      <c r="A7779" t="s">
        <v>28</v>
      </c>
      <c r="B7779" t="s">
        <v>17938</v>
      </c>
      <c r="C7779" t="s">
        <v>22</v>
      </c>
      <c r="D7779" t="s">
        <v>23</v>
      </c>
      <c r="E7779" t="s">
        <v>5</v>
      </c>
      <c r="G7779" t="s">
        <v>24</v>
      </c>
      <c r="H7779">
        <v>3625105</v>
      </c>
      <c r="I7779">
        <v>3626004</v>
      </c>
      <c r="J7779" t="s">
        <v>25</v>
      </c>
      <c r="K7779" t="s">
        <v>13397</v>
      </c>
      <c r="L7779" t="s">
        <v>13397</v>
      </c>
      <c r="N7779" t="s">
        <v>13398</v>
      </c>
      <c r="Q7779" t="s">
        <v>13395</v>
      </c>
      <c r="R7779">
        <v>900</v>
      </c>
      <c r="S7779">
        <v>299</v>
      </c>
    </row>
    <row r="7780" spans="1:20" x14ac:dyDescent="0.25">
      <c r="A7780" t="s">
        <v>20</v>
      </c>
      <c r="B7780" t="s">
        <v>21</v>
      </c>
      <c r="C7780" t="s">
        <v>22</v>
      </c>
      <c r="D7780" t="s">
        <v>23</v>
      </c>
      <c r="E7780" t="s">
        <v>5</v>
      </c>
      <c r="G7780" t="s">
        <v>24</v>
      </c>
      <c r="H7780">
        <v>3626028</v>
      </c>
      <c r="I7780">
        <v>3627890</v>
      </c>
      <c r="J7780" t="s">
        <v>25</v>
      </c>
      <c r="Q7780" t="s">
        <v>13399</v>
      </c>
      <c r="R7780">
        <v>1863</v>
      </c>
      <c r="T7780" t="s">
        <v>13400</v>
      </c>
    </row>
    <row r="7781" spans="1:20" x14ac:dyDescent="0.25">
      <c r="A7781" t="s">
        <v>28</v>
      </c>
      <c r="B7781" t="s">
        <v>17938</v>
      </c>
      <c r="C7781" t="s">
        <v>22</v>
      </c>
      <c r="D7781" t="s">
        <v>23</v>
      </c>
      <c r="E7781" t="s">
        <v>5</v>
      </c>
      <c r="G7781" t="s">
        <v>24</v>
      </c>
      <c r="H7781">
        <v>3626028</v>
      </c>
      <c r="I7781">
        <v>3627890</v>
      </c>
      <c r="J7781" t="s">
        <v>25</v>
      </c>
      <c r="K7781" t="s">
        <v>13401</v>
      </c>
      <c r="L7781" t="s">
        <v>13401</v>
      </c>
      <c r="N7781" t="s">
        <v>13402</v>
      </c>
      <c r="Q7781" t="s">
        <v>13399</v>
      </c>
      <c r="R7781">
        <v>1863</v>
      </c>
      <c r="S7781">
        <v>620</v>
      </c>
    </row>
    <row r="7782" spans="1:20" x14ac:dyDescent="0.25">
      <c r="A7782" t="s">
        <v>20</v>
      </c>
      <c r="B7782" t="s">
        <v>21</v>
      </c>
      <c r="C7782" t="s">
        <v>22</v>
      </c>
      <c r="D7782" t="s">
        <v>23</v>
      </c>
      <c r="E7782" t="s">
        <v>5</v>
      </c>
      <c r="G7782" t="s">
        <v>24</v>
      </c>
      <c r="H7782">
        <v>3627947</v>
      </c>
      <c r="I7782">
        <v>3628921</v>
      </c>
      <c r="J7782" t="s">
        <v>25</v>
      </c>
      <c r="Q7782" t="s">
        <v>13403</v>
      </c>
      <c r="R7782">
        <v>975</v>
      </c>
      <c r="T7782" t="s">
        <v>13404</v>
      </c>
    </row>
    <row r="7783" spans="1:20" x14ac:dyDescent="0.25">
      <c r="A7783" t="s">
        <v>28</v>
      </c>
      <c r="B7783" t="s">
        <v>17938</v>
      </c>
      <c r="C7783" t="s">
        <v>22</v>
      </c>
      <c r="D7783" t="s">
        <v>23</v>
      </c>
      <c r="E7783" t="s">
        <v>5</v>
      </c>
      <c r="G7783" t="s">
        <v>24</v>
      </c>
      <c r="H7783">
        <v>3627947</v>
      </c>
      <c r="I7783">
        <v>3628921</v>
      </c>
      <c r="J7783" t="s">
        <v>25</v>
      </c>
      <c r="K7783" t="s">
        <v>13405</v>
      </c>
      <c r="L7783" t="s">
        <v>13405</v>
      </c>
      <c r="N7783" t="s">
        <v>1332</v>
      </c>
      <c r="Q7783" t="s">
        <v>13403</v>
      </c>
      <c r="R7783">
        <v>975</v>
      </c>
      <c r="S7783">
        <v>324</v>
      </c>
    </row>
    <row r="7784" spans="1:20" x14ac:dyDescent="0.25">
      <c r="A7784" t="s">
        <v>20</v>
      </c>
      <c r="B7784" t="s">
        <v>21</v>
      </c>
      <c r="C7784" t="s">
        <v>22</v>
      </c>
      <c r="D7784" t="s">
        <v>23</v>
      </c>
      <c r="E7784" t="s">
        <v>5</v>
      </c>
      <c r="G7784" t="s">
        <v>24</v>
      </c>
      <c r="H7784">
        <v>3629025</v>
      </c>
      <c r="I7784">
        <v>3629540</v>
      </c>
      <c r="J7784" t="s">
        <v>88</v>
      </c>
      <c r="Q7784" t="s">
        <v>13406</v>
      </c>
      <c r="R7784">
        <v>516</v>
      </c>
      <c r="T7784" t="s">
        <v>13407</v>
      </c>
    </row>
    <row r="7785" spans="1:20" x14ac:dyDescent="0.25">
      <c r="A7785" t="s">
        <v>28</v>
      </c>
      <c r="B7785" t="s">
        <v>17938</v>
      </c>
      <c r="C7785" t="s">
        <v>22</v>
      </c>
      <c r="D7785" t="s">
        <v>23</v>
      </c>
      <c r="E7785" t="s">
        <v>5</v>
      </c>
      <c r="G7785" t="s">
        <v>24</v>
      </c>
      <c r="H7785">
        <v>3629025</v>
      </c>
      <c r="I7785">
        <v>3629540</v>
      </c>
      <c r="J7785" t="s">
        <v>88</v>
      </c>
      <c r="K7785" t="s">
        <v>13408</v>
      </c>
      <c r="L7785" t="s">
        <v>13408</v>
      </c>
      <c r="N7785" t="s">
        <v>13409</v>
      </c>
      <c r="Q7785" t="s">
        <v>13406</v>
      </c>
      <c r="R7785">
        <v>516</v>
      </c>
      <c r="S7785">
        <v>171</v>
      </c>
    </row>
    <row r="7786" spans="1:20" x14ac:dyDescent="0.25">
      <c r="A7786" t="s">
        <v>20</v>
      </c>
      <c r="B7786" t="s">
        <v>21</v>
      </c>
      <c r="C7786" t="s">
        <v>22</v>
      </c>
      <c r="D7786" t="s">
        <v>23</v>
      </c>
      <c r="E7786" t="s">
        <v>5</v>
      </c>
      <c r="G7786" t="s">
        <v>24</v>
      </c>
      <c r="H7786">
        <v>3629518</v>
      </c>
      <c r="I7786">
        <v>3630495</v>
      </c>
      <c r="J7786" t="s">
        <v>88</v>
      </c>
      <c r="Q7786" t="s">
        <v>13410</v>
      </c>
      <c r="R7786">
        <v>978</v>
      </c>
      <c r="T7786" t="s">
        <v>13411</v>
      </c>
    </row>
    <row r="7787" spans="1:20" x14ac:dyDescent="0.25">
      <c r="A7787" t="s">
        <v>28</v>
      </c>
      <c r="B7787" t="s">
        <v>17938</v>
      </c>
      <c r="C7787" t="s">
        <v>22</v>
      </c>
      <c r="D7787" t="s">
        <v>23</v>
      </c>
      <c r="E7787" t="s">
        <v>5</v>
      </c>
      <c r="G7787" t="s">
        <v>24</v>
      </c>
      <c r="H7787">
        <v>3629518</v>
      </c>
      <c r="I7787">
        <v>3630495</v>
      </c>
      <c r="J7787" t="s">
        <v>88</v>
      </c>
      <c r="K7787" t="s">
        <v>13412</v>
      </c>
      <c r="L7787" t="s">
        <v>13412</v>
      </c>
      <c r="N7787" t="s">
        <v>13413</v>
      </c>
      <c r="Q7787" t="s">
        <v>13410</v>
      </c>
      <c r="R7787">
        <v>978</v>
      </c>
      <c r="S7787">
        <v>325</v>
      </c>
    </row>
    <row r="7788" spans="1:20" x14ac:dyDescent="0.25">
      <c r="A7788" t="s">
        <v>20</v>
      </c>
      <c r="B7788" t="s">
        <v>21</v>
      </c>
      <c r="C7788" t="s">
        <v>22</v>
      </c>
      <c r="D7788" t="s">
        <v>23</v>
      </c>
      <c r="E7788" t="s">
        <v>5</v>
      </c>
      <c r="G7788" t="s">
        <v>24</v>
      </c>
      <c r="H7788">
        <v>3630574</v>
      </c>
      <c r="I7788">
        <v>3630993</v>
      </c>
      <c r="J7788" t="s">
        <v>88</v>
      </c>
      <c r="O7788" t="s">
        <v>13414</v>
      </c>
      <c r="Q7788" t="s">
        <v>13415</v>
      </c>
      <c r="R7788">
        <v>420</v>
      </c>
      <c r="T7788" t="s">
        <v>13416</v>
      </c>
    </row>
    <row r="7789" spans="1:20" x14ac:dyDescent="0.25">
      <c r="A7789" t="s">
        <v>28</v>
      </c>
      <c r="B7789" t="s">
        <v>17938</v>
      </c>
      <c r="C7789" t="s">
        <v>22</v>
      </c>
      <c r="D7789" t="s">
        <v>23</v>
      </c>
      <c r="E7789" t="s">
        <v>5</v>
      </c>
      <c r="G7789" t="s">
        <v>24</v>
      </c>
      <c r="H7789">
        <v>3630574</v>
      </c>
      <c r="I7789">
        <v>3630993</v>
      </c>
      <c r="J7789" t="s">
        <v>88</v>
      </c>
      <c r="K7789" t="s">
        <v>13417</v>
      </c>
      <c r="L7789" t="s">
        <v>13417</v>
      </c>
      <c r="N7789" t="s">
        <v>13418</v>
      </c>
      <c r="O7789" t="s">
        <v>13414</v>
      </c>
      <c r="Q7789" t="s">
        <v>13415</v>
      </c>
      <c r="R7789">
        <v>420</v>
      </c>
      <c r="S7789">
        <v>139</v>
      </c>
    </row>
    <row r="7790" spans="1:20" x14ac:dyDescent="0.25">
      <c r="A7790" t="s">
        <v>20</v>
      </c>
      <c r="B7790" t="s">
        <v>21</v>
      </c>
      <c r="C7790" t="s">
        <v>22</v>
      </c>
      <c r="D7790" t="s">
        <v>23</v>
      </c>
      <c r="E7790" t="s">
        <v>5</v>
      </c>
      <c r="G7790" t="s">
        <v>24</v>
      </c>
      <c r="H7790">
        <v>3631014</v>
      </c>
      <c r="I7790">
        <v>3631484</v>
      </c>
      <c r="J7790" t="s">
        <v>88</v>
      </c>
      <c r="Q7790" t="s">
        <v>13419</v>
      </c>
      <c r="R7790">
        <v>471</v>
      </c>
      <c r="T7790" t="s">
        <v>13420</v>
      </c>
    </row>
    <row r="7791" spans="1:20" x14ac:dyDescent="0.25">
      <c r="A7791" t="s">
        <v>28</v>
      </c>
      <c r="B7791" t="s">
        <v>17938</v>
      </c>
      <c r="C7791" t="s">
        <v>22</v>
      </c>
      <c r="D7791" t="s">
        <v>23</v>
      </c>
      <c r="E7791" t="s">
        <v>5</v>
      </c>
      <c r="G7791" t="s">
        <v>24</v>
      </c>
      <c r="H7791">
        <v>3631014</v>
      </c>
      <c r="I7791">
        <v>3631484</v>
      </c>
      <c r="J7791" t="s">
        <v>88</v>
      </c>
      <c r="K7791" t="s">
        <v>13421</v>
      </c>
      <c r="L7791" t="s">
        <v>13421</v>
      </c>
      <c r="N7791" t="s">
        <v>13422</v>
      </c>
      <c r="Q7791" t="s">
        <v>13419</v>
      </c>
      <c r="R7791">
        <v>471</v>
      </c>
      <c r="S7791">
        <v>156</v>
      </c>
    </row>
    <row r="7792" spans="1:20" x14ac:dyDescent="0.25">
      <c r="A7792" t="s">
        <v>20</v>
      </c>
      <c r="B7792" t="s">
        <v>21</v>
      </c>
      <c r="C7792" t="s">
        <v>22</v>
      </c>
      <c r="D7792" t="s">
        <v>23</v>
      </c>
      <c r="E7792" t="s">
        <v>5</v>
      </c>
      <c r="G7792" t="s">
        <v>24</v>
      </c>
      <c r="H7792">
        <v>3631573</v>
      </c>
      <c r="I7792">
        <v>3632676</v>
      </c>
      <c r="J7792" t="s">
        <v>88</v>
      </c>
      <c r="Q7792" t="s">
        <v>13423</v>
      </c>
      <c r="R7792">
        <v>1104</v>
      </c>
      <c r="T7792" t="s">
        <v>13424</v>
      </c>
    </row>
    <row r="7793" spans="1:20" x14ac:dyDescent="0.25">
      <c r="A7793" t="s">
        <v>28</v>
      </c>
      <c r="B7793" t="s">
        <v>17938</v>
      </c>
      <c r="C7793" t="s">
        <v>22</v>
      </c>
      <c r="D7793" t="s">
        <v>23</v>
      </c>
      <c r="E7793" t="s">
        <v>5</v>
      </c>
      <c r="G7793" t="s">
        <v>24</v>
      </c>
      <c r="H7793">
        <v>3631573</v>
      </c>
      <c r="I7793">
        <v>3632676</v>
      </c>
      <c r="J7793" t="s">
        <v>88</v>
      </c>
      <c r="K7793" t="s">
        <v>13425</v>
      </c>
      <c r="L7793" t="s">
        <v>13425</v>
      </c>
      <c r="N7793" t="s">
        <v>13426</v>
      </c>
      <c r="Q7793" t="s">
        <v>13423</v>
      </c>
      <c r="R7793">
        <v>1104</v>
      </c>
      <c r="S7793">
        <v>367</v>
      </c>
    </row>
    <row r="7794" spans="1:20" x14ac:dyDescent="0.25">
      <c r="A7794" t="s">
        <v>20</v>
      </c>
      <c r="B7794" t="s">
        <v>21</v>
      </c>
      <c r="C7794" t="s">
        <v>22</v>
      </c>
      <c r="D7794" t="s">
        <v>23</v>
      </c>
      <c r="E7794" t="s">
        <v>5</v>
      </c>
      <c r="G7794" t="s">
        <v>24</v>
      </c>
      <c r="H7794">
        <v>3632680</v>
      </c>
      <c r="I7794">
        <v>3633129</v>
      </c>
      <c r="J7794" t="s">
        <v>88</v>
      </c>
      <c r="Q7794" t="s">
        <v>13427</v>
      </c>
      <c r="R7794">
        <v>450</v>
      </c>
      <c r="T7794" t="s">
        <v>13428</v>
      </c>
    </row>
    <row r="7795" spans="1:20" x14ac:dyDescent="0.25">
      <c r="A7795" t="s">
        <v>28</v>
      </c>
      <c r="B7795" t="s">
        <v>17938</v>
      </c>
      <c r="C7795" t="s">
        <v>22</v>
      </c>
      <c r="D7795" t="s">
        <v>23</v>
      </c>
      <c r="E7795" t="s">
        <v>5</v>
      </c>
      <c r="G7795" t="s">
        <v>24</v>
      </c>
      <c r="H7795">
        <v>3632680</v>
      </c>
      <c r="I7795">
        <v>3633129</v>
      </c>
      <c r="J7795" t="s">
        <v>88</v>
      </c>
      <c r="K7795" t="s">
        <v>13429</v>
      </c>
      <c r="L7795" t="s">
        <v>13429</v>
      </c>
      <c r="N7795" t="s">
        <v>13430</v>
      </c>
      <c r="Q7795" t="s">
        <v>13427</v>
      </c>
      <c r="R7795">
        <v>450</v>
      </c>
      <c r="S7795">
        <v>149</v>
      </c>
    </row>
    <row r="7796" spans="1:20" x14ac:dyDescent="0.25">
      <c r="A7796" t="s">
        <v>20</v>
      </c>
      <c r="B7796" t="s">
        <v>21</v>
      </c>
      <c r="C7796" t="s">
        <v>22</v>
      </c>
      <c r="D7796" t="s">
        <v>23</v>
      </c>
      <c r="E7796" t="s">
        <v>5</v>
      </c>
      <c r="G7796" t="s">
        <v>24</v>
      </c>
      <c r="H7796">
        <v>3633281</v>
      </c>
      <c r="I7796">
        <v>3633820</v>
      </c>
      <c r="J7796" t="s">
        <v>25</v>
      </c>
      <c r="Q7796" t="s">
        <v>13431</v>
      </c>
      <c r="R7796">
        <v>540</v>
      </c>
      <c r="T7796" t="s">
        <v>13432</v>
      </c>
    </row>
    <row r="7797" spans="1:20" x14ac:dyDescent="0.25">
      <c r="A7797" t="s">
        <v>28</v>
      </c>
      <c r="B7797" t="s">
        <v>17938</v>
      </c>
      <c r="C7797" t="s">
        <v>22</v>
      </c>
      <c r="D7797" t="s">
        <v>23</v>
      </c>
      <c r="E7797" t="s">
        <v>5</v>
      </c>
      <c r="G7797" t="s">
        <v>24</v>
      </c>
      <c r="H7797">
        <v>3633281</v>
      </c>
      <c r="I7797">
        <v>3633820</v>
      </c>
      <c r="J7797" t="s">
        <v>25</v>
      </c>
      <c r="K7797" t="s">
        <v>13433</v>
      </c>
      <c r="L7797" t="s">
        <v>13433</v>
      </c>
      <c r="N7797" t="s">
        <v>79</v>
      </c>
      <c r="Q7797" t="s">
        <v>13431</v>
      </c>
      <c r="R7797">
        <v>540</v>
      </c>
      <c r="S7797">
        <v>179</v>
      </c>
    </row>
    <row r="7798" spans="1:20" x14ac:dyDescent="0.25">
      <c r="A7798" t="s">
        <v>20</v>
      </c>
      <c r="B7798" t="s">
        <v>21</v>
      </c>
      <c r="C7798" t="s">
        <v>22</v>
      </c>
      <c r="D7798" t="s">
        <v>23</v>
      </c>
      <c r="E7798" t="s">
        <v>5</v>
      </c>
      <c r="G7798" t="s">
        <v>24</v>
      </c>
      <c r="H7798">
        <v>3634120</v>
      </c>
      <c r="I7798">
        <v>3634983</v>
      </c>
      <c r="J7798" t="s">
        <v>25</v>
      </c>
      <c r="Q7798" t="s">
        <v>13434</v>
      </c>
      <c r="R7798">
        <v>864</v>
      </c>
      <c r="T7798" t="s">
        <v>13435</v>
      </c>
    </row>
    <row r="7799" spans="1:20" x14ac:dyDescent="0.25">
      <c r="A7799" t="s">
        <v>28</v>
      </c>
      <c r="B7799" t="s">
        <v>17938</v>
      </c>
      <c r="C7799" t="s">
        <v>22</v>
      </c>
      <c r="D7799" t="s">
        <v>23</v>
      </c>
      <c r="E7799" t="s">
        <v>5</v>
      </c>
      <c r="G7799" t="s">
        <v>24</v>
      </c>
      <c r="H7799">
        <v>3634120</v>
      </c>
      <c r="I7799">
        <v>3634983</v>
      </c>
      <c r="J7799" t="s">
        <v>25</v>
      </c>
      <c r="K7799" t="s">
        <v>13436</v>
      </c>
      <c r="L7799" t="s">
        <v>13436</v>
      </c>
      <c r="N7799" t="s">
        <v>13437</v>
      </c>
      <c r="Q7799" t="s">
        <v>13434</v>
      </c>
      <c r="R7799">
        <v>864</v>
      </c>
      <c r="S7799">
        <v>287</v>
      </c>
    </row>
    <row r="7800" spans="1:20" x14ac:dyDescent="0.25">
      <c r="A7800" t="s">
        <v>20</v>
      </c>
      <c r="B7800" t="s">
        <v>21</v>
      </c>
      <c r="C7800" t="s">
        <v>22</v>
      </c>
      <c r="D7800" t="s">
        <v>23</v>
      </c>
      <c r="E7800" t="s">
        <v>5</v>
      </c>
      <c r="G7800" t="s">
        <v>24</v>
      </c>
      <c r="H7800">
        <v>3635038</v>
      </c>
      <c r="I7800">
        <v>3635364</v>
      </c>
      <c r="J7800" t="s">
        <v>25</v>
      </c>
      <c r="Q7800" t="s">
        <v>13438</v>
      </c>
      <c r="R7800">
        <v>327</v>
      </c>
    </row>
    <row r="7801" spans="1:20" x14ac:dyDescent="0.25">
      <c r="A7801" t="s">
        <v>28</v>
      </c>
      <c r="B7801" t="s">
        <v>17938</v>
      </c>
      <c r="C7801" t="s">
        <v>22</v>
      </c>
      <c r="D7801" t="s">
        <v>23</v>
      </c>
      <c r="E7801" t="s">
        <v>5</v>
      </c>
      <c r="G7801" t="s">
        <v>24</v>
      </c>
      <c r="H7801">
        <v>3635038</v>
      </c>
      <c r="I7801">
        <v>3635364</v>
      </c>
      <c r="J7801" t="s">
        <v>25</v>
      </c>
      <c r="K7801" t="s">
        <v>13439</v>
      </c>
      <c r="L7801" t="s">
        <v>13439</v>
      </c>
      <c r="N7801" t="s">
        <v>79</v>
      </c>
      <c r="Q7801" t="s">
        <v>13438</v>
      </c>
      <c r="R7801">
        <v>327</v>
      </c>
      <c r="S7801">
        <v>108</v>
      </c>
    </row>
    <row r="7802" spans="1:20" x14ac:dyDescent="0.25">
      <c r="A7802" t="s">
        <v>20</v>
      </c>
      <c r="B7802" t="s">
        <v>21</v>
      </c>
      <c r="C7802" t="s">
        <v>22</v>
      </c>
      <c r="D7802" t="s">
        <v>23</v>
      </c>
      <c r="E7802" t="s">
        <v>5</v>
      </c>
      <c r="G7802" t="s">
        <v>24</v>
      </c>
      <c r="H7802">
        <v>3635367</v>
      </c>
      <c r="I7802">
        <v>3635594</v>
      </c>
      <c r="J7802" t="s">
        <v>88</v>
      </c>
      <c r="Q7802" t="s">
        <v>13440</v>
      </c>
      <c r="R7802">
        <v>228</v>
      </c>
    </row>
    <row r="7803" spans="1:20" x14ac:dyDescent="0.25">
      <c r="A7803" t="s">
        <v>28</v>
      </c>
      <c r="B7803" t="s">
        <v>17938</v>
      </c>
      <c r="C7803" t="s">
        <v>22</v>
      </c>
      <c r="D7803" t="s">
        <v>23</v>
      </c>
      <c r="E7803" t="s">
        <v>5</v>
      </c>
      <c r="G7803" t="s">
        <v>24</v>
      </c>
      <c r="H7803">
        <v>3635367</v>
      </c>
      <c r="I7803">
        <v>3635594</v>
      </c>
      <c r="J7803" t="s">
        <v>88</v>
      </c>
      <c r="K7803" t="s">
        <v>13441</v>
      </c>
      <c r="L7803" t="s">
        <v>13441</v>
      </c>
      <c r="N7803" t="s">
        <v>79</v>
      </c>
      <c r="Q7803" t="s">
        <v>13440</v>
      </c>
      <c r="R7803">
        <v>228</v>
      </c>
      <c r="S7803">
        <v>75</v>
      </c>
    </row>
    <row r="7804" spans="1:20" x14ac:dyDescent="0.25">
      <c r="A7804" t="s">
        <v>20</v>
      </c>
      <c r="B7804" t="s">
        <v>21</v>
      </c>
      <c r="C7804" t="s">
        <v>22</v>
      </c>
      <c r="D7804" t="s">
        <v>23</v>
      </c>
      <c r="E7804" t="s">
        <v>5</v>
      </c>
      <c r="G7804" t="s">
        <v>24</v>
      </c>
      <c r="H7804">
        <v>3635612</v>
      </c>
      <c r="I7804">
        <v>3635959</v>
      </c>
      <c r="J7804" t="s">
        <v>88</v>
      </c>
      <c r="Q7804" t="s">
        <v>13442</v>
      </c>
      <c r="R7804">
        <v>348</v>
      </c>
      <c r="T7804" t="s">
        <v>13443</v>
      </c>
    </row>
    <row r="7805" spans="1:20" x14ac:dyDescent="0.25">
      <c r="A7805" t="s">
        <v>28</v>
      </c>
      <c r="B7805" t="s">
        <v>17938</v>
      </c>
      <c r="C7805" t="s">
        <v>22</v>
      </c>
      <c r="D7805" t="s">
        <v>23</v>
      </c>
      <c r="E7805" t="s">
        <v>5</v>
      </c>
      <c r="G7805" t="s">
        <v>24</v>
      </c>
      <c r="H7805">
        <v>3635612</v>
      </c>
      <c r="I7805">
        <v>3635959</v>
      </c>
      <c r="J7805" t="s">
        <v>88</v>
      </c>
      <c r="K7805" t="s">
        <v>13444</v>
      </c>
      <c r="L7805" t="s">
        <v>13444</v>
      </c>
      <c r="N7805" t="s">
        <v>10998</v>
      </c>
      <c r="Q7805" t="s">
        <v>13442</v>
      </c>
      <c r="R7805">
        <v>348</v>
      </c>
      <c r="S7805">
        <v>115</v>
      </c>
    </row>
    <row r="7806" spans="1:20" x14ac:dyDescent="0.25">
      <c r="A7806" t="s">
        <v>20</v>
      </c>
      <c r="B7806" t="s">
        <v>21</v>
      </c>
      <c r="C7806" t="s">
        <v>22</v>
      </c>
      <c r="D7806" t="s">
        <v>23</v>
      </c>
      <c r="E7806" t="s">
        <v>5</v>
      </c>
      <c r="G7806" t="s">
        <v>24</v>
      </c>
      <c r="H7806">
        <v>3636129</v>
      </c>
      <c r="I7806">
        <v>3636821</v>
      </c>
      <c r="J7806" t="s">
        <v>88</v>
      </c>
      <c r="Q7806" t="s">
        <v>13445</v>
      </c>
      <c r="R7806">
        <v>693</v>
      </c>
      <c r="T7806" t="s">
        <v>13446</v>
      </c>
    </row>
    <row r="7807" spans="1:20" x14ac:dyDescent="0.25">
      <c r="A7807" t="s">
        <v>28</v>
      </c>
      <c r="B7807" t="s">
        <v>17938</v>
      </c>
      <c r="C7807" t="s">
        <v>22</v>
      </c>
      <c r="D7807" t="s">
        <v>23</v>
      </c>
      <c r="E7807" t="s">
        <v>5</v>
      </c>
      <c r="G7807" t="s">
        <v>24</v>
      </c>
      <c r="H7807">
        <v>3636129</v>
      </c>
      <c r="I7807">
        <v>3636821</v>
      </c>
      <c r="J7807" t="s">
        <v>88</v>
      </c>
      <c r="K7807" t="s">
        <v>13447</v>
      </c>
      <c r="L7807" t="s">
        <v>13447</v>
      </c>
      <c r="N7807" t="s">
        <v>11545</v>
      </c>
      <c r="Q7807" t="s">
        <v>13445</v>
      </c>
      <c r="R7807">
        <v>693</v>
      </c>
      <c r="S7807">
        <v>230</v>
      </c>
    </row>
    <row r="7808" spans="1:20" x14ac:dyDescent="0.25">
      <c r="A7808" t="s">
        <v>20</v>
      </c>
      <c r="B7808" t="s">
        <v>21</v>
      </c>
      <c r="C7808" t="s">
        <v>22</v>
      </c>
      <c r="D7808" t="s">
        <v>23</v>
      </c>
      <c r="E7808" t="s">
        <v>5</v>
      </c>
      <c r="G7808" t="s">
        <v>24</v>
      </c>
      <c r="H7808">
        <v>3636847</v>
      </c>
      <c r="I7808">
        <v>3637212</v>
      </c>
      <c r="J7808" t="s">
        <v>88</v>
      </c>
      <c r="Q7808" t="s">
        <v>13448</v>
      </c>
      <c r="R7808">
        <v>366</v>
      </c>
      <c r="T7808" t="s">
        <v>13449</v>
      </c>
    </row>
    <row r="7809" spans="1:20" x14ac:dyDescent="0.25">
      <c r="A7809" t="s">
        <v>28</v>
      </c>
      <c r="B7809" t="s">
        <v>17938</v>
      </c>
      <c r="C7809" t="s">
        <v>22</v>
      </c>
      <c r="D7809" t="s">
        <v>23</v>
      </c>
      <c r="E7809" t="s">
        <v>5</v>
      </c>
      <c r="G7809" t="s">
        <v>24</v>
      </c>
      <c r="H7809">
        <v>3636847</v>
      </c>
      <c r="I7809">
        <v>3637212</v>
      </c>
      <c r="J7809" t="s">
        <v>88</v>
      </c>
      <c r="K7809" t="s">
        <v>13450</v>
      </c>
      <c r="L7809" t="s">
        <v>13450</v>
      </c>
      <c r="N7809" t="s">
        <v>13451</v>
      </c>
      <c r="Q7809" t="s">
        <v>13448</v>
      </c>
      <c r="R7809">
        <v>366</v>
      </c>
      <c r="S7809">
        <v>121</v>
      </c>
    </row>
    <row r="7810" spans="1:20" x14ac:dyDescent="0.25">
      <c r="A7810" t="s">
        <v>20</v>
      </c>
      <c r="B7810" t="s">
        <v>21</v>
      </c>
      <c r="C7810" t="s">
        <v>22</v>
      </c>
      <c r="D7810" t="s">
        <v>23</v>
      </c>
      <c r="E7810" t="s">
        <v>5</v>
      </c>
      <c r="G7810" t="s">
        <v>24</v>
      </c>
      <c r="H7810">
        <v>3637357</v>
      </c>
      <c r="I7810">
        <v>3638328</v>
      </c>
      <c r="J7810" t="s">
        <v>88</v>
      </c>
      <c r="Q7810" t="s">
        <v>13452</v>
      </c>
      <c r="R7810">
        <v>972</v>
      </c>
      <c r="T7810" t="s">
        <v>13453</v>
      </c>
    </row>
    <row r="7811" spans="1:20" x14ac:dyDescent="0.25">
      <c r="A7811" t="s">
        <v>28</v>
      </c>
      <c r="B7811" t="s">
        <v>17938</v>
      </c>
      <c r="C7811" t="s">
        <v>22</v>
      </c>
      <c r="D7811" t="s">
        <v>23</v>
      </c>
      <c r="E7811" t="s">
        <v>5</v>
      </c>
      <c r="G7811" t="s">
        <v>24</v>
      </c>
      <c r="H7811">
        <v>3637357</v>
      </c>
      <c r="I7811">
        <v>3638328</v>
      </c>
      <c r="J7811" t="s">
        <v>88</v>
      </c>
      <c r="K7811" t="s">
        <v>13454</v>
      </c>
      <c r="L7811" t="s">
        <v>13454</v>
      </c>
      <c r="N7811" t="s">
        <v>13455</v>
      </c>
      <c r="Q7811" t="s">
        <v>13452</v>
      </c>
      <c r="R7811">
        <v>972</v>
      </c>
      <c r="S7811">
        <v>323</v>
      </c>
    </row>
    <row r="7812" spans="1:20" x14ac:dyDescent="0.25">
      <c r="A7812" t="s">
        <v>20</v>
      </c>
      <c r="B7812" t="s">
        <v>21</v>
      </c>
      <c r="C7812" t="s">
        <v>22</v>
      </c>
      <c r="D7812" t="s">
        <v>23</v>
      </c>
      <c r="E7812" t="s">
        <v>5</v>
      </c>
      <c r="G7812" t="s">
        <v>24</v>
      </c>
      <c r="H7812">
        <v>3638339</v>
      </c>
      <c r="I7812">
        <v>3640186</v>
      </c>
      <c r="J7812" t="s">
        <v>88</v>
      </c>
      <c r="Q7812" t="s">
        <v>13456</v>
      </c>
      <c r="R7812">
        <v>1848</v>
      </c>
      <c r="T7812" t="s">
        <v>13457</v>
      </c>
    </row>
    <row r="7813" spans="1:20" x14ac:dyDescent="0.25">
      <c r="A7813" t="s">
        <v>28</v>
      </c>
      <c r="B7813" t="s">
        <v>17938</v>
      </c>
      <c r="C7813" t="s">
        <v>22</v>
      </c>
      <c r="D7813" t="s">
        <v>23</v>
      </c>
      <c r="E7813" t="s">
        <v>5</v>
      </c>
      <c r="G7813" t="s">
        <v>24</v>
      </c>
      <c r="H7813">
        <v>3638339</v>
      </c>
      <c r="I7813">
        <v>3640186</v>
      </c>
      <c r="J7813" t="s">
        <v>88</v>
      </c>
      <c r="K7813" t="s">
        <v>13458</v>
      </c>
      <c r="L7813" t="s">
        <v>13458</v>
      </c>
      <c r="N7813" t="s">
        <v>13459</v>
      </c>
      <c r="Q7813" t="s">
        <v>13456</v>
      </c>
      <c r="R7813">
        <v>1848</v>
      </c>
      <c r="S7813">
        <v>615</v>
      </c>
    </row>
    <row r="7814" spans="1:20" x14ac:dyDescent="0.25">
      <c r="A7814" t="s">
        <v>20</v>
      </c>
      <c r="B7814" t="s">
        <v>21</v>
      </c>
      <c r="C7814" t="s">
        <v>22</v>
      </c>
      <c r="D7814" t="s">
        <v>23</v>
      </c>
      <c r="E7814" t="s">
        <v>5</v>
      </c>
      <c r="G7814" t="s">
        <v>24</v>
      </c>
      <c r="H7814">
        <v>3640214</v>
      </c>
      <c r="I7814">
        <v>3640546</v>
      </c>
      <c r="J7814" t="s">
        <v>88</v>
      </c>
      <c r="Q7814" t="s">
        <v>13460</v>
      </c>
      <c r="R7814">
        <v>333</v>
      </c>
      <c r="T7814" t="s">
        <v>13461</v>
      </c>
    </row>
    <row r="7815" spans="1:20" x14ac:dyDescent="0.25">
      <c r="A7815" t="s">
        <v>28</v>
      </c>
      <c r="B7815" t="s">
        <v>17938</v>
      </c>
      <c r="C7815" t="s">
        <v>22</v>
      </c>
      <c r="D7815" t="s">
        <v>23</v>
      </c>
      <c r="E7815" t="s">
        <v>5</v>
      </c>
      <c r="G7815" t="s">
        <v>24</v>
      </c>
      <c r="H7815">
        <v>3640214</v>
      </c>
      <c r="I7815">
        <v>3640546</v>
      </c>
      <c r="J7815" t="s">
        <v>88</v>
      </c>
      <c r="K7815" t="s">
        <v>13462</v>
      </c>
      <c r="L7815" t="s">
        <v>13462</v>
      </c>
      <c r="N7815" t="s">
        <v>13463</v>
      </c>
      <c r="Q7815" t="s">
        <v>13460</v>
      </c>
      <c r="R7815">
        <v>333</v>
      </c>
      <c r="S7815">
        <v>110</v>
      </c>
    </row>
    <row r="7816" spans="1:20" x14ac:dyDescent="0.25">
      <c r="A7816" t="s">
        <v>20</v>
      </c>
      <c r="B7816" t="s">
        <v>21</v>
      </c>
      <c r="C7816" t="s">
        <v>22</v>
      </c>
      <c r="D7816" t="s">
        <v>23</v>
      </c>
      <c r="E7816" t="s">
        <v>5</v>
      </c>
      <c r="G7816" t="s">
        <v>24</v>
      </c>
      <c r="H7816">
        <v>3640569</v>
      </c>
      <c r="I7816">
        <v>3641696</v>
      </c>
      <c r="J7816" t="s">
        <v>88</v>
      </c>
      <c r="Q7816" t="s">
        <v>13464</v>
      </c>
      <c r="R7816">
        <v>1128</v>
      </c>
      <c r="T7816" t="s">
        <v>13465</v>
      </c>
    </row>
    <row r="7817" spans="1:20" x14ac:dyDescent="0.25">
      <c r="A7817" t="s">
        <v>28</v>
      </c>
      <c r="B7817" t="s">
        <v>17938</v>
      </c>
      <c r="C7817" t="s">
        <v>22</v>
      </c>
      <c r="D7817" t="s">
        <v>23</v>
      </c>
      <c r="E7817" t="s">
        <v>5</v>
      </c>
      <c r="G7817" t="s">
        <v>24</v>
      </c>
      <c r="H7817">
        <v>3640569</v>
      </c>
      <c r="I7817">
        <v>3641696</v>
      </c>
      <c r="J7817" t="s">
        <v>88</v>
      </c>
      <c r="K7817" t="s">
        <v>13466</v>
      </c>
      <c r="L7817" t="s">
        <v>13466</v>
      </c>
      <c r="N7817" t="s">
        <v>13467</v>
      </c>
      <c r="Q7817" t="s">
        <v>13464</v>
      </c>
      <c r="R7817">
        <v>1128</v>
      </c>
      <c r="S7817">
        <v>375</v>
      </c>
    </row>
    <row r="7818" spans="1:20" x14ac:dyDescent="0.25">
      <c r="A7818" t="s">
        <v>20</v>
      </c>
      <c r="B7818" t="s">
        <v>21</v>
      </c>
      <c r="C7818" t="s">
        <v>22</v>
      </c>
      <c r="D7818" t="s">
        <v>23</v>
      </c>
      <c r="E7818" t="s">
        <v>5</v>
      </c>
      <c r="G7818" t="s">
        <v>24</v>
      </c>
      <c r="H7818">
        <v>3641760</v>
      </c>
      <c r="I7818">
        <v>3641906</v>
      </c>
      <c r="J7818" t="s">
        <v>88</v>
      </c>
      <c r="Q7818" t="s">
        <v>13468</v>
      </c>
      <c r="R7818">
        <v>147</v>
      </c>
    </row>
    <row r="7819" spans="1:20" x14ac:dyDescent="0.25">
      <c r="A7819" t="s">
        <v>28</v>
      </c>
      <c r="B7819" t="s">
        <v>17938</v>
      </c>
      <c r="C7819" t="s">
        <v>22</v>
      </c>
      <c r="D7819" t="s">
        <v>23</v>
      </c>
      <c r="E7819" t="s">
        <v>5</v>
      </c>
      <c r="G7819" t="s">
        <v>24</v>
      </c>
      <c r="H7819">
        <v>3641760</v>
      </c>
      <c r="I7819">
        <v>3641906</v>
      </c>
      <c r="J7819" t="s">
        <v>88</v>
      </c>
      <c r="K7819" t="s">
        <v>13469</v>
      </c>
      <c r="L7819" t="s">
        <v>13469</v>
      </c>
      <c r="N7819" t="s">
        <v>79</v>
      </c>
      <c r="Q7819" t="s">
        <v>13468</v>
      </c>
      <c r="R7819">
        <v>147</v>
      </c>
      <c r="S7819">
        <v>48</v>
      </c>
    </row>
    <row r="7820" spans="1:20" x14ac:dyDescent="0.25">
      <c r="A7820" t="s">
        <v>20</v>
      </c>
      <c r="B7820" t="s">
        <v>21</v>
      </c>
      <c r="C7820" t="s">
        <v>22</v>
      </c>
      <c r="D7820" t="s">
        <v>23</v>
      </c>
      <c r="E7820" t="s">
        <v>5</v>
      </c>
      <c r="G7820" t="s">
        <v>24</v>
      </c>
      <c r="H7820">
        <v>3641893</v>
      </c>
      <c r="I7820">
        <v>3642957</v>
      </c>
      <c r="J7820" t="s">
        <v>88</v>
      </c>
      <c r="Q7820" t="s">
        <v>13470</v>
      </c>
      <c r="R7820">
        <v>1065</v>
      </c>
      <c r="T7820" t="s">
        <v>13471</v>
      </c>
    </row>
    <row r="7821" spans="1:20" x14ac:dyDescent="0.25">
      <c r="A7821" t="s">
        <v>28</v>
      </c>
      <c r="B7821" t="s">
        <v>17938</v>
      </c>
      <c r="C7821" t="s">
        <v>22</v>
      </c>
      <c r="D7821" t="s">
        <v>23</v>
      </c>
      <c r="E7821" t="s">
        <v>5</v>
      </c>
      <c r="G7821" t="s">
        <v>24</v>
      </c>
      <c r="H7821">
        <v>3641893</v>
      </c>
      <c r="I7821">
        <v>3642957</v>
      </c>
      <c r="J7821" t="s">
        <v>88</v>
      </c>
      <c r="K7821" t="s">
        <v>13472</v>
      </c>
      <c r="L7821" t="s">
        <v>13472</v>
      </c>
      <c r="N7821" t="s">
        <v>13473</v>
      </c>
      <c r="Q7821" t="s">
        <v>13470</v>
      </c>
      <c r="R7821">
        <v>1065</v>
      </c>
      <c r="S7821">
        <v>354</v>
      </c>
    </row>
    <row r="7822" spans="1:20" x14ac:dyDescent="0.25">
      <c r="A7822" t="s">
        <v>20</v>
      </c>
      <c r="B7822" t="s">
        <v>21</v>
      </c>
      <c r="C7822" t="s">
        <v>22</v>
      </c>
      <c r="D7822" t="s">
        <v>23</v>
      </c>
      <c r="E7822" t="s">
        <v>5</v>
      </c>
      <c r="G7822" t="s">
        <v>24</v>
      </c>
      <c r="H7822">
        <v>3643051</v>
      </c>
      <c r="I7822">
        <v>3643632</v>
      </c>
      <c r="J7822" t="s">
        <v>25</v>
      </c>
      <c r="Q7822" t="s">
        <v>13474</v>
      </c>
      <c r="R7822">
        <v>582</v>
      </c>
      <c r="T7822" t="s">
        <v>13475</v>
      </c>
    </row>
    <row r="7823" spans="1:20" x14ac:dyDescent="0.25">
      <c r="A7823" t="s">
        <v>28</v>
      </c>
      <c r="B7823" t="s">
        <v>17938</v>
      </c>
      <c r="C7823" t="s">
        <v>22</v>
      </c>
      <c r="D7823" t="s">
        <v>23</v>
      </c>
      <c r="E7823" t="s">
        <v>5</v>
      </c>
      <c r="G7823" t="s">
        <v>24</v>
      </c>
      <c r="H7823">
        <v>3643051</v>
      </c>
      <c r="I7823">
        <v>3643632</v>
      </c>
      <c r="J7823" t="s">
        <v>25</v>
      </c>
      <c r="K7823" t="s">
        <v>13476</v>
      </c>
      <c r="L7823" t="s">
        <v>13476</v>
      </c>
      <c r="N7823" t="s">
        <v>13477</v>
      </c>
      <c r="Q7823" t="s">
        <v>13474</v>
      </c>
      <c r="R7823">
        <v>582</v>
      </c>
      <c r="S7823">
        <v>193</v>
      </c>
    </row>
    <row r="7824" spans="1:20" x14ac:dyDescent="0.25">
      <c r="A7824" t="s">
        <v>20</v>
      </c>
      <c r="B7824" t="s">
        <v>21</v>
      </c>
      <c r="C7824" t="s">
        <v>22</v>
      </c>
      <c r="D7824" t="s">
        <v>23</v>
      </c>
      <c r="E7824" t="s">
        <v>5</v>
      </c>
      <c r="G7824" t="s">
        <v>24</v>
      </c>
      <c r="H7824">
        <v>3643842</v>
      </c>
      <c r="I7824">
        <v>3644444</v>
      </c>
      <c r="J7824" t="s">
        <v>25</v>
      </c>
      <c r="Q7824" t="s">
        <v>13478</v>
      </c>
      <c r="R7824">
        <v>603</v>
      </c>
      <c r="T7824" t="s">
        <v>13479</v>
      </c>
    </row>
    <row r="7825" spans="1:20" x14ac:dyDescent="0.25">
      <c r="A7825" t="s">
        <v>28</v>
      </c>
      <c r="B7825" t="s">
        <v>17938</v>
      </c>
      <c r="C7825" t="s">
        <v>22</v>
      </c>
      <c r="D7825" t="s">
        <v>23</v>
      </c>
      <c r="E7825" t="s">
        <v>5</v>
      </c>
      <c r="G7825" t="s">
        <v>24</v>
      </c>
      <c r="H7825">
        <v>3643842</v>
      </c>
      <c r="I7825">
        <v>3644444</v>
      </c>
      <c r="J7825" t="s">
        <v>25</v>
      </c>
      <c r="K7825" t="s">
        <v>13480</v>
      </c>
      <c r="L7825" t="s">
        <v>13480</v>
      </c>
      <c r="N7825" t="s">
        <v>13481</v>
      </c>
      <c r="Q7825" t="s">
        <v>13478</v>
      </c>
      <c r="R7825">
        <v>603</v>
      </c>
      <c r="S7825">
        <v>200</v>
      </c>
    </row>
    <row r="7826" spans="1:20" x14ac:dyDescent="0.25">
      <c r="A7826" t="s">
        <v>20</v>
      </c>
      <c r="B7826" t="s">
        <v>21</v>
      </c>
      <c r="C7826" t="s">
        <v>22</v>
      </c>
      <c r="D7826" t="s">
        <v>23</v>
      </c>
      <c r="E7826" t="s">
        <v>5</v>
      </c>
      <c r="G7826" t="s">
        <v>24</v>
      </c>
      <c r="H7826">
        <v>3644516</v>
      </c>
      <c r="I7826">
        <v>3646333</v>
      </c>
      <c r="J7826" t="s">
        <v>88</v>
      </c>
      <c r="Q7826" t="s">
        <v>13482</v>
      </c>
      <c r="R7826">
        <v>1818</v>
      </c>
      <c r="T7826" t="s">
        <v>13483</v>
      </c>
    </row>
    <row r="7827" spans="1:20" x14ac:dyDescent="0.25">
      <c r="A7827" t="s">
        <v>28</v>
      </c>
      <c r="B7827" t="s">
        <v>17938</v>
      </c>
      <c r="C7827" t="s">
        <v>22</v>
      </c>
      <c r="D7827" t="s">
        <v>23</v>
      </c>
      <c r="E7827" t="s">
        <v>5</v>
      </c>
      <c r="G7827" t="s">
        <v>24</v>
      </c>
      <c r="H7827">
        <v>3644516</v>
      </c>
      <c r="I7827">
        <v>3646333</v>
      </c>
      <c r="J7827" t="s">
        <v>88</v>
      </c>
      <c r="K7827" t="s">
        <v>13484</v>
      </c>
      <c r="L7827" t="s">
        <v>13484</v>
      </c>
      <c r="N7827" t="s">
        <v>13485</v>
      </c>
      <c r="Q7827" t="s">
        <v>13482</v>
      </c>
      <c r="R7827">
        <v>1818</v>
      </c>
      <c r="S7827">
        <v>605</v>
      </c>
    </row>
    <row r="7828" spans="1:20" x14ac:dyDescent="0.25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G7828" t="s">
        <v>24</v>
      </c>
      <c r="H7828">
        <v>3646495</v>
      </c>
      <c r="I7828">
        <v>3647865</v>
      </c>
      <c r="J7828" t="s">
        <v>88</v>
      </c>
      <c r="Q7828" t="s">
        <v>13486</v>
      </c>
      <c r="R7828">
        <v>1371</v>
      </c>
      <c r="T7828" t="s">
        <v>13487</v>
      </c>
    </row>
    <row r="7829" spans="1:20" x14ac:dyDescent="0.25">
      <c r="A7829" t="s">
        <v>28</v>
      </c>
      <c r="B7829" t="s">
        <v>17938</v>
      </c>
      <c r="C7829" t="s">
        <v>22</v>
      </c>
      <c r="D7829" t="s">
        <v>23</v>
      </c>
      <c r="E7829" t="s">
        <v>5</v>
      </c>
      <c r="G7829" t="s">
        <v>24</v>
      </c>
      <c r="H7829">
        <v>3646495</v>
      </c>
      <c r="I7829">
        <v>3647865</v>
      </c>
      <c r="J7829" t="s">
        <v>88</v>
      </c>
      <c r="K7829" t="s">
        <v>13488</v>
      </c>
      <c r="L7829" t="s">
        <v>13488</v>
      </c>
      <c r="N7829" t="s">
        <v>13489</v>
      </c>
      <c r="Q7829" t="s">
        <v>13486</v>
      </c>
      <c r="R7829">
        <v>1371</v>
      </c>
      <c r="S7829">
        <v>456</v>
      </c>
    </row>
    <row r="7830" spans="1:20" x14ac:dyDescent="0.25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G7830" t="s">
        <v>24</v>
      </c>
      <c r="H7830">
        <v>3647940</v>
      </c>
      <c r="I7830">
        <v>3649259</v>
      </c>
      <c r="J7830" t="s">
        <v>88</v>
      </c>
      <c r="Q7830" t="s">
        <v>13490</v>
      </c>
      <c r="R7830">
        <v>1320</v>
      </c>
      <c r="T7830" t="s">
        <v>13491</v>
      </c>
    </row>
    <row r="7831" spans="1:20" x14ac:dyDescent="0.25">
      <c r="A7831" t="s">
        <v>28</v>
      </c>
      <c r="B7831" t="s">
        <v>17938</v>
      </c>
      <c r="C7831" t="s">
        <v>22</v>
      </c>
      <c r="D7831" t="s">
        <v>23</v>
      </c>
      <c r="E7831" t="s">
        <v>5</v>
      </c>
      <c r="G7831" t="s">
        <v>24</v>
      </c>
      <c r="H7831">
        <v>3647940</v>
      </c>
      <c r="I7831">
        <v>3649259</v>
      </c>
      <c r="J7831" t="s">
        <v>88</v>
      </c>
      <c r="K7831" t="s">
        <v>13492</v>
      </c>
      <c r="L7831" t="s">
        <v>13492</v>
      </c>
      <c r="N7831" t="s">
        <v>13493</v>
      </c>
      <c r="Q7831" t="s">
        <v>13490</v>
      </c>
      <c r="R7831">
        <v>1320</v>
      </c>
      <c r="S7831">
        <v>439</v>
      </c>
    </row>
    <row r="7832" spans="1:20" x14ac:dyDescent="0.25">
      <c r="A7832" t="s">
        <v>20</v>
      </c>
      <c r="B7832" t="s">
        <v>21</v>
      </c>
      <c r="C7832" t="s">
        <v>22</v>
      </c>
      <c r="D7832" t="s">
        <v>23</v>
      </c>
      <c r="E7832" t="s">
        <v>5</v>
      </c>
      <c r="G7832" t="s">
        <v>24</v>
      </c>
      <c r="H7832">
        <v>3649668</v>
      </c>
      <c r="I7832">
        <v>3650963</v>
      </c>
      <c r="J7832" t="s">
        <v>88</v>
      </c>
      <c r="O7832" t="s">
        <v>13494</v>
      </c>
      <c r="Q7832" t="s">
        <v>13495</v>
      </c>
      <c r="R7832">
        <v>1296</v>
      </c>
      <c r="T7832" t="s">
        <v>13496</v>
      </c>
    </row>
    <row r="7833" spans="1:20" x14ac:dyDescent="0.25">
      <c r="A7833" t="s">
        <v>28</v>
      </c>
      <c r="B7833" t="s">
        <v>17938</v>
      </c>
      <c r="C7833" t="s">
        <v>22</v>
      </c>
      <c r="D7833" t="s">
        <v>23</v>
      </c>
      <c r="E7833" t="s">
        <v>5</v>
      </c>
      <c r="G7833" t="s">
        <v>24</v>
      </c>
      <c r="H7833">
        <v>3649668</v>
      </c>
      <c r="I7833">
        <v>3650963</v>
      </c>
      <c r="J7833" t="s">
        <v>88</v>
      </c>
      <c r="K7833" t="s">
        <v>13497</v>
      </c>
      <c r="L7833" t="s">
        <v>13497</v>
      </c>
      <c r="N7833" t="s">
        <v>13498</v>
      </c>
      <c r="O7833" t="s">
        <v>13494</v>
      </c>
      <c r="Q7833" t="s">
        <v>13495</v>
      </c>
      <c r="R7833">
        <v>1296</v>
      </c>
      <c r="S7833">
        <v>431</v>
      </c>
    </row>
    <row r="7834" spans="1:20" x14ac:dyDescent="0.25">
      <c r="A7834" t="s">
        <v>20</v>
      </c>
      <c r="B7834" t="s">
        <v>21</v>
      </c>
      <c r="C7834" t="s">
        <v>22</v>
      </c>
      <c r="D7834" t="s">
        <v>23</v>
      </c>
      <c r="E7834" t="s">
        <v>5</v>
      </c>
      <c r="G7834" t="s">
        <v>24</v>
      </c>
      <c r="H7834">
        <v>3651033</v>
      </c>
      <c r="I7834">
        <v>3651722</v>
      </c>
      <c r="J7834" t="s">
        <v>88</v>
      </c>
      <c r="Q7834" t="s">
        <v>13499</v>
      </c>
      <c r="R7834">
        <v>690</v>
      </c>
      <c r="T7834" t="s">
        <v>13500</v>
      </c>
    </row>
    <row r="7835" spans="1:20" x14ac:dyDescent="0.25">
      <c r="A7835" t="s">
        <v>28</v>
      </c>
      <c r="B7835" t="s">
        <v>17938</v>
      </c>
      <c r="C7835" t="s">
        <v>22</v>
      </c>
      <c r="D7835" t="s">
        <v>23</v>
      </c>
      <c r="E7835" t="s">
        <v>5</v>
      </c>
      <c r="G7835" t="s">
        <v>24</v>
      </c>
      <c r="H7835">
        <v>3651033</v>
      </c>
      <c r="I7835">
        <v>3651722</v>
      </c>
      <c r="J7835" t="s">
        <v>88</v>
      </c>
      <c r="K7835" t="s">
        <v>13501</v>
      </c>
      <c r="L7835" t="s">
        <v>13501</v>
      </c>
      <c r="N7835" t="s">
        <v>380</v>
      </c>
      <c r="Q7835" t="s">
        <v>13499</v>
      </c>
      <c r="R7835">
        <v>690</v>
      </c>
      <c r="S7835">
        <v>229</v>
      </c>
    </row>
    <row r="7836" spans="1:20" x14ac:dyDescent="0.25">
      <c r="A7836" t="s">
        <v>20</v>
      </c>
      <c r="B7836" t="s">
        <v>21</v>
      </c>
      <c r="C7836" t="s">
        <v>22</v>
      </c>
      <c r="D7836" t="s">
        <v>23</v>
      </c>
      <c r="E7836" t="s">
        <v>5</v>
      </c>
      <c r="G7836" t="s">
        <v>24</v>
      </c>
      <c r="H7836">
        <v>3651937</v>
      </c>
      <c r="I7836">
        <v>3653139</v>
      </c>
      <c r="J7836" t="s">
        <v>25</v>
      </c>
      <c r="Q7836" t="s">
        <v>13502</v>
      </c>
      <c r="R7836">
        <v>1203</v>
      </c>
      <c r="T7836" t="s">
        <v>13503</v>
      </c>
    </row>
    <row r="7837" spans="1:20" x14ac:dyDescent="0.25">
      <c r="A7837" t="s">
        <v>28</v>
      </c>
      <c r="B7837" t="s">
        <v>17938</v>
      </c>
      <c r="C7837" t="s">
        <v>22</v>
      </c>
      <c r="D7837" t="s">
        <v>23</v>
      </c>
      <c r="E7837" t="s">
        <v>5</v>
      </c>
      <c r="G7837" t="s">
        <v>24</v>
      </c>
      <c r="H7837">
        <v>3651937</v>
      </c>
      <c r="I7837">
        <v>3653139</v>
      </c>
      <c r="J7837" t="s">
        <v>25</v>
      </c>
      <c r="K7837" t="s">
        <v>13504</v>
      </c>
      <c r="L7837" t="s">
        <v>13504</v>
      </c>
      <c r="N7837" t="s">
        <v>13505</v>
      </c>
      <c r="Q7837" t="s">
        <v>13502</v>
      </c>
      <c r="R7837">
        <v>1203</v>
      </c>
      <c r="S7837">
        <v>400</v>
      </c>
    </row>
    <row r="7838" spans="1:20" x14ac:dyDescent="0.25">
      <c r="A7838" t="s">
        <v>20</v>
      </c>
      <c r="B7838" t="s">
        <v>21</v>
      </c>
      <c r="C7838" t="s">
        <v>22</v>
      </c>
      <c r="D7838" t="s">
        <v>23</v>
      </c>
      <c r="E7838" t="s">
        <v>5</v>
      </c>
      <c r="G7838" t="s">
        <v>24</v>
      </c>
      <c r="H7838">
        <v>3653136</v>
      </c>
      <c r="I7838">
        <v>3656276</v>
      </c>
      <c r="J7838" t="s">
        <v>25</v>
      </c>
      <c r="Q7838" t="s">
        <v>13506</v>
      </c>
      <c r="R7838">
        <v>3141</v>
      </c>
      <c r="T7838" t="s">
        <v>13507</v>
      </c>
    </row>
    <row r="7839" spans="1:20" x14ac:dyDescent="0.25">
      <c r="A7839" t="s">
        <v>28</v>
      </c>
      <c r="B7839" t="s">
        <v>17938</v>
      </c>
      <c r="C7839" t="s">
        <v>22</v>
      </c>
      <c r="D7839" t="s">
        <v>23</v>
      </c>
      <c r="E7839" t="s">
        <v>5</v>
      </c>
      <c r="G7839" t="s">
        <v>24</v>
      </c>
      <c r="H7839">
        <v>3653136</v>
      </c>
      <c r="I7839">
        <v>3656276</v>
      </c>
      <c r="J7839" t="s">
        <v>25</v>
      </c>
      <c r="K7839" t="s">
        <v>13508</v>
      </c>
      <c r="L7839" t="s">
        <v>13508</v>
      </c>
      <c r="N7839" t="s">
        <v>13509</v>
      </c>
      <c r="Q7839" t="s">
        <v>13506</v>
      </c>
      <c r="R7839">
        <v>3141</v>
      </c>
      <c r="S7839">
        <v>1046</v>
      </c>
    </row>
    <row r="7840" spans="1:20" x14ac:dyDescent="0.25">
      <c r="A7840" t="s">
        <v>20</v>
      </c>
      <c r="B7840" t="s">
        <v>21</v>
      </c>
      <c r="C7840" t="s">
        <v>22</v>
      </c>
      <c r="D7840" t="s">
        <v>23</v>
      </c>
      <c r="E7840" t="s">
        <v>5</v>
      </c>
      <c r="G7840" t="s">
        <v>24</v>
      </c>
      <c r="H7840">
        <v>3656449</v>
      </c>
      <c r="I7840">
        <v>3657621</v>
      </c>
      <c r="J7840" t="s">
        <v>25</v>
      </c>
      <c r="Q7840" t="s">
        <v>13510</v>
      </c>
      <c r="R7840">
        <v>1173</v>
      </c>
      <c r="T7840" t="s">
        <v>13511</v>
      </c>
    </row>
    <row r="7841" spans="1:20" x14ac:dyDescent="0.25">
      <c r="A7841" t="s">
        <v>28</v>
      </c>
      <c r="B7841" t="s">
        <v>17938</v>
      </c>
      <c r="C7841" t="s">
        <v>22</v>
      </c>
      <c r="D7841" t="s">
        <v>23</v>
      </c>
      <c r="E7841" t="s">
        <v>5</v>
      </c>
      <c r="G7841" t="s">
        <v>24</v>
      </c>
      <c r="H7841">
        <v>3656449</v>
      </c>
      <c r="I7841">
        <v>3657621</v>
      </c>
      <c r="J7841" t="s">
        <v>25</v>
      </c>
      <c r="K7841" t="s">
        <v>13512</v>
      </c>
      <c r="L7841" t="s">
        <v>13512</v>
      </c>
      <c r="N7841" t="s">
        <v>13513</v>
      </c>
      <c r="Q7841" t="s">
        <v>13510</v>
      </c>
      <c r="R7841">
        <v>1173</v>
      </c>
      <c r="S7841">
        <v>390</v>
      </c>
    </row>
    <row r="7842" spans="1:20" x14ac:dyDescent="0.25">
      <c r="A7842" t="s">
        <v>20</v>
      </c>
      <c r="B7842" t="s">
        <v>21</v>
      </c>
      <c r="C7842" t="s">
        <v>22</v>
      </c>
      <c r="D7842" t="s">
        <v>23</v>
      </c>
      <c r="E7842" t="s">
        <v>5</v>
      </c>
      <c r="G7842" t="s">
        <v>24</v>
      </c>
      <c r="H7842">
        <v>3657643</v>
      </c>
      <c r="I7842">
        <v>3658551</v>
      </c>
      <c r="J7842" t="s">
        <v>88</v>
      </c>
      <c r="Q7842" t="s">
        <v>13514</v>
      </c>
      <c r="R7842">
        <v>909</v>
      </c>
      <c r="T7842" t="s">
        <v>13515</v>
      </c>
    </row>
    <row r="7843" spans="1:20" x14ac:dyDescent="0.25">
      <c r="A7843" t="s">
        <v>28</v>
      </c>
      <c r="B7843" t="s">
        <v>17938</v>
      </c>
      <c r="C7843" t="s">
        <v>22</v>
      </c>
      <c r="D7843" t="s">
        <v>23</v>
      </c>
      <c r="E7843" t="s">
        <v>5</v>
      </c>
      <c r="G7843" t="s">
        <v>24</v>
      </c>
      <c r="H7843">
        <v>3657643</v>
      </c>
      <c r="I7843">
        <v>3658551</v>
      </c>
      <c r="J7843" t="s">
        <v>88</v>
      </c>
      <c r="K7843" t="s">
        <v>13516</v>
      </c>
      <c r="L7843" t="s">
        <v>13516</v>
      </c>
      <c r="N7843" t="s">
        <v>13517</v>
      </c>
      <c r="Q7843" t="s">
        <v>13514</v>
      </c>
      <c r="R7843">
        <v>909</v>
      </c>
      <c r="S7843">
        <v>302</v>
      </c>
    </row>
    <row r="7844" spans="1:20" x14ac:dyDescent="0.25">
      <c r="A7844" t="s">
        <v>20</v>
      </c>
      <c r="B7844" t="s">
        <v>21</v>
      </c>
      <c r="C7844" t="s">
        <v>22</v>
      </c>
      <c r="D7844" t="s">
        <v>23</v>
      </c>
      <c r="E7844" t="s">
        <v>5</v>
      </c>
      <c r="G7844" t="s">
        <v>24</v>
      </c>
      <c r="H7844">
        <v>3658677</v>
      </c>
      <c r="I7844">
        <v>3659588</v>
      </c>
      <c r="J7844" t="s">
        <v>25</v>
      </c>
      <c r="Q7844" t="s">
        <v>13518</v>
      </c>
      <c r="R7844">
        <v>912</v>
      </c>
      <c r="T7844" t="s">
        <v>13519</v>
      </c>
    </row>
    <row r="7845" spans="1:20" x14ac:dyDescent="0.25">
      <c r="A7845" t="s">
        <v>28</v>
      </c>
      <c r="B7845" t="s">
        <v>17938</v>
      </c>
      <c r="C7845" t="s">
        <v>22</v>
      </c>
      <c r="D7845" t="s">
        <v>23</v>
      </c>
      <c r="E7845" t="s">
        <v>5</v>
      </c>
      <c r="G7845" t="s">
        <v>24</v>
      </c>
      <c r="H7845">
        <v>3658677</v>
      </c>
      <c r="I7845">
        <v>3659588</v>
      </c>
      <c r="J7845" t="s">
        <v>25</v>
      </c>
      <c r="K7845" t="s">
        <v>13520</v>
      </c>
      <c r="L7845" t="s">
        <v>13520</v>
      </c>
      <c r="N7845" t="s">
        <v>13521</v>
      </c>
      <c r="Q7845" t="s">
        <v>13518</v>
      </c>
      <c r="R7845">
        <v>912</v>
      </c>
      <c r="S7845">
        <v>303</v>
      </c>
    </row>
    <row r="7846" spans="1:20" x14ac:dyDescent="0.25">
      <c r="A7846" t="s">
        <v>20</v>
      </c>
      <c r="B7846" t="s">
        <v>21</v>
      </c>
      <c r="C7846" t="s">
        <v>22</v>
      </c>
      <c r="D7846" t="s">
        <v>23</v>
      </c>
      <c r="E7846" t="s">
        <v>5</v>
      </c>
      <c r="G7846" t="s">
        <v>24</v>
      </c>
      <c r="H7846">
        <v>3659626</v>
      </c>
      <c r="I7846">
        <v>3659910</v>
      </c>
      <c r="J7846" t="s">
        <v>88</v>
      </c>
      <c r="Q7846" t="s">
        <v>13522</v>
      </c>
      <c r="R7846">
        <v>285</v>
      </c>
      <c r="T7846" t="s">
        <v>13523</v>
      </c>
    </row>
    <row r="7847" spans="1:20" x14ac:dyDescent="0.25">
      <c r="A7847" t="s">
        <v>28</v>
      </c>
      <c r="B7847" t="s">
        <v>17938</v>
      </c>
      <c r="C7847" t="s">
        <v>22</v>
      </c>
      <c r="D7847" t="s">
        <v>23</v>
      </c>
      <c r="E7847" t="s">
        <v>5</v>
      </c>
      <c r="G7847" t="s">
        <v>24</v>
      </c>
      <c r="H7847">
        <v>3659626</v>
      </c>
      <c r="I7847">
        <v>3659910</v>
      </c>
      <c r="J7847" t="s">
        <v>88</v>
      </c>
      <c r="K7847" t="s">
        <v>13524</v>
      </c>
      <c r="L7847" t="s">
        <v>13524</v>
      </c>
      <c r="N7847" t="s">
        <v>79</v>
      </c>
      <c r="Q7847" t="s">
        <v>13522</v>
      </c>
      <c r="R7847">
        <v>285</v>
      </c>
      <c r="S7847">
        <v>94</v>
      </c>
    </row>
    <row r="7848" spans="1:20" x14ac:dyDescent="0.25">
      <c r="A7848" t="s">
        <v>20</v>
      </c>
      <c r="B7848" t="s">
        <v>21</v>
      </c>
      <c r="C7848" t="s">
        <v>22</v>
      </c>
      <c r="D7848" t="s">
        <v>23</v>
      </c>
      <c r="E7848" t="s">
        <v>5</v>
      </c>
      <c r="G7848" t="s">
        <v>24</v>
      </c>
      <c r="H7848">
        <v>3659981</v>
      </c>
      <c r="I7848">
        <v>3660658</v>
      </c>
      <c r="J7848" t="s">
        <v>88</v>
      </c>
      <c r="Q7848" t="s">
        <v>13525</v>
      </c>
      <c r="R7848">
        <v>678</v>
      </c>
      <c r="T7848" t="s">
        <v>13526</v>
      </c>
    </row>
    <row r="7849" spans="1:20" x14ac:dyDescent="0.25">
      <c r="A7849" t="s">
        <v>28</v>
      </c>
      <c r="B7849" t="s">
        <v>17938</v>
      </c>
      <c r="C7849" t="s">
        <v>22</v>
      </c>
      <c r="D7849" t="s">
        <v>23</v>
      </c>
      <c r="E7849" t="s">
        <v>5</v>
      </c>
      <c r="G7849" t="s">
        <v>24</v>
      </c>
      <c r="H7849">
        <v>3659981</v>
      </c>
      <c r="I7849">
        <v>3660658</v>
      </c>
      <c r="J7849" t="s">
        <v>88</v>
      </c>
      <c r="K7849" t="s">
        <v>13527</v>
      </c>
      <c r="L7849" t="s">
        <v>13527</v>
      </c>
      <c r="N7849" t="s">
        <v>79</v>
      </c>
      <c r="Q7849" t="s">
        <v>13525</v>
      </c>
      <c r="R7849">
        <v>678</v>
      </c>
      <c r="S7849">
        <v>225</v>
      </c>
    </row>
    <row r="7850" spans="1:20" x14ac:dyDescent="0.25">
      <c r="A7850" t="s">
        <v>20</v>
      </c>
      <c r="B7850" t="s">
        <v>21</v>
      </c>
      <c r="C7850" t="s">
        <v>22</v>
      </c>
      <c r="D7850" t="s">
        <v>23</v>
      </c>
      <c r="E7850" t="s">
        <v>5</v>
      </c>
      <c r="G7850" t="s">
        <v>24</v>
      </c>
      <c r="H7850">
        <v>3660909</v>
      </c>
      <c r="I7850">
        <v>3661100</v>
      </c>
      <c r="J7850" t="s">
        <v>88</v>
      </c>
      <c r="Q7850" t="s">
        <v>13528</v>
      </c>
      <c r="R7850">
        <v>192</v>
      </c>
      <c r="T7850" t="s">
        <v>13529</v>
      </c>
    </row>
    <row r="7851" spans="1:20" x14ac:dyDescent="0.25">
      <c r="A7851" t="s">
        <v>28</v>
      </c>
      <c r="B7851" t="s">
        <v>17938</v>
      </c>
      <c r="C7851" t="s">
        <v>22</v>
      </c>
      <c r="D7851" t="s">
        <v>23</v>
      </c>
      <c r="E7851" t="s">
        <v>5</v>
      </c>
      <c r="G7851" t="s">
        <v>24</v>
      </c>
      <c r="H7851">
        <v>3660909</v>
      </c>
      <c r="I7851">
        <v>3661100</v>
      </c>
      <c r="J7851" t="s">
        <v>88</v>
      </c>
      <c r="K7851" t="s">
        <v>13530</v>
      </c>
      <c r="L7851" t="s">
        <v>13530</v>
      </c>
      <c r="N7851" t="s">
        <v>79</v>
      </c>
      <c r="Q7851" t="s">
        <v>13528</v>
      </c>
      <c r="R7851">
        <v>192</v>
      </c>
      <c r="S7851">
        <v>63</v>
      </c>
    </row>
    <row r="7852" spans="1:20" x14ac:dyDescent="0.25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G7852" t="s">
        <v>24</v>
      </c>
      <c r="H7852">
        <v>3661127</v>
      </c>
      <c r="I7852">
        <v>3661672</v>
      </c>
      <c r="J7852" t="s">
        <v>88</v>
      </c>
      <c r="Q7852" t="s">
        <v>13531</v>
      </c>
      <c r="R7852">
        <v>546</v>
      </c>
      <c r="T7852" t="s">
        <v>13532</v>
      </c>
    </row>
    <row r="7853" spans="1:20" x14ac:dyDescent="0.25">
      <c r="A7853" t="s">
        <v>28</v>
      </c>
      <c r="B7853" t="s">
        <v>17938</v>
      </c>
      <c r="C7853" t="s">
        <v>22</v>
      </c>
      <c r="D7853" t="s">
        <v>23</v>
      </c>
      <c r="E7853" t="s">
        <v>5</v>
      </c>
      <c r="G7853" t="s">
        <v>24</v>
      </c>
      <c r="H7853">
        <v>3661127</v>
      </c>
      <c r="I7853">
        <v>3661672</v>
      </c>
      <c r="J7853" t="s">
        <v>88</v>
      </c>
      <c r="K7853" t="s">
        <v>13533</v>
      </c>
      <c r="L7853" t="s">
        <v>13533</v>
      </c>
      <c r="N7853" t="s">
        <v>1529</v>
      </c>
      <c r="Q7853" t="s">
        <v>13531</v>
      </c>
      <c r="R7853">
        <v>546</v>
      </c>
      <c r="S7853">
        <v>181</v>
      </c>
    </row>
    <row r="7854" spans="1:20" x14ac:dyDescent="0.25">
      <c r="A7854" t="s">
        <v>20</v>
      </c>
      <c r="B7854" t="s">
        <v>21</v>
      </c>
      <c r="C7854" t="s">
        <v>22</v>
      </c>
      <c r="D7854" t="s">
        <v>23</v>
      </c>
      <c r="E7854" t="s">
        <v>5</v>
      </c>
      <c r="G7854" t="s">
        <v>24</v>
      </c>
      <c r="H7854">
        <v>3661857</v>
      </c>
      <c r="I7854">
        <v>3662312</v>
      </c>
      <c r="J7854" t="s">
        <v>88</v>
      </c>
      <c r="Q7854" t="s">
        <v>13534</v>
      </c>
      <c r="R7854">
        <v>456</v>
      </c>
      <c r="T7854" t="s">
        <v>13535</v>
      </c>
    </row>
    <row r="7855" spans="1:20" x14ac:dyDescent="0.25">
      <c r="A7855" t="s">
        <v>28</v>
      </c>
      <c r="B7855" t="s">
        <v>17938</v>
      </c>
      <c r="C7855" t="s">
        <v>22</v>
      </c>
      <c r="D7855" t="s">
        <v>23</v>
      </c>
      <c r="E7855" t="s">
        <v>5</v>
      </c>
      <c r="G7855" t="s">
        <v>24</v>
      </c>
      <c r="H7855">
        <v>3661857</v>
      </c>
      <c r="I7855">
        <v>3662312</v>
      </c>
      <c r="J7855" t="s">
        <v>88</v>
      </c>
      <c r="K7855" t="s">
        <v>13536</v>
      </c>
      <c r="L7855" t="s">
        <v>13536</v>
      </c>
      <c r="N7855" t="s">
        <v>13537</v>
      </c>
      <c r="Q7855" t="s">
        <v>13534</v>
      </c>
      <c r="R7855">
        <v>456</v>
      </c>
      <c r="S7855">
        <v>151</v>
      </c>
    </row>
    <row r="7856" spans="1:20" x14ac:dyDescent="0.25">
      <c r="A7856" t="s">
        <v>20</v>
      </c>
      <c r="B7856" t="s">
        <v>21</v>
      </c>
      <c r="C7856" t="s">
        <v>22</v>
      </c>
      <c r="D7856" t="s">
        <v>23</v>
      </c>
      <c r="E7856" t="s">
        <v>5</v>
      </c>
      <c r="G7856" t="s">
        <v>24</v>
      </c>
      <c r="H7856">
        <v>3662452</v>
      </c>
      <c r="I7856">
        <v>3663261</v>
      </c>
      <c r="J7856" t="s">
        <v>25</v>
      </c>
      <c r="Q7856" t="s">
        <v>13538</v>
      </c>
      <c r="R7856">
        <v>810</v>
      </c>
      <c r="T7856" t="s">
        <v>13539</v>
      </c>
    </row>
    <row r="7857" spans="1:20" x14ac:dyDescent="0.25">
      <c r="A7857" t="s">
        <v>28</v>
      </c>
      <c r="B7857" t="s">
        <v>17938</v>
      </c>
      <c r="C7857" t="s">
        <v>22</v>
      </c>
      <c r="D7857" t="s">
        <v>23</v>
      </c>
      <c r="E7857" t="s">
        <v>5</v>
      </c>
      <c r="G7857" t="s">
        <v>24</v>
      </c>
      <c r="H7857">
        <v>3662452</v>
      </c>
      <c r="I7857">
        <v>3663261</v>
      </c>
      <c r="J7857" t="s">
        <v>25</v>
      </c>
      <c r="K7857" t="s">
        <v>13540</v>
      </c>
      <c r="L7857" t="s">
        <v>13540</v>
      </c>
      <c r="N7857" t="s">
        <v>13541</v>
      </c>
      <c r="Q7857" t="s">
        <v>13538</v>
      </c>
      <c r="R7857">
        <v>810</v>
      </c>
      <c r="S7857">
        <v>269</v>
      </c>
    </row>
    <row r="7858" spans="1:20" x14ac:dyDescent="0.25">
      <c r="A7858" t="s">
        <v>20</v>
      </c>
      <c r="B7858" t="s">
        <v>21</v>
      </c>
      <c r="C7858" t="s">
        <v>22</v>
      </c>
      <c r="D7858" t="s">
        <v>23</v>
      </c>
      <c r="E7858" t="s">
        <v>5</v>
      </c>
      <c r="G7858" t="s">
        <v>24</v>
      </c>
      <c r="H7858">
        <v>3663276</v>
      </c>
      <c r="I7858">
        <v>3664388</v>
      </c>
      <c r="J7858" t="s">
        <v>88</v>
      </c>
      <c r="O7858" t="s">
        <v>13542</v>
      </c>
      <c r="Q7858" t="s">
        <v>13543</v>
      </c>
      <c r="R7858">
        <v>1113</v>
      </c>
      <c r="T7858" t="s">
        <v>13544</v>
      </c>
    </row>
    <row r="7859" spans="1:20" x14ac:dyDescent="0.25">
      <c r="A7859" t="s">
        <v>28</v>
      </c>
      <c r="B7859" t="s">
        <v>17938</v>
      </c>
      <c r="C7859" t="s">
        <v>22</v>
      </c>
      <c r="D7859" t="s">
        <v>23</v>
      </c>
      <c r="E7859" t="s">
        <v>5</v>
      </c>
      <c r="G7859" t="s">
        <v>24</v>
      </c>
      <c r="H7859">
        <v>3663276</v>
      </c>
      <c r="I7859">
        <v>3664388</v>
      </c>
      <c r="J7859" t="s">
        <v>88</v>
      </c>
      <c r="K7859" t="s">
        <v>13545</v>
      </c>
      <c r="L7859" t="s">
        <v>13545</v>
      </c>
      <c r="N7859" t="s">
        <v>13546</v>
      </c>
      <c r="O7859" t="s">
        <v>13542</v>
      </c>
      <c r="Q7859" t="s">
        <v>13543</v>
      </c>
      <c r="R7859">
        <v>1113</v>
      </c>
      <c r="S7859">
        <v>370</v>
      </c>
    </row>
    <row r="7860" spans="1:20" x14ac:dyDescent="0.25">
      <c r="A7860" t="s">
        <v>20</v>
      </c>
      <c r="B7860" t="s">
        <v>21</v>
      </c>
      <c r="C7860" t="s">
        <v>22</v>
      </c>
      <c r="D7860" t="s">
        <v>23</v>
      </c>
      <c r="E7860" t="s">
        <v>5</v>
      </c>
      <c r="G7860" t="s">
        <v>24</v>
      </c>
      <c r="H7860">
        <v>3664480</v>
      </c>
      <c r="I7860">
        <v>3664800</v>
      </c>
      <c r="J7860" t="s">
        <v>88</v>
      </c>
      <c r="Q7860" t="s">
        <v>13547</v>
      </c>
      <c r="R7860">
        <v>321</v>
      </c>
      <c r="T7860" t="s">
        <v>13548</v>
      </c>
    </row>
    <row r="7861" spans="1:20" x14ac:dyDescent="0.25">
      <c r="A7861" t="s">
        <v>28</v>
      </c>
      <c r="B7861" t="s">
        <v>17938</v>
      </c>
      <c r="C7861" t="s">
        <v>22</v>
      </c>
      <c r="D7861" t="s">
        <v>23</v>
      </c>
      <c r="E7861" t="s">
        <v>5</v>
      </c>
      <c r="G7861" t="s">
        <v>24</v>
      </c>
      <c r="H7861">
        <v>3664480</v>
      </c>
      <c r="I7861">
        <v>3664800</v>
      </c>
      <c r="J7861" t="s">
        <v>88</v>
      </c>
      <c r="K7861" t="s">
        <v>13549</v>
      </c>
      <c r="L7861" t="s">
        <v>13549</v>
      </c>
      <c r="N7861" t="s">
        <v>13550</v>
      </c>
      <c r="Q7861" t="s">
        <v>13547</v>
      </c>
      <c r="R7861">
        <v>321</v>
      </c>
      <c r="S7861">
        <v>106</v>
      </c>
    </row>
    <row r="7862" spans="1:20" x14ac:dyDescent="0.25">
      <c r="A7862" t="s">
        <v>20</v>
      </c>
      <c r="B7862" t="s">
        <v>21</v>
      </c>
      <c r="C7862" t="s">
        <v>22</v>
      </c>
      <c r="D7862" t="s">
        <v>23</v>
      </c>
      <c r="E7862" t="s">
        <v>5</v>
      </c>
      <c r="G7862" t="s">
        <v>24</v>
      </c>
      <c r="H7862">
        <v>3665149</v>
      </c>
      <c r="I7862">
        <v>3665415</v>
      </c>
      <c r="J7862" t="s">
        <v>88</v>
      </c>
      <c r="Q7862" t="s">
        <v>13551</v>
      </c>
      <c r="R7862">
        <v>267</v>
      </c>
      <c r="T7862" t="s">
        <v>13552</v>
      </c>
    </row>
    <row r="7863" spans="1:20" x14ac:dyDescent="0.25">
      <c r="A7863" t="s">
        <v>28</v>
      </c>
      <c r="B7863" t="s">
        <v>17938</v>
      </c>
      <c r="C7863" t="s">
        <v>22</v>
      </c>
      <c r="D7863" t="s">
        <v>23</v>
      </c>
      <c r="E7863" t="s">
        <v>5</v>
      </c>
      <c r="G7863" t="s">
        <v>24</v>
      </c>
      <c r="H7863">
        <v>3665149</v>
      </c>
      <c r="I7863">
        <v>3665415</v>
      </c>
      <c r="J7863" t="s">
        <v>88</v>
      </c>
      <c r="K7863" t="s">
        <v>13553</v>
      </c>
      <c r="L7863" t="s">
        <v>13553</v>
      </c>
      <c r="N7863" t="s">
        <v>13554</v>
      </c>
      <c r="Q7863" t="s">
        <v>13551</v>
      </c>
      <c r="R7863">
        <v>267</v>
      </c>
      <c r="S7863">
        <v>88</v>
      </c>
    </row>
    <row r="7864" spans="1:20" x14ac:dyDescent="0.25">
      <c r="A7864" t="s">
        <v>20</v>
      </c>
      <c r="B7864" t="s">
        <v>21</v>
      </c>
      <c r="C7864" t="s">
        <v>22</v>
      </c>
      <c r="D7864" t="s">
        <v>23</v>
      </c>
      <c r="E7864" t="s">
        <v>5</v>
      </c>
      <c r="G7864" t="s">
        <v>24</v>
      </c>
      <c r="H7864">
        <v>3665706</v>
      </c>
      <c r="I7864">
        <v>3666917</v>
      </c>
      <c r="J7864" t="s">
        <v>88</v>
      </c>
      <c r="Q7864" t="s">
        <v>13555</v>
      </c>
      <c r="R7864">
        <v>1212</v>
      </c>
      <c r="T7864" t="s">
        <v>13556</v>
      </c>
    </row>
    <row r="7865" spans="1:20" x14ac:dyDescent="0.25">
      <c r="A7865" t="s">
        <v>28</v>
      </c>
      <c r="B7865" t="s">
        <v>17938</v>
      </c>
      <c r="C7865" t="s">
        <v>22</v>
      </c>
      <c r="D7865" t="s">
        <v>23</v>
      </c>
      <c r="E7865" t="s">
        <v>5</v>
      </c>
      <c r="G7865" t="s">
        <v>24</v>
      </c>
      <c r="H7865">
        <v>3665706</v>
      </c>
      <c r="I7865">
        <v>3666917</v>
      </c>
      <c r="J7865" t="s">
        <v>88</v>
      </c>
      <c r="K7865" t="s">
        <v>13557</v>
      </c>
      <c r="L7865" t="s">
        <v>13557</v>
      </c>
      <c r="N7865" t="s">
        <v>208</v>
      </c>
      <c r="Q7865" t="s">
        <v>13555</v>
      </c>
      <c r="R7865">
        <v>1212</v>
      </c>
      <c r="S7865">
        <v>403</v>
      </c>
    </row>
    <row r="7866" spans="1:20" x14ac:dyDescent="0.25">
      <c r="A7866" t="s">
        <v>20</v>
      </c>
      <c r="B7866" t="s">
        <v>21</v>
      </c>
      <c r="C7866" t="s">
        <v>22</v>
      </c>
      <c r="D7866" t="s">
        <v>23</v>
      </c>
      <c r="E7866" t="s">
        <v>5</v>
      </c>
      <c r="G7866" t="s">
        <v>24</v>
      </c>
      <c r="H7866">
        <v>3667086</v>
      </c>
      <c r="I7866">
        <v>3667799</v>
      </c>
      <c r="J7866" t="s">
        <v>88</v>
      </c>
      <c r="Q7866" t="s">
        <v>13558</v>
      </c>
      <c r="R7866">
        <v>714</v>
      </c>
      <c r="T7866" t="s">
        <v>13559</v>
      </c>
    </row>
    <row r="7867" spans="1:20" x14ac:dyDescent="0.25">
      <c r="A7867" t="s">
        <v>28</v>
      </c>
      <c r="B7867" t="s">
        <v>17938</v>
      </c>
      <c r="C7867" t="s">
        <v>22</v>
      </c>
      <c r="D7867" t="s">
        <v>23</v>
      </c>
      <c r="E7867" t="s">
        <v>5</v>
      </c>
      <c r="G7867" t="s">
        <v>24</v>
      </c>
      <c r="H7867">
        <v>3667086</v>
      </c>
      <c r="I7867">
        <v>3667799</v>
      </c>
      <c r="J7867" t="s">
        <v>88</v>
      </c>
      <c r="K7867" t="s">
        <v>13560</v>
      </c>
      <c r="L7867" t="s">
        <v>13560</v>
      </c>
      <c r="N7867" t="s">
        <v>13561</v>
      </c>
      <c r="Q7867" t="s">
        <v>13558</v>
      </c>
      <c r="R7867">
        <v>714</v>
      </c>
      <c r="S7867">
        <v>237</v>
      </c>
    </row>
    <row r="7868" spans="1:20" x14ac:dyDescent="0.25">
      <c r="A7868" t="s">
        <v>20</v>
      </c>
      <c r="B7868" t="s">
        <v>21</v>
      </c>
      <c r="C7868" t="s">
        <v>22</v>
      </c>
      <c r="D7868" t="s">
        <v>23</v>
      </c>
      <c r="E7868" t="s">
        <v>5</v>
      </c>
      <c r="G7868" t="s">
        <v>24</v>
      </c>
      <c r="H7868">
        <v>3667877</v>
      </c>
      <c r="I7868">
        <v>3668971</v>
      </c>
      <c r="J7868" t="s">
        <v>25</v>
      </c>
      <c r="Q7868" t="s">
        <v>13562</v>
      </c>
      <c r="R7868">
        <v>1095</v>
      </c>
      <c r="T7868" t="s">
        <v>13563</v>
      </c>
    </row>
    <row r="7869" spans="1:20" x14ac:dyDescent="0.25">
      <c r="A7869" t="s">
        <v>28</v>
      </c>
      <c r="B7869" t="s">
        <v>17938</v>
      </c>
      <c r="C7869" t="s">
        <v>22</v>
      </c>
      <c r="D7869" t="s">
        <v>23</v>
      </c>
      <c r="E7869" t="s">
        <v>5</v>
      </c>
      <c r="G7869" t="s">
        <v>24</v>
      </c>
      <c r="H7869">
        <v>3667877</v>
      </c>
      <c r="I7869">
        <v>3668971</v>
      </c>
      <c r="J7869" t="s">
        <v>25</v>
      </c>
      <c r="K7869" t="s">
        <v>13564</v>
      </c>
      <c r="L7869" t="s">
        <v>13564</v>
      </c>
      <c r="N7869" t="s">
        <v>13565</v>
      </c>
      <c r="Q7869" t="s">
        <v>13562</v>
      </c>
      <c r="R7869">
        <v>1095</v>
      </c>
      <c r="S7869">
        <v>364</v>
      </c>
    </row>
    <row r="7870" spans="1:20" x14ac:dyDescent="0.25">
      <c r="A7870" t="s">
        <v>20</v>
      </c>
      <c r="B7870" t="s">
        <v>21</v>
      </c>
      <c r="C7870" t="s">
        <v>22</v>
      </c>
      <c r="D7870" t="s">
        <v>23</v>
      </c>
      <c r="E7870" t="s">
        <v>5</v>
      </c>
      <c r="G7870" t="s">
        <v>24</v>
      </c>
      <c r="H7870">
        <v>3668997</v>
      </c>
      <c r="I7870">
        <v>3669212</v>
      </c>
      <c r="J7870" t="s">
        <v>88</v>
      </c>
      <c r="Q7870" t="s">
        <v>13566</v>
      </c>
      <c r="R7870">
        <v>216</v>
      </c>
      <c r="T7870" t="s">
        <v>13567</v>
      </c>
    </row>
    <row r="7871" spans="1:20" x14ac:dyDescent="0.25">
      <c r="A7871" t="s">
        <v>28</v>
      </c>
      <c r="B7871" t="s">
        <v>17938</v>
      </c>
      <c r="C7871" t="s">
        <v>22</v>
      </c>
      <c r="D7871" t="s">
        <v>23</v>
      </c>
      <c r="E7871" t="s">
        <v>5</v>
      </c>
      <c r="G7871" t="s">
        <v>24</v>
      </c>
      <c r="H7871">
        <v>3668997</v>
      </c>
      <c r="I7871">
        <v>3669212</v>
      </c>
      <c r="J7871" t="s">
        <v>88</v>
      </c>
      <c r="K7871" t="s">
        <v>13568</v>
      </c>
      <c r="L7871" t="s">
        <v>13568</v>
      </c>
      <c r="N7871" t="s">
        <v>314</v>
      </c>
      <c r="Q7871" t="s">
        <v>13566</v>
      </c>
      <c r="R7871">
        <v>216</v>
      </c>
      <c r="S7871">
        <v>71</v>
      </c>
    </row>
    <row r="7872" spans="1:20" x14ac:dyDescent="0.25">
      <c r="A7872" t="s">
        <v>20</v>
      </c>
      <c r="B7872" t="s">
        <v>21</v>
      </c>
      <c r="C7872" t="s">
        <v>22</v>
      </c>
      <c r="D7872" t="s">
        <v>23</v>
      </c>
      <c r="E7872" t="s">
        <v>5</v>
      </c>
      <c r="G7872" t="s">
        <v>24</v>
      </c>
      <c r="H7872">
        <v>3669480</v>
      </c>
      <c r="I7872">
        <v>3669788</v>
      </c>
      <c r="J7872" t="s">
        <v>25</v>
      </c>
      <c r="Q7872" t="s">
        <v>13569</v>
      </c>
      <c r="R7872">
        <v>309</v>
      </c>
      <c r="T7872" t="s">
        <v>13570</v>
      </c>
    </row>
    <row r="7873" spans="1:20" x14ac:dyDescent="0.25">
      <c r="A7873" t="s">
        <v>28</v>
      </c>
      <c r="B7873" t="s">
        <v>17938</v>
      </c>
      <c r="C7873" t="s">
        <v>22</v>
      </c>
      <c r="D7873" t="s">
        <v>23</v>
      </c>
      <c r="E7873" t="s">
        <v>5</v>
      </c>
      <c r="G7873" t="s">
        <v>24</v>
      </c>
      <c r="H7873">
        <v>3669480</v>
      </c>
      <c r="I7873">
        <v>3669788</v>
      </c>
      <c r="J7873" t="s">
        <v>25</v>
      </c>
      <c r="K7873" t="s">
        <v>13571</v>
      </c>
      <c r="L7873" t="s">
        <v>13571</v>
      </c>
      <c r="N7873" t="s">
        <v>314</v>
      </c>
      <c r="Q7873" t="s">
        <v>13569</v>
      </c>
      <c r="R7873">
        <v>309</v>
      </c>
      <c r="S7873">
        <v>102</v>
      </c>
    </row>
    <row r="7874" spans="1:20" x14ac:dyDescent="0.25">
      <c r="A7874" t="s">
        <v>20</v>
      </c>
      <c r="B7874" t="s">
        <v>21</v>
      </c>
      <c r="C7874" t="s">
        <v>22</v>
      </c>
      <c r="D7874" t="s">
        <v>23</v>
      </c>
      <c r="E7874" t="s">
        <v>5</v>
      </c>
      <c r="G7874" t="s">
        <v>24</v>
      </c>
      <c r="H7874">
        <v>3669826</v>
      </c>
      <c r="I7874">
        <v>3670920</v>
      </c>
      <c r="J7874" t="s">
        <v>88</v>
      </c>
      <c r="Q7874" t="s">
        <v>13572</v>
      </c>
      <c r="R7874">
        <v>1095</v>
      </c>
      <c r="T7874" t="s">
        <v>13573</v>
      </c>
    </row>
    <row r="7875" spans="1:20" x14ac:dyDescent="0.25">
      <c r="A7875" t="s">
        <v>28</v>
      </c>
      <c r="B7875" t="s">
        <v>17938</v>
      </c>
      <c r="C7875" t="s">
        <v>22</v>
      </c>
      <c r="D7875" t="s">
        <v>23</v>
      </c>
      <c r="E7875" t="s">
        <v>5</v>
      </c>
      <c r="G7875" t="s">
        <v>24</v>
      </c>
      <c r="H7875">
        <v>3669826</v>
      </c>
      <c r="I7875">
        <v>3670920</v>
      </c>
      <c r="J7875" t="s">
        <v>88</v>
      </c>
      <c r="K7875" t="s">
        <v>13574</v>
      </c>
      <c r="L7875" t="s">
        <v>13574</v>
      </c>
      <c r="N7875" t="s">
        <v>79</v>
      </c>
      <c r="Q7875" t="s">
        <v>13572</v>
      </c>
      <c r="R7875">
        <v>1095</v>
      </c>
      <c r="S7875">
        <v>364</v>
      </c>
    </row>
    <row r="7876" spans="1:20" x14ac:dyDescent="0.25">
      <c r="A7876" t="s">
        <v>20</v>
      </c>
      <c r="B7876" t="s">
        <v>21</v>
      </c>
      <c r="C7876" t="s">
        <v>22</v>
      </c>
      <c r="D7876" t="s">
        <v>23</v>
      </c>
      <c r="E7876" t="s">
        <v>5</v>
      </c>
      <c r="G7876" t="s">
        <v>24</v>
      </c>
      <c r="H7876">
        <v>3670935</v>
      </c>
      <c r="I7876">
        <v>3672155</v>
      </c>
      <c r="J7876" t="s">
        <v>88</v>
      </c>
      <c r="Q7876" t="s">
        <v>13575</v>
      </c>
      <c r="R7876">
        <v>1221</v>
      </c>
      <c r="T7876" t="s">
        <v>13576</v>
      </c>
    </row>
    <row r="7877" spans="1:20" x14ac:dyDescent="0.25">
      <c r="A7877" t="s">
        <v>28</v>
      </c>
      <c r="B7877" t="s">
        <v>17938</v>
      </c>
      <c r="C7877" t="s">
        <v>22</v>
      </c>
      <c r="D7877" t="s">
        <v>23</v>
      </c>
      <c r="E7877" t="s">
        <v>5</v>
      </c>
      <c r="G7877" t="s">
        <v>24</v>
      </c>
      <c r="H7877">
        <v>3670935</v>
      </c>
      <c r="I7877">
        <v>3672155</v>
      </c>
      <c r="J7877" t="s">
        <v>88</v>
      </c>
      <c r="K7877" t="s">
        <v>13577</v>
      </c>
      <c r="L7877" t="s">
        <v>13577</v>
      </c>
      <c r="N7877" t="s">
        <v>13578</v>
      </c>
      <c r="Q7877" t="s">
        <v>13575</v>
      </c>
      <c r="R7877">
        <v>1221</v>
      </c>
      <c r="S7877">
        <v>406</v>
      </c>
    </row>
    <row r="7878" spans="1:20" x14ac:dyDescent="0.25">
      <c r="A7878" t="s">
        <v>20</v>
      </c>
      <c r="B7878" t="s">
        <v>21</v>
      </c>
      <c r="C7878" t="s">
        <v>22</v>
      </c>
      <c r="D7878" t="s">
        <v>23</v>
      </c>
      <c r="E7878" t="s">
        <v>5</v>
      </c>
      <c r="G7878" t="s">
        <v>24</v>
      </c>
      <c r="H7878">
        <v>3672253</v>
      </c>
      <c r="I7878">
        <v>3672456</v>
      </c>
      <c r="J7878" t="s">
        <v>25</v>
      </c>
      <c r="Q7878" t="s">
        <v>13579</v>
      </c>
      <c r="R7878">
        <v>204</v>
      </c>
    </row>
    <row r="7879" spans="1:20" x14ac:dyDescent="0.25">
      <c r="A7879" t="s">
        <v>28</v>
      </c>
      <c r="B7879" t="s">
        <v>17938</v>
      </c>
      <c r="C7879" t="s">
        <v>22</v>
      </c>
      <c r="D7879" t="s">
        <v>23</v>
      </c>
      <c r="E7879" t="s">
        <v>5</v>
      </c>
      <c r="G7879" t="s">
        <v>24</v>
      </c>
      <c r="H7879">
        <v>3672253</v>
      </c>
      <c r="I7879">
        <v>3672456</v>
      </c>
      <c r="J7879" t="s">
        <v>25</v>
      </c>
      <c r="K7879" t="s">
        <v>13580</v>
      </c>
      <c r="L7879" t="s">
        <v>13580</v>
      </c>
      <c r="N7879" t="s">
        <v>79</v>
      </c>
      <c r="Q7879" t="s">
        <v>13579</v>
      </c>
      <c r="R7879">
        <v>204</v>
      </c>
      <c r="S7879">
        <v>67</v>
      </c>
    </row>
    <row r="7880" spans="1:20" x14ac:dyDescent="0.25">
      <c r="A7880" t="s">
        <v>20</v>
      </c>
      <c r="B7880" t="s">
        <v>21</v>
      </c>
      <c r="C7880" t="s">
        <v>22</v>
      </c>
      <c r="D7880" t="s">
        <v>23</v>
      </c>
      <c r="E7880" t="s">
        <v>5</v>
      </c>
      <c r="G7880" t="s">
        <v>24</v>
      </c>
      <c r="H7880">
        <v>3672502</v>
      </c>
      <c r="I7880">
        <v>3673659</v>
      </c>
      <c r="J7880" t="s">
        <v>25</v>
      </c>
      <c r="Q7880" t="s">
        <v>13581</v>
      </c>
      <c r="R7880">
        <v>1158</v>
      </c>
      <c r="T7880" t="s">
        <v>13582</v>
      </c>
    </row>
    <row r="7881" spans="1:20" x14ac:dyDescent="0.25">
      <c r="A7881" t="s">
        <v>28</v>
      </c>
      <c r="B7881" t="s">
        <v>17938</v>
      </c>
      <c r="C7881" t="s">
        <v>22</v>
      </c>
      <c r="D7881" t="s">
        <v>23</v>
      </c>
      <c r="E7881" t="s">
        <v>5</v>
      </c>
      <c r="G7881" t="s">
        <v>24</v>
      </c>
      <c r="H7881">
        <v>3672502</v>
      </c>
      <c r="I7881">
        <v>3673659</v>
      </c>
      <c r="J7881" t="s">
        <v>25</v>
      </c>
      <c r="K7881" t="s">
        <v>13583</v>
      </c>
      <c r="L7881" t="s">
        <v>13583</v>
      </c>
      <c r="N7881" t="s">
        <v>13584</v>
      </c>
      <c r="Q7881" t="s">
        <v>13581</v>
      </c>
      <c r="R7881">
        <v>1158</v>
      </c>
      <c r="S7881">
        <v>385</v>
      </c>
    </row>
    <row r="7882" spans="1:20" x14ac:dyDescent="0.25">
      <c r="A7882" t="s">
        <v>20</v>
      </c>
      <c r="B7882" t="s">
        <v>21</v>
      </c>
      <c r="C7882" t="s">
        <v>22</v>
      </c>
      <c r="D7882" t="s">
        <v>23</v>
      </c>
      <c r="E7882" t="s">
        <v>5</v>
      </c>
      <c r="G7882" t="s">
        <v>24</v>
      </c>
      <c r="H7882">
        <v>3673704</v>
      </c>
      <c r="I7882">
        <v>3674327</v>
      </c>
      <c r="J7882" t="s">
        <v>88</v>
      </c>
      <c r="Q7882" t="s">
        <v>13585</v>
      </c>
      <c r="R7882">
        <v>624</v>
      </c>
      <c r="T7882" t="s">
        <v>13586</v>
      </c>
    </row>
    <row r="7883" spans="1:20" x14ac:dyDescent="0.25">
      <c r="A7883" t="s">
        <v>28</v>
      </c>
      <c r="B7883" t="s">
        <v>17938</v>
      </c>
      <c r="C7883" t="s">
        <v>22</v>
      </c>
      <c r="D7883" t="s">
        <v>23</v>
      </c>
      <c r="E7883" t="s">
        <v>5</v>
      </c>
      <c r="G7883" t="s">
        <v>24</v>
      </c>
      <c r="H7883">
        <v>3673704</v>
      </c>
      <c r="I7883">
        <v>3674327</v>
      </c>
      <c r="J7883" t="s">
        <v>88</v>
      </c>
      <c r="K7883" t="s">
        <v>13587</v>
      </c>
      <c r="L7883" t="s">
        <v>13587</v>
      </c>
      <c r="N7883" t="s">
        <v>139</v>
      </c>
      <c r="Q7883" t="s">
        <v>13585</v>
      </c>
      <c r="R7883">
        <v>624</v>
      </c>
      <c r="S7883">
        <v>207</v>
      </c>
    </row>
    <row r="7884" spans="1:20" x14ac:dyDescent="0.25">
      <c r="A7884" t="s">
        <v>20</v>
      </c>
      <c r="B7884" t="s">
        <v>21</v>
      </c>
      <c r="C7884" t="s">
        <v>22</v>
      </c>
      <c r="D7884" t="s">
        <v>23</v>
      </c>
      <c r="E7884" t="s">
        <v>5</v>
      </c>
      <c r="G7884" t="s">
        <v>24</v>
      </c>
      <c r="H7884">
        <v>3674413</v>
      </c>
      <c r="I7884">
        <v>3677427</v>
      </c>
      <c r="J7884" t="s">
        <v>88</v>
      </c>
      <c r="Q7884" t="s">
        <v>13588</v>
      </c>
      <c r="R7884">
        <v>3015</v>
      </c>
      <c r="T7884" t="s">
        <v>13589</v>
      </c>
    </row>
    <row r="7885" spans="1:20" x14ac:dyDescent="0.25">
      <c r="A7885" t="s">
        <v>28</v>
      </c>
      <c r="B7885" t="s">
        <v>17938</v>
      </c>
      <c r="C7885" t="s">
        <v>22</v>
      </c>
      <c r="D7885" t="s">
        <v>23</v>
      </c>
      <c r="E7885" t="s">
        <v>5</v>
      </c>
      <c r="G7885" t="s">
        <v>24</v>
      </c>
      <c r="H7885">
        <v>3674413</v>
      </c>
      <c r="I7885">
        <v>3677427</v>
      </c>
      <c r="J7885" t="s">
        <v>88</v>
      </c>
      <c r="K7885" t="s">
        <v>13590</v>
      </c>
      <c r="L7885" t="s">
        <v>13590</v>
      </c>
      <c r="N7885" t="s">
        <v>13591</v>
      </c>
      <c r="Q7885" t="s">
        <v>13588</v>
      </c>
      <c r="R7885">
        <v>3015</v>
      </c>
      <c r="S7885">
        <v>1004</v>
      </c>
    </row>
    <row r="7886" spans="1:20" x14ac:dyDescent="0.25">
      <c r="A7886" t="s">
        <v>20</v>
      </c>
      <c r="B7886" t="s">
        <v>21</v>
      </c>
      <c r="C7886" t="s">
        <v>22</v>
      </c>
      <c r="D7886" t="s">
        <v>23</v>
      </c>
      <c r="E7886" t="s">
        <v>5</v>
      </c>
      <c r="G7886" t="s">
        <v>24</v>
      </c>
      <c r="H7886">
        <v>3677940</v>
      </c>
      <c r="I7886">
        <v>3678914</v>
      </c>
      <c r="J7886" t="s">
        <v>25</v>
      </c>
      <c r="Q7886" t="s">
        <v>13592</v>
      </c>
      <c r="R7886">
        <v>975</v>
      </c>
      <c r="T7886" t="s">
        <v>13593</v>
      </c>
    </row>
    <row r="7887" spans="1:20" x14ac:dyDescent="0.25">
      <c r="A7887" t="s">
        <v>28</v>
      </c>
      <c r="B7887" t="s">
        <v>17938</v>
      </c>
      <c r="C7887" t="s">
        <v>22</v>
      </c>
      <c r="D7887" t="s">
        <v>23</v>
      </c>
      <c r="E7887" t="s">
        <v>5</v>
      </c>
      <c r="G7887" t="s">
        <v>24</v>
      </c>
      <c r="H7887">
        <v>3677940</v>
      </c>
      <c r="I7887">
        <v>3678914</v>
      </c>
      <c r="J7887" t="s">
        <v>25</v>
      </c>
      <c r="K7887" t="s">
        <v>13594</v>
      </c>
      <c r="L7887" t="s">
        <v>13594</v>
      </c>
      <c r="N7887" t="s">
        <v>13595</v>
      </c>
      <c r="Q7887" t="s">
        <v>13592</v>
      </c>
      <c r="R7887">
        <v>975</v>
      </c>
      <c r="S7887">
        <v>324</v>
      </c>
    </row>
    <row r="7888" spans="1:20" x14ac:dyDescent="0.25">
      <c r="A7888" t="s">
        <v>20</v>
      </c>
      <c r="B7888" t="s">
        <v>21</v>
      </c>
      <c r="C7888" t="s">
        <v>22</v>
      </c>
      <c r="D7888" t="s">
        <v>23</v>
      </c>
      <c r="E7888" t="s">
        <v>5</v>
      </c>
      <c r="G7888" t="s">
        <v>24</v>
      </c>
      <c r="H7888">
        <v>3679018</v>
      </c>
      <c r="I7888">
        <v>3680904</v>
      </c>
      <c r="J7888" t="s">
        <v>88</v>
      </c>
      <c r="Q7888" t="s">
        <v>13596</v>
      </c>
      <c r="R7888">
        <v>1887</v>
      </c>
      <c r="T7888" t="s">
        <v>13597</v>
      </c>
    </row>
    <row r="7889" spans="1:20" x14ac:dyDescent="0.25">
      <c r="A7889" t="s">
        <v>28</v>
      </c>
      <c r="B7889" t="s">
        <v>17938</v>
      </c>
      <c r="C7889" t="s">
        <v>22</v>
      </c>
      <c r="D7889" t="s">
        <v>23</v>
      </c>
      <c r="E7889" t="s">
        <v>5</v>
      </c>
      <c r="G7889" t="s">
        <v>24</v>
      </c>
      <c r="H7889">
        <v>3679018</v>
      </c>
      <c r="I7889">
        <v>3680904</v>
      </c>
      <c r="J7889" t="s">
        <v>88</v>
      </c>
      <c r="K7889" t="s">
        <v>13598</v>
      </c>
      <c r="L7889" t="s">
        <v>13598</v>
      </c>
      <c r="N7889" t="s">
        <v>13599</v>
      </c>
      <c r="Q7889" t="s">
        <v>13596</v>
      </c>
      <c r="R7889">
        <v>1887</v>
      </c>
      <c r="S7889">
        <v>628</v>
      </c>
    </row>
    <row r="7890" spans="1:20" x14ac:dyDescent="0.25">
      <c r="A7890" t="s">
        <v>20</v>
      </c>
      <c r="B7890" t="s">
        <v>21</v>
      </c>
      <c r="C7890" t="s">
        <v>22</v>
      </c>
      <c r="D7890" t="s">
        <v>23</v>
      </c>
      <c r="E7890" t="s">
        <v>5</v>
      </c>
      <c r="G7890" t="s">
        <v>24</v>
      </c>
      <c r="H7890">
        <v>3680945</v>
      </c>
      <c r="I7890">
        <v>3682396</v>
      </c>
      <c r="J7890" t="s">
        <v>88</v>
      </c>
      <c r="Q7890" t="s">
        <v>13600</v>
      </c>
      <c r="R7890">
        <v>1452</v>
      </c>
      <c r="T7890" t="s">
        <v>13601</v>
      </c>
    </row>
    <row r="7891" spans="1:20" x14ac:dyDescent="0.25">
      <c r="A7891" t="s">
        <v>28</v>
      </c>
      <c r="B7891" t="s">
        <v>17938</v>
      </c>
      <c r="C7891" t="s">
        <v>22</v>
      </c>
      <c r="D7891" t="s">
        <v>23</v>
      </c>
      <c r="E7891" t="s">
        <v>5</v>
      </c>
      <c r="G7891" t="s">
        <v>24</v>
      </c>
      <c r="H7891">
        <v>3680945</v>
      </c>
      <c r="I7891">
        <v>3682396</v>
      </c>
      <c r="J7891" t="s">
        <v>88</v>
      </c>
      <c r="K7891" t="s">
        <v>13602</v>
      </c>
      <c r="L7891" t="s">
        <v>13602</v>
      </c>
      <c r="N7891" t="s">
        <v>13603</v>
      </c>
      <c r="Q7891" t="s">
        <v>13600</v>
      </c>
      <c r="R7891">
        <v>1452</v>
      </c>
      <c r="S7891">
        <v>483</v>
      </c>
    </row>
    <row r="7892" spans="1:20" x14ac:dyDescent="0.25">
      <c r="A7892" t="s">
        <v>20</v>
      </c>
      <c r="B7892" t="s">
        <v>21</v>
      </c>
      <c r="C7892" t="s">
        <v>22</v>
      </c>
      <c r="D7892" t="s">
        <v>23</v>
      </c>
      <c r="E7892" t="s">
        <v>5</v>
      </c>
      <c r="G7892" t="s">
        <v>24</v>
      </c>
      <c r="H7892">
        <v>3682436</v>
      </c>
      <c r="I7892">
        <v>3683605</v>
      </c>
      <c r="J7892" t="s">
        <v>88</v>
      </c>
      <c r="Q7892" t="s">
        <v>13604</v>
      </c>
      <c r="R7892">
        <v>1170</v>
      </c>
      <c r="T7892" t="s">
        <v>13605</v>
      </c>
    </row>
    <row r="7893" spans="1:20" x14ac:dyDescent="0.25">
      <c r="A7893" t="s">
        <v>28</v>
      </c>
      <c r="B7893" t="s">
        <v>17938</v>
      </c>
      <c r="C7893" t="s">
        <v>22</v>
      </c>
      <c r="D7893" t="s">
        <v>23</v>
      </c>
      <c r="E7893" t="s">
        <v>5</v>
      </c>
      <c r="G7893" t="s">
        <v>24</v>
      </c>
      <c r="H7893">
        <v>3682436</v>
      </c>
      <c r="I7893">
        <v>3683605</v>
      </c>
      <c r="J7893" t="s">
        <v>88</v>
      </c>
      <c r="K7893" t="s">
        <v>13606</v>
      </c>
      <c r="L7893" t="s">
        <v>13606</v>
      </c>
      <c r="N7893" t="s">
        <v>13607</v>
      </c>
      <c r="Q7893" t="s">
        <v>13604</v>
      </c>
      <c r="R7893">
        <v>1170</v>
      </c>
      <c r="S7893">
        <v>389</v>
      </c>
    </row>
    <row r="7894" spans="1:20" x14ac:dyDescent="0.25">
      <c r="A7894" t="s">
        <v>20</v>
      </c>
      <c r="B7894" t="s">
        <v>21</v>
      </c>
      <c r="C7894" t="s">
        <v>22</v>
      </c>
      <c r="D7894" t="s">
        <v>23</v>
      </c>
      <c r="E7894" t="s">
        <v>5</v>
      </c>
      <c r="G7894" t="s">
        <v>24</v>
      </c>
      <c r="H7894">
        <v>3683728</v>
      </c>
      <c r="I7894">
        <v>3684615</v>
      </c>
      <c r="J7894" t="s">
        <v>88</v>
      </c>
      <c r="Q7894" t="s">
        <v>13608</v>
      </c>
      <c r="R7894">
        <v>888</v>
      </c>
      <c r="T7894" t="s">
        <v>13609</v>
      </c>
    </row>
    <row r="7895" spans="1:20" x14ac:dyDescent="0.25">
      <c r="A7895" t="s">
        <v>28</v>
      </c>
      <c r="B7895" t="s">
        <v>17938</v>
      </c>
      <c r="C7895" t="s">
        <v>22</v>
      </c>
      <c r="D7895" t="s">
        <v>23</v>
      </c>
      <c r="E7895" t="s">
        <v>5</v>
      </c>
      <c r="G7895" t="s">
        <v>24</v>
      </c>
      <c r="H7895">
        <v>3683728</v>
      </c>
      <c r="I7895">
        <v>3684615</v>
      </c>
      <c r="J7895" t="s">
        <v>88</v>
      </c>
      <c r="K7895" t="s">
        <v>13610</v>
      </c>
      <c r="L7895" t="s">
        <v>13610</v>
      </c>
      <c r="N7895" t="s">
        <v>13611</v>
      </c>
      <c r="Q7895" t="s">
        <v>13608</v>
      </c>
      <c r="R7895">
        <v>888</v>
      </c>
      <c r="S7895">
        <v>295</v>
      </c>
    </row>
    <row r="7896" spans="1:20" x14ac:dyDescent="0.25">
      <c r="A7896" t="s">
        <v>20</v>
      </c>
      <c r="B7896" t="s">
        <v>21</v>
      </c>
      <c r="C7896" t="s">
        <v>22</v>
      </c>
      <c r="D7896" t="s">
        <v>23</v>
      </c>
      <c r="E7896" t="s">
        <v>5</v>
      </c>
      <c r="G7896" t="s">
        <v>24</v>
      </c>
      <c r="H7896">
        <v>3684881</v>
      </c>
      <c r="I7896">
        <v>3686506</v>
      </c>
      <c r="J7896" t="s">
        <v>25</v>
      </c>
      <c r="Q7896" t="s">
        <v>13612</v>
      </c>
      <c r="R7896">
        <v>1626</v>
      </c>
      <c r="T7896" t="s">
        <v>13613</v>
      </c>
    </row>
    <row r="7897" spans="1:20" x14ac:dyDescent="0.25">
      <c r="A7897" t="s">
        <v>28</v>
      </c>
      <c r="B7897" t="s">
        <v>17938</v>
      </c>
      <c r="C7897" t="s">
        <v>22</v>
      </c>
      <c r="D7897" t="s">
        <v>23</v>
      </c>
      <c r="E7897" t="s">
        <v>5</v>
      </c>
      <c r="G7897" t="s">
        <v>24</v>
      </c>
      <c r="H7897">
        <v>3684881</v>
      </c>
      <c r="I7897">
        <v>3686506</v>
      </c>
      <c r="J7897" t="s">
        <v>25</v>
      </c>
      <c r="K7897" t="s">
        <v>13614</v>
      </c>
      <c r="L7897" t="s">
        <v>13614</v>
      </c>
      <c r="N7897" t="s">
        <v>13615</v>
      </c>
      <c r="Q7897" t="s">
        <v>13612</v>
      </c>
      <c r="R7897">
        <v>1626</v>
      </c>
      <c r="S7897">
        <v>541</v>
      </c>
    </row>
    <row r="7898" spans="1:20" x14ac:dyDescent="0.25">
      <c r="A7898" t="s">
        <v>20</v>
      </c>
      <c r="B7898" t="s">
        <v>21</v>
      </c>
      <c r="C7898" t="s">
        <v>22</v>
      </c>
      <c r="D7898" t="s">
        <v>23</v>
      </c>
      <c r="E7898" t="s">
        <v>5</v>
      </c>
      <c r="G7898" t="s">
        <v>24</v>
      </c>
      <c r="H7898">
        <v>3686642</v>
      </c>
      <c r="I7898">
        <v>3686917</v>
      </c>
      <c r="J7898" t="s">
        <v>88</v>
      </c>
      <c r="Q7898" t="s">
        <v>13616</v>
      </c>
      <c r="R7898">
        <v>276</v>
      </c>
      <c r="T7898" t="s">
        <v>13617</v>
      </c>
    </row>
    <row r="7899" spans="1:20" x14ac:dyDescent="0.25">
      <c r="A7899" t="s">
        <v>28</v>
      </c>
      <c r="B7899" t="s">
        <v>17938</v>
      </c>
      <c r="C7899" t="s">
        <v>22</v>
      </c>
      <c r="D7899" t="s">
        <v>23</v>
      </c>
      <c r="E7899" t="s">
        <v>5</v>
      </c>
      <c r="G7899" t="s">
        <v>24</v>
      </c>
      <c r="H7899">
        <v>3686642</v>
      </c>
      <c r="I7899">
        <v>3686917</v>
      </c>
      <c r="J7899" t="s">
        <v>88</v>
      </c>
      <c r="K7899" t="s">
        <v>13618</v>
      </c>
      <c r="L7899" t="s">
        <v>13618</v>
      </c>
      <c r="N7899" t="s">
        <v>79</v>
      </c>
      <c r="Q7899" t="s">
        <v>13616</v>
      </c>
      <c r="R7899">
        <v>276</v>
      </c>
      <c r="S7899">
        <v>91</v>
      </c>
    </row>
    <row r="7900" spans="1:20" x14ac:dyDescent="0.25">
      <c r="A7900" t="s">
        <v>20</v>
      </c>
      <c r="B7900" t="s">
        <v>21</v>
      </c>
      <c r="C7900" t="s">
        <v>22</v>
      </c>
      <c r="D7900" t="s">
        <v>23</v>
      </c>
      <c r="E7900" t="s">
        <v>5</v>
      </c>
      <c r="G7900" t="s">
        <v>24</v>
      </c>
      <c r="H7900">
        <v>3687149</v>
      </c>
      <c r="I7900">
        <v>3687781</v>
      </c>
      <c r="J7900" t="s">
        <v>25</v>
      </c>
      <c r="Q7900" t="s">
        <v>13619</v>
      </c>
      <c r="R7900">
        <v>633</v>
      </c>
      <c r="T7900" t="s">
        <v>13620</v>
      </c>
    </row>
    <row r="7901" spans="1:20" x14ac:dyDescent="0.25">
      <c r="A7901" t="s">
        <v>28</v>
      </c>
      <c r="B7901" t="s">
        <v>17938</v>
      </c>
      <c r="C7901" t="s">
        <v>22</v>
      </c>
      <c r="D7901" t="s">
        <v>23</v>
      </c>
      <c r="E7901" t="s">
        <v>5</v>
      </c>
      <c r="G7901" t="s">
        <v>24</v>
      </c>
      <c r="H7901">
        <v>3687149</v>
      </c>
      <c r="I7901">
        <v>3687781</v>
      </c>
      <c r="J7901" t="s">
        <v>25</v>
      </c>
      <c r="K7901" t="s">
        <v>13621</v>
      </c>
      <c r="L7901" t="s">
        <v>13621</v>
      </c>
      <c r="N7901" t="s">
        <v>310</v>
      </c>
      <c r="Q7901" t="s">
        <v>13619</v>
      </c>
      <c r="R7901">
        <v>633</v>
      </c>
      <c r="S7901">
        <v>210</v>
      </c>
    </row>
    <row r="7902" spans="1:20" x14ac:dyDescent="0.25">
      <c r="A7902" t="s">
        <v>20</v>
      </c>
      <c r="B7902" t="s">
        <v>21</v>
      </c>
      <c r="C7902" t="s">
        <v>22</v>
      </c>
      <c r="D7902" t="s">
        <v>23</v>
      </c>
      <c r="E7902" t="s">
        <v>5</v>
      </c>
      <c r="G7902" t="s">
        <v>24</v>
      </c>
      <c r="H7902">
        <v>3687820</v>
      </c>
      <c r="I7902">
        <v>3689910</v>
      </c>
      <c r="J7902" t="s">
        <v>88</v>
      </c>
      <c r="Q7902" t="s">
        <v>13622</v>
      </c>
      <c r="R7902">
        <v>2091</v>
      </c>
      <c r="T7902" t="s">
        <v>13623</v>
      </c>
    </row>
    <row r="7903" spans="1:20" x14ac:dyDescent="0.25">
      <c r="A7903" t="s">
        <v>28</v>
      </c>
      <c r="B7903" t="s">
        <v>17938</v>
      </c>
      <c r="C7903" t="s">
        <v>22</v>
      </c>
      <c r="D7903" t="s">
        <v>23</v>
      </c>
      <c r="E7903" t="s">
        <v>5</v>
      </c>
      <c r="G7903" t="s">
        <v>24</v>
      </c>
      <c r="H7903">
        <v>3687820</v>
      </c>
      <c r="I7903">
        <v>3689910</v>
      </c>
      <c r="J7903" t="s">
        <v>88</v>
      </c>
      <c r="K7903" t="s">
        <v>13624</v>
      </c>
      <c r="L7903" t="s">
        <v>13624</v>
      </c>
      <c r="N7903" t="s">
        <v>4259</v>
      </c>
      <c r="Q7903" t="s">
        <v>13622</v>
      </c>
      <c r="R7903">
        <v>2091</v>
      </c>
      <c r="S7903">
        <v>696</v>
      </c>
    </row>
    <row r="7904" spans="1:20" x14ac:dyDescent="0.25">
      <c r="A7904" t="s">
        <v>20</v>
      </c>
      <c r="B7904" t="s">
        <v>21</v>
      </c>
      <c r="C7904" t="s">
        <v>22</v>
      </c>
      <c r="D7904" t="s">
        <v>23</v>
      </c>
      <c r="E7904" t="s">
        <v>5</v>
      </c>
      <c r="G7904" t="s">
        <v>24</v>
      </c>
      <c r="H7904">
        <v>3690074</v>
      </c>
      <c r="I7904">
        <v>3691078</v>
      </c>
      <c r="J7904" t="s">
        <v>88</v>
      </c>
      <c r="Q7904" t="s">
        <v>13625</v>
      </c>
      <c r="R7904">
        <v>1005</v>
      </c>
      <c r="T7904" t="s">
        <v>13626</v>
      </c>
    </row>
    <row r="7905" spans="1:20" x14ac:dyDescent="0.25">
      <c r="A7905" t="s">
        <v>28</v>
      </c>
      <c r="B7905" t="s">
        <v>17938</v>
      </c>
      <c r="C7905" t="s">
        <v>22</v>
      </c>
      <c r="D7905" t="s">
        <v>23</v>
      </c>
      <c r="E7905" t="s">
        <v>5</v>
      </c>
      <c r="G7905" t="s">
        <v>24</v>
      </c>
      <c r="H7905">
        <v>3690074</v>
      </c>
      <c r="I7905">
        <v>3691078</v>
      </c>
      <c r="J7905" t="s">
        <v>88</v>
      </c>
      <c r="K7905" t="s">
        <v>13627</v>
      </c>
      <c r="L7905" t="s">
        <v>13627</v>
      </c>
      <c r="N7905" t="s">
        <v>830</v>
      </c>
      <c r="Q7905" t="s">
        <v>13625</v>
      </c>
      <c r="R7905">
        <v>1005</v>
      </c>
      <c r="S7905">
        <v>334</v>
      </c>
    </row>
    <row r="7906" spans="1:20" x14ac:dyDescent="0.25">
      <c r="A7906" t="s">
        <v>20</v>
      </c>
      <c r="B7906" t="s">
        <v>21</v>
      </c>
      <c r="C7906" t="s">
        <v>22</v>
      </c>
      <c r="D7906" t="s">
        <v>23</v>
      </c>
      <c r="E7906" t="s">
        <v>5</v>
      </c>
      <c r="G7906" t="s">
        <v>24</v>
      </c>
      <c r="H7906">
        <v>3691285</v>
      </c>
      <c r="I7906">
        <v>3691416</v>
      </c>
      <c r="J7906" t="s">
        <v>88</v>
      </c>
      <c r="Q7906" t="s">
        <v>13628</v>
      </c>
      <c r="R7906">
        <v>132</v>
      </c>
      <c r="T7906" t="s">
        <v>13629</v>
      </c>
    </row>
    <row r="7907" spans="1:20" x14ac:dyDescent="0.25">
      <c r="A7907" t="s">
        <v>28</v>
      </c>
      <c r="B7907" t="s">
        <v>17938</v>
      </c>
      <c r="C7907" t="s">
        <v>22</v>
      </c>
      <c r="D7907" t="s">
        <v>23</v>
      </c>
      <c r="E7907" t="s">
        <v>5</v>
      </c>
      <c r="G7907" t="s">
        <v>24</v>
      </c>
      <c r="H7907">
        <v>3691285</v>
      </c>
      <c r="I7907">
        <v>3691416</v>
      </c>
      <c r="J7907" t="s">
        <v>88</v>
      </c>
      <c r="K7907" t="s">
        <v>13630</v>
      </c>
      <c r="L7907" t="s">
        <v>13630</v>
      </c>
      <c r="N7907" t="s">
        <v>13631</v>
      </c>
      <c r="Q7907" t="s">
        <v>13628</v>
      </c>
      <c r="R7907">
        <v>132</v>
      </c>
      <c r="S7907">
        <v>43</v>
      </c>
    </row>
    <row r="7908" spans="1:20" x14ac:dyDescent="0.25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G7908" t="s">
        <v>24</v>
      </c>
      <c r="H7908">
        <v>3691416</v>
      </c>
      <c r="I7908">
        <v>3692426</v>
      </c>
      <c r="J7908" t="s">
        <v>88</v>
      </c>
      <c r="Q7908" t="s">
        <v>13632</v>
      </c>
      <c r="R7908">
        <v>1011</v>
      </c>
      <c r="T7908" t="s">
        <v>13633</v>
      </c>
    </row>
    <row r="7909" spans="1:20" x14ac:dyDescent="0.25">
      <c r="A7909" t="s">
        <v>28</v>
      </c>
      <c r="B7909" t="s">
        <v>17938</v>
      </c>
      <c r="C7909" t="s">
        <v>22</v>
      </c>
      <c r="D7909" t="s">
        <v>23</v>
      </c>
      <c r="E7909" t="s">
        <v>5</v>
      </c>
      <c r="G7909" t="s">
        <v>24</v>
      </c>
      <c r="H7909">
        <v>3691416</v>
      </c>
      <c r="I7909">
        <v>3692426</v>
      </c>
      <c r="J7909" t="s">
        <v>88</v>
      </c>
      <c r="K7909" t="s">
        <v>13634</v>
      </c>
      <c r="L7909" t="s">
        <v>13634</v>
      </c>
      <c r="N7909" t="s">
        <v>13635</v>
      </c>
      <c r="Q7909" t="s">
        <v>13632</v>
      </c>
      <c r="R7909">
        <v>1011</v>
      </c>
      <c r="S7909">
        <v>336</v>
      </c>
    </row>
    <row r="7910" spans="1:20" x14ac:dyDescent="0.25">
      <c r="A7910" t="s">
        <v>20</v>
      </c>
      <c r="B7910" t="s">
        <v>21</v>
      </c>
      <c r="C7910" t="s">
        <v>22</v>
      </c>
      <c r="D7910" t="s">
        <v>23</v>
      </c>
      <c r="E7910" t="s">
        <v>5</v>
      </c>
      <c r="G7910" t="s">
        <v>24</v>
      </c>
      <c r="H7910">
        <v>3692423</v>
      </c>
      <c r="I7910">
        <v>3693826</v>
      </c>
      <c r="J7910" t="s">
        <v>88</v>
      </c>
      <c r="Q7910" t="s">
        <v>13636</v>
      </c>
      <c r="R7910">
        <v>1404</v>
      </c>
      <c r="T7910" t="s">
        <v>13637</v>
      </c>
    </row>
    <row r="7911" spans="1:20" x14ac:dyDescent="0.25">
      <c r="A7911" t="s">
        <v>28</v>
      </c>
      <c r="B7911" t="s">
        <v>17938</v>
      </c>
      <c r="C7911" t="s">
        <v>22</v>
      </c>
      <c r="D7911" t="s">
        <v>23</v>
      </c>
      <c r="E7911" t="s">
        <v>5</v>
      </c>
      <c r="G7911" t="s">
        <v>24</v>
      </c>
      <c r="H7911">
        <v>3692423</v>
      </c>
      <c r="I7911">
        <v>3693826</v>
      </c>
      <c r="J7911" t="s">
        <v>88</v>
      </c>
      <c r="K7911" t="s">
        <v>13638</v>
      </c>
      <c r="L7911" t="s">
        <v>13638</v>
      </c>
      <c r="N7911" t="s">
        <v>13327</v>
      </c>
      <c r="Q7911" t="s">
        <v>13636</v>
      </c>
      <c r="R7911">
        <v>1404</v>
      </c>
      <c r="S7911">
        <v>467</v>
      </c>
    </row>
    <row r="7912" spans="1:20" x14ac:dyDescent="0.25">
      <c r="A7912" t="s">
        <v>20</v>
      </c>
      <c r="B7912" t="s">
        <v>21</v>
      </c>
      <c r="C7912" t="s">
        <v>22</v>
      </c>
      <c r="D7912" t="s">
        <v>23</v>
      </c>
      <c r="E7912" t="s">
        <v>5</v>
      </c>
      <c r="G7912" t="s">
        <v>24</v>
      </c>
      <c r="H7912">
        <v>3693943</v>
      </c>
      <c r="I7912">
        <v>3694044</v>
      </c>
      <c r="J7912" t="s">
        <v>88</v>
      </c>
      <c r="Q7912" t="s">
        <v>13639</v>
      </c>
      <c r="R7912">
        <v>102</v>
      </c>
      <c r="T7912" t="s">
        <v>13640</v>
      </c>
    </row>
    <row r="7913" spans="1:20" x14ac:dyDescent="0.25">
      <c r="A7913" t="s">
        <v>28</v>
      </c>
      <c r="B7913" t="s">
        <v>17938</v>
      </c>
      <c r="C7913" t="s">
        <v>22</v>
      </c>
      <c r="D7913" t="s">
        <v>23</v>
      </c>
      <c r="E7913" t="s">
        <v>5</v>
      </c>
      <c r="G7913" t="s">
        <v>24</v>
      </c>
      <c r="H7913">
        <v>3693943</v>
      </c>
      <c r="I7913">
        <v>3694044</v>
      </c>
      <c r="J7913" t="s">
        <v>88</v>
      </c>
      <c r="K7913" t="s">
        <v>13641</v>
      </c>
      <c r="L7913" t="s">
        <v>13641</v>
      </c>
      <c r="N7913" t="s">
        <v>79</v>
      </c>
      <c r="Q7913" t="s">
        <v>13639</v>
      </c>
      <c r="R7913">
        <v>102</v>
      </c>
      <c r="S7913">
        <v>33</v>
      </c>
    </row>
    <row r="7914" spans="1:20" x14ac:dyDescent="0.25">
      <c r="A7914" t="s">
        <v>20</v>
      </c>
      <c r="B7914" t="s">
        <v>21</v>
      </c>
      <c r="C7914" t="s">
        <v>22</v>
      </c>
      <c r="D7914" t="s">
        <v>23</v>
      </c>
      <c r="E7914" t="s">
        <v>5</v>
      </c>
      <c r="G7914" t="s">
        <v>24</v>
      </c>
      <c r="H7914">
        <v>3694321</v>
      </c>
      <c r="I7914">
        <v>3697293</v>
      </c>
      <c r="J7914" t="s">
        <v>88</v>
      </c>
      <c r="Q7914" t="s">
        <v>13642</v>
      </c>
      <c r="R7914">
        <v>2973</v>
      </c>
      <c r="T7914" t="s">
        <v>13643</v>
      </c>
    </row>
    <row r="7915" spans="1:20" x14ac:dyDescent="0.25">
      <c r="A7915" t="s">
        <v>28</v>
      </c>
      <c r="B7915" t="s">
        <v>17938</v>
      </c>
      <c r="C7915" t="s">
        <v>22</v>
      </c>
      <c r="D7915" t="s">
        <v>23</v>
      </c>
      <c r="E7915" t="s">
        <v>5</v>
      </c>
      <c r="G7915" t="s">
        <v>24</v>
      </c>
      <c r="H7915">
        <v>3694321</v>
      </c>
      <c r="I7915">
        <v>3697293</v>
      </c>
      <c r="J7915" t="s">
        <v>88</v>
      </c>
      <c r="K7915" t="s">
        <v>13644</v>
      </c>
      <c r="L7915" t="s">
        <v>13644</v>
      </c>
      <c r="N7915" t="s">
        <v>13645</v>
      </c>
      <c r="Q7915" t="s">
        <v>13642</v>
      </c>
      <c r="R7915">
        <v>2973</v>
      </c>
      <c r="S7915">
        <v>990</v>
      </c>
    </row>
    <row r="7916" spans="1:20" x14ac:dyDescent="0.25">
      <c r="A7916" t="s">
        <v>20</v>
      </c>
      <c r="B7916" t="s">
        <v>21</v>
      </c>
      <c r="C7916" t="s">
        <v>22</v>
      </c>
      <c r="D7916" t="s">
        <v>23</v>
      </c>
      <c r="E7916" t="s">
        <v>5</v>
      </c>
      <c r="G7916" t="s">
        <v>24</v>
      </c>
      <c r="H7916">
        <v>3697303</v>
      </c>
      <c r="I7916">
        <v>3699261</v>
      </c>
      <c r="J7916" t="s">
        <v>88</v>
      </c>
      <c r="Q7916" t="s">
        <v>13646</v>
      </c>
      <c r="R7916">
        <v>1959</v>
      </c>
      <c r="T7916" t="s">
        <v>13647</v>
      </c>
    </row>
    <row r="7917" spans="1:20" x14ac:dyDescent="0.25">
      <c r="A7917" t="s">
        <v>28</v>
      </c>
      <c r="B7917" t="s">
        <v>17938</v>
      </c>
      <c r="C7917" t="s">
        <v>22</v>
      </c>
      <c r="D7917" t="s">
        <v>23</v>
      </c>
      <c r="E7917" t="s">
        <v>5</v>
      </c>
      <c r="G7917" t="s">
        <v>24</v>
      </c>
      <c r="H7917">
        <v>3697303</v>
      </c>
      <c r="I7917">
        <v>3699261</v>
      </c>
      <c r="J7917" t="s">
        <v>88</v>
      </c>
      <c r="K7917" t="s">
        <v>13648</v>
      </c>
      <c r="L7917" t="s">
        <v>13648</v>
      </c>
      <c r="N7917" t="s">
        <v>13649</v>
      </c>
      <c r="Q7917" t="s">
        <v>13646</v>
      </c>
      <c r="R7917">
        <v>1959</v>
      </c>
      <c r="S7917">
        <v>652</v>
      </c>
    </row>
    <row r="7918" spans="1:20" x14ac:dyDescent="0.25">
      <c r="A7918" t="s">
        <v>20</v>
      </c>
      <c r="B7918" t="s">
        <v>21</v>
      </c>
      <c r="C7918" t="s">
        <v>22</v>
      </c>
      <c r="D7918" t="s">
        <v>23</v>
      </c>
      <c r="E7918" t="s">
        <v>5</v>
      </c>
      <c r="G7918" t="s">
        <v>24</v>
      </c>
      <c r="H7918">
        <v>3699450</v>
      </c>
      <c r="I7918">
        <v>3700703</v>
      </c>
      <c r="J7918" t="s">
        <v>88</v>
      </c>
      <c r="Q7918" t="s">
        <v>13650</v>
      </c>
      <c r="R7918">
        <v>1254</v>
      </c>
      <c r="T7918" t="s">
        <v>13651</v>
      </c>
    </row>
    <row r="7919" spans="1:20" x14ac:dyDescent="0.25">
      <c r="A7919" t="s">
        <v>28</v>
      </c>
      <c r="B7919" t="s">
        <v>17938</v>
      </c>
      <c r="C7919" t="s">
        <v>22</v>
      </c>
      <c r="D7919" t="s">
        <v>23</v>
      </c>
      <c r="E7919" t="s">
        <v>5</v>
      </c>
      <c r="G7919" t="s">
        <v>24</v>
      </c>
      <c r="H7919">
        <v>3699450</v>
      </c>
      <c r="I7919">
        <v>3700703</v>
      </c>
      <c r="J7919" t="s">
        <v>88</v>
      </c>
      <c r="K7919" t="s">
        <v>13652</v>
      </c>
      <c r="L7919" t="s">
        <v>13652</v>
      </c>
      <c r="N7919" t="s">
        <v>208</v>
      </c>
      <c r="Q7919" t="s">
        <v>13650</v>
      </c>
      <c r="R7919">
        <v>1254</v>
      </c>
      <c r="S7919">
        <v>417</v>
      </c>
    </row>
    <row r="7920" spans="1:20" x14ac:dyDescent="0.25">
      <c r="A7920" t="s">
        <v>20</v>
      </c>
      <c r="B7920" t="s">
        <v>21</v>
      </c>
      <c r="C7920" t="s">
        <v>22</v>
      </c>
      <c r="D7920" t="s">
        <v>23</v>
      </c>
      <c r="E7920" t="s">
        <v>5</v>
      </c>
      <c r="G7920" t="s">
        <v>24</v>
      </c>
      <c r="H7920">
        <v>3700994</v>
      </c>
      <c r="I7920">
        <v>3701188</v>
      </c>
      <c r="J7920" t="s">
        <v>88</v>
      </c>
      <c r="Q7920" t="s">
        <v>13653</v>
      </c>
      <c r="R7920">
        <v>195</v>
      </c>
      <c r="T7920" t="s">
        <v>13654</v>
      </c>
    </row>
    <row r="7921" spans="1:20" x14ac:dyDescent="0.25">
      <c r="A7921" t="s">
        <v>28</v>
      </c>
      <c r="B7921" t="s">
        <v>17938</v>
      </c>
      <c r="C7921" t="s">
        <v>22</v>
      </c>
      <c r="D7921" t="s">
        <v>23</v>
      </c>
      <c r="E7921" t="s">
        <v>5</v>
      </c>
      <c r="G7921" t="s">
        <v>24</v>
      </c>
      <c r="H7921">
        <v>3700994</v>
      </c>
      <c r="I7921">
        <v>3701188</v>
      </c>
      <c r="J7921" t="s">
        <v>88</v>
      </c>
      <c r="K7921" t="s">
        <v>13655</v>
      </c>
      <c r="L7921" t="s">
        <v>13655</v>
      </c>
      <c r="N7921" t="s">
        <v>13656</v>
      </c>
      <c r="Q7921" t="s">
        <v>13653</v>
      </c>
      <c r="R7921">
        <v>195</v>
      </c>
      <c r="S7921">
        <v>64</v>
      </c>
    </row>
    <row r="7922" spans="1:20" x14ac:dyDescent="0.25">
      <c r="A7922" t="s">
        <v>20</v>
      </c>
      <c r="B7922" t="s">
        <v>21</v>
      </c>
      <c r="C7922" t="s">
        <v>22</v>
      </c>
      <c r="D7922" t="s">
        <v>23</v>
      </c>
      <c r="E7922" t="s">
        <v>5</v>
      </c>
      <c r="G7922" t="s">
        <v>24</v>
      </c>
      <c r="H7922">
        <v>3701266</v>
      </c>
      <c r="I7922">
        <v>3701730</v>
      </c>
      <c r="J7922" t="s">
        <v>88</v>
      </c>
      <c r="Q7922" t="s">
        <v>13657</v>
      </c>
      <c r="R7922">
        <v>465</v>
      </c>
      <c r="T7922" t="s">
        <v>13658</v>
      </c>
    </row>
    <row r="7923" spans="1:20" x14ac:dyDescent="0.25">
      <c r="A7923" t="s">
        <v>28</v>
      </c>
      <c r="B7923" t="s">
        <v>17938</v>
      </c>
      <c r="C7923" t="s">
        <v>22</v>
      </c>
      <c r="D7923" t="s">
        <v>23</v>
      </c>
      <c r="E7923" t="s">
        <v>5</v>
      </c>
      <c r="G7923" t="s">
        <v>24</v>
      </c>
      <c r="H7923">
        <v>3701266</v>
      </c>
      <c r="I7923">
        <v>3701730</v>
      </c>
      <c r="J7923" t="s">
        <v>88</v>
      </c>
      <c r="K7923" t="s">
        <v>13659</v>
      </c>
      <c r="L7923" t="s">
        <v>13659</v>
      </c>
      <c r="N7923" t="s">
        <v>13660</v>
      </c>
      <c r="Q7923" t="s">
        <v>13657</v>
      </c>
      <c r="R7923">
        <v>465</v>
      </c>
      <c r="S7923">
        <v>154</v>
      </c>
    </row>
    <row r="7924" spans="1:20" x14ac:dyDescent="0.25">
      <c r="A7924" t="s">
        <v>20</v>
      </c>
      <c r="B7924" t="s">
        <v>21</v>
      </c>
      <c r="C7924" t="s">
        <v>22</v>
      </c>
      <c r="D7924" t="s">
        <v>23</v>
      </c>
      <c r="E7924" t="s">
        <v>5</v>
      </c>
      <c r="G7924" t="s">
        <v>24</v>
      </c>
      <c r="H7924">
        <v>3701742</v>
      </c>
      <c r="I7924">
        <v>3704030</v>
      </c>
      <c r="J7924" t="s">
        <v>88</v>
      </c>
      <c r="Q7924" t="s">
        <v>13661</v>
      </c>
      <c r="R7924">
        <v>2289</v>
      </c>
      <c r="T7924" t="s">
        <v>13662</v>
      </c>
    </row>
    <row r="7925" spans="1:20" x14ac:dyDescent="0.25">
      <c r="A7925" t="s">
        <v>28</v>
      </c>
      <c r="B7925" t="s">
        <v>17938</v>
      </c>
      <c r="C7925" t="s">
        <v>22</v>
      </c>
      <c r="D7925" t="s">
        <v>23</v>
      </c>
      <c r="E7925" t="s">
        <v>5</v>
      </c>
      <c r="G7925" t="s">
        <v>24</v>
      </c>
      <c r="H7925">
        <v>3701742</v>
      </c>
      <c r="I7925">
        <v>3704030</v>
      </c>
      <c r="J7925" t="s">
        <v>88</v>
      </c>
      <c r="K7925" t="s">
        <v>13663</v>
      </c>
      <c r="L7925" t="s">
        <v>13663</v>
      </c>
      <c r="N7925" t="s">
        <v>13664</v>
      </c>
      <c r="Q7925" t="s">
        <v>13661</v>
      </c>
      <c r="R7925">
        <v>2289</v>
      </c>
      <c r="S7925">
        <v>762</v>
      </c>
    </row>
    <row r="7926" spans="1:20" x14ac:dyDescent="0.25">
      <c r="A7926" t="s">
        <v>20</v>
      </c>
      <c r="B7926" t="s">
        <v>21</v>
      </c>
      <c r="C7926" t="s">
        <v>22</v>
      </c>
      <c r="D7926" t="s">
        <v>23</v>
      </c>
      <c r="E7926" t="s">
        <v>5</v>
      </c>
      <c r="G7926" t="s">
        <v>24</v>
      </c>
      <c r="H7926">
        <v>3704307</v>
      </c>
      <c r="I7926">
        <v>3705533</v>
      </c>
      <c r="J7926" t="s">
        <v>25</v>
      </c>
      <c r="Q7926" t="s">
        <v>13665</v>
      </c>
      <c r="R7926">
        <v>1227</v>
      </c>
      <c r="T7926" t="s">
        <v>13666</v>
      </c>
    </row>
    <row r="7927" spans="1:20" x14ac:dyDescent="0.25">
      <c r="A7927" t="s">
        <v>28</v>
      </c>
      <c r="B7927" t="s">
        <v>17938</v>
      </c>
      <c r="C7927" t="s">
        <v>22</v>
      </c>
      <c r="D7927" t="s">
        <v>23</v>
      </c>
      <c r="E7927" t="s">
        <v>5</v>
      </c>
      <c r="G7927" t="s">
        <v>24</v>
      </c>
      <c r="H7927">
        <v>3704307</v>
      </c>
      <c r="I7927">
        <v>3705533</v>
      </c>
      <c r="J7927" t="s">
        <v>25</v>
      </c>
      <c r="K7927" t="s">
        <v>13667</v>
      </c>
      <c r="L7927" t="s">
        <v>13667</v>
      </c>
      <c r="N7927" t="s">
        <v>13198</v>
      </c>
      <c r="Q7927" t="s">
        <v>13665</v>
      </c>
      <c r="R7927">
        <v>1227</v>
      </c>
      <c r="S7927">
        <v>408</v>
      </c>
    </row>
    <row r="7928" spans="1:20" x14ac:dyDescent="0.25">
      <c r="A7928" t="s">
        <v>20</v>
      </c>
      <c r="B7928" t="s">
        <v>21</v>
      </c>
      <c r="C7928" t="s">
        <v>22</v>
      </c>
      <c r="D7928" t="s">
        <v>23</v>
      </c>
      <c r="E7928" t="s">
        <v>5</v>
      </c>
      <c r="G7928" t="s">
        <v>24</v>
      </c>
      <c r="H7928">
        <v>3705530</v>
      </c>
      <c r="I7928">
        <v>3708697</v>
      </c>
      <c r="J7928" t="s">
        <v>25</v>
      </c>
      <c r="Q7928" t="s">
        <v>13668</v>
      </c>
      <c r="R7928">
        <v>3168</v>
      </c>
      <c r="T7928" t="s">
        <v>13669</v>
      </c>
    </row>
    <row r="7929" spans="1:20" x14ac:dyDescent="0.25">
      <c r="A7929" t="s">
        <v>28</v>
      </c>
      <c r="B7929" t="s">
        <v>17938</v>
      </c>
      <c r="C7929" t="s">
        <v>22</v>
      </c>
      <c r="D7929" t="s">
        <v>23</v>
      </c>
      <c r="E7929" t="s">
        <v>5</v>
      </c>
      <c r="G7929" t="s">
        <v>24</v>
      </c>
      <c r="H7929">
        <v>3705530</v>
      </c>
      <c r="I7929">
        <v>3708697</v>
      </c>
      <c r="J7929" t="s">
        <v>25</v>
      </c>
      <c r="K7929" t="s">
        <v>13670</v>
      </c>
      <c r="L7929" t="s">
        <v>13670</v>
      </c>
      <c r="N7929" t="s">
        <v>1906</v>
      </c>
      <c r="Q7929" t="s">
        <v>13668</v>
      </c>
      <c r="R7929">
        <v>3168</v>
      </c>
      <c r="S7929">
        <v>1055</v>
      </c>
    </row>
    <row r="7930" spans="1:20" x14ac:dyDescent="0.25">
      <c r="A7930" t="s">
        <v>20</v>
      </c>
      <c r="B7930" t="s">
        <v>21</v>
      </c>
      <c r="C7930" t="s">
        <v>22</v>
      </c>
      <c r="D7930" t="s">
        <v>23</v>
      </c>
      <c r="E7930" t="s">
        <v>5</v>
      </c>
      <c r="G7930" t="s">
        <v>24</v>
      </c>
      <c r="H7930">
        <v>3708660</v>
      </c>
      <c r="I7930">
        <v>3710171</v>
      </c>
      <c r="J7930" t="s">
        <v>25</v>
      </c>
      <c r="Q7930" t="s">
        <v>13671</v>
      </c>
      <c r="R7930">
        <v>1512</v>
      </c>
      <c r="T7930" t="s">
        <v>13672</v>
      </c>
    </row>
    <row r="7931" spans="1:20" x14ac:dyDescent="0.25">
      <c r="A7931" t="s">
        <v>28</v>
      </c>
      <c r="B7931" t="s">
        <v>17938</v>
      </c>
      <c r="C7931" t="s">
        <v>22</v>
      </c>
      <c r="D7931" t="s">
        <v>23</v>
      </c>
      <c r="E7931" t="s">
        <v>5</v>
      </c>
      <c r="G7931" t="s">
        <v>24</v>
      </c>
      <c r="H7931">
        <v>3708660</v>
      </c>
      <c r="I7931">
        <v>3710171</v>
      </c>
      <c r="J7931" t="s">
        <v>25</v>
      </c>
      <c r="K7931" t="s">
        <v>13673</v>
      </c>
      <c r="L7931" t="s">
        <v>13673</v>
      </c>
      <c r="N7931" t="s">
        <v>8666</v>
      </c>
      <c r="Q7931" t="s">
        <v>13671</v>
      </c>
      <c r="R7931">
        <v>1512</v>
      </c>
      <c r="S7931">
        <v>503</v>
      </c>
    </row>
    <row r="7932" spans="1:20" x14ac:dyDescent="0.25">
      <c r="A7932" t="s">
        <v>20</v>
      </c>
      <c r="B7932" t="s">
        <v>21</v>
      </c>
      <c r="C7932" t="s">
        <v>22</v>
      </c>
      <c r="D7932" t="s">
        <v>23</v>
      </c>
      <c r="E7932" t="s">
        <v>5</v>
      </c>
      <c r="G7932" t="s">
        <v>24</v>
      </c>
      <c r="H7932">
        <v>3710241</v>
      </c>
      <c r="I7932">
        <v>3710600</v>
      </c>
      <c r="J7932" t="s">
        <v>88</v>
      </c>
      <c r="Q7932" t="s">
        <v>13674</v>
      </c>
      <c r="R7932">
        <v>360</v>
      </c>
      <c r="T7932" t="s">
        <v>13675</v>
      </c>
    </row>
    <row r="7933" spans="1:20" x14ac:dyDescent="0.25">
      <c r="A7933" t="s">
        <v>28</v>
      </c>
      <c r="B7933" t="s">
        <v>17938</v>
      </c>
      <c r="C7933" t="s">
        <v>22</v>
      </c>
      <c r="D7933" t="s">
        <v>23</v>
      </c>
      <c r="E7933" t="s">
        <v>5</v>
      </c>
      <c r="G7933" t="s">
        <v>24</v>
      </c>
      <c r="H7933">
        <v>3710241</v>
      </c>
      <c r="I7933">
        <v>3710600</v>
      </c>
      <c r="J7933" t="s">
        <v>88</v>
      </c>
      <c r="K7933" t="s">
        <v>13676</v>
      </c>
      <c r="L7933" t="s">
        <v>13676</v>
      </c>
      <c r="N7933" t="s">
        <v>79</v>
      </c>
      <c r="Q7933" t="s">
        <v>13674</v>
      </c>
      <c r="R7933">
        <v>360</v>
      </c>
      <c r="S7933">
        <v>119</v>
      </c>
    </row>
    <row r="7934" spans="1:20" x14ac:dyDescent="0.25">
      <c r="A7934" t="s">
        <v>20</v>
      </c>
      <c r="B7934" t="s">
        <v>21</v>
      </c>
      <c r="C7934" t="s">
        <v>22</v>
      </c>
      <c r="D7934" t="s">
        <v>23</v>
      </c>
      <c r="E7934" t="s">
        <v>5</v>
      </c>
      <c r="G7934" t="s">
        <v>24</v>
      </c>
      <c r="H7934">
        <v>3710658</v>
      </c>
      <c r="I7934">
        <v>3710882</v>
      </c>
      <c r="J7934" t="s">
        <v>88</v>
      </c>
      <c r="Q7934" t="s">
        <v>13677</v>
      </c>
      <c r="R7934">
        <v>225</v>
      </c>
      <c r="T7934" t="s">
        <v>13678</v>
      </c>
    </row>
    <row r="7935" spans="1:20" x14ac:dyDescent="0.25">
      <c r="A7935" t="s">
        <v>28</v>
      </c>
      <c r="B7935" t="s">
        <v>17938</v>
      </c>
      <c r="C7935" t="s">
        <v>22</v>
      </c>
      <c r="D7935" t="s">
        <v>23</v>
      </c>
      <c r="E7935" t="s">
        <v>5</v>
      </c>
      <c r="G7935" t="s">
        <v>24</v>
      </c>
      <c r="H7935">
        <v>3710658</v>
      </c>
      <c r="I7935">
        <v>3710882</v>
      </c>
      <c r="J7935" t="s">
        <v>88</v>
      </c>
      <c r="K7935" t="s">
        <v>13679</v>
      </c>
      <c r="L7935" t="s">
        <v>13679</v>
      </c>
      <c r="N7935" t="s">
        <v>314</v>
      </c>
      <c r="Q7935" t="s">
        <v>13677</v>
      </c>
      <c r="R7935">
        <v>225</v>
      </c>
      <c r="S7935">
        <v>74</v>
      </c>
    </row>
    <row r="7936" spans="1:20" x14ac:dyDescent="0.25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G7936" t="s">
        <v>24</v>
      </c>
      <c r="H7936">
        <v>3710893</v>
      </c>
      <c r="I7936">
        <v>3711534</v>
      </c>
      <c r="J7936" t="s">
        <v>88</v>
      </c>
      <c r="Q7936" t="s">
        <v>13680</v>
      </c>
      <c r="R7936">
        <v>642</v>
      </c>
      <c r="T7936" t="s">
        <v>13681</v>
      </c>
    </row>
    <row r="7937" spans="1:20" x14ac:dyDescent="0.25">
      <c r="A7937" t="s">
        <v>28</v>
      </c>
      <c r="B7937" t="s">
        <v>17938</v>
      </c>
      <c r="C7937" t="s">
        <v>22</v>
      </c>
      <c r="D7937" t="s">
        <v>23</v>
      </c>
      <c r="E7937" t="s">
        <v>5</v>
      </c>
      <c r="G7937" t="s">
        <v>24</v>
      </c>
      <c r="H7937">
        <v>3710893</v>
      </c>
      <c r="I7937">
        <v>3711534</v>
      </c>
      <c r="J7937" t="s">
        <v>88</v>
      </c>
      <c r="K7937" t="s">
        <v>13682</v>
      </c>
      <c r="L7937" t="s">
        <v>13682</v>
      </c>
      <c r="N7937" t="s">
        <v>139</v>
      </c>
      <c r="Q7937" t="s">
        <v>13680</v>
      </c>
      <c r="R7937">
        <v>642</v>
      </c>
      <c r="S7937">
        <v>213</v>
      </c>
    </row>
    <row r="7938" spans="1:20" x14ac:dyDescent="0.25">
      <c r="A7938" t="s">
        <v>20</v>
      </c>
      <c r="B7938" t="s">
        <v>21</v>
      </c>
      <c r="C7938" t="s">
        <v>22</v>
      </c>
      <c r="D7938" t="s">
        <v>23</v>
      </c>
      <c r="E7938" t="s">
        <v>5</v>
      </c>
      <c r="G7938" t="s">
        <v>24</v>
      </c>
      <c r="H7938">
        <v>3711678</v>
      </c>
      <c r="I7938">
        <v>3712202</v>
      </c>
      <c r="J7938" t="s">
        <v>88</v>
      </c>
      <c r="Q7938" t="s">
        <v>13683</v>
      </c>
      <c r="R7938">
        <v>525</v>
      </c>
      <c r="T7938" t="s">
        <v>13684</v>
      </c>
    </row>
    <row r="7939" spans="1:20" x14ac:dyDescent="0.25">
      <c r="A7939" t="s">
        <v>28</v>
      </c>
      <c r="B7939" t="s">
        <v>17938</v>
      </c>
      <c r="C7939" t="s">
        <v>22</v>
      </c>
      <c r="D7939" t="s">
        <v>23</v>
      </c>
      <c r="E7939" t="s">
        <v>5</v>
      </c>
      <c r="G7939" t="s">
        <v>24</v>
      </c>
      <c r="H7939">
        <v>3711678</v>
      </c>
      <c r="I7939">
        <v>3712202</v>
      </c>
      <c r="J7939" t="s">
        <v>88</v>
      </c>
      <c r="K7939" t="s">
        <v>13685</v>
      </c>
      <c r="L7939" t="s">
        <v>13685</v>
      </c>
      <c r="N7939" t="s">
        <v>958</v>
      </c>
      <c r="Q7939" t="s">
        <v>13683</v>
      </c>
      <c r="R7939">
        <v>525</v>
      </c>
      <c r="S7939">
        <v>174</v>
      </c>
    </row>
    <row r="7940" spans="1:20" x14ac:dyDescent="0.25">
      <c r="A7940" t="s">
        <v>20</v>
      </c>
      <c r="B7940" t="s">
        <v>21</v>
      </c>
      <c r="C7940" t="s">
        <v>22</v>
      </c>
      <c r="D7940" t="s">
        <v>23</v>
      </c>
      <c r="E7940" t="s">
        <v>5</v>
      </c>
      <c r="G7940" t="s">
        <v>24</v>
      </c>
      <c r="H7940">
        <v>3712604</v>
      </c>
      <c r="I7940">
        <v>3713092</v>
      </c>
      <c r="J7940" t="s">
        <v>88</v>
      </c>
      <c r="Q7940" t="s">
        <v>13686</v>
      </c>
      <c r="R7940">
        <v>489</v>
      </c>
      <c r="T7940" t="s">
        <v>13687</v>
      </c>
    </row>
    <row r="7941" spans="1:20" x14ac:dyDescent="0.25">
      <c r="A7941" t="s">
        <v>28</v>
      </c>
      <c r="B7941" t="s">
        <v>17938</v>
      </c>
      <c r="C7941" t="s">
        <v>22</v>
      </c>
      <c r="D7941" t="s">
        <v>23</v>
      </c>
      <c r="E7941" t="s">
        <v>5</v>
      </c>
      <c r="G7941" t="s">
        <v>24</v>
      </c>
      <c r="H7941">
        <v>3712604</v>
      </c>
      <c r="I7941">
        <v>3713092</v>
      </c>
      <c r="J7941" t="s">
        <v>88</v>
      </c>
      <c r="K7941" t="s">
        <v>13688</v>
      </c>
      <c r="L7941" t="s">
        <v>13688</v>
      </c>
      <c r="N7941" t="s">
        <v>79</v>
      </c>
      <c r="Q7941" t="s">
        <v>13686</v>
      </c>
      <c r="R7941">
        <v>489</v>
      </c>
      <c r="S7941">
        <v>162</v>
      </c>
    </row>
    <row r="7942" spans="1:20" x14ac:dyDescent="0.25">
      <c r="A7942" t="s">
        <v>20</v>
      </c>
      <c r="B7942" t="s">
        <v>21</v>
      </c>
      <c r="C7942" t="s">
        <v>22</v>
      </c>
      <c r="D7942" t="s">
        <v>23</v>
      </c>
      <c r="E7942" t="s">
        <v>5</v>
      </c>
      <c r="G7942" t="s">
        <v>24</v>
      </c>
      <c r="H7942">
        <v>3713065</v>
      </c>
      <c r="I7942">
        <v>3713808</v>
      </c>
      <c r="J7942" t="s">
        <v>88</v>
      </c>
      <c r="Q7942" t="s">
        <v>13689</v>
      </c>
      <c r="R7942">
        <v>744</v>
      </c>
      <c r="T7942" t="s">
        <v>13690</v>
      </c>
    </row>
    <row r="7943" spans="1:20" x14ac:dyDescent="0.25">
      <c r="A7943" t="s">
        <v>28</v>
      </c>
      <c r="B7943" t="s">
        <v>17938</v>
      </c>
      <c r="C7943" t="s">
        <v>22</v>
      </c>
      <c r="D7943" t="s">
        <v>23</v>
      </c>
      <c r="E7943" t="s">
        <v>5</v>
      </c>
      <c r="G7943" t="s">
        <v>24</v>
      </c>
      <c r="H7943">
        <v>3713065</v>
      </c>
      <c r="I7943">
        <v>3713808</v>
      </c>
      <c r="J7943" t="s">
        <v>88</v>
      </c>
      <c r="K7943" t="s">
        <v>13691</v>
      </c>
      <c r="L7943" t="s">
        <v>13691</v>
      </c>
      <c r="N7943" t="s">
        <v>139</v>
      </c>
      <c r="Q7943" t="s">
        <v>13689</v>
      </c>
      <c r="R7943">
        <v>744</v>
      </c>
      <c r="S7943">
        <v>247</v>
      </c>
    </row>
    <row r="7944" spans="1:20" x14ac:dyDescent="0.25">
      <c r="A7944" t="s">
        <v>20</v>
      </c>
      <c r="B7944" t="s">
        <v>21</v>
      </c>
      <c r="C7944" t="s">
        <v>22</v>
      </c>
      <c r="D7944" t="s">
        <v>23</v>
      </c>
      <c r="E7944" t="s">
        <v>5</v>
      </c>
      <c r="G7944" t="s">
        <v>24</v>
      </c>
      <c r="H7944">
        <v>3713908</v>
      </c>
      <c r="I7944">
        <v>3715482</v>
      </c>
      <c r="J7944" t="s">
        <v>88</v>
      </c>
      <c r="Q7944" t="s">
        <v>13692</v>
      </c>
      <c r="R7944">
        <v>1575</v>
      </c>
      <c r="T7944" t="s">
        <v>13693</v>
      </c>
    </row>
    <row r="7945" spans="1:20" x14ac:dyDescent="0.25">
      <c r="A7945" t="s">
        <v>28</v>
      </c>
      <c r="B7945" t="s">
        <v>17938</v>
      </c>
      <c r="C7945" t="s">
        <v>22</v>
      </c>
      <c r="D7945" t="s">
        <v>23</v>
      </c>
      <c r="E7945" t="s">
        <v>5</v>
      </c>
      <c r="G7945" t="s">
        <v>24</v>
      </c>
      <c r="H7945">
        <v>3713908</v>
      </c>
      <c r="I7945">
        <v>3715482</v>
      </c>
      <c r="J7945" t="s">
        <v>88</v>
      </c>
      <c r="K7945" t="s">
        <v>13694</v>
      </c>
      <c r="L7945" t="s">
        <v>13694</v>
      </c>
      <c r="N7945" t="s">
        <v>13695</v>
      </c>
      <c r="Q7945" t="s">
        <v>13692</v>
      </c>
      <c r="R7945">
        <v>1575</v>
      </c>
      <c r="S7945">
        <v>524</v>
      </c>
    </row>
    <row r="7946" spans="1:20" x14ac:dyDescent="0.25">
      <c r="A7946" t="s">
        <v>20</v>
      </c>
      <c r="B7946" t="s">
        <v>76</v>
      </c>
      <c r="C7946" t="s">
        <v>22</v>
      </c>
      <c r="D7946" t="s">
        <v>23</v>
      </c>
      <c r="E7946" t="s">
        <v>5</v>
      </c>
      <c r="G7946" t="s">
        <v>24</v>
      </c>
      <c r="H7946">
        <v>3715984</v>
      </c>
      <c r="I7946">
        <v>3716284</v>
      </c>
      <c r="J7946" t="s">
        <v>88</v>
      </c>
      <c r="K7946" t="s">
        <v>17937</v>
      </c>
      <c r="L7946" t="s">
        <v>17937</v>
      </c>
      <c r="M7946" t="s">
        <v>17937</v>
      </c>
      <c r="Q7946" t="s">
        <v>13696</v>
      </c>
      <c r="R7946">
        <v>301</v>
      </c>
      <c r="T7946" t="s">
        <v>159</v>
      </c>
    </row>
    <row r="7947" spans="1:20" x14ac:dyDescent="0.25">
      <c r="A7947" t="s">
        <v>28</v>
      </c>
      <c r="B7947" t="s">
        <v>159</v>
      </c>
      <c r="C7947" t="s">
        <v>22</v>
      </c>
      <c r="D7947" t="s">
        <v>23</v>
      </c>
      <c r="E7947" t="s">
        <v>5</v>
      </c>
      <c r="G7947" t="s">
        <v>24</v>
      </c>
      <c r="H7947">
        <v>3715984</v>
      </c>
      <c r="I7947">
        <v>3716284</v>
      </c>
      <c r="J7947" t="s">
        <v>88</v>
      </c>
      <c r="K7947" t="s">
        <v>17937</v>
      </c>
      <c r="L7947" t="s">
        <v>17937</v>
      </c>
      <c r="M7947" t="s">
        <v>17937</v>
      </c>
      <c r="N7947" t="s">
        <v>79</v>
      </c>
      <c r="Q7947" t="s">
        <v>13696</v>
      </c>
      <c r="R7947">
        <v>301</v>
      </c>
      <c r="T7947" t="s">
        <v>159</v>
      </c>
    </row>
    <row r="7948" spans="1:20" x14ac:dyDescent="0.25">
      <c r="A7948" t="s">
        <v>20</v>
      </c>
      <c r="B7948" t="s">
        <v>21</v>
      </c>
      <c r="C7948" t="s">
        <v>22</v>
      </c>
      <c r="D7948" t="s">
        <v>23</v>
      </c>
      <c r="E7948" t="s">
        <v>5</v>
      </c>
      <c r="G7948" t="s">
        <v>24</v>
      </c>
      <c r="H7948">
        <v>3716257</v>
      </c>
      <c r="I7948">
        <v>3717021</v>
      </c>
      <c r="J7948" t="s">
        <v>88</v>
      </c>
      <c r="Q7948" t="s">
        <v>13697</v>
      </c>
      <c r="R7948">
        <v>765</v>
      </c>
      <c r="T7948" t="s">
        <v>13698</v>
      </c>
    </row>
    <row r="7949" spans="1:20" x14ac:dyDescent="0.25">
      <c r="A7949" t="s">
        <v>28</v>
      </c>
      <c r="B7949" t="s">
        <v>17938</v>
      </c>
      <c r="C7949" t="s">
        <v>22</v>
      </c>
      <c r="D7949" t="s">
        <v>23</v>
      </c>
      <c r="E7949" t="s">
        <v>5</v>
      </c>
      <c r="G7949" t="s">
        <v>24</v>
      </c>
      <c r="H7949">
        <v>3716257</v>
      </c>
      <c r="I7949">
        <v>3717021</v>
      </c>
      <c r="J7949" t="s">
        <v>88</v>
      </c>
      <c r="K7949" t="s">
        <v>13699</v>
      </c>
      <c r="L7949" t="s">
        <v>13699</v>
      </c>
      <c r="N7949" t="s">
        <v>79</v>
      </c>
      <c r="Q7949" t="s">
        <v>13697</v>
      </c>
      <c r="R7949">
        <v>765</v>
      </c>
      <c r="S7949">
        <v>254</v>
      </c>
    </row>
    <row r="7950" spans="1:20" x14ac:dyDescent="0.25">
      <c r="A7950" t="s">
        <v>20</v>
      </c>
      <c r="B7950" t="s">
        <v>21</v>
      </c>
      <c r="C7950" t="s">
        <v>22</v>
      </c>
      <c r="D7950" t="s">
        <v>23</v>
      </c>
      <c r="E7950" t="s">
        <v>5</v>
      </c>
      <c r="G7950" t="s">
        <v>24</v>
      </c>
      <c r="H7950">
        <v>3717337</v>
      </c>
      <c r="I7950">
        <v>3717552</v>
      </c>
      <c r="J7950" t="s">
        <v>25</v>
      </c>
      <c r="Q7950" t="s">
        <v>13700</v>
      </c>
      <c r="R7950">
        <v>216</v>
      </c>
    </row>
    <row r="7951" spans="1:20" x14ac:dyDescent="0.25">
      <c r="A7951" t="s">
        <v>28</v>
      </c>
      <c r="B7951" t="s">
        <v>17938</v>
      </c>
      <c r="C7951" t="s">
        <v>22</v>
      </c>
      <c r="D7951" t="s">
        <v>23</v>
      </c>
      <c r="E7951" t="s">
        <v>5</v>
      </c>
      <c r="G7951" t="s">
        <v>24</v>
      </c>
      <c r="H7951">
        <v>3717337</v>
      </c>
      <c r="I7951">
        <v>3717552</v>
      </c>
      <c r="J7951" t="s">
        <v>25</v>
      </c>
      <c r="K7951" t="s">
        <v>13701</v>
      </c>
      <c r="L7951" t="s">
        <v>13701</v>
      </c>
      <c r="N7951" t="s">
        <v>79</v>
      </c>
      <c r="Q7951" t="s">
        <v>13700</v>
      </c>
      <c r="R7951">
        <v>216</v>
      </c>
      <c r="S7951">
        <v>71</v>
      </c>
    </row>
    <row r="7952" spans="1:20" x14ac:dyDescent="0.25">
      <c r="A7952" t="s">
        <v>20</v>
      </c>
      <c r="B7952" t="s">
        <v>21</v>
      </c>
      <c r="C7952" t="s">
        <v>22</v>
      </c>
      <c r="D7952" t="s">
        <v>23</v>
      </c>
      <c r="E7952" t="s">
        <v>5</v>
      </c>
      <c r="G7952" t="s">
        <v>24</v>
      </c>
      <c r="H7952">
        <v>3717655</v>
      </c>
      <c r="I7952">
        <v>3718191</v>
      </c>
      <c r="J7952" t="s">
        <v>25</v>
      </c>
      <c r="Q7952" t="s">
        <v>13702</v>
      </c>
      <c r="R7952">
        <v>537</v>
      </c>
      <c r="T7952" t="s">
        <v>13703</v>
      </c>
    </row>
    <row r="7953" spans="1:20" x14ac:dyDescent="0.25">
      <c r="A7953" t="s">
        <v>28</v>
      </c>
      <c r="B7953" t="s">
        <v>17938</v>
      </c>
      <c r="C7953" t="s">
        <v>22</v>
      </c>
      <c r="D7953" t="s">
        <v>23</v>
      </c>
      <c r="E7953" t="s">
        <v>5</v>
      </c>
      <c r="G7953" t="s">
        <v>24</v>
      </c>
      <c r="H7953">
        <v>3717655</v>
      </c>
      <c r="I7953">
        <v>3718191</v>
      </c>
      <c r="J7953" t="s">
        <v>25</v>
      </c>
      <c r="K7953" t="s">
        <v>13704</v>
      </c>
      <c r="L7953" t="s">
        <v>13704</v>
      </c>
      <c r="N7953" t="s">
        <v>527</v>
      </c>
      <c r="Q7953" t="s">
        <v>13702</v>
      </c>
      <c r="R7953">
        <v>537</v>
      </c>
      <c r="S7953">
        <v>178</v>
      </c>
    </row>
    <row r="7954" spans="1:20" x14ac:dyDescent="0.25">
      <c r="A7954" t="s">
        <v>20</v>
      </c>
      <c r="B7954" t="s">
        <v>21</v>
      </c>
      <c r="C7954" t="s">
        <v>22</v>
      </c>
      <c r="D7954" t="s">
        <v>23</v>
      </c>
      <c r="E7954" t="s">
        <v>5</v>
      </c>
      <c r="G7954" t="s">
        <v>24</v>
      </c>
      <c r="H7954">
        <v>3718253</v>
      </c>
      <c r="I7954">
        <v>3719014</v>
      </c>
      <c r="J7954" t="s">
        <v>25</v>
      </c>
      <c r="Q7954" t="s">
        <v>13705</v>
      </c>
      <c r="R7954">
        <v>762</v>
      </c>
      <c r="T7954" t="s">
        <v>13706</v>
      </c>
    </row>
    <row r="7955" spans="1:20" x14ac:dyDescent="0.25">
      <c r="A7955" t="s">
        <v>28</v>
      </c>
      <c r="B7955" t="s">
        <v>17938</v>
      </c>
      <c r="C7955" t="s">
        <v>22</v>
      </c>
      <c r="D7955" t="s">
        <v>23</v>
      </c>
      <c r="E7955" t="s">
        <v>5</v>
      </c>
      <c r="G7955" t="s">
        <v>24</v>
      </c>
      <c r="H7955">
        <v>3718253</v>
      </c>
      <c r="I7955">
        <v>3719014</v>
      </c>
      <c r="J7955" t="s">
        <v>25</v>
      </c>
      <c r="K7955" t="s">
        <v>13707</v>
      </c>
      <c r="L7955" t="s">
        <v>13707</v>
      </c>
      <c r="N7955" t="s">
        <v>13708</v>
      </c>
      <c r="Q7955" t="s">
        <v>13705</v>
      </c>
      <c r="R7955">
        <v>762</v>
      </c>
      <c r="S7955">
        <v>253</v>
      </c>
    </row>
    <row r="7956" spans="1:20" x14ac:dyDescent="0.25">
      <c r="A7956" t="s">
        <v>20</v>
      </c>
      <c r="B7956" t="s">
        <v>21</v>
      </c>
      <c r="C7956" t="s">
        <v>22</v>
      </c>
      <c r="D7956" t="s">
        <v>23</v>
      </c>
      <c r="E7956" t="s">
        <v>5</v>
      </c>
      <c r="G7956" t="s">
        <v>24</v>
      </c>
      <c r="H7956">
        <v>3718998</v>
      </c>
      <c r="I7956">
        <v>3721559</v>
      </c>
      <c r="J7956" t="s">
        <v>25</v>
      </c>
      <c r="Q7956" t="s">
        <v>13709</v>
      </c>
      <c r="R7956">
        <v>2562</v>
      </c>
      <c r="T7956" t="s">
        <v>13710</v>
      </c>
    </row>
    <row r="7957" spans="1:20" x14ac:dyDescent="0.25">
      <c r="A7957" t="s">
        <v>28</v>
      </c>
      <c r="B7957" t="s">
        <v>17938</v>
      </c>
      <c r="C7957" t="s">
        <v>22</v>
      </c>
      <c r="D7957" t="s">
        <v>23</v>
      </c>
      <c r="E7957" t="s">
        <v>5</v>
      </c>
      <c r="G7957" t="s">
        <v>24</v>
      </c>
      <c r="H7957">
        <v>3718998</v>
      </c>
      <c r="I7957">
        <v>3721559</v>
      </c>
      <c r="J7957" t="s">
        <v>25</v>
      </c>
      <c r="K7957" t="s">
        <v>13711</v>
      </c>
      <c r="L7957" t="s">
        <v>13711</v>
      </c>
      <c r="N7957" t="s">
        <v>13712</v>
      </c>
      <c r="Q7957" t="s">
        <v>13709</v>
      </c>
      <c r="R7957">
        <v>2562</v>
      </c>
      <c r="S7957">
        <v>853</v>
      </c>
    </row>
    <row r="7958" spans="1:20" x14ac:dyDescent="0.25">
      <c r="A7958" t="s">
        <v>20</v>
      </c>
      <c r="B7958" t="s">
        <v>21</v>
      </c>
      <c r="C7958" t="s">
        <v>22</v>
      </c>
      <c r="D7958" t="s">
        <v>23</v>
      </c>
      <c r="E7958" t="s">
        <v>5</v>
      </c>
      <c r="G7958" t="s">
        <v>24</v>
      </c>
      <c r="H7958">
        <v>3721564</v>
      </c>
      <c r="I7958">
        <v>3722889</v>
      </c>
      <c r="J7958" t="s">
        <v>25</v>
      </c>
      <c r="Q7958" t="s">
        <v>13713</v>
      </c>
      <c r="R7958">
        <v>1326</v>
      </c>
      <c r="T7958" t="s">
        <v>13714</v>
      </c>
    </row>
    <row r="7959" spans="1:20" x14ac:dyDescent="0.25">
      <c r="A7959" t="s">
        <v>28</v>
      </c>
      <c r="B7959" t="s">
        <v>17938</v>
      </c>
      <c r="C7959" t="s">
        <v>22</v>
      </c>
      <c r="D7959" t="s">
        <v>23</v>
      </c>
      <c r="E7959" t="s">
        <v>5</v>
      </c>
      <c r="G7959" t="s">
        <v>24</v>
      </c>
      <c r="H7959">
        <v>3721564</v>
      </c>
      <c r="I7959">
        <v>3722889</v>
      </c>
      <c r="J7959" t="s">
        <v>25</v>
      </c>
      <c r="K7959" t="s">
        <v>13715</v>
      </c>
      <c r="L7959" t="s">
        <v>13715</v>
      </c>
      <c r="N7959" t="s">
        <v>13716</v>
      </c>
      <c r="Q7959" t="s">
        <v>13713</v>
      </c>
      <c r="R7959">
        <v>1326</v>
      </c>
      <c r="S7959">
        <v>441</v>
      </c>
    </row>
    <row r="7960" spans="1:20" x14ac:dyDescent="0.25">
      <c r="A7960" t="s">
        <v>20</v>
      </c>
      <c r="B7960" t="s">
        <v>21</v>
      </c>
      <c r="C7960" t="s">
        <v>22</v>
      </c>
      <c r="D7960" t="s">
        <v>23</v>
      </c>
      <c r="E7960" t="s">
        <v>5</v>
      </c>
      <c r="G7960" t="s">
        <v>24</v>
      </c>
      <c r="H7960">
        <v>3722855</v>
      </c>
      <c r="I7960">
        <v>3723613</v>
      </c>
      <c r="J7960" t="s">
        <v>25</v>
      </c>
      <c r="Q7960" t="s">
        <v>13717</v>
      </c>
      <c r="R7960">
        <v>759</v>
      </c>
      <c r="T7960" t="s">
        <v>13718</v>
      </c>
    </row>
    <row r="7961" spans="1:20" x14ac:dyDescent="0.25">
      <c r="A7961" t="s">
        <v>28</v>
      </c>
      <c r="B7961" t="s">
        <v>17938</v>
      </c>
      <c r="C7961" t="s">
        <v>22</v>
      </c>
      <c r="D7961" t="s">
        <v>23</v>
      </c>
      <c r="E7961" t="s">
        <v>5</v>
      </c>
      <c r="G7961" t="s">
        <v>24</v>
      </c>
      <c r="H7961">
        <v>3722855</v>
      </c>
      <c r="I7961">
        <v>3723613</v>
      </c>
      <c r="J7961" t="s">
        <v>25</v>
      </c>
      <c r="K7961" t="s">
        <v>13719</v>
      </c>
      <c r="L7961" t="s">
        <v>13719</v>
      </c>
      <c r="N7961" t="s">
        <v>13720</v>
      </c>
      <c r="Q7961" t="s">
        <v>13717</v>
      </c>
      <c r="R7961">
        <v>759</v>
      </c>
      <c r="S7961">
        <v>252</v>
      </c>
    </row>
    <row r="7962" spans="1:20" x14ac:dyDescent="0.25">
      <c r="A7962" t="s">
        <v>20</v>
      </c>
      <c r="B7962" t="s">
        <v>21</v>
      </c>
      <c r="C7962" t="s">
        <v>22</v>
      </c>
      <c r="D7962" t="s">
        <v>23</v>
      </c>
      <c r="E7962" t="s">
        <v>5</v>
      </c>
      <c r="G7962" t="s">
        <v>24</v>
      </c>
      <c r="H7962">
        <v>3723660</v>
      </c>
      <c r="I7962">
        <v>3724058</v>
      </c>
      <c r="J7962" t="s">
        <v>88</v>
      </c>
      <c r="Q7962" t="s">
        <v>13721</v>
      </c>
      <c r="R7962">
        <v>399</v>
      </c>
      <c r="T7962" t="s">
        <v>13722</v>
      </c>
    </row>
    <row r="7963" spans="1:20" x14ac:dyDescent="0.25">
      <c r="A7963" t="s">
        <v>28</v>
      </c>
      <c r="B7963" t="s">
        <v>17938</v>
      </c>
      <c r="C7963" t="s">
        <v>22</v>
      </c>
      <c r="D7963" t="s">
        <v>23</v>
      </c>
      <c r="E7963" t="s">
        <v>5</v>
      </c>
      <c r="G7963" t="s">
        <v>24</v>
      </c>
      <c r="H7963">
        <v>3723660</v>
      </c>
      <c r="I7963">
        <v>3724058</v>
      </c>
      <c r="J7963" t="s">
        <v>88</v>
      </c>
      <c r="K7963" t="s">
        <v>13723</v>
      </c>
      <c r="L7963" t="s">
        <v>13723</v>
      </c>
      <c r="N7963" t="s">
        <v>79</v>
      </c>
      <c r="Q7963" t="s">
        <v>13721</v>
      </c>
      <c r="R7963">
        <v>399</v>
      </c>
      <c r="S7963">
        <v>132</v>
      </c>
    </row>
    <row r="7964" spans="1:20" x14ac:dyDescent="0.25">
      <c r="A7964" t="s">
        <v>20</v>
      </c>
      <c r="B7964" t="s">
        <v>21</v>
      </c>
      <c r="C7964" t="s">
        <v>22</v>
      </c>
      <c r="D7964" t="s">
        <v>23</v>
      </c>
      <c r="E7964" t="s">
        <v>5</v>
      </c>
      <c r="G7964" t="s">
        <v>24</v>
      </c>
      <c r="H7964">
        <v>3724749</v>
      </c>
      <c r="I7964">
        <v>3725021</v>
      </c>
      <c r="J7964" t="s">
        <v>25</v>
      </c>
      <c r="Q7964" t="s">
        <v>13724</v>
      </c>
      <c r="R7964">
        <v>273</v>
      </c>
      <c r="T7964" t="s">
        <v>13725</v>
      </c>
    </row>
    <row r="7965" spans="1:20" x14ac:dyDescent="0.25">
      <c r="A7965" t="s">
        <v>28</v>
      </c>
      <c r="B7965" t="s">
        <v>17938</v>
      </c>
      <c r="C7965" t="s">
        <v>22</v>
      </c>
      <c r="D7965" t="s">
        <v>23</v>
      </c>
      <c r="E7965" t="s">
        <v>5</v>
      </c>
      <c r="G7965" t="s">
        <v>24</v>
      </c>
      <c r="H7965">
        <v>3724749</v>
      </c>
      <c r="I7965">
        <v>3725021</v>
      </c>
      <c r="J7965" t="s">
        <v>25</v>
      </c>
      <c r="K7965" t="s">
        <v>13726</v>
      </c>
      <c r="L7965" t="s">
        <v>13726</v>
      </c>
      <c r="N7965" t="s">
        <v>79</v>
      </c>
      <c r="Q7965" t="s">
        <v>13724</v>
      </c>
      <c r="R7965">
        <v>273</v>
      </c>
      <c r="S7965">
        <v>90</v>
      </c>
    </row>
    <row r="7966" spans="1:20" x14ac:dyDescent="0.25">
      <c r="A7966" t="s">
        <v>20</v>
      </c>
      <c r="B7966" t="s">
        <v>21</v>
      </c>
      <c r="C7966" t="s">
        <v>22</v>
      </c>
      <c r="D7966" t="s">
        <v>23</v>
      </c>
      <c r="E7966" t="s">
        <v>5</v>
      </c>
      <c r="G7966" t="s">
        <v>24</v>
      </c>
      <c r="H7966">
        <v>3724966</v>
      </c>
      <c r="I7966">
        <v>3725931</v>
      </c>
      <c r="J7966" t="s">
        <v>88</v>
      </c>
      <c r="Q7966" t="s">
        <v>13727</v>
      </c>
      <c r="R7966">
        <v>966</v>
      </c>
      <c r="T7966" t="s">
        <v>13728</v>
      </c>
    </row>
    <row r="7967" spans="1:20" x14ac:dyDescent="0.25">
      <c r="A7967" t="s">
        <v>28</v>
      </c>
      <c r="B7967" t="s">
        <v>17938</v>
      </c>
      <c r="C7967" t="s">
        <v>22</v>
      </c>
      <c r="D7967" t="s">
        <v>23</v>
      </c>
      <c r="E7967" t="s">
        <v>5</v>
      </c>
      <c r="G7967" t="s">
        <v>24</v>
      </c>
      <c r="H7967">
        <v>3724966</v>
      </c>
      <c r="I7967">
        <v>3725931</v>
      </c>
      <c r="J7967" t="s">
        <v>88</v>
      </c>
      <c r="K7967" t="s">
        <v>13729</v>
      </c>
      <c r="L7967" t="s">
        <v>13729</v>
      </c>
      <c r="N7967" t="s">
        <v>200</v>
      </c>
      <c r="Q7967" t="s">
        <v>13727</v>
      </c>
      <c r="R7967">
        <v>966</v>
      </c>
      <c r="S7967">
        <v>321</v>
      </c>
    </row>
    <row r="7968" spans="1:20" x14ac:dyDescent="0.25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G7968" t="s">
        <v>24</v>
      </c>
      <c r="H7968">
        <v>3725965</v>
      </c>
      <c r="I7968">
        <v>3726879</v>
      </c>
      <c r="J7968" t="s">
        <v>88</v>
      </c>
      <c r="Q7968" t="s">
        <v>13730</v>
      </c>
      <c r="R7968">
        <v>915</v>
      </c>
      <c r="T7968" t="s">
        <v>13731</v>
      </c>
    </row>
    <row r="7969" spans="1:20" x14ac:dyDescent="0.25">
      <c r="A7969" t="s">
        <v>28</v>
      </c>
      <c r="B7969" t="s">
        <v>17938</v>
      </c>
      <c r="C7969" t="s">
        <v>22</v>
      </c>
      <c r="D7969" t="s">
        <v>23</v>
      </c>
      <c r="E7969" t="s">
        <v>5</v>
      </c>
      <c r="G7969" t="s">
        <v>24</v>
      </c>
      <c r="H7969">
        <v>3725965</v>
      </c>
      <c r="I7969">
        <v>3726879</v>
      </c>
      <c r="J7969" t="s">
        <v>88</v>
      </c>
      <c r="K7969" t="s">
        <v>13732</v>
      </c>
      <c r="L7969" t="s">
        <v>13732</v>
      </c>
      <c r="N7969" t="s">
        <v>1624</v>
      </c>
      <c r="Q7969" t="s">
        <v>13730</v>
      </c>
      <c r="R7969">
        <v>915</v>
      </c>
      <c r="S7969">
        <v>304</v>
      </c>
    </row>
    <row r="7970" spans="1:20" x14ac:dyDescent="0.25">
      <c r="A7970" t="s">
        <v>20</v>
      </c>
      <c r="B7970" t="s">
        <v>21</v>
      </c>
      <c r="C7970" t="s">
        <v>22</v>
      </c>
      <c r="D7970" t="s">
        <v>23</v>
      </c>
      <c r="E7970" t="s">
        <v>5</v>
      </c>
      <c r="G7970" t="s">
        <v>24</v>
      </c>
      <c r="H7970">
        <v>3726879</v>
      </c>
      <c r="I7970">
        <v>3727757</v>
      </c>
      <c r="J7970" t="s">
        <v>88</v>
      </c>
      <c r="Q7970" t="s">
        <v>13733</v>
      </c>
      <c r="R7970">
        <v>879</v>
      </c>
      <c r="T7970" t="s">
        <v>13734</v>
      </c>
    </row>
    <row r="7971" spans="1:20" x14ac:dyDescent="0.25">
      <c r="A7971" t="s">
        <v>28</v>
      </c>
      <c r="B7971" t="s">
        <v>17938</v>
      </c>
      <c r="C7971" t="s">
        <v>22</v>
      </c>
      <c r="D7971" t="s">
        <v>23</v>
      </c>
      <c r="E7971" t="s">
        <v>5</v>
      </c>
      <c r="G7971" t="s">
        <v>24</v>
      </c>
      <c r="H7971">
        <v>3726879</v>
      </c>
      <c r="I7971">
        <v>3727757</v>
      </c>
      <c r="J7971" t="s">
        <v>88</v>
      </c>
      <c r="K7971" t="s">
        <v>13735</v>
      </c>
      <c r="L7971" t="s">
        <v>13735</v>
      </c>
      <c r="N7971" t="s">
        <v>13736</v>
      </c>
      <c r="Q7971" t="s">
        <v>13733</v>
      </c>
      <c r="R7971">
        <v>879</v>
      </c>
      <c r="S7971">
        <v>292</v>
      </c>
    </row>
    <row r="7972" spans="1:20" x14ac:dyDescent="0.25">
      <c r="A7972" t="s">
        <v>20</v>
      </c>
      <c r="B7972" t="s">
        <v>21</v>
      </c>
      <c r="C7972" t="s">
        <v>22</v>
      </c>
      <c r="D7972" t="s">
        <v>23</v>
      </c>
      <c r="E7972" t="s">
        <v>5</v>
      </c>
      <c r="G7972" t="s">
        <v>24</v>
      </c>
      <c r="H7972">
        <v>3727772</v>
      </c>
      <c r="I7972">
        <v>3728398</v>
      </c>
      <c r="J7972" t="s">
        <v>88</v>
      </c>
      <c r="Q7972" t="s">
        <v>13737</v>
      </c>
      <c r="R7972">
        <v>627</v>
      </c>
      <c r="T7972" t="s">
        <v>13738</v>
      </c>
    </row>
    <row r="7973" spans="1:20" x14ac:dyDescent="0.25">
      <c r="A7973" t="s">
        <v>28</v>
      </c>
      <c r="B7973" t="s">
        <v>17938</v>
      </c>
      <c r="C7973" t="s">
        <v>22</v>
      </c>
      <c r="D7973" t="s">
        <v>23</v>
      </c>
      <c r="E7973" t="s">
        <v>5</v>
      </c>
      <c r="G7973" t="s">
        <v>24</v>
      </c>
      <c r="H7973">
        <v>3727772</v>
      </c>
      <c r="I7973">
        <v>3728398</v>
      </c>
      <c r="J7973" t="s">
        <v>88</v>
      </c>
      <c r="K7973" t="s">
        <v>13739</v>
      </c>
      <c r="L7973" t="s">
        <v>13739</v>
      </c>
      <c r="N7973" t="s">
        <v>13740</v>
      </c>
      <c r="Q7973" t="s">
        <v>13737</v>
      </c>
      <c r="R7973">
        <v>627</v>
      </c>
      <c r="S7973">
        <v>208</v>
      </c>
    </row>
    <row r="7974" spans="1:20" x14ac:dyDescent="0.25">
      <c r="A7974" t="s">
        <v>20</v>
      </c>
      <c r="B7974" t="s">
        <v>21</v>
      </c>
      <c r="C7974" t="s">
        <v>22</v>
      </c>
      <c r="D7974" t="s">
        <v>23</v>
      </c>
      <c r="E7974" t="s">
        <v>5</v>
      </c>
      <c r="G7974" t="s">
        <v>24</v>
      </c>
      <c r="H7974">
        <v>3728400</v>
      </c>
      <c r="I7974">
        <v>3729821</v>
      </c>
      <c r="J7974" t="s">
        <v>88</v>
      </c>
      <c r="Q7974" t="s">
        <v>13741</v>
      </c>
      <c r="R7974">
        <v>1422</v>
      </c>
      <c r="T7974" t="s">
        <v>13742</v>
      </c>
    </row>
    <row r="7975" spans="1:20" x14ac:dyDescent="0.25">
      <c r="A7975" t="s">
        <v>28</v>
      </c>
      <c r="B7975" t="s">
        <v>17938</v>
      </c>
      <c r="C7975" t="s">
        <v>22</v>
      </c>
      <c r="D7975" t="s">
        <v>23</v>
      </c>
      <c r="E7975" t="s">
        <v>5</v>
      </c>
      <c r="G7975" t="s">
        <v>24</v>
      </c>
      <c r="H7975">
        <v>3728400</v>
      </c>
      <c r="I7975">
        <v>3729821</v>
      </c>
      <c r="J7975" t="s">
        <v>88</v>
      </c>
      <c r="K7975" t="s">
        <v>13743</v>
      </c>
      <c r="L7975" t="s">
        <v>13743</v>
      </c>
      <c r="N7975" t="s">
        <v>13744</v>
      </c>
      <c r="Q7975" t="s">
        <v>13741</v>
      </c>
      <c r="R7975">
        <v>1422</v>
      </c>
      <c r="S7975">
        <v>473</v>
      </c>
    </row>
    <row r="7976" spans="1:20" x14ac:dyDescent="0.25">
      <c r="A7976" t="s">
        <v>20</v>
      </c>
      <c r="B7976" t="s">
        <v>21</v>
      </c>
      <c r="C7976" t="s">
        <v>22</v>
      </c>
      <c r="D7976" t="s">
        <v>23</v>
      </c>
      <c r="E7976" t="s">
        <v>5</v>
      </c>
      <c r="G7976" t="s">
        <v>24</v>
      </c>
      <c r="H7976">
        <v>3729953</v>
      </c>
      <c r="I7976">
        <v>3731191</v>
      </c>
      <c r="J7976" t="s">
        <v>88</v>
      </c>
      <c r="Q7976" t="s">
        <v>13745</v>
      </c>
      <c r="R7976">
        <v>1239</v>
      </c>
      <c r="T7976" t="s">
        <v>13746</v>
      </c>
    </row>
    <row r="7977" spans="1:20" x14ac:dyDescent="0.25">
      <c r="A7977" t="s">
        <v>28</v>
      </c>
      <c r="B7977" t="s">
        <v>17938</v>
      </c>
      <c r="C7977" t="s">
        <v>22</v>
      </c>
      <c r="D7977" t="s">
        <v>23</v>
      </c>
      <c r="E7977" t="s">
        <v>5</v>
      </c>
      <c r="G7977" t="s">
        <v>24</v>
      </c>
      <c r="H7977">
        <v>3729953</v>
      </c>
      <c r="I7977">
        <v>3731191</v>
      </c>
      <c r="J7977" t="s">
        <v>88</v>
      </c>
      <c r="K7977" t="s">
        <v>13747</v>
      </c>
      <c r="L7977" t="s">
        <v>13747</v>
      </c>
      <c r="N7977" t="s">
        <v>208</v>
      </c>
      <c r="Q7977" t="s">
        <v>13745</v>
      </c>
      <c r="R7977">
        <v>1239</v>
      </c>
      <c r="S7977">
        <v>412</v>
      </c>
    </row>
    <row r="7978" spans="1:20" x14ac:dyDescent="0.25">
      <c r="A7978" t="s">
        <v>20</v>
      </c>
      <c r="B7978" t="s">
        <v>21</v>
      </c>
      <c r="C7978" t="s">
        <v>22</v>
      </c>
      <c r="D7978" t="s">
        <v>23</v>
      </c>
      <c r="E7978" t="s">
        <v>5</v>
      </c>
      <c r="G7978" t="s">
        <v>24</v>
      </c>
      <c r="H7978">
        <v>3731532</v>
      </c>
      <c r="I7978">
        <v>3731855</v>
      </c>
      <c r="J7978" t="s">
        <v>88</v>
      </c>
      <c r="Q7978" t="s">
        <v>13748</v>
      </c>
      <c r="R7978">
        <v>324</v>
      </c>
      <c r="T7978" t="s">
        <v>13749</v>
      </c>
    </row>
    <row r="7979" spans="1:20" x14ac:dyDescent="0.25">
      <c r="A7979" t="s">
        <v>28</v>
      </c>
      <c r="B7979" t="s">
        <v>17938</v>
      </c>
      <c r="C7979" t="s">
        <v>22</v>
      </c>
      <c r="D7979" t="s">
        <v>23</v>
      </c>
      <c r="E7979" t="s">
        <v>5</v>
      </c>
      <c r="G7979" t="s">
        <v>24</v>
      </c>
      <c r="H7979">
        <v>3731532</v>
      </c>
      <c r="I7979">
        <v>3731855</v>
      </c>
      <c r="J7979" t="s">
        <v>88</v>
      </c>
      <c r="K7979" t="s">
        <v>13750</v>
      </c>
      <c r="L7979" t="s">
        <v>13750</v>
      </c>
      <c r="N7979" t="s">
        <v>79</v>
      </c>
      <c r="Q7979" t="s">
        <v>13748</v>
      </c>
      <c r="R7979">
        <v>324</v>
      </c>
      <c r="S7979">
        <v>107</v>
      </c>
    </row>
    <row r="7980" spans="1:20" x14ac:dyDescent="0.25">
      <c r="A7980" t="s">
        <v>20</v>
      </c>
      <c r="B7980" t="s">
        <v>21</v>
      </c>
      <c r="C7980" t="s">
        <v>22</v>
      </c>
      <c r="D7980" t="s">
        <v>23</v>
      </c>
      <c r="E7980" t="s">
        <v>5</v>
      </c>
      <c r="G7980" t="s">
        <v>24</v>
      </c>
      <c r="H7980">
        <v>3731965</v>
      </c>
      <c r="I7980">
        <v>3732036</v>
      </c>
      <c r="J7980" t="s">
        <v>88</v>
      </c>
      <c r="Q7980" t="s">
        <v>13751</v>
      </c>
      <c r="R7980">
        <v>72</v>
      </c>
    </row>
    <row r="7981" spans="1:20" x14ac:dyDescent="0.25">
      <c r="A7981" t="s">
        <v>28</v>
      </c>
      <c r="B7981" t="s">
        <v>17938</v>
      </c>
      <c r="C7981" t="s">
        <v>22</v>
      </c>
      <c r="D7981" t="s">
        <v>23</v>
      </c>
      <c r="E7981" t="s">
        <v>5</v>
      </c>
      <c r="G7981" t="s">
        <v>24</v>
      </c>
      <c r="H7981">
        <v>3731965</v>
      </c>
      <c r="I7981">
        <v>3732036</v>
      </c>
      <c r="J7981" t="s">
        <v>88</v>
      </c>
      <c r="K7981" t="s">
        <v>13752</v>
      </c>
      <c r="L7981" t="s">
        <v>13752</v>
      </c>
      <c r="N7981" t="s">
        <v>79</v>
      </c>
      <c r="Q7981" t="s">
        <v>13751</v>
      </c>
      <c r="R7981">
        <v>72</v>
      </c>
      <c r="S7981">
        <v>23</v>
      </c>
    </row>
    <row r="7982" spans="1:20" x14ac:dyDescent="0.25">
      <c r="A7982" t="s">
        <v>20</v>
      </c>
      <c r="B7982" t="s">
        <v>21</v>
      </c>
      <c r="C7982" t="s">
        <v>22</v>
      </c>
      <c r="D7982" t="s">
        <v>23</v>
      </c>
      <c r="E7982" t="s">
        <v>5</v>
      </c>
      <c r="G7982" t="s">
        <v>24</v>
      </c>
      <c r="H7982">
        <v>3732038</v>
      </c>
      <c r="I7982">
        <v>3732406</v>
      </c>
      <c r="J7982" t="s">
        <v>88</v>
      </c>
      <c r="Q7982" t="s">
        <v>13753</v>
      </c>
      <c r="R7982">
        <v>369</v>
      </c>
      <c r="T7982" t="s">
        <v>13754</v>
      </c>
    </row>
    <row r="7983" spans="1:20" x14ac:dyDescent="0.25">
      <c r="A7983" t="s">
        <v>28</v>
      </c>
      <c r="B7983" t="s">
        <v>17938</v>
      </c>
      <c r="C7983" t="s">
        <v>22</v>
      </c>
      <c r="D7983" t="s">
        <v>23</v>
      </c>
      <c r="E7983" t="s">
        <v>5</v>
      </c>
      <c r="G7983" t="s">
        <v>24</v>
      </c>
      <c r="H7983">
        <v>3732038</v>
      </c>
      <c r="I7983">
        <v>3732406</v>
      </c>
      <c r="J7983" t="s">
        <v>88</v>
      </c>
      <c r="K7983" t="s">
        <v>13755</v>
      </c>
      <c r="L7983" t="s">
        <v>13755</v>
      </c>
      <c r="N7983" t="s">
        <v>79</v>
      </c>
      <c r="Q7983" t="s">
        <v>13753</v>
      </c>
      <c r="R7983">
        <v>369</v>
      </c>
      <c r="S7983">
        <v>122</v>
      </c>
    </row>
    <row r="7984" spans="1:20" x14ac:dyDescent="0.25">
      <c r="A7984" t="s">
        <v>20</v>
      </c>
      <c r="B7984" t="s">
        <v>76</v>
      </c>
      <c r="C7984" t="s">
        <v>22</v>
      </c>
      <c r="D7984" t="s">
        <v>23</v>
      </c>
      <c r="E7984" t="s">
        <v>5</v>
      </c>
      <c r="G7984" t="s">
        <v>24</v>
      </c>
      <c r="H7984">
        <v>3732473</v>
      </c>
      <c r="I7984">
        <v>3733635</v>
      </c>
      <c r="J7984" t="s">
        <v>25</v>
      </c>
      <c r="K7984" t="s">
        <v>17937</v>
      </c>
      <c r="L7984" t="s">
        <v>17937</v>
      </c>
      <c r="M7984" t="s">
        <v>17937</v>
      </c>
      <c r="Q7984" t="s">
        <v>13756</v>
      </c>
      <c r="R7984">
        <v>1163</v>
      </c>
      <c r="T7984" t="s">
        <v>13757</v>
      </c>
    </row>
    <row r="7985" spans="1:20" x14ac:dyDescent="0.25">
      <c r="A7985" t="s">
        <v>28</v>
      </c>
      <c r="B7985" t="s">
        <v>159</v>
      </c>
      <c r="C7985" t="s">
        <v>22</v>
      </c>
      <c r="D7985" t="s">
        <v>23</v>
      </c>
      <c r="E7985" t="s">
        <v>5</v>
      </c>
      <c r="G7985" t="s">
        <v>24</v>
      </c>
      <c r="H7985">
        <v>3732473</v>
      </c>
      <c r="I7985">
        <v>3733635</v>
      </c>
      <c r="J7985" t="s">
        <v>25</v>
      </c>
      <c r="K7985" t="s">
        <v>17937</v>
      </c>
      <c r="L7985" t="s">
        <v>17937</v>
      </c>
      <c r="M7985" t="s">
        <v>17937</v>
      </c>
      <c r="N7985" t="s">
        <v>4980</v>
      </c>
      <c r="Q7985" t="s">
        <v>13756</v>
      </c>
      <c r="R7985">
        <v>1163</v>
      </c>
      <c r="T7985" t="s">
        <v>159</v>
      </c>
    </row>
    <row r="7986" spans="1:20" x14ac:dyDescent="0.25">
      <c r="A7986" t="s">
        <v>20</v>
      </c>
      <c r="B7986" t="s">
        <v>21</v>
      </c>
      <c r="C7986" t="s">
        <v>22</v>
      </c>
      <c r="D7986" t="s">
        <v>23</v>
      </c>
      <c r="E7986" t="s">
        <v>5</v>
      </c>
      <c r="G7986" t="s">
        <v>24</v>
      </c>
      <c r="H7986">
        <v>3733632</v>
      </c>
      <c r="I7986">
        <v>3733907</v>
      </c>
      <c r="J7986" t="s">
        <v>88</v>
      </c>
      <c r="Q7986" t="s">
        <v>13758</v>
      </c>
      <c r="R7986">
        <v>276</v>
      </c>
    </row>
    <row r="7987" spans="1:20" x14ac:dyDescent="0.25">
      <c r="A7987" t="s">
        <v>28</v>
      </c>
      <c r="B7987" t="s">
        <v>17938</v>
      </c>
      <c r="C7987" t="s">
        <v>22</v>
      </c>
      <c r="D7987" t="s">
        <v>23</v>
      </c>
      <c r="E7987" t="s">
        <v>5</v>
      </c>
      <c r="G7987" t="s">
        <v>24</v>
      </c>
      <c r="H7987">
        <v>3733632</v>
      </c>
      <c r="I7987">
        <v>3733907</v>
      </c>
      <c r="J7987" t="s">
        <v>88</v>
      </c>
      <c r="K7987" t="s">
        <v>13759</v>
      </c>
      <c r="L7987" t="s">
        <v>13759</v>
      </c>
      <c r="N7987" t="s">
        <v>79</v>
      </c>
      <c r="Q7987" t="s">
        <v>13758</v>
      </c>
      <c r="R7987">
        <v>276</v>
      </c>
      <c r="S7987">
        <v>91</v>
      </c>
    </row>
    <row r="7988" spans="1:20" x14ac:dyDescent="0.25">
      <c r="A7988" t="s">
        <v>20</v>
      </c>
      <c r="B7988" t="s">
        <v>542</v>
      </c>
      <c r="C7988" t="s">
        <v>22</v>
      </c>
      <c r="D7988" t="s">
        <v>23</v>
      </c>
      <c r="E7988" t="s">
        <v>5</v>
      </c>
      <c r="G7988" t="s">
        <v>24</v>
      </c>
      <c r="H7988">
        <v>3734071</v>
      </c>
      <c r="I7988">
        <v>3734146</v>
      </c>
      <c r="J7988" t="s">
        <v>88</v>
      </c>
      <c r="Q7988" t="s">
        <v>13760</v>
      </c>
      <c r="R7988">
        <v>76</v>
      </c>
      <c r="T7988" t="s">
        <v>13761</v>
      </c>
    </row>
    <row r="7989" spans="1:20" x14ac:dyDescent="0.25">
      <c r="A7989" t="s">
        <v>542</v>
      </c>
      <c r="B7989" t="s">
        <v>17938</v>
      </c>
      <c r="C7989" t="s">
        <v>22</v>
      </c>
      <c r="D7989" t="s">
        <v>23</v>
      </c>
      <c r="E7989" t="s">
        <v>5</v>
      </c>
      <c r="G7989" t="s">
        <v>24</v>
      </c>
      <c r="H7989">
        <v>3246271</v>
      </c>
      <c r="I7989">
        <v>3246346</v>
      </c>
      <c r="J7989" t="s">
        <v>88</v>
      </c>
      <c r="N7989" t="s">
        <v>5326</v>
      </c>
      <c r="Q7989" t="s">
        <v>11969</v>
      </c>
      <c r="R7989">
        <v>76</v>
      </c>
      <c r="T7989" t="s">
        <v>5327</v>
      </c>
    </row>
    <row r="7990" spans="1:20" x14ac:dyDescent="0.25">
      <c r="A7990" t="s">
        <v>20</v>
      </c>
      <c r="B7990" t="s">
        <v>21</v>
      </c>
      <c r="C7990" t="s">
        <v>22</v>
      </c>
      <c r="D7990" t="s">
        <v>23</v>
      </c>
      <c r="E7990" t="s">
        <v>5</v>
      </c>
      <c r="G7990" t="s">
        <v>24</v>
      </c>
      <c r="H7990">
        <v>3734262</v>
      </c>
      <c r="I7990">
        <v>3735512</v>
      </c>
      <c r="J7990" t="s">
        <v>88</v>
      </c>
      <c r="Q7990" t="s">
        <v>13763</v>
      </c>
      <c r="R7990">
        <v>1251</v>
      </c>
      <c r="T7990" t="s">
        <v>13764</v>
      </c>
    </row>
    <row r="7991" spans="1:20" x14ac:dyDescent="0.25">
      <c r="A7991" t="s">
        <v>28</v>
      </c>
      <c r="B7991" t="s">
        <v>17938</v>
      </c>
      <c r="C7991" t="s">
        <v>22</v>
      </c>
      <c r="D7991" t="s">
        <v>23</v>
      </c>
      <c r="E7991" t="s">
        <v>5</v>
      </c>
      <c r="G7991" t="s">
        <v>24</v>
      </c>
      <c r="H7991">
        <v>3734262</v>
      </c>
      <c r="I7991">
        <v>3735512</v>
      </c>
      <c r="J7991" t="s">
        <v>88</v>
      </c>
      <c r="K7991" t="s">
        <v>13765</v>
      </c>
      <c r="L7991" t="s">
        <v>13765</v>
      </c>
      <c r="N7991" t="s">
        <v>13766</v>
      </c>
      <c r="Q7991" t="s">
        <v>13763</v>
      </c>
      <c r="R7991">
        <v>1251</v>
      </c>
      <c r="S7991">
        <v>416</v>
      </c>
    </row>
    <row r="7992" spans="1:20" x14ac:dyDescent="0.25">
      <c r="A7992" t="s">
        <v>20</v>
      </c>
      <c r="B7992" t="s">
        <v>21</v>
      </c>
      <c r="C7992" t="s">
        <v>22</v>
      </c>
      <c r="D7992" t="s">
        <v>23</v>
      </c>
      <c r="E7992" t="s">
        <v>5</v>
      </c>
      <c r="G7992" t="s">
        <v>24</v>
      </c>
      <c r="H7992">
        <v>3735524</v>
      </c>
      <c r="I7992">
        <v>3736627</v>
      </c>
      <c r="J7992" t="s">
        <v>88</v>
      </c>
      <c r="Q7992" t="s">
        <v>13767</v>
      </c>
      <c r="R7992">
        <v>1104</v>
      </c>
      <c r="T7992" t="s">
        <v>13768</v>
      </c>
    </row>
    <row r="7993" spans="1:20" x14ac:dyDescent="0.25">
      <c r="A7993" t="s">
        <v>28</v>
      </c>
      <c r="B7993" t="s">
        <v>17938</v>
      </c>
      <c r="C7993" t="s">
        <v>22</v>
      </c>
      <c r="D7993" t="s">
        <v>23</v>
      </c>
      <c r="E7993" t="s">
        <v>5</v>
      </c>
      <c r="G7993" t="s">
        <v>24</v>
      </c>
      <c r="H7993">
        <v>3735524</v>
      </c>
      <c r="I7993">
        <v>3736627</v>
      </c>
      <c r="J7993" t="s">
        <v>88</v>
      </c>
      <c r="K7993" t="s">
        <v>13769</v>
      </c>
      <c r="L7993" t="s">
        <v>13769</v>
      </c>
      <c r="N7993" t="s">
        <v>13770</v>
      </c>
      <c r="Q7993" t="s">
        <v>13767</v>
      </c>
      <c r="R7993">
        <v>1104</v>
      </c>
      <c r="S7993">
        <v>367</v>
      </c>
    </row>
    <row r="7994" spans="1:20" x14ac:dyDescent="0.25">
      <c r="A7994" t="s">
        <v>20</v>
      </c>
      <c r="B7994" t="s">
        <v>21</v>
      </c>
      <c r="C7994" t="s">
        <v>22</v>
      </c>
      <c r="D7994" t="s">
        <v>23</v>
      </c>
      <c r="E7994" t="s">
        <v>5</v>
      </c>
      <c r="G7994" t="s">
        <v>24</v>
      </c>
      <c r="H7994">
        <v>3736910</v>
      </c>
      <c r="I7994">
        <v>3737962</v>
      </c>
      <c r="J7994" t="s">
        <v>25</v>
      </c>
      <c r="Q7994" t="s">
        <v>13771</v>
      </c>
      <c r="R7994">
        <v>1053</v>
      </c>
      <c r="T7994" t="s">
        <v>13772</v>
      </c>
    </row>
    <row r="7995" spans="1:20" x14ac:dyDescent="0.25">
      <c r="A7995" t="s">
        <v>28</v>
      </c>
      <c r="B7995" t="s">
        <v>17938</v>
      </c>
      <c r="C7995" t="s">
        <v>22</v>
      </c>
      <c r="D7995" t="s">
        <v>23</v>
      </c>
      <c r="E7995" t="s">
        <v>5</v>
      </c>
      <c r="G7995" t="s">
        <v>24</v>
      </c>
      <c r="H7995">
        <v>3736910</v>
      </c>
      <c r="I7995">
        <v>3737962</v>
      </c>
      <c r="J7995" t="s">
        <v>25</v>
      </c>
      <c r="K7995" t="s">
        <v>13773</v>
      </c>
      <c r="L7995" t="s">
        <v>13773</v>
      </c>
      <c r="N7995" t="s">
        <v>5896</v>
      </c>
      <c r="Q7995" t="s">
        <v>13771</v>
      </c>
      <c r="R7995">
        <v>1053</v>
      </c>
      <c r="S7995">
        <v>350</v>
      </c>
    </row>
    <row r="7996" spans="1:20" x14ac:dyDescent="0.25">
      <c r="A7996" t="s">
        <v>20</v>
      </c>
      <c r="B7996" t="s">
        <v>21</v>
      </c>
      <c r="C7996" t="s">
        <v>22</v>
      </c>
      <c r="D7996" t="s">
        <v>23</v>
      </c>
      <c r="E7996" t="s">
        <v>5</v>
      </c>
      <c r="G7996" t="s">
        <v>24</v>
      </c>
      <c r="H7996">
        <v>3738013</v>
      </c>
      <c r="I7996">
        <v>3738414</v>
      </c>
      <c r="J7996" t="s">
        <v>88</v>
      </c>
      <c r="Q7996" t="s">
        <v>13774</v>
      </c>
      <c r="R7996">
        <v>402</v>
      </c>
      <c r="T7996" t="s">
        <v>13775</v>
      </c>
    </row>
    <row r="7997" spans="1:20" x14ac:dyDescent="0.25">
      <c r="A7997" t="s">
        <v>28</v>
      </c>
      <c r="B7997" t="s">
        <v>17938</v>
      </c>
      <c r="C7997" t="s">
        <v>22</v>
      </c>
      <c r="D7997" t="s">
        <v>23</v>
      </c>
      <c r="E7997" t="s">
        <v>5</v>
      </c>
      <c r="G7997" t="s">
        <v>24</v>
      </c>
      <c r="H7997">
        <v>3738013</v>
      </c>
      <c r="I7997">
        <v>3738414</v>
      </c>
      <c r="J7997" t="s">
        <v>88</v>
      </c>
      <c r="K7997" t="s">
        <v>13776</v>
      </c>
      <c r="L7997" t="s">
        <v>13776</v>
      </c>
      <c r="N7997" t="s">
        <v>13777</v>
      </c>
      <c r="Q7997" t="s">
        <v>13774</v>
      </c>
      <c r="R7997">
        <v>402</v>
      </c>
      <c r="S7997">
        <v>133</v>
      </c>
    </row>
    <row r="7998" spans="1:20" x14ac:dyDescent="0.25">
      <c r="A7998" t="s">
        <v>20</v>
      </c>
      <c r="B7998" t="s">
        <v>21</v>
      </c>
      <c r="C7998" t="s">
        <v>22</v>
      </c>
      <c r="D7998" t="s">
        <v>23</v>
      </c>
      <c r="E7998" t="s">
        <v>5</v>
      </c>
      <c r="G7998" t="s">
        <v>24</v>
      </c>
      <c r="H7998">
        <v>3738472</v>
      </c>
      <c r="I7998">
        <v>3739716</v>
      </c>
      <c r="J7998" t="s">
        <v>88</v>
      </c>
      <c r="O7998" t="s">
        <v>13778</v>
      </c>
      <c r="Q7998" t="s">
        <v>13779</v>
      </c>
      <c r="R7998">
        <v>1245</v>
      </c>
      <c r="T7998" t="s">
        <v>13780</v>
      </c>
    </row>
    <row r="7999" spans="1:20" x14ac:dyDescent="0.25">
      <c r="A7999" t="s">
        <v>28</v>
      </c>
      <c r="B7999" t="s">
        <v>17938</v>
      </c>
      <c r="C7999" t="s">
        <v>22</v>
      </c>
      <c r="D7999" t="s">
        <v>23</v>
      </c>
      <c r="E7999" t="s">
        <v>5</v>
      </c>
      <c r="G7999" t="s">
        <v>24</v>
      </c>
      <c r="H7999">
        <v>3738472</v>
      </c>
      <c r="I7999">
        <v>3739716</v>
      </c>
      <c r="J7999" t="s">
        <v>88</v>
      </c>
      <c r="K7999" t="s">
        <v>13781</v>
      </c>
      <c r="L7999" t="s">
        <v>13781</v>
      </c>
      <c r="N7999" t="s">
        <v>13782</v>
      </c>
      <c r="O7999" t="s">
        <v>13778</v>
      </c>
      <c r="Q7999" t="s">
        <v>13779</v>
      </c>
      <c r="R7999">
        <v>1245</v>
      </c>
      <c r="S7999">
        <v>414</v>
      </c>
    </row>
    <row r="8000" spans="1:20" x14ac:dyDescent="0.25">
      <c r="A8000" t="s">
        <v>20</v>
      </c>
      <c r="B8000" t="s">
        <v>21</v>
      </c>
      <c r="C8000" t="s">
        <v>22</v>
      </c>
      <c r="D8000" t="s">
        <v>23</v>
      </c>
      <c r="E8000" t="s">
        <v>5</v>
      </c>
      <c r="G8000" t="s">
        <v>24</v>
      </c>
      <c r="H8000">
        <v>3739805</v>
      </c>
      <c r="I8000">
        <v>3740263</v>
      </c>
      <c r="J8000" t="s">
        <v>88</v>
      </c>
      <c r="Q8000" t="s">
        <v>13783</v>
      </c>
      <c r="R8000">
        <v>459</v>
      </c>
      <c r="T8000" t="s">
        <v>13784</v>
      </c>
    </row>
    <row r="8001" spans="1:20" x14ac:dyDescent="0.25">
      <c r="A8001" t="s">
        <v>28</v>
      </c>
      <c r="B8001" t="s">
        <v>17938</v>
      </c>
      <c r="C8001" t="s">
        <v>22</v>
      </c>
      <c r="D8001" t="s">
        <v>23</v>
      </c>
      <c r="E8001" t="s">
        <v>5</v>
      </c>
      <c r="G8001" t="s">
        <v>24</v>
      </c>
      <c r="H8001">
        <v>3739805</v>
      </c>
      <c r="I8001">
        <v>3740263</v>
      </c>
      <c r="J8001" t="s">
        <v>88</v>
      </c>
      <c r="K8001" t="s">
        <v>13785</v>
      </c>
      <c r="L8001" t="s">
        <v>13785</v>
      </c>
      <c r="N8001" t="s">
        <v>13786</v>
      </c>
      <c r="Q8001" t="s">
        <v>13783</v>
      </c>
      <c r="R8001">
        <v>459</v>
      </c>
      <c r="S8001">
        <v>152</v>
      </c>
    </row>
    <row r="8002" spans="1:20" x14ac:dyDescent="0.25">
      <c r="A8002" t="s">
        <v>20</v>
      </c>
      <c r="B8002" t="s">
        <v>21</v>
      </c>
      <c r="C8002" t="s">
        <v>22</v>
      </c>
      <c r="D8002" t="s">
        <v>23</v>
      </c>
      <c r="E8002" t="s">
        <v>5</v>
      </c>
      <c r="G8002" t="s">
        <v>24</v>
      </c>
      <c r="H8002">
        <v>3740512</v>
      </c>
      <c r="I8002">
        <v>3741969</v>
      </c>
      <c r="J8002" t="s">
        <v>25</v>
      </c>
      <c r="Q8002" t="s">
        <v>13787</v>
      </c>
      <c r="R8002">
        <v>1458</v>
      </c>
      <c r="T8002" t="s">
        <v>13788</v>
      </c>
    </row>
    <row r="8003" spans="1:20" x14ac:dyDescent="0.25">
      <c r="A8003" t="s">
        <v>28</v>
      </c>
      <c r="B8003" t="s">
        <v>17938</v>
      </c>
      <c r="C8003" t="s">
        <v>22</v>
      </c>
      <c r="D8003" t="s">
        <v>23</v>
      </c>
      <c r="E8003" t="s">
        <v>5</v>
      </c>
      <c r="G8003" t="s">
        <v>24</v>
      </c>
      <c r="H8003">
        <v>3740512</v>
      </c>
      <c r="I8003">
        <v>3741969</v>
      </c>
      <c r="J8003" t="s">
        <v>25</v>
      </c>
      <c r="K8003" t="s">
        <v>13789</v>
      </c>
      <c r="L8003" t="s">
        <v>13789</v>
      </c>
      <c r="N8003" t="s">
        <v>13790</v>
      </c>
      <c r="Q8003" t="s">
        <v>13787</v>
      </c>
      <c r="R8003">
        <v>1458</v>
      </c>
      <c r="S8003">
        <v>485</v>
      </c>
    </row>
    <row r="8004" spans="1:20" x14ac:dyDescent="0.25">
      <c r="A8004" t="s">
        <v>20</v>
      </c>
      <c r="B8004" t="s">
        <v>21</v>
      </c>
      <c r="C8004" t="s">
        <v>22</v>
      </c>
      <c r="D8004" t="s">
        <v>23</v>
      </c>
      <c r="E8004" t="s">
        <v>5</v>
      </c>
      <c r="G8004" t="s">
        <v>24</v>
      </c>
      <c r="H8004">
        <v>3742124</v>
      </c>
      <c r="I8004">
        <v>3742738</v>
      </c>
      <c r="J8004" t="s">
        <v>88</v>
      </c>
      <c r="Q8004" t="s">
        <v>13791</v>
      </c>
      <c r="R8004">
        <v>615</v>
      </c>
      <c r="T8004" t="s">
        <v>13792</v>
      </c>
    </row>
    <row r="8005" spans="1:20" x14ac:dyDescent="0.25">
      <c r="A8005" t="s">
        <v>28</v>
      </c>
      <c r="B8005" t="s">
        <v>17938</v>
      </c>
      <c r="C8005" t="s">
        <v>22</v>
      </c>
      <c r="D8005" t="s">
        <v>23</v>
      </c>
      <c r="E8005" t="s">
        <v>5</v>
      </c>
      <c r="G8005" t="s">
        <v>24</v>
      </c>
      <c r="H8005">
        <v>3742124</v>
      </c>
      <c r="I8005">
        <v>3742738</v>
      </c>
      <c r="J8005" t="s">
        <v>88</v>
      </c>
      <c r="K8005" t="s">
        <v>13793</v>
      </c>
      <c r="L8005" t="s">
        <v>13793</v>
      </c>
      <c r="N8005" t="s">
        <v>13794</v>
      </c>
      <c r="Q8005" t="s">
        <v>13791</v>
      </c>
      <c r="R8005">
        <v>615</v>
      </c>
      <c r="S8005">
        <v>204</v>
      </c>
    </row>
    <row r="8006" spans="1:20" x14ac:dyDescent="0.25">
      <c r="A8006" t="s">
        <v>20</v>
      </c>
      <c r="B8006" t="s">
        <v>21</v>
      </c>
      <c r="C8006" t="s">
        <v>22</v>
      </c>
      <c r="D8006" t="s">
        <v>23</v>
      </c>
      <c r="E8006" t="s">
        <v>5</v>
      </c>
      <c r="G8006" t="s">
        <v>24</v>
      </c>
      <c r="H8006">
        <v>3742735</v>
      </c>
      <c r="I8006">
        <v>3743874</v>
      </c>
      <c r="J8006" t="s">
        <v>88</v>
      </c>
      <c r="Q8006" t="s">
        <v>13795</v>
      </c>
      <c r="R8006">
        <v>1140</v>
      </c>
      <c r="T8006" t="s">
        <v>13796</v>
      </c>
    </row>
    <row r="8007" spans="1:20" x14ac:dyDescent="0.25">
      <c r="A8007" t="s">
        <v>28</v>
      </c>
      <c r="B8007" t="s">
        <v>17938</v>
      </c>
      <c r="C8007" t="s">
        <v>22</v>
      </c>
      <c r="D8007" t="s">
        <v>23</v>
      </c>
      <c r="E8007" t="s">
        <v>5</v>
      </c>
      <c r="G8007" t="s">
        <v>24</v>
      </c>
      <c r="H8007">
        <v>3742735</v>
      </c>
      <c r="I8007">
        <v>3743874</v>
      </c>
      <c r="J8007" t="s">
        <v>88</v>
      </c>
      <c r="K8007" t="s">
        <v>13797</v>
      </c>
      <c r="L8007" t="s">
        <v>13797</v>
      </c>
      <c r="N8007" t="s">
        <v>13798</v>
      </c>
      <c r="Q8007" t="s">
        <v>13795</v>
      </c>
      <c r="R8007">
        <v>1140</v>
      </c>
      <c r="S8007">
        <v>379</v>
      </c>
    </row>
    <row r="8008" spans="1:20" x14ac:dyDescent="0.25">
      <c r="A8008" t="s">
        <v>20</v>
      </c>
      <c r="B8008" t="s">
        <v>21</v>
      </c>
      <c r="C8008" t="s">
        <v>22</v>
      </c>
      <c r="D8008" t="s">
        <v>23</v>
      </c>
      <c r="E8008" t="s">
        <v>5</v>
      </c>
      <c r="G8008" t="s">
        <v>24</v>
      </c>
      <c r="H8008">
        <v>3744093</v>
      </c>
      <c r="I8008">
        <v>3745148</v>
      </c>
      <c r="J8008" t="s">
        <v>88</v>
      </c>
      <c r="Q8008" t="s">
        <v>13799</v>
      </c>
      <c r="R8008">
        <v>1056</v>
      </c>
      <c r="T8008" t="s">
        <v>13800</v>
      </c>
    </row>
    <row r="8009" spans="1:20" x14ac:dyDescent="0.25">
      <c r="A8009" t="s">
        <v>28</v>
      </c>
      <c r="B8009" t="s">
        <v>17938</v>
      </c>
      <c r="C8009" t="s">
        <v>22</v>
      </c>
      <c r="D8009" t="s">
        <v>23</v>
      </c>
      <c r="E8009" t="s">
        <v>5</v>
      </c>
      <c r="G8009" t="s">
        <v>24</v>
      </c>
      <c r="H8009">
        <v>3744093</v>
      </c>
      <c r="I8009">
        <v>3745148</v>
      </c>
      <c r="J8009" t="s">
        <v>88</v>
      </c>
      <c r="K8009" t="s">
        <v>13801</v>
      </c>
      <c r="L8009" t="s">
        <v>13801</v>
      </c>
      <c r="N8009" t="s">
        <v>13802</v>
      </c>
      <c r="Q8009" t="s">
        <v>13799</v>
      </c>
      <c r="R8009">
        <v>1056</v>
      </c>
      <c r="S8009">
        <v>351</v>
      </c>
    </row>
    <row r="8010" spans="1:20" x14ac:dyDescent="0.25">
      <c r="A8010" t="s">
        <v>20</v>
      </c>
      <c r="B8010" t="s">
        <v>21</v>
      </c>
      <c r="C8010" t="s">
        <v>22</v>
      </c>
      <c r="D8010" t="s">
        <v>23</v>
      </c>
      <c r="E8010" t="s">
        <v>5</v>
      </c>
      <c r="G8010" t="s">
        <v>24</v>
      </c>
      <c r="H8010">
        <v>3745398</v>
      </c>
      <c r="I8010">
        <v>3746138</v>
      </c>
      <c r="J8010" t="s">
        <v>25</v>
      </c>
      <c r="Q8010" t="s">
        <v>13803</v>
      </c>
      <c r="R8010">
        <v>741</v>
      </c>
      <c r="T8010" t="s">
        <v>13804</v>
      </c>
    </row>
    <row r="8011" spans="1:20" x14ac:dyDescent="0.25">
      <c r="A8011" t="s">
        <v>28</v>
      </c>
      <c r="B8011" t="s">
        <v>17938</v>
      </c>
      <c r="C8011" t="s">
        <v>22</v>
      </c>
      <c r="D8011" t="s">
        <v>23</v>
      </c>
      <c r="E8011" t="s">
        <v>5</v>
      </c>
      <c r="G8011" t="s">
        <v>24</v>
      </c>
      <c r="H8011">
        <v>3745398</v>
      </c>
      <c r="I8011">
        <v>3746138</v>
      </c>
      <c r="J8011" t="s">
        <v>25</v>
      </c>
      <c r="K8011" t="s">
        <v>13805</v>
      </c>
      <c r="L8011" t="s">
        <v>13805</v>
      </c>
      <c r="N8011" t="s">
        <v>11666</v>
      </c>
      <c r="Q8011" t="s">
        <v>13803</v>
      </c>
      <c r="R8011">
        <v>741</v>
      </c>
      <c r="S8011">
        <v>246</v>
      </c>
    </row>
    <row r="8012" spans="1:20" x14ac:dyDescent="0.25">
      <c r="A8012" t="s">
        <v>20</v>
      </c>
      <c r="B8012" t="s">
        <v>21</v>
      </c>
      <c r="C8012" t="s">
        <v>22</v>
      </c>
      <c r="D8012" t="s">
        <v>23</v>
      </c>
      <c r="E8012" t="s">
        <v>5</v>
      </c>
      <c r="G8012" t="s">
        <v>24</v>
      </c>
      <c r="H8012">
        <v>3746109</v>
      </c>
      <c r="I8012">
        <v>3746876</v>
      </c>
      <c r="J8012" t="s">
        <v>88</v>
      </c>
      <c r="Q8012" t="s">
        <v>13806</v>
      </c>
      <c r="R8012">
        <v>768</v>
      </c>
      <c r="T8012" t="s">
        <v>13807</v>
      </c>
    </row>
    <row r="8013" spans="1:20" x14ac:dyDescent="0.25">
      <c r="A8013" t="s">
        <v>28</v>
      </c>
      <c r="B8013" t="s">
        <v>17938</v>
      </c>
      <c r="C8013" t="s">
        <v>22</v>
      </c>
      <c r="D8013" t="s">
        <v>23</v>
      </c>
      <c r="E8013" t="s">
        <v>5</v>
      </c>
      <c r="G8013" t="s">
        <v>24</v>
      </c>
      <c r="H8013">
        <v>3746109</v>
      </c>
      <c r="I8013">
        <v>3746876</v>
      </c>
      <c r="J8013" t="s">
        <v>88</v>
      </c>
      <c r="K8013" t="s">
        <v>13808</v>
      </c>
      <c r="L8013" t="s">
        <v>13808</v>
      </c>
      <c r="N8013" t="s">
        <v>13809</v>
      </c>
      <c r="Q8013" t="s">
        <v>13806</v>
      </c>
      <c r="R8013">
        <v>768</v>
      </c>
      <c r="S8013">
        <v>255</v>
      </c>
    </row>
    <row r="8014" spans="1:20" x14ac:dyDescent="0.25">
      <c r="A8014" t="s">
        <v>20</v>
      </c>
      <c r="B8014" t="s">
        <v>21</v>
      </c>
      <c r="C8014" t="s">
        <v>22</v>
      </c>
      <c r="D8014" t="s">
        <v>23</v>
      </c>
      <c r="E8014" t="s">
        <v>5</v>
      </c>
      <c r="G8014" t="s">
        <v>24</v>
      </c>
      <c r="H8014">
        <v>3747089</v>
      </c>
      <c r="I8014">
        <v>3747667</v>
      </c>
      <c r="J8014" t="s">
        <v>88</v>
      </c>
      <c r="Q8014" t="s">
        <v>13810</v>
      </c>
      <c r="R8014">
        <v>579</v>
      </c>
      <c r="T8014" t="s">
        <v>13811</v>
      </c>
    </row>
    <row r="8015" spans="1:20" x14ac:dyDescent="0.25">
      <c r="A8015" t="s">
        <v>28</v>
      </c>
      <c r="B8015" t="s">
        <v>17938</v>
      </c>
      <c r="C8015" t="s">
        <v>22</v>
      </c>
      <c r="D8015" t="s">
        <v>23</v>
      </c>
      <c r="E8015" t="s">
        <v>5</v>
      </c>
      <c r="G8015" t="s">
        <v>24</v>
      </c>
      <c r="H8015">
        <v>3747089</v>
      </c>
      <c r="I8015">
        <v>3747667</v>
      </c>
      <c r="J8015" t="s">
        <v>88</v>
      </c>
      <c r="K8015" t="s">
        <v>13812</v>
      </c>
      <c r="L8015" t="s">
        <v>13812</v>
      </c>
      <c r="N8015" t="s">
        <v>13813</v>
      </c>
      <c r="Q8015" t="s">
        <v>13810</v>
      </c>
      <c r="R8015">
        <v>579</v>
      </c>
      <c r="S8015">
        <v>192</v>
      </c>
    </row>
    <row r="8016" spans="1:20" x14ac:dyDescent="0.25">
      <c r="A8016" t="s">
        <v>20</v>
      </c>
      <c r="B8016" t="s">
        <v>21</v>
      </c>
      <c r="C8016" t="s">
        <v>22</v>
      </c>
      <c r="D8016" t="s">
        <v>23</v>
      </c>
      <c r="E8016" t="s">
        <v>5</v>
      </c>
      <c r="G8016" t="s">
        <v>24</v>
      </c>
      <c r="H8016">
        <v>3747907</v>
      </c>
      <c r="I8016">
        <v>3750351</v>
      </c>
      <c r="J8016" t="s">
        <v>25</v>
      </c>
      <c r="O8016" t="s">
        <v>13814</v>
      </c>
      <c r="Q8016" t="s">
        <v>13815</v>
      </c>
      <c r="R8016">
        <v>2445</v>
      </c>
      <c r="T8016" t="s">
        <v>13816</v>
      </c>
    </row>
    <row r="8017" spans="1:20" x14ac:dyDescent="0.25">
      <c r="A8017" t="s">
        <v>28</v>
      </c>
      <c r="B8017" t="s">
        <v>17938</v>
      </c>
      <c r="C8017" t="s">
        <v>22</v>
      </c>
      <c r="D8017" t="s">
        <v>23</v>
      </c>
      <c r="E8017" t="s">
        <v>5</v>
      </c>
      <c r="G8017" t="s">
        <v>24</v>
      </c>
      <c r="H8017">
        <v>3747907</v>
      </c>
      <c r="I8017">
        <v>3750351</v>
      </c>
      <c r="J8017" t="s">
        <v>25</v>
      </c>
      <c r="K8017" t="s">
        <v>13817</v>
      </c>
      <c r="L8017" t="s">
        <v>13817</v>
      </c>
      <c r="N8017" t="s">
        <v>9760</v>
      </c>
      <c r="O8017" t="s">
        <v>13814</v>
      </c>
      <c r="Q8017" t="s">
        <v>13815</v>
      </c>
      <c r="R8017">
        <v>2445</v>
      </c>
      <c r="S8017">
        <v>814</v>
      </c>
    </row>
    <row r="8018" spans="1:20" x14ac:dyDescent="0.25">
      <c r="A8018" t="s">
        <v>20</v>
      </c>
      <c r="B8018" t="s">
        <v>21</v>
      </c>
      <c r="C8018" t="s">
        <v>22</v>
      </c>
      <c r="D8018" t="s">
        <v>23</v>
      </c>
      <c r="E8018" t="s">
        <v>5</v>
      </c>
      <c r="G8018" t="s">
        <v>24</v>
      </c>
      <c r="H8018">
        <v>3750460</v>
      </c>
      <c r="I8018">
        <v>3751227</v>
      </c>
      <c r="J8018" t="s">
        <v>25</v>
      </c>
      <c r="Q8018" t="s">
        <v>13818</v>
      </c>
      <c r="R8018">
        <v>768</v>
      </c>
      <c r="T8018" t="s">
        <v>13819</v>
      </c>
    </row>
    <row r="8019" spans="1:20" x14ac:dyDescent="0.25">
      <c r="A8019" t="s">
        <v>28</v>
      </c>
      <c r="B8019" t="s">
        <v>17938</v>
      </c>
      <c r="C8019" t="s">
        <v>22</v>
      </c>
      <c r="D8019" t="s">
        <v>23</v>
      </c>
      <c r="E8019" t="s">
        <v>5</v>
      </c>
      <c r="G8019" t="s">
        <v>24</v>
      </c>
      <c r="H8019">
        <v>3750460</v>
      </c>
      <c r="I8019">
        <v>3751227</v>
      </c>
      <c r="J8019" t="s">
        <v>25</v>
      </c>
      <c r="K8019" t="s">
        <v>13820</v>
      </c>
      <c r="L8019" t="s">
        <v>13820</v>
      </c>
      <c r="N8019" t="s">
        <v>2863</v>
      </c>
      <c r="Q8019" t="s">
        <v>13818</v>
      </c>
      <c r="R8019">
        <v>768</v>
      </c>
      <c r="S8019">
        <v>255</v>
      </c>
    </row>
    <row r="8020" spans="1:20" x14ac:dyDescent="0.25">
      <c r="A8020" t="s">
        <v>20</v>
      </c>
      <c r="B8020" t="s">
        <v>21</v>
      </c>
      <c r="C8020" t="s">
        <v>22</v>
      </c>
      <c r="D8020" t="s">
        <v>23</v>
      </c>
      <c r="E8020" t="s">
        <v>5</v>
      </c>
      <c r="G8020" t="s">
        <v>24</v>
      </c>
      <c r="H8020">
        <v>3751598</v>
      </c>
      <c r="I8020">
        <v>3752005</v>
      </c>
      <c r="J8020" t="s">
        <v>25</v>
      </c>
      <c r="Q8020" t="s">
        <v>13821</v>
      </c>
      <c r="R8020">
        <v>408</v>
      </c>
      <c r="T8020" t="s">
        <v>13822</v>
      </c>
    </row>
    <row r="8021" spans="1:20" x14ac:dyDescent="0.25">
      <c r="A8021" t="s">
        <v>28</v>
      </c>
      <c r="B8021" t="s">
        <v>17938</v>
      </c>
      <c r="C8021" t="s">
        <v>22</v>
      </c>
      <c r="D8021" t="s">
        <v>23</v>
      </c>
      <c r="E8021" t="s">
        <v>5</v>
      </c>
      <c r="G8021" t="s">
        <v>24</v>
      </c>
      <c r="H8021">
        <v>3751598</v>
      </c>
      <c r="I8021">
        <v>3752005</v>
      </c>
      <c r="J8021" t="s">
        <v>25</v>
      </c>
      <c r="K8021" t="s">
        <v>13823</v>
      </c>
      <c r="L8021" t="s">
        <v>13823</v>
      </c>
      <c r="N8021" t="s">
        <v>79</v>
      </c>
      <c r="Q8021" t="s">
        <v>13821</v>
      </c>
      <c r="R8021">
        <v>408</v>
      </c>
      <c r="S8021">
        <v>135</v>
      </c>
    </row>
    <row r="8022" spans="1:20" x14ac:dyDescent="0.25">
      <c r="A8022" t="s">
        <v>20</v>
      </c>
      <c r="B8022" t="s">
        <v>21</v>
      </c>
      <c r="C8022" t="s">
        <v>22</v>
      </c>
      <c r="D8022" t="s">
        <v>23</v>
      </c>
      <c r="E8022" t="s">
        <v>5</v>
      </c>
      <c r="G8022" t="s">
        <v>24</v>
      </c>
      <c r="H8022">
        <v>3752336</v>
      </c>
      <c r="I8022">
        <v>3753055</v>
      </c>
      <c r="J8022" t="s">
        <v>25</v>
      </c>
      <c r="Q8022" t="s">
        <v>13824</v>
      </c>
      <c r="R8022">
        <v>720</v>
      </c>
      <c r="T8022" t="s">
        <v>13825</v>
      </c>
    </row>
    <row r="8023" spans="1:20" x14ac:dyDescent="0.25">
      <c r="A8023" t="s">
        <v>28</v>
      </c>
      <c r="B8023" t="s">
        <v>17938</v>
      </c>
      <c r="C8023" t="s">
        <v>22</v>
      </c>
      <c r="D8023" t="s">
        <v>23</v>
      </c>
      <c r="E8023" t="s">
        <v>5</v>
      </c>
      <c r="G8023" t="s">
        <v>24</v>
      </c>
      <c r="H8023">
        <v>3752336</v>
      </c>
      <c r="I8023">
        <v>3753055</v>
      </c>
      <c r="J8023" t="s">
        <v>25</v>
      </c>
      <c r="K8023" t="s">
        <v>13826</v>
      </c>
      <c r="L8023" t="s">
        <v>13826</v>
      </c>
      <c r="N8023" t="s">
        <v>13827</v>
      </c>
      <c r="Q8023" t="s">
        <v>13824</v>
      </c>
      <c r="R8023">
        <v>720</v>
      </c>
      <c r="S8023">
        <v>239</v>
      </c>
    </row>
    <row r="8024" spans="1:20" x14ac:dyDescent="0.25">
      <c r="A8024" t="s">
        <v>20</v>
      </c>
      <c r="B8024" t="s">
        <v>21</v>
      </c>
      <c r="C8024" t="s">
        <v>22</v>
      </c>
      <c r="D8024" t="s">
        <v>23</v>
      </c>
      <c r="E8024" t="s">
        <v>5</v>
      </c>
      <c r="G8024" t="s">
        <v>24</v>
      </c>
      <c r="H8024">
        <v>3753059</v>
      </c>
      <c r="I8024">
        <v>3753274</v>
      </c>
      <c r="J8024" t="s">
        <v>88</v>
      </c>
      <c r="Q8024" t="s">
        <v>13828</v>
      </c>
      <c r="R8024">
        <v>216</v>
      </c>
      <c r="T8024" t="s">
        <v>13829</v>
      </c>
    </row>
    <row r="8025" spans="1:20" x14ac:dyDescent="0.25">
      <c r="A8025" t="s">
        <v>28</v>
      </c>
      <c r="B8025" t="s">
        <v>17938</v>
      </c>
      <c r="C8025" t="s">
        <v>22</v>
      </c>
      <c r="D8025" t="s">
        <v>23</v>
      </c>
      <c r="E8025" t="s">
        <v>5</v>
      </c>
      <c r="G8025" t="s">
        <v>24</v>
      </c>
      <c r="H8025">
        <v>3753059</v>
      </c>
      <c r="I8025">
        <v>3753274</v>
      </c>
      <c r="J8025" t="s">
        <v>88</v>
      </c>
      <c r="K8025" t="s">
        <v>13830</v>
      </c>
      <c r="L8025" t="s">
        <v>13830</v>
      </c>
      <c r="N8025" t="s">
        <v>79</v>
      </c>
      <c r="Q8025" t="s">
        <v>13828</v>
      </c>
      <c r="R8025">
        <v>216</v>
      </c>
      <c r="S8025">
        <v>71</v>
      </c>
    </row>
    <row r="8026" spans="1:20" x14ac:dyDescent="0.25">
      <c r="A8026" t="s">
        <v>20</v>
      </c>
      <c r="B8026" t="s">
        <v>21</v>
      </c>
      <c r="C8026" t="s">
        <v>22</v>
      </c>
      <c r="D8026" t="s">
        <v>23</v>
      </c>
      <c r="E8026" t="s">
        <v>5</v>
      </c>
      <c r="G8026" t="s">
        <v>24</v>
      </c>
      <c r="H8026">
        <v>3753391</v>
      </c>
      <c r="I8026">
        <v>3754338</v>
      </c>
      <c r="J8026" t="s">
        <v>88</v>
      </c>
      <c r="Q8026" t="s">
        <v>13831</v>
      </c>
      <c r="R8026">
        <v>948</v>
      </c>
      <c r="T8026" t="s">
        <v>13832</v>
      </c>
    </row>
    <row r="8027" spans="1:20" x14ac:dyDescent="0.25">
      <c r="A8027" t="s">
        <v>28</v>
      </c>
      <c r="B8027" t="s">
        <v>17938</v>
      </c>
      <c r="C8027" t="s">
        <v>22</v>
      </c>
      <c r="D8027" t="s">
        <v>23</v>
      </c>
      <c r="E8027" t="s">
        <v>5</v>
      </c>
      <c r="G8027" t="s">
        <v>24</v>
      </c>
      <c r="H8027">
        <v>3753391</v>
      </c>
      <c r="I8027">
        <v>3754338</v>
      </c>
      <c r="J8027" t="s">
        <v>88</v>
      </c>
      <c r="K8027" t="s">
        <v>13833</v>
      </c>
      <c r="L8027" t="s">
        <v>13833</v>
      </c>
      <c r="N8027" t="s">
        <v>139</v>
      </c>
      <c r="Q8027" t="s">
        <v>13831</v>
      </c>
      <c r="R8027">
        <v>948</v>
      </c>
      <c r="S8027">
        <v>315</v>
      </c>
    </row>
    <row r="8028" spans="1:20" x14ac:dyDescent="0.25">
      <c r="A8028" t="s">
        <v>20</v>
      </c>
      <c r="B8028" t="s">
        <v>21</v>
      </c>
      <c r="C8028" t="s">
        <v>22</v>
      </c>
      <c r="D8028" t="s">
        <v>23</v>
      </c>
      <c r="E8028" t="s">
        <v>5</v>
      </c>
      <c r="G8028" t="s">
        <v>24</v>
      </c>
      <c r="H8028">
        <v>3754815</v>
      </c>
      <c r="I8028">
        <v>3755075</v>
      </c>
      <c r="J8028" t="s">
        <v>88</v>
      </c>
      <c r="Q8028" t="s">
        <v>13834</v>
      </c>
      <c r="R8028">
        <v>261</v>
      </c>
      <c r="T8028" t="s">
        <v>13835</v>
      </c>
    </row>
    <row r="8029" spans="1:20" x14ac:dyDescent="0.25">
      <c r="A8029" t="s">
        <v>28</v>
      </c>
      <c r="B8029" t="s">
        <v>17938</v>
      </c>
      <c r="C8029" t="s">
        <v>22</v>
      </c>
      <c r="D8029" t="s">
        <v>23</v>
      </c>
      <c r="E8029" t="s">
        <v>5</v>
      </c>
      <c r="G8029" t="s">
        <v>24</v>
      </c>
      <c r="H8029">
        <v>3754815</v>
      </c>
      <c r="I8029">
        <v>3755075</v>
      </c>
      <c r="J8029" t="s">
        <v>88</v>
      </c>
      <c r="K8029" t="s">
        <v>13836</v>
      </c>
      <c r="L8029" t="s">
        <v>13836</v>
      </c>
      <c r="N8029" t="s">
        <v>13837</v>
      </c>
      <c r="Q8029" t="s">
        <v>13834</v>
      </c>
      <c r="R8029">
        <v>261</v>
      </c>
      <c r="S8029">
        <v>86</v>
      </c>
    </row>
    <row r="8030" spans="1:20" x14ac:dyDescent="0.25">
      <c r="A8030" t="s">
        <v>20</v>
      </c>
      <c r="B8030" t="s">
        <v>21</v>
      </c>
      <c r="C8030" t="s">
        <v>22</v>
      </c>
      <c r="D8030" t="s">
        <v>23</v>
      </c>
      <c r="E8030" t="s">
        <v>5</v>
      </c>
      <c r="G8030" t="s">
        <v>24</v>
      </c>
      <c r="H8030">
        <v>3755155</v>
      </c>
      <c r="I8030">
        <v>3755976</v>
      </c>
      <c r="J8030" t="s">
        <v>88</v>
      </c>
      <c r="Q8030" t="s">
        <v>13838</v>
      </c>
      <c r="R8030">
        <v>822</v>
      </c>
      <c r="T8030" t="s">
        <v>13839</v>
      </c>
    </row>
    <row r="8031" spans="1:20" x14ac:dyDescent="0.25">
      <c r="A8031" t="s">
        <v>28</v>
      </c>
      <c r="B8031" t="s">
        <v>17938</v>
      </c>
      <c r="C8031" t="s">
        <v>22</v>
      </c>
      <c r="D8031" t="s">
        <v>23</v>
      </c>
      <c r="E8031" t="s">
        <v>5</v>
      </c>
      <c r="G8031" t="s">
        <v>24</v>
      </c>
      <c r="H8031">
        <v>3755155</v>
      </c>
      <c r="I8031">
        <v>3755976</v>
      </c>
      <c r="J8031" t="s">
        <v>88</v>
      </c>
      <c r="K8031" t="s">
        <v>13840</v>
      </c>
      <c r="L8031" t="s">
        <v>13840</v>
      </c>
      <c r="N8031" t="s">
        <v>13841</v>
      </c>
      <c r="Q8031" t="s">
        <v>13838</v>
      </c>
      <c r="R8031">
        <v>822</v>
      </c>
      <c r="S8031">
        <v>273</v>
      </c>
    </row>
    <row r="8032" spans="1:20" x14ac:dyDescent="0.25">
      <c r="A8032" t="s">
        <v>20</v>
      </c>
      <c r="B8032" t="s">
        <v>21</v>
      </c>
      <c r="C8032" t="s">
        <v>22</v>
      </c>
      <c r="D8032" t="s">
        <v>23</v>
      </c>
      <c r="E8032" t="s">
        <v>5</v>
      </c>
      <c r="G8032" t="s">
        <v>24</v>
      </c>
      <c r="H8032">
        <v>3756384</v>
      </c>
      <c r="I8032">
        <v>3756854</v>
      </c>
      <c r="J8032" t="s">
        <v>88</v>
      </c>
      <c r="Q8032" t="s">
        <v>13842</v>
      </c>
      <c r="R8032">
        <v>471</v>
      </c>
      <c r="T8032" t="s">
        <v>13843</v>
      </c>
    </row>
    <row r="8033" spans="1:20" x14ac:dyDescent="0.25">
      <c r="A8033" t="s">
        <v>28</v>
      </c>
      <c r="B8033" t="s">
        <v>17938</v>
      </c>
      <c r="C8033" t="s">
        <v>22</v>
      </c>
      <c r="D8033" t="s">
        <v>23</v>
      </c>
      <c r="E8033" t="s">
        <v>5</v>
      </c>
      <c r="G8033" t="s">
        <v>24</v>
      </c>
      <c r="H8033">
        <v>3756384</v>
      </c>
      <c r="I8033">
        <v>3756854</v>
      </c>
      <c r="J8033" t="s">
        <v>88</v>
      </c>
      <c r="K8033" t="s">
        <v>13844</v>
      </c>
      <c r="L8033" t="s">
        <v>13844</v>
      </c>
      <c r="N8033" t="s">
        <v>13845</v>
      </c>
      <c r="Q8033" t="s">
        <v>13842</v>
      </c>
      <c r="R8033">
        <v>471</v>
      </c>
      <c r="S8033">
        <v>156</v>
      </c>
    </row>
    <row r="8034" spans="1:20" x14ac:dyDescent="0.25">
      <c r="A8034" t="s">
        <v>20</v>
      </c>
      <c r="B8034" t="s">
        <v>21</v>
      </c>
      <c r="C8034" t="s">
        <v>22</v>
      </c>
      <c r="D8034" t="s">
        <v>23</v>
      </c>
      <c r="E8034" t="s">
        <v>5</v>
      </c>
      <c r="G8034" t="s">
        <v>24</v>
      </c>
      <c r="H8034">
        <v>3756876</v>
      </c>
      <c r="I8034">
        <v>3759386</v>
      </c>
      <c r="J8034" t="s">
        <v>88</v>
      </c>
      <c r="Q8034" t="s">
        <v>13846</v>
      </c>
      <c r="R8034">
        <v>2511</v>
      </c>
      <c r="T8034" t="s">
        <v>13847</v>
      </c>
    </row>
    <row r="8035" spans="1:20" x14ac:dyDescent="0.25">
      <c r="A8035" t="s">
        <v>28</v>
      </c>
      <c r="B8035" t="s">
        <v>17938</v>
      </c>
      <c r="C8035" t="s">
        <v>22</v>
      </c>
      <c r="D8035" t="s">
        <v>23</v>
      </c>
      <c r="E8035" t="s">
        <v>5</v>
      </c>
      <c r="G8035" t="s">
        <v>24</v>
      </c>
      <c r="H8035">
        <v>3756876</v>
      </c>
      <c r="I8035">
        <v>3759386</v>
      </c>
      <c r="J8035" t="s">
        <v>88</v>
      </c>
      <c r="K8035" t="s">
        <v>13848</v>
      </c>
      <c r="L8035" t="s">
        <v>13848</v>
      </c>
      <c r="N8035" t="s">
        <v>13849</v>
      </c>
      <c r="Q8035" t="s">
        <v>13846</v>
      </c>
      <c r="R8035">
        <v>2511</v>
      </c>
      <c r="S8035">
        <v>836</v>
      </c>
    </row>
    <row r="8036" spans="1:20" x14ac:dyDescent="0.25">
      <c r="A8036" t="s">
        <v>20</v>
      </c>
      <c r="B8036" t="s">
        <v>21</v>
      </c>
      <c r="C8036" t="s">
        <v>22</v>
      </c>
      <c r="D8036" t="s">
        <v>23</v>
      </c>
      <c r="E8036" t="s">
        <v>5</v>
      </c>
      <c r="G8036" t="s">
        <v>24</v>
      </c>
      <c r="H8036">
        <v>3759410</v>
      </c>
      <c r="I8036">
        <v>3760150</v>
      </c>
      <c r="J8036" t="s">
        <v>88</v>
      </c>
      <c r="Q8036" t="s">
        <v>13850</v>
      </c>
      <c r="R8036">
        <v>741</v>
      </c>
      <c r="T8036" t="s">
        <v>13851</v>
      </c>
    </row>
    <row r="8037" spans="1:20" x14ac:dyDescent="0.25">
      <c r="A8037" t="s">
        <v>28</v>
      </c>
      <c r="B8037" t="s">
        <v>17938</v>
      </c>
      <c r="C8037" t="s">
        <v>22</v>
      </c>
      <c r="D8037" t="s">
        <v>23</v>
      </c>
      <c r="E8037" t="s">
        <v>5</v>
      </c>
      <c r="G8037" t="s">
        <v>24</v>
      </c>
      <c r="H8037">
        <v>3759410</v>
      </c>
      <c r="I8037">
        <v>3760150</v>
      </c>
      <c r="J8037" t="s">
        <v>88</v>
      </c>
      <c r="K8037" t="s">
        <v>13852</v>
      </c>
      <c r="L8037" t="s">
        <v>13852</v>
      </c>
      <c r="N8037" t="s">
        <v>13853</v>
      </c>
      <c r="Q8037" t="s">
        <v>13850</v>
      </c>
      <c r="R8037">
        <v>741</v>
      </c>
      <c r="S8037">
        <v>246</v>
      </c>
    </row>
    <row r="8038" spans="1:20" x14ac:dyDescent="0.25">
      <c r="A8038" t="s">
        <v>20</v>
      </c>
      <c r="B8038" t="s">
        <v>21</v>
      </c>
      <c r="C8038" t="s">
        <v>22</v>
      </c>
      <c r="D8038" t="s">
        <v>23</v>
      </c>
      <c r="E8038" t="s">
        <v>5</v>
      </c>
      <c r="G8038" t="s">
        <v>24</v>
      </c>
      <c r="H8038">
        <v>3760225</v>
      </c>
      <c r="I8038">
        <v>3760722</v>
      </c>
      <c r="J8038" t="s">
        <v>88</v>
      </c>
      <c r="Q8038" t="s">
        <v>13854</v>
      </c>
      <c r="R8038">
        <v>498</v>
      </c>
      <c r="T8038" t="s">
        <v>13855</v>
      </c>
    </row>
    <row r="8039" spans="1:20" x14ac:dyDescent="0.25">
      <c r="A8039" t="s">
        <v>28</v>
      </c>
      <c r="B8039" t="s">
        <v>17938</v>
      </c>
      <c r="C8039" t="s">
        <v>22</v>
      </c>
      <c r="D8039" t="s">
        <v>23</v>
      </c>
      <c r="E8039" t="s">
        <v>5</v>
      </c>
      <c r="G8039" t="s">
        <v>24</v>
      </c>
      <c r="H8039">
        <v>3760225</v>
      </c>
      <c r="I8039">
        <v>3760722</v>
      </c>
      <c r="J8039" t="s">
        <v>88</v>
      </c>
      <c r="K8039" t="s">
        <v>13856</v>
      </c>
      <c r="L8039" t="s">
        <v>13856</v>
      </c>
      <c r="N8039" t="s">
        <v>13857</v>
      </c>
      <c r="Q8039" t="s">
        <v>13854</v>
      </c>
      <c r="R8039">
        <v>498</v>
      </c>
      <c r="S8039">
        <v>165</v>
      </c>
    </row>
    <row r="8040" spans="1:20" x14ac:dyDescent="0.25">
      <c r="A8040" t="s">
        <v>20</v>
      </c>
      <c r="B8040" t="s">
        <v>21</v>
      </c>
      <c r="C8040" t="s">
        <v>22</v>
      </c>
      <c r="D8040" t="s">
        <v>23</v>
      </c>
      <c r="E8040" t="s">
        <v>5</v>
      </c>
      <c r="G8040" t="s">
        <v>24</v>
      </c>
      <c r="H8040">
        <v>3760855</v>
      </c>
      <c r="I8040">
        <v>3761349</v>
      </c>
      <c r="J8040" t="s">
        <v>88</v>
      </c>
      <c r="Q8040" t="s">
        <v>13858</v>
      </c>
      <c r="R8040">
        <v>495</v>
      </c>
      <c r="T8040" t="s">
        <v>13859</v>
      </c>
    </row>
    <row r="8041" spans="1:20" x14ac:dyDescent="0.25">
      <c r="A8041" t="s">
        <v>28</v>
      </c>
      <c r="B8041" t="s">
        <v>17938</v>
      </c>
      <c r="C8041" t="s">
        <v>22</v>
      </c>
      <c r="D8041" t="s">
        <v>23</v>
      </c>
      <c r="E8041" t="s">
        <v>5</v>
      </c>
      <c r="G8041" t="s">
        <v>24</v>
      </c>
      <c r="H8041">
        <v>3760855</v>
      </c>
      <c r="I8041">
        <v>3761349</v>
      </c>
      <c r="J8041" t="s">
        <v>88</v>
      </c>
      <c r="K8041" t="s">
        <v>13860</v>
      </c>
      <c r="L8041" t="s">
        <v>13860</v>
      </c>
      <c r="N8041" t="s">
        <v>13857</v>
      </c>
      <c r="Q8041" t="s">
        <v>13858</v>
      </c>
      <c r="R8041">
        <v>495</v>
      </c>
      <c r="S8041">
        <v>164</v>
      </c>
    </row>
    <row r="8042" spans="1:20" x14ac:dyDescent="0.25">
      <c r="A8042" t="s">
        <v>20</v>
      </c>
      <c r="B8042" t="s">
        <v>76</v>
      </c>
      <c r="C8042" t="s">
        <v>22</v>
      </c>
      <c r="D8042" t="s">
        <v>23</v>
      </c>
      <c r="E8042" t="s">
        <v>5</v>
      </c>
      <c r="G8042" t="s">
        <v>24</v>
      </c>
      <c r="H8042">
        <v>3762192</v>
      </c>
      <c r="I8042">
        <v>3762690</v>
      </c>
      <c r="J8042" t="s">
        <v>88</v>
      </c>
      <c r="K8042" t="s">
        <v>17937</v>
      </c>
      <c r="L8042" t="s">
        <v>17937</v>
      </c>
      <c r="M8042" t="s">
        <v>17937</v>
      </c>
      <c r="Q8042" t="s">
        <v>13861</v>
      </c>
      <c r="R8042">
        <v>499</v>
      </c>
      <c r="T8042" t="s">
        <v>159</v>
      </c>
    </row>
    <row r="8043" spans="1:20" x14ac:dyDescent="0.25">
      <c r="A8043" t="s">
        <v>28</v>
      </c>
      <c r="B8043" t="s">
        <v>159</v>
      </c>
      <c r="C8043" t="s">
        <v>22</v>
      </c>
      <c r="D8043" t="s">
        <v>23</v>
      </c>
      <c r="E8043" t="s">
        <v>5</v>
      </c>
      <c r="G8043" t="s">
        <v>24</v>
      </c>
      <c r="H8043">
        <v>3762192</v>
      </c>
      <c r="I8043">
        <v>3762690</v>
      </c>
      <c r="J8043" t="s">
        <v>88</v>
      </c>
      <c r="K8043" t="s">
        <v>17937</v>
      </c>
      <c r="L8043" t="s">
        <v>17937</v>
      </c>
      <c r="M8043" t="s">
        <v>17937</v>
      </c>
      <c r="N8043" t="s">
        <v>79</v>
      </c>
      <c r="Q8043" t="s">
        <v>13861</v>
      </c>
      <c r="R8043">
        <v>499</v>
      </c>
      <c r="T8043" t="s">
        <v>159</v>
      </c>
    </row>
    <row r="8044" spans="1:20" x14ac:dyDescent="0.25">
      <c r="A8044" t="s">
        <v>20</v>
      </c>
      <c r="B8044" t="s">
        <v>21</v>
      </c>
      <c r="C8044" t="s">
        <v>22</v>
      </c>
      <c r="D8044" t="s">
        <v>23</v>
      </c>
      <c r="E8044" t="s">
        <v>5</v>
      </c>
      <c r="G8044" t="s">
        <v>24</v>
      </c>
      <c r="H8044">
        <v>3762612</v>
      </c>
      <c r="I8044">
        <v>3762839</v>
      </c>
      <c r="J8044" t="s">
        <v>88</v>
      </c>
      <c r="Q8044" t="s">
        <v>13862</v>
      </c>
      <c r="R8044">
        <v>228</v>
      </c>
    </row>
    <row r="8045" spans="1:20" x14ac:dyDescent="0.25">
      <c r="A8045" t="s">
        <v>28</v>
      </c>
      <c r="B8045" t="s">
        <v>17938</v>
      </c>
      <c r="C8045" t="s">
        <v>22</v>
      </c>
      <c r="D8045" t="s">
        <v>23</v>
      </c>
      <c r="E8045" t="s">
        <v>5</v>
      </c>
      <c r="G8045" t="s">
        <v>24</v>
      </c>
      <c r="H8045">
        <v>3762612</v>
      </c>
      <c r="I8045">
        <v>3762839</v>
      </c>
      <c r="J8045" t="s">
        <v>88</v>
      </c>
      <c r="K8045" t="s">
        <v>13863</v>
      </c>
      <c r="L8045" t="s">
        <v>13863</v>
      </c>
      <c r="N8045" t="s">
        <v>79</v>
      </c>
      <c r="Q8045" t="s">
        <v>13862</v>
      </c>
      <c r="R8045">
        <v>228</v>
      </c>
      <c r="S8045">
        <v>75</v>
      </c>
    </row>
    <row r="8046" spans="1:20" x14ac:dyDescent="0.25">
      <c r="A8046" t="s">
        <v>20</v>
      </c>
      <c r="B8046" t="s">
        <v>21</v>
      </c>
      <c r="C8046" t="s">
        <v>22</v>
      </c>
      <c r="D8046" t="s">
        <v>23</v>
      </c>
      <c r="E8046" t="s">
        <v>5</v>
      </c>
      <c r="G8046" t="s">
        <v>24</v>
      </c>
      <c r="H8046">
        <v>3762862</v>
      </c>
      <c r="I8046">
        <v>3763176</v>
      </c>
      <c r="J8046" t="s">
        <v>25</v>
      </c>
      <c r="Q8046" t="s">
        <v>13864</v>
      </c>
      <c r="R8046">
        <v>315</v>
      </c>
      <c r="T8046" t="s">
        <v>13865</v>
      </c>
    </row>
    <row r="8047" spans="1:20" x14ac:dyDescent="0.25">
      <c r="A8047" t="s">
        <v>28</v>
      </c>
      <c r="B8047" t="s">
        <v>17938</v>
      </c>
      <c r="C8047" t="s">
        <v>22</v>
      </c>
      <c r="D8047" t="s">
        <v>23</v>
      </c>
      <c r="E8047" t="s">
        <v>5</v>
      </c>
      <c r="G8047" t="s">
        <v>24</v>
      </c>
      <c r="H8047">
        <v>3762862</v>
      </c>
      <c r="I8047">
        <v>3763176</v>
      </c>
      <c r="J8047" t="s">
        <v>25</v>
      </c>
      <c r="K8047" t="s">
        <v>13866</v>
      </c>
      <c r="L8047" t="s">
        <v>13866</v>
      </c>
      <c r="N8047" t="s">
        <v>6350</v>
      </c>
      <c r="Q8047" t="s">
        <v>13864</v>
      </c>
      <c r="R8047">
        <v>315</v>
      </c>
      <c r="S8047">
        <v>104</v>
      </c>
    </row>
    <row r="8048" spans="1:20" x14ac:dyDescent="0.25">
      <c r="A8048" t="s">
        <v>20</v>
      </c>
      <c r="B8048" t="s">
        <v>21</v>
      </c>
      <c r="C8048" t="s">
        <v>22</v>
      </c>
      <c r="D8048" t="s">
        <v>23</v>
      </c>
      <c r="E8048" t="s">
        <v>5</v>
      </c>
      <c r="G8048" t="s">
        <v>24</v>
      </c>
      <c r="H8048">
        <v>3763243</v>
      </c>
      <c r="I8048">
        <v>3763521</v>
      </c>
      <c r="J8048" t="s">
        <v>88</v>
      </c>
      <c r="Q8048" t="s">
        <v>13867</v>
      </c>
      <c r="R8048">
        <v>279</v>
      </c>
      <c r="T8048" t="s">
        <v>13868</v>
      </c>
    </row>
    <row r="8049" spans="1:20" x14ac:dyDescent="0.25">
      <c r="A8049" t="s">
        <v>28</v>
      </c>
      <c r="B8049" t="s">
        <v>17938</v>
      </c>
      <c r="C8049" t="s">
        <v>22</v>
      </c>
      <c r="D8049" t="s">
        <v>23</v>
      </c>
      <c r="E8049" t="s">
        <v>5</v>
      </c>
      <c r="G8049" t="s">
        <v>24</v>
      </c>
      <c r="H8049">
        <v>3763243</v>
      </c>
      <c r="I8049">
        <v>3763521</v>
      </c>
      <c r="J8049" t="s">
        <v>88</v>
      </c>
      <c r="K8049" t="s">
        <v>13869</v>
      </c>
      <c r="L8049" t="s">
        <v>13869</v>
      </c>
      <c r="N8049" t="s">
        <v>79</v>
      </c>
      <c r="Q8049" t="s">
        <v>13867</v>
      </c>
      <c r="R8049">
        <v>279</v>
      </c>
      <c r="S8049">
        <v>92</v>
      </c>
    </row>
    <row r="8050" spans="1:20" x14ac:dyDescent="0.25">
      <c r="A8050" t="s">
        <v>20</v>
      </c>
      <c r="B8050" t="s">
        <v>21</v>
      </c>
      <c r="C8050" t="s">
        <v>22</v>
      </c>
      <c r="D8050" t="s">
        <v>23</v>
      </c>
      <c r="E8050" t="s">
        <v>5</v>
      </c>
      <c r="G8050" t="s">
        <v>24</v>
      </c>
      <c r="H8050">
        <v>3763837</v>
      </c>
      <c r="I8050">
        <v>3764304</v>
      </c>
      <c r="J8050" t="s">
        <v>88</v>
      </c>
      <c r="Q8050" t="s">
        <v>13870</v>
      </c>
      <c r="R8050">
        <v>468</v>
      </c>
      <c r="T8050" t="s">
        <v>13871</v>
      </c>
    </row>
    <row r="8051" spans="1:20" x14ac:dyDescent="0.25">
      <c r="A8051" t="s">
        <v>28</v>
      </c>
      <c r="B8051" t="s">
        <v>17938</v>
      </c>
      <c r="C8051" t="s">
        <v>22</v>
      </c>
      <c r="D8051" t="s">
        <v>23</v>
      </c>
      <c r="E8051" t="s">
        <v>5</v>
      </c>
      <c r="G8051" t="s">
        <v>24</v>
      </c>
      <c r="H8051">
        <v>3763837</v>
      </c>
      <c r="I8051">
        <v>3764304</v>
      </c>
      <c r="J8051" t="s">
        <v>88</v>
      </c>
      <c r="K8051" t="s">
        <v>13872</v>
      </c>
      <c r="L8051" t="s">
        <v>13872</v>
      </c>
      <c r="N8051" t="s">
        <v>79</v>
      </c>
      <c r="Q8051" t="s">
        <v>13870</v>
      </c>
      <c r="R8051">
        <v>468</v>
      </c>
      <c r="S8051">
        <v>155</v>
      </c>
    </row>
    <row r="8052" spans="1:20" x14ac:dyDescent="0.25">
      <c r="A8052" t="s">
        <v>20</v>
      </c>
      <c r="B8052" t="s">
        <v>76</v>
      </c>
      <c r="C8052" t="s">
        <v>22</v>
      </c>
      <c r="D8052" t="s">
        <v>23</v>
      </c>
      <c r="E8052" t="s">
        <v>5</v>
      </c>
      <c r="G8052" t="s">
        <v>24</v>
      </c>
      <c r="H8052">
        <v>3764423</v>
      </c>
      <c r="I8052">
        <v>3764672</v>
      </c>
      <c r="J8052" t="s">
        <v>88</v>
      </c>
      <c r="K8052" t="s">
        <v>17937</v>
      </c>
      <c r="L8052" t="s">
        <v>17937</v>
      </c>
      <c r="M8052" t="s">
        <v>17937</v>
      </c>
      <c r="Q8052" t="s">
        <v>13873</v>
      </c>
      <c r="R8052">
        <v>250</v>
      </c>
      <c r="T8052" t="s">
        <v>13874</v>
      </c>
    </row>
    <row r="8053" spans="1:20" x14ac:dyDescent="0.25">
      <c r="A8053" t="s">
        <v>28</v>
      </c>
      <c r="B8053" t="s">
        <v>159</v>
      </c>
      <c r="C8053" t="s">
        <v>22</v>
      </c>
      <c r="D8053" t="s">
        <v>23</v>
      </c>
      <c r="E8053" t="s">
        <v>5</v>
      </c>
      <c r="G8053" t="s">
        <v>24</v>
      </c>
      <c r="H8053">
        <v>3764423</v>
      </c>
      <c r="I8053">
        <v>3764672</v>
      </c>
      <c r="J8053" t="s">
        <v>88</v>
      </c>
      <c r="K8053" t="s">
        <v>17937</v>
      </c>
      <c r="L8053" t="s">
        <v>17937</v>
      </c>
      <c r="M8053" t="s">
        <v>17937</v>
      </c>
      <c r="N8053" t="s">
        <v>79</v>
      </c>
      <c r="Q8053" t="s">
        <v>13873</v>
      </c>
      <c r="R8053">
        <v>250</v>
      </c>
      <c r="T8053" t="s">
        <v>159</v>
      </c>
    </row>
    <row r="8054" spans="1:20" x14ac:dyDescent="0.25">
      <c r="A8054" t="s">
        <v>20</v>
      </c>
      <c r="B8054" t="s">
        <v>21</v>
      </c>
      <c r="C8054" t="s">
        <v>22</v>
      </c>
      <c r="D8054" t="s">
        <v>23</v>
      </c>
      <c r="E8054" t="s">
        <v>5</v>
      </c>
      <c r="G8054" t="s">
        <v>24</v>
      </c>
      <c r="H8054">
        <v>3764976</v>
      </c>
      <c r="I8054">
        <v>3765116</v>
      </c>
      <c r="J8054" t="s">
        <v>88</v>
      </c>
      <c r="Q8054" t="s">
        <v>13875</v>
      </c>
      <c r="R8054">
        <v>141</v>
      </c>
    </row>
    <row r="8055" spans="1:20" x14ac:dyDescent="0.25">
      <c r="A8055" t="s">
        <v>28</v>
      </c>
      <c r="B8055" t="s">
        <v>17938</v>
      </c>
      <c r="C8055" t="s">
        <v>22</v>
      </c>
      <c r="D8055" t="s">
        <v>23</v>
      </c>
      <c r="E8055" t="s">
        <v>5</v>
      </c>
      <c r="G8055" t="s">
        <v>24</v>
      </c>
      <c r="H8055">
        <v>3764976</v>
      </c>
      <c r="I8055">
        <v>3765116</v>
      </c>
      <c r="J8055" t="s">
        <v>88</v>
      </c>
      <c r="K8055" t="s">
        <v>13876</v>
      </c>
      <c r="L8055" t="s">
        <v>13876</v>
      </c>
      <c r="N8055" t="s">
        <v>79</v>
      </c>
      <c r="Q8055" t="s">
        <v>13875</v>
      </c>
      <c r="R8055">
        <v>141</v>
      </c>
      <c r="S8055">
        <v>46</v>
      </c>
    </row>
    <row r="8056" spans="1:20" x14ac:dyDescent="0.25">
      <c r="A8056" t="s">
        <v>20</v>
      </c>
      <c r="B8056" t="s">
        <v>21</v>
      </c>
      <c r="C8056" t="s">
        <v>22</v>
      </c>
      <c r="D8056" t="s">
        <v>23</v>
      </c>
      <c r="E8056" t="s">
        <v>5</v>
      </c>
      <c r="G8056" t="s">
        <v>24</v>
      </c>
      <c r="H8056">
        <v>3765744</v>
      </c>
      <c r="I8056">
        <v>3766001</v>
      </c>
      <c r="J8056" t="s">
        <v>25</v>
      </c>
      <c r="Q8056" t="s">
        <v>13877</v>
      </c>
      <c r="R8056">
        <v>258</v>
      </c>
      <c r="T8056" t="s">
        <v>13878</v>
      </c>
    </row>
    <row r="8057" spans="1:20" x14ac:dyDescent="0.25">
      <c r="A8057" t="s">
        <v>28</v>
      </c>
      <c r="B8057" t="s">
        <v>17938</v>
      </c>
      <c r="C8057" t="s">
        <v>22</v>
      </c>
      <c r="D8057" t="s">
        <v>23</v>
      </c>
      <c r="E8057" t="s">
        <v>5</v>
      </c>
      <c r="G8057" t="s">
        <v>24</v>
      </c>
      <c r="H8057">
        <v>3765744</v>
      </c>
      <c r="I8057">
        <v>3766001</v>
      </c>
      <c r="J8057" t="s">
        <v>25</v>
      </c>
      <c r="K8057" t="s">
        <v>13879</v>
      </c>
      <c r="L8057" t="s">
        <v>13879</v>
      </c>
      <c r="N8057" t="s">
        <v>79</v>
      </c>
      <c r="Q8057" t="s">
        <v>13877</v>
      </c>
      <c r="R8057">
        <v>258</v>
      </c>
      <c r="S8057">
        <v>85</v>
      </c>
    </row>
    <row r="8058" spans="1:20" x14ac:dyDescent="0.25">
      <c r="A8058" t="s">
        <v>20</v>
      </c>
      <c r="B8058" t="s">
        <v>21</v>
      </c>
      <c r="C8058" t="s">
        <v>22</v>
      </c>
      <c r="D8058" t="s">
        <v>23</v>
      </c>
      <c r="E8058" t="s">
        <v>5</v>
      </c>
      <c r="G8058" t="s">
        <v>24</v>
      </c>
      <c r="H8058">
        <v>3766060</v>
      </c>
      <c r="I8058">
        <v>3766368</v>
      </c>
      <c r="J8058" t="s">
        <v>88</v>
      </c>
      <c r="Q8058" t="s">
        <v>13880</v>
      </c>
      <c r="R8058">
        <v>309</v>
      </c>
      <c r="T8058" t="s">
        <v>13881</v>
      </c>
    </row>
    <row r="8059" spans="1:20" x14ac:dyDescent="0.25">
      <c r="A8059" t="s">
        <v>28</v>
      </c>
      <c r="B8059" t="s">
        <v>17938</v>
      </c>
      <c r="C8059" t="s">
        <v>22</v>
      </c>
      <c r="D8059" t="s">
        <v>23</v>
      </c>
      <c r="E8059" t="s">
        <v>5</v>
      </c>
      <c r="G8059" t="s">
        <v>24</v>
      </c>
      <c r="H8059">
        <v>3766060</v>
      </c>
      <c r="I8059">
        <v>3766368</v>
      </c>
      <c r="J8059" t="s">
        <v>88</v>
      </c>
      <c r="K8059" t="s">
        <v>13882</v>
      </c>
      <c r="L8059" t="s">
        <v>13882</v>
      </c>
      <c r="N8059" t="s">
        <v>79</v>
      </c>
      <c r="Q8059" t="s">
        <v>13880</v>
      </c>
      <c r="R8059">
        <v>309</v>
      </c>
      <c r="S8059">
        <v>102</v>
      </c>
    </row>
    <row r="8060" spans="1:20" x14ac:dyDescent="0.25">
      <c r="A8060" t="s">
        <v>20</v>
      </c>
      <c r="B8060" t="s">
        <v>21</v>
      </c>
      <c r="C8060" t="s">
        <v>22</v>
      </c>
      <c r="D8060" t="s">
        <v>23</v>
      </c>
      <c r="E8060" t="s">
        <v>5</v>
      </c>
      <c r="G8060" t="s">
        <v>24</v>
      </c>
      <c r="H8060">
        <v>3766386</v>
      </c>
      <c r="I8060">
        <v>3766763</v>
      </c>
      <c r="J8060" t="s">
        <v>88</v>
      </c>
      <c r="Q8060" t="s">
        <v>13883</v>
      </c>
      <c r="R8060">
        <v>378</v>
      </c>
    </row>
    <row r="8061" spans="1:20" x14ac:dyDescent="0.25">
      <c r="A8061" t="s">
        <v>28</v>
      </c>
      <c r="B8061" t="s">
        <v>17938</v>
      </c>
      <c r="C8061" t="s">
        <v>22</v>
      </c>
      <c r="D8061" t="s">
        <v>23</v>
      </c>
      <c r="E8061" t="s">
        <v>5</v>
      </c>
      <c r="G8061" t="s">
        <v>24</v>
      </c>
      <c r="H8061">
        <v>3766386</v>
      </c>
      <c r="I8061">
        <v>3766763</v>
      </c>
      <c r="J8061" t="s">
        <v>88</v>
      </c>
      <c r="K8061" t="s">
        <v>13884</v>
      </c>
      <c r="L8061" t="s">
        <v>13884</v>
      </c>
      <c r="N8061" t="s">
        <v>79</v>
      </c>
      <c r="Q8061" t="s">
        <v>13883</v>
      </c>
      <c r="R8061">
        <v>378</v>
      </c>
      <c r="S8061">
        <v>125</v>
      </c>
    </row>
    <row r="8062" spans="1:20" x14ac:dyDescent="0.25">
      <c r="A8062" t="s">
        <v>20</v>
      </c>
      <c r="B8062" t="s">
        <v>21</v>
      </c>
      <c r="C8062" t="s">
        <v>22</v>
      </c>
      <c r="D8062" t="s">
        <v>23</v>
      </c>
      <c r="E8062" t="s">
        <v>5</v>
      </c>
      <c r="G8062" t="s">
        <v>24</v>
      </c>
      <c r="H8062">
        <v>3767154</v>
      </c>
      <c r="I8062">
        <v>3767675</v>
      </c>
      <c r="J8062" t="s">
        <v>88</v>
      </c>
      <c r="Q8062" t="s">
        <v>13885</v>
      </c>
      <c r="R8062">
        <v>522</v>
      </c>
      <c r="T8062" t="s">
        <v>13886</v>
      </c>
    </row>
    <row r="8063" spans="1:20" x14ac:dyDescent="0.25">
      <c r="A8063" t="s">
        <v>28</v>
      </c>
      <c r="B8063" t="s">
        <v>17938</v>
      </c>
      <c r="C8063" t="s">
        <v>22</v>
      </c>
      <c r="D8063" t="s">
        <v>23</v>
      </c>
      <c r="E8063" t="s">
        <v>5</v>
      </c>
      <c r="G8063" t="s">
        <v>24</v>
      </c>
      <c r="H8063">
        <v>3767154</v>
      </c>
      <c r="I8063">
        <v>3767675</v>
      </c>
      <c r="J8063" t="s">
        <v>88</v>
      </c>
      <c r="K8063" t="s">
        <v>13887</v>
      </c>
      <c r="L8063" t="s">
        <v>13887</v>
      </c>
      <c r="N8063" t="s">
        <v>13888</v>
      </c>
      <c r="Q8063" t="s">
        <v>13885</v>
      </c>
      <c r="R8063">
        <v>522</v>
      </c>
      <c r="S8063">
        <v>173</v>
      </c>
    </row>
    <row r="8064" spans="1:20" x14ac:dyDescent="0.25">
      <c r="A8064" t="s">
        <v>20</v>
      </c>
      <c r="B8064" t="s">
        <v>21</v>
      </c>
      <c r="C8064" t="s">
        <v>22</v>
      </c>
      <c r="D8064" t="s">
        <v>23</v>
      </c>
      <c r="E8064" t="s">
        <v>5</v>
      </c>
      <c r="G8064" t="s">
        <v>24</v>
      </c>
      <c r="H8064">
        <v>3767689</v>
      </c>
      <c r="I8064">
        <v>3771822</v>
      </c>
      <c r="J8064" t="s">
        <v>88</v>
      </c>
      <c r="Q8064" t="s">
        <v>13889</v>
      </c>
      <c r="R8064">
        <v>4134</v>
      </c>
      <c r="T8064" t="s">
        <v>13890</v>
      </c>
    </row>
    <row r="8065" spans="1:20" x14ac:dyDescent="0.25">
      <c r="A8065" t="s">
        <v>28</v>
      </c>
      <c r="B8065" t="s">
        <v>17938</v>
      </c>
      <c r="C8065" t="s">
        <v>22</v>
      </c>
      <c r="D8065" t="s">
        <v>23</v>
      </c>
      <c r="E8065" t="s">
        <v>5</v>
      </c>
      <c r="G8065" t="s">
        <v>24</v>
      </c>
      <c r="H8065">
        <v>3767689</v>
      </c>
      <c r="I8065">
        <v>3771822</v>
      </c>
      <c r="J8065" t="s">
        <v>88</v>
      </c>
      <c r="K8065" t="s">
        <v>13891</v>
      </c>
      <c r="L8065" t="s">
        <v>13891</v>
      </c>
      <c r="N8065" t="s">
        <v>13892</v>
      </c>
      <c r="Q8065" t="s">
        <v>13889</v>
      </c>
      <c r="R8065">
        <v>4134</v>
      </c>
      <c r="S8065">
        <v>1377</v>
      </c>
    </row>
    <row r="8066" spans="1:20" x14ac:dyDescent="0.25">
      <c r="A8066" t="s">
        <v>20</v>
      </c>
      <c r="B8066" t="s">
        <v>21</v>
      </c>
      <c r="C8066" t="s">
        <v>22</v>
      </c>
      <c r="D8066" t="s">
        <v>23</v>
      </c>
      <c r="E8066" t="s">
        <v>5</v>
      </c>
      <c r="G8066" t="s">
        <v>24</v>
      </c>
      <c r="H8066">
        <v>3771841</v>
      </c>
      <c r="I8066">
        <v>3772287</v>
      </c>
      <c r="J8066" t="s">
        <v>88</v>
      </c>
      <c r="Q8066" t="s">
        <v>13893</v>
      </c>
      <c r="R8066">
        <v>447</v>
      </c>
      <c r="T8066" t="s">
        <v>13894</v>
      </c>
    </row>
    <row r="8067" spans="1:20" x14ac:dyDescent="0.25">
      <c r="A8067" t="s">
        <v>28</v>
      </c>
      <c r="B8067" t="s">
        <v>17938</v>
      </c>
      <c r="C8067" t="s">
        <v>22</v>
      </c>
      <c r="D8067" t="s">
        <v>23</v>
      </c>
      <c r="E8067" t="s">
        <v>5</v>
      </c>
      <c r="G8067" t="s">
        <v>24</v>
      </c>
      <c r="H8067">
        <v>3771841</v>
      </c>
      <c r="I8067">
        <v>3772287</v>
      </c>
      <c r="J8067" t="s">
        <v>88</v>
      </c>
      <c r="K8067" t="s">
        <v>13895</v>
      </c>
      <c r="L8067" t="s">
        <v>13895</v>
      </c>
      <c r="N8067" t="s">
        <v>79</v>
      </c>
      <c r="Q8067" t="s">
        <v>13893</v>
      </c>
      <c r="R8067">
        <v>447</v>
      </c>
      <c r="S8067">
        <v>148</v>
      </c>
    </row>
    <row r="8068" spans="1:20" x14ac:dyDescent="0.25">
      <c r="A8068" t="s">
        <v>20</v>
      </c>
      <c r="B8068" t="s">
        <v>21</v>
      </c>
      <c r="C8068" t="s">
        <v>22</v>
      </c>
      <c r="D8068" t="s">
        <v>23</v>
      </c>
      <c r="E8068" t="s">
        <v>5</v>
      </c>
      <c r="G8068" t="s">
        <v>24</v>
      </c>
      <c r="H8068">
        <v>3772311</v>
      </c>
      <c r="I8068">
        <v>3774497</v>
      </c>
      <c r="J8068" t="s">
        <v>88</v>
      </c>
      <c r="Q8068" t="s">
        <v>13896</v>
      </c>
      <c r="R8068">
        <v>2187</v>
      </c>
      <c r="T8068" t="s">
        <v>13897</v>
      </c>
    </row>
    <row r="8069" spans="1:20" x14ac:dyDescent="0.25">
      <c r="A8069" t="s">
        <v>28</v>
      </c>
      <c r="B8069" t="s">
        <v>17938</v>
      </c>
      <c r="C8069" t="s">
        <v>22</v>
      </c>
      <c r="D8069" t="s">
        <v>23</v>
      </c>
      <c r="E8069" t="s">
        <v>5</v>
      </c>
      <c r="G8069" t="s">
        <v>24</v>
      </c>
      <c r="H8069">
        <v>3772311</v>
      </c>
      <c r="I8069">
        <v>3774497</v>
      </c>
      <c r="J8069" t="s">
        <v>88</v>
      </c>
      <c r="K8069" t="s">
        <v>13898</v>
      </c>
      <c r="L8069" t="s">
        <v>13898</v>
      </c>
      <c r="N8069" t="s">
        <v>79</v>
      </c>
      <c r="Q8069" t="s">
        <v>13896</v>
      </c>
      <c r="R8069">
        <v>2187</v>
      </c>
      <c r="S8069">
        <v>728</v>
      </c>
    </row>
    <row r="8070" spans="1:20" x14ac:dyDescent="0.25">
      <c r="A8070" t="s">
        <v>20</v>
      </c>
      <c r="B8070" t="s">
        <v>21</v>
      </c>
      <c r="C8070" t="s">
        <v>22</v>
      </c>
      <c r="D8070" t="s">
        <v>23</v>
      </c>
      <c r="E8070" t="s">
        <v>5</v>
      </c>
      <c r="G8070" t="s">
        <v>24</v>
      </c>
      <c r="H8070">
        <v>3774543</v>
      </c>
      <c r="I8070">
        <v>3774752</v>
      </c>
      <c r="J8070" t="s">
        <v>88</v>
      </c>
      <c r="Q8070" t="s">
        <v>13899</v>
      </c>
      <c r="R8070">
        <v>210</v>
      </c>
    </row>
    <row r="8071" spans="1:20" x14ac:dyDescent="0.25">
      <c r="A8071" t="s">
        <v>28</v>
      </c>
      <c r="B8071" t="s">
        <v>17938</v>
      </c>
      <c r="C8071" t="s">
        <v>22</v>
      </c>
      <c r="D8071" t="s">
        <v>23</v>
      </c>
      <c r="E8071" t="s">
        <v>5</v>
      </c>
      <c r="G8071" t="s">
        <v>24</v>
      </c>
      <c r="H8071">
        <v>3774543</v>
      </c>
      <c r="I8071">
        <v>3774752</v>
      </c>
      <c r="J8071" t="s">
        <v>88</v>
      </c>
      <c r="K8071" t="s">
        <v>13900</v>
      </c>
      <c r="L8071" t="s">
        <v>13900</v>
      </c>
      <c r="N8071" t="s">
        <v>79</v>
      </c>
      <c r="Q8071" t="s">
        <v>13899</v>
      </c>
      <c r="R8071">
        <v>210</v>
      </c>
      <c r="S8071">
        <v>69</v>
      </c>
    </row>
    <row r="8072" spans="1:20" x14ac:dyDescent="0.25">
      <c r="A8072" t="s">
        <v>20</v>
      </c>
      <c r="B8072" t="s">
        <v>21</v>
      </c>
      <c r="C8072" t="s">
        <v>22</v>
      </c>
      <c r="D8072" t="s">
        <v>23</v>
      </c>
      <c r="E8072" t="s">
        <v>5</v>
      </c>
      <c r="G8072" t="s">
        <v>24</v>
      </c>
      <c r="H8072">
        <v>3774894</v>
      </c>
      <c r="I8072">
        <v>3775415</v>
      </c>
      <c r="J8072" t="s">
        <v>88</v>
      </c>
      <c r="Q8072" t="s">
        <v>13901</v>
      </c>
      <c r="R8072">
        <v>522</v>
      </c>
      <c r="T8072" t="s">
        <v>13902</v>
      </c>
    </row>
    <row r="8073" spans="1:20" x14ac:dyDescent="0.25">
      <c r="A8073" t="s">
        <v>28</v>
      </c>
      <c r="B8073" t="s">
        <v>17938</v>
      </c>
      <c r="C8073" t="s">
        <v>22</v>
      </c>
      <c r="D8073" t="s">
        <v>23</v>
      </c>
      <c r="E8073" t="s">
        <v>5</v>
      </c>
      <c r="G8073" t="s">
        <v>24</v>
      </c>
      <c r="H8073">
        <v>3774894</v>
      </c>
      <c r="I8073">
        <v>3775415</v>
      </c>
      <c r="J8073" t="s">
        <v>88</v>
      </c>
      <c r="K8073" t="s">
        <v>13903</v>
      </c>
      <c r="L8073" t="s">
        <v>13903</v>
      </c>
      <c r="N8073" t="s">
        <v>13904</v>
      </c>
      <c r="Q8073" t="s">
        <v>13901</v>
      </c>
      <c r="R8073">
        <v>522</v>
      </c>
      <c r="S8073">
        <v>173</v>
      </c>
    </row>
    <row r="8074" spans="1:20" x14ac:dyDescent="0.25">
      <c r="A8074" t="s">
        <v>20</v>
      </c>
      <c r="B8074" t="s">
        <v>21</v>
      </c>
      <c r="C8074" t="s">
        <v>22</v>
      </c>
      <c r="D8074" t="s">
        <v>23</v>
      </c>
      <c r="E8074" t="s">
        <v>5</v>
      </c>
      <c r="G8074" t="s">
        <v>24</v>
      </c>
      <c r="H8074">
        <v>3775439</v>
      </c>
      <c r="I8074">
        <v>3775855</v>
      </c>
      <c r="J8074" t="s">
        <v>88</v>
      </c>
      <c r="Q8074" t="s">
        <v>13905</v>
      </c>
      <c r="R8074">
        <v>417</v>
      </c>
      <c r="T8074" t="s">
        <v>13906</v>
      </c>
    </row>
    <row r="8075" spans="1:20" x14ac:dyDescent="0.25">
      <c r="A8075" t="s">
        <v>28</v>
      </c>
      <c r="B8075" t="s">
        <v>17938</v>
      </c>
      <c r="C8075" t="s">
        <v>22</v>
      </c>
      <c r="D8075" t="s">
        <v>23</v>
      </c>
      <c r="E8075" t="s">
        <v>5</v>
      </c>
      <c r="G8075" t="s">
        <v>24</v>
      </c>
      <c r="H8075">
        <v>3775439</v>
      </c>
      <c r="I8075">
        <v>3775855</v>
      </c>
      <c r="J8075" t="s">
        <v>88</v>
      </c>
      <c r="K8075" t="s">
        <v>13907</v>
      </c>
      <c r="L8075" t="s">
        <v>13907</v>
      </c>
      <c r="N8075" t="s">
        <v>13111</v>
      </c>
      <c r="Q8075" t="s">
        <v>13905</v>
      </c>
      <c r="R8075">
        <v>417</v>
      </c>
      <c r="S8075">
        <v>138</v>
      </c>
    </row>
    <row r="8076" spans="1:20" x14ac:dyDescent="0.25">
      <c r="A8076" t="s">
        <v>20</v>
      </c>
      <c r="B8076" t="s">
        <v>76</v>
      </c>
      <c r="C8076" t="s">
        <v>22</v>
      </c>
      <c r="D8076" t="s">
        <v>23</v>
      </c>
      <c r="E8076" t="s">
        <v>5</v>
      </c>
      <c r="G8076" t="s">
        <v>24</v>
      </c>
      <c r="H8076">
        <v>3775852</v>
      </c>
      <c r="I8076">
        <v>3776639</v>
      </c>
      <c r="J8076" t="s">
        <v>88</v>
      </c>
      <c r="K8076" t="s">
        <v>17937</v>
      </c>
      <c r="L8076" t="s">
        <v>17937</v>
      </c>
      <c r="M8076" t="s">
        <v>17937</v>
      </c>
      <c r="Q8076" t="s">
        <v>13908</v>
      </c>
      <c r="R8076">
        <v>788</v>
      </c>
      <c r="T8076" t="s">
        <v>13909</v>
      </c>
    </row>
    <row r="8077" spans="1:20" x14ac:dyDescent="0.25">
      <c r="A8077" t="s">
        <v>28</v>
      </c>
      <c r="B8077" t="s">
        <v>159</v>
      </c>
      <c r="C8077" t="s">
        <v>22</v>
      </c>
      <c r="D8077" t="s">
        <v>23</v>
      </c>
      <c r="E8077" t="s">
        <v>5</v>
      </c>
      <c r="G8077" t="s">
        <v>24</v>
      </c>
      <c r="H8077">
        <v>3775852</v>
      </c>
      <c r="I8077">
        <v>3776639</v>
      </c>
      <c r="J8077" t="s">
        <v>88</v>
      </c>
      <c r="K8077" t="s">
        <v>17937</v>
      </c>
      <c r="L8077" t="s">
        <v>17937</v>
      </c>
      <c r="M8077" t="s">
        <v>17937</v>
      </c>
      <c r="N8077" t="s">
        <v>6350</v>
      </c>
      <c r="Q8077" t="s">
        <v>13908</v>
      </c>
      <c r="R8077">
        <v>788</v>
      </c>
      <c r="T8077" t="s">
        <v>159</v>
      </c>
    </row>
    <row r="8078" spans="1:20" x14ac:dyDescent="0.25">
      <c r="A8078" t="s">
        <v>20</v>
      </c>
      <c r="B8078" t="s">
        <v>21</v>
      </c>
      <c r="C8078" t="s">
        <v>22</v>
      </c>
      <c r="D8078" t="s">
        <v>23</v>
      </c>
      <c r="E8078" t="s">
        <v>5</v>
      </c>
      <c r="G8078" t="s">
        <v>24</v>
      </c>
      <c r="H8078">
        <v>3776639</v>
      </c>
      <c r="I8078">
        <v>3780508</v>
      </c>
      <c r="J8078" t="s">
        <v>88</v>
      </c>
      <c r="Q8078" t="s">
        <v>13910</v>
      </c>
      <c r="R8078">
        <v>3870</v>
      </c>
      <c r="T8078" t="s">
        <v>13911</v>
      </c>
    </row>
    <row r="8079" spans="1:20" x14ac:dyDescent="0.25">
      <c r="A8079" t="s">
        <v>28</v>
      </c>
      <c r="B8079" t="s">
        <v>17938</v>
      </c>
      <c r="C8079" t="s">
        <v>22</v>
      </c>
      <c r="D8079" t="s">
        <v>23</v>
      </c>
      <c r="E8079" t="s">
        <v>5</v>
      </c>
      <c r="G8079" t="s">
        <v>24</v>
      </c>
      <c r="H8079">
        <v>3776639</v>
      </c>
      <c r="I8079">
        <v>3780508</v>
      </c>
      <c r="J8079" t="s">
        <v>88</v>
      </c>
      <c r="K8079" t="s">
        <v>13912</v>
      </c>
      <c r="L8079" t="s">
        <v>13912</v>
      </c>
      <c r="N8079" t="s">
        <v>13913</v>
      </c>
      <c r="Q8079" t="s">
        <v>13910</v>
      </c>
      <c r="R8079">
        <v>3870</v>
      </c>
      <c r="S8079">
        <v>1289</v>
      </c>
    </row>
    <row r="8080" spans="1:20" x14ac:dyDescent="0.25">
      <c r="A8080" t="s">
        <v>20</v>
      </c>
      <c r="B8080" t="s">
        <v>21</v>
      </c>
      <c r="C8080" t="s">
        <v>22</v>
      </c>
      <c r="D8080" t="s">
        <v>23</v>
      </c>
      <c r="E8080" t="s">
        <v>5</v>
      </c>
      <c r="G8080" t="s">
        <v>24</v>
      </c>
      <c r="H8080">
        <v>3780542</v>
      </c>
      <c r="I8080">
        <v>3780973</v>
      </c>
      <c r="J8080" t="s">
        <v>88</v>
      </c>
      <c r="Q8080" t="s">
        <v>13914</v>
      </c>
      <c r="R8080">
        <v>432</v>
      </c>
      <c r="T8080" t="s">
        <v>13915</v>
      </c>
    </row>
    <row r="8081" spans="1:20" x14ac:dyDescent="0.25">
      <c r="A8081" t="s">
        <v>28</v>
      </c>
      <c r="B8081" t="s">
        <v>17938</v>
      </c>
      <c r="C8081" t="s">
        <v>22</v>
      </c>
      <c r="D8081" t="s">
        <v>23</v>
      </c>
      <c r="E8081" t="s">
        <v>5</v>
      </c>
      <c r="G8081" t="s">
        <v>24</v>
      </c>
      <c r="H8081">
        <v>3780542</v>
      </c>
      <c r="I8081">
        <v>3780973</v>
      </c>
      <c r="J8081" t="s">
        <v>88</v>
      </c>
      <c r="K8081" t="s">
        <v>13916</v>
      </c>
      <c r="L8081" t="s">
        <v>13916</v>
      </c>
      <c r="N8081" t="s">
        <v>13917</v>
      </c>
      <c r="Q8081" t="s">
        <v>13914</v>
      </c>
      <c r="R8081">
        <v>432</v>
      </c>
      <c r="S8081">
        <v>143</v>
      </c>
    </row>
    <row r="8082" spans="1:20" x14ac:dyDescent="0.25">
      <c r="A8082" t="s">
        <v>20</v>
      </c>
      <c r="B8082" t="s">
        <v>21</v>
      </c>
      <c r="C8082" t="s">
        <v>22</v>
      </c>
      <c r="D8082" t="s">
        <v>23</v>
      </c>
      <c r="E8082" t="s">
        <v>5</v>
      </c>
      <c r="G8082" t="s">
        <v>24</v>
      </c>
      <c r="H8082">
        <v>3780929</v>
      </c>
      <c r="I8082">
        <v>3781168</v>
      </c>
      <c r="J8082" t="s">
        <v>25</v>
      </c>
      <c r="Q8082" t="s">
        <v>13918</v>
      </c>
      <c r="R8082">
        <v>240</v>
      </c>
    </row>
    <row r="8083" spans="1:20" x14ac:dyDescent="0.25">
      <c r="A8083" t="s">
        <v>28</v>
      </c>
      <c r="B8083" t="s">
        <v>17938</v>
      </c>
      <c r="C8083" t="s">
        <v>22</v>
      </c>
      <c r="D8083" t="s">
        <v>23</v>
      </c>
      <c r="E8083" t="s">
        <v>5</v>
      </c>
      <c r="G8083" t="s">
        <v>24</v>
      </c>
      <c r="H8083">
        <v>3780929</v>
      </c>
      <c r="I8083">
        <v>3781168</v>
      </c>
      <c r="J8083" t="s">
        <v>25</v>
      </c>
      <c r="K8083" t="s">
        <v>13919</v>
      </c>
      <c r="L8083" t="s">
        <v>13919</v>
      </c>
      <c r="N8083" t="s">
        <v>79</v>
      </c>
      <c r="Q8083" t="s">
        <v>13918</v>
      </c>
      <c r="R8083">
        <v>240</v>
      </c>
      <c r="S8083">
        <v>79</v>
      </c>
    </row>
    <row r="8084" spans="1:20" x14ac:dyDescent="0.25">
      <c r="A8084" t="s">
        <v>20</v>
      </c>
      <c r="B8084" t="s">
        <v>76</v>
      </c>
      <c r="C8084" t="s">
        <v>22</v>
      </c>
      <c r="D8084" t="s">
        <v>23</v>
      </c>
      <c r="E8084" t="s">
        <v>5</v>
      </c>
      <c r="G8084" t="s">
        <v>24</v>
      </c>
      <c r="H8084">
        <v>3781234</v>
      </c>
      <c r="I8084">
        <v>3781948</v>
      </c>
      <c r="J8084" t="s">
        <v>88</v>
      </c>
      <c r="K8084" t="s">
        <v>17937</v>
      </c>
      <c r="L8084" t="s">
        <v>17937</v>
      </c>
      <c r="M8084" t="s">
        <v>17937</v>
      </c>
      <c r="Q8084" t="s">
        <v>13920</v>
      </c>
      <c r="R8084">
        <v>715</v>
      </c>
      <c r="T8084" t="s">
        <v>13921</v>
      </c>
    </row>
    <row r="8085" spans="1:20" x14ac:dyDescent="0.25">
      <c r="A8085" t="s">
        <v>28</v>
      </c>
      <c r="B8085" t="s">
        <v>159</v>
      </c>
      <c r="C8085" t="s">
        <v>22</v>
      </c>
      <c r="D8085" t="s">
        <v>23</v>
      </c>
      <c r="E8085" t="s">
        <v>5</v>
      </c>
      <c r="G8085" t="s">
        <v>24</v>
      </c>
      <c r="H8085">
        <v>3781234</v>
      </c>
      <c r="I8085">
        <v>3781948</v>
      </c>
      <c r="J8085" t="s">
        <v>88</v>
      </c>
      <c r="K8085" t="s">
        <v>17937</v>
      </c>
      <c r="L8085" t="s">
        <v>17937</v>
      </c>
      <c r="M8085" t="s">
        <v>17937</v>
      </c>
      <c r="N8085" t="s">
        <v>79</v>
      </c>
      <c r="Q8085" t="s">
        <v>13920</v>
      </c>
      <c r="R8085">
        <v>715</v>
      </c>
      <c r="T8085" t="s">
        <v>159</v>
      </c>
    </row>
    <row r="8086" spans="1:20" x14ac:dyDescent="0.25">
      <c r="A8086" t="s">
        <v>20</v>
      </c>
      <c r="B8086" t="s">
        <v>21</v>
      </c>
      <c r="C8086" t="s">
        <v>22</v>
      </c>
      <c r="D8086" t="s">
        <v>23</v>
      </c>
      <c r="E8086" t="s">
        <v>5</v>
      </c>
      <c r="G8086" t="s">
        <v>24</v>
      </c>
      <c r="H8086">
        <v>3781953</v>
      </c>
      <c r="I8086">
        <v>3783257</v>
      </c>
      <c r="J8086" t="s">
        <v>88</v>
      </c>
      <c r="Q8086" t="s">
        <v>13922</v>
      </c>
      <c r="R8086">
        <v>1305</v>
      </c>
      <c r="T8086" t="s">
        <v>13923</v>
      </c>
    </row>
    <row r="8087" spans="1:20" x14ac:dyDescent="0.25">
      <c r="A8087" t="s">
        <v>28</v>
      </c>
      <c r="B8087" t="s">
        <v>17938</v>
      </c>
      <c r="C8087" t="s">
        <v>22</v>
      </c>
      <c r="D8087" t="s">
        <v>23</v>
      </c>
      <c r="E8087" t="s">
        <v>5</v>
      </c>
      <c r="G8087" t="s">
        <v>24</v>
      </c>
      <c r="H8087">
        <v>3781953</v>
      </c>
      <c r="I8087">
        <v>3783257</v>
      </c>
      <c r="J8087" t="s">
        <v>88</v>
      </c>
      <c r="K8087" t="s">
        <v>13924</v>
      </c>
      <c r="L8087" t="s">
        <v>13924</v>
      </c>
      <c r="N8087" t="s">
        <v>79</v>
      </c>
      <c r="Q8087" t="s">
        <v>13922</v>
      </c>
      <c r="R8087">
        <v>1305</v>
      </c>
      <c r="S8087">
        <v>434</v>
      </c>
    </row>
    <row r="8088" spans="1:20" x14ac:dyDescent="0.25">
      <c r="A8088" t="s">
        <v>20</v>
      </c>
      <c r="B8088" t="s">
        <v>21</v>
      </c>
      <c r="C8088" t="s">
        <v>22</v>
      </c>
      <c r="D8088" t="s">
        <v>23</v>
      </c>
      <c r="E8088" t="s">
        <v>5</v>
      </c>
      <c r="G8088" t="s">
        <v>24</v>
      </c>
      <c r="H8088">
        <v>3783254</v>
      </c>
      <c r="I8088">
        <v>3784597</v>
      </c>
      <c r="J8088" t="s">
        <v>88</v>
      </c>
      <c r="Q8088" t="s">
        <v>13925</v>
      </c>
      <c r="R8088">
        <v>1344</v>
      </c>
      <c r="T8088" t="s">
        <v>13926</v>
      </c>
    </row>
    <row r="8089" spans="1:20" x14ac:dyDescent="0.25">
      <c r="A8089" t="s">
        <v>28</v>
      </c>
      <c r="B8089" t="s">
        <v>17938</v>
      </c>
      <c r="C8089" t="s">
        <v>22</v>
      </c>
      <c r="D8089" t="s">
        <v>23</v>
      </c>
      <c r="E8089" t="s">
        <v>5</v>
      </c>
      <c r="G8089" t="s">
        <v>24</v>
      </c>
      <c r="H8089">
        <v>3783254</v>
      </c>
      <c r="I8089">
        <v>3784597</v>
      </c>
      <c r="J8089" t="s">
        <v>88</v>
      </c>
      <c r="K8089" t="s">
        <v>13927</v>
      </c>
      <c r="L8089" t="s">
        <v>13927</v>
      </c>
      <c r="N8089" t="s">
        <v>13928</v>
      </c>
      <c r="Q8089" t="s">
        <v>13925</v>
      </c>
      <c r="R8089">
        <v>1344</v>
      </c>
      <c r="S8089">
        <v>447</v>
      </c>
    </row>
    <row r="8090" spans="1:20" x14ac:dyDescent="0.25">
      <c r="A8090" t="s">
        <v>20</v>
      </c>
      <c r="B8090" t="s">
        <v>21</v>
      </c>
      <c r="C8090" t="s">
        <v>22</v>
      </c>
      <c r="D8090" t="s">
        <v>23</v>
      </c>
      <c r="E8090" t="s">
        <v>5</v>
      </c>
      <c r="G8090" t="s">
        <v>24</v>
      </c>
      <c r="H8090">
        <v>3784601</v>
      </c>
      <c r="I8090">
        <v>3785137</v>
      </c>
      <c r="J8090" t="s">
        <v>88</v>
      </c>
      <c r="Q8090" t="s">
        <v>13929</v>
      </c>
      <c r="R8090">
        <v>537</v>
      </c>
      <c r="T8090" t="s">
        <v>13930</v>
      </c>
    </row>
    <row r="8091" spans="1:20" x14ac:dyDescent="0.25">
      <c r="A8091" t="s">
        <v>28</v>
      </c>
      <c r="B8091" t="s">
        <v>17938</v>
      </c>
      <c r="C8091" t="s">
        <v>22</v>
      </c>
      <c r="D8091" t="s">
        <v>23</v>
      </c>
      <c r="E8091" t="s">
        <v>5</v>
      </c>
      <c r="G8091" t="s">
        <v>24</v>
      </c>
      <c r="H8091">
        <v>3784601</v>
      </c>
      <c r="I8091">
        <v>3785137</v>
      </c>
      <c r="J8091" t="s">
        <v>88</v>
      </c>
      <c r="K8091" t="s">
        <v>13931</v>
      </c>
      <c r="L8091" t="s">
        <v>13931</v>
      </c>
      <c r="N8091" t="s">
        <v>13932</v>
      </c>
      <c r="Q8091" t="s">
        <v>13929</v>
      </c>
      <c r="R8091">
        <v>537</v>
      </c>
      <c r="S8091">
        <v>178</v>
      </c>
    </row>
    <row r="8092" spans="1:20" x14ac:dyDescent="0.25">
      <c r="A8092" t="s">
        <v>20</v>
      </c>
      <c r="B8092" t="s">
        <v>21</v>
      </c>
      <c r="C8092" t="s">
        <v>22</v>
      </c>
      <c r="D8092" t="s">
        <v>23</v>
      </c>
      <c r="E8092" t="s">
        <v>5</v>
      </c>
      <c r="G8092" t="s">
        <v>24</v>
      </c>
      <c r="H8092">
        <v>3785204</v>
      </c>
      <c r="I8092">
        <v>3785689</v>
      </c>
      <c r="J8092" t="s">
        <v>88</v>
      </c>
      <c r="Q8092" t="s">
        <v>13933</v>
      </c>
      <c r="R8092">
        <v>486</v>
      </c>
      <c r="T8092" t="s">
        <v>13934</v>
      </c>
    </row>
    <row r="8093" spans="1:20" x14ac:dyDescent="0.25">
      <c r="A8093" t="s">
        <v>28</v>
      </c>
      <c r="B8093" t="s">
        <v>17938</v>
      </c>
      <c r="C8093" t="s">
        <v>22</v>
      </c>
      <c r="D8093" t="s">
        <v>23</v>
      </c>
      <c r="E8093" t="s">
        <v>5</v>
      </c>
      <c r="G8093" t="s">
        <v>24</v>
      </c>
      <c r="H8093">
        <v>3785204</v>
      </c>
      <c r="I8093">
        <v>3785689</v>
      </c>
      <c r="J8093" t="s">
        <v>88</v>
      </c>
      <c r="K8093" t="s">
        <v>13935</v>
      </c>
      <c r="L8093" t="s">
        <v>13935</v>
      </c>
      <c r="N8093" t="s">
        <v>13936</v>
      </c>
      <c r="Q8093" t="s">
        <v>13933</v>
      </c>
      <c r="R8093">
        <v>486</v>
      </c>
      <c r="S8093">
        <v>161</v>
      </c>
    </row>
    <row r="8094" spans="1:20" x14ac:dyDescent="0.25">
      <c r="A8094" t="s">
        <v>20</v>
      </c>
      <c r="B8094" t="s">
        <v>21</v>
      </c>
      <c r="C8094" t="s">
        <v>22</v>
      </c>
      <c r="D8094" t="s">
        <v>23</v>
      </c>
      <c r="E8094" t="s">
        <v>5</v>
      </c>
      <c r="G8094" t="s">
        <v>24</v>
      </c>
      <c r="H8094">
        <v>3785832</v>
      </c>
      <c r="I8094">
        <v>3786215</v>
      </c>
      <c r="J8094" t="s">
        <v>88</v>
      </c>
      <c r="Q8094" t="s">
        <v>13937</v>
      </c>
      <c r="R8094">
        <v>384</v>
      </c>
      <c r="T8094" t="s">
        <v>13938</v>
      </c>
    </row>
    <row r="8095" spans="1:20" x14ac:dyDescent="0.25">
      <c r="A8095" t="s">
        <v>28</v>
      </c>
      <c r="B8095" t="s">
        <v>17938</v>
      </c>
      <c r="C8095" t="s">
        <v>22</v>
      </c>
      <c r="D8095" t="s">
        <v>23</v>
      </c>
      <c r="E8095" t="s">
        <v>5</v>
      </c>
      <c r="G8095" t="s">
        <v>24</v>
      </c>
      <c r="H8095">
        <v>3785832</v>
      </c>
      <c r="I8095">
        <v>3786215</v>
      </c>
      <c r="J8095" t="s">
        <v>88</v>
      </c>
      <c r="K8095" t="s">
        <v>13939</v>
      </c>
      <c r="L8095" t="s">
        <v>13939</v>
      </c>
      <c r="N8095" t="s">
        <v>79</v>
      </c>
      <c r="Q8095" t="s">
        <v>13937</v>
      </c>
      <c r="R8095">
        <v>384</v>
      </c>
      <c r="S8095">
        <v>127</v>
      </c>
    </row>
    <row r="8096" spans="1:20" x14ac:dyDescent="0.25">
      <c r="A8096" t="s">
        <v>20</v>
      </c>
      <c r="B8096" t="s">
        <v>21</v>
      </c>
      <c r="C8096" t="s">
        <v>22</v>
      </c>
      <c r="D8096" t="s">
        <v>23</v>
      </c>
      <c r="E8096" t="s">
        <v>5</v>
      </c>
      <c r="G8096" t="s">
        <v>24</v>
      </c>
      <c r="H8096">
        <v>3786200</v>
      </c>
      <c r="I8096">
        <v>3786685</v>
      </c>
      <c r="J8096" t="s">
        <v>88</v>
      </c>
      <c r="Q8096" t="s">
        <v>13940</v>
      </c>
      <c r="R8096">
        <v>486</v>
      </c>
      <c r="T8096" t="s">
        <v>13941</v>
      </c>
    </row>
    <row r="8097" spans="1:20" x14ac:dyDescent="0.25">
      <c r="A8097" t="s">
        <v>28</v>
      </c>
      <c r="B8097" t="s">
        <v>17938</v>
      </c>
      <c r="C8097" t="s">
        <v>22</v>
      </c>
      <c r="D8097" t="s">
        <v>23</v>
      </c>
      <c r="E8097" t="s">
        <v>5</v>
      </c>
      <c r="G8097" t="s">
        <v>24</v>
      </c>
      <c r="H8097">
        <v>3786200</v>
      </c>
      <c r="I8097">
        <v>3786685</v>
      </c>
      <c r="J8097" t="s">
        <v>88</v>
      </c>
      <c r="K8097" t="s">
        <v>13942</v>
      </c>
      <c r="L8097" t="s">
        <v>13942</v>
      </c>
      <c r="N8097" t="s">
        <v>79</v>
      </c>
      <c r="Q8097" t="s">
        <v>13940</v>
      </c>
      <c r="R8097">
        <v>486</v>
      </c>
      <c r="S8097">
        <v>161</v>
      </c>
    </row>
    <row r="8098" spans="1:20" x14ac:dyDescent="0.25">
      <c r="A8098" t="s">
        <v>20</v>
      </c>
      <c r="B8098" t="s">
        <v>76</v>
      </c>
      <c r="C8098" t="s">
        <v>22</v>
      </c>
      <c r="D8098" t="s">
        <v>23</v>
      </c>
      <c r="E8098" t="s">
        <v>5</v>
      </c>
      <c r="G8098" t="s">
        <v>24</v>
      </c>
      <c r="H8098">
        <v>3786815</v>
      </c>
      <c r="I8098">
        <v>3786969</v>
      </c>
      <c r="J8098" t="s">
        <v>88</v>
      </c>
      <c r="K8098" t="s">
        <v>17937</v>
      </c>
      <c r="L8098" t="s">
        <v>17937</v>
      </c>
      <c r="M8098" t="s">
        <v>17937</v>
      </c>
      <c r="Q8098" t="s">
        <v>13943</v>
      </c>
      <c r="R8098">
        <v>155</v>
      </c>
      <c r="T8098" t="s">
        <v>159</v>
      </c>
    </row>
    <row r="8099" spans="1:20" x14ac:dyDescent="0.25">
      <c r="A8099" t="s">
        <v>28</v>
      </c>
      <c r="B8099" t="s">
        <v>159</v>
      </c>
      <c r="C8099" t="s">
        <v>22</v>
      </c>
      <c r="D8099" t="s">
        <v>23</v>
      </c>
      <c r="E8099" t="s">
        <v>5</v>
      </c>
      <c r="G8099" t="s">
        <v>24</v>
      </c>
      <c r="H8099">
        <v>3786815</v>
      </c>
      <c r="I8099">
        <v>3786969</v>
      </c>
      <c r="J8099" t="s">
        <v>88</v>
      </c>
      <c r="K8099" t="s">
        <v>17937</v>
      </c>
      <c r="L8099" t="s">
        <v>17937</v>
      </c>
      <c r="M8099" t="s">
        <v>17937</v>
      </c>
      <c r="N8099" t="s">
        <v>13944</v>
      </c>
      <c r="Q8099" t="s">
        <v>13943</v>
      </c>
      <c r="R8099">
        <v>155</v>
      </c>
      <c r="T8099" t="s">
        <v>159</v>
      </c>
    </row>
    <row r="8100" spans="1:20" x14ac:dyDescent="0.25">
      <c r="A8100" t="s">
        <v>20</v>
      </c>
      <c r="B8100" t="s">
        <v>21</v>
      </c>
      <c r="C8100" t="s">
        <v>22</v>
      </c>
      <c r="D8100" t="s">
        <v>23</v>
      </c>
      <c r="E8100" t="s">
        <v>5</v>
      </c>
      <c r="G8100" t="s">
        <v>24</v>
      </c>
      <c r="H8100">
        <v>3786989</v>
      </c>
      <c r="I8100">
        <v>3787474</v>
      </c>
      <c r="J8100" t="s">
        <v>88</v>
      </c>
      <c r="Q8100" t="s">
        <v>13945</v>
      </c>
      <c r="R8100">
        <v>486</v>
      </c>
      <c r="T8100" t="s">
        <v>13946</v>
      </c>
    </row>
    <row r="8101" spans="1:20" x14ac:dyDescent="0.25">
      <c r="A8101" t="s">
        <v>28</v>
      </c>
      <c r="B8101" t="s">
        <v>17938</v>
      </c>
      <c r="C8101" t="s">
        <v>22</v>
      </c>
      <c r="D8101" t="s">
        <v>23</v>
      </c>
      <c r="E8101" t="s">
        <v>5</v>
      </c>
      <c r="G8101" t="s">
        <v>24</v>
      </c>
      <c r="H8101">
        <v>3786989</v>
      </c>
      <c r="I8101">
        <v>3787474</v>
      </c>
      <c r="J8101" t="s">
        <v>88</v>
      </c>
      <c r="K8101" t="s">
        <v>13947</v>
      </c>
      <c r="L8101" t="s">
        <v>13947</v>
      </c>
      <c r="N8101" t="s">
        <v>2871</v>
      </c>
      <c r="Q8101" t="s">
        <v>13945</v>
      </c>
      <c r="R8101">
        <v>486</v>
      </c>
      <c r="S8101">
        <v>161</v>
      </c>
    </row>
    <row r="8102" spans="1:20" x14ac:dyDescent="0.25">
      <c r="A8102" t="s">
        <v>20</v>
      </c>
      <c r="B8102" t="s">
        <v>21</v>
      </c>
      <c r="C8102" t="s">
        <v>22</v>
      </c>
      <c r="D8102" t="s">
        <v>23</v>
      </c>
      <c r="E8102" t="s">
        <v>5</v>
      </c>
      <c r="G8102" t="s">
        <v>24</v>
      </c>
      <c r="H8102">
        <v>3787728</v>
      </c>
      <c r="I8102">
        <v>3788060</v>
      </c>
      <c r="J8102" t="s">
        <v>88</v>
      </c>
      <c r="Q8102" t="s">
        <v>13948</v>
      </c>
      <c r="R8102">
        <v>333</v>
      </c>
      <c r="T8102" t="s">
        <v>13949</v>
      </c>
    </row>
    <row r="8103" spans="1:20" x14ac:dyDescent="0.25">
      <c r="A8103" t="s">
        <v>28</v>
      </c>
      <c r="B8103" t="s">
        <v>17938</v>
      </c>
      <c r="C8103" t="s">
        <v>22</v>
      </c>
      <c r="D8103" t="s">
        <v>23</v>
      </c>
      <c r="E8103" t="s">
        <v>5</v>
      </c>
      <c r="G8103" t="s">
        <v>24</v>
      </c>
      <c r="H8103">
        <v>3787728</v>
      </c>
      <c r="I8103">
        <v>3788060</v>
      </c>
      <c r="J8103" t="s">
        <v>88</v>
      </c>
      <c r="K8103" t="s">
        <v>13950</v>
      </c>
      <c r="L8103" t="s">
        <v>13950</v>
      </c>
      <c r="N8103" t="s">
        <v>79</v>
      </c>
      <c r="Q8103" t="s">
        <v>13948</v>
      </c>
      <c r="R8103">
        <v>333</v>
      </c>
      <c r="S8103">
        <v>110</v>
      </c>
    </row>
    <row r="8104" spans="1:20" x14ac:dyDescent="0.25">
      <c r="A8104" t="s">
        <v>20</v>
      </c>
      <c r="B8104" t="s">
        <v>21</v>
      </c>
      <c r="C8104" t="s">
        <v>22</v>
      </c>
      <c r="D8104" t="s">
        <v>23</v>
      </c>
      <c r="E8104" t="s">
        <v>5</v>
      </c>
      <c r="G8104" t="s">
        <v>24</v>
      </c>
      <c r="H8104">
        <v>3788187</v>
      </c>
      <c r="I8104">
        <v>3788297</v>
      </c>
      <c r="J8104" t="s">
        <v>88</v>
      </c>
      <c r="Q8104" t="s">
        <v>13951</v>
      </c>
      <c r="R8104">
        <v>111</v>
      </c>
    </row>
    <row r="8105" spans="1:20" x14ac:dyDescent="0.25">
      <c r="A8105" t="s">
        <v>28</v>
      </c>
      <c r="B8105" t="s">
        <v>17938</v>
      </c>
      <c r="C8105" t="s">
        <v>22</v>
      </c>
      <c r="D8105" t="s">
        <v>23</v>
      </c>
      <c r="E8105" t="s">
        <v>5</v>
      </c>
      <c r="G8105" t="s">
        <v>24</v>
      </c>
      <c r="H8105">
        <v>3788187</v>
      </c>
      <c r="I8105">
        <v>3788297</v>
      </c>
      <c r="J8105" t="s">
        <v>88</v>
      </c>
      <c r="K8105" t="s">
        <v>13952</v>
      </c>
      <c r="L8105" t="s">
        <v>13952</v>
      </c>
      <c r="N8105" t="s">
        <v>13953</v>
      </c>
      <c r="Q8105" t="s">
        <v>13951</v>
      </c>
      <c r="R8105">
        <v>111</v>
      </c>
      <c r="S8105">
        <v>36</v>
      </c>
    </row>
    <row r="8106" spans="1:20" x14ac:dyDescent="0.25">
      <c r="A8106" t="s">
        <v>20</v>
      </c>
      <c r="B8106" t="s">
        <v>21</v>
      </c>
      <c r="C8106" t="s">
        <v>22</v>
      </c>
      <c r="D8106" t="s">
        <v>23</v>
      </c>
      <c r="E8106" t="s">
        <v>5</v>
      </c>
      <c r="G8106" t="s">
        <v>24</v>
      </c>
      <c r="H8106">
        <v>3788360</v>
      </c>
      <c r="I8106">
        <v>3789868</v>
      </c>
      <c r="J8106" t="s">
        <v>88</v>
      </c>
      <c r="Q8106" t="s">
        <v>13954</v>
      </c>
      <c r="R8106">
        <v>1509</v>
      </c>
      <c r="T8106" t="s">
        <v>13955</v>
      </c>
    </row>
    <row r="8107" spans="1:20" x14ac:dyDescent="0.25">
      <c r="A8107" t="s">
        <v>28</v>
      </c>
      <c r="B8107" t="s">
        <v>17938</v>
      </c>
      <c r="C8107" t="s">
        <v>22</v>
      </c>
      <c r="D8107" t="s">
        <v>23</v>
      </c>
      <c r="E8107" t="s">
        <v>5</v>
      </c>
      <c r="G8107" t="s">
        <v>24</v>
      </c>
      <c r="H8107">
        <v>3788360</v>
      </c>
      <c r="I8107">
        <v>3789868</v>
      </c>
      <c r="J8107" t="s">
        <v>88</v>
      </c>
      <c r="K8107" t="s">
        <v>13956</v>
      </c>
      <c r="L8107" t="s">
        <v>13956</v>
      </c>
      <c r="N8107" t="s">
        <v>13957</v>
      </c>
      <c r="Q8107" t="s">
        <v>13954</v>
      </c>
      <c r="R8107">
        <v>1509</v>
      </c>
      <c r="S8107">
        <v>502</v>
      </c>
    </row>
    <row r="8108" spans="1:20" x14ac:dyDescent="0.25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G8108" t="s">
        <v>24</v>
      </c>
      <c r="H8108">
        <v>3789892</v>
      </c>
      <c r="I8108">
        <v>3790434</v>
      </c>
      <c r="J8108" t="s">
        <v>88</v>
      </c>
      <c r="Q8108" t="s">
        <v>13958</v>
      </c>
      <c r="R8108">
        <v>543</v>
      </c>
      <c r="T8108" t="s">
        <v>13959</v>
      </c>
    </row>
    <row r="8109" spans="1:20" x14ac:dyDescent="0.25">
      <c r="A8109" t="s">
        <v>28</v>
      </c>
      <c r="B8109" t="s">
        <v>17938</v>
      </c>
      <c r="C8109" t="s">
        <v>22</v>
      </c>
      <c r="D8109" t="s">
        <v>23</v>
      </c>
      <c r="E8109" t="s">
        <v>5</v>
      </c>
      <c r="G8109" t="s">
        <v>24</v>
      </c>
      <c r="H8109">
        <v>3789892</v>
      </c>
      <c r="I8109">
        <v>3790434</v>
      </c>
      <c r="J8109" t="s">
        <v>88</v>
      </c>
      <c r="K8109" t="s">
        <v>13960</v>
      </c>
      <c r="L8109" t="s">
        <v>13960</v>
      </c>
      <c r="N8109" t="s">
        <v>13961</v>
      </c>
      <c r="Q8109" t="s">
        <v>13958</v>
      </c>
      <c r="R8109">
        <v>543</v>
      </c>
      <c r="S8109">
        <v>180</v>
      </c>
    </row>
    <row r="8110" spans="1:20" x14ac:dyDescent="0.25">
      <c r="A8110" t="s">
        <v>20</v>
      </c>
      <c r="B8110" t="s">
        <v>21</v>
      </c>
      <c r="C8110" t="s">
        <v>22</v>
      </c>
      <c r="D8110" t="s">
        <v>23</v>
      </c>
      <c r="E8110" t="s">
        <v>5</v>
      </c>
      <c r="G8110" t="s">
        <v>24</v>
      </c>
      <c r="H8110">
        <v>3790534</v>
      </c>
      <c r="I8110">
        <v>3793173</v>
      </c>
      <c r="J8110" t="s">
        <v>88</v>
      </c>
      <c r="Q8110" t="s">
        <v>13962</v>
      </c>
      <c r="R8110">
        <v>2640</v>
      </c>
      <c r="T8110" t="s">
        <v>13963</v>
      </c>
    </row>
    <row r="8111" spans="1:20" x14ac:dyDescent="0.25">
      <c r="A8111" t="s">
        <v>28</v>
      </c>
      <c r="B8111" t="s">
        <v>17938</v>
      </c>
      <c r="C8111" t="s">
        <v>22</v>
      </c>
      <c r="D8111" t="s">
        <v>23</v>
      </c>
      <c r="E8111" t="s">
        <v>5</v>
      </c>
      <c r="G8111" t="s">
        <v>24</v>
      </c>
      <c r="H8111">
        <v>3790534</v>
      </c>
      <c r="I8111">
        <v>3793173</v>
      </c>
      <c r="J8111" t="s">
        <v>88</v>
      </c>
      <c r="K8111" t="s">
        <v>13964</v>
      </c>
      <c r="L8111" t="s">
        <v>13964</v>
      </c>
      <c r="N8111" t="s">
        <v>13965</v>
      </c>
      <c r="Q8111" t="s">
        <v>13962</v>
      </c>
      <c r="R8111">
        <v>2640</v>
      </c>
      <c r="S8111">
        <v>879</v>
      </c>
    </row>
    <row r="8112" spans="1:20" x14ac:dyDescent="0.25">
      <c r="A8112" t="s">
        <v>20</v>
      </c>
      <c r="B8112" t="s">
        <v>21</v>
      </c>
      <c r="C8112" t="s">
        <v>22</v>
      </c>
      <c r="D8112" t="s">
        <v>23</v>
      </c>
      <c r="E8112" t="s">
        <v>5</v>
      </c>
      <c r="G8112" t="s">
        <v>24</v>
      </c>
      <c r="H8112">
        <v>3793541</v>
      </c>
      <c r="I8112">
        <v>3794443</v>
      </c>
      <c r="J8112" t="s">
        <v>25</v>
      </c>
      <c r="Q8112" t="s">
        <v>13966</v>
      </c>
      <c r="R8112">
        <v>903</v>
      </c>
      <c r="T8112" t="s">
        <v>13967</v>
      </c>
    </row>
    <row r="8113" spans="1:20" x14ac:dyDescent="0.25">
      <c r="A8113" t="s">
        <v>28</v>
      </c>
      <c r="B8113" t="s">
        <v>17938</v>
      </c>
      <c r="C8113" t="s">
        <v>22</v>
      </c>
      <c r="D8113" t="s">
        <v>23</v>
      </c>
      <c r="E8113" t="s">
        <v>5</v>
      </c>
      <c r="G8113" t="s">
        <v>24</v>
      </c>
      <c r="H8113">
        <v>3793541</v>
      </c>
      <c r="I8113">
        <v>3794443</v>
      </c>
      <c r="J8113" t="s">
        <v>25</v>
      </c>
      <c r="K8113" t="s">
        <v>13968</v>
      </c>
      <c r="L8113" t="s">
        <v>13968</v>
      </c>
      <c r="N8113" t="s">
        <v>79</v>
      </c>
      <c r="Q8113" t="s">
        <v>13966</v>
      </c>
      <c r="R8113">
        <v>903</v>
      </c>
      <c r="S8113">
        <v>300</v>
      </c>
    </row>
    <row r="8114" spans="1:20" x14ac:dyDescent="0.25">
      <c r="A8114" t="s">
        <v>20</v>
      </c>
      <c r="B8114" t="s">
        <v>21</v>
      </c>
      <c r="C8114" t="s">
        <v>22</v>
      </c>
      <c r="D8114" t="s">
        <v>23</v>
      </c>
      <c r="E8114" t="s">
        <v>5</v>
      </c>
      <c r="G8114" t="s">
        <v>24</v>
      </c>
      <c r="H8114">
        <v>3794430</v>
      </c>
      <c r="I8114">
        <v>3795254</v>
      </c>
      <c r="J8114" t="s">
        <v>25</v>
      </c>
      <c r="Q8114" t="s">
        <v>13969</v>
      </c>
      <c r="R8114">
        <v>825</v>
      </c>
      <c r="T8114" t="s">
        <v>13970</v>
      </c>
    </row>
    <row r="8115" spans="1:20" x14ac:dyDescent="0.25">
      <c r="A8115" t="s">
        <v>28</v>
      </c>
      <c r="B8115" t="s">
        <v>17938</v>
      </c>
      <c r="C8115" t="s">
        <v>22</v>
      </c>
      <c r="D8115" t="s">
        <v>23</v>
      </c>
      <c r="E8115" t="s">
        <v>5</v>
      </c>
      <c r="G8115" t="s">
        <v>24</v>
      </c>
      <c r="H8115">
        <v>3794430</v>
      </c>
      <c r="I8115">
        <v>3795254</v>
      </c>
      <c r="J8115" t="s">
        <v>25</v>
      </c>
      <c r="K8115" t="s">
        <v>13971</v>
      </c>
      <c r="L8115" t="s">
        <v>13971</v>
      </c>
      <c r="N8115" t="s">
        <v>13972</v>
      </c>
      <c r="Q8115" t="s">
        <v>13969</v>
      </c>
      <c r="R8115">
        <v>825</v>
      </c>
      <c r="S8115">
        <v>274</v>
      </c>
    </row>
    <row r="8116" spans="1:20" x14ac:dyDescent="0.25">
      <c r="A8116" t="s">
        <v>20</v>
      </c>
      <c r="B8116" t="s">
        <v>21</v>
      </c>
      <c r="C8116" t="s">
        <v>22</v>
      </c>
      <c r="D8116" t="s">
        <v>23</v>
      </c>
      <c r="E8116" t="s">
        <v>5</v>
      </c>
      <c r="G8116" t="s">
        <v>24</v>
      </c>
      <c r="H8116">
        <v>3795251</v>
      </c>
      <c r="I8116">
        <v>3795745</v>
      </c>
      <c r="J8116" t="s">
        <v>25</v>
      </c>
      <c r="Q8116" t="s">
        <v>13973</v>
      </c>
      <c r="R8116">
        <v>495</v>
      </c>
      <c r="T8116" t="s">
        <v>13974</v>
      </c>
    </row>
    <row r="8117" spans="1:20" x14ac:dyDescent="0.25">
      <c r="A8117" t="s">
        <v>28</v>
      </c>
      <c r="B8117" t="s">
        <v>17938</v>
      </c>
      <c r="C8117" t="s">
        <v>22</v>
      </c>
      <c r="D8117" t="s">
        <v>23</v>
      </c>
      <c r="E8117" t="s">
        <v>5</v>
      </c>
      <c r="G8117" t="s">
        <v>24</v>
      </c>
      <c r="H8117">
        <v>3795251</v>
      </c>
      <c r="I8117">
        <v>3795745</v>
      </c>
      <c r="J8117" t="s">
        <v>25</v>
      </c>
      <c r="K8117" t="s">
        <v>13975</v>
      </c>
      <c r="L8117" t="s">
        <v>13975</v>
      </c>
      <c r="N8117" t="s">
        <v>79</v>
      </c>
      <c r="Q8117" t="s">
        <v>13973</v>
      </c>
      <c r="R8117">
        <v>495</v>
      </c>
      <c r="S8117">
        <v>164</v>
      </c>
    </row>
    <row r="8118" spans="1:20" x14ac:dyDescent="0.25">
      <c r="A8118" t="s">
        <v>20</v>
      </c>
      <c r="B8118" t="s">
        <v>21</v>
      </c>
      <c r="C8118" t="s">
        <v>22</v>
      </c>
      <c r="D8118" t="s">
        <v>23</v>
      </c>
      <c r="E8118" t="s">
        <v>5</v>
      </c>
      <c r="G8118" t="s">
        <v>24</v>
      </c>
      <c r="H8118">
        <v>3795761</v>
      </c>
      <c r="I8118">
        <v>3797644</v>
      </c>
      <c r="J8118" t="s">
        <v>25</v>
      </c>
      <c r="Q8118" t="s">
        <v>13976</v>
      </c>
      <c r="R8118">
        <v>1884</v>
      </c>
      <c r="T8118" t="s">
        <v>13977</v>
      </c>
    </row>
    <row r="8119" spans="1:20" x14ac:dyDescent="0.25">
      <c r="A8119" t="s">
        <v>28</v>
      </c>
      <c r="B8119" t="s">
        <v>17938</v>
      </c>
      <c r="C8119" t="s">
        <v>22</v>
      </c>
      <c r="D8119" t="s">
        <v>23</v>
      </c>
      <c r="E8119" t="s">
        <v>5</v>
      </c>
      <c r="G8119" t="s">
        <v>24</v>
      </c>
      <c r="H8119">
        <v>3795761</v>
      </c>
      <c r="I8119">
        <v>3797644</v>
      </c>
      <c r="J8119" t="s">
        <v>25</v>
      </c>
      <c r="K8119" t="s">
        <v>13978</v>
      </c>
      <c r="L8119" t="s">
        <v>13978</v>
      </c>
      <c r="N8119" t="s">
        <v>13961</v>
      </c>
      <c r="Q8119" t="s">
        <v>13976</v>
      </c>
      <c r="R8119">
        <v>1884</v>
      </c>
      <c r="S8119">
        <v>627</v>
      </c>
    </row>
    <row r="8120" spans="1:20" x14ac:dyDescent="0.25">
      <c r="A8120" t="s">
        <v>20</v>
      </c>
      <c r="B8120" t="s">
        <v>21</v>
      </c>
      <c r="C8120" t="s">
        <v>22</v>
      </c>
      <c r="D8120" t="s">
        <v>23</v>
      </c>
      <c r="E8120" t="s">
        <v>5</v>
      </c>
      <c r="G8120" t="s">
        <v>24</v>
      </c>
      <c r="H8120">
        <v>3797641</v>
      </c>
      <c r="I8120">
        <v>3798636</v>
      </c>
      <c r="J8120" t="s">
        <v>25</v>
      </c>
      <c r="Q8120" t="s">
        <v>13979</v>
      </c>
      <c r="R8120">
        <v>996</v>
      </c>
      <c r="T8120" t="s">
        <v>13980</v>
      </c>
    </row>
    <row r="8121" spans="1:20" x14ac:dyDescent="0.25">
      <c r="A8121" t="s">
        <v>28</v>
      </c>
      <c r="B8121" t="s">
        <v>17938</v>
      </c>
      <c r="C8121" t="s">
        <v>22</v>
      </c>
      <c r="D8121" t="s">
        <v>23</v>
      </c>
      <c r="E8121" t="s">
        <v>5</v>
      </c>
      <c r="G8121" t="s">
        <v>24</v>
      </c>
      <c r="H8121">
        <v>3797641</v>
      </c>
      <c r="I8121">
        <v>3798636</v>
      </c>
      <c r="J8121" t="s">
        <v>25</v>
      </c>
      <c r="K8121" t="s">
        <v>13981</v>
      </c>
      <c r="L8121" t="s">
        <v>13981</v>
      </c>
      <c r="N8121" t="s">
        <v>79</v>
      </c>
      <c r="Q8121" t="s">
        <v>13979</v>
      </c>
      <c r="R8121">
        <v>996</v>
      </c>
      <c r="S8121">
        <v>331</v>
      </c>
    </row>
    <row r="8122" spans="1:20" x14ac:dyDescent="0.25">
      <c r="A8122" t="s">
        <v>20</v>
      </c>
      <c r="B8122" t="s">
        <v>21</v>
      </c>
      <c r="C8122" t="s">
        <v>22</v>
      </c>
      <c r="D8122" t="s">
        <v>23</v>
      </c>
      <c r="E8122" t="s">
        <v>5</v>
      </c>
      <c r="G8122" t="s">
        <v>24</v>
      </c>
      <c r="H8122">
        <v>3798647</v>
      </c>
      <c r="I8122">
        <v>3799702</v>
      </c>
      <c r="J8122" t="s">
        <v>25</v>
      </c>
      <c r="Q8122" t="s">
        <v>13982</v>
      </c>
      <c r="R8122">
        <v>1056</v>
      </c>
      <c r="T8122" t="s">
        <v>13983</v>
      </c>
    </row>
    <row r="8123" spans="1:20" x14ac:dyDescent="0.25">
      <c r="A8123" t="s">
        <v>28</v>
      </c>
      <c r="B8123" t="s">
        <v>17938</v>
      </c>
      <c r="C8123" t="s">
        <v>22</v>
      </c>
      <c r="D8123" t="s">
        <v>23</v>
      </c>
      <c r="E8123" t="s">
        <v>5</v>
      </c>
      <c r="G8123" t="s">
        <v>24</v>
      </c>
      <c r="H8123">
        <v>3798647</v>
      </c>
      <c r="I8123">
        <v>3799702</v>
      </c>
      <c r="J8123" t="s">
        <v>25</v>
      </c>
      <c r="K8123" t="s">
        <v>13984</v>
      </c>
      <c r="L8123" t="s">
        <v>13984</v>
      </c>
      <c r="N8123" t="s">
        <v>13985</v>
      </c>
      <c r="Q8123" t="s">
        <v>13982</v>
      </c>
      <c r="R8123">
        <v>1056</v>
      </c>
      <c r="S8123">
        <v>351</v>
      </c>
    </row>
    <row r="8124" spans="1:20" x14ac:dyDescent="0.25">
      <c r="A8124" t="s">
        <v>20</v>
      </c>
      <c r="B8124" t="s">
        <v>542</v>
      </c>
      <c r="C8124" t="s">
        <v>22</v>
      </c>
      <c r="D8124" t="s">
        <v>23</v>
      </c>
      <c r="E8124" t="s">
        <v>5</v>
      </c>
      <c r="G8124" t="s">
        <v>24</v>
      </c>
      <c r="H8124">
        <v>3800024</v>
      </c>
      <c r="I8124">
        <v>3800100</v>
      </c>
      <c r="J8124" t="s">
        <v>88</v>
      </c>
      <c r="Q8124" t="s">
        <v>13986</v>
      </c>
      <c r="R8124">
        <v>77</v>
      </c>
      <c r="T8124" t="s">
        <v>13987</v>
      </c>
    </row>
    <row r="8125" spans="1:20" x14ac:dyDescent="0.25">
      <c r="A8125" t="s">
        <v>542</v>
      </c>
      <c r="B8125" t="s">
        <v>17938</v>
      </c>
      <c r="C8125" t="s">
        <v>22</v>
      </c>
      <c r="D8125" t="s">
        <v>23</v>
      </c>
      <c r="E8125" t="s">
        <v>5</v>
      </c>
      <c r="G8125" t="s">
        <v>24</v>
      </c>
      <c r="H8125">
        <v>3246481</v>
      </c>
      <c r="I8125">
        <v>3246556</v>
      </c>
      <c r="J8125" t="s">
        <v>88</v>
      </c>
      <c r="N8125" t="s">
        <v>5326</v>
      </c>
      <c r="Q8125" t="s">
        <v>11971</v>
      </c>
      <c r="R8125">
        <v>76</v>
      </c>
      <c r="T8125" t="s">
        <v>5327</v>
      </c>
    </row>
    <row r="8126" spans="1:20" x14ac:dyDescent="0.25">
      <c r="A8126" t="s">
        <v>20</v>
      </c>
      <c r="B8126" t="s">
        <v>21</v>
      </c>
      <c r="C8126" t="s">
        <v>22</v>
      </c>
      <c r="D8126" t="s">
        <v>23</v>
      </c>
      <c r="E8126" t="s">
        <v>5</v>
      </c>
      <c r="G8126" t="s">
        <v>24</v>
      </c>
      <c r="H8126">
        <v>3800234</v>
      </c>
      <c r="I8126">
        <v>3800965</v>
      </c>
      <c r="J8126" t="s">
        <v>88</v>
      </c>
      <c r="Q8126" t="s">
        <v>13990</v>
      </c>
      <c r="R8126">
        <v>732</v>
      </c>
      <c r="T8126" t="s">
        <v>13991</v>
      </c>
    </row>
    <row r="8127" spans="1:20" x14ac:dyDescent="0.25">
      <c r="A8127" t="s">
        <v>28</v>
      </c>
      <c r="B8127" t="s">
        <v>17938</v>
      </c>
      <c r="C8127" t="s">
        <v>22</v>
      </c>
      <c r="D8127" t="s">
        <v>23</v>
      </c>
      <c r="E8127" t="s">
        <v>5</v>
      </c>
      <c r="G8127" t="s">
        <v>24</v>
      </c>
      <c r="H8127">
        <v>3800234</v>
      </c>
      <c r="I8127">
        <v>3800965</v>
      </c>
      <c r="J8127" t="s">
        <v>88</v>
      </c>
      <c r="K8127" t="s">
        <v>13992</v>
      </c>
      <c r="L8127" t="s">
        <v>13992</v>
      </c>
      <c r="N8127" t="s">
        <v>7572</v>
      </c>
      <c r="Q8127" t="s">
        <v>13990</v>
      </c>
      <c r="R8127">
        <v>732</v>
      </c>
      <c r="S8127">
        <v>243</v>
      </c>
    </row>
    <row r="8128" spans="1:20" x14ac:dyDescent="0.25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G8128" t="s">
        <v>24</v>
      </c>
      <c r="H8128">
        <v>3801029</v>
      </c>
      <c r="I8128">
        <v>3801496</v>
      </c>
      <c r="J8128" t="s">
        <v>25</v>
      </c>
      <c r="Q8128" t="s">
        <v>13993</v>
      </c>
      <c r="R8128">
        <v>468</v>
      </c>
      <c r="T8128" t="s">
        <v>13994</v>
      </c>
    </row>
    <row r="8129" spans="1:20" x14ac:dyDescent="0.25">
      <c r="A8129" t="s">
        <v>28</v>
      </c>
      <c r="B8129" t="s">
        <v>17938</v>
      </c>
      <c r="C8129" t="s">
        <v>22</v>
      </c>
      <c r="D8129" t="s">
        <v>23</v>
      </c>
      <c r="E8129" t="s">
        <v>5</v>
      </c>
      <c r="G8129" t="s">
        <v>24</v>
      </c>
      <c r="H8129">
        <v>3801029</v>
      </c>
      <c r="I8129">
        <v>3801496</v>
      </c>
      <c r="J8129" t="s">
        <v>25</v>
      </c>
      <c r="K8129" t="s">
        <v>13995</v>
      </c>
      <c r="L8129" t="s">
        <v>13995</v>
      </c>
      <c r="N8129" t="s">
        <v>13996</v>
      </c>
      <c r="Q8129" t="s">
        <v>13993</v>
      </c>
      <c r="R8129">
        <v>468</v>
      </c>
      <c r="S8129">
        <v>155</v>
      </c>
    </row>
    <row r="8130" spans="1:20" x14ac:dyDescent="0.25">
      <c r="A8130" t="s">
        <v>20</v>
      </c>
      <c r="B8130" t="s">
        <v>21</v>
      </c>
      <c r="C8130" t="s">
        <v>22</v>
      </c>
      <c r="D8130" t="s">
        <v>23</v>
      </c>
      <c r="E8130" t="s">
        <v>5</v>
      </c>
      <c r="G8130" t="s">
        <v>24</v>
      </c>
      <c r="H8130">
        <v>3801493</v>
      </c>
      <c r="I8130">
        <v>3802215</v>
      </c>
      <c r="J8130" t="s">
        <v>88</v>
      </c>
      <c r="Q8130" t="s">
        <v>13997</v>
      </c>
      <c r="R8130">
        <v>723</v>
      </c>
      <c r="T8130" t="s">
        <v>13998</v>
      </c>
    </row>
    <row r="8131" spans="1:20" x14ac:dyDescent="0.25">
      <c r="A8131" t="s">
        <v>28</v>
      </c>
      <c r="B8131" t="s">
        <v>17938</v>
      </c>
      <c r="C8131" t="s">
        <v>22</v>
      </c>
      <c r="D8131" t="s">
        <v>23</v>
      </c>
      <c r="E8131" t="s">
        <v>5</v>
      </c>
      <c r="G8131" t="s">
        <v>24</v>
      </c>
      <c r="H8131">
        <v>3801493</v>
      </c>
      <c r="I8131">
        <v>3802215</v>
      </c>
      <c r="J8131" t="s">
        <v>88</v>
      </c>
      <c r="K8131" t="s">
        <v>13999</v>
      </c>
      <c r="L8131" t="s">
        <v>13999</v>
      </c>
      <c r="N8131" t="s">
        <v>8724</v>
      </c>
      <c r="Q8131" t="s">
        <v>13997</v>
      </c>
      <c r="R8131">
        <v>723</v>
      </c>
      <c r="S8131">
        <v>240</v>
      </c>
    </row>
    <row r="8132" spans="1:20" x14ac:dyDescent="0.25">
      <c r="A8132" t="s">
        <v>20</v>
      </c>
      <c r="B8132" t="s">
        <v>21</v>
      </c>
      <c r="C8132" t="s">
        <v>22</v>
      </c>
      <c r="D8132" t="s">
        <v>23</v>
      </c>
      <c r="E8132" t="s">
        <v>5</v>
      </c>
      <c r="G8132" t="s">
        <v>24</v>
      </c>
      <c r="H8132">
        <v>3802250</v>
      </c>
      <c r="I8132">
        <v>3803005</v>
      </c>
      <c r="J8132" t="s">
        <v>25</v>
      </c>
      <c r="Q8132" t="s">
        <v>14000</v>
      </c>
      <c r="R8132">
        <v>756</v>
      </c>
      <c r="T8132" t="s">
        <v>14001</v>
      </c>
    </row>
    <row r="8133" spans="1:20" x14ac:dyDescent="0.25">
      <c r="A8133" t="s">
        <v>28</v>
      </c>
      <c r="B8133" t="s">
        <v>17938</v>
      </c>
      <c r="C8133" t="s">
        <v>22</v>
      </c>
      <c r="D8133" t="s">
        <v>23</v>
      </c>
      <c r="E8133" t="s">
        <v>5</v>
      </c>
      <c r="G8133" t="s">
        <v>24</v>
      </c>
      <c r="H8133">
        <v>3802250</v>
      </c>
      <c r="I8133">
        <v>3803005</v>
      </c>
      <c r="J8133" t="s">
        <v>25</v>
      </c>
      <c r="K8133" t="s">
        <v>14002</v>
      </c>
      <c r="L8133" t="s">
        <v>14002</v>
      </c>
      <c r="N8133" t="s">
        <v>14003</v>
      </c>
      <c r="Q8133" t="s">
        <v>14000</v>
      </c>
      <c r="R8133">
        <v>756</v>
      </c>
      <c r="S8133">
        <v>251</v>
      </c>
    </row>
    <row r="8134" spans="1:20" x14ac:dyDescent="0.25">
      <c r="A8134" t="s">
        <v>20</v>
      </c>
      <c r="B8134" t="s">
        <v>21</v>
      </c>
      <c r="C8134" t="s">
        <v>22</v>
      </c>
      <c r="D8134" t="s">
        <v>23</v>
      </c>
      <c r="E8134" t="s">
        <v>5</v>
      </c>
      <c r="G8134" t="s">
        <v>24</v>
      </c>
      <c r="H8134">
        <v>3803077</v>
      </c>
      <c r="I8134">
        <v>3804444</v>
      </c>
      <c r="J8134" t="s">
        <v>25</v>
      </c>
      <c r="Q8134" t="s">
        <v>14004</v>
      </c>
      <c r="R8134">
        <v>1368</v>
      </c>
      <c r="T8134" t="s">
        <v>14005</v>
      </c>
    </row>
    <row r="8135" spans="1:20" x14ac:dyDescent="0.25">
      <c r="A8135" t="s">
        <v>28</v>
      </c>
      <c r="B8135" t="s">
        <v>17938</v>
      </c>
      <c r="C8135" t="s">
        <v>22</v>
      </c>
      <c r="D8135" t="s">
        <v>23</v>
      </c>
      <c r="E8135" t="s">
        <v>5</v>
      </c>
      <c r="G8135" t="s">
        <v>24</v>
      </c>
      <c r="H8135">
        <v>3803077</v>
      </c>
      <c r="I8135">
        <v>3804444</v>
      </c>
      <c r="J8135" t="s">
        <v>25</v>
      </c>
      <c r="K8135" t="s">
        <v>14006</v>
      </c>
      <c r="L8135" t="s">
        <v>14006</v>
      </c>
      <c r="N8135" t="s">
        <v>14007</v>
      </c>
      <c r="Q8135" t="s">
        <v>14004</v>
      </c>
      <c r="R8135">
        <v>1368</v>
      </c>
      <c r="S8135">
        <v>455</v>
      </c>
    </row>
    <row r="8136" spans="1:20" x14ac:dyDescent="0.25">
      <c r="A8136" t="s">
        <v>20</v>
      </c>
      <c r="B8136" t="s">
        <v>21</v>
      </c>
      <c r="C8136" t="s">
        <v>22</v>
      </c>
      <c r="D8136" t="s">
        <v>23</v>
      </c>
      <c r="E8136" t="s">
        <v>5</v>
      </c>
      <c r="G8136" t="s">
        <v>24</v>
      </c>
      <c r="H8136">
        <v>3804500</v>
      </c>
      <c r="I8136">
        <v>3805270</v>
      </c>
      <c r="J8136" t="s">
        <v>88</v>
      </c>
      <c r="Q8136" t="s">
        <v>14008</v>
      </c>
      <c r="R8136">
        <v>771</v>
      </c>
      <c r="T8136" t="s">
        <v>14009</v>
      </c>
    </row>
    <row r="8137" spans="1:20" x14ac:dyDescent="0.25">
      <c r="A8137" t="s">
        <v>28</v>
      </c>
      <c r="B8137" t="s">
        <v>17938</v>
      </c>
      <c r="C8137" t="s">
        <v>22</v>
      </c>
      <c r="D8137" t="s">
        <v>23</v>
      </c>
      <c r="E8137" t="s">
        <v>5</v>
      </c>
      <c r="G8137" t="s">
        <v>24</v>
      </c>
      <c r="H8137">
        <v>3804500</v>
      </c>
      <c r="I8137">
        <v>3805270</v>
      </c>
      <c r="J8137" t="s">
        <v>88</v>
      </c>
      <c r="K8137" t="s">
        <v>14010</v>
      </c>
      <c r="L8137" t="s">
        <v>14010</v>
      </c>
      <c r="N8137" t="s">
        <v>14011</v>
      </c>
      <c r="Q8137" t="s">
        <v>14008</v>
      </c>
      <c r="R8137">
        <v>771</v>
      </c>
      <c r="S8137">
        <v>256</v>
      </c>
    </row>
    <row r="8138" spans="1:20" x14ac:dyDescent="0.25">
      <c r="A8138" t="s">
        <v>20</v>
      </c>
      <c r="B8138" t="s">
        <v>21</v>
      </c>
      <c r="C8138" t="s">
        <v>22</v>
      </c>
      <c r="D8138" t="s">
        <v>23</v>
      </c>
      <c r="E8138" t="s">
        <v>5</v>
      </c>
      <c r="G8138" t="s">
        <v>24</v>
      </c>
      <c r="H8138">
        <v>3805348</v>
      </c>
      <c r="I8138">
        <v>3806148</v>
      </c>
      <c r="J8138" t="s">
        <v>88</v>
      </c>
      <c r="Q8138" t="s">
        <v>14012</v>
      </c>
      <c r="R8138">
        <v>801</v>
      </c>
      <c r="T8138" t="s">
        <v>14013</v>
      </c>
    </row>
    <row r="8139" spans="1:20" x14ac:dyDescent="0.25">
      <c r="A8139" t="s">
        <v>28</v>
      </c>
      <c r="B8139" t="s">
        <v>17938</v>
      </c>
      <c r="C8139" t="s">
        <v>22</v>
      </c>
      <c r="D8139" t="s">
        <v>23</v>
      </c>
      <c r="E8139" t="s">
        <v>5</v>
      </c>
      <c r="G8139" t="s">
        <v>24</v>
      </c>
      <c r="H8139">
        <v>3805348</v>
      </c>
      <c r="I8139">
        <v>3806148</v>
      </c>
      <c r="J8139" t="s">
        <v>88</v>
      </c>
      <c r="K8139" t="s">
        <v>14014</v>
      </c>
      <c r="L8139" t="s">
        <v>14014</v>
      </c>
      <c r="N8139" t="s">
        <v>11754</v>
      </c>
      <c r="Q8139" t="s">
        <v>14012</v>
      </c>
      <c r="R8139">
        <v>801</v>
      </c>
      <c r="S8139">
        <v>266</v>
      </c>
    </row>
    <row r="8140" spans="1:20" x14ac:dyDescent="0.25">
      <c r="A8140" t="s">
        <v>20</v>
      </c>
      <c r="B8140" t="s">
        <v>21</v>
      </c>
      <c r="C8140" t="s">
        <v>22</v>
      </c>
      <c r="D8140" t="s">
        <v>23</v>
      </c>
      <c r="E8140" t="s">
        <v>5</v>
      </c>
      <c r="G8140" t="s">
        <v>24</v>
      </c>
      <c r="H8140">
        <v>3806280</v>
      </c>
      <c r="I8140">
        <v>3807455</v>
      </c>
      <c r="J8140" t="s">
        <v>88</v>
      </c>
      <c r="Q8140" t="s">
        <v>14015</v>
      </c>
      <c r="R8140">
        <v>1176</v>
      </c>
      <c r="T8140" t="s">
        <v>14016</v>
      </c>
    </row>
    <row r="8141" spans="1:20" x14ac:dyDescent="0.25">
      <c r="A8141" t="s">
        <v>28</v>
      </c>
      <c r="B8141" t="s">
        <v>17938</v>
      </c>
      <c r="C8141" t="s">
        <v>22</v>
      </c>
      <c r="D8141" t="s">
        <v>23</v>
      </c>
      <c r="E8141" t="s">
        <v>5</v>
      </c>
      <c r="G8141" t="s">
        <v>24</v>
      </c>
      <c r="H8141">
        <v>3806280</v>
      </c>
      <c r="I8141">
        <v>3807455</v>
      </c>
      <c r="J8141" t="s">
        <v>88</v>
      </c>
      <c r="K8141" t="s">
        <v>14017</v>
      </c>
      <c r="L8141" t="s">
        <v>14017</v>
      </c>
      <c r="N8141" t="s">
        <v>208</v>
      </c>
      <c r="Q8141" t="s">
        <v>14015</v>
      </c>
      <c r="R8141">
        <v>1176</v>
      </c>
      <c r="S8141">
        <v>391</v>
      </c>
    </row>
    <row r="8142" spans="1:20" x14ac:dyDescent="0.25">
      <c r="A8142" t="s">
        <v>20</v>
      </c>
      <c r="B8142" t="s">
        <v>21</v>
      </c>
      <c r="C8142" t="s">
        <v>22</v>
      </c>
      <c r="D8142" t="s">
        <v>23</v>
      </c>
      <c r="E8142" t="s">
        <v>5</v>
      </c>
      <c r="G8142" t="s">
        <v>24</v>
      </c>
      <c r="H8142">
        <v>3807560</v>
      </c>
      <c r="I8142">
        <v>3808474</v>
      </c>
      <c r="J8142" t="s">
        <v>25</v>
      </c>
      <c r="Q8142" t="s">
        <v>14018</v>
      </c>
      <c r="R8142">
        <v>915</v>
      </c>
      <c r="T8142" t="s">
        <v>14019</v>
      </c>
    </row>
    <row r="8143" spans="1:20" x14ac:dyDescent="0.25">
      <c r="A8143" t="s">
        <v>28</v>
      </c>
      <c r="B8143" t="s">
        <v>17938</v>
      </c>
      <c r="C8143" t="s">
        <v>22</v>
      </c>
      <c r="D8143" t="s">
        <v>23</v>
      </c>
      <c r="E8143" t="s">
        <v>5</v>
      </c>
      <c r="G8143" t="s">
        <v>24</v>
      </c>
      <c r="H8143">
        <v>3807560</v>
      </c>
      <c r="I8143">
        <v>3808474</v>
      </c>
      <c r="J8143" t="s">
        <v>25</v>
      </c>
      <c r="K8143" t="s">
        <v>14020</v>
      </c>
      <c r="L8143" t="s">
        <v>14020</v>
      </c>
      <c r="N8143" t="s">
        <v>200</v>
      </c>
      <c r="Q8143" t="s">
        <v>14018</v>
      </c>
      <c r="R8143">
        <v>915</v>
      </c>
      <c r="S8143">
        <v>304</v>
      </c>
    </row>
    <row r="8144" spans="1:20" x14ac:dyDescent="0.25">
      <c r="A8144" t="s">
        <v>20</v>
      </c>
      <c r="B8144" t="s">
        <v>21</v>
      </c>
      <c r="C8144" t="s">
        <v>22</v>
      </c>
      <c r="D8144" t="s">
        <v>23</v>
      </c>
      <c r="E8144" t="s">
        <v>5</v>
      </c>
      <c r="G8144" t="s">
        <v>24</v>
      </c>
      <c r="H8144">
        <v>3808495</v>
      </c>
      <c r="I8144">
        <v>3809298</v>
      </c>
      <c r="J8144" t="s">
        <v>88</v>
      </c>
      <c r="Q8144" t="s">
        <v>14021</v>
      </c>
      <c r="R8144">
        <v>804</v>
      </c>
      <c r="T8144" t="s">
        <v>14022</v>
      </c>
    </row>
    <row r="8145" spans="1:20" x14ac:dyDescent="0.25">
      <c r="A8145" t="s">
        <v>28</v>
      </c>
      <c r="B8145" t="s">
        <v>17938</v>
      </c>
      <c r="C8145" t="s">
        <v>22</v>
      </c>
      <c r="D8145" t="s">
        <v>23</v>
      </c>
      <c r="E8145" t="s">
        <v>5</v>
      </c>
      <c r="G8145" t="s">
        <v>24</v>
      </c>
      <c r="H8145">
        <v>3808495</v>
      </c>
      <c r="I8145">
        <v>3809298</v>
      </c>
      <c r="J8145" t="s">
        <v>88</v>
      </c>
      <c r="K8145" t="s">
        <v>14023</v>
      </c>
      <c r="L8145" t="s">
        <v>14023</v>
      </c>
      <c r="N8145" t="s">
        <v>14024</v>
      </c>
      <c r="Q8145" t="s">
        <v>14021</v>
      </c>
      <c r="R8145">
        <v>804</v>
      </c>
      <c r="S8145">
        <v>267</v>
      </c>
    </row>
    <row r="8146" spans="1:20" x14ac:dyDescent="0.25">
      <c r="A8146" t="s">
        <v>20</v>
      </c>
      <c r="B8146" t="s">
        <v>542</v>
      </c>
      <c r="C8146" t="s">
        <v>22</v>
      </c>
      <c r="D8146" t="s">
        <v>23</v>
      </c>
      <c r="E8146" t="s">
        <v>5</v>
      </c>
      <c r="G8146" t="s">
        <v>24</v>
      </c>
      <c r="H8146">
        <v>3809463</v>
      </c>
      <c r="I8146">
        <v>3809539</v>
      </c>
      <c r="J8146" t="s">
        <v>88</v>
      </c>
      <c r="Q8146" t="s">
        <v>14025</v>
      </c>
      <c r="R8146">
        <v>77</v>
      </c>
      <c r="T8146" t="s">
        <v>14026</v>
      </c>
    </row>
    <row r="8147" spans="1:20" x14ac:dyDescent="0.25">
      <c r="A8147" t="s">
        <v>542</v>
      </c>
      <c r="B8147" t="s">
        <v>17938</v>
      </c>
      <c r="C8147" t="s">
        <v>22</v>
      </c>
      <c r="D8147" t="s">
        <v>23</v>
      </c>
      <c r="E8147" t="s">
        <v>5</v>
      </c>
      <c r="G8147" t="s">
        <v>24</v>
      </c>
      <c r="H8147">
        <v>3246699</v>
      </c>
      <c r="I8147">
        <v>3246774</v>
      </c>
      <c r="J8147" t="s">
        <v>88</v>
      </c>
      <c r="N8147" t="s">
        <v>5326</v>
      </c>
      <c r="Q8147" t="s">
        <v>11973</v>
      </c>
      <c r="R8147">
        <v>76</v>
      </c>
      <c r="T8147" t="s">
        <v>5327</v>
      </c>
    </row>
    <row r="8148" spans="1:20" x14ac:dyDescent="0.25">
      <c r="A8148" t="s">
        <v>20</v>
      </c>
      <c r="B8148" t="s">
        <v>1879</v>
      </c>
      <c r="C8148" t="s">
        <v>22</v>
      </c>
      <c r="D8148" t="s">
        <v>23</v>
      </c>
      <c r="E8148" t="s">
        <v>5</v>
      </c>
      <c r="G8148" t="s">
        <v>24</v>
      </c>
      <c r="H8148">
        <v>3809731</v>
      </c>
      <c r="I8148">
        <v>3809846</v>
      </c>
      <c r="J8148" t="s">
        <v>88</v>
      </c>
      <c r="O8148" t="s">
        <v>1890</v>
      </c>
      <c r="Q8148" t="s">
        <v>14027</v>
      </c>
      <c r="R8148">
        <v>116</v>
      </c>
      <c r="T8148" t="s">
        <v>14028</v>
      </c>
    </row>
    <row r="8149" spans="1:20" x14ac:dyDescent="0.25">
      <c r="A8149" t="s">
        <v>542</v>
      </c>
      <c r="B8149" t="s">
        <v>17938</v>
      </c>
      <c r="C8149" t="s">
        <v>22</v>
      </c>
      <c r="D8149" t="s">
        <v>23</v>
      </c>
      <c r="E8149" t="s">
        <v>5</v>
      </c>
      <c r="G8149" t="s">
        <v>24</v>
      </c>
      <c r="H8149">
        <v>3246778</v>
      </c>
      <c r="I8149">
        <v>3246853</v>
      </c>
      <c r="J8149" t="s">
        <v>88</v>
      </c>
      <c r="N8149" t="s">
        <v>5330</v>
      </c>
      <c r="Q8149" t="s">
        <v>11975</v>
      </c>
      <c r="R8149">
        <v>76</v>
      </c>
      <c r="T8149" t="s">
        <v>5331</v>
      </c>
    </row>
    <row r="8150" spans="1:20" x14ac:dyDescent="0.25">
      <c r="A8150" t="s">
        <v>20</v>
      </c>
      <c r="B8150" t="s">
        <v>1879</v>
      </c>
      <c r="C8150" t="s">
        <v>22</v>
      </c>
      <c r="D8150" t="s">
        <v>23</v>
      </c>
      <c r="E8150" t="s">
        <v>5</v>
      </c>
      <c r="G8150" t="s">
        <v>24</v>
      </c>
      <c r="H8150">
        <v>3810031</v>
      </c>
      <c r="I8150">
        <v>3813139</v>
      </c>
      <c r="J8150" t="s">
        <v>88</v>
      </c>
      <c r="Q8150" t="s">
        <v>14029</v>
      </c>
      <c r="R8150">
        <v>3109</v>
      </c>
      <c r="T8150" t="s">
        <v>14030</v>
      </c>
    </row>
    <row r="8151" spans="1:20" x14ac:dyDescent="0.25">
      <c r="A8151" t="s">
        <v>542</v>
      </c>
      <c r="B8151" t="s">
        <v>17938</v>
      </c>
      <c r="C8151" t="s">
        <v>22</v>
      </c>
      <c r="D8151" t="s">
        <v>23</v>
      </c>
      <c r="E8151" t="s">
        <v>5</v>
      </c>
      <c r="G8151" t="s">
        <v>24</v>
      </c>
      <c r="H8151">
        <v>3246990</v>
      </c>
      <c r="I8151">
        <v>3247065</v>
      </c>
      <c r="J8151" t="s">
        <v>88</v>
      </c>
      <c r="N8151" t="s">
        <v>5326</v>
      </c>
      <c r="Q8151" t="s">
        <v>11977</v>
      </c>
      <c r="R8151">
        <v>76</v>
      </c>
      <c r="T8151" t="s">
        <v>5327</v>
      </c>
    </row>
    <row r="8152" spans="1:20" x14ac:dyDescent="0.25">
      <c r="A8152" t="s">
        <v>20</v>
      </c>
      <c r="B8152" t="s">
        <v>542</v>
      </c>
      <c r="C8152" t="s">
        <v>22</v>
      </c>
      <c r="D8152" t="s">
        <v>23</v>
      </c>
      <c r="E8152" t="s">
        <v>5</v>
      </c>
      <c r="G8152" t="s">
        <v>24</v>
      </c>
      <c r="H8152">
        <v>3813313</v>
      </c>
      <c r="I8152">
        <v>3813388</v>
      </c>
      <c r="J8152" t="s">
        <v>88</v>
      </c>
      <c r="Q8152" t="s">
        <v>14031</v>
      </c>
      <c r="R8152">
        <v>76</v>
      </c>
      <c r="T8152" t="s">
        <v>14032</v>
      </c>
    </row>
    <row r="8153" spans="1:20" x14ac:dyDescent="0.25">
      <c r="A8153" t="s">
        <v>542</v>
      </c>
      <c r="B8153" t="s">
        <v>17938</v>
      </c>
      <c r="C8153" t="s">
        <v>22</v>
      </c>
      <c r="D8153" t="s">
        <v>23</v>
      </c>
      <c r="E8153" t="s">
        <v>5</v>
      </c>
      <c r="G8153" t="s">
        <v>24</v>
      </c>
      <c r="H8153">
        <v>3327128</v>
      </c>
      <c r="I8153">
        <v>3327204</v>
      </c>
      <c r="J8153" t="s">
        <v>25</v>
      </c>
      <c r="N8153" t="s">
        <v>2302</v>
      </c>
      <c r="Q8153" t="s">
        <v>12247</v>
      </c>
      <c r="R8153">
        <v>77</v>
      </c>
      <c r="T8153" t="s">
        <v>2303</v>
      </c>
    </row>
    <row r="8154" spans="1:20" x14ac:dyDescent="0.25">
      <c r="A8154" t="s">
        <v>20</v>
      </c>
      <c r="B8154" t="s">
        <v>542</v>
      </c>
      <c r="C8154" t="s">
        <v>22</v>
      </c>
      <c r="D8154" t="s">
        <v>23</v>
      </c>
      <c r="E8154" t="s">
        <v>5</v>
      </c>
      <c r="G8154" t="s">
        <v>24</v>
      </c>
      <c r="H8154">
        <v>3813498</v>
      </c>
      <c r="I8154">
        <v>3813574</v>
      </c>
      <c r="J8154" t="s">
        <v>88</v>
      </c>
      <c r="Q8154" t="s">
        <v>14034</v>
      </c>
      <c r="R8154">
        <v>77</v>
      </c>
      <c r="T8154" t="s">
        <v>14035</v>
      </c>
    </row>
    <row r="8155" spans="1:20" x14ac:dyDescent="0.25">
      <c r="A8155" t="s">
        <v>542</v>
      </c>
      <c r="B8155" t="s">
        <v>17938</v>
      </c>
      <c r="C8155" t="s">
        <v>22</v>
      </c>
      <c r="D8155" t="s">
        <v>23</v>
      </c>
      <c r="E8155" t="s">
        <v>5</v>
      </c>
      <c r="G8155" t="s">
        <v>24</v>
      </c>
      <c r="H8155">
        <v>3327213</v>
      </c>
      <c r="I8155">
        <v>3327297</v>
      </c>
      <c r="J8155" t="s">
        <v>25</v>
      </c>
      <c r="N8155" t="s">
        <v>2291</v>
      </c>
      <c r="Q8155" t="s">
        <v>12249</v>
      </c>
      <c r="R8155">
        <v>85</v>
      </c>
      <c r="T8155" t="s">
        <v>12251</v>
      </c>
    </row>
    <row r="8156" spans="1:20" x14ac:dyDescent="0.25">
      <c r="A8156" t="s">
        <v>20</v>
      </c>
      <c r="B8156" t="s">
        <v>1879</v>
      </c>
      <c r="C8156" t="s">
        <v>22</v>
      </c>
      <c r="D8156" t="s">
        <v>23</v>
      </c>
      <c r="E8156" t="s">
        <v>5</v>
      </c>
      <c r="G8156" t="s">
        <v>24</v>
      </c>
      <c r="H8156">
        <v>3813632</v>
      </c>
      <c r="I8156">
        <v>3815187</v>
      </c>
      <c r="J8156" t="s">
        <v>88</v>
      </c>
      <c r="Q8156" t="s">
        <v>14038</v>
      </c>
      <c r="R8156">
        <v>1556</v>
      </c>
      <c r="T8156" t="s">
        <v>14039</v>
      </c>
    </row>
    <row r="8157" spans="1:20" x14ac:dyDescent="0.25">
      <c r="A8157" t="s">
        <v>542</v>
      </c>
      <c r="B8157" t="s">
        <v>17938</v>
      </c>
      <c r="C8157" t="s">
        <v>22</v>
      </c>
      <c r="D8157" t="s">
        <v>23</v>
      </c>
      <c r="E8157" t="s">
        <v>5</v>
      </c>
      <c r="G8157" t="s">
        <v>24</v>
      </c>
      <c r="H8157">
        <v>3327321</v>
      </c>
      <c r="I8157">
        <v>3327395</v>
      </c>
      <c r="J8157" t="s">
        <v>25</v>
      </c>
      <c r="N8157" t="s">
        <v>12254</v>
      </c>
      <c r="Q8157" t="s">
        <v>12252</v>
      </c>
      <c r="R8157">
        <v>75</v>
      </c>
      <c r="T8157" t="s">
        <v>12255</v>
      </c>
    </row>
    <row r="8158" spans="1:20" x14ac:dyDescent="0.25">
      <c r="A8158" t="s">
        <v>20</v>
      </c>
      <c r="B8158" t="s">
        <v>21</v>
      </c>
      <c r="C8158" t="s">
        <v>22</v>
      </c>
      <c r="D8158" t="s">
        <v>23</v>
      </c>
      <c r="E8158" t="s">
        <v>5</v>
      </c>
      <c r="G8158" t="s">
        <v>24</v>
      </c>
      <c r="H8158">
        <v>3815556</v>
      </c>
      <c r="I8158">
        <v>3816122</v>
      </c>
      <c r="J8158" t="s">
        <v>88</v>
      </c>
      <c r="Q8158" t="s">
        <v>14040</v>
      </c>
      <c r="R8158">
        <v>567</v>
      </c>
      <c r="T8158" t="s">
        <v>14041</v>
      </c>
    </row>
    <row r="8159" spans="1:20" x14ac:dyDescent="0.25">
      <c r="A8159" t="s">
        <v>28</v>
      </c>
      <c r="B8159" t="s">
        <v>17938</v>
      </c>
      <c r="C8159" t="s">
        <v>22</v>
      </c>
      <c r="D8159" t="s">
        <v>23</v>
      </c>
      <c r="E8159" t="s">
        <v>5</v>
      </c>
      <c r="G8159" t="s">
        <v>24</v>
      </c>
      <c r="H8159">
        <v>3815556</v>
      </c>
      <c r="I8159">
        <v>3816122</v>
      </c>
      <c r="J8159" t="s">
        <v>88</v>
      </c>
      <c r="K8159" t="s">
        <v>14042</v>
      </c>
      <c r="L8159" t="s">
        <v>14042</v>
      </c>
      <c r="N8159" t="s">
        <v>14043</v>
      </c>
      <c r="Q8159" t="s">
        <v>14040</v>
      </c>
      <c r="R8159">
        <v>567</v>
      </c>
      <c r="S8159">
        <v>188</v>
      </c>
    </row>
    <row r="8160" spans="1:20" x14ac:dyDescent="0.25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G8160" t="s">
        <v>24</v>
      </c>
      <c r="H8160">
        <v>3816312</v>
      </c>
      <c r="I8160">
        <v>3817343</v>
      </c>
      <c r="J8160" t="s">
        <v>25</v>
      </c>
      <c r="Q8160" t="s">
        <v>14044</v>
      </c>
      <c r="R8160">
        <v>1032</v>
      </c>
      <c r="T8160" t="s">
        <v>14045</v>
      </c>
    </row>
    <row r="8161" spans="1:20" x14ac:dyDescent="0.25">
      <c r="A8161" t="s">
        <v>28</v>
      </c>
      <c r="B8161" t="s">
        <v>17938</v>
      </c>
      <c r="C8161" t="s">
        <v>22</v>
      </c>
      <c r="D8161" t="s">
        <v>23</v>
      </c>
      <c r="E8161" t="s">
        <v>5</v>
      </c>
      <c r="G8161" t="s">
        <v>24</v>
      </c>
      <c r="H8161">
        <v>3816312</v>
      </c>
      <c r="I8161">
        <v>3817343</v>
      </c>
      <c r="J8161" t="s">
        <v>25</v>
      </c>
      <c r="K8161" t="s">
        <v>14046</v>
      </c>
      <c r="L8161" t="s">
        <v>14046</v>
      </c>
      <c r="N8161" t="s">
        <v>14047</v>
      </c>
      <c r="Q8161" t="s">
        <v>14044</v>
      </c>
      <c r="R8161">
        <v>1032</v>
      </c>
      <c r="S8161">
        <v>343</v>
      </c>
    </row>
    <row r="8162" spans="1:20" x14ac:dyDescent="0.25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G8162" t="s">
        <v>24</v>
      </c>
      <c r="H8162">
        <v>3817336</v>
      </c>
      <c r="I8162">
        <v>3817989</v>
      </c>
      <c r="J8162" t="s">
        <v>25</v>
      </c>
      <c r="Q8162" t="s">
        <v>14048</v>
      </c>
      <c r="R8162">
        <v>654</v>
      </c>
      <c r="T8162" t="s">
        <v>14049</v>
      </c>
    </row>
    <row r="8163" spans="1:20" x14ac:dyDescent="0.25">
      <c r="A8163" t="s">
        <v>28</v>
      </c>
      <c r="B8163" t="s">
        <v>17938</v>
      </c>
      <c r="C8163" t="s">
        <v>22</v>
      </c>
      <c r="D8163" t="s">
        <v>23</v>
      </c>
      <c r="E8163" t="s">
        <v>5</v>
      </c>
      <c r="G8163" t="s">
        <v>24</v>
      </c>
      <c r="H8163">
        <v>3817336</v>
      </c>
      <c r="I8163">
        <v>3817989</v>
      </c>
      <c r="J8163" t="s">
        <v>25</v>
      </c>
      <c r="K8163" t="s">
        <v>14050</v>
      </c>
      <c r="L8163" t="s">
        <v>14050</v>
      </c>
      <c r="N8163" t="s">
        <v>14051</v>
      </c>
      <c r="Q8163" t="s">
        <v>14048</v>
      </c>
      <c r="R8163">
        <v>654</v>
      </c>
      <c r="S8163">
        <v>217</v>
      </c>
    </row>
    <row r="8164" spans="1:20" x14ac:dyDescent="0.25">
      <c r="A8164" t="s">
        <v>20</v>
      </c>
      <c r="B8164" t="s">
        <v>21</v>
      </c>
      <c r="C8164" t="s">
        <v>22</v>
      </c>
      <c r="D8164" t="s">
        <v>23</v>
      </c>
      <c r="E8164" t="s">
        <v>5</v>
      </c>
      <c r="G8164" t="s">
        <v>24</v>
      </c>
      <c r="H8164">
        <v>3818028</v>
      </c>
      <c r="I8164">
        <v>3818843</v>
      </c>
      <c r="J8164" t="s">
        <v>25</v>
      </c>
      <c r="O8164" t="s">
        <v>14052</v>
      </c>
      <c r="Q8164" t="s">
        <v>14053</v>
      </c>
      <c r="R8164">
        <v>816</v>
      </c>
      <c r="T8164" t="s">
        <v>14054</v>
      </c>
    </row>
    <row r="8165" spans="1:20" x14ac:dyDescent="0.25">
      <c r="A8165" t="s">
        <v>28</v>
      </c>
      <c r="B8165" t="s">
        <v>17938</v>
      </c>
      <c r="C8165" t="s">
        <v>22</v>
      </c>
      <c r="D8165" t="s">
        <v>23</v>
      </c>
      <c r="E8165" t="s">
        <v>5</v>
      </c>
      <c r="G8165" t="s">
        <v>24</v>
      </c>
      <c r="H8165">
        <v>3818028</v>
      </c>
      <c r="I8165">
        <v>3818843</v>
      </c>
      <c r="J8165" t="s">
        <v>25</v>
      </c>
      <c r="K8165" t="s">
        <v>14055</v>
      </c>
      <c r="L8165" t="s">
        <v>14055</v>
      </c>
      <c r="N8165" t="s">
        <v>14056</v>
      </c>
      <c r="O8165" t="s">
        <v>14052</v>
      </c>
      <c r="Q8165" t="s">
        <v>14053</v>
      </c>
      <c r="R8165">
        <v>816</v>
      </c>
      <c r="S8165">
        <v>271</v>
      </c>
    </row>
    <row r="8166" spans="1:20" x14ac:dyDescent="0.25">
      <c r="A8166" t="s">
        <v>20</v>
      </c>
      <c r="B8166" t="s">
        <v>21</v>
      </c>
      <c r="C8166" t="s">
        <v>22</v>
      </c>
      <c r="D8166" t="s">
        <v>23</v>
      </c>
      <c r="E8166" t="s">
        <v>5</v>
      </c>
      <c r="G8166" t="s">
        <v>24</v>
      </c>
      <c r="H8166">
        <v>3818962</v>
      </c>
      <c r="I8166">
        <v>3819366</v>
      </c>
      <c r="J8166" t="s">
        <v>25</v>
      </c>
      <c r="Q8166" t="s">
        <v>14057</v>
      </c>
      <c r="R8166">
        <v>405</v>
      </c>
      <c r="T8166" t="s">
        <v>14058</v>
      </c>
    </row>
    <row r="8167" spans="1:20" x14ac:dyDescent="0.25">
      <c r="A8167" t="s">
        <v>28</v>
      </c>
      <c r="B8167" t="s">
        <v>17938</v>
      </c>
      <c r="C8167" t="s">
        <v>22</v>
      </c>
      <c r="D8167" t="s">
        <v>23</v>
      </c>
      <c r="E8167" t="s">
        <v>5</v>
      </c>
      <c r="G8167" t="s">
        <v>24</v>
      </c>
      <c r="H8167">
        <v>3818962</v>
      </c>
      <c r="I8167">
        <v>3819366</v>
      </c>
      <c r="J8167" t="s">
        <v>25</v>
      </c>
      <c r="K8167" t="s">
        <v>14059</v>
      </c>
      <c r="L8167" t="s">
        <v>14059</v>
      </c>
      <c r="N8167" t="s">
        <v>14060</v>
      </c>
      <c r="Q8167" t="s">
        <v>14057</v>
      </c>
      <c r="R8167">
        <v>405</v>
      </c>
      <c r="S8167">
        <v>134</v>
      </c>
    </row>
    <row r="8168" spans="1:20" x14ac:dyDescent="0.25">
      <c r="A8168" t="s">
        <v>20</v>
      </c>
      <c r="B8168" t="s">
        <v>21</v>
      </c>
      <c r="C8168" t="s">
        <v>22</v>
      </c>
      <c r="D8168" t="s">
        <v>23</v>
      </c>
      <c r="E8168" t="s">
        <v>5</v>
      </c>
      <c r="G8168" t="s">
        <v>24</v>
      </c>
      <c r="H8168">
        <v>3819363</v>
      </c>
      <c r="I8168">
        <v>3820070</v>
      </c>
      <c r="J8168" t="s">
        <v>25</v>
      </c>
      <c r="Q8168" t="s">
        <v>14061</v>
      </c>
      <c r="R8168">
        <v>708</v>
      </c>
      <c r="T8168" t="s">
        <v>14062</v>
      </c>
    </row>
    <row r="8169" spans="1:20" x14ac:dyDescent="0.25">
      <c r="A8169" t="s">
        <v>28</v>
      </c>
      <c r="B8169" t="s">
        <v>17938</v>
      </c>
      <c r="C8169" t="s">
        <v>22</v>
      </c>
      <c r="D8169" t="s">
        <v>23</v>
      </c>
      <c r="E8169" t="s">
        <v>5</v>
      </c>
      <c r="G8169" t="s">
        <v>24</v>
      </c>
      <c r="H8169">
        <v>3819363</v>
      </c>
      <c r="I8169">
        <v>3820070</v>
      </c>
      <c r="J8169" t="s">
        <v>25</v>
      </c>
      <c r="K8169" t="s">
        <v>14063</v>
      </c>
      <c r="L8169" t="s">
        <v>14063</v>
      </c>
      <c r="N8169" t="s">
        <v>14064</v>
      </c>
      <c r="Q8169" t="s">
        <v>14061</v>
      </c>
      <c r="R8169">
        <v>708</v>
      </c>
      <c r="S8169">
        <v>235</v>
      </c>
    </row>
    <row r="8170" spans="1:20" x14ac:dyDescent="0.25">
      <c r="A8170" t="s">
        <v>20</v>
      </c>
      <c r="B8170" t="s">
        <v>21</v>
      </c>
      <c r="C8170" t="s">
        <v>22</v>
      </c>
      <c r="D8170" t="s">
        <v>23</v>
      </c>
      <c r="E8170" t="s">
        <v>5</v>
      </c>
      <c r="G8170" t="s">
        <v>24</v>
      </c>
      <c r="H8170">
        <v>3820181</v>
      </c>
      <c r="I8170">
        <v>3821899</v>
      </c>
      <c r="J8170" t="s">
        <v>25</v>
      </c>
      <c r="Q8170" t="s">
        <v>14065</v>
      </c>
      <c r="R8170">
        <v>1719</v>
      </c>
      <c r="T8170" t="s">
        <v>14066</v>
      </c>
    </row>
    <row r="8171" spans="1:20" x14ac:dyDescent="0.25">
      <c r="A8171" t="s">
        <v>28</v>
      </c>
      <c r="B8171" t="s">
        <v>17938</v>
      </c>
      <c r="C8171" t="s">
        <v>22</v>
      </c>
      <c r="D8171" t="s">
        <v>23</v>
      </c>
      <c r="E8171" t="s">
        <v>5</v>
      </c>
      <c r="G8171" t="s">
        <v>24</v>
      </c>
      <c r="H8171">
        <v>3820181</v>
      </c>
      <c r="I8171">
        <v>3821899</v>
      </c>
      <c r="J8171" t="s">
        <v>25</v>
      </c>
      <c r="K8171" t="s">
        <v>14067</v>
      </c>
      <c r="L8171" t="s">
        <v>14067</v>
      </c>
      <c r="N8171" t="s">
        <v>14068</v>
      </c>
      <c r="Q8171" t="s">
        <v>14065</v>
      </c>
      <c r="R8171">
        <v>1719</v>
      </c>
      <c r="S8171">
        <v>572</v>
      </c>
    </row>
    <row r="8172" spans="1:20" x14ac:dyDescent="0.25">
      <c r="A8172" t="s">
        <v>20</v>
      </c>
      <c r="B8172" t="s">
        <v>21</v>
      </c>
      <c r="C8172" t="s">
        <v>22</v>
      </c>
      <c r="D8172" t="s">
        <v>23</v>
      </c>
      <c r="E8172" t="s">
        <v>5</v>
      </c>
      <c r="G8172" t="s">
        <v>24</v>
      </c>
      <c r="H8172">
        <v>3821973</v>
      </c>
      <c r="I8172">
        <v>3822674</v>
      </c>
      <c r="J8172" t="s">
        <v>88</v>
      </c>
      <c r="Q8172" t="s">
        <v>14069</v>
      </c>
      <c r="R8172">
        <v>702</v>
      </c>
      <c r="T8172" t="s">
        <v>14070</v>
      </c>
    </row>
    <row r="8173" spans="1:20" x14ac:dyDescent="0.25">
      <c r="A8173" t="s">
        <v>28</v>
      </c>
      <c r="B8173" t="s">
        <v>17938</v>
      </c>
      <c r="C8173" t="s">
        <v>22</v>
      </c>
      <c r="D8173" t="s">
        <v>23</v>
      </c>
      <c r="E8173" t="s">
        <v>5</v>
      </c>
      <c r="G8173" t="s">
        <v>24</v>
      </c>
      <c r="H8173">
        <v>3821973</v>
      </c>
      <c r="I8173">
        <v>3822674</v>
      </c>
      <c r="J8173" t="s">
        <v>88</v>
      </c>
      <c r="K8173" t="s">
        <v>14071</v>
      </c>
      <c r="L8173" t="s">
        <v>14071</v>
      </c>
      <c r="N8173" t="s">
        <v>14072</v>
      </c>
      <c r="Q8173" t="s">
        <v>14069</v>
      </c>
      <c r="R8173">
        <v>702</v>
      </c>
      <c r="S8173">
        <v>233</v>
      </c>
    </row>
    <row r="8174" spans="1:20" x14ac:dyDescent="0.25">
      <c r="A8174" t="s">
        <v>20</v>
      </c>
      <c r="B8174" t="s">
        <v>21</v>
      </c>
      <c r="C8174" t="s">
        <v>22</v>
      </c>
      <c r="D8174" t="s">
        <v>23</v>
      </c>
      <c r="E8174" t="s">
        <v>5</v>
      </c>
      <c r="G8174" t="s">
        <v>24</v>
      </c>
      <c r="H8174">
        <v>3822706</v>
      </c>
      <c r="I8174">
        <v>3823128</v>
      </c>
      <c r="J8174" t="s">
        <v>88</v>
      </c>
      <c r="Q8174" t="s">
        <v>14073</v>
      </c>
      <c r="R8174">
        <v>423</v>
      </c>
      <c r="T8174" t="s">
        <v>14074</v>
      </c>
    </row>
    <row r="8175" spans="1:20" x14ac:dyDescent="0.25">
      <c r="A8175" t="s">
        <v>28</v>
      </c>
      <c r="B8175" t="s">
        <v>17938</v>
      </c>
      <c r="C8175" t="s">
        <v>22</v>
      </c>
      <c r="D8175" t="s">
        <v>23</v>
      </c>
      <c r="E8175" t="s">
        <v>5</v>
      </c>
      <c r="G8175" t="s">
        <v>24</v>
      </c>
      <c r="H8175">
        <v>3822706</v>
      </c>
      <c r="I8175">
        <v>3823128</v>
      </c>
      <c r="J8175" t="s">
        <v>88</v>
      </c>
      <c r="K8175" t="s">
        <v>14075</v>
      </c>
      <c r="L8175" t="s">
        <v>14075</v>
      </c>
      <c r="N8175" t="s">
        <v>8156</v>
      </c>
      <c r="Q8175" t="s">
        <v>14073</v>
      </c>
      <c r="R8175">
        <v>423</v>
      </c>
      <c r="S8175">
        <v>140</v>
      </c>
    </row>
    <row r="8176" spans="1:20" x14ac:dyDescent="0.25">
      <c r="A8176" t="s">
        <v>20</v>
      </c>
      <c r="B8176" t="s">
        <v>21</v>
      </c>
      <c r="C8176" t="s">
        <v>22</v>
      </c>
      <c r="D8176" t="s">
        <v>23</v>
      </c>
      <c r="E8176" t="s">
        <v>5</v>
      </c>
      <c r="G8176" t="s">
        <v>24</v>
      </c>
      <c r="H8176">
        <v>3823125</v>
      </c>
      <c r="I8176">
        <v>3823670</v>
      </c>
      <c r="J8176" t="s">
        <v>88</v>
      </c>
      <c r="Q8176" t="s">
        <v>14076</v>
      </c>
      <c r="R8176">
        <v>546</v>
      </c>
      <c r="T8176" t="s">
        <v>14077</v>
      </c>
    </row>
    <row r="8177" spans="1:20" x14ac:dyDescent="0.25">
      <c r="A8177" t="s">
        <v>28</v>
      </c>
      <c r="B8177" t="s">
        <v>17938</v>
      </c>
      <c r="C8177" t="s">
        <v>22</v>
      </c>
      <c r="D8177" t="s">
        <v>23</v>
      </c>
      <c r="E8177" t="s">
        <v>5</v>
      </c>
      <c r="G8177" t="s">
        <v>24</v>
      </c>
      <c r="H8177">
        <v>3823125</v>
      </c>
      <c r="I8177">
        <v>3823670</v>
      </c>
      <c r="J8177" t="s">
        <v>88</v>
      </c>
      <c r="K8177" t="s">
        <v>14078</v>
      </c>
      <c r="L8177" t="s">
        <v>14078</v>
      </c>
      <c r="N8177" t="s">
        <v>79</v>
      </c>
      <c r="Q8177" t="s">
        <v>14076</v>
      </c>
      <c r="R8177">
        <v>546</v>
      </c>
      <c r="S8177">
        <v>181</v>
      </c>
    </row>
    <row r="8178" spans="1:20" x14ac:dyDescent="0.25">
      <c r="A8178" t="s">
        <v>20</v>
      </c>
      <c r="B8178" t="s">
        <v>21</v>
      </c>
      <c r="C8178" t="s">
        <v>22</v>
      </c>
      <c r="D8178" t="s">
        <v>23</v>
      </c>
      <c r="E8178" t="s">
        <v>5</v>
      </c>
      <c r="G8178" t="s">
        <v>24</v>
      </c>
      <c r="H8178">
        <v>3823850</v>
      </c>
      <c r="I8178">
        <v>3824068</v>
      </c>
      <c r="J8178" t="s">
        <v>25</v>
      </c>
      <c r="Q8178" t="s">
        <v>14079</v>
      </c>
      <c r="R8178">
        <v>219</v>
      </c>
      <c r="T8178" t="s">
        <v>14080</v>
      </c>
    </row>
    <row r="8179" spans="1:20" x14ac:dyDescent="0.25">
      <c r="A8179" t="s">
        <v>28</v>
      </c>
      <c r="B8179" t="s">
        <v>17938</v>
      </c>
      <c r="C8179" t="s">
        <v>22</v>
      </c>
      <c r="D8179" t="s">
        <v>23</v>
      </c>
      <c r="E8179" t="s">
        <v>5</v>
      </c>
      <c r="G8179" t="s">
        <v>24</v>
      </c>
      <c r="H8179">
        <v>3823850</v>
      </c>
      <c r="I8179">
        <v>3824068</v>
      </c>
      <c r="J8179" t="s">
        <v>25</v>
      </c>
      <c r="K8179" t="s">
        <v>14081</v>
      </c>
      <c r="L8179" t="s">
        <v>14081</v>
      </c>
      <c r="N8179" t="s">
        <v>79</v>
      </c>
      <c r="Q8179" t="s">
        <v>14079</v>
      </c>
      <c r="R8179">
        <v>219</v>
      </c>
      <c r="S8179">
        <v>72</v>
      </c>
    </row>
    <row r="8180" spans="1:20" x14ac:dyDescent="0.25">
      <c r="A8180" t="s">
        <v>20</v>
      </c>
      <c r="B8180" t="s">
        <v>21</v>
      </c>
      <c r="C8180" t="s">
        <v>22</v>
      </c>
      <c r="D8180" t="s">
        <v>23</v>
      </c>
      <c r="E8180" t="s">
        <v>5</v>
      </c>
      <c r="G8180" t="s">
        <v>24</v>
      </c>
      <c r="H8180">
        <v>3824055</v>
      </c>
      <c r="I8180">
        <v>3824315</v>
      </c>
      <c r="J8180" t="s">
        <v>25</v>
      </c>
      <c r="Q8180" t="s">
        <v>14082</v>
      </c>
      <c r="R8180">
        <v>261</v>
      </c>
      <c r="T8180" t="s">
        <v>14083</v>
      </c>
    </row>
    <row r="8181" spans="1:20" x14ac:dyDescent="0.25">
      <c r="A8181" t="s">
        <v>28</v>
      </c>
      <c r="B8181" t="s">
        <v>17938</v>
      </c>
      <c r="C8181" t="s">
        <v>22</v>
      </c>
      <c r="D8181" t="s">
        <v>23</v>
      </c>
      <c r="E8181" t="s">
        <v>5</v>
      </c>
      <c r="G8181" t="s">
        <v>24</v>
      </c>
      <c r="H8181">
        <v>3824055</v>
      </c>
      <c r="I8181">
        <v>3824315</v>
      </c>
      <c r="J8181" t="s">
        <v>25</v>
      </c>
      <c r="K8181" t="s">
        <v>14084</v>
      </c>
      <c r="L8181" t="s">
        <v>14084</v>
      </c>
      <c r="N8181" t="s">
        <v>14085</v>
      </c>
      <c r="Q8181" t="s">
        <v>14082</v>
      </c>
      <c r="R8181">
        <v>261</v>
      </c>
      <c r="S8181">
        <v>86</v>
      </c>
    </row>
    <row r="8182" spans="1:20" x14ac:dyDescent="0.25">
      <c r="A8182" t="s">
        <v>20</v>
      </c>
      <c r="B8182" t="s">
        <v>21</v>
      </c>
      <c r="C8182" t="s">
        <v>22</v>
      </c>
      <c r="D8182" t="s">
        <v>23</v>
      </c>
      <c r="E8182" t="s">
        <v>5</v>
      </c>
      <c r="G8182" t="s">
        <v>24</v>
      </c>
      <c r="H8182">
        <v>3824399</v>
      </c>
      <c r="I8182">
        <v>3825691</v>
      </c>
      <c r="J8182" t="s">
        <v>88</v>
      </c>
      <c r="Q8182" t="s">
        <v>14086</v>
      </c>
      <c r="R8182">
        <v>1293</v>
      </c>
      <c r="T8182" t="s">
        <v>14087</v>
      </c>
    </row>
    <row r="8183" spans="1:20" x14ac:dyDescent="0.25">
      <c r="A8183" t="s">
        <v>28</v>
      </c>
      <c r="B8183" t="s">
        <v>17938</v>
      </c>
      <c r="C8183" t="s">
        <v>22</v>
      </c>
      <c r="D8183" t="s">
        <v>23</v>
      </c>
      <c r="E8183" t="s">
        <v>5</v>
      </c>
      <c r="G8183" t="s">
        <v>24</v>
      </c>
      <c r="H8183">
        <v>3824399</v>
      </c>
      <c r="I8183">
        <v>3825691</v>
      </c>
      <c r="J8183" t="s">
        <v>88</v>
      </c>
      <c r="K8183" t="s">
        <v>14088</v>
      </c>
      <c r="L8183" t="s">
        <v>14088</v>
      </c>
      <c r="N8183" t="s">
        <v>14089</v>
      </c>
      <c r="Q8183" t="s">
        <v>14086</v>
      </c>
      <c r="R8183">
        <v>1293</v>
      </c>
      <c r="S8183">
        <v>430</v>
      </c>
    </row>
    <row r="8184" spans="1:20" x14ac:dyDescent="0.25">
      <c r="A8184" t="s">
        <v>20</v>
      </c>
      <c r="B8184" t="s">
        <v>21</v>
      </c>
      <c r="C8184" t="s">
        <v>22</v>
      </c>
      <c r="D8184" t="s">
        <v>23</v>
      </c>
      <c r="E8184" t="s">
        <v>5</v>
      </c>
      <c r="G8184" t="s">
        <v>24</v>
      </c>
      <c r="H8184">
        <v>3825754</v>
      </c>
      <c r="I8184">
        <v>3826143</v>
      </c>
      <c r="J8184" t="s">
        <v>88</v>
      </c>
      <c r="Q8184" t="s">
        <v>14090</v>
      </c>
      <c r="R8184">
        <v>390</v>
      </c>
      <c r="T8184" t="s">
        <v>14091</v>
      </c>
    </row>
    <row r="8185" spans="1:20" x14ac:dyDescent="0.25">
      <c r="A8185" t="s">
        <v>28</v>
      </c>
      <c r="B8185" t="s">
        <v>17938</v>
      </c>
      <c r="C8185" t="s">
        <v>22</v>
      </c>
      <c r="D8185" t="s">
        <v>23</v>
      </c>
      <c r="E8185" t="s">
        <v>5</v>
      </c>
      <c r="G8185" t="s">
        <v>24</v>
      </c>
      <c r="H8185">
        <v>3825754</v>
      </c>
      <c r="I8185">
        <v>3826143</v>
      </c>
      <c r="J8185" t="s">
        <v>88</v>
      </c>
      <c r="K8185" t="s">
        <v>14092</v>
      </c>
      <c r="L8185" t="s">
        <v>14092</v>
      </c>
      <c r="N8185" t="s">
        <v>7252</v>
      </c>
      <c r="Q8185" t="s">
        <v>14090</v>
      </c>
      <c r="R8185">
        <v>390</v>
      </c>
      <c r="S8185">
        <v>129</v>
      </c>
    </row>
    <row r="8186" spans="1:20" x14ac:dyDescent="0.25">
      <c r="A8186" t="s">
        <v>20</v>
      </c>
      <c r="B8186" t="s">
        <v>21</v>
      </c>
      <c r="C8186" t="s">
        <v>22</v>
      </c>
      <c r="D8186" t="s">
        <v>23</v>
      </c>
      <c r="E8186" t="s">
        <v>5</v>
      </c>
      <c r="G8186" t="s">
        <v>24</v>
      </c>
      <c r="H8186">
        <v>3826199</v>
      </c>
      <c r="I8186">
        <v>3828340</v>
      </c>
      <c r="J8186" t="s">
        <v>88</v>
      </c>
      <c r="Q8186" t="s">
        <v>14093</v>
      </c>
      <c r="R8186">
        <v>2142</v>
      </c>
      <c r="T8186" t="s">
        <v>14094</v>
      </c>
    </row>
    <row r="8187" spans="1:20" x14ac:dyDescent="0.25">
      <c r="A8187" t="s">
        <v>28</v>
      </c>
      <c r="B8187" t="s">
        <v>17938</v>
      </c>
      <c r="C8187" t="s">
        <v>22</v>
      </c>
      <c r="D8187" t="s">
        <v>23</v>
      </c>
      <c r="E8187" t="s">
        <v>5</v>
      </c>
      <c r="G8187" t="s">
        <v>24</v>
      </c>
      <c r="H8187">
        <v>3826199</v>
      </c>
      <c r="I8187">
        <v>3828340</v>
      </c>
      <c r="J8187" t="s">
        <v>88</v>
      </c>
      <c r="K8187" t="s">
        <v>14095</v>
      </c>
      <c r="L8187" t="s">
        <v>14095</v>
      </c>
      <c r="N8187" t="s">
        <v>14096</v>
      </c>
      <c r="Q8187" t="s">
        <v>14093</v>
      </c>
      <c r="R8187">
        <v>2142</v>
      </c>
      <c r="S8187">
        <v>713</v>
      </c>
    </row>
    <row r="8188" spans="1:20" x14ac:dyDescent="0.25">
      <c r="A8188" t="s">
        <v>20</v>
      </c>
      <c r="B8188" t="s">
        <v>21</v>
      </c>
      <c r="C8188" t="s">
        <v>22</v>
      </c>
      <c r="D8188" t="s">
        <v>23</v>
      </c>
      <c r="E8188" t="s">
        <v>5</v>
      </c>
      <c r="G8188" t="s">
        <v>24</v>
      </c>
      <c r="H8188">
        <v>3828416</v>
      </c>
      <c r="I8188">
        <v>3830179</v>
      </c>
      <c r="J8188" t="s">
        <v>88</v>
      </c>
      <c r="Q8188" t="s">
        <v>14097</v>
      </c>
      <c r="R8188">
        <v>1764</v>
      </c>
      <c r="T8188" t="s">
        <v>14098</v>
      </c>
    </row>
    <row r="8189" spans="1:20" x14ac:dyDescent="0.25">
      <c r="A8189" t="s">
        <v>28</v>
      </c>
      <c r="B8189" t="s">
        <v>17938</v>
      </c>
      <c r="C8189" t="s">
        <v>22</v>
      </c>
      <c r="D8189" t="s">
        <v>23</v>
      </c>
      <c r="E8189" t="s">
        <v>5</v>
      </c>
      <c r="G8189" t="s">
        <v>24</v>
      </c>
      <c r="H8189">
        <v>3828416</v>
      </c>
      <c r="I8189">
        <v>3830179</v>
      </c>
      <c r="J8189" t="s">
        <v>88</v>
      </c>
      <c r="K8189" t="s">
        <v>14099</v>
      </c>
      <c r="L8189" t="s">
        <v>14099</v>
      </c>
      <c r="N8189" t="s">
        <v>11008</v>
      </c>
      <c r="Q8189" t="s">
        <v>14097</v>
      </c>
      <c r="R8189">
        <v>1764</v>
      </c>
      <c r="S8189">
        <v>587</v>
      </c>
    </row>
    <row r="8190" spans="1:20" x14ac:dyDescent="0.25">
      <c r="A8190" t="s">
        <v>20</v>
      </c>
      <c r="B8190" t="s">
        <v>21</v>
      </c>
      <c r="C8190" t="s">
        <v>22</v>
      </c>
      <c r="D8190" t="s">
        <v>23</v>
      </c>
      <c r="E8190" t="s">
        <v>5</v>
      </c>
      <c r="G8190" t="s">
        <v>24</v>
      </c>
      <c r="H8190">
        <v>3830359</v>
      </c>
      <c r="I8190">
        <v>3831318</v>
      </c>
      <c r="J8190" t="s">
        <v>88</v>
      </c>
      <c r="Q8190" t="s">
        <v>14100</v>
      </c>
      <c r="R8190">
        <v>960</v>
      </c>
      <c r="T8190" t="s">
        <v>14101</v>
      </c>
    </row>
    <row r="8191" spans="1:20" x14ac:dyDescent="0.25">
      <c r="A8191" t="s">
        <v>28</v>
      </c>
      <c r="B8191" t="s">
        <v>17938</v>
      </c>
      <c r="C8191" t="s">
        <v>22</v>
      </c>
      <c r="D8191" t="s">
        <v>23</v>
      </c>
      <c r="E8191" t="s">
        <v>5</v>
      </c>
      <c r="G8191" t="s">
        <v>24</v>
      </c>
      <c r="H8191">
        <v>3830359</v>
      </c>
      <c r="I8191">
        <v>3831318</v>
      </c>
      <c r="J8191" t="s">
        <v>88</v>
      </c>
      <c r="K8191" t="s">
        <v>14102</v>
      </c>
      <c r="L8191" t="s">
        <v>14102</v>
      </c>
      <c r="N8191" t="s">
        <v>14103</v>
      </c>
      <c r="Q8191" t="s">
        <v>14100</v>
      </c>
      <c r="R8191">
        <v>960</v>
      </c>
      <c r="S8191">
        <v>319</v>
      </c>
    </row>
    <row r="8192" spans="1:20" x14ac:dyDescent="0.25">
      <c r="A8192" t="s">
        <v>20</v>
      </c>
      <c r="B8192" t="s">
        <v>21</v>
      </c>
      <c r="C8192" t="s">
        <v>22</v>
      </c>
      <c r="D8192" t="s">
        <v>23</v>
      </c>
      <c r="E8192" t="s">
        <v>5</v>
      </c>
      <c r="G8192" t="s">
        <v>24</v>
      </c>
      <c r="H8192">
        <v>3831331</v>
      </c>
      <c r="I8192">
        <v>3834813</v>
      </c>
      <c r="J8192" t="s">
        <v>88</v>
      </c>
      <c r="Q8192" t="s">
        <v>14104</v>
      </c>
      <c r="R8192">
        <v>3483</v>
      </c>
      <c r="T8192" t="s">
        <v>14105</v>
      </c>
    </row>
    <row r="8193" spans="1:20" x14ac:dyDescent="0.25">
      <c r="A8193" t="s">
        <v>28</v>
      </c>
      <c r="B8193" t="s">
        <v>17938</v>
      </c>
      <c r="C8193" t="s">
        <v>22</v>
      </c>
      <c r="D8193" t="s">
        <v>23</v>
      </c>
      <c r="E8193" t="s">
        <v>5</v>
      </c>
      <c r="G8193" t="s">
        <v>24</v>
      </c>
      <c r="H8193">
        <v>3831331</v>
      </c>
      <c r="I8193">
        <v>3834813</v>
      </c>
      <c r="J8193" t="s">
        <v>88</v>
      </c>
      <c r="K8193" t="s">
        <v>14106</v>
      </c>
      <c r="L8193" t="s">
        <v>14106</v>
      </c>
      <c r="N8193" t="s">
        <v>14107</v>
      </c>
      <c r="Q8193" t="s">
        <v>14104</v>
      </c>
      <c r="R8193">
        <v>3483</v>
      </c>
      <c r="S8193">
        <v>1160</v>
      </c>
    </row>
    <row r="8194" spans="1:20" x14ac:dyDescent="0.25">
      <c r="A8194" t="s">
        <v>20</v>
      </c>
      <c r="B8194" t="s">
        <v>21</v>
      </c>
      <c r="C8194" t="s">
        <v>22</v>
      </c>
      <c r="D8194" t="s">
        <v>23</v>
      </c>
      <c r="E8194" t="s">
        <v>5</v>
      </c>
      <c r="G8194" t="s">
        <v>24</v>
      </c>
      <c r="H8194">
        <v>3834837</v>
      </c>
      <c r="I8194">
        <v>3835433</v>
      </c>
      <c r="J8194" t="s">
        <v>88</v>
      </c>
      <c r="Q8194" t="s">
        <v>14108</v>
      </c>
      <c r="R8194">
        <v>597</v>
      </c>
      <c r="T8194" t="s">
        <v>14109</v>
      </c>
    </row>
    <row r="8195" spans="1:20" x14ac:dyDescent="0.25">
      <c r="A8195" t="s">
        <v>28</v>
      </c>
      <c r="B8195" t="s">
        <v>17938</v>
      </c>
      <c r="C8195" t="s">
        <v>22</v>
      </c>
      <c r="D8195" t="s">
        <v>23</v>
      </c>
      <c r="E8195" t="s">
        <v>5</v>
      </c>
      <c r="G8195" t="s">
        <v>24</v>
      </c>
      <c r="H8195">
        <v>3834837</v>
      </c>
      <c r="I8195">
        <v>3835433</v>
      </c>
      <c r="J8195" t="s">
        <v>88</v>
      </c>
      <c r="K8195" t="s">
        <v>14110</v>
      </c>
      <c r="L8195" t="s">
        <v>14110</v>
      </c>
      <c r="N8195" t="s">
        <v>14111</v>
      </c>
      <c r="Q8195" t="s">
        <v>14108</v>
      </c>
      <c r="R8195">
        <v>597</v>
      </c>
      <c r="S8195">
        <v>198</v>
      </c>
    </row>
    <row r="8196" spans="1:20" x14ac:dyDescent="0.25">
      <c r="A8196" t="s">
        <v>20</v>
      </c>
      <c r="B8196" t="s">
        <v>21</v>
      </c>
      <c r="C8196" t="s">
        <v>22</v>
      </c>
      <c r="D8196" t="s">
        <v>23</v>
      </c>
      <c r="E8196" t="s">
        <v>5</v>
      </c>
      <c r="G8196" t="s">
        <v>24</v>
      </c>
      <c r="H8196">
        <v>3835430</v>
      </c>
      <c r="I8196">
        <v>3836578</v>
      </c>
      <c r="J8196" t="s">
        <v>88</v>
      </c>
      <c r="Q8196" t="s">
        <v>14112</v>
      </c>
      <c r="R8196">
        <v>1149</v>
      </c>
      <c r="T8196" t="s">
        <v>14113</v>
      </c>
    </row>
    <row r="8197" spans="1:20" x14ac:dyDescent="0.25">
      <c r="A8197" t="s">
        <v>28</v>
      </c>
      <c r="B8197" t="s">
        <v>17938</v>
      </c>
      <c r="C8197" t="s">
        <v>22</v>
      </c>
      <c r="D8197" t="s">
        <v>23</v>
      </c>
      <c r="E8197" t="s">
        <v>5</v>
      </c>
      <c r="G8197" t="s">
        <v>24</v>
      </c>
      <c r="H8197">
        <v>3835430</v>
      </c>
      <c r="I8197">
        <v>3836578</v>
      </c>
      <c r="J8197" t="s">
        <v>88</v>
      </c>
      <c r="K8197" t="s">
        <v>14114</v>
      </c>
      <c r="L8197" t="s">
        <v>14114</v>
      </c>
      <c r="N8197" t="s">
        <v>14115</v>
      </c>
      <c r="Q8197" t="s">
        <v>14112</v>
      </c>
      <c r="R8197">
        <v>1149</v>
      </c>
      <c r="S8197">
        <v>382</v>
      </c>
    </row>
    <row r="8198" spans="1:20" x14ac:dyDescent="0.25">
      <c r="A8198" t="s">
        <v>20</v>
      </c>
      <c r="B8198" t="s">
        <v>21</v>
      </c>
      <c r="C8198" t="s">
        <v>22</v>
      </c>
      <c r="D8198" t="s">
        <v>23</v>
      </c>
      <c r="E8198" t="s">
        <v>5</v>
      </c>
      <c r="G8198" t="s">
        <v>24</v>
      </c>
      <c r="H8198">
        <v>3836578</v>
      </c>
      <c r="I8198">
        <v>3837366</v>
      </c>
      <c r="J8198" t="s">
        <v>88</v>
      </c>
      <c r="Q8198" t="s">
        <v>14116</v>
      </c>
      <c r="R8198">
        <v>789</v>
      </c>
      <c r="T8198" t="s">
        <v>14117</v>
      </c>
    </row>
    <row r="8199" spans="1:20" x14ac:dyDescent="0.25">
      <c r="A8199" t="s">
        <v>28</v>
      </c>
      <c r="B8199" t="s">
        <v>17938</v>
      </c>
      <c r="C8199" t="s">
        <v>22</v>
      </c>
      <c r="D8199" t="s">
        <v>23</v>
      </c>
      <c r="E8199" t="s">
        <v>5</v>
      </c>
      <c r="G8199" t="s">
        <v>24</v>
      </c>
      <c r="H8199">
        <v>3836578</v>
      </c>
      <c r="I8199">
        <v>3837366</v>
      </c>
      <c r="J8199" t="s">
        <v>88</v>
      </c>
      <c r="K8199" t="s">
        <v>14118</v>
      </c>
      <c r="L8199" t="s">
        <v>14118</v>
      </c>
      <c r="N8199" t="s">
        <v>14119</v>
      </c>
      <c r="Q8199" t="s">
        <v>14116</v>
      </c>
      <c r="R8199">
        <v>789</v>
      </c>
      <c r="S8199">
        <v>262</v>
      </c>
    </row>
    <row r="8200" spans="1:20" x14ac:dyDescent="0.25">
      <c r="A8200" t="s">
        <v>20</v>
      </c>
      <c r="B8200" t="s">
        <v>21</v>
      </c>
      <c r="C8200" t="s">
        <v>22</v>
      </c>
      <c r="D8200" t="s">
        <v>23</v>
      </c>
      <c r="E8200" t="s">
        <v>5</v>
      </c>
      <c r="G8200" t="s">
        <v>24</v>
      </c>
      <c r="H8200">
        <v>3837370</v>
      </c>
      <c r="I8200">
        <v>3837825</v>
      </c>
      <c r="J8200" t="s">
        <v>88</v>
      </c>
      <c r="Q8200" t="s">
        <v>14120</v>
      </c>
      <c r="R8200">
        <v>456</v>
      </c>
      <c r="T8200" t="s">
        <v>14121</v>
      </c>
    </row>
    <row r="8201" spans="1:20" x14ac:dyDescent="0.25">
      <c r="A8201" t="s">
        <v>28</v>
      </c>
      <c r="B8201" t="s">
        <v>17938</v>
      </c>
      <c r="C8201" t="s">
        <v>22</v>
      </c>
      <c r="D8201" t="s">
        <v>23</v>
      </c>
      <c r="E8201" t="s">
        <v>5</v>
      </c>
      <c r="G8201" t="s">
        <v>24</v>
      </c>
      <c r="H8201">
        <v>3837370</v>
      </c>
      <c r="I8201">
        <v>3837825</v>
      </c>
      <c r="J8201" t="s">
        <v>88</v>
      </c>
      <c r="K8201" t="s">
        <v>14122</v>
      </c>
      <c r="L8201" t="s">
        <v>14122</v>
      </c>
      <c r="N8201" t="s">
        <v>14123</v>
      </c>
      <c r="Q8201" t="s">
        <v>14120</v>
      </c>
      <c r="R8201">
        <v>456</v>
      </c>
      <c r="S8201">
        <v>151</v>
      </c>
    </row>
    <row r="8202" spans="1:20" x14ac:dyDescent="0.25">
      <c r="A8202" t="s">
        <v>20</v>
      </c>
      <c r="B8202" t="s">
        <v>21</v>
      </c>
      <c r="C8202" t="s">
        <v>22</v>
      </c>
      <c r="D8202" t="s">
        <v>23</v>
      </c>
      <c r="E8202" t="s">
        <v>5</v>
      </c>
      <c r="G8202" t="s">
        <v>24</v>
      </c>
      <c r="H8202">
        <v>3837931</v>
      </c>
      <c r="I8202">
        <v>3838956</v>
      </c>
      <c r="J8202" t="s">
        <v>88</v>
      </c>
      <c r="O8202" t="s">
        <v>14124</v>
      </c>
      <c r="Q8202" t="s">
        <v>14125</v>
      </c>
      <c r="R8202">
        <v>1026</v>
      </c>
      <c r="T8202" t="s">
        <v>14126</v>
      </c>
    </row>
    <row r="8203" spans="1:20" x14ac:dyDescent="0.25">
      <c r="A8203" t="s">
        <v>28</v>
      </c>
      <c r="B8203" t="s">
        <v>17938</v>
      </c>
      <c r="C8203" t="s">
        <v>22</v>
      </c>
      <c r="D8203" t="s">
        <v>23</v>
      </c>
      <c r="E8203" t="s">
        <v>5</v>
      </c>
      <c r="G8203" t="s">
        <v>24</v>
      </c>
      <c r="H8203">
        <v>3837931</v>
      </c>
      <c r="I8203">
        <v>3838956</v>
      </c>
      <c r="J8203" t="s">
        <v>88</v>
      </c>
      <c r="K8203" t="s">
        <v>14127</v>
      </c>
      <c r="L8203" t="s">
        <v>14127</v>
      </c>
      <c r="N8203" t="s">
        <v>14128</v>
      </c>
      <c r="O8203" t="s">
        <v>14124</v>
      </c>
      <c r="Q8203" t="s">
        <v>14125</v>
      </c>
      <c r="R8203">
        <v>1026</v>
      </c>
      <c r="S8203">
        <v>341</v>
      </c>
    </row>
    <row r="8204" spans="1:20" x14ac:dyDescent="0.25">
      <c r="A8204" t="s">
        <v>20</v>
      </c>
      <c r="B8204" t="s">
        <v>21</v>
      </c>
      <c r="C8204" t="s">
        <v>22</v>
      </c>
      <c r="D8204" t="s">
        <v>23</v>
      </c>
      <c r="E8204" t="s">
        <v>5</v>
      </c>
      <c r="G8204" t="s">
        <v>24</v>
      </c>
      <c r="H8204">
        <v>3838960</v>
      </c>
      <c r="I8204">
        <v>3839445</v>
      </c>
      <c r="J8204" t="s">
        <v>88</v>
      </c>
      <c r="Q8204" t="s">
        <v>14129</v>
      </c>
      <c r="R8204">
        <v>486</v>
      </c>
      <c r="T8204" t="s">
        <v>14130</v>
      </c>
    </row>
    <row r="8205" spans="1:20" x14ac:dyDescent="0.25">
      <c r="A8205" t="s">
        <v>28</v>
      </c>
      <c r="B8205" t="s">
        <v>17938</v>
      </c>
      <c r="C8205" t="s">
        <v>22</v>
      </c>
      <c r="D8205" t="s">
        <v>23</v>
      </c>
      <c r="E8205" t="s">
        <v>5</v>
      </c>
      <c r="G8205" t="s">
        <v>24</v>
      </c>
      <c r="H8205">
        <v>3838960</v>
      </c>
      <c r="I8205">
        <v>3839445</v>
      </c>
      <c r="J8205" t="s">
        <v>88</v>
      </c>
      <c r="K8205" t="s">
        <v>14131</v>
      </c>
      <c r="L8205" t="s">
        <v>14131</v>
      </c>
      <c r="N8205" t="s">
        <v>14132</v>
      </c>
      <c r="Q8205" t="s">
        <v>14129</v>
      </c>
      <c r="R8205">
        <v>486</v>
      </c>
      <c r="S8205">
        <v>161</v>
      </c>
    </row>
    <row r="8206" spans="1:20" x14ac:dyDescent="0.25">
      <c r="A8206" t="s">
        <v>20</v>
      </c>
      <c r="B8206" t="s">
        <v>76</v>
      </c>
      <c r="C8206" t="s">
        <v>22</v>
      </c>
      <c r="D8206" t="s">
        <v>23</v>
      </c>
      <c r="E8206" t="s">
        <v>5</v>
      </c>
      <c r="G8206" t="s">
        <v>24</v>
      </c>
      <c r="H8206">
        <v>3839568</v>
      </c>
      <c r="I8206">
        <v>3842002</v>
      </c>
      <c r="J8206" t="s">
        <v>88</v>
      </c>
      <c r="K8206" t="s">
        <v>17937</v>
      </c>
      <c r="L8206" t="s">
        <v>17937</v>
      </c>
      <c r="M8206" t="s">
        <v>17937</v>
      </c>
      <c r="Q8206" t="s">
        <v>14133</v>
      </c>
      <c r="R8206">
        <v>2435</v>
      </c>
      <c r="T8206" t="s">
        <v>14134</v>
      </c>
    </row>
    <row r="8207" spans="1:20" x14ac:dyDescent="0.25">
      <c r="A8207" t="s">
        <v>28</v>
      </c>
      <c r="B8207" t="s">
        <v>159</v>
      </c>
      <c r="C8207" t="s">
        <v>22</v>
      </c>
      <c r="D8207" t="s">
        <v>23</v>
      </c>
      <c r="E8207" t="s">
        <v>5</v>
      </c>
      <c r="G8207" t="s">
        <v>24</v>
      </c>
      <c r="H8207">
        <v>3839568</v>
      </c>
      <c r="I8207">
        <v>3842002</v>
      </c>
      <c r="J8207" t="s">
        <v>88</v>
      </c>
      <c r="K8207" t="s">
        <v>17937</v>
      </c>
      <c r="L8207" t="s">
        <v>17937</v>
      </c>
      <c r="M8207" t="s">
        <v>17937</v>
      </c>
      <c r="N8207" t="s">
        <v>14135</v>
      </c>
      <c r="Q8207" t="s">
        <v>14133</v>
      </c>
      <c r="R8207">
        <v>2435</v>
      </c>
      <c r="T8207" t="s">
        <v>159</v>
      </c>
    </row>
    <row r="8208" spans="1:20" x14ac:dyDescent="0.25">
      <c r="A8208" t="s">
        <v>20</v>
      </c>
      <c r="B8208" t="s">
        <v>21</v>
      </c>
      <c r="C8208" t="s">
        <v>22</v>
      </c>
      <c r="D8208" t="s">
        <v>23</v>
      </c>
      <c r="E8208" t="s">
        <v>5</v>
      </c>
      <c r="G8208" t="s">
        <v>24</v>
      </c>
      <c r="H8208">
        <v>3842034</v>
      </c>
      <c r="I8208">
        <v>3843386</v>
      </c>
      <c r="J8208" t="s">
        <v>88</v>
      </c>
      <c r="Q8208" t="s">
        <v>14136</v>
      </c>
      <c r="R8208">
        <v>1353</v>
      </c>
      <c r="T8208" t="s">
        <v>14137</v>
      </c>
    </row>
    <row r="8209" spans="1:20" x14ac:dyDescent="0.25">
      <c r="A8209" t="s">
        <v>28</v>
      </c>
      <c r="B8209" t="s">
        <v>17938</v>
      </c>
      <c r="C8209" t="s">
        <v>22</v>
      </c>
      <c r="D8209" t="s">
        <v>23</v>
      </c>
      <c r="E8209" t="s">
        <v>5</v>
      </c>
      <c r="G8209" t="s">
        <v>24</v>
      </c>
      <c r="H8209">
        <v>3842034</v>
      </c>
      <c r="I8209">
        <v>3843386</v>
      </c>
      <c r="J8209" t="s">
        <v>88</v>
      </c>
      <c r="K8209" t="s">
        <v>14138</v>
      </c>
      <c r="L8209" t="s">
        <v>14138</v>
      </c>
      <c r="N8209" t="s">
        <v>14139</v>
      </c>
      <c r="Q8209" t="s">
        <v>14136</v>
      </c>
      <c r="R8209">
        <v>1353</v>
      </c>
      <c r="S8209">
        <v>450</v>
      </c>
    </row>
    <row r="8210" spans="1:20" x14ac:dyDescent="0.25">
      <c r="A8210" t="s">
        <v>20</v>
      </c>
      <c r="B8210" t="s">
        <v>21</v>
      </c>
      <c r="C8210" t="s">
        <v>22</v>
      </c>
      <c r="D8210" t="s">
        <v>23</v>
      </c>
      <c r="E8210" t="s">
        <v>5</v>
      </c>
      <c r="G8210" t="s">
        <v>24</v>
      </c>
      <c r="H8210">
        <v>3843398</v>
      </c>
      <c r="I8210">
        <v>3844255</v>
      </c>
      <c r="J8210" t="s">
        <v>88</v>
      </c>
      <c r="Q8210" t="s">
        <v>14140</v>
      </c>
      <c r="R8210">
        <v>858</v>
      </c>
      <c r="T8210" t="s">
        <v>14141</v>
      </c>
    </row>
    <row r="8211" spans="1:20" x14ac:dyDescent="0.25">
      <c r="A8211" t="s">
        <v>28</v>
      </c>
      <c r="B8211" t="s">
        <v>17938</v>
      </c>
      <c r="C8211" t="s">
        <v>22</v>
      </c>
      <c r="D8211" t="s">
        <v>23</v>
      </c>
      <c r="E8211" t="s">
        <v>5</v>
      </c>
      <c r="G8211" t="s">
        <v>24</v>
      </c>
      <c r="H8211">
        <v>3843398</v>
      </c>
      <c r="I8211">
        <v>3844255</v>
      </c>
      <c r="J8211" t="s">
        <v>88</v>
      </c>
      <c r="K8211" t="s">
        <v>14142</v>
      </c>
      <c r="L8211" t="s">
        <v>14142</v>
      </c>
      <c r="N8211" t="s">
        <v>14143</v>
      </c>
      <c r="Q8211" t="s">
        <v>14140</v>
      </c>
      <c r="R8211">
        <v>858</v>
      </c>
      <c r="S8211">
        <v>285</v>
      </c>
    </row>
    <row r="8212" spans="1:20" x14ac:dyDescent="0.25">
      <c r="A8212" t="s">
        <v>20</v>
      </c>
      <c r="B8212" t="s">
        <v>21</v>
      </c>
      <c r="C8212" t="s">
        <v>22</v>
      </c>
      <c r="D8212" t="s">
        <v>23</v>
      </c>
      <c r="E8212" t="s">
        <v>5</v>
      </c>
      <c r="G8212" t="s">
        <v>24</v>
      </c>
      <c r="H8212">
        <v>3844268</v>
      </c>
      <c r="I8212">
        <v>3845026</v>
      </c>
      <c r="J8212" t="s">
        <v>88</v>
      </c>
      <c r="Q8212" t="s">
        <v>14144</v>
      </c>
      <c r="R8212">
        <v>759</v>
      </c>
      <c r="T8212" t="s">
        <v>14145</v>
      </c>
    </row>
    <row r="8213" spans="1:20" x14ac:dyDescent="0.25">
      <c r="A8213" t="s">
        <v>28</v>
      </c>
      <c r="B8213" t="s">
        <v>17938</v>
      </c>
      <c r="C8213" t="s">
        <v>22</v>
      </c>
      <c r="D8213" t="s">
        <v>23</v>
      </c>
      <c r="E8213" t="s">
        <v>5</v>
      </c>
      <c r="G8213" t="s">
        <v>24</v>
      </c>
      <c r="H8213">
        <v>3844268</v>
      </c>
      <c r="I8213">
        <v>3845026</v>
      </c>
      <c r="J8213" t="s">
        <v>88</v>
      </c>
      <c r="K8213" t="s">
        <v>14146</v>
      </c>
      <c r="L8213" t="s">
        <v>14146</v>
      </c>
      <c r="N8213" t="s">
        <v>14147</v>
      </c>
      <c r="Q8213" t="s">
        <v>14144</v>
      </c>
      <c r="R8213">
        <v>759</v>
      </c>
      <c r="S8213">
        <v>252</v>
      </c>
    </row>
    <row r="8214" spans="1:20" x14ac:dyDescent="0.25">
      <c r="A8214" t="s">
        <v>20</v>
      </c>
      <c r="B8214" t="s">
        <v>21</v>
      </c>
      <c r="C8214" t="s">
        <v>22</v>
      </c>
      <c r="D8214" t="s">
        <v>23</v>
      </c>
      <c r="E8214" t="s">
        <v>5</v>
      </c>
      <c r="G8214" t="s">
        <v>24</v>
      </c>
      <c r="H8214">
        <v>3845053</v>
      </c>
      <c r="I8214">
        <v>3845256</v>
      </c>
      <c r="J8214" t="s">
        <v>88</v>
      </c>
      <c r="Q8214" t="s">
        <v>14148</v>
      </c>
      <c r="R8214">
        <v>204</v>
      </c>
    </row>
    <row r="8215" spans="1:20" x14ac:dyDescent="0.25">
      <c r="A8215" t="s">
        <v>28</v>
      </c>
      <c r="B8215" t="s">
        <v>17938</v>
      </c>
      <c r="C8215" t="s">
        <v>22</v>
      </c>
      <c r="D8215" t="s">
        <v>23</v>
      </c>
      <c r="E8215" t="s">
        <v>5</v>
      </c>
      <c r="G8215" t="s">
        <v>24</v>
      </c>
      <c r="H8215">
        <v>3845053</v>
      </c>
      <c r="I8215">
        <v>3845256</v>
      </c>
      <c r="J8215" t="s">
        <v>88</v>
      </c>
      <c r="K8215" t="s">
        <v>14149</v>
      </c>
      <c r="L8215" t="s">
        <v>14149</v>
      </c>
      <c r="N8215" t="s">
        <v>79</v>
      </c>
      <c r="Q8215" t="s">
        <v>14148</v>
      </c>
      <c r="R8215">
        <v>204</v>
      </c>
      <c r="S8215">
        <v>67</v>
      </c>
    </row>
    <row r="8216" spans="1:20" x14ac:dyDescent="0.25">
      <c r="A8216" t="s">
        <v>20</v>
      </c>
      <c r="B8216" t="s">
        <v>21</v>
      </c>
      <c r="C8216" t="s">
        <v>22</v>
      </c>
      <c r="D8216" t="s">
        <v>23</v>
      </c>
      <c r="E8216" t="s">
        <v>5</v>
      </c>
      <c r="G8216" t="s">
        <v>24</v>
      </c>
      <c r="H8216">
        <v>3845339</v>
      </c>
      <c r="I8216">
        <v>3846535</v>
      </c>
      <c r="J8216" t="s">
        <v>88</v>
      </c>
      <c r="Q8216" t="s">
        <v>14150</v>
      </c>
      <c r="R8216">
        <v>1197</v>
      </c>
      <c r="T8216" t="s">
        <v>14151</v>
      </c>
    </row>
    <row r="8217" spans="1:20" x14ac:dyDescent="0.25">
      <c r="A8217" t="s">
        <v>28</v>
      </c>
      <c r="B8217" t="s">
        <v>17938</v>
      </c>
      <c r="C8217" t="s">
        <v>22</v>
      </c>
      <c r="D8217" t="s">
        <v>23</v>
      </c>
      <c r="E8217" t="s">
        <v>5</v>
      </c>
      <c r="G8217" t="s">
        <v>24</v>
      </c>
      <c r="H8217">
        <v>3845339</v>
      </c>
      <c r="I8217">
        <v>3846535</v>
      </c>
      <c r="J8217" t="s">
        <v>88</v>
      </c>
      <c r="K8217" t="s">
        <v>14152</v>
      </c>
      <c r="L8217" t="s">
        <v>14152</v>
      </c>
      <c r="N8217" t="s">
        <v>14153</v>
      </c>
      <c r="Q8217" t="s">
        <v>14150</v>
      </c>
      <c r="R8217">
        <v>1197</v>
      </c>
      <c r="S8217">
        <v>398</v>
      </c>
    </row>
    <row r="8218" spans="1:20" x14ac:dyDescent="0.25">
      <c r="A8218" t="s">
        <v>20</v>
      </c>
      <c r="B8218" t="s">
        <v>21</v>
      </c>
      <c r="C8218" t="s">
        <v>22</v>
      </c>
      <c r="D8218" t="s">
        <v>23</v>
      </c>
      <c r="E8218" t="s">
        <v>5</v>
      </c>
      <c r="G8218" t="s">
        <v>24</v>
      </c>
      <c r="H8218">
        <v>3846677</v>
      </c>
      <c r="I8218">
        <v>3847234</v>
      </c>
      <c r="J8218" t="s">
        <v>88</v>
      </c>
      <c r="Q8218" t="s">
        <v>14154</v>
      </c>
      <c r="R8218">
        <v>558</v>
      </c>
      <c r="T8218" t="s">
        <v>14155</v>
      </c>
    </row>
    <row r="8219" spans="1:20" x14ac:dyDescent="0.25">
      <c r="A8219" t="s">
        <v>28</v>
      </c>
      <c r="B8219" t="s">
        <v>17938</v>
      </c>
      <c r="C8219" t="s">
        <v>22</v>
      </c>
      <c r="D8219" t="s">
        <v>23</v>
      </c>
      <c r="E8219" t="s">
        <v>5</v>
      </c>
      <c r="G8219" t="s">
        <v>24</v>
      </c>
      <c r="H8219">
        <v>3846677</v>
      </c>
      <c r="I8219">
        <v>3847234</v>
      </c>
      <c r="J8219" t="s">
        <v>88</v>
      </c>
      <c r="K8219" t="s">
        <v>14156</v>
      </c>
      <c r="L8219" t="s">
        <v>14156</v>
      </c>
      <c r="N8219" t="s">
        <v>14157</v>
      </c>
      <c r="Q8219" t="s">
        <v>14154</v>
      </c>
      <c r="R8219">
        <v>558</v>
      </c>
      <c r="S8219">
        <v>185</v>
      </c>
    </row>
    <row r="8220" spans="1:20" x14ac:dyDescent="0.25">
      <c r="A8220" t="s">
        <v>20</v>
      </c>
      <c r="B8220" t="s">
        <v>21</v>
      </c>
      <c r="C8220" t="s">
        <v>22</v>
      </c>
      <c r="D8220" t="s">
        <v>23</v>
      </c>
      <c r="E8220" t="s">
        <v>5</v>
      </c>
      <c r="G8220" t="s">
        <v>24</v>
      </c>
      <c r="H8220">
        <v>3847381</v>
      </c>
      <c r="I8220">
        <v>3848106</v>
      </c>
      <c r="J8220" t="s">
        <v>88</v>
      </c>
      <c r="Q8220" t="s">
        <v>14158</v>
      </c>
      <c r="R8220">
        <v>726</v>
      </c>
      <c r="T8220" t="s">
        <v>14159</v>
      </c>
    </row>
    <row r="8221" spans="1:20" x14ac:dyDescent="0.25">
      <c r="A8221" t="s">
        <v>28</v>
      </c>
      <c r="B8221" t="s">
        <v>17938</v>
      </c>
      <c r="C8221" t="s">
        <v>22</v>
      </c>
      <c r="D8221" t="s">
        <v>23</v>
      </c>
      <c r="E8221" t="s">
        <v>5</v>
      </c>
      <c r="G8221" t="s">
        <v>24</v>
      </c>
      <c r="H8221">
        <v>3847381</v>
      </c>
      <c r="I8221">
        <v>3848106</v>
      </c>
      <c r="J8221" t="s">
        <v>88</v>
      </c>
      <c r="K8221" t="s">
        <v>14160</v>
      </c>
      <c r="L8221" t="s">
        <v>14160</v>
      </c>
      <c r="N8221" t="s">
        <v>14161</v>
      </c>
      <c r="Q8221" t="s">
        <v>14158</v>
      </c>
      <c r="R8221">
        <v>726</v>
      </c>
      <c r="S8221">
        <v>241</v>
      </c>
    </row>
    <row r="8222" spans="1:20" x14ac:dyDescent="0.25">
      <c r="A8222" t="s">
        <v>20</v>
      </c>
      <c r="B8222" t="s">
        <v>21</v>
      </c>
      <c r="C8222" t="s">
        <v>22</v>
      </c>
      <c r="D8222" t="s">
        <v>23</v>
      </c>
      <c r="E8222" t="s">
        <v>5</v>
      </c>
      <c r="G8222" t="s">
        <v>24</v>
      </c>
      <c r="H8222">
        <v>3848251</v>
      </c>
      <c r="I8222">
        <v>3849102</v>
      </c>
      <c r="J8222" t="s">
        <v>88</v>
      </c>
      <c r="Q8222" t="s">
        <v>14162</v>
      </c>
      <c r="R8222">
        <v>852</v>
      </c>
      <c r="T8222" t="s">
        <v>14163</v>
      </c>
    </row>
    <row r="8223" spans="1:20" x14ac:dyDescent="0.25">
      <c r="A8223" t="s">
        <v>28</v>
      </c>
      <c r="B8223" t="s">
        <v>17938</v>
      </c>
      <c r="C8223" t="s">
        <v>22</v>
      </c>
      <c r="D8223" t="s">
        <v>23</v>
      </c>
      <c r="E8223" t="s">
        <v>5</v>
      </c>
      <c r="G8223" t="s">
        <v>24</v>
      </c>
      <c r="H8223">
        <v>3848251</v>
      </c>
      <c r="I8223">
        <v>3849102</v>
      </c>
      <c r="J8223" t="s">
        <v>88</v>
      </c>
      <c r="K8223" t="s">
        <v>14164</v>
      </c>
      <c r="L8223" t="s">
        <v>14164</v>
      </c>
      <c r="N8223" t="s">
        <v>14165</v>
      </c>
      <c r="Q8223" t="s">
        <v>14162</v>
      </c>
      <c r="R8223">
        <v>852</v>
      </c>
      <c r="S8223">
        <v>283</v>
      </c>
    </row>
    <row r="8224" spans="1:20" x14ac:dyDescent="0.25">
      <c r="A8224" t="s">
        <v>20</v>
      </c>
      <c r="B8224" t="s">
        <v>76</v>
      </c>
      <c r="C8224" t="s">
        <v>22</v>
      </c>
      <c r="D8224" t="s">
        <v>23</v>
      </c>
      <c r="E8224" t="s">
        <v>5</v>
      </c>
      <c r="G8224" t="s">
        <v>24</v>
      </c>
      <c r="H8224">
        <v>3849122</v>
      </c>
      <c r="I8224">
        <v>3849408</v>
      </c>
      <c r="J8224" t="s">
        <v>25</v>
      </c>
      <c r="K8224" t="s">
        <v>17937</v>
      </c>
      <c r="L8224" t="s">
        <v>17937</v>
      </c>
      <c r="M8224" t="s">
        <v>17937</v>
      </c>
      <c r="Q8224" t="s">
        <v>14166</v>
      </c>
      <c r="R8224">
        <v>287</v>
      </c>
      <c r="T8224" t="s">
        <v>159</v>
      </c>
    </row>
    <row r="8225" spans="1:20" x14ac:dyDescent="0.25">
      <c r="A8225" t="s">
        <v>28</v>
      </c>
      <c r="B8225" t="s">
        <v>159</v>
      </c>
      <c r="C8225" t="s">
        <v>22</v>
      </c>
      <c r="D8225" t="s">
        <v>23</v>
      </c>
      <c r="E8225" t="s">
        <v>5</v>
      </c>
      <c r="G8225" t="s">
        <v>24</v>
      </c>
      <c r="H8225">
        <v>3849122</v>
      </c>
      <c r="I8225">
        <v>3849408</v>
      </c>
      <c r="J8225" t="s">
        <v>25</v>
      </c>
      <c r="K8225" t="s">
        <v>17937</v>
      </c>
      <c r="L8225" t="s">
        <v>17937</v>
      </c>
      <c r="M8225" t="s">
        <v>17937</v>
      </c>
      <c r="N8225" t="s">
        <v>79</v>
      </c>
      <c r="Q8225" t="s">
        <v>14166</v>
      </c>
      <c r="R8225">
        <v>287</v>
      </c>
      <c r="T8225" t="s">
        <v>159</v>
      </c>
    </row>
    <row r="8226" spans="1:20" x14ac:dyDescent="0.25">
      <c r="A8226" t="s">
        <v>20</v>
      </c>
      <c r="B8226" t="s">
        <v>21</v>
      </c>
      <c r="C8226" t="s">
        <v>22</v>
      </c>
      <c r="D8226" t="s">
        <v>23</v>
      </c>
      <c r="E8226" t="s">
        <v>5</v>
      </c>
      <c r="G8226" t="s">
        <v>24</v>
      </c>
      <c r="H8226">
        <v>3849360</v>
      </c>
      <c r="I8226">
        <v>3850085</v>
      </c>
      <c r="J8226" t="s">
        <v>88</v>
      </c>
      <c r="Q8226" t="s">
        <v>14167</v>
      </c>
      <c r="R8226">
        <v>726</v>
      </c>
      <c r="T8226" t="s">
        <v>14168</v>
      </c>
    </row>
    <row r="8227" spans="1:20" x14ac:dyDescent="0.25">
      <c r="A8227" t="s">
        <v>28</v>
      </c>
      <c r="B8227" t="s">
        <v>17938</v>
      </c>
      <c r="C8227" t="s">
        <v>22</v>
      </c>
      <c r="D8227" t="s">
        <v>23</v>
      </c>
      <c r="E8227" t="s">
        <v>5</v>
      </c>
      <c r="G8227" t="s">
        <v>24</v>
      </c>
      <c r="H8227">
        <v>3849360</v>
      </c>
      <c r="I8227">
        <v>3850085</v>
      </c>
      <c r="J8227" t="s">
        <v>88</v>
      </c>
      <c r="K8227" t="s">
        <v>14169</v>
      </c>
      <c r="L8227" t="s">
        <v>14169</v>
      </c>
      <c r="N8227" t="s">
        <v>14170</v>
      </c>
      <c r="Q8227" t="s">
        <v>14167</v>
      </c>
      <c r="R8227">
        <v>726</v>
      </c>
      <c r="S8227">
        <v>241</v>
      </c>
    </row>
    <row r="8228" spans="1:20" x14ac:dyDescent="0.25">
      <c r="A8228" t="s">
        <v>20</v>
      </c>
      <c r="B8228" t="s">
        <v>76</v>
      </c>
      <c r="C8228" t="s">
        <v>22</v>
      </c>
      <c r="D8228" t="s">
        <v>23</v>
      </c>
      <c r="E8228" t="s">
        <v>5</v>
      </c>
      <c r="G8228" t="s">
        <v>24</v>
      </c>
      <c r="H8228">
        <v>3850237</v>
      </c>
      <c r="I8228">
        <v>3850533</v>
      </c>
      <c r="J8228" t="s">
        <v>25</v>
      </c>
      <c r="K8228" t="s">
        <v>17937</v>
      </c>
      <c r="L8228" t="s">
        <v>17937</v>
      </c>
      <c r="M8228" t="s">
        <v>17937</v>
      </c>
      <c r="Q8228" t="s">
        <v>14171</v>
      </c>
      <c r="R8228">
        <v>297</v>
      </c>
      <c r="T8228" t="s">
        <v>78</v>
      </c>
    </row>
    <row r="8229" spans="1:20" x14ac:dyDescent="0.25">
      <c r="A8229" t="s">
        <v>28</v>
      </c>
      <c r="B8229" t="s">
        <v>159</v>
      </c>
      <c r="C8229" t="s">
        <v>22</v>
      </c>
      <c r="D8229" t="s">
        <v>23</v>
      </c>
      <c r="E8229" t="s">
        <v>5</v>
      </c>
      <c r="G8229" t="s">
        <v>24</v>
      </c>
      <c r="H8229">
        <v>3850237</v>
      </c>
      <c r="I8229">
        <v>3850533</v>
      </c>
      <c r="J8229" t="s">
        <v>25</v>
      </c>
      <c r="K8229" t="s">
        <v>17937</v>
      </c>
      <c r="L8229" t="s">
        <v>17937</v>
      </c>
      <c r="M8229" t="s">
        <v>17937</v>
      </c>
      <c r="N8229" t="s">
        <v>79</v>
      </c>
      <c r="Q8229" t="s">
        <v>14171</v>
      </c>
      <c r="R8229">
        <v>297</v>
      </c>
      <c r="T8229" t="s">
        <v>78</v>
      </c>
    </row>
    <row r="8230" spans="1:20" x14ac:dyDescent="0.25">
      <c r="A8230" t="s">
        <v>20</v>
      </c>
      <c r="B8230" t="s">
        <v>21</v>
      </c>
      <c r="C8230" t="s">
        <v>22</v>
      </c>
      <c r="D8230" t="s">
        <v>23</v>
      </c>
      <c r="E8230" t="s">
        <v>5</v>
      </c>
      <c r="G8230" t="s">
        <v>24</v>
      </c>
      <c r="H8230">
        <v>3850536</v>
      </c>
      <c r="I8230">
        <v>3851330</v>
      </c>
      <c r="J8230" t="s">
        <v>25</v>
      </c>
      <c r="Q8230" t="s">
        <v>14172</v>
      </c>
      <c r="R8230">
        <v>795</v>
      </c>
      <c r="T8230" t="s">
        <v>14173</v>
      </c>
    </row>
    <row r="8231" spans="1:20" x14ac:dyDescent="0.25">
      <c r="A8231" t="s">
        <v>28</v>
      </c>
      <c r="B8231" t="s">
        <v>17938</v>
      </c>
      <c r="C8231" t="s">
        <v>22</v>
      </c>
      <c r="D8231" t="s">
        <v>23</v>
      </c>
      <c r="E8231" t="s">
        <v>5</v>
      </c>
      <c r="G8231" t="s">
        <v>24</v>
      </c>
      <c r="H8231">
        <v>3850536</v>
      </c>
      <c r="I8231">
        <v>3851330</v>
      </c>
      <c r="J8231" t="s">
        <v>25</v>
      </c>
      <c r="K8231" t="s">
        <v>14174</v>
      </c>
      <c r="L8231" t="s">
        <v>14174</v>
      </c>
      <c r="N8231" t="s">
        <v>14175</v>
      </c>
      <c r="Q8231" t="s">
        <v>14172</v>
      </c>
      <c r="R8231">
        <v>795</v>
      </c>
      <c r="S8231">
        <v>264</v>
      </c>
    </row>
    <row r="8232" spans="1:20" x14ac:dyDescent="0.25">
      <c r="A8232" t="s">
        <v>20</v>
      </c>
      <c r="B8232" t="s">
        <v>21</v>
      </c>
      <c r="C8232" t="s">
        <v>22</v>
      </c>
      <c r="D8232" t="s">
        <v>23</v>
      </c>
      <c r="E8232" t="s">
        <v>5</v>
      </c>
      <c r="G8232" t="s">
        <v>24</v>
      </c>
      <c r="H8232">
        <v>3851568</v>
      </c>
      <c r="I8232">
        <v>3854240</v>
      </c>
      <c r="J8232" t="s">
        <v>25</v>
      </c>
      <c r="Q8232" t="s">
        <v>14176</v>
      </c>
      <c r="R8232">
        <v>2673</v>
      </c>
      <c r="T8232" t="s">
        <v>14177</v>
      </c>
    </row>
    <row r="8233" spans="1:20" x14ac:dyDescent="0.25">
      <c r="A8233" t="s">
        <v>28</v>
      </c>
      <c r="B8233" t="s">
        <v>17938</v>
      </c>
      <c r="C8233" t="s">
        <v>22</v>
      </c>
      <c r="D8233" t="s">
        <v>23</v>
      </c>
      <c r="E8233" t="s">
        <v>5</v>
      </c>
      <c r="G8233" t="s">
        <v>24</v>
      </c>
      <c r="H8233">
        <v>3851568</v>
      </c>
      <c r="I8233">
        <v>3854240</v>
      </c>
      <c r="J8233" t="s">
        <v>25</v>
      </c>
      <c r="K8233" t="s">
        <v>14178</v>
      </c>
      <c r="L8233" t="s">
        <v>14178</v>
      </c>
      <c r="N8233" t="s">
        <v>14179</v>
      </c>
      <c r="Q8233" t="s">
        <v>14176</v>
      </c>
      <c r="R8233">
        <v>2673</v>
      </c>
      <c r="S8233">
        <v>890</v>
      </c>
    </row>
    <row r="8234" spans="1:20" x14ac:dyDescent="0.25">
      <c r="A8234" t="s">
        <v>20</v>
      </c>
      <c r="B8234" t="s">
        <v>21</v>
      </c>
      <c r="C8234" t="s">
        <v>22</v>
      </c>
      <c r="D8234" t="s">
        <v>23</v>
      </c>
      <c r="E8234" t="s">
        <v>5</v>
      </c>
      <c r="G8234" t="s">
        <v>24</v>
      </c>
      <c r="H8234">
        <v>3854270</v>
      </c>
      <c r="I8234">
        <v>3855094</v>
      </c>
      <c r="J8234" t="s">
        <v>25</v>
      </c>
      <c r="Q8234" t="s">
        <v>14180</v>
      </c>
      <c r="R8234">
        <v>825</v>
      </c>
      <c r="T8234" t="s">
        <v>14181</v>
      </c>
    </row>
    <row r="8235" spans="1:20" x14ac:dyDescent="0.25">
      <c r="A8235" t="s">
        <v>28</v>
      </c>
      <c r="B8235" t="s">
        <v>17938</v>
      </c>
      <c r="C8235" t="s">
        <v>22</v>
      </c>
      <c r="D8235" t="s">
        <v>23</v>
      </c>
      <c r="E8235" t="s">
        <v>5</v>
      </c>
      <c r="G8235" t="s">
        <v>24</v>
      </c>
      <c r="H8235">
        <v>3854270</v>
      </c>
      <c r="I8235">
        <v>3855094</v>
      </c>
      <c r="J8235" t="s">
        <v>25</v>
      </c>
      <c r="K8235" t="s">
        <v>14182</v>
      </c>
      <c r="L8235" t="s">
        <v>14182</v>
      </c>
      <c r="N8235" t="s">
        <v>14183</v>
      </c>
      <c r="Q8235" t="s">
        <v>14180</v>
      </c>
      <c r="R8235">
        <v>825</v>
      </c>
      <c r="S8235">
        <v>274</v>
      </c>
    </row>
    <row r="8236" spans="1:20" x14ac:dyDescent="0.25">
      <c r="A8236" t="s">
        <v>20</v>
      </c>
      <c r="B8236" t="s">
        <v>21</v>
      </c>
      <c r="C8236" t="s">
        <v>22</v>
      </c>
      <c r="D8236" t="s">
        <v>23</v>
      </c>
      <c r="E8236" t="s">
        <v>5</v>
      </c>
      <c r="G8236" t="s">
        <v>24</v>
      </c>
      <c r="H8236">
        <v>3855131</v>
      </c>
      <c r="I8236">
        <v>3856432</v>
      </c>
      <c r="J8236" t="s">
        <v>88</v>
      </c>
      <c r="Q8236" t="s">
        <v>14184</v>
      </c>
      <c r="R8236">
        <v>1302</v>
      </c>
      <c r="T8236" t="s">
        <v>14185</v>
      </c>
    </row>
    <row r="8237" spans="1:20" x14ac:dyDescent="0.25">
      <c r="A8237" t="s">
        <v>28</v>
      </c>
      <c r="B8237" t="s">
        <v>17938</v>
      </c>
      <c r="C8237" t="s">
        <v>22</v>
      </c>
      <c r="D8237" t="s">
        <v>23</v>
      </c>
      <c r="E8237" t="s">
        <v>5</v>
      </c>
      <c r="G8237" t="s">
        <v>24</v>
      </c>
      <c r="H8237">
        <v>3855131</v>
      </c>
      <c r="I8237">
        <v>3856432</v>
      </c>
      <c r="J8237" t="s">
        <v>88</v>
      </c>
      <c r="K8237" t="s">
        <v>14186</v>
      </c>
      <c r="L8237" t="s">
        <v>14186</v>
      </c>
      <c r="N8237" t="s">
        <v>208</v>
      </c>
      <c r="Q8237" t="s">
        <v>14184</v>
      </c>
      <c r="R8237">
        <v>1302</v>
      </c>
      <c r="S8237">
        <v>433</v>
      </c>
    </row>
    <row r="8238" spans="1:20" x14ac:dyDescent="0.25">
      <c r="A8238" t="s">
        <v>20</v>
      </c>
      <c r="B8238" t="s">
        <v>21</v>
      </c>
      <c r="C8238" t="s">
        <v>22</v>
      </c>
      <c r="D8238" t="s">
        <v>23</v>
      </c>
      <c r="E8238" t="s">
        <v>5</v>
      </c>
      <c r="G8238" t="s">
        <v>24</v>
      </c>
      <c r="H8238">
        <v>3856679</v>
      </c>
      <c r="I8238">
        <v>3857065</v>
      </c>
      <c r="J8238" t="s">
        <v>25</v>
      </c>
      <c r="Q8238" t="s">
        <v>14187</v>
      </c>
      <c r="R8238">
        <v>387</v>
      </c>
      <c r="T8238" t="s">
        <v>14188</v>
      </c>
    </row>
    <row r="8239" spans="1:20" x14ac:dyDescent="0.25">
      <c r="A8239" t="s">
        <v>28</v>
      </c>
      <c r="B8239" t="s">
        <v>17938</v>
      </c>
      <c r="C8239" t="s">
        <v>22</v>
      </c>
      <c r="D8239" t="s">
        <v>23</v>
      </c>
      <c r="E8239" t="s">
        <v>5</v>
      </c>
      <c r="G8239" t="s">
        <v>24</v>
      </c>
      <c r="H8239">
        <v>3856679</v>
      </c>
      <c r="I8239">
        <v>3857065</v>
      </c>
      <c r="J8239" t="s">
        <v>25</v>
      </c>
      <c r="K8239" t="s">
        <v>14189</v>
      </c>
      <c r="L8239" t="s">
        <v>14189</v>
      </c>
      <c r="N8239" t="s">
        <v>79</v>
      </c>
      <c r="Q8239" t="s">
        <v>14187</v>
      </c>
      <c r="R8239">
        <v>387</v>
      </c>
      <c r="S8239">
        <v>128</v>
      </c>
    </row>
    <row r="8240" spans="1:20" x14ac:dyDescent="0.25">
      <c r="A8240" t="s">
        <v>20</v>
      </c>
      <c r="B8240" t="s">
        <v>21</v>
      </c>
      <c r="C8240" t="s">
        <v>22</v>
      </c>
      <c r="D8240" t="s">
        <v>23</v>
      </c>
      <c r="E8240" t="s">
        <v>5</v>
      </c>
      <c r="G8240" t="s">
        <v>24</v>
      </c>
      <c r="H8240">
        <v>3857154</v>
      </c>
      <c r="I8240">
        <v>3858311</v>
      </c>
      <c r="J8240" t="s">
        <v>88</v>
      </c>
      <c r="Q8240" t="s">
        <v>14190</v>
      </c>
      <c r="R8240">
        <v>1158</v>
      </c>
      <c r="T8240" t="s">
        <v>14191</v>
      </c>
    </row>
    <row r="8241" spans="1:20" x14ac:dyDescent="0.25">
      <c r="A8241" t="s">
        <v>28</v>
      </c>
      <c r="B8241" t="s">
        <v>17938</v>
      </c>
      <c r="C8241" t="s">
        <v>22</v>
      </c>
      <c r="D8241" t="s">
        <v>23</v>
      </c>
      <c r="E8241" t="s">
        <v>5</v>
      </c>
      <c r="G8241" t="s">
        <v>24</v>
      </c>
      <c r="H8241">
        <v>3857154</v>
      </c>
      <c r="I8241">
        <v>3858311</v>
      </c>
      <c r="J8241" t="s">
        <v>88</v>
      </c>
      <c r="K8241" t="s">
        <v>14192</v>
      </c>
      <c r="L8241" t="s">
        <v>14192</v>
      </c>
      <c r="N8241" t="s">
        <v>14193</v>
      </c>
      <c r="Q8241" t="s">
        <v>14190</v>
      </c>
      <c r="R8241">
        <v>1158</v>
      </c>
      <c r="S8241">
        <v>385</v>
      </c>
    </row>
    <row r="8242" spans="1:20" x14ac:dyDescent="0.25">
      <c r="A8242" t="s">
        <v>20</v>
      </c>
      <c r="B8242" t="s">
        <v>21</v>
      </c>
      <c r="C8242" t="s">
        <v>22</v>
      </c>
      <c r="D8242" t="s">
        <v>23</v>
      </c>
      <c r="E8242" t="s">
        <v>5</v>
      </c>
      <c r="G8242" t="s">
        <v>24</v>
      </c>
      <c r="H8242">
        <v>3858464</v>
      </c>
      <c r="I8242">
        <v>3859891</v>
      </c>
      <c r="J8242" t="s">
        <v>88</v>
      </c>
      <c r="Q8242" t="s">
        <v>14194</v>
      </c>
      <c r="R8242">
        <v>1428</v>
      </c>
      <c r="T8242" t="s">
        <v>14195</v>
      </c>
    </row>
    <row r="8243" spans="1:20" x14ac:dyDescent="0.25">
      <c r="A8243" t="s">
        <v>28</v>
      </c>
      <c r="B8243" t="s">
        <v>17938</v>
      </c>
      <c r="C8243" t="s">
        <v>22</v>
      </c>
      <c r="D8243" t="s">
        <v>23</v>
      </c>
      <c r="E8243" t="s">
        <v>5</v>
      </c>
      <c r="G8243" t="s">
        <v>24</v>
      </c>
      <c r="H8243">
        <v>3858464</v>
      </c>
      <c r="I8243">
        <v>3859891</v>
      </c>
      <c r="J8243" t="s">
        <v>88</v>
      </c>
      <c r="K8243" t="s">
        <v>14196</v>
      </c>
      <c r="L8243" t="s">
        <v>14196</v>
      </c>
      <c r="N8243" t="s">
        <v>14197</v>
      </c>
      <c r="Q8243" t="s">
        <v>14194</v>
      </c>
      <c r="R8243">
        <v>1428</v>
      </c>
      <c r="S8243">
        <v>475</v>
      </c>
    </row>
    <row r="8244" spans="1:20" x14ac:dyDescent="0.25">
      <c r="A8244" t="s">
        <v>20</v>
      </c>
      <c r="B8244" t="s">
        <v>21</v>
      </c>
      <c r="C8244" t="s">
        <v>22</v>
      </c>
      <c r="D8244" t="s">
        <v>23</v>
      </c>
      <c r="E8244" t="s">
        <v>5</v>
      </c>
      <c r="G8244" t="s">
        <v>24</v>
      </c>
      <c r="H8244">
        <v>3860021</v>
      </c>
      <c r="I8244">
        <v>3861538</v>
      </c>
      <c r="J8244" t="s">
        <v>88</v>
      </c>
      <c r="Q8244" t="s">
        <v>14198</v>
      </c>
      <c r="R8244">
        <v>1518</v>
      </c>
      <c r="T8244" t="s">
        <v>14199</v>
      </c>
    </row>
    <row r="8245" spans="1:20" x14ac:dyDescent="0.25">
      <c r="A8245" t="s">
        <v>28</v>
      </c>
      <c r="B8245" t="s">
        <v>17938</v>
      </c>
      <c r="C8245" t="s">
        <v>22</v>
      </c>
      <c r="D8245" t="s">
        <v>23</v>
      </c>
      <c r="E8245" t="s">
        <v>5</v>
      </c>
      <c r="G8245" t="s">
        <v>24</v>
      </c>
      <c r="H8245">
        <v>3860021</v>
      </c>
      <c r="I8245">
        <v>3861538</v>
      </c>
      <c r="J8245" t="s">
        <v>88</v>
      </c>
      <c r="K8245" t="s">
        <v>14200</v>
      </c>
      <c r="L8245" t="s">
        <v>14200</v>
      </c>
      <c r="N8245" t="s">
        <v>14201</v>
      </c>
      <c r="Q8245" t="s">
        <v>14198</v>
      </c>
      <c r="R8245">
        <v>1518</v>
      </c>
      <c r="S8245">
        <v>505</v>
      </c>
    </row>
    <row r="8246" spans="1:20" x14ac:dyDescent="0.25">
      <c r="A8246" t="s">
        <v>20</v>
      </c>
      <c r="B8246" t="s">
        <v>21</v>
      </c>
      <c r="C8246" t="s">
        <v>22</v>
      </c>
      <c r="D8246" t="s">
        <v>23</v>
      </c>
      <c r="E8246" t="s">
        <v>5</v>
      </c>
      <c r="G8246" t="s">
        <v>24</v>
      </c>
      <c r="H8246">
        <v>3861623</v>
      </c>
      <c r="I8246">
        <v>3862321</v>
      </c>
      <c r="J8246" t="s">
        <v>25</v>
      </c>
      <c r="Q8246" t="s">
        <v>14202</v>
      </c>
      <c r="R8246">
        <v>699</v>
      </c>
      <c r="T8246" t="s">
        <v>14203</v>
      </c>
    </row>
    <row r="8247" spans="1:20" x14ac:dyDescent="0.25">
      <c r="A8247" t="s">
        <v>28</v>
      </c>
      <c r="B8247" t="s">
        <v>17938</v>
      </c>
      <c r="C8247" t="s">
        <v>22</v>
      </c>
      <c r="D8247" t="s">
        <v>23</v>
      </c>
      <c r="E8247" t="s">
        <v>5</v>
      </c>
      <c r="G8247" t="s">
        <v>24</v>
      </c>
      <c r="H8247">
        <v>3861623</v>
      </c>
      <c r="I8247">
        <v>3862321</v>
      </c>
      <c r="J8247" t="s">
        <v>25</v>
      </c>
      <c r="K8247" t="s">
        <v>14204</v>
      </c>
      <c r="L8247" t="s">
        <v>14204</v>
      </c>
      <c r="N8247" t="s">
        <v>14205</v>
      </c>
      <c r="Q8247" t="s">
        <v>14202</v>
      </c>
      <c r="R8247">
        <v>699</v>
      </c>
      <c r="S8247">
        <v>232</v>
      </c>
    </row>
    <row r="8248" spans="1:20" x14ac:dyDescent="0.25">
      <c r="A8248" t="s">
        <v>20</v>
      </c>
      <c r="B8248" t="s">
        <v>21</v>
      </c>
      <c r="C8248" t="s">
        <v>22</v>
      </c>
      <c r="D8248" t="s">
        <v>23</v>
      </c>
      <c r="E8248" t="s">
        <v>5</v>
      </c>
      <c r="G8248" t="s">
        <v>24</v>
      </c>
      <c r="H8248">
        <v>3862314</v>
      </c>
      <c r="I8248">
        <v>3863114</v>
      </c>
      <c r="J8248" t="s">
        <v>25</v>
      </c>
      <c r="Q8248" t="s">
        <v>14206</v>
      </c>
      <c r="R8248">
        <v>801</v>
      </c>
      <c r="T8248" t="s">
        <v>14207</v>
      </c>
    </row>
    <row r="8249" spans="1:20" x14ac:dyDescent="0.25">
      <c r="A8249" t="s">
        <v>28</v>
      </c>
      <c r="B8249" t="s">
        <v>17938</v>
      </c>
      <c r="C8249" t="s">
        <v>22</v>
      </c>
      <c r="D8249" t="s">
        <v>23</v>
      </c>
      <c r="E8249" t="s">
        <v>5</v>
      </c>
      <c r="G8249" t="s">
        <v>24</v>
      </c>
      <c r="H8249">
        <v>3862314</v>
      </c>
      <c r="I8249">
        <v>3863114</v>
      </c>
      <c r="J8249" t="s">
        <v>25</v>
      </c>
      <c r="K8249" t="s">
        <v>14208</v>
      </c>
      <c r="L8249" t="s">
        <v>14208</v>
      </c>
      <c r="N8249" t="s">
        <v>14209</v>
      </c>
      <c r="Q8249" t="s">
        <v>14206</v>
      </c>
      <c r="R8249">
        <v>801</v>
      </c>
      <c r="S8249">
        <v>266</v>
      </c>
    </row>
    <row r="8250" spans="1:20" x14ac:dyDescent="0.25">
      <c r="A8250" t="s">
        <v>20</v>
      </c>
      <c r="B8250" t="s">
        <v>21</v>
      </c>
      <c r="C8250" t="s">
        <v>22</v>
      </c>
      <c r="D8250" t="s">
        <v>23</v>
      </c>
      <c r="E8250" t="s">
        <v>5</v>
      </c>
      <c r="G8250" t="s">
        <v>24</v>
      </c>
      <c r="H8250">
        <v>3863151</v>
      </c>
      <c r="I8250">
        <v>3863774</v>
      </c>
      <c r="J8250" t="s">
        <v>25</v>
      </c>
      <c r="Q8250" t="s">
        <v>14210</v>
      </c>
      <c r="R8250">
        <v>624</v>
      </c>
      <c r="T8250" t="s">
        <v>14211</v>
      </c>
    </row>
    <row r="8251" spans="1:20" x14ac:dyDescent="0.25">
      <c r="A8251" t="s">
        <v>28</v>
      </c>
      <c r="B8251" t="s">
        <v>17938</v>
      </c>
      <c r="C8251" t="s">
        <v>22</v>
      </c>
      <c r="D8251" t="s">
        <v>23</v>
      </c>
      <c r="E8251" t="s">
        <v>5</v>
      </c>
      <c r="G8251" t="s">
        <v>24</v>
      </c>
      <c r="H8251">
        <v>3863151</v>
      </c>
      <c r="I8251">
        <v>3863774</v>
      </c>
      <c r="J8251" t="s">
        <v>25</v>
      </c>
      <c r="K8251" t="s">
        <v>14212</v>
      </c>
      <c r="L8251" t="s">
        <v>14212</v>
      </c>
      <c r="N8251" t="s">
        <v>79</v>
      </c>
      <c r="Q8251" t="s">
        <v>14210</v>
      </c>
      <c r="R8251">
        <v>624</v>
      </c>
      <c r="S8251">
        <v>207</v>
      </c>
    </row>
    <row r="8252" spans="1:20" x14ac:dyDescent="0.25">
      <c r="A8252" t="s">
        <v>20</v>
      </c>
      <c r="B8252" t="s">
        <v>21</v>
      </c>
      <c r="C8252" t="s">
        <v>22</v>
      </c>
      <c r="D8252" t="s">
        <v>23</v>
      </c>
      <c r="E8252" t="s">
        <v>5</v>
      </c>
      <c r="G8252" t="s">
        <v>24</v>
      </c>
      <c r="H8252">
        <v>3863875</v>
      </c>
      <c r="I8252">
        <v>3864219</v>
      </c>
      <c r="J8252" t="s">
        <v>88</v>
      </c>
      <c r="Q8252" t="s">
        <v>14213</v>
      </c>
      <c r="R8252">
        <v>345</v>
      </c>
      <c r="T8252" t="s">
        <v>14214</v>
      </c>
    </row>
    <row r="8253" spans="1:20" x14ac:dyDescent="0.25">
      <c r="A8253" t="s">
        <v>28</v>
      </c>
      <c r="B8253" t="s">
        <v>17938</v>
      </c>
      <c r="C8253" t="s">
        <v>22</v>
      </c>
      <c r="D8253" t="s">
        <v>23</v>
      </c>
      <c r="E8253" t="s">
        <v>5</v>
      </c>
      <c r="G8253" t="s">
        <v>24</v>
      </c>
      <c r="H8253">
        <v>3863875</v>
      </c>
      <c r="I8253">
        <v>3864219</v>
      </c>
      <c r="J8253" t="s">
        <v>88</v>
      </c>
      <c r="K8253" t="s">
        <v>14215</v>
      </c>
      <c r="L8253" t="s">
        <v>14215</v>
      </c>
      <c r="N8253" t="s">
        <v>14216</v>
      </c>
      <c r="Q8253" t="s">
        <v>14213</v>
      </c>
      <c r="R8253">
        <v>345</v>
      </c>
      <c r="S8253">
        <v>114</v>
      </c>
    </row>
    <row r="8254" spans="1:20" x14ac:dyDescent="0.25">
      <c r="A8254" t="s">
        <v>20</v>
      </c>
      <c r="B8254" t="s">
        <v>21</v>
      </c>
      <c r="C8254" t="s">
        <v>22</v>
      </c>
      <c r="D8254" t="s">
        <v>23</v>
      </c>
      <c r="E8254" t="s">
        <v>5</v>
      </c>
      <c r="G8254" t="s">
        <v>24</v>
      </c>
      <c r="H8254">
        <v>3864301</v>
      </c>
      <c r="I8254">
        <v>3865722</v>
      </c>
      <c r="J8254" t="s">
        <v>88</v>
      </c>
      <c r="Q8254" t="s">
        <v>14217</v>
      </c>
      <c r="R8254">
        <v>1422</v>
      </c>
      <c r="T8254" t="s">
        <v>14218</v>
      </c>
    </row>
    <row r="8255" spans="1:20" x14ac:dyDescent="0.25">
      <c r="A8255" t="s">
        <v>28</v>
      </c>
      <c r="B8255" t="s">
        <v>17938</v>
      </c>
      <c r="C8255" t="s">
        <v>22</v>
      </c>
      <c r="D8255" t="s">
        <v>23</v>
      </c>
      <c r="E8255" t="s">
        <v>5</v>
      </c>
      <c r="G8255" t="s">
        <v>24</v>
      </c>
      <c r="H8255">
        <v>3864301</v>
      </c>
      <c r="I8255">
        <v>3865722</v>
      </c>
      <c r="J8255" t="s">
        <v>88</v>
      </c>
      <c r="K8255" t="s">
        <v>14219</v>
      </c>
      <c r="L8255" t="s">
        <v>14219</v>
      </c>
      <c r="N8255" t="s">
        <v>14220</v>
      </c>
      <c r="Q8255" t="s">
        <v>14217</v>
      </c>
      <c r="R8255">
        <v>1422</v>
      </c>
      <c r="S8255">
        <v>473</v>
      </c>
    </row>
    <row r="8256" spans="1:20" x14ac:dyDescent="0.25">
      <c r="A8256" t="s">
        <v>20</v>
      </c>
      <c r="B8256" t="s">
        <v>21</v>
      </c>
      <c r="C8256" t="s">
        <v>22</v>
      </c>
      <c r="D8256" t="s">
        <v>23</v>
      </c>
      <c r="E8256" t="s">
        <v>5</v>
      </c>
      <c r="G8256" t="s">
        <v>24</v>
      </c>
      <c r="H8256">
        <v>3865892</v>
      </c>
      <c r="I8256">
        <v>3867172</v>
      </c>
      <c r="J8256" t="s">
        <v>25</v>
      </c>
      <c r="Q8256" t="s">
        <v>14221</v>
      </c>
      <c r="R8256">
        <v>1281</v>
      </c>
      <c r="T8256" t="s">
        <v>14222</v>
      </c>
    </row>
    <row r="8257" spans="1:20" x14ac:dyDescent="0.25">
      <c r="A8257" t="s">
        <v>28</v>
      </c>
      <c r="B8257" t="s">
        <v>17938</v>
      </c>
      <c r="C8257" t="s">
        <v>22</v>
      </c>
      <c r="D8257" t="s">
        <v>23</v>
      </c>
      <c r="E8257" t="s">
        <v>5</v>
      </c>
      <c r="G8257" t="s">
        <v>24</v>
      </c>
      <c r="H8257">
        <v>3865892</v>
      </c>
      <c r="I8257">
        <v>3867172</v>
      </c>
      <c r="J8257" t="s">
        <v>25</v>
      </c>
      <c r="K8257" t="s">
        <v>14223</v>
      </c>
      <c r="L8257" t="s">
        <v>14223</v>
      </c>
      <c r="N8257" t="s">
        <v>14224</v>
      </c>
      <c r="Q8257" t="s">
        <v>14221</v>
      </c>
      <c r="R8257">
        <v>1281</v>
      </c>
      <c r="S8257">
        <v>426</v>
      </c>
    </row>
    <row r="8258" spans="1:20" x14ac:dyDescent="0.25">
      <c r="A8258" t="s">
        <v>20</v>
      </c>
      <c r="B8258" t="s">
        <v>21</v>
      </c>
      <c r="C8258" t="s">
        <v>22</v>
      </c>
      <c r="D8258" t="s">
        <v>23</v>
      </c>
      <c r="E8258" t="s">
        <v>5</v>
      </c>
      <c r="G8258" t="s">
        <v>24</v>
      </c>
      <c r="H8258">
        <v>3867280</v>
      </c>
      <c r="I8258">
        <v>3868119</v>
      </c>
      <c r="J8258" t="s">
        <v>88</v>
      </c>
      <c r="Q8258" t="s">
        <v>14225</v>
      </c>
      <c r="R8258">
        <v>840</v>
      </c>
      <c r="T8258" t="s">
        <v>14226</v>
      </c>
    </row>
    <row r="8259" spans="1:20" x14ac:dyDescent="0.25">
      <c r="A8259" t="s">
        <v>28</v>
      </c>
      <c r="B8259" t="s">
        <v>17938</v>
      </c>
      <c r="C8259" t="s">
        <v>22</v>
      </c>
      <c r="D8259" t="s">
        <v>23</v>
      </c>
      <c r="E8259" t="s">
        <v>5</v>
      </c>
      <c r="G8259" t="s">
        <v>24</v>
      </c>
      <c r="H8259">
        <v>3867280</v>
      </c>
      <c r="I8259">
        <v>3868119</v>
      </c>
      <c r="J8259" t="s">
        <v>88</v>
      </c>
      <c r="K8259" t="s">
        <v>14227</v>
      </c>
      <c r="L8259" t="s">
        <v>14227</v>
      </c>
      <c r="N8259" t="s">
        <v>79</v>
      </c>
      <c r="Q8259" t="s">
        <v>14225</v>
      </c>
      <c r="R8259">
        <v>840</v>
      </c>
      <c r="S8259">
        <v>279</v>
      </c>
    </row>
    <row r="8260" spans="1:20" x14ac:dyDescent="0.25">
      <c r="A8260" t="s">
        <v>20</v>
      </c>
      <c r="B8260" t="s">
        <v>21</v>
      </c>
      <c r="C8260" t="s">
        <v>22</v>
      </c>
      <c r="D8260" t="s">
        <v>23</v>
      </c>
      <c r="E8260" t="s">
        <v>5</v>
      </c>
      <c r="G8260" t="s">
        <v>24</v>
      </c>
      <c r="H8260">
        <v>3868119</v>
      </c>
      <c r="I8260">
        <v>3868649</v>
      </c>
      <c r="J8260" t="s">
        <v>88</v>
      </c>
      <c r="Q8260" t="s">
        <v>14228</v>
      </c>
      <c r="R8260">
        <v>531</v>
      </c>
      <c r="T8260" t="s">
        <v>14229</v>
      </c>
    </row>
    <row r="8261" spans="1:20" x14ac:dyDescent="0.25">
      <c r="A8261" t="s">
        <v>28</v>
      </c>
      <c r="B8261" t="s">
        <v>17938</v>
      </c>
      <c r="C8261" t="s">
        <v>22</v>
      </c>
      <c r="D8261" t="s">
        <v>23</v>
      </c>
      <c r="E8261" t="s">
        <v>5</v>
      </c>
      <c r="G8261" t="s">
        <v>24</v>
      </c>
      <c r="H8261">
        <v>3868119</v>
      </c>
      <c r="I8261">
        <v>3868649</v>
      </c>
      <c r="J8261" t="s">
        <v>88</v>
      </c>
      <c r="K8261" t="s">
        <v>14230</v>
      </c>
      <c r="L8261" t="s">
        <v>14230</v>
      </c>
      <c r="N8261" t="s">
        <v>527</v>
      </c>
      <c r="Q8261" t="s">
        <v>14228</v>
      </c>
      <c r="R8261">
        <v>531</v>
      </c>
      <c r="S8261">
        <v>176</v>
      </c>
    </row>
    <row r="8262" spans="1:20" x14ac:dyDescent="0.25">
      <c r="A8262" t="s">
        <v>20</v>
      </c>
      <c r="B8262" t="s">
        <v>21</v>
      </c>
      <c r="C8262" t="s">
        <v>22</v>
      </c>
      <c r="D8262" t="s">
        <v>23</v>
      </c>
      <c r="E8262" t="s">
        <v>5</v>
      </c>
      <c r="G8262" t="s">
        <v>24</v>
      </c>
      <c r="H8262">
        <v>3868649</v>
      </c>
      <c r="I8262">
        <v>3869125</v>
      </c>
      <c r="J8262" t="s">
        <v>88</v>
      </c>
      <c r="Q8262" t="s">
        <v>14231</v>
      </c>
      <c r="R8262">
        <v>477</v>
      </c>
      <c r="T8262" t="s">
        <v>14232</v>
      </c>
    </row>
    <row r="8263" spans="1:20" x14ac:dyDescent="0.25">
      <c r="A8263" t="s">
        <v>28</v>
      </c>
      <c r="B8263" t="s">
        <v>17938</v>
      </c>
      <c r="C8263" t="s">
        <v>22</v>
      </c>
      <c r="D8263" t="s">
        <v>23</v>
      </c>
      <c r="E8263" t="s">
        <v>5</v>
      </c>
      <c r="G8263" t="s">
        <v>24</v>
      </c>
      <c r="H8263">
        <v>3868649</v>
      </c>
      <c r="I8263">
        <v>3869125</v>
      </c>
      <c r="J8263" t="s">
        <v>88</v>
      </c>
      <c r="K8263" t="s">
        <v>14233</v>
      </c>
      <c r="L8263" t="s">
        <v>14233</v>
      </c>
      <c r="N8263" t="s">
        <v>14234</v>
      </c>
      <c r="Q8263" t="s">
        <v>14231</v>
      </c>
      <c r="R8263">
        <v>477</v>
      </c>
      <c r="S8263">
        <v>158</v>
      </c>
    </row>
    <row r="8264" spans="1:20" x14ac:dyDescent="0.25">
      <c r="A8264" t="s">
        <v>20</v>
      </c>
      <c r="B8264" t="s">
        <v>21</v>
      </c>
      <c r="C8264" t="s">
        <v>22</v>
      </c>
      <c r="D8264" t="s">
        <v>23</v>
      </c>
      <c r="E8264" t="s">
        <v>5</v>
      </c>
      <c r="G8264" t="s">
        <v>24</v>
      </c>
      <c r="H8264">
        <v>3869122</v>
      </c>
      <c r="I8264">
        <v>3869634</v>
      </c>
      <c r="J8264" t="s">
        <v>88</v>
      </c>
      <c r="Q8264" t="s">
        <v>14235</v>
      </c>
      <c r="R8264">
        <v>513</v>
      </c>
      <c r="T8264" t="s">
        <v>14236</v>
      </c>
    </row>
    <row r="8265" spans="1:20" x14ac:dyDescent="0.25">
      <c r="A8265" t="s">
        <v>28</v>
      </c>
      <c r="B8265" t="s">
        <v>17938</v>
      </c>
      <c r="C8265" t="s">
        <v>22</v>
      </c>
      <c r="D8265" t="s">
        <v>23</v>
      </c>
      <c r="E8265" t="s">
        <v>5</v>
      </c>
      <c r="G8265" t="s">
        <v>24</v>
      </c>
      <c r="H8265">
        <v>3869122</v>
      </c>
      <c r="I8265">
        <v>3869634</v>
      </c>
      <c r="J8265" t="s">
        <v>88</v>
      </c>
      <c r="K8265" t="s">
        <v>14237</v>
      </c>
      <c r="L8265" t="s">
        <v>14237</v>
      </c>
      <c r="N8265" t="s">
        <v>79</v>
      </c>
      <c r="Q8265" t="s">
        <v>14235</v>
      </c>
      <c r="R8265">
        <v>513</v>
      </c>
      <c r="S8265">
        <v>170</v>
      </c>
    </row>
    <row r="8266" spans="1:20" x14ac:dyDescent="0.25">
      <c r="A8266" t="s">
        <v>20</v>
      </c>
      <c r="B8266" t="s">
        <v>21</v>
      </c>
      <c r="C8266" t="s">
        <v>22</v>
      </c>
      <c r="D8266" t="s">
        <v>23</v>
      </c>
      <c r="E8266" t="s">
        <v>5</v>
      </c>
      <c r="G8266" t="s">
        <v>24</v>
      </c>
      <c r="H8266">
        <v>3869653</v>
      </c>
      <c r="I8266">
        <v>3870405</v>
      </c>
      <c r="J8266" t="s">
        <v>88</v>
      </c>
      <c r="Q8266" t="s">
        <v>14238</v>
      </c>
      <c r="R8266">
        <v>753</v>
      </c>
      <c r="T8266" t="s">
        <v>14239</v>
      </c>
    </row>
    <row r="8267" spans="1:20" x14ac:dyDescent="0.25">
      <c r="A8267" t="s">
        <v>28</v>
      </c>
      <c r="B8267" t="s">
        <v>17938</v>
      </c>
      <c r="C8267" t="s">
        <v>22</v>
      </c>
      <c r="D8267" t="s">
        <v>23</v>
      </c>
      <c r="E8267" t="s">
        <v>5</v>
      </c>
      <c r="G8267" t="s">
        <v>24</v>
      </c>
      <c r="H8267">
        <v>3869653</v>
      </c>
      <c r="I8267">
        <v>3870405</v>
      </c>
      <c r="J8267" t="s">
        <v>88</v>
      </c>
      <c r="K8267" t="s">
        <v>14240</v>
      </c>
      <c r="L8267" t="s">
        <v>14240</v>
      </c>
      <c r="N8267" t="s">
        <v>14241</v>
      </c>
      <c r="Q8267" t="s">
        <v>14238</v>
      </c>
      <c r="R8267">
        <v>753</v>
      </c>
      <c r="S8267">
        <v>250</v>
      </c>
    </row>
    <row r="8268" spans="1:20" x14ac:dyDescent="0.25">
      <c r="A8268" t="s">
        <v>20</v>
      </c>
      <c r="B8268" t="s">
        <v>21</v>
      </c>
      <c r="C8268" t="s">
        <v>22</v>
      </c>
      <c r="D8268" t="s">
        <v>23</v>
      </c>
      <c r="E8268" t="s">
        <v>5</v>
      </c>
      <c r="G8268" t="s">
        <v>24</v>
      </c>
      <c r="H8268">
        <v>3870423</v>
      </c>
      <c r="I8268">
        <v>3873080</v>
      </c>
      <c r="J8268" t="s">
        <v>88</v>
      </c>
      <c r="Q8268" t="s">
        <v>14242</v>
      </c>
      <c r="R8268">
        <v>2658</v>
      </c>
      <c r="T8268" t="s">
        <v>14243</v>
      </c>
    </row>
    <row r="8269" spans="1:20" x14ac:dyDescent="0.25">
      <c r="A8269" t="s">
        <v>28</v>
      </c>
      <c r="B8269" t="s">
        <v>17938</v>
      </c>
      <c r="C8269" t="s">
        <v>22</v>
      </c>
      <c r="D8269" t="s">
        <v>23</v>
      </c>
      <c r="E8269" t="s">
        <v>5</v>
      </c>
      <c r="G8269" t="s">
        <v>24</v>
      </c>
      <c r="H8269">
        <v>3870423</v>
      </c>
      <c r="I8269">
        <v>3873080</v>
      </c>
      <c r="J8269" t="s">
        <v>88</v>
      </c>
      <c r="K8269" t="s">
        <v>14244</v>
      </c>
      <c r="L8269" t="s">
        <v>14244</v>
      </c>
      <c r="N8269" t="s">
        <v>523</v>
      </c>
      <c r="Q8269" t="s">
        <v>14242</v>
      </c>
      <c r="R8269">
        <v>2658</v>
      </c>
      <c r="S8269">
        <v>885</v>
      </c>
    </row>
    <row r="8270" spans="1:20" x14ac:dyDescent="0.25">
      <c r="A8270" t="s">
        <v>20</v>
      </c>
      <c r="B8270" t="s">
        <v>21</v>
      </c>
      <c r="C8270" t="s">
        <v>22</v>
      </c>
      <c r="D8270" t="s">
        <v>23</v>
      </c>
      <c r="E8270" t="s">
        <v>5</v>
      </c>
      <c r="G8270" t="s">
        <v>24</v>
      </c>
      <c r="H8270">
        <v>3873166</v>
      </c>
      <c r="I8270">
        <v>3873726</v>
      </c>
      <c r="J8270" t="s">
        <v>88</v>
      </c>
      <c r="Q8270" t="s">
        <v>14245</v>
      </c>
      <c r="R8270">
        <v>561</v>
      </c>
      <c r="T8270" t="s">
        <v>14246</v>
      </c>
    </row>
    <row r="8271" spans="1:20" x14ac:dyDescent="0.25">
      <c r="A8271" t="s">
        <v>28</v>
      </c>
      <c r="B8271" t="s">
        <v>17938</v>
      </c>
      <c r="C8271" t="s">
        <v>22</v>
      </c>
      <c r="D8271" t="s">
        <v>23</v>
      </c>
      <c r="E8271" t="s">
        <v>5</v>
      </c>
      <c r="G8271" t="s">
        <v>24</v>
      </c>
      <c r="H8271">
        <v>3873166</v>
      </c>
      <c r="I8271">
        <v>3873726</v>
      </c>
      <c r="J8271" t="s">
        <v>88</v>
      </c>
      <c r="K8271" t="s">
        <v>14247</v>
      </c>
      <c r="L8271" t="s">
        <v>14247</v>
      </c>
      <c r="N8271" t="s">
        <v>527</v>
      </c>
      <c r="Q8271" t="s">
        <v>14245</v>
      </c>
      <c r="R8271">
        <v>561</v>
      </c>
      <c r="S8271">
        <v>186</v>
      </c>
    </row>
    <row r="8272" spans="1:20" x14ac:dyDescent="0.25">
      <c r="A8272" t="s">
        <v>20</v>
      </c>
      <c r="B8272" t="s">
        <v>21</v>
      </c>
      <c r="C8272" t="s">
        <v>22</v>
      </c>
      <c r="D8272" t="s">
        <v>23</v>
      </c>
      <c r="E8272" t="s">
        <v>5</v>
      </c>
      <c r="G8272" t="s">
        <v>24</v>
      </c>
      <c r="H8272">
        <v>3874424</v>
      </c>
      <c r="I8272">
        <v>3874630</v>
      </c>
      <c r="J8272" t="s">
        <v>88</v>
      </c>
      <c r="Q8272" t="s">
        <v>14248</v>
      </c>
      <c r="R8272">
        <v>207</v>
      </c>
    </row>
    <row r="8273" spans="1:20" x14ac:dyDescent="0.25">
      <c r="A8273" t="s">
        <v>28</v>
      </c>
      <c r="B8273" t="s">
        <v>17938</v>
      </c>
      <c r="C8273" t="s">
        <v>22</v>
      </c>
      <c r="D8273" t="s">
        <v>23</v>
      </c>
      <c r="E8273" t="s">
        <v>5</v>
      </c>
      <c r="G8273" t="s">
        <v>24</v>
      </c>
      <c r="H8273">
        <v>3874424</v>
      </c>
      <c r="I8273">
        <v>3874630</v>
      </c>
      <c r="J8273" t="s">
        <v>88</v>
      </c>
      <c r="K8273" t="s">
        <v>14249</v>
      </c>
      <c r="L8273" t="s">
        <v>14249</v>
      </c>
      <c r="N8273" t="s">
        <v>79</v>
      </c>
      <c r="Q8273" t="s">
        <v>14248</v>
      </c>
      <c r="R8273">
        <v>207</v>
      </c>
      <c r="S8273">
        <v>68</v>
      </c>
    </row>
    <row r="8274" spans="1:20" x14ac:dyDescent="0.25">
      <c r="A8274" t="s">
        <v>20</v>
      </c>
      <c r="B8274" t="s">
        <v>21</v>
      </c>
      <c r="C8274" t="s">
        <v>22</v>
      </c>
      <c r="D8274" t="s">
        <v>23</v>
      </c>
      <c r="E8274" t="s">
        <v>5</v>
      </c>
      <c r="G8274" t="s">
        <v>24</v>
      </c>
      <c r="H8274">
        <v>3874667</v>
      </c>
      <c r="I8274">
        <v>3876724</v>
      </c>
      <c r="J8274" t="s">
        <v>88</v>
      </c>
      <c r="Q8274" t="s">
        <v>14250</v>
      </c>
      <c r="R8274">
        <v>2058</v>
      </c>
      <c r="T8274" t="s">
        <v>14251</v>
      </c>
    </row>
    <row r="8275" spans="1:20" x14ac:dyDescent="0.25">
      <c r="A8275" t="s">
        <v>28</v>
      </c>
      <c r="B8275" t="s">
        <v>17938</v>
      </c>
      <c r="C8275" t="s">
        <v>22</v>
      </c>
      <c r="D8275" t="s">
        <v>23</v>
      </c>
      <c r="E8275" t="s">
        <v>5</v>
      </c>
      <c r="G8275" t="s">
        <v>24</v>
      </c>
      <c r="H8275">
        <v>3874667</v>
      </c>
      <c r="I8275">
        <v>3876724</v>
      </c>
      <c r="J8275" t="s">
        <v>88</v>
      </c>
      <c r="K8275" t="s">
        <v>14252</v>
      </c>
      <c r="L8275" t="s">
        <v>14252</v>
      </c>
      <c r="N8275" t="s">
        <v>14253</v>
      </c>
      <c r="Q8275" t="s">
        <v>14250</v>
      </c>
      <c r="R8275">
        <v>2058</v>
      </c>
      <c r="S8275">
        <v>685</v>
      </c>
    </row>
    <row r="8276" spans="1:20" x14ac:dyDescent="0.25">
      <c r="A8276" t="s">
        <v>20</v>
      </c>
      <c r="B8276" t="s">
        <v>21</v>
      </c>
      <c r="C8276" t="s">
        <v>22</v>
      </c>
      <c r="D8276" t="s">
        <v>23</v>
      </c>
      <c r="E8276" t="s">
        <v>5</v>
      </c>
      <c r="G8276" t="s">
        <v>24</v>
      </c>
      <c r="H8276">
        <v>3876721</v>
      </c>
      <c r="I8276">
        <v>3877611</v>
      </c>
      <c r="J8276" t="s">
        <v>88</v>
      </c>
      <c r="Q8276" t="s">
        <v>14254</v>
      </c>
      <c r="R8276">
        <v>891</v>
      </c>
      <c r="T8276" t="s">
        <v>14255</v>
      </c>
    </row>
    <row r="8277" spans="1:20" x14ac:dyDescent="0.25">
      <c r="A8277" t="s">
        <v>28</v>
      </c>
      <c r="B8277" t="s">
        <v>17938</v>
      </c>
      <c r="C8277" t="s">
        <v>22</v>
      </c>
      <c r="D8277" t="s">
        <v>23</v>
      </c>
      <c r="E8277" t="s">
        <v>5</v>
      </c>
      <c r="G8277" t="s">
        <v>24</v>
      </c>
      <c r="H8277">
        <v>3876721</v>
      </c>
      <c r="I8277">
        <v>3877611</v>
      </c>
      <c r="J8277" t="s">
        <v>88</v>
      </c>
      <c r="K8277" t="s">
        <v>14256</v>
      </c>
      <c r="L8277" t="s">
        <v>14256</v>
      </c>
      <c r="N8277" t="s">
        <v>14257</v>
      </c>
      <c r="Q8277" t="s">
        <v>14254</v>
      </c>
      <c r="R8277">
        <v>891</v>
      </c>
      <c r="S8277">
        <v>296</v>
      </c>
    </row>
    <row r="8278" spans="1:20" x14ac:dyDescent="0.25">
      <c r="A8278" t="s">
        <v>20</v>
      </c>
      <c r="B8278" t="s">
        <v>21</v>
      </c>
      <c r="C8278" t="s">
        <v>22</v>
      </c>
      <c r="D8278" t="s">
        <v>23</v>
      </c>
      <c r="E8278" t="s">
        <v>5</v>
      </c>
      <c r="G8278" t="s">
        <v>24</v>
      </c>
      <c r="H8278">
        <v>3877611</v>
      </c>
      <c r="I8278">
        <v>3878408</v>
      </c>
      <c r="J8278" t="s">
        <v>88</v>
      </c>
      <c r="Q8278" t="s">
        <v>14258</v>
      </c>
      <c r="R8278">
        <v>798</v>
      </c>
      <c r="T8278" t="s">
        <v>14259</v>
      </c>
    </row>
    <row r="8279" spans="1:20" x14ac:dyDescent="0.25">
      <c r="A8279" t="s">
        <v>28</v>
      </c>
      <c r="B8279" t="s">
        <v>17938</v>
      </c>
      <c r="C8279" t="s">
        <v>22</v>
      </c>
      <c r="D8279" t="s">
        <v>23</v>
      </c>
      <c r="E8279" t="s">
        <v>5</v>
      </c>
      <c r="G8279" t="s">
        <v>24</v>
      </c>
      <c r="H8279">
        <v>3877611</v>
      </c>
      <c r="I8279">
        <v>3878408</v>
      </c>
      <c r="J8279" t="s">
        <v>88</v>
      </c>
      <c r="K8279" t="s">
        <v>14260</v>
      </c>
      <c r="L8279" t="s">
        <v>14260</v>
      </c>
      <c r="N8279" t="s">
        <v>14261</v>
      </c>
      <c r="Q8279" t="s">
        <v>14258</v>
      </c>
      <c r="R8279">
        <v>798</v>
      </c>
      <c r="S8279">
        <v>265</v>
      </c>
    </row>
    <row r="8280" spans="1:20" x14ac:dyDescent="0.25">
      <c r="A8280" t="s">
        <v>20</v>
      </c>
      <c r="B8280" t="s">
        <v>21</v>
      </c>
      <c r="C8280" t="s">
        <v>22</v>
      </c>
      <c r="D8280" t="s">
        <v>23</v>
      </c>
      <c r="E8280" t="s">
        <v>5</v>
      </c>
      <c r="G8280" t="s">
        <v>24</v>
      </c>
      <c r="H8280">
        <v>3878457</v>
      </c>
      <c r="I8280">
        <v>3880646</v>
      </c>
      <c r="J8280" t="s">
        <v>88</v>
      </c>
      <c r="Q8280" t="s">
        <v>14262</v>
      </c>
      <c r="R8280">
        <v>2190</v>
      </c>
      <c r="T8280" t="s">
        <v>14263</v>
      </c>
    </row>
    <row r="8281" spans="1:20" x14ac:dyDescent="0.25">
      <c r="A8281" t="s">
        <v>28</v>
      </c>
      <c r="B8281" t="s">
        <v>17938</v>
      </c>
      <c r="C8281" t="s">
        <v>22</v>
      </c>
      <c r="D8281" t="s">
        <v>23</v>
      </c>
      <c r="E8281" t="s">
        <v>5</v>
      </c>
      <c r="G8281" t="s">
        <v>24</v>
      </c>
      <c r="H8281">
        <v>3878457</v>
      </c>
      <c r="I8281">
        <v>3880646</v>
      </c>
      <c r="J8281" t="s">
        <v>88</v>
      </c>
      <c r="K8281" t="s">
        <v>14264</v>
      </c>
      <c r="L8281" t="s">
        <v>14264</v>
      </c>
      <c r="N8281" t="s">
        <v>14265</v>
      </c>
      <c r="Q8281" t="s">
        <v>14262</v>
      </c>
      <c r="R8281">
        <v>2190</v>
      </c>
      <c r="S8281">
        <v>729</v>
      </c>
    </row>
    <row r="8282" spans="1:20" x14ac:dyDescent="0.25">
      <c r="A8282" t="s">
        <v>20</v>
      </c>
      <c r="B8282" t="s">
        <v>21</v>
      </c>
      <c r="C8282" t="s">
        <v>22</v>
      </c>
      <c r="D8282" t="s">
        <v>23</v>
      </c>
      <c r="E8282" t="s">
        <v>5</v>
      </c>
      <c r="G8282" t="s">
        <v>24</v>
      </c>
      <c r="H8282">
        <v>3880939</v>
      </c>
      <c r="I8282">
        <v>3883461</v>
      </c>
      <c r="J8282" t="s">
        <v>88</v>
      </c>
      <c r="Q8282" t="s">
        <v>14266</v>
      </c>
      <c r="R8282">
        <v>2523</v>
      </c>
      <c r="T8282" t="s">
        <v>14267</v>
      </c>
    </row>
    <row r="8283" spans="1:20" x14ac:dyDescent="0.25">
      <c r="A8283" t="s">
        <v>28</v>
      </c>
      <c r="B8283" t="s">
        <v>17938</v>
      </c>
      <c r="C8283" t="s">
        <v>22</v>
      </c>
      <c r="D8283" t="s">
        <v>23</v>
      </c>
      <c r="E8283" t="s">
        <v>5</v>
      </c>
      <c r="G8283" t="s">
        <v>24</v>
      </c>
      <c r="H8283">
        <v>3880939</v>
      </c>
      <c r="I8283">
        <v>3883461</v>
      </c>
      <c r="J8283" t="s">
        <v>88</v>
      </c>
      <c r="K8283" t="s">
        <v>14268</v>
      </c>
      <c r="L8283" t="s">
        <v>14268</v>
      </c>
      <c r="N8283" t="s">
        <v>14269</v>
      </c>
      <c r="Q8283" t="s">
        <v>14266</v>
      </c>
      <c r="R8283">
        <v>2523</v>
      </c>
      <c r="S8283">
        <v>840</v>
      </c>
    </row>
    <row r="8284" spans="1:20" x14ac:dyDescent="0.25">
      <c r="A8284" t="s">
        <v>20</v>
      </c>
      <c r="B8284" t="s">
        <v>21</v>
      </c>
      <c r="C8284" t="s">
        <v>22</v>
      </c>
      <c r="D8284" t="s">
        <v>23</v>
      </c>
      <c r="E8284" t="s">
        <v>5</v>
      </c>
      <c r="G8284" t="s">
        <v>24</v>
      </c>
      <c r="H8284">
        <v>3883602</v>
      </c>
      <c r="I8284">
        <v>3886076</v>
      </c>
      <c r="J8284" t="s">
        <v>88</v>
      </c>
      <c r="Q8284" t="s">
        <v>14270</v>
      </c>
      <c r="R8284">
        <v>2475</v>
      </c>
      <c r="T8284" t="s">
        <v>14271</v>
      </c>
    </row>
    <row r="8285" spans="1:20" x14ac:dyDescent="0.25">
      <c r="A8285" t="s">
        <v>28</v>
      </c>
      <c r="B8285" t="s">
        <v>17938</v>
      </c>
      <c r="C8285" t="s">
        <v>22</v>
      </c>
      <c r="D8285" t="s">
        <v>23</v>
      </c>
      <c r="E8285" t="s">
        <v>5</v>
      </c>
      <c r="G8285" t="s">
        <v>24</v>
      </c>
      <c r="H8285">
        <v>3883602</v>
      </c>
      <c r="I8285">
        <v>3886076</v>
      </c>
      <c r="J8285" t="s">
        <v>88</v>
      </c>
      <c r="K8285" t="s">
        <v>14272</v>
      </c>
      <c r="L8285" t="s">
        <v>14272</v>
      </c>
      <c r="N8285" t="s">
        <v>6016</v>
      </c>
      <c r="Q8285" t="s">
        <v>14270</v>
      </c>
      <c r="R8285">
        <v>2475</v>
      </c>
      <c r="S8285">
        <v>824</v>
      </c>
    </row>
    <row r="8286" spans="1:20" x14ac:dyDescent="0.25">
      <c r="A8286" t="s">
        <v>20</v>
      </c>
      <c r="B8286" t="s">
        <v>21</v>
      </c>
      <c r="C8286" t="s">
        <v>22</v>
      </c>
      <c r="D8286" t="s">
        <v>23</v>
      </c>
      <c r="E8286" t="s">
        <v>5</v>
      </c>
      <c r="G8286" t="s">
        <v>24</v>
      </c>
      <c r="H8286">
        <v>3886104</v>
      </c>
      <c r="I8286">
        <v>3886634</v>
      </c>
      <c r="J8286" t="s">
        <v>25</v>
      </c>
      <c r="Q8286" t="s">
        <v>14273</v>
      </c>
      <c r="R8286">
        <v>531</v>
      </c>
      <c r="T8286" t="s">
        <v>14274</v>
      </c>
    </row>
    <row r="8287" spans="1:20" x14ac:dyDescent="0.25">
      <c r="A8287" t="s">
        <v>28</v>
      </c>
      <c r="B8287" t="s">
        <v>17938</v>
      </c>
      <c r="C8287" t="s">
        <v>22</v>
      </c>
      <c r="D8287" t="s">
        <v>23</v>
      </c>
      <c r="E8287" t="s">
        <v>5</v>
      </c>
      <c r="G8287" t="s">
        <v>24</v>
      </c>
      <c r="H8287">
        <v>3886104</v>
      </c>
      <c r="I8287">
        <v>3886634</v>
      </c>
      <c r="J8287" t="s">
        <v>25</v>
      </c>
      <c r="K8287" t="s">
        <v>14275</v>
      </c>
      <c r="L8287" t="s">
        <v>14275</v>
      </c>
      <c r="N8287" t="s">
        <v>14276</v>
      </c>
      <c r="Q8287" t="s">
        <v>14273</v>
      </c>
      <c r="R8287">
        <v>531</v>
      </c>
      <c r="S8287">
        <v>176</v>
      </c>
    </row>
    <row r="8288" spans="1:20" x14ac:dyDescent="0.25">
      <c r="A8288" t="s">
        <v>20</v>
      </c>
      <c r="B8288" t="s">
        <v>21</v>
      </c>
      <c r="C8288" t="s">
        <v>22</v>
      </c>
      <c r="D8288" t="s">
        <v>23</v>
      </c>
      <c r="E8288" t="s">
        <v>5</v>
      </c>
      <c r="G8288" t="s">
        <v>24</v>
      </c>
      <c r="H8288">
        <v>3886651</v>
      </c>
      <c r="I8288">
        <v>3887355</v>
      </c>
      <c r="J8288" t="s">
        <v>25</v>
      </c>
      <c r="Q8288" t="s">
        <v>14277</v>
      </c>
      <c r="R8288">
        <v>705</v>
      </c>
      <c r="T8288" t="s">
        <v>14278</v>
      </c>
    </row>
    <row r="8289" spans="1:20" x14ac:dyDescent="0.25">
      <c r="A8289" t="s">
        <v>28</v>
      </c>
      <c r="B8289" t="s">
        <v>17938</v>
      </c>
      <c r="C8289" t="s">
        <v>22</v>
      </c>
      <c r="D8289" t="s">
        <v>23</v>
      </c>
      <c r="E8289" t="s">
        <v>5</v>
      </c>
      <c r="G8289" t="s">
        <v>24</v>
      </c>
      <c r="H8289">
        <v>3886651</v>
      </c>
      <c r="I8289">
        <v>3887355</v>
      </c>
      <c r="J8289" t="s">
        <v>25</v>
      </c>
      <c r="K8289" t="s">
        <v>14279</v>
      </c>
      <c r="L8289" t="s">
        <v>14279</v>
      </c>
      <c r="N8289" t="s">
        <v>14280</v>
      </c>
      <c r="Q8289" t="s">
        <v>14277</v>
      </c>
      <c r="R8289">
        <v>705</v>
      </c>
      <c r="S8289">
        <v>234</v>
      </c>
    </row>
    <row r="8290" spans="1:20" x14ac:dyDescent="0.25">
      <c r="A8290" t="s">
        <v>20</v>
      </c>
      <c r="B8290" t="s">
        <v>21</v>
      </c>
      <c r="C8290" t="s">
        <v>22</v>
      </c>
      <c r="D8290" t="s">
        <v>23</v>
      </c>
      <c r="E8290" t="s">
        <v>5</v>
      </c>
      <c r="G8290" t="s">
        <v>24</v>
      </c>
      <c r="H8290">
        <v>3887532</v>
      </c>
      <c r="I8290">
        <v>3887987</v>
      </c>
      <c r="J8290" t="s">
        <v>25</v>
      </c>
      <c r="Q8290" t="s">
        <v>14281</v>
      </c>
      <c r="R8290">
        <v>456</v>
      </c>
      <c r="T8290" t="s">
        <v>14282</v>
      </c>
    </row>
    <row r="8291" spans="1:20" x14ac:dyDescent="0.25">
      <c r="A8291" t="s">
        <v>28</v>
      </c>
      <c r="B8291" t="s">
        <v>17938</v>
      </c>
      <c r="C8291" t="s">
        <v>22</v>
      </c>
      <c r="D8291" t="s">
        <v>23</v>
      </c>
      <c r="E8291" t="s">
        <v>5</v>
      </c>
      <c r="G8291" t="s">
        <v>24</v>
      </c>
      <c r="H8291">
        <v>3887532</v>
      </c>
      <c r="I8291">
        <v>3887987</v>
      </c>
      <c r="J8291" t="s">
        <v>25</v>
      </c>
      <c r="K8291" t="s">
        <v>14283</v>
      </c>
      <c r="L8291" t="s">
        <v>14283</v>
      </c>
      <c r="N8291" t="s">
        <v>14284</v>
      </c>
      <c r="Q8291" t="s">
        <v>14281</v>
      </c>
      <c r="R8291">
        <v>456</v>
      </c>
      <c r="S8291">
        <v>151</v>
      </c>
    </row>
    <row r="8292" spans="1:20" x14ac:dyDescent="0.25">
      <c r="A8292" t="s">
        <v>20</v>
      </c>
      <c r="B8292" t="s">
        <v>21</v>
      </c>
      <c r="C8292" t="s">
        <v>22</v>
      </c>
      <c r="D8292" t="s">
        <v>23</v>
      </c>
      <c r="E8292" t="s">
        <v>5</v>
      </c>
      <c r="G8292" t="s">
        <v>24</v>
      </c>
      <c r="H8292">
        <v>3888056</v>
      </c>
      <c r="I8292">
        <v>3888952</v>
      </c>
      <c r="J8292" t="s">
        <v>25</v>
      </c>
      <c r="Q8292" t="s">
        <v>14285</v>
      </c>
      <c r="R8292">
        <v>897</v>
      </c>
      <c r="T8292" t="s">
        <v>14286</v>
      </c>
    </row>
    <row r="8293" spans="1:20" x14ac:dyDescent="0.25">
      <c r="A8293" t="s">
        <v>28</v>
      </c>
      <c r="B8293" t="s">
        <v>17938</v>
      </c>
      <c r="C8293" t="s">
        <v>22</v>
      </c>
      <c r="D8293" t="s">
        <v>23</v>
      </c>
      <c r="E8293" t="s">
        <v>5</v>
      </c>
      <c r="G8293" t="s">
        <v>24</v>
      </c>
      <c r="H8293">
        <v>3888056</v>
      </c>
      <c r="I8293">
        <v>3888952</v>
      </c>
      <c r="J8293" t="s">
        <v>25</v>
      </c>
      <c r="K8293" t="s">
        <v>14287</v>
      </c>
      <c r="L8293" t="s">
        <v>14287</v>
      </c>
      <c r="N8293" t="s">
        <v>14288</v>
      </c>
      <c r="Q8293" t="s">
        <v>14285</v>
      </c>
      <c r="R8293">
        <v>897</v>
      </c>
      <c r="S8293">
        <v>298</v>
      </c>
    </row>
    <row r="8294" spans="1:20" x14ac:dyDescent="0.25">
      <c r="A8294" t="s">
        <v>20</v>
      </c>
      <c r="B8294" t="s">
        <v>21</v>
      </c>
      <c r="C8294" t="s">
        <v>22</v>
      </c>
      <c r="D8294" t="s">
        <v>23</v>
      </c>
      <c r="E8294" t="s">
        <v>5</v>
      </c>
      <c r="G8294" t="s">
        <v>24</v>
      </c>
      <c r="H8294">
        <v>3889093</v>
      </c>
      <c r="I8294">
        <v>3890511</v>
      </c>
      <c r="J8294" t="s">
        <v>25</v>
      </c>
      <c r="Q8294" t="s">
        <v>14289</v>
      </c>
      <c r="R8294">
        <v>1419</v>
      </c>
      <c r="T8294" t="s">
        <v>14290</v>
      </c>
    </row>
    <row r="8295" spans="1:20" x14ac:dyDescent="0.25">
      <c r="A8295" t="s">
        <v>28</v>
      </c>
      <c r="B8295" t="s">
        <v>17938</v>
      </c>
      <c r="C8295" t="s">
        <v>22</v>
      </c>
      <c r="D8295" t="s">
        <v>23</v>
      </c>
      <c r="E8295" t="s">
        <v>5</v>
      </c>
      <c r="G8295" t="s">
        <v>24</v>
      </c>
      <c r="H8295">
        <v>3889093</v>
      </c>
      <c r="I8295">
        <v>3890511</v>
      </c>
      <c r="J8295" t="s">
        <v>25</v>
      </c>
      <c r="K8295" t="s">
        <v>14291</v>
      </c>
      <c r="L8295" t="s">
        <v>14291</v>
      </c>
      <c r="N8295" t="s">
        <v>14292</v>
      </c>
      <c r="Q8295" t="s">
        <v>14289</v>
      </c>
      <c r="R8295">
        <v>1419</v>
      </c>
      <c r="S8295">
        <v>472</v>
      </c>
    </row>
    <row r="8296" spans="1:20" x14ac:dyDescent="0.25">
      <c r="A8296" t="s">
        <v>20</v>
      </c>
      <c r="B8296" t="s">
        <v>21</v>
      </c>
      <c r="C8296" t="s">
        <v>22</v>
      </c>
      <c r="D8296" t="s">
        <v>23</v>
      </c>
      <c r="E8296" t="s">
        <v>5</v>
      </c>
      <c r="G8296" t="s">
        <v>24</v>
      </c>
      <c r="H8296">
        <v>3890508</v>
      </c>
      <c r="I8296">
        <v>3890987</v>
      </c>
      <c r="J8296" t="s">
        <v>25</v>
      </c>
      <c r="Q8296" t="s">
        <v>14293</v>
      </c>
      <c r="R8296">
        <v>480</v>
      </c>
      <c r="T8296" t="s">
        <v>14294</v>
      </c>
    </row>
    <row r="8297" spans="1:20" x14ac:dyDescent="0.25">
      <c r="A8297" t="s">
        <v>28</v>
      </c>
      <c r="B8297" t="s">
        <v>17938</v>
      </c>
      <c r="C8297" t="s">
        <v>22</v>
      </c>
      <c r="D8297" t="s">
        <v>23</v>
      </c>
      <c r="E8297" t="s">
        <v>5</v>
      </c>
      <c r="G8297" t="s">
        <v>24</v>
      </c>
      <c r="H8297">
        <v>3890508</v>
      </c>
      <c r="I8297">
        <v>3890987</v>
      </c>
      <c r="J8297" t="s">
        <v>25</v>
      </c>
      <c r="K8297" t="s">
        <v>14295</v>
      </c>
      <c r="L8297" t="s">
        <v>14295</v>
      </c>
      <c r="N8297" t="s">
        <v>14296</v>
      </c>
      <c r="Q8297" t="s">
        <v>14293</v>
      </c>
      <c r="R8297">
        <v>480</v>
      </c>
      <c r="S8297">
        <v>159</v>
      </c>
    </row>
    <row r="8298" spans="1:20" x14ac:dyDescent="0.25">
      <c r="A8298" t="s">
        <v>20</v>
      </c>
      <c r="B8298" t="s">
        <v>21</v>
      </c>
      <c r="C8298" t="s">
        <v>22</v>
      </c>
      <c r="D8298" t="s">
        <v>23</v>
      </c>
      <c r="E8298" t="s">
        <v>5</v>
      </c>
      <c r="G8298" t="s">
        <v>24</v>
      </c>
      <c r="H8298">
        <v>3891108</v>
      </c>
      <c r="I8298">
        <v>3891899</v>
      </c>
      <c r="J8298" t="s">
        <v>25</v>
      </c>
      <c r="Q8298" t="s">
        <v>14297</v>
      </c>
      <c r="R8298">
        <v>792</v>
      </c>
      <c r="T8298" t="s">
        <v>14298</v>
      </c>
    </row>
    <row r="8299" spans="1:20" x14ac:dyDescent="0.25">
      <c r="A8299" t="s">
        <v>28</v>
      </c>
      <c r="B8299" t="s">
        <v>17938</v>
      </c>
      <c r="C8299" t="s">
        <v>22</v>
      </c>
      <c r="D8299" t="s">
        <v>23</v>
      </c>
      <c r="E8299" t="s">
        <v>5</v>
      </c>
      <c r="G8299" t="s">
        <v>24</v>
      </c>
      <c r="H8299">
        <v>3891108</v>
      </c>
      <c r="I8299">
        <v>3891899</v>
      </c>
      <c r="J8299" t="s">
        <v>25</v>
      </c>
      <c r="K8299" t="s">
        <v>14299</v>
      </c>
      <c r="L8299" t="s">
        <v>14299</v>
      </c>
      <c r="N8299" t="s">
        <v>14300</v>
      </c>
      <c r="Q8299" t="s">
        <v>14297</v>
      </c>
      <c r="R8299">
        <v>792</v>
      </c>
      <c r="S8299">
        <v>263</v>
      </c>
    </row>
    <row r="8300" spans="1:20" x14ac:dyDescent="0.25">
      <c r="A8300" t="s">
        <v>20</v>
      </c>
      <c r="B8300" t="s">
        <v>21</v>
      </c>
      <c r="C8300" t="s">
        <v>22</v>
      </c>
      <c r="D8300" t="s">
        <v>23</v>
      </c>
      <c r="E8300" t="s">
        <v>5</v>
      </c>
      <c r="G8300" t="s">
        <v>24</v>
      </c>
      <c r="H8300">
        <v>3892025</v>
      </c>
      <c r="I8300">
        <v>3892879</v>
      </c>
      <c r="J8300" t="s">
        <v>25</v>
      </c>
      <c r="Q8300" t="s">
        <v>14301</v>
      </c>
      <c r="R8300">
        <v>855</v>
      </c>
      <c r="T8300" t="s">
        <v>14302</v>
      </c>
    </row>
    <row r="8301" spans="1:20" x14ac:dyDescent="0.25">
      <c r="A8301" t="s">
        <v>28</v>
      </c>
      <c r="B8301" t="s">
        <v>17938</v>
      </c>
      <c r="C8301" t="s">
        <v>22</v>
      </c>
      <c r="D8301" t="s">
        <v>23</v>
      </c>
      <c r="E8301" t="s">
        <v>5</v>
      </c>
      <c r="G8301" t="s">
        <v>24</v>
      </c>
      <c r="H8301">
        <v>3892025</v>
      </c>
      <c r="I8301">
        <v>3892879</v>
      </c>
      <c r="J8301" t="s">
        <v>25</v>
      </c>
      <c r="K8301" t="s">
        <v>14303</v>
      </c>
      <c r="L8301" t="s">
        <v>14303</v>
      </c>
      <c r="N8301" t="s">
        <v>14304</v>
      </c>
      <c r="Q8301" t="s">
        <v>14301</v>
      </c>
      <c r="R8301">
        <v>855</v>
      </c>
      <c r="S8301">
        <v>284</v>
      </c>
    </row>
    <row r="8302" spans="1:20" x14ac:dyDescent="0.25">
      <c r="A8302" t="s">
        <v>20</v>
      </c>
      <c r="B8302" t="s">
        <v>76</v>
      </c>
      <c r="C8302" t="s">
        <v>22</v>
      </c>
      <c r="D8302" t="s">
        <v>23</v>
      </c>
      <c r="E8302" t="s">
        <v>5</v>
      </c>
      <c r="G8302" t="s">
        <v>24</v>
      </c>
      <c r="H8302">
        <v>3892855</v>
      </c>
      <c r="I8302">
        <v>3893036</v>
      </c>
      <c r="J8302" t="s">
        <v>88</v>
      </c>
      <c r="K8302" t="s">
        <v>17937</v>
      </c>
      <c r="L8302" t="s">
        <v>17937</v>
      </c>
      <c r="M8302" t="s">
        <v>17937</v>
      </c>
      <c r="Q8302" t="s">
        <v>14305</v>
      </c>
      <c r="R8302">
        <v>182</v>
      </c>
      <c r="T8302" t="s">
        <v>159</v>
      </c>
    </row>
    <row r="8303" spans="1:20" x14ac:dyDescent="0.25">
      <c r="A8303" t="s">
        <v>28</v>
      </c>
      <c r="B8303" t="s">
        <v>159</v>
      </c>
      <c r="C8303" t="s">
        <v>22</v>
      </c>
      <c r="D8303" t="s">
        <v>23</v>
      </c>
      <c r="E8303" t="s">
        <v>5</v>
      </c>
      <c r="G8303" t="s">
        <v>24</v>
      </c>
      <c r="H8303">
        <v>3892855</v>
      </c>
      <c r="I8303">
        <v>3893036</v>
      </c>
      <c r="J8303" t="s">
        <v>88</v>
      </c>
      <c r="K8303" t="s">
        <v>17937</v>
      </c>
      <c r="L8303" t="s">
        <v>17937</v>
      </c>
      <c r="M8303" t="s">
        <v>17937</v>
      </c>
      <c r="N8303" t="s">
        <v>79</v>
      </c>
      <c r="Q8303" t="s">
        <v>14305</v>
      </c>
      <c r="R8303">
        <v>182</v>
      </c>
      <c r="T8303" t="s">
        <v>159</v>
      </c>
    </row>
    <row r="8304" spans="1:20" x14ac:dyDescent="0.25">
      <c r="A8304" t="s">
        <v>20</v>
      </c>
      <c r="B8304" t="s">
        <v>21</v>
      </c>
      <c r="C8304" t="s">
        <v>22</v>
      </c>
      <c r="D8304" t="s">
        <v>23</v>
      </c>
      <c r="E8304" t="s">
        <v>5</v>
      </c>
      <c r="G8304" t="s">
        <v>24</v>
      </c>
      <c r="H8304">
        <v>3892974</v>
      </c>
      <c r="I8304">
        <v>3893354</v>
      </c>
      <c r="J8304" t="s">
        <v>25</v>
      </c>
      <c r="Q8304" t="s">
        <v>14306</v>
      </c>
      <c r="R8304">
        <v>381</v>
      </c>
      <c r="T8304" t="s">
        <v>14307</v>
      </c>
    </row>
    <row r="8305" spans="1:20" x14ac:dyDescent="0.25">
      <c r="A8305" t="s">
        <v>28</v>
      </c>
      <c r="B8305" t="s">
        <v>17938</v>
      </c>
      <c r="C8305" t="s">
        <v>22</v>
      </c>
      <c r="D8305" t="s">
        <v>23</v>
      </c>
      <c r="E8305" t="s">
        <v>5</v>
      </c>
      <c r="G8305" t="s">
        <v>24</v>
      </c>
      <c r="H8305">
        <v>3892974</v>
      </c>
      <c r="I8305">
        <v>3893354</v>
      </c>
      <c r="J8305" t="s">
        <v>25</v>
      </c>
      <c r="K8305" t="s">
        <v>14308</v>
      </c>
      <c r="L8305" t="s">
        <v>14308</v>
      </c>
      <c r="N8305" t="s">
        <v>14309</v>
      </c>
      <c r="Q8305" t="s">
        <v>14306</v>
      </c>
      <c r="R8305">
        <v>381</v>
      </c>
      <c r="S8305">
        <v>126</v>
      </c>
    </row>
    <row r="8306" spans="1:20" x14ac:dyDescent="0.25">
      <c r="A8306" t="s">
        <v>20</v>
      </c>
      <c r="B8306" t="s">
        <v>21</v>
      </c>
      <c r="C8306" t="s">
        <v>22</v>
      </c>
      <c r="D8306" t="s">
        <v>23</v>
      </c>
      <c r="E8306" t="s">
        <v>5</v>
      </c>
      <c r="G8306" t="s">
        <v>24</v>
      </c>
      <c r="H8306">
        <v>3893361</v>
      </c>
      <c r="I8306">
        <v>3894590</v>
      </c>
      <c r="J8306" t="s">
        <v>88</v>
      </c>
      <c r="Q8306" t="s">
        <v>14310</v>
      </c>
      <c r="R8306">
        <v>1230</v>
      </c>
      <c r="T8306" t="s">
        <v>14311</v>
      </c>
    </row>
    <row r="8307" spans="1:20" x14ac:dyDescent="0.25">
      <c r="A8307" t="s">
        <v>28</v>
      </c>
      <c r="B8307" t="s">
        <v>17938</v>
      </c>
      <c r="C8307" t="s">
        <v>22</v>
      </c>
      <c r="D8307" t="s">
        <v>23</v>
      </c>
      <c r="E8307" t="s">
        <v>5</v>
      </c>
      <c r="G8307" t="s">
        <v>24</v>
      </c>
      <c r="H8307">
        <v>3893361</v>
      </c>
      <c r="I8307">
        <v>3894590</v>
      </c>
      <c r="J8307" t="s">
        <v>88</v>
      </c>
      <c r="K8307" t="s">
        <v>14312</v>
      </c>
      <c r="L8307" t="s">
        <v>14312</v>
      </c>
      <c r="N8307" t="s">
        <v>79</v>
      </c>
      <c r="Q8307" t="s">
        <v>14310</v>
      </c>
      <c r="R8307">
        <v>1230</v>
      </c>
      <c r="S8307">
        <v>409</v>
      </c>
    </row>
    <row r="8308" spans="1:20" x14ac:dyDescent="0.25">
      <c r="A8308" t="s">
        <v>20</v>
      </c>
      <c r="B8308" t="s">
        <v>21</v>
      </c>
      <c r="C8308" t="s">
        <v>22</v>
      </c>
      <c r="D8308" t="s">
        <v>23</v>
      </c>
      <c r="E8308" t="s">
        <v>5</v>
      </c>
      <c r="G8308" t="s">
        <v>24</v>
      </c>
      <c r="H8308">
        <v>3894652</v>
      </c>
      <c r="I8308">
        <v>3895092</v>
      </c>
      <c r="J8308" t="s">
        <v>88</v>
      </c>
      <c r="Q8308" t="s">
        <v>14313</v>
      </c>
      <c r="R8308">
        <v>441</v>
      </c>
      <c r="T8308" t="s">
        <v>14314</v>
      </c>
    </row>
    <row r="8309" spans="1:20" x14ac:dyDescent="0.25">
      <c r="A8309" t="s">
        <v>28</v>
      </c>
      <c r="B8309" t="s">
        <v>17938</v>
      </c>
      <c r="C8309" t="s">
        <v>22</v>
      </c>
      <c r="D8309" t="s">
        <v>23</v>
      </c>
      <c r="E8309" t="s">
        <v>5</v>
      </c>
      <c r="G8309" t="s">
        <v>24</v>
      </c>
      <c r="H8309">
        <v>3894652</v>
      </c>
      <c r="I8309">
        <v>3895092</v>
      </c>
      <c r="J8309" t="s">
        <v>88</v>
      </c>
      <c r="K8309" t="s">
        <v>14315</v>
      </c>
      <c r="L8309" t="s">
        <v>14315</v>
      </c>
      <c r="N8309" t="s">
        <v>403</v>
      </c>
      <c r="Q8309" t="s">
        <v>14313</v>
      </c>
      <c r="R8309">
        <v>441</v>
      </c>
      <c r="S8309">
        <v>146</v>
      </c>
    </row>
    <row r="8310" spans="1:20" x14ac:dyDescent="0.25">
      <c r="A8310" t="s">
        <v>20</v>
      </c>
      <c r="B8310" t="s">
        <v>21</v>
      </c>
      <c r="C8310" t="s">
        <v>22</v>
      </c>
      <c r="D8310" t="s">
        <v>23</v>
      </c>
      <c r="E8310" t="s">
        <v>5</v>
      </c>
      <c r="G8310" t="s">
        <v>24</v>
      </c>
      <c r="H8310">
        <v>3895461</v>
      </c>
      <c r="I8310">
        <v>3896000</v>
      </c>
      <c r="J8310" t="s">
        <v>25</v>
      </c>
      <c r="Q8310" t="s">
        <v>14316</v>
      </c>
      <c r="R8310">
        <v>540</v>
      </c>
      <c r="T8310" t="s">
        <v>14317</v>
      </c>
    </row>
    <row r="8311" spans="1:20" x14ac:dyDescent="0.25">
      <c r="A8311" t="s">
        <v>28</v>
      </c>
      <c r="B8311" t="s">
        <v>17938</v>
      </c>
      <c r="C8311" t="s">
        <v>22</v>
      </c>
      <c r="D8311" t="s">
        <v>23</v>
      </c>
      <c r="E8311" t="s">
        <v>5</v>
      </c>
      <c r="G8311" t="s">
        <v>24</v>
      </c>
      <c r="H8311">
        <v>3895461</v>
      </c>
      <c r="I8311">
        <v>3896000</v>
      </c>
      <c r="J8311" t="s">
        <v>25</v>
      </c>
      <c r="K8311" t="s">
        <v>14318</v>
      </c>
      <c r="L8311" t="s">
        <v>14318</v>
      </c>
      <c r="N8311" t="s">
        <v>527</v>
      </c>
      <c r="Q8311" t="s">
        <v>14316</v>
      </c>
      <c r="R8311">
        <v>540</v>
      </c>
      <c r="S8311">
        <v>179</v>
      </c>
    </row>
    <row r="8312" spans="1:20" x14ac:dyDescent="0.25">
      <c r="A8312" t="s">
        <v>20</v>
      </c>
      <c r="B8312" t="s">
        <v>21</v>
      </c>
      <c r="C8312" t="s">
        <v>22</v>
      </c>
      <c r="D8312" t="s">
        <v>23</v>
      </c>
      <c r="E8312" t="s">
        <v>5</v>
      </c>
      <c r="G8312" t="s">
        <v>24</v>
      </c>
      <c r="H8312">
        <v>3896048</v>
      </c>
      <c r="I8312">
        <v>3896731</v>
      </c>
      <c r="J8312" t="s">
        <v>25</v>
      </c>
      <c r="Q8312" t="s">
        <v>14319</v>
      </c>
      <c r="R8312">
        <v>684</v>
      </c>
      <c r="T8312" t="s">
        <v>14320</v>
      </c>
    </row>
    <row r="8313" spans="1:20" x14ac:dyDescent="0.25">
      <c r="A8313" t="s">
        <v>28</v>
      </c>
      <c r="B8313" t="s">
        <v>17938</v>
      </c>
      <c r="C8313" t="s">
        <v>22</v>
      </c>
      <c r="D8313" t="s">
        <v>23</v>
      </c>
      <c r="E8313" t="s">
        <v>5</v>
      </c>
      <c r="G8313" t="s">
        <v>24</v>
      </c>
      <c r="H8313">
        <v>3896048</v>
      </c>
      <c r="I8313">
        <v>3896731</v>
      </c>
      <c r="J8313" t="s">
        <v>25</v>
      </c>
      <c r="K8313" t="s">
        <v>14321</v>
      </c>
      <c r="L8313" t="s">
        <v>14321</v>
      </c>
      <c r="N8313" t="s">
        <v>14322</v>
      </c>
      <c r="Q8313" t="s">
        <v>14319</v>
      </c>
      <c r="R8313">
        <v>684</v>
      </c>
      <c r="S8313">
        <v>227</v>
      </c>
    </row>
    <row r="8314" spans="1:20" x14ac:dyDescent="0.25">
      <c r="A8314" t="s">
        <v>20</v>
      </c>
      <c r="B8314" t="s">
        <v>21</v>
      </c>
      <c r="C8314" t="s">
        <v>22</v>
      </c>
      <c r="D8314" t="s">
        <v>23</v>
      </c>
      <c r="E8314" t="s">
        <v>5</v>
      </c>
      <c r="G8314" t="s">
        <v>24</v>
      </c>
      <c r="H8314">
        <v>3896758</v>
      </c>
      <c r="I8314">
        <v>3899304</v>
      </c>
      <c r="J8314" t="s">
        <v>25</v>
      </c>
      <c r="Q8314" t="s">
        <v>14323</v>
      </c>
      <c r="R8314">
        <v>2547</v>
      </c>
      <c r="T8314" t="s">
        <v>14324</v>
      </c>
    </row>
    <row r="8315" spans="1:20" x14ac:dyDescent="0.25">
      <c r="A8315" t="s">
        <v>28</v>
      </c>
      <c r="B8315" t="s">
        <v>17938</v>
      </c>
      <c r="C8315" t="s">
        <v>22</v>
      </c>
      <c r="D8315" t="s">
        <v>23</v>
      </c>
      <c r="E8315" t="s">
        <v>5</v>
      </c>
      <c r="G8315" t="s">
        <v>24</v>
      </c>
      <c r="H8315">
        <v>3896758</v>
      </c>
      <c r="I8315">
        <v>3899304</v>
      </c>
      <c r="J8315" t="s">
        <v>25</v>
      </c>
      <c r="K8315" t="s">
        <v>14325</v>
      </c>
      <c r="L8315" t="s">
        <v>14325</v>
      </c>
      <c r="N8315" t="s">
        <v>14326</v>
      </c>
      <c r="Q8315" t="s">
        <v>14323</v>
      </c>
      <c r="R8315">
        <v>2547</v>
      </c>
      <c r="S8315">
        <v>848</v>
      </c>
    </row>
    <row r="8316" spans="1:20" x14ac:dyDescent="0.25">
      <c r="A8316" t="s">
        <v>20</v>
      </c>
      <c r="B8316" t="s">
        <v>21</v>
      </c>
      <c r="C8316" t="s">
        <v>22</v>
      </c>
      <c r="D8316" t="s">
        <v>23</v>
      </c>
      <c r="E8316" t="s">
        <v>5</v>
      </c>
      <c r="G8316" t="s">
        <v>24</v>
      </c>
      <c r="H8316">
        <v>3899313</v>
      </c>
      <c r="I8316">
        <v>3900389</v>
      </c>
      <c r="J8316" t="s">
        <v>25</v>
      </c>
      <c r="Q8316" t="s">
        <v>14327</v>
      </c>
      <c r="R8316">
        <v>1077</v>
      </c>
      <c r="T8316" t="s">
        <v>14328</v>
      </c>
    </row>
    <row r="8317" spans="1:20" x14ac:dyDescent="0.25">
      <c r="A8317" t="s">
        <v>28</v>
      </c>
      <c r="B8317" t="s">
        <v>17938</v>
      </c>
      <c r="C8317" t="s">
        <v>22</v>
      </c>
      <c r="D8317" t="s">
        <v>23</v>
      </c>
      <c r="E8317" t="s">
        <v>5</v>
      </c>
      <c r="G8317" t="s">
        <v>24</v>
      </c>
      <c r="H8317">
        <v>3899313</v>
      </c>
      <c r="I8317">
        <v>3900389</v>
      </c>
      <c r="J8317" t="s">
        <v>25</v>
      </c>
      <c r="K8317" t="s">
        <v>14329</v>
      </c>
      <c r="L8317" t="s">
        <v>14329</v>
      </c>
      <c r="N8317" t="s">
        <v>14330</v>
      </c>
      <c r="Q8317" t="s">
        <v>14327</v>
      </c>
      <c r="R8317">
        <v>1077</v>
      </c>
      <c r="S8317">
        <v>358</v>
      </c>
    </row>
    <row r="8318" spans="1:20" x14ac:dyDescent="0.25">
      <c r="A8318" t="s">
        <v>20</v>
      </c>
      <c r="B8318" t="s">
        <v>21</v>
      </c>
      <c r="C8318" t="s">
        <v>22</v>
      </c>
      <c r="D8318" t="s">
        <v>23</v>
      </c>
      <c r="E8318" t="s">
        <v>5</v>
      </c>
      <c r="G8318" t="s">
        <v>24</v>
      </c>
      <c r="H8318">
        <v>3900500</v>
      </c>
      <c r="I8318">
        <v>3901270</v>
      </c>
      <c r="J8318" t="s">
        <v>88</v>
      </c>
      <c r="Q8318" t="s">
        <v>14331</v>
      </c>
      <c r="R8318">
        <v>771</v>
      </c>
      <c r="T8318" t="s">
        <v>14332</v>
      </c>
    </row>
    <row r="8319" spans="1:20" x14ac:dyDescent="0.25">
      <c r="A8319" t="s">
        <v>28</v>
      </c>
      <c r="B8319" t="s">
        <v>17938</v>
      </c>
      <c r="C8319" t="s">
        <v>22</v>
      </c>
      <c r="D8319" t="s">
        <v>23</v>
      </c>
      <c r="E8319" t="s">
        <v>5</v>
      </c>
      <c r="G8319" t="s">
        <v>24</v>
      </c>
      <c r="H8319">
        <v>3900500</v>
      </c>
      <c r="I8319">
        <v>3901270</v>
      </c>
      <c r="J8319" t="s">
        <v>88</v>
      </c>
      <c r="K8319" t="s">
        <v>14333</v>
      </c>
      <c r="L8319" t="s">
        <v>14333</v>
      </c>
      <c r="N8319" t="s">
        <v>310</v>
      </c>
      <c r="Q8319" t="s">
        <v>14331</v>
      </c>
      <c r="R8319">
        <v>771</v>
      </c>
      <c r="S8319">
        <v>256</v>
      </c>
    </row>
    <row r="8320" spans="1:20" x14ac:dyDescent="0.25">
      <c r="A8320" t="s">
        <v>20</v>
      </c>
      <c r="B8320" t="s">
        <v>21</v>
      </c>
      <c r="C8320" t="s">
        <v>22</v>
      </c>
      <c r="D8320" t="s">
        <v>23</v>
      </c>
      <c r="E8320" t="s">
        <v>5</v>
      </c>
      <c r="G8320" t="s">
        <v>24</v>
      </c>
      <c r="H8320">
        <v>3901267</v>
      </c>
      <c r="I8320">
        <v>3902193</v>
      </c>
      <c r="J8320" t="s">
        <v>88</v>
      </c>
      <c r="Q8320" t="s">
        <v>14334</v>
      </c>
      <c r="R8320">
        <v>927</v>
      </c>
      <c r="T8320" t="s">
        <v>14335</v>
      </c>
    </row>
    <row r="8321" spans="1:20" x14ac:dyDescent="0.25">
      <c r="A8321" t="s">
        <v>28</v>
      </c>
      <c r="B8321" t="s">
        <v>17938</v>
      </c>
      <c r="C8321" t="s">
        <v>22</v>
      </c>
      <c r="D8321" t="s">
        <v>23</v>
      </c>
      <c r="E8321" t="s">
        <v>5</v>
      </c>
      <c r="G8321" t="s">
        <v>24</v>
      </c>
      <c r="H8321">
        <v>3901267</v>
      </c>
      <c r="I8321">
        <v>3902193</v>
      </c>
      <c r="J8321" t="s">
        <v>88</v>
      </c>
      <c r="K8321" t="s">
        <v>14336</v>
      </c>
      <c r="L8321" t="s">
        <v>14336</v>
      </c>
      <c r="N8321" t="s">
        <v>14337</v>
      </c>
      <c r="Q8321" t="s">
        <v>14334</v>
      </c>
      <c r="R8321">
        <v>927</v>
      </c>
      <c r="S8321">
        <v>308</v>
      </c>
    </row>
    <row r="8322" spans="1:20" x14ac:dyDescent="0.25">
      <c r="A8322" t="s">
        <v>20</v>
      </c>
      <c r="B8322" t="s">
        <v>21</v>
      </c>
      <c r="C8322" t="s">
        <v>22</v>
      </c>
      <c r="D8322" t="s">
        <v>23</v>
      </c>
      <c r="E8322" t="s">
        <v>5</v>
      </c>
      <c r="G8322" t="s">
        <v>24</v>
      </c>
      <c r="H8322">
        <v>3902302</v>
      </c>
      <c r="I8322">
        <v>3902964</v>
      </c>
      <c r="J8322" t="s">
        <v>25</v>
      </c>
      <c r="Q8322" t="s">
        <v>14338</v>
      </c>
      <c r="R8322">
        <v>663</v>
      </c>
      <c r="T8322" t="s">
        <v>14339</v>
      </c>
    </row>
    <row r="8323" spans="1:20" x14ac:dyDescent="0.25">
      <c r="A8323" t="s">
        <v>28</v>
      </c>
      <c r="B8323" t="s">
        <v>17938</v>
      </c>
      <c r="C8323" t="s">
        <v>22</v>
      </c>
      <c r="D8323" t="s">
        <v>23</v>
      </c>
      <c r="E8323" t="s">
        <v>5</v>
      </c>
      <c r="G8323" t="s">
        <v>24</v>
      </c>
      <c r="H8323">
        <v>3902302</v>
      </c>
      <c r="I8323">
        <v>3902964</v>
      </c>
      <c r="J8323" t="s">
        <v>25</v>
      </c>
      <c r="K8323" t="s">
        <v>14340</v>
      </c>
      <c r="L8323" t="s">
        <v>14340</v>
      </c>
      <c r="N8323" t="s">
        <v>14341</v>
      </c>
      <c r="Q8323" t="s">
        <v>14338</v>
      </c>
      <c r="R8323">
        <v>663</v>
      </c>
      <c r="S8323">
        <v>220</v>
      </c>
    </row>
    <row r="8324" spans="1:20" x14ac:dyDescent="0.25">
      <c r="A8324" t="s">
        <v>20</v>
      </c>
      <c r="B8324" t="s">
        <v>21</v>
      </c>
      <c r="C8324" t="s">
        <v>22</v>
      </c>
      <c r="D8324" t="s">
        <v>23</v>
      </c>
      <c r="E8324" t="s">
        <v>5</v>
      </c>
      <c r="G8324" t="s">
        <v>24</v>
      </c>
      <c r="H8324">
        <v>3903022</v>
      </c>
      <c r="I8324">
        <v>3903558</v>
      </c>
      <c r="J8324" t="s">
        <v>88</v>
      </c>
      <c r="Q8324" t="s">
        <v>14342</v>
      </c>
      <c r="R8324">
        <v>537</v>
      </c>
      <c r="T8324" t="s">
        <v>14343</v>
      </c>
    </row>
    <row r="8325" spans="1:20" x14ac:dyDescent="0.25">
      <c r="A8325" t="s">
        <v>28</v>
      </c>
      <c r="B8325" t="s">
        <v>17938</v>
      </c>
      <c r="C8325" t="s">
        <v>22</v>
      </c>
      <c r="D8325" t="s">
        <v>23</v>
      </c>
      <c r="E8325" t="s">
        <v>5</v>
      </c>
      <c r="G8325" t="s">
        <v>24</v>
      </c>
      <c r="H8325">
        <v>3903022</v>
      </c>
      <c r="I8325">
        <v>3903558</v>
      </c>
      <c r="J8325" t="s">
        <v>88</v>
      </c>
      <c r="K8325" t="s">
        <v>14344</v>
      </c>
      <c r="L8325" t="s">
        <v>14344</v>
      </c>
      <c r="N8325" t="s">
        <v>14345</v>
      </c>
      <c r="Q8325" t="s">
        <v>14342</v>
      </c>
      <c r="R8325">
        <v>537</v>
      </c>
      <c r="S8325">
        <v>178</v>
      </c>
    </row>
    <row r="8326" spans="1:20" x14ac:dyDescent="0.25">
      <c r="A8326" t="s">
        <v>20</v>
      </c>
      <c r="B8326" t="s">
        <v>21</v>
      </c>
      <c r="C8326" t="s">
        <v>22</v>
      </c>
      <c r="D8326" t="s">
        <v>23</v>
      </c>
      <c r="E8326" t="s">
        <v>5</v>
      </c>
      <c r="G8326" t="s">
        <v>24</v>
      </c>
      <c r="H8326">
        <v>3903764</v>
      </c>
      <c r="I8326">
        <v>3906154</v>
      </c>
      <c r="J8326" t="s">
        <v>25</v>
      </c>
      <c r="Q8326" t="s">
        <v>14346</v>
      </c>
      <c r="R8326">
        <v>2391</v>
      </c>
      <c r="T8326" t="s">
        <v>14347</v>
      </c>
    </row>
    <row r="8327" spans="1:20" x14ac:dyDescent="0.25">
      <c r="A8327" t="s">
        <v>28</v>
      </c>
      <c r="B8327" t="s">
        <v>17938</v>
      </c>
      <c r="C8327" t="s">
        <v>22</v>
      </c>
      <c r="D8327" t="s">
        <v>23</v>
      </c>
      <c r="E8327" t="s">
        <v>5</v>
      </c>
      <c r="G8327" t="s">
        <v>24</v>
      </c>
      <c r="H8327">
        <v>3903764</v>
      </c>
      <c r="I8327">
        <v>3906154</v>
      </c>
      <c r="J8327" t="s">
        <v>25</v>
      </c>
      <c r="K8327" t="s">
        <v>14348</v>
      </c>
      <c r="L8327" t="s">
        <v>14348</v>
      </c>
      <c r="N8327" t="s">
        <v>14349</v>
      </c>
      <c r="Q8327" t="s">
        <v>14346</v>
      </c>
      <c r="R8327">
        <v>2391</v>
      </c>
      <c r="S8327">
        <v>796</v>
      </c>
    </row>
    <row r="8328" spans="1:20" x14ac:dyDescent="0.25">
      <c r="A8328" t="s">
        <v>20</v>
      </c>
      <c r="B8328" t="s">
        <v>21</v>
      </c>
      <c r="C8328" t="s">
        <v>22</v>
      </c>
      <c r="D8328" t="s">
        <v>23</v>
      </c>
      <c r="E8328" t="s">
        <v>5</v>
      </c>
      <c r="G8328" t="s">
        <v>24</v>
      </c>
      <c r="H8328">
        <v>3906232</v>
      </c>
      <c r="I8328">
        <v>3907842</v>
      </c>
      <c r="J8328" t="s">
        <v>88</v>
      </c>
      <c r="Q8328" t="s">
        <v>14350</v>
      </c>
      <c r="R8328">
        <v>1611</v>
      </c>
      <c r="T8328" t="s">
        <v>14351</v>
      </c>
    </row>
    <row r="8329" spans="1:20" x14ac:dyDescent="0.25">
      <c r="A8329" t="s">
        <v>28</v>
      </c>
      <c r="B8329" t="s">
        <v>17938</v>
      </c>
      <c r="C8329" t="s">
        <v>22</v>
      </c>
      <c r="D8329" t="s">
        <v>23</v>
      </c>
      <c r="E8329" t="s">
        <v>5</v>
      </c>
      <c r="G8329" t="s">
        <v>24</v>
      </c>
      <c r="H8329">
        <v>3906232</v>
      </c>
      <c r="I8329">
        <v>3907842</v>
      </c>
      <c r="J8329" t="s">
        <v>88</v>
      </c>
      <c r="K8329" t="s">
        <v>14352</v>
      </c>
      <c r="L8329" t="s">
        <v>14352</v>
      </c>
      <c r="N8329" t="s">
        <v>14353</v>
      </c>
      <c r="Q8329" t="s">
        <v>14350</v>
      </c>
      <c r="R8329">
        <v>1611</v>
      </c>
      <c r="S8329">
        <v>536</v>
      </c>
    </row>
    <row r="8330" spans="1:20" x14ac:dyDescent="0.25">
      <c r="A8330" t="s">
        <v>20</v>
      </c>
      <c r="B8330" t="s">
        <v>21</v>
      </c>
      <c r="C8330" t="s">
        <v>22</v>
      </c>
      <c r="D8330" t="s">
        <v>23</v>
      </c>
      <c r="E8330" t="s">
        <v>5</v>
      </c>
      <c r="G8330" t="s">
        <v>24</v>
      </c>
      <c r="H8330">
        <v>3908044</v>
      </c>
      <c r="I8330">
        <v>3908391</v>
      </c>
      <c r="J8330" t="s">
        <v>25</v>
      </c>
      <c r="Q8330" t="s">
        <v>14354</v>
      </c>
      <c r="R8330">
        <v>348</v>
      </c>
      <c r="T8330" t="s">
        <v>14355</v>
      </c>
    </row>
    <row r="8331" spans="1:20" x14ac:dyDescent="0.25">
      <c r="A8331" t="s">
        <v>28</v>
      </c>
      <c r="B8331" t="s">
        <v>17938</v>
      </c>
      <c r="C8331" t="s">
        <v>22</v>
      </c>
      <c r="D8331" t="s">
        <v>23</v>
      </c>
      <c r="E8331" t="s">
        <v>5</v>
      </c>
      <c r="G8331" t="s">
        <v>24</v>
      </c>
      <c r="H8331">
        <v>3908044</v>
      </c>
      <c r="I8331">
        <v>3908391</v>
      </c>
      <c r="J8331" t="s">
        <v>25</v>
      </c>
      <c r="K8331" t="s">
        <v>14356</v>
      </c>
      <c r="L8331" t="s">
        <v>14356</v>
      </c>
      <c r="N8331" t="s">
        <v>79</v>
      </c>
      <c r="Q8331" t="s">
        <v>14354</v>
      </c>
      <c r="R8331">
        <v>348</v>
      </c>
      <c r="S8331">
        <v>115</v>
      </c>
    </row>
    <row r="8332" spans="1:20" x14ac:dyDescent="0.25">
      <c r="A8332" t="s">
        <v>20</v>
      </c>
      <c r="B8332" t="s">
        <v>21</v>
      </c>
      <c r="C8332" t="s">
        <v>22</v>
      </c>
      <c r="D8332" t="s">
        <v>23</v>
      </c>
      <c r="E8332" t="s">
        <v>5</v>
      </c>
      <c r="G8332" t="s">
        <v>24</v>
      </c>
      <c r="H8332">
        <v>3908498</v>
      </c>
      <c r="I8332">
        <v>3909358</v>
      </c>
      <c r="J8332" t="s">
        <v>25</v>
      </c>
      <c r="Q8332" t="s">
        <v>14357</v>
      </c>
      <c r="R8332">
        <v>861</v>
      </c>
      <c r="T8332" t="s">
        <v>14358</v>
      </c>
    </row>
    <row r="8333" spans="1:20" x14ac:dyDescent="0.25">
      <c r="A8333" t="s">
        <v>28</v>
      </c>
      <c r="B8333" t="s">
        <v>17938</v>
      </c>
      <c r="C8333" t="s">
        <v>22</v>
      </c>
      <c r="D8333" t="s">
        <v>23</v>
      </c>
      <c r="E8333" t="s">
        <v>5</v>
      </c>
      <c r="G8333" t="s">
        <v>24</v>
      </c>
      <c r="H8333">
        <v>3908498</v>
      </c>
      <c r="I8333">
        <v>3909358</v>
      </c>
      <c r="J8333" t="s">
        <v>25</v>
      </c>
      <c r="K8333" t="s">
        <v>14359</v>
      </c>
      <c r="L8333" t="s">
        <v>14359</v>
      </c>
      <c r="N8333" t="s">
        <v>14360</v>
      </c>
      <c r="Q8333" t="s">
        <v>14357</v>
      </c>
      <c r="R8333">
        <v>861</v>
      </c>
      <c r="S8333">
        <v>286</v>
      </c>
    </row>
    <row r="8334" spans="1:20" x14ac:dyDescent="0.25">
      <c r="A8334" t="s">
        <v>20</v>
      </c>
      <c r="B8334" t="s">
        <v>21</v>
      </c>
      <c r="C8334" t="s">
        <v>22</v>
      </c>
      <c r="D8334" t="s">
        <v>23</v>
      </c>
      <c r="E8334" t="s">
        <v>5</v>
      </c>
      <c r="G8334" t="s">
        <v>24</v>
      </c>
      <c r="H8334">
        <v>3909379</v>
      </c>
      <c r="I8334">
        <v>3910173</v>
      </c>
      <c r="J8334" t="s">
        <v>25</v>
      </c>
      <c r="Q8334" t="s">
        <v>14361</v>
      </c>
      <c r="R8334">
        <v>795</v>
      </c>
      <c r="T8334" t="s">
        <v>14362</v>
      </c>
    </row>
    <row r="8335" spans="1:20" x14ac:dyDescent="0.25">
      <c r="A8335" t="s">
        <v>28</v>
      </c>
      <c r="B8335" t="s">
        <v>17938</v>
      </c>
      <c r="C8335" t="s">
        <v>22</v>
      </c>
      <c r="D8335" t="s">
        <v>23</v>
      </c>
      <c r="E8335" t="s">
        <v>5</v>
      </c>
      <c r="G8335" t="s">
        <v>24</v>
      </c>
      <c r="H8335">
        <v>3909379</v>
      </c>
      <c r="I8335">
        <v>3910173</v>
      </c>
      <c r="J8335" t="s">
        <v>25</v>
      </c>
      <c r="K8335" t="s">
        <v>14363</v>
      </c>
      <c r="L8335" t="s">
        <v>14363</v>
      </c>
      <c r="N8335" t="s">
        <v>14364</v>
      </c>
      <c r="Q8335" t="s">
        <v>14361</v>
      </c>
      <c r="R8335">
        <v>795</v>
      </c>
      <c r="S8335">
        <v>264</v>
      </c>
    </row>
    <row r="8336" spans="1:20" x14ac:dyDescent="0.25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G8336" t="s">
        <v>24</v>
      </c>
      <c r="H8336">
        <v>3910203</v>
      </c>
      <c r="I8336">
        <v>3910970</v>
      </c>
      <c r="J8336" t="s">
        <v>88</v>
      </c>
      <c r="Q8336" t="s">
        <v>14365</v>
      </c>
      <c r="R8336">
        <v>768</v>
      </c>
      <c r="T8336" t="s">
        <v>14366</v>
      </c>
    </row>
    <row r="8337" spans="1:20" x14ac:dyDescent="0.25">
      <c r="A8337" t="s">
        <v>28</v>
      </c>
      <c r="B8337" t="s">
        <v>17938</v>
      </c>
      <c r="C8337" t="s">
        <v>22</v>
      </c>
      <c r="D8337" t="s">
        <v>23</v>
      </c>
      <c r="E8337" t="s">
        <v>5</v>
      </c>
      <c r="G8337" t="s">
        <v>24</v>
      </c>
      <c r="H8337">
        <v>3910203</v>
      </c>
      <c r="I8337">
        <v>3910970</v>
      </c>
      <c r="J8337" t="s">
        <v>88</v>
      </c>
      <c r="K8337" t="s">
        <v>14367</v>
      </c>
      <c r="L8337" t="s">
        <v>14367</v>
      </c>
      <c r="N8337" t="s">
        <v>3707</v>
      </c>
      <c r="Q8337" t="s">
        <v>14365</v>
      </c>
      <c r="R8337">
        <v>768</v>
      </c>
      <c r="S8337">
        <v>255</v>
      </c>
    </row>
    <row r="8338" spans="1:20" x14ac:dyDescent="0.25">
      <c r="A8338" t="s">
        <v>20</v>
      </c>
      <c r="B8338" t="s">
        <v>21</v>
      </c>
      <c r="C8338" t="s">
        <v>22</v>
      </c>
      <c r="D8338" t="s">
        <v>23</v>
      </c>
      <c r="E8338" t="s">
        <v>5</v>
      </c>
      <c r="G8338" t="s">
        <v>24</v>
      </c>
      <c r="H8338">
        <v>3910980</v>
      </c>
      <c r="I8338">
        <v>3911963</v>
      </c>
      <c r="J8338" t="s">
        <v>88</v>
      </c>
      <c r="Q8338" t="s">
        <v>14368</v>
      </c>
      <c r="R8338">
        <v>984</v>
      </c>
      <c r="T8338" t="s">
        <v>14369</v>
      </c>
    </row>
    <row r="8339" spans="1:20" x14ac:dyDescent="0.25">
      <c r="A8339" t="s">
        <v>28</v>
      </c>
      <c r="B8339" t="s">
        <v>17938</v>
      </c>
      <c r="C8339" t="s">
        <v>22</v>
      </c>
      <c r="D8339" t="s">
        <v>23</v>
      </c>
      <c r="E8339" t="s">
        <v>5</v>
      </c>
      <c r="G8339" t="s">
        <v>24</v>
      </c>
      <c r="H8339">
        <v>3910980</v>
      </c>
      <c r="I8339">
        <v>3911963</v>
      </c>
      <c r="J8339" t="s">
        <v>88</v>
      </c>
      <c r="K8339" t="s">
        <v>14370</v>
      </c>
      <c r="L8339" t="s">
        <v>14370</v>
      </c>
      <c r="N8339" t="s">
        <v>14371</v>
      </c>
      <c r="Q8339" t="s">
        <v>14368</v>
      </c>
      <c r="R8339">
        <v>984</v>
      </c>
      <c r="S8339">
        <v>327</v>
      </c>
    </row>
    <row r="8340" spans="1:20" x14ac:dyDescent="0.25">
      <c r="A8340" t="s">
        <v>20</v>
      </c>
      <c r="B8340" t="s">
        <v>21</v>
      </c>
      <c r="C8340" t="s">
        <v>22</v>
      </c>
      <c r="D8340" t="s">
        <v>23</v>
      </c>
      <c r="E8340" t="s">
        <v>5</v>
      </c>
      <c r="G8340" t="s">
        <v>24</v>
      </c>
      <c r="H8340">
        <v>3911953</v>
      </c>
      <c r="I8340">
        <v>3913224</v>
      </c>
      <c r="J8340" t="s">
        <v>88</v>
      </c>
      <c r="Q8340" t="s">
        <v>14372</v>
      </c>
      <c r="R8340">
        <v>1272</v>
      </c>
      <c r="T8340" t="s">
        <v>14373</v>
      </c>
    </row>
    <row r="8341" spans="1:20" x14ac:dyDescent="0.25">
      <c r="A8341" t="s">
        <v>28</v>
      </c>
      <c r="B8341" t="s">
        <v>17938</v>
      </c>
      <c r="C8341" t="s">
        <v>22</v>
      </c>
      <c r="D8341" t="s">
        <v>23</v>
      </c>
      <c r="E8341" t="s">
        <v>5</v>
      </c>
      <c r="G8341" t="s">
        <v>24</v>
      </c>
      <c r="H8341">
        <v>3911953</v>
      </c>
      <c r="I8341">
        <v>3913224</v>
      </c>
      <c r="J8341" t="s">
        <v>88</v>
      </c>
      <c r="K8341" t="s">
        <v>14374</v>
      </c>
      <c r="L8341" t="s">
        <v>14374</v>
      </c>
      <c r="N8341" t="s">
        <v>314</v>
      </c>
      <c r="Q8341" t="s">
        <v>14372</v>
      </c>
      <c r="R8341">
        <v>1272</v>
      </c>
      <c r="S8341">
        <v>423</v>
      </c>
    </row>
    <row r="8342" spans="1:20" x14ac:dyDescent="0.25">
      <c r="A8342" t="s">
        <v>20</v>
      </c>
      <c r="B8342" t="s">
        <v>21</v>
      </c>
      <c r="C8342" t="s">
        <v>22</v>
      </c>
      <c r="D8342" t="s">
        <v>23</v>
      </c>
      <c r="E8342" t="s">
        <v>5</v>
      </c>
      <c r="G8342" t="s">
        <v>24</v>
      </c>
      <c r="H8342">
        <v>3913221</v>
      </c>
      <c r="I8342">
        <v>3914174</v>
      </c>
      <c r="J8342" t="s">
        <v>88</v>
      </c>
      <c r="Q8342" t="s">
        <v>14375</v>
      </c>
      <c r="R8342">
        <v>954</v>
      </c>
      <c r="T8342" t="s">
        <v>14376</v>
      </c>
    </row>
    <row r="8343" spans="1:20" x14ac:dyDescent="0.25">
      <c r="A8343" t="s">
        <v>28</v>
      </c>
      <c r="B8343" t="s">
        <v>17938</v>
      </c>
      <c r="C8343" t="s">
        <v>22</v>
      </c>
      <c r="D8343" t="s">
        <v>23</v>
      </c>
      <c r="E8343" t="s">
        <v>5</v>
      </c>
      <c r="G8343" t="s">
        <v>24</v>
      </c>
      <c r="H8343">
        <v>3913221</v>
      </c>
      <c r="I8343">
        <v>3914174</v>
      </c>
      <c r="J8343" t="s">
        <v>88</v>
      </c>
      <c r="K8343" t="s">
        <v>14377</v>
      </c>
      <c r="L8343" t="s">
        <v>14377</v>
      </c>
      <c r="N8343" t="s">
        <v>14378</v>
      </c>
      <c r="Q8343" t="s">
        <v>14375</v>
      </c>
      <c r="R8343">
        <v>954</v>
      </c>
      <c r="S8343">
        <v>317</v>
      </c>
    </row>
    <row r="8344" spans="1:20" x14ac:dyDescent="0.25">
      <c r="A8344" t="s">
        <v>20</v>
      </c>
      <c r="B8344" t="s">
        <v>21</v>
      </c>
      <c r="C8344" t="s">
        <v>22</v>
      </c>
      <c r="D8344" t="s">
        <v>23</v>
      </c>
      <c r="E8344" t="s">
        <v>5</v>
      </c>
      <c r="G8344" t="s">
        <v>24</v>
      </c>
      <c r="H8344">
        <v>3914409</v>
      </c>
      <c r="I8344">
        <v>3914771</v>
      </c>
      <c r="J8344" t="s">
        <v>88</v>
      </c>
      <c r="Q8344" t="s">
        <v>14379</v>
      </c>
      <c r="R8344">
        <v>363</v>
      </c>
      <c r="T8344" t="s">
        <v>14380</v>
      </c>
    </row>
    <row r="8345" spans="1:20" x14ac:dyDescent="0.25">
      <c r="A8345" t="s">
        <v>28</v>
      </c>
      <c r="B8345" t="s">
        <v>17938</v>
      </c>
      <c r="C8345" t="s">
        <v>22</v>
      </c>
      <c r="D8345" t="s">
        <v>23</v>
      </c>
      <c r="E8345" t="s">
        <v>5</v>
      </c>
      <c r="G8345" t="s">
        <v>24</v>
      </c>
      <c r="H8345">
        <v>3914409</v>
      </c>
      <c r="I8345">
        <v>3914771</v>
      </c>
      <c r="J8345" t="s">
        <v>88</v>
      </c>
      <c r="K8345" t="s">
        <v>14381</v>
      </c>
      <c r="L8345" t="s">
        <v>14381</v>
      </c>
      <c r="N8345" t="s">
        <v>79</v>
      </c>
      <c r="Q8345" t="s">
        <v>14379</v>
      </c>
      <c r="R8345">
        <v>363</v>
      </c>
      <c r="S8345">
        <v>120</v>
      </c>
    </row>
    <row r="8346" spans="1:20" x14ac:dyDescent="0.25">
      <c r="A8346" t="s">
        <v>20</v>
      </c>
      <c r="B8346" t="s">
        <v>21</v>
      </c>
      <c r="C8346" t="s">
        <v>22</v>
      </c>
      <c r="D8346" t="s">
        <v>23</v>
      </c>
      <c r="E8346" t="s">
        <v>5</v>
      </c>
      <c r="G8346" t="s">
        <v>24</v>
      </c>
      <c r="H8346">
        <v>3915042</v>
      </c>
      <c r="I8346">
        <v>3915365</v>
      </c>
      <c r="J8346" t="s">
        <v>25</v>
      </c>
      <c r="Q8346" t="s">
        <v>14382</v>
      </c>
      <c r="R8346">
        <v>324</v>
      </c>
      <c r="T8346" t="s">
        <v>14383</v>
      </c>
    </row>
    <row r="8347" spans="1:20" x14ac:dyDescent="0.25">
      <c r="A8347" t="s">
        <v>28</v>
      </c>
      <c r="B8347" t="s">
        <v>17938</v>
      </c>
      <c r="C8347" t="s">
        <v>22</v>
      </c>
      <c r="D8347" t="s">
        <v>23</v>
      </c>
      <c r="E8347" t="s">
        <v>5</v>
      </c>
      <c r="G8347" t="s">
        <v>24</v>
      </c>
      <c r="H8347">
        <v>3915042</v>
      </c>
      <c r="I8347">
        <v>3915365</v>
      </c>
      <c r="J8347" t="s">
        <v>25</v>
      </c>
      <c r="K8347" t="s">
        <v>14384</v>
      </c>
      <c r="L8347" t="s">
        <v>14384</v>
      </c>
      <c r="N8347" t="s">
        <v>79</v>
      </c>
      <c r="Q8347" t="s">
        <v>14382</v>
      </c>
      <c r="R8347">
        <v>324</v>
      </c>
      <c r="S8347">
        <v>107</v>
      </c>
    </row>
    <row r="8348" spans="1:20" x14ac:dyDescent="0.25">
      <c r="A8348" t="s">
        <v>20</v>
      </c>
      <c r="B8348" t="s">
        <v>21</v>
      </c>
      <c r="C8348" t="s">
        <v>22</v>
      </c>
      <c r="D8348" t="s">
        <v>23</v>
      </c>
      <c r="E8348" t="s">
        <v>5</v>
      </c>
      <c r="G8348" t="s">
        <v>24</v>
      </c>
      <c r="H8348">
        <v>3915783</v>
      </c>
      <c r="I8348">
        <v>3916247</v>
      </c>
      <c r="J8348" t="s">
        <v>25</v>
      </c>
      <c r="Q8348" t="s">
        <v>14385</v>
      </c>
      <c r="R8348">
        <v>465</v>
      </c>
      <c r="T8348" t="s">
        <v>14386</v>
      </c>
    </row>
    <row r="8349" spans="1:20" x14ac:dyDescent="0.25">
      <c r="A8349" t="s">
        <v>28</v>
      </c>
      <c r="B8349" t="s">
        <v>17938</v>
      </c>
      <c r="C8349" t="s">
        <v>22</v>
      </c>
      <c r="D8349" t="s">
        <v>23</v>
      </c>
      <c r="E8349" t="s">
        <v>5</v>
      </c>
      <c r="G8349" t="s">
        <v>24</v>
      </c>
      <c r="H8349">
        <v>3915783</v>
      </c>
      <c r="I8349">
        <v>3916247</v>
      </c>
      <c r="J8349" t="s">
        <v>25</v>
      </c>
      <c r="K8349" t="s">
        <v>14387</v>
      </c>
      <c r="L8349" t="s">
        <v>14387</v>
      </c>
      <c r="N8349" t="s">
        <v>314</v>
      </c>
      <c r="Q8349" t="s">
        <v>14385</v>
      </c>
      <c r="R8349">
        <v>465</v>
      </c>
      <c r="S8349">
        <v>154</v>
      </c>
    </row>
    <row r="8350" spans="1:20" x14ac:dyDescent="0.25">
      <c r="A8350" t="s">
        <v>20</v>
      </c>
      <c r="B8350" t="s">
        <v>21</v>
      </c>
      <c r="C8350" t="s">
        <v>22</v>
      </c>
      <c r="D8350" t="s">
        <v>23</v>
      </c>
      <c r="E8350" t="s">
        <v>5</v>
      </c>
      <c r="G8350" t="s">
        <v>24</v>
      </c>
      <c r="H8350">
        <v>3916287</v>
      </c>
      <c r="I8350">
        <v>3918884</v>
      </c>
      <c r="J8350" t="s">
        <v>88</v>
      </c>
      <c r="Q8350" t="s">
        <v>14388</v>
      </c>
      <c r="R8350">
        <v>2598</v>
      </c>
      <c r="T8350" t="s">
        <v>14389</v>
      </c>
    </row>
    <row r="8351" spans="1:20" x14ac:dyDescent="0.25">
      <c r="A8351" t="s">
        <v>28</v>
      </c>
      <c r="B8351" t="s">
        <v>17938</v>
      </c>
      <c r="C8351" t="s">
        <v>22</v>
      </c>
      <c r="D8351" t="s">
        <v>23</v>
      </c>
      <c r="E8351" t="s">
        <v>5</v>
      </c>
      <c r="G8351" t="s">
        <v>24</v>
      </c>
      <c r="H8351">
        <v>3916287</v>
      </c>
      <c r="I8351">
        <v>3918884</v>
      </c>
      <c r="J8351" t="s">
        <v>88</v>
      </c>
      <c r="K8351" t="s">
        <v>14390</v>
      </c>
      <c r="L8351" t="s">
        <v>14390</v>
      </c>
      <c r="N8351" t="s">
        <v>14391</v>
      </c>
      <c r="Q8351" t="s">
        <v>14388</v>
      </c>
      <c r="R8351">
        <v>2598</v>
      </c>
      <c r="S8351">
        <v>865</v>
      </c>
    </row>
    <row r="8352" spans="1:20" x14ac:dyDescent="0.25">
      <c r="A8352" t="s">
        <v>20</v>
      </c>
      <c r="B8352" t="s">
        <v>21</v>
      </c>
      <c r="C8352" t="s">
        <v>22</v>
      </c>
      <c r="D8352" t="s">
        <v>23</v>
      </c>
      <c r="E8352" t="s">
        <v>5</v>
      </c>
      <c r="G8352" t="s">
        <v>24</v>
      </c>
      <c r="H8352">
        <v>3919273</v>
      </c>
      <c r="I8352">
        <v>3920898</v>
      </c>
      <c r="J8352" t="s">
        <v>25</v>
      </c>
      <c r="Q8352" t="s">
        <v>14392</v>
      </c>
      <c r="R8352">
        <v>1626</v>
      </c>
      <c r="T8352" t="s">
        <v>14393</v>
      </c>
    </row>
    <row r="8353" spans="1:20" x14ac:dyDescent="0.25">
      <c r="A8353" t="s">
        <v>28</v>
      </c>
      <c r="B8353" t="s">
        <v>17938</v>
      </c>
      <c r="C8353" t="s">
        <v>22</v>
      </c>
      <c r="D8353" t="s">
        <v>23</v>
      </c>
      <c r="E8353" t="s">
        <v>5</v>
      </c>
      <c r="G8353" t="s">
        <v>24</v>
      </c>
      <c r="H8353">
        <v>3919273</v>
      </c>
      <c r="I8353">
        <v>3920898</v>
      </c>
      <c r="J8353" t="s">
        <v>25</v>
      </c>
      <c r="K8353" t="s">
        <v>14394</v>
      </c>
      <c r="L8353" t="s">
        <v>14394</v>
      </c>
      <c r="N8353" t="s">
        <v>79</v>
      </c>
      <c r="Q8353" t="s">
        <v>14392</v>
      </c>
      <c r="R8353">
        <v>1626</v>
      </c>
      <c r="S8353">
        <v>541</v>
      </c>
    </row>
    <row r="8354" spans="1:20" x14ac:dyDescent="0.25">
      <c r="A8354" t="s">
        <v>20</v>
      </c>
      <c r="B8354" t="s">
        <v>21</v>
      </c>
      <c r="C8354" t="s">
        <v>22</v>
      </c>
      <c r="D8354" t="s">
        <v>23</v>
      </c>
      <c r="E8354" t="s">
        <v>5</v>
      </c>
      <c r="G8354" t="s">
        <v>24</v>
      </c>
      <c r="H8354">
        <v>3920911</v>
      </c>
      <c r="I8354">
        <v>3921702</v>
      </c>
      <c r="J8354" t="s">
        <v>25</v>
      </c>
      <c r="Q8354" t="s">
        <v>14395</v>
      </c>
      <c r="R8354">
        <v>792</v>
      </c>
      <c r="T8354" t="s">
        <v>14396</v>
      </c>
    </row>
    <row r="8355" spans="1:20" x14ac:dyDescent="0.25">
      <c r="A8355" t="s">
        <v>28</v>
      </c>
      <c r="B8355" t="s">
        <v>17938</v>
      </c>
      <c r="C8355" t="s">
        <v>22</v>
      </c>
      <c r="D8355" t="s">
        <v>23</v>
      </c>
      <c r="E8355" t="s">
        <v>5</v>
      </c>
      <c r="G8355" t="s">
        <v>24</v>
      </c>
      <c r="H8355">
        <v>3920911</v>
      </c>
      <c r="I8355">
        <v>3921702</v>
      </c>
      <c r="J8355" t="s">
        <v>25</v>
      </c>
      <c r="K8355" t="s">
        <v>14397</v>
      </c>
      <c r="L8355" t="s">
        <v>14397</v>
      </c>
      <c r="N8355" t="s">
        <v>79</v>
      </c>
      <c r="Q8355" t="s">
        <v>14395</v>
      </c>
      <c r="R8355">
        <v>792</v>
      </c>
      <c r="S8355">
        <v>263</v>
      </c>
    </row>
    <row r="8356" spans="1:20" x14ac:dyDescent="0.25">
      <c r="A8356" t="s">
        <v>20</v>
      </c>
      <c r="B8356" t="s">
        <v>21</v>
      </c>
      <c r="C8356" t="s">
        <v>22</v>
      </c>
      <c r="D8356" t="s">
        <v>23</v>
      </c>
      <c r="E8356" t="s">
        <v>5</v>
      </c>
      <c r="G8356" t="s">
        <v>24</v>
      </c>
      <c r="H8356">
        <v>3921740</v>
      </c>
      <c r="I8356">
        <v>3922024</v>
      </c>
      <c r="J8356" t="s">
        <v>88</v>
      </c>
      <c r="Q8356" t="s">
        <v>14398</v>
      </c>
      <c r="R8356">
        <v>285</v>
      </c>
      <c r="T8356" t="s">
        <v>14399</v>
      </c>
    </row>
    <row r="8357" spans="1:20" x14ac:dyDescent="0.25">
      <c r="A8357" t="s">
        <v>28</v>
      </c>
      <c r="B8357" t="s">
        <v>17938</v>
      </c>
      <c r="C8357" t="s">
        <v>22</v>
      </c>
      <c r="D8357" t="s">
        <v>23</v>
      </c>
      <c r="E8357" t="s">
        <v>5</v>
      </c>
      <c r="G8357" t="s">
        <v>24</v>
      </c>
      <c r="H8357">
        <v>3921740</v>
      </c>
      <c r="I8357">
        <v>3922024</v>
      </c>
      <c r="J8357" t="s">
        <v>88</v>
      </c>
      <c r="K8357" t="s">
        <v>14400</v>
      </c>
      <c r="L8357" t="s">
        <v>14400</v>
      </c>
      <c r="N8357" t="s">
        <v>958</v>
      </c>
      <c r="Q8357" t="s">
        <v>14398</v>
      </c>
      <c r="R8357">
        <v>285</v>
      </c>
      <c r="S8357">
        <v>94</v>
      </c>
    </row>
    <row r="8358" spans="1:20" x14ac:dyDescent="0.25">
      <c r="A8358" t="s">
        <v>20</v>
      </c>
      <c r="B8358" t="s">
        <v>21</v>
      </c>
      <c r="C8358" t="s">
        <v>22</v>
      </c>
      <c r="D8358" t="s">
        <v>23</v>
      </c>
      <c r="E8358" t="s">
        <v>5</v>
      </c>
      <c r="G8358" t="s">
        <v>24</v>
      </c>
      <c r="H8358">
        <v>3922313</v>
      </c>
      <c r="I8358">
        <v>3923737</v>
      </c>
      <c r="J8358" t="s">
        <v>88</v>
      </c>
      <c r="Q8358" t="s">
        <v>14401</v>
      </c>
      <c r="R8358">
        <v>1425</v>
      </c>
      <c r="T8358" t="s">
        <v>14402</v>
      </c>
    </row>
    <row r="8359" spans="1:20" x14ac:dyDescent="0.25">
      <c r="A8359" t="s">
        <v>28</v>
      </c>
      <c r="B8359" t="s">
        <v>17938</v>
      </c>
      <c r="C8359" t="s">
        <v>22</v>
      </c>
      <c r="D8359" t="s">
        <v>23</v>
      </c>
      <c r="E8359" t="s">
        <v>5</v>
      </c>
      <c r="G8359" t="s">
        <v>24</v>
      </c>
      <c r="H8359">
        <v>3922313</v>
      </c>
      <c r="I8359">
        <v>3923737</v>
      </c>
      <c r="J8359" t="s">
        <v>88</v>
      </c>
      <c r="K8359" t="s">
        <v>14403</v>
      </c>
      <c r="L8359" t="s">
        <v>14403</v>
      </c>
      <c r="N8359" t="s">
        <v>14404</v>
      </c>
      <c r="Q8359" t="s">
        <v>14401</v>
      </c>
      <c r="R8359">
        <v>1425</v>
      </c>
      <c r="S8359">
        <v>474</v>
      </c>
    </row>
    <row r="8360" spans="1:20" x14ac:dyDescent="0.25">
      <c r="A8360" t="s">
        <v>20</v>
      </c>
      <c r="B8360" t="s">
        <v>21</v>
      </c>
      <c r="C8360" t="s">
        <v>22</v>
      </c>
      <c r="D8360" t="s">
        <v>23</v>
      </c>
      <c r="E8360" t="s">
        <v>5</v>
      </c>
      <c r="G8360" t="s">
        <v>24</v>
      </c>
      <c r="H8360">
        <v>3923939</v>
      </c>
      <c r="I8360">
        <v>3925828</v>
      </c>
      <c r="J8360" t="s">
        <v>88</v>
      </c>
      <c r="O8360" t="s">
        <v>14405</v>
      </c>
      <c r="Q8360" t="s">
        <v>14406</v>
      </c>
      <c r="R8360">
        <v>1890</v>
      </c>
      <c r="T8360" t="s">
        <v>14407</v>
      </c>
    </row>
    <row r="8361" spans="1:20" x14ac:dyDescent="0.25">
      <c r="A8361" t="s">
        <v>28</v>
      </c>
      <c r="B8361" t="s">
        <v>17938</v>
      </c>
      <c r="C8361" t="s">
        <v>22</v>
      </c>
      <c r="D8361" t="s">
        <v>23</v>
      </c>
      <c r="E8361" t="s">
        <v>5</v>
      </c>
      <c r="G8361" t="s">
        <v>24</v>
      </c>
      <c r="H8361">
        <v>3923939</v>
      </c>
      <c r="I8361">
        <v>3925828</v>
      </c>
      <c r="J8361" t="s">
        <v>88</v>
      </c>
      <c r="K8361" t="s">
        <v>14408</v>
      </c>
      <c r="L8361" t="s">
        <v>14408</v>
      </c>
      <c r="N8361" t="s">
        <v>14409</v>
      </c>
      <c r="O8361" t="s">
        <v>14405</v>
      </c>
      <c r="Q8361" t="s">
        <v>14406</v>
      </c>
      <c r="R8361">
        <v>1890</v>
      </c>
      <c r="S8361">
        <v>629</v>
      </c>
    </row>
    <row r="8362" spans="1:20" x14ac:dyDescent="0.25">
      <c r="A8362" t="s">
        <v>20</v>
      </c>
      <c r="B8362" t="s">
        <v>21</v>
      </c>
      <c r="C8362" t="s">
        <v>22</v>
      </c>
      <c r="D8362" t="s">
        <v>23</v>
      </c>
      <c r="E8362" t="s">
        <v>5</v>
      </c>
      <c r="G8362" t="s">
        <v>24</v>
      </c>
      <c r="H8362">
        <v>3925843</v>
      </c>
      <c r="I8362">
        <v>3928506</v>
      </c>
      <c r="J8362" t="s">
        <v>88</v>
      </c>
      <c r="Q8362" t="s">
        <v>14410</v>
      </c>
      <c r="R8362">
        <v>2664</v>
      </c>
      <c r="T8362" t="s">
        <v>14411</v>
      </c>
    </row>
    <row r="8363" spans="1:20" x14ac:dyDescent="0.25">
      <c r="A8363" t="s">
        <v>28</v>
      </c>
      <c r="B8363" t="s">
        <v>17938</v>
      </c>
      <c r="C8363" t="s">
        <v>22</v>
      </c>
      <c r="D8363" t="s">
        <v>23</v>
      </c>
      <c r="E8363" t="s">
        <v>5</v>
      </c>
      <c r="G8363" t="s">
        <v>24</v>
      </c>
      <c r="H8363">
        <v>3925843</v>
      </c>
      <c r="I8363">
        <v>3928506</v>
      </c>
      <c r="J8363" t="s">
        <v>88</v>
      </c>
      <c r="K8363" t="s">
        <v>14412</v>
      </c>
      <c r="L8363" t="s">
        <v>14412</v>
      </c>
      <c r="N8363" t="s">
        <v>14413</v>
      </c>
      <c r="Q8363" t="s">
        <v>14410</v>
      </c>
      <c r="R8363">
        <v>2664</v>
      </c>
      <c r="S8363">
        <v>887</v>
      </c>
    </row>
    <row r="8364" spans="1:20" x14ac:dyDescent="0.25">
      <c r="A8364" t="s">
        <v>20</v>
      </c>
      <c r="B8364" t="s">
        <v>21</v>
      </c>
      <c r="C8364" t="s">
        <v>22</v>
      </c>
      <c r="D8364" t="s">
        <v>23</v>
      </c>
      <c r="E8364" t="s">
        <v>5</v>
      </c>
      <c r="G8364" t="s">
        <v>24</v>
      </c>
      <c r="H8364">
        <v>3928666</v>
      </c>
      <c r="I8364">
        <v>3929430</v>
      </c>
      <c r="J8364" t="s">
        <v>88</v>
      </c>
      <c r="Q8364" t="s">
        <v>14414</v>
      </c>
      <c r="R8364">
        <v>765</v>
      </c>
      <c r="T8364" t="s">
        <v>14415</v>
      </c>
    </row>
    <row r="8365" spans="1:20" x14ac:dyDescent="0.25">
      <c r="A8365" t="s">
        <v>28</v>
      </c>
      <c r="B8365" t="s">
        <v>17938</v>
      </c>
      <c r="C8365" t="s">
        <v>22</v>
      </c>
      <c r="D8365" t="s">
        <v>23</v>
      </c>
      <c r="E8365" t="s">
        <v>5</v>
      </c>
      <c r="G8365" t="s">
        <v>24</v>
      </c>
      <c r="H8365">
        <v>3928666</v>
      </c>
      <c r="I8365">
        <v>3929430</v>
      </c>
      <c r="J8365" t="s">
        <v>88</v>
      </c>
      <c r="K8365" t="s">
        <v>14416</v>
      </c>
      <c r="L8365" t="s">
        <v>14416</v>
      </c>
      <c r="N8365" t="s">
        <v>14417</v>
      </c>
      <c r="Q8365" t="s">
        <v>14414</v>
      </c>
      <c r="R8365">
        <v>765</v>
      </c>
      <c r="S8365">
        <v>254</v>
      </c>
    </row>
    <row r="8366" spans="1:20" x14ac:dyDescent="0.25">
      <c r="A8366" t="s">
        <v>20</v>
      </c>
      <c r="B8366" t="s">
        <v>21</v>
      </c>
      <c r="C8366" t="s">
        <v>22</v>
      </c>
      <c r="D8366" t="s">
        <v>23</v>
      </c>
      <c r="E8366" t="s">
        <v>5</v>
      </c>
      <c r="G8366" t="s">
        <v>24</v>
      </c>
      <c r="H8366">
        <v>3929996</v>
      </c>
      <c r="I8366">
        <v>3931366</v>
      </c>
      <c r="J8366" t="s">
        <v>25</v>
      </c>
      <c r="Q8366" t="s">
        <v>14418</v>
      </c>
      <c r="R8366">
        <v>1371</v>
      </c>
      <c r="T8366" t="s">
        <v>14419</v>
      </c>
    </row>
    <row r="8367" spans="1:20" x14ac:dyDescent="0.25">
      <c r="A8367" t="s">
        <v>28</v>
      </c>
      <c r="B8367" t="s">
        <v>17938</v>
      </c>
      <c r="C8367" t="s">
        <v>22</v>
      </c>
      <c r="D8367" t="s">
        <v>23</v>
      </c>
      <c r="E8367" t="s">
        <v>5</v>
      </c>
      <c r="G8367" t="s">
        <v>24</v>
      </c>
      <c r="H8367">
        <v>3929996</v>
      </c>
      <c r="I8367">
        <v>3931366</v>
      </c>
      <c r="J8367" t="s">
        <v>25</v>
      </c>
      <c r="K8367" t="s">
        <v>14420</v>
      </c>
      <c r="L8367" t="s">
        <v>14420</v>
      </c>
      <c r="N8367" t="s">
        <v>14421</v>
      </c>
      <c r="Q8367" t="s">
        <v>14418</v>
      </c>
      <c r="R8367">
        <v>1371</v>
      </c>
      <c r="S8367">
        <v>456</v>
      </c>
    </row>
    <row r="8368" spans="1:20" x14ac:dyDescent="0.25">
      <c r="A8368" t="s">
        <v>20</v>
      </c>
      <c r="B8368" t="s">
        <v>21</v>
      </c>
      <c r="C8368" t="s">
        <v>22</v>
      </c>
      <c r="D8368" t="s">
        <v>23</v>
      </c>
      <c r="E8368" t="s">
        <v>5</v>
      </c>
      <c r="G8368" t="s">
        <v>24</v>
      </c>
      <c r="H8368">
        <v>3931530</v>
      </c>
      <c r="I8368">
        <v>3932936</v>
      </c>
      <c r="J8368" t="s">
        <v>25</v>
      </c>
      <c r="Q8368" t="s">
        <v>14422</v>
      </c>
      <c r="R8368">
        <v>1407</v>
      </c>
      <c r="T8368" t="s">
        <v>14423</v>
      </c>
    </row>
    <row r="8369" spans="1:20" x14ac:dyDescent="0.25">
      <c r="A8369" t="s">
        <v>28</v>
      </c>
      <c r="B8369" t="s">
        <v>17938</v>
      </c>
      <c r="C8369" t="s">
        <v>22</v>
      </c>
      <c r="D8369" t="s">
        <v>23</v>
      </c>
      <c r="E8369" t="s">
        <v>5</v>
      </c>
      <c r="G8369" t="s">
        <v>24</v>
      </c>
      <c r="H8369">
        <v>3931530</v>
      </c>
      <c r="I8369">
        <v>3932936</v>
      </c>
      <c r="J8369" t="s">
        <v>25</v>
      </c>
      <c r="K8369" t="s">
        <v>14424</v>
      </c>
      <c r="L8369" t="s">
        <v>14424</v>
      </c>
      <c r="N8369" t="s">
        <v>208</v>
      </c>
      <c r="Q8369" t="s">
        <v>14422</v>
      </c>
      <c r="R8369">
        <v>1407</v>
      </c>
      <c r="S8369">
        <v>468</v>
      </c>
    </row>
    <row r="8370" spans="1:20" x14ac:dyDescent="0.25">
      <c r="A8370" t="s">
        <v>20</v>
      </c>
      <c r="B8370" t="s">
        <v>21</v>
      </c>
      <c r="C8370" t="s">
        <v>22</v>
      </c>
      <c r="D8370" t="s">
        <v>23</v>
      </c>
      <c r="E8370" t="s">
        <v>5</v>
      </c>
      <c r="G8370" t="s">
        <v>24</v>
      </c>
      <c r="H8370">
        <v>3932936</v>
      </c>
      <c r="I8370">
        <v>3933886</v>
      </c>
      <c r="J8370" t="s">
        <v>25</v>
      </c>
      <c r="Q8370" t="s">
        <v>14425</v>
      </c>
      <c r="R8370">
        <v>951</v>
      </c>
      <c r="T8370" t="s">
        <v>14426</v>
      </c>
    </row>
    <row r="8371" spans="1:20" x14ac:dyDescent="0.25">
      <c r="A8371" t="s">
        <v>28</v>
      </c>
      <c r="B8371" t="s">
        <v>17938</v>
      </c>
      <c r="C8371" t="s">
        <v>22</v>
      </c>
      <c r="D8371" t="s">
        <v>23</v>
      </c>
      <c r="E8371" t="s">
        <v>5</v>
      </c>
      <c r="G8371" t="s">
        <v>24</v>
      </c>
      <c r="H8371">
        <v>3932936</v>
      </c>
      <c r="I8371">
        <v>3933886</v>
      </c>
      <c r="J8371" t="s">
        <v>25</v>
      </c>
      <c r="K8371" t="s">
        <v>14427</v>
      </c>
      <c r="L8371" t="s">
        <v>14427</v>
      </c>
      <c r="N8371" t="s">
        <v>14428</v>
      </c>
      <c r="Q8371" t="s">
        <v>14425</v>
      </c>
      <c r="R8371">
        <v>951</v>
      </c>
      <c r="S8371">
        <v>316</v>
      </c>
    </row>
    <row r="8372" spans="1:20" x14ac:dyDescent="0.25">
      <c r="A8372" t="s">
        <v>20</v>
      </c>
      <c r="B8372" t="s">
        <v>21</v>
      </c>
      <c r="C8372" t="s">
        <v>22</v>
      </c>
      <c r="D8372" t="s">
        <v>23</v>
      </c>
      <c r="E8372" t="s">
        <v>5</v>
      </c>
      <c r="G8372" t="s">
        <v>24</v>
      </c>
      <c r="H8372">
        <v>3933978</v>
      </c>
      <c r="I8372">
        <v>3934832</v>
      </c>
      <c r="J8372" t="s">
        <v>88</v>
      </c>
      <c r="Q8372" t="s">
        <v>14429</v>
      </c>
      <c r="R8372">
        <v>855</v>
      </c>
      <c r="T8372" t="s">
        <v>14430</v>
      </c>
    </row>
    <row r="8373" spans="1:20" x14ac:dyDescent="0.25">
      <c r="A8373" t="s">
        <v>28</v>
      </c>
      <c r="B8373" t="s">
        <v>17938</v>
      </c>
      <c r="C8373" t="s">
        <v>22</v>
      </c>
      <c r="D8373" t="s">
        <v>23</v>
      </c>
      <c r="E8373" t="s">
        <v>5</v>
      </c>
      <c r="G8373" t="s">
        <v>24</v>
      </c>
      <c r="H8373">
        <v>3933978</v>
      </c>
      <c r="I8373">
        <v>3934832</v>
      </c>
      <c r="J8373" t="s">
        <v>88</v>
      </c>
      <c r="K8373" t="s">
        <v>14431</v>
      </c>
      <c r="L8373" t="s">
        <v>14431</v>
      </c>
      <c r="N8373" t="s">
        <v>14432</v>
      </c>
      <c r="Q8373" t="s">
        <v>14429</v>
      </c>
      <c r="R8373">
        <v>855</v>
      </c>
      <c r="S8373">
        <v>284</v>
      </c>
    </row>
    <row r="8374" spans="1:20" x14ac:dyDescent="0.25">
      <c r="A8374" t="s">
        <v>20</v>
      </c>
      <c r="B8374" t="s">
        <v>21</v>
      </c>
      <c r="C8374" t="s">
        <v>22</v>
      </c>
      <c r="D8374" t="s">
        <v>23</v>
      </c>
      <c r="E8374" t="s">
        <v>5</v>
      </c>
      <c r="G8374" t="s">
        <v>24</v>
      </c>
      <c r="H8374">
        <v>3934829</v>
      </c>
      <c r="I8374">
        <v>3935392</v>
      </c>
      <c r="J8374" t="s">
        <v>88</v>
      </c>
      <c r="Q8374" t="s">
        <v>14433</v>
      </c>
      <c r="R8374">
        <v>564</v>
      </c>
      <c r="T8374" t="s">
        <v>14434</v>
      </c>
    </row>
    <row r="8375" spans="1:20" x14ac:dyDescent="0.25">
      <c r="A8375" t="s">
        <v>28</v>
      </c>
      <c r="B8375" t="s">
        <v>17938</v>
      </c>
      <c r="C8375" t="s">
        <v>22</v>
      </c>
      <c r="D8375" t="s">
        <v>23</v>
      </c>
      <c r="E8375" t="s">
        <v>5</v>
      </c>
      <c r="G8375" t="s">
        <v>24</v>
      </c>
      <c r="H8375">
        <v>3934829</v>
      </c>
      <c r="I8375">
        <v>3935392</v>
      </c>
      <c r="J8375" t="s">
        <v>88</v>
      </c>
      <c r="K8375" t="s">
        <v>14435</v>
      </c>
      <c r="L8375" t="s">
        <v>14435</v>
      </c>
      <c r="N8375" t="s">
        <v>3421</v>
      </c>
      <c r="Q8375" t="s">
        <v>14433</v>
      </c>
      <c r="R8375">
        <v>564</v>
      </c>
      <c r="S8375">
        <v>187</v>
      </c>
    </row>
    <row r="8376" spans="1:20" x14ac:dyDescent="0.25">
      <c r="A8376" t="s">
        <v>20</v>
      </c>
      <c r="B8376" t="s">
        <v>21</v>
      </c>
      <c r="C8376" t="s">
        <v>22</v>
      </c>
      <c r="D8376" t="s">
        <v>23</v>
      </c>
      <c r="E8376" t="s">
        <v>5</v>
      </c>
      <c r="G8376" t="s">
        <v>24</v>
      </c>
      <c r="H8376">
        <v>3935480</v>
      </c>
      <c r="I8376">
        <v>3936373</v>
      </c>
      <c r="J8376" t="s">
        <v>25</v>
      </c>
      <c r="Q8376" t="s">
        <v>14436</v>
      </c>
      <c r="R8376">
        <v>894</v>
      </c>
      <c r="T8376" t="s">
        <v>14437</v>
      </c>
    </row>
    <row r="8377" spans="1:20" x14ac:dyDescent="0.25">
      <c r="A8377" t="s">
        <v>28</v>
      </c>
      <c r="B8377" t="s">
        <v>17938</v>
      </c>
      <c r="C8377" t="s">
        <v>22</v>
      </c>
      <c r="D8377" t="s">
        <v>23</v>
      </c>
      <c r="E8377" t="s">
        <v>5</v>
      </c>
      <c r="G8377" t="s">
        <v>24</v>
      </c>
      <c r="H8377">
        <v>3935480</v>
      </c>
      <c r="I8377">
        <v>3936373</v>
      </c>
      <c r="J8377" t="s">
        <v>25</v>
      </c>
      <c r="K8377" t="s">
        <v>14438</v>
      </c>
      <c r="L8377" t="s">
        <v>14438</v>
      </c>
      <c r="N8377" t="s">
        <v>14439</v>
      </c>
      <c r="Q8377" t="s">
        <v>14436</v>
      </c>
      <c r="R8377">
        <v>894</v>
      </c>
      <c r="S8377">
        <v>297</v>
      </c>
    </row>
    <row r="8378" spans="1:20" x14ac:dyDescent="0.25">
      <c r="A8378" t="s">
        <v>20</v>
      </c>
      <c r="B8378" t="s">
        <v>76</v>
      </c>
      <c r="C8378" t="s">
        <v>22</v>
      </c>
      <c r="D8378" t="s">
        <v>23</v>
      </c>
      <c r="E8378" t="s">
        <v>5</v>
      </c>
      <c r="G8378" t="s">
        <v>24</v>
      </c>
      <c r="H8378">
        <v>3936387</v>
      </c>
      <c r="I8378">
        <v>3936569</v>
      </c>
      <c r="J8378" t="s">
        <v>25</v>
      </c>
      <c r="K8378" t="s">
        <v>17937</v>
      </c>
      <c r="L8378" t="s">
        <v>17937</v>
      </c>
      <c r="M8378" t="s">
        <v>17937</v>
      </c>
      <c r="Q8378" t="s">
        <v>14440</v>
      </c>
      <c r="R8378">
        <v>183</v>
      </c>
      <c r="T8378" t="s">
        <v>159</v>
      </c>
    </row>
    <row r="8379" spans="1:20" x14ac:dyDescent="0.25">
      <c r="A8379" t="s">
        <v>28</v>
      </c>
      <c r="B8379" t="s">
        <v>159</v>
      </c>
      <c r="C8379" t="s">
        <v>22</v>
      </c>
      <c r="D8379" t="s">
        <v>23</v>
      </c>
      <c r="E8379" t="s">
        <v>5</v>
      </c>
      <c r="G8379" t="s">
        <v>24</v>
      </c>
      <c r="H8379">
        <v>3936387</v>
      </c>
      <c r="I8379">
        <v>3936569</v>
      </c>
      <c r="J8379" t="s">
        <v>25</v>
      </c>
      <c r="K8379" t="s">
        <v>17937</v>
      </c>
      <c r="L8379" t="s">
        <v>17937</v>
      </c>
      <c r="M8379" t="s">
        <v>17937</v>
      </c>
      <c r="N8379" t="s">
        <v>79</v>
      </c>
      <c r="Q8379" t="s">
        <v>14440</v>
      </c>
      <c r="R8379">
        <v>183</v>
      </c>
      <c r="T8379" t="s">
        <v>159</v>
      </c>
    </row>
    <row r="8380" spans="1:20" x14ac:dyDescent="0.25">
      <c r="A8380" t="s">
        <v>20</v>
      </c>
      <c r="B8380" t="s">
        <v>21</v>
      </c>
      <c r="C8380" t="s">
        <v>22</v>
      </c>
      <c r="D8380" t="s">
        <v>23</v>
      </c>
      <c r="E8380" t="s">
        <v>5</v>
      </c>
      <c r="G8380" t="s">
        <v>24</v>
      </c>
      <c r="H8380">
        <v>3936595</v>
      </c>
      <c r="I8380">
        <v>3937032</v>
      </c>
      <c r="J8380" t="s">
        <v>25</v>
      </c>
      <c r="Q8380" t="s">
        <v>14441</v>
      </c>
      <c r="R8380">
        <v>438</v>
      </c>
      <c r="T8380" t="s">
        <v>14442</v>
      </c>
    </row>
    <row r="8381" spans="1:20" x14ac:dyDescent="0.25">
      <c r="A8381" t="s">
        <v>28</v>
      </c>
      <c r="B8381" t="s">
        <v>17938</v>
      </c>
      <c r="C8381" t="s">
        <v>22</v>
      </c>
      <c r="D8381" t="s">
        <v>23</v>
      </c>
      <c r="E8381" t="s">
        <v>5</v>
      </c>
      <c r="G8381" t="s">
        <v>24</v>
      </c>
      <c r="H8381">
        <v>3936595</v>
      </c>
      <c r="I8381">
        <v>3937032</v>
      </c>
      <c r="J8381" t="s">
        <v>25</v>
      </c>
      <c r="K8381" t="s">
        <v>14443</v>
      </c>
      <c r="L8381" t="s">
        <v>14443</v>
      </c>
      <c r="N8381" t="s">
        <v>14444</v>
      </c>
      <c r="Q8381" t="s">
        <v>14441</v>
      </c>
      <c r="R8381">
        <v>438</v>
      </c>
      <c r="S8381">
        <v>145</v>
      </c>
    </row>
    <row r="8382" spans="1:20" x14ac:dyDescent="0.25">
      <c r="A8382" t="s">
        <v>20</v>
      </c>
      <c r="B8382" t="s">
        <v>21</v>
      </c>
      <c r="C8382" t="s">
        <v>22</v>
      </c>
      <c r="D8382" t="s">
        <v>23</v>
      </c>
      <c r="E8382" t="s">
        <v>5</v>
      </c>
      <c r="G8382" t="s">
        <v>24</v>
      </c>
      <c r="H8382">
        <v>3937042</v>
      </c>
      <c r="I8382">
        <v>3938427</v>
      </c>
      <c r="J8382" t="s">
        <v>25</v>
      </c>
      <c r="Q8382" t="s">
        <v>14445</v>
      </c>
      <c r="R8382">
        <v>1386</v>
      </c>
      <c r="T8382" t="s">
        <v>14446</v>
      </c>
    </row>
    <row r="8383" spans="1:20" x14ac:dyDescent="0.25">
      <c r="A8383" t="s">
        <v>28</v>
      </c>
      <c r="B8383" t="s">
        <v>17938</v>
      </c>
      <c r="C8383" t="s">
        <v>22</v>
      </c>
      <c r="D8383" t="s">
        <v>23</v>
      </c>
      <c r="E8383" t="s">
        <v>5</v>
      </c>
      <c r="G8383" t="s">
        <v>24</v>
      </c>
      <c r="H8383">
        <v>3937042</v>
      </c>
      <c r="I8383">
        <v>3938427</v>
      </c>
      <c r="J8383" t="s">
        <v>25</v>
      </c>
      <c r="K8383" t="s">
        <v>14447</v>
      </c>
      <c r="L8383" t="s">
        <v>14447</v>
      </c>
      <c r="N8383" t="s">
        <v>14448</v>
      </c>
      <c r="Q8383" t="s">
        <v>14445</v>
      </c>
      <c r="R8383">
        <v>1386</v>
      </c>
      <c r="S8383">
        <v>461</v>
      </c>
    </row>
    <row r="8384" spans="1:20" x14ac:dyDescent="0.25">
      <c r="A8384" t="s">
        <v>20</v>
      </c>
      <c r="B8384" t="s">
        <v>21</v>
      </c>
      <c r="C8384" t="s">
        <v>22</v>
      </c>
      <c r="D8384" t="s">
        <v>23</v>
      </c>
      <c r="E8384" t="s">
        <v>5</v>
      </c>
      <c r="G8384" t="s">
        <v>24</v>
      </c>
      <c r="H8384">
        <v>3938417</v>
      </c>
      <c r="I8384">
        <v>3939619</v>
      </c>
      <c r="J8384" t="s">
        <v>25</v>
      </c>
      <c r="Q8384" t="s">
        <v>14449</v>
      </c>
      <c r="R8384">
        <v>1203</v>
      </c>
      <c r="T8384" t="s">
        <v>14450</v>
      </c>
    </row>
    <row r="8385" spans="1:20" x14ac:dyDescent="0.25">
      <c r="A8385" t="s">
        <v>28</v>
      </c>
      <c r="B8385" t="s">
        <v>17938</v>
      </c>
      <c r="C8385" t="s">
        <v>22</v>
      </c>
      <c r="D8385" t="s">
        <v>23</v>
      </c>
      <c r="E8385" t="s">
        <v>5</v>
      </c>
      <c r="G8385" t="s">
        <v>24</v>
      </c>
      <c r="H8385">
        <v>3938417</v>
      </c>
      <c r="I8385">
        <v>3939619</v>
      </c>
      <c r="J8385" t="s">
        <v>25</v>
      </c>
      <c r="K8385" t="s">
        <v>14451</v>
      </c>
      <c r="L8385" t="s">
        <v>14451</v>
      </c>
      <c r="N8385" t="s">
        <v>14452</v>
      </c>
      <c r="Q8385" t="s">
        <v>14449</v>
      </c>
      <c r="R8385">
        <v>1203</v>
      </c>
      <c r="S8385">
        <v>400</v>
      </c>
    </row>
    <row r="8386" spans="1:20" x14ac:dyDescent="0.25">
      <c r="A8386" t="s">
        <v>20</v>
      </c>
      <c r="B8386" t="s">
        <v>21</v>
      </c>
      <c r="C8386" t="s">
        <v>22</v>
      </c>
      <c r="D8386" t="s">
        <v>23</v>
      </c>
      <c r="E8386" t="s">
        <v>5</v>
      </c>
      <c r="G8386" t="s">
        <v>24</v>
      </c>
      <c r="H8386">
        <v>3939650</v>
      </c>
      <c r="I8386">
        <v>3940693</v>
      </c>
      <c r="J8386" t="s">
        <v>88</v>
      </c>
      <c r="Q8386" t="s">
        <v>14453</v>
      </c>
      <c r="R8386">
        <v>1044</v>
      </c>
      <c r="T8386" t="s">
        <v>14454</v>
      </c>
    </row>
    <row r="8387" spans="1:20" x14ac:dyDescent="0.25">
      <c r="A8387" t="s">
        <v>28</v>
      </c>
      <c r="B8387" t="s">
        <v>17938</v>
      </c>
      <c r="C8387" t="s">
        <v>22</v>
      </c>
      <c r="D8387" t="s">
        <v>23</v>
      </c>
      <c r="E8387" t="s">
        <v>5</v>
      </c>
      <c r="G8387" t="s">
        <v>24</v>
      </c>
      <c r="H8387">
        <v>3939650</v>
      </c>
      <c r="I8387">
        <v>3940693</v>
      </c>
      <c r="J8387" t="s">
        <v>88</v>
      </c>
      <c r="K8387" t="s">
        <v>14455</v>
      </c>
      <c r="L8387" t="s">
        <v>14455</v>
      </c>
      <c r="N8387" t="s">
        <v>14456</v>
      </c>
      <c r="Q8387" t="s">
        <v>14453</v>
      </c>
      <c r="R8387">
        <v>1044</v>
      </c>
      <c r="S8387">
        <v>347</v>
      </c>
    </row>
    <row r="8388" spans="1:20" x14ac:dyDescent="0.25">
      <c r="A8388" t="s">
        <v>20</v>
      </c>
      <c r="B8388" t="s">
        <v>21</v>
      </c>
      <c r="C8388" t="s">
        <v>22</v>
      </c>
      <c r="D8388" t="s">
        <v>23</v>
      </c>
      <c r="E8388" t="s">
        <v>5</v>
      </c>
      <c r="G8388" t="s">
        <v>24</v>
      </c>
      <c r="H8388">
        <v>3940919</v>
      </c>
      <c r="I8388">
        <v>3941539</v>
      </c>
      <c r="J8388" t="s">
        <v>25</v>
      </c>
      <c r="Q8388" t="s">
        <v>14457</v>
      </c>
      <c r="R8388">
        <v>621</v>
      </c>
      <c r="T8388" t="s">
        <v>14458</v>
      </c>
    </row>
    <row r="8389" spans="1:20" x14ac:dyDescent="0.25">
      <c r="A8389" t="s">
        <v>28</v>
      </c>
      <c r="B8389" t="s">
        <v>17938</v>
      </c>
      <c r="C8389" t="s">
        <v>22</v>
      </c>
      <c r="D8389" t="s">
        <v>23</v>
      </c>
      <c r="E8389" t="s">
        <v>5</v>
      </c>
      <c r="G8389" t="s">
        <v>24</v>
      </c>
      <c r="H8389">
        <v>3940919</v>
      </c>
      <c r="I8389">
        <v>3941539</v>
      </c>
      <c r="J8389" t="s">
        <v>25</v>
      </c>
      <c r="K8389" t="s">
        <v>14459</v>
      </c>
      <c r="L8389" t="s">
        <v>14459</v>
      </c>
      <c r="N8389" t="s">
        <v>14460</v>
      </c>
      <c r="Q8389" t="s">
        <v>14457</v>
      </c>
      <c r="R8389">
        <v>621</v>
      </c>
      <c r="S8389">
        <v>206</v>
      </c>
    </row>
    <row r="8390" spans="1:20" x14ac:dyDescent="0.25">
      <c r="A8390" t="s">
        <v>20</v>
      </c>
      <c r="B8390" t="s">
        <v>21</v>
      </c>
      <c r="C8390" t="s">
        <v>22</v>
      </c>
      <c r="D8390" t="s">
        <v>23</v>
      </c>
      <c r="E8390" t="s">
        <v>5</v>
      </c>
      <c r="G8390" t="s">
        <v>24</v>
      </c>
      <c r="H8390">
        <v>3941539</v>
      </c>
      <c r="I8390">
        <v>3942282</v>
      </c>
      <c r="J8390" t="s">
        <v>25</v>
      </c>
      <c r="Q8390" t="s">
        <v>14461</v>
      </c>
      <c r="R8390">
        <v>744</v>
      </c>
      <c r="T8390" t="s">
        <v>14462</v>
      </c>
    </row>
    <row r="8391" spans="1:20" x14ac:dyDescent="0.25">
      <c r="A8391" t="s">
        <v>28</v>
      </c>
      <c r="B8391" t="s">
        <v>17938</v>
      </c>
      <c r="C8391" t="s">
        <v>22</v>
      </c>
      <c r="D8391" t="s">
        <v>23</v>
      </c>
      <c r="E8391" t="s">
        <v>5</v>
      </c>
      <c r="G8391" t="s">
        <v>24</v>
      </c>
      <c r="H8391">
        <v>3941539</v>
      </c>
      <c r="I8391">
        <v>3942282</v>
      </c>
      <c r="J8391" t="s">
        <v>25</v>
      </c>
      <c r="K8391" t="s">
        <v>14463</v>
      </c>
      <c r="L8391" t="s">
        <v>14463</v>
      </c>
      <c r="N8391" t="s">
        <v>14464</v>
      </c>
      <c r="Q8391" t="s">
        <v>14461</v>
      </c>
      <c r="R8391">
        <v>744</v>
      </c>
      <c r="S8391">
        <v>247</v>
      </c>
    </row>
    <row r="8392" spans="1:20" x14ac:dyDescent="0.25">
      <c r="A8392" t="s">
        <v>20</v>
      </c>
      <c r="B8392" t="s">
        <v>21</v>
      </c>
      <c r="C8392" t="s">
        <v>22</v>
      </c>
      <c r="D8392" t="s">
        <v>23</v>
      </c>
      <c r="E8392" t="s">
        <v>5</v>
      </c>
      <c r="G8392" t="s">
        <v>24</v>
      </c>
      <c r="H8392">
        <v>3942292</v>
      </c>
      <c r="I8392">
        <v>3942483</v>
      </c>
      <c r="J8392" t="s">
        <v>25</v>
      </c>
      <c r="Q8392" t="s">
        <v>14465</v>
      </c>
      <c r="R8392">
        <v>192</v>
      </c>
      <c r="T8392" t="s">
        <v>14466</v>
      </c>
    </row>
    <row r="8393" spans="1:20" x14ac:dyDescent="0.25">
      <c r="A8393" t="s">
        <v>28</v>
      </c>
      <c r="B8393" t="s">
        <v>17938</v>
      </c>
      <c r="C8393" t="s">
        <v>22</v>
      </c>
      <c r="D8393" t="s">
        <v>23</v>
      </c>
      <c r="E8393" t="s">
        <v>5</v>
      </c>
      <c r="G8393" t="s">
        <v>24</v>
      </c>
      <c r="H8393">
        <v>3942292</v>
      </c>
      <c r="I8393">
        <v>3942483</v>
      </c>
      <c r="J8393" t="s">
        <v>25</v>
      </c>
      <c r="K8393" t="s">
        <v>14467</v>
      </c>
      <c r="L8393" t="s">
        <v>14467</v>
      </c>
      <c r="N8393" t="s">
        <v>14468</v>
      </c>
      <c r="Q8393" t="s">
        <v>14465</v>
      </c>
      <c r="R8393">
        <v>192</v>
      </c>
      <c r="S8393">
        <v>63</v>
      </c>
    </row>
    <row r="8394" spans="1:20" x14ac:dyDescent="0.25">
      <c r="A8394" t="s">
        <v>20</v>
      </c>
      <c r="B8394" t="s">
        <v>76</v>
      </c>
      <c r="C8394" t="s">
        <v>22</v>
      </c>
      <c r="D8394" t="s">
        <v>23</v>
      </c>
      <c r="E8394" t="s">
        <v>5</v>
      </c>
      <c r="G8394" t="s">
        <v>24</v>
      </c>
      <c r="H8394">
        <v>3942480</v>
      </c>
      <c r="I8394">
        <v>3942587</v>
      </c>
      <c r="J8394" t="s">
        <v>88</v>
      </c>
      <c r="K8394" t="s">
        <v>17937</v>
      </c>
      <c r="L8394" t="s">
        <v>17937</v>
      </c>
      <c r="M8394" t="s">
        <v>17937</v>
      </c>
      <c r="Q8394" t="s">
        <v>14469</v>
      </c>
      <c r="R8394">
        <v>108</v>
      </c>
      <c r="T8394" t="s">
        <v>78</v>
      </c>
    </row>
    <row r="8395" spans="1:20" x14ac:dyDescent="0.25">
      <c r="A8395" t="s">
        <v>28</v>
      </c>
      <c r="B8395" t="s">
        <v>159</v>
      </c>
      <c r="C8395" t="s">
        <v>22</v>
      </c>
      <c r="D8395" t="s">
        <v>23</v>
      </c>
      <c r="E8395" t="s">
        <v>5</v>
      </c>
      <c r="G8395" t="s">
        <v>24</v>
      </c>
      <c r="H8395">
        <v>3942480</v>
      </c>
      <c r="I8395">
        <v>3942587</v>
      </c>
      <c r="J8395" t="s">
        <v>88</v>
      </c>
      <c r="K8395" t="s">
        <v>17937</v>
      </c>
      <c r="L8395" t="s">
        <v>17937</v>
      </c>
      <c r="M8395" t="s">
        <v>17937</v>
      </c>
      <c r="N8395" t="s">
        <v>200</v>
      </c>
      <c r="Q8395" t="s">
        <v>14469</v>
      </c>
      <c r="R8395">
        <v>108</v>
      </c>
      <c r="T8395" t="s">
        <v>78</v>
      </c>
    </row>
    <row r="8396" spans="1:20" x14ac:dyDescent="0.25">
      <c r="A8396" t="s">
        <v>20</v>
      </c>
      <c r="B8396" t="s">
        <v>21</v>
      </c>
      <c r="C8396" t="s">
        <v>22</v>
      </c>
      <c r="D8396" t="s">
        <v>23</v>
      </c>
      <c r="E8396" t="s">
        <v>5</v>
      </c>
      <c r="G8396" t="s">
        <v>24</v>
      </c>
      <c r="H8396">
        <v>3942637</v>
      </c>
      <c r="I8396">
        <v>3942771</v>
      </c>
      <c r="J8396" t="s">
        <v>25</v>
      </c>
      <c r="Q8396" t="s">
        <v>14470</v>
      </c>
      <c r="R8396">
        <v>135</v>
      </c>
      <c r="T8396" t="s">
        <v>14471</v>
      </c>
    </row>
    <row r="8397" spans="1:20" x14ac:dyDescent="0.25">
      <c r="A8397" t="s">
        <v>28</v>
      </c>
      <c r="B8397" t="s">
        <v>17938</v>
      </c>
      <c r="C8397" t="s">
        <v>22</v>
      </c>
      <c r="D8397" t="s">
        <v>23</v>
      </c>
      <c r="E8397" t="s">
        <v>5</v>
      </c>
      <c r="G8397" t="s">
        <v>24</v>
      </c>
      <c r="H8397">
        <v>3942637</v>
      </c>
      <c r="I8397">
        <v>3942771</v>
      </c>
      <c r="J8397" t="s">
        <v>25</v>
      </c>
      <c r="K8397" t="s">
        <v>14472</v>
      </c>
      <c r="L8397" t="s">
        <v>14472</v>
      </c>
      <c r="N8397" t="s">
        <v>8576</v>
      </c>
      <c r="Q8397" t="s">
        <v>14470</v>
      </c>
      <c r="R8397">
        <v>135</v>
      </c>
      <c r="S8397">
        <v>44</v>
      </c>
    </row>
    <row r="8398" spans="1:20" x14ac:dyDescent="0.25">
      <c r="A8398" t="s">
        <v>20</v>
      </c>
      <c r="B8398" t="s">
        <v>21</v>
      </c>
      <c r="C8398" t="s">
        <v>22</v>
      </c>
      <c r="D8398" t="s">
        <v>23</v>
      </c>
      <c r="E8398" t="s">
        <v>5</v>
      </c>
      <c r="G8398" t="s">
        <v>24</v>
      </c>
      <c r="H8398">
        <v>3942805</v>
      </c>
      <c r="I8398">
        <v>3943200</v>
      </c>
      <c r="J8398" t="s">
        <v>88</v>
      </c>
      <c r="Q8398" t="s">
        <v>14473</v>
      </c>
      <c r="R8398">
        <v>396</v>
      </c>
      <c r="T8398" t="s">
        <v>14474</v>
      </c>
    </row>
    <row r="8399" spans="1:20" x14ac:dyDescent="0.25">
      <c r="A8399" t="s">
        <v>28</v>
      </c>
      <c r="B8399" t="s">
        <v>17938</v>
      </c>
      <c r="C8399" t="s">
        <v>22</v>
      </c>
      <c r="D8399" t="s">
        <v>23</v>
      </c>
      <c r="E8399" t="s">
        <v>5</v>
      </c>
      <c r="G8399" t="s">
        <v>24</v>
      </c>
      <c r="H8399">
        <v>3942805</v>
      </c>
      <c r="I8399">
        <v>3943200</v>
      </c>
      <c r="J8399" t="s">
        <v>88</v>
      </c>
      <c r="K8399" t="s">
        <v>14475</v>
      </c>
      <c r="L8399" t="s">
        <v>14475</v>
      </c>
      <c r="N8399" t="s">
        <v>14476</v>
      </c>
      <c r="Q8399" t="s">
        <v>14473</v>
      </c>
      <c r="R8399">
        <v>396</v>
      </c>
      <c r="S8399">
        <v>131</v>
      </c>
    </row>
    <row r="8400" spans="1:20" x14ac:dyDescent="0.25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G8400" t="s">
        <v>24</v>
      </c>
      <c r="H8400">
        <v>3943352</v>
      </c>
      <c r="I8400">
        <v>3946057</v>
      </c>
      <c r="J8400" t="s">
        <v>88</v>
      </c>
      <c r="Q8400" t="s">
        <v>14477</v>
      </c>
      <c r="R8400">
        <v>2706</v>
      </c>
      <c r="T8400" t="s">
        <v>14478</v>
      </c>
    </row>
    <row r="8401" spans="1:20" x14ac:dyDescent="0.25">
      <c r="A8401" t="s">
        <v>28</v>
      </c>
      <c r="B8401" t="s">
        <v>17938</v>
      </c>
      <c r="C8401" t="s">
        <v>22</v>
      </c>
      <c r="D8401" t="s">
        <v>23</v>
      </c>
      <c r="E8401" t="s">
        <v>5</v>
      </c>
      <c r="G8401" t="s">
        <v>24</v>
      </c>
      <c r="H8401">
        <v>3943352</v>
      </c>
      <c r="I8401">
        <v>3946057</v>
      </c>
      <c r="J8401" t="s">
        <v>88</v>
      </c>
      <c r="K8401" t="s">
        <v>14479</v>
      </c>
      <c r="L8401" t="s">
        <v>14479</v>
      </c>
      <c r="N8401" t="s">
        <v>14480</v>
      </c>
      <c r="Q8401" t="s">
        <v>14477</v>
      </c>
      <c r="R8401">
        <v>2706</v>
      </c>
      <c r="S8401">
        <v>901</v>
      </c>
    </row>
    <row r="8402" spans="1:20" x14ac:dyDescent="0.25">
      <c r="A8402" t="s">
        <v>20</v>
      </c>
      <c r="B8402" t="s">
        <v>21</v>
      </c>
      <c r="C8402" t="s">
        <v>22</v>
      </c>
      <c r="D8402" t="s">
        <v>23</v>
      </c>
      <c r="E8402" t="s">
        <v>5</v>
      </c>
      <c r="G8402" t="s">
        <v>24</v>
      </c>
      <c r="H8402">
        <v>3946119</v>
      </c>
      <c r="I8402">
        <v>3946643</v>
      </c>
      <c r="J8402" t="s">
        <v>88</v>
      </c>
      <c r="Q8402" t="s">
        <v>14481</v>
      </c>
      <c r="R8402">
        <v>525</v>
      </c>
      <c r="T8402" t="s">
        <v>14482</v>
      </c>
    </row>
    <row r="8403" spans="1:20" x14ac:dyDescent="0.25">
      <c r="A8403" t="s">
        <v>28</v>
      </c>
      <c r="B8403" t="s">
        <v>17938</v>
      </c>
      <c r="C8403" t="s">
        <v>22</v>
      </c>
      <c r="D8403" t="s">
        <v>23</v>
      </c>
      <c r="E8403" t="s">
        <v>5</v>
      </c>
      <c r="G8403" t="s">
        <v>24</v>
      </c>
      <c r="H8403">
        <v>3946119</v>
      </c>
      <c r="I8403">
        <v>3946643</v>
      </c>
      <c r="J8403" t="s">
        <v>88</v>
      </c>
      <c r="K8403" t="s">
        <v>14483</v>
      </c>
      <c r="L8403" t="s">
        <v>14483</v>
      </c>
      <c r="N8403" t="s">
        <v>14484</v>
      </c>
      <c r="Q8403" t="s">
        <v>14481</v>
      </c>
      <c r="R8403">
        <v>525</v>
      </c>
      <c r="S8403">
        <v>174</v>
      </c>
    </row>
    <row r="8404" spans="1:20" x14ac:dyDescent="0.25">
      <c r="A8404" t="s">
        <v>20</v>
      </c>
      <c r="B8404" t="s">
        <v>21</v>
      </c>
      <c r="C8404" t="s">
        <v>22</v>
      </c>
      <c r="D8404" t="s">
        <v>23</v>
      </c>
      <c r="E8404" t="s">
        <v>5</v>
      </c>
      <c r="G8404" t="s">
        <v>24</v>
      </c>
      <c r="H8404">
        <v>3946895</v>
      </c>
      <c r="I8404">
        <v>3947812</v>
      </c>
      <c r="J8404" t="s">
        <v>88</v>
      </c>
      <c r="Q8404" t="s">
        <v>14485</v>
      </c>
      <c r="R8404">
        <v>918</v>
      </c>
      <c r="T8404" t="s">
        <v>14486</v>
      </c>
    </row>
    <row r="8405" spans="1:20" x14ac:dyDescent="0.25">
      <c r="A8405" t="s">
        <v>28</v>
      </c>
      <c r="B8405" t="s">
        <v>17938</v>
      </c>
      <c r="C8405" t="s">
        <v>22</v>
      </c>
      <c r="D8405" t="s">
        <v>23</v>
      </c>
      <c r="E8405" t="s">
        <v>5</v>
      </c>
      <c r="G8405" t="s">
        <v>24</v>
      </c>
      <c r="H8405">
        <v>3946895</v>
      </c>
      <c r="I8405">
        <v>3947812</v>
      </c>
      <c r="J8405" t="s">
        <v>88</v>
      </c>
      <c r="K8405" t="s">
        <v>14487</v>
      </c>
      <c r="L8405" t="s">
        <v>14487</v>
      </c>
      <c r="N8405" t="s">
        <v>14488</v>
      </c>
      <c r="Q8405" t="s">
        <v>14485</v>
      </c>
      <c r="R8405">
        <v>918</v>
      </c>
      <c r="S8405">
        <v>305</v>
      </c>
    </row>
    <row r="8406" spans="1:20" x14ac:dyDescent="0.25">
      <c r="A8406" t="s">
        <v>20</v>
      </c>
      <c r="B8406" t="s">
        <v>21</v>
      </c>
      <c r="C8406" t="s">
        <v>22</v>
      </c>
      <c r="D8406" t="s">
        <v>23</v>
      </c>
      <c r="E8406" t="s">
        <v>5</v>
      </c>
      <c r="G8406" t="s">
        <v>24</v>
      </c>
      <c r="H8406">
        <v>3947913</v>
      </c>
      <c r="I8406">
        <v>3949064</v>
      </c>
      <c r="J8406" t="s">
        <v>88</v>
      </c>
      <c r="Q8406" t="s">
        <v>14489</v>
      </c>
      <c r="R8406">
        <v>1152</v>
      </c>
      <c r="T8406" t="s">
        <v>14490</v>
      </c>
    </row>
    <row r="8407" spans="1:20" x14ac:dyDescent="0.25">
      <c r="A8407" t="s">
        <v>28</v>
      </c>
      <c r="B8407" t="s">
        <v>17938</v>
      </c>
      <c r="C8407" t="s">
        <v>22</v>
      </c>
      <c r="D8407" t="s">
        <v>23</v>
      </c>
      <c r="E8407" t="s">
        <v>5</v>
      </c>
      <c r="G8407" t="s">
        <v>24</v>
      </c>
      <c r="H8407">
        <v>3947913</v>
      </c>
      <c r="I8407">
        <v>3949064</v>
      </c>
      <c r="J8407" t="s">
        <v>88</v>
      </c>
      <c r="K8407" t="s">
        <v>14491</v>
      </c>
      <c r="L8407" t="s">
        <v>14491</v>
      </c>
      <c r="N8407" t="s">
        <v>11079</v>
      </c>
      <c r="Q8407" t="s">
        <v>14489</v>
      </c>
      <c r="R8407">
        <v>1152</v>
      </c>
      <c r="S8407">
        <v>383</v>
      </c>
    </row>
    <row r="8408" spans="1:20" x14ac:dyDescent="0.25">
      <c r="A8408" t="s">
        <v>20</v>
      </c>
      <c r="B8408" t="s">
        <v>21</v>
      </c>
      <c r="C8408" t="s">
        <v>22</v>
      </c>
      <c r="D8408" t="s">
        <v>23</v>
      </c>
      <c r="E8408" t="s">
        <v>5</v>
      </c>
      <c r="G8408" t="s">
        <v>24</v>
      </c>
      <c r="H8408">
        <v>3949125</v>
      </c>
      <c r="I8408">
        <v>3950387</v>
      </c>
      <c r="J8408" t="s">
        <v>88</v>
      </c>
      <c r="Q8408" t="s">
        <v>14492</v>
      </c>
      <c r="R8408">
        <v>1263</v>
      </c>
      <c r="T8408" t="s">
        <v>14493</v>
      </c>
    </row>
    <row r="8409" spans="1:20" x14ac:dyDescent="0.25">
      <c r="A8409" t="s">
        <v>28</v>
      </c>
      <c r="B8409" t="s">
        <v>17938</v>
      </c>
      <c r="C8409" t="s">
        <v>22</v>
      </c>
      <c r="D8409" t="s">
        <v>23</v>
      </c>
      <c r="E8409" t="s">
        <v>5</v>
      </c>
      <c r="G8409" t="s">
        <v>24</v>
      </c>
      <c r="H8409">
        <v>3949125</v>
      </c>
      <c r="I8409">
        <v>3950387</v>
      </c>
      <c r="J8409" t="s">
        <v>88</v>
      </c>
      <c r="K8409" t="s">
        <v>14494</v>
      </c>
      <c r="L8409" t="s">
        <v>14494</v>
      </c>
      <c r="N8409" t="s">
        <v>14495</v>
      </c>
      <c r="Q8409" t="s">
        <v>14492</v>
      </c>
      <c r="R8409">
        <v>1263</v>
      </c>
      <c r="S8409">
        <v>420</v>
      </c>
    </row>
    <row r="8410" spans="1:20" x14ac:dyDescent="0.25">
      <c r="A8410" t="s">
        <v>20</v>
      </c>
      <c r="B8410" t="s">
        <v>21</v>
      </c>
      <c r="C8410" t="s">
        <v>22</v>
      </c>
      <c r="D8410" t="s">
        <v>23</v>
      </c>
      <c r="E8410" t="s">
        <v>5</v>
      </c>
      <c r="G8410" t="s">
        <v>24</v>
      </c>
      <c r="H8410">
        <v>3950384</v>
      </c>
      <c r="I8410">
        <v>3951214</v>
      </c>
      <c r="J8410" t="s">
        <v>88</v>
      </c>
      <c r="Q8410" t="s">
        <v>14496</v>
      </c>
      <c r="R8410">
        <v>831</v>
      </c>
      <c r="T8410" t="s">
        <v>14497</v>
      </c>
    </row>
    <row r="8411" spans="1:20" x14ac:dyDescent="0.25">
      <c r="A8411" t="s">
        <v>28</v>
      </c>
      <c r="B8411" t="s">
        <v>17938</v>
      </c>
      <c r="C8411" t="s">
        <v>22</v>
      </c>
      <c r="D8411" t="s">
        <v>23</v>
      </c>
      <c r="E8411" t="s">
        <v>5</v>
      </c>
      <c r="G8411" t="s">
        <v>24</v>
      </c>
      <c r="H8411">
        <v>3950384</v>
      </c>
      <c r="I8411">
        <v>3951214</v>
      </c>
      <c r="J8411" t="s">
        <v>88</v>
      </c>
      <c r="K8411" t="s">
        <v>14498</v>
      </c>
      <c r="L8411" t="s">
        <v>14498</v>
      </c>
      <c r="N8411" t="s">
        <v>14499</v>
      </c>
      <c r="Q8411" t="s">
        <v>14496</v>
      </c>
      <c r="R8411">
        <v>831</v>
      </c>
      <c r="S8411">
        <v>276</v>
      </c>
    </row>
    <row r="8412" spans="1:20" x14ac:dyDescent="0.25">
      <c r="A8412" t="s">
        <v>20</v>
      </c>
      <c r="B8412" t="s">
        <v>21</v>
      </c>
      <c r="C8412" t="s">
        <v>22</v>
      </c>
      <c r="D8412" t="s">
        <v>23</v>
      </c>
      <c r="E8412" t="s">
        <v>5</v>
      </c>
      <c r="G8412" t="s">
        <v>24</v>
      </c>
      <c r="H8412">
        <v>3951216</v>
      </c>
      <c r="I8412">
        <v>3952136</v>
      </c>
      <c r="J8412" t="s">
        <v>88</v>
      </c>
      <c r="O8412" t="s">
        <v>14500</v>
      </c>
      <c r="Q8412" t="s">
        <v>14501</v>
      </c>
      <c r="R8412">
        <v>921</v>
      </c>
      <c r="T8412" t="s">
        <v>14502</v>
      </c>
    </row>
    <row r="8413" spans="1:20" x14ac:dyDescent="0.25">
      <c r="A8413" t="s">
        <v>28</v>
      </c>
      <c r="B8413" t="s">
        <v>17938</v>
      </c>
      <c r="C8413" t="s">
        <v>22</v>
      </c>
      <c r="D8413" t="s">
        <v>23</v>
      </c>
      <c r="E8413" t="s">
        <v>5</v>
      </c>
      <c r="G8413" t="s">
        <v>24</v>
      </c>
      <c r="H8413">
        <v>3951216</v>
      </c>
      <c r="I8413">
        <v>3952136</v>
      </c>
      <c r="J8413" t="s">
        <v>88</v>
      </c>
      <c r="K8413" t="s">
        <v>14503</v>
      </c>
      <c r="L8413" t="s">
        <v>14503</v>
      </c>
      <c r="N8413" t="s">
        <v>14504</v>
      </c>
      <c r="O8413" t="s">
        <v>14500</v>
      </c>
      <c r="Q8413" t="s">
        <v>14501</v>
      </c>
      <c r="R8413">
        <v>921</v>
      </c>
      <c r="S8413">
        <v>306</v>
      </c>
    </row>
    <row r="8414" spans="1:20" x14ac:dyDescent="0.25">
      <c r="A8414" t="s">
        <v>20</v>
      </c>
      <c r="B8414" t="s">
        <v>21</v>
      </c>
      <c r="C8414" t="s">
        <v>22</v>
      </c>
      <c r="D8414" t="s">
        <v>23</v>
      </c>
      <c r="E8414" t="s">
        <v>5</v>
      </c>
      <c r="G8414" t="s">
        <v>24</v>
      </c>
      <c r="H8414">
        <v>3952129</v>
      </c>
      <c r="I8414">
        <v>3953604</v>
      </c>
      <c r="J8414" t="s">
        <v>88</v>
      </c>
      <c r="Q8414" t="s">
        <v>14505</v>
      </c>
      <c r="R8414">
        <v>1476</v>
      </c>
      <c r="T8414" t="s">
        <v>14506</v>
      </c>
    </row>
    <row r="8415" spans="1:20" x14ac:dyDescent="0.25">
      <c r="A8415" t="s">
        <v>28</v>
      </c>
      <c r="B8415" t="s">
        <v>17938</v>
      </c>
      <c r="C8415" t="s">
        <v>22</v>
      </c>
      <c r="D8415" t="s">
        <v>23</v>
      </c>
      <c r="E8415" t="s">
        <v>5</v>
      </c>
      <c r="G8415" t="s">
        <v>24</v>
      </c>
      <c r="H8415">
        <v>3952129</v>
      </c>
      <c r="I8415">
        <v>3953604</v>
      </c>
      <c r="J8415" t="s">
        <v>88</v>
      </c>
      <c r="K8415" t="s">
        <v>14507</v>
      </c>
      <c r="L8415" t="s">
        <v>14507</v>
      </c>
      <c r="N8415" t="s">
        <v>14508</v>
      </c>
      <c r="Q8415" t="s">
        <v>14505</v>
      </c>
      <c r="R8415">
        <v>1476</v>
      </c>
      <c r="S8415">
        <v>491</v>
      </c>
    </row>
    <row r="8416" spans="1:20" x14ac:dyDescent="0.25">
      <c r="A8416" t="s">
        <v>20</v>
      </c>
      <c r="B8416" t="s">
        <v>21</v>
      </c>
      <c r="C8416" t="s">
        <v>22</v>
      </c>
      <c r="D8416" t="s">
        <v>23</v>
      </c>
      <c r="E8416" t="s">
        <v>5</v>
      </c>
      <c r="G8416" t="s">
        <v>24</v>
      </c>
      <c r="H8416">
        <v>3953723</v>
      </c>
      <c r="I8416">
        <v>3954790</v>
      </c>
      <c r="J8416" t="s">
        <v>88</v>
      </c>
      <c r="Q8416" t="s">
        <v>14509</v>
      </c>
      <c r="R8416">
        <v>1068</v>
      </c>
      <c r="T8416" t="s">
        <v>14510</v>
      </c>
    </row>
    <row r="8417" spans="1:20" x14ac:dyDescent="0.25">
      <c r="A8417" t="s">
        <v>28</v>
      </c>
      <c r="B8417" t="s">
        <v>17938</v>
      </c>
      <c r="C8417" t="s">
        <v>22</v>
      </c>
      <c r="D8417" t="s">
        <v>23</v>
      </c>
      <c r="E8417" t="s">
        <v>5</v>
      </c>
      <c r="G8417" t="s">
        <v>24</v>
      </c>
      <c r="H8417">
        <v>3953723</v>
      </c>
      <c r="I8417">
        <v>3954790</v>
      </c>
      <c r="J8417" t="s">
        <v>88</v>
      </c>
      <c r="K8417" t="s">
        <v>14511</v>
      </c>
      <c r="L8417" t="s">
        <v>14511</v>
      </c>
      <c r="N8417" t="s">
        <v>14512</v>
      </c>
      <c r="Q8417" t="s">
        <v>14509</v>
      </c>
      <c r="R8417">
        <v>1068</v>
      </c>
      <c r="S8417">
        <v>355</v>
      </c>
    </row>
    <row r="8418" spans="1:20" x14ac:dyDescent="0.25">
      <c r="A8418" t="s">
        <v>20</v>
      </c>
      <c r="B8418" t="s">
        <v>21</v>
      </c>
      <c r="C8418" t="s">
        <v>22</v>
      </c>
      <c r="D8418" t="s">
        <v>23</v>
      </c>
      <c r="E8418" t="s">
        <v>5</v>
      </c>
      <c r="G8418" t="s">
        <v>24</v>
      </c>
      <c r="H8418">
        <v>3954787</v>
      </c>
      <c r="I8418">
        <v>3956031</v>
      </c>
      <c r="J8418" t="s">
        <v>88</v>
      </c>
      <c r="Q8418" t="s">
        <v>14513</v>
      </c>
      <c r="R8418">
        <v>1245</v>
      </c>
      <c r="T8418" t="s">
        <v>14514</v>
      </c>
    </row>
    <row r="8419" spans="1:20" x14ac:dyDescent="0.25">
      <c r="A8419" t="s">
        <v>28</v>
      </c>
      <c r="B8419" t="s">
        <v>17938</v>
      </c>
      <c r="C8419" t="s">
        <v>22</v>
      </c>
      <c r="D8419" t="s">
        <v>23</v>
      </c>
      <c r="E8419" t="s">
        <v>5</v>
      </c>
      <c r="G8419" t="s">
        <v>24</v>
      </c>
      <c r="H8419">
        <v>3954787</v>
      </c>
      <c r="I8419">
        <v>3956031</v>
      </c>
      <c r="J8419" t="s">
        <v>88</v>
      </c>
      <c r="K8419" t="s">
        <v>14515</v>
      </c>
      <c r="L8419" t="s">
        <v>14515</v>
      </c>
      <c r="N8419" t="s">
        <v>14516</v>
      </c>
      <c r="Q8419" t="s">
        <v>14513</v>
      </c>
      <c r="R8419">
        <v>1245</v>
      </c>
      <c r="S8419">
        <v>414</v>
      </c>
    </row>
    <row r="8420" spans="1:20" x14ac:dyDescent="0.25">
      <c r="A8420" t="s">
        <v>20</v>
      </c>
      <c r="B8420" t="s">
        <v>21</v>
      </c>
      <c r="C8420" t="s">
        <v>22</v>
      </c>
      <c r="D8420" t="s">
        <v>23</v>
      </c>
      <c r="E8420" t="s">
        <v>5</v>
      </c>
      <c r="G8420" t="s">
        <v>24</v>
      </c>
      <c r="H8420">
        <v>3956031</v>
      </c>
      <c r="I8420">
        <v>3957347</v>
      </c>
      <c r="J8420" t="s">
        <v>88</v>
      </c>
      <c r="Q8420" t="s">
        <v>14517</v>
      </c>
      <c r="R8420">
        <v>1317</v>
      </c>
      <c r="T8420" t="s">
        <v>14518</v>
      </c>
    </row>
    <row r="8421" spans="1:20" x14ac:dyDescent="0.25">
      <c r="A8421" t="s">
        <v>28</v>
      </c>
      <c r="B8421" t="s">
        <v>17938</v>
      </c>
      <c r="C8421" t="s">
        <v>22</v>
      </c>
      <c r="D8421" t="s">
        <v>23</v>
      </c>
      <c r="E8421" t="s">
        <v>5</v>
      </c>
      <c r="G8421" t="s">
        <v>24</v>
      </c>
      <c r="H8421">
        <v>3956031</v>
      </c>
      <c r="I8421">
        <v>3957347</v>
      </c>
      <c r="J8421" t="s">
        <v>88</v>
      </c>
      <c r="K8421" t="s">
        <v>14519</v>
      </c>
      <c r="L8421" t="s">
        <v>14519</v>
      </c>
      <c r="N8421" t="s">
        <v>14520</v>
      </c>
      <c r="Q8421" t="s">
        <v>14517</v>
      </c>
      <c r="R8421">
        <v>1317</v>
      </c>
      <c r="S8421">
        <v>438</v>
      </c>
    </row>
    <row r="8422" spans="1:20" x14ac:dyDescent="0.25">
      <c r="A8422" t="s">
        <v>20</v>
      </c>
      <c r="B8422" t="s">
        <v>21</v>
      </c>
      <c r="C8422" t="s">
        <v>22</v>
      </c>
      <c r="D8422" t="s">
        <v>23</v>
      </c>
      <c r="E8422" t="s">
        <v>5</v>
      </c>
      <c r="G8422" t="s">
        <v>24</v>
      </c>
      <c r="H8422">
        <v>3957350</v>
      </c>
      <c r="I8422">
        <v>3958432</v>
      </c>
      <c r="J8422" t="s">
        <v>88</v>
      </c>
      <c r="Q8422" t="s">
        <v>14521</v>
      </c>
      <c r="R8422">
        <v>1083</v>
      </c>
      <c r="T8422" t="s">
        <v>14522</v>
      </c>
    </row>
    <row r="8423" spans="1:20" x14ac:dyDescent="0.25">
      <c r="A8423" t="s">
        <v>28</v>
      </c>
      <c r="B8423" t="s">
        <v>17938</v>
      </c>
      <c r="C8423" t="s">
        <v>22</v>
      </c>
      <c r="D8423" t="s">
        <v>23</v>
      </c>
      <c r="E8423" t="s">
        <v>5</v>
      </c>
      <c r="G8423" t="s">
        <v>24</v>
      </c>
      <c r="H8423">
        <v>3957350</v>
      </c>
      <c r="I8423">
        <v>3958432</v>
      </c>
      <c r="J8423" t="s">
        <v>88</v>
      </c>
      <c r="K8423" t="s">
        <v>14523</v>
      </c>
      <c r="L8423" t="s">
        <v>14523</v>
      </c>
      <c r="N8423" t="s">
        <v>14524</v>
      </c>
      <c r="Q8423" t="s">
        <v>14521</v>
      </c>
      <c r="R8423">
        <v>1083</v>
      </c>
      <c r="S8423">
        <v>360</v>
      </c>
    </row>
    <row r="8424" spans="1:20" x14ac:dyDescent="0.25">
      <c r="A8424" t="s">
        <v>20</v>
      </c>
      <c r="B8424" t="s">
        <v>21</v>
      </c>
      <c r="C8424" t="s">
        <v>22</v>
      </c>
      <c r="D8424" t="s">
        <v>23</v>
      </c>
      <c r="E8424" t="s">
        <v>5</v>
      </c>
      <c r="G8424" t="s">
        <v>24</v>
      </c>
      <c r="H8424">
        <v>3958426</v>
      </c>
      <c r="I8424">
        <v>3959784</v>
      </c>
      <c r="J8424" t="s">
        <v>88</v>
      </c>
      <c r="Q8424" t="s">
        <v>14525</v>
      </c>
      <c r="R8424">
        <v>1359</v>
      </c>
      <c r="T8424" t="s">
        <v>14526</v>
      </c>
    </row>
    <row r="8425" spans="1:20" x14ac:dyDescent="0.25">
      <c r="A8425" t="s">
        <v>28</v>
      </c>
      <c r="B8425" t="s">
        <v>17938</v>
      </c>
      <c r="C8425" t="s">
        <v>22</v>
      </c>
      <c r="D8425" t="s">
        <v>23</v>
      </c>
      <c r="E8425" t="s">
        <v>5</v>
      </c>
      <c r="G8425" t="s">
        <v>24</v>
      </c>
      <c r="H8425">
        <v>3958426</v>
      </c>
      <c r="I8425">
        <v>3959784</v>
      </c>
      <c r="J8425" t="s">
        <v>88</v>
      </c>
      <c r="K8425" t="s">
        <v>14527</v>
      </c>
      <c r="L8425" t="s">
        <v>14527</v>
      </c>
      <c r="N8425" t="s">
        <v>14528</v>
      </c>
      <c r="Q8425" t="s">
        <v>14525</v>
      </c>
      <c r="R8425">
        <v>1359</v>
      </c>
      <c r="S8425">
        <v>452</v>
      </c>
    </row>
    <row r="8426" spans="1:20" x14ac:dyDescent="0.25">
      <c r="A8426" t="s">
        <v>20</v>
      </c>
      <c r="B8426" t="s">
        <v>21</v>
      </c>
      <c r="C8426" t="s">
        <v>22</v>
      </c>
      <c r="D8426" t="s">
        <v>23</v>
      </c>
      <c r="E8426" t="s">
        <v>5</v>
      </c>
      <c r="G8426" t="s">
        <v>24</v>
      </c>
      <c r="H8426">
        <v>3959781</v>
      </c>
      <c r="I8426">
        <v>3961268</v>
      </c>
      <c r="J8426" t="s">
        <v>88</v>
      </c>
      <c r="Q8426" t="s">
        <v>14529</v>
      </c>
      <c r="R8426">
        <v>1488</v>
      </c>
      <c r="T8426" t="s">
        <v>14530</v>
      </c>
    </row>
    <row r="8427" spans="1:20" x14ac:dyDescent="0.25">
      <c r="A8427" t="s">
        <v>28</v>
      </c>
      <c r="B8427" t="s">
        <v>17938</v>
      </c>
      <c r="C8427" t="s">
        <v>22</v>
      </c>
      <c r="D8427" t="s">
        <v>23</v>
      </c>
      <c r="E8427" t="s">
        <v>5</v>
      </c>
      <c r="G8427" t="s">
        <v>24</v>
      </c>
      <c r="H8427">
        <v>3959781</v>
      </c>
      <c r="I8427">
        <v>3961268</v>
      </c>
      <c r="J8427" t="s">
        <v>88</v>
      </c>
      <c r="K8427" t="s">
        <v>14531</v>
      </c>
      <c r="L8427" t="s">
        <v>14531</v>
      </c>
      <c r="N8427" t="s">
        <v>14532</v>
      </c>
      <c r="Q8427" t="s">
        <v>14529</v>
      </c>
      <c r="R8427">
        <v>1488</v>
      </c>
      <c r="S8427">
        <v>495</v>
      </c>
    </row>
    <row r="8428" spans="1:20" x14ac:dyDescent="0.25">
      <c r="A8428" t="s">
        <v>20</v>
      </c>
      <c r="B8428" t="s">
        <v>21</v>
      </c>
      <c r="C8428" t="s">
        <v>22</v>
      </c>
      <c r="D8428" t="s">
        <v>23</v>
      </c>
      <c r="E8428" t="s">
        <v>5</v>
      </c>
      <c r="G8428" t="s">
        <v>24</v>
      </c>
      <c r="H8428">
        <v>3961255</v>
      </c>
      <c r="I8428">
        <v>3963021</v>
      </c>
      <c r="J8428" t="s">
        <v>88</v>
      </c>
      <c r="Q8428" t="s">
        <v>14533</v>
      </c>
      <c r="R8428">
        <v>1767</v>
      </c>
      <c r="T8428" t="s">
        <v>14534</v>
      </c>
    </row>
    <row r="8429" spans="1:20" x14ac:dyDescent="0.25">
      <c r="A8429" t="s">
        <v>28</v>
      </c>
      <c r="B8429" t="s">
        <v>17938</v>
      </c>
      <c r="C8429" t="s">
        <v>22</v>
      </c>
      <c r="D8429" t="s">
        <v>23</v>
      </c>
      <c r="E8429" t="s">
        <v>5</v>
      </c>
      <c r="G8429" t="s">
        <v>24</v>
      </c>
      <c r="H8429">
        <v>3961255</v>
      </c>
      <c r="I8429">
        <v>3963021</v>
      </c>
      <c r="J8429" t="s">
        <v>88</v>
      </c>
      <c r="K8429" t="s">
        <v>14535</v>
      </c>
      <c r="L8429" t="s">
        <v>14535</v>
      </c>
      <c r="N8429" t="s">
        <v>14536</v>
      </c>
      <c r="Q8429" t="s">
        <v>14533</v>
      </c>
      <c r="R8429">
        <v>1767</v>
      </c>
      <c r="S8429">
        <v>588</v>
      </c>
    </row>
    <row r="8430" spans="1:20" x14ac:dyDescent="0.25">
      <c r="A8430" t="s">
        <v>20</v>
      </c>
      <c r="B8430" t="s">
        <v>21</v>
      </c>
      <c r="C8430" t="s">
        <v>22</v>
      </c>
      <c r="D8430" t="s">
        <v>23</v>
      </c>
      <c r="E8430" t="s">
        <v>5</v>
      </c>
      <c r="G8430" t="s">
        <v>24</v>
      </c>
      <c r="H8430">
        <v>3963037</v>
      </c>
      <c r="I8430">
        <v>3963402</v>
      </c>
      <c r="J8430" t="s">
        <v>88</v>
      </c>
      <c r="Q8430" t="s">
        <v>14537</v>
      </c>
      <c r="R8430">
        <v>366</v>
      </c>
      <c r="T8430" t="s">
        <v>14538</v>
      </c>
    </row>
    <row r="8431" spans="1:20" x14ac:dyDescent="0.25">
      <c r="A8431" t="s">
        <v>28</v>
      </c>
      <c r="B8431" t="s">
        <v>17938</v>
      </c>
      <c r="C8431" t="s">
        <v>22</v>
      </c>
      <c r="D8431" t="s">
        <v>23</v>
      </c>
      <c r="E8431" t="s">
        <v>5</v>
      </c>
      <c r="G8431" t="s">
        <v>24</v>
      </c>
      <c r="H8431">
        <v>3963037</v>
      </c>
      <c r="I8431">
        <v>3963402</v>
      </c>
      <c r="J8431" t="s">
        <v>88</v>
      </c>
      <c r="K8431" t="s">
        <v>14539</v>
      </c>
      <c r="L8431" t="s">
        <v>14539</v>
      </c>
      <c r="N8431" t="s">
        <v>14540</v>
      </c>
      <c r="Q8431" t="s">
        <v>14537</v>
      </c>
      <c r="R8431">
        <v>366</v>
      </c>
      <c r="S8431">
        <v>121</v>
      </c>
    </row>
    <row r="8432" spans="1:20" x14ac:dyDescent="0.25">
      <c r="A8432" t="s">
        <v>20</v>
      </c>
      <c r="B8432" t="s">
        <v>21</v>
      </c>
      <c r="C8432" t="s">
        <v>22</v>
      </c>
      <c r="D8432" t="s">
        <v>23</v>
      </c>
      <c r="E8432" t="s">
        <v>5</v>
      </c>
      <c r="G8432" t="s">
        <v>24</v>
      </c>
      <c r="H8432">
        <v>3963399</v>
      </c>
      <c r="I8432">
        <v>3964340</v>
      </c>
      <c r="J8432" t="s">
        <v>88</v>
      </c>
      <c r="Q8432" t="s">
        <v>14541</v>
      </c>
      <c r="R8432">
        <v>942</v>
      </c>
      <c r="T8432" t="s">
        <v>14542</v>
      </c>
    </row>
    <row r="8433" spans="1:20" x14ac:dyDescent="0.25">
      <c r="A8433" t="s">
        <v>28</v>
      </c>
      <c r="B8433" t="s">
        <v>17938</v>
      </c>
      <c r="C8433" t="s">
        <v>22</v>
      </c>
      <c r="D8433" t="s">
        <v>23</v>
      </c>
      <c r="E8433" t="s">
        <v>5</v>
      </c>
      <c r="G8433" t="s">
        <v>24</v>
      </c>
      <c r="H8433">
        <v>3963399</v>
      </c>
      <c r="I8433">
        <v>3964340</v>
      </c>
      <c r="J8433" t="s">
        <v>88</v>
      </c>
      <c r="K8433" t="s">
        <v>14543</v>
      </c>
      <c r="L8433" t="s">
        <v>14543</v>
      </c>
      <c r="N8433" t="s">
        <v>14544</v>
      </c>
      <c r="Q8433" t="s">
        <v>14541</v>
      </c>
      <c r="R8433">
        <v>942</v>
      </c>
      <c r="S8433">
        <v>313</v>
      </c>
    </row>
    <row r="8434" spans="1:20" x14ac:dyDescent="0.25">
      <c r="A8434" t="s">
        <v>20</v>
      </c>
      <c r="B8434" t="s">
        <v>21</v>
      </c>
      <c r="C8434" t="s">
        <v>22</v>
      </c>
      <c r="D8434" t="s">
        <v>23</v>
      </c>
      <c r="E8434" t="s">
        <v>5</v>
      </c>
      <c r="G8434" t="s">
        <v>24</v>
      </c>
      <c r="H8434">
        <v>3964342</v>
      </c>
      <c r="I8434">
        <v>3964800</v>
      </c>
      <c r="J8434" t="s">
        <v>88</v>
      </c>
      <c r="Q8434" t="s">
        <v>14545</v>
      </c>
      <c r="R8434">
        <v>459</v>
      </c>
      <c r="T8434" t="s">
        <v>14546</v>
      </c>
    </row>
    <row r="8435" spans="1:20" x14ac:dyDescent="0.25">
      <c r="A8435" t="s">
        <v>28</v>
      </c>
      <c r="B8435" t="s">
        <v>17938</v>
      </c>
      <c r="C8435" t="s">
        <v>22</v>
      </c>
      <c r="D8435" t="s">
        <v>23</v>
      </c>
      <c r="E8435" t="s">
        <v>5</v>
      </c>
      <c r="G8435" t="s">
        <v>24</v>
      </c>
      <c r="H8435">
        <v>3964342</v>
      </c>
      <c r="I8435">
        <v>3964800</v>
      </c>
      <c r="J8435" t="s">
        <v>88</v>
      </c>
      <c r="K8435" t="s">
        <v>14547</v>
      </c>
      <c r="L8435" t="s">
        <v>14547</v>
      </c>
      <c r="N8435" t="s">
        <v>14548</v>
      </c>
      <c r="Q8435" t="s">
        <v>14545</v>
      </c>
      <c r="R8435">
        <v>459</v>
      </c>
      <c r="S8435">
        <v>152</v>
      </c>
    </row>
    <row r="8436" spans="1:20" x14ac:dyDescent="0.25">
      <c r="A8436" t="s">
        <v>20</v>
      </c>
      <c r="B8436" t="s">
        <v>21</v>
      </c>
      <c r="C8436" t="s">
        <v>22</v>
      </c>
      <c r="D8436" t="s">
        <v>23</v>
      </c>
      <c r="E8436" t="s">
        <v>5</v>
      </c>
      <c r="G8436" t="s">
        <v>24</v>
      </c>
      <c r="H8436">
        <v>3965406</v>
      </c>
      <c r="I8436">
        <v>3966410</v>
      </c>
      <c r="J8436" t="s">
        <v>88</v>
      </c>
      <c r="Q8436" t="s">
        <v>14549</v>
      </c>
      <c r="R8436">
        <v>1005</v>
      </c>
      <c r="T8436" t="s">
        <v>14550</v>
      </c>
    </row>
    <row r="8437" spans="1:20" x14ac:dyDescent="0.25">
      <c r="A8437" t="s">
        <v>28</v>
      </c>
      <c r="B8437" t="s">
        <v>17938</v>
      </c>
      <c r="C8437" t="s">
        <v>22</v>
      </c>
      <c r="D8437" t="s">
        <v>23</v>
      </c>
      <c r="E8437" t="s">
        <v>5</v>
      </c>
      <c r="G8437" t="s">
        <v>24</v>
      </c>
      <c r="H8437">
        <v>3965406</v>
      </c>
      <c r="I8437">
        <v>3966410</v>
      </c>
      <c r="J8437" t="s">
        <v>88</v>
      </c>
      <c r="K8437" t="s">
        <v>14551</v>
      </c>
      <c r="L8437" t="s">
        <v>14551</v>
      </c>
      <c r="N8437" t="s">
        <v>14552</v>
      </c>
      <c r="Q8437" t="s">
        <v>14549</v>
      </c>
      <c r="R8437">
        <v>1005</v>
      </c>
      <c r="S8437">
        <v>334</v>
      </c>
    </row>
    <row r="8438" spans="1:20" x14ac:dyDescent="0.25">
      <c r="A8438" t="s">
        <v>20</v>
      </c>
      <c r="B8438" t="s">
        <v>21</v>
      </c>
      <c r="C8438" t="s">
        <v>22</v>
      </c>
      <c r="D8438" t="s">
        <v>23</v>
      </c>
      <c r="E8438" t="s">
        <v>5</v>
      </c>
      <c r="G8438" t="s">
        <v>24</v>
      </c>
      <c r="H8438">
        <v>3966695</v>
      </c>
      <c r="I8438">
        <v>3967186</v>
      </c>
      <c r="J8438" t="s">
        <v>88</v>
      </c>
      <c r="Q8438" t="s">
        <v>14553</v>
      </c>
      <c r="R8438">
        <v>492</v>
      </c>
      <c r="T8438" t="s">
        <v>14554</v>
      </c>
    </row>
    <row r="8439" spans="1:20" x14ac:dyDescent="0.25">
      <c r="A8439" t="s">
        <v>28</v>
      </c>
      <c r="B8439" t="s">
        <v>17938</v>
      </c>
      <c r="C8439" t="s">
        <v>22</v>
      </c>
      <c r="D8439" t="s">
        <v>23</v>
      </c>
      <c r="E8439" t="s">
        <v>5</v>
      </c>
      <c r="G8439" t="s">
        <v>24</v>
      </c>
      <c r="H8439">
        <v>3966695</v>
      </c>
      <c r="I8439">
        <v>3967186</v>
      </c>
      <c r="J8439" t="s">
        <v>88</v>
      </c>
      <c r="K8439" t="s">
        <v>14555</v>
      </c>
      <c r="L8439" t="s">
        <v>14555</v>
      </c>
      <c r="N8439" t="s">
        <v>14556</v>
      </c>
      <c r="Q8439" t="s">
        <v>14553</v>
      </c>
      <c r="R8439">
        <v>492</v>
      </c>
      <c r="S8439">
        <v>163</v>
      </c>
    </row>
    <row r="8440" spans="1:20" x14ac:dyDescent="0.25">
      <c r="A8440" t="s">
        <v>20</v>
      </c>
      <c r="B8440" t="s">
        <v>21</v>
      </c>
      <c r="C8440" t="s">
        <v>22</v>
      </c>
      <c r="D8440" t="s">
        <v>23</v>
      </c>
      <c r="E8440" t="s">
        <v>5</v>
      </c>
      <c r="G8440" t="s">
        <v>24</v>
      </c>
      <c r="H8440">
        <v>3967189</v>
      </c>
      <c r="I8440">
        <v>3968940</v>
      </c>
      <c r="J8440" t="s">
        <v>88</v>
      </c>
      <c r="Q8440" t="s">
        <v>14557</v>
      </c>
      <c r="R8440">
        <v>1752</v>
      </c>
      <c r="T8440" t="s">
        <v>14558</v>
      </c>
    </row>
    <row r="8441" spans="1:20" x14ac:dyDescent="0.25">
      <c r="A8441" t="s">
        <v>28</v>
      </c>
      <c r="B8441" t="s">
        <v>17938</v>
      </c>
      <c r="C8441" t="s">
        <v>22</v>
      </c>
      <c r="D8441" t="s">
        <v>23</v>
      </c>
      <c r="E8441" t="s">
        <v>5</v>
      </c>
      <c r="G8441" t="s">
        <v>24</v>
      </c>
      <c r="H8441">
        <v>3967189</v>
      </c>
      <c r="I8441">
        <v>3968940</v>
      </c>
      <c r="J8441" t="s">
        <v>88</v>
      </c>
      <c r="K8441" t="s">
        <v>14559</v>
      </c>
      <c r="L8441" t="s">
        <v>14559</v>
      </c>
      <c r="N8441" t="s">
        <v>14560</v>
      </c>
      <c r="Q8441" t="s">
        <v>14557</v>
      </c>
      <c r="R8441">
        <v>1752</v>
      </c>
      <c r="S8441">
        <v>583</v>
      </c>
    </row>
    <row r="8442" spans="1:20" x14ac:dyDescent="0.25">
      <c r="A8442" t="s">
        <v>20</v>
      </c>
      <c r="B8442" t="s">
        <v>21</v>
      </c>
      <c r="C8442" t="s">
        <v>22</v>
      </c>
      <c r="D8442" t="s">
        <v>23</v>
      </c>
      <c r="E8442" t="s">
        <v>5</v>
      </c>
      <c r="G8442" t="s">
        <v>24</v>
      </c>
      <c r="H8442">
        <v>3969235</v>
      </c>
      <c r="I8442">
        <v>3970179</v>
      </c>
      <c r="J8442" t="s">
        <v>88</v>
      </c>
      <c r="Q8442" t="s">
        <v>14561</v>
      </c>
      <c r="R8442">
        <v>945</v>
      </c>
      <c r="T8442" t="s">
        <v>14562</v>
      </c>
    </row>
    <row r="8443" spans="1:20" x14ac:dyDescent="0.25">
      <c r="A8443" t="s">
        <v>28</v>
      </c>
      <c r="B8443" t="s">
        <v>17938</v>
      </c>
      <c r="C8443" t="s">
        <v>22</v>
      </c>
      <c r="D8443" t="s">
        <v>23</v>
      </c>
      <c r="E8443" t="s">
        <v>5</v>
      </c>
      <c r="G8443" t="s">
        <v>24</v>
      </c>
      <c r="H8443">
        <v>3969235</v>
      </c>
      <c r="I8443">
        <v>3970179</v>
      </c>
      <c r="J8443" t="s">
        <v>88</v>
      </c>
      <c r="K8443" t="s">
        <v>14563</v>
      </c>
      <c r="L8443" t="s">
        <v>14563</v>
      </c>
      <c r="N8443" t="s">
        <v>139</v>
      </c>
      <c r="Q8443" t="s">
        <v>14561</v>
      </c>
      <c r="R8443">
        <v>945</v>
      </c>
      <c r="S8443">
        <v>314</v>
      </c>
    </row>
    <row r="8444" spans="1:20" x14ac:dyDescent="0.25">
      <c r="A8444" t="s">
        <v>20</v>
      </c>
      <c r="B8444" t="s">
        <v>21</v>
      </c>
      <c r="C8444" t="s">
        <v>22</v>
      </c>
      <c r="D8444" t="s">
        <v>23</v>
      </c>
      <c r="E8444" t="s">
        <v>5</v>
      </c>
      <c r="G8444" t="s">
        <v>24</v>
      </c>
      <c r="H8444">
        <v>3970836</v>
      </c>
      <c r="I8444">
        <v>3970922</v>
      </c>
      <c r="J8444" t="s">
        <v>25</v>
      </c>
      <c r="Q8444" t="s">
        <v>14564</v>
      </c>
      <c r="R8444">
        <v>87</v>
      </c>
      <c r="T8444" t="s">
        <v>14565</v>
      </c>
    </row>
    <row r="8445" spans="1:20" x14ac:dyDescent="0.25">
      <c r="A8445" t="s">
        <v>28</v>
      </c>
      <c r="B8445" t="s">
        <v>17938</v>
      </c>
      <c r="C8445" t="s">
        <v>22</v>
      </c>
      <c r="D8445" t="s">
        <v>23</v>
      </c>
      <c r="E8445" t="s">
        <v>5</v>
      </c>
      <c r="G8445" t="s">
        <v>24</v>
      </c>
      <c r="H8445">
        <v>3970836</v>
      </c>
      <c r="I8445">
        <v>3970922</v>
      </c>
      <c r="J8445" t="s">
        <v>25</v>
      </c>
      <c r="K8445" t="s">
        <v>14566</v>
      </c>
      <c r="L8445" t="s">
        <v>14566</v>
      </c>
      <c r="N8445" t="s">
        <v>14567</v>
      </c>
      <c r="Q8445" t="s">
        <v>14564</v>
      </c>
      <c r="R8445">
        <v>87</v>
      </c>
      <c r="S8445">
        <v>28</v>
      </c>
    </row>
    <row r="8446" spans="1:20" x14ac:dyDescent="0.25">
      <c r="A8446" t="s">
        <v>20</v>
      </c>
      <c r="B8446" t="s">
        <v>21</v>
      </c>
      <c r="C8446" t="s">
        <v>22</v>
      </c>
      <c r="D8446" t="s">
        <v>23</v>
      </c>
      <c r="E8446" t="s">
        <v>5</v>
      </c>
      <c r="G8446" t="s">
        <v>24</v>
      </c>
      <c r="H8446">
        <v>3971010</v>
      </c>
      <c r="I8446">
        <v>3972581</v>
      </c>
      <c r="J8446" t="s">
        <v>25</v>
      </c>
      <c r="Q8446" t="s">
        <v>14568</v>
      </c>
      <c r="R8446">
        <v>1572</v>
      </c>
      <c r="T8446" t="s">
        <v>14569</v>
      </c>
    </row>
    <row r="8447" spans="1:20" x14ac:dyDescent="0.25">
      <c r="A8447" t="s">
        <v>28</v>
      </c>
      <c r="B8447" t="s">
        <v>17938</v>
      </c>
      <c r="C8447" t="s">
        <v>22</v>
      </c>
      <c r="D8447" t="s">
        <v>23</v>
      </c>
      <c r="E8447" t="s">
        <v>5</v>
      </c>
      <c r="G8447" t="s">
        <v>24</v>
      </c>
      <c r="H8447">
        <v>3971010</v>
      </c>
      <c r="I8447">
        <v>3972581</v>
      </c>
      <c r="J8447" t="s">
        <v>25</v>
      </c>
      <c r="K8447" t="s">
        <v>14570</v>
      </c>
      <c r="L8447" t="s">
        <v>14570</v>
      </c>
      <c r="N8447" t="s">
        <v>14571</v>
      </c>
      <c r="Q8447" t="s">
        <v>14568</v>
      </c>
      <c r="R8447">
        <v>1572</v>
      </c>
      <c r="S8447">
        <v>523</v>
      </c>
    </row>
    <row r="8448" spans="1:20" x14ac:dyDescent="0.25">
      <c r="A8448" t="s">
        <v>20</v>
      </c>
      <c r="B8448" t="s">
        <v>21</v>
      </c>
      <c r="C8448" t="s">
        <v>22</v>
      </c>
      <c r="D8448" t="s">
        <v>23</v>
      </c>
      <c r="E8448" t="s">
        <v>5</v>
      </c>
      <c r="G8448" t="s">
        <v>24</v>
      </c>
      <c r="H8448">
        <v>3972581</v>
      </c>
      <c r="I8448">
        <v>3973672</v>
      </c>
      <c r="J8448" t="s">
        <v>25</v>
      </c>
      <c r="Q8448" t="s">
        <v>14572</v>
      </c>
      <c r="R8448">
        <v>1092</v>
      </c>
      <c r="T8448" t="s">
        <v>14573</v>
      </c>
    </row>
    <row r="8449" spans="1:20" x14ac:dyDescent="0.25">
      <c r="A8449" t="s">
        <v>28</v>
      </c>
      <c r="B8449" t="s">
        <v>17938</v>
      </c>
      <c r="C8449" t="s">
        <v>22</v>
      </c>
      <c r="D8449" t="s">
        <v>23</v>
      </c>
      <c r="E8449" t="s">
        <v>5</v>
      </c>
      <c r="G8449" t="s">
        <v>24</v>
      </c>
      <c r="H8449">
        <v>3972581</v>
      </c>
      <c r="I8449">
        <v>3973672</v>
      </c>
      <c r="J8449" t="s">
        <v>25</v>
      </c>
      <c r="K8449" t="s">
        <v>14574</v>
      </c>
      <c r="L8449" t="s">
        <v>14574</v>
      </c>
      <c r="N8449" t="s">
        <v>14575</v>
      </c>
      <c r="Q8449" t="s">
        <v>14572</v>
      </c>
      <c r="R8449">
        <v>1092</v>
      </c>
      <c r="S8449">
        <v>363</v>
      </c>
    </row>
    <row r="8450" spans="1:20" x14ac:dyDescent="0.25">
      <c r="A8450" t="s">
        <v>20</v>
      </c>
      <c r="B8450" t="s">
        <v>21</v>
      </c>
      <c r="C8450" t="s">
        <v>22</v>
      </c>
      <c r="D8450" t="s">
        <v>23</v>
      </c>
      <c r="E8450" t="s">
        <v>5</v>
      </c>
      <c r="G8450" t="s">
        <v>24</v>
      </c>
      <c r="H8450">
        <v>3973675</v>
      </c>
      <c r="I8450">
        <v>3975075</v>
      </c>
      <c r="J8450" t="s">
        <v>25</v>
      </c>
      <c r="Q8450" t="s">
        <v>14576</v>
      </c>
      <c r="R8450">
        <v>1401</v>
      </c>
      <c r="T8450" t="s">
        <v>14577</v>
      </c>
    </row>
    <row r="8451" spans="1:20" x14ac:dyDescent="0.25">
      <c r="A8451" t="s">
        <v>28</v>
      </c>
      <c r="B8451" t="s">
        <v>17938</v>
      </c>
      <c r="C8451" t="s">
        <v>22</v>
      </c>
      <c r="D8451" t="s">
        <v>23</v>
      </c>
      <c r="E8451" t="s">
        <v>5</v>
      </c>
      <c r="G8451" t="s">
        <v>24</v>
      </c>
      <c r="H8451">
        <v>3973675</v>
      </c>
      <c r="I8451">
        <v>3975075</v>
      </c>
      <c r="J8451" t="s">
        <v>25</v>
      </c>
      <c r="K8451" t="s">
        <v>14578</v>
      </c>
      <c r="L8451" t="s">
        <v>14578</v>
      </c>
      <c r="N8451" t="s">
        <v>13744</v>
      </c>
      <c r="Q8451" t="s">
        <v>14576</v>
      </c>
      <c r="R8451">
        <v>1401</v>
      </c>
      <c r="S8451">
        <v>466</v>
      </c>
    </row>
    <row r="8452" spans="1:20" x14ac:dyDescent="0.25">
      <c r="A8452" t="s">
        <v>20</v>
      </c>
      <c r="B8452" t="s">
        <v>21</v>
      </c>
      <c r="C8452" t="s">
        <v>22</v>
      </c>
      <c r="D8452" t="s">
        <v>23</v>
      </c>
      <c r="E8452" t="s">
        <v>5</v>
      </c>
      <c r="G8452" t="s">
        <v>24</v>
      </c>
      <c r="H8452">
        <v>3975086</v>
      </c>
      <c r="I8452">
        <v>3975691</v>
      </c>
      <c r="J8452" t="s">
        <v>25</v>
      </c>
      <c r="Q8452" t="s">
        <v>14579</v>
      </c>
      <c r="R8452">
        <v>606</v>
      </c>
      <c r="T8452" t="s">
        <v>14580</v>
      </c>
    </row>
    <row r="8453" spans="1:20" x14ac:dyDescent="0.25">
      <c r="A8453" t="s">
        <v>28</v>
      </c>
      <c r="B8453" t="s">
        <v>17938</v>
      </c>
      <c r="C8453" t="s">
        <v>22</v>
      </c>
      <c r="D8453" t="s">
        <v>23</v>
      </c>
      <c r="E8453" t="s">
        <v>5</v>
      </c>
      <c r="G8453" t="s">
        <v>24</v>
      </c>
      <c r="H8453">
        <v>3975086</v>
      </c>
      <c r="I8453">
        <v>3975691</v>
      </c>
      <c r="J8453" t="s">
        <v>25</v>
      </c>
      <c r="K8453" t="s">
        <v>14581</v>
      </c>
      <c r="L8453" t="s">
        <v>14581</v>
      </c>
      <c r="N8453" t="s">
        <v>13740</v>
      </c>
      <c r="Q8453" t="s">
        <v>14579</v>
      </c>
      <c r="R8453">
        <v>606</v>
      </c>
      <c r="S8453">
        <v>201</v>
      </c>
    </row>
    <row r="8454" spans="1:20" x14ac:dyDescent="0.25">
      <c r="A8454" t="s">
        <v>20</v>
      </c>
      <c r="B8454" t="s">
        <v>21</v>
      </c>
      <c r="C8454" t="s">
        <v>22</v>
      </c>
      <c r="D8454" t="s">
        <v>23</v>
      </c>
      <c r="E8454" t="s">
        <v>5</v>
      </c>
      <c r="G8454" t="s">
        <v>24</v>
      </c>
      <c r="H8454">
        <v>3975745</v>
      </c>
      <c r="I8454">
        <v>3976026</v>
      </c>
      <c r="J8454" t="s">
        <v>88</v>
      </c>
      <c r="Q8454" t="s">
        <v>14582</v>
      </c>
      <c r="R8454">
        <v>282</v>
      </c>
      <c r="T8454" t="s">
        <v>14583</v>
      </c>
    </row>
    <row r="8455" spans="1:20" x14ac:dyDescent="0.25">
      <c r="A8455" t="s">
        <v>28</v>
      </c>
      <c r="B8455" t="s">
        <v>17938</v>
      </c>
      <c r="C8455" t="s">
        <v>22</v>
      </c>
      <c r="D8455" t="s">
        <v>23</v>
      </c>
      <c r="E8455" t="s">
        <v>5</v>
      </c>
      <c r="G8455" t="s">
        <v>24</v>
      </c>
      <c r="H8455">
        <v>3975745</v>
      </c>
      <c r="I8455">
        <v>3976026</v>
      </c>
      <c r="J8455" t="s">
        <v>88</v>
      </c>
      <c r="K8455" t="s">
        <v>14584</v>
      </c>
      <c r="L8455" t="s">
        <v>14584</v>
      </c>
      <c r="N8455" t="s">
        <v>79</v>
      </c>
      <c r="Q8455" t="s">
        <v>14582</v>
      </c>
      <c r="R8455">
        <v>282</v>
      </c>
      <c r="S8455">
        <v>93</v>
      </c>
    </row>
    <row r="8456" spans="1:20" x14ac:dyDescent="0.25">
      <c r="A8456" t="s">
        <v>20</v>
      </c>
      <c r="B8456" t="s">
        <v>21</v>
      </c>
      <c r="C8456" t="s">
        <v>22</v>
      </c>
      <c r="D8456" t="s">
        <v>23</v>
      </c>
      <c r="E8456" t="s">
        <v>5</v>
      </c>
      <c r="G8456" t="s">
        <v>24</v>
      </c>
      <c r="H8456">
        <v>3976345</v>
      </c>
      <c r="I8456">
        <v>3976467</v>
      </c>
      <c r="J8456" t="s">
        <v>88</v>
      </c>
      <c r="Q8456" t="s">
        <v>14585</v>
      </c>
      <c r="R8456">
        <v>123</v>
      </c>
      <c r="T8456" t="s">
        <v>14586</v>
      </c>
    </row>
    <row r="8457" spans="1:20" x14ac:dyDescent="0.25">
      <c r="A8457" t="s">
        <v>28</v>
      </c>
      <c r="B8457" t="s">
        <v>17938</v>
      </c>
      <c r="C8457" t="s">
        <v>22</v>
      </c>
      <c r="D8457" t="s">
        <v>23</v>
      </c>
      <c r="E8457" t="s">
        <v>5</v>
      </c>
      <c r="G8457" t="s">
        <v>24</v>
      </c>
      <c r="H8457">
        <v>3976345</v>
      </c>
      <c r="I8457">
        <v>3976467</v>
      </c>
      <c r="J8457" t="s">
        <v>88</v>
      </c>
      <c r="K8457" t="s">
        <v>14587</v>
      </c>
      <c r="L8457" t="s">
        <v>14587</v>
      </c>
      <c r="N8457" t="s">
        <v>14588</v>
      </c>
      <c r="Q8457" t="s">
        <v>14585</v>
      </c>
      <c r="R8457">
        <v>123</v>
      </c>
      <c r="S8457">
        <v>40</v>
      </c>
    </row>
    <row r="8458" spans="1:20" x14ac:dyDescent="0.25">
      <c r="A8458" t="s">
        <v>20</v>
      </c>
      <c r="B8458" t="s">
        <v>21</v>
      </c>
      <c r="C8458" t="s">
        <v>22</v>
      </c>
      <c r="D8458" t="s">
        <v>23</v>
      </c>
      <c r="E8458" t="s">
        <v>5</v>
      </c>
      <c r="G8458" t="s">
        <v>24</v>
      </c>
      <c r="H8458">
        <v>3976560</v>
      </c>
      <c r="I8458">
        <v>3978218</v>
      </c>
      <c r="J8458" t="s">
        <v>25</v>
      </c>
      <c r="Q8458" t="s">
        <v>14589</v>
      </c>
      <c r="R8458">
        <v>1659</v>
      </c>
      <c r="T8458" t="s">
        <v>14590</v>
      </c>
    </row>
    <row r="8459" spans="1:20" x14ac:dyDescent="0.25">
      <c r="A8459" t="s">
        <v>28</v>
      </c>
      <c r="B8459" t="s">
        <v>17938</v>
      </c>
      <c r="C8459" t="s">
        <v>22</v>
      </c>
      <c r="D8459" t="s">
        <v>23</v>
      </c>
      <c r="E8459" t="s">
        <v>5</v>
      </c>
      <c r="G8459" t="s">
        <v>24</v>
      </c>
      <c r="H8459">
        <v>3976560</v>
      </c>
      <c r="I8459">
        <v>3978218</v>
      </c>
      <c r="J8459" t="s">
        <v>25</v>
      </c>
      <c r="K8459" t="s">
        <v>14591</v>
      </c>
      <c r="L8459" t="s">
        <v>14591</v>
      </c>
      <c r="N8459" t="s">
        <v>14592</v>
      </c>
      <c r="Q8459" t="s">
        <v>14589</v>
      </c>
      <c r="R8459">
        <v>1659</v>
      </c>
      <c r="S8459">
        <v>552</v>
      </c>
    </row>
    <row r="8460" spans="1:20" x14ac:dyDescent="0.25">
      <c r="A8460" t="s">
        <v>20</v>
      </c>
      <c r="B8460" t="s">
        <v>21</v>
      </c>
      <c r="C8460" t="s">
        <v>22</v>
      </c>
      <c r="D8460" t="s">
        <v>23</v>
      </c>
      <c r="E8460" t="s">
        <v>5</v>
      </c>
      <c r="G8460" t="s">
        <v>24</v>
      </c>
      <c r="H8460">
        <v>3978396</v>
      </c>
      <c r="I8460">
        <v>3979379</v>
      </c>
      <c r="J8460" t="s">
        <v>25</v>
      </c>
      <c r="Q8460" t="s">
        <v>14593</v>
      </c>
      <c r="R8460">
        <v>984</v>
      </c>
      <c r="T8460" t="s">
        <v>14594</v>
      </c>
    </row>
    <row r="8461" spans="1:20" x14ac:dyDescent="0.25">
      <c r="A8461" t="s">
        <v>28</v>
      </c>
      <c r="B8461" t="s">
        <v>17938</v>
      </c>
      <c r="C8461" t="s">
        <v>22</v>
      </c>
      <c r="D8461" t="s">
        <v>23</v>
      </c>
      <c r="E8461" t="s">
        <v>5</v>
      </c>
      <c r="G8461" t="s">
        <v>24</v>
      </c>
      <c r="H8461">
        <v>3978396</v>
      </c>
      <c r="I8461">
        <v>3979379</v>
      </c>
      <c r="J8461" t="s">
        <v>25</v>
      </c>
      <c r="K8461" t="s">
        <v>14595</v>
      </c>
      <c r="L8461" t="s">
        <v>14595</v>
      </c>
      <c r="N8461" t="s">
        <v>14596</v>
      </c>
      <c r="Q8461" t="s">
        <v>14593</v>
      </c>
      <c r="R8461">
        <v>984</v>
      </c>
      <c r="S8461">
        <v>327</v>
      </c>
    </row>
    <row r="8462" spans="1:20" x14ac:dyDescent="0.25">
      <c r="A8462" t="s">
        <v>20</v>
      </c>
      <c r="B8462" t="s">
        <v>21</v>
      </c>
      <c r="C8462" t="s">
        <v>22</v>
      </c>
      <c r="D8462" t="s">
        <v>23</v>
      </c>
      <c r="E8462" t="s">
        <v>5</v>
      </c>
      <c r="G8462" t="s">
        <v>24</v>
      </c>
      <c r="H8462">
        <v>3979355</v>
      </c>
      <c r="I8462">
        <v>3980965</v>
      </c>
      <c r="J8462" t="s">
        <v>25</v>
      </c>
      <c r="O8462" t="s">
        <v>14597</v>
      </c>
      <c r="Q8462" t="s">
        <v>14598</v>
      </c>
      <c r="R8462">
        <v>1611</v>
      </c>
      <c r="T8462" t="s">
        <v>14599</v>
      </c>
    </row>
    <row r="8463" spans="1:20" x14ac:dyDescent="0.25">
      <c r="A8463" t="s">
        <v>28</v>
      </c>
      <c r="B8463" t="s">
        <v>17938</v>
      </c>
      <c r="C8463" t="s">
        <v>22</v>
      </c>
      <c r="D8463" t="s">
        <v>23</v>
      </c>
      <c r="E8463" t="s">
        <v>5</v>
      </c>
      <c r="G8463" t="s">
        <v>24</v>
      </c>
      <c r="H8463">
        <v>3979355</v>
      </c>
      <c r="I8463">
        <v>3980965</v>
      </c>
      <c r="J8463" t="s">
        <v>25</v>
      </c>
      <c r="K8463" t="s">
        <v>14600</v>
      </c>
      <c r="L8463" t="s">
        <v>14600</v>
      </c>
      <c r="N8463" t="s">
        <v>14601</v>
      </c>
      <c r="O8463" t="s">
        <v>14597</v>
      </c>
      <c r="Q8463" t="s">
        <v>14598</v>
      </c>
      <c r="R8463">
        <v>1611</v>
      </c>
      <c r="S8463">
        <v>536</v>
      </c>
    </row>
    <row r="8464" spans="1:20" x14ac:dyDescent="0.25">
      <c r="A8464" t="s">
        <v>20</v>
      </c>
      <c r="B8464" t="s">
        <v>21</v>
      </c>
      <c r="C8464" t="s">
        <v>22</v>
      </c>
      <c r="D8464" t="s">
        <v>23</v>
      </c>
      <c r="E8464" t="s">
        <v>5</v>
      </c>
      <c r="G8464" t="s">
        <v>24</v>
      </c>
      <c r="H8464">
        <v>3980949</v>
      </c>
      <c r="I8464">
        <v>3981656</v>
      </c>
      <c r="J8464" t="s">
        <v>25</v>
      </c>
      <c r="Q8464" t="s">
        <v>14602</v>
      </c>
      <c r="R8464">
        <v>708</v>
      </c>
      <c r="T8464" t="s">
        <v>14603</v>
      </c>
    </row>
    <row r="8465" spans="1:20" x14ac:dyDescent="0.25">
      <c r="A8465" t="s">
        <v>28</v>
      </c>
      <c r="B8465" t="s">
        <v>17938</v>
      </c>
      <c r="C8465" t="s">
        <v>22</v>
      </c>
      <c r="D8465" t="s">
        <v>23</v>
      </c>
      <c r="E8465" t="s">
        <v>5</v>
      </c>
      <c r="G8465" t="s">
        <v>24</v>
      </c>
      <c r="H8465">
        <v>3980949</v>
      </c>
      <c r="I8465">
        <v>3981656</v>
      </c>
      <c r="J8465" t="s">
        <v>25</v>
      </c>
      <c r="K8465" t="s">
        <v>14604</v>
      </c>
      <c r="L8465" t="s">
        <v>14604</v>
      </c>
      <c r="N8465" t="s">
        <v>14605</v>
      </c>
      <c r="Q8465" t="s">
        <v>14602</v>
      </c>
      <c r="R8465">
        <v>708</v>
      </c>
      <c r="S8465">
        <v>235</v>
      </c>
    </row>
    <row r="8466" spans="1:20" x14ac:dyDescent="0.25">
      <c r="A8466" t="s">
        <v>20</v>
      </c>
      <c r="B8466" t="s">
        <v>21</v>
      </c>
      <c r="C8466" t="s">
        <v>22</v>
      </c>
      <c r="D8466" t="s">
        <v>23</v>
      </c>
      <c r="E8466" t="s">
        <v>5</v>
      </c>
      <c r="G8466" t="s">
        <v>24</v>
      </c>
      <c r="H8466">
        <v>3981695</v>
      </c>
      <c r="I8466">
        <v>3982462</v>
      </c>
      <c r="J8466" t="s">
        <v>88</v>
      </c>
      <c r="Q8466" t="s">
        <v>14606</v>
      </c>
      <c r="R8466">
        <v>768</v>
      </c>
      <c r="T8466" t="s">
        <v>14607</v>
      </c>
    </row>
    <row r="8467" spans="1:20" x14ac:dyDescent="0.25">
      <c r="A8467" t="s">
        <v>28</v>
      </c>
      <c r="B8467" t="s">
        <v>17938</v>
      </c>
      <c r="C8467" t="s">
        <v>22</v>
      </c>
      <c r="D8467" t="s">
        <v>23</v>
      </c>
      <c r="E8467" t="s">
        <v>5</v>
      </c>
      <c r="G8467" t="s">
        <v>24</v>
      </c>
      <c r="H8467">
        <v>3981695</v>
      </c>
      <c r="I8467">
        <v>3982462</v>
      </c>
      <c r="J8467" t="s">
        <v>88</v>
      </c>
      <c r="K8467" t="s">
        <v>14608</v>
      </c>
      <c r="L8467" t="s">
        <v>14608</v>
      </c>
      <c r="N8467" t="s">
        <v>6218</v>
      </c>
      <c r="Q8467" t="s">
        <v>14606</v>
      </c>
      <c r="R8467">
        <v>768</v>
      </c>
      <c r="S8467">
        <v>255</v>
      </c>
    </row>
    <row r="8468" spans="1:20" x14ac:dyDescent="0.25">
      <c r="A8468" t="s">
        <v>20</v>
      </c>
      <c r="B8468" t="s">
        <v>21</v>
      </c>
      <c r="C8468" t="s">
        <v>22</v>
      </c>
      <c r="D8468" t="s">
        <v>23</v>
      </c>
      <c r="E8468" t="s">
        <v>5</v>
      </c>
      <c r="G8468" t="s">
        <v>24</v>
      </c>
      <c r="H8468">
        <v>3982581</v>
      </c>
      <c r="I8468">
        <v>3983426</v>
      </c>
      <c r="J8468" t="s">
        <v>88</v>
      </c>
      <c r="Q8468" t="s">
        <v>14609</v>
      </c>
      <c r="R8468">
        <v>846</v>
      </c>
      <c r="T8468" t="s">
        <v>14610</v>
      </c>
    </row>
    <row r="8469" spans="1:20" x14ac:dyDescent="0.25">
      <c r="A8469" t="s">
        <v>28</v>
      </c>
      <c r="B8469" t="s">
        <v>17938</v>
      </c>
      <c r="C8469" t="s">
        <v>22</v>
      </c>
      <c r="D8469" t="s">
        <v>23</v>
      </c>
      <c r="E8469" t="s">
        <v>5</v>
      </c>
      <c r="G8469" t="s">
        <v>24</v>
      </c>
      <c r="H8469">
        <v>3982581</v>
      </c>
      <c r="I8469">
        <v>3983426</v>
      </c>
      <c r="J8469" t="s">
        <v>88</v>
      </c>
      <c r="K8469" t="s">
        <v>14611</v>
      </c>
      <c r="L8469" t="s">
        <v>14611</v>
      </c>
      <c r="N8469" t="s">
        <v>14612</v>
      </c>
      <c r="Q8469" t="s">
        <v>14609</v>
      </c>
      <c r="R8469">
        <v>846</v>
      </c>
      <c r="S8469">
        <v>281</v>
      </c>
    </row>
    <row r="8470" spans="1:20" x14ac:dyDescent="0.25">
      <c r="A8470" t="s">
        <v>20</v>
      </c>
      <c r="B8470" t="s">
        <v>21</v>
      </c>
      <c r="C8470" t="s">
        <v>22</v>
      </c>
      <c r="D8470" t="s">
        <v>23</v>
      </c>
      <c r="E8470" t="s">
        <v>5</v>
      </c>
      <c r="G8470" t="s">
        <v>24</v>
      </c>
      <c r="H8470">
        <v>3983767</v>
      </c>
      <c r="I8470">
        <v>3985476</v>
      </c>
      <c r="J8470" t="s">
        <v>25</v>
      </c>
      <c r="Q8470" t="s">
        <v>14613</v>
      </c>
      <c r="R8470">
        <v>1710</v>
      </c>
      <c r="T8470" t="s">
        <v>14614</v>
      </c>
    </row>
    <row r="8471" spans="1:20" x14ac:dyDescent="0.25">
      <c r="A8471" t="s">
        <v>28</v>
      </c>
      <c r="B8471" t="s">
        <v>17938</v>
      </c>
      <c r="C8471" t="s">
        <v>22</v>
      </c>
      <c r="D8471" t="s">
        <v>23</v>
      </c>
      <c r="E8471" t="s">
        <v>5</v>
      </c>
      <c r="G8471" t="s">
        <v>24</v>
      </c>
      <c r="H8471">
        <v>3983767</v>
      </c>
      <c r="I8471">
        <v>3985476</v>
      </c>
      <c r="J8471" t="s">
        <v>25</v>
      </c>
      <c r="K8471" t="s">
        <v>14615</v>
      </c>
      <c r="L8471" t="s">
        <v>14615</v>
      </c>
      <c r="N8471" t="s">
        <v>14616</v>
      </c>
      <c r="Q8471" t="s">
        <v>14613</v>
      </c>
      <c r="R8471">
        <v>1710</v>
      </c>
      <c r="S8471">
        <v>569</v>
      </c>
    </row>
    <row r="8472" spans="1:20" x14ac:dyDescent="0.25">
      <c r="A8472" t="s">
        <v>20</v>
      </c>
      <c r="B8472" t="s">
        <v>21</v>
      </c>
      <c r="C8472" t="s">
        <v>22</v>
      </c>
      <c r="D8472" t="s">
        <v>23</v>
      </c>
      <c r="E8472" t="s">
        <v>5</v>
      </c>
      <c r="G8472" t="s">
        <v>24</v>
      </c>
      <c r="H8472">
        <v>3985487</v>
      </c>
      <c r="I8472">
        <v>3986989</v>
      </c>
      <c r="J8472" t="s">
        <v>25</v>
      </c>
      <c r="Q8472" t="s">
        <v>14617</v>
      </c>
      <c r="R8472">
        <v>1503</v>
      </c>
      <c r="T8472" t="s">
        <v>14618</v>
      </c>
    </row>
    <row r="8473" spans="1:20" x14ac:dyDescent="0.25">
      <c r="A8473" t="s">
        <v>28</v>
      </c>
      <c r="B8473" t="s">
        <v>17938</v>
      </c>
      <c r="C8473" t="s">
        <v>22</v>
      </c>
      <c r="D8473" t="s">
        <v>23</v>
      </c>
      <c r="E8473" t="s">
        <v>5</v>
      </c>
      <c r="G8473" t="s">
        <v>24</v>
      </c>
      <c r="H8473">
        <v>3985487</v>
      </c>
      <c r="I8473">
        <v>3986989</v>
      </c>
      <c r="J8473" t="s">
        <v>25</v>
      </c>
      <c r="K8473" t="s">
        <v>14619</v>
      </c>
      <c r="L8473" t="s">
        <v>14619</v>
      </c>
      <c r="N8473" t="s">
        <v>14620</v>
      </c>
      <c r="Q8473" t="s">
        <v>14617</v>
      </c>
      <c r="R8473">
        <v>1503</v>
      </c>
      <c r="S8473">
        <v>500</v>
      </c>
    </row>
    <row r="8474" spans="1:20" x14ac:dyDescent="0.25">
      <c r="A8474" t="s">
        <v>20</v>
      </c>
      <c r="B8474" t="s">
        <v>21</v>
      </c>
      <c r="C8474" t="s">
        <v>22</v>
      </c>
      <c r="D8474" t="s">
        <v>23</v>
      </c>
      <c r="E8474" t="s">
        <v>5</v>
      </c>
      <c r="G8474" t="s">
        <v>24</v>
      </c>
      <c r="H8474">
        <v>3987130</v>
      </c>
      <c r="I8474">
        <v>3987825</v>
      </c>
      <c r="J8474" t="s">
        <v>25</v>
      </c>
      <c r="Q8474" t="s">
        <v>14621</v>
      </c>
      <c r="R8474">
        <v>696</v>
      </c>
      <c r="T8474" t="s">
        <v>14622</v>
      </c>
    </row>
    <row r="8475" spans="1:20" x14ac:dyDescent="0.25">
      <c r="A8475" t="s">
        <v>28</v>
      </c>
      <c r="B8475" t="s">
        <v>17938</v>
      </c>
      <c r="C8475" t="s">
        <v>22</v>
      </c>
      <c r="D8475" t="s">
        <v>23</v>
      </c>
      <c r="E8475" t="s">
        <v>5</v>
      </c>
      <c r="G8475" t="s">
        <v>24</v>
      </c>
      <c r="H8475">
        <v>3987130</v>
      </c>
      <c r="I8475">
        <v>3987825</v>
      </c>
      <c r="J8475" t="s">
        <v>25</v>
      </c>
      <c r="K8475" t="s">
        <v>14623</v>
      </c>
      <c r="L8475" t="s">
        <v>14623</v>
      </c>
      <c r="N8475" t="s">
        <v>834</v>
      </c>
      <c r="Q8475" t="s">
        <v>14621</v>
      </c>
      <c r="R8475">
        <v>696</v>
      </c>
      <c r="S8475">
        <v>231</v>
      </c>
    </row>
    <row r="8476" spans="1:20" x14ac:dyDescent="0.25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G8476" t="s">
        <v>24</v>
      </c>
      <c r="H8476">
        <v>3987831</v>
      </c>
      <c r="I8476">
        <v>3988250</v>
      </c>
      <c r="J8476" t="s">
        <v>88</v>
      </c>
      <c r="Q8476" t="s">
        <v>14624</v>
      </c>
      <c r="R8476">
        <v>420</v>
      </c>
      <c r="T8476" t="s">
        <v>14625</v>
      </c>
    </row>
    <row r="8477" spans="1:20" x14ac:dyDescent="0.25">
      <c r="A8477" t="s">
        <v>28</v>
      </c>
      <c r="B8477" t="s">
        <v>17938</v>
      </c>
      <c r="C8477" t="s">
        <v>22</v>
      </c>
      <c r="D8477" t="s">
        <v>23</v>
      </c>
      <c r="E8477" t="s">
        <v>5</v>
      </c>
      <c r="G8477" t="s">
        <v>24</v>
      </c>
      <c r="H8477">
        <v>3987831</v>
      </c>
      <c r="I8477">
        <v>3988250</v>
      </c>
      <c r="J8477" t="s">
        <v>88</v>
      </c>
      <c r="K8477" t="s">
        <v>14626</v>
      </c>
      <c r="L8477" t="s">
        <v>14626</v>
      </c>
      <c r="N8477" t="s">
        <v>14627</v>
      </c>
      <c r="Q8477" t="s">
        <v>14624</v>
      </c>
      <c r="R8477">
        <v>420</v>
      </c>
      <c r="S8477">
        <v>139</v>
      </c>
    </row>
    <row r="8478" spans="1:20" x14ac:dyDescent="0.25">
      <c r="A8478" t="s">
        <v>20</v>
      </c>
      <c r="B8478" t="s">
        <v>76</v>
      </c>
      <c r="C8478" t="s">
        <v>22</v>
      </c>
      <c r="D8478" t="s">
        <v>23</v>
      </c>
      <c r="E8478" t="s">
        <v>5</v>
      </c>
      <c r="G8478" t="s">
        <v>24</v>
      </c>
      <c r="H8478">
        <v>3988465</v>
      </c>
      <c r="I8478">
        <v>3988686</v>
      </c>
      <c r="J8478" t="s">
        <v>88</v>
      </c>
      <c r="K8478" t="s">
        <v>17937</v>
      </c>
      <c r="L8478" t="s">
        <v>17937</v>
      </c>
      <c r="M8478" t="s">
        <v>17937</v>
      </c>
      <c r="Q8478" t="s">
        <v>14628</v>
      </c>
      <c r="R8478">
        <v>222</v>
      </c>
      <c r="T8478" t="s">
        <v>78</v>
      </c>
    </row>
    <row r="8479" spans="1:20" x14ac:dyDescent="0.25">
      <c r="A8479" t="s">
        <v>28</v>
      </c>
      <c r="B8479" t="s">
        <v>159</v>
      </c>
      <c r="C8479" t="s">
        <v>22</v>
      </c>
      <c r="D8479" t="s">
        <v>23</v>
      </c>
      <c r="E8479" t="s">
        <v>5</v>
      </c>
      <c r="G8479" t="s">
        <v>24</v>
      </c>
      <c r="H8479">
        <v>3988465</v>
      </c>
      <c r="I8479">
        <v>3988686</v>
      </c>
      <c r="J8479" t="s">
        <v>88</v>
      </c>
      <c r="K8479" t="s">
        <v>17937</v>
      </c>
      <c r="L8479" t="s">
        <v>17937</v>
      </c>
      <c r="M8479" t="s">
        <v>17937</v>
      </c>
      <c r="N8479" t="s">
        <v>79</v>
      </c>
      <c r="Q8479" t="s">
        <v>14628</v>
      </c>
      <c r="R8479">
        <v>222</v>
      </c>
      <c r="T8479" t="s">
        <v>78</v>
      </c>
    </row>
    <row r="8480" spans="1:20" x14ac:dyDescent="0.25">
      <c r="A8480" t="s">
        <v>20</v>
      </c>
      <c r="B8480" t="s">
        <v>21</v>
      </c>
      <c r="C8480" t="s">
        <v>22</v>
      </c>
      <c r="D8480" t="s">
        <v>23</v>
      </c>
      <c r="E8480" t="s">
        <v>5</v>
      </c>
      <c r="G8480" t="s">
        <v>24</v>
      </c>
      <c r="H8480">
        <v>3988768</v>
      </c>
      <c r="I8480">
        <v>3989388</v>
      </c>
      <c r="J8480" t="s">
        <v>25</v>
      </c>
      <c r="Q8480" t="s">
        <v>14629</v>
      </c>
      <c r="R8480">
        <v>621</v>
      </c>
      <c r="T8480" t="s">
        <v>14630</v>
      </c>
    </row>
    <row r="8481" spans="1:20" x14ac:dyDescent="0.25">
      <c r="A8481" t="s">
        <v>28</v>
      </c>
      <c r="B8481" t="s">
        <v>17938</v>
      </c>
      <c r="C8481" t="s">
        <v>22</v>
      </c>
      <c r="D8481" t="s">
        <v>23</v>
      </c>
      <c r="E8481" t="s">
        <v>5</v>
      </c>
      <c r="G8481" t="s">
        <v>24</v>
      </c>
      <c r="H8481">
        <v>3988768</v>
      </c>
      <c r="I8481">
        <v>3989388</v>
      </c>
      <c r="J8481" t="s">
        <v>25</v>
      </c>
      <c r="K8481" t="s">
        <v>14631</v>
      </c>
      <c r="L8481" t="s">
        <v>14631</v>
      </c>
      <c r="N8481" t="s">
        <v>79</v>
      </c>
      <c r="Q8481" t="s">
        <v>14629</v>
      </c>
      <c r="R8481">
        <v>621</v>
      </c>
      <c r="S8481">
        <v>206</v>
      </c>
    </row>
    <row r="8482" spans="1:20" x14ac:dyDescent="0.25">
      <c r="A8482" t="s">
        <v>20</v>
      </c>
      <c r="B8482" t="s">
        <v>21</v>
      </c>
      <c r="C8482" t="s">
        <v>22</v>
      </c>
      <c r="D8482" t="s">
        <v>23</v>
      </c>
      <c r="E8482" t="s">
        <v>5</v>
      </c>
      <c r="G8482" t="s">
        <v>24</v>
      </c>
      <c r="H8482">
        <v>3989432</v>
      </c>
      <c r="I8482">
        <v>3991783</v>
      </c>
      <c r="J8482" t="s">
        <v>25</v>
      </c>
      <c r="Q8482" t="s">
        <v>14632</v>
      </c>
      <c r="R8482">
        <v>2352</v>
      </c>
      <c r="T8482" t="s">
        <v>14633</v>
      </c>
    </row>
    <row r="8483" spans="1:20" x14ac:dyDescent="0.25">
      <c r="A8483" t="s">
        <v>28</v>
      </c>
      <c r="B8483" t="s">
        <v>17938</v>
      </c>
      <c r="C8483" t="s">
        <v>22</v>
      </c>
      <c r="D8483" t="s">
        <v>23</v>
      </c>
      <c r="E8483" t="s">
        <v>5</v>
      </c>
      <c r="G8483" t="s">
        <v>24</v>
      </c>
      <c r="H8483">
        <v>3989432</v>
      </c>
      <c r="I8483">
        <v>3991783</v>
      </c>
      <c r="J8483" t="s">
        <v>25</v>
      </c>
      <c r="K8483" t="s">
        <v>14634</v>
      </c>
      <c r="L8483" t="s">
        <v>14634</v>
      </c>
      <c r="N8483" t="s">
        <v>14635</v>
      </c>
      <c r="Q8483" t="s">
        <v>14632</v>
      </c>
      <c r="R8483">
        <v>2352</v>
      </c>
      <c r="S8483">
        <v>783</v>
      </c>
    </row>
    <row r="8484" spans="1:20" x14ac:dyDescent="0.25">
      <c r="A8484" t="s">
        <v>20</v>
      </c>
      <c r="B8484" t="s">
        <v>21</v>
      </c>
      <c r="C8484" t="s">
        <v>22</v>
      </c>
      <c r="D8484" t="s">
        <v>23</v>
      </c>
      <c r="E8484" t="s">
        <v>5</v>
      </c>
      <c r="G8484" t="s">
        <v>24</v>
      </c>
      <c r="H8484">
        <v>3991957</v>
      </c>
      <c r="I8484">
        <v>3994863</v>
      </c>
      <c r="J8484" t="s">
        <v>25</v>
      </c>
      <c r="Q8484" t="s">
        <v>14636</v>
      </c>
      <c r="R8484">
        <v>2907</v>
      </c>
      <c r="T8484" t="s">
        <v>14637</v>
      </c>
    </row>
    <row r="8485" spans="1:20" x14ac:dyDescent="0.25">
      <c r="A8485" t="s">
        <v>28</v>
      </c>
      <c r="B8485" t="s">
        <v>17938</v>
      </c>
      <c r="C8485" t="s">
        <v>22</v>
      </c>
      <c r="D8485" t="s">
        <v>23</v>
      </c>
      <c r="E8485" t="s">
        <v>5</v>
      </c>
      <c r="G8485" t="s">
        <v>24</v>
      </c>
      <c r="H8485">
        <v>3991957</v>
      </c>
      <c r="I8485">
        <v>3994863</v>
      </c>
      <c r="J8485" t="s">
        <v>25</v>
      </c>
      <c r="K8485" t="s">
        <v>14638</v>
      </c>
      <c r="L8485" t="s">
        <v>14638</v>
      </c>
      <c r="N8485" t="s">
        <v>14639</v>
      </c>
      <c r="Q8485" t="s">
        <v>14636</v>
      </c>
      <c r="R8485">
        <v>2907</v>
      </c>
      <c r="S8485">
        <v>968</v>
      </c>
    </row>
    <row r="8486" spans="1:20" x14ac:dyDescent="0.25">
      <c r="A8486" t="s">
        <v>20</v>
      </c>
      <c r="B8486" t="s">
        <v>21</v>
      </c>
      <c r="C8486" t="s">
        <v>22</v>
      </c>
      <c r="D8486" t="s">
        <v>23</v>
      </c>
      <c r="E8486" t="s">
        <v>5</v>
      </c>
      <c r="G8486" t="s">
        <v>24</v>
      </c>
      <c r="H8486">
        <v>3994875</v>
      </c>
      <c r="I8486">
        <v>3995534</v>
      </c>
      <c r="J8486" t="s">
        <v>25</v>
      </c>
      <c r="Q8486" t="s">
        <v>14640</v>
      </c>
      <c r="R8486">
        <v>660</v>
      </c>
      <c r="T8486" t="s">
        <v>14641</v>
      </c>
    </row>
    <row r="8487" spans="1:20" x14ac:dyDescent="0.25">
      <c r="A8487" t="s">
        <v>28</v>
      </c>
      <c r="B8487" t="s">
        <v>17938</v>
      </c>
      <c r="C8487" t="s">
        <v>22</v>
      </c>
      <c r="D8487" t="s">
        <v>23</v>
      </c>
      <c r="E8487" t="s">
        <v>5</v>
      </c>
      <c r="G8487" t="s">
        <v>24</v>
      </c>
      <c r="H8487">
        <v>3994875</v>
      </c>
      <c r="I8487">
        <v>3995534</v>
      </c>
      <c r="J8487" t="s">
        <v>25</v>
      </c>
      <c r="K8487" t="s">
        <v>14642</v>
      </c>
      <c r="L8487" t="s">
        <v>14642</v>
      </c>
      <c r="N8487" t="s">
        <v>14643</v>
      </c>
      <c r="Q8487" t="s">
        <v>14640</v>
      </c>
      <c r="R8487">
        <v>660</v>
      </c>
      <c r="S8487">
        <v>219</v>
      </c>
    </row>
    <row r="8488" spans="1:20" x14ac:dyDescent="0.25">
      <c r="A8488" t="s">
        <v>20</v>
      </c>
      <c r="B8488" t="s">
        <v>21</v>
      </c>
      <c r="C8488" t="s">
        <v>22</v>
      </c>
      <c r="D8488" t="s">
        <v>23</v>
      </c>
      <c r="E8488" t="s">
        <v>5</v>
      </c>
      <c r="G8488" t="s">
        <v>24</v>
      </c>
      <c r="H8488">
        <v>3995629</v>
      </c>
      <c r="I8488">
        <v>3996441</v>
      </c>
      <c r="J8488" t="s">
        <v>88</v>
      </c>
      <c r="Q8488" t="s">
        <v>14644</v>
      </c>
      <c r="R8488">
        <v>813</v>
      </c>
      <c r="T8488" t="s">
        <v>14645</v>
      </c>
    </row>
    <row r="8489" spans="1:20" x14ac:dyDescent="0.25">
      <c r="A8489" t="s">
        <v>28</v>
      </c>
      <c r="B8489" t="s">
        <v>17938</v>
      </c>
      <c r="C8489" t="s">
        <v>22</v>
      </c>
      <c r="D8489" t="s">
        <v>23</v>
      </c>
      <c r="E8489" t="s">
        <v>5</v>
      </c>
      <c r="G8489" t="s">
        <v>24</v>
      </c>
      <c r="H8489">
        <v>3995629</v>
      </c>
      <c r="I8489">
        <v>3996441</v>
      </c>
      <c r="J8489" t="s">
        <v>88</v>
      </c>
      <c r="K8489" t="s">
        <v>14646</v>
      </c>
      <c r="L8489" t="s">
        <v>14646</v>
      </c>
      <c r="N8489" t="s">
        <v>14647</v>
      </c>
      <c r="Q8489" t="s">
        <v>14644</v>
      </c>
      <c r="R8489">
        <v>813</v>
      </c>
      <c r="S8489">
        <v>270</v>
      </c>
    </row>
    <row r="8490" spans="1:20" x14ac:dyDescent="0.25">
      <c r="A8490" t="s">
        <v>20</v>
      </c>
      <c r="B8490" t="s">
        <v>21</v>
      </c>
      <c r="C8490" t="s">
        <v>22</v>
      </c>
      <c r="D8490" t="s">
        <v>23</v>
      </c>
      <c r="E8490" t="s">
        <v>5</v>
      </c>
      <c r="G8490" t="s">
        <v>24</v>
      </c>
      <c r="H8490">
        <v>3996695</v>
      </c>
      <c r="I8490">
        <v>3999055</v>
      </c>
      <c r="J8490" t="s">
        <v>25</v>
      </c>
      <c r="Q8490" t="s">
        <v>14648</v>
      </c>
      <c r="R8490">
        <v>2361</v>
      </c>
      <c r="T8490" t="s">
        <v>14649</v>
      </c>
    </row>
    <row r="8491" spans="1:20" x14ac:dyDescent="0.25">
      <c r="A8491" t="s">
        <v>28</v>
      </c>
      <c r="B8491" t="s">
        <v>17938</v>
      </c>
      <c r="C8491" t="s">
        <v>22</v>
      </c>
      <c r="D8491" t="s">
        <v>23</v>
      </c>
      <c r="E8491" t="s">
        <v>5</v>
      </c>
      <c r="G8491" t="s">
        <v>24</v>
      </c>
      <c r="H8491">
        <v>3996695</v>
      </c>
      <c r="I8491">
        <v>3999055</v>
      </c>
      <c r="J8491" t="s">
        <v>25</v>
      </c>
      <c r="K8491" t="s">
        <v>14650</v>
      </c>
      <c r="L8491" t="s">
        <v>14650</v>
      </c>
      <c r="N8491" t="s">
        <v>14651</v>
      </c>
      <c r="Q8491" t="s">
        <v>14648</v>
      </c>
      <c r="R8491">
        <v>2361</v>
      </c>
      <c r="S8491">
        <v>786</v>
      </c>
    </row>
    <row r="8492" spans="1:20" x14ac:dyDescent="0.25">
      <c r="A8492" t="s">
        <v>20</v>
      </c>
      <c r="B8492" t="s">
        <v>21</v>
      </c>
      <c r="C8492" t="s">
        <v>22</v>
      </c>
      <c r="D8492" t="s">
        <v>23</v>
      </c>
      <c r="E8492" t="s">
        <v>5</v>
      </c>
      <c r="G8492" t="s">
        <v>24</v>
      </c>
      <c r="H8492">
        <v>3999109</v>
      </c>
      <c r="I8492">
        <v>4000395</v>
      </c>
      <c r="J8492" t="s">
        <v>25</v>
      </c>
      <c r="Q8492" t="s">
        <v>14652</v>
      </c>
      <c r="R8492">
        <v>1287</v>
      </c>
      <c r="T8492" t="s">
        <v>14653</v>
      </c>
    </row>
    <row r="8493" spans="1:20" x14ac:dyDescent="0.25">
      <c r="A8493" t="s">
        <v>28</v>
      </c>
      <c r="B8493" t="s">
        <v>17938</v>
      </c>
      <c r="C8493" t="s">
        <v>22</v>
      </c>
      <c r="D8493" t="s">
        <v>23</v>
      </c>
      <c r="E8493" t="s">
        <v>5</v>
      </c>
      <c r="G8493" t="s">
        <v>24</v>
      </c>
      <c r="H8493">
        <v>3999109</v>
      </c>
      <c r="I8493">
        <v>4000395</v>
      </c>
      <c r="J8493" t="s">
        <v>25</v>
      </c>
      <c r="K8493" t="s">
        <v>14654</v>
      </c>
      <c r="L8493" t="s">
        <v>14654</v>
      </c>
      <c r="N8493" t="s">
        <v>14655</v>
      </c>
      <c r="Q8493" t="s">
        <v>14652</v>
      </c>
      <c r="R8493">
        <v>1287</v>
      </c>
      <c r="S8493">
        <v>428</v>
      </c>
    </row>
    <row r="8494" spans="1:20" x14ac:dyDescent="0.25">
      <c r="A8494" t="s">
        <v>20</v>
      </c>
      <c r="B8494" t="s">
        <v>21</v>
      </c>
      <c r="C8494" t="s">
        <v>22</v>
      </c>
      <c r="D8494" t="s">
        <v>23</v>
      </c>
      <c r="E8494" t="s">
        <v>5</v>
      </c>
      <c r="G8494" t="s">
        <v>24</v>
      </c>
      <c r="H8494">
        <v>4000395</v>
      </c>
      <c r="I8494">
        <v>4001384</v>
      </c>
      <c r="J8494" t="s">
        <v>25</v>
      </c>
      <c r="Q8494" t="s">
        <v>14656</v>
      </c>
      <c r="R8494">
        <v>990</v>
      </c>
      <c r="T8494" t="s">
        <v>14657</v>
      </c>
    </row>
    <row r="8495" spans="1:20" x14ac:dyDescent="0.25">
      <c r="A8495" t="s">
        <v>28</v>
      </c>
      <c r="B8495" t="s">
        <v>17938</v>
      </c>
      <c r="C8495" t="s">
        <v>22</v>
      </c>
      <c r="D8495" t="s">
        <v>23</v>
      </c>
      <c r="E8495" t="s">
        <v>5</v>
      </c>
      <c r="G8495" t="s">
        <v>24</v>
      </c>
      <c r="H8495">
        <v>4000395</v>
      </c>
      <c r="I8495">
        <v>4001384</v>
      </c>
      <c r="J8495" t="s">
        <v>25</v>
      </c>
      <c r="K8495" t="s">
        <v>14658</v>
      </c>
      <c r="L8495" t="s">
        <v>14658</v>
      </c>
      <c r="N8495" t="s">
        <v>14659</v>
      </c>
      <c r="Q8495" t="s">
        <v>14656</v>
      </c>
      <c r="R8495">
        <v>990</v>
      </c>
      <c r="S8495">
        <v>329</v>
      </c>
    </row>
    <row r="8496" spans="1:20" x14ac:dyDescent="0.25">
      <c r="A8496" t="s">
        <v>20</v>
      </c>
      <c r="B8496" t="s">
        <v>21</v>
      </c>
      <c r="C8496" t="s">
        <v>22</v>
      </c>
      <c r="D8496" t="s">
        <v>23</v>
      </c>
      <c r="E8496" t="s">
        <v>5</v>
      </c>
      <c r="G8496" t="s">
        <v>24</v>
      </c>
      <c r="H8496">
        <v>4001381</v>
      </c>
      <c r="I8496">
        <v>4002202</v>
      </c>
      <c r="J8496" t="s">
        <v>25</v>
      </c>
      <c r="O8496" t="s">
        <v>14660</v>
      </c>
      <c r="Q8496" t="s">
        <v>14661</v>
      </c>
      <c r="R8496">
        <v>822</v>
      </c>
      <c r="T8496" t="s">
        <v>14662</v>
      </c>
    </row>
    <row r="8497" spans="1:20" x14ac:dyDescent="0.25">
      <c r="A8497" t="s">
        <v>28</v>
      </c>
      <c r="B8497" t="s">
        <v>17938</v>
      </c>
      <c r="C8497" t="s">
        <v>22</v>
      </c>
      <c r="D8497" t="s">
        <v>23</v>
      </c>
      <c r="E8497" t="s">
        <v>5</v>
      </c>
      <c r="G8497" t="s">
        <v>24</v>
      </c>
      <c r="H8497">
        <v>4001381</v>
      </c>
      <c r="I8497">
        <v>4002202</v>
      </c>
      <c r="J8497" t="s">
        <v>25</v>
      </c>
      <c r="K8497" t="s">
        <v>14663</v>
      </c>
      <c r="L8497" t="s">
        <v>14663</v>
      </c>
      <c r="N8497" t="s">
        <v>14664</v>
      </c>
      <c r="O8497" t="s">
        <v>14660</v>
      </c>
      <c r="Q8497" t="s">
        <v>14661</v>
      </c>
      <c r="R8497">
        <v>822</v>
      </c>
      <c r="S8497">
        <v>273</v>
      </c>
    </row>
    <row r="8498" spans="1:20" x14ac:dyDescent="0.25">
      <c r="A8498" t="s">
        <v>20</v>
      </c>
      <c r="B8498" t="s">
        <v>21</v>
      </c>
      <c r="C8498" t="s">
        <v>22</v>
      </c>
      <c r="D8498" t="s">
        <v>23</v>
      </c>
      <c r="E8498" t="s">
        <v>5</v>
      </c>
      <c r="G8498" t="s">
        <v>24</v>
      </c>
      <c r="H8498">
        <v>4002205</v>
      </c>
      <c r="I8498">
        <v>4002582</v>
      </c>
      <c r="J8498" t="s">
        <v>25</v>
      </c>
      <c r="Q8498" t="s">
        <v>14665</v>
      </c>
      <c r="R8498">
        <v>378</v>
      </c>
      <c r="T8498" t="s">
        <v>14666</v>
      </c>
    </row>
    <row r="8499" spans="1:20" x14ac:dyDescent="0.25">
      <c r="A8499" t="s">
        <v>28</v>
      </c>
      <c r="B8499" t="s">
        <v>17938</v>
      </c>
      <c r="C8499" t="s">
        <v>22</v>
      </c>
      <c r="D8499" t="s">
        <v>23</v>
      </c>
      <c r="E8499" t="s">
        <v>5</v>
      </c>
      <c r="G8499" t="s">
        <v>24</v>
      </c>
      <c r="H8499">
        <v>4002205</v>
      </c>
      <c r="I8499">
        <v>4002582</v>
      </c>
      <c r="J8499" t="s">
        <v>25</v>
      </c>
      <c r="K8499" t="s">
        <v>14667</v>
      </c>
      <c r="L8499" t="s">
        <v>14667</v>
      </c>
      <c r="N8499" t="s">
        <v>14668</v>
      </c>
      <c r="Q8499" t="s">
        <v>14665</v>
      </c>
      <c r="R8499">
        <v>378</v>
      </c>
      <c r="S8499">
        <v>125</v>
      </c>
    </row>
    <row r="8500" spans="1:20" x14ac:dyDescent="0.25">
      <c r="A8500" t="s">
        <v>20</v>
      </c>
      <c r="B8500" t="s">
        <v>21</v>
      </c>
      <c r="C8500" t="s">
        <v>22</v>
      </c>
      <c r="D8500" t="s">
        <v>23</v>
      </c>
      <c r="E8500" t="s">
        <v>5</v>
      </c>
      <c r="G8500" t="s">
        <v>24</v>
      </c>
      <c r="H8500">
        <v>4002593</v>
      </c>
      <c r="I8500">
        <v>4003441</v>
      </c>
      <c r="J8500" t="s">
        <v>25</v>
      </c>
      <c r="Q8500" t="s">
        <v>14669</v>
      </c>
      <c r="R8500">
        <v>849</v>
      </c>
      <c r="T8500" t="s">
        <v>14670</v>
      </c>
    </row>
    <row r="8501" spans="1:20" x14ac:dyDescent="0.25">
      <c r="A8501" t="s">
        <v>28</v>
      </c>
      <c r="B8501" t="s">
        <v>17938</v>
      </c>
      <c r="C8501" t="s">
        <v>22</v>
      </c>
      <c r="D8501" t="s">
        <v>23</v>
      </c>
      <c r="E8501" t="s">
        <v>5</v>
      </c>
      <c r="G8501" t="s">
        <v>24</v>
      </c>
      <c r="H8501">
        <v>4002593</v>
      </c>
      <c r="I8501">
        <v>4003441</v>
      </c>
      <c r="J8501" t="s">
        <v>25</v>
      </c>
      <c r="K8501" t="s">
        <v>14671</v>
      </c>
      <c r="L8501" t="s">
        <v>14671</v>
      </c>
      <c r="N8501" t="s">
        <v>14672</v>
      </c>
      <c r="Q8501" t="s">
        <v>14669</v>
      </c>
      <c r="R8501">
        <v>849</v>
      </c>
      <c r="S8501">
        <v>282</v>
      </c>
    </row>
    <row r="8502" spans="1:20" x14ac:dyDescent="0.25">
      <c r="A8502" t="s">
        <v>20</v>
      </c>
      <c r="B8502" t="s">
        <v>21</v>
      </c>
      <c r="C8502" t="s">
        <v>22</v>
      </c>
      <c r="D8502" t="s">
        <v>23</v>
      </c>
      <c r="E8502" t="s">
        <v>5</v>
      </c>
      <c r="G8502" t="s">
        <v>24</v>
      </c>
      <c r="H8502">
        <v>4003547</v>
      </c>
      <c r="I8502">
        <v>4004026</v>
      </c>
      <c r="J8502" t="s">
        <v>88</v>
      </c>
      <c r="O8502" t="s">
        <v>14673</v>
      </c>
      <c r="Q8502" t="s">
        <v>14674</v>
      </c>
      <c r="R8502">
        <v>480</v>
      </c>
      <c r="T8502" t="s">
        <v>14675</v>
      </c>
    </row>
    <row r="8503" spans="1:20" x14ac:dyDescent="0.25">
      <c r="A8503" t="s">
        <v>28</v>
      </c>
      <c r="B8503" t="s">
        <v>17938</v>
      </c>
      <c r="C8503" t="s">
        <v>22</v>
      </c>
      <c r="D8503" t="s">
        <v>23</v>
      </c>
      <c r="E8503" t="s">
        <v>5</v>
      </c>
      <c r="G8503" t="s">
        <v>24</v>
      </c>
      <c r="H8503">
        <v>4003547</v>
      </c>
      <c r="I8503">
        <v>4004026</v>
      </c>
      <c r="J8503" t="s">
        <v>88</v>
      </c>
      <c r="K8503" t="s">
        <v>14676</v>
      </c>
      <c r="L8503" t="s">
        <v>14676</v>
      </c>
      <c r="N8503" t="s">
        <v>14677</v>
      </c>
      <c r="O8503" t="s">
        <v>14673</v>
      </c>
      <c r="Q8503" t="s">
        <v>14674</v>
      </c>
      <c r="R8503">
        <v>480</v>
      </c>
      <c r="S8503">
        <v>159</v>
      </c>
    </row>
    <row r="8504" spans="1:20" x14ac:dyDescent="0.25">
      <c r="A8504" t="s">
        <v>20</v>
      </c>
      <c r="B8504" t="s">
        <v>21</v>
      </c>
      <c r="C8504" t="s">
        <v>22</v>
      </c>
      <c r="D8504" t="s">
        <v>23</v>
      </c>
      <c r="E8504" t="s">
        <v>5</v>
      </c>
      <c r="G8504" t="s">
        <v>24</v>
      </c>
      <c r="H8504">
        <v>4004225</v>
      </c>
      <c r="I8504">
        <v>4006087</v>
      </c>
      <c r="J8504" t="s">
        <v>88</v>
      </c>
      <c r="Q8504" t="s">
        <v>14678</v>
      </c>
      <c r="R8504">
        <v>1863</v>
      </c>
      <c r="T8504" t="s">
        <v>14679</v>
      </c>
    </row>
    <row r="8505" spans="1:20" x14ac:dyDescent="0.25">
      <c r="A8505" t="s">
        <v>28</v>
      </c>
      <c r="B8505" t="s">
        <v>17938</v>
      </c>
      <c r="C8505" t="s">
        <v>22</v>
      </c>
      <c r="D8505" t="s">
        <v>23</v>
      </c>
      <c r="E8505" t="s">
        <v>5</v>
      </c>
      <c r="G8505" t="s">
        <v>24</v>
      </c>
      <c r="H8505">
        <v>4004225</v>
      </c>
      <c r="I8505">
        <v>4006087</v>
      </c>
      <c r="J8505" t="s">
        <v>88</v>
      </c>
      <c r="K8505" t="s">
        <v>14680</v>
      </c>
      <c r="L8505" t="s">
        <v>14680</v>
      </c>
      <c r="N8505" t="s">
        <v>14681</v>
      </c>
      <c r="Q8505" t="s">
        <v>14678</v>
      </c>
      <c r="R8505">
        <v>1863</v>
      </c>
      <c r="S8505">
        <v>620</v>
      </c>
    </row>
    <row r="8506" spans="1:20" x14ac:dyDescent="0.25">
      <c r="A8506" t="s">
        <v>20</v>
      </c>
      <c r="B8506" t="s">
        <v>21</v>
      </c>
      <c r="C8506" t="s">
        <v>22</v>
      </c>
      <c r="D8506" t="s">
        <v>23</v>
      </c>
      <c r="E8506" t="s">
        <v>5</v>
      </c>
      <c r="G8506" t="s">
        <v>24</v>
      </c>
      <c r="H8506">
        <v>4006080</v>
      </c>
      <c r="I8506">
        <v>4006610</v>
      </c>
      <c r="J8506" t="s">
        <v>88</v>
      </c>
      <c r="Q8506" t="s">
        <v>14682</v>
      </c>
      <c r="R8506">
        <v>531</v>
      </c>
      <c r="T8506" t="s">
        <v>14683</v>
      </c>
    </row>
    <row r="8507" spans="1:20" x14ac:dyDescent="0.25">
      <c r="A8507" t="s">
        <v>28</v>
      </c>
      <c r="B8507" t="s">
        <v>17938</v>
      </c>
      <c r="C8507" t="s">
        <v>22</v>
      </c>
      <c r="D8507" t="s">
        <v>23</v>
      </c>
      <c r="E8507" t="s">
        <v>5</v>
      </c>
      <c r="G8507" t="s">
        <v>24</v>
      </c>
      <c r="H8507">
        <v>4006080</v>
      </c>
      <c r="I8507">
        <v>4006610</v>
      </c>
      <c r="J8507" t="s">
        <v>88</v>
      </c>
      <c r="K8507" t="s">
        <v>14684</v>
      </c>
      <c r="L8507" t="s">
        <v>14684</v>
      </c>
      <c r="N8507" t="s">
        <v>14685</v>
      </c>
      <c r="Q8507" t="s">
        <v>14682</v>
      </c>
      <c r="R8507">
        <v>531</v>
      </c>
      <c r="S8507">
        <v>176</v>
      </c>
    </row>
    <row r="8508" spans="1:20" x14ac:dyDescent="0.25">
      <c r="A8508" t="s">
        <v>20</v>
      </c>
      <c r="B8508" t="s">
        <v>21</v>
      </c>
      <c r="C8508" t="s">
        <v>22</v>
      </c>
      <c r="D8508" t="s">
        <v>23</v>
      </c>
      <c r="E8508" t="s">
        <v>5</v>
      </c>
      <c r="G8508" t="s">
        <v>24</v>
      </c>
      <c r="H8508">
        <v>4006558</v>
      </c>
      <c r="I8508">
        <v>4006839</v>
      </c>
      <c r="J8508" t="s">
        <v>88</v>
      </c>
      <c r="Q8508" t="s">
        <v>14686</v>
      </c>
      <c r="R8508">
        <v>282</v>
      </c>
    </row>
    <row r="8509" spans="1:20" x14ac:dyDescent="0.25">
      <c r="A8509" t="s">
        <v>28</v>
      </c>
      <c r="B8509" t="s">
        <v>17938</v>
      </c>
      <c r="C8509" t="s">
        <v>22</v>
      </c>
      <c r="D8509" t="s">
        <v>23</v>
      </c>
      <c r="E8509" t="s">
        <v>5</v>
      </c>
      <c r="G8509" t="s">
        <v>24</v>
      </c>
      <c r="H8509">
        <v>4006558</v>
      </c>
      <c r="I8509">
        <v>4006839</v>
      </c>
      <c r="J8509" t="s">
        <v>88</v>
      </c>
      <c r="K8509" t="s">
        <v>14687</v>
      </c>
      <c r="L8509" t="s">
        <v>14687</v>
      </c>
      <c r="N8509" t="s">
        <v>79</v>
      </c>
      <c r="Q8509" t="s">
        <v>14686</v>
      </c>
      <c r="R8509">
        <v>282</v>
      </c>
      <c r="S8509">
        <v>93</v>
      </c>
    </row>
    <row r="8510" spans="1:20" x14ac:dyDescent="0.25">
      <c r="A8510" t="s">
        <v>20</v>
      </c>
      <c r="B8510" t="s">
        <v>21</v>
      </c>
      <c r="C8510" t="s">
        <v>22</v>
      </c>
      <c r="D8510" t="s">
        <v>23</v>
      </c>
      <c r="E8510" t="s">
        <v>5</v>
      </c>
      <c r="G8510" t="s">
        <v>24</v>
      </c>
      <c r="H8510">
        <v>4006751</v>
      </c>
      <c r="I8510">
        <v>4006933</v>
      </c>
      <c r="J8510" t="s">
        <v>25</v>
      </c>
      <c r="Q8510" t="s">
        <v>14688</v>
      </c>
      <c r="R8510">
        <v>183</v>
      </c>
      <c r="T8510" t="s">
        <v>14689</v>
      </c>
    </row>
    <row r="8511" spans="1:20" x14ac:dyDescent="0.25">
      <c r="A8511" t="s">
        <v>28</v>
      </c>
      <c r="B8511" t="s">
        <v>17938</v>
      </c>
      <c r="C8511" t="s">
        <v>22</v>
      </c>
      <c r="D8511" t="s">
        <v>23</v>
      </c>
      <c r="E8511" t="s">
        <v>5</v>
      </c>
      <c r="G8511" t="s">
        <v>24</v>
      </c>
      <c r="H8511">
        <v>4006751</v>
      </c>
      <c r="I8511">
        <v>4006933</v>
      </c>
      <c r="J8511" t="s">
        <v>25</v>
      </c>
      <c r="K8511" t="s">
        <v>14690</v>
      </c>
      <c r="L8511" t="s">
        <v>14690</v>
      </c>
      <c r="N8511" t="s">
        <v>79</v>
      </c>
      <c r="Q8511" t="s">
        <v>14688</v>
      </c>
      <c r="R8511">
        <v>183</v>
      </c>
      <c r="S8511">
        <v>60</v>
      </c>
    </row>
    <row r="8512" spans="1:20" x14ac:dyDescent="0.25">
      <c r="A8512" t="s">
        <v>20</v>
      </c>
      <c r="B8512" t="s">
        <v>21</v>
      </c>
      <c r="C8512" t="s">
        <v>22</v>
      </c>
      <c r="D8512" t="s">
        <v>23</v>
      </c>
      <c r="E8512" t="s">
        <v>5</v>
      </c>
      <c r="G8512" t="s">
        <v>24</v>
      </c>
      <c r="H8512">
        <v>4007001</v>
      </c>
      <c r="I8512">
        <v>4007129</v>
      </c>
      <c r="J8512" t="s">
        <v>88</v>
      </c>
      <c r="Q8512" t="s">
        <v>14691</v>
      </c>
      <c r="R8512">
        <v>129</v>
      </c>
    </row>
    <row r="8513" spans="1:20" x14ac:dyDescent="0.25">
      <c r="A8513" t="s">
        <v>28</v>
      </c>
      <c r="B8513" t="s">
        <v>17938</v>
      </c>
      <c r="C8513" t="s">
        <v>22</v>
      </c>
      <c r="D8513" t="s">
        <v>23</v>
      </c>
      <c r="E8513" t="s">
        <v>5</v>
      </c>
      <c r="G8513" t="s">
        <v>24</v>
      </c>
      <c r="H8513">
        <v>4007001</v>
      </c>
      <c r="I8513">
        <v>4007129</v>
      </c>
      <c r="J8513" t="s">
        <v>88</v>
      </c>
      <c r="K8513" t="s">
        <v>14692</v>
      </c>
      <c r="L8513" t="s">
        <v>14692</v>
      </c>
      <c r="N8513" t="s">
        <v>79</v>
      </c>
      <c r="Q8513" t="s">
        <v>14691</v>
      </c>
      <c r="R8513">
        <v>129</v>
      </c>
      <c r="S8513">
        <v>42</v>
      </c>
    </row>
    <row r="8514" spans="1:20" x14ac:dyDescent="0.25">
      <c r="A8514" t="s">
        <v>20</v>
      </c>
      <c r="B8514" t="s">
        <v>21</v>
      </c>
      <c r="C8514" t="s">
        <v>22</v>
      </c>
      <c r="D8514" t="s">
        <v>23</v>
      </c>
      <c r="E8514" t="s">
        <v>5</v>
      </c>
      <c r="G8514" t="s">
        <v>24</v>
      </c>
      <c r="H8514">
        <v>4007164</v>
      </c>
      <c r="I8514">
        <v>4009053</v>
      </c>
      <c r="J8514" t="s">
        <v>88</v>
      </c>
      <c r="Q8514" t="s">
        <v>14693</v>
      </c>
      <c r="R8514">
        <v>1890</v>
      </c>
      <c r="T8514" t="s">
        <v>14694</v>
      </c>
    </row>
    <row r="8515" spans="1:20" x14ac:dyDescent="0.25">
      <c r="A8515" t="s">
        <v>28</v>
      </c>
      <c r="B8515" t="s">
        <v>17938</v>
      </c>
      <c r="C8515" t="s">
        <v>22</v>
      </c>
      <c r="D8515" t="s">
        <v>23</v>
      </c>
      <c r="E8515" t="s">
        <v>5</v>
      </c>
      <c r="G8515" t="s">
        <v>24</v>
      </c>
      <c r="H8515">
        <v>4007164</v>
      </c>
      <c r="I8515">
        <v>4009053</v>
      </c>
      <c r="J8515" t="s">
        <v>88</v>
      </c>
      <c r="K8515" t="s">
        <v>14695</v>
      </c>
      <c r="L8515" t="s">
        <v>14695</v>
      </c>
      <c r="N8515" t="s">
        <v>8394</v>
      </c>
      <c r="Q8515" t="s">
        <v>14693</v>
      </c>
      <c r="R8515">
        <v>1890</v>
      </c>
      <c r="S8515">
        <v>629</v>
      </c>
    </row>
    <row r="8516" spans="1:20" x14ac:dyDescent="0.25">
      <c r="A8516" t="s">
        <v>20</v>
      </c>
      <c r="B8516" t="s">
        <v>21</v>
      </c>
      <c r="C8516" t="s">
        <v>22</v>
      </c>
      <c r="D8516" t="s">
        <v>23</v>
      </c>
      <c r="E8516" t="s">
        <v>5</v>
      </c>
      <c r="G8516" t="s">
        <v>24</v>
      </c>
      <c r="H8516">
        <v>4009547</v>
      </c>
      <c r="I8516">
        <v>4009741</v>
      </c>
      <c r="J8516" t="s">
        <v>88</v>
      </c>
      <c r="Q8516" t="s">
        <v>14696</v>
      </c>
      <c r="R8516">
        <v>195</v>
      </c>
      <c r="T8516" t="s">
        <v>14697</v>
      </c>
    </row>
    <row r="8517" spans="1:20" x14ac:dyDescent="0.25">
      <c r="A8517" t="s">
        <v>28</v>
      </c>
      <c r="B8517" t="s">
        <v>17938</v>
      </c>
      <c r="C8517" t="s">
        <v>22</v>
      </c>
      <c r="D8517" t="s">
        <v>23</v>
      </c>
      <c r="E8517" t="s">
        <v>5</v>
      </c>
      <c r="G8517" t="s">
        <v>24</v>
      </c>
      <c r="H8517">
        <v>4009547</v>
      </c>
      <c r="I8517">
        <v>4009741</v>
      </c>
      <c r="J8517" t="s">
        <v>88</v>
      </c>
      <c r="K8517" t="s">
        <v>14698</v>
      </c>
      <c r="L8517" t="s">
        <v>14698</v>
      </c>
      <c r="N8517" t="s">
        <v>79</v>
      </c>
      <c r="Q8517" t="s">
        <v>14696</v>
      </c>
      <c r="R8517">
        <v>195</v>
      </c>
      <c r="S8517">
        <v>64</v>
      </c>
    </row>
    <row r="8518" spans="1:20" x14ac:dyDescent="0.25">
      <c r="A8518" t="s">
        <v>20</v>
      </c>
      <c r="B8518" t="s">
        <v>76</v>
      </c>
      <c r="C8518" t="s">
        <v>22</v>
      </c>
      <c r="D8518" t="s">
        <v>23</v>
      </c>
      <c r="E8518" t="s">
        <v>5</v>
      </c>
      <c r="G8518" t="s">
        <v>24</v>
      </c>
      <c r="H8518">
        <v>4009710</v>
      </c>
      <c r="I8518">
        <v>4009912</v>
      </c>
      <c r="J8518" t="s">
        <v>88</v>
      </c>
      <c r="K8518" t="s">
        <v>17937</v>
      </c>
      <c r="L8518" t="s">
        <v>17937</v>
      </c>
      <c r="M8518" t="s">
        <v>17937</v>
      </c>
      <c r="Q8518" t="s">
        <v>14699</v>
      </c>
      <c r="R8518">
        <v>203</v>
      </c>
      <c r="T8518" t="s">
        <v>78</v>
      </c>
    </row>
    <row r="8519" spans="1:20" x14ac:dyDescent="0.25">
      <c r="A8519" t="s">
        <v>28</v>
      </c>
      <c r="B8519" t="s">
        <v>159</v>
      </c>
      <c r="C8519" t="s">
        <v>22</v>
      </c>
      <c r="D8519" t="s">
        <v>23</v>
      </c>
      <c r="E8519" t="s">
        <v>5</v>
      </c>
      <c r="G8519" t="s">
        <v>24</v>
      </c>
      <c r="H8519">
        <v>4009710</v>
      </c>
      <c r="I8519">
        <v>4009912</v>
      </c>
      <c r="J8519" t="s">
        <v>88</v>
      </c>
      <c r="K8519" t="s">
        <v>17937</v>
      </c>
      <c r="L8519" t="s">
        <v>17937</v>
      </c>
      <c r="M8519" t="s">
        <v>17937</v>
      </c>
      <c r="N8519" t="s">
        <v>79</v>
      </c>
      <c r="Q8519" t="s">
        <v>14699</v>
      </c>
      <c r="R8519">
        <v>203</v>
      </c>
      <c r="T8519" t="s">
        <v>78</v>
      </c>
    </row>
    <row r="8520" spans="1:20" x14ac:dyDescent="0.25">
      <c r="A8520" t="s">
        <v>20</v>
      </c>
      <c r="B8520" t="s">
        <v>21</v>
      </c>
      <c r="C8520" t="s">
        <v>22</v>
      </c>
      <c r="D8520" t="s">
        <v>23</v>
      </c>
      <c r="E8520" t="s">
        <v>5</v>
      </c>
      <c r="G8520" t="s">
        <v>24</v>
      </c>
      <c r="H8520">
        <v>4009951</v>
      </c>
      <c r="I8520">
        <v>4010241</v>
      </c>
      <c r="J8520" t="s">
        <v>25</v>
      </c>
      <c r="Q8520" t="s">
        <v>14700</v>
      </c>
      <c r="R8520">
        <v>291</v>
      </c>
      <c r="T8520" t="s">
        <v>14701</v>
      </c>
    </row>
    <row r="8521" spans="1:20" x14ac:dyDescent="0.25">
      <c r="A8521" t="s">
        <v>28</v>
      </c>
      <c r="B8521" t="s">
        <v>17938</v>
      </c>
      <c r="C8521" t="s">
        <v>22</v>
      </c>
      <c r="D8521" t="s">
        <v>23</v>
      </c>
      <c r="E8521" t="s">
        <v>5</v>
      </c>
      <c r="G8521" t="s">
        <v>24</v>
      </c>
      <c r="H8521">
        <v>4009951</v>
      </c>
      <c r="I8521">
        <v>4010241</v>
      </c>
      <c r="J8521" t="s">
        <v>25</v>
      </c>
      <c r="K8521" t="s">
        <v>14702</v>
      </c>
      <c r="L8521" t="s">
        <v>14702</v>
      </c>
      <c r="N8521" t="s">
        <v>79</v>
      </c>
      <c r="Q8521" t="s">
        <v>14700</v>
      </c>
      <c r="R8521">
        <v>291</v>
      </c>
      <c r="S8521">
        <v>96</v>
      </c>
    </row>
    <row r="8522" spans="1:20" x14ac:dyDescent="0.25">
      <c r="A8522" t="s">
        <v>20</v>
      </c>
      <c r="B8522" t="s">
        <v>21</v>
      </c>
      <c r="C8522" t="s">
        <v>22</v>
      </c>
      <c r="D8522" t="s">
        <v>23</v>
      </c>
      <c r="E8522" t="s">
        <v>5</v>
      </c>
      <c r="G8522" t="s">
        <v>24</v>
      </c>
      <c r="H8522">
        <v>4010465</v>
      </c>
      <c r="I8522">
        <v>4010881</v>
      </c>
      <c r="J8522" t="s">
        <v>88</v>
      </c>
      <c r="Q8522" t="s">
        <v>14703</v>
      </c>
      <c r="R8522">
        <v>417</v>
      </c>
      <c r="T8522" t="s">
        <v>14704</v>
      </c>
    </row>
    <row r="8523" spans="1:20" x14ac:dyDescent="0.25">
      <c r="A8523" t="s">
        <v>28</v>
      </c>
      <c r="B8523" t="s">
        <v>17938</v>
      </c>
      <c r="C8523" t="s">
        <v>22</v>
      </c>
      <c r="D8523" t="s">
        <v>23</v>
      </c>
      <c r="E8523" t="s">
        <v>5</v>
      </c>
      <c r="G8523" t="s">
        <v>24</v>
      </c>
      <c r="H8523">
        <v>4010465</v>
      </c>
      <c r="I8523">
        <v>4010881</v>
      </c>
      <c r="J8523" t="s">
        <v>88</v>
      </c>
      <c r="K8523" t="s">
        <v>14705</v>
      </c>
      <c r="L8523" t="s">
        <v>14705</v>
      </c>
      <c r="N8523" t="s">
        <v>79</v>
      </c>
      <c r="Q8523" t="s">
        <v>14703</v>
      </c>
      <c r="R8523">
        <v>417</v>
      </c>
      <c r="S8523">
        <v>138</v>
      </c>
    </row>
    <row r="8524" spans="1:20" x14ac:dyDescent="0.25">
      <c r="A8524" t="s">
        <v>20</v>
      </c>
      <c r="B8524" t="s">
        <v>21</v>
      </c>
      <c r="C8524" t="s">
        <v>22</v>
      </c>
      <c r="D8524" t="s">
        <v>23</v>
      </c>
      <c r="E8524" t="s">
        <v>5</v>
      </c>
      <c r="G8524" t="s">
        <v>24</v>
      </c>
      <c r="H8524">
        <v>4011175</v>
      </c>
      <c r="I8524">
        <v>4011405</v>
      </c>
      <c r="J8524" t="s">
        <v>88</v>
      </c>
      <c r="Q8524" t="s">
        <v>14706</v>
      </c>
      <c r="R8524">
        <v>231</v>
      </c>
      <c r="T8524" t="s">
        <v>14707</v>
      </c>
    </row>
    <row r="8525" spans="1:20" x14ac:dyDescent="0.25">
      <c r="A8525" t="s">
        <v>28</v>
      </c>
      <c r="B8525" t="s">
        <v>17938</v>
      </c>
      <c r="C8525" t="s">
        <v>22</v>
      </c>
      <c r="D8525" t="s">
        <v>23</v>
      </c>
      <c r="E8525" t="s">
        <v>5</v>
      </c>
      <c r="G8525" t="s">
        <v>24</v>
      </c>
      <c r="H8525">
        <v>4011175</v>
      </c>
      <c r="I8525">
        <v>4011405</v>
      </c>
      <c r="J8525" t="s">
        <v>88</v>
      </c>
      <c r="K8525" t="s">
        <v>14708</v>
      </c>
      <c r="L8525" t="s">
        <v>14708</v>
      </c>
      <c r="N8525" t="s">
        <v>3355</v>
      </c>
      <c r="Q8525" t="s">
        <v>14706</v>
      </c>
      <c r="R8525">
        <v>231</v>
      </c>
      <c r="S8525">
        <v>76</v>
      </c>
    </row>
    <row r="8526" spans="1:20" x14ac:dyDescent="0.25">
      <c r="A8526" t="s">
        <v>20</v>
      </c>
      <c r="B8526" t="s">
        <v>21</v>
      </c>
      <c r="C8526" t="s">
        <v>22</v>
      </c>
      <c r="D8526" t="s">
        <v>23</v>
      </c>
      <c r="E8526" t="s">
        <v>5</v>
      </c>
      <c r="G8526" t="s">
        <v>24</v>
      </c>
      <c r="H8526">
        <v>4011494</v>
      </c>
      <c r="I8526">
        <v>4012834</v>
      </c>
      <c r="J8526" t="s">
        <v>88</v>
      </c>
      <c r="Q8526" t="s">
        <v>14709</v>
      </c>
      <c r="R8526">
        <v>1341</v>
      </c>
      <c r="T8526" t="s">
        <v>14710</v>
      </c>
    </row>
    <row r="8527" spans="1:20" x14ac:dyDescent="0.25">
      <c r="A8527" t="s">
        <v>28</v>
      </c>
      <c r="B8527" t="s">
        <v>17938</v>
      </c>
      <c r="C8527" t="s">
        <v>22</v>
      </c>
      <c r="D8527" t="s">
        <v>23</v>
      </c>
      <c r="E8527" t="s">
        <v>5</v>
      </c>
      <c r="G8527" t="s">
        <v>24</v>
      </c>
      <c r="H8527">
        <v>4011494</v>
      </c>
      <c r="I8527">
        <v>4012834</v>
      </c>
      <c r="J8527" t="s">
        <v>88</v>
      </c>
      <c r="K8527" t="s">
        <v>14711</v>
      </c>
      <c r="L8527" t="s">
        <v>14711</v>
      </c>
      <c r="N8527" t="s">
        <v>208</v>
      </c>
      <c r="Q8527" t="s">
        <v>14709</v>
      </c>
      <c r="R8527">
        <v>1341</v>
      </c>
      <c r="S8527">
        <v>446</v>
      </c>
    </row>
    <row r="8528" spans="1:20" x14ac:dyDescent="0.25">
      <c r="A8528" t="s">
        <v>20</v>
      </c>
      <c r="B8528" t="s">
        <v>21</v>
      </c>
      <c r="C8528" t="s">
        <v>22</v>
      </c>
      <c r="D8528" t="s">
        <v>23</v>
      </c>
      <c r="E8528" t="s">
        <v>5</v>
      </c>
      <c r="G8528" t="s">
        <v>24</v>
      </c>
      <c r="H8528">
        <v>4012981</v>
      </c>
      <c r="I8528">
        <v>4013268</v>
      </c>
      <c r="J8528" t="s">
        <v>88</v>
      </c>
      <c r="Q8528" t="s">
        <v>14712</v>
      </c>
      <c r="R8528">
        <v>288</v>
      </c>
      <c r="T8528" t="s">
        <v>14713</v>
      </c>
    </row>
    <row r="8529" spans="1:20" x14ac:dyDescent="0.25">
      <c r="A8529" t="s">
        <v>28</v>
      </c>
      <c r="B8529" t="s">
        <v>17938</v>
      </c>
      <c r="C8529" t="s">
        <v>22</v>
      </c>
      <c r="D8529" t="s">
        <v>23</v>
      </c>
      <c r="E8529" t="s">
        <v>5</v>
      </c>
      <c r="G8529" t="s">
        <v>24</v>
      </c>
      <c r="H8529">
        <v>4012981</v>
      </c>
      <c r="I8529">
        <v>4013268</v>
      </c>
      <c r="J8529" t="s">
        <v>88</v>
      </c>
      <c r="K8529" t="s">
        <v>14714</v>
      </c>
      <c r="L8529" t="s">
        <v>14714</v>
      </c>
      <c r="N8529" t="s">
        <v>14715</v>
      </c>
      <c r="Q8529" t="s">
        <v>14712</v>
      </c>
      <c r="R8529">
        <v>288</v>
      </c>
      <c r="S8529">
        <v>95</v>
      </c>
    </row>
    <row r="8530" spans="1:20" x14ac:dyDescent="0.25">
      <c r="A8530" t="s">
        <v>20</v>
      </c>
      <c r="B8530" t="s">
        <v>21</v>
      </c>
      <c r="C8530" t="s">
        <v>22</v>
      </c>
      <c r="D8530" t="s">
        <v>23</v>
      </c>
      <c r="E8530" t="s">
        <v>5</v>
      </c>
      <c r="G8530" t="s">
        <v>24</v>
      </c>
      <c r="H8530">
        <v>4013265</v>
      </c>
      <c r="I8530">
        <v>4014551</v>
      </c>
      <c r="J8530" t="s">
        <v>88</v>
      </c>
      <c r="Q8530" t="s">
        <v>14716</v>
      </c>
      <c r="R8530">
        <v>1287</v>
      </c>
      <c r="T8530" t="s">
        <v>14717</v>
      </c>
    </row>
    <row r="8531" spans="1:20" x14ac:dyDescent="0.25">
      <c r="A8531" t="s">
        <v>28</v>
      </c>
      <c r="B8531" t="s">
        <v>17938</v>
      </c>
      <c r="C8531" t="s">
        <v>22</v>
      </c>
      <c r="D8531" t="s">
        <v>23</v>
      </c>
      <c r="E8531" t="s">
        <v>5</v>
      </c>
      <c r="G8531" t="s">
        <v>24</v>
      </c>
      <c r="H8531">
        <v>4013265</v>
      </c>
      <c r="I8531">
        <v>4014551</v>
      </c>
      <c r="J8531" t="s">
        <v>88</v>
      </c>
      <c r="K8531" t="s">
        <v>14718</v>
      </c>
      <c r="L8531" t="s">
        <v>14718</v>
      </c>
      <c r="N8531" t="s">
        <v>14719</v>
      </c>
      <c r="Q8531" t="s">
        <v>14716</v>
      </c>
      <c r="R8531">
        <v>1287</v>
      </c>
      <c r="S8531">
        <v>428</v>
      </c>
    </row>
    <row r="8532" spans="1:20" x14ac:dyDescent="0.25">
      <c r="A8532" t="s">
        <v>20</v>
      </c>
      <c r="B8532" t="s">
        <v>21</v>
      </c>
      <c r="C8532" t="s">
        <v>22</v>
      </c>
      <c r="D8532" t="s">
        <v>23</v>
      </c>
      <c r="E8532" t="s">
        <v>5</v>
      </c>
      <c r="G8532" t="s">
        <v>24</v>
      </c>
      <c r="H8532">
        <v>4014601</v>
      </c>
      <c r="I8532">
        <v>4015542</v>
      </c>
      <c r="J8532" t="s">
        <v>88</v>
      </c>
      <c r="Q8532" t="s">
        <v>14720</v>
      </c>
      <c r="R8532">
        <v>942</v>
      </c>
      <c r="T8532" t="s">
        <v>14721</v>
      </c>
    </row>
    <row r="8533" spans="1:20" x14ac:dyDescent="0.25">
      <c r="A8533" t="s">
        <v>28</v>
      </c>
      <c r="B8533" t="s">
        <v>17938</v>
      </c>
      <c r="C8533" t="s">
        <v>22</v>
      </c>
      <c r="D8533" t="s">
        <v>23</v>
      </c>
      <c r="E8533" t="s">
        <v>5</v>
      </c>
      <c r="G8533" t="s">
        <v>24</v>
      </c>
      <c r="H8533">
        <v>4014601</v>
      </c>
      <c r="I8533">
        <v>4015542</v>
      </c>
      <c r="J8533" t="s">
        <v>88</v>
      </c>
      <c r="K8533" t="s">
        <v>14722</v>
      </c>
      <c r="L8533" t="s">
        <v>14722</v>
      </c>
      <c r="N8533" t="s">
        <v>9771</v>
      </c>
      <c r="Q8533" t="s">
        <v>14720</v>
      </c>
      <c r="R8533">
        <v>942</v>
      </c>
      <c r="S8533">
        <v>313</v>
      </c>
    </row>
    <row r="8534" spans="1:20" x14ac:dyDescent="0.25">
      <c r="A8534" t="s">
        <v>20</v>
      </c>
      <c r="B8534" t="s">
        <v>21</v>
      </c>
      <c r="C8534" t="s">
        <v>22</v>
      </c>
      <c r="D8534" t="s">
        <v>23</v>
      </c>
      <c r="E8534" t="s">
        <v>5</v>
      </c>
      <c r="G8534" t="s">
        <v>24</v>
      </c>
      <c r="H8534">
        <v>4015558</v>
      </c>
      <c r="I8534">
        <v>4016328</v>
      </c>
      <c r="J8534" t="s">
        <v>88</v>
      </c>
      <c r="Q8534" t="s">
        <v>14723</v>
      </c>
      <c r="R8534">
        <v>771</v>
      </c>
      <c r="T8534" t="s">
        <v>14724</v>
      </c>
    </row>
    <row r="8535" spans="1:20" x14ac:dyDescent="0.25">
      <c r="A8535" t="s">
        <v>28</v>
      </c>
      <c r="B8535" t="s">
        <v>17938</v>
      </c>
      <c r="C8535" t="s">
        <v>22</v>
      </c>
      <c r="D8535" t="s">
        <v>23</v>
      </c>
      <c r="E8535" t="s">
        <v>5</v>
      </c>
      <c r="G8535" t="s">
        <v>24</v>
      </c>
      <c r="H8535">
        <v>4015558</v>
      </c>
      <c r="I8535">
        <v>4016328</v>
      </c>
      <c r="J8535" t="s">
        <v>88</v>
      </c>
      <c r="K8535" t="s">
        <v>14725</v>
      </c>
      <c r="L8535" t="s">
        <v>14725</v>
      </c>
      <c r="N8535" t="s">
        <v>14726</v>
      </c>
      <c r="Q8535" t="s">
        <v>14723</v>
      </c>
      <c r="R8535">
        <v>771</v>
      </c>
      <c r="S8535">
        <v>256</v>
      </c>
    </row>
    <row r="8536" spans="1:20" x14ac:dyDescent="0.25">
      <c r="A8536" t="s">
        <v>20</v>
      </c>
      <c r="B8536" t="s">
        <v>21</v>
      </c>
      <c r="C8536" t="s">
        <v>22</v>
      </c>
      <c r="D8536" t="s">
        <v>23</v>
      </c>
      <c r="E8536" t="s">
        <v>5</v>
      </c>
      <c r="G8536" t="s">
        <v>24</v>
      </c>
      <c r="H8536">
        <v>4016809</v>
      </c>
      <c r="I8536">
        <v>4018326</v>
      </c>
      <c r="J8536" t="s">
        <v>25</v>
      </c>
      <c r="Q8536" t="s">
        <v>14727</v>
      </c>
      <c r="R8536">
        <v>1518</v>
      </c>
      <c r="T8536" t="s">
        <v>14728</v>
      </c>
    </row>
    <row r="8537" spans="1:20" x14ac:dyDescent="0.25">
      <c r="A8537" t="s">
        <v>28</v>
      </c>
      <c r="B8537" t="s">
        <v>17938</v>
      </c>
      <c r="C8537" t="s">
        <v>22</v>
      </c>
      <c r="D8537" t="s">
        <v>23</v>
      </c>
      <c r="E8537" t="s">
        <v>5</v>
      </c>
      <c r="G8537" t="s">
        <v>24</v>
      </c>
      <c r="H8537">
        <v>4016809</v>
      </c>
      <c r="I8537">
        <v>4018326</v>
      </c>
      <c r="J8537" t="s">
        <v>25</v>
      </c>
      <c r="K8537" t="s">
        <v>14729</v>
      </c>
      <c r="L8537" t="s">
        <v>14729</v>
      </c>
      <c r="N8537" t="s">
        <v>14730</v>
      </c>
      <c r="Q8537" t="s">
        <v>14727</v>
      </c>
      <c r="R8537">
        <v>1518</v>
      </c>
      <c r="S8537">
        <v>505</v>
      </c>
    </row>
    <row r="8538" spans="1:20" x14ac:dyDescent="0.25">
      <c r="A8538" t="s">
        <v>20</v>
      </c>
      <c r="B8538" t="s">
        <v>21</v>
      </c>
      <c r="C8538" t="s">
        <v>22</v>
      </c>
      <c r="D8538" t="s">
        <v>23</v>
      </c>
      <c r="E8538" t="s">
        <v>5</v>
      </c>
      <c r="G8538" t="s">
        <v>24</v>
      </c>
      <c r="H8538">
        <v>4018361</v>
      </c>
      <c r="I8538">
        <v>4019503</v>
      </c>
      <c r="J8538" t="s">
        <v>25</v>
      </c>
      <c r="Q8538" t="s">
        <v>14731</v>
      </c>
      <c r="R8538">
        <v>1143</v>
      </c>
      <c r="T8538" t="s">
        <v>14732</v>
      </c>
    </row>
    <row r="8539" spans="1:20" x14ac:dyDescent="0.25">
      <c r="A8539" t="s">
        <v>28</v>
      </c>
      <c r="B8539" t="s">
        <v>17938</v>
      </c>
      <c r="C8539" t="s">
        <v>22</v>
      </c>
      <c r="D8539" t="s">
        <v>23</v>
      </c>
      <c r="E8539" t="s">
        <v>5</v>
      </c>
      <c r="G8539" t="s">
        <v>24</v>
      </c>
      <c r="H8539">
        <v>4018361</v>
      </c>
      <c r="I8539">
        <v>4019503</v>
      </c>
      <c r="J8539" t="s">
        <v>25</v>
      </c>
      <c r="K8539" t="s">
        <v>14733</v>
      </c>
      <c r="L8539" t="s">
        <v>14733</v>
      </c>
      <c r="N8539" t="s">
        <v>14734</v>
      </c>
      <c r="Q8539" t="s">
        <v>14731</v>
      </c>
      <c r="R8539">
        <v>1143</v>
      </c>
      <c r="S8539">
        <v>380</v>
      </c>
    </row>
    <row r="8540" spans="1:20" x14ac:dyDescent="0.25">
      <c r="A8540" t="s">
        <v>20</v>
      </c>
      <c r="B8540" t="s">
        <v>21</v>
      </c>
      <c r="C8540" t="s">
        <v>22</v>
      </c>
      <c r="D8540" t="s">
        <v>23</v>
      </c>
      <c r="E8540" t="s">
        <v>5</v>
      </c>
      <c r="G8540" t="s">
        <v>24</v>
      </c>
      <c r="H8540">
        <v>4019615</v>
      </c>
      <c r="I8540">
        <v>4020832</v>
      </c>
      <c r="J8540" t="s">
        <v>25</v>
      </c>
      <c r="Q8540" t="s">
        <v>14735</v>
      </c>
      <c r="R8540">
        <v>1218</v>
      </c>
      <c r="T8540" t="s">
        <v>14736</v>
      </c>
    </row>
    <row r="8541" spans="1:20" x14ac:dyDescent="0.25">
      <c r="A8541" t="s">
        <v>28</v>
      </c>
      <c r="B8541" t="s">
        <v>17938</v>
      </c>
      <c r="C8541" t="s">
        <v>22</v>
      </c>
      <c r="D8541" t="s">
        <v>23</v>
      </c>
      <c r="E8541" t="s">
        <v>5</v>
      </c>
      <c r="G8541" t="s">
        <v>24</v>
      </c>
      <c r="H8541">
        <v>4019615</v>
      </c>
      <c r="I8541">
        <v>4020832</v>
      </c>
      <c r="J8541" t="s">
        <v>25</v>
      </c>
      <c r="K8541" t="s">
        <v>14737</v>
      </c>
      <c r="L8541" t="s">
        <v>14737</v>
      </c>
      <c r="N8541" t="s">
        <v>14738</v>
      </c>
      <c r="Q8541" t="s">
        <v>14735</v>
      </c>
      <c r="R8541">
        <v>1218</v>
      </c>
      <c r="S8541">
        <v>405</v>
      </c>
    </row>
    <row r="8542" spans="1:20" x14ac:dyDescent="0.25">
      <c r="A8542" t="s">
        <v>20</v>
      </c>
      <c r="B8542" t="s">
        <v>21</v>
      </c>
      <c r="C8542" t="s">
        <v>22</v>
      </c>
      <c r="D8542" t="s">
        <v>23</v>
      </c>
      <c r="E8542" t="s">
        <v>5</v>
      </c>
      <c r="G8542" t="s">
        <v>24</v>
      </c>
      <c r="H8542">
        <v>4020895</v>
      </c>
      <c r="I8542">
        <v>4022448</v>
      </c>
      <c r="J8542" t="s">
        <v>25</v>
      </c>
      <c r="Q8542" t="s">
        <v>14739</v>
      </c>
      <c r="R8542">
        <v>1554</v>
      </c>
      <c r="T8542" t="s">
        <v>14740</v>
      </c>
    </row>
    <row r="8543" spans="1:20" x14ac:dyDescent="0.25">
      <c r="A8543" t="s">
        <v>28</v>
      </c>
      <c r="B8543" t="s">
        <v>17938</v>
      </c>
      <c r="C8543" t="s">
        <v>22</v>
      </c>
      <c r="D8543" t="s">
        <v>23</v>
      </c>
      <c r="E8543" t="s">
        <v>5</v>
      </c>
      <c r="G8543" t="s">
        <v>24</v>
      </c>
      <c r="H8543">
        <v>4020895</v>
      </c>
      <c r="I8543">
        <v>4022448</v>
      </c>
      <c r="J8543" t="s">
        <v>25</v>
      </c>
      <c r="K8543" t="s">
        <v>14741</v>
      </c>
      <c r="L8543" t="s">
        <v>14741</v>
      </c>
      <c r="N8543" t="s">
        <v>14742</v>
      </c>
      <c r="Q8543" t="s">
        <v>14739</v>
      </c>
      <c r="R8543">
        <v>1554</v>
      </c>
      <c r="S8543">
        <v>517</v>
      </c>
    </row>
    <row r="8544" spans="1:20" x14ac:dyDescent="0.25">
      <c r="A8544" t="s">
        <v>20</v>
      </c>
      <c r="B8544" t="s">
        <v>21</v>
      </c>
      <c r="C8544" t="s">
        <v>22</v>
      </c>
      <c r="D8544" t="s">
        <v>23</v>
      </c>
      <c r="E8544" t="s">
        <v>5</v>
      </c>
      <c r="G8544" t="s">
        <v>24</v>
      </c>
      <c r="H8544">
        <v>4022502</v>
      </c>
      <c r="I8544">
        <v>4023287</v>
      </c>
      <c r="J8544" t="s">
        <v>25</v>
      </c>
      <c r="Q8544" t="s">
        <v>14743</v>
      </c>
      <c r="R8544">
        <v>786</v>
      </c>
      <c r="T8544" t="s">
        <v>14744</v>
      </c>
    </row>
    <row r="8545" spans="1:20" x14ac:dyDescent="0.25">
      <c r="A8545" t="s">
        <v>28</v>
      </c>
      <c r="B8545" t="s">
        <v>17938</v>
      </c>
      <c r="C8545" t="s">
        <v>22</v>
      </c>
      <c r="D8545" t="s">
        <v>23</v>
      </c>
      <c r="E8545" t="s">
        <v>5</v>
      </c>
      <c r="G8545" t="s">
        <v>24</v>
      </c>
      <c r="H8545">
        <v>4022502</v>
      </c>
      <c r="I8545">
        <v>4023287</v>
      </c>
      <c r="J8545" t="s">
        <v>25</v>
      </c>
      <c r="K8545" t="s">
        <v>14745</v>
      </c>
      <c r="L8545" t="s">
        <v>14745</v>
      </c>
      <c r="N8545" t="s">
        <v>14746</v>
      </c>
      <c r="Q8545" t="s">
        <v>14743</v>
      </c>
      <c r="R8545">
        <v>786</v>
      </c>
      <c r="S8545">
        <v>261</v>
      </c>
    </row>
    <row r="8546" spans="1:20" x14ac:dyDescent="0.25">
      <c r="A8546" t="s">
        <v>20</v>
      </c>
      <c r="B8546" t="s">
        <v>21</v>
      </c>
      <c r="C8546" t="s">
        <v>22</v>
      </c>
      <c r="D8546" t="s">
        <v>23</v>
      </c>
      <c r="E8546" t="s">
        <v>5</v>
      </c>
      <c r="G8546" t="s">
        <v>24</v>
      </c>
      <c r="H8546">
        <v>4023397</v>
      </c>
      <c r="I8546">
        <v>4023993</v>
      </c>
      <c r="J8546" t="s">
        <v>25</v>
      </c>
      <c r="Q8546" t="s">
        <v>14747</v>
      </c>
      <c r="R8546">
        <v>597</v>
      </c>
      <c r="T8546" t="s">
        <v>14748</v>
      </c>
    </row>
    <row r="8547" spans="1:20" x14ac:dyDescent="0.25">
      <c r="A8547" t="s">
        <v>28</v>
      </c>
      <c r="B8547" t="s">
        <v>17938</v>
      </c>
      <c r="C8547" t="s">
        <v>22</v>
      </c>
      <c r="D8547" t="s">
        <v>23</v>
      </c>
      <c r="E8547" t="s">
        <v>5</v>
      </c>
      <c r="G8547" t="s">
        <v>24</v>
      </c>
      <c r="H8547">
        <v>4023397</v>
      </c>
      <c r="I8547">
        <v>4023993</v>
      </c>
      <c r="J8547" t="s">
        <v>25</v>
      </c>
      <c r="K8547" t="s">
        <v>14749</v>
      </c>
      <c r="L8547" t="s">
        <v>14749</v>
      </c>
      <c r="N8547" t="s">
        <v>14750</v>
      </c>
      <c r="Q8547" t="s">
        <v>14747</v>
      </c>
      <c r="R8547">
        <v>597</v>
      </c>
      <c r="S8547">
        <v>198</v>
      </c>
    </row>
    <row r="8548" spans="1:20" x14ac:dyDescent="0.25">
      <c r="A8548" t="s">
        <v>20</v>
      </c>
      <c r="B8548" t="s">
        <v>21</v>
      </c>
      <c r="C8548" t="s">
        <v>22</v>
      </c>
      <c r="D8548" t="s">
        <v>23</v>
      </c>
      <c r="E8548" t="s">
        <v>5</v>
      </c>
      <c r="G8548" t="s">
        <v>24</v>
      </c>
      <c r="H8548">
        <v>4024071</v>
      </c>
      <c r="I8548">
        <v>4024466</v>
      </c>
      <c r="J8548" t="s">
        <v>88</v>
      </c>
      <c r="Q8548" t="s">
        <v>14751</v>
      </c>
      <c r="R8548">
        <v>396</v>
      </c>
      <c r="T8548" t="s">
        <v>14752</v>
      </c>
    </row>
    <row r="8549" spans="1:20" x14ac:dyDescent="0.25">
      <c r="A8549" t="s">
        <v>28</v>
      </c>
      <c r="B8549" t="s">
        <v>17938</v>
      </c>
      <c r="C8549" t="s">
        <v>22</v>
      </c>
      <c r="D8549" t="s">
        <v>23</v>
      </c>
      <c r="E8549" t="s">
        <v>5</v>
      </c>
      <c r="G8549" t="s">
        <v>24</v>
      </c>
      <c r="H8549">
        <v>4024071</v>
      </c>
      <c r="I8549">
        <v>4024466</v>
      </c>
      <c r="J8549" t="s">
        <v>88</v>
      </c>
      <c r="K8549" t="s">
        <v>14753</v>
      </c>
      <c r="L8549" t="s">
        <v>14753</v>
      </c>
      <c r="N8549" t="s">
        <v>14754</v>
      </c>
      <c r="Q8549" t="s">
        <v>14751</v>
      </c>
      <c r="R8549">
        <v>396</v>
      </c>
      <c r="S8549">
        <v>131</v>
      </c>
    </row>
    <row r="8550" spans="1:20" x14ac:dyDescent="0.25">
      <c r="A8550" t="s">
        <v>20</v>
      </c>
      <c r="B8550" t="s">
        <v>21</v>
      </c>
      <c r="C8550" t="s">
        <v>22</v>
      </c>
      <c r="D8550" t="s">
        <v>23</v>
      </c>
      <c r="E8550" t="s">
        <v>5</v>
      </c>
      <c r="G8550" t="s">
        <v>24</v>
      </c>
      <c r="H8550">
        <v>4024740</v>
      </c>
      <c r="I8550">
        <v>4027967</v>
      </c>
      <c r="J8550" t="s">
        <v>88</v>
      </c>
      <c r="O8550" t="s">
        <v>14755</v>
      </c>
      <c r="Q8550" t="s">
        <v>14756</v>
      </c>
      <c r="R8550">
        <v>3228</v>
      </c>
      <c r="T8550" t="s">
        <v>14757</v>
      </c>
    </row>
    <row r="8551" spans="1:20" x14ac:dyDescent="0.25">
      <c r="A8551" t="s">
        <v>28</v>
      </c>
      <c r="B8551" t="s">
        <v>17938</v>
      </c>
      <c r="C8551" t="s">
        <v>22</v>
      </c>
      <c r="D8551" t="s">
        <v>23</v>
      </c>
      <c r="E8551" t="s">
        <v>5</v>
      </c>
      <c r="G8551" t="s">
        <v>24</v>
      </c>
      <c r="H8551">
        <v>4024740</v>
      </c>
      <c r="I8551">
        <v>4027967</v>
      </c>
      <c r="J8551" t="s">
        <v>88</v>
      </c>
      <c r="K8551" t="s">
        <v>14758</v>
      </c>
      <c r="L8551" t="s">
        <v>14758</v>
      </c>
      <c r="N8551" t="s">
        <v>14759</v>
      </c>
      <c r="O8551" t="s">
        <v>14755</v>
      </c>
      <c r="Q8551" t="s">
        <v>14756</v>
      </c>
      <c r="R8551">
        <v>3228</v>
      </c>
      <c r="S8551">
        <v>1075</v>
      </c>
    </row>
    <row r="8552" spans="1:20" x14ac:dyDescent="0.25">
      <c r="A8552" t="s">
        <v>20</v>
      </c>
      <c r="B8552" t="s">
        <v>21</v>
      </c>
      <c r="C8552" t="s">
        <v>22</v>
      </c>
      <c r="D8552" t="s">
        <v>23</v>
      </c>
      <c r="E8552" t="s">
        <v>5</v>
      </c>
      <c r="G8552" t="s">
        <v>24</v>
      </c>
      <c r="H8552">
        <v>4027986</v>
      </c>
      <c r="I8552">
        <v>4029134</v>
      </c>
      <c r="J8552" t="s">
        <v>88</v>
      </c>
      <c r="Q8552" t="s">
        <v>14760</v>
      </c>
      <c r="R8552">
        <v>1149</v>
      </c>
      <c r="T8552" t="s">
        <v>14761</v>
      </c>
    </row>
    <row r="8553" spans="1:20" x14ac:dyDescent="0.25">
      <c r="A8553" t="s">
        <v>28</v>
      </c>
      <c r="B8553" t="s">
        <v>17938</v>
      </c>
      <c r="C8553" t="s">
        <v>22</v>
      </c>
      <c r="D8553" t="s">
        <v>23</v>
      </c>
      <c r="E8553" t="s">
        <v>5</v>
      </c>
      <c r="G8553" t="s">
        <v>24</v>
      </c>
      <c r="H8553">
        <v>4027986</v>
      </c>
      <c r="I8553">
        <v>4029134</v>
      </c>
      <c r="J8553" t="s">
        <v>88</v>
      </c>
      <c r="K8553" t="s">
        <v>14762</v>
      </c>
      <c r="L8553" t="s">
        <v>14762</v>
      </c>
      <c r="N8553" t="s">
        <v>14763</v>
      </c>
      <c r="Q8553" t="s">
        <v>14760</v>
      </c>
      <c r="R8553">
        <v>1149</v>
      </c>
      <c r="S8553">
        <v>382</v>
      </c>
    </row>
    <row r="8554" spans="1:20" x14ac:dyDescent="0.25">
      <c r="A8554" t="s">
        <v>20</v>
      </c>
      <c r="B8554" t="s">
        <v>76</v>
      </c>
      <c r="C8554" t="s">
        <v>22</v>
      </c>
      <c r="D8554" t="s">
        <v>23</v>
      </c>
      <c r="E8554" t="s">
        <v>5</v>
      </c>
      <c r="G8554" t="s">
        <v>24</v>
      </c>
      <c r="H8554">
        <v>4029639</v>
      </c>
      <c r="I8554">
        <v>4029891</v>
      </c>
      <c r="J8554" t="s">
        <v>88</v>
      </c>
      <c r="K8554" t="s">
        <v>17937</v>
      </c>
      <c r="L8554" t="s">
        <v>17937</v>
      </c>
      <c r="M8554" t="s">
        <v>17937</v>
      </c>
      <c r="Q8554" t="s">
        <v>14764</v>
      </c>
      <c r="R8554">
        <v>253</v>
      </c>
      <c r="T8554" t="s">
        <v>159</v>
      </c>
    </row>
    <row r="8555" spans="1:20" x14ac:dyDescent="0.25">
      <c r="A8555" t="s">
        <v>28</v>
      </c>
      <c r="B8555" t="s">
        <v>159</v>
      </c>
      <c r="C8555" t="s">
        <v>22</v>
      </c>
      <c r="D8555" t="s">
        <v>23</v>
      </c>
      <c r="E8555" t="s">
        <v>5</v>
      </c>
      <c r="G8555" t="s">
        <v>24</v>
      </c>
      <c r="H8555">
        <v>4029639</v>
      </c>
      <c r="I8555">
        <v>4029891</v>
      </c>
      <c r="J8555" t="s">
        <v>88</v>
      </c>
      <c r="K8555" t="s">
        <v>17937</v>
      </c>
      <c r="L8555" t="s">
        <v>17937</v>
      </c>
      <c r="M8555" t="s">
        <v>17937</v>
      </c>
      <c r="N8555" t="s">
        <v>79</v>
      </c>
      <c r="Q8555" t="s">
        <v>14764</v>
      </c>
      <c r="R8555">
        <v>253</v>
      </c>
      <c r="T8555" t="s">
        <v>159</v>
      </c>
    </row>
    <row r="8556" spans="1:20" x14ac:dyDescent="0.25">
      <c r="A8556" t="s">
        <v>20</v>
      </c>
      <c r="B8556" t="s">
        <v>21</v>
      </c>
      <c r="C8556" t="s">
        <v>22</v>
      </c>
      <c r="D8556" t="s">
        <v>23</v>
      </c>
      <c r="E8556" t="s">
        <v>5</v>
      </c>
      <c r="G8556" t="s">
        <v>24</v>
      </c>
      <c r="H8556">
        <v>4029998</v>
      </c>
      <c r="I8556">
        <v>4030819</v>
      </c>
      <c r="J8556" t="s">
        <v>88</v>
      </c>
      <c r="Q8556" t="s">
        <v>14765</v>
      </c>
      <c r="R8556">
        <v>822</v>
      </c>
      <c r="T8556" t="s">
        <v>14766</v>
      </c>
    </row>
    <row r="8557" spans="1:20" x14ac:dyDescent="0.25">
      <c r="A8557" t="s">
        <v>28</v>
      </c>
      <c r="B8557" t="s">
        <v>17938</v>
      </c>
      <c r="C8557" t="s">
        <v>22</v>
      </c>
      <c r="D8557" t="s">
        <v>23</v>
      </c>
      <c r="E8557" t="s">
        <v>5</v>
      </c>
      <c r="G8557" t="s">
        <v>24</v>
      </c>
      <c r="H8557">
        <v>4029998</v>
      </c>
      <c r="I8557">
        <v>4030819</v>
      </c>
      <c r="J8557" t="s">
        <v>88</v>
      </c>
      <c r="K8557" t="s">
        <v>14767</v>
      </c>
      <c r="L8557" t="s">
        <v>14767</v>
      </c>
      <c r="N8557" t="s">
        <v>14768</v>
      </c>
      <c r="Q8557" t="s">
        <v>14765</v>
      </c>
      <c r="R8557">
        <v>822</v>
      </c>
      <c r="S8557">
        <v>273</v>
      </c>
    </row>
    <row r="8558" spans="1:20" x14ac:dyDescent="0.25">
      <c r="A8558" t="s">
        <v>20</v>
      </c>
      <c r="B8558" t="s">
        <v>21</v>
      </c>
      <c r="C8558" t="s">
        <v>22</v>
      </c>
      <c r="D8558" t="s">
        <v>23</v>
      </c>
      <c r="E8558" t="s">
        <v>5</v>
      </c>
      <c r="G8558" t="s">
        <v>24</v>
      </c>
      <c r="H8558">
        <v>4030999</v>
      </c>
      <c r="I8558">
        <v>4031907</v>
      </c>
      <c r="J8558" t="s">
        <v>88</v>
      </c>
      <c r="Q8558" t="s">
        <v>14769</v>
      </c>
      <c r="R8558">
        <v>909</v>
      </c>
      <c r="T8558" t="s">
        <v>14770</v>
      </c>
    </row>
    <row r="8559" spans="1:20" x14ac:dyDescent="0.25">
      <c r="A8559" t="s">
        <v>28</v>
      </c>
      <c r="B8559" t="s">
        <v>17938</v>
      </c>
      <c r="C8559" t="s">
        <v>22</v>
      </c>
      <c r="D8559" t="s">
        <v>23</v>
      </c>
      <c r="E8559" t="s">
        <v>5</v>
      </c>
      <c r="G8559" t="s">
        <v>24</v>
      </c>
      <c r="H8559">
        <v>4030999</v>
      </c>
      <c r="I8559">
        <v>4031907</v>
      </c>
      <c r="J8559" t="s">
        <v>88</v>
      </c>
      <c r="K8559" t="s">
        <v>14771</v>
      </c>
      <c r="L8559" t="s">
        <v>14771</v>
      </c>
      <c r="N8559" t="s">
        <v>14772</v>
      </c>
      <c r="Q8559" t="s">
        <v>14769</v>
      </c>
      <c r="R8559">
        <v>909</v>
      </c>
      <c r="S8559">
        <v>302</v>
      </c>
    </row>
    <row r="8560" spans="1:20" x14ac:dyDescent="0.25">
      <c r="A8560" t="s">
        <v>20</v>
      </c>
      <c r="B8560" t="s">
        <v>21</v>
      </c>
      <c r="C8560" t="s">
        <v>22</v>
      </c>
      <c r="D8560" t="s">
        <v>23</v>
      </c>
      <c r="E8560" t="s">
        <v>5</v>
      </c>
      <c r="G8560" t="s">
        <v>24</v>
      </c>
      <c r="H8560">
        <v>4031885</v>
      </c>
      <c r="I8560">
        <v>4032436</v>
      </c>
      <c r="J8560" t="s">
        <v>88</v>
      </c>
      <c r="Q8560" t="s">
        <v>14773</v>
      </c>
      <c r="R8560">
        <v>552</v>
      </c>
      <c r="T8560" t="s">
        <v>14774</v>
      </c>
    </row>
    <row r="8561" spans="1:20" x14ac:dyDescent="0.25">
      <c r="A8561" t="s">
        <v>28</v>
      </c>
      <c r="B8561" t="s">
        <v>17938</v>
      </c>
      <c r="C8561" t="s">
        <v>22</v>
      </c>
      <c r="D8561" t="s">
        <v>23</v>
      </c>
      <c r="E8561" t="s">
        <v>5</v>
      </c>
      <c r="G8561" t="s">
        <v>24</v>
      </c>
      <c r="H8561">
        <v>4031885</v>
      </c>
      <c r="I8561">
        <v>4032436</v>
      </c>
      <c r="J8561" t="s">
        <v>88</v>
      </c>
      <c r="K8561" t="s">
        <v>14775</v>
      </c>
      <c r="L8561" t="s">
        <v>14775</v>
      </c>
      <c r="N8561" t="s">
        <v>14776</v>
      </c>
      <c r="Q8561" t="s">
        <v>14773</v>
      </c>
      <c r="R8561">
        <v>552</v>
      </c>
      <c r="S8561">
        <v>183</v>
      </c>
    </row>
    <row r="8562" spans="1:20" x14ac:dyDescent="0.25">
      <c r="A8562" t="s">
        <v>20</v>
      </c>
      <c r="B8562" t="s">
        <v>21</v>
      </c>
      <c r="C8562" t="s">
        <v>22</v>
      </c>
      <c r="D8562" t="s">
        <v>23</v>
      </c>
      <c r="E8562" t="s">
        <v>5</v>
      </c>
      <c r="G8562" t="s">
        <v>24</v>
      </c>
      <c r="H8562">
        <v>4032436</v>
      </c>
      <c r="I8562">
        <v>4033956</v>
      </c>
      <c r="J8562" t="s">
        <v>88</v>
      </c>
      <c r="Q8562" t="s">
        <v>14777</v>
      </c>
      <c r="R8562">
        <v>1521</v>
      </c>
      <c r="T8562" t="s">
        <v>14778</v>
      </c>
    </row>
    <row r="8563" spans="1:20" x14ac:dyDescent="0.25">
      <c r="A8563" t="s">
        <v>28</v>
      </c>
      <c r="B8563" t="s">
        <v>17938</v>
      </c>
      <c r="C8563" t="s">
        <v>22</v>
      </c>
      <c r="D8563" t="s">
        <v>23</v>
      </c>
      <c r="E8563" t="s">
        <v>5</v>
      </c>
      <c r="G8563" t="s">
        <v>24</v>
      </c>
      <c r="H8563">
        <v>4032436</v>
      </c>
      <c r="I8563">
        <v>4033956</v>
      </c>
      <c r="J8563" t="s">
        <v>88</v>
      </c>
      <c r="K8563" t="s">
        <v>14779</v>
      </c>
      <c r="L8563" t="s">
        <v>14779</v>
      </c>
      <c r="N8563" t="s">
        <v>12467</v>
      </c>
      <c r="Q8563" t="s">
        <v>14777</v>
      </c>
      <c r="R8563">
        <v>1521</v>
      </c>
      <c r="S8563">
        <v>506</v>
      </c>
    </row>
    <row r="8564" spans="1:20" x14ac:dyDescent="0.25">
      <c r="A8564" t="s">
        <v>20</v>
      </c>
      <c r="B8564" t="s">
        <v>21</v>
      </c>
      <c r="C8564" t="s">
        <v>22</v>
      </c>
      <c r="D8564" t="s">
        <v>23</v>
      </c>
      <c r="E8564" t="s">
        <v>5</v>
      </c>
      <c r="G8564" t="s">
        <v>24</v>
      </c>
      <c r="H8564">
        <v>4033967</v>
      </c>
      <c r="I8564">
        <v>4034836</v>
      </c>
      <c r="J8564" t="s">
        <v>88</v>
      </c>
      <c r="Q8564" t="s">
        <v>14780</v>
      </c>
      <c r="R8564">
        <v>870</v>
      </c>
      <c r="T8564" t="s">
        <v>14781</v>
      </c>
    </row>
    <row r="8565" spans="1:20" x14ac:dyDescent="0.25">
      <c r="A8565" t="s">
        <v>28</v>
      </c>
      <c r="B8565" t="s">
        <v>17938</v>
      </c>
      <c r="C8565" t="s">
        <v>22</v>
      </c>
      <c r="D8565" t="s">
        <v>23</v>
      </c>
      <c r="E8565" t="s">
        <v>5</v>
      </c>
      <c r="G8565" t="s">
        <v>24</v>
      </c>
      <c r="H8565">
        <v>4033967</v>
      </c>
      <c r="I8565">
        <v>4034836</v>
      </c>
      <c r="J8565" t="s">
        <v>88</v>
      </c>
      <c r="K8565" t="s">
        <v>14782</v>
      </c>
      <c r="L8565" t="s">
        <v>14782</v>
      </c>
      <c r="N8565" t="s">
        <v>2912</v>
      </c>
      <c r="Q8565" t="s">
        <v>14780</v>
      </c>
      <c r="R8565">
        <v>870</v>
      </c>
      <c r="S8565">
        <v>289</v>
      </c>
    </row>
    <row r="8566" spans="1:20" x14ac:dyDescent="0.25">
      <c r="A8566" t="s">
        <v>20</v>
      </c>
      <c r="B8566" t="s">
        <v>21</v>
      </c>
      <c r="C8566" t="s">
        <v>22</v>
      </c>
      <c r="D8566" t="s">
        <v>23</v>
      </c>
      <c r="E8566" t="s">
        <v>5</v>
      </c>
      <c r="G8566" t="s">
        <v>24</v>
      </c>
      <c r="H8566">
        <v>4034833</v>
      </c>
      <c r="I8566">
        <v>4035126</v>
      </c>
      <c r="J8566" t="s">
        <v>88</v>
      </c>
      <c r="Q8566" t="s">
        <v>14783</v>
      </c>
      <c r="R8566">
        <v>294</v>
      </c>
      <c r="T8566" t="s">
        <v>14784</v>
      </c>
    </row>
    <row r="8567" spans="1:20" x14ac:dyDescent="0.25">
      <c r="A8567" t="s">
        <v>28</v>
      </c>
      <c r="B8567" t="s">
        <v>17938</v>
      </c>
      <c r="C8567" t="s">
        <v>22</v>
      </c>
      <c r="D8567" t="s">
        <v>23</v>
      </c>
      <c r="E8567" t="s">
        <v>5</v>
      </c>
      <c r="G8567" t="s">
        <v>24</v>
      </c>
      <c r="H8567">
        <v>4034833</v>
      </c>
      <c r="I8567">
        <v>4035126</v>
      </c>
      <c r="J8567" t="s">
        <v>88</v>
      </c>
      <c r="K8567" t="s">
        <v>14785</v>
      </c>
      <c r="L8567" t="s">
        <v>14785</v>
      </c>
      <c r="N8567" t="s">
        <v>12459</v>
      </c>
      <c r="Q8567" t="s">
        <v>14783</v>
      </c>
      <c r="R8567">
        <v>294</v>
      </c>
      <c r="S8567">
        <v>97</v>
      </c>
    </row>
    <row r="8568" spans="1:20" x14ac:dyDescent="0.25">
      <c r="A8568" t="s">
        <v>20</v>
      </c>
      <c r="B8568" t="s">
        <v>21</v>
      </c>
      <c r="C8568" t="s">
        <v>22</v>
      </c>
      <c r="D8568" t="s">
        <v>23</v>
      </c>
      <c r="E8568" t="s">
        <v>5</v>
      </c>
      <c r="G8568" t="s">
        <v>24</v>
      </c>
      <c r="H8568">
        <v>4035156</v>
      </c>
      <c r="I8568">
        <v>4036199</v>
      </c>
      <c r="J8568" t="s">
        <v>88</v>
      </c>
      <c r="Q8568" t="s">
        <v>14786</v>
      </c>
      <c r="R8568">
        <v>1044</v>
      </c>
      <c r="T8568" t="s">
        <v>14787</v>
      </c>
    </row>
    <row r="8569" spans="1:20" x14ac:dyDescent="0.25">
      <c r="A8569" t="s">
        <v>28</v>
      </c>
      <c r="B8569" t="s">
        <v>17938</v>
      </c>
      <c r="C8569" t="s">
        <v>22</v>
      </c>
      <c r="D8569" t="s">
        <v>23</v>
      </c>
      <c r="E8569" t="s">
        <v>5</v>
      </c>
      <c r="G8569" t="s">
        <v>24</v>
      </c>
      <c r="H8569">
        <v>4035156</v>
      </c>
      <c r="I8569">
        <v>4036199</v>
      </c>
      <c r="J8569" t="s">
        <v>88</v>
      </c>
      <c r="K8569" t="s">
        <v>14788</v>
      </c>
      <c r="L8569" t="s">
        <v>14788</v>
      </c>
      <c r="N8569" t="s">
        <v>12455</v>
      </c>
      <c r="Q8569" t="s">
        <v>14786</v>
      </c>
      <c r="R8569">
        <v>1044</v>
      </c>
      <c r="S8569">
        <v>347</v>
      </c>
    </row>
    <row r="8570" spans="1:20" x14ac:dyDescent="0.25">
      <c r="A8570" t="s">
        <v>20</v>
      </c>
      <c r="B8570" t="s">
        <v>21</v>
      </c>
      <c r="C8570" t="s">
        <v>22</v>
      </c>
      <c r="D8570" t="s">
        <v>23</v>
      </c>
      <c r="E8570" t="s">
        <v>5</v>
      </c>
      <c r="G8570" t="s">
        <v>24</v>
      </c>
      <c r="H8570">
        <v>4036444</v>
      </c>
      <c r="I8570">
        <v>4037784</v>
      </c>
      <c r="J8570" t="s">
        <v>25</v>
      </c>
      <c r="Q8570" t="s">
        <v>14789</v>
      </c>
      <c r="R8570">
        <v>1341</v>
      </c>
      <c r="T8570" t="s">
        <v>14790</v>
      </c>
    </row>
    <row r="8571" spans="1:20" x14ac:dyDescent="0.25">
      <c r="A8571" t="s">
        <v>28</v>
      </c>
      <c r="B8571" t="s">
        <v>17938</v>
      </c>
      <c r="C8571" t="s">
        <v>22</v>
      </c>
      <c r="D8571" t="s">
        <v>23</v>
      </c>
      <c r="E8571" t="s">
        <v>5</v>
      </c>
      <c r="G8571" t="s">
        <v>24</v>
      </c>
      <c r="H8571">
        <v>4036444</v>
      </c>
      <c r="I8571">
        <v>4037784</v>
      </c>
      <c r="J8571" t="s">
        <v>25</v>
      </c>
      <c r="K8571" t="s">
        <v>14791</v>
      </c>
      <c r="L8571" t="s">
        <v>14791</v>
      </c>
      <c r="N8571" t="s">
        <v>14792</v>
      </c>
      <c r="Q8571" t="s">
        <v>14789</v>
      </c>
      <c r="R8571">
        <v>1341</v>
      </c>
      <c r="S8571">
        <v>446</v>
      </c>
    </row>
    <row r="8572" spans="1:20" x14ac:dyDescent="0.25">
      <c r="A8572" t="s">
        <v>20</v>
      </c>
      <c r="B8572" t="s">
        <v>21</v>
      </c>
      <c r="C8572" t="s">
        <v>22</v>
      </c>
      <c r="D8572" t="s">
        <v>23</v>
      </c>
      <c r="E8572" t="s">
        <v>5</v>
      </c>
      <c r="G8572" t="s">
        <v>24</v>
      </c>
      <c r="H8572">
        <v>4037943</v>
      </c>
      <c r="I8572">
        <v>4038182</v>
      </c>
      <c r="J8572" t="s">
        <v>25</v>
      </c>
      <c r="Q8572" t="s">
        <v>14793</v>
      </c>
      <c r="R8572">
        <v>240</v>
      </c>
      <c r="T8572" t="s">
        <v>14794</v>
      </c>
    </row>
    <row r="8573" spans="1:20" x14ac:dyDescent="0.25">
      <c r="A8573" t="s">
        <v>28</v>
      </c>
      <c r="B8573" t="s">
        <v>17938</v>
      </c>
      <c r="C8573" t="s">
        <v>22</v>
      </c>
      <c r="D8573" t="s">
        <v>23</v>
      </c>
      <c r="E8573" t="s">
        <v>5</v>
      </c>
      <c r="G8573" t="s">
        <v>24</v>
      </c>
      <c r="H8573">
        <v>4037943</v>
      </c>
      <c r="I8573">
        <v>4038182</v>
      </c>
      <c r="J8573" t="s">
        <v>25</v>
      </c>
      <c r="K8573" t="s">
        <v>14795</v>
      </c>
      <c r="L8573" t="s">
        <v>14795</v>
      </c>
      <c r="N8573" t="s">
        <v>2056</v>
      </c>
      <c r="Q8573" t="s">
        <v>14793</v>
      </c>
      <c r="R8573">
        <v>240</v>
      </c>
      <c r="S8573">
        <v>79</v>
      </c>
    </row>
    <row r="8574" spans="1:20" x14ac:dyDescent="0.25">
      <c r="A8574" t="s">
        <v>20</v>
      </c>
      <c r="B8574" t="s">
        <v>21</v>
      </c>
      <c r="C8574" t="s">
        <v>22</v>
      </c>
      <c r="D8574" t="s">
        <v>23</v>
      </c>
      <c r="E8574" t="s">
        <v>5</v>
      </c>
      <c r="G8574" t="s">
        <v>24</v>
      </c>
      <c r="H8574">
        <v>4038198</v>
      </c>
      <c r="I8574">
        <v>4039970</v>
      </c>
      <c r="J8574" t="s">
        <v>25</v>
      </c>
      <c r="Q8574" t="s">
        <v>14796</v>
      </c>
      <c r="R8574">
        <v>1773</v>
      </c>
      <c r="T8574" t="s">
        <v>14797</v>
      </c>
    </row>
    <row r="8575" spans="1:20" x14ac:dyDescent="0.25">
      <c r="A8575" t="s">
        <v>28</v>
      </c>
      <c r="B8575" t="s">
        <v>17938</v>
      </c>
      <c r="C8575" t="s">
        <v>22</v>
      </c>
      <c r="D8575" t="s">
        <v>23</v>
      </c>
      <c r="E8575" t="s">
        <v>5</v>
      </c>
      <c r="G8575" t="s">
        <v>24</v>
      </c>
      <c r="H8575">
        <v>4038198</v>
      </c>
      <c r="I8575">
        <v>4039970</v>
      </c>
      <c r="J8575" t="s">
        <v>25</v>
      </c>
      <c r="K8575" t="s">
        <v>14798</v>
      </c>
      <c r="L8575" t="s">
        <v>14798</v>
      </c>
      <c r="N8575" t="s">
        <v>2060</v>
      </c>
      <c r="Q8575" t="s">
        <v>14796</v>
      </c>
      <c r="R8575">
        <v>1773</v>
      </c>
      <c r="S8575">
        <v>590</v>
      </c>
    </row>
    <row r="8576" spans="1:20" x14ac:dyDescent="0.25">
      <c r="A8576" t="s">
        <v>20</v>
      </c>
      <c r="B8576" t="s">
        <v>21</v>
      </c>
      <c r="C8576" t="s">
        <v>22</v>
      </c>
      <c r="D8576" t="s">
        <v>23</v>
      </c>
      <c r="E8576" t="s">
        <v>5</v>
      </c>
      <c r="G8576" t="s">
        <v>24</v>
      </c>
      <c r="H8576">
        <v>4039983</v>
      </c>
      <c r="I8576">
        <v>4041284</v>
      </c>
      <c r="J8576" t="s">
        <v>25</v>
      </c>
      <c r="Q8576" t="s">
        <v>14799</v>
      </c>
      <c r="R8576">
        <v>1302</v>
      </c>
      <c r="T8576" t="s">
        <v>14800</v>
      </c>
    </row>
    <row r="8577" spans="1:20" x14ac:dyDescent="0.25">
      <c r="A8577" t="s">
        <v>28</v>
      </c>
      <c r="B8577" t="s">
        <v>17938</v>
      </c>
      <c r="C8577" t="s">
        <v>22</v>
      </c>
      <c r="D8577" t="s">
        <v>23</v>
      </c>
      <c r="E8577" t="s">
        <v>5</v>
      </c>
      <c r="G8577" t="s">
        <v>24</v>
      </c>
      <c r="H8577">
        <v>4039983</v>
      </c>
      <c r="I8577">
        <v>4041284</v>
      </c>
      <c r="J8577" t="s">
        <v>25</v>
      </c>
      <c r="K8577" t="s">
        <v>14801</v>
      </c>
      <c r="L8577" t="s">
        <v>14801</v>
      </c>
      <c r="N8577" t="s">
        <v>2064</v>
      </c>
      <c r="Q8577" t="s">
        <v>14799</v>
      </c>
      <c r="R8577">
        <v>1302</v>
      </c>
      <c r="S8577">
        <v>433</v>
      </c>
    </row>
    <row r="8578" spans="1:20" x14ac:dyDescent="0.25">
      <c r="A8578" t="s">
        <v>20</v>
      </c>
      <c r="B8578" t="s">
        <v>21</v>
      </c>
      <c r="C8578" t="s">
        <v>22</v>
      </c>
      <c r="D8578" t="s">
        <v>23</v>
      </c>
      <c r="E8578" t="s">
        <v>5</v>
      </c>
      <c r="G8578" t="s">
        <v>24</v>
      </c>
      <c r="H8578">
        <v>4041419</v>
      </c>
      <c r="I8578">
        <v>4043038</v>
      </c>
      <c r="J8578" t="s">
        <v>25</v>
      </c>
      <c r="Q8578" t="s">
        <v>14802</v>
      </c>
      <c r="R8578">
        <v>1620</v>
      </c>
      <c r="T8578" t="s">
        <v>14803</v>
      </c>
    </row>
    <row r="8579" spans="1:20" x14ac:dyDescent="0.25">
      <c r="A8579" t="s">
        <v>28</v>
      </c>
      <c r="B8579" t="s">
        <v>17938</v>
      </c>
      <c r="C8579" t="s">
        <v>22</v>
      </c>
      <c r="D8579" t="s">
        <v>23</v>
      </c>
      <c r="E8579" t="s">
        <v>5</v>
      </c>
      <c r="G8579" t="s">
        <v>24</v>
      </c>
      <c r="H8579">
        <v>4041419</v>
      </c>
      <c r="I8579">
        <v>4043038</v>
      </c>
      <c r="J8579" t="s">
        <v>25</v>
      </c>
      <c r="K8579" t="s">
        <v>14804</v>
      </c>
      <c r="L8579" t="s">
        <v>14804</v>
      </c>
      <c r="N8579" t="s">
        <v>14805</v>
      </c>
      <c r="Q8579" t="s">
        <v>14802</v>
      </c>
      <c r="R8579">
        <v>1620</v>
      </c>
      <c r="S8579">
        <v>539</v>
      </c>
    </row>
    <row r="8580" spans="1:20" x14ac:dyDescent="0.25">
      <c r="A8580" t="s">
        <v>20</v>
      </c>
      <c r="B8580" t="s">
        <v>21</v>
      </c>
      <c r="C8580" t="s">
        <v>22</v>
      </c>
      <c r="D8580" t="s">
        <v>23</v>
      </c>
      <c r="E8580" t="s">
        <v>5</v>
      </c>
      <c r="G8580" t="s">
        <v>24</v>
      </c>
      <c r="H8580">
        <v>4043040</v>
      </c>
      <c r="I8580">
        <v>4043726</v>
      </c>
      <c r="J8580" t="s">
        <v>25</v>
      </c>
      <c r="O8580" t="s">
        <v>12443</v>
      </c>
      <c r="Q8580" t="s">
        <v>14806</v>
      </c>
      <c r="R8580">
        <v>687</v>
      </c>
      <c r="T8580" t="s">
        <v>14807</v>
      </c>
    </row>
    <row r="8581" spans="1:20" x14ac:dyDescent="0.25">
      <c r="A8581" t="s">
        <v>28</v>
      </c>
      <c r="B8581" t="s">
        <v>17938</v>
      </c>
      <c r="C8581" t="s">
        <v>22</v>
      </c>
      <c r="D8581" t="s">
        <v>23</v>
      </c>
      <c r="E8581" t="s">
        <v>5</v>
      </c>
      <c r="G8581" t="s">
        <v>24</v>
      </c>
      <c r="H8581">
        <v>4043040</v>
      </c>
      <c r="I8581">
        <v>4043726</v>
      </c>
      <c r="J8581" t="s">
        <v>25</v>
      </c>
      <c r="K8581" t="s">
        <v>14808</v>
      </c>
      <c r="L8581" t="s">
        <v>14808</v>
      </c>
      <c r="N8581" t="s">
        <v>7220</v>
      </c>
      <c r="O8581" t="s">
        <v>12443</v>
      </c>
      <c r="Q8581" t="s">
        <v>14806</v>
      </c>
      <c r="R8581">
        <v>687</v>
      </c>
      <c r="S8581">
        <v>228</v>
      </c>
    </row>
    <row r="8582" spans="1:20" x14ac:dyDescent="0.25">
      <c r="A8582" t="s">
        <v>20</v>
      </c>
      <c r="B8582" t="s">
        <v>21</v>
      </c>
      <c r="C8582" t="s">
        <v>22</v>
      </c>
      <c r="D8582" t="s">
        <v>23</v>
      </c>
      <c r="E8582" t="s">
        <v>5</v>
      </c>
      <c r="G8582" t="s">
        <v>24</v>
      </c>
      <c r="H8582">
        <v>4043748</v>
      </c>
      <c r="I8582">
        <v>4044668</v>
      </c>
      <c r="J8582" t="s">
        <v>88</v>
      </c>
      <c r="Q8582" t="s">
        <v>14809</v>
      </c>
      <c r="R8582">
        <v>921</v>
      </c>
      <c r="T8582" t="s">
        <v>14810</v>
      </c>
    </row>
    <row r="8583" spans="1:20" x14ac:dyDescent="0.25">
      <c r="A8583" t="s">
        <v>28</v>
      </c>
      <c r="B8583" t="s">
        <v>17938</v>
      </c>
      <c r="C8583" t="s">
        <v>22</v>
      </c>
      <c r="D8583" t="s">
        <v>23</v>
      </c>
      <c r="E8583" t="s">
        <v>5</v>
      </c>
      <c r="G8583" t="s">
        <v>24</v>
      </c>
      <c r="H8583">
        <v>4043748</v>
      </c>
      <c r="I8583">
        <v>4044668</v>
      </c>
      <c r="J8583" t="s">
        <v>88</v>
      </c>
      <c r="K8583" t="s">
        <v>14811</v>
      </c>
      <c r="L8583" t="s">
        <v>14811</v>
      </c>
      <c r="N8583" t="s">
        <v>14812</v>
      </c>
      <c r="Q8583" t="s">
        <v>14809</v>
      </c>
      <c r="R8583">
        <v>921</v>
      </c>
      <c r="S8583">
        <v>306</v>
      </c>
    </row>
    <row r="8584" spans="1:20" x14ac:dyDescent="0.25">
      <c r="A8584" t="s">
        <v>20</v>
      </c>
      <c r="B8584" t="s">
        <v>21</v>
      </c>
      <c r="C8584" t="s">
        <v>22</v>
      </c>
      <c r="D8584" t="s">
        <v>23</v>
      </c>
      <c r="E8584" t="s">
        <v>5</v>
      </c>
      <c r="G8584" t="s">
        <v>24</v>
      </c>
      <c r="H8584">
        <v>4044684</v>
      </c>
      <c r="I8584">
        <v>4045886</v>
      </c>
      <c r="J8584" t="s">
        <v>88</v>
      </c>
      <c r="Q8584" t="s">
        <v>14813</v>
      </c>
      <c r="R8584">
        <v>1203</v>
      </c>
      <c r="T8584" t="s">
        <v>14814</v>
      </c>
    </row>
    <row r="8585" spans="1:20" x14ac:dyDescent="0.25">
      <c r="A8585" t="s">
        <v>28</v>
      </c>
      <c r="B8585" t="s">
        <v>17938</v>
      </c>
      <c r="C8585" t="s">
        <v>22</v>
      </c>
      <c r="D8585" t="s">
        <v>23</v>
      </c>
      <c r="E8585" t="s">
        <v>5</v>
      </c>
      <c r="G8585" t="s">
        <v>24</v>
      </c>
      <c r="H8585">
        <v>4044684</v>
      </c>
      <c r="I8585">
        <v>4045886</v>
      </c>
      <c r="J8585" t="s">
        <v>88</v>
      </c>
      <c r="K8585" t="s">
        <v>14815</v>
      </c>
      <c r="L8585" t="s">
        <v>14815</v>
      </c>
      <c r="N8585" t="s">
        <v>79</v>
      </c>
      <c r="Q8585" t="s">
        <v>14813</v>
      </c>
      <c r="R8585">
        <v>1203</v>
      </c>
      <c r="S8585">
        <v>400</v>
      </c>
    </row>
    <row r="8586" spans="1:20" x14ac:dyDescent="0.25">
      <c r="A8586" t="s">
        <v>20</v>
      </c>
      <c r="B8586" t="s">
        <v>21</v>
      </c>
      <c r="C8586" t="s">
        <v>22</v>
      </c>
      <c r="D8586" t="s">
        <v>23</v>
      </c>
      <c r="E8586" t="s">
        <v>5</v>
      </c>
      <c r="G8586" t="s">
        <v>24</v>
      </c>
      <c r="H8586">
        <v>4046086</v>
      </c>
      <c r="I8586">
        <v>4047036</v>
      </c>
      <c r="J8586" t="s">
        <v>88</v>
      </c>
      <c r="Q8586" t="s">
        <v>14816</v>
      </c>
      <c r="R8586">
        <v>951</v>
      </c>
      <c r="T8586" t="s">
        <v>14817</v>
      </c>
    </row>
    <row r="8587" spans="1:20" x14ac:dyDescent="0.25">
      <c r="A8587" t="s">
        <v>28</v>
      </c>
      <c r="B8587" t="s">
        <v>17938</v>
      </c>
      <c r="C8587" t="s">
        <v>22</v>
      </c>
      <c r="D8587" t="s">
        <v>23</v>
      </c>
      <c r="E8587" t="s">
        <v>5</v>
      </c>
      <c r="G8587" t="s">
        <v>24</v>
      </c>
      <c r="H8587">
        <v>4046086</v>
      </c>
      <c r="I8587">
        <v>4047036</v>
      </c>
      <c r="J8587" t="s">
        <v>88</v>
      </c>
      <c r="K8587" t="s">
        <v>14818</v>
      </c>
      <c r="L8587" t="s">
        <v>14818</v>
      </c>
      <c r="N8587" t="s">
        <v>14819</v>
      </c>
      <c r="Q8587" t="s">
        <v>14816</v>
      </c>
      <c r="R8587">
        <v>951</v>
      </c>
      <c r="S8587">
        <v>316</v>
      </c>
    </row>
    <row r="8588" spans="1:20" x14ac:dyDescent="0.25">
      <c r="A8588" t="s">
        <v>20</v>
      </c>
      <c r="B8588" t="s">
        <v>21</v>
      </c>
      <c r="C8588" t="s">
        <v>22</v>
      </c>
      <c r="D8588" t="s">
        <v>23</v>
      </c>
      <c r="E8588" t="s">
        <v>5</v>
      </c>
      <c r="G8588" t="s">
        <v>24</v>
      </c>
      <c r="H8588">
        <v>4047039</v>
      </c>
      <c r="I8588">
        <v>4047488</v>
      </c>
      <c r="J8588" t="s">
        <v>88</v>
      </c>
      <c r="Q8588" t="s">
        <v>14820</v>
      </c>
      <c r="R8588">
        <v>450</v>
      </c>
      <c r="T8588" t="s">
        <v>14821</v>
      </c>
    </row>
    <row r="8589" spans="1:20" x14ac:dyDescent="0.25">
      <c r="A8589" t="s">
        <v>28</v>
      </c>
      <c r="B8589" t="s">
        <v>17938</v>
      </c>
      <c r="C8589" t="s">
        <v>22</v>
      </c>
      <c r="D8589" t="s">
        <v>23</v>
      </c>
      <c r="E8589" t="s">
        <v>5</v>
      </c>
      <c r="G8589" t="s">
        <v>24</v>
      </c>
      <c r="H8589">
        <v>4047039</v>
      </c>
      <c r="I8589">
        <v>4047488</v>
      </c>
      <c r="J8589" t="s">
        <v>88</v>
      </c>
      <c r="K8589" t="s">
        <v>14822</v>
      </c>
      <c r="L8589" t="s">
        <v>14822</v>
      </c>
      <c r="N8589" t="s">
        <v>1659</v>
      </c>
      <c r="Q8589" t="s">
        <v>14820</v>
      </c>
      <c r="R8589">
        <v>450</v>
      </c>
      <c r="S8589">
        <v>149</v>
      </c>
    </row>
    <row r="8590" spans="1:20" x14ac:dyDescent="0.25">
      <c r="A8590" t="s">
        <v>20</v>
      </c>
      <c r="B8590" t="s">
        <v>21</v>
      </c>
      <c r="C8590" t="s">
        <v>22</v>
      </c>
      <c r="D8590" t="s">
        <v>23</v>
      </c>
      <c r="E8590" t="s">
        <v>5</v>
      </c>
      <c r="G8590" t="s">
        <v>24</v>
      </c>
      <c r="H8590">
        <v>4047643</v>
      </c>
      <c r="I8590">
        <v>4048143</v>
      </c>
      <c r="J8590" t="s">
        <v>88</v>
      </c>
      <c r="Q8590" t="s">
        <v>14823</v>
      </c>
      <c r="R8590">
        <v>501</v>
      </c>
      <c r="T8590" t="s">
        <v>14824</v>
      </c>
    </row>
    <row r="8591" spans="1:20" x14ac:dyDescent="0.25">
      <c r="A8591" t="s">
        <v>28</v>
      </c>
      <c r="B8591" t="s">
        <v>17938</v>
      </c>
      <c r="C8591" t="s">
        <v>22</v>
      </c>
      <c r="D8591" t="s">
        <v>23</v>
      </c>
      <c r="E8591" t="s">
        <v>5</v>
      </c>
      <c r="G8591" t="s">
        <v>24</v>
      </c>
      <c r="H8591">
        <v>4047643</v>
      </c>
      <c r="I8591">
        <v>4048143</v>
      </c>
      <c r="J8591" t="s">
        <v>88</v>
      </c>
      <c r="K8591" t="s">
        <v>14825</v>
      </c>
      <c r="L8591" t="s">
        <v>14825</v>
      </c>
      <c r="N8591" t="s">
        <v>14826</v>
      </c>
      <c r="Q8591" t="s">
        <v>14823</v>
      </c>
      <c r="R8591">
        <v>501</v>
      </c>
      <c r="S8591">
        <v>166</v>
      </c>
    </row>
    <row r="8592" spans="1:20" x14ac:dyDescent="0.25">
      <c r="A8592" t="s">
        <v>20</v>
      </c>
      <c r="B8592" t="s">
        <v>21</v>
      </c>
      <c r="C8592" t="s">
        <v>22</v>
      </c>
      <c r="D8592" t="s">
        <v>23</v>
      </c>
      <c r="E8592" t="s">
        <v>5</v>
      </c>
      <c r="G8592" t="s">
        <v>24</v>
      </c>
      <c r="H8592">
        <v>4048143</v>
      </c>
      <c r="I8592">
        <v>4050998</v>
      </c>
      <c r="J8592" t="s">
        <v>88</v>
      </c>
      <c r="Q8592" t="s">
        <v>14827</v>
      </c>
      <c r="R8592">
        <v>2856</v>
      </c>
      <c r="T8592" t="s">
        <v>14828</v>
      </c>
    </row>
    <row r="8593" spans="1:20" x14ac:dyDescent="0.25">
      <c r="A8593" t="s">
        <v>28</v>
      </c>
      <c r="B8593" t="s">
        <v>17938</v>
      </c>
      <c r="C8593" t="s">
        <v>22</v>
      </c>
      <c r="D8593" t="s">
        <v>23</v>
      </c>
      <c r="E8593" t="s">
        <v>5</v>
      </c>
      <c r="G8593" t="s">
        <v>24</v>
      </c>
      <c r="H8593">
        <v>4048143</v>
      </c>
      <c r="I8593">
        <v>4050998</v>
      </c>
      <c r="J8593" t="s">
        <v>88</v>
      </c>
      <c r="K8593" t="s">
        <v>14829</v>
      </c>
      <c r="L8593" t="s">
        <v>14829</v>
      </c>
      <c r="N8593" t="s">
        <v>14830</v>
      </c>
      <c r="Q8593" t="s">
        <v>14827</v>
      </c>
      <c r="R8593">
        <v>2856</v>
      </c>
      <c r="S8593">
        <v>951</v>
      </c>
    </row>
    <row r="8594" spans="1:20" x14ac:dyDescent="0.25">
      <c r="A8594" t="s">
        <v>20</v>
      </c>
      <c r="B8594" t="s">
        <v>21</v>
      </c>
      <c r="C8594" t="s">
        <v>22</v>
      </c>
      <c r="D8594" t="s">
        <v>23</v>
      </c>
      <c r="E8594" t="s">
        <v>5</v>
      </c>
      <c r="G8594" t="s">
        <v>24</v>
      </c>
      <c r="H8594">
        <v>4051043</v>
      </c>
      <c r="I8594">
        <v>4051981</v>
      </c>
      <c r="J8594" t="s">
        <v>88</v>
      </c>
      <c r="Q8594" t="s">
        <v>14831</v>
      </c>
      <c r="R8594">
        <v>939</v>
      </c>
      <c r="T8594" t="s">
        <v>14832</v>
      </c>
    </row>
    <row r="8595" spans="1:20" x14ac:dyDescent="0.25">
      <c r="A8595" t="s">
        <v>28</v>
      </c>
      <c r="B8595" t="s">
        <v>17938</v>
      </c>
      <c r="C8595" t="s">
        <v>22</v>
      </c>
      <c r="D8595" t="s">
        <v>23</v>
      </c>
      <c r="E8595" t="s">
        <v>5</v>
      </c>
      <c r="G8595" t="s">
        <v>24</v>
      </c>
      <c r="H8595">
        <v>4051043</v>
      </c>
      <c r="I8595">
        <v>4051981</v>
      </c>
      <c r="J8595" t="s">
        <v>88</v>
      </c>
      <c r="K8595" t="s">
        <v>14833</v>
      </c>
      <c r="L8595" t="s">
        <v>14833</v>
      </c>
      <c r="N8595" t="s">
        <v>14834</v>
      </c>
      <c r="Q8595" t="s">
        <v>14831</v>
      </c>
      <c r="R8595">
        <v>939</v>
      </c>
      <c r="S8595">
        <v>312</v>
      </c>
    </row>
    <row r="8596" spans="1:20" x14ac:dyDescent="0.25">
      <c r="A8596" t="s">
        <v>20</v>
      </c>
      <c r="B8596" t="s">
        <v>21</v>
      </c>
      <c r="C8596" t="s">
        <v>22</v>
      </c>
      <c r="D8596" t="s">
        <v>23</v>
      </c>
      <c r="E8596" t="s">
        <v>5</v>
      </c>
      <c r="G8596" t="s">
        <v>24</v>
      </c>
      <c r="H8596">
        <v>4051989</v>
      </c>
      <c r="I8596">
        <v>4052204</v>
      </c>
      <c r="J8596" t="s">
        <v>88</v>
      </c>
      <c r="Q8596" t="s">
        <v>14835</v>
      </c>
      <c r="R8596">
        <v>216</v>
      </c>
      <c r="T8596" t="s">
        <v>14836</v>
      </c>
    </row>
    <row r="8597" spans="1:20" x14ac:dyDescent="0.25">
      <c r="A8597" t="s">
        <v>28</v>
      </c>
      <c r="B8597" t="s">
        <v>17938</v>
      </c>
      <c r="C8597" t="s">
        <v>22</v>
      </c>
      <c r="D8597" t="s">
        <v>23</v>
      </c>
      <c r="E8597" t="s">
        <v>5</v>
      </c>
      <c r="G8597" t="s">
        <v>24</v>
      </c>
      <c r="H8597">
        <v>4051989</v>
      </c>
      <c r="I8597">
        <v>4052204</v>
      </c>
      <c r="J8597" t="s">
        <v>88</v>
      </c>
      <c r="K8597" t="s">
        <v>14837</v>
      </c>
      <c r="L8597" t="s">
        <v>14837</v>
      </c>
      <c r="N8597" t="s">
        <v>79</v>
      </c>
      <c r="Q8597" t="s">
        <v>14835</v>
      </c>
      <c r="R8597">
        <v>216</v>
      </c>
      <c r="S8597">
        <v>71</v>
      </c>
    </row>
    <row r="8598" spans="1:20" x14ac:dyDescent="0.25">
      <c r="A8598" t="s">
        <v>20</v>
      </c>
      <c r="B8598" t="s">
        <v>21</v>
      </c>
      <c r="C8598" t="s">
        <v>22</v>
      </c>
      <c r="D8598" t="s">
        <v>23</v>
      </c>
      <c r="E8598" t="s">
        <v>5</v>
      </c>
      <c r="G8598" t="s">
        <v>24</v>
      </c>
      <c r="H8598">
        <v>4052310</v>
      </c>
      <c r="I8598">
        <v>4052573</v>
      </c>
      <c r="J8598" t="s">
        <v>25</v>
      </c>
      <c r="Q8598" t="s">
        <v>14838</v>
      </c>
      <c r="R8598">
        <v>264</v>
      </c>
      <c r="T8598" t="s">
        <v>14839</v>
      </c>
    </row>
    <row r="8599" spans="1:20" x14ac:dyDescent="0.25">
      <c r="A8599" t="s">
        <v>28</v>
      </c>
      <c r="B8599" t="s">
        <v>17938</v>
      </c>
      <c r="C8599" t="s">
        <v>22</v>
      </c>
      <c r="D8599" t="s">
        <v>23</v>
      </c>
      <c r="E8599" t="s">
        <v>5</v>
      </c>
      <c r="G8599" t="s">
        <v>24</v>
      </c>
      <c r="H8599">
        <v>4052310</v>
      </c>
      <c r="I8599">
        <v>4052573</v>
      </c>
      <c r="J8599" t="s">
        <v>25</v>
      </c>
      <c r="K8599" t="s">
        <v>14840</v>
      </c>
      <c r="L8599" t="s">
        <v>14840</v>
      </c>
      <c r="N8599" t="s">
        <v>14841</v>
      </c>
      <c r="Q8599" t="s">
        <v>14838</v>
      </c>
      <c r="R8599">
        <v>264</v>
      </c>
      <c r="S8599">
        <v>87</v>
      </c>
    </row>
    <row r="8600" spans="1:20" x14ac:dyDescent="0.25">
      <c r="A8600" t="s">
        <v>20</v>
      </c>
      <c r="B8600" t="s">
        <v>21</v>
      </c>
      <c r="C8600" t="s">
        <v>22</v>
      </c>
      <c r="D8600" t="s">
        <v>23</v>
      </c>
      <c r="E8600" t="s">
        <v>5</v>
      </c>
      <c r="G8600" t="s">
        <v>24</v>
      </c>
      <c r="H8600">
        <v>4053029</v>
      </c>
      <c r="I8600">
        <v>4054402</v>
      </c>
      <c r="J8600" t="s">
        <v>25</v>
      </c>
      <c r="Q8600" t="s">
        <v>14842</v>
      </c>
      <c r="R8600">
        <v>1374</v>
      </c>
      <c r="T8600" t="s">
        <v>14843</v>
      </c>
    </row>
    <row r="8601" spans="1:20" x14ac:dyDescent="0.25">
      <c r="A8601" t="s">
        <v>28</v>
      </c>
      <c r="B8601" t="s">
        <v>17938</v>
      </c>
      <c r="C8601" t="s">
        <v>22</v>
      </c>
      <c r="D8601" t="s">
        <v>23</v>
      </c>
      <c r="E8601" t="s">
        <v>5</v>
      </c>
      <c r="G8601" t="s">
        <v>24</v>
      </c>
      <c r="H8601">
        <v>4053029</v>
      </c>
      <c r="I8601">
        <v>4054402</v>
      </c>
      <c r="J8601" t="s">
        <v>25</v>
      </c>
      <c r="K8601" t="s">
        <v>14844</v>
      </c>
      <c r="L8601" t="s">
        <v>14844</v>
      </c>
      <c r="N8601" t="s">
        <v>14845</v>
      </c>
      <c r="Q8601" t="s">
        <v>14842</v>
      </c>
      <c r="R8601">
        <v>1374</v>
      </c>
      <c r="S8601">
        <v>457</v>
      </c>
    </row>
    <row r="8602" spans="1:20" x14ac:dyDescent="0.25">
      <c r="A8602" t="s">
        <v>20</v>
      </c>
      <c r="B8602" t="s">
        <v>21</v>
      </c>
      <c r="C8602" t="s">
        <v>22</v>
      </c>
      <c r="D8602" t="s">
        <v>23</v>
      </c>
      <c r="E8602" t="s">
        <v>5</v>
      </c>
      <c r="G8602" t="s">
        <v>24</v>
      </c>
      <c r="H8602">
        <v>4054442</v>
      </c>
      <c r="I8602">
        <v>4056481</v>
      </c>
      <c r="J8602" t="s">
        <v>25</v>
      </c>
      <c r="Q8602" t="s">
        <v>14846</v>
      </c>
      <c r="R8602">
        <v>2040</v>
      </c>
      <c r="T8602" t="s">
        <v>14847</v>
      </c>
    </row>
    <row r="8603" spans="1:20" x14ac:dyDescent="0.25">
      <c r="A8603" t="s">
        <v>28</v>
      </c>
      <c r="B8603" t="s">
        <v>17938</v>
      </c>
      <c r="C8603" t="s">
        <v>22</v>
      </c>
      <c r="D8603" t="s">
        <v>23</v>
      </c>
      <c r="E8603" t="s">
        <v>5</v>
      </c>
      <c r="G8603" t="s">
        <v>24</v>
      </c>
      <c r="H8603">
        <v>4054442</v>
      </c>
      <c r="I8603">
        <v>4056481</v>
      </c>
      <c r="J8603" t="s">
        <v>25</v>
      </c>
      <c r="K8603" t="s">
        <v>14848</v>
      </c>
      <c r="L8603" t="s">
        <v>14848</v>
      </c>
      <c r="N8603" t="s">
        <v>14849</v>
      </c>
      <c r="Q8603" t="s">
        <v>14846</v>
      </c>
      <c r="R8603">
        <v>2040</v>
      </c>
      <c r="S8603">
        <v>679</v>
      </c>
    </row>
    <row r="8604" spans="1:20" x14ac:dyDescent="0.25">
      <c r="A8604" t="s">
        <v>20</v>
      </c>
      <c r="B8604" t="s">
        <v>21</v>
      </c>
      <c r="C8604" t="s">
        <v>22</v>
      </c>
      <c r="D8604" t="s">
        <v>23</v>
      </c>
      <c r="E8604" t="s">
        <v>5</v>
      </c>
      <c r="G8604" t="s">
        <v>24</v>
      </c>
      <c r="H8604">
        <v>4056536</v>
      </c>
      <c r="I8604">
        <v>4057435</v>
      </c>
      <c r="J8604" t="s">
        <v>88</v>
      </c>
      <c r="Q8604" t="s">
        <v>14850</v>
      </c>
      <c r="R8604">
        <v>900</v>
      </c>
      <c r="T8604" t="s">
        <v>14851</v>
      </c>
    </row>
    <row r="8605" spans="1:20" x14ac:dyDescent="0.25">
      <c r="A8605" t="s">
        <v>28</v>
      </c>
      <c r="B8605" t="s">
        <v>17938</v>
      </c>
      <c r="C8605" t="s">
        <v>22</v>
      </c>
      <c r="D8605" t="s">
        <v>23</v>
      </c>
      <c r="E8605" t="s">
        <v>5</v>
      </c>
      <c r="G8605" t="s">
        <v>24</v>
      </c>
      <c r="H8605">
        <v>4056536</v>
      </c>
      <c r="I8605">
        <v>4057435</v>
      </c>
      <c r="J8605" t="s">
        <v>88</v>
      </c>
      <c r="K8605" t="s">
        <v>14852</v>
      </c>
      <c r="L8605" t="s">
        <v>14852</v>
      </c>
      <c r="N8605" t="s">
        <v>14853</v>
      </c>
      <c r="Q8605" t="s">
        <v>14850</v>
      </c>
      <c r="R8605">
        <v>900</v>
      </c>
      <c r="S8605">
        <v>299</v>
      </c>
    </row>
    <row r="8606" spans="1:20" x14ac:dyDescent="0.25">
      <c r="A8606" t="s">
        <v>20</v>
      </c>
      <c r="B8606" t="s">
        <v>21</v>
      </c>
      <c r="C8606" t="s">
        <v>22</v>
      </c>
      <c r="D8606" t="s">
        <v>23</v>
      </c>
      <c r="E8606" t="s">
        <v>5</v>
      </c>
      <c r="G8606" t="s">
        <v>24</v>
      </c>
      <c r="H8606">
        <v>4057497</v>
      </c>
      <c r="I8606">
        <v>4058663</v>
      </c>
      <c r="J8606" t="s">
        <v>88</v>
      </c>
      <c r="Q8606" t="s">
        <v>14854</v>
      </c>
      <c r="R8606">
        <v>1167</v>
      </c>
      <c r="T8606" t="s">
        <v>14855</v>
      </c>
    </row>
    <row r="8607" spans="1:20" x14ac:dyDescent="0.25">
      <c r="A8607" t="s">
        <v>28</v>
      </c>
      <c r="B8607" t="s">
        <v>17938</v>
      </c>
      <c r="C8607" t="s">
        <v>22</v>
      </c>
      <c r="D8607" t="s">
        <v>23</v>
      </c>
      <c r="E8607" t="s">
        <v>5</v>
      </c>
      <c r="G8607" t="s">
        <v>24</v>
      </c>
      <c r="H8607">
        <v>4057497</v>
      </c>
      <c r="I8607">
        <v>4058663</v>
      </c>
      <c r="J8607" t="s">
        <v>88</v>
      </c>
      <c r="K8607" t="s">
        <v>14856</v>
      </c>
      <c r="L8607" t="s">
        <v>14856</v>
      </c>
      <c r="N8607" t="s">
        <v>14857</v>
      </c>
      <c r="Q8607" t="s">
        <v>14854</v>
      </c>
      <c r="R8607">
        <v>1167</v>
      </c>
      <c r="S8607">
        <v>388</v>
      </c>
    </row>
    <row r="8608" spans="1:20" x14ac:dyDescent="0.25">
      <c r="A8608" t="s">
        <v>20</v>
      </c>
      <c r="B8608" t="s">
        <v>21</v>
      </c>
      <c r="C8608" t="s">
        <v>22</v>
      </c>
      <c r="D8608" t="s">
        <v>23</v>
      </c>
      <c r="E8608" t="s">
        <v>5</v>
      </c>
      <c r="G8608" t="s">
        <v>24</v>
      </c>
      <c r="H8608">
        <v>4058826</v>
      </c>
      <c r="I8608">
        <v>4058987</v>
      </c>
      <c r="J8608" t="s">
        <v>88</v>
      </c>
      <c r="Q8608" t="s">
        <v>14858</v>
      </c>
      <c r="R8608">
        <v>162</v>
      </c>
    </row>
    <row r="8609" spans="1:20" x14ac:dyDescent="0.25">
      <c r="A8609" t="s">
        <v>28</v>
      </c>
      <c r="B8609" t="s">
        <v>17938</v>
      </c>
      <c r="C8609" t="s">
        <v>22</v>
      </c>
      <c r="D8609" t="s">
        <v>23</v>
      </c>
      <c r="E8609" t="s">
        <v>5</v>
      </c>
      <c r="G8609" t="s">
        <v>24</v>
      </c>
      <c r="H8609">
        <v>4058826</v>
      </c>
      <c r="I8609">
        <v>4058987</v>
      </c>
      <c r="J8609" t="s">
        <v>88</v>
      </c>
      <c r="K8609" t="s">
        <v>14859</v>
      </c>
      <c r="L8609" t="s">
        <v>14859</v>
      </c>
      <c r="N8609" t="s">
        <v>79</v>
      </c>
      <c r="Q8609" t="s">
        <v>14858</v>
      </c>
      <c r="R8609">
        <v>162</v>
      </c>
      <c r="S8609">
        <v>53</v>
      </c>
    </row>
    <row r="8610" spans="1:20" x14ac:dyDescent="0.25">
      <c r="A8610" t="s">
        <v>20</v>
      </c>
      <c r="B8610" t="s">
        <v>21</v>
      </c>
      <c r="C8610" t="s">
        <v>22</v>
      </c>
      <c r="D8610" t="s">
        <v>23</v>
      </c>
      <c r="E8610" t="s">
        <v>5</v>
      </c>
      <c r="G8610" t="s">
        <v>24</v>
      </c>
      <c r="H8610">
        <v>4058975</v>
      </c>
      <c r="I8610">
        <v>4059232</v>
      </c>
      <c r="J8610" t="s">
        <v>88</v>
      </c>
      <c r="Q8610" t="s">
        <v>14860</v>
      </c>
      <c r="R8610">
        <v>258</v>
      </c>
      <c r="T8610" t="s">
        <v>14861</v>
      </c>
    </row>
    <row r="8611" spans="1:20" x14ac:dyDescent="0.25">
      <c r="A8611" t="s">
        <v>28</v>
      </c>
      <c r="B8611" t="s">
        <v>17938</v>
      </c>
      <c r="C8611" t="s">
        <v>22</v>
      </c>
      <c r="D8611" t="s">
        <v>23</v>
      </c>
      <c r="E8611" t="s">
        <v>5</v>
      </c>
      <c r="G8611" t="s">
        <v>24</v>
      </c>
      <c r="H8611">
        <v>4058975</v>
      </c>
      <c r="I8611">
        <v>4059232</v>
      </c>
      <c r="J8611" t="s">
        <v>88</v>
      </c>
      <c r="K8611" t="s">
        <v>14862</v>
      </c>
      <c r="L8611" t="s">
        <v>14862</v>
      </c>
      <c r="N8611" t="s">
        <v>79</v>
      </c>
      <c r="Q8611" t="s">
        <v>14860</v>
      </c>
      <c r="R8611">
        <v>258</v>
      </c>
      <c r="S8611">
        <v>85</v>
      </c>
    </row>
    <row r="8612" spans="1:20" x14ac:dyDescent="0.25">
      <c r="A8612" t="s">
        <v>20</v>
      </c>
      <c r="B8612" t="s">
        <v>21</v>
      </c>
      <c r="C8612" t="s">
        <v>22</v>
      </c>
      <c r="D8612" t="s">
        <v>23</v>
      </c>
      <c r="E8612" t="s">
        <v>5</v>
      </c>
      <c r="G8612" t="s">
        <v>24</v>
      </c>
      <c r="H8612">
        <v>4059351</v>
      </c>
      <c r="I8612">
        <v>4060604</v>
      </c>
      <c r="J8612" t="s">
        <v>88</v>
      </c>
      <c r="Q8612" t="s">
        <v>14863</v>
      </c>
      <c r="R8612">
        <v>1254</v>
      </c>
      <c r="T8612" t="s">
        <v>14864</v>
      </c>
    </row>
    <row r="8613" spans="1:20" x14ac:dyDescent="0.25">
      <c r="A8613" t="s">
        <v>28</v>
      </c>
      <c r="B8613" t="s">
        <v>17938</v>
      </c>
      <c r="C8613" t="s">
        <v>22</v>
      </c>
      <c r="D8613" t="s">
        <v>23</v>
      </c>
      <c r="E8613" t="s">
        <v>5</v>
      </c>
      <c r="G8613" t="s">
        <v>24</v>
      </c>
      <c r="H8613">
        <v>4059351</v>
      </c>
      <c r="I8613">
        <v>4060604</v>
      </c>
      <c r="J8613" t="s">
        <v>88</v>
      </c>
      <c r="K8613" t="s">
        <v>14865</v>
      </c>
      <c r="L8613" t="s">
        <v>14865</v>
      </c>
      <c r="N8613" t="s">
        <v>79</v>
      </c>
      <c r="Q8613" t="s">
        <v>14863</v>
      </c>
      <c r="R8613">
        <v>1254</v>
      </c>
      <c r="S8613">
        <v>417</v>
      </c>
    </row>
    <row r="8614" spans="1:20" x14ac:dyDescent="0.25">
      <c r="A8614" t="s">
        <v>20</v>
      </c>
      <c r="B8614" t="s">
        <v>21</v>
      </c>
      <c r="C8614" t="s">
        <v>22</v>
      </c>
      <c r="D8614" t="s">
        <v>23</v>
      </c>
      <c r="E8614" t="s">
        <v>5</v>
      </c>
      <c r="G8614" t="s">
        <v>24</v>
      </c>
      <c r="H8614">
        <v>4060622</v>
      </c>
      <c r="I8614">
        <v>4061818</v>
      </c>
      <c r="J8614" t="s">
        <v>88</v>
      </c>
      <c r="Q8614" t="s">
        <v>14866</v>
      </c>
      <c r="R8614">
        <v>1197</v>
      </c>
      <c r="T8614" t="s">
        <v>14867</v>
      </c>
    </row>
    <row r="8615" spans="1:20" x14ac:dyDescent="0.25">
      <c r="A8615" t="s">
        <v>28</v>
      </c>
      <c r="B8615" t="s">
        <v>17938</v>
      </c>
      <c r="C8615" t="s">
        <v>22</v>
      </c>
      <c r="D8615" t="s">
        <v>23</v>
      </c>
      <c r="E8615" t="s">
        <v>5</v>
      </c>
      <c r="G8615" t="s">
        <v>24</v>
      </c>
      <c r="H8615">
        <v>4060622</v>
      </c>
      <c r="I8615">
        <v>4061818</v>
      </c>
      <c r="J8615" t="s">
        <v>88</v>
      </c>
      <c r="K8615" t="s">
        <v>14868</v>
      </c>
      <c r="L8615" t="s">
        <v>14868</v>
      </c>
      <c r="N8615" t="s">
        <v>2901</v>
      </c>
      <c r="Q8615" t="s">
        <v>14866</v>
      </c>
      <c r="R8615">
        <v>1197</v>
      </c>
      <c r="S8615">
        <v>398</v>
      </c>
    </row>
    <row r="8616" spans="1:20" x14ac:dyDescent="0.25">
      <c r="A8616" t="s">
        <v>20</v>
      </c>
      <c r="B8616" t="s">
        <v>21</v>
      </c>
      <c r="C8616" t="s">
        <v>22</v>
      </c>
      <c r="D8616" t="s">
        <v>23</v>
      </c>
      <c r="E8616" t="s">
        <v>5</v>
      </c>
      <c r="G8616" t="s">
        <v>24</v>
      </c>
      <c r="H8616">
        <v>4061922</v>
      </c>
      <c r="I8616">
        <v>4063415</v>
      </c>
      <c r="J8616" t="s">
        <v>88</v>
      </c>
      <c r="Q8616" t="s">
        <v>14869</v>
      </c>
      <c r="R8616">
        <v>1494</v>
      </c>
      <c r="T8616" t="s">
        <v>14870</v>
      </c>
    </row>
    <row r="8617" spans="1:20" x14ac:dyDescent="0.25">
      <c r="A8617" t="s">
        <v>28</v>
      </c>
      <c r="B8617" t="s">
        <v>17938</v>
      </c>
      <c r="C8617" t="s">
        <v>22</v>
      </c>
      <c r="D8617" t="s">
        <v>23</v>
      </c>
      <c r="E8617" t="s">
        <v>5</v>
      </c>
      <c r="G8617" t="s">
        <v>24</v>
      </c>
      <c r="H8617">
        <v>4061922</v>
      </c>
      <c r="I8617">
        <v>4063415</v>
      </c>
      <c r="J8617" t="s">
        <v>88</v>
      </c>
      <c r="K8617" t="s">
        <v>14871</v>
      </c>
      <c r="L8617" t="s">
        <v>14871</v>
      </c>
      <c r="N8617" t="s">
        <v>2905</v>
      </c>
      <c r="Q8617" t="s">
        <v>14869</v>
      </c>
      <c r="R8617">
        <v>1494</v>
      </c>
      <c r="S8617">
        <v>497</v>
      </c>
    </row>
    <row r="8618" spans="1:20" x14ac:dyDescent="0.25">
      <c r="A8618" t="s">
        <v>20</v>
      </c>
      <c r="B8618" t="s">
        <v>21</v>
      </c>
      <c r="C8618" t="s">
        <v>22</v>
      </c>
      <c r="D8618" t="s">
        <v>23</v>
      </c>
      <c r="E8618" t="s">
        <v>5</v>
      </c>
      <c r="G8618" t="s">
        <v>24</v>
      </c>
      <c r="H8618">
        <v>4063436</v>
      </c>
      <c r="I8618">
        <v>4064200</v>
      </c>
      <c r="J8618" t="s">
        <v>88</v>
      </c>
      <c r="Q8618" t="s">
        <v>14872</v>
      </c>
      <c r="R8618">
        <v>765</v>
      </c>
      <c r="T8618" t="s">
        <v>14873</v>
      </c>
    </row>
    <row r="8619" spans="1:20" x14ac:dyDescent="0.25">
      <c r="A8619" t="s">
        <v>28</v>
      </c>
      <c r="B8619" t="s">
        <v>17938</v>
      </c>
      <c r="C8619" t="s">
        <v>22</v>
      </c>
      <c r="D8619" t="s">
        <v>23</v>
      </c>
      <c r="E8619" t="s">
        <v>5</v>
      </c>
      <c r="G8619" t="s">
        <v>24</v>
      </c>
      <c r="H8619">
        <v>4063436</v>
      </c>
      <c r="I8619">
        <v>4064200</v>
      </c>
      <c r="J8619" t="s">
        <v>88</v>
      </c>
      <c r="K8619" t="s">
        <v>14874</v>
      </c>
      <c r="L8619" t="s">
        <v>14874</v>
      </c>
      <c r="N8619" t="s">
        <v>79</v>
      </c>
      <c r="Q8619" t="s">
        <v>14872</v>
      </c>
      <c r="R8619">
        <v>765</v>
      </c>
      <c r="S8619">
        <v>254</v>
      </c>
    </row>
    <row r="8620" spans="1:20" x14ac:dyDescent="0.25">
      <c r="A8620" t="s">
        <v>20</v>
      </c>
      <c r="B8620" t="s">
        <v>76</v>
      </c>
      <c r="C8620" t="s">
        <v>22</v>
      </c>
      <c r="D8620" t="s">
        <v>23</v>
      </c>
      <c r="E8620" t="s">
        <v>5</v>
      </c>
      <c r="G8620" t="s">
        <v>24</v>
      </c>
      <c r="H8620">
        <v>4064656</v>
      </c>
      <c r="I8620">
        <v>4064951</v>
      </c>
      <c r="J8620" t="s">
        <v>25</v>
      </c>
      <c r="K8620" t="s">
        <v>17937</v>
      </c>
      <c r="L8620" t="s">
        <v>17937</v>
      </c>
      <c r="M8620" t="s">
        <v>17937</v>
      </c>
      <c r="Q8620" t="s">
        <v>14875</v>
      </c>
      <c r="R8620">
        <v>296</v>
      </c>
      <c r="T8620" t="s">
        <v>159</v>
      </c>
    </row>
    <row r="8621" spans="1:20" x14ac:dyDescent="0.25">
      <c r="A8621" t="s">
        <v>28</v>
      </c>
      <c r="B8621" t="s">
        <v>159</v>
      </c>
      <c r="C8621" t="s">
        <v>22</v>
      </c>
      <c r="D8621" t="s">
        <v>23</v>
      </c>
      <c r="E8621" t="s">
        <v>5</v>
      </c>
      <c r="G8621" t="s">
        <v>24</v>
      </c>
      <c r="H8621">
        <v>4064656</v>
      </c>
      <c r="I8621">
        <v>4064951</v>
      </c>
      <c r="J8621" t="s">
        <v>25</v>
      </c>
      <c r="K8621" t="s">
        <v>17937</v>
      </c>
      <c r="L8621" t="s">
        <v>17937</v>
      </c>
      <c r="M8621" t="s">
        <v>17937</v>
      </c>
      <c r="N8621" t="s">
        <v>79</v>
      </c>
      <c r="Q8621" t="s">
        <v>14875</v>
      </c>
      <c r="R8621">
        <v>296</v>
      </c>
      <c r="T8621" t="s">
        <v>159</v>
      </c>
    </row>
    <row r="8622" spans="1:20" x14ac:dyDescent="0.25">
      <c r="A8622" t="s">
        <v>20</v>
      </c>
      <c r="B8622" t="s">
        <v>76</v>
      </c>
      <c r="C8622" t="s">
        <v>22</v>
      </c>
      <c r="D8622" t="s">
        <v>23</v>
      </c>
      <c r="E8622" t="s">
        <v>5</v>
      </c>
      <c r="G8622" t="s">
        <v>24</v>
      </c>
      <c r="H8622">
        <v>4065156</v>
      </c>
      <c r="I8622">
        <v>4065316</v>
      </c>
      <c r="J8622" t="s">
        <v>88</v>
      </c>
      <c r="K8622" t="s">
        <v>17937</v>
      </c>
      <c r="L8622" t="s">
        <v>17937</v>
      </c>
      <c r="M8622" t="s">
        <v>17937</v>
      </c>
      <c r="Q8622" t="s">
        <v>14876</v>
      </c>
      <c r="R8622">
        <v>161</v>
      </c>
      <c r="T8622" t="s">
        <v>14877</v>
      </c>
    </row>
    <row r="8623" spans="1:20" x14ac:dyDescent="0.25">
      <c r="A8623" t="s">
        <v>28</v>
      </c>
      <c r="B8623" t="s">
        <v>159</v>
      </c>
      <c r="C8623" t="s">
        <v>22</v>
      </c>
      <c r="D8623" t="s">
        <v>23</v>
      </c>
      <c r="E8623" t="s">
        <v>5</v>
      </c>
      <c r="G8623" t="s">
        <v>24</v>
      </c>
      <c r="H8623">
        <v>4065156</v>
      </c>
      <c r="I8623">
        <v>4065316</v>
      </c>
      <c r="J8623" t="s">
        <v>88</v>
      </c>
      <c r="K8623" t="s">
        <v>17937</v>
      </c>
      <c r="L8623" t="s">
        <v>17937</v>
      </c>
      <c r="M8623" t="s">
        <v>17937</v>
      </c>
      <c r="N8623" t="s">
        <v>2905</v>
      </c>
      <c r="Q8623" t="s">
        <v>14876</v>
      </c>
      <c r="R8623">
        <v>161</v>
      </c>
      <c r="T8623" t="s">
        <v>159</v>
      </c>
    </row>
    <row r="8624" spans="1:20" x14ac:dyDescent="0.25">
      <c r="A8624" t="s">
        <v>20</v>
      </c>
      <c r="B8624" t="s">
        <v>21</v>
      </c>
      <c r="C8624" t="s">
        <v>22</v>
      </c>
      <c r="D8624" t="s">
        <v>23</v>
      </c>
      <c r="E8624" t="s">
        <v>5</v>
      </c>
      <c r="G8624" t="s">
        <v>24</v>
      </c>
      <c r="H8624">
        <v>4066115</v>
      </c>
      <c r="I8624">
        <v>4066564</v>
      </c>
      <c r="J8624" t="s">
        <v>25</v>
      </c>
      <c r="Q8624" t="s">
        <v>14878</v>
      </c>
      <c r="R8624">
        <v>450</v>
      </c>
      <c r="T8624" t="s">
        <v>14879</v>
      </c>
    </row>
    <row r="8625" spans="1:20" x14ac:dyDescent="0.25">
      <c r="A8625" t="s">
        <v>28</v>
      </c>
      <c r="B8625" t="s">
        <v>17938</v>
      </c>
      <c r="C8625" t="s">
        <v>22</v>
      </c>
      <c r="D8625" t="s">
        <v>23</v>
      </c>
      <c r="E8625" t="s">
        <v>5</v>
      </c>
      <c r="G8625" t="s">
        <v>24</v>
      </c>
      <c r="H8625">
        <v>4066115</v>
      </c>
      <c r="I8625">
        <v>4066564</v>
      </c>
      <c r="J8625" t="s">
        <v>25</v>
      </c>
      <c r="K8625" t="s">
        <v>14880</v>
      </c>
      <c r="L8625" t="s">
        <v>14880</v>
      </c>
      <c r="N8625" t="s">
        <v>139</v>
      </c>
      <c r="Q8625" t="s">
        <v>14878</v>
      </c>
      <c r="R8625">
        <v>450</v>
      </c>
      <c r="S8625">
        <v>149</v>
      </c>
    </row>
    <row r="8626" spans="1:20" x14ac:dyDescent="0.25">
      <c r="A8626" t="s">
        <v>20</v>
      </c>
      <c r="B8626" t="s">
        <v>21</v>
      </c>
      <c r="C8626" t="s">
        <v>22</v>
      </c>
      <c r="D8626" t="s">
        <v>23</v>
      </c>
      <c r="E8626" t="s">
        <v>5</v>
      </c>
      <c r="G8626" t="s">
        <v>24</v>
      </c>
      <c r="H8626">
        <v>4066664</v>
      </c>
      <c r="I8626">
        <v>4066951</v>
      </c>
      <c r="J8626" t="s">
        <v>88</v>
      </c>
      <c r="Q8626" t="s">
        <v>14881</v>
      </c>
      <c r="R8626">
        <v>288</v>
      </c>
      <c r="T8626" t="s">
        <v>14882</v>
      </c>
    </row>
    <row r="8627" spans="1:20" x14ac:dyDescent="0.25">
      <c r="A8627" t="s">
        <v>28</v>
      </c>
      <c r="B8627" t="s">
        <v>17938</v>
      </c>
      <c r="C8627" t="s">
        <v>22</v>
      </c>
      <c r="D8627" t="s">
        <v>23</v>
      </c>
      <c r="E8627" t="s">
        <v>5</v>
      </c>
      <c r="G8627" t="s">
        <v>24</v>
      </c>
      <c r="H8627">
        <v>4066664</v>
      </c>
      <c r="I8627">
        <v>4066951</v>
      </c>
      <c r="J8627" t="s">
        <v>88</v>
      </c>
      <c r="K8627" t="s">
        <v>14883</v>
      </c>
      <c r="L8627" t="s">
        <v>14883</v>
      </c>
      <c r="N8627" t="s">
        <v>79</v>
      </c>
      <c r="Q8627" t="s">
        <v>14881</v>
      </c>
      <c r="R8627">
        <v>288</v>
      </c>
      <c r="S8627">
        <v>95</v>
      </c>
    </row>
    <row r="8628" spans="1:20" x14ac:dyDescent="0.25">
      <c r="A8628" t="s">
        <v>20</v>
      </c>
      <c r="B8628" t="s">
        <v>21</v>
      </c>
      <c r="C8628" t="s">
        <v>22</v>
      </c>
      <c r="D8628" t="s">
        <v>23</v>
      </c>
      <c r="E8628" t="s">
        <v>5</v>
      </c>
      <c r="G8628" t="s">
        <v>24</v>
      </c>
      <c r="H8628">
        <v>4066990</v>
      </c>
      <c r="I8628">
        <v>4067835</v>
      </c>
      <c r="J8628" t="s">
        <v>88</v>
      </c>
      <c r="Q8628" t="s">
        <v>14884</v>
      </c>
      <c r="R8628">
        <v>846</v>
      </c>
      <c r="T8628" t="s">
        <v>14885</v>
      </c>
    </row>
    <row r="8629" spans="1:20" x14ac:dyDescent="0.25">
      <c r="A8629" t="s">
        <v>28</v>
      </c>
      <c r="B8629" t="s">
        <v>17938</v>
      </c>
      <c r="C8629" t="s">
        <v>22</v>
      </c>
      <c r="D8629" t="s">
        <v>23</v>
      </c>
      <c r="E8629" t="s">
        <v>5</v>
      </c>
      <c r="G8629" t="s">
        <v>24</v>
      </c>
      <c r="H8629">
        <v>4066990</v>
      </c>
      <c r="I8629">
        <v>4067835</v>
      </c>
      <c r="J8629" t="s">
        <v>88</v>
      </c>
      <c r="K8629" t="s">
        <v>14886</v>
      </c>
      <c r="L8629" t="s">
        <v>14886</v>
      </c>
      <c r="N8629" t="s">
        <v>79</v>
      </c>
      <c r="Q8629" t="s">
        <v>14884</v>
      </c>
      <c r="R8629">
        <v>846</v>
      </c>
      <c r="S8629">
        <v>281</v>
      </c>
    </row>
    <row r="8630" spans="1:20" x14ac:dyDescent="0.25">
      <c r="A8630" t="s">
        <v>20</v>
      </c>
      <c r="B8630" t="s">
        <v>21</v>
      </c>
      <c r="C8630" t="s">
        <v>22</v>
      </c>
      <c r="D8630" t="s">
        <v>23</v>
      </c>
      <c r="E8630" t="s">
        <v>5</v>
      </c>
      <c r="G8630" t="s">
        <v>24</v>
      </c>
      <c r="H8630">
        <v>4067900</v>
      </c>
      <c r="I8630">
        <v>4068631</v>
      </c>
      <c r="J8630" t="s">
        <v>88</v>
      </c>
      <c r="Q8630" t="s">
        <v>14887</v>
      </c>
      <c r="R8630">
        <v>732</v>
      </c>
      <c r="T8630" t="s">
        <v>14888</v>
      </c>
    </row>
    <row r="8631" spans="1:20" x14ac:dyDescent="0.25">
      <c r="A8631" t="s">
        <v>28</v>
      </c>
      <c r="B8631" t="s">
        <v>17938</v>
      </c>
      <c r="C8631" t="s">
        <v>22</v>
      </c>
      <c r="D8631" t="s">
        <v>23</v>
      </c>
      <c r="E8631" t="s">
        <v>5</v>
      </c>
      <c r="G8631" t="s">
        <v>24</v>
      </c>
      <c r="H8631">
        <v>4067900</v>
      </c>
      <c r="I8631">
        <v>4068631</v>
      </c>
      <c r="J8631" t="s">
        <v>88</v>
      </c>
      <c r="K8631" t="s">
        <v>14889</v>
      </c>
      <c r="L8631" t="s">
        <v>14889</v>
      </c>
      <c r="N8631" t="s">
        <v>519</v>
      </c>
      <c r="Q8631" t="s">
        <v>14887</v>
      </c>
      <c r="R8631">
        <v>732</v>
      </c>
      <c r="S8631">
        <v>243</v>
      </c>
    </row>
    <row r="8632" spans="1:20" x14ac:dyDescent="0.25">
      <c r="A8632" t="s">
        <v>20</v>
      </c>
      <c r="B8632" t="s">
        <v>21</v>
      </c>
      <c r="C8632" t="s">
        <v>22</v>
      </c>
      <c r="D8632" t="s">
        <v>23</v>
      </c>
      <c r="E8632" t="s">
        <v>5</v>
      </c>
      <c r="G8632" t="s">
        <v>24</v>
      </c>
      <c r="H8632">
        <v>4068597</v>
      </c>
      <c r="I8632">
        <v>4069115</v>
      </c>
      <c r="J8632" t="s">
        <v>88</v>
      </c>
      <c r="Q8632" t="s">
        <v>14890</v>
      </c>
      <c r="R8632">
        <v>519</v>
      </c>
      <c r="T8632" t="s">
        <v>14891</v>
      </c>
    </row>
    <row r="8633" spans="1:20" x14ac:dyDescent="0.25">
      <c r="A8633" t="s">
        <v>28</v>
      </c>
      <c r="B8633" t="s">
        <v>17938</v>
      </c>
      <c r="C8633" t="s">
        <v>22</v>
      </c>
      <c r="D8633" t="s">
        <v>23</v>
      </c>
      <c r="E8633" t="s">
        <v>5</v>
      </c>
      <c r="G8633" t="s">
        <v>24</v>
      </c>
      <c r="H8633">
        <v>4068597</v>
      </c>
      <c r="I8633">
        <v>4069115</v>
      </c>
      <c r="J8633" t="s">
        <v>88</v>
      </c>
      <c r="K8633" t="s">
        <v>14892</v>
      </c>
      <c r="L8633" t="s">
        <v>14892</v>
      </c>
      <c r="N8633" t="s">
        <v>14893</v>
      </c>
      <c r="Q8633" t="s">
        <v>14890</v>
      </c>
      <c r="R8633">
        <v>519</v>
      </c>
      <c r="S8633">
        <v>172</v>
      </c>
    </row>
    <row r="8634" spans="1:20" x14ac:dyDescent="0.25">
      <c r="A8634" t="s">
        <v>20</v>
      </c>
      <c r="B8634" t="s">
        <v>21</v>
      </c>
      <c r="C8634" t="s">
        <v>22</v>
      </c>
      <c r="D8634" t="s">
        <v>23</v>
      </c>
      <c r="E8634" t="s">
        <v>5</v>
      </c>
      <c r="G8634" t="s">
        <v>24</v>
      </c>
      <c r="H8634">
        <v>4069131</v>
      </c>
      <c r="I8634">
        <v>4069676</v>
      </c>
      <c r="J8634" t="s">
        <v>88</v>
      </c>
      <c r="Q8634" t="s">
        <v>14894</v>
      </c>
      <c r="R8634">
        <v>546</v>
      </c>
      <c r="T8634" t="s">
        <v>14895</v>
      </c>
    </row>
    <row r="8635" spans="1:20" x14ac:dyDescent="0.25">
      <c r="A8635" t="s">
        <v>28</v>
      </c>
      <c r="B8635" t="s">
        <v>17938</v>
      </c>
      <c r="C8635" t="s">
        <v>22</v>
      </c>
      <c r="D8635" t="s">
        <v>23</v>
      </c>
      <c r="E8635" t="s">
        <v>5</v>
      </c>
      <c r="G8635" t="s">
        <v>24</v>
      </c>
      <c r="H8635">
        <v>4069131</v>
      </c>
      <c r="I8635">
        <v>4069676</v>
      </c>
      <c r="J8635" t="s">
        <v>88</v>
      </c>
      <c r="K8635" t="s">
        <v>14896</v>
      </c>
      <c r="L8635" t="s">
        <v>14896</v>
      </c>
      <c r="N8635" t="s">
        <v>14897</v>
      </c>
      <c r="Q8635" t="s">
        <v>14894</v>
      </c>
      <c r="R8635">
        <v>546</v>
      </c>
      <c r="S8635">
        <v>181</v>
      </c>
    </row>
    <row r="8636" spans="1:20" x14ac:dyDescent="0.25">
      <c r="A8636" t="s">
        <v>20</v>
      </c>
      <c r="B8636" t="s">
        <v>21</v>
      </c>
      <c r="C8636" t="s">
        <v>22</v>
      </c>
      <c r="D8636" t="s">
        <v>23</v>
      </c>
      <c r="E8636" t="s">
        <v>5</v>
      </c>
      <c r="G8636" t="s">
        <v>24</v>
      </c>
      <c r="H8636">
        <v>4069677</v>
      </c>
      <c r="I8636">
        <v>4070684</v>
      </c>
      <c r="J8636" t="s">
        <v>88</v>
      </c>
      <c r="Q8636" t="s">
        <v>14898</v>
      </c>
      <c r="R8636">
        <v>1008</v>
      </c>
      <c r="T8636" t="s">
        <v>14899</v>
      </c>
    </row>
    <row r="8637" spans="1:20" x14ac:dyDescent="0.25">
      <c r="A8637" t="s">
        <v>28</v>
      </c>
      <c r="B8637" t="s">
        <v>17938</v>
      </c>
      <c r="C8637" t="s">
        <v>22</v>
      </c>
      <c r="D8637" t="s">
        <v>23</v>
      </c>
      <c r="E8637" t="s">
        <v>5</v>
      </c>
      <c r="G8637" t="s">
        <v>24</v>
      </c>
      <c r="H8637">
        <v>4069677</v>
      </c>
      <c r="I8637">
        <v>4070684</v>
      </c>
      <c r="J8637" t="s">
        <v>88</v>
      </c>
      <c r="K8637" t="s">
        <v>14900</v>
      </c>
      <c r="L8637" t="s">
        <v>14900</v>
      </c>
      <c r="N8637" t="s">
        <v>12930</v>
      </c>
      <c r="Q8637" t="s">
        <v>14898</v>
      </c>
      <c r="R8637">
        <v>1008</v>
      </c>
      <c r="S8637">
        <v>335</v>
      </c>
    </row>
    <row r="8638" spans="1:20" x14ac:dyDescent="0.25">
      <c r="A8638" t="s">
        <v>20</v>
      </c>
      <c r="B8638" t="s">
        <v>21</v>
      </c>
      <c r="C8638" t="s">
        <v>22</v>
      </c>
      <c r="D8638" t="s">
        <v>23</v>
      </c>
      <c r="E8638" t="s">
        <v>5</v>
      </c>
      <c r="G8638" t="s">
        <v>24</v>
      </c>
      <c r="H8638">
        <v>4070685</v>
      </c>
      <c r="I8638">
        <v>4073306</v>
      </c>
      <c r="J8638" t="s">
        <v>88</v>
      </c>
      <c r="Q8638" t="s">
        <v>14901</v>
      </c>
      <c r="R8638">
        <v>2622</v>
      </c>
      <c r="T8638" t="s">
        <v>14902</v>
      </c>
    </row>
    <row r="8639" spans="1:20" x14ac:dyDescent="0.25">
      <c r="A8639" t="s">
        <v>28</v>
      </c>
      <c r="B8639" t="s">
        <v>17938</v>
      </c>
      <c r="C8639" t="s">
        <v>22</v>
      </c>
      <c r="D8639" t="s">
        <v>23</v>
      </c>
      <c r="E8639" t="s">
        <v>5</v>
      </c>
      <c r="G8639" t="s">
        <v>24</v>
      </c>
      <c r="H8639">
        <v>4070685</v>
      </c>
      <c r="I8639">
        <v>4073306</v>
      </c>
      <c r="J8639" t="s">
        <v>88</v>
      </c>
      <c r="K8639" t="s">
        <v>14903</v>
      </c>
      <c r="L8639" t="s">
        <v>14903</v>
      </c>
      <c r="N8639" t="s">
        <v>523</v>
      </c>
      <c r="Q8639" t="s">
        <v>14901</v>
      </c>
      <c r="R8639">
        <v>2622</v>
      </c>
      <c r="S8639">
        <v>873</v>
      </c>
    </row>
    <row r="8640" spans="1:20" x14ac:dyDescent="0.25">
      <c r="A8640" t="s">
        <v>20</v>
      </c>
      <c r="B8640" t="s">
        <v>21</v>
      </c>
      <c r="C8640" t="s">
        <v>22</v>
      </c>
      <c r="D8640" t="s">
        <v>23</v>
      </c>
      <c r="E8640" t="s">
        <v>5</v>
      </c>
      <c r="G8640" t="s">
        <v>24</v>
      </c>
      <c r="H8640">
        <v>4073311</v>
      </c>
      <c r="I8640">
        <v>4073997</v>
      </c>
      <c r="J8640" t="s">
        <v>88</v>
      </c>
      <c r="Q8640" t="s">
        <v>14904</v>
      </c>
      <c r="R8640">
        <v>687</v>
      </c>
      <c r="T8640" t="s">
        <v>14905</v>
      </c>
    </row>
    <row r="8641" spans="1:20" x14ac:dyDescent="0.25">
      <c r="A8641" t="s">
        <v>28</v>
      </c>
      <c r="B8641" t="s">
        <v>17938</v>
      </c>
      <c r="C8641" t="s">
        <v>22</v>
      </c>
      <c r="D8641" t="s">
        <v>23</v>
      </c>
      <c r="E8641" t="s">
        <v>5</v>
      </c>
      <c r="G8641" t="s">
        <v>24</v>
      </c>
      <c r="H8641">
        <v>4073311</v>
      </c>
      <c r="I8641">
        <v>4073997</v>
      </c>
      <c r="J8641" t="s">
        <v>88</v>
      </c>
      <c r="K8641" t="s">
        <v>14906</v>
      </c>
      <c r="L8641" t="s">
        <v>14906</v>
      </c>
      <c r="N8641" t="s">
        <v>14907</v>
      </c>
      <c r="Q8641" t="s">
        <v>14904</v>
      </c>
      <c r="R8641">
        <v>687</v>
      </c>
      <c r="S8641">
        <v>228</v>
      </c>
    </row>
    <row r="8642" spans="1:20" x14ac:dyDescent="0.25">
      <c r="A8642" t="s">
        <v>20</v>
      </c>
      <c r="B8642" t="s">
        <v>21</v>
      </c>
      <c r="C8642" t="s">
        <v>22</v>
      </c>
      <c r="D8642" t="s">
        <v>23</v>
      </c>
      <c r="E8642" t="s">
        <v>5</v>
      </c>
      <c r="G8642" t="s">
        <v>24</v>
      </c>
      <c r="H8642">
        <v>4074098</v>
      </c>
      <c r="I8642">
        <v>4074640</v>
      </c>
      <c r="J8642" t="s">
        <v>88</v>
      </c>
      <c r="Q8642" t="s">
        <v>14908</v>
      </c>
      <c r="R8642">
        <v>543</v>
      </c>
      <c r="T8642" t="s">
        <v>14909</v>
      </c>
    </row>
    <row r="8643" spans="1:20" x14ac:dyDescent="0.25">
      <c r="A8643" t="s">
        <v>28</v>
      </c>
      <c r="B8643" t="s">
        <v>17938</v>
      </c>
      <c r="C8643" t="s">
        <v>22</v>
      </c>
      <c r="D8643" t="s">
        <v>23</v>
      </c>
      <c r="E8643" t="s">
        <v>5</v>
      </c>
      <c r="G8643" t="s">
        <v>24</v>
      </c>
      <c r="H8643">
        <v>4074098</v>
      </c>
      <c r="I8643">
        <v>4074640</v>
      </c>
      <c r="J8643" t="s">
        <v>88</v>
      </c>
      <c r="K8643" t="s">
        <v>14910</v>
      </c>
      <c r="L8643" t="s">
        <v>14910</v>
      </c>
      <c r="N8643" t="s">
        <v>14911</v>
      </c>
      <c r="Q8643" t="s">
        <v>14908</v>
      </c>
      <c r="R8643">
        <v>543</v>
      </c>
      <c r="S8643">
        <v>180</v>
      </c>
    </row>
    <row r="8644" spans="1:20" x14ac:dyDescent="0.25">
      <c r="A8644" t="s">
        <v>20</v>
      </c>
      <c r="B8644" t="s">
        <v>21</v>
      </c>
      <c r="C8644" t="s">
        <v>22</v>
      </c>
      <c r="D8644" t="s">
        <v>23</v>
      </c>
      <c r="E8644" t="s">
        <v>5</v>
      </c>
      <c r="G8644" t="s">
        <v>24</v>
      </c>
      <c r="H8644">
        <v>4075070</v>
      </c>
      <c r="I8644">
        <v>4075774</v>
      </c>
      <c r="J8644" t="s">
        <v>88</v>
      </c>
      <c r="Q8644" t="s">
        <v>14912</v>
      </c>
      <c r="R8644">
        <v>705</v>
      </c>
      <c r="T8644" t="s">
        <v>14913</v>
      </c>
    </row>
    <row r="8645" spans="1:20" x14ac:dyDescent="0.25">
      <c r="A8645" t="s">
        <v>28</v>
      </c>
      <c r="B8645" t="s">
        <v>17938</v>
      </c>
      <c r="C8645" t="s">
        <v>22</v>
      </c>
      <c r="D8645" t="s">
        <v>23</v>
      </c>
      <c r="E8645" t="s">
        <v>5</v>
      </c>
      <c r="G8645" t="s">
        <v>24</v>
      </c>
      <c r="H8645">
        <v>4075070</v>
      </c>
      <c r="I8645">
        <v>4075774</v>
      </c>
      <c r="J8645" t="s">
        <v>88</v>
      </c>
      <c r="K8645" t="s">
        <v>14914</v>
      </c>
      <c r="L8645" t="s">
        <v>14914</v>
      </c>
      <c r="N8645" t="s">
        <v>79</v>
      </c>
      <c r="Q8645" t="s">
        <v>14912</v>
      </c>
      <c r="R8645">
        <v>705</v>
      </c>
      <c r="S8645">
        <v>234</v>
      </c>
    </row>
    <row r="8646" spans="1:20" x14ac:dyDescent="0.25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G8646" t="s">
        <v>24</v>
      </c>
      <c r="H8646">
        <v>4076055</v>
      </c>
      <c r="I8646">
        <v>4079051</v>
      </c>
      <c r="J8646" t="s">
        <v>88</v>
      </c>
      <c r="Q8646" t="s">
        <v>14915</v>
      </c>
      <c r="R8646">
        <v>2997</v>
      </c>
      <c r="T8646" t="s">
        <v>14916</v>
      </c>
    </row>
    <row r="8647" spans="1:20" x14ac:dyDescent="0.25">
      <c r="A8647" t="s">
        <v>28</v>
      </c>
      <c r="B8647" t="s">
        <v>17938</v>
      </c>
      <c r="C8647" t="s">
        <v>22</v>
      </c>
      <c r="D8647" t="s">
        <v>23</v>
      </c>
      <c r="E8647" t="s">
        <v>5</v>
      </c>
      <c r="G8647" t="s">
        <v>24</v>
      </c>
      <c r="H8647">
        <v>4076055</v>
      </c>
      <c r="I8647">
        <v>4079051</v>
      </c>
      <c r="J8647" t="s">
        <v>88</v>
      </c>
      <c r="K8647" t="s">
        <v>14917</v>
      </c>
      <c r="L8647" t="s">
        <v>14917</v>
      </c>
      <c r="N8647" t="s">
        <v>79</v>
      </c>
      <c r="Q8647" t="s">
        <v>14915</v>
      </c>
      <c r="R8647">
        <v>2997</v>
      </c>
      <c r="S8647">
        <v>998</v>
      </c>
    </row>
    <row r="8648" spans="1:20" x14ac:dyDescent="0.25">
      <c r="A8648" t="s">
        <v>20</v>
      </c>
      <c r="B8648" t="s">
        <v>21</v>
      </c>
      <c r="C8648" t="s">
        <v>22</v>
      </c>
      <c r="D8648" t="s">
        <v>23</v>
      </c>
      <c r="E8648" t="s">
        <v>5</v>
      </c>
      <c r="G8648" t="s">
        <v>24</v>
      </c>
      <c r="H8648">
        <v>4079144</v>
      </c>
      <c r="I8648">
        <v>4081243</v>
      </c>
      <c r="J8648" t="s">
        <v>88</v>
      </c>
      <c r="Q8648" t="s">
        <v>14918</v>
      </c>
      <c r="R8648">
        <v>2100</v>
      </c>
      <c r="T8648" t="s">
        <v>14919</v>
      </c>
    </row>
    <row r="8649" spans="1:20" x14ac:dyDescent="0.25">
      <c r="A8649" t="s">
        <v>28</v>
      </c>
      <c r="B8649" t="s">
        <v>17938</v>
      </c>
      <c r="C8649" t="s">
        <v>22</v>
      </c>
      <c r="D8649" t="s">
        <v>23</v>
      </c>
      <c r="E8649" t="s">
        <v>5</v>
      </c>
      <c r="G8649" t="s">
        <v>24</v>
      </c>
      <c r="H8649">
        <v>4079144</v>
      </c>
      <c r="I8649">
        <v>4081243</v>
      </c>
      <c r="J8649" t="s">
        <v>88</v>
      </c>
      <c r="K8649" t="s">
        <v>14920</v>
      </c>
      <c r="L8649" t="s">
        <v>14920</v>
      </c>
      <c r="N8649" t="s">
        <v>14921</v>
      </c>
      <c r="Q8649" t="s">
        <v>14918</v>
      </c>
      <c r="R8649">
        <v>2100</v>
      </c>
      <c r="S8649">
        <v>699</v>
      </c>
    </row>
    <row r="8650" spans="1:20" x14ac:dyDescent="0.25">
      <c r="A8650" t="s">
        <v>20</v>
      </c>
      <c r="B8650" t="s">
        <v>21</v>
      </c>
      <c r="C8650" t="s">
        <v>22</v>
      </c>
      <c r="D8650" t="s">
        <v>23</v>
      </c>
      <c r="E8650" t="s">
        <v>5</v>
      </c>
      <c r="G8650" t="s">
        <v>24</v>
      </c>
      <c r="H8650">
        <v>4081624</v>
      </c>
      <c r="I8650">
        <v>4082067</v>
      </c>
      <c r="J8650" t="s">
        <v>25</v>
      </c>
      <c r="Q8650" t="s">
        <v>14922</v>
      </c>
      <c r="R8650">
        <v>444</v>
      </c>
      <c r="T8650" t="s">
        <v>14923</v>
      </c>
    </row>
    <row r="8651" spans="1:20" x14ac:dyDescent="0.25">
      <c r="A8651" t="s">
        <v>28</v>
      </c>
      <c r="B8651" t="s">
        <v>17938</v>
      </c>
      <c r="C8651" t="s">
        <v>22</v>
      </c>
      <c r="D8651" t="s">
        <v>23</v>
      </c>
      <c r="E8651" t="s">
        <v>5</v>
      </c>
      <c r="G8651" t="s">
        <v>24</v>
      </c>
      <c r="H8651">
        <v>4081624</v>
      </c>
      <c r="I8651">
        <v>4082067</v>
      </c>
      <c r="J8651" t="s">
        <v>25</v>
      </c>
      <c r="K8651" t="s">
        <v>14924</v>
      </c>
      <c r="L8651" t="s">
        <v>14924</v>
      </c>
      <c r="N8651" t="s">
        <v>139</v>
      </c>
      <c r="Q8651" t="s">
        <v>14922</v>
      </c>
      <c r="R8651">
        <v>444</v>
      </c>
      <c r="S8651">
        <v>147</v>
      </c>
    </row>
    <row r="8652" spans="1:20" x14ac:dyDescent="0.25">
      <c r="A8652" t="s">
        <v>20</v>
      </c>
      <c r="B8652" t="s">
        <v>21</v>
      </c>
      <c r="C8652" t="s">
        <v>22</v>
      </c>
      <c r="D8652" t="s">
        <v>23</v>
      </c>
      <c r="E8652" t="s">
        <v>5</v>
      </c>
      <c r="G8652" t="s">
        <v>24</v>
      </c>
      <c r="H8652">
        <v>4082084</v>
      </c>
      <c r="I8652">
        <v>4082617</v>
      </c>
      <c r="J8652" t="s">
        <v>25</v>
      </c>
      <c r="Q8652" t="s">
        <v>14925</v>
      </c>
      <c r="R8652">
        <v>534</v>
      </c>
      <c r="T8652" t="s">
        <v>14926</v>
      </c>
    </row>
    <row r="8653" spans="1:20" x14ac:dyDescent="0.25">
      <c r="A8653" t="s">
        <v>28</v>
      </c>
      <c r="B8653" t="s">
        <v>17938</v>
      </c>
      <c r="C8653" t="s">
        <v>22</v>
      </c>
      <c r="D8653" t="s">
        <v>23</v>
      </c>
      <c r="E8653" t="s">
        <v>5</v>
      </c>
      <c r="G8653" t="s">
        <v>24</v>
      </c>
      <c r="H8653">
        <v>4082084</v>
      </c>
      <c r="I8653">
        <v>4082617</v>
      </c>
      <c r="J8653" t="s">
        <v>25</v>
      </c>
      <c r="K8653" t="s">
        <v>14927</v>
      </c>
      <c r="L8653" t="s">
        <v>14927</v>
      </c>
      <c r="N8653" t="s">
        <v>79</v>
      </c>
      <c r="Q8653" t="s">
        <v>14925</v>
      </c>
      <c r="R8653">
        <v>534</v>
      </c>
      <c r="S8653">
        <v>177</v>
      </c>
    </row>
    <row r="8654" spans="1:20" x14ac:dyDescent="0.25">
      <c r="A8654" t="s">
        <v>20</v>
      </c>
      <c r="B8654" t="s">
        <v>21</v>
      </c>
      <c r="C8654" t="s">
        <v>22</v>
      </c>
      <c r="D8654" t="s">
        <v>23</v>
      </c>
      <c r="E8654" t="s">
        <v>5</v>
      </c>
      <c r="G8654" t="s">
        <v>24</v>
      </c>
      <c r="H8654">
        <v>4082676</v>
      </c>
      <c r="I8654">
        <v>4083020</v>
      </c>
      <c r="J8654" t="s">
        <v>88</v>
      </c>
      <c r="Q8654" t="s">
        <v>14928</v>
      </c>
      <c r="R8654">
        <v>345</v>
      </c>
      <c r="T8654" t="s">
        <v>14929</v>
      </c>
    </row>
    <row r="8655" spans="1:20" x14ac:dyDescent="0.25">
      <c r="A8655" t="s">
        <v>28</v>
      </c>
      <c r="B8655" t="s">
        <v>17938</v>
      </c>
      <c r="C8655" t="s">
        <v>22</v>
      </c>
      <c r="D8655" t="s">
        <v>23</v>
      </c>
      <c r="E8655" t="s">
        <v>5</v>
      </c>
      <c r="G8655" t="s">
        <v>24</v>
      </c>
      <c r="H8655">
        <v>4082676</v>
      </c>
      <c r="I8655">
        <v>4083020</v>
      </c>
      <c r="J8655" t="s">
        <v>88</v>
      </c>
      <c r="K8655" t="s">
        <v>14930</v>
      </c>
      <c r="L8655" t="s">
        <v>14930</v>
      </c>
      <c r="N8655" t="s">
        <v>79</v>
      </c>
      <c r="Q8655" t="s">
        <v>14928</v>
      </c>
      <c r="R8655">
        <v>345</v>
      </c>
      <c r="S8655">
        <v>114</v>
      </c>
    </row>
    <row r="8656" spans="1:20" x14ac:dyDescent="0.25">
      <c r="A8656" t="s">
        <v>20</v>
      </c>
      <c r="B8656" t="s">
        <v>21</v>
      </c>
      <c r="C8656" t="s">
        <v>22</v>
      </c>
      <c r="D8656" t="s">
        <v>23</v>
      </c>
      <c r="E8656" t="s">
        <v>5</v>
      </c>
      <c r="G8656" t="s">
        <v>24</v>
      </c>
      <c r="H8656">
        <v>4083147</v>
      </c>
      <c r="I8656">
        <v>4084094</v>
      </c>
      <c r="J8656" t="s">
        <v>88</v>
      </c>
      <c r="Q8656" t="s">
        <v>14931</v>
      </c>
      <c r="R8656">
        <v>948</v>
      </c>
      <c r="T8656" t="s">
        <v>14932</v>
      </c>
    </row>
    <row r="8657" spans="1:20" x14ac:dyDescent="0.25">
      <c r="A8657" t="s">
        <v>28</v>
      </c>
      <c r="B8657" t="s">
        <v>17938</v>
      </c>
      <c r="C8657" t="s">
        <v>22</v>
      </c>
      <c r="D8657" t="s">
        <v>23</v>
      </c>
      <c r="E8657" t="s">
        <v>5</v>
      </c>
      <c r="G8657" t="s">
        <v>24</v>
      </c>
      <c r="H8657">
        <v>4083147</v>
      </c>
      <c r="I8657">
        <v>4084094</v>
      </c>
      <c r="J8657" t="s">
        <v>88</v>
      </c>
      <c r="K8657" t="s">
        <v>14933</v>
      </c>
      <c r="L8657" t="s">
        <v>14933</v>
      </c>
      <c r="N8657" t="s">
        <v>79</v>
      </c>
      <c r="Q8657" t="s">
        <v>14931</v>
      </c>
      <c r="R8657">
        <v>948</v>
      </c>
      <c r="S8657">
        <v>315</v>
      </c>
    </row>
    <row r="8658" spans="1:20" x14ac:dyDescent="0.25">
      <c r="A8658" t="s">
        <v>20</v>
      </c>
      <c r="B8658" t="s">
        <v>21</v>
      </c>
      <c r="C8658" t="s">
        <v>22</v>
      </c>
      <c r="D8658" t="s">
        <v>23</v>
      </c>
      <c r="E8658" t="s">
        <v>5</v>
      </c>
      <c r="G8658" t="s">
        <v>24</v>
      </c>
      <c r="H8658">
        <v>4084380</v>
      </c>
      <c r="I8658">
        <v>4085519</v>
      </c>
      <c r="J8658" t="s">
        <v>88</v>
      </c>
      <c r="Q8658" t="s">
        <v>14934</v>
      </c>
      <c r="R8658">
        <v>1140</v>
      </c>
      <c r="T8658" t="s">
        <v>14935</v>
      </c>
    </row>
    <row r="8659" spans="1:20" x14ac:dyDescent="0.25">
      <c r="A8659" t="s">
        <v>28</v>
      </c>
      <c r="B8659" t="s">
        <v>17938</v>
      </c>
      <c r="C8659" t="s">
        <v>22</v>
      </c>
      <c r="D8659" t="s">
        <v>23</v>
      </c>
      <c r="E8659" t="s">
        <v>5</v>
      </c>
      <c r="G8659" t="s">
        <v>24</v>
      </c>
      <c r="H8659">
        <v>4084380</v>
      </c>
      <c r="I8659">
        <v>4085519</v>
      </c>
      <c r="J8659" t="s">
        <v>88</v>
      </c>
      <c r="K8659" t="s">
        <v>14936</v>
      </c>
      <c r="L8659" t="s">
        <v>14936</v>
      </c>
      <c r="N8659" t="s">
        <v>12326</v>
      </c>
      <c r="Q8659" t="s">
        <v>14934</v>
      </c>
      <c r="R8659">
        <v>1140</v>
      </c>
      <c r="S8659">
        <v>379</v>
      </c>
    </row>
    <row r="8660" spans="1:20" x14ac:dyDescent="0.25">
      <c r="A8660" t="s">
        <v>20</v>
      </c>
      <c r="B8660" t="s">
        <v>21</v>
      </c>
      <c r="C8660" t="s">
        <v>22</v>
      </c>
      <c r="D8660" t="s">
        <v>23</v>
      </c>
      <c r="E8660" t="s">
        <v>5</v>
      </c>
      <c r="G8660" t="s">
        <v>24</v>
      </c>
      <c r="H8660">
        <v>4085605</v>
      </c>
      <c r="I8660">
        <v>4087521</v>
      </c>
      <c r="J8660" t="s">
        <v>88</v>
      </c>
      <c r="Q8660" t="s">
        <v>14937</v>
      </c>
      <c r="R8660">
        <v>1917</v>
      </c>
      <c r="T8660" t="s">
        <v>14938</v>
      </c>
    </row>
    <row r="8661" spans="1:20" x14ac:dyDescent="0.25">
      <c r="A8661" t="s">
        <v>28</v>
      </c>
      <c r="B8661" t="s">
        <v>17938</v>
      </c>
      <c r="C8661" t="s">
        <v>22</v>
      </c>
      <c r="D8661" t="s">
        <v>23</v>
      </c>
      <c r="E8661" t="s">
        <v>5</v>
      </c>
      <c r="G8661" t="s">
        <v>24</v>
      </c>
      <c r="H8661">
        <v>4085605</v>
      </c>
      <c r="I8661">
        <v>4087521</v>
      </c>
      <c r="J8661" t="s">
        <v>88</v>
      </c>
      <c r="K8661" t="s">
        <v>14939</v>
      </c>
      <c r="L8661" t="s">
        <v>14939</v>
      </c>
      <c r="N8661" t="s">
        <v>14940</v>
      </c>
      <c r="Q8661" t="s">
        <v>14937</v>
      </c>
      <c r="R8661">
        <v>1917</v>
      </c>
      <c r="S8661">
        <v>638</v>
      </c>
    </row>
    <row r="8662" spans="1:20" x14ac:dyDescent="0.25">
      <c r="A8662" t="s">
        <v>20</v>
      </c>
      <c r="B8662" t="s">
        <v>21</v>
      </c>
      <c r="C8662" t="s">
        <v>22</v>
      </c>
      <c r="D8662" t="s">
        <v>23</v>
      </c>
      <c r="E8662" t="s">
        <v>5</v>
      </c>
      <c r="G8662" t="s">
        <v>24</v>
      </c>
      <c r="H8662">
        <v>4087869</v>
      </c>
      <c r="I8662">
        <v>4088273</v>
      </c>
      <c r="J8662" t="s">
        <v>25</v>
      </c>
      <c r="Q8662" t="s">
        <v>14941</v>
      </c>
      <c r="R8662">
        <v>405</v>
      </c>
      <c r="T8662" t="s">
        <v>14942</v>
      </c>
    </row>
    <row r="8663" spans="1:20" x14ac:dyDescent="0.25">
      <c r="A8663" t="s">
        <v>28</v>
      </c>
      <c r="B8663" t="s">
        <v>17938</v>
      </c>
      <c r="C8663" t="s">
        <v>22</v>
      </c>
      <c r="D8663" t="s">
        <v>23</v>
      </c>
      <c r="E8663" t="s">
        <v>5</v>
      </c>
      <c r="G8663" t="s">
        <v>24</v>
      </c>
      <c r="H8663">
        <v>4087869</v>
      </c>
      <c r="I8663">
        <v>4088273</v>
      </c>
      <c r="J8663" t="s">
        <v>25</v>
      </c>
      <c r="K8663" t="s">
        <v>14943</v>
      </c>
      <c r="L8663" t="s">
        <v>14943</v>
      </c>
      <c r="N8663" t="s">
        <v>79</v>
      </c>
      <c r="Q8663" t="s">
        <v>14941</v>
      </c>
      <c r="R8663">
        <v>405</v>
      </c>
      <c r="S8663">
        <v>134</v>
      </c>
    </row>
    <row r="8664" spans="1:20" x14ac:dyDescent="0.25">
      <c r="A8664" t="s">
        <v>20</v>
      </c>
      <c r="B8664" t="s">
        <v>21</v>
      </c>
      <c r="C8664" t="s">
        <v>22</v>
      </c>
      <c r="D8664" t="s">
        <v>23</v>
      </c>
      <c r="E8664" t="s">
        <v>5</v>
      </c>
      <c r="G8664" t="s">
        <v>24</v>
      </c>
      <c r="H8664">
        <v>4088309</v>
      </c>
      <c r="I8664">
        <v>4089022</v>
      </c>
      <c r="J8664" t="s">
        <v>25</v>
      </c>
      <c r="Q8664" t="s">
        <v>14944</v>
      </c>
      <c r="R8664">
        <v>714</v>
      </c>
      <c r="T8664" t="s">
        <v>14945</v>
      </c>
    </row>
    <row r="8665" spans="1:20" x14ac:dyDescent="0.25">
      <c r="A8665" t="s">
        <v>28</v>
      </c>
      <c r="B8665" t="s">
        <v>17938</v>
      </c>
      <c r="C8665" t="s">
        <v>22</v>
      </c>
      <c r="D8665" t="s">
        <v>23</v>
      </c>
      <c r="E8665" t="s">
        <v>5</v>
      </c>
      <c r="G8665" t="s">
        <v>24</v>
      </c>
      <c r="H8665">
        <v>4088309</v>
      </c>
      <c r="I8665">
        <v>4089022</v>
      </c>
      <c r="J8665" t="s">
        <v>25</v>
      </c>
      <c r="K8665" t="s">
        <v>14946</v>
      </c>
      <c r="L8665" t="s">
        <v>14946</v>
      </c>
      <c r="N8665" t="s">
        <v>79</v>
      </c>
      <c r="Q8665" t="s">
        <v>14944</v>
      </c>
      <c r="R8665">
        <v>714</v>
      </c>
      <c r="S8665">
        <v>237</v>
      </c>
    </row>
    <row r="8666" spans="1:20" x14ac:dyDescent="0.25">
      <c r="A8666" t="s">
        <v>20</v>
      </c>
      <c r="B8666" t="s">
        <v>21</v>
      </c>
      <c r="C8666" t="s">
        <v>22</v>
      </c>
      <c r="D8666" t="s">
        <v>23</v>
      </c>
      <c r="E8666" t="s">
        <v>5</v>
      </c>
      <c r="G8666" t="s">
        <v>24</v>
      </c>
      <c r="H8666">
        <v>4089172</v>
      </c>
      <c r="I8666">
        <v>4089738</v>
      </c>
      <c r="J8666" t="s">
        <v>25</v>
      </c>
      <c r="Q8666" t="s">
        <v>14947</v>
      </c>
      <c r="R8666">
        <v>567</v>
      </c>
      <c r="T8666" t="s">
        <v>14948</v>
      </c>
    </row>
    <row r="8667" spans="1:20" x14ac:dyDescent="0.25">
      <c r="A8667" t="s">
        <v>28</v>
      </c>
      <c r="B8667" t="s">
        <v>17938</v>
      </c>
      <c r="C8667" t="s">
        <v>22</v>
      </c>
      <c r="D8667" t="s">
        <v>23</v>
      </c>
      <c r="E8667" t="s">
        <v>5</v>
      </c>
      <c r="G8667" t="s">
        <v>24</v>
      </c>
      <c r="H8667">
        <v>4089172</v>
      </c>
      <c r="I8667">
        <v>4089738</v>
      </c>
      <c r="J8667" t="s">
        <v>25</v>
      </c>
      <c r="K8667" t="s">
        <v>14949</v>
      </c>
      <c r="L8667" t="s">
        <v>14949</v>
      </c>
      <c r="N8667" t="s">
        <v>79</v>
      </c>
      <c r="Q8667" t="s">
        <v>14947</v>
      </c>
      <c r="R8667">
        <v>567</v>
      </c>
      <c r="S8667">
        <v>188</v>
      </c>
    </row>
    <row r="8668" spans="1:20" x14ac:dyDescent="0.25">
      <c r="A8668" t="s">
        <v>20</v>
      </c>
      <c r="B8668" t="s">
        <v>21</v>
      </c>
      <c r="C8668" t="s">
        <v>22</v>
      </c>
      <c r="D8668" t="s">
        <v>23</v>
      </c>
      <c r="E8668" t="s">
        <v>5</v>
      </c>
      <c r="G8668" t="s">
        <v>24</v>
      </c>
      <c r="H8668">
        <v>4089795</v>
      </c>
      <c r="I8668">
        <v>4090385</v>
      </c>
      <c r="J8668" t="s">
        <v>88</v>
      </c>
      <c r="Q8668" t="s">
        <v>14950</v>
      </c>
      <c r="R8668">
        <v>591</v>
      </c>
      <c r="T8668" t="s">
        <v>14951</v>
      </c>
    </row>
    <row r="8669" spans="1:20" x14ac:dyDescent="0.25">
      <c r="A8669" t="s">
        <v>28</v>
      </c>
      <c r="B8669" t="s">
        <v>17938</v>
      </c>
      <c r="C8669" t="s">
        <v>22</v>
      </c>
      <c r="D8669" t="s">
        <v>23</v>
      </c>
      <c r="E8669" t="s">
        <v>5</v>
      </c>
      <c r="G8669" t="s">
        <v>24</v>
      </c>
      <c r="H8669">
        <v>4089795</v>
      </c>
      <c r="I8669">
        <v>4090385</v>
      </c>
      <c r="J8669" t="s">
        <v>88</v>
      </c>
      <c r="K8669" t="s">
        <v>14952</v>
      </c>
      <c r="L8669" t="s">
        <v>14952</v>
      </c>
      <c r="N8669" t="s">
        <v>14953</v>
      </c>
      <c r="Q8669" t="s">
        <v>14950</v>
      </c>
      <c r="R8669">
        <v>591</v>
      </c>
      <c r="S8669">
        <v>196</v>
      </c>
    </row>
    <row r="8670" spans="1:20" x14ac:dyDescent="0.25">
      <c r="A8670" t="s">
        <v>20</v>
      </c>
      <c r="B8670" t="s">
        <v>21</v>
      </c>
      <c r="C8670" t="s">
        <v>22</v>
      </c>
      <c r="D8670" t="s">
        <v>23</v>
      </c>
      <c r="E8670" t="s">
        <v>5</v>
      </c>
      <c r="G8670" t="s">
        <v>24</v>
      </c>
      <c r="H8670">
        <v>4090496</v>
      </c>
      <c r="I8670">
        <v>4091449</v>
      </c>
      <c r="J8670" t="s">
        <v>88</v>
      </c>
      <c r="Q8670" t="s">
        <v>14954</v>
      </c>
      <c r="R8670">
        <v>954</v>
      </c>
      <c r="T8670" t="s">
        <v>14955</v>
      </c>
    </row>
    <row r="8671" spans="1:20" x14ac:dyDescent="0.25">
      <c r="A8671" t="s">
        <v>28</v>
      </c>
      <c r="B8671" t="s">
        <v>17938</v>
      </c>
      <c r="C8671" t="s">
        <v>22</v>
      </c>
      <c r="D8671" t="s">
        <v>23</v>
      </c>
      <c r="E8671" t="s">
        <v>5</v>
      </c>
      <c r="G8671" t="s">
        <v>24</v>
      </c>
      <c r="H8671">
        <v>4090496</v>
      </c>
      <c r="I8671">
        <v>4091449</v>
      </c>
      <c r="J8671" t="s">
        <v>88</v>
      </c>
      <c r="K8671" t="s">
        <v>14956</v>
      </c>
      <c r="L8671" t="s">
        <v>14956</v>
      </c>
      <c r="N8671" t="s">
        <v>14957</v>
      </c>
      <c r="Q8671" t="s">
        <v>14954</v>
      </c>
      <c r="R8671">
        <v>954</v>
      </c>
      <c r="S8671">
        <v>317</v>
      </c>
    </row>
    <row r="8672" spans="1:20" x14ac:dyDescent="0.25">
      <c r="A8672" t="s">
        <v>20</v>
      </c>
      <c r="B8672" t="s">
        <v>21</v>
      </c>
      <c r="C8672" t="s">
        <v>22</v>
      </c>
      <c r="D8672" t="s">
        <v>23</v>
      </c>
      <c r="E8672" t="s">
        <v>5</v>
      </c>
      <c r="G8672" t="s">
        <v>24</v>
      </c>
      <c r="H8672">
        <v>4091718</v>
      </c>
      <c r="I8672">
        <v>4093148</v>
      </c>
      <c r="J8672" t="s">
        <v>25</v>
      </c>
      <c r="Q8672" t="s">
        <v>14958</v>
      </c>
      <c r="R8672">
        <v>1431</v>
      </c>
      <c r="T8672" t="s">
        <v>14959</v>
      </c>
    </row>
    <row r="8673" spans="1:20" x14ac:dyDescent="0.25">
      <c r="A8673" t="s">
        <v>28</v>
      </c>
      <c r="B8673" t="s">
        <v>17938</v>
      </c>
      <c r="C8673" t="s">
        <v>22</v>
      </c>
      <c r="D8673" t="s">
        <v>23</v>
      </c>
      <c r="E8673" t="s">
        <v>5</v>
      </c>
      <c r="G8673" t="s">
        <v>24</v>
      </c>
      <c r="H8673">
        <v>4091718</v>
      </c>
      <c r="I8673">
        <v>4093148</v>
      </c>
      <c r="J8673" t="s">
        <v>25</v>
      </c>
      <c r="K8673" t="s">
        <v>14960</v>
      </c>
      <c r="L8673" t="s">
        <v>14960</v>
      </c>
      <c r="N8673" t="s">
        <v>14961</v>
      </c>
      <c r="Q8673" t="s">
        <v>14958</v>
      </c>
      <c r="R8673">
        <v>1431</v>
      </c>
      <c r="S8673">
        <v>476</v>
      </c>
    </row>
    <row r="8674" spans="1:20" x14ac:dyDescent="0.25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G8674" t="s">
        <v>24</v>
      </c>
      <c r="H8674">
        <v>4093227</v>
      </c>
      <c r="I8674">
        <v>4094000</v>
      </c>
      <c r="J8674" t="s">
        <v>25</v>
      </c>
      <c r="Q8674" t="s">
        <v>14962</v>
      </c>
      <c r="R8674">
        <v>774</v>
      </c>
      <c r="T8674" t="s">
        <v>14963</v>
      </c>
    </row>
    <row r="8675" spans="1:20" x14ac:dyDescent="0.25">
      <c r="A8675" t="s">
        <v>28</v>
      </c>
      <c r="B8675" t="s">
        <v>17938</v>
      </c>
      <c r="C8675" t="s">
        <v>22</v>
      </c>
      <c r="D8675" t="s">
        <v>23</v>
      </c>
      <c r="E8675" t="s">
        <v>5</v>
      </c>
      <c r="G8675" t="s">
        <v>24</v>
      </c>
      <c r="H8675">
        <v>4093227</v>
      </c>
      <c r="I8675">
        <v>4094000</v>
      </c>
      <c r="J8675" t="s">
        <v>25</v>
      </c>
      <c r="K8675" t="s">
        <v>14964</v>
      </c>
      <c r="L8675" t="s">
        <v>14964</v>
      </c>
      <c r="N8675" t="s">
        <v>14965</v>
      </c>
      <c r="Q8675" t="s">
        <v>14962</v>
      </c>
      <c r="R8675">
        <v>774</v>
      </c>
      <c r="S8675">
        <v>257</v>
      </c>
    </row>
    <row r="8676" spans="1:20" x14ac:dyDescent="0.25">
      <c r="A8676" t="s">
        <v>20</v>
      </c>
      <c r="B8676" t="s">
        <v>21</v>
      </c>
      <c r="C8676" t="s">
        <v>22</v>
      </c>
      <c r="D8676" t="s">
        <v>23</v>
      </c>
      <c r="E8676" t="s">
        <v>5</v>
      </c>
      <c r="G8676" t="s">
        <v>24</v>
      </c>
      <c r="H8676">
        <v>4094094</v>
      </c>
      <c r="I8676">
        <v>4095380</v>
      </c>
      <c r="J8676" t="s">
        <v>88</v>
      </c>
      <c r="Q8676" t="s">
        <v>14966</v>
      </c>
      <c r="R8676">
        <v>1287</v>
      </c>
      <c r="T8676" t="s">
        <v>14967</v>
      </c>
    </row>
    <row r="8677" spans="1:20" x14ac:dyDescent="0.25">
      <c r="A8677" t="s">
        <v>28</v>
      </c>
      <c r="B8677" t="s">
        <v>17938</v>
      </c>
      <c r="C8677" t="s">
        <v>22</v>
      </c>
      <c r="D8677" t="s">
        <v>23</v>
      </c>
      <c r="E8677" t="s">
        <v>5</v>
      </c>
      <c r="G8677" t="s">
        <v>24</v>
      </c>
      <c r="H8677">
        <v>4094094</v>
      </c>
      <c r="I8677">
        <v>4095380</v>
      </c>
      <c r="J8677" t="s">
        <v>88</v>
      </c>
      <c r="K8677" t="s">
        <v>14968</v>
      </c>
      <c r="L8677" t="s">
        <v>14968</v>
      </c>
      <c r="N8677" t="s">
        <v>14969</v>
      </c>
      <c r="Q8677" t="s">
        <v>14966</v>
      </c>
      <c r="R8677">
        <v>1287</v>
      </c>
      <c r="S8677">
        <v>428</v>
      </c>
    </row>
    <row r="8678" spans="1:20" x14ac:dyDescent="0.25">
      <c r="A8678" t="s">
        <v>20</v>
      </c>
      <c r="B8678" t="s">
        <v>21</v>
      </c>
      <c r="C8678" t="s">
        <v>22</v>
      </c>
      <c r="D8678" t="s">
        <v>23</v>
      </c>
      <c r="E8678" t="s">
        <v>5</v>
      </c>
      <c r="G8678" t="s">
        <v>24</v>
      </c>
      <c r="H8678">
        <v>4095384</v>
      </c>
      <c r="I8678">
        <v>4096313</v>
      </c>
      <c r="J8678" t="s">
        <v>88</v>
      </c>
      <c r="Q8678" t="s">
        <v>14970</v>
      </c>
      <c r="R8678">
        <v>930</v>
      </c>
      <c r="T8678" t="s">
        <v>14971</v>
      </c>
    </row>
    <row r="8679" spans="1:20" x14ac:dyDescent="0.25">
      <c r="A8679" t="s">
        <v>28</v>
      </c>
      <c r="B8679" t="s">
        <v>17938</v>
      </c>
      <c r="C8679" t="s">
        <v>22</v>
      </c>
      <c r="D8679" t="s">
        <v>23</v>
      </c>
      <c r="E8679" t="s">
        <v>5</v>
      </c>
      <c r="G8679" t="s">
        <v>24</v>
      </c>
      <c r="H8679">
        <v>4095384</v>
      </c>
      <c r="I8679">
        <v>4096313</v>
      </c>
      <c r="J8679" t="s">
        <v>88</v>
      </c>
      <c r="K8679" t="s">
        <v>14972</v>
      </c>
      <c r="L8679" t="s">
        <v>14972</v>
      </c>
      <c r="N8679" t="s">
        <v>14973</v>
      </c>
      <c r="Q8679" t="s">
        <v>14970</v>
      </c>
      <c r="R8679">
        <v>930</v>
      </c>
      <c r="S8679">
        <v>309</v>
      </c>
    </row>
    <row r="8680" spans="1:20" x14ac:dyDescent="0.25">
      <c r="A8680" t="s">
        <v>20</v>
      </c>
      <c r="B8680" t="s">
        <v>21</v>
      </c>
      <c r="C8680" t="s">
        <v>22</v>
      </c>
      <c r="D8680" t="s">
        <v>23</v>
      </c>
      <c r="E8680" t="s">
        <v>5</v>
      </c>
      <c r="G8680" t="s">
        <v>24</v>
      </c>
      <c r="H8680">
        <v>4096315</v>
      </c>
      <c r="I8680">
        <v>4098777</v>
      </c>
      <c r="J8680" t="s">
        <v>88</v>
      </c>
      <c r="Q8680" t="s">
        <v>14974</v>
      </c>
      <c r="R8680">
        <v>2463</v>
      </c>
      <c r="T8680" t="s">
        <v>14975</v>
      </c>
    </row>
    <row r="8681" spans="1:20" x14ac:dyDescent="0.25">
      <c r="A8681" t="s">
        <v>28</v>
      </c>
      <c r="B8681" t="s">
        <v>17938</v>
      </c>
      <c r="C8681" t="s">
        <v>22</v>
      </c>
      <c r="D8681" t="s">
        <v>23</v>
      </c>
      <c r="E8681" t="s">
        <v>5</v>
      </c>
      <c r="G8681" t="s">
        <v>24</v>
      </c>
      <c r="H8681">
        <v>4096315</v>
      </c>
      <c r="I8681">
        <v>4098777</v>
      </c>
      <c r="J8681" t="s">
        <v>88</v>
      </c>
      <c r="K8681" t="s">
        <v>14976</v>
      </c>
      <c r="L8681" t="s">
        <v>14976</v>
      </c>
      <c r="N8681" t="s">
        <v>14977</v>
      </c>
      <c r="Q8681" t="s">
        <v>14974</v>
      </c>
      <c r="R8681">
        <v>2463</v>
      </c>
      <c r="S8681">
        <v>820</v>
      </c>
    </row>
    <row r="8682" spans="1:20" x14ac:dyDescent="0.25">
      <c r="A8682" t="s">
        <v>20</v>
      </c>
      <c r="B8682" t="s">
        <v>21</v>
      </c>
      <c r="C8682" t="s">
        <v>22</v>
      </c>
      <c r="D8682" t="s">
        <v>23</v>
      </c>
      <c r="E8682" t="s">
        <v>5</v>
      </c>
      <c r="G8682" t="s">
        <v>24</v>
      </c>
      <c r="H8682">
        <v>4098859</v>
      </c>
      <c r="I8682">
        <v>4098924</v>
      </c>
      <c r="J8682" t="s">
        <v>88</v>
      </c>
      <c r="Q8682" t="s">
        <v>14978</v>
      </c>
      <c r="R8682">
        <v>66</v>
      </c>
      <c r="T8682" t="s">
        <v>14979</v>
      </c>
    </row>
    <row r="8683" spans="1:20" x14ac:dyDescent="0.25">
      <c r="A8683" t="s">
        <v>28</v>
      </c>
      <c r="B8683" t="s">
        <v>17938</v>
      </c>
      <c r="C8683" t="s">
        <v>22</v>
      </c>
      <c r="D8683" t="s">
        <v>23</v>
      </c>
      <c r="E8683" t="s">
        <v>5</v>
      </c>
      <c r="G8683" t="s">
        <v>24</v>
      </c>
      <c r="H8683">
        <v>4098859</v>
      </c>
      <c r="I8683">
        <v>4098924</v>
      </c>
      <c r="J8683" t="s">
        <v>88</v>
      </c>
      <c r="K8683" t="s">
        <v>14980</v>
      </c>
      <c r="L8683" t="s">
        <v>14980</v>
      </c>
      <c r="N8683" t="s">
        <v>14981</v>
      </c>
      <c r="Q8683" t="s">
        <v>14978</v>
      </c>
      <c r="R8683">
        <v>66</v>
      </c>
      <c r="S8683">
        <v>21</v>
      </c>
    </row>
    <row r="8684" spans="1:20" x14ac:dyDescent="0.25">
      <c r="A8684" t="s">
        <v>20</v>
      </c>
      <c r="B8684" t="s">
        <v>21</v>
      </c>
      <c r="C8684" t="s">
        <v>22</v>
      </c>
      <c r="D8684" t="s">
        <v>23</v>
      </c>
      <c r="E8684" t="s">
        <v>5</v>
      </c>
      <c r="G8684" t="s">
        <v>24</v>
      </c>
      <c r="H8684">
        <v>4099138</v>
      </c>
      <c r="I8684">
        <v>4099824</v>
      </c>
      <c r="J8684" t="s">
        <v>88</v>
      </c>
      <c r="Q8684" t="s">
        <v>14982</v>
      </c>
      <c r="R8684">
        <v>687</v>
      </c>
      <c r="T8684" t="s">
        <v>14983</v>
      </c>
    </row>
    <row r="8685" spans="1:20" x14ac:dyDescent="0.25">
      <c r="A8685" t="s">
        <v>28</v>
      </c>
      <c r="B8685" t="s">
        <v>17938</v>
      </c>
      <c r="C8685" t="s">
        <v>22</v>
      </c>
      <c r="D8685" t="s">
        <v>23</v>
      </c>
      <c r="E8685" t="s">
        <v>5</v>
      </c>
      <c r="G8685" t="s">
        <v>24</v>
      </c>
      <c r="H8685">
        <v>4099138</v>
      </c>
      <c r="I8685">
        <v>4099824</v>
      </c>
      <c r="J8685" t="s">
        <v>88</v>
      </c>
      <c r="K8685" t="s">
        <v>14984</v>
      </c>
      <c r="L8685" t="s">
        <v>14984</v>
      </c>
      <c r="N8685" t="s">
        <v>4489</v>
      </c>
      <c r="Q8685" t="s">
        <v>14982</v>
      </c>
      <c r="R8685">
        <v>687</v>
      </c>
      <c r="S8685">
        <v>228</v>
      </c>
    </row>
    <row r="8686" spans="1:20" x14ac:dyDescent="0.25">
      <c r="A8686" t="s">
        <v>20</v>
      </c>
      <c r="B8686" t="s">
        <v>21</v>
      </c>
      <c r="C8686" t="s">
        <v>22</v>
      </c>
      <c r="D8686" t="s">
        <v>23</v>
      </c>
      <c r="E8686" t="s">
        <v>5</v>
      </c>
      <c r="G8686" t="s">
        <v>24</v>
      </c>
      <c r="H8686">
        <v>4100224</v>
      </c>
      <c r="I8686">
        <v>4100364</v>
      </c>
      <c r="J8686" t="s">
        <v>88</v>
      </c>
      <c r="Q8686" t="s">
        <v>14985</v>
      </c>
      <c r="R8686">
        <v>141</v>
      </c>
      <c r="T8686" t="s">
        <v>14986</v>
      </c>
    </row>
    <row r="8687" spans="1:20" x14ac:dyDescent="0.25">
      <c r="A8687" t="s">
        <v>28</v>
      </c>
      <c r="B8687" t="s">
        <v>17938</v>
      </c>
      <c r="C8687" t="s">
        <v>22</v>
      </c>
      <c r="D8687" t="s">
        <v>23</v>
      </c>
      <c r="E8687" t="s">
        <v>5</v>
      </c>
      <c r="G8687" t="s">
        <v>24</v>
      </c>
      <c r="H8687">
        <v>4100224</v>
      </c>
      <c r="I8687">
        <v>4100364</v>
      </c>
      <c r="J8687" t="s">
        <v>88</v>
      </c>
      <c r="K8687" t="s">
        <v>14987</v>
      </c>
      <c r="L8687" t="s">
        <v>14987</v>
      </c>
      <c r="N8687" t="s">
        <v>79</v>
      </c>
      <c r="Q8687" t="s">
        <v>14985</v>
      </c>
      <c r="R8687">
        <v>141</v>
      </c>
      <c r="S8687">
        <v>46</v>
      </c>
    </row>
    <row r="8688" spans="1:20" x14ac:dyDescent="0.25">
      <c r="A8688" t="s">
        <v>20</v>
      </c>
      <c r="B8688" t="s">
        <v>21</v>
      </c>
      <c r="C8688" t="s">
        <v>22</v>
      </c>
      <c r="D8688" t="s">
        <v>23</v>
      </c>
      <c r="E8688" t="s">
        <v>5</v>
      </c>
      <c r="G8688" t="s">
        <v>24</v>
      </c>
      <c r="H8688">
        <v>4100460</v>
      </c>
      <c r="I8688">
        <v>4101176</v>
      </c>
      <c r="J8688" t="s">
        <v>25</v>
      </c>
      <c r="Q8688" t="s">
        <v>14988</v>
      </c>
      <c r="R8688">
        <v>717</v>
      </c>
      <c r="T8688" t="s">
        <v>14989</v>
      </c>
    </row>
    <row r="8689" spans="1:20" x14ac:dyDescent="0.25">
      <c r="A8689" t="s">
        <v>28</v>
      </c>
      <c r="B8689" t="s">
        <v>17938</v>
      </c>
      <c r="C8689" t="s">
        <v>22</v>
      </c>
      <c r="D8689" t="s">
        <v>23</v>
      </c>
      <c r="E8689" t="s">
        <v>5</v>
      </c>
      <c r="G8689" t="s">
        <v>24</v>
      </c>
      <c r="H8689">
        <v>4100460</v>
      </c>
      <c r="I8689">
        <v>4101176</v>
      </c>
      <c r="J8689" t="s">
        <v>25</v>
      </c>
      <c r="K8689" t="s">
        <v>14990</v>
      </c>
      <c r="L8689" t="s">
        <v>14990</v>
      </c>
      <c r="N8689" t="s">
        <v>380</v>
      </c>
      <c r="Q8689" t="s">
        <v>14988</v>
      </c>
      <c r="R8689">
        <v>717</v>
      </c>
      <c r="S8689">
        <v>238</v>
      </c>
    </row>
    <row r="8690" spans="1:20" x14ac:dyDescent="0.25">
      <c r="A8690" t="s">
        <v>20</v>
      </c>
      <c r="B8690" t="s">
        <v>21</v>
      </c>
      <c r="C8690" t="s">
        <v>22</v>
      </c>
      <c r="D8690" t="s">
        <v>23</v>
      </c>
      <c r="E8690" t="s">
        <v>5</v>
      </c>
      <c r="G8690" t="s">
        <v>24</v>
      </c>
      <c r="H8690">
        <v>4101443</v>
      </c>
      <c r="I8690">
        <v>4101757</v>
      </c>
      <c r="J8690" t="s">
        <v>25</v>
      </c>
      <c r="Q8690" t="s">
        <v>14991</v>
      </c>
      <c r="R8690">
        <v>315</v>
      </c>
      <c r="T8690" t="s">
        <v>14992</v>
      </c>
    </row>
    <row r="8691" spans="1:20" x14ac:dyDescent="0.25">
      <c r="A8691" t="s">
        <v>28</v>
      </c>
      <c r="B8691" t="s">
        <v>17938</v>
      </c>
      <c r="C8691" t="s">
        <v>22</v>
      </c>
      <c r="D8691" t="s">
        <v>23</v>
      </c>
      <c r="E8691" t="s">
        <v>5</v>
      </c>
      <c r="G8691" t="s">
        <v>24</v>
      </c>
      <c r="H8691">
        <v>4101443</v>
      </c>
      <c r="I8691">
        <v>4101757</v>
      </c>
      <c r="J8691" t="s">
        <v>25</v>
      </c>
      <c r="K8691" t="s">
        <v>14993</v>
      </c>
      <c r="L8691" t="s">
        <v>14993</v>
      </c>
      <c r="N8691" t="s">
        <v>79</v>
      </c>
      <c r="Q8691" t="s">
        <v>14991</v>
      </c>
      <c r="R8691">
        <v>315</v>
      </c>
      <c r="S8691">
        <v>104</v>
      </c>
    </row>
    <row r="8692" spans="1:20" x14ac:dyDescent="0.25">
      <c r="A8692" t="s">
        <v>20</v>
      </c>
      <c r="B8692" t="s">
        <v>21</v>
      </c>
      <c r="C8692" t="s">
        <v>22</v>
      </c>
      <c r="D8692" t="s">
        <v>23</v>
      </c>
      <c r="E8692" t="s">
        <v>5</v>
      </c>
      <c r="G8692" t="s">
        <v>24</v>
      </c>
      <c r="H8692">
        <v>4102142</v>
      </c>
      <c r="I8692">
        <v>4102813</v>
      </c>
      <c r="J8692" t="s">
        <v>25</v>
      </c>
      <c r="Q8692" t="s">
        <v>14994</v>
      </c>
      <c r="R8692">
        <v>672</v>
      </c>
      <c r="T8692" t="s">
        <v>14995</v>
      </c>
    </row>
    <row r="8693" spans="1:20" x14ac:dyDescent="0.25">
      <c r="A8693" t="s">
        <v>28</v>
      </c>
      <c r="B8693" t="s">
        <v>17938</v>
      </c>
      <c r="C8693" t="s">
        <v>22</v>
      </c>
      <c r="D8693" t="s">
        <v>23</v>
      </c>
      <c r="E8693" t="s">
        <v>5</v>
      </c>
      <c r="G8693" t="s">
        <v>24</v>
      </c>
      <c r="H8693">
        <v>4102142</v>
      </c>
      <c r="I8693">
        <v>4102813</v>
      </c>
      <c r="J8693" t="s">
        <v>25</v>
      </c>
      <c r="K8693" t="s">
        <v>14996</v>
      </c>
      <c r="L8693" t="s">
        <v>14996</v>
      </c>
      <c r="N8693" t="s">
        <v>314</v>
      </c>
      <c r="Q8693" t="s">
        <v>14994</v>
      </c>
      <c r="R8693">
        <v>672</v>
      </c>
      <c r="S8693">
        <v>223</v>
      </c>
    </row>
    <row r="8694" spans="1:20" x14ac:dyDescent="0.25">
      <c r="A8694" t="s">
        <v>20</v>
      </c>
      <c r="B8694" t="s">
        <v>21</v>
      </c>
      <c r="C8694" t="s">
        <v>22</v>
      </c>
      <c r="D8694" t="s">
        <v>23</v>
      </c>
      <c r="E8694" t="s">
        <v>5</v>
      </c>
      <c r="G8694" t="s">
        <v>24</v>
      </c>
      <c r="H8694">
        <v>4103152</v>
      </c>
      <c r="I8694">
        <v>4103697</v>
      </c>
      <c r="J8694" t="s">
        <v>25</v>
      </c>
      <c r="Q8694" t="s">
        <v>14997</v>
      </c>
      <c r="R8694">
        <v>546</v>
      </c>
      <c r="T8694" t="s">
        <v>14998</v>
      </c>
    </row>
    <row r="8695" spans="1:20" x14ac:dyDescent="0.25">
      <c r="A8695" t="s">
        <v>28</v>
      </c>
      <c r="B8695" t="s">
        <v>17938</v>
      </c>
      <c r="C8695" t="s">
        <v>22</v>
      </c>
      <c r="D8695" t="s">
        <v>23</v>
      </c>
      <c r="E8695" t="s">
        <v>5</v>
      </c>
      <c r="G8695" t="s">
        <v>24</v>
      </c>
      <c r="H8695">
        <v>4103152</v>
      </c>
      <c r="I8695">
        <v>4103697</v>
      </c>
      <c r="J8695" t="s">
        <v>25</v>
      </c>
      <c r="K8695" t="s">
        <v>14999</v>
      </c>
      <c r="L8695" t="s">
        <v>14999</v>
      </c>
      <c r="N8695" t="s">
        <v>15000</v>
      </c>
      <c r="Q8695" t="s">
        <v>14997</v>
      </c>
      <c r="R8695">
        <v>546</v>
      </c>
      <c r="S8695">
        <v>181</v>
      </c>
    </row>
    <row r="8696" spans="1:20" x14ac:dyDescent="0.25">
      <c r="A8696" t="s">
        <v>20</v>
      </c>
      <c r="B8696" t="s">
        <v>21</v>
      </c>
      <c r="C8696" t="s">
        <v>22</v>
      </c>
      <c r="D8696" t="s">
        <v>23</v>
      </c>
      <c r="E8696" t="s">
        <v>5</v>
      </c>
      <c r="G8696" t="s">
        <v>24</v>
      </c>
      <c r="H8696">
        <v>4103768</v>
      </c>
      <c r="I8696">
        <v>4104451</v>
      </c>
      <c r="J8696" t="s">
        <v>25</v>
      </c>
      <c r="Q8696" t="s">
        <v>15001</v>
      </c>
      <c r="R8696">
        <v>684</v>
      </c>
      <c r="T8696" t="s">
        <v>15002</v>
      </c>
    </row>
    <row r="8697" spans="1:20" x14ac:dyDescent="0.25">
      <c r="A8697" t="s">
        <v>28</v>
      </c>
      <c r="B8697" t="s">
        <v>17938</v>
      </c>
      <c r="C8697" t="s">
        <v>22</v>
      </c>
      <c r="D8697" t="s">
        <v>23</v>
      </c>
      <c r="E8697" t="s">
        <v>5</v>
      </c>
      <c r="G8697" t="s">
        <v>24</v>
      </c>
      <c r="H8697">
        <v>4103768</v>
      </c>
      <c r="I8697">
        <v>4104451</v>
      </c>
      <c r="J8697" t="s">
        <v>25</v>
      </c>
      <c r="K8697" t="s">
        <v>15003</v>
      </c>
      <c r="L8697" t="s">
        <v>15003</v>
      </c>
      <c r="N8697" t="s">
        <v>14322</v>
      </c>
      <c r="Q8697" t="s">
        <v>15001</v>
      </c>
      <c r="R8697">
        <v>684</v>
      </c>
      <c r="S8697">
        <v>227</v>
      </c>
    </row>
    <row r="8698" spans="1:20" x14ac:dyDescent="0.25">
      <c r="A8698" t="s">
        <v>20</v>
      </c>
      <c r="B8698" t="s">
        <v>21</v>
      </c>
      <c r="C8698" t="s">
        <v>22</v>
      </c>
      <c r="D8698" t="s">
        <v>23</v>
      </c>
      <c r="E8698" t="s">
        <v>5</v>
      </c>
      <c r="G8698" t="s">
        <v>24</v>
      </c>
      <c r="H8698">
        <v>4104497</v>
      </c>
      <c r="I8698">
        <v>4107034</v>
      </c>
      <c r="J8698" t="s">
        <v>25</v>
      </c>
      <c r="Q8698" t="s">
        <v>15004</v>
      </c>
      <c r="R8698">
        <v>2538</v>
      </c>
      <c r="T8698" t="s">
        <v>15005</v>
      </c>
    </row>
    <row r="8699" spans="1:20" x14ac:dyDescent="0.25">
      <c r="A8699" t="s">
        <v>28</v>
      </c>
      <c r="B8699" t="s">
        <v>17938</v>
      </c>
      <c r="C8699" t="s">
        <v>22</v>
      </c>
      <c r="D8699" t="s">
        <v>23</v>
      </c>
      <c r="E8699" t="s">
        <v>5</v>
      </c>
      <c r="G8699" t="s">
        <v>24</v>
      </c>
      <c r="H8699">
        <v>4104497</v>
      </c>
      <c r="I8699">
        <v>4107034</v>
      </c>
      <c r="J8699" t="s">
        <v>25</v>
      </c>
      <c r="K8699" t="s">
        <v>15006</v>
      </c>
      <c r="L8699" t="s">
        <v>15006</v>
      </c>
      <c r="N8699" t="s">
        <v>15007</v>
      </c>
      <c r="Q8699" t="s">
        <v>15004</v>
      </c>
      <c r="R8699">
        <v>2538</v>
      </c>
      <c r="S8699">
        <v>845</v>
      </c>
    </row>
    <row r="8700" spans="1:20" x14ac:dyDescent="0.25">
      <c r="A8700" t="s">
        <v>20</v>
      </c>
      <c r="B8700" t="s">
        <v>21</v>
      </c>
      <c r="C8700" t="s">
        <v>22</v>
      </c>
      <c r="D8700" t="s">
        <v>23</v>
      </c>
      <c r="E8700" t="s">
        <v>5</v>
      </c>
      <c r="G8700" t="s">
        <v>24</v>
      </c>
      <c r="H8700">
        <v>4107052</v>
      </c>
      <c r="I8700">
        <v>4107609</v>
      </c>
      <c r="J8700" t="s">
        <v>25</v>
      </c>
      <c r="Q8700" t="s">
        <v>15008</v>
      </c>
      <c r="R8700">
        <v>558</v>
      </c>
      <c r="T8700" t="s">
        <v>15009</v>
      </c>
    </row>
    <row r="8701" spans="1:20" x14ac:dyDescent="0.25">
      <c r="A8701" t="s">
        <v>28</v>
      </c>
      <c r="B8701" t="s">
        <v>17938</v>
      </c>
      <c r="C8701" t="s">
        <v>22</v>
      </c>
      <c r="D8701" t="s">
        <v>23</v>
      </c>
      <c r="E8701" t="s">
        <v>5</v>
      </c>
      <c r="G8701" t="s">
        <v>24</v>
      </c>
      <c r="H8701">
        <v>4107052</v>
      </c>
      <c r="I8701">
        <v>4107609</v>
      </c>
      <c r="J8701" t="s">
        <v>25</v>
      </c>
      <c r="K8701" t="s">
        <v>15010</v>
      </c>
      <c r="L8701" t="s">
        <v>15010</v>
      </c>
      <c r="N8701" t="s">
        <v>15011</v>
      </c>
      <c r="Q8701" t="s">
        <v>15008</v>
      </c>
      <c r="R8701">
        <v>558</v>
      </c>
      <c r="S8701">
        <v>185</v>
      </c>
    </row>
    <row r="8702" spans="1:20" x14ac:dyDescent="0.25">
      <c r="A8702" t="s">
        <v>20</v>
      </c>
      <c r="B8702" t="s">
        <v>21</v>
      </c>
      <c r="C8702" t="s">
        <v>22</v>
      </c>
      <c r="D8702" t="s">
        <v>23</v>
      </c>
      <c r="E8702" t="s">
        <v>5</v>
      </c>
      <c r="G8702" t="s">
        <v>24</v>
      </c>
      <c r="H8702">
        <v>4107650</v>
      </c>
      <c r="I8702">
        <v>4108735</v>
      </c>
      <c r="J8702" t="s">
        <v>25</v>
      </c>
      <c r="Q8702" t="s">
        <v>15012</v>
      </c>
      <c r="R8702">
        <v>1086</v>
      </c>
      <c r="T8702" t="s">
        <v>15013</v>
      </c>
    </row>
    <row r="8703" spans="1:20" x14ac:dyDescent="0.25">
      <c r="A8703" t="s">
        <v>28</v>
      </c>
      <c r="B8703" t="s">
        <v>17938</v>
      </c>
      <c r="C8703" t="s">
        <v>22</v>
      </c>
      <c r="D8703" t="s">
        <v>23</v>
      </c>
      <c r="E8703" t="s">
        <v>5</v>
      </c>
      <c r="G8703" t="s">
        <v>24</v>
      </c>
      <c r="H8703">
        <v>4107650</v>
      </c>
      <c r="I8703">
        <v>4108735</v>
      </c>
      <c r="J8703" t="s">
        <v>25</v>
      </c>
      <c r="K8703" t="s">
        <v>15014</v>
      </c>
      <c r="L8703" t="s">
        <v>15014</v>
      </c>
      <c r="N8703" t="s">
        <v>15015</v>
      </c>
      <c r="Q8703" t="s">
        <v>15012</v>
      </c>
      <c r="R8703">
        <v>1086</v>
      </c>
      <c r="S8703">
        <v>361</v>
      </c>
    </row>
    <row r="8704" spans="1:20" x14ac:dyDescent="0.25">
      <c r="A8704" t="s">
        <v>20</v>
      </c>
      <c r="B8704" t="s">
        <v>21</v>
      </c>
      <c r="C8704" t="s">
        <v>22</v>
      </c>
      <c r="D8704" t="s">
        <v>23</v>
      </c>
      <c r="E8704" t="s">
        <v>5</v>
      </c>
      <c r="G8704" t="s">
        <v>24</v>
      </c>
      <c r="H8704">
        <v>4108793</v>
      </c>
      <c r="I8704">
        <v>4110142</v>
      </c>
      <c r="J8704" t="s">
        <v>88</v>
      </c>
      <c r="Q8704" t="s">
        <v>15016</v>
      </c>
      <c r="R8704">
        <v>1350</v>
      </c>
      <c r="T8704" t="s">
        <v>15017</v>
      </c>
    </row>
    <row r="8705" spans="1:20" x14ac:dyDescent="0.25">
      <c r="A8705" t="s">
        <v>28</v>
      </c>
      <c r="B8705" t="s">
        <v>17938</v>
      </c>
      <c r="C8705" t="s">
        <v>22</v>
      </c>
      <c r="D8705" t="s">
        <v>23</v>
      </c>
      <c r="E8705" t="s">
        <v>5</v>
      </c>
      <c r="G8705" t="s">
        <v>24</v>
      </c>
      <c r="H8705">
        <v>4108793</v>
      </c>
      <c r="I8705">
        <v>4110142</v>
      </c>
      <c r="J8705" t="s">
        <v>88</v>
      </c>
      <c r="K8705" t="s">
        <v>15018</v>
      </c>
      <c r="L8705" t="s">
        <v>15018</v>
      </c>
      <c r="N8705" t="s">
        <v>15019</v>
      </c>
      <c r="Q8705" t="s">
        <v>15016</v>
      </c>
      <c r="R8705">
        <v>1350</v>
      </c>
      <c r="S8705">
        <v>449</v>
      </c>
    </row>
    <row r="8706" spans="1:20" x14ac:dyDescent="0.25">
      <c r="A8706" t="s">
        <v>20</v>
      </c>
      <c r="B8706" t="s">
        <v>21</v>
      </c>
      <c r="C8706" t="s">
        <v>22</v>
      </c>
      <c r="D8706" t="s">
        <v>23</v>
      </c>
      <c r="E8706" t="s">
        <v>5</v>
      </c>
      <c r="G8706" t="s">
        <v>24</v>
      </c>
      <c r="H8706">
        <v>4110200</v>
      </c>
      <c r="I8706">
        <v>4111624</v>
      </c>
      <c r="J8706" t="s">
        <v>88</v>
      </c>
      <c r="Q8706" t="s">
        <v>15020</v>
      </c>
      <c r="R8706">
        <v>1425</v>
      </c>
      <c r="T8706" t="s">
        <v>15021</v>
      </c>
    </row>
    <row r="8707" spans="1:20" x14ac:dyDescent="0.25">
      <c r="A8707" t="s">
        <v>28</v>
      </c>
      <c r="B8707" t="s">
        <v>17938</v>
      </c>
      <c r="C8707" t="s">
        <v>22</v>
      </c>
      <c r="D8707" t="s">
        <v>23</v>
      </c>
      <c r="E8707" t="s">
        <v>5</v>
      </c>
      <c r="G8707" t="s">
        <v>24</v>
      </c>
      <c r="H8707">
        <v>4110200</v>
      </c>
      <c r="I8707">
        <v>4111624</v>
      </c>
      <c r="J8707" t="s">
        <v>88</v>
      </c>
      <c r="K8707" t="s">
        <v>15022</v>
      </c>
      <c r="L8707" t="s">
        <v>15022</v>
      </c>
      <c r="N8707" t="s">
        <v>15023</v>
      </c>
      <c r="Q8707" t="s">
        <v>15020</v>
      </c>
      <c r="R8707">
        <v>1425</v>
      </c>
      <c r="S8707">
        <v>474</v>
      </c>
    </row>
    <row r="8708" spans="1:20" x14ac:dyDescent="0.25">
      <c r="A8708" t="s">
        <v>20</v>
      </c>
      <c r="B8708" t="s">
        <v>21</v>
      </c>
      <c r="C8708" t="s">
        <v>22</v>
      </c>
      <c r="D8708" t="s">
        <v>23</v>
      </c>
      <c r="E8708" t="s">
        <v>5</v>
      </c>
      <c r="G8708" t="s">
        <v>24</v>
      </c>
      <c r="H8708">
        <v>4111624</v>
      </c>
      <c r="I8708">
        <v>4112313</v>
      </c>
      <c r="J8708" t="s">
        <v>88</v>
      </c>
      <c r="Q8708" t="s">
        <v>15024</v>
      </c>
      <c r="R8708">
        <v>690</v>
      </c>
      <c r="T8708" t="s">
        <v>15025</v>
      </c>
    </row>
    <row r="8709" spans="1:20" x14ac:dyDescent="0.25">
      <c r="A8709" t="s">
        <v>28</v>
      </c>
      <c r="B8709" t="s">
        <v>17938</v>
      </c>
      <c r="C8709" t="s">
        <v>22</v>
      </c>
      <c r="D8709" t="s">
        <v>23</v>
      </c>
      <c r="E8709" t="s">
        <v>5</v>
      </c>
      <c r="G8709" t="s">
        <v>24</v>
      </c>
      <c r="H8709">
        <v>4111624</v>
      </c>
      <c r="I8709">
        <v>4112313</v>
      </c>
      <c r="J8709" t="s">
        <v>88</v>
      </c>
      <c r="K8709" t="s">
        <v>15026</v>
      </c>
      <c r="L8709" t="s">
        <v>15026</v>
      </c>
      <c r="N8709" t="s">
        <v>380</v>
      </c>
      <c r="Q8709" t="s">
        <v>15024</v>
      </c>
      <c r="R8709">
        <v>690</v>
      </c>
      <c r="S8709">
        <v>229</v>
      </c>
    </row>
    <row r="8710" spans="1:20" x14ac:dyDescent="0.25">
      <c r="A8710" t="s">
        <v>20</v>
      </c>
      <c r="B8710" t="s">
        <v>21</v>
      </c>
      <c r="C8710" t="s">
        <v>22</v>
      </c>
      <c r="D8710" t="s">
        <v>23</v>
      </c>
      <c r="E8710" t="s">
        <v>5</v>
      </c>
      <c r="G8710" t="s">
        <v>24</v>
      </c>
      <c r="H8710">
        <v>4112326</v>
      </c>
      <c r="I8710">
        <v>4112799</v>
      </c>
      <c r="J8710" t="s">
        <v>88</v>
      </c>
      <c r="Q8710" t="s">
        <v>15027</v>
      </c>
      <c r="R8710">
        <v>474</v>
      </c>
      <c r="T8710" t="s">
        <v>15028</v>
      </c>
    </row>
    <row r="8711" spans="1:20" x14ac:dyDescent="0.25">
      <c r="A8711" t="s">
        <v>28</v>
      </c>
      <c r="B8711" t="s">
        <v>17938</v>
      </c>
      <c r="C8711" t="s">
        <v>22</v>
      </c>
      <c r="D8711" t="s">
        <v>23</v>
      </c>
      <c r="E8711" t="s">
        <v>5</v>
      </c>
      <c r="G8711" t="s">
        <v>24</v>
      </c>
      <c r="H8711">
        <v>4112326</v>
      </c>
      <c r="I8711">
        <v>4112799</v>
      </c>
      <c r="J8711" t="s">
        <v>88</v>
      </c>
      <c r="K8711" t="s">
        <v>15029</v>
      </c>
      <c r="L8711" t="s">
        <v>15029</v>
      </c>
      <c r="N8711" t="s">
        <v>79</v>
      </c>
      <c r="Q8711" t="s">
        <v>15027</v>
      </c>
      <c r="R8711">
        <v>474</v>
      </c>
      <c r="S8711">
        <v>157</v>
      </c>
    </row>
    <row r="8712" spans="1:20" x14ac:dyDescent="0.25">
      <c r="A8712" t="s">
        <v>20</v>
      </c>
      <c r="B8712" t="s">
        <v>21</v>
      </c>
      <c r="C8712" t="s">
        <v>22</v>
      </c>
      <c r="D8712" t="s">
        <v>23</v>
      </c>
      <c r="E8712" t="s">
        <v>5</v>
      </c>
      <c r="G8712" t="s">
        <v>24</v>
      </c>
      <c r="H8712">
        <v>4113011</v>
      </c>
      <c r="I8712">
        <v>4113880</v>
      </c>
      <c r="J8712" t="s">
        <v>25</v>
      </c>
      <c r="Q8712" t="s">
        <v>15030</v>
      </c>
      <c r="R8712">
        <v>870</v>
      </c>
      <c r="T8712" t="s">
        <v>15031</v>
      </c>
    </row>
    <row r="8713" spans="1:20" x14ac:dyDescent="0.25">
      <c r="A8713" t="s">
        <v>28</v>
      </c>
      <c r="B8713" t="s">
        <v>17938</v>
      </c>
      <c r="C8713" t="s">
        <v>22</v>
      </c>
      <c r="D8713" t="s">
        <v>23</v>
      </c>
      <c r="E8713" t="s">
        <v>5</v>
      </c>
      <c r="G8713" t="s">
        <v>24</v>
      </c>
      <c r="H8713">
        <v>4113011</v>
      </c>
      <c r="I8713">
        <v>4113880</v>
      </c>
      <c r="J8713" t="s">
        <v>25</v>
      </c>
      <c r="K8713" t="s">
        <v>15032</v>
      </c>
      <c r="L8713" t="s">
        <v>15032</v>
      </c>
      <c r="N8713" t="s">
        <v>139</v>
      </c>
      <c r="Q8713" t="s">
        <v>15030</v>
      </c>
      <c r="R8713">
        <v>870</v>
      </c>
      <c r="S8713">
        <v>289</v>
      </c>
    </row>
    <row r="8714" spans="1:20" x14ac:dyDescent="0.25">
      <c r="A8714" t="s">
        <v>20</v>
      </c>
      <c r="B8714" t="s">
        <v>21</v>
      </c>
      <c r="C8714" t="s">
        <v>22</v>
      </c>
      <c r="D8714" t="s">
        <v>23</v>
      </c>
      <c r="E8714" t="s">
        <v>5</v>
      </c>
      <c r="G8714" t="s">
        <v>24</v>
      </c>
      <c r="H8714">
        <v>4113877</v>
      </c>
      <c r="I8714">
        <v>4114524</v>
      </c>
      <c r="J8714" t="s">
        <v>88</v>
      </c>
      <c r="Q8714" t="s">
        <v>15033</v>
      </c>
      <c r="R8714">
        <v>648</v>
      </c>
      <c r="T8714" t="s">
        <v>15034</v>
      </c>
    </row>
    <row r="8715" spans="1:20" x14ac:dyDescent="0.25">
      <c r="A8715" t="s">
        <v>28</v>
      </c>
      <c r="B8715" t="s">
        <v>17938</v>
      </c>
      <c r="C8715" t="s">
        <v>22</v>
      </c>
      <c r="D8715" t="s">
        <v>23</v>
      </c>
      <c r="E8715" t="s">
        <v>5</v>
      </c>
      <c r="G8715" t="s">
        <v>24</v>
      </c>
      <c r="H8715">
        <v>4113877</v>
      </c>
      <c r="I8715">
        <v>4114524</v>
      </c>
      <c r="J8715" t="s">
        <v>88</v>
      </c>
      <c r="K8715" t="s">
        <v>15035</v>
      </c>
      <c r="L8715" t="s">
        <v>15035</v>
      </c>
      <c r="N8715" t="s">
        <v>15036</v>
      </c>
      <c r="Q8715" t="s">
        <v>15033</v>
      </c>
      <c r="R8715">
        <v>648</v>
      </c>
      <c r="S8715">
        <v>215</v>
      </c>
    </row>
    <row r="8716" spans="1:20" x14ac:dyDescent="0.25">
      <c r="A8716" t="s">
        <v>20</v>
      </c>
      <c r="B8716" t="s">
        <v>21</v>
      </c>
      <c r="C8716" t="s">
        <v>22</v>
      </c>
      <c r="D8716" t="s">
        <v>23</v>
      </c>
      <c r="E8716" t="s">
        <v>5</v>
      </c>
      <c r="G8716" t="s">
        <v>24</v>
      </c>
      <c r="H8716">
        <v>4114573</v>
      </c>
      <c r="I8716">
        <v>4115088</v>
      </c>
      <c r="J8716" t="s">
        <v>25</v>
      </c>
      <c r="Q8716" t="s">
        <v>15037</v>
      </c>
      <c r="R8716">
        <v>516</v>
      </c>
      <c r="T8716" t="s">
        <v>15038</v>
      </c>
    </row>
    <row r="8717" spans="1:20" x14ac:dyDescent="0.25">
      <c r="A8717" t="s">
        <v>28</v>
      </c>
      <c r="B8717" t="s">
        <v>17938</v>
      </c>
      <c r="C8717" t="s">
        <v>22</v>
      </c>
      <c r="D8717" t="s">
        <v>23</v>
      </c>
      <c r="E8717" t="s">
        <v>5</v>
      </c>
      <c r="G8717" t="s">
        <v>24</v>
      </c>
      <c r="H8717">
        <v>4114573</v>
      </c>
      <c r="I8717">
        <v>4115088</v>
      </c>
      <c r="J8717" t="s">
        <v>25</v>
      </c>
      <c r="K8717" t="s">
        <v>15039</v>
      </c>
      <c r="L8717" t="s">
        <v>15039</v>
      </c>
      <c r="N8717" t="s">
        <v>15040</v>
      </c>
      <c r="Q8717" t="s">
        <v>15037</v>
      </c>
      <c r="R8717">
        <v>516</v>
      </c>
      <c r="S8717">
        <v>171</v>
      </c>
    </row>
    <row r="8718" spans="1:20" x14ac:dyDescent="0.25">
      <c r="A8718" t="s">
        <v>20</v>
      </c>
      <c r="B8718" t="s">
        <v>21</v>
      </c>
      <c r="C8718" t="s">
        <v>22</v>
      </c>
      <c r="D8718" t="s">
        <v>23</v>
      </c>
      <c r="E8718" t="s">
        <v>5</v>
      </c>
      <c r="G8718" t="s">
        <v>24</v>
      </c>
      <c r="H8718">
        <v>4115190</v>
      </c>
      <c r="I8718">
        <v>4115516</v>
      </c>
      <c r="J8718" t="s">
        <v>88</v>
      </c>
      <c r="Q8718" t="s">
        <v>15041</v>
      </c>
      <c r="R8718">
        <v>327</v>
      </c>
      <c r="T8718" t="s">
        <v>15042</v>
      </c>
    </row>
    <row r="8719" spans="1:20" x14ac:dyDescent="0.25">
      <c r="A8719" t="s">
        <v>28</v>
      </c>
      <c r="B8719" t="s">
        <v>17938</v>
      </c>
      <c r="C8719" t="s">
        <v>22</v>
      </c>
      <c r="D8719" t="s">
        <v>23</v>
      </c>
      <c r="E8719" t="s">
        <v>5</v>
      </c>
      <c r="G8719" t="s">
        <v>24</v>
      </c>
      <c r="H8719">
        <v>4115190</v>
      </c>
      <c r="I8719">
        <v>4115516</v>
      </c>
      <c r="J8719" t="s">
        <v>88</v>
      </c>
      <c r="K8719" t="s">
        <v>15043</v>
      </c>
      <c r="L8719" t="s">
        <v>15043</v>
      </c>
      <c r="N8719" t="s">
        <v>15044</v>
      </c>
      <c r="Q8719" t="s">
        <v>15041</v>
      </c>
      <c r="R8719">
        <v>327</v>
      </c>
      <c r="S8719">
        <v>108</v>
      </c>
    </row>
    <row r="8720" spans="1:20" x14ac:dyDescent="0.25">
      <c r="A8720" t="s">
        <v>20</v>
      </c>
      <c r="B8720" t="s">
        <v>21</v>
      </c>
      <c r="C8720" t="s">
        <v>22</v>
      </c>
      <c r="D8720" t="s">
        <v>23</v>
      </c>
      <c r="E8720" t="s">
        <v>5</v>
      </c>
      <c r="G8720" t="s">
        <v>24</v>
      </c>
      <c r="H8720">
        <v>4115574</v>
      </c>
      <c r="I8720">
        <v>4117547</v>
      </c>
      <c r="J8720" t="s">
        <v>88</v>
      </c>
      <c r="Q8720" t="s">
        <v>15045</v>
      </c>
      <c r="R8720">
        <v>1974</v>
      </c>
      <c r="T8720" t="s">
        <v>15046</v>
      </c>
    </row>
    <row r="8721" spans="1:20" x14ac:dyDescent="0.25">
      <c r="A8721" t="s">
        <v>28</v>
      </c>
      <c r="B8721" t="s">
        <v>17938</v>
      </c>
      <c r="C8721" t="s">
        <v>22</v>
      </c>
      <c r="D8721" t="s">
        <v>23</v>
      </c>
      <c r="E8721" t="s">
        <v>5</v>
      </c>
      <c r="G8721" t="s">
        <v>24</v>
      </c>
      <c r="H8721">
        <v>4115574</v>
      </c>
      <c r="I8721">
        <v>4117547</v>
      </c>
      <c r="J8721" t="s">
        <v>88</v>
      </c>
      <c r="K8721" t="s">
        <v>15047</v>
      </c>
      <c r="L8721" t="s">
        <v>15047</v>
      </c>
      <c r="N8721" t="s">
        <v>8087</v>
      </c>
      <c r="Q8721" t="s">
        <v>15045</v>
      </c>
      <c r="R8721">
        <v>1974</v>
      </c>
      <c r="S8721">
        <v>657</v>
      </c>
    </row>
    <row r="8722" spans="1:20" x14ac:dyDescent="0.25">
      <c r="A8722" t="s">
        <v>20</v>
      </c>
      <c r="B8722" t="s">
        <v>76</v>
      </c>
      <c r="C8722" t="s">
        <v>22</v>
      </c>
      <c r="D8722" t="s">
        <v>23</v>
      </c>
      <c r="E8722" t="s">
        <v>5</v>
      </c>
      <c r="G8722" t="s">
        <v>24</v>
      </c>
      <c r="H8722">
        <v>4117615</v>
      </c>
      <c r="I8722">
        <v>4117746</v>
      </c>
      <c r="J8722" t="s">
        <v>88</v>
      </c>
      <c r="K8722" t="s">
        <v>17937</v>
      </c>
      <c r="L8722" t="s">
        <v>17937</v>
      </c>
      <c r="M8722" t="s">
        <v>17937</v>
      </c>
      <c r="Q8722" t="s">
        <v>15048</v>
      </c>
      <c r="R8722">
        <v>132</v>
      </c>
      <c r="T8722" t="s">
        <v>159</v>
      </c>
    </row>
    <row r="8723" spans="1:20" x14ac:dyDescent="0.25">
      <c r="A8723" t="s">
        <v>28</v>
      </c>
      <c r="B8723" t="s">
        <v>159</v>
      </c>
      <c r="C8723" t="s">
        <v>22</v>
      </c>
      <c r="D8723" t="s">
        <v>23</v>
      </c>
      <c r="E8723" t="s">
        <v>5</v>
      </c>
      <c r="G8723" t="s">
        <v>24</v>
      </c>
      <c r="H8723">
        <v>4117615</v>
      </c>
      <c r="I8723">
        <v>4117746</v>
      </c>
      <c r="J8723" t="s">
        <v>88</v>
      </c>
      <c r="K8723" t="s">
        <v>17937</v>
      </c>
      <c r="L8723" t="s">
        <v>17937</v>
      </c>
      <c r="M8723" t="s">
        <v>17937</v>
      </c>
      <c r="N8723" t="s">
        <v>14175</v>
      </c>
      <c r="Q8723" t="s">
        <v>15048</v>
      </c>
      <c r="R8723">
        <v>132</v>
      </c>
      <c r="T8723" t="s">
        <v>159</v>
      </c>
    </row>
    <row r="8724" spans="1:20" x14ac:dyDescent="0.25">
      <c r="A8724" t="s">
        <v>20</v>
      </c>
      <c r="B8724" t="s">
        <v>21</v>
      </c>
      <c r="C8724" t="s">
        <v>22</v>
      </c>
      <c r="D8724" t="s">
        <v>23</v>
      </c>
      <c r="E8724" t="s">
        <v>5</v>
      </c>
      <c r="G8724" t="s">
        <v>24</v>
      </c>
      <c r="H8724">
        <v>4117720</v>
      </c>
      <c r="I8724">
        <v>4119387</v>
      </c>
      <c r="J8724" t="s">
        <v>25</v>
      </c>
      <c r="Q8724" t="s">
        <v>15049</v>
      </c>
      <c r="R8724">
        <v>1668</v>
      </c>
      <c r="T8724" t="s">
        <v>15050</v>
      </c>
    </row>
    <row r="8725" spans="1:20" x14ac:dyDescent="0.25">
      <c r="A8725" t="s">
        <v>28</v>
      </c>
      <c r="B8725" t="s">
        <v>17938</v>
      </c>
      <c r="C8725" t="s">
        <v>22</v>
      </c>
      <c r="D8725" t="s">
        <v>23</v>
      </c>
      <c r="E8725" t="s">
        <v>5</v>
      </c>
      <c r="G8725" t="s">
        <v>24</v>
      </c>
      <c r="H8725">
        <v>4117720</v>
      </c>
      <c r="I8725">
        <v>4119387</v>
      </c>
      <c r="J8725" t="s">
        <v>25</v>
      </c>
      <c r="K8725" t="s">
        <v>15051</v>
      </c>
      <c r="L8725" t="s">
        <v>15051</v>
      </c>
      <c r="N8725" t="s">
        <v>15052</v>
      </c>
      <c r="Q8725" t="s">
        <v>15049</v>
      </c>
      <c r="R8725">
        <v>1668</v>
      </c>
      <c r="S8725">
        <v>555</v>
      </c>
    </row>
    <row r="8726" spans="1:20" x14ac:dyDescent="0.25">
      <c r="A8726" t="s">
        <v>20</v>
      </c>
      <c r="B8726" t="s">
        <v>21</v>
      </c>
      <c r="C8726" t="s">
        <v>22</v>
      </c>
      <c r="D8726" t="s">
        <v>23</v>
      </c>
      <c r="E8726" t="s">
        <v>5</v>
      </c>
      <c r="G8726" t="s">
        <v>24</v>
      </c>
      <c r="H8726">
        <v>4119505</v>
      </c>
      <c r="I8726">
        <v>4120737</v>
      </c>
      <c r="J8726" t="s">
        <v>88</v>
      </c>
      <c r="Q8726" t="s">
        <v>15053</v>
      </c>
      <c r="R8726">
        <v>1233</v>
      </c>
      <c r="T8726" t="s">
        <v>15054</v>
      </c>
    </row>
    <row r="8727" spans="1:20" x14ac:dyDescent="0.25">
      <c r="A8727" t="s">
        <v>28</v>
      </c>
      <c r="B8727" t="s">
        <v>17938</v>
      </c>
      <c r="C8727" t="s">
        <v>22</v>
      </c>
      <c r="D8727" t="s">
        <v>23</v>
      </c>
      <c r="E8727" t="s">
        <v>5</v>
      </c>
      <c r="G8727" t="s">
        <v>24</v>
      </c>
      <c r="H8727">
        <v>4119505</v>
      </c>
      <c r="I8727">
        <v>4120737</v>
      </c>
      <c r="J8727" t="s">
        <v>88</v>
      </c>
      <c r="K8727" t="s">
        <v>15055</v>
      </c>
      <c r="L8727" t="s">
        <v>15055</v>
      </c>
      <c r="N8727" t="s">
        <v>15056</v>
      </c>
      <c r="Q8727" t="s">
        <v>15053</v>
      </c>
      <c r="R8727">
        <v>1233</v>
      </c>
      <c r="S8727">
        <v>410</v>
      </c>
    </row>
    <row r="8728" spans="1:20" x14ac:dyDescent="0.25">
      <c r="A8728" t="s">
        <v>20</v>
      </c>
      <c r="B8728" t="s">
        <v>21</v>
      </c>
      <c r="C8728" t="s">
        <v>22</v>
      </c>
      <c r="D8728" t="s">
        <v>23</v>
      </c>
      <c r="E8728" t="s">
        <v>5</v>
      </c>
      <c r="G8728" t="s">
        <v>24</v>
      </c>
      <c r="H8728">
        <v>4120888</v>
      </c>
      <c r="I8728">
        <v>4122270</v>
      </c>
      <c r="J8728" t="s">
        <v>88</v>
      </c>
      <c r="Q8728" t="s">
        <v>15057</v>
      </c>
      <c r="R8728">
        <v>1383</v>
      </c>
      <c r="T8728" t="s">
        <v>15058</v>
      </c>
    </row>
    <row r="8729" spans="1:20" x14ac:dyDescent="0.25">
      <c r="A8729" t="s">
        <v>28</v>
      </c>
      <c r="B8729" t="s">
        <v>17938</v>
      </c>
      <c r="C8729" t="s">
        <v>22</v>
      </c>
      <c r="D8729" t="s">
        <v>23</v>
      </c>
      <c r="E8729" t="s">
        <v>5</v>
      </c>
      <c r="G8729" t="s">
        <v>24</v>
      </c>
      <c r="H8729">
        <v>4120888</v>
      </c>
      <c r="I8729">
        <v>4122270</v>
      </c>
      <c r="J8729" t="s">
        <v>88</v>
      </c>
      <c r="K8729" t="s">
        <v>15059</v>
      </c>
      <c r="L8729" t="s">
        <v>15059</v>
      </c>
      <c r="N8729" t="s">
        <v>15060</v>
      </c>
      <c r="Q8729" t="s">
        <v>15057</v>
      </c>
      <c r="R8729">
        <v>1383</v>
      </c>
      <c r="S8729">
        <v>460</v>
      </c>
    </row>
    <row r="8730" spans="1:20" x14ac:dyDescent="0.25">
      <c r="A8730" t="s">
        <v>20</v>
      </c>
      <c r="B8730" t="s">
        <v>21</v>
      </c>
      <c r="C8730" t="s">
        <v>22</v>
      </c>
      <c r="D8730" t="s">
        <v>23</v>
      </c>
      <c r="E8730" t="s">
        <v>5</v>
      </c>
      <c r="G8730" t="s">
        <v>24</v>
      </c>
      <c r="H8730">
        <v>4122354</v>
      </c>
      <c r="I8730">
        <v>4123322</v>
      </c>
      <c r="J8730" t="s">
        <v>88</v>
      </c>
      <c r="Q8730" t="s">
        <v>15061</v>
      </c>
      <c r="R8730">
        <v>969</v>
      </c>
      <c r="T8730" t="s">
        <v>15062</v>
      </c>
    </row>
    <row r="8731" spans="1:20" x14ac:dyDescent="0.25">
      <c r="A8731" t="s">
        <v>28</v>
      </c>
      <c r="B8731" t="s">
        <v>17938</v>
      </c>
      <c r="C8731" t="s">
        <v>22</v>
      </c>
      <c r="D8731" t="s">
        <v>23</v>
      </c>
      <c r="E8731" t="s">
        <v>5</v>
      </c>
      <c r="G8731" t="s">
        <v>24</v>
      </c>
      <c r="H8731">
        <v>4122354</v>
      </c>
      <c r="I8731">
        <v>4123322</v>
      </c>
      <c r="J8731" t="s">
        <v>88</v>
      </c>
      <c r="K8731" t="s">
        <v>15063</v>
      </c>
      <c r="L8731" t="s">
        <v>15063</v>
      </c>
      <c r="N8731" t="s">
        <v>15064</v>
      </c>
      <c r="Q8731" t="s">
        <v>15061</v>
      </c>
      <c r="R8731">
        <v>969</v>
      </c>
      <c r="S8731">
        <v>322</v>
      </c>
    </row>
    <row r="8732" spans="1:20" x14ac:dyDescent="0.25">
      <c r="A8732" t="s">
        <v>20</v>
      </c>
      <c r="B8732" t="s">
        <v>21</v>
      </c>
      <c r="C8732" t="s">
        <v>22</v>
      </c>
      <c r="D8732" t="s">
        <v>23</v>
      </c>
      <c r="E8732" t="s">
        <v>5</v>
      </c>
      <c r="G8732" t="s">
        <v>24</v>
      </c>
      <c r="H8732">
        <v>4123322</v>
      </c>
      <c r="I8732">
        <v>4123471</v>
      </c>
      <c r="J8732" t="s">
        <v>88</v>
      </c>
      <c r="Q8732" t="s">
        <v>15065</v>
      </c>
      <c r="R8732">
        <v>150</v>
      </c>
    </row>
    <row r="8733" spans="1:20" x14ac:dyDescent="0.25">
      <c r="A8733" t="s">
        <v>28</v>
      </c>
      <c r="B8733" t="s">
        <v>17938</v>
      </c>
      <c r="C8733" t="s">
        <v>22</v>
      </c>
      <c r="D8733" t="s">
        <v>23</v>
      </c>
      <c r="E8733" t="s">
        <v>5</v>
      </c>
      <c r="G8733" t="s">
        <v>24</v>
      </c>
      <c r="H8733">
        <v>4123322</v>
      </c>
      <c r="I8733">
        <v>4123471</v>
      </c>
      <c r="J8733" t="s">
        <v>88</v>
      </c>
      <c r="K8733" t="s">
        <v>15066</v>
      </c>
      <c r="L8733" t="s">
        <v>15066</v>
      </c>
      <c r="N8733" t="s">
        <v>79</v>
      </c>
      <c r="Q8733" t="s">
        <v>15065</v>
      </c>
      <c r="R8733">
        <v>150</v>
      </c>
      <c r="S8733">
        <v>49</v>
      </c>
    </row>
    <row r="8734" spans="1:20" x14ac:dyDescent="0.25">
      <c r="A8734" t="s">
        <v>20</v>
      </c>
      <c r="B8734" t="s">
        <v>21</v>
      </c>
      <c r="C8734" t="s">
        <v>22</v>
      </c>
      <c r="D8734" t="s">
        <v>23</v>
      </c>
      <c r="E8734" t="s">
        <v>5</v>
      </c>
      <c r="G8734" t="s">
        <v>24</v>
      </c>
      <c r="H8734">
        <v>4123439</v>
      </c>
      <c r="I8734">
        <v>4124083</v>
      </c>
      <c r="J8734" t="s">
        <v>25</v>
      </c>
      <c r="Q8734" t="s">
        <v>15067</v>
      </c>
      <c r="R8734">
        <v>645</v>
      </c>
      <c r="T8734" t="s">
        <v>15068</v>
      </c>
    </row>
    <row r="8735" spans="1:20" x14ac:dyDescent="0.25">
      <c r="A8735" t="s">
        <v>28</v>
      </c>
      <c r="B8735" t="s">
        <v>17938</v>
      </c>
      <c r="C8735" t="s">
        <v>22</v>
      </c>
      <c r="D8735" t="s">
        <v>23</v>
      </c>
      <c r="E8735" t="s">
        <v>5</v>
      </c>
      <c r="G8735" t="s">
        <v>24</v>
      </c>
      <c r="H8735">
        <v>4123439</v>
      </c>
      <c r="I8735">
        <v>4124083</v>
      </c>
      <c r="J8735" t="s">
        <v>25</v>
      </c>
      <c r="K8735" t="s">
        <v>15069</v>
      </c>
      <c r="L8735" t="s">
        <v>15069</v>
      </c>
      <c r="N8735" t="s">
        <v>15070</v>
      </c>
      <c r="Q8735" t="s">
        <v>15067</v>
      </c>
      <c r="R8735">
        <v>645</v>
      </c>
      <c r="S8735">
        <v>214</v>
      </c>
    </row>
    <row r="8736" spans="1:20" x14ac:dyDescent="0.25">
      <c r="A8736" t="s">
        <v>20</v>
      </c>
      <c r="B8736" t="s">
        <v>21</v>
      </c>
      <c r="C8736" t="s">
        <v>22</v>
      </c>
      <c r="D8736" t="s">
        <v>23</v>
      </c>
      <c r="E8736" t="s">
        <v>5</v>
      </c>
      <c r="G8736" t="s">
        <v>24</v>
      </c>
      <c r="H8736">
        <v>4124117</v>
      </c>
      <c r="I8736">
        <v>4125133</v>
      </c>
      <c r="J8736" t="s">
        <v>25</v>
      </c>
      <c r="O8736" t="s">
        <v>15071</v>
      </c>
      <c r="Q8736" t="s">
        <v>15072</v>
      </c>
      <c r="R8736">
        <v>1017</v>
      </c>
      <c r="T8736" t="s">
        <v>15073</v>
      </c>
    </row>
    <row r="8737" spans="1:20" x14ac:dyDescent="0.25">
      <c r="A8737" t="s">
        <v>28</v>
      </c>
      <c r="B8737" t="s">
        <v>17938</v>
      </c>
      <c r="C8737" t="s">
        <v>22</v>
      </c>
      <c r="D8737" t="s">
        <v>23</v>
      </c>
      <c r="E8737" t="s">
        <v>5</v>
      </c>
      <c r="G8737" t="s">
        <v>24</v>
      </c>
      <c r="H8737">
        <v>4124117</v>
      </c>
      <c r="I8737">
        <v>4125133</v>
      </c>
      <c r="J8737" t="s">
        <v>25</v>
      </c>
      <c r="K8737" t="s">
        <v>15074</v>
      </c>
      <c r="L8737" t="s">
        <v>15074</v>
      </c>
      <c r="N8737" t="s">
        <v>15075</v>
      </c>
      <c r="O8737" t="s">
        <v>15071</v>
      </c>
      <c r="Q8737" t="s">
        <v>15072</v>
      </c>
      <c r="R8737">
        <v>1017</v>
      </c>
      <c r="S8737">
        <v>338</v>
      </c>
    </row>
    <row r="8738" spans="1:20" x14ac:dyDescent="0.25">
      <c r="A8738" t="s">
        <v>20</v>
      </c>
      <c r="B8738" t="s">
        <v>21</v>
      </c>
      <c r="C8738" t="s">
        <v>22</v>
      </c>
      <c r="D8738" t="s">
        <v>23</v>
      </c>
      <c r="E8738" t="s">
        <v>5</v>
      </c>
      <c r="G8738" t="s">
        <v>24</v>
      </c>
      <c r="H8738">
        <v>4125446</v>
      </c>
      <c r="I8738">
        <v>4126135</v>
      </c>
      <c r="J8738" t="s">
        <v>25</v>
      </c>
      <c r="Q8738" t="s">
        <v>15076</v>
      </c>
      <c r="R8738">
        <v>690</v>
      </c>
      <c r="T8738" t="s">
        <v>15077</v>
      </c>
    </row>
    <row r="8739" spans="1:20" x14ac:dyDescent="0.25">
      <c r="A8739" t="s">
        <v>28</v>
      </c>
      <c r="B8739" t="s">
        <v>17938</v>
      </c>
      <c r="C8739" t="s">
        <v>22</v>
      </c>
      <c r="D8739" t="s">
        <v>23</v>
      </c>
      <c r="E8739" t="s">
        <v>5</v>
      </c>
      <c r="G8739" t="s">
        <v>24</v>
      </c>
      <c r="H8739">
        <v>4125446</v>
      </c>
      <c r="I8739">
        <v>4126135</v>
      </c>
      <c r="J8739" t="s">
        <v>25</v>
      </c>
      <c r="K8739" t="s">
        <v>15078</v>
      </c>
      <c r="L8739" t="s">
        <v>15078</v>
      </c>
      <c r="N8739" t="s">
        <v>79</v>
      </c>
      <c r="Q8739" t="s">
        <v>15076</v>
      </c>
      <c r="R8739">
        <v>690</v>
      </c>
      <c r="S8739">
        <v>229</v>
      </c>
    </row>
    <row r="8740" spans="1:20" x14ac:dyDescent="0.25">
      <c r="A8740" t="s">
        <v>20</v>
      </c>
      <c r="B8740" t="s">
        <v>21</v>
      </c>
      <c r="C8740" t="s">
        <v>22</v>
      </c>
      <c r="D8740" t="s">
        <v>23</v>
      </c>
      <c r="E8740" t="s">
        <v>5</v>
      </c>
      <c r="G8740" t="s">
        <v>24</v>
      </c>
      <c r="H8740">
        <v>4126183</v>
      </c>
      <c r="I8740">
        <v>4126872</v>
      </c>
      <c r="J8740" t="s">
        <v>25</v>
      </c>
      <c r="Q8740" t="s">
        <v>15079</v>
      </c>
      <c r="R8740">
        <v>690</v>
      </c>
      <c r="T8740" t="s">
        <v>15080</v>
      </c>
    </row>
    <row r="8741" spans="1:20" x14ac:dyDescent="0.25">
      <c r="A8741" t="s">
        <v>28</v>
      </c>
      <c r="B8741" t="s">
        <v>17938</v>
      </c>
      <c r="C8741" t="s">
        <v>22</v>
      </c>
      <c r="D8741" t="s">
        <v>23</v>
      </c>
      <c r="E8741" t="s">
        <v>5</v>
      </c>
      <c r="G8741" t="s">
        <v>24</v>
      </c>
      <c r="H8741">
        <v>4126183</v>
      </c>
      <c r="I8741">
        <v>4126872</v>
      </c>
      <c r="J8741" t="s">
        <v>25</v>
      </c>
      <c r="K8741" t="s">
        <v>15081</v>
      </c>
      <c r="L8741" t="s">
        <v>15081</v>
      </c>
      <c r="N8741" t="s">
        <v>79</v>
      </c>
      <c r="Q8741" t="s">
        <v>15079</v>
      </c>
      <c r="R8741">
        <v>690</v>
      </c>
      <c r="S8741">
        <v>229</v>
      </c>
    </row>
    <row r="8742" spans="1:20" x14ac:dyDescent="0.25">
      <c r="A8742" t="s">
        <v>20</v>
      </c>
      <c r="B8742" t="s">
        <v>21</v>
      </c>
      <c r="C8742" t="s">
        <v>22</v>
      </c>
      <c r="D8742" t="s">
        <v>23</v>
      </c>
      <c r="E8742" t="s">
        <v>5</v>
      </c>
      <c r="G8742" t="s">
        <v>24</v>
      </c>
      <c r="H8742">
        <v>4126950</v>
      </c>
      <c r="I8742">
        <v>4127657</v>
      </c>
      <c r="J8742" t="s">
        <v>25</v>
      </c>
      <c r="Q8742" t="s">
        <v>15082</v>
      </c>
      <c r="R8742">
        <v>708</v>
      </c>
      <c r="T8742" t="s">
        <v>15083</v>
      </c>
    </row>
    <row r="8743" spans="1:20" x14ac:dyDescent="0.25">
      <c r="A8743" t="s">
        <v>28</v>
      </c>
      <c r="B8743" t="s">
        <v>17938</v>
      </c>
      <c r="C8743" t="s">
        <v>22</v>
      </c>
      <c r="D8743" t="s">
        <v>23</v>
      </c>
      <c r="E8743" t="s">
        <v>5</v>
      </c>
      <c r="G8743" t="s">
        <v>24</v>
      </c>
      <c r="H8743">
        <v>4126950</v>
      </c>
      <c r="I8743">
        <v>4127657</v>
      </c>
      <c r="J8743" t="s">
        <v>25</v>
      </c>
      <c r="K8743" t="s">
        <v>15084</v>
      </c>
      <c r="L8743" t="s">
        <v>15084</v>
      </c>
      <c r="N8743" t="s">
        <v>527</v>
      </c>
      <c r="Q8743" t="s">
        <v>15082</v>
      </c>
      <c r="R8743">
        <v>708</v>
      </c>
      <c r="S8743">
        <v>235</v>
      </c>
    </row>
    <row r="8744" spans="1:20" x14ac:dyDescent="0.25">
      <c r="A8744" t="s">
        <v>20</v>
      </c>
      <c r="B8744" t="s">
        <v>21</v>
      </c>
      <c r="C8744" t="s">
        <v>22</v>
      </c>
      <c r="D8744" t="s">
        <v>23</v>
      </c>
      <c r="E8744" t="s">
        <v>5</v>
      </c>
      <c r="G8744" t="s">
        <v>24</v>
      </c>
      <c r="H8744">
        <v>4127671</v>
      </c>
      <c r="I8744">
        <v>4130079</v>
      </c>
      <c r="J8744" t="s">
        <v>25</v>
      </c>
      <c r="Q8744" t="s">
        <v>15085</v>
      </c>
      <c r="R8744">
        <v>2409</v>
      </c>
      <c r="T8744" t="s">
        <v>15086</v>
      </c>
    </row>
    <row r="8745" spans="1:20" x14ac:dyDescent="0.25">
      <c r="A8745" t="s">
        <v>28</v>
      </c>
      <c r="B8745" t="s">
        <v>17938</v>
      </c>
      <c r="C8745" t="s">
        <v>22</v>
      </c>
      <c r="D8745" t="s">
        <v>23</v>
      </c>
      <c r="E8745" t="s">
        <v>5</v>
      </c>
      <c r="G8745" t="s">
        <v>24</v>
      </c>
      <c r="H8745">
        <v>4127671</v>
      </c>
      <c r="I8745">
        <v>4130079</v>
      </c>
      <c r="J8745" t="s">
        <v>25</v>
      </c>
      <c r="K8745" t="s">
        <v>15087</v>
      </c>
      <c r="L8745" t="s">
        <v>15087</v>
      </c>
      <c r="N8745" t="s">
        <v>6291</v>
      </c>
      <c r="Q8745" t="s">
        <v>15085</v>
      </c>
      <c r="R8745">
        <v>2409</v>
      </c>
      <c r="S8745">
        <v>802</v>
      </c>
    </row>
    <row r="8746" spans="1:20" x14ac:dyDescent="0.25">
      <c r="A8746" t="s">
        <v>20</v>
      </c>
      <c r="B8746" t="s">
        <v>21</v>
      </c>
      <c r="C8746" t="s">
        <v>22</v>
      </c>
      <c r="D8746" t="s">
        <v>23</v>
      </c>
      <c r="E8746" t="s">
        <v>5</v>
      </c>
      <c r="G8746" t="s">
        <v>24</v>
      </c>
      <c r="H8746">
        <v>4130076</v>
      </c>
      <c r="I8746">
        <v>4130648</v>
      </c>
      <c r="J8746" t="s">
        <v>25</v>
      </c>
      <c r="Q8746" t="s">
        <v>15088</v>
      </c>
      <c r="R8746">
        <v>573</v>
      </c>
      <c r="T8746" t="s">
        <v>15089</v>
      </c>
    </row>
    <row r="8747" spans="1:20" x14ac:dyDescent="0.25">
      <c r="A8747" t="s">
        <v>28</v>
      </c>
      <c r="B8747" t="s">
        <v>17938</v>
      </c>
      <c r="C8747" t="s">
        <v>22</v>
      </c>
      <c r="D8747" t="s">
        <v>23</v>
      </c>
      <c r="E8747" t="s">
        <v>5</v>
      </c>
      <c r="G8747" t="s">
        <v>24</v>
      </c>
      <c r="H8747">
        <v>4130076</v>
      </c>
      <c r="I8747">
        <v>4130648</v>
      </c>
      <c r="J8747" t="s">
        <v>25</v>
      </c>
      <c r="K8747" t="s">
        <v>15090</v>
      </c>
      <c r="L8747" t="s">
        <v>15090</v>
      </c>
      <c r="N8747" t="s">
        <v>79</v>
      </c>
      <c r="Q8747" t="s">
        <v>15088</v>
      </c>
      <c r="R8747">
        <v>573</v>
      </c>
      <c r="S8747">
        <v>190</v>
      </c>
    </row>
    <row r="8748" spans="1:20" x14ac:dyDescent="0.25">
      <c r="A8748" t="s">
        <v>20</v>
      </c>
      <c r="B8748" t="s">
        <v>21</v>
      </c>
      <c r="C8748" t="s">
        <v>22</v>
      </c>
      <c r="D8748" t="s">
        <v>23</v>
      </c>
      <c r="E8748" t="s">
        <v>5</v>
      </c>
      <c r="G8748" t="s">
        <v>24</v>
      </c>
      <c r="H8748">
        <v>4130686</v>
      </c>
      <c r="I8748">
        <v>4131405</v>
      </c>
      <c r="J8748" t="s">
        <v>88</v>
      </c>
      <c r="Q8748" t="s">
        <v>15091</v>
      </c>
      <c r="R8748">
        <v>720</v>
      </c>
      <c r="T8748" t="s">
        <v>15092</v>
      </c>
    </row>
    <row r="8749" spans="1:20" x14ac:dyDescent="0.25">
      <c r="A8749" t="s">
        <v>28</v>
      </c>
      <c r="B8749" t="s">
        <v>17938</v>
      </c>
      <c r="C8749" t="s">
        <v>22</v>
      </c>
      <c r="D8749" t="s">
        <v>23</v>
      </c>
      <c r="E8749" t="s">
        <v>5</v>
      </c>
      <c r="G8749" t="s">
        <v>24</v>
      </c>
      <c r="H8749">
        <v>4130686</v>
      </c>
      <c r="I8749">
        <v>4131405</v>
      </c>
      <c r="J8749" t="s">
        <v>88</v>
      </c>
      <c r="K8749" t="s">
        <v>15093</v>
      </c>
      <c r="L8749" t="s">
        <v>15093</v>
      </c>
      <c r="N8749" t="s">
        <v>15094</v>
      </c>
      <c r="Q8749" t="s">
        <v>15091</v>
      </c>
      <c r="R8749">
        <v>720</v>
      </c>
      <c r="S8749">
        <v>239</v>
      </c>
    </row>
    <row r="8750" spans="1:20" x14ac:dyDescent="0.25">
      <c r="A8750" t="s">
        <v>20</v>
      </c>
      <c r="B8750" t="s">
        <v>21</v>
      </c>
      <c r="C8750" t="s">
        <v>22</v>
      </c>
      <c r="D8750" t="s">
        <v>23</v>
      </c>
      <c r="E8750" t="s">
        <v>5</v>
      </c>
      <c r="G8750" t="s">
        <v>24</v>
      </c>
      <c r="H8750">
        <v>4131615</v>
      </c>
      <c r="I8750">
        <v>4132838</v>
      </c>
      <c r="J8750" t="s">
        <v>88</v>
      </c>
      <c r="Q8750" t="s">
        <v>15095</v>
      </c>
      <c r="R8750">
        <v>1224</v>
      </c>
      <c r="T8750" t="s">
        <v>15096</v>
      </c>
    </row>
    <row r="8751" spans="1:20" x14ac:dyDescent="0.25">
      <c r="A8751" t="s">
        <v>28</v>
      </c>
      <c r="B8751" t="s">
        <v>17938</v>
      </c>
      <c r="C8751" t="s">
        <v>22</v>
      </c>
      <c r="D8751" t="s">
        <v>23</v>
      </c>
      <c r="E8751" t="s">
        <v>5</v>
      </c>
      <c r="G8751" t="s">
        <v>24</v>
      </c>
      <c r="H8751">
        <v>4131615</v>
      </c>
      <c r="I8751">
        <v>4132838</v>
      </c>
      <c r="J8751" t="s">
        <v>88</v>
      </c>
      <c r="K8751" t="s">
        <v>15097</v>
      </c>
      <c r="L8751" t="s">
        <v>15097</v>
      </c>
      <c r="N8751" t="s">
        <v>15098</v>
      </c>
      <c r="Q8751" t="s">
        <v>15095</v>
      </c>
      <c r="R8751">
        <v>1224</v>
      </c>
      <c r="S8751">
        <v>407</v>
      </c>
    </row>
    <row r="8752" spans="1:20" x14ac:dyDescent="0.25">
      <c r="A8752" t="s">
        <v>20</v>
      </c>
      <c r="B8752" t="s">
        <v>21</v>
      </c>
      <c r="C8752" t="s">
        <v>22</v>
      </c>
      <c r="D8752" t="s">
        <v>23</v>
      </c>
      <c r="E8752" t="s">
        <v>5</v>
      </c>
      <c r="G8752" t="s">
        <v>24</v>
      </c>
      <c r="H8752">
        <v>4132890</v>
      </c>
      <c r="I8752">
        <v>4134212</v>
      </c>
      <c r="J8752" t="s">
        <v>88</v>
      </c>
      <c r="Q8752" t="s">
        <v>15099</v>
      </c>
      <c r="R8752">
        <v>1323</v>
      </c>
      <c r="T8752" t="s">
        <v>15100</v>
      </c>
    </row>
    <row r="8753" spans="1:20" x14ac:dyDescent="0.25">
      <c r="A8753" t="s">
        <v>28</v>
      </c>
      <c r="B8753" t="s">
        <v>17938</v>
      </c>
      <c r="C8753" t="s">
        <v>22</v>
      </c>
      <c r="D8753" t="s">
        <v>23</v>
      </c>
      <c r="E8753" t="s">
        <v>5</v>
      </c>
      <c r="G8753" t="s">
        <v>24</v>
      </c>
      <c r="H8753">
        <v>4132890</v>
      </c>
      <c r="I8753">
        <v>4134212</v>
      </c>
      <c r="J8753" t="s">
        <v>88</v>
      </c>
      <c r="K8753" t="s">
        <v>15101</v>
      </c>
      <c r="L8753" t="s">
        <v>15101</v>
      </c>
      <c r="N8753" t="s">
        <v>15102</v>
      </c>
      <c r="Q8753" t="s">
        <v>15099</v>
      </c>
      <c r="R8753">
        <v>1323</v>
      </c>
      <c r="S8753">
        <v>440</v>
      </c>
    </row>
    <row r="8754" spans="1:20" x14ac:dyDescent="0.25">
      <c r="A8754" t="s">
        <v>20</v>
      </c>
      <c r="B8754" t="s">
        <v>21</v>
      </c>
      <c r="C8754" t="s">
        <v>22</v>
      </c>
      <c r="D8754" t="s">
        <v>23</v>
      </c>
      <c r="E8754" t="s">
        <v>5</v>
      </c>
      <c r="G8754" t="s">
        <v>24</v>
      </c>
      <c r="H8754">
        <v>4134336</v>
      </c>
      <c r="I8754">
        <v>4135133</v>
      </c>
      <c r="J8754" t="s">
        <v>88</v>
      </c>
      <c r="Q8754" t="s">
        <v>15103</v>
      </c>
      <c r="R8754">
        <v>798</v>
      </c>
      <c r="T8754" t="s">
        <v>15104</v>
      </c>
    </row>
    <row r="8755" spans="1:20" x14ac:dyDescent="0.25">
      <c r="A8755" t="s">
        <v>28</v>
      </c>
      <c r="B8755" t="s">
        <v>17938</v>
      </c>
      <c r="C8755" t="s">
        <v>22</v>
      </c>
      <c r="D8755" t="s">
        <v>23</v>
      </c>
      <c r="E8755" t="s">
        <v>5</v>
      </c>
      <c r="G8755" t="s">
        <v>24</v>
      </c>
      <c r="H8755">
        <v>4134336</v>
      </c>
      <c r="I8755">
        <v>4135133</v>
      </c>
      <c r="J8755" t="s">
        <v>88</v>
      </c>
      <c r="K8755" t="s">
        <v>15105</v>
      </c>
      <c r="L8755" t="s">
        <v>15105</v>
      </c>
      <c r="N8755" t="s">
        <v>15106</v>
      </c>
      <c r="Q8755" t="s">
        <v>15103</v>
      </c>
      <c r="R8755">
        <v>798</v>
      </c>
      <c r="S8755">
        <v>265</v>
      </c>
    </row>
    <row r="8756" spans="1:20" x14ac:dyDescent="0.25">
      <c r="A8756" t="s">
        <v>20</v>
      </c>
      <c r="B8756" t="s">
        <v>21</v>
      </c>
      <c r="C8756" t="s">
        <v>22</v>
      </c>
      <c r="D8756" t="s">
        <v>23</v>
      </c>
      <c r="E8756" t="s">
        <v>5</v>
      </c>
      <c r="G8756" t="s">
        <v>24</v>
      </c>
      <c r="H8756">
        <v>4135375</v>
      </c>
      <c r="I8756">
        <v>4136925</v>
      </c>
      <c r="J8756" t="s">
        <v>25</v>
      </c>
      <c r="Q8756" t="s">
        <v>15107</v>
      </c>
      <c r="R8756">
        <v>1551</v>
      </c>
      <c r="T8756" t="s">
        <v>15108</v>
      </c>
    </row>
    <row r="8757" spans="1:20" x14ac:dyDescent="0.25">
      <c r="A8757" t="s">
        <v>28</v>
      </c>
      <c r="B8757" t="s">
        <v>17938</v>
      </c>
      <c r="C8757" t="s">
        <v>22</v>
      </c>
      <c r="D8757" t="s">
        <v>23</v>
      </c>
      <c r="E8757" t="s">
        <v>5</v>
      </c>
      <c r="G8757" t="s">
        <v>24</v>
      </c>
      <c r="H8757">
        <v>4135375</v>
      </c>
      <c r="I8757">
        <v>4136925</v>
      </c>
      <c r="J8757" t="s">
        <v>25</v>
      </c>
      <c r="K8757" t="s">
        <v>15109</v>
      </c>
      <c r="L8757" t="s">
        <v>15109</v>
      </c>
      <c r="N8757" t="s">
        <v>15110</v>
      </c>
      <c r="Q8757" t="s">
        <v>15107</v>
      </c>
      <c r="R8757">
        <v>1551</v>
      </c>
      <c r="S8757">
        <v>516</v>
      </c>
    </row>
    <row r="8758" spans="1:20" x14ac:dyDescent="0.25">
      <c r="A8758" t="s">
        <v>20</v>
      </c>
      <c r="B8758" t="s">
        <v>21</v>
      </c>
      <c r="C8758" t="s">
        <v>22</v>
      </c>
      <c r="D8758" t="s">
        <v>23</v>
      </c>
      <c r="E8758" t="s">
        <v>5</v>
      </c>
      <c r="G8758" t="s">
        <v>24</v>
      </c>
      <c r="H8758">
        <v>4136897</v>
      </c>
      <c r="I8758">
        <v>4137760</v>
      </c>
      <c r="J8758" t="s">
        <v>25</v>
      </c>
      <c r="Q8758" t="s">
        <v>15111</v>
      </c>
      <c r="R8758">
        <v>864</v>
      </c>
      <c r="T8758" t="s">
        <v>15112</v>
      </c>
    </row>
    <row r="8759" spans="1:20" x14ac:dyDescent="0.25">
      <c r="A8759" t="s">
        <v>28</v>
      </c>
      <c r="B8759" t="s">
        <v>17938</v>
      </c>
      <c r="C8759" t="s">
        <v>22</v>
      </c>
      <c r="D8759" t="s">
        <v>23</v>
      </c>
      <c r="E8759" t="s">
        <v>5</v>
      </c>
      <c r="G8759" t="s">
        <v>24</v>
      </c>
      <c r="H8759">
        <v>4136897</v>
      </c>
      <c r="I8759">
        <v>4137760</v>
      </c>
      <c r="J8759" t="s">
        <v>25</v>
      </c>
      <c r="K8759" t="s">
        <v>15113</v>
      </c>
      <c r="L8759" t="s">
        <v>15113</v>
      </c>
      <c r="N8759" t="s">
        <v>15114</v>
      </c>
      <c r="Q8759" t="s">
        <v>15111</v>
      </c>
      <c r="R8759">
        <v>864</v>
      </c>
      <c r="S8759">
        <v>287</v>
      </c>
    </row>
    <row r="8760" spans="1:20" x14ac:dyDescent="0.25">
      <c r="A8760" t="s">
        <v>20</v>
      </c>
      <c r="B8760" t="s">
        <v>21</v>
      </c>
      <c r="C8760" t="s">
        <v>22</v>
      </c>
      <c r="D8760" t="s">
        <v>23</v>
      </c>
      <c r="E8760" t="s">
        <v>5</v>
      </c>
      <c r="G8760" t="s">
        <v>24</v>
      </c>
      <c r="H8760">
        <v>4137793</v>
      </c>
      <c r="I8760">
        <v>4138566</v>
      </c>
      <c r="J8760" t="s">
        <v>88</v>
      </c>
      <c r="Q8760" t="s">
        <v>15115</v>
      </c>
      <c r="R8760">
        <v>774</v>
      </c>
      <c r="T8760" t="s">
        <v>15116</v>
      </c>
    </row>
    <row r="8761" spans="1:20" x14ac:dyDescent="0.25">
      <c r="A8761" t="s">
        <v>28</v>
      </c>
      <c r="B8761" t="s">
        <v>17938</v>
      </c>
      <c r="C8761" t="s">
        <v>22</v>
      </c>
      <c r="D8761" t="s">
        <v>23</v>
      </c>
      <c r="E8761" t="s">
        <v>5</v>
      </c>
      <c r="G8761" t="s">
        <v>24</v>
      </c>
      <c r="H8761">
        <v>4137793</v>
      </c>
      <c r="I8761">
        <v>4138566</v>
      </c>
      <c r="J8761" t="s">
        <v>88</v>
      </c>
      <c r="K8761" t="s">
        <v>15117</v>
      </c>
      <c r="L8761" t="s">
        <v>15117</v>
      </c>
      <c r="N8761" t="s">
        <v>10332</v>
      </c>
      <c r="Q8761" t="s">
        <v>15115</v>
      </c>
      <c r="R8761">
        <v>774</v>
      </c>
      <c r="S8761">
        <v>257</v>
      </c>
    </row>
    <row r="8762" spans="1:20" x14ac:dyDescent="0.25">
      <c r="A8762" t="s">
        <v>20</v>
      </c>
      <c r="B8762" t="s">
        <v>21</v>
      </c>
      <c r="C8762" t="s">
        <v>22</v>
      </c>
      <c r="D8762" t="s">
        <v>23</v>
      </c>
      <c r="E8762" t="s">
        <v>5</v>
      </c>
      <c r="G8762" t="s">
        <v>24</v>
      </c>
      <c r="H8762">
        <v>4138563</v>
      </c>
      <c r="I8762">
        <v>4139636</v>
      </c>
      <c r="J8762" t="s">
        <v>88</v>
      </c>
      <c r="Q8762" t="s">
        <v>15118</v>
      </c>
      <c r="R8762">
        <v>1074</v>
      </c>
      <c r="T8762" t="s">
        <v>15119</v>
      </c>
    </row>
    <row r="8763" spans="1:20" x14ac:dyDescent="0.25">
      <c r="A8763" t="s">
        <v>28</v>
      </c>
      <c r="B8763" t="s">
        <v>17938</v>
      </c>
      <c r="C8763" t="s">
        <v>22</v>
      </c>
      <c r="D8763" t="s">
        <v>23</v>
      </c>
      <c r="E8763" t="s">
        <v>5</v>
      </c>
      <c r="G8763" t="s">
        <v>24</v>
      </c>
      <c r="H8763">
        <v>4138563</v>
      </c>
      <c r="I8763">
        <v>4139636</v>
      </c>
      <c r="J8763" t="s">
        <v>88</v>
      </c>
      <c r="K8763" t="s">
        <v>15120</v>
      </c>
      <c r="L8763" t="s">
        <v>15120</v>
      </c>
      <c r="N8763" t="s">
        <v>8271</v>
      </c>
      <c r="Q8763" t="s">
        <v>15118</v>
      </c>
      <c r="R8763">
        <v>1074</v>
      </c>
      <c r="S8763">
        <v>357</v>
      </c>
    </row>
    <row r="8764" spans="1:20" x14ac:dyDescent="0.25">
      <c r="A8764" t="s">
        <v>20</v>
      </c>
      <c r="B8764" t="s">
        <v>21</v>
      </c>
      <c r="C8764" t="s">
        <v>22</v>
      </c>
      <c r="D8764" t="s">
        <v>23</v>
      </c>
      <c r="E8764" t="s">
        <v>5</v>
      </c>
      <c r="G8764" t="s">
        <v>24</v>
      </c>
      <c r="H8764">
        <v>4139760</v>
      </c>
      <c r="I8764">
        <v>4139939</v>
      </c>
      <c r="J8764" t="s">
        <v>88</v>
      </c>
      <c r="Q8764" t="s">
        <v>15121</v>
      </c>
      <c r="R8764">
        <v>180</v>
      </c>
      <c r="T8764" t="s">
        <v>15122</v>
      </c>
    </row>
    <row r="8765" spans="1:20" x14ac:dyDescent="0.25">
      <c r="A8765" t="s">
        <v>28</v>
      </c>
      <c r="B8765" t="s">
        <v>17938</v>
      </c>
      <c r="C8765" t="s">
        <v>22</v>
      </c>
      <c r="D8765" t="s">
        <v>23</v>
      </c>
      <c r="E8765" t="s">
        <v>5</v>
      </c>
      <c r="G8765" t="s">
        <v>24</v>
      </c>
      <c r="H8765">
        <v>4139760</v>
      </c>
      <c r="I8765">
        <v>4139939</v>
      </c>
      <c r="J8765" t="s">
        <v>88</v>
      </c>
      <c r="K8765" t="s">
        <v>15123</v>
      </c>
      <c r="L8765" t="s">
        <v>15123</v>
      </c>
      <c r="N8765" t="s">
        <v>314</v>
      </c>
      <c r="Q8765" t="s">
        <v>15121</v>
      </c>
      <c r="R8765">
        <v>180</v>
      </c>
      <c r="S8765">
        <v>59</v>
      </c>
    </row>
    <row r="8766" spans="1:20" x14ac:dyDescent="0.25">
      <c r="A8766" t="s">
        <v>20</v>
      </c>
      <c r="B8766" t="s">
        <v>21</v>
      </c>
      <c r="C8766" t="s">
        <v>22</v>
      </c>
      <c r="D8766" t="s">
        <v>23</v>
      </c>
      <c r="E8766" t="s">
        <v>5</v>
      </c>
      <c r="G8766" t="s">
        <v>24</v>
      </c>
      <c r="H8766">
        <v>4140050</v>
      </c>
      <c r="I8766">
        <v>4140667</v>
      </c>
      <c r="J8766" t="s">
        <v>88</v>
      </c>
      <c r="Q8766" t="s">
        <v>15124</v>
      </c>
      <c r="R8766">
        <v>618</v>
      </c>
      <c r="T8766" t="s">
        <v>15125</v>
      </c>
    </row>
    <row r="8767" spans="1:20" x14ac:dyDescent="0.25">
      <c r="A8767" t="s">
        <v>28</v>
      </c>
      <c r="B8767" t="s">
        <v>17938</v>
      </c>
      <c r="C8767" t="s">
        <v>22</v>
      </c>
      <c r="D8767" t="s">
        <v>23</v>
      </c>
      <c r="E8767" t="s">
        <v>5</v>
      </c>
      <c r="G8767" t="s">
        <v>24</v>
      </c>
      <c r="H8767">
        <v>4140050</v>
      </c>
      <c r="I8767">
        <v>4140667</v>
      </c>
      <c r="J8767" t="s">
        <v>88</v>
      </c>
      <c r="K8767" t="s">
        <v>15126</v>
      </c>
      <c r="L8767" t="s">
        <v>15126</v>
      </c>
      <c r="N8767" t="s">
        <v>15127</v>
      </c>
      <c r="Q8767" t="s">
        <v>15124</v>
      </c>
      <c r="R8767">
        <v>618</v>
      </c>
      <c r="S8767">
        <v>205</v>
      </c>
    </row>
    <row r="8768" spans="1:20" x14ac:dyDescent="0.25">
      <c r="A8768" t="s">
        <v>20</v>
      </c>
      <c r="B8768" t="s">
        <v>21</v>
      </c>
      <c r="C8768" t="s">
        <v>22</v>
      </c>
      <c r="D8768" t="s">
        <v>23</v>
      </c>
      <c r="E8768" t="s">
        <v>5</v>
      </c>
      <c r="G8768" t="s">
        <v>24</v>
      </c>
      <c r="H8768">
        <v>4141069</v>
      </c>
      <c r="I8768">
        <v>4142658</v>
      </c>
      <c r="J8768" t="s">
        <v>88</v>
      </c>
      <c r="Q8768" t="s">
        <v>15128</v>
      </c>
      <c r="R8768">
        <v>1590</v>
      </c>
      <c r="T8768" t="s">
        <v>15129</v>
      </c>
    </row>
    <row r="8769" spans="1:20" x14ac:dyDescent="0.25">
      <c r="A8769" t="s">
        <v>28</v>
      </c>
      <c r="B8769" t="s">
        <v>17938</v>
      </c>
      <c r="C8769" t="s">
        <v>22</v>
      </c>
      <c r="D8769" t="s">
        <v>23</v>
      </c>
      <c r="E8769" t="s">
        <v>5</v>
      </c>
      <c r="G8769" t="s">
        <v>24</v>
      </c>
      <c r="H8769">
        <v>4141069</v>
      </c>
      <c r="I8769">
        <v>4142658</v>
      </c>
      <c r="J8769" t="s">
        <v>88</v>
      </c>
      <c r="K8769" t="s">
        <v>15130</v>
      </c>
      <c r="L8769" t="s">
        <v>15130</v>
      </c>
      <c r="N8769" t="s">
        <v>15131</v>
      </c>
      <c r="Q8769" t="s">
        <v>15128</v>
      </c>
      <c r="R8769">
        <v>1590</v>
      </c>
      <c r="S8769">
        <v>529</v>
      </c>
    </row>
    <row r="8770" spans="1:20" x14ac:dyDescent="0.25">
      <c r="A8770" t="s">
        <v>20</v>
      </c>
      <c r="B8770" t="s">
        <v>21</v>
      </c>
      <c r="C8770" t="s">
        <v>22</v>
      </c>
      <c r="D8770" t="s">
        <v>23</v>
      </c>
      <c r="E8770" t="s">
        <v>5</v>
      </c>
      <c r="G8770" t="s">
        <v>24</v>
      </c>
      <c r="H8770">
        <v>4142750</v>
      </c>
      <c r="I8770">
        <v>4143430</v>
      </c>
      <c r="J8770" t="s">
        <v>88</v>
      </c>
      <c r="Q8770" t="s">
        <v>15132</v>
      </c>
      <c r="R8770">
        <v>681</v>
      </c>
      <c r="T8770" t="s">
        <v>15133</v>
      </c>
    </row>
    <row r="8771" spans="1:20" x14ac:dyDescent="0.25">
      <c r="A8771" t="s">
        <v>28</v>
      </c>
      <c r="B8771" t="s">
        <v>17938</v>
      </c>
      <c r="C8771" t="s">
        <v>22</v>
      </c>
      <c r="D8771" t="s">
        <v>23</v>
      </c>
      <c r="E8771" t="s">
        <v>5</v>
      </c>
      <c r="G8771" t="s">
        <v>24</v>
      </c>
      <c r="H8771">
        <v>4142750</v>
      </c>
      <c r="I8771">
        <v>4143430</v>
      </c>
      <c r="J8771" t="s">
        <v>88</v>
      </c>
      <c r="K8771" t="s">
        <v>15134</v>
      </c>
      <c r="L8771" t="s">
        <v>15134</v>
      </c>
      <c r="N8771" t="s">
        <v>15135</v>
      </c>
      <c r="Q8771" t="s">
        <v>15132</v>
      </c>
      <c r="R8771">
        <v>681</v>
      </c>
      <c r="S8771">
        <v>226</v>
      </c>
    </row>
    <row r="8772" spans="1:20" x14ac:dyDescent="0.25">
      <c r="A8772" t="s">
        <v>20</v>
      </c>
      <c r="B8772" t="s">
        <v>21</v>
      </c>
      <c r="C8772" t="s">
        <v>22</v>
      </c>
      <c r="D8772" t="s">
        <v>23</v>
      </c>
      <c r="E8772" t="s">
        <v>5</v>
      </c>
      <c r="G8772" t="s">
        <v>24</v>
      </c>
      <c r="H8772">
        <v>4143449</v>
      </c>
      <c r="I8772">
        <v>4143895</v>
      </c>
      <c r="J8772" t="s">
        <v>88</v>
      </c>
      <c r="Q8772" t="s">
        <v>15136</v>
      </c>
      <c r="R8772">
        <v>447</v>
      </c>
      <c r="T8772" t="s">
        <v>15137</v>
      </c>
    </row>
    <row r="8773" spans="1:20" x14ac:dyDescent="0.25">
      <c r="A8773" t="s">
        <v>28</v>
      </c>
      <c r="B8773" t="s">
        <v>17938</v>
      </c>
      <c r="C8773" t="s">
        <v>22</v>
      </c>
      <c r="D8773" t="s">
        <v>23</v>
      </c>
      <c r="E8773" t="s">
        <v>5</v>
      </c>
      <c r="G8773" t="s">
        <v>24</v>
      </c>
      <c r="H8773">
        <v>4143449</v>
      </c>
      <c r="I8773">
        <v>4143895</v>
      </c>
      <c r="J8773" t="s">
        <v>88</v>
      </c>
      <c r="K8773" t="s">
        <v>15138</v>
      </c>
      <c r="L8773" t="s">
        <v>15138</v>
      </c>
      <c r="N8773" t="s">
        <v>15139</v>
      </c>
      <c r="Q8773" t="s">
        <v>15136</v>
      </c>
      <c r="R8773">
        <v>447</v>
      </c>
      <c r="S8773">
        <v>148</v>
      </c>
    </row>
    <row r="8774" spans="1:20" x14ac:dyDescent="0.25">
      <c r="A8774" t="s">
        <v>20</v>
      </c>
      <c r="B8774" t="s">
        <v>21</v>
      </c>
      <c r="C8774" t="s">
        <v>22</v>
      </c>
      <c r="D8774" t="s">
        <v>23</v>
      </c>
      <c r="E8774" t="s">
        <v>5</v>
      </c>
      <c r="G8774" t="s">
        <v>24</v>
      </c>
      <c r="H8774">
        <v>4143840</v>
      </c>
      <c r="I8774">
        <v>4144277</v>
      </c>
      <c r="J8774" t="s">
        <v>88</v>
      </c>
      <c r="Q8774" t="s">
        <v>15140</v>
      </c>
      <c r="R8774">
        <v>438</v>
      </c>
      <c r="T8774" t="s">
        <v>15141</v>
      </c>
    </row>
    <row r="8775" spans="1:20" x14ac:dyDescent="0.25">
      <c r="A8775" t="s">
        <v>28</v>
      </c>
      <c r="B8775" t="s">
        <v>17938</v>
      </c>
      <c r="C8775" t="s">
        <v>22</v>
      </c>
      <c r="D8775" t="s">
        <v>23</v>
      </c>
      <c r="E8775" t="s">
        <v>5</v>
      </c>
      <c r="G8775" t="s">
        <v>24</v>
      </c>
      <c r="H8775">
        <v>4143840</v>
      </c>
      <c r="I8775">
        <v>4144277</v>
      </c>
      <c r="J8775" t="s">
        <v>88</v>
      </c>
      <c r="K8775" t="s">
        <v>15142</v>
      </c>
      <c r="L8775" t="s">
        <v>15142</v>
      </c>
      <c r="N8775" t="s">
        <v>15143</v>
      </c>
      <c r="Q8775" t="s">
        <v>15140</v>
      </c>
      <c r="R8775">
        <v>438</v>
      </c>
      <c r="S8775">
        <v>145</v>
      </c>
    </row>
    <row r="8776" spans="1:20" x14ac:dyDescent="0.25">
      <c r="A8776" t="s">
        <v>20</v>
      </c>
      <c r="B8776" t="s">
        <v>21</v>
      </c>
      <c r="C8776" t="s">
        <v>22</v>
      </c>
      <c r="D8776" t="s">
        <v>23</v>
      </c>
      <c r="E8776" t="s">
        <v>5</v>
      </c>
      <c r="G8776" t="s">
        <v>24</v>
      </c>
      <c r="H8776">
        <v>4144380</v>
      </c>
      <c r="I8776">
        <v>4145408</v>
      </c>
      <c r="J8776" t="s">
        <v>25</v>
      </c>
      <c r="Q8776" t="s">
        <v>15144</v>
      </c>
      <c r="R8776">
        <v>1029</v>
      </c>
      <c r="T8776" t="s">
        <v>15145</v>
      </c>
    </row>
    <row r="8777" spans="1:20" x14ac:dyDescent="0.25">
      <c r="A8777" t="s">
        <v>28</v>
      </c>
      <c r="B8777" t="s">
        <v>17938</v>
      </c>
      <c r="C8777" t="s">
        <v>22</v>
      </c>
      <c r="D8777" t="s">
        <v>23</v>
      </c>
      <c r="E8777" t="s">
        <v>5</v>
      </c>
      <c r="G8777" t="s">
        <v>24</v>
      </c>
      <c r="H8777">
        <v>4144380</v>
      </c>
      <c r="I8777">
        <v>4145408</v>
      </c>
      <c r="J8777" t="s">
        <v>25</v>
      </c>
      <c r="K8777" t="s">
        <v>15146</v>
      </c>
      <c r="L8777" t="s">
        <v>15146</v>
      </c>
      <c r="N8777" t="s">
        <v>15147</v>
      </c>
      <c r="Q8777" t="s">
        <v>15144</v>
      </c>
      <c r="R8777">
        <v>1029</v>
      </c>
      <c r="S8777">
        <v>342</v>
      </c>
    </row>
    <row r="8778" spans="1:20" x14ac:dyDescent="0.25">
      <c r="A8778" t="s">
        <v>20</v>
      </c>
      <c r="B8778" t="s">
        <v>542</v>
      </c>
      <c r="C8778" t="s">
        <v>22</v>
      </c>
      <c r="D8778" t="s">
        <v>23</v>
      </c>
      <c r="E8778" t="s">
        <v>5</v>
      </c>
      <c r="G8778" t="s">
        <v>24</v>
      </c>
      <c r="H8778">
        <v>4145599</v>
      </c>
      <c r="I8778">
        <v>4145685</v>
      </c>
      <c r="J8778" t="s">
        <v>25</v>
      </c>
      <c r="Q8778" t="s">
        <v>15148</v>
      </c>
      <c r="R8778">
        <v>87</v>
      </c>
      <c r="T8778" t="s">
        <v>15149</v>
      </c>
    </row>
    <row r="8779" spans="1:20" x14ac:dyDescent="0.25">
      <c r="A8779" t="s">
        <v>542</v>
      </c>
      <c r="B8779" t="s">
        <v>17938</v>
      </c>
      <c r="C8779" t="s">
        <v>22</v>
      </c>
      <c r="D8779" t="s">
        <v>23</v>
      </c>
      <c r="E8779" t="s">
        <v>5</v>
      </c>
      <c r="G8779" t="s">
        <v>24</v>
      </c>
      <c r="H8779">
        <v>3327431</v>
      </c>
      <c r="I8779">
        <v>3327505</v>
      </c>
      <c r="J8779" t="s">
        <v>25</v>
      </c>
      <c r="N8779" t="s">
        <v>12254</v>
      </c>
      <c r="Q8779" t="s">
        <v>12256</v>
      </c>
      <c r="R8779">
        <v>75</v>
      </c>
      <c r="T8779" t="s">
        <v>12255</v>
      </c>
    </row>
    <row r="8780" spans="1:20" x14ac:dyDescent="0.25">
      <c r="A8780" t="s">
        <v>20</v>
      </c>
      <c r="B8780" t="s">
        <v>542</v>
      </c>
      <c r="C8780" t="s">
        <v>22</v>
      </c>
      <c r="D8780" t="s">
        <v>23</v>
      </c>
      <c r="E8780" t="s">
        <v>5</v>
      </c>
      <c r="G8780" t="s">
        <v>24</v>
      </c>
      <c r="H8780">
        <v>4145713</v>
      </c>
      <c r="I8780">
        <v>4145799</v>
      </c>
      <c r="J8780" t="s">
        <v>25</v>
      </c>
      <c r="Q8780" t="s">
        <v>15151</v>
      </c>
      <c r="R8780">
        <v>87</v>
      </c>
      <c r="T8780" t="s">
        <v>15152</v>
      </c>
    </row>
    <row r="8781" spans="1:20" x14ac:dyDescent="0.25">
      <c r="A8781" t="s">
        <v>542</v>
      </c>
      <c r="B8781" t="s">
        <v>17938</v>
      </c>
      <c r="C8781" t="s">
        <v>22</v>
      </c>
      <c r="D8781" t="s">
        <v>23</v>
      </c>
      <c r="E8781" t="s">
        <v>5</v>
      </c>
      <c r="G8781" t="s">
        <v>24</v>
      </c>
      <c r="H8781">
        <v>3327521</v>
      </c>
      <c r="I8781">
        <v>3327597</v>
      </c>
      <c r="J8781" t="s">
        <v>25</v>
      </c>
      <c r="N8781" t="s">
        <v>2302</v>
      </c>
      <c r="Q8781" t="s">
        <v>12258</v>
      </c>
      <c r="R8781">
        <v>77</v>
      </c>
      <c r="T8781" t="s">
        <v>2303</v>
      </c>
    </row>
    <row r="8782" spans="1:20" x14ac:dyDescent="0.25">
      <c r="A8782" t="s">
        <v>20</v>
      </c>
      <c r="B8782" t="s">
        <v>542</v>
      </c>
      <c r="C8782" t="s">
        <v>22</v>
      </c>
      <c r="D8782" t="s">
        <v>23</v>
      </c>
      <c r="E8782" t="s">
        <v>5</v>
      </c>
      <c r="G8782" t="s">
        <v>24</v>
      </c>
      <c r="H8782">
        <v>4145831</v>
      </c>
      <c r="I8782">
        <v>4145917</v>
      </c>
      <c r="J8782" t="s">
        <v>25</v>
      </c>
      <c r="Q8782" t="s">
        <v>15153</v>
      </c>
      <c r="R8782">
        <v>87</v>
      </c>
      <c r="T8782" t="s">
        <v>15154</v>
      </c>
    </row>
    <row r="8783" spans="1:20" x14ac:dyDescent="0.25">
      <c r="A8783" t="s">
        <v>542</v>
      </c>
      <c r="B8783" t="s">
        <v>17938</v>
      </c>
      <c r="C8783" t="s">
        <v>22</v>
      </c>
      <c r="D8783" t="s">
        <v>23</v>
      </c>
      <c r="E8783" t="s">
        <v>5</v>
      </c>
      <c r="G8783" t="s">
        <v>24</v>
      </c>
      <c r="H8783">
        <v>3327644</v>
      </c>
      <c r="I8783">
        <v>3327718</v>
      </c>
      <c r="J8783" t="s">
        <v>25</v>
      </c>
      <c r="N8783" t="s">
        <v>12254</v>
      </c>
      <c r="Q8783" t="s">
        <v>12260</v>
      </c>
      <c r="R8783">
        <v>75</v>
      </c>
      <c r="T8783" t="s">
        <v>12262</v>
      </c>
    </row>
    <row r="8784" spans="1:20" x14ac:dyDescent="0.25">
      <c r="A8784" t="s">
        <v>20</v>
      </c>
      <c r="B8784" t="s">
        <v>21</v>
      </c>
      <c r="C8784" t="s">
        <v>22</v>
      </c>
      <c r="D8784" t="s">
        <v>23</v>
      </c>
      <c r="E8784" t="s">
        <v>5</v>
      </c>
      <c r="G8784" t="s">
        <v>24</v>
      </c>
      <c r="H8784">
        <v>4145949</v>
      </c>
      <c r="I8784">
        <v>4146185</v>
      </c>
      <c r="J8784" t="s">
        <v>88</v>
      </c>
      <c r="Q8784" t="s">
        <v>15155</v>
      </c>
      <c r="R8784">
        <v>237</v>
      </c>
      <c r="T8784" t="s">
        <v>15156</v>
      </c>
    </row>
    <row r="8785" spans="1:20" x14ac:dyDescent="0.25">
      <c r="A8785" t="s">
        <v>28</v>
      </c>
      <c r="B8785" t="s">
        <v>17938</v>
      </c>
      <c r="C8785" t="s">
        <v>22</v>
      </c>
      <c r="D8785" t="s">
        <v>23</v>
      </c>
      <c r="E8785" t="s">
        <v>5</v>
      </c>
      <c r="G8785" t="s">
        <v>24</v>
      </c>
      <c r="H8785">
        <v>4145949</v>
      </c>
      <c r="I8785">
        <v>4146185</v>
      </c>
      <c r="J8785" t="s">
        <v>88</v>
      </c>
      <c r="K8785" t="s">
        <v>15157</v>
      </c>
      <c r="L8785" t="s">
        <v>15157</v>
      </c>
      <c r="N8785" t="s">
        <v>79</v>
      </c>
      <c r="Q8785" t="s">
        <v>15155</v>
      </c>
      <c r="R8785">
        <v>237</v>
      </c>
      <c r="S8785">
        <v>78</v>
      </c>
    </row>
    <row r="8786" spans="1:20" x14ac:dyDescent="0.25">
      <c r="A8786" t="s">
        <v>20</v>
      </c>
      <c r="B8786" t="s">
        <v>21</v>
      </c>
      <c r="C8786" t="s">
        <v>22</v>
      </c>
      <c r="D8786" t="s">
        <v>23</v>
      </c>
      <c r="E8786" t="s">
        <v>5</v>
      </c>
      <c r="G8786" t="s">
        <v>24</v>
      </c>
      <c r="H8786">
        <v>4146436</v>
      </c>
      <c r="I8786">
        <v>4147500</v>
      </c>
      <c r="J8786" t="s">
        <v>25</v>
      </c>
      <c r="Q8786" t="s">
        <v>15158</v>
      </c>
      <c r="R8786">
        <v>1065</v>
      </c>
      <c r="T8786" t="s">
        <v>15159</v>
      </c>
    </row>
    <row r="8787" spans="1:20" x14ac:dyDescent="0.25">
      <c r="A8787" t="s">
        <v>28</v>
      </c>
      <c r="B8787" t="s">
        <v>17938</v>
      </c>
      <c r="C8787" t="s">
        <v>22</v>
      </c>
      <c r="D8787" t="s">
        <v>23</v>
      </c>
      <c r="E8787" t="s">
        <v>5</v>
      </c>
      <c r="G8787" t="s">
        <v>24</v>
      </c>
      <c r="H8787">
        <v>4146436</v>
      </c>
      <c r="I8787">
        <v>4147500</v>
      </c>
      <c r="J8787" t="s">
        <v>25</v>
      </c>
      <c r="K8787" t="s">
        <v>15160</v>
      </c>
      <c r="L8787" t="s">
        <v>15160</v>
      </c>
      <c r="N8787" t="s">
        <v>8473</v>
      </c>
      <c r="Q8787" t="s">
        <v>15158</v>
      </c>
      <c r="R8787">
        <v>1065</v>
      </c>
      <c r="S8787">
        <v>354</v>
      </c>
    </row>
    <row r="8788" spans="1:20" x14ac:dyDescent="0.25">
      <c r="A8788" t="s">
        <v>20</v>
      </c>
      <c r="B8788" t="s">
        <v>21</v>
      </c>
      <c r="C8788" t="s">
        <v>22</v>
      </c>
      <c r="D8788" t="s">
        <v>23</v>
      </c>
      <c r="E8788" t="s">
        <v>5</v>
      </c>
      <c r="G8788" t="s">
        <v>24</v>
      </c>
      <c r="H8788">
        <v>4147621</v>
      </c>
      <c r="I8788">
        <v>4148409</v>
      </c>
      <c r="J8788" t="s">
        <v>25</v>
      </c>
      <c r="Q8788" t="s">
        <v>15161</v>
      </c>
      <c r="R8788">
        <v>789</v>
      </c>
      <c r="T8788" t="s">
        <v>15162</v>
      </c>
    </row>
    <row r="8789" spans="1:20" x14ac:dyDescent="0.25">
      <c r="A8789" t="s">
        <v>28</v>
      </c>
      <c r="B8789" t="s">
        <v>17938</v>
      </c>
      <c r="C8789" t="s">
        <v>22</v>
      </c>
      <c r="D8789" t="s">
        <v>23</v>
      </c>
      <c r="E8789" t="s">
        <v>5</v>
      </c>
      <c r="G8789" t="s">
        <v>24</v>
      </c>
      <c r="H8789">
        <v>4147621</v>
      </c>
      <c r="I8789">
        <v>4148409</v>
      </c>
      <c r="J8789" t="s">
        <v>25</v>
      </c>
      <c r="K8789" t="s">
        <v>15163</v>
      </c>
      <c r="L8789" t="s">
        <v>15163</v>
      </c>
      <c r="N8789" t="s">
        <v>15164</v>
      </c>
      <c r="Q8789" t="s">
        <v>15161</v>
      </c>
      <c r="R8789">
        <v>789</v>
      </c>
      <c r="S8789">
        <v>262</v>
      </c>
    </row>
    <row r="8790" spans="1:20" x14ac:dyDescent="0.25">
      <c r="A8790" t="s">
        <v>20</v>
      </c>
      <c r="B8790" t="s">
        <v>21</v>
      </c>
      <c r="C8790" t="s">
        <v>22</v>
      </c>
      <c r="D8790" t="s">
        <v>23</v>
      </c>
      <c r="E8790" t="s">
        <v>5</v>
      </c>
      <c r="G8790" t="s">
        <v>24</v>
      </c>
      <c r="H8790">
        <v>4148560</v>
      </c>
      <c r="I8790">
        <v>4149018</v>
      </c>
      <c r="J8790" t="s">
        <v>25</v>
      </c>
      <c r="Q8790" t="s">
        <v>15165</v>
      </c>
      <c r="R8790">
        <v>459</v>
      </c>
      <c r="T8790" t="s">
        <v>15166</v>
      </c>
    </row>
    <row r="8791" spans="1:20" x14ac:dyDescent="0.25">
      <c r="A8791" t="s">
        <v>28</v>
      </c>
      <c r="B8791" t="s">
        <v>17938</v>
      </c>
      <c r="C8791" t="s">
        <v>22</v>
      </c>
      <c r="D8791" t="s">
        <v>23</v>
      </c>
      <c r="E8791" t="s">
        <v>5</v>
      </c>
      <c r="G8791" t="s">
        <v>24</v>
      </c>
      <c r="H8791">
        <v>4148560</v>
      </c>
      <c r="I8791">
        <v>4149018</v>
      </c>
      <c r="J8791" t="s">
        <v>25</v>
      </c>
      <c r="K8791" t="s">
        <v>15167</v>
      </c>
      <c r="L8791" t="s">
        <v>15167</v>
      </c>
      <c r="N8791" t="s">
        <v>15168</v>
      </c>
      <c r="Q8791" t="s">
        <v>15165</v>
      </c>
      <c r="R8791">
        <v>459</v>
      </c>
      <c r="S8791">
        <v>152</v>
      </c>
    </row>
    <row r="8792" spans="1:20" x14ac:dyDescent="0.25">
      <c r="A8792" t="s">
        <v>20</v>
      </c>
      <c r="B8792" t="s">
        <v>21</v>
      </c>
      <c r="C8792" t="s">
        <v>22</v>
      </c>
      <c r="D8792" t="s">
        <v>23</v>
      </c>
      <c r="E8792" t="s">
        <v>5</v>
      </c>
      <c r="G8792" t="s">
        <v>24</v>
      </c>
      <c r="H8792">
        <v>4149069</v>
      </c>
      <c r="I8792">
        <v>4149743</v>
      </c>
      <c r="J8792" t="s">
        <v>88</v>
      </c>
      <c r="Q8792" t="s">
        <v>15169</v>
      </c>
      <c r="R8792">
        <v>675</v>
      </c>
      <c r="T8792" t="s">
        <v>15170</v>
      </c>
    </row>
    <row r="8793" spans="1:20" x14ac:dyDescent="0.25">
      <c r="A8793" t="s">
        <v>28</v>
      </c>
      <c r="B8793" t="s">
        <v>17938</v>
      </c>
      <c r="C8793" t="s">
        <v>22</v>
      </c>
      <c r="D8793" t="s">
        <v>23</v>
      </c>
      <c r="E8793" t="s">
        <v>5</v>
      </c>
      <c r="G8793" t="s">
        <v>24</v>
      </c>
      <c r="H8793">
        <v>4149069</v>
      </c>
      <c r="I8793">
        <v>4149743</v>
      </c>
      <c r="J8793" t="s">
        <v>88</v>
      </c>
      <c r="K8793" t="s">
        <v>15171</v>
      </c>
      <c r="L8793" t="s">
        <v>15171</v>
      </c>
      <c r="N8793" t="s">
        <v>2897</v>
      </c>
      <c r="Q8793" t="s">
        <v>15169</v>
      </c>
      <c r="R8793">
        <v>675</v>
      </c>
      <c r="S8793">
        <v>224</v>
      </c>
    </row>
    <row r="8794" spans="1:20" x14ac:dyDescent="0.25">
      <c r="A8794" t="s">
        <v>20</v>
      </c>
      <c r="B8794" t="s">
        <v>21</v>
      </c>
      <c r="C8794" t="s">
        <v>22</v>
      </c>
      <c r="D8794" t="s">
        <v>23</v>
      </c>
      <c r="E8794" t="s">
        <v>5</v>
      </c>
      <c r="G8794" t="s">
        <v>24</v>
      </c>
      <c r="H8794">
        <v>4149704</v>
      </c>
      <c r="I8794">
        <v>4150429</v>
      </c>
      <c r="J8794" t="s">
        <v>88</v>
      </c>
      <c r="Q8794" t="s">
        <v>15172</v>
      </c>
      <c r="R8794">
        <v>726</v>
      </c>
      <c r="T8794" t="s">
        <v>15173</v>
      </c>
    </row>
    <row r="8795" spans="1:20" x14ac:dyDescent="0.25">
      <c r="A8795" t="s">
        <v>28</v>
      </c>
      <c r="B8795" t="s">
        <v>17938</v>
      </c>
      <c r="C8795" t="s">
        <v>22</v>
      </c>
      <c r="D8795" t="s">
        <v>23</v>
      </c>
      <c r="E8795" t="s">
        <v>5</v>
      </c>
      <c r="G8795" t="s">
        <v>24</v>
      </c>
      <c r="H8795">
        <v>4149704</v>
      </c>
      <c r="I8795">
        <v>4150429</v>
      </c>
      <c r="J8795" t="s">
        <v>88</v>
      </c>
      <c r="K8795" t="s">
        <v>15174</v>
      </c>
      <c r="L8795" t="s">
        <v>15174</v>
      </c>
      <c r="N8795" t="s">
        <v>2897</v>
      </c>
      <c r="Q8795" t="s">
        <v>15172</v>
      </c>
      <c r="R8795">
        <v>726</v>
      </c>
      <c r="S8795">
        <v>241</v>
      </c>
    </row>
    <row r="8796" spans="1:20" x14ac:dyDescent="0.25">
      <c r="A8796" t="s">
        <v>20</v>
      </c>
      <c r="B8796" t="s">
        <v>21</v>
      </c>
      <c r="C8796" t="s">
        <v>22</v>
      </c>
      <c r="D8796" t="s">
        <v>23</v>
      </c>
      <c r="E8796" t="s">
        <v>5</v>
      </c>
      <c r="G8796" t="s">
        <v>24</v>
      </c>
      <c r="H8796">
        <v>4151007</v>
      </c>
      <c r="I8796">
        <v>4151918</v>
      </c>
      <c r="J8796" t="s">
        <v>25</v>
      </c>
      <c r="Q8796" t="s">
        <v>15175</v>
      </c>
      <c r="R8796">
        <v>912</v>
      </c>
      <c r="T8796" t="s">
        <v>15176</v>
      </c>
    </row>
    <row r="8797" spans="1:20" x14ac:dyDescent="0.25">
      <c r="A8797" t="s">
        <v>28</v>
      </c>
      <c r="B8797" t="s">
        <v>17938</v>
      </c>
      <c r="C8797" t="s">
        <v>22</v>
      </c>
      <c r="D8797" t="s">
        <v>23</v>
      </c>
      <c r="E8797" t="s">
        <v>5</v>
      </c>
      <c r="G8797" t="s">
        <v>24</v>
      </c>
      <c r="H8797">
        <v>4151007</v>
      </c>
      <c r="I8797">
        <v>4151918</v>
      </c>
      <c r="J8797" t="s">
        <v>25</v>
      </c>
      <c r="K8797" t="s">
        <v>15177</v>
      </c>
      <c r="L8797" t="s">
        <v>15177</v>
      </c>
      <c r="N8797" t="s">
        <v>79</v>
      </c>
      <c r="Q8797" t="s">
        <v>15175</v>
      </c>
      <c r="R8797">
        <v>912</v>
      </c>
      <c r="S8797">
        <v>303</v>
      </c>
    </row>
    <row r="8798" spans="1:20" x14ac:dyDescent="0.25">
      <c r="A8798" t="s">
        <v>20</v>
      </c>
      <c r="B8798" t="s">
        <v>21</v>
      </c>
      <c r="C8798" t="s">
        <v>22</v>
      </c>
      <c r="D8798" t="s">
        <v>23</v>
      </c>
      <c r="E8798" t="s">
        <v>5</v>
      </c>
      <c r="G8798" t="s">
        <v>24</v>
      </c>
      <c r="H8798">
        <v>4151909</v>
      </c>
      <c r="I8798">
        <v>4152382</v>
      </c>
      <c r="J8798" t="s">
        <v>25</v>
      </c>
      <c r="Q8798" t="s">
        <v>15178</v>
      </c>
      <c r="R8798">
        <v>474</v>
      </c>
      <c r="T8798" t="s">
        <v>15179</v>
      </c>
    </row>
    <row r="8799" spans="1:20" x14ac:dyDescent="0.25">
      <c r="A8799" t="s">
        <v>28</v>
      </c>
      <c r="B8799" t="s">
        <v>17938</v>
      </c>
      <c r="C8799" t="s">
        <v>22</v>
      </c>
      <c r="D8799" t="s">
        <v>23</v>
      </c>
      <c r="E8799" t="s">
        <v>5</v>
      </c>
      <c r="G8799" t="s">
        <v>24</v>
      </c>
      <c r="H8799">
        <v>4151909</v>
      </c>
      <c r="I8799">
        <v>4152382</v>
      </c>
      <c r="J8799" t="s">
        <v>25</v>
      </c>
      <c r="K8799" t="s">
        <v>15180</v>
      </c>
      <c r="L8799" t="s">
        <v>15180</v>
      </c>
      <c r="N8799" t="s">
        <v>79</v>
      </c>
      <c r="Q8799" t="s">
        <v>15178</v>
      </c>
      <c r="R8799">
        <v>474</v>
      </c>
      <c r="S8799">
        <v>157</v>
      </c>
    </row>
    <row r="8800" spans="1:20" x14ac:dyDescent="0.25">
      <c r="A8800" t="s">
        <v>20</v>
      </c>
      <c r="B8800" t="s">
        <v>21</v>
      </c>
      <c r="C8800" t="s">
        <v>22</v>
      </c>
      <c r="D8800" t="s">
        <v>23</v>
      </c>
      <c r="E8800" t="s">
        <v>5</v>
      </c>
      <c r="G8800" t="s">
        <v>24</v>
      </c>
      <c r="H8800">
        <v>4152475</v>
      </c>
      <c r="I8800">
        <v>4153014</v>
      </c>
      <c r="J8800" t="s">
        <v>25</v>
      </c>
      <c r="Q8800" t="s">
        <v>15181</v>
      </c>
      <c r="R8800">
        <v>540</v>
      </c>
      <c r="T8800" t="s">
        <v>15182</v>
      </c>
    </row>
    <row r="8801" spans="1:20" x14ac:dyDescent="0.25">
      <c r="A8801" t="s">
        <v>28</v>
      </c>
      <c r="B8801" t="s">
        <v>17938</v>
      </c>
      <c r="C8801" t="s">
        <v>22</v>
      </c>
      <c r="D8801" t="s">
        <v>23</v>
      </c>
      <c r="E8801" t="s">
        <v>5</v>
      </c>
      <c r="G8801" t="s">
        <v>24</v>
      </c>
      <c r="H8801">
        <v>4152475</v>
      </c>
      <c r="I8801">
        <v>4153014</v>
      </c>
      <c r="J8801" t="s">
        <v>25</v>
      </c>
      <c r="K8801" t="s">
        <v>15183</v>
      </c>
      <c r="L8801" t="s">
        <v>15183</v>
      </c>
      <c r="N8801" t="s">
        <v>15184</v>
      </c>
      <c r="Q8801" t="s">
        <v>15181</v>
      </c>
      <c r="R8801">
        <v>540</v>
      </c>
      <c r="S8801">
        <v>179</v>
      </c>
    </row>
    <row r="8802" spans="1:20" x14ac:dyDescent="0.25">
      <c r="A8802" t="s">
        <v>20</v>
      </c>
      <c r="B8802" t="s">
        <v>21</v>
      </c>
      <c r="C8802" t="s">
        <v>22</v>
      </c>
      <c r="D8802" t="s">
        <v>23</v>
      </c>
      <c r="E8802" t="s">
        <v>5</v>
      </c>
      <c r="G8802" t="s">
        <v>24</v>
      </c>
      <c r="H8802">
        <v>4153017</v>
      </c>
      <c r="I8802">
        <v>4153754</v>
      </c>
      <c r="J8802" t="s">
        <v>25</v>
      </c>
      <c r="Q8802" t="s">
        <v>15185</v>
      </c>
      <c r="R8802">
        <v>738</v>
      </c>
      <c r="T8802" t="s">
        <v>15186</v>
      </c>
    </row>
    <row r="8803" spans="1:20" x14ac:dyDescent="0.25">
      <c r="A8803" t="s">
        <v>28</v>
      </c>
      <c r="B8803" t="s">
        <v>17938</v>
      </c>
      <c r="C8803" t="s">
        <v>22</v>
      </c>
      <c r="D8803" t="s">
        <v>23</v>
      </c>
      <c r="E8803" t="s">
        <v>5</v>
      </c>
      <c r="G8803" t="s">
        <v>24</v>
      </c>
      <c r="H8803">
        <v>4153017</v>
      </c>
      <c r="I8803">
        <v>4153754</v>
      </c>
      <c r="J8803" t="s">
        <v>25</v>
      </c>
      <c r="K8803" t="s">
        <v>15187</v>
      </c>
      <c r="L8803" t="s">
        <v>15187</v>
      </c>
      <c r="N8803" t="s">
        <v>15188</v>
      </c>
      <c r="Q8803" t="s">
        <v>15185</v>
      </c>
      <c r="R8803">
        <v>738</v>
      </c>
      <c r="S8803">
        <v>245</v>
      </c>
    </row>
    <row r="8804" spans="1:20" x14ac:dyDescent="0.25">
      <c r="A8804" t="s">
        <v>20</v>
      </c>
      <c r="B8804" t="s">
        <v>21</v>
      </c>
      <c r="C8804" t="s">
        <v>22</v>
      </c>
      <c r="D8804" t="s">
        <v>23</v>
      </c>
      <c r="E8804" t="s">
        <v>5</v>
      </c>
      <c r="G8804" t="s">
        <v>24</v>
      </c>
      <c r="H8804">
        <v>4153812</v>
      </c>
      <c r="I8804">
        <v>4154273</v>
      </c>
      <c r="J8804" t="s">
        <v>25</v>
      </c>
      <c r="Q8804" t="s">
        <v>15189</v>
      </c>
      <c r="R8804">
        <v>462</v>
      </c>
      <c r="T8804" t="s">
        <v>15190</v>
      </c>
    </row>
    <row r="8805" spans="1:20" x14ac:dyDescent="0.25">
      <c r="A8805" t="s">
        <v>28</v>
      </c>
      <c r="B8805" t="s">
        <v>17938</v>
      </c>
      <c r="C8805" t="s">
        <v>22</v>
      </c>
      <c r="D8805" t="s">
        <v>23</v>
      </c>
      <c r="E8805" t="s">
        <v>5</v>
      </c>
      <c r="G8805" t="s">
        <v>24</v>
      </c>
      <c r="H8805">
        <v>4153812</v>
      </c>
      <c r="I8805">
        <v>4154273</v>
      </c>
      <c r="J8805" t="s">
        <v>25</v>
      </c>
      <c r="K8805" t="s">
        <v>15191</v>
      </c>
      <c r="L8805" t="s">
        <v>15191</v>
      </c>
      <c r="N8805" t="s">
        <v>79</v>
      </c>
      <c r="Q8805" t="s">
        <v>15189</v>
      </c>
      <c r="R8805">
        <v>462</v>
      </c>
      <c r="S8805">
        <v>153</v>
      </c>
    </row>
    <row r="8806" spans="1:20" x14ac:dyDescent="0.25">
      <c r="A8806" t="s">
        <v>20</v>
      </c>
      <c r="B8806" t="s">
        <v>21</v>
      </c>
      <c r="C8806" t="s">
        <v>22</v>
      </c>
      <c r="D8806" t="s">
        <v>23</v>
      </c>
      <c r="E8806" t="s">
        <v>5</v>
      </c>
      <c r="G8806" t="s">
        <v>24</v>
      </c>
      <c r="H8806">
        <v>4154556</v>
      </c>
      <c r="I8806">
        <v>4156847</v>
      </c>
      <c r="J8806" t="s">
        <v>25</v>
      </c>
      <c r="Q8806" t="s">
        <v>15192</v>
      </c>
      <c r="R8806">
        <v>2292</v>
      </c>
      <c r="T8806" t="s">
        <v>15193</v>
      </c>
    </row>
    <row r="8807" spans="1:20" x14ac:dyDescent="0.25">
      <c r="A8807" t="s">
        <v>28</v>
      </c>
      <c r="B8807" t="s">
        <v>17938</v>
      </c>
      <c r="C8807" t="s">
        <v>22</v>
      </c>
      <c r="D8807" t="s">
        <v>23</v>
      </c>
      <c r="E8807" t="s">
        <v>5</v>
      </c>
      <c r="G8807" t="s">
        <v>24</v>
      </c>
      <c r="H8807">
        <v>4154556</v>
      </c>
      <c r="I8807">
        <v>4156847</v>
      </c>
      <c r="J8807" t="s">
        <v>25</v>
      </c>
      <c r="K8807" t="s">
        <v>15194</v>
      </c>
      <c r="L8807" t="s">
        <v>15194</v>
      </c>
      <c r="N8807" t="s">
        <v>15195</v>
      </c>
      <c r="Q8807" t="s">
        <v>15192</v>
      </c>
      <c r="R8807">
        <v>2292</v>
      </c>
      <c r="S8807">
        <v>763</v>
      </c>
    </row>
    <row r="8808" spans="1:20" x14ac:dyDescent="0.25">
      <c r="A8808" t="s">
        <v>20</v>
      </c>
      <c r="B8808" t="s">
        <v>21</v>
      </c>
      <c r="C8808" t="s">
        <v>22</v>
      </c>
      <c r="D8808" t="s">
        <v>23</v>
      </c>
      <c r="E8808" t="s">
        <v>5</v>
      </c>
      <c r="G8808" t="s">
        <v>24</v>
      </c>
      <c r="H8808">
        <v>4156980</v>
      </c>
      <c r="I8808">
        <v>4158011</v>
      </c>
      <c r="J8808" t="s">
        <v>88</v>
      </c>
      <c r="Q8808" t="s">
        <v>15196</v>
      </c>
      <c r="R8808">
        <v>1032</v>
      </c>
      <c r="T8808" t="s">
        <v>15197</v>
      </c>
    </row>
    <row r="8809" spans="1:20" x14ac:dyDescent="0.25">
      <c r="A8809" t="s">
        <v>28</v>
      </c>
      <c r="B8809" t="s">
        <v>17938</v>
      </c>
      <c r="C8809" t="s">
        <v>22</v>
      </c>
      <c r="D8809" t="s">
        <v>23</v>
      </c>
      <c r="E8809" t="s">
        <v>5</v>
      </c>
      <c r="G8809" t="s">
        <v>24</v>
      </c>
      <c r="H8809">
        <v>4156980</v>
      </c>
      <c r="I8809">
        <v>4158011</v>
      </c>
      <c r="J8809" t="s">
        <v>88</v>
      </c>
      <c r="K8809" t="s">
        <v>15198</v>
      </c>
      <c r="L8809" t="s">
        <v>15198</v>
      </c>
      <c r="N8809" t="s">
        <v>15199</v>
      </c>
      <c r="Q8809" t="s">
        <v>15196</v>
      </c>
      <c r="R8809">
        <v>1032</v>
      </c>
      <c r="S8809">
        <v>343</v>
      </c>
    </row>
    <row r="8810" spans="1:20" x14ac:dyDescent="0.25">
      <c r="A8810" t="s">
        <v>20</v>
      </c>
      <c r="B8810" t="s">
        <v>21</v>
      </c>
      <c r="C8810" t="s">
        <v>22</v>
      </c>
      <c r="D8810" t="s">
        <v>23</v>
      </c>
      <c r="E8810" t="s">
        <v>5</v>
      </c>
      <c r="G8810" t="s">
        <v>24</v>
      </c>
      <c r="H8810">
        <v>4158008</v>
      </c>
      <c r="I8810">
        <v>4159069</v>
      </c>
      <c r="J8810" t="s">
        <v>88</v>
      </c>
      <c r="Q8810" t="s">
        <v>15200</v>
      </c>
      <c r="R8810">
        <v>1062</v>
      </c>
      <c r="T8810" t="s">
        <v>15201</v>
      </c>
    </row>
    <row r="8811" spans="1:20" x14ac:dyDescent="0.25">
      <c r="A8811" t="s">
        <v>28</v>
      </c>
      <c r="B8811" t="s">
        <v>17938</v>
      </c>
      <c r="C8811" t="s">
        <v>22</v>
      </c>
      <c r="D8811" t="s">
        <v>23</v>
      </c>
      <c r="E8811" t="s">
        <v>5</v>
      </c>
      <c r="G8811" t="s">
        <v>24</v>
      </c>
      <c r="H8811">
        <v>4158008</v>
      </c>
      <c r="I8811">
        <v>4159069</v>
      </c>
      <c r="J8811" t="s">
        <v>88</v>
      </c>
      <c r="K8811" t="s">
        <v>15202</v>
      </c>
      <c r="L8811" t="s">
        <v>15202</v>
      </c>
      <c r="N8811" t="s">
        <v>15199</v>
      </c>
      <c r="Q8811" t="s">
        <v>15200</v>
      </c>
      <c r="R8811">
        <v>1062</v>
      </c>
      <c r="S8811">
        <v>353</v>
      </c>
    </row>
    <row r="8812" spans="1:20" x14ac:dyDescent="0.25">
      <c r="A8812" t="s">
        <v>20</v>
      </c>
      <c r="B8812" t="s">
        <v>21</v>
      </c>
      <c r="C8812" t="s">
        <v>22</v>
      </c>
      <c r="D8812" t="s">
        <v>23</v>
      </c>
      <c r="E8812" t="s">
        <v>5</v>
      </c>
      <c r="G8812" t="s">
        <v>24</v>
      </c>
      <c r="H8812">
        <v>4159082</v>
      </c>
      <c r="I8812">
        <v>4159918</v>
      </c>
      <c r="J8812" t="s">
        <v>88</v>
      </c>
      <c r="Q8812" t="s">
        <v>15203</v>
      </c>
      <c r="R8812">
        <v>837</v>
      </c>
      <c r="T8812" t="s">
        <v>15204</v>
      </c>
    </row>
    <row r="8813" spans="1:20" x14ac:dyDescent="0.25">
      <c r="A8813" t="s">
        <v>28</v>
      </c>
      <c r="B8813" t="s">
        <v>17938</v>
      </c>
      <c r="C8813" t="s">
        <v>22</v>
      </c>
      <c r="D8813" t="s">
        <v>23</v>
      </c>
      <c r="E8813" t="s">
        <v>5</v>
      </c>
      <c r="G8813" t="s">
        <v>24</v>
      </c>
      <c r="H8813">
        <v>4159082</v>
      </c>
      <c r="I8813">
        <v>4159918</v>
      </c>
      <c r="J8813" t="s">
        <v>88</v>
      </c>
      <c r="K8813" t="s">
        <v>15205</v>
      </c>
      <c r="L8813" t="s">
        <v>15205</v>
      </c>
      <c r="N8813" t="s">
        <v>7962</v>
      </c>
      <c r="Q8813" t="s">
        <v>15203</v>
      </c>
      <c r="R8813">
        <v>837</v>
      </c>
      <c r="S8813">
        <v>278</v>
      </c>
    </row>
    <row r="8814" spans="1:20" x14ac:dyDescent="0.25">
      <c r="A8814" t="s">
        <v>20</v>
      </c>
      <c r="B8814" t="s">
        <v>21</v>
      </c>
      <c r="C8814" t="s">
        <v>22</v>
      </c>
      <c r="D8814" t="s">
        <v>23</v>
      </c>
      <c r="E8814" t="s">
        <v>5</v>
      </c>
      <c r="G8814" t="s">
        <v>24</v>
      </c>
      <c r="H8814">
        <v>4159908</v>
      </c>
      <c r="I8814">
        <v>4160687</v>
      </c>
      <c r="J8814" t="s">
        <v>88</v>
      </c>
      <c r="Q8814" t="s">
        <v>15206</v>
      </c>
      <c r="R8814">
        <v>780</v>
      </c>
      <c r="T8814" t="s">
        <v>15207</v>
      </c>
    </row>
    <row r="8815" spans="1:20" x14ac:dyDescent="0.25">
      <c r="A8815" t="s">
        <v>28</v>
      </c>
      <c r="B8815" t="s">
        <v>17938</v>
      </c>
      <c r="C8815" t="s">
        <v>22</v>
      </c>
      <c r="D8815" t="s">
        <v>23</v>
      </c>
      <c r="E8815" t="s">
        <v>5</v>
      </c>
      <c r="G8815" t="s">
        <v>24</v>
      </c>
      <c r="H8815">
        <v>4159908</v>
      </c>
      <c r="I8815">
        <v>4160687</v>
      </c>
      <c r="J8815" t="s">
        <v>88</v>
      </c>
      <c r="K8815" t="s">
        <v>15208</v>
      </c>
      <c r="L8815" t="s">
        <v>15208</v>
      </c>
      <c r="N8815" t="s">
        <v>453</v>
      </c>
      <c r="Q8815" t="s">
        <v>15206</v>
      </c>
      <c r="R8815">
        <v>780</v>
      </c>
      <c r="S8815">
        <v>259</v>
      </c>
    </row>
    <row r="8816" spans="1:20" x14ac:dyDescent="0.25">
      <c r="A8816" t="s">
        <v>20</v>
      </c>
      <c r="B8816" t="s">
        <v>21</v>
      </c>
      <c r="C8816" t="s">
        <v>22</v>
      </c>
      <c r="D8816" t="s">
        <v>23</v>
      </c>
      <c r="E8816" t="s">
        <v>5</v>
      </c>
      <c r="G8816" t="s">
        <v>24</v>
      </c>
      <c r="H8816">
        <v>4160713</v>
      </c>
      <c r="I8816">
        <v>4161174</v>
      </c>
      <c r="J8816" t="s">
        <v>88</v>
      </c>
      <c r="Q8816" t="s">
        <v>15209</v>
      </c>
      <c r="R8816">
        <v>462</v>
      </c>
      <c r="T8816" t="s">
        <v>15210</v>
      </c>
    </row>
    <row r="8817" spans="1:20" x14ac:dyDescent="0.25">
      <c r="A8817" t="s">
        <v>28</v>
      </c>
      <c r="B8817" t="s">
        <v>17938</v>
      </c>
      <c r="C8817" t="s">
        <v>22</v>
      </c>
      <c r="D8817" t="s">
        <v>23</v>
      </c>
      <c r="E8817" t="s">
        <v>5</v>
      </c>
      <c r="G8817" t="s">
        <v>24</v>
      </c>
      <c r="H8817">
        <v>4160713</v>
      </c>
      <c r="I8817">
        <v>4161174</v>
      </c>
      <c r="J8817" t="s">
        <v>88</v>
      </c>
      <c r="K8817" t="s">
        <v>15211</v>
      </c>
      <c r="L8817" t="s">
        <v>15211</v>
      </c>
      <c r="N8817" t="s">
        <v>453</v>
      </c>
      <c r="Q8817" t="s">
        <v>15209</v>
      </c>
      <c r="R8817">
        <v>462</v>
      </c>
      <c r="S8817">
        <v>153</v>
      </c>
    </row>
    <row r="8818" spans="1:20" x14ac:dyDescent="0.25">
      <c r="A8818" t="s">
        <v>20</v>
      </c>
      <c r="B8818" t="s">
        <v>21</v>
      </c>
      <c r="C8818" t="s">
        <v>22</v>
      </c>
      <c r="D8818" t="s">
        <v>23</v>
      </c>
      <c r="E8818" t="s">
        <v>5</v>
      </c>
      <c r="G8818" t="s">
        <v>24</v>
      </c>
      <c r="H8818">
        <v>4161189</v>
      </c>
      <c r="I8818">
        <v>4161611</v>
      </c>
      <c r="J8818" t="s">
        <v>88</v>
      </c>
      <c r="Q8818" t="s">
        <v>15212</v>
      </c>
      <c r="R8818">
        <v>423</v>
      </c>
      <c r="T8818" t="s">
        <v>15213</v>
      </c>
    </row>
    <row r="8819" spans="1:20" x14ac:dyDescent="0.25">
      <c r="A8819" t="s">
        <v>28</v>
      </c>
      <c r="B8819" t="s">
        <v>17938</v>
      </c>
      <c r="C8819" t="s">
        <v>22</v>
      </c>
      <c r="D8819" t="s">
        <v>23</v>
      </c>
      <c r="E8819" t="s">
        <v>5</v>
      </c>
      <c r="G8819" t="s">
        <v>24</v>
      </c>
      <c r="H8819">
        <v>4161189</v>
      </c>
      <c r="I8819">
        <v>4161611</v>
      </c>
      <c r="J8819" t="s">
        <v>88</v>
      </c>
      <c r="K8819" t="s">
        <v>15214</v>
      </c>
      <c r="L8819" t="s">
        <v>15214</v>
      </c>
      <c r="N8819" t="s">
        <v>453</v>
      </c>
      <c r="Q8819" t="s">
        <v>15212</v>
      </c>
      <c r="R8819">
        <v>423</v>
      </c>
      <c r="S8819">
        <v>140</v>
      </c>
    </row>
    <row r="8820" spans="1:20" x14ac:dyDescent="0.25">
      <c r="A8820" t="s">
        <v>20</v>
      </c>
      <c r="B8820" t="s">
        <v>21</v>
      </c>
      <c r="C8820" t="s">
        <v>22</v>
      </c>
      <c r="D8820" t="s">
        <v>23</v>
      </c>
      <c r="E8820" t="s">
        <v>5</v>
      </c>
      <c r="G8820" t="s">
        <v>24</v>
      </c>
      <c r="H8820">
        <v>4161713</v>
      </c>
      <c r="I8820">
        <v>4164478</v>
      </c>
      <c r="J8820" t="s">
        <v>88</v>
      </c>
      <c r="Q8820" t="s">
        <v>15215</v>
      </c>
      <c r="R8820">
        <v>2766</v>
      </c>
      <c r="T8820" t="s">
        <v>15216</v>
      </c>
    </row>
    <row r="8821" spans="1:20" x14ac:dyDescent="0.25">
      <c r="A8821" t="s">
        <v>28</v>
      </c>
      <c r="B8821" t="s">
        <v>17938</v>
      </c>
      <c r="C8821" t="s">
        <v>22</v>
      </c>
      <c r="D8821" t="s">
        <v>23</v>
      </c>
      <c r="E8821" t="s">
        <v>5</v>
      </c>
      <c r="G8821" t="s">
        <v>24</v>
      </c>
      <c r="H8821">
        <v>4161713</v>
      </c>
      <c r="I8821">
        <v>4164478</v>
      </c>
      <c r="J8821" t="s">
        <v>88</v>
      </c>
      <c r="K8821" t="s">
        <v>15217</v>
      </c>
      <c r="L8821" t="s">
        <v>15217</v>
      </c>
      <c r="N8821" t="s">
        <v>15218</v>
      </c>
      <c r="Q8821" t="s">
        <v>15215</v>
      </c>
      <c r="R8821">
        <v>2766</v>
      </c>
      <c r="S8821">
        <v>921</v>
      </c>
    </row>
    <row r="8822" spans="1:20" x14ac:dyDescent="0.25">
      <c r="A8822" t="s">
        <v>20</v>
      </c>
      <c r="B8822" t="s">
        <v>21</v>
      </c>
      <c r="C8822" t="s">
        <v>22</v>
      </c>
      <c r="D8822" t="s">
        <v>23</v>
      </c>
      <c r="E8822" t="s">
        <v>5</v>
      </c>
      <c r="G8822" t="s">
        <v>24</v>
      </c>
      <c r="H8822">
        <v>4164802</v>
      </c>
      <c r="I8822">
        <v>4166463</v>
      </c>
      <c r="J8822" t="s">
        <v>88</v>
      </c>
      <c r="Q8822" t="s">
        <v>15219</v>
      </c>
      <c r="R8822">
        <v>1662</v>
      </c>
      <c r="T8822" t="s">
        <v>15220</v>
      </c>
    </row>
    <row r="8823" spans="1:20" x14ac:dyDescent="0.25">
      <c r="A8823" t="s">
        <v>28</v>
      </c>
      <c r="B8823" t="s">
        <v>17938</v>
      </c>
      <c r="C8823" t="s">
        <v>22</v>
      </c>
      <c r="D8823" t="s">
        <v>23</v>
      </c>
      <c r="E8823" t="s">
        <v>5</v>
      </c>
      <c r="G8823" t="s">
        <v>24</v>
      </c>
      <c r="H8823">
        <v>4164802</v>
      </c>
      <c r="I8823">
        <v>4166463</v>
      </c>
      <c r="J8823" t="s">
        <v>88</v>
      </c>
      <c r="K8823" t="s">
        <v>15221</v>
      </c>
      <c r="L8823" t="s">
        <v>15221</v>
      </c>
      <c r="N8823" t="s">
        <v>8644</v>
      </c>
      <c r="Q8823" t="s">
        <v>15219</v>
      </c>
      <c r="R8823">
        <v>1662</v>
      </c>
      <c r="S8823">
        <v>553</v>
      </c>
    </row>
    <row r="8824" spans="1:20" x14ac:dyDescent="0.25">
      <c r="A8824" t="s">
        <v>20</v>
      </c>
      <c r="B8824" t="s">
        <v>21</v>
      </c>
      <c r="C8824" t="s">
        <v>22</v>
      </c>
      <c r="D8824" t="s">
        <v>23</v>
      </c>
      <c r="E8824" t="s">
        <v>5</v>
      </c>
      <c r="G8824" t="s">
        <v>24</v>
      </c>
      <c r="H8824">
        <v>4166830</v>
      </c>
      <c r="I8824">
        <v>4168980</v>
      </c>
      <c r="J8824" t="s">
        <v>25</v>
      </c>
      <c r="Q8824" t="s">
        <v>15222</v>
      </c>
      <c r="R8824">
        <v>2151</v>
      </c>
      <c r="T8824" t="s">
        <v>15223</v>
      </c>
    </row>
    <row r="8825" spans="1:20" x14ac:dyDescent="0.25">
      <c r="A8825" t="s">
        <v>28</v>
      </c>
      <c r="B8825" t="s">
        <v>17938</v>
      </c>
      <c r="C8825" t="s">
        <v>22</v>
      </c>
      <c r="D8825" t="s">
        <v>23</v>
      </c>
      <c r="E8825" t="s">
        <v>5</v>
      </c>
      <c r="G8825" t="s">
        <v>24</v>
      </c>
      <c r="H8825">
        <v>4166830</v>
      </c>
      <c r="I8825">
        <v>4168980</v>
      </c>
      <c r="J8825" t="s">
        <v>25</v>
      </c>
      <c r="K8825" t="s">
        <v>15224</v>
      </c>
      <c r="L8825" t="s">
        <v>15224</v>
      </c>
      <c r="N8825" t="s">
        <v>15225</v>
      </c>
      <c r="Q8825" t="s">
        <v>15222</v>
      </c>
      <c r="R8825">
        <v>2151</v>
      </c>
      <c r="S8825">
        <v>716</v>
      </c>
    </row>
    <row r="8826" spans="1:20" x14ac:dyDescent="0.25">
      <c r="A8826" t="s">
        <v>20</v>
      </c>
      <c r="B8826" t="s">
        <v>21</v>
      </c>
      <c r="C8826" t="s">
        <v>22</v>
      </c>
      <c r="D8826" t="s">
        <v>23</v>
      </c>
      <c r="E8826" t="s">
        <v>5</v>
      </c>
      <c r="G8826" t="s">
        <v>24</v>
      </c>
      <c r="H8826">
        <v>4169075</v>
      </c>
      <c r="I8826">
        <v>4169278</v>
      </c>
      <c r="J8826" t="s">
        <v>25</v>
      </c>
      <c r="Q8826" t="s">
        <v>15226</v>
      </c>
      <c r="R8826">
        <v>204</v>
      </c>
      <c r="T8826" t="s">
        <v>15227</v>
      </c>
    </row>
    <row r="8827" spans="1:20" x14ac:dyDescent="0.25">
      <c r="A8827" t="s">
        <v>28</v>
      </c>
      <c r="B8827" t="s">
        <v>17938</v>
      </c>
      <c r="C8827" t="s">
        <v>22</v>
      </c>
      <c r="D8827" t="s">
        <v>23</v>
      </c>
      <c r="E8827" t="s">
        <v>5</v>
      </c>
      <c r="G8827" t="s">
        <v>24</v>
      </c>
      <c r="H8827">
        <v>4169075</v>
      </c>
      <c r="I8827">
        <v>4169278</v>
      </c>
      <c r="J8827" t="s">
        <v>25</v>
      </c>
      <c r="K8827" t="s">
        <v>15228</v>
      </c>
      <c r="L8827" t="s">
        <v>15228</v>
      </c>
      <c r="N8827" t="s">
        <v>79</v>
      </c>
      <c r="Q8827" t="s">
        <v>15226</v>
      </c>
      <c r="R8827">
        <v>204</v>
      </c>
      <c r="S8827">
        <v>67</v>
      </c>
    </row>
    <row r="8828" spans="1:20" x14ac:dyDescent="0.25">
      <c r="A8828" t="s">
        <v>20</v>
      </c>
      <c r="B8828" t="s">
        <v>21</v>
      </c>
      <c r="C8828" t="s">
        <v>22</v>
      </c>
      <c r="D8828" t="s">
        <v>23</v>
      </c>
      <c r="E8828" t="s">
        <v>5</v>
      </c>
      <c r="G8828" t="s">
        <v>24</v>
      </c>
      <c r="H8828">
        <v>4169289</v>
      </c>
      <c r="I8828">
        <v>4170245</v>
      </c>
      <c r="J8828" t="s">
        <v>25</v>
      </c>
      <c r="Q8828" t="s">
        <v>15229</v>
      </c>
      <c r="R8828">
        <v>957</v>
      </c>
      <c r="T8828" t="s">
        <v>15230</v>
      </c>
    </row>
    <row r="8829" spans="1:20" x14ac:dyDescent="0.25">
      <c r="A8829" t="s">
        <v>28</v>
      </c>
      <c r="B8829" t="s">
        <v>17938</v>
      </c>
      <c r="C8829" t="s">
        <v>22</v>
      </c>
      <c r="D8829" t="s">
        <v>23</v>
      </c>
      <c r="E8829" t="s">
        <v>5</v>
      </c>
      <c r="G8829" t="s">
        <v>24</v>
      </c>
      <c r="H8829">
        <v>4169289</v>
      </c>
      <c r="I8829">
        <v>4170245</v>
      </c>
      <c r="J8829" t="s">
        <v>25</v>
      </c>
      <c r="K8829" t="s">
        <v>15231</v>
      </c>
      <c r="L8829" t="s">
        <v>15231</v>
      </c>
      <c r="N8829" t="s">
        <v>15232</v>
      </c>
      <c r="Q8829" t="s">
        <v>15229</v>
      </c>
      <c r="R8829">
        <v>957</v>
      </c>
      <c r="S8829">
        <v>318</v>
      </c>
    </row>
    <row r="8830" spans="1:20" x14ac:dyDescent="0.25">
      <c r="A8830" t="s">
        <v>20</v>
      </c>
      <c r="B8830" t="s">
        <v>21</v>
      </c>
      <c r="C8830" t="s">
        <v>22</v>
      </c>
      <c r="D8830" t="s">
        <v>23</v>
      </c>
      <c r="E8830" t="s">
        <v>5</v>
      </c>
      <c r="G8830" t="s">
        <v>24</v>
      </c>
      <c r="H8830">
        <v>4170320</v>
      </c>
      <c r="I8830">
        <v>4170622</v>
      </c>
      <c r="J8830" t="s">
        <v>88</v>
      </c>
      <c r="Q8830" t="s">
        <v>15233</v>
      </c>
      <c r="R8830">
        <v>303</v>
      </c>
      <c r="T8830" t="s">
        <v>15234</v>
      </c>
    </row>
    <row r="8831" spans="1:20" x14ac:dyDescent="0.25">
      <c r="A8831" t="s">
        <v>28</v>
      </c>
      <c r="B8831" t="s">
        <v>17938</v>
      </c>
      <c r="C8831" t="s">
        <v>22</v>
      </c>
      <c r="D8831" t="s">
        <v>23</v>
      </c>
      <c r="E8831" t="s">
        <v>5</v>
      </c>
      <c r="G8831" t="s">
        <v>24</v>
      </c>
      <c r="H8831">
        <v>4170320</v>
      </c>
      <c r="I8831">
        <v>4170622</v>
      </c>
      <c r="J8831" t="s">
        <v>88</v>
      </c>
      <c r="K8831" t="s">
        <v>15235</v>
      </c>
      <c r="L8831" t="s">
        <v>15235</v>
      </c>
      <c r="N8831" t="s">
        <v>79</v>
      </c>
      <c r="Q8831" t="s">
        <v>15233</v>
      </c>
      <c r="R8831">
        <v>303</v>
      </c>
      <c r="S8831">
        <v>100</v>
      </c>
    </row>
    <row r="8832" spans="1:20" x14ac:dyDescent="0.25">
      <c r="A8832" t="s">
        <v>20</v>
      </c>
      <c r="B8832" t="s">
        <v>21</v>
      </c>
      <c r="C8832" t="s">
        <v>22</v>
      </c>
      <c r="D8832" t="s">
        <v>23</v>
      </c>
      <c r="E8832" t="s">
        <v>5</v>
      </c>
      <c r="G8832" t="s">
        <v>24</v>
      </c>
      <c r="H8832">
        <v>4170609</v>
      </c>
      <c r="I8832">
        <v>4170896</v>
      </c>
      <c r="J8832" t="s">
        <v>88</v>
      </c>
      <c r="Q8832" t="s">
        <v>15236</v>
      </c>
      <c r="R8832">
        <v>288</v>
      </c>
      <c r="T8832" t="s">
        <v>15237</v>
      </c>
    </row>
    <row r="8833" spans="1:20" x14ac:dyDescent="0.25">
      <c r="A8833" t="s">
        <v>28</v>
      </c>
      <c r="B8833" t="s">
        <v>17938</v>
      </c>
      <c r="C8833" t="s">
        <v>22</v>
      </c>
      <c r="D8833" t="s">
        <v>23</v>
      </c>
      <c r="E8833" t="s">
        <v>5</v>
      </c>
      <c r="G8833" t="s">
        <v>24</v>
      </c>
      <c r="H8833">
        <v>4170609</v>
      </c>
      <c r="I8833">
        <v>4170896</v>
      </c>
      <c r="J8833" t="s">
        <v>88</v>
      </c>
      <c r="K8833" t="s">
        <v>15238</v>
      </c>
      <c r="L8833" t="s">
        <v>15238</v>
      </c>
      <c r="N8833" t="s">
        <v>314</v>
      </c>
      <c r="Q8833" t="s">
        <v>15236</v>
      </c>
      <c r="R8833">
        <v>288</v>
      </c>
      <c r="S8833">
        <v>95</v>
      </c>
    </row>
    <row r="8834" spans="1:20" x14ac:dyDescent="0.25">
      <c r="A8834" t="s">
        <v>20</v>
      </c>
      <c r="B8834" t="s">
        <v>21</v>
      </c>
      <c r="C8834" t="s">
        <v>22</v>
      </c>
      <c r="D8834" t="s">
        <v>23</v>
      </c>
      <c r="E8834" t="s">
        <v>5</v>
      </c>
      <c r="G8834" t="s">
        <v>24</v>
      </c>
      <c r="H8834">
        <v>4171165</v>
      </c>
      <c r="I8834">
        <v>4172079</v>
      </c>
      <c r="J8834" t="s">
        <v>88</v>
      </c>
      <c r="Q8834" t="s">
        <v>15239</v>
      </c>
      <c r="R8834">
        <v>915</v>
      </c>
      <c r="T8834" t="s">
        <v>15240</v>
      </c>
    </row>
    <row r="8835" spans="1:20" x14ac:dyDescent="0.25">
      <c r="A8835" t="s">
        <v>28</v>
      </c>
      <c r="B8835" t="s">
        <v>17938</v>
      </c>
      <c r="C8835" t="s">
        <v>22</v>
      </c>
      <c r="D8835" t="s">
        <v>23</v>
      </c>
      <c r="E8835" t="s">
        <v>5</v>
      </c>
      <c r="G8835" t="s">
        <v>24</v>
      </c>
      <c r="H8835">
        <v>4171165</v>
      </c>
      <c r="I8835">
        <v>4172079</v>
      </c>
      <c r="J8835" t="s">
        <v>88</v>
      </c>
      <c r="K8835" t="s">
        <v>15241</v>
      </c>
      <c r="L8835" t="s">
        <v>15241</v>
      </c>
      <c r="N8835" t="s">
        <v>15242</v>
      </c>
      <c r="Q8835" t="s">
        <v>15239</v>
      </c>
      <c r="R8835">
        <v>915</v>
      </c>
      <c r="S8835">
        <v>304</v>
      </c>
    </row>
    <row r="8836" spans="1:20" x14ac:dyDescent="0.25">
      <c r="A8836" t="s">
        <v>20</v>
      </c>
      <c r="B8836" t="s">
        <v>21</v>
      </c>
      <c r="C8836" t="s">
        <v>22</v>
      </c>
      <c r="D8836" t="s">
        <v>23</v>
      </c>
      <c r="E8836" t="s">
        <v>5</v>
      </c>
      <c r="G8836" t="s">
        <v>24</v>
      </c>
      <c r="H8836">
        <v>4172277</v>
      </c>
      <c r="I8836">
        <v>4175786</v>
      </c>
      <c r="J8836" t="s">
        <v>25</v>
      </c>
      <c r="Q8836" t="s">
        <v>15243</v>
      </c>
      <c r="R8836">
        <v>3510</v>
      </c>
      <c r="T8836" t="s">
        <v>15244</v>
      </c>
    </row>
    <row r="8837" spans="1:20" x14ac:dyDescent="0.25">
      <c r="A8837" t="s">
        <v>28</v>
      </c>
      <c r="B8837" t="s">
        <v>17938</v>
      </c>
      <c r="C8837" t="s">
        <v>22</v>
      </c>
      <c r="D8837" t="s">
        <v>23</v>
      </c>
      <c r="E8837" t="s">
        <v>5</v>
      </c>
      <c r="G8837" t="s">
        <v>24</v>
      </c>
      <c r="H8837">
        <v>4172277</v>
      </c>
      <c r="I8837">
        <v>4175786</v>
      </c>
      <c r="J8837" t="s">
        <v>25</v>
      </c>
      <c r="K8837" t="s">
        <v>15245</v>
      </c>
      <c r="L8837" t="s">
        <v>15245</v>
      </c>
      <c r="N8837" t="s">
        <v>15246</v>
      </c>
      <c r="Q8837" t="s">
        <v>15243</v>
      </c>
      <c r="R8837">
        <v>3510</v>
      </c>
      <c r="S8837">
        <v>1169</v>
      </c>
    </row>
    <row r="8838" spans="1:20" x14ac:dyDescent="0.25">
      <c r="A8838" t="s">
        <v>20</v>
      </c>
      <c r="B8838" t="s">
        <v>21</v>
      </c>
      <c r="C8838" t="s">
        <v>22</v>
      </c>
      <c r="D8838" t="s">
        <v>23</v>
      </c>
      <c r="E8838" t="s">
        <v>5</v>
      </c>
      <c r="G8838" t="s">
        <v>24</v>
      </c>
      <c r="H8838">
        <v>4175944</v>
      </c>
      <c r="I8838">
        <v>4177533</v>
      </c>
      <c r="J8838" t="s">
        <v>25</v>
      </c>
      <c r="Q8838" t="s">
        <v>15247</v>
      </c>
      <c r="R8838">
        <v>1590</v>
      </c>
      <c r="T8838" t="s">
        <v>15248</v>
      </c>
    </row>
    <row r="8839" spans="1:20" x14ac:dyDescent="0.25">
      <c r="A8839" t="s">
        <v>28</v>
      </c>
      <c r="B8839" t="s">
        <v>17938</v>
      </c>
      <c r="C8839" t="s">
        <v>22</v>
      </c>
      <c r="D8839" t="s">
        <v>23</v>
      </c>
      <c r="E8839" t="s">
        <v>5</v>
      </c>
      <c r="G8839" t="s">
        <v>24</v>
      </c>
      <c r="H8839">
        <v>4175944</v>
      </c>
      <c r="I8839">
        <v>4177533</v>
      </c>
      <c r="J8839" t="s">
        <v>25</v>
      </c>
      <c r="K8839" t="s">
        <v>15249</v>
      </c>
      <c r="L8839" t="s">
        <v>15249</v>
      </c>
      <c r="N8839" t="s">
        <v>15250</v>
      </c>
      <c r="Q8839" t="s">
        <v>15247</v>
      </c>
      <c r="R8839">
        <v>1590</v>
      </c>
      <c r="S8839">
        <v>529</v>
      </c>
    </row>
    <row r="8840" spans="1:20" x14ac:dyDescent="0.25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G8840" t="s">
        <v>24</v>
      </c>
      <c r="H8840">
        <v>4177530</v>
      </c>
      <c r="I8840">
        <v>4179050</v>
      </c>
      <c r="J8840" t="s">
        <v>25</v>
      </c>
      <c r="Q8840" t="s">
        <v>15251</v>
      </c>
      <c r="R8840">
        <v>1521</v>
      </c>
      <c r="T8840" t="s">
        <v>15252</v>
      </c>
    </row>
    <row r="8841" spans="1:20" x14ac:dyDescent="0.25">
      <c r="A8841" t="s">
        <v>28</v>
      </c>
      <c r="B8841" t="s">
        <v>17938</v>
      </c>
      <c r="C8841" t="s">
        <v>22</v>
      </c>
      <c r="D8841" t="s">
        <v>23</v>
      </c>
      <c r="E8841" t="s">
        <v>5</v>
      </c>
      <c r="G8841" t="s">
        <v>24</v>
      </c>
      <c r="H8841">
        <v>4177530</v>
      </c>
      <c r="I8841">
        <v>4179050</v>
      </c>
      <c r="J8841" t="s">
        <v>25</v>
      </c>
      <c r="K8841" t="s">
        <v>15253</v>
      </c>
      <c r="L8841" t="s">
        <v>15253</v>
      </c>
      <c r="N8841" t="s">
        <v>15254</v>
      </c>
      <c r="Q8841" t="s">
        <v>15251</v>
      </c>
      <c r="R8841">
        <v>1521</v>
      </c>
      <c r="S8841">
        <v>506</v>
      </c>
    </row>
    <row r="8842" spans="1:20" x14ac:dyDescent="0.25">
      <c r="A8842" t="s">
        <v>20</v>
      </c>
      <c r="B8842" t="s">
        <v>21</v>
      </c>
      <c r="C8842" t="s">
        <v>22</v>
      </c>
      <c r="D8842" t="s">
        <v>23</v>
      </c>
      <c r="E8842" t="s">
        <v>5</v>
      </c>
      <c r="G8842" t="s">
        <v>24</v>
      </c>
      <c r="H8842">
        <v>4179277</v>
      </c>
      <c r="I8842">
        <v>4179609</v>
      </c>
      <c r="J8842" t="s">
        <v>25</v>
      </c>
      <c r="Q8842" t="s">
        <v>15255</v>
      </c>
      <c r="R8842">
        <v>333</v>
      </c>
      <c r="T8842" t="s">
        <v>15256</v>
      </c>
    </row>
    <row r="8843" spans="1:20" x14ac:dyDescent="0.25">
      <c r="A8843" t="s">
        <v>28</v>
      </c>
      <c r="B8843" t="s">
        <v>17938</v>
      </c>
      <c r="C8843" t="s">
        <v>22</v>
      </c>
      <c r="D8843" t="s">
        <v>23</v>
      </c>
      <c r="E8843" t="s">
        <v>5</v>
      </c>
      <c r="G8843" t="s">
        <v>24</v>
      </c>
      <c r="H8843">
        <v>4179277</v>
      </c>
      <c r="I8843">
        <v>4179609</v>
      </c>
      <c r="J8843" t="s">
        <v>25</v>
      </c>
      <c r="K8843" t="s">
        <v>15257</v>
      </c>
      <c r="L8843" t="s">
        <v>15257</v>
      </c>
      <c r="N8843" t="s">
        <v>15258</v>
      </c>
      <c r="Q8843" t="s">
        <v>15255</v>
      </c>
      <c r="R8843">
        <v>333</v>
      </c>
      <c r="S8843">
        <v>110</v>
      </c>
    </row>
    <row r="8844" spans="1:20" x14ac:dyDescent="0.25">
      <c r="A8844" t="s">
        <v>20</v>
      </c>
      <c r="B8844" t="s">
        <v>21</v>
      </c>
      <c r="C8844" t="s">
        <v>22</v>
      </c>
      <c r="D8844" t="s">
        <v>23</v>
      </c>
      <c r="E8844" t="s">
        <v>5</v>
      </c>
      <c r="G8844" t="s">
        <v>24</v>
      </c>
      <c r="H8844">
        <v>4179683</v>
      </c>
      <c r="I8844">
        <v>4180384</v>
      </c>
      <c r="J8844" t="s">
        <v>25</v>
      </c>
      <c r="Q8844" t="s">
        <v>15259</v>
      </c>
      <c r="R8844">
        <v>702</v>
      </c>
      <c r="T8844" t="s">
        <v>15260</v>
      </c>
    </row>
    <row r="8845" spans="1:20" x14ac:dyDescent="0.25">
      <c r="A8845" t="s">
        <v>28</v>
      </c>
      <c r="B8845" t="s">
        <v>17938</v>
      </c>
      <c r="C8845" t="s">
        <v>22</v>
      </c>
      <c r="D8845" t="s">
        <v>23</v>
      </c>
      <c r="E8845" t="s">
        <v>5</v>
      </c>
      <c r="G8845" t="s">
        <v>24</v>
      </c>
      <c r="H8845">
        <v>4179683</v>
      </c>
      <c r="I8845">
        <v>4180384</v>
      </c>
      <c r="J8845" t="s">
        <v>25</v>
      </c>
      <c r="K8845" t="s">
        <v>15261</v>
      </c>
      <c r="L8845" t="s">
        <v>15261</v>
      </c>
      <c r="N8845" t="s">
        <v>79</v>
      </c>
      <c r="Q8845" t="s">
        <v>15259</v>
      </c>
      <c r="R8845">
        <v>702</v>
      </c>
      <c r="S8845">
        <v>233</v>
      </c>
    </row>
    <row r="8846" spans="1:20" x14ac:dyDescent="0.25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G8846" t="s">
        <v>24</v>
      </c>
      <c r="H8846">
        <v>4180459</v>
      </c>
      <c r="I8846">
        <v>4180623</v>
      </c>
      <c r="J8846" t="s">
        <v>88</v>
      </c>
      <c r="Q8846" t="s">
        <v>15262</v>
      </c>
      <c r="R8846">
        <v>165</v>
      </c>
      <c r="T8846" t="s">
        <v>15263</v>
      </c>
    </row>
    <row r="8847" spans="1:20" x14ac:dyDescent="0.25">
      <c r="A8847" t="s">
        <v>28</v>
      </c>
      <c r="B8847" t="s">
        <v>17938</v>
      </c>
      <c r="C8847" t="s">
        <v>22</v>
      </c>
      <c r="D8847" t="s">
        <v>23</v>
      </c>
      <c r="E8847" t="s">
        <v>5</v>
      </c>
      <c r="G8847" t="s">
        <v>24</v>
      </c>
      <c r="H8847">
        <v>4180459</v>
      </c>
      <c r="I8847">
        <v>4180623</v>
      </c>
      <c r="J8847" t="s">
        <v>88</v>
      </c>
      <c r="K8847" t="s">
        <v>15264</v>
      </c>
      <c r="L8847" t="s">
        <v>15264</v>
      </c>
      <c r="N8847" t="s">
        <v>15265</v>
      </c>
      <c r="Q8847" t="s">
        <v>15262</v>
      </c>
      <c r="R8847">
        <v>165</v>
      </c>
      <c r="S8847">
        <v>54</v>
      </c>
    </row>
    <row r="8848" spans="1:20" x14ac:dyDescent="0.25">
      <c r="A8848" t="s">
        <v>20</v>
      </c>
      <c r="B8848" t="s">
        <v>21</v>
      </c>
      <c r="C8848" t="s">
        <v>22</v>
      </c>
      <c r="D8848" t="s">
        <v>23</v>
      </c>
      <c r="E8848" t="s">
        <v>5</v>
      </c>
      <c r="G8848" t="s">
        <v>24</v>
      </c>
      <c r="H8848">
        <v>4180590</v>
      </c>
      <c r="I8848">
        <v>4180733</v>
      </c>
      <c r="J8848" t="s">
        <v>25</v>
      </c>
      <c r="Q8848" t="s">
        <v>15266</v>
      </c>
      <c r="R8848">
        <v>144</v>
      </c>
      <c r="T8848" t="s">
        <v>15267</v>
      </c>
    </row>
    <row r="8849" spans="1:20" x14ac:dyDescent="0.25">
      <c r="A8849" t="s">
        <v>28</v>
      </c>
      <c r="B8849" t="s">
        <v>17938</v>
      </c>
      <c r="C8849" t="s">
        <v>22</v>
      </c>
      <c r="D8849" t="s">
        <v>23</v>
      </c>
      <c r="E8849" t="s">
        <v>5</v>
      </c>
      <c r="G8849" t="s">
        <v>24</v>
      </c>
      <c r="H8849">
        <v>4180590</v>
      </c>
      <c r="I8849">
        <v>4180733</v>
      </c>
      <c r="J8849" t="s">
        <v>25</v>
      </c>
      <c r="K8849" t="s">
        <v>15268</v>
      </c>
      <c r="L8849" t="s">
        <v>15268</v>
      </c>
      <c r="N8849" t="s">
        <v>79</v>
      </c>
      <c r="Q8849" t="s">
        <v>15266</v>
      </c>
      <c r="R8849">
        <v>144</v>
      </c>
      <c r="S8849">
        <v>47</v>
      </c>
    </row>
    <row r="8850" spans="1:20" x14ac:dyDescent="0.25">
      <c r="A8850" t="s">
        <v>20</v>
      </c>
      <c r="B8850" t="s">
        <v>21</v>
      </c>
      <c r="C8850" t="s">
        <v>22</v>
      </c>
      <c r="D8850" t="s">
        <v>23</v>
      </c>
      <c r="E8850" t="s">
        <v>5</v>
      </c>
      <c r="G8850" t="s">
        <v>24</v>
      </c>
      <c r="H8850">
        <v>4180828</v>
      </c>
      <c r="I8850">
        <v>4182198</v>
      </c>
      <c r="J8850" t="s">
        <v>88</v>
      </c>
      <c r="Q8850" t="s">
        <v>15269</v>
      </c>
      <c r="R8850">
        <v>1371</v>
      </c>
      <c r="T8850" t="s">
        <v>15270</v>
      </c>
    </row>
    <row r="8851" spans="1:20" x14ac:dyDescent="0.25">
      <c r="A8851" t="s">
        <v>28</v>
      </c>
      <c r="B8851" t="s">
        <v>17938</v>
      </c>
      <c r="C8851" t="s">
        <v>22</v>
      </c>
      <c r="D8851" t="s">
        <v>23</v>
      </c>
      <c r="E8851" t="s">
        <v>5</v>
      </c>
      <c r="G8851" t="s">
        <v>24</v>
      </c>
      <c r="H8851">
        <v>4180828</v>
      </c>
      <c r="I8851">
        <v>4182198</v>
      </c>
      <c r="J8851" t="s">
        <v>88</v>
      </c>
      <c r="K8851" t="s">
        <v>15271</v>
      </c>
      <c r="L8851" t="s">
        <v>15271</v>
      </c>
      <c r="N8851" t="s">
        <v>9134</v>
      </c>
      <c r="Q8851" t="s">
        <v>15269</v>
      </c>
      <c r="R8851">
        <v>1371</v>
      </c>
      <c r="S8851">
        <v>456</v>
      </c>
    </row>
    <row r="8852" spans="1:20" x14ac:dyDescent="0.25">
      <c r="A8852" t="s">
        <v>20</v>
      </c>
      <c r="B8852" t="s">
        <v>21</v>
      </c>
      <c r="C8852" t="s">
        <v>22</v>
      </c>
      <c r="D8852" t="s">
        <v>23</v>
      </c>
      <c r="E8852" t="s">
        <v>5</v>
      </c>
      <c r="G8852" t="s">
        <v>24</v>
      </c>
      <c r="H8852">
        <v>4182378</v>
      </c>
      <c r="I8852">
        <v>4183331</v>
      </c>
      <c r="J8852" t="s">
        <v>88</v>
      </c>
      <c r="Q8852" t="s">
        <v>15272</v>
      </c>
      <c r="R8852">
        <v>954</v>
      </c>
      <c r="T8852" t="s">
        <v>15273</v>
      </c>
    </row>
    <row r="8853" spans="1:20" x14ac:dyDescent="0.25">
      <c r="A8853" t="s">
        <v>28</v>
      </c>
      <c r="B8853" t="s">
        <v>17938</v>
      </c>
      <c r="C8853" t="s">
        <v>22</v>
      </c>
      <c r="D8853" t="s">
        <v>23</v>
      </c>
      <c r="E8853" t="s">
        <v>5</v>
      </c>
      <c r="G8853" t="s">
        <v>24</v>
      </c>
      <c r="H8853">
        <v>4182378</v>
      </c>
      <c r="I8853">
        <v>4183331</v>
      </c>
      <c r="J8853" t="s">
        <v>88</v>
      </c>
      <c r="K8853" t="s">
        <v>15274</v>
      </c>
      <c r="L8853" t="s">
        <v>15274</v>
      </c>
      <c r="N8853" t="s">
        <v>79</v>
      </c>
      <c r="Q8853" t="s">
        <v>15272</v>
      </c>
      <c r="R8853">
        <v>954</v>
      </c>
      <c r="S8853">
        <v>317</v>
      </c>
    </row>
    <row r="8854" spans="1:20" x14ac:dyDescent="0.25">
      <c r="A8854" t="s">
        <v>20</v>
      </c>
      <c r="B8854" t="s">
        <v>21</v>
      </c>
      <c r="C8854" t="s">
        <v>22</v>
      </c>
      <c r="D8854" t="s">
        <v>23</v>
      </c>
      <c r="E8854" t="s">
        <v>5</v>
      </c>
      <c r="G8854" t="s">
        <v>24</v>
      </c>
      <c r="H8854">
        <v>4183810</v>
      </c>
      <c r="I8854">
        <v>4185051</v>
      </c>
      <c r="J8854" t="s">
        <v>25</v>
      </c>
      <c r="Q8854" t="s">
        <v>15275</v>
      </c>
      <c r="R8854">
        <v>1242</v>
      </c>
      <c r="T8854" t="s">
        <v>15276</v>
      </c>
    </row>
    <row r="8855" spans="1:20" x14ac:dyDescent="0.25">
      <c r="A8855" t="s">
        <v>28</v>
      </c>
      <c r="B8855" t="s">
        <v>17938</v>
      </c>
      <c r="C8855" t="s">
        <v>22</v>
      </c>
      <c r="D8855" t="s">
        <v>23</v>
      </c>
      <c r="E8855" t="s">
        <v>5</v>
      </c>
      <c r="G8855" t="s">
        <v>24</v>
      </c>
      <c r="H8855">
        <v>4183810</v>
      </c>
      <c r="I8855">
        <v>4185051</v>
      </c>
      <c r="J8855" t="s">
        <v>25</v>
      </c>
      <c r="K8855" t="s">
        <v>15277</v>
      </c>
      <c r="L8855" t="s">
        <v>15277</v>
      </c>
      <c r="N8855" t="s">
        <v>15278</v>
      </c>
      <c r="Q8855" t="s">
        <v>15275</v>
      </c>
      <c r="R8855">
        <v>1242</v>
      </c>
      <c r="S8855">
        <v>413</v>
      </c>
    </row>
    <row r="8856" spans="1:20" x14ac:dyDescent="0.25">
      <c r="A8856" t="s">
        <v>20</v>
      </c>
      <c r="B8856" t="s">
        <v>21</v>
      </c>
      <c r="C8856" t="s">
        <v>22</v>
      </c>
      <c r="D8856" t="s">
        <v>23</v>
      </c>
      <c r="E8856" t="s">
        <v>5</v>
      </c>
      <c r="G8856" t="s">
        <v>24</v>
      </c>
      <c r="H8856">
        <v>4185138</v>
      </c>
      <c r="I8856">
        <v>4186409</v>
      </c>
      <c r="J8856" t="s">
        <v>25</v>
      </c>
      <c r="Q8856" t="s">
        <v>15279</v>
      </c>
      <c r="R8856">
        <v>1272</v>
      </c>
      <c r="T8856" t="s">
        <v>15280</v>
      </c>
    </row>
    <row r="8857" spans="1:20" x14ac:dyDescent="0.25">
      <c r="A8857" t="s">
        <v>28</v>
      </c>
      <c r="B8857" t="s">
        <v>17938</v>
      </c>
      <c r="C8857" t="s">
        <v>22</v>
      </c>
      <c r="D8857" t="s">
        <v>23</v>
      </c>
      <c r="E8857" t="s">
        <v>5</v>
      </c>
      <c r="G8857" t="s">
        <v>24</v>
      </c>
      <c r="H8857">
        <v>4185138</v>
      </c>
      <c r="I8857">
        <v>4186409</v>
      </c>
      <c r="J8857" t="s">
        <v>25</v>
      </c>
      <c r="K8857" t="s">
        <v>15281</v>
      </c>
      <c r="L8857" t="s">
        <v>15281</v>
      </c>
      <c r="N8857" t="s">
        <v>15282</v>
      </c>
      <c r="Q8857" t="s">
        <v>15279</v>
      </c>
      <c r="R8857">
        <v>1272</v>
      </c>
      <c r="S8857">
        <v>423</v>
      </c>
    </row>
    <row r="8858" spans="1:20" x14ac:dyDescent="0.25">
      <c r="A8858" t="s">
        <v>20</v>
      </c>
      <c r="B8858" t="s">
        <v>21</v>
      </c>
      <c r="C8858" t="s">
        <v>22</v>
      </c>
      <c r="D8858" t="s">
        <v>23</v>
      </c>
      <c r="E8858" t="s">
        <v>5</v>
      </c>
      <c r="G8858" t="s">
        <v>24</v>
      </c>
      <c r="H8858">
        <v>4186629</v>
      </c>
      <c r="I8858">
        <v>4187813</v>
      </c>
      <c r="J8858" t="s">
        <v>25</v>
      </c>
      <c r="Q8858" t="s">
        <v>15283</v>
      </c>
      <c r="R8858">
        <v>1185</v>
      </c>
      <c r="T8858" t="s">
        <v>15284</v>
      </c>
    </row>
    <row r="8859" spans="1:20" x14ac:dyDescent="0.25">
      <c r="A8859" t="s">
        <v>28</v>
      </c>
      <c r="B8859" t="s">
        <v>17938</v>
      </c>
      <c r="C8859" t="s">
        <v>22</v>
      </c>
      <c r="D8859" t="s">
        <v>23</v>
      </c>
      <c r="E8859" t="s">
        <v>5</v>
      </c>
      <c r="G8859" t="s">
        <v>24</v>
      </c>
      <c r="H8859">
        <v>4186629</v>
      </c>
      <c r="I8859">
        <v>4187813</v>
      </c>
      <c r="J8859" t="s">
        <v>25</v>
      </c>
      <c r="K8859" t="s">
        <v>15285</v>
      </c>
      <c r="L8859" t="s">
        <v>15285</v>
      </c>
      <c r="N8859" t="s">
        <v>208</v>
      </c>
      <c r="Q8859" t="s">
        <v>15283</v>
      </c>
      <c r="R8859">
        <v>1185</v>
      </c>
      <c r="S8859">
        <v>394</v>
      </c>
    </row>
    <row r="8860" spans="1:20" x14ac:dyDescent="0.25">
      <c r="A8860" t="s">
        <v>20</v>
      </c>
      <c r="B8860" t="s">
        <v>76</v>
      </c>
      <c r="C8860" t="s">
        <v>22</v>
      </c>
      <c r="D8860" t="s">
        <v>23</v>
      </c>
      <c r="E8860" t="s">
        <v>5</v>
      </c>
      <c r="G8860" t="s">
        <v>24</v>
      </c>
      <c r="H8860">
        <v>4187953</v>
      </c>
      <c r="I8860">
        <v>4188328</v>
      </c>
      <c r="J8860" t="s">
        <v>25</v>
      </c>
      <c r="K8860" t="s">
        <v>17937</v>
      </c>
      <c r="L8860" t="s">
        <v>17937</v>
      </c>
      <c r="M8860" t="s">
        <v>17937</v>
      </c>
      <c r="Q8860" t="s">
        <v>15286</v>
      </c>
      <c r="R8860">
        <v>376</v>
      </c>
      <c r="T8860" t="s">
        <v>15287</v>
      </c>
    </row>
    <row r="8861" spans="1:20" x14ac:dyDescent="0.25">
      <c r="A8861" t="s">
        <v>28</v>
      </c>
      <c r="B8861" t="s">
        <v>159</v>
      </c>
      <c r="C8861" t="s">
        <v>22</v>
      </c>
      <c r="D8861" t="s">
        <v>23</v>
      </c>
      <c r="E8861" t="s">
        <v>5</v>
      </c>
      <c r="G8861" t="s">
        <v>24</v>
      </c>
      <c r="H8861">
        <v>4187953</v>
      </c>
      <c r="I8861">
        <v>4188328</v>
      </c>
      <c r="J8861" t="s">
        <v>25</v>
      </c>
      <c r="K8861" t="s">
        <v>17937</v>
      </c>
      <c r="L8861" t="s">
        <v>17937</v>
      </c>
      <c r="M8861" t="s">
        <v>17937</v>
      </c>
      <c r="N8861" t="s">
        <v>79</v>
      </c>
      <c r="Q8861" t="s">
        <v>15286</v>
      </c>
      <c r="R8861">
        <v>376</v>
      </c>
      <c r="T8861" t="s">
        <v>159</v>
      </c>
    </row>
    <row r="8862" spans="1:20" x14ac:dyDescent="0.25">
      <c r="A8862" t="s">
        <v>20</v>
      </c>
      <c r="B8862" t="s">
        <v>21</v>
      </c>
      <c r="C8862" t="s">
        <v>22</v>
      </c>
      <c r="D8862" t="s">
        <v>23</v>
      </c>
      <c r="E8862" t="s">
        <v>5</v>
      </c>
      <c r="G8862" t="s">
        <v>24</v>
      </c>
      <c r="H8862">
        <v>4188685</v>
      </c>
      <c r="I8862">
        <v>4189356</v>
      </c>
      <c r="J8862" t="s">
        <v>25</v>
      </c>
      <c r="Q8862" t="s">
        <v>15288</v>
      </c>
      <c r="R8862">
        <v>672</v>
      </c>
      <c r="T8862" t="s">
        <v>15289</v>
      </c>
    </row>
    <row r="8863" spans="1:20" x14ac:dyDescent="0.25">
      <c r="A8863" t="s">
        <v>28</v>
      </c>
      <c r="B8863" t="s">
        <v>17938</v>
      </c>
      <c r="C8863" t="s">
        <v>22</v>
      </c>
      <c r="D8863" t="s">
        <v>23</v>
      </c>
      <c r="E8863" t="s">
        <v>5</v>
      </c>
      <c r="G8863" t="s">
        <v>24</v>
      </c>
      <c r="H8863">
        <v>4188685</v>
      </c>
      <c r="I8863">
        <v>4189356</v>
      </c>
      <c r="J8863" t="s">
        <v>25</v>
      </c>
      <c r="K8863" t="s">
        <v>15290</v>
      </c>
      <c r="L8863" t="s">
        <v>15290</v>
      </c>
      <c r="N8863" t="s">
        <v>79</v>
      </c>
      <c r="Q8863" t="s">
        <v>15288</v>
      </c>
      <c r="R8863">
        <v>672</v>
      </c>
      <c r="S8863">
        <v>223</v>
      </c>
    </row>
    <row r="8864" spans="1:20" x14ac:dyDescent="0.25">
      <c r="A8864" t="s">
        <v>20</v>
      </c>
      <c r="B8864" t="s">
        <v>21</v>
      </c>
      <c r="C8864" t="s">
        <v>22</v>
      </c>
      <c r="D8864" t="s">
        <v>23</v>
      </c>
      <c r="E8864" t="s">
        <v>5</v>
      </c>
      <c r="G8864" t="s">
        <v>24</v>
      </c>
      <c r="H8864">
        <v>4189353</v>
      </c>
      <c r="I8864">
        <v>4189814</v>
      </c>
      <c r="J8864" t="s">
        <v>25</v>
      </c>
      <c r="Q8864" t="s">
        <v>15291</v>
      </c>
      <c r="R8864">
        <v>462</v>
      </c>
      <c r="T8864" t="s">
        <v>15292</v>
      </c>
    </row>
    <row r="8865" spans="1:20" x14ac:dyDescent="0.25">
      <c r="A8865" t="s">
        <v>28</v>
      </c>
      <c r="B8865" t="s">
        <v>17938</v>
      </c>
      <c r="C8865" t="s">
        <v>22</v>
      </c>
      <c r="D8865" t="s">
        <v>23</v>
      </c>
      <c r="E8865" t="s">
        <v>5</v>
      </c>
      <c r="G8865" t="s">
        <v>24</v>
      </c>
      <c r="H8865">
        <v>4189353</v>
      </c>
      <c r="I8865">
        <v>4189814</v>
      </c>
      <c r="J8865" t="s">
        <v>25</v>
      </c>
      <c r="K8865" t="s">
        <v>15293</v>
      </c>
      <c r="L8865" t="s">
        <v>15293</v>
      </c>
      <c r="N8865" t="s">
        <v>314</v>
      </c>
      <c r="Q8865" t="s">
        <v>15291</v>
      </c>
      <c r="R8865">
        <v>462</v>
      </c>
      <c r="S8865">
        <v>153</v>
      </c>
    </row>
    <row r="8866" spans="1:20" x14ac:dyDescent="0.25">
      <c r="A8866" t="s">
        <v>20</v>
      </c>
      <c r="B8866" t="s">
        <v>21</v>
      </c>
      <c r="C8866" t="s">
        <v>22</v>
      </c>
      <c r="D8866" t="s">
        <v>23</v>
      </c>
      <c r="E8866" t="s">
        <v>5</v>
      </c>
      <c r="G8866" t="s">
        <v>24</v>
      </c>
      <c r="H8866">
        <v>4189827</v>
      </c>
      <c r="I8866">
        <v>4190999</v>
      </c>
      <c r="J8866" t="s">
        <v>25</v>
      </c>
      <c r="Q8866" t="s">
        <v>15294</v>
      </c>
      <c r="R8866">
        <v>1173</v>
      </c>
      <c r="T8866" t="s">
        <v>15295</v>
      </c>
    </row>
    <row r="8867" spans="1:20" x14ac:dyDescent="0.25">
      <c r="A8867" t="s">
        <v>28</v>
      </c>
      <c r="B8867" t="s">
        <v>17938</v>
      </c>
      <c r="C8867" t="s">
        <v>22</v>
      </c>
      <c r="D8867" t="s">
        <v>23</v>
      </c>
      <c r="E8867" t="s">
        <v>5</v>
      </c>
      <c r="G8867" t="s">
        <v>24</v>
      </c>
      <c r="H8867">
        <v>4189827</v>
      </c>
      <c r="I8867">
        <v>4190999</v>
      </c>
      <c r="J8867" t="s">
        <v>25</v>
      </c>
      <c r="K8867" t="s">
        <v>15296</v>
      </c>
      <c r="L8867" t="s">
        <v>15296</v>
      </c>
      <c r="N8867" t="s">
        <v>15297</v>
      </c>
      <c r="Q8867" t="s">
        <v>15294</v>
      </c>
      <c r="R8867">
        <v>1173</v>
      </c>
      <c r="S8867">
        <v>390</v>
      </c>
    </row>
    <row r="8868" spans="1:20" x14ac:dyDescent="0.25">
      <c r="A8868" t="s">
        <v>20</v>
      </c>
      <c r="B8868" t="s">
        <v>21</v>
      </c>
      <c r="C8868" t="s">
        <v>22</v>
      </c>
      <c r="D8868" t="s">
        <v>23</v>
      </c>
      <c r="E8868" t="s">
        <v>5</v>
      </c>
      <c r="G8868" t="s">
        <v>24</v>
      </c>
      <c r="H8868">
        <v>4191118</v>
      </c>
      <c r="I8868">
        <v>4192026</v>
      </c>
      <c r="J8868" t="s">
        <v>25</v>
      </c>
      <c r="Q8868" t="s">
        <v>15298</v>
      </c>
      <c r="R8868">
        <v>909</v>
      </c>
      <c r="T8868" t="s">
        <v>15299</v>
      </c>
    </row>
    <row r="8869" spans="1:20" x14ac:dyDescent="0.25">
      <c r="A8869" t="s">
        <v>28</v>
      </c>
      <c r="B8869" t="s">
        <v>17938</v>
      </c>
      <c r="C8869" t="s">
        <v>22</v>
      </c>
      <c r="D8869" t="s">
        <v>23</v>
      </c>
      <c r="E8869" t="s">
        <v>5</v>
      </c>
      <c r="G8869" t="s">
        <v>24</v>
      </c>
      <c r="H8869">
        <v>4191118</v>
      </c>
      <c r="I8869">
        <v>4192026</v>
      </c>
      <c r="J8869" t="s">
        <v>25</v>
      </c>
      <c r="K8869" t="s">
        <v>15300</v>
      </c>
      <c r="L8869" t="s">
        <v>15300</v>
      </c>
      <c r="N8869" t="s">
        <v>15301</v>
      </c>
      <c r="Q8869" t="s">
        <v>15298</v>
      </c>
      <c r="R8869">
        <v>909</v>
      </c>
      <c r="S8869">
        <v>302</v>
      </c>
    </row>
    <row r="8870" spans="1:20" x14ac:dyDescent="0.25">
      <c r="A8870" t="s">
        <v>20</v>
      </c>
      <c r="B8870" t="s">
        <v>21</v>
      </c>
      <c r="C8870" t="s">
        <v>22</v>
      </c>
      <c r="D8870" t="s">
        <v>23</v>
      </c>
      <c r="E8870" t="s">
        <v>5</v>
      </c>
      <c r="G8870" t="s">
        <v>24</v>
      </c>
      <c r="H8870">
        <v>4192032</v>
      </c>
      <c r="I8870">
        <v>4192766</v>
      </c>
      <c r="J8870" t="s">
        <v>88</v>
      </c>
      <c r="Q8870" t="s">
        <v>15302</v>
      </c>
      <c r="R8870">
        <v>735</v>
      </c>
      <c r="T8870" t="s">
        <v>15303</v>
      </c>
    </row>
    <row r="8871" spans="1:20" x14ac:dyDescent="0.25">
      <c r="A8871" t="s">
        <v>28</v>
      </c>
      <c r="B8871" t="s">
        <v>17938</v>
      </c>
      <c r="C8871" t="s">
        <v>22</v>
      </c>
      <c r="D8871" t="s">
        <v>23</v>
      </c>
      <c r="E8871" t="s">
        <v>5</v>
      </c>
      <c r="G8871" t="s">
        <v>24</v>
      </c>
      <c r="H8871">
        <v>4192032</v>
      </c>
      <c r="I8871">
        <v>4192766</v>
      </c>
      <c r="J8871" t="s">
        <v>88</v>
      </c>
      <c r="K8871" t="s">
        <v>15304</v>
      </c>
      <c r="L8871" t="s">
        <v>15304</v>
      </c>
      <c r="N8871" t="s">
        <v>15305</v>
      </c>
      <c r="Q8871" t="s">
        <v>15302</v>
      </c>
      <c r="R8871">
        <v>735</v>
      </c>
      <c r="S8871">
        <v>244</v>
      </c>
    </row>
    <row r="8872" spans="1:20" x14ac:dyDescent="0.25">
      <c r="A8872" t="s">
        <v>20</v>
      </c>
      <c r="B8872" t="s">
        <v>21</v>
      </c>
      <c r="C8872" t="s">
        <v>22</v>
      </c>
      <c r="D8872" t="s">
        <v>23</v>
      </c>
      <c r="E8872" t="s">
        <v>5</v>
      </c>
      <c r="G8872" t="s">
        <v>24</v>
      </c>
      <c r="H8872">
        <v>4192758</v>
      </c>
      <c r="I8872">
        <v>4192949</v>
      </c>
      <c r="J8872" t="s">
        <v>25</v>
      </c>
      <c r="Q8872" t="s">
        <v>15306</v>
      </c>
      <c r="R8872">
        <v>192</v>
      </c>
    </row>
    <row r="8873" spans="1:20" x14ac:dyDescent="0.25">
      <c r="A8873" t="s">
        <v>28</v>
      </c>
      <c r="B8873" t="s">
        <v>17938</v>
      </c>
      <c r="C8873" t="s">
        <v>22</v>
      </c>
      <c r="D8873" t="s">
        <v>23</v>
      </c>
      <c r="E8873" t="s">
        <v>5</v>
      </c>
      <c r="G8873" t="s">
        <v>24</v>
      </c>
      <c r="H8873">
        <v>4192758</v>
      </c>
      <c r="I8873">
        <v>4192949</v>
      </c>
      <c r="J8873" t="s">
        <v>25</v>
      </c>
      <c r="K8873" t="s">
        <v>15307</v>
      </c>
      <c r="L8873" t="s">
        <v>15307</v>
      </c>
      <c r="N8873" t="s">
        <v>79</v>
      </c>
      <c r="Q8873" t="s">
        <v>15306</v>
      </c>
      <c r="R8873">
        <v>192</v>
      </c>
      <c r="S8873">
        <v>63</v>
      </c>
    </row>
    <row r="8874" spans="1:20" x14ac:dyDescent="0.25">
      <c r="A8874" t="s">
        <v>20</v>
      </c>
      <c r="B8874" t="s">
        <v>21</v>
      </c>
      <c r="C8874" t="s">
        <v>22</v>
      </c>
      <c r="D8874" t="s">
        <v>23</v>
      </c>
      <c r="E8874" t="s">
        <v>5</v>
      </c>
      <c r="G8874" t="s">
        <v>24</v>
      </c>
      <c r="H8874">
        <v>4193005</v>
      </c>
      <c r="I8874">
        <v>4193535</v>
      </c>
      <c r="J8874" t="s">
        <v>88</v>
      </c>
      <c r="Q8874" t="s">
        <v>15308</v>
      </c>
      <c r="R8874">
        <v>531</v>
      </c>
      <c r="T8874" t="s">
        <v>15309</v>
      </c>
    </row>
    <row r="8875" spans="1:20" x14ac:dyDescent="0.25">
      <c r="A8875" t="s">
        <v>28</v>
      </c>
      <c r="B8875" t="s">
        <v>17938</v>
      </c>
      <c r="C8875" t="s">
        <v>22</v>
      </c>
      <c r="D8875" t="s">
        <v>23</v>
      </c>
      <c r="E8875" t="s">
        <v>5</v>
      </c>
      <c r="G8875" t="s">
        <v>24</v>
      </c>
      <c r="H8875">
        <v>4193005</v>
      </c>
      <c r="I8875">
        <v>4193535</v>
      </c>
      <c r="J8875" t="s">
        <v>88</v>
      </c>
      <c r="K8875" t="s">
        <v>15310</v>
      </c>
      <c r="L8875" t="s">
        <v>15310</v>
      </c>
      <c r="N8875" t="s">
        <v>79</v>
      </c>
      <c r="Q8875" t="s">
        <v>15308</v>
      </c>
      <c r="R8875">
        <v>531</v>
      </c>
      <c r="S8875">
        <v>176</v>
      </c>
    </row>
    <row r="8876" spans="1:20" x14ac:dyDescent="0.25">
      <c r="A8876" t="s">
        <v>20</v>
      </c>
      <c r="B8876" t="s">
        <v>21</v>
      </c>
      <c r="C8876" t="s">
        <v>22</v>
      </c>
      <c r="D8876" t="s">
        <v>23</v>
      </c>
      <c r="E8876" t="s">
        <v>5</v>
      </c>
      <c r="G8876" t="s">
        <v>24</v>
      </c>
      <c r="H8876">
        <v>4194253</v>
      </c>
      <c r="I8876">
        <v>4195266</v>
      </c>
      <c r="J8876" t="s">
        <v>25</v>
      </c>
      <c r="Q8876" t="s">
        <v>15311</v>
      </c>
      <c r="R8876">
        <v>1014</v>
      </c>
      <c r="T8876" t="s">
        <v>15312</v>
      </c>
    </row>
    <row r="8877" spans="1:20" x14ac:dyDescent="0.25">
      <c r="A8877" t="s">
        <v>28</v>
      </c>
      <c r="B8877" t="s">
        <v>17938</v>
      </c>
      <c r="C8877" t="s">
        <v>22</v>
      </c>
      <c r="D8877" t="s">
        <v>23</v>
      </c>
      <c r="E8877" t="s">
        <v>5</v>
      </c>
      <c r="G8877" t="s">
        <v>24</v>
      </c>
      <c r="H8877">
        <v>4194253</v>
      </c>
      <c r="I8877">
        <v>4195266</v>
      </c>
      <c r="J8877" t="s">
        <v>25</v>
      </c>
      <c r="K8877" t="s">
        <v>15313</v>
      </c>
      <c r="L8877" t="s">
        <v>15313</v>
      </c>
      <c r="N8877" t="s">
        <v>1553</v>
      </c>
      <c r="Q8877" t="s">
        <v>15311</v>
      </c>
      <c r="R8877">
        <v>1014</v>
      </c>
      <c r="S8877">
        <v>337</v>
      </c>
    </row>
    <row r="8878" spans="1:20" x14ac:dyDescent="0.25">
      <c r="A8878" t="s">
        <v>20</v>
      </c>
      <c r="B8878" t="s">
        <v>21</v>
      </c>
      <c r="C8878" t="s">
        <v>22</v>
      </c>
      <c r="D8878" t="s">
        <v>23</v>
      </c>
      <c r="E8878" t="s">
        <v>5</v>
      </c>
      <c r="G8878" t="s">
        <v>24</v>
      </c>
      <c r="H8878">
        <v>4195267</v>
      </c>
      <c r="I8878">
        <v>4196040</v>
      </c>
      <c r="J8878" t="s">
        <v>88</v>
      </c>
      <c r="Q8878" t="s">
        <v>15314</v>
      </c>
      <c r="R8878">
        <v>774</v>
      </c>
      <c r="T8878" t="s">
        <v>15315</v>
      </c>
    </row>
    <row r="8879" spans="1:20" x14ac:dyDescent="0.25">
      <c r="A8879" t="s">
        <v>28</v>
      </c>
      <c r="B8879" t="s">
        <v>17938</v>
      </c>
      <c r="C8879" t="s">
        <v>22</v>
      </c>
      <c r="D8879" t="s">
        <v>23</v>
      </c>
      <c r="E8879" t="s">
        <v>5</v>
      </c>
      <c r="G8879" t="s">
        <v>24</v>
      </c>
      <c r="H8879">
        <v>4195267</v>
      </c>
      <c r="I8879">
        <v>4196040</v>
      </c>
      <c r="J8879" t="s">
        <v>88</v>
      </c>
      <c r="K8879" t="s">
        <v>15316</v>
      </c>
      <c r="L8879" t="s">
        <v>15316</v>
      </c>
      <c r="N8879" t="s">
        <v>399</v>
      </c>
      <c r="Q8879" t="s">
        <v>15314</v>
      </c>
      <c r="R8879">
        <v>774</v>
      </c>
      <c r="S8879">
        <v>257</v>
      </c>
    </row>
    <row r="8880" spans="1:20" x14ac:dyDescent="0.25">
      <c r="A8880" t="s">
        <v>20</v>
      </c>
      <c r="B8880" t="s">
        <v>21</v>
      </c>
      <c r="C8880" t="s">
        <v>22</v>
      </c>
      <c r="D8880" t="s">
        <v>23</v>
      </c>
      <c r="E8880" t="s">
        <v>5</v>
      </c>
      <c r="G8880" t="s">
        <v>24</v>
      </c>
      <c r="H8880">
        <v>4196075</v>
      </c>
      <c r="I8880">
        <v>4196287</v>
      </c>
      <c r="J8880" t="s">
        <v>88</v>
      </c>
      <c r="Q8880" t="s">
        <v>15317</v>
      </c>
      <c r="R8880">
        <v>213</v>
      </c>
    </row>
    <row r="8881" spans="1:20" x14ac:dyDescent="0.25">
      <c r="A8881" t="s">
        <v>28</v>
      </c>
      <c r="B8881" t="s">
        <v>17938</v>
      </c>
      <c r="C8881" t="s">
        <v>22</v>
      </c>
      <c r="D8881" t="s">
        <v>23</v>
      </c>
      <c r="E8881" t="s">
        <v>5</v>
      </c>
      <c r="G8881" t="s">
        <v>24</v>
      </c>
      <c r="H8881">
        <v>4196075</v>
      </c>
      <c r="I8881">
        <v>4196287</v>
      </c>
      <c r="J8881" t="s">
        <v>88</v>
      </c>
      <c r="K8881" t="s">
        <v>15318</v>
      </c>
      <c r="L8881" t="s">
        <v>15318</v>
      </c>
      <c r="N8881" t="s">
        <v>79</v>
      </c>
      <c r="Q8881" t="s">
        <v>15317</v>
      </c>
      <c r="R8881">
        <v>213</v>
      </c>
      <c r="S8881">
        <v>70</v>
      </c>
    </row>
    <row r="8882" spans="1:20" x14ac:dyDescent="0.25">
      <c r="A8882" t="s">
        <v>20</v>
      </c>
      <c r="B8882" t="s">
        <v>21</v>
      </c>
      <c r="C8882" t="s">
        <v>22</v>
      </c>
      <c r="D8882" t="s">
        <v>23</v>
      </c>
      <c r="E8882" t="s">
        <v>5</v>
      </c>
      <c r="G8882" t="s">
        <v>24</v>
      </c>
      <c r="H8882">
        <v>4196390</v>
      </c>
      <c r="I8882">
        <v>4197064</v>
      </c>
      <c r="J8882" t="s">
        <v>25</v>
      </c>
      <c r="Q8882" t="s">
        <v>15319</v>
      </c>
      <c r="R8882">
        <v>675</v>
      </c>
      <c r="T8882" t="s">
        <v>15320</v>
      </c>
    </row>
    <row r="8883" spans="1:20" x14ac:dyDescent="0.25">
      <c r="A8883" t="s">
        <v>28</v>
      </c>
      <c r="B8883" t="s">
        <v>17938</v>
      </c>
      <c r="C8883" t="s">
        <v>22</v>
      </c>
      <c r="D8883" t="s">
        <v>23</v>
      </c>
      <c r="E8883" t="s">
        <v>5</v>
      </c>
      <c r="G8883" t="s">
        <v>24</v>
      </c>
      <c r="H8883">
        <v>4196390</v>
      </c>
      <c r="I8883">
        <v>4197064</v>
      </c>
      <c r="J8883" t="s">
        <v>25</v>
      </c>
      <c r="K8883" t="s">
        <v>15321</v>
      </c>
      <c r="L8883" t="s">
        <v>15321</v>
      </c>
      <c r="N8883" t="s">
        <v>15322</v>
      </c>
      <c r="Q8883" t="s">
        <v>15319</v>
      </c>
      <c r="R8883">
        <v>675</v>
      </c>
      <c r="S8883">
        <v>224</v>
      </c>
    </row>
    <row r="8884" spans="1:20" x14ac:dyDescent="0.25">
      <c r="A8884" t="s">
        <v>20</v>
      </c>
      <c r="B8884" t="s">
        <v>21</v>
      </c>
      <c r="C8884" t="s">
        <v>22</v>
      </c>
      <c r="D8884" t="s">
        <v>23</v>
      </c>
      <c r="E8884" t="s">
        <v>5</v>
      </c>
      <c r="G8884" t="s">
        <v>24</v>
      </c>
      <c r="H8884">
        <v>4197061</v>
      </c>
      <c r="I8884">
        <v>4197522</v>
      </c>
      <c r="J8884" t="s">
        <v>88</v>
      </c>
      <c r="Q8884" t="s">
        <v>15323</v>
      </c>
      <c r="R8884">
        <v>462</v>
      </c>
      <c r="T8884" t="s">
        <v>15324</v>
      </c>
    </row>
    <row r="8885" spans="1:20" x14ac:dyDescent="0.25">
      <c r="A8885" t="s">
        <v>28</v>
      </c>
      <c r="B8885" t="s">
        <v>17938</v>
      </c>
      <c r="C8885" t="s">
        <v>22</v>
      </c>
      <c r="D8885" t="s">
        <v>23</v>
      </c>
      <c r="E8885" t="s">
        <v>5</v>
      </c>
      <c r="G8885" t="s">
        <v>24</v>
      </c>
      <c r="H8885">
        <v>4197061</v>
      </c>
      <c r="I8885">
        <v>4197522</v>
      </c>
      <c r="J8885" t="s">
        <v>88</v>
      </c>
      <c r="K8885" t="s">
        <v>15325</v>
      </c>
      <c r="L8885" t="s">
        <v>15325</v>
      </c>
      <c r="N8885" t="s">
        <v>314</v>
      </c>
      <c r="Q8885" t="s">
        <v>15323</v>
      </c>
      <c r="R8885">
        <v>462</v>
      </c>
      <c r="S8885">
        <v>153</v>
      </c>
    </row>
    <row r="8886" spans="1:20" x14ac:dyDescent="0.25">
      <c r="A8886" t="s">
        <v>20</v>
      </c>
      <c r="B8886" t="s">
        <v>21</v>
      </c>
      <c r="C8886" t="s">
        <v>22</v>
      </c>
      <c r="D8886" t="s">
        <v>23</v>
      </c>
      <c r="E8886" t="s">
        <v>5</v>
      </c>
      <c r="G8886" t="s">
        <v>24</v>
      </c>
      <c r="H8886">
        <v>4197727</v>
      </c>
      <c r="I8886">
        <v>4198638</v>
      </c>
      <c r="J8886" t="s">
        <v>88</v>
      </c>
      <c r="Q8886" t="s">
        <v>15326</v>
      </c>
      <c r="R8886">
        <v>912</v>
      </c>
      <c r="T8886" t="s">
        <v>15327</v>
      </c>
    </row>
    <row r="8887" spans="1:20" x14ac:dyDescent="0.25">
      <c r="A8887" t="s">
        <v>28</v>
      </c>
      <c r="B8887" t="s">
        <v>17938</v>
      </c>
      <c r="C8887" t="s">
        <v>22</v>
      </c>
      <c r="D8887" t="s">
        <v>23</v>
      </c>
      <c r="E8887" t="s">
        <v>5</v>
      </c>
      <c r="G8887" t="s">
        <v>24</v>
      </c>
      <c r="H8887">
        <v>4197727</v>
      </c>
      <c r="I8887">
        <v>4198638</v>
      </c>
      <c r="J8887" t="s">
        <v>88</v>
      </c>
      <c r="K8887" t="s">
        <v>15328</v>
      </c>
      <c r="L8887" t="s">
        <v>15328</v>
      </c>
      <c r="N8887" t="s">
        <v>79</v>
      </c>
      <c r="Q8887" t="s">
        <v>15326</v>
      </c>
      <c r="R8887">
        <v>912</v>
      </c>
      <c r="S8887">
        <v>303</v>
      </c>
    </row>
    <row r="8888" spans="1:20" x14ac:dyDescent="0.25">
      <c r="A8888" t="s">
        <v>20</v>
      </c>
      <c r="B8888" t="s">
        <v>21</v>
      </c>
      <c r="C8888" t="s">
        <v>22</v>
      </c>
      <c r="D8888" t="s">
        <v>23</v>
      </c>
      <c r="E8888" t="s">
        <v>5</v>
      </c>
      <c r="G8888" t="s">
        <v>24</v>
      </c>
      <c r="H8888">
        <v>4198919</v>
      </c>
      <c r="I8888">
        <v>4199656</v>
      </c>
      <c r="J8888" t="s">
        <v>88</v>
      </c>
      <c r="Q8888" t="s">
        <v>15329</v>
      </c>
      <c r="R8888">
        <v>738</v>
      </c>
      <c r="T8888" t="s">
        <v>15330</v>
      </c>
    </row>
    <row r="8889" spans="1:20" x14ac:dyDescent="0.25">
      <c r="A8889" t="s">
        <v>28</v>
      </c>
      <c r="B8889" t="s">
        <v>17938</v>
      </c>
      <c r="C8889" t="s">
        <v>22</v>
      </c>
      <c r="D8889" t="s">
        <v>23</v>
      </c>
      <c r="E8889" t="s">
        <v>5</v>
      </c>
      <c r="G8889" t="s">
        <v>24</v>
      </c>
      <c r="H8889">
        <v>4198919</v>
      </c>
      <c r="I8889">
        <v>4199656</v>
      </c>
      <c r="J8889" t="s">
        <v>88</v>
      </c>
      <c r="K8889" t="s">
        <v>15331</v>
      </c>
      <c r="L8889" t="s">
        <v>15331</v>
      </c>
      <c r="N8889" t="s">
        <v>314</v>
      </c>
      <c r="Q8889" t="s">
        <v>15329</v>
      </c>
      <c r="R8889">
        <v>738</v>
      </c>
      <c r="S8889">
        <v>245</v>
      </c>
    </row>
    <row r="8890" spans="1:20" x14ac:dyDescent="0.25">
      <c r="A8890" t="s">
        <v>20</v>
      </c>
      <c r="B8890" t="s">
        <v>21</v>
      </c>
      <c r="C8890" t="s">
        <v>22</v>
      </c>
      <c r="D8890" t="s">
        <v>23</v>
      </c>
      <c r="E8890" t="s">
        <v>5</v>
      </c>
      <c r="G8890" t="s">
        <v>24</v>
      </c>
      <c r="H8890">
        <v>4200166</v>
      </c>
      <c r="I8890">
        <v>4200774</v>
      </c>
      <c r="J8890" t="s">
        <v>88</v>
      </c>
      <c r="Q8890" t="s">
        <v>15332</v>
      </c>
      <c r="R8890">
        <v>609</v>
      </c>
      <c r="T8890" t="s">
        <v>15333</v>
      </c>
    </row>
    <row r="8891" spans="1:20" x14ac:dyDescent="0.25">
      <c r="A8891" t="s">
        <v>28</v>
      </c>
      <c r="B8891" t="s">
        <v>17938</v>
      </c>
      <c r="C8891" t="s">
        <v>22</v>
      </c>
      <c r="D8891" t="s">
        <v>23</v>
      </c>
      <c r="E8891" t="s">
        <v>5</v>
      </c>
      <c r="G8891" t="s">
        <v>24</v>
      </c>
      <c r="H8891">
        <v>4200166</v>
      </c>
      <c r="I8891">
        <v>4200774</v>
      </c>
      <c r="J8891" t="s">
        <v>88</v>
      </c>
      <c r="K8891" t="s">
        <v>15334</v>
      </c>
      <c r="L8891" t="s">
        <v>15334</v>
      </c>
      <c r="N8891" t="s">
        <v>79</v>
      </c>
      <c r="Q8891" t="s">
        <v>15332</v>
      </c>
      <c r="R8891">
        <v>609</v>
      </c>
      <c r="S8891">
        <v>202</v>
      </c>
    </row>
    <row r="8892" spans="1:20" x14ac:dyDescent="0.25">
      <c r="A8892" t="s">
        <v>20</v>
      </c>
      <c r="B8892" t="s">
        <v>76</v>
      </c>
      <c r="C8892" t="s">
        <v>22</v>
      </c>
      <c r="D8892" t="s">
        <v>23</v>
      </c>
      <c r="E8892" t="s">
        <v>5</v>
      </c>
      <c r="G8892" t="s">
        <v>24</v>
      </c>
      <c r="H8892">
        <v>4200828</v>
      </c>
      <c r="I8892">
        <v>4201012</v>
      </c>
      <c r="J8892" t="s">
        <v>25</v>
      </c>
      <c r="K8892" t="s">
        <v>17937</v>
      </c>
      <c r="L8892" t="s">
        <v>17937</v>
      </c>
      <c r="M8892" t="s">
        <v>17937</v>
      </c>
      <c r="Q8892" t="s">
        <v>15335</v>
      </c>
      <c r="R8892">
        <v>185</v>
      </c>
      <c r="T8892" t="s">
        <v>78</v>
      </c>
    </row>
    <row r="8893" spans="1:20" x14ac:dyDescent="0.25">
      <c r="A8893" t="s">
        <v>28</v>
      </c>
      <c r="B8893" t="s">
        <v>159</v>
      </c>
      <c r="C8893" t="s">
        <v>22</v>
      </c>
      <c r="D8893" t="s">
        <v>23</v>
      </c>
      <c r="E8893" t="s">
        <v>5</v>
      </c>
      <c r="G8893" t="s">
        <v>24</v>
      </c>
      <c r="H8893">
        <v>4200828</v>
      </c>
      <c r="I8893">
        <v>4201012</v>
      </c>
      <c r="J8893" t="s">
        <v>25</v>
      </c>
      <c r="K8893" t="s">
        <v>17937</v>
      </c>
      <c r="L8893" t="s">
        <v>17937</v>
      </c>
      <c r="M8893" t="s">
        <v>17937</v>
      </c>
      <c r="N8893" t="s">
        <v>79</v>
      </c>
      <c r="Q8893" t="s">
        <v>15335</v>
      </c>
      <c r="R8893">
        <v>185</v>
      </c>
      <c r="T8893" t="s">
        <v>78</v>
      </c>
    </row>
    <row r="8894" spans="1:20" x14ac:dyDescent="0.25">
      <c r="A8894" t="s">
        <v>20</v>
      </c>
      <c r="B8894" t="s">
        <v>76</v>
      </c>
      <c r="C8894" t="s">
        <v>22</v>
      </c>
      <c r="D8894" t="s">
        <v>23</v>
      </c>
      <c r="E8894" t="s">
        <v>5</v>
      </c>
      <c r="G8894" t="s">
        <v>24</v>
      </c>
      <c r="H8894">
        <v>4201070</v>
      </c>
      <c r="I8894">
        <v>4201251</v>
      </c>
      <c r="J8894" t="s">
        <v>88</v>
      </c>
      <c r="K8894" t="s">
        <v>17937</v>
      </c>
      <c r="L8894" t="s">
        <v>17937</v>
      </c>
      <c r="M8894" t="s">
        <v>17937</v>
      </c>
      <c r="Q8894" t="s">
        <v>15336</v>
      </c>
      <c r="R8894">
        <v>182</v>
      </c>
      <c r="T8894" t="s">
        <v>159</v>
      </c>
    </row>
    <row r="8895" spans="1:20" x14ac:dyDescent="0.25">
      <c r="A8895" t="s">
        <v>28</v>
      </c>
      <c r="B8895" t="s">
        <v>159</v>
      </c>
      <c r="C8895" t="s">
        <v>22</v>
      </c>
      <c r="D8895" t="s">
        <v>23</v>
      </c>
      <c r="E8895" t="s">
        <v>5</v>
      </c>
      <c r="G8895" t="s">
        <v>24</v>
      </c>
      <c r="H8895">
        <v>4201070</v>
      </c>
      <c r="I8895">
        <v>4201251</v>
      </c>
      <c r="J8895" t="s">
        <v>88</v>
      </c>
      <c r="K8895" t="s">
        <v>17937</v>
      </c>
      <c r="L8895" t="s">
        <v>17937</v>
      </c>
      <c r="M8895" t="s">
        <v>17937</v>
      </c>
      <c r="N8895" t="s">
        <v>79</v>
      </c>
      <c r="Q8895" t="s">
        <v>15336</v>
      </c>
      <c r="R8895">
        <v>182</v>
      </c>
      <c r="T8895" t="s">
        <v>159</v>
      </c>
    </row>
    <row r="8896" spans="1:20" x14ac:dyDescent="0.25">
      <c r="A8896" t="s">
        <v>20</v>
      </c>
      <c r="B8896" t="s">
        <v>21</v>
      </c>
      <c r="C8896" t="s">
        <v>22</v>
      </c>
      <c r="D8896" t="s">
        <v>23</v>
      </c>
      <c r="E8896" t="s">
        <v>5</v>
      </c>
      <c r="G8896" t="s">
        <v>24</v>
      </c>
      <c r="H8896">
        <v>4201262</v>
      </c>
      <c r="I8896">
        <v>4201519</v>
      </c>
      <c r="J8896" t="s">
        <v>25</v>
      </c>
      <c r="Q8896" t="s">
        <v>15337</v>
      </c>
      <c r="R8896">
        <v>258</v>
      </c>
      <c r="T8896" t="s">
        <v>15338</v>
      </c>
    </row>
    <row r="8897" spans="1:20" x14ac:dyDescent="0.25">
      <c r="A8897" t="s">
        <v>28</v>
      </c>
      <c r="B8897" t="s">
        <v>17938</v>
      </c>
      <c r="C8897" t="s">
        <v>22</v>
      </c>
      <c r="D8897" t="s">
        <v>23</v>
      </c>
      <c r="E8897" t="s">
        <v>5</v>
      </c>
      <c r="G8897" t="s">
        <v>24</v>
      </c>
      <c r="H8897">
        <v>4201262</v>
      </c>
      <c r="I8897">
        <v>4201519</v>
      </c>
      <c r="J8897" t="s">
        <v>25</v>
      </c>
      <c r="K8897" t="s">
        <v>15339</v>
      </c>
      <c r="L8897" t="s">
        <v>15339</v>
      </c>
      <c r="N8897" t="s">
        <v>79</v>
      </c>
      <c r="Q8897" t="s">
        <v>15337</v>
      </c>
      <c r="R8897">
        <v>258</v>
      </c>
      <c r="S8897">
        <v>85</v>
      </c>
    </row>
    <row r="8898" spans="1:20" x14ac:dyDescent="0.25">
      <c r="A8898" t="s">
        <v>20</v>
      </c>
      <c r="B8898" t="s">
        <v>21</v>
      </c>
      <c r="C8898" t="s">
        <v>22</v>
      </c>
      <c r="D8898" t="s">
        <v>23</v>
      </c>
      <c r="E8898" t="s">
        <v>5</v>
      </c>
      <c r="G8898" t="s">
        <v>24</v>
      </c>
      <c r="H8898">
        <v>4201524</v>
      </c>
      <c r="I8898">
        <v>4203155</v>
      </c>
      <c r="J8898" t="s">
        <v>25</v>
      </c>
      <c r="Q8898" t="s">
        <v>15340</v>
      </c>
      <c r="R8898">
        <v>1632</v>
      </c>
      <c r="T8898" t="s">
        <v>15341</v>
      </c>
    </row>
    <row r="8899" spans="1:20" x14ac:dyDescent="0.25">
      <c r="A8899" t="s">
        <v>28</v>
      </c>
      <c r="B8899" t="s">
        <v>17938</v>
      </c>
      <c r="C8899" t="s">
        <v>22</v>
      </c>
      <c r="D8899" t="s">
        <v>23</v>
      </c>
      <c r="E8899" t="s">
        <v>5</v>
      </c>
      <c r="G8899" t="s">
        <v>24</v>
      </c>
      <c r="H8899">
        <v>4201524</v>
      </c>
      <c r="I8899">
        <v>4203155</v>
      </c>
      <c r="J8899" t="s">
        <v>25</v>
      </c>
      <c r="K8899" t="s">
        <v>15342</v>
      </c>
      <c r="L8899" t="s">
        <v>15342</v>
      </c>
      <c r="N8899" t="s">
        <v>8724</v>
      </c>
      <c r="Q8899" t="s">
        <v>15340</v>
      </c>
      <c r="R8899">
        <v>1632</v>
      </c>
      <c r="S8899">
        <v>543</v>
      </c>
    </row>
    <row r="8900" spans="1:20" x14ac:dyDescent="0.25">
      <c r="A8900" t="s">
        <v>20</v>
      </c>
      <c r="B8900" t="s">
        <v>21</v>
      </c>
      <c r="C8900" t="s">
        <v>22</v>
      </c>
      <c r="D8900" t="s">
        <v>23</v>
      </c>
      <c r="E8900" t="s">
        <v>5</v>
      </c>
      <c r="G8900" t="s">
        <v>24</v>
      </c>
      <c r="H8900">
        <v>4203215</v>
      </c>
      <c r="I8900">
        <v>4203406</v>
      </c>
      <c r="J8900" t="s">
        <v>88</v>
      </c>
      <c r="Q8900" t="s">
        <v>15343</v>
      </c>
      <c r="R8900">
        <v>192</v>
      </c>
    </row>
    <row r="8901" spans="1:20" x14ac:dyDescent="0.25">
      <c r="A8901" t="s">
        <v>28</v>
      </c>
      <c r="B8901" t="s">
        <v>17938</v>
      </c>
      <c r="C8901" t="s">
        <v>22</v>
      </c>
      <c r="D8901" t="s">
        <v>23</v>
      </c>
      <c r="E8901" t="s">
        <v>5</v>
      </c>
      <c r="G8901" t="s">
        <v>24</v>
      </c>
      <c r="H8901">
        <v>4203215</v>
      </c>
      <c r="I8901">
        <v>4203406</v>
      </c>
      <c r="J8901" t="s">
        <v>88</v>
      </c>
      <c r="K8901" t="s">
        <v>15344</v>
      </c>
      <c r="L8901" t="s">
        <v>15344</v>
      </c>
      <c r="N8901" t="s">
        <v>79</v>
      </c>
      <c r="Q8901" t="s">
        <v>15343</v>
      </c>
      <c r="R8901">
        <v>192</v>
      </c>
      <c r="S8901">
        <v>63</v>
      </c>
    </row>
    <row r="8902" spans="1:20" x14ac:dyDescent="0.25">
      <c r="A8902" t="s">
        <v>20</v>
      </c>
      <c r="B8902" t="s">
        <v>21</v>
      </c>
      <c r="C8902" t="s">
        <v>22</v>
      </c>
      <c r="D8902" t="s">
        <v>23</v>
      </c>
      <c r="E8902" t="s">
        <v>5</v>
      </c>
      <c r="G8902" t="s">
        <v>24</v>
      </c>
      <c r="H8902">
        <v>4203706</v>
      </c>
      <c r="I8902">
        <v>4204431</v>
      </c>
      <c r="J8902" t="s">
        <v>25</v>
      </c>
      <c r="Q8902" t="s">
        <v>15345</v>
      </c>
      <c r="R8902">
        <v>726</v>
      </c>
      <c r="T8902" t="s">
        <v>15346</v>
      </c>
    </row>
    <row r="8903" spans="1:20" x14ac:dyDescent="0.25">
      <c r="A8903" t="s">
        <v>28</v>
      </c>
      <c r="B8903" t="s">
        <v>17938</v>
      </c>
      <c r="C8903" t="s">
        <v>22</v>
      </c>
      <c r="D8903" t="s">
        <v>23</v>
      </c>
      <c r="E8903" t="s">
        <v>5</v>
      </c>
      <c r="G8903" t="s">
        <v>24</v>
      </c>
      <c r="H8903">
        <v>4203706</v>
      </c>
      <c r="I8903">
        <v>4204431</v>
      </c>
      <c r="J8903" t="s">
        <v>25</v>
      </c>
      <c r="K8903" t="s">
        <v>15347</v>
      </c>
      <c r="L8903" t="s">
        <v>15347</v>
      </c>
      <c r="N8903" t="s">
        <v>15348</v>
      </c>
      <c r="Q8903" t="s">
        <v>15345</v>
      </c>
      <c r="R8903">
        <v>726</v>
      </c>
      <c r="S8903">
        <v>241</v>
      </c>
    </row>
    <row r="8904" spans="1:20" x14ac:dyDescent="0.25">
      <c r="A8904" t="s">
        <v>20</v>
      </c>
      <c r="B8904" t="s">
        <v>21</v>
      </c>
      <c r="C8904" t="s">
        <v>22</v>
      </c>
      <c r="D8904" t="s">
        <v>23</v>
      </c>
      <c r="E8904" t="s">
        <v>5</v>
      </c>
      <c r="G8904" t="s">
        <v>24</v>
      </c>
      <c r="H8904">
        <v>4204828</v>
      </c>
      <c r="I8904">
        <v>4205703</v>
      </c>
      <c r="J8904" t="s">
        <v>88</v>
      </c>
      <c r="Q8904" t="s">
        <v>15349</v>
      </c>
      <c r="R8904">
        <v>876</v>
      </c>
      <c r="T8904" t="s">
        <v>15350</v>
      </c>
    </row>
    <row r="8905" spans="1:20" x14ac:dyDescent="0.25">
      <c r="A8905" t="s">
        <v>28</v>
      </c>
      <c r="B8905" t="s">
        <v>17938</v>
      </c>
      <c r="C8905" t="s">
        <v>22</v>
      </c>
      <c r="D8905" t="s">
        <v>23</v>
      </c>
      <c r="E8905" t="s">
        <v>5</v>
      </c>
      <c r="G8905" t="s">
        <v>24</v>
      </c>
      <c r="H8905">
        <v>4204828</v>
      </c>
      <c r="I8905">
        <v>4205703</v>
      </c>
      <c r="J8905" t="s">
        <v>88</v>
      </c>
      <c r="K8905" t="s">
        <v>15351</v>
      </c>
      <c r="L8905" t="s">
        <v>15351</v>
      </c>
      <c r="N8905" t="s">
        <v>15352</v>
      </c>
      <c r="Q8905" t="s">
        <v>15349</v>
      </c>
      <c r="R8905">
        <v>876</v>
      </c>
      <c r="S8905">
        <v>291</v>
      </c>
    </row>
    <row r="8906" spans="1:20" x14ac:dyDescent="0.25">
      <c r="A8906" t="s">
        <v>20</v>
      </c>
      <c r="B8906" t="s">
        <v>21</v>
      </c>
      <c r="C8906" t="s">
        <v>22</v>
      </c>
      <c r="D8906" t="s">
        <v>23</v>
      </c>
      <c r="E8906" t="s">
        <v>5</v>
      </c>
      <c r="G8906" t="s">
        <v>24</v>
      </c>
      <c r="H8906">
        <v>4206052</v>
      </c>
      <c r="I8906">
        <v>4207077</v>
      </c>
      <c r="J8906" t="s">
        <v>88</v>
      </c>
      <c r="Q8906" t="s">
        <v>15353</v>
      </c>
      <c r="R8906">
        <v>1026</v>
      </c>
      <c r="T8906" t="s">
        <v>15354</v>
      </c>
    </row>
    <row r="8907" spans="1:20" x14ac:dyDescent="0.25">
      <c r="A8907" t="s">
        <v>28</v>
      </c>
      <c r="B8907" t="s">
        <v>17938</v>
      </c>
      <c r="C8907" t="s">
        <v>22</v>
      </c>
      <c r="D8907" t="s">
        <v>23</v>
      </c>
      <c r="E8907" t="s">
        <v>5</v>
      </c>
      <c r="G8907" t="s">
        <v>24</v>
      </c>
      <c r="H8907">
        <v>4206052</v>
      </c>
      <c r="I8907">
        <v>4207077</v>
      </c>
      <c r="J8907" t="s">
        <v>88</v>
      </c>
      <c r="K8907" t="s">
        <v>15355</v>
      </c>
      <c r="L8907" t="s">
        <v>15355</v>
      </c>
      <c r="N8907" t="s">
        <v>79</v>
      </c>
      <c r="Q8907" t="s">
        <v>15353</v>
      </c>
      <c r="R8907">
        <v>1026</v>
      </c>
      <c r="S8907">
        <v>341</v>
      </c>
    </row>
    <row r="8908" spans="1:20" x14ac:dyDescent="0.25">
      <c r="A8908" t="s">
        <v>20</v>
      </c>
      <c r="B8908" t="s">
        <v>21</v>
      </c>
      <c r="C8908" t="s">
        <v>22</v>
      </c>
      <c r="D8908" t="s">
        <v>23</v>
      </c>
      <c r="E8908" t="s">
        <v>5</v>
      </c>
      <c r="G8908" t="s">
        <v>24</v>
      </c>
      <c r="H8908">
        <v>4207079</v>
      </c>
      <c r="I8908">
        <v>4208011</v>
      </c>
      <c r="J8908" t="s">
        <v>88</v>
      </c>
      <c r="Q8908" t="s">
        <v>15356</v>
      </c>
      <c r="R8908">
        <v>933</v>
      </c>
      <c r="T8908" t="s">
        <v>15357</v>
      </c>
    </row>
    <row r="8909" spans="1:20" x14ac:dyDescent="0.25">
      <c r="A8909" t="s">
        <v>28</v>
      </c>
      <c r="B8909" t="s">
        <v>17938</v>
      </c>
      <c r="C8909" t="s">
        <v>22</v>
      </c>
      <c r="D8909" t="s">
        <v>23</v>
      </c>
      <c r="E8909" t="s">
        <v>5</v>
      </c>
      <c r="G8909" t="s">
        <v>24</v>
      </c>
      <c r="H8909">
        <v>4207079</v>
      </c>
      <c r="I8909">
        <v>4208011</v>
      </c>
      <c r="J8909" t="s">
        <v>88</v>
      </c>
      <c r="K8909" t="s">
        <v>15358</v>
      </c>
      <c r="L8909" t="s">
        <v>15358</v>
      </c>
      <c r="N8909" t="s">
        <v>79</v>
      </c>
      <c r="Q8909" t="s">
        <v>15356</v>
      </c>
      <c r="R8909">
        <v>933</v>
      </c>
      <c r="S8909">
        <v>310</v>
      </c>
    </row>
    <row r="8910" spans="1:20" x14ac:dyDescent="0.25">
      <c r="A8910" t="s">
        <v>20</v>
      </c>
      <c r="B8910" t="s">
        <v>21</v>
      </c>
      <c r="C8910" t="s">
        <v>22</v>
      </c>
      <c r="D8910" t="s">
        <v>23</v>
      </c>
      <c r="E8910" t="s">
        <v>5</v>
      </c>
      <c r="G8910" t="s">
        <v>24</v>
      </c>
      <c r="H8910">
        <v>4208018</v>
      </c>
      <c r="I8910">
        <v>4208920</v>
      </c>
      <c r="J8910" t="s">
        <v>88</v>
      </c>
      <c r="Q8910" t="s">
        <v>15359</v>
      </c>
      <c r="R8910">
        <v>903</v>
      </c>
      <c r="T8910" t="s">
        <v>15360</v>
      </c>
    </row>
    <row r="8911" spans="1:20" x14ac:dyDescent="0.25">
      <c r="A8911" t="s">
        <v>28</v>
      </c>
      <c r="B8911" t="s">
        <v>17938</v>
      </c>
      <c r="C8911" t="s">
        <v>22</v>
      </c>
      <c r="D8911" t="s">
        <v>23</v>
      </c>
      <c r="E8911" t="s">
        <v>5</v>
      </c>
      <c r="G8911" t="s">
        <v>24</v>
      </c>
      <c r="H8911">
        <v>4208018</v>
      </c>
      <c r="I8911">
        <v>4208920</v>
      </c>
      <c r="J8911" t="s">
        <v>88</v>
      </c>
      <c r="K8911" t="s">
        <v>15361</v>
      </c>
      <c r="L8911" t="s">
        <v>15361</v>
      </c>
      <c r="N8911" t="s">
        <v>79</v>
      </c>
      <c r="Q8911" t="s">
        <v>15359</v>
      </c>
      <c r="R8911">
        <v>903</v>
      </c>
      <c r="S8911">
        <v>300</v>
      </c>
    </row>
    <row r="8912" spans="1:20" x14ac:dyDescent="0.25">
      <c r="A8912" t="s">
        <v>20</v>
      </c>
      <c r="B8912" t="s">
        <v>21</v>
      </c>
      <c r="C8912" t="s">
        <v>22</v>
      </c>
      <c r="D8912" t="s">
        <v>23</v>
      </c>
      <c r="E8912" t="s">
        <v>5</v>
      </c>
      <c r="G8912" t="s">
        <v>24</v>
      </c>
      <c r="H8912">
        <v>4209464</v>
      </c>
      <c r="I8912">
        <v>4209829</v>
      </c>
      <c r="J8912" t="s">
        <v>88</v>
      </c>
      <c r="Q8912" t="s">
        <v>15362</v>
      </c>
      <c r="R8912">
        <v>366</v>
      </c>
      <c r="T8912" t="s">
        <v>15363</v>
      </c>
    </row>
    <row r="8913" spans="1:20" x14ac:dyDescent="0.25">
      <c r="A8913" t="s">
        <v>28</v>
      </c>
      <c r="B8913" t="s">
        <v>17938</v>
      </c>
      <c r="C8913" t="s">
        <v>22</v>
      </c>
      <c r="D8913" t="s">
        <v>23</v>
      </c>
      <c r="E8913" t="s">
        <v>5</v>
      </c>
      <c r="G8913" t="s">
        <v>24</v>
      </c>
      <c r="H8913">
        <v>4209464</v>
      </c>
      <c r="I8913">
        <v>4209829</v>
      </c>
      <c r="J8913" t="s">
        <v>88</v>
      </c>
      <c r="K8913" t="s">
        <v>15364</v>
      </c>
      <c r="L8913" t="s">
        <v>15364</v>
      </c>
      <c r="N8913" t="s">
        <v>79</v>
      </c>
      <c r="Q8913" t="s">
        <v>15362</v>
      </c>
      <c r="R8913">
        <v>366</v>
      </c>
      <c r="S8913">
        <v>121</v>
      </c>
    </row>
    <row r="8914" spans="1:20" x14ac:dyDescent="0.25">
      <c r="A8914" t="s">
        <v>20</v>
      </c>
      <c r="B8914" t="s">
        <v>21</v>
      </c>
      <c r="C8914" t="s">
        <v>22</v>
      </c>
      <c r="D8914" t="s">
        <v>23</v>
      </c>
      <c r="E8914" t="s">
        <v>5</v>
      </c>
      <c r="G8914" t="s">
        <v>24</v>
      </c>
      <c r="H8914">
        <v>4210592</v>
      </c>
      <c r="I8914">
        <v>4211728</v>
      </c>
      <c r="J8914" t="s">
        <v>88</v>
      </c>
      <c r="Q8914" t="s">
        <v>15365</v>
      </c>
      <c r="R8914">
        <v>1137</v>
      </c>
      <c r="T8914" t="s">
        <v>15366</v>
      </c>
    </row>
    <row r="8915" spans="1:20" x14ac:dyDescent="0.25">
      <c r="A8915" t="s">
        <v>28</v>
      </c>
      <c r="B8915" t="s">
        <v>17938</v>
      </c>
      <c r="C8915" t="s">
        <v>22</v>
      </c>
      <c r="D8915" t="s">
        <v>23</v>
      </c>
      <c r="E8915" t="s">
        <v>5</v>
      </c>
      <c r="G8915" t="s">
        <v>24</v>
      </c>
      <c r="H8915">
        <v>4210592</v>
      </c>
      <c r="I8915">
        <v>4211728</v>
      </c>
      <c r="J8915" t="s">
        <v>88</v>
      </c>
      <c r="K8915" t="s">
        <v>15367</v>
      </c>
      <c r="L8915" t="s">
        <v>15367</v>
      </c>
      <c r="N8915" t="s">
        <v>15368</v>
      </c>
      <c r="Q8915" t="s">
        <v>15365</v>
      </c>
      <c r="R8915">
        <v>1137</v>
      </c>
      <c r="S8915">
        <v>378</v>
      </c>
    </row>
    <row r="8916" spans="1:20" x14ac:dyDescent="0.25">
      <c r="A8916" t="s">
        <v>20</v>
      </c>
      <c r="B8916" t="s">
        <v>21</v>
      </c>
      <c r="C8916" t="s">
        <v>22</v>
      </c>
      <c r="D8916" t="s">
        <v>23</v>
      </c>
      <c r="E8916" t="s">
        <v>5</v>
      </c>
      <c r="G8916" t="s">
        <v>24</v>
      </c>
      <c r="H8916">
        <v>4211802</v>
      </c>
      <c r="I8916">
        <v>4212869</v>
      </c>
      <c r="J8916" t="s">
        <v>25</v>
      </c>
      <c r="Q8916" t="s">
        <v>15369</v>
      </c>
      <c r="R8916">
        <v>1068</v>
      </c>
      <c r="T8916" t="s">
        <v>15370</v>
      </c>
    </row>
    <row r="8917" spans="1:20" x14ac:dyDescent="0.25">
      <c r="A8917" t="s">
        <v>28</v>
      </c>
      <c r="B8917" t="s">
        <v>17938</v>
      </c>
      <c r="C8917" t="s">
        <v>22</v>
      </c>
      <c r="D8917" t="s">
        <v>23</v>
      </c>
      <c r="E8917" t="s">
        <v>5</v>
      </c>
      <c r="G8917" t="s">
        <v>24</v>
      </c>
      <c r="H8917">
        <v>4211802</v>
      </c>
      <c r="I8917">
        <v>4212869</v>
      </c>
      <c r="J8917" t="s">
        <v>25</v>
      </c>
      <c r="K8917" t="s">
        <v>15371</v>
      </c>
      <c r="L8917" t="s">
        <v>15371</v>
      </c>
      <c r="N8917" t="s">
        <v>15372</v>
      </c>
      <c r="Q8917" t="s">
        <v>15369</v>
      </c>
      <c r="R8917">
        <v>1068</v>
      </c>
      <c r="S8917">
        <v>355</v>
      </c>
    </row>
    <row r="8918" spans="1:20" x14ac:dyDescent="0.25">
      <c r="A8918" t="s">
        <v>20</v>
      </c>
      <c r="B8918" t="s">
        <v>76</v>
      </c>
      <c r="C8918" t="s">
        <v>22</v>
      </c>
      <c r="D8918" t="s">
        <v>23</v>
      </c>
      <c r="E8918" t="s">
        <v>5</v>
      </c>
      <c r="G8918" t="s">
        <v>24</v>
      </c>
      <c r="H8918">
        <v>4212948</v>
      </c>
      <c r="I8918">
        <v>4213069</v>
      </c>
      <c r="J8918" t="s">
        <v>25</v>
      </c>
      <c r="K8918" t="s">
        <v>17937</v>
      </c>
      <c r="L8918" t="s">
        <v>17937</v>
      </c>
      <c r="M8918" t="s">
        <v>17937</v>
      </c>
      <c r="Q8918" t="s">
        <v>15373</v>
      </c>
      <c r="R8918">
        <v>122</v>
      </c>
      <c r="T8918" t="s">
        <v>78</v>
      </c>
    </row>
    <row r="8919" spans="1:20" x14ac:dyDescent="0.25">
      <c r="A8919" t="s">
        <v>28</v>
      </c>
      <c r="B8919" t="s">
        <v>159</v>
      </c>
      <c r="C8919" t="s">
        <v>22</v>
      </c>
      <c r="D8919" t="s">
        <v>23</v>
      </c>
      <c r="E8919" t="s">
        <v>5</v>
      </c>
      <c r="G8919" t="s">
        <v>24</v>
      </c>
      <c r="H8919">
        <v>4212948</v>
      </c>
      <c r="I8919">
        <v>4213069</v>
      </c>
      <c r="J8919" t="s">
        <v>25</v>
      </c>
      <c r="K8919" t="s">
        <v>17937</v>
      </c>
      <c r="L8919" t="s">
        <v>17937</v>
      </c>
      <c r="M8919" t="s">
        <v>17937</v>
      </c>
      <c r="N8919" t="s">
        <v>541</v>
      </c>
      <c r="Q8919" t="s">
        <v>15373</v>
      </c>
      <c r="R8919">
        <v>122</v>
      </c>
      <c r="T8919" t="s">
        <v>78</v>
      </c>
    </row>
    <row r="8920" spans="1:20" x14ac:dyDescent="0.25">
      <c r="A8920" t="s">
        <v>20</v>
      </c>
      <c r="B8920" t="s">
        <v>76</v>
      </c>
      <c r="C8920" t="s">
        <v>22</v>
      </c>
      <c r="D8920" t="s">
        <v>23</v>
      </c>
      <c r="E8920" t="s">
        <v>5</v>
      </c>
      <c r="G8920" t="s">
        <v>24</v>
      </c>
      <c r="H8920">
        <v>4213392</v>
      </c>
      <c r="I8920">
        <v>4213660</v>
      </c>
      <c r="J8920" t="s">
        <v>25</v>
      </c>
      <c r="K8920" t="s">
        <v>17937</v>
      </c>
      <c r="L8920" t="s">
        <v>17937</v>
      </c>
      <c r="M8920" t="s">
        <v>17937</v>
      </c>
      <c r="Q8920" t="s">
        <v>15374</v>
      </c>
      <c r="R8920">
        <v>269</v>
      </c>
      <c r="T8920" t="s">
        <v>15375</v>
      </c>
    </row>
    <row r="8921" spans="1:20" x14ac:dyDescent="0.25">
      <c r="A8921" t="s">
        <v>28</v>
      </c>
      <c r="B8921" t="s">
        <v>159</v>
      </c>
      <c r="C8921" t="s">
        <v>22</v>
      </c>
      <c r="D8921" t="s">
        <v>23</v>
      </c>
      <c r="E8921" t="s">
        <v>5</v>
      </c>
      <c r="G8921" t="s">
        <v>24</v>
      </c>
      <c r="H8921">
        <v>4213392</v>
      </c>
      <c r="I8921">
        <v>4213660</v>
      </c>
      <c r="J8921" t="s">
        <v>25</v>
      </c>
      <c r="K8921" t="s">
        <v>17937</v>
      </c>
      <c r="L8921" t="s">
        <v>17937</v>
      </c>
      <c r="M8921" t="s">
        <v>17937</v>
      </c>
      <c r="N8921" t="s">
        <v>79</v>
      </c>
      <c r="Q8921" t="s">
        <v>15374</v>
      </c>
      <c r="R8921">
        <v>269</v>
      </c>
      <c r="T8921" t="s">
        <v>159</v>
      </c>
    </row>
    <row r="8922" spans="1:20" x14ac:dyDescent="0.25">
      <c r="A8922" t="s">
        <v>20</v>
      </c>
      <c r="B8922" t="s">
        <v>21</v>
      </c>
      <c r="C8922" t="s">
        <v>22</v>
      </c>
      <c r="D8922" t="s">
        <v>23</v>
      </c>
      <c r="E8922" t="s">
        <v>5</v>
      </c>
      <c r="G8922" t="s">
        <v>24</v>
      </c>
      <c r="H8922">
        <v>4213663</v>
      </c>
      <c r="I8922">
        <v>4214103</v>
      </c>
      <c r="J8922" t="s">
        <v>25</v>
      </c>
      <c r="Q8922" t="s">
        <v>15376</v>
      </c>
      <c r="R8922">
        <v>441</v>
      </c>
      <c r="T8922" t="s">
        <v>15377</v>
      </c>
    </row>
    <row r="8923" spans="1:20" x14ac:dyDescent="0.25">
      <c r="A8923" t="s">
        <v>28</v>
      </c>
      <c r="B8923" t="s">
        <v>17938</v>
      </c>
      <c r="C8923" t="s">
        <v>22</v>
      </c>
      <c r="D8923" t="s">
        <v>23</v>
      </c>
      <c r="E8923" t="s">
        <v>5</v>
      </c>
      <c r="G8923" t="s">
        <v>24</v>
      </c>
      <c r="H8923">
        <v>4213663</v>
      </c>
      <c r="I8923">
        <v>4214103</v>
      </c>
      <c r="J8923" t="s">
        <v>25</v>
      </c>
      <c r="K8923" t="s">
        <v>15378</v>
      </c>
      <c r="L8923" t="s">
        <v>15378</v>
      </c>
      <c r="N8923" t="s">
        <v>79</v>
      </c>
      <c r="Q8923" t="s">
        <v>15376</v>
      </c>
      <c r="R8923">
        <v>441</v>
      </c>
      <c r="S8923">
        <v>146</v>
      </c>
    </row>
    <row r="8924" spans="1:20" x14ac:dyDescent="0.25">
      <c r="A8924" t="s">
        <v>20</v>
      </c>
      <c r="B8924" t="s">
        <v>21</v>
      </c>
      <c r="C8924" t="s">
        <v>22</v>
      </c>
      <c r="D8924" t="s">
        <v>23</v>
      </c>
      <c r="E8924" t="s">
        <v>5</v>
      </c>
      <c r="G8924" t="s">
        <v>24</v>
      </c>
      <c r="H8924">
        <v>4214119</v>
      </c>
      <c r="I8924">
        <v>4215072</v>
      </c>
      <c r="J8924" t="s">
        <v>25</v>
      </c>
      <c r="Q8924" t="s">
        <v>15379</v>
      </c>
      <c r="R8924">
        <v>954</v>
      </c>
      <c r="T8924" t="s">
        <v>15380</v>
      </c>
    </row>
    <row r="8925" spans="1:20" x14ac:dyDescent="0.25">
      <c r="A8925" t="s">
        <v>28</v>
      </c>
      <c r="B8925" t="s">
        <v>17938</v>
      </c>
      <c r="C8925" t="s">
        <v>22</v>
      </c>
      <c r="D8925" t="s">
        <v>23</v>
      </c>
      <c r="E8925" t="s">
        <v>5</v>
      </c>
      <c r="G8925" t="s">
        <v>24</v>
      </c>
      <c r="H8925">
        <v>4214119</v>
      </c>
      <c r="I8925">
        <v>4215072</v>
      </c>
      <c r="J8925" t="s">
        <v>25</v>
      </c>
      <c r="K8925" t="s">
        <v>15381</v>
      </c>
      <c r="L8925" t="s">
        <v>15381</v>
      </c>
      <c r="N8925" t="s">
        <v>79</v>
      </c>
      <c r="Q8925" t="s">
        <v>15379</v>
      </c>
      <c r="R8925">
        <v>954</v>
      </c>
      <c r="S8925">
        <v>317</v>
      </c>
    </row>
    <row r="8926" spans="1:20" x14ac:dyDescent="0.25">
      <c r="A8926" t="s">
        <v>20</v>
      </c>
      <c r="B8926" t="s">
        <v>21</v>
      </c>
      <c r="C8926" t="s">
        <v>22</v>
      </c>
      <c r="D8926" t="s">
        <v>23</v>
      </c>
      <c r="E8926" t="s">
        <v>5</v>
      </c>
      <c r="G8926" t="s">
        <v>24</v>
      </c>
      <c r="H8926">
        <v>4215270</v>
      </c>
      <c r="I8926">
        <v>4215677</v>
      </c>
      <c r="J8926" t="s">
        <v>25</v>
      </c>
      <c r="Q8926" t="s">
        <v>15382</v>
      </c>
      <c r="R8926">
        <v>408</v>
      </c>
      <c r="T8926" t="s">
        <v>15383</v>
      </c>
    </row>
    <row r="8927" spans="1:20" x14ac:dyDescent="0.25">
      <c r="A8927" t="s">
        <v>28</v>
      </c>
      <c r="B8927" t="s">
        <v>17938</v>
      </c>
      <c r="C8927" t="s">
        <v>22</v>
      </c>
      <c r="D8927" t="s">
        <v>23</v>
      </c>
      <c r="E8927" t="s">
        <v>5</v>
      </c>
      <c r="G8927" t="s">
        <v>24</v>
      </c>
      <c r="H8927">
        <v>4215270</v>
      </c>
      <c r="I8927">
        <v>4215677</v>
      </c>
      <c r="J8927" t="s">
        <v>25</v>
      </c>
      <c r="K8927" t="s">
        <v>15384</v>
      </c>
      <c r="L8927" t="s">
        <v>15384</v>
      </c>
      <c r="N8927" t="s">
        <v>79</v>
      </c>
      <c r="Q8927" t="s">
        <v>15382</v>
      </c>
      <c r="R8927">
        <v>408</v>
      </c>
      <c r="S8927">
        <v>135</v>
      </c>
    </row>
    <row r="8928" spans="1:20" x14ac:dyDescent="0.25">
      <c r="A8928" t="s">
        <v>20</v>
      </c>
      <c r="B8928" t="s">
        <v>21</v>
      </c>
      <c r="C8928" t="s">
        <v>22</v>
      </c>
      <c r="D8928" t="s">
        <v>23</v>
      </c>
      <c r="E8928" t="s">
        <v>5</v>
      </c>
      <c r="G8928" t="s">
        <v>24</v>
      </c>
      <c r="H8928">
        <v>4215674</v>
      </c>
      <c r="I8928">
        <v>4216951</v>
      </c>
      <c r="J8928" t="s">
        <v>25</v>
      </c>
      <c r="Q8928" t="s">
        <v>15385</v>
      </c>
      <c r="R8928">
        <v>1278</v>
      </c>
      <c r="T8928" t="s">
        <v>15386</v>
      </c>
    </row>
    <row r="8929" spans="1:20" x14ac:dyDescent="0.25">
      <c r="A8929" t="s">
        <v>28</v>
      </c>
      <c r="B8929" t="s">
        <v>17938</v>
      </c>
      <c r="C8929" t="s">
        <v>22</v>
      </c>
      <c r="D8929" t="s">
        <v>23</v>
      </c>
      <c r="E8929" t="s">
        <v>5</v>
      </c>
      <c r="G8929" t="s">
        <v>24</v>
      </c>
      <c r="H8929">
        <v>4215674</v>
      </c>
      <c r="I8929">
        <v>4216951</v>
      </c>
      <c r="J8929" t="s">
        <v>25</v>
      </c>
      <c r="K8929" t="s">
        <v>15387</v>
      </c>
      <c r="L8929" t="s">
        <v>15387</v>
      </c>
      <c r="N8929" t="s">
        <v>15388</v>
      </c>
      <c r="Q8929" t="s">
        <v>15385</v>
      </c>
      <c r="R8929">
        <v>1278</v>
      </c>
      <c r="S8929">
        <v>425</v>
      </c>
    </row>
    <row r="8930" spans="1:20" x14ac:dyDescent="0.25">
      <c r="A8930" t="s">
        <v>20</v>
      </c>
      <c r="B8930" t="s">
        <v>21</v>
      </c>
      <c r="C8930" t="s">
        <v>22</v>
      </c>
      <c r="D8930" t="s">
        <v>23</v>
      </c>
      <c r="E8930" t="s">
        <v>5</v>
      </c>
      <c r="G8930" t="s">
        <v>24</v>
      </c>
      <c r="H8930">
        <v>4217140</v>
      </c>
      <c r="I8930">
        <v>4217412</v>
      </c>
      <c r="J8930" t="s">
        <v>25</v>
      </c>
      <c r="Q8930" t="s">
        <v>15389</v>
      </c>
      <c r="R8930">
        <v>273</v>
      </c>
      <c r="T8930" t="s">
        <v>15390</v>
      </c>
    </row>
    <row r="8931" spans="1:20" x14ac:dyDescent="0.25">
      <c r="A8931" t="s">
        <v>28</v>
      </c>
      <c r="B8931" t="s">
        <v>17938</v>
      </c>
      <c r="C8931" t="s">
        <v>22</v>
      </c>
      <c r="D8931" t="s">
        <v>23</v>
      </c>
      <c r="E8931" t="s">
        <v>5</v>
      </c>
      <c r="G8931" t="s">
        <v>24</v>
      </c>
      <c r="H8931">
        <v>4217140</v>
      </c>
      <c r="I8931">
        <v>4217412</v>
      </c>
      <c r="J8931" t="s">
        <v>25</v>
      </c>
      <c r="K8931" t="s">
        <v>15391</v>
      </c>
      <c r="L8931" t="s">
        <v>15391</v>
      </c>
      <c r="N8931" t="s">
        <v>79</v>
      </c>
      <c r="Q8931" t="s">
        <v>15389</v>
      </c>
      <c r="R8931">
        <v>273</v>
      </c>
      <c r="S8931">
        <v>90</v>
      </c>
    </row>
    <row r="8932" spans="1:20" x14ac:dyDescent="0.25">
      <c r="A8932" t="s">
        <v>20</v>
      </c>
      <c r="B8932" t="s">
        <v>21</v>
      </c>
      <c r="C8932" t="s">
        <v>22</v>
      </c>
      <c r="D8932" t="s">
        <v>23</v>
      </c>
      <c r="E8932" t="s">
        <v>5</v>
      </c>
      <c r="G8932" t="s">
        <v>24</v>
      </c>
      <c r="H8932">
        <v>4217462</v>
      </c>
      <c r="I8932">
        <v>4217848</v>
      </c>
      <c r="J8932" t="s">
        <v>25</v>
      </c>
      <c r="Q8932" t="s">
        <v>15392</v>
      </c>
      <c r="R8932">
        <v>387</v>
      </c>
      <c r="T8932" t="s">
        <v>15393</v>
      </c>
    </row>
    <row r="8933" spans="1:20" x14ac:dyDescent="0.25">
      <c r="A8933" t="s">
        <v>28</v>
      </c>
      <c r="B8933" t="s">
        <v>17938</v>
      </c>
      <c r="C8933" t="s">
        <v>22</v>
      </c>
      <c r="D8933" t="s">
        <v>23</v>
      </c>
      <c r="E8933" t="s">
        <v>5</v>
      </c>
      <c r="G8933" t="s">
        <v>24</v>
      </c>
      <c r="H8933">
        <v>4217462</v>
      </c>
      <c r="I8933">
        <v>4217848</v>
      </c>
      <c r="J8933" t="s">
        <v>25</v>
      </c>
      <c r="K8933" t="s">
        <v>15394</v>
      </c>
      <c r="L8933" t="s">
        <v>15394</v>
      </c>
      <c r="N8933" t="s">
        <v>79</v>
      </c>
      <c r="Q8933" t="s">
        <v>15392</v>
      </c>
      <c r="R8933">
        <v>387</v>
      </c>
      <c r="S8933">
        <v>128</v>
      </c>
    </row>
    <row r="8934" spans="1:20" x14ac:dyDescent="0.25">
      <c r="A8934" t="s">
        <v>20</v>
      </c>
      <c r="B8934" t="s">
        <v>21</v>
      </c>
      <c r="C8934" t="s">
        <v>22</v>
      </c>
      <c r="D8934" t="s">
        <v>23</v>
      </c>
      <c r="E8934" t="s">
        <v>5</v>
      </c>
      <c r="G8934" t="s">
        <v>24</v>
      </c>
      <c r="H8934">
        <v>4217875</v>
      </c>
      <c r="I8934">
        <v>4218195</v>
      </c>
      <c r="J8934" t="s">
        <v>25</v>
      </c>
      <c r="Q8934" t="s">
        <v>15395</v>
      </c>
      <c r="R8934">
        <v>321</v>
      </c>
      <c r="T8934" t="s">
        <v>15396</v>
      </c>
    </row>
    <row r="8935" spans="1:20" x14ac:dyDescent="0.25">
      <c r="A8935" t="s">
        <v>28</v>
      </c>
      <c r="B8935" t="s">
        <v>17938</v>
      </c>
      <c r="C8935" t="s">
        <v>22</v>
      </c>
      <c r="D8935" t="s">
        <v>23</v>
      </c>
      <c r="E8935" t="s">
        <v>5</v>
      </c>
      <c r="G8935" t="s">
        <v>24</v>
      </c>
      <c r="H8935">
        <v>4217875</v>
      </c>
      <c r="I8935">
        <v>4218195</v>
      </c>
      <c r="J8935" t="s">
        <v>25</v>
      </c>
      <c r="K8935" t="s">
        <v>15397</v>
      </c>
      <c r="L8935" t="s">
        <v>15397</v>
      </c>
      <c r="N8935" t="s">
        <v>79</v>
      </c>
      <c r="Q8935" t="s">
        <v>15395</v>
      </c>
      <c r="R8935">
        <v>321</v>
      </c>
      <c r="S8935">
        <v>106</v>
      </c>
    </row>
    <row r="8936" spans="1:20" x14ac:dyDescent="0.25">
      <c r="A8936" t="s">
        <v>20</v>
      </c>
      <c r="B8936" t="s">
        <v>21</v>
      </c>
      <c r="C8936" t="s">
        <v>22</v>
      </c>
      <c r="D8936" t="s">
        <v>23</v>
      </c>
      <c r="E8936" t="s">
        <v>5</v>
      </c>
      <c r="G8936" t="s">
        <v>24</v>
      </c>
      <c r="H8936">
        <v>4218337</v>
      </c>
      <c r="I8936">
        <v>4218762</v>
      </c>
      <c r="J8936" t="s">
        <v>88</v>
      </c>
      <c r="Q8936" t="s">
        <v>15398</v>
      </c>
      <c r="R8936">
        <v>426</v>
      </c>
      <c r="T8936" t="s">
        <v>15399</v>
      </c>
    </row>
    <row r="8937" spans="1:20" x14ac:dyDescent="0.25">
      <c r="A8937" t="s">
        <v>28</v>
      </c>
      <c r="B8937" t="s">
        <v>17938</v>
      </c>
      <c r="C8937" t="s">
        <v>22</v>
      </c>
      <c r="D8937" t="s">
        <v>23</v>
      </c>
      <c r="E8937" t="s">
        <v>5</v>
      </c>
      <c r="G8937" t="s">
        <v>24</v>
      </c>
      <c r="H8937">
        <v>4218337</v>
      </c>
      <c r="I8937">
        <v>4218762</v>
      </c>
      <c r="J8937" t="s">
        <v>88</v>
      </c>
      <c r="K8937" t="s">
        <v>15400</v>
      </c>
      <c r="L8937" t="s">
        <v>15400</v>
      </c>
      <c r="N8937" t="s">
        <v>79</v>
      </c>
      <c r="Q8937" t="s">
        <v>15398</v>
      </c>
      <c r="R8937">
        <v>426</v>
      </c>
      <c r="S8937">
        <v>141</v>
      </c>
    </row>
    <row r="8938" spans="1:20" x14ac:dyDescent="0.25">
      <c r="A8938" t="s">
        <v>20</v>
      </c>
      <c r="B8938" t="s">
        <v>21</v>
      </c>
      <c r="C8938" t="s">
        <v>22</v>
      </c>
      <c r="D8938" t="s">
        <v>23</v>
      </c>
      <c r="E8938" t="s">
        <v>5</v>
      </c>
      <c r="G8938" t="s">
        <v>24</v>
      </c>
      <c r="H8938">
        <v>4219757</v>
      </c>
      <c r="I8938">
        <v>4220320</v>
      </c>
      <c r="J8938" t="s">
        <v>25</v>
      </c>
      <c r="Q8938" t="s">
        <v>15401</v>
      </c>
      <c r="R8938">
        <v>564</v>
      </c>
      <c r="T8938" t="s">
        <v>15402</v>
      </c>
    </row>
    <row r="8939" spans="1:20" x14ac:dyDescent="0.25">
      <c r="A8939" t="s">
        <v>28</v>
      </c>
      <c r="B8939" t="s">
        <v>17938</v>
      </c>
      <c r="C8939" t="s">
        <v>22</v>
      </c>
      <c r="D8939" t="s">
        <v>23</v>
      </c>
      <c r="E8939" t="s">
        <v>5</v>
      </c>
      <c r="G8939" t="s">
        <v>24</v>
      </c>
      <c r="H8939">
        <v>4219757</v>
      </c>
      <c r="I8939">
        <v>4220320</v>
      </c>
      <c r="J8939" t="s">
        <v>25</v>
      </c>
      <c r="K8939" t="s">
        <v>15403</v>
      </c>
      <c r="L8939" t="s">
        <v>15403</v>
      </c>
      <c r="N8939" t="s">
        <v>79</v>
      </c>
      <c r="Q8939" t="s">
        <v>15401</v>
      </c>
      <c r="R8939">
        <v>564</v>
      </c>
      <c r="S8939">
        <v>187</v>
      </c>
    </row>
    <row r="8940" spans="1:20" x14ac:dyDescent="0.25">
      <c r="A8940" t="s">
        <v>20</v>
      </c>
      <c r="B8940" t="s">
        <v>21</v>
      </c>
      <c r="C8940" t="s">
        <v>22</v>
      </c>
      <c r="D8940" t="s">
        <v>23</v>
      </c>
      <c r="E8940" t="s">
        <v>5</v>
      </c>
      <c r="G8940" t="s">
        <v>24</v>
      </c>
      <c r="H8940">
        <v>4220392</v>
      </c>
      <c r="I8940">
        <v>4220694</v>
      </c>
      <c r="J8940" t="s">
        <v>25</v>
      </c>
      <c r="Q8940" t="s">
        <v>15404</v>
      </c>
      <c r="R8940">
        <v>303</v>
      </c>
      <c r="T8940" t="s">
        <v>15405</v>
      </c>
    </row>
    <row r="8941" spans="1:20" x14ac:dyDescent="0.25">
      <c r="A8941" t="s">
        <v>28</v>
      </c>
      <c r="B8941" t="s">
        <v>17938</v>
      </c>
      <c r="C8941" t="s">
        <v>22</v>
      </c>
      <c r="D8941" t="s">
        <v>23</v>
      </c>
      <c r="E8941" t="s">
        <v>5</v>
      </c>
      <c r="G8941" t="s">
        <v>24</v>
      </c>
      <c r="H8941">
        <v>4220392</v>
      </c>
      <c r="I8941">
        <v>4220694</v>
      </c>
      <c r="J8941" t="s">
        <v>25</v>
      </c>
      <c r="K8941" t="s">
        <v>15406</v>
      </c>
      <c r="L8941" t="s">
        <v>15406</v>
      </c>
      <c r="N8941" t="s">
        <v>79</v>
      </c>
      <c r="Q8941" t="s">
        <v>15404</v>
      </c>
      <c r="R8941">
        <v>303</v>
      </c>
      <c r="S8941">
        <v>100</v>
      </c>
    </row>
    <row r="8942" spans="1:20" x14ac:dyDescent="0.25">
      <c r="A8942" t="s">
        <v>20</v>
      </c>
      <c r="B8942" t="s">
        <v>21</v>
      </c>
      <c r="C8942" t="s">
        <v>22</v>
      </c>
      <c r="D8942" t="s">
        <v>23</v>
      </c>
      <c r="E8942" t="s">
        <v>5</v>
      </c>
      <c r="G8942" t="s">
        <v>24</v>
      </c>
      <c r="H8942">
        <v>4220823</v>
      </c>
      <c r="I8942">
        <v>4221131</v>
      </c>
      <c r="J8942" t="s">
        <v>88</v>
      </c>
      <c r="Q8942" t="s">
        <v>15407</v>
      </c>
      <c r="R8942">
        <v>309</v>
      </c>
      <c r="T8942" t="s">
        <v>15408</v>
      </c>
    </row>
    <row r="8943" spans="1:20" x14ac:dyDescent="0.25">
      <c r="A8943" t="s">
        <v>28</v>
      </c>
      <c r="B8943" t="s">
        <v>17938</v>
      </c>
      <c r="C8943" t="s">
        <v>22</v>
      </c>
      <c r="D8943" t="s">
        <v>23</v>
      </c>
      <c r="E8943" t="s">
        <v>5</v>
      </c>
      <c r="G8943" t="s">
        <v>24</v>
      </c>
      <c r="H8943">
        <v>4220823</v>
      </c>
      <c r="I8943">
        <v>4221131</v>
      </c>
      <c r="J8943" t="s">
        <v>88</v>
      </c>
      <c r="K8943" t="s">
        <v>15409</v>
      </c>
      <c r="L8943" t="s">
        <v>15409</v>
      </c>
      <c r="N8943" t="s">
        <v>79</v>
      </c>
      <c r="Q8943" t="s">
        <v>15407</v>
      </c>
      <c r="R8943">
        <v>309</v>
      </c>
      <c r="S8943">
        <v>102</v>
      </c>
    </row>
    <row r="8944" spans="1:20" x14ac:dyDescent="0.25">
      <c r="A8944" t="s">
        <v>20</v>
      </c>
      <c r="B8944" t="s">
        <v>21</v>
      </c>
      <c r="C8944" t="s">
        <v>22</v>
      </c>
      <c r="D8944" t="s">
        <v>23</v>
      </c>
      <c r="E8944" t="s">
        <v>5</v>
      </c>
      <c r="G8944" t="s">
        <v>24</v>
      </c>
      <c r="H8944">
        <v>4221147</v>
      </c>
      <c r="I8944">
        <v>4221353</v>
      </c>
      <c r="J8944" t="s">
        <v>88</v>
      </c>
      <c r="Q8944" t="s">
        <v>15410</v>
      </c>
      <c r="R8944">
        <v>207</v>
      </c>
    </row>
    <row r="8945" spans="1:20" x14ac:dyDescent="0.25">
      <c r="A8945" t="s">
        <v>28</v>
      </c>
      <c r="B8945" t="s">
        <v>17938</v>
      </c>
      <c r="C8945" t="s">
        <v>22</v>
      </c>
      <c r="D8945" t="s">
        <v>23</v>
      </c>
      <c r="E8945" t="s">
        <v>5</v>
      </c>
      <c r="G8945" t="s">
        <v>24</v>
      </c>
      <c r="H8945">
        <v>4221147</v>
      </c>
      <c r="I8945">
        <v>4221353</v>
      </c>
      <c r="J8945" t="s">
        <v>88</v>
      </c>
      <c r="K8945" t="s">
        <v>15411</v>
      </c>
      <c r="L8945" t="s">
        <v>15411</v>
      </c>
      <c r="N8945" t="s">
        <v>15412</v>
      </c>
      <c r="Q8945" t="s">
        <v>15410</v>
      </c>
      <c r="R8945">
        <v>207</v>
      </c>
      <c r="S8945">
        <v>68</v>
      </c>
    </row>
    <row r="8946" spans="1:20" x14ac:dyDescent="0.25">
      <c r="A8946" t="s">
        <v>20</v>
      </c>
      <c r="B8946" t="s">
        <v>21</v>
      </c>
      <c r="C8946" t="s">
        <v>22</v>
      </c>
      <c r="D8946" t="s">
        <v>23</v>
      </c>
      <c r="E8946" t="s">
        <v>5</v>
      </c>
      <c r="G8946" t="s">
        <v>24</v>
      </c>
      <c r="H8946">
        <v>4221520</v>
      </c>
      <c r="I8946">
        <v>4222329</v>
      </c>
      <c r="J8946" t="s">
        <v>88</v>
      </c>
      <c r="Q8946" t="s">
        <v>15413</v>
      </c>
      <c r="R8946">
        <v>810</v>
      </c>
      <c r="T8946" t="s">
        <v>15414</v>
      </c>
    </row>
    <row r="8947" spans="1:20" x14ac:dyDescent="0.25">
      <c r="A8947" t="s">
        <v>28</v>
      </c>
      <c r="B8947" t="s">
        <v>17938</v>
      </c>
      <c r="C8947" t="s">
        <v>22</v>
      </c>
      <c r="D8947" t="s">
        <v>23</v>
      </c>
      <c r="E8947" t="s">
        <v>5</v>
      </c>
      <c r="G8947" t="s">
        <v>24</v>
      </c>
      <c r="H8947">
        <v>4221520</v>
      </c>
      <c r="I8947">
        <v>4222329</v>
      </c>
      <c r="J8947" t="s">
        <v>88</v>
      </c>
      <c r="K8947" t="s">
        <v>15415</v>
      </c>
      <c r="L8947" t="s">
        <v>15415</v>
      </c>
      <c r="N8947" t="s">
        <v>79</v>
      </c>
      <c r="Q8947" t="s">
        <v>15413</v>
      </c>
      <c r="R8947">
        <v>810</v>
      </c>
      <c r="S8947">
        <v>269</v>
      </c>
    </row>
    <row r="8948" spans="1:20" x14ac:dyDescent="0.25">
      <c r="A8948" t="s">
        <v>20</v>
      </c>
      <c r="B8948" t="s">
        <v>76</v>
      </c>
      <c r="C8948" t="s">
        <v>22</v>
      </c>
      <c r="D8948" t="s">
        <v>23</v>
      </c>
      <c r="E8948" t="s">
        <v>5</v>
      </c>
      <c r="G8948" t="s">
        <v>24</v>
      </c>
      <c r="H8948">
        <v>4222440</v>
      </c>
      <c r="I8948">
        <v>4223690</v>
      </c>
      <c r="J8948" t="s">
        <v>88</v>
      </c>
      <c r="K8948" t="s">
        <v>17937</v>
      </c>
      <c r="L8948" t="s">
        <v>17937</v>
      </c>
      <c r="M8948" t="s">
        <v>17937</v>
      </c>
      <c r="Q8948" t="s">
        <v>15416</v>
      </c>
      <c r="R8948">
        <v>1251</v>
      </c>
      <c r="T8948" t="s">
        <v>15417</v>
      </c>
    </row>
    <row r="8949" spans="1:20" x14ac:dyDescent="0.25">
      <c r="A8949" t="s">
        <v>28</v>
      </c>
      <c r="B8949" t="s">
        <v>159</v>
      </c>
      <c r="C8949" t="s">
        <v>22</v>
      </c>
      <c r="D8949" t="s">
        <v>23</v>
      </c>
      <c r="E8949" t="s">
        <v>5</v>
      </c>
      <c r="G8949" t="s">
        <v>24</v>
      </c>
      <c r="H8949">
        <v>4222440</v>
      </c>
      <c r="I8949">
        <v>4223690</v>
      </c>
      <c r="J8949" t="s">
        <v>88</v>
      </c>
      <c r="K8949" t="s">
        <v>17937</v>
      </c>
      <c r="L8949" t="s">
        <v>17937</v>
      </c>
      <c r="M8949" t="s">
        <v>17937</v>
      </c>
      <c r="N8949" t="s">
        <v>4323</v>
      </c>
      <c r="Q8949" t="s">
        <v>15416</v>
      </c>
      <c r="R8949">
        <v>1251</v>
      </c>
      <c r="T8949" t="s">
        <v>159</v>
      </c>
    </row>
    <row r="8950" spans="1:20" x14ac:dyDescent="0.25">
      <c r="A8950" t="s">
        <v>20</v>
      </c>
      <c r="B8950" t="s">
        <v>542</v>
      </c>
      <c r="C8950" t="s">
        <v>22</v>
      </c>
      <c r="D8950" t="s">
        <v>23</v>
      </c>
      <c r="E8950" t="s">
        <v>5</v>
      </c>
      <c r="G8950" t="s">
        <v>24</v>
      </c>
      <c r="H8950">
        <v>4223880</v>
      </c>
      <c r="I8950">
        <v>4223964</v>
      </c>
      <c r="J8950" t="s">
        <v>88</v>
      </c>
      <c r="Q8950" t="s">
        <v>15418</v>
      </c>
      <c r="R8950">
        <v>85</v>
      </c>
      <c r="T8950" t="s">
        <v>15419</v>
      </c>
    </row>
    <row r="8951" spans="1:20" x14ac:dyDescent="0.25">
      <c r="A8951" t="s">
        <v>542</v>
      </c>
      <c r="B8951" t="s">
        <v>17938</v>
      </c>
      <c r="C8951" t="s">
        <v>22</v>
      </c>
      <c r="D8951" t="s">
        <v>23</v>
      </c>
      <c r="E8951" t="s">
        <v>5</v>
      </c>
      <c r="G8951" t="s">
        <v>24</v>
      </c>
      <c r="H8951">
        <v>3327762</v>
      </c>
      <c r="I8951">
        <v>3327836</v>
      </c>
      <c r="J8951" t="s">
        <v>25</v>
      </c>
      <c r="N8951" t="s">
        <v>12254</v>
      </c>
      <c r="Q8951" t="s">
        <v>12263</v>
      </c>
      <c r="R8951">
        <v>75</v>
      </c>
      <c r="T8951" t="s">
        <v>12262</v>
      </c>
    </row>
    <row r="8952" spans="1:20" x14ac:dyDescent="0.25">
      <c r="A8952" t="s">
        <v>20</v>
      </c>
      <c r="B8952" t="s">
        <v>21</v>
      </c>
      <c r="C8952" t="s">
        <v>22</v>
      </c>
      <c r="D8952" t="s">
        <v>23</v>
      </c>
      <c r="E8952" t="s">
        <v>5</v>
      </c>
      <c r="G8952" t="s">
        <v>24</v>
      </c>
      <c r="H8952">
        <v>4224187</v>
      </c>
      <c r="I8952">
        <v>4225206</v>
      </c>
      <c r="J8952" t="s">
        <v>25</v>
      </c>
      <c r="Q8952" t="s">
        <v>15421</v>
      </c>
      <c r="R8952">
        <v>1020</v>
      </c>
      <c r="T8952" t="s">
        <v>15422</v>
      </c>
    </row>
    <row r="8953" spans="1:20" x14ac:dyDescent="0.25">
      <c r="A8953" t="s">
        <v>28</v>
      </c>
      <c r="B8953" t="s">
        <v>17938</v>
      </c>
      <c r="C8953" t="s">
        <v>22</v>
      </c>
      <c r="D8953" t="s">
        <v>23</v>
      </c>
      <c r="E8953" t="s">
        <v>5</v>
      </c>
      <c r="G8953" t="s">
        <v>24</v>
      </c>
      <c r="H8953">
        <v>4224187</v>
      </c>
      <c r="I8953">
        <v>4225206</v>
      </c>
      <c r="J8953" t="s">
        <v>25</v>
      </c>
      <c r="K8953" t="s">
        <v>15423</v>
      </c>
      <c r="L8953" t="s">
        <v>15423</v>
      </c>
      <c r="N8953" t="s">
        <v>9073</v>
      </c>
      <c r="Q8953" t="s">
        <v>15421</v>
      </c>
      <c r="R8953">
        <v>1020</v>
      </c>
      <c r="S8953">
        <v>339</v>
      </c>
    </row>
    <row r="8954" spans="1:20" x14ac:dyDescent="0.25">
      <c r="A8954" t="s">
        <v>20</v>
      </c>
      <c r="B8954" t="s">
        <v>21</v>
      </c>
      <c r="C8954" t="s">
        <v>22</v>
      </c>
      <c r="D8954" t="s">
        <v>23</v>
      </c>
      <c r="E8954" t="s">
        <v>5</v>
      </c>
      <c r="G8954" t="s">
        <v>24</v>
      </c>
      <c r="H8954">
        <v>4225234</v>
      </c>
      <c r="I8954">
        <v>4225764</v>
      </c>
      <c r="J8954" t="s">
        <v>88</v>
      </c>
      <c r="O8954" t="s">
        <v>15424</v>
      </c>
      <c r="Q8954" t="s">
        <v>15425</v>
      </c>
      <c r="R8954">
        <v>531</v>
      </c>
      <c r="T8954" t="s">
        <v>15426</v>
      </c>
    </row>
    <row r="8955" spans="1:20" x14ac:dyDescent="0.25">
      <c r="A8955" t="s">
        <v>28</v>
      </c>
      <c r="B8955" t="s">
        <v>17938</v>
      </c>
      <c r="C8955" t="s">
        <v>22</v>
      </c>
      <c r="D8955" t="s">
        <v>23</v>
      </c>
      <c r="E8955" t="s">
        <v>5</v>
      </c>
      <c r="G8955" t="s">
        <v>24</v>
      </c>
      <c r="H8955">
        <v>4225234</v>
      </c>
      <c r="I8955">
        <v>4225764</v>
      </c>
      <c r="J8955" t="s">
        <v>88</v>
      </c>
      <c r="K8955" t="s">
        <v>15427</v>
      </c>
      <c r="L8955" t="s">
        <v>15427</v>
      </c>
      <c r="N8955" t="s">
        <v>15428</v>
      </c>
      <c r="O8955" t="s">
        <v>15424</v>
      </c>
      <c r="Q8955" t="s">
        <v>15425</v>
      </c>
      <c r="R8955">
        <v>531</v>
      </c>
      <c r="S8955">
        <v>176</v>
      </c>
    </row>
    <row r="8956" spans="1:20" x14ac:dyDescent="0.25">
      <c r="A8956" t="s">
        <v>20</v>
      </c>
      <c r="B8956" t="s">
        <v>21</v>
      </c>
      <c r="C8956" t="s">
        <v>22</v>
      </c>
      <c r="D8956" t="s">
        <v>23</v>
      </c>
      <c r="E8956" t="s">
        <v>5</v>
      </c>
      <c r="G8956" t="s">
        <v>24</v>
      </c>
      <c r="H8956">
        <v>4225981</v>
      </c>
      <c r="I8956">
        <v>4227012</v>
      </c>
      <c r="J8956" t="s">
        <v>25</v>
      </c>
      <c r="Q8956" t="s">
        <v>15429</v>
      </c>
      <c r="R8956">
        <v>1032</v>
      </c>
      <c r="T8956" t="s">
        <v>15430</v>
      </c>
    </row>
    <row r="8957" spans="1:20" x14ac:dyDescent="0.25">
      <c r="A8957" t="s">
        <v>28</v>
      </c>
      <c r="B8957" t="s">
        <v>17938</v>
      </c>
      <c r="C8957" t="s">
        <v>22</v>
      </c>
      <c r="D8957" t="s">
        <v>23</v>
      </c>
      <c r="E8957" t="s">
        <v>5</v>
      </c>
      <c r="G8957" t="s">
        <v>24</v>
      </c>
      <c r="H8957">
        <v>4225981</v>
      </c>
      <c r="I8957">
        <v>4227012</v>
      </c>
      <c r="J8957" t="s">
        <v>25</v>
      </c>
      <c r="K8957" t="s">
        <v>15431</v>
      </c>
      <c r="L8957" t="s">
        <v>15431</v>
      </c>
      <c r="N8957" t="s">
        <v>15432</v>
      </c>
      <c r="Q8957" t="s">
        <v>15429</v>
      </c>
      <c r="R8957">
        <v>1032</v>
      </c>
      <c r="S8957">
        <v>343</v>
      </c>
    </row>
    <row r="8958" spans="1:20" x14ac:dyDescent="0.25">
      <c r="A8958" t="s">
        <v>20</v>
      </c>
      <c r="B8958" t="s">
        <v>21</v>
      </c>
      <c r="C8958" t="s">
        <v>22</v>
      </c>
      <c r="D8958" t="s">
        <v>23</v>
      </c>
      <c r="E8958" t="s">
        <v>5</v>
      </c>
      <c r="G8958" t="s">
        <v>24</v>
      </c>
      <c r="H8958">
        <v>4227037</v>
      </c>
      <c r="I8958">
        <v>4227801</v>
      </c>
      <c r="J8958" t="s">
        <v>25</v>
      </c>
      <c r="Q8958" t="s">
        <v>15433</v>
      </c>
      <c r="R8958">
        <v>765</v>
      </c>
      <c r="T8958" t="s">
        <v>15434</v>
      </c>
    </row>
    <row r="8959" spans="1:20" x14ac:dyDescent="0.25">
      <c r="A8959" t="s">
        <v>28</v>
      </c>
      <c r="B8959" t="s">
        <v>17938</v>
      </c>
      <c r="C8959" t="s">
        <v>22</v>
      </c>
      <c r="D8959" t="s">
        <v>23</v>
      </c>
      <c r="E8959" t="s">
        <v>5</v>
      </c>
      <c r="G8959" t="s">
        <v>24</v>
      </c>
      <c r="H8959">
        <v>4227037</v>
      </c>
      <c r="I8959">
        <v>4227801</v>
      </c>
      <c r="J8959" t="s">
        <v>25</v>
      </c>
      <c r="K8959" t="s">
        <v>15435</v>
      </c>
      <c r="L8959" t="s">
        <v>15435</v>
      </c>
      <c r="N8959" t="s">
        <v>15436</v>
      </c>
      <c r="Q8959" t="s">
        <v>15433</v>
      </c>
      <c r="R8959">
        <v>765</v>
      </c>
      <c r="S8959">
        <v>254</v>
      </c>
    </row>
    <row r="8960" spans="1:20" x14ac:dyDescent="0.25">
      <c r="A8960" t="s">
        <v>20</v>
      </c>
      <c r="B8960" t="s">
        <v>21</v>
      </c>
      <c r="C8960" t="s">
        <v>22</v>
      </c>
      <c r="D8960" t="s">
        <v>23</v>
      </c>
      <c r="E8960" t="s">
        <v>5</v>
      </c>
      <c r="G8960" t="s">
        <v>24</v>
      </c>
      <c r="H8960">
        <v>4227863</v>
      </c>
      <c r="I8960">
        <v>4229182</v>
      </c>
      <c r="J8960" t="s">
        <v>25</v>
      </c>
      <c r="Q8960" t="s">
        <v>15437</v>
      </c>
      <c r="R8960">
        <v>1320</v>
      </c>
      <c r="T8960" t="s">
        <v>15438</v>
      </c>
    </row>
    <row r="8961" spans="1:20" x14ac:dyDescent="0.25">
      <c r="A8961" t="s">
        <v>28</v>
      </c>
      <c r="B8961" t="s">
        <v>17938</v>
      </c>
      <c r="C8961" t="s">
        <v>22</v>
      </c>
      <c r="D8961" t="s">
        <v>23</v>
      </c>
      <c r="E8961" t="s">
        <v>5</v>
      </c>
      <c r="G8961" t="s">
        <v>24</v>
      </c>
      <c r="H8961">
        <v>4227863</v>
      </c>
      <c r="I8961">
        <v>4229182</v>
      </c>
      <c r="J8961" t="s">
        <v>25</v>
      </c>
      <c r="K8961" t="s">
        <v>15439</v>
      </c>
      <c r="L8961" t="s">
        <v>15439</v>
      </c>
      <c r="N8961" t="s">
        <v>15440</v>
      </c>
      <c r="Q8961" t="s">
        <v>15437</v>
      </c>
      <c r="R8961">
        <v>1320</v>
      </c>
      <c r="S8961">
        <v>439</v>
      </c>
    </row>
    <row r="8962" spans="1:20" x14ac:dyDescent="0.25">
      <c r="A8962" t="s">
        <v>20</v>
      </c>
      <c r="B8962" t="s">
        <v>21</v>
      </c>
      <c r="C8962" t="s">
        <v>22</v>
      </c>
      <c r="D8962" t="s">
        <v>23</v>
      </c>
      <c r="E8962" t="s">
        <v>5</v>
      </c>
      <c r="G8962" t="s">
        <v>24</v>
      </c>
      <c r="H8962">
        <v>4229246</v>
      </c>
      <c r="I8962">
        <v>4230244</v>
      </c>
      <c r="J8962" t="s">
        <v>25</v>
      </c>
      <c r="Q8962" t="s">
        <v>15441</v>
      </c>
      <c r="R8962">
        <v>999</v>
      </c>
      <c r="T8962" t="s">
        <v>15442</v>
      </c>
    </row>
    <row r="8963" spans="1:20" x14ac:dyDescent="0.25">
      <c r="A8963" t="s">
        <v>28</v>
      </c>
      <c r="B8963" t="s">
        <v>17938</v>
      </c>
      <c r="C8963" t="s">
        <v>22</v>
      </c>
      <c r="D8963" t="s">
        <v>23</v>
      </c>
      <c r="E8963" t="s">
        <v>5</v>
      </c>
      <c r="G8963" t="s">
        <v>24</v>
      </c>
      <c r="H8963">
        <v>4229246</v>
      </c>
      <c r="I8963">
        <v>4230244</v>
      </c>
      <c r="J8963" t="s">
        <v>25</v>
      </c>
      <c r="K8963" t="s">
        <v>15443</v>
      </c>
      <c r="L8963" t="s">
        <v>15443</v>
      </c>
      <c r="N8963" t="s">
        <v>79</v>
      </c>
      <c r="Q8963" t="s">
        <v>15441</v>
      </c>
      <c r="R8963">
        <v>999</v>
      </c>
      <c r="S8963">
        <v>332</v>
      </c>
    </row>
    <row r="8964" spans="1:20" x14ac:dyDescent="0.25">
      <c r="A8964" t="s">
        <v>20</v>
      </c>
      <c r="B8964" t="s">
        <v>21</v>
      </c>
      <c r="C8964" t="s">
        <v>22</v>
      </c>
      <c r="D8964" t="s">
        <v>23</v>
      </c>
      <c r="E8964" t="s">
        <v>5</v>
      </c>
      <c r="G8964" t="s">
        <v>24</v>
      </c>
      <c r="H8964">
        <v>4230461</v>
      </c>
      <c r="I8964">
        <v>4231543</v>
      </c>
      <c r="J8964" t="s">
        <v>88</v>
      </c>
      <c r="Q8964" t="s">
        <v>15444</v>
      </c>
      <c r="R8964">
        <v>1083</v>
      </c>
      <c r="T8964" t="s">
        <v>15445</v>
      </c>
    </row>
    <row r="8965" spans="1:20" x14ac:dyDescent="0.25">
      <c r="A8965" t="s">
        <v>28</v>
      </c>
      <c r="B8965" t="s">
        <v>17938</v>
      </c>
      <c r="C8965" t="s">
        <v>22</v>
      </c>
      <c r="D8965" t="s">
        <v>23</v>
      </c>
      <c r="E8965" t="s">
        <v>5</v>
      </c>
      <c r="G8965" t="s">
        <v>24</v>
      </c>
      <c r="H8965">
        <v>4230461</v>
      </c>
      <c r="I8965">
        <v>4231543</v>
      </c>
      <c r="J8965" t="s">
        <v>88</v>
      </c>
      <c r="K8965" t="s">
        <v>15446</v>
      </c>
      <c r="L8965" t="s">
        <v>15446</v>
      </c>
      <c r="N8965" t="s">
        <v>15447</v>
      </c>
      <c r="Q8965" t="s">
        <v>15444</v>
      </c>
      <c r="R8965">
        <v>1083</v>
      </c>
      <c r="S8965">
        <v>360</v>
      </c>
    </row>
    <row r="8966" spans="1:20" x14ac:dyDescent="0.25">
      <c r="A8966" t="s">
        <v>20</v>
      </c>
      <c r="B8966" t="s">
        <v>21</v>
      </c>
      <c r="C8966" t="s">
        <v>22</v>
      </c>
      <c r="D8966" t="s">
        <v>23</v>
      </c>
      <c r="E8966" t="s">
        <v>5</v>
      </c>
      <c r="G8966" t="s">
        <v>24</v>
      </c>
      <c r="H8966">
        <v>4231543</v>
      </c>
      <c r="I8966">
        <v>4232643</v>
      </c>
      <c r="J8966" t="s">
        <v>88</v>
      </c>
      <c r="Q8966" t="s">
        <v>15448</v>
      </c>
      <c r="R8966">
        <v>1101</v>
      </c>
      <c r="T8966" t="s">
        <v>15449</v>
      </c>
    </row>
    <row r="8967" spans="1:20" x14ac:dyDescent="0.25">
      <c r="A8967" t="s">
        <v>28</v>
      </c>
      <c r="B8967" t="s">
        <v>17938</v>
      </c>
      <c r="C8967" t="s">
        <v>22</v>
      </c>
      <c r="D8967" t="s">
        <v>23</v>
      </c>
      <c r="E8967" t="s">
        <v>5</v>
      </c>
      <c r="G8967" t="s">
        <v>24</v>
      </c>
      <c r="H8967">
        <v>4231543</v>
      </c>
      <c r="I8967">
        <v>4232643</v>
      </c>
      <c r="J8967" t="s">
        <v>88</v>
      </c>
      <c r="K8967" t="s">
        <v>15450</v>
      </c>
      <c r="L8967" t="s">
        <v>15450</v>
      </c>
      <c r="N8967" t="s">
        <v>15451</v>
      </c>
      <c r="Q8967" t="s">
        <v>15448</v>
      </c>
      <c r="R8967">
        <v>1101</v>
      </c>
      <c r="S8967">
        <v>366</v>
      </c>
    </row>
    <row r="8968" spans="1:20" x14ac:dyDescent="0.25">
      <c r="A8968" t="s">
        <v>20</v>
      </c>
      <c r="B8968" t="s">
        <v>76</v>
      </c>
      <c r="C8968" t="s">
        <v>22</v>
      </c>
      <c r="D8968" t="s">
        <v>23</v>
      </c>
      <c r="E8968" t="s">
        <v>5</v>
      </c>
      <c r="G8968" t="s">
        <v>24</v>
      </c>
      <c r="H8968">
        <v>4232606</v>
      </c>
      <c r="I8968">
        <v>4232801</v>
      </c>
      <c r="J8968" t="s">
        <v>25</v>
      </c>
      <c r="K8968" t="s">
        <v>17937</v>
      </c>
      <c r="L8968" t="s">
        <v>17937</v>
      </c>
      <c r="M8968" t="s">
        <v>17937</v>
      </c>
      <c r="Q8968" t="s">
        <v>15452</v>
      </c>
      <c r="R8968">
        <v>196</v>
      </c>
      <c r="T8968" t="s">
        <v>159</v>
      </c>
    </row>
    <row r="8969" spans="1:20" x14ac:dyDescent="0.25">
      <c r="A8969" t="s">
        <v>28</v>
      </c>
      <c r="B8969" t="s">
        <v>159</v>
      </c>
      <c r="C8969" t="s">
        <v>22</v>
      </c>
      <c r="D8969" t="s">
        <v>23</v>
      </c>
      <c r="E8969" t="s">
        <v>5</v>
      </c>
      <c r="G8969" t="s">
        <v>24</v>
      </c>
      <c r="H8969">
        <v>4232606</v>
      </c>
      <c r="I8969">
        <v>4232801</v>
      </c>
      <c r="J8969" t="s">
        <v>25</v>
      </c>
      <c r="K8969" t="s">
        <v>17937</v>
      </c>
      <c r="L8969" t="s">
        <v>17937</v>
      </c>
      <c r="M8969" t="s">
        <v>17937</v>
      </c>
      <c r="N8969" t="s">
        <v>79</v>
      </c>
      <c r="Q8969" t="s">
        <v>15452</v>
      </c>
      <c r="R8969">
        <v>196</v>
      </c>
      <c r="T8969" t="s">
        <v>159</v>
      </c>
    </row>
    <row r="8970" spans="1:20" x14ac:dyDescent="0.25">
      <c r="A8970" t="s">
        <v>20</v>
      </c>
      <c r="B8970" t="s">
        <v>21</v>
      </c>
      <c r="C8970" t="s">
        <v>22</v>
      </c>
      <c r="D8970" t="s">
        <v>23</v>
      </c>
      <c r="E8970" t="s">
        <v>5</v>
      </c>
      <c r="G8970" t="s">
        <v>24</v>
      </c>
      <c r="H8970">
        <v>4232875</v>
      </c>
      <c r="I8970">
        <v>4232994</v>
      </c>
      <c r="J8970" t="s">
        <v>25</v>
      </c>
      <c r="Q8970" t="s">
        <v>15453</v>
      </c>
      <c r="R8970">
        <v>120</v>
      </c>
      <c r="T8970" t="s">
        <v>15454</v>
      </c>
    </row>
    <row r="8971" spans="1:20" x14ac:dyDescent="0.25">
      <c r="A8971" t="s">
        <v>28</v>
      </c>
      <c r="B8971" t="s">
        <v>17938</v>
      </c>
      <c r="C8971" t="s">
        <v>22</v>
      </c>
      <c r="D8971" t="s">
        <v>23</v>
      </c>
      <c r="E8971" t="s">
        <v>5</v>
      </c>
      <c r="G8971" t="s">
        <v>24</v>
      </c>
      <c r="H8971">
        <v>4232875</v>
      </c>
      <c r="I8971">
        <v>4232994</v>
      </c>
      <c r="J8971" t="s">
        <v>25</v>
      </c>
      <c r="K8971" t="s">
        <v>15455</v>
      </c>
      <c r="L8971" t="s">
        <v>15455</v>
      </c>
      <c r="N8971" t="s">
        <v>79</v>
      </c>
      <c r="Q8971" t="s">
        <v>15453</v>
      </c>
      <c r="R8971">
        <v>120</v>
      </c>
      <c r="S8971">
        <v>39</v>
      </c>
    </row>
    <row r="8972" spans="1:20" x14ac:dyDescent="0.25">
      <c r="A8972" t="s">
        <v>20</v>
      </c>
      <c r="B8972" t="s">
        <v>21</v>
      </c>
      <c r="C8972" t="s">
        <v>22</v>
      </c>
      <c r="D8972" t="s">
        <v>23</v>
      </c>
      <c r="E8972" t="s">
        <v>5</v>
      </c>
      <c r="G8972" t="s">
        <v>24</v>
      </c>
      <c r="H8972">
        <v>4233038</v>
      </c>
      <c r="I8972">
        <v>4234549</v>
      </c>
      <c r="J8972" t="s">
        <v>25</v>
      </c>
      <c r="Q8972" t="s">
        <v>15456</v>
      </c>
      <c r="R8972">
        <v>1512</v>
      </c>
      <c r="T8972" t="s">
        <v>15457</v>
      </c>
    </row>
    <row r="8973" spans="1:20" x14ac:dyDescent="0.25">
      <c r="A8973" t="s">
        <v>28</v>
      </c>
      <c r="B8973" t="s">
        <v>17938</v>
      </c>
      <c r="C8973" t="s">
        <v>22</v>
      </c>
      <c r="D8973" t="s">
        <v>23</v>
      </c>
      <c r="E8973" t="s">
        <v>5</v>
      </c>
      <c r="G8973" t="s">
        <v>24</v>
      </c>
      <c r="H8973">
        <v>4233038</v>
      </c>
      <c r="I8973">
        <v>4234549</v>
      </c>
      <c r="J8973" t="s">
        <v>25</v>
      </c>
      <c r="K8973" t="s">
        <v>15458</v>
      </c>
      <c r="L8973" t="s">
        <v>15458</v>
      </c>
      <c r="N8973" t="s">
        <v>15459</v>
      </c>
      <c r="Q8973" t="s">
        <v>15456</v>
      </c>
      <c r="R8973">
        <v>1512</v>
      </c>
      <c r="S8973">
        <v>503</v>
      </c>
    </row>
    <row r="8974" spans="1:20" x14ac:dyDescent="0.25">
      <c r="A8974" t="s">
        <v>20</v>
      </c>
      <c r="B8974" t="s">
        <v>21</v>
      </c>
      <c r="C8974" t="s">
        <v>22</v>
      </c>
      <c r="D8974" t="s">
        <v>23</v>
      </c>
      <c r="E8974" t="s">
        <v>5</v>
      </c>
      <c r="G8974" t="s">
        <v>24</v>
      </c>
      <c r="H8974">
        <v>4234647</v>
      </c>
      <c r="I8974">
        <v>4235129</v>
      </c>
      <c r="J8974" t="s">
        <v>25</v>
      </c>
      <c r="Q8974" t="s">
        <v>15460</v>
      </c>
      <c r="R8974">
        <v>483</v>
      </c>
      <c r="T8974" t="s">
        <v>15461</v>
      </c>
    </row>
    <row r="8975" spans="1:20" x14ac:dyDescent="0.25">
      <c r="A8975" t="s">
        <v>28</v>
      </c>
      <c r="B8975" t="s">
        <v>17938</v>
      </c>
      <c r="C8975" t="s">
        <v>22</v>
      </c>
      <c r="D8975" t="s">
        <v>23</v>
      </c>
      <c r="E8975" t="s">
        <v>5</v>
      </c>
      <c r="G8975" t="s">
        <v>24</v>
      </c>
      <c r="H8975">
        <v>4234647</v>
      </c>
      <c r="I8975">
        <v>4235129</v>
      </c>
      <c r="J8975" t="s">
        <v>25</v>
      </c>
      <c r="K8975" t="s">
        <v>15462</v>
      </c>
      <c r="L8975" t="s">
        <v>15462</v>
      </c>
      <c r="N8975" t="s">
        <v>15463</v>
      </c>
      <c r="Q8975" t="s">
        <v>15460</v>
      </c>
      <c r="R8975">
        <v>483</v>
      </c>
      <c r="S8975">
        <v>160</v>
      </c>
    </row>
    <row r="8976" spans="1:20" x14ac:dyDescent="0.25">
      <c r="A8976" t="s">
        <v>20</v>
      </c>
      <c r="B8976" t="s">
        <v>21</v>
      </c>
      <c r="C8976" t="s">
        <v>22</v>
      </c>
      <c r="D8976" t="s">
        <v>23</v>
      </c>
      <c r="E8976" t="s">
        <v>5</v>
      </c>
      <c r="G8976" t="s">
        <v>24</v>
      </c>
      <c r="H8976">
        <v>4235129</v>
      </c>
      <c r="I8976">
        <v>4237984</v>
      </c>
      <c r="J8976" t="s">
        <v>25</v>
      </c>
      <c r="Q8976" t="s">
        <v>15464</v>
      </c>
      <c r="R8976">
        <v>2856</v>
      </c>
      <c r="T8976" t="s">
        <v>15465</v>
      </c>
    </row>
    <row r="8977" spans="1:20" x14ac:dyDescent="0.25">
      <c r="A8977" t="s">
        <v>28</v>
      </c>
      <c r="B8977" t="s">
        <v>17938</v>
      </c>
      <c r="C8977" t="s">
        <v>22</v>
      </c>
      <c r="D8977" t="s">
        <v>23</v>
      </c>
      <c r="E8977" t="s">
        <v>5</v>
      </c>
      <c r="G8977" t="s">
        <v>24</v>
      </c>
      <c r="H8977">
        <v>4235129</v>
      </c>
      <c r="I8977">
        <v>4237984</v>
      </c>
      <c r="J8977" t="s">
        <v>25</v>
      </c>
      <c r="K8977" t="s">
        <v>15466</v>
      </c>
      <c r="L8977" t="s">
        <v>15466</v>
      </c>
      <c r="N8977" t="s">
        <v>15467</v>
      </c>
      <c r="Q8977" t="s">
        <v>15464</v>
      </c>
      <c r="R8977">
        <v>2856</v>
      </c>
      <c r="S8977">
        <v>951</v>
      </c>
    </row>
    <row r="8978" spans="1:20" x14ac:dyDescent="0.25">
      <c r="A8978" t="s">
        <v>20</v>
      </c>
      <c r="B8978" t="s">
        <v>21</v>
      </c>
      <c r="C8978" t="s">
        <v>22</v>
      </c>
      <c r="D8978" t="s">
        <v>23</v>
      </c>
      <c r="E8978" t="s">
        <v>5</v>
      </c>
      <c r="G8978" t="s">
        <v>24</v>
      </c>
      <c r="H8978">
        <v>4238126</v>
      </c>
      <c r="I8978">
        <v>4239313</v>
      </c>
      <c r="J8978" t="s">
        <v>88</v>
      </c>
      <c r="Q8978" t="s">
        <v>15468</v>
      </c>
      <c r="R8978">
        <v>1188</v>
      </c>
      <c r="T8978" t="s">
        <v>15469</v>
      </c>
    </row>
    <row r="8979" spans="1:20" x14ac:dyDescent="0.25">
      <c r="A8979" t="s">
        <v>28</v>
      </c>
      <c r="B8979" t="s">
        <v>17938</v>
      </c>
      <c r="C8979" t="s">
        <v>22</v>
      </c>
      <c r="D8979" t="s">
        <v>23</v>
      </c>
      <c r="E8979" t="s">
        <v>5</v>
      </c>
      <c r="G8979" t="s">
        <v>24</v>
      </c>
      <c r="H8979">
        <v>4238126</v>
      </c>
      <c r="I8979">
        <v>4239313</v>
      </c>
      <c r="J8979" t="s">
        <v>88</v>
      </c>
      <c r="K8979" t="s">
        <v>15470</v>
      </c>
      <c r="L8979" t="s">
        <v>15470</v>
      </c>
      <c r="N8979" t="s">
        <v>314</v>
      </c>
      <c r="Q8979" t="s">
        <v>15468</v>
      </c>
      <c r="R8979">
        <v>1188</v>
      </c>
      <c r="S8979">
        <v>395</v>
      </c>
    </row>
    <row r="8980" spans="1:20" x14ac:dyDescent="0.25">
      <c r="A8980" t="s">
        <v>20</v>
      </c>
      <c r="B8980" t="s">
        <v>21</v>
      </c>
      <c r="C8980" t="s">
        <v>22</v>
      </c>
      <c r="D8980" t="s">
        <v>23</v>
      </c>
      <c r="E8980" t="s">
        <v>5</v>
      </c>
      <c r="G8980" t="s">
        <v>24</v>
      </c>
      <c r="H8980">
        <v>4239508</v>
      </c>
      <c r="I8980">
        <v>4240011</v>
      </c>
      <c r="J8980" t="s">
        <v>25</v>
      </c>
      <c r="Q8980" t="s">
        <v>15471</v>
      </c>
      <c r="R8980">
        <v>504</v>
      </c>
      <c r="T8980" t="s">
        <v>15472</v>
      </c>
    </row>
    <row r="8981" spans="1:20" x14ac:dyDescent="0.25">
      <c r="A8981" t="s">
        <v>28</v>
      </c>
      <c r="B8981" t="s">
        <v>17938</v>
      </c>
      <c r="C8981" t="s">
        <v>22</v>
      </c>
      <c r="D8981" t="s">
        <v>23</v>
      </c>
      <c r="E8981" t="s">
        <v>5</v>
      </c>
      <c r="G8981" t="s">
        <v>24</v>
      </c>
      <c r="H8981">
        <v>4239508</v>
      </c>
      <c r="I8981">
        <v>4240011</v>
      </c>
      <c r="J8981" t="s">
        <v>25</v>
      </c>
      <c r="K8981" t="s">
        <v>15473</v>
      </c>
      <c r="L8981" t="s">
        <v>15473</v>
      </c>
      <c r="N8981" t="s">
        <v>937</v>
      </c>
      <c r="Q8981" t="s">
        <v>15471</v>
      </c>
      <c r="R8981">
        <v>504</v>
      </c>
      <c r="S8981">
        <v>167</v>
      </c>
    </row>
    <row r="8982" spans="1:20" x14ac:dyDescent="0.25">
      <c r="A8982" t="s">
        <v>20</v>
      </c>
      <c r="B8982" t="s">
        <v>21</v>
      </c>
      <c r="C8982" t="s">
        <v>22</v>
      </c>
      <c r="D8982" t="s">
        <v>23</v>
      </c>
      <c r="E8982" t="s">
        <v>5</v>
      </c>
      <c r="G8982" t="s">
        <v>24</v>
      </c>
      <c r="H8982">
        <v>4240118</v>
      </c>
      <c r="I8982">
        <v>4240606</v>
      </c>
      <c r="J8982" t="s">
        <v>25</v>
      </c>
      <c r="Q8982" t="s">
        <v>15474</v>
      </c>
      <c r="R8982">
        <v>489</v>
      </c>
      <c r="T8982" t="s">
        <v>15475</v>
      </c>
    </row>
    <row r="8983" spans="1:20" x14ac:dyDescent="0.25">
      <c r="A8983" t="s">
        <v>28</v>
      </c>
      <c r="B8983" t="s">
        <v>17938</v>
      </c>
      <c r="C8983" t="s">
        <v>22</v>
      </c>
      <c r="D8983" t="s">
        <v>23</v>
      </c>
      <c r="E8983" t="s">
        <v>5</v>
      </c>
      <c r="G8983" t="s">
        <v>24</v>
      </c>
      <c r="H8983">
        <v>4240118</v>
      </c>
      <c r="I8983">
        <v>4240606</v>
      </c>
      <c r="J8983" t="s">
        <v>25</v>
      </c>
      <c r="K8983" t="s">
        <v>15476</v>
      </c>
      <c r="L8983" t="s">
        <v>15476</v>
      </c>
      <c r="N8983" t="s">
        <v>79</v>
      </c>
      <c r="Q8983" t="s">
        <v>15474</v>
      </c>
      <c r="R8983">
        <v>489</v>
      </c>
      <c r="S8983">
        <v>162</v>
      </c>
    </row>
    <row r="8984" spans="1:20" x14ac:dyDescent="0.25">
      <c r="A8984" t="s">
        <v>20</v>
      </c>
      <c r="B8984" t="s">
        <v>21</v>
      </c>
      <c r="C8984" t="s">
        <v>22</v>
      </c>
      <c r="D8984" t="s">
        <v>23</v>
      </c>
      <c r="E8984" t="s">
        <v>5</v>
      </c>
      <c r="G8984" t="s">
        <v>24</v>
      </c>
      <c r="H8984">
        <v>4240840</v>
      </c>
      <c r="I8984">
        <v>4241652</v>
      </c>
      <c r="J8984" t="s">
        <v>88</v>
      </c>
      <c r="Q8984" t="s">
        <v>15477</v>
      </c>
      <c r="R8984">
        <v>813</v>
      </c>
      <c r="T8984" t="s">
        <v>15478</v>
      </c>
    </row>
    <row r="8985" spans="1:20" x14ac:dyDescent="0.25">
      <c r="A8985" t="s">
        <v>28</v>
      </c>
      <c r="B8985" t="s">
        <v>17938</v>
      </c>
      <c r="C8985" t="s">
        <v>22</v>
      </c>
      <c r="D8985" t="s">
        <v>23</v>
      </c>
      <c r="E8985" t="s">
        <v>5</v>
      </c>
      <c r="G8985" t="s">
        <v>24</v>
      </c>
      <c r="H8985">
        <v>4240840</v>
      </c>
      <c r="I8985">
        <v>4241652</v>
      </c>
      <c r="J8985" t="s">
        <v>88</v>
      </c>
      <c r="K8985" t="s">
        <v>15479</v>
      </c>
      <c r="L8985" t="s">
        <v>15479</v>
      </c>
      <c r="N8985" t="s">
        <v>15480</v>
      </c>
      <c r="Q8985" t="s">
        <v>15477</v>
      </c>
      <c r="R8985">
        <v>813</v>
      </c>
      <c r="S8985">
        <v>270</v>
      </c>
    </row>
    <row r="8986" spans="1:20" x14ac:dyDescent="0.25">
      <c r="A8986" t="s">
        <v>20</v>
      </c>
      <c r="B8986" t="s">
        <v>21</v>
      </c>
      <c r="C8986" t="s">
        <v>22</v>
      </c>
      <c r="D8986" t="s">
        <v>23</v>
      </c>
      <c r="E8986" t="s">
        <v>5</v>
      </c>
      <c r="G8986" t="s">
        <v>24</v>
      </c>
      <c r="H8986">
        <v>4241664</v>
      </c>
      <c r="I8986">
        <v>4242080</v>
      </c>
      <c r="J8986" t="s">
        <v>88</v>
      </c>
      <c r="Q8986" t="s">
        <v>15481</v>
      </c>
      <c r="R8986">
        <v>417</v>
      </c>
      <c r="T8986" t="s">
        <v>15482</v>
      </c>
    </row>
    <row r="8987" spans="1:20" x14ac:dyDescent="0.25">
      <c r="A8987" t="s">
        <v>28</v>
      </c>
      <c r="B8987" t="s">
        <v>17938</v>
      </c>
      <c r="C8987" t="s">
        <v>22</v>
      </c>
      <c r="D8987" t="s">
        <v>23</v>
      </c>
      <c r="E8987" t="s">
        <v>5</v>
      </c>
      <c r="G8987" t="s">
        <v>24</v>
      </c>
      <c r="H8987">
        <v>4241664</v>
      </c>
      <c r="I8987">
        <v>4242080</v>
      </c>
      <c r="J8987" t="s">
        <v>88</v>
      </c>
      <c r="K8987" t="s">
        <v>15483</v>
      </c>
      <c r="L8987" t="s">
        <v>15483</v>
      </c>
      <c r="N8987" t="s">
        <v>15484</v>
      </c>
      <c r="Q8987" t="s">
        <v>15481</v>
      </c>
      <c r="R8987">
        <v>417</v>
      </c>
      <c r="S8987">
        <v>138</v>
      </c>
    </row>
    <row r="8988" spans="1:20" x14ac:dyDescent="0.25">
      <c r="A8988" t="s">
        <v>20</v>
      </c>
      <c r="B8988" t="s">
        <v>21</v>
      </c>
      <c r="C8988" t="s">
        <v>22</v>
      </c>
      <c r="D8988" t="s">
        <v>23</v>
      </c>
      <c r="E8988" t="s">
        <v>5</v>
      </c>
      <c r="G8988" t="s">
        <v>24</v>
      </c>
      <c r="H8988">
        <v>4242246</v>
      </c>
      <c r="I8988">
        <v>4243250</v>
      </c>
      <c r="J8988" t="s">
        <v>25</v>
      </c>
      <c r="Q8988" t="s">
        <v>15485</v>
      </c>
      <c r="R8988">
        <v>1005</v>
      </c>
      <c r="T8988" t="s">
        <v>15486</v>
      </c>
    </row>
    <row r="8989" spans="1:20" x14ac:dyDescent="0.25">
      <c r="A8989" t="s">
        <v>28</v>
      </c>
      <c r="B8989" t="s">
        <v>17938</v>
      </c>
      <c r="C8989" t="s">
        <v>22</v>
      </c>
      <c r="D8989" t="s">
        <v>23</v>
      </c>
      <c r="E8989" t="s">
        <v>5</v>
      </c>
      <c r="G8989" t="s">
        <v>24</v>
      </c>
      <c r="H8989">
        <v>4242246</v>
      </c>
      <c r="I8989">
        <v>4243250</v>
      </c>
      <c r="J8989" t="s">
        <v>25</v>
      </c>
      <c r="K8989" t="s">
        <v>15487</v>
      </c>
      <c r="L8989" t="s">
        <v>15487</v>
      </c>
      <c r="N8989" t="s">
        <v>15488</v>
      </c>
      <c r="Q8989" t="s">
        <v>15485</v>
      </c>
      <c r="R8989">
        <v>1005</v>
      </c>
      <c r="S8989">
        <v>334</v>
      </c>
    </row>
    <row r="8990" spans="1:20" x14ac:dyDescent="0.25">
      <c r="A8990" t="s">
        <v>20</v>
      </c>
      <c r="B8990" t="s">
        <v>21</v>
      </c>
      <c r="C8990" t="s">
        <v>22</v>
      </c>
      <c r="D8990" t="s">
        <v>23</v>
      </c>
      <c r="E8990" t="s">
        <v>5</v>
      </c>
      <c r="G8990" t="s">
        <v>24</v>
      </c>
      <c r="H8990">
        <v>4243324</v>
      </c>
      <c r="I8990">
        <v>4243776</v>
      </c>
      <c r="J8990" t="s">
        <v>88</v>
      </c>
      <c r="Q8990" t="s">
        <v>15489</v>
      </c>
      <c r="R8990">
        <v>453</v>
      </c>
      <c r="T8990" t="s">
        <v>15490</v>
      </c>
    </row>
    <row r="8991" spans="1:20" x14ac:dyDescent="0.25">
      <c r="A8991" t="s">
        <v>28</v>
      </c>
      <c r="B8991" t="s">
        <v>17938</v>
      </c>
      <c r="C8991" t="s">
        <v>22</v>
      </c>
      <c r="D8991" t="s">
        <v>23</v>
      </c>
      <c r="E8991" t="s">
        <v>5</v>
      </c>
      <c r="G8991" t="s">
        <v>24</v>
      </c>
      <c r="H8991">
        <v>4243324</v>
      </c>
      <c r="I8991">
        <v>4243776</v>
      </c>
      <c r="J8991" t="s">
        <v>88</v>
      </c>
      <c r="K8991" t="s">
        <v>15491</v>
      </c>
      <c r="L8991" t="s">
        <v>15491</v>
      </c>
      <c r="N8991" t="s">
        <v>79</v>
      </c>
      <c r="Q8991" t="s">
        <v>15489</v>
      </c>
      <c r="R8991">
        <v>453</v>
      </c>
      <c r="S8991">
        <v>150</v>
      </c>
    </row>
    <row r="8992" spans="1:20" x14ac:dyDescent="0.25">
      <c r="A8992" t="s">
        <v>20</v>
      </c>
      <c r="B8992" t="s">
        <v>21</v>
      </c>
      <c r="C8992" t="s">
        <v>22</v>
      </c>
      <c r="D8992" t="s">
        <v>23</v>
      </c>
      <c r="E8992" t="s">
        <v>5</v>
      </c>
      <c r="G8992" t="s">
        <v>24</v>
      </c>
      <c r="H8992">
        <v>4243753</v>
      </c>
      <c r="I8992">
        <v>4243941</v>
      </c>
      <c r="J8992" t="s">
        <v>25</v>
      </c>
      <c r="Q8992" t="s">
        <v>15492</v>
      </c>
      <c r="R8992">
        <v>189</v>
      </c>
    </row>
    <row r="8993" spans="1:20" x14ac:dyDescent="0.25">
      <c r="A8993" t="s">
        <v>28</v>
      </c>
      <c r="B8993" t="s">
        <v>17938</v>
      </c>
      <c r="C8993" t="s">
        <v>22</v>
      </c>
      <c r="D8993" t="s">
        <v>23</v>
      </c>
      <c r="E8993" t="s">
        <v>5</v>
      </c>
      <c r="G8993" t="s">
        <v>24</v>
      </c>
      <c r="H8993">
        <v>4243753</v>
      </c>
      <c r="I8993">
        <v>4243941</v>
      </c>
      <c r="J8993" t="s">
        <v>25</v>
      </c>
      <c r="K8993" t="s">
        <v>15493</v>
      </c>
      <c r="L8993" t="s">
        <v>15493</v>
      </c>
      <c r="N8993" t="s">
        <v>79</v>
      </c>
      <c r="Q8993" t="s">
        <v>15492</v>
      </c>
      <c r="R8993">
        <v>189</v>
      </c>
      <c r="S8993">
        <v>62</v>
      </c>
    </row>
    <row r="8994" spans="1:20" x14ac:dyDescent="0.25">
      <c r="A8994" t="s">
        <v>20</v>
      </c>
      <c r="B8994" t="s">
        <v>76</v>
      </c>
      <c r="C8994" t="s">
        <v>22</v>
      </c>
      <c r="D8994" t="s">
        <v>23</v>
      </c>
      <c r="E8994" t="s">
        <v>5</v>
      </c>
      <c r="G8994" t="s">
        <v>24</v>
      </c>
      <c r="H8994">
        <v>4244160</v>
      </c>
      <c r="I8994">
        <v>4244350</v>
      </c>
      <c r="J8994" t="s">
        <v>88</v>
      </c>
      <c r="K8994" t="s">
        <v>17937</v>
      </c>
      <c r="L8994" t="s">
        <v>17937</v>
      </c>
      <c r="M8994" t="s">
        <v>17937</v>
      </c>
      <c r="Q8994" t="s">
        <v>15494</v>
      </c>
      <c r="R8994">
        <v>191</v>
      </c>
      <c r="T8994" t="s">
        <v>159</v>
      </c>
    </row>
    <row r="8995" spans="1:20" x14ac:dyDescent="0.25">
      <c r="A8995" t="s">
        <v>28</v>
      </c>
      <c r="B8995" t="s">
        <v>159</v>
      </c>
      <c r="C8995" t="s">
        <v>22</v>
      </c>
      <c r="D8995" t="s">
        <v>23</v>
      </c>
      <c r="E8995" t="s">
        <v>5</v>
      </c>
      <c r="G8995" t="s">
        <v>24</v>
      </c>
      <c r="H8995">
        <v>4244160</v>
      </c>
      <c r="I8995">
        <v>4244350</v>
      </c>
      <c r="J8995" t="s">
        <v>88</v>
      </c>
      <c r="K8995" t="s">
        <v>17937</v>
      </c>
      <c r="L8995" t="s">
        <v>17937</v>
      </c>
      <c r="M8995" t="s">
        <v>17937</v>
      </c>
      <c r="N8995" t="s">
        <v>79</v>
      </c>
      <c r="Q8995" t="s">
        <v>15494</v>
      </c>
      <c r="R8995">
        <v>191</v>
      </c>
      <c r="T8995" t="s">
        <v>159</v>
      </c>
    </row>
    <row r="8996" spans="1:20" x14ac:dyDescent="0.25">
      <c r="A8996" t="s">
        <v>20</v>
      </c>
      <c r="B8996" t="s">
        <v>21</v>
      </c>
      <c r="C8996" t="s">
        <v>22</v>
      </c>
      <c r="D8996" t="s">
        <v>23</v>
      </c>
      <c r="E8996" t="s">
        <v>5</v>
      </c>
      <c r="G8996" t="s">
        <v>24</v>
      </c>
      <c r="H8996">
        <v>4244451</v>
      </c>
      <c r="I8996">
        <v>4245671</v>
      </c>
      <c r="J8996" t="s">
        <v>25</v>
      </c>
      <c r="Q8996" t="s">
        <v>15495</v>
      </c>
      <c r="R8996">
        <v>1221</v>
      </c>
      <c r="T8996" t="s">
        <v>15496</v>
      </c>
    </row>
    <row r="8997" spans="1:20" x14ac:dyDescent="0.25">
      <c r="A8997" t="s">
        <v>28</v>
      </c>
      <c r="B8997" t="s">
        <v>17938</v>
      </c>
      <c r="C8997" t="s">
        <v>22</v>
      </c>
      <c r="D8997" t="s">
        <v>23</v>
      </c>
      <c r="E8997" t="s">
        <v>5</v>
      </c>
      <c r="G8997" t="s">
        <v>24</v>
      </c>
      <c r="H8997">
        <v>4244451</v>
      </c>
      <c r="I8997">
        <v>4245671</v>
      </c>
      <c r="J8997" t="s">
        <v>25</v>
      </c>
      <c r="K8997" t="s">
        <v>15497</v>
      </c>
      <c r="L8997" t="s">
        <v>15497</v>
      </c>
      <c r="N8997" t="s">
        <v>15498</v>
      </c>
      <c r="Q8997" t="s">
        <v>15495</v>
      </c>
      <c r="R8997">
        <v>1221</v>
      </c>
      <c r="S8997">
        <v>406</v>
      </c>
    </row>
    <row r="8998" spans="1:20" x14ac:dyDescent="0.25">
      <c r="A8998" t="s">
        <v>20</v>
      </c>
      <c r="B8998" t="s">
        <v>21</v>
      </c>
      <c r="C8998" t="s">
        <v>22</v>
      </c>
      <c r="D8998" t="s">
        <v>23</v>
      </c>
      <c r="E8998" t="s">
        <v>5</v>
      </c>
      <c r="G8998" t="s">
        <v>24</v>
      </c>
      <c r="H8998">
        <v>4245682</v>
      </c>
      <c r="I8998">
        <v>4246614</v>
      </c>
      <c r="J8998" t="s">
        <v>25</v>
      </c>
      <c r="Q8998" t="s">
        <v>15499</v>
      </c>
      <c r="R8998">
        <v>933</v>
      </c>
      <c r="T8998" t="s">
        <v>15500</v>
      </c>
    </row>
    <row r="8999" spans="1:20" x14ac:dyDescent="0.25">
      <c r="A8999" t="s">
        <v>28</v>
      </c>
      <c r="B8999" t="s">
        <v>17938</v>
      </c>
      <c r="C8999" t="s">
        <v>22</v>
      </c>
      <c r="D8999" t="s">
        <v>23</v>
      </c>
      <c r="E8999" t="s">
        <v>5</v>
      </c>
      <c r="G8999" t="s">
        <v>24</v>
      </c>
      <c r="H8999">
        <v>4245682</v>
      </c>
      <c r="I8999">
        <v>4246614</v>
      </c>
      <c r="J8999" t="s">
        <v>25</v>
      </c>
      <c r="K8999" t="s">
        <v>15501</v>
      </c>
      <c r="L8999" t="s">
        <v>15501</v>
      </c>
      <c r="N8999" t="s">
        <v>12989</v>
      </c>
      <c r="Q8999" t="s">
        <v>15499</v>
      </c>
      <c r="R8999">
        <v>933</v>
      </c>
      <c r="S8999">
        <v>310</v>
      </c>
    </row>
    <row r="9000" spans="1:20" x14ac:dyDescent="0.25">
      <c r="A9000" t="s">
        <v>20</v>
      </c>
      <c r="B9000" t="s">
        <v>21</v>
      </c>
      <c r="C9000" t="s">
        <v>22</v>
      </c>
      <c r="D9000" t="s">
        <v>23</v>
      </c>
      <c r="E9000" t="s">
        <v>5</v>
      </c>
      <c r="G9000" t="s">
        <v>24</v>
      </c>
      <c r="H9000">
        <v>4246726</v>
      </c>
      <c r="I9000">
        <v>4247730</v>
      </c>
      <c r="J9000" t="s">
        <v>25</v>
      </c>
      <c r="Q9000" t="s">
        <v>15502</v>
      </c>
      <c r="R9000">
        <v>1005</v>
      </c>
      <c r="T9000" t="s">
        <v>15503</v>
      </c>
    </row>
    <row r="9001" spans="1:20" x14ac:dyDescent="0.25">
      <c r="A9001" t="s">
        <v>28</v>
      </c>
      <c r="B9001" t="s">
        <v>17938</v>
      </c>
      <c r="C9001" t="s">
        <v>22</v>
      </c>
      <c r="D9001" t="s">
        <v>23</v>
      </c>
      <c r="E9001" t="s">
        <v>5</v>
      </c>
      <c r="G9001" t="s">
        <v>24</v>
      </c>
      <c r="H9001">
        <v>4246726</v>
      </c>
      <c r="I9001">
        <v>4247730</v>
      </c>
      <c r="J9001" t="s">
        <v>25</v>
      </c>
      <c r="K9001" t="s">
        <v>15504</v>
      </c>
      <c r="L9001" t="s">
        <v>15504</v>
      </c>
      <c r="N9001" t="s">
        <v>15488</v>
      </c>
      <c r="Q9001" t="s">
        <v>15502</v>
      </c>
      <c r="R9001">
        <v>1005</v>
      </c>
      <c r="S9001">
        <v>334</v>
      </c>
    </row>
    <row r="9002" spans="1:20" x14ac:dyDescent="0.25">
      <c r="A9002" t="s">
        <v>20</v>
      </c>
      <c r="B9002" t="s">
        <v>21</v>
      </c>
      <c r="C9002" t="s">
        <v>22</v>
      </c>
      <c r="D9002" t="s">
        <v>23</v>
      </c>
      <c r="E9002" t="s">
        <v>5</v>
      </c>
      <c r="G9002" t="s">
        <v>24</v>
      </c>
      <c r="H9002">
        <v>4247786</v>
      </c>
      <c r="I9002">
        <v>4249189</v>
      </c>
      <c r="J9002" t="s">
        <v>25</v>
      </c>
      <c r="Q9002" t="s">
        <v>15505</v>
      </c>
      <c r="R9002">
        <v>1404</v>
      </c>
      <c r="T9002" t="s">
        <v>15506</v>
      </c>
    </row>
    <row r="9003" spans="1:20" x14ac:dyDescent="0.25">
      <c r="A9003" t="s">
        <v>28</v>
      </c>
      <c r="B9003" t="s">
        <v>17938</v>
      </c>
      <c r="C9003" t="s">
        <v>22</v>
      </c>
      <c r="D9003" t="s">
        <v>23</v>
      </c>
      <c r="E9003" t="s">
        <v>5</v>
      </c>
      <c r="G9003" t="s">
        <v>24</v>
      </c>
      <c r="H9003">
        <v>4247786</v>
      </c>
      <c r="I9003">
        <v>4249189</v>
      </c>
      <c r="J9003" t="s">
        <v>25</v>
      </c>
      <c r="K9003" t="s">
        <v>15507</v>
      </c>
      <c r="L9003" t="s">
        <v>15507</v>
      </c>
      <c r="N9003" t="s">
        <v>1074</v>
      </c>
      <c r="Q9003" t="s">
        <v>15505</v>
      </c>
      <c r="R9003">
        <v>1404</v>
      </c>
      <c r="S9003">
        <v>467</v>
      </c>
    </row>
    <row r="9004" spans="1:20" x14ac:dyDescent="0.25">
      <c r="A9004" t="s">
        <v>20</v>
      </c>
      <c r="B9004" t="s">
        <v>21</v>
      </c>
      <c r="C9004" t="s">
        <v>22</v>
      </c>
      <c r="D9004" t="s">
        <v>23</v>
      </c>
      <c r="E9004" t="s">
        <v>5</v>
      </c>
      <c r="G9004" t="s">
        <v>24</v>
      </c>
      <c r="H9004">
        <v>4249376</v>
      </c>
      <c r="I9004">
        <v>4249864</v>
      </c>
      <c r="J9004" t="s">
        <v>25</v>
      </c>
      <c r="Q9004" t="s">
        <v>15508</v>
      </c>
      <c r="R9004">
        <v>489</v>
      </c>
      <c r="T9004" t="s">
        <v>15509</v>
      </c>
    </row>
    <row r="9005" spans="1:20" x14ac:dyDescent="0.25">
      <c r="A9005" t="s">
        <v>28</v>
      </c>
      <c r="B9005" t="s">
        <v>17938</v>
      </c>
      <c r="C9005" t="s">
        <v>22</v>
      </c>
      <c r="D9005" t="s">
        <v>23</v>
      </c>
      <c r="E9005" t="s">
        <v>5</v>
      </c>
      <c r="G9005" t="s">
        <v>24</v>
      </c>
      <c r="H9005">
        <v>4249376</v>
      </c>
      <c r="I9005">
        <v>4249864</v>
      </c>
      <c r="J9005" t="s">
        <v>25</v>
      </c>
      <c r="K9005" t="s">
        <v>15510</v>
      </c>
      <c r="L9005" t="s">
        <v>15510</v>
      </c>
      <c r="N9005" t="s">
        <v>15511</v>
      </c>
      <c r="Q9005" t="s">
        <v>15508</v>
      </c>
      <c r="R9005">
        <v>489</v>
      </c>
      <c r="S9005">
        <v>162</v>
      </c>
    </row>
    <row r="9006" spans="1:20" x14ac:dyDescent="0.25">
      <c r="A9006" t="s">
        <v>20</v>
      </c>
      <c r="B9006" t="s">
        <v>76</v>
      </c>
      <c r="C9006" t="s">
        <v>22</v>
      </c>
      <c r="D9006" t="s">
        <v>23</v>
      </c>
      <c r="E9006" t="s">
        <v>5</v>
      </c>
      <c r="G9006" t="s">
        <v>24</v>
      </c>
      <c r="H9006">
        <v>4249834</v>
      </c>
      <c r="I9006">
        <v>4249975</v>
      </c>
      <c r="J9006" t="s">
        <v>88</v>
      </c>
      <c r="K9006" t="s">
        <v>17937</v>
      </c>
      <c r="L9006" t="s">
        <v>17937</v>
      </c>
      <c r="M9006" t="s">
        <v>17937</v>
      </c>
      <c r="Q9006" t="s">
        <v>15512</v>
      </c>
      <c r="R9006">
        <v>142</v>
      </c>
      <c r="T9006" t="s">
        <v>159</v>
      </c>
    </row>
    <row r="9007" spans="1:20" x14ac:dyDescent="0.25">
      <c r="A9007" t="s">
        <v>28</v>
      </c>
      <c r="B9007" t="s">
        <v>159</v>
      </c>
      <c r="C9007" t="s">
        <v>22</v>
      </c>
      <c r="D9007" t="s">
        <v>23</v>
      </c>
      <c r="E9007" t="s">
        <v>5</v>
      </c>
      <c r="G9007" t="s">
        <v>24</v>
      </c>
      <c r="H9007">
        <v>4249834</v>
      </c>
      <c r="I9007">
        <v>4249975</v>
      </c>
      <c r="J9007" t="s">
        <v>88</v>
      </c>
      <c r="K9007" t="s">
        <v>17937</v>
      </c>
      <c r="L9007" t="s">
        <v>17937</v>
      </c>
      <c r="M9007" t="s">
        <v>17937</v>
      </c>
      <c r="N9007" t="s">
        <v>79</v>
      </c>
      <c r="Q9007" t="s">
        <v>15512</v>
      </c>
      <c r="R9007">
        <v>142</v>
      </c>
      <c r="T9007" t="s">
        <v>159</v>
      </c>
    </row>
    <row r="9008" spans="1:20" x14ac:dyDescent="0.25">
      <c r="A9008" t="s">
        <v>20</v>
      </c>
      <c r="B9008" t="s">
        <v>21</v>
      </c>
      <c r="C9008" t="s">
        <v>22</v>
      </c>
      <c r="D9008" t="s">
        <v>23</v>
      </c>
      <c r="E9008" t="s">
        <v>5</v>
      </c>
      <c r="G9008" t="s">
        <v>24</v>
      </c>
      <c r="H9008">
        <v>4249955</v>
      </c>
      <c r="I9008">
        <v>4250056</v>
      </c>
      <c r="J9008" t="s">
        <v>25</v>
      </c>
      <c r="Q9008" t="s">
        <v>15513</v>
      </c>
      <c r="R9008">
        <v>102</v>
      </c>
      <c r="T9008" t="s">
        <v>15514</v>
      </c>
    </row>
    <row r="9009" spans="1:20" x14ac:dyDescent="0.25">
      <c r="A9009" t="s">
        <v>28</v>
      </c>
      <c r="B9009" t="s">
        <v>17938</v>
      </c>
      <c r="C9009" t="s">
        <v>22</v>
      </c>
      <c r="D9009" t="s">
        <v>23</v>
      </c>
      <c r="E9009" t="s">
        <v>5</v>
      </c>
      <c r="G9009" t="s">
        <v>24</v>
      </c>
      <c r="H9009">
        <v>4249955</v>
      </c>
      <c r="I9009">
        <v>4250056</v>
      </c>
      <c r="J9009" t="s">
        <v>25</v>
      </c>
      <c r="K9009" t="s">
        <v>15515</v>
      </c>
      <c r="L9009" t="s">
        <v>15515</v>
      </c>
      <c r="N9009" t="s">
        <v>15516</v>
      </c>
      <c r="Q9009" t="s">
        <v>15513</v>
      </c>
      <c r="R9009">
        <v>102</v>
      </c>
      <c r="S9009">
        <v>33</v>
      </c>
    </row>
    <row r="9010" spans="1:20" x14ac:dyDescent="0.25">
      <c r="A9010" t="s">
        <v>20</v>
      </c>
      <c r="B9010" t="s">
        <v>21</v>
      </c>
      <c r="C9010" t="s">
        <v>22</v>
      </c>
      <c r="D9010" t="s">
        <v>23</v>
      </c>
      <c r="E9010" t="s">
        <v>5</v>
      </c>
      <c r="G9010" t="s">
        <v>24</v>
      </c>
      <c r="H9010">
        <v>4250092</v>
      </c>
      <c r="I9010">
        <v>4251027</v>
      </c>
      <c r="J9010" t="s">
        <v>25</v>
      </c>
      <c r="Q9010" t="s">
        <v>15517</v>
      </c>
      <c r="R9010">
        <v>936</v>
      </c>
      <c r="T9010" t="s">
        <v>15518</v>
      </c>
    </row>
    <row r="9011" spans="1:20" x14ac:dyDescent="0.25">
      <c r="A9011" t="s">
        <v>28</v>
      </c>
      <c r="B9011" t="s">
        <v>17938</v>
      </c>
      <c r="C9011" t="s">
        <v>22</v>
      </c>
      <c r="D9011" t="s">
        <v>23</v>
      </c>
      <c r="E9011" t="s">
        <v>5</v>
      </c>
      <c r="G9011" t="s">
        <v>24</v>
      </c>
      <c r="H9011">
        <v>4250092</v>
      </c>
      <c r="I9011">
        <v>4251027</v>
      </c>
      <c r="J9011" t="s">
        <v>25</v>
      </c>
      <c r="K9011" t="s">
        <v>15519</v>
      </c>
      <c r="L9011" t="s">
        <v>15519</v>
      </c>
      <c r="N9011" t="s">
        <v>15520</v>
      </c>
      <c r="Q9011" t="s">
        <v>15517</v>
      </c>
      <c r="R9011">
        <v>936</v>
      </c>
      <c r="S9011">
        <v>311</v>
      </c>
    </row>
    <row r="9012" spans="1:20" x14ac:dyDescent="0.25">
      <c r="A9012" t="s">
        <v>20</v>
      </c>
      <c r="B9012" t="s">
        <v>21</v>
      </c>
      <c r="C9012" t="s">
        <v>22</v>
      </c>
      <c r="D9012" t="s">
        <v>23</v>
      </c>
      <c r="E9012" t="s">
        <v>5</v>
      </c>
      <c r="G9012" t="s">
        <v>24</v>
      </c>
      <c r="H9012">
        <v>4251040</v>
      </c>
      <c r="I9012">
        <v>4251501</v>
      </c>
      <c r="J9012" t="s">
        <v>25</v>
      </c>
      <c r="Q9012" t="s">
        <v>15521</v>
      </c>
      <c r="R9012">
        <v>462</v>
      </c>
      <c r="T9012" t="s">
        <v>15522</v>
      </c>
    </row>
    <row r="9013" spans="1:20" x14ac:dyDescent="0.25">
      <c r="A9013" t="s">
        <v>28</v>
      </c>
      <c r="B9013" t="s">
        <v>17938</v>
      </c>
      <c r="C9013" t="s">
        <v>22</v>
      </c>
      <c r="D9013" t="s">
        <v>23</v>
      </c>
      <c r="E9013" t="s">
        <v>5</v>
      </c>
      <c r="G9013" t="s">
        <v>24</v>
      </c>
      <c r="H9013">
        <v>4251040</v>
      </c>
      <c r="I9013">
        <v>4251501</v>
      </c>
      <c r="J9013" t="s">
        <v>25</v>
      </c>
      <c r="K9013" t="s">
        <v>15523</v>
      </c>
      <c r="L9013" t="s">
        <v>15523</v>
      </c>
      <c r="N9013" t="s">
        <v>15524</v>
      </c>
      <c r="Q9013" t="s">
        <v>15521</v>
      </c>
      <c r="R9013">
        <v>462</v>
      </c>
      <c r="S9013">
        <v>153</v>
      </c>
    </row>
    <row r="9014" spans="1:20" x14ac:dyDescent="0.25">
      <c r="A9014" t="s">
        <v>20</v>
      </c>
      <c r="B9014" t="s">
        <v>21</v>
      </c>
      <c r="C9014" t="s">
        <v>22</v>
      </c>
      <c r="D9014" t="s">
        <v>23</v>
      </c>
      <c r="E9014" t="s">
        <v>5</v>
      </c>
      <c r="G9014" t="s">
        <v>24</v>
      </c>
      <c r="H9014">
        <v>4251578</v>
      </c>
      <c r="I9014">
        <v>4251964</v>
      </c>
      <c r="J9014" t="s">
        <v>25</v>
      </c>
      <c r="Q9014" t="s">
        <v>15525</v>
      </c>
      <c r="R9014">
        <v>387</v>
      </c>
      <c r="T9014" t="s">
        <v>15526</v>
      </c>
    </row>
    <row r="9015" spans="1:20" x14ac:dyDescent="0.25">
      <c r="A9015" t="s">
        <v>28</v>
      </c>
      <c r="B9015" t="s">
        <v>17938</v>
      </c>
      <c r="C9015" t="s">
        <v>22</v>
      </c>
      <c r="D9015" t="s">
        <v>23</v>
      </c>
      <c r="E9015" t="s">
        <v>5</v>
      </c>
      <c r="G9015" t="s">
        <v>24</v>
      </c>
      <c r="H9015">
        <v>4251578</v>
      </c>
      <c r="I9015">
        <v>4251964</v>
      </c>
      <c r="J9015" t="s">
        <v>25</v>
      </c>
      <c r="K9015" t="s">
        <v>15527</v>
      </c>
      <c r="L9015" t="s">
        <v>15527</v>
      </c>
      <c r="N9015" t="s">
        <v>15528</v>
      </c>
      <c r="Q9015" t="s">
        <v>15525</v>
      </c>
      <c r="R9015">
        <v>387</v>
      </c>
      <c r="S9015">
        <v>128</v>
      </c>
    </row>
    <row r="9016" spans="1:20" x14ac:dyDescent="0.25">
      <c r="A9016" t="s">
        <v>20</v>
      </c>
      <c r="B9016" t="s">
        <v>21</v>
      </c>
      <c r="C9016" t="s">
        <v>22</v>
      </c>
      <c r="D9016" t="s">
        <v>23</v>
      </c>
      <c r="E9016" t="s">
        <v>5</v>
      </c>
      <c r="G9016" t="s">
        <v>24</v>
      </c>
      <c r="H9016">
        <v>4252039</v>
      </c>
      <c r="I9016">
        <v>4252485</v>
      </c>
      <c r="J9016" t="s">
        <v>25</v>
      </c>
      <c r="Q9016" t="s">
        <v>15529</v>
      </c>
      <c r="R9016">
        <v>447</v>
      </c>
      <c r="T9016" t="s">
        <v>15530</v>
      </c>
    </row>
    <row r="9017" spans="1:20" x14ac:dyDescent="0.25">
      <c r="A9017" t="s">
        <v>28</v>
      </c>
      <c r="B9017" t="s">
        <v>17938</v>
      </c>
      <c r="C9017" t="s">
        <v>22</v>
      </c>
      <c r="D9017" t="s">
        <v>23</v>
      </c>
      <c r="E9017" t="s">
        <v>5</v>
      </c>
      <c r="G9017" t="s">
        <v>24</v>
      </c>
      <c r="H9017">
        <v>4252039</v>
      </c>
      <c r="I9017">
        <v>4252485</v>
      </c>
      <c r="J9017" t="s">
        <v>25</v>
      </c>
      <c r="K9017" t="s">
        <v>15531</v>
      </c>
      <c r="L9017" t="s">
        <v>15531</v>
      </c>
      <c r="N9017" t="s">
        <v>79</v>
      </c>
      <c r="Q9017" t="s">
        <v>15529</v>
      </c>
      <c r="R9017">
        <v>447</v>
      </c>
      <c r="S9017">
        <v>148</v>
      </c>
    </row>
    <row r="9018" spans="1:20" x14ac:dyDescent="0.25">
      <c r="A9018" t="s">
        <v>20</v>
      </c>
      <c r="B9018" t="s">
        <v>21</v>
      </c>
      <c r="C9018" t="s">
        <v>22</v>
      </c>
      <c r="D9018" t="s">
        <v>23</v>
      </c>
      <c r="E9018" t="s">
        <v>5</v>
      </c>
      <c r="G9018" t="s">
        <v>24</v>
      </c>
      <c r="H9018">
        <v>4252599</v>
      </c>
      <c r="I9018">
        <v>4255307</v>
      </c>
      <c r="J9018" t="s">
        <v>88</v>
      </c>
      <c r="Q9018" t="s">
        <v>15532</v>
      </c>
      <c r="R9018">
        <v>2709</v>
      </c>
      <c r="T9018" t="s">
        <v>15533</v>
      </c>
    </row>
    <row r="9019" spans="1:20" x14ac:dyDescent="0.25">
      <c r="A9019" t="s">
        <v>28</v>
      </c>
      <c r="B9019" t="s">
        <v>17938</v>
      </c>
      <c r="C9019" t="s">
        <v>22</v>
      </c>
      <c r="D9019" t="s">
        <v>23</v>
      </c>
      <c r="E9019" t="s">
        <v>5</v>
      </c>
      <c r="G9019" t="s">
        <v>24</v>
      </c>
      <c r="H9019">
        <v>4252599</v>
      </c>
      <c r="I9019">
        <v>4255307</v>
      </c>
      <c r="J9019" t="s">
        <v>88</v>
      </c>
      <c r="K9019" t="s">
        <v>15534</v>
      </c>
      <c r="L9019" t="s">
        <v>15534</v>
      </c>
      <c r="N9019" t="s">
        <v>486</v>
      </c>
      <c r="Q9019" t="s">
        <v>15532</v>
      </c>
      <c r="R9019">
        <v>2709</v>
      </c>
      <c r="S9019">
        <v>902</v>
      </c>
    </row>
    <row r="9020" spans="1:20" x14ac:dyDescent="0.25">
      <c r="A9020" t="s">
        <v>20</v>
      </c>
      <c r="B9020" t="s">
        <v>21</v>
      </c>
      <c r="C9020" t="s">
        <v>22</v>
      </c>
      <c r="D9020" t="s">
        <v>23</v>
      </c>
      <c r="E9020" t="s">
        <v>5</v>
      </c>
      <c r="G9020" t="s">
        <v>24</v>
      </c>
      <c r="H9020">
        <v>4255691</v>
      </c>
      <c r="I9020">
        <v>4256638</v>
      </c>
      <c r="J9020" t="s">
        <v>25</v>
      </c>
      <c r="Q9020" t="s">
        <v>15535</v>
      </c>
      <c r="R9020">
        <v>948</v>
      </c>
      <c r="T9020" t="s">
        <v>15536</v>
      </c>
    </row>
    <row r="9021" spans="1:20" x14ac:dyDescent="0.25">
      <c r="A9021" t="s">
        <v>28</v>
      </c>
      <c r="B9021" t="s">
        <v>17938</v>
      </c>
      <c r="C9021" t="s">
        <v>22</v>
      </c>
      <c r="D9021" t="s">
        <v>23</v>
      </c>
      <c r="E9021" t="s">
        <v>5</v>
      </c>
      <c r="G9021" t="s">
        <v>24</v>
      </c>
      <c r="H9021">
        <v>4255691</v>
      </c>
      <c r="I9021">
        <v>4256638</v>
      </c>
      <c r="J9021" t="s">
        <v>25</v>
      </c>
      <c r="K9021" t="s">
        <v>15537</v>
      </c>
      <c r="L9021" t="s">
        <v>15537</v>
      </c>
      <c r="N9021" t="s">
        <v>139</v>
      </c>
      <c r="Q9021" t="s">
        <v>15535</v>
      </c>
      <c r="R9021">
        <v>948</v>
      </c>
      <c r="S9021">
        <v>315</v>
      </c>
    </row>
    <row r="9022" spans="1:20" x14ac:dyDescent="0.25">
      <c r="A9022" t="s">
        <v>20</v>
      </c>
      <c r="B9022" t="s">
        <v>21</v>
      </c>
      <c r="C9022" t="s">
        <v>22</v>
      </c>
      <c r="D9022" t="s">
        <v>23</v>
      </c>
      <c r="E9022" t="s">
        <v>5</v>
      </c>
      <c r="G9022" t="s">
        <v>24</v>
      </c>
      <c r="H9022">
        <v>4256776</v>
      </c>
      <c r="I9022">
        <v>4258194</v>
      </c>
      <c r="J9022" t="s">
        <v>25</v>
      </c>
      <c r="Q9022" t="s">
        <v>15538</v>
      </c>
      <c r="R9022">
        <v>1419</v>
      </c>
      <c r="T9022" t="s">
        <v>15539</v>
      </c>
    </row>
    <row r="9023" spans="1:20" x14ac:dyDescent="0.25">
      <c r="A9023" t="s">
        <v>28</v>
      </c>
      <c r="B9023" t="s">
        <v>17938</v>
      </c>
      <c r="C9023" t="s">
        <v>22</v>
      </c>
      <c r="D9023" t="s">
        <v>23</v>
      </c>
      <c r="E9023" t="s">
        <v>5</v>
      </c>
      <c r="G9023" t="s">
        <v>24</v>
      </c>
      <c r="H9023">
        <v>4256776</v>
      </c>
      <c r="I9023">
        <v>4258194</v>
      </c>
      <c r="J9023" t="s">
        <v>25</v>
      </c>
      <c r="K9023" t="s">
        <v>15540</v>
      </c>
      <c r="L9023" t="s">
        <v>15540</v>
      </c>
      <c r="N9023" t="s">
        <v>15541</v>
      </c>
      <c r="Q9023" t="s">
        <v>15538</v>
      </c>
      <c r="R9023">
        <v>1419</v>
      </c>
      <c r="S9023">
        <v>472</v>
      </c>
    </row>
    <row r="9024" spans="1:20" x14ac:dyDescent="0.25">
      <c r="A9024" t="s">
        <v>20</v>
      </c>
      <c r="B9024" t="s">
        <v>21</v>
      </c>
      <c r="C9024" t="s">
        <v>22</v>
      </c>
      <c r="D9024" t="s">
        <v>23</v>
      </c>
      <c r="E9024" t="s">
        <v>5</v>
      </c>
      <c r="G9024" t="s">
        <v>24</v>
      </c>
      <c r="H9024">
        <v>4258244</v>
      </c>
      <c r="I9024">
        <v>4259896</v>
      </c>
      <c r="J9024" t="s">
        <v>25</v>
      </c>
      <c r="Q9024" t="s">
        <v>15542</v>
      </c>
      <c r="R9024">
        <v>1653</v>
      </c>
      <c r="T9024" t="s">
        <v>15543</v>
      </c>
    </row>
    <row r="9025" spans="1:20" x14ac:dyDescent="0.25">
      <c r="A9025" t="s">
        <v>28</v>
      </c>
      <c r="B9025" t="s">
        <v>17938</v>
      </c>
      <c r="C9025" t="s">
        <v>22</v>
      </c>
      <c r="D9025" t="s">
        <v>23</v>
      </c>
      <c r="E9025" t="s">
        <v>5</v>
      </c>
      <c r="G9025" t="s">
        <v>24</v>
      </c>
      <c r="H9025">
        <v>4258244</v>
      </c>
      <c r="I9025">
        <v>4259896</v>
      </c>
      <c r="J9025" t="s">
        <v>25</v>
      </c>
      <c r="K9025" t="s">
        <v>15544</v>
      </c>
      <c r="L9025" t="s">
        <v>15544</v>
      </c>
      <c r="N9025" t="s">
        <v>15545</v>
      </c>
      <c r="Q9025" t="s">
        <v>15542</v>
      </c>
      <c r="R9025">
        <v>1653</v>
      </c>
      <c r="S9025">
        <v>550</v>
      </c>
    </row>
    <row r="9026" spans="1:20" x14ac:dyDescent="0.25">
      <c r="A9026" t="s">
        <v>20</v>
      </c>
      <c r="B9026" t="s">
        <v>21</v>
      </c>
      <c r="C9026" t="s">
        <v>22</v>
      </c>
      <c r="D9026" t="s">
        <v>23</v>
      </c>
      <c r="E9026" t="s">
        <v>5</v>
      </c>
      <c r="G9026" t="s">
        <v>24</v>
      </c>
      <c r="H9026">
        <v>4260305</v>
      </c>
      <c r="I9026">
        <v>4262443</v>
      </c>
      <c r="J9026" t="s">
        <v>25</v>
      </c>
      <c r="Q9026" t="s">
        <v>15546</v>
      </c>
      <c r="R9026">
        <v>2139</v>
      </c>
      <c r="T9026" t="s">
        <v>15547</v>
      </c>
    </row>
    <row r="9027" spans="1:20" x14ac:dyDescent="0.25">
      <c r="A9027" t="s">
        <v>28</v>
      </c>
      <c r="B9027" t="s">
        <v>17938</v>
      </c>
      <c r="C9027" t="s">
        <v>22</v>
      </c>
      <c r="D9027" t="s">
        <v>23</v>
      </c>
      <c r="E9027" t="s">
        <v>5</v>
      </c>
      <c r="G9027" t="s">
        <v>24</v>
      </c>
      <c r="H9027">
        <v>4260305</v>
      </c>
      <c r="I9027">
        <v>4262443</v>
      </c>
      <c r="J9027" t="s">
        <v>25</v>
      </c>
      <c r="K9027" t="s">
        <v>15548</v>
      </c>
      <c r="L9027" t="s">
        <v>15548</v>
      </c>
      <c r="N9027" t="s">
        <v>15549</v>
      </c>
      <c r="Q9027" t="s">
        <v>15546</v>
      </c>
      <c r="R9027">
        <v>2139</v>
      </c>
      <c r="S9027">
        <v>712</v>
      </c>
    </row>
    <row r="9028" spans="1:20" x14ac:dyDescent="0.25">
      <c r="A9028" t="s">
        <v>20</v>
      </c>
      <c r="B9028" t="s">
        <v>21</v>
      </c>
      <c r="C9028" t="s">
        <v>22</v>
      </c>
      <c r="D9028" t="s">
        <v>23</v>
      </c>
      <c r="E9028" t="s">
        <v>5</v>
      </c>
      <c r="G9028" t="s">
        <v>24</v>
      </c>
      <c r="H9028">
        <v>4262660</v>
      </c>
      <c r="I9028">
        <v>4263124</v>
      </c>
      <c r="J9028" t="s">
        <v>25</v>
      </c>
      <c r="Q9028" t="s">
        <v>15550</v>
      </c>
      <c r="R9028">
        <v>465</v>
      </c>
      <c r="T9028" t="s">
        <v>15551</v>
      </c>
    </row>
    <row r="9029" spans="1:20" x14ac:dyDescent="0.25">
      <c r="A9029" t="s">
        <v>28</v>
      </c>
      <c r="B9029" t="s">
        <v>17938</v>
      </c>
      <c r="C9029" t="s">
        <v>22</v>
      </c>
      <c r="D9029" t="s">
        <v>23</v>
      </c>
      <c r="E9029" t="s">
        <v>5</v>
      </c>
      <c r="G9029" t="s">
        <v>24</v>
      </c>
      <c r="H9029">
        <v>4262660</v>
      </c>
      <c r="I9029">
        <v>4263124</v>
      </c>
      <c r="J9029" t="s">
        <v>25</v>
      </c>
      <c r="K9029" t="s">
        <v>15552</v>
      </c>
      <c r="L9029" t="s">
        <v>15552</v>
      </c>
      <c r="N9029" t="s">
        <v>15553</v>
      </c>
      <c r="Q9029" t="s">
        <v>15550</v>
      </c>
      <c r="R9029">
        <v>465</v>
      </c>
      <c r="S9029">
        <v>154</v>
      </c>
    </row>
    <row r="9030" spans="1:20" x14ac:dyDescent="0.25">
      <c r="A9030" t="s">
        <v>20</v>
      </c>
      <c r="B9030" t="s">
        <v>21</v>
      </c>
      <c r="C9030" t="s">
        <v>22</v>
      </c>
      <c r="D9030" t="s">
        <v>23</v>
      </c>
      <c r="E9030" t="s">
        <v>5</v>
      </c>
      <c r="G9030" t="s">
        <v>24</v>
      </c>
      <c r="H9030">
        <v>4263128</v>
      </c>
      <c r="I9030">
        <v>4263412</v>
      </c>
      <c r="J9030" t="s">
        <v>88</v>
      </c>
      <c r="Q9030" t="s">
        <v>15554</v>
      </c>
      <c r="R9030">
        <v>285</v>
      </c>
      <c r="T9030" t="s">
        <v>15555</v>
      </c>
    </row>
    <row r="9031" spans="1:20" x14ac:dyDescent="0.25">
      <c r="A9031" t="s">
        <v>28</v>
      </c>
      <c r="B9031" t="s">
        <v>17938</v>
      </c>
      <c r="C9031" t="s">
        <v>22</v>
      </c>
      <c r="D9031" t="s">
        <v>23</v>
      </c>
      <c r="E9031" t="s">
        <v>5</v>
      </c>
      <c r="G9031" t="s">
        <v>24</v>
      </c>
      <c r="H9031">
        <v>4263128</v>
      </c>
      <c r="I9031">
        <v>4263412</v>
      </c>
      <c r="J9031" t="s">
        <v>88</v>
      </c>
      <c r="K9031" t="s">
        <v>15556</v>
      </c>
      <c r="L9031" t="s">
        <v>15556</v>
      </c>
      <c r="N9031" t="s">
        <v>79</v>
      </c>
      <c r="Q9031" t="s">
        <v>15554</v>
      </c>
      <c r="R9031">
        <v>285</v>
      </c>
      <c r="S9031">
        <v>94</v>
      </c>
    </row>
    <row r="9032" spans="1:20" x14ac:dyDescent="0.25">
      <c r="A9032" t="s">
        <v>20</v>
      </c>
      <c r="B9032" t="s">
        <v>21</v>
      </c>
      <c r="C9032" t="s">
        <v>22</v>
      </c>
      <c r="D9032" t="s">
        <v>23</v>
      </c>
      <c r="E9032" t="s">
        <v>5</v>
      </c>
      <c r="G9032" t="s">
        <v>24</v>
      </c>
      <c r="H9032">
        <v>4263402</v>
      </c>
      <c r="I9032">
        <v>4263644</v>
      </c>
      <c r="J9032" t="s">
        <v>88</v>
      </c>
      <c r="Q9032" t="s">
        <v>15557</v>
      </c>
      <c r="R9032">
        <v>243</v>
      </c>
      <c r="T9032" t="s">
        <v>15558</v>
      </c>
    </row>
    <row r="9033" spans="1:20" x14ac:dyDescent="0.25">
      <c r="A9033" t="s">
        <v>28</v>
      </c>
      <c r="B9033" t="s">
        <v>17938</v>
      </c>
      <c r="C9033" t="s">
        <v>22</v>
      </c>
      <c r="D9033" t="s">
        <v>23</v>
      </c>
      <c r="E9033" t="s">
        <v>5</v>
      </c>
      <c r="G9033" t="s">
        <v>24</v>
      </c>
      <c r="H9033">
        <v>4263402</v>
      </c>
      <c r="I9033">
        <v>4263644</v>
      </c>
      <c r="J9033" t="s">
        <v>88</v>
      </c>
      <c r="K9033" t="s">
        <v>15559</v>
      </c>
      <c r="L9033" t="s">
        <v>15559</v>
      </c>
      <c r="N9033" t="s">
        <v>139</v>
      </c>
      <c r="Q9033" t="s">
        <v>15557</v>
      </c>
      <c r="R9033">
        <v>243</v>
      </c>
      <c r="S9033">
        <v>80</v>
      </c>
    </row>
    <row r="9034" spans="1:20" x14ac:dyDescent="0.25">
      <c r="A9034" t="s">
        <v>20</v>
      </c>
      <c r="B9034" t="s">
        <v>21</v>
      </c>
      <c r="C9034" t="s">
        <v>22</v>
      </c>
      <c r="D9034" t="s">
        <v>23</v>
      </c>
      <c r="E9034" t="s">
        <v>5</v>
      </c>
      <c r="G9034" t="s">
        <v>24</v>
      </c>
      <c r="H9034">
        <v>4263722</v>
      </c>
      <c r="I9034">
        <v>4265695</v>
      </c>
      <c r="J9034" t="s">
        <v>88</v>
      </c>
      <c r="Q9034" t="s">
        <v>15560</v>
      </c>
      <c r="R9034">
        <v>1974</v>
      </c>
      <c r="T9034" t="s">
        <v>15561</v>
      </c>
    </row>
    <row r="9035" spans="1:20" x14ac:dyDescent="0.25">
      <c r="A9035" t="s">
        <v>28</v>
      </c>
      <c r="B9035" t="s">
        <v>17938</v>
      </c>
      <c r="C9035" t="s">
        <v>22</v>
      </c>
      <c r="D9035" t="s">
        <v>23</v>
      </c>
      <c r="E9035" t="s">
        <v>5</v>
      </c>
      <c r="G9035" t="s">
        <v>24</v>
      </c>
      <c r="H9035">
        <v>4263722</v>
      </c>
      <c r="I9035">
        <v>4265695</v>
      </c>
      <c r="J9035" t="s">
        <v>88</v>
      </c>
      <c r="K9035" t="s">
        <v>15562</v>
      </c>
      <c r="L9035" t="s">
        <v>15562</v>
      </c>
      <c r="N9035" t="s">
        <v>15563</v>
      </c>
      <c r="Q9035" t="s">
        <v>15560</v>
      </c>
      <c r="R9035">
        <v>1974</v>
      </c>
      <c r="S9035">
        <v>657</v>
      </c>
    </row>
    <row r="9036" spans="1:20" x14ac:dyDescent="0.25">
      <c r="A9036" t="s">
        <v>20</v>
      </c>
      <c r="B9036" t="s">
        <v>21</v>
      </c>
      <c r="C9036" t="s">
        <v>22</v>
      </c>
      <c r="D9036" t="s">
        <v>23</v>
      </c>
      <c r="E9036" t="s">
        <v>5</v>
      </c>
      <c r="G9036" t="s">
        <v>24</v>
      </c>
      <c r="H9036">
        <v>4265652</v>
      </c>
      <c r="I9036">
        <v>4266392</v>
      </c>
      <c r="J9036" t="s">
        <v>88</v>
      </c>
      <c r="Q9036" t="s">
        <v>15564</v>
      </c>
      <c r="R9036">
        <v>741</v>
      </c>
      <c r="T9036" t="s">
        <v>15565</v>
      </c>
    </row>
    <row r="9037" spans="1:20" x14ac:dyDescent="0.25">
      <c r="A9037" t="s">
        <v>28</v>
      </c>
      <c r="B9037" t="s">
        <v>17938</v>
      </c>
      <c r="C9037" t="s">
        <v>22</v>
      </c>
      <c r="D9037" t="s">
        <v>23</v>
      </c>
      <c r="E9037" t="s">
        <v>5</v>
      </c>
      <c r="G9037" t="s">
        <v>24</v>
      </c>
      <c r="H9037">
        <v>4265652</v>
      </c>
      <c r="I9037">
        <v>4266392</v>
      </c>
      <c r="J9037" t="s">
        <v>88</v>
      </c>
      <c r="K9037" t="s">
        <v>15566</v>
      </c>
      <c r="L9037" t="s">
        <v>15566</v>
      </c>
      <c r="N9037" t="s">
        <v>79</v>
      </c>
      <c r="Q9037" t="s">
        <v>15564</v>
      </c>
      <c r="R9037">
        <v>741</v>
      </c>
      <c r="S9037">
        <v>246</v>
      </c>
    </row>
    <row r="9038" spans="1:20" x14ac:dyDescent="0.25">
      <c r="A9038" t="s">
        <v>20</v>
      </c>
      <c r="B9038" t="s">
        <v>21</v>
      </c>
      <c r="C9038" t="s">
        <v>22</v>
      </c>
      <c r="D9038" t="s">
        <v>23</v>
      </c>
      <c r="E9038" t="s">
        <v>5</v>
      </c>
      <c r="G9038" t="s">
        <v>24</v>
      </c>
      <c r="H9038">
        <v>4266389</v>
      </c>
      <c r="I9038">
        <v>4267507</v>
      </c>
      <c r="J9038" t="s">
        <v>88</v>
      </c>
      <c r="Q9038" t="s">
        <v>15567</v>
      </c>
      <c r="R9038">
        <v>1119</v>
      </c>
      <c r="T9038" t="s">
        <v>15568</v>
      </c>
    </row>
    <row r="9039" spans="1:20" x14ac:dyDescent="0.25">
      <c r="A9039" t="s">
        <v>28</v>
      </c>
      <c r="B9039" t="s">
        <v>17938</v>
      </c>
      <c r="C9039" t="s">
        <v>22</v>
      </c>
      <c r="D9039" t="s">
        <v>23</v>
      </c>
      <c r="E9039" t="s">
        <v>5</v>
      </c>
      <c r="G9039" t="s">
        <v>24</v>
      </c>
      <c r="H9039">
        <v>4266389</v>
      </c>
      <c r="I9039">
        <v>4267507</v>
      </c>
      <c r="J9039" t="s">
        <v>88</v>
      </c>
      <c r="K9039" t="s">
        <v>15569</v>
      </c>
      <c r="L9039" t="s">
        <v>15569</v>
      </c>
      <c r="N9039" t="s">
        <v>467</v>
      </c>
      <c r="Q9039" t="s">
        <v>15567</v>
      </c>
      <c r="R9039">
        <v>1119</v>
      </c>
      <c r="S9039">
        <v>372</v>
      </c>
    </row>
    <row r="9040" spans="1:20" x14ac:dyDescent="0.25">
      <c r="A9040" t="s">
        <v>20</v>
      </c>
      <c r="B9040" t="s">
        <v>21</v>
      </c>
      <c r="C9040" t="s">
        <v>22</v>
      </c>
      <c r="D9040" t="s">
        <v>23</v>
      </c>
      <c r="E9040" t="s">
        <v>5</v>
      </c>
      <c r="G9040" t="s">
        <v>24</v>
      </c>
      <c r="H9040">
        <v>4267491</v>
      </c>
      <c r="I9040">
        <v>4268624</v>
      </c>
      <c r="J9040" t="s">
        <v>88</v>
      </c>
      <c r="Q9040" t="s">
        <v>15570</v>
      </c>
      <c r="R9040">
        <v>1134</v>
      </c>
      <c r="T9040" t="s">
        <v>15571</v>
      </c>
    </row>
    <row r="9041" spans="1:20" x14ac:dyDescent="0.25">
      <c r="A9041" t="s">
        <v>28</v>
      </c>
      <c r="B9041" t="s">
        <v>17938</v>
      </c>
      <c r="C9041" t="s">
        <v>22</v>
      </c>
      <c r="D9041" t="s">
        <v>23</v>
      </c>
      <c r="E9041" t="s">
        <v>5</v>
      </c>
      <c r="G9041" t="s">
        <v>24</v>
      </c>
      <c r="H9041">
        <v>4267491</v>
      </c>
      <c r="I9041">
        <v>4268624</v>
      </c>
      <c r="J9041" t="s">
        <v>88</v>
      </c>
      <c r="K9041" t="s">
        <v>15572</v>
      </c>
      <c r="L9041" t="s">
        <v>15572</v>
      </c>
      <c r="N9041" t="s">
        <v>15573</v>
      </c>
      <c r="Q9041" t="s">
        <v>15570</v>
      </c>
      <c r="R9041">
        <v>1134</v>
      </c>
      <c r="S9041">
        <v>377</v>
      </c>
    </row>
    <row r="9042" spans="1:20" x14ac:dyDescent="0.25">
      <c r="A9042" t="s">
        <v>20</v>
      </c>
      <c r="B9042" t="s">
        <v>21</v>
      </c>
      <c r="C9042" t="s">
        <v>22</v>
      </c>
      <c r="D9042" t="s">
        <v>23</v>
      </c>
      <c r="E9042" t="s">
        <v>5</v>
      </c>
      <c r="G9042" t="s">
        <v>24</v>
      </c>
      <c r="H9042">
        <v>4268683</v>
      </c>
      <c r="I9042">
        <v>4269327</v>
      </c>
      <c r="J9042" t="s">
        <v>88</v>
      </c>
      <c r="Q9042" t="s">
        <v>15574</v>
      </c>
      <c r="R9042">
        <v>645</v>
      </c>
      <c r="T9042" t="s">
        <v>15575</v>
      </c>
    </row>
    <row r="9043" spans="1:20" x14ac:dyDescent="0.25">
      <c r="A9043" t="s">
        <v>28</v>
      </c>
      <c r="B9043" t="s">
        <v>17938</v>
      </c>
      <c r="C9043" t="s">
        <v>22</v>
      </c>
      <c r="D9043" t="s">
        <v>23</v>
      </c>
      <c r="E9043" t="s">
        <v>5</v>
      </c>
      <c r="G9043" t="s">
        <v>24</v>
      </c>
      <c r="H9043">
        <v>4268683</v>
      </c>
      <c r="I9043">
        <v>4269327</v>
      </c>
      <c r="J9043" t="s">
        <v>88</v>
      </c>
      <c r="K9043" t="s">
        <v>15576</v>
      </c>
      <c r="L9043" t="s">
        <v>15576</v>
      </c>
      <c r="N9043" t="s">
        <v>314</v>
      </c>
      <c r="Q9043" t="s">
        <v>15574</v>
      </c>
      <c r="R9043">
        <v>645</v>
      </c>
      <c r="S9043">
        <v>214</v>
      </c>
    </row>
    <row r="9044" spans="1:20" x14ac:dyDescent="0.25">
      <c r="A9044" t="s">
        <v>20</v>
      </c>
      <c r="B9044" t="s">
        <v>21</v>
      </c>
      <c r="C9044" t="s">
        <v>22</v>
      </c>
      <c r="D9044" t="s">
        <v>23</v>
      </c>
      <c r="E9044" t="s">
        <v>5</v>
      </c>
      <c r="G9044" t="s">
        <v>24</v>
      </c>
      <c r="H9044">
        <v>4269339</v>
      </c>
      <c r="I9044">
        <v>4270115</v>
      </c>
      <c r="J9044" t="s">
        <v>88</v>
      </c>
      <c r="Q9044" t="s">
        <v>15577</v>
      </c>
      <c r="R9044">
        <v>777</v>
      </c>
      <c r="T9044" t="s">
        <v>15578</v>
      </c>
    </row>
    <row r="9045" spans="1:20" x14ac:dyDescent="0.25">
      <c r="A9045" t="s">
        <v>28</v>
      </c>
      <c r="B9045" t="s">
        <v>17938</v>
      </c>
      <c r="C9045" t="s">
        <v>22</v>
      </c>
      <c r="D9045" t="s">
        <v>23</v>
      </c>
      <c r="E9045" t="s">
        <v>5</v>
      </c>
      <c r="G9045" t="s">
        <v>24</v>
      </c>
      <c r="H9045">
        <v>4269339</v>
      </c>
      <c r="I9045">
        <v>4270115</v>
      </c>
      <c r="J9045" t="s">
        <v>88</v>
      </c>
      <c r="K9045" t="s">
        <v>15579</v>
      </c>
      <c r="L9045" t="s">
        <v>15579</v>
      </c>
      <c r="N9045" t="s">
        <v>314</v>
      </c>
      <c r="Q9045" t="s">
        <v>15577</v>
      </c>
      <c r="R9045">
        <v>777</v>
      </c>
      <c r="S9045">
        <v>258</v>
      </c>
    </row>
    <row r="9046" spans="1:20" x14ac:dyDescent="0.25">
      <c r="A9046" t="s">
        <v>20</v>
      </c>
      <c r="B9046" t="s">
        <v>21</v>
      </c>
      <c r="C9046" t="s">
        <v>22</v>
      </c>
      <c r="D9046" t="s">
        <v>23</v>
      </c>
      <c r="E9046" t="s">
        <v>5</v>
      </c>
      <c r="G9046" t="s">
        <v>24</v>
      </c>
      <c r="H9046">
        <v>4270138</v>
      </c>
      <c r="I9046">
        <v>4270440</v>
      </c>
      <c r="J9046" t="s">
        <v>88</v>
      </c>
      <c r="Q9046" t="s">
        <v>15580</v>
      </c>
      <c r="R9046">
        <v>303</v>
      </c>
      <c r="T9046" t="s">
        <v>15581</v>
      </c>
    </row>
    <row r="9047" spans="1:20" x14ac:dyDescent="0.25">
      <c r="A9047" t="s">
        <v>28</v>
      </c>
      <c r="B9047" t="s">
        <v>17938</v>
      </c>
      <c r="C9047" t="s">
        <v>22</v>
      </c>
      <c r="D9047" t="s">
        <v>23</v>
      </c>
      <c r="E9047" t="s">
        <v>5</v>
      </c>
      <c r="G9047" t="s">
        <v>24</v>
      </c>
      <c r="H9047">
        <v>4270138</v>
      </c>
      <c r="I9047">
        <v>4270440</v>
      </c>
      <c r="J9047" t="s">
        <v>88</v>
      </c>
      <c r="K9047" t="s">
        <v>15582</v>
      </c>
      <c r="L9047" t="s">
        <v>15582</v>
      </c>
      <c r="N9047" t="s">
        <v>79</v>
      </c>
      <c r="Q9047" t="s">
        <v>15580</v>
      </c>
      <c r="R9047">
        <v>303</v>
      </c>
      <c r="S9047">
        <v>100</v>
      </c>
    </row>
    <row r="9048" spans="1:20" x14ac:dyDescent="0.25">
      <c r="A9048" t="s">
        <v>20</v>
      </c>
      <c r="B9048" t="s">
        <v>21</v>
      </c>
      <c r="C9048" t="s">
        <v>22</v>
      </c>
      <c r="D9048" t="s">
        <v>23</v>
      </c>
      <c r="E9048" t="s">
        <v>5</v>
      </c>
      <c r="G9048" t="s">
        <v>24</v>
      </c>
      <c r="H9048">
        <v>4270440</v>
      </c>
      <c r="I9048">
        <v>4270802</v>
      </c>
      <c r="J9048" t="s">
        <v>88</v>
      </c>
      <c r="Q9048" t="s">
        <v>15583</v>
      </c>
      <c r="R9048">
        <v>363</v>
      </c>
      <c r="T9048" t="s">
        <v>15584</v>
      </c>
    </row>
    <row r="9049" spans="1:20" x14ac:dyDescent="0.25">
      <c r="A9049" t="s">
        <v>28</v>
      </c>
      <c r="B9049" t="s">
        <v>17938</v>
      </c>
      <c r="C9049" t="s">
        <v>22</v>
      </c>
      <c r="D9049" t="s">
        <v>23</v>
      </c>
      <c r="E9049" t="s">
        <v>5</v>
      </c>
      <c r="G9049" t="s">
        <v>24</v>
      </c>
      <c r="H9049">
        <v>4270440</v>
      </c>
      <c r="I9049">
        <v>4270802</v>
      </c>
      <c r="J9049" t="s">
        <v>88</v>
      </c>
      <c r="K9049" t="s">
        <v>15585</v>
      </c>
      <c r="L9049" t="s">
        <v>15585</v>
      </c>
      <c r="N9049" t="s">
        <v>79</v>
      </c>
      <c r="Q9049" t="s">
        <v>15583</v>
      </c>
      <c r="R9049">
        <v>363</v>
      </c>
      <c r="S9049">
        <v>120</v>
      </c>
    </row>
    <row r="9050" spans="1:20" x14ac:dyDescent="0.25">
      <c r="A9050" t="s">
        <v>20</v>
      </c>
      <c r="B9050" t="s">
        <v>21</v>
      </c>
      <c r="C9050" t="s">
        <v>22</v>
      </c>
      <c r="D9050" t="s">
        <v>23</v>
      </c>
      <c r="E9050" t="s">
        <v>5</v>
      </c>
      <c r="G9050" t="s">
        <v>24</v>
      </c>
      <c r="H9050">
        <v>4270813</v>
      </c>
      <c r="I9050">
        <v>4271151</v>
      </c>
      <c r="J9050" t="s">
        <v>88</v>
      </c>
      <c r="Q9050" t="s">
        <v>15586</v>
      </c>
      <c r="R9050">
        <v>339</v>
      </c>
      <c r="T9050" t="s">
        <v>15587</v>
      </c>
    </row>
    <row r="9051" spans="1:20" x14ac:dyDescent="0.25">
      <c r="A9051" t="s">
        <v>28</v>
      </c>
      <c r="B9051" t="s">
        <v>17938</v>
      </c>
      <c r="C9051" t="s">
        <v>22</v>
      </c>
      <c r="D9051" t="s">
        <v>23</v>
      </c>
      <c r="E9051" t="s">
        <v>5</v>
      </c>
      <c r="G9051" t="s">
        <v>24</v>
      </c>
      <c r="H9051">
        <v>4270813</v>
      </c>
      <c r="I9051">
        <v>4271151</v>
      </c>
      <c r="J9051" t="s">
        <v>88</v>
      </c>
      <c r="K9051" t="s">
        <v>15588</v>
      </c>
      <c r="L9051" t="s">
        <v>15588</v>
      </c>
      <c r="N9051" t="s">
        <v>15589</v>
      </c>
      <c r="Q9051" t="s">
        <v>15586</v>
      </c>
      <c r="R9051">
        <v>339</v>
      </c>
      <c r="S9051">
        <v>112</v>
      </c>
    </row>
    <row r="9052" spans="1:20" x14ac:dyDescent="0.25">
      <c r="A9052" t="s">
        <v>20</v>
      </c>
      <c r="B9052" t="s">
        <v>21</v>
      </c>
      <c r="C9052" t="s">
        <v>22</v>
      </c>
      <c r="D9052" t="s">
        <v>23</v>
      </c>
      <c r="E9052" t="s">
        <v>5</v>
      </c>
      <c r="G9052" t="s">
        <v>24</v>
      </c>
      <c r="H9052">
        <v>4271439</v>
      </c>
      <c r="I9052">
        <v>4271825</v>
      </c>
      <c r="J9052" t="s">
        <v>88</v>
      </c>
      <c r="Q9052" t="s">
        <v>15590</v>
      </c>
      <c r="R9052">
        <v>387</v>
      </c>
      <c r="T9052" t="s">
        <v>15591</v>
      </c>
    </row>
    <row r="9053" spans="1:20" x14ac:dyDescent="0.25">
      <c r="A9053" t="s">
        <v>28</v>
      </c>
      <c r="B9053" t="s">
        <v>17938</v>
      </c>
      <c r="C9053" t="s">
        <v>22</v>
      </c>
      <c r="D9053" t="s">
        <v>23</v>
      </c>
      <c r="E9053" t="s">
        <v>5</v>
      </c>
      <c r="G9053" t="s">
        <v>24</v>
      </c>
      <c r="H9053">
        <v>4271439</v>
      </c>
      <c r="I9053">
        <v>4271825</v>
      </c>
      <c r="J9053" t="s">
        <v>88</v>
      </c>
      <c r="K9053" t="s">
        <v>15592</v>
      </c>
      <c r="L9053" t="s">
        <v>15592</v>
      </c>
      <c r="N9053" t="s">
        <v>15593</v>
      </c>
      <c r="Q9053" t="s">
        <v>15590</v>
      </c>
      <c r="R9053">
        <v>387</v>
      </c>
      <c r="S9053">
        <v>128</v>
      </c>
    </row>
    <row r="9054" spans="1:20" x14ac:dyDescent="0.25">
      <c r="A9054" t="s">
        <v>20</v>
      </c>
      <c r="B9054" t="s">
        <v>21</v>
      </c>
      <c r="C9054" t="s">
        <v>22</v>
      </c>
      <c r="D9054" t="s">
        <v>23</v>
      </c>
      <c r="E9054" t="s">
        <v>5</v>
      </c>
      <c r="G9054" t="s">
        <v>24</v>
      </c>
      <c r="H9054">
        <v>4271924</v>
      </c>
      <c r="I9054">
        <v>4273276</v>
      </c>
      <c r="J9054" t="s">
        <v>88</v>
      </c>
      <c r="Q9054" t="s">
        <v>15594</v>
      </c>
      <c r="R9054">
        <v>1353</v>
      </c>
      <c r="T9054" t="s">
        <v>15595</v>
      </c>
    </row>
    <row r="9055" spans="1:20" x14ac:dyDescent="0.25">
      <c r="A9055" t="s">
        <v>28</v>
      </c>
      <c r="B9055" t="s">
        <v>17938</v>
      </c>
      <c r="C9055" t="s">
        <v>22</v>
      </c>
      <c r="D9055" t="s">
        <v>23</v>
      </c>
      <c r="E9055" t="s">
        <v>5</v>
      </c>
      <c r="G9055" t="s">
        <v>24</v>
      </c>
      <c r="H9055">
        <v>4271924</v>
      </c>
      <c r="I9055">
        <v>4273276</v>
      </c>
      <c r="J9055" t="s">
        <v>88</v>
      </c>
      <c r="K9055" t="s">
        <v>15596</v>
      </c>
      <c r="L9055" t="s">
        <v>15596</v>
      </c>
      <c r="N9055" t="s">
        <v>15597</v>
      </c>
      <c r="Q9055" t="s">
        <v>15594</v>
      </c>
      <c r="R9055">
        <v>1353</v>
      </c>
      <c r="S9055">
        <v>450</v>
      </c>
    </row>
    <row r="9056" spans="1:20" x14ac:dyDescent="0.25">
      <c r="A9056" t="s">
        <v>20</v>
      </c>
      <c r="B9056" t="s">
        <v>21</v>
      </c>
      <c r="C9056" t="s">
        <v>22</v>
      </c>
      <c r="D9056" t="s">
        <v>23</v>
      </c>
      <c r="E9056" t="s">
        <v>5</v>
      </c>
      <c r="G9056" t="s">
        <v>24</v>
      </c>
      <c r="H9056">
        <v>4273372</v>
      </c>
      <c r="I9056">
        <v>4273923</v>
      </c>
      <c r="J9056" t="s">
        <v>25</v>
      </c>
      <c r="Q9056" t="s">
        <v>15598</v>
      </c>
      <c r="R9056">
        <v>552</v>
      </c>
      <c r="T9056" t="s">
        <v>15599</v>
      </c>
    </row>
    <row r="9057" spans="1:20" x14ac:dyDescent="0.25">
      <c r="A9057" t="s">
        <v>28</v>
      </c>
      <c r="B9057" t="s">
        <v>17938</v>
      </c>
      <c r="C9057" t="s">
        <v>22</v>
      </c>
      <c r="D9057" t="s">
        <v>23</v>
      </c>
      <c r="E9057" t="s">
        <v>5</v>
      </c>
      <c r="G9057" t="s">
        <v>24</v>
      </c>
      <c r="H9057">
        <v>4273372</v>
      </c>
      <c r="I9057">
        <v>4273923</v>
      </c>
      <c r="J9057" t="s">
        <v>25</v>
      </c>
      <c r="K9057" t="s">
        <v>15600</v>
      </c>
      <c r="L9057" t="s">
        <v>15600</v>
      </c>
      <c r="N9057" t="s">
        <v>79</v>
      </c>
      <c r="Q9057" t="s">
        <v>15598</v>
      </c>
      <c r="R9057">
        <v>552</v>
      </c>
      <c r="S9057">
        <v>183</v>
      </c>
    </row>
    <row r="9058" spans="1:20" x14ac:dyDescent="0.25">
      <c r="A9058" t="s">
        <v>20</v>
      </c>
      <c r="B9058" t="s">
        <v>21</v>
      </c>
      <c r="C9058" t="s">
        <v>22</v>
      </c>
      <c r="D9058" t="s">
        <v>23</v>
      </c>
      <c r="E9058" t="s">
        <v>5</v>
      </c>
      <c r="G9058" t="s">
        <v>24</v>
      </c>
      <c r="H9058">
        <v>4274030</v>
      </c>
      <c r="I9058">
        <v>4275403</v>
      </c>
      <c r="J9058" t="s">
        <v>88</v>
      </c>
      <c r="Q9058" t="s">
        <v>15601</v>
      </c>
      <c r="R9058">
        <v>1374</v>
      </c>
      <c r="T9058" t="s">
        <v>15602</v>
      </c>
    </row>
    <row r="9059" spans="1:20" x14ac:dyDescent="0.25">
      <c r="A9059" t="s">
        <v>28</v>
      </c>
      <c r="B9059" t="s">
        <v>17938</v>
      </c>
      <c r="C9059" t="s">
        <v>22</v>
      </c>
      <c r="D9059" t="s">
        <v>23</v>
      </c>
      <c r="E9059" t="s">
        <v>5</v>
      </c>
      <c r="G9059" t="s">
        <v>24</v>
      </c>
      <c r="H9059">
        <v>4274030</v>
      </c>
      <c r="I9059">
        <v>4275403</v>
      </c>
      <c r="J9059" t="s">
        <v>88</v>
      </c>
      <c r="K9059" t="s">
        <v>15603</v>
      </c>
      <c r="L9059" t="s">
        <v>15603</v>
      </c>
      <c r="N9059" t="s">
        <v>15604</v>
      </c>
      <c r="Q9059" t="s">
        <v>15601</v>
      </c>
      <c r="R9059">
        <v>1374</v>
      </c>
      <c r="S9059">
        <v>457</v>
      </c>
    </row>
    <row r="9060" spans="1:20" x14ac:dyDescent="0.25">
      <c r="A9060" t="s">
        <v>20</v>
      </c>
      <c r="B9060" t="s">
        <v>21</v>
      </c>
      <c r="C9060" t="s">
        <v>22</v>
      </c>
      <c r="D9060" t="s">
        <v>23</v>
      </c>
      <c r="E9060" t="s">
        <v>5</v>
      </c>
      <c r="G9060" t="s">
        <v>24</v>
      </c>
      <c r="H9060">
        <v>4275578</v>
      </c>
      <c r="I9060">
        <v>4276576</v>
      </c>
      <c r="J9060" t="s">
        <v>25</v>
      </c>
      <c r="Q9060" t="s">
        <v>15605</v>
      </c>
      <c r="R9060">
        <v>999</v>
      </c>
      <c r="T9060" t="s">
        <v>15606</v>
      </c>
    </row>
    <row r="9061" spans="1:20" x14ac:dyDescent="0.25">
      <c r="A9061" t="s">
        <v>28</v>
      </c>
      <c r="B9061" t="s">
        <v>17938</v>
      </c>
      <c r="C9061" t="s">
        <v>22</v>
      </c>
      <c r="D9061" t="s">
        <v>23</v>
      </c>
      <c r="E9061" t="s">
        <v>5</v>
      </c>
      <c r="G9061" t="s">
        <v>24</v>
      </c>
      <c r="H9061">
        <v>4275578</v>
      </c>
      <c r="I9061">
        <v>4276576</v>
      </c>
      <c r="J9061" t="s">
        <v>25</v>
      </c>
      <c r="K9061" t="s">
        <v>15607</v>
      </c>
      <c r="L9061" t="s">
        <v>15607</v>
      </c>
      <c r="N9061" t="s">
        <v>15608</v>
      </c>
      <c r="Q9061" t="s">
        <v>15605</v>
      </c>
      <c r="R9061">
        <v>999</v>
      </c>
      <c r="S9061">
        <v>332</v>
      </c>
    </row>
    <row r="9062" spans="1:20" x14ac:dyDescent="0.25">
      <c r="A9062" t="s">
        <v>20</v>
      </c>
      <c r="B9062" t="s">
        <v>21</v>
      </c>
      <c r="C9062" t="s">
        <v>22</v>
      </c>
      <c r="D9062" t="s">
        <v>23</v>
      </c>
      <c r="E9062" t="s">
        <v>5</v>
      </c>
      <c r="G9062" t="s">
        <v>24</v>
      </c>
      <c r="H9062">
        <v>4276803</v>
      </c>
      <c r="I9062">
        <v>4277333</v>
      </c>
      <c r="J9062" t="s">
        <v>25</v>
      </c>
      <c r="Q9062" t="s">
        <v>15609</v>
      </c>
      <c r="R9062">
        <v>531</v>
      </c>
      <c r="T9062" t="s">
        <v>15610</v>
      </c>
    </row>
    <row r="9063" spans="1:20" x14ac:dyDescent="0.25">
      <c r="A9063" t="s">
        <v>28</v>
      </c>
      <c r="B9063" t="s">
        <v>17938</v>
      </c>
      <c r="C9063" t="s">
        <v>22</v>
      </c>
      <c r="D9063" t="s">
        <v>23</v>
      </c>
      <c r="E9063" t="s">
        <v>5</v>
      </c>
      <c r="G9063" t="s">
        <v>24</v>
      </c>
      <c r="H9063">
        <v>4276803</v>
      </c>
      <c r="I9063">
        <v>4277333</v>
      </c>
      <c r="J9063" t="s">
        <v>25</v>
      </c>
      <c r="K9063" t="s">
        <v>15611</v>
      </c>
      <c r="L9063" t="s">
        <v>15611</v>
      </c>
      <c r="N9063" t="s">
        <v>15612</v>
      </c>
      <c r="Q9063" t="s">
        <v>15609</v>
      </c>
      <c r="R9063">
        <v>531</v>
      </c>
      <c r="S9063">
        <v>176</v>
      </c>
    </row>
    <row r="9064" spans="1:20" x14ac:dyDescent="0.25">
      <c r="A9064" t="s">
        <v>20</v>
      </c>
      <c r="B9064" t="s">
        <v>21</v>
      </c>
      <c r="C9064" t="s">
        <v>22</v>
      </c>
      <c r="D9064" t="s">
        <v>23</v>
      </c>
      <c r="E9064" t="s">
        <v>5</v>
      </c>
      <c r="G9064" t="s">
        <v>24</v>
      </c>
      <c r="H9064">
        <v>4277743</v>
      </c>
      <c r="I9064">
        <v>4278906</v>
      </c>
      <c r="J9064" t="s">
        <v>25</v>
      </c>
      <c r="Q9064" t="s">
        <v>15613</v>
      </c>
      <c r="R9064">
        <v>1164</v>
      </c>
      <c r="T9064" t="s">
        <v>15614</v>
      </c>
    </row>
    <row r="9065" spans="1:20" x14ac:dyDescent="0.25">
      <c r="A9065" t="s">
        <v>28</v>
      </c>
      <c r="B9065" t="s">
        <v>17938</v>
      </c>
      <c r="C9065" t="s">
        <v>22</v>
      </c>
      <c r="D9065" t="s">
        <v>23</v>
      </c>
      <c r="E9065" t="s">
        <v>5</v>
      </c>
      <c r="G9065" t="s">
        <v>24</v>
      </c>
      <c r="H9065">
        <v>4277743</v>
      </c>
      <c r="I9065">
        <v>4278906</v>
      </c>
      <c r="J9065" t="s">
        <v>25</v>
      </c>
      <c r="K9065" t="s">
        <v>15615</v>
      </c>
      <c r="L9065" t="s">
        <v>15615</v>
      </c>
      <c r="N9065" t="s">
        <v>15616</v>
      </c>
      <c r="Q9065" t="s">
        <v>15613</v>
      </c>
      <c r="R9065">
        <v>1164</v>
      </c>
      <c r="S9065">
        <v>387</v>
      </c>
    </row>
    <row r="9066" spans="1:20" x14ac:dyDescent="0.25">
      <c r="A9066" t="s">
        <v>20</v>
      </c>
      <c r="B9066" t="s">
        <v>21</v>
      </c>
      <c r="C9066" t="s">
        <v>22</v>
      </c>
      <c r="D9066" t="s">
        <v>23</v>
      </c>
      <c r="E9066" t="s">
        <v>5</v>
      </c>
      <c r="G9066" t="s">
        <v>24</v>
      </c>
      <c r="H9066">
        <v>4278903</v>
      </c>
      <c r="I9066">
        <v>4280111</v>
      </c>
      <c r="J9066" t="s">
        <v>25</v>
      </c>
      <c r="Q9066" t="s">
        <v>15617</v>
      </c>
      <c r="R9066">
        <v>1209</v>
      </c>
      <c r="T9066" t="s">
        <v>15618</v>
      </c>
    </row>
    <row r="9067" spans="1:20" x14ac:dyDescent="0.25">
      <c r="A9067" t="s">
        <v>28</v>
      </c>
      <c r="B9067" t="s">
        <v>17938</v>
      </c>
      <c r="C9067" t="s">
        <v>22</v>
      </c>
      <c r="D9067" t="s">
        <v>23</v>
      </c>
      <c r="E9067" t="s">
        <v>5</v>
      </c>
      <c r="G9067" t="s">
        <v>24</v>
      </c>
      <c r="H9067">
        <v>4278903</v>
      </c>
      <c r="I9067">
        <v>4280111</v>
      </c>
      <c r="J9067" t="s">
        <v>25</v>
      </c>
      <c r="K9067" t="s">
        <v>15619</v>
      </c>
      <c r="L9067" t="s">
        <v>15619</v>
      </c>
      <c r="N9067" t="s">
        <v>208</v>
      </c>
      <c r="Q9067" t="s">
        <v>15617</v>
      </c>
      <c r="R9067">
        <v>1209</v>
      </c>
      <c r="S9067">
        <v>402</v>
      </c>
    </row>
    <row r="9068" spans="1:20" x14ac:dyDescent="0.25">
      <c r="A9068" t="s">
        <v>20</v>
      </c>
      <c r="B9068" t="s">
        <v>21</v>
      </c>
      <c r="C9068" t="s">
        <v>22</v>
      </c>
      <c r="D9068" t="s">
        <v>23</v>
      </c>
      <c r="E9068" t="s">
        <v>5</v>
      </c>
      <c r="G9068" t="s">
        <v>24</v>
      </c>
      <c r="H9068">
        <v>4280165</v>
      </c>
      <c r="I9068">
        <v>4280509</v>
      </c>
      <c r="J9068" t="s">
        <v>88</v>
      </c>
      <c r="Q9068" t="s">
        <v>15620</v>
      </c>
      <c r="R9068">
        <v>345</v>
      </c>
      <c r="T9068" t="s">
        <v>15621</v>
      </c>
    </row>
    <row r="9069" spans="1:20" x14ac:dyDescent="0.25">
      <c r="A9069" t="s">
        <v>28</v>
      </c>
      <c r="B9069" t="s">
        <v>17938</v>
      </c>
      <c r="C9069" t="s">
        <v>22</v>
      </c>
      <c r="D9069" t="s">
        <v>23</v>
      </c>
      <c r="E9069" t="s">
        <v>5</v>
      </c>
      <c r="G9069" t="s">
        <v>24</v>
      </c>
      <c r="H9069">
        <v>4280165</v>
      </c>
      <c r="I9069">
        <v>4280509</v>
      </c>
      <c r="J9069" t="s">
        <v>88</v>
      </c>
      <c r="K9069" t="s">
        <v>15622</v>
      </c>
      <c r="L9069" t="s">
        <v>15622</v>
      </c>
      <c r="N9069" t="s">
        <v>15623</v>
      </c>
      <c r="Q9069" t="s">
        <v>15620</v>
      </c>
      <c r="R9069">
        <v>345</v>
      </c>
      <c r="S9069">
        <v>114</v>
      </c>
    </row>
    <row r="9070" spans="1:20" x14ac:dyDescent="0.25">
      <c r="A9070" t="s">
        <v>20</v>
      </c>
      <c r="B9070" t="s">
        <v>21</v>
      </c>
      <c r="C9070" t="s">
        <v>22</v>
      </c>
      <c r="D9070" t="s">
        <v>23</v>
      </c>
      <c r="E9070" t="s">
        <v>5</v>
      </c>
      <c r="G9070" t="s">
        <v>24</v>
      </c>
      <c r="H9070">
        <v>4280512</v>
      </c>
      <c r="I9070">
        <v>4284291</v>
      </c>
      <c r="J9070" t="s">
        <v>88</v>
      </c>
      <c r="Q9070" t="s">
        <v>15624</v>
      </c>
      <c r="R9070">
        <v>3780</v>
      </c>
      <c r="T9070" t="s">
        <v>15625</v>
      </c>
    </row>
    <row r="9071" spans="1:20" x14ac:dyDescent="0.25">
      <c r="A9071" t="s">
        <v>28</v>
      </c>
      <c r="B9071" t="s">
        <v>17938</v>
      </c>
      <c r="C9071" t="s">
        <v>22</v>
      </c>
      <c r="D9071" t="s">
        <v>23</v>
      </c>
      <c r="E9071" t="s">
        <v>5</v>
      </c>
      <c r="G9071" t="s">
        <v>24</v>
      </c>
      <c r="H9071">
        <v>4280512</v>
      </c>
      <c r="I9071">
        <v>4284291</v>
      </c>
      <c r="J9071" t="s">
        <v>88</v>
      </c>
      <c r="K9071" t="s">
        <v>15626</v>
      </c>
      <c r="L9071" t="s">
        <v>15626</v>
      </c>
      <c r="N9071" t="s">
        <v>15627</v>
      </c>
      <c r="Q9071" t="s">
        <v>15624</v>
      </c>
      <c r="R9071">
        <v>3780</v>
      </c>
      <c r="S9071">
        <v>1259</v>
      </c>
    </row>
    <row r="9072" spans="1:20" x14ac:dyDescent="0.25">
      <c r="A9072" t="s">
        <v>20</v>
      </c>
      <c r="B9072" t="s">
        <v>21</v>
      </c>
      <c r="C9072" t="s">
        <v>22</v>
      </c>
      <c r="D9072" t="s">
        <v>23</v>
      </c>
      <c r="E9072" t="s">
        <v>5</v>
      </c>
      <c r="G9072" t="s">
        <v>24</v>
      </c>
      <c r="H9072">
        <v>4284288</v>
      </c>
      <c r="I9072">
        <v>4286021</v>
      </c>
      <c r="J9072" t="s">
        <v>88</v>
      </c>
      <c r="Q9072" t="s">
        <v>15628</v>
      </c>
      <c r="R9072">
        <v>1734</v>
      </c>
      <c r="T9072" t="s">
        <v>15629</v>
      </c>
    </row>
    <row r="9073" spans="1:20" x14ac:dyDescent="0.25">
      <c r="A9073" t="s">
        <v>28</v>
      </c>
      <c r="B9073" t="s">
        <v>17938</v>
      </c>
      <c r="C9073" t="s">
        <v>22</v>
      </c>
      <c r="D9073" t="s">
        <v>23</v>
      </c>
      <c r="E9073" t="s">
        <v>5</v>
      </c>
      <c r="G9073" t="s">
        <v>24</v>
      </c>
      <c r="H9073">
        <v>4284288</v>
      </c>
      <c r="I9073">
        <v>4286021</v>
      </c>
      <c r="J9073" t="s">
        <v>88</v>
      </c>
      <c r="K9073" t="s">
        <v>15630</v>
      </c>
      <c r="L9073" t="s">
        <v>15630</v>
      </c>
      <c r="N9073" t="s">
        <v>15631</v>
      </c>
      <c r="Q9073" t="s">
        <v>15628</v>
      </c>
      <c r="R9073">
        <v>1734</v>
      </c>
      <c r="S9073">
        <v>577</v>
      </c>
    </row>
    <row r="9074" spans="1:20" x14ac:dyDescent="0.25">
      <c r="A9074" t="s">
        <v>20</v>
      </c>
      <c r="B9074" t="s">
        <v>21</v>
      </c>
      <c r="C9074" t="s">
        <v>22</v>
      </c>
      <c r="D9074" t="s">
        <v>23</v>
      </c>
      <c r="E9074" t="s">
        <v>5</v>
      </c>
      <c r="G9074" t="s">
        <v>24</v>
      </c>
      <c r="H9074">
        <v>4286234</v>
      </c>
      <c r="I9074">
        <v>4286872</v>
      </c>
      <c r="J9074" t="s">
        <v>25</v>
      </c>
      <c r="Q9074" t="s">
        <v>15632</v>
      </c>
      <c r="R9074">
        <v>639</v>
      </c>
      <c r="T9074" t="s">
        <v>15633</v>
      </c>
    </row>
    <row r="9075" spans="1:20" x14ac:dyDescent="0.25">
      <c r="A9075" t="s">
        <v>28</v>
      </c>
      <c r="B9075" t="s">
        <v>17938</v>
      </c>
      <c r="C9075" t="s">
        <v>22</v>
      </c>
      <c r="D9075" t="s">
        <v>23</v>
      </c>
      <c r="E9075" t="s">
        <v>5</v>
      </c>
      <c r="G9075" t="s">
        <v>24</v>
      </c>
      <c r="H9075">
        <v>4286234</v>
      </c>
      <c r="I9075">
        <v>4286872</v>
      </c>
      <c r="J9075" t="s">
        <v>25</v>
      </c>
      <c r="K9075" t="s">
        <v>15634</v>
      </c>
      <c r="L9075" t="s">
        <v>15634</v>
      </c>
      <c r="N9075" t="s">
        <v>15635</v>
      </c>
      <c r="Q9075" t="s">
        <v>15632</v>
      </c>
      <c r="R9075">
        <v>639</v>
      </c>
      <c r="S9075">
        <v>212</v>
      </c>
    </row>
    <row r="9076" spans="1:20" x14ac:dyDescent="0.25">
      <c r="A9076" t="s">
        <v>20</v>
      </c>
      <c r="B9076" t="s">
        <v>21</v>
      </c>
      <c r="C9076" t="s">
        <v>22</v>
      </c>
      <c r="D9076" t="s">
        <v>23</v>
      </c>
      <c r="E9076" t="s">
        <v>5</v>
      </c>
      <c r="G9076" t="s">
        <v>24</v>
      </c>
      <c r="H9076">
        <v>4287055</v>
      </c>
      <c r="I9076">
        <v>4288398</v>
      </c>
      <c r="J9076" t="s">
        <v>25</v>
      </c>
      <c r="Q9076" t="s">
        <v>15636</v>
      </c>
      <c r="R9076">
        <v>1344</v>
      </c>
      <c r="T9076" t="s">
        <v>15637</v>
      </c>
    </row>
    <row r="9077" spans="1:20" x14ac:dyDescent="0.25">
      <c r="A9077" t="s">
        <v>28</v>
      </c>
      <c r="B9077" t="s">
        <v>17938</v>
      </c>
      <c r="C9077" t="s">
        <v>22</v>
      </c>
      <c r="D9077" t="s">
        <v>23</v>
      </c>
      <c r="E9077" t="s">
        <v>5</v>
      </c>
      <c r="G9077" t="s">
        <v>24</v>
      </c>
      <c r="H9077">
        <v>4287055</v>
      </c>
      <c r="I9077">
        <v>4288398</v>
      </c>
      <c r="J9077" t="s">
        <v>25</v>
      </c>
      <c r="K9077" t="s">
        <v>15638</v>
      </c>
      <c r="L9077" t="s">
        <v>15638</v>
      </c>
      <c r="N9077" t="s">
        <v>314</v>
      </c>
      <c r="Q9077" t="s">
        <v>15636</v>
      </c>
      <c r="R9077">
        <v>1344</v>
      </c>
      <c r="S9077">
        <v>447</v>
      </c>
    </row>
    <row r="9078" spans="1:20" x14ac:dyDescent="0.25">
      <c r="A9078" t="s">
        <v>20</v>
      </c>
      <c r="B9078" t="s">
        <v>21</v>
      </c>
      <c r="C9078" t="s">
        <v>22</v>
      </c>
      <c r="D9078" t="s">
        <v>23</v>
      </c>
      <c r="E9078" t="s">
        <v>5</v>
      </c>
      <c r="G9078" t="s">
        <v>24</v>
      </c>
      <c r="H9078">
        <v>4288483</v>
      </c>
      <c r="I9078">
        <v>4288689</v>
      </c>
      <c r="J9078" t="s">
        <v>88</v>
      </c>
      <c r="Q9078" t="s">
        <v>15639</v>
      </c>
      <c r="R9078">
        <v>207</v>
      </c>
      <c r="T9078" t="s">
        <v>15640</v>
      </c>
    </row>
    <row r="9079" spans="1:20" x14ac:dyDescent="0.25">
      <c r="A9079" t="s">
        <v>28</v>
      </c>
      <c r="B9079" t="s">
        <v>17938</v>
      </c>
      <c r="C9079" t="s">
        <v>22</v>
      </c>
      <c r="D9079" t="s">
        <v>23</v>
      </c>
      <c r="E9079" t="s">
        <v>5</v>
      </c>
      <c r="G9079" t="s">
        <v>24</v>
      </c>
      <c r="H9079">
        <v>4288483</v>
      </c>
      <c r="I9079">
        <v>4288689</v>
      </c>
      <c r="J9079" t="s">
        <v>88</v>
      </c>
      <c r="K9079" t="s">
        <v>15641</v>
      </c>
      <c r="L9079" t="s">
        <v>15641</v>
      </c>
      <c r="N9079" t="s">
        <v>79</v>
      </c>
      <c r="Q9079" t="s">
        <v>15639</v>
      </c>
      <c r="R9079">
        <v>207</v>
      </c>
      <c r="S9079">
        <v>68</v>
      </c>
    </row>
    <row r="9080" spans="1:20" x14ac:dyDescent="0.25">
      <c r="A9080" t="s">
        <v>20</v>
      </c>
      <c r="B9080" t="s">
        <v>21</v>
      </c>
      <c r="C9080" t="s">
        <v>22</v>
      </c>
      <c r="D9080" t="s">
        <v>23</v>
      </c>
      <c r="E9080" t="s">
        <v>5</v>
      </c>
      <c r="G9080" t="s">
        <v>24</v>
      </c>
      <c r="H9080">
        <v>4288769</v>
      </c>
      <c r="I9080">
        <v>4289002</v>
      </c>
      <c r="J9080" t="s">
        <v>25</v>
      </c>
      <c r="Q9080" t="s">
        <v>15642</v>
      </c>
      <c r="R9080">
        <v>234</v>
      </c>
    </row>
    <row r="9081" spans="1:20" x14ac:dyDescent="0.25">
      <c r="A9081" t="s">
        <v>28</v>
      </c>
      <c r="B9081" t="s">
        <v>17938</v>
      </c>
      <c r="C9081" t="s">
        <v>22</v>
      </c>
      <c r="D9081" t="s">
        <v>23</v>
      </c>
      <c r="E9081" t="s">
        <v>5</v>
      </c>
      <c r="G9081" t="s">
        <v>24</v>
      </c>
      <c r="H9081">
        <v>4288769</v>
      </c>
      <c r="I9081">
        <v>4289002</v>
      </c>
      <c r="J9081" t="s">
        <v>25</v>
      </c>
      <c r="K9081" t="s">
        <v>15643</v>
      </c>
      <c r="L9081" t="s">
        <v>15643</v>
      </c>
      <c r="N9081" t="s">
        <v>79</v>
      </c>
      <c r="Q9081" t="s">
        <v>15642</v>
      </c>
      <c r="R9081">
        <v>234</v>
      </c>
      <c r="S9081">
        <v>77</v>
      </c>
    </row>
    <row r="9082" spans="1:20" x14ac:dyDescent="0.25">
      <c r="A9082" t="s">
        <v>20</v>
      </c>
      <c r="B9082" t="s">
        <v>21</v>
      </c>
      <c r="C9082" t="s">
        <v>22</v>
      </c>
      <c r="D9082" t="s">
        <v>23</v>
      </c>
      <c r="E9082" t="s">
        <v>5</v>
      </c>
      <c r="G9082" t="s">
        <v>24</v>
      </c>
      <c r="H9082">
        <v>4289016</v>
      </c>
      <c r="I9082">
        <v>4289573</v>
      </c>
      <c r="J9082" t="s">
        <v>25</v>
      </c>
      <c r="Q9082" t="s">
        <v>15644</v>
      </c>
      <c r="R9082">
        <v>558</v>
      </c>
      <c r="T9082" t="s">
        <v>15645</v>
      </c>
    </row>
    <row r="9083" spans="1:20" x14ac:dyDescent="0.25">
      <c r="A9083" t="s">
        <v>28</v>
      </c>
      <c r="B9083" t="s">
        <v>17938</v>
      </c>
      <c r="C9083" t="s">
        <v>22</v>
      </c>
      <c r="D9083" t="s">
        <v>23</v>
      </c>
      <c r="E9083" t="s">
        <v>5</v>
      </c>
      <c r="G9083" t="s">
        <v>24</v>
      </c>
      <c r="H9083">
        <v>4289016</v>
      </c>
      <c r="I9083">
        <v>4289573</v>
      </c>
      <c r="J9083" t="s">
        <v>25</v>
      </c>
      <c r="K9083" t="s">
        <v>15646</v>
      </c>
      <c r="L9083" t="s">
        <v>15646</v>
      </c>
      <c r="N9083" t="s">
        <v>139</v>
      </c>
      <c r="Q9083" t="s">
        <v>15644</v>
      </c>
      <c r="R9083">
        <v>558</v>
      </c>
      <c r="S9083">
        <v>185</v>
      </c>
    </row>
    <row r="9084" spans="1:20" x14ac:dyDescent="0.25">
      <c r="A9084" t="s">
        <v>20</v>
      </c>
      <c r="B9084" t="s">
        <v>21</v>
      </c>
      <c r="C9084" t="s">
        <v>22</v>
      </c>
      <c r="D9084" t="s">
        <v>23</v>
      </c>
      <c r="E9084" t="s">
        <v>5</v>
      </c>
      <c r="G9084" t="s">
        <v>24</v>
      </c>
      <c r="H9084">
        <v>4289563</v>
      </c>
      <c r="I9084">
        <v>4290303</v>
      </c>
      <c r="J9084" t="s">
        <v>88</v>
      </c>
      <c r="Q9084" t="s">
        <v>15647</v>
      </c>
      <c r="R9084">
        <v>741</v>
      </c>
      <c r="T9084" t="s">
        <v>15648</v>
      </c>
    </row>
    <row r="9085" spans="1:20" x14ac:dyDescent="0.25">
      <c r="A9085" t="s">
        <v>28</v>
      </c>
      <c r="B9085" t="s">
        <v>17938</v>
      </c>
      <c r="C9085" t="s">
        <v>22</v>
      </c>
      <c r="D9085" t="s">
        <v>23</v>
      </c>
      <c r="E9085" t="s">
        <v>5</v>
      </c>
      <c r="G9085" t="s">
        <v>24</v>
      </c>
      <c r="H9085">
        <v>4289563</v>
      </c>
      <c r="I9085">
        <v>4290303</v>
      </c>
      <c r="J9085" t="s">
        <v>88</v>
      </c>
      <c r="K9085" t="s">
        <v>15649</v>
      </c>
      <c r="L9085" t="s">
        <v>15649</v>
      </c>
      <c r="N9085" t="s">
        <v>15650</v>
      </c>
      <c r="Q9085" t="s">
        <v>15647</v>
      </c>
      <c r="R9085">
        <v>741</v>
      </c>
      <c r="S9085">
        <v>246</v>
      </c>
    </row>
    <row r="9086" spans="1:20" x14ac:dyDescent="0.25">
      <c r="A9086" t="s">
        <v>20</v>
      </c>
      <c r="B9086" t="s">
        <v>21</v>
      </c>
      <c r="C9086" t="s">
        <v>22</v>
      </c>
      <c r="D9086" t="s">
        <v>23</v>
      </c>
      <c r="E9086" t="s">
        <v>5</v>
      </c>
      <c r="G9086" t="s">
        <v>24</v>
      </c>
      <c r="H9086">
        <v>4290337</v>
      </c>
      <c r="I9086">
        <v>4290558</v>
      </c>
      <c r="J9086" t="s">
        <v>25</v>
      </c>
      <c r="Q9086" t="s">
        <v>15651</v>
      </c>
      <c r="R9086">
        <v>222</v>
      </c>
    </row>
    <row r="9087" spans="1:20" x14ac:dyDescent="0.25">
      <c r="A9087" t="s">
        <v>28</v>
      </c>
      <c r="B9087" t="s">
        <v>17938</v>
      </c>
      <c r="C9087" t="s">
        <v>22</v>
      </c>
      <c r="D9087" t="s">
        <v>23</v>
      </c>
      <c r="E9087" t="s">
        <v>5</v>
      </c>
      <c r="G9087" t="s">
        <v>24</v>
      </c>
      <c r="H9087">
        <v>4290337</v>
      </c>
      <c r="I9087">
        <v>4290558</v>
      </c>
      <c r="J9087" t="s">
        <v>25</v>
      </c>
      <c r="K9087" t="s">
        <v>15652</v>
      </c>
      <c r="L9087" t="s">
        <v>15652</v>
      </c>
      <c r="N9087" t="s">
        <v>79</v>
      </c>
      <c r="Q9087" t="s">
        <v>15651</v>
      </c>
      <c r="R9087">
        <v>222</v>
      </c>
      <c r="S9087">
        <v>73</v>
      </c>
    </row>
    <row r="9088" spans="1:20" x14ac:dyDescent="0.25">
      <c r="A9088" t="s">
        <v>20</v>
      </c>
      <c r="B9088" t="s">
        <v>21</v>
      </c>
      <c r="C9088" t="s">
        <v>22</v>
      </c>
      <c r="D9088" t="s">
        <v>23</v>
      </c>
      <c r="E9088" t="s">
        <v>5</v>
      </c>
      <c r="G9088" t="s">
        <v>24</v>
      </c>
      <c r="H9088">
        <v>4290571</v>
      </c>
      <c r="I9088">
        <v>4292514</v>
      </c>
      <c r="J9088" t="s">
        <v>25</v>
      </c>
      <c r="Q9088" t="s">
        <v>15653</v>
      </c>
      <c r="R9088">
        <v>1944</v>
      </c>
      <c r="T9088" t="s">
        <v>15654</v>
      </c>
    </row>
    <row r="9089" spans="1:20" x14ac:dyDescent="0.25">
      <c r="A9089" t="s">
        <v>28</v>
      </c>
      <c r="B9089" t="s">
        <v>17938</v>
      </c>
      <c r="C9089" t="s">
        <v>22</v>
      </c>
      <c r="D9089" t="s">
        <v>23</v>
      </c>
      <c r="E9089" t="s">
        <v>5</v>
      </c>
      <c r="G9089" t="s">
        <v>24</v>
      </c>
      <c r="H9089">
        <v>4290571</v>
      </c>
      <c r="I9089">
        <v>4292514</v>
      </c>
      <c r="J9089" t="s">
        <v>25</v>
      </c>
      <c r="K9089" t="s">
        <v>15655</v>
      </c>
      <c r="L9089" t="s">
        <v>15655</v>
      </c>
      <c r="N9089" t="s">
        <v>15656</v>
      </c>
      <c r="Q9089" t="s">
        <v>15653</v>
      </c>
      <c r="R9089">
        <v>1944</v>
      </c>
      <c r="S9089">
        <v>647</v>
      </c>
    </row>
    <row r="9090" spans="1:20" x14ac:dyDescent="0.25">
      <c r="A9090" t="s">
        <v>20</v>
      </c>
      <c r="B9090" t="s">
        <v>21</v>
      </c>
      <c r="C9090" t="s">
        <v>22</v>
      </c>
      <c r="D9090" t="s">
        <v>23</v>
      </c>
      <c r="E9090" t="s">
        <v>5</v>
      </c>
      <c r="G9090" t="s">
        <v>24</v>
      </c>
      <c r="H9090">
        <v>4292572</v>
      </c>
      <c r="I9090">
        <v>4292958</v>
      </c>
      <c r="J9090" t="s">
        <v>88</v>
      </c>
      <c r="Q9090" t="s">
        <v>15657</v>
      </c>
      <c r="R9090">
        <v>387</v>
      </c>
      <c r="T9090" t="s">
        <v>15658</v>
      </c>
    </row>
    <row r="9091" spans="1:20" x14ac:dyDescent="0.25">
      <c r="A9091" t="s">
        <v>28</v>
      </c>
      <c r="B9091" t="s">
        <v>17938</v>
      </c>
      <c r="C9091" t="s">
        <v>22</v>
      </c>
      <c r="D9091" t="s">
        <v>23</v>
      </c>
      <c r="E9091" t="s">
        <v>5</v>
      </c>
      <c r="G9091" t="s">
        <v>24</v>
      </c>
      <c r="H9091">
        <v>4292572</v>
      </c>
      <c r="I9091">
        <v>4292958</v>
      </c>
      <c r="J9091" t="s">
        <v>88</v>
      </c>
      <c r="K9091" t="s">
        <v>15659</v>
      </c>
      <c r="L9091" t="s">
        <v>15659</v>
      </c>
      <c r="N9091" t="s">
        <v>139</v>
      </c>
      <c r="Q9091" t="s">
        <v>15657</v>
      </c>
      <c r="R9091">
        <v>387</v>
      </c>
      <c r="S9091">
        <v>128</v>
      </c>
    </row>
    <row r="9092" spans="1:20" x14ac:dyDescent="0.25">
      <c r="A9092" t="s">
        <v>20</v>
      </c>
      <c r="B9092" t="s">
        <v>21</v>
      </c>
      <c r="C9092" t="s">
        <v>22</v>
      </c>
      <c r="D9092" t="s">
        <v>23</v>
      </c>
      <c r="E9092" t="s">
        <v>5</v>
      </c>
      <c r="G9092" t="s">
        <v>24</v>
      </c>
      <c r="H9092">
        <v>4293046</v>
      </c>
      <c r="I9092">
        <v>4293894</v>
      </c>
      <c r="J9092" t="s">
        <v>25</v>
      </c>
      <c r="Q9092" t="s">
        <v>15660</v>
      </c>
      <c r="R9092">
        <v>849</v>
      </c>
      <c r="T9092" t="s">
        <v>15661</v>
      </c>
    </row>
    <row r="9093" spans="1:20" x14ac:dyDescent="0.25">
      <c r="A9093" t="s">
        <v>28</v>
      </c>
      <c r="B9093" t="s">
        <v>17938</v>
      </c>
      <c r="C9093" t="s">
        <v>22</v>
      </c>
      <c r="D9093" t="s">
        <v>23</v>
      </c>
      <c r="E9093" t="s">
        <v>5</v>
      </c>
      <c r="G9093" t="s">
        <v>24</v>
      </c>
      <c r="H9093">
        <v>4293046</v>
      </c>
      <c r="I9093">
        <v>4293894</v>
      </c>
      <c r="J9093" t="s">
        <v>25</v>
      </c>
      <c r="K9093" t="s">
        <v>15662</v>
      </c>
      <c r="L9093" t="s">
        <v>15662</v>
      </c>
      <c r="N9093" t="s">
        <v>2773</v>
      </c>
      <c r="Q9093" t="s">
        <v>15660</v>
      </c>
      <c r="R9093">
        <v>849</v>
      </c>
      <c r="S9093">
        <v>282</v>
      </c>
    </row>
    <row r="9094" spans="1:20" x14ac:dyDescent="0.25">
      <c r="A9094" t="s">
        <v>20</v>
      </c>
      <c r="B9094" t="s">
        <v>21</v>
      </c>
      <c r="C9094" t="s">
        <v>22</v>
      </c>
      <c r="D9094" t="s">
        <v>23</v>
      </c>
      <c r="E9094" t="s">
        <v>5</v>
      </c>
      <c r="G9094" t="s">
        <v>24</v>
      </c>
      <c r="H9094">
        <v>4293975</v>
      </c>
      <c r="I9094">
        <v>4294940</v>
      </c>
      <c r="J9094" t="s">
        <v>25</v>
      </c>
      <c r="Q9094" t="s">
        <v>15663</v>
      </c>
      <c r="R9094">
        <v>966</v>
      </c>
      <c r="T9094" t="s">
        <v>15664</v>
      </c>
    </row>
    <row r="9095" spans="1:20" x14ac:dyDescent="0.25">
      <c r="A9095" t="s">
        <v>28</v>
      </c>
      <c r="B9095" t="s">
        <v>17938</v>
      </c>
      <c r="C9095" t="s">
        <v>22</v>
      </c>
      <c r="D9095" t="s">
        <v>23</v>
      </c>
      <c r="E9095" t="s">
        <v>5</v>
      </c>
      <c r="G9095" t="s">
        <v>24</v>
      </c>
      <c r="H9095">
        <v>4293975</v>
      </c>
      <c r="I9095">
        <v>4294940</v>
      </c>
      <c r="J9095" t="s">
        <v>25</v>
      </c>
      <c r="K9095" t="s">
        <v>15665</v>
      </c>
      <c r="L9095" t="s">
        <v>15665</v>
      </c>
      <c r="N9095" t="s">
        <v>478</v>
      </c>
      <c r="Q9095" t="s">
        <v>15663</v>
      </c>
      <c r="R9095">
        <v>966</v>
      </c>
      <c r="S9095">
        <v>321</v>
      </c>
    </row>
    <row r="9096" spans="1:20" x14ac:dyDescent="0.25">
      <c r="A9096" t="s">
        <v>20</v>
      </c>
      <c r="B9096" t="s">
        <v>21</v>
      </c>
      <c r="C9096" t="s">
        <v>22</v>
      </c>
      <c r="D9096" t="s">
        <v>23</v>
      </c>
      <c r="E9096" t="s">
        <v>5</v>
      </c>
      <c r="G9096" t="s">
        <v>24</v>
      </c>
      <c r="H9096">
        <v>4295043</v>
      </c>
      <c r="I9096">
        <v>4295705</v>
      </c>
      <c r="J9096" t="s">
        <v>25</v>
      </c>
      <c r="Q9096" t="s">
        <v>15666</v>
      </c>
      <c r="R9096">
        <v>663</v>
      </c>
      <c r="T9096" t="s">
        <v>15667</v>
      </c>
    </row>
    <row r="9097" spans="1:20" x14ac:dyDescent="0.25">
      <c r="A9097" t="s">
        <v>28</v>
      </c>
      <c r="B9097" t="s">
        <v>17938</v>
      </c>
      <c r="C9097" t="s">
        <v>22</v>
      </c>
      <c r="D9097" t="s">
        <v>23</v>
      </c>
      <c r="E9097" t="s">
        <v>5</v>
      </c>
      <c r="G9097" t="s">
        <v>24</v>
      </c>
      <c r="H9097">
        <v>4295043</v>
      </c>
      <c r="I9097">
        <v>4295705</v>
      </c>
      <c r="J9097" t="s">
        <v>25</v>
      </c>
      <c r="K9097" t="s">
        <v>15668</v>
      </c>
      <c r="L9097" t="s">
        <v>15668</v>
      </c>
      <c r="N9097" t="s">
        <v>15669</v>
      </c>
      <c r="Q9097" t="s">
        <v>15666</v>
      </c>
      <c r="R9097">
        <v>663</v>
      </c>
      <c r="S9097">
        <v>220</v>
      </c>
    </row>
    <row r="9098" spans="1:20" x14ac:dyDescent="0.25">
      <c r="A9098" t="s">
        <v>20</v>
      </c>
      <c r="B9098" t="s">
        <v>21</v>
      </c>
      <c r="C9098" t="s">
        <v>22</v>
      </c>
      <c r="D9098" t="s">
        <v>23</v>
      </c>
      <c r="E9098" t="s">
        <v>5</v>
      </c>
      <c r="G9098" t="s">
        <v>24</v>
      </c>
      <c r="H9098">
        <v>4295817</v>
      </c>
      <c r="I9098">
        <v>4297226</v>
      </c>
      <c r="J9098" t="s">
        <v>88</v>
      </c>
      <c r="Q9098" t="s">
        <v>15670</v>
      </c>
      <c r="R9098">
        <v>1410</v>
      </c>
      <c r="T9098" t="s">
        <v>15671</v>
      </c>
    </row>
    <row r="9099" spans="1:20" x14ac:dyDescent="0.25">
      <c r="A9099" t="s">
        <v>28</v>
      </c>
      <c r="B9099" t="s">
        <v>17938</v>
      </c>
      <c r="C9099" t="s">
        <v>22</v>
      </c>
      <c r="D9099" t="s">
        <v>23</v>
      </c>
      <c r="E9099" t="s">
        <v>5</v>
      </c>
      <c r="G9099" t="s">
        <v>24</v>
      </c>
      <c r="H9099">
        <v>4295817</v>
      </c>
      <c r="I9099">
        <v>4297226</v>
      </c>
      <c r="J9099" t="s">
        <v>88</v>
      </c>
      <c r="K9099" t="s">
        <v>15672</v>
      </c>
      <c r="L9099" t="s">
        <v>15672</v>
      </c>
      <c r="N9099" t="s">
        <v>15673</v>
      </c>
      <c r="Q9099" t="s">
        <v>15670</v>
      </c>
      <c r="R9099">
        <v>1410</v>
      </c>
      <c r="S9099">
        <v>469</v>
      </c>
    </row>
    <row r="9100" spans="1:20" x14ac:dyDescent="0.25">
      <c r="A9100" t="s">
        <v>20</v>
      </c>
      <c r="B9100" t="s">
        <v>21</v>
      </c>
      <c r="C9100" t="s">
        <v>22</v>
      </c>
      <c r="D9100" t="s">
        <v>23</v>
      </c>
      <c r="E9100" t="s">
        <v>5</v>
      </c>
      <c r="G9100" t="s">
        <v>24</v>
      </c>
      <c r="H9100">
        <v>4297522</v>
      </c>
      <c r="I9100">
        <v>4298184</v>
      </c>
      <c r="J9100" t="s">
        <v>88</v>
      </c>
      <c r="Q9100" t="s">
        <v>15674</v>
      </c>
      <c r="R9100">
        <v>663</v>
      </c>
      <c r="T9100" t="s">
        <v>15675</v>
      </c>
    </row>
    <row r="9101" spans="1:20" x14ac:dyDescent="0.25">
      <c r="A9101" t="s">
        <v>28</v>
      </c>
      <c r="B9101" t="s">
        <v>17938</v>
      </c>
      <c r="C9101" t="s">
        <v>22</v>
      </c>
      <c r="D9101" t="s">
        <v>23</v>
      </c>
      <c r="E9101" t="s">
        <v>5</v>
      </c>
      <c r="G9101" t="s">
        <v>24</v>
      </c>
      <c r="H9101">
        <v>4297522</v>
      </c>
      <c r="I9101">
        <v>4298184</v>
      </c>
      <c r="J9101" t="s">
        <v>88</v>
      </c>
      <c r="K9101" t="s">
        <v>15676</v>
      </c>
      <c r="L9101" t="s">
        <v>15676</v>
      </c>
      <c r="N9101" t="s">
        <v>1659</v>
      </c>
      <c r="Q9101" t="s">
        <v>15674</v>
      </c>
      <c r="R9101">
        <v>663</v>
      </c>
      <c r="S9101">
        <v>220</v>
      </c>
    </row>
    <row r="9102" spans="1:20" x14ac:dyDescent="0.25">
      <c r="A9102" t="s">
        <v>20</v>
      </c>
      <c r="B9102" t="s">
        <v>21</v>
      </c>
      <c r="C9102" t="s">
        <v>22</v>
      </c>
      <c r="D9102" t="s">
        <v>23</v>
      </c>
      <c r="E9102" t="s">
        <v>5</v>
      </c>
      <c r="G9102" t="s">
        <v>24</v>
      </c>
      <c r="H9102">
        <v>4298362</v>
      </c>
      <c r="I9102">
        <v>4298985</v>
      </c>
      <c r="J9102" t="s">
        <v>25</v>
      </c>
      <c r="Q9102" t="s">
        <v>15677</v>
      </c>
      <c r="R9102">
        <v>624</v>
      </c>
      <c r="T9102" t="s">
        <v>15678</v>
      </c>
    </row>
    <row r="9103" spans="1:20" x14ac:dyDescent="0.25">
      <c r="A9103" t="s">
        <v>28</v>
      </c>
      <c r="B9103" t="s">
        <v>17938</v>
      </c>
      <c r="C9103" t="s">
        <v>22</v>
      </c>
      <c r="D9103" t="s">
        <v>23</v>
      </c>
      <c r="E9103" t="s">
        <v>5</v>
      </c>
      <c r="G9103" t="s">
        <v>24</v>
      </c>
      <c r="H9103">
        <v>4298362</v>
      </c>
      <c r="I9103">
        <v>4298985</v>
      </c>
      <c r="J9103" t="s">
        <v>25</v>
      </c>
      <c r="K9103" t="s">
        <v>15679</v>
      </c>
      <c r="L9103" t="s">
        <v>15679</v>
      </c>
      <c r="N9103" t="s">
        <v>15680</v>
      </c>
      <c r="Q9103" t="s">
        <v>15677</v>
      </c>
      <c r="R9103">
        <v>624</v>
      </c>
      <c r="S9103">
        <v>207</v>
      </c>
    </row>
    <row r="9104" spans="1:20" x14ac:dyDescent="0.25">
      <c r="A9104" t="s">
        <v>20</v>
      </c>
      <c r="B9104" t="s">
        <v>21</v>
      </c>
      <c r="C9104" t="s">
        <v>22</v>
      </c>
      <c r="D9104" t="s">
        <v>23</v>
      </c>
      <c r="E9104" t="s">
        <v>5</v>
      </c>
      <c r="G9104" t="s">
        <v>24</v>
      </c>
      <c r="H9104">
        <v>4299035</v>
      </c>
      <c r="I9104">
        <v>4299961</v>
      </c>
      <c r="J9104" t="s">
        <v>88</v>
      </c>
      <c r="Q9104" t="s">
        <v>15681</v>
      </c>
      <c r="R9104">
        <v>927</v>
      </c>
      <c r="T9104" t="s">
        <v>15682</v>
      </c>
    </row>
    <row r="9105" spans="1:20" x14ac:dyDescent="0.25">
      <c r="A9105" t="s">
        <v>28</v>
      </c>
      <c r="B9105" t="s">
        <v>17938</v>
      </c>
      <c r="C9105" t="s">
        <v>22</v>
      </c>
      <c r="D9105" t="s">
        <v>23</v>
      </c>
      <c r="E9105" t="s">
        <v>5</v>
      </c>
      <c r="G9105" t="s">
        <v>24</v>
      </c>
      <c r="H9105">
        <v>4299035</v>
      </c>
      <c r="I9105">
        <v>4299961</v>
      </c>
      <c r="J9105" t="s">
        <v>88</v>
      </c>
      <c r="K9105" t="s">
        <v>15683</v>
      </c>
      <c r="L9105" t="s">
        <v>15683</v>
      </c>
      <c r="N9105" t="s">
        <v>15684</v>
      </c>
      <c r="Q9105" t="s">
        <v>15681</v>
      </c>
      <c r="R9105">
        <v>927</v>
      </c>
      <c r="S9105">
        <v>308</v>
      </c>
    </row>
    <row r="9106" spans="1:20" x14ac:dyDescent="0.25">
      <c r="A9106" t="s">
        <v>20</v>
      </c>
      <c r="B9106" t="s">
        <v>21</v>
      </c>
      <c r="C9106" t="s">
        <v>22</v>
      </c>
      <c r="D9106" t="s">
        <v>23</v>
      </c>
      <c r="E9106" t="s">
        <v>5</v>
      </c>
      <c r="G9106" t="s">
        <v>24</v>
      </c>
      <c r="H9106">
        <v>4300109</v>
      </c>
      <c r="I9106">
        <v>4300558</v>
      </c>
      <c r="J9106" t="s">
        <v>88</v>
      </c>
      <c r="Q9106" t="s">
        <v>15685</v>
      </c>
      <c r="R9106">
        <v>450</v>
      </c>
      <c r="T9106" t="s">
        <v>15686</v>
      </c>
    </row>
    <row r="9107" spans="1:20" x14ac:dyDescent="0.25">
      <c r="A9107" t="s">
        <v>28</v>
      </c>
      <c r="B9107" t="s">
        <v>17938</v>
      </c>
      <c r="C9107" t="s">
        <v>22</v>
      </c>
      <c r="D9107" t="s">
        <v>23</v>
      </c>
      <c r="E9107" t="s">
        <v>5</v>
      </c>
      <c r="G9107" t="s">
        <v>24</v>
      </c>
      <c r="H9107">
        <v>4300109</v>
      </c>
      <c r="I9107">
        <v>4300558</v>
      </c>
      <c r="J9107" t="s">
        <v>88</v>
      </c>
      <c r="K9107" t="s">
        <v>15687</v>
      </c>
      <c r="L9107" t="s">
        <v>15687</v>
      </c>
      <c r="N9107" t="s">
        <v>15688</v>
      </c>
      <c r="Q9107" t="s">
        <v>15685</v>
      </c>
      <c r="R9107">
        <v>450</v>
      </c>
      <c r="S9107">
        <v>149</v>
      </c>
    </row>
    <row r="9108" spans="1:20" x14ac:dyDescent="0.25">
      <c r="A9108" t="s">
        <v>20</v>
      </c>
      <c r="B9108" t="s">
        <v>21</v>
      </c>
      <c r="C9108" t="s">
        <v>22</v>
      </c>
      <c r="D9108" t="s">
        <v>23</v>
      </c>
      <c r="E9108" t="s">
        <v>5</v>
      </c>
      <c r="G9108" t="s">
        <v>24</v>
      </c>
      <c r="H9108">
        <v>4300600</v>
      </c>
      <c r="I9108">
        <v>4300827</v>
      </c>
      <c r="J9108" t="s">
        <v>88</v>
      </c>
      <c r="Q9108" t="s">
        <v>15689</v>
      </c>
      <c r="R9108">
        <v>228</v>
      </c>
      <c r="T9108" t="s">
        <v>15690</v>
      </c>
    </row>
    <row r="9109" spans="1:20" x14ac:dyDescent="0.25">
      <c r="A9109" t="s">
        <v>28</v>
      </c>
      <c r="B9109" t="s">
        <v>17938</v>
      </c>
      <c r="C9109" t="s">
        <v>22</v>
      </c>
      <c r="D9109" t="s">
        <v>23</v>
      </c>
      <c r="E9109" t="s">
        <v>5</v>
      </c>
      <c r="G9109" t="s">
        <v>24</v>
      </c>
      <c r="H9109">
        <v>4300600</v>
      </c>
      <c r="I9109">
        <v>4300827</v>
      </c>
      <c r="J9109" t="s">
        <v>88</v>
      </c>
      <c r="K9109" t="s">
        <v>15691</v>
      </c>
      <c r="L9109" t="s">
        <v>15691</v>
      </c>
      <c r="N9109" t="s">
        <v>15692</v>
      </c>
      <c r="Q9109" t="s">
        <v>15689</v>
      </c>
      <c r="R9109">
        <v>228</v>
      </c>
      <c r="S9109">
        <v>75</v>
      </c>
    </row>
    <row r="9110" spans="1:20" x14ac:dyDescent="0.25">
      <c r="A9110" t="s">
        <v>20</v>
      </c>
      <c r="B9110" t="s">
        <v>21</v>
      </c>
      <c r="C9110" t="s">
        <v>22</v>
      </c>
      <c r="D9110" t="s">
        <v>23</v>
      </c>
      <c r="E9110" t="s">
        <v>5</v>
      </c>
      <c r="G9110" t="s">
        <v>24</v>
      </c>
      <c r="H9110">
        <v>4300832</v>
      </c>
      <c r="I9110">
        <v>4301146</v>
      </c>
      <c r="J9110" t="s">
        <v>88</v>
      </c>
      <c r="Q9110" t="s">
        <v>15693</v>
      </c>
      <c r="R9110">
        <v>315</v>
      </c>
      <c r="T9110" t="s">
        <v>15694</v>
      </c>
    </row>
    <row r="9111" spans="1:20" x14ac:dyDescent="0.25">
      <c r="A9111" t="s">
        <v>28</v>
      </c>
      <c r="B9111" t="s">
        <v>17938</v>
      </c>
      <c r="C9111" t="s">
        <v>22</v>
      </c>
      <c r="D9111" t="s">
        <v>23</v>
      </c>
      <c r="E9111" t="s">
        <v>5</v>
      </c>
      <c r="G9111" t="s">
        <v>24</v>
      </c>
      <c r="H9111">
        <v>4300832</v>
      </c>
      <c r="I9111">
        <v>4301146</v>
      </c>
      <c r="J9111" t="s">
        <v>88</v>
      </c>
      <c r="K9111" t="s">
        <v>15695</v>
      </c>
      <c r="L9111" t="s">
        <v>15695</v>
      </c>
      <c r="N9111" t="s">
        <v>15696</v>
      </c>
      <c r="Q9111" t="s">
        <v>15693</v>
      </c>
      <c r="R9111">
        <v>315</v>
      </c>
      <c r="S9111">
        <v>104</v>
      </c>
    </row>
    <row r="9112" spans="1:20" x14ac:dyDescent="0.25">
      <c r="A9112" t="s">
        <v>20</v>
      </c>
      <c r="B9112" t="s">
        <v>21</v>
      </c>
      <c r="C9112" t="s">
        <v>22</v>
      </c>
      <c r="D9112" t="s">
        <v>23</v>
      </c>
      <c r="E9112" t="s">
        <v>5</v>
      </c>
      <c r="G9112" t="s">
        <v>24</v>
      </c>
      <c r="H9112">
        <v>4301153</v>
      </c>
      <c r="I9112">
        <v>4301548</v>
      </c>
      <c r="J9112" t="s">
        <v>88</v>
      </c>
      <c r="Q9112" t="s">
        <v>15697</v>
      </c>
      <c r="R9112">
        <v>396</v>
      </c>
      <c r="T9112" t="s">
        <v>15698</v>
      </c>
    </row>
    <row r="9113" spans="1:20" x14ac:dyDescent="0.25">
      <c r="A9113" t="s">
        <v>28</v>
      </c>
      <c r="B9113" t="s">
        <v>17938</v>
      </c>
      <c r="C9113" t="s">
        <v>22</v>
      </c>
      <c r="D9113" t="s">
        <v>23</v>
      </c>
      <c r="E9113" t="s">
        <v>5</v>
      </c>
      <c r="G9113" t="s">
        <v>24</v>
      </c>
      <c r="H9113">
        <v>4301153</v>
      </c>
      <c r="I9113">
        <v>4301548</v>
      </c>
      <c r="J9113" t="s">
        <v>88</v>
      </c>
      <c r="K9113" t="s">
        <v>15699</v>
      </c>
      <c r="L9113" t="s">
        <v>15699</v>
      </c>
      <c r="N9113" t="s">
        <v>15700</v>
      </c>
      <c r="Q9113" t="s">
        <v>15697</v>
      </c>
      <c r="R9113">
        <v>396</v>
      </c>
      <c r="S9113">
        <v>131</v>
      </c>
    </row>
    <row r="9114" spans="1:20" x14ac:dyDescent="0.25">
      <c r="A9114" t="s">
        <v>20</v>
      </c>
      <c r="B9114" t="s">
        <v>21</v>
      </c>
      <c r="C9114" t="s">
        <v>22</v>
      </c>
      <c r="D9114" t="s">
        <v>23</v>
      </c>
      <c r="E9114" t="s">
        <v>5</v>
      </c>
      <c r="G9114" t="s">
        <v>24</v>
      </c>
      <c r="H9114">
        <v>4301619</v>
      </c>
      <c r="I9114">
        <v>4301849</v>
      </c>
      <c r="J9114" t="s">
        <v>88</v>
      </c>
      <c r="Q9114" t="s">
        <v>15701</v>
      </c>
      <c r="R9114">
        <v>231</v>
      </c>
      <c r="T9114" t="s">
        <v>15702</v>
      </c>
    </row>
    <row r="9115" spans="1:20" x14ac:dyDescent="0.25">
      <c r="A9115" t="s">
        <v>28</v>
      </c>
      <c r="B9115" t="s">
        <v>17938</v>
      </c>
      <c r="C9115" t="s">
        <v>22</v>
      </c>
      <c r="D9115" t="s">
        <v>23</v>
      </c>
      <c r="E9115" t="s">
        <v>5</v>
      </c>
      <c r="G9115" t="s">
        <v>24</v>
      </c>
      <c r="H9115">
        <v>4301619</v>
      </c>
      <c r="I9115">
        <v>4301849</v>
      </c>
      <c r="J9115" t="s">
        <v>88</v>
      </c>
      <c r="K9115" t="s">
        <v>15703</v>
      </c>
      <c r="L9115" t="s">
        <v>15703</v>
      </c>
      <c r="N9115" t="s">
        <v>79</v>
      </c>
      <c r="Q9115" t="s">
        <v>15701</v>
      </c>
      <c r="R9115">
        <v>231</v>
      </c>
      <c r="S9115">
        <v>76</v>
      </c>
    </row>
    <row r="9116" spans="1:20" x14ac:dyDescent="0.25">
      <c r="A9116" t="s">
        <v>20</v>
      </c>
      <c r="B9116" t="s">
        <v>21</v>
      </c>
      <c r="C9116" t="s">
        <v>22</v>
      </c>
      <c r="D9116" t="s">
        <v>23</v>
      </c>
      <c r="E9116" t="s">
        <v>5</v>
      </c>
      <c r="G9116" t="s">
        <v>24</v>
      </c>
      <c r="H9116">
        <v>4301898</v>
      </c>
      <c r="I9116">
        <v>4302095</v>
      </c>
      <c r="J9116" t="s">
        <v>25</v>
      </c>
      <c r="Q9116" t="s">
        <v>15704</v>
      </c>
      <c r="R9116">
        <v>198</v>
      </c>
    </row>
    <row r="9117" spans="1:20" x14ac:dyDescent="0.25">
      <c r="A9117" t="s">
        <v>28</v>
      </c>
      <c r="B9117" t="s">
        <v>17938</v>
      </c>
      <c r="C9117" t="s">
        <v>22</v>
      </c>
      <c r="D9117" t="s">
        <v>23</v>
      </c>
      <c r="E9117" t="s">
        <v>5</v>
      </c>
      <c r="G9117" t="s">
        <v>24</v>
      </c>
      <c r="H9117">
        <v>4301898</v>
      </c>
      <c r="I9117">
        <v>4302095</v>
      </c>
      <c r="J9117" t="s">
        <v>25</v>
      </c>
      <c r="K9117" t="s">
        <v>15705</v>
      </c>
      <c r="L9117" t="s">
        <v>15705</v>
      </c>
      <c r="N9117" t="s">
        <v>79</v>
      </c>
      <c r="Q9117" t="s">
        <v>15704</v>
      </c>
      <c r="R9117">
        <v>198</v>
      </c>
      <c r="S9117">
        <v>65</v>
      </c>
    </row>
    <row r="9118" spans="1:20" x14ac:dyDescent="0.25">
      <c r="A9118" t="s">
        <v>20</v>
      </c>
      <c r="B9118" t="s">
        <v>21</v>
      </c>
      <c r="C9118" t="s">
        <v>22</v>
      </c>
      <c r="D9118" t="s">
        <v>23</v>
      </c>
      <c r="E9118" t="s">
        <v>5</v>
      </c>
      <c r="G9118" t="s">
        <v>24</v>
      </c>
      <c r="H9118">
        <v>4302019</v>
      </c>
      <c r="I9118">
        <v>4302294</v>
      </c>
      <c r="J9118" t="s">
        <v>25</v>
      </c>
      <c r="Q9118" t="s">
        <v>15706</v>
      </c>
      <c r="R9118">
        <v>276</v>
      </c>
      <c r="T9118" t="s">
        <v>15707</v>
      </c>
    </row>
    <row r="9119" spans="1:20" x14ac:dyDescent="0.25">
      <c r="A9119" t="s">
        <v>28</v>
      </c>
      <c r="B9119" t="s">
        <v>17938</v>
      </c>
      <c r="C9119" t="s">
        <v>22</v>
      </c>
      <c r="D9119" t="s">
        <v>23</v>
      </c>
      <c r="E9119" t="s">
        <v>5</v>
      </c>
      <c r="G9119" t="s">
        <v>24</v>
      </c>
      <c r="H9119">
        <v>4302019</v>
      </c>
      <c r="I9119">
        <v>4302294</v>
      </c>
      <c r="J9119" t="s">
        <v>25</v>
      </c>
      <c r="K9119" t="s">
        <v>15708</v>
      </c>
      <c r="L9119" t="s">
        <v>15708</v>
      </c>
      <c r="N9119" t="s">
        <v>314</v>
      </c>
      <c r="Q9119" t="s">
        <v>15706</v>
      </c>
      <c r="R9119">
        <v>276</v>
      </c>
      <c r="S9119">
        <v>91</v>
      </c>
    </row>
    <row r="9120" spans="1:20" x14ac:dyDescent="0.25">
      <c r="A9120" t="s">
        <v>20</v>
      </c>
      <c r="B9120" t="s">
        <v>21</v>
      </c>
      <c r="C9120" t="s">
        <v>22</v>
      </c>
      <c r="D9120" t="s">
        <v>23</v>
      </c>
      <c r="E9120" t="s">
        <v>5</v>
      </c>
      <c r="G9120" t="s">
        <v>24</v>
      </c>
      <c r="H9120">
        <v>4302423</v>
      </c>
      <c r="I9120">
        <v>4303109</v>
      </c>
      <c r="J9120" t="s">
        <v>88</v>
      </c>
      <c r="O9120" t="s">
        <v>15709</v>
      </c>
      <c r="Q9120" t="s">
        <v>15710</v>
      </c>
      <c r="R9120">
        <v>687</v>
      </c>
      <c r="T9120" t="s">
        <v>15711</v>
      </c>
    </row>
    <row r="9121" spans="1:20" x14ac:dyDescent="0.25">
      <c r="A9121" t="s">
        <v>28</v>
      </c>
      <c r="B9121" t="s">
        <v>17938</v>
      </c>
      <c r="C9121" t="s">
        <v>22</v>
      </c>
      <c r="D9121" t="s">
        <v>23</v>
      </c>
      <c r="E9121" t="s">
        <v>5</v>
      </c>
      <c r="G9121" t="s">
        <v>24</v>
      </c>
      <c r="H9121">
        <v>4302423</v>
      </c>
      <c r="I9121">
        <v>4303109</v>
      </c>
      <c r="J9121" t="s">
        <v>88</v>
      </c>
      <c r="K9121" t="s">
        <v>15712</v>
      </c>
      <c r="L9121" t="s">
        <v>15712</v>
      </c>
      <c r="N9121" t="s">
        <v>834</v>
      </c>
      <c r="O9121" t="s">
        <v>15709</v>
      </c>
      <c r="Q9121" t="s">
        <v>15710</v>
      </c>
      <c r="R9121">
        <v>687</v>
      </c>
      <c r="S9121">
        <v>228</v>
      </c>
    </row>
    <row r="9122" spans="1:20" x14ac:dyDescent="0.25">
      <c r="A9122" t="s">
        <v>20</v>
      </c>
      <c r="B9122" t="s">
        <v>21</v>
      </c>
      <c r="C9122" t="s">
        <v>22</v>
      </c>
      <c r="D9122" t="s">
        <v>23</v>
      </c>
      <c r="E9122" t="s">
        <v>5</v>
      </c>
      <c r="G9122" t="s">
        <v>24</v>
      </c>
      <c r="H9122">
        <v>4303109</v>
      </c>
      <c r="I9122">
        <v>4303963</v>
      </c>
      <c r="J9122" t="s">
        <v>88</v>
      </c>
      <c r="Q9122" t="s">
        <v>15713</v>
      </c>
      <c r="R9122">
        <v>855</v>
      </c>
      <c r="T9122" t="s">
        <v>15714</v>
      </c>
    </row>
    <row r="9123" spans="1:20" x14ac:dyDescent="0.25">
      <c r="A9123" t="s">
        <v>28</v>
      </c>
      <c r="B9123" t="s">
        <v>17938</v>
      </c>
      <c r="C9123" t="s">
        <v>22</v>
      </c>
      <c r="D9123" t="s">
        <v>23</v>
      </c>
      <c r="E9123" t="s">
        <v>5</v>
      </c>
      <c r="G9123" t="s">
        <v>24</v>
      </c>
      <c r="H9123">
        <v>4303109</v>
      </c>
      <c r="I9123">
        <v>4303963</v>
      </c>
      <c r="J9123" t="s">
        <v>88</v>
      </c>
      <c r="K9123" t="s">
        <v>15715</v>
      </c>
      <c r="L9123" t="s">
        <v>15715</v>
      </c>
      <c r="N9123" t="s">
        <v>15716</v>
      </c>
      <c r="Q9123" t="s">
        <v>15713</v>
      </c>
      <c r="R9123">
        <v>855</v>
      </c>
      <c r="S9123">
        <v>284</v>
      </c>
    </row>
    <row r="9124" spans="1:20" x14ac:dyDescent="0.25">
      <c r="A9124" t="s">
        <v>20</v>
      </c>
      <c r="B9124" t="s">
        <v>21</v>
      </c>
      <c r="C9124" t="s">
        <v>22</v>
      </c>
      <c r="D9124" t="s">
        <v>23</v>
      </c>
      <c r="E9124" t="s">
        <v>5</v>
      </c>
      <c r="G9124" t="s">
        <v>24</v>
      </c>
      <c r="H9124">
        <v>4303973</v>
      </c>
      <c r="I9124">
        <v>4304623</v>
      </c>
      <c r="J9124" t="s">
        <v>88</v>
      </c>
      <c r="O9124" t="s">
        <v>15717</v>
      </c>
      <c r="Q9124" t="s">
        <v>15718</v>
      </c>
      <c r="R9124">
        <v>651</v>
      </c>
      <c r="T9124" t="s">
        <v>15719</v>
      </c>
    </row>
    <row r="9125" spans="1:20" x14ac:dyDescent="0.25">
      <c r="A9125" t="s">
        <v>28</v>
      </c>
      <c r="B9125" t="s">
        <v>17938</v>
      </c>
      <c r="C9125" t="s">
        <v>22</v>
      </c>
      <c r="D9125" t="s">
        <v>23</v>
      </c>
      <c r="E9125" t="s">
        <v>5</v>
      </c>
      <c r="G9125" t="s">
        <v>24</v>
      </c>
      <c r="H9125">
        <v>4303973</v>
      </c>
      <c r="I9125">
        <v>4304623</v>
      </c>
      <c r="J9125" t="s">
        <v>88</v>
      </c>
      <c r="K9125" t="s">
        <v>15720</v>
      </c>
      <c r="L9125" t="s">
        <v>15720</v>
      </c>
      <c r="N9125" t="s">
        <v>15721</v>
      </c>
      <c r="O9125" t="s">
        <v>15717</v>
      </c>
      <c r="Q9125" t="s">
        <v>15718</v>
      </c>
      <c r="R9125">
        <v>651</v>
      </c>
      <c r="S9125">
        <v>216</v>
      </c>
    </row>
    <row r="9126" spans="1:20" x14ac:dyDescent="0.25">
      <c r="A9126" t="s">
        <v>20</v>
      </c>
      <c r="B9126" t="s">
        <v>21</v>
      </c>
      <c r="C9126" t="s">
        <v>22</v>
      </c>
      <c r="D9126" t="s">
        <v>23</v>
      </c>
      <c r="E9126" t="s">
        <v>5</v>
      </c>
      <c r="G9126" t="s">
        <v>24</v>
      </c>
      <c r="H9126">
        <v>4304637</v>
      </c>
      <c r="I9126">
        <v>4305101</v>
      </c>
      <c r="J9126" t="s">
        <v>88</v>
      </c>
      <c r="Q9126" t="s">
        <v>15722</v>
      </c>
      <c r="R9126">
        <v>465</v>
      </c>
      <c r="T9126" t="s">
        <v>15723</v>
      </c>
    </row>
    <row r="9127" spans="1:20" x14ac:dyDescent="0.25">
      <c r="A9127" t="s">
        <v>28</v>
      </c>
      <c r="B9127" t="s">
        <v>17938</v>
      </c>
      <c r="C9127" t="s">
        <v>22</v>
      </c>
      <c r="D9127" t="s">
        <v>23</v>
      </c>
      <c r="E9127" t="s">
        <v>5</v>
      </c>
      <c r="G9127" t="s">
        <v>24</v>
      </c>
      <c r="H9127">
        <v>4304637</v>
      </c>
      <c r="I9127">
        <v>4305101</v>
      </c>
      <c r="J9127" t="s">
        <v>88</v>
      </c>
      <c r="K9127" t="s">
        <v>15724</v>
      </c>
      <c r="L9127" t="s">
        <v>15724</v>
      </c>
      <c r="N9127" t="s">
        <v>15725</v>
      </c>
      <c r="Q9127" t="s">
        <v>15722</v>
      </c>
      <c r="R9127">
        <v>465</v>
      </c>
      <c r="S9127">
        <v>154</v>
      </c>
    </row>
    <row r="9128" spans="1:20" x14ac:dyDescent="0.25">
      <c r="A9128" t="s">
        <v>20</v>
      </c>
      <c r="B9128" t="s">
        <v>21</v>
      </c>
      <c r="C9128" t="s">
        <v>22</v>
      </c>
      <c r="D9128" t="s">
        <v>23</v>
      </c>
      <c r="E9128" t="s">
        <v>5</v>
      </c>
      <c r="G9128" t="s">
        <v>24</v>
      </c>
      <c r="H9128">
        <v>4305111</v>
      </c>
      <c r="I9128">
        <v>4305416</v>
      </c>
      <c r="J9128" t="s">
        <v>88</v>
      </c>
      <c r="Q9128" t="s">
        <v>15726</v>
      </c>
      <c r="R9128">
        <v>306</v>
      </c>
      <c r="T9128" t="s">
        <v>15727</v>
      </c>
    </row>
    <row r="9129" spans="1:20" x14ac:dyDescent="0.25">
      <c r="A9129" t="s">
        <v>28</v>
      </c>
      <c r="B9129" t="s">
        <v>17938</v>
      </c>
      <c r="C9129" t="s">
        <v>22</v>
      </c>
      <c r="D9129" t="s">
        <v>23</v>
      </c>
      <c r="E9129" t="s">
        <v>5</v>
      </c>
      <c r="G9129" t="s">
        <v>24</v>
      </c>
      <c r="H9129">
        <v>4305111</v>
      </c>
      <c r="I9129">
        <v>4305416</v>
      </c>
      <c r="J9129" t="s">
        <v>88</v>
      </c>
      <c r="K9129" t="s">
        <v>15728</v>
      </c>
      <c r="L9129" t="s">
        <v>15728</v>
      </c>
      <c r="N9129" t="s">
        <v>15729</v>
      </c>
      <c r="Q9129" t="s">
        <v>15726</v>
      </c>
      <c r="R9129">
        <v>306</v>
      </c>
      <c r="S9129">
        <v>101</v>
      </c>
    </row>
    <row r="9130" spans="1:20" x14ac:dyDescent="0.25">
      <c r="A9130" t="s">
        <v>20</v>
      </c>
      <c r="B9130" t="s">
        <v>21</v>
      </c>
      <c r="C9130" t="s">
        <v>22</v>
      </c>
      <c r="D9130" t="s">
        <v>23</v>
      </c>
      <c r="E9130" t="s">
        <v>5</v>
      </c>
      <c r="G9130" t="s">
        <v>24</v>
      </c>
      <c r="H9130">
        <v>4305432</v>
      </c>
      <c r="I9130">
        <v>4306829</v>
      </c>
      <c r="J9130" t="s">
        <v>88</v>
      </c>
      <c r="Q9130" t="s">
        <v>15730</v>
      </c>
      <c r="R9130">
        <v>1398</v>
      </c>
      <c r="T9130" t="s">
        <v>15731</v>
      </c>
    </row>
    <row r="9131" spans="1:20" x14ac:dyDescent="0.25">
      <c r="A9131" t="s">
        <v>28</v>
      </c>
      <c r="B9131" t="s">
        <v>17938</v>
      </c>
      <c r="C9131" t="s">
        <v>22</v>
      </c>
      <c r="D9131" t="s">
        <v>23</v>
      </c>
      <c r="E9131" t="s">
        <v>5</v>
      </c>
      <c r="G9131" t="s">
        <v>24</v>
      </c>
      <c r="H9131">
        <v>4305432</v>
      </c>
      <c r="I9131">
        <v>4306829</v>
      </c>
      <c r="J9131" t="s">
        <v>88</v>
      </c>
      <c r="K9131" t="s">
        <v>15732</v>
      </c>
      <c r="L9131" t="s">
        <v>15732</v>
      </c>
      <c r="N9131" t="s">
        <v>15733</v>
      </c>
      <c r="Q9131" t="s">
        <v>15730</v>
      </c>
      <c r="R9131">
        <v>1398</v>
      </c>
      <c r="S9131">
        <v>465</v>
      </c>
    </row>
    <row r="9132" spans="1:20" x14ac:dyDescent="0.25">
      <c r="A9132" t="s">
        <v>20</v>
      </c>
      <c r="B9132" t="s">
        <v>21</v>
      </c>
      <c r="C9132" t="s">
        <v>22</v>
      </c>
      <c r="D9132" t="s">
        <v>23</v>
      </c>
      <c r="E9132" t="s">
        <v>5</v>
      </c>
      <c r="G9132" t="s">
        <v>24</v>
      </c>
      <c r="H9132">
        <v>4307192</v>
      </c>
      <c r="I9132">
        <v>4308256</v>
      </c>
      <c r="J9132" t="s">
        <v>25</v>
      </c>
      <c r="Q9132" t="s">
        <v>15734</v>
      </c>
      <c r="R9132">
        <v>1065</v>
      </c>
      <c r="T9132" t="s">
        <v>15735</v>
      </c>
    </row>
    <row r="9133" spans="1:20" x14ac:dyDescent="0.25">
      <c r="A9133" t="s">
        <v>28</v>
      </c>
      <c r="B9133" t="s">
        <v>17938</v>
      </c>
      <c r="C9133" t="s">
        <v>22</v>
      </c>
      <c r="D9133" t="s">
        <v>23</v>
      </c>
      <c r="E9133" t="s">
        <v>5</v>
      </c>
      <c r="G9133" t="s">
        <v>24</v>
      </c>
      <c r="H9133">
        <v>4307192</v>
      </c>
      <c r="I9133">
        <v>4308256</v>
      </c>
      <c r="J9133" t="s">
        <v>25</v>
      </c>
      <c r="K9133" t="s">
        <v>15736</v>
      </c>
      <c r="L9133" t="s">
        <v>15736</v>
      </c>
      <c r="N9133" t="s">
        <v>15737</v>
      </c>
      <c r="Q9133" t="s">
        <v>15734</v>
      </c>
      <c r="R9133">
        <v>1065</v>
      </c>
      <c r="S9133">
        <v>354</v>
      </c>
    </row>
    <row r="9134" spans="1:20" x14ac:dyDescent="0.25">
      <c r="A9134" t="s">
        <v>20</v>
      </c>
      <c r="B9134" t="s">
        <v>21</v>
      </c>
      <c r="C9134" t="s">
        <v>22</v>
      </c>
      <c r="D9134" t="s">
        <v>23</v>
      </c>
      <c r="E9134" t="s">
        <v>5</v>
      </c>
      <c r="G9134" t="s">
        <v>24</v>
      </c>
      <c r="H9134">
        <v>4308361</v>
      </c>
      <c r="I9134">
        <v>4309116</v>
      </c>
      <c r="J9134" t="s">
        <v>25</v>
      </c>
      <c r="Q9134" t="s">
        <v>15738</v>
      </c>
      <c r="R9134">
        <v>756</v>
      </c>
      <c r="T9134" t="s">
        <v>15739</v>
      </c>
    </row>
    <row r="9135" spans="1:20" x14ac:dyDescent="0.25">
      <c r="A9135" t="s">
        <v>28</v>
      </c>
      <c r="B9135" t="s">
        <v>17938</v>
      </c>
      <c r="C9135" t="s">
        <v>22</v>
      </c>
      <c r="D9135" t="s">
        <v>23</v>
      </c>
      <c r="E9135" t="s">
        <v>5</v>
      </c>
      <c r="G9135" t="s">
        <v>24</v>
      </c>
      <c r="H9135">
        <v>4308361</v>
      </c>
      <c r="I9135">
        <v>4309116</v>
      </c>
      <c r="J9135" t="s">
        <v>25</v>
      </c>
      <c r="K9135" t="s">
        <v>15740</v>
      </c>
      <c r="L9135" t="s">
        <v>15740</v>
      </c>
      <c r="N9135" t="s">
        <v>139</v>
      </c>
      <c r="Q9135" t="s">
        <v>15738</v>
      </c>
      <c r="R9135">
        <v>756</v>
      </c>
      <c r="S9135">
        <v>251</v>
      </c>
    </row>
    <row r="9136" spans="1:20" x14ac:dyDescent="0.25">
      <c r="A9136" t="s">
        <v>20</v>
      </c>
      <c r="B9136" t="s">
        <v>21</v>
      </c>
      <c r="C9136" t="s">
        <v>22</v>
      </c>
      <c r="D9136" t="s">
        <v>23</v>
      </c>
      <c r="E9136" t="s">
        <v>5</v>
      </c>
      <c r="G9136" t="s">
        <v>24</v>
      </c>
      <c r="H9136">
        <v>4309113</v>
      </c>
      <c r="I9136">
        <v>4309862</v>
      </c>
      <c r="J9136" t="s">
        <v>88</v>
      </c>
      <c r="Q9136" t="s">
        <v>15741</v>
      </c>
      <c r="R9136">
        <v>750</v>
      </c>
      <c r="T9136" t="s">
        <v>15742</v>
      </c>
    </row>
    <row r="9137" spans="1:20" x14ac:dyDescent="0.25">
      <c r="A9137" t="s">
        <v>28</v>
      </c>
      <c r="B9137" t="s">
        <v>17938</v>
      </c>
      <c r="C9137" t="s">
        <v>22</v>
      </c>
      <c r="D9137" t="s">
        <v>23</v>
      </c>
      <c r="E9137" t="s">
        <v>5</v>
      </c>
      <c r="G9137" t="s">
        <v>24</v>
      </c>
      <c r="H9137">
        <v>4309113</v>
      </c>
      <c r="I9137">
        <v>4309862</v>
      </c>
      <c r="J9137" t="s">
        <v>88</v>
      </c>
      <c r="K9137" t="s">
        <v>15743</v>
      </c>
      <c r="L9137" t="s">
        <v>15743</v>
      </c>
      <c r="N9137" t="s">
        <v>15744</v>
      </c>
      <c r="Q9137" t="s">
        <v>15741</v>
      </c>
      <c r="R9137">
        <v>750</v>
      </c>
      <c r="S9137">
        <v>249</v>
      </c>
    </row>
    <row r="9138" spans="1:20" x14ac:dyDescent="0.25">
      <c r="A9138" t="s">
        <v>20</v>
      </c>
      <c r="B9138" t="s">
        <v>21</v>
      </c>
      <c r="C9138" t="s">
        <v>22</v>
      </c>
      <c r="D9138" t="s">
        <v>23</v>
      </c>
      <c r="E9138" t="s">
        <v>5</v>
      </c>
      <c r="G9138" t="s">
        <v>24</v>
      </c>
      <c r="H9138">
        <v>4310046</v>
      </c>
      <c r="I9138">
        <v>4310375</v>
      </c>
      <c r="J9138" t="s">
        <v>25</v>
      </c>
      <c r="Q9138" t="s">
        <v>15745</v>
      </c>
      <c r="R9138">
        <v>330</v>
      </c>
      <c r="T9138" t="s">
        <v>15746</v>
      </c>
    </row>
    <row r="9139" spans="1:20" x14ac:dyDescent="0.25">
      <c r="A9139" t="s">
        <v>28</v>
      </c>
      <c r="B9139" t="s">
        <v>17938</v>
      </c>
      <c r="C9139" t="s">
        <v>22</v>
      </c>
      <c r="D9139" t="s">
        <v>23</v>
      </c>
      <c r="E9139" t="s">
        <v>5</v>
      </c>
      <c r="G9139" t="s">
        <v>24</v>
      </c>
      <c r="H9139">
        <v>4310046</v>
      </c>
      <c r="I9139">
        <v>4310375</v>
      </c>
      <c r="J9139" t="s">
        <v>25</v>
      </c>
      <c r="K9139" t="s">
        <v>15747</v>
      </c>
      <c r="L9139" t="s">
        <v>15747</v>
      </c>
      <c r="N9139" t="s">
        <v>15748</v>
      </c>
      <c r="Q9139" t="s">
        <v>15745</v>
      </c>
      <c r="R9139">
        <v>330</v>
      </c>
      <c r="S9139">
        <v>109</v>
      </c>
    </row>
    <row r="9140" spans="1:20" x14ac:dyDescent="0.25">
      <c r="A9140" t="s">
        <v>20</v>
      </c>
      <c r="B9140" t="s">
        <v>21</v>
      </c>
      <c r="C9140" t="s">
        <v>22</v>
      </c>
      <c r="D9140" t="s">
        <v>23</v>
      </c>
      <c r="E9140" t="s">
        <v>5</v>
      </c>
      <c r="G9140" t="s">
        <v>24</v>
      </c>
      <c r="H9140">
        <v>4310461</v>
      </c>
      <c r="I9140">
        <v>4310781</v>
      </c>
      <c r="J9140" t="s">
        <v>25</v>
      </c>
      <c r="Q9140" t="s">
        <v>15749</v>
      </c>
      <c r="R9140">
        <v>321</v>
      </c>
      <c r="T9140" t="s">
        <v>15750</v>
      </c>
    </row>
    <row r="9141" spans="1:20" x14ac:dyDescent="0.25">
      <c r="A9141" t="s">
        <v>28</v>
      </c>
      <c r="B9141" t="s">
        <v>17938</v>
      </c>
      <c r="C9141" t="s">
        <v>22</v>
      </c>
      <c r="D9141" t="s">
        <v>23</v>
      </c>
      <c r="E9141" t="s">
        <v>5</v>
      </c>
      <c r="G9141" t="s">
        <v>24</v>
      </c>
      <c r="H9141">
        <v>4310461</v>
      </c>
      <c r="I9141">
        <v>4310781</v>
      </c>
      <c r="J9141" t="s">
        <v>25</v>
      </c>
      <c r="K9141" t="s">
        <v>15751</v>
      </c>
      <c r="L9141" t="s">
        <v>15751</v>
      </c>
      <c r="N9141" t="s">
        <v>314</v>
      </c>
      <c r="Q9141" t="s">
        <v>15749</v>
      </c>
      <c r="R9141">
        <v>321</v>
      </c>
      <c r="S9141">
        <v>106</v>
      </c>
    </row>
    <row r="9142" spans="1:20" x14ac:dyDescent="0.25">
      <c r="A9142" t="s">
        <v>20</v>
      </c>
      <c r="B9142" t="s">
        <v>21</v>
      </c>
      <c r="C9142" t="s">
        <v>22</v>
      </c>
      <c r="D9142" t="s">
        <v>23</v>
      </c>
      <c r="E9142" t="s">
        <v>5</v>
      </c>
      <c r="G9142" t="s">
        <v>24</v>
      </c>
      <c r="H9142">
        <v>4310859</v>
      </c>
      <c r="I9142">
        <v>4312481</v>
      </c>
      <c r="J9142" t="s">
        <v>88</v>
      </c>
      <c r="Q9142" t="s">
        <v>15752</v>
      </c>
      <c r="R9142">
        <v>1623</v>
      </c>
      <c r="T9142" t="s">
        <v>15753</v>
      </c>
    </row>
    <row r="9143" spans="1:20" x14ac:dyDescent="0.25">
      <c r="A9143" t="s">
        <v>28</v>
      </c>
      <c r="B9143" t="s">
        <v>17938</v>
      </c>
      <c r="C9143" t="s">
        <v>22</v>
      </c>
      <c r="D9143" t="s">
        <v>23</v>
      </c>
      <c r="E9143" t="s">
        <v>5</v>
      </c>
      <c r="G9143" t="s">
        <v>24</v>
      </c>
      <c r="H9143">
        <v>4310859</v>
      </c>
      <c r="I9143">
        <v>4312481</v>
      </c>
      <c r="J9143" t="s">
        <v>88</v>
      </c>
      <c r="K9143" t="s">
        <v>15754</v>
      </c>
      <c r="L9143" t="s">
        <v>15754</v>
      </c>
      <c r="N9143" t="s">
        <v>15755</v>
      </c>
      <c r="Q9143" t="s">
        <v>15752</v>
      </c>
      <c r="R9143">
        <v>1623</v>
      </c>
      <c r="S9143">
        <v>540</v>
      </c>
    </row>
    <row r="9144" spans="1:20" x14ac:dyDescent="0.25">
      <c r="A9144" t="s">
        <v>20</v>
      </c>
      <c r="B9144" t="s">
        <v>21</v>
      </c>
      <c r="C9144" t="s">
        <v>22</v>
      </c>
      <c r="D9144" t="s">
        <v>23</v>
      </c>
      <c r="E9144" t="s">
        <v>5</v>
      </c>
      <c r="G9144" t="s">
        <v>24</v>
      </c>
      <c r="H9144">
        <v>4312566</v>
      </c>
      <c r="I9144">
        <v>4313729</v>
      </c>
      <c r="J9144" t="s">
        <v>88</v>
      </c>
      <c r="Q9144" t="s">
        <v>15756</v>
      </c>
      <c r="R9144">
        <v>1164</v>
      </c>
      <c r="T9144" t="s">
        <v>15757</v>
      </c>
    </row>
    <row r="9145" spans="1:20" x14ac:dyDescent="0.25">
      <c r="A9145" t="s">
        <v>28</v>
      </c>
      <c r="B9145" t="s">
        <v>17938</v>
      </c>
      <c r="C9145" t="s">
        <v>22</v>
      </c>
      <c r="D9145" t="s">
        <v>23</v>
      </c>
      <c r="E9145" t="s">
        <v>5</v>
      </c>
      <c r="G9145" t="s">
        <v>24</v>
      </c>
      <c r="H9145">
        <v>4312566</v>
      </c>
      <c r="I9145">
        <v>4313729</v>
      </c>
      <c r="J9145" t="s">
        <v>88</v>
      </c>
      <c r="K9145" t="s">
        <v>15758</v>
      </c>
      <c r="L9145" t="s">
        <v>15758</v>
      </c>
      <c r="N9145" t="s">
        <v>79</v>
      </c>
      <c r="Q9145" t="s">
        <v>15756</v>
      </c>
      <c r="R9145">
        <v>1164</v>
      </c>
      <c r="S9145">
        <v>387</v>
      </c>
    </row>
    <row r="9146" spans="1:20" x14ac:dyDescent="0.25">
      <c r="A9146" t="s">
        <v>20</v>
      </c>
      <c r="B9146" t="s">
        <v>21</v>
      </c>
      <c r="C9146" t="s">
        <v>22</v>
      </c>
      <c r="D9146" t="s">
        <v>23</v>
      </c>
      <c r="E9146" t="s">
        <v>5</v>
      </c>
      <c r="G9146" t="s">
        <v>24</v>
      </c>
      <c r="H9146">
        <v>4313732</v>
      </c>
      <c r="I9146">
        <v>4314370</v>
      </c>
      <c r="J9146" t="s">
        <v>88</v>
      </c>
      <c r="Q9146" t="s">
        <v>15759</v>
      </c>
      <c r="R9146">
        <v>639</v>
      </c>
      <c r="T9146" t="s">
        <v>15760</v>
      </c>
    </row>
    <row r="9147" spans="1:20" x14ac:dyDescent="0.25">
      <c r="A9147" t="s">
        <v>28</v>
      </c>
      <c r="B9147" t="s">
        <v>17938</v>
      </c>
      <c r="C9147" t="s">
        <v>22</v>
      </c>
      <c r="D9147" t="s">
        <v>23</v>
      </c>
      <c r="E9147" t="s">
        <v>5</v>
      </c>
      <c r="G9147" t="s">
        <v>24</v>
      </c>
      <c r="H9147">
        <v>4313732</v>
      </c>
      <c r="I9147">
        <v>4314370</v>
      </c>
      <c r="J9147" t="s">
        <v>88</v>
      </c>
      <c r="K9147" t="s">
        <v>15761</v>
      </c>
      <c r="L9147" t="s">
        <v>15761</v>
      </c>
      <c r="N9147" t="s">
        <v>314</v>
      </c>
      <c r="Q9147" t="s">
        <v>15759</v>
      </c>
      <c r="R9147">
        <v>639</v>
      </c>
      <c r="S9147">
        <v>212</v>
      </c>
    </row>
    <row r="9148" spans="1:20" x14ac:dyDescent="0.25">
      <c r="A9148" t="s">
        <v>20</v>
      </c>
      <c r="B9148" t="s">
        <v>21</v>
      </c>
      <c r="C9148" t="s">
        <v>22</v>
      </c>
      <c r="D9148" t="s">
        <v>23</v>
      </c>
      <c r="E9148" t="s">
        <v>5</v>
      </c>
      <c r="G9148" t="s">
        <v>24</v>
      </c>
      <c r="H9148">
        <v>4314380</v>
      </c>
      <c r="I9148">
        <v>4314778</v>
      </c>
      <c r="J9148" t="s">
        <v>88</v>
      </c>
      <c r="Q9148" t="s">
        <v>15762</v>
      </c>
      <c r="R9148">
        <v>399</v>
      </c>
      <c r="T9148" t="s">
        <v>15763</v>
      </c>
    </row>
    <row r="9149" spans="1:20" x14ac:dyDescent="0.25">
      <c r="A9149" t="s">
        <v>28</v>
      </c>
      <c r="B9149" t="s">
        <v>17938</v>
      </c>
      <c r="C9149" t="s">
        <v>22</v>
      </c>
      <c r="D9149" t="s">
        <v>23</v>
      </c>
      <c r="E9149" t="s">
        <v>5</v>
      </c>
      <c r="G9149" t="s">
        <v>24</v>
      </c>
      <c r="H9149">
        <v>4314380</v>
      </c>
      <c r="I9149">
        <v>4314778</v>
      </c>
      <c r="J9149" t="s">
        <v>88</v>
      </c>
      <c r="K9149" t="s">
        <v>15764</v>
      </c>
      <c r="L9149" t="s">
        <v>15764</v>
      </c>
      <c r="N9149" t="s">
        <v>15765</v>
      </c>
      <c r="Q9149" t="s">
        <v>15762</v>
      </c>
      <c r="R9149">
        <v>399</v>
      </c>
      <c r="S9149">
        <v>132</v>
      </c>
    </row>
    <row r="9150" spans="1:20" x14ac:dyDescent="0.25">
      <c r="A9150" t="s">
        <v>20</v>
      </c>
      <c r="B9150" t="s">
        <v>21</v>
      </c>
      <c r="C9150" t="s">
        <v>22</v>
      </c>
      <c r="D9150" t="s">
        <v>23</v>
      </c>
      <c r="E9150" t="s">
        <v>5</v>
      </c>
      <c r="G9150" t="s">
        <v>24</v>
      </c>
      <c r="H9150">
        <v>4314796</v>
      </c>
      <c r="I9150">
        <v>4315449</v>
      </c>
      <c r="J9150" t="s">
        <v>88</v>
      </c>
      <c r="Q9150" t="s">
        <v>15766</v>
      </c>
      <c r="R9150">
        <v>654</v>
      </c>
      <c r="T9150" t="s">
        <v>15767</v>
      </c>
    </row>
    <row r="9151" spans="1:20" x14ac:dyDescent="0.25">
      <c r="A9151" t="s">
        <v>28</v>
      </c>
      <c r="B9151" t="s">
        <v>17938</v>
      </c>
      <c r="C9151" t="s">
        <v>22</v>
      </c>
      <c r="D9151" t="s">
        <v>23</v>
      </c>
      <c r="E9151" t="s">
        <v>5</v>
      </c>
      <c r="G9151" t="s">
        <v>24</v>
      </c>
      <c r="H9151">
        <v>4314796</v>
      </c>
      <c r="I9151">
        <v>4315449</v>
      </c>
      <c r="J9151" t="s">
        <v>88</v>
      </c>
      <c r="K9151" t="s">
        <v>15768</v>
      </c>
      <c r="L9151" t="s">
        <v>15768</v>
      </c>
      <c r="N9151" t="s">
        <v>79</v>
      </c>
      <c r="Q9151" t="s">
        <v>15766</v>
      </c>
      <c r="R9151">
        <v>654</v>
      </c>
      <c r="S9151">
        <v>217</v>
      </c>
    </row>
    <row r="9152" spans="1:20" x14ac:dyDescent="0.25">
      <c r="A9152" t="s">
        <v>20</v>
      </c>
      <c r="B9152" t="s">
        <v>21</v>
      </c>
      <c r="C9152" t="s">
        <v>22</v>
      </c>
      <c r="D9152" t="s">
        <v>23</v>
      </c>
      <c r="E9152" t="s">
        <v>5</v>
      </c>
      <c r="G9152" t="s">
        <v>24</v>
      </c>
      <c r="H9152">
        <v>4315422</v>
      </c>
      <c r="I9152">
        <v>4316492</v>
      </c>
      <c r="J9152" t="s">
        <v>88</v>
      </c>
      <c r="Q9152" t="s">
        <v>15769</v>
      </c>
      <c r="R9152">
        <v>1071</v>
      </c>
      <c r="T9152" t="s">
        <v>15770</v>
      </c>
    </row>
    <row r="9153" spans="1:20" x14ac:dyDescent="0.25">
      <c r="A9153" t="s">
        <v>28</v>
      </c>
      <c r="B9153" t="s">
        <v>17938</v>
      </c>
      <c r="C9153" t="s">
        <v>22</v>
      </c>
      <c r="D9153" t="s">
        <v>23</v>
      </c>
      <c r="E9153" t="s">
        <v>5</v>
      </c>
      <c r="G9153" t="s">
        <v>24</v>
      </c>
      <c r="H9153">
        <v>4315422</v>
      </c>
      <c r="I9153">
        <v>4316492</v>
      </c>
      <c r="J9153" t="s">
        <v>88</v>
      </c>
      <c r="K9153" t="s">
        <v>15771</v>
      </c>
      <c r="L9153" t="s">
        <v>15771</v>
      </c>
      <c r="N9153" t="s">
        <v>15772</v>
      </c>
      <c r="Q9153" t="s">
        <v>15769</v>
      </c>
      <c r="R9153">
        <v>1071</v>
      </c>
      <c r="S9153">
        <v>356</v>
      </c>
    </row>
    <row r="9154" spans="1:20" x14ac:dyDescent="0.25">
      <c r="A9154" t="s">
        <v>20</v>
      </c>
      <c r="B9154" t="s">
        <v>21</v>
      </c>
      <c r="C9154" t="s">
        <v>22</v>
      </c>
      <c r="D9154" t="s">
        <v>23</v>
      </c>
      <c r="E9154" t="s">
        <v>5</v>
      </c>
      <c r="G9154" t="s">
        <v>24</v>
      </c>
      <c r="H9154">
        <v>4316492</v>
      </c>
      <c r="I9154">
        <v>4317190</v>
      </c>
      <c r="J9154" t="s">
        <v>88</v>
      </c>
      <c r="Q9154" t="s">
        <v>15773</v>
      </c>
      <c r="R9154">
        <v>699</v>
      </c>
      <c r="T9154" t="s">
        <v>15774</v>
      </c>
    </row>
    <row r="9155" spans="1:20" x14ac:dyDescent="0.25">
      <c r="A9155" t="s">
        <v>28</v>
      </c>
      <c r="B9155" t="s">
        <v>17938</v>
      </c>
      <c r="C9155" t="s">
        <v>22</v>
      </c>
      <c r="D9155" t="s">
        <v>23</v>
      </c>
      <c r="E9155" t="s">
        <v>5</v>
      </c>
      <c r="G9155" t="s">
        <v>24</v>
      </c>
      <c r="H9155">
        <v>4316492</v>
      </c>
      <c r="I9155">
        <v>4317190</v>
      </c>
      <c r="J9155" t="s">
        <v>88</v>
      </c>
      <c r="K9155" t="s">
        <v>15775</v>
      </c>
      <c r="L9155" t="s">
        <v>15775</v>
      </c>
      <c r="N9155" t="s">
        <v>79</v>
      </c>
      <c r="Q9155" t="s">
        <v>15773</v>
      </c>
      <c r="R9155">
        <v>699</v>
      </c>
      <c r="S9155">
        <v>232</v>
      </c>
    </row>
    <row r="9156" spans="1:20" x14ac:dyDescent="0.25">
      <c r="A9156" t="s">
        <v>20</v>
      </c>
      <c r="B9156" t="s">
        <v>21</v>
      </c>
      <c r="C9156" t="s">
        <v>22</v>
      </c>
      <c r="D9156" t="s">
        <v>23</v>
      </c>
      <c r="E9156" t="s">
        <v>5</v>
      </c>
      <c r="G9156" t="s">
        <v>24</v>
      </c>
      <c r="H9156">
        <v>4317205</v>
      </c>
      <c r="I9156">
        <v>4317609</v>
      </c>
      <c r="J9156" t="s">
        <v>88</v>
      </c>
      <c r="Q9156" t="s">
        <v>15776</v>
      </c>
      <c r="R9156">
        <v>405</v>
      </c>
      <c r="T9156" t="s">
        <v>15777</v>
      </c>
    </row>
    <row r="9157" spans="1:20" x14ac:dyDescent="0.25">
      <c r="A9157" t="s">
        <v>28</v>
      </c>
      <c r="B9157" t="s">
        <v>17938</v>
      </c>
      <c r="C9157" t="s">
        <v>22</v>
      </c>
      <c r="D9157" t="s">
        <v>23</v>
      </c>
      <c r="E9157" t="s">
        <v>5</v>
      </c>
      <c r="G9157" t="s">
        <v>24</v>
      </c>
      <c r="H9157">
        <v>4317205</v>
      </c>
      <c r="I9157">
        <v>4317609</v>
      </c>
      <c r="J9157" t="s">
        <v>88</v>
      </c>
      <c r="K9157" t="s">
        <v>15778</v>
      </c>
      <c r="L9157" t="s">
        <v>15778</v>
      </c>
      <c r="N9157" t="s">
        <v>79</v>
      </c>
      <c r="Q9157" t="s">
        <v>15776</v>
      </c>
      <c r="R9157">
        <v>405</v>
      </c>
      <c r="S9157">
        <v>134</v>
      </c>
    </row>
    <row r="9158" spans="1:20" x14ac:dyDescent="0.25">
      <c r="A9158" t="s">
        <v>20</v>
      </c>
      <c r="B9158" t="s">
        <v>21</v>
      </c>
      <c r="C9158" t="s">
        <v>22</v>
      </c>
      <c r="D9158" t="s">
        <v>23</v>
      </c>
      <c r="E9158" t="s">
        <v>5</v>
      </c>
      <c r="G9158" t="s">
        <v>24</v>
      </c>
      <c r="H9158">
        <v>4317742</v>
      </c>
      <c r="I9158">
        <v>4318473</v>
      </c>
      <c r="J9158" t="s">
        <v>88</v>
      </c>
      <c r="Q9158" t="s">
        <v>15779</v>
      </c>
      <c r="R9158">
        <v>732</v>
      </c>
      <c r="T9158" t="s">
        <v>15780</v>
      </c>
    </row>
    <row r="9159" spans="1:20" x14ac:dyDescent="0.25">
      <c r="A9159" t="s">
        <v>28</v>
      </c>
      <c r="B9159" t="s">
        <v>17938</v>
      </c>
      <c r="C9159" t="s">
        <v>22</v>
      </c>
      <c r="D9159" t="s">
        <v>23</v>
      </c>
      <c r="E9159" t="s">
        <v>5</v>
      </c>
      <c r="G9159" t="s">
        <v>24</v>
      </c>
      <c r="H9159">
        <v>4317742</v>
      </c>
      <c r="I9159">
        <v>4318473</v>
      </c>
      <c r="J9159" t="s">
        <v>88</v>
      </c>
      <c r="K9159" t="s">
        <v>15781</v>
      </c>
      <c r="L9159" t="s">
        <v>15781</v>
      </c>
      <c r="N9159" t="s">
        <v>15782</v>
      </c>
      <c r="Q9159" t="s">
        <v>15779</v>
      </c>
      <c r="R9159">
        <v>732</v>
      </c>
      <c r="S9159">
        <v>243</v>
      </c>
    </row>
    <row r="9160" spans="1:20" x14ac:dyDescent="0.25">
      <c r="A9160" t="s">
        <v>20</v>
      </c>
      <c r="B9160" t="s">
        <v>21</v>
      </c>
      <c r="C9160" t="s">
        <v>22</v>
      </c>
      <c r="D9160" t="s">
        <v>23</v>
      </c>
      <c r="E9160" t="s">
        <v>5</v>
      </c>
      <c r="G9160" t="s">
        <v>24</v>
      </c>
      <c r="H9160">
        <v>4318564</v>
      </c>
      <c r="I9160">
        <v>4321002</v>
      </c>
      <c r="J9160" t="s">
        <v>88</v>
      </c>
      <c r="Q9160" t="s">
        <v>15783</v>
      </c>
      <c r="R9160">
        <v>2439</v>
      </c>
      <c r="T9160" t="s">
        <v>15784</v>
      </c>
    </row>
    <row r="9161" spans="1:20" x14ac:dyDescent="0.25">
      <c r="A9161" t="s">
        <v>28</v>
      </c>
      <c r="B9161" t="s">
        <v>17938</v>
      </c>
      <c r="C9161" t="s">
        <v>22</v>
      </c>
      <c r="D9161" t="s">
        <v>23</v>
      </c>
      <c r="E9161" t="s">
        <v>5</v>
      </c>
      <c r="G9161" t="s">
        <v>24</v>
      </c>
      <c r="H9161">
        <v>4318564</v>
      </c>
      <c r="I9161">
        <v>4321002</v>
      </c>
      <c r="J9161" t="s">
        <v>88</v>
      </c>
      <c r="K9161" t="s">
        <v>15785</v>
      </c>
      <c r="L9161" t="s">
        <v>15785</v>
      </c>
      <c r="N9161" t="s">
        <v>15786</v>
      </c>
      <c r="Q9161" t="s">
        <v>15783</v>
      </c>
      <c r="R9161">
        <v>2439</v>
      </c>
      <c r="S9161">
        <v>812</v>
      </c>
    </row>
    <row r="9162" spans="1:20" x14ac:dyDescent="0.25">
      <c r="A9162" t="s">
        <v>20</v>
      </c>
      <c r="B9162" t="s">
        <v>21</v>
      </c>
      <c r="C9162" t="s">
        <v>22</v>
      </c>
      <c r="D9162" t="s">
        <v>23</v>
      </c>
      <c r="E9162" t="s">
        <v>5</v>
      </c>
      <c r="G9162" t="s">
        <v>24</v>
      </c>
      <c r="H9162">
        <v>4321040</v>
      </c>
      <c r="I9162">
        <v>4321465</v>
      </c>
      <c r="J9162" t="s">
        <v>88</v>
      </c>
      <c r="Q9162" t="s">
        <v>15787</v>
      </c>
      <c r="R9162">
        <v>426</v>
      </c>
      <c r="T9162" t="s">
        <v>15788</v>
      </c>
    </row>
    <row r="9163" spans="1:20" x14ac:dyDescent="0.25">
      <c r="A9163" t="s">
        <v>28</v>
      </c>
      <c r="B9163" t="s">
        <v>17938</v>
      </c>
      <c r="C9163" t="s">
        <v>22</v>
      </c>
      <c r="D9163" t="s">
        <v>23</v>
      </c>
      <c r="E9163" t="s">
        <v>5</v>
      </c>
      <c r="G9163" t="s">
        <v>24</v>
      </c>
      <c r="H9163">
        <v>4321040</v>
      </c>
      <c r="I9163">
        <v>4321465</v>
      </c>
      <c r="J9163" t="s">
        <v>88</v>
      </c>
      <c r="K9163" t="s">
        <v>15789</v>
      </c>
      <c r="L9163" t="s">
        <v>15789</v>
      </c>
      <c r="N9163" t="s">
        <v>139</v>
      </c>
      <c r="Q9163" t="s">
        <v>15787</v>
      </c>
      <c r="R9163">
        <v>426</v>
      </c>
      <c r="S9163">
        <v>141</v>
      </c>
    </row>
    <row r="9164" spans="1:20" x14ac:dyDescent="0.25">
      <c r="A9164" t="s">
        <v>20</v>
      </c>
      <c r="B9164" t="s">
        <v>21</v>
      </c>
      <c r="C9164" t="s">
        <v>22</v>
      </c>
      <c r="D9164" t="s">
        <v>23</v>
      </c>
      <c r="E9164" t="s">
        <v>5</v>
      </c>
      <c r="G9164" t="s">
        <v>24</v>
      </c>
      <c r="H9164">
        <v>4321672</v>
      </c>
      <c r="I9164">
        <v>4322970</v>
      </c>
      <c r="J9164" t="s">
        <v>88</v>
      </c>
      <c r="Q9164" t="s">
        <v>15790</v>
      </c>
      <c r="R9164">
        <v>1299</v>
      </c>
      <c r="T9164" t="s">
        <v>15791</v>
      </c>
    </row>
    <row r="9165" spans="1:20" x14ac:dyDescent="0.25">
      <c r="A9165" t="s">
        <v>28</v>
      </c>
      <c r="B9165" t="s">
        <v>17938</v>
      </c>
      <c r="C9165" t="s">
        <v>22</v>
      </c>
      <c r="D9165" t="s">
        <v>23</v>
      </c>
      <c r="E9165" t="s">
        <v>5</v>
      </c>
      <c r="G9165" t="s">
        <v>24</v>
      </c>
      <c r="H9165">
        <v>4321672</v>
      </c>
      <c r="I9165">
        <v>4322970</v>
      </c>
      <c r="J9165" t="s">
        <v>88</v>
      </c>
      <c r="K9165" t="s">
        <v>15792</v>
      </c>
      <c r="L9165" t="s">
        <v>15792</v>
      </c>
      <c r="N9165" t="s">
        <v>15793</v>
      </c>
      <c r="Q9165" t="s">
        <v>15790</v>
      </c>
      <c r="R9165">
        <v>1299</v>
      </c>
      <c r="S9165">
        <v>432</v>
      </c>
    </row>
    <row r="9166" spans="1:20" x14ac:dyDescent="0.25">
      <c r="A9166" t="s">
        <v>20</v>
      </c>
      <c r="B9166" t="s">
        <v>21</v>
      </c>
      <c r="C9166" t="s">
        <v>22</v>
      </c>
      <c r="D9166" t="s">
        <v>23</v>
      </c>
      <c r="E9166" t="s">
        <v>5</v>
      </c>
      <c r="G9166" t="s">
        <v>24</v>
      </c>
      <c r="H9166">
        <v>4323073</v>
      </c>
      <c r="I9166">
        <v>4323270</v>
      </c>
      <c r="J9166" t="s">
        <v>88</v>
      </c>
      <c r="Q9166" t="s">
        <v>15794</v>
      </c>
      <c r="R9166">
        <v>198</v>
      </c>
      <c r="T9166" t="s">
        <v>15795</v>
      </c>
    </row>
    <row r="9167" spans="1:20" x14ac:dyDescent="0.25">
      <c r="A9167" t="s">
        <v>28</v>
      </c>
      <c r="B9167" t="s">
        <v>17938</v>
      </c>
      <c r="C9167" t="s">
        <v>22</v>
      </c>
      <c r="D9167" t="s">
        <v>23</v>
      </c>
      <c r="E9167" t="s">
        <v>5</v>
      </c>
      <c r="G9167" t="s">
        <v>24</v>
      </c>
      <c r="H9167">
        <v>4323073</v>
      </c>
      <c r="I9167">
        <v>4323270</v>
      </c>
      <c r="J9167" t="s">
        <v>88</v>
      </c>
      <c r="K9167" t="s">
        <v>15796</v>
      </c>
      <c r="L9167" t="s">
        <v>15796</v>
      </c>
      <c r="N9167" t="s">
        <v>314</v>
      </c>
      <c r="Q9167" t="s">
        <v>15794</v>
      </c>
      <c r="R9167">
        <v>198</v>
      </c>
      <c r="S9167">
        <v>65</v>
      </c>
    </row>
    <row r="9168" spans="1:20" x14ac:dyDescent="0.25">
      <c r="A9168" t="s">
        <v>20</v>
      </c>
      <c r="B9168" t="s">
        <v>21</v>
      </c>
      <c r="C9168" t="s">
        <v>22</v>
      </c>
      <c r="D9168" t="s">
        <v>23</v>
      </c>
      <c r="E9168" t="s">
        <v>5</v>
      </c>
      <c r="G9168" t="s">
        <v>24</v>
      </c>
      <c r="H9168">
        <v>4323349</v>
      </c>
      <c r="I9168">
        <v>4324353</v>
      </c>
      <c r="J9168" t="s">
        <v>88</v>
      </c>
      <c r="Q9168" t="s">
        <v>15797</v>
      </c>
      <c r="R9168">
        <v>1005</v>
      </c>
      <c r="T9168" t="s">
        <v>15798</v>
      </c>
    </row>
    <row r="9169" spans="1:20" x14ac:dyDescent="0.25">
      <c r="A9169" t="s">
        <v>28</v>
      </c>
      <c r="B9169" t="s">
        <v>17938</v>
      </c>
      <c r="C9169" t="s">
        <v>22</v>
      </c>
      <c r="D9169" t="s">
        <v>23</v>
      </c>
      <c r="E9169" t="s">
        <v>5</v>
      </c>
      <c r="G9169" t="s">
        <v>24</v>
      </c>
      <c r="H9169">
        <v>4323349</v>
      </c>
      <c r="I9169">
        <v>4324353</v>
      </c>
      <c r="J9169" t="s">
        <v>88</v>
      </c>
      <c r="K9169" t="s">
        <v>15799</v>
      </c>
      <c r="L9169" t="s">
        <v>15799</v>
      </c>
      <c r="N9169" t="s">
        <v>15800</v>
      </c>
      <c r="Q9169" t="s">
        <v>15797</v>
      </c>
      <c r="R9169">
        <v>1005</v>
      </c>
      <c r="S9169">
        <v>334</v>
      </c>
    </row>
    <row r="9170" spans="1:20" x14ac:dyDescent="0.25">
      <c r="A9170" t="s">
        <v>20</v>
      </c>
      <c r="B9170" t="s">
        <v>21</v>
      </c>
      <c r="C9170" t="s">
        <v>22</v>
      </c>
      <c r="D9170" t="s">
        <v>23</v>
      </c>
      <c r="E9170" t="s">
        <v>5</v>
      </c>
      <c r="G9170" t="s">
        <v>24</v>
      </c>
      <c r="H9170">
        <v>4324356</v>
      </c>
      <c r="I9170">
        <v>4325615</v>
      </c>
      <c r="J9170" t="s">
        <v>88</v>
      </c>
      <c r="Q9170" t="s">
        <v>15801</v>
      </c>
      <c r="R9170">
        <v>1260</v>
      </c>
      <c r="T9170" t="s">
        <v>15802</v>
      </c>
    </row>
    <row r="9171" spans="1:20" x14ac:dyDescent="0.25">
      <c r="A9171" t="s">
        <v>28</v>
      </c>
      <c r="B9171" t="s">
        <v>17938</v>
      </c>
      <c r="C9171" t="s">
        <v>22</v>
      </c>
      <c r="D9171" t="s">
        <v>23</v>
      </c>
      <c r="E9171" t="s">
        <v>5</v>
      </c>
      <c r="G9171" t="s">
        <v>24</v>
      </c>
      <c r="H9171">
        <v>4324356</v>
      </c>
      <c r="I9171">
        <v>4325615</v>
      </c>
      <c r="J9171" t="s">
        <v>88</v>
      </c>
      <c r="K9171" t="s">
        <v>15803</v>
      </c>
      <c r="L9171" t="s">
        <v>15803</v>
      </c>
      <c r="N9171" t="s">
        <v>15804</v>
      </c>
      <c r="Q9171" t="s">
        <v>15801</v>
      </c>
      <c r="R9171">
        <v>1260</v>
      </c>
      <c r="S9171">
        <v>419</v>
      </c>
    </row>
    <row r="9172" spans="1:20" x14ac:dyDescent="0.25">
      <c r="A9172" t="s">
        <v>20</v>
      </c>
      <c r="B9172" t="s">
        <v>21</v>
      </c>
      <c r="C9172" t="s">
        <v>22</v>
      </c>
      <c r="D9172" t="s">
        <v>23</v>
      </c>
      <c r="E9172" t="s">
        <v>5</v>
      </c>
      <c r="G9172" t="s">
        <v>24</v>
      </c>
      <c r="H9172">
        <v>4325830</v>
      </c>
      <c r="I9172">
        <v>4327110</v>
      </c>
      <c r="J9172" t="s">
        <v>88</v>
      </c>
      <c r="Q9172" t="s">
        <v>15805</v>
      </c>
      <c r="R9172">
        <v>1281</v>
      </c>
      <c r="T9172" t="s">
        <v>15806</v>
      </c>
    </row>
    <row r="9173" spans="1:20" x14ac:dyDescent="0.25">
      <c r="A9173" t="s">
        <v>28</v>
      </c>
      <c r="B9173" t="s">
        <v>17938</v>
      </c>
      <c r="C9173" t="s">
        <v>22</v>
      </c>
      <c r="D9173" t="s">
        <v>23</v>
      </c>
      <c r="E9173" t="s">
        <v>5</v>
      </c>
      <c r="G9173" t="s">
        <v>24</v>
      </c>
      <c r="H9173">
        <v>4325830</v>
      </c>
      <c r="I9173">
        <v>4327110</v>
      </c>
      <c r="J9173" t="s">
        <v>88</v>
      </c>
      <c r="K9173" t="s">
        <v>15807</v>
      </c>
      <c r="L9173" t="s">
        <v>15807</v>
      </c>
      <c r="N9173" t="s">
        <v>15808</v>
      </c>
      <c r="Q9173" t="s">
        <v>15805</v>
      </c>
      <c r="R9173">
        <v>1281</v>
      </c>
      <c r="S9173">
        <v>426</v>
      </c>
    </row>
    <row r="9174" spans="1:20" x14ac:dyDescent="0.25">
      <c r="A9174" t="s">
        <v>20</v>
      </c>
      <c r="B9174" t="s">
        <v>21</v>
      </c>
      <c r="C9174" t="s">
        <v>22</v>
      </c>
      <c r="D9174" t="s">
        <v>23</v>
      </c>
      <c r="E9174" t="s">
        <v>5</v>
      </c>
      <c r="G9174" t="s">
        <v>24</v>
      </c>
      <c r="H9174">
        <v>4327182</v>
      </c>
      <c r="I9174">
        <v>4327490</v>
      </c>
      <c r="J9174" t="s">
        <v>88</v>
      </c>
      <c r="Q9174" t="s">
        <v>15809</v>
      </c>
      <c r="R9174">
        <v>309</v>
      </c>
      <c r="T9174" t="s">
        <v>15810</v>
      </c>
    </row>
    <row r="9175" spans="1:20" x14ac:dyDescent="0.25">
      <c r="A9175" t="s">
        <v>28</v>
      </c>
      <c r="B9175" t="s">
        <v>17938</v>
      </c>
      <c r="C9175" t="s">
        <v>22</v>
      </c>
      <c r="D9175" t="s">
        <v>23</v>
      </c>
      <c r="E9175" t="s">
        <v>5</v>
      </c>
      <c r="G9175" t="s">
        <v>24</v>
      </c>
      <c r="H9175">
        <v>4327182</v>
      </c>
      <c r="I9175">
        <v>4327490</v>
      </c>
      <c r="J9175" t="s">
        <v>88</v>
      </c>
      <c r="K9175" t="s">
        <v>15811</v>
      </c>
      <c r="L9175" t="s">
        <v>15811</v>
      </c>
      <c r="N9175" t="s">
        <v>15812</v>
      </c>
      <c r="Q9175" t="s">
        <v>15809</v>
      </c>
      <c r="R9175">
        <v>309</v>
      </c>
      <c r="S9175">
        <v>102</v>
      </c>
    </row>
    <row r="9176" spans="1:20" x14ac:dyDescent="0.25">
      <c r="A9176" t="s">
        <v>20</v>
      </c>
      <c r="B9176" t="s">
        <v>21</v>
      </c>
      <c r="C9176" t="s">
        <v>22</v>
      </c>
      <c r="D9176" t="s">
        <v>23</v>
      </c>
      <c r="E9176" t="s">
        <v>5</v>
      </c>
      <c r="G9176" t="s">
        <v>24</v>
      </c>
      <c r="H9176">
        <v>4327573</v>
      </c>
      <c r="I9176">
        <v>4328523</v>
      </c>
      <c r="J9176" t="s">
        <v>88</v>
      </c>
      <c r="Q9176" t="s">
        <v>15813</v>
      </c>
      <c r="R9176">
        <v>951</v>
      </c>
      <c r="T9176" t="s">
        <v>15814</v>
      </c>
    </row>
    <row r="9177" spans="1:20" x14ac:dyDescent="0.25">
      <c r="A9177" t="s">
        <v>28</v>
      </c>
      <c r="B9177" t="s">
        <v>17938</v>
      </c>
      <c r="C9177" t="s">
        <v>22</v>
      </c>
      <c r="D9177" t="s">
        <v>23</v>
      </c>
      <c r="E9177" t="s">
        <v>5</v>
      </c>
      <c r="G9177" t="s">
        <v>24</v>
      </c>
      <c r="H9177">
        <v>4327573</v>
      </c>
      <c r="I9177">
        <v>4328523</v>
      </c>
      <c r="J9177" t="s">
        <v>88</v>
      </c>
      <c r="K9177" t="s">
        <v>15815</v>
      </c>
      <c r="L9177" t="s">
        <v>15815</v>
      </c>
      <c r="N9177" t="s">
        <v>15816</v>
      </c>
      <c r="Q9177" t="s">
        <v>15813</v>
      </c>
      <c r="R9177">
        <v>951</v>
      </c>
      <c r="S9177">
        <v>316</v>
      </c>
    </row>
    <row r="9178" spans="1:20" x14ac:dyDescent="0.25">
      <c r="A9178" t="s">
        <v>20</v>
      </c>
      <c r="B9178" t="s">
        <v>21</v>
      </c>
      <c r="C9178" t="s">
        <v>22</v>
      </c>
      <c r="D9178" t="s">
        <v>23</v>
      </c>
      <c r="E9178" t="s">
        <v>5</v>
      </c>
      <c r="G9178" t="s">
        <v>24</v>
      </c>
      <c r="H9178">
        <v>4328516</v>
      </c>
      <c r="I9178">
        <v>4330372</v>
      </c>
      <c r="J9178" t="s">
        <v>88</v>
      </c>
      <c r="Q9178" t="s">
        <v>15817</v>
      </c>
      <c r="R9178">
        <v>1857</v>
      </c>
      <c r="T9178" t="s">
        <v>15818</v>
      </c>
    </row>
    <row r="9179" spans="1:20" x14ac:dyDescent="0.25">
      <c r="A9179" t="s">
        <v>28</v>
      </c>
      <c r="B9179" t="s">
        <v>17938</v>
      </c>
      <c r="C9179" t="s">
        <v>22</v>
      </c>
      <c r="D9179" t="s">
        <v>23</v>
      </c>
      <c r="E9179" t="s">
        <v>5</v>
      </c>
      <c r="G9179" t="s">
        <v>24</v>
      </c>
      <c r="H9179">
        <v>4328516</v>
      </c>
      <c r="I9179">
        <v>4330372</v>
      </c>
      <c r="J9179" t="s">
        <v>88</v>
      </c>
      <c r="K9179" t="s">
        <v>15819</v>
      </c>
      <c r="L9179" t="s">
        <v>15819</v>
      </c>
      <c r="N9179" t="s">
        <v>15820</v>
      </c>
      <c r="Q9179" t="s">
        <v>15817</v>
      </c>
      <c r="R9179">
        <v>1857</v>
      </c>
      <c r="S9179">
        <v>618</v>
      </c>
    </row>
    <row r="9180" spans="1:20" x14ac:dyDescent="0.25">
      <c r="A9180" t="s">
        <v>20</v>
      </c>
      <c r="B9180" t="s">
        <v>21</v>
      </c>
      <c r="C9180" t="s">
        <v>22</v>
      </c>
      <c r="D9180" t="s">
        <v>23</v>
      </c>
      <c r="E9180" t="s">
        <v>5</v>
      </c>
      <c r="G9180" t="s">
        <v>24</v>
      </c>
      <c r="H9180">
        <v>4330382</v>
      </c>
      <c r="I9180">
        <v>4331701</v>
      </c>
      <c r="J9180" t="s">
        <v>88</v>
      </c>
      <c r="Q9180" t="s">
        <v>15821</v>
      </c>
      <c r="R9180">
        <v>1320</v>
      </c>
      <c r="T9180" t="s">
        <v>15822</v>
      </c>
    </row>
    <row r="9181" spans="1:20" x14ac:dyDescent="0.25">
      <c r="A9181" t="s">
        <v>28</v>
      </c>
      <c r="B9181" t="s">
        <v>17938</v>
      </c>
      <c r="C9181" t="s">
        <v>22</v>
      </c>
      <c r="D9181" t="s">
        <v>23</v>
      </c>
      <c r="E9181" t="s">
        <v>5</v>
      </c>
      <c r="G9181" t="s">
        <v>24</v>
      </c>
      <c r="H9181">
        <v>4330382</v>
      </c>
      <c r="I9181">
        <v>4331701</v>
      </c>
      <c r="J9181" t="s">
        <v>88</v>
      </c>
      <c r="K9181" t="s">
        <v>15823</v>
      </c>
      <c r="L9181" t="s">
        <v>15823</v>
      </c>
      <c r="N9181" t="s">
        <v>3421</v>
      </c>
      <c r="Q9181" t="s">
        <v>15821</v>
      </c>
      <c r="R9181">
        <v>1320</v>
      </c>
      <c r="S9181">
        <v>439</v>
      </c>
    </row>
    <row r="9182" spans="1:20" x14ac:dyDescent="0.25">
      <c r="A9182" t="s">
        <v>20</v>
      </c>
      <c r="B9182" t="s">
        <v>21</v>
      </c>
      <c r="C9182" t="s">
        <v>22</v>
      </c>
      <c r="D9182" t="s">
        <v>23</v>
      </c>
      <c r="E9182" t="s">
        <v>5</v>
      </c>
      <c r="G9182" t="s">
        <v>24</v>
      </c>
      <c r="H9182">
        <v>4331718</v>
      </c>
      <c r="I9182">
        <v>4332179</v>
      </c>
      <c r="J9182" t="s">
        <v>88</v>
      </c>
      <c r="Q9182" t="s">
        <v>15824</v>
      </c>
      <c r="R9182">
        <v>462</v>
      </c>
      <c r="T9182" t="s">
        <v>15825</v>
      </c>
    </row>
    <row r="9183" spans="1:20" x14ac:dyDescent="0.25">
      <c r="A9183" t="s">
        <v>28</v>
      </c>
      <c r="B9183" t="s">
        <v>17938</v>
      </c>
      <c r="C9183" t="s">
        <v>22</v>
      </c>
      <c r="D9183" t="s">
        <v>23</v>
      </c>
      <c r="E9183" t="s">
        <v>5</v>
      </c>
      <c r="G9183" t="s">
        <v>24</v>
      </c>
      <c r="H9183">
        <v>4331718</v>
      </c>
      <c r="I9183">
        <v>4332179</v>
      </c>
      <c r="J9183" t="s">
        <v>88</v>
      </c>
      <c r="K9183" t="s">
        <v>15826</v>
      </c>
      <c r="L9183" t="s">
        <v>15826</v>
      </c>
      <c r="N9183" t="s">
        <v>15827</v>
      </c>
      <c r="Q9183" t="s">
        <v>15824</v>
      </c>
      <c r="R9183">
        <v>462</v>
      </c>
      <c r="S9183">
        <v>153</v>
      </c>
    </row>
    <row r="9184" spans="1:20" x14ac:dyDescent="0.25">
      <c r="A9184" t="s">
        <v>20</v>
      </c>
      <c r="B9184" t="s">
        <v>21</v>
      </c>
      <c r="C9184" t="s">
        <v>22</v>
      </c>
      <c r="D9184" t="s">
        <v>23</v>
      </c>
      <c r="E9184" t="s">
        <v>5</v>
      </c>
      <c r="G9184" t="s">
        <v>24</v>
      </c>
      <c r="H9184">
        <v>4332151</v>
      </c>
      <c r="I9184">
        <v>4333698</v>
      </c>
      <c r="J9184" t="s">
        <v>88</v>
      </c>
      <c r="Q9184" t="s">
        <v>15828</v>
      </c>
      <c r="R9184">
        <v>1548</v>
      </c>
      <c r="T9184" t="s">
        <v>15829</v>
      </c>
    </row>
    <row r="9185" spans="1:20" x14ac:dyDescent="0.25">
      <c r="A9185" t="s">
        <v>28</v>
      </c>
      <c r="B9185" t="s">
        <v>17938</v>
      </c>
      <c r="C9185" t="s">
        <v>22</v>
      </c>
      <c r="D9185" t="s">
        <v>23</v>
      </c>
      <c r="E9185" t="s">
        <v>5</v>
      </c>
      <c r="G9185" t="s">
        <v>24</v>
      </c>
      <c r="H9185">
        <v>4332151</v>
      </c>
      <c r="I9185">
        <v>4333698</v>
      </c>
      <c r="J9185" t="s">
        <v>88</v>
      </c>
      <c r="K9185" t="s">
        <v>15830</v>
      </c>
      <c r="L9185" t="s">
        <v>15830</v>
      </c>
      <c r="N9185" t="s">
        <v>15831</v>
      </c>
      <c r="Q9185" t="s">
        <v>15828</v>
      </c>
      <c r="R9185">
        <v>1548</v>
      </c>
      <c r="S9185">
        <v>515</v>
      </c>
    </row>
    <row r="9186" spans="1:20" x14ac:dyDescent="0.25">
      <c r="A9186" t="s">
        <v>20</v>
      </c>
      <c r="B9186" t="s">
        <v>21</v>
      </c>
      <c r="C9186" t="s">
        <v>22</v>
      </c>
      <c r="D9186" t="s">
        <v>23</v>
      </c>
      <c r="E9186" t="s">
        <v>5</v>
      </c>
      <c r="G9186" t="s">
        <v>24</v>
      </c>
      <c r="H9186">
        <v>4333682</v>
      </c>
      <c r="I9186">
        <v>4334836</v>
      </c>
      <c r="J9186" t="s">
        <v>25</v>
      </c>
      <c r="Q9186" t="s">
        <v>15832</v>
      </c>
      <c r="R9186">
        <v>1155</v>
      </c>
      <c r="T9186" t="s">
        <v>15833</v>
      </c>
    </row>
    <row r="9187" spans="1:20" x14ac:dyDescent="0.25">
      <c r="A9187" t="s">
        <v>28</v>
      </c>
      <c r="B9187" t="s">
        <v>17938</v>
      </c>
      <c r="C9187" t="s">
        <v>22</v>
      </c>
      <c r="D9187" t="s">
        <v>23</v>
      </c>
      <c r="E9187" t="s">
        <v>5</v>
      </c>
      <c r="G9187" t="s">
        <v>24</v>
      </c>
      <c r="H9187">
        <v>4333682</v>
      </c>
      <c r="I9187">
        <v>4334836</v>
      </c>
      <c r="J9187" t="s">
        <v>25</v>
      </c>
      <c r="K9187" t="s">
        <v>15834</v>
      </c>
      <c r="L9187" t="s">
        <v>15834</v>
      </c>
      <c r="N9187" t="s">
        <v>15835</v>
      </c>
      <c r="Q9187" t="s">
        <v>15832</v>
      </c>
      <c r="R9187">
        <v>1155</v>
      </c>
      <c r="S9187">
        <v>384</v>
      </c>
    </row>
    <row r="9188" spans="1:20" x14ac:dyDescent="0.25">
      <c r="A9188" t="s">
        <v>20</v>
      </c>
      <c r="B9188" t="s">
        <v>542</v>
      </c>
      <c r="C9188" t="s">
        <v>22</v>
      </c>
      <c r="D9188" t="s">
        <v>23</v>
      </c>
      <c r="E9188" t="s">
        <v>5</v>
      </c>
      <c r="G9188" t="s">
        <v>24</v>
      </c>
      <c r="H9188">
        <v>4335106</v>
      </c>
      <c r="I9188">
        <v>4335181</v>
      </c>
      <c r="J9188" t="s">
        <v>88</v>
      </c>
      <c r="Q9188" t="s">
        <v>15836</v>
      </c>
      <c r="R9188">
        <v>76</v>
      </c>
      <c r="T9188" t="s">
        <v>15837</v>
      </c>
    </row>
    <row r="9189" spans="1:20" x14ac:dyDescent="0.25">
      <c r="A9189" t="s">
        <v>542</v>
      </c>
      <c r="B9189" t="s">
        <v>17938</v>
      </c>
      <c r="C9189" t="s">
        <v>22</v>
      </c>
      <c r="D9189" t="s">
        <v>23</v>
      </c>
      <c r="E9189" t="s">
        <v>5</v>
      </c>
      <c r="G9189" t="s">
        <v>24</v>
      </c>
      <c r="H9189">
        <v>3470217</v>
      </c>
      <c r="I9189">
        <v>3470292</v>
      </c>
      <c r="J9189" t="s">
        <v>88</v>
      </c>
      <c r="N9189" t="s">
        <v>1896</v>
      </c>
      <c r="Q9189" t="s">
        <v>12784</v>
      </c>
      <c r="R9189">
        <v>76</v>
      </c>
      <c r="T9189" t="s">
        <v>12786</v>
      </c>
    </row>
    <row r="9190" spans="1:20" x14ac:dyDescent="0.25">
      <c r="A9190" t="s">
        <v>20</v>
      </c>
      <c r="B9190" t="s">
        <v>542</v>
      </c>
      <c r="C9190" t="s">
        <v>22</v>
      </c>
      <c r="D9190" t="s">
        <v>23</v>
      </c>
      <c r="E9190" t="s">
        <v>5</v>
      </c>
      <c r="G9190" t="s">
        <v>24</v>
      </c>
      <c r="H9190">
        <v>4335338</v>
      </c>
      <c r="I9190">
        <v>4335413</v>
      </c>
      <c r="J9190" t="s">
        <v>88</v>
      </c>
      <c r="Q9190" t="s">
        <v>15838</v>
      </c>
      <c r="R9190">
        <v>76</v>
      </c>
      <c r="T9190" t="s">
        <v>15839</v>
      </c>
    </row>
    <row r="9191" spans="1:20" x14ac:dyDescent="0.25">
      <c r="A9191" t="s">
        <v>542</v>
      </c>
      <c r="B9191" t="s">
        <v>17938</v>
      </c>
      <c r="C9191" t="s">
        <v>22</v>
      </c>
      <c r="D9191" t="s">
        <v>23</v>
      </c>
      <c r="E9191" t="s">
        <v>5</v>
      </c>
      <c r="G9191" t="s">
        <v>24</v>
      </c>
      <c r="H9191">
        <v>3470298</v>
      </c>
      <c r="I9191">
        <v>3470372</v>
      </c>
      <c r="J9191" t="s">
        <v>88</v>
      </c>
      <c r="N9191" t="s">
        <v>6832</v>
      </c>
      <c r="Q9191" t="s">
        <v>12787</v>
      </c>
      <c r="R9191">
        <v>75</v>
      </c>
      <c r="T9191" t="s">
        <v>6833</v>
      </c>
    </row>
    <row r="9192" spans="1:20" x14ac:dyDescent="0.25">
      <c r="A9192" t="s">
        <v>20</v>
      </c>
      <c r="B9192" t="s">
        <v>542</v>
      </c>
      <c r="C9192" t="s">
        <v>22</v>
      </c>
      <c r="D9192" t="s">
        <v>23</v>
      </c>
      <c r="E9192" t="s">
        <v>5</v>
      </c>
      <c r="G9192" t="s">
        <v>24</v>
      </c>
      <c r="H9192">
        <v>4335570</v>
      </c>
      <c r="I9192">
        <v>4335645</v>
      </c>
      <c r="J9192" t="s">
        <v>88</v>
      </c>
      <c r="Q9192" t="s">
        <v>15840</v>
      </c>
      <c r="R9192">
        <v>76</v>
      </c>
      <c r="T9192" t="s">
        <v>15841</v>
      </c>
    </row>
    <row r="9193" spans="1:20" x14ac:dyDescent="0.25">
      <c r="A9193" t="s">
        <v>542</v>
      </c>
      <c r="B9193" t="s">
        <v>17938</v>
      </c>
      <c r="C9193" t="s">
        <v>22</v>
      </c>
      <c r="D9193" t="s">
        <v>23</v>
      </c>
      <c r="E9193" t="s">
        <v>5</v>
      </c>
      <c r="G9193" t="s">
        <v>24</v>
      </c>
      <c r="H9193">
        <v>3488922</v>
      </c>
      <c r="I9193">
        <v>3488998</v>
      </c>
      <c r="J9193" t="s">
        <v>88</v>
      </c>
      <c r="N9193" t="s">
        <v>4083</v>
      </c>
      <c r="Q9193" t="s">
        <v>12906</v>
      </c>
      <c r="R9193">
        <v>77</v>
      </c>
      <c r="T9193" t="s">
        <v>10113</v>
      </c>
    </row>
    <row r="9194" spans="1:20" x14ac:dyDescent="0.25">
      <c r="A9194" t="s">
        <v>20</v>
      </c>
      <c r="B9194" t="s">
        <v>21</v>
      </c>
      <c r="C9194" t="s">
        <v>22</v>
      </c>
      <c r="D9194" t="s">
        <v>23</v>
      </c>
      <c r="E9194" t="s">
        <v>5</v>
      </c>
      <c r="G9194" t="s">
        <v>24</v>
      </c>
      <c r="H9194">
        <v>4335921</v>
      </c>
      <c r="I9194">
        <v>4336661</v>
      </c>
      <c r="J9194" t="s">
        <v>25</v>
      </c>
      <c r="Q9194" t="s">
        <v>15842</v>
      </c>
      <c r="R9194">
        <v>741</v>
      </c>
      <c r="T9194" t="s">
        <v>15843</v>
      </c>
    </row>
    <row r="9195" spans="1:20" x14ac:dyDescent="0.25">
      <c r="A9195" t="s">
        <v>28</v>
      </c>
      <c r="B9195" t="s">
        <v>17938</v>
      </c>
      <c r="C9195" t="s">
        <v>22</v>
      </c>
      <c r="D9195" t="s">
        <v>23</v>
      </c>
      <c r="E9195" t="s">
        <v>5</v>
      </c>
      <c r="G9195" t="s">
        <v>24</v>
      </c>
      <c r="H9195">
        <v>4335921</v>
      </c>
      <c r="I9195">
        <v>4336661</v>
      </c>
      <c r="J9195" t="s">
        <v>25</v>
      </c>
      <c r="K9195" t="s">
        <v>15844</v>
      </c>
      <c r="L9195" t="s">
        <v>15844</v>
      </c>
      <c r="N9195" t="s">
        <v>15845</v>
      </c>
      <c r="Q9195" t="s">
        <v>15842</v>
      </c>
      <c r="R9195">
        <v>741</v>
      </c>
      <c r="S9195">
        <v>246</v>
      </c>
    </row>
    <row r="9196" spans="1:20" x14ac:dyDescent="0.25">
      <c r="A9196" t="s">
        <v>20</v>
      </c>
      <c r="B9196" t="s">
        <v>21</v>
      </c>
      <c r="C9196" t="s">
        <v>22</v>
      </c>
      <c r="D9196" t="s">
        <v>23</v>
      </c>
      <c r="E9196" t="s">
        <v>5</v>
      </c>
      <c r="G9196" t="s">
        <v>24</v>
      </c>
      <c r="H9196">
        <v>4336723</v>
      </c>
      <c r="I9196">
        <v>4337268</v>
      </c>
      <c r="J9196" t="s">
        <v>88</v>
      </c>
      <c r="Q9196" t="s">
        <v>15846</v>
      </c>
      <c r="R9196">
        <v>546</v>
      </c>
      <c r="T9196" t="s">
        <v>15847</v>
      </c>
    </row>
    <row r="9197" spans="1:20" x14ac:dyDescent="0.25">
      <c r="A9197" t="s">
        <v>28</v>
      </c>
      <c r="B9197" t="s">
        <v>17938</v>
      </c>
      <c r="C9197" t="s">
        <v>22</v>
      </c>
      <c r="D9197" t="s">
        <v>23</v>
      </c>
      <c r="E9197" t="s">
        <v>5</v>
      </c>
      <c r="G9197" t="s">
        <v>24</v>
      </c>
      <c r="H9197">
        <v>4336723</v>
      </c>
      <c r="I9197">
        <v>4337268</v>
      </c>
      <c r="J9197" t="s">
        <v>88</v>
      </c>
      <c r="K9197" t="s">
        <v>15848</v>
      </c>
      <c r="L9197" t="s">
        <v>15848</v>
      </c>
      <c r="N9197" t="s">
        <v>15849</v>
      </c>
      <c r="Q9197" t="s">
        <v>15846</v>
      </c>
      <c r="R9197">
        <v>546</v>
      </c>
      <c r="S9197">
        <v>181</v>
      </c>
    </row>
    <row r="9198" spans="1:20" x14ac:dyDescent="0.25">
      <c r="A9198" t="s">
        <v>20</v>
      </c>
      <c r="B9198" t="s">
        <v>21</v>
      </c>
      <c r="C9198" t="s">
        <v>22</v>
      </c>
      <c r="D9198" t="s">
        <v>23</v>
      </c>
      <c r="E9198" t="s">
        <v>5</v>
      </c>
      <c r="G9198" t="s">
        <v>24</v>
      </c>
      <c r="H9198">
        <v>4337351</v>
      </c>
      <c r="I9198">
        <v>4338427</v>
      </c>
      <c r="J9198" t="s">
        <v>25</v>
      </c>
      <c r="Q9198" t="s">
        <v>15850</v>
      </c>
      <c r="R9198">
        <v>1077</v>
      </c>
      <c r="T9198" t="s">
        <v>15851</v>
      </c>
    </row>
    <row r="9199" spans="1:20" x14ac:dyDescent="0.25">
      <c r="A9199" t="s">
        <v>28</v>
      </c>
      <c r="B9199" t="s">
        <v>17938</v>
      </c>
      <c r="C9199" t="s">
        <v>22</v>
      </c>
      <c r="D9199" t="s">
        <v>23</v>
      </c>
      <c r="E9199" t="s">
        <v>5</v>
      </c>
      <c r="G9199" t="s">
        <v>24</v>
      </c>
      <c r="H9199">
        <v>4337351</v>
      </c>
      <c r="I9199">
        <v>4338427</v>
      </c>
      <c r="J9199" t="s">
        <v>25</v>
      </c>
      <c r="K9199" t="s">
        <v>15852</v>
      </c>
      <c r="L9199" t="s">
        <v>15852</v>
      </c>
      <c r="N9199" t="s">
        <v>15853</v>
      </c>
      <c r="Q9199" t="s">
        <v>15850</v>
      </c>
      <c r="R9199">
        <v>1077</v>
      </c>
      <c r="S9199">
        <v>358</v>
      </c>
    </row>
    <row r="9200" spans="1:20" x14ac:dyDescent="0.25">
      <c r="A9200" t="s">
        <v>20</v>
      </c>
      <c r="B9200" t="s">
        <v>21</v>
      </c>
      <c r="C9200" t="s">
        <v>22</v>
      </c>
      <c r="D9200" t="s">
        <v>23</v>
      </c>
      <c r="E9200" t="s">
        <v>5</v>
      </c>
      <c r="G9200" t="s">
        <v>24</v>
      </c>
      <c r="H9200">
        <v>4338519</v>
      </c>
      <c r="I9200">
        <v>4339487</v>
      </c>
      <c r="J9200" t="s">
        <v>25</v>
      </c>
      <c r="Q9200" t="s">
        <v>15854</v>
      </c>
      <c r="R9200">
        <v>969</v>
      </c>
      <c r="T9200" t="s">
        <v>15855</v>
      </c>
    </row>
    <row r="9201" spans="1:20" x14ac:dyDescent="0.25">
      <c r="A9201" t="s">
        <v>28</v>
      </c>
      <c r="B9201" t="s">
        <v>17938</v>
      </c>
      <c r="C9201" t="s">
        <v>22</v>
      </c>
      <c r="D9201" t="s">
        <v>23</v>
      </c>
      <c r="E9201" t="s">
        <v>5</v>
      </c>
      <c r="G9201" t="s">
        <v>24</v>
      </c>
      <c r="H9201">
        <v>4338519</v>
      </c>
      <c r="I9201">
        <v>4339487</v>
      </c>
      <c r="J9201" t="s">
        <v>25</v>
      </c>
      <c r="K9201" t="s">
        <v>15856</v>
      </c>
      <c r="L9201" t="s">
        <v>15856</v>
      </c>
      <c r="N9201" t="s">
        <v>15857</v>
      </c>
      <c r="Q9201" t="s">
        <v>15854</v>
      </c>
      <c r="R9201">
        <v>969</v>
      </c>
      <c r="S9201">
        <v>322</v>
      </c>
    </row>
    <row r="9202" spans="1:20" x14ac:dyDescent="0.25">
      <c r="A9202" t="s">
        <v>20</v>
      </c>
      <c r="B9202" t="s">
        <v>21</v>
      </c>
      <c r="C9202" t="s">
        <v>22</v>
      </c>
      <c r="D9202" t="s">
        <v>23</v>
      </c>
      <c r="E9202" t="s">
        <v>5</v>
      </c>
      <c r="G9202" t="s">
        <v>24</v>
      </c>
      <c r="H9202">
        <v>4339506</v>
      </c>
      <c r="I9202">
        <v>4342832</v>
      </c>
      <c r="J9202" t="s">
        <v>25</v>
      </c>
      <c r="Q9202" t="s">
        <v>15858</v>
      </c>
      <c r="R9202">
        <v>3327</v>
      </c>
      <c r="T9202" t="s">
        <v>15859</v>
      </c>
    </row>
    <row r="9203" spans="1:20" x14ac:dyDescent="0.25">
      <c r="A9203" t="s">
        <v>28</v>
      </c>
      <c r="B9203" t="s">
        <v>17938</v>
      </c>
      <c r="C9203" t="s">
        <v>22</v>
      </c>
      <c r="D9203" t="s">
        <v>23</v>
      </c>
      <c r="E9203" t="s">
        <v>5</v>
      </c>
      <c r="G9203" t="s">
        <v>24</v>
      </c>
      <c r="H9203">
        <v>4339506</v>
      </c>
      <c r="I9203">
        <v>4342832</v>
      </c>
      <c r="J9203" t="s">
        <v>25</v>
      </c>
      <c r="K9203" t="s">
        <v>15860</v>
      </c>
      <c r="L9203" t="s">
        <v>15860</v>
      </c>
      <c r="N9203" t="s">
        <v>15861</v>
      </c>
      <c r="Q9203" t="s">
        <v>15858</v>
      </c>
      <c r="R9203">
        <v>3327</v>
      </c>
      <c r="S9203">
        <v>1108</v>
      </c>
    </row>
    <row r="9204" spans="1:20" x14ac:dyDescent="0.25">
      <c r="A9204" t="s">
        <v>20</v>
      </c>
      <c r="B9204" t="s">
        <v>21</v>
      </c>
      <c r="C9204" t="s">
        <v>22</v>
      </c>
      <c r="D9204" t="s">
        <v>23</v>
      </c>
      <c r="E9204" t="s">
        <v>5</v>
      </c>
      <c r="G9204" t="s">
        <v>24</v>
      </c>
      <c r="H9204">
        <v>4342899</v>
      </c>
      <c r="I9204">
        <v>4343213</v>
      </c>
      <c r="J9204" t="s">
        <v>88</v>
      </c>
      <c r="Q9204" t="s">
        <v>15862</v>
      </c>
      <c r="R9204">
        <v>315</v>
      </c>
      <c r="T9204" t="s">
        <v>15863</v>
      </c>
    </row>
    <row r="9205" spans="1:20" x14ac:dyDescent="0.25">
      <c r="A9205" t="s">
        <v>28</v>
      </c>
      <c r="B9205" t="s">
        <v>17938</v>
      </c>
      <c r="C9205" t="s">
        <v>22</v>
      </c>
      <c r="D9205" t="s">
        <v>23</v>
      </c>
      <c r="E9205" t="s">
        <v>5</v>
      </c>
      <c r="G9205" t="s">
        <v>24</v>
      </c>
      <c r="H9205">
        <v>4342899</v>
      </c>
      <c r="I9205">
        <v>4343213</v>
      </c>
      <c r="J9205" t="s">
        <v>88</v>
      </c>
      <c r="K9205" t="s">
        <v>15864</v>
      </c>
      <c r="L9205" t="s">
        <v>15864</v>
      </c>
      <c r="N9205" t="s">
        <v>79</v>
      </c>
      <c r="Q9205" t="s">
        <v>15862</v>
      </c>
      <c r="R9205">
        <v>315</v>
      </c>
      <c r="S9205">
        <v>104</v>
      </c>
    </row>
    <row r="9206" spans="1:20" x14ac:dyDescent="0.25">
      <c r="A9206" t="s">
        <v>20</v>
      </c>
      <c r="B9206" t="s">
        <v>21</v>
      </c>
      <c r="C9206" t="s">
        <v>22</v>
      </c>
      <c r="D9206" t="s">
        <v>23</v>
      </c>
      <c r="E9206" t="s">
        <v>5</v>
      </c>
      <c r="G9206" t="s">
        <v>24</v>
      </c>
      <c r="H9206">
        <v>4343265</v>
      </c>
      <c r="I9206">
        <v>4344767</v>
      </c>
      <c r="J9206" t="s">
        <v>88</v>
      </c>
      <c r="Q9206" t="s">
        <v>15865</v>
      </c>
      <c r="R9206">
        <v>1503</v>
      </c>
      <c r="T9206" t="s">
        <v>15866</v>
      </c>
    </row>
    <row r="9207" spans="1:20" x14ac:dyDescent="0.25">
      <c r="A9207" t="s">
        <v>28</v>
      </c>
      <c r="B9207" t="s">
        <v>17938</v>
      </c>
      <c r="C9207" t="s">
        <v>22</v>
      </c>
      <c r="D9207" t="s">
        <v>23</v>
      </c>
      <c r="E9207" t="s">
        <v>5</v>
      </c>
      <c r="G9207" t="s">
        <v>24</v>
      </c>
      <c r="H9207">
        <v>4343265</v>
      </c>
      <c r="I9207">
        <v>4344767</v>
      </c>
      <c r="J9207" t="s">
        <v>88</v>
      </c>
      <c r="K9207" t="s">
        <v>15867</v>
      </c>
      <c r="L9207" t="s">
        <v>15867</v>
      </c>
      <c r="N9207" t="s">
        <v>15868</v>
      </c>
      <c r="Q9207" t="s">
        <v>15865</v>
      </c>
      <c r="R9207">
        <v>1503</v>
      </c>
      <c r="S9207">
        <v>500</v>
      </c>
    </row>
    <row r="9208" spans="1:20" x14ac:dyDescent="0.25">
      <c r="A9208" t="s">
        <v>20</v>
      </c>
      <c r="B9208" t="s">
        <v>21</v>
      </c>
      <c r="C9208" t="s">
        <v>22</v>
      </c>
      <c r="D9208" t="s">
        <v>23</v>
      </c>
      <c r="E9208" t="s">
        <v>5</v>
      </c>
      <c r="G9208" t="s">
        <v>24</v>
      </c>
      <c r="H9208">
        <v>4344994</v>
      </c>
      <c r="I9208">
        <v>4345971</v>
      </c>
      <c r="J9208" t="s">
        <v>88</v>
      </c>
      <c r="Q9208" t="s">
        <v>15869</v>
      </c>
      <c r="R9208">
        <v>978</v>
      </c>
      <c r="T9208" t="s">
        <v>15870</v>
      </c>
    </row>
    <row r="9209" spans="1:20" x14ac:dyDescent="0.25">
      <c r="A9209" t="s">
        <v>28</v>
      </c>
      <c r="B9209" t="s">
        <v>17938</v>
      </c>
      <c r="C9209" t="s">
        <v>22</v>
      </c>
      <c r="D9209" t="s">
        <v>23</v>
      </c>
      <c r="E9209" t="s">
        <v>5</v>
      </c>
      <c r="G9209" t="s">
        <v>24</v>
      </c>
      <c r="H9209">
        <v>4344994</v>
      </c>
      <c r="I9209">
        <v>4345971</v>
      </c>
      <c r="J9209" t="s">
        <v>88</v>
      </c>
      <c r="K9209" t="s">
        <v>15871</v>
      </c>
      <c r="L9209" t="s">
        <v>15871</v>
      </c>
      <c r="N9209" t="s">
        <v>15872</v>
      </c>
      <c r="Q9209" t="s">
        <v>15869</v>
      </c>
      <c r="R9209">
        <v>978</v>
      </c>
      <c r="S9209">
        <v>325</v>
      </c>
    </row>
    <row r="9210" spans="1:20" x14ac:dyDescent="0.25">
      <c r="A9210" t="s">
        <v>20</v>
      </c>
      <c r="B9210" t="s">
        <v>21</v>
      </c>
      <c r="C9210" t="s">
        <v>22</v>
      </c>
      <c r="D9210" t="s">
        <v>23</v>
      </c>
      <c r="E9210" t="s">
        <v>5</v>
      </c>
      <c r="G9210" t="s">
        <v>24</v>
      </c>
      <c r="H9210">
        <v>4346294</v>
      </c>
      <c r="I9210">
        <v>4348084</v>
      </c>
      <c r="J9210" t="s">
        <v>25</v>
      </c>
      <c r="Q9210" t="s">
        <v>15873</v>
      </c>
      <c r="R9210">
        <v>1791</v>
      </c>
      <c r="T9210" t="s">
        <v>15874</v>
      </c>
    </row>
    <row r="9211" spans="1:20" x14ac:dyDescent="0.25">
      <c r="A9211" t="s">
        <v>28</v>
      </c>
      <c r="B9211" t="s">
        <v>17938</v>
      </c>
      <c r="C9211" t="s">
        <v>22</v>
      </c>
      <c r="D9211" t="s">
        <v>23</v>
      </c>
      <c r="E9211" t="s">
        <v>5</v>
      </c>
      <c r="G9211" t="s">
        <v>24</v>
      </c>
      <c r="H9211">
        <v>4346294</v>
      </c>
      <c r="I9211">
        <v>4348084</v>
      </c>
      <c r="J9211" t="s">
        <v>25</v>
      </c>
      <c r="K9211" t="s">
        <v>15875</v>
      </c>
      <c r="L9211" t="s">
        <v>15875</v>
      </c>
      <c r="N9211" t="s">
        <v>15876</v>
      </c>
      <c r="Q9211" t="s">
        <v>15873</v>
      </c>
      <c r="R9211">
        <v>1791</v>
      </c>
      <c r="S9211">
        <v>596</v>
      </c>
    </row>
    <row r="9212" spans="1:20" x14ac:dyDescent="0.25">
      <c r="A9212" t="s">
        <v>20</v>
      </c>
      <c r="B9212" t="s">
        <v>21</v>
      </c>
      <c r="C9212" t="s">
        <v>22</v>
      </c>
      <c r="D9212" t="s">
        <v>23</v>
      </c>
      <c r="E9212" t="s">
        <v>5</v>
      </c>
      <c r="G9212" t="s">
        <v>24</v>
      </c>
      <c r="H9212">
        <v>4348077</v>
      </c>
      <c r="I9212">
        <v>4348811</v>
      </c>
      <c r="J9212" t="s">
        <v>25</v>
      </c>
      <c r="Q9212" t="s">
        <v>15877</v>
      </c>
      <c r="R9212">
        <v>735</v>
      </c>
      <c r="T9212" t="s">
        <v>15878</v>
      </c>
    </row>
    <row r="9213" spans="1:20" x14ac:dyDescent="0.25">
      <c r="A9213" t="s">
        <v>28</v>
      </c>
      <c r="B9213" t="s">
        <v>17938</v>
      </c>
      <c r="C9213" t="s">
        <v>22</v>
      </c>
      <c r="D9213" t="s">
        <v>23</v>
      </c>
      <c r="E9213" t="s">
        <v>5</v>
      </c>
      <c r="G9213" t="s">
        <v>24</v>
      </c>
      <c r="H9213">
        <v>4348077</v>
      </c>
      <c r="I9213">
        <v>4348811</v>
      </c>
      <c r="J9213" t="s">
        <v>25</v>
      </c>
      <c r="K9213" t="s">
        <v>15879</v>
      </c>
      <c r="L9213" t="s">
        <v>15879</v>
      </c>
      <c r="N9213" t="s">
        <v>15880</v>
      </c>
      <c r="Q9213" t="s">
        <v>15877</v>
      </c>
      <c r="R9213">
        <v>735</v>
      </c>
      <c r="S9213">
        <v>244</v>
      </c>
    </row>
    <row r="9214" spans="1:20" x14ac:dyDescent="0.25">
      <c r="A9214" t="s">
        <v>20</v>
      </c>
      <c r="B9214" t="s">
        <v>21</v>
      </c>
      <c r="C9214" t="s">
        <v>22</v>
      </c>
      <c r="D9214" t="s">
        <v>23</v>
      </c>
      <c r="E9214" t="s">
        <v>5</v>
      </c>
      <c r="G9214" t="s">
        <v>24</v>
      </c>
      <c r="H9214">
        <v>4348822</v>
      </c>
      <c r="I9214">
        <v>4349217</v>
      </c>
      <c r="J9214" t="s">
        <v>25</v>
      </c>
      <c r="Q9214" t="s">
        <v>15881</v>
      </c>
      <c r="R9214">
        <v>396</v>
      </c>
      <c r="T9214" t="s">
        <v>15882</v>
      </c>
    </row>
    <row r="9215" spans="1:20" x14ac:dyDescent="0.25">
      <c r="A9215" t="s">
        <v>28</v>
      </c>
      <c r="B9215" t="s">
        <v>17938</v>
      </c>
      <c r="C9215" t="s">
        <v>22</v>
      </c>
      <c r="D9215" t="s">
        <v>23</v>
      </c>
      <c r="E9215" t="s">
        <v>5</v>
      </c>
      <c r="G9215" t="s">
        <v>24</v>
      </c>
      <c r="H9215">
        <v>4348822</v>
      </c>
      <c r="I9215">
        <v>4349217</v>
      </c>
      <c r="J9215" t="s">
        <v>25</v>
      </c>
      <c r="K9215" t="s">
        <v>15883</v>
      </c>
      <c r="L9215" t="s">
        <v>15883</v>
      </c>
      <c r="N9215" t="s">
        <v>15884</v>
      </c>
      <c r="Q9215" t="s">
        <v>15881</v>
      </c>
      <c r="R9215">
        <v>396</v>
      </c>
      <c r="S9215">
        <v>131</v>
      </c>
    </row>
    <row r="9216" spans="1:20" x14ac:dyDescent="0.25">
      <c r="A9216" t="s">
        <v>20</v>
      </c>
      <c r="B9216" t="s">
        <v>21</v>
      </c>
      <c r="C9216" t="s">
        <v>22</v>
      </c>
      <c r="D9216" t="s">
        <v>23</v>
      </c>
      <c r="E9216" t="s">
        <v>5</v>
      </c>
      <c r="G9216" t="s">
        <v>24</v>
      </c>
      <c r="H9216">
        <v>4349228</v>
      </c>
      <c r="I9216">
        <v>4349587</v>
      </c>
      <c r="J9216" t="s">
        <v>25</v>
      </c>
      <c r="Q9216" t="s">
        <v>15885</v>
      </c>
      <c r="R9216">
        <v>360</v>
      </c>
      <c r="T9216" t="s">
        <v>15886</v>
      </c>
    </row>
    <row r="9217" spans="1:20" x14ac:dyDescent="0.25">
      <c r="A9217" t="s">
        <v>28</v>
      </c>
      <c r="B9217" t="s">
        <v>17938</v>
      </c>
      <c r="C9217" t="s">
        <v>22</v>
      </c>
      <c r="D9217" t="s">
        <v>23</v>
      </c>
      <c r="E9217" t="s">
        <v>5</v>
      </c>
      <c r="G9217" t="s">
        <v>24</v>
      </c>
      <c r="H9217">
        <v>4349228</v>
      </c>
      <c r="I9217">
        <v>4349587</v>
      </c>
      <c r="J9217" t="s">
        <v>25</v>
      </c>
      <c r="K9217" t="s">
        <v>15887</v>
      </c>
      <c r="L9217" t="s">
        <v>15887</v>
      </c>
      <c r="N9217" t="s">
        <v>15888</v>
      </c>
      <c r="Q9217" t="s">
        <v>15885</v>
      </c>
      <c r="R9217">
        <v>360</v>
      </c>
      <c r="S9217">
        <v>119</v>
      </c>
    </row>
    <row r="9218" spans="1:20" x14ac:dyDescent="0.25">
      <c r="A9218" t="s">
        <v>20</v>
      </c>
      <c r="B9218" t="s">
        <v>21</v>
      </c>
      <c r="C9218" t="s">
        <v>22</v>
      </c>
      <c r="D9218" t="s">
        <v>23</v>
      </c>
      <c r="E9218" t="s">
        <v>5</v>
      </c>
      <c r="G9218" t="s">
        <v>24</v>
      </c>
      <c r="H9218">
        <v>4349698</v>
      </c>
      <c r="I9218">
        <v>4350231</v>
      </c>
      <c r="J9218" t="s">
        <v>25</v>
      </c>
      <c r="Q9218" t="s">
        <v>15889</v>
      </c>
      <c r="R9218">
        <v>534</v>
      </c>
      <c r="T9218" t="s">
        <v>15890</v>
      </c>
    </row>
    <row r="9219" spans="1:20" x14ac:dyDescent="0.25">
      <c r="A9219" t="s">
        <v>28</v>
      </c>
      <c r="B9219" t="s">
        <v>17938</v>
      </c>
      <c r="C9219" t="s">
        <v>22</v>
      </c>
      <c r="D9219" t="s">
        <v>23</v>
      </c>
      <c r="E9219" t="s">
        <v>5</v>
      </c>
      <c r="G9219" t="s">
        <v>24</v>
      </c>
      <c r="H9219">
        <v>4349698</v>
      </c>
      <c r="I9219">
        <v>4350231</v>
      </c>
      <c r="J9219" t="s">
        <v>25</v>
      </c>
      <c r="K9219" t="s">
        <v>15891</v>
      </c>
      <c r="L9219" t="s">
        <v>15891</v>
      </c>
      <c r="N9219" t="s">
        <v>79</v>
      </c>
      <c r="Q9219" t="s">
        <v>15889</v>
      </c>
      <c r="R9219">
        <v>534</v>
      </c>
      <c r="S9219">
        <v>177</v>
      </c>
    </row>
    <row r="9220" spans="1:20" x14ac:dyDescent="0.25">
      <c r="A9220" t="s">
        <v>20</v>
      </c>
      <c r="B9220" t="s">
        <v>21</v>
      </c>
      <c r="C9220" t="s">
        <v>22</v>
      </c>
      <c r="D9220" t="s">
        <v>23</v>
      </c>
      <c r="E9220" t="s">
        <v>5</v>
      </c>
      <c r="G9220" t="s">
        <v>24</v>
      </c>
      <c r="H9220">
        <v>4350248</v>
      </c>
      <c r="I9220">
        <v>4350565</v>
      </c>
      <c r="J9220" t="s">
        <v>88</v>
      </c>
      <c r="Q9220" t="s">
        <v>15892</v>
      </c>
      <c r="R9220">
        <v>318</v>
      </c>
      <c r="T9220" t="s">
        <v>15893</v>
      </c>
    </row>
    <row r="9221" spans="1:20" x14ac:dyDescent="0.25">
      <c r="A9221" t="s">
        <v>28</v>
      </c>
      <c r="B9221" t="s">
        <v>17938</v>
      </c>
      <c r="C9221" t="s">
        <v>22</v>
      </c>
      <c r="D9221" t="s">
        <v>23</v>
      </c>
      <c r="E9221" t="s">
        <v>5</v>
      </c>
      <c r="G9221" t="s">
        <v>24</v>
      </c>
      <c r="H9221">
        <v>4350248</v>
      </c>
      <c r="I9221">
        <v>4350565</v>
      </c>
      <c r="J9221" t="s">
        <v>88</v>
      </c>
      <c r="K9221" t="s">
        <v>15894</v>
      </c>
      <c r="L9221" t="s">
        <v>15894</v>
      </c>
      <c r="N9221" t="s">
        <v>15895</v>
      </c>
      <c r="Q9221" t="s">
        <v>15892</v>
      </c>
      <c r="R9221">
        <v>318</v>
      </c>
      <c r="S9221">
        <v>105</v>
      </c>
    </row>
    <row r="9222" spans="1:20" x14ac:dyDescent="0.25">
      <c r="A9222" t="s">
        <v>20</v>
      </c>
      <c r="B9222" t="s">
        <v>21</v>
      </c>
      <c r="C9222" t="s">
        <v>22</v>
      </c>
      <c r="D9222" t="s">
        <v>23</v>
      </c>
      <c r="E9222" t="s">
        <v>5</v>
      </c>
      <c r="G9222" t="s">
        <v>24</v>
      </c>
      <c r="H9222">
        <v>4350822</v>
      </c>
      <c r="I9222">
        <v>4351409</v>
      </c>
      <c r="J9222" t="s">
        <v>25</v>
      </c>
      <c r="Q9222" t="s">
        <v>15896</v>
      </c>
      <c r="R9222">
        <v>588</v>
      </c>
      <c r="T9222" t="s">
        <v>15897</v>
      </c>
    </row>
    <row r="9223" spans="1:20" x14ac:dyDescent="0.25">
      <c r="A9223" t="s">
        <v>28</v>
      </c>
      <c r="B9223" t="s">
        <v>17938</v>
      </c>
      <c r="C9223" t="s">
        <v>22</v>
      </c>
      <c r="D9223" t="s">
        <v>23</v>
      </c>
      <c r="E9223" t="s">
        <v>5</v>
      </c>
      <c r="G9223" t="s">
        <v>24</v>
      </c>
      <c r="H9223">
        <v>4350822</v>
      </c>
      <c r="I9223">
        <v>4351409</v>
      </c>
      <c r="J9223" t="s">
        <v>25</v>
      </c>
      <c r="K9223" t="s">
        <v>15898</v>
      </c>
      <c r="L9223" t="s">
        <v>15898</v>
      </c>
      <c r="N9223" t="s">
        <v>2897</v>
      </c>
      <c r="Q9223" t="s">
        <v>15896</v>
      </c>
      <c r="R9223">
        <v>588</v>
      </c>
      <c r="S9223">
        <v>195</v>
      </c>
    </row>
    <row r="9224" spans="1:20" x14ac:dyDescent="0.25">
      <c r="A9224" t="s">
        <v>20</v>
      </c>
      <c r="B9224" t="s">
        <v>21</v>
      </c>
      <c r="C9224" t="s">
        <v>22</v>
      </c>
      <c r="D9224" t="s">
        <v>23</v>
      </c>
      <c r="E9224" t="s">
        <v>5</v>
      </c>
      <c r="G9224" t="s">
        <v>24</v>
      </c>
      <c r="H9224">
        <v>4351440</v>
      </c>
      <c r="I9224">
        <v>4351586</v>
      </c>
      <c r="J9224" t="s">
        <v>88</v>
      </c>
      <c r="Q9224" t="s">
        <v>15899</v>
      </c>
      <c r="R9224">
        <v>147</v>
      </c>
      <c r="T9224" t="s">
        <v>15900</v>
      </c>
    </row>
    <row r="9225" spans="1:20" x14ac:dyDescent="0.25">
      <c r="A9225" t="s">
        <v>28</v>
      </c>
      <c r="B9225" t="s">
        <v>17938</v>
      </c>
      <c r="C9225" t="s">
        <v>22</v>
      </c>
      <c r="D9225" t="s">
        <v>23</v>
      </c>
      <c r="E9225" t="s">
        <v>5</v>
      </c>
      <c r="G9225" t="s">
        <v>24</v>
      </c>
      <c r="H9225">
        <v>4351440</v>
      </c>
      <c r="I9225">
        <v>4351586</v>
      </c>
      <c r="J9225" t="s">
        <v>88</v>
      </c>
      <c r="K9225" t="s">
        <v>15901</v>
      </c>
      <c r="L9225" t="s">
        <v>15901</v>
      </c>
      <c r="N9225" t="s">
        <v>15902</v>
      </c>
      <c r="Q9225" t="s">
        <v>15899</v>
      </c>
      <c r="R9225">
        <v>147</v>
      </c>
      <c r="S9225">
        <v>48</v>
      </c>
    </row>
    <row r="9226" spans="1:20" x14ac:dyDescent="0.25">
      <c r="A9226" t="s">
        <v>20</v>
      </c>
      <c r="B9226" t="s">
        <v>21</v>
      </c>
      <c r="C9226" t="s">
        <v>22</v>
      </c>
      <c r="D9226" t="s">
        <v>23</v>
      </c>
      <c r="E9226" t="s">
        <v>5</v>
      </c>
      <c r="G9226" t="s">
        <v>24</v>
      </c>
      <c r="H9226">
        <v>4351694</v>
      </c>
      <c r="I9226">
        <v>4351828</v>
      </c>
      <c r="J9226" t="s">
        <v>88</v>
      </c>
      <c r="Q9226" t="s">
        <v>15903</v>
      </c>
      <c r="R9226">
        <v>135</v>
      </c>
      <c r="T9226" t="s">
        <v>15904</v>
      </c>
    </row>
    <row r="9227" spans="1:20" x14ac:dyDescent="0.25">
      <c r="A9227" t="s">
        <v>28</v>
      </c>
      <c r="B9227" t="s">
        <v>17938</v>
      </c>
      <c r="C9227" t="s">
        <v>22</v>
      </c>
      <c r="D9227" t="s">
        <v>23</v>
      </c>
      <c r="E9227" t="s">
        <v>5</v>
      </c>
      <c r="G9227" t="s">
        <v>24</v>
      </c>
      <c r="H9227">
        <v>4351694</v>
      </c>
      <c r="I9227">
        <v>4351828</v>
      </c>
      <c r="J9227" t="s">
        <v>88</v>
      </c>
      <c r="K9227" t="s">
        <v>15905</v>
      </c>
      <c r="L9227" t="s">
        <v>15905</v>
      </c>
      <c r="N9227" t="s">
        <v>15906</v>
      </c>
      <c r="Q9227" t="s">
        <v>15903</v>
      </c>
      <c r="R9227">
        <v>135</v>
      </c>
      <c r="S9227">
        <v>44</v>
      </c>
    </row>
    <row r="9228" spans="1:20" x14ac:dyDescent="0.25">
      <c r="A9228" t="s">
        <v>20</v>
      </c>
      <c r="B9228" t="s">
        <v>21</v>
      </c>
      <c r="C9228" t="s">
        <v>22</v>
      </c>
      <c r="D9228" t="s">
        <v>23</v>
      </c>
      <c r="E9228" t="s">
        <v>5</v>
      </c>
      <c r="G9228" t="s">
        <v>24</v>
      </c>
      <c r="H9228">
        <v>4351889</v>
      </c>
      <c r="I9228">
        <v>4352455</v>
      </c>
      <c r="J9228" t="s">
        <v>88</v>
      </c>
      <c r="Q9228" t="s">
        <v>15907</v>
      </c>
      <c r="R9228">
        <v>567</v>
      </c>
      <c r="T9228" t="s">
        <v>15908</v>
      </c>
    </row>
    <row r="9229" spans="1:20" x14ac:dyDescent="0.25">
      <c r="A9229" t="s">
        <v>28</v>
      </c>
      <c r="B9229" t="s">
        <v>17938</v>
      </c>
      <c r="C9229" t="s">
        <v>22</v>
      </c>
      <c r="D9229" t="s">
        <v>23</v>
      </c>
      <c r="E9229" t="s">
        <v>5</v>
      </c>
      <c r="G9229" t="s">
        <v>24</v>
      </c>
      <c r="H9229">
        <v>4351889</v>
      </c>
      <c r="I9229">
        <v>4352455</v>
      </c>
      <c r="J9229" t="s">
        <v>88</v>
      </c>
      <c r="K9229" t="s">
        <v>15909</v>
      </c>
      <c r="L9229" t="s">
        <v>15909</v>
      </c>
      <c r="N9229" t="s">
        <v>15910</v>
      </c>
      <c r="Q9229" t="s">
        <v>15907</v>
      </c>
      <c r="R9229">
        <v>567</v>
      </c>
      <c r="S9229">
        <v>188</v>
      </c>
    </row>
    <row r="9230" spans="1:20" x14ac:dyDescent="0.25">
      <c r="A9230" t="s">
        <v>20</v>
      </c>
      <c r="B9230" t="s">
        <v>21</v>
      </c>
      <c r="C9230" t="s">
        <v>22</v>
      </c>
      <c r="D9230" t="s">
        <v>23</v>
      </c>
      <c r="E9230" t="s">
        <v>5</v>
      </c>
      <c r="G9230" t="s">
        <v>24</v>
      </c>
      <c r="H9230">
        <v>4352496</v>
      </c>
      <c r="I9230">
        <v>4353524</v>
      </c>
      <c r="J9230" t="s">
        <v>25</v>
      </c>
      <c r="Q9230" t="s">
        <v>15911</v>
      </c>
      <c r="R9230">
        <v>1029</v>
      </c>
      <c r="T9230" t="s">
        <v>15912</v>
      </c>
    </row>
    <row r="9231" spans="1:20" x14ac:dyDescent="0.25">
      <c r="A9231" t="s">
        <v>28</v>
      </c>
      <c r="B9231" t="s">
        <v>17938</v>
      </c>
      <c r="C9231" t="s">
        <v>22</v>
      </c>
      <c r="D9231" t="s">
        <v>23</v>
      </c>
      <c r="E9231" t="s">
        <v>5</v>
      </c>
      <c r="G9231" t="s">
        <v>24</v>
      </c>
      <c r="H9231">
        <v>4352496</v>
      </c>
      <c r="I9231">
        <v>4353524</v>
      </c>
      <c r="J9231" t="s">
        <v>25</v>
      </c>
      <c r="K9231" t="s">
        <v>15913</v>
      </c>
      <c r="L9231" t="s">
        <v>15913</v>
      </c>
      <c r="N9231" t="s">
        <v>15914</v>
      </c>
      <c r="Q9231" t="s">
        <v>15911</v>
      </c>
      <c r="R9231">
        <v>1029</v>
      </c>
      <c r="S9231">
        <v>342</v>
      </c>
    </row>
    <row r="9232" spans="1:20" x14ac:dyDescent="0.25">
      <c r="A9232" t="s">
        <v>20</v>
      </c>
      <c r="B9232" t="s">
        <v>21</v>
      </c>
      <c r="C9232" t="s">
        <v>22</v>
      </c>
      <c r="D9232" t="s">
        <v>23</v>
      </c>
      <c r="E9232" t="s">
        <v>5</v>
      </c>
      <c r="G9232" t="s">
        <v>24</v>
      </c>
      <c r="H9232">
        <v>4353806</v>
      </c>
      <c r="I9232">
        <v>4354663</v>
      </c>
      <c r="J9232" t="s">
        <v>25</v>
      </c>
      <c r="Q9232" t="s">
        <v>15915</v>
      </c>
      <c r="R9232">
        <v>858</v>
      </c>
      <c r="T9232" t="s">
        <v>15916</v>
      </c>
    </row>
    <row r="9233" spans="1:20" x14ac:dyDescent="0.25">
      <c r="A9233" t="s">
        <v>28</v>
      </c>
      <c r="B9233" t="s">
        <v>17938</v>
      </c>
      <c r="C9233" t="s">
        <v>22</v>
      </c>
      <c r="D9233" t="s">
        <v>23</v>
      </c>
      <c r="E9233" t="s">
        <v>5</v>
      </c>
      <c r="G9233" t="s">
        <v>24</v>
      </c>
      <c r="H9233">
        <v>4353806</v>
      </c>
      <c r="I9233">
        <v>4354663</v>
      </c>
      <c r="J9233" t="s">
        <v>25</v>
      </c>
      <c r="K9233" t="s">
        <v>15917</v>
      </c>
      <c r="L9233" t="s">
        <v>15917</v>
      </c>
      <c r="N9233" t="s">
        <v>79</v>
      </c>
      <c r="Q9233" t="s">
        <v>15915</v>
      </c>
      <c r="R9233">
        <v>858</v>
      </c>
      <c r="S9233">
        <v>285</v>
      </c>
    </row>
    <row r="9234" spans="1:20" x14ac:dyDescent="0.25">
      <c r="A9234" t="s">
        <v>20</v>
      </c>
      <c r="B9234" t="s">
        <v>21</v>
      </c>
      <c r="C9234" t="s">
        <v>22</v>
      </c>
      <c r="D9234" t="s">
        <v>23</v>
      </c>
      <c r="E9234" t="s">
        <v>5</v>
      </c>
      <c r="G9234" t="s">
        <v>24</v>
      </c>
      <c r="H9234">
        <v>4354711</v>
      </c>
      <c r="I9234">
        <v>4355064</v>
      </c>
      <c r="J9234" t="s">
        <v>88</v>
      </c>
      <c r="Q9234" t="s">
        <v>15918</v>
      </c>
      <c r="R9234">
        <v>354</v>
      </c>
      <c r="T9234" t="s">
        <v>15919</v>
      </c>
    </row>
    <row r="9235" spans="1:20" x14ac:dyDescent="0.25">
      <c r="A9235" t="s">
        <v>28</v>
      </c>
      <c r="B9235" t="s">
        <v>17938</v>
      </c>
      <c r="C9235" t="s">
        <v>22</v>
      </c>
      <c r="D9235" t="s">
        <v>23</v>
      </c>
      <c r="E9235" t="s">
        <v>5</v>
      </c>
      <c r="G9235" t="s">
        <v>24</v>
      </c>
      <c r="H9235">
        <v>4354711</v>
      </c>
      <c r="I9235">
        <v>4355064</v>
      </c>
      <c r="J9235" t="s">
        <v>88</v>
      </c>
      <c r="K9235" t="s">
        <v>15920</v>
      </c>
      <c r="L9235" t="s">
        <v>15920</v>
      </c>
      <c r="N9235" t="s">
        <v>314</v>
      </c>
      <c r="Q9235" t="s">
        <v>15918</v>
      </c>
      <c r="R9235">
        <v>354</v>
      </c>
      <c r="S9235">
        <v>117</v>
      </c>
    </row>
    <row r="9236" spans="1:20" x14ac:dyDescent="0.25">
      <c r="A9236" t="s">
        <v>20</v>
      </c>
      <c r="B9236" t="s">
        <v>21</v>
      </c>
      <c r="C9236" t="s">
        <v>22</v>
      </c>
      <c r="D9236" t="s">
        <v>23</v>
      </c>
      <c r="E9236" t="s">
        <v>5</v>
      </c>
      <c r="G9236" t="s">
        <v>24</v>
      </c>
      <c r="H9236">
        <v>4355308</v>
      </c>
      <c r="I9236">
        <v>4356954</v>
      </c>
      <c r="J9236" t="s">
        <v>88</v>
      </c>
      <c r="Q9236" t="s">
        <v>15921</v>
      </c>
      <c r="R9236">
        <v>1647</v>
      </c>
      <c r="T9236" t="s">
        <v>15922</v>
      </c>
    </row>
    <row r="9237" spans="1:20" x14ac:dyDescent="0.25">
      <c r="A9237" t="s">
        <v>28</v>
      </c>
      <c r="B9237" t="s">
        <v>17938</v>
      </c>
      <c r="C9237" t="s">
        <v>22</v>
      </c>
      <c r="D9237" t="s">
        <v>23</v>
      </c>
      <c r="E9237" t="s">
        <v>5</v>
      </c>
      <c r="G9237" t="s">
        <v>24</v>
      </c>
      <c r="H9237">
        <v>4355308</v>
      </c>
      <c r="I9237">
        <v>4356954</v>
      </c>
      <c r="J9237" t="s">
        <v>88</v>
      </c>
      <c r="K9237" t="s">
        <v>15923</v>
      </c>
      <c r="L9237" t="s">
        <v>15923</v>
      </c>
      <c r="N9237" t="s">
        <v>15924</v>
      </c>
      <c r="Q9237" t="s">
        <v>15921</v>
      </c>
      <c r="R9237">
        <v>1647</v>
      </c>
      <c r="S9237">
        <v>548</v>
      </c>
    </row>
    <row r="9238" spans="1:20" x14ac:dyDescent="0.25">
      <c r="A9238" t="s">
        <v>20</v>
      </c>
      <c r="B9238" t="s">
        <v>21</v>
      </c>
      <c r="C9238" t="s">
        <v>22</v>
      </c>
      <c r="D9238" t="s">
        <v>23</v>
      </c>
      <c r="E9238" t="s">
        <v>5</v>
      </c>
      <c r="G9238" t="s">
        <v>24</v>
      </c>
      <c r="H9238">
        <v>4356998</v>
      </c>
      <c r="I9238">
        <v>4357291</v>
      </c>
      <c r="J9238" t="s">
        <v>88</v>
      </c>
      <c r="O9238" t="s">
        <v>15925</v>
      </c>
      <c r="Q9238" t="s">
        <v>15926</v>
      </c>
      <c r="R9238">
        <v>294</v>
      </c>
      <c r="T9238" t="s">
        <v>15927</v>
      </c>
    </row>
    <row r="9239" spans="1:20" x14ac:dyDescent="0.25">
      <c r="A9239" t="s">
        <v>28</v>
      </c>
      <c r="B9239" t="s">
        <v>17938</v>
      </c>
      <c r="C9239" t="s">
        <v>22</v>
      </c>
      <c r="D9239" t="s">
        <v>23</v>
      </c>
      <c r="E9239" t="s">
        <v>5</v>
      </c>
      <c r="G9239" t="s">
        <v>24</v>
      </c>
      <c r="H9239">
        <v>4356998</v>
      </c>
      <c r="I9239">
        <v>4357291</v>
      </c>
      <c r="J9239" t="s">
        <v>88</v>
      </c>
      <c r="K9239" t="s">
        <v>15928</v>
      </c>
      <c r="L9239" t="s">
        <v>15928</v>
      </c>
      <c r="N9239" t="s">
        <v>15929</v>
      </c>
      <c r="O9239" t="s">
        <v>15925</v>
      </c>
      <c r="Q9239" t="s">
        <v>15926</v>
      </c>
      <c r="R9239">
        <v>294</v>
      </c>
      <c r="S9239">
        <v>97</v>
      </c>
    </row>
    <row r="9240" spans="1:20" x14ac:dyDescent="0.25">
      <c r="A9240" t="s">
        <v>20</v>
      </c>
      <c r="B9240" t="s">
        <v>21</v>
      </c>
      <c r="C9240" t="s">
        <v>22</v>
      </c>
      <c r="D9240" t="s">
        <v>23</v>
      </c>
      <c r="E9240" t="s">
        <v>5</v>
      </c>
      <c r="G9240" t="s">
        <v>24</v>
      </c>
      <c r="H9240">
        <v>4357567</v>
      </c>
      <c r="I9240">
        <v>4358808</v>
      </c>
      <c r="J9240" t="s">
        <v>25</v>
      </c>
      <c r="Q9240" t="s">
        <v>15930</v>
      </c>
      <c r="R9240">
        <v>1242</v>
      </c>
      <c r="T9240" t="s">
        <v>15931</v>
      </c>
    </row>
    <row r="9241" spans="1:20" x14ac:dyDescent="0.25">
      <c r="A9241" t="s">
        <v>28</v>
      </c>
      <c r="B9241" t="s">
        <v>17938</v>
      </c>
      <c r="C9241" t="s">
        <v>22</v>
      </c>
      <c r="D9241" t="s">
        <v>23</v>
      </c>
      <c r="E9241" t="s">
        <v>5</v>
      </c>
      <c r="G9241" t="s">
        <v>24</v>
      </c>
      <c r="H9241">
        <v>4357567</v>
      </c>
      <c r="I9241">
        <v>4358808</v>
      </c>
      <c r="J9241" t="s">
        <v>25</v>
      </c>
      <c r="K9241" t="s">
        <v>15932</v>
      </c>
      <c r="L9241" t="s">
        <v>15932</v>
      </c>
      <c r="N9241" t="s">
        <v>15933</v>
      </c>
      <c r="Q9241" t="s">
        <v>15930</v>
      </c>
      <c r="R9241">
        <v>1242</v>
      </c>
      <c r="S9241">
        <v>413</v>
      </c>
    </row>
    <row r="9242" spans="1:20" x14ac:dyDescent="0.25">
      <c r="A9242" t="s">
        <v>20</v>
      </c>
      <c r="B9242" t="s">
        <v>21</v>
      </c>
      <c r="C9242" t="s">
        <v>22</v>
      </c>
      <c r="D9242" t="s">
        <v>23</v>
      </c>
      <c r="E9242" t="s">
        <v>5</v>
      </c>
      <c r="G9242" t="s">
        <v>24</v>
      </c>
      <c r="H9242">
        <v>4358867</v>
      </c>
      <c r="I9242">
        <v>4359382</v>
      </c>
      <c r="J9242" t="s">
        <v>88</v>
      </c>
      <c r="Q9242" t="s">
        <v>15934</v>
      </c>
      <c r="R9242">
        <v>516</v>
      </c>
      <c r="T9242" t="s">
        <v>15935</v>
      </c>
    </row>
    <row r="9243" spans="1:20" x14ac:dyDescent="0.25">
      <c r="A9243" t="s">
        <v>28</v>
      </c>
      <c r="B9243" t="s">
        <v>17938</v>
      </c>
      <c r="C9243" t="s">
        <v>22</v>
      </c>
      <c r="D9243" t="s">
        <v>23</v>
      </c>
      <c r="E9243" t="s">
        <v>5</v>
      </c>
      <c r="G9243" t="s">
        <v>24</v>
      </c>
      <c r="H9243">
        <v>4358867</v>
      </c>
      <c r="I9243">
        <v>4359382</v>
      </c>
      <c r="J9243" t="s">
        <v>88</v>
      </c>
      <c r="K9243" t="s">
        <v>15936</v>
      </c>
      <c r="L9243" t="s">
        <v>15936</v>
      </c>
      <c r="N9243" t="s">
        <v>15937</v>
      </c>
      <c r="Q9243" t="s">
        <v>15934</v>
      </c>
      <c r="R9243">
        <v>516</v>
      </c>
      <c r="S9243">
        <v>171</v>
      </c>
    </row>
    <row r="9244" spans="1:20" x14ac:dyDescent="0.25">
      <c r="A9244" t="s">
        <v>20</v>
      </c>
      <c r="B9244" t="s">
        <v>21</v>
      </c>
      <c r="C9244" t="s">
        <v>22</v>
      </c>
      <c r="D9244" t="s">
        <v>23</v>
      </c>
      <c r="E9244" t="s">
        <v>5</v>
      </c>
      <c r="G9244" t="s">
        <v>24</v>
      </c>
      <c r="H9244">
        <v>4359684</v>
      </c>
      <c r="I9244">
        <v>4361120</v>
      </c>
      <c r="J9244" t="s">
        <v>25</v>
      </c>
      <c r="Q9244" t="s">
        <v>15938</v>
      </c>
      <c r="R9244">
        <v>1437</v>
      </c>
      <c r="T9244" t="s">
        <v>15939</v>
      </c>
    </row>
    <row r="9245" spans="1:20" x14ac:dyDescent="0.25">
      <c r="A9245" t="s">
        <v>28</v>
      </c>
      <c r="B9245" t="s">
        <v>17938</v>
      </c>
      <c r="C9245" t="s">
        <v>22</v>
      </c>
      <c r="D9245" t="s">
        <v>23</v>
      </c>
      <c r="E9245" t="s">
        <v>5</v>
      </c>
      <c r="G9245" t="s">
        <v>24</v>
      </c>
      <c r="H9245">
        <v>4359684</v>
      </c>
      <c r="I9245">
        <v>4361120</v>
      </c>
      <c r="J9245" t="s">
        <v>25</v>
      </c>
      <c r="K9245" t="s">
        <v>15940</v>
      </c>
      <c r="L9245" t="s">
        <v>15940</v>
      </c>
      <c r="N9245" t="s">
        <v>15941</v>
      </c>
      <c r="Q9245" t="s">
        <v>15938</v>
      </c>
      <c r="R9245">
        <v>1437</v>
      </c>
      <c r="S9245">
        <v>478</v>
      </c>
    </row>
    <row r="9246" spans="1:20" x14ac:dyDescent="0.25">
      <c r="A9246" t="s">
        <v>20</v>
      </c>
      <c r="B9246" t="s">
        <v>21</v>
      </c>
      <c r="C9246" t="s">
        <v>22</v>
      </c>
      <c r="D9246" t="s">
        <v>23</v>
      </c>
      <c r="E9246" t="s">
        <v>5</v>
      </c>
      <c r="G9246" t="s">
        <v>24</v>
      </c>
      <c r="H9246">
        <v>4361235</v>
      </c>
      <c r="I9246">
        <v>4362536</v>
      </c>
      <c r="J9246" t="s">
        <v>25</v>
      </c>
      <c r="Q9246" t="s">
        <v>15942</v>
      </c>
      <c r="R9246">
        <v>1302</v>
      </c>
      <c r="T9246" t="s">
        <v>15943</v>
      </c>
    </row>
    <row r="9247" spans="1:20" x14ac:dyDescent="0.25">
      <c r="A9247" t="s">
        <v>28</v>
      </c>
      <c r="B9247" t="s">
        <v>17938</v>
      </c>
      <c r="C9247" t="s">
        <v>22</v>
      </c>
      <c r="D9247" t="s">
        <v>23</v>
      </c>
      <c r="E9247" t="s">
        <v>5</v>
      </c>
      <c r="G9247" t="s">
        <v>24</v>
      </c>
      <c r="H9247">
        <v>4361235</v>
      </c>
      <c r="I9247">
        <v>4362536</v>
      </c>
      <c r="J9247" t="s">
        <v>25</v>
      </c>
      <c r="K9247" t="s">
        <v>15944</v>
      </c>
      <c r="L9247" t="s">
        <v>15944</v>
      </c>
      <c r="N9247" t="s">
        <v>1074</v>
      </c>
      <c r="Q9247" t="s">
        <v>15942</v>
      </c>
      <c r="R9247">
        <v>1302</v>
      </c>
      <c r="S9247">
        <v>433</v>
      </c>
    </row>
    <row r="9248" spans="1:20" x14ac:dyDescent="0.25">
      <c r="A9248" t="s">
        <v>20</v>
      </c>
      <c r="B9248" t="s">
        <v>21</v>
      </c>
      <c r="C9248" t="s">
        <v>22</v>
      </c>
      <c r="D9248" t="s">
        <v>23</v>
      </c>
      <c r="E9248" t="s">
        <v>5</v>
      </c>
      <c r="G9248" t="s">
        <v>24</v>
      </c>
      <c r="H9248">
        <v>4362657</v>
      </c>
      <c r="I9248">
        <v>4363004</v>
      </c>
      <c r="J9248" t="s">
        <v>25</v>
      </c>
      <c r="Q9248" t="s">
        <v>15945</v>
      </c>
      <c r="R9248">
        <v>348</v>
      </c>
      <c r="T9248" t="s">
        <v>15946</v>
      </c>
    </row>
    <row r="9249" spans="1:20" x14ac:dyDescent="0.25">
      <c r="A9249" t="s">
        <v>28</v>
      </c>
      <c r="B9249" t="s">
        <v>17938</v>
      </c>
      <c r="C9249" t="s">
        <v>22</v>
      </c>
      <c r="D9249" t="s">
        <v>23</v>
      </c>
      <c r="E9249" t="s">
        <v>5</v>
      </c>
      <c r="G9249" t="s">
        <v>24</v>
      </c>
      <c r="H9249">
        <v>4362657</v>
      </c>
      <c r="I9249">
        <v>4363004</v>
      </c>
      <c r="J9249" t="s">
        <v>25</v>
      </c>
      <c r="K9249" t="s">
        <v>15947</v>
      </c>
      <c r="L9249" t="s">
        <v>15947</v>
      </c>
      <c r="N9249" t="s">
        <v>15948</v>
      </c>
      <c r="Q9249" t="s">
        <v>15945</v>
      </c>
      <c r="R9249">
        <v>348</v>
      </c>
      <c r="S9249">
        <v>115</v>
      </c>
    </row>
    <row r="9250" spans="1:20" x14ac:dyDescent="0.25">
      <c r="A9250" t="s">
        <v>20</v>
      </c>
      <c r="B9250" t="s">
        <v>21</v>
      </c>
      <c r="C9250" t="s">
        <v>22</v>
      </c>
      <c r="D9250" t="s">
        <v>23</v>
      </c>
      <c r="E9250" t="s">
        <v>5</v>
      </c>
      <c r="G9250" t="s">
        <v>24</v>
      </c>
      <c r="H9250">
        <v>4362980</v>
      </c>
      <c r="I9250">
        <v>4364683</v>
      </c>
      <c r="J9250" t="s">
        <v>25</v>
      </c>
      <c r="O9250" t="s">
        <v>15949</v>
      </c>
      <c r="Q9250" t="s">
        <v>15950</v>
      </c>
      <c r="R9250">
        <v>1704</v>
      </c>
      <c r="T9250" t="s">
        <v>15951</v>
      </c>
    </row>
    <row r="9251" spans="1:20" x14ac:dyDescent="0.25">
      <c r="A9251" t="s">
        <v>28</v>
      </c>
      <c r="B9251" t="s">
        <v>17938</v>
      </c>
      <c r="C9251" t="s">
        <v>22</v>
      </c>
      <c r="D9251" t="s">
        <v>23</v>
      </c>
      <c r="E9251" t="s">
        <v>5</v>
      </c>
      <c r="G9251" t="s">
        <v>24</v>
      </c>
      <c r="H9251">
        <v>4362980</v>
      </c>
      <c r="I9251">
        <v>4364683</v>
      </c>
      <c r="J9251" t="s">
        <v>25</v>
      </c>
      <c r="K9251" t="s">
        <v>15952</v>
      </c>
      <c r="L9251" t="s">
        <v>15952</v>
      </c>
      <c r="N9251" t="s">
        <v>15953</v>
      </c>
      <c r="O9251" t="s">
        <v>15949</v>
      </c>
      <c r="Q9251" t="s">
        <v>15950</v>
      </c>
      <c r="R9251">
        <v>1704</v>
      </c>
      <c r="S9251">
        <v>567</v>
      </c>
    </row>
    <row r="9252" spans="1:20" x14ac:dyDescent="0.25">
      <c r="A9252" t="s">
        <v>20</v>
      </c>
      <c r="B9252" t="s">
        <v>21</v>
      </c>
      <c r="C9252" t="s">
        <v>22</v>
      </c>
      <c r="D9252" t="s">
        <v>23</v>
      </c>
      <c r="E9252" t="s">
        <v>5</v>
      </c>
      <c r="G9252" t="s">
        <v>24</v>
      </c>
      <c r="H9252">
        <v>4364720</v>
      </c>
      <c r="I9252">
        <v>4365295</v>
      </c>
      <c r="J9252" t="s">
        <v>25</v>
      </c>
      <c r="Q9252" t="s">
        <v>15954</v>
      </c>
      <c r="R9252">
        <v>576</v>
      </c>
      <c r="T9252" t="s">
        <v>15955</v>
      </c>
    </row>
    <row r="9253" spans="1:20" x14ac:dyDescent="0.25">
      <c r="A9253" t="s">
        <v>28</v>
      </c>
      <c r="B9253" t="s">
        <v>17938</v>
      </c>
      <c r="C9253" t="s">
        <v>22</v>
      </c>
      <c r="D9253" t="s">
        <v>23</v>
      </c>
      <c r="E9253" t="s">
        <v>5</v>
      </c>
      <c r="G9253" t="s">
        <v>24</v>
      </c>
      <c r="H9253">
        <v>4364720</v>
      </c>
      <c r="I9253">
        <v>4365295</v>
      </c>
      <c r="J9253" t="s">
        <v>25</v>
      </c>
      <c r="K9253" t="s">
        <v>15956</v>
      </c>
      <c r="L9253" t="s">
        <v>15956</v>
      </c>
      <c r="N9253" t="s">
        <v>8583</v>
      </c>
      <c r="Q9253" t="s">
        <v>15954</v>
      </c>
      <c r="R9253">
        <v>576</v>
      </c>
      <c r="S9253">
        <v>191</v>
      </c>
    </row>
    <row r="9254" spans="1:20" x14ac:dyDescent="0.25">
      <c r="A9254" t="s">
        <v>20</v>
      </c>
      <c r="B9254" t="s">
        <v>542</v>
      </c>
      <c r="C9254" t="s">
        <v>22</v>
      </c>
      <c r="D9254" t="s">
        <v>23</v>
      </c>
      <c r="E9254" t="s">
        <v>5</v>
      </c>
      <c r="G9254" t="s">
        <v>24</v>
      </c>
      <c r="H9254">
        <v>4365411</v>
      </c>
      <c r="I9254">
        <v>4365486</v>
      </c>
      <c r="J9254" t="s">
        <v>25</v>
      </c>
      <c r="Q9254" t="s">
        <v>15957</v>
      </c>
      <c r="R9254">
        <v>76</v>
      </c>
      <c r="T9254" t="s">
        <v>15958</v>
      </c>
    </row>
    <row r="9255" spans="1:20" x14ac:dyDescent="0.25">
      <c r="A9255" t="s">
        <v>542</v>
      </c>
      <c r="B9255" t="s">
        <v>17938</v>
      </c>
      <c r="C9255" t="s">
        <v>22</v>
      </c>
      <c r="D9255" t="s">
        <v>23</v>
      </c>
      <c r="E9255" t="s">
        <v>5</v>
      </c>
      <c r="G9255" t="s">
        <v>24</v>
      </c>
      <c r="H9255">
        <v>3734071</v>
      </c>
      <c r="I9255">
        <v>3734146</v>
      </c>
      <c r="J9255" t="s">
        <v>88</v>
      </c>
      <c r="N9255" t="s">
        <v>1896</v>
      </c>
      <c r="Q9255" t="s">
        <v>13760</v>
      </c>
      <c r="R9255">
        <v>76</v>
      </c>
      <c r="T9255" t="s">
        <v>13762</v>
      </c>
    </row>
    <row r="9256" spans="1:20" x14ac:dyDescent="0.25">
      <c r="A9256" t="s">
        <v>20</v>
      </c>
      <c r="B9256" t="s">
        <v>21</v>
      </c>
      <c r="C9256" t="s">
        <v>22</v>
      </c>
      <c r="D9256" t="s">
        <v>23</v>
      </c>
      <c r="E9256" t="s">
        <v>5</v>
      </c>
      <c r="G9256" t="s">
        <v>24</v>
      </c>
      <c r="H9256">
        <v>4365566</v>
      </c>
      <c r="I9256">
        <v>4365625</v>
      </c>
      <c r="J9256" t="s">
        <v>88</v>
      </c>
      <c r="Q9256" t="s">
        <v>15959</v>
      </c>
      <c r="R9256">
        <v>60</v>
      </c>
    </row>
    <row r="9257" spans="1:20" x14ac:dyDescent="0.25">
      <c r="A9257" t="s">
        <v>28</v>
      </c>
      <c r="B9257" t="s">
        <v>17938</v>
      </c>
      <c r="C9257" t="s">
        <v>22</v>
      </c>
      <c r="D9257" t="s">
        <v>23</v>
      </c>
      <c r="E9257" t="s">
        <v>5</v>
      </c>
      <c r="G9257" t="s">
        <v>24</v>
      </c>
      <c r="H9257">
        <v>4365566</v>
      </c>
      <c r="I9257">
        <v>4365625</v>
      </c>
      <c r="J9257" t="s">
        <v>88</v>
      </c>
      <c r="K9257" t="s">
        <v>15960</v>
      </c>
      <c r="L9257" t="s">
        <v>15960</v>
      </c>
      <c r="N9257" t="s">
        <v>79</v>
      </c>
      <c r="Q9257" t="s">
        <v>15959</v>
      </c>
      <c r="R9257">
        <v>60</v>
      </c>
      <c r="S9257">
        <v>19</v>
      </c>
    </row>
    <row r="9258" spans="1:20" x14ac:dyDescent="0.25">
      <c r="A9258" t="s">
        <v>20</v>
      </c>
      <c r="B9258" t="s">
        <v>21</v>
      </c>
      <c r="C9258" t="s">
        <v>22</v>
      </c>
      <c r="D9258" t="s">
        <v>23</v>
      </c>
      <c r="E9258" t="s">
        <v>5</v>
      </c>
      <c r="G9258" t="s">
        <v>24</v>
      </c>
      <c r="H9258">
        <v>4366197</v>
      </c>
      <c r="I9258">
        <v>4366949</v>
      </c>
      <c r="J9258" t="s">
        <v>25</v>
      </c>
      <c r="Q9258" t="s">
        <v>15961</v>
      </c>
      <c r="R9258">
        <v>753</v>
      </c>
      <c r="T9258" t="s">
        <v>15962</v>
      </c>
    </row>
    <row r="9259" spans="1:20" x14ac:dyDescent="0.25">
      <c r="A9259" t="s">
        <v>28</v>
      </c>
      <c r="B9259" t="s">
        <v>17938</v>
      </c>
      <c r="C9259" t="s">
        <v>22</v>
      </c>
      <c r="D9259" t="s">
        <v>23</v>
      </c>
      <c r="E9259" t="s">
        <v>5</v>
      </c>
      <c r="G9259" t="s">
        <v>24</v>
      </c>
      <c r="H9259">
        <v>4366197</v>
      </c>
      <c r="I9259">
        <v>4366949</v>
      </c>
      <c r="J9259" t="s">
        <v>25</v>
      </c>
      <c r="K9259" t="s">
        <v>15963</v>
      </c>
      <c r="L9259" t="s">
        <v>15963</v>
      </c>
      <c r="N9259" t="s">
        <v>15964</v>
      </c>
      <c r="Q9259" t="s">
        <v>15961</v>
      </c>
      <c r="R9259">
        <v>753</v>
      </c>
      <c r="S9259">
        <v>250</v>
      </c>
    </row>
    <row r="9260" spans="1:20" x14ac:dyDescent="0.25">
      <c r="A9260" t="s">
        <v>20</v>
      </c>
      <c r="B9260" t="s">
        <v>21</v>
      </c>
      <c r="C9260" t="s">
        <v>22</v>
      </c>
      <c r="D9260" t="s">
        <v>23</v>
      </c>
      <c r="E9260" t="s">
        <v>5</v>
      </c>
      <c r="G9260" t="s">
        <v>24</v>
      </c>
      <c r="H9260">
        <v>4367094</v>
      </c>
      <c r="I9260">
        <v>4367942</v>
      </c>
      <c r="J9260" t="s">
        <v>88</v>
      </c>
      <c r="Q9260" t="s">
        <v>15965</v>
      </c>
      <c r="R9260">
        <v>849</v>
      </c>
      <c r="T9260" t="s">
        <v>15966</v>
      </c>
    </row>
    <row r="9261" spans="1:20" x14ac:dyDescent="0.25">
      <c r="A9261" t="s">
        <v>28</v>
      </c>
      <c r="B9261" t="s">
        <v>17938</v>
      </c>
      <c r="C9261" t="s">
        <v>22</v>
      </c>
      <c r="D9261" t="s">
        <v>23</v>
      </c>
      <c r="E9261" t="s">
        <v>5</v>
      </c>
      <c r="G9261" t="s">
        <v>24</v>
      </c>
      <c r="H9261">
        <v>4367094</v>
      </c>
      <c r="I9261">
        <v>4367942</v>
      </c>
      <c r="J9261" t="s">
        <v>88</v>
      </c>
      <c r="K9261" t="s">
        <v>15967</v>
      </c>
      <c r="L9261" t="s">
        <v>15967</v>
      </c>
      <c r="N9261" t="s">
        <v>314</v>
      </c>
      <c r="Q9261" t="s">
        <v>15965</v>
      </c>
      <c r="R9261">
        <v>849</v>
      </c>
      <c r="S9261">
        <v>282</v>
      </c>
    </row>
    <row r="9262" spans="1:20" x14ac:dyDescent="0.25">
      <c r="A9262" t="s">
        <v>20</v>
      </c>
      <c r="B9262" t="s">
        <v>21</v>
      </c>
      <c r="C9262" t="s">
        <v>22</v>
      </c>
      <c r="D9262" t="s">
        <v>23</v>
      </c>
      <c r="E9262" t="s">
        <v>5</v>
      </c>
      <c r="G9262" t="s">
        <v>24</v>
      </c>
      <c r="H9262">
        <v>4368390</v>
      </c>
      <c r="I9262">
        <v>4368602</v>
      </c>
      <c r="J9262" t="s">
        <v>88</v>
      </c>
      <c r="Q9262" t="s">
        <v>15968</v>
      </c>
      <c r="R9262">
        <v>213</v>
      </c>
      <c r="T9262" t="s">
        <v>15969</v>
      </c>
    </row>
    <row r="9263" spans="1:20" x14ac:dyDescent="0.25">
      <c r="A9263" t="s">
        <v>28</v>
      </c>
      <c r="B9263" t="s">
        <v>17938</v>
      </c>
      <c r="C9263" t="s">
        <v>22</v>
      </c>
      <c r="D9263" t="s">
        <v>23</v>
      </c>
      <c r="E9263" t="s">
        <v>5</v>
      </c>
      <c r="G9263" t="s">
        <v>24</v>
      </c>
      <c r="H9263">
        <v>4368390</v>
      </c>
      <c r="I9263">
        <v>4368602</v>
      </c>
      <c r="J9263" t="s">
        <v>88</v>
      </c>
      <c r="K9263" t="s">
        <v>15970</v>
      </c>
      <c r="L9263" t="s">
        <v>15970</v>
      </c>
      <c r="N9263" t="s">
        <v>79</v>
      </c>
      <c r="Q9263" t="s">
        <v>15968</v>
      </c>
      <c r="R9263">
        <v>213</v>
      </c>
      <c r="S9263">
        <v>70</v>
      </c>
    </row>
    <row r="9264" spans="1:20" x14ac:dyDescent="0.25">
      <c r="A9264" t="s">
        <v>20</v>
      </c>
      <c r="B9264" t="s">
        <v>21</v>
      </c>
      <c r="C9264" t="s">
        <v>22</v>
      </c>
      <c r="D9264" t="s">
        <v>23</v>
      </c>
      <c r="E9264" t="s">
        <v>5</v>
      </c>
      <c r="G9264" t="s">
        <v>24</v>
      </c>
      <c r="H9264">
        <v>4368675</v>
      </c>
      <c r="I9264">
        <v>4369259</v>
      </c>
      <c r="J9264" t="s">
        <v>88</v>
      </c>
      <c r="Q9264" t="s">
        <v>15971</v>
      </c>
      <c r="R9264">
        <v>585</v>
      </c>
      <c r="T9264" t="s">
        <v>15972</v>
      </c>
    </row>
    <row r="9265" spans="1:20" x14ac:dyDescent="0.25">
      <c r="A9265" t="s">
        <v>28</v>
      </c>
      <c r="B9265" t="s">
        <v>17938</v>
      </c>
      <c r="C9265" t="s">
        <v>22</v>
      </c>
      <c r="D9265" t="s">
        <v>23</v>
      </c>
      <c r="E9265" t="s">
        <v>5</v>
      </c>
      <c r="G9265" t="s">
        <v>24</v>
      </c>
      <c r="H9265">
        <v>4368675</v>
      </c>
      <c r="I9265">
        <v>4369259</v>
      </c>
      <c r="J9265" t="s">
        <v>88</v>
      </c>
      <c r="K9265" t="s">
        <v>15973</v>
      </c>
      <c r="L9265" t="s">
        <v>15973</v>
      </c>
      <c r="N9265" t="s">
        <v>79</v>
      </c>
      <c r="Q9265" t="s">
        <v>15971</v>
      </c>
      <c r="R9265">
        <v>585</v>
      </c>
      <c r="S9265">
        <v>194</v>
      </c>
    </row>
    <row r="9266" spans="1:20" x14ac:dyDescent="0.25">
      <c r="A9266" t="s">
        <v>20</v>
      </c>
      <c r="B9266" t="s">
        <v>21</v>
      </c>
      <c r="C9266" t="s">
        <v>22</v>
      </c>
      <c r="D9266" t="s">
        <v>23</v>
      </c>
      <c r="E9266" t="s">
        <v>5</v>
      </c>
      <c r="G9266" t="s">
        <v>24</v>
      </c>
      <c r="H9266">
        <v>4369220</v>
      </c>
      <c r="I9266">
        <v>4369693</v>
      </c>
      <c r="J9266" t="s">
        <v>88</v>
      </c>
      <c r="Q9266" t="s">
        <v>15974</v>
      </c>
      <c r="R9266">
        <v>474</v>
      </c>
    </row>
    <row r="9267" spans="1:20" x14ac:dyDescent="0.25">
      <c r="A9267" t="s">
        <v>28</v>
      </c>
      <c r="B9267" t="s">
        <v>17938</v>
      </c>
      <c r="C9267" t="s">
        <v>22</v>
      </c>
      <c r="D9267" t="s">
        <v>23</v>
      </c>
      <c r="E9267" t="s">
        <v>5</v>
      </c>
      <c r="G9267" t="s">
        <v>24</v>
      </c>
      <c r="H9267">
        <v>4369220</v>
      </c>
      <c r="I9267">
        <v>4369693</v>
      </c>
      <c r="J9267" t="s">
        <v>88</v>
      </c>
      <c r="K9267" t="s">
        <v>15975</v>
      </c>
      <c r="L9267" t="s">
        <v>15975</v>
      </c>
      <c r="N9267" t="s">
        <v>79</v>
      </c>
      <c r="Q9267" t="s">
        <v>15974</v>
      </c>
      <c r="R9267">
        <v>474</v>
      </c>
      <c r="S9267">
        <v>157</v>
      </c>
    </row>
    <row r="9268" spans="1:20" x14ac:dyDescent="0.25">
      <c r="A9268" t="s">
        <v>20</v>
      </c>
      <c r="B9268" t="s">
        <v>21</v>
      </c>
      <c r="C9268" t="s">
        <v>22</v>
      </c>
      <c r="D9268" t="s">
        <v>23</v>
      </c>
      <c r="E9268" t="s">
        <v>5</v>
      </c>
      <c r="G9268" t="s">
        <v>24</v>
      </c>
      <c r="H9268">
        <v>4369680</v>
      </c>
      <c r="I9268">
        <v>4370444</v>
      </c>
      <c r="J9268" t="s">
        <v>88</v>
      </c>
      <c r="Q9268" t="s">
        <v>15976</v>
      </c>
      <c r="R9268">
        <v>765</v>
      </c>
      <c r="T9268" t="s">
        <v>15977</v>
      </c>
    </row>
    <row r="9269" spans="1:20" x14ac:dyDescent="0.25">
      <c r="A9269" t="s">
        <v>28</v>
      </c>
      <c r="B9269" t="s">
        <v>17938</v>
      </c>
      <c r="C9269" t="s">
        <v>22</v>
      </c>
      <c r="D9269" t="s">
        <v>23</v>
      </c>
      <c r="E9269" t="s">
        <v>5</v>
      </c>
      <c r="G9269" t="s">
        <v>24</v>
      </c>
      <c r="H9269">
        <v>4369680</v>
      </c>
      <c r="I9269">
        <v>4370444</v>
      </c>
      <c r="J9269" t="s">
        <v>88</v>
      </c>
      <c r="K9269" t="s">
        <v>15978</v>
      </c>
      <c r="L9269" t="s">
        <v>15978</v>
      </c>
      <c r="N9269" t="s">
        <v>15979</v>
      </c>
      <c r="Q9269" t="s">
        <v>15976</v>
      </c>
      <c r="R9269">
        <v>765</v>
      </c>
      <c r="S9269">
        <v>254</v>
      </c>
    </row>
    <row r="9270" spans="1:20" x14ac:dyDescent="0.25">
      <c r="A9270" t="s">
        <v>20</v>
      </c>
      <c r="B9270" t="s">
        <v>21</v>
      </c>
      <c r="C9270" t="s">
        <v>22</v>
      </c>
      <c r="D9270" t="s">
        <v>23</v>
      </c>
      <c r="E9270" t="s">
        <v>5</v>
      </c>
      <c r="G9270" t="s">
        <v>24</v>
      </c>
      <c r="H9270">
        <v>4370472</v>
      </c>
      <c r="I9270">
        <v>4371269</v>
      </c>
      <c r="J9270" t="s">
        <v>88</v>
      </c>
      <c r="Q9270" t="s">
        <v>15980</v>
      </c>
      <c r="R9270">
        <v>798</v>
      </c>
      <c r="T9270" t="s">
        <v>15981</v>
      </c>
    </row>
    <row r="9271" spans="1:20" x14ac:dyDescent="0.25">
      <c r="A9271" t="s">
        <v>28</v>
      </c>
      <c r="B9271" t="s">
        <v>17938</v>
      </c>
      <c r="C9271" t="s">
        <v>22</v>
      </c>
      <c r="D9271" t="s">
        <v>23</v>
      </c>
      <c r="E9271" t="s">
        <v>5</v>
      </c>
      <c r="G9271" t="s">
        <v>24</v>
      </c>
      <c r="H9271">
        <v>4370472</v>
      </c>
      <c r="I9271">
        <v>4371269</v>
      </c>
      <c r="J9271" t="s">
        <v>88</v>
      </c>
      <c r="K9271" t="s">
        <v>15982</v>
      </c>
      <c r="L9271" t="s">
        <v>15982</v>
      </c>
      <c r="N9271" t="s">
        <v>15983</v>
      </c>
      <c r="Q9271" t="s">
        <v>15980</v>
      </c>
      <c r="R9271">
        <v>798</v>
      </c>
      <c r="S9271">
        <v>265</v>
      </c>
    </row>
    <row r="9272" spans="1:20" x14ac:dyDescent="0.25">
      <c r="A9272" t="s">
        <v>20</v>
      </c>
      <c r="B9272" t="s">
        <v>21</v>
      </c>
      <c r="C9272" t="s">
        <v>22</v>
      </c>
      <c r="D9272" t="s">
        <v>23</v>
      </c>
      <c r="E9272" t="s">
        <v>5</v>
      </c>
      <c r="G9272" t="s">
        <v>24</v>
      </c>
      <c r="H9272">
        <v>4371502</v>
      </c>
      <c r="I9272">
        <v>4372317</v>
      </c>
      <c r="J9272" t="s">
        <v>88</v>
      </c>
      <c r="Q9272" t="s">
        <v>15984</v>
      </c>
      <c r="R9272">
        <v>816</v>
      </c>
      <c r="T9272" t="s">
        <v>15985</v>
      </c>
    </row>
    <row r="9273" spans="1:20" x14ac:dyDescent="0.25">
      <c r="A9273" t="s">
        <v>28</v>
      </c>
      <c r="B9273" t="s">
        <v>17938</v>
      </c>
      <c r="C9273" t="s">
        <v>22</v>
      </c>
      <c r="D9273" t="s">
        <v>23</v>
      </c>
      <c r="E9273" t="s">
        <v>5</v>
      </c>
      <c r="G9273" t="s">
        <v>24</v>
      </c>
      <c r="H9273">
        <v>4371502</v>
      </c>
      <c r="I9273">
        <v>4372317</v>
      </c>
      <c r="J9273" t="s">
        <v>88</v>
      </c>
      <c r="K9273" t="s">
        <v>15986</v>
      </c>
      <c r="L9273" t="s">
        <v>15986</v>
      </c>
      <c r="N9273" t="s">
        <v>79</v>
      </c>
      <c r="Q9273" t="s">
        <v>15984</v>
      </c>
      <c r="R9273">
        <v>816</v>
      </c>
      <c r="S9273">
        <v>271</v>
      </c>
    </row>
    <row r="9274" spans="1:20" x14ac:dyDescent="0.25">
      <c r="A9274" t="s">
        <v>20</v>
      </c>
      <c r="B9274" t="s">
        <v>21</v>
      </c>
      <c r="C9274" t="s">
        <v>22</v>
      </c>
      <c r="D9274" t="s">
        <v>23</v>
      </c>
      <c r="E9274" t="s">
        <v>5</v>
      </c>
      <c r="G9274" t="s">
        <v>24</v>
      </c>
      <c r="H9274">
        <v>4372535</v>
      </c>
      <c r="I9274">
        <v>4373026</v>
      </c>
      <c r="J9274" t="s">
        <v>88</v>
      </c>
      <c r="Q9274" t="s">
        <v>15987</v>
      </c>
      <c r="R9274">
        <v>492</v>
      </c>
      <c r="T9274" t="s">
        <v>15988</v>
      </c>
    </row>
    <row r="9275" spans="1:20" x14ac:dyDescent="0.25">
      <c r="A9275" t="s">
        <v>28</v>
      </c>
      <c r="B9275" t="s">
        <v>17938</v>
      </c>
      <c r="C9275" t="s">
        <v>22</v>
      </c>
      <c r="D9275" t="s">
        <v>23</v>
      </c>
      <c r="E9275" t="s">
        <v>5</v>
      </c>
      <c r="G9275" t="s">
        <v>24</v>
      </c>
      <c r="H9275">
        <v>4372535</v>
      </c>
      <c r="I9275">
        <v>4373026</v>
      </c>
      <c r="J9275" t="s">
        <v>88</v>
      </c>
      <c r="K9275" t="s">
        <v>15989</v>
      </c>
      <c r="L9275" t="s">
        <v>15989</v>
      </c>
      <c r="N9275" t="s">
        <v>79</v>
      </c>
      <c r="Q9275" t="s">
        <v>15987</v>
      </c>
      <c r="R9275">
        <v>492</v>
      </c>
      <c r="S9275">
        <v>163</v>
      </c>
    </row>
    <row r="9276" spans="1:20" x14ac:dyDescent="0.25">
      <c r="A9276" t="s">
        <v>20</v>
      </c>
      <c r="B9276" t="s">
        <v>21</v>
      </c>
      <c r="C9276" t="s">
        <v>22</v>
      </c>
      <c r="D9276" t="s">
        <v>23</v>
      </c>
      <c r="E9276" t="s">
        <v>5</v>
      </c>
      <c r="G9276" t="s">
        <v>24</v>
      </c>
      <c r="H9276">
        <v>4373062</v>
      </c>
      <c r="I9276">
        <v>4373847</v>
      </c>
      <c r="J9276" t="s">
        <v>88</v>
      </c>
      <c r="Q9276" t="s">
        <v>15990</v>
      </c>
      <c r="R9276">
        <v>786</v>
      </c>
      <c r="T9276" t="s">
        <v>15991</v>
      </c>
    </row>
    <row r="9277" spans="1:20" x14ac:dyDescent="0.25">
      <c r="A9277" t="s">
        <v>28</v>
      </c>
      <c r="B9277" t="s">
        <v>17938</v>
      </c>
      <c r="C9277" t="s">
        <v>22</v>
      </c>
      <c r="D9277" t="s">
        <v>23</v>
      </c>
      <c r="E9277" t="s">
        <v>5</v>
      </c>
      <c r="G9277" t="s">
        <v>24</v>
      </c>
      <c r="H9277">
        <v>4373062</v>
      </c>
      <c r="I9277">
        <v>4373847</v>
      </c>
      <c r="J9277" t="s">
        <v>88</v>
      </c>
      <c r="K9277" t="s">
        <v>15992</v>
      </c>
      <c r="L9277" t="s">
        <v>15992</v>
      </c>
      <c r="N9277" t="s">
        <v>15993</v>
      </c>
      <c r="Q9277" t="s">
        <v>15990</v>
      </c>
      <c r="R9277">
        <v>786</v>
      </c>
      <c r="S9277">
        <v>261</v>
      </c>
    </row>
    <row r="9278" spans="1:20" x14ac:dyDescent="0.25">
      <c r="A9278" t="s">
        <v>20</v>
      </c>
      <c r="B9278" t="s">
        <v>21</v>
      </c>
      <c r="C9278" t="s">
        <v>22</v>
      </c>
      <c r="D9278" t="s">
        <v>23</v>
      </c>
      <c r="E9278" t="s">
        <v>5</v>
      </c>
      <c r="G9278" t="s">
        <v>24</v>
      </c>
      <c r="H9278">
        <v>4373870</v>
      </c>
      <c r="I9278">
        <v>4376308</v>
      </c>
      <c r="J9278" t="s">
        <v>88</v>
      </c>
      <c r="Q9278" t="s">
        <v>15994</v>
      </c>
      <c r="R9278">
        <v>2439</v>
      </c>
      <c r="T9278" t="s">
        <v>15995</v>
      </c>
    </row>
    <row r="9279" spans="1:20" x14ac:dyDescent="0.25">
      <c r="A9279" t="s">
        <v>28</v>
      </c>
      <c r="B9279" t="s">
        <v>17938</v>
      </c>
      <c r="C9279" t="s">
        <v>22</v>
      </c>
      <c r="D9279" t="s">
        <v>23</v>
      </c>
      <c r="E9279" t="s">
        <v>5</v>
      </c>
      <c r="G9279" t="s">
        <v>24</v>
      </c>
      <c r="H9279">
        <v>4373870</v>
      </c>
      <c r="I9279">
        <v>4376308</v>
      </c>
      <c r="J9279" t="s">
        <v>88</v>
      </c>
      <c r="K9279" t="s">
        <v>15996</v>
      </c>
      <c r="L9279" t="s">
        <v>15996</v>
      </c>
      <c r="N9279" t="s">
        <v>527</v>
      </c>
      <c r="Q9279" t="s">
        <v>15994</v>
      </c>
      <c r="R9279">
        <v>2439</v>
      </c>
      <c r="S9279">
        <v>812</v>
      </c>
    </row>
    <row r="9280" spans="1:20" x14ac:dyDescent="0.25">
      <c r="A9280" t="s">
        <v>20</v>
      </c>
      <c r="B9280" t="s">
        <v>21</v>
      </c>
      <c r="C9280" t="s">
        <v>22</v>
      </c>
      <c r="D9280" t="s">
        <v>23</v>
      </c>
      <c r="E9280" t="s">
        <v>5</v>
      </c>
      <c r="G9280" t="s">
        <v>24</v>
      </c>
      <c r="H9280">
        <v>4376318</v>
      </c>
      <c r="I9280">
        <v>4376857</v>
      </c>
      <c r="J9280" t="s">
        <v>88</v>
      </c>
      <c r="Q9280" t="s">
        <v>15997</v>
      </c>
      <c r="R9280">
        <v>540</v>
      </c>
      <c r="T9280" t="s">
        <v>15998</v>
      </c>
    </row>
    <row r="9281" spans="1:20" x14ac:dyDescent="0.25">
      <c r="A9281" t="s">
        <v>28</v>
      </c>
      <c r="B9281" t="s">
        <v>17938</v>
      </c>
      <c r="C9281" t="s">
        <v>22</v>
      </c>
      <c r="D9281" t="s">
        <v>23</v>
      </c>
      <c r="E9281" t="s">
        <v>5</v>
      </c>
      <c r="G9281" t="s">
        <v>24</v>
      </c>
      <c r="H9281">
        <v>4376318</v>
      </c>
      <c r="I9281">
        <v>4376857</v>
      </c>
      <c r="J9281" t="s">
        <v>88</v>
      </c>
      <c r="K9281" t="s">
        <v>15999</v>
      </c>
      <c r="L9281" t="s">
        <v>15999</v>
      </c>
      <c r="N9281" t="s">
        <v>16000</v>
      </c>
      <c r="Q9281" t="s">
        <v>15997</v>
      </c>
      <c r="R9281">
        <v>540</v>
      </c>
      <c r="S9281">
        <v>179</v>
      </c>
    </row>
    <row r="9282" spans="1:20" x14ac:dyDescent="0.25">
      <c r="A9282" t="s">
        <v>20</v>
      </c>
      <c r="B9282" t="s">
        <v>21</v>
      </c>
      <c r="C9282" t="s">
        <v>22</v>
      </c>
      <c r="D9282" t="s">
        <v>23</v>
      </c>
      <c r="E9282" t="s">
        <v>5</v>
      </c>
      <c r="G9282" t="s">
        <v>24</v>
      </c>
      <c r="H9282">
        <v>4376892</v>
      </c>
      <c r="I9282">
        <v>4377182</v>
      </c>
      <c r="J9282" t="s">
        <v>88</v>
      </c>
      <c r="Q9282" t="s">
        <v>16001</v>
      </c>
      <c r="R9282">
        <v>291</v>
      </c>
      <c r="T9282" t="s">
        <v>16002</v>
      </c>
    </row>
    <row r="9283" spans="1:20" x14ac:dyDescent="0.25">
      <c r="A9283" t="s">
        <v>28</v>
      </c>
      <c r="B9283" t="s">
        <v>17938</v>
      </c>
      <c r="C9283" t="s">
        <v>22</v>
      </c>
      <c r="D9283" t="s">
        <v>23</v>
      </c>
      <c r="E9283" t="s">
        <v>5</v>
      </c>
      <c r="G9283" t="s">
        <v>24</v>
      </c>
      <c r="H9283">
        <v>4376892</v>
      </c>
      <c r="I9283">
        <v>4377182</v>
      </c>
      <c r="J9283" t="s">
        <v>88</v>
      </c>
      <c r="K9283" t="s">
        <v>16003</v>
      </c>
      <c r="L9283" t="s">
        <v>16003</v>
      </c>
      <c r="N9283" t="s">
        <v>16004</v>
      </c>
      <c r="Q9283" t="s">
        <v>16001</v>
      </c>
      <c r="R9283">
        <v>291</v>
      </c>
      <c r="S9283">
        <v>96</v>
      </c>
    </row>
    <row r="9284" spans="1:20" x14ac:dyDescent="0.25">
      <c r="A9284" t="s">
        <v>20</v>
      </c>
      <c r="B9284" t="s">
        <v>21</v>
      </c>
      <c r="C9284" t="s">
        <v>22</v>
      </c>
      <c r="D9284" t="s">
        <v>23</v>
      </c>
      <c r="E9284" t="s">
        <v>5</v>
      </c>
      <c r="G9284" t="s">
        <v>24</v>
      </c>
      <c r="H9284">
        <v>4377765</v>
      </c>
      <c r="I9284">
        <v>4377992</v>
      </c>
      <c r="J9284" t="s">
        <v>25</v>
      </c>
      <c r="Q9284" t="s">
        <v>16005</v>
      </c>
      <c r="R9284">
        <v>228</v>
      </c>
    </row>
    <row r="9285" spans="1:20" x14ac:dyDescent="0.25">
      <c r="A9285" t="s">
        <v>28</v>
      </c>
      <c r="B9285" t="s">
        <v>17938</v>
      </c>
      <c r="C9285" t="s">
        <v>22</v>
      </c>
      <c r="D9285" t="s">
        <v>23</v>
      </c>
      <c r="E9285" t="s">
        <v>5</v>
      </c>
      <c r="G9285" t="s">
        <v>24</v>
      </c>
      <c r="H9285">
        <v>4377765</v>
      </c>
      <c r="I9285">
        <v>4377992</v>
      </c>
      <c r="J9285" t="s">
        <v>25</v>
      </c>
      <c r="K9285" t="s">
        <v>16006</v>
      </c>
      <c r="L9285" t="s">
        <v>16006</v>
      </c>
      <c r="N9285" t="s">
        <v>79</v>
      </c>
      <c r="Q9285" t="s">
        <v>16005</v>
      </c>
      <c r="R9285">
        <v>228</v>
      </c>
      <c r="S9285">
        <v>75</v>
      </c>
    </row>
    <row r="9286" spans="1:20" x14ac:dyDescent="0.25">
      <c r="A9286" t="s">
        <v>20</v>
      </c>
      <c r="B9286" t="s">
        <v>76</v>
      </c>
      <c r="C9286" t="s">
        <v>22</v>
      </c>
      <c r="D9286" t="s">
        <v>23</v>
      </c>
      <c r="E9286" t="s">
        <v>5</v>
      </c>
      <c r="G9286" t="s">
        <v>24</v>
      </c>
      <c r="H9286">
        <v>4378267</v>
      </c>
      <c r="I9286">
        <v>4378515</v>
      </c>
      <c r="J9286" t="s">
        <v>88</v>
      </c>
      <c r="K9286" t="s">
        <v>17937</v>
      </c>
      <c r="L9286" t="s">
        <v>17937</v>
      </c>
      <c r="M9286" t="s">
        <v>17937</v>
      </c>
      <c r="Q9286" t="s">
        <v>16007</v>
      </c>
      <c r="R9286">
        <v>249</v>
      </c>
      <c r="T9286" t="s">
        <v>78</v>
      </c>
    </row>
    <row r="9287" spans="1:20" x14ac:dyDescent="0.25">
      <c r="A9287" t="s">
        <v>28</v>
      </c>
      <c r="B9287" t="s">
        <v>159</v>
      </c>
      <c r="C9287" t="s">
        <v>22</v>
      </c>
      <c r="D9287" t="s">
        <v>23</v>
      </c>
      <c r="E9287" t="s">
        <v>5</v>
      </c>
      <c r="G9287" t="s">
        <v>24</v>
      </c>
      <c r="H9287">
        <v>4378267</v>
      </c>
      <c r="I9287">
        <v>4378515</v>
      </c>
      <c r="J9287" t="s">
        <v>88</v>
      </c>
      <c r="K9287" t="s">
        <v>17937</v>
      </c>
      <c r="L9287" t="s">
        <v>17937</v>
      </c>
      <c r="M9287" t="s">
        <v>17937</v>
      </c>
      <c r="N9287" t="s">
        <v>16008</v>
      </c>
      <c r="Q9287" t="s">
        <v>16007</v>
      </c>
      <c r="R9287">
        <v>249</v>
      </c>
      <c r="T9287" t="s">
        <v>78</v>
      </c>
    </row>
    <row r="9288" spans="1:20" x14ac:dyDescent="0.25">
      <c r="A9288" t="s">
        <v>20</v>
      </c>
      <c r="B9288" t="s">
        <v>21</v>
      </c>
      <c r="C9288" t="s">
        <v>22</v>
      </c>
      <c r="D9288" t="s">
        <v>23</v>
      </c>
      <c r="E9288" t="s">
        <v>5</v>
      </c>
      <c r="G9288" t="s">
        <v>24</v>
      </c>
      <c r="H9288">
        <v>4378730</v>
      </c>
      <c r="I9288">
        <v>4379221</v>
      </c>
      <c r="J9288" t="s">
        <v>88</v>
      </c>
      <c r="Q9288" t="s">
        <v>16009</v>
      </c>
      <c r="R9288">
        <v>492</v>
      </c>
      <c r="T9288" t="s">
        <v>16010</v>
      </c>
    </row>
    <row r="9289" spans="1:20" x14ac:dyDescent="0.25">
      <c r="A9289" t="s">
        <v>28</v>
      </c>
      <c r="B9289" t="s">
        <v>17938</v>
      </c>
      <c r="C9289" t="s">
        <v>22</v>
      </c>
      <c r="D9289" t="s">
        <v>23</v>
      </c>
      <c r="E9289" t="s">
        <v>5</v>
      </c>
      <c r="G9289" t="s">
        <v>24</v>
      </c>
      <c r="H9289">
        <v>4378730</v>
      </c>
      <c r="I9289">
        <v>4379221</v>
      </c>
      <c r="J9289" t="s">
        <v>88</v>
      </c>
      <c r="K9289" t="s">
        <v>16011</v>
      </c>
      <c r="L9289" t="s">
        <v>16011</v>
      </c>
      <c r="N9289" t="s">
        <v>16012</v>
      </c>
      <c r="Q9289" t="s">
        <v>16009</v>
      </c>
      <c r="R9289">
        <v>492</v>
      </c>
      <c r="S9289">
        <v>163</v>
      </c>
    </row>
    <row r="9290" spans="1:20" x14ac:dyDescent="0.25">
      <c r="A9290" t="s">
        <v>20</v>
      </c>
      <c r="B9290" t="s">
        <v>21</v>
      </c>
      <c r="C9290" t="s">
        <v>22</v>
      </c>
      <c r="D9290" t="s">
        <v>23</v>
      </c>
      <c r="E9290" t="s">
        <v>5</v>
      </c>
      <c r="G9290" t="s">
        <v>24</v>
      </c>
      <c r="H9290">
        <v>4379218</v>
      </c>
      <c r="I9290">
        <v>4379511</v>
      </c>
      <c r="J9290" t="s">
        <v>88</v>
      </c>
      <c r="Q9290" t="s">
        <v>16013</v>
      </c>
      <c r="R9290">
        <v>294</v>
      </c>
      <c r="T9290" t="s">
        <v>16014</v>
      </c>
    </row>
    <row r="9291" spans="1:20" x14ac:dyDescent="0.25">
      <c r="A9291" t="s">
        <v>28</v>
      </c>
      <c r="B9291" t="s">
        <v>17938</v>
      </c>
      <c r="C9291" t="s">
        <v>22</v>
      </c>
      <c r="D9291" t="s">
        <v>23</v>
      </c>
      <c r="E9291" t="s">
        <v>5</v>
      </c>
      <c r="G9291" t="s">
        <v>24</v>
      </c>
      <c r="H9291">
        <v>4379218</v>
      </c>
      <c r="I9291">
        <v>4379511</v>
      </c>
      <c r="J9291" t="s">
        <v>88</v>
      </c>
      <c r="K9291" t="s">
        <v>16015</v>
      </c>
      <c r="L9291" t="s">
        <v>16015</v>
      </c>
      <c r="N9291" t="s">
        <v>16016</v>
      </c>
      <c r="Q9291" t="s">
        <v>16013</v>
      </c>
      <c r="R9291">
        <v>294</v>
      </c>
      <c r="S9291">
        <v>97</v>
      </c>
    </row>
    <row r="9292" spans="1:20" x14ac:dyDescent="0.25">
      <c r="A9292" t="s">
        <v>20</v>
      </c>
      <c r="B9292" t="s">
        <v>21</v>
      </c>
      <c r="C9292" t="s">
        <v>22</v>
      </c>
      <c r="D9292" t="s">
        <v>23</v>
      </c>
      <c r="E9292" t="s">
        <v>5</v>
      </c>
      <c r="G9292" t="s">
        <v>24</v>
      </c>
      <c r="H9292">
        <v>4379828</v>
      </c>
      <c r="I9292">
        <v>4380049</v>
      </c>
      <c r="J9292" t="s">
        <v>25</v>
      </c>
      <c r="Q9292" t="s">
        <v>16017</v>
      </c>
      <c r="R9292">
        <v>222</v>
      </c>
      <c r="T9292" t="s">
        <v>16018</v>
      </c>
    </row>
    <row r="9293" spans="1:20" x14ac:dyDescent="0.25">
      <c r="A9293" t="s">
        <v>28</v>
      </c>
      <c r="B9293" t="s">
        <v>17938</v>
      </c>
      <c r="C9293" t="s">
        <v>22</v>
      </c>
      <c r="D9293" t="s">
        <v>23</v>
      </c>
      <c r="E9293" t="s">
        <v>5</v>
      </c>
      <c r="G9293" t="s">
        <v>24</v>
      </c>
      <c r="H9293">
        <v>4379828</v>
      </c>
      <c r="I9293">
        <v>4380049</v>
      </c>
      <c r="J9293" t="s">
        <v>25</v>
      </c>
      <c r="K9293" t="s">
        <v>16019</v>
      </c>
      <c r="L9293" t="s">
        <v>16019</v>
      </c>
      <c r="N9293" t="s">
        <v>79</v>
      </c>
      <c r="Q9293" t="s">
        <v>16017</v>
      </c>
      <c r="R9293">
        <v>222</v>
      </c>
      <c r="S9293">
        <v>73</v>
      </c>
    </row>
    <row r="9294" spans="1:20" x14ac:dyDescent="0.25">
      <c r="A9294" t="s">
        <v>20</v>
      </c>
      <c r="B9294" t="s">
        <v>21</v>
      </c>
      <c r="C9294" t="s">
        <v>22</v>
      </c>
      <c r="D9294" t="s">
        <v>23</v>
      </c>
      <c r="E9294" t="s">
        <v>5</v>
      </c>
      <c r="G9294" t="s">
        <v>24</v>
      </c>
      <c r="H9294">
        <v>4380315</v>
      </c>
      <c r="I9294">
        <v>4381190</v>
      </c>
      <c r="J9294" t="s">
        <v>25</v>
      </c>
      <c r="Q9294" t="s">
        <v>16020</v>
      </c>
      <c r="R9294">
        <v>876</v>
      </c>
      <c r="T9294" t="s">
        <v>16021</v>
      </c>
    </row>
    <row r="9295" spans="1:20" x14ac:dyDescent="0.25">
      <c r="A9295" t="s">
        <v>28</v>
      </c>
      <c r="B9295" t="s">
        <v>17938</v>
      </c>
      <c r="C9295" t="s">
        <v>22</v>
      </c>
      <c r="D9295" t="s">
        <v>23</v>
      </c>
      <c r="E9295" t="s">
        <v>5</v>
      </c>
      <c r="G9295" t="s">
        <v>24</v>
      </c>
      <c r="H9295">
        <v>4380315</v>
      </c>
      <c r="I9295">
        <v>4381190</v>
      </c>
      <c r="J9295" t="s">
        <v>25</v>
      </c>
      <c r="K9295" t="s">
        <v>16022</v>
      </c>
      <c r="L9295" t="s">
        <v>16022</v>
      </c>
      <c r="N9295" t="s">
        <v>830</v>
      </c>
      <c r="Q9295" t="s">
        <v>16020</v>
      </c>
      <c r="R9295">
        <v>876</v>
      </c>
      <c r="S9295">
        <v>291</v>
      </c>
    </row>
    <row r="9296" spans="1:20" x14ac:dyDescent="0.25">
      <c r="A9296" t="s">
        <v>20</v>
      </c>
      <c r="B9296" t="s">
        <v>21</v>
      </c>
      <c r="C9296" t="s">
        <v>22</v>
      </c>
      <c r="D9296" t="s">
        <v>23</v>
      </c>
      <c r="E9296" t="s">
        <v>5</v>
      </c>
      <c r="G9296" t="s">
        <v>24</v>
      </c>
      <c r="H9296">
        <v>4381187</v>
      </c>
      <c r="I9296">
        <v>4381474</v>
      </c>
      <c r="J9296" t="s">
        <v>25</v>
      </c>
      <c r="Q9296" t="s">
        <v>16023</v>
      </c>
      <c r="R9296">
        <v>288</v>
      </c>
      <c r="T9296" t="s">
        <v>16024</v>
      </c>
    </row>
    <row r="9297" spans="1:20" x14ac:dyDescent="0.25">
      <c r="A9297" t="s">
        <v>28</v>
      </c>
      <c r="B9297" t="s">
        <v>17938</v>
      </c>
      <c r="C9297" t="s">
        <v>22</v>
      </c>
      <c r="D9297" t="s">
        <v>23</v>
      </c>
      <c r="E9297" t="s">
        <v>5</v>
      </c>
      <c r="G9297" t="s">
        <v>24</v>
      </c>
      <c r="H9297">
        <v>4381187</v>
      </c>
      <c r="I9297">
        <v>4381474</v>
      </c>
      <c r="J9297" t="s">
        <v>25</v>
      </c>
      <c r="K9297" t="s">
        <v>16025</v>
      </c>
      <c r="L9297" t="s">
        <v>16025</v>
      </c>
      <c r="N9297" t="s">
        <v>16026</v>
      </c>
      <c r="Q9297" t="s">
        <v>16023</v>
      </c>
      <c r="R9297">
        <v>288</v>
      </c>
      <c r="S9297">
        <v>95</v>
      </c>
    </row>
    <row r="9298" spans="1:20" x14ac:dyDescent="0.25">
      <c r="A9298" t="s">
        <v>20</v>
      </c>
      <c r="B9298" t="s">
        <v>21</v>
      </c>
      <c r="C9298" t="s">
        <v>22</v>
      </c>
      <c r="D9298" t="s">
        <v>23</v>
      </c>
      <c r="E9298" t="s">
        <v>5</v>
      </c>
      <c r="G9298" t="s">
        <v>24</v>
      </c>
      <c r="H9298">
        <v>4381497</v>
      </c>
      <c r="I9298">
        <v>4381712</v>
      </c>
      <c r="J9298" t="s">
        <v>25</v>
      </c>
      <c r="Q9298" t="s">
        <v>16027</v>
      </c>
      <c r="R9298">
        <v>216</v>
      </c>
    </row>
    <row r="9299" spans="1:20" x14ac:dyDescent="0.25">
      <c r="A9299" t="s">
        <v>28</v>
      </c>
      <c r="B9299" t="s">
        <v>17938</v>
      </c>
      <c r="C9299" t="s">
        <v>22</v>
      </c>
      <c r="D9299" t="s">
        <v>23</v>
      </c>
      <c r="E9299" t="s">
        <v>5</v>
      </c>
      <c r="G9299" t="s">
        <v>24</v>
      </c>
      <c r="H9299">
        <v>4381497</v>
      </c>
      <c r="I9299">
        <v>4381712</v>
      </c>
      <c r="J9299" t="s">
        <v>25</v>
      </c>
      <c r="K9299" t="s">
        <v>16028</v>
      </c>
      <c r="L9299" t="s">
        <v>16028</v>
      </c>
      <c r="N9299" t="s">
        <v>79</v>
      </c>
      <c r="Q9299" t="s">
        <v>16027</v>
      </c>
      <c r="R9299">
        <v>216</v>
      </c>
      <c r="S9299">
        <v>71</v>
      </c>
    </row>
    <row r="9300" spans="1:20" x14ac:dyDescent="0.25">
      <c r="A9300" t="s">
        <v>20</v>
      </c>
      <c r="B9300" t="s">
        <v>21</v>
      </c>
      <c r="C9300" t="s">
        <v>22</v>
      </c>
      <c r="D9300" t="s">
        <v>23</v>
      </c>
      <c r="E9300" t="s">
        <v>5</v>
      </c>
      <c r="G9300" t="s">
        <v>24</v>
      </c>
      <c r="H9300">
        <v>4381720</v>
      </c>
      <c r="I9300">
        <v>4381989</v>
      </c>
      <c r="J9300" t="s">
        <v>25</v>
      </c>
      <c r="Q9300" t="s">
        <v>16029</v>
      </c>
      <c r="R9300">
        <v>270</v>
      </c>
      <c r="T9300" t="s">
        <v>16030</v>
      </c>
    </row>
    <row r="9301" spans="1:20" x14ac:dyDescent="0.25">
      <c r="A9301" t="s">
        <v>28</v>
      </c>
      <c r="B9301" t="s">
        <v>17938</v>
      </c>
      <c r="C9301" t="s">
        <v>22</v>
      </c>
      <c r="D9301" t="s">
        <v>23</v>
      </c>
      <c r="E9301" t="s">
        <v>5</v>
      </c>
      <c r="G9301" t="s">
        <v>24</v>
      </c>
      <c r="H9301">
        <v>4381720</v>
      </c>
      <c r="I9301">
        <v>4381989</v>
      </c>
      <c r="J9301" t="s">
        <v>25</v>
      </c>
      <c r="K9301" t="s">
        <v>16031</v>
      </c>
      <c r="L9301" t="s">
        <v>16031</v>
      </c>
      <c r="N9301" t="s">
        <v>79</v>
      </c>
      <c r="Q9301" t="s">
        <v>16029</v>
      </c>
      <c r="R9301">
        <v>270</v>
      </c>
      <c r="S9301">
        <v>89</v>
      </c>
    </row>
    <row r="9302" spans="1:20" x14ac:dyDescent="0.25">
      <c r="A9302" t="s">
        <v>20</v>
      </c>
      <c r="B9302" t="s">
        <v>21</v>
      </c>
      <c r="C9302" t="s">
        <v>22</v>
      </c>
      <c r="D9302" t="s">
        <v>23</v>
      </c>
      <c r="E9302" t="s">
        <v>5</v>
      </c>
      <c r="G9302" t="s">
        <v>24</v>
      </c>
      <c r="H9302">
        <v>4382283</v>
      </c>
      <c r="I9302">
        <v>4383188</v>
      </c>
      <c r="J9302" t="s">
        <v>88</v>
      </c>
      <c r="Q9302" t="s">
        <v>16032</v>
      </c>
      <c r="R9302">
        <v>906</v>
      </c>
      <c r="T9302" t="s">
        <v>16033</v>
      </c>
    </row>
    <row r="9303" spans="1:20" x14ac:dyDescent="0.25">
      <c r="A9303" t="s">
        <v>28</v>
      </c>
      <c r="B9303" t="s">
        <v>17938</v>
      </c>
      <c r="C9303" t="s">
        <v>22</v>
      </c>
      <c r="D9303" t="s">
        <v>23</v>
      </c>
      <c r="E9303" t="s">
        <v>5</v>
      </c>
      <c r="G9303" t="s">
        <v>24</v>
      </c>
      <c r="H9303">
        <v>4382283</v>
      </c>
      <c r="I9303">
        <v>4383188</v>
      </c>
      <c r="J9303" t="s">
        <v>88</v>
      </c>
      <c r="K9303" t="s">
        <v>16034</v>
      </c>
      <c r="L9303" t="s">
        <v>16034</v>
      </c>
      <c r="N9303" t="s">
        <v>314</v>
      </c>
      <c r="Q9303" t="s">
        <v>16032</v>
      </c>
      <c r="R9303">
        <v>906</v>
      </c>
      <c r="S9303">
        <v>301</v>
      </c>
    </row>
    <row r="9304" spans="1:20" x14ac:dyDescent="0.25">
      <c r="A9304" t="s">
        <v>20</v>
      </c>
      <c r="B9304" t="s">
        <v>21</v>
      </c>
      <c r="C9304" t="s">
        <v>22</v>
      </c>
      <c r="D9304" t="s">
        <v>23</v>
      </c>
      <c r="E9304" t="s">
        <v>5</v>
      </c>
      <c r="G9304" t="s">
        <v>24</v>
      </c>
      <c r="H9304">
        <v>4383492</v>
      </c>
      <c r="I9304">
        <v>4384892</v>
      </c>
      <c r="J9304" t="s">
        <v>25</v>
      </c>
      <c r="Q9304" t="s">
        <v>16035</v>
      </c>
      <c r="R9304">
        <v>1401</v>
      </c>
      <c r="T9304" t="s">
        <v>16036</v>
      </c>
    </row>
    <row r="9305" spans="1:20" x14ac:dyDescent="0.25">
      <c r="A9305" t="s">
        <v>28</v>
      </c>
      <c r="B9305" t="s">
        <v>17938</v>
      </c>
      <c r="C9305" t="s">
        <v>22</v>
      </c>
      <c r="D9305" t="s">
        <v>23</v>
      </c>
      <c r="E9305" t="s">
        <v>5</v>
      </c>
      <c r="G9305" t="s">
        <v>24</v>
      </c>
      <c r="H9305">
        <v>4383492</v>
      </c>
      <c r="I9305">
        <v>4384892</v>
      </c>
      <c r="J9305" t="s">
        <v>25</v>
      </c>
      <c r="K9305" t="s">
        <v>16037</v>
      </c>
      <c r="L9305" t="s">
        <v>16037</v>
      </c>
      <c r="N9305" t="s">
        <v>79</v>
      </c>
      <c r="Q9305" t="s">
        <v>16035</v>
      </c>
      <c r="R9305">
        <v>1401</v>
      </c>
      <c r="S9305">
        <v>466</v>
      </c>
    </row>
    <row r="9306" spans="1:20" x14ac:dyDescent="0.25">
      <c r="A9306" t="s">
        <v>20</v>
      </c>
      <c r="B9306" t="s">
        <v>21</v>
      </c>
      <c r="C9306" t="s">
        <v>22</v>
      </c>
      <c r="D9306" t="s">
        <v>23</v>
      </c>
      <c r="E9306" t="s">
        <v>5</v>
      </c>
      <c r="G9306" t="s">
        <v>24</v>
      </c>
      <c r="H9306">
        <v>4384976</v>
      </c>
      <c r="I9306">
        <v>4385629</v>
      </c>
      <c r="J9306" t="s">
        <v>88</v>
      </c>
      <c r="Q9306" t="s">
        <v>16038</v>
      </c>
      <c r="R9306">
        <v>654</v>
      </c>
      <c r="T9306" t="s">
        <v>16039</v>
      </c>
    </row>
    <row r="9307" spans="1:20" x14ac:dyDescent="0.25">
      <c r="A9307" t="s">
        <v>28</v>
      </c>
      <c r="B9307" t="s">
        <v>17938</v>
      </c>
      <c r="C9307" t="s">
        <v>22</v>
      </c>
      <c r="D9307" t="s">
        <v>23</v>
      </c>
      <c r="E9307" t="s">
        <v>5</v>
      </c>
      <c r="G9307" t="s">
        <v>24</v>
      </c>
      <c r="H9307">
        <v>4384976</v>
      </c>
      <c r="I9307">
        <v>4385629</v>
      </c>
      <c r="J9307" t="s">
        <v>88</v>
      </c>
      <c r="K9307" t="s">
        <v>16040</v>
      </c>
      <c r="L9307" t="s">
        <v>16040</v>
      </c>
      <c r="N9307" t="s">
        <v>2519</v>
      </c>
      <c r="Q9307" t="s">
        <v>16038</v>
      </c>
      <c r="R9307">
        <v>654</v>
      </c>
      <c r="S9307">
        <v>217</v>
      </c>
    </row>
    <row r="9308" spans="1:20" x14ac:dyDescent="0.25">
      <c r="A9308" t="s">
        <v>20</v>
      </c>
      <c r="B9308" t="s">
        <v>21</v>
      </c>
      <c r="C9308" t="s">
        <v>22</v>
      </c>
      <c r="D9308" t="s">
        <v>23</v>
      </c>
      <c r="E9308" t="s">
        <v>5</v>
      </c>
      <c r="G9308" t="s">
        <v>24</v>
      </c>
      <c r="H9308">
        <v>4385645</v>
      </c>
      <c r="I9308">
        <v>4386418</v>
      </c>
      <c r="J9308" t="s">
        <v>88</v>
      </c>
      <c r="Q9308" t="s">
        <v>16041</v>
      </c>
      <c r="R9308">
        <v>774</v>
      </c>
      <c r="T9308" t="s">
        <v>16042</v>
      </c>
    </row>
    <row r="9309" spans="1:20" x14ac:dyDescent="0.25">
      <c r="A9309" t="s">
        <v>28</v>
      </c>
      <c r="B9309" t="s">
        <v>17938</v>
      </c>
      <c r="C9309" t="s">
        <v>22</v>
      </c>
      <c r="D9309" t="s">
        <v>23</v>
      </c>
      <c r="E9309" t="s">
        <v>5</v>
      </c>
      <c r="G9309" t="s">
        <v>24</v>
      </c>
      <c r="H9309">
        <v>4385645</v>
      </c>
      <c r="I9309">
        <v>4386418</v>
      </c>
      <c r="J9309" t="s">
        <v>88</v>
      </c>
      <c r="K9309" t="s">
        <v>16043</v>
      </c>
      <c r="L9309" t="s">
        <v>16043</v>
      </c>
      <c r="N9309" t="s">
        <v>4753</v>
      </c>
      <c r="Q9309" t="s">
        <v>16041</v>
      </c>
      <c r="R9309">
        <v>774</v>
      </c>
      <c r="S9309">
        <v>257</v>
      </c>
    </row>
    <row r="9310" spans="1:20" x14ac:dyDescent="0.25">
      <c r="A9310" t="s">
        <v>20</v>
      </c>
      <c r="B9310" t="s">
        <v>21</v>
      </c>
      <c r="C9310" t="s">
        <v>22</v>
      </c>
      <c r="D9310" t="s">
        <v>23</v>
      </c>
      <c r="E9310" t="s">
        <v>5</v>
      </c>
      <c r="G9310" t="s">
        <v>24</v>
      </c>
      <c r="H9310">
        <v>4386411</v>
      </c>
      <c r="I9310">
        <v>4387037</v>
      </c>
      <c r="J9310" t="s">
        <v>88</v>
      </c>
      <c r="Q9310" t="s">
        <v>16044</v>
      </c>
      <c r="R9310">
        <v>627</v>
      </c>
      <c r="T9310" t="s">
        <v>16045</v>
      </c>
    </row>
    <row r="9311" spans="1:20" x14ac:dyDescent="0.25">
      <c r="A9311" t="s">
        <v>28</v>
      </c>
      <c r="B9311" t="s">
        <v>17938</v>
      </c>
      <c r="C9311" t="s">
        <v>22</v>
      </c>
      <c r="D9311" t="s">
        <v>23</v>
      </c>
      <c r="E9311" t="s">
        <v>5</v>
      </c>
      <c r="G9311" t="s">
        <v>24</v>
      </c>
      <c r="H9311">
        <v>4386411</v>
      </c>
      <c r="I9311">
        <v>4387037</v>
      </c>
      <c r="J9311" t="s">
        <v>88</v>
      </c>
      <c r="K9311" t="s">
        <v>16046</v>
      </c>
      <c r="L9311" t="s">
        <v>16046</v>
      </c>
      <c r="N9311" t="s">
        <v>4749</v>
      </c>
      <c r="Q9311" t="s">
        <v>16044</v>
      </c>
      <c r="R9311">
        <v>627</v>
      </c>
      <c r="S9311">
        <v>208</v>
      </c>
    </row>
    <row r="9312" spans="1:20" x14ac:dyDescent="0.25">
      <c r="A9312" t="s">
        <v>20</v>
      </c>
      <c r="B9312" t="s">
        <v>21</v>
      </c>
      <c r="C9312" t="s">
        <v>22</v>
      </c>
      <c r="D9312" t="s">
        <v>23</v>
      </c>
      <c r="E9312" t="s">
        <v>5</v>
      </c>
      <c r="G9312" t="s">
        <v>24</v>
      </c>
      <c r="H9312">
        <v>4387051</v>
      </c>
      <c r="I9312">
        <v>4389450</v>
      </c>
      <c r="J9312" t="s">
        <v>88</v>
      </c>
      <c r="Q9312" t="s">
        <v>16047</v>
      </c>
      <c r="R9312">
        <v>2400</v>
      </c>
      <c r="T9312" t="s">
        <v>16048</v>
      </c>
    </row>
    <row r="9313" spans="1:20" x14ac:dyDescent="0.25">
      <c r="A9313" t="s">
        <v>28</v>
      </c>
      <c r="B9313" t="s">
        <v>17938</v>
      </c>
      <c r="C9313" t="s">
        <v>22</v>
      </c>
      <c r="D9313" t="s">
        <v>23</v>
      </c>
      <c r="E9313" t="s">
        <v>5</v>
      </c>
      <c r="G9313" t="s">
        <v>24</v>
      </c>
      <c r="H9313">
        <v>4387051</v>
      </c>
      <c r="I9313">
        <v>4389450</v>
      </c>
      <c r="J9313" t="s">
        <v>88</v>
      </c>
      <c r="K9313" t="s">
        <v>16049</v>
      </c>
      <c r="L9313" t="s">
        <v>16049</v>
      </c>
      <c r="N9313" t="s">
        <v>4745</v>
      </c>
      <c r="Q9313" t="s">
        <v>16047</v>
      </c>
      <c r="R9313">
        <v>2400</v>
      </c>
      <c r="S9313">
        <v>799</v>
      </c>
    </row>
    <row r="9314" spans="1:20" x14ac:dyDescent="0.25">
      <c r="A9314" t="s">
        <v>20</v>
      </c>
      <c r="B9314" t="s">
        <v>21</v>
      </c>
      <c r="C9314" t="s">
        <v>22</v>
      </c>
      <c r="D9314" t="s">
        <v>23</v>
      </c>
      <c r="E9314" t="s">
        <v>5</v>
      </c>
      <c r="G9314" t="s">
        <v>24</v>
      </c>
      <c r="H9314">
        <v>4389855</v>
      </c>
      <c r="I9314">
        <v>4391486</v>
      </c>
      <c r="J9314" t="s">
        <v>25</v>
      </c>
      <c r="Q9314" t="s">
        <v>16050</v>
      </c>
      <c r="R9314">
        <v>1632</v>
      </c>
      <c r="T9314" t="s">
        <v>16051</v>
      </c>
    </row>
    <row r="9315" spans="1:20" x14ac:dyDescent="0.25">
      <c r="A9315" t="s">
        <v>28</v>
      </c>
      <c r="B9315" t="s">
        <v>17938</v>
      </c>
      <c r="C9315" t="s">
        <v>22</v>
      </c>
      <c r="D9315" t="s">
        <v>23</v>
      </c>
      <c r="E9315" t="s">
        <v>5</v>
      </c>
      <c r="G9315" t="s">
        <v>24</v>
      </c>
      <c r="H9315">
        <v>4389855</v>
      </c>
      <c r="I9315">
        <v>4391486</v>
      </c>
      <c r="J9315" t="s">
        <v>25</v>
      </c>
      <c r="K9315" t="s">
        <v>16052</v>
      </c>
      <c r="L9315" t="s">
        <v>16052</v>
      </c>
      <c r="N9315" t="s">
        <v>16053</v>
      </c>
      <c r="Q9315" t="s">
        <v>16050</v>
      </c>
      <c r="R9315">
        <v>1632</v>
      </c>
      <c r="S9315">
        <v>543</v>
      </c>
    </row>
    <row r="9316" spans="1:20" x14ac:dyDescent="0.25">
      <c r="A9316" t="s">
        <v>20</v>
      </c>
      <c r="B9316" t="s">
        <v>21</v>
      </c>
      <c r="C9316" t="s">
        <v>22</v>
      </c>
      <c r="D9316" t="s">
        <v>23</v>
      </c>
      <c r="E9316" t="s">
        <v>5</v>
      </c>
      <c r="G9316" t="s">
        <v>24</v>
      </c>
      <c r="H9316">
        <v>4391483</v>
      </c>
      <c r="I9316">
        <v>4392202</v>
      </c>
      <c r="J9316" t="s">
        <v>25</v>
      </c>
      <c r="Q9316" t="s">
        <v>16054</v>
      </c>
      <c r="R9316">
        <v>720</v>
      </c>
      <c r="T9316" t="s">
        <v>16055</v>
      </c>
    </row>
    <row r="9317" spans="1:20" x14ac:dyDescent="0.25">
      <c r="A9317" t="s">
        <v>28</v>
      </c>
      <c r="B9317" t="s">
        <v>17938</v>
      </c>
      <c r="C9317" t="s">
        <v>22</v>
      </c>
      <c r="D9317" t="s">
        <v>23</v>
      </c>
      <c r="E9317" t="s">
        <v>5</v>
      </c>
      <c r="G9317" t="s">
        <v>24</v>
      </c>
      <c r="H9317">
        <v>4391483</v>
      </c>
      <c r="I9317">
        <v>4392202</v>
      </c>
      <c r="J9317" t="s">
        <v>25</v>
      </c>
      <c r="K9317" t="s">
        <v>16056</v>
      </c>
      <c r="L9317" t="s">
        <v>16056</v>
      </c>
      <c r="N9317" t="s">
        <v>16057</v>
      </c>
      <c r="Q9317" t="s">
        <v>16054</v>
      </c>
      <c r="R9317">
        <v>720</v>
      </c>
      <c r="S9317">
        <v>239</v>
      </c>
    </row>
    <row r="9318" spans="1:20" x14ac:dyDescent="0.25">
      <c r="A9318" t="s">
        <v>20</v>
      </c>
      <c r="B9318" t="s">
        <v>21</v>
      </c>
      <c r="C9318" t="s">
        <v>22</v>
      </c>
      <c r="D9318" t="s">
        <v>23</v>
      </c>
      <c r="E9318" t="s">
        <v>5</v>
      </c>
      <c r="G9318" t="s">
        <v>24</v>
      </c>
      <c r="H9318">
        <v>4392519</v>
      </c>
      <c r="I9318">
        <v>4392785</v>
      </c>
      <c r="J9318" t="s">
        <v>25</v>
      </c>
      <c r="Q9318" t="s">
        <v>16058</v>
      </c>
      <c r="R9318">
        <v>267</v>
      </c>
      <c r="T9318" t="s">
        <v>16059</v>
      </c>
    </row>
    <row r="9319" spans="1:20" x14ac:dyDescent="0.25">
      <c r="A9319" t="s">
        <v>28</v>
      </c>
      <c r="B9319" t="s">
        <v>17938</v>
      </c>
      <c r="C9319" t="s">
        <v>22</v>
      </c>
      <c r="D9319" t="s">
        <v>23</v>
      </c>
      <c r="E9319" t="s">
        <v>5</v>
      </c>
      <c r="G9319" t="s">
        <v>24</v>
      </c>
      <c r="H9319">
        <v>4392519</v>
      </c>
      <c r="I9319">
        <v>4392785</v>
      </c>
      <c r="J9319" t="s">
        <v>25</v>
      </c>
      <c r="K9319" t="s">
        <v>16060</v>
      </c>
      <c r="L9319" t="s">
        <v>16060</v>
      </c>
      <c r="N9319" t="s">
        <v>79</v>
      </c>
      <c r="Q9319" t="s">
        <v>16058</v>
      </c>
      <c r="R9319">
        <v>267</v>
      </c>
      <c r="S9319">
        <v>88</v>
      </c>
    </row>
    <row r="9320" spans="1:20" x14ac:dyDescent="0.25">
      <c r="A9320" t="s">
        <v>20</v>
      </c>
      <c r="B9320" t="s">
        <v>21</v>
      </c>
      <c r="C9320" t="s">
        <v>22</v>
      </c>
      <c r="D9320" t="s">
        <v>23</v>
      </c>
      <c r="E9320" t="s">
        <v>5</v>
      </c>
      <c r="G9320" t="s">
        <v>24</v>
      </c>
      <c r="H9320">
        <v>4392932</v>
      </c>
      <c r="I9320">
        <v>4394272</v>
      </c>
      <c r="J9320" t="s">
        <v>25</v>
      </c>
      <c r="Q9320" t="s">
        <v>16061</v>
      </c>
      <c r="R9320">
        <v>1341</v>
      </c>
      <c r="T9320" t="s">
        <v>16062</v>
      </c>
    </row>
    <row r="9321" spans="1:20" x14ac:dyDescent="0.25">
      <c r="A9321" t="s">
        <v>28</v>
      </c>
      <c r="B9321" t="s">
        <v>17938</v>
      </c>
      <c r="C9321" t="s">
        <v>22</v>
      </c>
      <c r="D9321" t="s">
        <v>23</v>
      </c>
      <c r="E9321" t="s">
        <v>5</v>
      </c>
      <c r="G9321" t="s">
        <v>24</v>
      </c>
      <c r="H9321">
        <v>4392932</v>
      </c>
      <c r="I9321">
        <v>4394272</v>
      </c>
      <c r="J9321" t="s">
        <v>25</v>
      </c>
      <c r="K9321" t="s">
        <v>16063</v>
      </c>
      <c r="L9321" t="s">
        <v>16063</v>
      </c>
      <c r="N9321" t="s">
        <v>16064</v>
      </c>
      <c r="Q9321" t="s">
        <v>16061</v>
      </c>
      <c r="R9321">
        <v>1341</v>
      </c>
      <c r="S9321">
        <v>446</v>
      </c>
    </row>
    <row r="9322" spans="1:20" x14ac:dyDescent="0.25">
      <c r="A9322" t="s">
        <v>20</v>
      </c>
      <c r="B9322" t="s">
        <v>21</v>
      </c>
      <c r="C9322" t="s">
        <v>22</v>
      </c>
      <c r="D9322" t="s">
        <v>23</v>
      </c>
      <c r="E9322" t="s">
        <v>5</v>
      </c>
      <c r="G9322" t="s">
        <v>24</v>
      </c>
      <c r="H9322">
        <v>4394368</v>
      </c>
      <c r="I9322">
        <v>4396014</v>
      </c>
      <c r="J9322" t="s">
        <v>25</v>
      </c>
      <c r="Q9322" t="s">
        <v>16065</v>
      </c>
      <c r="R9322">
        <v>1647</v>
      </c>
      <c r="T9322" t="s">
        <v>16066</v>
      </c>
    </row>
    <row r="9323" spans="1:20" x14ac:dyDescent="0.25">
      <c r="A9323" t="s">
        <v>28</v>
      </c>
      <c r="B9323" t="s">
        <v>17938</v>
      </c>
      <c r="C9323" t="s">
        <v>22</v>
      </c>
      <c r="D9323" t="s">
        <v>23</v>
      </c>
      <c r="E9323" t="s">
        <v>5</v>
      </c>
      <c r="G9323" t="s">
        <v>24</v>
      </c>
      <c r="H9323">
        <v>4394368</v>
      </c>
      <c r="I9323">
        <v>4396014</v>
      </c>
      <c r="J9323" t="s">
        <v>25</v>
      </c>
      <c r="K9323" t="s">
        <v>16067</v>
      </c>
      <c r="L9323" t="s">
        <v>16067</v>
      </c>
      <c r="N9323" t="s">
        <v>16068</v>
      </c>
      <c r="Q9323" t="s">
        <v>16065</v>
      </c>
      <c r="R9323">
        <v>1647</v>
      </c>
      <c r="S9323">
        <v>548</v>
      </c>
    </row>
    <row r="9324" spans="1:20" x14ac:dyDescent="0.25">
      <c r="A9324" t="s">
        <v>20</v>
      </c>
      <c r="B9324" t="s">
        <v>21</v>
      </c>
      <c r="C9324" t="s">
        <v>22</v>
      </c>
      <c r="D9324" t="s">
        <v>23</v>
      </c>
      <c r="E9324" t="s">
        <v>5</v>
      </c>
      <c r="G9324" t="s">
        <v>24</v>
      </c>
      <c r="H9324">
        <v>4396112</v>
      </c>
      <c r="I9324">
        <v>4397542</v>
      </c>
      <c r="J9324" t="s">
        <v>88</v>
      </c>
      <c r="Q9324" t="s">
        <v>16069</v>
      </c>
      <c r="R9324">
        <v>1431</v>
      </c>
      <c r="T9324" t="s">
        <v>16070</v>
      </c>
    </row>
    <row r="9325" spans="1:20" x14ac:dyDescent="0.25">
      <c r="A9325" t="s">
        <v>28</v>
      </c>
      <c r="B9325" t="s">
        <v>17938</v>
      </c>
      <c r="C9325" t="s">
        <v>22</v>
      </c>
      <c r="D9325" t="s">
        <v>23</v>
      </c>
      <c r="E9325" t="s">
        <v>5</v>
      </c>
      <c r="G9325" t="s">
        <v>24</v>
      </c>
      <c r="H9325">
        <v>4396112</v>
      </c>
      <c r="I9325">
        <v>4397542</v>
      </c>
      <c r="J9325" t="s">
        <v>88</v>
      </c>
      <c r="K9325" t="s">
        <v>16071</v>
      </c>
      <c r="L9325" t="s">
        <v>16071</v>
      </c>
      <c r="N9325" t="s">
        <v>16072</v>
      </c>
      <c r="Q9325" t="s">
        <v>16069</v>
      </c>
      <c r="R9325">
        <v>1431</v>
      </c>
      <c r="S9325">
        <v>476</v>
      </c>
    </row>
    <row r="9326" spans="1:20" x14ac:dyDescent="0.25">
      <c r="A9326" t="s">
        <v>20</v>
      </c>
      <c r="B9326" t="s">
        <v>21</v>
      </c>
      <c r="C9326" t="s">
        <v>22</v>
      </c>
      <c r="D9326" t="s">
        <v>23</v>
      </c>
      <c r="E9326" t="s">
        <v>5</v>
      </c>
      <c r="G9326" t="s">
        <v>24</v>
      </c>
      <c r="H9326">
        <v>4397626</v>
      </c>
      <c r="I9326">
        <v>4398981</v>
      </c>
      <c r="J9326" t="s">
        <v>88</v>
      </c>
      <c r="Q9326" t="s">
        <v>16073</v>
      </c>
      <c r="R9326">
        <v>1356</v>
      </c>
      <c r="T9326" t="s">
        <v>16074</v>
      </c>
    </row>
    <row r="9327" spans="1:20" x14ac:dyDescent="0.25">
      <c r="A9327" t="s">
        <v>28</v>
      </c>
      <c r="B9327" t="s">
        <v>17938</v>
      </c>
      <c r="C9327" t="s">
        <v>22</v>
      </c>
      <c r="D9327" t="s">
        <v>23</v>
      </c>
      <c r="E9327" t="s">
        <v>5</v>
      </c>
      <c r="G9327" t="s">
        <v>24</v>
      </c>
      <c r="H9327">
        <v>4397626</v>
      </c>
      <c r="I9327">
        <v>4398981</v>
      </c>
      <c r="J9327" t="s">
        <v>88</v>
      </c>
      <c r="K9327" t="s">
        <v>16075</v>
      </c>
      <c r="L9327" t="s">
        <v>16075</v>
      </c>
      <c r="N9327" t="s">
        <v>16076</v>
      </c>
      <c r="Q9327" t="s">
        <v>16073</v>
      </c>
      <c r="R9327">
        <v>1356</v>
      </c>
      <c r="S9327">
        <v>451</v>
      </c>
    </row>
    <row r="9328" spans="1:20" x14ac:dyDescent="0.25">
      <c r="A9328" t="s">
        <v>20</v>
      </c>
      <c r="B9328" t="s">
        <v>21</v>
      </c>
      <c r="C9328" t="s">
        <v>22</v>
      </c>
      <c r="D9328" t="s">
        <v>23</v>
      </c>
      <c r="E9328" t="s">
        <v>5</v>
      </c>
      <c r="G9328" t="s">
        <v>24</v>
      </c>
      <c r="H9328">
        <v>4399250</v>
      </c>
      <c r="I9328">
        <v>4400182</v>
      </c>
      <c r="J9328" t="s">
        <v>25</v>
      </c>
      <c r="Q9328" t="s">
        <v>16077</v>
      </c>
      <c r="R9328">
        <v>933</v>
      </c>
      <c r="T9328" t="s">
        <v>16078</v>
      </c>
    </row>
    <row r="9329" spans="1:20" x14ac:dyDescent="0.25">
      <c r="A9329" t="s">
        <v>28</v>
      </c>
      <c r="B9329" t="s">
        <v>17938</v>
      </c>
      <c r="C9329" t="s">
        <v>22</v>
      </c>
      <c r="D9329" t="s">
        <v>23</v>
      </c>
      <c r="E9329" t="s">
        <v>5</v>
      </c>
      <c r="G9329" t="s">
        <v>24</v>
      </c>
      <c r="H9329">
        <v>4399250</v>
      </c>
      <c r="I9329">
        <v>4400182</v>
      </c>
      <c r="J9329" t="s">
        <v>25</v>
      </c>
      <c r="K9329" t="s">
        <v>16079</v>
      </c>
      <c r="L9329" t="s">
        <v>16079</v>
      </c>
      <c r="N9329" t="s">
        <v>16080</v>
      </c>
      <c r="Q9329" t="s">
        <v>16077</v>
      </c>
      <c r="R9329">
        <v>933</v>
      </c>
      <c r="S9329">
        <v>310</v>
      </c>
    </row>
    <row r="9330" spans="1:20" x14ac:dyDescent="0.25">
      <c r="A9330" t="s">
        <v>20</v>
      </c>
      <c r="B9330" t="s">
        <v>21</v>
      </c>
      <c r="C9330" t="s">
        <v>22</v>
      </c>
      <c r="D9330" t="s">
        <v>23</v>
      </c>
      <c r="E9330" t="s">
        <v>5</v>
      </c>
      <c r="G9330" t="s">
        <v>24</v>
      </c>
      <c r="H9330">
        <v>4400412</v>
      </c>
      <c r="I9330">
        <v>4402682</v>
      </c>
      <c r="J9330" t="s">
        <v>25</v>
      </c>
      <c r="Q9330" t="s">
        <v>16081</v>
      </c>
      <c r="R9330">
        <v>2271</v>
      </c>
      <c r="T9330" t="s">
        <v>16082</v>
      </c>
    </row>
    <row r="9331" spans="1:20" x14ac:dyDescent="0.25">
      <c r="A9331" t="s">
        <v>28</v>
      </c>
      <c r="B9331" t="s">
        <v>17938</v>
      </c>
      <c r="C9331" t="s">
        <v>22</v>
      </c>
      <c r="D9331" t="s">
        <v>23</v>
      </c>
      <c r="E9331" t="s">
        <v>5</v>
      </c>
      <c r="G9331" t="s">
        <v>24</v>
      </c>
      <c r="H9331">
        <v>4400412</v>
      </c>
      <c r="I9331">
        <v>4402682</v>
      </c>
      <c r="J9331" t="s">
        <v>25</v>
      </c>
      <c r="K9331" t="s">
        <v>16083</v>
      </c>
      <c r="L9331" t="s">
        <v>16083</v>
      </c>
      <c r="N9331" t="s">
        <v>3039</v>
      </c>
      <c r="Q9331" t="s">
        <v>16081</v>
      </c>
      <c r="R9331">
        <v>2271</v>
      </c>
      <c r="S9331">
        <v>756</v>
      </c>
    </row>
    <row r="9332" spans="1:20" x14ac:dyDescent="0.25">
      <c r="A9332" t="s">
        <v>20</v>
      </c>
      <c r="B9332" t="s">
        <v>21</v>
      </c>
      <c r="C9332" t="s">
        <v>22</v>
      </c>
      <c r="D9332" t="s">
        <v>23</v>
      </c>
      <c r="E9332" t="s">
        <v>5</v>
      </c>
      <c r="G9332" t="s">
        <v>24</v>
      </c>
      <c r="H9332">
        <v>4402980</v>
      </c>
      <c r="I9332">
        <v>4403741</v>
      </c>
      <c r="J9332" t="s">
        <v>25</v>
      </c>
      <c r="Q9332" t="s">
        <v>16084</v>
      </c>
      <c r="R9332">
        <v>762</v>
      </c>
      <c r="T9332" t="s">
        <v>16085</v>
      </c>
    </row>
    <row r="9333" spans="1:20" x14ac:dyDescent="0.25">
      <c r="A9333" t="s">
        <v>28</v>
      </c>
      <c r="B9333" t="s">
        <v>17938</v>
      </c>
      <c r="C9333" t="s">
        <v>22</v>
      </c>
      <c r="D9333" t="s">
        <v>23</v>
      </c>
      <c r="E9333" t="s">
        <v>5</v>
      </c>
      <c r="G9333" t="s">
        <v>24</v>
      </c>
      <c r="H9333">
        <v>4402980</v>
      </c>
      <c r="I9333">
        <v>4403741</v>
      </c>
      <c r="J9333" t="s">
        <v>25</v>
      </c>
      <c r="K9333" t="s">
        <v>16086</v>
      </c>
      <c r="L9333" t="s">
        <v>16086</v>
      </c>
      <c r="N9333" t="s">
        <v>16087</v>
      </c>
      <c r="Q9333" t="s">
        <v>16084</v>
      </c>
      <c r="R9333">
        <v>762</v>
      </c>
      <c r="S9333">
        <v>253</v>
      </c>
    </row>
    <row r="9334" spans="1:20" x14ac:dyDescent="0.25">
      <c r="A9334" t="s">
        <v>20</v>
      </c>
      <c r="B9334" t="s">
        <v>21</v>
      </c>
      <c r="C9334" t="s">
        <v>22</v>
      </c>
      <c r="D9334" t="s">
        <v>23</v>
      </c>
      <c r="E9334" t="s">
        <v>5</v>
      </c>
      <c r="G9334" t="s">
        <v>24</v>
      </c>
      <c r="H9334">
        <v>4403881</v>
      </c>
      <c r="I9334">
        <v>4405218</v>
      </c>
      <c r="J9334" t="s">
        <v>25</v>
      </c>
      <c r="Q9334" t="s">
        <v>16088</v>
      </c>
      <c r="R9334">
        <v>1338</v>
      </c>
      <c r="T9334" t="s">
        <v>16089</v>
      </c>
    </row>
    <row r="9335" spans="1:20" x14ac:dyDescent="0.25">
      <c r="A9335" t="s">
        <v>28</v>
      </c>
      <c r="B9335" t="s">
        <v>17938</v>
      </c>
      <c r="C9335" t="s">
        <v>22</v>
      </c>
      <c r="D9335" t="s">
        <v>23</v>
      </c>
      <c r="E9335" t="s">
        <v>5</v>
      </c>
      <c r="G9335" t="s">
        <v>24</v>
      </c>
      <c r="H9335">
        <v>4403881</v>
      </c>
      <c r="I9335">
        <v>4405218</v>
      </c>
      <c r="J9335" t="s">
        <v>25</v>
      </c>
      <c r="K9335" t="s">
        <v>16090</v>
      </c>
      <c r="L9335" t="s">
        <v>16090</v>
      </c>
      <c r="N9335" t="s">
        <v>4633</v>
      </c>
      <c r="Q9335" t="s">
        <v>16088</v>
      </c>
      <c r="R9335">
        <v>1338</v>
      </c>
      <c r="S9335">
        <v>445</v>
      </c>
    </row>
    <row r="9336" spans="1:20" x14ac:dyDescent="0.25">
      <c r="A9336" t="s">
        <v>20</v>
      </c>
      <c r="B9336" t="s">
        <v>21</v>
      </c>
      <c r="C9336" t="s">
        <v>22</v>
      </c>
      <c r="D9336" t="s">
        <v>23</v>
      </c>
      <c r="E9336" t="s">
        <v>5</v>
      </c>
      <c r="G9336" t="s">
        <v>24</v>
      </c>
      <c r="H9336">
        <v>4405352</v>
      </c>
      <c r="I9336">
        <v>4406995</v>
      </c>
      <c r="J9336" t="s">
        <v>25</v>
      </c>
      <c r="Q9336" t="s">
        <v>16091</v>
      </c>
      <c r="R9336">
        <v>1644</v>
      </c>
      <c r="T9336" t="s">
        <v>16092</v>
      </c>
    </row>
    <row r="9337" spans="1:20" x14ac:dyDescent="0.25">
      <c r="A9337" t="s">
        <v>28</v>
      </c>
      <c r="B9337" t="s">
        <v>17938</v>
      </c>
      <c r="C9337" t="s">
        <v>22</v>
      </c>
      <c r="D9337" t="s">
        <v>23</v>
      </c>
      <c r="E9337" t="s">
        <v>5</v>
      </c>
      <c r="G9337" t="s">
        <v>24</v>
      </c>
      <c r="H9337">
        <v>4405352</v>
      </c>
      <c r="I9337">
        <v>4406995</v>
      </c>
      <c r="J9337" t="s">
        <v>25</v>
      </c>
      <c r="K9337" t="s">
        <v>16093</v>
      </c>
      <c r="L9337" t="s">
        <v>16093</v>
      </c>
      <c r="N9337" t="s">
        <v>16094</v>
      </c>
      <c r="Q9337" t="s">
        <v>16091</v>
      </c>
      <c r="R9337">
        <v>1644</v>
      </c>
      <c r="S9337">
        <v>547</v>
      </c>
    </row>
    <row r="9338" spans="1:20" x14ac:dyDescent="0.25">
      <c r="A9338" t="s">
        <v>20</v>
      </c>
      <c r="B9338" t="s">
        <v>21</v>
      </c>
      <c r="C9338" t="s">
        <v>22</v>
      </c>
      <c r="D9338" t="s">
        <v>23</v>
      </c>
      <c r="E9338" t="s">
        <v>5</v>
      </c>
      <c r="G9338" t="s">
        <v>24</v>
      </c>
      <c r="H9338">
        <v>4406992</v>
      </c>
      <c r="I9338">
        <v>4407660</v>
      </c>
      <c r="J9338" t="s">
        <v>25</v>
      </c>
      <c r="Q9338" t="s">
        <v>16095</v>
      </c>
      <c r="R9338">
        <v>669</v>
      </c>
      <c r="T9338" t="s">
        <v>16096</v>
      </c>
    </row>
    <row r="9339" spans="1:20" x14ac:dyDescent="0.25">
      <c r="A9339" t="s">
        <v>28</v>
      </c>
      <c r="B9339" t="s">
        <v>17938</v>
      </c>
      <c r="C9339" t="s">
        <v>22</v>
      </c>
      <c r="D9339" t="s">
        <v>23</v>
      </c>
      <c r="E9339" t="s">
        <v>5</v>
      </c>
      <c r="G9339" t="s">
        <v>24</v>
      </c>
      <c r="H9339">
        <v>4406992</v>
      </c>
      <c r="I9339">
        <v>4407660</v>
      </c>
      <c r="J9339" t="s">
        <v>25</v>
      </c>
      <c r="K9339" t="s">
        <v>16097</v>
      </c>
      <c r="L9339" t="s">
        <v>16097</v>
      </c>
      <c r="N9339" t="s">
        <v>380</v>
      </c>
      <c r="Q9339" t="s">
        <v>16095</v>
      </c>
      <c r="R9339">
        <v>669</v>
      </c>
      <c r="S9339">
        <v>222</v>
      </c>
    </row>
    <row r="9340" spans="1:20" x14ac:dyDescent="0.25">
      <c r="A9340" t="s">
        <v>20</v>
      </c>
      <c r="B9340" t="s">
        <v>21</v>
      </c>
      <c r="C9340" t="s">
        <v>22</v>
      </c>
      <c r="D9340" t="s">
        <v>23</v>
      </c>
      <c r="E9340" t="s">
        <v>5</v>
      </c>
      <c r="G9340" t="s">
        <v>24</v>
      </c>
      <c r="H9340">
        <v>4407670</v>
      </c>
      <c r="I9340">
        <v>4408740</v>
      </c>
      <c r="J9340" t="s">
        <v>25</v>
      </c>
      <c r="Q9340" t="s">
        <v>16098</v>
      </c>
      <c r="R9340">
        <v>1071</v>
      </c>
      <c r="T9340" t="s">
        <v>16099</v>
      </c>
    </row>
    <row r="9341" spans="1:20" x14ac:dyDescent="0.25">
      <c r="A9341" t="s">
        <v>28</v>
      </c>
      <c r="B9341" t="s">
        <v>17938</v>
      </c>
      <c r="C9341" t="s">
        <v>22</v>
      </c>
      <c r="D9341" t="s">
        <v>23</v>
      </c>
      <c r="E9341" t="s">
        <v>5</v>
      </c>
      <c r="G9341" t="s">
        <v>24</v>
      </c>
      <c r="H9341">
        <v>4407670</v>
      </c>
      <c r="I9341">
        <v>4408740</v>
      </c>
      <c r="J9341" t="s">
        <v>25</v>
      </c>
      <c r="K9341" t="s">
        <v>16100</v>
      </c>
      <c r="L9341" t="s">
        <v>16100</v>
      </c>
      <c r="N9341" t="s">
        <v>1473</v>
      </c>
      <c r="Q9341" t="s">
        <v>16098</v>
      </c>
      <c r="R9341">
        <v>1071</v>
      </c>
      <c r="S9341">
        <v>356</v>
      </c>
    </row>
    <row r="9342" spans="1:20" x14ac:dyDescent="0.25">
      <c r="A9342" t="s">
        <v>20</v>
      </c>
      <c r="B9342" t="s">
        <v>21</v>
      </c>
      <c r="C9342" t="s">
        <v>22</v>
      </c>
      <c r="D9342" t="s">
        <v>23</v>
      </c>
      <c r="E9342" t="s">
        <v>5</v>
      </c>
      <c r="G9342" t="s">
        <v>24</v>
      </c>
      <c r="H9342">
        <v>4408907</v>
      </c>
      <c r="I9342">
        <v>4410409</v>
      </c>
      <c r="J9342" t="s">
        <v>88</v>
      </c>
      <c r="Q9342" t="s">
        <v>16101</v>
      </c>
      <c r="R9342">
        <v>1503</v>
      </c>
      <c r="T9342" t="s">
        <v>16102</v>
      </c>
    </row>
    <row r="9343" spans="1:20" x14ac:dyDescent="0.25">
      <c r="A9343" t="s">
        <v>28</v>
      </c>
      <c r="B9343" t="s">
        <v>17938</v>
      </c>
      <c r="C9343" t="s">
        <v>22</v>
      </c>
      <c r="D9343" t="s">
        <v>23</v>
      </c>
      <c r="E9343" t="s">
        <v>5</v>
      </c>
      <c r="G9343" t="s">
        <v>24</v>
      </c>
      <c r="H9343">
        <v>4408907</v>
      </c>
      <c r="I9343">
        <v>4410409</v>
      </c>
      <c r="J9343" t="s">
        <v>88</v>
      </c>
      <c r="K9343" t="s">
        <v>16103</v>
      </c>
      <c r="L9343" t="s">
        <v>16103</v>
      </c>
      <c r="N9343" t="s">
        <v>16104</v>
      </c>
      <c r="Q9343" t="s">
        <v>16101</v>
      </c>
      <c r="R9343">
        <v>1503</v>
      </c>
      <c r="S9343">
        <v>500</v>
      </c>
    </row>
    <row r="9344" spans="1:20" x14ac:dyDescent="0.25">
      <c r="A9344" t="s">
        <v>20</v>
      </c>
      <c r="B9344" t="s">
        <v>21</v>
      </c>
      <c r="C9344" t="s">
        <v>22</v>
      </c>
      <c r="D9344" t="s">
        <v>23</v>
      </c>
      <c r="E9344" t="s">
        <v>5</v>
      </c>
      <c r="G9344" t="s">
        <v>24</v>
      </c>
      <c r="H9344">
        <v>4410877</v>
      </c>
      <c r="I9344">
        <v>4411212</v>
      </c>
      <c r="J9344" t="s">
        <v>25</v>
      </c>
      <c r="Q9344" t="s">
        <v>16105</v>
      </c>
      <c r="R9344">
        <v>336</v>
      </c>
      <c r="T9344" t="s">
        <v>16106</v>
      </c>
    </row>
    <row r="9345" spans="1:20" x14ac:dyDescent="0.25">
      <c r="A9345" t="s">
        <v>28</v>
      </c>
      <c r="B9345" t="s">
        <v>17938</v>
      </c>
      <c r="C9345" t="s">
        <v>22</v>
      </c>
      <c r="D9345" t="s">
        <v>23</v>
      </c>
      <c r="E9345" t="s">
        <v>5</v>
      </c>
      <c r="G9345" t="s">
        <v>24</v>
      </c>
      <c r="H9345">
        <v>4410877</v>
      </c>
      <c r="I9345">
        <v>4411212</v>
      </c>
      <c r="J9345" t="s">
        <v>25</v>
      </c>
      <c r="K9345" t="s">
        <v>16107</v>
      </c>
      <c r="L9345" t="s">
        <v>16107</v>
      </c>
      <c r="N9345" t="s">
        <v>79</v>
      </c>
      <c r="Q9345" t="s">
        <v>16105</v>
      </c>
      <c r="R9345">
        <v>336</v>
      </c>
      <c r="S9345">
        <v>111</v>
      </c>
    </row>
    <row r="9346" spans="1:20" x14ac:dyDescent="0.25">
      <c r="A9346" t="s">
        <v>20</v>
      </c>
      <c r="B9346" t="s">
        <v>21</v>
      </c>
      <c r="C9346" t="s">
        <v>22</v>
      </c>
      <c r="D9346" t="s">
        <v>23</v>
      </c>
      <c r="E9346" t="s">
        <v>5</v>
      </c>
      <c r="G9346" t="s">
        <v>24</v>
      </c>
      <c r="H9346">
        <v>4411332</v>
      </c>
      <c r="I9346">
        <v>4411775</v>
      </c>
      <c r="J9346" t="s">
        <v>25</v>
      </c>
      <c r="Q9346" t="s">
        <v>16108</v>
      </c>
      <c r="R9346">
        <v>444</v>
      </c>
      <c r="T9346" t="s">
        <v>16109</v>
      </c>
    </row>
    <row r="9347" spans="1:20" x14ac:dyDescent="0.25">
      <c r="A9347" t="s">
        <v>28</v>
      </c>
      <c r="B9347" t="s">
        <v>17938</v>
      </c>
      <c r="C9347" t="s">
        <v>22</v>
      </c>
      <c r="D9347" t="s">
        <v>23</v>
      </c>
      <c r="E9347" t="s">
        <v>5</v>
      </c>
      <c r="G9347" t="s">
        <v>24</v>
      </c>
      <c r="H9347">
        <v>4411332</v>
      </c>
      <c r="I9347">
        <v>4411775</v>
      </c>
      <c r="J9347" t="s">
        <v>25</v>
      </c>
      <c r="K9347" t="s">
        <v>16110</v>
      </c>
      <c r="L9347" t="s">
        <v>16110</v>
      </c>
      <c r="N9347" t="s">
        <v>7252</v>
      </c>
      <c r="Q9347" t="s">
        <v>16108</v>
      </c>
      <c r="R9347">
        <v>444</v>
      </c>
      <c r="S9347">
        <v>147</v>
      </c>
    </row>
    <row r="9348" spans="1:20" x14ac:dyDescent="0.25">
      <c r="A9348" t="s">
        <v>20</v>
      </c>
      <c r="B9348" t="s">
        <v>21</v>
      </c>
      <c r="C9348" t="s">
        <v>22</v>
      </c>
      <c r="D9348" t="s">
        <v>23</v>
      </c>
      <c r="E9348" t="s">
        <v>5</v>
      </c>
      <c r="G9348" t="s">
        <v>24</v>
      </c>
      <c r="H9348">
        <v>4411897</v>
      </c>
      <c r="I9348">
        <v>4412361</v>
      </c>
      <c r="J9348" t="s">
        <v>25</v>
      </c>
      <c r="Q9348" t="s">
        <v>16111</v>
      </c>
      <c r="R9348">
        <v>465</v>
      </c>
      <c r="T9348" t="s">
        <v>16112</v>
      </c>
    </row>
    <row r="9349" spans="1:20" x14ac:dyDescent="0.25">
      <c r="A9349" t="s">
        <v>28</v>
      </c>
      <c r="B9349" t="s">
        <v>17938</v>
      </c>
      <c r="C9349" t="s">
        <v>22</v>
      </c>
      <c r="D9349" t="s">
        <v>23</v>
      </c>
      <c r="E9349" t="s">
        <v>5</v>
      </c>
      <c r="G9349" t="s">
        <v>24</v>
      </c>
      <c r="H9349">
        <v>4411897</v>
      </c>
      <c r="I9349">
        <v>4412361</v>
      </c>
      <c r="J9349" t="s">
        <v>25</v>
      </c>
      <c r="K9349" t="s">
        <v>16113</v>
      </c>
      <c r="L9349" t="s">
        <v>16113</v>
      </c>
      <c r="N9349" t="s">
        <v>16114</v>
      </c>
      <c r="Q9349" t="s">
        <v>16111</v>
      </c>
      <c r="R9349">
        <v>465</v>
      </c>
      <c r="S9349">
        <v>154</v>
      </c>
    </row>
    <row r="9350" spans="1:20" x14ac:dyDescent="0.25">
      <c r="A9350" t="s">
        <v>20</v>
      </c>
      <c r="B9350" t="s">
        <v>21</v>
      </c>
      <c r="C9350" t="s">
        <v>22</v>
      </c>
      <c r="D9350" t="s">
        <v>23</v>
      </c>
      <c r="E9350" t="s">
        <v>5</v>
      </c>
      <c r="G9350" t="s">
        <v>24</v>
      </c>
      <c r="H9350">
        <v>4412619</v>
      </c>
      <c r="I9350">
        <v>4413527</v>
      </c>
      <c r="J9350" t="s">
        <v>25</v>
      </c>
      <c r="Q9350" t="s">
        <v>16115</v>
      </c>
      <c r="R9350">
        <v>909</v>
      </c>
      <c r="T9350" t="s">
        <v>16116</v>
      </c>
    </row>
    <row r="9351" spans="1:20" x14ac:dyDescent="0.25">
      <c r="A9351" t="s">
        <v>28</v>
      </c>
      <c r="B9351" t="s">
        <v>17938</v>
      </c>
      <c r="C9351" t="s">
        <v>22</v>
      </c>
      <c r="D9351" t="s">
        <v>23</v>
      </c>
      <c r="E9351" t="s">
        <v>5</v>
      </c>
      <c r="G9351" t="s">
        <v>24</v>
      </c>
      <c r="H9351">
        <v>4412619</v>
      </c>
      <c r="I9351">
        <v>4413527</v>
      </c>
      <c r="J9351" t="s">
        <v>25</v>
      </c>
      <c r="K9351" t="s">
        <v>16117</v>
      </c>
      <c r="L9351" t="s">
        <v>16117</v>
      </c>
      <c r="N9351" t="s">
        <v>16118</v>
      </c>
      <c r="Q9351" t="s">
        <v>16115</v>
      </c>
      <c r="R9351">
        <v>909</v>
      </c>
      <c r="S9351">
        <v>302</v>
      </c>
    </row>
    <row r="9352" spans="1:20" x14ac:dyDescent="0.25">
      <c r="A9352" t="s">
        <v>20</v>
      </c>
      <c r="B9352" t="s">
        <v>21</v>
      </c>
      <c r="C9352" t="s">
        <v>22</v>
      </c>
      <c r="D9352" t="s">
        <v>23</v>
      </c>
      <c r="E9352" t="s">
        <v>5</v>
      </c>
      <c r="G9352" t="s">
        <v>24</v>
      </c>
      <c r="H9352">
        <v>4413882</v>
      </c>
      <c r="I9352">
        <v>4416029</v>
      </c>
      <c r="J9352" t="s">
        <v>25</v>
      </c>
      <c r="Q9352" t="s">
        <v>16119</v>
      </c>
      <c r="R9352">
        <v>2148</v>
      </c>
      <c r="T9352" t="s">
        <v>16120</v>
      </c>
    </row>
    <row r="9353" spans="1:20" x14ac:dyDescent="0.25">
      <c r="A9353" t="s">
        <v>28</v>
      </c>
      <c r="B9353" t="s">
        <v>17938</v>
      </c>
      <c r="C9353" t="s">
        <v>22</v>
      </c>
      <c r="D9353" t="s">
        <v>23</v>
      </c>
      <c r="E9353" t="s">
        <v>5</v>
      </c>
      <c r="G9353" t="s">
        <v>24</v>
      </c>
      <c r="H9353">
        <v>4413882</v>
      </c>
      <c r="I9353">
        <v>4416029</v>
      </c>
      <c r="J9353" t="s">
        <v>25</v>
      </c>
      <c r="K9353" t="s">
        <v>16121</v>
      </c>
      <c r="L9353" t="s">
        <v>16121</v>
      </c>
      <c r="N9353" t="s">
        <v>16122</v>
      </c>
      <c r="Q9353" t="s">
        <v>16119</v>
      </c>
      <c r="R9353">
        <v>2148</v>
      </c>
      <c r="S9353">
        <v>715</v>
      </c>
    </row>
    <row r="9354" spans="1:20" x14ac:dyDescent="0.25">
      <c r="A9354" t="s">
        <v>20</v>
      </c>
      <c r="B9354" t="s">
        <v>21</v>
      </c>
      <c r="C9354" t="s">
        <v>22</v>
      </c>
      <c r="D9354" t="s">
        <v>23</v>
      </c>
      <c r="E9354" t="s">
        <v>5</v>
      </c>
      <c r="G9354" t="s">
        <v>24</v>
      </c>
      <c r="H9354">
        <v>4416206</v>
      </c>
      <c r="I9354">
        <v>4416895</v>
      </c>
      <c r="J9354" t="s">
        <v>25</v>
      </c>
      <c r="Q9354" t="s">
        <v>16123</v>
      </c>
      <c r="R9354">
        <v>690</v>
      </c>
      <c r="T9354" t="s">
        <v>16124</v>
      </c>
    </row>
    <row r="9355" spans="1:20" x14ac:dyDescent="0.25">
      <c r="A9355" t="s">
        <v>28</v>
      </c>
      <c r="B9355" t="s">
        <v>17938</v>
      </c>
      <c r="C9355" t="s">
        <v>22</v>
      </c>
      <c r="D9355" t="s">
        <v>23</v>
      </c>
      <c r="E9355" t="s">
        <v>5</v>
      </c>
      <c r="G9355" t="s">
        <v>24</v>
      </c>
      <c r="H9355">
        <v>4416206</v>
      </c>
      <c r="I9355">
        <v>4416895</v>
      </c>
      <c r="J9355" t="s">
        <v>25</v>
      </c>
      <c r="K9355" t="s">
        <v>16125</v>
      </c>
      <c r="L9355" t="s">
        <v>16125</v>
      </c>
      <c r="N9355" t="s">
        <v>79</v>
      </c>
      <c r="Q9355" t="s">
        <v>16123</v>
      </c>
      <c r="R9355">
        <v>690</v>
      </c>
      <c r="S9355">
        <v>229</v>
      </c>
    </row>
    <row r="9356" spans="1:20" x14ac:dyDescent="0.25">
      <c r="A9356" t="s">
        <v>20</v>
      </c>
      <c r="B9356" t="s">
        <v>21</v>
      </c>
      <c r="C9356" t="s">
        <v>22</v>
      </c>
      <c r="D9356" t="s">
        <v>23</v>
      </c>
      <c r="E9356" t="s">
        <v>5</v>
      </c>
      <c r="G9356" t="s">
        <v>24</v>
      </c>
      <c r="H9356">
        <v>4417053</v>
      </c>
      <c r="I9356">
        <v>4418363</v>
      </c>
      <c r="J9356" t="s">
        <v>88</v>
      </c>
      <c r="Q9356" t="s">
        <v>16126</v>
      </c>
      <c r="R9356">
        <v>1311</v>
      </c>
      <c r="T9356" t="s">
        <v>16127</v>
      </c>
    </row>
    <row r="9357" spans="1:20" x14ac:dyDescent="0.25">
      <c r="A9357" t="s">
        <v>28</v>
      </c>
      <c r="B9357" t="s">
        <v>17938</v>
      </c>
      <c r="C9357" t="s">
        <v>22</v>
      </c>
      <c r="D9357" t="s">
        <v>23</v>
      </c>
      <c r="E9357" t="s">
        <v>5</v>
      </c>
      <c r="G9357" t="s">
        <v>24</v>
      </c>
      <c r="H9357">
        <v>4417053</v>
      </c>
      <c r="I9357">
        <v>4418363</v>
      </c>
      <c r="J9357" t="s">
        <v>88</v>
      </c>
      <c r="K9357" t="s">
        <v>16128</v>
      </c>
      <c r="L9357" t="s">
        <v>16128</v>
      </c>
      <c r="N9357" t="s">
        <v>16129</v>
      </c>
      <c r="Q9357" t="s">
        <v>16126</v>
      </c>
      <c r="R9357">
        <v>1311</v>
      </c>
      <c r="S9357">
        <v>436</v>
      </c>
    </row>
    <row r="9358" spans="1:20" x14ac:dyDescent="0.25">
      <c r="A9358" t="s">
        <v>20</v>
      </c>
      <c r="B9358" t="s">
        <v>21</v>
      </c>
      <c r="C9358" t="s">
        <v>22</v>
      </c>
      <c r="D9358" t="s">
        <v>23</v>
      </c>
      <c r="E9358" t="s">
        <v>5</v>
      </c>
      <c r="G9358" t="s">
        <v>24</v>
      </c>
      <c r="H9358">
        <v>4418708</v>
      </c>
      <c r="I9358">
        <v>4419328</v>
      </c>
      <c r="J9358" t="s">
        <v>88</v>
      </c>
      <c r="Q9358" t="s">
        <v>16130</v>
      </c>
      <c r="R9358">
        <v>621</v>
      </c>
      <c r="T9358" t="s">
        <v>16131</v>
      </c>
    </row>
    <row r="9359" spans="1:20" x14ac:dyDescent="0.25">
      <c r="A9359" t="s">
        <v>28</v>
      </c>
      <c r="B9359" t="s">
        <v>17938</v>
      </c>
      <c r="C9359" t="s">
        <v>22</v>
      </c>
      <c r="D9359" t="s">
        <v>23</v>
      </c>
      <c r="E9359" t="s">
        <v>5</v>
      </c>
      <c r="G9359" t="s">
        <v>24</v>
      </c>
      <c r="H9359">
        <v>4418708</v>
      </c>
      <c r="I9359">
        <v>4419328</v>
      </c>
      <c r="J9359" t="s">
        <v>88</v>
      </c>
      <c r="K9359" t="s">
        <v>16132</v>
      </c>
      <c r="L9359" t="s">
        <v>16132</v>
      </c>
      <c r="N9359" t="s">
        <v>16133</v>
      </c>
      <c r="Q9359" t="s">
        <v>16130</v>
      </c>
      <c r="R9359">
        <v>621</v>
      </c>
      <c r="S9359">
        <v>206</v>
      </c>
    </row>
    <row r="9360" spans="1:20" x14ac:dyDescent="0.25">
      <c r="A9360" t="s">
        <v>20</v>
      </c>
      <c r="B9360" t="s">
        <v>21</v>
      </c>
      <c r="C9360" t="s">
        <v>22</v>
      </c>
      <c r="D9360" t="s">
        <v>23</v>
      </c>
      <c r="E9360" t="s">
        <v>5</v>
      </c>
      <c r="G9360" t="s">
        <v>24</v>
      </c>
      <c r="H9360">
        <v>4419325</v>
      </c>
      <c r="I9360">
        <v>4419837</v>
      </c>
      <c r="J9360" t="s">
        <v>88</v>
      </c>
      <c r="Q9360" t="s">
        <v>16134</v>
      </c>
      <c r="R9360">
        <v>513</v>
      </c>
      <c r="T9360" t="s">
        <v>16135</v>
      </c>
    </row>
    <row r="9361" spans="1:20" x14ac:dyDescent="0.25">
      <c r="A9361" t="s">
        <v>28</v>
      </c>
      <c r="B9361" t="s">
        <v>17938</v>
      </c>
      <c r="C9361" t="s">
        <v>22</v>
      </c>
      <c r="D9361" t="s">
        <v>23</v>
      </c>
      <c r="E9361" t="s">
        <v>5</v>
      </c>
      <c r="G9361" t="s">
        <v>24</v>
      </c>
      <c r="H9361">
        <v>4419325</v>
      </c>
      <c r="I9361">
        <v>4419837</v>
      </c>
      <c r="J9361" t="s">
        <v>88</v>
      </c>
      <c r="K9361" t="s">
        <v>16136</v>
      </c>
      <c r="L9361" t="s">
        <v>16136</v>
      </c>
      <c r="N9361" t="s">
        <v>16137</v>
      </c>
      <c r="Q9361" t="s">
        <v>16134</v>
      </c>
      <c r="R9361">
        <v>513</v>
      </c>
      <c r="S9361">
        <v>170</v>
      </c>
    </row>
    <row r="9362" spans="1:20" x14ac:dyDescent="0.25">
      <c r="A9362" t="s">
        <v>20</v>
      </c>
      <c r="B9362" t="s">
        <v>21</v>
      </c>
      <c r="C9362" t="s">
        <v>22</v>
      </c>
      <c r="D9362" t="s">
        <v>23</v>
      </c>
      <c r="E9362" t="s">
        <v>5</v>
      </c>
      <c r="G9362" t="s">
        <v>24</v>
      </c>
      <c r="H9362">
        <v>4419827</v>
      </c>
      <c r="I9362">
        <v>4421563</v>
      </c>
      <c r="J9362" t="s">
        <v>88</v>
      </c>
      <c r="Q9362" t="s">
        <v>16138</v>
      </c>
      <c r="R9362">
        <v>1737</v>
      </c>
      <c r="T9362" t="s">
        <v>16139</v>
      </c>
    </row>
    <row r="9363" spans="1:20" x14ac:dyDescent="0.25">
      <c r="A9363" t="s">
        <v>28</v>
      </c>
      <c r="B9363" t="s">
        <v>17938</v>
      </c>
      <c r="C9363" t="s">
        <v>22</v>
      </c>
      <c r="D9363" t="s">
        <v>23</v>
      </c>
      <c r="E9363" t="s">
        <v>5</v>
      </c>
      <c r="G9363" t="s">
        <v>24</v>
      </c>
      <c r="H9363">
        <v>4419827</v>
      </c>
      <c r="I9363">
        <v>4421563</v>
      </c>
      <c r="J9363" t="s">
        <v>88</v>
      </c>
      <c r="K9363" t="s">
        <v>16140</v>
      </c>
      <c r="L9363" t="s">
        <v>16140</v>
      </c>
      <c r="N9363" t="s">
        <v>16141</v>
      </c>
      <c r="Q9363" t="s">
        <v>16138</v>
      </c>
      <c r="R9363">
        <v>1737</v>
      </c>
      <c r="S9363">
        <v>578</v>
      </c>
    </row>
    <row r="9364" spans="1:20" x14ac:dyDescent="0.25">
      <c r="A9364" t="s">
        <v>20</v>
      </c>
      <c r="B9364" t="s">
        <v>21</v>
      </c>
      <c r="C9364" t="s">
        <v>22</v>
      </c>
      <c r="D9364" t="s">
        <v>23</v>
      </c>
      <c r="E9364" t="s">
        <v>5</v>
      </c>
      <c r="G9364" t="s">
        <v>24</v>
      </c>
      <c r="H9364">
        <v>4421556</v>
      </c>
      <c r="I9364">
        <v>4422512</v>
      </c>
      <c r="J9364" t="s">
        <v>88</v>
      </c>
      <c r="Q9364" t="s">
        <v>16142</v>
      </c>
      <c r="R9364">
        <v>957</v>
      </c>
      <c r="T9364" t="s">
        <v>16143</v>
      </c>
    </row>
    <row r="9365" spans="1:20" x14ac:dyDescent="0.25">
      <c r="A9365" t="s">
        <v>28</v>
      </c>
      <c r="B9365" t="s">
        <v>17938</v>
      </c>
      <c r="C9365" t="s">
        <v>22</v>
      </c>
      <c r="D9365" t="s">
        <v>23</v>
      </c>
      <c r="E9365" t="s">
        <v>5</v>
      </c>
      <c r="G9365" t="s">
        <v>24</v>
      </c>
      <c r="H9365">
        <v>4421556</v>
      </c>
      <c r="I9365">
        <v>4422512</v>
      </c>
      <c r="J9365" t="s">
        <v>88</v>
      </c>
      <c r="K9365" t="s">
        <v>16144</v>
      </c>
      <c r="L9365" t="s">
        <v>16144</v>
      </c>
      <c r="N9365" t="s">
        <v>16145</v>
      </c>
      <c r="Q9365" t="s">
        <v>16142</v>
      </c>
      <c r="R9365">
        <v>957</v>
      </c>
      <c r="S9365">
        <v>318</v>
      </c>
    </row>
    <row r="9366" spans="1:20" x14ac:dyDescent="0.25">
      <c r="A9366" t="s">
        <v>20</v>
      </c>
      <c r="B9366" t="s">
        <v>21</v>
      </c>
      <c r="C9366" t="s">
        <v>22</v>
      </c>
      <c r="D9366" t="s">
        <v>23</v>
      </c>
      <c r="E9366" t="s">
        <v>5</v>
      </c>
      <c r="G9366" t="s">
        <v>24</v>
      </c>
      <c r="H9366">
        <v>4422509</v>
      </c>
      <c r="I9366">
        <v>4423180</v>
      </c>
      <c r="J9366" t="s">
        <v>88</v>
      </c>
      <c r="Q9366" t="s">
        <v>16146</v>
      </c>
      <c r="R9366">
        <v>672</v>
      </c>
      <c r="T9366" t="s">
        <v>16147</v>
      </c>
    </row>
    <row r="9367" spans="1:20" x14ac:dyDescent="0.25">
      <c r="A9367" t="s">
        <v>28</v>
      </c>
      <c r="B9367" t="s">
        <v>17938</v>
      </c>
      <c r="C9367" t="s">
        <v>22</v>
      </c>
      <c r="D9367" t="s">
        <v>23</v>
      </c>
      <c r="E9367" t="s">
        <v>5</v>
      </c>
      <c r="G9367" t="s">
        <v>24</v>
      </c>
      <c r="H9367">
        <v>4422509</v>
      </c>
      <c r="I9367">
        <v>4423180</v>
      </c>
      <c r="J9367" t="s">
        <v>88</v>
      </c>
      <c r="K9367" t="s">
        <v>16148</v>
      </c>
      <c r="L9367" t="s">
        <v>16148</v>
      </c>
      <c r="N9367" t="s">
        <v>16149</v>
      </c>
      <c r="Q9367" t="s">
        <v>16146</v>
      </c>
      <c r="R9367">
        <v>672</v>
      </c>
      <c r="S9367">
        <v>223</v>
      </c>
    </row>
    <row r="9368" spans="1:20" x14ac:dyDescent="0.25">
      <c r="A9368" t="s">
        <v>20</v>
      </c>
      <c r="B9368" t="s">
        <v>21</v>
      </c>
      <c r="C9368" t="s">
        <v>22</v>
      </c>
      <c r="D9368" t="s">
        <v>23</v>
      </c>
      <c r="E9368" t="s">
        <v>5</v>
      </c>
      <c r="G9368" t="s">
        <v>24</v>
      </c>
      <c r="H9368">
        <v>4423177</v>
      </c>
      <c r="I9368">
        <v>4423743</v>
      </c>
      <c r="J9368" t="s">
        <v>88</v>
      </c>
      <c r="Q9368" t="s">
        <v>16150</v>
      </c>
      <c r="R9368">
        <v>567</v>
      </c>
      <c r="T9368" t="s">
        <v>16151</v>
      </c>
    </row>
    <row r="9369" spans="1:20" x14ac:dyDescent="0.25">
      <c r="A9369" t="s">
        <v>28</v>
      </c>
      <c r="B9369" t="s">
        <v>17938</v>
      </c>
      <c r="C9369" t="s">
        <v>22</v>
      </c>
      <c r="D9369" t="s">
        <v>23</v>
      </c>
      <c r="E9369" t="s">
        <v>5</v>
      </c>
      <c r="G9369" t="s">
        <v>24</v>
      </c>
      <c r="H9369">
        <v>4423177</v>
      </c>
      <c r="I9369">
        <v>4423743</v>
      </c>
      <c r="J9369" t="s">
        <v>88</v>
      </c>
      <c r="K9369" t="s">
        <v>16152</v>
      </c>
      <c r="L9369" t="s">
        <v>16152</v>
      </c>
      <c r="N9369" t="s">
        <v>16153</v>
      </c>
      <c r="Q9369" t="s">
        <v>16150</v>
      </c>
      <c r="R9369">
        <v>567</v>
      </c>
      <c r="S9369">
        <v>188</v>
      </c>
    </row>
    <row r="9370" spans="1:20" x14ac:dyDescent="0.25">
      <c r="A9370" t="s">
        <v>20</v>
      </c>
      <c r="B9370" t="s">
        <v>21</v>
      </c>
      <c r="C9370" t="s">
        <v>22</v>
      </c>
      <c r="D9370" t="s">
        <v>23</v>
      </c>
      <c r="E9370" t="s">
        <v>5</v>
      </c>
      <c r="G9370" t="s">
        <v>24</v>
      </c>
      <c r="H9370">
        <v>4423855</v>
      </c>
      <c r="I9370">
        <v>4425291</v>
      </c>
      <c r="J9370" t="s">
        <v>88</v>
      </c>
      <c r="Q9370" t="s">
        <v>16154</v>
      </c>
      <c r="R9370">
        <v>1437</v>
      </c>
      <c r="T9370" t="s">
        <v>16155</v>
      </c>
    </row>
    <row r="9371" spans="1:20" x14ac:dyDescent="0.25">
      <c r="A9371" t="s">
        <v>28</v>
      </c>
      <c r="B9371" t="s">
        <v>17938</v>
      </c>
      <c r="C9371" t="s">
        <v>22</v>
      </c>
      <c r="D9371" t="s">
        <v>23</v>
      </c>
      <c r="E9371" t="s">
        <v>5</v>
      </c>
      <c r="G9371" t="s">
        <v>24</v>
      </c>
      <c r="H9371">
        <v>4423855</v>
      </c>
      <c r="I9371">
        <v>4425291</v>
      </c>
      <c r="J9371" t="s">
        <v>88</v>
      </c>
      <c r="K9371" t="s">
        <v>16156</v>
      </c>
      <c r="L9371" t="s">
        <v>16156</v>
      </c>
      <c r="N9371" t="s">
        <v>16157</v>
      </c>
      <c r="Q9371" t="s">
        <v>16154</v>
      </c>
      <c r="R9371">
        <v>1437</v>
      </c>
      <c r="S9371">
        <v>478</v>
      </c>
    </row>
    <row r="9372" spans="1:20" x14ac:dyDescent="0.25">
      <c r="A9372" t="s">
        <v>20</v>
      </c>
      <c r="B9372" t="s">
        <v>21</v>
      </c>
      <c r="C9372" t="s">
        <v>22</v>
      </c>
      <c r="D9372" t="s">
        <v>23</v>
      </c>
      <c r="E9372" t="s">
        <v>5</v>
      </c>
      <c r="G9372" t="s">
        <v>24</v>
      </c>
      <c r="H9372">
        <v>4425390</v>
      </c>
      <c r="I9372">
        <v>4425536</v>
      </c>
      <c r="J9372" t="s">
        <v>88</v>
      </c>
      <c r="Q9372" t="s">
        <v>16158</v>
      </c>
      <c r="R9372">
        <v>147</v>
      </c>
      <c r="T9372" t="s">
        <v>16159</v>
      </c>
    </row>
    <row r="9373" spans="1:20" x14ac:dyDescent="0.25">
      <c r="A9373" t="s">
        <v>28</v>
      </c>
      <c r="B9373" t="s">
        <v>17938</v>
      </c>
      <c r="C9373" t="s">
        <v>22</v>
      </c>
      <c r="D9373" t="s">
        <v>23</v>
      </c>
      <c r="E9373" t="s">
        <v>5</v>
      </c>
      <c r="G9373" t="s">
        <v>24</v>
      </c>
      <c r="H9373">
        <v>4425390</v>
      </c>
      <c r="I9373">
        <v>4425536</v>
      </c>
      <c r="J9373" t="s">
        <v>88</v>
      </c>
      <c r="K9373" t="s">
        <v>16160</v>
      </c>
      <c r="L9373" t="s">
        <v>16160</v>
      </c>
      <c r="N9373" t="s">
        <v>79</v>
      </c>
      <c r="Q9373" t="s">
        <v>16158</v>
      </c>
      <c r="R9373">
        <v>147</v>
      </c>
      <c r="S9373">
        <v>48</v>
      </c>
    </row>
    <row r="9374" spans="1:20" x14ac:dyDescent="0.25">
      <c r="A9374" t="s">
        <v>20</v>
      </c>
      <c r="B9374" t="s">
        <v>21</v>
      </c>
      <c r="C9374" t="s">
        <v>22</v>
      </c>
      <c r="D9374" t="s">
        <v>23</v>
      </c>
      <c r="E9374" t="s">
        <v>5</v>
      </c>
      <c r="G9374" t="s">
        <v>24</v>
      </c>
      <c r="H9374">
        <v>4425723</v>
      </c>
      <c r="I9374">
        <v>4427681</v>
      </c>
      <c r="J9374" t="s">
        <v>25</v>
      </c>
      <c r="Q9374" t="s">
        <v>16161</v>
      </c>
      <c r="R9374">
        <v>1959</v>
      </c>
      <c r="T9374" t="s">
        <v>16162</v>
      </c>
    </row>
    <row r="9375" spans="1:20" x14ac:dyDescent="0.25">
      <c r="A9375" t="s">
        <v>28</v>
      </c>
      <c r="B9375" t="s">
        <v>17938</v>
      </c>
      <c r="C9375" t="s">
        <v>22</v>
      </c>
      <c r="D9375" t="s">
        <v>23</v>
      </c>
      <c r="E9375" t="s">
        <v>5</v>
      </c>
      <c r="G9375" t="s">
        <v>24</v>
      </c>
      <c r="H9375">
        <v>4425723</v>
      </c>
      <c r="I9375">
        <v>4427681</v>
      </c>
      <c r="J9375" t="s">
        <v>25</v>
      </c>
      <c r="K9375" t="s">
        <v>16163</v>
      </c>
      <c r="L9375" t="s">
        <v>16163</v>
      </c>
      <c r="N9375" t="s">
        <v>16164</v>
      </c>
      <c r="Q9375" t="s">
        <v>16161</v>
      </c>
      <c r="R9375">
        <v>1959</v>
      </c>
      <c r="S9375">
        <v>652</v>
      </c>
    </row>
    <row r="9376" spans="1:20" x14ac:dyDescent="0.25">
      <c r="A9376" t="s">
        <v>20</v>
      </c>
      <c r="B9376" t="s">
        <v>21</v>
      </c>
      <c r="C9376" t="s">
        <v>22</v>
      </c>
      <c r="D9376" t="s">
        <v>23</v>
      </c>
      <c r="E9376" t="s">
        <v>5</v>
      </c>
      <c r="G9376" t="s">
        <v>24</v>
      </c>
      <c r="H9376">
        <v>4427921</v>
      </c>
      <c r="I9376">
        <v>4428235</v>
      </c>
      <c r="J9376" t="s">
        <v>25</v>
      </c>
      <c r="Q9376" t="s">
        <v>16165</v>
      </c>
      <c r="R9376">
        <v>315</v>
      </c>
      <c r="T9376" t="s">
        <v>16166</v>
      </c>
    </row>
    <row r="9377" spans="1:20" x14ac:dyDescent="0.25">
      <c r="A9377" t="s">
        <v>28</v>
      </c>
      <c r="B9377" t="s">
        <v>17938</v>
      </c>
      <c r="C9377" t="s">
        <v>22</v>
      </c>
      <c r="D9377" t="s">
        <v>23</v>
      </c>
      <c r="E9377" t="s">
        <v>5</v>
      </c>
      <c r="G9377" t="s">
        <v>24</v>
      </c>
      <c r="H9377">
        <v>4427921</v>
      </c>
      <c r="I9377">
        <v>4428235</v>
      </c>
      <c r="J9377" t="s">
        <v>25</v>
      </c>
      <c r="K9377" t="s">
        <v>16167</v>
      </c>
      <c r="L9377" t="s">
        <v>16167</v>
      </c>
      <c r="N9377" t="s">
        <v>314</v>
      </c>
      <c r="Q9377" t="s">
        <v>16165</v>
      </c>
      <c r="R9377">
        <v>315</v>
      </c>
      <c r="S9377">
        <v>104</v>
      </c>
    </row>
    <row r="9378" spans="1:20" x14ac:dyDescent="0.25">
      <c r="A9378" t="s">
        <v>20</v>
      </c>
      <c r="B9378" t="s">
        <v>21</v>
      </c>
      <c r="C9378" t="s">
        <v>22</v>
      </c>
      <c r="D9378" t="s">
        <v>23</v>
      </c>
      <c r="E9378" t="s">
        <v>5</v>
      </c>
      <c r="G9378" t="s">
        <v>24</v>
      </c>
      <c r="H9378">
        <v>4428232</v>
      </c>
      <c r="I9378">
        <v>4429881</v>
      </c>
      <c r="J9378" t="s">
        <v>25</v>
      </c>
      <c r="Q9378" t="s">
        <v>16168</v>
      </c>
      <c r="R9378">
        <v>1650</v>
      </c>
      <c r="T9378" t="s">
        <v>16169</v>
      </c>
    </row>
    <row r="9379" spans="1:20" x14ac:dyDescent="0.25">
      <c r="A9379" t="s">
        <v>28</v>
      </c>
      <c r="B9379" t="s">
        <v>17938</v>
      </c>
      <c r="C9379" t="s">
        <v>22</v>
      </c>
      <c r="D9379" t="s">
        <v>23</v>
      </c>
      <c r="E9379" t="s">
        <v>5</v>
      </c>
      <c r="G9379" t="s">
        <v>24</v>
      </c>
      <c r="H9379">
        <v>4428232</v>
      </c>
      <c r="I9379">
        <v>4429881</v>
      </c>
      <c r="J9379" t="s">
        <v>25</v>
      </c>
      <c r="K9379" t="s">
        <v>16170</v>
      </c>
      <c r="L9379" t="s">
        <v>16170</v>
      </c>
      <c r="N9379" t="s">
        <v>16171</v>
      </c>
      <c r="Q9379" t="s">
        <v>16168</v>
      </c>
      <c r="R9379">
        <v>1650</v>
      </c>
      <c r="S9379">
        <v>549</v>
      </c>
    </row>
    <row r="9380" spans="1:20" x14ac:dyDescent="0.25">
      <c r="A9380" t="s">
        <v>20</v>
      </c>
      <c r="B9380" t="s">
        <v>21</v>
      </c>
      <c r="C9380" t="s">
        <v>22</v>
      </c>
      <c r="D9380" t="s">
        <v>23</v>
      </c>
      <c r="E9380" t="s">
        <v>5</v>
      </c>
      <c r="G9380" t="s">
        <v>24</v>
      </c>
      <c r="H9380">
        <v>4429920</v>
      </c>
      <c r="I9380">
        <v>4430609</v>
      </c>
      <c r="J9380" t="s">
        <v>88</v>
      </c>
      <c r="Q9380" t="s">
        <v>16172</v>
      </c>
      <c r="R9380">
        <v>690</v>
      </c>
      <c r="T9380" t="s">
        <v>16173</v>
      </c>
    </row>
    <row r="9381" spans="1:20" x14ac:dyDescent="0.25">
      <c r="A9381" t="s">
        <v>28</v>
      </c>
      <c r="B9381" t="s">
        <v>17938</v>
      </c>
      <c r="C9381" t="s">
        <v>22</v>
      </c>
      <c r="D9381" t="s">
        <v>23</v>
      </c>
      <c r="E9381" t="s">
        <v>5</v>
      </c>
      <c r="G9381" t="s">
        <v>24</v>
      </c>
      <c r="H9381">
        <v>4429920</v>
      </c>
      <c r="I9381">
        <v>4430609</v>
      </c>
      <c r="J9381" t="s">
        <v>88</v>
      </c>
      <c r="K9381" t="s">
        <v>16174</v>
      </c>
      <c r="L9381" t="s">
        <v>16174</v>
      </c>
      <c r="N9381" t="s">
        <v>16175</v>
      </c>
      <c r="Q9381" t="s">
        <v>16172</v>
      </c>
      <c r="R9381">
        <v>690</v>
      </c>
      <c r="S9381">
        <v>229</v>
      </c>
    </row>
    <row r="9382" spans="1:20" x14ac:dyDescent="0.25">
      <c r="A9382" t="s">
        <v>20</v>
      </c>
      <c r="B9382" t="s">
        <v>21</v>
      </c>
      <c r="C9382" t="s">
        <v>22</v>
      </c>
      <c r="D9382" t="s">
        <v>23</v>
      </c>
      <c r="E9382" t="s">
        <v>5</v>
      </c>
      <c r="G9382" t="s">
        <v>24</v>
      </c>
      <c r="H9382">
        <v>4430602</v>
      </c>
      <c r="I9382">
        <v>4431012</v>
      </c>
      <c r="J9382" t="s">
        <v>88</v>
      </c>
      <c r="Q9382" t="s">
        <v>16176</v>
      </c>
      <c r="R9382">
        <v>411</v>
      </c>
      <c r="T9382" t="s">
        <v>16177</v>
      </c>
    </row>
    <row r="9383" spans="1:20" x14ac:dyDescent="0.25">
      <c r="A9383" t="s">
        <v>28</v>
      </c>
      <c r="B9383" t="s">
        <v>17938</v>
      </c>
      <c r="C9383" t="s">
        <v>22</v>
      </c>
      <c r="D9383" t="s">
        <v>23</v>
      </c>
      <c r="E9383" t="s">
        <v>5</v>
      </c>
      <c r="G9383" t="s">
        <v>24</v>
      </c>
      <c r="H9383">
        <v>4430602</v>
      </c>
      <c r="I9383">
        <v>4431012</v>
      </c>
      <c r="J9383" t="s">
        <v>88</v>
      </c>
      <c r="K9383" t="s">
        <v>16178</v>
      </c>
      <c r="L9383" t="s">
        <v>16178</v>
      </c>
      <c r="N9383" t="s">
        <v>16179</v>
      </c>
      <c r="Q9383" t="s">
        <v>16176</v>
      </c>
      <c r="R9383">
        <v>411</v>
      </c>
      <c r="S9383">
        <v>136</v>
      </c>
    </row>
    <row r="9384" spans="1:20" x14ac:dyDescent="0.25">
      <c r="A9384" t="s">
        <v>20</v>
      </c>
      <c r="B9384" t="s">
        <v>21</v>
      </c>
      <c r="C9384" t="s">
        <v>22</v>
      </c>
      <c r="D9384" t="s">
        <v>23</v>
      </c>
      <c r="E9384" t="s">
        <v>5</v>
      </c>
      <c r="G9384" t="s">
        <v>24</v>
      </c>
      <c r="H9384">
        <v>4431116</v>
      </c>
      <c r="I9384">
        <v>4432003</v>
      </c>
      <c r="J9384" t="s">
        <v>25</v>
      </c>
      <c r="Q9384" t="s">
        <v>16180</v>
      </c>
      <c r="R9384">
        <v>888</v>
      </c>
      <c r="T9384" t="s">
        <v>16181</v>
      </c>
    </row>
    <row r="9385" spans="1:20" x14ac:dyDescent="0.25">
      <c r="A9385" t="s">
        <v>28</v>
      </c>
      <c r="B9385" t="s">
        <v>17938</v>
      </c>
      <c r="C9385" t="s">
        <v>22</v>
      </c>
      <c r="D9385" t="s">
        <v>23</v>
      </c>
      <c r="E9385" t="s">
        <v>5</v>
      </c>
      <c r="G9385" t="s">
        <v>24</v>
      </c>
      <c r="H9385">
        <v>4431116</v>
      </c>
      <c r="I9385">
        <v>4432003</v>
      </c>
      <c r="J9385" t="s">
        <v>25</v>
      </c>
      <c r="K9385" t="s">
        <v>16182</v>
      </c>
      <c r="L9385" t="s">
        <v>16182</v>
      </c>
      <c r="N9385" t="s">
        <v>200</v>
      </c>
      <c r="Q9385" t="s">
        <v>16180</v>
      </c>
      <c r="R9385">
        <v>888</v>
      </c>
      <c r="S9385">
        <v>295</v>
      </c>
    </row>
    <row r="9386" spans="1:20" x14ac:dyDescent="0.25">
      <c r="A9386" t="s">
        <v>20</v>
      </c>
      <c r="B9386" t="s">
        <v>21</v>
      </c>
      <c r="C9386" t="s">
        <v>22</v>
      </c>
      <c r="D9386" t="s">
        <v>23</v>
      </c>
      <c r="E9386" t="s">
        <v>5</v>
      </c>
      <c r="G9386" t="s">
        <v>24</v>
      </c>
      <c r="H9386">
        <v>4432098</v>
      </c>
      <c r="I9386">
        <v>4433744</v>
      </c>
      <c r="J9386" t="s">
        <v>88</v>
      </c>
      <c r="Q9386" t="s">
        <v>16183</v>
      </c>
      <c r="R9386">
        <v>1647</v>
      </c>
      <c r="T9386" t="s">
        <v>16184</v>
      </c>
    </row>
    <row r="9387" spans="1:20" x14ac:dyDescent="0.25">
      <c r="A9387" t="s">
        <v>28</v>
      </c>
      <c r="B9387" t="s">
        <v>17938</v>
      </c>
      <c r="C9387" t="s">
        <v>22</v>
      </c>
      <c r="D9387" t="s">
        <v>23</v>
      </c>
      <c r="E9387" t="s">
        <v>5</v>
      </c>
      <c r="G9387" t="s">
        <v>24</v>
      </c>
      <c r="H9387">
        <v>4432098</v>
      </c>
      <c r="I9387">
        <v>4433744</v>
      </c>
      <c r="J9387" t="s">
        <v>88</v>
      </c>
      <c r="K9387" t="s">
        <v>16185</v>
      </c>
      <c r="L9387" t="s">
        <v>16185</v>
      </c>
      <c r="N9387" t="s">
        <v>16186</v>
      </c>
      <c r="Q9387" t="s">
        <v>16183</v>
      </c>
      <c r="R9387">
        <v>1647</v>
      </c>
      <c r="S9387">
        <v>548</v>
      </c>
    </row>
    <row r="9388" spans="1:20" x14ac:dyDescent="0.25">
      <c r="A9388" t="s">
        <v>20</v>
      </c>
      <c r="B9388" t="s">
        <v>21</v>
      </c>
      <c r="C9388" t="s">
        <v>22</v>
      </c>
      <c r="D9388" t="s">
        <v>23</v>
      </c>
      <c r="E9388" t="s">
        <v>5</v>
      </c>
      <c r="G9388" t="s">
        <v>24</v>
      </c>
      <c r="H9388">
        <v>4433743</v>
      </c>
      <c r="I9388">
        <v>4433901</v>
      </c>
      <c r="J9388" t="s">
        <v>25</v>
      </c>
      <c r="Q9388" t="s">
        <v>16187</v>
      </c>
      <c r="R9388">
        <v>159</v>
      </c>
    </row>
    <row r="9389" spans="1:20" x14ac:dyDescent="0.25">
      <c r="A9389" t="s">
        <v>28</v>
      </c>
      <c r="B9389" t="s">
        <v>17938</v>
      </c>
      <c r="C9389" t="s">
        <v>22</v>
      </c>
      <c r="D9389" t="s">
        <v>23</v>
      </c>
      <c r="E9389" t="s">
        <v>5</v>
      </c>
      <c r="G9389" t="s">
        <v>24</v>
      </c>
      <c r="H9389">
        <v>4433743</v>
      </c>
      <c r="I9389">
        <v>4433901</v>
      </c>
      <c r="J9389" t="s">
        <v>25</v>
      </c>
      <c r="K9389" t="s">
        <v>16188</v>
      </c>
      <c r="L9389" t="s">
        <v>16188</v>
      </c>
      <c r="N9389" t="s">
        <v>79</v>
      </c>
      <c r="Q9389" t="s">
        <v>16187</v>
      </c>
      <c r="R9389">
        <v>159</v>
      </c>
      <c r="S9389">
        <v>52</v>
      </c>
    </row>
    <row r="9390" spans="1:20" x14ac:dyDescent="0.25">
      <c r="A9390" t="s">
        <v>20</v>
      </c>
      <c r="B9390" t="s">
        <v>21</v>
      </c>
      <c r="C9390" t="s">
        <v>22</v>
      </c>
      <c r="D9390" t="s">
        <v>23</v>
      </c>
      <c r="E9390" t="s">
        <v>5</v>
      </c>
      <c r="G9390" t="s">
        <v>24</v>
      </c>
      <c r="H9390">
        <v>4433894</v>
      </c>
      <c r="I9390">
        <v>4435243</v>
      </c>
      <c r="J9390" t="s">
        <v>88</v>
      </c>
      <c r="Q9390" t="s">
        <v>16189</v>
      </c>
      <c r="R9390">
        <v>1350</v>
      </c>
      <c r="T9390" t="s">
        <v>16190</v>
      </c>
    </row>
    <row r="9391" spans="1:20" x14ac:dyDescent="0.25">
      <c r="A9391" t="s">
        <v>28</v>
      </c>
      <c r="B9391" t="s">
        <v>17938</v>
      </c>
      <c r="C9391" t="s">
        <v>22</v>
      </c>
      <c r="D9391" t="s">
        <v>23</v>
      </c>
      <c r="E9391" t="s">
        <v>5</v>
      </c>
      <c r="G9391" t="s">
        <v>24</v>
      </c>
      <c r="H9391">
        <v>4433894</v>
      </c>
      <c r="I9391">
        <v>4435243</v>
      </c>
      <c r="J9391" t="s">
        <v>88</v>
      </c>
      <c r="K9391" t="s">
        <v>16191</v>
      </c>
      <c r="L9391" t="s">
        <v>16191</v>
      </c>
      <c r="N9391" t="s">
        <v>16192</v>
      </c>
      <c r="Q9391" t="s">
        <v>16189</v>
      </c>
      <c r="R9391">
        <v>1350</v>
      </c>
      <c r="S9391">
        <v>449</v>
      </c>
    </row>
    <row r="9392" spans="1:20" x14ac:dyDescent="0.25">
      <c r="A9392" t="s">
        <v>20</v>
      </c>
      <c r="B9392" t="s">
        <v>76</v>
      </c>
      <c r="C9392" t="s">
        <v>22</v>
      </c>
      <c r="D9392" t="s">
        <v>23</v>
      </c>
      <c r="E9392" t="s">
        <v>5</v>
      </c>
      <c r="G9392" t="s">
        <v>24</v>
      </c>
      <c r="H9392">
        <v>4435144</v>
      </c>
      <c r="I9392">
        <v>4435361</v>
      </c>
      <c r="J9392" t="s">
        <v>88</v>
      </c>
      <c r="K9392" t="s">
        <v>17937</v>
      </c>
      <c r="L9392" t="s">
        <v>17937</v>
      </c>
      <c r="M9392" t="s">
        <v>17937</v>
      </c>
      <c r="Q9392" t="s">
        <v>16193</v>
      </c>
      <c r="R9392">
        <v>218</v>
      </c>
      <c r="T9392" t="s">
        <v>159</v>
      </c>
    </row>
    <row r="9393" spans="1:20" x14ac:dyDescent="0.25">
      <c r="A9393" t="s">
        <v>28</v>
      </c>
      <c r="B9393" t="s">
        <v>159</v>
      </c>
      <c r="C9393" t="s">
        <v>22</v>
      </c>
      <c r="D9393" t="s">
        <v>23</v>
      </c>
      <c r="E9393" t="s">
        <v>5</v>
      </c>
      <c r="G9393" t="s">
        <v>24</v>
      </c>
      <c r="H9393">
        <v>4435144</v>
      </c>
      <c r="I9393">
        <v>4435361</v>
      </c>
      <c r="J9393" t="s">
        <v>88</v>
      </c>
      <c r="K9393" t="s">
        <v>17937</v>
      </c>
      <c r="L9393" t="s">
        <v>17937</v>
      </c>
      <c r="M9393" t="s">
        <v>17937</v>
      </c>
      <c r="N9393" t="s">
        <v>79</v>
      </c>
      <c r="Q9393" t="s">
        <v>16193</v>
      </c>
      <c r="R9393">
        <v>218</v>
      </c>
      <c r="T9393" t="s">
        <v>159</v>
      </c>
    </row>
    <row r="9394" spans="1:20" x14ac:dyDescent="0.25">
      <c r="A9394" t="s">
        <v>20</v>
      </c>
      <c r="B9394" t="s">
        <v>21</v>
      </c>
      <c r="C9394" t="s">
        <v>22</v>
      </c>
      <c r="D9394" t="s">
        <v>23</v>
      </c>
      <c r="E9394" t="s">
        <v>5</v>
      </c>
      <c r="G9394" t="s">
        <v>24</v>
      </c>
      <c r="H9394">
        <v>4435590</v>
      </c>
      <c r="I9394">
        <v>4436258</v>
      </c>
      <c r="J9394" t="s">
        <v>88</v>
      </c>
      <c r="Q9394" t="s">
        <v>16194</v>
      </c>
      <c r="R9394">
        <v>669</v>
      </c>
      <c r="T9394" t="s">
        <v>16195</v>
      </c>
    </row>
    <row r="9395" spans="1:20" x14ac:dyDescent="0.25">
      <c r="A9395" t="s">
        <v>28</v>
      </c>
      <c r="B9395" t="s">
        <v>17938</v>
      </c>
      <c r="C9395" t="s">
        <v>22</v>
      </c>
      <c r="D9395" t="s">
        <v>23</v>
      </c>
      <c r="E9395" t="s">
        <v>5</v>
      </c>
      <c r="G9395" t="s">
        <v>24</v>
      </c>
      <c r="H9395">
        <v>4435590</v>
      </c>
      <c r="I9395">
        <v>4436258</v>
      </c>
      <c r="J9395" t="s">
        <v>88</v>
      </c>
      <c r="K9395" t="s">
        <v>16196</v>
      </c>
      <c r="L9395" t="s">
        <v>16196</v>
      </c>
      <c r="N9395" t="s">
        <v>808</v>
      </c>
      <c r="Q9395" t="s">
        <v>16194</v>
      </c>
      <c r="R9395">
        <v>669</v>
      </c>
      <c r="S9395">
        <v>222</v>
      </c>
    </row>
    <row r="9396" spans="1:20" x14ac:dyDescent="0.25">
      <c r="A9396" t="s">
        <v>20</v>
      </c>
      <c r="B9396" t="s">
        <v>21</v>
      </c>
      <c r="C9396" t="s">
        <v>22</v>
      </c>
      <c r="D9396" t="s">
        <v>23</v>
      </c>
      <c r="E9396" t="s">
        <v>5</v>
      </c>
      <c r="G9396" t="s">
        <v>24</v>
      </c>
      <c r="H9396">
        <v>4436551</v>
      </c>
      <c r="I9396">
        <v>4437009</v>
      </c>
      <c r="J9396" t="s">
        <v>88</v>
      </c>
      <c r="Q9396" t="s">
        <v>16197</v>
      </c>
      <c r="R9396">
        <v>459</v>
      </c>
      <c r="T9396" t="s">
        <v>16198</v>
      </c>
    </row>
    <row r="9397" spans="1:20" x14ac:dyDescent="0.25">
      <c r="A9397" t="s">
        <v>28</v>
      </c>
      <c r="B9397" t="s">
        <v>17938</v>
      </c>
      <c r="C9397" t="s">
        <v>22</v>
      </c>
      <c r="D9397" t="s">
        <v>23</v>
      </c>
      <c r="E9397" t="s">
        <v>5</v>
      </c>
      <c r="G9397" t="s">
        <v>24</v>
      </c>
      <c r="H9397">
        <v>4436551</v>
      </c>
      <c r="I9397">
        <v>4437009</v>
      </c>
      <c r="J9397" t="s">
        <v>88</v>
      </c>
      <c r="K9397" t="s">
        <v>16199</v>
      </c>
      <c r="L9397" t="s">
        <v>16199</v>
      </c>
      <c r="N9397" t="s">
        <v>16200</v>
      </c>
      <c r="Q9397" t="s">
        <v>16197</v>
      </c>
      <c r="R9397">
        <v>459</v>
      </c>
      <c r="S9397">
        <v>152</v>
      </c>
    </row>
    <row r="9398" spans="1:20" x14ac:dyDescent="0.25">
      <c r="A9398" t="s">
        <v>20</v>
      </c>
      <c r="B9398" t="s">
        <v>21</v>
      </c>
      <c r="C9398" t="s">
        <v>22</v>
      </c>
      <c r="D9398" t="s">
        <v>23</v>
      </c>
      <c r="E9398" t="s">
        <v>5</v>
      </c>
      <c r="G9398" t="s">
        <v>24</v>
      </c>
      <c r="H9398">
        <v>4437096</v>
      </c>
      <c r="I9398">
        <v>4437419</v>
      </c>
      <c r="J9398" t="s">
        <v>25</v>
      </c>
      <c r="Q9398" t="s">
        <v>16201</v>
      </c>
      <c r="R9398">
        <v>324</v>
      </c>
      <c r="T9398" t="s">
        <v>16202</v>
      </c>
    </row>
    <row r="9399" spans="1:20" x14ac:dyDescent="0.25">
      <c r="A9399" t="s">
        <v>28</v>
      </c>
      <c r="B9399" t="s">
        <v>17938</v>
      </c>
      <c r="C9399" t="s">
        <v>22</v>
      </c>
      <c r="D9399" t="s">
        <v>23</v>
      </c>
      <c r="E9399" t="s">
        <v>5</v>
      </c>
      <c r="G9399" t="s">
        <v>24</v>
      </c>
      <c r="H9399">
        <v>4437096</v>
      </c>
      <c r="I9399">
        <v>4437419</v>
      </c>
      <c r="J9399" t="s">
        <v>25</v>
      </c>
      <c r="K9399" t="s">
        <v>16203</v>
      </c>
      <c r="L9399" t="s">
        <v>16203</v>
      </c>
      <c r="N9399" t="s">
        <v>16204</v>
      </c>
      <c r="Q9399" t="s">
        <v>16201</v>
      </c>
      <c r="R9399">
        <v>324</v>
      </c>
      <c r="S9399">
        <v>107</v>
      </c>
    </row>
    <row r="9400" spans="1:20" x14ac:dyDescent="0.25">
      <c r="A9400" t="s">
        <v>20</v>
      </c>
      <c r="B9400" t="s">
        <v>21</v>
      </c>
      <c r="C9400" t="s">
        <v>22</v>
      </c>
      <c r="D9400" t="s">
        <v>23</v>
      </c>
      <c r="E9400" t="s">
        <v>5</v>
      </c>
      <c r="G9400" t="s">
        <v>24</v>
      </c>
      <c r="H9400">
        <v>4437407</v>
      </c>
      <c r="I9400">
        <v>4439008</v>
      </c>
      <c r="J9400" t="s">
        <v>88</v>
      </c>
      <c r="Q9400" t="s">
        <v>16205</v>
      </c>
      <c r="R9400">
        <v>1602</v>
      </c>
      <c r="T9400" t="s">
        <v>16206</v>
      </c>
    </row>
    <row r="9401" spans="1:20" x14ac:dyDescent="0.25">
      <c r="A9401" t="s">
        <v>28</v>
      </c>
      <c r="B9401" t="s">
        <v>17938</v>
      </c>
      <c r="C9401" t="s">
        <v>22</v>
      </c>
      <c r="D9401" t="s">
        <v>23</v>
      </c>
      <c r="E9401" t="s">
        <v>5</v>
      </c>
      <c r="G9401" t="s">
        <v>24</v>
      </c>
      <c r="H9401">
        <v>4437407</v>
      </c>
      <c r="I9401">
        <v>4439008</v>
      </c>
      <c r="J9401" t="s">
        <v>88</v>
      </c>
      <c r="K9401" t="s">
        <v>16207</v>
      </c>
      <c r="L9401" t="s">
        <v>16207</v>
      </c>
      <c r="N9401" t="s">
        <v>13695</v>
      </c>
      <c r="Q9401" t="s">
        <v>16205</v>
      </c>
      <c r="R9401">
        <v>1602</v>
      </c>
      <c r="S9401">
        <v>533</v>
      </c>
    </row>
    <row r="9402" spans="1:20" x14ac:dyDescent="0.25">
      <c r="A9402" t="s">
        <v>20</v>
      </c>
      <c r="B9402" t="s">
        <v>21</v>
      </c>
      <c r="C9402" t="s">
        <v>22</v>
      </c>
      <c r="D9402" t="s">
        <v>23</v>
      </c>
      <c r="E9402" t="s">
        <v>5</v>
      </c>
      <c r="G9402" t="s">
        <v>24</v>
      </c>
      <c r="H9402">
        <v>4439571</v>
      </c>
      <c r="I9402">
        <v>4439852</v>
      </c>
      <c r="J9402" t="s">
        <v>25</v>
      </c>
      <c r="Q9402" t="s">
        <v>16208</v>
      </c>
      <c r="R9402">
        <v>282</v>
      </c>
      <c r="T9402" t="s">
        <v>16209</v>
      </c>
    </row>
    <row r="9403" spans="1:20" x14ac:dyDescent="0.25">
      <c r="A9403" t="s">
        <v>28</v>
      </c>
      <c r="B9403" t="s">
        <v>17938</v>
      </c>
      <c r="C9403" t="s">
        <v>22</v>
      </c>
      <c r="D9403" t="s">
        <v>23</v>
      </c>
      <c r="E9403" t="s">
        <v>5</v>
      </c>
      <c r="G9403" t="s">
        <v>24</v>
      </c>
      <c r="H9403">
        <v>4439571</v>
      </c>
      <c r="I9403">
        <v>4439852</v>
      </c>
      <c r="J9403" t="s">
        <v>25</v>
      </c>
      <c r="K9403" t="s">
        <v>16210</v>
      </c>
      <c r="L9403" t="s">
        <v>16210</v>
      </c>
      <c r="N9403" t="s">
        <v>314</v>
      </c>
      <c r="Q9403" t="s">
        <v>16208</v>
      </c>
      <c r="R9403">
        <v>282</v>
      </c>
      <c r="S9403">
        <v>93</v>
      </c>
    </row>
    <row r="9404" spans="1:20" x14ac:dyDescent="0.25">
      <c r="A9404" t="s">
        <v>20</v>
      </c>
      <c r="B9404" t="s">
        <v>21</v>
      </c>
      <c r="C9404" t="s">
        <v>22</v>
      </c>
      <c r="D9404" t="s">
        <v>23</v>
      </c>
      <c r="E9404" t="s">
        <v>5</v>
      </c>
      <c r="G9404" t="s">
        <v>24</v>
      </c>
      <c r="H9404">
        <v>4440130</v>
      </c>
      <c r="I9404">
        <v>4442196</v>
      </c>
      <c r="J9404" t="s">
        <v>88</v>
      </c>
      <c r="Q9404" t="s">
        <v>16211</v>
      </c>
      <c r="R9404">
        <v>2067</v>
      </c>
      <c r="T9404" t="s">
        <v>16212</v>
      </c>
    </row>
    <row r="9405" spans="1:20" x14ac:dyDescent="0.25">
      <c r="A9405" t="s">
        <v>28</v>
      </c>
      <c r="B9405" t="s">
        <v>17938</v>
      </c>
      <c r="C9405" t="s">
        <v>22</v>
      </c>
      <c r="D9405" t="s">
        <v>23</v>
      </c>
      <c r="E9405" t="s">
        <v>5</v>
      </c>
      <c r="G9405" t="s">
        <v>24</v>
      </c>
      <c r="H9405">
        <v>4440130</v>
      </c>
      <c r="I9405">
        <v>4442196</v>
      </c>
      <c r="J9405" t="s">
        <v>88</v>
      </c>
      <c r="K9405" t="s">
        <v>16213</v>
      </c>
      <c r="L9405" t="s">
        <v>16213</v>
      </c>
      <c r="N9405" t="s">
        <v>16214</v>
      </c>
      <c r="Q9405" t="s">
        <v>16211</v>
      </c>
      <c r="R9405">
        <v>2067</v>
      </c>
      <c r="S9405">
        <v>688</v>
      </c>
    </row>
    <row r="9406" spans="1:20" x14ac:dyDescent="0.25">
      <c r="A9406" t="s">
        <v>20</v>
      </c>
      <c r="B9406" t="s">
        <v>21</v>
      </c>
      <c r="C9406" t="s">
        <v>22</v>
      </c>
      <c r="D9406" t="s">
        <v>23</v>
      </c>
      <c r="E9406" t="s">
        <v>5</v>
      </c>
      <c r="G9406" t="s">
        <v>24</v>
      </c>
      <c r="H9406">
        <v>4442236</v>
      </c>
      <c r="I9406">
        <v>4458915</v>
      </c>
      <c r="J9406" t="s">
        <v>88</v>
      </c>
      <c r="Q9406" t="s">
        <v>16215</v>
      </c>
      <c r="R9406">
        <v>16680</v>
      </c>
      <c r="T9406" t="s">
        <v>16216</v>
      </c>
    </row>
    <row r="9407" spans="1:20" x14ac:dyDescent="0.25">
      <c r="A9407" t="s">
        <v>28</v>
      </c>
      <c r="B9407" t="s">
        <v>17938</v>
      </c>
      <c r="C9407" t="s">
        <v>22</v>
      </c>
      <c r="D9407" t="s">
        <v>23</v>
      </c>
      <c r="E9407" t="s">
        <v>5</v>
      </c>
      <c r="G9407" t="s">
        <v>24</v>
      </c>
      <c r="H9407">
        <v>4442236</v>
      </c>
      <c r="I9407">
        <v>4458915</v>
      </c>
      <c r="J9407" t="s">
        <v>88</v>
      </c>
      <c r="K9407" t="s">
        <v>16217</v>
      </c>
      <c r="L9407" t="s">
        <v>16217</v>
      </c>
      <c r="N9407" t="s">
        <v>314</v>
      </c>
      <c r="Q9407" t="s">
        <v>16215</v>
      </c>
      <c r="R9407">
        <v>16680</v>
      </c>
      <c r="S9407">
        <v>5559</v>
      </c>
    </row>
    <row r="9408" spans="1:20" x14ac:dyDescent="0.25">
      <c r="A9408" t="s">
        <v>20</v>
      </c>
      <c r="B9408" t="s">
        <v>21</v>
      </c>
      <c r="C9408" t="s">
        <v>22</v>
      </c>
      <c r="D9408" t="s">
        <v>23</v>
      </c>
      <c r="E9408" t="s">
        <v>5</v>
      </c>
      <c r="G9408" t="s">
        <v>24</v>
      </c>
      <c r="H9408">
        <v>4458932</v>
      </c>
      <c r="I9408">
        <v>4460209</v>
      </c>
      <c r="J9408" t="s">
        <v>88</v>
      </c>
      <c r="Q9408" t="s">
        <v>16218</v>
      </c>
      <c r="R9408">
        <v>1278</v>
      </c>
      <c r="T9408" t="s">
        <v>16219</v>
      </c>
    </row>
    <row r="9409" spans="1:20" x14ac:dyDescent="0.25">
      <c r="A9409" t="s">
        <v>28</v>
      </c>
      <c r="B9409" t="s">
        <v>17938</v>
      </c>
      <c r="C9409" t="s">
        <v>22</v>
      </c>
      <c r="D9409" t="s">
        <v>23</v>
      </c>
      <c r="E9409" t="s">
        <v>5</v>
      </c>
      <c r="G9409" t="s">
        <v>24</v>
      </c>
      <c r="H9409">
        <v>4458932</v>
      </c>
      <c r="I9409">
        <v>4460209</v>
      </c>
      <c r="J9409" t="s">
        <v>88</v>
      </c>
      <c r="K9409" t="s">
        <v>16220</v>
      </c>
      <c r="L9409" t="s">
        <v>16220</v>
      </c>
      <c r="N9409" t="s">
        <v>16221</v>
      </c>
      <c r="Q9409" t="s">
        <v>16218</v>
      </c>
      <c r="R9409">
        <v>1278</v>
      </c>
      <c r="S9409">
        <v>425</v>
      </c>
    </row>
    <row r="9410" spans="1:20" x14ac:dyDescent="0.25">
      <c r="A9410" t="s">
        <v>20</v>
      </c>
      <c r="B9410" t="s">
        <v>21</v>
      </c>
      <c r="C9410" t="s">
        <v>22</v>
      </c>
      <c r="D9410" t="s">
        <v>23</v>
      </c>
      <c r="E9410" t="s">
        <v>5</v>
      </c>
      <c r="G9410" t="s">
        <v>24</v>
      </c>
      <c r="H9410">
        <v>4460206</v>
      </c>
      <c r="I9410">
        <v>4461525</v>
      </c>
      <c r="J9410" t="s">
        <v>88</v>
      </c>
      <c r="Q9410" t="s">
        <v>16222</v>
      </c>
      <c r="R9410">
        <v>1320</v>
      </c>
      <c r="T9410" t="s">
        <v>16223</v>
      </c>
    </row>
    <row r="9411" spans="1:20" x14ac:dyDescent="0.25">
      <c r="A9411" t="s">
        <v>28</v>
      </c>
      <c r="B9411" t="s">
        <v>17938</v>
      </c>
      <c r="C9411" t="s">
        <v>22</v>
      </c>
      <c r="D9411" t="s">
        <v>23</v>
      </c>
      <c r="E9411" t="s">
        <v>5</v>
      </c>
      <c r="G9411" t="s">
        <v>24</v>
      </c>
      <c r="H9411">
        <v>4460206</v>
      </c>
      <c r="I9411">
        <v>4461525</v>
      </c>
      <c r="J9411" t="s">
        <v>88</v>
      </c>
      <c r="K9411" t="s">
        <v>16224</v>
      </c>
      <c r="L9411" t="s">
        <v>16224</v>
      </c>
      <c r="N9411" t="s">
        <v>3764</v>
      </c>
      <c r="Q9411" t="s">
        <v>16222</v>
      </c>
      <c r="R9411">
        <v>1320</v>
      </c>
      <c r="S9411">
        <v>439</v>
      </c>
    </row>
    <row r="9412" spans="1:20" x14ac:dyDescent="0.25">
      <c r="A9412" t="s">
        <v>20</v>
      </c>
      <c r="B9412" t="s">
        <v>21</v>
      </c>
      <c r="C9412" t="s">
        <v>22</v>
      </c>
      <c r="D9412" t="s">
        <v>23</v>
      </c>
      <c r="E9412" t="s">
        <v>5</v>
      </c>
      <c r="G9412" t="s">
        <v>24</v>
      </c>
      <c r="H9412">
        <v>4461515</v>
      </c>
      <c r="I9412">
        <v>4462903</v>
      </c>
      <c r="J9412" t="s">
        <v>88</v>
      </c>
      <c r="Q9412" t="s">
        <v>16225</v>
      </c>
      <c r="R9412">
        <v>1389</v>
      </c>
      <c r="T9412" t="s">
        <v>16226</v>
      </c>
    </row>
    <row r="9413" spans="1:20" x14ac:dyDescent="0.25">
      <c r="A9413" t="s">
        <v>28</v>
      </c>
      <c r="B9413" t="s">
        <v>17938</v>
      </c>
      <c r="C9413" t="s">
        <v>22</v>
      </c>
      <c r="D9413" t="s">
        <v>23</v>
      </c>
      <c r="E9413" t="s">
        <v>5</v>
      </c>
      <c r="G9413" t="s">
        <v>24</v>
      </c>
      <c r="H9413">
        <v>4461515</v>
      </c>
      <c r="I9413">
        <v>4462903</v>
      </c>
      <c r="J9413" t="s">
        <v>88</v>
      </c>
      <c r="K9413" t="s">
        <v>16227</v>
      </c>
      <c r="L9413" t="s">
        <v>16227</v>
      </c>
      <c r="N9413" t="s">
        <v>314</v>
      </c>
      <c r="Q9413" t="s">
        <v>16225</v>
      </c>
      <c r="R9413">
        <v>1389</v>
      </c>
      <c r="S9413">
        <v>462</v>
      </c>
    </row>
    <row r="9414" spans="1:20" x14ac:dyDescent="0.25">
      <c r="A9414" t="s">
        <v>20</v>
      </c>
      <c r="B9414" t="s">
        <v>21</v>
      </c>
      <c r="C9414" t="s">
        <v>22</v>
      </c>
      <c r="D9414" t="s">
        <v>23</v>
      </c>
      <c r="E9414" t="s">
        <v>5</v>
      </c>
      <c r="G9414" t="s">
        <v>24</v>
      </c>
      <c r="H9414">
        <v>4462900</v>
      </c>
      <c r="I9414">
        <v>4463532</v>
      </c>
      <c r="J9414" t="s">
        <v>88</v>
      </c>
      <c r="Q9414" t="s">
        <v>16228</v>
      </c>
      <c r="R9414">
        <v>633</v>
      </c>
      <c r="T9414" t="s">
        <v>16229</v>
      </c>
    </row>
    <row r="9415" spans="1:20" x14ac:dyDescent="0.25">
      <c r="A9415" t="s">
        <v>28</v>
      </c>
      <c r="B9415" t="s">
        <v>17938</v>
      </c>
      <c r="C9415" t="s">
        <v>22</v>
      </c>
      <c r="D9415" t="s">
        <v>23</v>
      </c>
      <c r="E9415" t="s">
        <v>5</v>
      </c>
      <c r="G9415" t="s">
        <v>24</v>
      </c>
      <c r="H9415">
        <v>4462900</v>
      </c>
      <c r="I9415">
        <v>4463532</v>
      </c>
      <c r="J9415" t="s">
        <v>88</v>
      </c>
      <c r="K9415" t="s">
        <v>16230</v>
      </c>
      <c r="L9415" t="s">
        <v>16230</v>
      </c>
      <c r="N9415" t="s">
        <v>79</v>
      </c>
      <c r="Q9415" t="s">
        <v>16228</v>
      </c>
      <c r="R9415">
        <v>633</v>
      </c>
      <c r="S9415">
        <v>210</v>
      </c>
    </row>
    <row r="9416" spans="1:20" x14ac:dyDescent="0.25">
      <c r="A9416" t="s">
        <v>20</v>
      </c>
      <c r="B9416" t="s">
        <v>21</v>
      </c>
      <c r="C9416" t="s">
        <v>22</v>
      </c>
      <c r="D9416" t="s">
        <v>23</v>
      </c>
      <c r="E9416" t="s">
        <v>5</v>
      </c>
      <c r="G9416" t="s">
        <v>24</v>
      </c>
      <c r="H9416">
        <v>4464366</v>
      </c>
      <c r="I9416">
        <v>4464557</v>
      </c>
      <c r="J9416" t="s">
        <v>25</v>
      </c>
      <c r="Q9416" t="s">
        <v>16231</v>
      </c>
      <c r="R9416">
        <v>192</v>
      </c>
    </row>
    <row r="9417" spans="1:20" x14ac:dyDescent="0.25">
      <c r="A9417" t="s">
        <v>28</v>
      </c>
      <c r="B9417" t="s">
        <v>17938</v>
      </c>
      <c r="C9417" t="s">
        <v>22</v>
      </c>
      <c r="D9417" t="s">
        <v>23</v>
      </c>
      <c r="E9417" t="s">
        <v>5</v>
      </c>
      <c r="G9417" t="s">
        <v>24</v>
      </c>
      <c r="H9417">
        <v>4464366</v>
      </c>
      <c r="I9417">
        <v>4464557</v>
      </c>
      <c r="J9417" t="s">
        <v>25</v>
      </c>
      <c r="K9417" t="s">
        <v>16232</v>
      </c>
      <c r="L9417" t="s">
        <v>16232</v>
      </c>
      <c r="N9417" t="s">
        <v>79</v>
      </c>
      <c r="Q9417" t="s">
        <v>16231</v>
      </c>
      <c r="R9417">
        <v>192</v>
      </c>
      <c r="S9417">
        <v>63</v>
      </c>
    </row>
    <row r="9418" spans="1:20" x14ac:dyDescent="0.25">
      <c r="A9418" t="s">
        <v>20</v>
      </c>
      <c r="B9418" t="s">
        <v>21</v>
      </c>
      <c r="C9418" t="s">
        <v>22</v>
      </c>
      <c r="D9418" t="s">
        <v>23</v>
      </c>
      <c r="E9418" t="s">
        <v>5</v>
      </c>
      <c r="G9418" t="s">
        <v>24</v>
      </c>
      <c r="H9418">
        <v>4464573</v>
      </c>
      <c r="I9418">
        <v>4465103</v>
      </c>
      <c r="J9418" t="s">
        <v>88</v>
      </c>
      <c r="Q9418" t="s">
        <v>16233</v>
      </c>
      <c r="R9418">
        <v>531</v>
      </c>
      <c r="T9418" t="s">
        <v>16234</v>
      </c>
    </row>
    <row r="9419" spans="1:20" x14ac:dyDescent="0.25">
      <c r="A9419" t="s">
        <v>28</v>
      </c>
      <c r="B9419" t="s">
        <v>17938</v>
      </c>
      <c r="C9419" t="s">
        <v>22</v>
      </c>
      <c r="D9419" t="s">
        <v>23</v>
      </c>
      <c r="E9419" t="s">
        <v>5</v>
      </c>
      <c r="G9419" t="s">
        <v>24</v>
      </c>
      <c r="H9419">
        <v>4464573</v>
      </c>
      <c r="I9419">
        <v>4465103</v>
      </c>
      <c r="J9419" t="s">
        <v>88</v>
      </c>
      <c r="K9419" t="s">
        <v>16235</v>
      </c>
      <c r="L9419" t="s">
        <v>16235</v>
      </c>
      <c r="N9419" t="s">
        <v>12874</v>
      </c>
      <c r="Q9419" t="s">
        <v>16233</v>
      </c>
      <c r="R9419">
        <v>531</v>
      </c>
      <c r="S9419">
        <v>176</v>
      </c>
    </row>
    <row r="9420" spans="1:20" x14ac:dyDescent="0.25">
      <c r="A9420" t="s">
        <v>20</v>
      </c>
      <c r="B9420" t="s">
        <v>21</v>
      </c>
      <c r="C9420" t="s">
        <v>22</v>
      </c>
      <c r="D9420" t="s">
        <v>23</v>
      </c>
      <c r="E9420" t="s">
        <v>5</v>
      </c>
      <c r="G9420" t="s">
        <v>24</v>
      </c>
      <c r="H9420">
        <v>4465270</v>
      </c>
      <c r="I9420">
        <v>4465386</v>
      </c>
      <c r="J9420" t="s">
        <v>88</v>
      </c>
      <c r="Q9420" t="s">
        <v>16236</v>
      </c>
      <c r="R9420">
        <v>117</v>
      </c>
      <c r="T9420" t="s">
        <v>16237</v>
      </c>
    </row>
    <row r="9421" spans="1:20" x14ac:dyDescent="0.25">
      <c r="A9421" t="s">
        <v>28</v>
      </c>
      <c r="B9421" t="s">
        <v>17938</v>
      </c>
      <c r="C9421" t="s">
        <v>22</v>
      </c>
      <c r="D9421" t="s">
        <v>23</v>
      </c>
      <c r="E9421" t="s">
        <v>5</v>
      </c>
      <c r="G9421" t="s">
        <v>24</v>
      </c>
      <c r="H9421">
        <v>4465270</v>
      </c>
      <c r="I9421">
        <v>4465386</v>
      </c>
      <c r="J9421" t="s">
        <v>88</v>
      </c>
      <c r="K9421" t="s">
        <v>16238</v>
      </c>
      <c r="L9421" t="s">
        <v>16238</v>
      </c>
      <c r="N9421" t="s">
        <v>79</v>
      </c>
      <c r="Q9421" t="s">
        <v>16236</v>
      </c>
      <c r="R9421">
        <v>117</v>
      </c>
      <c r="S9421">
        <v>38</v>
      </c>
    </row>
    <row r="9422" spans="1:20" x14ac:dyDescent="0.25">
      <c r="A9422" t="s">
        <v>20</v>
      </c>
      <c r="B9422" t="s">
        <v>21</v>
      </c>
      <c r="C9422" t="s">
        <v>22</v>
      </c>
      <c r="D9422" t="s">
        <v>23</v>
      </c>
      <c r="E9422" t="s">
        <v>5</v>
      </c>
      <c r="G9422" t="s">
        <v>24</v>
      </c>
      <c r="H9422">
        <v>4465351</v>
      </c>
      <c r="I9422">
        <v>4468176</v>
      </c>
      <c r="J9422" t="s">
        <v>25</v>
      </c>
      <c r="Q9422" t="s">
        <v>16239</v>
      </c>
      <c r="R9422">
        <v>2826</v>
      </c>
      <c r="T9422" t="s">
        <v>16240</v>
      </c>
    </row>
    <row r="9423" spans="1:20" x14ac:dyDescent="0.25">
      <c r="A9423" t="s">
        <v>28</v>
      </c>
      <c r="B9423" t="s">
        <v>17938</v>
      </c>
      <c r="C9423" t="s">
        <v>22</v>
      </c>
      <c r="D9423" t="s">
        <v>23</v>
      </c>
      <c r="E9423" t="s">
        <v>5</v>
      </c>
      <c r="G9423" t="s">
        <v>24</v>
      </c>
      <c r="H9423">
        <v>4465351</v>
      </c>
      <c r="I9423">
        <v>4468176</v>
      </c>
      <c r="J9423" t="s">
        <v>25</v>
      </c>
      <c r="K9423" t="s">
        <v>16241</v>
      </c>
      <c r="L9423" t="s">
        <v>16241</v>
      </c>
      <c r="N9423" t="s">
        <v>16242</v>
      </c>
      <c r="Q9423" t="s">
        <v>16239</v>
      </c>
      <c r="R9423">
        <v>2826</v>
      </c>
      <c r="S9423">
        <v>941</v>
      </c>
    </row>
    <row r="9424" spans="1:20" x14ac:dyDescent="0.25">
      <c r="A9424" t="s">
        <v>20</v>
      </c>
      <c r="B9424" t="s">
        <v>21</v>
      </c>
      <c r="C9424" t="s">
        <v>22</v>
      </c>
      <c r="D9424" t="s">
        <v>23</v>
      </c>
      <c r="E9424" t="s">
        <v>5</v>
      </c>
      <c r="G9424" t="s">
        <v>24</v>
      </c>
      <c r="H9424">
        <v>4468308</v>
      </c>
      <c r="I9424">
        <v>4468763</v>
      </c>
      <c r="J9424" t="s">
        <v>25</v>
      </c>
      <c r="Q9424" t="s">
        <v>16243</v>
      </c>
      <c r="R9424">
        <v>456</v>
      </c>
      <c r="T9424" t="s">
        <v>16244</v>
      </c>
    </row>
    <row r="9425" spans="1:20" x14ac:dyDescent="0.25">
      <c r="A9425" t="s">
        <v>28</v>
      </c>
      <c r="B9425" t="s">
        <v>17938</v>
      </c>
      <c r="C9425" t="s">
        <v>22</v>
      </c>
      <c r="D9425" t="s">
        <v>23</v>
      </c>
      <c r="E9425" t="s">
        <v>5</v>
      </c>
      <c r="G9425" t="s">
        <v>24</v>
      </c>
      <c r="H9425">
        <v>4468308</v>
      </c>
      <c r="I9425">
        <v>4468763</v>
      </c>
      <c r="J9425" t="s">
        <v>25</v>
      </c>
      <c r="K9425" t="s">
        <v>16245</v>
      </c>
      <c r="L9425" t="s">
        <v>16245</v>
      </c>
      <c r="N9425" t="s">
        <v>79</v>
      </c>
      <c r="Q9425" t="s">
        <v>16243</v>
      </c>
      <c r="R9425">
        <v>456</v>
      </c>
      <c r="S9425">
        <v>151</v>
      </c>
    </row>
    <row r="9426" spans="1:20" x14ac:dyDescent="0.25">
      <c r="A9426" t="s">
        <v>20</v>
      </c>
      <c r="B9426" t="s">
        <v>21</v>
      </c>
      <c r="C9426" t="s">
        <v>22</v>
      </c>
      <c r="D9426" t="s">
        <v>23</v>
      </c>
      <c r="E9426" t="s">
        <v>5</v>
      </c>
      <c r="G9426" t="s">
        <v>24</v>
      </c>
      <c r="H9426">
        <v>4468750</v>
      </c>
      <c r="I9426">
        <v>4469088</v>
      </c>
      <c r="J9426" t="s">
        <v>25</v>
      </c>
      <c r="Q9426" t="s">
        <v>16246</v>
      </c>
      <c r="R9426">
        <v>339</v>
      </c>
      <c r="T9426" t="s">
        <v>16247</v>
      </c>
    </row>
    <row r="9427" spans="1:20" x14ac:dyDescent="0.25">
      <c r="A9427" t="s">
        <v>28</v>
      </c>
      <c r="B9427" t="s">
        <v>17938</v>
      </c>
      <c r="C9427" t="s">
        <v>22</v>
      </c>
      <c r="D9427" t="s">
        <v>23</v>
      </c>
      <c r="E9427" t="s">
        <v>5</v>
      </c>
      <c r="G9427" t="s">
        <v>24</v>
      </c>
      <c r="H9427">
        <v>4468750</v>
      </c>
      <c r="I9427">
        <v>4469088</v>
      </c>
      <c r="J9427" t="s">
        <v>25</v>
      </c>
      <c r="K9427" t="s">
        <v>16248</v>
      </c>
      <c r="L9427" t="s">
        <v>16248</v>
      </c>
      <c r="N9427" t="s">
        <v>314</v>
      </c>
      <c r="Q9427" t="s">
        <v>16246</v>
      </c>
      <c r="R9427">
        <v>339</v>
      </c>
      <c r="S9427">
        <v>112</v>
      </c>
    </row>
    <row r="9428" spans="1:20" x14ac:dyDescent="0.25">
      <c r="A9428" t="s">
        <v>20</v>
      </c>
      <c r="B9428" t="s">
        <v>21</v>
      </c>
      <c r="C9428" t="s">
        <v>22</v>
      </c>
      <c r="D9428" t="s">
        <v>23</v>
      </c>
      <c r="E9428" t="s">
        <v>5</v>
      </c>
      <c r="G9428" t="s">
        <v>24</v>
      </c>
      <c r="H9428">
        <v>4469089</v>
      </c>
      <c r="I9428">
        <v>4469445</v>
      </c>
      <c r="J9428" t="s">
        <v>88</v>
      </c>
      <c r="Q9428" t="s">
        <v>16249</v>
      </c>
      <c r="R9428">
        <v>357</v>
      </c>
      <c r="T9428" t="s">
        <v>16250</v>
      </c>
    </row>
    <row r="9429" spans="1:20" x14ac:dyDescent="0.25">
      <c r="A9429" t="s">
        <v>28</v>
      </c>
      <c r="B9429" t="s">
        <v>17938</v>
      </c>
      <c r="C9429" t="s">
        <v>22</v>
      </c>
      <c r="D9429" t="s">
        <v>23</v>
      </c>
      <c r="E9429" t="s">
        <v>5</v>
      </c>
      <c r="G9429" t="s">
        <v>24</v>
      </c>
      <c r="H9429">
        <v>4469089</v>
      </c>
      <c r="I9429">
        <v>4469445</v>
      </c>
      <c r="J9429" t="s">
        <v>88</v>
      </c>
      <c r="K9429" t="s">
        <v>16251</v>
      </c>
      <c r="L9429" t="s">
        <v>16251</v>
      </c>
      <c r="N9429" t="s">
        <v>79</v>
      </c>
      <c r="Q9429" t="s">
        <v>16249</v>
      </c>
      <c r="R9429">
        <v>357</v>
      </c>
      <c r="S9429">
        <v>118</v>
      </c>
    </row>
    <row r="9430" spans="1:20" x14ac:dyDescent="0.25">
      <c r="A9430" t="s">
        <v>20</v>
      </c>
      <c r="B9430" t="s">
        <v>21</v>
      </c>
      <c r="C9430" t="s">
        <v>22</v>
      </c>
      <c r="D9430" t="s">
        <v>23</v>
      </c>
      <c r="E9430" t="s">
        <v>5</v>
      </c>
      <c r="G9430" t="s">
        <v>24</v>
      </c>
      <c r="H9430">
        <v>4469448</v>
      </c>
      <c r="I9430">
        <v>4469864</v>
      </c>
      <c r="J9430" t="s">
        <v>88</v>
      </c>
      <c r="Q9430" t="s">
        <v>16252</v>
      </c>
      <c r="R9430">
        <v>417</v>
      </c>
      <c r="T9430" t="s">
        <v>16253</v>
      </c>
    </row>
    <row r="9431" spans="1:20" x14ac:dyDescent="0.25">
      <c r="A9431" t="s">
        <v>28</v>
      </c>
      <c r="B9431" t="s">
        <v>17938</v>
      </c>
      <c r="C9431" t="s">
        <v>22</v>
      </c>
      <c r="D9431" t="s">
        <v>23</v>
      </c>
      <c r="E9431" t="s">
        <v>5</v>
      </c>
      <c r="G9431" t="s">
        <v>24</v>
      </c>
      <c r="H9431">
        <v>4469448</v>
      </c>
      <c r="I9431">
        <v>4469864</v>
      </c>
      <c r="J9431" t="s">
        <v>88</v>
      </c>
      <c r="K9431" t="s">
        <v>16254</v>
      </c>
      <c r="L9431" t="s">
        <v>16254</v>
      </c>
      <c r="N9431" t="s">
        <v>16255</v>
      </c>
      <c r="Q9431" t="s">
        <v>16252</v>
      </c>
      <c r="R9431">
        <v>417</v>
      </c>
      <c r="S9431">
        <v>138</v>
      </c>
    </row>
    <row r="9432" spans="1:20" x14ac:dyDescent="0.25">
      <c r="A9432" t="s">
        <v>20</v>
      </c>
      <c r="B9432" t="s">
        <v>21</v>
      </c>
      <c r="C9432" t="s">
        <v>22</v>
      </c>
      <c r="D9432" t="s">
        <v>23</v>
      </c>
      <c r="E9432" t="s">
        <v>5</v>
      </c>
      <c r="G9432" t="s">
        <v>24</v>
      </c>
      <c r="H9432">
        <v>4469993</v>
      </c>
      <c r="I9432">
        <v>4470706</v>
      </c>
      <c r="J9432" t="s">
        <v>88</v>
      </c>
      <c r="Q9432" t="s">
        <v>16256</v>
      </c>
      <c r="R9432">
        <v>714</v>
      </c>
      <c r="T9432" t="s">
        <v>16257</v>
      </c>
    </row>
    <row r="9433" spans="1:20" x14ac:dyDescent="0.25">
      <c r="A9433" t="s">
        <v>28</v>
      </c>
      <c r="B9433" t="s">
        <v>17938</v>
      </c>
      <c r="C9433" t="s">
        <v>22</v>
      </c>
      <c r="D9433" t="s">
        <v>23</v>
      </c>
      <c r="E9433" t="s">
        <v>5</v>
      </c>
      <c r="G9433" t="s">
        <v>24</v>
      </c>
      <c r="H9433">
        <v>4469993</v>
      </c>
      <c r="I9433">
        <v>4470706</v>
      </c>
      <c r="J9433" t="s">
        <v>88</v>
      </c>
      <c r="K9433" t="s">
        <v>16258</v>
      </c>
      <c r="L9433" t="s">
        <v>16258</v>
      </c>
      <c r="N9433" t="s">
        <v>16259</v>
      </c>
      <c r="Q9433" t="s">
        <v>16256</v>
      </c>
      <c r="R9433">
        <v>714</v>
      </c>
      <c r="S9433">
        <v>237</v>
      </c>
    </row>
    <row r="9434" spans="1:20" x14ac:dyDescent="0.25">
      <c r="A9434" t="s">
        <v>20</v>
      </c>
      <c r="B9434" t="s">
        <v>21</v>
      </c>
      <c r="C9434" t="s">
        <v>22</v>
      </c>
      <c r="D9434" t="s">
        <v>23</v>
      </c>
      <c r="E9434" t="s">
        <v>5</v>
      </c>
      <c r="G9434" t="s">
        <v>24</v>
      </c>
      <c r="H9434">
        <v>4470893</v>
      </c>
      <c r="I9434">
        <v>4472086</v>
      </c>
      <c r="J9434" t="s">
        <v>88</v>
      </c>
      <c r="Q9434" t="s">
        <v>16260</v>
      </c>
      <c r="R9434">
        <v>1194</v>
      </c>
      <c r="T9434" t="s">
        <v>16261</v>
      </c>
    </row>
    <row r="9435" spans="1:20" x14ac:dyDescent="0.25">
      <c r="A9435" t="s">
        <v>28</v>
      </c>
      <c r="B9435" t="s">
        <v>17938</v>
      </c>
      <c r="C9435" t="s">
        <v>22</v>
      </c>
      <c r="D9435" t="s">
        <v>23</v>
      </c>
      <c r="E9435" t="s">
        <v>5</v>
      </c>
      <c r="G9435" t="s">
        <v>24</v>
      </c>
      <c r="H9435">
        <v>4470893</v>
      </c>
      <c r="I9435">
        <v>4472086</v>
      </c>
      <c r="J9435" t="s">
        <v>88</v>
      </c>
      <c r="K9435" t="s">
        <v>16262</v>
      </c>
      <c r="L9435" t="s">
        <v>16262</v>
      </c>
      <c r="N9435" t="s">
        <v>16263</v>
      </c>
      <c r="Q9435" t="s">
        <v>16260</v>
      </c>
      <c r="R9435">
        <v>1194</v>
      </c>
      <c r="S9435">
        <v>397</v>
      </c>
    </row>
    <row r="9436" spans="1:20" x14ac:dyDescent="0.25">
      <c r="A9436" t="s">
        <v>20</v>
      </c>
      <c r="B9436" t="s">
        <v>21</v>
      </c>
      <c r="C9436" t="s">
        <v>22</v>
      </c>
      <c r="D9436" t="s">
        <v>23</v>
      </c>
      <c r="E9436" t="s">
        <v>5</v>
      </c>
      <c r="G9436" t="s">
        <v>24</v>
      </c>
      <c r="H9436">
        <v>4472272</v>
      </c>
      <c r="I9436">
        <v>4473351</v>
      </c>
      <c r="J9436" t="s">
        <v>88</v>
      </c>
      <c r="Q9436" t="s">
        <v>16264</v>
      </c>
      <c r="R9436">
        <v>1080</v>
      </c>
      <c r="T9436" t="s">
        <v>16265</v>
      </c>
    </row>
    <row r="9437" spans="1:20" x14ac:dyDescent="0.25">
      <c r="A9437" t="s">
        <v>28</v>
      </c>
      <c r="B9437" t="s">
        <v>17938</v>
      </c>
      <c r="C9437" t="s">
        <v>22</v>
      </c>
      <c r="D9437" t="s">
        <v>23</v>
      </c>
      <c r="E9437" t="s">
        <v>5</v>
      </c>
      <c r="G9437" t="s">
        <v>24</v>
      </c>
      <c r="H9437">
        <v>4472272</v>
      </c>
      <c r="I9437">
        <v>4473351</v>
      </c>
      <c r="J9437" t="s">
        <v>88</v>
      </c>
      <c r="K9437" t="s">
        <v>16266</v>
      </c>
      <c r="L9437" t="s">
        <v>16266</v>
      </c>
      <c r="N9437" t="s">
        <v>16267</v>
      </c>
      <c r="Q9437" t="s">
        <v>16264</v>
      </c>
      <c r="R9437">
        <v>1080</v>
      </c>
      <c r="S9437">
        <v>359</v>
      </c>
    </row>
    <row r="9438" spans="1:20" x14ac:dyDescent="0.25">
      <c r="A9438" t="s">
        <v>20</v>
      </c>
      <c r="B9438" t="s">
        <v>21</v>
      </c>
      <c r="C9438" t="s">
        <v>22</v>
      </c>
      <c r="D9438" t="s">
        <v>23</v>
      </c>
      <c r="E9438" t="s">
        <v>5</v>
      </c>
      <c r="G9438" t="s">
        <v>24</v>
      </c>
      <c r="H9438">
        <v>4473383</v>
      </c>
      <c r="I9438">
        <v>4474798</v>
      </c>
      <c r="J9438" t="s">
        <v>88</v>
      </c>
      <c r="Q9438" t="s">
        <v>16268</v>
      </c>
      <c r="R9438">
        <v>1416</v>
      </c>
      <c r="T9438" t="s">
        <v>16269</v>
      </c>
    </row>
    <row r="9439" spans="1:20" x14ac:dyDescent="0.25">
      <c r="A9439" t="s">
        <v>28</v>
      </c>
      <c r="B9439" t="s">
        <v>17938</v>
      </c>
      <c r="C9439" t="s">
        <v>22</v>
      </c>
      <c r="D9439" t="s">
        <v>23</v>
      </c>
      <c r="E9439" t="s">
        <v>5</v>
      </c>
      <c r="G9439" t="s">
        <v>24</v>
      </c>
      <c r="H9439">
        <v>4473383</v>
      </c>
      <c r="I9439">
        <v>4474798</v>
      </c>
      <c r="J9439" t="s">
        <v>88</v>
      </c>
      <c r="K9439" t="s">
        <v>16270</v>
      </c>
      <c r="L9439" t="s">
        <v>16270</v>
      </c>
      <c r="N9439" t="s">
        <v>16271</v>
      </c>
      <c r="Q9439" t="s">
        <v>16268</v>
      </c>
      <c r="R9439">
        <v>1416</v>
      </c>
      <c r="S9439">
        <v>471</v>
      </c>
    </row>
    <row r="9440" spans="1:20" x14ac:dyDescent="0.25">
      <c r="A9440" t="s">
        <v>20</v>
      </c>
      <c r="B9440" t="s">
        <v>21</v>
      </c>
      <c r="C9440" t="s">
        <v>22</v>
      </c>
      <c r="D9440" t="s">
        <v>23</v>
      </c>
      <c r="E9440" t="s">
        <v>5</v>
      </c>
      <c r="G9440" t="s">
        <v>24</v>
      </c>
      <c r="H9440">
        <v>4474863</v>
      </c>
      <c r="I9440">
        <v>4475846</v>
      </c>
      <c r="J9440" t="s">
        <v>25</v>
      </c>
      <c r="Q9440" t="s">
        <v>16272</v>
      </c>
      <c r="R9440">
        <v>984</v>
      </c>
      <c r="T9440" t="s">
        <v>16273</v>
      </c>
    </row>
    <row r="9441" spans="1:20" x14ac:dyDescent="0.25">
      <c r="A9441" t="s">
        <v>28</v>
      </c>
      <c r="B9441" t="s">
        <v>17938</v>
      </c>
      <c r="C9441" t="s">
        <v>22</v>
      </c>
      <c r="D9441" t="s">
        <v>23</v>
      </c>
      <c r="E9441" t="s">
        <v>5</v>
      </c>
      <c r="G9441" t="s">
        <v>24</v>
      </c>
      <c r="H9441">
        <v>4474863</v>
      </c>
      <c r="I9441">
        <v>4475846</v>
      </c>
      <c r="J9441" t="s">
        <v>25</v>
      </c>
      <c r="K9441" t="s">
        <v>16274</v>
      </c>
      <c r="L9441" t="s">
        <v>16274</v>
      </c>
      <c r="N9441" t="s">
        <v>1966</v>
      </c>
      <c r="Q9441" t="s">
        <v>16272</v>
      </c>
      <c r="R9441">
        <v>984</v>
      </c>
      <c r="S9441">
        <v>327</v>
      </c>
    </row>
    <row r="9442" spans="1:20" x14ac:dyDescent="0.25">
      <c r="A9442" t="s">
        <v>20</v>
      </c>
      <c r="B9442" t="s">
        <v>21</v>
      </c>
      <c r="C9442" t="s">
        <v>22</v>
      </c>
      <c r="D9442" t="s">
        <v>23</v>
      </c>
      <c r="E9442" t="s">
        <v>5</v>
      </c>
      <c r="G9442" t="s">
        <v>24</v>
      </c>
      <c r="H9442">
        <v>4476021</v>
      </c>
      <c r="I9442">
        <v>4476263</v>
      </c>
      <c r="J9442" t="s">
        <v>88</v>
      </c>
      <c r="Q9442" t="s">
        <v>16275</v>
      </c>
      <c r="R9442">
        <v>243</v>
      </c>
      <c r="T9442" t="s">
        <v>16276</v>
      </c>
    </row>
    <row r="9443" spans="1:20" x14ac:dyDescent="0.25">
      <c r="A9443" t="s">
        <v>28</v>
      </c>
      <c r="B9443" t="s">
        <v>17938</v>
      </c>
      <c r="C9443" t="s">
        <v>22</v>
      </c>
      <c r="D9443" t="s">
        <v>23</v>
      </c>
      <c r="E9443" t="s">
        <v>5</v>
      </c>
      <c r="G9443" t="s">
        <v>24</v>
      </c>
      <c r="H9443">
        <v>4476021</v>
      </c>
      <c r="I9443">
        <v>4476263</v>
      </c>
      <c r="J9443" t="s">
        <v>88</v>
      </c>
      <c r="K9443" t="s">
        <v>16277</v>
      </c>
      <c r="L9443" t="s">
        <v>16277</v>
      </c>
      <c r="N9443" t="s">
        <v>16278</v>
      </c>
      <c r="Q9443" t="s">
        <v>16275</v>
      </c>
      <c r="R9443">
        <v>243</v>
      </c>
      <c r="S9443">
        <v>80</v>
      </c>
    </row>
    <row r="9444" spans="1:20" x14ac:dyDescent="0.25">
      <c r="A9444" t="s">
        <v>20</v>
      </c>
      <c r="B9444" t="s">
        <v>21</v>
      </c>
      <c r="C9444" t="s">
        <v>22</v>
      </c>
      <c r="D9444" t="s">
        <v>23</v>
      </c>
      <c r="E9444" t="s">
        <v>5</v>
      </c>
      <c r="G9444" t="s">
        <v>24</v>
      </c>
      <c r="H9444">
        <v>4476431</v>
      </c>
      <c r="I9444">
        <v>4477429</v>
      </c>
      <c r="J9444" t="s">
        <v>88</v>
      </c>
      <c r="Q9444" t="s">
        <v>16279</v>
      </c>
      <c r="R9444">
        <v>999</v>
      </c>
      <c r="T9444" t="s">
        <v>16280</v>
      </c>
    </row>
    <row r="9445" spans="1:20" x14ac:dyDescent="0.25">
      <c r="A9445" t="s">
        <v>28</v>
      </c>
      <c r="B9445" t="s">
        <v>17938</v>
      </c>
      <c r="C9445" t="s">
        <v>22</v>
      </c>
      <c r="D9445" t="s">
        <v>23</v>
      </c>
      <c r="E9445" t="s">
        <v>5</v>
      </c>
      <c r="G9445" t="s">
        <v>24</v>
      </c>
      <c r="H9445">
        <v>4476431</v>
      </c>
      <c r="I9445">
        <v>4477429</v>
      </c>
      <c r="J9445" t="s">
        <v>88</v>
      </c>
      <c r="K9445" t="s">
        <v>16281</v>
      </c>
      <c r="L9445" t="s">
        <v>16281</v>
      </c>
      <c r="N9445" t="s">
        <v>16282</v>
      </c>
      <c r="Q9445" t="s">
        <v>16279</v>
      </c>
      <c r="R9445">
        <v>999</v>
      </c>
      <c r="S9445">
        <v>332</v>
      </c>
    </row>
    <row r="9446" spans="1:20" x14ac:dyDescent="0.25">
      <c r="A9446" t="s">
        <v>20</v>
      </c>
      <c r="B9446" t="s">
        <v>21</v>
      </c>
      <c r="C9446" t="s">
        <v>22</v>
      </c>
      <c r="D9446" t="s">
        <v>23</v>
      </c>
      <c r="E9446" t="s">
        <v>5</v>
      </c>
      <c r="G9446" t="s">
        <v>24</v>
      </c>
      <c r="H9446">
        <v>4477517</v>
      </c>
      <c r="I9446">
        <v>4478827</v>
      </c>
      <c r="J9446" t="s">
        <v>88</v>
      </c>
      <c r="Q9446" t="s">
        <v>16283</v>
      </c>
      <c r="R9446">
        <v>1311</v>
      </c>
      <c r="T9446" t="s">
        <v>16284</v>
      </c>
    </row>
    <row r="9447" spans="1:20" x14ac:dyDescent="0.25">
      <c r="A9447" t="s">
        <v>28</v>
      </c>
      <c r="B9447" t="s">
        <v>17938</v>
      </c>
      <c r="C9447" t="s">
        <v>22</v>
      </c>
      <c r="D9447" t="s">
        <v>23</v>
      </c>
      <c r="E9447" t="s">
        <v>5</v>
      </c>
      <c r="G9447" t="s">
        <v>24</v>
      </c>
      <c r="H9447">
        <v>4477517</v>
      </c>
      <c r="I9447">
        <v>4478827</v>
      </c>
      <c r="J9447" t="s">
        <v>88</v>
      </c>
      <c r="K9447" t="s">
        <v>16285</v>
      </c>
      <c r="L9447" t="s">
        <v>16285</v>
      </c>
      <c r="N9447" t="s">
        <v>79</v>
      </c>
      <c r="Q9447" t="s">
        <v>16283</v>
      </c>
      <c r="R9447">
        <v>1311</v>
      </c>
      <c r="S9447">
        <v>436</v>
      </c>
    </row>
    <row r="9448" spans="1:20" x14ac:dyDescent="0.25">
      <c r="A9448" t="s">
        <v>20</v>
      </c>
      <c r="B9448" t="s">
        <v>21</v>
      </c>
      <c r="C9448" t="s">
        <v>22</v>
      </c>
      <c r="D9448" t="s">
        <v>23</v>
      </c>
      <c r="E9448" t="s">
        <v>5</v>
      </c>
      <c r="G9448" t="s">
        <v>24</v>
      </c>
      <c r="H9448">
        <v>4479074</v>
      </c>
      <c r="I9448">
        <v>4479589</v>
      </c>
      <c r="J9448" t="s">
        <v>25</v>
      </c>
      <c r="Q9448" t="s">
        <v>16286</v>
      </c>
      <c r="R9448">
        <v>516</v>
      </c>
      <c r="T9448" t="s">
        <v>16287</v>
      </c>
    </row>
    <row r="9449" spans="1:20" x14ac:dyDescent="0.25">
      <c r="A9449" t="s">
        <v>28</v>
      </c>
      <c r="B9449" t="s">
        <v>17938</v>
      </c>
      <c r="C9449" t="s">
        <v>22</v>
      </c>
      <c r="D9449" t="s">
        <v>23</v>
      </c>
      <c r="E9449" t="s">
        <v>5</v>
      </c>
      <c r="G9449" t="s">
        <v>24</v>
      </c>
      <c r="H9449">
        <v>4479074</v>
      </c>
      <c r="I9449">
        <v>4479589</v>
      </c>
      <c r="J9449" t="s">
        <v>25</v>
      </c>
      <c r="K9449" t="s">
        <v>16288</v>
      </c>
      <c r="L9449" t="s">
        <v>16288</v>
      </c>
      <c r="N9449" t="s">
        <v>16289</v>
      </c>
      <c r="Q9449" t="s">
        <v>16286</v>
      </c>
      <c r="R9449">
        <v>516</v>
      </c>
      <c r="S9449">
        <v>171</v>
      </c>
    </row>
    <row r="9450" spans="1:20" x14ac:dyDescent="0.25">
      <c r="A9450" t="s">
        <v>20</v>
      </c>
      <c r="B9450" t="s">
        <v>21</v>
      </c>
      <c r="C9450" t="s">
        <v>22</v>
      </c>
      <c r="D9450" t="s">
        <v>23</v>
      </c>
      <c r="E9450" t="s">
        <v>5</v>
      </c>
      <c r="G9450" t="s">
        <v>24</v>
      </c>
      <c r="H9450">
        <v>4479689</v>
      </c>
      <c r="I9450">
        <v>4479901</v>
      </c>
      <c r="J9450" t="s">
        <v>88</v>
      </c>
      <c r="Q9450" t="s">
        <v>16290</v>
      </c>
      <c r="R9450">
        <v>213</v>
      </c>
      <c r="T9450" t="s">
        <v>16291</v>
      </c>
    </row>
    <row r="9451" spans="1:20" x14ac:dyDescent="0.25">
      <c r="A9451" t="s">
        <v>28</v>
      </c>
      <c r="B9451" t="s">
        <v>17938</v>
      </c>
      <c r="C9451" t="s">
        <v>22</v>
      </c>
      <c r="D9451" t="s">
        <v>23</v>
      </c>
      <c r="E9451" t="s">
        <v>5</v>
      </c>
      <c r="G9451" t="s">
        <v>24</v>
      </c>
      <c r="H9451">
        <v>4479689</v>
      </c>
      <c r="I9451">
        <v>4479901</v>
      </c>
      <c r="J9451" t="s">
        <v>88</v>
      </c>
      <c r="K9451" t="s">
        <v>16292</v>
      </c>
      <c r="L9451" t="s">
        <v>16292</v>
      </c>
      <c r="N9451" t="s">
        <v>16293</v>
      </c>
      <c r="Q9451" t="s">
        <v>16290</v>
      </c>
      <c r="R9451">
        <v>213</v>
      </c>
      <c r="S9451">
        <v>70</v>
      </c>
    </row>
    <row r="9452" spans="1:20" x14ac:dyDescent="0.25">
      <c r="A9452" t="s">
        <v>20</v>
      </c>
      <c r="B9452" t="s">
        <v>21</v>
      </c>
      <c r="C9452" t="s">
        <v>22</v>
      </c>
      <c r="D9452" t="s">
        <v>23</v>
      </c>
      <c r="E9452" t="s">
        <v>5</v>
      </c>
      <c r="G9452" t="s">
        <v>24</v>
      </c>
      <c r="H9452">
        <v>4479920</v>
      </c>
      <c r="I9452">
        <v>4480033</v>
      </c>
      <c r="J9452" t="s">
        <v>88</v>
      </c>
      <c r="Q9452" t="s">
        <v>16294</v>
      </c>
      <c r="R9452">
        <v>114</v>
      </c>
      <c r="T9452" t="s">
        <v>16295</v>
      </c>
    </row>
    <row r="9453" spans="1:20" x14ac:dyDescent="0.25">
      <c r="A9453" t="s">
        <v>28</v>
      </c>
      <c r="B9453" t="s">
        <v>17938</v>
      </c>
      <c r="C9453" t="s">
        <v>22</v>
      </c>
      <c r="D9453" t="s">
        <v>23</v>
      </c>
      <c r="E9453" t="s">
        <v>5</v>
      </c>
      <c r="G9453" t="s">
        <v>24</v>
      </c>
      <c r="H9453">
        <v>4479920</v>
      </c>
      <c r="I9453">
        <v>4480033</v>
      </c>
      <c r="J9453" t="s">
        <v>88</v>
      </c>
      <c r="K9453" t="s">
        <v>16296</v>
      </c>
      <c r="L9453" t="s">
        <v>16296</v>
      </c>
      <c r="N9453" t="s">
        <v>79</v>
      </c>
      <c r="Q9453" t="s">
        <v>16294</v>
      </c>
      <c r="R9453">
        <v>114</v>
      </c>
      <c r="S9453">
        <v>37</v>
      </c>
    </row>
    <row r="9454" spans="1:20" x14ac:dyDescent="0.25">
      <c r="A9454" t="s">
        <v>20</v>
      </c>
      <c r="B9454" t="s">
        <v>21</v>
      </c>
      <c r="C9454" t="s">
        <v>22</v>
      </c>
      <c r="D9454" t="s">
        <v>23</v>
      </c>
      <c r="E9454" t="s">
        <v>5</v>
      </c>
      <c r="G9454" t="s">
        <v>24</v>
      </c>
      <c r="H9454">
        <v>4480030</v>
      </c>
      <c r="I9454">
        <v>4481355</v>
      </c>
      <c r="J9454" t="s">
        <v>88</v>
      </c>
      <c r="Q9454" t="s">
        <v>16297</v>
      </c>
      <c r="R9454">
        <v>1326</v>
      </c>
      <c r="T9454" t="s">
        <v>16298</v>
      </c>
    </row>
    <row r="9455" spans="1:20" x14ac:dyDescent="0.25">
      <c r="A9455" t="s">
        <v>28</v>
      </c>
      <c r="B9455" t="s">
        <v>17938</v>
      </c>
      <c r="C9455" t="s">
        <v>22</v>
      </c>
      <c r="D9455" t="s">
        <v>23</v>
      </c>
      <c r="E9455" t="s">
        <v>5</v>
      </c>
      <c r="G9455" t="s">
        <v>24</v>
      </c>
      <c r="H9455">
        <v>4480030</v>
      </c>
      <c r="I9455">
        <v>4481355</v>
      </c>
      <c r="J9455" t="s">
        <v>88</v>
      </c>
      <c r="K9455" t="s">
        <v>16299</v>
      </c>
      <c r="L9455" t="s">
        <v>16299</v>
      </c>
      <c r="N9455" t="s">
        <v>16300</v>
      </c>
      <c r="Q9455" t="s">
        <v>16297</v>
      </c>
      <c r="R9455">
        <v>1326</v>
      </c>
      <c r="S9455">
        <v>441</v>
      </c>
    </row>
    <row r="9456" spans="1:20" x14ac:dyDescent="0.25">
      <c r="A9456" t="s">
        <v>20</v>
      </c>
      <c r="B9456" t="s">
        <v>21</v>
      </c>
      <c r="C9456" t="s">
        <v>22</v>
      </c>
      <c r="D9456" t="s">
        <v>23</v>
      </c>
      <c r="E9456" t="s">
        <v>5</v>
      </c>
      <c r="G9456" t="s">
        <v>24</v>
      </c>
      <c r="H9456">
        <v>4481534</v>
      </c>
      <c r="I9456">
        <v>4482142</v>
      </c>
      <c r="J9456" t="s">
        <v>88</v>
      </c>
      <c r="Q9456" t="s">
        <v>16301</v>
      </c>
      <c r="R9456">
        <v>609</v>
      </c>
      <c r="T9456" t="s">
        <v>16302</v>
      </c>
    </row>
    <row r="9457" spans="1:20" x14ac:dyDescent="0.25">
      <c r="A9457" t="s">
        <v>28</v>
      </c>
      <c r="B9457" t="s">
        <v>17938</v>
      </c>
      <c r="C9457" t="s">
        <v>22</v>
      </c>
      <c r="D9457" t="s">
        <v>23</v>
      </c>
      <c r="E9457" t="s">
        <v>5</v>
      </c>
      <c r="G9457" t="s">
        <v>24</v>
      </c>
      <c r="H9457">
        <v>4481534</v>
      </c>
      <c r="I9457">
        <v>4482142</v>
      </c>
      <c r="J9457" t="s">
        <v>88</v>
      </c>
      <c r="K9457" t="s">
        <v>16303</v>
      </c>
      <c r="L9457" t="s">
        <v>16303</v>
      </c>
      <c r="N9457" t="s">
        <v>16304</v>
      </c>
      <c r="Q9457" t="s">
        <v>16301</v>
      </c>
      <c r="R9457">
        <v>609</v>
      </c>
      <c r="S9457">
        <v>202</v>
      </c>
    </row>
    <row r="9458" spans="1:20" x14ac:dyDescent="0.25">
      <c r="A9458" t="s">
        <v>20</v>
      </c>
      <c r="B9458" t="s">
        <v>21</v>
      </c>
      <c r="C9458" t="s">
        <v>22</v>
      </c>
      <c r="D9458" t="s">
        <v>23</v>
      </c>
      <c r="E9458" t="s">
        <v>5</v>
      </c>
      <c r="G9458" t="s">
        <v>24</v>
      </c>
      <c r="H9458">
        <v>4482251</v>
      </c>
      <c r="I9458">
        <v>4482619</v>
      </c>
      <c r="J9458" t="s">
        <v>88</v>
      </c>
      <c r="Q9458" t="s">
        <v>16305</v>
      </c>
      <c r="R9458">
        <v>369</v>
      </c>
      <c r="T9458" t="s">
        <v>16306</v>
      </c>
    </row>
    <row r="9459" spans="1:20" x14ac:dyDescent="0.25">
      <c r="A9459" t="s">
        <v>28</v>
      </c>
      <c r="B9459" t="s">
        <v>17938</v>
      </c>
      <c r="C9459" t="s">
        <v>22</v>
      </c>
      <c r="D9459" t="s">
        <v>23</v>
      </c>
      <c r="E9459" t="s">
        <v>5</v>
      </c>
      <c r="G9459" t="s">
        <v>24</v>
      </c>
      <c r="H9459">
        <v>4482251</v>
      </c>
      <c r="I9459">
        <v>4482619</v>
      </c>
      <c r="J9459" t="s">
        <v>88</v>
      </c>
      <c r="K9459" t="s">
        <v>16307</v>
      </c>
      <c r="L9459" t="s">
        <v>16307</v>
      </c>
      <c r="N9459" t="s">
        <v>16308</v>
      </c>
      <c r="Q9459" t="s">
        <v>16305</v>
      </c>
      <c r="R9459">
        <v>369</v>
      </c>
      <c r="S9459">
        <v>122</v>
      </c>
    </row>
    <row r="9460" spans="1:20" x14ac:dyDescent="0.25">
      <c r="A9460" t="s">
        <v>20</v>
      </c>
      <c r="B9460" t="s">
        <v>21</v>
      </c>
      <c r="C9460" t="s">
        <v>22</v>
      </c>
      <c r="D9460" t="s">
        <v>23</v>
      </c>
      <c r="E9460" t="s">
        <v>5</v>
      </c>
      <c r="G9460" t="s">
        <v>24</v>
      </c>
      <c r="H9460">
        <v>4482790</v>
      </c>
      <c r="I9460">
        <v>4485210</v>
      </c>
      <c r="J9460" t="s">
        <v>25</v>
      </c>
      <c r="Q9460" t="s">
        <v>16309</v>
      </c>
      <c r="R9460">
        <v>2421</v>
      </c>
      <c r="T9460" t="s">
        <v>16310</v>
      </c>
    </row>
    <row r="9461" spans="1:20" x14ac:dyDescent="0.25">
      <c r="A9461" t="s">
        <v>28</v>
      </c>
      <c r="B9461" t="s">
        <v>17938</v>
      </c>
      <c r="C9461" t="s">
        <v>22</v>
      </c>
      <c r="D9461" t="s">
        <v>23</v>
      </c>
      <c r="E9461" t="s">
        <v>5</v>
      </c>
      <c r="G9461" t="s">
        <v>24</v>
      </c>
      <c r="H9461">
        <v>4482790</v>
      </c>
      <c r="I9461">
        <v>4485210</v>
      </c>
      <c r="J9461" t="s">
        <v>25</v>
      </c>
      <c r="K9461" t="s">
        <v>16311</v>
      </c>
      <c r="L9461" t="s">
        <v>16311</v>
      </c>
      <c r="N9461" t="s">
        <v>16312</v>
      </c>
      <c r="Q9461" t="s">
        <v>16309</v>
      </c>
      <c r="R9461">
        <v>2421</v>
      </c>
      <c r="S9461">
        <v>806</v>
      </c>
    </row>
    <row r="9462" spans="1:20" x14ac:dyDescent="0.25">
      <c r="A9462" t="s">
        <v>20</v>
      </c>
      <c r="B9462" t="s">
        <v>21</v>
      </c>
      <c r="C9462" t="s">
        <v>22</v>
      </c>
      <c r="D9462" t="s">
        <v>23</v>
      </c>
      <c r="E9462" t="s">
        <v>5</v>
      </c>
      <c r="G9462" t="s">
        <v>24</v>
      </c>
      <c r="H9462">
        <v>4485309</v>
      </c>
      <c r="I9462">
        <v>4486181</v>
      </c>
      <c r="J9462" t="s">
        <v>88</v>
      </c>
      <c r="Q9462" t="s">
        <v>16313</v>
      </c>
      <c r="R9462">
        <v>873</v>
      </c>
      <c r="T9462" t="s">
        <v>16314</v>
      </c>
    </row>
    <row r="9463" spans="1:20" x14ac:dyDescent="0.25">
      <c r="A9463" t="s">
        <v>28</v>
      </c>
      <c r="B9463" t="s">
        <v>17938</v>
      </c>
      <c r="C9463" t="s">
        <v>22</v>
      </c>
      <c r="D9463" t="s">
        <v>23</v>
      </c>
      <c r="E9463" t="s">
        <v>5</v>
      </c>
      <c r="G9463" t="s">
        <v>24</v>
      </c>
      <c r="H9463">
        <v>4485309</v>
      </c>
      <c r="I9463">
        <v>4486181</v>
      </c>
      <c r="J9463" t="s">
        <v>88</v>
      </c>
      <c r="K9463" t="s">
        <v>16315</v>
      </c>
      <c r="L9463" t="s">
        <v>16315</v>
      </c>
      <c r="N9463" t="s">
        <v>16316</v>
      </c>
      <c r="Q9463" t="s">
        <v>16313</v>
      </c>
      <c r="R9463">
        <v>873</v>
      </c>
      <c r="S9463">
        <v>290</v>
      </c>
    </row>
    <row r="9464" spans="1:20" x14ac:dyDescent="0.25">
      <c r="A9464" t="s">
        <v>20</v>
      </c>
      <c r="B9464" t="s">
        <v>21</v>
      </c>
      <c r="C9464" t="s">
        <v>22</v>
      </c>
      <c r="D9464" t="s">
        <v>23</v>
      </c>
      <c r="E9464" t="s">
        <v>5</v>
      </c>
      <c r="G9464" t="s">
        <v>24</v>
      </c>
      <c r="H9464">
        <v>4486195</v>
      </c>
      <c r="I9464">
        <v>4486692</v>
      </c>
      <c r="J9464" t="s">
        <v>88</v>
      </c>
      <c r="Q9464" t="s">
        <v>16317</v>
      </c>
      <c r="R9464">
        <v>498</v>
      </c>
      <c r="T9464" t="s">
        <v>16318</v>
      </c>
    </row>
    <row r="9465" spans="1:20" x14ac:dyDescent="0.25">
      <c r="A9465" t="s">
        <v>28</v>
      </c>
      <c r="B9465" t="s">
        <v>17938</v>
      </c>
      <c r="C9465" t="s">
        <v>22</v>
      </c>
      <c r="D9465" t="s">
        <v>23</v>
      </c>
      <c r="E9465" t="s">
        <v>5</v>
      </c>
      <c r="G9465" t="s">
        <v>24</v>
      </c>
      <c r="H9465">
        <v>4486195</v>
      </c>
      <c r="I9465">
        <v>4486692</v>
      </c>
      <c r="J9465" t="s">
        <v>88</v>
      </c>
      <c r="K9465" t="s">
        <v>16319</v>
      </c>
      <c r="L9465" t="s">
        <v>16319</v>
      </c>
      <c r="N9465" t="s">
        <v>16320</v>
      </c>
      <c r="Q9465" t="s">
        <v>16317</v>
      </c>
      <c r="R9465">
        <v>498</v>
      </c>
      <c r="S9465">
        <v>165</v>
      </c>
    </row>
    <row r="9466" spans="1:20" x14ac:dyDescent="0.25">
      <c r="A9466" t="s">
        <v>20</v>
      </c>
      <c r="B9466" t="s">
        <v>21</v>
      </c>
      <c r="C9466" t="s">
        <v>22</v>
      </c>
      <c r="D9466" t="s">
        <v>23</v>
      </c>
      <c r="E9466" t="s">
        <v>5</v>
      </c>
      <c r="G9466" t="s">
        <v>24</v>
      </c>
      <c r="H9466">
        <v>4486873</v>
      </c>
      <c r="I9466">
        <v>4487790</v>
      </c>
      <c r="J9466" t="s">
        <v>88</v>
      </c>
      <c r="Q9466" t="s">
        <v>16321</v>
      </c>
      <c r="R9466">
        <v>918</v>
      </c>
      <c r="T9466" t="s">
        <v>16322</v>
      </c>
    </row>
    <row r="9467" spans="1:20" x14ac:dyDescent="0.25">
      <c r="A9467" t="s">
        <v>28</v>
      </c>
      <c r="B9467" t="s">
        <v>17938</v>
      </c>
      <c r="C9467" t="s">
        <v>22</v>
      </c>
      <c r="D9467" t="s">
        <v>23</v>
      </c>
      <c r="E9467" t="s">
        <v>5</v>
      </c>
      <c r="G9467" t="s">
        <v>24</v>
      </c>
      <c r="H9467">
        <v>4486873</v>
      </c>
      <c r="I9467">
        <v>4487790</v>
      </c>
      <c r="J9467" t="s">
        <v>88</v>
      </c>
      <c r="K9467" t="s">
        <v>16323</v>
      </c>
      <c r="L9467" t="s">
        <v>16323</v>
      </c>
      <c r="N9467" t="s">
        <v>16324</v>
      </c>
      <c r="Q9467" t="s">
        <v>16321</v>
      </c>
      <c r="R9467">
        <v>918</v>
      </c>
      <c r="S9467">
        <v>305</v>
      </c>
    </row>
    <row r="9468" spans="1:20" x14ac:dyDescent="0.25">
      <c r="A9468" t="s">
        <v>20</v>
      </c>
      <c r="B9468" t="s">
        <v>21</v>
      </c>
      <c r="C9468" t="s">
        <v>22</v>
      </c>
      <c r="D9468" t="s">
        <v>23</v>
      </c>
      <c r="E9468" t="s">
        <v>5</v>
      </c>
      <c r="G9468" t="s">
        <v>24</v>
      </c>
      <c r="H9468">
        <v>4487954</v>
      </c>
      <c r="I9468">
        <v>4489312</v>
      </c>
      <c r="J9468" t="s">
        <v>88</v>
      </c>
      <c r="O9468" t="s">
        <v>16325</v>
      </c>
      <c r="Q9468" t="s">
        <v>16326</v>
      </c>
      <c r="R9468">
        <v>1359</v>
      </c>
      <c r="T9468" t="s">
        <v>16327</v>
      </c>
    </row>
    <row r="9469" spans="1:20" x14ac:dyDescent="0.25">
      <c r="A9469" t="s">
        <v>28</v>
      </c>
      <c r="B9469" t="s">
        <v>17938</v>
      </c>
      <c r="C9469" t="s">
        <v>22</v>
      </c>
      <c r="D9469" t="s">
        <v>23</v>
      </c>
      <c r="E9469" t="s">
        <v>5</v>
      </c>
      <c r="G9469" t="s">
        <v>24</v>
      </c>
      <c r="H9469">
        <v>4487954</v>
      </c>
      <c r="I9469">
        <v>4489312</v>
      </c>
      <c r="J9469" t="s">
        <v>88</v>
      </c>
      <c r="K9469" t="s">
        <v>16328</v>
      </c>
      <c r="L9469" t="s">
        <v>16328</v>
      </c>
      <c r="N9469" t="s">
        <v>16329</v>
      </c>
      <c r="O9469" t="s">
        <v>16325</v>
      </c>
      <c r="Q9469" t="s">
        <v>16326</v>
      </c>
      <c r="R9469">
        <v>1359</v>
      </c>
      <c r="S9469">
        <v>452</v>
      </c>
    </row>
    <row r="9470" spans="1:20" x14ac:dyDescent="0.25">
      <c r="A9470" t="s">
        <v>20</v>
      </c>
      <c r="B9470" t="s">
        <v>21</v>
      </c>
      <c r="C9470" t="s">
        <v>22</v>
      </c>
      <c r="D9470" t="s">
        <v>23</v>
      </c>
      <c r="E9470" t="s">
        <v>5</v>
      </c>
      <c r="G9470" t="s">
        <v>24</v>
      </c>
      <c r="H9470">
        <v>4489401</v>
      </c>
      <c r="I9470">
        <v>4490510</v>
      </c>
      <c r="J9470" t="s">
        <v>88</v>
      </c>
      <c r="Q9470" t="s">
        <v>16330</v>
      </c>
      <c r="R9470">
        <v>1110</v>
      </c>
      <c r="T9470" t="s">
        <v>16331</v>
      </c>
    </row>
    <row r="9471" spans="1:20" x14ac:dyDescent="0.25">
      <c r="A9471" t="s">
        <v>28</v>
      </c>
      <c r="B9471" t="s">
        <v>17938</v>
      </c>
      <c r="C9471" t="s">
        <v>22</v>
      </c>
      <c r="D9471" t="s">
        <v>23</v>
      </c>
      <c r="E9471" t="s">
        <v>5</v>
      </c>
      <c r="G9471" t="s">
        <v>24</v>
      </c>
      <c r="H9471">
        <v>4489401</v>
      </c>
      <c r="I9471">
        <v>4490510</v>
      </c>
      <c r="J9471" t="s">
        <v>88</v>
      </c>
      <c r="K9471" t="s">
        <v>16332</v>
      </c>
      <c r="L9471" t="s">
        <v>16332</v>
      </c>
      <c r="N9471" t="s">
        <v>16333</v>
      </c>
      <c r="Q9471" t="s">
        <v>16330</v>
      </c>
      <c r="R9471">
        <v>1110</v>
      </c>
      <c r="S9471">
        <v>369</v>
      </c>
    </row>
    <row r="9472" spans="1:20" x14ac:dyDescent="0.25">
      <c r="A9472" t="s">
        <v>20</v>
      </c>
      <c r="B9472" t="s">
        <v>21</v>
      </c>
      <c r="C9472" t="s">
        <v>22</v>
      </c>
      <c r="D9472" t="s">
        <v>23</v>
      </c>
      <c r="E9472" t="s">
        <v>5</v>
      </c>
      <c r="G9472" t="s">
        <v>24</v>
      </c>
      <c r="H9472">
        <v>4490872</v>
      </c>
      <c r="I9472">
        <v>4492062</v>
      </c>
      <c r="J9472" t="s">
        <v>25</v>
      </c>
      <c r="Q9472" t="s">
        <v>16334</v>
      </c>
      <c r="R9472">
        <v>1191</v>
      </c>
      <c r="T9472" t="s">
        <v>16335</v>
      </c>
    </row>
    <row r="9473" spans="1:20" x14ac:dyDescent="0.25">
      <c r="A9473" t="s">
        <v>28</v>
      </c>
      <c r="B9473" t="s">
        <v>17938</v>
      </c>
      <c r="C9473" t="s">
        <v>22</v>
      </c>
      <c r="D9473" t="s">
        <v>23</v>
      </c>
      <c r="E9473" t="s">
        <v>5</v>
      </c>
      <c r="G9473" t="s">
        <v>24</v>
      </c>
      <c r="H9473">
        <v>4490872</v>
      </c>
      <c r="I9473">
        <v>4492062</v>
      </c>
      <c r="J9473" t="s">
        <v>25</v>
      </c>
      <c r="K9473" t="s">
        <v>16336</v>
      </c>
      <c r="L9473" t="s">
        <v>16336</v>
      </c>
      <c r="N9473" t="s">
        <v>16337</v>
      </c>
      <c r="Q9473" t="s">
        <v>16334</v>
      </c>
      <c r="R9473">
        <v>1191</v>
      </c>
      <c r="S9473">
        <v>396</v>
      </c>
    </row>
    <row r="9474" spans="1:20" x14ac:dyDescent="0.25">
      <c r="A9474" t="s">
        <v>20</v>
      </c>
      <c r="B9474" t="s">
        <v>21</v>
      </c>
      <c r="C9474" t="s">
        <v>22</v>
      </c>
      <c r="D9474" t="s">
        <v>23</v>
      </c>
      <c r="E9474" t="s">
        <v>5</v>
      </c>
      <c r="G9474" t="s">
        <v>24</v>
      </c>
      <c r="H9474">
        <v>4492194</v>
      </c>
      <c r="I9474">
        <v>4493738</v>
      </c>
      <c r="J9474" t="s">
        <v>25</v>
      </c>
      <c r="Q9474" t="s">
        <v>16338</v>
      </c>
      <c r="R9474">
        <v>1545</v>
      </c>
      <c r="T9474" t="s">
        <v>16339</v>
      </c>
    </row>
    <row r="9475" spans="1:20" x14ac:dyDescent="0.25">
      <c r="A9475" t="s">
        <v>28</v>
      </c>
      <c r="B9475" t="s">
        <v>17938</v>
      </c>
      <c r="C9475" t="s">
        <v>22</v>
      </c>
      <c r="D9475" t="s">
        <v>23</v>
      </c>
      <c r="E9475" t="s">
        <v>5</v>
      </c>
      <c r="G9475" t="s">
        <v>24</v>
      </c>
      <c r="H9475">
        <v>4492194</v>
      </c>
      <c r="I9475">
        <v>4493738</v>
      </c>
      <c r="J9475" t="s">
        <v>25</v>
      </c>
      <c r="K9475" t="s">
        <v>16340</v>
      </c>
      <c r="L9475" t="s">
        <v>16340</v>
      </c>
      <c r="N9475" t="s">
        <v>16341</v>
      </c>
      <c r="Q9475" t="s">
        <v>16338</v>
      </c>
      <c r="R9475">
        <v>1545</v>
      </c>
      <c r="S9475">
        <v>514</v>
      </c>
    </row>
    <row r="9476" spans="1:20" x14ac:dyDescent="0.25">
      <c r="A9476" t="s">
        <v>20</v>
      </c>
      <c r="B9476" t="s">
        <v>21</v>
      </c>
      <c r="C9476" t="s">
        <v>22</v>
      </c>
      <c r="D9476" t="s">
        <v>23</v>
      </c>
      <c r="E9476" t="s">
        <v>5</v>
      </c>
      <c r="G9476" t="s">
        <v>24</v>
      </c>
      <c r="H9476">
        <v>4493753</v>
      </c>
      <c r="I9476">
        <v>4494643</v>
      </c>
      <c r="J9476" t="s">
        <v>25</v>
      </c>
      <c r="O9476" t="s">
        <v>16342</v>
      </c>
      <c r="Q9476" t="s">
        <v>16343</v>
      </c>
      <c r="R9476">
        <v>891</v>
      </c>
      <c r="T9476" t="s">
        <v>16344</v>
      </c>
    </row>
    <row r="9477" spans="1:20" x14ac:dyDescent="0.25">
      <c r="A9477" t="s">
        <v>28</v>
      </c>
      <c r="B9477" t="s">
        <v>17938</v>
      </c>
      <c r="C9477" t="s">
        <v>22</v>
      </c>
      <c r="D9477" t="s">
        <v>23</v>
      </c>
      <c r="E9477" t="s">
        <v>5</v>
      </c>
      <c r="G9477" t="s">
        <v>24</v>
      </c>
      <c r="H9477">
        <v>4493753</v>
      </c>
      <c r="I9477">
        <v>4494643</v>
      </c>
      <c r="J9477" t="s">
        <v>25</v>
      </c>
      <c r="K9477" t="s">
        <v>16345</v>
      </c>
      <c r="L9477" t="s">
        <v>16345</v>
      </c>
      <c r="N9477" t="s">
        <v>16346</v>
      </c>
      <c r="O9477" t="s">
        <v>16342</v>
      </c>
      <c r="Q9477" t="s">
        <v>16343</v>
      </c>
      <c r="R9477">
        <v>891</v>
      </c>
      <c r="S9477">
        <v>296</v>
      </c>
    </row>
    <row r="9478" spans="1:20" x14ac:dyDescent="0.25">
      <c r="A9478" t="s">
        <v>20</v>
      </c>
      <c r="B9478" t="s">
        <v>21</v>
      </c>
      <c r="C9478" t="s">
        <v>22</v>
      </c>
      <c r="D9478" t="s">
        <v>23</v>
      </c>
      <c r="E9478" t="s">
        <v>5</v>
      </c>
      <c r="G9478" t="s">
        <v>24</v>
      </c>
      <c r="H9478">
        <v>4494809</v>
      </c>
      <c r="I9478">
        <v>4495219</v>
      </c>
      <c r="J9478" t="s">
        <v>88</v>
      </c>
      <c r="Q9478" t="s">
        <v>16347</v>
      </c>
      <c r="R9478">
        <v>411</v>
      </c>
      <c r="T9478" t="s">
        <v>16348</v>
      </c>
    </row>
    <row r="9479" spans="1:20" x14ac:dyDescent="0.25">
      <c r="A9479" t="s">
        <v>28</v>
      </c>
      <c r="B9479" t="s">
        <v>17938</v>
      </c>
      <c r="C9479" t="s">
        <v>22</v>
      </c>
      <c r="D9479" t="s">
        <v>23</v>
      </c>
      <c r="E9479" t="s">
        <v>5</v>
      </c>
      <c r="G9479" t="s">
        <v>24</v>
      </c>
      <c r="H9479">
        <v>4494809</v>
      </c>
      <c r="I9479">
        <v>4495219</v>
      </c>
      <c r="J9479" t="s">
        <v>88</v>
      </c>
      <c r="K9479" t="s">
        <v>16349</v>
      </c>
      <c r="L9479" t="s">
        <v>16349</v>
      </c>
      <c r="N9479" t="s">
        <v>16350</v>
      </c>
      <c r="Q9479" t="s">
        <v>16347</v>
      </c>
      <c r="R9479">
        <v>411</v>
      </c>
      <c r="S9479">
        <v>136</v>
      </c>
    </row>
    <row r="9480" spans="1:20" x14ac:dyDescent="0.25">
      <c r="A9480" t="s">
        <v>20</v>
      </c>
      <c r="B9480" t="s">
        <v>21</v>
      </c>
      <c r="C9480" t="s">
        <v>22</v>
      </c>
      <c r="D9480" t="s">
        <v>23</v>
      </c>
      <c r="E9480" t="s">
        <v>5</v>
      </c>
      <c r="G9480" t="s">
        <v>24</v>
      </c>
      <c r="H9480">
        <v>4495362</v>
      </c>
      <c r="I9480">
        <v>4497458</v>
      </c>
      <c r="J9480" t="s">
        <v>88</v>
      </c>
      <c r="Q9480" t="s">
        <v>16351</v>
      </c>
      <c r="R9480">
        <v>2097</v>
      </c>
      <c r="T9480" t="s">
        <v>16352</v>
      </c>
    </row>
    <row r="9481" spans="1:20" x14ac:dyDescent="0.25">
      <c r="A9481" t="s">
        <v>28</v>
      </c>
      <c r="B9481" t="s">
        <v>17938</v>
      </c>
      <c r="C9481" t="s">
        <v>22</v>
      </c>
      <c r="D9481" t="s">
        <v>23</v>
      </c>
      <c r="E9481" t="s">
        <v>5</v>
      </c>
      <c r="G9481" t="s">
        <v>24</v>
      </c>
      <c r="H9481">
        <v>4495362</v>
      </c>
      <c r="I9481">
        <v>4497458</v>
      </c>
      <c r="J9481" t="s">
        <v>88</v>
      </c>
      <c r="K9481" t="s">
        <v>16353</v>
      </c>
      <c r="L9481" t="s">
        <v>16353</v>
      </c>
      <c r="N9481" t="s">
        <v>314</v>
      </c>
      <c r="Q9481" t="s">
        <v>16351</v>
      </c>
      <c r="R9481">
        <v>2097</v>
      </c>
      <c r="S9481">
        <v>698</v>
      </c>
    </row>
    <row r="9482" spans="1:20" x14ac:dyDescent="0.25">
      <c r="A9482" t="s">
        <v>20</v>
      </c>
      <c r="B9482" t="s">
        <v>21</v>
      </c>
      <c r="C9482" t="s">
        <v>22</v>
      </c>
      <c r="D9482" t="s">
        <v>23</v>
      </c>
      <c r="E9482" t="s">
        <v>5</v>
      </c>
      <c r="G9482" t="s">
        <v>24</v>
      </c>
      <c r="H9482">
        <v>4497458</v>
      </c>
      <c r="I9482">
        <v>4498195</v>
      </c>
      <c r="J9482" t="s">
        <v>88</v>
      </c>
      <c r="Q9482" t="s">
        <v>16354</v>
      </c>
      <c r="R9482">
        <v>738</v>
      </c>
      <c r="T9482" t="s">
        <v>16355</v>
      </c>
    </row>
    <row r="9483" spans="1:20" x14ac:dyDescent="0.25">
      <c r="A9483" t="s">
        <v>28</v>
      </c>
      <c r="B9483" t="s">
        <v>17938</v>
      </c>
      <c r="C9483" t="s">
        <v>22</v>
      </c>
      <c r="D9483" t="s">
        <v>23</v>
      </c>
      <c r="E9483" t="s">
        <v>5</v>
      </c>
      <c r="G9483" t="s">
        <v>24</v>
      </c>
      <c r="H9483">
        <v>4497458</v>
      </c>
      <c r="I9483">
        <v>4498195</v>
      </c>
      <c r="J9483" t="s">
        <v>88</v>
      </c>
      <c r="K9483" t="s">
        <v>16356</v>
      </c>
      <c r="L9483" t="s">
        <v>16356</v>
      </c>
      <c r="N9483" t="s">
        <v>79</v>
      </c>
      <c r="Q9483" t="s">
        <v>16354</v>
      </c>
      <c r="R9483">
        <v>738</v>
      </c>
      <c r="S9483">
        <v>245</v>
      </c>
    </row>
    <row r="9484" spans="1:20" x14ac:dyDescent="0.25">
      <c r="A9484" t="s">
        <v>20</v>
      </c>
      <c r="B9484" t="s">
        <v>21</v>
      </c>
      <c r="C9484" t="s">
        <v>22</v>
      </c>
      <c r="D9484" t="s">
        <v>23</v>
      </c>
      <c r="E9484" t="s">
        <v>5</v>
      </c>
      <c r="G9484" t="s">
        <v>24</v>
      </c>
      <c r="H9484">
        <v>4498192</v>
      </c>
      <c r="I9484">
        <v>4498830</v>
      </c>
      <c r="J9484" t="s">
        <v>88</v>
      </c>
      <c r="Q9484" t="s">
        <v>16357</v>
      </c>
      <c r="R9484">
        <v>639</v>
      </c>
      <c r="T9484" t="s">
        <v>16358</v>
      </c>
    </row>
    <row r="9485" spans="1:20" x14ac:dyDescent="0.25">
      <c r="A9485" t="s">
        <v>28</v>
      </c>
      <c r="B9485" t="s">
        <v>17938</v>
      </c>
      <c r="C9485" t="s">
        <v>22</v>
      </c>
      <c r="D9485" t="s">
        <v>23</v>
      </c>
      <c r="E9485" t="s">
        <v>5</v>
      </c>
      <c r="G9485" t="s">
        <v>24</v>
      </c>
      <c r="H9485">
        <v>4498192</v>
      </c>
      <c r="I9485">
        <v>4498830</v>
      </c>
      <c r="J9485" t="s">
        <v>88</v>
      </c>
      <c r="K9485" t="s">
        <v>16359</v>
      </c>
      <c r="L9485" t="s">
        <v>16359</v>
      </c>
      <c r="N9485" t="s">
        <v>79</v>
      </c>
      <c r="Q9485" t="s">
        <v>16357</v>
      </c>
      <c r="R9485">
        <v>639</v>
      </c>
      <c r="S9485">
        <v>212</v>
      </c>
    </row>
    <row r="9486" spans="1:20" x14ac:dyDescent="0.25">
      <c r="A9486" t="s">
        <v>20</v>
      </c>
      <c r="B9486" t="s">
        <v>21</v>
      </c>
      <c r="C9486" t="s">
        <v>22</v>
      </c>
      <c r="D9486" t="s">
        <v>23</v>
      </c>
      <c r="E9486" t="s">
        <v>5</v>
      </c>
      <c r="G9486" t="s">
        <v>24</v>
      </c>
      <c r="H9486">
        <v>4498894</v>
      </c>
      <c r="I9486">
        <v>4499139</v>
      </c>
      <c r="J9486" t="s">
        <v>88</v>
      </c>
      <c r="Q9486" t="s">
        <v>16360</v>
      </c>
      <c r="R9486">
        <v>246</v>
      </c>
      <c r="T9486" t="s">
        <v>16361</v>
      </c>
    </row>
    <row r="9487" spans="1:20" x14ac:dyDescent="0.25">
      <c r="A9487" t="s">
        <v>28</v>
      </c>
      <c r="B9487" t="s">
        <v>17938</v>
      </c>
      <c r="C9487" t="s">
        <v>22</v>
      </c>
      <c r="D9487" t="s">
        <v>23</v>
      </c>
      <c r="E9487" t="s">
        <v>5</v>
      </c>
      <c r="G9487" t="s">
        <v>24</v>
      </c>
      <c r="H9487">
        <v>4498894</v>
      </c>
      <c r="I9487">
        <v>4499139</v>
      </c>
      <c r="J9487" t="s">
        <v>88</v>
      </c>
      <c r="K9487" t="s">
        <v>16362</v>
      </c>
      <c r="L9487" t="s">
        <v>16362</v>
      </c>
      <c r="N9487" t="s">
        <v>79</v>
      </c>
      <c r="Q9487" t="s">
        <v>16360</v>
      </c>
      <c r="R9487">
        <v>246</v>
      </c>
      <c r="S9487">
        <v>81</v>
      </c>
    </row>
    <row r="9488" spans="1:20" x14ac:dyDescent="0.25">
      <c r="A9488" t="s">
        <v>20</v>
      </c>
      <c r="B9488" t="s">
        <v>21</v>
      </c>
      <c r="C9488" t="s">
        <v>22</v>
      </c>
      <c r="D9488" t="s">
        <v>23</v>
      </c>
      <c r="E9488" t="s">
        <v>5</v>
      </c>
      <c r="G9488" t="s">
        <v>24</v>
      </c>
      <c r="H9488">
        <v>4499580</v>
      </c>
      <c r="I9488">
        <v>4501229</v>
      </c>
      <c r="J9488" t="s">
        <v>88</v>
      </c>
      <c r="Q9488" t="s">
        <v>16363</v>
      </c>
      <c r="R9488">
        <v>1650</v>
      </c>
      <c r="T9488" t="s">
        <v>16364</v>
      </c>
    </row>
    <row r="9489" spans="1:20" x14ac:dyDescent="0.25">
      <c r="A9489" t="s">
        <v>28</v>
      </c>
      <c r="B9489" t="s">
        <v>17938</v>
      </c>
      <c r="C9489" t="s">
        <v>22</v>
      </c>
      <c r="D9489" t="s">
        <v>23</v>
      </c>
      <c r="E9489" t="s">
        <v>5</v>
      </c>
      <c r="G9489" t="s">
        <v>24</v>
      </c>
      <c r="H9489">
        <v>4499580</v>
      </c>
      <c r="I9489">
        <v>4501229</v>
      </c>
      <c r="J9489" t="s">
        <v>88</v>
      </c>
      <c r="K9489" t="s">
        <v>16365</v>
      </c>
      <c r="L9489" t="s">
        <v>16365</v>
      </c>
      <c r="N9489" t="s">
        <v>16366</v>
      </c>
      <c r="Q9489" t="s">
        <v>16363</v>
      </c>
      <c r="R9489">
        <v>1650</v>
      </c>
      <c r="S9489">
        <v>549</v>
      </c>
    </row>
    <row r="9490" spans="1:20" x14ac:dyDescent="0.25">
      <c r="A9490" t="s">
        <v>20</v>
      </c>
      <c r="B9490" t="s">
        <v>21</v>
      </c>
      <c r="C9490" t="s">
        <v>22</v>
      </c>
      <c r="D9490" t="s">
        <v>23</v>
      </c>
      <c r="E9490" t="s">
        <v>5</v>
      </c>
      <c r="G9490" t="s">
        <v>24</v>
      </c>
      <c r="H9490">
        <v>4501574</v>
      </c>
      <c r="I9490">
        <v>4502923</v>
      </c>
      <c r="J9490" t="s">
        <v>25</v>
      </c>
      <c r="Q9490" t="s">
        <v>16367</v>
      </c>
      <c r="R9490">
        <v>1350</v>
      </c>
      <c r="T9490" t="s">
        <v>16368</v>
      </c>
    </row>
    <row r="9491" spans="1:20" x14ac:dyDescent="0.25">
      <c r="A9491" t="s">
        <v>28</v>
      </c>
      <c r="B9491" t="s">
        <v>17938</v>
      </c>
      <c r="C9491" t="s">
        <v>22</v>
      </c>
      <c r="D9491" t="s">
        <v>23</v>
      </c>
      <c r="E9491" t="s">
        <v>5</v>
      </c>
      <c r="G9491" t="s">
        <v>24</v>
      </c>
      <c r="H9491">
        <v>4501574</v>
      </c>
      <c r="I9491">
        <v>4502923</v>
      </c>
      <c r="J9491" t="s">
        <v>25</v>
      </c>
      <c r="K9491" t="s">
        <v>16369</v>
      </c>
      <c r="L9491" t="s">
        <v>16369</v>
      </c>
      <c r="N9491" t="s">
        <v>16370</v>
      </c>
      <c r="Q9491" t="s">
        <v>16367</v>
      </c>
      <c r="R9491">
        <v>1350</v>
      </c>
      <c r="S9491">
        <v>449</v>
      </c>
    </row>
    <row r="9492" spans="1:20" x14ac:dyDescent="0.25">
      <c r="A9492" t="s">
        <v>20</v>
      </c>
      <c r="B9492" t="s">
        <v>21</v>
      </c>
      <c r="C9492" t="s">
        <v>22</v>
      </c>
      <c r="D9492" t="s">
        <v>23</v>
      </c>
      <c r="E9492" t="s">
        <v>5</v>
      </c>
      <c r="G9492" t="s">
        <v>24</v>
      </c>
      <c r="H9492">
        <v>4503054</v>
      </c>
      <c r="I9492">
        <v>4503401</v>
      </c>
      <c r="J9492" t="s">
        <v>88</v>
      </c>
      <c r="Q9492" t="s">
        <v>16371</v>
      </c>
      <c r="R9492">
        <v>348</v>
      </c>
      <c r="T9492" t="s">
        <v>16372</v>
      </c>
    </row>
    <row r="9493" spans="1:20" x14ac:dyDescent="0.25">
      <c r="A9493" t="s">
        <v>28</v>
      </c>
      <c r="B9493" t="s">
        <v>17938</v>
      </c>
      <c r="C9493" t="s">
        <v>22</v>
      </c>
      <c r="D9493" t="s">
        <v>23</v>
      </c>
      <c r="E9493" t="s">
        <v>5</v>
      </c>
      <c r="G9493" t="s">
        <v>24</v>
      </c>
      <c r="H9493">
        <v>4503054</v>
      </c>
      <c r="I9493">
        <v>4503401</v>
      </c>
      <c r="J9493" t="s">
        <v>88</v>
      </c>
      <c r="K9493" t="s">
        <v>16373</v>
      </c>
      <c r="L9493" t="s">
        <v>16373</v>
      </c>
      <c r="N9493" t="s">
        <v>3098</v>
      </c>
      <c r="Q9493" t="s">
        <v>16371</v>
      </c>
      <c r="R9493">
        <v>348</v>
      </c>
      <c r="S9493">
        <v>115</v>
      </c>
    </row>
    <row r="9494" spans="1:20" x14ac:dyDescent="0.25">
      <c r="A9494" t="s">
        <v>20</v>
      </c>
      <c r="B9494" t="s">
        <v>21</v>
      </c>
      <c r="C9494" t="s">
        <v>22</v>
      </c>
      <c r="D9494" t="s">
        <v>23</v>
      </c>
      <c r="E9494" t="s">
        <v>5</v>
      </c>
      <c r="G9494" t="s">
        <v>24</v>
      </c>
      <c r="H9494">
        <v>4503977</v>
      </c>
      <c r="I9494">
        <v>4504264</v>
      </c>
      <c r="J9494" t="s">
        <v>25</v>
      </c>
      <c r="Q9494" t="s">
        <v>16374</v>
      </c>
      <c r="R9494">
        <v>288</v>
      </c>
      <c r="T9494" t="s">
        <v>16375</v>
      </c>
    </row>
    <row r="9495" spans="1:20" x14ac:dyDescent="0.25">
      <c r="A9495" t="s">
        <v>28</v>
      </c>
      <c r="B9495" t="s">
        <v>17938</v>
      </c>
      <c r="C9495" t="s">
        <v>22</v>
      </c>
      <c r="D9495" t="s">
        <v>23</v>
      </c>
      <c r="E9495" t="s">
        <v>5</v>
      </c>
      <c r="G9495" t="s">
        <v>24</v>
      </c>
      <c r="H9495">
        <v>4503977</v>
      </c>
      <c r="I9495">
        <v>4504264</v>
      </c>
      <c r="J9495" t="s">
        <v>25</v>
      </c>
      <c r="K9495" t="s">
        <v>16376</v>
      </c>
      <c r="L9495" t="s">
        <v>16376</v>
      </c>
      <c r="N9495" t="s">
        <v>314</v>
      </c>
      <c r="Q9495" t="s">
        <v>16374</v>
      </c>
      <c r="R9495">
        <v>288</v>
      </c>
      <c r="S9495">
        <v>95</v>
      </c>
    </row>
    <row r="9496" spans="1:20" x14ac:dyDescent="0.25">
      <c r="A9496" t="s">
        <v>20</v>
      </c>
      <c r="B9496" t="s">
        <v>21</v>
      </c>
      <c r="C9496" t="s">
        <v>22</v>
      </c>
      <c r="D9496" t="s">
        <v>23</v>
      </c>
      <c r="E9496" t="s">
        <v>5</v>
      </c>
      <c r="G9496" t="s">
        <v>24</v>
      </c>
      <c r="H9496">
        <v>4504267</v>
      </c>
      <c r="I9496">
        <v>4504872</v>
      </c>
      <c r="J9496" t="s">
        <v>25</v>
      </c>
      <c r="Q9496" t="s">
        <v>16377</v>
      </c>
      <c r="R9496">
        <v>606</v>
      </c>
      <c r="T9496" t="s">
        <v>16378</v>
      </c>
    </row>
    <row r="9497" spans="1:20" x14ac:dyDescent="0.25">
      <c r="A9497" t="s">
        <v>28</v>
      </c>
      <c r="B9497" t="s">
        <v>17938</v>
      </c>
      <c r="C9497" t="s">
        <v>22</v>
      </c>
      <c r="D9497" t="s">
        <v>23</v>
      </c>
      <c r="E9497" t="s">
        <v>5</v>
      </c>
      <c r="G9497" t="s">
        <v>24</v>
      </c>
      <c r="H9497">
        <v>4504267</v>
      </c>
      <c r="I9497">
        <v>4504872</v>
      </c>
      <c r="J9497" t="s">
        <v>25</v>
      </c>
      <c r="K9497" t="s">
        <v>16379</v>
      </c>
      <c r="L9497" t="s">
        <v>16379</v>
      </c>
      <c r="N9497" t="s">
        <v>8087</v>
      </c>
      <c r="Q9497" t="s">
        <v>16377</v>
      </c>
      <c r="R9497">
        <v>606</v>
      </c>
      <c r="S9497">
        <v>201</v>
      </c>
    </row>
    <row r="9498" spans="1:20" x14ac:dyDescent="0.25">
      <c r="A9498" t="s">
        <v>20</v>
      </c>
      <c r="B9498" t="s">
        <v>21</v>
      </c>
      <c r="C9498" t="s">
        <v>22</v>
      </c>
      <c r="D9498" t="s">
        <v>23</v>
      </c>
      <c r="E9498" t="s">
        <v>5</v>
      </c>
      <c r="G9498" t="s">
        <v>24</v>
      </c>
      <c r="H9498">
        <v>4504885</v>
      </c>
      <c r="I9498">
        <v>4505199</v>
      </c>
      <c r="J9498" t="s">
        <v>25</v>
      </c>
      <c r="Q9498" t="s">
        <v>16380</v>
      </c>
      <c r="R9498">
        <v>315</v>
      </c>
      <c r="T9498" t="s">
        <v>16381</v>
      </c>
    </row>
    <row r="9499" spans="1:20" x14ac:dyDescent="0.25">
      <c r="A9499" t="s">
        <v>28</v>
      </c>
      <c r="B9499" t="s">
        <v>17938</v>
      </c>
      <c r="C9499" t="s">
        <v>22</v>
      </c>
      <c r="D9499" t="s">
        <v>23</v>
      </c>
      <c r="E9499" t="s">
        <v>5</v>
      </c>
      <c r="G9499" t="s">
        <v>24</v>
      </c>
      <c r="H9499">
        <v>4504885</v>
      </c>
      <c r="I9499">
        <v>4505199</v>
      </c>
      <c r="J9499" t="s">
        <v>25</v>
      </c>
      <c r="K9499" t="s">
        <v>16382</v>
      </c>
      <c r="L9499" t="s">
        <v>16382</v>
      </c>
      <c r="N9499" t="s">
        <v>314</v>
      </c>
      <c r="Q9499" t="s">
        <v>16380</v>
      </c>
      <c r="R9499">
        <v>315</v>
      </c>
      <c r="S9499">
        <v>104</v>
      </c>
    </row>
    <row r="9500" spans="1:20" x14ac:dyDescent="0.25">
      <c r="A9500" t="s">
        <v>20</v>
      </c>
      <c r="B9500" t="s">
        <v>21</v>
      </c>
      <c r="C9500" t="s">
        <v>22</v>
      </c>
      <c r="D9500" t="s">
        <v>23</v>
      </c>
      <c r="E9500" t="s">
        <v>5</v>
      </c>
      <c r="G9500" t="s">
        <v>24</v>
      </c>
      <c r="H9500">
        <v>4505359</v>
      </c>
      <c r="I9500">
        <v>4505814</v>
      </c>
      <c r="J9500" t="s">
        <v>25</v>
      </c>
      <c r="Q9500" t="s">
        <v>16383</v>
      </c>
      <c r="R9500">
        <v>456</v>
      </c>
      <c r="T9500" t="s">
        <v>16384</v>
      </c>
    </row>
    <row r="9501" spans="1:20" x14ac:dyDescent="0.25">
      <c r="A9501" t="s">
        <v>28</v>
      </c>
      <c r="B9501" t="s">
        <v>17938</v>
      </c>
      <c r="C9501" t="s">
        <v>22</v>
      </c>
      <c r="D9501" t="s">
        <v>23</v>
      </c>
      <c r="E9501" t="s">
        <v>5</v>
      </c>
      <c r="G9501" t="s">
        <v>24</v>
      </c>
      <c r="H9501">
        <v>4505359</v>
      </c>
      <c r="I9501">
        <v>4505814</v>
      </c>
      <c r="J9501" t="s">
        <v>25</v>
      </c>
      <c r="K9501" t="s">
        <v>16385</v>
      </c>
      <c r="L9501" t="s">
        <v>16385</v>
      </c>
      <c r="N9501" t="s">
        <v>79</v>
      </c>
      <c r="Q9501" t="s">
        <v>16383</v>
      </c>
      <c r="R9501">
        <v>456</v>
      </c>
      <c r="S9501">
        <v>151</v>
      </c>
    </row>
    <row r="9502" spans="1:20" x14ac:dyDescent="0.25">
      <c r="A9502" t="s">
        <v>20</v>
      </c>
      <c r="B9502" t="s">
        <v>21</v>
      </c>
      <c r="C9502" t="s">
        <v>22</v>
      </c>
      <c r="D9502" t="s">
        <v>23</v>
      </c>
      <c r="E9502" t="s">
        <v>5</v>
      </c>
      <c r="G9502" t="s">
        <v>24</v>
      </c>
      <c r="H9502">
        <v>4505811</v>
      </c>
      <c r="I9502">
        <v>4506008</v>
      </c>
      <c r="J9502" t="s">
        <v>25</v>
      </c>
      <c r="Q9502" t="s">
        <v>16386</v>
      </c>
      <c r="R9502">
        <v>198</v>
      </c>
      <c r="T9502" t="s">
        <v>16387</v>
      </c>
    </row>
    <row r="9503" spans="1:20" x14ac:dyDescent="0.25">
      <c r="A9503" t="s">
        <v>28</v>
      </c>
      <c r="B9503" t="s">
        <v>17938</v>
      </c>
      <c r="C9503" t="s">
        <v>22</v>
      </c>
      <c r="D9503" t="s">
        <v>23</v>
      </c>
      <c r="E9503" t="s">
        <v>5</v>
      </c>
      <c r="G9503" t="s">
        <v>24</v>
      </c>
      <c r="H9503">
        <v>4505811</v>
      </c>
      <c r="I9503">
        <v>4506008</v>
      </c>
      <c r="J9503" t="s">
        <v>25</v>
      </c>
      <c r="K9503" t="s">
        <v>16388</v>
      </c>
      <c r="L9503" t="s">
        <v>16388</v>
      </c>
      <c r="N9503" t="s">
        <v>79</v>
      </c>
      <c r="Q9503" t="s">
        <v>16386</v>
      </c>
      <c r="R9503">
        <v>198</v>
      </c>
      <c r="S9503">
        <v>65</v>
      </c>
    </row>
    <row r="9504" spans="1:20" x14ac:dyDescent="0.25">
      <c r="A9504" t="s">
        <v>20</v>
      </c>
      <c r="B9504" t="s">
        <v>21</v>
      </c>
      <c r="C9504" t="s">
        <v>22</v>
      </c>
      <c r="D9504" t="s">
        <v>23</v>
      </c>
      <c r="E9504" t="s">
        <v>5</v>
      </c>
      <c r="G9504" t="s">
        <v>24</v>
      </c>
      <c r="H9504">
        <v>4505998</v>
      </c>
      <c r="I9504">
        <v>4507425</v>
      </c>
      <c r="J9504" t="s">
        <v>25</v>
      </c>
      <c r="Q9504" t="s">
        <v>16389</v>
      </c>
      <c r="R9504">
        <v>1428</v>
      </c>
      <c r="T9504" t="s">
        <v>16390</v>
      </c>
    </row>
    <row r="9505" spans="1:20" x14ac:dyDescent="0.25">
      <c r="A9505" t="s">
        <v>28</v>
      </c>
      <c r="B9505" t="s">
        <v>17938</v>
      </c>
      <c r="C9505" t="s">
        <v>22</v>
      </c>
      <c r="D9505" t="s">
        <v>23</v>
      </c>
      <c r="E9505" t="s">
        <v>5</v>
      </c>
      <c r="G9505" t="s">
        <v>24</v>
      </c>
      <c r="H9505">
        <v>4505998</v>
      </c>
      <c r="I9505">
        <v>4507425</v>
      </c>
      <c r="J9505" t="s">
        <v>25</v>
      </c>
      <c r="K9505" t="s">
        <v>16391</v>
      </c>
      <c r="L9505" t="s">
        <v>16391</v>
      </c>
      <c r="N9505" t="s">
        <v>16392</v>
      </c>
      <c r="Q9505" t="s">
        <v>16389</v>
      </c>
      <c r="R9505">
        <v>1428</v>
      </c>
      <c r="S9505">
        <v>475</v>
      </c>
    </row>
    <row r="9506" spans="1:20" x14ac:dyDescent="0.25">
      <c r="A9506" t="s">
        <v>20</v>
      </c>
      <c r="B9506" t="s">
        <v>21</v>
      </c>
      <c r="C9506" t="s">
        <v>22</v>
      </c>
      <c r="D9506" t="s">
        <v>23</v>
      </c>
      <c r="E9506" t="s">
        <v>5</v>
      </c>
      <c r="G9506" t="s">
        <v>24</v>
      </c>
      <c r="H9506">
        <v>4507425</v>
      </c>
      <c r="I9506">
        <v>4507949</v>
      </c>
      <c r="J9506" t="s">
        <v>25</v>
      </c>
      <c r="Q9506" t="s">
        <v>16393</v>
      </c>
      <c r="R9506">
        <v>525</v>
      </c>
      <c r="T9506" t="s">
        <v>16394</v>
      </c>
    </row>
    <row r="9507" spans="1:20" x14ac:dyDescent="0.25">
      <c r="A9507" t="s">
        <v>28</v>
      </c>
      <c r="B9507" t="s">
        <v>17938</v>
      </c>
      <c r="C9507" t="s">
        <v>22</v>
      </c>
      <c r="D9507" t="s">
        <v>23</v>
      </c>
      <c r="E9507" t="s">
        <v>5</v>
      </c>
      <c r="G9507" t="s">
        <v>24</v>
      </c>
      <c r="H9507">
        <v>4507425</v>
      </c>
      <c r="I9507">
        <v>4507949</v>
      </c>
      <c r="J9507" t="s">
        <v>25</v>
      </c>
      <c r="K9507" t="s">
        <v>16395</v>
      </c>
      <c r="L9507" t="s">
        <v>16395</v>
      </c>
      <c r="N9507" t="s">
        <v>16396</v>
      </c>
      <c r="Q9507" t="s">
        <v>16393</v>
      </c>
      <c r="R9507">
        <v>525</v>
      </c>
      <c r="S9507">
        <v>174</v>
      </c>
    </row>
    <row r="9508" spans="1:20" x14ac:dyDescent="0.25">
      <c r="A9508" t="s">
        <v>20</v>
      </c>
      <c r="B9508" t="s">
        <v>21</v>
      </c>
      <c r="C9508" t="s">
        <v>22</v>
      </c>
      <c r="D9508" t="s">
        <v>23</v>
      </c>
      <c r="E9508" t="s">
        <v>5</v>
      </c>
      <c r="G9508" t="s">
        <v>24</v>
      </c>
      <c r="H9508">
        <v>4508001</v>
      </c>
      <c r="I9508">
        <v>4508318</v>
      </c>
      <c r="J9508" t="s">
        <v>25</v>
      </c>
      <c r="Q9508" t="s">
        <v>16397</v>
      </c>
      <c r="R9508">
        <v>318</v>
      </c>
      <c r="T9508" t="s">
        <v>16398</v>
      </c>
    </row>
    <row r="9509" spans="1:20" x14ac:dyDescent="0.25">
      <c r="A9509" t="s">
        <v>28</v>
      </c>
      <c r="B9509" t="s">
        <v>17938</v>
      </c>
      <c r="C9509" t="s">
        <v>22</v>
      </c>
      <c r="D9509" t="s">
        <v>23</v>
      </c>
      <c r="E9509" t="s">
        <v>5</v>
      </c>
      <c r="G9509" t="s">
        <v>24</v>
      </c>
      <c r="H9509">
        <v>4508001</v>
      </c>
      <c r="I9509">
        <v>4508318</v>
      </c>
      <c r="J9509" t="s">
        <v>25</v>
      </c>
      <c r="K9509" t="s">
        <v>16399</v>
      </c>
      <c r="L9509" t="s">
        <v>16399</v>
      </c>
      <c r="N9509" t="s">
        <v>79</v>
      </c>
      <c r="Q9509" t="s">
        <v>16397</v>
      </c>
      <c r="R9509">
        <v>318</v>
      </c>
      <c r="S9509">
        <v>105</v>
      </c>
    </row>
    <row r="9510" spans="1:20" x14ac:dyDescent="0.25">
      <c r="A9510" t="s">
        <v>20</v>
      </c>
      <c r="B9510" t="s">
        <v>21</v>
      </c>
      <c r="C9510" t="s">
        <v>22</v>
      </c>
      <c r="D9510" t="s">
        <v>23</v>
      </c>
      <c r="E9510" t="s">
        <v>5</v>
      </c>
      <c r="G9510" t="s">
        <v>24</v>
      </c>
      <c r="H9510">
        <v>4508278</v>
      </c>
      <c r="I9510">
        <v>4508406</v>
      </c>
      <c r="J9510" t="s">
        <v>25</v>
      </c>
      <c r="Q9510" t="s">
        <v>16400</v>
      </c>
      <c r="R9510">
        <v>129</v>
      </c>
    </row>
    <row r="9511" spans="1:20" x14ac:dyDescent="0.25">
      <c r="A9511" t="s">
        <v>28</v>
      </c>
      <c r="B9511" t="s">
        <v>17938</v>
      </c>
      <c r="C9511" t="s">
        <v>22</v>
      </c>
      <c r="D9511" t="s">
        <v>23</v>
      </c>
      <c r="E9511" t="s">
        <v>5</v>
      </c>
      <c r="G9511" t="s">
        <v>24</v>
      </c>
      <c r="H9511">
        <v>4508278</v>
      </c>
      <c r="I9511">
        <v>4508406</v>
      </c>
      <c r="J9511" t="s">
        <v>25</v>
      </c>
      <c r="K9511" t="s">
        <v>16401</v>
      </c>
      <c r="L9511" t="s">
        <v>16401</v>
      </c>
      <c r="N9511" t="s">
        <v>16402</v>
      </c>
      <c r="Q9511" t="s">
        <v>16400</v>
      </c>
      <c r="R9511">
        <v>129</v>
      </c>
      <c r="S9511">
        <v>42</v>
      </c>
    </row>
    <row r="9512" spans="1:20" x14ac:dyDescent="0.25">
      <c r="A9512" t="s">
        <v>20</v>
      </c>
      <c r="B9512" t="s">
        <v>21</v>
      </c>
      <c r="C9512" t="s">
        <v>22</v>
      </c>
      <c r="D9512" t="s">
        <v>23</v>
      </c>
      <c r="E9512" t="s">
        <v>5</v>
      </c>
      <c r="G9512" t="s">
        <v>24</v>
      </c>
      <c r="H9512">
        <v>4508503</v>
      </c>
      <c r="I9512">
        <v>4510857</v>
      </c>
      <c r="J9512" t="s">
        <v>25</v>
      </c>
      <c r="Q9512" t="s">
        <v>16403</v>
      </c>
      <c r="R9512">
        <v>2355</v>
      </c>
      <c r="T9512" t="s">
        <v>16404</v>
      </c>
    </row>
    <row r="9513" spans="1:20" x14ac:dyDescent="0.25">
      <c r="A9513" t="s">
        <v>28</v>
      </c>
      <c r="B9513" t="s">
        <v>17938</v>
      </c>
      <c r="C9513" t="s">
        <v>22</v>
      </c>
      <c r="D9513" t="s">
        <v>23</v>
      </c>
      <c r="E9513" t="s">
        <v>5</v>
      </c>
      <c r="G9513" t="s">
        <v>24</v>
      </c>
      <c r="H9513">
        <v>4508503</v>
      </c>
      <c r="I9513">
        <v>4510857</v>
      </c>
      <c r="J9513" t="s">
        <v>25</v>
      </c>
      <c r="K9513" t="s">
        <v>16405</v>
      </c>
      <c r="L9513" t="s">
        <v>16405</v>
      </c>
      <c r="N9513" t="s">
        <v>7420</v>
      </c>
      <c r="Q9513" t="s">
        <v>16403</v>
      </c>
      <c r="R9513">
        <v>2355</v>
      </c>
      <c r="S9513">
        <v>784</v>
      </c>
    </row>
    <row r="9514" spans="1:20" x14ac:dyDescent="0.25">
      <c r="A9514" t="s">
        <v>20</v>
      </c>
      <c r="B9514" t="s">
        <v>21</v>
      </c>
      <c r="C9514" t="s">
        <v>22</v>
      </c>
      <c r="D9514" t="s">
        <v>23</v>
      </c>
      <c r="E9514" t="s">
        <v>5</v>
      </c>
      <c r="G9514" t="s">
        <v>24</v>
      </c>
      <c r="H9514">
        <v>4510857</v>
      </c>
      <c r="I9514">
        <v>4511810</v>
      </c>
      <c r="J9514" t="s">
        <v>25</v>
      </c>
      <c r="Q9514" t="s">
        <v>16406</v>
      </c>
      <c r="R9514">
        <v>954</v>
      </c>
      <c r="T9514" t="s">
        <v>16407</v>
      </c>
    </row>
    <row r="9515" spans="1:20" x14ac:dyDescent="0.25">
      <c r="A9515" t="s">
        <v>28</v>
      </c>
      <c r="B9515" t="s">
        <v>17938</v>
      </c>
      <c r="C9515" t="s">
        <v>22</v>
      </c>
      <c r="D9515" t="s">
        <v>23</v>
      </c>
      <c r="E9515" t="s">
        <v>5</v>
      </c>
      <c r="G9515" t="s">
        <v>24</v>
      </c>
      <c r="H9515">
        <v>4510857</v>
      </c>
      <c r="I9515">
        <v>4511810</v>
      </c>
      <c r="J9515" t="s">
        <v>25</v>
      </c>
      <c r="K9515" t="s">
        <v>16408</v>
      </c>
      <c r="L9515" t="s">
        <v>16408</v>
      </c>
      <c r="N9515" t="s">
        <v>1210</v>
      </c>
      <c r="Q9515" t="s">
        <v>16406</v>
      </c>
      <c r="R9515">
        <v>954</v>
      </c>
      <c r="S9515">
        <v>317</v>
      </c>
    </row>
    <row r="9516" spans="1:20" x14ac:dyDescent="0.25">
      <c r="A9516" t="s">
        <v>20</v>
      </c>
      <c r="B9516" t="s">
        <v>21</v>
      </c>
      <c r="C9516" t="s">
        <v>22</v>
      </c>
      <c r="D9516" t="s">
        <v>23</v>
      </c>
      <c r="E9516" t="s">
        <v>5</v>
      </c>
      <c r="G9516" t="s">
        <v>24</v>
      </c>
      <c r="H9516">
        <v>4511810</v>
      </c>
      <c r="I9516">
        <v>4512019</v>
      </c>
      <c r="J9516" t="s">
        <v>25</v>
      </c>
      <c r="Q9516" t="s">
        <v>16409</v>
      </c>
      <c r="R9516">
        <v>210</v>
      </c>
      <c r="T9516" t="s">
        <v>16410</v>
      </c>
    </row>
    <row r="9517" spans="1:20" x14ac:dyDescent="0.25">
      <c r="A9517" t="s">
        <v>28</v>
      </c>
      <c r="B9517" t="s">
        <v>17938</v>
      </c>
      <c r="C9517" t="s">
        <v>22</v>
      </c>
      <c r="D9517" t="s">
        <v>23</v>
      </c>
      <c r="E9517" t="s">
        <v>5</v>
      </c>
      <c r="G9517" t="s">
        <v>24</v>
      </c>
      <c r="H9517">
        <v>4511810</v>
      </c>
      <c r="I9517">
        <v>4512019</v>
      </c>
      <c r="J9517" t="s">
        <v>25</v>
      </c>
      <c r="K9517" t="s">
        <v>16411</v>
      </c>
      <c r="L9517" t="s">
        <v>16411</v>
      </c>
      <c r="N9517" t="s">
        <v>314</v>
      </c>
      <c r="Q9517" t="s">
        <v>16409</v>
      </c>
      <c r="R9517">
        <v>210</v>
      </c>
      <c r="S9517">
        <v>69</v>
      </c>
    </row>
    <row r="9518" spans="1:20" x14ac:dyDescent="0.25">
      <c r="A9518" t="s">
        <v>20</v>
      </c>
      <c r="B9518" t="s">
        <v>21</v>
      </c>
      <c r="C9518" t="s">
        <v>22</v>
      </c>
      <c r="D9518" t="s">
        <v>23</v>
      </c>
      <c r="E9518" t="s">
        <v>5</v>
      </c>
      <c r="G9518" t="s">
        <v>24</v>
      </c>
      <c r="H9518">
        <v>4512007</v>
      </c>
      <c r="I9518">
        <v>4513050</v>
      </c>
      <c r="J9518" t="s">
        <v>25</v>
      </c>
      <c r="Q9518" t="s">
        <v>16412</v>
      </c>
      <c r="R9518">
        <v>1044</v>
      </c>
      <c r="T9518" t="s">
        <v>16413</v>
      </c>
    </row>
    <row r="9519" spans="1:20" x14ac:dyDescent="0.25">
      <c r="A9519" t="s">
        <v>28</v>
      </c>
      <c r="B9519" t="s">
        <v>17938</v>
      </c>
      <c r="C9519" t="s">
        <v>22</v>
      </c>
      <c r="D9519" t="s">
        <v>23</v>
      </c>
      <c r="E9519" t="s">
        <v>5</v>
      </c>
      <c r="G9519" t="s">
        <v>24</v>
      </c>
      <c r="H9519">
        <v>4512007</v>
      </c>
      <c r="I9519">
        <v>4513050</v>
      </c>
      <c r="J9519" t="s">
        <v>25</v>
      </c>
      <c r="K9519" t="s">
        <v>16414</v>
      </c>
      <c r="L9519" t="s">
        <v>16414</v>
      </c>
      <c r="N9519" t="s">
        <v>79</v>
      </c>
      <c r="Q9519" t="s">
        <v>16412</v>
      </c>
      <c r="R9519">
        <v>1044</v>
      </c>
      <c r="S9519">
        <v>347</v>
      </c>
    </row>
    <row r="9520" spans="1:20" x14ac:dyDescent="0.25">
      <c r="A9520" t="s">
        <v>20</v>
      </c>
      <c r="B9520" t="s">
        <v>21</v>
      </c>
      <c r="C9520" t="s">
        <v>22</v>
      </c>
      <c r="D9520" t="s">
        <v>23</v>
      </c>
      <c r="E9520" t="s">
        <v>5</v>
      </c>
      <c r="G9520" t="s">
        <v>24</v>
      </c>
      <c r="H9520">
        <v>4513060</v>
      </c>
      <c r="I9520">
        <v>4513782</v>
      </c>
      <c r="J9520" t="s">
        <v>25</v>
      </c>
      <c r="Q9520" t="s">
        <v>16415</v>
      </c>
      <c r="R9520">
        <v>723</v>
      </c>
      <c r="T9520" t="s">
        <v>16416</v>
      </c>
    </row>
    <row r="9521" spans="1:20" x14ac:dyDescent="0.25">
      <c r="A9521" t="s">
        <v>28</v>
      </c>
      <c r="B9521" t="s">
        <v>17938</v>
      </c>
      <c r="C9521" t="s">
        <v>22</v>
      </c>
      <c r="D9521" t="s">
        <v>23</v>
      </c>
      <c r="E9521" t="s">
        <v>5</v>
      </c>
      <c r="G9521" t="s">
        <v>24</v>
      </c>
      <c r="H9521">
        <v>4513060</v>
      </c>
      <c r="I9521">
        <v>4513782</v>
      </c>
      <c r="J9521" t="s">
        <v>25</v>
      </c>
      <c r="K9521" t="s">
        <v>16417</v>
      </c>
      <c r="L9521" t="s">
        <v>16417</v>
      </c>
      <c r="N9521" t="s">
        <v>16418</v>
      </c>
      <c r="Q9521" t="s">
        <v>16415</v>
      </c>
      <c r="R9521">
        <v>723</v>
      </c>
      <c r="S9521">
        <v>240</v>
      </c>
    </row>
    <row r="9522" spans="1:20" x14ac:dyDescent="0.25">
      <c r="A9522" t="s">
        <v>20</v>
      </c>
      <c r="B9522" t="s">
        <v>21</v>
      </c>
      <c r="C9522" t="s">
        <v>22</v>
      </c>
      <c r="D9522" t="s">
        <v>23</v>
      </c>
      <c r="E9522" t="s">
        <v>5</v>
      </c>
      <c r="G9522" t="s">
        <v>24</v>
      </c>
      <c r="H9522">
        <v>4514110</v>
      </c>
      <c r="I9522">
        <v>4514472</v>
      </c>
      <c r="J9522" t="s">
        <v>25</v>
      </c>
      <c r="Q9522" t="s">
        <v>16419</v>
      </c>
      <c r="R9522">
        <v>363</v>
      </c>
      <c r="T9522" t="s">
        <v>16420</v>
      </c>
    </row>
    <row r="9523" spans="1:20" x14ac:dyDescent="0.25">
      <c r="A9523" t="s">
        <v>28</v>
      </c>
      <c r="B9523" t="s">
        <v>17938</v>
      </c>
      <c r="C9523" t="s">
        <v>22</v>
      </c>
      <c r="D9523" t="s">
        <v>23</v>
      </c>
      <c r="E9523" t="s">
        <v>5</v>
      </c>
      <c r="G9523" t="s">
        <v>24</v>
      </c>
      <c r="H9523">
        <v>4514110</v>
      </c>
      <c r="I9523">
        <v>4514472</v>
      </c>
      <c r="J9523" t="s">
        <v>25</v>
      </c>
      <c r="K9523" t="s">
        <v>16421</v>
      </c>
      <c r="L9523" t="s">
        <v>16421</v>
      </c>
      <c r="N9523" t="s">
        <v>16422</v>
      </c>
      <c r="Q9523" t="s">
        <v>16419</v>
      </c>
      <c r="R9523">
        <v>363</v>
      </c>
      <c r="S9523">
        <v>120</v>
      </c>
    </row>
    <row r="9524" spans="1:20" x14ac:dyDescent="0.25">
      <c r="A9524" t="s">
        <v>20</v>
      </c>
      <c r="B9524" t="s">
        <v>21</v>
      </c>
      <c r="C9524" t="s">
        <v>22</v>
      </c>
      <c r="D9524" t="s">
        <v>23</v>
      </c>
      <c r="E9524" t="s">
        <v>5</v>
      </c>
      <c r="G9524" t="s">
        <v>24</v>
      </c>
      <c r="H9524">
        <v>4514469</v>
      </c>
      <c r="I9524">
        <v>4515398</v>
      </c>
      <c r="J9524" t="s">
        <v>25</v>
      </c>
      <c r="Q9524" t="s">
        <v>16423</v>
      </c>
      <c r="R9524">
        <v>930</v>
      </c>
      <c r="T9524" t="s">
        <v>16424</v>
      </c>
    </row>
    <row r="9525" spans="1:20" x14ac:dyDescent="0.25">
      <c r="A9525" t="s">
        <v>28</v>
      </c>
      <c r="B9525" t="s">
        <v>17938</v>
      </c>
      <c r="C9525" t="s">
        <v>22</v>
      </c>
      <c r="D9525" t="s">
        <v>23</v>
      </c>
      <c r="E9525" t="s">
        <v>5</v>
      </c>
      <c r="G9525" t="s">
        <v>24</v>
      </c>
      <c r="H9525">
        <v>4514469</v>
      </c>
      <c r="I9525">
        <v>4515398</v>
      </c>
      <c r="J9525" t="s">
        <v>25</v>
      </c>
      <c r="K9525" t="s">
        <v>16425</v>
      </c>
      <c r="L9525" t="s">
        <v>16425</v>
      </c>
      <c r="N9525" t="s">
        <v>16426</v>
      </c>
      <c r="Q9525" t="s">
        <v>16423</v>
      </c>
      <c r="R9525">
        <v>930</v>
      </c>
      <c r="S9525">
        <v>309</v>
      </c>
    </row>
    <row r="9526" spans="1:20" x14ac:dyDescent="0.25">
      <c r="A9526" t="s">
        <v>20</v>
      </c>
      <c r="B9526" t="s">
        <v>21</v>
      </c>
      <c r="C9526" t="s">
        <v>22</v>
      </c>
      <c r="D9526" t="s">
        <v>23</v>
      </c>
      <c r="E9526" t="s">
        <v>5</v>
      </c>
      <c r="G9526" t="s">
        <v>24</v>
      </c>
      <c r="H9526">
        <v>4515398</v>
      </c>
      <c r="I9526">
        <v>4516945</v>
      </c>
      <c r="J9526" t="s">
        <v>25</v>
      </c>
      <c r="Q9526" t="s">
        <v>16427</v>
      </c>
      <c r="R9526">
        <v>1548</v>
      </c>
      <c r="T9526" t="s">
        <v>16428</v>
      </c>
    </row>
    <row r="9527" spans="1:20" x14ac:dyDescent="0.25">
      <c r="A9527" t="s">
        <v>28</v>
      </c>
      <c r="B9527" t="s">
        <v>17938</v>
      </c>
      <c r="C9527" t="s">
        <v>22</v>
      </c>
      <c r="D9527" t="s">
        <v>23</v>
      </c>
      <c r="E9527" t="s">
        <v>5</v>
      </c>
      <c r="G9527" t="s">
        <v>24</v>
      </c>
      <c r="H9527">
        <v>4515398</v>
      </c>
      <c r="I9527">
        <v>4516945</v>
      </c>
      <c r="J9527" t="s">
        <v>25</v>
      </c>
      <c r="K9527" t="s">
        <v>16429</v>
      </c>
      <c r="L9527" t="s">
        <v>16429</v>
      </c>
      <c r="N9527" t="s">
        <v>79</v>
      </c>
      <c r="Q9527" t="s">
        <v>16427</v>
      </c>
      <c r="R9527">
        <v>1548</v>
      </c>
      <c r="S9527">
        <v>515</v>
      </c>
    </row>
    <row r="9528" spans="1:20" x14ac:dyDescent="0.25">
      <c r="A9528" t="s">
        <v>20</v>
      </c>
      <c r="B9528" t="s">
        <v>21</v>
      </c>
      <c r="C9528" t="s">
        <v>22</v>
      </c>
      <c r="D9528" t="s">
        <v>23</v>
      </c>
      <c r="E9528" t="s">
        <v>5</v>
      </c>
      <c r="G9528" t="s">
        <v>24</v>
      </c>
      <c r="H9528">
        <v>4517109</v>
      </c>
      <c r="I9528">
        <v>4517468</v>
      </c>
      <c r="J9528" t="s">
        <v>25</v>
      </c>
      <c r="Q9528" t="s">
        <v>16430</v>
      </c>
      <c r="R9528">
        <v>360</v>
      </c>
      <c r="T9528" t="s">
        <v>16431</v>
      </c>
    </row>
    <row r="9529" spans="1:20" x14ac:dyDescent="0.25">
      <c r="A9529" t="s">
        <v>28</v>
      </c>
      <c r="B9529" t="s">
        <v>17938</v>
      </c>
      <c r="C9529" t="s">
        <v>22</v>
      </c>
      <c r="D9529" t="s">
        <v>23</v>
      </c>
      <c r="E9529" t="s">
        <v>5</v>
      </c>
      <c r="G9529" t="s">
        <v>24</v>
      </c>
      <c r="H9529">
        <v>4517109</v>
      </c>
      <c r="I9529">
        <v>4517468</v>
      </c>
      <c r="J9529" t="s">
        <v>25</v>
      </c>
      <c r="K9529" t="s">
        <v>16432</v>
      </c>
      <c r="L9529" t="s">
        <v>16432</v>
      </c>
      <c r="N9529" t="s">
        <v>16418</v>
      </c>
      <c r="Q9529" t="s">
        <v>16430</v>
      </c>
      <c r="R9529">
        <v>360</v>
      </c>
      <c r="S9529">
        <v>119</v>
      </c>
    </row>
    <row r="9530" spans="1:20" x14ac:dyDescent="0.25">
      <c r="A9530" t="s">
        <v>20</v>
      </c>
      <c r="B9530" t="s">
        <v>21</v>
      </c>
      <c r="C9530" t="s">
        <v>22</v>
      </c>
      <c r="D9530" t="s">
        <v>23</v>
      </c>
      <c r="E9530" t="s">
        <v>5</v>
      </c>
      <c r="G9530" t="s">
        <v>24</v>
      </c>
      <c r="H9530">
        <v>4517459</v>
      </c>
      <c r="I9530">
        <v>4518574</v>
      </c>
      <c r="J9530" t="s">
        <v>25</v>
      </c>
      <c r="Q9530" t="s">
        <v>16433</v>
      </c>
      <c r="R9530">
        <v>1116</v>
      </c>
      <c r="T9530" t="s">
        <v>16434</v>
      </c>
    </row>
    <row r="9531" spans="1:20" x14ac:dyDescent="0.25">
      <c r="A9531" t="s">
        <v>28</v>
      </c>
      <c r="B9531" t="s">
        <v>17938</v>
      </c>
      <c r="C9531" t="s">
        <v>22</v>
      </c>
      <c r="D9531" t="s">
        <v>23</v>
      </c>
      <c r="E9531" t="s">
        <v>5</v>
      </c>
      <c r="G9531" t="s">
        <v>24</v>
      </c>
      <c r="H9531">
        <v>4517459</v>
      </c>
      <c r="I9531">
        <v>4518574</v>
      </c>
      <c r="J9531" t="s">
        <v>25</v>
      </c>
      <c r="K9531" t="s">
        <v>16435</v>
      </c>
      <c r="L9531" t="s">
        <v>16435</v>
      </c>
      <c r="N9531" t="s">
        <v>11037</v>
      </c>
      <c r="Q9531" t="s">
        <v>16433</v>
      </c>
      <c r="R9531">
        <v>1116</v>
      </c>
      <c r="S9531">
        <v>371</v>
      </c>
    </row>
    <row r="9532" spans="1:20" x14ac:dyDescent="0.25">
      <c r="A9532" t="s">
        <v>20</v>
      </c>
      <c r="B9532" t="s">
        <v>21</v>
      </c>
      <c r="C9532" t="s">
        <v>22</v>
      </c>
      <c r="D9532" t="s">
        <v>23</v>
      </c>
      <c r="E9532" t="s">
        <v>5</v>
      </c>
      <c r="G9532" t="s">
        <v>24</v>
      </c>
      <c r="H9532">
        <v>4518567</v>
      </c>
      <c r="I9532">
        <v>4519199</v>
      </c>
      <c r="J9532" t="s">
        <v>25</v>
      </c>
      <c r="Q9532" t="s">
        <v>16436</v>
      </c>
      <c r="R9532">
        <v>633</v>
      </c>
      <c r="T9532" t="s">
        <v>16437</v>
      </c>
    </row>
    <row r="9533" spans="1:20" x14ac:dyDescent="0.25">
      <c r="A9533" t="s">
        <v>28</v>
      </c>
      <c r="B9533" t="s">
        <v>17938</v>
      </c>
      <c r="C9533" t="s">
        <v>22</v>
      </c>
      <c r="D9533" t="s">
        <v>23</v>
      </c>
      <c r="E9533" t="s">
        <v>5</v>
      </c>
      <c r="G9533" t="s">
        <v>24</v>
      </c>
      <c r="H9533">
        <v>4518567</v>
      </c>
      <c r="I9533">
        <v>4519199</v>
      </c>
      <c r="J9533" t="s">
        <v>25</v>
      </c>
      <c r="K9533" t="s">
        <v>16438</v>
      </c>
      <c r="L9533" t="s">
        <v>16438</v>
      </c>
      <c r="N9533" t="s">
        <v>7449</v>
      </c>
      <c r="Q9533" t="s">
        <v>16436</v>
      </c>
      <c r="R9533">
        <v>633</v>
      </c>
      <c r="S9533">
        <v>210</v>
      </c>
    </row>
    <row r="9534" spans="1:20" x14ac:dyDescent="0.25">
      <c r="A9534" t="s">
        <v>20</v>
      </c>
      <c r="B9534" t="s">
        <v>21</v>
      </c>
      <c r="C9534" t="s">
        <v>22</v>
      </c>
      <c r="D9534" t="s">
        <v>23</v>
      </c>
      <c r="E9534" t="s">
        <v>5</v>
      </c>
      <c r="G9534" t="s">
        <v>24</v>
      </c>
      <c r="H9534">
        <v>4519202</v>
      </c>
      <c r="I9534">
        <v>4520683</v>
      </c>
      <c r="J9534" t="s">
        <v>25</v>
      </c>
      <c r="Q9534" t="s">
        <v>16439</v>
      </c>
      <c r="R9534">
        <v>1482</v>
      </c>
      <c r="T9534" t="s">
        <v>16440</v>
      </c>
    </row>
    <row r="9535" spans="1:20" x14ac:dyDescent="0.25">
      <c r="A9535" t="s">
        <v>28</v>
      </c>
      <c r="B9535" t="s">
        <v>17938</v>
      </c>
      <c r="C9535" t="s">
        <v>22</v>
      </c>
      <c r="D9535" t="s">
        <v>23</v>
      </c>
      <c r="E9535" t="s">
        <v>5</v>
      </c>
      <c r="G9535" t="s">
        <v>24</v>
      </c>
      <c r="H9535">
        <v>4519202</v>
      </c>
      <c r="I9535">
        <v>4520683</v>
      </c>
      <c r="J9535" t="s">
        <v>25</v>
      </c>
      <c r="K9535" t="s">
        <v>16441</v>
      </c>
      <c r="L9535" t="s">
        <v>16441</v>
      </c>
      <c r="N9535" t="s">
        <v>16442</v>
      </c>
      <c r="Q9535" t="s">
        <v>16439</v>
      </c>
      <c r="R9535">
        <v>1482</v>
      </c>
      <c r="S9535">
        <v>493</v>
      </c>
    </row>
    <row r="9536" spans="1:20" x14ac:dyDescent="0.25">
      <c r="A9536" t="s">
        <v>20</v>
      </c>
      <c r="B9536" t="s">
        <v>21</v>
      </c>
      <c r="C9536" t="s">
        <v>22</v>
      </c>
      <c r="D9536" t="s">
        <v>23</v>
      </c>
      <c r="E9536" t="s">
        <v>5</v>
      </c>
      <c r="G9536" t="s">
        <v>24</v>
      </c>
      <c r="H9536">
        <v>4520693</v>
      </c>
      <c r="I9536">
        <v>4521208</v>
      </c>
      <c r="J9536" t="s">
        <v>25</v>
      </c>
      <c r="Q9536" t="s">
        <v>16443</v>
      </c>
      <c r="R9536">
        <v>516</v>
      </c>
      <c r="T9536" t="s">
        <v>16444</v>
      </c>
    </row>
    <row r="9537" spans="1:20" x14ac:dyDescent="0.25">
      <c r="A9537" t="s">
        <v>28</v>
      </c>
      <c r="B9537" t="s">
        <v>17938</v>
      </c>
      <c r="C9537" t="s">
        <v>22</v>
      </c>
      <c r="D9537" t="s">
        <v>23</v>
      </c>
      <c r="E9537" t="s">
        <v>5</v>
      </c>
      <c r="G9537" t="s">
        <v>24</v>
      </c>
      <c r="H9537">
        <v>4520693</v>
      </c>
      <c r="I9537">
        <v>4521208</v>
      </c>
      <c r="J9537" t="s">
        <v>25</v>
      </c>
      <c r="K9537" t="s">
        <v>16445</v>
      </c>
      <c r="L9537" t="s">
        <v>16445</v>
      </c>
      <c r="N9537" t="s">
        <v>7797</v>
      </c>
      <c r="Q9537" t="s">
        <v>16443</v>
      </c>
      <c r="R9537">
        <v>516</v>
      </c>
      <c r="S9537">
        <v>171</v>
      </c>
    </row>
    <row r="9538" spans="1:20" x14ac:dyDescent="0.25">
      <c r="A9538" t="s">
        <v>20</v>
      </c>
      <c r="B9538" t="s">
        <v>21</v>
      </c>
      <c r="C9538" t="s">
        <v>22</v>
      </c>
      <c r="D9538" t="s">
        <v>23</v>
      </c>
      <c r="E9538" t="s">
        <v>5</v>
      </c>
      <c r="G9538" t="s">
        <v>24</v>
      </c>
      <c r="H9538">
        <v>4521742</v>
      </c>
      <c r="I9538">
        <v>4523220</v>
      </c>
      <c r="J9538" t="s">
        <v>25</v>
      </c>
      <c r="Q9538" t="s">
        <v>16446</v>
      </c>
      <c r="R9538">
        <v>1479</v>
      </c>
      <c r="T9538" t="s">
        <v>16447</v>
      </c>
    </row>
    <row r="9539" spans="1:20" x14ac:dyDescent="0.25">
      <c r="A9539" t="s">
        <v>28</v>
      </c>
      <c r="B9539" t="s">
        <v>17938</v>
      </c>
      <c r="C9539" t="s">
        <v>22</v>
      </c>
      <c r="D9539" t="s">
        <v>23</v>
      </c>
      <c r="E9539" t="s">
        <v>5</v>
      </c>
      <c r="G9539" t="s">
        <v>24</v>
      </c>
      <c r="H9539">
        <v>4521742</v>
      </c>
      <c r="I9539">
        <v>4523220</v>
      </c>
      <c r="J9539" t="s">
        <v>25</v>
      </c>
      <c r="K9539" t="s">
        <v>16448</v>
      </c>
      <c r="L9539" t="s">
        <v>16448</v>
      </c>
      <c r="N9539" t="s">
        <v>453</v>
      </c>
      <c r="Q9539" t="s">
        <v>16446</v>
      </c>
      <c r="R9539">
        <v>1479</v>
      </c>
      <c r="S9539">
        <v>492</v>
      </c>
    </row>
    <row r="9540" spans="1:20" x14ac:dyDescent="0.25">
      <c r="A9540" t="s">
        <v>20</v>
      </c>
      <c r="B9540" t="s">
        <v>21</v>
      </c>
      <c r="C9540" t="s">
        <v>22</v>
      </c>
      <c r="D9540" t="s">
        <v>23</v>
      </c>
      <c r="E9540" t="s">
        <v>5</v>
      </c>
      <c r="G9540" t="s">
        <v>24</v>
      </c>
      <c r="H9540">
        <v>4523244</v>
      </c>
      <c r="I9540">
        <v>4524083</v>
      </c>
      <c r="J9540" t="s">
        <v>25</v>
      </c>
      <c r="Q9540" t="s">
        <v>16449</v>
      </c>
      <c r="R9540">
        <v>840</v>
      </c>
      <c r="T9540" t="s">
        <v>16450</v>
      </c>
    </row>
    <row r="9541" spans="1:20" x14ac:dyDescent="0.25">
      <c r="A9541" t="s">
        <v>28</v>
      </c>
      <c r="B9541" t="s">
        <v>17938</v>
      </c>
      <c r="C9541" t="s">
        <v>22</v>
      </c>
      <c r="D9541" t="s">
        <v>23</v>
      </c>
      <c r="E9541" t="s">
        <v>5</v>
      </c>
      <c r="G9541" t="s">
        <v>24</v>
      </c>
      <c r="H9541">
        <v>4523244</v>
      </c>
      <c r="I9541">
        <v>4524083</v>
      </c>
      <c r="J9541" t="s">
        <v>25</v>
      </c>
      <c r="K9541" t="s">
        <v>16451</v>
      </c>
      <c r="L9541" t="s">
        <v>16451</v>
      </c>
      <c r="N9541" t="s">
        <v>79</v>
      </c>
      <c r="Q9541" t="s">
        <v>16449</v>
      </c>
      <c r="R9541">
        <v>840</v>
      </c>
      <c r="S9541">
        <v>279</v>
      </c>
    </row>
    <row r="9542" spans="1:20" x14ac:dyDescent="0.25">
      <c r="A9542" t="s">
        <v>20</v>
      </c>
      <c r="B9542" t="s">
        <v>21</v>
      </c>
      <c r="C9542" t="s">
        <v>22</v>
      </c>
      <c r="D9542" t="s">
        <v>23</v>
      </c>
      <c r="E9542" t="s">
        <v>5</v>
      </c>
      <c r="G9542" t="s">
        <v>24</v>
      </c>
      <c r="H9542">
        <v>4524100</v>
      </c>
      <c r="I9542">
        <v>4524963</v>
      </c>
      <c r="J9542" t="s">
        <v>25</v>
      </c>
      <c r="Q9542" t="s">
        <v>16452</v>
      </c>
      <c r="R9542">
        <v>864</v>
      </c>
      <c r="T9542" t="s">
        <v>16453</v>
      </c>
    </row>
    <row r="9543" spans="1:20" x14ac:dyDescent="0.25">
      <c r="A9543" t="s">
        <v>28</v>
      </c>
      <c r="B9543" t="s">
        <v>17938</v>
      </c>
      <c r="C9543" t="s">
        <v>22</v>
      </c>
      <c r="D9543" t="s">
        <v>23</v>
      </c>
      <c r="E9543" t="s">
        <v>5</v>
      </c>
      <c r="G9543" t="s">
        <v>24</v>
      </c>
      <c r="H9543">
        <v>4524100</v>
      </c>
      <c r="I9543">
        <v>4524963</v>
      </c>
      <c r="J9543" t="s">
        <v>25</v>
      </c>
      <c r="K9543" t="s">
        <v>16454</v>
      </c>
      <c r="L9543" t="s">
        <v>16454</v>
      </c>
      <c r="N9543" t="s">
        <v>1624</v>
      </c>
      <c r="Q9543" t="s">
        <v>16452</v>
      </c>
      <c r="R9543">
        <v>864</v>
      </c>
      <c r="S9543">
        <v>287</v>
      </c>
    </row>
    <row r="9544" spans="1:20" x14ac:dyDescent="0.25">
      <c r="A9544" t="s">
        <v>20</v>
      </c>
      <c r="B9544" t="s">
        <v>21</v>
      </c>
      <c r="C9544" t="s">
        <v>22</v>
      </c>
      <c r="D9544" t="s">
        <v>23</v>
      </c>
      <c r="E9544" t="s">
        <v>5</v>
      </c>
      <c r="G9544" t="s">
        <v>24</v>
      </c>
      <c r="H9544">
        <v>4524950</v>
      </c>
      <c r="I9544">
        <v>4525708</v>
      </c>
      <c r="J9544" t="s">
        <v>25</v>
      </c>
      <c r="Q9544" t="s">
        <v>16455</v>
      </c>
      <c r="R9544">
        <v>759</v>
      </c>
      <c r="T9544" t="s">
        <v>16456</v>
      </c>
    </row>
    <row r="9545" spans="1:20" x14ac:dyDescent="0.25">
      <c r="A9545" t="s">
        <v>28</v>
      </c>
      <c r="B9545" t="s">
        <v>17938</v>
      </c>
      <c r="C9545" t="s">
        <v>22</v>
      </c>
      <c r="D9545" t="s">
        <v>23</v>
      </c>
      <c r="E9545" t="s">
        <v>5</v>
      </c>
      <c r="G9545" t="s">
        <v>24</v>
      </c>
      <c r="H9545">
        <v>4524950</v>
      </c>
      <c r="I9545">
        <v>4525708</v>
      </c>
      <c r="J9545" t="s">
        <v>25</v>
      </c>
      <c r="K9545" t="s">
        <v>16457</v>
      </c>
      <c r="L9545" t="s">
        <v>16457</v>
      </c>
      <c r="N9545" t="s">
        <v>3707</v>
      </c>
      <c r="Q9545" t="s">
        <v>16455</v>
      </c>
      <c r="R9545">
        <v>759</v>
      </c>
      <c r="S9545">
        <v>252</v>
      </c>
    </row>
    <row r="9546" spans="1:20" x14ac:dyDescent="0.25">
      <c r="A9546" t="s">
        <v>20</v>
      </c>
      <c r="B9546" t="s">
        <v>21</v>
      </c>
      <c r="C9546" t="s">
        <v>22</v>
      </c>
      <c r="D9546" t="s">
        <v>23</v>
      </c>
      <c r="E9546" t="s">
        <v>5</v>
      </c>
      <c r="G9546" t="s">
        <v>24</v>
      </c>
      <c r="H9546">
        <v>4525771</v>
      </c>
      <c r="I9546">
        <v>4526043</v>
      </c>
      <c r="J9546" t="s">
        <v>25</v>
      </c>
      <c r="Q9546" t="s">
        <v>16458</v>
      </c>
      <c r="R9546">
        <v>273</v>
      </c>
      <c r="T9546" t="s">
        <v>16459</v>
      </c>
    </row>
    <row r="9547" spans="1:20" x14ac:dyDescent="0.25">
      <c r="A9547" t="s">
        <v>28</v>
      </c>
      <c r="B9547" t="s">
        <v>17938</v>
      </c>
      <c r="C9547" t="s">
        <v>22</v>
      </c>
      <c r="D9547" t="s">
        <v>23</v>
      </c>
      <c r="E9547" t="s">
        <v>5</v>
      </c>
      <c r="G9547" t="s">
        <v>24</v>
      </c>
      <c r="H9547">
        <v>4525771</v>
      </c>
      <c r="I9547">
        <v>4526043</v>
      </c>
      <c r="J9547" t="s">
        <v>25</v>
      </c>
      <c r="K9547" t="s">
        <v>16460</v>
      </c>
      <c r="L9547" t="s">
        <v>16460</v>
      </c>
      <c r="N9547" t="s">
        <v>79</v>
      </c>
      <c r="Q9547" t="s">
        <v>16458</v>
      </c>
      <c r="R9547">
        <v>273</v>
      </c>
      <c r="S9547">
        <v>90</v>
      </c>
    </row>
    <row r="9548" spans="1:20" x14ac:dyDescent="0.25">
      <c r="A9548" t="s">
        <v>20</v>
      </c>
      <c r="B9548" t="s">
        <v>21</v>
      </c>
      <c r="C9548" t="s">
        <v>22</v>
      </c>
      <c r="D9548" t="s">
        <v>23</v>
      </c>
      <c r="E9548" t="s">
        <v>5</v>
      </c>
      <c r="G9548" t="s">
        <v>24</v>
      </c>
      <c r="H9548">
        <v>4526040</v>
      </c>
      <c r="I9548">
        <v>4526909</v>
      </c>
      <c r="J9548" t="s">
        <v>88</v>
      </c>
      <c r="Q9548" t="s">
        <v>16461</v>
      </c>
      <c r="R9548">
        <v>870</v>
      </c>
      <c r="T9548" t="s">
        <v>16462</v>
      </c>
    </row>
    <row r="9549" spans="1:20" x14ac:dyDescent="0.25">
      <c r="A9549" t="s">
        <v>28</v>
      </c>
      <c r="B9549" t="s">
        <v>17938</v>
      </c>
      <c r="C9549" t="s">
        <v>22</v>
      </c>
      <c r="D9549" t="s">
        <v>23</v>
      </c>
      <c r="E9549" t="s">
        <v>5</v>
      </c>
      <c r="G9549" t="s">
        <v>24</v>
      </c>
      <c r="H9549">
        <v>4526040</v>
      </c>
      <c r="I9549">
        <v>4526909</v>
      </c>
      <c r="J9549" t="s">
        <v>88</v>
      </c>
      <c r="K9549" t="s">
        <v>16463</v>
      </c>
      <c r="L9549" t="s">
        <v>16463</v>
      </c>
      <c r="N9549" t="s">
        <v>16464</v>
      </c>
      <c r="Q9549" t="s">
        <v>16461</v>
      </c>
      <c r="R9549">
        <v>870</v>
      </c>
      <c r="S9549">
        <v>289</v>
      </c>
    </row>
    <row r="9550" spans="1:20" x14ac:dyDescent="0.25">
      <c r="A9550" t="s">
        <v>20</v>
      </c>
      <c r="B9550" t="s">
        <v>21</v>
      </c>
      <c r="C9550" t="s">
        <v>22</v>
      </c>
      <c r="D9550" t="s">
        <v>23</v>
      </c>
      <c r="E9550" t="s">
        <v>5</v>
      </c>
      <c r="G9550" t="s">
        <v>24</v>
      </c>
      <c r="H9550">
        <v>4526956</v>
      </c>
      <c r="I9550">
        <v>4527495</v>
      </c>
      <c r="J9550" t="s">
        <v>88</v>
      </c>
      <c r="Q9550" t="s">
        <v>16465</v>
      </c>
      <c r="R9550">
        <v>540</v>
      </c>
      <c r="T9550" t="s">
        <v>16466</v>
      </c>
    </row>
    <row r="9551" spans="1:20" x14ac:dyDescent="0.25">
      <c r="A9551" t="s">
        <v>28</v>
      </c>
      <c r="B9551" t="s">
        <v>17938</v>
      </c>
      <c r="C9551" t="s">
        <v>22</v>
      </c>
      <c r="D9551" t="s">
        <v>23</v>
      </c>
      <c r="E9551" t="s">
        <v>5</v>
      </c>
      <c r="G9551" t="s">
        <v>24</v>
      </c>
      <c r="H9551">
        <v>4526956</v>
      </c>
      <c r="I9551">
        <v>4527495</v>
      </c>
      <c r="J9551" t="s">
        <v>88</v>
      </c>
      <c r="K9551" t="s">
        <v>16467</v>
      </c>
      <c r="L9551" t="s">
        <v>16467</v>
      </c>
      <c r="N9551" t="s">
        <v>79</v>
      </c>
      <c r="Q9551" t="s">
        <v>16465</v>
      </c>
      <c r="R9551">
        <v>540</v>
      </c>
      <c r="S9551">
        <v>179</v>
      </c>
    </row>
    <row r="9552" spans="1:20" x14ac:dyDescent="0.25">
      <c r="A9552" t="s">
        <v>20</v>
      </c>
      <c r="B9552" t="s">
        <v>21</v>
      </c>
      <c r="C9552" t="s">
        <v>22</v>
      </c>
      <c r="D9552" t="s">
        <v>23</v>
      </c>
      <c r="E9552" t="s">
        <v>5</v>
      </c>
      <c r="G9552" t="s">
        <v>24</v>
      </c>
      <c r="H9552">
        <v>4527530</v>
      </c>
      <c r="I9552">
        <v>4527631</v>
      </c>
      <c r="J9552" t="s">
        <v>88</v>
      </c>
      <c r="Q9552" t="s">
        <v>16468</v>
      </c>
      <c r="R9552">
        <v>102</v>
      </c>
      <c r="T9552" t="s">
        <v>16469</v>
      </c>
    </row>
    <row r="9553" spans="1:20" x14ac:dyDescent="0.25">
      <c r="A9553" t="s">
        <v>28</v>
      </c>
      <c r="B9553" t="s">
        <v>17938</v>
      </c>
      <c r="C9553" t="s">
        <v>22</v>
      </c>
      <c r="D9553" t="s">
        <v>23</v>
      </c>
      <c r="E9553" t="s">
        <v>5</v>
      </c>
      <c r="G9553" t="s">
        <v>24</v>
      </c>
      <c r="H9553">
        <v>4527530</v>
      </c>
      <c r="I9553">
        <v>4527631</v>
      </c>
      <c r="J9553" t="s">
        <v>88</v>
      </c>
      <c r="K9553" t="s">
        <v>16470</v>
      </c>
      <c r="L9553" t="s">
        <v>16470</v>
      </c>
      <c r="N9553" t="s">
        <v>79</v>
      </c>
      <c r="Q9553" t="s">
        <v>16468</v>
      </c>
      <c r="R9553">
        <v>102</v>
      </c>
      <c r="S9553">
        <v>33</v>
      </c>
    </row>
    <row r="9554" spans="1:20" x14ac:dyDescent="0.25">
      <c r="A9554" t="s">
        <v>20</v>
      </c>
      <c r="B9554" t="s">
        <v>21</v>
      </c>
      <c r="C9554" t="s">
        <v>22</v>
      </c>
      <c r="D9554" t="s">
        <v>23</v>
      </c>
      <c r="E9554" t="s">
        <v>5</v>
      </c>
      <c r="G9554" t="s">
        <v>24</v>
      </c>
      <c r="H9554">
        <v>4527703</v>
      </c>
      <c r="I9554">
        <v>4528392</v>
      </c>
      <c r="J9554" t="s">
        <v>25</v>
      </c>
      <c r="Q9554" t="s">
        <v>16471</v>
      </c>
      <c r="R9554">
        <v>690</v>
      </c>
      <c r="T9554" t="s">
        <v>16472</v>
      </c>
    </row>
    <row r="9555" spans="1:20" x14ac:dyDescent="0.25">
      <c r="A9555" t="s">
        <v>28</v>
      </c>
      <c r="B9555" t="s">
        <v>17938</v>
      </c>
      <c r="C9555" t="s">
        <v>22</v>
      </c>
      <c r="D9555" t="s">
        <v>23</v>
      </c>
      <c r="E9555" t="s">
        <v>5</v>
      </c>
      <c r="G9555" t="s">
        <v>24</v>
      </c>
      <c r="H9555">
        <v>4527703</v>
      </c>
      <c r="I9555">
        <v>4528392</v>
      </c>
      <c r="J9555" t="s">
        <v>25</v>
      </c>
      <c r="K9555" t="s">
        <v>16473</v>
      </c>
      <c r="L9555" t="s">
        <v>16473</v>
      </c>
      <c r="N9555" t="s">
        <v>16474</v>
      </c>
      <c r="Q9555" t="s">
        <v>16471</v>
      </c>
      <c r="R9555">
        <v>690</v>
      </c>
      <c r="S9555">
        <v>229</v>
      </c>
    </row>
    <row r="9556" spans="1:20" x14ac:dyDescent="0.25">
      <c r="A9556" t="s">
        <v>20</v>
      </c>
      <c r="B9556" t="s">
        <v>21</v>
      </c>
      <c r="C9556" t="s">
        <v>22</v>
      </c>
      <c r="D9556" t="s">
        <v>23</v>
      </c>
      <c r="E9556" t="s">
        <v>5</v>
      </c>
      <c r="G9556" t="s">
        <v>24</v>
      </c>
      <c r="H9556">
        <v>4528468</v>
      </c>
      <c r="I9556">
        <v>4530099</v>
      </c>
      <c r="J9556" t="s">
        <v>88</v>
      </c>
      <c r="Q9556" t="s">
        <v>16475</v>
      </c>
      <c r="R9556">
        <v>1632</v>
      </c>
      <c r="T9556" t="s">
        <v>16476</v>
      </c>
    </row>
    <row r="9557" spans="1:20" x14ac:dyDescent="0.25">
      <c r="A9557" t="s">
        <v>28</v>
      </c>
      <c r="B9557" t="s">
        <v>17938</v>
      </c>
      <c r="C9557" t="s">
        <v>22</v>
      </c>
      <c r="D9557" t="s">
        <v>23</v>
      </c>
      <c r="E9557" t="s">
        <v>5</v>
      </c>
      <c r="G9557" t="s">
        <v>24</v>
      </c>
      <c r="H9557">
        <v>4528468</v>
      </c>
      <c r="I9557">
        <v>4530099</v>
      </c>
      <c r="J9557" t="s">
        <v>88</v>
      </c>
      <c r="K9557" t="s">
        <v>16477</v>
      </c>
      <c r="L9557" t="s">
        <v>16477</v>
      </c>
      <c r="N9557" t="s">
        <v>314</v>
      </c>
      <c r="Q9557" t="s">
        <v>16475</v>
      </c>
      <c r="R9557">
        <v>1632</v>
      </c>
      <c r="S9557">
        <v>543</v>
      </c>
    </row>
    <row r="9558" spans="1:20" x14ac:dyDescent="0.25">
      <c r="A9558" t="s">
        <v>20</v>
      </c>
      <c r="B9558" t="s">
        <v>21</v>
      </c>
      <c r="C9558" t="s">
        <v>22</v>
      </c>
      <c r="D9558" t="s">
        <v>23</v>
      </c>
      <c r="E9558" t="s">
        <v>5</v>
      </c>
      <c r="G9558" t="s">
        <v>24</v>
      </c>
      <c r="H9558">
        <v>4530366</v>
      </c>
      <c r="I9558">
        <v>4534049</v>
      </c>
      <c r="J9558" t="s">
        <v>88</v>
      </c>
      <c r="Q9558" t="s">
        <v>16478</v>
      </c>
      <c r="R9558">
        <v>3684</v>
      </c>
      <c r="T9558" t="s">
        <v>16479</v>
      </c>
    </row>
    <row r="9559" spans="1:20" x14ac:dyDescent="0.25">
      <c r="A9559" t="s">
        <v>28</v>
      </c>
      <c r="B9559" t="s">
        <v>17938</v>
      </c>
      <c r="C9559" t="s">
        <v>22</v>
      </c>
      <c r="D9559" t="s">
        <v>23</v>
      </c>
      <c r="E9559" t="s">
        <v>5</v>
      </c>
      <c r="G9559" t="s">
        <v>24</v>
      </c>
      <c r="H9559">
        <v>4530366</v>
      </c>
      <c r="I9559">
        <v>4534049</v>
      </c>
      <c r="J9559" t="s">
        <v>88</v>
      </c>
      <c r="K9559" t="s">
        <v>16480</v>
      </c>
      <c r="L9559" t="s">
        <v>16480</v>
      </c>
      <c r="N9559" t="s">
        <v>16481</v>
      </c>
      <c r="Q9559" t="s">
        <v>16478</v>
      </c>
      <c r="R9559">
        <v>3684</v>
      </c>
      <c r="S9559">
        <v>1227</v>
      </c>
    </row>
    <row r="9560" spans="1:20" x14ac:dyDescent="0.25">
      <c r="A9560" t="s">
        <v>20</v>
      </c>
      <c r="B9560" t="s">
        <v>21</v>
      </c>
      <c r="C9560" t="s">
        <v>22</v>
      </c>
      <c r="D9560" t="s">
        <v>23</v>
      </c>
      <c r="E9560" t="s">
        <v>5</v>
      </c>
      <c r="G9560" t="s">
        <v>24</v>
      </c>
      <c r="H9560">
        <v>4534353</v>
      </c>
      <c r="I9560">
        <v>4535177</v>
      </c>
      <c r="J9560" t="s">
        <v>25</v>
      </c>
      <c r="Q9560" t="s">
        <v>16482</v>
      </c>
      <c r="R9560">
        <v>825</v>
      </c>
      <c r="T9560" t="s">
        <v>16483</v>
      </c>
    </row>
    <row r="9561" spans="1:20" x14ac:dyDescent="0.25">
      <c r="A9561" t="s">
        <v>28</v>
      </c>
      <c r="B9561" t="s">
        <v>17938</v>
      </c>
      <c r="C9561" t="s">
        <v>22</v>
      </c>
      <c r="D9561" t="s">
        <v>23</v>
      </c>
      <c r="E9561" t="s">
        <v>5</v>
      </c>
      <c r="G9561" t="s">
        <v>24</v>
      </c>
      <c r="H9561">
        <v>4534353</v>
      </c>
      <c r="I9561">
        <v>4535177</v>
      </c>
      <c r="J9561" t="s">
        <v>25</v>
      </c>
      <c r="K9561" t="s">
        <v>16484</v>
      </c>
      <c r="L9561" t="s">
        <v>16484</v>
      </c>
      <c r="N9561" t="s">
        <v>16485</v>
      </c>
      <c r="Q9561" t="s">
        <v>16482</v>
      </c>
      <c r="R9561">
        <v>825</v>
      </c>
      <c r="S9561">
        <v>274</v>
      </c>
    </row>
    <row r="9562" spans="1:20" x14ac:dyDescent="0.25">
      <c r="A9562" t="s">
        <v>20</v>
      </c>
      <c r="B9562" t="s">
        <v>21</v>
      </c>
      <c r="C9562" t="s">
        <v>22</v>
      </c>
      <c r="D9562" t="s">
        <v>23</v>
      </c>
      <c r="E9562" t="s">
        <v>5</v>
      </c>
      <c r="G9562" t="s">
        <v>24</v>
      </c>
      <c r="H9562">
        <v>4535188</v>
      </c>
      <c r="I9562">
        <v>4535595</v>
      </c>
      <c r="J9562" t="s">
        <v>25</v>
      </c>
      <c r="Q9562" t="s">
        <v>16486</v>
      </c>
      <c r="R9562">
        <v>408</v>
      </c>
      <c r="T9562" t="s">
        <v>16487</v>
      </c>
    </row>
    <row r="9563" spans="1:20" x14ac:dyDescent="0.25">
      <c r="A9563" t="s">
        <v>28</v>
      </c>
      <c r="B9563" t="s">
        <v>17938</v>
      </c>
      <c r="C9563" t="s">
        <v>22</v>
      </c>
      <c r="D9563" t="s">
        <v>23</v>
      </c>
      <c r="E9563" t="s">
        <v>5</v>
      </c>
      <c r="G9563" t="s">
        <v>24</v>
      </c>
      <c r="H9563">
        <v>4535188</v>
      </c>
      <c r="I9563">
        <v>4535595</v>
      </c>
      <c r="J9563" t="s">
        <v>25</v>
      </c>
      <c r="K9563" t="s">
        <v>16488</v>
      </c>
      <c r="L9563" t="s">
        <v>16488</v>
      </c>
      <c r="N9563" t="s">
        <v>3190</v>
      </c>
      <c r="Q9563" t="s">
        <v>16486</v>
      </c>
      <c r="R9563">
        <v>408</v>
      </c>
      <c r="S9563">
        <v>135</v>
      </c>
    </row>
    <row r="9564" spans="1:20" x14ac:dyDescent="0.25">
      <c r="A9564" t="s">
        <v>20</v>
      </c>
      <c r="B9564" t="s">
        <v>21</v>
      </c>
      <c r="C9564" t="s">
        <v>22</v>
      </c>
      <c r="D9564" t="s">
        <v>23</v>
      </c>
      <c r="E9564" t="s">
        <v>5</v>
      </c>
      <c r="G9564" t="s">
        <v>24</v>
      </c>
      <c r="H9564">
        <v>4535559</v>
      </c>
      <c r="I9564">
        <v>4537310</v>
      </c>
      <c r="J9564" t="s">
        <v>88</v>
      </c>
      <c r="Q9564" t="s">
        <v>16489</v>
      </c>
      <c r="R9564">
        <v>1752</v>
      </c>
      <c r="T9564" t="s">
        <v>16490</v>
      </c>
    </row>
    <row r="9565" spans="1:20" x14ac:dyDescent="0.25">
      <c r="A9565" t="s">
        <v>28</v>
      </c>
      <c r="B9565" t="s">
        <v>17938</v>
      </c>
      <c r="C9565" t="s">
        <v>22</v>
      </c>
      <c r="D9565" t="s">
        <v>23</v>
      </c>
      <c r="E9565" t="s">
        <v>5</v>
      </c>
      <c r="G9565" t="s">
        <v>24</v>
      </c>
      <c r="H9565">
        <v>4535559</v>
      </c>
      <c r="I9565">
        <v>4537310</v>
      </c>
      <c r="J9565" t="s">
        <v>88</v>
      </c>
      <c r="K9565" t="s">
        <v>16491</v>
      </c>
      <c r="L9565" t="s">
        <v>16491</v>
      </c>
      <c r="N9565" t="s">
        <v>16492</v>
      </c>
      <c r="Q9565" t="s">
        <v>16489</v>
      </c>
      <c r="R9565">
        <v>1752</v>
      </c>
      <c r="S9565">
        <v>583</v>
      </c>
    </row>
    <row r="9566" spans="1:20" x14ac:dyDescent="0.25">
      <c r="A9566" t="s">
        <v>20</v>
      </c>
      <c r="B9566" t="s">
        <v>21</v>
      </c>
      <c r="C9566" t="s">
        <v>22</v>
      </c>
      <c r="D9566" t="s">
        <v>23</v>
      </c>
      <c r="E9566" t="s">
        <v>5</v>
      </c>
      <c r="G9566" t="s">
        <v>24</v>
      </c>
      <c r="H9566">
        <v>4537412</v>
      </c>
      <c r="I9566">
        <v>4538716</v>
      </c>
      <c r="J9566" t="s">
        <v>88</v>
      </c>
      <c r="Q9566" t="s">
        <v>16493</v>
      </c>
      <c r="R9566">
        <v>1305</v>
      </c>
      <c r="T9566" t="s">
        <v>16494</v>
      </c>
    </row>
    <row r="9567" spans="1:20" x14ac:dyDescent="0.25">
      <c r="A9567" t="s">
        <v>28</v>
      </c>
      <c r="B9567" t="s">
        <v>17938</v>
      </c>
      <c r="C9567" t="s">
        <v>22</v>
      </c>
      <c r="D9567" t="s">
        <v>23</v>
      </c>
      <c r="E9567" t="s">
        <v>5</v>
      </c>
      <c r="G9567" t="s">
        <v>24</v>
      </c>
      <c r="H9567">
        <v>4537412</v>
      </c>
      <c r="I9567">
        <v>4538716</v>
      </c>
      <c r="J9567" t="s">
        <v>88</v>
      </c>
      <c r="K9567" t="s">
        <v>16495</v>
      </c>
      <c r="L9567" t="s">
        <v>16495</v>
      </c>
      <c r="N9567" t="s">
        <v>16496</v>
      </c>
      <c r="Q9567" t="s">
        <v>16493</v>
      </c>
      <c r="R9567">
        <v>1305</v>
      </c>
      <c r="S9567">
        <v>434</v>
      </c>
    </row>
    <row r="9568" spans="1:20" x14ac:dyDescent="0.25">
      <c r="A9568" t="s">
        <v>20</v>
      </c>
      <c r="B9568" t="s">
        <v>21</v>
      </c>
      <c r="C9568" t="s">
        <v>22</v>
      </c>
      <c r="D9568" t="s">
        <v>23</v>
      </c>
      <c r="E9568" t="s">
        <v>5</v>
      </c>
      <c r="G9568" t="s">
        <v>24</v>
      </c>
      <c r="H9568">
        <v>4538748</v>
      </c>
      <c r="I9568">
        <v>4540349</v>
      </c>
      <c r="J9568" t="s">
        <v>88</v>
      </c>
      <c r="Q9568" t="s">
        <v>16497</v>
      </c>
      <c r="R9568">
        <v>1602</v>
      </c>
      <c r="T9568" t="s">
        <v>16498</v>
      </c>
    </row>
    <row r="9569" spans="1:20" x14ac:dyDescent="0.25">
      <c r="A9569" t="s">
        <v>28</v>
      </c>
      <c r="B9569" t="s">
        <v>17938</v>
      </c>
      <c r="C9569" t="s">
        <v>22</v>
      </c>
      <c r="D9569" t="s">
        <v>23</v>
      </c>
      <c r="E9569" t="s">
        <v>5</v>
      </c>
      <c r="G9569" t="s">
        <v>24</v>
      </c>
      <c r="H9569">
        <v>4538748</v>
      </c>
      <c r="I9569">
        <v>4540349</v>
      </c>
      <c r="J9569" t="s">
        <v>88</v>
      </c>
      <c r="K9569" t="s">
        <v>16499</v>
      </c>
      <c r="L9569" t="s">
        <v>16499</v>
      </c>
      <c r="N9569" t="s">
        <v>16500</v>
      </c>
      <c r="Q9569" t="s">
        <v>16497</v>
      </c>
      <c r="R9569">
        <v>1602</v>
      </c>
      <c r="S9569">
        <v>533</v>
      </c>
    </row>
    <row r="9570" spans="1:20" x14ac:dyDescent="0.25">
      <c r="A9570" t="s">
        <v>20</v>
      </c>
      <c r="B9570" t="s">
        <v>21</v>
      </c>
      <c r="C9570" t="s">
        <v>22</v>
      </c>
      <c r="D9570" t="s">
        <v>23</v>
      </c>
      <c r="E9570" t="s">
        <v>5</v>
      </c>
      <c r="G9570" t="s">
        <v>24</v>
      </c>
      <c r="H9570">
        <v>4540618</v>
      </c>
      <c r="I9570">
        <v>4541547</v>
      </c>
      <c r="J9570" t="s">
        <v>88</v>
      </c>
      <c r="Q9570" t="s">
        <v>16501</v>
      </c>
      <c r="R9570">
        <v>930</v>
      </c>
      <c r="T9570" t="s">
        <v>16502</v>
      </c>
    </row>
    <row r="9571" spans="1:20" x14ac:dyDescent="0.25">
      <c r="A9571" t="s">
        <v>28</v>
      </c>
      <c r="B9571" t="s">
        <v>17938</v>
      </c>
      <c r="C9571" t="s">
        <v>22</v>
      </c>
      <c r="D9571" t="s">
        <v>23</v>
      </c>
      <c r="E9571" t="s">
        <v>5</v>
      </c>
      <c r="G9571" t="s">
        <v>24</v>
      </c>
      <c r="H9571">
        <v>4540618</v>
      </c>
      <c r="I9571">
        <v>4541547</v>
      </c>
      <c r="J9571" t="s">
        <v>88</v>
      </c>
      <c r="K9571" t="s">
        <v>16503</v>
      </c>
      <c r="L9571" t="s">
        <v>16503</v>
      </c>
      <c r="N9571" t="s">
        <v>16504</v>
      </c>
      <c r="Q9571" t="s">
        <v>16501</v>
      </c>
      <c r="R9571">
        <v>930</v>
      </c>
      <c r="S9571">
        <v>309</v>
      </c>
    </row>
    <row r="9572" spans="1:20" x14ac:dyDescent="0.25">
      <c r="A9572" t="s">
        <v>20</v>
      </c>
      <c r="B9572" t="s">
        <v>21</v>
      </c>
      <c r="C9572" t="s">
        <v>22</v>
      </c>
      <c r="D9572" t="s">
        <v>23</v>
      </c>
      <c r="E9572" t="s">
        <v>5</v>
      </c>
      <c r="G9572" t="s">
        <v>24</v>
      </c>
      <c r="H9572">
        <v>4541704</v>
      </c>
      <c r="I9572">
        <v>4542141</v>
      </c>
      <c r="J9572" t="s">
        <v>25</v>
      </c>
      <c r="Q9572" t="s">
        <v>16505</v>
      </c>
      <c r="R9572">
        <v>438</v>
      </c>
      <c r="T9572" t="s">
        <v>16506</v>
      </c>
    </row>
    <row r="9573" spans="1:20" x14ac:dyDescent="0.25">
      <c r="A9573" t="s">
        <v>28</v>
      </c>
      <c r="B9573" t="s">
        <v>17938</v>
      </c>
      <c r="C9573" t="s">
        <v>22</v>
      </c>
      <c r="D9573" t="s">
        <v>23</v>
      </c>
      <c r="E9573" t="s">
        <v>5</v>
      </c>
      <c r="G9573" t="s">
        <v>24</v>
      </c>
      <c r="H9573">
        <v>4541704</v>
      </c>
      <c r="I9573">
        <v>4542141</v>
      </c>
      <c r="J9573" t="s">
        <v>25</v>
      </c>
      <c r="K9573" t="s">
        <v>16507</v>
      </c>
      <c r="L9573" t="s">
        <v>16507</v>
      </c>
      <c r="N9573" t="s">
        <v>930</v>
      </c>
      <c r="Q9573" t="s">
        <v>16505</v>
      </c>
      <c r="R9573">
        <v>438</v>
      </c>
      <c r="S9573">
        <v>145</v>
      </c>
    </row>
    <row r="9574" spans="1:20" x14ac:dyDescent="0.25">
      <c r="A9574" t="s">
        <v>20</v>
      </c>
      <c r="B9574" t="s">
        <v>1879</v>
      </c>
      <c r="C9574" t="s">
        <v>22</v>
      </c>
      <c r="D9574" t="s">
        <v>23</v>
      </c>
      <c r="E9574" t="s">
        <v>5</v>
      </c>
      <c r="G9574" t="s">
        <v>24</v>
      </c>
      <c r="H9574">
        <v>4542436</v>
      </c>
      <c r="I9574">
        <v>4542551</v>
      </c>
      <c r="J9574" t="s">
        <v>88</v>
      </c>
      <c r="O9574" t="s">
        <v>1890</v>
      </c>
      <c r="Q9574" t="s">
        <v>16508</v>
      </c>
      <c r="R9574">
        <v>116</v>
      </c>
      <c r="T9574" t="s">
        <v>16509</v>
      </c>
    </row>
    <row r="9575" spans="1:20" x14ac:dyDescent="0.25">
      <c r="A9575" t="s">
        <v>542</v>
      </c>
      <c r="B9575" t="s">
        <v>17938</v>
      </c>
      <c r="C9575" t="s">
        <v>22</v>
      </c>
      <c r="D9575" t="s">
        <v>23</v>
      </c>
      <c r="E9575" t="s">
        <v>5</v>
      </c>
      <c r="G9575" t="s">
        <v>24</v>
      </c>
      <c r="H9575">
        <v>3800024</v>
      </c>
      <c r="I9575">
        <v>3800100</v>
      </c>
      <c r="J9575" t="s">
        <v>88</v>
      </c>
      <c r="N9575" t="s">
        <v>13988</v>
      </c>
      <c r="Q9575" t="s">
        <v>13986</v>
      </c>
      <c r="R9575">
        <v>77</v>
      </c>
      <c r="T9575" t="s">
        <v>13989</v>
      </c>
    </row>
    <row r="9576" spans="1:20" x14ac:dyDescent="0.25">
      <c r="A9576" t="s">
        <v>20</v>
      </c>
      <c r="B9576" t="s">
        <v>1879</v>
      </c>
      <c r="C9576" t="s">
        <v>22</v>
      </c>
      <c r="D9576" t="s">
        <v>23</v>
      </c>
      <c r="E9576" t="s">
        <v>5</v>
      </c>
      <c r="G9576" t="s">
        <v>24</v>
      </c>
      <c r="H9576">
        <v>4542736</v>
      </c>
      <c r="I9576">
        <v>4545743</v>
      </c>
      <c r="J9576" t="s">
        <v>88</v>
      </c>
      <c r="Q9576" t="s">
        <v>16510</v>
      </c>
      <c r="R9576">
        <v>3008</v>
      </c>
      <c r="T9576" t="s">
        <v>16511</v>
      </c>
    </row>
    <row r="9577" spans="1:20" x14ac:dyDescent="0.25">
      <c r="A9577" t="s">
        <v>542</v>
      </c>
      <c r="B9577" t="s">
        <v>17938</v>
      </c>
      <c r="C9577" t="s">
        <v>22</v>
      </c>
      <c r="D9577" t="s">
        <v>23</v>
      </c>
      <c r="E9577" t="s">
        <v>5</v>
      </c>
      <c r="G9577" t="s">
        <v>24</v>
      </c>
      <c r="H9577">
        <v>3809463</v>
      </c>
      <c r="I9577">
        <v>3809539</v>
      </c>
      <c r="J9577" t="s">
        <v>88</v>
      </c>
      <c r="N9577" t="s">
        <v>13988</v>
      </c>
      <c r="Q9577" t="s">
        <v>14025</v>
      </c>
      <c r="R9577">
        <v>77</v>
      </c>
      <c r="T9577" t="s">
        <v>13989</v>
      </c>
    </row>
    <row r="9578" spans="1:20" x14ac:dyDescent="0.25">
      <c r="A9578" t="s">
        <v>20</v>
      </c>
      <c r="B9578" t="s">
        <v>542</v>
      </c>
      <c r="C9578" t="s">
        <v>22</v>
      </c>
      <c r="D9578" t="s">
        <v>23</v>
      </c>
      <c r="E9578" t="s">
        <v>5</v>
      </c>
      <c r="G9578" t="s">
        <v>24</v>
      </c>
      <c r="H9578">
        <v>4545928</v>
      </c>
      <c r="I9578">
        <v>4546003</v>
      </c>
      <c r="J9578" t="s">
        <v>88</v>
      </c>
      <c r="Q9578" t="s">
        <v>16512</v>
      </c>
      <c r="R9578">
        <v>76</v>
      </c>
      <c r="T9578" t="s">
        <v>16513</v>
      </c>
    </row>
    <row r="9579" spans="1:20" x14ac:dyDescent="0.25">
      <c r="A9579" t="s">
        <v>542</v>
      </c>
      <c r="B9579" t="s">
        <v>17938</v>
      </c>
      <c r="C9579" t="s">
        <v>22</v>
      </c>
      <c r="D9579" t="s">
        <v>23</v>
      </c>
      <c r="E9579" t="s">
        <v>5</v>
      </c>
      <c r="G9579" t="s">
        <v>24</v>
      </c>
      <c r="H9579">
        <v>3813313</v>
      </c>
      <c r="I9579">
        <v>3813388</v>
      </c>
      <c r="J9579" t="s">
        <v>88</v>
      </c>
      <c r="N9579" t="s">
        <v>5350</v>
      </c>
      <c r="Q9579" t="s">
        <v>14031</v>
      </c>
      <c r="R9579">
        <v>76</v>
      </c>
      <c r="T9579" t="s">
        <v>14033</v>
      </c>
    </row>
    <row r="9580" spans="1:20" x14ac:dyDescent="0.25">
      <c r="A9580" t="s">
        <v>20</v>
      </c>
      <c r="B9580" t="s">
        <v>1879</v>
      </c>
      <c r="C9580" t="s">
        <v>22</v>
      </c>
      <c r="D9580" t="s">
        <v>23</v>
      </c>
      <c r="E9580" t="s">
        <v>5</v>
      </c>
      <c r="G9580" t="s">
        <v>24</v>
      </c>
      <c r="H9580">
        <v>4546162</v>
      </c>
      <c r="I9580">
        <v>4547717</v>
      </c>
      <c r="J9580" t="s">
        <v>88</v>
      </c>
      <c r="Q9580" t="s">
        <v>16514</v>
      </c>
      <c r="R9580">
        <v>1556</v>
      </c>
      <c r="T9580" t="s">
        <v>16515</v>
      </c>
    </row>
    <row r="9581" spans="1:20" x14ac:dyDescent="0.25">
      <c r="A9581" t="s">
        <v>542</v>
      </c>
      <c r="B9581" t="s">
        <v>17938</v>
      </c>
      <c r="C9581" t="s">
        <v>22</v>
      </c>
      <c r="D9581" t="s">
        <v>23</v>
      </c>
      <c r="E9581" t="s">
        <v>5</v>
      </c>
      <c r="G9581" t="s">
        <v>24</v>
      </c>
      <c r="H9581">
        <v>3813498</v>
      </c>
      <c r="I9581">
        <v>3813574</v>
      </c>
      <c r="J9581" t="s">
        <v>88</v>
      </c>
      <c r="N9581" t="s">
        <v>14036</v>
      </c>
      <c r="Q9581" t="s">
        <v>14034</v>
      </c>
      <c r="R9581">
        <v>77</v>
      </c>
      <c r="T9581" t="s">
        <v>14037</v>
      </c>
    </row>
    <row r="9582" spans="1:20" x14ac:dyDescent="0.25">
      <c r="A9582" t="s">
        <v>20</v>
      </c>
      <c r="B9582" t="s">
        <v>21</v>
      </c>
      <c r="C9582" t="s">
        <v>22</v>
      </c>
      <c r="D9582" t="s">
        <v>23</v>
      </c>
      <c r="E9582" t="s">
        <v>5</v>
      </c>
      <c r="G9582" t="s">
        <v>24</v>
      </c>
      <c r="H9582">
        <v>4548339</v>
      </c>
      <c r="I9582">
        <v>4549928</v>
      </c>
      <c r="J9582" t="s">
        <v>25</v>
      </c>
      <c r="Q9582" t="s">
        <v>16516</v>
      </c>
      <c r="R9582">
        <v>1590</v>
      </c>
      <c r="T9582" t="s">
        <v>16517</v>
      </c>
    </row>
    <row r="9583" spans="1:20" x14ac:dyDescent="0.25">
      <c r="A9583" t="s">
        <v>28</v>
      </c>
      <c r="B9583" t="s">
        <v>17938</v>
      </c>
      <c r="C9583" t="s">
        <v>22</v>
      </c>
      <c r="D9583" t="s">
        <v>23</v>
      </c>
      <c r="E9583" t="s">
        <v>5</v>
      </c>
      <c r="G9583" t="s">
        <v>24</v>
      </c>
      <c r="H9583">
        <v>4548339</v>
      </c>
      <c r="I9583">
        <v>4549928</v>
      </c>
      <c r="J9583" t="s">
        <v>25</v>
      </c>
      <c r="K9583" t="s">
        <v>16518</v>
      </c>
      <c r="L9583" t="s">
        <v>16518</v>
      </c>
      <c r="N9583" t="s">
        <v>16519</v>
      </c>
      <c r="Q9583" t="s">
        <v>16516</v>
      </c>
      <c r="R9583">
        <v>1590</v>
      </c>
      <c r="S9583">
        <v>529</v>
      </c>
    </row>
    <row r="9584" spans="1:20" x14ac:dyDescent="0.25">
      <c r="A9584" t="s">
        <v>20</v>
      </c>
      <c r="B9584" t="s">
        <v>21</v>
      </c>
      <c r="C9584" t="s">
        <v>22</v>
      </c>
      <c r="D9584" t="s">
        <v>23</v>
      </c>
      <c r="E9584" t="s">
        <v>5</v>
      </c>
      <c r="G9584" t="s">
        <v>24</v>
      </c>
      <c r="H9584">
        <v>4549944</v>
      </c>
      <c r="I9584">
        <v>4551233</v>
      </c>
      <c r="J9584" t="s">
        <v>25</v>
      </c>
      <c r="Q9584" t="s">
        <v>16520</v>
      </c>
      <c r="R9584">
        <v>1290</v>
      </c>
      <c r="T9584" t="s">
        <v>16521</v>
      </c>
    </row>
    <row r="9585" spans="1:20" x14ac:dyDescent="0.25">
      <c r="A9585" t="s">
        <v>28</v>
      </c>
      <c r="B9585" t="s">
        <v>17938</v>
      </c>
      <c r="C9585" t="s">
        <v>22</v>
      </c>
      <c r="D9585" t="s">
        <v>23</v>
      </c>
      <c r="E9585" t="s">
        <v>5</v>
      </c>
      <c r="G9585" t="s">
        <v>24</v>
      </c>
      <c r="H9585">
        <v>4549944</v>
      </c>
      <c r="I9585">
        <v>4551233</v>
      </c>
      <c r="J9585" t="s">
        <v>25</v>
      </c>
      <c r="K9585" t="s">
        <v>16522</v>
      </c>
      <c r="L9585" t="s">
        <v>16522</v>
      </c>
      <c r="N9585" t="s">
        <v>16523</v>
      </c>
      <c r="Q9585" t="s">
        <v>16520</v>
      </c>
      <c r="R9585">
        <v>1290</v>
      </c>
      <c r="S9585">
        <v>429</v>
      </c>
    </row>
    <row r="9586" spans="1:20" x14ac:dyDescent="0.25">
      <c r="A9586" t="s">
        <v>20</v>
      </c>
      <c r="B9586" t="s">
        <v>21</v>
      </c>
      <c r="C9586" t="s">
        <v>22</v>
      </c>
      <c r="D9586" t="s">
        <v>23</v>
      </c>
      <c r="E9586" t="s">
        <v>5</v>
      </c>
      <c r="G9586" t="s">
        <v>24</v>
      </c>
      <c r="H9586">
        <v>4551230</v>
      </c>
      <c r="I9586">
        <v>4552555</v>
      </c>
      <c r="J9586" t="s">
        <v>88</v>
      </c>
      <c r="Q9586" t="s">
        <v>16524</v>
      </c>
      <c r="R9586">
        <v>1326</v>
      </c>
      <c r="T9586" t="s">
        <v>16525</v>
      </c>
    </row>
    <row r="9587" spans="1:20" x14ac:dyDescent="0.25">
      <c r="A9587" t="s">
        <v>28</v>
      </c>
      <c r="B9587" t="s">
        <v>17938</v>
      </c>
      <c r="C9587" t="s">
        <v>22</v>
      </c>
      <c r="D9587" t="s">
        <v>23</v>
      </c>
      <c r="E9587" t="s">
        <v>5</v>
      </c>
      <c r="G9587" t="s">
        <v>24</v>
      </c>
      <c r="H9587">
        <v>4551230</v>
      </c>
      <c r="I9587">
        <v>4552555</v>
      </c>
      <c r="J9587" t="s">
        <v>88</v>
      </c>
      <c r="K9587" t="s">
        <v>16526</v>
      </c>
      <c r="L9587" t="s">
        <v>16526</v>
      </c>
      <c r="N9587" t="s">
        <v>7220</v>
      </c>
      <c r="Q9587" t="s">
        <v>16524</v>
      </c>
      <c r="R9587">
        <v>1326</v>
      </c>
      <c r="S9587">
        <v>441</v>
      </c>
    </row>
    <row r="9588" spans="1:20" x14ac:dyDescent="0.25">
      <c r="A9588" t="s">
        <v>20</v>
      </c>
      <c r="B9588" t="s">
        <v>21</v>
      </c>
      <c r="C9588" t="s">
        <v>22</v>
      </c>
      <c r="D9588" t="s">
        <v>23</v>
      </c>
      <c r="E9588" t="s">
        <v>5</v>
      </c>
      <c r="G9588" t="s">
        <v>24</v>
      </c>
      <c r="H9588">
        <v>4552561</v>
      </c>
      <c r="I9588">
        <v>4553958</v>
      </c>
      <c r="J9588" t="s">
        <v>88</v>
      </c>
      <c r="Q9588" t="s">
        <v>16527</v>
      </c>
      <c r="R9588">
        <v>1398</v>
      </c>
      <c r="T9588" t="s">
        <v>16528</v>
      </c>
    </row>
    <row r="9589" spans="1:20" x14ac:dyDescent="0.25">
      <c r="A9589" t="s">
        <v>28</v>
      </c>
      <c r="B9589" t="s">
        <v>17938</v>
      </c>
      <c r="C9589" t="s">
        <v>22</v>
      </c>
      <c r="D9589" t="s">
        <v>23</v>
      </c>
      <c r="E9589" t="s">
        <v>5</v>
      </c>
      <c r="G9589" t="s">
        <v>24</v>
      </c>
      <c r="H9589">
        <v>4552561</v>
      </c>
      <c r="I9589">
        <v>4553958</v>
      </c>
      <c r="J9589" t="s">
        <v>88</v>
      </c>
      <c r="K9589" t="s">
        <v>16529</v>
      </c>
      <c r="L9589" t="s">
        <v>16529</v>
      </c>
      <c r="N9589" t="s">
        <v>16530</v>
      </c>
      <c r="Q9589" t="s">
        <v>16527</v>
      </c>
      <c r="R9589">
        <v>1398</v>
      </c>
      <c r="S9589">
        <v>465</v>
      </c>
    </row>
    <row r="9590" spans="1:20" x14ac:dyDescent="0.25">
      <c r="A9590" t="s">
        <v>20</v>
      </c>
      <c r="B9590" t="s">
        <v>21</v>
      </c>
      <c r="C9590" t="s">
        <v>22</v>
      </c>
      <c r="D9590" t="s">
        <v>23</v>
      </c>
      <c r="E9590" t="s">
        <v>5</v>
      </c>
      <c r="G9590" t="s">
        <v>24</v>
      </c>
      <c r="H9590">
        <v>4554212</v>
      </c>
      <c r="I9590">
        <v>4554667</v>
      </c>
      <c r="J9590" t="s">
        <v>25</v>
      </c>
      <c r="O9590" t="s">
        <v>16531</v>
      </c>
      <c r="Q9590" t="s">
        <v>16532</v>
      </c>
      <c r="R9590">
        <v>456</v>
      </c>
      <c r="T9590" t="s">
        <v>16533</v>
      </c>
    </row>
    <row r="9591" spans="1:20" x14ac:dyDescent="0.25">
      <c r="A9591" t="s">
        <v>28</v>
      </c>
      <c r="B9591" t="s">
        <v>17938</v>
      </c>
      <c r="C9591" t="s">
        <v>22</v>
      </c>
      <c r="D9591" t="s">
        <v>23</v>
      </c>
      <c r="E9591" t="s">
        <v>5</v>
      </c>
      <c r="G9591" t="s">
        <v>24</v>
      </c>
      <c r="H9591">
        <v>4554212</v>
      </c>
      <c r="I9591">
        <v>4554667</v>
      </c>
      <c r="J9591" t="s">
        <v>25</v>
      </c>
      <c r="K9591" t="s">
        <v>16534</v>
      </c>
      <c r="L9591" t="s">
        <v>16534</v>
      </c>
      <c r="N9591" t="s">
        <v>16535</v>
      </c>
      <c r="O9591" t="s">
        <v>16531</v>
      </c>
      <c r="Q9591" t="s">
        <v>16532</v>
      </c>
      <c r="R9591">
        <v>456</v>
      </c>
      <c r="S9591">
        <v>151</v>
      </c>
    </row>
    <row r="9592" spans="1:20" x14ac:dyDescent="0.25">
      <c r="A9592" t="s">
        <v>20</v>
      </c>
      <c r="B9592" t="s">
        <v>21</v>
      </c>
      <c r="C9592" t="s">
        <v>22</v>
      </c>
      <c r="D9592" t="s">
        <v>23</v>
      </c>
      <c r="E9592" t="s">
        <v>5</v>
      </c>
      <c r="G9592" t="s">
        <v>24</v>
      </c>
      <c r="H9592">
        <v>4554709</v>
      </c>
      <c r="I9592">
        <v>4555401</v>
      </c>
      <c r="J9592" t="s">
        <v>88</v>
      </c>
      <c r="Q9592" t="s">
        <v>16536</v>
      </c>
      <c r="R9592">
        <v>693</v>
      </c>
      <c r="T9592" t="s">
        <v>16537</v>
      </c>
    </row>
    <row r="9593" spans="1:20" x14ac:dyDescent="0.25">
      <c r="A9593" t="s">
        <v>28</v>
      </c>
      <c r="B9593" t="s">
        <v>17938</v>
      </c>
      <c r="C9593" t="s">
        <v>22</v>
      </c>
      <c r="D9593" t="s">
        <v>23</v>
      </c>
      <c r="E9593" t="s">
        <v>5</v>
      </c>
      <c r="G9593" t="s">
        <v>24</v>
      </c>
      <c r="H9593">
        <v>4554709</v>
      </c>
      <c r="I9593">
        <v>4555401</v>
      </c>
      <c r="J9593" t="s">
        <v>88</v>
      </c>
      <c r="K9593" t="s">
        <v>16538</v>
      </c>
      <c r="L9593" t="s">
        <v>16538</v>
      </c>
      <c r="N9593" t="s">
        <v>314</v>
      </c>
      <c r="Q9593" t="s">
        <v>16536</v>
      </c>
      <c r="R9593">
        <v>693</v>
      </c>
      <c r="S9593">
        <v>230</v>
      </c>
    </row>
    <row r="9594" spans="1:20" x14ac:dyDescent="0.25">
      <c r="A9594" t="s">
        <v>20</v>
      </c>
      <c r="B9594" t="s">
        <v>21</v>
      </c>
      <c r="C9594" t="s">
        <v>22</v>
      </c>
      <c r="D9594" t="s">
        <v>23</v>
      </c>
      <c r="E9594" t="s">
        <v>5</v>
      </c>
      <c r="G9594" t="s">
        <v>24</v>
      </c>
      <c r="H9594">
        <v>4555413</v>
      </c>
      <c r="I9594">
        <v>4555685</v>
      </c>
      <c r="J9594" t="s">
        <v>88</v>
      </c>
      <c r="Q9594" t="s">
        <v>16539</v>
      </c>
      <c r="R9594">
        <v>273</v>
      </c>
      <c r="T9594" t="s">
        <v>16540</v>
      </c>
    </row>
    <row r="9595" spans="1:20" x14ac:dyDescent="0.25">
      <c r="A9595" t="s">
        <v>28</v>
      </c>
      <c r="B9595" t="s">
        <v>17938</v>
      </c>
      <c r="C9595" t="s">
        <v>22</v>
      </c>
      <c r="D9595" t="s">
        <v>23</v>
      </c>
      <c r="E9595" t="s">
        <v>5</v>
      </c>
      <c r="G9595" t="s">
        <v>24</v>
      </c>
      <c r="H9595">
        <v>4555413</v>
      </c>
      <c r="I9595">
        <v>4555685</v>
      </c>
      <c r="J9595" t="s">
        <v>88</v>
      </c>
      <c r="K9595" t="s">
        <v>16541</v>
      </c>
      <c r="L9595" t="s">
        <v>16541</v>
      </c>
      <c r="N9595" t="s">
        <v>16542</v>
      </c>
      <c r="Q9595" t="s">
        <v>16539</v>
      </c>
      <c r="R9595">
        <v>273</v>
      </c>
      <c r="S9595">
        <v>90</v>
      </c>
    </row>
    <row r="9596" spans="1:20" x14ac:dyDescent="0.25">
      <c r="A9596" t="s">
        <v>20</v>
      </c>
      <c r="B9596" t="s">
        <v>21</v>
      </c>
      <c r="C9596" t="s">
        <v>22</v>
      </c>
      <c r="D9596" t="s">
        <v>23</v>
      </c>
      <c r="E9596" t="s">
        <v>5</v>
      </c>
      <c r="G9596" t="s">
        <v>24</v>
      </c>
      <c r="H9596">
        <v>4555872</v>
      </c>
      <c r="I9596">
        <v>4556462</v>
      </c>
      <c r="J9596" t="s">
        <v>88</v>
      </c>
      <c r="Q9596" t="s">
        <v>16543</v>
      </c>
      <c r="R9596">
        <v>591</v>
      </c>
      <c r="T9596" t="s">
        <v>16544</v>
      </c>
    </row>
    <row r="9597" spans="1:20" x14ac:dyDescent="0.25">
      <c r="A9597" t="s">
        <v>28</v>
      </c>
      <c r="B9597" t="s">
        <v>17938</v>
      </c>
      <c r="C9597" t="s">
        <v>22</v>
      </c>
      <c r="D9597" t="s">
        <v>23</v>
      </c>
      <c r="E9597" t="s">
        <v>5</v>
      </c>
      <c r="G9597" t="s">
        <v>24</v>
      </c>
      <c r="H9597">
        <v>4555872</v>
      </c>
      <c r="I9597">
        <v>4556462</v>
      </c>
      <c r="J9597" t="s">
        <v>88</v>
      </c>
      <c r="K9597" t="s">
        <v>16545</v>
      </c>
      <c r="L9597" t="s">
        <v>16545</v>
      </c>
      <c r="N9597" t="s">
        <v>79</v>
      </c>
      <c r="Q9597" t="s">
        <v>16543</v>
      </c>
      <c r="R9597">
        <v>591</v>
      </c>
      <c r="S9597">
        <v>196</v>
      </c>
    </row>
    <row r="9598" spans="1:20" x14ac:dyDescent="0.25">
      <c r="A9598" t="s">
        <v>20</v>
      </c>
      <c r="B9598" t="s">
        <v>21</v>
      </c>
      <c r="C9598" t="s">
        <v>22</v>
      </c>
      <c r="D9598" t="s">
        <v>23</v>
      </c>
      <c r="E9598" t="s">
        <v>5</v>
      </c>
      <c r="G9598" t="s">
        <v>24</v>
      </c>
      <c r="H9598">
        <v>4556504</v>
      </c>
      <c r="I9598">
        <v>4557175</v>
      </c>
      <c r="J9598" t="s">
        <v>88</v>
      </c>
      <c r="Q9598" t="s">
        <v>16546</v>
      </c>
      <c r="R9598">
        <v>672</v>
      </c>
      <c r="T9598" t="s">
        <v>16547</v>
      </c>
    </row>
    <row r="9599" spans="1:20" x14ac:dyDescent="0.25">
      <c r="A9599" t="s">
        <v>28</v>
      </c>
      <c r="B9599" t="s">
        <v>17938</v>
      </c>
      <c r="C9599" t="s">
        <v>22</v>
      </c>
      <c r="D9599" t="s">
        <v>23</v>
      </c>
      <c r="E9599" t="s">
        <v>5</v>
      </c>
      <c r="G9599" t="s">
        <v>24</v>
      </c>
      <c r="H9599">
        <v>4556504</v>
      </c>
      <c r="I9599">
        <v>4557175</v>
      </c>
      <c r="J9599" t="s">
        <v>88</v>
      </c>
      <c r="K9599" t="s">
        <v>16548</v>
      </c>
      <c r="L9599" t="s">
        <v>16548</v>
      </c>
      <c r="N9599" t="s">
        <v>16549</v>
      </c>
      <c r="Q9599" t="s">
        <v>16546</v>
      </c>
      <c r="R9599">
        <v>672</v>
      </c>
      <c r="S9599">
        <v>223</v>
      </c>
    </row>
    <row r="9600" spans="1:20" x14ac:dyDescent="0.25">
      <c r="A9600" t="s">
        <v>20</v>
      </c>
      <c r="B9600" t="s">
        <v>21</v>
      </c>
      <c r="C9600" t="s">
        <v>22</v>
      </c>
      <c r="D9600" t="s">
        <v>23</v>
      </c>
      <c r="E9600" t="s">
        <v>5</v>
      </c>
      <c r="G9600" t="s">
        <v>24</v>
      </c>
      <c r="H9600">
        <v>4557185</v>
      </c>
      <c r="I9600">
        <v>4558249</v>
      </c>
      <c r="J9600" t="s">
        <v>88</v>
      </c>
      <c r="Q9600" t="s">
        <v>16550</v>
      </c>
      <c r="R9600">
        <v>1065</v>
      </c>
      <c r="T9600" t="s">
        <v>16551</v>
      </c>
    </row>
    <row r="9601" spans="1:20" x14ac:dyDescent="0.25">
      <c r="A9601" t="s">
        <v>28</v>
      </c>
      <c r="B9601" t="s">
        <v>17938</v>
      </c>
      <c r="C9601" t="s">
        <v>22</v>
      </c>
      <c r="D9601" t="s">
        <v>23</v>
      </c>
      <c r="E9601" t="s">
        <v>5</v>
      </c>
      <c r="G9601" t="s">
        <v>24</v>
      </c>
      <c r="H9601">
        <v>4557185</v>
      </c>
      <c r="I9601">
        <v>4558249</v>
      </c>
      <c r="J9601" t="s">
        <v>88</v>
      </c>
      <c r="K9601" t="s">
        <v>16552</v>
      </c>
      <c r="L9601" t="s">
        <v>16552</v>
      </c>
      <c r="N9601" t="s">
        <v>16553</v>
      </c>
      <c r="Q9601" t="s">
        <v>16550</v>
      </c>
      <c r="R9601">
        <v>1065</v>
      </c>
      <c r="S9601">
        <v>354</v>
      </c>
    </row>
    <row r="9602" spans="1:20" x14ac:dyDescent="0.25">
      <c r="A9602" t="s">
        <v>20</v>
      </c>
      <c r="B9602" t="s">
        <v>21</v>
      </c>
      <c r="C9602" t="s">
        <v>22</v>
      </c>
      <c r="D9602" t="s">
        <v>23</v>
      </c>
      <c r="E9602" t="s">
        <v>5</v>
      </c>
      <c r="G9602" t="s">
        <v>24</v>
      </c>
      <c r="H9602">
        <v>4558290</v>
      </c>
      <c r="I9602">
        <v>4559063</v>
      </c>
      <c r="J9602" t="s">
        <v>88</v>
      </c>
      <c r="O9602" t="s">
        <v>16554</v>
      </c>
      <c r="Q9602" t="s">
        <v>16555</v>
      </c>
      <c r="R9602">
        <v>774</v>
      </c>
      <c r="T9602" t="s">
        <v>16556</v>
      </c>
    </row>
    <row r="9603" spans="1:20" x14ac:dyDescent="0.25">
      <c r="A9603" t="s">
        <v>28</v>
      </c>
      <c r="B9603" t="s">
        <v>17938</v>
      </c>
      <c r="C9603" t="s">
        <v>22</v>
      </c>
      <c r="D9603" t="s">
        <v>23</v>
      </c>
      <c r="E9603" t="s">
        <v>5</v>
      </c>
      <c r="G9603" t="s">
        <v>24</v>
      </c>
      <c r="H9603">
        <v>4558290</v>
      </c>
      <c r="I9603">
        <v>4559063</v>
      </c>
      <c r="J9603" t="s">
        <v>88</v>
      </c>
      <c r="K9603" t="s">
        <v>16557</v>
      </c>
      <c r="L9603" t="s">
        <v>16557</v>
      </c>
      <c r="N9603" t="s">
        <v>16558</v>
      </c>
      <c r="O9603" t="s">
        <v>16554</v>
      </c>
      <c r="Q9603" t="s">
        <v>16555</v>
      </c>
      <c r="R9603">
        <v>774</v>
      </c>
      <c r="S9603">
        <v>257</v>
      </c>
    </row>
    <row r="9604" spans="1:20" x14ac:dyDescent="0.25">
      <c r="A9604" t="s">
        <v>20</v>
      </c>
      <c r="B9604" t="s">
        <v>21</v>
      </c>
      <c r="C9604" t="s">
        <v>22</v>
      </c>
      <c r="D9604" t="s">
        <v>23</v>
      </c>
      <c r="E9604" t="s">
        <v>5</v>
      </c>
      <c r="G9604" t="s">
        <v>24</v>
      </c>
      <c r="H9604">
        <v>4559156</v>
      </c>
      <c r="I9604">
        <v>4559644</v>
      </c>
      <c r="J9604" t="s">
        <v>25</v>
      </c>
      <c r="Q9604" t="s">
        <v>16559</v>
      </c>
      <c r="R9604">
        <v>489</v>
      </c>
      <c r="T9604" t="s">
        <v>16560</v>
      </c>
    </row>
    <row r="9605" spans="1:20" x14ac:dyDescent="0.25">
      <c r="A9605" t="s">
        <v>28</v>
      </c>
      <c r="B9605" t="s">
        <v>17938</v>
      </c>
      <c r="C9605" t="s">
        <v>22</v>
      </c>
      <c r="D9605" t="s">
        <v>23</v>
      </c>
      <c r="E9605" t="s">
        <v>5</v>
      </c>
      <c r="G9605" t="s">
        <v>24</v>
      </c>
      <c r="H9605">
        <v>4559156</v>
      </c>
      <c r="I9605">
        <v>4559644</v>
      </c>
      <c r="J9605" t="s">
        <v>25</v>
      </c>
      <c r="K9605" t="s">
        <v>16561</v>
      </c>
      <c r="L9605" t="s">
        <v>16561</v>
      </c>
      <c r="N9605" t="s">
        <v>16562</v>
      </c>
      <c r="Q9605" t="s">
        <v>16559</v>
      </c>
      <c r="R9605">
        <v>489</v>
      </c>
      <c r="S9605">
        <v>162</v>
      </c>
    </row>
    <row r="9606" spans="1:20" x14ac:dyDescent="0.25">
      <c r="A9606" t="s">
        <v>20</v>
      </c>
      <c r="B9606" t="s">
        <v>21</v>
      </c>
      <c r="C9606" t="s">
        <v>22</v>
      </c>
      <c r="D9606" t="s">
        <v>23</v>
      </c>
      <c r="E9606" t="s">
        <v>5</v>
      </c>
      <c r="G9606" t="s">
        <v>24</v>
      </c>
      <c r="H9606">
        <v>4560000</v>
      </c>
      <c r="I9606">
        <v>4561895</v>
      </c>
      <c r="J9606" t="s">
        <v>25</v>
      </c>
      <c r="Q9606" t="s">
        <v>16563</v>
      </c>
      <c r="R9606">
        <v>1896</v>
      </c>
      <c r="T9606" t="s">
        <v>16564</v>
      </c>
    </row>
    <row r="9607" spans="1:20" x14ac:dyDescent="0.25">
      <c r="A9607" t="s">
        <v>28</v>
      </c>
      <c r="B9607" t="s">
        <v>17938</v>
      </c>
      <c r="C9607" t="s">
        <v>22</v>
      </c>
      <c r="D9607" t="s">
        <v>23</v>
      </c>
      <c r="E9607" t="s">
        <v>5</v>
      </c>
      <c r="G9607" t="s">
        <v>24</v>
      </c>
      <c r="H9607">
        <v>4560000</v>
      </c>
      <c r="I9607">
        <v>4561895</v>
      </c>
      <c r="J9607" t="s">
        <v>25</v>
      </c>
      <c r="K9607" t="s">
        <v>16565</v>
      </c>
      <c r="L9607" t="s">
        <v>16565</v>
      </c>
      <c r="N9607" t="s">
        <v>16566</v>
      </c>
      <c r="Q9607" t="s">
        <v>16563</v>
      </c>
      <c r="R9607">
        <v>1896</v>
      </c>
      <c r="S9607">
        <v>631</v>
      </c>
    </row>
    <row r="9608" spans="1:20" x14ac:dyDescent="0.25">
      <c r="A9608" t="s">
        <v>20</v>
      </c>
      <c r="B9608" t="s">
        <v>21</v>
      </c>
      <c r="C9608" t="s">
        <v>22</v>
      </c>
      <c r="D9608" t="s">
        <v>23</v>
      </c>
      <c r="E9608" t="s">
        <v>5</v>
      </c>
      <c r="G9608" t="s">
        <v>24</v>
      </c>
      <c r="H9608">
        <v>4561895</v>
      </c>
      <c r="I9608">
        <v>4562530</v>
      </c>
      <c r="J9608" t="s">
        <v>25</v>
      </c>
      <c r="Q9608" t="s">
        <v>16567</v>
      </c>
      <c r="R9608">
        <v>636</v>
      </c>
      <c r="T9608" t="s">
        <v>16568</v>
      </c>
    </row>
    <row r="9609" spans="1:20" x14ac:dyDescent="0.25">
      <c r="A9609" t="s">
        <v>28</v>
      </c>
      <c r="B9609" t="s">
        <v>17938</v>
      </c>
      <c r="C9609" t="s">
        <v>22</v>
      </c>
      <c r="D9609" t="s">
        <v>23</v>
      </c>
      <c r="E9609" t="s">
        <v>5</v>
      </c>
      <c r="G9609" t="s">
        <v>24</v>
      </c>
      <c r="H9609">
        <v>4561895</v>
      </c>
      <c r="I9609">
        <v>4562530</v>
      </c>
      <c r="J9609" t="s">
        <v>25</v>
      </c>
      <c r="K9609" t="s">
        <v>16569</v>
      </c>
      <c r="L9609" t="s">
        <v>16569</v>
      </c>
      <c r="N9609" t="s">
        <v>16570</v>
      </c>
      <c r="Q9609" t="s">
        <v>16567</v>
      </c>
      <c r="R9609">
        <v>636</v>
      </c>
      <c r="S9609">
        <v>211</v>
      </c>
    </row>
    <row r="9610" spans="1:20" x14ac:dyDescent="0.25">
      <c r="A9610" t="s">
        <v>20</v>
      </c>
      <c r="B9610" t="s">
        <v>21</v>
      </c>
      <c r="C9610" t="s">
        <v>22</v>
      </c>
      <c r="D9610" t="s">
        <v>23</v>
      </c>
      <c r="E9610" t="s">
        <v>5</v>
      </c>
      <c r="G9610" t="s">
        <v>24</v>
      </c>
      <c r="H9610">
        <v>4562523</v>
      </c>
      <c r="I9610">
        <v>4563281</v>
      </c>
      <c r="J9610" t="s">
        <v>25</v>
      </c>
      <c r="Q9610" t="s">
        <v>16571</v>
      </c>
      <c r="R9610">
        <v>759</v>
      </c>
      <c r="T9610" t="s">
        <v>16572</v>
      </c>
    </row>
    <row r="9611" spans="1:20" x14ac:dyDescent="0.25">
      <c r="A9611" t="s">
        <v>28</v>
      </c>
      <c r="B9611" t="s">
        <v>17938</v>
      </c>
      <c r="C9611" t="s">
        <v>22</v>
      </c>
      <c r="D9611" t="s">
        <v>23</v>
      </c>
      <c r="E9611" t="s">
        <v>5</v>
      </c>
      <c r="G9611" t="s">
        <v>24</v>
      </c>
      <c r="H9611">
        <v>4562523</v>
      </c>
      <c r="I9611">
        <v>4563281</v>
      </c>
      <c r="J9611" t="s">
        <v>25</v>
      </c>
      <c r="K9611" t="s">
        <v>16573</v>
      </c>
      <c r="L9611" t="s">
        <v>16573</v>
      </c>
      <c r="N9611" t="s">
        <v>16574</v>
      </c>
      <c r="Q9611" t="s">
        <v>16571</v>
      </c>
      <c r="R9611">
        <v>759</v>
      </c>
      <c r="S9611">
        <v>252</v>
      </c>
    </row>
    <row r="9612" spans="1:20" x14ac:dyDescent="0.25">
      <c r="A9612" t="s">
        <v>20</v>
      </c>
      <c r="B9612" t="s">
        <v>21</v>
      </c>
      <c r="C9612" t="s">
        <v>22</v>
      </c>
      <c r="D9612" t="s">
        <v>23</v>
      </c>
      <c r="E9612" t="s">
        <v>5</v>
      </c>
      <c r="G9612" t="s">
        <v>24</v>
      </c>
      <c r="H9612">
        <v>4563262</v>
      </c>
      <c r="I9612">
        <v>4563462</v>
      </c>
      <c r="J9612" t="s">
        <v>25</v>
      </c>
      <c r="Q9612" t="s">
        <v>16575</v>
      </c>
      <c r="R9612">
        <v>201</v>
      </c>
      <c r="T9612" t="s">
        <v>16576</v>
      </c>
    </row>
    <row r="9613" spans="1:20" x14ac:dyDescent="0.25">
      <c r="A9613" t="s">
        <v>28</v>
      </c>
      <c r="B9613" t="s">
        <v>17938</v>
      </c>
      <c r="C9613" t="s">
        <v>22</v>
      </c>
      <c r="D9613" t="s">
        <v>23</v>
      </c>
      <c r="E9613" t="s">
        <v>5</v>
      </c>
      <c r="G9613" t="s">
        <v>24</v>
      </c>
      <c r="H9613">
        <v>4563262</v>
      </c>
      <c r="I9613">
        <v>4563462</v>
      </c>
      <c r="J9613" t="s">
        <v>25</v>
      </c>
      <c r="K9613" t="s">
        <v>16577</v>
      </c>
      <c r="L9613" t="s">
        <v>16577</v>
      </c>
      <c r="N9613" t="s">
        <v>16578</v>
      </c>
      <c r="Q9613" t="s">
        <v>16575</v>
      </c>
      <c r="R9613">
        <v>201</v>
      </c>
      <c r="S9613">
        <v>66</v>
      </c>
    </row>
    <row r="9614" spans="1:20" x14ac:dyDescent="0.25">
      <c r="A9614" t="s">
        <v>20</v>
      </c>
      <c r="B9614" t="s">
        <v>21</v>
      </c>
      <c r="C9614" t="s">
        <v>22</v>
      </c>
      <c r="D9614" t="s">
        <v>23</v>
      </c>
      <c r="E9614" t="s">
        <v>5</v>
      </c>
      <c r="G9614" t="s">
        <v>24</v>
      </c>
      <c r="H9614">
        <v>4563464</v>
      </c>
      <c r="I9614">
        <v>4564234</v>
      </c>
      <c r="J9614" t="s">
        <v>25</v>
      </c>
      <c r="Q9614" t="s">
        <v>16579</v>
      </c>
      <c r="R9614">
        <v>771</v>
      </c>
      <c r="T9614" t="s">
        <v>16580</v>
      </c>
    </row>
    <row r="9615" spans="1:20" x14ac:dyDescent="0.25">
      <c r="A9615" t="s">
        <v>28</v>
      </c>
      <c r="B9615" t="s">
        <v>17938</v>
      </c>
      <c r="C9615" t="s">
        <v>22</v>
      </c>
      <c r="D9615" t="s">
        <v>23</v>
      </c>
      <c r="E9615" t="s">
        <v>5</v>
      </c>
      <c r="G9615" t="s">
        <v>24</v>
      </c>
      <c r="H9615">
        <v>4563464</v>
      </c>
      <c r="I9615">
        <v>4564234</v>
      </c>
      <c r="J9615" t="s">
        <v>25</v>
      </c>
      <c r="K9615" t="s">
        <v>16581</v>
      </c>
      <c r="L9615" t="s">
        <v>16581</v>
      </c>
      <c r="N9615" t="s">
        <v>16582</v>
      </c>
      <c r="Q9615" t="s">
        <v>16579</v>
      </c>
      <c r="R9615">
        <v>771</v>
      </c>
      <c r="S9615">
        <v>256</v>
      </c>
    </row>
    <row r="9616" spans="1:20" x14ac:dyDescent="0.25">
      <c r="A9616" t="s">
        <v>20</v>
      </c>
      <c r="B9616" t="s">
        <v>21</v>
      </c>
      <c r="C9616" t="s">
        <v>22</v>
      </c>
      <c r="D9616" t="s">
        <v>23</v>
      </c>
      <c r="E9616" t="s">
        <v>5</v>
      </c>
      <c r="G9616" t="s">
        <v>24</v>
      </c>
      <c r="H9616">
        <v>4564231</v>
      </c>
      <c r="I9616">
        <v>4565364</v>
      </c>
      <c r="J9616" t="s">
        <v>25</v>
      </c>
      <c r="Q9616" t="s">
        <v>16583</v>
      </c>
      <c r="R9616">
        <v>1134</v>
      </c>
      <c r="T9616" t="s">
        <v>16584</v>
      </c>
    </row>
    <row r="9617" spans="1:20" x14ac:dyDescent="0.25">
      <c r="A9617" t="s">
        <v>28</v>
      </c>
      <c r="B9617" t="s">
        <v>17938</v>
      </c>
      <c r="C9617" t="s">
        <v>22</v>
      </c>
      <c r="D9617" t="s">
        <v>23</v>
      </c>
      <c r="E9617" t="s">
        <v>5</v>
      </c>
      <c r="G9617" t="s">
        <v>24</v>
      </c>
      <c r="H9617">
        <v>4564231</v>
      </c>
      <c r="I9617">
        <v>4565364</v>
      </c>
      <c r="J9617" t="s">
        <v>25</v>
      </c>
      <c r="K9617" t="s">
        <v>16585</v>
      </c>
      <c r="L9617" t="s">
        <v>16585</v>
      </c>
      <c r="N9617" t="s">
        <v>16586</v>
      </c>
      <c r="Q9617" t="s">
        <v>16583</v>
      </c>
      <c r="R9617">
        <v>1134</v>
      </c>
      <c r="S9617">
        <v>377</v>
      </c>
    </row>
    <row r="9618" spans="1:20" x14ac:dyDescent="0.25">
      <c r="A9618" t="s">
        <v>20</v>
      </c>
      <c r="B9618" t="s">
        <v>76</v>
      </c>
      <c r="C9618" t="s">
        <v>22</v>
      </c>
      <c r="D9618" t="s">
        <v>23</v>
      </c>
      <c r="E9618" t="s">
        <v>5</v>
      </c>
      <c r="G9618" t="s">
        <v>24</v>
      </c>
      <c r="H9618">
        <v>4565445</v>
      </c>
      <c r="I9618">
        <v>4565659</v>
      </c>
      <c r="J9618" t="s">
        <v>88</v>
      </c>
      <c r="K9618" t="s">
        <v>17937</v>
      </c>
      <c r="L9618" t="s">
        <v>17937</v>
      </c>
      <c r="M9618" t="s">
        <v>17937</v>
      </c>
      <c r="Q9618" t="s">
        <v>16587</v>
      </c>
      <c r="R9618">
        <v>215</v>
      </c>
      <c r="T9618" t="s">
        <v>16588</v>
      </c>
    </row>
    <row r="9619" spans="1:20" x14ac:dyDescent="0.25">
      <c r="A9619" t="s">
        <v>28</v>
      </c>
      <c r="B9619" t="s">
        <v>159</v>
      </c>
      <c r="C9619" t="s">
        <v>22</v>
      </c>
      <c r="D9619" t="s">
        <v>23</v>
      </c>
      <c r="E9619" t="s">
        <v>5</v>
      </c>
      <c r="G9619" t="s">
        <v>24</v>
      </c>
      <c r="H9619">
        <v>4565445</v>
      </c>
      <c r="I9619">
        <v>4565659</v>
      </c>
      <c r="J9619" t="s">
        <v>88</v>
      </c>
      <c r="K9619" t="s">
        <v>17937</v>
      </c>
      <c r="L9619" t="s">
        <v>17937</v>
      </c>
      <c r="M9619" t="s">
        <v>17937</v>
      </c>
      <c r="N9619" t="s">
        <v>79</v>
      </c>
      <c r="Q9619" t="s">
        <v>16587</v>
      </c>
      <c r="R9619">
        <v>215</v>
      </c>
      <c r="T9619" t="s">
        <v>159</v>
      </c>
    </row>
    <row r="9620" spans="1:20" x14ac:dyDescent="0.25">
      <c r="A9620" t="s">
        <v>20</v>
      </c>
      <c r="B9620" t="s">
        <v>21</v>
      </c>
      <c r="C9620" t="s">
        <v>22</v>
      </c>
      <c r="D9620" t="s">
        <v>23</v>
      </c>
      <c r="E9620" t="s">
        <v>5</v>
      </c>
      <c r="G9620" t="s">
        <v>24</v>
      </c>
      <c r="H9620">
        <v>4565861</v>
      </c>
      <c r="I9620">
        <v>4566040</v>
      </c>
      <c r="J9620" t="s">
        <v>88</v>
      </c>
      <c r="Q9620" t="s">
        <v>16589</v>
      </c>
      <c r="R9620">
        <v>180</v>
      </c>
    </row>
    <row r="9621" spans="1:20" x14ac:dyDescent="0.25">
      <c r="A9621" t="s">
        <v>28</v>
      </c>
      <c r="B9621" t="s">
        <v>17938</v>
      </c>
      <c r="C9621" t="s">
        <v>22</v>
      </c>
      <c r="D9621" t="s">
        <v>23</v>
      </c>
      <c r="E9621" t="s">
        <v>5</v>
      </c>
      <c r="G9621" t="s">
        <v>24</v>
      </c>
      <c r="H9621">
        <v>4565861</v>
      </c>
      <c r="I9621">
        <v>4566040</v>
      </c>
      <c r="J9621" t="s">
        <v>88</v>
      </c>
      <c r="K9621" t="s">
        <v>16590</v>
      </c>
      <c r="L9621" t="s">
        <v>16590</v>
      </c>
      <c r="N9621" t="s">
        <v>79</v>
      </c>
      <c r="Q9621" t="s">
        <v>16589</v>
      </c>
      <c r="R9621">
        <v>180</v>
      </c>
      <c r="S9621">
        <v>59</v>
      </c>
    </row>
    <row r="9622" spans="1:20" x14ac:dyDescent="0.25">
      <c r="A9622" t="s">
        <v>20</v>
      </c>
      <c r="B9622" t="s">
        <v>21</v>
      </c>
      <c r="C9622" t="s">
        <v>22</v>
      </c>
      <c r="D9622" t="s">
        <v>23</v>
      </c>
      <c r="E9622" t="s">
        <v>5</v>
      </c>
      <c r="G9622" t="s">
        <v>24</v>
      </c>
      <c r="H9622">
        <v>4566459</v>
      </c>
      <c r="I9622">
        <v>4566785</v>
      </c>
      <c r="J9622" t="s">
        <v>88</v>
      </c>
      <c r="Q9622" t="s">
        <v>16591</v>
      </c>
      <c r="R9622">
        <v>327</v>
      </c>
      <c r="T9622" t="s">
        <v>16592</v>
      </c>
    </row>
    <row r="9623" spans="1:20" x14ac:dyDescent="0.25">
      <c r="A9623" t="s">
        <v>28</v>
      </c>
      <c r="B9623" t="s">
        <v>17938</v>
      </c>
      <c r="C9623" t="s">
        <v>22</v>
      </c>
      <c r="D9623" t="s">
        <v>23</v>
      </c>
      <c r="E9623" t="s">
        <v>5</v>
      </c>
      <c r="G9623" t="s">
        <v>24</v>
      </c>
      <c r="H9623">
        <v>4566459</v>
      </c>
      <c r="I9623">
        <v>4566785</v>
      </c>
      <c r="J9623" t="s">
        <v>88</v>
      </c>
      <c r="K9623" t="s">
        <v>16593</v>
      </c>
      <c r="L9623" t="s">
        <v>16593</v>
      </c>
      <c r="N9623" t="s">
        <v>79</v>
      </c>
      <c r="Q9623" t="s">
        <v>16591</v>
      </c>
      <c r="R9623">
        <v>327</v>
      </c>
      <c r="S9623">
        <v>108</v>
      </c>
    </row>
    <row r="9624" spans="1:20" x14ac:dyDescent="0.25">
      <c r="A9624" t="s">
        <v>20</v>
      </c>
      <c r="B9624" t="s">
        <v>21</v>
      </c>
      <c r="C9624" t="s">
        <v>22</v>
      </c>
      <c r="D9624" t="s">
        <v>23</v>
      </c>
      <c r="E9624" t="s">
        <v>5</v>
      </c>
      <c r="G9624" t="s">
        <v>24</v>
      </c>
      <c r="H9624">
        <v>4566827</v>
      </c>
      <c r="I9624">
        <v>4571050</v>
      </c>
      <c r="J9624" t="s">
        <v>88</v>
      </c>
      <c r="Q9624" t="s">
        <v>16594</v>
      </c>
      <c r="R9624">
        <v>4224</v>
      </c>
      <c r="T9624" t="s">
        <v>16595</v>
      </c>
    </row>
    <row r="9625" spans="1:20" x14ac:dyDescent="0.25">
      <c r="A9625" t="s">
        <v>28</v>
      </c>
      <c r="B9625" t="s">
        <v>17938</v>
      </c>
      <c r="C9625" t="s">
        <v>22</v>
      </c>
      <c r="D9625" t="s">
        <v>23</v>
      </c>
      <c r="E9625" t="s">
        <v>5</v>
      </c>
      <c r="G9625" t="s">
        <v>24</v>
      </c>
      <c r="H9625">
        <v>4566827</v>
      </c>
      <c r="I9625">
        <v>4571050</v>
      </c>
      <c r="J9625" t="s">
        <v>88</v>
      </c>
      <c r="K9625" t="s">
        <v>16596</v>
      </c>
      <c r="L9625" t="s">
        <v>16596</v>
      </c>
      <c r="N9625" t="s">
        <v>16597</v>
      </c>
      <c r="Q9625" t="s">
        <v>16594</v>
      </c>
      <c r="R9625">
        <v>4224</v>
      </c>
      <c r="S9625">
        <v>1407</v>
      </c>
    </row>
    <row r="9626" spans="1:20" x14ac:dyDescent="0.25">
      <c r="A9626" t="s">
        <v>20</v>
      </c>
      <c r="B9626" t="s">
        <v>21</v>
      </c>
      <c r="C9626" t="s">
        <v>22</v>
      </c>
      <c r="D9626" t="s">
        <v>23</v>
      </c>
      <c r="E9626" t="s">
        <v>5</v>
      </c>
      <c r="G9626" t="s">
        <v>24</v>
      </c>
      <c r="H9626">
        <v>4571127</v>
      </c>
      <c r="I9626">
        <v>4575155</v>
      </c>
      <c r="J9626" t="s">
        <v>88</v>
      </c>
      <c r="Q9626" t="s">
        <v>16598</v>
      </c>
      <c r="R9626">
        <v>4029</v>
      </c>
      <c r="T9626" t="s">
        <v>16599</v>
      </c>
    </row>
    <row r="9627" spans="1:20" x14ac:dyDescent="0.25">
      <c r="A9627" t="s">
        <v>28</v>
      </c>
      <c r="B9627" t="s">
        <v>17938</v>
      </c>
      <c r="C9627" t="s">
        <v>22</v>
      </c>
      <c r="D9627" t="s">
        <v>23</v>
      </c>
      <c r="E9627" t="s">
        <v>5</v>
      </c>
      <c r="G9627" t="s">
        <v>24</v>
      </c>
      <c r="H9627">
        <v>4571127</v>
      </c>
      <c r="I9627">
        <v>4575155</v>
      </c>
      <c r="J9627" t="s">
        <v>88</v>
      </c>
      <c r="K9627" t="s">
        <v>16600</v>
      </c>
      <c r="L9627" t="s">
        <v>16600</v>
      </c>
      <c r="N9627" t="s">
        <v>16601</v>
      </c>
      <c r="Q9627" t="s">
        <v>16598</v>
      </c>
      <c r="R9627">
        <v>4029</v>
      </c>
      <c r="S9627">
        <v>1342</v>
      </c>
    </row>
    <row r="9628" spans="1:20" x14ac:dyDescent="0.25">
      <c r="A9628" t="s">
        <v>20</v>
      </c>
      <c r="B9628" t="s">
        <v>21</v>
      </c>
      <c r="C9628" t="s">
        <v>22</v>
      </c>
      <c r="D9628" t="s">
        <v>23</v>
      </c>
      <c r="E9628" t="s">
        <v>5</v>
      </c>
      <c r="G9628" t="s">
        <v>24</v>
      </c>
      <c r="H9628">
        <v>4575473</v>
      </c>
      <c r="I9628">
        <v>4575838</v>
      </c>
      <c r="J9628" t="s">
        <v>88</v>
      </c>
      <c r="Q9628" t="s">
        <v>16602</v>
      </c>
      <c r="R9628">
        <v>366</v>
      </c>
      <c r="T9628" t="s">
        <v>16603</v>
      </c>
    </row>
    <row r="9629" spans="1:20" x14ac:dyDescent="0.25">
      <c r="A9629" t="s">
        <v>28</v>
      </c>
      <c r="B9629" t="s">
        <v>17938</v>
      </c>
      <c r="C9629" t="s">
        <v>22</v>
      </c>
      <c r="D9629" t="s">
        <v>23</v>
      </c>
      <c r="E9629" t="s">
        <v>5</v>
      </c>
      <c r="G9629" t="s">
        <v>24</v>
      </c>
      <c r="H9629">
        <v>4575473</v>
      </c>
      <c r="I9629">
        <v>4575838</v>
      </c>
      <c r="J9629" t="s">
        <v>88</v>
      </c>
      <c r="K9629" t="s">
        <v>16604</v>
      </c>
      <c r="L9629" t="s">
        <v>16604</v>
      </c>
      <c r="N9629" t="s">
        <v>16605</v>
      </c>
      <c r="Q9629" t="s">
        <v>16602</v>
      </c>
      <c r="R9629">
        <v>366</v>
      </c>
      <c r="S9629">
        <v>121</v>
      </c>
    </row>
    <row r="9630" spans="1:20" x14ac:dyDescent="0.25">
      <c r="A9630" t="s">
        <v>20</v>
      </c>
      <c r="B9630" t="s">
        <v>21</v>
      </c>
      <c r="C9630" t="s">
        <v>22</v>
      </c>
      <c r="D9630" t="s">
        <v>23</v>
      </c>
      <c r="E9630" t="s">
        <v>5</v>
      </c>
      <c r="G9630" t="s">
        <v>24</v>
      </c>
      <c r="H9630">
        <v>4575905</v>
      </c>
      <c r="I9630">
        <v>4576402</v>
      </c>
      <c r="J9630" t="s">
        <v>88</v>
      </c>
      <c r="Q9630" t="s">
        <v>16606</v>
      </c>
      <c r="R9630">
        <v>498</v>
      </c>
      <c r="T9630" t="s">
        <v>16607</v>
      </c>
    </row>
    <row r="9631" spans="1:20" x14ac:dyDescent="0.25">
      <c r="A9631" t="s">
        <v>28</v>
      </c>
      <c r="B9631" t="s">
        <v>17938</v>
      </c>
      <c r="C9631" t="s">
        <v>22</v>
      </c>
      <c r="D9631" t="s">
        <v>23</v>
      </c>
      <c r="E9631" t="s">
        <v>5</v>
      </c>
      <c r="G9631" t="s">
        <v>24</v>
      </c>
      <c r="H9631">
        <v>4575905</v>
      </c>
      <c r="I9631">
        <v>4576402</v>
      </c>
      <c r="J9631" t="s">
        <v>88</v>
      </c>
      <c r="K9631" t="s">
        <v>16608</v>
      </c>
      <c r="L9631" t="s">
        <v>16608</v>
      </c>
      <c r="N9631" t="s">
        <v>16609</v>
      </c>
      <c r="Q9631" t="s">
        <v>16606</v>
      </c>
      <c r="R9631">
        <v>498</v>
      </c>
      <c r="S9631">
        <v>165</v>
      </c>
    </row>
    <row r="9632" spans="1:20" x14ac:dyDescent="0.25">
      <c r="A9632" t="s">
        <v>20</v>
      </c>
      <c r="B9632" t="s">
        <v>76</v>
      </c>
      <c r="C9632" t="s">
        <v>22</v>
      </c>
      <c r="D9632" t="s">
        <v>23</v>
      </c>
      <c r="E9632" t="s">
        <v>5</v>
      </c>
      <c r="G9632" t="s">
        <v>24</v>
      </c>
      <c r="H9632">
        <v>4576418</v>
      </c>
      <c r="I9632">
        <v>4576629</v>
      </c>
      <c r="J9632" t="s">
        <v>25</v>
      </c>
      <c r="K9632" t="s">
        <v>17937</v>
      </c>
      <c r="L9632" t="s">
        <v>17937</v>
      </c>
      <c r="M9632" t="s">
        <v>17937</v>
      </c>
      <c r="Q9632" t="s">
        <v>16610</v>
      </c>
      <c r="R9632">
        <v>212</v>
      </c>
      <c r="T9632" t="s">
        <v>159</v>
      </c>
    </row>
    <row r="9633" spans="1:20" x14ac:dyDescent="0.25">
      <c r="A9633" t="s">
        <v>28</v>
      </c>
      <c r="B9633" t="s">
        <v>159</v>
      </c>
      <c r="C9633" t="s">
        <v>22</v>
      </c>
      <c r="D9633" t="s">
        <v>23</v>
      </c>
      <c r="E9633" t="s">
        <v>5</v>
      </c>
      <c r="G9633" t="s">
        <v>24</v>
      </c>
      <c r="H9633">
        <v>4576418</v>
      </c>
      <c r="I9633">
        <v>4576629</v>
      </c>
      <c r="J9633" t="s">
        <v>25</v>
      </c>
      <c r="K9633" t="s">
        <v>17937</v>
      </c>
      <c r="L9633" t="s">
        <v>17937</v>
      </c>
      <c r="M9633" t="s">
        <v>17937</v>
      </c>
      <c r="N9633" t="s">
        <v>139</v>
      </c>
      <c r="Q9633" t="s">
        <v>16610</v>
      </c>
      <c r="R9633">
        <v>212</v>
      </c>
      <c r="T9633" t="s">
        <v>159</v>
      </c>
    </row>
    <row r="9634" spans="1:20" x14ac:dyDescent="0.25">
      <c r="A9634" t="s">
        <v>20</v>
      </c>
      <c r="B9634" t="s">
        <v>21</v>
      </c>
      <c r="C9634" t="s">
        <v>22</v>
      </c>
      <c r="D9634" t="s">
        <v>23</v>
      </c>
      <c r="E9634" t="s">
        <v>5</v>
      </c>
      <c r="G9634" t="s">
        <v>24</v>
      </c>
      <c r="H9634">
        <v>4576822</v>
      </c>
      <c r="I9634">
        <v>4577526</v>
      </c>
      <c r="J9634" t="s">
        <v>88</v>
      </c>
      <c r="Q9634" t="s">
        <v>16611</v>
      </c>
      <c r="R9634">
        <v>705</v>
      </c>
      <c r="T9634" t="s">
        <v>16612</v>
      </c>
    </row>
    <row r="9635" spans="1:20" x14ac:dyDescent="0.25">
      <c r="A9635" t="s">
        <v>28</v>
      </c>
      <c r="B9635" t="s">
        <v>17938</v>
      </c>
      <c r="C9635" t="s">
        <v>22</v>
      </c>
      <c r="D9635" t="s">
        <v>23</v>
      </c>
      <c r="E9635" t="s">
        <v>5</v>
      </c>
      <c r="G9635" t="s">
        <v>24</v>
      </c>
      <c r="H9635">
        <v>4576822</v>
      </c>
      <c r="I9635">
        <v>4577526</v>
      </c>
      <c r="J9635" t="s">
        <v>88</v>
      </c>
      <c r="K9635" t="s">
        <v>16613</v>
      </c>
      <c r="L9635" t="s">
        <v>16613</v>
      </c>
      <c r="N9635" t="s">
        <v>16614</v>
      </c>
      <c r="Q9635" t="s">
        <v>16611</v>
      </c>
      <c r="R9635">
        <v>705</v>
      </c>
      <c r="S9635">
        <v>234</v>
      </c>
    </row>
    <row r="9636" spans="1:20" x14ac:dyDescent="0.25">
      <c r="A9636" t="s">
        <v>20</v>
      </c>
      <c r="B9636" t="s">
        <v>21</v>
      </c>
      <c r="C9636" t="s">
        <v>22</v>
      </c>
      <c r="D9636" t="s">
        <v>23</v>
      </c>
      <c r="E9636" t="s">
        <v>5</v>
      </c>
      <c r="G9636" t="s">
        <v>24</v>
      </c>
      <c r="H9636">
        <v>4577530</v>
      </c>
      <c r="I9636">
        <v>4577958</v>
      </c>
      <c r="J9636" t="s">
        <v>88</v>
      </c>
      <c r="Q9636" t="s">
        <v>16615</v>
      </c>
      <c r="R9636">
        <v>429</v>
      </c>
      <c r="T9636" t="s">
        <v>16616</v>
      </c>
    </row>
    <row r="9637" spans="1:20" x14ac:dyDescent="0.25">
      <c r="A9637" t="s">
        <v>28</v>
      </c>
      <c r="B9637" t="s">
        <v>17938</v>
      </c>
      <c r="C9637" t="s">
        <v>22</v>
      </c>
      <c r="D9637" t="s">
        <v>23</v>
      </c>
      <c r="E9637" t="s">
        <v>5</v>
      </c>
      <c r="G9637" t="s">
        <v>24</v>
      </c>
      <c r="H9637">
        <v>4577530</v>
      </c>
      <c r="I9637">
        <v>4577958</v>
      </c>
      <c r="J9637" t="s">
        <v>88</v>
      </c>
      <c r="K9637" t="s">
        <v>16617</v>
      </c>
      <c r="L9637" t="s">
        <v>16617</v>
      </c>
      <c r="N9637" t="s">
        <v>16618</v>
      </c>
      <c r="Q9637" t="s">
        <v>16615</v>
      </c>
      <c r="R9637">
        <v>429</v>
      </c>
      <c r="S9637">
        <v>142</v>
      </c>
    </row>
    <row r="9638" spans="1:20" x14ac:dyDescent="0.25">
      <c r="A9638" t="s">
        <v>20</v>
      </c>
      <c r="B9638" t="s">
        <v>21</v>
      </c>
      <c r="C9638" t="s">
        <v>22</v>
      </c>
      <c r="D9638" t="s">
        <v>23</v>
      </c>
      <c r="E9638" t="s">
        <v>5</v>
      </c>
      <c r="G9638" t="s">
        <v>24</v>
      </c>
      <c r="H9638">
        <v>4578116</v>
      </c>
      <c r="I9638">
        <v>4578661</v>
      </c>
      <c r="J9638" t="s">
        <v>88</v>
      </c>
      <c r="O9638" t="s">
        <v>16619</v>
      </c>
      <c r="Q9638" t="s">
        <v>16620</v>
      </c>
      <c r="R9638">
        <v>546</v>
      </c>
      <c r="T9638" t="s">
        <v>16621</v>
      </c>
    </row>
    <row r="9639" spans="1:20" x14ac:dyDescent="0.25">
      <c r="A9639" t="s">
        <v>28</v>
      </c>
      <c r="B9639" t="s">
        <v>17938</v>
      </c>
      <c r="C9639" t="s">
        <v>22</v>
      </c>
      <c r="D9639" t="s">
        <v>23</v>
      </c>
      <c r="E9639" t="s">
        <v>5</v>
      </c>
      <c r="G9639" t="s">
        <v>24</v>
      </c>
      <c r="H9639">
        <v>4578116</v>
      </c>
      <c r="I9639">
        <v>4578661</v>
      </c>
      <c r="J9639" t="s">
        <v>88</v>
      </c>
      <c r="K9639" t="s">
        <v>16622</v>
      </c>
      <c r="L9639" t="s">
        <v>16622</v>
      </c>
      <c r="N9639" t="s">
        <v>16623</v>
      </c>
      <c r="O9639" t="s">
        <v>16619</v>
      </c>
      <c r="Q9639" t="s">
        <v>16620</v>
      </c>
      <c r="R9639">
        <v>546</v>
      </c>
      <c r="S9639">
        <v>181</v>
      </c>
    </row>
    <row r="9640" spans="1:20" x14ac:dyDescent="0.25">
      <c r="A9640" t="s">
        <v>20</v>
      </c>
      <c r="B9640" t="s">
        <v>21</v>
      </c>
      <c r="C9640" t="s">
        <v>22</v>
      </c>
      <c r="D9640" t="s">
        <v>23</v>
      </c>
      <c r="E9640" t="s">
        <v>5</v>
      </c>
      <c r="G9640" t="s">
        <v>24</v>
      </c>
      <c r="H9640">
        <v>4578663</v>
      </c>
      <c r="I9640">
        <v>4579046</v>
      </c>
      <c r="J9640" t="s">
        <v>88</v>
      </c>
      <c r="Q9640" t="s">
        <v>16624</v>
      </c>
      <c r="R9640">
        <v>384</v>
      </c>
      <c r="T9640" t="s">
        <v>16625</v>
      </c>
    </row>
    <row r="9641" spans="1:20" x14ac:dyDescent="0.25">
      <c r="A9641" t="s">
        <v>28</v>
      </c>
      <c r="B9641" t="s">
        <v>17938</v>
      </c>
      <c r="C9641" t="s">
        <v>22</v>
      </c>
      <c r="D9641" t="s">
        <v>23</v>
      </c>
      <c r="E9641" t="s">
        <v>5</v>
      </c>
      <c r="G9641" t="s">
        <v>24</v>
      </c>
      <c r="H9641">
        <v>4578663</v>
      </c>
      <c r="I9641">
        <v>4579046</v>
      </c>
      <c r="J9641" t="s">
        <v>88</v>
      </c>
      <c r="K9641" t="s">
        <v>16626</v>
      </c>
      <c r="L9641" t="s">
        <v>16626</v>
      </c>
      <c r="N9641" t="s">
        <v>16627</v>
      </c>
      <c r="Q9641" t="s">
        <v>16624</v>
      </c>
      <c r="R9641">
        <v>384</v>
      </c>
      <c r="S9641">
        <v>127</v>
      </c>
    </row>
    <row r="9642" spans="1:20" x14ac:dyDescent="0.25">
      <c r="A9642" t="s">
        <v>20</v>
      </c>
      <c r="B9642" t="s">
        <v>21</v>
      </c>
      <c r="C9642" t="s">
        <v>22</v>
      </c>
      <c r="D9642" t="s">
        <v>23</v>
      </c>
      <c r="E9642" t="s">
        <v>5</v>
      </c>
      <c r="G9642" t="s">
        <v>24</v>
      </c>
      <c r="H9642">
        <v>4579276</v>
      </c>
      <c r="I9642">
        <v>4580460</v>
      </c>
      <c r="J9642" t="s">
        <v>88</v>
      </c>
      <c r="Q9642" t="s">
        <v>16628</v>
      </c>
      <c r="R9642">
        <v>1185</v>
      </c>
      <c r="T9642" t="s">
        <v>16629</v>
      </c>
    </row>
    <row r="9643" spans="1:20" x14ac:dyDescent="0.25">
      <c r="A9643" t="s">
        <v>28</v>
      </c>
      <c r="B9643" t="s">
        <v>17938</v>
      </c>
      <c r="C9643" t="s">
        <v>22</v>
      </c>
      <c r="D9643" t="s">
        <v>23</v>
      </c>
      <c r="E9643" t="s">
        <v>5</v>
      </c>
      <c r="G9643" t="s">
        <v>24</v>
      </c>
      <c r="H9643">
        <v>4579276</v>
      </c>
      <c r="I9643">
        <v>4580460</v>
      </c>
      <c r="J9643" t="s">
        <v>88</v>
      </c>
      <c r="K9643" t="s">
        <v>1689</v>
      </c>
      <c r="L9643" t="s">
        <v>1689</v>
      </c>
      <c r="N9643" t="s">
        <v>1690</v>
      </c>
      <c r="Q9643" t="s">
        <v>16628</v>
      </c>
      <c r="R9643">
        <v>1185</v>
      </c>
      <c r="S9643">
        <v>394</v>
      </c>
    </row>
    <row r="9644" spans="1:20" x14ac:dyDescent="0.25">
      <c r="A9644" t="s">
        <v>20</v>
      </c>
      <c r="B9644" t="s">
        <v>542</v>
      </c>
      <c r="C9644" t="s">
        <v>22</v>
      </c>
      <c r="D9644" t="s">
        <v>23</v>
      </c>
      <c r="E9644" t="s">
        <v>5</v>
      </c>
      <c r="G9644" t="s">
        <v>24</v>
      </c>
      <c r="H9644">
        <v>4580576</v>
      </c>
      <c r="I9644">
        <v>4580651</v>
      </c>
      <c r="J9644" t="s">
        <v>88</v>
      </c>
      <c r="Q9644" t="s">
        <v>16630</v>
      </c>
      <c r="R9644">
        <v>76</v>
      </c>
      <c r="T9644" t="s">
        <v>16631</v>
      </c>
    </row>
    <row r="9645" spans="1:20" x14ac:dyDescent="0.25">
      <c r="A9645" t="s">
        <v>542</v>
      </c>
      <c r="B9645" t="s">
        <v>17938</v>
      </c>
      <c r="C9645" t="s">
        <v>22</v>
      </c>
      <c r="D9645" t="s">
        <v>23</v>
      </c>
      <c r="E9645" t="s">
        <v>5</v>
      </c>
      <c r="G9645" t="s">
        <v>24</v>
      </c>
      <c r="H9645">
        <v>4145599</v>
      </c>
      <c r="I9645">
        <v>4145685</v>
      </c>
      <c r="J9645" t="s">
        <v>25</v>
      </c>
      <c r="N9645" t="s">
        <v>2291</v>
      </c>
      <c r="Q9645" t="s">
        <v>15148</v>
      </c>
      <c r="R9645">
        <v>87</v>
      </c>
      <c r="T9645" t="s">
        <v>15150</v>
      </c>
    </row>
    <row r="9646" spans="1:20" x14ac:dyDescent="0.25">
      <c r="A9646" t="s">
        <v>20</v>
      </c>
      <c r="B9646" t="s">
        <v>542</v>
      </c>
      <c r="C9646" t="s">
        <v>22</v>
      </c>
      <c r="D9646" t="s">
        <v>23</v>
      </c>
      <c r="E9646" t="s">
        <v>5</v>
      </c>
      <c r="G9646" t="s">
        <v>24</v>
      </c>
      <c r="H9646">
        <v>4580658</v>
      </c>
      <c r="I9646">
        <v>4580732</v>
      </c>
      <c r="J9646" t="s">
        <v>88</v>
      </c>
      <c r="Q9646" t="s">
        <v>16632</v>
      </c>
      <c r="R9646">
        <v>75</v>
      </c>
      <c r="T9646" t="s">
        <v>16633</v>
      </c>
    </row>
    <row r="9647" spans="1:20" x14ac:dyDescent="0.25">
      <c r="A9647" t="s">
        <v>542</v>
      </c>
      <c r="B9647" t="s">
        <v>17938</v>
      </c>
      <c r="C9647" t="s">
        <v>22</v>
      </c>
      <c r="D9647" t="s">
        <v>23</v>
      </c>
      <c r="E9647" t="s">
        <v>5</v>
      </c>
      <c r="G9647" t="s">
        <v>24</v>
      </c>
      <c r="H9647">
        <v>4145713</v>
      </c>
      <c r="I9647">
        <v>4145799</v>
      </c>
      <c r="J9647" t="s">
        <v>25</v>
      </c>
      <c r="N9647" t="s">
        <v>2291</v>
      </c>
      <c r="Q9647" t="s">
        <v>15151</v>
      </c>
      <c r="R9647">
        <v>87</v>
      </c>
      <c r="T9647" t="s">
        <v>15150</v>
      </c>
    </row>
    <row r="9648" spans="1:20" x14ac:dyDescent="0.25">
      <c r="A9648" t="s">
        <v>20</v>
      </c>
      <c r="B9648" t="s">
        <v>542</v>
      </c>
      <c r="C9648" t="s">
        <v>22</v>
      </c>
      <c r="D9648" t="s">
        <v>23</v>
      </c>
      <c r="E9648" t="s">
        <v>5</v>
      </c>
      <c r="G9648" t="s">
        <v>24</v>
      </c>
      <c r="H9648">
        <v>4580849</v>
      </c>
      <c r="I9648">
        <v>4580933</v>
      </c>
      <c r="J9648" t="s">
        <v>88</v>
      </c>
      <c r="Q9648" t="s">
        <v>16635</v>
      </c>
      <c r="R9648">
        <v>85</v>
      </c>
      <c r="T9648" t="s">
        <v>16636</v>
      </c>
    </row>
    <row r="9649" spans="1:20" x14ac:dyDescent="0.25">
      <c r="A9649" t="s">
        <v>542</v>
      </c>
      <c r="B9649" t="s">
        <v>17938</v>
      </c>
      <c r="C9649" t="s">
        <v>22</v>
      </c>
      <c r="D9649" t="s">
        <v>23</v>
      </c>
      <c r="E9649" t="s">
        <v>5</v>
      </c>
      <c r="G9649" t="s">
        <v>24</v>
      </c>
      <c r="H9649">
        <v>4145831</v>
      </c>
      <c r="I9649">
        <v>4145917</v>
      </c>
      <c r="J9649" t="s">
        <v>25</v>
      </c>
      <c r="N9649" t="s">
        <v>2291</v>
      </c>
      <c r="Q9649" t="s">
        <v>15153</v>
      </c>
      <c r="R9649">
        <v>87</v>
      </c>
      <c r="T9649" t="s">
        <v>15150</v>
      </c>
    </row>
    <row r="9650" spans="1:20" x14ac:dyDescent="0.25">
      <c r="A9650" t="s">
        <v>20</v>
      </c>
      <c r="B9650" t="s">
        <v>542</v>
      </c>
      <c r="C9650" t="s">
        <v>22</v>
      </c>
      <c r="D9650" t="s">
        <v>23</v>
      </c>
      <c r="E9650" t="s">
        <v>5</v>
      </c>
      <c r="G9650" t="s">
        <v>24</v>
      </c>
      <c r="H9650">
        <v>4580942</v>
      </c>
      <c r="I9650">
        <v>4581017</v>
      </c>
      <c r="J9650" t="s">
        <v>88</v>
      </c>
      <c r="Q9650" t="s">
        <v>16637</v>
      </c>
      <c r="R9650">
        <v>76</v>
      </c>
      <c r="T9650" t="s">
        <v>16638</v>
      </c>
    </row>
    <row r="9651" spans="1:20" x14ac:dyDescent="0.25">
      <c r="A9651" t="s">
        <v>542</v>
      </c>
      <c r="B9651" t="s">
        <v>17938</v>
      </c>
      <c r="C9651" t="s">
        <v>22</v>
      </c>
      <c r="D9651" t="s">
        <v>23</v>
      </c>
      <c r="E9651" t="s">
        <v>5</v>
      </c>
      <c r="G9651" t="s">
        <v>24</v>
      </c>
      <c r="H9651">
        <v>4223880</v>
      </c>
      <c r="I9651">
        <v>4223964</v>
      </c>
      <c r="J9651" t="s">
        <v>88</v>
      </c>
      <c r="N9651" t="s">
        <v>2291</v>
      </c>
      <c r="Q9651" t="s">
        <v>15418</v>
      </c>
      <c r="R9651">
        <v>85</v>
      </c>
      <c r="T9651" t="s">
        <v>15420</v>
      </c>
    </row>
    <row r="9652" spans="1:20" x14ac:dyDescent="0.25">
      <c r="A9652" t="s">
        <v>20</v>
      </c>
      <c r="B9652" t="s">
        <v>21</v>
      </c>
      <c r="C9652" t="s">
        <v>22</v>
      </c>
      <c r="D9652" t="s">
        <v>23</v>
      </c>
      <c r="E9652" t="s">
        <v>5</v>
      </c>
      <c r="G9652" t="s">
        <v>24</v>
      </c>
      <c r="H9652">
        <v>4581037</v>
      </c>
      <c r="I9652">
        <v>4581210</v>
      </c>
      <c r="J9652" t="s">
        <v>25</v>
      </c>
      <c r="Q9652" t="s">
        <v>16639</v>
      </c>
      <c r="R9652">
        <v>174</v>
      </c>
      <c r="T9652" t="s">
        <v>16640</v>
      </c>
    </row>
    <row r="9653" spans="1:20" x14ac:dyDescent="0.25">
      <c r="A9653" t="s">
        <v>28</v>
      </c>
      <c r="B9653" t="s">
        <v>17938</v>
      </c>
      <c r="C9653" t="s">
        <v>22</v>
      </c>
      <c r="D9653" t="s">
        <v>23</v>
      </c>
      <c r="E9653" t="s">
        <v>5</v>
      </c>
      <c r="G9653" t="s">
        <v>24</v>
      </c>
      <c r="H9653">
        <v>4581037</v>
      </c>
      <c r="I9653">
        <v>4581210</v>
      </c>
      <c r="J9653" t="s">
        <v>25</v>
      </c>
      <c r="K9653" t="s">
        <v>16641</v>
      </c>
      <c r="L9653" t="s">
        <v>16641</v>
      </c>
      <c r="N9653" t="s">
        <v>79</v>
      </c>
      <c r="Q9653" t="s">
        <v>16639</v>
      </c>
      <c r="R9653">
        <v>174</v>
      </c>
      <c r="S9653">
        <v>57</v>
      </c>
    </row>
    <row r="9654" spans="1:20" x14ac:dyDescent="0.25">
      <c r="A9654" t="s">
        <v>20</v>
      </c>
      <c r="B9654" t="s">
        <v>76</v>
      </c>
      <c r="C9654" t="s">
        <v>22</v>
      </c>
      <c r="D9654" t="s">
        <v>23</v>
      </c>
      <c r="E9654" t="s">
        <v>5</v>
      </c>
      <c r="G9654" t="s">
        <v>24</v>
      </c>
      <c r="H9654">
        <v>4581230</v>
      </c>
      <c r="I9654">
        <v>4581436</v>
      </c>
      <c r="J9654" t="s">
        <v>88</v>
      </c>
      <c r="K9654" t="s">
        <v>17937</v>
      </c>
      <c r="L9654" t="s">
        <v>17937</v>
      </c>
      <c r="M9654" t="s">
        <v>17937</v>
      </c>
      <c r="Q9654" t="s">
        <v>16642</v>
      </c>
      <c r="R9654">
        <v>207</v>
      </c>
      <c r="T9654" t="s">
        <v>78</v>
      </c>
    </row>
    <row r="9655" spans="1:20" x14ac:dyDescent="0.25">
      <c r="A9655" t="s">
        <v>28</v>
      </c>
      <c r="B9655" t="s">
        <v>159</v>
      </c>
      <c r="C9655" t="s">
        <v>22</v>
      </c>
      <c r="D9655" t="s">
        <v>23</v>
      </c>
      <c r="E9655" t="s">
        <v>5</v>
      </c>
      <c r="G9655" t="s">
        <v>24</v>
      </c>
      <c r="H9655">
        <v>4581230</v>
      </c>
      <c r="I9655">
        <v>4581436</v>
      </c>
      <c r="J9655" t="s">
        <v>88</v>
      </c>
      <c r="K9655" t="s">
        <v>17937</v>
      </c>
      <c r="L9655" t="s">
        <v>17937</v>
      </c>
      <c r="M9655" t="s">
        <v>17937</v>
      </c>
      <c r="N9655" t="s">
        <v>79</v>
      </c>
      <c r="Q9655" t="s">
        <v>16642</v>
      </c>
      <c r="R9655">
        <v>207</v>
      </c>
      <c r="T9655" t="s">
        <v>78</v>
      </c>
    </row>
    <row r="9656" spans="1:20" x14ac:dyDescent="0.25">
      <c r="A9656" t="s">
        <v>20</v>
      </c>
      <c r="B9656" t="s">
        <v>21</v>
      </c>
      <c r="C9656" t="s">
        <v>22</v>
      </c>
      <c r="D9656" t="s">
        <v>23</v>
      </c>
      <c r="E9656" t="s">
        <v>5</v>
      </c>
      <c r="G9656" t="s">
        <v>24</v>
      </c>
      <c r="H9656">
        <v>4581419</v>
      </c>
      <c r="I9656">
        <v>4582369</v>
      </c>
      <c r="J9656" t="s">
        <v>25</v>
      </c>
      <c r="Q9656" t="s">
        <v>16643</v>
      </c>
      <c r="R9656">
        <v>951</v>
      </c>
      <c r="T9656" t="s">
        <v>16644</v>
      </c>
    </row>
    <row r="9657" spans="1:20" x14ac:dyDescent="0.25">
      <c r="A9657" t="s">
        <v>28</v>
      </c>
      <c r="B9657" t="s">
        <v>17938</v>
      </c>
      <c r="C9657" t="s">
        <v>22</v>
      </c>
      <c r="D9657" t="s">
        <v>23</v>
      </c>
      <c r="E9657" t="s">
        <v>5</v>
      </c>
      <c r="G9657" t="s">
        <v>24</v>
      </c>
      <c r="H9657">
        <v>4581419</v>
      </c>
      <c r="I9657">
        <v>4582369</v>
      </c>
      <c r="J9657" t="s">
        <v>25</v>
      </c>
      <c r="K9657" t="s">
        <v>16645</v>
      </c>
      <c r="L9657" t="s">
        <v>16645</v>
      </c>
      <c r="N9657" t="s">
        <v>16646</v>
      </c>
      <c r="Q9657" t="s">
        <v>16643</v>
      </c>
      <c r="R9657">
        <v>951</v>
      </c>
      <c r="S9657">
        <v>316</v>
      </c>
    </row>
    <row r="9658" spans="1:20" x14ac:dyDescent="0.25">
      <c r="A9658" t="s">
        <v>20</v>
      </c>
      <c r="B9658" t="s">
        <v>21</v>
      </c>
      <c r="C9658" t="s">
        <v>22</v>
      </c>
      <c r="D9658" t="s">
        <v>23</v>
      </c>
      <c r="E9658" t="s">
        <v>5</v>
      </c>
      <c r="G9658" t="s">
        <v>24</v>
      </c>
      <c r="H9658">
        <v>4582404</v>
      </c>
      <c r="I9658">
        <v>4583366</v>
      </c>
      <c r="J9658" t="s">
        <v>88</v>
      </c>
      <c r="Q9658" t="s">
        <v>16647</v>
      </c>
      <c r="R9658">
        <v>963</v>
      </c>
      <c r="T9658" t="s">
        <v>16648</v>
      </c>
    </row>
    <row r="9659" spans="1:20" x14ac:dyDescent="0.25">
      <c r="A9659" t="s">
        <v>28</v>
      </c>
      <c r="B9659" t="s">
        <v>17938</v>
      </c>
      <c r="C9659" t="s">
        <v>22</v>
      </c>
      <c r="D9659" t="s">
        <v>23</v>
      </c>
      <c r="E9659" t="s">
        <v>5</v>
      </c>
      <c r="G9659" t="s">
        <v>24</v>
      </c>
      <c r="H9659">
        <v>4582404</v>
      </c>
      <c r="I9659">
        <v>4583366</v>
      </c>
      <c r="J9659" t="s">
        <v>88</v>
      </c>
      <c r="K9659" t="s">
        <v>16649</v>
      </c>
      <c r="L9659" t="s">
        <v>16649</v>
      </c>
      <c r="N9659" t="s">
        <v>16650</v>
      </c>
      <c r="Q9659" t="s">
        <v>16647</v>
      </c>
      <c r="R9659">
        <v>963</v>
      </c>
      <c r="S9659">
        <v>320</v>
      </c>
    </row>
    <row r="9660" spans="1:20" x14ac:dyDescent="0.25">
      <c r="A9660" t="s">
        <v>20</v>
      </c>
      <c r="B9660" t="s">
        <v>21</v>
      </c>
      <c r="C9660" t="s">
        <v>22</v>
      </c>
      <c r="D9660" t="s">
        <v>23</v>
      </c>
      <c r="E9660" t="s">
        <v>5</v>
      </c>
      <c r="G9660" t="s">
        <v>24</v>
      </c>
      <c r="H9660">
        <v>4583363</v>
      </c>
      <c r="I9660">
        <v>4584391</v>
      </c>
      <c r="J9660" t="s">
        <v>88</v>
      </c>
      <c r="Q9660" t="s">
        <v>16651</v>
      </c>
      <c r="R9660">
        <v>1029</v>
      </c>
      <c r="T9660" t="s">
        <v>16652</v>
      </c>
    </row>
    <row r="9661" spans="1:20" x14ac:dyDescent="0.25">
      <c r="A9661" t="s">
        <v>28</v>
      </c>
      <c r="B9661" t="s">
        <v>17938</v>
      </c>
      <c r="C9661" t="s">
        <v>22</v>
      </c>
      <c r="D9661" t="s">
        <v>23</v>
      </c>
      <c r="E9661" t="s">
        <v>5</v>
      </c>
      <c r="G9661" t="s">
        <v>24</v>
      </c>
      <c r="H9661">
        <v>4583363</v>
      </c>
      <c r="I9661">
        <v>4584391</v>
      </c>
      <c r="J9661" t="s">
        <v>88</v>
      </c>
      <c r="K9661" t="s">
        <v>16653</v>
      </c>
      <c r="L9661" t="s">
        <v>16653</v>
      </c>
      <c r="N9661" t="s">
        <v>16654</v>
      </c>
      <c r="Q9661" t="s">
        <v>16651</v>
      </c>
      <c r="R9661">
        <v>1029</v>
      </c>
      <c r="S9661">
        <v>342</v>
      </c>
    </row>
    <row r="9662" spans="1:20" x14ac:dyDescent="0.25">
      <c r="A9662" t="s">
        <v>20</v>
      </c>
      <c r="B9662" t="s">
        <v>1879</v>
      </c>
      <c r="C9662" t="s">
        <v>22</v>
      </c>
      <c r="D9662" t="s">
        <v>23</v>
      </c>
      <c r="E9662" t="s">
        <v>5</v>
      </c>
      <c r="G9662" t="s">
        <v>24</v>
      </c>
      <c r="H9662">
        <v>4584573</v>
      </c>
      <c r="I9662">
        <v>4584688</v>
      </c>
      <c r="J9662" t="s">
        <v>88</v>
      </c>
      <c r="O9662" t="s">
        <v>1890</v>
      </c>
      <c r="Q9662" t="s">
        <v>16655</v>
      </c>
      <c r="R9662">
        <v>116</v>
      </c>
      <c r="T9662" t="s">
        <v>16656</v>
      </c>
    </row>
    <row r="9663" spans="1:20" x14ac:dyDescent="0.25">
      <c r="A9663" t="s">
        <v>542</v>
      </c>
      <c r="B9663" t="s">
        <v>17938</v>
      </c>
      <c r="C9663" t="s">
        <v>22</v>
      </c>
      <c r="D9663" t="s">
        <v>23</v>
      </c>
      <c r="E9663" t="s">
        <v>5</v>
      </c>
      <c r="G9663" t="s">
        <v>24</v>
      </c>
      <c r="H9663">
        <v>4335106</v>
      </c>
      <c r="I9663">
        <v>4335181</v>
      </c>
      <c r="J9663" t="s">
        <v>88</v>
      </c>
      <c r="N9663" t="s">
        <v>3244</v>
      </c>
      <c r="Q9663" t="s">
        <v>15836</v>
      </c>
      <c r="R9663">
        <v>76</v>
      </c>
      <c r="T9663" t="s">
        <v>7118</v>
      </c>
    </row>
    <row r="9664" spans="1:20" x14ac:dyDescent="0.25">
      <c r="A9664" t="s">
        <v>20</v>
      </c>
      <c r="B9664" t="s">
        <v>1879</v>
      </c>
      <c r="C9664" t="s">
        <v>22</v>
      </c>
      <c r="D9664" t="s">
        <v>23</v>
      </c>
      <c r="E9664" t="s">
        <v>5</v>
      </c>
      <c r="G9664" t="s">
        <v>24</v>
      </c>
      <c r="H9664">
        <v>4584873</v>
      </c>
      <c r="I9664">
        <v>4587900</v>
      </c>
      <c r="J9664" t="s">
        <v>88</v>
      </c>
      <c r="Q9664" t="s">
        <v>16657</v>
      </c>
      <c r="R9664">
        <v>3028</v>
      </c>
      <c r="T9664" t="s">
        <v>16658</v>
      </c>
    </row>
    <row r="9665" spans="1:20" x14ac:dyDescent="0.25">
      <c r="A9665" t="s">
        <v>542</v>
      </c>
      <c r="B9665" t="s">
        <v>17938</v>
      </c>
      <c r="C9665" t="s">
        <v>22</v>
      </c>
      <c r="D9665" t="s">
        <v>23</v>
      </c>
      <c r="E9665" t="s">
        <v>5</v>
      </c>
      <c r="G9665" t="s">
        <v>24</v>
      </c>
      <c r="H9665">
        <v>4335338</v>
      </c>
      <c r="I9665">
        <v>4335413</v>
      </c>
      <c r="J9665" t="s">
        <v>88</v>
      </c>
      <c r="N9665" t="s">
        <v>3244</v>
      </c>
      <c r="Q9665" t="s">
        <v>15838</v>
      </c>
      <c r="R9665">
        <v>76</v>
      </c>
      <c r="T9665" t="s">
        <v>7118</v>
      </c>
    </row>
    <row r="9666" spans="1:20" x14ac:dyDescent="0.25">
      <c r="A9666" t="s">
        <v>20</v>
      </c>
      <c r="B9666" t="s">
        <v>542</v>
      </c>
      <c r="C9666" t="s">
        <v>22</v>
      </c>
      <c r="D9666" t="s">
        <v>23</v>
      </c>
      <c r="E9666" t="s">
        <v>5</v>
      </c>
      <c r="G9666" t="s">
        <v>24</v>
      </c>
      <c r="H9666">
        <v>4588074</v>
      </c>
      <c r="I9666">
        <v>4588149</v>
      </c>
      <c r="J9666" t="s">
        <v>88</v>
      </c>
      <c r="Q9666" t="s">
        <v>16659</v>
      </c>
      <c r="R9666">
        <v>76</v>
      </c>
      <c r="T9666" t="s">
        <v>16660</v>
      </c>
    </row>
    <row r="9667" spans="1:20" x14ac:dyDescent="0.25">
      <c r="A9667" t="s">
        <v>542</v>
      </c>
      <c r="B9667" t="s">
        <v>17938</v>
      </c>
      <c r="C9667" t="s">
        <v>22</v>
      </c>
      <c r="D9667" t="s">
        <v>23</v>
      </c>
      <c r="E9667" t="s">
        <v>5</v>
      </c>
      <c r="G9667" t="s">
        <v>24</v>
      </c>
      <c r="H9667">
        <v>4335570</v>
      </c>
      <c r="I9667">
        <v>4335645</v>
      </c>
      <c r="J9667" t="s">
        <v>88</v>
      </c>
      <c r="N9667" t="s">
        <v>3244</v>
      </c>
      <c r="Q9667" t="s">
        <v>15840</v>
      </c>
      <c r="R9667">
        <v>76</v>
      </c>
      <c r="T9667" t="s">
        <v>7118</v>
      </c>
    </row>
    <row r="9668" spans="1:20" x14ac:dyDescent="0.25">
      <c r="A9668" t="s">
        <v>20</v>
      </c>
      <c r="B9668" t="s">
        <v>542</v>
      </c>
      <c r="C9668" t="s">
        <v>22</v>
      </c>
      <c r="D9668" t="s">
        <v>23</v>
      </c>
      <c r="E9668" t="s">
        <v>5</v>
      </c>
      <c r="G9668" t="s">
        <v>24</v>
      </c>
      <c r="H9668">
        <v>4588261</v>
      </c>
      <c r="I9668">
        <v>4588337</v>
      </c>
      <c r="J9668" t="s">
        <v>88</v>
      </c>
      <c r="Q9668" t="s">
        <v>16661</v>
      </c>
      <c r="R9668">
        <v>77</v>
      </c>
      <c r="T9668" t="s">
        <v>16662</v>
      </c>
    </row>
    <row r="9669" spans="1:20" x14ac:dyDescent="0.25">
      <c r="A9669" t="s">
        <v>542</v>
      </c>
      <c r="B9669" t="s">
        <v>17938</v>
      </c>
      <c r="C9669" t="s">
        <v>22</v>
      </c>
      <c r="D9669" t="s">
        <v>23</v>
      </c>
      <c r="E9669" t="s">
        <v>5</v>
      </c>
      <c r="G9669" t="s">
        <v>24</v>
      </c>
      <c r="H9669">
        <v>4365411</v>
      </c>
      <c r="I9669">
        <v>4365486</v>
      </c>
      <c r="J9669" t="s">
        <v>25</v>
      </c>
      <c r="N9669" t="s">
        <v>2927</v>
      </c>
      <c r="Q9669" t="s">
        <v>15957</v>
      </c>
      <c r="R9669">
        <v>76</v>
      </c>
      <c r="T9669" t="s">
        <v>2928</v>
      </c>
    </row>
    <row r="9670" spans="1:20" x14ac:dyDescent="0.25">
      <c r="A9670" t="s">
        <v>20</v>
      </c>
      <c r="B9670" t="s">
        <v>1879</v>
      </c>
      <c r="C9670" t="s">
        <v>22</v>
      </c>
      <c r="D9670" t="s">
        <v>23</v>
      </c>
      <c r="E9670" t="s">
        <v>5</v>
      </c>
      <c r="G9670" t="s">
        <v>24</v>
      </c>
      <c r="H9670">
        <v>4588397</v>
      </c>
      <c r="I9670">
        <v>4589950</v>
      </c>
      <c r="J9670" t="s">
        <v>88</v>
      </c>
      <c r="Q9670" t="s">
        <v>16663</v>
      </c>
      <c r="R9670">
        <v>1554</v>
      </c>
      <c r="T9670" t="s">
        <v>16664</v>
      </c>
    </row>
    <row r="9671" spans="1:20" x14ac:dyDescent="0.25">
      <c r="A9671" t="s">
        <v>542</v>
      </c>
      <c r="B9671" t="s">
        <v>17938</v>
      </c>
      <c r="C9671" t="s">
        <v>22</v>
      </c>
      <c r="D9671" t="s">
        <v>23</v>
      </c>
      <c r="E9671" t="s">
        <v>5</v>
      </c>
      <c r="G9671" t="s">
        <v>24</v>
      </c>
      <c r="H9671">
        <v>4545928</v>
      </c>
      <c r="I9671">
        <v>4546003</v>
      </c>
      <c r="J9671" t="s">
        <v>88</v>
      </c>
      <c r="N9671" t="s">
        <v>1885</v>
      </c>
      <c r="Q9671" t="s">
        <v>16512</v>
      </c>
      <c r="R9671">
        <v>76</v>
      </c>
      <c r="T9671" t="s">
        <v>1886</v>
      </c>
    </row>
    <row r="9672" spans="1:20" x14ac:dyDescent="0.25">
      <c r="A9672" t="s">
        <v>20</v>
      </c>
      <c r="B9672" t="s">
        <v>21</v>
      </c>
      <c r="C9672" t="s">
        <v>22</v>
      </c>
      <c r="D9672" t="s">
        <v>23</v>
      </c>
      <c r="E9672" t="s">
        <v>5</v>
      </c>
      <c r="G9672" t="s">
        <v>24</v>
      </c>
      <c r="H9672">
        <v>4590328</v>
      </c>
      <c r="I9672">
        <v>4591179</v>
      </c>
      <c r="J9672" t="s">
        <v>88</v>
      </c>
      <c r="Q9672" t="s">
        <v>16665</v>
      </c>
      <c r="R9672">
        <v>852</v>
      </c>
      <c r="T9672" t="s">
        <v>16666</v>
      </c>
    </row>
    <row r="9673" spans="1:20" x14ac:dyDescent="0.25">
      <c r="A9673" t="s">
        <v>28</v>
      </c>
      <c r="B9673" t="s">
        <v>17938</v>
      </c>
      <c r="C9673" t="s">
        <v>22</v>
      </c>
      <c r="D9673" t="s">
        <v>23</v>
      </c>
      <c r="E9673" t="s">
        <v>5</v>
      </c>
      <c r="G9673" t="s">
        <v>24</v>
      </c>
      <c r="H9673">
        <v>4590328</v>
      </c>
      <c r="I9673">
        <v>4591179</v>
      </c>
      <c r="J9673" t="s">
        <v>88</v>
      </c>
      <c r="K9673" t="s">
        <v>16667</v>
      </c>
      <c r="L9673" t="s">
        <v>16667</v>
      </c>
      <c r="N9673" t="s">
        <v>16668</v>
      </c>
      <c r="Q9673" t="s">
        <v>16665</v>
      </c>
      <c r="R9673">
        <v>852</v>
      </c>
      <c r="S9673">
        <v>283</v>
      </c>
    </row>
    <row r="9674" spans="1:20" x14ac:dyDescent="0.25">
      <c r="A9674" t="s">
        <v>20</v>
      </c>
      <c r="B9674" t="s">
        <v>21</v>
      </c>
      <c r="C9674" t="s">
        <v>22</v>
      </c>
      <c r="D9674" t="s">
        <v>23</v>
      </c>
      <c r="E9674" t="s">
        <v>5</v>
      </c>
      <c r="G9674" t="s">
        <v>24</v>
      </c>
      <c r="H9674">
        <v>4591124</v>
      </c>
      <c r="I9674">
        <v>4592968</v>
      </c>
      <c r="J9674" t="s">
        <v>88</v>
      </c>
      <c r="Q9674" t="s">
        <v>16669</v>
      </c>
      <c r="R9674">
        <v>1845</v>
      </c>
      <c r="T9674" t="s">
        <v>16670</v>
      </c>
    </row>
    <row r="9675" spans="1:20" x14ac:dyDescent="0.25">
      <c r="A9675" t="s">
        <v>28</v>
      </c>
      <c r="B9675" t="s">
        <v>17938</v>
      </c>
      <c r="C9675" t="s">
        <v>22</v>
      </c>
      <c r="D9675" t="s">
        <v>23</v>
      </c>
      <c r="E9675" t="s">
        <v>5</v>
      </c>
      <c r="G9675" t="s">
        <v>24</v>
      </c>
      <c r="H9675">
        <v>4591124</v>
      </c>
      <c r="I9675">
        <v>4592968</v>
      </c>
      <c r="J9675" t="s">
        <v>88</v>
      </c>
      <c r="K9675" t="s">
        <v>16671</v>
      </c>
      <c r="L9675" t="s">
        <v>16671</v>
      </c>
      <c r="N9675" t="s">
        <v>16672</v>
      </c>
      <c r="Q9675" t="s">
        <v>16669</v>
      </c>
      <c r="R9675">
        <v>1845</v>
      </c>
      <c r="S9675">
        <v>614</v>
      </c>
    </row>
    <row r="9676" spans="1:20" x14ac:dyDescent="0.25">
      <c r="A9676" t="s">
        <v>20</v>
      </c>
      <c r="B9676" t="s">
        <v>21</v>
      </c>
      <c r="C9676" t="s">
        <v>22</v>
      </c>
      <c r="D9676" t="s">
        <v>23</v>
      </c>
      <c r="E9676" t="s">
        <v>5</v>
      </c>
      <c r="G9676" t="s">
        <v>24</v>
      </c>
      <c r="H9676">
        <v>4593342</v>
      </c>
      <c r="I9676">
        <v>4594442</v>
      </c>
      <c r="J9676" t="s">
        <v>25</v>
      </c>
      <c r="Q9676" t="s">
        <v>16673</v>
      </c>
      <c r="R9676">
        <v>1101</v>
      </c>
      <c r="T9676" t="s">
        <v>16674</v>
      </c>
    </row>
    <row r="9677" spans="1:20" x14ac:dyDescent="0.25">
      <c r="A9677" t="s">
        <v>28</v>
      </c>
      <c r="B9677" t="s">
        <v>17938</v>
      </c>
      <c r="C9677" t="s">
        <v>22</v>
      </c>
      <c r="D9677" t="s">
        <v>23</v>
      </c>
      <c r="E9677" t="s">
        <v>5</v>
      </c>
      <c r="G9677" t="s">
        <v>24</v>
      </c>
      <c r="H9677">
        <v>4593342</v>
      </c>
      <c r="I9677">
        <v>4594442</v>
      </c>
      <c r="J9677" t="s">
        <v>25</v>
      </c>
      <c r="K9677" t="s">
        <v>16675</v>
      </c>
      <c r="L9677" t="s">
        <v>16675</v>
      </c>
      <c r="N9677" t="s">
        <v>16676</v>
      </c>
      <c r="Q9677" t="s">
        <v>16673</v>
      </c>
      <c r="R9677">
        <v>1101</v>
      </c>
      <c r="S9677">
        <v>366</v>
      </c>
    </row>
    <row r="9678" spans="1:20" x14ac:dyDescent="0.25">
      <c r="A9678" t="s">
        <v>20</v>
      </c>
      <c r="B9678" t="s">
        <v>21</v>
      </c>
      <c r="C9678" t="s">
        <v>22</v>
      </c>
      <c r="D9678" t="s">
        <v>23</v>
      </c>
      <c r="E9678" t="s">
        <v>5</v>
      </c>
      <c r="G9678" t="s">
        <v>24</v>
      </c>
      <c r="H9678">
        <v>4594489</v>
      </c>
      <c r="I9678">
        <v>4594848</v>
      </c>
      <c r="J9678" t="s">
        <v>88</v>
      </c>
      <c r="Q9678" t="s">
        <v>16677</v>
      </c>
      <c r="R9678">
        <v>360</v>
      </c>
      <c r="T9678" t="s">
        <v>16678</v>
      </c>
    </row>
    <row r="9679" spans="1:20" x14ac:dyDescent="0.25">
      <c r="A9679" t="s">
        <v>28</v>
      </c>
      <c r="B9679" t="s">
        <v>17938</v>
      </c>
      <c r="C9679" t="s">
        <v>22</v>
      </c>
      <c r="D9679" t="s">
        <v>23</v>
      </c>
      <c r="E9679" t="s">
        <v>5</v>
      </c>
      <c r="G9679" t="s">
        <v>24</v>
      </c>
      <c r="H9679">
        <v>4594489</v>
      </c>
      <c r="I9679">
        <v>4594848</v>
      </c>
      <c r="J9679" t="s">
        <v>88</v>
      </c>
      <c r="K9679" t="s">
        <v>16679</v>
      </c>
      <c r="L9679" t="s">
        <v>16679</v>
      </c>
      <c r="N9679" t="s">
        <v>314</v>
      </c>
      <c r="Q9679" t="s">
        <v>16677</v>
      </c>
      <c r="R9679">
        <v>360</v>
      </c>
      <c r="S9679">
        <v>119</v>
      </c>
    </row>
    <row r="9680" spans="1:20" x14ac:dyDescent="0.25">
      <c r="A9680" t="s">
        <v>20</v>
      </c>
      <c r="B9680" t="s">
        <v>21</v>
      </c>
      <c r="C9680" t="s">
        <v>22</v>
      </c>
      <c r="D9680" t="s">
        <v>23</v>
      </c>
      <c r="E9680" t="s">
        <v>5</v>
      </c>
      <c r="G9680" t="s">
        <v>24</v>
      </c>
      <c r="H9680">
        <v>4594864</v>
      </c>
      <c r="I9680">
        <v>4595499</v>
      </c>
      <c r="J9680" t="s">
        <v>88</v>
      </c>
      <c r="Q9680" t="s">
        <v>16680</v>
      </c>
      <c r="R9680">
        <v>636</v>
      </c>
      <c r="T9680" t="s">
        <v>16681</v>
      </c>
    </row>
    <row r="9681" spans="1:20" x14ac:dyDescent="0.25">
      <c r="A9681" t="s">
        <v>28</v>
      </c>
      <c r="B9681" t="s">
        <v>17938</v>
      </c>
      <c r="C9681" t="s">
        <v>22</v>
      </c>
      <c r="D9681" t="s">
        <v>23</v>
      </c>
      <c r="E9681" t="s">
        <v>5</v>
      </c>
      <c r="G9681" t="s">
        <v>24</v>
      </c>
      <c r="H9681">
        <v>4594864</v>
      </c>
      <c r="I9681">
        <v>4595499</v>
      </c>
      <c r="J9681" t="s">
        <v>88</v>
      </c>
      <c r="K9681" t="s">
        <v>16682</v>
      </c>
      <c r="L9681" t="s">
        <v>16682</v>
      </c>
      <c r="N9681" t="s">
        <v>16683</v>
      </c>
      <c r="Q9681" t="s">
        <v>16680</v>
      </c>
      <c r="R9681">
        <v>636</v>
      </c>
      <c r="S9681">
        <v>211</v>
      </c>
    </row>
    <row r="9682" spans="1:20" x14ac:dyDescent="0.25">
      <c r="A9682" t="s">
        <v>20</v>
      </c>
      <c r="B9682" t="s">
        <v>21</v>
      </c>
      <c r="C9682" t="s">
        <v>22</v>
      </c>
      <c r="D9682" t="s">
        <v>23</v>
      </c>
      <c r="E9682" t="s">
        <v>5</v>
      </c>
      <c r="G9682" t="s">
        <v>24</v>
      </c>
      <c r="H9682">
        <v>4595501</v>
      </c>
      <c r="I9682">
        <v>4595689</v>
      </c>
      <c r="J9682" t="s">
        <v>25</v>
      </c>
      <c r="Q9682" t="s">
        <v>16684</v>
      </c>
      <c r="R9682">
        <v>189</v>
      </c>
    </row>
    <row r="9683" spans="1:20" x14ac:dyDescent="0.25">
      <c r="A9683" t="s">
        <v>28</v>
      </c>
      <c r="B9683" t="s">
        <v>17938</v>
      </c>
      <c r="C9683" t="s">
        <v>22</v>
      </c>
      <c r="D9683" t="s">
        <v>23</v>
      </c>
      <c r="E9683" t="s">
        <v>5</v>
      </c>
      <c r="G9683" t="s">
        <v>24</v>
      </c>
      <c r="H9683">
        <v>4595501</v>
      </c>
      <c r="I9683">
        <v>4595689</v>
      </c>
      <c r="J9683" t="s">
        <v>25</v>
      </c>
      <c r="K9683" t="s">
        <v>16685</v>
      </c>
      <c r="L9683" t="s">
        <v>16685</v>
      </c>
      <c r="N9683" t="s">
        <v>79</v>
      </c>
      <c r="Q9683" t="s">
        <v>16684</v>
      </c>
      <c r="R9683">
        <v>189</v>
      </c>
      <c r="S9683">
        <v>62</v>
      </c>
    </row>
    <row r="9684" spans="1:20" x14ac:dyDescent="0.25">
      <c r="A9684" t="s">
        <v>20</v>
      </c>
      <c r="B9684" t="s">
        <v>21</v>
      </c>
      <c r="C9684" t="s">
        <v>22</v>
      </c>
      <c r="D9684" t="s">
        <v>23</v>
      </c>
      <c r="E9684" t="s">
        <v>5</v>
      </c>
      <c r="G9684" t="s">
        <v>24</v>
      </c>
      <c r="H9684">
        <v>4595698</v>
      </c>
      <c r="I9684">
        <v>4597098</v>
      </c>
      <c r="J9684" t="s">
        <v>25</v>
      </c>
      <c r="Q9684" t="s">
        <v>16686</v>
      </c>
      <c r="R9684">
        <v>1401</v>
      </c>
      <c r="T9684" t="s">
        <v>16687</v>
      </c>
    </row>
    <row r="9685" spans="1:20" x14ac:dyDescent="0.25">
      <c r="A9685" t="s">
        <v>28</v>
      </c>
      <c r="B9685" t="s">
        <v>17938</v>
      </c>
      <c r="C9685" t="s">
        <v>22</v>
      </c>
      <c r="D9685" t="s">
        <v>23</v>
      </c>
      <c r="E9685" t="s">
        <v>5</v>
      </c>
      <c r="G9685" t="s">
        <v>24</v>
      </c>
      <c r="H9685">
        <v>4595698</v>
      </c>
      <c r="I9685">
        <v>4597098</v>
      </c>
      <c r="J9685" t="s">
        <v>25</v>
      </c>
      <c r="K9685" t="s">
        <v>16688</v>
      </c>
      <c r="L9685" t="s">
        <v>16688</v>
      </c>
      <c r="N9685" t="s">
        <v>16689</v>
      </c>
      <c r="Q9685" t="s">
        <v>16686</v>
      </c>
      <c r="R9685">
        <v>1401</v>
      </c>
      <c r="S9685">
        <v>466</v>
      </c>
    </row>
    <row r="9686" spans="1:20" x14ac:dyDescent="0.25">
      <c r="A9686" t="s">
        <v>20</v>
      </c>
      <c r="B9686" t="s">
        <v>21</v>
      </c>
      <c r="C9686" t="s">
        <v>22</v>
      </c>
      <c r="D9686" t="s">
        <v>23</v>
      </c>
      <c r="E9686" t="s">
        <v>5</v>
      </c>
      <c r="G9686" t="s">
        <v>24</v>
      </c>
      <c r="H9686">
        <v>4597081</v>
      </c>
      <c r="I9686">
        <v>4597998</v>
      </c>
      <c r="J9686" t="s">
        <v>88</v>
      </c>
      <c r="Q9686" t="s">
        <v>16690</v>
      </c>
      <c r="R9686">
        <v>918</v>
      </c>
      <c r="T9686" t="s">
        <v>16691</v>
      </c>
    </row>
    <row r="9687" spans="1:20" x14ac:dyDescent="0.25">
      <c r="A9687" t="s">
        <v>28</v>
      </c>
      <c r="B9687" t="s">
        <v>17938</v>
      </c>
      <c r="C9687" t="s">
        <v>22</v>
      </c>
      <c r="D9687" t="s">
        <v>23</v>
      </c>
      <c r="E9687" t="s">
        <v>5</v>
      </c>
      <c r="G9687" t="s">
        <v>24</v>
      </c>
      <c r="H9687">
        <v>4597081</v>
      </c>
      <c r="I9687">
        <v>4597998</v>
      </c>
      <c r="J9687" t="s">
        <v>88</v>
      </c>
      <c r="K9687" t="s">
        <v>16692</v>
      </c>
      <c r="L9687" t="s">
        <v>16692</v>
      </c>
      <c r="N9687" t="s">
        <v>16693</v>
      </c>
      <c r="Q9687" t="s">
        <v>16690</v>
      </c>
      <c r="R9687">
        <v>918</v>
      </c>
      <c r="S9687">
        <v>305</v>
      </c>
    </row>
    <row r="9688" spans="1:20" x14ac:dyDescent="0.25">
      <c r="A9688" t="s">
        <v>20</v>
      </c>
      <c r="B9688" t="s">
        <v>76</v>
      </c>
      <c r="C9688" t="s">
        <v>22</v>
      </c>
      <c r="D9688" t="s">
        <v>23</v>
      </c>
      <c r="E9688" t="s">
        <v>5</v>
      </c>
      <c r="G9688" t="s">
        <v>24</v>
      </c>
      <c r="H9688">
        <v>4598078</v>
      </c>
      <c r="I9688">
        <v>4598170</v>
      </c>
      <c r="J9688" t="s">
        <v>88</v>
      </c>
      <c r="K9688" t="s">
        <v>17937</v>
      </c>
      <c r="L9688" t="s">
        <v>17937</v>
      </c>
      <c r="M9688" t="s">
        <v>17937</v>
      </c>
      <c r="Q9688" t="s">
        <v>16694</v>
      </c>
      <c r="R9688">
        <v>93</v>
      </c>
      <c r="T9688" t="s">
        <v>78</v>
      </c>
    </row>
    <row r="9689" spans="1:20" x14ac:dyDescent="0.25">
      <c r="A9689" t="s">
        <v>28</v>
      </c>
      <c r="B9689" t="s">
        <v>159</v>
      </c>
      <c r="C9689" t="s">
        <v>22</v>
      </c>
      <c r="D9689" t="s">
        <v>23</v>
      </c>
      <c r="E9689" t="s">
        <v>5</v>
      </c>
      <c r="G9689" t="s">
        <v>24</v>
      </c>
      <c r="H9689">
        <v>4598078</v>
      </c>
      <c r="I9689">
        <v>4598170</v>
      </c>
      <c r="J9689" t="s">
        <v>88</v>
      </c>
      <c r="K9689" t="s">
        <v>17937</v>
      </c>
      <c r="L9689" t="s">
        <v>17937</v>
      </c>
      <c r="M9689" t="s">
        <v>17937</v>
      </c>
      <c r="N9689" t="s">
        <v>1274</v>
      </c>
      <c r="Q9689" t="s">
        <v>16694</v>
      </c>
      <c r="R9689">
        <v>93</v>
      </c>
      <c r="T9689" t="s">
        <v>78</v>
      </c>
    </row>
    <row r="9690" spans="1:20" x14ac:dyDescent="0.25">
      <c r="A9690" t="s">
        <v>20</v>
      </c>
      <c r="B9690" t="s">
        <v>21</v>
      </c>
      <c r="C9690" t="s">
        <v>22</v>
      </c>
      <c r="D9690" t="s">
        <v>23</v>
      </c>
      <c r="E9690" t="s">
        <v>5</v>
      </c>
      <c r="G9690" t="s">
        <v>24</v>
      </c>
      <c r="H9690">
        <v>4598283</v>
      </c>
      <c r="I9690">
        <v>4599659</v>
      </c>
      <c r="J9690" t="s">
        <v>88</v>
      </c>
      <c r="Q9690" t="s">
        <v>16695</v>
      </c>
      <c r="R9690">
        <v>1377</v>
      </c>
      <c r="T9690" t="s">
        <v>16696</v>
      </c>
    </row>
    <row r="9691" spans="1:20" x14ac:dyDescent="0.25">
      <c r="A9691" t="s">
        <v>28</v>
      </c>
      <c r="B9691" t="s">
        <v>17938</v>
      </c>
      <c r="C9691" t="s">
        <v>22</v>
      </c>
      <c r="D9691" t="s">
        <v>23</v>
      </c>
      <c r="E9691" t="s">
        <v>5</v>
      </c>
      <c r="G9691" t="s">
        <v>24</v>
      </c>
      <c r="H9691">
        <v>4598283</v>
      </c>
      <c r="I9691">
        <v>4599659</v>
      </c>
      <c r="J9691" t="s">
        <v>88</v>
      </c>
      <c r="K9691" t="s">
        <v>16697</v>
      </c>
      <c r="L9691" t="s">
        <v>16697</v>
      </c>
      <c r="N9691" t="s">
        <v>16698</v>
      </c>
      <c r="Q9691" t="s">
        <v>16695</v>
      </c>
      <c r="R9691">
        <v>1377</v>
      </c>
      <c r="S9691">
        <v>458</v>
      </c>
    </row>
    <row r="9692" spans="1:20" x14ac:dyDescent="0.25">
      <c r="A9692" t="s">
        <v>20</v>
      </c>
      <c r="B9692" t="s">
        <v>21</v>
      </c>
      <c r="C9692" t="s">
        <v>22</v>
      </c>
      <c r="D9692" t="s">
        <v>23</v>
      </c>
      <c r="E9692" t="s">
        <v>5</v>
      </c>
      <c r="G9692" t="s">
        <v>24</v>
      </c>
      <c r="H9692">
        <v>4599777</v>
      </c>
      <c r="I9692">
        <v>4600550</v>
      </c>
      <c r="J9692" t="s">
        <v>88</v>
      </c>
      <c r="Q9692" t="s">
        <v>16699</v>
      </c>
      <c r="R9692">
        <v>774</v>
      </c>
      <c r="T9692" t="s">
        <v>16700</v>
      </c>
    </row>
    <row r="9693" spans="1:20" x14ac:dyDescent="0.25">
      <c r="A9693" t="s">
        <v>28</v>
      </c>
      <c r="B9693" t="s">
        <v>17938</v>
      </c>
      <c r="C9693" t="s">
        <v>22</v>
      </c>
      <c r="D9693" t="s">
        <v>23</v>
      </c>
      <c r="E9693" t="s">
        <v>5</v>
      </c>
      <c r="G9693" t="s">
        <v>24</v>
      </c>
      <c r="H9693">
        <v>4599777</v>
      </c>
      <c r="I9693">
        <v>4600550</v>
      </c>
      <c r="J9693" t="s">
        <v>88</v>
      </c>
      <c r="K9693" t="s">
        <v>16701</v>
      </c>
      <c r="L9693" t="s">
        <v>16701</v>
      </c>
      <c r="N9693" t="s">
        <v>16702</v>
      </c>
      <c r="Q9693" t="s">
        <v>16699</v>
      </c>
      <c r="R9693">
        <v>774</v>
      </c>
      <c r="S9693">
        <v>257</v>
      </c>
    </row>
    <row r="9694" spans="1:20" x14ac:dyDescent="0.25">
      <c r="A9694" t="s">
        <v>20</v>
      </c>
      <c r="B9694" t="s">
        <v>21</v>
      </c>
      <c r="C9694" t="s">
        <v>22</v>
      </c>
      <c r="D9694" t="s">
        <v>23</v>
      </c>
      <c r="E9694" t="s">
        <v>5</v>
      </c>
      <c r="G9694" t="s">
        <v>24</v>
      </c>
      <c r="H9694">
        <v>4600561</v>
      </c>
      <c r="I9694">
        <v>4601565</v>
      </c>
      <c r="J9694" t="s">
        <v>88</v>
      </c>
      <c r="Q9694" t="s">
        <v>16703</v>
      </c>
      <c r="R9694">
        <v>1005</v>
      </c>
      <c r="T9694" t="s">
        <v>16704</v>
      </c>
    </row>
    <row r="9695" spans="1:20" x14ac:dyDescent="0.25">
      <c r="A9695" t="s">
        <v>28</v>
      </c>
      <c r="B9695" t="s">
        <v>17938</v>
      </c>
      <c r="C9695" t="s">
        <v>22</v>
      </c>
      <c r="D9695" t="s">
        <v>23</v>
      </c>
      <c r="E9695" t="s">
        <v>5</v>
      </c>
      <c r="G9695" t="s">
        <v>24</v>
      </c>
      <c r="H9695">
        <v>4600561</v>
      </c>
      <c r="I9695">
        <v>4601565</v>
      </c>
      <c r="J9695" t="s">
        <v>88</v>
      </c>
      <c r="K9695" t="s">
        <v>16705</v>
      </c>
      <c r="L9695" t="s">
        <v>16705</v>
      </c>
      <c r="N9695" t="s">
        <v>16706</v>
      </c>
      <c r="Q9695" t="s">
        <v>16703</v>
      </c>
      <c r="R9695">
        <v>1005</v>
      </c>
      <c r="S9695">
        <v>334</v>
      </c>
    </row>
    <row r="9696" spans="1:20" x14ac:dyDescent="0.25">
      <c r="A9696" t="s">
        <v>20</v>
      </c>
      <c r="B9696" t="s">
        <v>21</v>
      </c>
      <c r="C9696" t="s">
        <v>22</v>
      </c>
      <c r="D9696" t="s">
        <v>23</v>
      </c>
      <c r="E9696" t="s">
        <v>5</v>
      </c>
      <c r="G9696" t="s">
        <v>24</v>
      </c>
      <c r="H9696">
        <v>4601654</v>
      </c>
      <c r="I9696">
        <v>4602805</v>
      </c>
      <c r="J9696" t="s">
        <v>25</v>
      </c>
      <c r="Q9696" t="s">
        <v>16707</v>
      </c>
      <c r="R9696">
        <v>1152</v>
      </c>
      <c r="T9696" t="s">
        <v>16708</v>
      </c>
    </row>
    <row r="9697" spans="1:20" x14ac:dyDescent="0.25">
      <c r="A9697" t="s">
        <v>28</v>
      </c>
      <c r="B9697" t="s">
        <v>17938</v>
      </c>
      <c r="C9697" t="s">
        <v>22</v>
      </c>
      <c r="D9697" t="s">
        <v>23</v>
      </c>
      <c r="E9697" t="s">
        <v>5</v>
      </c>
      <c r="G9697" t="s">
        <v>24</v>
      </c>
      <c r="H9697">
        <v>4601654</v>
      </c>
      <c r="I9697">
        <v>4602805</v>
      </c>
      <c r="J9697" t="s">
        <v>25</v>
      </c>
      <c r="K9697" t="s">
        <v>16709</v>
      </c>
      <c r="L9697" t="s">
        <v>16709</v>
      </c>
      <c r="N9697" t="s">
        <v>16710</v>
      </c>
      <c r="Q9697" t="s">
        <v>16707</v>
      </c>
      <c r="R9697">
        <v>1152</v>
      </c>
      <c r="S9697">
        <v>383</v>
      </c>
    </row>
    <row r="9698" spans="1:20" x14ac:dyDescent="0.25">
      <c r="A9698" t="s">
        <v>20</v>
      </c>
      <c r="B9698" t="s">
        <v>21</v>
      </c>
      <c r="C9698" t="s">
        <v>22</v>
      </c>
      <c r="D9698" t="s">
        <v>23</v>
      </c>
      <c r="E9698" t="s">
        <v>5</v>
      </c>
      <c r="G9698" t="s">
        <v>24</v>
      </c>
      <c r="H9698">
        <v>4603174</v>
      </c>
      <c r="I9698">
        <v>4605825</v>
      </c>
      <c r="J9698" t="s">
        <v>25</v>
      </c>
      <c r="Q9698" t="s">
        <v>16711</v>
      </c>
      <c r="R9698">
        <v>2652</v>
      </c>
      <c r="T9698" t="s">
        <v>16712</v>
      </c>
    </row>
    <row r="9699" spans="1:20" x14ac:dyDescent="0.25">
      <c r="A9699" t="s">
        <v>28</v>
      </c>
      <c r="B9699" t="s">
        <v>17938</v>
      </c>
      <c r="C9699" t="s">
        <v>22</v>
      </c>
      <c r="D9699" t="s">
        <v>23</v>
      </c>
      <c r="E9699" t="s">
        <v>5</v>
      </c>
      <c r="G9699" t="s">
        <v>24</v>
      </c>
      <c r="H9699">
        <v>4603174</v>
      </c>
      <c r="I9699">
        <v>4605825</v>
      </c>
      <c r="J9699" t="s">
        <v>25</v>
      </c>
      <c r="K9699" t="s">
        <v>16713</v>
      </c>
      <c r="L9699" t="s">
        <v>16713</v>
      </c>
      <c r="N9699" t="s">
        <v>16714</v>
      </c>
      <c r="Q9699" t="s">
        <v>16711</v>
      </c>
      <c r="R9699">
        <v>2652</v>
      </c>
      <c r="S9699">
        <v>883</v>
      </c>
    </row>
    <row r="9700" spans="1:20" x14ac:dyDescent="0.25">
      <c r="A9700" t="s">
        <v>20</v>
      </c>
      <c r="B9700" t="s">
        <v>21</v>
      </c>
      <c r="C9700" t="s">
        <v>22</v>
      </c>
      <c r="D9700" t="s">
        <v>23</v>
      </c>
      <c r="E9700" t="s">
        <v>5</v>
      </c>
      <c r="G9700" t="s">
        <v>24</v>
      </c>
      <c r="H9700">
        <v>4606036</v>
      </c>
      <c r="I9700">
        <v>4607769</v>
      </c>
      <c r="J9700" t="s">
        <v>25</v>
      </c>
      <c r="Q9700" t="s">
        <v>16715</v>
      </c>
      <c r="R9700">
        <v>1734</v>
      </c>
      <c r="T9700" t="s">
        <v>16716</v>
      </c>
    </row>
    <row r="9701" spans="1:20" x14ac:dyDescent="0.25">
      <c r="A9701" t="s">
        <v>28</v>
      </c>
      <c r="B9701" t="s">
        <v>17938</v>
      </c>
      <c r="C9701" t="s">
        <v>22</v>
      </c>
      <c r="D9701" t="s">
        <v>23</v>
      </c>
      <c r="E9701" t="s">
        <v>5</v>
      </c>
      <c r="G9701" t="s">
        <v>24</v>
      </c>
      <c r="H9701">
        <v>4606036</v>
      </c>
      <c r="I9701">
        <v>4607769</v>
      </c>
      <c r="J9701" t="s">
        <v>25</v>
      </c>
      <c r="K9701" t="s">
        <v>16717</v>
      </c>
      <c r="L9701" t="s">
        <v>16717</v>
      </c>
      <c r="N9701" t="s">
        <v>16718</v>
      </c>
      <c r="Q9701" t="s">
        <v>16715</v>
      </c>
      <c r="R9701">
        <v>1734</v>
      </c>
      <c r="S9701">
        <v>577</v>
      </c>
    </row>
    <row r="9702" spans="1:20" x14ac:dyDescent="0.25">
      <c r="A9702" t="s">
        <v>20</v>
      </c>
      <c r="B9702" t="s">
        <v>21</v>
      </c>
      <c r="C9702" t="s">
        <v>22</v>
      </c>
      <c r="D9702" t="s">
        <v>23</v>
      </c>
      <c r="E9702" t="s">
        <v>5</v>
      </c>
      <c r="G9702" t="s">
        <v>24</v>
      </c>
      <c r="H9702">
        <v>4607930</v>
      </c>
      <c r="I9702">
        <v>4608766</v>
      </c>
      <c r="J9702" t="s">
        <v>25</v>
      </c>
      <c r="Q9702" t="s">
        <v>16719</v>
      </c>
      <c r="R9702">
        <v>837</v>
      </c>
      <c r="T9702" t="s">
        <v>16720</v>
      </c>
    </row>
    <row r="9703" spans="1:20" x14ac:dyDescent="0.25">
      <c r="A9703" t="s">
        <v>28</v>
      </c>
      <c r="B9703" t="s">
        <v>17938</v>
      </c>
      <c r="C9703" t="s">
        <v>22</v>
      </c>
      <c r="D9703" t="s">
        <v>23</v>
      </c>
      <c r="E9703" t="s">
        <v>5</v>
      </c>
      <c r="G9703" t="s">
        <v>24</v>
      </c>
      <c r="H9703">
        <v>4607930</v>
      </c>
      <c r="I9703">
        <v>4608766</v>
      </c>
      <c r="J9703" t="s">
        <v>25</v>
      </c>
      <c r="K9703" t="s">
        <v>16721</v>
      </c>
      <c r="L9703" t="s">
        <v>16721</v>
      </c>
      <c r="N9703" t="s">
        <v>830</v>
      </c>
      <c r="Q9703" t="s">
        <v>16719</v>
      </c>
      <c r="R9703">
        <v>837</v>
      </c>
      <c r="S9703">
        <v>278</v>
      </c>
    </row>
    <row r="9704" spans="1:20" x14ac:dyDescent="0.25">
      <c r="A9704" t="s">
        <v>20</v>
      </c>
      <c r="B9704" t="s">
        <v>21</v>
      </c>
      <c r="C9704" t="s">
        <v>22</v>
      </c>
      <c r="D9704" t="s">
        <v>23</v>
      </c>
      <c r="E9704" t="s">
        <v>5</v>
      </c>
      <c r="G9704" t="s">
        <v>24</v>
      </c>
      <c r="H9704">
        <v>4609021</v>
      </c>
      <c r="I9704">
        <v>4609683</v>
      </c>
      <c r="J9704" t="s">
        <v>25</v>
      </c>
      <c r="Q9704" t="s">
        <v>16722</v>
      </c>
      <c r="R9704">
        <v>663</v>
      </c>
      <c r="T9704" t="s">
        <v>16723</v>
      </c>
    </row>
    <row r="9705" spans="1:20" x14ac:dyDescent="0.25">
      <c r="A9705" t="s">
        <v>28</v>
      </c>
      <c r="B9705" t="s">
        <v>17938</v>
      </c>
      <c r="C9705" t="s">
        <v>22</v>
      </c>
      <c r="D9705" t="s">
        <v>23</v>
      </c>
      <c r="E9705" t="s">
        <v>5</v>
      </c>
      <c r="G9705" t="s">
        <v>24</v>
      </c>
      <c r="H9705">
        <v>4609021</v>
      </c>
      <c r="I9705">
        <v>4609683</v>
      </c>
      <c r="J9705" t="s">
        <v>25</v>
      </c>
      <c r="K9705" t="s">
        <v>16724</v>
      </c>
      <c r="L9705" t="s">
        <v>16724</v>
      </c>
      <c r="N9705" t="s">
        <v>16725</v>
      </c>
      <c r="Q9705" t="s">
        <v>16722</v>
      </c>
      <c r="R9705">
        <v>663</v>
      </c>
      <c r="S9705">
        <v>220</v>
      </c>
    </row>
    <row r="9706" spans="1:20" x14ac:dyDescent="0.25">
      <c r="A9706" t="s">
        <v>20</v>
      </c>
      <c r="B9706" t="s">
        <v>21</v>
      </c>
      <c r="C9706" t="s">
        <v>22</v>
      </c>
      <c r="D9706" t="s">
        <v>23</v>
      </c>
      <c r="E9706" t="s">
        <v>5</v>
      </c>
      <c r="G9706" t="s">
        <v>24</v>
      </c>
      <c r="H9706">
        <v>4609695</v>
      </c>
      <c r="I9706">
        <v>4610798</v>
      </c>
      <c r="J9706" t="s">
        <v>25</v>
      </c>
      <c r="O9706" t="s">
        <v>1387</v>
      </c>
      <c r="Q9706" t="s">
        <v>16726</v>
      </c>
      <c r="R9706">
        <v>1104</v>
      </c>
      <c r="T9706" t="s">
        <v>16727</v>
      </c>
    </row>
    <row r="9707" spans="1:20" x14ac:dyDescent="0.25">
      <c r="A9707" t="s">
        <v>28</v>
      </c>
      <c r="B9707" t="s">
        <v>17938</v>
      </c>
      <c r="C9707" t="s">
        <v>22</v>
      </c>
      <c r="D9707" t="s">
        <v>23</v>
      </c>
      <c r="E9707" t="s">
        <v>5</v>
      </c>
      <c r="G9707" t="s">
        <v>24</v>
      </c>
      <c r="H9707">
        <v>4609695</v>
      </c>
      <c r="I9707">
        <v>4610798</v>
      </c>
      <c r="J9707" t="s">
        <v>25</v>
      </c>
      <c r="K9707" t="s">
        <v>16728</v>
      </c>
      <c r="L9707" t="s">
        <v>16728</v>
      </c>
      <c r="N9707" t="s">
        <v>1391</v>
      </c>
      <c r="O9707" t="s">
        <v>1387</v>
      </c>
      <c r="Q9707" t="s">
        <v>16726</v>
      </c>
      <c r="R9707">
        <v>1104</v>
      </c>
      <c r="S9707">
        <v>367</v>
      </c>
    </row>
    <row r="9708" spans="1:20" x14ac:dyDescent="0.25">
      <c r="A9708" t="s">
        <v>20</v>
      </c>
      <c r="B9708" t="s">
        <v>21</v>
      </c>
      <c r="C9708" t="s">
        <v>22</v>
      </c>
      <c r="D9708" t="s">
        <v>23</v>
      </c>
      <c r="E9708" t="s">
        <v>5</v>
      </c>
      <c r="G9708" t="s">
        <v>24</v>
      </c>
      <c r="H9708">
        <v>4611057</v>
      </c>
      <c r="I9708">
        <v>4611680</v>
      </c>
      <c r="J9708" t="s">
        <v>25</v>
      </c>
      <c r="Q9708" t="s">
        <v>16729</v>
      </c>
      <c r="R9708">
        <v>624</v>
      </c>
      <c r="T9708" t="s">
        <v>16730</v>
      </c>
    </row>
    <row r="9709" spans="1:20" x14ac:dyDescent="0.25">
      <c r="A9709" t="s">
        <v>28</v>
      </c>
      <c r="B9709" t="s">
        <v>17938</v>
      </c>
      <c r="C9709" t="s">
        <v>22</v>
      </c>
      <c r="D9709" t="s">
        <v>23</v>
      </c>
      <c r="E9709" t="s">
        <v>5</v>
      </c>
      <c r="G9709" t="s">
        <v>24</v>
      </c>
      <c r="H9709">
        <v>4611057</v>
      </c>
      <c r="I9709">
        <v>4611680</v>
      </c>
      <c r="J9709" t="s">
        <v>25</v>
      </c>
      <c r="K9709" t="s">
        <v>16731</v>
      </c>
      <c r="L9709" t="s">
        <v>16731</v>
      </c>
      <c r="N9709" t="s">
        <v>16732</v>
      </c>
      <c r="Q9709" t="s">
        <v>16729</v>
      </c>
      <c r="R9709">
        <v>624</v>
      </c>
      <c r="S9709">
        <v>207</v>
      </c>
    </row>
    <row r="9710" spans="1:20" x14ac:dyDescent="0.25">
      <c r="A9710" t="s">
        <v>20</v>
      </c>
      <c r="B9710" t="s">
        <v>21</v>
      </c>
      <c r="C9710" t="s">
        <v>22</v>
      </c>
      <c r="D9710" t="s">
        <v>23</v>
      </c>
      <c r="E9710" t="s">
        <v>5</v>
      </c>
      <c r="G9710" t="s">
        <v>24</v>
      </c>
      <c r="H9710">
        <v>4611738</v>
      </c>
      <c r="I9710">
        <v>4613918</v>
      </c>
      <c r="J9710" t="s">
        <v>88</v>
      </c>
      <c r="Q9710" t="s">
        <v>16733</v>
      </c>
      <c r="R9710">
        <v>2181</v>
      </c>
      <c r="T9710" t="s">
        <v>16734</v>
      </c>
    </row>
    <row r="9711" spans="1:20" x14ac:dyDescent="0.25">
      <c r="A9711" t="s">
        <v>28</v>
      </c>
      <c r="B9711" t="s">
        <v>17938</v>
      </c>
      <c r="C9711" t="s">
        <v>22</v>
      </c>
      <c r="D9711" t="s">
        <v>23</v>
      </c>
      <c r="E9711" t="s">
        <v>5</v>
      </c>
      <c r="G9711" t="s">
        <v>24</v>
      </c>
      <c r="H9711">
        <v>4611738</v>
      </c>
      <c r="I9711">
        <v>4613918</v>
      </c>
      <c r="J9711" t="s">
        <v>88</v>
      </c>
      <c r="K9711" t="s">
        <v>16735</v>
      </c>
      <c r="L9711" t="s">
        <v>16735</v>
      </c>
      <c r="N9711" t="s">
        <v>16736</v>
      </c>
      <c r="Q9711" t="s">
        <v>16733</v>
      </c>
      <c r="R9711">
        <v>2181</v>
      </c>
      <c r="S9711">
        <v>726</v>
      </c>
    </row>
    <row r="9712" spans="1:20" x14ac:dyDescent="0.25">
      <c r="A9712" t="s">
        <v>20</v>
      </c>
      <c r="B9712" t="s">
        <v>21</v>
      </c>
      <c r="C9712" t="s">
        <v>22</v>
      </c>
      <c r="D9712" t="s">
        <v>23</v>
      </c>
      <c r="E9712" t="s">
        <v>5</v>
      </c>
      <c r="G9712" t="s">
        <v>24</v>
      </c>
      <c r="H9712">
        <v>4614083</v>
      </c>
      <c r="I9712">
        <v>4614973</v>
      </c>
      <c r="J9712" t="s">
        <v>88</v>
      </c>
      <c r="Q9712" t="s">
        <v>16737</v>
      </c>
      <c r="R9712">
        <v>891</v>
      </c>
      <c r="T9712" t="s">
        <v>16738</v>
      </c>
    </row>
    <row r="9713" spans="1:20" x14ac:dyDescent="0.25">
      <c r="A9713" t="s">
        <v>28</v>
      </c>
      <c r="B9713" t="s">
        <v>17938</v>
      </c>
      <c r="C9713" t="s">
        <v>22</v>
      </c>
      <c r="D9713" t="s">
        <v>23</v>
      </c>
      <c r="E9713" t="s">
        <v>5</v>
      </c>
      <c r="G9713" t="s">
        <v>24</v>
      </c>
      <c r="H9713">
        <v>4614083</v>
      </c>
      <c r="I9713">
        <v>4614973</v>
      </c>
      <c r="J9713" t="s">
        <v>88</v>
      </c>
      <c r="K9713" t="s">
        <v>16739</v>
      </c>
      <c r="L9713" t="s">
        <v>16739</v>
      </c>
      <c r="N9713" t="s">
        <v>16740</v>
      </c>
      <c r="Q9713" t="s">
        <v>16737</v>
      </c>
      <c r="R9713">
        <v>891</v>
      </c>
      <c r="S9713">
        <v>296</v>
      </c>
    </row>
    <row r="9714" spans="1:20" x14ac:dyDescent="0.25">
      <c r="A9714" t="s">
        <v>20</v>
      </c>
      <c r="B9714" t="s">
        <v>21</v>
      </c>
      <c r="C9714" t="s">
        <v>22</v>
      </c>
      <c r="D9714" t="s">
        <v>23</v>
      </c>
      <c r="E9714" t="s">
        <v>5</v>
      </c>
      <c r="G9714" t="s">
        <v>24</v>
      </c>
      <c r="H9714">
        <v>4615168</v>
      </c>
      <c r="I9714">
        <v>4616724</v>
      </c>
      <c r="J9714" t="s">
        <v>88</v>
      </c>
      <c r="Q9714" t="s">
        <v>16741</v>
      </c>
      <c r="R9714">
        <v>1557</v>
      </c>
      <c r="T9714" t="s">
        <v>16742</v>
      </c>
    </row>
    <row r="9715" spans="1:20" x14ac:dyDescent="0.25">
      <c r="A9715" t="s">
        <v>28</v>
      </c>
      <c r="B9715" t="s">
        <v>17938</v>
      </c>
      <c r="C9715" t="s">
        <v>22</v>
      </c>
      <c r="D9715" t="s">
        <v>23</v>
      </c>
      <c r="E9715" t="s">
        <v>5</v>
      </c>
      <c r="G9715" t="s">
        <v>24</v>
      </c>
      <c r="H9715">
        <v>4615168</v>
      </c>
      <c r="I9715">
        <v>4616724</v>
      </c>
      <c r="J9715" t="s">
        <v>88</v>
      </c>
      <c r="K9715" t="s">
        <v>16743</v>
      </c>
      <c r="L9715" t="s">
        <v>16743</v>
      </c>
      <c r="N9715" t="s">
        <v>16744</v>
      </c>
      <c r="Q9715" t="s">
        <v>16741</v>
      </c>
      <c r="R9715">
        <v>1557</v>
      </c>
      <c r="S9715">
        <v>518</v>
      </c>
    </row>
    <row r="9716" spans="1:20" x14ac:dyDescent="0.25">
      <c r="A9716" t="s">
        <v>20</v>
      </c>
      <c r="B9716" t="s">
        <v>21</v>
      </c>
      <c r="C9716" t="s">
        <v>22</v>
      </c>
      <c r="D9716" t="s">
        <v>23</v>
      </c>
      <c r="E9716" t="s">
        <v>5</v>
      </c>
      <c r="G9716" t="s">
        <v>24</v>
      </c>
      <c r="H9716">
        <v>4616860</v>
      </c>
      <c r="I9716">
        <v>4617984</v>
      </c>
      <c r="J9716" t="s">
        <v>25</v>
      </c>
      <c r="Q9716" t="s">
        <v>16745</v>
      </c>
      <c r="R9716">
        <v>1125</v>
      </c>
      <c r="T9716" t="s">
        <v>16746</v>
      </c>
    </row>
    <row r="9717" spans="1:20" x14ac:dyDescent="0.25">
      <c r="A9717" t="s">
        <v>28</v>
      </c>
      <c r="B9717" t="s">
        <v>17938</v>
      </c>
      <c r="C9717" t="s">
        <v>22</v>
      </c>
      <c r="D9717" t="s">
        <v>23</v>
      </c>
      <c r="E9717" t="s">
        <v>5</v>
      </c>
      <c r="G9717" t="s">
        <v>24</v>
      </c>
      <c r="H9717">
        <v>4616860</v>
      </c>
      <c r="I9717">
        <v>4617984</v>
      </c>
      <c r="J9717" t="s">
        <v>25</v>
      </c>
      <c r="K9717" t="s">
        <v>16747</v>
      </c>
      <c r="L9717" t="s">
        <v>16747</v>
      </c>
      <c r="N9717" t="s">
        <v>79</v>
      </c>
      <c r="Q9717" t="s">
        <v>16745</v>
      </c>
      <c r="R9717">
        <v>1125</v>
      </c>
      <c r="S9717">
        <v>374</v>
      </c>
    </row>
    <row r="9718" spans="1:20" x14ac:dyDescent="0.25">
      <c r="A9718" t="s">
        <v>20</v>
      </c>
      <c r="B9718" t="s">
        <v>21</v>
      </c>
      <c r="C9718" t="s">
        <v>22</v>
      </c>
      <c r="D9718" t="s">
        <v>23</v>
      </c>
      <c r="E9718" t="s">
        <v>5</v>
      </c>
      <c r="G9718" t="s">
        <v>24</v>
      </c>
      <c r="H9718">
        <v>4618219</v>
      </c>
      <c r="I9718">
        <v>4619217</v>
      </c>
      <c r="J9718" t="s">
        <v>25</v>
      </c>
      <c r="Q9718" t="s">
        <v>16748</v>
      </c>
      <c r="R9718">
        <v>999</v>
      </c>
      <c r="T9718" t="s">
        <v>16749</v>
      </c>
    </row>
    <row r="9719" spans="1:20" x14ac:dyDescent="0.25">
      <c r="A9719" t="s">
        <v>28</v>
      </c>
      <c r="B9719" t="s">
        <v>17938</v>
      </c>
      <c r="C9719" t="s">
        <v>22</v>
      </c>
      <c r="D9719" t="s">
        <v>23</v>
      </c>
      <c r="E9719" t="s">
        <v>5</v>
      </c>
      <c r="G9719" t="s">
        <v>24</v>
      </c>
      <c r="H9719">
        <v>4618219</v>
      </c>
      <c r="I9719">
        <v>4619217</v>
      </c>
      <c r="J9719" t="s">
        <v>25</v>
      </c>
      <c r="K9719" t="s">
        <v>16750</v>
      </c>
      <c r="L9719" t="s">
        <v>16750</v>
      </c>
      <c r="N9719" t="s">
        <v>79</v>
      </c>
      <c r="Q9719" t="s">
        <v>16748</v>
      </c>
      <c r="R9719">
        <v>999</v>
      </c>
      <c r="S9719">
        <v>332</v>
      </c>
    </row>
    <row r="9720" spans="1:20" x14ac:dyDescent="0.25">
      <c r="A9720" t="s">
        <v>20</v>
      </c>
      <c r="B9720" t="s">
        <v>21</v>
      </c>
      <c r="C9720" t="s">
        <v>22</v>
      </c>
      <c r="D9720" t="s">
        <v>23</v>
      </c>
      <c r="E9720" t="s">
        <v>5</v>
      </c>
      <c r="G9720" t="s">
        <v>24</v>
      </c>
      <c r="H9720">
        <v>4619220</v>
      </c>
      <c r="I9720">
        <v>4620077</v>
      </c>
      <c r="J9720" t="s">
        <v>25</v>
      </c>
      <c r="Q9720" t="s">
        <v>16751</v>
      </c>
      <c r="R9720">
        <v>858</v>
      </c>
      <c r="T9720" t="s">
        <v>16752</v>
      </c>
    </row>
    <row r="9721" spans="1:20" x14ac:dyDescent="0.25">
      <c r="A9721" t="s">
        <v>28</v>
      </c>
      <c r="B9721" t="s">
        <v>17938</v>
      </c>
      <c r="C9721" t="s">
        <v>22</v>
      </c>
      <c r="D9721" t="s">
        <v>23</v>
      </c>
      <c r="E9721" t="s">
        <v>5</v>
      </c>
      <c r="G9721" t="s">
        <v>24</v>
      </c>
      <c r="H9721">
        <v>4619220</v>
      </c>
      <c r="I9721">
        <v>4620077</v>
      </c>
      <c r="J9721" t="s">
        <v>25</v>
      </c>
      <c r="K9721" t="s">
        <v>16753</v>
      </c>
      <c r="L9721" t="s">
        <v>16753</v>
      </c>
      <c r="N9721" t="s">
        <v>3117</v>
      </c>
      <c r="Q9721" t="s">
        <v>16751</v>
      </c>
      <c r="R9721">
        <v>858</v>
      </c>
      <c r="S9721">
        <v>285</v>
      </c>
    </row>
    <row r="9722" spans="1:20" x14ac:dyDescent="0.25">
      <c r="A9722" t="s">
        <v>20</v>
      </c>
      <c r="B9722" t="s">
        <v>21</v>
      </c>
      <c r="C9722" t="s">
        <v>22</v>
      </c>
      <c r="D9722" t="s">
        <v>23</v>
      </c>
      <c r="E9722" t="s">
        <v>5</v>
      </c>
      <c r="G9722" t="s">
        <v>24</v>
      </c>
      <c r="H9722">
        <v>4620193</v>
      </c>
      <c r="I9722">
        <v>4622625</v>
      </c>
      <c r="J9722" t="s">
        <v>88</v>
      </c>
      <c r="O9722" t="s">
        <v>16754</v>
      </c>
      <c r="Q9722" t="s">
        <v>16755</v>
      </c>
      <c r="R9722">
        <v>2433</v>
      </c>
      <c r="T9722" t="s">
        <v>16756</v>
      </c>
    </row>
    <row r="9723" spans="1:20" x14ac:dyDescent="0.25">
      <c r="A9723" t="s">
        <v>28</v>
      </c>
      <c r="B9723" t="s">
        <v>17938</v>
      </c>
      <c r="C9723" t="s">
        <v>22</v>
      </c>
      <c r="D9723" t="s">
        <v>23</v>
      </c>
      <c r="E9723" t="s">
        <v>5</v>
      </c>
      <c r="G9723" t="s">
        <v>24</v>
      </c>
      <c r="H9723">
        <v>4620193</v>
      </c>
      <c r="I9723">
        <v>4622625</v>
      </c>
      <c r="J9723" t="s">
        <v>88</v>
      </c>
      <c r="K9723" t="s">
        <v>16757</v>
      </c>
      <c r="L9723" t="s">
        <v>16757</v>
      </c>
      <c r="N9723" t="s">
        <v>16758</v>
      </c>
      <c r="O9723" t="s">
        <v>16754</v>
      </c>
      <c r="Q9723" t="s">
        <v>16755</v>
      </c>
      <c r="R9723">
        <v>2433</v>
      </c>
      <c r="S9723">
        <v>810</v>
      </c>
    </row>
    <row r="9724" spans="1:20" x14ac:dyDescent="0.25">
      <c r="A9724" t="s">
        <v>20</v>
      </c>
      <c r="B9724" t="s">
        <v>21</v>
      </c>
      <c r="C9724" t="s">
        <v>22</v>
      </c>
      <c r="D9724" t="s">
        <v>23</v>
      </c>
      <c r="E9724" t="s">
        <v>5</v>
      </c>
      <c r="G9724" t="s">
        <v>24</v>
      </c>
      <c r="H9724">
        <v>4622628</v>
      </c>
      <c r="I9724">
        <v>4623788</v>
      </c>
      <c r="J9724" t="s">
        <v>88</v>
      </c>
      <c r="Q9724" t="s">
        <v>16759</v>
      </c>
      <c r="R9724">
        <v>1161</v>
      </c>
      <c r="T9724" t="s">
        <v>16760</v>
      </c>
    </row>
    <row r="9725" spans="1:20" x14ac:dyDescent="0.25">
      <c r="A9725" t="s">
        <v>28</v>
      </c>
      <c r="B9725" t="s">
        <v>17938</v>
      </c>
      <c r="C9725" t="s">
        <v>22</v>
      </c>
      <c r="D9725" t="s">
        <v>23</v>
      </c>
      <c r="E9725" t="s">
        <v>5</v>
      </c>
      <c r="G9725" t="s">
        <v>24</v>
      </c>
      <c r="H9725">
        <v>4622628</v>
      </c>
      <c r="I9725">
        <v>4623788</v>
      </c>
      <c r="J9725" t="s">
        <v>88</v>
      </c>
      <c r="K9725" t="s">
        <v>16761</v>
      </c>
      <c r="L9725" t="s">
        <v>16761</v>
      </c>
      <c r="N9725" t="s">
        <v>16762</v>
      </c>
      <c r="Q9725" t="s">
        <v>16759</v>
      </c>
      <c r="R9725">
        <v>1161</v>
      </c>
      <c r="S9725">
        <v>386</v>
      </c>
    </row>
    <row r="9726" spans="1:20" x14ac:dyDescent="0.25">
      <c r="A9726" t="s">
        <v>20</v>
      </c>
      <c r="B9726" t="s">
        <v>21</v>
      </c>
      <c r="C9726" t="s">
        <v>22</v>
      </c>
      <c r="D9726" t="s">
        <v>23</v>
      </c>
      <c r="E9726" t="s">
        <v>5</v>
      </c>
      <c r="G9726" t="s">
        <v>24</v>
      </c>
      <c r="H9726">
        <v>4624053</v>
      </c>
      <c r="I9726">
        <v>4624370</v>
      </c>
      <c r="J9726" t="s">
        <v>25</v>
      </c>
      <c r="Q9726" t="s">
        <v>16763</v>
      </c>
      <c r="R9726">
        <v>318</v>
      </c>
      <c r="T9726" t="s">
        <v>16764</v>
      </c>
    </row>
    <row r="9727" spans="1:20" x14ac:dyDescent="0.25">
      <c r="A9727" t="s">
        <v>28</v>
      </c>
      <c r="B9727" t="s">
        <v>17938</v>
      </c>
      <c r="C9727" t="s">
        <v>22</v>
      </c>
      <c r="D9727" t="s">
        <v>23</v>
      </c>
      <c r="E9727" t="s">
        <v>5</v>
      </c>
      <c r="G9727" t="s">
        <v>24</v>
      </c>
      <c r="H9727">
        <v>4624053</v>
      </c>
      <c r="I9727">
        <v>4624370</v>
      </c>
      <c r="J9727" t="s">
        <v>25</v>
      </c>
      <c r="K9727" t="s">
        <v>16765</v>
      </c>
      <c r="L9727" t="s">
        <v>16765</v>
      </c>
      <c r="N9727" t="s">
        <v>16766</v>
      </c>
      <c r="Q9727" t="s">
        <v>16763</v>
      </c>
      <c r="R9727">
        <v>318</v>
      </c>
      <c r="S9727">
        <v>105</v>
      </c>
    </row>
    <row r="9728" spans="1:20" x14ac:dyDescent="0.25">
      <c r="A9728" t="s">
        <v>20</v>
      </c>
      <c r="B9728" t="s">
        <v>21</v>
      </c>
      <c r="C9728" t="s">
        <v>22</v>
      </c>
      <c r="D9728" t="s">
        <v>23</v>
      </c>
      <c r="E9728" t="s">
        <v>5</v>
      </c>
      <c r="G9728" t="s">
        <v>24</v>
      </c>
      <c r="H9728">
        <v>4624826</v>
      </c>
      <c r="I9728">
        <v>4626616</v>
      </c>
      <c r="J9728" t="s">
        <v>25</v>
      </c>
      <c r="Q9728" t="s">
        <v>16767</v>
      </c>
      <c r="R9728">
        <v>1791</v>
      </c>
      <c r="T9728" t="s">
        <v>16768</v>
      </c>
    </row>
    <row r="9729" spans="1:20" x14ac:dyDescent="0.25">
      <c r="A9729" t="s">
        <v>28</v>
      </c>
      <c r="B9729" t="s">
        <v>17938</v>
      </c>
      <c r="C9729" t="s">
        <v>22</v>
      </c>
      <c r="D9729" t="s">
        <v>23</v>
      </c>
      <c r="E9729" t="s">
        <v>5</v>
      </c>
      <c r="G9729" t="s">
        <v>24</v>
      </c>
      <c r="H9729">
        <v>4624826</v>
      </c>
      <c r="I9729">
        <v>4626616</v>
      </c>
      <c r="J9729" t="s">
        <v>25</v>
      </c>
      <c r="K9729" t="s">
        <v>16769</v>
      </c>
      <c r="L9729" t="s">
        <v>16769</v>
      </c>
      <c r="N9729" t="s">
        <v>2639</v>
      </c>
      <c r="Q9729" t="s">
        <v>16767</v>
      </c>
      <c r="R9729">
        <v>1791</v>
      </c>
      <c r="S9729">
        <v>596</v>
      </c>
    </row>
    <row r="9730" spans="1:20" x14ac:dyDescent="0.25">
      <c r="A9730" t="s">
        <v>20</v>
      </c>
      <c r="B9730" t="s">
        <v>21</v>
      </c>
      <c r="C9730" t="s">
        <v>22</v>
      </c>
      <c r="D9730" t="s">
        <v>23</v>
      </c>
      <c r="E9730" t="s">
        <v>5</v>
      </c>
      <c r="G9730" t="s">
        <v>24</v>
      </c>
      <c r="H9730">
        <v>4626817</v>
      </c>
      <c r="I9730">
        <v>4627479</v>
      </c>
      <c r="J9730" t="s">
        <v>25</v>
      </c>
      <c r="Q9730" t="s">
        <v>16770</v>
      </c>
      <c r="R9730">
        <v>663</v>
      </c>
      <c r="T9730" t="s">
        <v>16771</v>
      </c>
    </row>
    <row r="9731" spans="1:20" x14ac:dyDescent="0.25">
      <c r="A9731" t="s">
        <v>28</v>
      </c>
      <c r="B9731" t="s">
        <v>17938</v>
      </c>
      <c r="C9731" t="s">
        <v>22</v>
      </c>
      <c r="D9731" t="s">
        <v>23</v>
      </c>
      <c r="E9731" t="s">
        <v>5</v>
      </c>
      <c r="G9731" t="s">
        <v>24</v>
      </c>
      <c r="H9731">
        <v>4626817</v>
      </c>
      <c r="I9731">
        <v>4627479</v>
      </c>
      <c r="J9731" t="s">
        <v>25</v>
      </c>
      <c r="K9731" t="s">
        <v>16772</v>
      </c>
      <c r="L9731" t="s">
        <v>16772</v>
      </c>
      <c r="N9731" t="s">
        <v>314</v>
      </c>
      <c r="Q9731" t="s">
        <v>16770</v>
      </c>
      <c r="R9731">
        <v>663</v>
      </c>
      <c r="S9731">
        <v>220</v>
      </c>
    </row>
    <row r="9732" spans="1:20" x14ac:dyDescent="0.25">
      <c r="A9732" t="s">
        <v>20</v>
      </c>
      <c r="B9732" t="s">
        <v>21</v>
      </c>
      <c r="C9732" t="s">
        <v>22</v>
      </c>
      <c r="D9732" t="s">
        <v>23</v>
      </c>
      <c r="E9732" t="s">
        <v>5</v>
      </c>
      <c r="G9732" t="s">
        <v>24</v>
      </c>
      <c r="H9732">
        <v>4627525</v>
      </c>
      <c r="I9732">
        <v>4627737</v>
      </c>
      <c r="J9732" t="s">
        <v>88</v>
      </c>
      <c r="Q9732" t="s">
        <v>16773</v>
      </c>
      <c r="R9732">
        <v>213</v>
      </c>
      <c r="T9732" t="s">
        <v>16774</v>
      </c>
    </row>
    <row r="9733" spans="1:20" x14ac:dyDescent="0.25">
      <c r="A9733" t="s">
        <v>28</v>
      </c>
      <c r="B9733" t="s">
        <v>17938</v>
      </c>
      <c r="C9733" t="s">
        <v>22</v>
      </c>
      <c r="D9733" t="s">
        <v>23</v>
      </c>
      <c r="E9733" t="s">
        <v>5</v>
      </c>
      <c r="G9733" t="s">
        <v>24</v>
      </c>
      <c r="H9733">
        <v>4627525</v>
      </c>
      <c r="I9733">
        <v>4627737</v>
      </c>
      <c r="J9733" t="s">
        <v>88</v>
      </c>
      <c r="K9733" t="s">
        <v>16775</v>
      </c>
      <c r="L9733" t="s">
        <v>16775</v>
      </c>
      <c r="N9733" t="s">
        <v>16776</v>
      </c>
      <c r="Q9733" t="s">
        <v>16773</v>
      </c>
      <c r="R9733">
        <v>213</v>
      </c>
      <c r="S9733">
        <v>70</v>
      </c>
    </row>
    <row r="9734" spans="1:20" x14ac:dyDescent="0.25">
      <c r="A9734" t="s">
        <v>20</v>
      </c>
      <c r="B9734" t="s">
        <v>21</v>
      </c>
      <c r="C9734" t="s">
        <v>22</v>
      </c>
      <c r="D9734" t="s">
        <v>23</v>
      </c>
      <c r="E9734" t="s">
        <v>5</v>
      </c>
      <c r="G9734" t="s">
        <v>24</v>
      </c>
      <c r="H9734">
        <v>4627941</v>
      </c>
      <c r="I9734">
        <v>4630139</v>
      </c>
      <c r="J9734" t="s">
        <v>25</v>
      </c>
      <c r="Q9734" t="s">
        <v>16777</v>
      </c>
      <c r="R9734">
        <v>2199</v>
      </c>
      <c r="T9734" t="s">
        <v>16778</v>
      </c>
    </row>
    <row r="9735" spans="1:20" x14ac:dyDescent="0.25">
      <c r="A9735" t="s">
        <v>28</v>
      </c>
      <c r="B9735" t="s">
        <v>17938</v>
      </c>
      <c r="C9735" t="s">
        <v>22</v>
      </c>
      <c r="D9735" t="s">
        <v>23</v>
      </c>
      <c r="E9735" t="s">
        <v>5</v>
      </c>
      <c r="G9735" t="s">
        <v>24</v>
      </c>
      <c r="H9735">
        <v>4627941</v>
      </c>
      <c r="I9735">
        <v>4630139</v>
      </c>
      <c r="J9735" t="s">
        <v>25</v>
      </c>
      <c r="K9735" t="s">
        <v>16779</v>
      </c>
      <c r="L9735" t="s">
        <v>16779</v>
      </c>
      <c r="N9735" t="s">
        <v>16780</v>
      </c>
      <c r="Q9735" t="s">
        <v>16777</v>
      </c>
      <c r="R9735">
        <v>2199</v>
      </c>
      <c r="S9735">
        <v>732</v>
      </c>
    </row>
    <row r="9736" spans="1:20" x14ac:dyDescent="0.25">
      <c r="A9736" t="s">
        <v>20</v>
      </c>
      <c r="B9736" t="s">
        <v>21</v>
      </c>
      <c r="C9736" t="s">
        <v>22</v>
      </c>
      <c r="D9736" t="s">
        <v>23</v>
      </c>
      <c r="E9736" t="s">
        <v>5</v>
      </c>
      <c r="G9736" t="s">
        <v>24</v>
      </c>
      <c r="H9736">
        <v>4630294</v>
      </c>
      <c r="I9736">
        <v>4631319</v>
      </c>
      <c r="J9736" t="s">
        <v>25</v>
      </c>
      <c r="Q9736" t="s">
        <v>16781</v>
      </c>
      <c r="R9736">
        <v>1026</v>
      </c>
      <c r="T9736" t="s">
        <v>16782</v>
      </c>
    </row>
    <row r="9737" spans="1:20" x14ac:dyDescent="0.25">
      <c r="A9737" t="s">
        <v>28</v>
      </c>
      <c r="B9737" t="s">
        <v>17938</v>
      </c>
      <c r="C9737" t="s">
        <v>22</v>
      </c>
      <c r="D9737" t="s">
        <v>23</v>
      </c>
      <c r="E9737" t="s">
        <v>5</v>
      </c>
      <c r="G9737" t="s">
        <v>24</v>
      </c>
      <c r="H9737">
        <v>4630294</v>
      </c>
      <c r="I9737">
        <v>4631319</v>
      </c>
      <c r="J9737" t="s">
        <v>25</v>
      </c>
      <c r="K9737" t="s">
        <v>16783</v>
      </c>
      <c r="L9737" t="s">
        <v>16783</v>
      </c>
      <c r="N9737" t="s">
        <v>16784</v>
      </c>
      <c r="Q9737" t="s">
        <v>16781</v>
      </c>
      <c r="R9737">
        <v>1026</v>
      </c>
      <c r="S9737">
        <v>341</v>
      </c>
    </row>
    <row r="9738" spans="1:20" x14ac:dyDescent="0.25">
      <c r="A9738" t="s">
        <v>20</v>
      </c>
      <c r="B9738" t="s">
        <v>21</v>
      </c>
      <c r="C9738" t="s">
        <v>22</v>
      </c>
      <c r="D9738" t="s">
        <v>23</v>
      </c>
      <c r="E9738" t="s">
        <v>5</v>
      </c>
      <c r="G9738" t="s">
        <v>24</v>
      </c>
      <c r="H9738">
        <v>4631413</v>
      </c>
      <c r="I9738">
        <v>4632387</v>
      </c>
      <c r="J9738" t="s">
        <v>25</v>
      </c>
      <c r="Q9738" t="s">
        <v>16785</v>
      </c>
      <c r="R9738">
        <v>975</v>
      </c>
      <c r="T9738" t="s">
        <v>16786</v>
      </c>
    </row>
    <row r="9739" spans="1:20" x14ac:dyDescent="0.25">
      <c r="A9739" t="s">
        <v>28</v>
      </c>
      <c r="B9739" t="s">
        <v>17938</v>
      </c>
      <c r="C9739" t="s">
        <v>22</v>
      </c>
      <c r="D9739" t="s">
        <v>23</v>
      </c>
      <c r="E9739" t="s">
        <v>5</v>
      </c>
      <c r="G9739" t="s">
        <v>24</v>
      </c>
      <c r="H9739">
        <v>4631413</v>
      </c>
      <c r="I9739">
        <v>4632387</v>
      </c>
      <c r="J9739" t="s">
        <v>25</v>
      </c>
      <c r="K9739" t="s">
        <v>16787</v>
      </c>
      <c r="L9739" t="s">
        <v>16787</v>
      </c>
      <c r="N9739" t="s">
        <v>16788</v>
      </c>
      <c r="Q9739" t="s">
        <v>16785</v>
      </c>
      <c r="R9739">
        <v>975</v>
      </c>
      <c r="S9739">
        <v>324</v>
      </c>
    </row>
    <row r="9740" spans="1:20" x14ac:dyDescent="0.25">
      <c r="A9740" t="s">
        <v>20</v>
      </c>
      <c r="B9740" t="s">
        <v>21</v>
      </c>
      <c r="C9740" t="s">
        <v>22</v>
      </c>
      <c r="D9740" t="s">
        <v>23</v>
      </c>
      <c r="E9740" t="s">
        <v>5</v>
      </c>
      <c r="G9740" t="s">
        <v>24</v>
      </c>
      <c r="H9740">
        <v>4632479</v>
      </c>
      <c r="I9740">
        <v>4633009</v>
      </c>
      <c r="J9740" t="s">
        <v>25</v>
      </c>
      <c r="Q9740" t="s">
        <v>16789</v>
      </c>
      <c r="R9740">
        <v>531</v>
      </c>
      <c r="T9740" t="s">
        <v>16790</v>
      </c>
    </row>
    <row r="9741" spans="1:20" x14ac:dyDescent="0.25">
      <c r="A9741" t="s">
        <v>28</v>
      </c>
      <c r="B9741" t="s">
        <v>17938</v>
      </c>
      <c r="C9741" t="s">
        <v>22</v>
      </c>
      <c r="D9741" t="s">
        <v>23</v>
      </c>
      <c r="E9741" t="s">
        <v>5</v>
      </c>
      <c r="G9741" t="s">
        <v>24</v>
      </c>
      <c r="H9741">
        <v>4632479</v>
      </c>
      <c r="I9741">
        <v>4633009</v>
      </c>
      <c r="J9741" t="s">
        <v>25</v>
      </c>
      <c r="K9741" t="s">
        <v>16791</v>
      </c>
      <c r="L9741" t="s">
        <v>16791</v>
      </c>
      <c r="N9741" t="s">
        <v>16792</v>
      </c>
      <c r="Q9741" t="s">
        <v>16789</v>
      </c>
      <c r="R9741">
        <v>531</v>
      </c>
      <c r="S9741">
        <v>176</v>
      </c>
    </row>
    <row r="9742" spans="1:20" x14ac:dyDescent="0.25">
      <c r="A9742" t="s">
        <v>20</v>
      </c>
      <c r="B9742" t="s">
        <v>21</v>
      </c>
      <c r="C9742" t="s">
        <v>22</v>
      </c>
      <c r="D9742" t="s">
        <v>23</v>
      </c>
      <c r="E9742" t="s">
        <v>5</v>
      </c>
      <c r="G9742" t="s">
        <v>24</v>
      </c>
      <c r="H9742">
        <v>4633019</v>
      </c>
      <c r="I9742">
        <v>4634350</v>
      </c>
      <c r="J9742" t="s">
        <v>25</v>
      </c>
      <c r="Q9742" t="s">
        <v>16793</v>
      </c>
      <c r="R9742">
        <v>1332</v>
      </c>
      <c r="T9742" t="s">
        <v>16794</v>
      </c>
    </row>
    <row r="9743" spans="1:20" x14ac:dyDescent="0.25">
      <c r="A9743" t="s">
        <v>28</v>
      </c>
      <c r="B9743" t="s">
        <v>17938</v>
      </c>
      <c r="C9743" t="s">
        <v>22</v>
      </c>
      <c r="D9743" t="s">
        <v>23</v>
      </c>
      <c r="E9743" t="s">
        <v>5</v>
      </c>
      <c r="G9743" t="s">
        <v>24</v>
      </c>
      <c r="H9743">
        <v>4633019</v>
      </c>
      <c r="I9743">
        <v>4634350</v>
      </c>
      <c r="J9743" t="s">
        <v>25</v>
      </c>
      <c r="K9743" t="s">
        <v>16795</v>
      </c>
      <c r="L9743" t="s">
        <v>16795</v>
      </c>
      <c r="N9743" t="s">
        <v>16796</v>
      </c>
      <c r="Q9743" t="s">
        <v>16793</v>
      </c>
      <c r="R9743">
        <v>1332</v>
      </c>
      <c r="S9743">
        <v>443</v>
      </c>
    </row>
    <row r="9744" spans="1:20" x14ac:dyDescent="0.25">
      <c r="A9744" t="s">
        <v>20</v>
      </c>
      <c r="B9744" t="s">
        <v>21</v>
      </c>
      <c r="C9744" t="s">
        <v>22</v>
      </c>
      <c r="D9744" t="s">
        <v>23</v>
      </c>
      <c r="E9744" t="s">
        <v>5</v>
      </c>
      <c r="G9744" t="s">
        <v>24</v>
      </c>
      <c r="H9744">
        <v>4634417</v>
      </c>
      <c r="I9744">
        <v>4635346</v>
      </c>
      <c r="J9744" t="s">
        <v>25</v>
      </c>
      <c r="Q9744" t="s">
        <v>16797</v>
      </c>
      <c r="R9744">
        <v>930</v>
      </c>
      <c r="T9744" t="s">
        <v>16798</v>
      </c>
    </row>
    <row r="9745" spans="1:20" x14ac:dyDescent="0.25">
      <c r="A9745" t="s">
        <v>28</v>
      </c>
      <c r="B9745" t="s">
        <v>17938</v>
      </c>
      <c r="C9745" t="s">
        <v>22</v>
      </c>
      <c r="D9745" t="s">
        <v>23</v>
      </c>
      <c r="E9745" t="s">
        <v>5</v>
      </c>
      <c r="G9745" t="s">
        <v>24</v>
      </c>
      <c r="H9745">
        <v>4634417</v>
      </c>
      <c r="I9745">
        <v>4635346</v>
      </c>
      <c r="J9745" t="s">
        <v>25</v>
      </c>
      <c r="K9745" t="s">
        <v>16799</v>
      </c>
      <c r="L9745" t="s">
        <v>16799</v>
      </c>
      <c r="N9745" t="s">
        <v>16800</v>
      </c>
      <c r="Q9745" t="s">
        <v>16797</v>
      </c>
      <c r="R9745">
        <v>930</v>
      </c>
      <c r="S9745">
        <v>309</v>
      </c>
    </row>
    <row r="9746" spans="1:20" x14ac:dyDescent="0.25">
      <c r="A9746" t="s">
        <v>20</v>
      </c>
      <c r="B9746" t="s">
        <v>21</v>
      </c>
      <c r="C9746" t="s">
        <v>22</v>
      </c>
      <c r="D9746" t="s">
        <v>23</v>
      </c>
      <c r="E9746" t="s">
        <v>5</v>
      </c>
      <c r="G9746" t="s">
        <v>24</v>
      </c>
      <c r="H9746">
        <v>4635439</v>
      </c>
      <c r="I9746">
        <v>4635924</v>
      </c>
      <c r="J9746" t="s">
        <v>25</v>
      </c>
      <c r="Q9746" t="s">
        <v>16801</v>
      </c>
      <c r="R9746">
        <v>486</v>
      </c>
      <c r="T9746" t="s">
        <v>16802</v>
      </c>
    </row>
    <row r="9747" spans="1:20" x14ac:dyDescent="0.25">
      <c r="A9747" t="s">
        <v>28</v>
      </c>
      <c r="B9747" t="s">
        <v>17938</v>
      </c>
      <c r="C9747" t="s">
        <v>22</v>
      </c>
      <c r="D9747" t="s">
        <v>23</v>
      </c>
      <c r="E9747" t="s">
        <v>5</v>
      </c>
      <c r="G9747" t="s">
        <v>24</v>
      </c>
      <c r="H9747">
        <v>4635439</v>
      </c>
      <c r="I9747">
        <v>4635924</v>
      </c>
      <c r="J9747" t="s">
        <v>25</v>
      </c>
      <c r="K9747" t="s">
        <v>16803</v>
      </c>
      <c r="L9747" t="s">
        <v>16803</v>
      </c>
      <c r="N9747" t="s">
        <v>16804</v>
      </c>
      <c r="Q9747" t="s">
        <v>16801</v>
      </c>
      <c r="R9747">
        <v>486</v>
      </c>
      <c r="S9747">
        <v>161</v>
      </c>
    </row>
    <row r="9748" spans="1:20" x14ac:dyDescent="0.25">
      <c r="A9748" t="s">
        <v>20</v>
      </c>
      <c r="B9748" t="s">
        <v>21</v>
      </c>
      <c r="C9748" t="s">
        <v>22</v>
      </c>
      <c r="D9748" t="s">
        <v>23</v>
      </c>
      <c r="E9748" t="s">
        <v>5</v>
      </c>
      <c r="G9748" t="s">
        <v>24</v>
      </c>
      <c r="H9748">
        <v>4636146</v>
      </c>
      <c r="I9748">
        <v>4636385</v>
      </c>
      <c r="J9748" t="s">
        <v>88</v>
      </c>
      <c r="Q9748" t="s">
        <v>16805</v>
      </c>
      <c r="R9748">
        <v>240</v>
      </c>
      <c r="T9748" t="s">
        <v>16806</v>
      </c>
    </row>
    <row r="9749" spans="1:20" x14ac:dyDescent="0.25">
      <c r="A9749" t="s">
        <v>28</v>
      </c>
      <c r="B9749" t="s">
        <v>17938</v>
      </c>
      <c r="C9749" t="s">
        <v>22</v>
      </c>
      <c r="D9749" t="s">
        <v>23</v>
      </c>
      <c r="E9749" t="s">
        <v>5</v>
      </c>
      <c r="G9749" t="s">
        <v>24</v>
      </c>
      <c r="H9749">
        <v>4636146</v>
      </c>
      <c r="I9749">
        <v>4636385</v>
      </c>
      <c r="J9749" t="s">
        <v>88</v>
      </c>
      <c r="K9749" t="s">
        <v>16807</v>
      </c>
      <c r="L9749" t="s">
        <v>16807</v>
      </c>
      <c r="N9749" t="s">
        <v>16808</v>
      </c>
      <c r="Q9749" t="s">
        <v>16805</v>
      </c>
      <c r="R9749">
        <v>240</v>
      </c>
      <c r="S9749">
        <v>79</v>
      </c>
    </row>
    <row r="9750" spans="1:20" x14ac:dyDescent="0.25">
      <c r="A9750" t="s">
        <v>20</v>
      </c>
      <c r="B9750" t="s">
        <v>21</v>
      </c>
      <c r="C9750" t="s">
        <v>22</v>
      </c>
      <c r="D9750" t="s">
        <v>23</v>
      </c>
      <c r="E9750" t="s">
        <v>5</v>
      </c>
      <c r="G9750" t="s">
        <v>24</v>
      </c>
      <c r="H9750">
        <v>4636784</v>
      </c>
      <c r="I9750">
        <v>4637629</v>
      </c>
      <c r="J9750" t="s">
        <v>25</v>
      </c>
      <c r="Q9750" t="s">
        <v>16809</v>
      </c>
      <c r="R9750">
        <v>846</v>
      </c>
      <c r="T9750" t="s">
        <v>16810</v>
      </c>
    </row>
    <row r="9751" spans="1:20" x14ac:dyDescent="0.25">
      <c r="A9751" t="s">
        <v>28</v>
      </c>
      <c r="B9751" t="s">
        <v>17938</v>
      </c>
      <c r="C9751" t="s">
        <v>22</v>
      </c>
      <c r="D9751" t="s">
        <v>23</v>
      </c>
      <c r="E9751" t="s">
        <v>5</v>
      </c>
      <c r="G9751" t="s">
        <v>24</v>
      </c>
      <c r="H9751">
        <v>4636784</v>
      </c>
      <c r="I9751">
        <v>4637629</v>
      </c>
      <c r="J9751" t="s">
        <v>25</v>
      </c>
      <c r="K9751" t="s">
        <v>16811</v>
      </c>
      <c r="L9751" t="s">
        <v>16811</v>
      </c>
      <c r="N9751" t="s">
        <v>6712</v>
      </c>
      <c r="Q9751" t="s">
        <v>16809</v>
      </c>
      <c r="R9751">
        <v>846</v>
      </c>
      <c r="S9751">
        <v>281</v>
      </c>
    </row>
    <row r="9752" spans="1:20" x14ac:dyDescent="0.25">
      <c r="A9752" t="s">
        <v>20</v>
      </c>
      <c r="B9752" t="s">
        <v>21</v>
      </c>
      <c r="C9752" t="s">
        <v>22</v>
      </c>
      <c r="D9752" t="s">
        <v>23</v>
      </c>
      <c r="E9752" t="s">
        <v>5</v>
      </c>
      <c r="G9752" t="s">
        <v>24</v>
      </c>
      <c r="H9752">
        <v>4637650</v>
      </c>
      <c r="I9752">
        <v>4639158</v>
      </c>
      <c r="J9752" t="s">
        <v>25</v>
      </c>
      <c r="Q9752" t="s">
        <v>16812</v>
      </c>
      <c r="R9752">
        <v>1509</v>
      </c>
      <c r="T9752" t="s">
        <v>16813</v>
      </c>
    </row>
    <row r="9753" spans="1:20" x14ac:dyDescent="0.25">
      <c r="A9753" t="s">
        <v>28</v>
      </c>
      <c r="B9753" t="s">
        <v>17938</v>
      </c>
      <c r="C9753" t="s">
        <v>22</v>
      </c>
      <c r="D9753" t="s">
        <v>23</v>
      </c>
      <c r="E9753" t="s">
        <v>5</v>
      </c>
      <c r="G9753" t="s">
        <v>24</v>
      </c>
      <c r="H9753">
        <v>4637650</v>
      </c>
      <c r="I9753">
        <v>4639158</v>
      </c>
      <c r="J9753" t="s">
        <v>25</v>
      </c>
      <c r="K9753" t="s">
        <v>16814</v>
      </c>
      <c r="L9753" t="s">
        <v>16814</v>
      </c>
      <c r="N9753" t="s">
        <v>16815</v>
      </c>
      <c r="Q9753" t="s">
        <v>16812</v>
      </c>
      <c r="R9753">
        <v>1509</v>
      </c>
      <c r="S9753">
        <v>502</v>
      </c>
    </row>
    <row r="9754" spans="1:20" x14ac:dyDescent="0.25">
      <c r="A9754" t="s">
        <v>20</v>
      </c>
      <c r="B9754" t="s">
        <v>21</v>
      </c>
      <c r="C9754" t="s">
        <v>22</v>
      </c>
      <c r="D9754" t="s">
        <v>23</v>
      </c>
      <c r="E9754" t="s">
        <v>5</v>
      </c>
      <c r="G9754" t="s">
        <v>24</v>
      </c>
      <c r="H9754">
        <v>4639270</v>
      </c>
      <c r="I9754">
        <v>4640280</v>
      </c>
      <c r="J9754" t="s">
        <v>25</v>
      </c>
      <c r="Q9754" t="s">
        <v>16816</v>
      </c>
      <c r="R9754">
        <v>1011</v>
      </c>
      <c r="T9754" t="s">
        <v>16817</v>
      </c>
    </row>
    <row r="9755" spans="1:20" x14ac:dyDescent="0.25">
      <c r="A9755" t="s">
        <v>28</v>
      </c>
      <c r="B9755" t="s">
        <v>17938</v>
      </c>
      <c r="C9755" t="s">
        <v>22</v>
      </c>
      <c r="D9755" t="s">
        <v>23</v>
      </c>
      <c r="E9755" t="s">
        <v>5</v>
      </c>
      <c r="G9755" t="s">
        <v>24</v>
      </c>
      <c r="H9755">
        <v>4639270</v>
      </c>
      <c r="I9755">
        <v>4640280</v>
      </c>
      <c r="J9755" t="s">
        <v>25</v>
      </c>
      <c r="K9755" t="s">
        <v>16818</v>
      </c>
      <c r="L9755" t="s">
        <v>16818</v>
      </c>
      <c r="N9755" t="s">
        <v>16819</v>
      </c>
      <c r="Q9755" t="s">
        <v>16816</v>
      </c>
      <c r="R9755">
        <v>1011</v>
      </c>
      <c r="S9755">
        <v>336</v>
      </c>
    </row>
    <row r="9756" spans="1:20" x14ac:dyDescent="0.25">
      <c r="A9756" t="s">
        <v>20</v>
      </c>
      <c r="B9756" t="s">
        <v>21</v>
      </c>
      <c r="C9756" t="s">
        <v>22</v>
      </c>
      <c r="D9756" t="s">
        <v>23</v>
      </c>
      <c r="E9756" t="s">
        <v>5</v>
      </c>
      <c r="G9756" t="s">
        <v>24</v>
      </c>
      <c r="H9756">
        <v>4640377</v>
      </c>
      <c r="I9756">
        <v>4641123</v>
      </c>
      <c r="J9756" t="s">
        <v>25</v>
      </c>
      <c r="Q9756" t="s">
        <v>16820</v>
      </c>
      <c r="R9756">
        <v>747</v>
      </c>
      <c r="T9756" t="s">
        <v>16821</v>
      </c>
    </row>
    <row r="9757" spans="1:20" x14ac:dyDescent="0.25">
      <c r="A9757" t="s">
        <v>28</v>
      </c>
      <c r="B9757" t="s">
        <v>17938</v>
      </c>
      <c r="C9757" t="s">
        <v>22</v>
      </c>
      <c r="D9757" t="s">
        <v>23</v>
      </c>
      <c r="E9757" t="s">
        <v>5</v>
      </c>
      <c r="G9757" t="s">
        <v>24</v>
      </c>
      <c r="H9757">
        <v>4640377</v>
      </c>
      <c r="I9757">
        <v>4641123</v>
      </c>
      <c r="J9757" t="s">
        <v>25</v>
      </c>
      <c r="K9757" t="s">
        <v>16822</v>
      </c>
      <c r="L9757" t="s">
        <v>16822</v>
      </c>
      <c r="N9757" t="s">
        <v>16823</v>
      </c>
      <c r="Q9757" t="s">
        <v>16820</v>
      </c>
      <c r="R9757">
        <v>747</v>
      </c>
      <c r="S9757">
        <v>248</v>
      </c>
    </row>
    <row r="9758" spans="1:20" x14ac:dyDescent="0.25">
      <c r="A9758" t="s">
        <v>20</v>
      </c>
      <c r="B9758" t="s">
        <v>21</v>
      </c>
      <c r="C9758" t="s">
        <v>22</v>
      </c>
      <c r="D9758" t="s">
        <v>23</v>
      </c>
      <c r="E9758" t="s">
        <v>5</v>
      </c>
      <c r="G9758" t="s">
        <v>24</v>
      </c>
      <c r="H9758">
        <v>4641229</v>
      </c>
      <c r="I9758">
        <v>4641657</v>
      </c>
      <c r="J9758" t="s">
        <v>88</v>
      </c>
      <c r="Q9758" t="s">
        <v>16824</v>
      </c>
      <c r="R9758">
        <v>429</v>
      </c>
      <c r="T9758" t="s">
        <v>16825</v>
      </c>
    </row>
    <row r="9759" spans="1:20" x14ac:dyDescent="0.25">
      <c r="A9759" t="s">
        <v>28</v>
      </c>
      <c r="B9759" t="s">
        <v>17938</v>
      </c>
      <c r="C9759" t="s">
        <v>22</v>
      </c>
      <c r="D9759" t="s">
        <v>23</v>
      </c>
      <c r="E9759" t="s">
        <v>5</v>
      </c>
      <c r="G9759" t="s">
        <v>24</v>
      </c>
      <c r="H9759">
        <v>4641229</v>
      </c>
      <c r="I9759">
        <v>4641657</v>
      </c>
      <c r="J9759" t="s">
        <v>88</v>
      </c>
      <c r="K9759" t="s">
        <v>16826</v>
      </c>
      <c r="L9759" t="s">
        <v>16826</v>
      </c>
      <c r="N9759" t="s">
        <v>16827</v>
      </c>
      <c r="Q9759" t="s">
        <v>16824</v>
      </c>
      <c r="R9759">
        <v>429</v>
      </c>
      <c r="S9759">
        <v>142</v>
      </c>
    </row>
    <row r="9760" spans="1:20" x14ac:dyDescent="0.25">
      <c r="A9760" t="s">
        <v>20</v>
      </c>
      <c r="B9760" t="s">
        <v>21</v>
      </c>
      <c r="C9760" t="s">
        <v>22</v>
      </c>
      <c r="D9760" t="s">
        <v>23</v>
      </c>
      <c r="E9760" t="s">
        <v>5</v>
      </c>
      <c r="G9760" t="s">
        <v>24</v>
      </c>
      <c r="H9760">
        <v>4641758</v>
      </c>
      <c r="I9760">
        <v>4642354</v>
      </c>
      <c r="J9760" t="s">
        <v>25</v>
      </c>
      <c r="Q9760" t="s">
        <v>16828</v>
      </c>
      <c r="R9760">
        <v>597</v>
      </c>
      <c r="T9760" t="s">
        <v>16829</v>
      </c>
    </row>
    <row r="9761" spans="1:20" x14ac:dyDescent="0.25">
      <c r="A9761" t="s">
        <v>28</v>
      </c>
      <c r="B9761" t="s">
        <v>17938</v>
      </c>
      <c r="C9761" t="s">
        <v>22</v>
      </c>
      <c r="D9761" t="s">
        <v>23</v>
      </c>
      <c r="E9761" t="s">
        <v>5</v>
      </c>
      <c r="G9761" t="s">
        <v>24</v>
      </c>
      <c r="H9761">
        <v>4641758</v>
      </c>
      <c r="I9761">
        <v>4642354</v>
      </c>
      <c r="J9761" t="s">
        <v>25</v>
      </c>
      <c r="K9761" t="s">
        <v>16830</v>
      </c>
      <c r="L9761" t="s">
        <v>16830</v>
      </c>
      <c r="N9761" t="s">
        <v>79</v>
      </c>
      <c r="Q9761" t="s">
        <v>16828</v>
      </c>
      <c r="R9761">
        <v>597</v>
      </c>
      <c r="S9761">
        <v>198</v>
      </c>
    </row>
    <row r="9762" spans="1:20" x14ac:dyDescent="0.25">
      <c r="A9762" t="s">
        <v>20</v>
      </c>
      <c r="B9762" t="s">
        <v>21</v>
      </c>
      <c r="C9762" t="s">
        <v>22</v>
      </c>
      <c r="D9762" t="s">
        <v>23</v>
      </c>
      <c r="E9762" t="s">
        <v>5</v>
      </c>
      <c r="G9762" t="s">
        <v>24</v>
      </c>
      <c r="H9762">
        <v>4642467</v>
      </c>
      <c r="I9762">
        <v>4643234</v>
      </c>
      <c r="J9762" t="s">
        <v>25</v>
      </c>
      <c r="Q9762" t="s">
        <v>16831</v>
      </c>
      <c r="R9762">
        <v>768</v>
      </c>
      <c r="T9762" t="s">
        <v>16832</v>
      </c>
    </row>
    <row r="9763" spans="1:20" x14ac:dyDescent="0.25">
      <c r="A9763" t="s">
        <v>28</v>
      </c>
      <c r="B9763" t="s">
        <v>17938</v>
      </c>
      <c r="C9763" t="s">
        <v>22</v>
      </c>
      <c r="D9763" t="s">
        <v>23</v>
      </c>
      <c r="E9763" t="s">
        <v>5</v>
      </c>
      <c r="G9763" t="s">
        <v>24</v>
      </c>
      <c r="H9763">
        <v>4642467</v>
      </c>
      <c r="I9763">
        <v>4643234</v>
      </c>
      <c r="J9763" t="s">
        <v>25</v>
      </c>
      <c r="K9763" t="s">
        <v>16833</v>
      </c>
      <c r="L9763" t="s">
        <v>16833</v>
      </c>
      <c r="N9763" t="s">
        <v>16834</v>
      </c>
      <c r="Q9763" t="s">
        <v>16831</v>
      </c>
      <c r="R9763">
        <v>768</v>
      </c>
      <c r="S9763">
        <v>255</v>
      </c>
    </row>
    <row r="9764" spans="1:20" x14ac:dyDescent="0.25">
      <c r="A9764" t="s">
        <v>20</v>
      </c>
      <c r="B9764" t="s">
        <v>21</v>
      </c>
      <c r="C9764" t="s">
        <v>22</v>
      </c>
      <c r="D9764" t="s">
        <v>23</v>
      </c>
      <c r="E9764" t="s">
        <v>5</v>
      </c>
      <c r="G9764" t="s">
        <v>24</v>
      </c>
      <c r="H9764">
        <v>4643326</v>
      </c>
      <c r="I9764">
        <v>4644090</v>
      </c>
      <c r="J9764" t="s">
        <v>88</v>
      </c>
      <c r="Q9764" t="s">
        <v>16835</v>
      </c>
      <c r="R9764">
        <v>765</v>
      </c>
      <c r="T9764" t="s">
        <v>16836</v>
      </c>
    </row>
    <row r="9765" spans="1:20" x14ac:dyDescent="0.25">
      <c r="A9765" t="s">
        <v>28</v>
      </c>
      <c r="B9765" t="s">
        <v>17938</v>
      </c>
      <c r="C9765" t="s">
        <v>22</v>
      </c>
      <c r="D9765" t="s">
        <v>23</v>
      </c>
      <c r="E9765" t="s">
        <v>5</v>
      </c>
      <c r="G9765" t="s">
        <v>24</v>
      </c>
      <c r="H9765">
        <v>4643326</v>
      </c>
      <c r="I9765">
        <v>4644090</v>
      </c>
      <c r="J9765" t="s">
        <v>88</v>
      </c>
      <c r="K9765" t="s">
        <v>16837</v>
      </c>
      <c r="L9765" t="s">
        <v>16837</v>
      </c>
      <c r="N9765" t="s">
        <v>5584</v>
      </c>
      <c r="Q9765" t="s">
        <v>16835</v>
      </c>
      <c r="R9765">
        <v>765</v>
      </c>
      <c r="S9765">
        <v>254</v>
      </c>
    </row>
    <row r="9766" spans="1:20" x14ac:dyDescent="0.25">
      <c r="A9766" t="s">
        <v>20</v>
      </c>
      <c r="B9766" t="s">
        <v>21</v>
      </c>
      <c r="C9766" t="s">
        <v>22</v>
      </c>
      <c r="D9766" t="s">
        <v>23</v>
      </c>
      <c r="E9766" t="s">
        <v>5</v>
      </c>
      <c r="G9766" t="s">
        <v>24</v>
      </c>
      <c r="H9766">
        <v>4644100</v>
      </c>
      <c r="I9766">
        <v>4644429</v>
      </c>
      <c r="J9766" t="s">
        <v>88</v>
      </c>
      <c r="Q9766" t="s">
        <v>16838</v>
      </c>
      <c r="R9766">
        <v>330</v>
      </c>
      <c r="T9766" t="s">
        <v>16839</v>
      </c>
    </row>
    <row r="9767" spans="1:20" x14ac:dyDescent="0.25">
      <c r="A9767" t="s">
        <v>28</v>
      </c>
      <c r="B9767" t="s">
        <v>17938</v>
      </c>
      <c r="C9767" t="s">
        <v>22</v>
      </c>
      <c r="D9767" t="s">
        <v>23</v>
      </c>
      <c r="E9767" t="s">
        <v>5</v>
      </c>
      <c r="G9767" t="s">
        <v>24</v>
      </c>
      <c r="H9767">
        <v>4644100</v>
      </c>
      <c r="I9767">
        <v>4644429</v>
      </c>
      <c r="J9767" t="s">
        <v>88</v>
      </c>
      <c r="K9767" t="s">
        <v>16840</v>
      </c>
      <c r="L9767" t="s">
        <v>16840</v>
      </c>
      <c r="N9767" t="s">
        <v>16841</v>
      </c>
      <c r="Q9767" t="s">
        <v>16838</v>
      </c>
      <c r="R9767">
        <v>330</v>
      </c>
      <c r="S9767">
        <v>109</v>
      </c>
    </row>
    <row r="9768" spans="1:20" x14ac:dyDescent="0.25">
      <c r="A9768" t="s">
        <v>20</v>
      </c>
      <c r="B9768" t="s">
        <v>21</v>
      </c>
      <c r="C9768" t="s">
        <v>22</v>
      </c>
      <c r="D9768" t="s">
        <v>23</v>
      </c>
      <c r="E9768" t="s">
        <v>5</v>
      </c>
      <c r="G9768" t="s">
        <v>24</v>
      </c>
      <c r="H9768">
        <v>4644473</v>
      </c>
      <c r="I9768">
        <v>4645348</v>
      </c>
      <c r="J9768" t="s">
        <v>88</v>
      </c>
      <c r="Q9768" t="s">
        <v>16842</v>
      </c>
      <c r="R9768">
        <v>876</v>
      </c>
      <c r="T9768" t="s">
        <v>16843</v>
      </c>
    </row>
    <row r="9769" spans="1:20" x14ac:dyDescent="0.25">
      <c r="A9769" t="s">
        <v>28</v>
      </c>
      <c r="B9769" t="s">
        <v>17938</v>
      </c>
      <c r="C9769" t="s">
        <v>22</v>
      </c>
      <c r="D9769" t="s">
        <v>23</v>
      </c>
      <c r="E9769" t="s">
        <v>5</v>
      </c>
      <c r="G9769" t="s">
        <v>24</v>
      </c>
      <c r="H9769">
        <v>4644473</v>
      </c>
      <c r="I9769">
        <v>4645348</v>
      </c>
      <c r="J9769" t="s">
        <v>88</v>
      </c>
      <c r="K9769" t="s">
        <v>16844</v>
      </c>
      <c r="L9769" t="s">
        <v>16844</v>
      </c>
      <c r="N9769" t="s">
        <v>16845</v>
      </c>
      <c r="Q9769" t="s">
        <v>16842</v>
      </c>
      <c r="R9769">
        <v>876</v>
      </c>
      <c r="S9769">
        <v>291</v>
      </c>
    </row>
    <row r="9770" spans="1:20" x14ac:dyDescent="0.25">
      <c r="A9770" t="s">
        <v>20</v>
      </c>
      <c r="B9770" t="s">
        <v>21</v>
      </c>
      <c r="C9770" t="s">
        <v>22</v>
      </c>
      <c r="D9770" t="s">
        <v>23</v>
      </c>
      <c r="E9770" t="s">
        <v>5</v>
      </c>
      <c r="G9770" t="s">
        <v>24</v>
      </c>
      <c r="H9770">
        <v>4645377</v>
      </c>
      <c r="I9770">
        <v>4646399</v>
      </c>
      <c r="J9770" t="s">
        <v>88</v>
      </c>
      <c r="Q9770" t="s">
        <v>16846</v>
      </c>
      <c r="R9770">
        <v>1023</v>
      </c>
      <c r="T9770" t="s">
        <v>16847</v>
      </c>
    </row>
    <row r="9771" spans="1:20" x14ac:dyDescent="0.25">
      <c r="A9771" t="s">
        <v>28</v>
      </c>
      <c r="B9771" t="s">
        <v>17938</v>
      </c>
      <c r="C9771" t="s">
        <v>22</v>
      </c>
      <c r="D9771" t="s">
        <v>23</v>
      </c>
      <c r="E9771" t="s">
        <v>5</v>
      </c>
      <c r="G9771" t="s">
        <v>24</v>
      </c>
      <c r="H9771">
        <v>4645377</v>
      </c>
      <c r="I9771">
        <v>4646399</v>
      </c>
      <c r="J9771" t="s">
        <v>88</v>
      </c>
      <c r="K9771" t="s">
        <v>16848</v>
      </c>
      <c r="L9771" t="s">
        <v>16848</v>
      </c>
      <c r="N9771" t="s">
        <v>16849</v>
      </c>
      <c r="Q9771" t="s">
        <v>16846</v>
      </c>
      <c r="R9771">
        <v>1023</v>
      </c>
      <c r="S9771">
        <v>340</v>
      </c>
    </row>
    <row r="9772" spans="1:20" x14ac:dyDescent="0.25">
      <c r="A9772" t="s">
        <v>20</v>
      </c>
      <c r="B9772" t="s">
        <v>21</v>
      </c>
      <c r="C9772" t="s">
        <v>22</v>
      </c>
      <c r="D9772" t="s">
        <v>23</v>
      </c>
      <c r="E9772" t="s">
        <v>5</v>
      </c>
      <c r="G9772" t="s">
        <v>24</v>
      </c>
      <c r="H9772">
        <v>4646428</v>
      </c>
      <c r="I9772">
        <v>4647429</v>
      </c>
      <c r="J9772" t="s">
        <v>88</v>
      </c>
      <c r="Q9772" t="s">
        <v>16850</v>
      </c>
      <c r="R9772">
        <v>1002</v>
      </c>
      <c r="T9772" t="s">
        <v>16851</v>
      </c>
    </row>
    <row r="9773" spans="1:20" x14ac:dyDescent="0.25">
      <c r="A9773" t="s">
        <v>28</v>
      </c>
      <c r="B9773" t="s">
        <v>17938</v>
      </c>
      <c r="C9773" t="s">
        <v>22</v>
      </c>
      <c r="D9773" t="s">
        <v>23</v>
      </c>
      <c r="E9773" t="s">
        <v>5</v>
      </c>
      <c r="G9773" t="s">
        <v>24</v>
      </c>
      <c r="H9773">
        <v>4646428</v>
      </c>
      <c r="I9773">
        <v>4647429</v>
      </c>
      <c r="J9773" t="s">
        <v>88</v>
      </c>
      <c r="K9773" t="s">
        <v>16852</v>
      </c>
      <c r="L9773" t="s">
        <v>16852</v>
      </c>
      <c r="N9773" t="s">
        <v>16853</v>
      </c>
      <c r="Q9773" t="s">
        <v>16850</v>
      </c>
      <c r="R9773">
        <v>1002</v>
      </c>
      <c r="S9773">
        <v>333</v>
      </c>
    </row>
    <row r="9774" spans="1:20" x14ac:dyDescent="0.25">
      <c r="A9774" t="s">
        <v>20</v>
      </c>
      <c r="B9774" t="s">
        <v>21</v>
      </c>
      <c r="C9774" t="s">
        <v>22</v>
      </c>
      <c r="D9774" t="s">
        <v>23</v>
      </c>
      <c r="E9774" t="s">
        <v>5</v>
      </c>
      <c r="G9774" t="s">
        <v>24</v>
      </c>
      <c r="H9774">
        <v>4647426</v>
      </c>
      <c r="I9774">
        <v>4648469</v>
      </c>
      <c r="J9774" t="s">
        <v>88</v>
      </c>
      <c r="Q9774" t="s">
        <v>16854</v>
      </c>
      <c r="R9774">
        <v>1044</v>
      </c>
      <c r="T9774" t="s">
        <v>16855</v>
      </c>
    </row>
    <row r="9775" spans="1:20" x14ac:dyDescent="0.25">
      <c r="A9775" t="s">
        <v>28</v>
      </c>
      <c r="B9775" t="s">
        <v>17938</v>
      </c>
      <c r="C9775" t="s">
        <v>22</v>
      </c>
      <c r="D9775" t="s">
        <v>23</v>
      </c>
      <c r="E9775" t="s">
        <v>5</v>
      </c>
      <c r="G9775" t="s">
        <v>24</v>
      </c>
      <c r="H9775">
        <v>4647426</v>
      </c>
      <c r="I9775">
        <v>4648469</v>
      </c>
      <c r="J9775" t="s">
        <v>88</v>
      </c>
      <c r="K9775" t="s">
        <v>16856</v>
      </c>
      <c r="L9775" t="s">
        <v>16856</v>
      </c>
      <c r="N9775" t="s">
        <v>16857</v>
      </c>
      <c r="Q9775" t="s">
        <v>16854</v>
      </c>
      <c r="R9775">
        <v>1044</v>
      </c>
      <c r="S9775">
        <v>347</v>
      </c>
    </row>
    <row r="9776" spans="1:20" x14ac:dyDescent="0.25">
      <c r="A9776" t="s">
        <v>20</v>
      </c>
      <c r="B9776" t="s">
        <v>21</v>
      </c>
      <c r="C9776" t="s">
        <v>22</v>
      </c>
      <c r="D9776" t="s">
        <v>23</v>
      </c>
      <c r="E9776" t="s">
        <v>5</v>
      </c>
      <c r="G9776" t="s">
        <v>24</v>
      </c>
      <c r="H9776">
        <v>4648463</v>
      </c>
      <c r="I9776">
        <v>4649998</v>
      </c>
      <c r="J9776" t="s">
        <v>88</v>
      </c>
      <c r="Q9776" t="s">
        <v>16858</v>
      </c>
      <c r="R9776">
        <v>1536</v>
      </c>
      <c r="T9776" t="s">
        <v>16859</v>
      </c>
    </row>
    <row r="9777" spans="1:20" x14ac:dyDescent="0.25">
      <c r="A9777" t="s">
        <v>28</v>
      </c>
      <c r="B9777" t="s">
        <v>17938</v>
      </c>
      <c r="C9777" t="s">
        <v>22</v>
      </c>
      <c r="D9777" t="s">
        <v>23</v>
      </c>
      <c r="E9777" t="s">
        <v>5</v>
      </c>
      <c r="G9777" t="s">
        <v>24</v>
      </c>
      <c r="H9777">
        <v>4648463</v>
      </c>
      <c r="I9777">
        <v>4649998</v>
      </c>
      <c r="J9777" t="s">
        <v>88</v>
      </c>
      <c r="K9777" t="s">
        <v>16860</v>
      </c>
      <c r="L9777" t="s">
        <v>16860</v>
      </c>
      <c r="N9777" t="s">
        <v>16861</v>
      </c>
      <c r="Q9777" t="s">
        <v>16858</v>
      </c>
      <c r="R9777">
        <v>1536</v>
      </c>
      <c r="S9777">
        <v>511</v>
      </c>
    </row>
    <row r="9778" spans="1:20" x14ac:dyDescent="0.25">
      <c r="A9778" t="s">
        <v>20</v>
      </c>
      <c r="B9778" t="s">
        <v>21</v>
      </c>
      <c r="C9778" t="s">
        <v>22</v>
      </c>
      <c r="D9778" t="s">
        <v>23</v>
      </c>
      <c r="E9778" t="s">
        <v>5</v>
      </c>
      <c r="G9778" t="s">
        <v>24</v>
      </c>
      <c r="H9778">
        <v>4650254</v>
      </c>
      <c r="I9778">
        <v>4651213</v>
      </c>
      <c r="J9778" t="s">
        <v>25</v>
      </c>
      <c r="Q9778" t="s">
        <v>16862</v>
      </c>
      <c r="R9778">
        <v>960</v>
      </c>
      <c r="T9778" t="s">
        <v>16863</v>
      </c>
    </row>
    <row r="9779" spans="1:20" x14ac:dyDescent="0.25">
      <c r="A9779" t="s">
        <v>28</v>
      </c>
      <c r="B9779" t="s">
        <v>17938</v>
      </c>
      <c r="C9779" t="s">
        <v>22</v>
      </c>
      <c r="D9779" t="s">
        <v>23</v>
      </c>
      <c r="E9779" t="s">
        <v>5</v>
      </c>
      <c r="G9779" t="s">
        <v>24</v>
      </c>
      <c r="H9779">
        <v>4650254</v>
      </c>
      <c r="I9779">
        <v>4651213</v>
      </c>
      <c r="J9779" t="s">
        <v>25</v>
      </c>
      <c r="K9779" t="s">
        <v>16864</v>
      </c>
      <c r="L9779" t="s">
        <v>16864</v>
      </c>
      <c r="N9779" t="s">
        <v>16865</v>
      </c>
      <c r="Q9779" t="s">
        <v>16862</v>
      </c>
      <c r="R9779">
        <v>960</v>
      </c>
      <c r="S9779">
        <v>319</v>
      </c>
    </row>
    <row r="9780" spans="1:20" x14ac:dyDescent="0.25">
      <c r="A9780" t="s">
        <v>20</v>
      </c>
      <c r="B9780" t="s">
        <v>21</v>
      </c>
      <c r="C9780" t="s">
        <v>22</v>
      </c>
      <c r="D9780" t="s">
        <v>23</v>
      </c>
      <c r="E9780" t="s">
        <v>5</v>
      </c>
      <c r="G9780" t="s">
        <v>24</v>
      </c>
      <c r="H9780">
        <v>4651300</v>
      </c>
      <c r="I9780">
        <v>4652892</v>
      </c>
      <c r="J9780" t="s">
        <v>25</v>
      </c>
      <c r="Q9780" t="s">
        <v>16866</v>
      </c>
      <c r="R9780">
        <v>1593</v>
      </c>
      <c r="T9780" t="s">
        <v>16867</v>
      </c>
    </row>
    <row r="9781" spans="1:20" x14ac:dyDescent="0.25">
      <c r="A9781" t="s">
        <v>28</v>
      </c>
      <c r="B9781" t="s">
        <v>17938</v>
      </c>
      <c r="C9781" t="s">
        <v>22</v>
      </c>
      <c r="D9781" t="s">
        <v>23</v>
      </c>
      <c r="E9781" t="s">
        <v>5</v>
      </c>
      <c r="G9781" t="s">
        <v>24</v>
      </c>
      <c r="H9781">
        <v>4651300</v>
      </c>
      <c r="I9781">
        <v>4652892</v>
      </c>
      <c r="J9781" t="s">
        <v>25</v>
      </c>
      <c r="K9781" t="s">
        <v>16868</v>
      </c>
      <c r="L9781" t="s">
        <v>16868</v>
      </c>
      <c r="N9781" t="s">
        <v>16869</v>
      </c>
      <c r="Q9781" t="s">
        <v>16866</v>
      </c>
      <c r="R9781">
        <v>1593</v>
      </c>
      <c r="S9781">
        <v>530</v>
      </c>
    </row>
    <row r="9782" spans="1:20" x14ac:dyDescent="0.25">
      <c r="A9782" t="s">
        <v>20</v>
      </c>
      <c r="B9782" t="s">
        <v>21</v>
      </c>
      <c r="C9782" t="s">
        <v>22</v>
      </c>
      <c r="D9782" t="s">
        <v>23</v>
      </c>
      <c r="E9782" t="s">
        <v>5</v>
      </c>
      <c r="G9782" t="s">
        <v>24</v>
      </c>
      <c r="H9782">
        <v>4652990</v>
      </c>
      <c r="I9782">
        <v>4653256</v>
      </c>
      <c r="J9782" t="s">
        <v>25</v>
      </c>
      <c r="Q9782" t="s">
        <v>16870</v>
      </c>
      <c r="R9782">
        <v>267</v>
      </c>
      <c r="T9782" t="s">
        <v>16871</v>
      </c>
    </row>
    <row r="9783" spans="1:20" x14ac:dyDescent="0.25">
      <c r="A9783" t="s">
        <v>28</v>
      </c>
      <c r="B9783" t="s">
        <v>17938</v>
      </c>
      <c r="C9783" t="s">
        <v>22</v>
      </c>
      <c r="D9783" t="s">
        <v>23</v>
      </c>
      <c r="E9783" t="s">
        <v>5</v>
      </c>
      <c r="G9783" t="s">
        <v>24</v>
      </c>
      <c r="H9783">
        <v>4652990</v>
      </c>
      <c r="I9783">
        <v>4653256</v>
      </c>
      <c r="J9783" t="s">
        <v>25</v>
      </c>
      <c r="K9783" t="s">
        <v>16872</v>
      </c>
      <c r="L9783" t="s">
        <v>16872</v>
      </c>
      <c r="N9783" t="s">
        <v>9339</v>
      </c>
      <c r="Q9783" t="s">
        <v>16870</v>
      </c>
      <c r="R9783">
        <v>267</v>
      </c>
      <c r="S9783">
        <v>88</v>
      </c>
    </row>
    <row r="9784" spans="1:20" x14ac:dyDescent="0.25">
      <c r="A9784" t="s">
        <v>20</v>
      </c>
      <c r="B9784" t="s">
        <v>21</v>
      </c>
      <c r="C9784" t="s">
        <v>22</v>
      </c>
      <c r="D9784" t="s">
        <v>23</v>
      </c>
      <c r="E9784" t="s">
        <v>5</v>
      </c>
      <c r="G9784" t="s">
        <v>24</v>
      </c>
      <c r="H9784">
        <v>4653346</v>
      </c>
      <c r="I9784">
        <v>4653477</v>
      </c>
      <c r="J9784" t="s">
        <v>88</v>
      </c>
      <c r="Q9784" t="s">
        <v>16873</v>
      </c>
      <c r="R9784">
        <v>132</v>
      </c>
    </row>
    <row r="9785" spans="1:20" x14ac:dyDescent="0.25">
      <c r="A9785" t="s">
        <v>28</v>
      </c>
      <c r="B9785" t="s">
        <v>17938</v>
      </c>
      <c r="C9785" t="s">
        <v>22</v>
      </c>
      <c r="D9785" t="s">
        <v>23</v>
      </c>
      <c r="E9785" t="s">
        <v>5</v>
      </c>
      <c r="G9785" t="s">
        <v>24</v>
      </c>
      <c r="H9785">
        <v>4653346</v>
      </c>
      <c r="I9785">
        <v>4653477</v>
      </c>
      <c r="J9785" t="s">
        <v>88</v>
      </c>
      <c r="K9785" t="s">
        <v>16874</v>
      </c>
      <c r="L9785" t="s">
        <v>16874</v>
      </c>
      <c r="N9785" t="s">
        <v>79</v>
      </c>
      <c r="Q9785" t="s">
        <v>16873</v>
      </c>
      <c r="R9785">
        <v>132</v>
      </c>
      <c r="S9785">
        <v>43</v>
      </c>
    </row>
    <row r="9786" spans="1:20" x14ac:dyDescent="0.25">
      <c r="A9786" t="s">
        <v>20</v>
      </c>
      <c r="B9786" t="s">
        <v>21</v>
      </c>
      <c r="C9786" t="s">
        <v>22</v>
      </c>
      <c r="D9786" t="s">
        <v>23</v>
      </c>
      <c r="E9786" t="s">
        <v>5</v>
      </c>
      <c r="G9786" t="s">
        <v>24</v>
      </c>
      <c r="H9786">
        <v>4653493</v>
      </c>
      <c r="I9786">
        <v>4653663</v>
      </c>
      <c r="J9786" t="s">
        <v>88</v>
      </c>
      <c r="Q9786" t="s">
        <v>16875</v>
      </c>
      <c r="R9786">
        <v>171</v>
      </c>
      <c r="T9786" t="s">
        <v>16876</v>
      </c>
    </row>
    <row r="9787" spans="1:20" x14ac:dyDescent="0.25">
      <c r="A9787" t="s">
        <v>28</v>
      </c>
      <c r="B9787" t="s">
        <v>17938</v>
      </c>
      <c r="C9787" t="s">
        <v>22</v>
      </c>
      <c r="D9787" t="s">
        <v>23</v>
      </c>
      <c r="E9787" t="s">
        <v>5</v>
      </c>
      <c r="G9787" t="s">
        <v>24</v>
      </c>
      <c r="H9787">
        <v>4653493</v>
      </c>
      <c r="I9787">
        <v>4653663</v>
      </c>
      <c r="J9787" t="s">
        <v>88</v>
      </c>
      <c r="K9787" t="s">
        <v>16877</v>
      </c>
      <c r="L9787" t="s">
        <v>16877</v>
      </c>
      <c r="N9787" t="s">
        <v>79</v>
      </c>
      <c r="Q9787" t="s">
        <v>16875</v>
      </c>
      <c r="R9787">
        <v>171</v>
      </c>
      <c r="S9787">
        <v>56</v>
      </c>
    </row>
    <row r="9788" spans="1:20" x14ac:dyDescent="0.25">
      <c r="A9788" t="s">
        <v>20</v>
      </c>
      <c r="B9788" t="s">
        <v>21</v>
      </c>
      <c r="C9788" t="s">
        <v>22</v>
      </c>
      <c r="D9788" t="s">
        <v>23</v>
      </c>
      <c r="E9788" t="s">
        <v>5</v>
      </c>
      <c r="G9788" t="s">
        <v>24</v>
      </c>
      <c r="H9788">
        <v>4653761</v>
      </c>
      <c r="I9788">
        <v>4654483</v>
      </c>
      <c r="J9788" t="s">
        <v>88</v>
      </c>
      <c r="Q9788" t="s">
        <v>16878</v>
      </c>
      <c r="R9788">
        <v>723</v>
      </c>
      <c r="T9788" t="s">
        <v>16879</v>
      </c>
    </row>
    <row r="9789" spans="1:20" x14ac:dyDescent="0.25">
      <c r="A9789" t="s">
        <v>28</v>
      </c>
      <c r="B9789" t="s">
        <v>17938</v>
      </c>
      <c r="C9789" t="s">
        <v>22</v>
      </c>
      <c r="D9789" t="s">
        <v>23</v>
      </c>
      <c r="E9789" t="s">
        <v>5</v>
      </c>
      <c r="G9789" t="s">
        <v>24</v>
      </c>
      <c r="H9789">
        <v>4653761</v>
      </c>
      <c r="I9789">
        <v>4654483</v>
      </c>
      <c r="J9789" t="s">
        <v>88</v>
      </c>
      <c r="K9789" t="s">
        <v>16880</v>
      </c>
      <c r="L9789" t="s">
        <v>16880</v>
      </c>
      <c r="N9789" t="s">
        <v>399</v>
      </c>
      <c r="Q9789" t="s">
        <v>16878</v>
      </c>
      <c r="R9789">
        <v>723</v>
      </c>
      <c r="S9789">
        <v>240</v>
      </c>
    </row>
    <row r="9790" spans="1:20" x14ac:dyDescent="0.25">
      <c r="A9790" t="s">
        <v>20</v>
      </c>
      <c r="B9790" t="s">
        <v>21</v>
      </c>
      <c r="C9790" t="s">
        <v>22</v>
      </c>
      <c r="D9790" t="s">
        <v>23</v>
      </c>
      <c r="E9790" t="s">
        <v>5</v>
      </c>
      <c r="G9790" t="s">
        <v>24</v>
      </c>
      <c r="H9790">
        <v>4654546</v>
      </c>
      <c r="I9790">
        <v>4655586</v>
      </c>
      <c r="J9790" t="s">
        <v>88</v>
      </c>
      <c r="Q9790" t="s">
        <v>16881</v>
      </c>
      <c r="R9790">
        <v>1041</v>
      </c>
      <c r="T9790" t="s">
        <v>16882</v>
      </c>
    </row>
    <row r="9791" spans="1:20" x14ac:dyDescent="0.25">
      <c r="A9791" t="s">
        <v>28</v>
      </c>
      <c r="B9791" t="s">
        <v>17938</v>
      </c>
      <c r="C9791" t="s">
        <v>22</v>
      </c>
      <c r="D9791" t="s">
        <v>23</v>
      </c>
      <c r="E9791" t="s">
        <v>5</v>
      </c>
      <c r="G9791" t="s">
        <v>24</v>
      </c>
      <c r="H9791">
        <v>4654546</v>
      </c>
      <c r="I9791">
        <v>4655586</v>
      </c>
      <c r="J9791" t="s">
        <v>88</v>
      </c>
      <c r="K9791" t="s">
        <v>16883</v>
      </c>
      <c r="L9791" t="s">
        <v>16883</v>
      </c>
      <c r="N9791" t="s">
        <v>79</v>
      </c>
      <c r="Q9791" t="s">
        <v>16881</v>
      </c>
      <c r="R9791">
        <v>1041</v>
      </c>
      <c r="S9791">
        <v>346</v>
      </c>
    </row>
    <row r="9792" spans="1:20" x14ac:dyDescent="0.25">
      <c r="A9792" t="s">
        <v>20</v>
      </c>
      <c r="B9792" t="s">
        <v>21</v>
      </c>
      <c r="C9792" t="s">
        <v>22</v>
      </c>
      <c r="D9792" t="s">
        <v>23</v>
      </c>
      <c r="E9792" t="s">
        <v>5</v>
      </c>
      <c r="G9792" t="s">
        <v>24</v>
      </c>
      <c r="H9792">
        <v>4655596</v>
      </c>
      <c r="I9792">
        <v>4656555</v>
      </c>
      <c r="J9792" t="s">
        <v>88</v>
      </c>
      <c r="Q9792" t="s">
        <v>16884</v>
      </c>
      <c r="R9792">
        <v>960</v>
      </c>
      <c r="T9792" t="s">
        <v>16885</v>
      </c>
    </row>
    <row r="9793" spans="1:20" x14ac:dyDescent="0.25">
      <c r="A9793" t="s">
        <v>28</v>
      </c>
      <c r="B9793" t="s">
        <v>17938</v>
      </c>
      <c r="C9793" t="s">
        <v>22</v>
      </c>
      <c r="D9793" t="s">
        <v>23</v>
      </c>
      <c r="E9793" t="s">
        <v>5</v>
      </c>
      <c r="G9793" t="s">
        <v>24</v>
      </c>
      <c r="H9793">
        <v>4655596</v>
      </c>
      <c r="I9793">
        <v>4656555</v>
      </c>
      <c r="J9793" t="s">
        <v>88</v>
      </c>
      <c r="K9793" t="s">
        <v>16886</v>
      </c>
      <c r="L9793" t="s">
        <v>16886</v>
      </c>
      <c r="N9793" t="s">
        <v>16887</v>
      </c>
      <c r="Q9793" t="s">
        <v>16884</v>
      </c>
      <c r="R9793">
        <v>960</v>
      </c>
      <c r="S9793">
        <v>319</v>
      </c>
    </row>
    <row r="9794" spans="1:20" x14ac:dyDescent="0.25">
      <c r="A9794" t="s">
        <v>20</v>
      </c>
      <c r="B9794" t="s">
        <v>21</v>
      </c>
      <c r="C9794" t="s">
        <v>22</v>
      </c>
      <c r="D9794" t="s">
        <v>23</v>
      </c>
      <c r="E9794" t="s">
        <v>5</v>
      </c>
      <c r="G9794" t="s">
        <v>24</v>
      </c>
      <c r="H9794">
        <v>4656566</v>
      </c>
      <c r="I9794">
        <v>4657900</v>
      </c>
      <c r="J9794" t="s">
        <v>88</v>
      </c>
      <c r="Q9794" t="s">
        <v>16888</v>
      </c>
      <c r="R9794">
        <v>1335</v>
      </c>
      <c r="T9794" t="s">
        <v>16889</v>
      </c>
    </row>
    <row r="9795" spans="1:20" x14ac:dyDescent="0.25">
      <c r="A9795" t="s">
        <v>28</v>
      </c>
      <c r="B9795" t="s">
        <v>17938</v>
      </c>
      <c r="C9795" t="s">
        <v>22</v>
      </c>
      <c r="D9795" t="s">
        <v>23</v>
      </c>
      <c r="E9795" t="s">
        <v>5</v>
      </c>
      <c r="G9795" t="s">
        <v>24</v>
      </c>
      <c r="H9795">
        <v>4656566</v>
      </c>
      <c r="I9795">
        <v>4657900</v>
      </c>
      <c r="J9795" t="s">
        <v>88</v>
      </c>
      <c r="K9795" t="s">
        <v>16890</v>
      </c>
      <c r="L9795" t="s">
        <v>16890</v>
      </c>
      <c r="N9795" t="s">
        <v>16891</v>
      </c>
      <c r="Q9795" t="s">
        <v>16888</v>
      </c>
      <c r="R9795">
        <v>1335</v>
      </c>
      <c r="S9795">
        <v>444</v>
      </c>
    </row>
    <row r="9796" spans="1:20" x14ac:dyDescent="0.25">
      <c r="A9796" t="s">
        <v>20</v>
      </c>
      <c r="B9796" t="s">
        <v>21</v>
      </c>
      <c r="C9796" t="s">
        <v>22</v>
      </c>
      <c r="D9796" t="s">
        <v>23</v>
      </c>
      <c r="E9796" t="s">
        <v>5</v>
      </c>
      <c r="G9796" t="s">
        <v>24</v>
      </c>
      <c r="H9796">
        <v>4658165</v>
      </c>
      <c r="I9796">
        <v>4658920</v>
      </c>
      <c r="J9796" t="s">
        <v>88</v>
      </c>
      <c r="Q9796" t="s">
        <v>16892</v>
      </c>
      <c r="R9796">
        <v>756</v>
      </c>
      <c r="T9796" t="s">
        <v>16893</v>
      </c>
    </row>
    <row r="9797" spans="1:20" x14ac:dyDescent="0.25">
      <c r="A9797" t="s">
        <v>28</v>
      </c>
      <c r="B9797" t="s">
        <v>17938</v>
      </c>
      <c r="C9797" t="s">
        <v>22</v>
      </c>
      <c r="D9797" t="s">
        <v>23</v>
      </c>
      <c r="E9797" t="s">
        <v>5</v>
      </c>
      <c r="G9797" t="s">
        <v>24</v>
      </c>
      <c r="H9797">
        <v>4658165</v>
      </c>
      <c r="I9797">
        <v>4658920</v>
      </c>
      <c r="J9797" t="s">
        <v>88</v>
      </c>
      <c r="K9797" t="s">
        <v>16894</v>
      </c>
      <c r="L9797" t="s">
        <v>16894</v>
      </c>
      <c r="N9797" t="s">
        <v>16895</v>
      </c>
      <c r="Q9797" t="s">
        <v>16892</v>
      </c>
      <c r="R9797">
        <v>756</v>
      </c>
      <c r="S9797">
        <v>251</v>
      </c>
    </row>
    <row r="9798" spans="1:20" x14ac:dyDescent="0.25">
      <c r="A9798" t="s">
        <v>20</v>
      </c>
      <c r="B9798" t="s">
        <v>21</v>
      </c>
      <c r="C9798" t="s">
        <v>22</v>
      </c>
      <c r="D9798" t="s">
        <v>23</v>
      </c>
      <c r="E9798" t="s">
        <v>5</v>
      </c>
      <c r="G9798" t="s">
        <v>24</v>
      </c>
      <c r="H9798">
        <v>4659021</v>
      </c>
      <c r="I9798">
        <v>4660010</v>
      </c>
      <c r="J9798" t="s">
        <v>88</v>
      </c>
      <c r="Q9798" t="s">
        <v>16896</v>
      </c>
      <c r="R9798">
        <v>990</v>
      </c>
      <c r="T9798" t="s">
        <v>16897</v>
      </c>
    </row>
    <row r="9799" spans="1:20" x14ac:dyDescent="0.25">
      <c r="A9799" t="s">
        <v>28</v>
      </c>
      <c r="B9799" t="s">
        <v>17938</v>
      </c>
      <c r="C9799" t="s">
        <v>22</v>
      </c>
      <c r="D9799" t="s">
        <v>23</v>
      </c>
      <c r="E9799" t="s">
        <v>5</v>
      </c>
      <c r="G9799" t="s">
        <v>24</v>
      </c>
      <c r="H9799">
        <v>4659021</v>
      </c>
      <c r="I9799">
        <v>4660010</v>
      </c>
      <c r="J9799" t="s">
        <v>88</v>
      </c>
      <c r="K9799" t="s">
        <v>16898</v>
      </c>
      <c r="L9799" t="s">
        <v>16898</v>
      </c>
      <c r="N9799" t="s">
        <v>16899</v>
      </c>
      <c r="Q9799" t="s">
        <v>16896</v>
      </c>
      <c r="R9799">
        <v>990</v>
      </c>
      <c r="S9799">
        <v>329</v>
      </c>
    </row>
    <row r="9800" spans="1:20" x14ac:dyDescent="0.25">
      <c r="A9800" t="s">
        <v>20</v>
      </c>
      <c r="B9800" t="s">
        <v>21</v>
      </c>
      <c r="C9800" t="s">
        <v>22</v>
      </c>
      <c r="D9800" t="s">
        <v>23</v>
      </c>
      <c r="E9800" t="s">
        <v>5</v>
      </c>
      <c r="G9800" t="s">
        <v>24</v>
      </c>
      <c r="H9800">
        <v>4660214</v>
      </c>
      <c r="I9800">
        <v>4661176</v>
      </c>
      <c r="J9800" t="s">
        <v>88</v>
      </c>
      <c r="Q9800" t="s">
        <v>16900</v>
      </c>
      <c r="R9800">
        <v>963</v>
      </c>
      <c r="T9800" t="s">
        <v>16901</v>
      </c>
    </row>
    <row r="9801" spans="1:20" x14ac:dyDescent="0.25">
      <c r="A9801" t="s">
        <v>28</v>
      </c>
      <c r="B9801" t="s">
        <v>17938</v>
      </c>
      <c r="C9801" t="s">
        <v>22</v>
      </c>
      <c r="D9801" t="s">
        <v>23</v>
      </c>
      <c r="E9801" t="s">
        <v>5</v>
      </c>
      <c r="G9801" t="s">
        <v>24</v>
      </c>
      <c r="H9801">
        <v>4660214</v>
      </c>
      <c r="I9801">
        <v>4661176</v>
      </c>
      <c r="J9801" t="s">
        <v>88</v>
      </c>
      <c r="K9801" t="s">
        <v>16902</v>
      </c>
      <c r="L9801" t="s">
        <v>16902</v>
      </c>
      <c r="N9801" t="s">
        <v>16903</v>
      </c>
      <c r="Q9801" t="s">
        <v>16900</v>
      </c>
      <c r="R9801">
        <v>963</v>
      </c>
      <c r="S9801">
        <v>320</v>
      </c>
    </row>
    <row r="9802" spans="1:20" x14ac:dyDescent="0.25">
      <c r="A9802" t="s">
        <v>20</v>
      </c>
      <c r="B9802" t="s">
        <v>21</v>
      </c>
      <c r="C9802" t="s">
        <v>22</v>
      </c>
      <c r="D9802" t="s">
        <v>23</v>
      </c>
      <c r="E9802" t="s">
        <v>5</v>
      </c>
      <c r="G9802" t="s">
        <v>24</v>
      </c>
      <c r="H9802">
        <v>4661361</v>
      </c>
      <c r="I9802">
        <v>4662263</v>
      </c>
      <c r="J9802" t="s">
        <v>88</v>
      </c>
      <c r="Q9802" t="s">
        <v>16904</v>
      </c>
      <c r="R9802">
        <v>903</v>
      </c>
      <c r="T9802" t="s">
        <v>16905</v>
      </c>
    </row>
    <row r="9803" spans="1:20" x14ac:dyDescent="0.25">
      <c r="A9803" t="s">
        <v>28</v>
      </c>
      <c r="B9803" t="s">
        <v>17938</v>
      </c>
      <c r="C9803" t="s">
        <v>22</v>
      </c>
      <c r="D9803" t="s">
        <v>23</v>
      </c>
      <c r="E9803" t="s">
        <v>5</v>
      </c>
      <c r="G9803" t="s">
        <v>24</v>
      </c>
      <c r="H9803">
        <v>4661361</v>
      </c>
      <c r="I9803">
        <v>4662263</v>
      </c>
      <c r="J9803" t="s">
        <v>88</v>
      </c>
      <c r="K9803" t="s">
        <v>16906</v>
      </c>
      <c r="L9803" t="s">
        <v>16906</v>
      </c>
      <c r="N9803" t="s">
        <v>16907</v>
      </c>
      <c r="Q9803" t="s">
        <v>16904</v>
      </c>
      <c r="R9803">
        <v>903</v>
      </c>
      <c r="S9803">
        <v>300</v>
      </c>
    </row>
    <row r="9804" spans="1:20" x14ac:dyDescent="0.25">
      <c r="A9804" t="s">
        <v>20</v>
      </c>
      <c r="B9804" t="s">
        <v>21</v>
      </c>
      <c r="C9804" t="s">
        <v>22</v>
      </c>
      <c r="D9804" t="s">
        <v>23</v>
      </c>
      <c r="E9804" t="s">
        <v>5</v>
      </c>
      <c r="G9804" t="s">
        <v>24</v>
      </c>
      <c r="H9804">
        <v>4662411</v>
      </c>
      <c r="I9804">
        <v>4662911</v>
      </c>
      <c r="J9804" t="s">
        <v>88</v>
      </c>
      <c r="O9804" t="s">
        <v>16908</v>
      </c>
      <c r="Q9804" t="s">
        <v>16909</v>
      </c>
      <c r="R9804">
        <v>501</v>
      </c>
      <c r="T9804" t="s">
        <v>16910</v>
      </c>
    </row>
    <row r="9805" spans="1:20" x14ac:dyDescent="0.25">
      <c r="A9805" t="s">
        <v>28</v>
      </c>
      <c r="B9805" t="s">
        <v>17938</v>
      </c>
      <c r="C9805" t="s">
        <v>22</v>
      </c>
      <c r="D9805" t="s">
        <v>23</v>
      </c>
      <c r="E9805" t="s">
        <v>5</v>
      </c>
      <c r="G9805" t="s">
        <v>24</v>
      </c>
      <c r="H9805">
        <v>4662411</v>
      </c>
      <c r="I9805">
        <v>4662911</v>
      </c>
      <c r="J9805" t="s">
        <v>88</v>
      </c>
      <c r="K9805" t="s">
        <v>16911</v>
      </c>
      <c r="L9805" t="s">
        <v>16911</v>
      </c>
      <c r="N9805" t="s">
        <v>16912</v>
      </c>
      <c r="O9805" t="s">
        <v>16908</v>
      </c>
      <c r="Q9805" t="s">
        <v>16909</v>
      </c>
      <c r="R9805">
        <v>501</v>
      </c>
      <c r="S9805">
        <v>166</v>
      </c>
    </row>
    <row r="9806" spans="1:20" x14ac:dyDescent="0.25">
      <c r="A9806" t="s">
        <v>20</v>
      </c>
      <c r="B9806" t="s">
        <v>21</v>
      </c>
      <c r="C9806" t="s">
        <v>22</v>
      </c>
      <c r="D9806" t="s">
        <v>23</v>
      </c>
      <c r="E9806" t="s">
        <v>5</v>
      </c>
      <c r="G9806" t="s">
        <v>24</v>
      </c>
      <c r="H9806">
        <v>4663062</v>
      </c>
      <c r="I9806">
        <v>4663760</v>
      </c>
      <c r="J9806" t="s">
        <v>25</v>
      </c>
      <c r="Q9806" t="s">
        <v>16913</v>
      </c>
      <c r="R9806">
        <v>699</v>
      </c>
      <c r="T9806" t="s">
        <v>16914</v>
      </c>
    </row>
    <row r="9807" spans="1:20" x14ac:dyDescent="0.25">
      <c r="A9807" t="s">
        <v>28</v>
      </c>
      <c r="B9807" t="s">
        <v>17938</v>
      </c>
      <c r="C9807" t="s">
        <v>22</v>
      </c>
      <c r="D9807" t="s">
        <v>23</v>
      </c>
      <c r="E9807" t="s">
        <v>5</v>
      </c>
      <c r="G9807" t="s">
        <v>24</v>
      </c>
      <c r="H9807">
        <v>4663062</v>
      </c>
      <c r="I9807">
        <v>4663760</v>
      </c>
      <c r="J9807" t="s">
        <v>25</v>
      </c>
      <c r="K9807" t="s">
        <v>16915</v>
      </c>
      <c r="L9807" t="s">
        <v>16915</v>
      </c>
      <c r="N9807" t="s">
        <v>380</v>
      </c>
      <c r="Q9807" t="s">
        <v>16913</v>
      </c>
      <c r="R9807">
        <v>699</v>
      </c>
      <c r="S9807">
        <v>232</v>
      </c>
    </row>
    <row r="9808" spans="1:20" x14ac:dyDescent="0.25">
      <c r="A9808" t="s">
        <v>20</v>
      </c>
      <c r="B9808" t="s">
        <v>21</v>
      </c>
      <c r="C9808" t="s">
        <v>22</v>
      </c>
      <c r="D9808" t="s">
        <v>23</v>
      </c>
      <c r="E9808" t="s">
        <v>5</v>
      </c>
      <c r="G9808" t="s">
        <v>24</v>
      </c>
      <c r="H9808">
        <v>4663757</v>
      </c>
      <c r="I9808">
        <v>4665130</v>
      </c>
      <c r="J9808" t="s">
        <v>25</v>
      </c>
      <c r="Q9808" t="s">
        <v>16916</v>
      </c>
      <c r="R9808">
        <v>1374</v>
      </c>
      <c r="T9808" t="s">
        <v>16917</v>
      </c>
    </row>
    <row r="9809" spans="1:20" x14ac:dyDescent="0.25">
      <c r="A9809" t="s">
        <v>28</v>
      </c>
      <c r="B9809" t="s">
        <v>17938</v>
      </c>
      <c r="C9809" t="s">
        <v>22</v>
      </c>
      <c r="D9809" t="s">
        <v>23</v>
      </c>
      <c r="E9809" t="s">
        <v>5</v>
      </c>
      <c r="G9809" t="s">
        <v>24</v>
      </c>
      <c r="H9809">
        <v>4663757</v>
      </c>
      <c r="I9809">
        <v>4665130</v>
      </c>
      <c r="J9809" t="s">
        <v>25</v>
      </c>
      <c r="K9809" t="s">
        <v>16918</v>
      </c>
      <c r="L9809" t="s">
        <v>16918</v>
      </c>
      <c r="N9809" t="s">
        <v>1473</v>
      </c>
      <c r="Q9809" t="s">
        <v>16916</v>
      </c>
      <c r="R9809">
        <v>1374</v>
      </c>
      <c r="S9809">
        <v>457</v>
      </c>
    </row>
    <row r="9810" spans="1:20" x14ac:dyDescent="0.25">
      <c r="A9810" t="s">
        <v>20</v>
      </c>
      <c r="B9810" t="s">
        <v>21</v>
      </c>
      <c r="C9810" t="s">
        <v>22</v>
      </c>
      <c r="D9810" t="s">
        <v>23</v>
      </c>
      <c r="E9810" t="s">
        <v>5</v>
      </c>
      <c r="G9810" t="s">
        <v>24</v>
      </c>
      <c r="H9810">
        <v>4665181</v>
      </c>
      <c r="I9810">
        <v>4665576</v>
      </c>
      <c r="J9810" t="s">
        <v>88</v>
      </c>
      <c r="Q9810" t="s">
        <v>16919</v>
      </c>
      <c r="R9810">
        <v>396</v>
      </c>
      <c r="T9810" t="s">
        <v>16920</v>
      </c>
    </row>
    <row r="9811" spans="1:20" x14ac:dyDescent="0.25">
      <c r="A9811" t="s">
        <v>28</v>
      </c>
      <c r="B9811" t="s">
        <v>17938</v>
      </c>
      <c r="C9811" t="s">
        <v>22</v>
      </c>
      <c r="D9811" t="s">
        <v>23</v>
      </c>
      <c r="E9811" t="s">
        <v>5</v>
      </c>
      <c r="G9811" t="s">
        <v>24</v>
      </c>
      <c r="H9811">
        <v>4665181</v>
      </c>
      <c r="I9811">
        <v>4665576</v>
      </c>
      <c r="J9811" t="s">
        <v>88</v>
      </c>
      <c r="K9811" t="s">
        <v>16921</v>
      </c>
      <c r="L9811" t="s">
        <v>16921</v>
      </c>
      <c r="N9811" t="s">
        <v>314</v>
      </c>
      <c r="Q9811" t="s">
        <v>16919</v>
      </c>
      <c r="R9811">
        <v>396</v>
      </c>
      <c r="S9811">
        <v>131</v>
      </c>
    </row>
    <row r="9812" spans="1:20" x14ac:dyDescent="0.25">
      <c r="A9812" t="s">
        <v>20</v>
      </c>
      <c r="B9812" t="s">
        <v>21</v>
      </c>
      <c r="C9812" t="s">
        <v>22</v>
      </c>
      <c r="D9812" t="s">
        <v>23</v>
      </c>
      <c r="E9812" t="s">
        <v>5</v>
      </c>
      <c r="G9812" t="s">
        <v>24</v>
      </c>
      <c r="H9812">
        <v>4665588</v>
      </c>
      <c r="I9812">
        <v>4666340</v>
      </c>
      <c r="J9812" t="s">
        <v>88</v>
      </c>
      <c r="Q9812" t="s">
        <v>16922</v>
      </c>
      <c r="R9812">
        <v>753</v>
      </c>
      <c r="T9812" t="s">
        <v>16923</v>
      </c>
    </row>
    <row r="9813" spans="1:20" x14ac:dyDescent="0.25">
      <c r="A9813" t="s">
        <v>28</v>
      </c>
      <c r="B9813" t="s">
        <v>17938</v>
      </c>
      <c r="C9813" t="s">
        <v>22</v>
      </c>
      <c r="D9813" t="s">
        <v>23</v>
      </c>
      <c r="E9813" t="s">
        <v>5</v>
      </c>
      <c r="G9813" t="s">
        <v>24</v>
      </c>
      <c r="H9813">
        <v>4665588</v>
      </c>
      <c r="I9813">
        <v>4666340</v>
      </c>
      <c r="J9813" t="s">
        <v>88</v>
      </c>
      <c r="K9813" t="s">
        <v>16924</v>
      </c>
      <c r="L9813" t="s">
        <v>16924</v>
      </c>
      <c r="N9813" t="s">
        <v>16925</v>
      </c>
      <c r="Q9813" t="s">
        <v>16922</v>
      </c>
      <c r="R9813">
        <v>753</v>
      </c>
      <c r="S9813">
        <v>250</v>
      </c>
    </row>
    <row r="9814" spans="1:20" x14ac:dyDescent="0.25">
      <c r="A9814" t="s">
        <v>20</v>
      </c>
      <c r="B9814" t="s">
        <v>21</v>
      </c>
      <c r="C9814" t="s">
        <v>22</v>
      </c>
      <c r="D9814" t="s">
        <v>23</v>
      </c>
      <c r="E9814" t="s">
        <v>5</v>
      </c>
      <c r="G9814" t="s">
        <v>24</v>
      </c>
      <c r="H9814">
        <v>4666347</v>
      </c>
      <c r="I9814">
        <v>4666967</v>
      </c>
      <c r="J9814" t="s">
        <v>88</v>
      </c>
      <c r="Q9814" t="s">
        <v>16926</v>
      </c>
      <c r="R9814">
        <v>621</v>
      </c>
      <c r="T9814" t="s">
        <v>16927</v>
      </c>
    </row>
    <row r="9815" spans="1:20" x14ac:dyDescent="0.25">
      <c r="A9815" t="s">
        <v>28</v>
      </c>
      <c r="B9815" t="s">
        <v>17938</v>
      </c>
      <c r="C9815" t="s">
        <v>22</v>
      </c>
      <c r="D9815" t="s">
        <v>23</v>
      </c>
      <c r="E9815" t="s">
        <v>5</v>
      </c>
      <c r="G9815" t="s">
        <v>24</v>
      </c>
      <c r="H9815">
        <v>4666347</v>
      </c>
      <c r="I9815">
        <v>4666967</v>
      </c>
      <c r="J9815" t="s">
        <v>88</v>
      </c>
      <c r="K9815" t="s">
        <v>16928</v>
      </c>
      <c r="L9815" t="s">
        <v>16928</v>
      </c>
      <c r="N9815" t="s">
        <v>16929</v>
      </c>
      <c r="Q9815" t="s">
        <v>16926</v>
      </c>
      <c r="R9815">
        <v>621</v>
      </c>
      <c r="S9815">
        <v>206</v>
      </c>
    </row>
    <row r="9816" spans="1:20" x14ac:dyDescent="0.25">
      <c r="A9816" t="s">
        <v>20</v>
      </c>
      <c r="B9816" t="s">
        <v>21</v>
      </c>
      <c r="C9816" t="s">
        <v>22</v>
      </c>
      <c r="D9816" t="s">
        <v>23</v>
      </c>
      <c r="E9816" t="s">
        <v>5</v>
      </c>
      <c r="G9816" t="s">
        <v>24</v>
      </c>
      <c r="H9816">
        <v>4667296</v>
      </c>
      <c r="I9816">
        <v>4668279</v>
      </c>
      <c r="J9816" t="s">
        <v>25</v>
      </c>
      <c r="Q9816" t="s">
        <v>16930</v>
      </c>
      <c r="R9816">
        <v>984</v>
      </c>
      <c r="T9816" t="s">
        <v>16931</v>
      </c>
    </row>
    <row r="9817" spans="1:20" x14ac:dyDescent="0.25">
      <c r="A9817" t="s">
        <v>28</v>
      </c>
      <c r="B9817" t="s">
        <v>17938</v>
      </c>
      <c r="C9817" t="s">
        <v>22</v>
      </c>
      <c r="D9817" t="s">
        <v>23</v>
      </c>
      <c r="E9817" t="s">
        <v>5</v>
      </c>
      <c r="G9817" t="s">
        <v>24</v>
      </c>
      <c r="H9817">
        <v>4667296</v>
      </c>
      <c r="I9817">
        <v>4668279</v>
      </c>
      <c r="J9817" t="s">
        <v>25</v>
      </c>
      <c r="K9817" t="s">
        <v>16932</v>
      </c>
      <c r="L9817" t="s">
        <v>16932</v>
      </c>
      <c r="N9817" t="s">
        <v>16933</v>
      </c>
      <c r="Q9817" t="s">
        <v>16930</v>
      </c>
      <c r="R9817">
        <v>984</v>
      </c>
      <c r="S9817">
        <v>327</v>
      </c>
    </row>
    <row r="9818" spans="1:20" x14ac:dyDescent="0.25">
      <c r="A9818" t="s">
        <v>20</v>
      </c>
      <c r="B9818" t="s">
        <v>21</v>
      </c>
      <c r="C9818" t="s">
        <v>22</v>
      </c>
      <c r="D9818" t="s">
        <v>23</v>
      </c>
      <c r="E9818" t="s">
        <v>5</v>
      </c>
      <c r="G9818" t="s">
        <v>24</v>
      </c>
      <c r="H9818">
        <v>4668298</v>
      </c>
      <c r="I9818">
        <v>4668813</v>
      </c>
      <c r="J9818" t="s">
        <v>25</v>
      </c>
      <c r="Q9818" t="s">
        <v>16934</v>
      </c>
      <c r="R9818">
        <v>516</v>
      </c>
      <c r="T9818" t="s">
        <v>16935</v>
      </c>
    </row>
    <row r="9819" spans="1:20" x14ac:dyDescent="0.25">
      <c r="A9819" t="s">
        <v>28</v>
      </c>
      <c r="B9819" t="s">
        <v>17938</v>
      </c>
      <c r="C9819" t="s">
        <v>22</v>
      </c>
      <c r="D9819" t="s">
        <v>23</v>
      </c>
      <c r="E9819" t="s">
        <v>5</v>
      </c>
      <c r="G9819" t="s">
        <v>24</v>
      </c>
      <c r="H9819">
        <v>4668298</v>
      </c>
      <c r="I9819">
        <v>4668813</v>
      </c>
      <c r="J9819" t="s">
        <v>25</v>
      </c>
      <c r="K9819" t="s">
        <v>16936</v>
      </c>
      <c r="L9819" t="s">
        <v>16936</v>
      </c>
      <c r="N9819" t="s">
        <v>16937</v>
      </c>
      <c r="Q9819" t="s">
        <v>16934</v>
      </c>
      <c r="R9819">
        <v>516</v>
      </c>
      <c r="S9819">
        <v>171</v>
      </c>
    </row>
    <row r="9820" spans="1:20" x14ac:dyDescent="0.25">
      <c r="A9820" t="s">
        <v>20</v>
      </c>
      <c r="B9820" t="s">
        <v>21</v>
      </c>
      <c r="C9820" t="s">
        <v>22</v>
      </c>
      <c r="D9820" t="s">
        <v>23</v>
      </c>
      <c r="E9820" t="s">
        <v>5</v>
      </c>
      <c r="G9820" t="s">
        <v>24</v>
      </c>
      <c r="H9820">
        <v>4668806</v>
      </c>
      <c r="I9820">
        <v>4670113</v>
      </c>
      <c r="J9820" t="s">
        <v>25</v>
      </c>
      <c r="Q9820" t="s">
        <v>16938</v>
      </c>
      <c r="R9820">
        <v>1308</v>
      </c>
      <c r="T9820" t="s">
        <v>16939</v>
      </c>
    </row>
    <row r="9821" spans="1:20" x14ac:dyDescent="0.25">
      <c r="A9821" t="s">
        <v>28</v>
      </c>
      <c r="B9821" t="s">
        <v>17938</v>
      </c>
      <c r="C9821" t="s">
        <v>22</v>
      </c>
      <c r="D9821" t="s">
        <v>23</v>
      </c>
      <c r="E9821" t="s">
        <v>5</v>
      </c>
      <c r="G9821" t="s">
        <v>24</v>
      </c>
      <c r="H9821">
        <v>4668806</v>
      </c>
      <c r="I9821">
        <v>4670113</v>
      </c>
      <c r="J9821" t="s">
        <v>25</v>
      </c>
      <c r="K9821" t="s">
        <v>16940</v>
      </c>
      <c r="L9821" t="s">
        <v>16940</v>
      </c>
      <c r="N9821" t="s">
        <v>310</v>
      </c>
      <c r="Q9821" t="s">
        <v>16938</v>
      </c>
      <c r="R9821">
        <v>1308</v>
      </c>
      <c r="S9821">
        <v>435</v>
      </c>
    </row>
    <row r="9822" spans="1:20" x14ac:dyDescent="0.25">
      <c r="A9822" t="s">
        <v>20</v>
      </c>
      <c r="B9822" t="s">
        <v>21</v>
      </c>
      <c r="C9822" t="s">
        <v>22</v>
      </c>
      <c r="D9822" t="s">
        <v>23</v>
      </c>
      <c r="E9822" t="s">
        <v>5</v>
      </c>
      <c r="G9822" t="s">
        <v>24</v>
      </c>
      <c r="H9822">
        <v>4670272</v>
      </c>
      <c r="I9822">
        <v>4670955</v>
      </c>
      <c r="J9822" t="s">
        <v>88</v>
      </c>
      <c r="Q9822" t="s">
        <v>16941</v>
      </c>
      <c r="R9822">
        <v>684</v>
      </c>
      <c r="T9822" t="s">
        <v>16942</v>
      </c>
    </row>
    <row r="9823" spans="1:20" x14ac:dyDescent="0.25">
      <c r="A9823" t="s">
        <v>28</v>
      </c>
      <c r="B9823" t="s">
        <v>17938</v>
      </c>
      <c r="C9823" t="s">
        <v>22</v>
      </c>
      <c r="D9823" t="s">
        <v>23</v>
      </c>
      <c r="E9823" t="s">
        <v>5</v>
      </c>
      <c r="G9823" t="s">
        <v>24</v>
      </c>
      <c r="H9823">
        <v>4670272</v>
      </c>
      <c r="I9823">
        <v>4670955</v>
      </c>
      <c r="J9823" t="s">
        <v>88</v>
      </c>
      <c r="K9823" t="s">
        <v>16943</v>
      </c>
      <c r="L9823" t="s">
        <v>16943</v>
      </c>
      <c r="N9823" t="s">
        <v>79</v>
      </c>
      <c r="Q9823" t="s">
        <v>16941</v>
      </c>
      <c r="R9823">
        <v>684</v>
      </c>
      <c r="S9823">
        <v>227</v>
      </c>
    </row>
    <row r="9824" spans="1:20" x14ac:dyDescent="0.25">
      <c r="A9824" t="s">
        <v>20</v>
      </c>
      <c r="B9824" t="s">
        <v>21</v>
      </c>
      <c r="C9824" t="s">
        <v>22</v>
      </c>
      <c r="D9824" t="s">
        <v>23</v>
      </c>
      <c r="E9824" t="s">
        <v>5</v>
      </c>
      <c r="G9824" t="s">
        <v>24</v>
      </c>
      <c r="H9824">
        <v>4671574</v>
      </c>
      <c r="I9824">
        <v>4672608</v>
      </c>
      <c r="J9824" t="s">
        <v>25</v>
      </c>
      <c r="Q9824" t="s">
        <v>16944</v>
      </c>
      <c r="R9824">
        <v>1035</v>
      </c>
      <c r="T9824" t="s">
        <v>16945</v>
      </c>
    </row>
    <row r="9825" spans="1:20" x14ac:dyDescent="0.25">
      <c r="A9825" t="s">
        <v>28</v>
      </c>
      <c r="B9825" t="s">
        <v>17938</v>
      </c>
      <c r="C9825" t="s">
        <v>22</v>
      </c>
      <c r="D9825" t="s">
        <v>23</v>
      </c>
      <c r="E9825" t="s">
        <v>5</v>
      </c>
      <c r="G9825" t="s">
        <v>24</v>
      </c>
      <c r="H9825">
        <v>4671574</v>
      </c>
      <c r="I9825">
        <v>4672608</v>
      </c>
      <c r="J9825" t="s">
        <v>25</v>
      </c>
      <c r="K9825" t="s">
        <v>16946</v>
      </c>
      <c r="L9825" t="s">
        <v>16946</v>
      </c>
      <c r="N9825" t="s">
        <v>16947</v>
      </c>
      <c r="Q9825" t="s">
        <v>16944</v>
      </c>
      <c r="R9825">
        <v>1035</v>
      </c>
      <c r="S9825">
        <v>344</v>
      </c>
    </row>
    <row r="9826" spans="1:20" x14ac:dyDescent="0.25">
      <c r="A9826" t="s">
        <v>20</v>
      </c>
      <c r="B9826" t="s">
        <v>21</v>
      </c>
      <c r="C9826" t="s">
        <v>22</v>
      </c>
      <c r="D9826" t="s">
        <v>23</v>
      </c>
      <c r="E9826" t="s">
        <v>5</v>
      </c>
      <c r="G9826" t="s">
        <v>24</v>
      </c>
      <c r="H9826">
        <v>4672605</v>
      </c>
      <c r="I9826">
        <v>4673453</v>
      </c>
      <c r="J9826" t="s">
        <v>88</v>
      </c>
      <c r="Q9826" t="s">
        <v>16948</v>
      </c>
      <c r="R9826">
        <v>849</v>
      </c>
      <c r="T9826" t="s">
        <v>16949</v>
      </c>
    </row>
    <row r="9827" spans="1:20" x14ac:dyDescent="0.25">
      <c r="A9827" t="s">
        <v>28</v>
      </c>
      <c r="B9827" t="s">
        <v>17938</v>
      </c>
      <c r="C9827" t="s">
        <v>22</v>
      </c>
      <c r="D9827" t="s">
        <v>23</v>
      </c>
      <c r="E9827" t="s">
        <v>5</v>
      </c>
      <c r="G9827" t="s">
        <v>24</v>
      </c>
      <c r="H9827">
        <v>4672605</v>
      </c>
      <c r="I9827">
        <v>4673453</v>
      </c>
      <c r="J9827" t="s">
        <v>88</v>
      </c>
      <c r="K9827" t="s">
        <v>16950</v>
      </c>
      <c r="L9827" t="s">
        <v>16950</v>
      </c>
      <c r="N9827" t="s">
        <v>16951</v>
      </c>
      <c r="Q9827" t="s">
        <v>16948</v>
      </c>
      <c r="R9827">
        <v>849</v>
      </c>
      <c r="S9827">
        <v>282</v>
      </c>
    </row>
    <row r="9828" spans="1:20" x14ac:dyDescent="0.25">
      <c r="A9828" t="s">
        <v>20</v>
      </c>
      <c r="B9828" t="s">
        <v>21</v>
      </c>
      <c r="C9828" t="s">
        <v>22</v>
      </c>
      <c r="D9828" t="s">
        <v>23</v>
      </c>
      <c r="E9828" t="s">
        <v>5</v>
      </c>
      <c r="G9828" t="s">
        <v>24</v>
      </c>
      <c r="H9828">
        <v>4673606</v>
      </c>
      <c r="I9828">
        <v>4674442</v>
      </c>
      <c r="J9828" t="s">
        <v>88</v>
      </c>
      <c r="Q9828" t="s">
        <v>16952</v>
      </c>
      <c r="R9828">
        <v>837</v>
      </c>
      <c r="T9828" t="s">
        <v>16953</v>
      </c>
    </row>
    <row r="9829" spans="1:20" x14ac:dyDescent="0.25">
      <c r="A9829" t="s">
        <v>28</v>
      </c>
      <c r="B9829" t="s">
        <v>17938</v>
      </c>
      <c r="C9829" t="s">
        <v>22</v>
      </c>
      <c r="D9829" t="s">
        <v>23</v>
      </c>
      <c r="E9829" t="s">
        <v>5</v>
      </c>
      <c r="G9829" t="s">
        <v>24</v>
      </c>
      <c r="H9829">
        <v>4673606</v>
      </c>
      <c r="I9829">
        <v>4674442</v>
      </c>
      <c r="J9829" t="s">
        <v>88</v>
      </c>
      <c r="K9829" t="s">
        <v>16954</v>
      </c>
      <c r="L9829" t="s">
        <v>16954</v>
      </c>
      <c r="N9829" t="s">
        <v>16955</v>
      </c>
      <c r="Q9829" t="s">
        <v>16952</v>
      </c>
      <c r="R9829">
        <v>837</v>
      </c>
      <c r="S9829">
        <v>278</v>
      </c>
    </row>
    <row r="9830" spans="1:20" x14ac:dyDescent="0.25">
      <c r="A9830" t="s">
        <v>20</v>
      </c>
      <c r="B9830" t="s">
        <v>21</v>
      </c>
      <c r="C9830" t="s">
        <v>22</v>
      </c>
      <c r="D9830" t="s">
        <v>23</v>
      </c>
      <c r="E9830" t="s">
        <v>5</v>
      </c>
      <c r="G9830" t="s">
        <v>24</v>
      </c>
      <c r="H9830">
        <v>4674730</v>
      </c>
      <c r="I9830">
        <v>4676199</v>
      </c>
      <c r="J9830" t="s">
        <v>25</v>
      </c>
      <c r="Q9830" t="s">
        <v>16956</v>
      </c>
      <c r="R9830">
        <v>1470</v>
      </c>
      <c r="T9830" t="s">
        <v>16957</v>
      </c>
    </row>
    <row r="9831" spans="1:20" x14ac:dyDescent="0.25">
      <c r="A9831" t="s">
        <v>28</v>
      </c>
      <c r="B9831" t="s">
        <v>17938</v>
      </c>
      <c r="C9831" t="s">
        <v>22</v>
      </c>
      <c r="D9831" t="s">
        <v>23</v>
      </c>
      <c r="E9831" t="s">
        <v>5</v>
      </c>
      <c r="G9831" t="s">
        <v>24</v>
      </c>
      <c r="H9831">
        <v>4674730</v>
      </c>
      <c r="I9831">
        <v>4676199</v>
      </c>
      <c r="J9831" t="s">
        <v>25</v>
      </c>
      <c r="K9831" t="s">
        <v>16958</v>
      </c>
      <c r="L9831" t="s">
        <v>16958</v>
      </c>
      <c r="N9831" t="s">
        <v>16959</v>
      </c>
      <c r="Q9831" t="s">
        <v>16956</v>
      </c>
      <c r="R9831">
        <v>1470</v>
      </c>
      <c r="S9831">
        <v>489</v>
      </c>
    </row>
    <row r="9832" spans="1:20" x14ac:dyDescent="0.25">
      <c r="A9832" t="s">
        <v>20</v>
      </c>
      <c r="B9832" t="s">
        <v>21</v>
      </c>
      <c r="C9832" t="s">
        <v>22</v>
      </c>
      <c r="D9832" t="s">
        <v>23</v>
      </c>
      <c r="E9832" t="s">
        <v>5</v>
      </c>
      <c r="G9832" t="s">
        <v>24</v>
      </c>
      <c r="H9832">
        <v>4676196</v>
      </c>
      <c r="I9832">
        <v>4677455</v>
      </c>
      <c r="J9832" t="s">
        <v>25</v>
      </c>
      <c r="Q9832" t="s">
        <v>16960</v>
      </c>
      <c r="R9832">
        <v>1260</v>
      </c>
      <c r="T9832" t="s">
        <v>16961</v>
      </c>
    </row>
    <row r="9833" spans="1:20" x14ac:dyDescent="0.25">
      <c r="A9833" t="s">
        <v>28</v>
      </c>
      <c r="B9833" t="s">
        <v>17938</v>
      </c>
      <c r="C9833" t="s">
        <v>22</v>
      </c>
      <c r="D9833" t="s">
        <v>23</v>
      </c>
      <c r="E9833" t="s">
        <v>5</v>
      </c>
      <c r="G9833" t="s">
        <v>24</v>
      </c>
      <c r="H9833">
        <v>4676196</v>
      </c>
      <c r="I9833">
        <v>4677455</v>
      </c>
      <c r="J9833" t="s">
        <v>25</v>
      </c>
      <c r="K9833" t="s">
        <v>16962</v>
      </c>
      <c r="L9833" t="s">
        <v>16962</v>
      </c>
      <c r="N9833" t="s">
        <v>16963</v>
      </c>
      <c r="Q9833" t="s">
        <v>16960</v>
      </c>
      <c r="R9833">
        <v>1260</v>
      </c>
      <c r="S9833">
        <v>419</v>
      </c>
    </row>
    <row r="9834" spans="1:20" x14ac:dyDescent="0.25">
      <c r="A9834" t="s">
        <v>20</v>
      </c>
      <c r="B9834" t="s">
        <v>21</v>
      </c>
      <c r="C9834" t="s">
        <v>22</v>
      </c>
      <c r="D9834" t="s">
        <v>23</v>
      </c>
      <c r="E9834" t="s">
        <v>5</v>
      </c>
      <c r="G9834" t="s">
        <v>24</v>
      </c>
      <c r="H9834">
        <v>4677598</v>
      </c>
      <c r="I9834">
        <v>4678425</v>
      </c>
      <c r="J9834" t="s">
        <v>25</v>
      </c>
      <c r="Q9834" t="s">
        <v>16964</v>
      </c>
      <c r="R9834">
        <v>828</v>
      </c>
      <c r="T9834" t="s">
        <v>16965</v>
      </c>
    </row>
    <row r="9835" spans="1:20" x14ac:dyDescent="0.25">
      <c r="A9835" t="s">
        <v>28</v>
      </c>
      <c r="B9835" t="s">
        <v>17938</v>
      </c>
      <c r="C9835" t="s">
        <v>22</v>
      </c>
      <c r="D9835" t="s">
        <v>23</v>
      </c>
      <c r="E9835" t="s">
        <v>5</v>
      </c>
      <c r="G9835" t="s">
        <v>24</v>
      </c>
      <c r="H9835">
        <v>4677598</v>
      </c>
      <c r="I9835">
        <v>4678425</v>
      </c>
      <c r="J9835" t="s">
        <v>25</v>
      </c>
      <c r="K9835" t="s">
        <v>16966</v>
      </c>
      <c r="L9835" t="s">
        <v>16966</v>
      </c>
      <c r="N9835" t="s">
        <v>16967</v>
      </c>
      <c r="Q9835" t="s">
        <v>16964</v>
      </c>
      <c r="R9835">
        <v>828</v>
      </c>
      <c r="S9835">
        <v>275</v>
      </c>
    </row>
    <row r="9836" spans="1:20" x14ac:dyDescent="0.25">
      <c r="A9836" t="s">
        <v>20</v>
      </c>
      <c r="B9836" t="s">
        <v>21</v>
      </c>
      <c r="C9836" t="s">
        <v>22</v>
      </c>
      <c r="D9836" t="s">
        <v>23</v>
      </c>
      <c r="E9836" t="s">
        <v>5</v>
      </c>
      <c r="G9836" t="s">
        <v>24</v>
      </c>
      <c r="H9836">
        <v>4678552</v>
      </c>
      <c r="I9836">
        <v>4679700</v>
      </c>
      <c r="J9836" t="s">
        <v>25</v>
      </c>
      <c r="Q9836" t="s">
        <v>16968</v>
      </c>
      <c r="R9836">
        <v>1149</v>
      </c>
      <c r="T9836" t="s">
        <v>16969</v>
      </c>
    </row>
    <row r="9837" spans="1:20" x14ac:dyDescent="0.25">
      <c r="A9837" t="s">
        <v>28</v>
      </c>
      <c r="B9837" t="s">
        <v>17938</v>
      </c>
      <c r="C9837" t="s">
        <v>22</v>
      </c>
      <c r="D9837" t="s">
        <v>23</v>
      </c>
      <c r="E9837" t="s">
        <v>5</v>
      </c>
      <c r="G9837" t="s">
        <v>24</v>
      </c>
      <c r="H9837">
        <v>4678552</v>
      </c>
      <c r="I9837">
        <v>4679700</v>
      </c>
      <c r="J9837" t="s">
        <v>25</v>
      </c>
      <c r="K9837" t="s">
        <v>16970</v>
      </c>
      <c r="L9837" t="s">
        <v>16970</v>
      </c>
      <c r="N9837" t="s">
        <v>3484</v>
      </c>
      <c r="Q9837" t="s">
        <v>16968</v>
      </c>
      <c r="R9837">
        <v>1149</v>
      </c>
      <c r="S9837">
        <v>382</v>
      </c>
    </row>
    <row r="9838" spans="1:20" x14ac:dyDescent="0.25">
      <c r="A9838" t="s">
        <v>20</v>
      </c>
      <c r="B9838" t="s">
        <v>21</v>
      </c>
      <c r="C9838" t="s">
        <v>22</v>
      </c>
      <c r="D9838" t="s">
        <v>23</v>
      </c>
      <c r="E9838" t="s">
        <v>5</v>
      </c>
      <c r="G9838" t="s">
        <v>24</v>
      </c>
      <c r="H9838">
        <v>4679697</v>
      </c>
      <c r="I9838">
        <v>4680011</v>
      </c>
      <c r="J9838" t="s">
        <v>25</v>
      </c>
      <c r="Q9838" t="s">
        <v>16971</v>
      </c>
      <c r="R9838">
        <v>315</v>
      </c>
      <c r="T9838" t="s">
        <v>16972</v>
      </c>
    </row>
    <row r="9839" spans="1:20" x14ac:dyDescent="0.25">
      <c r="A9839" t="s">
        <v>28</v>
      </c>
      <c r="B9839" t="s">
        <v>17938</v>
      </c>
      <c r="C9839" t="s">
        <v>22</v>
      </c>
      <c r="D9839" t="s">
        <v>23</v>
      </c>
      <c r="E9839" t="s">
        <v>5</v>
      </c>
      <c r="G9839" t="s">
        <v>24</v>
      </c>
      <c r="H9839">
        <v>4679697</v>
      </c>
      <c r="I9839">
        <v>4680011</v>
      </c>
      <c r="J9839" t="s">
        <v>25</v>
      </c>
      <c r="K9839" t="s">
        <v>16973</v>
      </c>
      <c r="L9839" t="s">
        <v>16973</v>
      </c>
      <c r="N9839" t="s">
        <v>16974</v>
      </c>
      <c r="Q9839" t="s">
        <v>16971</v>
      </c>
      <c r="R9839">
        <v>315</v>
      </c>
      <c r="S9839">
        <v>104</v>
      </c>
    </row>
    <row r="9840" spans="1:20" x14ac:dyDescent="0.25">
      <c r="A9840" t="s">
        <v>20</v>
      </c>
      <c r="B9840" t="s">
        <v>21</v>
      </c>
      <c r="C9840" t="s">
        <v>22</v>
      </c>
      <c r="D9840" t="s">
        <v>23</v>
      </c>
      <c r="E9840" t="s">
        <v>5</v>
      </c>
      <c r="G9840" t="s">
        <v>24</v>
      </c>
      <c r="H9840">
        <v>4680100</v>
      </c>
      <c r="I9840">
        <v>4680666</v>
      </c>
      <c r="J9840" t="s">
        <v>88</v>
      </c>
      <c r="Q9840" t="s">
        <v>16975</v>
      </c>
      <c r="R9840">
        <v>567</v>
      </c>
      <c r="T9840" t="s">
        <v>16976</v>
      </c>
    </row>
    <row r="9841" spans="1:20" x14ac:dyDescent="0.25">
      <c r="A9841" t="s">
        <v>28</v>
      </c>
      <c r="B9841" t="s">
        <v>17938</v>
      </c>
      <c r="C9841" t="s">
        <v>22</v>
      </c>
      <c r="D9841" t="s">
        <v>23</v>
      </c>
      <c r="E9841" t="s">
        <v>5</v>
      </c>
      <c r="G9841" t="s">
        <v>24</v>
      </c>
      <c r="H9841">
        <v>4680100</v>
      </c>
      <c r="I9841">
        <v>4680666</v>
      </c>
      <c r="J9841" t="s">
        <v>88</v>
      </c>
      <c r="K9841" t="s">
        <v>16977</v>
      </c>
      <c r="L9841" t="s">
        <v>16977</v>
      </c>
      <c r="N9841" t="s">
        <v>3098</v>
      </c>
      <c r="Q9841" t="s">
        <v>16975</v>
      </c>
      <c r="R9841">
        <v>567</v>
      </c>
      <c r="S9841">
        <v>188</v>
      </c>
    </row>
    <row r="9842" spans="1:20" x14ac:dyDescent="0.25">
      <c r="A9842" t="s">
        <v>20</v>
      </c>
      <c r="B9842" t="s">
        <v>21</v>
      </c>
      <c r="C9842" t="s">
        <v>22</v>
      </c>
      <c r="D9842" t="s">
        <v>23</v>
      </c>
      <c r="E9842" t="s">
        <v>5</v>
      </c>
      <c r="G9842" t="s">
        <v>24</v>
      </c>
      <c r="H9842">
        <v>4680749</v>
      </c>
      <c r="I9842">
        <v>4681408</v>
      </c>
      <c r="J9842" t="s">
        <v>25</v>
      </c>
      <c r="Q9842" t="s">
        <v>16978</v>
      </c>
      <c r="R9842">
        <v>660</v>
      </c>
      <c r="T9842" t="s">
        <v>16979</v>
      </c>
    </row>
    <row r="9843" spans="1:20" x14ac:dyDescent="0.25">
      <c r="A9843" t="s">
        <v>28</v>
      </c>
      <c r="B9843" t="s">
        <v>17938</v>
      </c>
      <c r="C9843" t="s">
        <v>22</v>
      </c>
      <c r="D9843" t="s">
        <v>23</v>
      </c>
      <c r="E9843" t="s">
        <v>5</v>
      </c>
      <c r="G9843" t="s">
        <v>24</v>
      </c>
      <c r="H9843">
        <v>4680749</v>
      </c>
      <c r="I9843">
        <v>4681408</v>
      </c>
      <c r="J9843" t="s">
        <v>25</v>
      </c>
      <c r="K9843" t="s">
        <v>16980</v>
      </c>
      <c r="L9843" t="s">
        <v>16980</v>
      </c>
      <c r="N9843" t="s">
        <v>1265</v>
      </c>
      <c r="Q9843" t="s">
        <v>16978</v>
      </c>
      <c r="R9843">
        <v>660</v>
      </c>
      <c r="S9843">
        <v>219</v>
      </c>
    </row>
    <row r="9844" spans="1:20" x14ac:dyDescent="0.25">
      <c r="A9844" t="s">
        <v>20</v>
      </c>
      <c r="B9844" t="s">
        <v>21</v>
      </c>
      <c r="C9844" t="s">
        <v>22</v>
      </c>
      <c r="D9844" t="s">
        <v>23</v>
      </c>
      <c r="E9844" t="s">
        <v>5</v>
      </c>
      <c r="G9844" t="s">
        <v>24</v>
      </c>
      <c r="H9844">
        <v>4681408</v>
      </c>
      <c r="I9844">
        <v>4681731</v>
      </c>
      <c r="J9844" t="s">
        <v>25</v>
      </c>
      <c r="Q9844" t="s">
        <v>16981</v>
      </c>
      <c r="R9844">
        <v>324</v>
      </c>
      <c r="T9844" t="s">
        <v>16982</v>
      </c>
    </row>
    <row r="9845" spans="1:20" x14ac:dyDescent="0.25">
      <c r="A9845" t="s">
        <v>28</v>
      </c>
      <c r="B9845" t="s">
        <v>17938</v>
      </c>
      <c r="C9845" t="s">
        <v>22</v>
      </c>
      <c r="D9845" t="s">
        <v>23</v>
      </c>
      <c r="E9845" t="s">
        <v>5</v>
      </c>
      <c r="G9845" t="s">
        <v>24</v>
      </c>
      <c r="H9845">
        <v>4681408</v>
      </c>
      <c r="I9845">
        <v>4681731</v>
      </c>
      <c r="J9845" t="s">
        <v>25</v>
      </c>
      <c r="K9845" t="s">
        <v>16983</v>
      </c>
      <c r="L9845" t="s">
        <v>16983</v>
      </c>
      <c r="N9845" t="s">
        <v>16984</v>
      </c>
      <c r="Q9845" t="s">
        <v>16981</v>
      </c>
      <c r="R9845">
        <v>324</v>
      </c>
      <c r="S9845">
        <v>107</v>
      </c>
    </row>
    <row r="9846" spans="1:20" x14ac:dyDescent="0.25">
      <c r="A9846" t="s">
        <v>20</v>
      </c>
      <c r="B9846" t="s">
        <v>21</v>
      </c>
      <c r="C9846" t="s">
        <v>22</v>
      </c>
      <c r="D9846" t="s">
        <v>23</v>
      </c>
      <c r="E9846" t="s">
        <v>5</v>
      </c>
      <c r="G9846" t="s">
        <v>24</v>
      </c>
      <c r="H9846">
        <v>4682086</v>
      </c>
      <c r="I9846">
        <v>4683186</v>
      </c>
      <c r="J9846" t="s">
        <v>88</v>
      </c>
      <c r="Q9846" t="s">
        <v>16985</v>
      </c>
      <c r="R9846">
        <v>1101</v>
      </c>
      <c r="T9846" t="s">
        <v>16986</v>
      </c>
    </row>
    <row r="9847" spans="1:20" x14ac:dyDescent="0.25">
      <c r="A9847" t="s">
        <v>28</v>
      </c>
      <c r="B9847" t="s">
        <v>17938</v>
      </c>
      <c r="C9847" t="s">
        <v>22</v>
      </c>
      <c r="D9847" t="s">
        <v>23</v>
      </c>
      <c r="E9847" t="s">
        <v>5</v>
      </c>
      <c r="G9847" t="s">
        <v>24</v>
      </c>
      <c r="H9847">
        <v>4682086</v>
      </c>
      <c r="I9847">
        <v>4683186</v>
      </c>
      <c r="J9847" t="s">
        <v>88</v>
      </c>
      <c r="K9847" t="s">
        <v>16987</v>
      </c>
      <c r="L9847" t="s">
        <v>16987</v>
      </c>
      <c r="N9847" t="s">
        <v>79</v>
      </c>
      <c r="Q9847" t="s">
        <v>16985</v>
      </c>
      <c r="R9847">
        <v>1101</v>
      </c>
      <c r="S9847">
        <v>366</v>
      </c>
    </row>
    <row r="9848" spans="1:20" x14ac:dyDescent="0.25">
      <c r="A9848" t="s">
        <v>20</v>
      </c>
      <c r="B9848" t="s">
        <v>21</v>
      </c>
      <c r="C9848" t="s">
        <v>22</v>
      </c>
      <c r="D9848" t="s">
        <v>23</v>
      </c>
      <c r="E9848" t="s">
        <v>5</v>
      </c>
      <c r="G9848" t="s">
        <v>24</v>
      </c>
      <c r="H9848">
        <v>4683369</v>
      </c>
      <c r="I9848">
        <v>4684400</v>
      </c>
      <c r="J9848" t="s">
        <v>25</v>
      </c>
      <c r="Q9848" t="s">
        <v>16988</v>
      </c>
      <c r="R9848">
        <v>1032</v>
      </c>
      <c r="T9848" t="s">
        <v>16989</v>
      </c>
    </row>
    <row r="9849" spans="1:20" x14ac:dyDescent="0.25">
      <c r="A9849" t="s">
        <v>28</v>
      </c>
      <c r="B9849" t="s">
        <v>17938</v>
      </c>
      <c r="C9849" t="s">
        <v>22</v>
      </c>
      <c r="D9849" t="s">
        <v>23</v>
      </c>
      <c r="E9849" t="s">
        <v>5</v>
      </c>
      <c r="G9849" t="s">
        <v>24</v>
      </c>
      <c r="H9849">
        <v>4683369</v>
      </c>
      <c r="I9849">
        <v>4684400</v>
      </c>
      <c r="J9849" t="s">
        <v>25</v>
      </c>
      <c r="K9849" t="s">
        <v>16990</v>
      </c>
      <c r="L9849" t="s">
        <v>16990</v>
      </c>
      <c r="N9849" t="s">
        <v>314</v>
      </c>
      <c r="Q9849" t="s">
        <v>16988</v>
      </c>
      <c r="R9849">
        <v>1032</v>
      </c>
      <c r="S9849">
        <v>343</v>
      </c>
    </row>
    <row r="9850" spans="1:20" x14ac:dyDescent="0.25">
      <c r="A9850" t="s">
        <v>20</v>
      </c>
      <c r="B9850" t="s">
        <v>21</v>
      </c>
      <c r="C9850" t="s">
        <v>22</v>
      </c>
      <c r="D9850" t="s">
        <v>23</v>
      </c>
      <c r="E9850" t="s">
        <v>5</v>
      </c>
      <c r="G9850" t="s">
        <v>24</v>
      </c>
      <c r="H9850">
        <v>4684668</v>
      </c>
      <c r="I9850">
        <v>4685504</v>
      </c>
      <c r="J9850" t="s">
        <v>88</v>
      </c>
      <c r="Q9850" t="s">
        <v>16991</v>
      </c>
      <c r="R9850">
        <v>837</v>
      </c>
      <c r="T9850" t="s">
        <v>16992</v>
      </c>
    </row>
    <row r="9851" spans="1:20" x14ac:dyDescent="0.25">
      <c r="A9851" t="s">
        <v>28</v>
      </c>
      <c r="B9851" t="s">
        <v>17938</v>
      </c>
      <c r="C9851" t="s">
        <v>22</v>
      </c>
      <c r="D9851" t="s">
        <v>23</v>
      </c>
      <c r="E9851" t="s">
        <v>5</v>
      </c>
      <c r="G9851" t="s">
        <v>24</v>
      </c>
      <c r="H9851">
        <v>4684668</v>
      </c>
      <c r="I9851">
        <v>4685504</v>
      </c>
      <c r="J9851" t="s">
        <v>88</v>
      </c>
      <c r="K9851" t="s">
        <v>16993</v>
      </c>
      <c r="L9851" t="s">
        <v>16993</v>
      </c>
      <c r="N9851" t="s">
        <v>16994</v>
      </c>
      <c r="Q9851" t="s">
        <v>16991</v>
      </c>
      <c r="R9851">
        <v>837</v>
      </c>
      <c r="S9851">
        <v>278</v>
      </c>
    </row>
    <row r="9852" spans="1:20" x14ac:dyDescent="0.25">
      <c r="A9852" t="s">
        <v>20</v>
      </c>
      <c r="B9852" t="s">
        <v>21</v>
      </c>
      <c r="C9852" t="s">
        <v>22</v>
      </c>
      <c r="D9852" t="s">
        <v>23</v>
      </c>
      <c r="E9852" t="s">
        <v>5</v>
      </c>
      <c r="G9852" t="s">
        <v>24</v>
      </c>
      <c r="H9852">
        <v>4685699</v>
      </c>
      <c r="I9852">
        <v>4686286</v>
      </c>
      <c r="J9852" t="s">
        <v>25</v>
      </c>
      <c r="Q9852" t="s">
        <v>16995</v>
      </c>
      <c r="R9852">
        <v>588</v>
      </c>
      <c r="T9852" t="s">
        <v>16996</v>
      </c>
    </row>
    <row r="9853" spans="1:20" x14ac:dyDescent="0.25">
      <c r="A9853" t="s">
        <v>28</v>
      </c>
      <c r="B9853" t="s">
        <v>17938</v>
      </c>
      <c r="C9853" t="s">
        <v>22</v>
      </c>
      <c r="D9853" t="s">
        <v>23</v>
      </c>
      <c r="E9853" t="s">
        <v>5</v>
      </c>
      <c r="G9853" t="s">
        <v>24</v>
      </c>
      <c r="H9853">
        <v>4685699</v>
      </c>
      <c r="I9853">
        <v>4686286</v>
      </c>
      <c r="J9853" t="s">
        <v>25</v>
      </c>
      <c r="K9853" t="s">
        <v>16997</v>
      </c>
      <c r="L9853" t="s">
        <v>16997</v>
      </c>
      <c r="N9853" t="s">
        <v>8965</v>
      </c>
      <c r="Q9853" t="s">
        <v>16995</v>
      </c>
      <c r="R9853">
        <v>588</v>
      </c>
      <c r="S9853">
        <v>195</v>
      </c>
    </row>
    <row r="9854" spans="1:20" x14ac:dyDescent="0.25">
      <c r="A9854" t="s">
        <v>20</v>
      </c>
      <c r="B9854" t="s">
        <v>21</v>
      </c>
      <c r="C9854" t="s">
        <v>22</v>
      </c>
      <c r="D9854" t="s">
        <v>23</v>
      </c>
      <c r="E9854" t="s">
        <v>5</v>
      </c>
      <c r="G9854" t="s">
        <v>24</v>
      </c>
      <c r="H9854">
        <v>4686335</v>
      </c>
      <c r="I9854">
        <v>4688749</v>
      </c>
      <c r="J9854" t="s">
        <v>25</v>
      </c>
      <c r="Q9854" t="s">
        <v>16998</v>
      </c>
      <c r="R9854">
        <v>2415</v>
      </c>
      <c r="T9854" t="s">
        <v>16999</v>
      </c>
    </row>
    <row r="9855" spans="1:20" x14ac:dyDescent="0.25">
      <c r="A9855" t="s">
        <v>28</v>
      </c>
      <c r="B9855" t="s">
        <v>17938</v>
      </c>
      <c r="C9855" t="s">
        <v>22</v>
      </c>
      <c r="D9855" t="s">
        <v>23</v>
      </c>
      <c r="E9855" t="s">
        <v>5</v>
      </c>
      <c r="G9855" t="s">
        <v>24</v>
      </c>
      <c r="H9855">
        <v>4686335</v>
      </c>
      <c r="I9855">
        <v>4688749</v>
      </c>
      <c r="J9855" t="s">
        <v>25</v>
      </c>
      <c r="K9855" t="s">
        <v>17000</v>
      </c>
      <c r="L9855" t="s">
        <v>17000</v>
      </c>
      <c r="N9855" t="s">
        <v>8969</v>
      </c>
      <c r="Q9855" t="s">
        <v>16998</v>
      </c>
      <c r="R9855">
        <v>2415</v>
      </c>
      <c r="S9855">
        <v>804</v>
      </c>
    </row>
    <row r="9856" spans="1:20" x14ac:dyDescent="0.25">
      <c r="A9856" t="s">
        <v>20</v>
      </c>
      <c r="B9856" t="s">
        <v>21</v>
      </c>
      <c r="C9856" t="s">
        <v>22</v>
      </c>
      <c r="D9856" t="s">
        <v>23</v>
      </c>
      <c r="E9856" t="s">
        <v>5</v>
      </c>
      <c r="G9856" t="s">
        <v>24</v>
      </c>
      <c r="H9856">
        <v>4688762</v>
      </c>
      <c r="I9856">
        <v>4689664</v>
      </c>
      <c r="J9856" t="s">
        <v>25</v>
      </c>
      <c r="Q9856" t="s">
        <v>17001</v>
      </c>
      <c r="R9856">
        <v>903</v>
      </c>
      <c r="T9856" t="s">
        <v>17002</v>
      </c>
    </row>
    <row r="9857" spans="1:20" x14ac:dyDescent="0.25">
      <c r="A9857" t="s">
        <v>28</v>
      </c>
      <c r="B9857" t="s">
        <v>17938</v>
      </c>
      <c r="C9857" t="s">
        <v>22</v>
      </c>
      <c r="D9857" t="s">
        <v>23</v>
      </c>
      <c r="E9857" t="s">
        <v>5</v>
      </c>
      <c r="G9857" t="s">
        <v>24</v>
      </c>
      <c r="H9857">
        <v>4688762</v>
      </c>
      <c r="I9857">
        <v>4689664</v>
      </c>
      <c r="J9857" t="s">
        <v>25</v>
      </c>
      <c r="K9857" t="s">
        <v>17003</v>
      </c>
      <c r="L9857" t="s">
        <v>17003</v>
      </c>
      <c r="N9857" t="s">
        <v>8973</v>
      </c>
      <c r="Q9857" t="s">
        <v>17001</v>
      </c>
      <c r="R9857">
        <v>903</v>
      </c>
      <c r="S9857">
        <v>300</v>
      </c>
    </row>
    <row r="9858" spans="1:20" x14ac:dyDescent="0.25">
      <c r="A9858" t="s">
        <v>20</v>
      </c>
      <c r="B9858" t="s">
        <v>21</v>
      </c>
      <c r="C9858" t="s">
        <v>22</v>
      </c>
      <c r="D9858" t="s">
        <v>23</v>
      </c>
      <c r="E9858" t="s">
        <v>5</v>
      </c>
      <c r="G9858" t="s">
        <v>24</v>
      </c>
      <c r="H9858">
        <v>4689661</v>
      </c>
      <c r="I9858">
        <v>4690296</v>
      </c>
      <c r="J9858" t="s">
        <v>25</v>
      </c>
      <c r="Q9858" t="s">
        <v>17004</v>
      </c>
      <c r="R9858">
        <v>636</v>
      </c>
      <c r="T9858" t="s">
        <v>17005</v>
      </c>
    </row>
    <row r="9859" spans="1:20" x14ac:dyDescent="0.25">
      <c r="A9859" t="s">
        <v>28</v>
      </c>
      <c r="B9859" t="s">
        <v>17938</v>
      </c>
      <c r="C9859" t="s">
        <v>22</v>
      </c>
      <c r="D9859" t="s">
        <v>23</v>
      </c>
      <c r="E9859" t="s">
        <v>5</v>
      </c>
      <c r="G9859" t="s">
        <v>24</v>
      </c>
      <c r="H9859">
        <v>4689661</v>
      </c>
      <c r="I9859">
        <v>4690296</v>
      </c>
      <c r="J9859" t="s">
        <v>25</v>
      </c>
      <c r="K9859" t="s">
        <v>17006</v>
      </c>
      <c r="L9859" t="s">
        <v>17006</v>
      </c>
      <c r="N9859" t="s">
        <v>17007</v>
      </c>
      <c r="Q9859" t="s">
        <v>17004</v>
      </c>
      <c r="R9859">
        <v>636</v>
      </c>
      <c r="S9859">
        <v>211</v>
      </c>
    </row>
    <row r="9860" spans="1:20" x14ac:dyDescent="0.25">
      <c r="A9860" t="s">
        <v>20</v>
      </c>
      <c r="B9860" t="s">
        <v>21</v>
      </c>
      <c r="C9860" t="s">
        <v>22</v>
      </c>
      <c r="D9860" t="s">
        <v>23</v>
      </c>
      <c r="E9860" t="s">
        <v>5</v>
      </c>
      <c r="G9860" t="s">
        <v>24</v>
      </c>
      <c r="H9860">
        <v>4690293</v>
      </c>
      <c r="I9860">
        <v>4691222</v>
      </c>
      <c r="J9860" t="s">
        <v>25</v>
      </c>
      <c r="Q9860" t="s">
        <v>17008</v>
      </c>
      <c r="R9860">
        <v>930</v>
      </c>
      <c r="T9860" t="s">
        <v>17009</v>
      </c>
    </row>
    <row r="9861" spans="1:20" x14ac:dyDescent="0.25">
      <c r="A9861" t="s">
        <v>28</v>
      </c>
      <c r="B9861" t="s">
        <v>17938</v>
      </c>
      <c r="C9861" t="s">
        <v>22</v>
      </c>
      <c r="D9861" t="s">
        <v>23</v>
      </c>
      <c r="E9861" t="s">
        <v>5</v>
      </c>
      <c r="G9861" t="s">
        <v>24</v>
      </c>
      <c r="H9861">
        <v>4690293</v>
      </c>
      <c r="I9861">
        <v>4691222</v>
      </c>
      <c r="J9861" t="s">
        <v>25</v>
      </c>
      <c r="K9861" t="s">
        <v>17010</v>
      </c>
      <c r="L9861" t="s">
        <v>17010</v>
      </c>
      <c r="N9861" t="s">
        <v>17011</v>
      </c>
      <c r="Q9861" t="s">
        <v>17008</v>
      </c>
      <c r="R9861">
        <v>930</v>
      </c>
      <c r="S9861">
        <v>309</v>
      </c>
    </row>
    <row r="9862" spans="1:20" x14ac:dyDescent="0.25">
      <c r="A9862" t="s">
        <v>20</v>
      </c>
      <c r="B9862" t="s">
        <v>21</v>
      </c>
      <c r="C9862" t="s">
        <v>22</v>
      </c>
      <c r="D9862" t="s">
        <v>23</v>
      </c>
      <c r="E9862" t="s">
        <v>5</v>
      </c>
      <c r="G9862" t="s">
        <v>24</v>
      </c>
      <c r="H9862">
        <v>4691260</v>
      </c>
      <c r="I9862">
        <v>4691634</v>
      </c>
      <c r="J9862" t="s">
        <v>88</v>
      </c>
      <c r="Q9862" t="s">
        <v>17012</v>
      </c>
      <c r="R9862">
        <v>375</v>
      </c>
      <c r="T9862" t="s">
        <v>17013</v>
      </c>
    </row>
    <row r="9863" spans="1:20" x14ac:dyDescent="0.25">
      <c r="A9863" t="s">
        <v>28</v>
      </c>
      <c r="B9863" t="s">
        <v>17938</v>
      </c>
      <c r="C9863" t="s">
        <v>22</v>
      </c>
      <c r="D9863" t="s">
        <v>23</v>
      </c>
      <c r="E9863" t="s">
        <v>5</v>
      </c>
      <c r="G9863" t="s">
        <v>24</v>
      </c>
      <c r="H9863">
        <v>4691260</v>
      </c>
      <c r="I9863">
        <v>4691634</v>
      </c>
      <c r="J9863" t="s">
        <v>88</v>
      </c>
      <c r="K9863" t="s">
        <v>17014</v>
      </c>
      <c r="L9863" t="s">
        <v>17014</v>
      </c>
      <c r="N9863" t="s">
        <v>3257</v>
      </c>
      <c r="Q9863" t="s">
        <v>17012</v>
      </c>
      <c r="R9863">
        <v>375</v>
      </c>
      <c r="S9863">
        <v>124</v>
      </c>
    </row>
    <row r="9864" spans="1:20" x14ac:dyDescent="0.25">
      <c r="A9864" t="s">
        <v>20</v>
      </c>
      <c r="B9864" t="s">
        <v>21</v>
      </c>
      <c r="C9864" t="s">
        <v>22</v>
      </c>
      <c r="D9864" t="s">
        <v>23</v>
      </c>
      <c r="E9864" t="s">
        <v>5</v>
      </c>
      <c r="G9864" t="s">
        <v>24</v>
      </c>
      <c r="H9864">
        <v>4691634</v>
      </c>
      <c r="I9864">
        <v>4691882</v>
      </c>
      <c r="J9864" t="s">
        <v>88</v>
      </c>
      <c r="Q9864" t="s">
        <v>17015</v>
      </c>
      <c r="R9864">
        <v>249</v>
      </c>
      <c r="T9864" t="s">
        <v>17016</v>
      </c>
    </row>
    <row r="9865" spans="1:20" x14ac:dyDescent="0.25">
      <c r="A9865" t="s">
        <v>28</v>
      </c>
      <c r="B9865" t="s">
        <v>17938</v>
      </c>
      <c r="C9865" t="s">
        <v>22</v>
      </c>
      <c r="D9865" t="s">
        <v>23</v>
      </c>
      <c r="E9865" t="s">
        <v>5</v>
      </c>
      <c r="G9865" t="s">
        <v>24</v>
      </c>
      <c r="H9865">
        <v>4691634</v>
      </c>
      <c r="I9865">
        <v>4691882</v>
      </c>
      <c r="J9865" t="s">
        <v>88</v>
      </c>
      <c r="K9865" t="s">
        <v>17017</v>
      </c>
      <c r="L9865" t="s">
        <v>17017</v>
      </c>
      <c r="N9865" t="s">
        <v>79</v>
      </c>
      <c r="Q9865" t="s">
        <v>17015</v>
      </c>
      <c r="R9865">
        <v>249</v>
      </c>
      <c r="S9865">
        <v>82</v>
      </c>
    </row>
    <row r="9866" spans="1:20" x14ac:dyDescent="0.25">
      <c r="A9866" t="s">
        <v>20</v>
      </c>
      <c r="B9866" t="s">
        <v>21</v>
      </c>
      <c r="C9866" t="s">
        <v>22</v>
      </c>
      <c r="D9866" t="s">
        <v>23</v>
      </c>
      <c r="E9866" t="s">
        <v>5</v>
      </c>
      <c r="G9866" t="s">
        <v>24</v>
      </c>
      <c r="H9866">
        <v>4692081</v>
      </c>
      <c r="I9866">
        <v>4693010</v>
      </c>
      <c r="J9866" t="s">
        <v>25</v>
      </c>
      <c r="Q9866" t="s">
        <v>17018</v>
      </c>
      <c r="R9866">
        <v>930</v>
      </c>
      <c r="T9866" t="s">
        <v>17019</v>
      </c>
    </row>
    <row r="9867" spans="1:20" x14ac:dyDescent="0.25">
      <c r="A9867" t="s">
        <v>28</v>
      </c>
      <c r="B9867" t="s">
        <v>17938</v>
      </c>
      <c r="C9867" t="s">
        <v>22</v>
      </c>
      <c r="D9867" t="s">
        <v>23</v>
      </c>
      <c r="E9867" t="s">
        <v>5</v>
      </c>
      <c r="G9867" t="s">
        <v>24</v>
      </c>
      <c r="H9867">
        <v>4692081</v>
      </c>
      <c r="I9867">
        <v>4693010</v>
      </c>
      <c r="J9867" t="s">
        <v>25</v>
      </c>
      <c r="K9867" t="s">
        <v>17020</v>
      </c>
      <c r="L9867" t="s">
        <v>17020</v>
      </c>
      <c r="N9867" t="s">
        <v>973</v>
      </c>
      <c r="Q9867" t="s">
        <v>17018</v>
      </c>
      <c r="R9867">
        <v>930</v>
      </c>
      <c r="S9867">
        <v>309</v>
      </c>
    </row>
    <row r="9868" spans="1:20" x14ac:dyDescent="0.25">
      <c r="A9868" t="s">
        <v>20</v>
      </c>
      <c r="B9868" t="s">
        <v>21</v>
      </c>
      <c r="C9868" t="s">
        <v>22</v>
      </c>
      <c r="D9868" t="s">
        <v>23</v>
      </c>
      <c r="E9868" t="s">
        <v>5</v>
      </c>
      <c r="G9868" t="s">
        <v>24</v>
      </c>
      <c r="H9868">
        <v>4693096</v>
      </c>
      <c r="I9868">
        <v>4693407</v>
      </c>
      <c r="J9868" t="s">
        <v>25</v>
      </c>
      <c r="Q9868" t="s">
        <v>17021</v>
      </c>
      <c r="R9868">
        <v>312</v>
      </c>
      <c r="T9868" t="s">
        <v>17022</v>
      </c>
    </row>
    <row r="9869" spans="1:20" x14ac:dyDescent="0.25">
      <c r="A9869" t="s">
        <v>28</v>
      </c>
      <c r="B9869" t="s">
        <v>17938</v>
      </c>
      <c r="C9869" t="s">
        <v>22</v>
      </c>
      <c r="D9869" t="s">
        <v>23</v>
      </c>
      <c r="E9869" t="s">
        <v>5</v>
      </c>
      <c r="G9869" t="s">
        <v>24</v>
      </c>
      <c r="H9869">
        <v>4693096</v>
      </c>
      <c r="I9869">
        <v>4693407</v>
      </c>
      <c r="J9869" t="s">
        <v>25</v>
      </c>
      <c r="K9869" t="s">
        <v>17023</v>
      </c>
      <c r="L9869" t="s">
        <v>17023</v>
      </c>
      <c r="N9869" t="s">
        <v>79</v>
      </c>
      <c r="Q9869" t="s">
        <v>17021</v>
      </c>
      <c r="R9869">
        <v>312</v>
      </c>
      <c r="S9869">
        <v>103</v>
      </c>
    </row>
    <row r="9870" spans="1:20" x14ac:dyDescent="0.25">
      <c r="A9870" t="s">
        <v>20</v>
      </c>
      <c r="B9870" t="s">
        <v>21</v>
      </c>
      <c r="C9870" t="s">
        <v>22</v>
      </c>
      <c r="D9870" t="s">
        <v>23</v>
      </c>
      <c r="E9870" t="s">
        <v>5</v>
      </c>
      <c r="G9870" t="s">
        <v>24</v>
      </c>
      <c r="H9870">
        <v>4693404</v>
      </c>
      <c r="I9870">
        <v>4693850</v>
      </c>
      <c r="J9870" t="s">
        <v>25</v>
      </c>
      <c r="Q9870" t="s">
        <v>17024</v>
      </c>
      <c r="R9870">
        <v>447</v>
      </c>
      <c r="T9870" t="s">
        <v>17025</v>
      </c>
    </row>
    <row r="9871" spans="1:20" x14ac:dyDescent="0.25">
      <c r="A9871" t="s">
        <v>28</v>
      </c>
      <c r="B9871" t="s">
        <v>17938</v>
      </c>
      <c r="C9871" t="s">
        <v>22</v>
      </c>
      <c r="D9871" t="s">
        <v>23</v>
      </c>
      <c r="E9871" t="s">
        <v>5</v>
      </c>
      <c r="G9871" t="s">
        <v>24</v>
      </c>
      <c r="H9871">
        <v>4693404</v>
      </c>
      <c r="I9871">
        <v>4693850</v>
      </c>
      <c r="J9871" t="s">
        <v>25</v>
      </c>
      <c r="K9871" t="s">
        <v>17026</v>
      </c>
      <c r="L9871" t="s">
        <v>17026</v>
      </c>
      <c r="N9871" t="s">
        <v>139</v>
      </c>
      <c r="Q9871" t="s">
        <v>17024</v>
      </c>
      <c r="R9871">
        <v>447</v>
      </c>
      <c r="S9871">
        <v>148</v>
      </c>
    </row>
    <row r="9872" spans="1:20" x14ac:dyDescent="0.25">
      <c r="A9872" t="s">
        <v>20</v>
      </c>
      <c r="B9872" t="s">
        <v>21</v>
      </c>
      <c r="C9872" t="s">
        <v>22</v>
      </c>
      <c r="D9872" t="s">
        <v>23</v>
      </c>
      <c r="E9872" t="s">
        <v>5</v>
      </c>
      <c r="G9872" t="s">
        <v>24</v>
      </c>
      <c r="H9872">
        <v>4693865</v>
      </c>
      <c r="I9872">
        <v>4694854</v>
      </c>
      <c r="J9872" t="s">
        <v>88</v>
      </c>
      <c r="Q9872" t="s">
        <v>17027</v>
      </c>
      <c r="R9872">
        <v>990</v>
      </c>
      <c r="T9872" t="s">
        <v>17028</v>
      </c>
    </row>
    <row r="9873" spans="1:20" x14ac:dyDescent="0.25">
      <c r="A9873" t="s">
        <v>28</v>
      </c>
      <c r="B9873" t="s">
        <v>17938</v>
      </c>
      <c r="C9873" t="s">
        <v>22</v>
      </c>
      <c r="D9873" t="s">
        <v>23</v>
      </c>
      <c r="E9873" t="s">
        <v>5</v>
      </c>
      <c r="G9873" t="s">
        <v>24</v>
      </c>
      <c r="H9873">
        <v>4693865</v>
      </c>
      <c r="I9873">
        <v>4694854</v>
      </c>
      <c r="J9873" t="s">
        <v>88</v>
      </c>
      <c r="K9873" t="s">
        <v>17029</v>
      </c>
      <c r="L9873" t="s">
        <v>17029</v>
      </c>
      <c r="N9873" t="s">
        <v>930</v>
      </c>
      <c r="Q9873" t="s">
        <v>17027</v>
      </c>
      <c r="R9873">
        <v>990</v>
      </c>
      <c r="S9873">
        <v>329</v>
      </c>
    </row>
    <row r="9874" spans="1:20" x14ac:dyDescent="0.25">
      <c r="A9874" t="s">
        <v>20</v>
      </c>
      <c r="B9874" t="s">
        <v>21</v>
      </c>
      <c r="C9874" t="s">
        <v>22</v>
      </c>
      <c r="D9874" t="s">
        <v>23</v>
      </c>
      <c r="E9874" t="s">
        <v>5</v>
      </c>
      <c r="G9874" t="s">
        <v>24</v>
      </c>
      <c r="H9874">
        <v>4694851</v>
      </c>
      <c r="I9874">
        <v>4695288</v>
      </c>
      <c r="J9874" t="s">
        <v>88</v>
      </c>
      <c r="Q9874" t="s">
        <v>17030</v>
      </c>
      <c r="R9874">
        <v>438</v>
      </c>
      <c r="T9874" t="s">
        <v>17031</v>
      </c>
    </row>
    <row r="9875" spans="1:20" x14ac:dyDescent="0.25">
      <c r="A9875" t="s">
        <v>28</v>
      </c>
      <c r="B9875" t="s">
        <v>17938</v>
      </c>
      <c r="C9875" t="s">
        <v>22</v>
      </c>
      <c r="D9875" t="s">
        <v>23</v>
      </c>
      <c r="E9875" t="s">
        <v>5</v>
      </c>
      <c r="G9875" t="s">
        <v>24</v>
      </c>
      <c r="H9875">
        <v>4694851</v>
      </c>
      <c r="I9875">
        <v>4695288</v>
      </c>
      <c r="J9875" t="s">
        <v>88</v>
      </c>
      <c r="K9875" t="s">
        <v>17032</v>
      </c>
      <c r="L9875" t="s">
        <v>17032</v>
      </c>
      <c r="N9875" t="s">
        <v>17033</v>
      </c>
      <c r="Q9875" t="s">
        <v>17030</v>
      </c>
      <c r="R9875">
        <v>438</v>
      </c>
      <c r="S9875">
        <v>145</v>
      </c>
    </row>
    <row r="9876" spans="1:20" x14ac:dyDescent="0.25">
      <c r="A9876" t="s">
        <v>20</v>
      </c>
      <c r="B9876" t="s">
        <v>21</v>
      </c>
      <c r="C9876" t="s">
        <v>22</v>
      </c>
      <c r="D9876" t="s">
        <v>23</v>
      </c>
      <c r="E9876" t="s">
        <v>5</v>
      </c>
      <c r="G9876" t="s">
        <v>24</v>
      </c>
      <c r="H9876">
        <v>4695285</v>
      </c>
      <c r="I9876">
        <v>4696157</v>
      </c>
      <c r="J9876" t="s">
        <v>88</v>
      </c>
      <c r="Q9876" t="s">
        <v>17034</v>
      </c>
      <c r="R9876">
        <v>873</v>
      </c>
      <c r="T9876" t="s">
        <v>17035</v>
      </c>
    </row>
    <row r="9877" spans="1:20" x14ac:dyDescent="0.25">
      <c r="A9877" t="s">
        <v>28</v>
      </c>
      <c r="B9877" t="s">
        <v>17938</v>
      </c>
      <c r="C9877" t="s">
        <v>22</v>
      </c>
      <c r="D9877" t="s">
        <v>23</v>
      </c>
      <c r="E9877" t="s">
        <v>5</v>
      </c>
      <c r="G9877" t="s">
        <v>24</v>
      </c>
      <c r="H9877">
        <v>4695285</v>
      </c>
      <c r="I9877">
        <v>4696157</v>
      </c>
      <c r="J9877" t="s">
        <v>88</v>
      </c>
      <c r="K9877" t="s">
        <v>17036</v>
      </c>
      <c r="L9877" t="s">
        <v>17036</v>
      </c>
      <c r="N9877" t="s">
        <v>314</v>
      </c>
      <c r="Q9877" t="s">
        <v>17034</v>
      </c>
      <c r="R9877">
        <v>873</v>
      </c>
      <c r="S9877">
        <v>290</v>
      </c>
    </row>
    <row r="9878" spans="1:20" x14ac:dyDescent="0.25">
      <c r="A9878" t="s">
        <v>20</v>
      </c>
      <c r="B9878" t="s">
        <v>21</v>
      </c>
      <c r="C9878" t="s">
        <v>22</v>
      </c>
      <c r="D9878" t="s">
        <v>23</v>
      </c>
      <c r="E9878" t="s">
        <v>5</v>
      </c>
      <c r="G9878" t="s">
        <v>24</v>
      </c>
      <c r="H9878">
        <v>4696151</v>
      </c>
      <c r="I9878">
        <v>4696750</v>
      </c>
      <c r="J9878" t="s">
        <v>88</v>
      </c>
      <c r="Q9878" t="s">
        <v>17037</v>
      </c>
      <c r="R9878">
        <v>600</v>
      </c>
      <c r="T9878" t="s">
        <v>17038</v>
      </c>
    </row>
    <row r="9879" spans="1:20" x14ac:dyDescent="0.25">
      <c r="A9879" t="s">
        <v>28</v>
      </c>
      <c r="B9879" t="s">
        <v>17938</v>
      </c>
      <c r="C9879" t="s">
        <v>22</v>
      </c>
      <c r="D9879" t="s">
        <v>23</v>
      </c>
      <c r="E9879" t="s">
        <v>5</v>
      </c>
      <c r="G9879" t="s">
        <v>24</v>
      </c>
      <c r="H9879">
        <v>4696151</v>
      </c>
      <c r="I9879">
        <v>4696750</v>
      </c>
      <c r="J9879" t="s">
        <v>88</v>
      </c>
      <c r="K9879" t="s">
        <v>17039</v>
      </c>
      <c r="L9879" t="s">
        <v>17039</v>
      </c>
      <c r="N9879" t="s">
        <v>17040</v>
      </c>
      <c r="Q9879" t="s">
        <v>17037</v>
      </c>
      <c r="R9879">
        <v>600</v>
      </c>
      <c r="S9879">
        <v>199</v>
      </c>
    </row>
    <row r="9880" spans="1:20" x14ac:dyDescent="0.25">
      <c r="A9880" t="s">
        <v>20</v>
      </c>
      <c r="B9880" t="s">
        <v>21</v>
      </c>
      <c r="C9880" t="s">
        <v>22</v>
      </c>
      <c r="D9880" t="s">
        <v>23</v>
      </c>
      <c r="E9880" t="s">
        <v>5</v>
      </c>
      <c r="G9880" t="s">
        <v>24</v>
      </c>
      <c r="H9880">
        <v>4696941</v>
      </c>
      <c r="I9880">
        <v>4697744</v>
      </c>
      <c r="J9880" t="s">
        <v>88</v>
      </c>
      <c r="Q9880" t="s">
        <v>17041</v>
      </c>
      <c r="R9880">
        <v>804</v>
      </c>
      <c r="T9880" t="s">
        <v>17042</v>
      </c>
    </row>
    <row r="9881" spans="1:20" x14ac:dyDescent="0.25">
      <c r="A9881" t="s">
        <v>28</v>
      </c>
      <c r="B9881" t="s">
        <v>17938</v>
      </c>
      <c r="C9881" t="s">
        <v>22</v>
      </c>
      <c r="D9881" t="s">
        <v>23</v>
      </c>
      <c r="E9881" t="s">
        <v>5</v>
      </c>
      <c r="G9881" t="s">
        <v>24</v>
      </c>
      <c r="H9881">
        <v>4696941</v>
      </c>
      <c r="I9881">
        <v>4697744</v>
      </c>
      <c r="J9881" t="s">
        <v>88</v>
      </c>
      <c r="K9881" t="s">
        <v>17043</v>
      </c>
      <c r="L9881" t="s">
        <v>17043</v>
      </c>
      <c r="N9881" t="s">
        <v>3707</v>
      </c>
      <c r="Q9881" t="s">
        <v>17041</v>
      </c>
      <c r="R9881">
        <v>804</v>
      </c>
      <c r="S9881">
        <v>267</v>
      </c>
    </row>
    <row r="9882" spans="1:20" x14ac:dyDescent="0.25">
      <c r="A9882" t="s">
        <v>20</v>
      </c>
      <c r="B9882" t="s">
        <v>21</v>
      </c>
      <c r="C9882" t="s">
        <v>22</v>
      </c>
      <c r="D9882" t="s">
        <v>23</v>
      </c>
      <c r="E9882" t="s">
        <v>5</v>
      </c>
      <c r="G9882" t="s">
        <v>24</v>
      </c>
      <c r="H9882">
        <v>4697778</v>
      </c>
      <c r="I9882">
        <v>4698674</v>
      </c>
      <c r="J9882" t="s">
        <v>88</v>
      </c>
      <c r="Q9882" t="s">
        <v>17044</v>
      </c>
      <c r="R9882">
        <v>897</v>
      </c>
      <c r="T9882" t="s">
        <v>17045</v>
      </c>
    </row>
    <row r="9883" spans="1:20" x14ac:dyDescent="0.25">
      <c r="A9883" t="s">
        <v>28</v>
      </c>
      <c r="B9883" t="s">
        <v>17938</v>
      </c>
      <c r="C9883" t="s">
        <v>22</v>
      </c>
      <c r="D9883" t="s">
        <v>23</v>
      </c>
      <c r="E9883" t="s">
        <v>5</v>
      </c>
      <c r="G9883" t="s">
        <v>24</v>
      </c>
      <c r="H9883">
        <v>4697778</v>
      </c>
      <c r="I9883">
        <v>4698674</v>
      </c>
      <c r="J9883" t="s">
        <v>88</v>
      </c>
      <c r="K9883" t="s">
        <v>17046</v>
      </c>
      <c r="L9883" t="s">
        <v>17046</v>
      </c>
      <c r="N9883" t="s">
        <v>368</v>
      </c>
      <c r="Q9883" t="s">
        <v>17044</v>
      </c>
      <c r="R9883">
        <v>897</v>
      </c>
      <c r="S9883">
        <v>298</v>
      </c>
    </row>
    <row r="9884" spans="1:20" x14ac:dyDescent="0.25">
      <c r="A9884" t="s">
        <v>20</v>
      </c>
      <c r="B9884" t="s">
        <v>21</v>
      </c>
      <c r="C9884" t="s">
        <v>22</v>
      </c>
      <c r="D9884" t="s">
        <v>23</v>
      </c>
      <c r="E9884" t="s">
        <v>5</v>
      </c>
      <c r="G9884" t="s">
        <v>24</v>
      </c>
      <c r="H9884">
        <v>4698839</v>
      </c>
      <c r="I9884">
        <v>4699735</v>
      </c>
      <c r="J9884" t="s">
        <v>25</v>
      </c>
      <c r="Q9884" t="s">
        <v>17047</v>
      </c>
      <c r="R9884">
        <v>897</v>
      </c>
      <c r="T9884" t="s">
        <v>17048</v>
      </c>
    </row>
    <row r="9885" spans="1:20" x14ac:dyDescent="0.25">
      <c r="A9885" t="s">
        <v>28</v>
      </c>
      <c r="B9885" t="s">
        <v>17938</v>
      </c>
      <c r="C9885" t="s">
        <v>22</v>
      </c>
      <c r="D9885" t="s">
        <v>23</v>
      </c>
      <c r="E9885" t="s">
        <v>5</v>
      </c>
      <c r="G9885" t="s">
        <v>24</v>
      </c>
      <c r="H9885">
        <v>4698839</v>
      </c>
      <c r="I9885">
        <v>4699735</v>
      </c>
      <c r="J9885" t="s">
        <v>25</v>
      </c>
      <c r="K9885" t="s">
        <v>17049</v>
      </c>
      <c r="L9885" t="s">
        <v>17049</v>
      </c>
      <c r="N9885" t="s">
        <v>17050</v>
      </c>
      <c r="Q9885" t="s">
        <v>17047</v>
      </c>
      <c r="R9885">
        <v>897</v>
      </c>
      <c r="S9885">
        <v>298</v>
      </c>
    </row>
    <row r="9886" spans="1:20" x14ac:dyDescent="0.25">
      <c r="A9886" t="s">
        <v>20</v>
      </c>
      <c r="B9886" t="s">
        <v>21</v>
      </c>
      <c r="C9886" t="s">
        <v>22</v>
      </c>
      <c r="D9886" t="s">
        <v>23</v>
      </c>
      <c r="E9886" t="s">
        <v>5</v>
      </c>
      <c r="G9886" t="s">
        <v>24</v>
      </c>
      <c r="H9886">
        <v>4699758</v>
      </c>
      <c r="I9886">
        <v>4700636</v>
      </c>
      <c r="J9886" t="s">
        <v>25</v>
      </c>
      <c r="Q9886" t="s">
        <v>17051</v>
      </c>
      <c r="R9886">
        <v>879</v>
      </c>
      <c r="T9886" t="s">
        <v>17052</v>
      </c>
    </row>
    <row r="9887" spans="1:20" x14ac:dyDescent="0.25">
      <c r="A9887" t="s">
        <v>28</v>
      </c>
      <c r="B9887" t="s">
        <v>17938</v>
      </c>
      <c r="C9887" t="s">
        <v>22</v>
      </c>
      <c r="D9887" t="s">
        <v>23</v>
      </c>
      <c r="E9887" t="s">
        <v>5</v>
      </c>
      <c r="G9887" t="s">
        <v>24</v>
      </c>
      <c r="H9887">
        <v>4699758</v>
      </c>
      <c r="I9887">
        <v>4700636</v>
      </c>
      <c r="J9887" t="s">
        <v>25</v>
      </c>
      <c r="K9887" t="s">
        <v>17053</v>
      </c>
      <c r="L9887" t="s">
        <v>17053</v>
      </c>
      <c r="N9887" t="s">
        <v>17054</v>
      </c>
      <c r="Q9887" t="s">
        <v>17051</v>
      </c>
      <c r="R9887">
        <v>879</v>
      </c>
      <c r="S9887">
        <v>292</v>
      </c>
    </row>
    <row r="9888" spans="1:20" x14ac:dyDescent="0.25">
      <c r="A9888" t="s">
        <v>20</v>
      </c>
      <c r="B9888" t="s">
        <v>21</v>
      </c>
      <c r="C9888" t="s">
        <v>22</v>
      </c>
      <c r="D9888" t="s">
        <v>23</v>
      </c>
      <c r="E9888" t="s">
        <v>5</v>
      </c>
      <c r="G9888" t="s">
        <v>24</v>
      </c>
      <c r="H9888">
        <v>4700652</v>
      </c>
      <c r="I9888">
        <v>4701893</v>
      </c>
      <c r="J9888" t="s">
        <v>25</v>
      </c>
      <c r="Q9888" t="s">
        <v>17055</v>
      </c>
      <c r="R9888">
        <v>1242</v>
      </c>
      <c r="T9888" t="s">
        <v>17056</v>
      </c>
    </row>
    <row r="9889" spans="1:20" x14ac:dyDescent="0.25">
      <c r="A9889" t="s">
        <v>28</v>
      </c>
      <c r="B9889" t="s">
        <v>17938</v>
      </c>
      <c r="C9889" t="s">
        <v>22</v>
      </c>
      <c r="D9889" t="s">
        <v>23</v>
      </c>
      <c r="E9889" t="s">
        <v>5</v>
      </c>
      <c r="G9889" t="s">
        <v>24</v>
      </c>
      <c r="H9889">
        <v>4700652</v>
      </c>
      <c r="I9889">
        <v>4701893</v>
      </c>
      <c r="J9889" t="s">
        <v>25</v>
      </c>
      <c r="K9889" t="s">
        <v>17057</v>
      </c>
      <c r="L9889" t="s">
        <v>17057</v>
      </c>
      <c r="N9889" t="s">
        <v>17058</v>
      </c>
      <c r="Q9889" t="s">
        <v>17055</v>
      </c>
      <c r="R9889">
        <v>1242</v>
      </c>
      <c r="S9889">
        <v>413</v>
      </c>
    </row>
    <row r="9890" spans="1:20" x14ac:dyDescent="0.25">
      <c r="A9890" t="s">
        <v>20</v>
      </c>
      <c r="B9890" t="s">
        <v>21</v>
      </c>
      <c r="C9890" t="s">
        <v>22</v>
      </c>
      <c r="D9890" t="s">
        <v>23</v>
      </c>
      <c r="E9890" t="s">
        <v>5</v>
      </c>
      <c r="G9890" t="s">
        <v>24</v>
      </c>
      <c r="H9890">
        <v>4701897</v>
      </c>
      <c r="I9890">
        <v>4702754</v>
      </c>
      <c r="J9890" t="s">
        <v>25</v>
      </c>
      <c r="Q9890" t="s">
        <v>17059</v>
      </c>
      <c r="R9890">
        <v>858</v>
      </c>
      <c r="T9890" t="s">
        <v>17060</v>
      </c>
    </row>
    <row r="9891" spans="1:20" x14ac:dyDescent="0.25">
      <c r="A9891" t="s">
        <v>28</v>
      </c>
      <c r="B9891" t="s">
        <v>17938</v>
      </c>
      <c r="C9891" t="s">
        <v>22</v>
      </c>
      <c r="D9891" t="s">
        <v>23</v>
      </c>
      <c r="E9891" t="s">
        <v>5</v>
      </c>
      <c r="G9891" t="s">
        <v>24</v>
      </c>
      <c r="H9891">
        <v>4701897</v>
      </c>
      <c r="I9891">
        <v>4702754</v>
      </c>
      <c r="J9891" t="s">
        <v>25</v>
      </c>
      <c r="K9891" t="s">
        <v>17061</v>
      </c>
      <c r="L9891" t="s">
        <v>17061</v>
      </c>
      <c r="N9891" t="s">
        <v>17062</v>
      </c>
      <c r="Q9891" t="s">
        <v>17059</v>
      </c>
      <c r="R9891">
        <v>858</v>
      </c>
      <c r="S9891">
        <v>285</v>
      </c>
    </row>
    <row r="9892" spans="1:20" x14ac:dyDescent="0.25">
      <c r="A9892" t="s">
        <v>20</v>
      </c>
      <c r="B9892" t="s">
        <v>21</v>
      </c>
      <c r="C9892" t="s">
        <v>22</v>
      </c>
      <c r="D9892" t="s">
        <v>23</v>
      </c>
      <c r="E9892" t="s">
        <v>5</v>
      </c>
      <c r="G9892" t="s">
        <v>24</v>
      </c>
      <c r="H9892">
        <v>4702798</v>
      </c>
      <c r="I9892">
        <v>4704834</v>
      </c>
      <c r="J9892" t="s">
        <v>25</v>
      </c>
      <c r="Q9892" t="s">
        <v>17063</v>
      </c>
      <c r="R9892">
        <v>2037</v>
      </c>
      <c r="T9892" t="s">
        <v>17064</v>
      </c>
    </row>
    <row r="9893" spans="1:20" x14ac:dyDescent="0.25">
      <c r="A9893" t="s">
        <v>28</v>
      </c>
      <c r="B9893" t="s">
        <v>17938</v>
      </c>
      <c r="C9893" t="s">
        <v>22</v>
      </c>
      <c r="D9893" t="s">
        <v>23</v>
      </c>
      <c r="E9893" t="s">
        <v>5</v>
      </c>
      <c r="G9893" t="s">
        <v>24</v>
      </c>
      <c r="H9893">
        <v>4702798</v>
      </c>
      <c r="I9893">
        <v>4704834</v>
      </c>
      <c r="J9893" t="s">
        <v>25</v>
      </c>
      <c r="K9893" t="s">
        <v>17065</v>
      </c>
      <c r="L9893" t="s">
        <v>17065</v>
      </c>
      <c r="N9893" t="s">
        <v>17066</v>
      </c>
      <c r="Q9893" t="s">
        <v>17063</v>
      </c>
      <c r="R9893">
        <v>2037</v>
      </c>
      <c r="S9893">
        <v>678</v>
      </c>
    </row>
    <row r="9894" spans="1:20" x14ac:dyDescent="0.25">
      <c r="A9894" t="s">
        <v>20</v>
      </c>
      <c r="B9894" t="s">
        <v>21</v>
      </c>
      <c r="C9894" t="s">
        <v>22</v>
      </c>
      <c r="D9894" t="s">
        <v>23</v>
      </c>
      <c r="E9894" t="s">
        <v>5</v>
      </c>
      <c r="G9894" t="s">
        <v>24</v>
      </c>
      <c r="H9894">
        <v>4704880</v>
      </c>
      <c r="I9894">
        <v>4706262</v>
      </c>
      <c r="J9894" t="s">
        <v>25</v>
      </c>
      <c r="Q9894" t="s">
        <v>17067</v>
      </c>
      <c r="R9894">
        <v>1383</v>
      </c>
      <c r="T9894" t="s">
        <v>17068</v>
      </c>
    </row>
    <row r="9895" spans="1:20" x14ac:dyDescent="0.25">
      <c r="A9895" t="s">
        <v>28</v>
      </c>
      <c r="B9895" t="s">
        <v>17938</v>
      </c>
      <c r="C9895" t="s">
        <v>22</v>
      </c>
      <c r="D9895" t="s">
        <v>23</v>
      </c>
      <c r="E9895" t="s">
        <v>5</v>
      </c>
      <c r="G9895" t="s">
        <v>24</v>
      </c>
      <c r="H9895">
        <v>4704880</v>
      </c>
      <c r="I9895">
        <v>4706262</v>
      </c>
      <c r="J9895" t="s">
        <v>25</v>
      </c>
      <c r="K9895" t="s">
        <v>17069</v>
      </c>
      <c r="L9895" t="s">
        <v>17069</v>
      </c>
      <c r="N9895" t="s">
        <v>17070</v>
      </c>
      <c r="Q9895" t="s">
        <v>17067</v>
      </c>
      <c r="R9895">
        <v>1383</v>
      </c>
      <c r="S9895">
        <v>460</v>
      </c>
    </row>
    <row r="9896" spans="1:20" x14ac:dyDescent="0.25">
      <c r="A9896" t="s">
        <v>20</v>
      </c>
      <c r="B9896" t="s">
        <v>21</v>
      </c>
      <c r="C9896" t="s">
        <v>22</v>
      </c>
      <c r="D9896" t="s">
        <v>23</v>
      </c>
      <c r="E9896" t="s">
        <v>5</v>
      </c>
      <c r="G9896" t="s">
        <v>24</v>
      </c>
      <c r="H9896">
        <v>4706308</v>
      </c>
      <c r="I9896">
        <v>4707729</v>
      </c>
      <c r="J9896" t="s">
        <v>25</v>
      </c>
      <c r="Q9896" t="s">
        <v>17071</v>
      </c>
      <c r="R9896">
        <v>1422</v>
      </c>
      <c r="T9896" t="s">
        <v>17072</v>
      </c>
    </row>
    <row r="9897" spans="1:20" x14ac:dyDescent="0.25">
      <c r="A9897" t="s">
        <v>28</v>
      </c>
      <c r="B9897" t="s">
        <v>17938</v>
      </c>
      <c r="C9897" t="s">
        <v>22</v>
      </c>
      <c r="D9897" t="s">
        <v>23</v>
      </c>
      <c r="E9897" t="s">
        <v>5</v>
      </c>
      <c r="G9897" t="s">
        <v>24</v>
      </c>
      <c r="H9897">
        <v>4706308</v>
      </c>
      <c r="I9897">
        <v>4707729</v>
      </c>
      <c r="J9897" t="s">
        <v>25</v>
      </c>
      <c r="K9897" t="s">
        <v>17073</v>
      </c>
      <c r="L9897" t="s">
        <v>17073</v>
      </c>
      <c r="N9897" t="s">
        <v>208</v>
      </c>
      <c r="Q9897" t="s">
        <v>17071</v>
      </c>
      <c r="R9897">
        <v>1422</v>
      </c>
      <c r="S9897">
        <v>473</v>
      </c>
    </row>
    <row r="9898" spans="1:20" x14ac:dyDescent="0.25">
      <c r="A9898" t="s">
        <v>20</v>
      </c>
      <c r="B9898" t="s">
        <v>21</v>
      </c>
      <c r="C9898" t="s">
        <v>22</v>
      </c>
      <c r="D9898" t="s">
        <v>23</v>
      </c>
      <c r="E9898" t="s">
        <v>5</v>
      </c>
      <c r="G9898" t="s">
        <v>24</v>
      </c>
      <c r="H9898">
        <v>4707797</v>
      </c>
      <c r="I9898">
        <v>4708489</v>
      </c>
      <c r="J9898" t="s">
        <v>25</v>
      </c>
      <c r="O9898" t="s">
        <v>17074</v>
      </c>
      <c r="Q9898" t="s">
        <v>17075</v>
      </c>
      <c r="R9898">
        <v>693</v>
      </c>
      <c r="T9898" t="s">
        <v>17076</v>
      </c>
    </row>
    <row r="9899" spans="1:20" x14ac:dyDescent="0.25">
      <c r="A9899" t="s">
        <v>28</v>
      </c>
      <c r="B9899" t="s">
        <v>17938</v>
      </c>
      <c r="C9899" t="s">
        <v>22</v>
      </c>
      <c r="D9899" t="s">
        <v>23</v>
      </c>
      <c r="E9899" t="s">
        <v>5</v>
      </c>
      <c r="G9899" t="s">
        <v>24</v>
      </c>
      <c r="H9899">
        <v>4707797</v>
      </c>
      <c r="I9899">
        <v>4708489</v>
      </c>
      <c r="J9899" t="s">
        <v>25</v>
      </c>
      <c r="K9899" t="s">
        <v>17077</v>
      </c>
      <c r="L9899" t="s">
        <v>17077</v>
      </c>
      <c r="N9899" t="s">
        <v>6933</v>
      </c>
      <c r="O9899" t="s">
        <v>17074</v>
      </c>
      <c r="Q9899" t="s">
        <v>17075</v>
      </c>
      <c r="R9899">
        <v>693</v>
      </c>
      <c r="S9899">
        <v>230</v>
      </c>
    </row>
    <row r="9900" spans="1:20" x14ac:dyDescent="0.25">
      <c r="A9900" t="s">
        <v>20</v>
      </c>
      <c r="B9900" t="s">
        <v>21</v>
      </c>
      <c r="C9900" t="s">
        <v>22</v>
      </c>
      <c r="D9900" t="s">
        <v>23</v>
      </c>
      <c r="E9900" t="s">
        <v>5</v>
      </c>
      <c r="G9900" t="s">
        <v>24</v>
      </c>
      <c r="H9900">
        <v>4708646</v>
      </c>
      <c r="I9900">
        <v>4708825</v>
      </c>
      <c r="J9900" t="s">
        <v>25</v>
      </c>
      <c r="Q9900" t="s">
        <v>17078</v>
      </c>
      <c r="R9900">
        <v>180</v>
      </c>
      <c r="T9900" t="s">
        <v>17079</v>
      </c>
    </row>
    <row r="9901" spans="1:20" x14ac:dyDescent="0.25">
      <c r="A9901" t="s">
        <v>28</v>
      </c>
      <c r="B9901" t="s">
        <v>17938</v>
      </c>
      <c r="C9901" t="s">
        <v>22</v>
      </c>
      <c r="D9901" t="s">
        <v>23</v>
      </c>
      <c r="E9901" t="s">
        <v>5</v>
      </c>
      <c r="G9901" t="s">
        <v>24</v>
      </c>
      <c r="H9901">
        <v>4708646</v>
      </c>
      <c r="I9901">
        <v>4708825</v>
      </c>
      <c r="J9901" t="s">
        <v>25</v>
      </c>
      <c r="K9901" t="s">
        <v>17080</v>
      </c>
      <c r="L9901" t="s">
        <v>17080</v>
      </c>
      <c r="N9901" t="s">
        <v>79</v>
      </c>
      <c r="Q9901" t="s">
        <v>17078</v>
      </c>
      <c r="R9901">
        <v>180</v>
      </c>
      <c r="S9901">
        <v>59</v>
      </c>
    </row>
    <row r="9902" spans="1:20" x14ac:dyDescent="0.25">
      <c r="A9902" t="s">
        <v>20</v>
      </c>
      <c r="B9902" t="s">
        <v>21</v>
      </c>
      <c r="C9902" t="s">
        <v>22</v>
      </c>
      <c r="D9902" t="s">
        <v>23</v>
      </c>
      <c r="E9902" t="s">
        <v>5</v>
      </c>
      <c r="G9902" t="s">
        <v>24</v>
      </c>
      <c r="H9902">
        <v>4708880</v>
      </c>
      <c r="I9902">
        <v>4710703</v>
      </c>
      <c r="J9902" t="s">
        <v>88</v>
      </c>
      <c r="Q9902" t="s">
        <v>17081</v>
      </c>
      <c r="R9902">
        <v>1824</v>
      </c>
      <c r="T9902" t="s">
        <v>17082</v>
      </c>
    </row>
    <row r="9903" spans="1:20" x14ac:dyDescent="0.25">
      <c r="A9903" t="s">
        <v>28</v>
      </c>
      <c r="B9903" t="s">
        <v>17938</v>
      </c>
      <c r="C9903" t="s">
        <v>22</v>
      </c>
      <c r="D9903" t="s">
        <v>23</v>
      </c>
      <c r="E9903" t="s">
        <v>5</v>
      </c>
      <c r="G9903" t="s">
        <v>24</v>
      </c>
      <c r="H9903">
        <v>4708880</v>
      </c>
      <c r="I9903">
        <v>4710703</v>
      </c>
      <c r="J9903" t="s">
        <v>88</v>
      </c>
      <c r="K9903" t="s">
        <v>17083</v>
      </c>
      <c r="L9903" t="s">
        <v>17083</v>
      </c>
      <c r="N9903" t="s">
        <v>17084</v>
      </c>
      <c r="Q9903" t="s">
        <v>17081</v>
      </c>
      <c r="R9903">
        <v>1824</v>
      </c>
      <c r="S9903">
        <v>607</v>
      </c>
    </row>
    <row r="9904" spans="1:20" x14ac:dyDescent="0.25">
      <c r="A9904" t="s">
        <v>20</v>
      </c>
      <c r="B9904" t="s">
        <v>21</v>
      </c>
      <c r="C9904" t="s">
        <v>22</v>
      </c>
      <c r="D9904" t="s">
        <v>23</v>
      </c>
      <c r="E9904" t="s">
        <v>5</v>
      </c>
      <c r="G9904" t="s">
        <v>24</v>
      </c>
      <c r="H9904">
        <v>4710672</v>
      </c>
      <c r="I9904">
        <v>4711100</v>
      </c>
      <c r="J9904" t="s">
        <v>25</v>
      </c>
      <c r="Q9904" t="s">
        <v>17085</v>
      </c>
      <c r="R9904">
        <v>429</v>
      </c>
    </row>
    <row r="9905" spans="1:20" x14ac:dyDescent="0.25">
      <c r="A9905" t="s">
        <v>28</v>
      </c>
      <c r="B9905" t="s">
        <v>17938</v>
      </c>
      <c r="C9905" t="s">
        <v>22</v>
      </c>
      <c r="D9905" t="s">
        <v>23</v>
      </c>
      <c r="E9905" t="s">
        <v>5</v>
      </c>
      <c r="G9905" t="s">
        <v>24</v>
      </c>
      <c r="H9905">
        <v>4710672</v>
      </c>
      <c r="I9905">
        <v>4711100</v>
      </c>
      <c r="J9905" t="s">
        <v>25</v>
      </c>
      <c r="K9905" t="s">
        <v>17086</v>
      </c>
      <c r="L9905" t="s">
        <v>17086</v>
      </c>
      <c r="N9905" t="s">
        <v>79</v>
      </c>
      <c r="Q9905" t="s">
        <v>17085</v>
      </c>
      <c r="R9905">
        <v>429</v>
      </c>
      <c r="S9905">
        <v>142</v>
      </c>
    </row>
    <row r="9906" spans="1:20" x14ac:dyDescent="0.25">
      <c r="A9906" t="s">
        <v>20</v>
      </c>
      <c r="B9906" t="s">
        <v>21</v>
      </c>
      <c r="C9906" t="s">
        <v>22</v>
      </c>
      <c r="D9906" t="s">
        <v>23</v>
      </c>
      <c r="E9906" t="s">
        <v>5</v>
      </c>
      <c r="G9906" t="s">
        <v>24</v>
      </c>
      <c r="H9906">
        <v>4711079</v>
      </c>
      <c r="I9906">
        <v>4712488</v>
      </c>
      <c r="J9906" t="s">
        <v>25</v>
      </c>
      <c r="Q9906" t="s">
        <v>17087</v>
      </c>
      <c r="R9906">
        <v>1410</v>
      </c>
      <c r="T9906" t="s">
        <v>17088</v>
      </c>
    </row>
    <row r="9907" spans="1:20" x14ac:dyDescent="0.25">
      <c r="A9907" t="s">
        <v>28</v>
      </c>
      <c r="B9907" t="s">
        <v>17938</v>
      </c>
      <c r="C9907" t="s">
        <v>22</v>
      </c>
      <c r="D9907" t="s">
        <v>23</v>
      </c>
      <c r="E9907" t="s">
        <v>5</v>
      </c>
      <c r="G9907" t="s">
        <v>24</v>
      </c>
      <c r="H9907">
        <v>4711079</v>
      </c>
      <c r="I9907">
        <v>4712488</v>
      </c>
      <c r="J9907" t="s">
        <v>25</v>
      </c>
      <c r="K9907" t="s">
        <v>17089</v>
      </c>
      <c r="L9907" t="s">
        <v>17089</v>
      </c>
      <c r="N9907" t="s">
        <v>17090</v>
      </c>
      <c r="Q9907" t="s">
        <v>17087</v>
      </c>
      <c r="R9907">
        <v>1410</v>
      </c>
      <c r="S9907">
        <v>469</v>
      </c>
    </row>
    <row r="9908" spans="1:20" x14ac:dyDescent="0.25">
      <c r="A9908" t="s">
        <v>20</v>
      </c>
      <c r="B9908" t="s">
        <v>21</v>
      </c>
      <c r="C9908" t="s">
        <v>22</v>
      </c>
      <c r="D9908" t="s">
        <v>23</v>
      </c>
      <c r="E9908" t="s">
        <v>5</v>
      </c>
      <c r="G9908" t="s">
        <v>24</v>
      </c>
      <c r="H9908">
        <v>4712496</v>
      </c>
      <c r="I9908">
        <v>4712696</v>
      </c>
      <c r="J9908" t="s">
        <v>88</v>
      </c>
      <c r="Q9908" t="s">
        <v>17091</v>
      </c>
      <c r="R9908">
        <v>201</v>
      </c>
    </row>
    <row r="9909" spans="1:20" x14ac:dyDescent="0.25">
      <c r="A9909" t="s">
        <v>28</v>
      </c>
      <c r="B9909" t="s">
        <v>17938</v>
      </c>
      <c r="C9909" t="s">
        <v>22</v>
      </c>
      <c r="D9909" t="s">
        <v>23</v>
      </c>
      <c r="E9909" t="s">
        <v>5</v>
      </c>
      <c r="G9909" t="s">
        <v>24</v>
      </c>
      <c r="H9909">
        <v>4712496</v>
      </c>
      <c r="I9909">
        <v>4712696</v>
      </c>
      <c r="J9909" t="s">
        <v>88</v>
      </c>
      <c r="K9909" t="s">
        <v>17092</v>
      </c>
      <c r="L9909" t="s">
        <v>17092</v>
      </c>
      <c r="N9909" t="s">
        <v>79</v>
      </c>
      <c r="Q9909" t="s">
        <v>17091</v>
      </c>
      <c r="R9909">
        <v>201</v>
      </c>
      <c r="S9909">
        <v>66</v>
      </c>
    </row>
    <row r="9910" spans="1:20" x14ac:dyDescent="0.25">
      <c r="A9910" t="s">
        <v>20</v>
      </c>
      <c r="B9910" t="s">
        <v>21</v>
      </c>
      <c r="C9910" t="s">
        <v>22</v>
      </c>
      <c r="D9910" t="s">
        <v>23</v>
      </c>
      <c r="E9910" t="s">
        <v>5</v>
      </c>
      <c r="G9910" t="s">
        <v>24</v>
      </c>
      <c r="H9910">
        <v>4712632</v>
      </c>
      <c r="I9910">
        <v>4712811</v>
      </c>
      <c r="J9910" t="s">
        <v>25</v>
      </c>
      <c r="Q9910" t="s">
        <v>17093</v>
      </c>
      <c r="R9910">
        <v>180</v>
      </c>
    </row>
    <row r="9911" spans="1:20" x14ac:dyDescent="0.25">
      <c r="A9911" t="s">
        <v>28</v>
      </c>
      <c r="B9911" t="s">
        <v>17938</v>
      </c>
      <c r="C9911" t="s">
        <v>22</v>
      </c>
      <c r="D9911" t="s">
        <v>23</v>
      </c>
      <c r="E9911" t="s">
        <v>5</v>
      </c>
      <c r="G9911" t="s">
        <v>24</v>
      </c>
      <c r="H9911">
        <v>4712632</v>
      </c>
      <c r="I9911">
        <v>4712811</v>
      </c>
      <c r="J9911" t="s">
        <v>25</v>
      </c>
      <c r="K9911" t="s">
        <v>17094</v>
      </c>
      <c r="L9911" t="s">
        <v>17094</v>
      </c>
      <c r="N9911" t="s">
        <v>79</v>
      </c>
      <c r="Q9911" t="s">
        <v>17093</v>
      </c>
      <c r="R9911">
        <v>180</v>
      </c>
      <c r="S9911">
        <v>59</v>
      </c>
    </row>
    <row r="9912" spans="1:20" x14ac:dyDescent="0.25">
      <c r="A9912" t="s">
        <v>20</v>
      </c>
      <c r="B9912" t="s">
        <v>21</v>
      </c>
      <c r="C9912" t="s">
        <v>22</v>
      </c>
      <c r="D9912" t="s">
        <v>23</v>
      </c>
      <c r="E9912" t="s">
        <v>5</v>
      </c>
      <c r="G9912" t="s">
        <v>24</v>
      </c>
      <c r="H9912">
        <v>4712763</v>
      </c>
      <c r="I9912">
        <v>4713812</v>
      </c>
      <c r="J9912" t="s">
        <v>25</v>
      </c>
      <c r="Q9912" t="s">
        <v>17095</v>
      </c>
      <c r="R9912">
        <v>1050</v>
      </c>
      <c r="T9912" t="s">
        <v>17096</v>
      </c>
    </row>
    <row r="9913" spans="1:20" x14ac:dyDescent="0.25">
      <c r="A9913" t="s">
        <v>28</v>
      </c>
      <c r="B9913" t="s">
        <v>17938</v>
      </c>
      <c r="C9913" t="s">
        <v>22</v>
      </c>
      <c r="D9913" t="s">
        <v>23</v>
      </c>
      <c r="E9913" t="s">
        <v>5</v>
      </c>
      <c r="G9913" t="s">
        <v>24</v>
      </c>
      <c r="H9913">
        <v>4712763</v>
      </c>
      <c r="I9913">
        <v>4713812</v>
      </c>
      <c r="J9913" t="s">
        <v>25</v>
      </c>
      <c r="K9913" t="s">
        <v>17097</v>
      </c>
      <c r="L9913" t="s">
        <v>17097</v>
      </c>
      <c r="N9913" t="s">
        <v>17098</v>
      </c>
      <c r="Q9913" t="s">
        <v>17095</v>
      </c>
      <c r="R9913">
        <v>1050</v>
      </c>
      <c r="S9913">
        <v>349</v>
      </c>
    </row>
    <row r="9914" spans="1:20" x14ac:dyDescent="0.25">
      <c r="A9914" t="s">
        <v>20</v>
      </c>
      <c r="B9914" t="s">
        <v>21</v>
      </c>
      <c r="C9914" t="s">
        <v>22</v>
      </c>
      <c r="D9914" t="s">
        <v>23</v>
      </c>
      <c r="E9914" t="s">
        <v>5</v>
      </c>
      <c r="G9914" t="s">
        <v>24</v>
      </c>
      <c r="H9914">
        <v>4713821</v>
      </c>
      <c r="I9914">
        <v>4715230</v>
      </c>
      <c r="J9914" t="s">
        <v>25</v>
      </c>
      <c r="Q9914" t="s">
        <v>17099</v>
      </c>
      <c r="R9914">
        <v>1410</v>
      </c>
      <c r="T9914" t="s">
        <v>17100</v>
      </c>
    </row>
    <row r="9915" spans="1:20" x14ac:dyDescent="0.25">
      <c r="A9915" t="s">
        <v>28</v>
      </c>
      <c r="B9915" t="s">
        <v>17938</v>
      </c>
      <c r="C9915" t="s">
        <v>22</v>
      </c>
      <c r="D9915" t="s">
        <v>23</v>
      </c>
      <c r="E9915" t="s">
        <v>5</v>
      </c>
      <c r="G9915" t="s">
        <v>24</v>
      </c>
      <c r="H9915">
        <v>4713821</v>
      </c>
      <c r="I9915">
        <v>4715230</v>
      </c>
      <c r="J9915" t="s">
        <v>25</v>
      </c>
      <c r="K9915" t="s">
        <v>17101</v>
      </c>
      <c r="L9915" t="s">
        <v>17101</v>
      </c>
      <c r="N9915" t="s">
        <v>17102</v>
      </c>
      <c r="Q9915" t="s">
        <v>17099</v>
      </c>
      <c r="R9915">
        <v>1410</v>
      </c>
      <c r="S9915">
        <v>469</v>
      </c>
    </row>
    <row r="9916" spans="1:20" x14ac:dyDescent="0.25">
      <c r="A9916" t="s">
        <v>20</v>
      </c>
      <c r="B9916" t="s">
        <v>21</v>
      </c>
      <c r="C9916" t="s">
        <v>22</v>
      </c>
      <c r="D9916" t="s">
        <v>23</v>
      </c>
      <c r="E9916" t="s">
        <v>5</v>
      </c>
      <c r="G9916" t="s">
        <v>24</v>
      </c>
      <c r="H9916">
        <v>4715543</v>
      </c>
      <c r="I9916">
        <v>4716916</v>
      </c>
      <c r="J9916" t="s">
        <v>88</v>
      </c>
      <c r="Q9916" t="s">
        <v>17103</v>
      </c>
      <c r="R9916">
        <v>1374</v>
      </c>
      <c r="T9916" t="s">
        <v>17104</v>
      </c>
    </row>
    <row r="9917" spans="1:20" x14ac:dyDescent="0.25">
      <c r="A9917" t="s">
        <v>28</v>
      </c>
      <c r="B9917" t="s">
        <v>17938</v>
      </c>
      <c r="C9917" t="s">
        <v>22</v>
      </c>
      <c r="D9917" t="s">
        <v>23</v>
      </c>
      <c r="E9917" t="s">
        <v>5</v>
      </c>
      <c r="G9917" t="s">
        <v>24</v>
      </c>
      <c r="H9917">
        <v>4715543</v>
      </c>
      <c r="I9917">
        <v>4716916</v>
      </c>
      <c r="J9917" t="s">
        <v>88</v>
      </c>
      <c r="K9917" t="s">
        <v>17105</v>
      </c>
      <c r="L9917" t="s">
        <v>17105</v>
      </c>
      <c r="N9917" t="s">
        <v>5205</v>
      </c>
      <c r="Q9917" t="s">
        <v>17103</v>
      </c>
      <c r="R9917">
        <v>1374</v>
      </c>
      <c r="S9917">
        <v>457</v>
      </c>
    </row>
    <row r="9918" spans="1:20" x14ac:dyDescent="0.25">
      <c r="A9918" t="s">
        <v>20</v>
      </c>
      <c r="B9918" t="s">
        <v>21</v>
      </c>
      <c r="C9918" t="s">
        <v>22</v>
      </c>
      <c r="D9918" t="s">
        <v>23</v>
      </c>
      <c r="E9918" t="s">
        <v>5</v>
      </c>
      <c r="G9918" t="s">
        <v>24</v>
      </c>
      <c r="H9918">
        <v>4717105</v>
      </c>
      <c r="I9918">
        <v>4717620</v>
      </c>
      <c r="J9918" t="s">
        <v>88</v>
      </c>
      <c r="Q9918" t="s">
        <v>17106</v>
      </c>
      <c r="R9918">
        <v>516</v>
      </c>
      <c r="T9918" t="s">
        <v>17107</v>
      </c>
    </row>
    <row r="9919" spans="1:20" x14ac:dyDescent="0.25">
      <c r="A9919" t="s">
        <v>28</v>
      </c>
      <c r="B9919" t="s">
        <v>17938</v>
      </c>
      <c r="C9919" t="s">
        <v>22</v>
      </c>
      <c r="D9919" t="s">
        <v>23</v>
      </c>
      <c r="E9919" t="s">
        <v>5</v>
      </c>
      <c r="G9919" t="s">
        <v>24</v>
      </c>
      <c r="H9919">
        <v>4717105</v>
      </c>
      <c r="I9919">
        <v>4717620</v>
      </c>
      <c r="J9919" t="s">
        <v>88</v>
      </c>
      <c r="K9919" t="s">
        <v>17108</v>
      </c>
      <c r="L9919" t="s">
        <v>17108</v>
      </c>
      <c r="N9919" t="s">
        <v>17109</v>
      </c>
      <c r="Q9919" t="s">
        <v>17106</v>
      </c>
      <c r="R9919">
        <v>516</v>
      </c>
      <c r="S9919">
        <v>171</v>
      </c>
    </row>
    <row r="9920" spans="1:20" x14ac:dyDescent="0.25">
      <c r="A9920" t="s">
        <v>20</v>
      </c>
      <c r="B9920" t="s">
        <v>21</v>
      </c>
      <c r="C9920" t="s">
        <v>22</v>
      </c>
      <c r="D9920" t="s">
        <v>23</v>
      </c>
      <c r="E9920" t="s">
        <v>5</v>
      </c>
      <c r="G9920" t="s">
        <v>24</v>
      </c>
      <c r="H9920">
        <v>4717739</v>
      </c>
      <c r="I9920">
        <v>4717963</v>
      </c>
      <c r="J9920" t="s">
        <v>88</v>
      </c>
      <c r="Q9920" t="s">
        <v>17110</v>
      </c>
      <c r="R9920">
        <v>225</v>
      </c>
      <c r="T9920" t="s">
        <v>17111</v>
      </c>
    </row>
    <row r="9921" spans="1:20" x14ac:dyDescent="0.25">
      <c r="A9921" t="s">
        <v>28</v>
      </c>
      <c r="B9921" t="s">
        <v>17938</v>
      </c>
      <c r="C9921" t="s">
        <v>22</v>
      </c>
      <c r="D9921" t="s">
        <v>23</v>
      </c>
      <c r="E9921" t="s">
        <v>5</v>
      </c>
      <c r="G9921" t="s">
        <v>24</v>
      </c>
      <c r="H9921">
        <v>4717739</v>
      </c>
      <c r="I9921">
        <v>4717963</v>
      </c>
      <c r="J9921" t="s">
        <v>88</v>
      </c>
      <c r="K9921" t="s">
        <v>17112</v>
      </c>
      <c r="L9921" t="s">
        <v>17112</v>
      </c>
      <c r="N9921" t="s">
        <v>79</v>
      </c>
      <c r="Q9921" t="s">
        <v>17110</v>
      </c>
      <c r="R9921">
        <v>225</v>
      </c>
      <c r="S9921">
        <v>74</v>
      </c>
    </row>
    <row r="9922" spans="1:20" x14ac:dyDescent="0.25">
      <c r="A9922" t="s">
        <v>20</v>
      </c>
      <c r="B9922" t="s">
        <v>21</v>
      </c>
      <c r="C9922" t="s">
        <v>22</v>
      </c>
      <c r="D9922" t="s">
        <v>23</v>
      </c>
      <c r="E9922" t="s">
        <v>5</v>
      </c>
      <c r="G9922" t="s">
        <v>24</v>
      </c>
      <c r="H9922">
        <v>4718203</v>
      </c>
      <c r="I9922">
        <v>4718835</v>
      </c>
      <c r="J9922" t="s">
        <v>25</v>
      </c>
      <c r="Q9922" t="s">
        <v>17113</v>
      </c>
      <c r="R9922">
        <v>633</v>
      </c>
      <c r="T9922" t="s">
        <v>17114</v>
      </c>
    </row>
    <row r="9923" spans="1:20" x14ac:dyDescent="0.25">
      <c r="A9923" t="s">
        <v>28</v>
      </c>
      <c r="B9923" t="s">
        <v>17938</v>
      </c>
      <c r="C9923" t="s">
        <v>22</v>
      </c>
      <c r="D9923" t="s">
        <v>23</v>
      </c>
      <c r="E9923" t="s">
        <v>5</v>
      </c>
      <c r="G9923" t="s">
        <v>24</v>
      </c>
      <c r="H9923">
        <v>4718203</v>
      </c>
      <c r="I9923">
        <v>4718835</v>
      </c>
      <c r="J9923" t="s">
        <v>25</v>
      </c>
      <c r="K9923" t="s">
        <v>17115</v>
      </c>
      <c r="L9923" t="s">
        <v>17115</v>
      </c>
      <c r="N9923" t="s">
        <v>17116</v>
      </c>
      <c r="Q9923" t="s">
        <v>17113</v>
      </c>
      <c r="R9923">
        <v>633</v>
      </c>
      <c r="S9923">
        <v>210</v>
      </c>
    </row>
    <row r="9924" spans="1:20" x14ac:dyDescent="0.25">
      <c r="A9924" t="s">
        <v>20</v>
      </c>
      <c r="B9924" t="s">
        <v>21</v>
      </c>
      <c r="C9924" t="s">
        <v>22</v>
      </c>
      <c r="D9924" t="s">
        <v>23</v>
      </c>
      <c r="E9924" t="s">
        <v>5</v>
      </c>
      <c r="G9924" t="s">
        <v>24</v>
      </c>
      <c r="H9924">
        <v>4719170</v>
      </c>
      <c r="I9924">
        <v>4721956</v>
      </c>
      <c r="J9924" t="s">
        <v>88</v>
      </c>
      <c r="Q9924" t="s">
        <v>17117</v>
      </c>
      <c r="R9924">
        <v>2787</v>
      </c>
      <c r="T9924" t="s">
        <v>17118</v>
      </c>
    </row>
    <row r="9925" spans="1:20" x14ac:dyDescent="0.25">
      <c r="A9925" t="s">
        <v>28</v>
      </c>
      <c r="B9925" t="s">
        <v>17938</v>
      </c>
      <c r="C9925" t="s">
        <v>22</v>
      </c>
      <c r="D9925" t="s">
        <v>23</v>
      </c>
      <c r="E9925" t="s">
        <v>5</v>
      </c>
      <c r="G9925" t="s">
        <v>24</v>
      </c>
      <c r="H9925">
        <v>4719170</v>
      </c>
      <c r="I9925">
        <v>4721956</v>
      </c>
      <c r="J9925" t="s">
        <v>88</v>
      </c>
      <c r="K9925" t="s">
        <v>17119</v>
      </c>
      <c r="L9925" t="s">
        <v>17119</v>
      </c>
      <c r="N9925" t="s">
        <v>17120</v>
      </c>
      <c r="Q9925" t="s">
        <v>17117</v>
      </c>
      <c r="R9925">
        <v>2787</v>
      </c>
      <c r="S9925">
        <v>928</v>
      </c>
    </row>
    <row r="9926" spans="1:20" x14ac:dyDescent="0.25">
      <c r="A9926" t="s">
        <v>20</v>
      </c>
      <c r="B9926" t="s">
        <v>76</v>
      </c>
      <c r="C9926" t="s">
        <v>22</v>
      </c>
      <c r="D9926" t="s">
        <v>23</v>
      </c>
      <c r="E9926" t="s">
        <v>5</v>
      </c>
      <c r="G9926" t="s">
        <v>24</v>
      </c>
      <c r="H9926">
        <v>4722249</v>
      </c>
      <c r="I9926">
        <v>4722429</v>
      </c>
      <c r="J9926" t="s">
        <v>88</v>
      </c>
      <c r="K9926" t="s">
        <v>17937</v>
      </c>
      <c r="L9926" t="s">
        <v>17937</v>
      </c>
      <c r="M9926" t="s">
        <v>17937</v>
      </c>
      <c r="Q9926" t="s">
        <v>17121</v>
      </c>
      <c r="R9926">
        <v>181</v>
      </c>
      <c r="T9926" t="s">
        <v>17122</v>
      </c>
    </row>
    <row r="9927" spans="1:20" x14ac:dyDescent="0.25">
      <c r="A9927" t="s">
        <v>28</v>
      </c>
      <c r="B9927" t="s">
        <v>159</v>
      </c>
      <c r="C9927" t="s">
        <v>22</v>
      </c>
      <c r="D9927" t="s">
        <v>23</v>
      </c>
      <c r="E9927" t="s">
        <v>5</v>
      </c>
      <c r="G9927" t="s">
        <v>24</v>
      </c>
      <c r="H9927">
        <v>4722249</v>
      </c>
      <c r="I9927">
        <v>4722429</v>
      </c>
      <c r="J9927" t="s">
        <v>88</v>
      </c>
      <c r="K9927" t="s">
        <v>17937</v>
      </c>
      <c r="L9927" t="s">
        <v>17937</v>
      </c>
      <c r="M9927" t="s">
        <v>17937</v>
      </c>
      <c r="N9927" t="s">
        <v>79</v>
      </c>
      <c r="Q9927" t="s">
        <v>17121</v>
      </c>
      <c r="R9927">
        <v>181</v>
      </c>
      <c r="T9927" t="s">
        <v>159</v>
      </c>
    </row>
    <row r="9928" spans="1:20" x14ac:dyDescent="0.25">
      <c r="A9928" t="s">
        <v>20</v>
      </c>
      <c r="B9928" t="s">
        <v>21</v>
      </c>
      <c r="C9928" t="s">
        <v>22</v>
      </c>
      <c r="D9928" t="s">
        <v>23</v>
      </c>
      <c r="E9928" t="s">
        <v>5</v>
      </c>
      <c r="G9928" t="s">
        <v>24</v>
      </c>
      <c r="H9928">
        <v>4722344</v>
      </c>
      <c r="I9928">
        <v>4723252</v>
      </c>
      <c r="J9928" t="s">
        <v>25</v>
      </c>
      <c r="Q9928" t="s">
        <v>17123</v>
      </c>
      <c r="R9928">
        <v>909</v>
      </c>
      <c r="T9928" t="s">
        <v>17124</v>
      </c>
    </row>
    <row r="9929" spans="1:20" x14ac:dyDescent="0.25">
      <c r="A9929" t="s">
        <v>28</v>
      </c>
      <c r="B9929" t="s">
        <v>17938</v>
      </c>
      <c r="C9929" t="s">
        <v>22</v>
      </c>
      <c r="D9929" t="s">
        <v>23</v>
      </c>
      <c r="E9929" t="s">
        <v>5</v>
      </c>
      <c r="G9929" t="s">
        <v>24</v>
      </c>
      <c r="H9929">
        <v>4722344</v>
      </c>
      <c r="I9929">
        <v>4723252</v>
      </c>
      <c r="J9929" t="s">
        <v>25</v>
      </c>
      <c r="K9929" t="s">
        <v>17125</v>
      </c>
      <c r="L9929" t="s">
        <v>17125</v>
      </c>
      <c r="N9929" t="s">
        <v>5394</v>
      </c>
      <c r="Q9929" t="s">
        <v>17123</v>
      </c>
      <c r="R9929">
        <v>909</v>
      </c>
      <c r="S9929">
        <v>302</v>
      </c>
    </row>
    <row r="9930" spans="1:20" x14ac:dyDescent="0.25">
      <c r="A9930" t="s">
        <v>20</v>
      </c>
      <c r="B9930" t="s">
        <v>21</v>
      </c>
      <c r="C9930" t="s">
        <v>22</v>
      </c>
      <c r="D9930" t="s">
        <v>23</v>
      </c>
      <c r="E9930" t="s">
        <v>5</v>
      </c>
      <c r="G9930" t="s">
        <v>24</v>
      </c>
      <c r="H9930">
        <v>4723265</v>
      </c>
      <c r="I9930">
        <v>4723888</v>
      </c>
      <c r="J9930" t="s">
        <v>88</v>
      </c>
      <c r="Q9930" t="s">
        <v>17126</v>
      </c>
      <c r="R9930">
        <v>624</v>
      </c>
      <c r="T9930" t="s">
        <v>17127</v>
      </c>
    </row>
    <row r="9931" spans="1:20" x14ac:dyDescent="0.25">
      <c r="A9931" t="s">
        <v>28</v>
      </c>
      <c r="B9931" t="s">
        <v>17938</v>
      </c>
      <c r="C9931" t="s">
        <v>22</v>
      </c>
      <c r="D9931" t="s">
        <v>23</v>
      </c>
      <c r="E9931" t="s">
        <v>5</v>
      </c>
      <c r="G9931" t="s">
        <v>24</v>
      </c>
      <c r="H9931">
        <v>4723265</v>
      </c>
      <c r="I9931">
        <v>4723888</v>
      </c>
      <c r="J9931" t="s">
        <v>88</v>
      </c>
      <c r="K9931" t="s">
        <v>17128</v>
      </c>
      <c r="L9931" t="s">
        <v>17128</v>
      </c>
      <c r="N9931" t="s">
        <v>17129</v>
      </c>
      <c r="Q9931" t="s">
        <v>17126</v>
      </c>
      <c r="R9931">
        <v>624</v>
      </c>
      <c r="S9931">
        <v>207</v>
      </c>
    </row>
    <row r="9932" spans="1:20" x14ac:dyDescent="0.25">
      <c r="A9932" t="s">
        <v>20</v>
      </c>
      <c r="B9932" t="s">
        <v>21</v>
      </c>
      <c r="C9932" t="s">
        <v>22</v>
      </c>
      <c r="D9932" t="s">
        <v>23</v>
      </c>
      <c r="E9932" t="s">
        <v>5</v>
      </c>
      <c r="G9932" t="s">
        <v>24</v>
      </c>
      <c r="H9932">
        <v>4723905</v>
      </c>
      <c r="I9932">
        <v>4724891</v>
      </c>
      <c r="J9932" t="s">
        <v>88</v>
      </c>
      <c r="Q9932" t="s">
        <v>17130</v>
      </c>
      <c r="R9932">
        <v>987</v>
      </c>
      <c r="T9932" t="s">
        <v>17131</v>
      </c>
    </row>
    <row r="9933" spans="1:20" x14ac:dyDescent="0.25">
      <c r="A9933" t="s">
        <v>28</v>
      </c>
      <c r="B9933" t="s">
        <v>17938</v>
      </c>
      <c r="C9933" t="s">
        <v>22</v>
      </c>
      <c r="D9933" t="s">
        <v>23</v>
      </c>
      <c r="E9933" t="s">
        <v>5</v>
      </c>
      <c r="G9933" t="s">
        <v>24</v>
      </c>
      <c r="H9933">
        <v>4723905</v>
      </c>
      <c r="I9933">
        <v>4724891</v>
      </c>
      <c r="J9933" t="s">
        <v>88</v>
      </c>
      <c r="K9933" t="s">
        <v>17132</v>
      </c>
      <c r="L9933" t="s">
        <v>17132</v>
      </c>
      <c r="N9933" t="s">
        <v>17133</v>
      </c>
      <c r="Q9933" t="s">
        <v>17130</v>
      </c>
      <c r="R9933">
        <v>987</v>
      </c>
      <c r="S9933">
        <v>328</v>
      </c>
    </row>
    <row r="9934" spans="1:20" x14ac:dyDescent="0.25">
      <c r="A9934" t="s">
        <v>20</v>
      </c>
      <c r="B9934" t="s">
        <v>21</v>
      </c>
      <c r="C9934" t="s">
        <v>22</v>
      </c>
      <c r="D9934" t="s">
        <v>23</v>
      </c>
      <c r="E9934" t="s">
        <v>5</v>
      </c>
      <c r="G9934" t="s">
        <v>24</v>
      </c>
      <c r="H9934">
        <v>4724968</v>
      </c>
      <c r="I9934">
        <v>4725237</v>
      </c>
      <c r="J9934" t="s">
        <v>88</v>
      </c>
      <c r="Q9934" t="s">
        <v>17134</v>
      </c>
      <c r="R9934">
        <v>270</v>
      </c>
      <c r="T9934" t="s">
        <v>17135</v>
      </c>
    </row>
    <row r="9935" spans="1:20" x14ac:dyDescent="0.25">
      <c r="A9935" t="s">
        <v>28</v>
      </c>
      <c r="B9935" t="s">
        <v>17938</v>
      </c>
      <c r="C9935" t="s">
        <v>22</v>
      </c>
      <c r="D9935" t="s">
        <v>23</v>
      </c>
      <c r="E9935" t="s">
        <v>5</v>
      </c>
      <c r="G9935" t="s">
        <v>24</v>
      </c>
      <c r="H9935">
        <v>4724968</v>
      </c>
      <c r="I9935">
        <v>4725237</v>
      </c>
      <c r="J9935" t="s">
        <v>88</v>
      </c>
      <c r="K9935" t="s">
        <v>17136</v>
      </c>
      <c r="L9935" t="s">
        <v>17136</v>
      </c>
      <c r="N9935" t="s">
        <v>79</v>
      </c>
      <c r="Q9935" t="s">
        <v>17134</v>
      </c>
      <c r="R9935">
        <v>270</v>
      </c>
      <c r="S9935">
        <v>89</v>
      </c>
    </row>
    <row r="9936" spans="1:20" x14ac:dyDescent="0.25">
      <c r="A9936" t="s">
        <v>20</v>
      </c>
      <c r="B9936" t="s">
        <v>21</v>
      </c>
      <c r="C9936" t="s">
        <v>22</v>
      </c>
      <c r="D9936" t="s">
        <v>23</v>
      </c>
      <c r="E9936" t="s">
        <v>5</v>
      </c>
      <c r="G9936" t="s">
        <v>24</v>
      </c>
      <c r="H9936">
        <v>4725307</v>
      </c>
      <c r="I9936">
        <v>4725891</v>
      </c>
      <c r="J9936" t="s">
        <v>25</v>
      </c>
      <c r="O9936" t="s">
        <v>17137</v>
      </c>
      <c r="Q9936" t="s">
        <v>17138</v>
      </c>
      <c r="R9936">
        <v>585</v>
      </c>
      <c r="T9936" t="s">
        <v>17139</v>
      </c>
    </row>
    <row r="9937" spans="1:20" x14ac:dyDescent="0.25">
      <c r="A9937" t="s">
        <v>28</v>
      </c>
      <c r="B9937" t="s">
        <v>17938</v>
      </c>
      <c r="C9937" t="s">
        <v>22</v>
      </c>
      <c r="D9937" t="s">
        <v>23</v>
      </c>
      <c r="E9937" t="s">
        <v>5</v>
      </c>
      <c r="G9937" t="s">
        <v>24</v>
      </c>
      <c r="H9937">
        <v>4725307</v>
      </c>
      <c r="I9937">
        <v>4725891</v>
      </c>
      <c r="J9937" t="s">
        <v>25</v>
      </c>
      <c r="K9937" t="s">
        <v>17140</v>
      </c>
      <c r="L9937" t="s">
        <v>17140</v>
      </c>
      <c r="N9937" t="s">
        <v>17141</v>
      </c>
      <c r="O9937" t="s">
        <v>17137</v>
      </c>
      <c r="Q9937" t="s">
        <v>17138</v>
      </c>
      <c r="R9937">
        <v>585</v>
      </c>
      <c r="S9937">
        <v>194</v>
      </c>
    </row>
    <row r="9938" spans="1:20" x14ac:dyDescent="0.25">
      <c r="A9938" t="s">
        <v>20</v>
      </c>
      <c r="B9938" t="s">
        <v>21</v>
      </c>
      <c r="C9938" t="s">
        <v>22</v>
      </c>
      <c r="D9938" t="s">
        <v>23</v>
      </c>
      <c r="E9938" t="s">
        <v>5</v>
      </c>
      <c r="G9938" t="s">
        <v>24</v>
      </c>
      <c r="H9938">
        <v>4725888</v>
      </c>
      <c r="I9938">
        <v>4726403</v>
      </c>
      <c r="J9938" t="s">
        <v>25</v>
      </c>
      <c r="Q9938" t="s">
        <v>17142</v>
      </c>
      <c r="R9938">
        <v>516</v>
      </c>
      <c r="T9938" t="s">
        <v>17143</v>
      </c>
    </row>
    <row r="9939" spans="1:20" x14ac:dyDescent="0.25">
      <c r="A9939" t="s">
        <v>28</v>
      </c>
      <c r="B9939" t="s">
        <v>17938</v>
      </c>
      <c r="C9939" t="s">
        <v>22</v>
      </c>
      <c r="D9939" t="s">
        <v>23</v>
      </c>
      <c r="E9939" t="s">
        <v>5</v>
      </c>
      <c r="G9939" t="s">
        <v>24</v>
      </c>
      <c r="H9939">
        <v>4725888</v>
      </c>
      <c r="I9939">
        <v>4726403</v>
      </c>
      <c r="J9939" t="s">
        <v>25</v>
      </c>
      <c r="K9939" t="s">
        <v>17144</v>
      </c>
      <c r="L9939" t="s">
        <v>17144</v>
      </c>
      <c r="N9939" t="s">
        <v>17145</v>
      </c>
      <c r="Q9939" t="s">
        <v>17142</v>
      </c>
      <c r="R9939">
        <v>516</v>
      </c>
      <c r="S9939">
        <v>171</v>
      </c>
    </row>
    <row r="9940" spans="1:20" x14ac:dyDescent="0.25">
      <c r="A9940" t="s">
        <v>20</v>
      </c>
      <c r="B9940" t="s">
        <v>1879</v>
      </c>
      <c r="C9940" t="s">
        <v>22</v>
      </c>
      <c r="D9940" t="s">
        <v>23</v>
      </c>
      <c r="E9940" t="s">
        <v>5</v>
      </c>
      <c r="G9940" t="s">
        <v>24</v>
      </c>
      <c r="H9940">
        <v>4726706</v>
      </c>
      <c r="I9940">
        <v>4726821</v>
      </c>
      <c r="J9940" t="s">
        <v>88</v>
      </c>
      <c r="O9940" t="s">
        <v>1890</v>
      </c>
      <c r="Q9940" t="s">
        <v>17146</v>
      </c>
      <c r="R9940">
        <v>116</v>
      </c>
      <c r="T9940" t="s">
        <v>17147</v>
      </c>
    </row>
    <row r="9941" spans="1:20" x14ac:dyDescent="0.25">
      <c r="A9941" t="s">
        <v>542</v>
      </c>
      <c r="B9941" t="s">
        <v>17938</v>
      </c>
      <c r="C9941" t="s">
        <v>22</v>
      </c>
      <c r="D9941" t="s">
        <v>23</v>
      </c>
      <c r="E9941" t="s">
        <v>5</v>
      </c>
      <c r="G9941" t="s">
        <v>24</v>
      </c>
      <c r="H9941">
        <v>4580576</v>
      </c>
      <c r="I9941">
        <v>4580651</v>
      </c>
      <c r="J9941" t="s">
        <v>88</v>
      </c>
      <c r="N9941" t="s">
        <v>1896</v>
      </c>
      <c r="Q9941" t="s">
        <v>16630</v>
      </c>
      <c r="R9941">
        <v>76</v>
      </c>
      <c r="T9941" t="s">
        <v>1897</v>
      </c>
    </row>
    <row r="9942" spans="1:20" x14ac:dyDescent="0.25">
      <c r="A9942" t="s">
        <v>20</v>
      </c>
      <c r="B9942" t="s">
        <v>1879</v>
      </c>
      <c r="C9942" t="s">
        <v>22</v>
      </c>
      <c r="D9942" t="s">
        <v>23</v>
      </c>
      <c r="E9942" t="s">
        <v>5</v>
      </c>
      <c r="G9942" t="s">
        <v>24</v>
      </c>
      <c r="H9942">
        <v>4726903</v>
      </c>
      <c r="I9942">
        <v>4729910</v>
      </c>
      <c r="J9942" t="s">
        <v>88</v>
      </c>
      <c r="Q9942" t="s">
        <v>17148</v>
      </c>
      <c r="R9942">
        <v>3008</v>
      </c>
      <c r="T9942" t="s">
        <v>17149</v>
      </c>
    </row>
    <row r="9943" spans="1:20" x14ac:dyDescent="0.25">
      <c r="A9943" t="s">
        <v>542</v>
      </c>
      <c r="B9943" t="s">
        <v>17938</v>
      </c>
      <c r="C9943" t="s">
        <v>22</v>
      </c>
      <c r="D9943" t="s">
        <v>23</v>
      </c>
      <c r="E9943" t="s">
        <v>5</v>
      </c>
      <c r="G9943" t="s">
        <v>24</v>
      </c>
      <c r="H9943">
        <v>4580658</v>
      </c>
      <c r="I9943">
        <v>4580732</v>
      </c>
      <c r="J9943" t="s">
        <v>88</v>
      </c>
      <c r="N9943" t="s">
        <v>3244</v>
      </c>
      <c r="Q9943" t="s">
        <v>16632</v>
      </c>
      <c r="R9943">
        <v>75</v>
      </c>
      <c r="T9943" t="s">
        <v>16634</v>
      </c>
    </row>
    <row r="9944" spans="1:20" x14ac:dyDescent="0.25">
      <c r="A9944" t="s">
        <v>20</v>
      </c>
      <c r="B9944" t="s">
        <v>542</v>
      </c>
      <c r="C9944" t="s">
        <v>22</v>
      </c>
      <c r="D9944" t="s">
        <v>23</v>
      </c>
      <c r="E9944" t="s">
        <v>5</v>
      </c>
      <c r="G9944" t="s">
        <v>24</v>
      </c>
      <c r="H9944">
        <v>4730084</v>
      </c>
      <c r="I9944">
        <v>4730159</v>
      </c>
      <c r="J9944" t="s">
        <v>88</v>
      </c>
      <c r="Q9944" t="s">
        <v>17150</v>
      </c>
      <c r="R9944">
        <v>76</v>
      </c>
      <c r="T9944" t="s">
        <v>17151</v>
      </c>
    </row>
    <row r="9945" spans="1:20" x14ac:dyDescent="0.25">
      <c r="A9945" t="s">
        <v>542</v>
      </c>
      <c r="B9945" t="s">
        <v>17938</v>
      </c>
      <c r="C9945" t="s">
        <v>22</v>
      </c>
      <c r="D9945" t="s">
        <v>23</v>
      </c>
      <c r="E9945" t="s">
        <v>5</v>
      </c>
      <c r="G9945" t="s">
        <v>24</v>
      </c>
      <c r="H9945">
        <v>4580849</v>
      </c>
      <c r="I9945">
        <v>4580933</v>
      </c>
      <c r="J9945" t="s">
        <v>88</v>
      </c>
      <c r="N9945" t="s">
        <v>8255</v>
      </c>
      <c r="Q9945" t="s">
        <v>16635</v>
      </c>
      <c r="R9945">
        <v>85</v>
      </c>
      <c r="T9945" t="s">
        <v>8256</v>
      </c>
    </row>
    <row r="9946" spans="1:20" x14ac:dyDescent="0.25">
      <c r="A9946" t="s">
        <v>20</v>
      </c>
      <c r="B9946" t="s">
        <v>542</v>
      </c>
      <c r="C9946" t="s">
        <v>22</v>
      </c>
      <c r="D9946" t="s">
        <v>23</v>
      </c>
      <c r="E9946" t="s">
        <v>5</v>
      </c>
      <c r="G9946" t="s">
        <v>24</v>
      </c>
      <c r="H9946">
        <v>4730269</v>
      </c>
      <c r="I9946">
        <v>4730345</v>
      </c>
      <c r="J9946" t="s">
        <v>88</v>
      </c>
      <c r="Q9946" t="s">
        <v>17152</v>
      </c>
      <c r="R9946">
        <v>77</v>
      </c>
      <c r="T9946" t="s">
        <v>17153</v>
      </c>
    </row>
    <row r="9947" spans="1:20" x14ac:dyDescent="0.25">
      <c r="A9947" t="s">
        <v>542</v>
      </c>
      <c r="B9947" t="s">
        <v>17938</v>
      </c>
      <c r="C9947" t="s">
        <v>22</v>
      </c>
      <c r="D9947" t="s">
        <v>23</v>
      </c>
      <c r="E9947" t="s">
        <v>5</v>
      </c>
      <c r="G9947" t="s">
        <v>24</v>
      </c>
      <c r="H9947">
        <v>4580942</v>
      </c>
      <c r="I9947">
        <v>4581017</v>
      </c>
      <c r="J9947" t="s">
        <v>88</v>
      </c>
      <c r="N9947" t="s">
        <v>1896</v>
      </c>
      <c r="Q9947" t="s">
        <v>16637</v>
      </c>
      <c r="R9947">
        <v>76</v>
      </c>
      <c r="T9947" t="s">
        <v>12786</v>
      </c>
    </row>
    <row r="9948" spans="1:20" x14ac:dyDescent="0.25">
      <c r="A9948" t="s">
        <v>20</v>
      </c>
      <c r="B9948" t="s">
        <v>1879</v>
      </c>
      <c r="C9948" t="s">
        <v>22</v>
      </c>
      <c r="D9948" t="s">
        <v>23</v>
      </c>
      <c r="E9948" t="s">
        <v>5</v>
      </c>
      <c r="G9948" t="s">
        <v>24</v>
      </c>
      <c r="H9948">
        <v>4730405</v>
      </c>
      <c r="I9948">
        <v>4731960</v>
      </c>
      <c r="J9948" t="s">
        <v>88</v>
      </c>
      <c r="Q9948" t="s">
        <v>17154</v>
      </c>
      <c r="R9948">
        <v>1556</v>
      </c>
      <c r="T9948" t="s">
        <v>17155</v>
      </c>
    </row>
    <row r="9949" spans="1:20" x14ac:dyDescent="0.25">
      <c r="A9949" t="s">
        <v>542</v>
      </c>
      <c r="B9949" t="s">
        <v>17938</v>
      </c>
      <c r="C9949" t="s">
        <v>22</v>
      </c>
      <c r="D9949" t="s">
        <v>23</v>
      </c>
      <c r="E9949" t="s">
        <v>5</v>
      </c>
      <c r="G9949" t="s">
        <v>24</v>
      </c>
      <c r="H9949">
        <v>4588074</v>
      </c>
      <c r="I9949">
        <v>4588149</v>
      </c>
      <c r="J9949" t="s">
        <v>88</v>
      </c>
      <c r="N9949" t="s">
        <v>5350</v>
      </c>
      <c r="Q9949" t="s">
        <v>16659</v>
      </c>
      <c r="R9949">
        <v>76</v>
      </c>
      <c r="T9949" t="s">
        <v>14033</v>
      </c>
    </row>
    <row r="9950" spans="1:20" x14ac:dyDescent="0.25">
      <c r="A9950" t="s">
        <v>20</v>
      </c>
      <c r="B9950" t="s">
        <v>21</v>
      </c>
      <c r="C9950" t="s">
        <v>22</v>
      </c>
      <c r="D9950" t="s">
        <v>23</v>
      </c>
      <c r="E9950" t="s">
        <v>5</v>
      </c>
      <c r="G9950" t="s">
        <v>24</v>
      </c>
      <c r="H9950">
        <v>4732014</v>
      </c>
      <c r="I9950">
        <v>4732202</v>
      </c>
      <c r="J9950" t="s">
        <v>25</v>
      </c>
      <c r="Q9950" t="s">
        <v>17156</v>
      </c>
      <c r="R9950">
        <v>189</v>
      </c>
    </row>
    <row r="9951" spans="1:20" x14ac:dyDescent="0.25">
      <c r="A9951" t="s">
        <v>28</v>
      </c>
      <c r="B9951" t="s">
        <v>17938</v>
      </c>
      <c r="C9951" t="s">
        <v>22</v>
      </c>
      <c r="D9951" t="s">
        <v>23</v>
      </c>
      <c r="E9951" t="s">
        <v>5</v>
      </c>
      <c r="G9951" t="s">
        <v>24</v>
      </c>
      <c r="H9951">
        <v>4732014</v>
      </c>
      <c r="I9951">
        <v>4732202</v>
      </c>
      <c r="J9951" t="s">
        <v>25</v>
      </c>
      <c r="K9951" t="s">
        <v>17157</v>
      </c>
      <c r="L9951" t="s">
        <v>17157</v>
      </c>
      <c r="N9951" t="s">
        <v>79</v>
      </c>
      <c r="Q9951" t="s">
        <v>17156</v>
      </c>
      <c r="R9951">
        <v>189</v>
      </c>
      <c r="S9951">
        <v>62</v>
      </c>
    </row>
    <row r="9952" spans="1:20" x14ac:dyDescent="0.25">
      <c r="A9952" t="s">
        <v>20</v>
      </c>
      <c r="B9952" t="s">
        <v>21</v>
      </c>
      <c r="C9952" t="s">
        <v>22</v>
      </c>
      <c r="D9952" t="s">
        <v>23</v>
      </c>
      <c r="E9952" t="s">
        <v>5</v>
      </c>
      <c r="G9952" t="s">
        <v>24</v>
      </c>
      <c r="H9952">
        <v>4732332</v>
      </c>
      <c r="I9952">
        <v>4732877</v>
      </c>
      <c r="J9952" t="s">
        <v>88</v>
      </c>
      <c r="O9952" t="s">
        <v>17158</v>
      </c>
      <c r="Q9952" t="s">
        <v>17159</v>
      </c>
      <c r="R9952">
        <v>546</v>
      </c>
      <c r="T9952" t="s">
        <v>17160</v>
      </c>
    </row>
    <row r="9953" spans="1:20" x14ac:dyDescent="0.25">
      <c r="A9953" t="s">
        <v>28</v>
      </c>
      <c r="B9953" t="s">
        <v>17938</v>
      </c>
      <c r="C9953" t="s">
        <v>22</v>
      </c>
      <c r="D9953" t="s">
        <v>23</v>
      </c>
      <c r="E9953" t="s">
        <v>5</v>
      </c>
      <c r="G9953" t="s">
        <v>24</v>
      </c>
      <c r="H9953">
        <v>4732332</v>
      </c>
      <c r="I9953">
        <v>4732877</v>
      </c>
      <c r="J9953" t="s">
        <v>88</v>
      </c>
      <c r="K9953" t="s">
        <v>17161</v>
      </c>
      <c r="L9953" t="s">
        <v>17161</v>
      </c>
      <c r="N9953" t="s">
        <v>17162</v>
      </c>
      <c r="O9953" t="s">
        <v>17158</v>
      </c>
      <c r="Q9953" t="s">
        <v>17159</v>
      </c>
      <c r="R9953">
        <v>546</v>
      </c>
      <c r="S9953">
        <v>181</v>
      </c>
    </row>
    <row r="9954" spans="1:20" x14ac:dyDescent="0.25">
      <c r="A9954" t="s">
        <v>20</v>
      </c>
      <c r="B9954" t="s">
        <v>21</v>
      </c>
      <c r="C9954" t="s">
        <v>22</v>
      </c>
      <c r="D9954" t="s">
        <v>23</v>
      </c>
      <c r="E9954" t="s">
        <v>5</v>
      </c>
      <c r="G9954" t="s">
        <v>24</v>
      </c>
      <c r="H9954">
        <v>4732889</v>
      </c>
      <c r="I9954">
        <v>4734340</v>
      </c>
      <c r="J9954" t="s">
        <v>88</v>
      </c>
      <c r="Q9954" t="s">
        <v>17163</v>
      </c>
      <c r="R9954">
        <v>1452</v>
      </c>
      <c r="T9954" t="s">
        <v>17164</v>
      </c>
    </row>
    <row r="9955" spans="1:20" x14ac:dyDescent="0.25">
      <c r="A9955" t="s">
        <v>28</v>
      </c>
      <c r="B9955" t="s">
        <v>17938</v>
      </c>
      <c r="C9955" t="s">
        <v>22</v>
      </c>
      <c r="D9955" t="s">
        <v>23</v>
      </c>
      <c r="E9955" t="s">
        <v>5</v>
      </c>
      <c r="G9955" t="s">
        <v>24</v>
      </c>
      <c r="H9955">
        <v>4732889</v>
      </c>
      <c r="I9955">
        <v>4734340</v>
      </c>
      <c r="J9955" t="s">
        <v>88</v>
      </c>
      <c r="K9955" t="s">
        <v>17165</v>
      </c>
      <c r="L9955" t="s">
        <v>17165</v>
      </c>
      <c r="N9955" t="s">
        <v>17166</v>
      </c>
      <c r="Q9955" t="s">
        <v>17163</v>
      </c>
      <c r="R9955">
        <v>1452</v>
      </c>
      <c r="S9955">
        <v>483</v>
      </c>
    </row>
    <row r="9956" spans="1:20" x14ac:dyDescent="0.25">
      <c r="A9956" t="s">
        <v>20</v>
      </c>
      <c r="B9956" t="s">
        <v>21</v>
      </c>
      <c r="C9956" t="s">
        <v>22</v>
      </c>
      <c r="D9956" t="s">
        <v>23</v>
      </c>
      <c r="E9956" t="s">
        <v>5</v>
      </c>
      <c r="G9956" t="s">
        <v>24</v>
      </c>
      <c r="H9956">
        <v>4734379</v>
      </c>
      <c r="I9956">
        <v>4734993</v>
      </c>
      <c r="J9956" t="s">
        <v>88</v>
      </c>
      <c r="Q9956" t="s">
        <v>17167</v>
      </c>
      <c r="R9956">
        <v>615</v>
      </c>
      <c r="T9956" t="s">
        <v>17168</v>
      </c>
    </row>
    <row r="9957" spans="1:20" x14ac:dyDescent="0.25">
      <c r="A9957" t="s">
        <v>28</v>
      </c>
      <c r="B9957" t="s">
        <v>17938</v>
      </c>
      <c r="C9957" t="s">
        <v>22</v>
      </c>
      <c r="D9957" t="s">
        <v>23</v>
      </c>
      <c r="E9957" t="s">
        <v>5</v>
      </c>
      <c r="G9957" t="s">
        <v>24</v>
      </c>
      <c r="H9957">
        <v>4734379</v>
      </c>
      <c r="I9957">
        <v>4734993</v>
      </c>
      <c r="J9957" t="s">
        <v>88</v>
      </c>
      <c r="K9957" t="s">
        <v>17169</v>
      </c>
      <c r="L9957" t="s">
        <v>17169</v>
      </c>
      <c r="N9957" t="s">
        <v>17170</v>
      </c>
      <c r="Q9957" t="s">
        <v>17167</v>
      </c>
      <c r="R9957">
        <v>615</v>
      </c>
      <c r="S9957">
        <v>204</v>
      </c>
    </row>
    <row r="9958" spans="1:20" x14ac:dyDescent="0.25">
      <c r="A9958" t="s">
        <v>20</v>
      </c>
      <c r="B9958" t="s">
        <v>21</v>
      </c>
      <c r="C9958" t="s">
        <v>22</v>
      </c>
      <c r="D9958" t="s">
        <v>23</v>
      </c>
      <c r="E9958" t="s">
        <v>5</v>
      </c>
      <c r="G9958" t="s">
        <v>24</v>
      </c>
      <c r="H9958">
        <v>4734993</v>
      </c>
      <c r="I9958">
        <v>4736324</v>
      </c>
      <c r="J9958" t="s">
        <v>88</v>
      </c>
      <c r="Q9958" t="s">
        <v>17171</v>
      </c>
      <c r="R9958">
        <v>1332</v>
      </c>
      <c r="T9958" t="s">
        <v>17172</v>
      </c>
    </row>
    <row r="9959" spans="1:20" x14ac:dyDescent="0.25">
      <c r="A9959" t="s">
        <v>28</v>
      </c>
      <c r="B9959" t="s">
        <v>17938</v>
      </c>
      <c r="C9959" t="s">
        <v>22</v>
      </c>
      <c r="D9959" t="s">
        <v>23</v>
      </c>
      <c r="E9959" t="s">
        <v>5</v>
      </c>
      <c r="G9959" t="s">
        <v>24</v>
      </c>
      <c r="H9959">
        <v>4734993</v>
      </c>
      <c r="I9959">
        <v>4736324</v>
      </c>
      <c r="J9959" t="s">
        <v>88</v>
      </c>
      <c r="K9959" t="s">
        <v>17173</v>
      </c>
      <c r="L9959" t="s">
        <v>17173</v>
      </c>
      <c r="N9959" t="s">
        <v>17174</v>
      </c>
      <c r="Q9959" t="s">
        <v>17171</v>
      </c>
      <c r="R9959">
        <v>1332</v>
      </c>
      <c r="S9959">
        <v>443</v>
      </c>
    </row>
    <row r="9960" spans="1:20" x14ac:dyDescent="0.25">
      <c r="A9960" t="s">
        <v>20</v>
      </c>
      <c r="B9960" t="s">
        <v>21</v>
      </c>
      <c r="C9960" t="s">
        <v>22</v>
      </c>
      <c r="D9960" t="s">
        <v>23</v>
      </c>
      <c r="E9960" t="s">
        <v>5</v>
      </c>
      <c r="G9960" t="s">
        <v>24</v>
      </c>
      <c r="H9960">
        <v>4736514</v>
      </c>
      <c r="I9960">
        <v>4738703</v>
      </c>
      <c r="J9960" t="s">
        <v>25</v>
      </c>
      <c r="Q9960" t="s">
        <v>17175</v>
      </c>
      <c r="R9960">
        <v>2190</v>
      </c>
      <c r="T9960" t="s">
        <v>17176</v>
      </c>
    </row>
    <row r="9961" spans="1:20" x14ac:dyDescent="0.25">
      <c r="A9961" t="s">
        <v>28</v>
      </c>
      <c r="B9961" t="s">
        <v>17938</v>
      </c>
      <c r="C9961" t="s">
        <v>22</v>
      </c>
      <c r="D9961" t="s">
        <v>23</v>
      </c>
      <c r="E9961" t="s">
        <v>5</v>
      </c>
      <c r="G9961" t="s">
        <v>24</v>
      </c>
      <c r="H9961">
        <v>4736514</v>
      </c>
      <c r="I9961">
        <v>4738703</v>
      </c>
      <c r="J9961" t="s">
        <v>25</v>
      </c>
      <c r="K9961" t="s">
        <v>17177</v>
      </c>
      <c r="L9961" t="s">
        <v>17177</v>
      </c>
      <c r="N9961" t="s">
        <v>17178</v>
      </c>
      <c r="Q9961" t="s">
        <v>17175</v>
      </c>
      <c r="R9961">
        <v>2190</v>
      </c>
      <c r="S9961">
        <v>729</v>
      </c>
    </row>
    <row r="9962" spans="1:20" x14ac:dyDescent="0.25">
      <c r="A9962" t="s">
        <v>20</v>
      </c>
      <c r="B9962" t="s">
        <v>21</v>
      </c>
      <c r="C9962" t="s">
        <v>22</v>
      </c>
      <c r="D9962" t="s">
        <v>23</v>
      </c>
      <c r="E9962" t="s">
        <v>5</v>
      </c>
      <c r="G9962" t="s">
        <v>24</v>
      </c>
      <c r="H9962">
        <v>4738713</v>
      </c>
      <c r="I9962">
        <v>4739876</v>
      </c>
      <c r="J9962" t="s">
        <v>25</v>
      </c>
      <c r="Q9962" t="s">
        <v>17179</v>
      </c>
      <c r="R9962">
        <v>1164</v>
      </c>
      <c r="T9962" t="s">
        <v>17180</v>
      </c>
    </row>
    <row r="9963" spans="1:20" x14ac:dyDescent="0.25">
      <c r="A9963" t="s">
        <v>28</v>
      </c>
      <c r="B9963" t="s">
        <v>17938</v>
      </c>
      <c r="C9963" t="s">
        <v>22</v>
      </c>
      <c r="D9963" t="s">
        <v>23</v>
      </c>
      <c r="E9963" t="s">
        <v>5</v>
      </c>
      <c r="G9963" t="s">
        <v>24</v>
      </c>
      <c r="H9963">
        <v>4738713</v>
      </c>
      <c r="I9963">
        <v>4739876</v>
      </c>
      <c r="J9963" t="s">
        <v>25</v>
      </c>
      <c r="K9963" t="s">
        <v>17181</v>
      </c>
      <c r="L9963" t="s">
        <v>17181</v>
      </c>
      <c r="N9963" t="s">
        <v>17182</v>
      </c>
      <c r="Q9963" t="s">
        <v>17179</v>
      </c>
      <c r="R9963">
        <v>1164</v>
      </c>
      <c r="S9963">
        <v>387</v>
      </c>
    </row>
    <row r="9964" spans="1:20" x14ac:dyDescent="0.25">
      <c r="A9964" t="s">
        <v>20</v>
      </c>
      <c r="B9964" t="s">
        <v>21</v>
      </c>
      <c r="C9964" t="s">
        <v>22</v>
      </c>
      <c r="D9964" t="s">
        <v>23</v>
      </c>
      <c r="E9964" t="s">
        <v>5</v>
      </c>
      <c r="G9964" t="s">
        <v>24</v>
      </c>
      <c r="H9964">
        <v>4740073</v>
      </c>
      <c r="I9964">
        <v>4741896</v>
      </c>
      <c r="J9964" t="s">
        <v>88</v>
      </c>
      <c r="Q9964" t="s">
        <v>17183</v>
      </c>
      <c r="R9964">
        <v>1824</v>
      </c>
      <c r="T9964" t="s">
        <v>17184</v>
      </c>
    </row>
    <row r="9965" spans="1:20" x14ac:dyDescent="0.25">
      <c r="A9965" t="s">
        <v>28</v>
      </c>
      <c r="B9965" t="s">
        <v>17938</v>
      </c>
      <c r="C9965" t="s">
        <v>22</v>
      </c>
      <c r="D9965" t="s">
        <v>23</v>
      </c>
      <c r="E9965" t="s">
        <v>5</v>
      </c>
      <c r="G9965" t="s">
        <v>24</v>
      </c>
      <c r="H9965">
        <v>4740073</v>
      </c>
      <c r="I9965">
        <v>4741896</v>
      </c>
      <c r="J9965" t="s">
        <v>88</v>
      </c>
      <c r="K9965" t="s">
        <v>17185</v>
      </c>
      <c r="L9965" t="s">
        <v>17185</v>
      </c>
      <c r="N9965" t="s">
        <v>2905</v>
      </c>
      <c r="Q9965" t="s">
        <v>17183</v>
      </c>
      <c r="R9965">
        <v>1824</v>
      </c>
      <c r="S9965">
        <v>607</v>
      </c>
    </row>
    <row r="9966" spans="1:20" x14ac:dyDescent="0.25">
      <c r="A9966" t="s">
        <v>20</v>
      </c>
      <c r="B9966" t="s">
        <v>21</v>
      </c>
      <c r="C9966" t="s">
        <v>22</v>
      </c>
      <c r="D9966" t="s">
        <v>23</v>
      </c>
      <c r="E9966" t="s">
        <v>5</v>
      </c>
      <c r="G9966" t="s">
        <v>24</v>
      </c>
      <c r="H9966">
        <v>4742150</v>
      </c>
      <c r="I9966">
        <v>4742851</v>
      </c>
      <c r="J9966" t="s">
        <v>88</v>
      </c>
      <c r="Q9966" t="s">
        <v>17186</v>
      </c>
      <c r="R9966">
        <v>702</v>
      </c>
      <c r="T9966" t="s">
        <v>17187</v>
      </c>
    </row>
    <row r="9967" spans="1:20" x14ac:dyDescent="0.25">
      <c r="A9967" t="s">
        <v>28</v>
      </c>
      <c r="B9967" t="s">
        <v>17938</v>
      </c>
      <c r="C9967" t="s">
        <v>22</v>
      </c>
      <c r="D9967" t="s">
        <v>23</v>
      </c>
      <c r="E9967" t="s">
        <v>5</v>
      </c>
      <c r="G9967" t="s">
        <v>24</v>
      </c>
      <c r="H9967">
        <v>4742150</v>
      </c>
      <c r="I9967">
        <v>4742851</v>
      </c>
      <c r="J9967" t="s">
        <v>88</v>
      </c>
      <c r="K9967" t="s">
        <v>17188</v>
      </c>
      <c r="L9967" t="s">
        <v>17188</v>
      </c>
      <c r="N9967" t="s">
        <v>17189</v>
      </c>
      <c r="Q9967" t="s">
        <v>17186</v>
      </c>
      <c r="R9967">
        <v>702</v>
      </c>
      <c r="S9967">
        <v>233</v>
      </c>
    </row>
    <row r="9968" spans="1:20" x14ac:dyDescent="0.25">
      <c r="A9968" t="s">
        <v>20</v>
      </c>
      <c r="B9968" t="s">
        <v>21</v>
      </c>
      <c r="C9968" t="s">
        <v>22</v>
      </c>
      <c r="D9968" t="s">
        <v>23</v>
      </c>
      <c r="E9968" t="s">
        <v>5</v>
      </c>
      <c r="G9968" t="s">
        <v>24</v>
      </c>
      <c r="H9968">
        <v>4742937</v>
      </c>
      <c r="I9968">
        <v>4744415</v>
      </c>
      <c r="J9968" t="s">
        <v>88</v>
      </c>
      <c r="Q9968" t="s">
        <v>17190</v>
      </c>
      <c r="R9968">
        <v>1479</v>
      </c>
      <c r="T9968" t="s">
        <v>17191</v>
      </c>
    </row>
    <row r="9969" spans="1:20" x14ac:dyDescent="0.25">
      <c r="A9969" t="s">
        <v>28</v>
      </c>
      <c r="B9969" t="s">
        <v>17938</v>
      </c>
      <c r="C9969" t="s">
        <v>22</v>
      </c>
      <c r="D9969" t="s">
        <v>23</v>
      </c>
      <c r="E9969" t="s">
        <v>5</v>
      </c>
      <c r="G9969" t="s">
        <v>24</v>
      </c>
      <c r="H9969">
        <v>4742937</v>
      </c>
      <c r="I9969">
        <v>4744415</v>
      </c>
      <c r="J9969" t="s">
        <v>88</v>
      </c>
      <c r="K9969" t="s">
        <v>17192</v>
      </c>
      <c r="L9969" t="s">
        <v>17192</v>
      </c>
      <c r="N9969" t="s">
        <v>17193</v>
      </c>
      <c r="Q9969" t="s">
        <v>17190</v>
      </c>
      <c r="R9969">
        <v>1479</v>
      </c>
      <c r="S9969">
        <v>492</v>
      </c>
    </row>
    <row r="9970" spans="1:20" x14ac:dyDescent="0.25">
      <c r="A9970" t="s">
        <v>20</v>
      </c>
      <c r="B9970" t="s">
        <v>21</v>
      </c>
      <c r="C9970" t="s">
        <v>22</v>
      </c>
      <c r="D9970" t="s">
        <v>23</v>
      </c>
      <c r="E9970" t="s">
        <v>5</v>
      </c>
      <c r="G9970" t="s">
        <v>24</v>
      </c>
      <c r="H9970">
        <v>4744601</v>
      </c>
      <c r="I9970">
        <v>4745089</v>
      </c>
      <c r="J9970" t="s">
        <v>25</v>
      </c>
      <c r="Q9970" t="s">
        <v>17194</v>
      </c>
      <c r="R9970">
        <v>489</v>
      </c>
      <c r="T9970" t="s">
        <v>17195</v>
      </c>
    </row>
    <row r="9971" spans="1:20" x14ac:dyDescent="0.25">
      <c r="A9971" t="s">
        <v>28</v>
      </c>
      <c r="B9971" t="s">
        <v>17938</v>
      </c>
      <c r="C9971" t="s">
        <v>22</v>
      </c>
      <c r="D9971" t="s">
        <v>23</v>
      </c>
      <c r="E9971" t="s">
        <v>5</v>
      </c>
      <c r="G9971" t="s">
        <v>24</v>
      </c>
      <c r="H9971">
        <v>4744601</v>
      </c>
      <c r="I9971">
        <v>4745089</v>
      </c>
      <c r="J9971" t="s">
        <v>25</v>
      </c>
      <c r="K9971" t="s">
        <v>17196</v>
      </c>
      <c r="L9971" t="s">
        <v>17196</v>
      </c>
      <c r="N9971" t="s">
        <v>17197</v>
      </c>
      <c r="Q9971" t="s">
        <v>17194</v>
      </c>
      <c r="R9971">
        <v>489</v>
      </c>
      <c r="S9971">
        <v>162</v>
      </c>
    </row>
    <row r="9972" spans="1:20" x14ac:dyDescent="0.25">
      <c r="A9972" t="s">
        <v>20</v>
      </c>
      <c r="B9972" t="s">
        <v>21</v>
      </c>
      <c r="C9972" t="s">
        <v>22</v>
      </c>
      <c r="D9972" t="s">
        <v>23</v>
      </c>
      <c r="E9972" t="s">
        <v>5</v>
      </c>
      <c r="G9972" t="s">
        <v>24</v>
      </c>
      <c r="H9972">
        <v>4745097</v>
      </c>
      <c r="I9972">
        <v>4745879</v>
      </c>
      <c r="J9972" t="s">
        <v>88</v>
      </c>
      <c r="Q9972" t="s">
        <v>17198</v>
      </c>
      <c r="R9972">
        <v>783</v>
      </c>
      <c r="T9972" t="s">
        <v>17199</v>
      </c>
    </row>
    <row r="9973" spans="1:20" x14ac:dyDescent="0.25">
      <c r="A9973" t="s">
        <v>28</v>
      </c>
      <c r="B9973" t="s">
        <v>17938</v>
      </c>
      <c r="C9973" t="s">
        <v>22</v>
      </c>
      <c r="D9973" t="s">
        <v>23</v>
      </c>
      <c r="E9973" t="s">
        <v>5</v>
      </c>
      <c r="G9973" t="s">
        <v>24</v>
      </c>
      <c r="H9973">
        <v>4745097</v>
      </c>
      <c r="I9973">
        <v>4745879</v>
      </c>
      <c r="J9973" t="s">
        <v>88</v>
      </c>
      <c r="K9973" t="s">
        <v>17200</v>
      </c>
      <c r="L9973" t="s">
        <v>17200</v>
      </c>
      <c r="N9973" t="s">
        <v>17201</v>
      </c>
      <c r="Q9973" t="s">
        <v>17198</v>
      </c>
      <c r="R9973">
        <v>783</v>
      </c>
      <c r="S9973">
        <v>260</v>
      </c>
    </row>
    <row r="9974" spans="1:20" x14ac:dyDescent="0.25">
      <c r="A9974" t="s">
        <v>20</v>
      </c>
      <c r="B9974" t="s">
        <v>21</v>
      </c>
      <c r="C9974" t="s">
        <v>22</v>
      </c>
      <c r="D9974" t="s">
        <v>23</v>
      </c>
      <c r="E9974" t="s">
        <v>5</v>
      </c>
      <c r="G9974" t="s">
        <v>24</v>
      </c>
      <c r="H9974">
        <v>4745921</v>
      </c>
      <c r="I9974">
        <v>4746700</v>
      </c>
      <c r="J9974" t="s">
        <v>88</v>
      </c>
      <c r="Q9974" t="s">
        <v>17202</v>
      </c>
      <c r="R9974">
        <v>780</v>
      </c>
      <c r="T9974" t="s">
        <v>17203</v>
      </c>
    </row>
    <row r="9975" spans="1:20" x14ac:dyDescent="0.25">
      <c r="A9975" t="s">
        <v>28</v>
      </c>
      <c r="B9975" t="s">
        <v>17938</v>
      </c>
      <c r="C9975" t="s">
        <v>22</v>
      </c>
      <c r="D9975" t="s">
        <v>23</v>
      </c>
      <c r="E9975" t="s">
        <v>5</v>
      </c>
      <c r="G9975" t="s">
        <v>24</v>
      </c>
      <c r="H9975">
        <v>4745921</v>
      </c>
      <c r="I9975">
        <v>4746700</v>
      </c>
      <c r="J9975" t="s">
        <v>88</v>
      </c>
      <c r="K9975" t="s">
        <v>17204</v>
      </c>
      <c r="L9975" t="s">
        <v>17204</v>
      </c>
      <c r="N9975" t="s">
        <v>17205</v>
      </c>
      <c r="Q9975" t="s">
        <v>17202</v>
      </c>
      <c r="R9975">
        <v>780</v>
      </c>
      <c r="S9975">
        <v>259</v>
      </c>
    </row>
    <row r="9976" spans="1:20" x14ac:dyDescent="0.25">
      <c r="A9976" t="s">
        <v>20</v>
      </c>
      <c r="B9976" t="s">
        <v>21</v>
      </c>
      <c r="C9976" t="s">
        <v>22</v>
      </c>
      <c r="D9976" t="s">
        <v>23</v>
      </c>
      <c r="E9976" t="s">
        <v>5</v>
      </c>
      <c r="G9976" t="s">
        <v>24</v>
      </c>
      <c r="H9976">
        <v>4746703</v>
      </c>
      <c r="I9976">
        <v>4747251</v>
      </c>
      <c r="J9976" t="s">
        <v>88</v>
      </c>
      <c r="Q9976" t="s">
        <v>17206</v>
      </c>
      <c r="R9976">
        <v>549</v>
      </c>
      <c r="T9976" t="s">
        <v>17207</v>
      </c>
    </row>
    <row r="9977" spans="1:20" x14ac:dyDescent="0.25">
      <c r="A9977" t="s">
        <v>28</v>
      </c>
      <c r="B9977" t="s">
        <v>17938</v>
      </c>
      <c r="C9977" t="s">
        <v>22</v>
      </c>
      <c r="D9977" t="s">
        <v>23</v>
      </c>
      <c r="E9977" t="s">
        <v>5</v>
      </c>
      <c r="G9977" t="s">
        <v>24</v>
      </c>
      <c r="H9977">
        <v>4746703</v>
      </c>
      <c r="I9977">
        <v>4747251</v>
      </c>
      <c r="J9977" t="s">
        <v>88</v>
      </c>
      <c r="K9977" t="s">
        <v>17208</v>
      </c>
      <c r="L9977" t="s">
        <v>17208</v>
      </c>
      <c r="N9977" t="s">
        <v>17209</v>
      </c>
      <c r="Q9977" t="s">
        <v>17206</v>
      </c>
      <c r="R9977">
        <v>549</v>
      </c>
      <c r="S9977">
        <v>182</v>
      </c>
    </row>
    <row r="9978" spans="1:20" x14ac:dyDescent="0.25">
      <c r="A9978" t="s">
        <v>20</v>
      </c>
      <c r="B9978" t="s">
        <v>21</v>
      </c>
      <c r="C9978" t="s">
        <v>22</v>
      </c>
      <c r="D9978" t="s">
        <v>23</v>
      </c>
      <c r="E9978" t="s">
        <v>5</v>
      </c>
      <c r="G9978" t="s">
        <v>24</v>
      </c>
      <c r="H9978">
        <v>4747255</v>
      </c>
      <c r="I9978">
        <v>4747509</v>
      </c>
      <c r="J9978" t="s">
        <v>88</v>
      </c>
      <c r="Q9978" t="s">
        <v>17210</v>
      </c>
      <c r="R9978">
        <v>255</v>
      </c>
      <c r="T9978" t="s">
        <v>17211</v>
      </c>
    </row>
    <row r="9979" spans="1:20" x14ac:dyDescent="0.25">
      <c r="A9979" t="s">
        <v>28</v>
      </c>
      <c r="B9979" t="s">
        <v>17938</v>
      </c>
      <c r="C9979" t="s">
        <v>22</v>
      </c>
      <c r="D9979" t="s">
        <v>23</v>
      </c>
      <c r="E9979" t="s">
        <v>5</v>
      </c>
      <c r="G9979" t="s">
        <v>24</v>
      </c>
      <c r="H9979">
        <v>4747255</v>
      </c>
      <c r="I9979">
        <v>4747509</v>
      </c>
      <c r="J9979" t="s">
        <v>88</v>
      </c>
      <c r="K9979" t="s">
        <v>17212</v>
      </c>
      <c r="L9979" t="s">
        <v>17212</v>
      </c>
      <c r="N9979" t="s">
        <v>17213</v>
      </c>
      <c r="Q9979" t="s">
        <v>17210</v>
      </c>
      <c r="R9979">
        <v>255</v>
      </c>
      <c r="S9979">
        <v>84</v>
      </c>
    </row>
    <row r="9980" spans="1:20" x14ac:dyDescent="0.25">
      <c r="A9980" t="s">
        <v>20</v>
      </c>
      <c r="B9980" t="s">
        <v>21</v>
      </c>
      <c r="C9980" t="s">
        <v>22</v>
      </c>
      <c r="D9980" t="s">
        <v>23</v>
      </c>
      <c r="E9980" t="s">
        <v>5</v>
      </c>
      <c r="G9980" t="s">
        <v>24</v>
      </c>
      <c r="H9980">
        <v>4747715</v>
      </c>
      <c r="I9980">
        <v>4749355</v>
      </c>
      <c r="J9980" t="s">
        <v>88</v>
      </c>
      <c r="O9980" t="s">
        <v>17214</v>
      </c>
      <c r="Q9980" t="s">
        <v>17215</v>
      </c>
      <c r="R9980">
        <v>1641</v>
      </c>
      <c r="T9980" t="s">
        <v>17216</v>
      </c>
    </row>
    <row r="9981" spans="1:20" x14ac:dyDescent="0.25">
      <c r="A9981" t="s">
        <v>28</v>
      </c>
      <c r="B9981" t="s">
        <v>17938</v>
      </c>
      <c r="C9981" t="s">
        <v>22</v>
      </c>
      <c r="D9981" t="s">
        <v>23</v>
      </c>
      <c r="E9981" t="s">
        <v>5</v>
      </c>
      <c r="G9981" t="s">
        <v>24</v>
      </c>
      <c r="H9981">
        <v>4747715</v>
      </c>
      <c r="I9981">
        <v>4749355</v>
      </c>
      <c r="J9981" t="s">
        <v>88</v>
      </c>
      <c r="K9981" t="s">
        <v>17217</v>
      </c>
      <c r="L9981" t="s">
        <v>17217</v>
      </c>
      <c r="N9981" t="s">
        <v>17218</v>
      </c>
      <c r="O9981" t="s">
        <v>17214</v>
      </c>
      <c r="Q9981" t="s">
        <v>17215</v>
      </c>
      <c r="R9981">
        <v>1641</v>
      </c>
      <c r="S9981">
        <v>546</v>
      </c>
    </row>
    <row r="9982" spans="1:20" x14ac:dyDescent="0.25">
      <c r="A9982" t="s">
        <v>20</v>
      </c>
      <c r="B9982" t="s">
        <v>21</v>
      </c>
      <c r="C9982" t="s">
        <v>22</v>
      </c>
      <c r="D9982" t="s">
        <v>23</v>
      </c>
      <c r="E9982" t="s">
        <v>5</v>
      </c>
      <c r="G9982" t="s">
        <v>24</v>
      </c>
      <c r="H9982">
        <v>4749352</v>
      </c>
      <c r="I9982">
        <v>4749957</v>
      </c>
      <c r="J9982" t="s">
        <v>88</v>
      </c>
      <c r="Q9982" t="s">
        <v>17219</v>
      </c>
      <c r="R9982">
        <v>606</v>
      </c>
      <c r="T9982" t="s">
        <v>17220</v>
      </c>
    </row>
    <row r="9983" spans="1:20" x14ac:dyDescent="0.25">
      <c r="A9983" t="s">
        <v>28</v>
      </c>
      <c r="B9983" t="s">
        <v>17938</v>
      </c>
      <c r="C9983" t="s">
        <v>22</v>
      </c>
      <c r="D9983" t="s">
        <v>23</v>
      </c>
      <c r="E9983" t="s">
        <v>5</v>
      </c>
      <c r="G9983" t="s">
        <v>24</v>
      </c>
      <c r="H9983">
        <v>4749352</v>
      </c>
      <c r="I9983">
        <v>4749957</v>
      </c>
      <c r="J9983" t="s">
        <v>88</v>
      </c>
      <c r="K9983" t="s">
        <v>17221</v>
      </c>
      <c r="L9983" t="s">
        <v>17221</v>
      </c>
      <c r="N9983" t="s">
        <v>2360</v>
      </c>
      <c r="Q9983" t="s">
        <v>17219</v>
      </c>
      <c r="R9983">
        <v>606</v>
      </c>
      <c r="S9983">
        <v>201</v>
      </c>
    </row>
    <row r="9984" spans="1:20" x14ac:dyDescent="0.25">
      <c r="A9984" t="s">
        <v>20</v>
      </c>
      <c r="B9984" t="s">
        <v>21</v>
      </c>
      <c r="C9984" t="s">
        <v>22</v>
      </c>
      <c r="D9984" t="s">
        <v>23</v>
      </c>
      <c r="E9984" t="s">
        <v>5</v>
      </c>
      <c r="G9984" t="s">
        <v>24</v>
      </c>
      <c r="H9984">
        <v>4749967</v>
      </c>
      <c r="I9984">
        <v>4750722</v>
      </c>
      <c r="J9984" t="s">
        <v>88</v>
      </c>
      <c r="Q9984" t="s">
        <v>17222</v>
      </c>
      <c r="R9984">
        <v>756</v>
      </c>
      <c r="T9984" t="s">
        <v>17223</v>
      </c>
    </row>
    <row r="9985" spans="1:20" x14ac:dyDescent="0.25">
      <c r="A9985" t="s">
        <v>28</v>
      </c>
      <c r="B9985" t="s">
        <v>17938</v>
      </c>
      <c r="C9985" t="s">
        <v>22</v>
      </c>
      <c r="D9985" t="s">
        <v>23</v>
      </c>
      <c r="E9985" t="s">
        <v>5</v>
      </c>
      <c r="G9985" t="s">
        <v>24</v>
      </c>
      <c r="H9985">
        <v>4749967</v>
      </c>
      <c r="I9985">
        <v>4750722</v>
      </c>
      <c r="J9985" t="s">
        <v>88</v>
      </c>
      <c r="K9985" t="s">
        <v>17224</v>
      </c>
      <c r="L9985" t="s">
        <v>17224</v>
      </c>
      <c r="N9985" t="s">
        <v>17225</v>
      </c>
      <c r="Q9985" t="s">
        <v>17222</v>
      </c>
      <c r="R9985">
        <v>756</v>
      </c>
      <c r="S9985">
        <v>251</v>
      </c>
    </row>
    <row r="9986" spans="1:20" x14ac:dyDescent="0.25">
      <c r="A9986" t="s">
        <v>20</v>
      </c>
      <c r="B9986" t="s">
        <v>21</v>
      </c>
      <c r="C9986" t="s">
        <v>22</v>
      </c>
      <c r="D9986" t="s">
        <v>23</v>
      </c>
      <c r="E9986" t="s">
        <v>5</v>
      </c>
      <c r="G9986" t="s">
        <v>24</v>
      </c>
      <c r="H9986">
        <v>4750818</v>
      </c>
      <c r="I9986">
        <v>4752248</v>
      </c>
      <c r="J9986" t="s">
        <v>88</v>
      </c>
      <c r="Q9986" t="s">
        <v>17226</v>
      </c>
      <c r="R9986">
        <v>1431</v>
      </c>
      <c r="T9986" t="s">
        <v>17227</v>
      </c>
    </row>
    <row r="9987" spans="1:20" x14ac:dyDescent="0.25">
      <c r="A9987" t="s">
        <v>28</v>
      </c>
      <c r="B9987" t="s">
        <v>17938</v>
      </c>
      <c r="C9987" t="s">
        <v>22</v>
      </c>
      <c r="D9987" t="s">
        <v>23</v>
      </c>
      <c r="E9987" t="s">
        <v>5</v>
      </c>
      <c r="G9987" t="s">
        <v>24</v>
      </c>
      <c r="H9987">
        <v>4750818</v>
      </c>
      <c r="I9987">
        <v>4752248</v>
      </c>
      <c r="J9987" t="s">
        <v>88</v>
      </c>
      <c r="K9987" t="s">
        <v>17228</v>
      </c>
      <c r="L9987" t="s">
        <v>17228</v>
      </c>
      <c r="N9987" t="s">
        <v>17229</v>
      </c>
      <c r="Q9987" t="s">
        <v>17226</v>
      </c>
      <c r="R9987">
        <v>1431</v>
      </c>
      <c r="S9987">
        <v>476</v>
      </c>
    </row>
    <row r="9988" spans="1:20" x14ac:dyDescent="0.25">
      <c r="A9988" t="s">
        <v>20</v>
      </c>
      <c r="B9988" t="s">
        <v>21</v>
      </c>
      <c r="C9988" t="s">
        <v>22</v>
      </c>
      <c r="D9988" t="s">
        <v>23</v>
      </c>
      <c r="E9988" t="s">
        <v>5</v>
      </c>
      <c r="G9988" t="s">
        <v>24</v>
      </c>
      <c r="H9988">
        <v>4752388</v>
      </c>
      <c r="I9988">
        <v>4753149</v>
      </c>
      <c r="J9988" t="s">
        <v>88</v>
      </c>
      <c r="Q9988" t="s">
        <v>17230</v>
      </c>
      <c r="R9988">
        <v>762</v>
      </c>
      <c r="T9988" t="s">
        <v>17231</v>
      </c>
    </row>
    <row r="9989" spans="1:20" x14ac:dyDescent="0.25">
      <c r="A9989" t="s">
        <v>28</v>
      </c>
      <c r="B9989" t="s">
        <v>17938</v>
      </c>
      <c r="C9989" t="s">
        <v>22</v>
      </c>
      <c r="D9989" t="s">
        <v>23</v>
      </c>
      <c r="E9989" t="s">
        <v>5</v>
      </c>
      <c r="G9989" t="s">
        <v>24</v>
      </c>
      <c r="H9989">
        <v>4752388</v>
      </c>
      <c r="I9989">
        <v>4753149</v>
      </c>
      <c r="J9989" t="s">
        <v>88</v>
      </c>
      <c r="K9989" t="s">
        <v>17232</v>
      </c>
      <c r="L9989" t="s">
        <v>17232</v>
      </c>
      <c r="N9989" t="s">
        <v>17233</v>
      </c>
      <c r="Q9989" t="s">
        <v>17230</v>
      </c>
      <c r="R9989">
        <v>762</v>
      </c>
      <c r="S9989">
        <v>253</v>
      </c>
    </row>
    <row r="9990" spans="1:20" x14ac:dyDescent="0.25">
      <c r="A9990" t="s">
        <v>20</v>
      </c>
      <c r="B9990" t="s">
        <v>21</v>
      </c>
      <c r="C9990" t="s">
        <v>22</v>
      </c>
      <c r="D9990" t="s">
        <v>23</v>
      </c>
      <c r="E9990" t="s">
        <v>5</v>
      </c>
      <c r="G9990" t="s">
        <v>24</v>
      </c>
      <c r="H9990">
        <v>4753408</v>
      </c>
      <c r="I9990">
        <v>4754220</v>
      </c>
      <c r="J9990" t="s">
        <v>25</v>
      </c>
      <c r="Q9990" t="s">
        <v>17234</v>
      </c>
      <c r="R9990">
        <v>813</v>
      </c>
      <c r="T9990" t="s">
        <v>17235</v>
      </c>
    </row>
    <row r="9991" spans="1:20" x14ac:dyDescent="0.25">
      <c r="A9991" t="s">
        <v>28</v>
      </c>
      <c r="B9991" t="s">
        <v>17938</v>
      </c>
      <c r="C9991" t="s">
        <v>22</v>
      </c>
      <c r="D9991" t="s">
        <v>23</v>
      </c>
      <c r="E9991" t="s">
        <v>5</v>
      </c>
      <c r="G9991" t="s">
        <v>24</v>
      </c>
      <c r="H9991">
        <v>4753408</v>
      </c>
      <c r="I9991">
        <v>4754220</v>
      </c>
      <c r="J9991" t="s">
        <v>25</v>
      </c>
      <c r="K9991" t="s">
        <v>17236</v>
      </c>
      <c r="L9991" t="s">
        <v>17236</v>
      </c>
      <c r="N9991" t="s">
        <v>17237</v>
      </c>
      <c r="Q9991" t="s">
        <v>17234</v>
      </c>
      <c r="R9991">
        <v>813</v>
      </c>
      <c r="S9991">
        <v>270</v>
      </c>
    </row>
    <row r="9992" spans="1:20" x14ac:dyDescent="0.25">
      <c r="A9992" t="s">
        <v>20</v>
      </c>
      <c r="B9992" t="s">
        <v>21</v>
      </c>
      <c r="C9992" t="s">
        <v>22</v>
      </c>
      <c r="D9992" t="s">
        <v>23</v>
      </c>
      <c r="E9992" t="s">
        <v>5</v>
      </c>
      <c r="G9992" t="s">
        <v>24</v>
      </c>
      <c r="H9992">
        <v>4754300</v>
      </c>
      <c r="I9992">
        <v>4755643</v>
      </c>
      <c r="J9992" t="s">
        <v>88</v>
      </c>
      <c r="Q9992" t="s">
        <v>17238</v>
      </c>
      <c r="R9992">
        <v>1344</v>
      </c>
      <c r="T9992" t="s">
        <v>17239</v>
      </c>
    </row>
    <row r="9993" spans="1:20" x14ac:dyDescent="0.25">
      <c r="A9993" t="s">
        <v>28</v>
      </c>
      <c r="B9993" t="s">
        <v>17938</v>
      </c>
      <c r="C9993" t="s">
        <v>22</v>
      </c>
      <c r="D9993" t="s">
        <v>23</v>
      </c>
      <c r="E9993" t="s">
        <v>5</v>
      </c>
      <c r="G9993" t="s">
        <v>24</v>
      </c>
      <c r="H9993">
        <v>4754300</v>
      </c>
      <c r="I9993">
        <v>4755643</v>
      </c>
      <c r="J9993" t="s">
        <v>88</v>
      </c>
      <c r="K9993" t="s">
        <v>17240</v>
      </c>
      <c r="L9993" t="s">
        <v>17240</v>
      </c>
      <c r="N9993" t="s">
        <v>2901</v>
      </c>
      <c r="Q9993" t="s">
        <v>17238</v>
      </c>
      <c r="R9993">
        <v>1344</v>
      </c>
      <c r="S9993">
        <v>447</v>
      </c>
    </row>
    <row r="9994" spans="1:20" x14ac:dyDescent="0.25">
      <c r="A9994" t="s">
        <v>20</v>
      </c>
      <c r="B9994" t="s">
        <v>21</v>
      </c>
      <c r="C9994" t="s">
        <v>22</v>
      </c>
      <c r="D9994" t="s">
        <v>23</v>
      </c>
      <c r="E9994" t="s">
        <v>5</v>
      </c>
      <c r="G9994" t="s">
        <v>24</v>
      </c>
      <c r="H9994">
        <v>4755967</v>
      </c>
      <c r="I9994">
        <v>4758231</v>
      </c>
      <c r="J9994" t="s">
        <v>88</v>
      </c>
      <c r="Q9994" t="s">
        <v>17241</v>
      </c>
      <c r="R9994">
        <v>2265</v>
      </c>
      <c r="T9994" t="s">
        <v>17242</v>
      </c>
    </row>
    <row r="9995" spans="1:20" x14ac:dyDescent="0.25">
      <c r="A9995" t="s">
        <v>28</v>
      </c>
      <c r="B9995" t="s">
        <v>17938</v>
      </c>
      <c r="C9995" t="s">
        <v>22</v>
      </c>
      <c r="D9995" t="s">
        <v>23</v>
      </c>
      <c r="E9995" t="s">
        <v>5</v>
      </c>
      <c r="G9995" t="s">
        <v>24</v>
      </c>
      <c r="H9995">
        <v>4755967</v>
      </c>
      <c r="I9995">
        <v>4758231</v>
      </c>
      <c r="J9995" t="s">
        <v>88</v>
      </c>
      <c r="K9995" t="s">
        <v>17243</v>
      </c>
      <c r="L9995" t="s">
        <v>17243</v>
      </c>
      <c r="N9995" t="s">
        <v>17244</v>
      </c>
      <c r="Q9995" t="s">
        <v>17241</v>
      </c>
      <c r="R9995">
        <v>2265</v>
      </c>
      <c r="S9995">
        <v>754</v>
      </c>
    </row>
    <row r="9996" spans="1:20" x14ac:dyDescent="0.25">
      <c r="A9996" t="s">
        <v>20</v>
      </c>
      <c r="B9996" t="s">
        <v>21</v>
      </c>
      <c r="C9996" t="s">
        <v>22</v>
      </c>
      <c r="D9996" t="s">
        <v>23</v>
      </c>
      <c r="E9996" t="s">
        <v>5</v>
      </c>
      <c r="G9996" t="s">
        <v>24</v>
      </c>
      <c r="H9996">
        <v>4758480</v>
      </c>
      <c r="I9996">
        <v>4759433</v>
      </c>
      <c r="J9996" t="s">
        <v>25</v>
      </c>
      <c r="Q9996" t="s">
        <v>17245</v>
      </c>
      <c r="R9996">
        <v>954</v>
      </c>
      <c r="T9996" t="s">
        <v>17246</v>
      </c>
    </row>
    <row r="9997" spans="1:20" x14ac:dyDescent="0.25">
      <c r="A9997" t="s">
        <v>28</v>
      </c>
      <c r="B9997" t="s">
        <v>17938</v>
      </c>
      <c r="C9997" t="s">
        <v>22</v>
      </c>
      <c r="D9997" t="s">
        <v>23</v>
      </c>
      <c r="E9997" t="s">
        <v>5</v>
      </c>
      <c r="G9997" t="s">
        <v>24</v>
      </c>
      <c r="H9997">
        <v>4758480</v>
      </c>
      <c r="I9997">
        <v>4759433</v>
      </c>
      <c r="J9997" t="s">
        <v>25</v>
      </c>
      <c r="K9997" t="s">
        <v>17247</v>
      </c>
      <c r="L9997" t="s">
        <v>17247</v>
      </c>
      <c r="N9997" t="s">
        <v>139</v>
      </c>
      <c r="Q9997" t="s">
        <v>17245</v>
      </c>
      <c r="R9997">
        <v>954</v>
      </c>
      <c r="S9997">
        <v>317</v>
      </c>
    </row>
    <row r="9998" spans="1:20" x14ac:dyDescent="0.25">
      <c r="A9998" t="s">
        <v>20</v>
      </c>
      <c r="B9998" t="s">
        <v>21</v>
      </c>
      <c r="C9998" t="s">
        <v>22</v>
      </c>
      <c r="D9998" t="s">
        <v>23</v>
      </c>
      <c r="E9998" t="s">
        <v>5</v>
      </c>
      <c r="G9998" t="s">
        <v>24</v>
      </c>
      <c r="H9998">
        <v>4759321</v>
      </c>
      <c r="I9998">
        <v>4760220</v>
      </c>
      <c r="J9998" t="s">
        <v>88</v>
      </c>
      <c r="Q9998" t="s">
        <v>17248</v>
      </c>
      <c r="R9998">
        <v>900</v>
      </c>
      <c r="T9998" t="s">
        <v>17249</v>
      </c>
    </row>
    <row r="9999" spans="1:20" x14ac:dyDescent="0.25">
      <c r="A9999" t="s">
        <v>28</v>
      </c>
      <c r="B9999" t="s">
        <v>17938</v>
      </c>
      <c r="C9999" t="s">
        <v>22</v>
      </c>
      <c r="D9999" t="s">
        <v>23</v>
      </c>
      <c r="E9999" t="s">
        <v>5</v>
      </c>
      <c r="G9999" t="s">
        <v>24</v>
      </c>
      <c r="H9999">
        <v>4759321</v>
      </c>
      <c r="I9999">
        <v>4760220</v>
      </c>
      <c r="J9999" t="s">
        <v>88</v>
      </c>
      <c r="K9999" t="s">
        <v>17250</v>
      </c>
      <c r="L9999" t="s">
        <v>17250</v>
      </c>
      <c r="N9999" t="s">
        <v>314</v>
      </c>
      <c r="Q9999" t="s">
        <v>17248</v>
      </c>
      <c r="R9999">
        <v>900</v>
      </c>
      <c r="S9999">
        <v>299</v>
      </c>
    </row>
    <row r="10000" spans="1:20" x14ac:dyDescent="0.25">
      <c r="A10000" t="s">
        <v>20</v>
      </c>
      <c r="B10000" t="s">
        <v>21</v>
      </c>
      <c r="C10000" t="s">
        <v>22</v>
      </c>
      <c r="D10000" t="s">
        <v>23</v>
      </c>
      <c r="E10000" t="s">
        <v>5</v>
      </c>
      <c r="G10000" t="s">
        <v>24</v>
      </c>
      <c r="H10000">
        <v>4760301</v>
      </c>
      <c r="I10000">
        <v>4761101</v>
      </c>
      <c r="J10000" t="s">
        <v>88</v>
      </c>
      <c r="Q10000" t="s">
        <v>17251</v>
      </c>
      <c r="R10000">
        <v>801</v>
      </c>
      <c r="T10000" t="s">
        <v>17252</v>
      </c>
    </row>
    <row r="10001" spans="1:20" x14ac:dyDescent="0.25">
      <c r="A10001" t="s">
        <v>28</v>
      </c>
      <c r="B10001" t="s">
        <v>17938</v>
      </c>
      <c r="C10001" t="s">
        <v>22</v>
      </c>
      <c r="D10001" t="s">
        <v>23</v>
      </c>
      <c r="E10001" t="s">
        <v>5</v>
      </c>
      <c r="G10001" t="s">
        <v>24</v>
      </c>
      <c r="H10001">
        <v>4760301</v>
      </c>
      <c r="I10001">
        <v>4761101</v>
      </c>
      <c r="J10001" t="s">
        <v>88</v>
      </c>
      <c r="K10001" t="s">
        <v>17253</v>
      </c>
      <c r="L10001" t="s">
        <v>17253</v>
      </c>
      <c r="N10001" t="s">
        <v>17254</v>
      </c>
      <c r="Q10001" t="s">
        <v>17251</v>
      </c>
      <c r="R10001">
        <v>801</v>
      </c>
      <c r="S10001">
        <v>266</v>
      </c>
    </row>
    <row r="10002" spans="1:20" x14ac:dyDescent="0.25">
      <c r="A10002" t="s">
        <v>20</v>
      </c>
      <c r="B10002" t="s">
        <v>21</v>
      </c>
      <c r="C10002" t="s">
        <v>22</v>
      </c>
      <c r="D10002" t="s">
        <v>23</v>
      </c>
      <c r="E10002" t="s">
        <v>5</v>
      </c>
      <c r="G10002" t="s">
        <v>24</v>
      </c>
      <c r="H10002">
        <v>4761117</v>
      </c>
      <c r="I10002">
        <v>4762133</v>
      </c>
      <c r="J10002" t="s">
        <v>88</v>
      </c>
      <c r="Q10002" t="s">
        <v>17255</v>
      </c>
      <c r="R10002">
        <v>1017</v>
      </c>
      <c r="T10002" t="s">
        <v>17256</v>
      </c>
    </row>
    <row r="10003" spans="1:20" x14ac:dyDescent="0.25">
      <c r="A10003" t="s">
        <v>28</v>
      </c>
      <c r="B10003" t="s">
        <v>17938</v>
      </c>
      <c r="C10003" t="s">
        <v>22</v>
      </c>
      <c r="D10003" t="s">
        <v>23</v>
      </c>
      <c r="E10003" t="s">
        <v>5</v>
      </c>
      <c r="G10003" t="s">
        <v>24</v>
      </c>
      <c r="H10003">
        <v>4761117</v>
      </c>
      <c r="I10003">
        <v>4762133</v>
      </c>
      <c r="J10003" t="s">
        <v>88</v>
      </c>
      <c r="K10003" t="s">
        <v>17257</v>
      </c>
      <c r="L10003" t="s">
        <v>17257</v>
      </c>
      <c r="N10003" t="s">
        <v>17258</v>
      </c>
      <c r="Q10003" t="s">
        <v>17255</v>
      </c>
      <c r="R10003">
        <v>1017</v>
      </c>
      <c r="S10003">
        <v>338</v>
      </c>
    </row>
    <row r="10004" spans="1:20" x14ac:dyDescent="0.25">
      <c r="A10004" t="s">
        <v>20</v>
      </c>
      <c r="B10004" t="s">
        <v>21</v>
      </c>
      <c r="C10004" t="s">
        <v>22</v>
      </c>
      <c r="D10004" t="s">
        <v>23</v>
      </c>
      <c r="E10004" t="s">
        <v>5</v>
      </c>
      <c r="G10004" t="s">
        <v>24</v>
      </c>
      <c r="H10004">
        <v>4762244</v>
      </c>
      <c r="I10004">
        <v>4762864</v>
      </c>
      <c r="J10004" t="s">
        <v>25</v>
      </c>
      <c r="O10004" t="s">
        <v>17259</v>
      </c>
      <c r="Q10004" t="s">
        <v>17260</v>
      </c>
      <c r="R10004">
        <v>621</v>
      </c>
      <c r="T10004" t="s">
        <v>17261</v>
      </c>
    </row>
    <row r="10005" spans="1:20" x14ac:dyDescent="0.25">
      <c r="A10005" t="s">
        <v>28</v>
      </c>
      <c r="B10005" t="s">
        <v>17938</v>
      </c>
      <c r="C10005" t="s">
        <v>22</v>
      </c>
      <c r="D10005" t="s">
        <v>23</v>
      </c>
      <c r="E10005" t="s">
        <v>5</v>
      </c>
      <c r="G10005" t="s">
        <v>24</v>
      </c>
      <c r="H10005">
        <v>4762244</v>
      </c>
      <c r="I10005">
        <v>4762864</v>
      </c>
      <c r="J10005" t="s">
        <v>25</v>
      </c>
      <c r="K10005" t="s">
        <v>17262</v>
      </c>
      <c r="L10005" t="s">
        <v>17262</v>
      </c>
      <c r="N10005" t="s">
        <v>17263</v>
      </c>
      <c r="O10005" t="s">
        <v>17259</v>
      </c>
      <c r="Q10005" t="s">
        <v>17260</v>
      </c>
      <c r="R10005">
        <v>621</v>
      </c>
      <c r="S10005">
        <v>206</v>
      </c>
    </row>
    <row r="10006" spans="1:20" x14ac:dyDescent="0.25">
      <c r="A10006" t="s">
        <v>20</v>
      </c>
      <c r="B10006" t="s">
        <v>21</v>
      </c>
      <c r="C10006" t="s">
        <v>22</v>
      </c>
      <c r="D10006" t="s">
        <v>23</v>
      </c>
      <c r="E10006" t="s">
        <v>5</v>
      </c>
      <c r="G10006" t="s">
        <v>24</v>
      </c>
      <c r="H10006">
        <v>4762904</v>
      </c>
      <c r="I10006">
        <v>4763524</v>
      </c>
      <c r="J10006" t="s">
        <v>88</v>
      </c>
      <c r="Q10006" t="s">
        <v>17264</v>
      </c>
      <c r="R10006">
        <v>621</v>
      </c>
      <c r="T10006" t="s">
        <v>17265</v>
      </c>
    </row>
    <row r="10007" spans="1:20" x14ac:dyDescent="0.25">
      <c r="A10007" t="s">
        <v>28</v>
      </c>
      <c r="B10007" t="s">
        <v>17938</v>
      </c>
      <c r="C10007" t="s">
        <v>22</v>
      </c>
      <c r="D10007" t="s">
        <v>23</v>
      </c>
      <c r="E10007" t="s">
        <v>5</v>
      </c>
      <c r="G10007" t="s">
        <v>24</v>
      </c>
      <c r="H10007">
        <v>4762904</v>
      </c>
      <c r="I10007">
        <v>4763524</v>
      </c>
      <c r="J10007" t="s">
        <v>88</v>
      </c>
      <c r="K10007" t="s">
        <v>17266</v>
      </c>
      <c r="L10007" t="s">
        <v>17266</v>
      </c>
      <c r="N10007" t="s">
        <v>17267</v>
      </c>
      <c r="Q10007" t="s">
        <v>17264</v>
      </c>
      <c r="R10007">
        <v>621</v>
      </c>
      <c r="S10007">
        <v>206</v>
      </c>
    </row>
    <row r="10008" spans="1:20" x14ac:dyDescent="0.25">
      <c r="A10008" t="s">
        <v>20</v>
      </c>
      <c r="B10008" t="s">
        <v>21</v>
      </c>
      <c r="C10008" t="s">
        <v>22</v>
      </c>
      <c r="D10008" t="s">
        <v>23</v>
      </c>
      <c r="E10008" t="s">
        <v>5</v>
      </c>
      <c r="G10008" t="s">
        <v>24</v>
      </c>
      <c r="H10008">
        <v>4763588</v>
      </c>
      <c r="I10008">
        <v>4765435</v>
      </c>
      <c r="J10008" t="s">
        <v>88</v>
      </c>
      <c r="Q10008" t="s">
        <v>17268</v>
      </c>
      <c r="R10008">
        <v>1848</v>
      </c>
      <c r="T10008" t="s">
        <v>17269</v>
      </c>
    </row>
    <row r="10009" spans="1:20" x14ac:dyDescent="0.25">
      <c r="A10009" t="s">
        <v>28</v>
      </c>
      <c r="B10009" t="s">
        <v>17938</v>
      </c>
      <c r="C10009" t="s">
        <v>22</v>
      </c>
      <c r="D10009" t="s">
        <v>23</v>
      </c>
      <c r="E10009" t="s">
        <v>5</v>
      </c>
      <c r="G10009" t="s">
        <v>24</v>
      </c>
      <c r="H10009">
        <v>4763588</v>
      </c>
      <c r="I10009">
        <v>4765435</v>
      </c>
      <c r="J10009" t="s">
        <v>88</v>
      </c>
      <c r="K10009" t="s">
        <v>17270</v>
      </c>
      <c r="L10009" t="s">
        <v>17270</v>
      </c>
      <c r="N10009" t="s">
        <v>17271</v>
      </c>
      <c r="Q10009" t="s">
        <v>17268</v>
      </c>
      <c r="R10009">
        <v>1848</v>
      </c>
      <c r="S10009">
        <v>615</v>
      </c>
    </row>
    <row r="10010" spans="1:20" x14ac:dyDescent="0.25">
      <c r="A10010" t="s">
        <v>20</v>
      </c>
      <c r="B10010" t="s">
        <v>21</v>
      </c>
      <c r="C10010" t="s">
        <v>22</v>
      </c>
      <c r="D10010" t="s">
        <v>23</v>
      </c>
      <c r="E10010" t="s">
        <v>5</v>
      </c>
      <c r="G10010" t="s">
        <v>24</v>
      </c>
      <c r="H10010">
        <v>4765501</v>
      </c>
      <c r="I10010">
        <v>4766370</v>
      </c>
      <c r="J10010" t="s">
        <v>88</v>
      </c>
      <c r="Q10010" t="s">
        <v>17272</v>
      </c>
      <c r="R10010">
        <v>870</v>
      </c>
      <c r="T10010" t="s">
        <v>17273</v>
      </c>
    </row>
    <row r="10011" spans="1:20" x14ac:dyDescent="0.25">
      <c r="A10011" t="s">
        <v>28</v>
      </c>
      <c r="B10011" t="s">
        <v>17938</v>
      </c>
      <c r="C10011" t="s">
        <v>22</v>
      </c>
      <c r="D10011" t="s">
        <v>23</v>
      </c>
      <c r="E10011" t="s">
        <v>5</v>
      </c>
      <c r="G10011" t="s">
        <v>24</v>
      </c>
      <c r="H10011">
        <v>4765501</v>
      </c>
      <c r="I10011">
        <v>4766370</v>
      </c>
      <c r="J10011" t="s">
        <v>88</v>
      </c>
      <c r="K10011" t="s">
        <v>17274</v>
      </c>
      <c r="L10011" t="s">
        <v>17274</v>
      </c>
      <c r="N10011" t="s">
        <v>17275</v>
      </c>
      <c r="Q10011" t="s">
        <v>17272</v>
      </c>
      <c r="R10011">
        <v>870</v>
      </c>
      <c r="S10011">
        <v>289</v>
      </c>
    </row>
    <row r="10012" spans="1:20" x14ac:dyDescent="0.25">
      <c r="A10012" t="s">
        <v>20</v>
      </c>
      <c r="B10012" t="s">
        <v>21</v>
      </c>
      <c r="C10012" t="s">
        <v>22</v>
      </c>
      <c r="D10012" t="s">
        <v>23</v>
      </c>
      <c r="E10012" t="s">
        <v>5</v>
      </c>
      <c r="G10012" t="s">
        <v>24</v>
      </c>
      <c r="H10012">
        <v>4766535</v>
      </c>
      <c r="I10012">
        <v>4767002</v>
      </c>
      <c r="J10012" t="s">
        <v>25</v>
      </c>
      <c r="Q10012" t="s">
        <v>17276</v>
      </c>
      <c r="R10012">
        <v>468</v>
      </c>
      <c r="T10012" t="s">
        <v>17277</v>
      </c>
    </row>
    <row r="10013" spans="1:20" x14ac:dyDescent="0.25">
      <c r="A10013" t="s">
        <v>28</v>
      </c>
      <c r="B10013" t="s">
        <v>17938</v>
      </c>
      <c r="C10013" t="s">
        <v>22</v>
      </c>
      <c r="D10013" t="s">
        <v>23</v>
      </c>
      <c r="E10013" t="s">
        <v>5</v>
      </c>
      <c r="G10013" t="s">
        <v>24</v>
      </c>
      <c r="H10013">
        <v>4766535</v>
      </c>
      <c r="I10013">
        <v>4767002</v>
      </c>
      <c r="J10013" t="s">
        <v>25</v>
      </c>
      <c r="K10013" t="s">
        <v>17278</v>
      </c>
      <c r="L10013" t="s">
        <v>17278</v>
      </c>
      <c r="N10013" t="s">
        <v>79</v>
      </c>
      <c r="Q10013" t="s">
        <v>17276</v>
      </c>
      <c r="R10013">
        <v>468</v>
      </c>
      <c r="S10013">
        <v>155</v>
      </c>
    </row>
    <row r="10014" spans="1:20" x14ac:dyDescent="0.25">
      <c r="A10014" t="s">
        <v>20</v>
      </c>
      <c r="B10014" t="s">
        <v>21</v>
      </c>
      <c r="C10014" t="s">
        <v>22</v>
      </c>
      <c r="D10014" t="s">
        <v>23</v>
      </c>
      <c r="E10014" t="s">
        <v>5</v>
      </c>
      <c r="G10014" t="s">
        <v>24</v>
      </c>
      <c r="H10014">
        <v>4767046</v>
      </c>
      <c r="I10014">
        <v>4767930</v>
      </c>
      <c r="J10014" t="s">
        <v>25</v>
      </c>
      <c r="Q10014" t="s">
        <v>17279</v>
      </c>
      <c r="R10014">
        <v>885</v>
      </c>
      <c r="T10014" t="s">
        <v>17280</v>
      </c>
    </row>
    <row r="10015" spans="1:20" x14ac:dyDescent="0.25">
      <c r="A10015" t="s">
        <v>28</v>
      </c>
      <c r="B10015" t="s">
        <v>17938</v>
      </c>
      <c r="C10015" t="s">
        <v>22</v>
      </c>
      <c r="D10015" t="s">
        <v>23</v>
      </c>
      <c r="E10015" t="s">
        <v>5</v>
      </c>
      <c r="G10015" t="s">
        <v>24</v>
      </c>
      <c r="H10015">
        <v>4767046</v>
      </c>
      <c r="I10015">
        <v>4767930</v>
      </c>
      <c r="J10015" t="s">
        <v>25</v>
      </c>
      <c r="K10015" t="s">
        <v>17281</v>
      </c>
      <c r="L10015" t="s">
        <v>17281</v>
      </c>
      <c r="N10015" t="s">
        <v>3437</v>
      </c>
      <c r="Q10015" t="s">
        <v>17279</v>
      </c>
      <c r="R10015">
        <v>885</v>
      </c>
      <c r="S10015">
        <v>294</v>
      </c>
    </row>
    <row r="10016" spans="1:20" x14ac:dyDescent="0.25">
      <c r="A10016" t="s">
        <v>20</v>
      </c>
      <c r="B10016" t="s">
        <v>21</v>
      </c>
      <c r="C10016" t="s">
        <v>22</v>
      </c>
      <c r="D10016" t="s">
        <v>23</v>
      </c>
      <c r="E10016" t="s">
        <v>5</v>
      </c>
      <c r="G10016" t="s">
        <v>24</v>
      </c>
      <c r="H10016">
        <v>4767965</v>
      </c>
      <c r="I10016">
        <v>4768423</v>
      </c>
      <c r="J10016" t="s">
        <v>25</v>
      </c>
      <c r="Q10016" t="s">
        <v>17282</v>
      </c>
      <c r="R10016">
        <v>459</v>
      </c>
      <c r="T10016" t="s">
        <v>17283</v>
      </c>
    </row>
    <row r="10017" spans="1:20" x14ac:dyDescent="0.25">
      <c r="A10017" t="s">
        <v>28</v>
      </c>
      <c r="B10017" t="s">
        <v>17938</v>
      </c>
      <c r="C10017" t="s">
        <v>22</v>
      </c>
      <c r="D10017" t="s">
        <v>23</v>
      </c>
      <c r="E10017" t="s">
        <v>5</v>
      </c>
      <c r="G10017" t="s">
        <v>24</v>
      </c>
      <c r="H10017">
        <v>4767965</v>
      </c>
      <c r="I10017">
        <v>4768423</v>
      </c>
      <c r="J10017" t="s">
        <v>25</v>
      </c>
      <c r="K10017" t="s">
        <v>17284</v>
      </c>
      <c r="L10017" t="s">
        <v>17284</v>
      </c>
      <c r="N10017" t="s">
        <v>314</v>
      </c>
      <c r="Q10017" t="s">
        <v>17282</v>
      </c>
      <c r="R10017">
        <v>459</v>
      </c>
      <c r="S10017">
        <v>152</v>
      </c>
    </row>
    <row r="10018" spans="1:20" x14ac:dyDescent="0.25">
      <c r="A10018" t="s">
        <v>20</v>
      </c>
      <c r="B10018" t="s">
        <v>21</v>
      </c>
      <c r="C10018" t="s">
        <v>22</v>
      </c>
      <c r="D10018" t="s">
        <v>23</v>
      </c>
      <c r="E10018" t="s">
        <v>5</v>
      </c>
      <c r="G10018" t="s">
        <v>24</v>
      </c>
      <c r="H10018">
        <v>4768439</v>
      </c>
      <c r="I10018">
        <v>4768819</v>
      </c>
      <c r="J10018" t="s">
        <v>25</v>
      </c>
      <c r="Q10018" t="s">
        <v>17285</v>
      </c>
      <c r="R10018">
        <v>381</v>
      </c>
      <c r="T10018" t="s">
        <v>17286</v>
      </c>
    </row>
    <row r="10019" spans="1:20" x14ac:dyDescent="0.25">
      <c r="A10019" t="s">
        <v>28</v>
      </c>
      <c r="B10019" t="s">
        <v>17938</v>
      </c>
      <c r="C10019" t="s">
        <v>22</v>
      </c>
      <c r="D10019" t="s">
        <v>23</v>
      </c>
      <c r="E10019" t="s">
        <v>5</v>
      </c>
      <c r="G10019" t="s">
        <v>24</v>
      </c>
      <c r="H10019">
        <v>4768439</v>
      </c>
      <c r="I10019">
        <v>4768819</v>
      </c>
      <c r="J10019" t="s">
        <v>25</v>
      </c>
      <c r="K10019" t="s">
        <v>17287</v>
      </c>
      <c r="L10019" t="s">
        <v>17287</v>
      </c>
      <c r="N10019" t="s">
        <v>314</v>
      </c>
      <c r="Q10019" t="s">
        <v>17285</v>
      </c>
      <c r="R10019">
        <v>381</v>
      </c>
      <c r="S10019">
        <v>126</v>
      </c>
    </row>
    <row r="10020" spans="1:20" x14ac:dyDescent="0.25">
      <c r="A10020" t="s">
        <v>20</v>
      </c>
      <c r="B10020" t="s">
        <v>21</v>
      </c>
      <c r="C10020" t="s">
        <v>22</v>
      </c>
      <c r="D10020" t="s">
        <v>23</v>
      </c>
      <c r="E10020" t="s">
        <v>5</v>
      </c>
      <c r="G10020" t="s">
        <v>24</v>
      </c>
      <c r="H10020">
        <v>4768868</v>
      </c>
      <c r="I10020">
        <v>4769818</v>
      </c>
      <c r="J10020" t="s">
        <v>88</v>
      </c>
      <c r="Q10020" t="s">
        <v>17288</v>
      </c>
      <c r="R10020">
        <v>951</v>
      </c>
      <c r="T10020" t="s">
        <v>17289</v>
      </c>
    </row>
    <row r="10021" spans="1:20" x14ac:dyDescent="0.25">
      <c r="A10021" t="s">
        <v>28</v>
      </c>
      <c r="B10021" t="s">
        <v>17938</v>
      </c>
      <c r="C10021" t="s">
        <v>22</v>
      </c>
      <c r="D10021" t="s">
        <v>23</v>
      </c>
      <c r="E10021" t="s">
        <v>5</v>
      </c>
      <c r="G10021" t="s">
        <v>24</v>
      </c>
      <c r="H10021">
        <v>4768868</v>
      </c>
      <c r="I10021">
        <v>4769818</v>
      </c>
      <c r="J10021" t="s">
        <v>88</v>
      </c>
      <c r="K10021" t="s">
        <v>17290</v>
      </c>
      <c r="L10021" t="s">
        <v>17290</v>
      </c>
      <c r="N10021" t="s">
        <v>17291</v>
      </c>
      <c r="Q10021" t="s">
        <v>17288</v>
      </c>
      <c r="R10021">
        <v>951</v>
      </c>
      <c r="S10021">
        <v>316</v>
      </c>
    </row>
    <row r="10022" spans="1:20" x14ac:dyDescent="0.25">
      <c r="A10022" t="s">
        <v>20</v>
      </c>
      <c r="B10022" t="s">
        <v>21</v>
      </c>
      <c r="C10022" t="s">
        <v>22</v>
      </c>
      <c r="D10022" t="s">
        <v>23</v>
      </c>
      <c r="E10022" t="s">
        <v>5</v>
      </c>
      <c r="G10022" t="s">
        <v>24</v>
      </c>
      <c r="H10022">
        <v>4770055</v>
      </c>
      <c r="I10022">
        <v>4770240</v>
      </c>
      <c r="J10022" t="s">
        <v>25</v>
      </c>
      <c r="Q10022" t="s">
        <v>17292</v>
      </c>
      <c r="R10022">
        <v>186</v>
      </c>
    </row>
    <row r="10023" spans="1:20" x14ac:dyDescent="0.25">
      <c r="A10023" t="s">
        <v>28</v>
      </c>
      <c r="B10023" t="s">
        <v>17938</v>
      </c>
      <c r="C10023" t="s">
        <v>22</v>
      </c>
      <c r="D10023" t="s">
        <v>23</v>
      </c>
      <c r="E10023" t="s">
        <v>5</v>
      </c>
      <c r="G10023" t="s">
        <v>24</v>
      </c>
      <c r="H10023">
        <v>4770055</v>
      </c>
      <c r="I10023">
        <v>4770240</v>
      </c>
      <c r="J10023" t="s">
        <v>25</v>
      </c>
      <c r="K10023" t="s">
        <v>17293</v>
      </c>
      <c r="L10023" t="s">
        <v>17293</v>
      </c>
      <c r="N10023" t="s">
        <v>79</v>
      </c>
      <c r="Q10023" t="s">
        <v>17292</v>
      </c>
      <c r="R10023">
        <v>186</v>
      </c>
      <c r="S10023">
        <v>61</v>
      </c>
    </row>
    <row r="10024" spans="1:20" x14ac:dyDescent="0.25">
      <c r="A10024" t="s">
        <v>20</v>
      </c>
      <c r="B10024" t="s">
        <v>21</v>
      </c>
      <c r="C10024" t="s">
        <v>22</v>
      </c>
      <c r="D10024" t="s">
        <v>23</v>
      </c>
      <c r="E10024" t="s">
        <v>5</v>
      </c>
      <c r="G10024" t="s">
        <v>24</v>
      </c>
      <c r="H10024">
        <v>4770290</v>
      </c>
      <c r="I10024">
        <v>4772452</v>
      </c>
      <c r="J10024" t="s">
        <v>88</v>
      </c>
      <c r="Q10024" t="s">
        <v>17294</v>
      </c>
      <c r="R10024">
        <v>2163</v>
      </c>
      <c r="T10024" t="s">
        <v>17295</v>
      </c>
    </row>
    <row r="10025" spans="1:20" x14ac:dyDescent="0.25">
      <c r="A10025" t="s">
        <v>28</v>
      </c>
      <c r="B10025" t="s">
        <v>17938</v>
      </c>
      <c r="C10025" t="s">
        <v>22</v>
      </c>
      <c r="D10025" t="s">
        <v>23</v>
      </c>
      <c r="E10025" t="s">
        <v>5</v>
      </c>
      <c r="G10025" t="s">
        <v>24</v>
      </c>
      <c r="H10025">
        <v>4770290</v>
      </c>
      <c r="I10025">
        <v>4772452</v>
      </c>
      <c r="J10025" t="s">
        <v>88</v>
      </c>
      <c r="K10025" t="s">
        <v>17296</v>
      </c>
      <c r="L10025" t="s">
        <v>17296</v>
      </c>
      <c r="N10025" t="s">
        <v>17297</v>
      </c>
      <c r="Q10025" t="s">
        <v>17294</v>
      </c>
      <c r="R10025">
        <v>2163</v>
      </c>
      <c r="S10025">
        <v>720</v>
      </c>
    </row>
    <row r="10026" spans="1:20" x14ac:dyDescent="0.25">
      <c r="A10026" t="s">
        <v>20</v>
      </c>
      <c r="B10026" t="s">
        <v>21</v>
      </c>
      <c r="C10026" t="s">
        <v>22</v>
      </c>
      <c r="D10026" t="s">
        <v>23</v>
      </c>
      <c r="E10026" t="s">
        <v>5</v>
      </c>
      <c r="G10026" t="s">
        <v>24</v>
      </c>
      <c r="H10026">
        <v>4772588</v>
      </c>
      <c r="I10026">
        <v>4773304</v>
      </c>
      <c r="J10026" t="s">
        <v>88</v>
      </c>
      <c r="Q10026" t="s">
        <v>17298</v>
      </c>
      <c r="R10026">
        <v>717</v>
      </c>
      <c r="T10026" t="s">
        <v>17299</v>
      </c>
    </row>
    <row r="10027" spans="1:20" x14ac:dyDescent="0.25">
      <c r="A10027" t="s">
        <v>28</v>
      </c>
      <c r="B10027" t="s">
        <v>17938</v>
      </c>
      <c r="C10027" t="s">
        <v>22</v>
      </c>
      <c r="D10027" t="s">
        <v>23</v>
      </c>
      <c r="E10027" t="s">
        <v>5</v>
      </c>
      <c r="G10027" t="s">
        <v>24</v>
      </c>
      <c r="H10027">
        <v>4772588</v>
      </c>
      <c r="I10027">
        <v>4773304</v>
      </c>
      <c r="J10027" t="s">
        <v>88</v>
      </c>
      <c r="K10027" t="s">
        <v>17300</v>
      </c>
      <c r="L10027" t="s">
        <v>17300</v>
      </c>
      <c r="N10027" t="s">
        <v>17301</v>
      </c>
      <c r="Q10027" t="s">
        <v>17298</v>
      </c>
      <c r="R10027">
        <v>717</v>
      </c>
      <c r="S10027">
        <v>238</v>
      </c>
    </row>
    <row r="10028" spans="1:20" x14ac:dyDescent="0.25">
      <c r="A10028" t="s">
        <v>20</v>
      </c>
      <c r="B10028" t="s">
        <v>21</v>
      </c>
      <c r="C10028" t="s">
        <v>22</v>
      </c>
      <c r="D10028" t="s">
        <v>23</v>
      </c>
      <c r="E10028" t="s">
        <v>5</v>
      </c>
      <c r="G10028" t="s">
        <v>24</v>
      </c>
      <c r="H10028">
        <v>4773304</v>
      </c>
      <c r="I10028">
        <v>4774206</v>
      </c>
      <c r="J10028" t="s">
        <v>88</v>
      </c>
      <c r="Q10028" t="s">
        <v>17302</v>
      </c>
      <c r="R10028">
        <v>903</v>
      </c>
      <c r="T10028" t="s">
        <v>17303</v>
      </c>
    </row>
    <row r="10029" spans="1:20" x14ac:dyDescent="0.25">
      <c r="A10029" t="s">
        <v>28</v>
      </c>
      <c r="B10029" t="s">
        <v>17938</v>
      </c>
      <c r="C10029" t="s">
        <v>22</v>
      </c>
      <c r="D10029" t="s">
        <v>23</v>
      </c>
      <c r="E10029" t="s">
        <v>5</v>
      </c>
      <c r="G10029" t="s">
        <v>24</v>
      </c>
      <c r="H10029">
        <v>4773304</v>
      </c>
      <c r="I10029">
        <v>4774206</v>
      </c>
      <c r="J10029" t="s">
        <v>88</v>
      </c>
      <c r="K10029" t="s">
        <v>17304</v>
      </c>
      <c r="L10029" t="s">
        <v>17304</v>
      </c>
      <c r="N10029" t="s">
        <v>17305</v>
      </c>
      <c r="Q10029" t="s">
        <v>17302</v>
      </c>
      <c r="R10029">
        <v>903</v>
      </c>
      <c r="S10029">
        <v>300</v>
      </c>
    </row>
    <row r="10030" spans="1:20" x14ac:dyDescent="0.25">
      <c r="A10030" t="s">
        <v>20</v>
      </c>
      <c r="B10030" t="s">
        <v>21</v>
      </c>
      <c r="C10030" t="s">
        <v>22</v>
      </c>
      <c r="D10030" t="s">
        <v>23</v>
      </c>
      <c r="E10030" t="s">
        <v>5</v>
      </c>
      <c r="G10030" t="s">
        <v>24</v>
      </c>
      <c r="H10030">
        <v>4774203</v>
      </c>
      <c r="I10030">
        <v>4774910</v>
      </c>
      <c r="J10030" t="s">
        <v>88</v>
      </c>
      <c r="Q10030" t="s">
        <v>17306</v>
      </c>
      <c r="R10030">
        <v>708</v>
      </c>
      <c r="T10030" t="s">
        <v>17307</v>
      </c>
    </row>
    <row r="10031" spans="1:20" x14ac:dyDescent="0.25">
      <c r="A10031" t="s">
        <v>28</v>
      </c>
      <c r="B10031" t="s">
        <v>17938</v>
      </c>
      <c r="C10031" t="s">
        <v>22</v>
      </c>
      <c r="D10031" t="s">
        <v>23</v>
      </c>
      <c r="E10031" t="s">
        <v>5</v>
      </c>
      <c r="G10031" t="s">
        <v>24</v>
      </c>
      <c r="H10031">
        <v>4774203</v>
      </c>
      <c r="I10031">
        <v>4774910</v>
      </c>
      <c r="J10031" t="s">
        <v>88</v>
      </c>
      <c r="K10031" t="s">
        <v>17308</v>
      </c>
      <c r="L10031" t="s">
        <v>17308</v>
      </c>
      <c r="N10031" t="s">
        <v>17309</v>
      </c>
      <c r="Q10031" t="s">
        <v>17306</v>
      </c>
      <c r="R10031">
        <v>708</v>
      </c>
      <c r="S10031">
        <v>235</v>
      </c>
    </row>
    <row r="10032" spans="1:20" x14ac:dyDescent="0.25">
      <c r="A10032" t="s">
        <v>20</v>
      </c>
      <c r="B10032" t="s">
        <v>21</v>
      </c>
      <c r="C10032" t="s">
        <v>22</v>
      </c>
      <c r="D10032" t="s">
        <v>23</v>
      </c>
      <c r="E10032" t="s">
        <v>5</v>
      </c>
      <c r="G10032" t="s">
        <v>24</v>
      </c>
      <c r="H10032">
        <v>4774907</v>
      </c>
      <c r="I10032">
        <v>4775731</v>
      </c>
      <c r="J10032" t="s">
        <v>88</v>
      </c>
      <c r="Q10032" t="s">
        <v>17310</v>
      </c>
      <c r="R10032">
        <v>825</v>
      </c>
      <c r="T10032" t="s">
        <v>17311</v>
      </c>
    </row>
    <row r="10033" spans="1:20" x14ac:dyDescent="0.25">
      <c r="A10033" t="s">
        <v>28</v>
      </c>
      <c r="B10033" t="s">
        <v>17938</v>
      </c>
      <c r="C10033" t="s">
        <v>22</v>
      </c>
      <c r="D10033" t="s">
        <v>23</v>
      </c>
      <c r="E10033" t="s">
        <v>5</v>
      </c>
      <c r="G10033" t="s">
        <v>24</v>
      </c>
      <c r="H10033">
        <v>4774907</v>
      </c>
      <c r="I10033">
        <v>4775731</v>
      </c>
      <c r="J10033" t="s">
        <v>88</v>
      </c>
      <c r="K10033" t="s">
        <v>17312</v>
      </c>
      <c r="L10033" t="s">
        <v>17312</v>
      </c>
      <c r="N10033" t="s">
        <v>17313</v>
      </c>
      <c r="Q10033" t="s">
        <v>17310</v>
      </c>
      <c r="R10033">
        <v>825</v>
      </c>
      <c r="S10033">
        <v>274</v>
      </c>
    </row>
    <row r="10034" spans="1:20" x14ac:dyDescent="0.25">
      <c r="A10034" t="s">
        <v>20</v>
      </c>
      <c r="B10034" t="s">
        <v>21</v>
      </c>
      <c r="C10034" t="s">
        <v>22</v>
      </c>
      <c r="D10034" t="s">
        <v>23</v>
      </c>
      <c r="E10034" t="s">
        <v>5</v>
      </c>
      <c r="G10034" t="s">
        <v>24</v>
      </c>
      <c r="H10034">
        <v>4775768</v>
      </c>
      <c r="I10034">
        <v>4775971</v>
      </c>
      <c r="J10034" t="s">
        <v>88</v>
      </c>
      <c r="Q10034" t="s">
        <v>17314</v>
      </c>
      <c r="R10034">
        <v>204</v>
      </c>
      <c r="T10034" t="s">
        <v>17315</v>
      </c>
    </row>
    <row r="10035" spans="1:20" x14ac:dyDescent="0.25">
      <c r="A10035" t="s">
        <v>28</v>
      </c>
      <c r="B10035" t="s">
        <v>17938</v>
      </c>
      <c r="C10035" t="s">
        <v>22</v>
      </c>
      <c r="D10035" t="s">
        <v>23</v>
      </c>
      <c r="E10035" t="s">
        <v>5</v>
      </c>
      <c r="G10035" t="s">
        <v>24</v>
      </c>
      <c r="H10035">
        <v>4775768</v>
      </c>
      <c r="I10035">
        <v>4775971</v>
      </c>
      <c r="J10035" t="s">
        <v>88</v>
      </c>
      <c r="K10035" t="s">
        <v>17316</v>
      </c>
      <c r="L10035" t="s">
        <v>17316</v>
      </c>
      <c r="N10035" t="s">
        <v>915</v>
      </c>
      <c r="Q10035" t="s">
        <v>17314</v>
      </c>
      <c r="R10035">
        <v>204</v>
      </c>
      <c r="S10035">
        <v>67</v>
      </c>
    </row>
    <row r="10036" spans="1:20" x14ac:dyDescent="0.25">
      <c r="A10036" t="s">
        <v>20</v>
      </c>
      <c r="B10036" t="s">
        <v>21</v>
      </c>
      <c r="C10036" t="s">
        <v>22</v>
      </c>
      <c r="D10036" t="s">
        <v>23</v>
      </c>
      <c r="E10036" t="s">
        <v>5</v>
      </c>
      <c r="G10036" t="s">
        <v>24</v>
      </c>
      <c r="H10036">
        <v>4776157</v>
      </c>
      <c r="I10036">
        <v>4776408</v>
      </c>
      <c r="J10036" t="s">
        <v>25</v>
      </c>
      <c r="Q10036" t="s">
        <v>17317</v>
      </c>
      <c r="R10036">
        <v>252</v>
      </c>
    </row>
    <row r="10037" spans="1:20" x14ac:dyDescent="0.25">
      <c r="A10037" t="s">
        <v>28</v>
      </c>
      <c r="B10037" t="s">
        <v>17938</v>
      </c>
      <c r="C10037" t="s">
        <v>22</v>
      </c>
      <c r="D10037" t="s">
        <v>23</v>
      </c>
      <c r="E10037" t="s">
        <v>5</v>
      </c>
      <c r="G10037" t="s">
        <v>24</v>
      </c>
      <c r="H10037">
        <v>4776157</v>
      </c>
      <c r="I10037">
        <v>4776408</v>
      </c>
      <c r="J10037" t="s">
        <v>25</v>
      </c>
      <c r="K10037" t="s">
        <v>17318</v>
      </c>
      <c r="L10037" t="s">
        <v>17318</v>
      </c>
      <c r="N10037" t="s">
        <v>79</v>
      </c>
      <c r="Q10037" t="s">
        <v>17317</v>
      </c>
      <c r="R10037">
        <v>252</v>
      </c>
      <c r="S10037">
        <v>83</v>
      </c>
    </row>
    <row r="10038" spans="1:20" x14ac:dyDescent="0.25">
      <c r="A10038" t="s">
        <v>20</v>
      </c>
      <c r="B10038" t="s">
        <v>76</v>
      </c>
      <c r="C10038" t="s">
        <v>22</v>
      </c>
      <c r="D10038" t="s">
        <v>23</v>
      </c>
      <c r="E10038" t="s">
        <v>5</v>
      </c>
      <c r="G10038" t="s">
        <v>24</v>
      </c>
      <c r="H10038">
        <v>4776447</v>
      </c>
      <c r="I10038">
        <v>4776679</v>
      </c>
      <c r="J10038" t="s">
        <v>25</v>
      </c>
      <c r="K10038" t="s">
        <v>17937</v>
      </c>
      <c r="L10038" t="s">
        <v>17937</v>
      </c>
      <c r="M10038" t="s">
        <v>17937</v>
      </c>
      <c r="Q10038" t="s">
        <v>17319</v>
      </c>
      <c r="R10038">
        <v>233</v>
      </c>
      <c r="T10038" t="s">
        <v>159</v>
      </c>
    </row>
    <row r="10039" spans="1:20" x14ac:dyDescent="0.25">
      <c r="A10039" t="s">
        <v>28</v>
      </c>
      <c r="B10039" t="s">
        <v>159</v>
      </c>
      <c r="C10039" t="s">
        <v>22</v>
      </c>
      <c r="D10039" t="s">
        <v>23</v>
      </c>
      <c r="E10039" t="s">
        <v>5</v>
      </c>
      <c r="G10039" t="s">
        <v>24</v>
      </c>
      <c r="H10039">
        <v>4776447</v>
      </c>
      <c r="I10039">
        <v>4776679</v>
      </c>
      <c r="J10039" t="s">
        <v>25</v>
      </c>
      <c r="K10039" t="s">
        <v>17937</v>
      </c>
      <c r="L10039" t="s">
        <v>17937</v>
      </c>
      <c r="M10039" t="s">
        <v>17937</v>
      </c>
      <c r="N10039" t="s">
        <v>79</v>
      </c>
      <c r="Q10039" t="s">
        <v>17319</v>
      </c>
      <c r="R10039">
        <v>233</v>
      </c>
      <c r="T10039" t="s">
        <v>159</v>
      </c>
    </row>
    <row r="10040" spans="1:20" x14ac:dyDescent="0.25">
      <c r="A10040" t="s">
        <v>20</v>
      </c>
      <c r="B10040" t="s">
        <v>21</v>
      </c>
      <c r="C10040" t="s">
        <v>22</v>
      </c>
      <c r="D10040" t="s">
        <v>23</v>
      </c>
      <c r="E10040" t="s">
        <v>5</v>
      </c>
      <c r="G10040" t="s">
        <v>24</v>
      </c>
      <c r="H10040">
        <v>4776667</v>
      </c>
      <c r="I10040">
        <v>4777056</v>
      </c>
      <c r="J10040" t="s">
        <v>25</v>
      </c>
      <c r="Q10040" t="s">
        <v>17320</v>
      </c>
      <c r="R10040">
        <v>390</v>
      </c>
      <c r="T10040" t="s">
        <v>17321</v>
      </c>
    </row>
    <row r="10041" spans="1:20" x14ac:dyDescent="0.25">
      <c r="A10041" t="s">
        <v>28</v>
      </c>
      <c r="B10041" t="s">
        <v>17938</v>
      </c>
      <c r="C10041" t="s">
        <v>22</v>
      </c>
      <c r="D10041" t="s">
        <v>23</v>
      </c>
      <c r="E10041" t="s">
        <v>5</v>
      </c>
      <c r="G10041" t="s">
        <v>24</v>
      </c>
      <c r="H10041">
        <v>4776667</v>
      </c>
      <c r="I10041">
        <v>4777056</v>
      </c>
      <c r="J10041" t="s">
        <v>25</v>
      </c>
      <c r="K10041" t="s">
        <v>17322</v>
      </c>
      <c r="L10041" t="s">
        <v>17322</v>
      </c>
      <c r="N10041" t="s">
        <v>314</v>
      </c>
      <c r="Q10041" t="s">
        <v>17320</v>
      </c>
      <c r="R10041">
        <v>390</v>
      </c>
      <c r="S10041">
        <v>129</v>
      </c>
    </row>
    <row r="10042" spans="1:20" x14ac:dyDescent="0.25">
      <c r="A10042" t="s">
        <v>20</v>
      </c>
      <c r="B10042" t="s">
        <v>21</v>
      </c>
      <c r="C10042" t="s">
        <v>22</v>
      </c>
      <c r="D10042" t="s">
        <v>23</v>
      </c>
      <c r="E10042" t="s">
        <v>5</v>
      </c>
      <c r="G10042" t="s">
        <v>24</v>
      </c>
      <c r="H10042">
        <v>4777126</v>
      </c>
      <c r="I10042">
        <v>4777446</v>
      </c>
      <c r="J10042" t="s">
        <v>25</v>
      </c>
      <c r="Q10042" t="s">
        <v>17323</v>
      </c>
      <c r="R10042">
        <v>321</v>
      </c>
      <c r="T10042" t="s">
        <v>17324</v>
      </c>
    </row>
    <row r="10043" spans="1:20" x14ac:dyDescent="0.25">
      <c r="A10043" t="s">
        <v>28</v>
      </c>
      <c r="B10043" t="s">
        <v>17938</v>
      </c>
      <c r="C10043" t="s">
        <v>22</v>
      </c>
      <c r="D10043" t="s">
        <v>23</v>
      </c>
      <c r="E10043" t="s">
        <v>5</v>
      </c>
      <c r="G10043" t="s">
        <v>24</v>
      </c>
      <c r="H10043">
        <v>4777126</v>
      </c>
      <c r="I10043">
        <v>4777446</v>
      </c>
      <c r="J10043" t="s">
        <v>25</v>
      </c>
      <c r="K10043" t="s">
        <v>17325</v>
      </c>
      <c r="L10043" t="s">
        <v>17325</v>
      </c>
      <c r="N10043" t="s">
        <v>17326</v>
      </c>
      <c r="Q10043" t="s">
        <v>17323</v>
      </c>
      <c r="R10043">
        <v>321</v>
      </c>
      <c r="S10043">
        <v>106</v>
      </c>
    </row>
    <row r="10044" spans="1:20" x14ac:dyDescent="0.25">
      <c r="A10044" t="s">
        <v>20</v>
      </c>
      <c r="B10044" t="s">
        <v>21</v>
      </c>
      <c r="C10044" t="s">
        <v>22</v>
      </c>
      <c r="D10044" t="s">
        <v>23</v>
      </c>
      <c r="E10044" t="s">
        <v>5</v>
      </c>
      <c r="G10044" t="s">
        <v>24</v>
      </c>
      <c r="H10044">
        <v>4777517</v>
      </c>
      <c r="I10044">
        <v>4777879</v>
      </c>
      <c r="J10044" t="s">
        <v>88</v>
      </c>
      <c r="Q10044" t="s">
        <v>17327</v>
      </c>
      <c r="R10044">
        <v>363</v>
      </c>
      <c r="T10044" t="s">
        <v>17328</v>
      </c>
    </row>
    <row r="10045" spans="1:20" x14ac:dyDescent="0.25">
      <c r="A10045" t="s">
        <v>28</v>
      </c>
      <c r="B10045" t="s">
        <v>17938</v>
      </c>
      <c r="C10045" t="s">
        <v>22</v>
      </c>
      <c r="D10045" t="s">
        <v>23</v>
      </c>
      <c r="E10045" t="s">
        <v>5</v>
      </c>
      <c r="G10045" t="s">
        <v>24</v>
      </c>
      <c r="H10045">
        <v>4777517</v>
      </c>
      <c r="I10045">
        <v>4777879</v>
      </c>
      <c r="J10045" t="s">
        <v>88</v>
      </c>
      <c r="K10045" t="s">
        <v>17329</v>
      </c>
      <c r="L10045" t="s">
        <v>17329</v>
      </c>
      <c r="N10045" t="s">
        <v>79</v>
      </c>
      <c r="Q10045" t="s">
        <v>17327</v>
      </c>
      <c r="R10045">
        <v>363</v>
      </c>
      <c r="S10045">
        <v>120</v>
      </c>
    </row>
    <row r="10046" spans="1:20" x14ac:dyDescent="0.25">
      <c r="A10046" t="s">
        <v>20</v>
      </c>
      <c r="B10046" t="s">
        <v>21</v>
      </c>
      <c r="C10046" t="s">
        <v>22</v>
      </c>
      <c r="D10046" t="s">
        <v>23</v>
      </c>
      <c r="E10046" t="s">
        <v>5</v>
      </c>
      <c r="G10046" t="s">
        <v>24</v>
      </c>
      <c r="H10046">
        <v>4777891</v>
      </c>
      <c r="I10046">
        <v>4778433</v>
      </c>
      <c r="J10046" t="s">
        <v>88</v>
      </c>
      <c r="Q10046" t="s">
        <v>17330</v>
      </c>
      <c r="R10046">
        <v>543</v>
      </c>
      <c r="T10046" t="s">
        <v>17331</v>
      </c>
    </row>
    <row r="10047" spans="1:20" x14ac:dyDescent="0.25">
      <c r="A10047" t="s">
        <v>28</v>
      </c>
      <c r="B10047" t="s">
        <v>17938</v>
      </c>
      <c r="C10047" t="s">
        <v>22</v>
      </c>
      <c r="D10047" t="s">
        <v>23</v>
      </c>
      <c r="E10047" t="s">
        <v>5</v>
      </c>
      <c r="G10047" t="s">
        <v>24</v>
      </c>
      <c r="H10047">
        <v>4777891</v>
      </c>
      <c r="I10047">
        <v>4778433</v>
      </c>
      <c r="J10047" t="s">
        <v>88</v>
      </c>
      <c r="K10047" t="s">
        <v>17332</v>
      </c>
      <c r="L10047" t="s">
        <v>17332</v>
      </c>
      <c r="N10047" t="s">
        <v>79</v>
      </c>
      <c r="Q10047" t="s">
        <v>17330</v>
      </c>
      <c r="R10047">
        <v>543</v>
      </c>
      <c r="S10047">
        <v>180</v>
      </c>
    </row>
    <row r="10048" spans="1:20" x14ac:dyDescent="0.25">
      <c r="A10048" t="s">
        <v>20</v>
      </c>
      <c r="B10048" t="s">
        <v>21</v>
      </c>
      <c r="C10048" t="s">
        <v>22</v>
      </c>
      <c r="D10048" t="s">
        <v>23</v>
      </c>
      <c r="E10048" t="s">
        <v>5</v>
      </c>
      <c r="G10048" t="s">
        <v>24</v>
      </c>
      <c r="H10048">
        <v>4778619</v>
      </c>
      <c r="I10048">
        <v>4778972</v>
      </c>
      <c r="J10048" t="s">
        <v>88</v>
      </c>
      <c r="Q10048" t="s">
        <v>17333</v>
      </c>
      <c r="R10048">
        <v>354</v>
      </c>
      <c r="T10048" t="s">
        <v>17334</v>
      </c>
    </row>
    <row r="10049" spans="1:20" x14ac:dyDescent="0.25">
      <c r="A10049" t="s">
        <v>28</v>
      </c>
      <c r="B10049" t="s">
        <v>17938</v>
      </c>
      <c r="C10049" t="s">
        <v>22</v>
      </c>
      <c r="D10049" t="s">
        <v>23</v>
      </c>
      <c r="E10049" t="s">
        <v>5</v>
      </c>
      <c r="G10049" t="s">
        <v>24</v>
      </c>
      <c r="H10049">
        <v>4778619</v>
      </c>
      <c r="I10049">
        <v>4778972</v>
      </c>
      <c r="J10049" t="s">
        <v>88</v>
      </c>
      <c r="K10049" t="s">
        <v>17335</v>
      </c>
      <c r="L10049" t="s">
        <v>17335</v>
      </c>
      <c r="N10049" t="s">
        <v>79</v>
      </c>
      <c r="Q10049" t="s">
        <v>17333</v>
      </c>
      <c r="R10049">
        <v>354</v>
      </c>
      <c r="S10049">
        <v>117</v>
      </c>
    </row>
    <row r="10050" spans="1:20" x14ac:dyDescent="0.25">
      <c r="A10050" t="s">
        <v>20</v>
      </c>
      <c r="B10050" t="s">
        <v>21</v>
      </c>
      <c r="C10050" t="s">
        <v>22</v>
      </c>
      <c r="D10050" t="s">
        <v>23</v>
      </c>
      <c r="E10050" t="s">
        <v>5</v>
      </c>
      <c r="G10050" t="s">
        <v>24</v>
      </c>
      <c r="H10050">
        <v>4779080</v>
      </c>
      <c r="I10050">
        <v>4781626</v>
      </c>
      <c r="J10050" t="s">
        <v>88</v>
      </c>
      <c r="Q10050" t="s">
        <v>17336</v>
      </c>
      <c r="R10050">
        <v>2547</v>
      </c>
      <c r="T10050" t="s">
        <v>17337</v>
      </c>
    </row>
    <row r="10051" spans="1:20" x14ac:dyDescent="0.25">
      <c r="A10051" t="s">
        <v>28</v>
      </c>
      <c r="B10051" t="s">
        <v>17938</v>
      </c>
      <c r="C10051" t="s">
        <v>22</v>
      </c>
      <c r="D10051" t="s">
        <v>23</v>
      </c>
      <c r="E10051" t="s">
        <v>5</v>
      </c>
      <c r="G10051" t="s">
        <v>24</v>
      </c>
      <c r="H10051">
        <v>4779080</v>
      </c>
      <c r="I10051">
        <v>4781626</v>
      </c>
      <c r="J10051" t="s">
        <v>88</v>
      </c>
      <c r="K10051" t="s">
        <v>17338</v>
      </c>
      <c r="L10051" t="s">
        <v>17338</v>
      </c>
      <c r="N10051" t="s">
        <v>17339</v>
      </c>
      <c r="Q10051" t="s">
        <v>17336</v>
      </c>
      <c r="R10051">
        <v>2547</v>
      </c>
      <c r="S10051">
        <v>848</v>
      </c>
    </row>
    <row r="10052" spans="1:20" x14ac:dyDescent="0.25">
      <c r="A10052" t="s">
        <v>20</v>
      </c>
      <c r="B10052" t="s">
        <v>21</v>
      </c>
      <c r="C10052" t="s">
        <v>22</v>
      </c>
      <c r="D10052" t="s">
        <v>23</v>
      </c>
      <c r="E10052" t="s">
        <v>5</v>
      </c>
      <c r="G10052" t="s">
        <v>24</v>
      </c>
      <c r="H10052">
        <v>4782003</v>
      </c>
      <c r="I10052">
        <v>4782944</v>
      </c>
      <c r="J10052" t="s">
        <v>25</v>
      </c>
      <c r="Q10052" t="s">
        <v>17340</v>
      </c>
      <c r="R10052">
        <v>942</v>
      </c>
      <c r="T10052" t="s">
        <v>17341</v>
      </c>
    </row>
    <row r="10053" spans="1:20" x14ac:dyDescent="0.25">
      <c r="A10053" t="s">
        <v>28</v>
      </c>
      <c r="B10053" t="s">
        <v>17938</v>
      </c>
      <c r="C10053" t="s">
        <v>22</v>
      </c>
      <c r="D10053" t="s">
        <v>23</v>
      </c>
      <c r="E10053" t="s">
        <v>5</v>
      </c>
      <c r="G10053" t="s">
        <v>24</v>
      </c>
      <c r="H10053">
        <v>4782003</v>
      </c>
      <c r="I10053">
        <v>4782944</v>
      </c>
      <c r="J10053" t="s">
        <v>25</v>
      </c>
      <c r="K10053" t="s">
        <v>17342</v>
      </c>
      <c r="L10053" t="s">
        <v>17342</v>
      </c>
      <c r="N10053" t="s">
        <v>17343</v>
      </c>
      <c r="Q10053" t="s">
        <v>17340</v>
      </c>
      <c r="R10053">
        <v>942</v>
      </c>
      <c r="S10053">
        <v>313</v>
      </c>
    </row>
    <row r="10054" spans="1:20" x14ac:dyDescent="0.25">
      <c r="A10054" t="s">
        <v>20</v>
      </c>
      <c r="B10054" t="s">
        <v>21</v>
      </c>
      <c r="C10054" t="s">
        <v>22</v>
      </c>
      <c r="D10054" t="s">
        <v>23</v>
      </c>
      <c r="E10054" t="s">
        <v>5</v>
      </c>
      <c r="G10054" t="s">
        <v>24</v>
      </c>
      <c r="H10054">
        <v>4782941</v>
      </c>
      <c r="I10054">
        <v>4783681</v>
      </c>
      <c r="J10054" t="s">
        <v>25</v>
      </c>
      <c r="Q10054" t="s">
        <v>17344</v>
      </c>
      <c r="R10054">
        <v>741</v>
      </c>
      <c r="T10054" t="s">
        <v>17345</v>
      </c>
    </row>
    <row r="10055" spans="1:20" x14ac:dyDescent="0.25">
      <c r="A10055" t="s">
        <v>28</v>
      </c>
      <c r="B10055" t="s">
        <v>17938</v>
      </c>
      <c r="C10055" t="s">
        <v>22</v>
      </c>
      <c r="D10055" t="s">
        <v>23</v>
      </c>
      <c r="E10055" t="s">
        <v>5</v>
      </c>
      <c r="G10055" t="s">
        <v>24</v>
      </c>
      <c r="H10055">
        <v>4782941</v>
      </c>
      <c r="I10055">
        <v>4783681</v>
      </c>
      <c r="J10055" t="s">
        <v>25</v>
      </c>
      <c r="K10055" t="s">
        <v>17346</v>
      </c>
      <c r="L10055" t="s">
        <v>17346</v>
      </c>
      <c r="N10055" t="s">
        <v>17347</v>
      </c>
      <c r="Q10055" t="s">
        <v>17344</v>
      </c>
      <c r="R10055">
        <v>741</v>
      </c>
      <c r="S10055">
        <v>246</v>
      </c>
    </row>
    <row r="10056" spans="1:20" x14ac:dyDescent="0.25">
      <c r="A10056" t="s">
        <v>20</v>
      </c>
      <c r="B10056" t="s">
        <v>21</v>
      </c>
      <c r="C10056" t="s">
        <v>22</v>
      </c>
      <c r="D10056" t="s">
        <v>23</v>
      </c>
      <c r="E10056" t="s">
        <v>5</v>
      </c>
      <c r="G10056" t="s">
        <v>24</v>
      </c>
      <c r="H10056">
        <v>4783703</v>
      </c>
      <c r="I10056">
        <v>4784872</v>
      </c>
      <c r="J10056" t="s">
        <v>25</v>
      </c>
      <c r="Q10056" t="s">
        <v>17348</v>
      </c>
      <c r="R10056">
        <v>1170</v>
      </c>
      <c r="T10056" t="s">
        <v>17349</v>
      </c>
    </row>
    <row r="10057" spans="1:20" x14ac:dyDescent="0.25">
      <c r="A10057" t="s">
        <v>28</v>
      </c>
      <c r="B10057" t="s">
        <v>17938</v>
      </c>
      <c r="C10057" t="s">
        <v>22</v>
      </c>
      <c r="D10057" t="s">
        <v>23</v>
      </c>
      <c r="E10057" t="s">
        <v>5</v>
      </c>
      <c r="G10057" t="s">
        <v>24</v>
      </c>
      <c r="H10057">
        <v>4783703</v>
      </c>
      <c r="I10057">
        <v>4784872</v>
      </c>
      <c r="J10057" t="s">
        <v>25</v>
      </c>
      <c r="K10057" t="s">
        <v>17350</v>
      </c>
      <c r="L10057" t="s">
        <v>17350</v>
      </c>
      <c r="N10057" t="s">
        <v>17351</v>
      </c>
      <c r="Q10057" t="s">
        <v>17348</v>
      </c>
      <c r="R10057">
        <v>1170</v>
      </c>
      <c r="S10057">
        <v>389</v>
      </c>
    </row>
    <row r="10058" spans="1:20" x14ac:dyDescent="0.25">
      <c r="A10058" t="s">
        <v>20</v>
      </c>
      <c r="B10058" t="s">
        <v>21</v>
      </c>
      <c r="C10058" t="s">
        <v>22</v>
      </c>
      <c r="D10058" t="s">
        <v>23</v>
      </c>
      <c r="E10058" t="s">
        <v>5</v>
      </c>
      <c r="G10058" t="s">
        <v>24</v>
      </c>
      <c r="H10058">
        <v>4784872</v>
      </c>
      <c r="I10058">
        <v>4786071</v>
      </c>
      <c r="J10058" t="s">
        <v>25</v>
      </c>
      <c r="Q10058" t="s">
        <v>17352</v>
      </c>
      <c r="R10058">
        <v>1200</v>
      </c>
      <c r="T10058" t="s">
        <v>17353</v>
      </c>
    </row>
    <row r="10059" spans="1:20" x14ac:dyDescent="0.25">
      <c r="A10059" t="s">
        <v>28</v>
      </c>
      <c r="B10059" t="s">
        <v>17938</v>
      </c>
      <c r="C10059" t="s">
        <v>22</v>
      </c>
      <c r="D10059" t="s">
        <v>23</v>
      </c>
      <c r="E10059" t="s">
        <v>5</v>
      </c>
      <c r="G10059" t="s">
        <v>24</v>
      </c>
      <c r="H10059">
        <v>4784872</v>
      </c>
      <c r="I10059">
        <v>4786071</v>
      </c>
      <c r="J10059" t="s">
        <v>25</v>
      </c>
      <c r="K10059" t="s">
        <v>17354</v>
      </c>
      <c r="L10059" t="s">
        <v>17354</v>
      </c>
      <c r="N10059" t="s">
        <v>17355</v>
      </c>
      <c r="Q10059" t="s">
        <v>17352</v>
      </c>
      <c r="R10059">
        <v>1200</v>
      </c>
      <c r="S10059">
        <v>399</v>
      </c>
    </row>
    <row r="10060" spans="1:20" x14ac:dyDescent="0.25">
      <c r="A10060" t="s">
        <v>20</v>
      </c>
      <c r="B10060" t="s">
        <v>542</v>
      </c>
      <c r="C10060" t="s">
        <v>22</v>
      </c>
      <c r="D10060" t="s">
        <v>23</v>
      </c>
      <c r="E10060" t="s">
        <v>5</v>
      </c>
      <c r="G10060" t="s">
        <v>24</v>
      </c>
      <c r="H10060">
        <v>4786653</v>
      </c>
      <c r="I10060">
        <v>4786729</v>
      </c>
      <c r="J10060" t="s">
        <v>88</v>
      </c>
      <c r="Q10060" t="s">
        <v>17356</v>
      </c>
      <c r="R10060">
        <v>77</v>
      </c>
      <c r="T10060" t="s">
        <v>17357</v>
      </c>
    </row>
    <row r="10061" spans="1:20" x14ac:dyDescent="0.25">
      <c r="A10061" t="s">
        <v>542</v>
      </c>
      <c r="B10061" t="s">
        <v>17938</v>
      </c>
      <c r="C10061" t="s">
        <v>22</v>
      </c>
      <c r="D10061" t="s">
        <v>23</v>
      </c>
      <c r="E10061" t="s">
        <v>5</v>
      </c>
      <c r="G10061" t="s">
        <v>24</v>
      </c>
      <c r="H10061">
        <v>4588261</v>
      </c>
      <c r="I10061">
        <v>4588337</v>
      </c>
      <c r="J10061" t="s">
        <v>88</v>
      </c>
      <c r="N10061" t="s">
        <v>14036</v>
      </c>
      <c r="Q10061" t="s">
        <v>16661</v>
      </c>
      <c r="R10061">
        <v>77</v>
      </c>
      <c r="T10061" t="s">
        <v>14037</v>
      </c>
    </row>
    <row r="10062" spans="1:20" x14ac:dyDescent="0.25">
      <c r="A10062" t="s">
        <v>20</v>
      </c>
      <c r="B10062" t="s">
        <v>542</v>
      </c>
      <c r="C10062" t="s">
        <v>22</v>
      </c>
      <c r="D10062" t="s">
        <v>23</v>
      </c>
      <c r="E10062" t="s">
        <v>5</v>
      </c>
      <c r="G10062" t="s">
        <v>24</v>
      </c>
      <c r="H10062">
        <v>4786772</v>
      </c>
      <c r="I10062">
        <v>4786858</v>
      </c>
      <c r="J10062" t="s">
        <v>88</v>
      </c>
      <c r="Q10062" t="s">
        <v>17359</v>
      </c>
      <c r="R10062">
        <v>87</v>
      </c>
      <c r="T10062" t="s">
        <v>17360</v>
      </c>
    </row>
    <row r="10063" spans="1:20" x14ac:dyDescent="0.25">
      <c r="A10063" t="s">
        <v>542</v>
      </c>
      <c r="B10063" t="s">
        <v>17938</v>
      </c>
      <c r="C10063" t="s">
        <v>22</v>
      </c>
      <c r="D10063" t="s">
        <v>23</v>
      </c>
      <c r="E10063" t="s">
        <v>5</v>
      </c>
      <c r="G10063" t="s">
        <v>24</v>
      </c>
      <c r="H10063">
        <v>4730084</v>
      </c>
      <c r="I10063">
        <v>4730159</v>
      </c>
      <c r="J10063" t="s">
        <v>88</v>
      </c>
      <c r="N10063" t="s">
        <v>5350</v>
      </c>
      <c r="Q10063" t="s">
        <v>17150</v>
      </c>
      <c r="R10063">
        <v>76</v>
      </c>
      <c r="T10063" t="s">
        <v>14033</v>
      </c>
    </row>
    <row r="10064" spans="1:20" x14ac:dyDescent="0.25">
      <c r="A10064" t="s">
        <v>20</v>
      </c>
      <c r="B10064" t="s">
        <v>542</v>
      </c>
      <c r="C10064" t="s">
        <v>22</v>
      </c>
      <c r="D10064" t="s">
        <v>23</v>
      </c>
      <c r="E10064" t="s">
        <v>5</v>
      </c>
      <c r="G10064" t="s">
        <v>24</v>
      </c>
      <c r="H10064">
        <v>4786879</v>
      </c>
      <c r="I10064">
        <v>4786954</v>
      </c>
      <c r="J10064" t="s">
        <v>88</v>
      </c>
      <c r="Q10064" t="s">
        <v>17361</v>
      </c>
      <c r="R10064">
        <v>76</v>
      </c>
      <c r="T10064" t="s">
        <v>17362</v>
      </c>
    </row>
    <row r="10065" spans="1:20" x14ac:dyDescent="0.25">
      <c r="A10065" t="s">
        <v>542</v>
      </c>
      <c r="B10065" t="s">
        <v>17938</v>
      </c>
      <c r="C10065" t="s">
        <v>22</v>
      </c>
      <c r="D10065" t="s">
        <v>23</v>
      </c>
      <c r="E10065" t="s">
        <v>5</v>
      </c>
      <c r="G10065" t="s">
        <v>24</v>
      </c>
      <c r="H10065">
        <v>4730269</v>
      </c>
      <c r="I10065">
        <v>4730345</v>
      </c>
      <c r="J10065" t="s">
        <v>88</v>
      </c>
      <c r="N10065" t="s">
        <v>14036</v>
      </c>
      <c r="Q10065" t="s">
        <v>17152</v>
      </c>
      <c r="R10065">
        <v>77</v>
      </c>
      <c r="T10065" t="s">
        <v>14037</v>
      </c>
    </row>
    <row r="10066" spans="1:20" x14ac:dyDescent="0.25">
      <c r="A10066" t="s">
        <v>20</v>
      </c>
      <c r="B10066" t="s">
        <v>542</v>
      </c>
      <c r="C10066" t="s">
        <v>22</v>
      </c>
      <c r="D10066" t="s">
        <v>23</v>
      </c>
      <c r="E10066" t="s">
        <v>5</v>
      </c>
      <c r="G10066" t="s">
        <v>24</v>
      </c>
      <c r="H10066">
        <v>4787009</v>
      </c>
      <c r="I10066">
        <v>4787085</v>
      </c>
      <c r="J10066" t="s">
        <v>88</v>
      </c>
      <c r="Q10066" t="s">
        <v>17365</v>
      </c>
      <c r="R10066">
        <v>77</v>
      </c>
      <c r="T10066" t="s">
        <v>17366</v>
      </c>
    </row>
    <row r="10067" spans="1:20" x14ac:dyDescent="0.25">
      <c r="A10067" t="s">
        <v>542</v>
      </c>
      <c r="B10067" t="s">
        <v>17938</v>
      </c>
      <c r="C10067" t="s">
        <v>22</v>
      </c>
      <c r="D10067" t="s">
        <v>23</v>
      </c>
      <c r="E10067" t="s">
        <v>5</v>
      </c>
      <c r="G10067" t="s">
        <v>24</v>
      </c>
      <c r="H10067">
        <v>4786653</v>
      </c>
      <c r="I10067">
        <v>4786729</v>
      </c>
      <c r="J10067" t="s">
        <v>88</v>
      </c>
      <c r="N10067" t="s">
        <v>980</v>
      </c>
      <c r="Q10067" t="s">
        <v>17356</v>
      </c>
      <c r="R10067">
        <v>77</v>
      </c>
      <c r="T10067" t="s">
        <v>17358</v>
      </c>
    </row>
    <row r="10068" spans="1:20" x14ac:dyDescent="0.25">
      <c r="A10068" t="s">
        <v>20</v>
      </c>
      <c r="B10068" t="s">
        <v>21</v>
      </c>
      <c r="C10068" t="s">
        <v>22</v>
      </c>
      <c r="D10068" t="s">
        <v>23</v>
      </c>
      <c r="E10068" t="s">
        <v>5</v>
      </c>
      <c r="G10068" t="s">
        <v>24</v>
      </c>
      <c r="H10068">
        <v>4787188</v>
      </c>
      <c r="I10068">
        <v>4788573</v>
      </c>
      <c r="J10068" t="s">
        <v>88</v>
      </c>
      <c r="Q10068" t="s">
        <v>17368</v>
      </c>
      <c r="R10068">
        <v>1386</v>
      </c>
      <c r="T10068" t="s">
        <v>17369</v>
      </c>
    </row>
    <row r="10069" spans="1:20" x14ac:dyDescent="0.25">
      <c r="A10069" t="s">
        <v>28</v>
      </c>
      <c r="B10069" t="s">
        <v>17938</v>
      </c>
      <c r="C10069" t="s">
        <v>22</v>
      </c>
      <c r="D10069" t="s">
        <v>23</v>
      </c>
      <c r="E10069" t="s">
        <v>5</v>
      </c>
      <c r="G10069" t="s">
        <v>24</v>
      </c>
      <c r="H10069">
        <v>4787188</v>
      </c>
      <c r="I10069">
        <v>4788573</v>
      </c>
      <c r="J10069" t="s">
        <v>88</v>
      </c>
      <c r="K10069" t="s">
        <v>17370</v>
      </c>
      <c r="L10069" t="s">
        <v>17370</v>
      </c>
      <c r="N10069" t="s">
        <v>310</v>
      </c>
      <c r="Q10069" t="s">
        <v>17368</v>
      </c>
      <c r="R10069">
        <v>1386</v>
      </c>
      <c r="S10069">
        <v>461</v>
      </c>
    </row>
    <row r="10070" spans="1:20" x14ac:dyDescent="0.25">
      <c r="A10070" t="s">
        <v>20</v>
      </c>
      <c r="B10070" t="s">
        <v>21</v>
      </c>
      <c r="C10070" t="s">
        <v>22</v>
      </c>
      <c r="D10070" t="s">
        <v>23</v>
      </c>
      <c r="E10070" t="s">
        <v>5</v>
      </c>
      <c r="G10070" t="s">
        <v>24</v>
      </c>
      <c r="H10070">
        <v>4788780</v>
      </c>
      <c r="I10070">
        <v>4789520</v>
      </c>
      <c r="J10070" t="s">
        <v>88</v>
      </c>
      <c r="Q10070" t="s">
        <v>17371</v>
      </c>
      <c r="R10070">
        <v>741</v>
      </c>
      <c r="T10070" t="s">
        <v>17372</v>
      </c>
    </row>
    <row r="10071" spans="1:20" x14ac:dyDescent="0.25">
      <c r="A10071" t="s">
        <v>28</v>
      </c>
      <c r="B10071" t="s">
        <v>17938</v>
      </c>
      <c r="C10071" t="s">
        <v>22</v>
      </c>
      <c r="D10071" t="s">
        <v>23</v>
      </c>
      <c r="E10071" t="s">
        <v>5</v>
      </c>
      <c r="G10071" t="s">
        <v>24</v>
      </c>
      <c r="H10071">
        <v>4788780</v>
      </c>
      <c r="I10071">
        <v>4789520</v>
      </c>
      <c r="J10071" t="s">
        <v>88</v>
      </c>
      <c r="K10071" t="s">
        <v>17373</v>
      </c>
      <c r="L10071" t="s">
        <v>17373</v>
      </c>
      <c r="N10071" t="s">
        <v>17374</v>
      </c>
      <c r="Q10071" t="s">
        <v>17371</v>
      </c>
      <c r="R10071">
        <v>741</v>
      </c>
      <c r="S10071">
        <v>246</v>
      </c>
    </row>
    <row r="10072" spans="1:20" x14ac:dyDescent="0.25">
      <c r="A10072" t="s">
        <v>20</v>
      </c>
      <c r="B10072" t="s">
        <v>21</v>
      </c>
      <c r="C10072" t="s">
        <v>22</v>
      </c>
      <c r="D10072" t="s">
        <v>23</v>
      </c>
      <c r="E10072" t="s">
        <v>5</v>
      </c>
      <c r="G10072" t="s">
        <v>24</v>
      </c>
      <c r="H10072">
        <v>4789517</v>
      </c>
      <c r="I10072">
        <v>4790875</v>
      </c>
      <c r="J10072" t="s">
        <v>88</v>
      </c>
      <c r="Q10072" t="s">
        <v>17375</v>
      </c>
      <c r="R10072">
        <v>1359</v>
      </c>
      <c r="T10072" t="s">
        <v>17376</v>
      </c>
    </row>
    <row r="10073" spans="1:20" x14ac:dyDescent="0.25">
      <c r="A10073" t="s">
        <v>28</v>
      </c>
      <c r="B10073" t="s">
        <v>17938</v>
      </c>
      <c r="C10073" t="s">
        <v>22</v>
      </c>
      <c r="D10073" t="s">
        <v>23</v>
      </c>
      <c r="E10073" t="s">
        <v>5</v>
      </c>
      <c r="G10073" t="s">
        <v>24</v>
      </c>
      <c r="H10073">
        <v>4789517</v>
      </c>
      <c r="I10073">
        <v>4790875</v>
      </c>
      <c r="J10073" t="s">
        <v>88</v>
      </c>
      <c r="K10073" t="s">
        <v>17377</v>
      </c>
      <c r="L10073" t="s">
        <v>17377</v>
      </c>
      <c r="N10073" t="s">
        <v>17378</v>
      </c>
      <c r="Q10073" t="s">
        <v>17375</v>
      </c>
      <c r="R10073">
        <v>1359</v>
      </c>
      <c r="S10073">
        <v>452</v>
      </c>
    </row>
    <row r="10074" spans="1:20" x14ac:dyDescent="0.25">
      <c r="A10074" t="s">
        <v>20</v>
      </c>
      <c r="B10074" t="s">
        <v>21</v>
      </c>
      <c r="C10074" t="s">
        <v>22</v>
      </c>
      <c r="D10074" t="s">
        <v>23</v>
      </c>
      <c r="E10074" t="s">
        <v>5</v>
      </c>
      <c r="G10074" t="s">
        <v>24</v>
      </c>
      <c r="H10074">
        <v>4790872</v>
      </c>
      <c r="I10074">
        <v>4791951</v>
      </c>
      <c r="J10074" t="s">
        <v>88</v>
      </c>
      <c r="Q10074" t="s">
        <v>17379</v>
      </c>
      <c r="R10074">
        <v>1080</v>
      </c>
      <c r="T10074" t="s">
        <v>17380</v>
      </c>
    </row>
    <row r="10075" spans="1:20" x14ac:dyDescent="0.25">
      <c r="A10075" t="s">
        <v>28</v>
      </c>
      <c r="B10075" t="s">
        <v>17938</v>
      </c>
      <c r="C10075" t="s">
        <v>22</v>
      </c>
      <c r="D10075" t="s">
        <v>23</v>
      </c>
      <c r="E10075" t="s">
        <v>5</v>
      </c>
      <c r="G10075" t="s">
        <v>24</v>
      </c>
      <c r="H10075">
        <v>4790872</v>
      </c>
      <c r="I10075">
        <v>4791951</v>
      </c>
      <c r="J10075" t="s">
        <v>88</v>
      </c>
      <c r="K10075" t="s">
        <v>17381</v>
      </c>
      <c r="L10075" t="s">
        <v>17381</v>
      </c>
      <c r="N10075" t="s">
        <v>17382</v>
      </c>
      <c r="Q10075" t="s">
        <v>17379</v>
      </c>
      <c r="R10075">
        <v>1080</v>
      </c>
      <c r="S10075">
        <v>359</v>
      </c>
    </row>
    <row r="10076" spans="1:20" x14ac:dyDescent="0.25">
      <c r="A10076" t="s">
        <v>20</v>
      </c>
      <c r="B10076" t="s">
        <v>21</v>
      </c>
      <c r="C10076" t="s">
        <v>22</v>
      </c>
      <c r="D10076" t="s">
        <v>23</v>
      </c>
      <c r="E10076" t="s">
        <v>5</v>
      </c>
      <c r="G10076" t="s">
        <v>24</v>
      </c>
      <c r="H10076">
        <v>4791948</v>
      </c>
      <c r="I10076">
        <v>4793198</v>
      </c>
      <c r="J10076" t="s">
        <v>88</v>
      </c>
      <c r="Q10076" t="s">
        <v>17383</v>
      </c>
      <c r="R10076">
        <v>1251</v>
      </c>
      <c r="T10076" t="s">
        <v>17384</v>
      </c>
    </row>
    <row r="10077" spans="1:20" x14ac:dyDescent="0.25">
      <c r="A10077" t="s">
        <v>28</v>
      </c>
      <c r="B10077" t="s">
        <v>17938</v>
      </c>
      <c r="C10077" t="s">
        <v>22</v>
      </c>
      <c r="D10077" t="s">
        <v>23</v>
      </c>
      <c r="E10077" t="s">
        <v>5</v>
      </c>
      <c r="G10077" t="s">
        <v>24</v>
      </c>
      <c r="H10077">
        <v>4791948</v>
      </c>
      <c r="I10077">
        <v>4793198</v>
      </c>
      <c r="J10077" t="s">
        <v>88</v>
      </c>
      <c r="K10077" t="s">
        <v>17385</v>
      </c>
      <c r="L10077" t="s">
        <v>17385</v>
      </c>
      <c r="N10077" t="s">
        <v>17386</v>
      </c>
      <c r="Q10077" t="s">
        <v>17383</v>
      </c>
      <c r="R10077">
        <v>1251</v>
      </c>
      <c r="S10077">
        <v>416</v>
      </c>
    </row>
    <row r="10078" spans="1:20" x14ac:dyDescent="0.25">
      <c r="A10078" t="s">
        <v>20</v>
      </c>
      <c r="B10078" t="s">
        <v>21</v>
      </c>
      <c r="C10078" t="s">
        <v>22</v>
      </c>
      <c r="D10078" t="s">
        <v>23</v>
      </c>
      <c r="E10078" t="s">
        <v>5</v>
      </c>
      <c r="G10078" t="s">
        <v>24</v>
      </c>
      <c r="H10078">
        <v>4793200</v>
      </c>
      <c r="I10078">
        <v>4794330</v>
      </c>
      <c r="J10078" t="s">
        <v>88</v>
      </c>
      <c r="Q10078" t="s">
        <v>17387</v>
      </c>
      <c r="R10078">
        <v>1131</v>
      </c>
      <c r="T10078" t="s">
        <v>17388</v>
      </c>
    </row>
    <row r="10079" spans="1:20" x14ac:dyDescent="0.25">
      <c r="A10079" t="s">
        <v>28</v>
      </c>
      <c r="B10079" t="s">
        <v>17938</v>
      </c>
      <c r="C10079" t="s">
        <v>22</v>
      </c>
      <c r="D10079" t="s">
        <v>23</v>
      </c>
      <c r="E10079" t="s">
        <v>5</v>
      </c>
      <c r="G10079" t="s">
        <v>24</v>
      </c>
      <c r="H10079">
        <v>4793200</v>
      </c>
      <c r="I10079">
        <v>4794330</v>
      </c>
      <c r="J10079" t="s">
        <v>88</v>
      </c>
      <c r="K10079" t="s">
        <v>17389</v>
      </c>
      <c r="L10079" t="s">
        <v>17389</v>
      </c>
      <c r="N10079" t="s">
        <v>17390</v>
      </c>
      <c r="Q10079" t="s">
        <v>17387</v>
      </c>
      <c r="R10079">
        <v>1131</v>
      </c>
      <c r="S10079">
        <v>376</v>
      </c>
    </row>
    <row r="10080" spans="1:20" x14ac:dyDescent="0.25">
      <c r="A10080" t="s">
        <v>20</v>
      </c>
      <c r="B10080" t="s">
        <v>21</v>
      </c>
      <c r="C10080" t="s">
        <v>22</v>
      </c>
      <c r="D10080" t="s">
        <v>23</v>
      </c>
      <c r="E10080" t="s">
        <v>5</v>
      </c>
      <c r="G10080" t="s">
        <v>24</v>
      </c>
      <c r="H10080">
        <v>4794335</v>
      </c>
      <c r="I10080">
        <v>4795039</v>
      </c>
      <c r="J10080" t="s">
        <v>88</v>
      </c>
      <c r="Q10080" t="s">
        <v>17391</v>
      </c>
      <c r="R10080">
        <v>705</v>
      </c>
      <c r="T10080" t="s">
        <v>17392</v>
      </c>
    </row>
    <row r="10081" spans="1:20" x14ac:dyDescent="0.25">
      <c r="A10081" t="s">
        <v>28</v>
      </c>
      <c r="B10081" t="s">
        <v>17938</v>
      </c>
      <c r="C10081" t="s">
        <v>22</v>
      </c>
      <c r="D10081" t="s">
        <v>23</v>
      </c>
      <c r="E10081" t="s">
        <v>5</v>
      </c>
      <c r="G10081" t="s">
        <v>24</v>
      </c>
      <c r="H10081">
        <v>4794335</v>
      </c>
      <c r="I10081">
        <v>4795039</v>
      </c>
      <c r="J10081" t="s">
        <v>88</v>
      </c>
      <c r="K10081" t="s">
        <v>17393</v>
      </c>
      <c r="L10081" t="s">
        <v>17393</v>
      </c>
      <c r="N10081" t="s">
        <v>17394</v>
      </c>
      <c r="Q10081" t="s">
        <v>17391</v>
      </c>
      <c r="R10081">
        <v>705</v>
      </c>
      <c r="S10081">
        <v>234</v>
      </c>
    </row>
    <row r="10082" spans="1:20" x14ac:dyDescent="0.25">
      <c r="A10082" t="s">
        <v>20</v>
      </c>
      <c r="B10082" t="s">
        <v>21</v>
      </c>
      <c r="C10082" t="s">
        <v>22</v>
      </c>
      <c r="D10082" t="s">
        <v>23</v>
      </c>
      <c r="E10082" t="s">
        <v>5</v>
      </c>
      <c r="G10082" t="s">
        <v>24</v>
      </c>
      <c r="H10082">
        <v>4794990</v>
      </c>
      <c r="I10082">
        <v>4795871</v>
      </c>
      <c r="J10082" t="s">
        <v>88</v>
      </c>
      <c r="Q10082" t="s">
        <v>17395</v>
      </c>
      <c r="R10082">
        <v>882</v>
      </c>
      <c r="T10082" t="s">
        <v>17396</v>
      </c>
    </row>
    <row r="10083" spans="1:20" x14ac:dyDescent="0.25">
      <c r="A10083" t="s">
        <v>28</v>
      </c>
      <c r="B10083" t="s">
        <v>17938</v>
      </c>
      <c r="C10083" t="s">
        <v>22</v>
      </c>
      <c r="D10083" t="s">
        <v>23</v>
      </c>
      <c r="E10083" t="s">
        <v>5</v>
      </c>
      <c r="G10083" t="s">
        <v>24</v>
      </c>
      <c r="H10083">
        <v>4794990</v>
      </c>
      <c r="I10083">
        <v>4795871</v>
      </c>
      <c r="J10083" t="s">
        <v>88</v>
      </c>
      <c r="K10083" t="s">
        <v>17397</v>
      </c>
      <c r="L10083" t="s">
        <v>17397</v>
      </c>
      <c r="N10083" t="s">
        <v>6499</v>
      </c>
      <c r="Q10083" t="s">
        <v>17395</v>
      </c>
      <c r="R10083">
        <v>882</v>
      </c>
      <c r="S10083">
        <v>293</v>
      </c>
    </row>
    <row r="10084" spans="1:20" x14ac:dyDescent="0.25">
      <c r="A10084" t="s">
        <v>20</v>
      </c>
      <c r="B10084" t="s">
        <v>21</v>
      </c>
      <c r="C10084" t="s">
        <v>22</v>
      </c>
      <c r="D10084" t="s">
        <v>23</v>
      </c>
      <c r="E10084" t="s">
        <v>5</v>
      </c>
      <c r="G10084" t="s">
        <v>24</v>
      </c>
      <c r="H10084">
        <v>4795904</v>
      </c>
      <c r="I10084">
        <v>4796971</v>
      </c>
      <c r="J10084" t="s">
        <v>88</v>
      </c>
      <c r="Q10084" t="s">
        <v>17398</v>
      </c>
      <c r="R10084">
        <v>1068</v>
      </c>
      <c r="T10084" t="s">
        <v>17399</v>
      </c>
    </row>
    <row r="10085" spans="1:20" x14ac:dyDescent="0.25">
      <c r="A10085" t="s">
        <v>28</v>
      </c>
      <c r="B10085" t="s">
        <v>17938</v>
      </c>
      <c r="C10085" t="s">
        <v>22</v>
      </c>
      <c r="D10085" t="s">
        <v>23</v>
      </c>
      <c r="E10085" t="s">
        <v>5</v>
      </c>
      <c r="G10085" t="s">
        <v>24</v>
      </c>
      <c r="H10085">
        <v>4795904</v>
      </c>
      <c r="I10085">
        <v>4796971</v>
      </c>
      <c r="J10085" t="s">
        <v>88</v>
      </c>
      <c r="K10085" t="s">
        <v>17400</v>
      </c>
      <c r="L10085" t="s">
        <v>17400</v>
      </c>
      <c r="N10085" t="s">
        <v>6492</v>
      </c>
      <c r="Q10085" t="s">
        <v>17398</v>
      </c>
      <c r="R10085">
        <v>1068</v>
      </c>
      <c r="S10085">
        <v>355</v>
      </c>
    </row>
    <row r="10086" spans="1:20" x14ac:dyDescent="0.25">
      <c r="A10086" t="s">
        <v>20</v>
      </c>
      <c r="B10086" t="s">
        <v>21</v>
      </c>
      <c r="C10086" t="s">
        <v>22</v>
      </c>
      <c r="D10086" t="s">
        <v>23</v>
      </c>
      <c r="E10086" t="s">
        <v>5</v>
      </c>
      <c r="G10086" t="s">
        <v>24</v>
      </c>
      <c r="H10086">
        <v>4796971</v>
      </c>
      <c r="I10086">
        <v>4798233</v>
      </c>
      <c r="J10086" t="s">
        <v>88</v>
      </c>
      <c r="Q10086" t="s">
        <v>17401</v>
      </c>
      <c r="R10086">
        <v>1263</v>
      </c>
      <c r="T10086" t="s">
        <v>17402</v>
      </c>
    </row>
    <row r="10087" spans="1:20" x14ac:dyDescent="0.25">
      <c r="A10087" t="s">
        <v>28</v>
      </c>
      <c r="B10087" t="s">
        <v>17938</v>
      </c>
      <c r="C10087" t="s">
        <v>22</v>
      </c>
      <c r="D10087" t="s">
        <v>23</v>
      </c>
      <c r="E10087" t="s">
        <v>5</v>
      </c>
      <c r="G10087" t="s">
        <v>24</v>
      </c>
      <c r="H10087">
        <v>4796971</v>
      </c>
      <c r="I10087">
        <v>4798233</v>
      </c>
      <c r="J10087" t="s">
        <v>88</v>
      </c>
      <c r="K10087" t="s">
        <v>17403</v>
      </c>
      <c r="L10087" t="s">
        <v>17403</v>
      </c>
      <c r="N10087" t="s">
        <v>17404</v>
      </c>
      <c r="Q10087" t="s">
        <v>17401</v>
      </c>
      <c r="R10087">
        <v>1263</v>
      </c>
      <c r="S10087">
        <v>420</v>
      </c>
    </row>
    <row r="10088" spans="1:20" x14ac:dyDescent="0.25">
      <c r="A10088" t="s">
        <v>20</v>
      </c>
      <c r="B10088" t="s">
        <v>21</v>
      </c>
      <c r="C10088" t="s">
        <v>22</v>
      </c>
      <c r="D10088" t="s">
        <v>23</v>
      </c>
      <c r="E10088" t="s">
        <v>5</v>
      </c>
      <c r="G10088" t="s">
        <v>24</v>
      </c>
      <c r="H10088">
        <v>4798230</v>
      </c>
      <c r="I10088">
        <v>4799360</v>
      </c>
      <c r="J10088" t="s">
        <v>88</v>
      </c>
      <c r="Q10088" t="s">
        <v>17405</v>
      </c>
      <c r="R10088">
        <v>1131</v>
      </c>
      <c r="T10088" t="s">
        <v>17406</v>
      </c>
    </row>
    <row r="10089" spans="1:20" x14ac:dyDescent="0.25">
      <c r="A10089" t="s">
        <v>28</v>
      </c>
      <c r="B10089" t="s">
        <v>17938</v>
      </c>
      <c r="C10089" t="s">
        <v>22</v>
      </c>
      <c r="D10089" t="s">
        <v>23</v>
      </c>
      <c r="E10089" t="s">
        <v>5</v>
      </c>
      <c r="G10089" t="s">
        <v>24</v>
      </c>
      <c r="H10089">
        <v>4798230</v>
      </c>
      <c r="I10089">
        <v>4799360</v>
      </c>
      <c r="J10089" t="s">
        <v>88</v>
      </c>
      <c r="K10089" t="s">
        <v>17407</v>
      </c>
      <c r="L10089" t="s">
        <v>17407</v>
      </c>
      <c r="N10089" t="s">
        <v>17408</v>
      </c>
      <c r="Q10089" t="s">
        <v>17405</v>
      </c>
      <c r="R10089">
        <v>1131</v>
      </c>
      <c r="S10089">
        <v>376</v>
      </c>
    </row>
    <row r="10090" spans="1:20" x14ac:dyDescent="0.25">
      <c r="A10090" t="s">
        <v>20</v>
      </c>
      <c r="B10090" t="s">
        <v>21</v>
      </c>
      <c r="C10090" t="s">
        <v>22</v>
      </c>
      <c r="D10090" t="s">
        <v>23</v>
      </c>
      <c r="E10090" t="s">
        <v>5</v>
      </c>
      <c r="G10090" t="s">
        <v>24</v>
      </c>
      <c r="H10090">
        <v>4799416</v>
      </c>
      <c r="I10090">
        <v>4800462</v>
      </c>
      <c r="J10090" t="s">
        <v>88</v>
      </c>
      <c r="Q10090" t="s">
        <v>17409</v>
      </c>
      <c r="R10090">
        <v>1047</v>
      </c>
      <c r="T10090" t="s">
        <v>17410</v>
      </c>
    </row>
    <row r="10091" spans="1:20" x14ac:dyDescent="0.25">
      <c r="A10091" t="s">
        <v>28</v>
      </c>
      <c r="B10091" t="s">
        <v>17938</v>
      </c>
      <c r="C10091" t="s">
        <v>22</v>
      </c>
      <c r="D10091" t="s">
        <v>23</v>
      </c>
      <c r="E10091" t="s">
        <v>5</v>
      </c>
      <c r="G10091" t="s">
        <v>24</v>
      </c>
      <c r="H10091">
        <v>4799416</v>
      </c>
      <c r="I10091">
        <v>4800462</v>
      </c>
      <c r="J10091" t="s">
        <v>88</v>
      </c>
      <c r="K10091" t="s">
        <v>17411</v>
      </c>
      <c r="L10091" t="s">
        <v>17411</v>
      </c>
      <c r="N10091" t="s">
        <v>17412</v>
      </c>
      <c r="Q10091" t="s">
        <v>17409</v>
      </c>
      <c r="R10091">
        <v>1047</v>
      </c>
      <c r="S10091">
        <v>348</v>
      </c>
    </row>
    <row r="10092" spans="1:20" x14ac:dyDescent="0.25">
      <c r="A10092" t="s">
        <v>20</v>
      </c>
      <c r="B10092" t="s">
        <v>21</v>
      </c>
      <c r="C10092" t="s">
        <v>22</v>
      </c>
      <c r="D10092" t="s">
        <v>23</v>
      </c>
      <c r="E10092" t="s">
        <v>5</v>
      </c>
      <c r="G10092" t="s">
        <v>24</v>
      </c>
      <c r="H10092">
        <v>4800474</v>
      </c>
      <c r="I10092">
        <v>4801577</v>
      </c>
      <c r="J10092" t="s">
        <v>88</v>
      </c>
      <c r="Q10092" t="s">
        <v>17413</v>
      </c>
      <c r="R10092">
        <v>1104</v>
      </c>
      <c r="T10092" t="s">
        <v>17414</v>
      </c>
    </row>
    <row r="10093" spans="1:20" x14ac:dyDescent="0.25">
      <c r="A10093" t="s">
        <v>28</v>
      </c>
      <c r="B10093" t="s">
        <v>17938</v>
      </c>
      <c r="C10093" t="s">
        <v>22</v>
      </c>
      <c r="D10093" t="s">
        <v>23</v>
      </c>
      <c r="E10093" t="s">
        <v>5</v>
      </c>
      <c r="G10093" t="s">
        <v>24</v>
      </c>
      <c r="H10093">
        <v>4800474</v>
      </c>
      <c r="I10093">
        <v>4801577</v>
      </c>
      <c r="J10093" t="s">
        <v>88</v>
      </c>
      <c r="K10093" t="s">
        <v>17415</v>
      </c>
      <c r="L10093" t="s">
        <v>17415</v>
      </c>
      <c r="N10093" t="s">
        <v>17416</v>
      </c>
      <c r="Q10093" t="s">
        <v>17413</v>
      </c>
      <c r="R10093">
        <v>1104</v>
      </c>
      <c r="S10093">
        <v>367</v>
      </c>
    </row>
    <row r="10094" spans="1:20" x14ac:dyDescent="0.25">
      <c r="A10094" t="s">
        <v>20</v>
      </c>
      <c r="B10094" t="s">
        <v>21</v>
      </c>
      <c r="C10094" t="s">
        <v>22</v>
      </c>
      <c r="D10094" t="s">
        <v>23</v>
      </c>
      <c r="E10094" t="s">
        <v>5</v>
      </c>
      <c r="G10094" t="s">
        <v>24</v>
      </c>
      <c r="H10094">
        <v>4801807</v>
      </c>
      <c r="I10094">
        <v>4803066</v>
      </c>
      <c r="J10094" t="s">
        <v>88</v>
      </c>
      <c r="Q10094" t="s">
        <v>17417</v>
      </c>
      <c r="R10094">
        <v>1260</v>
      </c>
      <c r="T10094" t="s">
        <v>17418</v>
      </c>
    </row>
    <row r="10095" spans="1:20" x14ac:dyDescent="0.25">
      <c r="A10095" t="s">
        <v>28</v>
      </c>
      <c r="B10095" t="s">
        <v>17938</v>
      </c>
      <c r="C10095" t="s">
        <v>22</v>
      </c>
      <c r="D10095" t="s">
        <v>23</v>
      </c>
      <c r="E10095" t="s">
        <v>5</v>
      </c>
      <c r="G10095" t="s">
        <v>24</v>
      </c>
      <c r="H10095">
        <v>4801807</v>
      </c>
      <c r="I10095">
        <v>4803066</v>
      </c>
      <c r="J10095" t="s">
        <v>88</v>
      </c>
      <c r="K10095" t="s">
        <v>17419</v>
      </c>
      <c r="L10095" t="s">
        <v>17419</v>
      </c>
      <c r="N10095" t="s">
        <v>17420</v>
      </c>
      <c r="Q10095" t="s">
        <v>17417</v>
      </c>
      <c r="R10095">
        <v>1260</v>
      </c>
      <c r="S10095">
        <v>419</v>
      </c>
    </row>
    <row r="10096" spans="1:20" x14ac:dyDescent="0.25">
      <c r="A10096" t="s">
        <v>20</v>
      </c>
      <c r="B10096" t="s">
        <v>21</v>
      </c>
      <c r="C10096" t="s">
        <v>22</v>
      </c>
      <c r="D10096" t="s">
        <v>23</v>
      </c>
      <c r="E10096" t="s">
        <v>5</v>
      </c>
      <c r="G10096" t="s">
        <v>24</v>
      </c>
      <c r="H10096">
        <v>4803485</v>
      </c>
      <c r="I10096">
        <v>4803814</v>
      </c>
      <c r="J10096" t="s">
        <v>88</v>
      </c>
      <c r="Q10096" t="s">
        <v>17421</v>
      </c>
      <c r="R10096">
        <v>330</v>
      </c>
      <c r="T10096" t="s">
        <v>17422</v>
      </c>
    </row>
    <row r="10097" spans="1:20" x14ac:dyDescent="0.25">
      <c r="A10097" t="s">
        <v>28</v>
      </c>
      <c r="B10097" t="s">
        <v>17938</v>
      </c>
      <c r="C10097" t="s">
        <v>22</v>
      </c>
      <c r="D10097" t="s">
        <v>23</v>
      </c>
      <c r="E10097" t="s">
        <v>5</v>
      </c>
      <c r="G10097" t="s">
        <v>24</v>
      </c>
      <c r="H10097">
        <v>4803485</v>
      </c>
      <c r="I10097">
        <v>4803814</v>
      </c>
      <c r="J10097" t="s">
        <v>88</v>
      </c>
      <c r="K10097" t="s">
        <v>17423</v>
      </c>
      <c r="L10097" t="s">
        <v>17423</v>
      </c>
      <c r="N10097" t="s">
        <v>17424</v>
      </c>
      <c r="Q10097" t="s">
        <v>17421</v>
      </c>
      <c r="R10097">
        <v>330</v>
      </c>
      <c r="S10097">
        <v>109</v>
      </c>
    </row>
    <row r="10098" spans="1:20" x14ac:dyDescent="0.25">
      <c r="A10098" t="s">
        <v>20</v>
      </c>
      <c r="B10098" t="s">
        <v>21</v>
      </c>
      <c r="C10098" t="s">
        <v>22</v>
      </c>
      <c r="D10098" t="s">
        <v>23</v>
      </c>
      <c r="E10098" t="s">
        <v>5</v>
      </c>
      <c r="G10098" t="s">
        <v>24</v>
      </c>
      <c r="H10098">
        <v>4803958</v>
      </c>
      <c r="I10098">
        <v>4805223</v>
      </c>
      <c r="J10098" t="s">
        <v>25</v>
      </c>
      <c r="Q10098" t="s">
        <v>17425</v>
      </c>
      <c r="R10098">
        <v>1266</v>
      </c>
      <c r="T10098" t="s">
        <v>17426</v>
      </c>
    </row>
    <row r="10099" spans="1:20" x14ac:dyDescent="0.25">
      <c r="A10099" t="s">
        <v>28</v>
      </c>
      <c r="B10099" t="s">
        <v>17938</v>
      </c>
      <c r="C10099" t="s">
        <v>22</v>
      </c>
      <c r="D10099" t="s">
        <v>23</v>
      </c>
      <c r="E10099" t="s">
        <v>5</v>
      </c>
      <c r="G10099" t="s">
        <v>24</v>
      </c>
      <c r="H10099">
        <v>4803958</v>
      </c>
      <c r="I10099">
        <v>4805223</v>
      </c>
      <c r="J10099" t="s">
        <v>25</v>
      </c>
      <c r="K10099" t="s">
        <v>17427</v>
      </c>
      <c r="L10099" t="s">
        <v>17427</v>
      </c>
      <c r="N10099" t="s">
        <v>17428</v>
      </c>
      <c r="Q10099" t="s">
        <v>17425</v>
      </c>
      <c r="R10099">
        <v>1266</v>
      </c>
      <c r="S10099">
        <v>421</v>
      </c>
    </row>
    <row r="10100" spans="1:20" x14ac:dyDescent="0.25">
      <c r="A10100" t="s">
        <v>20</v>
      </c>
      <c r="B10100" t="s">
        <v>21</v>
      </c>
      <c r="C10100" t="s">
        <v>22</v>
      </c>
      <c r="D10100" t="s">
        <v>23</v>
      </c>
      <c r="E10100" t="s">
        <v>5</v>
      </c>
      <c r="G10100" t="s">
        <v>24</v>
      </c>
      <c r="H10100">
        <v>4805342</v>
      </c>
      <c r="I10100">
        <v>4806823</v>
      </c>
      <c r="J10100" t="s">
        <v>25</v>
      </c>
      <c r="Q10100" t="s">
        <v>17429</v>
      </c>
      <c r="R10100">
        <v>1482</v>
      </c>
      <c r="T10100" t="s">
        <v>17430</v>
      </c>
    </row>
    <row r="10101" spans="1:20" x14ac:dyDescent="0.25">
      <c r="A10101" t="s">
        <v>28</v>
      </c>
      <c r="B10101" t="s">
        <v>17938</v>
      </c>
      <c r="C10101" t="s">
        <v>22</v>
      </c>
      <c r="D10101" t="s">
        <v>23</v>
      </c>
      <c r="E10101" t="s">
        <v>5</v>
      </c>
      <c r="G10101" t="s">
        <v>24</v>
      </c>
      <c r="H10101">
        <v>4805342</v>
      </c>
      <c r="I10101">
        <v>4806823</v>
      </c>
      <c r="J10101" t="s">
        <v>25</v>
      </c>
      <c r="K10101" t="s">
        <v>17431</v>
      </c>
      <c r="L10101" t="s">
        <v>17431</v>
      </c>
      <c r="N10101" t="s">
        <v>17432</v>
      </c>
      <c r="Q10101" t="s">
        <v>17429</v>
      </c>
      <c r="R10101">
        <v>1482</v>
      </c>
      <c r="S10101">
        <v>493</v>
      </c>
    </row>
    <row r="10102" spans="1:20" x14ac:dyDescent="0.25">
      <c r="A10102" t="s">
        <v>20</v>
      </c>
      <c r="B10102" t="s">
        <v>21</v>
      </c>
      <c r="C10102" t="s">
        <v>22</v>
      </c>
      <c r="D10102" t="s">
        <v>23</v>
      </c>
      <c r="E10102" t="s">
        <v>5</v>
      </c>
      <c r="G10102" t="s">
        <v>24</v>
      </c>
      <c r="H10102">
        <v>4806863</v>
      </c>
      <c r="I10102">
        <v>4808887</v>
      </c>
      <c r="J10102" t="s">
        <v>88</v>
      </c>
      <c r="Q10102" t="s">
        <v>17433</v>
      </c>
      <c r="R10102">
        <v>2025</v>
      </c>
      <c r="T10102" t="s">
        <v>17434</v>
      </c>
    </row>
    <row r="10103" spans="1:20" x14ac:dyDescent="0.25">
      <c r="A10103" t="s">
        <v>28</v>
      </c>
      <c r="B10103" t="s">
        <v>17938</v>
      </c>
      <c r="C10103" t="s">
        <v>22</v>
      </c>
      <c r="D10103" t="s">
        <v>23</v>
      </c>
      <c r="E10103" t="s">
        <v>5</v>
      </c>
      <c r="G10103" t="s">
        <v>24</v>
      </c>
      <c r="H10103">
        <v>4806863</v>
      </c>
      <c r="I10103">
        <v>4808887</v>
      </c>
      <c r="J10103" t="s">
        <v>88</v>
      </c>
      <c r="K10103" t="s">
        <v>17435</v>
      </c>
      <c r="L10103" t="s">
        <v>17435</v>
      </c>
      <c r="N10103" t="s">
        <v>17436</v>
      </c>
      <c r="Q10103" t="s">
        <v>17433</v>
      </c>
      <c r="R10103">
        <v>2025</v>
      </c>
      <c r="S10103">
        <v>674</v>
      </c>
    </row>
    <row r="10104" spans="1:20" x14ac:dyDescent="0.25">
      <c r="A10104" t="s">
        <v>20</v>
      </c>
      <c r="B10104" t="s">
        <v>21</v>
      </c>
      <c r="C10104" t="s">
        <v>22</v>
      </c>
      <c r="D10104" t="s">
        <v>23</v>
      </c>
      <c r="E10104" t="s">
        <v>5</v>
      </c>
      <c r="G10104" t="s">
        <v>24</v>
      </c>
      <c r="H10104">
        <v>4808987</v>
      </c>
      <c r="I10104">
        <v>4809136</v>
      </c>
      <c r="J10104" t="s">
        <v>88</v>
      </c>
      <c r="Q10104" t="s">
        <v>17437</v>
      </c>
      <c r="R10104">
        <v>150</v>
      </c>
    </row>
    <row r="10105" spans="1:20" x14ac:dyDescent="0.25">
      <c r="A10105" t="s">
        <v>28</v>
      </c>
      <c r="B10105" t="s">
        <v>17938</v>
      </c>
      <c r="C10105" t="s">
        <v>22</v>
      </c>
      <c r="D10105" t="s">
        <v>23</v>
      </c>
      <c r="E10105" t="s">
        <v>5</v>
      </c>
      <c r="G10105" t="s">
        <v>24</v>
      </c>
      <c r="H10105">
        <v>4808987</v>
      </c>
      <c r="I10105">
        <v>4809136</v>
      </c>
      <c r="J10105" t="s">
        <v>88</v>
      </c>
      <c r="K10105" t="s">
        <v>17438</v>
      </c>
      <c r="L10105" t="s">
        <v>17438</v>
      </c>
      <c r="N10105" t="s">
        <v>79</v>
      </c>
      <c r="Q10105" t="s">
        <v>17437</v>
      </c>
      <c r="R10105">
        <v>150</v>
      </c>
      <c r="S10105">
        <v>49</v>
      </c>
    </row>
    <row r="10106" spans="1:20" x14ac:dyDescent="0.25">
      <c r="A10106" t="s">
        <v>20</v>
      </c>
      <c r="B10106" t="s">
        <v>21</v>
      </c>
      <c r="C10106" t="s">
        <v>22</v>
      </c>
      <c r="D10106" t="s">
        <v>23</v>
      </c>
      <c r="E10106" t="s">
        <v>5</v>
      </c>
      <c r="G10106" t="s">
        <v>24</v>
      </c>
      <c r="H10106">
        <v>4809073</v>
      </c>
      <c r="I10106">
        <v>4809321</v>
      </c>
      <c r="J10106" t="s">
        <v>88</v>
      </c>
      <c r="Q10106" t="s">
        <v>17439</v>
      </c>
      <c r="R10106">
        <v>249</v>
      </c>
      <c r="T10106" t="s">
        <v>17440</v>
      </c>
    </row>
    <row r="10107" spans="1:20" x14ac:dyDescent="0.25">
      <c r="A10107" t="s">
        <v>28</v>
      </c>
      <c r="B10107" t="s">
        <v>17938</v>
      </c>
      <c r="C10107" t="s">
        <v>22</v>
      </c>
      <c r="D10107" t="s">
        <v>23</v>
      </c>
      <c r="E10107" t="s">
        <v>5</v>
      </c>
      <c r="G10107" t="s">
        <v>24</v>
      </c>
      <c r="H10107">
        <v>4809073</v>
      </c>
      <c r="I10107">
        <v>4809321</v>
      </c>
      <c r="J10107" t="s">
        <v>88</v>
      </c>
      <c r="K10107" t="s">
        <v>17441</v>
      </c>
      <c r="L10107" t="s">
        <v>17441</v>
      </c>
      <c r="N10107" t="s">
        <v>79</v>
      </c>
      <c r="Q10107" t="s">
        <v>17439</v>
      </c>
      <c r="R10107">
        <v>249</v>
      </c>
      <c r="S10107">
        <v>82</v>
      </c>
    </row>
    <row r="10108" spans="1:20" x14ac:dyDescent="0.25">
      <c r="A10108" t="s">
        <v>20</v>
      </c>
      <c r="B10108" t="s">
        <v>21</v>
      </c>
      <c r="C10108" t="s">
        <v>22</v>
      </c>
      <c r="D10108" t="s">
        <v>23</v>
      </c>
      <c r="E10108" t="s">
        <v>5</v>
      </c>
      <c r="G10108" t="s">
        <v>24</v>
      </c>
      <c r="H10108">
        <v>4809425</v>
      </c>
      <c r="I10108">
        <v>4809706</v>
      </c>
      <c r="J10108" t="s">
        <v>25</v>
      </c>
      <c r="Q10108" t="s">
        <v>17442</v>
      </c>
      <c r="R10108">
        <v>282</v>
      </c>
      <c r="T10108" t="s">
        <v>17443</v>
      </c>
    </row>
    <row r="10109" spans="1:20" x14ac:dyDescent="0.25">
      <c r="A10109" t="s">
        <v>28</v>
      </c>
      <c r="B10109" t="s">
        <v>17938</v>
      </c>
      <c r="C10109" t="s">
        <v>22</v>
      </c>
      <c r="D10109" t="s">
        <v>23</v>
      </c>
      <c r="E10109" t="s">
        <v>5</v>
      </c>
      <c r="G10109" t="s">
        <v>24</v>
      </c>
      <c r="H10109">
        <v>4809425</v>
      </c>
      <c r="I10109">
        <v>4809706</v>
      </c>
      <c r="J10109" t="s">
        <v>25</v>
      </c>
      <c r="K10109" t="s">
        <v>17444</v>
      </c>
      <c r="L10109" t="s">
        <v>17444</v>
      </c>
      <c r="N10109" t="s">
        <v>1659</v>
      </c>
      <c r="Q10109" t="s">
        <v>17442</v>
      </c>
      <c r="R10109">
        <v>282</v>
      </c>
      <c r="S10109">
        <v>93</v>
      </c>
    </row>
    <row r="10110" spans="1:20" x14ac:dyDescent="0.25">
      <c r="A10110" t="s">
        <v>20</v>
      </c>
      <c r="B10110" t="s">
        <v>21</v>
      </c>
      <c r="C10110" t="s">
        <v>22</v>
      </c>
      <c r="D10110" t="s">
        <v>23</v>
      </c>
      <c r="E10110" t="s">
        <v>5</v>
      </c>
      <c r="G10110" t="s">
        <v>24</v>
      </c>
      <c r="H10110">
        <v>4809798</v>
      </c>
      <c r="I10110">
        <v>4811273</v>
      </c>
      <c r="J10110" t="s">
        <v>88</v>
      </c>
      <c r="Q10110" t="s">
        <v>17445</v>
      </c>
      <c r="R10110">
        <v>1476</v>
      </c>
      <c r="T10110" t="s">
        <v>17446</v>
      </c>
    </row>
    <row r="10111" spans="1:20" x14ac:dyDescent="0.25">
      <c r="A10111" t="s">
        <v>28</v>
      </c>
      <c r="B10111" t="s">
        <v>17938</v>
      </c>
      <c r="C10111" t="s">
        <v>22</v>
      </c>
      <c r="D10111" t="s">
        <v>23</v>
      </c>
      <c r="E10111" t="s">
        <v>5</v>
      </c>
      <c r="G10111" t="s">
        <v>24</v>
      </c>
      <c r="H10111">
        <v>4809798</v>
      </c>
      <c r="I10111">
        <v>4811273</v>
      </c>
      <c r="J10111" t="s">
        <v>88</v>
      </c>
      <c r="K10111" t="s">
        <v>17447</v>
      </c>
      <c r="L10111" t="s">
        <v>17447</v>
      </c>
      <c r="N10111" t="s">
        <v>17448</v>
      </c>
      <c r="Q10111" t="s">
        <v>17445</v>
      </c>
      <c r="R10111">
        <v>1476</v>
      </c>
      <c r="S10111">
        <v>491</v>
      </c>
    </row>
    <row r="10112" spans="1:20" x14ac:dyDescent="0.25">
      <c r="A10112" t="s">
        <v>20</v>
      </c>
      <c r="B10112" t="s">
        <v>21</v>
      </c>
      <c r="C10112" t="s">
        <v>22</v>
      </c>
      <c r="D10112" t="s">
        <v>23</v>
      </c>
      <c r="E10112" t="s">
        <v>5</v>
      </c>
      <c r="G10112" t="s">
        <v>24</v>
      </c>
      <c r="H10112">
        <v>4811438</v>
      </c>
      <c r="I10112">
        <v>4812325</v>
      </c>
      <c r="J10112" t="s">
        <v>25</v>
      </c>
      <c r="Q10112" t="s">
        <v>17449</v>
      </c>
      <c r="R10112">
        <v>888</v>
      </c>
      <c r="T10112" t="s">
        <v>17450</v>
      </c>
    </row>
    <row r="10113" spans="1:20" x14ac:dyDescent="0.25">
      <c r="A10113" t="s">
        <v>28</v>
      </c>
      <c r="B10113" t="s">
        <v>17938</v>
      </c>
      <c r="C10113" t="s">
        <v>22</v>
      </c>
      <c r="D10113" t="s">
        <v>23</v>
      </c>
      <c r="E10113" t="s">
        <v>5</v>
      </c>
      <c r="G10113" t="s">
        <v>24</v>
      </c>
      <c r="H10113">
        <v>4811438</v>
      </c>
      <c r="I10113">
        <v>4812325</v>
      </c>
      <c r="J10113" t="s">
        <v>25</v>
      </c>
      <c r="K10113" t="s">
        <v>17451</v>
      </c>
      <c r="L10113" t="s">
        <v>17451</v>
      </c>
      <c r="N10113" t="s">
        <v>17452</v>
      </c>
      <c r="Q10113" t="s">
        <v>17449</v>
      </c>
      <c r="R10113">
        <v>888</v>
      </c>
      <c r="S10113">
        <v>295</v>
      </c>
    </row>
    <row r="10114" spans="1:20" x14ac:dyDescent="0.25">
      <c r="A10114" t="s">
        <v>20</v>
      </c>
      <c r="B10114" t="s">
        <v>21</v>
      </c>
      <c r="C10114" t="s">
        <v>22</v>
      </c>
      <c r="D10114" t="s">
        <v>23</v>
      </c>
      <c r="E10114" t="s">
        <v>5</v>
      </c>
      <c r="G10114" t="s">
        <v>24</v>
      </c>
      <c r="H10114">
        <v>4812328</v>
      </c>
      <c r="I10114">
        <v>4812669</v>
      </c>
      <c r="J10114" t="s">
        <v>88</v>
      </c>
      <c r="Q10114" t="s">
        <v>17453</v>
      </c>
      <c r="R10114">
        <v>342</v>
      </c>
      <c r="T10114" t="s">
        <v>17454</v>
      </c>
    </row>
    <row r="10115" spans="1:20" x14ac:dyDescent="0.25">
      <c r="A10115" t="s">
        <v>28</v>
      </c>
      <c r="B10115" t="s">
        <v>17938</v>
      </c>
      <c r="C10115" t="s">
        <v>22</v>
      </c>
      <c r="D10115" t="s">
        <v>23</v>
      </c>
      <c r="E10115" t="s">
        <v>5</v>
      </c>
      <c r="G10115" t="s">
        <v>24</v>
      </c>
      <c r="H10115">
        <v>4812328</v>
      </c>
      <c r="I10115">
        <v>4812669</v>
      </c>
      <c r="J10115" t="s">
        <v>88</v>
      </c>
      <c r="K10115" t="s">
        <v>17455</v>
      </c>
      <c r="L10115" t="s">
        <v>17455</v>
      </c>
      <c r="N10115" t="s">
        <v>5041</v>
      </c>
      <c r="Q10115" t="s">
        <v>17453</v>
      </c>
      <c r="R10115">
        <v>342</v>
      </c>
      <c r="S10115">
        <v>113</v>
      </c>
    </row>
    <row r="10116" spans="1:20" x14ac:dyDescent="0.25">
      <c r="A10116" t="s">
        <v>20</v>
      </c>
      <c r="B10116" t="s">
        <v>21</v>
      </c>
      <c r="C10116" t="s">
        <v>22</v>
      </c>
      <c r="D10116" t="s">
        <v>23</v>
      </c>
      <c r="E10116" t="s">
        <v>5</v>
      </c>
      <c r="G10116" t="s">
        <v>24</v>
      </c>
      <c r="H10116">
        <v>4812666</v>
      </c>
      <c r="I10116">
        <v>4813028</v>
      </c>
      <c r="J10116" t="s">
        <v>88</v>
      </c>
      <c r="Q10116" t="s">
        <v>17456</v>
      </c>
      <c r="R10116">
        <v>363</v>
      </c>
      <c r="T10116" t="s">
        <v>17457</v>
      </c>
    </row>
    <row r="10117" spans="1:20" x14ac:dyDescent="0.25">
      <c r="A10117" t="s">
        <v>28</v>
      </c>
      <c r="B10117" t="s">
        <v>17938</v>
      </c>
      <c r="C10117" t="s">
        <v>22</v>
      </c>
      <c r="D10117" t="s">
        <v>23</v>
      </c>
      <c r="E10117" t="s">
        <v>5</v>
      </c>
      <c r="G10117" t="s">
        <v>24</v>
      </c>
      <c r="H10117">
        <v>4812666</v>
      </c>
      <c r="I10117">
        <v>4813028</v>
      </c>
      <c r="J10117" t="s">
        <v>88</v>
      </c>
      <c r="K10117" t="s">
        <v>17458</v>
      </c>
      <c r="L10117" t="s">
        <v>17458</v>
      </c>
      <c r="N10117" t="s">
        <v>79</v>
      </c>
      <c r="Q10117" t="s">
        <v>17456</v>
      </c>
      <c r="R10117">
        <v>363</v>
      </c>
      <c r="S10117">
        <v>120</v>
      </c>
    </row>
    <row r="10118" spans="1:20" x14ac:dyDescent="0.25">
      <c r="A10118" t="s">
        <v>20</v>
      </c>
      <c r="B10118" t="s">
        <v>21</v>
      </c>
      <c r="C10118" t="s">
        <v>22</v>
      </c>
      <c r="D10118" t="s">
        <v>23</v>
      </c>
      <c r="E10118" t="s">
        <v>5</v>
      </c>
      <c r="G10118" t="s">
        <v>24</v>
      </c>
      <c r="H10118">
        <v>4813266</v>
      </c>
      <c r="I10118">
        <v>4814810</v>
      </c>
      <c r="J10118" t="s">
        <v>88</v>
      </c>
      <c r="Q10118" t="s">
        <v>17459</v>
      </c>
      <c r="R10118">
        <v>1545</v>
      </c>
      <c r="T10118" t="s">
        <v>17460</v>
      </c>
    </row>
    <row r="10119" spans="1:20" x14ac:dyDescent="0.25">
      <c r="A10119" t="s">
        <v>28</v>
      </c>
      <c r="B10119" t="s">
        <v>17938</v>
      </c>
      <c r="C10119" t="s">
        <v>22</v>
      </c>
      <c r="D10119" t="s">
        <v>23</v>
      </c>
      <c r="E10119" t="s">
        <v>5</v>
      </c>
      <c r="G10119" t="s">
        <v>24</v>
      </c>
      <c r="H10119">
        <v>4813266</v>
      </c>
      <c r="I10119">
        <v>4814810</v>
      </c>
      <c r="J10119" t="s">
        <v>88</v>
      </c>
      <c r="K10119" t="s">
        <v>17461</v>
      </c>
      <c r="L10119" t="s">
        <v>17461</v>
      </c>
      <c r="N10119" t="s">
        <v>17462</v>
      </c>
      <c r="Q10119" t="s">
        <v>17459</v>
      </c>
      <c r="R10119">
        <v>1545</v>
      </c>
      <c r="S10119">
        <v>514</v>
      </c>
    </row>
    <row r="10120" spans="1:20" x14ac:dyDescent="0.25">
      <c r="A10120" t="s">
        <v>20</v>
      </c>
      <c r="B10120" t="s">
        <v>21</v>
      </c>
      <c r="C10120" t="s">
        <v>22</v>
      </c>
      <c r="D10120" t="s">
        <v>23</v>
      </c>
      <c r="E10120" t="s">
        <v>5</v>
      </c>
      <c r="G10120" t="s">
        <v>24</v>
      </c>
      <c r="H10120">
        <v>4814813</v>
      </c>
      <c r="I10120">
        <v>4816663</v>
      </c>
      <c r="J10120" t="s">
        <v>88</v>
      </c>
      <c r="Q10120" t="s">
        <v>17463</v>
      </c>
      <c r="R10120">
        <v>1851</v>
      </c>
      <c r="T10120" t="s">
        <v>17464</v>
      </c>
    </row>
    <row r="10121" spans="1:20" x14ac:dyDescent="0.25">
      <c r="A10121" t="s">
        <v>28</v>
      </c>
      <c r="B10121" t="s">
        <v>17938</v>
      </c>
      <c r="C10121" t="s">
        <v>22</v>
      </c>
      <c r="D10121" t="s">
        <v>23</v>
      </c>
      <c r="E10121" t="s">
        <v>5</v>
      </c>
      <c r="G10121" t="s">
        <v>24</v>
      </c>
      <c r="H10121">
        <v>4814813</v>
      </c>
      <c r="I10121">
        <v>4816663</v>
      </c>
      <c r="J10121" t="s">
        <v>88</v>
      </c>
      <c r="K10121" t="s">
        <v>17465</v>
      </c>
      <c r="L10121" t="s">
        <v>17465</v>
      </c>
      <c r="N10121" t="s">
        <v>1383</v>
      </c>
      <c r="Q10121" t="s">
        <v>17463</v>
      </c>
      <c r="R10121">
        <v>1851</v>
      </c>
      <c r="S10121">
        <v>616</v>
      </c>
    </row>
    <row r="10122" spans="1:20" x14ac:dyDescent="0.25">
      <c r="A10122" t="s">
        <v>20</v>
      </c>
      <c r="B10122" t="s">
        <v>21</v>
      </c>
      <c r="C10122" t="s">
        <v>22</v>
      </c>
      <c r="D10122" t="s">
        <v>23</v>
      </c>
      <c r="E10122" t="s">
        <v>5</v>
      </c>
      <c r="G10122" t="s">
        <v>24</v>
      </c>
      <c r="H10122">
        <v>4816823</v>
      </c>
      <c r="I10122">
        <v>4817752</v>
      </c>
      <c r="J10122" t="s">
        <v>88</v>
      </c>
      <c r="Q10122" t="s">
        <v>17466</v>
      </c>
      <c r="R10122">
        <v>930</v>
      </c>
      <c r="T10122" t="s">
        <v>17467</v>
      </c>
    </row>
    <row r="10123" spans="1:20" x14ac:dyDescent="0.25">
      <c r="A10123" t="s">
        <v>28</v>
      </c>
      <c r="B10123" t="s">
        <v>17938</v>
      </c>
      <c r="C10123" t="s">
        <v>22</v>
      </c>
      <c r="D10123" t="s">
        <v>23</v>
      </c>
      <c r="E10123" t="s">
        <v>5</v>
      </c>
      <c r="G10123" t="s">
        <v>24</v>
      </c>
      <c r="H10123">
        <v>4816823</v>
      </c>
      <c r="I10123">
        <v>4817752</v>
      </c>
      <c r="J10123" t="s">
        <v>88</v>
      </c>
      <c r="K10123" t="s">
        <v>17468</v>
      </c>
      <c r="L10123" t="s">
        <v>17468</v>
      </c>
      <c r="N10123" t="s">
        <v>17469</v>
      </c>
      <c r="Q10123" t="s">
        <v>17466</v>
      </c>
      <c r="R10123">
        <v>930</v>
      </c>
      <c r="S10123">
        <v>309</v>
      </c>
    </row>
    <row r="10124" spans="1:20" x14ac:dyDescent="0.25">
      <c r="A10124" t="s">
        <v>20</v>
      </c>
      <c r="B10124" t="s">
        <v>21</v>
      </c>
      <c r="C10124" t="s">
        <v>22</v>
      </c>
      <c r="D10124" t="s">
        <v>23</v>
      </c>
      <c r="E10124" t="s">
        <v>5</v>
      </c>
      <c r="G10124" t="s">
        <v>24</v>
      </c>
      <c r="H10124">
        <v>4817770</v>
      </c>
      <c r="I10124">
        <v>4818030</v>
      </c>
      <c r="J10124" t="s">
        <v>88</v>
      </c>
      <c r="Q10124" t="s">
        <v>17470</v>
      </c>
      <c r="R10124">
        <v>261</v>
      </c>
      <c r="T10124" t="s">
        <v>17471</v>
      </c>
    </row>
    <row r="10125" spans="1:20" x14ac:dyDescent="0.25">
      <c r="A10125" t="s">
        <v>28</v>
      </c>
      <c r="B10125" t="s">
        <v>17938</v>
      </c>
      <c r="C10125" t="s">
        <v>22</v>
      </c>
      <c r="D10125" t="s">
        <v>23</v>
      </c>
      <c r="E10125" t="s">
        <v>5</v>
      </c>
      <c r="G10125" t="s">
        <v>24</v>
      </c>
      <c r="H10125">
        <v>4817770</v>
      </c>
      <c r="I10125">
        <v>4818030</v>
      </c>
      <c r="J10125" t="s">
        <v>88</v>
      </c>
      <c r="K10125" t="s">
        <v>17472</v>
      </c>
      <c r="L10125" t="s">
        <v>17472</v>
      </c>
      <c r="N10125" t="s">
        <v>17473</v>
      </c>
      <c r="Q10125" t="s">
        <v>17470</v>
      </c>
      <c r="R10125">
        <v>261</v>
      </c>
      <c r="S10125">
        <v>86</v>
      </c>
    </row>
    <row r="10126" spans="1:20" x14ac:dyDescent="0.25">
      <c r="A10126" t="s">
        <v>20</v>
      </c>
      <c r="B10126" t="s">
        <v>21</v>
      </c>
      <c r="C10126" t="s">
        <v>22</v>
      </c>
      <c r="D10126" t="s">
        <v>23</v>
      </c>
      <c r="E10126" t="s">
        <v>5</v>
      </c>
      <c r="G10126" t="s">
        <v>24</v>
      </c>
      <c r="H10126">
        <v>4818030</v>
      </c>
      <c r="I10126">
        <v>4819676</v>
      </c>
      <c r="J10126" t="s">
        <v>88</v>
      </c>
      <c r="Q10126" t="s">
        <v>17474</v>
      </c>
      <c r="R10126">
        <v>1647</v>
      </c>
      <c r="T10126" t="s">
        <v>17475</v>
      </c>
    </row>
    <row r="10127" spans="1:20" x14ac:dyDescent="0.25">
      <c r="A10127" t="s">
        <v>28</v>
      </c>
      <c r="B10127" t="s">
        <v>17938</v>
      </c>
      <c r="C10127" t="s">
        <v>22</v>
      </c>
      <c r="D10127" t="s">
        <v>23</v>
      </c>
      <c r="E10127" t="s">
        <v>5</v>
      </c>
      <c r="G10127" t="s">
        <v>24</v>
      </c>
      <c r="H10127">
        <v>4818030</v>
      </c>
      <c r="I10127">
        <v>4819676</v>
      </c>
      <c r="J10127" t="s">
        <v>88</v>
      </c>
      <c r="K10127" t="s">
        <v>17476</v>
      </c>
      <c r="L10127" t="s">
        <v>17476</v>
      </c>
      <c r="N10127" t="s">
        <v>17477</v>
      </c>
      <c r="Q10127" t="s">
        <v>17474</v>
      </c>
      <c r="R10127">
        <v>1647</v>
      </c>
      <c r="S10127">
        <v>548</v>
      </c>
    </row>
    <row r="10128" spans="1:20" x14ac:dyDescent="0.25">
      <c r="A10128" t="s">
        <v>20</v>
      </c>
      <c r="B10128" t="s">
        <v>21</v>
      </c>
      <c r="C10128" t="s">
        <v>22</v>
      </c>
      <c r="D10128" t="s">
        <v>23</v>
      </c>
      <c r="E10128" t="s">
        <v>5</v>
      </c>
      <c r="G10128" t="s">
        <v>24</v>
      </c>
      <c r="H10128">
        <v>4819816</v>
      </c>
      <c r="I10128">
        <v>4819914</v>
      </c>
      <c r="J10128" t="s">
        <v>88</v>
      </c>
      <c r="Q10128" t="s">
        <v>17478</v>
      </c>
      <c r="R10128">
        <v>99</v>
      </c>
      <c r="T10128" t="s">
        <v>17479</v>
      </c>
    </row>
    <row r="10129" spans="1:20" x14ac:dyDescent="0.25">
      <c r="A10129" t="s">
        <v>28</v>
      </c>
      <c r="B10129" t="s">
        <v>17938</v>
      </c>
      <c r="C10129" t="s">
        <v>22</v>
      </c>
      <c r="D10129" t="s">
        <v>23</v>
      </c>
      <c r="E10129" t="s">
        <v>5</v>
      </c>
      <c r="G10129" t="s">
        <v>24</v>
      </c>
      <c r="H10129">
        <v>4819816</v>
      </c>
      <c r="I10129">
        <v>4819914</v>
      </c>
      <c r="J10129" t="s">
        <v>88</v>
      </c>
      <c r="K10129" t="s">
        <v>17480</v>
      </c>
      <c r="L10129" t="s">
        <v>17480</v>
      </c>
      <c r="N10129" t="s">
        <v>17481</v>
      </c>
      <c r="Q10129" t="s">
        <v>17478</v>
      </c>
      <c r="R10129">
        <v>99</v>
      </c>
      <c r="S10129">
        <v>32</v>
      </c>
    </row>
    <row r="10130" spans="1:20" x14ac:dyDescent="0.25">
      <c r="A10130" t="s">
        <v>20</v>
      </c>
      <c r="B10130" t="s">
        <v>21</v>
      </c>
      <c r="C10130" t="s">
        <v>22</v>
      </c>
      <c r="D10130" t="s">
        <v>23</v>
      </c>
      <c r="E10130" t="s">
        <v>5</v>
      </c>
      <c r="G10130" t="s">
        <v>24</v>
      </c>
      <c r="H10130">
        <v>4820266</v>
      </c>
      <c r="I10130">
        <v>4821786</v>
      </c>
      <c r="J10130" t="s">
        <v>25</v>
      </c>
      <c r="Q10130" t="s">
        <v>17482</v>
      </c>
      <c r="R10130">
        <v>1521</v>
      </c>
      <c r="T10130" t="s">
        <v>17483</v>
      </c>
    </row>
    <row r="10131" spans="1:20" x14ac:dyDescent="0.25">
      <c r="A10131" t="s">
        <v>28</v>
      </c>
      <c r="B10131" t="s">
        <v>17938</v>
      </c>
      <c r="C10131" t="s">
        <v>22</v>
      </c>
      <c r="D10131" t="s">
        <v>23</v>
      </c>
      <c r="E10131" t="s">
        <v>5</v>
      </c>
      <c r="G10131" t="s">
        <v>24</v>
      </c>
      <c r="H10131">
        <v>4820266</v>
      </c>
      <c r="I10131">
        <v>4821786</v>
      </c>
      <c r="J10131" t="s">
        <v>25</v>
      </c>
      <c r="K10131" t="s">
        <v>17484</v>
      </c>
      <c r="L10131" t="s">
        <v>17484</v>
      </c>
      <c r="N10131" t="s">
        <v>17485</v>
      </c>
      <c r="Q10131" t="s">
        <v>17482</v>
      </c>
      <c r="R10131">
        <v>1521</v>
      </c>
      <c r="S10131">
        <v>506</v>
      </c>
    </row>
    <row r="10132" spans="1:20" x14ac:dyDescent="0.25">
      <c r="A10132" t="s">
        <v>20</v>
      </c>
      <c r="B10132" t="s">
        <v>21</v>
      </c>
      <c r="C10132" t="s">
        <v>22</v>
      </c>
      <c r="D10132" t="s">
        <v>23</v>
      </c>
      <c r="E10132" t="s">
        <v>5</v>
      </c>
      <c r="G10132" t="s">
        <v>24</v>
      </c>
      <c r="H10132">
        <v>4821811</v>
      </c>
      <c r="I10132">
        <v>4822149</v>
      </c>
      <c r="J10132" t="s">
        <v>88</v>
      </c>
      <c r="Q10132" t="s">
        <v>17486</v>
      </c>
      <c r="R10132">
        <v>339</v>
      </c>
      <c r="T10132" t="s">
        <v>17487</v>
      </c>
    </row>
    <row r="10133" spans="1:20" x14ac:dyDescent="0.25">
      <c r="A10133" t="s">
        <v>28</v>
      </c>
      <c r="B10133" t="s">
        <v>17938</v>
      </c>
      <c r="C10133" t="s">
        <v>22</v>
      </c>
      <c r="D10133" t="s">
        <v>23</v>
      </c>
      <c r="E10133" t="s">
        <v>5</v>
      </c>
      <c r="G10133" t="s">
        <v>24</v>
      </c>
      <c r="H10133">
        <v>4821811</v>
      </c>
      <c r="I10133">
        <v>4822149</v>
      </c>
      <c r="J10133" t="s">
        <v>88</v>
      </c>
      <c r="K10133" t="s">
        <v>17488</v>
      </c>
      <c r="L10133" t="s">
        <v>17488</v>
      </c>
      <c r="N10133" t="s">
        <v>79</v>
      </c>
      <c r="Q10133" t="s">
        <v>17486</v>
      </c>
      <c r="R10133">
        <v>339</v>
      </c>
      <c r="S10133">
        <v>112</v>
      </c>
    </row>
    <row r="10134" spans="1:20" x14ac:dyDescent="0.25">
      <c r="A10134" t="s">
        <v>20</v>
      </c>
      <c r="B10134" t="s">
        <v>21</v>
      </c>
      <c r="C10134" t="s">
        <v>22</v>
      </c>
      <c r="D10134" t="s">
        <v>23</v>
      </c>
      <c r="E10134" t="s">
        <v>5</v>
      </c>
      <c r="G10134" t="s">
        <v>24</v>
      </c>
      <c r="H10134">
        <v>4822268</v>
      </c>
      <c r="I10134">
        <v>4823104</v>
      </c>
      <c r="J10134" t="s">
        <v>25</v>
      </c>
      <c r="Q10134" t="s">
        <v>17489</v>
      </c>
      <c r="R10134">
        <v>837</v>
      </c>
      <c r="T10134" t="s">
        <v>17490</v>
      </c>
    </row>
    <row r="10135" spans="1:20" x14ac:dyDescent="0.25">
      <c r="A10135" t="s">
        <v>28</v>
      </c>
      <c r="B10135" t="s">
        <v>17938</v>
      </c>
      <c r="C10135" t="s">
        <v>22</v>
      </c>
      <c r="D10135" t="s">
        <v>23</v>
      </c>
      <c r="E10135" t="s">
        <v>5</v>
      </c>
      <c r="G10135" t="s">
        <v>24</v>
      </c>
      <c r="H10135">
        <v>4822268</v>
      </c>
      <c r="I10135">
        <v>4823104</v>
      </c>
      <c r="J10135" t="s">
        <v>25</v>
      </c>
      <c r="K10135" t="s">
        <v>17491</v>
      </c>
      <c r="L10135" t="s">
        <v>17491</v>
      </c>
      <c r="N10135" t="s">
        <v>139</v>
      </c>
      <c r="Q10135" t="s">
        <v>17489</v>
      </c>
      <c r="R10135">
        <v>837</v>
      </c>
      <c r="S10135">
        <v>278</v>
      </c>
    </row>
    <row r="10136" spans="1:20" x14ac:dyDescent="0.25">
      <c r="A10136" t="s">
        <v>20</v>
      </c>
      <c r="B10136" t="s">
        <v>542</v>
      </c>
      <c r="C10136" t="s">
        <v>22</v>
      </c>
      <c r="D10136" t="s">
        <v>23</v>
      </c>
      <c r="E10136" t="s">
        <v>5</v>
      </c>
      <c r="G10136" t="s">
        <v>24</v>
      </c>
      <c r="H10136">
        <v>4823206</v>
      </c>
      <c r="I10136">
        <v>4823281</v>
      </c>
      <c r="J10136" t="s">
        <v>88</v>
      </c>
      <c r="Q10136" t="s">
        <v>17492</v>
      </c>
      <c r="R10136">
        <v>76</v>
      </c>
      <c r="T10136" t="s">
        <v>17493</v>
      </c>
    </row>
    <row r="10137" spans="1:20" x14ac:dyDescent="0.25">
      <c r="A10137" t="s">
        <v>542</v>
      </c>
      <c r="B10137" t="s">
        <v>17938</v>
      </c>
      <c r="C10137" t="s">
        <v>22</v>
      </c>
      <c r="D10137" t="s">
        <v>23</v>
      </c>
      <c r="E10137" t="s">
        <v>5</v>
      </c>
      <c r="G10137" t="s">
        <v>24</v>
      </c>
      <c r="H10137">
        <v>4786772</v>
      </c>
      <c r="I10137">
        <v>4786858</v>
      </c>
      <c r="J10137" t="s">
        <v>88</v>
      </c>
      <c r="N10137" t="s">
        <v>2291</v>
      </c>
      <c r="Q10137" t="s">
        <v>17359</v>
      </c>
      <c r="R10137">
        <v>87</v>
      </c>
      <c r="T10137" t="s">
        <v>15150</v>
      </c>
    </row>
    <row r="10138" spans="1:20" x14ac:dyDescent="0.25">
      <c r="A10138" t="s">
        <v>20</v>
      </c>
      <c r="B10138" t="s">
        <v>542</v>
      </c>
      <c r="C10138" t="s">
        <v>22</v>
      </c>
      <c r="D10138" t="s">
        <v>23</v>
      </c>
      <c r="E10138" t="s">
        <v>5</v>
      </c>
      <c r="G10138" t="s">
        <v>24</v>
      </c>
      <c r="H10138">
        <v>4823290</v>
      </c>
      <c r="I10138">
        <v>4823366</v>
      </c>
      <c r="J10138" t="s">
        <v>88</v>
      </c>
      <c r="Q10138" t="s">
        <v>17496</v>
      </c>
      <c r="R10138">
        <v>77</v>
      </c>
      <c r="T10138" t="s">
        <v>17497</v>
      </c>
    </row>
    <row r="10139" spans="1:20" x14ac:dyDescent="0.25">
      <c r="A10139" t="s">
        <v>542</v>
      </c>
      <c r="B10139" t="s">
        <v>17938</v>
      </c>
      <c r="C10139" t="s">
        <v>22</v>
      </c>
      <c r="D10139" t="s">
        <v>23</v>
      </c>
      <c r="E10139" t="s">
        <v>5</v>
      </c>
      <c r="G10139" t="s">
        <v>24</v>
      </c>
      <c r="H10139">
        <v>4786879</v>
      </c>
      <c r="I10139">
        <v>4786954</v>
      </c>
      <c r="J10139" t="s">
        <v>88</v>
      </c>
      <c r="N10139" t="s">
        <v>17363</v>
      </c>
      <c r="Q10139" t="s">
        <v>17361</v>
      </c>
      <c r="R10139">
        <v>76</v>
      </c>
      <c r="T10139" t="s">
        <v>17364</v>
      </c>
    </row>
    <row r="10140" spans="1:20" x14ac:dyDescent="0.25">
      <c r="A10140" t="s">
        <v>20</v>
      </c>
      <c r="B10140" t="s">
        <v>1879</v>
      </c>
      <c r="C10140" t="s">
        <v>22</v>
      </c>
      <c r="D10140" t="s">
        <v>23</v>
      </c>
      <c r="E10140" t="s">
        <v>5</v>
      </c>
      <c r="G10140" t="s">
        <v>24</v>
      </c>
      <c r="H10140">
        <v>4823420</v>
      </c>
      <c r="I10140">
        <v>4823535</v>
      </c>
      <c r="J10140" t="s">
        <v>88</v>
      </c>
      <c r="O10140" t="s">
        <v>1890</v>
      </c>
      <c r="Q10140" t="s">
        <v>17498</v>
      </c>
      <c r="R10140">
        <v>116</v>
      </c>
      <c r="T10140" t="s">
        <v>17499</v>
      </c>
    </row>
    <row r="10141" spans="1:20" x14ac:dyDescent="0.25">
      <c r="A10141" t="s">
        <v>542</v>
      </c>
      <c r="B10141" t="s">
        <v>17938</v>
      </c>
      <c r="C10141" t="s">
        <v>22</v>
      </c>
      <c r="D10141" t="s">
        <v>23</v>
      </c>
      <c r="E10141" t="s">
        <v>5</v>
      </c>
      <c r="G10141" t="s">
        <v>24</v>
      </c>
      <c r="H10141">
        <v>4787009</v>
      </c>
      <c r="I10141">
        <v>4787085</v>
      </c>
      <c r="J10141" t="s">
        <v>88</v>
      </c>
      <c r="N10141" t="s">
        <v>4083</v>
      </c>
      <c r="Q10141" t="s">
        <v>17365</v>
      </c>
      <c r="R10141">
        <v>77</v>
      </c>
      <c r="T10141" t="s">
        <v>17367</v>
      </c>
    </row>
    <row r="10142" spans="1:20" x14ac:dyDescent="0.25">
      <c r="A10142" t="s">
        <v>20</v>
      </c>
      <c r="B10142" t="s">
        <v>1879</v>
      </c>
      <c r="C10142" t="s">
        <v>22</v>
      </c>
      <c r="D10142" t="s">
        <v>23</v>
      </c>
      <c r="E10142" t="s">
        <v>5</v>
      </c>
      <c r="G10142" t="s">
        <v>24</v>
      </c>
      <c r="H10142">
        <v>4823617</v>
      </c>
      <c r="I10142">
        <v>4826543</v>
      </c>
      <c r="J10142" t="s">
        <v>88</v>
      </c>
      <c r="Q10142" t="s">
        <v>17500</v>
      </c>
      <c r="R10142">
        <v>2927</v>
      </c>
      <c r="T10142" t="s">
        <v>17501</v>
      </c>
    </row>
    <row r="10143" spans="1:20" x14ac:dyDescent="0.25">
      <c r="A10143" t="s">
        <v>542</v>
      </c>
      <c r="B10143" t="s">
        <v>17938</v>
      </c>
      <c r="C10143" t="s">
        <v>22</v>
      </c>
      <c r="D10143" t="s">
        <v>23</v>
      </c>
      <c r="E10143" t="s">
        <v>5</v>
      </c>
      <c r="G10143" t="s">
        <v>24</v>
      </c>
      <c r="H10143">
        <v>4823206</v>
      </c>
      <c r="I10143">
        <v>4823281</v>
      </c>
      <c r="J10143" t="s">
        <v>88</v>
      </c>
      <c r="N10143" t="s">
        <v>17494</v>
      </c>
      <c r="Q10143" t="s">
        <v>17492</v>
      </c>
      <c r="R10143">
        <v>76</v>
      </c>
      <c r="T10143" t="s">
        <v>17495</v>
      </c>
    </row>
    <row r="10144" spans="1:20" x14ac:dyDescent="0.25">
      <c r="A10144" t="s">
        <v>20</v>
      </c>
      <c r="B10144" t="s">
        <v>542</v>
      </c>
      <c r="C10144" t="s">
        <v>22</v>
      </c>
      <c r="D10144" t="s">
        <v>23</v>
      </c>
      <c r="E10144" t="s">
        <v>5</v>
      </c>
      <c r="G10144" t="s">
        <v>24</v>
      </c>
      <c r="H10144">
        <v>4826728</v>
      </c>
      <c r="I10144">
        <v>4826803</v>
      </c>
      <c r="J10144" t="s">
        <v>88</v>
      </c>
      <c r="Q10144" t="s">
        <v>17502</v>
      </c>
      <c r="R10144">
        <v>76</v>
      </c>
      <c r="T10144" t="s">
        <v>17503</v>
      </c>
    </row>
    <row r="10145" spans="1:20" x14ac:dyDescent="0.25">
      <c r="A10145" t="s">
        <v>542</v>
      </c>
      <c r="B10145" t="s">
        <v>17938</v>
      </c>
      <c r="C10145" t="s">
        <v>22</v>
      </c>
      <c r="D10145" t="s">
        <v>23</v>
      </c>
      <c r="E10145" t="s">
        <v>5</v>
      </c>
      <c r="G10145" t="s">
        <v>24</v>
      </c>
      <c r="H10145">
        <v>4823290</v>
      </c>
      <c r="I10145">
        <v>4823366</v>
      </c>
      <c r="J10145" t="s">
        <v>88</v>
      </c>
      <c r="N10145" t="s">
        <v>13988</v>
      </c>
      <c r="Q10145" t="s">
        <v>17496</v>
      </c>
      <c r="R10145">
        <v>77</v>
      </c>
      <c r="T10145" t="s">
        <v>13989</v>
      </c>
    </row>
    <row r="10146" spans="1:20" x14ac:dyDescent="0.25">
      <c r="A10146" t="s">
        <v>20</v>
      </c>
      <c r="B10146" t="s">
        <v>1879</v>
      </c>
      <c r="C10146" t="s">
        <v>22</v>
      </c>
      <c r="D10146" t="s">
        <v>23</v>
      </c>
      <c r="E10146" t="s">
        <v>5</v>
      </c>
      <c r="G10146" t="s">
        <v>24</v>
      </c>
      <c r="H10146">
        <v>4826877</v>
      </c>
      <c r="I10146">
        <v>4828432</v>
      </c>
      <c r="J10146" t="s">
        <v>88</v>
      </c>
      <c r="Q10146" t="s">
        <v>17504</v>
      </c>
      <c r="R10146">
        <v>1556</v>
      </c>
      <c r="T10146" t="s">
        <v>17505</v>
      </c>
    </row>
    <row r="10147" spans="1:20" x14ac:dyDescent="0.25">
      <c r="A10147" t="s">
        <v>542</v>
      </c>
      <c r="B10147" t="s">
        <v>17938</v>
      </c>
      <c r="C10147" t="s">
        <v>22</v>
      </c>
      <c r="D10147" t="s">
        <v>23</v>
      </c>
      <c r="E10147" t="s">
        <v>5</v>
      </c>
      <c r="G10147" t="s">
        <v>24</v>
      </c>
      <c r="H10147">
        <v>4826728</v>
      </c>
      <c r="I10147">
        <v>4826803</v>
      </c>
      <c r="J10147" t="s">
        <v>88</v>
      </c>
      <c r="N10147" t="s">
        <v>1885</v>
      </c>
      <c r="Q10147" t="s">
        <v>17502</v>
      </c>
      <c r="R10147">
        <v>76</v>
      </c>
      <c r="T10147" t="s">
        <v>1886</v>
      </c>
    </row>
    <row r="10148" spans="1:20" x14ac:dyDescent="0.25">
      <c r="A10148" t="s">
        <v>20</v>
      </c>
      <c r="B10148" t="s">
        <v>21</v>
      </c>
      <c r="C10148" t="s">
        <v>22</v>
      </c>
      <c r="D10148" t="s">
        <v>23</v>
      </c>
      <c r="E10148" t="s">
        <v>5</v>
      </c>
      <c r="G10148" t="s">
        <v>24</v>
      </c>
      <c r="H10148">
        <v>4828911</v>
      </c>
      <c r="I10148">
        <v>4829615</v>
      </c>
      <c r="J10148" t="s">
        <v>25</v>
      </c>
      <c r="Q10148" t="s">
        <v>17506</v>
      </c>
      <c r="R10148">
        <v>705</v>
      </c>
      <c r="T10148" t="s">
        <v>17507</v>
      </c>
    </row>
    <row r="10149" spans="1:20" x14ac:dyDescent="0.25">
      <c r="A10149" t="s">
        <v>28</v>
      </c>
      <c r="B10149" t="s">
        <v>17938</v>
      </c>
      <c r="C10149" t="s">
        <v>22</v>
      </c>
      <c r="D10149" t="s">
        <v>23</v>
      </c>
      <c r="E10149" t="s">
        <v>5</v>
      </c>
      <c r="G10149" t="s">
        <v>24</v>
      </c>
      <c r="H10149">
        <v>4828911</v>
      </c>
      <c r="I10149">
        <v>4829615</v>
      </c>
      <c r="J10149" t="s">
        <v>25</v>
      </c>
      <c r="K10149" t="s">
        <v>17508</v>
      </c>
      <c r="L10149" t="s">
        <v>17508</v>
      </c>
      <c r="N10149" t="s">
        <v>399</v>
      </c>
      <c r="Q10149" t="s">
        <v>17506</v>
      </c>
      <c r="R10149">
        <v>705</v>
      </c>
      <c r="S10149">
        <v>234</v>
      </c>
    </row>
    <row r="10150" spans="1:20" x14ac:dyDescent="0.25">
      <c r="A10150" t="s">
        <v>20</v>
      </c>
      <c r="B10150" t="s">
        <v>21</v>
      </c>
      <c r="C10150" t="s">
        <v>22</v>
      </c>
      <c r="D10150" t="s">
        <v>23</v>
      </c>
      <c r="E10150" t="s">
        <v>5</v>
      </c>
      <c r="G10150" t="s">
        <v>24</v>
      </c>
      <c r="H10150">
        <v>4829627</v>
      </c>
      <c r="I10150">
        <v>4831054</v>
      </c>
      <c r="J10150" t="s">
        <v>25</v>
      </c>
      <c r="Q10150" t="s">
        <v>17509</v>
      </c>
      <c r="R10150">
        <v>1428</v>
      </c>
      <c r="T10150" t="s">
        <v>17510</v>
      </c>
    </row>
    <row r="10151" spans="1:20" x14ac:dyDescent="0.25">
      <c r="A10151" t="s">
        <v>28</v>
      </c>
      <c r="B10151" t="s">
        <v>17938</v>
      </c>
      <c r="C10151" t="s">
        <v>22</v>
      </c>
      <c r="D10151" t="s">
        <v>23</v>
      </c>
      <c r="E10151" t="s">
        <v>5</v>
      </c>
      <c r="G10151" t="s">
        <v>24</v>
      </c>
      <c r="H10151">
        <v>4829627</v>
      </c>
      <c r="I10151">
        <v>4831054</v>
      </c>
      <c r="J10151" t="s">
        <v>25</v>
      </c>
      <c r="K10151" t="s">
        <v>17511</v>
      </c>
      <c r="L10151" t="s">
        <v>17511</v>
      </c>
      <c r="N10151" t="s">
        <v>208</v>
      </c>
      <c r="Q10151" t="s">
        <v>17509</v>
      </c>
      <c r="R10151">
        <v>1428</v>
      </c>
      <c r="S10151">
        <v>475</v>
      </c>
    </row>
    <row r="10152" spans="1:20" x14ac:dyDescent="0.25">
      <c r="A10152" t="s">
        <v>20</v>
      </c>
      <c r="B10152" t="s">
        <v>21</v>
      </c>
      <c r="C10152" t="s">
        <v>22</v>
      </c>
      <c r="D10152" t="s">
        <v>23</v>
      </c>
      <c r="E10152" t="s">
        <v>5</v>
      </c>
      <c r="G10152" t="s">
        <v>24</v>
      </c>
      <c r="H10152">
        <v>4831020</v>
      </c>
      <c r="I10152">
        <v>4832018</v>
      </c>
      <c r="J10152" t="s">
        <v>88</v>
      </c>
      <c r="Q10152" t="s">
        <v>17512</v>
      </c>
      <c r="R10152">
        <v>999</v>
      </c>
      <c r="T10152" t="s">
        <v>17513</v>
      </c>
    </row>
    <row r="10153" spans="1:20" x14ac:dyDescent="0.25">
      <c r="A10153" t="s">
        <v>28</v>
      </c>
      <c r="B10153" t="s">
        <v>17938</v>
      </c>
      <c r="C10153" t="s">
        <v>22</v>
      </c>
      <c r="D10153" t="s">
        <v>23</v>
      </c>
      <c r="E10153" t="s">
        <v>5</v>
      </c>
      <c r="G10153" t="s">
        <v>24</v>
      </c>
      <c r="H10153">
        <v>4831020</v>
      </c>
      <c r="I10153">
        <v>4832018</v>
      </c>
      <c r="J10153" t="s">
        <v>88</v>
      </c>
      <c r="K10153" t="s">
        <v>17514</v>
      </c>
      <c r="L10153" t="s">
        <v>17514</v>
      </c>
      <c r="N10153" t="s">
        <v>17515</v>
      </c>
      <c r="Q10153" t="s">
        <v>17512</v>
      </c>
      <c r="R10153">
        <v>999</v>
      </c>
      <c r="S10153">
        <v>332</v>
      </c>
    </row>
    <row r="10154" spans="1:20" x14ac:dyDescent="0.25">
      <c r="A10154" t="s">
        <v>20</v>
      </c>
      <c r="B10154" t="s">
        <v>21</v>
      </c>
      <c r="C10154" t="s">
        <v>22</v>
      </c>
      <c r="D10154" t="s">
        <v>23</v>
      </c>
      <c r="E10154" t="s">
        <v>5</v>
      </c>
      <c r="G10154" t="s">
        <v>24</v>
      </c>
      <c r="H10154">
        <v>4832022</v>
      </c>
      <c r="I10154">
        <v>4832951</v>
      </c>
      <c r="J10154" t="s">
        <v>88</v>
      </c>
      <c r="Q10154" t="s">
        <v>17516</v>
      </c>
      <c r="R10154">
        <v>930</v>
      </c>
      <c r="T10154" t="s">
        <v>17517</v>
      </c>
    </row>
    <row r="10155" spans="1:20" x14ac:dyDescent="0.25">
      <c r="A10155" t="s">
        <v>28</v>
      </c>
      <c r="B10155" t="s">
        <v>17938</v>
      </c>
      <c r="C10155" t="s">
        <v>22</v>
      </c>
      <c r="D10155" t="s">
        <v>23</v>
      </c>
      <c r="E10155" t="s">
        <v>5</v>
      </c>
      <c r="G10155" t="s">
        <v>24</v>
      </c>
      <c r="H10155">
        <v>4832022</v>
      </c>
      <c r="I10155">
        <v>4832951</v>
      </c>
      <c r="J10155" t="s">
        <v>88</v>
      </c>
      <c r="K10155" t="s">
        <v>17518</v>
      </c>
      <c r="L10155" t="s">
        <v>17518</v>
      </c>
      <c r="N10155" t="s">
        <v>368</v>
      </c>
      <c r="Q10155" t="s">
        <v>17516</v>
      </c>
      <c r="R10155">
        <v>930</v>
      </c>
      <c r="S10155">
        <v>309</v>
      </c>
    </row>
    <row r="10156" spans="1:20" x14ac:dyDescent="0.25">
      <c r="A10156" t="s">
        <v>20</v>
      </c>
      <c r="B10156" t="s">
        <v>21</v>
      </c>
      <c r="C10156" t="s">
        <v>22</v>
      </c>
      <c r="D10156" t="s">
        <v>23</v>
      </c>
      <c r="E10156" t="s">
        <v>5</v>
      </c>
      <c r="G10156" t="s">
        <v>24</v>
      </c>
      <c r="H10156">
        <v>4833084</v>
      </c>
      <c r="I10156">
        <v>4833974</v>
      </c>
      <c r="J10156" t="s">
        <v>88</v>
      </c>
      <c r="Q10156" t="s">
        <v>17519</v>
      </c>
      <c r="R10156">
        <v>891</v>
      </c>
      <c r="T10156" t="s">
        <v>17520</v>
      </c>
    </row>
    <row r="10157" spans="1:20" x14ac:dyDescent="0.25">
      <c r="A10157" t="s">
        <v>28</v>
      </c>
      <c r="B10157" t="s">
        <v>17938</v>
      </c>
      <c r="C10157" t="s">
        <v>22</v>
      </c>
      <c r="D10157" t="s">
        <v>23</v>
      </c>
      <c r="E10157" t="s">
        <v>5</v>
      </c>
      <c r="G10157" t="s">
        <v>24</v>
      </c>
      <c r="H10157">
        <v>4833084</v>
      </c>
      <c r="I10157">
        <v>4833974</v>
      </c>
      <c r="J10157" t="s">
        <v>88</v>
      </c>
      <c r="K10157" t="s">
        <v>17521</v>
      </c>
      <c r="L10157" t="s">
        <v>17521</v>
      </c>
      <c r="N10157" t="s">
        <v>17522</v>
      </c>
      <c r="Q10157" t="s">
        <v>17519</v>
      </c>
      <c r="R10157">
        <v>891</v>
      </c>
      <c r="S10157">
        <v>296</v>
      </c>
    </row>
    <row r="10158" spans="1:20" x14ac:dyDescent="0.25">
      <c r="A10158" t="s">
        <v>20</v>
      </c>
      <c r="B10158" t="s">
        <v>21</v>
      </c>
      <c r="C10158" t="s">
        <v>22</v>
      </c>
      <c r="D10158" t="s">
        <v>23</v>
      </c>
      <c r="E10158" t="s">
        <v>5</v>
      </c>
      <c r="G10158" t="s">
        <v>24</v>
      </c>
      <c r="H10158">
        <v>4833999</v>
      </c>
      <c r="I10158">
        <v>4834964</v>
      </c>
      <c r="J10158" t="s">
        <v>88</v>
      </c>
      <c r="Q10158" t="s">
        <v>17523</v>
      </c>
      <c r="R10158">
        <v>966</v>
      </c>
      <c r="T10158" t="s">
        <v>17524</v>
      </c>
    </row>
    <row r="10159" spans="1:20" x14ac:dyDescent="0.25">
      <c r="A10159" t="s">
        <v>28</v>
      </c>
      <c r="B10159" t="s">
        <v>17938</v>
      </c>
      <c r="C10159" t="s">
        <v>22</v>
      </c>
      <c r="D10159" t="s">
        <v>23</v>
      </c>
      <c r="E10159" t="s">
        <v>5</v>
      </c>
      <c r="G10159" t="s">
        <v>24</v>
      </c>
      <c r="H10159">
        <v>4833999</v>
      </c>
      <c r="I10159">
        <v>4834964</v>
      </c>
      <c r="J10159" t="s">
        <v>88</v>
      </c>
      <c r="K10159" t="s">
        <v>17525</v>
      </c>
      <c r="L10159" t="s">
        <v>17525</v>
      </c>
      <c r="N10159" t="s">
        <v>17526</v>
      </c>
      <c r="Q10159" t="s">
        <v>17523</v>
      </c>
      <c r="R10159">
        <v>966</v>
      </c>
      <c r="S10159">
        <v>321</v>
      </c>
    </row>
    <row r="10160" spans="1:20" x14ac:dyDescent="0.25">
      <c r="A10160" t="s">
        <v>20</v>
      </c>
      <c r="B10160" t="s">
        <v>21</v>
      </c>
      <c r="C10160" t="s">
        <v>22</v>
      </c>
      <c r="D10160" t="s">
        <v>23</v>
      </c>
      <c r="E10160" t="s">
        <v>5</v>
      </c>
      <c r="G10160" t="s">
        <v>24</v>
      </c>
      <c r="H10160">
        <v>4834970</v>
      </c>
      <c r="I10160">
        <v>4836475</v>
      </c>
      <c r="J10160" t="s">
        <v>88</v>
      </c>
      <c r="Q10160" t="s">
        <v>17527</v>
      </c>
      <c r="R10160">
        <v>1506</v>
      </c>
      <c r="T10160" t="s">
        <v>17528</v>
      </c>
    </row>
    <row r="10161" spans="1:20" x14ac:dyDescent="0.25">
      <c r="A10161" t="s">
        <v>28</v>
      </c>
      <c r="B10161" t="s">
        <v>17938</v>
      </c>
      <c r="C10161" t="s">
        <v>22</v>
      </c>
      <c r="D10161" t="s">
        <v>23</v>
      </c>
      <c r="E10161" t="s">
        <v>5</v>
      </c>
      <c r="G10161" t="s">
        <v>24</v>
      </c>
      <c r="H10161">
        <v>4834970</v>
      </c>
      <c r="I10161">
        <v>4836475</v>
      </c>
      <c r="J10161" t="s">
        <v>88</v>
      </c>
      <c r="K10161" t="s">
        <v>17529</v>
      </c>
      <c r="L10161" t="s">
        <v>17529</v>
      </c>
      <c r="N10161" t="s">
        <v>17530</v>
      </c>
      <c r="Q10161" t="s">
        <v>17527</v>
      </c>
      <c r="R10161">
        <v>1506</v>
      </c>
      <c r="S10161">
        <v>501</v>
      </c>
    </row>
    <row r="10162" spans="1:20" x14ac:dyDescent="0.25">
      <c r="A10162" t="s">
        <v>20</v>
      </c>
      <c r="B10162" t="s">
        <v>21</v>
      </c>
      <c r="C10162" t="s">
        <v>22</v>
      </c>
      <c r="D10162" t="s">
        <v>23</v>
      </c>
      <c r="E10162" t="s">
        <v>5</v>
      </c>
      <c r="G10162" t="s">
        <v>24</v>
      </c>
      <c r="H10162">
        <v>4836483</v>
      </c>
      <c r="I10162">
        <v>4836902</v>
      </c>
      <c r="J10162" t="s">
        <v>88</v>
      </c>
      <c r="Q10162" t="s">
        <v>17531</v>
      </c>
      <c r="R10162">
        <v>420</v>
      </c>
      <c r="T10162" t="s">
        <v>17532</v>
      </c>
    </row>
    <row r="10163" spans="1:20" x14ac:dyDescent="0.25">
      <c r="A10163" t="s">
        <v>28</v>
      </c>
      <c r="B10163" t="s">
        <v>17938</v>
      </c>
      <c r="C10163" t="s">
        <v>22</v>
      </c>
      <c r="D10163" t="s">
        <v>23</v>
      </c>
      <c r="E10163" t="s">
        <v>5</v>
      </c>
      <c r="G10163" t="s">
        <v>24</v>
      </c>
      <c r="H10163">
        <v>4836483</v>
      </c>
      <c r="I10163">
        <v>4836902</v>
      </c>
      <c r="J10163" t="s">
        <v>88</v>
      </c>
      <c r="K10163" t="s">
        <v>17533</v>
      </c>
      <c r="L10163" t="s">
        <v>17533</v>
      </c>
      <c r="N10163" t="s">
        <v>17534</v>
      </c>
      <c r="Q10163" t="s">
        <v>17531</v>
      </c>
      <c r="R10163">
        <v>420</v>
      </c>
      <c r="S10163">
        <v>139</v>
      </c>
    </row>
    <row r="10164" spans="1:20" x14ac:dyDescent="0.25">
      <c r="A10164" t="s">
        <v>20</v>
      </c>
      <c r="B10164" t="s">
        <v>21</v>
      </c>
      <c r="C10164" t="s">
        <v>22</v>
      </c>
      <c r="D10164" t="s">
        <v>23</v>
      </c>
      <c r="E10164" t="s">
        <v>5</v>
      </c>
      <c r="G10164" t="s">
        <v>24</v>
      </c>
      <c r="H10164">
        <v>4837119</v>
      </c>
      <c r="I10164">
        <v>4838987</v>
      </c>
      <c r="J10164" t="s">
        <v>88</v>
      </c>
      <c r="O10164" t="s">
        <v>17535</v>
      </c>
      <c r="Q10164" t="s">
        <v>17536</v>
      </c>
      <c r="R10164">
        <v>1869</v>
      </c>
      <c r="T10164" t="s">
        <v>17537</v>
      </c>
    </row>
    <row r="10165" spans="1:20" x14ac:dyDescent="0.25">
      <c r="A10165" t="s">
        <v>28</v>
      </c>
      <c r="B10165" t="s">
        <v>17938</v>
      </c>
      <c r="C10165" t="s">
        <v>22</v>
      </c>
      <c r="D10165" t="s">
        <v>23</v>
      </c>
      <c r="E10165" t="s">
        <v>5</v>
      </c>
      <c r="G10165" t="s">
        <v>24</v>
      </c>
      <c r="H10165">
        <v>4837119</v>
      </c>
      <c r="I10165">
        <v>4838987</v>
      </c>
      <c r="J10165" t="s">
        <v>88</v>
      </c>
      <c r="K10165" t="s">
        <v>17538</v>
      </c>
      <c r="L10165" t="s">
        <v>17538</v>
      </c>
      <c r="N10165" t="s">
        <v>17539</v>
      </c>
      <c r="O10165" t="s">
        <v>17535</v>
      </c>
      <c r="Q10165" t="s">
        <v>17536</v>
      </c>
      <c r="R10165">
        <v>1869</v>
      </c>
      <c r="S10165">
        <v>622</v>
      </c>
    </row>
    <row r="10166" spans="1:20" x14ac:dyDescent="0.25">
      <c r="A10166" t="s">
        <v>20</v>
      </c>
      <c r="B10166" t="s">
        <v>21</v>
      </c>
      <c r="C10166" t="s">
        <v>22</v>
      </c>
      <c r="D10166" t="s">
        <v>23</v>
      </c>
      <c r="E10166" t="s">
        <v>5</v>
      </c>
      <c r="G10166" t="s">
        <v>24</v>
      </c>
      <c r="H10166">
        <v>4839335</v>
      </c>
      <c r="I10166">
        <v>4840831</v>
      </c>
      <c r="J10166" t="s">
        <v>25</v>
      </c>
      <c r="Q10166" t="s">
        <v>17540</v>
      </c>
      <c r="R10166">
        <v>1497</v>
      </c>
      <c r="T10166" t="s">
        <v>17541</v>
      </c>
    </row>
    <row r="10167" spans="1:20" x14ac:dyDescent="0.25">
      <c r="A10167" t="s">
        <v>28</v>
      </c>
      <c r="B10167" t="s">
        <v>17938</v>
      </c>
      <c r="C10167" t="s">
        <v>22</v>
      </c>
      <c r="D10167" t="s">
        <v>23</v>
      </c>
      <c r="E10167" t="s">
        <v>5</v>
      </c>
      <c r="G10167" t="s">
        <v>24</v>
      </c>
      <c r="H10167">
        <v>4839335</v>
      </c>
      <c r="I10167">
        <v>4840831</v>
      </c>
      <c r="J10167" t="s">
        <v>25</v>
      </c>
      <c r="K10167" t="s">
        <v>17542</v>
      </c>
      <c r="L10167" t="s">
        <v>17542</v>
      </c>
      <c r="N10167" t="s">
        <v>17543</v>
      </c>
      <c r="Q10167" t="s">
        <v>17540</v>
      </c>
      <c r="R10167">
        <v>1497</v>
      </c>
      <c r="S10167">
        <v>498</v>
      </c>
    </row>
    <row r="10168" spans="1:20" x14ac:dyDescent="0.25">
      <c r="A10168" t="s">
        <v>20</v>
      </c>
      <c r="B10168" t="s">
        <v>21</v>
      </c>
      <c r="C10168" t="s">
        <v>22</v>
      </c>
      <c r="D10168" t="s">
        <v>23</v>
      </c>
      <c r="E10168" t="s">
        <v>5</v>
      </c>
      <c r="G10168" t="s">
        <v>24</v>
      </c>
      <c r="H10168">
        <v>4840825</v>
      </c>
      <c r="I10168">
        <v>4842276</v>
      </c>
      <c r="J10168" t="s">
        <v>25</v>
      </c>
      <c r="Q10168" t="s">
        <v>17544</v>
      </c>
      <c r="R10168">
        <v>1452</v>
      </c>
      <c r="T10168" t="s">
        <v>17545</v>
      </c>
    </row>
    <row r="10169" spans="1:20" x14ac:dyDescent="0.25">
      <c r="A10169" t="s">
        <v>28</v>
      </c>
      <c r="B10169" t="s">
        <v>17938</v>
      </c>
      <c r="C10169" t="s">
        <v>22</v>
      </c>
      <c r="D10169" t="s">
        <v>23</v>
      </c>
      <c r="E10169" t="s">
        <v>5</v>
      </c>
      <c r="G10169" t="s">
        <v>24</v>
      </c>
      <c r="H10169">
        <v>4840825</v>
      </c>
      <c r="I10169">
        <v>4842276</v>
      </c>
      <c r="J10169" t="s">
        <v>25</v>
      </c>
      <c r="K10169" t="s">
        <v>17546</v>
      </c>
      <c r="L10169" t="s">
        <v>17546</v>
      </c>
      <c r="N10169" t="s">
        <v>17547</v>
      </c>
      <c r="Q10169" t="s">
        <v>17544</v>
      </c>
      <c r="R10169">
        <v>1452</v>
      </c>
      <c r="S10169">
        <v>483</v>
      </c>
    </row>
    <row r="10170" spans="1:20" x14ac:dyDescent="0.25">
      <c r="A10170" t="s">
        <v>20</v>
      </c>
      <c r="B10170" t="s">
        <v>21</v>
      </c>
      <c r="C10170" t="s">
        <v>22</v>
      </c>
      <c r="D10170" t="s">
        <v>23</v>
      </c>
      <c r="E10170" t="s">
        <v>5</v>
      </c>
      <c r="G10170" t="s">
        <v>24</v>
      </c>
      <c r="H10170">
        <v>4842281</v>
      </c>
      <c r="I10170">
        <v>4843273</v>
      </c>
      <c r="J10170" t="s">
        <v>88</v>
      </c>
      <c r="Q10170" t="s">
        <v>17548</v>
      </c>
      <c r="R10170">
        <v>993</v>
      </c>
      <c r="T10170" t="s">
        <v>17549</v>
      </c>
    </row>
    <row r="10171" spans="1:20" x14ac:dyDescent="0.25">
      <c r="A10171" t="s">
        <v>28</v>
      </c>
      <c r="B10171" t="s">
        <v>17938</v>
      </c>
      <c r="C10171" t="s">
        <v>22</v>
      </c>
      <c r="D10171" t="s">
        <v>23</v>
      </c>
      <c r="E10171" t="s">
        <v>5</v>
      </c>
      <c r="G10171" t="s">
        <v>24</v>
      </c>
      <c r="H10171">
        <v>4842281</v>
      </c>
      <c r="I10171">
        <v>4843273</v>
      </c>
      <c r="J10171" t="s">
        <v>88</v>
      </c>
      <c r="K10171" t="s">
        <v>17550</v>
      </c>
      <c r="L10171" t="s">
        <v>17550</v>
      </c>
      <c r="N10171" t="s">
        <v>17551</v>
      </c>
      <c r="Q10171" t="s">
        <v>17548</v>
      </c>
      <c r="R10171">
        <v>993</v>
      </c>
      <c r="S10171">
        <v>330</v>
      </c>
    </row>
    <row r="10172" spans="1:20" x14ac:dyDescent="0.25">
      <c r="A10172" t="s">
        <v>20</v>
      </c>
      <c r="B10172" t="s">
        <v>21</v>
      </c>
      <c r="C10172" t="s">
        <v>22</v>
      </c>
      <c r="D10172" t="s">
        <v>23</v>
      </c>
      <c r="E10172" t="s">
        <v>5</v>
      </c>
      <c r="G10172" t="s">
        <v>24</v>
      </c>
      <c r="H10172">
        <v>4843424</v>
      </c>
      <c r="I10172">
        <v>4843882</v>
      </c>
      <c r="J10172" t="s">
        <v>25</v>
      </c>
      <c r="Q10172" t="s">
        <v>17552</v>
      </c>
      <c r="R10172">
        <v>459</v>
      </c>
      <c r="T10172" t="s">
        <v>17553</v>
      </c>
    </row>
    <row r="10173" spans="1:20" x14ac:dyDescent="0.25">
      <c r="A10173" t="s">
        <v>28</v>
      </c>
      <c r="B10173" t="s">
        <v>17938</v>
      </c>
      <c r="C10173" t="s">
        <v>22</v>
      </c>
      <c r="D10173" t="s">
        <v>23</v>
      </c>
      <c r="E10173" t="s">
        <v>5</v>
      </c>
      <c r="G10173" t="s">
        <v>24</v>
      </c>
      <c r="H10173">
        <v>4843424</v>
      </c>
      <c r="I10173">
        <v>4843882</v>
      </c>
      <c r="J10173" t="s">
        <v>25</v>
      </c>
      <c r="K10173" t="s">
        <v>17554</v>
      </c>
      <c r="L10173" t="s">
        <v>17554</v>
      </c>
      <c r="N10173" t="s">
        <v>17555</v>
      </c>
      <c r="Q10173" t="s">
        <v>17552</v>
      </c>
      <c r="R10173">
        <v>459</v>
      </c>
      <c r="S10173">
        <v>152</v>
      </c>
    </row>
    <row r="10174" spans="1:20" x14ac:dyDescent="0.25">
      <c r="A10174" t="s">
        <v>20</v>
      </c>
      <c r="B10174" t="s">
        <v>21</v>
      </c>
      <c r="C10174" t="s">
        <v>22</v>
      </c>
      <c r="D10174" t="s">
        <v>23</v>
      </c>
      <c r="E10174" t="s">
        <v>5</v>
      </c>
      <c r="G10174" t="s">
        <v>24</v>
      </c>
      <c r="H10174">
        <v>4843972</v>
      </c>
      <c r="I10174">
        <v>4844415</v>
      </c>
      <c r="J10174" t="s">
        <v>25</v>
      </c>
      <c r="Q10174" t="s">
        <v>17556</v>
      </c>
      <c r="R10174">
        <v>444</v>
      </c>
      <c r="T10174" t="s">
        <v>17557</v>
      </c>
    </row>
    <row r="10175" spans="1:20" x14ac:dyDescent="0.25">
      <c r="A10175" t="s">
        <v>28</v>
      </c>
      <c r="B10175" t="s">
        <v>17938</v>
      </c>
      <c r="C10175" t="s">
        <v>22</v>
      </c>
      <c r="D10175" t="s">
        <v>23</v>
      </c>
      <c r="E10175" t="s">
        <v>5</v>
      </c>
      <c r="G10175" t="s">
        <v>24</v>
      </c>
      <c r="H10175">
        <v>4843972</v>
      </c>
      <c r="I10175">
        <v>4844415</v>
      </c>
      <c r="J10175" t="s">
        <v>25</v>
      </c>
      <c r="K10175" t="s">
        <v>17558</v>
      </c>
      <c r="L10175" t="s">
        <v>17558</v>
      </c>
      <c r="N10175" t="s">
        <v>17559</v>
      </c>
      <c r="Q10175" t="s">
        <v>17556</v>
      </c>
      <c r="R10175">
        <v>444</v>
      </c>
      <c r="S10175">
        <v>147</v>
      </c>
    </row>
  </sheetData>
  <sortState ref="A2:T10175">
    <sortCondition ref="H1"/>
  </sortState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06"/>
  <sheetViews>
    <sheetView topLeftCell="C1" workbookViewId="0">
      <selection activeCell="N6" sqref="N6:O6"/>
    </sheetView>
  </sheetViews>
  <sheetFormatPr defaultRowHeight="15" x14ac:dyDescent="0.25"/>
  <cols>
    <col min="1" max="1" width="11.28515625" bestFit="1" customWidth="1"/>
    <col min="2" max="2" width="11" bestFit="1" customWidth="1"/>
    <col min="3" max="3" width="9.42578125" bestFit="1" customWidth="1"/>
    <col min="4" max="4" width="14.140625" style="7" bestFit="1" customWidth="1"/>
    <col min="5" max="5" width="16" style="7" customWidth="1"/>
    <col min="6" max="6" width="16.140625" customWidth="1"/>
    <col min="7" max="7" width="18.140625" customWidth="1"/>
    <col min="8" max="8" width="15.28515625" customWidth="1"/>
    <col min="10" max="10" width="15.28515625" customWidth="1"/>
    <col min="11" max="11" width="12.140625" customWidth="1"/>
    <col min="12" max="12" width="11.7109375" customWidth="1"/>
    <col min="13" max="13" width="6.85546875" customWidth="1"/>
    <col min="14" max="14" width="19" customWidth="1"/>
  </cols>
  <sheetData>
    <row r="1" spans="1:16" ht="47.25" x14ac:dyDescent="0.25">
      <c r="A1" s="9" t="s">
        <v>17949</v>
      </c>
      <c r="B1" s="9" t="s">
        <v>17950</v>
      </c>
      <c r="C1" s="9" t="s">
        <v>9</v>
      </c>
      <c r="D1" s="8" t="s">
        <v>17965</v>
      </c>
      <c r="E1" s="8" t="s">
        <v>17968</v>
      </c>
      <c r="F1" s="8" t="s">
        <v>17966</v>
      </c>
      <c r="G1" s="8" t="s">
        <v>17967</v>
      </c>
      <c r="H1" s="8" t="s">
        <v>17969</v>
      </c>
      <c r="J1" s="16" t="s">
        <v>17969</v>
      </c>
      <c r="K1" s="16" t="s">
        <v>17970</v>
      </c>
      <c r="L1" s="16" t="s">
        <v>17971</v>
      </c>
      <c r="N1" s="8" t="s">
        <v>17972</v>
      </c>
      <c r="O1" s="8" t="s">
        <v>17970</v>
      </c>
      <c r="P1" s="8" t="s">
        <v>17971</v>
      </c>
    </row>
    <row r="2" spans="1:16" x14ac:dyDescent="0.25">
      <c r="A2">
        <v>121</v>
      </c>
      <c r="B2">
        <v>1218</v>
      </c>
      <c r="C2" t="s">
        <v>25</v>
      </c>
      <c r="D2" s="15" t="s">
        <v>88</v>
      </c>
      <c r="E2" s="15" t="str">
        <f>IF(D2=1,B1-A2+1,"-")</f>
        <v>-</v>
      </c>
      <c r="F2" t="str">
        <f>IF(AND(D2=1,C2=C1),1,"-")</f>
        <v>-</v>
      </c>
      <c r="G2" t="str">
        <f>IF(AND(D2=1,C2&lt;&gt;C1),1,"-")</f>
        <v>-</v>
      </c>
      <c r="H2" t="str">
        <f>IFERROR(IF((IF(D2=1,MOD(E2,3),"-"))=0,0,3-(IF(D2=1,MOD(E2,3),"-"))), "-")</f>
        <v>-</v>
      </c>
      <c r="J2" s="4">
        <v>0</v>
      </c>
      <c r="K2" s="17">
        <f>COUNTIFS(H:H,J2,F:F,1)</f>
        <v>29</v>
      </c>
      <c r="L2" s="17">
        <f>COUNTIFS(H:H,J2,G:G,1)</f>
        <v>92</v>
      </c>
      <c r="N2" s="7">
        <f>COUNTIF(D:D,1)</f>
        <v>1072</v>
      </c>
      <c r="O2">
        <f>COUNTIF(F:F,1)</f>
        <v>774</v>
      </c>
      <c r="P2">
        <f>COUNTIF(G:G,1)</f>
        <v>298</v>
      </c>
    </row>
    <row r="3" spans="1:16" x14ac:dyDescent="0.25">
      <c r="A3">
        <v>379</v>
      </c>
      <c r="B3">
        <v>2268</v>
      </c>
      <c r="C3" t="s">
        <v>25</v>
      </c>
      <c r="D3" s="7">
        <f>IF(A3&lt;B2,1,"-")</f>
        <v>1</v>
      </c>
      <c r="E3" s="15">
        <f t="shared" ref="E3:E66" si="0">IF(D3=1,B2-A3+1,"-")</f>
        <v>840</v>
      </c>
      <c r="F3">
        <f t="shared" ref="F3:F66" si="1">IF(AND(D3=1,C3=C2),1,"-")</f>
        <v>1</v>
      </c>
      <c r="G3" t="str">
        <f t="shared" ref="G3:G66" si="2">IF(AND(D3=1,C3&lt;&gt;C2),1,"-")</f>
        <v>-</v>
      </c>
      <c r="H3">
        <f>IFERROR(IF((IF(D3=1,MOD(E3,3),"-"))=0,0,3-(IF(D3=1,MOD(E3,3),"-"))), "-")</f>
        <v>0</v>
      </c>
      <c r="J3" s="4">
        <v>1</v>
      </c>
      <c r="K3" s="17">
        <f t="shared" ref="K3:K4" si="3">COUNTIFS(H:H,J3,F:F,1)</f>
        <v>289</v>
      </c>
      <c r="L3" s="17">
        <f t="shared" ref="L3:L4" si="4">COUNTIFS(H:H,J3,G:G,1)</f>
        <v>101</v>
      </c>
    </row>
    <row r="4" spans="1:16" x14ac:dyDescent="0.25">
      <c r="A4">
        <v>1782</v>
      </c>
      <c r="B4">
        <v>1994</v>
      </c>
      <c r="C4" t="s">
        <v>88</v>
      </c>
      <c r="D4" s="7">
        <f t="shared" ref="D4:D67" si="5">IF(A4&lt;B3,1,"-")</f>
        <v>1</v>
      </c>
      <c r="E4" s="15">
        <f t="shared" si="0"/>
        <v>487</v>
      </c>
      <c r="F4" t="str">
        <f t="shared" si="1"/>
        <v>-</v>
      </c>
      <c r="G4">
        <f t="shared" si="2"/>
        <v>1</v>
      </c>
      <c r="H4">
        <f t="shared" ref="H4:H67" si="6">IFERROR(IF((IF(D4=1,MOD(E4,3),"-"))=0,0,3-(IF(D4=1,MOD(E4,3),"-"))), "-")</f>
        <v>2</v>
      </c>
      <c r="J4" s="4">
        <v>2</v>
      </c>
      <c r="K4" s="17">
        <f t="shared" si="3"/>
        <v>456</v>
      </c>
      <c r="L4" s="17">
        <f t="shared" si="4"/>
        <v>105</v>
      </c>
    </row>
    <row r="5" spans="1:16" ht="15" customHeight="1" x14ac:dyDescent="0.25">
      <c r="A5">
        <v>1994</v>
      </c>
      <c r="B5">
        <v>2254</v>
      </c>
      <c r="C5" t="s">
        <v>88</v>
      </c>
      <c r="D5" s="7" t="str">
        <f t="shared" si="5"/>
        <v>-</v>
      </c>
      <c r="E5" s="15" t="str">
        <f t="shared" si="0"/>
        <v>-</v>
      </c>
      <c r="F5" t="str">
        <f t="shared" si="1"/>
        <v>-</v>
      </c>
      <c r="G5" t="str">
        <f t="shared" si="2"/>
        <v>-</v>
      </c>
      <c r="H5" t="str">
        <f t="shared" si="6"/>
        <v>-</v>
      </c>
      <c r="N5" s="44" t="s">
        <v>17973</v>
      </c>
      <c r="O5" s="45"/>
    </row>
    <row r="6" spans="1:16" x14ac:dyDescent="0.25">
      <c r="A6">
        <v>2326</v>
      </c>
      <c r="B6">
        <v>2505</v>
      </c>
      <c r="C6" t="s">
        <v>88</v>
      </c>
      <c r="D6" s="7" t="str">
        <f t="shared" si="5"/>
        <v>-</v>
      </c>
      <c r="E6" s="15" t="str">
        <f t="shared" si="0"/>
        <v>-</v>
      </c>
      <c r="F6" t="str">
        <f t="shared" si="1"/>
        <v>-</v>
      </c>
      <c r="G6" t="str">
        <f t="shared" si="2"/>
        <v>-</v>
      </c>
      <c r="H6" t="str">
        <f t="shared" si="6"/>
        <v>-</v>
      </c>
      <c r="N6" s="46">
        <f>N2/5206</f>
        <v>0.20591625048021514</v>
      </c>
      <c r="O6" s="47"/>
    </row>
    <row r="7" spans="1:16" x14ac:dyDescent="0.25">
      <c r="A7">
        <v>2371</v>
      </c>
      <c r="B7">
        <v>2994</v>
      </c>
      <c r="C7" t="s">
        <v>25</v>
      </c>
      <c r="D7" s="7">
        <f t="shared" si="5"/>
        <v>1</v>
      </c>
      <c r="E7" s="15">
        <f t="shared" si="0"/>
        <v>135</v>
      </c>
      <c r="F7" t="str">
        <f t="shared" si="1"/>
        <v>-</v>
      </c>
      <c r="G7">
        <f t="shared" si="2"/>
        <v>1</v>
      </c>
      <c r="H7">
        <f t="shared" si="6"/>
        <v>0</v>
      </c>
    </row>
    <row r="8" spans="1:16" x14ac:dyDescent="0.25">
      <c r="A8">
        <v>2546</v>
      </c>
      <c r="B8">
        <v>2821</v>
      </c>
      <c r="C8" t="s">
        <v>88</v>
      </c>
      <c r="D8" s="7">
        <f t="shared" si="5"/>
        <v>1</v>
      </c>
      <c r="E8" s="15">
        <f t="shared" si="0"/>
        <v>449</v>
      </c>
      <c r="F8" t="str">
        <f t="shared" si="1"/>
        <v>-</v>
      </c>
      <c r="G8">
        <f t="shared" si="2"/>
        <v>1</v>
      </c>
      <c r="H8">
        <f t="shared" si="6"/>
        <v>1</v>
      </c>
    </row>
    <row r="9" spans="1:16" x14ac:dyDescent="0.25">
      <c r="A9">
        <v>2889</v>
      </c>
      <c r="B9">
        <v>3299</v>
      </c>
      <c r="C9" t="s">
        <v>88</v>
      </c>
      <c r="D9" s="7" t="str">
        <f t="shared" si="5"/>
        <v>-</v>
      </c>
      <c r="E9" s="15" t="str">
        <f t="shared" si="0"/>
        <v>-</v>
      </c>
      <c r="F9" t="str">
        <f t="shared" si="1"/>
        <v>-</v>
      </c>
      <c r="G9" t="str">
        <f t="shared" si="2"/>
        <v>-</v>
      </c>
      <c r="H9" t="str">
        <f t="shared" si="6"/>
        <v>-</v>
      </c>
    </row>
    <row r="10" spans="1:16" x14ac:dyDescent="0.25">
      <c r="A10">
        <v>3283</v>
      </c>
      <c r="B10">
        <v>3654</v>
      </c>
      <c r="C10" t="s">
        <v>88</v>
      </c>
      <c r="D10" s="7">
        <f t="shared" si="5"/>
        <v>1</v>
      </c>
      <c r="E10" s="15">
        <f t="shared" si="0"/>
        <v>17</v>
      </c>
      <c r="F10">
        <f t="shared" si="1"/>
        <v>1</v>
      </c>
      <c r="G10" t="str">
        <f t="shared" si="2"/>
        <v>-</v>
      </c>
      <c r="H10">
        <f t="shared" si="6"/>
        <v>1</v>
      </c>
    </row>
    <row r="11" spans="1:16" x14ac:dyDescent="0.25">
      <c r="A11">
        <v>3610</v>
      </c>
      <c r="B11">
        <v>3990</v>
      </c>
      <c r="C11" t="s">
        <v>25</v>
      </c>
      <c r="D11" s="7">
        <f t="shared" si="5"/>
        <v>1</v>
      </c>
      <c r="E11" s="15">
        <f t="shared" si="0"/>
        <v>45</v>
      </c>
      <c r="F11" t="str">
        <f t="shared" si="1"/>
        <v>-</v>
      </c>
      <c r="G11">
        <f t="shared" si="2"/>
        <v>1</v>
      </c>
      <c r="H11">
        <f t="shared" si="6"/>
        <v>0</v>
      </c>
    </row>
    <row r="12" spans="1:16" x14ac:dyDescent="0.25">
      <c r="A12">
        <v>3651</v>
      </c>
      <c r="B12">
        <v>4385</v>
      </c>
      <c r="C12" t="s">
        <v>88</v>
      </c>
      <c r="D12" s="7">
        <f t="shared" si="5"/>
        <v>1</v>
      </c>
      <c r="E12" s="15">
        <f t="shared" si="0"/>
        <v>340</v>
      </c>
      <c r="F12" t="str">
        <f t="shared" si="1"/>
        <v>-</v>
      </c>
      <c r="G12">
        <f t="shared" si="2"/>
        <v>1</v>
      </c>
      <c r="H12">
        <f t="shared" si="6"/>
        <v>2</v>
      </c>
    </row>
    <row r="13" spans="1:16" x14ac:dyDescent="0.25">
      <c r="A13">
        <v>3999</v>
      </c>
      <c r="B13">
        <v>4814</v>
      </c>
      <c r="C13" t="s">
        <v>25</v>
      </c>
      <c r="D13" s="7">
        <f t="shared" si="5"/>
        <v>1</v>
      </c>
      <c r="E13" s="15">
        <f t="shared" si="0"/>
        <v>387</v>
      </c>
      <c r="F13" t="str">
        <f t="shared" si="1"/>
        <v>-</v>
      </c>
      <c r="G13">
        <f t="shared" si="2"/>
        <v>1</v>
      </c>
      <c r="H13">
        <f t="shared" si="6"/>
        <v>0</v>
      </c>
    </row>
    <row r="14" spans="1:16" x14ac:dyDescent="0.25">
      <c r="A14">
        <v>4461</v>
      </c>
      <c r="B14">
        <v>5285</v>
      </c>
      <c r="C14" t="s">
        <v>88</v>
      </c>
      <c r="D14" s="7">
        <f t="shared" si="5"/>
        <v>1</v>
      </c>
      <c r="E14" s="15">
        <f t="shared" si="0"/>
        <v>354</v>
      </c>
      <c r="F14" t="str">
        <f t="shared" si="1"/>
        <v>-</v>
      </c>
      <c r="G14">
        <f t="shared" si="2"/>
        <v>1</v>
      </c>
      <c r="H14">
        <f t="shared" si="6"/>
        <v>0</v>
      </c>
    </row>
    <row r="15" spans="1:16" x14ac:dyDescent="0.25">
      <c r="A15">
        <v>4861</v>
      </c>
      <c r="B15">
        <v>5100</v>
      </c>
      <c r="C15" t="s">
        <v>25</v>
      </c>
      <c r="D15" s="7">
        <f t="shared" si="5"/>
        <v>1</v>
      </c>
      <c r="E15" s="15">
        <f t="shared" si="0"/>
        <v>425</v>
      </c>
      <c r="F15" t="str">
        <f t="shared" si="1"/>
        <v>-</v>
      </c>
      <c r="G15">
        <f t="shared" si="2"/>
        <v>1</v>
      </c>
      <c r="H15">
        <f t="shared" si="6"/>
        <v>1</v>
      </c>
    </row>
    <row r="16" spans="1:16" x14ac:dyDescent="0.25">
      <c r="A16">
        <v>5160</v>
      </c>
      <c r="B16">
        <v>5630</v>
      </c>
      <c r="C16" t="s">
        <v>25</v>
      </c>
      <c r="D16" s="7" t="str">
        <f t="shared" si="5"/>
        <v>-</v>
      </c>
      <c r="E16" s="15" t="str">
        <f t="shared" si="0"/>
        <v>-</v>
      </c>
      <c r="F16" t="str">
        <f t="shared" si="1"/>
        <v>-</v>
      </c>
      <c r="G16" t="str">
        <f t="shared" si="2"/>
        <v>-</v>
      </c>
      <c r="H16" t="str">
        <f t="shared" si="6"/>
        <v>-</v>
      </c>
    </row>
    <row r="17" spans="1:8" x14ac:dyDescent="0.25">
      <c r="A17">
        <v>5381</v>
      </c>
      <c r="B17">
        <v>6211</v>
      </c>
      <c r="C17" t="s">
        <v>88</v>
      </c>
      <c r="D17" s="7">
        <f t="shared" si="5"/>
        <v>1</v>
      </c>
      <c r="E17" s="15">
        <f t="shared" si="0"/>
        <v>250</v>
      </c>
      <c r="F17" t="str">
        <f t="shared" si="1"/>
        <v>-</v>
      </c>
      <c r="G17">
        <f t="shared" si="2"/>
        <v>1</v>
      </c>
      <c r="H17">
        <f t="shared" si="6"/>
        <v>2</v>
      </c>
    </row>
    <row r="18" spans="1:8" x14ac:dyDescent="0.25">
      <c r="A18">
        <v>5645</v>
      </c>
      <c r="B18">
        <v>6178</v>
      </c>
      <c r="C18" t="s">
        <v>25</v>
      </c>
      <c r="D18" s="7">
        <f t="shared" si="5"/>
        <v>1</v>
      </c>
      <c r="E18" s="15">
        <f t="shared" si="0"/>
        <v>567</v>
      </c>
      <c r="F18" t="str">
        <f t="shared" si="1"/>
        <v>-</v>
      </c>
      <c r="G18">
        <f t="shared" si="2"/>
        <v>1</v>
      </c>
      <c r="H18">
        <f t="shared" si="6"/>
        <v>0</v>
      </c>
    </row>
    <row r="19" spans="1:8" x14ac:dyDescent="0.25">
      <c r="A19">
        <v>6191</v>
      </c>
      <c r="B19">
        <v>7732</v>
      </c>
      <c r="C19" t="s">
        <v>25</v>
      </c>
      <c r="D19" s="7" t="str">
        <f t="shared" si="5"/>
        <v>-</v>
      </c>
      <c r="E19" s="15" t="str">
        <f t="shared" si="0"/>
        <v>-</v>
      </c>
      <c r="F19" t="str">
        <f t="shared" si="1"/>
        <v>-</v>
      </c>
      <c r="G19" t="str">
        <f t="shared" si="2"/>
        <v>-</v>
      </c>
      <c r="H19" t="str">
        <f t="shared" si="6"/>
        <v>-</v>
      </c>
    </row>
    <row r="20" spans="1:8" x14ac:dyDescent="0.25">
      <c r="A20">
        <v>6211</v>
      </c>
      <c r="B20">
        <v>6414</v>
      </c>
      <c r="C20" t="s">
        <v>88</v>
      </c>
      <c r="D20" s="7">
        <f t="shared" si="5"/>
        <v>1</v>
      </c>
      <c r="E20" s="15">
        <f t="shared" si="0"/>
        <v>1522</v>
      </c>
      <c r="F20" t="str">
        <f t="shared" si="1"/>
        <v>-</v>
      </c>
      <c r="G20">
        <f t="shared" si="2"/>
        <v>1</v>
      </c>
      <c r="H20">
        <f t="shared" si="6"/>
        <v>2</v>
      </c>
    </row>
    <row r="21" spans="1:8" x14ac:dyDescent="0.25">
      <c r="A21">
        <v>6506</v>
      </c>
      <c r="B21">
        <v>7579</v>
      </c>
      <c r="C21" t="s">
        <v>88</v>
      </c>
      <c r="D21" s="7" t="str">
        <f t="shared" si="5"/>
        <v>-</v>
      </c>
      <c r="E21" s="15" t="str">
        <f t="shared" si="0"/>
        <v>-</v>
      </c>
      <c r="F21" t="str">
        <f t="shared" si="1"/>
        <v>-</v>
      </c>
      <c r="G21" t="str">
        <f t="shared" si="2"/>
        <v>-</v>
      </c>
      <c r="H21" t="str">
        <f t="shared" si="6"/>
        <v>-</v>
      </c>
    </row>
    <row r="22" spans="1:8" x14ac:dyDescent="0.25">
      <c r="A22">
        <v>7582</v>
      </c>
      <c r="B22">
        <v>7848</v>
      </c>
      <c r="C22" t="s">
        <v>88</v>
      </c>
      <c r="D22" s="7" t="str">
        <f t="shared" si="5"/>
        <v>-</v>
      </c>
      <c r="E22" s="15" t="str">
        <f t="shared" si="0"/>
        <v>-</v>
      </c>
      <c r="F22" t="str">
        <f t="shared" si="1"/>
        <v>-</v>
      </c>
      <c r="G22" t="str">
        <f t="shared" si="2"/>
        <v>-</v>
      </c>
      <c r="H22" t="str">
        <f t="shared" si="6"/>
        <v>-</v>
      </c>
    </row>
    <row r="23" spans="1:8" x14ac:dyDescent="0.25">
      <c r="A23">
        <v>7783</v>
      </c>
      <c r="B23">
        <v>8646</v>
      </c>
      <c r="C23" t="s">
        <v>25</v>
      </c>
      <c r="D23" s="7">
        <f t="shared" si="5"/>
        <v>1</v>
      </c>
      <c r="E23" s="15">
        <f t="shared" si="0"/>
        <v>66</v>
      </c>
      <c r="F23" t="str">
        <f t="shared" si="1"/>
        <v>-</v>
      </c>
      <c r="G23">
        <f t="shared" si="2"/>
        <v>1</v>
      </c>
      <c r="H23">
        <f t="shared" si="6"/>
        <v>0</v>
      </c>
    </row>
    <row r="24" spans="1:8" x14ac:dyDescent="0.25">
      <c r="A24">
        <v>7848</v>
      </c>
      <c r="B24">
        <v>8792</v>
      </c>
      <c r="C24" t="s">
        <v>88</v>
      </c>
      <c r="D24" s="7">
        <f t="shared" si="5"/>
        <v>1</v>
      </c>
      <c r="E24" s="15">
        <f t="shared" si="0"/>
        <v>799</v>
      </c>
      <c r="F24" t="str">
        <f t="shared" si="1"/>
        <v>-</v>
      </c>
      <c r="G24">
        <f t="shared" si="2"/>
        <v>1</v>
      </c>
      <c r="H24">
        <f t="shared" si="6"/>
        <v>2</v>
      </c>
    </row>
    <row r="25" spans="1:8" x14ac:dyDescent="0.25">
      <c r="A25">
        <v>8673</v>
      </c>
      <c r="B25">
        <v>10055</v>
      </c>
      <c r="C25" t="s">
        <v>25</v>
      </c>
      <c r="D25" s="7">
        <f t="shared" si="5"/>
        <v>1</v>
      </c>
      <c r="E25" s="15">
        <f t="shared" si="0"/>
        <v>120</v>
      </c>
      <c r="F25" t="str">
        <f t="shared" si="1"/>
        <v>-</v>
      </c>
      <c r="G25">
        <f t="shared" si="2"/>
        <v>1</v>
      </c>
      <c r="H25">
        <f t="shared" si="6"/>
        <v>0</v>
      </c>
    </row>
    <row r="26" spans="1:8" x14ac:dyDescent="0.25">
      <c r="A26">
        <v>8853</v>
      </c>
      <c r="B26">
        <v>9890</v>
      </c>
      <c r="C26" t="s">
        <v>88</v>
      </c>
      <c r="D26" s="7">
        <f t="shared" si="5"/>
        <v>1</v>
      </c>
      <c r="E26" s="15">
        <f t="shared" si="0"/>
        <v>1203</v>
      </c>
      <c r="F26" t="str">
        <f t="shared" si="1"/>
        <v>-</v>
      </c>
      <c r="G26">
        <f t="shared" si="2"/>
        <v>1</v>
      </c>
      <c r="H26">
        <f t="shared" si="6"/>
        <v>0</v>
      </c>
    </row>
    <row r="27" spans="1:8" x14ac:dyDescent="0.25">
      <c r="A27">
        <v>10008</v>
      </c>
      <c r="B27">
        <v>10439</v>
      </c>
      <c r="C27" t="s">
        <v>88</v>
      </c>
      <c r="D27" s="7" t="str">
        <f t="shared" si="5"/>
        <v>-</v>
      </c>
      <c r="E27" s="15" t="str">
        <f t="shared" si="0"/>
        <v>-</v>
      </c>
      <c r="F27" t="str">
        <f t="shared" si="1"/>
        <v>-</v>
      </c>
      <c r="G27" t="str">
        <f t="shared" si="2"/>
        <v>-</v>
      </c>
      <c r="H27" t="str">
        <f t="shared" si="6"/>
        <v>-</v>
      </c>
    </row>
    <row r="28" spans="1:8" x14ac:dyDescent="0.25">
      <c r="A28">
        <v>10076</v>
      </c>
      <c r="B28">
        <v>10495</v>
      </c>
      <c r="C28" t="s">
        <v>25</v>
      </c>
      <c r="D28" s="7">
        <f t="shared" si="5"/>
        <v>1</v>
      </c>
      <c r="E28" s="15">
        <f t="shared" si="0"/>
        <v>364</v>
      </c>
      <c r="F28" t="str">
        <f t="shared" si="1"/>
        <v>-</v>
      </c>
      <c r="G28">
        <f t="shared" si="2"/>
        <v>1</v>
      </c>
      <c r="H28">
        <f t="shared" si="6"/>
        <v>2</v>
      </c>
    </row>
    <row r="29" spans="1:8" x14ac:dyDescent="0.25">
      <c r="A29">
        <v>10576</v>
      </c>
      <c r="B29">
        <v>14097</v>
      </c>
      <c r="C29" t="s">
        <v>88</v>
      </c>
      <c r="D29" s="7" t="str">
        <f t="shared" si="5"/>
        <v>-</v>
      </c>
      <c r="E29" s="15" t="str">
        <f t="shared" si="0"/>
        <v>-</v>
      </c>
      <c r="F29" t="str">
        <f t="shared" si="1"/>
        <v>-</v>
      </c>
      <c r="G29" t="str">
        <f t="shared" si="2"/>
        <v>-</v>
      </c>
      <c r="H29" t="str">
        <f t="shared" si="6"/>
        <v>-</v>
      </c>
    </row>
    <row r="30" spans="1:8" x14ac:dyDescent="0.25">
      <c r="A30">
        <v>10725</v>
      </c>
      <c r="B30">
        <v>11423</v>
      </c>
      <c r="C30" t="s">
        <v>25</v>
      </c>
      <c r="D30" s="7">
        <f t="shared" si="5"/>
        <v>1</v>
      </c>
      <c r="E30" s="15">
        <f t="shared" si="0"/>
        <v>3373</v>
      </c>
      <c r="F30" t="str">
        <f t="shared" si="1"/>
        <v>-</v>
      </c>
      <c r="G30">
        <f t="shared" si="2"/>
        <v>1</v>
      </c>
      <c r="H30">
        <f t="shared" si="6"/>
        <v>2</v>
      </c>
    </row>
    <row r="31" spans="1:8" x14ac:dyDescent="0.25">
      <c r="A31">
        <v>11436</v>
      </c>
      <c r="B31">
        <v>11615</v>
      </c>
      <c r="C31" t="s">
        <v>25</v>
      </c>
      <c r="D31" s="7" t="str">
        <f t="shared" si="5"/>
        <v>-</v>
      </c>
      <c r="E31" s="15" t="str">
        <f t="shared" si="0"/>
        <v>-</v>
      </c>
      <c r="F31" t="str">
        <f t="shared" si="1"/>
        <v>-</v>
      </c>
      <c r="G31" t="str">
        <f t="shared" si="2"/>
        <v>-</v>
      </c>
      <c r="H31" t="str">
        <f t="shared" si="6"/>
        <v>-</v>
      </c>
    </row>
    <row r="32" spans="1:8" x14ac:dyDescent="0.25">
      <c r="A32">
        <v>11743</v>
      </c>
      <c r="B32">
        <v>13113</v>
      </c>
      <c r="C32" t="s">
        <v>25</v>
      </c>
      <c r="D32" s="7" t="str">
        <f t="shared" si="5"/>
        <v>-</v>
      </c>
      <c r="E32" s="15" t="str">
        <f t="shared" si="0"/>
        <v>-</v>
      </c>
      <c r="F32" t="str">
        <f t="shared" si="1"/>
        <v>-</v>
      </c>
      <c r="G32" t="str">
        <f t="shared" si="2"/>
        <v>-</v>
      </c>
      <c r="H32" t="str">
        <f t="shared" si="6"/>
        <v>-</v>
      </c>
    </row>
    <row r="33" spans="1:8" x14ac:dyDescent="0.25">
      <c r="A33">
        <v>13302</v>
      </c>
      <c r="B33">
        <v>15131</v>
      </c>
      <c r="C33" t="s">
        <v>25</v>
      </c>
      <c r="D33" s="7" t="str">
        <f t="shared" si="5"/>
        <v>-</v>
      </c>
      <c r="E33" s="15" t="str">
        <f t="shared" si="0"/>
        <v>-</v>
      </c>
      <c r="F33" t="str">
        <f t="shared" si="1"/>
        <v>-</v>
      </c>
      <c r="G33" t="str">
        <f t="shared" si="2"/>
        <v>-</v>
      </c>
      <c r="H33" t="str">
        <f t="shared" si="6"/>
        <v>-</v>
      </c>
    </row>
    <row r="34" spans="1:8" x14ac:dyDescent="0.25">
      <c r="A34">
        <v>14072</v>
      </c>
      <c r="B34">
        <v>14275</v>
      </c>
      <c r="C34" t="s">
        <v>88</v>
      </c>
      <c r="D34" s="7">
        <f t="shared" si="5"/>
        <v>1</v>
      </c>
      <c r="E34" s="15">
        <f t="shared" si="0"/>
        <v>1060</v>
      </c>
      <c r="F34" t="str">
        <f t="shared" si="1"/>
        <v>-</v>
      </c>
      <c r="G34">
        <f t="shared" si="2"/>
        <v>1</v>
      </c>
      <c r="H34">
        <f t="shared" si="6"/>
        <v>2</v>
      </c>
    </row>
    <row r="35" spans="1:8" x14ac:dyDescent="0.25">
      <c r="A35">
        <v>14278</v>
      </c>
      <c r="B35">
        <v>15510</v>
      </c>
      <c r="C35" t="s">
        <v>88</v>
      </c>
      <c r="D35" s="7" t="str">
        <f t="shared" si="5"/>
        <v>-</v>
      </c>
      <c r="E35" s="15" t="str">
        <f t="shared" si="0"/>
        <v>-</v>
      </c>
      <c r="F35" t="str">
        <f t="shared" si="1"/>
        <v>-</v>
      </c>
      <c r="G35" t="str">
        <f t="shared" si="2"/>
        <v>-</v>
      </c>
      <c r="H35" t="str">
        <f t="shared" si="6"/>
        <v>-</v>
      </c>
    </row>
    <row r="36" spans="1:8" x14ac:dyDescent="0.25">
      <c r="A36">
        <v>15282</v>
      </c>
      <c r="B36">
        <v>17039</v>
      </c>
      <c r="C36" t="s">
        <v>88</v>
      </c>
      <c r="D36" s="7">
        <f t="shared" si="5"/>
        <v>1</v>
      </c>
      <c r="E36" s="15">
        <f t="shared" si="0"/>
        <v>229</v>
      </c>
      <c r="F36">
        <f t="shared" si="1"/>
        <v>1</v>
      </c>
      <c r="G36" t="str">
        <f t="shared" si="2"/>
        <v>-</v>
      </c>
      <c r="H36">
        <f t="shared" si="6"/>
        <v>2</v>
      </c>
    </row>
    <row r="37" spans="1:8" x14ac:dyDescent="0.25">
      <c r="A37">
        <v>15606</v>
      </c>
      <c r="B37">
        <v>17930</v>
      </c>
      <c r="C37" t="s">
        <v>88</v>
      </c>
      <c r="D37" s="7">
        <f t="shared" si="5"/>
        <v>1</v>
      </c>
      <c r="E37" s="15">
        <f t="shared" si="0"/>
        <v>1434</v>
      </c>
      <c r="F37">
        <f t="shared" si="1"/>
        <v>1</v>
      </c>
      <c r="G37" t="str">
        <f t="shared" si="2"/>
        <v>-</v>
      </c>
      <c r="H37">
        <f t="shared" si="6"/>
        <v>0</v>
      </c>
    </row>
    <row r="38" spans="1:8" x14ac:dyDescent="0.25">
      <c r="A38">
        <v>17134</v>
      </c>
      <c r="B38">
        <v>17952</v>
      </c>
      <c r="C38" t="s">
        <v>25</v>
      </c>
      <c r="D38" s="7">
        <f t="shared" si="5"/>
        <v>1</v>
      </c>
      <c r="E38" s="15">
        <f t="shared" si="0"/>
        <v>797</v>
      </c>
      <c r="F38" t="str">
        <f t="shared" si="1"/>
        <v>-</v>
      </c>
      <c r="G38">
        <f t="shared" si="2"/>
        <v>1</v>
      </c>
      <c r="H38">
        <f t="shared" si="6"/>
        <v>1</v>
      </c>
    </row>
    <row r="39" spans="1:8" x14ac:dyDescent="0.25">
      <c r="A39">
        <v>18001</v>
      </c>
      <c r="B39">
        <v>19374</v>
      </c>
      <c r="C39" t="s">
        <v>25</v>
      </c>
      <c r="D39" s="7" t="str">
        <f t="shared" si="5"/>
        <v>-</v>
      </c>
      <c r="E39" s="15" t="str">
        <f t="shared" si="0"/>
        <v>-</v>
      </c>
      <c r="F39" t="str">
        <f t="shared" si="1"/>
        <v>-</v>
      </c>
      <c r="G39" t="str">
        <f t="shared" si="2"/>
        <v>-</v>
      </c>
      <c r="H39" t="str">
        <f t="shared" si="6"/>
        <v>-</v>
      </c>
    </row>
    <row r="40" spans="1:8" x14ac:dyDescent="0.25">
      <c r="A40">
        <v>18036</v>
      </c>
      <c r="B40">
        <v>18248</v>
      </c>
      <c r="C40" t="s">
        <v>88</v>
      </c>
      <c r="D40" s="7">
        <f t="shared" si="5"/>
        <v>1</v>
      </c>
      <c r="E40" s="15">
        <f t="shared" si="0"/>
        <v>1339</v>
      </c>
      <c r="F40" t="str">
        <f t="shared" si="1"/>
        <v>-</v>
      </c>
      <c r="G40">
        <f t="shared" si="2"/>
        <v>1</v>
      </c>
      <c r="H40">
        <f t="shared" si="6"/>
        <v>2</v>
      </c>
    </row>
    <row r="41" spans="1:8" x14ac:dyDescent="0.25">
      <c r="A41">
        <v>18511</v>
      </c>
      <c r="B41">
        <v>18897</v>
      </c>
      <c r="C41" t="s">
        <v>25</v>
      </c>
      <c r="D41" s="7" t="str">
        <f t="shared" si="5"/>
        <v>-</v>
      </c>
      <c r="E41" s="15" t="str">
        <f t="shared" si="0"/>
        <v>-</v>
      </c>
      <c r="F41" t="str">
        <f t="shared" si="1"/>
        <v>-</v>
      </c>
      <c r="G41" t="str">
        <f t="shared" si="2"/>
        <v>-</v>
      </c>
      <c r="H41" t="str">
        <f t="shared" si="6"/>
        <v>-</v>
      </c>
    </row>
    <row r="42" spans="1:8" x14ac:dyDescent="0.25">
      <c r="A42">
        <v>18889</v>
      </c>
      <c r="B42">
        <v>19878</v>
      </c>
      <c r="C42" t="s">
        <v>88</v>
      </c>
      <c r="D42" s="7">
        <f t="shared" si="5"/>
        <v>1</v>
      </c>
      <c r="E42" s="15">
        <f t="shared" si="0"/>
        <v>9</v>
      </c>
      <c r="F42" t="str">
        <f t="shared" si="1"/>
        <v>-</v>
      </c>
      <c r="G42">
        <f t="shared" si="2"/>
        <v>1</v>
      </c>
      <c r="H42">
        <f t="shared" si="6"/>
        <v>0</v>
      </c>
    </row>
    <row r="43" spans="1:8" x14ac:dyDescent="0.25">
      <c r="A43">
        <v>19541</v>
      </c>
      <c r="B43">
        <v>20581</v>
      </c>
      <c r="C43" t="s">
        <v>25</v>
      </c>
      <c r="D43" s="7">
        <f t="shared" si="5"/>
        <v>1</v>
      </c>
      <c r="E43" s="15">
        <f t="shared" si="0"/>
        <v>338</v>
      </c>
      <c r="F43" t="str">
        <f t="shared" si="1"/>
        <v>-</v>
      </c>
      <c r="G43">
        <f t="shared" si="2"/>
        <v>1</v>
      </c>
      <c r="H43">
        <f t="shared" si="6"/>
        <v>1</v>
      </c>
    </row>
    <row r="44" spans="1:8" x14ac:dyDescent="0.25">
      <c r="A44">
        <v>19847</v>
      </c>
      <c r="B44">
        <v>20032</v>
      </c>
      <c r="C44" t="s">
        <v>25</v>
      </c>
      <c r="D44" s="7">
        <f t="shared" si="5"/>
        <v>1</v>
      </c>
      <c r="E44" s="15">
        <f t="shared" si="0"/>
        <v>735</v>
      </c>
      <c r="F44">
        <f t="shared" si="1"/>
        <v>1</v>
      </c>
      <c r="G44" t="str">
        <f t="shared" si="2"/>
        <v>-</v>
      </c>
      <c r="H44">
        <f t="shared" si="6"/>
        <v>0</v>
      </c>
    </row>
    <row r="45" spans="1:8" x14ac:dyDescent="0.25">
      <c r="A45">
        <v>20203</v>
      </c>
      <c r="B45">
        <v>20775</v>
      </c>
      <c r="C45" t="s">
        <v>25</v>
      </c>
      <c r="D45" s="7" t="str">
        <f t="shared" si="5"/>
        <v>-</v>
      </c>
      <c r="E45" s="15" t="str">
        <f t="shared" si="0"/>
        <v>-</v>
      </c>
      <c r="F45" t="str">
        <f t="shared" si="1"/>
        <v>-</v>
      </c>
      <c r="G45" t="str">
        <f t="shared" si="2"/>
        <v>-</v>
      </c>
      <c r="H45" t="str">
        <f t="shared" si="6"/>
        <v>-</v>
      </c>
    </row>
    <row r="46" spans="1:8" x14ac:dyDescent="0.25">
      <c r="A46">
        <v>20717</v>
      </c>
      <c r="B46">
        <v>21676</v>
      </c>
      <c r="C46" t="s">
        <v>25</v>
      </c>
      <c r="D46" s="7">
        <f t="shared" si="5"/>
        <v>1</v>
      </c>
      <c r="E46" s="15">
        <f t="shared" si="0"/>
        <v>59</v>
      </c>
      <c r="F46">
        <f t="shared" si="1"/>
        <v>1</v>
      </c>
      <c r="G46" t="str">
        <f t="shared" si="2"/>
        <v>-</v>
      </c>
      <c r="H46">
        <f t="shared" si="6"/>
        <v>1</v>
      </c>
    </row>
    <row r="47" spans="1:8" x14ac:dyDescent="0.25">
      <c r="A47">
        <v>21028</v>
      </c>
      <c r="B47">
        <v>21276</v>
      </c>
      <c r="C47" t="s">
        <v>88</v>
      </c>
      <c r="D47" s="7">
        <f t="shared" si="5"/>
        <v>1</v>
      </c>
      <c r="E47" s="15">
        <f t="shared" si="0"/>
        <v>649</v>
      </c>
      <c r="F47" t="str">
        <f t="shared" si="1"/>
        <v>-</v>
      </c>
      <c r="G47">
        <f t="shared" si="2"/>
        <v>1</v>
      </c>
      <c r="H47">
        <f t="shared" si="6"/>
        <v>2</v>
      </c>
    </row>
    <row r="48" spans="1:8" x14ac:dyDescent="0.25">
      <c r="A48">
        <v>21286</v>
      </c>
      <c r="B48">
        <v>22119</v>
      </c>
      <c r="C48" t="s">
        <v>88</v>
      </c>
      <c r="D48" s="7" t="str">
        <f t="shared" si="5"/>
        <v>-</v>
      </c>
      <c r="E48" s="15" t="str">
        <f t="shared" si="0"/>
        <v>-</v>
      </c>
      <c r="F48" t="str">
        <f t="shared" si="1"/>
        <v>-</v>
      </c>
      <c r="G48" t="str">
        <f t="shared" si="2"/>
        <v>-</v>
      </c>
      <c r="H48" t="str">
        <f t="shared" si="6"/>
        <v>-</v>
      </c>
    </row>
    <row r="49" spans="1:8" x14ac:dyDescent="0.25">
      <c r="A49">
        <v>21676</v>
      </c>
      <c r="B49">
        <v>22566</v>
      </c>
      <c r="C49" t="s">
        <v>25</v>
      </c>
      <c r="D49" s="7">
        <f t="shared" si="5"/>
        <v>1</v>
      </c>
      <c r="E49" s="15">
        <f t="shared" si="0"/>
        <v>444</v>
      </c>
      <c r="F49" t="str">
        <f t="shared" si="1"/>
        <v>-</v>
      </c>
      <c r="G49">
        <f t="shared" si="2"/>
        <v>1</v>
      </c>
      <c r="H49">
        <f t="shared" si="6"/>
        <v>0</v>
      </c>
    </row>
    <row r="50" spans="1:8" x14ac:dyDescent="0.25">
      <c r="A50">
        <v>22265</v>
      </c>
      <c r="B50">
        <v>23485</v>
      </c>
      <c r="C50" t="s">
        <v>25</v>
      </c>
      <c r="D50" s="7">
        <f t="shared" si="5"/>
        <v>1</v>
      </c>
      <c r="E50" s="15">
        <f t="shared" si="0"/>
        <v>302</v>
      </c>
      <c r="F50">
        <f t="shared" si="1"/>
        <v>1</v>
      </c>
      <c r="G50" t="str">
        <f t="shared" si="2"/>
        <v>-</v>
      </c>
      <c r="H50">
        <f t="shared" si="6"/>
        <v>1</v>
      </c>
    </row>
    <row r="51" spans="1:8" x14ac:dyDescent="0.25">
      <c r="A51">
        <v>22653</v>
      </c>
      <c r="B51">
        <v>23426</v>
      </c>
      <c r="C51" t="s">
        <v>25</v>
      </c>
      <c r="D51" s="7">
        <f t="shared" si="5"/>
        <v>1</v>
      </c>
      <c r="E51" s="15">
        <f t="shared" si="0"/>
        <v>833</v>
      </c>
      <c r="F51">
        <f t="shared" si="1"/>
        <v>1</v>
      </c>
      <c r="G51" t="str">
        <f t="shared" si="2"/>
        <v>-</v>
      </c>
      <c r="H51">
        <f t="shared" si="6"/>
        <v>1</v>
      </c>
    </row>
    <row r="52" spans="1:8" x14ac:dyDescent="0.25">
      <c r="A52">
        <v>23441</v>
      </c>
      <c r="B52">
        <v>24166</v>
      </c>
      <c r="C52" t="s">
        <v>25</v>
      </c>
      <c r="D52" s="7" t="str">
        <f t="shared" si="5"/>
        <v>-</v>
      </c>
      <c r="E52" s="15" t="str">
        <f t="shared" si="0"/>
        <v>-</v>
      </c>
      <c r="F52" t="str">
        <f t="shared" si="1"/>
        <v>-</v>
      </c>
      <c r="G52" t="str">
        <f t="shared" si="2"/>
        <v>-</v>
      </c>
      <c r="H52" t="str">
        <f t="shared" si="6"/>
        <v>-</v>
      </c>
    </row>
    <row r="53" spans="1:8" x14ac:dyDescent="0.25">
      <c r="A53">
        <v>24261</v>
      </c>
      <c r="B53">
        <v>24926</v>
      </c>
      <c r="C53" t="s">
        <v>88</v>
      </c>
      <c r="D53" s="7" t="str">
        <f t="shared" si="5"/>
        <v>-</v>
      </c>
      <c r="E53" s="15" t="str">
        <f t="shared" si="0"/>
        <v>-</v>
      </c>
      <c r="F53" t="str">
        <f t="shared" si="1"/>
        <v>-</v>
      </c>
      <c r="G53" t="str">
        <f t="shared" si="2"/>
        <v>-</v>
      </c>
      <c r="H53" t="str">
        <f t="shared" si="6"/>
        <v>-</v>
      </c>
    </row>
    <row r="54" spans="1:8" x14ac:dyDescent="0.25">
      <c r="A54">
        <v>24470</v>
      </c>
      <c r="B54">
        <v>24544</v>
      </c>
      <c r="C54" t="s">
        <v>88</v>
      </c>
      <c r="D54" s="7">
        <f t="shared" si="5"/>
        <v>1</v>
      </c>
      <c r="E54" s="15">
        <f t="shared" si="0"/>
        <v>457</v>
      </c>
      <c r="F54">
        <f t="shared" si="1"/>
        <v>1</v>
      </c>
      <c r="G54" t="str">
        <f t="shared" si="2"/>
        <v>-</v>
      </c>
      <c r="H54">
        <f t="shared" si="6"/>
        <v>2</v>
      </c>
    </row>
    <row r="55" spans="1:8" x14ac:dyDescent="0.25">
      <c r="A55">
        <v>24470</v>
      </c>
      <c r="B55">
        <v>24544</v>
      </c>
      <c r="C55" t="s">
        <v>25</v>
      </c>
      <c r="D55" s="7">
        <f t="shared" si="5"/>
        <v>1</v>
      </c>
      <c r="E55" s="15">
        <f t="shared" si="0"/>
        <v>75</v>
      </c>
      <c r="F55" t="str">
        <f t="shared" si="1"/>
        <v>-</v>
      </c>
      <c r="G55">
        <f t="shared" si="2"/>
        <v>1</v>
      </c>
      <c r="H55">
        <f t="shared" si="6"/>
        <v>0</v>
      </c>
    </row>
    <row r="56" spans="1:8" x14ac:dyDescent="0.25">
      <c r="A56">
        <v>24969</v>
      </c>
      <c r="B56">
        <v>26432</v>
      </c>
      <c r="C56" t="s">
        <v>25</v>
      </c>
      <c r="D56" s="7" t="str">
        <f t="shared" si="5"/>
        <v>-</v>
      </c>
      <c r="E56" s="15" t="str">
        <f t="shared" si="0"/>
        <v>-</v>
      </c>
      <c r="F56" t="str">
        <f t="shared" si="1"/>
        <v>-</v>
      </c>
      <c r="G56" t="str">
        <f t="shared" si="2"/>
        <v>-</v>
      </c>
      <c r="H56" t="str">
        <f t="shared" si="6"/>
        <v>-</v>
      </c>
    </row>
    <row r="57" spans="1:8" x14ac:dyDescent="0.25">
      <c r="A57">
        <v>25262</v>
      </c>
      <c r="B57">
        <v>25564</v>
      </c>
      <c r="C57" t="s">
        <v>88</v>
      </c>
      <c r="D57" s="7">
        <f t="shared" si="5"/>
        <v>1</v>
      </c>
      <c r="E57" s="15">
        <f t="shared" si="0"/>
        <v>1171</v>
      </c>
      <c r="F57" t="str">
        <f t="shared" si="1"/>
        <v>-</v>
      </c>
      <c r="G57">
        <f t="shared" si="2"/>
        <v>1</v>
      </c>
      <c r="H57">
        <f t="shared" si="6"/>
        <v>2</v>
      </c>
    </row>
    <row r="58" spans="1:8" x14ac:dyDescent="0.25">
      <c r="A58">
        <v>25552</v>
      </c>
      <c r="B58">
        <v>25713</v>
      </c>
      <c r="C58" t="s">
        <v>88</v>
      </c>
      <c r="D58" s="7">
        <f t="shared" si="5"/>
        <v>1</v>
      </c>
      <c r="E58" s="15">
        <f t="shared" si="0"/>
        <v>13</v>
      </c>
      <c r="F58">
        <f t="shared" si="1"/>
        <v>1</v>
      </c>
      <c r="G58" t="str">
        <f t="shared" si="2"/>
        <v>-</v>
      </c>
      <c r="H58">
        <f t="shared" si="6"/>
        <v>2</v>
      </c>
    </row>
    <row r="59" spans="1:8" x14ac:dyDescent="0.25">
      <c r="A59">
        <v>25710</v>
      </c>
      <c r="B59">
        <v>25925</v>
      </c>
      <c r="C59" t="s">
        <v>88</v>
      </c>
      <c r="D59" s="7">
        <f t="shared" si="5"/>
        <v>1</v>
      </c>
      <c r="E59" s="15">
        <f t="shared" si="0"/>
        <v>4</v>
      </c>
      <c r="F59">
        <f t="shared" si="1"/>
        <v>1</v>
      </c>
      <c r="G59" t="str">
        <f t="shared" si="2"/>
        <v>-</v>
      </c>
      <c r="H59">
        <f t="shared" si="6"/>
        <v>2</v>
      </c>
    </row>
    <row r="60" spans="1:8" x14ac:dyDescent="0.25">
      <c r="A60">
        <v>25909</v>
      </c>
      <c r="B60">
        <v>26085</v>
      </c>
      <c r="C60" t="s">
        <v>88</v>
      </c>
      <c r="D60" s="7">
        <f t="shared" si="5"/>
        <v>1</v>
      </c>
      <c r="E60" s="15">
        <f t="shared" si="0"/>
        <v>17</v>
      </c>
      <c r="F60">
        <f t="shared" si="1"/>
        <v>1</v>
      </c>
      <c r="G60" t="str">
        <f t="shared" si="2"/>
        <v>-</v>
      </c>
      <c r="H60">
        <f t="shared" si="6"/>
        <v>1</v>
      </c>
    </row>
    <row r="61" spans="1:8" x14ac:dyDescent="0.25">
      <c r="A61">
        <v>26085</v>
      </c>
      <c r="B61">
        <v>27407</v>
      </c>
      <c r="C61" t="s">
        <v>88</v>
      </c>
      <c r="D61" s="7" t="str">
        <f t="shared" si="5"/>
        <v>-</v>
      </c>
      <c r="E61" s="15" t="str">
        <f t="shared" si="0"/>
        <v>-</v>
      </c>
      <c r="F61" t="str">
        <f t="shared" si="1"/>
        <v>-</v>
      </c>
      <c r="G61" t="str">
        <f t="shared" si="2"/>
        <v>-</v>
      </c>
      <c r="H61" t="str">
        <f t="shared" si="6"/>
        <v>-</v>
      </c>
    </row>
    <row r="62" spans="1:8" x14ac:dyDescent="0.25">
      <c r="A62">
        <v>26477</v>
      </c>
      <c r="B62">
        <v>27061</v>
      </c>
      <c r="C62" t="s">
        <v>88</v>
      </c>
      <c r="D62" s="7">
        <f t="shared" si="5"/>
        <v>1</v>
      </c>
      <c r="E62" s="15">
        <f t="shared" si="0"/>
        <v>931</v>
      </c>
      <c r="F62">
        <f t="shared" si="1"/>
        <v>1</v>
      </c>
      <c r="G62" t="str">
        <f t="shared" si="2"/>
        <v>-</v>
      </c>
      <c r="H62">
        <f t="shared" si="6"/>
        <v>2</v>
      </c>
    </row>
    <row r="63" spans="1:8" x14ac:dyDescent="0.25">
      <c r="A63">
        <v>27061</v>
      </c>
      <c r="B63">
        <v>27816</v>
      </c>
      <c r="C63" t="s">
        <v>88</v>
      </c>
      <c r="D63" s="7" t="str">
        <f t="shared" si="5"/>
        <v>-</v>
      </c>
      <c r="E63" s="15" t="str">
        <f t="shared" si="0"/>
        <v>-</v>
      </c>
      <c r="F63" t="str">
        <f t="shared" si="1"/>
        <v>-</v>
      </c>
      <c r="G63" t="str">
        <f t="shared" si="2"/>
        <v>-</v>
      </c>
      <c r="H63" t="str">
        <f t="shared" si="6"/>
        <v>-</v>
      </c>
    </row>
    <row r="64" spans="1:8" x14ac:dyDescent="0.25">
      <c r="A64">
        <v>27442</v>
      </c>
      <c r="B64">
        <v>27699</v>
      </c>
      <c r="C64" t="s">
        <v>88</v>
      </c>
      <c r="D64" s="7">
        <f t="shared" si="5"/>
        <v>1</v>
      </c>
      <c r="E64" s="15">
        <f t="shared" si="0"/>
        <v>375</v>
      </c>
      <c r="F64">
        <f t="shared" si="1"/>
        <v>1</v>
      </c>
      <c r="G64" t="str">
        <f t="shared" si="2"/>
        <v>-</v>
      </c>
      <c r="H64">
        <f t="shared" si="6"/>
        <v>0</v>
      </c>
    </row>
    <row r="65" spans="1:8" x14ac:dyDescent="0.25">
      <c r="A65">
        <v>27610</v>
      </c>
      <c r="B65">
        <v>27951</v>
      </c>
      <c r="C65" t="s">
        <v>25</v>
      </c>
      <c r="D65" s="7">
        <f t="shared" si="5"/>
        <v>1</v>
      </c>
      <c r="E65" s="15">
        <f t="shared" si="0"/>
        <v>90</v>
      </c>
      <c r="F65" t="str">
        <f t="shared" si="1"/>
        <v>-</v>
      </c>
      <c r="G65">
        <f t="shared" si="2"/>
        <v>1</v>
      </c>
      <c r="H65">
        <f t="shared" si="6"/>
        <v>0</v>
      </c>
    </row>
    <row r="66" spans="1:8" x14ac:dyDescent="0.25">
      <c r="A66">
        <v>27974</v>
      </c>
      <c r="B66">
        <v>28933</v>
      </c>
      <c r="C66" t="s">
        <v>88</v>
      </c>
      <c r="D66" s="7" t="str">
        <f t="shared" si="5"/>
        <v>-</v>
      </c>
      <c r="E66" s="15" t="str">
        <f t="shared" si="0"/>
        <v>-</v>
      </c>
      <c r="F66" t="str">
        <f t="shared" si="1"/>
        <v>-</v>
      </c>
      <c r="G66" t="str">
        <f t="shared" si="2"/>
        <v>-</v>
      </c>
      <c r="H66" t="str">
        <f t="shared" si="6"/>
        <v>-</v>
      </c>
    </row>
    <row r="67" spans="1:8" x14ac:dyDescent="0.25">
      <c r="A67">
        <v>28000</v>
      </c>
      <c r="B67">
        <v>28794</v>
      </c>
      <c r="C67" t="s">
        <v>88</v>
      </c>
      <c r="D67" s="7">
        <f t="shared" si="5"/>
        <v>1</v>
      </c>
      <c r="E67" s="15">
        <f t="shared" ref="E67:E130" si="7">IF(D67=1,B66-A67+1,"-")</f>
        <v>934</v>
      </c>
      <c r="F67">
        <f t="shared" ref="F67:F130" si="8">IF(AND(D67=1,C67=C66),1,"-")</f>
        <v>1</v>
      </c>
      <c r="G67" t="str">
        <f t="shared" ref="G67:G130" si="9">IF(AND(D67=1,C67&lt;&gt;C66),1,"-")</f>
        <v>-</v>
      </c>
      <c r="H67">
        <f t="shared" si="6"/>
        <v>2</v>
      </c>
    </row>
    <row r="68" spans="1:8" x14ac:dyDescent="0.25">
      <c r="A68">
        <v>28875</v>
      </c>
      <c r="B68">
        <v>29990</v>
      </c>
      <c r="C68" t="s">
        <v>88</v>
      </c>
      <c r="D68" s="7" t="str">
        <f t="shared" ref="D68:D131" si="10">IF(A68&lt;B67,1,"-")</f>
        <v>-</v>
      </c>
      <c r="E68" s="15" t="str">
        <f t="shared" si="7"/>
        <v>-</v>
      </c>
      <c r="F68" t="str">
        <f t="shared" si="8"/>
        <v>-</v>
      </c>
      <c r="G68" t="str">
        <f t="shared" si="9"/>
        <v>-</v>
      </c>
      <c r="H68" t="str">
        <f t="shared" ref="H68:H131" si="11">IFERROR(IF((IF(D68=1,MOD(E68,3),"-"))=0,0,3-(IF(D68=1,MOD(E68,3),"-"))), "-")</f>
        <v>-</v>
      </c>
    </row>
    <row r="69" spans="1:8" x14ac:dyDescent="0.25">
      <c r="A69">
        <v>28902</v>
      </c>
      <c r="B69">
        <v>30089</v>
      </c>
      <c r="C69" t="s">
        <v>88</v>
      </c>
      <c r="D69" s="7">
        <f t="shared" si="10"/>
        <v>1</v>
      </c>
      <c r="E69" s="15">
        <f t="shared" si="7"/>
        <v>1089</v>
      </c>
      <c r="F69">
        <f t="shared" si="8"/>
        <v>1</v>
      </c>
      <c r="G69" t="str">
        <f t="shared" si="9"/>
        <v>-</v>
      </c>
      <c r="H69">
        <f t="shared" si="11"/>
        <v>0</v>
      </c>
    </row>
    <row r="70" spans="1:8" x14ac:dyDescent="0.25">
      <c r="A70">
        <v>30124</v>
      </c>
      <c r="B70">
        <v>31464</v>
      </c>
      <c r="C70" t="s">
        <v>88</v>
      </c>
      <c r="D70" s="7" t="str">
        <f t="shared" si="10"/>
        <v>-</v>
      </c>
      <c r="E70" s="15" t="str">
        <f t="shared" si="7"/>
        <v>-</v>
      </c>
      <c r="F70" t="str">
        <f t="shared" si="8"/>
        <v>-</v>
      </c>
      <c r="G70" t="str">
        <f t="shared" si="9"/>
        <v>-</v>
      </c>
      <c r="H70" t="str">
        <f t="shared" si="11"/>
        <v>-</v>
      </c>
    </row>
    <row r="71" spans="1:8" x14ac:dyDescent="0.25">
      <c r="A71">
        <v>30434</v>
      </c>
      <c r="B71">
        <v>30643</v>
      </c>
      <c r="C71" t="s">
        <v>25</v>
      </c>
      <c r="D71" s="7">
        <f t="shared" si="10"/>
        <v>1</v>
      </c>
      <c r="E71" s="15">
        <f t="shared" si="7"/>
        <v>1031</v>
      </c>
      <c r="F71" t="str">
        <f t="shared" si="8"/>
        <v>-</v>
      </c>
      <c r="G71">
        <f t="shared" si="9"/>
        <v>1</v>
      </c>
      <c r="H71">
        <f t="shared" si="11"/>
        <v>1</v>
      </c>
    </row>
    <row r="72" spans="1:8" x14ac:dyDescent="0.25">
      <c r="A72">
        <v>30976</v>
      </c>
      <c r="B72">
        <v>31455</v>
      </c>
      <c r="C72" t="s">
        <v>88</v>
      </c>
      <c r="D72" s="7" t="str">
        <f t="shared" si="10"/>
        <v>-</v>
      </c>
      <c r="E72" s="15" t="str">
        <f t="shared" si="7"/>
        <v>-</v>
      </c>
      <c r="F72" t="str">
        <f t="shared" si="8"/>
        <v>-</v>
      </c>
      <c r="G72" t="str">
        <f t="shared" si="9"/>
        <v>-</v>
      </c>
      <c r="H72" t="str">
        <f t="shared" si="11"/>
        <v>-</v>
      </c>
    </row>
    <row r="73" spans="1:8" x14ac:dyDescent="0.25">
      <c r="A73">
        <v>31455</v>
      </c>
      <c r="B73">
        <v>31730</v>
      </c>
      <c r="C73" t="s">
        <v>88</v>
      </c>
      <c r="D73" s="7" t="str">
        <f t="shared" si="10"/>
        <v>-</v>
      </c>
      <c r="E73" s="15" t="str">
        <f t="shared" si="7"/>
        <v>-</v>
      </c>
      <c r="F73" t="str">
        <f t="shared" si="8"/>
        <v>-</v>
      </c>
      <c r="G73" t="str">
        <f t="shared" si="9"/>
        <v>-</v>
      </c>
      <c r="H73" t="str">
        <f t="shared" si="11"/>
        <v>-</v>
      </c>
    </row>
    <row r="74" spans="1:8" x14ac:dyDescent="0.25">
      <c r="A74">
        <v>31515</v>
      </c>
      <c r="B74">
        <v>32249</v>
      </c>
      <c r="C74" t="s">
        <v>88</v>
      </c>
      <c r="D74" s="7">
        <f t="shared" si="10"/>
        <v>1</v>
      </c>
      <c r="E74" s="15">
        <f t="shared" si="7"/>
        <v>216</v>
      </c>
      <c r="F74">
        <f t="shared" si="8"/>
        <v>1</v>
      </c>
      <c r="G74" t="str">
        <f t="shared" si="9"/>
        <v>-</v>
      </c>
      <c r="H74">
        <f t="shared" si="11"/>
        <v>0</v>
      </c>
    </row>
    <row r="75" spans="1:8" x14ac:dyDescent="0.25">
      <c r="A75">
        <v>31808</v>
      </c>
      <c r="B75">
        <v>32074</v>
      </c>
      <c r="C75" t="s">
        <v>88</v>
      </c>
      <c r="D75" s="7">
        <f t="shared" si="10"/>
        <v>1</v>
      </c>
      <c r="E75" s="15">
        <f t="shared" si="7"/>
        <v>442</v>
      </c>
      <c r="F75">
        <f t="shared" si="8"/>
        <v>1</v>
      </c>
      <c r="G75" t="str">
        <f t="shared" si="9"/>
        <v>-</v>
      </c>
      <c r="H75">
        <f t="shared" si="11"/>
        <v>2</v>
      </c>
    </row>
    <row r="76" spans="1:8" x14ac:dyDescent="0.25">
      <c r="A76">
        <v>32453</v>
      </c>
      <c r="B76">
        <v>32812</v>
      </c>
      <c r="C76" t="s">
        <v>88</v>
      </c>
      <c r="D76" s="7" t="str">
        <f t="shared" si="10"/>
        <v>-</v>
      </c>
      <c r="E76" s="15" t="str">
        <f t="shared" si="7"/>
        <v>-</v>
      </c>
      <c r="F76" t="str">
        <f t="shared" si="8"/>
        <v>-</v>
      </c>
      <c r="G76" t="str">
        <f t="shared" si="9"/>
        <v>-</v>
      </c>
      <c r="H76" t="str">
        <f t="shared" si="11"/>
        <v>-</v>
      </c>
    </row>
    <row r="77" spans="1:8" x14ac:dyDescent="0.25">
      <c r="A77">
        <v>32706</v>
      </c>
      <c r="B77">
        <v>33572</v>
      </c>
      <c r="C77" t="s">
        <v>25</v>
      </c>
      <c r="D77" s="7">
        <f t="shared" si="10"/>
        <v>1</v>
      </c>
      <c r="E77" s="15">
        <f t="shared" si="7"/>
        <v>107</v>
      </c>
      <c r="F77" t="str">
        <f t="shared" si="8"/>
        <v>-</v>
      </c>
      <c r="G77">
        <f t="shared" si="9"/>
        <v>1</v>
      </c>
      <c r="H77">
        <f t="shared" si="11"/>
        <v>1</v>
      </c>
    </row>
    <row r="78" spans="1:8" x14ac:dyDescent="0.25">
      <c r="A78">
        <v>32812</v>
      </c>
      <c r="B78">
        <v>33477</v>
      </c>
      <c r="C78" t="s">
        <v>88</v>
      </c>
      <c r="D78" s="7">
        <f t="shared" si="10"/>
        <v>1</v>
      </c>
      <c r="E78" s="15">
        <f t="shared" si="7"/>
        <v>761</v>
      </c>
      <c r="F78" t="str">
        <f t="shared" si="8"/>
        <v>-</v>
      </c>
      <c r="G78">
        <f t="shared" si="9"/>
        <v>1</v>
      </c>
      <c r="H78">
        <f t="shared" si="11"/>
        <v>1</v>
      </c>
    </row>
    <row r="79" spans="1:8" x14ac:dyDescent="0.25">
      <c r="A79">
        <v>33746</v>
      </c>
      <c r="B79">
        <v>34521</v>
      </c>
      <c r="C79" t="s">
        <v>88</v>
      </c>
      <c r="D79" s="7" t="str">
        <f t="shared" si="10"/>
        <v>-</v>
      </c>
      <c r="E79" s="15" t="str">
        <f t="shared" si="7"/>
        <v>-</v>
      </c>
      <c r="F79" t="str">
        <f t="shared" si="8"/>
        <v>-</v>
      </c>
      <c r="G79" t="str">
        <f t="shared" si="9"/>
        <v>-</v>
      </c>
      <c r="H79" t="str">
        <f t="shared" si="11"/>
        <v>-</v>
      </c>
    </row>
    <row r="80" spans="1:8" x14ac:dyDescent="0.25">
      <c r="A80">
        <v>33781</v>
      </c>
      <c r="B80">
        <v>34035</v>
      </c>
      <c r="C80" t="s">
        <v>88</v>
      </c>
      <c r="D80" s="7">
        <f t="shared" si="10"/>
        <v>1</v>
      </c>
      <c r="E80" s="15">
        <f t="shared" si="7"/>
        <v>741</v>
      </c>
      <c r="F80">
        <f t="shared" si="8"/>
        <v>1</v>
      </c>
      <c r="G80" t="str">
        <f t="shared" si="9"/>
        <v>-</v>
      </c>
      <c r="H80">
        <f t="shared" si="11"/>
        <v>0</v>
      </c>
    </row>
    <row r="81" spans="1:8" x14ac:dyDescent="0.25">
      <c r="A81">
        <v>34035</v>
      </c>
      <c r="B81">
        <v>34727</v>
      </c>
      <c r="C81" t="s">
        <v>88</v>
      </c>
      <c r="D81" s="7" t="str">
        <f t="shared" si="10"/>
        <v>-</v>
      </c>
      <c r="E81" s="15" t="str">
        <f t="shared" si="7"/>
        <v>-</v>
      </c>
      <c r="F81" t="str">
        <f t="shared" si="8"/>
        <v>-</v>
      </c>
      <c r="G81" t="str">
        <f t="shared" si="9"/>
        <v>-</v>
      </c>
      <c r="H81" t="str">
        <f t="shared" si="11"/>
        <v>-</v>
      </c>
    </row>
    <row r="82" spans="1:8" x14ac:dyDescent="0.25">
      <c r="A82">
        <v>34741</v>
      </c>
      <c r="B82">
        <v>35064</v>
      </c>
      <c r="C82" t="s">
        <v>88</v>
      </c>
      <c r="D82" s="7" t="str">
        <f t="shared" si="10"/>
        <v>-</v>
      </c>
      <c r="E82" s="15" t="str">
        <f t="shared" si="7"/>
        <v>-</v>
      </c>
      <c r="F82" t="str">
        <f t="shared" si="8"/>
        <v>-</v>
      </c>
      <c r="G82" t="str">
        <f t="shared" si="9"/>
        <v>-</v>
      </c>
      <c r="H82" t="str">
        <f t="shared" si="11"/>
        <v>-</v>
      </c>
    </row>
    <row r="83" spans="1:8" x14ac:dyDescent="0.25">
      <c r="A83">
        <v>34855</v>
      </c>
      <c r="B83">
        <v>36219</v>
      </c>
      <c r="C83" t="s">
        <v>88</v>
      </c>
      <c r="D83" s="7">
        <f t="shared" si="10"/>
        <v>1</v>
      </c>
      <c r="E83" s="15">
        <f t="shared" si="7"/>
        <v>210</v>
      </c>
      <c r="F83">
        <f t="shared" si="8"/>
        <v>1</v>
      </c>
      <c r="G83" t="str">
        <f t="shared" si="9"/>
        <v>-</v>
      </c>
      <c r="H83">
        <f t="shared" si="11"/>
        <v>0</v>
      </c>
    </row>
    <row r="84" spans="1:8" x14ac:dyDescent="0.25">
      <c r="A84">
        <v>35134</v>
      </c>
      <c r="B84">
        <v>35700</v>
      </c>
      <c r="C84" t="s">
        <v>88</v>
      </c>
      <c r="D84" s="7">
        <f t="shared" si="10"/>
        <v>1</v>
      </c>
      <c r="E84" s="15">
        <f t="shared" si="7"/>
        <v>1086</v>
      </c>
      <c r="F84">
        <f t="shared" si="8"/>
        <v>1</v>
      </c>
      <c r="G84" t="str">
        <f t="shared" si="9"/>
        <v>-</v>
      </c>
      <c r="H84">
        <f t="shared" si="11"/>
        <v>0</v>
      </c>
    </row>
    <row r="85" spans="1:8" x14ac:dyDescent="0.25">
      <c r="A85">
        <v>35765</v>
      </c>
      <c r="B85">
        <v>36130</v>
      </c>
      <c r="C85" t="s">
        <v>25</v>
      </c>
      <c r="D85" s="7" t="str">
        <f t="shared" si="10"/>
        <v>-</v>
      </c>
      <c r="E85" s="15" t="str">
        <f t="shared" si="7"/>
        <v>-</v>
      </c>
      <c r="F85" t="str">
        <f t="shared" si="8"/>
        <v>-</v>
      </c>
      <c r="G85" t="str">
        <f t="shared" si="9"/>
        <v>-</v>
      </c>
      <c r="H85" t="str">
        <f t="shared" si="11"/>
        <v>-</v>
      </c>
    </row>
    <row r="86" spans="1:8" x14ac:dyDescent="0.25">
      <c r="A86">
        <v>36236</v>
      </c>
      <c r="B86">
        <v>36934</v>
      </c>
      <c r="C86" t="s">
        <v>25</v>
      </c>
      <c r="D86" s="7" t="str">
        <f t="shared" si="10"/>
        <v>-</v>
      </c>
      <c r="E86" s="15" t="str">
        <f t="shared" si="7"/>
        <v>-</v>
      </c>
      <c r="F86" t="str">
        <f t="shared" si="8"/>
        <v>-</v>
      </c>
      <c r="G86" t="str">
        <f t="shared" si="9"/>
        <v>-</v>
      </c>
      <c r="H86" t="str">
        <f t="shared" si="11"/>
        <v>-</v>
      </c>
    </row>
    <row r="87" spans="1:8" x14ac:dyDescent="0.25">
      <c r="A87">
        <v>36360</v>
      </c>
      <c r="B87">
        <v>38006</v>
      </c>
      <c r="C87" t="s">
        <v>88</v>
      </c>
      <c r="D87" s="7">
        <f t="shared" si="10"/>
        <v>1</v>
      </c>
      <c r="E87" s="15">
        <f t="shared" si="7"/>
        <v>575</v>
      </c>
      <c r="F87" t="str">
        <f t="shared" si="8"/>
        <v>-</v>
      </c>
      <c r="G87">
        <f t="shared" si="9"/>
        <v>1</v>
      </c>
      <c r="H87">
        <f t="shared" si="11"/>
        <v>1</v>
      </c>
    </row>
    <row r="88" spans="1:8" x14ac:dyDescent="0.25">
      <c r="A88">
        <v>37015</v>
      </c>
      <c r="B88">
        <v>37470</v>
      </c>
      <c r="C88" t="s">
        <v>25</v>
      </c>
      <c r="D88" s="7">
        <f t="shared" si="10"/>
        <v>1</v>
      </c>
      <c r="E88" s="15">
        <f t="shared" si="7"/>
        <v>992</v>
      </c>
      <c r="F88" t="str">
        <f t="shared" si="8"/>
        <v>-</v>
      </c>
      <c r="G88">
        <f t="shared" si="9"/>
        <v>1</v>
      </c>
      <c r="H88">
        <f t="shared" si="11"/>
        <v>1</v>
      </c>
    </row>
    <row r="89" spans="1:8" x14ac:dyDescent="0.25">
      <c r="A89">
        <v>37474</v>
      </c>
      <c r="B89">
        <v>37992</v>
      </c>
      <c r="C89" t="s">
        <v>88</v>
      </c>
      <c r="D89" s="7" t="str">
        <f t="shared" si="10"/>
        <v>-</v>
      </c>
      <c r="E89" s="15" t="str">
        <f t="shared" si="7"/>
        <v>-</v>
      </c>
      <c r="F89" t="str">
        <f t="shared" si="8"/>
        <v>-</v>
      </c>
      <c r="G89" t="str">
        <f t="shared" si="9"/>
        <v>-</v>
      </c>
      <c r="H89" t="str">
        <f t="shared" si="11"/>
        <v>-</v>
      </c>
    </row>
    <row r="90" spans="1:8" x14ac:dyDescent="0.25">
      <c r="A90">
        <v>38007</v>
      </c>
      <c r="B90">
        <v>39632</v>
      </c>
      <c r="C90" t="s">
        <v>88</v>
      </c>
      <c r="D90" s="7" t="str">
        <f t="shared" si="10"/>
        <v>-</v>
      </c>
      <c r="E90" s="15" t="str">
        <f t="shared" si="7"/>
        <v>-</v>
      </c>
      <c r="F90" t="str">
        <f t="shared" si="8"/>
        <v>-</v>
      </c>
      <c r="G90" t="str">
        <f t="shared" si="9"/>
        <v>-</v>
      </c>
      <c r="H90" t="str">
        <f t="shared" si="11"/>
        <v>-</v>
      </c>
    </row>
    <row r="91" spans="1:8" x14ac:dyDescent="0.25">
      <c r="A91">
        <v>38009</v>
      </c>
      <c r="B91">
        <v>38266</v>
      </c>
      <c r="C91" t="s">
        <v>88</v>
      </c>
      <c r="D91" s="7">
        <f t="shared" si="10"/>
        <v>1</v>
      </c>
      <c r="E91" s="15">
        <f t="shared" si="7"/>
        <v>1624</v>
      </c>
      <c r="F91">
        <f t="shared" si="8"/>
        <v>1</v>
      </c>
      <c r="G91" t="str">
        <f t="shared" si="9"/>
        <v>-</v>
      </c>
      <c r="H91">
        <f t="shared" si="11"/>
        <v>2</v>
      </c>
    </row>
    <row r="92" spans="1:8" x14ac:dyDescent="0.25">
      <c r="A92">
        <v>38230</v>
      </c>
      <c r="B92">
        <v>38589</v>
      </c>
      <c r="C92" t="s">
        <v>88</v>
      </c>
      <c r="D92" s="7">
        <f t="shared" si="10"/>
        <v>1</v>
      </c>
      <c r="E92" s="15">
        <f t="shared" si="7"/>
        <v>37</v>
      </c>
      <c r="F92">
        <f t="shared" si="8"/>
        <v>1</v>
      </c>
      <c r="G92" t="str">
        <f t="shared" si="9"/>
        <v>-</v>
      </c>
      <c r="H92">
        <f t="shared" si="11"/>
        <v>2</v>
      </c>
    </row>
    <row r="93" spans="1:8" x14ac:dyDescent="0.25">
      <c r="A93">
        <v>38606</v>
      </c>
      <c r="B93">
        <v>38746</v>
      </c>
      <c r="C93" t="s">
        <v>88</v>
      </c>
      <c r="D93" s="7" t="str">
        <f t="shared" si="10"/>
        <v>-</v>
      </c>
      <c r="E93" s="15" t="str">
        <f t="shared" si="7"/>
        <v>-</v>
      </c>
      <c r="F93" t="str">
        <f t="shared" si="8"/>
        <v>-</v>
      </c>
      <c r="G93" t="str">
        <f t="shared" si="9"/>
        <v>-</v>
      </c>
      <c r="H93" t="str">
        <f t="shared" si="11"/>
        <v>-</v>
      </c>
    </row>
    <row r="94" spans="1:8" x14ac:dyDescent="0.25">
      <c r="A94">
        <v>39407</v>
      </c>
      <c r="B94">
        <v>40807</v>
      </c>
      <c r="C94" t="s">
        <v>25</v>
      </c>
      <c r="D94" s="7" t="str">
        <f t="shared" si="10"/>
        <v>-</v>
      </c>
      <c r="E94" s="15" t="str">
        <f t="shared" si="7"/>
        <v>-</v>
      </c>
      <c r="F94" t="str">
        <f t="shared" si="8"/>
        <v>-</v>
      </c>
      <c r="G94" t="str">
        <f t="shared" si="9"/>
        <v>-</v>
      </c>
      <c r="H94" t="str">
        <f t="shared" si="11"/>
        <v>-</v>
      </c>
    </row>
    <row r="95" spans="1:8" x14ac:dyDescent="0.25">
      <c r="A95">
        <v>40812</v>
      </c>
      <c r="B95">
        <v>41912</v>
      </c>
      <c r="C95" t="s">
        <v>25</v>
      </c>
      <c r="D95" s="7" t="str">
        <f t="shared" si="10"/>
        <v>-</v>
      </c>
      <c r="E95" s="15" t="str">
        <f t="shared" si="7"/>
        <v>-</v>
      </c>
      <c r="F95" t="str">
        <f t="shared" si="8"/>
        <v>-</v>
      </c>
      <c r="G95" t="str">
        <f t="shared" si="9"/>
        <v>-</v>
      </c>
      <c r="H95" t="str">
        <f t="shared" si="11"/>
        <v>-</v>
      </c>
    </row>
    <row r="96" spans="1:8" x14ac:dyDescent="0.25">
      <c r="A96">
        <v>40972</v>
      </c>
      <c r="B96">
        <v>45603</v>
      </c>
      <c r="C96" t="s">
        <v>88</v>
      </c>
      <c r="D96" s="7">
        <f t="shared" si="10"/>
        <v>1</v>
      </c>
      <c r="E96" s="15">
        <f t="shared" si="7"/>
        <v>941</v>
      </c>
      <c r="F96" t="str">
        <f t="shared" si="8"/>
        <v>-</v>
      </c>
      <c r="G96">
        <f t="shared" si="9"/>
        <v>1</v>
      </c>
      <c r="H96">
        <f t="shared" si="11"/>
        <v>1</v>
      </c>
    </row>
    <row r="97" spans="1:8" x14ac:dyDescent="0.25">
      <c r="A97">
        <v>42060</v>
      </c>
      <c r="B97">
        <v>43133</v>
      </c>
      <c r="C97" t="s">
        <v>25</v>
      </c>
      <c r="D97" s="7">
        <f t="shared" si="10"/>
        <v>1</v>
      </c>
      <c r="E97" s="15">
        <f t="shared" si="7"/>
        <v>3544</v>
      </c>
      <c r="F97" t="str">
        <f t="shared" si="8"/>
        <v>-</v>
      </c>
      <c r="G97">
        <f t="shared" si="9"/>
        <v>1</v>
      </c>
      <c r="H97">
        <f t="shared" si="11"/>
        <v>2</v>
      </c>
    </row>
    <row r="98" spans="1:8" x14ac:dyDescent="0.25">
      <c r="A98">
        <v>43162</v>
      </c>
      <c r="B98">
        <v>45576</v>
      </c>
      <c r="C98" t="s">
        <v>25</v>
      </c>
      <c r="D98" s="7" t="str">
        <f t="shared" si="10"/>
        <v>-</v>
      </c>
      <c r="E98" s="15" t="str">
        <f t="shared" si="7"/>
        <v>-</v>
      </c>
      <c r="F98" t="str">
        <f t="shared" si="8"/>
        <v>-</v>
      </c>
      <c r="G98" t="str">
        <f t="shared" si="9"/>
        <v>-</v>
      </c>
      <c r="H98" t="str">
        <f t="shared" si="11"/>
        <v>-</v>
      </c>
    </row>
    <row r="99" spans="1:8" x14ac:dyDescent="0.25">
      <c r="A99">
        <v>45583</v>
      </c>
      <c r="B99">
        <v>46491</v>
      </c>
      <c r="C99" t="s">
        <v>88</v>
      </c>
      <c r="D99" s="7" t="str">
        <f t="shared" si="10"/>
        <v>-</v>
      </c>
      <c r="E99" s="15" t="str">
        <f t="shared" si="7"/>
        <v>-</v>
      </c>
      <c r="F99" t="str">
        <f t="shared" si="8"/>
        <v>-</v>
      </c>
      <c r="G99" t="str">
        <f t="shared" si="9"/>
        <v>-</v>
      </c>
      <c r="H99" t="str">
        <f t="shared" si="11"/>
        <v>-</v>
      </c>
    </row>
    <row r="100" spans="1:8" x14ac:dyDescent="0.25">
      <c r="A100">
        <v>45613</v>
      </c>
      <c r="B100">
        <v>46206</v>
      </c>
      <c r="C100" t="s">
        <v>88</v>
      </c>
      <c r="D100" s="7">
        <f t="shared" si="10"/>
        <v>1</v>
      </c>
      <c r="E100" s="15">
        <f t="shared" si="7"/>
        <v>879</v>
      </c>
      <c r="F100">
        <f t="shared" si="8"/>
        <v>1</v>
      </c>
      <c r="G100" t="str">
        <f t="shared" si="9"/>
        <v>-</v>
      </c>
      <c r="H100">
        <f t="shared" si="11"/>
        <v>0</v>
      </c>
    </row>
    <row r="101" spans="1:8" x14ac:dyDescent="0.25">
      <c r="A101">
        <v>46194</v>
      </c>
      <c r="B101">
        <v>46991</v>
      </c>
      <c r="C101" t="s">
        <v>88</v>
      </c>
      <c r="D101" s="7">
        <f t="shared" si="10"/>
        <v>1</v>
      </c>
      <c r="E101" s="15">
        <f t="shared" si="7"/>
        <v>13</v>
      </c>
      <c r="F101">
        <f t="shared" si="8"/>
        <v>1</v>
      </c>
      <c r="G101" t="str">
        <f t="shared" si="9"/>
        <v>-</v>
      </c>
      <c r="H101">
        <f t="shared" si="11"/>
        <v>2</v>
      </c>
    </row>
    <row r="102" spans="1:8" x14ac:dyDescent="0.25">
      <c r="A102">
        <v>46606</v>
      </c>
      <c r="B102">
        <v>47799</v>
      </c>
      <c r="C102" t="s">
        <v>88</v>
      </c>
      <c r="D102" s="7">
        <f t="shared" si="10"/>
        <v>1</v>
      </c>
      <c r="E102" s="15">
        <f t="shared" si="7"/>
        <v>386</v>
      </c>
      <c r="F102">
        <f t="shared" si="8"/>
        <v>1</v>
      </c>
      <c r="G102" t="str">
        <f t="shared" si="9"/>
        <v>-</v>
      </c>
      <c r="H102">
        <f t="shared" si="11"/>
        <v>1</v>
      </c>
    </row>
    <row r="103" spans="1:8" x14ac:dyDescent="0.25">
      <c r="A103">
        <v>46981</v>
      </c>
      <c r="B103">
        <v>47682</v>
      </c>
      <c r="C103" t="s">
        <v>88</v>
      </c>
      <c r="D103" s="7">
        <f t="shared" si="10"/>
        <v>1</v>
      </c>
      <c r="E103" s="15">
        <f t="shared" si="7"/>
        <v>819</v>
      </c>
      <c r="F103">
        <f t="shared" si="8"/>
        <v>1</v>
      </c>
      <c r="G103" t="str">
        <f t="shared" si="9"/>
        <v>-</v>
      </c>
      <c r="H103">
        <f t="shared" si="11"/>
        <v>0</v>
      </c>
    </row>
    <row r="104" spans="1:8" x14ac:dyDescent="0.25">
      <c r="A104">
        <v>47770</v>
      </c>
      <c r="B104">
        <v>48105</v>
      </c>
      <c r="C104" t="s">
        <v>88</v>
      </c>
      <c r="D104" s="7" t="str">
        <f t="shared" si="10"/>
        <v>-</v>
      </c>
      <c r="E104" s="15" t="str">
        <f t="shared" si="7"/>
        <v>-</v>
      </c>
      <c r="F104" t="str">
        <f t="shared" si="8"/>
        <v>-</v>
      </c>
      <c r="G104" t="str">
        <f t="shared" si="9"/>
        <v>-</v>
      </c>
      <c r="H104" t="str">
        <f t="shared" si="11"/>
        <v>-</v>
      </c>
    </row>
    <row r="105" spans="1:8" x14ac:dyDescent="0.25">
      <c r="A105">
        <v>47813</v>
      </c>
      <c r="B105">
        <v>49075</v>
      </c>
      <c r="C105" t="s">
        <v>88</v>
      </c>
      <c r="D105" s="7">
        <f t="shared" si="10"/>
        <v>1</v>
      </c>
      <c r="E105" s="15">
        <f t="shared" si="7"/>
        <v>293</v>
      </c>
      <c r="F105">
        <f t="shared" si="8"/>
        <v>1</v>
      </c>
      <c r="G105" t="str">
        <f t="shared" si="9"/>
        <v>-</v>
      </c>
      <c r="H105">
        <f t="shared" si="11"/>
        <v>1</v>
      </c>
    </row>
    <row r="106" spans="1:8" x14ac:dyDescent="0.25">
      <c r="A106">
        <v>48145</v>
      </c>
      <c r="B106">
        <v>52734</v>
      </c>
      <c r="C106" t="s">
        <v>88</v>
      </c>
      <c r="D106" s="7">
        <f t="shared" si="10"/>
        <v>1</v>
      </c>
      <c r="E106" s="15">
        <f t="shared" si="7"/>
        <v>931</v>
      </c>
      <c r="F106">
        <f t="shared" si="8"/>
        <v>1</v>
      </c>
      <c r="G106" t="str">
        <f t="shared" si="9"/>
        <v>-</v>
      </c>
      <c r="H106">
        <f t="shared" si="11"/>
        <v>2</v>
      </c>
    </row>
    <row r="107" spans="1:8" x14ac:dyDescent="0.25">
      <c r="A107">
        <v>49381</v>
      </c>
      <c r="B107">
        <v>50226</v>
      </c>
      <c r="C107" t="s">
        <v>25</v>
      </c>
      <c r="D107" s="7">
        <f t="shared" si="10"/>
        <v>1</v>
      </c>
      <c r="E107" s="15">
        <f t="shared" si="7"/>
        <v>3354</v>
      </c>
      <c r="F107" t="str">
        <f t="shared" si="8"/>
        <v>-</v>
      </c>
      <c r="G107">
        <f t="shared" si="9"/>
        <v>1</v>
      </c>
      <c r="H107">
        <f t="shared" si="11"/>
        <v>0</v>
      </c>
    </row>
    <row r="108" spans="1:8" x14ac:dyDescent="0.25">
      <c r="A108">
        <v>50487</v>
      </c>
      <c r="B108">
        <v>51176</v>
      </c>
      <c r="C108" t="s">
        <v>25</v>
      </c>
      <c r="D108" s="7" t="str">
        <f t="shared" si="10"/>
        <v>-</v>
      </c>
      <c r="E108" s="15" t="str">
        <f t="shared" si="7"/>
        <v>-</v>
      </c>
      <c r="F108" t="str">
        <f t="shared" si="8"/>
        <v>-</v>
      </c>
      <c r="G108" t="str">
        <f t="shared" si="9"/>
        <v>-</v>
      </c>
      <c r="H108" t="str">
        <f t="shared" si="11"/>
        <v>-</v>
      </c>
    </row>
    <row r="109" spans="1:8" x14ac:dyDescent="0.25">
      <c r="A109">
        <v>51173</v>
      </c>
      <c r="B109">
        <v>52051</v>
      </c>
      <c r="C109" t="s">
        <v>25</v>
      </c>
      <c r="D109" s="7">
        <f t="shared" si="10"/>
        <v>1</v>
      </c>
      <c r="E109" s="15">
        <f t="shared" si="7"/>
        <v>4</v>
      </c>
      <c r="F109">
        <f t="shared" si="8"/>
        <v>1</v>
      </c>
      <c r="G109" t="str">
        <f t="shared" si="9"/>
        <v>-</v>
      </c>
      <c r="H109">
        <f t="shared" si="11"/>
        <v>2</v>
      </c>
    </row>
    <row r="110" spans="1:8" x14ac:dyDescent="0.25">
      <c r="A110">
        <v>52035</v>
      </c>
      <c r="B110">
        <v>52652</v>
      </c>
      <c r="C110" t="s">
        <v>25</v>
      </c>
      <c r="D110" s="7">
        <f t="shared" si="10"/>
        <v>1</v>
      </c>
      <c r="E110" s="15">
        <f t="shared" si="7"/>
        <v>17</v>
      </c>
      <c r="F110">
        <f t="shared" si="8"/>
        <v>1</v>
      </c>
      <c r="G110" t="str">
        <f t="shared" si="9"/>
        <v>-</v>
      </c>
      <c r="H110">
        <f t="shared" si="11"/>
        <v>1</v>
      </c>
    </row>
    <row r="111" spans="1:8" x14ac:dyDescent="0.25">
      <c r="A111">
        <v>52649</v>
      </c>
      <c r="B111">
        <v>53797</v>
      </c>
      <c r="C111" t="s">
        <v>25</v>
      </c>
      <c r="D111" s="7">
        <f t="shared" si="10"/>
        <v>1</v>
      </c>
      <c r="E111" s="15">
        <f t="shared" si="7"/>
        <v>4</v>
      </c>
      <c r="F111">
        <f t="shared" si="8"/>
        <v>1</v>
      </c>
      <c r="G111" t="str">
        <f t="shared" si="9"/>
        <v>-</v>
      </c>
      <c r="H111">
        <f t="shared" si="11"/>
        <v>2</v>
      </c>
    </row>
    <row r="112" spans="1:8" x14ac:dyDescent="0.25">
      <c r="A112">
        <v>52742</v>
      </c>
      <c r="B112">
        <v>53011</v>
      </c>
      <c r="C112" t="s">
        <v>88</v>
      </c>
      <c r="D112" s="7">
        <f t="shared" si="10"/>
        <v>1</v>
      </c>
      <c r="E112" s="15">
        <f t="shared" si="7"/>
        <v>1056</v>
      </c>
      <c r="F112" t="str">
        <f t="shared" si="8"/>
        <v>-</v>
      </c>
      <c r="G112">
        <f t="shared" si="9"/>
        <v>1</v>
      </c>
      <c r="H112">
        <f t="shared" si="11"/>
        <v>0</v>
      </c>
    </row>
    <row r="113" spans="1:8" x14ac:dyDescent="0.25">
      <c r="A113">
        <v>53092</v>
      </c>
      <c r="B113">
        <v>53409</v>
      </c>
      <c r="C113" t="s">
        <v>88</v>
      </c>
      <c r="D113" s="7" t="str">
        <f t="shared" si="10"/>
        <v>-</v>
      </c>
      <c r="E113" s="15" t="str">
        <f t="shared" si="7"/>
        <v>-</v>
      </c>
      <c r="F113" t="str">
        <f t="shared" si="8"/>
        <v>-</v>
      </c>
      <c r="G113" t="str">
        <f t="shared" si="9"/>
        <v>-</v>
      </c>
      <c r="H113" t="str">
        <f t="shared" si="11"/>
        <v>-</v>
      </c>
    </row>
    <row r="114" spans="1:8" x14ac:dyDescent="0.25">
      <c r="A114">
        <v>53459</v>
      </c>
      <c r="B114">
        <v>54205</v>
      </c>
      <c r="C114" t="s">
        <v>88</v>
      </c>
      <c r="D114" s="7" t="str">
        <f t="shared" si="10"/>
        <v>-</v>
      </c>
      <c r="E114" s="15" t="str">
        <f t="shared" si="7"/>
        <v>-</v>
      </c>
      <c r="F114" t="str">
        <f t="shared" si="8"/>
        <v>-</v>
      </c>
      <c r="G114" t="str">
        <f t="shared" si="9"/>
        <v>-</v>
      </c>
      <c r="H114" t="str">
        <f t="shared" si="11"/>
        <v>-</v>
      </c>
    </row>
    <row r="115" spans="1:8" x14ac:dyDescent="0.25">
      <c r="A115">
        <v>53882</v>
      </c>
      <c r="B115">
        <v>55219</v>
      </c>
      <c r="C115" t="s">
        <v>25</v>
      </c>
      <c r="D115" s="7">
        <f t="shared" si="10"/>
        <v>1</v>
      </c>
      <c r="E115" s="15">
        <f t="shared" si="7"/>
        <v>324</v>
      </c>
      <c r="F115" t="str">
        <f t="shared" si="8"/>
        <v>-</v>
      </c>
      <c r="G115">
        <f t="shared" si="9"/>
        <v>1</v>
      </c>
      <c r="H115">
        <f t="shared" si="11"/>
        <v>0</v>
      </c>
    </row>
    <row r="116" spans="1:8" x14ac:dyDescent="0.25">
      <c r="A116">
        <v>54278</v>
      </c>
      <c r="B116">
        <v>54661</v>
      </c>
      <c r="C116" t="s">
        <v>88</v>
      </c>
      <c r="D116" s="7">
        <f t="shared" si="10"/>
        <v>1</v>
      </c>
      <c r="E116" s="15">
        <f t="shared" si="7"/>
        <v>942</v>
      </c>
      <c r="F116" t="str">
        <f t="shared" si="8"/>
        <v>-</v>
      </c>
      <c r="G116">
        <f t="shared" si="9"/>
        <v>1</v>
      </c>
      <c r="H116">
        <f t="shared" si="11"/>
        <v>0</v>
      </c>
    </row>
    <row r="117" spans="1:8" x14ac:dyDescent="0.25">
      <c r="A117">
        <v>54663</v>
      </c>
      <c r="B117">
        <v>55136</v>
      </c>
      <c r="C117" t="s">
        <v>88</v>
      </c>
      <c r="D117" s="7" t="str">
        <f t="shared" si="10"/>
        <v>-</v>
      </c>
      <c r="E117" s="15" t="str">
        <f t="shared" si="7"/>
        <v>-</v>
      </c>
      <c r="F117" t="str">
        <f t="shared" si="8"/>
        <v>-</v>
      </c>
      <c r="G117" t="str">
        <f t="shared" si="9"/>
        <v>-</v>
      </c>
      <c r="H117" t="str">
        <f t="shared" si="11"/>
        <v>-</v>
      </c>
    </row>
    <row r="118" spans="1:8" x14ac:dyDescent="0.25">
      <c r="A118">
        <v>55127</v>
      </c>
      <c r="B118">
        <v>55471</v>
      </c>
      <c r="C118" t="s">
        <v>88</v>
      </c>
      <c r="D118" s="7">
        <f t="shared" si="10"/>
        <v>1</v>
      </c>
      <c r="E118" s="15">
        <f t="shared" si="7"/>
        <v>10</v>
      </c>
      <c r="F118">
        <f t="shared" si="8"/>
        <v>1</v>
      </c>
      <c r="G118" t="str">
        <f t="shared" si="9"/>
        <v>-</v>
      </c>
      <c r="H118">
        <f t="shared" si="11"/>
        <v>2</v>
      </c>
    </row>
    <row r="119" spans="1:8" x14ac:dyDescent="0.25">
      <c r="A119">
        <v>55245</v>
      </c>
      <c r="B119">
        <v>57980</v>
      </c>
      <c r="C119" t="s">
        <v>88</v>
      </c>
      <c r="D119" s="7">
        <f t="shared" si="10"/>
        <v>1</v>
      </c>
      <c r="E119" s="15">
        <f t="shared" si="7"/>
        <v>227</v>
      </c>
      <c r="F119">
        <f t="shared" si="8"/>
        <v>1</v>
      </c>
      <c r="G119" t="str">
        <f t="shared" si="9"/>
        <v>-</v>
      </c>
      <c r="H119">
        <f t="shared" si="11"/>
        <v>1</v>
      </c>
    </row>
    <row r="120" spans="1:8" x14ac:dyDescent="0.25">
      <c r="A120">
        <v>55569</v>
      </c>
      <c r="B120">
        <v>56402</v>
      </c>
      <c r="C120" t="s">
        <v>88</v>
      </c>
      <c r="D120" s="7">
        <f t="shared" si="10"/>
        <v>1</v>
      </c>
      <c r="E120" s="15">
        <f t="shared" si="7"/>
        <v>2412</v>
      </c>
      <c r="F120">
        <f t="shared" si="8"/>
        <v>1</v>
      </c>
      <c r="G120" t="str">
        <f t="shared" si="9"/>
        <v>-</v>
      </c>
      <c r="H120">
        <f t="shared" si="11"/>
        <v>0</v>
      </c>
    </row>
    <row r="121" spans="1:8" x14ac:dyDescent="0.25">
      <c r="A121">
        <v>56402</v>
      </c>
      <c r="B121">
        <v>56836</v>
      </c>
      <c r="C121" t="s">
        <v>88</v>
      </c>
      <c r="D121" s="7" t="str">
        <f t="shared" si="10"/>
        <v>-</v>
      </c>
      <c r="E121" s="15" t="str">
        <f t="shared" si="7"/>
        <v>-</v>
      </c>
      <c r="F121" t="str">
        <f t="shared" si="8"/>
        <v>-</v>
      </c>
      <c r="G121" t="str">
        <f t="shared" si="9"/>
        <v>-</v>
      </c>
      <c r="H121" t="str">
        <f t="shared" si="11"/>
        <v>-</v>
      </c>
    </row>
    <row r="122" spans="1:8" x14ac:dyDescent="0.25">
      <c r="A122">
        <v>56876</v>
      </c>
      <c r="B122">
        <v>57538</v>
      </c>
      <c r="C122" t="s">
        <v>88</v>
      </c>
      <c r="D122" s="7" t="str">
        <f t="shared" si="10"/>
        <v>-</v>
      </c>
      <c r="E122" s="15" t="str">
        <f t="shared" si="7"/>
        <v>-</v>
      </c>
      <c r="F122" t="str">
        <f t="shared" si="8"/>
        <v>-</v>
      </c>
      <c r="G122" t="str">
        <f t="shared" si="9"/>
        <v>-</v>
      </c>
      <c r="H122" t="str">
        <f t="shared" si="11"/>
        <v>-</v>
      </c>
    </row>
    <row r="123" spans="1:8" x14ac:dyDescent="0.25">
      <c r="A123">
        <v>57613</v>
      </c>
      <c r="B123">
        <v>58494</v>
      </c>
      <c r="C123" t="s">
        <v>88</v>
      </c>
      <c r="D123" s="7" t="str">
        <f t="shared" si="10"/>
        <v>-</v>
      </c>
      <c r="E123" s="15" t="str">
        <f t="shared" si="7"/>
        <v>-</v>
      </c>
      <c r="F123" t="str">
        <f t="shared" si="8"/>
        <v>-</v>
      </c>
      <c r="G123" t="str">
        <f t="shared" si="9"/>
        <v>-</v>
      </c>
      <c r="H123" t="str">
        <f t="shared" si="11"/>
        <v>-</v>
      </c>
    </row>
    <row r="124" spans="1:8" x14ac:dyDescent="0.25">
      <c r="A124">
        <v>58060</v>
      </c>
      <c r="B124">
        <v>59100</v>
      </c>
      <c r="C124" t="s">
        <v>25</v>
      </c>
      <c r="D124" s="7">
        <f t="shared" si="10"/>
        <v>1</v>
      </c>
      <c r="E124" s="15">
        <f t="shared" si="7"/>
        <v>435</v>
      </c>
      <c r="F124" t="str">
        <f t="shared" si="8"/>
        <v>-</v>
      </c>
      <c r="G124">
        <f t="shared" si="9"/>
        <v>1</v>
      </c>
      <c r="H124">
        <f t="shared" si="11"/>
        <v>0</v>
      </c>
    </row>
    <row r="125" spans="1:8" x14ac:dyDescent="0.25">
      <c r="A125">
        <v>58520</v>
      </c>
      <c r="B125">
        <v>59416</v>
      </c>
      <c r="C125" t="s">
        <v>88</v>
      </c>
      <c r="D125" s="7">
        <f t="shared" si="10"/>
        <v>1</v>
      </c>
      <c r="E125" s="15">
        <f t="shared" si="7"/>
        <v>581</v>
      </c>
      <c r="F125" t="str">
        <f t="shared" si="8"/>
        <v>-</v>
      </c>
      <c r="G125">
        <f t="shared" si="9"/>
        <v>1</v>
      </c>
      <c r="H125">
        <f t="shared" si="11"/>
        <v>1</v>
      </c>
    </row>
    <row r="126" spans="1:8" x14ac:dyDescent="0.25">
      <c r="A126">
        <v>59073</v>
      </c>
      <c r="B126">
        <v>59765</v>
      </c>
      <c r="C126" t="s">
        <v>88</v>
      </c>
      <c r="D126" s="7">
        <f t="shared" si="10"/>
        <v>1</v>
      </c>
      <c r="E126" s="15">
        <f t="shared" si="7"/>
        <v>344</v>
      </c>
      <c r="F126">
        <f t="shared" si="8"/>
        <v>1</v>
      </c>
      <c r="G126" t="str">
        <f t="shared" si="9"/>
        <v>-</v>
      </c>
      <c r="H126">
        <f t="shared" si="11"/>
        <v>1</v>
      </c>
    </row>
    <row r="127" spans="1:8" x14ac:dyDescent="0.25">
      <c r="A127">
        <v>59439</v>
      </c>
      <c r="B127">
        <v>61004</v>
      </c>
      <c r="C127" t="s">
        <v>88</v>
      </c>
      <c r="D127" s="7">
        <f t="shared" si="10"/>
        <v>1</v>
      </c>
      <c r="E127" s="15">
        <f t="shared" si="7"/>
        <v>327</v>
      </c>
      <c r="F127">
        <f t="shared" si="8"/>
        <v>1</v>
      </c>
      <c r="G127" t="str">
        <f t="shared" si="9"/>
        <v>-</v>
      </c>
      <c r="H127">
        <f t="shared" si="11"/>
        <v>0</v>
      </c>
    </row>
    <row r="128" spans="1:8" x14ac:dyDescent="0.25">
      <c r="A128">
        <v>59895</v>
      </c>
      <c r="B128">
        <v>61079</v>
      </c>
      <c r="C128" t="s">
        <v>25</v>
      </c>
      <c r="D128" s="7">
        <f t="shared" si="10"/>
        <v>1</v>
      </c>
      <c r="E128" s="15">
        <f t="shared" si="7"/>
        <v>1110</v>
      </c>
      <c r="F128" t="str">
        <f t="shared" si="8"/>
        <v>-</v>
      </c>
      <c r="G128">
        <f t="shared" si="9"/>
        <v>1</v>
      </c>
      <c r="H128">
        <f t="shared" si="11"/>
        <v>0</v>
      </c>
    </row>
    <row r="129" spans="1:8" x14ac:dyDescent="0.25">
      <c r="A129">
        <v>61037</v>
      </c>
      <c r="B129">
        <v>62293</v>
      </c>
      <c r="C129" t="s">
        <v>88</v>
      </c>
      <c r="D129" s="7">
        <f t="shared" si="10"/>
        <v>1</v>
      </c>
      <c r="E129" s="15">
        <f t="shared" si="7"/>
        <v>43</v>
      </c>
      <c r="F129" t="str">
        <f t="shared" si="8"/>
        <v>-</v>
      </c>
      <c r="G129">
        <f t="shared" si="9"/>
        <v>1</v>
      </c>
      <c r="H129">
        <f t="shared" si="11"/>
        <v>2</v>
      </c>
    </row>
    <row r="130" spans="1:8" x14ac:dyDescent="0.25">
      <c r="A130">
        <v>61069</v>
      </c>
      <c r="B130">
        <v>63621</v>
      </c>
      <c r="C130" t="s">
        <v>25</v>
      </c>
      <c r="D130" s="7">
        <f t="shared" si="10"/>
        <v>1</v>
      </c>
      <c r="E130" s="15">
        <f t="shared" si="7"/>
        <v>1225</v>
      </c>
      <c r="F130" t="str">
        <f t="shared" si="8"/>
        <v>-</v>
      </c>
      <c r="G130">
        <f t="shared" si="9"/>
        <v>1</v>
      </c>
      <c r="H130">
        <f t="shared" si="11"/>
        <v>2</v>
      </c>
    </row>
    <row r="131" spans="1:8" x14ac:dyDescent="0.25">
      <c r="A131">
        <v>62296</v>
      </c>
      <c r="B131">
        <v>62937</v>
      </c>
      <c r="C131" t="s">
        <v>88</v>
      </c>
      <c r="D131" s="7">
        <f t="shared" si="10"/>
        <v>1</v>
      </c>
      <c r="E131" s="15">
        <f t="shared" ref="E131:E194" si="12">IF(D131=1,B130-A131+1,"-")</f>
        <v>1326</v>
      </c>
      <c r="F131" t="str">
        <f t="shared" ref="F131:F194" si="13">IF(AND(D131=1,C131=C130),1,"-")</f>
        <v>-</v>
      </c>
      <c r="G131">
        <f t="shared" ref="G131:G194" si="14">IF(AND(D131=1,C131&lt;&gt;C130),1,"-")</f>
        <v>1</v>
      </c>
      <c r="H131">
        <f t="shared" si="11"/>
        <v>0</v>
      </c>
    </row>
    <row r="132" spans="1:8" x14ac:dyDescent="0.25">
      <c r="A132">
        <v>63131</v>
      </c>
      <c r="B132">
        <v>63397</v>
      </c>
      <c r="C132" t="s">
        <v>88</v>
      </c>
      <c r="D132" s="7" t="str">
        <f t="shared" ref="D132:D195" si="15">IF(A132&lt;B131,1,"-")</f>
        <v>-</v>
      </c>
      <c r="E132" s="15" t="str">
        <f t="shared" si="12"/>
        <v>-</v>
      </c>
      <c r="F132" t="str">
        <f t="shared" si="13"/>
        <v>-</v>
      </c>
      <c r="G132" t="str">
        <f t="shared" si="14"/>
        <v>-</v>
      </c>
      <c r="H132" t="str">
        <f t="shared" ref="H132:H195" si="16">IFERROR(IF((IF(D132=1,MOD(E132,3),"-"))=0,0,3-(IF(D132=1,MOD(E132,3),"-"))), "-")</f>
        <v>-</v>
      </c>
    </row>
    <row r="133" spans="1:8" x14ac:dyDescent="0.25">
      <c r="A133">
        <v>63407</v>
      </c>
      <c r="B133">
        <v>64306</v>
      </c>
      <c r="C133" t="s">
        <v>88</v>
      </c>
      <c r="D133" s="7" t="str">
        <f t="shared" si="15"/>
        <v>-</v>
      </c>
      <c r="E133" s="15" t="str">
        <f t="shared" si="12"/>
        <v>-</v>
      </c>
      <c r="F133" t="str">
        <f t="shared" si="13"/>
        <v>-</v>
      </c>
      <c r="G133" t="str">
        <f t="shared" si="14"/>
        <v>-</v>
      </c>
      <c r="H133" t="str">
        <f t="shared" si="16"/>
        <v>-</v>
      </c>
    </row>
    <row r="134" spans="1:8" x14ac:dyDescent="0.25">
      <c r="A134">
        <v>63614</v>
      </c>
      <c r="B134">
        <v>64246</v>
      </c>
      <c r="C134" t="s">
        <v>25</v>
      </c>
      <c r="D134" s="7">
        <f t="shared" si="15"/>
        <v>1</v>
      </c>
      <c r="E134" s="15">
        <f t="shared" si="12"/>
        <v>693</v>
      </c>
      <c r="F134" t="str">
        <f t="shared" si="13"/>
        <v>-</v>
      </c>
      <c r="G134">
        <f t="shared" si="14"/>
        <v>1</v>
      </c>
      <c r="H134">
        <f t="shared" si="16"/>
        <v>0</v>
      </c>
    </row>
    <row r="135" spans="1:8" x14ac:dyDescent="0.25">
      <c r="A135">
        <v>64303</v>
      </c>
      <c r="B135">
        <v>64557</v>
      </c>
      <c r="C135" t="s">
        <v>88</v>
      </c>
      <c r="D135" s="7" t="str">
        <f t="shared" si="15"/>
        <v>-</v>
      </c>
      <c r="E135" s="15" t="str">
        <f t="shared" si="12"/>
        <v>-</v>
      </c>
      <c r="F135" t="str">
        <f t="shared" si="13"/>
        <v>-</v>
      </c>
      <c r="G135" t="str">
        <f t="shared" si="14"/>
        <v>-</v>
      </c>
      <c r="H135" t="str">
        <f t="shared" si="16"/>
        <v>-</v>
      </c>
    </row>
    <row r="136" spans="1:8" x14ac:dyDescent="0.25">
      <c r="A136">
        <v>64436</v>
      </c>
      <c r="B136">
        <v>65836</v>
      </c>
      <c r="C136" t="s">
        <v>25</v>
      </c>
      <c r="D136" s="7">
        <f t="shared" si="15"/>
        <v>1</v>
      </c>
      <c r="E136" s="15">
        <f t="shared" si="12"/>
        <v>122</v>
      </c>
      <c r="F136" t="str">
        <f t="shared" si="13"/>
        <v>-</v>
      </c>
      <c r="G136">
        <f t="shared" si="14"/>
        <v>1</v>
      </c>
      <c r="H136">
        <f t="shared" si="16"/>
        <v>1</v>
      </c>
    </row>
    <row r="137" spans="1:8" x14ac:dyDescent="0.25">
      <c r="A137">
        <v>64550</v>
      </c>
      <c r="B137">
        <v>65188</v>
      </c>
      <c r="C137" t="s">
        <v>88</v>
      </c>
      <c r="D137" s="7">
        <f t="shared" si="15"/>
        <v>1</v>
      </c>
      <c r="E137" s="15">
        <f t="shared" si="12"/>
        <v>1287</v>
      </c>
      <c r="F137" t="str">
        <f t="shared" si="13"/>
        <v>-</v>
      </c>
      <c r="G137">
        <f t="shared" si="14"/>
        <v>1</v>
      </c>
      <c r="H137">
        <f t="shared" si="16"/>
        <v>0</v>
      </c>
    </row>
    <row r="138" spans="1:8" x14ac:dyDescent="0.25">
      <c r="A138">
        <v>65185</v>
      </c>
      <c r="B138">
        <v>65853</v>
      </c>
      <c r="C138" t="s">
        <v>88</v>
      </c>
      <c r="D138" s="7">
        <f t="shared" si="15"/>
        <v>1</v>
      </c>
      <c r="E138" s="15">
        <f t="shared" si="12"/>
        <v>4</v>
      </c>
      <c r="F138">
        <f t="shared" si="13"/>
        <v>1</v>
      </c>
      <c r="G138" t="str">
        <f t="shared" si="14"/>
        <v>-</v>
      </c>
      <c r="H138">
        <f t="shared" si="16"/>
        <v>2</v>
      </c>
    </row>
    <row r="139" spans="1:8" x14ac:dyDescent="0.25">
      <c r="A139">
        <v>65842</v>
      </c>
      <c r="B139">
        <v>66459</v>
      </c>
      <c r="C139" t="s">
        <v>25</v>
      </c>
      <c r="D139" s="7">
        <f t="shared" si="15"/>
        <v>1</v>
      </c>
      <c r="E139" s="15">
        <f t="shared" si="12"/>
        <v>12</v>
      </c>
      <c r="F139" t="str">
        <f t="shared" si="13"/>
        <v>-</v>
      </c>
      <c r="G139">
        <f t="shared" si="14"/>
        <v>1</v>
      </c>
      <c r="H139">
        <f t="shared" si="16"/>
        <v>0</v>
      </c>
    </row>
    <row r="140" spans="1:8" x14ac:dyDescent="0.25">
      <c r="A140">
        <v>65853</v>
      </c>
      <c r="B140">
        <v>66551</v>
      </c>
      <c r="C140" t="s">
        <v>88</v>
      </c>
      <c r="D140" s="7">
        <f t="shared" si="15"/>
        <v>1</v>
      </c>
      <c r="E140" s="15">
        <f t="shared" si="12"/>
        <v>607</v>
      </c>
      <c r="F140" t="str">
        <f t="shared" si="13"/>
        <v>-</v>
      </c>
      <c r="G140">
        <f t="shared" si="14"/>
        <v>1</v>
      </c>
      <c r="H140">
        <f t="shared" si="16"/>
        <v>2</v>
      </c>
    </row>
    <row r="141" spans="1:8" x14ac:dyDescent="0.25">
      <c r="A141">
        <v>66456</v>
      </c>
      <c r="B141">
        <v>67115</v>
      </c>
      <c r="C141" t="s">
        <v>25</v>
      </c>
      <c r="D141" s="7">
        <f t="shared" si="15"/>
        <v>1</v>
      </c>
      <c r="E141" s="15">
        <f t="shared" si="12"/>
        <v>96</v>
      </c>
      <c r="F141" t="str">
        <f t="shared" si="13"/>
        <v>-</v>
      </c>
      <c r="G141">
        <f t="shared" si="14"/>
        <v>1</v>
      </c>
      <c r="H141">
        <f t="shared" si="16"/>
        <v>0</v>
      </c>
    </row>
    <row r="142" spans="1:8" x14ac:dyDescent="0.25">
      <c r="A142">
        <v>66616</v>
      </c>
      <c r="B142">
        <v>68175</v>
      </c>
      <c r="C142" t="s">
        <v>25</v>
      </c>
      <c r="D142" s="7">
        <f t="shared" si="15"/>
        <v>1</v>
      </c>
      <c r="E142" s="15">
        <f t="shared" si="12"/>
        <v>500</v>
      </c>
      <c r="F142">
        <f t="shared" si="13"/>
        <v>1</v>
      </c>
      <c r="G142" t="str">
        <f t="shared" si="14"/>
        <v>-</v>
      </c>
      <c r="H142">
        <f t="shared" si="16"/>
        <v>1</v>
      </c>
    </row>
    <row r="143" spans="1:8" x14ac:dyDescent="0.25">
      <c r="A143">
        <v>67167</v>
      </c>
      <c r="B143">
        <v>67904</v>
      </c>
      <c r="C143" t="s">
        <v>25</v>
      </c>
      <c r="D143" s="7">
        <f t="shared" si="15"/>
        <v>1</v>
      </c>
      <c r="E143" s="15">
        <f t="shared" si="12"/>
        <v>1009</v>
      </c>
      <c r="F143">
        <f t="shared" si="13"/>
        <v>1</v>
      </c>
      <c r="G143" t="str">
        <f t="shared" si="14"/>
        <v>-</v>
      </c>
      <c r="H143">
        <f t="shared" si="16"/>
        <v>2</v>
      </c>
    </row>
    <row r="144" spans="1:8" x14ac:dyDescent="0.25">
      <c r="A144">
        <v>67901</v>
      </c>
      <c r="B144">
        <v>68113</v>
      </c>
      <c r="C144" t="s">
        <v>25</v>
      </c>
      <c r="D144" s="7">
        <f t="shared" si="15"/>
        <v>1</v>
      </c>
      <c r="E144" s="15">
        <f t="shared" si="12"/>
        <v>4</v>
      </c>
      <c r="F144">
        <f t="shared" si="13"/>
        <v>1</v>
      </c>
      <c r="G144" t="str">
        <f t="shared" si="14"/>
        <v>-</v>
      </c>
      <c r="H144">
        <f t="shared" si="16"/>
        <v>2</v>
      </c>
    </row>
    <row r="145" spans="1:8" x14ac:dyDescent="0.25">
      <c r="A145">
        <v>68110</v>
      </c>
      <c r="B145">
        <v>68589</v>
      </c>
      <c r="C145" t="s">
        <v>25</v>
      </c>
      <c r="D145" s="7">
        <f t="shared" si="15"/>
        <v>1</v>
      </c>
      <c r="E145" s="15">
        <f t="shared" si="12"/>
        <v>4</v>
      </c>
      <c r="F145">
        <f t="shared" si="13"/>
        <v>1</v>
      </c>
      <c r="G145" t="str">
        <f t="shared" si="14"/>
        <v>-</v>
      </c>
      <c r="H145">
        <f t="shared" si="16"/>
        <v>2</v>
      </c>
    </row>
    <row r="146" spans="1:8" x14ac:dyDescent="0.25">
      <c r="A146">
        <v>68178</v>
      </c>
      <c r="B146">
        <v>68456</v>
      </c>
      <c r="C146" t="s">
        <v>25</v>
      </c>
      <c r="D146" s="7">
        <f t="shared" si="15"/>
        <v>1</v>
      </c>
      <c r="E146" s="15">
        <f t="shared" si="12"/>
        <v>412</v>
      </c>
      <c r="F146">
        <f t="shared" si="13"/>
        <v>1</v>
      </c>
      <c r="G146" t="str">
        <f t="shared" si="14"/>
        <v>-</v>
      </c>
      <c r="H146">
        <f t="shared" si="16"/>
        <v>2</v>
      </c>
    </row>
    <row r="147" spans="1:8" x14ac:dyDescent="0.25">
      <c r="A147">
        <v>68522</v>
      </c>
      <c r="B147">
        <v>69055</v>
      </c>
      <c r="C147" t="s">
        <v>25</v>
      </c>
      <c r="D147" s="7" t="str">
        <f t="shared" si="15"/>
        <v>-</v>
      </c>
      <c r="E147" s="15" t="str">
        <f t="shared" si="12"/>
        <v>-</v>
      </c>
      <c r="F147" t="str">
        <f t="shared" si="13"/>
        <v>-</v>
      </c>
      <c r="G147" t="str">
        <f t="shared" si="14"/>
        <v>-</v>
      </c>
      <c r="H147" t="str">
        <f t="shared" si="16"/>
        <v>-</v>
      </c>
    </row>
    <row r="148" spans="1:8" x14ac:dyDescent="0.25">
      <c r="A148">
        <v>68586</v>
      </c>
      <c r="B148">
        <v>70517</v>
      </c>
      <c r="C148" t="s">
        <v>25</v>
      </c>
      <c r="D148" s="7">
        <f t="shared" si="15"/>
        <v>1</v>
      </c>
      <c r="E148" s="15">
        <f t="shared" si="12"/>
        <v>470</v>
      </c>
      <c r="F148">
        <f t="shared" si="13"/>
        <v>1</v>
      </c>
      <c r="G148" t="str">
        <f t="shared" si="14"/>
        <v>-</v>
      </c>
      <c r="H148">
        <f t="shared" si="16"/>
        <v>1</v>
      </c>
    </row>
    <row r="149" spans="1:8" x14ac:dyDescent="0.25">
      <c r="A149">
        <v>69100</v>
      </c>
      <c r="B149">
        <v>69888</v>
      </c>
      <c r="C149" t="s">
        <v>88</v>
      </c>
      <c r="D149" s="7">
        <f t="shared" si="15"/>
        <v>1</v>
      </c>
      <c r="E149" s="15">
        <f t="shared" si="12"/>
        <v>1418</v>
      </c>
      <c r="F149" t="str">
        <f t="shared" si="13"/>
        <v>-</v>
      </c>
      <c r="G149">
        <f t="shared" si="14"/>
        <v>1</v>
      </c>
      <c r="H149">
        <f t="shared" si="16"/>
        <v>1</v>
      </c>
    </row>
    <row r="150" spans="1:8" x14ac:dyDescent="0.25">
      <c r="A150">
        <v>70013</v>
      </c>
      <c r="B150">
        <v>70534</v>
      </c>
      <c r="C150" t="s">
        <v>25</v>
      </c>
      <c r="D150" s="7" t="str">
        <f t="shared" si="15"/>
        <v>-</v>
      </c>
      <c r="E150" s="15" t="str">
        <f t="shared" si="12"/>
        <v>-</v>
      </c>
      <c r="F150" t="str">
        <f t="shared" si="13"/>
        <v>-</v>
      </c>
      <c r="G150" t="str">
        <f t="shared" si="14"/>
        <v>-</v>
      </c>
      <c r="H150" t="str">
        <f t="shared" si="16"/>
        <v>-</v>
      </c>
    </row>
    <row r="151" spans="1:8" x14ac:dyDescent="0.25">
      <c r="A151">
        <v>70514</v>
      </c>
      <c r="B151">
        <v>71071</v>
      </c>
      <c r="C151" t="s">
        <v>25</v>
      </c>
      <c r="D151" s="7">
        <f t="shared" si="15"/>
        <v>1</v>
      </c>
      <c r="E151" s="15">
        <f t="shared" si="12"/>
        <v>21</v>
      </c>
      <c r="F151">
        <f t="shared" si="13"/>
        <v>1</v>
      </c>
      <c r="G151" t="str">
        <f t="shared" si="14"/>
        <v>-</v>
      </c>
      <c r="H151">
        <f t="shared" si="16"/>
        <v>0</v>
      </c>
    </row>
    <row r="152" spans="1:8" x14ac:dyDescent="0.25">
      <c r="A152">
        <v>70853</v>
      </c>
      <c r="B152">
        <v>71503</v>
      </c>
      <c r="C152" t="s">
        <v>25</v>
      </c>
      <c r="D152" s="7">
        <f t="shared" si="15"/>
        <v>1</v>
      </c>
      <c r="E152" s="15">
        <f t="shared" si="12"/>
        <v>219</v>
      </c>
      <c r="F152">
        <f t="shared" si="13"/>
        <v>1</v>
      </c>
      <c r="G152" t="str">
        <f t="shared" si="14"/>
        <v>-</v>
      </c>
      <c r="H152">
        <f t="shared" si="16"/>
        <v>0</v>
      </c>
    </row>
    <row r="153" spans="1:8" x14ac:dyDescent="0.25">
      <c r="A153">
        <v>71068</v>
      </c>
      <c r="B153">
        <v>72111</v>
      </c>
      <c r="C153" t="s">
        <v>25</v>
      </c>
      <c r="D153" s="7">
        <f t="shared" si="15"/>
        <v>1</v>
      </c>
      <c r="E153" s="15">
        <f t="shared" si="12"/>
        <v>436</v>
      </c>
      <c r="F153">
        <f t="shared" si="13"/>
        <v>1</v>
      </c>
      <c r="G153" t="str">
        <f t="shared" si="14"/>
        <v>-</v>
      </c>
      <c r="H153">
        <f t="shared" si="16"/>
        <v>2</v>
      </c>
    </row>
    <row r="154" spans="1:8" x14ac:dyDescent="0.25">
      <c r="A154">
        <v>71554</v>
      </c>
      <c r="B154">
        <v>71757</v>
      </c>
      <c r="C154" t="s">
        <v>25</v>
      </c>
      <c r="D154" s="7">
        <f t="shared" si="15"/>
        <v>1</v>
      </c>
      <c r="E154" s="15">
        <f t="shared" si="12"/>
        <v>558</v>
      </c>
      <c r="F154">
        <f t="shared" si="13"/>
        <v>1</v>
      </c>
      <c r="G154" t="str">
        <f t="shared" si="14"/>
        <v>-</v>
      </c>
      <c r="H154">
        <f t="shared" si="16"/>
        <v>0</v>
      </c>
    </row>
    <row r="155" spans="1:8" x14ac:dyDescent="0.25">
      <c r="A155">
        <v>72140</v>
      </c>
      <c r="B155">
        <v>72410</v>
      </c>
      <c r="C155" t="s">
        <v>25</v>
      </c>
      <c r="D155" s="7" t="str">
        <f t="shared" si="15"/>
        <v>-</v>
      </c>
      <c r="E155" s="15" t="str">
        <f t="shared" si="12"/>
        <v>-</v>
      </c>
      <c r="F155" t="str">
        <f t="shared" si="13"/>
        <v>-</v>
      </c>
      <c r="G155" t="str">
        <f t="shared" si="14"/>
        <v>-</v>
      </c>
      <c r="H155" t="str">
        <f t="shared" si="16"/>
        <v>-</v>
      </c>
    </row>
    <row r="156" spans="1:8" x14ac:dyDescent="0.25">
      <c r="A156">
        <v>72233</v>
      </c>
      <c r="B156">
        <v>73459</v>
      </c>
      <c r="C156" t="s">
        <v>25</v>
      </c>
      <c r="D156" s="7">
        <f t="shared" si="15"/>
        <v>1</v>
      </c>
      <c r="E156" s="15">
        <f t="shared" si="12"/>
        <v>178</v>
      </c>
      <c r="F156">
        <f t="shared" si="13"/>
        <v>1</v>
      </c>
      <c r="G156" t="str">
        <f t="shared" si="14"/>
        <v>-</v>
      </c>
      <c r="H156">
        <f t="shared" si="16"/>
        <v>2</v>
      </c>
    </row>
    <row r="157" spans="1:8" x14ac:dyDescent="0.25">
      <c r="A157">
        <v>72389</v>
      </c>
      <c r="B157">
        <v>72871</v>
      </c>
      <c r="C157" t="s">
        <v>88</v>
      </c>
      <c r="D157" s="7">
        <f t="shared" si="15"/>
        <v>1</v>
      </c>
      <c r="E157" s="15">
        <f t="shared" si="12"/>
        <v>1071</v>
      </c>
      <c r="F157" t="str">
        <f t="shared" si="13"/>
        <v>-</v>
      </c>
      <c r="G157">
        <f t="shared" si="14"/>
        <v>1</v>
      </c>
      <c r="H157">
        <f t="shared" si="16"/>
        <v>0</v>
      </c>
    </row>
    <row r="158" spans="1:8" x14ac:dyDescent="0.25">
      <c r="A158">
        <v>72836</v>
      </c>
      <c r="B158">
        <v>73021</v>
      </c>
      <c r="C158" t="s">
        <v>25</v>
      </c>
      <c r="D158" s="7">
        <f t="shared" si="15"/>
        <v>1</v>
      </c>
      <c r="E158" s="15">
        <f t="shared" si="12"/>
        <v>36</v>
      </c>
      <c r="F158" t="str">
        <f t="shared" si="13"/>
        <v>-</v>
      </c>
      <c r="G158">
        <f t="shared" si="14"/>
        <v>1</v>
      </c>
      <c r="H158">
        <f t="shared" si="16"/>
        <v>0</v>
      </c>
    </row>
    <row r="159" spans="1:8" x14ac:dyDescent="0.25">
      <c r="A159">
        <v>73351</v>
      </c>
      <c r="B159">
        <v>73632</v>
      </c>
      <c r="C159" t="s">
        <v>88</v>
      </c>
      <c r="D159" s="7" t="str">
        <f t="shared" si="15"/>
        <v>-</v>
      </c>
      <c r="E159" s="15" t="str">
        <f t="shared" si="12"/>
        <v>-</v>
      </c>
      <c r="F159" t="str">
        <f t="shared" si="13"/>
        <v>-</v>
      </c>
      <c r="G159" t="str">
        <f t="shared" si="14"/>
        <v>-</v>
      </c>
      <c r="H159" t="str">
        <f t="shared" si="16"/>
        <v>-</v>
      </c>
    </row>
    <row r="160" spans="1:8" x14ac:dyDescent="0.25">
      <c r="A160">
        <v>73461</v>
      </c>
      <c r="B160">
        <v>73796</v>
      </c>
      <c r="C160" t="s">
        <v>88</v>
      </c>
      <c r="D160" s="7">
        <f t="shared" si="15"/>
        <v>1</v>
      </c>
      <c r="E160" s="15">
        <f t="shared" si="12"/>
        <v>172</v>
      </c>
      <c r="F160">
        <f t="shared" si="13"/>
        <v>1</v>
      </c>
      <c r="G160" t="str">
        <f t="shared" si="14"/>
        <v>-</v>
      </c>
      <c r="H160">
        <f t="shared" si="16"/>
        <v>2</v>
      </c>
    </row>
    <row r="161" spans="1:8" x14ac:dyDescent="0.25">
      <c r="A161">
        <v>73625</v>
      </c>
      <c r="B161">
        <v>73867</v>
      </c>
      <c r="C161" t="s">
        <v>88</v>
      </c>
      <c r="D161" s="7">
        <f t="shared" si="15"/>
        <v>1</v>
      </c>
      <c r="E161" s="15">
        <f t="shared" si="12"/>
        <v>172</v>
      </c>
      <c r="F161">
        <f t="shared" si="13"/>
        <v>1</v>
      </c>
      <c r="G161" t="str">
        <f t="shared" si="14"/>
        <v>-</v>
      </c>
      <c r="H161">
        <f t="shared" si="16"/>
        <v>2</v>
      </c>
    </row>
    <row r="162" spans="1:8" x14ac:dyDescent="0.25">
      <c r="A162">
        <v>73995</v>
      </c>
      <c r="B162">
        <v>74390</v>
      </c>
      <c r="C162" t="s">
        <v>88</v>
      </c>
      <c r="D162" s="7" t="str">
        <f t="shared" si="15"/>
        <v>-</v>
      </c>
      <c r="E162" s="15" t="str">
        <f t="shared" si="12"/>
        <v>-</v>
      </c>
      <c r="F162" t="str">
        <f t="shared" si="13"/>
        <v>-</v>
      </c>
      <c r="G162" t="str">
        <f t="shared" si="14"/>
        <v>-</v>
      </c>
      <c r="H162" t="str">
        <f t="shared" si="16"/>
        <v>-</v>
      </c>
    </row>
    <row r="163" spans="1:8" x14ac:dyDescent="0.25">
      <c r="A163">
        <v>74103</v>
      </c>
      <c r="B163">
        <v>74516</v>
      </c>
      <c r="C163" t="s">
        <v>25</v>
      </c>
      <c r="D163" s="7">
        <f t="shared" si="15"/>
        <v>1</v>
      </c>
      <c r="E163" s="15">
        <f t="shared" si="12"/>
        <v>288</v>
      </c>
      <c r="F163" t="str">
        <f t="shared" si="13"/>
        <v>-</v>
      </c>
      <c r="G163">
        <f t="shared" si="14"/>
        <v>1</v>
      </c>
      <c r="H163">
        <f t="shared" si="16"/>
        <v>0</v>
      </c>
    </row>
    <row r="164" spans="1:8" x14ac:dyDescent="0.25">
      <c r="A164">
        <v>74511</v>
      </c>
      <c r="B164">
        <v>74822</v>
      </c>
      <c r="C164" t="s">
        <v>88</v>
      </c>
      <c r="D164" s="7">
        <f t="shared" si="15"/>
        <v>1</v>
      </c>
      <c r="E164" s="15">
        <f t="shared" si="12"/>
        <v>6</v>
      </c>
      <c r="F164" t="str">
        <f t="shared" si="13"/>
        <v>-</v>
      </c>
      <c r="G164">
        <f t="shared" si="14"/>
        <v>1</v>
      </c>
      <c r="H164">
        <f t="shared" si="16"/>
        <v>0</v>
      </c>
    </row>
    <row r="165" spans="1:8" x14ac:dyDescent="0.25">
      <c r="A165">
        <v>74626</v>
      </c>
      <c r="B165">
        <v>75054</v>
      </c>
      <c r="C165" t="s">
        <v>25</v>
      </c>
      <c r="D165" s="7">
        <f t="shared" si="15"/>
        <v>1</v>
      </c>
      <c r="E165" s="15">
        <f t="shared" si="12"/>
        <v>197</v>
      </c>
      <c r="F165" t="str">
        <f t="shared" si="13"/>
        <v>-</v>
      </c>
      <c r="G165">
        <f t="shared" si="14"/>
        <v>1</v>
      </c>
      <c r="H165">
        <f t="shared" si="16"/>
        <v>1</v>
      </c>
    </row>
    <row r="166" spans="1:8" x14ac:dyDescent="0.25">
      <c r="A166">
        <v>74961</v>
      </c>
      <c r="B166">
        <v>75179</v>
      </c>
      <c r="C166" t="s">
        <v>88</v>
      </c>
      <c r="D166" s="7">
        <f t="shared" si="15"/>
        <v>1</v>
      </c>
      <c r="E166" s="15">
        <f t="shared" si="12"/>
        <v>94</v>
      </c>
      <c r="F166" t="str">
        <f t="shared" si="13"/>
        <v>-</v>
      </c>
      <c r="G166">
        <f t="shared" si="14"/>
        <v>1</v>
      </c>
      <c r="H166">
        <f t="shared" si="16"/>
        <v>2</v>
      </c>
    </row>
    <row r="167" spans="1:8" x14ac:dyDescent="0.25">
      <c r="A167">
        <v>75248</v>
      </c>
      <c r="B167">
        <v>76909</v>
      </c>
      <c r="C167" t="s">
        <v>25</v>
      </c>
      <c r="D167" s="7" t="str">
        <f t="shared" si="15"/>
        <v>-</v>
      </c>
      <c r="E167" s="15" t="str">
        <f t="shared" si="12"/>
        <v>-</v>
      </c>
      <c r="F167" t="str">
        <f t="shared" si="13"/>
        <v>-</v>
      </c>
      <c r="G167" t="str">
        <f t="shared" si="14"/>
        <v>-</v>
      </c>
      <c r="H167" t="str">
        <f t="shared" si="16"/>
        <v>-</v>
      </c>
    </row>
    <row r="168" spans="1:8" x14ac:dyDescent="0.25">
      <c r="A168">
        <v>76060</v>
      </c>
      <c r="B168">
        <v>76247</v>
      </c>
      <c r="C168" t="s">
        <v>25</v>
      </c>
      <c r="D168" s="7">
        <f t="shared" si="15"/>
        <v>1</v>
      </c>
      <c r="E168" s="15">
        <f t="shared" si="12"/>
        <v>850</v>
      </c>
      <c r="F168">
        <f t="shared" si="13"/>
        <v>1</v>
      </c>
      <c r="G168" t="str">
        <f t="shared" si="14"/>
        <v>-</v>
      </c>
      <c r="H168">
        <f t="shared" si="16"/>
        <v>2</v>
      </c>
    </row>
    <row r="169" spans="1:8" x14ac:dyDescent="0.25">
      <c r="A169">
        <v>76736</v>
      </c>
      <c r="B169">
        <v>76921</v>
      </c>
      <c r="C169" t="s">
        <v>88</v>
      </c>
      <c r="D169" s="7" t="str">
        <f t="shared" si="15"/>
        <v>-</v>
      </c>
      <c r="E169" s="15" t="str">
        <f t="shared" si="12"/>
        <v>-</v>
      </c>
      <c r="F169" t="str">
        <f t="shared" si="13"/>
        <v>-</v>
      </c>
      <c r="G169" t="str">
        <f t="shared" si="14"/>
        <v>-</v>
      </c>
      <c r="H169" t="str">
        <f t="shared" si="16"/>
        <v>-</v>
      </c>
    </row>
    <row r="170" spans="1:8" x14ac:dyDescent="0.25">
      <c r="A170">
        <v>76966</v>
      </c>
      <c r="B170">
        <v>77283</v>
      </c>
      <c r="C170" t="s">
        <v>88</v>
      </c>
      <c r="D170" s="7" t="str">
        <f t="shared" si="15"/>
        <v>-</v>
      </c>
      <c r="E170" s="15" t="str">
        <f t="shared" si="12"/>
        <v>-</v>
      </c>
      <c r="F170" t="str">
        <f t="shared" si="13"/>
        <v>-</v>
      </c>
      <c r="G170" t="str">
        <f t="shared" si="14"/>
        <v>-</v>
      </c>
      <c r="H170" t="str">
        <f t="shared" si="16"/>
        <v>-</v>
      </c>
    </row>
    <row r="171" spans="1:8" x14ac:dyDescent="0.25">
      <c r="A171">
        <v>77277</v>
      </c>
      <c r="B171">
        <v>77519</v>
      </c>
      <c r="C171" t="s">
        <v>88</v>
      </c>
      <c r="D171" s="7">
        <f t="shared" si="15"/>
        <v>1</v>
      </c>
      <c r="E171" s="15">
        <f t="shared" si="12"/>
        <v>7</v>
      </c>
      <c r="F171">
        <f t="shared" si="13"/>
        <v>1</v>
      </c>
      <c r="G171" t="str">
        <f t="shared" si="14"/>
        <v>-</v>
      </c>
      <c r="H171">
        <f t="shared" si="16"/>
        <v>2</v>
      </c>
    </row>
    <row r="172" spans="1:8" x14ac:dyDescent="0.25">
      <c r="A172">
        <v>77353</v>
      </c>
      <c r="B172">
        <v>77700</v>
      </c>
      <c r="C172" t="s">
        <v>25</v>
      </c>
      <c r="D172" s="7">
        <f t="shared" si="15"/>
        <v>1</v>
      </c>
      <c r="E172" s="15">
        <f t="shared" si="12"/>
        <v>167</v>
      </c>
      <c r="F172" t="str">
        <f t="shared" si="13"/>
        <v>-</v>
      </c>
      <c r="G172">
        <f t="shared" si="14"/>
        <v>1</v>
      </c>
      <c r="H172">
        <f t="shared" si="16"/>
        <v>1</v>
      </c>
    </row>
    <row r="173" spans="1:8" x14ac:dyDescent="0.25">
      <c r="A173">
        <v>77690</v>
      </c>
      <c r="B173">
        <v>78052</v>
      </c>
      <c r="C173" t="s">
        <v>25</v>
      </c>
      <c r="D173" s="7">
        <f t="shared" si="15"/>
        <v>1</v>
      </c>
      <c r="E173" s="15">
        <f t="shared" si="12"/>
        <v>11</v>
      </c>
      <c r="F173">
        <f t="shared" si="13"/>
        <v>1</v>
      </c>
      <c r="G173" t="str">
        <f t="shared" si="14"/>
        <v>-</v>
      </c>
      <c r="H173">
        <f t="shared" si="16"/>
        <v>1</v>
      </c>
    </row>
    <row r="174" spans="1:8" x14ac:dyDescent="0.25">
      <c r="A174">
        <v>77757</v>
      </c>
      <c r="B174">
        <v>78326</v>
      </c>
      <c r="C174" t="s">
        <v>25</v>
      </c>
      <c r="D174" s="7">
        <f t="shared" si="15"/>
        <v>1</v>
      </c>
      <c r="E174" s="15">
        <f t="shared" si="12"/>
        <v>296</v>
      </c>
      <c r="F174">
        <f t="shared" si="13"/>
        <v>1</v>
      </c>
      <c r="G174" t="str">
        <f t="shared" si="14"/>
        <v>-</v>
      </c>
      <c r="H174">
        <f t="shared" si="16"/>
        <v>1</v>
      </c>
    </row>
    <row r="175" spans="1:8" x14ac:dyDescent="0.25">
      <c r="A175">
        <v>78049</v>
      </c>
      <c r="B175">
        <v>78579</v>
      </c>
      <c r="C175" t="s">
        <v>25</v>
      </c>
      <c r="D175" s="7">
        <f t="shared" si="15"/>
        <v>1</v>
      </c>
      <c r="E175" s="15">
        <f t="shared" si="12"/>
        <v>278</v>
      </c>
      <c r="F175">
        <f t="shared" si="13"/>
        <v>1</v>
      </c>
      <c r="G175" t="str">
        <f t="shared" si="14"/>
        <v>-</v>
      </c>
      <c r="H175">
        <f t="shared" si="16"/>
        <v>1</v>
      </c>
    </row>
    <row r="176" spans="1:8" x14ac:dyDescent="0.25">
      <c r="A176">
        <v>78361</v>
      </c>
      <c r="B176">
        <v>78573</v>
      </c>
      <c r="C176" t="s">
        <v>25</v>
      </c>
      <c r="D176" s="7">
        <f t="shared" si="15"/>
        <v>1</v>
      </c>
      <c r="E176" s="15">
        <f t="shared" si="12"/>
        <v>219</v>
      </c>
      <c r="F176">
        <f t="shared" si="13"/>
        <v>1</v>
      </c>
      <c r="G176" t="str">
        <f t="shared" si="14"/>
        <v>-</v>
      </c>
      <c r="H176">
        <f t="shared" si="16"/>
        <v>0</v>
      </c>
    </row>
    <row r="177" spans="1:8" x14ac:dyDescent="0.25">
      <c r="A177">
        <v>78661</v>
      </c>
      <c r="B177">
        <v>79983</v>
      </c>
      <c r="C177" t="s">
        <v>88</v>
      </c>
      <c r="D177" s="7" t="str">
        <f t="shared" si="15"/>
        <v>-</v>
      </c>
      <c r="E177" s="15" t="str">
        <f t="shared" si="12"/>
        <v>-</v>
      </c>
      <c r="F177" t="str">
        <f t="shared" si="13"/>
        <v>-</v>
      </c>
      <c r="G177" t="str">
        <f t="shared" si="14"/>
        <v>-</v>
      </c>
      <c r="H177" t="str">
        <f t="shared" si="16"/>
        <v>-</v>
      </c>
    </row>
    <row r="178" spans="1:8" x14ac:dyDescent="0.25">
      <c r="A178">
        <v>78788</v>
      </c>
      <c r="B178">
        <v>79063</v>
      </c>
      <c r="C178" t="s">
        <v>88</v>
      </c>
      <c r="D178" s="7">
        <f t="shared" si="15"/>
        <v>1</v>
      </c>
      <c r="E178" s="15">
        <f t="shared" si="12"/>
        <v>1196</v>
      </c>
      <c r="F178">
        <f t="shared" si="13"/>
        <v>1</v>
      </c>
      <c r="G178" t="str">
        <f t="shared" si="14"/>
        <v>-</v>
      </c>
      <c r="H178">
        <f t="shared" si="16"/>
        <v>1</v>
      </c>
    </row>
    <row r="179" spans="1:8" x14ac:dyDescent="0.25">
      <c r="A179">
        <v>79108</v>
      </c>
      <c r="B179">
        <v>79395</v>
      </c>
      <c r="C179" t="s">
        <v>88</v>
      </c>
      <c r="D179" s="7" t="str">
        <f t="shared" si="15"/>
        <v>-</v>
      </c>
      <c r="E179" s="15" t="str">
        <f t="shared" si="12"/>
        <v>-</v>
      </c>
      <c r="F179" t="str">
        <f t="shared" si="13"/>
        <v>-</v>
      </c>
      <c r="G179" t="str">
        <f t="shared" si="14"/>
        <v>-</v>
      </c>
      <c r="H179" t="str">
        <f t="shared" si="16"/>
        <v>-</v>
      </c>
    </row>
    <row r="180" spans="1:8" x14ac:dyDescent="0.25">
      <c r="A180">
        <v>79618</v>
      </c>
      <c r="B180">
        <v>79788</v>
      </c>
      <c r="C180" t="s">
        <v>88</v>
      </c>
      <c r="D180" s="7" t="str">
        <f t="shared" si="15"/>
        <v>-</v>
      </c>
      <c r="E180" s="15" t="str">
        <f t="shared" si="12"/>
        <v>-</v>
      </c>
      <c r="F180" t="str">
        <f t="shared" si="13"/>
        <v>-</v>
      </c>
      <c r="G180" t="str">
        <f t="shared" si="14"/>
        <v>-</v>
      </c>
      <c r="H180" t="str">
        <f t="shared" si="16"/>
        <v>-</v>
      </c>
    </row>
    <row r="181" spans="1:8" x14ac:dyDescent="0.25">
      <c r="A181">
        <v>80001</v>
      </c>
      <c r="B181">
        <v>81338</v>
      </c>
      <c r="C181" t="s">
        <v>88</v>
      </c>
      <c r="D181" s="7" t="str">
        <f t="shared" si="15"/>
        <v>-</v>
      </c>
      <c r="E181" s="15" t="str">
        <f t="shared" si="12"/>
        <v>-</v>
      </c>
      <c r="F181" t="str">
        <f t="shared" si="13"/>
        <v>-</v>
      </c>
      <c r="G181" t="str">
        <f t="shared" si="14"/>
        <v>-</v>
      </c>
      <c r="H181" t="str">
        <f t="shared" si="16"/>
        <v>-</v>
      </c>
    </row>
    <row r="182" spans="1:8" x14ac:dyDescent="0.25">
      <c r="A182">
        <v>80031</v>
      </c>
      <c r="B182">
        <v>80402</v>
      </c>
      <c r="C182" t="s">
        <v>88</v>
      </c>
      <c r="D182" s="7">
        <f t="shared" si="15"/>
        <v>1</v>
      </c>
      <c r="E182" s="15">
        <f t="shared" si="12"/>
        <v>1308</v>
      </c>
      <c r="F182">
        <f t="shared" si="13"/>
        <v>1</v>
      </c>
      <c r="G182" t="str">
        <f t="shared" si="14"/>
        <v>-</v>
      </c>
      <c r="H182">
        <f t="shared" si="16"/>
        <v>0</v>
      </c>
    </row>
    <row r="183" spans="1:8" x14ac:dyDescent="0.25">
      <c r="A183">
        <v>80461</v>
      </c>
      <c r="B183">
        <v>82164</v>
      </c>
      <c r="C183" t="s">
        <v>88</v>
      </c>
      <c r="D183" s="7" t="str">
        <f t="shared" si="15"/>
        <v>-</v>
      </c>
      <c r="E183" s="15" t="str">
        <f t="shared" si="12"/>
        <v>-</v>
      </c>
      <c r="F183" t="str">
        <f t="shared" si="13"/>
        <v>-</v>
      </c>
      <c r="G183" t="str">
        <f t="shared" si="14"/>
        <v>-</v>
      </c>
      <c r="H183" t="str">
        <f t="shared" si="16"/>
        <v>-</v>
      </c>
    </row>
    <row r="184" spans="1:8" x14ac:dyDescent="0.25">
      <c r="A184">
        <v>81564</v>
      </c>
      <c r="B184">
        <v>82487</v>
      </c>
      <c r="C184" t="s">
        <v>25</v>
      </c>
      <c r="D184" s="7">
        <f t="shared" si="15"/>
        <v>1</v>
      </c>
      <c r="E184" s="15">
        <f t="shared" si="12"/>
        <v>601</v>
      </c>
      <c r="F184" t="str">
        <f t="shared" si="13"/>
        <v>-</v>
      </c>
      <c r="G184">
        <f t="shared" si="14"/>
        <v>1</v>
      </c>
      <c r="H184">
        <f t="shared" si="16"/>
        <v>2</v>
      </c>
    </row>
    <row r="185" spans="1:8" x14ac:dyDescent="0.25">
      <c r="A185">
        <v>82263</v>
      </c>
      <c r="B185">
        <v>82832</v>
      </c>
      <c r="C185" t="s">
        <v>88</v>
      </c>
      <c r="D185" s="7">
        <f t="shared" si="15"/>
        <v>1</v>
      </c>
      <c r="E185" s="15">
        <f t="shared" si="12"/>
        <v>225</v>
      </c>
      <c r="F185" t="str">
        <f t="shared" si="13"/>
        <v>-</v>
      </c>
      <c r="G185">
        <f t="shared" si="14"/>
        <v>1</v>
      </c>
      <c r="H185">
        <f t="shared" si="16"/>
        <v>0</v>
      </c>
    </row>
    <row r="186" spans="1:8" x14ac:dyDescent="0.25">
      <c r="A186">
        <v>82551</v>
      </c>
      <c r="B186">
        <v>83636</v>
      </c>
      <c r="C186" t="s">
        <v>25</v>
      </c>
      <c r="D186" s="7">
        <f t="shared" si="15"/>
        <v>1</v>
      </c>
      <c r="E186" s="15">
        <f t="shared" si="12"/>
        <v>282</v>
      </c>
      <c r="F186" t="str">
        <f t="shared" si="13"/>
        <v>-</v>
      </c>
      <c r="G186">
        <f t="shared" si="14"/>
        <v>1</v>
      </c>
      <c r="H186">
        <f t="shared" si="16"/>
        <v>0</v>
      </c>
    </row>
    <row r="187" spans="1:8" x14ac:dyDescent="0.25">
      <c r="A187">
        <v>83015</v>
      </c>
      <c r="B187">
        <v>83509</v>
      </c>
      <c r="C187" t="s">
        <v>88</v>
      </c>
      <c r="D187" s="7">
        <f t="shared" si="15"/>
        <v>1</v>
      </c>
      <c r="E187" s="15">
        <f t="shared" si="12"/>
        <v>622</v>
      </c>
      <c r="F187" t="str">
        <f t="shared" si="13"/>
        <v>-</v>
      </c>
      <c r="G187">
        <f t="shared" si="14"/>
        <v>1</v>
      </c>
      <c r="H187">
        <f t="shared" si="16"/>
        <v>2</v>
      </c>
    </row>
    <row r="188" spans="1:8" x14ac:dyDescent="0.25">
      <c r="A188">
        <v>83563</v>
      </c>
      <c r="B188">
        <v>84747</v>
      </c>
      <c r="C188" t="s">
        <v>88</v>
      </c>
      <c r="D188" s="7" t="str">
        <f t="shared" si="15"/>
        <v>-</v>
      </c>
      <c r="E188" s="15" t="str">
        <f t="shared" si="12"/>
        <v>-</v>
      </c>
      <c r="F188" t="str">
        <f t="shared" si="13"/>
        <v>-</v>
      </c>
      <c r="G188" t="str">
        <f t="shared" si="14"/>
        <v>-</v>
      </c>
      <c r="H188" t="str">
        <f t="shared" si="16"/>
        <v>-</v>
      </c>
    </row>
    <row r="189" spans="1:8" x14ac:dyDescent="0.25">
      <c r="A189">
        <v>83653</v>
      </c>
      <c r="B189">
        <v>84258</v>
      </c>
      <c r="C189" t="s">
        <v>88</v>
      </c>
      <c r="D189" s="7">
        <f t="shared" si="15"/>
        <v>1</v>
      </c>
      <c r="E189" s="15">
        <f t="shared" si="12"/>
        <v>1095</v>
      </c>
      <c r="F189">
        <f t="shared" si="13"/>
        <v>1</v>
      </c>
      <c r="G189" t="str">
        <f t="shared" si="14"/>
        <v>-</v>
      </c>
      <c r="H189">
        <f t="shared" si="16"/>
        <v>0</v>
      </c>
    </row>
    <row r="190" spans="1:8" x14ac:dyDescent="0.25">
      <c r="A190">
        <v>84843</v>
      </c>
      <c r="B190">
        <v>85070</v>
      </c>
      <c r="C190" t="s">
        <v>88</v>
      </c>
      <c r="D190" s="7" t="str">
        <f t="shared" si="15"/>
        <v>-</v>
      </c>
      <c r="E190" s="15" t="str">
        <f t="shared" si="12"/>
        <v>-</v>
      </c>
      <c r="F190" t="str">
        <f t="shared" si="13"/>
        <v>-</v>
      </c>
      <c r="G190" t="str">
        <f t="shared" si="14"/>
        <v>-</v>
      </c>
      <c r="H190" t="str">
        <f t="shared" si="16"/>
        <v>-</v>
      </c>
    </row>
    <row r="191" spans="1:8" x14ac:dyDescent="0.25">
      <c r="A191">
        <v>84950</v>
      </c>
      <c r="B191">
        <v>85810</v>
      </c>
      <c r="C191" t="s">
        <v>88</v>
      </c>
      <c r="D191" s="7">
        <f t="shared" si="15"/>
        <v>1</v>
      </c>
      <c r="E191" s="15">
        <f t="shared" si="12"/>
        <v>121</v>
      </c>
      <c r="F191">
        <f t="shared" si="13"/>
        <v>1</v>
      </c>
      <c r="G191" t="str">
        <f t="shared" si="14"/>
        <v>-</v>
      </c>
      <c r="H191">
        <f t="shared" si="16"/>
        <v>2</v>
      </c>
    </row>
    <row r="192" spans="1:8" x14ac:dyDescent="0.25">
      <c r="A192">
        <v>85257</v>
      </c>
      <c r="B192">
        <v>85849</v>
      </c>
      <c r="C192" t="s">
        <v>88</v>
      </c>
      <c r="D192" s="7">
        <f t="shared" si="15"/>
        <v>1</v>
      </c>
      <c r="E192" s="15">
        <f t="shared" si="12"/>
        <v>554</v>
      </c>
      <c r="F192">
        <f t="shared" si="13"/>
        <v>1</v>
      </c>
      <c r="G192" t="str">
        <f t="shared" si="14"/>
        <v>-</v>
      </c>
      <c r="H192">
        <f t="shared" si="16"/>
        <v>1</v>
      </c>
    </row>
    <row r="193" spans="1:8" x14ac:dyDescent="0.25">
      <c r="A193">
        <v>85903</v>
      </c>
      <c r="B193">
        <v>85992</v>
      </c>
      <c r="C193" t="s">
        <v>88</v>
      </c>
      <c r="D193" s="7" t="str">
        <f t="shared" si="15"/>
        <v>-</v>
      </c>
      <c r="E193" s="15" t="str">
        <f t="shared" si="12"/>
        <v>-</v>
      </c>
      <c r="F193" t="str">
        <f t="shared" si="13"/>
        <v>-</v>
      </c>
      <c r="G193" t="str">
        <f t="shared" si="14"/>
        <v>-</v>
      </c>
      <c r="H193" t="str">
        <f t="shared" si="16"/>
        <v>-</v>
      </c>
    </row>
    <row r="194" spans="1:8" x14ac:dyDescent="0.25">
      <c r="A194">
        <v>86035</v>
      </c>
      <c r="B194">
        <v>86829</v>
      </c>
      <c r="C194" t="s">
        <v>88</v>
      </c>
      <c r="D194" s="7" t="str">
        <f t="shared" si="15"/>
        <v>-</v>
      </c>
      <c r="E194" s="15" t="str">
        <f t="shared" si="12"/>
        <v>-</v>
      </c>
      <c r="F194" t="str">
        <f t="shared" si="13"/>
        <v>-</v>
      </c>
      <c r="G194" t="str">
        <f t="shared" si="14"/>
        <v>-</v>
      </c>
      <c r="H194" t="str">
        <f t="shared" si="16"/>
        <v>-</v>
      </c>
    </row>
    <row r="195" spans="1:8" x14ac:dyDescent="0.25">
      <c r="A195">
        <v>86448</v>
      </c>
      <c r="B195">
        <v>86639</v>
      </c>
      <c r="C195" t="s">
        <v>88</v>
      </c>
      <c r="D195" s="7">
        <f t="shared" si="15"/>
        <v>1</v>
      </c>
      <c r="E195" s="15">
        <f t="shared" ref="E195:E258" si="17">IF(D195=1,B194-A195+1,"-")</f>
        <v>382</v>
      </c>
      <c r="F195">
        <f t="shared" ref="F195:F258" si="18">IF(AND(D195=1,C195=C194),1,"-")</f>
        <v>1</v>
      </c>
      <c r="G195" t="str">
        <f t="shared" ref="G195:G258" si="19">IF(AND(D195=1,C195&lt;&gt;C194),1,"-")</f>
        <v>-</v>
      </c>
      <c r="H195">
        <f t="shared" si="16"/>
        <v>2</v>
      </c>
    </row>
    <row r="196" spans="1:8" x14ac:dyDescent="0.25">
      <c r="A196">
        <v>86626</v>
      </c>
      <c r="B196">
        <v>86724</v>
      </c>
      <c r="C196" t="s">
        <v>25</v>
      </c>
      <c r="D196" s="7">
        <f t="shared" ref="D196:D259" si="20">IF(A196&lt;B195,1,"-")</f>
        <v>1</v>
      </c>
      <c r="E196" s="15">
        <f t="shared" si="17"/>
        <v>14</v>
      </c>
      <c r="F196" t="str">
        <f t="shared" si="18"/>
        <v>-</v>
      </c>
      <c r="G196">
        <f t="shared" si="19"/>
        <v>1</v>
      </c>
      <c r="H196">
        <f t="shared" ref="H196:H259" si="21">IFERROR(IF((IF(D196=1,MOD(E196,3),"-"))=0,0,3-(IF(D196=1,MOD(E196,3),"-"))), "-")</f>
        <v>1</v>
      </c>
    </row>
    <row r="197" spans="1:8" x14ac:dyDescent="0.25">
      <c r="A197">
        <v>86831</v>
      </c>
      <c r="B197">
        <v>88519</v>
      </c>
      <c r="C197" t="s">
        <v>25</v>
      </c>
      <c r="D197" s="7" t="str">
        <f t="shared" si="20"/>
        <v>-</v>
      </c>
      <c r="E197" s="15" t="str">
        <f t="shared" si="17"/>
        <v>-</v>
      </c>
      <c r="F197" t="str">
        <f t="shared" si="18"/>
        <v>-</v>
      </c>
      <c r="G197" t="str">
        <f t="shared" si="19"/>
        <v>-</v>
      </c>
      <c r="H197" t="str">
        <f t="shared" si="21"/>
        <v>-</v>
      </c>
    </row>
    <row r="198" spans="1:8" x14ac:dyDescent="0.25">
      <c r="A198">
        <v>86956</v>
      </c>
      <c r="B198">
        <v>87513</v>
      </c>
      <c r="C198" t="s">
        <v>88</v>
      </c>
      <c r="D198" s="7">
        <f t="shared" si="20"/>
        <v>1</v>
      </c>
      <c r="E198" s="15">
        <f t="shared" si="17"/>
        <v>1564</v>
      </c>
      <c r="F198" t="str">
        <f t="shared" si="18"/>
        <v>-</v>
      </c>
      <c r="G198">
        <f t="shared" si="19"/>
        <v>1</v>
      </c>
      <c r="H198">
        <f t="shared" si="21"/>
        <v>2</v>
      </c>
    </row>
    <row r="199" spans="1:8" x14ac:dyDescent="0.25">
      <c r="A199">
        <v>87523</v>
      </c>
      <c r="B199">
        <v>87942</v>
      </c>
      <c r="C199" t="s">
        <v>88</v>
      </c>
      <c r="D199" s="7" t="str">
        <f t="shared" si="20"/>
        <v>-</v>
      </c>
      <c r="E199" s="15" t="str">
        <f t="shared" si="17"/>
        <v>-</v>
      </c>
      <c r="F199" t="str">
        <f t="shared" si="18"/>
        <v>-</v>
      </c>
      <c r="G199" t="str">
        <f t="shared" si="19"/>
        <v>-</v>
      </c>
      <c r="H199" t="str">
        <f t="shared" si="21"/>
        <v>-</v>
      </c>
    </row>
    <row r="200" spans="1:8" x14ac:dyDescent="0.25">
      <c r="A200">
        <v>88005</v>
      </c>
      <c r="B200">
        <v>88649</v>
      </c>
      <c r="C200" t="s">
        <v>88</v>
      </c>
      <c r="D200" s="7" t="str">
        <f t="shared" si="20"/>
        <v>-</v>
      </c>
      <c r="E200" s="15" t="str">
        <f t="shared" si="17"/>
        <v>-</v>
      </c>
      <c r="F200" t="str">
        <f t="shared" si="18"/>
        <v>-</v>
      </c>
      <c r="G200" t="str">
        <f t="shared" si="19"/>
        <v>-</v>
      </c>
      <c r="H200" t="str">
        <f t="shared" si="21"/>
        <v>-</v>
      </c>
    </row>
    <row r="201" spans="1:8" x14ac:dyDescent="0.25">
      <c r="A201">
        <v>88523</v>
      </c>
      <c r="B201">
        <v>88813</v>
      </c>
      <c r="C201" t="s">
        <v>25</v>
      </c>
      <c r="D201" s="7">
        <f t="shared" si="20"/>
        <v>1</v>
      </c>
      <c r="E201" s="15">
        <f t="shared" si="17"/>
        <v>127</v>
      </c>
      <c r="F201" t="str">
        <f t="shared" si="18"/>
        <v>-</v>
      </c>
      <c r="G201">
        <f t="shared" si="19"/>
        <v>1</v>
      </c>
      <c r="H201">
        <f t="shared" si="21"/>
        <v>2</v>
      </c>
    </row>
    <row r="202" spans="1:8" x14ac:dyDescent="0.25">
      <c r="A202">
        <v>88649</v>
      </c>
      <c r="B202">
        <v>89125</v>
      </c>
      <c r="C202" t="s">
        <v>88</v>
      </c>
      <c r="D202" s="7">
        <f t="shared" si="20"/>
        <v>1</v>
      </c>
      <c r="E202" s="15">
        <f t="shared" si="17"/>
        <v>165</v>
      </c>
      <c r="F202" t="str">
        <f t="shared" si="18"/>
        <v>-</v>
      </c>
      <c r="G202">
        <f t="shared" si="19"/>
        <v>1</v>
      </c>
      <c r="H202">
        <f t="shared" si="21"/>
        <v>0</v>
      </c>
    </row>
    <row r="203" spans="1:8" x14ac:dyDescent="0.25">
      <c r="A203">
        <v>88815</v>
      </c>
      <c r="B203">
        <v>89600</v>
      </c>
      <c r="C203" t="s">
        <v>88</v>
      </c>
      <c r="D203" s="7">
        <f t="shared" si="20"/>
        <v>1</v>
      </c>
      <c r="E203" s="15">
        <f t="shared" si="17"/>
        <v>311</v>
      </c>
      <c r="F203">
        <f t="shared" si="18"/>
        <v>1</v>
      </c>
      <c r="G203" t="str">
        <f t="shared" si="19"/>
        <v>-</v>
      </c>
      <c r="H203">
        <f t="shared" si="21"/>
        <v>1</v>
      </c>
    </row>
    <row r="204" spans="1:8" x14ac:dyDescent="0.25">
      <c r="A204">
        <v>89122</v>
      </c>
      <c r="B204">
        <v>89535</v>
      </c>
      <c r="C204" t="s">
        <v>88</v>
      </c>
      <c r="D204" s="7">
        <f t="shared" si="20"/>
        <v>1</v>
      </c>
      <c r="E204" s="15">
        <f t="shared" si="17"/>
        <v>479</v>
      </c>
      <c r="F204">
        <f t="shared" si="18"/>
        <v>1</v>
      </c>
      <c r="G204" t="str">
        <f t="shared" si="19"/>
        <v>-</v>
      </c>
      <c r="H204">
        <f t="shared" si="21"/>
        <v>1</v>
      </c>
    </row>
    <row r="205" spans="1:8" x14ac:dyDescent="0.25">
      <c r="A205">
        <v>89537</v>
      </c>
      <c r="B205">
        <v>90640</v>
      </c>
      <c r="C205" t="s">
        <v>88</v>
      </c>
      <c r="D205" s="7" t="str">
        <f t="shared" si="20"/>
        <v>-</v>
      </c>
      <c r="E205" s="15" t="str">
        <f t="shared" si="17"/>
        <v>-</v>
      </c>
      <c r="F205" t="str">
        <f t="shared" si="18"/>
        <v>-</v>
      </c>
      <c r="G205" t="str">
        <f t="shared" si="19"/>
        <v>-</v>
      </c>
      <c r="H205" t="str">
        <f t="shared" si="21"/>
        <v>-</v>
      </c>
    </row>
    <row r="206" spans="1:8" x14ac:dyDescent="0.25">
      <c r="A206">
        <v>89925</v>
      </c>
      <c r="B206">
        <v>90845</v>
      </c>
      <c r="C206" t="s">
        <v>25</v>
      </c>
      <c r="D206" s="7">
        <f t="shared" si="20"/>
        <v>1</v>
      </c>
      <c r="E206" s="15">
        <f t="shared" si="17"/>
        <v>716</v>
      </c>
      <c r="F206" t="str">
        <f t="shared" si="18"/>
        <v>-</v>
      </c>
      <c r="G206">
        <f t="shared" si="19"/>
        <v>1</v>
      </c>
      <c r="H206">
        <f t="shared" si="21"/>
        <v>1</v>
      </c>
    </row>
    <row r="207" spans="1:8" x14ac:dyDescent="0.25">
      <c r="A207">
        <v>90831</v>
      </c>
      <c r="B207">
        <v>91706</v>
      </c>
      <c r="C207" t="s">
        <v>88</v>
      </c>
      <c r="D207" s="7">
        <f t="shared" si="20"/>
        <v>1</v>
      </c>
      <c r="E207" s="15">
        <f t="shared" si="17"/>
        <v>15</v>
      </c>
      <c r="F207" t="str">
        <f t="shared" si="18"/>
        <v>-</v>
      </c>
      <c r="G207">
        <f t="shared" si="19"/>
        <v>1</v>
      </c>
      <c r="H207">
        <f t="shared" si="21"/>
        <v>0</v>
      </c>
    </row>
    <row r="208" spans="1:8" x14ac:dyDescent="0.25">
      <c r="A208">
        <v>90876</v>
      </c>
      <c r="B208">
        <v>92192</v>
      </c>
      <c r="C208" t="s">
        <v>25</v>
      </c>
      <c r="D208" s="7">
        <f t="shared" si="20"/>
        <v>1</v>
      </c>
      <c r="E208" s="15">
        <f t="shared" si="17"/>
        <v>831</v>
      </c>
      <c r="F208" t="str">
        <f t="shared" si="18"/>
        <v>-</v>
      </c>
      <c r="G208">
        <f t="shared" si="19"/>
        <v>1</v>
      </c>
      <c r="H208">
        <f t="shared" si="21"/>
        <v>0</v>
      </c>
    </row>
    <row r="209" spans="1:8" x14ac:dyDescent="0.25">
      <c r="A209">
        <v>91786</v>
      </c>
      <c r="B209">
        <v>92928</v>
      </c>
      <c r="C209" t="s">
        <v>88</v>
      </c>
      <c r="D209" s="7">
        <f t="shared" si="20"/>
        <v>1</v>
      </c>
      <c r="E209" s="15">
        <f t="shared" si="17"/>
        <v>407</v>
      </c>
      <c r="F209" t="str">
        <f t="shared" si="18"/>
        <v>-</v>
      </c>
      <c r="G209">
        <f t="shared" si="19"/>
        <v>1</v>
      </c>
      <c r="H209">
        <f t="shared" si="21"/>
        <v>1</v>
      </c>
    </row>
    <row r="210" spans="1:8" x14ac:dyDescent="0.25">
      <c r="A210">
        <v>92204</v>
      </c>
      <c r="B210">
        <v>93217</v>
      </c>
      <c r="C210" t="s">
        <v>25</v>
      </c>
      <c r="D210" s="7">
        <f t="shared" si="20"/>
        <v>1</v>
      </c>
      <c r="E210" s="15">
        <f t="shared" si="17"/>
        <v>725</v>
      </c>
      <c r="F210" t="str">
        <f t="shared" si="18"/>
        <v>-</v>
      </c>
      <c r="G210">
        <f t="shared" si="19"/>
        <v>1</v>
      </c>
      <c r="H210">
        <f t="shared" si="21"/>
        <v>1</v>
      </c>
    </row>
    <row r="211" spans="1:8" x14ac:dyDescent="0.25">
      <c r="A211">
        <v>93046</v>
      </c>
      <c r="B211">
        <v>95355</v>
      </c>
      <c r="C211" t="s">
        <v>88</v>
      </c>
      <c r="D211" s="7">
        <f t="shared" si="20"/>
        <v>1</v>
      </c>
      <c r="E211" s="15">
        <f t="shared" si="17"/>
        <v>172</v>
      </c>
      <c r="F211" t="str">
        <f t="shared" si="18"/>
        <v>-</v>
      </c>
      <c r="G211">
        <f t="shared" si="19"/>
        <v>1</v>
      </c>
      <c r="H211">
        <f t="shared" si="21"/>
        <v>2</v>
      </c>
    </row>
    <row r="212" spans="1:8" x14ac:dyDescent="0.25">
      <c r="A212">
        <v>93292</v>
      </c>
      <c r="B212">
        <v>93882</v>
      </c>
      <c r="C212" t="s">
        <v>25</v>
      </c>
      <c r="D212" s="7">
        <f t="shared" si="20"/>
        <v>1</v>
      </c>
      <c r="E212" s="15">
        <f t="shared" si="17"/>
        <v>2064</v>
      </c>
      <c r="F212" t="str">
        <f t="shared" si="18"/>
        <v>-</v>
      </c>
      <c r="G212">
        <f t="shared" si="19"/>
        <v>1</v>
      </c>
      <c r="H212">
        <f t="shared" si="21"/>
        <v>0</v>
      </c>
    </row>
    <row r="213" spans="1:8" x14ac:dyDescent="0.25">
      <c r="A213">
        <v>93882</v>
      </c>
      <c r="B213">
        <v>95384</v>
      </c>
      <c r="C213" t="s">
        <v>25</v>
      </c>
      <c r="D213" s="7" t="str">
        <f t="shared" si="20"/>
        <v>-</v>
      </c>
      <c r="E213" s="15" t="str">
        <f t="shared" si="17"/>
        <v>-</v>
      </c>
      <c r="F213" t="str">
        <f t="shared" si="18"/>
        <v>-</v>
      </c>
      <c r="G213" t="str">
        <f t="shared" si="19"/>
        <v>-</v>
      </c>
      <c r="H213" t="str">
        <f t="shared" si="21"/>
        <v>-</v>
      </c>
    </row>
    <row r="214" spans="1:8" x14ac:dyDescent="0.25">
      <c r="A214">
        <v>95394</v>
      </c>
      <c r="B214">
        <v>96722</v>
      </c>
      <c r="C214" t="s">
        <v>25</v>
      </c>
      <c r="D214" s="7" t="str">
        <f t="shared" si="20"/>
        <v>-</v>
      </c>
      <c r="E214" s="15" t="str">
        <f t="shared" si="17"/>
        <v>-</v>
      </c>
      <c r="F214" t="str">
        <f t="shared" si="18"/>
        <v>-</v>
      </c>
      <c r="G214" t="str">
        <f t="shared" si="19"/>
        <v>-</v>
      </c>
      <c r="H214" t="str">
        <f t="shared" si="21"/>
        <v>-</v>
      </c>
    </row>
    <row r="215" spans="1:8" x14ac:dyDescent="0.25">
      <c r="A215">
        <v>95433</v>
      </c>
      <c r="B215">
        <v>96002</v>
      </c>
      <c r="C215" t="s">
        <v>88</v>
      </c>
      <c r="D215" s="7">
        <f t="shared" si="20"/>
        <v>1</v>
      </c>
      <c r="E215" s="15">
        <f t="shared" si="17"/>
        <v>1290</v>
      </c>
      <c r="F215" t="str">
        <f t="shared" si="18"/>
        <v>-</v>
      </c>
      <c r="G215">
        <f t="shared" si="19"/>
        <v>1</v>
      </c>
      <c r="H215">
        <f t="shared" si="21"/>
        <v>0</v>
      </c>
    </row>
    <row r="216" spans="1:8" x14ac:dyDescent="0.25">
      <c r="A216">
        <v>96014</v>
      </c>
      <c r="B216">
        <v>96754</v>
      </c>
      <c r="C216" t="s">
        <v>88</v>
      </c>
      <c r="D216" s="7" t="str">
        <f t="shared" si="20"/>
        <v>-</v>
      </c>
      <c r="E216" s="15" t="str">
        <f t="shared" si="17"/>
        <v>-</v>
      </c>
      <c r="F216" t="str">
        <f t="shared" si="18"/>
        <v>-</v>
      </c>
      <c r="G216" t="str">
        <f t="shared" si="19"/>
        <v>-</v>
      </c>
      <c r="H216" t="str">
        <f t="shared" si="21"/>
        <v>-</v>
      </c>
    </row>
    <row r="217" spans="1:8" x14ac:dyDescent="0.25">
      <c r="A217">
        <v>96744</v>
      </c>
      <c r="B217">
        <v>98660</v>
      </c>
      <c r="C217" t="s">
        <v>88</v>
      </c>
      <c r="D217" s="7">
        <f t="shared" si="20"/>
        <v>1</v>
      </c>
      <c r="E217" s="15">
        <f t="shared" si="17"/>
        <v>11</v>
      </c>
      <c r="F217">
        <f t="shared" si="18"/>
        <v>1</v>
      </c>
      <c r="G217" t="str">
        <f t="shared" si="19"/>
        <v>-</v>
      </c>
      <c r="H217">
        <f t="shared" si="21"/>
        <v>1</v>
      </c>
    </row>
    <row r="218" spans="1:8" x14ac:dyDescent="0.25">
      <c r="A218">
        <v>96865</v>
      </c>
      <c r="B218">
        <v>98256</v>
      </c>
      <c r="C218" t="s">
        <v>25</v>
      </c>
      <c r="D218" s="7">
        <f t="shared" si="20"/>
        <v>1</v>
      </c>
      <c r="E218" s="15">
        <f t="shared" si="17"/>
        <v>1796</v>
      </c>
      <c r="F218" t="str">
        <f t="shared" si="18"/>
        <v>-</v>
      </c>
      <c r="G218">
        <f t="shared" si="19"/>
        <v>1</v>
      </c>
      <c r="H218">
        <f t="shared" si="21"/>
        <v>1</v>
      </c>
    </row>
    <row r="219" spans="1:8" x14ac:dyDescent="0.25">
      <c r="A219">
        <v>98449</v>
      </c>
      <c r="B219">
        <v>98901</v>
      </c>
      <c r="C219" t="s">
        <v>25</v>
      </c>
      <c r="D219" s="7" t="str">
        <f t="shared" si="20"/>
        <v>-</v>
      </c>
      <c r="E219" s="15" t="str">
        <f t="shared" si="17"/>
        <v>-</v>
      </c>
      <c r="F219" t="str">
        <f t="shared" si="18"/>
        <v>-</v>
      </c>
      <c r="G219" t="str">
        <f t="shared" si="19"/>
        <v>-</v>
      </c>
      <c r="H219" t="str">
        <f t="shared" si="21"/>
        <v>-</v>
      </c>
    </row>
    <row r="220" spans="1:8" x14ac:dyDescent="0.25">
      <c r="A220">
        <v>98657</v>
      </c>
      <c r="B220">
        <v>98893</v>
      </c>
      <c r="C220" t="s">
        <v>88</v>
      </c>
      <c r="D220" s="7">
        <f t="shared" si="20"/>
        <v>1</v>
      </c>
      <c r="E220" s="15">
        <f t="shared" si="17"/>
        <v>245</v>
      </c>
      <c r="F220" t="str">
        <f t="shared" si="18"/>
        <v>-</v>
      </c>
      <c r="G220">
        <f t="shared" si="19"/>
        <v>1</v>
      </c>
      <c r="H220">
        <f t="shared" si="21"/>
        <v>1</v>
      </c>
    </row>
    <row r="221" spans="1:8" x14ac:dyDescent="0.25">
      <c r="A221">
        <v>98890</v>
      </c>
      <c r="B221">
        <v>99975</v>
      </c>
      <c r="C221" t="s">
        <v>88</v>
      </c>
      <c r="D221" s="7">
        <f t="shared" si="20"/>
        <v>1</v>
      </c>
      <c r="E221" s="15">
        <f t="shared" si="17"/>
        <v>4</v>
      </c>
      <c r="F221">
        <f t="shared" si="18"/>
        <v>1</v>
      </c>
      <c r="G221" t="str">
        <f t="shared" si="19"/>
        <v>-</v>
      </c>
      <c r="H221">
        <f t="shared" si="21"/>
        <v>2</v>
      </c>
    </row>
    <row r="222" spans="1:8" x14ac:dyDescent="0.25">
      <c r="A222">
        <v>99254</v>
      </c>
      <c r="B222">
        <v>99997</v>
      </c>
      <c r="C222" t="s">
        <v>25</v>
      </c>
      <c r="D222" s="7">
        <f t="shared" si="20"/>
        <v>1</v>
      </c>
      <c r="E222" s="15">
        <f t="shared" si="17"/>
        <v>722</v>
      </c>
      <c r="F222" t="str">
        <f t="shared" si="18"/>
        <v>-</v>
      </c>
      <c r="G222">
        <f t="shared" si="19"/>
        <v>1</v>
      </c>
      <c r="H222">
        <f t="shared" si="21"/>
        <v>1</v>
      </c>
    </row>
    <row r="223" spans="1:8" x14ac:dyDescent="0.25">
      <c r="A223">
        <v>100015</v>
      </c>
      <c r="B223">
        <v>100488</v>
      </c>
      <c r="C223" t="s">
        <v>25</v>
      </c>
      <c r="D223" s="7" t="str">
        <f t="shared" si="20"/>
        <v>-</v>
      </c>
      <c r="E223" s="15" t="str">
        <f t="shared" si="17"/>
        <v>-</v>
      </c>
      <c r="F223" t="str">
        <f t="shared" si="18"/>
        <v>-</v>
      </c>
      <c r="G223" t="str">
        <f t="shared" si="19"/>
        <v>-</v>
      </c>
      <c r="H223" t="str">
        <f t="shared" si="21"/>
        <v>-</v>
      </c>
    </row>
    <row r="224" spans="1:8" x14ac:dyDescent="0.25">
      <c r="A224">
        <v>100273</v>
      </c>
      <c r="B224">
        <v>100917</v>
      </c>
      <c r="C224" t="s">
        <v>88</v>
      </c>
      <c r="D224" s="7">
        <f t="shared" si="20"/>
        <v>1</v>
      </c>
      <c r="E224" s="15">
        <f t="shared" si="17"/>
        <v>216</v>
      </c>
      <c r="F224" t="str">
        <f t="shared" si="18"/>
        <v>-</v>
      </c>
      <c r="G224">
        <f t="shared" si="19"/>
        <v>1</v>
      </c>
      <c r="H224">
        <f t="shared" si="21"/>
        <v>0</v>
      </c>
    </row>
    <row r="225" spans="1:8" x14ac:dyDescent="0.25">
      <c r="A225">
        <v>100485</v>
      </c>
      <c r="B225">
        <v>100772</v>
      </c>
      <c r="C225" t="s">
        <v>25</v>
      </c>
      <c r="D225" s="7">
        <f t="shared" si="20"/>
        <v>1</v>
      </c>
      <c r="E225" s="15">
        <f t="shared" si="17"/>
        <v>433</v>
      </c>
      <c r="F225" t="str">
        <f t="shared" si="18"/>
        <v>-</v>
      </c>
      <c r="G225">
        <f t="shared" si="19"/>
        <v>1</v>
      </c>
      <c r="H225">
        <f t="shared" si="21"/>
        <v>2</v>
      </c>
    </row>
    <row r="226" spans="1:8" x14ac:dyDescent="0.25">
      <c r="A226">
        <v>100848</v>
      </c>
      <c r="B226">
        <v>102206</v>
      </c>
      <c r="C226" t="s">
        <v>25</v>
      </c>
      <c r="D226" s="7" t="str">
        <f t="shared" si="20"/>
        <v>-</v>
      </c>
      <c r="E226" s="15" t="str">
        <f t="shared" si="17"/>
        <v>-</v>
      </c>
      <c r="F226" t="str">
        <f t="shared" si="18"/>
        <v>-</v>
      </c>
      <c r="G226" t="str">
        <f t="shared" si="19"/>
        <v>-</v>
      </c>
      <c r="H226" t="str">
        <f t="shared" si="21"/>
        <v>-</v>
      </c>
    </row>
    <row r="227" spans="1:8" x14ac:dyDescent="0.25">
      <c r="A227">
        <v>102199</v>
      </c>
      <c r="B227">
        <v>103683</v>
      </c>
      <c r="C227" t="s">
        <v>25</v>
      </c>
      <c r="D227" s="7">
        <f t="shared" si="20"/>
        <v>1</v>
      </c>
      <c r="E227" s="15">
        <f t="shared" si="17"/>
        <v>8</v>
      </c>
      <c r="F227">
        <f t="shared" si="18"/>
        <v>1</v>
      </c>
      <c r="G227" t="str">
        <f t="shared" si="19"/>
        <v>-</v>
      </c>
      <c r="H227">
        <f t="shared" si="21"/>
        <v>1</v>
      </c>
    </row>
    <row r="228" spans="1:8" x14ac:dyDescent="0.25">
      <c r="A228">
        <v>103746</v>
      </c>
      <c r="B228">
        <v>104606</v>
      </c>
      <c r="C228" t="s">
        <v>25</v>
      </c>
      <c r="D228" s="7" t="str">
        <f t="shared" si="20"/>
        <v>-</v>
      </c>
      <c r="E228" s="15" t="str">
        <f t="shared" si="17"/>
        <v>-</v>
      </c>
      <c r="F228" t="str">
        <f t="shared" si="18"/>
        <v>-</v>
      </c>
      <c r="G228" t="str">
        <f t="shared" si="19"/>
        <v>-</v>
      </c>
      <c r="H228" t="str">
        <f t="shared" si="21"/>
        <v>-</v>
      </c>
    </row>
    <row r="229" spans="1:8" x14ac:dyDescent="0.25">
      <c r="A229">
        <v>104616</v>
      </c>
      <c r="B229">
        <v>104885</v>
      </c>
      <c r="C229" t="s">
        <v>25</v>
      </c>
      <c r="D229" s="7" t="str">
        <f t="shared" si="20"/>
        <v>-</v>
      </c>
      <c r="E229" s="15" t="str">
        <f t="shared" si="17"/>
        <v>-</v>
      </c>
      <c r="F229" t="str">
        <f t="shared" si="18"/>
        <v>-</v>
      </c>
      <c r="G229" t="str">
        <f t="shared" si="19"/>
        <v>-</v>
      </c>
      <c r="H229" t="str">
        <f t="shared" si="21"/>
        <v>-</v>
      </c>
    </row>
    <row r="230" spans="1:8" x14ac:dyDescent="0.25">
      <c r="A230">
        <v>104976</v>
      </c>
      <c r="B230">
        <v>105299</v>
      </c>
      <c r="C230" t="s">
        <v>88</v>
      </c>
      <c r="D230" s="7" t="str">
        <f t="shared" si="20"/>
        <v>-</v>
      </c>
      <c r="E230" s="15" t="str">
        <f t="shared" si="17"/>
        <v>-</v>
      </c>
      <c r="F230" t="str">
        <f t="shared" si="18"/>
        <v>-</v>
      </c>
      <c r="G230" t="str">
        <f t="shared" si="19"/>
        <v>-</v>
      </c>
      <c r="H230" t="str">
        <f t="shared" si="21"/>
        <v>-</v>
      </c>
    </row>
    <row r="231" spans="1:8" x14ac:dyDescent="0.25">
      <c r="A231">
        <v>105283</v>
      </c>
      <c r="B231">
        <v>105642</v>
      </c>
      <c r="C231" t="s">
        <v>88</v>
      </c>
      <c r="D231" s="7">
        <f t="shared" si="20"/>
        <v>1</v>
      </c>
      <c r="E231" s="15">
        <f t="shared" si="17"/>
        <v>17</v>
      </c>
      <c r="F231">
        <f t="shared" si="18"/>
        <v>1</v>
      </c>
      <c r="G231" t="str">
        <f t="shared" si="19"/>
        <v>-</v>
      </c>
      <c r="H231">
        <f t="shared" si="21"/>
        <v>1</v>
      </c>
    </row>
    <row r="232" spans="1:8" x14ac:dyDescent="0.25">
      <c r="A232">
        <v>105858</v>
      </c>
      <c r="B232">
        <v>107051</v>
      </c>
      <c r="C232" t="s">
        <v>25</v>
      </c>
      <c r="D232" s="7" t="str">
        <f t="shared" si="20"/>
        <v>-</v>
      </c>
      <c r="E232" s="15" t="str">
        <f t="shared" si="17"/>
        <v>-</v>
      </c>
      <c r="F232" t="str">
        <f t="shared" si="18"/>
        <v>-</v>
      </c>
      <c r="G232" t="str">
        <f t="shared" si="19"/>
        <v>-</v>
      </c>
      <c r="H232" t="str">
        <f t="shared" si="21"/>
        <v>-</v>
      </c>
    </row>
    <row r="233" spans="1:8" x14ac:dyDescent="0.25">
      <c r="A233">
        <v>107111</v>
      </c>
      <c r="B233">
        <v>108493</v>
      </c>
      <c r="C233" t="s">
        <v>88</v>
      </c>
      <c r="D233" s="7" t="str">
        <f t="shared" si="20"/>
        <v>-</v>
      </c>
      <c r="E233" s="15" t="str">
        <f t="shared" si="17"/>
        <v>-</v>
      </c>
      <c r="F233" t="str">
        <f t="shared" si="18"/>
        <v>-</v>
      </c>
      <c r="G233" t="str">
        <f t="shared" si="19"/>
        <v>-</v>
      </c>
      <c r="H233" t="str">
        <f t="shared" si="21"/>
        <v>-</v>
      </c>
    </row>
    <row r="234" spans="1:8" x14ac:dyDescent="0.25">
      <c r="A234">
        <v>108599</v>
      </c>
      <c r="B234">
        <v>108892</v>
      </c>
      <c r="C234" t="s">
        <v>88</v>
      </c>
      <c r="D234" s="7" t="str">
        <f t="shared" si="20"/>
        <v>-</v>
      </c>
      <c r="E234" s="15" t="str">
        <f t="shared" si="17"/>
        <v>-</v>
      </c>
      <c r="F234" t="str">
        <f t="shared" si="18"/>
        <v>-</v>
      </c>
      <c r="G234" t="str">
        <f t="shared" si="19"/>
        <v>-</v>
      </c>
      <c r="H234" t="str">
        <f t="shared" si="21"/>
        <v>-</v>
      </c>
    </row>
    <row r="235" spans="1:8" x14ac:dyDescent="0.25">
      <c r="A235">
        <v>109089</v>
      </c>
      <c r="B235">
        <v>111887</v>
      </c>
      <c r="C235" t="s">
        <v>25</v>
      </c>
      <c r="D235" s="7" t="str">
        <f t="shared" si="20"/>
        <v>-</v>
      </c>
      <c r="E235" s="15" t="str">
        <f t="shared" si="17"/>
        <v>-</v>
      </c>
      <c r="F235" t="str">
        <f t="shared" si="18"/>
        <v>-</v>
      </c>
      <c r="G235" t="str">
        <f t="shared" si="19"/>
        <v>-</v>
      </c>
      <c r="H235" t="str">
        <f t="shared" si="21"/>
        <v>-</v>
      </c>
    </row>
    <row r="236" spans="1:8" x14ac:dyDescent="0.25">
      <c r="A236">
        <v>112106</v>
      </c>
      <c r="B236">
        <v>112531</v>
      </c>
      <c r="C236" t="s">
        <v>25</v>
      </c>
      <c r="D236" s="7" t="str">
        <f t="shared" si="20"/>
        <v>-</v>
      </c>
      <c r="E236" s="15" t="str">
        <f t="shared" si="17"/>
        <v>-</v>
      </c>
      <c r="F236" t="str">
        <f t="shared" si="18"/>
        <v>-</v>
      </c>
      <c r="G236" t="str">
        <f t="shared" si="19"/>
        <v>-</v>
      </c>
      <c r="H236" t="str">
        <f t="shared" si="21"/>
        <v>-</v>
      </c>
    </row>
    <row r="237" spans="1:8" x14ac:dyDescent="0.25">
      <c r="A237">
        <v>112542</v>
      </c>
      <c r="B237">
        <v>113027</v>
      </c>
      <c r="C237" t="s">
        <v>25</v>
      </c>
      <c r="D237" s="7" t="str">
        <f t="shared" si="20"/>
        <v>-</v>
      </c>
      <c r="E237" s="15" t="str">
        <f t="shared" si="17"/>
        <v>-</v>
      </c>
      <c r="F237" t="str">
        <f t="shared" si="18"/>
        <v>-</v>
      </c>
      <c r="G237" t="str">
        <f t="shared" si="19"/>
        <v>-</v>
      </c>
      <c r="H237" t="str">
        <f t="shared" si="21"/>
        <v>-</v>
      </c>
    </row>
    <row r="238" spans="1:8" x14ac:dyDescent="0.25">
      <c r="A238">
        <v>113056</v>
      </c>
      <c r="B238">
        <v>113154</v>
      </c>
      <c r="C238" t="s">
        <v>25</v>
      </c>
      <c r="D238" s="7" t="str">
        <f t="shared" si="20"/>
        <v>-</v>
      </c>
      <c r="E238" s="15" t="str">
        <f t="shared" si="17"/>
        <v>-</v>
      </c>
      <c r="F238" t="str">
        <f t="shared" si="18"/>
        <v>-</v>
      </c>
      <c r="G238" t="str">
        <f t="shared" si="19"/>
        <v>-</v>
      </c>
      <c r="H238" t="str">
        <f t="shared" si="21"/>
        <v>-</v>
      </c>
    </row>
    <row r="239" spans="1:8" x14ac:dyDescent="0.25">
      <c r="A239">
        <v>113173</v>
      </c>
      <c r="B239">
        <v>113922</v>
      </c>
      <c r="C239" t="s">
        <v>25</v>
      </c>
      <c r="D239" s="7" t="str">
        <f t="shared" si="20"/>
        <v>-</v>
      </c>
      <c r="E239" s="15" t="str">
        <f t="shared" si="17"/>
        <v>-</v>
      </c>
      <c r="F239" t="str">
        <f t="shared" si="18"/>
        <v>-</v>
      </c>
      <c r="G239" t="str">
        <f t="shared" si="19"/>
        <v>-</v>
      </c>
      <c r="H239" t="str">
        <f t="shared" si="21"/>
        <v>-</v>
      </c>
    </row>
    <row r="240" spans="1:8" x14ac:dyDescent="0.25">
      <c r="A240">
        <v>113922</v>
      </c>
      <c r="B240">
        <v>114779</v>
      </c>
      <c r="C240" t="s">
        <v>25</v>
      </c>
      <c r="D240" s="7" t="str">
        <f t="shared" si="20"/>
        <v>-</v>
      </c>
      <c r="E240" s="15" t="str">
        <f t="shared" si="17"/>
        <v>-</v>
      </c>
      <c r="F240" t="str">
        <f t="shared" si="18"/>
        <v>-</v>
      </c>
      <c r="G240" t="str">
        <f t="shared" si="19"/>
        <v>-</v>
      </c>
      <c r="H240" t="str">
        <f t="shared" si="21"/>
        <v>-</v>
      </c>
    </row>
    <row r="241" spans="1:8" x14ac:dyDescent="0.25">
      <c r="A241">
        <v>114783</v>
      </c>
      <c r="B241">
        <v>115892</v>
      </c>
      <c r="C241" t="s">
        <v>25</v>
      </c>
      <c r="D241" s="7" t="str">
        <f t="shared" si="20"/>
        <v>-</v>
      </c>
      <c r="E241" s="15" t="str">
        <f t="shared" si="17"/>
        <v>-</v>
      </c>
      <c r="F241" t="str">
        <f t="shared" si="18"/>
        <v>-</v>
      </c>
      <c r="G241" t="str">
        <f t="shared" si="19"/>
        <v>-</v>
      </c>
      <c r="H241" t="str">
        <f t="shared" si="21"/>
        <v>-</v>
      </c>
    </row>
    <row r="242" spans="1:8" x14ac:dyDescent="0.25">
      <c r="A242">
        <v>115879</v>
      </c>
      <c r="B242">
        <v>116622</v>
      </c>
      <c r="C242" t="s">
        <v>25</v>
      </c>
      <c r="D242" s="7">
        <f t="shared" si="20"/>
        <v>1</v>
      </c>
      <c r="E242" s="15">
        <f t="shared" si="17"/>
        <v>14</v>
      </c>
      <c r="F242">
        <f t="shared" si="18"/>
        <v>1</v>
      </c>
      <c r="G242" t="str">
        <f t="shared" si="19"/>
        <v>-</v>
      </c>
      <c r="H242">
        <f t="shared" si="21"/>
        <v>1</v>
      </c>
    </row>
    <row r="243" spans="1:8" x14ac:dyDescent="0.25">
      <c r="A243">
        <v>116858</v>
      </c>
      <c r="B243">
        <v>117799</v>
      </c>
      <c r="C243" t="s">
        <v>25</v>
      </c>
      <c r="D243" s="7" t="str">
        <f t="shared" si="20"/>
        <v>-</v>
      </c>
      <c r="E243" s="15" t="str">
        <f t="shared" si="17"/>
        <v>-</v>
      </c>
      <c r="F243" t="str">
        <f t="shared" si="18"/>
        <v>-</v>
      </c>
      <c r="G243" t="str">
        <f t="shared" si="19"/>
        <v>-</v>
      </c>
      <c r="H243" t="str">
        <f t="shared" si="21"/>
        <v>-</v>
      </c>
    </row>
    <row r="244" spans="1:8" x14ac:dyDescent="0.25">
      <c r="A244">
        <v>117842</v>
      </c>
      <c r="B244">
        <v>118744</v>
      </c>
      <c r="C244" t="s">
        <v>88</v>
      </c>
      <c r="D244" s="7" t="str">
        <f t="shared" si="20"/>
        <v>-</v>
      </c>
      <c r="E244" s="15" t="str">
        <f t="shared" si="17"/>
        <v>-</v>
      </c>
      <c r="F244" t="str">
        <f t="shared" si="18"/>
        <v>-</v>
      </c>
      <c r="G244" t="str">
        <f t="shared" si="19"/>
        <v>-</v>
      </c>
      <c r="H244" t="str">
        <f t="shared" si="21"/>
        <v>-</v>
      </c>
    </row>
    <row r="245" spans="1:8" x14ac:dyDescent="0.25">
      <c r="A245">
        <v>119250</v>
      </c>
      <c r="B245">
        <v>119945</v>
      </c>
      <c r="C245" t="s">
        <v>25</v>
      </c>
      <c r="D245" s="7" t="str">
        <f t="shared" si="20"/>
        <v>-</v>
      </c>
      <c r="E245" s="15" t="str">
        <f t="shared" si="17"/>
        <v>-</v>
      </c>
      <c r="F245" t="str">
        <f t="shared" si="18"/>
        <v>-</v>
      </c>
      <c r="G245" t="str">
        <f t="shared" si="19"/>
        <v>-</v>
      </c>
      <c r="H245" t="str">
        <f t="shared" si="21"/>
        <v>-</v>
      </c>
    </row>
    <row r="246" spans="1:8" x14ac:dyDescent="0.25">
      <c r="A246">
        <v>120165</v>
      </c>
      <c r="B246">
        <v>122891</v>
      </c>
      <c r="C246" t="s">
        <v>25</v>
      </c>
      <c r="D246" s="7" t="str">
        <f t="shared" si="20"/>
        <v>-</v>
      </c>
      <c r="E246" s="15" t="str">
        <f t="shared" si="17"/>
        <v>-</v>
      </c>
      <c r="F246" t="str">
        <f t="shared" si="18"/>
        <v>-</v>
      </c>
      <c r="G246" t="str">
        <f t="shared" si="19"/>
        <v>-</v>
      </c>
      <c r="H246" t="str">
        <f t="shared" si="21"/>
        <v>-</v>
      </c>
    </row>
    <row r="247" spans="1:8" x14ac:dyDescent="0.25">
      <c r="A247">
        <v>123206</v>
      </c>
      <c r="B247">
        <v>123685</v>
      </c>
      <c r="C247" t="s">
        <v>25</v>
      </c>
      <c r="D247" s="7" t="str">
        <f t="shared" si="20"/>
        <v>-</v>
      </c>
      <c r="E247" s="15" t="str">
        <f t="shared" si="17"/>
        <v>-</v>
      </c>
      <c r="F247" t="str">
        <f t="shared" si="18"/>
        <v>-</v>
      </c>
      <c r="G247" t="str">
        <f t="shared" si="19"/>
        <v>-</v>
      </c>
      <c r="H247" t="str">
        <f t="shared" si="21"/>
        <v>-</v>
      </c>
    </row>
    <row r="248" spans="1:8" x14ac:dyDescent="0.25">
      <c r="A248">
        <v>123914</v>
      </c>
      <c r="B248">
        <v>124594</v>
      </c>
      <c r="C248" t="s">
        <v>88</v>
      </c>
      <c r="D248" s="7" t="str">
        <f t="shared" si="20"/>
        <v>-</v>
      </c>
      <c r="E248" s="15" t="str">
        <f t="shared" si="17"/>
        <v>-</v>
      </c>
      <c r="F248" t="str">
        <f t="shared" si="18"/>
        <v>-</v>
      </c>
      <c r="G248" t="str">
        <f t="shared" si="19"/>
        <v>-</v>
      </c>
      <c r="H248" t="str">
        <f t="shared" si="21"/>
        <v>-</v>
      </c>
    </row>
    <row r="249" spans="1:8" x14ac:dyDescent="0.25">
      <c r="A249">
        <v>125212</v>
      </c>
      <c r="B249">
        <v>125325</v>
      </c>
      <c r="C249" t="s">
        <v>25</v>
      </c>
      <c r="D249" s="7" t="str">
        <f t="shared" si="20"/>
        <v>-</v>
      </c>
      <c r="E249" s="15" t="str">
        <f t="shared" si="17"/>
        <v>-</v>
      </c>
      <c r="F249" t="str">
        <f t="shared" si="18"/>
        <v>-</v>
      </c>
      <c r="G249" t="str">
        <f t="shared" si="19"/>
        <v>-</v>
      </c>
      <c r="H249" t="str">
        <f t="shared" si="21"/>
        <v>-</v>
      </c>
    </row>
    <row r="250" spans="1:8" x14ac:dyDescent="0.25">
      <c r="A250">
        <v>125378</v>
      </c>
      <c r="B250">
        <v>126235</v>
      </c>
      <c r="C250" t="s">
        <v>25</v>
      </c>
      <c r="D250" s="7" t="str">
        <f t="shared" si="20"/>
        <v>-</v>
      </c>
      <c r="E250" s="15" t="str">
        <f t="shared" si="17"/>
        <v>-</v>
      </c>
      <c r="F250" t="str">
        <f t="shared" si="18"/>
        <v>-</v>
      </c>
      <c r="G250" t="str">
        <f t="shared" si="19"/>
        <v>-</v>
      </c>
      <c r="H250" t="str">
        <f t="shared" si="21"/>
        <v>-</v>
      </c>
    </row>
    <row r="251" spans="1:8" x14ac:dyDescent="0.25">
      <c r="A251">
        <v>126246</v>
      </c>
      <c r="B251">
        <v>126710</v>
      </c>
      <c r="C251" t="s">
        <v>25</v>
      </c>
      <c r="D251" s="7" t="str">
        <f t="shared" si="20"/>
        <v>-</v>
      </c>
      <c r="E251" s="15" t="str">
        <f t="shared" si="17"/>
        <v>-</v>
      </c>
      <c r="F251" t="str">
        <f t="shared" si="18"/>
        <v>-</v>
      </c>
      <c r="G251" t="str">
        <f t="shared" si="19"/>
        <v>-</v>
      </c>
      <c r="H251" t="str">
        <f t="shared" si="21"/>
        <v>-</v>
      </c>
    </row>
    <row r="252" spans="1:8" x14ac:dyDescent="0.25">
      <c r="A252">
        <v>126805</v>
      </c>
      <c r="B252">
        <v>129672</v>
      </c>
      <c r="C252" t="s">
        <v>88</v>
      </c>
      <c r="D252" s="7" t="str">
        <f t="shared" si="20"/>
        <v>-</v>
      </c>
      <c r="E252" s="15" t="str">
        <f t="shared" si="17"/>
        <v>-</v>
      </c>
      <c r="F252" t="str">
        <f t="shared" si="18"/>
        <v>-</v>
      </c>
      <c r="G252" t="str">
        <f t="shared" si="19"/>
        <v>-</v>
      </c>
      <c r="H252" t="str">
        <f t="shared" si="21"/>
        <v>-</v>
      </c>
    </row>
    <row r="253" spans="1:8" x14ac:dyDescent="0.25">
      <c r="A253">
        <v>129747</v>
      </c>
      <c r="B253">
        <v>130364</v>
      </c>
      <c r="C253" t="s">
        <v>88</v>
      </c>
      <c r="D253" s="7" t="str">
        <f t="shared" si="20"/>
        <v>-</v>
      </c>
      <c r="E253" s="15" t="str">
        <f t="shared" si="17"/>
        <v>-</v>
      </c>
      <c r="F253" t="str">
        <f t="shared" si="18"/>
        <v>-</v>
      </c>
      <c r="G253" t="str">
        <f t="shared" si="19"/>
        <v>-</v>
      </c>
      <c r="H253" t="str">
        <f t="shared" si="21"/>
        <v>-</v>
      </c>
    </row>
    <row r="254" spans="1:8" x14ac:dyDescent="0.25">
      <c r="A254">
        <v>131817</v>
      </c>
      <c r="B254">
        <v>132126</v>
      </c>
      <c r="C254" t="s">
        <v>25</v>
      </c>
      <c r="D254" s="7" t="str">
        <f t="shared" si="20"/>
        <v>-</v>
      </c>
      <c r="E254" s="15" t="str">
        <f t="shared" si="17"/>
        <v>-</v>
      </c>
      <c r="F254" t="str">
        <f t="shared" si="18"/>
        <v>-</v>
      </c>
      <c r="G254" t="str">
        <f t="shared" si="19"/>
        <v>-</v>
      </c>
      <c r="H254" t="str">
        <f t="shared" si="21"/>
        <v>-</v>
      </c>
    </row>
    <row r="255" spans="1:8" x14ac:dyDescent="0.25">
      <c r="A255">
        <v>132516</v>
      </c>
      <c r="B255">
        <v>133145</v>
      </c>
      <c r="C255" t="s">
        <v>25</v>
      </c>
      <c r="D255" s="7" t="str">
        <f t="shared" si="20"/>
        <v>-</v>
      </c>
      <c r="E255" s="15" t="str">
        <f t="shared" si="17"/>
        <v>-</v>
      </c>
      <c r="F255" t="str">
        <f t="shared" si="18"/>
        <v>-</v>
      </c>
      <c r="G255" t="str">
        <f t="shared" si="19"/>
        <v>-</v>
      </c>
      <c r="H255" t="str">
        <f t="shared" si="21"/>
        <v>-</v>
      </c>
    </row>
    <row r="256" spans="1:8" x14ac:dyDescent="0.25">
      <c r="A256">
        <v>133289</v>
      </c>
      <c r="B256">
        <v>134032</v>
      </c>
      <c r="C256" t="s">
        <v>25</v>
      </c>
      <c r="D256" s="7" t="str">
        <f t="shared" si="20"/>
        <v>-</v>
      </c>
      <c r="E256" s="15" t="str">
        <f t="shared" si="17"/>
        <v>-</v>
      </c>
      <c r="F256" t="str">
        <f t="shared" si="18"/>
        <v>-</v>
      </c>
      <c r="G256" t="str">
        <f t="shared" si="19"/>
        <v>-</v>
      </c>
      <c r="H256" t="str">
        <f t="shared" si="21"/>
        <v>-</v>
      </c>
    </row>
    <row r="257" spans="1:8" x14ac:dyDescent="0.25">
      <c r="A257">
        <v>134053</v>
      </c>
      <c r="B257">
        <v>136653</v>
      </c>
      <c r="C257" t="s">
        <v>25</v>
      </c>
      <c r="D257" s="7" t="str">
        <f t="shared" si="20"/>
        <v>-</v>
      </c>
      <c r="E257" s="15" t="str">
        <f t="shared" si="17"/>
        <v>-</v>
      </c>
      <c r="F257" t="str">
        <f t="shared" si="18"/>
        <v>-</v>
      </c>
      <c r="G257" t="str">
        <f t="shared" si="19"/>
        <v>-</v>
      </c>
      <c r="H257" t="str">
        <f t="shared" si="21"/>
        <v>-</v>
      </c>
    </row>
    <row r="258" spans="1:8" x14ac:dyDescent="0.25">
      <c r="A258">
        <v>136667</v>
      </c>
      <c r="B258">
        <v>137251</v>
      </c>
      <c r="C258" t="s">
        <v>25</v>
      </c>
      <c r="D258" s="7" t="str">
        <f t="shared" si="20"/>
        <v>-</v>
      </c>
      <c r="E258" s="15" t="str">
        <f t="shared" si="17"/>
        <v>-</v>
      </c>
      <c r="F258" t="str">
        <f t="shared" si="18"/>
        <v>-</v>
      </c>
      <c r="G258" t="str">
        <f t="shared" si="19"/>
        <v>-</v>
      </c>
      <c r="H258" t="str">
        <f t="shared" si="21"/>
        <v>-</v>
      </c>
    </row>
    <row r="259" spans="1:8" x14ac:dyDescent="0.25">
      <c r="A259">
        <v>137266</v>
      </c>
      <c r="B259">
        <v>137874</v>
      </c>
      <c r="C259" t="s">
        <v>25</v>
      </c>
      <c r="D259" s="7" t="str">
        <f t="shared" si="20"/>
        <v>-</v>
      </c>
      <c r="E259" s="15" t="str">
        <f t="shared" ref="E259:E322" si="22">IF(D259=1,B258-A259+1,"-")</f>
        <v>-</v>
      </c>
      <c r="F259" t="str">
        <f t="shared" ref="F259:F322" si="23">IF(AND(D259=1,C259=C258),1,"-")</f>
        <v>-</v>
      </c>
      <c r="G259" t="str">
        <f t="shared" ref="G259:G322" si="24">IF(AND(D259=1,C259&lt;&gt;C258),1,"-")</f>
        <v>-</v>
      </c>
      <c r="H259" t="str">
        <f t="shared" si="21"/>
        <v>-</v>
      </c>
    </row>
    <row r="260" spans="1:8" x14ac:dyDescent="0.25">
      <c r="A260">
        <v>137890</v>
      </c>
      <c r="B260">
        <v>138483</v>
      </c>
      <c r="C260" t="s">
        <v>25</v>
      </c>
      <c r="D260" s="7" t="str">
        <f t="shared" ref="D260:D323" si="25">IF(A260&lt;B259,1,"-")</f>
        <v>-</v>
      </c>
      <c r="E260" s="15" t="str">
        <f t="shared" si="22"/>
        <v>-</v>
      </c>
      <c r="F260" t="str">
        <f t="shared" si="23"/>
        <v>-</v>
      </c>
      <c r="G260" t="str">
        <f t="shared" si="24"/>
        <v>-</v>
      </c>
      <c r="H260" t="str">
        <f t="shared" ref="H260:H323" si="26">IFERROR(IF((IF(D260=1,MOD(E260,3),"-"))=0,0,3-(IF(D260=1,MOD(E260,3),"-"))), "-")</f>
        <v>-</v>
      </c>
    </row>
    <row r="261" spans="1:8" x14ac:dyDescent="0.25">
      <c r="A261">
        <v>138507</v>
      </c>
      <c r="B261">
        <v>139736</v>
      </c>
      <c r="C261" t="s">
        <v>25</v>
      </c>
      <c r="D261" s="7" t="str">
        <f t="shared" si="25"/>
        <v>-</v>
      </c>
      <c r="E261" s="15" t="str">
        <f t="shared" si="22"/>
        <v>-</v>
      </c>
      <c r="F261" t="str">
        <f t="shared" si="23"/>
        <v>-</v>
      </c>
      <c r="G261" t="str">
        <f t="shared" si="24"/>
        <v>-</v>
      </c>
      <c r="H261" t="str">
        <f t="shared" si="26"/>
        <v>-</v>
      </c>
    </row>
    <row r="262" spans="1:8" x14ac:dyDescent="0.25">
      <c r="A262">
        <v>140150</v>
      </c>
      <c r="B262">
        <v>140488</v>
      </c>
      <c r="C262" t="s">
        <v>88</v>
      </c>
      <c r="D262" s="7" t="str">
        <f t="shared" si="25"/>
        <v>-</v>
      </c>
      <c r="E262" s="15" t="str">
        <f t="shared" si="22"/>
        <v>-</v>
      </c>
      <c r="F262" t="str">
        <f t="shared" si="23"/>
        <v>-</v>
      </c>
      <c r="G262" t="str">
        <f t="shared" si="24"/>
        <v>-</v>
      </c>
      <c r="H262" t="str">
        <f t="shared" si="26"/>
        <v>-</v>
      </c>
    </row>
    <row r="263" spans="1:8" x14ac:dyDescent="0.25">
      <c r="A263">
        <v>140925</v>
      </c>
      <c r="B263">
        <v>141019</v>
      </c>
      <c r="C263" t="s">
        <v>88</v>
      </c>
      <c r="D263" s="7" t="str">
        <f t="shared" si="25"/>
        <v>-</v>
      </c>
      <c r="E263" s="15" t="str">
        <f t="shared" si="22"/>
        <v>-</v>
      </c>
      <c r="F263" t="str">
        <f t="shared" si="23"/>
        <v>-</v>
      </c>
      <c r="G263" t="str">
        <f t="shared" si="24"/>
        <v>-</v>
      </c>
      <c r="H263" t="str">
        <f t="shared" si="26"/>
        <v>-</v>
      </c>
    </row>
    <row r="264" spans="1:8" x14ac:dyDescent="0.25">
      <c r="A264">
        <v>140925</v>
      </c>
      <c r="B264">
        <v>141019</v>
      </c>
      <c r="C264" t="s">
        <v>25</v>
      </c>
      <c r="D264" s="7">
        <f t="shared" si="25"/>
        <v>1</v>
      </c>
      <c r="E264" s="15">
        <f t="shared" si="22"/>
        <v>95</v>
      </c>
      <c r="F264" t="str">
        <f t="shared" si="23"/>
        <v>-</v>
      </c>
      <c r="G264">
        <f t="shared" si="24"/>
        <v>1</v>
      </c>
      <c r="H264">
        <f t="shared" si="26"/>
        <v>1</v>
      </c>
    </row>
    <row r="265" spans="1:8" x14ac:dyDescent="0.25">
      <c r="A265">
        <v>141307</v>
      </c>
      <c r="B265">
        <v>142689</v>
      </c>
      <c r="C265" t="s">
        <v>25</v>
      </c>
      <c r="D265" s="7" t="str">
        <f t="shared" si="25"/>
        <v>-</v>
      </c>
      <c r="E265" s="15" t="str">
        <f t="shared" si="22"/>
        <v>-</v>
      </c>
      <c r="F265" t="str">
        <f t="shared" si="23"/>
        <v>-</v>
      </c>
      <c r="G265" t="str">
        <f t="shared" si="24"/>
        <v>-</v>
      </c>
      <c r="H265" t="str">
        <f t="shared" si="26"/>
        <v>-</v>
      </c>
    </row>
    <row r="266" spans="1:8" x14ac:dyDescent="0.25">
      <c r="A266">
        <v>142701</v>
      </c>
      <c r="B266">
        <v>145019</v>
      </c>
      <c r="C266" t="s">
        <v>25</v>
      </c>
      <c r="D266" s="7" t="str">
        <f t="shared" si="25"/>
        <v>-</v>
      </c>
      <c r="E266" s="15" t="str">
        <f t="shared" si="22"/>
        <v>-</v>
      </c>
      <c r="F266" t="str">
        <f t="shared" si="23"/>
        <v>-</v>
      </c>
      <c r="G266" t="str">
        <f t="shared" si="24"/>
        <v>-</v>
      </c>
      <c r="H266" t="str">
        <f t="shared" si="26"/>
        <v>-</v>
      </c>
    </row>
    <row r="267" spans="1:8" x14ac:dyDescent="0.25">
      <c r="A267">
        <v>145122</v>
      </c>
      <c r="B267">
        <v>146831</v>
      </c>
      <c r="C267" t="s">
        <v>88</v>
      </c>
      <c r="D267" s="7" t="str">
        <f t="shared" si="25"/>
        <v>-</v>
      </c>
      <c r="E267" s="15" t="str">
        <f t="shared" si="22"/>
        <v>-</v>
      </c>
      <c r="F267" t="str">
        <f t="shared" si="23"/>
        <v>-</v>
      </c>
      <c r="G267" t="str">
        <f t="shared" si="24"/>
        <v>-</v>
      </c>
      <c r="H267" t="str">
        <f t="shared" si="26"/>
        <v>-</v>
      </c>
    </row>
    <row r="268" spans="1:8" x14ac:dyDescent="0.25">
      <c r="A268">
        <v>146952</v>
      </c>
      <c r="B268">
        <v>148343</v>
      </c>
      <c r="C268" t="s">
        <v>88</v>
      </c>
      <c r="D268" s="7" t="str">
        <f t="shared" si="25"/>
        <v>-</v>
      </c>
      <c r="E268" s="15" t="str">
        <f t="shared" si="22"/>
        <v>-</v>
      </c>
      <c r="F268" t="str">
        <f t="shared" si="23"/>
        <v>-</v>
      </c>
      <c r="G268" t="str">
        <f t="shared" si="24"/>
        <v>-</v>
      </c>
      <c r="H268" t="str">
        <f t="shared" si="26"/>
        <v>-</v>
      </c>
    </row>
    <row r="269" spans="1:8" x14ac:dyDescent="0.25">
      <c r="A269">
        <v>148571</v>
      </c>
      <c r="B269">
        <v>149776</v>
      </c>
      <c r="C269" t="s">
        <v>25</v>
      </c>
      <c r="D269" s="7" t="str">
        <f t="shared" si="25"/>
        <v>-</v>
      </c>
      <c r="E269" s="15" t="str">
        <f t="shared" si="22"/>
        <v>-</v>
      </c>
      <c r="F269" t="str">
        <f t="shared" si="23"/>
        <v>-</v>
      </c>
      <c r="G269" t="str">
        <f t="shared" si="24"/>
        <v>-</v>
      </c>
      <c r="H269" t="str">
        <f t="shared" si="26"/>
        <v>-</v>
      </c>
    </row>
    <row r="270" spans="1:8" x14ac:dyDescent="0.25">
      <c r="A270">
        <v>149812</v>
      </c>
      <c r="B270">
        <v>151893</v>
      </c>
      <c r="C270" t="s">
        <v>88</v>
      </c>
      <c r="D270" s="7" t="str">
        <f t="shared" si="25"/>
        <v>-</v>
      </c>
      <c r="E270" s="15" t="str">
        <f t="shared" si="22"/>
        <v>-</v>
      </c>
      <c r="F270" t="str">
        <f t="shared" si="23"/>
        <v>-</v>
      </c>
      <c r="G270" t="str">
        <f t="shared" si="24"/>
        <v>-</v>
      </c>
      <c r="H270" t="str">
        <f t="shared" si="26"/>
        <v>-</v>
      </c>
    </row>
    <row r="271" spans="1:8" x14ac:dyDescent="0.25">
      <c r="A271">
        <v>151899</v>
      </c>
      <c r="B271">
        <v>152588</v>
      </c>
      <c r="C271" t="s">
        <v>88</v>
      </c>
      <c r="D271" s="7" t="str">
        <f t="shared" si="25"/>
        <v>-</v>
      </c>
      <c r="E271" s="15" t="str">
        <f t="shared" si="22"/>
        <v>-</v>
      </c>
      <c r="F271" t="str">
        <f t="shared" si="23"/>
        <v>-</v>
      </c>
      <c r="G271" t="str">
        <f t="shared" si="24"/>
        <v>-</v>
      </c>
      <c r="H271" t="str">
        <f t="shared" si="26"/>
        <v>-</v>
      </c>
    </row>
    <row r="272" spans="1:8" x14ac:dyDescent="0.25">
      <c r="A272">
        <v>152593</v>
      </c>
      <c r="B272">
        <v>154704</v>
      </c>
      <c r="C272" t="s">
        <v>88</v>
      </c>
      <c r="D272" s="7" t="str">
        <f t="shared" si="25"/>
        <v>-</v>
      </c>
      <c r="E272" s="15" t="str">
        <f t="shared" si="22"/>
        <v>-</v>
      </c>
      <c r="F272" t="str">
        <f t="shared" si="23"/>
        <v>-</v>
      </c>
      <c r="G272" t="str">
        <f t="shared" si="24"/>
        <v>-</v>
      </c>
      <c r="H272" t="str">
        <f t="shared" si="26"/>
        <v>-</v>
      </c>
    </row>
    <row r="273" spans="1:8" x14ac:dyDescent="0.25">
      <c r="A273">
        <v>154723</v>
      </c>
      <c r="B273">
        <v>154998</v>
      </c>
      <c r="C273" t="s">
        <v>88</v>
      </c>
      <c r="D273" s="7" t="str">
        <f t="shared" si="25"/>
        <v>-</v>
      </c>
      <c r="E273" s="15" t="str">
        <f t="shared" si="22"/>
        <v>-</v>
      </c>
      <c r="F273" t="str">
        <f t="shared" si="23"/>
        <v>-</v>
      </c>
      <c r="G273" t="str">
        <f t="shared" si="24"/>
        <v>-</v>
      </c>
      <c r="H273" t="str">
        <f t="shared" si="26"/>
        <v>-</v>
      </c>
    </row>
    <row r="274" spans="1:8" x14ac:dyDescent="0.25">
      <c r="A274">
        <v>155053</v>
      </c>
      <c r="B274">
        <v>155676</v>
      </c>
      <c r="C274" t="s">
        <v>88</v>
      </c>
      <c r="D274" s="7" t="str">
        <f t="shared" si="25"/>
        <v>-</v>
      </c>
      <c r="E274" s="15" t="str">
        <f t="shared" si="22"/>
        <v>-</v>
      </c>
      <c r="F274" t="str">
        <f t="shared" si="23"/>
        <v>-</v>
      </c>
      <c r="G274" t="str">
        <f t="shared" si="24"/>
        <v>-</v>
      </c>
      <c r="H274" t="str">
        <f t="shared" si="26"/>
        <v>-</v>
      </c>
    </row>
    <row r="275" spans="1:8" x14ac:dyDescent="0.25">
      <c r="A275">
        <v>155933</v>
      </c>
      <c r="B275">
        <v>157618</v>
      </c>
      <c r="C275" t="s">
        <v>25</v>
      </c>
      <c r="D275" s="7" t="str">
        <f t="shared" si="25"/>
        <v>-</v>
      </c>
      <c r="E275" s="15" t="str">
        <f t="shared" si="22"/>
        <v>-</v>
      </c>
      <c r="F275" t="str">
        <f t="shared" si="23"/>
        <v>-</v>
      </c>
      <c r="G275" t="str">
        <f t="shared" si="24"/>
        <v>-</v>
      </c>
      <c r="H275" t="str">
        <f t="shared" si="26"/>
        <v>-</v>
      </c>
    </row>
    <row r="276" spans="1:8" x14ac:dyDescent="0.25">
      <c r="A276">
        <v>157615</v>
      </c>
      <c r="B276">
        <v>158232</v>
      </c>
      <c r="C276" t="s">
        <v>88</v>
      </c>
      <c r="D276" s="7">
        <f t="shared" si="25"/>
        <v>1</v>
      </c>
      <c r="E276" s="15">
        <f t="shared" si="22"/>
        <v>4</v>
      </c>
      <c r="F276" t="str">
        <f t="shared" si="23"/>
        <v>-</v>
      </c>
      <c r="G276">
        <f t="shared" si="24"/>
        <v>1</v>
      </c>
      <c r="H276">
        <f t="shared" si="26"/>
        <v>2</v>
      </c>
    </row>
    <row r="277" spans="1:8" x14ac:dyDescent="0.25">
      <c r="A277">
        <v>158483</v>
      </c>
      <c r="B277">
        <v>159364</v>
      </c>
      <c r="C277" t="s">
        <v>88</v>
      </c>
      <c r="D277" s="7" t="str">
        <f t="shared" si="25"/>
        <v>-</v>
      </c>
      <c r="E277" s="15" t="str">
        <f t="shared" si="22"/>
        <v>-</v>
      </c>
      <c r="F277" t="str">
        <f t="shared" si="23"/>
        <v>-</v>
      </c>
      <c r="G277" t="str">
        <f t="shared" si="24"/>
        <v>-</v>
      </c>
      <c r="H277" t="str">
        <f t="shared" si="26"/>
        <v>-</v>
      </c>
    </row>
    <row r="278" spans="1:8" x14ac:dyDescent="0.25">
      <c r="A278">
        <v>159438</v>
      </c>
      <c r="B278">
        <v>160340</v>
      </c>
      <c r="C278" t="s">
        <v>25</v>
      </c>
      <c r="D278" s="7" t="str">
        <f t="shared" si="25"/>
        <v>-</v>
      </c>
      <c r="E278" s="15" t="str">
        <f t="shared" si="22"/>
        <v>-</v>
      </c>
      <c r="F278" t="str">
        <f t="shared" si="23"/>
        <v>-</v>
      </c>
      <c r="G278" t="str">
        <f t="shared" si="24"/>
        <v>-</v>
      </c>
      <c r="H278" t="str">
        <f t="shared" si="26"/>
        <v>-</v>
      </c>
    </row>
    <row r="279" spans="1:8" x14ac:dyDescent="0.25">
      <c r="A279">
        <v>160390</v>
      </c>
      <c r="B279">
        <v>161253</v>
      </c>
      <c r="C279" t="s">
        <v>88</v>
      </c>
      <c r="D279" s="7" t="str">
        <f t="shared" si="25"/>
        <v>-</v>
      </c>
      <c r="E279" s="15" t="str">
        <f t="shared" si="22"/>
        <v>-</v>
      </c>
      <c r="F279" t="str">
        <f t="shared" si="23"/>
        <v>-</v>
      </c>
      <c r="G279" t="str">
        <f t="shared" si="24"/>
        <v>-</v>
      </c>
      <c r="H279" t="str">
        <f t="shared" si="26"/>
        <v>-</v>
      </c>
    </row>
    <row r="280" spans="1:8" x14ac:dyDescent="0.25">
      <c r="A280">
        <v>161268</v>
      </c>
      <c r="B280">
        <v>161447</v>
      </c>
      <c r="C280" t="s">
        <v>88</v>
      </c>
      <c r="D280" s="7" t="str">
        <f t="shared" si="25"/>
        <v>-</v>
      </c>
      <c r="E280" s="15" t="str">
        <f t="shared" si="22"/>
        <v>-</v>
      </c>
      <c r="F280" t="str">
        <f t="shared" si="23"/>
        <v>-</v>
      </c>
      <c r="G280" t="str">
        <f t="shared" si="24"/>
        <v>-</v>
      </c>
      <c r="H280" t="str">
        <f t="shared" si="26"/>
        <v>-</v>
      </c>
    </row>
    <row r="281" spans="1:8" x14ac:dyDescent="0.25">
      <c r="A281">
        <v>161379</v>
      </c>
      <c r="B281">
        <v>162095</v>
      </c>
      <c r="C281" t="s">
        <v>25</v>
      </c>
      <c r="D281" s="7">
        <f t="shared" si="25"/>
        <v>1</v>
      </c>
      <c r="E281" s="15">
        <f t="shared" si="22"/>
        <v>69</v>
      </c>
      <c r="F281" t="str">
        <f t="shared" si="23"/>
        <v>-</v>
      </c>
      <c r="G281">
        <f t="shared" si="24"/>
        <v>1</v>
      </c>
      <c r="H281">
        <f t="shared" si="26"/>
        <v>0</v>
      </c>
    </row>
    <row r="282" spans="1:8" x14ac:dyDescent="0.25">
      <c r="A282">
        <v>162174</v>
      </c>
      <c r="B282">
        <v>162815</v>
      </c>
      <c r="C282" t="s">
        <v>25</v>
      </c>
      <c r="D282" s="7" t="str">
        <f t="shared" si="25"/>
        <v>-</v>
      </c>
      <c r="E282" s="15" t="str">
        <f t="shared" si="22"/>
        <v>-</v>
      </c>
      <c r="F282" t="str">
        <f t="shared" si="23"/>
        <v>-</v>
      </c>
      <c r="G282" t="str">
        <f t="shared" si="24"/>
        <v>-</v>
      </c>
      <c r="H282" t="str">
        <f t="shared" si="26"/>
        <v>-</v>
      </c>
    </row>
    <row r="283" spans="1:8" x14ac:dyDescent="0.25">
      <c r="A283">
        <v>162893</v>
      </c>
      <c r="B283">
        <v>163489</v>
      </c>
      <c r="C283" t="s">
        <v>88</v>
      </c>
      <c r="D283" s="7" t="str">
        <f t="shared" si="25"/>
        <v>-</v>
      </c>
      <c r="E283" s="15" t="str">
        <f t="shared" si="22"/>
        <v>-</v>
      </c>
      <c r="F283" t="str">
        <f t="shared" si="23"/>
        <v>-</v>
      </c>
      <c r="G283" t="str">
        <f t="shared" si="24"/>
        <v>-</v>
      </c>
      <c r="H283" t="str">
        <f t="shared" si="26"/>
        <v>-</v>
      </c>
    </row>
    <row r="284" spans="1:8" x14ac:dyDescent="0.25">
      <c r="A284">
        <v>163597</v>
      </c>
      <c r="B284">
        <v>164052</v>
      </c>
      <c r="C284" t="s">
        <v>88</v>
      </c>
      <c r="D284" s="7" t="str">
        <f t="shared" si="25"/>
        <v>-</v>
      </c>
      <c r="E284" s="15" t="str">
        <f t="shared" si="22"/>
        <v>-</v>
      </c>
      <c r="F284" t="str">
        <f t="shared" si="23"/>
        <v>-</v>
      </c>
      <c r="G284" t="str">
        <f t="shared" si="24"/>
        <v>-</v>
      </c>
      <c r="H284" t="str">
        <f t="shared" si="26"/>
        <v>-</v>
      </c>
    </row>
    <row r="285" spans="1:8" x14ac:dyDescent="0.25">
      <c r="A285">
        <v>164033</v>
      </c>
      <c r="B285">
        <v>165256</v>
      </c>
      <c r="C285" t="s">
        <v>88</v>
      </c>
      <c r="D285" s="7">
        <f t="shared" si="25"/>
        <v>1</v>
      </c>
      <c r="E285" s="15">
        <f t="shared" si="22"/>
        <v>20</v>
      </c>
      <c r="F285">
        <f t="shared" si="23"/>
        <v>1</v>
      </c>
      <c r="G285" t="str">
        <f t="shared" si="24"/>
        <v>-</v>
      </c>
      <c r="H285">
        <f t="shared" si="26"/>
        <v>1</v>
      </c>
    </row>
    <row r="286" spans="1:8" x14ac:dyDescent="0.25">
      <c r="A286">
        <v>165429</v>
      </c>
      <c r="B286">
        <v>166094</v>
      </c>
      <c r="C286" t="s">
        <v>25</v>
      </c>
      <c r="D286" s="7" t="str">
        <f t="shared" si="25"/>
        <v>-</v>
      </c>
      <c r="E286" s="15" t="str">
        <f t="shared" si="22"/>
        <v>-</v>
      </c>
      <c r="F286" t="str">
        <f t="shared" si="23"/>
        <v>-</v>
      </c>
      <c r="G286" t="str">
        <f t="shared" si="24"/>
        <v>-</v>
      </c>
      <c r="H286" t="str">
        <f t="shared" si="26"/>
        <v>-</v>
      </c>
    </row>
    <row r="287" spans="1:8" x14ac:dyDescent="0.25">
      <c r="A287">
        <v>166312</v>
      </c>
      <c r="B287">
        <v>166548</v>
      </c>
      <c r="C287" t="s">
        <v>25</v>
      </c>
      <c r="D287" s="7" t="str">
        <f t="shared" si="25"/>
        <v>-</v>
      </c>
      <c r="E287" s="15" t="str">
        <f t="shared" si="22"/>
        <v>-</v>
      </c>
      <c r="F287" t="str">
        <f t="shared" si="23"/>
        <v>-</v>
      </c>
      <c r="G287" t="str">
        <f t="shared" si="24"/>
        <v>-</v>
      </c>
      <c r="H287" t="str">
        <f t="shared" si="26"/>
        <v>-</v>
      </c>
    </row>
    <row r="288" spans="1:8" x14ac:dyDescent="0.25">
      <c r="A288">
        <v>166569</v>
      </c>
      <c r="B288">
        <v>166736</v>
      </c>
      <c r="C288" t="s">
        <v>25</v>
      </c>
      <c r="D288" s="7" t="str">
        <f t="shared" si="25"/>
        <v>-</v>
      </c>
      <c r="E288" s="15" t="str">
        <f t="shared" si="22"/>
        <v>-</v>
      </c>
      <c r="F288" t="str">
        <f t="shared" si="23"/>
        <v>-</v>
      </c>
      <c r="G288" t="str">
        <f t="shared" si="24"/>
        <v>-</v>
      </c>
      <c r="H288" t="str">
        <f t="shared" si="26"/>
        <v>-</v>
      </c>
    </row>
    <row r="289" spans="1:8" x14ac:dyDescent="0.25">
      <c r="A289">
        <v>166834</v>
      </c>
      <c r="B289">
        <v>167643</v>
      </c>
      <c r="C289" t="s">
        <v>25</v>
      </c>
      <c r="D289" s="7" t="str">
        <f t="shared" si="25"/>
        <v>-</v>
      </c>
      <c r="E289" s="15" t="str">
        <f t="shared" si="22"/>
        <v>-</v>
      </c>
      <c r="F289" t="str">
        <f t="shared" si="23"/>
        <v>-</v>
      </c>
      <c r="G289" t="str">
        <f t="shared" si="24"/>
        <v>-</v>
      </c>
      <c r="H289" t="str">
        <f t="shared" si="26"/>
        <v>-</v>
      </c>
    </row>
    <row r="290" spans="1:8" x14ac:dyDescent="0.25">
      <c r="A290">
        <v>167671</v>
      </c>
      <c r="B290">
        <v>168150</v>
      </c>
      <c r="C290" t="s">
        <v>88</v>
      </c>
      <c r="D290" s="7" t="str">
        <f t="shared" si="25"/>
        <v>-</v>
      </c>
      <c r="E290" s="15" t="str">
        <f t="shared" si="22"/>
        <v>-</v>
      </c>
      <c r="F290" t="str">
        <f t="shared" si="23"/>
        <v>-</v>
      </c>
      <c r="G290" t="str">
        <f t="shared" si="24"/>
        <v>-</v>
      </c>
      <c r="H290" t="str">
        <f t="shared" si="26"/>
        <v>-</v>
      </c>
    </row>
    <row r="291" spans="1:8" x14ac:dyDescent="0.25">
      <c r="A291">
        <v>168159</v>
      </c>
      <c r="B291">
        <v>169436</v>
      </c>
      <c r="C291" t="s">
        <v>88</v>
      </c>
      <c r="D291" s="7" t="str">
        <f t="shared" si="25"/>
        <v>-</v>
      </c>
      <c r="E291" s="15" t="str">
        <f t="shared" si="22"/>
        <v>-</v>
      </c>
      <c r="F291" t="str">
        <f t="shared" si="23"/>
        <v>-</v>
      </c>
      <c r="G291" t="str">
        <f t="shared" si="24"/>
        <v>-</v>
      </c>
      <c r="H291" t="str">
        <f t="shared" si="26"/>
        <v>-</v>
      </c>
    </row>
    <row r="292" spans="1:8" x14ac:dyDescent="0.25">
      <c r="A292">
        <v>169845</v>
      </c>
      <c r="B292">
        <v>170915</v>
      </c>
      <c r="C292" t="s">
        <v>25</v>
      </c>
      <c r="D292" s="7" t="str">
        <f t="shared" si="25"/>
        <v>-</v>
      </c>
      <c r="E292" s="15" t="str">
        <f t="shared" si="22"/>
        <v>-</v>
      </c>
      <c r="F292" t="str">
        <f t="shared" si="23"/>
        <v>-</v>
      </c>
      <c r="G292" t="str">
        <f t="shared" si="24"/>
        <v>-</v>
      </c>
      <c r="H292" t="str">
        <f t="shared" si="26"/>
        <v>-</v>
      </c>
    </row>
    <row r="293" spans="1:8" x14ac:dyDescent="0.25">
      <c r="A293">
        <v>170912</v>
      </c>
      <c r="B293">
        <v>172036</v>
      </c>
      <c r="C293" t="s">
        <v>25</v>
      </c>
      <c r="D293" s="7">
        <f t="shared" si="25"/>
        <v>1</v>
      </c>
      <c r="E293" s="15">
        <f t="shared" si="22"/>
        <v>4</v>
      </c>
      <c r="F293">
        <f t="shared" si="23"/>
        <v>1</v>
      </c>
      <c r="G293" t="str">
        <f t="shared" si="24"/>
        <v>-</v>
      </c>
      <c r="H293">
        <f t="shared" si="26"/>
        <v>2</v>
      </c>
    </row>
    <row r="294" spans="1:8" x14ac:dyDescent="0.25">
      <c r="A294">
        <v>172029</v>
      </c>
      <c r="B294">
        <v>172826</v>
      </c>
      <c r="C294" t="s">
        <v>25</v>
      </c>
      <c r="D294" s="7">
        <f t="shared" si="25"/>
        <v>1</v>
      </c>
      <c r="E294" s="15">
        <f t="shared" si="22"/>
        <v>8</v>
      </c>
      <c r="F294">
        <f t="shared" si="23"/>
        <v>1</v>
      </c>
      <c r="G294" t="str">
        <f t="shared" si="24"/>
        <v>-</v>
      </c>
      <c r="H294">
        <f t="shared" si="26"/>
        <v>1</v>
      </c>
    </row>
    <row r="295" spans="1:8" x14ac:dyDescent="0.25">
      <c r="A295">
        <v>172858</v>
      </c>
      <c r="B295">
        <v>173862</v>
      </c>
      <c r="C295" t="s">
        <v>25</v>
      </c>
      <c r="D295" s="7" t="str">
        <f t="shared" si="25"/>
        <v>-</v>
      </c>
      <c r="E295" s="15" t="str">
        <f t="shared" si="22"/>
        <v>-</v>
      </c>
      <c r="F295" t="str">
        <f t="shared" si="23"/>
        <v>-</v>
      </c>
      <c r="G295" t="str">
        <f t="shared" si="24"/>
        <v>-</v>
      </c>
      <c r="H295" t="str">
        <f t="shared" si="26"/>
        <v>-</v>
      </c>
    </row>
    <row r="296" spans="1:8" x14ac:dyDescent="0.25">
      <c r="A296">
        <v>173876</v>
      </c>
      <c r="B296">
        <v>174955</v>
      </c>
      <c r="C296" t="s">
        <v>25</v>
      </c>
      <c r="D296" s="7" t="str">
        <f t="shared" si="25"/>
        <v>-</v>
      </c>
      <c r="E296" s="15" t="str">
        <f t="shared" si="22"/>
        <v>-</v>
      </c>
      <c r="F296" t="str">
        <f t="shared" si="23"/>
        <v>-</v>
      </c>
      <c r="G296" t="str">
        <f t="shared" si="24"/>
        <v>-</v>
      </c>
      <c r="H296" t="str">
        <f t="shared" si="26"/>
        <v>-</v>
      </c>
    </row>
    <row r="297" spans="1:8" x14ac:dyDescent="0.25">
      <c r="A297">
        <v>174961</v>
      </c>
      <c r="B297">
        <v>175974</v>
      </c>
      <c r="C297" t="s">
        <v>25</v>
      </c>
      <c r="D297" s="7" t="str">
        <f t="shared" si="25"/>
        <v>-</v>
      </c>
      <c r="E297" s="15" t="str">
        <f t="shared" si="22"/>
        <v>-</v>
      </c>
      <c r="F297" t="str">
        <f t="shared" si="23"/>
        <v>-</v>
      </c>
      <c r="G297" t="str">
        <f t="shared" si="24"/>
        <v>-</v>
      </c>
      <c r="H297" t="str">
        <f t="shared" si="26"/>
        <v>-</v>
      </c>
    </row>
    <row r="298" spans="1:8" x14ac:dyDescent="0.25">
      <c r="A298">
        <v>175992</v>
      </c>
      <c r="B298">
        <v>177005</v>
      </c>
      <c r="C298" t="s">
        <v>25</v>
      </c>
      <c r="D298" s="7" t="str">
        <f t="shared" si="25"/>
        <v>-</v>
      </c>
      <c r="E298" s="15" t="str">
        <f t="shared" si="22"/>
        <v>-</v>
      </c>
      <c r="F298" t="str">
        <f t="shared" si="23"/>
        <v>-</v>
      </c>
      <c r="G298" t="str">
        <f t="shared" si="24"/>
        <v>-</v>
      </c>
      <c r="H298" t="str">
        <f t="shared" si="26"/>
        <v>-</v>
      </c>
    </row>
    <row r="299" spans="1:8" x14ac:dyDescent="0.25">
      <c r="A299">
        <v>177028</v>
      </c>
      <c r="B299">
        <v>177726</v>
      </c>
      <c r="C299" t="s">
        <v>25</v>
      </c>
      <c r="D299" s="7" t="str">
        <f t="shared" si="25"/>
        <v>-</v>
      </c>
      <c r="E299" s="15" t="str">
        <f t="shared" si="22"/>
        <v>-</v>
      </c>
      <c r="F299" t="str">
        <f t="shared" si="23"/>
        <v>-</v>
      </c>
      <c r="G299" t="str">
        <f t="shared" si="24"/>
        <v>-</v>
      </c>
      <c r="H299" t="str">
        <f t="shared" si="26"/>
        <v>-</v>
      </c>
    </row>
    <row r="300" spans="1:8" x14ac:dyDescent="0.25">
      <c r="A300">
        <v>177876</v>
      </c>
      <c r="B300">
        <v>178685</v>
      </c>
      <c r="C300" t="s">
        <v>25</v>
      </c>
      <c r="D300" s="7" t="str">
        <f t="shared" si="25"/>
        <v>-</v>
      </c>
      <c r="E300" s="15" t="str">
        <f t="shared" si="22"/>
        <v>-</v>
      </c>
      <c r="F300" t="str">
        <f t="shared" si="23"/>
        <v>-</v>
      </c>
      <c r="G300" t="str">
        <f t="shared" si="24"/>
        <v>-</v>
      </c>
      <c r="H300" t="str">
        <f t="shared" si="26"/>
        <v>-</v>
      </c>
    </row>
    <row r="301" spans="1:8" x14ac:dyDescent="0.25">
      <c r="A301">
        <v>178785</v>
      </c>
      <c r="B301">
        <v>179930</v>
      </c>
      <c r="C301" t="s">
        <v>25</v>
      </c>
      <c r="D301" s="7" t="str">
        <f t="shared" si="25"/>
        <v>-</v>
      </c>
      <c r="E301" s="15" t="str">
        <f t="shared" si="22"/>
        <v>-</v>
      </c>
      <c r="F301" t="str">
        <f t="shared" si="23"/>
        <v>-</v>
      </c>
      <c r="G301" t="str">
        <f t="shared" si="24"/>
        <v>-</v>
      </c>
      <c r="H301" t="str">
        <f t="shared" si="26"/>
        <v>-</v>
      </c>
    </row>
    <row r="302" spans="1:8" x14ac:dyDescent="0.25">
      <c r="A302">
        <v>179987</v>
      </c>
      <c r="B302">
        <v>181201</v>
      </c>
      <c r="C302" t="s">
        <v>88</v>
      </c>
      <c r="D302" s="7" t="str">
        <f t="shared" si="25"/>
        <v>-</v>
      </c>
      <c r="E302" s="15" t="str">
        <f t="shared" si="22"/>
        <v>-</v>
      </c>
      <c r="F302" t="str">
        <f t="shared" si="23"/>
        <v>-</v>
      </c>
      <c r="G302" t="str">
        <f t="shared" si="24"/>
        <v>-</v>
      </c>
      <c r="H302" t="str">
        <f t="shared" si="26"/>
        <v>-</v>
      </c>
    </row>
    <row r="303" spans="1:8" x14ac:dyDescent="0.25">
      <c r="A303">
        <v>181241</v>
      </c>
      <c r="B303">
        <v>182194</v>
      </c>
      <c r="C303" t="s">
        <v>88</v>
      </c>
      <c r="D303" s="7" t="str">
        <f t="shared" si="25"/>
        <v>-</v>
      </c>
      <c r="E303" s="15" t="str">
        <f t="shared" si="22"/>
        <v>-</v>
      </c>
      <c r="F303" t="str">
        <f t="shared" si="23"/>
        <v>-</v>
      </c>
      <c r="G303" t="str">
        <f t="shared" si="24"/>
        <v>-</v>
      </c>
      <c r="H303" t="str">
        <f t="shared" si="26"/>
        <v>-</v>
      </c>
    </row>
    <row r="304" spans="1:8" x14ac:dyDescent="0.25">
      <c r="A304">
        <v>182194</v>
      </c>
      <c r="B304">
        <v>183240</v>
      </c>
      <c r="C304" t="s">
        <v>88</v>
      </c>
      <c r="D304" s="7" t="str">
        <f t="shared" si="25"/>
        <v>-</v>
      </c>
      <c r="E304" s="15" t="str">
        <f t="shared" si="22"/>
        <v>-</v>
      </c>
      <c r="F304" t="str">
        <f t="shared" si="23"/>
        <v>-</v>
      </c>
      <c r="G304" t="str">
        <f t="shared" si="24"/>
        <v>-</v>
      </c>
      <c r="H304" t="str">
        <f t="shared" si="26"/>
        <v>-</v>
      </c>
    </row>
    <row r="305" spans="1:8" x14ac:dyDescent="0.25">
      <c r="A305">
        <v>183243</v>
      </c>
      <c r="B305">
        <v>184175</v>
      </c>
      <c r="C305" t="s">
        <v>88</v>
      </c>
      <c r="D305" s="7" t="str">
        <f t="shared" si="25"/>
        <v>-</v>
      </c>
      <c r="E305" s="15" t="str">
        <f t="shared" si="22"/>
        <v>-</v>
      </c>
      <c r="F305" t="str">
        <f t="shared" si="23"/>
        <v>-</v>
      </c>
      <c r="G305" t="str">
        <f t="shared" si="24"/>
        <v>-</v>
      </c>
      <c r="H305" t="str">
        <f t="shared" si="26"/>
        <v>-</v>
      </c>
    </row>
    <row r="306" spans="1:8" x14ac:dyDescent="0.25">
      <c r="A306">
        <v>184378</v>
      </c>
      <c r="B306">
        <v>185574</v>
      </c>
      <c r="C306" t="s">
        <v>25</v>
      </c>
      <c r="D306" s="7" t="str">
        <f t="shared" si="25"/>
        <v>-</v>
      </c>
      <c r="E306" s="15" t="str">
        <f t="shared" si="22"/>
        <v>-</v>
      </c>
      <c r="F306" t="str">
        <f t="shared" si="23"/>
        <v>-</v>
      </c>
      <c r="G306" t="str">
        <f t="shared" si="24"/>
        <v>-</v>
      </c>
      <c r="H306" t="str">
        <f t="shared" si="26"/>
        <v>-</v>
      </c>
    </row>
    <row r="307" spans="1:8" x14ac:dyDescent="0.25">
      <c r="A307">
        <v>185584</v>
      </c>
      <c r="B307">
        <v>186609</v>
      </c>
      <c r="C307" t="s">
        <v>25</v>
      </c>
      <c r="D307" s="7" t="str">
        <f t="shared" si="25"/>
        <v>-</v>
      </c>
      <c r="E307" s="15" t="str">
        <f t="shared" si="22"/>
        <v>-</v>
      </c>
      <c r="F307" t="str">
        <f t="shared" si="23"/>
        <v>-</v>
      </c>
      <c r="G307" t="str">
        <f t="shared" si="24"/>
        <v>-</v>
      </c>
      <c r="H307" t="str">
        <f t="shared" si="26"/>
        <v>-</v>
      </c>
    </row>
    <row r="308" spans="1:8" x14ac:dyDescent="0.25">
      <c r="A308">
        <v>186722</v>
      </c>
      <c r="B308">
        <v>186823</v>
      </c>
      <c r="C308" t="s">
        <v>25</v>
      </c>
      <c r="D308" s="7" t="str">
        <f t="shared" si="25"/>
        <v>-</v>
      </c>
      <c r="E308" s="15" t="str">
        <f t="shared" si="22"/>
        <v>-</v>
      </c>
      <c r="F308" t="str">
        <f t="shared" si="23"/>
        <v>-</v>
      </c>
      <c r="G308" t="str">
        <f t="shared" si="24"/>
        <v>-</v>
      </c>
      <c r="H308" t="str">
        <f t="shared" si="26"/>
        <v>-</v>
      </c>
    </row>
    <row r="309" spans="1:8" x14ac:dyDescent="0.25">
      <c r="A309">
        <v>187103</v>
      </c>
      <c r="B309">
        <v>188137</v>
      </c>
      <c r="C309" t="s">
        <v>25</v>
      </c>
      <c r="D309" s="7" t="str">
        <f t="shared" si="25"/>
        <v>-</v>
      </c>
      <c r="E309" s="15" t="str">
        <f t="shared" si="22"/>
        <v>-</v>
      </c>
      <c r="F309" t="str">
        <f t="shared" si="23"/>
        <v>-</v>
      </c>
      <c r="G309" t="str">
        <f t="shared" si="24"/>
        <v>-</v>
      </c>
      <c r="H309" t="str">
        <f t="shared" si="26"/>
        <v>-</v>
      </c>
    </row>
    <row r="310" spans="1:8" x14ac:dyDescent="0.25">
      <c r="A310">
        <v>188124</v>
      </c>
      <c r="B310">
        <v>189086</v>
      </c>
      <c r="C310" t="s">
        <v>88</v>
      </c>
      <c r="D310" s="7">
        <f t="shared" si="25"/>
        <v>1</v>
      </c>
      <c r="E310" s="15">
        <f t="shared" si="22"/>
        <v>14</v>
      </c>
      <c r="F310" t="str">
        <f t="shared" si="23"/>
        <v>-</v>
      </c>
      <c r="G310">
        <f t="shared" si="24"/>
        <v>1</v>
      </c>
      <c r="H310">
        <f t="shared" si="26"/>
        <v>1</v>
      </c>
    </row>
    <row r="311" spans="1:8" x14ac:dyDescent="0.25">
      <c r="A311">
        <v>189090</v>
      </c>
      <c r="B311">
        <v>190373</v>
      </c>
      <c r="C311" t="s">
        <v>88</v>
      </c>
      <c r="D311" s="7" t="str">
        <f t="shared" si="25"/>
        <v>-</v>
      </c>
      <c r="E311" s="15" t="str">
        <f t="shared" si="22"/>
        <v>-</v>
      </c>
      <c r="F311" t="str">
        <f t="shared" si="23"/>
        <v>-</v>
      </c>
      <c r="G311" t="str">
        <f t="shared" si="24"/>
        <v>-</v>
      </c>
      <c r="H311" t="str">
        <f t="shared" si="26"/>
        <v>-</v>
      </c>
    </row>
    <row r="312" spans="1:8" x14ac:dyDescent="0.25">
      <c r="A312">
        <v>190383</v>
      </c>
      <c r="B312">
        <v>191927</v>
      </c>
      <c r="C312" t="s">
        <v>88</v>
      </c>
      <c r="D312" s="7" t="str">
        <f t="shared" si="25"/>
        <v>-</v>
      </c>
      <c r="E312" s="15" t="str">
        <f t="shared" si="22"/>
        <v>-</v>
      </c>
      <c r="F312" t="str">
        <f t="shared" si="23"/>
        <v>-</v>
      </c>
      <c r="G312" t="str">
        <f t="shared" si="24"/>
        <v>-</v>
      </c>
      <c r="H312" t="str">
        <f t="shared" si="26"/>
        <v>-</v>
      </c>
    </row>
    <row r="313" spans="1:8" x14ac:dyDescent="0.25">
      <c r="A313">
        <v>192175</v>
      </c>
      <c r="B313">
        <v>192606</v>
      </c>
      <c r="C313" t="s">
        <v>25</v>
      </c>
      <c r="D313" s="7" t="str">
        <f t="shared" si="25"/>
        <v>-</v>
      </c>
      <c r="E313" s="15" t="str">
        <f t="shared" si="22"/>
        <v>-</v>
      </c>
      <c r="F313" t="str">
        <f t="shared" si="23"/>
        <v>-</v>
      </c>
      <c r="G313" t="str">
        <f t="shared" si="24"/>
        <v>-</v>
      </c>
      <c r="H313" t="str">
        <f t="shared" si="26"/>
        <v>-</v>
      </c>
    </row>
    <row r="314" spans="1:8" x14ac:dyDescent="0.25">
      <c r="A314">
        <v>192692</v>
      </c>
      <c r="B314">
        <v>192943</v>
      </c>
      <c r="C314" t="s">
        <v>25</v>
      </c>
      <c r="D314" s="7" t="str">
        <f t="shared" si="25"/>
        <v>-</v>
      </c>
      <c r="E314" s="15" t="str">
        <f t="shared" si="22"/>
        <v>-</v>
      </c>
      <c r="F314" t="str">
        <f t="shared" si="23"/>
        <v>-</v>
      </c>
      <c r="G314" t="str">
        <f t="shared" si="24"/>
        <v>-</v>
      </c>
      <c r="H314" t="str">
        <f t="shared" si="26"/>
        <v>-</v>
      </c>
    </row>
    <row r="315" spans="1:8" x14ac:dyDescent="0.25">
      <c r="A315">
        <v>192987</v>
      </c>
      <c r="B315">
        <v>193454</v>
      </c>
      <c r="C315" t="s">
        <v>25</v>
      </c>
      <c r="D315" s="7" t="str">
        <f t="shared" si="25"/>
        <v>-</v>
      </c>
      <c r="E315" s="15" t="str">
        <f t="shared" si="22"/>
        <v>-</v>
      </c>
      <c r="F315" t="str">
        <f t="shared" si="23"/>
        <v>-</v>
      </c>
      <c r="G315" t="str">
        <f t="shared" si="24"/>
        <v>-</v>
      </c>
      <c r="H315" t="str">
        <f t="shared" si="26"/>
        <v>-</v>
      </c>
    </row>
    <row r="316" spans="1:8" x14ac:dyDescent="0.25">
      <c r="A316">
        <v>193454</v>
      </c>
      <c r="B316">
        <v>194473</v>
      </c>
      <c r="C316" t="s">
        <v>25</v>
      </c>
      <c r="D316" s="7" t="str">
        <f t="shared" si="25"/>
        <v>-</v>
      </c>
      <c r="E316" s="15" t="str">
        <f t="shared" si="22"/>
        <v>-</v>
      </c>
      <c r="F316" t="str">
        <f t="shared" si="23"/>
        <v>-</v>
      </c>
      <c r="G316" t="str">
        <f t="shared" si="24"/>
        <v>-</v>
      </c>
      <c r="H316" t="str">
        <f t="shared" si="26"/>
        <v>-</v>
      </c>
    </row>
    <row r="317" spans="1:8" x14ac:dyDescent="0.25">
      <c r="A317">
        <v>194551</v>
      </c>
      <c r="B317">
        <v>195372</v>
      </c>
      <c r="C317" t="s">
        <v>25</v>
      </c>
      <c r="D317" s="7" t="str">
        <f t="shared" si="25"/>
        <v>-</v>
      </c>
      <c r="E317" s="15" t="str">
        <f t="shared" si="22"/>
        <v>-</v>
      </c>
      <c r="F317" t="str">
        <f t="shared" si="23"/>
        <v>-</v>
      </c>
      <c r="G317" t="str">
        <f t="shared" si="24"/>
        <v>-</v>
      </c>
      <c r="H317" t="str">
        <f t="shared" si="26"/>
        <v>-</v>
      </c>
    </row>
    <row r="318" spans="1:8" x14ac:dyDescent="0.25">
      <c r="A318">
        <v>195455</v>
      </c>
      <c r="B318">
        <v>196765</v>
      </c>
      <c r="C318" t="s">
        <v>88</v>
      </c>
      <c r="D318" s="7" t="str">
        <f t="shared" si="25"/>
        <v>-</v>
      </c>
      <c r="E318" s="15" t="str">
        <f t="shared" si="22"/>
        <v>-</v>
      </c>
      <c r="F318" t="str">
        <f t="shared" si="23"/>
        <v>-</v>
      </c>
      <c r="G318" t="str">
        <f t="shared" si="24"/>
        <v>-</v>
      </c>
      <c r="H318" t="str">
        <f t="shared" si="26"/>
        <v>-</v>
      </c>
    </row>
    <row r="319" spans="1:8" x14ac:dyDescent="0.25">
      <c r="A319">
        <v>196839</v>
      </c>
      <c r="B319">
        <v>198035</v>
      </c>
      <c r="C319" t="s">
        <v>88</v>
      </c>
      <c r="D319" s="7" t="str">
        <f t="shared" si="25"/>
        <v>-</v>
      </c>
      <c r="E319" s="15" t="str">
        <f t="shared" si="22"/>
        <v>-</v>
      </c>
      <c r="F319" t="str">
        <f t="shared" si="23"/>
        <v>-</v>
      </c>
      <c r="G319" t="str">
        <f t="shared" si="24"/>
        <v>-</v>
      </c>
      <c r="H319" t="str">
        <f t="shared" si="26"/>
        <v>-</v>
      </c>
    </row>
    <row r="320" spans="1:8" x14ac:dyDescent="0.25">
      <c r="A320">
        <v>198055</v>
      </c>
      <c r="B320">
        <v>198303</v>
      </c>
      <c r="C320" t="s">
        <v>88</v>
      </c>
      <c r="D320" s="7" t="str">
        <f t="shared" si="25"/>
        <v>-</v>
      </c>
      <c r="E320" s="15" t="str">
        <f t="shared" si="22"/>
        <v>-</v>
      </c>
      <c r="F320" t="str">
        <f t="shared" si="23"/>
        <v>-</v>
      </c>
      <c r="G320" t="str">
        <f t="shared" si="24"/>
        <v>-</v>
      </c>
      <c r="H320" t="str">
        <f t="shared" si="26"/>
        <v>-</v>
      </c>
    </row>
    <row r="321" spans="1:8" x14ac:dyDescent="0.25">
      <c r="A321">
        <v>198302</v>
      </c>
      <c r="B321">
        <v>199357</v>
      </c>
      <c r="C321" t="s">
        <v>25</v>
      </c>
      <c r="D321" s="7">
        <f t="shared" si="25"/>
        <v>1</v>
      </c>
      <c r="E321" s="15">
        <f t="shared" si="22"/>
        <v>2</v>
      </c>
      <c r="F321" t="str">
        <f t="shared" si="23"/>
        <v>-</v>
      </c>
      <c r="G321">
        <f t="shared" si="24"/>
        <v>1</v>
      </c>
      <c r="H321">
        <f t="shared" si="26"/>
        <v>1</v>
      </c>
    </row>
    <row r="322" spans="1:8" x14ac:dyDescent="0.25">
      <c r="A322">
        <v>199425</v>
      </c>
      <c r="B322">
        <v>199898</v>
      </c>
      <c r="C322" t="s">
        <v>88</v>
      </c>
      <c r="D322" s="7" t="str">
        <f t="shared" si="25"/>
        <v>-</v>
      </c>
      <c r="E322" s="15" t="str">
        <f t="shared" si="22"/>
        <v>-</v>
      </c>
      <c r="F322" t="str">
        <f t="shared" si="23"/>
        <v>-</v>
      </c>
      <c r="G322" t="str">
        <f t="shared" si="24"/>
        <v>-</v>
      </c>
      <c r="H322" t="str">
        <f t="shared" si="26"/>
        <v>-</v>
      </c>
    </row>
    <row r="323" spans="1:8" x14ac:dyDescent="0.25">
      <c r="A323">
        <v>199963</v>
      </c>
      <c r="B323">
        <v>201153</v>
      </c>
      <c r="C323" t="s">
        <v>88</v>
      </c>
      <c r="D323" s="7" t="str">
        <f t="shared" si="25"/>
        <v>-</v>
      </c>
      <c r="E323" s="15" t="str">
        <f t="shared" ref="E323:E386" si="27">IF(D323=1,B322-A323+1,"-")</f>
        <v>-</v>
      </c>
      <c r="F323" t="str">
        <f t="shared" ref="F323:F386" si="28">IF(AND(D323=1,C323=C322),1,"-")</f>
        <v>-</v>
      </c>
      <c r="G323" t="str">
        <f t="shared" ref="G323:G386" si="29">IF(AND(D323=1,C323&lt;&gt;C322),1,"-")</f>
        <v>-</v>
      </c>
      <c r="H323" t="str">
        <f t="shared" si="26"/>
        <v>-</v>
      </c>
    </row>
    <row r="324" spans="1:8" x14ac:dyDescent="0.25">
      <c r="A324">
        <v>201150</v>
      </c>
      <c r="B324">
        <v>201926</v>
      </c>
      <c r="C324" t="s">
        <v>88</v>
      </c>
      <c r="D324" s="7">
        <f t="shared" ref="D324:D387" si="30">IF(A324&lt;B323,1,"-")</f>
        <v>1</v>
      </c>
      <c r="E324" s="15">
        <f t="shared" si="27"/>
        <v>4</v>
      </c>
      <c r="F324">
        <f t="shared" si="28"/>
        <v>1</v>
      </c>
      <c r="G324" t="str">
        <f t="shared" si="29"/>
        <v>-</v>
      </c>
      <c r="H324">
        <f t="shared" ref="H324:H387" si="31">IFERROR(IF((IF(D324=1,MOD(E324,3),"-"))=0,0,3-(IF(D324=1,MOD(E324,3),"-"))), "-")</f>
        <v>2</v>
      </c>
    </row>
    <row r="325" spans="1:8" x14ac:dyDescent="0.25">
      <c r="A325">
        <v>201923</v>
      </c>
      <c r="B325">
        <v>203578</v>
      </c>
      <c r="C325" t="s">
        <v>88</v>
      </c>
      <c r="D325" s="7">
        <f t="shared" si="30"/>
        <v>1</v>
      </c>
      <c r="E325" s="15">
        <f t="shared" si="27"/>
        <v>4</v>
      </c>
      <c r="F325">
        <f t="shared" si="28"/>
        <v>1</v>
      </c>
      <c r="G325" t="str">
        <f t="shared" si="29"/>
        <v>-</v>
      </c>
      <c r="H325">
        <f t="shared" si="31"/>
        <v>2</v>
      </c>
    </row>
    <row r="326" spans="1:8" x14ac:dyDescent="0.25">
      <c r="A326">
        <v>203877</v>
      </c>
      <c r="B326">
        <v>207905</v>
      </c>
      <c r="C326" t="s">
        <v>88</v>
      </c>
      <c r="D326" s="7" t="str">
        <f t="shared" si="30"/>
        <v>-</v>
      </c>
      <c r="E326" s="15" t="str">
        <f t="shared" si="27"/>
        <v>-</v>
      </c>
      <c r="F326" t="str">
        <f t="shared" si="28"/>
        <v>-</v>
      </c>
      <c r="G326" t="str">
        <f t="shared" si="29"/>
        <v>-</v>
      </c>
      <c r="H326" t="str">
        <f t="shared" si="31"/>
        <v>-</v>
      </c>
    </row>
    <row r="327" spans="1:8" x14ac:dyDescent="0.25">
      <c r="A327">
        <v>207949</v>
      </c>
      <c r="B327">
        <v>208632</v>
      </c>
      <c r="C327" t="s">
        <v>88</v>
      </c>
      <c r="D327" s="7" t="str">
        <f t="shared" si="30"/>
        <v>-</v>
      </c>
      <c r="E327" s="15" t="str">
        <f t="shared" si="27"/>
        <v>-</v>
      </c>
      <c r="F327" t="str">
        <f t="shared" si="28"/>
        <v>-</v>
      </c>
      <c r="G327" t="str">
        <f t="shared" si="29"/>
        <v>-</v>
      </c>
      <c r="H327" t="str">
        <f t="shared" si="31"/>
        <v>-</v>
      </c>
    </row>
    <row r="328" spans="1:8" x14ac:dyDescent="0.25">
      <c r="A328">
        <v>209119</v>
      </c>
      <c r="B328">
        <v>209481</v>
      </c>
      <c r="C328" t="s">
        <v>88</v>
      </c>
      <c r="D328" s="7" t="str">
        <f t="shared" si="30"/>
        <v>-</v>
      </c>
      <c r="E328" s="15" t="str">
        <f t="shared" si="27"/>
        <v>-</v>
      </c>
      <c r="F328" t="str">
        <f t="shared" si="28"/>
        <v>-</v>
      </c>
      <c r="G328" t="str">
        <f t="shared" si="29"/>
        <v>-</v>
      </c>
      <c r="H328" t="str">
        <f t="shared" si="31"/>
        <v>-</v>
      </c>
    </row>
    <row r="329" spans="1:8" x14ac:dyDescent="0.25">
      <c r="A329">
        <v>209772</v>
      </c>
      <c r="B329">
        <v>209981</v>
      </c>
      <c r="C329" t="s">
        <v>25</v>
      </c>
      <c r="D329" s="7" t="str">
        <f t="shared" si="30"/>
        <v>-</v>
      </c>
      <c r="E329" s="15" t="str">
        <f t="shared" si="27"/>
        <v>-</v>
      </c>
      <c r="F329" t="str">
        <f t="shared" si="28"/>
        <v>-</v>
      </c>
      <c r="G329" t="str">
        <f t="shared" si="29"/>
        <v>-</v>
      </c>
      <c r="H329" t="str">
        <f t="shared" si="31"/>
        <v>-</v>
      </c>
    </row>
    <row r="330" spans="1:8" x14ac:dyDescent="0.25">
      <c r="A330">
        <v>209991</v>
      </c>
      <c r="B330">
        <v>210581</v>
      </c>
      <c r="C330" t="s">
        <v>88</v>
      </c>
      <c r="D330" s="7" t="str">
        <f t="shared" si="30"/>
        <v>-</v>
      </c>
      <c r="E330" s="15" t="str">
        <f t="shared" si="27"/>
        <v>-</v>
      </c>
      <c r="F330" t="str">
        <f t="shared" si="28"/>
        <v>-</v>
      </c>
      <c r="G330" t="str">
        <f t="shared" si="29"/>
        <v>-</v>
      </c>
      <c r="H330" t="str">
        <f t="shared" si="31"/>
        <v>-</v>
      </c>
    </row>
    <row r="331" spans="1:8" x14ac:dyDescent="0.25">
      <c r="A331">
        <v>210578</v>
      </c>
      <c r="B331">
        <v>211726</v>
      </c>
      <c r="C331" t="s">
        <v>88</v>
      </c>
      <c r="D331" s="7">
        <f t="shared" si="30"/>
        <v>1</v>
      </c>
      <c r="E331" s="15">
        <f t="shared" si="27"/>
        <v>4</v>
      </c>
      <c r="F331">
        <f t="shared" si="28"/>
        <v>1</v>
      </c>
      <c r="G331" t="str">
        <f t="shared" si="29"/>
        <v>-</v>
      </c>
      <c r="H331">
        <f t="shared" si="31"/>
        <v>2</v>
      </c>
    </row>
    <row r="332" spans="1:8" x14ac:dyDescent="0.25">
      <c r="A332">
        <v>211744</v>
      </c>
      <c r="B332">
        <v>211950</v>
      </c>
      <c r="C332" t="s">
        <v>25</v>
      </c>
      <c r="D332" s="7" t="str">
        <f t="shared" si="30"/>
        <v>-</v>
      </c>
      <c r="E332" s="15" t="str">
        <f t="shared" si="27"/>
        <v>-</v>
      </c>
      <c r="F332" t="str">
        <f t="shared" si="28"/>
        <v>-</v>
      </c>
      <c r="G332" t="str">
        <f t="shared" si="29"/>
        <v>-</v>
      </c>
      <c r="H332" t="str">
        <f t="shared" si="31"/>
        <v>-</v>
      </c>
    </row>
    <row r="333" spans="1:8" x14ac:dyDescent="0.25">
      <c r="A333">
        <v>211947</v>
      </c>
      <c r="B333">
        <v>213863</v>
      </c>
      <c r="C333" t="s">
        <v>88</v>
      </c>
      <c r="D333" s="7">
        <f t="shared" si="30"/>
        <v>1</v>
      </c>
      <c r="E333" s="15">
        <f t="shared" si="27"/>
        <v>4</v>
      </c>
      <c r="F333" t="str">
        <f t="shared" si="28"/>
        <v>-</v>
      </c>
      <c r="G333">
        <f t="shared" si="29"/>
        <v>1</v>
      </c>
      <c r="H333">
        <f t="shared" si="31"/>
        <v>2</v>
      </c>
    </row>
    <row r="334" spans="1:8" x14ac:dyDescent="0.25">
      <c r="A334">
        <v>214339</v>
      </c>
      <c r="B334">
        <v>214947</v>
      </c>
      <c r="C334" t="s">
        <v>25</v>
      </c>
      <c r="D334" s="7" t="str">
        <f t="shared" si="30"/>
        <v>-</v>
      </c>
      <c r="E334" s="15" t="str">
        <f t="shared" si="27"/>
        <v>-</v>
      </c>
      <c r="F334" t="str">
        <f t="shared" si="28"/>
        <v>-</v>
      </c>
      <c r="G334" t="str">
        <f t="shared" si="29"/>
        <v>-</v>
      </c>
      <c r="H334" t="str">
        <f t="shared" si="31"/>
        <v>-</v>
      </c>
    </row>
    <row r="335" spans="1:8" x14ac:dyDescent="0.25">
      <c r="A335">
        <v>215046</v>
      </c>
      <c r="B335">
        <v>216437</v>
      </c>
      <c r="C335" t="s">
        <v>25</v>
      </c>
      <c r="D335" s="7" t="str">
        <f t="shared" si="30"/>
        <v>-</v>
      </c>
      <c r="E335" s="15" t="str">
        <f t="shared" si="27"/>
        <v>-</v>
      </c>
      <c r="F335" t="str">
        <f t="shared" si="28"/>
        <v>-</v>
      </c>
      <c r="G335" t="str">
        <f t="shared" si="29"/>
        <v>-</v>
      </c>
      <c r="H335" t="str">
        <f t="shared" si="31"/>
        <v>-</v>
      </c>
    </row>
    <row r="336" spans="1:8" x14ac:dyDescent="0.25">
      <c r="A336">
        <v>216434</v>
      </c>
      <c r="B336">
        <v>218284</v>
      </c>
      <c r="C336" t="s">
        <v>25</v>
      </c>
      <c r="D336" s="7">
        <f t="shared" si="30"/>
        <v>1</v>
      </c>
      <c r="E336" s="15">
        <f t="shared" si="27"/>
        <v>4</v>
      </c>
      <c r="F336">
        <f t="shared" si="28"/>
        <v>1</v>
      </c>
      <c r="G336" t="str">
        <f t="shared" si="29"/>
        <v>-</v>
      </c>
      <c r="H336">
        <f t="shared" si="31"/>
        <v>2</v>
      </c>
    </row>
    <row r="337" spans="1:8" x14ac:dyDescent="0.25">
      <c r="A337">
        <v>218532</v>
      </c>
      <c r="B337">
        <v>219413</v>
      </c>
      <c r="C337" t="s">
        <v>88</v>
      </c>
      <c r="D337" s="7" t="str">
        <f t="shared" si="30"/>
        <v>-</v>
      </c>
      <c r="E337" s="15" t="str">
        <f t="shared" si="27"/>
        <v>-</v>
      </c>
      <c r="F337" t="str">
        <f t="shared" si="28"/>
        <v>-</v>
      </c>
      <c r="G337" t="str">
        <f t="shared" si="29"/>
        <v>-</v>
      </c>
      <c r="H337" t="str">
        <f t="shared" si="31"/>
        <v>-</v>
      </c>
    </row>
    <row r="338" spans="1:8" x14ac:dyDescent="0.25">
      <c r="A338">
        <v>219582</v>
      </c>
      <c r="B338">
        <v>221120</v>
      </c>
      <c r="C338" t="s">
        <v>25</v>
      </c>
      <c r="D338" s="7" t="str">
        <f t="shared" si="30"/>
        <v>-</v>
      </c>
      <c r="E338" s="15" t="str">
        <f t="shared" si="27"/>
        <v>-</v>
      </c>
      <c r="F338" t="str">
        <f t="shared" si="28"/>
        <v>-</v>
      </c>
      <c r="G338" t="str">
        <f t="shared" si="29"/>
        <v>-</v>
      </c>
      <c r="H338" t="str">
        <f t="shared" si="31"/>
        <v>-</v>
      </c>
    </row>
    <row r="339" spans="1:8" x14ac:dyDescent="0.25">
      <c r="A339">
        <v>221406</v>
      </c>
      <c r="B339">
        <v>223361</v>
      </c>
      <c r="C339" t="s">
        <v>88</v>
      </c>
      <c r="D339" s="7" t="str">
        <f t="shared" si="30"/>
        <v>-</v>
      </c>
      <c r="E339" s="15" t="str">
        <f t="shared" si="27"/>
        <v>-</v>
      </c>
      <c r="F339" t="str">
        <f t="shared" si="28"/>
        <v>-</v>
      </c>
      <c r="G339" t="str">
        <f t="shared" si="29"/>
        <v>-</v>
      </c>
      <c r="H339" t="str">
        <f t="shared" si="31"/>
        <v>-</v>
      </c>
    </row>
    <row r="340" spans="1:8" x14ac:dyDescent="0.25">
      <c r="A340">
        <v>223625</v>
      </c>
      <c r="B340">
        <v>224440</v>
      </c>
      <c r="C340" t="s">
        <v>25</v>
      </c>
      <c r="D340" s="7" t="str">
        <f t="shared" si="30"/>
        <v>-</v>
      </c>
      <c r="E340" s="15" t="str">
        <f t="shared" si="27"/>
        <v>-</v>
      </c>
      <c r="F340" t="str">
        <f t="shared" si="28"/>
        <v>-</v>
      </c>
      <c r="G340" t="str">
        <f t="shared" si="29"/>
        <v>-</v>
      </c>
      <c r="H340" t="str">
        <f t="shared" si="31"/>
        <v>-</v>
      </c>
    </row>
    <row r="341" spans="1:8" x14ac:dyDescent="0.25">
      <c r="A341">
        <v>224601</v>
      </c>
      <c r="B341">
        <v>225296</v>
      </c>
      <c r="C341" t="s">
        <v>88</v>
      </c>
      <c r="D341" s="7" t="str">
        <f t="shared" si="30"/>
        <v>-</v>
      </c>
      <c r="E341" s="15" t="str">
        <f t="shared" si="27"/>
        <v>-</v>
      </c>
      <c r="F341" t="str">
        <f t="shared" si="28"/>
        <v>-</v>
      </c>
      <c r="G341" t="str">
        <f t="shared" si="29"/>
        <v>-</v>
      </c>
      <c r="H341" t="str">
        <f t="shared" si="31"/>
        <v>-</v>
      </c>
    </row>
    <row r="342" spans="1:8" x14ac:dyDescent="0.25">
      <c r="A342">
        <v>225290</v>
      </c>
      <c r="B342">
        <v>226150</v>
      </c>
      <c r="C342" t="s">
        <v>88</v>
      </c>
      <c r="D342" s="7">
        <f t="shared" si="30"/>
        <v>1</v>
      </c>
      <c r="E342" s="15">
        <f t="shared" si="27"/>
        <v>7</v>
      </c>
      <c r="F342">
        <f t="shared" si="28"/>
        <v>1</v>
      </c>
      <c r="G342" t="str">
        <f t="shared" si="29"/>
        <v>-</v>
      </c>
      <c r="H342">
        <f t="shared" si="31"/>
        <v>2</v>
      </c>
    </row>
    <row r="343" spans="1:8" x14ac:dyDescent="0.25">
      <c r="A343">
        <v>226143</v>
      </c>
      <c r="B343">
        <v>226805</v>
      </c>
      <c r="C343" t="s">
        <v>88</v>
      </c>
      <c r="D343" s="7">
        <f t="shared" si="30"/>
        <v>1</v>
      </c>
      <c r="E343" s="15">
        <f t="shared" si="27"/>
        <v>8</v>
      </c>
      <c r="F343">
        <f t="shared" si="28"/>
        <v>1</v>
      </c>
      <c r="G343" t="str">
        <f t="shared" si="29"/>
        <v>-</v>
      </c>
      <c r="H343">
        <f t="shared" si="31"/>
        <v>1</v>
      </c>
    </row>
    <row r="344" spans="1:8" x14ac:dyDescent="0.25">
      <c r="A344">
        <v>226802</v>
      </c>
      <c r="B344">
        <v>228298</v>
      </c>
      <c r="C344" t="s">
        <v>88</v>
      </c>
      <c r="D344" s="7">
        <f t="shared" si="30"/>
        <v>1</v>
      </c>
      <c r="E344" s="15">
        <f t="shared" si="27"/>
        <v>4</v>
      </c>
      <c r="F344">
        <f t="shared" si="28"/>
        <v>1</v>
      </c>
      <c r="G344" t="str">
        <f t="shared" si="29"/>
        <v>-</v>
      </c>
      <c r="H344">
        <f t="shared" si="31"/>
        <v>2</v>
      </c>
    </row>
    <row r="345" spans="1:8" x14ac:dyDescent="0.25">
      <c r="A345">
        <v>228302</v>
      </c>
      <c r="B345">
        <v>229288</v>
      </c>
      <c r="C345" t="s">
        <v>88</v>
      </c>
      <c r="D345" s="7" t="str">
        <f t="shared" si="30"/>
        <v>-</v>
      </c>
      <c r="E345" s="15" t="str">
        <f t="shared" si="27"/>
        <v>-</v>
      </c>
      <c r="F345" t="str">
        <f t="shared" si="28"/>
        <v>-</v>
      </c>
      <c r="G345" t="str">
        <f t="shared" si="29"/>
        <v>-</v>
      </c>
      <c r="H345" t="str">
        <f t="shared" si="31"/>
        <v>-</v>
      </c>
    </row>
    <row r="346" spans="1:8" x14ac:dyDescent="0.25">
      <c r="A346">
        <v>229300</v>
      </c>
      <c r="B346">
        <v>230577</v>
      </c>
      <c r="C346" t="s">
        <v>88</v>
      </c>
      <c r="D346" s="7" t="str">
        <f t="shared" si="30"/>
        <v>-</v>
      </c>
      <c r="E346" s="15" t="str">
        <f t="shared" si="27"/>
        <v>-</v>
      </c>
      <c r="F346" t="str">
        <f t="shared" si="28"/>
        <v>-</v>
      </c>
      <c r="G346" t="str">
        <f t="shared" si="29"/>
        <v>-</v>
      </c>
      <c r="H346" t="str">
        <f t="shared" si="31"/>
        <v>-</v>
      </c>
    </row>
    <row r="347" spans="1:8" x14ac:dyDescent="0.25">
      <c r="A347">
        <v>230580</v>
      </c>
      <c r="B347">
        <v>231053</v>
      </c>
      <c r="C347" t="s">
        <v>88</v>
      </c>
      <c r="D347" s="7" t="str">
        <f t="shared" si="30"/>
        <v>-</v>
      </c>
      <c r="E347" s="15" t="str">
        <f t="shared" si="27"/>
        <v>-</v>
      </c>
      <c r="F347" t="str">
        <f t="shared" si="28"/>
        <v>-</v>
      </c>
      <c r="G347" t="str">
        <f t="shared" si="29"/>
        <v>-</v>
      </c>
      <c r="H347" t="str">
        <f t="shared" si="31"/>
        <v>-</v>
      </c>
    </row>
    <row r="348" spans="1:8" x14ac:dyDescent="0.25">
      <c r="A348">
        <v>231192</v>
      </c>
      <c r="B348">
        <v>232124</v>
      </c>
      <c r="C348" t="s">
        <v>88</v>
      </c>
      <c r="D348" s="7" t="str">
        <f t="shared" si="30"/>
        <v>-</v>
      </c>
      <c r="E348" s="15" t="str">
        <f t="shared" si="27"/>
        <v>-</v>
      </c>
      <c r="F348" t="str">
        <f t="shared" si="28"/>
        <v>-</v>
      </c>
      <c r="G348" t="str">
        <f t="shared" si="29"/>
        <v>-</v>
      </c>
      <c r="H348" t="str">
        <f t="shared" si="31"/>
        <v>-</v>
      </c>
    </row>
    <row r="349" spans="1:8" x14ac:dyDescent="0.25">
      <c r="A349">
        <v>232148</v>
      </c>
      <c r="B349">
        <v>232612</v>
      </c>
      <c r="C349" t="s">
        <v>88</v>
      </c>
      <c r="D349" s="7" t="str">
        <f t="shared" si="30"/>
        <v>-</v>
      </c>
      <c r="E349" s="15" t="str">
        <f t="shared" si="27"/>
        <v>-</v>
      </c>
      <c r="F349" t="str">
        <f t="shared" si="28"/>
        <v>-</v>
      </c>
      <c r="G349" t="str">
        <f t="shared" si="29"/>
        <v>-</v>
      </c>
      <c r="H349" t="str">
        <f t="shared" si="31"/>
        <v>-</v>
      </c>
    </row>
    <row r="350" spans="1:8" x14ac:dyDescent="0.25">
      <c r="A350">
        <v>232624</v>
      </c>
      <c r="B350">
        <v>233622</v>
      </c>
      <c r="C350" t="s">
        <v>88</v>
      </c>
      <c r="D350" s="7" t="str">
        <f t="shared" si="30"/>
        <v>-</v>
      </c>
      <c r="E350" s="15" t="str">
        <f t="shared" si="27"/>
        <v>-</v>
      </c>
      <c r="F350" t="str">
        <f t="shared" si="28"/>
        <v>-</v>
      </c>
      <c r="G350" t="str">
        <f t="shared" si="29"/>
        <v>-</v>
      </c>
      <c r="H350" t="str">
        <f t="shared" si="31"/>
        <v>-</v>
      </c>
    </row>
    <row r="351" spans="1:8" x14ac:dyDescent="0.25">
      <c r="A351">
        <v>233852</v>
      </c>
      <c r="B351">
        <v>234652</v>
      </c>
      <c r="C351" t="s">
        <v>25</v>
      </c>
      <c r="D351" s="7" t="str">
        <f t="shared" si="30"/>
        <v>-</v>
      </c>
      <c r="E351" s="15" t="str">
        <f t="shared" si="27"/>
        <v>-</v>
      </c>
      <c r="F351" t="str">
        <f t="shared" si="28"/>
        <v>-</v>
      </c>
      <c r="G351" t="str">
        <f t="shared" si="29"/>
        <v>-</v>
      </c>
      <c r="H351" t="str">
        <f t="shared" si="31"/>
        <v>-</v>
      </c>
    </row>
    <row r="352" spans="1:8" x14ac:dyDescent="0.25">
      <c r="A352">
        <v>234769</v>
      </c>
      <c r="B352">
        <v>235242</v>
      </c>
      <c r="C352" t="s">
        <v>25</v>
      </c>
      <c r="D352" s="7" t="str">
        <f t="shared" si="30"/>
        <v>-</v>
      </c>
      <c r="E352" s="15" t="str">
        <f t="shared" si="27"/>
        <v>-</v>
      </c>
      <c r="F352" t="str">
        <f t="shared" si="28"/>
        <v>-</v>
      </c>
      <c r="G352" t="str">
        <f t="shared" si="29"/>
        <v>-</v>
      </c>
      <c r="H352" t="str">
        <f t="shared" si="31"/>
        <v>-</v>
      </c>
    </row>
    <row r="353" spans="1:8" x14ac:dyDescent="0.25">
      <c r="A353">
        <v>235279</v>
      </c>
      <c r="B353">
        <v>236529</v>
      </c>
      <c r="C353" t="s">
        <v>88</v>
      </c>
      <c r="D353" s="7" t="str">
        <f t="shared" si="30"/>
        <v>-</v>
      </c>
      <c r="E353" s="15" t="str">
        <f t="shared" si="27"/>
        <v>-</v>
      </c>
      <c r="F353" t="str">
        <f t="shared" si="28"/>
        <v>-</v>
      </c>
      <c r="G353" t="str">
        <f t="shared" si="29"/>
        <v>-</v>
      </c>
      <c r="H353" t="str">
        <f t="shared" si="31"/>
        <v>-</v>
      </c>
    </row>
    <row r="354" spans="1:8" x14ac:dyDescent="0.25">
      <c r="A354">
        <v>236703</v>
      </c>
      <c r="B354">
        <v>238730</v>
      </c>
      <c r="C354" t="s">
        <v>88</v>
      </c>
      <c r="D354" s="7" t="str">
        <f t="shared" si="30"/>
        <v>-</v>
      </c>
      <c r="E354" s="15" t="str">
        <f t="shared" si="27"/>
        <v>-</v>
      </c>
      <c r="F354" t="str">
        <f t="shared" si="28"/>
        <v>-</v>
      </c>
      <c r="G354" t="str">
        <f t="shared" si="29"/>
        <v>-</v>
      </c>
      <c r="H354" t="str">
        <f t="shared" si="31"/>
        <v>-</v>
      </c>
    </row>
    <row r="355" spans="1:8" x14ac:dyDescent="0.25">
      <c r="A355">
        <v>239046</v>
      </c>
      <c r="B355">
        <v>239870</v>
      </c>
      <c r="C355" t="s">
        <v>25</v>
      </c>
      <c r="D355" s="7" t="str">
        <f t="shared" si="30"/>
        <v>-</v>
      </c>
      <c r="E355" s="15" t="str">
        <f t="shared" si="27"/>
        <v>-</v>
      </c>
      <c r="F355" t="str">
        <f t="shared" si="28"/>
        <v>-</v>
      </c>
      <c r="G355" t="str">
        <f t="shared" si="29"/>
        <v>-</v>
      </c>
      <c r="H355" t="str">
        <f t="shared" si="31"/>
        <v>-</v>
      </c>
    </row>
    <row r="356" spans="1:8" x14ac:dyDescent="0.25">
      <c r="A356">
        <v>239931</v>
      </c>
      <c r="B356">
        <v>241109</v>
      </c>
      <c r="C356" t="s">
        <v>88</v>
      </c>
      <c r="D356" s="7" t="str">
        <f t="shared" si="30"/>
        <v>-</v>
      </c>
      <c r="E356" s="15" t="str">
        <f t="shared" si="27"/>
        <v>-</v>
      </c>
      <c r="F356" t="str">
        <f t="shared" si="28"/>
        <v>-</v>
      </c>
      <c r="G356" t="str">
        <f t="shared" si="29"/>
        <v>-</v>
      </c>
      <c r="H356" t="str">
        <f t="shared" si="31"/>
        <v>-</v>
      </c>
    </row>
    <row r="357" spans="1:8" x14ac:dyDescent="0.25">
      <c r="A357">
        <v>241185</v>
      </c>
      <c r="B357">
        <v>241385</v>
      </c>
      <c r="C357" t="s">
        <v>25</v>
      </c>
      <c r="D357" s="7" t="str">
        <f t="shared" si="30"/>
        <v>-</v>
      </c>
      <c r="E357" s="15" t="str">
        <f t="shared" si="27"/>
        <v>-</v>
      </c>
      <c r="F357" t="str">
        <f t="shared" si="28"/>
        <v>-</v>
      </c>
      <c r="G357" t="str">
        <f t="shared" si="29"/>
        <v>-</v>
      </c>
      <c r="H357" t="str">
        <f t="shared" si="31"/>
        <v>-</v>
      </c>
    </row>
    <row r="358" spans="1:8" x14ac:dyDescent="0.25">
      <c r="A358">
        <v>241472</v>
      </c>
      <c r="B358">
        <v>242794</v>
      </c>
      <c r="C358" t="s">
        <v>25</v>
      </c>
      <c r="D358" s="7" t="str">
        <f t="shared" si="30"/>
        <v>-</v>
      </c>
      <c r="E358" s="15" t="str">
        <f t="shared" si="27"/>
        <v>-</v>
      </c>
      <c r="F358" t="str">
        <f t="shared" si="28"/>
        <v>-</v>
      </c>
      <c r="G358" t="str">
        <f t="shared" si="29"/>
        <v>-</v>
      </c>
      <c r="H358" t="str">
        <f t="shared" si="31"/>
        <v>-</v>
      </c>
    </row>
    <row r="359" spans="1:8" x14ac:dyDescent="0.25">
      <c r="A359">
        <v>242894</v>
      </c>
      <c r="B359">
        <v>244348</v>
      </c>
      <c r="C359" t="s">
        <v>25</v>
      </c>
      <c r="D359" s="7" t="str">
        <f t="shared" si="30"/>
        <v>-</v>
      </c>
      <c r="E359" s="15" t="str">
        <f t="shared" si="27"/>
        <v>-</v>
      </c>
      <c r="F359" t="str">
        <f t="shared" si="28"/>
        <v>-</v>
      </c>
      <c r="G359" t="str">
        <f t="shared" si="29"/>
        <v>-</v>
      </c>
      <c r="H359" t="str">
        <f t="shared" si="31"/>
        <v>-</v>
      </c>
    </row>
    <row r="360" spans="1:8" x14ac:dyDescent="0.25">
      <c r="A360">
        <v>244523</v>
      </c>
      <c r="B360">
        <v>244876</v>
      </c>
      <c r="C360" t="s">
        <v>25</v>
      </c>
      <c r="D360" s="7" t="str">
        <f t="shared" si="30"/>
        <v>-</v>
      </c>
      <c r="E360" s="15" t="str">
        <f t="shared" si="27"/>
        <v>-</v>
      </c>
      <c r="F360" t="str">
        <f t="shared" si="28"/>
        <v>-</v>
      </c>
      <c r="G360" t="str">
        <f t="shared" si="29"/>
        <v>-</v>
      </c>
      <c r="H360" t="str">
        <f t="shared" si="31"/>
        <v>-</v>
      </c>
    </row>
    <row r="361" spans="1:8" x14ac:dyDescent="0.25">
      <c r="A361">
        <v>244899</v>
      </c>
      <c r="B361">
        <v>245894</v>
      </c>
      <c r="C361" t="s">
        <v>88</v>
      </c>
      <c r="D361" s="7" t="str">
        <f t="shared" si="30"/>
        <v>-</v>
      </c>
      <c r="E361" s="15" t="str">
        <f t="shared" si="27"/>
        <v>-</v>
      </c>
      <c r="F361" t="str">
        <f t="shared" si="28"/>
        <v>-</v>
      </c>
      <c r="G361" t="str">
        <f t="shared" si="29"/>
        <v>-</v>
      </c>
      <c r="H361" t="str">
        <f t="shared" si="31"/>
        <v>-</v>
      </c>
    </row>
    <row r="362" spans="1:8" x14ac:dyDescent="0.25">
      <c r="A362">
        <v>245933</v>
      </c>
      <c r="B362">
        <v>246154</v>
      </c>
      <c r="C362" t="s">
        <v>25</v>
      </c>
      <c r="D362" s="7" t="str">
        <f t="shared" si="30"/>
        <v>-</v>
      </c>
      <c r="E362" s="15" t="str">
        <f t="shared" si="27"/>
        <v>-</v>
      </c>
      <c r="F362" t="str">
        <f t="shared" si="28"/>
        <v>-</v>
      </c>
      <c r="G362" t="str">
        <f t="shared" si="29"/>
        <v>-</v>
      </c>
      <c r="H362" t="str">
        <f t="shared" si="31"/>
        <v>-</v>
      </c>
    </row>
    <row r="363" spans="1:8" x14ac:dyDescent="0.25">
      <c r="A363">
        <v>246060</v>
      </c>
      <c r="B363">
        <v>246362</v>
      </c>
      <c r="C363" t="s">
        <v>25</v>
      </c>
      <c r="D363" s="7">
        <f t="shared" si="30"/>
        <v>1</v>
      </c>
      <c r="E363" s="15">
        <f t="shared" si="27"/>
        <v>95</v>
      </c>
      <c r="F363">
        <f t="shared" si="28"/>
        <v>1</v>
      </c>
      <c r="G363" t="str">
        <f t="shared" si="29"/>
        <v>-</v>
      </c>
      <c r="H363">
        <f t="shared" si="31"/>
        <v>1</v>
      </c>
    </row>
    <row r="364" spans="1:8" x14ac:dyDescent="0.25">
      <c r="A364">
        <v>246501</v>
      </c>
      <c r="B364">
        <v>247412</v>
      </c>
      <c r="C364" t="s">
        <v>25</v>
      </c>
      <c r="D364" s="7" t="str">
        <f t="shared" si="30"/>
        <v>-</v>
      </c>
      <c r="E364" s="15" t="str">
        <f t="shared" si="27"/>
        <v>-</v>
      </c>
      <c r="F364" t="str">
        <f t="shared" si="28"/>
        <v>-</v>
      </c>
      <c r="G364" t="str">
        <f t="shared" si="29"/>
        <v>-</v>
      </c>
      <c r="H364" t="str">
        <f t="shared" si="31"/>
        <v>-</v>
      </c>
    </row>
    <row r="365" spans="1:8" x14ac:dyDescent="0.25">
      <c r="A365">
        <v>247422</v>
      </c>
      <c r="B365">
        <v>249491</v>
      </c>
      <c r="C365" t="s">
        <v>25</v>
      </c>
      <c r="D365" s="7" t="str">
        <f t="shared" si="30"/>
        <v>-</v>
      </c>
      <c r="E365" s="15" t="str">
        <f t="shared" si="27"/>
        <v>-</v>
      </c>
      <c r="F365" t="str">
        <f t="shared" si="28"/>
        <v>-</v>
      </c>
      <c r="G365" t="str">
        <f t="shared" si="29"/>
        <v>-</v>
      </c>
      <c r="H365" t="str">
        <f t="shared" si="31"/>
        <v>-</v>
      </c>
    </row>
    <row r="366" spans="1:8" x14ac:dyDescent="0.25">
      <c r="A366">
        <v>249794</v>
      </c>
      <c r="B366">
        <v>250279</v>
      </c>
      <c r="C366" t="s">
        <v>25</v>
      </c>
      <c r="D366" s="7" t="str">
        <f t="shared" si="30"/>
        <v>-</v>
      </c>
      <c r="E366" s="15" t="str">
        <f t="shared" si="27"/>
        <v>-</v>
      </c>
      <c r="F366" t="str">
        <f t="shared" si="28"/>
        <v>-</v>
      </c>
      <c r="G366" t="str">
        <f t="shared" si="29"/>
        <v>-</v>
      </c>
      <c r="H366" t="str">
        <f t="shared" si="31"/>
        <v>-</v>
      </c>
    </row>
    <row r="367" spans="1:8" x14ac:dyDescent="0.25">
      <c r="A367">
        <v>250451</v>
      </c>
      <c r="B367">
        <v>250918</v>
      </c>
      <c r="C367" t="s">
        <v>25</v>
      </c>
      <c r="D367" s="7" t="str">
        <f t="shared" si="30"/>
        <v>-</v>
      </c>
      <c r="E367" s="15" t="str">
        <f t="shared" si="27"/>
        <v>-</v>
      </c>
      <c r="F367" t="str">
        <f t="shared" si="28"/>
        <v>-</v>
      </c>
      <c r="G367" t="str">
        <f t="shared" si="29"/>
        <v>-</v>
      </c>
      <c r="H367" t="str">
        <f t="shared" si="31"/>
        <v>-</v>
      </c>
    </row>
    <row r="368" spans="1:8" x14ac:dyDescent="0.25">
      <c r="A368">
        <v>251096</v>
      </c>
      <c r="B368">
        <v>251383</v>
      </c>
      <c r="C368" t="s">
        <v>25</v>
      </c>
      <c r="D368" s="7" t="str">
        <f t="shared" si="30"/>
        <v>-</v>
      </c>
      <c r="E368" s="15" t="str">
        <f t="shared" si="27"/>
        <v>-</v>
      </c>
      <c r="F368" t="str">
        <f t="shared" si="28"/>
        <v>-</v>
      </c>
      <c r="G368" t="str">
        <f t="shared" si="29"/>
        <v>-</v>
      </c>
      <c r="H368" t="str">
        <f t="shared" si="31"/>
        <v>-</v>
      </c>
    </row>
    <row r="369" spans="1:8" x14ac:dyDescent="0.25">
      <c r="A369">
        <v>251371</v>
      </c>
      <c r="B369">
        <v>251856</v>
      </c>
      <c r="C369" t="s">
        <v>25</v>
      </c>
      <c r="D369" s="7">
        <f t="shared" si="30"/>
        <v>1</v>
      </c>
      <c r="E369" s="15">
        <f t="shared" si="27"/>
        <v>13</v>
      </c>
      <c r="F369">
        <f t="shared" si="28"/>
        <v>1</v>
      </c>
      <c r="G369" t="str">
        <f t="shared" si="29"/>
        <v>-</v>
      </c>
      <c r="H369">
        <f t="shared" si="31"/>
        <v>2</v>
      </c>
    </row>
    <row r="370" spans="1:8" x14ac:dyDescent="0.25">
      <c r="A370">
        <v>252227</v>
      </c>
      <c r="B370">
        <v>252766</v>
      </c>
      <c r="C370" t="s">
        <v>88</v>
      </c>
      <c r="D370" s="7" t="str">
        <f t="shared" si="30"/>
        <v>-</v>
      </c>
      <c r="E370" s="15" t="str">
        <f t="shared" si="27"/>
        <v>-</v>
      </c>
      <c r="F370" t="str">
        <f t="shared" si="28"/>
        <v>-</v>
      </c>
      <c r="G370" t="str">
        <f t="shared" si="29"/>
        <v>-</v>
      </c>
      <c r="H370" t="str">
        <f t="shared" si="31"/>
        <v>-</v>
      </c>
    </row>
    <row r="371" spans="1:8" x14ac:dyDescent="0.25">
      <c r="A371">
        <v>252941</v>
      </c>
      <c r="B371">
        <v>253153</v>
      </c>
      <c r="C371" t="s">
        <v>88</v>
      </c>
      <c r="D371" s="7" t="str">
        <f t="shared" si="30"/>
        <v>-</v>
      </c>
      <c r="E371" s="15" t="str">
        <f t="shared" si="27"/>
        <v>-</v>
      </c>
      <c r="F371" t="str">
        <f t="shared" si="28"/>
        <v>-</v>
      </c>
      <c r="G371" t="str">
        <f t="shared" si="29"/>
        <v>-</v>
      </c>
      <c r="H371" t="str">
        <f t="shared" si="31"/>
        <v>-</v>
      </c>
    </row>
    <row r="372" spans="1:8" x14ac:dyDescent="0.25">
      <c r="A372">
        <v>253441</v>
      </c>
      <c r="B372">
        <v>253731</v>
      </c>
      <c r="C372" t="s">
        <v>88</v>
      </c>
      <c r="D372" s="7" t="str">
        <f t="shared" si="30"/>
        <v>-</v>
      </c>
      <c r="E372" s="15" t="str">
        <f t="shared" si="27"/>
        <v>-</v>
      </c>
      <c r="F372" t="str">
        <f t="shared" si="28"/>
        <v>-</v>
      </c>
      <c r="G372" t="str">
        <f t="shared" si="29"/>
        <v>-</v>
      </c>
      <c r="H372" t="str">
        <f t="shared" si="31"/>
        <v>-</v>
      </c>
    </row>
    <row r="373" spans="1:8" x14ac:dyDescent="0.25">
      <c r="A373">
        <v>254170</v>
      </c>
      <c r="B373">
        <v>254880</v>
      </c>
      <c r="C373" t="s">
        <v>25</v>
      </c>
      <c r="D373" s="7" t="str">
        <f t="shared" si="30"/>
        <v>-</v>
      </c>
      <c r="E373" s="15" t="str">
        <f t="shared" si="27"/>
        <v>-</v>
      </c>
      <c r="F373" t="str">
        <f t="shared" si="28"/>
        <v>-</v>
      </c>
      <c r="G373" t="str">
        <f t="shared" si="29"/>
        <v>-</v>
      </c>
      <c r="H373" t="str">
        <f t="shared" si="31"/>
        <v>-</v>
      </c>
    </row>
    <row r="374" spans="1:8" x14ac:dyDescent="0.25">
      <c r="A374">
        <v>254930</v>
      </c>
      <c r="B374">
        <v>255904</v>
      </c>
      <c r="C374" t="s">
        <v>88</v>
      </c>
      <c r="D374" s="7" t="str">
        <f t="shared" si="30"/>
        <v>-</v>
      </c>
      <c r="E374" s="15" t="str">
        <f t="shared" si="27"/>
        <v>-</v>
      </c>
      <c r="F374" t="str">
        <f t="shared" si="28"/>
        <v>-</v>
      </c>
      <c r="G374" t="str">
        <f t="shared" si="29"/>
        <v>-</v>
      </c>
      <c r="H374" t="str">
        <f t="shared" si="31"/>
        <v>-</v>
      </c>
    </row>
    <row r="375" spans="1:8" x14ac:dyDescent="0.25">
      <c r="A375">
        <v>256123</v>
      </c>
      <c r="B375">
        <v>256785</v>
      </c>
      <c r="C375" t="s">
        <v>88</v>
      </c>
      <c r="D375" s="7" t="str">
        <f t="shared" si="30"/>
        <v>-</v>
      </c>
      <c r="E375" s="15" t="str">
        <f t="shared" si="27"/>
        <v>-</v>
      </c>
      <c r="F375" t="str">
        <f t="shared" si="28"/>
        <v>-</v>
      </c>
      <c r="G375" t="str">
        <f t="shared" si="29"/>
        <v>-</v>
      </c>
      <c r="H375" t="str">
        <f t="shared" si="31"/>
        <v>-</v>
      </c>
    </row>
    <row r="376" spans="1:8" x14ac:dyDescent="0.25">
      <c r="A376">
        <v>256938</v>
      </c>
      <c r="B376">
        <v>259271</v>
      </c>
      <c r="C376" t="s">
        <v>25</v>
      </c>
      <c r="D376" s="7" t="str">
        <f t="shared" si="30"/>
        <v>-</v>
      </c>
      <c r="E376" s="15" t="str">
        <f t="shared" si="27"/>
        <v>-</v>
      </c>
      <c r="F376" t="str">
        <f t="shared" si="28"/>
        <v>-</v>
      </c>
      <c r="G376" t="str">
        <f t="shared" si="29"/>
        <v>-</v>
      </c>
      <c r="H376" t="str">
        <f t="shared" si="31"/>
        <v>-</v>
      </c>
    </row>
    <row r="377" spans="1:8" x14ac:dyDescent="0.25">
      <c r="A377">
        <v>259240</v>
      </c>
      <c r="B377">
        <v>259680</v>
      </c>
      <c r="C377" t="s">
        <v>88</v>
      </c>
      <c r="D377" s="7">
        <f t="shared" si="30"/>
        <v>1</v>
      </c>
      <c r="E377" s="15">
        <f t="shared" si="27"/>
        <v>32</v>
      </c>
      <c r="F377" t="str">
        <f t="shared" si="28"/>
        <v>-</v>
      </c>
      <c r="G377">
        <f t="shared" si="29"/>
        <v>1</v>
      </c>
      <c r="H377">
        <f t="shared" si="31"/>
        <v>1</v>
      </c>
    </row>
    <row r="378" spans="1:8" x14ac:dyDescent="0.25">
      <c r="A378">
        <v>259658</v>
      </c>
      <c r="B378">
        <v>260239</v>
      </c>
      <c r="C378" t="s">
        <v>88</v>
      </c>
      <c r="D378" s="7">
        <f t="shared" si="30"/>
        <v>1</v>
      </c>
      <c r="E378" s="15">
        <f t="shared" si="27"/>
        <v>23</v>
      </c>
      <c r="F378">
        <f t="shared" si="28"/>
        <v>1</v>
      </c>
      <c r="G378" t="str">
        <f t="shared" si="29"/>
        <v>-</v>
      </c>
      <c r="H378">
        <f t="shared" si="31"/>
        <v>1</v>
      </c>
    </row>
    <row r="379" spans="1:8" x14ac:dyDescent="0.25">
      <c r="A379">
        <v>260396</v>
      </c>
      <c r="B379">
        <v>261100</v>
      </c>
      <c r="C379" t="s">
        <v>25</v>
      </c>
      <c r="D379" s="7" t="str">
        <f t="shared" si="30"/>
        <v>-</v>
      </c>
      <c r="E379" s="15" t="str">
        <f t="shared" si="27"/>
        <v>-</v>
      </c>
      <c r="F379" t="str">
        <f t="shared" si="28"/>
        <v>-</v>
      </c>
      <c r="G379" t="str">
        <f t="shared" si="29"/>
        <v>-</v>
      </c>
      <c r="H379" t="str">
        <f t="shared" si="31"/>
        <v>-</v>
      </c>
    </row>
    <row r="380" spans="1:8" x14ac:dyDescent="0.25">
      <c r="A380">
        <v>261331</v>
      </c>
      <c r="B380">
        <v>263022</v>
      </c>
      <c r="C380" t="s">
        <v>25</v>
      </c>
      <c r="D380" s="7" t="str">
        <f t="shared" si="30"/>
        <v>-</v>
      </c>
      <c r="E380" s="15" t="str">
        <f t="shared" si="27"/>
        <v>-</v>
      </c>
      <c r="F380" t="str">
        <f t="shared" si="28"/>
        <v>-</v>
      </c>
      <c r="G380" t="str">
        <f t="shared" si="29"/>
        <v>-</v>
      </c>
      <c r="H380" t="str">
        <f t="shared" si="31"/>
        <v>-</v>
      </c>
    </row>
    <row r="381" spans="1:8" x14ac:dyDescent="0.25">
      <c r="A381">
        <v>263113</v>
      </c>
      <c r="B381">
        <v>263189</v>
      </c>
      <c r="C381" t="s">
        <v>25</v>
      </c>
      <c r="D381" s="7" t="str">
        <f t="shared" si="30"/>
        <v>-</v>
      </c>
      <c r="E381" s="15" t="str">
        <f t="shared" si="27"/>
        <v>-</v>
      </c>
      <c r="F381" t="str">
        <f t="shared" si="28"/>
        <v>-</v>
      </c>
      <c r="G381" t="str">
        <f t="shared" si="29"/>
        <v>-</v>
      </c>
      <c r="H381" t="str">
        <f t="shared" si="31"/>
        <v>-</v>
      </c>
    </row>
    <row r="382" spans="1:8" x14ac:dyDescent="0.25">
      <c r="A382">
        <v>263113</v>
      </c>
      <c r="B382">
        <v>263189</v>
      </c>
      <c r="C382" t="s">
        <v>25</v>
      </c>
      <c r="D382" s="7">
        <f t="shared" si="30"/>
        <v>1</v>
      </c>
      <c r="E382" s="15">
        <f t="shared" si="27"/>
        <v>77</v>
      </c>
      <c r="F382">
        <f t="shared" si="28"/>
        <v>1</v>
      </c>
      <c r="G382" t="str">
        <f t="shared" si="29"/>
        <v>-</v>
      </c>
      <c r="H382">
        <f t="shared" si="31"/>
        <v>1</v>
      </c>
    </row>
    <row r="383" spans="1:8" x14ac:dyDescent="0.25">
      <c r="A383">
        <v>263224</v>
      </c>
      <c r="B383">
        <v>263357</v>
      </c>
      <c r="C383" t="s">
        <v>25</v>
      </c>
      <c r="D383" s="7" t="str">
        <f t="shared" si="30"/>
        <v>-</v>
      </c>
      <c r="E383" s="15" t="str">
        <f t="shared" si="27"/>
        <v>-</v>
      </c>
      <c r="F383" t="str">
        <f t="shared" si="28"/>
        <v>-</v>
      </c>
      <c r="G383" t="str">
        <f t="shared" si="29"/>
        <v>-</v>
      </c>
      <c r="H383" t="str">
        <f t="shared" si="31"/>
        <v>-</v>
      </c>
    </row>
    <row r="384" spans="1:8" x14ac:dyDescent="0.25">
      <c r="A384">
        <v>263224</v>
      </c>
      <c r="B384">
        <v>263357</v>
      </c>
      <c r="C384" t="s">
        <v>88</v>
      </c>
      <c r="D384" s="7">
        <f t="shared" si="30"/>
        <v>1</v>
      </c>
      <c r="E384" s="15">
        <f t="shared" si="27"/>
        <v>134</v>
      </c>
      <c r="F384" t="str">
        <f t="shared" si="28"/>
        <v>-</v>
      </c>
      <c r="G384">
        <f t="shared" si="29"/>
        <v>1</v>
      </c>
      <c r="H384">
        <f t="shared" si="31"/>
        <v>1</v>
      </c>
    </row>
    <row r="385" spans="1:8" x14ac:dyDescent="0.25">
      <c r="A385">
        <v>263393</v>
      </c>
      <c r="B385">
        <v>263511</v>
      </c>
      <c r="C385" t="s">
        <v>25</v>
      </c>
      <c r="D385" s="7" t="str">
        <f t="shared" si="30"/>
        <v>-</v>
      </c>
      <c r="E385" s="15" t="str">
        <f t="shared" si="27"/>
        <v>-</v>
      </c>
      <c r="F385" t="str">
        <f t="shared" si="28"/>
        <v>-</v>
      </c>
      <c r="G385" t="str">
        <f t="shared" si="29"/>
        <v>-</v>
      </c>
      <c r="H385" t="str">
        <f t="shared" si="31"/>
        <v>-</v>
      </c>
    </row>
    <row r="386" spans="1:8" x14ac:dyDescent="0.25">
      <c r="A386">
        <v>263393</v>
      </c>
      <c r="B386">
        <v>263511</v>
      </c>
      <c r="C386" t="s">
        <v>88</v>
      </c>
      <c r="D386" s="7">
        <f t="shared" si="30"/>
        <v>1</v>
      </c>
      <c r="E386" s="15">
        <f t="shared" si="27"/>
        <v>119</v>
      </c>
      <c r="F386" t="str">
        <f t="shared" si="28"/>
        <v>-</v>
      </c>
      <c r="G386">
        <f t="shared" si="29"/>
        <v>1</v>
      </c>
      <c r="H386">
        <f t="shared" si="31"/>
        <v>1</v>
      </c>
    </row>
    <row r="387" spans="1:8" x14ac:dyDescent="0.25">
      <c r="A387">
        <v>263502</v>
      </c>
      <c r="B387">
        <v>264509</v>
      </c>
      <c r="C387" t="s">
        <v>88</v>
      </c>
      <c r="D387" s="7">
        <f t="shared" si="30"/>
        <v>1</v>
      </c>
      <c r="E387" s="15">
        <f t="shared" ref="E387:E450" si="32">IF(D387=1,B386-A387+1,"-")</f>
        <v>10</v>
      </c>
      <c r="F387">
        <f t="shared" ref="F387:F450" si="33">IF(AND(D387=1,C387=C386),1,"-")</f>
        <v>1</v>
      </c>
      <c r="G387" t="str">
        <f t="shared" ref="G387:G450" si="34">IF(AND(D387=1,C387&lt;&gt;C386),1,"-")</f>
        <v>-</v>
      </c>
      <c r="H387">
        <f t="shared" si="31"/>
        <v>2</v>
      </c>
    </row>
    <row r="388" spans="1:8" x14ac:dyDescent="0.25">
      <c r="A388">
        <v>264659</v>
      </c>
      <c r="B388">
        <v>265783</v>
      </c>
      <c r="C388" t="s">
        <v>25</v>
      </c>
      <c r="D388" s="7" t="str">
        <f t="shared" ref="D388:D451" si="35">IF(A388&lt;B387,1,"-")</f>
        <v>-</v>
      </c>
      <c r="E388" s="15" t="str">
        <f t="shared" si="32"/>
        <v>-</v>
      </c>
      <c r="F388" t="str">
        <f t="shared" si="33"/>
        <v>-</v>
      </c>
      <c r="G388" t="str">
        <f t="shared" si="34"/>
        <v>-</v>
      </c>
      <c r="H388" t="str">
        <f t="shared" ref="H388:H451" si="36">IFERROR(IF((IF(D388=1,MOD(E388,3),"-"))=0,0,3-(IF(D388=1,MOD(E388,3),"-"))), "-")</f>
        <v>-</v>
      </c>
    </row>
    <row r="389" spans="1:8" x14ac:dyDescent="0.25">
      <c r="A389">
        <v>265841</v>
      </c>
      <c r="B389">
        <v>267166</v>
      </c>
      <c r="C389" t="s">
        <v>25</v>
      </c>
      <c r="D389" s="7" t="str">
        <f t="shared" si="35"/>
        <v>-</v>
      </c>
      <c r="E389" s="15" t="str">
        <f t="shared" si="32"/>
        <v>-</v>
      </c>
      <c r="F389" t="str">
        <f t="shared" si="33"/>
        <v>-</v>
      </c>
      <c r="G389" t="str">
        <f t="shared" si="34"/>
        <v>-</v>
      </c>
      <c r="H389" t="str">
        <f t="shared" si="36"/>
        <v>-</v>
      </c>
    </row>
    <row r="390" spans="1:8" x14ac:dyDescent="0.25">
      <c r="A390">
        <v>267380</v>
      </c>
      <c r="B390">
        <v>267574</v>
      </c>
      <c r="C390" t="s">
        <v>88</v>
      </c>
      <c r="D390" s="7" t="str">
        <f t="shared" si="35"/>
        <v>-</v>
      </c>
      <c r="E390" s="15" t="str">
        <f t="shared" si="32"/>
        <v>-</v>
      </c>
      <c r="F390" t="str">
        <f t="shared" si="33"/>
        <v>-</v>
      </c>
      <c r="G390" t="str">
        <f t="shared" si="34"/>
        <v>-</v>
      </c>
      <c r="H390" t="str">
        <f t="shared" si="36"/>
        <v>-</v>
      </c>
    </row>
    <row r="391" spans="1:8" x14ac:dyDescent="0.25">
      <c r="A391">
        <v>267722</v>
      </c>
      <c r="B391">
        <v>269329</v>
      </c>
      <c r="C391" t="s">
        <v>25</v>
      </c>
      <c r="D391" s="7" t="str">
        <f t="shared" si="35"/>
        <v>-</v>
      </c>
      <c r="E391" s="15" t="str">
        <f t="shared" si="32"/>
        <v>-</v>
      </c>
      <c r="F391" t="str">
        <f t="shared" si="33"/>
        <v>-</v>
      </c>
      <c r="G391" t="str">
        <f t="shared" si="34"/>
        <v>-</v>
      </c>
      <c r="H391" t="str">
        <f t="shared" si="36"/>
        <v>-</v>
      </c>
    </row>
    <row r="392" spans="1:8" x14ac:dyDescent="0.25">
      <c r="A392">
        <v>269486</v>
      </c>
      <c r="B392">
        <v>270505</v>
      </c>
      <c r="C392" t="s">
        <v>25</v>
      </c>
      <c r="D392" s="7" t="str">
        <f t="shared" si="35"/>
        <v>-</v>
      </c>
      <c r="E392" s="15" t="str">
        <f t="shared" si="32"/>
        <v>-</v>
      </c>
      <c r="F392" t="str">
        <f t="shared" si="33"/>
        <v>-</v>
      </c>
      <c r="G392" t="str">
        <f t="shared" si="34"/>
        <v>-</v>
      </c>
      <c r="H392" t="str">
        <f t="shared" si="36"/>
        <v>-</v>
      </c>
    </row>
    <row r="393" spans="1:8" x14ac:dyDescent="0.25">
      <c r="A393">
        <v>270515</v>
      </c>
      <c r="B393">
        <v>271417</v>
      </c>
      <c r="C393" t="s">
        <v>25</v>
      </c>
      <c r="D393" s="7" t="str">
        <f t="shared" si="35"/>
        <v>-</v>
      </c>
      <c r="E393" s="15" t="str">
        <f t="shared" si="32"/>
        <v>-</v>
      </c>
      <c r="F393" t="str">
        <f t="shared" si="33"/>
        <v>-</v>
      </c>
      <c r="G393" t="str">
        <f t="shared" si="34"/>
        <v>-</v>
      </c>
      <c r="H393" t="str">
        <f t="shared" si="36"/>
        <v>-</v>
      </c>
    </row>
    <row r="394" spans="1:8" x14ac:dyDescent="0.25">
      <c r="A394">
        <v>271428</v>
      </c>
      <c r="B394">
        <v>272411</v>
      </c>
      <c r="C394" t="s">
        <v>25</v>
      </c>
      <c r="D394" s="7" t="str">
        <f t="shared" si="35"/>
        <v>-</v>
      </c>
      <c r="E394" s="15" t="str">
        <f t="shared" si="32"/>
        <v>-</v>
      </c>
      <c r="F394" t="str">
        <f t="shared" si="33"/>
        <v>-</v>
      </c>
      <c r="G394" t="str">
        <f t="shared" si="34"/>
        <v>-</v>
      </c>
      <c r="H394" t="str">
        <f t="shared" si="36"/>
        <v>-</v>
      </c>
    </row>
    <row r="395" spans="1:8" x14ac:dyDescent="0.25">
      <c r="A395">
        <v>272408</v>
      </c>
      <c r="B395">
        <v>273421</v>
      </c>
      <c r="C395" t="s">
        <v>25</v>
      </c>
      <c r="D395" s="7">
        <f t="shared" si="35"/>
        <v>1</v>
      </c>
      <c r="E395" s="15">
        <f t="shared" si="32"/>
        <v>4</v>
      </c>
      <c r="F395">
        <f t="shared" si="33"/>
        <v>1</v>
      </c>
      <c r="G395" t="str">
        <f t="shared" si="34"/>
        <v>-</v>
      </c>
      <c r="H395">
        <f t="shared" si="36"/>
        <v>2</v>
      </c>
    </row>
    <row r="396" spans="1:8" x14ac:dyDescent="0.25">
      <c r="A396">
        <v>273522</v>
      </c>
      <c r="B396">
        <v>274820</v>
      </c>
      <c r="C396" t="s">
        <v>88</v>
      </c>
      <c r="D396" s="7" t="str">
        <f t="shared" si="35"/>
        <v>-</v>
      </c>
      <c r="E396" s="15" t="str">
        <f t="shared" si="32"/>
        <v>-</v>
      </c>
      <c r="F396" t="str">
        <f t="shared" si="33"/>
        <v>-</v>
      </c>
      <c r="G396" t="str">
        <f t="shared" si="34"/>
        <v>-</v>
      </c>
      <c r="H396" t="str">
        <f t="shared" si="36"/>
        <v>-</v>
      </c>
    </row>
    <row r="397" spans="1:8" x14ac:dyDescent="0.25">
      <c r="A397">
        <v>274938</v>
      </c>
      <c r="B397">
        <v>275078</v>
      </c>
      <c r="C397" t="s">
        <v>88</v>
      </c>
      <c r="D397" s="7" t="str">
        <f t="shared" si="35"/>
        <v>-</v>
      </c>
      <c r="E397" s="15" t="str">
        <f t="shared" si="32"/>
        <v>-</v>
      </c>
      <c r="F397" t="str">
        <f t="shared" si="33"/>
        <v>-</v>
      </c>
      <c r="G397" t="str">
        <f t="shared" si="34"/>
        <v>-</v>
      </c>
      <c r="H397" t="str">
        <f t="shared" si="36"/>
        <v>-</v>
      </c>
    </row>
    <row r="398" spans="1:8" x14ac:dyDescent="0.25">
      <c r="A398">
        <v>275075</v>
      </c>
      <c r="B398">
        <v>275335</v>
      </c>
      <c r="C398" t="s">
        <v>88</v>
      </c>
      <c r="D398" s="7">
        <f t="shared" si="35"/>
        <v>1</v>
      </c>
      <c r="E398" s="15">
        <f t="shared" si="32"/>
        <v>4</v>
      </c>
      <c r="F398">
        <f t="shared" si="33"/>
        <v>1</v>
      </c>
      <c r="G398" t="str">
        <f t="shared" si="34"/>
        <v>-</v>
      </c>
      <c r="H398">
        <f t="shared" si="36"/>
        <v>2</v>
      </c>
    </row>
    <row r="399" spans="1:8" x14ac:dyDescent="0.25">
      <c r="A399">
        <v>275440</v>
      </c>
      <c r="B399">
        <v>275571</v>
      </c>
      <c r="C399" t="s">
        <v>25</v>
      </c>
      <c r="D399" s="7" t="str">
        <f t="shared" si="35"/>
        <v>-</v>
      </c>
      <c r="E399" s="15" t="str">
        <f t="shared" si="32"/>
        <v>-</v>
      </c>
      <c r="F399" t="str">
        <f t="shared" si="33"/>
        <v>-</v>
      </c>
      <c r="G399" t="str">
        <f t="shared" si="34"/>
        <v>-</v>
      </c>
      <c r="H399" t="str">
        <f t="shared" si="36"/>
        <v>-</v>
      </c>
    </row>
    <row r="400" spans="1:8" x14ac:dyDescent="0.25">
      <c r="A400">
        <v>275653</v>
      </c>
      <c r="B400">
        <v>277332</v>
      </c>
      <c r="C400" t="s">
        <v>88</v>
      </c>
      <c r="D400" s="7" t="str">
        <f t="shared" si="35"/>
        <v>-</v>
      </c>
      <c r="E400" s="15" t="str">
        <f t="shared" si="32"/>
        <v>-</v>
      </c>
      <c r="F400" t="str">
        <f t="shared" si="33"/>
        <v>-</v>
      </c>
      <c r="G400" t="str">
        <f t="shared" si="34"/>
        <v>-</v>
      </c>
      <c r="H400" t="str">
        <f t="shared" si="36"/>
        <v>-</v>
      </c>
    </row>
    <row r="401" spans="1:8" x14ac:dyDescent="0.25">
      <c r="A401">
        <v>277329</v>
      </c>
      <c r="B401">
        <v>277520</v>
      </c>
      <c r="C401" t="s">
        <v>88</v>
      </c>
      <c r="D401" s="7">
        <f t="shared" si="35"/>
        <v>1</v>
      </c>
      <c r="E401" s="15">
        <f t="shared" si="32"/>
        <v>4</v>
      </c>
      <c r="F401">
        <f t="shared" si="33"/>
        <v>1</v>
      </c>
      <c r="G401" t="str">
        <f t="shared" si="34"/>
        <v>-</v>
      </c>
      <c r="H401">
        <f t="shared" si="36"/>
        <v>2</v>
      </c>
    </row>
    <row r="402" spans="1:8" x14ac:dyDescent="0.25">
      <c r="A402">
        <v>277517</v>
      </c>
      <c r="B402">
        <v>279088</v>
      </c>
      <c r="C402" t="s">
        <v>88</v>
      </c>
      <c r="D402" s="7">
        <f t="shared" si="35"/>
        <v>1</v>
      </c>
      <c r="E402" s="15">
        <f t="shared" si="32"/>
        <v>4</v>
      </c>
      <c r="F402">
        <f t="shared" si="33"/>
        <v>1</v>
      </c>
      <c r="G402" t="str">
        <f t="shared" si="34"/>
        <v>-</v>
      </c>
      <c r="H402">
        <f t="shared" si="36"/>
        <v>2</v>
      </c>
    </row>
    <row r="403" spans="1:8" x14ac:dyDescent="0.25">
      <c r="A403">
        <v>279333</v>
      </c>
      <c r="B403">
        <v>279536</v>
      </c>
      <c r="C403" t="s">
        <v>25</v>
      </c>
      <c r="D403" s="7" t="str">
        <f t="shared" si="35"/>
        <v>-</v>
      </c>
      <c r="E403" s="15" t="str">
        <f t="shared" si="32"/>
        <v>-</v>
      </c>
      <c r="F403" t="str">
        <f t="shared" si="33"/>
        <v>-</v>
      </c>
      <c r="G403" t="str">
        <f t="shared" si="34"/>
        <v>-</v>
      </c>
      <c r="H403" t="str">
        <f t="shared" si="36"/>
        <v>-</v>
      </c>
    </row>
    <row r="404" spans="1:8" x14ac:dyDescent="0.25">
      <c r="A404">
        <v>279537</v>
      </c>
      <c r="B404">
        <v>280289</v>
      </c>
      <c r="C404" t="s">
        <v>25</v>
      </c>
      <c r="D404" s="7" t="str">
        <f t="shared" si="35"/>
        <v>-</v>
      </c>
      <c r="E404" s="15" t="str">
        <f t="shared" si="32"/>
        <v>-</v>
      </c>
      <c r="F404" t="str">
        <f t="shared" si="33"/>
        <v>-</v>
      </c>
      <c r="G404" t="str">
        <f t="shared" si="34"/>
        <v>-</v>
      </c>
      <c r="H404" t="str">
        <f t="shared" si="36"/>
        <v>-</v>
      </c>
    </row>
    <row r="405" spans="1:8" x14ac:dyDescent="0.25">
      <c r="A405">
        <v>280286</v>
      </c>
      <c r="B405">
        <v>282910</v>
      </c>
      <c r="C405" t="s">
        <v>25</v>
      </c>
      <c r="D405" s="7">
        <f t="shared" si="35"/>
        <v>1</v>
      </c>
      <c r="E405" s="15">
        <f t="shared" si="32"/>
        <v>4</v>
      </c>
      <c r="F405">
        <f t="shared" si="33"/>
        <v>1</v>
      </c>
      <c r="G405" t="str">
        <f t="shared" si="34"/>
        <v>-</v>
      </c>
      <c r="H405">
        <f t="shared" si="36"/>
        <v>2</v>
      </c>
    </row>
    <row r="406" spans="1:8" x14ac:dyDescent="0.25">
      <c r="A406">
        <v>282921</v>
      </c>
      <c r="B406">
        <v>285221</v>
      </c>
      <c r="C406" t="s">
        <v>25</v>
      </c>
      <c r="D406" s="7" t="str">
        <f t="shared" si="35"/>
        <v>-</v>
      </c>
      <c r="E406" s="15" t="str">
        <f t="shared" si="32"/>
        <v>-</v>
      </c>
      <c r="F406" t="str">
        <f t="shared" si="33"/>
        <v>-</v>
      </c>
      <c r="G406" t="str">
        <f t="shared" si="34"/>
        <v>-</v>
      </c>
      <c r="H406" t="str">
        <f t="shared" si="36"/>
        <v>-</v>
      </c>
    </row>
    <row r="407" spans="1:8" x14ac:dyDescent="0.25">
      <c r="A407">
        <v>285225</v>
      </c>
      <c r="B407">
        <v>286334</v>
      </c>
      <c r="C407" t="s">
        <v>25</v>
      </c>
      <c r="D407" s="7" t="str">
        <f t="shared" si="35"/>
        <v>-</v>
      </c>
      <c r="E407" s="15" t="str">
        <f t="shared" si="32"/>
        <v>-</v>
      </c>
      <c r="F407" t="str">
        <f t="shared" si="33"/>
        <v>-</v>
      </c>
      <c r="G407" t="str">
        <f t="shared" si="34"/>
        <v>-</v>
      </c>
      <c r="H407" t="str">
        <f t="shared" si="36"/>
        <v>-</v>
      </c>
    </row>
    <row r="408" spans="1:8" x14ac:dyDescent="0.25">
      <c r="A408">
        <v>286316</v>
      </c>
      <c r="B408">
        <v>289858</v>
      </c>
      <c r="C408" t="s">
        <v>25</v>
      </c>
      <c r="D408" s="7">
        <f t="shared" si="35"/>
        <v>1</v>
      </c>
      <c r="E408" s="15">
        <f t="shared" si="32"/>
        <v>19</v>
      </c>
      <c r="F408">
        <f t="shared" si="33"/>
        <v>1</v>
      </c>
      <c r="G408" t="str">
        <f t="shared" si="34"/>
        <v>-</v>
      </c>
      <c r="H408">
        <f t="shared" si="36"/>
        <v>2</v>
      </c>
    </row>
    <row r="409" spans="1:8" x14ac:dyDescent="0.25">
      <c r="A409">
        <v>289862</v>
      </c>
      <c r="B409">
        <v>290053</v>
      </c>
      <c r="C409" t="s">
        <v>25</v>
      </c>
      <c r="D409" s="7" t="str">
        <f t="shared" si="35"/>
        <v>-</v>
      </c>
      <c r="E409" s="15" t="str">
        <f t="shared" si="32"/>
        <v>-</v>
      </c>
      <c r="F409" t="str">
        <f t="shared" si="33"/>
        <v>-</v>
      </c>
      <c r="G409" t="str">
        <f t="shared" si="34"/>
        <v>-</v>
      </c>
      <c r="H409" t="str">
        <f t="shared" si="36"/>
        <v>-</v>
      </c>
    </row>
    <row r="410" spans="1:8" x14ac:dyDescent="0.25">
      <c r="A410">
        <v>290032</v>
      </c>
      <c r="B410">
        <v>292038</v>
      </c>
      <c r="C410" t="s">
        <v>25</v>
      </c>
      <c r="D410" s="7">
        <f t="shared" si="35"/>
        <v>1</v>
      </c>
      <c r="E410" s="15">
        <f t="shared" si="32"/>
        <v>22</v>
      </c>
      <c r="F410">
        <f t="shared" si="33"/>
        <v>1</v>
      </c>
      <c r="G410" t="str">
        <f t="shared" si="34"/>
        <v>-</v>
      </c>
      <c r="H410">
        <f t="shared" si="36"/>
        <v>2</v>
      </c>
    </row>
    <row r="411" spans="1:8" x14ac:dyDescent="0.25">
      <c r="A411">
        <v>292196</v>
      </c>
      <c r="B411">
        <v>293482</v>
      </c>
      <c r="C411" t="s">
        <v>25</v>
      </c>
      <c r="D411" s="7" t="str">
        <f t="shared" si="35"/>
        <v>-</v>
      </c>
      <c r="E411" s="15" t="str">
        <f t="shared" si="32"/>
        <v>-</v>
      </c>
      <c r="F411" t="str">
        <f t="shared" si="33"/>
        <v>-</v>
      </c>
      <c r="G411" t="str">
        <f t="shared" si="34"/>
        <v>-</v>
      </c>
      <c r="H411" t="str">
        <f t="shared" si="36"/>
        <v>-</v>
      </c>
    </row>
    <row r="412" spans="1:8" x14ac:dyDescent="0.25">
      <c r="A412">
        <v>293702</v>
      </c>
      <c r="B412">
        <v>295189</v>
      </c>
      <c r="C412" t="s">
        <v>25</v>
      </c>
      <c r="D412" s="7" t="str">
        <f t="shared" si="35"/>
        <v>-</v>
      </c>
      <c r="E412" s="15" t="str">
        <f t="shared" si="32"/>
        <v>-</v>
      </c>
      <c r="F412" t="str">
        <f t="shared" si="33"/>
        <v>-</v>
      </c>
      <c r="G412" t="str">
        <f t="shared" si="34"/>
        <v>-</v>
      </c>
      <c r="H412" t="str">
        <f t="shared" si="36"/>
        <v>-</v>
      </c>
    </row>
    <row r="413" spans="1:8" x14ac:dyDescent="0.25">
      <c r="A413">
        <v>295243</v>
      </c>
      <c r="B413">
        <v>296172</v>
      </c>
      <c r="C413" t="s">
        <v>88</v>
      </c>
      <c r="D413" s="7" t="str">
        <f t="shared" si="35"/>
        <v>-</v>
      </c>
      <c r="E413" s="15" t="str">
        <f t="shared" si="32"/>
        <v>-</v>
      </c>
      <c r="F413" t="str">
        <f t="shared" si="33"/>
        <v>-</v>
      </c>
      <c r="G413" t="str">
        <f t="shared" si="34"/>
        <v>-</v>
      </c>
      <c r="H413" t="str">
        <f t="shared" si="36"/>
        <v>-</v>
      </c>
    </row>
    <row r="414" spans="1:8" x14ac:dyDescent="0.25">
      <c r="A414">
        <v>296401</v>
      </c>
      <c r="B414">
        <v>297168</v>
      </c>
      <c r="C414" t="s">
        <v>25</v>
      </c>
      <c r="D414" s="7" t="str">
        <f t="shared" si="35"/>
        <v>-</v>
      </c>
      <c r="E414" s="15" t="str">
        <f t="shared" si="32"/>
        <v>-</v>
      </c>
      <c r="F414" t="str">
        <f t="shared" si="33"/>
        <v>-</v>
      </c>
      <c r="G414" t="str">
        <f t="shared" si="34"/>
        <v>-</v>
      </c>
      <c r="H414" t="str">
        <f t="shared" si="36"/>
        <v>-</v>
      </c>
    </row>
    <row r="415" spans="1:8" x14ac:dyDescent="0.25">
      <c r="A415">
        <v>297278</v>
      </c>
      <c r="B415">
        <v>299338</v>
      </c>
      <c r="C415" t="s">
        <v>25</v>
      </c>
      <c r="D415" s="7" t="str">
        <f t="shared" si="35"/>
        <v>-</v>
      </c>
      <c r="E415" s="15" t="str">
        <f t="shared" si="32"/>
        <v>-</v>
      </c>
      <c r="F415" t="str">
        <f t="shared" si="33"/>
        <v>-</v>
      </c>
      <c r="G415" t="str">
        <f t="shared" si="34"/>
        <v>-</v>
      </c>
      <c r="H415" t="str">
        <f t="shared" si="36"/>
        <v>-</v>
      </c>
    </row>
    <row r="416" spans="1:8" x14ac:dyDescent="0.25">
      <c r="A416">
        <v>299378</v>
      </c>
      <c r="B416">
        <v>300700</v>
      </c>
      <c r="C416" t="s">
        <v>88</v>
      </c>
      <c r="D416" s="7" t="str">
        <f t="shared" si="35"/>
        <v>-</v>
      </c>
      <c r="E416" s="15" t="str">
        <f t="shared" si="32"/>
        <v>-</v>
      </c>
      <c r="F416" t="str">
        <f t="shared" si="33"/>
        <v>-</v>
      </c>
      <c r="G416" t="str">
        <f t="shared" si="34"/>
        <v>-</v>
      </c>
      <c r="H416" t="str">
        <f t="shared" si="36"/>
        <v>-</v>
      </c>
    </row>
    <row r="417" spans="1:8" x14ac:dyDescent="0.25">
      <c r="A417">
        <v>301051</v>
      </c>
      <c r="B417">
        <v>302079</v>
      </c>
      <c r="C417" t="s">
        <v>88</v>
      </c>
      <c r="D417" s="7" t="str">
        <f t="shared" si="35"/>
        <v>-</v>
      </c>
      <c r="E417" s="15" t="str">
        <f t="shared" si="32"/>
        <v>-</v>
      </c>
      <c r="F417" t="str">
        <f t="shared" si="33"/>
        <v>-</v>
      </c>
      <c r="G417" t="str">
        <f t="shared" si="34"/>
        <v>-</v>
      </c>
      <c r="H417" t="str">
        <f t="shared" si="36"/>
        <v>-</v>
      </c>
    </row>
    <row r="418" spans="1:8" x14ac:dyDescent="0.25">
      <c r="A418">
        <v>302152</v>
      </c>
      <c r="B418">
        <v>303054</v>
      </c>
      <c r="C418" t="s">
        <v>88</v>
      </c>
      <c r="D418" s="7" t="str">
        <f t="shared" si="35"/>
        <v>-</v>
      </c>
      <c r="E418" s="15" t="str">
        <f t="shared" si="32"/>
        <v>-</v>
      </c>
      <c r="F418" t="str">
        <f t="shared" si="33"/>
        <v>-</v>
      </c>
      <c r="G418" t="str">
        <f t="shared" si="34"/>
        <v>-</v>
      </c>
      <c r="H418" t="str">
        <f t="shared" si="36"/>
        <v>-</v>
      </c>
    </row>
    <row r="419" spans="1:8" x14ac:dyDescent="0.25">
      <c r="A419">
        <v>303682</v>
      </c>
      <c r="B419">
        <v>304284</v>
      </c>
      <c r="C419" t="s">
        <v>25</v>
      </c>
      <c r="D419" s="7" t="str">
        <f t="shared" si="35"/>
        <v>-</v>
      </c>
      <c r="E419" s="15" t="str">
        <f t="shared" si="32"/>
        <v>-</v>
      </c>
      <c r="F419" t="str">
        <f t="shared" si="33"/>
        <v>-</v>
      </c>
      <c r="G419" t="str">
        <f t="shared" si="34"/>
        <v>-</v>
      </c>
      <c r="H419" t="str">
        <f t="shared" si="36"/>
        <v>-</v>
      </c>
    </row>
    <row r="420" spans="1:8" x14ac:dyDescent="0.25">
      <c r="A420">
        <v>304290</v>
      </c>
      <c r="B420">
        <v>304646</v>
      </c>
      <c r="C420" t="s">
        <v>88</v>
      </c>
      <c r="D420" s="7" t="str">
        <f t="shared" si="35"/>
        <v>-</v>
      </c>
      <c r="E420" s="15" t="str">
        <f t="shared" si="32"/>
        <v>-</v>
      </c>
      <c r="F420" t="str">
        <f t="shared" si="33"/>
        <v>-</v>
      </c>
      <c r="G420" t="str">
        <f t="shared" si="34"/>
        <v>-</v>
      </c>
      <c r="H420" t="str">
        <f t="shared" si="36"/>
        <v>-</v>
      </c>
    </row>
    <row r="421" spans="1:8" x14ac:dyDescent="0.25">
      <c r="A421">
        <v>304927</v>
      </c>
      <c r="B421">
        <v>306516</v>
      </c>
      <c r="C421" t="s">
        <v>25</v>
      </c>
      <c r="D421" s="7" t="str">
        <f t="shared" si="35"/>
        <v>-</v>
      </c>
      <c r="E421" s="15" t="str">
        <f t="shared" si="32"/>
        <v>-</v>
      </c>
      <c r="F421" t="str">
        <f t="shared" si="33"/>
        <v>-</v>
      </c>
      <c r="G421" t="str">
        <f t="shared" si="34"/>
        <v>-</v>
      </c>
      <c r="H421" t="str">
        <f t="shared" si="36"/>
        <v>-</v>
      </c>
    </row>
    <row r="422" spans="1:8" x14ac:dyDescent="0.25">
      <c r="A422">
        <v>306529</v>
      </c>
      <c r="B422">
        <v>308178</v>
      </c>
      <c r="C422" t="s">
        <v>88</v>
      </c>
      <c r="D422" s="7" t="str">
        <f t="shared" si="35"/>
        <v>-</v>
      </c>
      <c r="E422" s="15" t="str">
        <f t="shared" si="32"/>
        <v>-</v>
      </c>
      <c r="F422" t="str">
        <f t="shared" si="33"/>
        <v>-</v>
      </c>
      <c r="G422" t="str">
        <f t="shared" si="34"/>
        <v>-</v>
      </c>
      <c r="H422" t="str">
        <f t="shared" si="36"/>
        <v>-</v>
      </c>
    </row>
    <row r="423" spans="1:8" x14ac:dyDescent="0.25">
      <c r="A423">
        <v>308504</v>
      </c>
      <c r="B423">
        <v>309223</v>
      </c>
      <c r="C423" t="s">
        <v>25</v>
      </c>
      <c r="D423" s="7" t="str">
        <f t="shared" si="35"/>
        <v>-</v>
      </c>
      <c r="E423" s="15" t="str">
        <f t="shared" si="32"/>
        <v>-</v>
      </c>
      <c r="F423" t="str">
        <f t="shared" si="33"/>
        <v>-</v>
      </c>
      <c r="G423" t="str">
        <f t="shared" si="34"/>
        <v>-</v>
      </c>
      <c r="H423" t="str">
        <f t="shared" si="36"/>
        <v>-</v>
      </c>
    </row>
    <row r="424" spans="1:8" x14ac:dyDescent="0.25">
      <c r="A424">
        <v>309399</v>
      </c>
      <c r="B424">
        <v>310376</v>
      </c>
      <c r="C424" t="s">
        <v>25</v>
      </c>
      <c r="D424" s="7" t="str">
        <f t="shared" si="35"/>
        <v>-</v>
      </c>
      <c r="E424" s="15" t="str">
        <f t="shared" si="32"/>
        <v>-</v>
      </c>
      <c r="F424" t="str">
        <f t="shared" si="33"/>
        <v>-</v>
      </c>
      <c r="G424" t="str">
        <f t="shared" si="34"/>
        <v>-</v>
      </c>
      <c r="H424" t="str">
        <f t="shared" si="36"/>
        <v>-</v>
      </c>
    </row>
    <row r="425" spans="1:8" x14ac:dyDescent="0.25">
      <c r="A425">
        <v>310440</v>
      </c>
      <c r="B425">
        <v>311285</v>
      </c>
      <c r="C425" t="s">
        <v>25</v>
      </c>
      <c r="D425" s="7" t="str">
        <f t="shared" si="35"/>
        <v>-</v>
      </c>
      <c r="E425" s="15" t="str">
        <f t="shared" si="32"/>
        <v>-</v>
      </c>
      <c r="F425" t="str">
        <f t="shared" si="33"/>
        <v>-</v>
      </c>
      <c r="G425" t="str">
        <f t="shared" si="34"/>
        <v>-</v>
      </c>
      <c r="H425" t="str">
        <f t="shared" si="36"/>
        <v>-</v>
      </c>
    </row>
    <row r="426" spans="1:8" x14ac:dyDescent="0.25">
      <c r="A426">
        <v>311339</v>
      </c>
      <c r="B426">
        <v>312658</v>
      </c>
      <c r="C426" t="s">
        <v>25</v>
      </c>
      <c r="D426" s="7" t="str">
        <f t="shared" si="35"/>
        <v>-</v>
      </c>
      <c r="E426" s="15" t="str">
        <f t="shared" si="32"/>
        <v>-</v>
      </c>
      <c r="F426" t="str">
        <f t="shared" si="33"/>
        <v>-</v>
      </c>
      <c r="G426" t="str">
        <f t="shared" si="34"/>
        <v>-</v>
      </c>
      <c r="H426" t="str">
        <f t="shared" si="36"/>
        <v>-</v>
      </c>
    </row>
    <row r="427" spans="1:8" x14ac:dyDescent="0.25">
      <c r="A427">
        <v>312717</v>
      </c>
      <c r="B427">
        <v>313760</v>
      </c>
      <c r="C427" t="s">
        <v>25</v>
      </c>
      <c r="D427" s="7" t="str">
        <f t="shared" si="35"/>
        <v>-</v>
      </c>
      <c r="E427" s="15" t="str">
        <f t="shared" si="32"/>
        <v>-</v>
      </c>
      <c r="F427" t="str">
        <f t="shared" si="33"/>
        <v>-</v>
      </c>
      <c r="G427" t="str">
        <f t="shared" si="34"/>
        <v>-</v>
      </c>
      <c r="H427" t="str">
        <f t="shared" si="36"/>
        <v>-</v>
      </c>
    </row>
    <row r="428" spans="1:8" x14ac:dyDescent="0.25">
      <c r="A428">
        <v>313807</v>
      </c>
      <c r="B428">
        <v>315159</v>
      </c>
      <c r="C428" t="s">
        <v>88</v>
      </c>
      <c r="D428" s="7" t="str">
        <f t="shared" si="35"/>
        <v>-</v>
      </c>
      <c r="E428" s="15" t="str">
        <f t="shared" si="32"/>
        <v>-</v>
      </c>
      <c r="F428" t="str">
        <f t="shared" si="33"/>
        <v>-</v>
      </c>
      <c r="G428" t="str">
        <f t="shared" si="34"/>
        <v>-</v>
      </c>
      <c r="H428" t="str">
        <f t="shared" si="36"/>
        <v>-</v>
      </c>
    </row>
    <row r="429" spans="1:8" x14ac:dyDescent="0.25">
      <c r="A429">
        <v>315264</v>
      </c>
      <c r="B429">
        <v>316106</v>
      </c>
      <c r="C429" t="s">
        <v>88</v>
      </c>
      <c r="D429" s="7" t="str">
        <f t="shared" si="35"/>
        <v>-</v>
      </c>
      <c r="E429" s="15" t="str">
        <f t="shared" si="32"/>
        <v>-</v>
      </c>
      <c r="F429" t="str">
        <f t="shared" si="33"/>
        <v>-</v>
      </c>
      <c r="G429" t="str">
        <f t="shared" si="34"/>
        <v>-</v>
      </c>
      <c r="H429" t="str">
        <f t="shared" si="36"/>
        <v>-</v>
      </c>
    </row>
    <row r="430" spans="1:8" x14ac:dyDescent="0.25">
      <c r="A430">
        <v>316317</v>
      </c>
      <c r="B430">
        <v>317588</v>
      </c>
      <c r="C430" t="s">
        <v>25</v>
      </c>
      <c r="D430" s="7" t="str">
        <f t="shared" si="35"/>
        <v>-</v>
      </c>
      <c r="E430" s="15" t="str">
        <f t="shared" si="32"/>
        <v>-</v>
      </c>
      <c r="F430" t="str">
        <f t="shared" si="33"/>
        <v>-</v>
      </c>
      <c r="G430" t="str">
        <f t="shared" si="34"/>
        <v>-</v>
      </c>
      <c r="H430" t="str">
        <f t="shared" si="36"/>
        <v>-</v>
      </c>
    </row>
    <row r="431" spans="1:8" x14ac:dyDescent="0.25">
      <c r="A431">
        <v>317770</v>
      </c>
      <c r="B431">
        <v>319812</v>
      </c>
      <c r="C431" t="s">
        <v>25</v>
      </c>
      <c r="D431" s="7" t="str">
        <f t="shared" si="35"/>
        <v>-</v>
      </c>
      <c r="E431" s="15" t="str">
        <f t="shared" si="32"/>
        <v>-</v>
      </c>
      <c r="F431" t="str">
        <f t="shared" si="33"/>
        <v>-</v>
      </c>
      <c r="G431" t="str">
        <f t="shared" si="34"/>
        <v>-</v>
      </c>
      <c r="H431" t="str">
        <f t="shared" si="36"/>
        <v>-</v>
      </c>
    </row>
    <row r="432" spans="1:8" x14ac:dyDescent="0.25">
      <c r="A432">
        <v>319819</v>
      </c>
      <c r="B432">
        <v>320577</v>
      </c>
      <c r="C432" t="s">
        <v>25</v>
      </c>
      <c r="D432" s="7" t="str">
        <f t="shared" si="35"/>
        <v>-</v>
      </c>
      <c r="E432" s="15" t="str">
        <f t="shared" si="32"/>
        <v>-</v>
      </c>
      <c r="F432" t="str">
        <f t="shared" si="33"/>
        <v>-</v>
      </c>
      <c r="G432" t="str">
        <f t="shared" si="34"/>
        <v>-</v>
      </c>
      <c r="H432" t="str">
        <f t="shared" si="36"/>
        <v>-</v>
      </c>
    </row>
    <row r="433" spans="1:8" x14ac:dyDescent="0.25">
      <c r="A433">
        <v>320669</v>
      </c>
      <c r="B433">
        <v>322141</v>
      </c>
      <c r="C433" t="s">
        <v>88</v>
      </c>
      <c r="D433" s="7" t="str">
        <f t="shared" si="35"/>
        <v>-</v>
      </c>
      <c r="E433" s="15" t="str">
        <f t="shared" si="32"/>
        <v>-</v>
      </c>
      <c r="F433" t="str">
        <f t="shared" si="33"/>
        <v>-</v>
      </c>
      <c r="G433" t="str">
        <f t="shared" si="34"/>
        <v>-</v>
      </c>
      <c r="H433" t="str">
        <f t="shared" si="36"/>
        <v>-</v>
      </c>
    </row>
    <row r="434" spans="1:8" x14ac:dyDescent="0.25">
      <c r="A434">
        <v>322466</v>
      </c>
      <c r="B434">
        <v>322900</v>
      </c>
      <c r="C434" t="s">
        <v>88</v>
      </c>
      <c r="D434" s="7" t="str">
        <f t="shared" si="35"/>
        <v>-</v>
      </c>
      <c r="E434" s="15" t="str">
        <f t="shared" si="32"/>
        <v>-</v>
      </c>
      <c r="F434" t="str">
        <f t="shared" si="33"/>
        <v>-</v>
      </c>
      <c r="G434" t="str">
        <f t="shared" si="34"/>
        <v>-</v>
      </c>
      <c r="H434" t="str">
        <f t="shared" si="36"/>
        <v>-</v>
      </c>
    </row>
    <row r="435" spans="1:8" x14ac:dyDescent="0.25">
      <c r="A435">
        <v>323288</v>
      </c>
      <c r="B435">
        <v>323623</v>
      </c>
      <c r="C435" t="s">
        <v>25</v>
      </c>
      <c r="D435" s="7" t="str">
        <f t="shared" si="35"/>
        <v>-</v>
      </c>
      <c r="E435" s="15" t="str">
        <f t="shared" si="32"/>
        <v>-</v>
      </c>
      <c r="F435" t="str">
        <f t="shared" si="33"/>
        <v>-</v>
      </c>
      <c r="G435" t="str">
        <f t="shared" si="34"/>
        <v>-</v>
      </c>
      <c r="H435" t="str">
        <f t="shared" si="36"/>
        <v>-</v>
      </c>
    </row>
    <row r="436" spans="1:8" x14ac:dyDescent="0.25">
      <c r="A436">
        <v>323744</v>
      </c>
      <c r="B436">
        <v>325240</v>
      </c>
      <c r="C436" t="s">
        <v>88</v>
      </c>
      <c r="D436" s="7" t="str">
        <f t="shared" si="35"/>
        <v>-</v>
      </c>
      <c r="E436" s="15" t="str">
        <f t="shared" si="32"/>
        <v>-</v>
      </c>
      <c r="F436" t="str">
        <f t="shared" si="33"/>
        <v>-</v>
      </c>
      <c r="G436" t="str">
        <f t="shared" si="34"/>
        <v>-</v>
      </c>
      <c r="H436" t="str">
        <f t="shared" si="36"/>
        <v>-</v>
      </c>
    </row>
    <row r="437" spans="1:8" x14ac:dyDescent="0.25">
      <c r="A437">
        <v>325471</v>
      </c>
      <c r="B437">
        <v>326667</v>
      </c>
      <c r="C437" t="s">
        <v>25</v>
      </c>
      <c r="D437" s="7" t="str">
        <f t="shared" si="35"/>
        <v>-</v>
      </c>
      <c r="E437" s="15" t="str">
        <f t="shared" si="32"/>
        <v>-</v>
      </c>
      <c r="F437" t="str">
        <f t="shared" si="33"/>
        <v>-</v>
      </c>
      <c r="G437" t="str">
        <f t="shared" si="34"/>
        <v>-</v>
      </c>
      <c r="H437" t="str">
        <f t="shared" si="36"/>
        <v>-</v>
      </c>
    </row>
    <row r="438" spans="1:8" x14ac:dyDescent="0.25">
      <c r="A438">
        <v>326973</v>
      </c>
      <c r="B438">
        <v>328040</v>
      </c>
      <c r="C438" t="s">
        <v>25</v>
      </c>
      <c r="D438" s="7" t="str">
        <f t="shared" si="35"/>
        <v>-</v>
      </c>
      <c r="E438" s="15" t="str">
        <f t="shared" si="32"/>
        <v>-</v>
      </c>
      <c r="F438" t="str">
        <f t="shared" si="33"/>
        <v>-</v>
      </c>
      <c r="G438" t="str">
        <f t="shared" si="34"/>
        <v>-</v>
      </c>
      <c r="H438" t="str">
        <f t="shared" si="36"/>
        <v>-</v>
      </c>
    </row>
    <row r="439" spans="1:8" x14ac:dyDescent="0.25">
      <c r="A439">
        <v>328037</v>
      </c>
      <c r="B439">
        <v>330778</v>
      </c>
      <c r="C439" t="s">
        <v>25</v>
      </c>
      <c r="D439" s="7">
        <f t="shared" si="35"/>
        <v>1</v>
      </c>
      <c r="E439" s="15">
        <f t="shared" si="32"/>
        <v>4</v>
      </c>
      <c r="F439">
        <f t="shared" si="33"/>
        <v>1</v>
      </c>
      <c r="G439" t="str">
        <f t="shared" si="34"/>
        <v>-</v>
      </c>
      <c r="H439">
        <f t="shared" si="36"/>
        <v>2</v>
      </c>
    </row>
    <row r="440" spans="1:8" x14ac:dyDescent="0.25">
      <c r="A440">
        <v>330778</v>
      </c>
      <c r="B440">
        <v>331902</v>
      </c>
      <c r="C440" t="s">
        <v>25</v>
      </c>
      <c r="D440" s="7" t="str">
        <f t="shared" si="35"/>
        <v>-</v>
      </c>
      <c r="E440" s="15" t="str">
        <f t="shared" si="32"/>
        <v>-</v>
      </c>
      <c r="F440" t="str">
        <f t="shared" si="33"/>
        <v>-</v>
      </c>
      <c r="G440" t="str">
        <f t="shared" si="34"/>
        <v>-</v>
      </c>
      <c r="H440" t="str">
        <f t="shared" si="36"/>
        <v>-</v>
      </c>
    </row>
    <row r="441" spans="1:8" x14ac:dyDescent="0.25">
      <c r="A441">
        <v>331992</v>
      </c>
      <c r="B441">
        <v>332393</v>
      </c>
      <c r="C441" t="s">
        <v>88</v>
      </c>
      <c r="D441" s="7" t="str">
        <f t="shared" si="35"/>
        <v>-</v>
      </c>
      <c r="E441" s="15" t="str">
        <f t="shared" si="32"/>
        <v>-</v>
      </c>
      <c r="F441" t="str">
        <f t="shared" si="33"/>
        <v>-</v>
      </c>
      <c r="G441" t="str">
        <f t="shared" si="34"/>
        <v>-</v>
      </c>
      <c r="H441" t="str">
        <f t="shared" si="36"/>
        <v>-</v>
      </c>
    </row>
    <row r="442" spans="1:8" x14ac:dyDescent="0.25">
      <c r="A442">
        <v>332485</v>
      </c>
      <c r="B442">
        <v>333063</v>
      </c>
      <c r="C442" t="s">
        <v>88</v>
      </c>
      <c r="D442" s="7" t="str">
        <f t="shared" si="35"/>
        <v>-</v>
      </c>
      <c r="E442" s="15" t="str">
        <f t="shared" si="32"/>
        <v>-</v>
      </c>
      <c r="F442" t="str">
        <f t="shared" si="33"/>
        <v>-</v>
      </c>
      <c r="G442" t="str">
        <f t="shared" si="34"/>
        <v>-</v>
      </c>
      <c r="H442" t="str">
        <f t="shared" si="36"/>
        <v>-</v>
      </c>
    </row>
    <row r="443" spans="1:8" x14ac:dyDescent="0.25">
      <c r="A443">
        <v>333115</v>
      </c>
      <c r="B443">
        <v>334164</v>
      </c>
      <c r="C443" t="s">
        <v>88</v>
      </c>
      <c r="D443" s="7" t="str">
        <f t="shared" si="35"/>
        <v>-</v>
      </c>
      <c r="E443" s="15" t="str">
        <f t="shared" si="32"/>
        <v>-</v>
      </c>
      <c r="F443" t="str">
        <f t="shared" si="33"/>
        <v>-</v>
      </c>
      <c r="G443" t="str">
        <f t="shared" si="34"/>
        <v>-</v>
      </c>
      <c r="H443" t="str">
        <f t="shared" si="36"/>
        <v>-</v>
      </c>
    </row>
    <row r="444" spans="1:8" x14ac:dyDescent="0.25">
      <c r="A444">
        <v>334254</v>
      </c>
      <c r="B444">
        <v>335513</v>
      </c>
      <c r="C444" t="s">
        <v>25</v>
      </c>
      <c r="D444" s="7" t="str">
        <f t="shared" si="35"/>
        <v>-</v>
      </c>
      <c r="E444" s="15" t="str">
        <f t="shared" si="32"/>
        <v>-</v>
      </c>
      <c r="F444" t="str">
        <f t="shared" si="33"/>
        <v>-</v>
      </c>
      <c r="G444" t="str">
        <f t="shared" si="34"/>
        <v>-</v>
      </c>
      <c r="H444" t="str">
        <f t="shared" si="36"/>
        <v>-</v>
      </c>
    </row>
    <row r="445" spans="1:8" x14ac:dyDescent="0.25">
      <c r="A445">
        <v>335517</v>
      </c>
      <c r="B445">
        <v>336074</v>
      </c>
      <c r="C445" t="s">
        <v>88</v>
      </c>
      <c r="D445" s="7" t="str">
        <f t="shared" si="35"/>
        <v>-</v>
      </c>
      <c r="E445" s="15" t="str">
        <f t="shared" si="32"/>
        <v>-</v>
      </c>
      <c r="F445" t="str">
        <f t="shared" si="33"/>
        <v>-</v>
      </c>
      <c r="G445" t="str">
        <f t="shared" si="34"/>
        <v>-</v>
      </c>
      <c r="H445" t="str">
        <f t="shared" si="36"/>
        <v>-</v>
      </c>
    </row>
    <row r="446" spans="1:8" x14ac:dyDescent="0.25">
      <c r="A446">
        <v>336147</v>
      </c>
      <c r="B446">
        <v>336812</v>
      </c>
      <c r="C446" t="s">
        <v>88</v>
      </c>
      <c r="D446" s="7" t="str">
        <f t="shared" si="35"/>
        <v>-</v>
      </c>
      <c r="E446" s="15" t="str">
        <f t="shared" si="32"/>
        <v>-</v>
      </c>
      <c r="F446" t="str">
        <f t="shared" si="33"/>
        <v>-</v>
      </c>
      <c r="G446" t="str">
        <f t="shared" si="34"/>
        <v>-</v>
      </c>
      <c r="H446" t="str">
        <f t="shared" si="36"/>
        <v>-</v>
      </c>
    </row>
    <row r="447" spans="1:8" x14ac:dyDescent="0.25">
      <c r="A447">
        <v>336982</v>
      </c>
      <c r="B447">
        <v>337227</v>
      </c>
      <c r="C447" t="s">
        <v>25</v>
      </c>
      <c r="D447" s="7" t="str">
        <f t="shared" si="35"/>
        <v>-</v>
      </c>
      <c r="E447" s="15" t="str">
        <f t="shared" si="32"/>
        <v>-</v>
      </c>
      <c r="F447" t="str">
        <f t="shared" si="33"/>
        <v>-</v>
      </c>
      <c r="G447" t="str">
        <f t="shared" si="34"/>
        <v>-</v>
      </c>
      <c r="H447" t="str">
        <f t="shared" si="36"/>
        <v>-</v>
      </c>
    </row>
    <row r="448" spans="1:8" x14ac:dyDescent="0.25">
      <c r="A448">
        <v>337251</v>
      </c>
      <c r="B448">
        <v>338894</v>
      </c>
      <c r="C448" t="s">
        <v>88</v>
      </c>
      <c r="D448" s="7" t="str">
        <f t="shared" si="35"/>
        <v>-</v>
      </c>
      <c r="E448" s="15" t="str">
        <f t="shared" si="32"/>
        <v>-</v>
      </c>
      <c r="F448" t="str">
        <f t="shared" si="33"/>
        <v>-</v>
      </c>
      <c r="G448" t="str">
        <f t="shared" si="34"/>
        <v>-</v>
      </c>
      <c r="H448" t="str">
        <f t="shared" si="36"/>
        <v>-</v>
      </c>
    </row>
    <row r="449" spans="1:8" x14ac:dyDescent="0.25">
      <c r="A449">
        <v>339094</v>
      </c>
      <c r="B449">
        <v>341292</v>
      </c>
      <c r="C449" t="s">
        <v>88</v>
      </c>
      <c r="D449" s="7" t="str">
        <f t="shared" si="35"/>
        <v>-</v>
      </c>
      <c r="E449" s="15" t="str">
        <f t="shared" si="32"/>
        <v>-</v>
      </c>
      <c r="F449" t="str">
        <f t="shared" si="33"/>
        <v>-</v>
      </c>
      <c r="G449" t="str">
        <f t="shared" si="34"/>
        <v>-</v>
      </c>
      <c r="H449" t="str">
        <f t="shared" si="36"/>
        <v>-</v>
      </c>
    </row>
    <row r="450" spans="1:8" x14ac:dyDescent="0.25">
      <c r="A450">
        <v>341373</v>
      </c>
      <c r="B450">
        <v>341999</v>
      </c>
      <c r="C450" t="s">
        <v>88</v>
      </c>
      <c r="D450" s="7" t="str">
        <f t="shared" si="35"/>
        <v>-</v>
      </c>
      <c r="E450" s="15" t="str">
        <f t="shared" si="32"/>
        <v>-</v>
      </c>
      <c r="F450" t="str">
        <f t="shared" si="33"/>
        <v>-</v>
      </c>
      <c r="G450" t="str">
        <f t="shared" si="34"/>
        <v>-</v>
      </c>
      <c r="H450" t="str">
        <f t="shared" si="36"/>
        <v>-</v>
      </c>
    </row>
    <row r="451" spans="1:8" x14ac:dyDescent="0.25">
      <c r="A451">
        <v>342141</v>
      </c>
      <c r="B451">
        <v>342512</v>
      </c>
      <c r="C451" t="s">
        <v>25</v>
      </c>
      <c r="D451" s="7" t="str">
        <f t="shared" si="35"/>
        <v>-</v>
      </c>
      <c r="E451" s="15" t="str">
        <f t="shared" ref="E451:E514" si="37">IF(D451=1,B450-A451+1,"-")</f>
        <v>-</v>
      </c>
      <c r="F451" t="str">
        <f t="shared" ref="F451:F514" si="38">IF(AND(D451=1,C451=C450),1,"-")</f>
        <v>-</v>
      </c>
      <c r="G451" t="str">
        <f t="shared" ref="G451:G514" si="39">IF(AND(D451=1,C451&lt;&gt;C450),1,"-")</f>
        <v>-</v>
      </c>
      <c r="H451" t="str">
        <f t="shared" si="36"/>
        <v>-</v>
      </c>
    </row>
    <row r="452" spans="1:8" x14ac:dyDescent="0.25">
      <c r="A452">
        <v>342534</v>
      </c>
      <c r="B452">
        <v>342806</v>
      </c>
      <c r="C452" t="s">
        <v>88</v>
      </c>
      <c r="D452" s="7" t="str">
        <f t="shared" ref="D452:D515" si="40">IF(A452&lt;B451,1,"-")</f>
        <v>-</v>
      </c>
      <c r="E452" s="15" t="str">
        <f t="shared" si="37"/>
        <v>-</v>
      </c>
      <c r="F452" t="str">
        <f t="shared" si="38"/>
        <v>-</v>
      </c>
      <c r="G452" t="str">
        <f t="shared" si="39"/>
        <v>-</v>
      </c>
      <c r="H452" t="str">
        <f t="shared" ref="H452:H515" si="41">IFERROR(IF((IF(D452=1,MOD(E452,3),"-"))=0,0,3-(IF(D452=1,MOD(E452,3),"-"))), "-")</f>
        <v>-</v>
      </c>
    </row>
    <row r="453" spans="1:8" x14ac:dyDescent="0.25">
      <c r="A453">
        <v>342793</v>
      </c>
      <c r="B453">
        <v>343389</v>
      </c>
      <c r="C453" t="s">
        <v>88</v>
      </c>
      <c r="D453" s="7">
        <f t="shared" si="40"/>
        <v>1</v>
      </c>
      <c r="E453" s="15">
        <f t="shared" si="37"/>
        <v>14</v>
      </c>
      <c r="F453">
        <f t="shared" si="38"/>
        <v>1</v>
      </c>
      <c r="G453" t="str">
        <f t="shared" si="39"/>
        <v>-</v>
      </c>
      <c r="H453">
        <f t="shared" si="41"/>
        <v>1</v>
      </c>
    </row>
    <row r="454" spans="1:8" x14ac:dyDescent="0.25">
      <c r="A454">
        <v>343515</v>
      </c>
      <c r="B454">
        <v>344990</v>
      </c>
      <c r="C454" t="s">
        <v>25</v>
      </c>
      <c r="D454" s="7" t="str">
        <f t="shared" si="40"/>
        <v>-</v>
      </c>
      <c r="E454" s="15" t="str">
        <f t="shared" si="37"/>
        <v>-</v>
      </c>
      <c r="F454" t="str">
        <f t="shared" si="38"/>
        <v>-</v>
      </c>
      <c r="G454" t="str">
        <f t="shared" si="39"/>
        <v>-</v>
      </c>
      <c r="H454" t="str">
        <f t="shared" si="41"/>
        <v>-</v>
      </c>
    </row>
    <row r="455" spans="1:8" x14ac:dyDescent="0.25">
      <c r="A455">
        <v>344993</v>
      </c>
      <c r="B455">
        <v>345661</v>
      </c>
      <c r="C455" t="s">
        <v>25</v>
      </c>
      <c r="D455" s="7" t="str">
        <f t="shared" si="40"/>
        <v>-</v>
      </c>
      <c r="E455" s="15" t="str">
        <f t="shared" si="37"/>
        <v>-</v>
      </c>
      <c r="F455" t="str">
        <f t="shared" si="38"/>
        <v>-</v>
      </c>
      <c r="G455" t="str">
        <f t="shared" si="39"/>
        <v>-</v>
      </c>
      <c r="H455" t="str">
        <f t="shared" si="41"/>
        <v>-</v>
      </c>
    </row>
    <row r="456" spans="1:8" x14ac:dyDescent="0.25">
      <c r="A456">
        <v>345654</v>
      </c>
      <c r="B456">
        <v>346709</v>
      </c>
      <c r="C456" t="s">
        <v>25</v>
      </c>
      <c r="D456" s="7">
        <f t="shared" si="40"/>
        <v>1</v>
      </c>
      <c r="E456" s="15">
        <f t="shared" si="37"/>
        <v>8</v>
      </c>
      <c r="F456">
        <f t="shared" si="38"/>
        <v>1</v>
      </c>
      <c r="G456" t="str">
        <f t="shared" si="39"/>
        <v>-</v>
      </c>
      <c r="H456">
        <f t="shared" si="41"/>
        <v>1</v>
      </c>
    </row>
    <row r="457" spans="1:8" x14ac:dyDescent="0.25">
      <c r="A457">
        <v>346955</v>
      </c>
      <c r="B457">
        <v>347809</v>
      </c>
      <c r="C457" t="s">
        <v>25</v>
      </c>
      <c r="D457" s="7" t="str">
        <f t="shared" si="40"/>
        <v>-</v>
      </c>
      <c r="E457" s="15" t="str">
        <f t="shared" si="37"/>
        <v>-</v>
      </c>
      <c r="F457" t="str">
        <f t="shared" si="38"/>
        <v>-</v>
      </c>
      <c r="G457" t="str">
        <f t="shared" si="39"/>
        <v>-</v>
      </c>
      <c r="H457" t="str">
        <f t="shared" si="41"/>
        <v>-</v>
      </c>
    </row>
    <row r="458" spans="1:8" x14ac:dyDescent="0.25">
      <c r="A458">
        <v>348137</v>
      </c>
      <c r="B458">
        <v>349234</v>
      </c>
      <c r="C458" t="s">
        <v>25</v>
      </c>
      <c r="D458" s="7" t="str">
        <f t="shared" si="40"/>
        <v>-</v>
      </c>
      <c r="E458" s="15" t="str">
        <f t="shared" si="37"/>
        <v>-</v>
      </c>
      <c r="F458" t="str">
        <f t="shared" si="38"/>
        <v>-</v>
      </c>
      <c r="G458" t="str">
        <f t="shared" si="39"/>
        <v>-</v>
      </c>
      <c r="H458" t="str">
        <f t="shared" si="41"/>
        <v>-</v>
      </c>
    </row>
    <row r="459" spans="1:8" x14ac:dyDescent="0.25">
      <c r="A459">
        <v>349318</v>
      </c>
      <c r="B459">
        <v>349452</v>
      </c>
      <c r="C459" t="s">
        <v>88</v>
      </c>
      <c r="D459" s="7" t="str">
        <f t="shared" si="40"/>
        <v>-</v>
      </c>
      <c r="E459" s="15" t="str">
        <f t="shared" si="37"/>
        <v>-</v>
      </c>
      <c r="F459" t="str">
        <f t="shared" si="38"/>
        <v>-</v>
      </c>
      <c r="G459" t="str">
        <f t="shared" si="39"/>
        <v>-</v>
      </c>
      <c r="H459" t="str">
        <f t="shared" si="41"/>
        <v>-</v>
      </c>
    </row>
    <row r="460" spans="1:8" x14ac:dyDescent="0.25">
      <c r="A460">
        <v>349430</v>
      </c>
      <c r="B460">
        <v>349813</v>
      </c>
      <c r="C460" t="s">
        <v>88</v>
      </c>
      <c r="D460" s="7">
        <f t="shared" si="40"/>
        <v>1</v>
      </c>
      <c r="E460" s="15">
        <f t="shared" si="37"/>
        <v>23</v>
      </c>
      <c r="F460">
        <f t="shared" si="38"/>
        <v>1</v>
      </c>
      <c r="G460" t="str">
        <f t="shared" si="39"/>
        <v>-</v>
      </c>
      <c r="H460">
        <f t="shared" si="41"/>
        <v>1</v>
      </c>
    </row>
    <row r="461" spans="1:8" x14ac:dyDescent="0.25">
      <c r="A461">
        <v>350235</v>
      </c>
      <c r="B461">
        <v>351344</v>
      </c>
      <c r="C461" t="s">
        <v>25</v>
      </c>
      <c r="D461" s="7" t="str">
        <f t="shared" si="40"/>
        <v>-</v>
      </c>
      <c r="E461" s="15" t="str">
        <f t="shared" si="37"/>
        <v>-</v>
      </c>
      <c r="F461" t="str">
        <f t="shared" si="38"/>
        <v>-</v>
      </c>
      <c r="G461" t="str">
        <f t="shared" si="39"/>
        <v>-</v>
      </c>
      <c r="H461" t="str">
        <f t="shared" si="41"/>
        <v>-</v>
      </c>
    </row>
    <row r="462" spans="1:8" x14ac:dyDescent="0.25">
      <c r="A462">
        <v>351404</v>
      </c>
      <c r="B462">
        <v>352330</v>
      </c>
      <c r="C462" t="s">
        <v>25</v>
      </c>
      <c r="D462" s="7" t="str">
        <f t="shared" si="40"/>
        <v>-</v>
      </c>
      <c r="E462" s="15" t="str">
        <f t="shared" si="37"/>
        <v>-</v>
      </c>
      <c r="F462" t="str">
        <f t="shared" si="38"/>
        <v>-</v>
      </c>
      <c r="G462" t="str">
        <f t="shared" si="39"/>
        <v>-</v>
      </c>
      <c r="H462" t="str">
        <f t="shared" si="41"/>
        <v>-</v>
      </c>
    </row>
    <row r="463" spans="1:8" x14ac:dyDescent="0.25">
      <c r="A463">
        <v>352327</v>
      </c>
      <c r="B463">
        <v>353604</v>
      </c>
      <c r="C463" t="s">
        <v>25</v>
      </c>
      <c r="D463" s="7">
        <f t="shared" si="40"/>
        <v>1</v>
      </c>
      <c r="E463" s="15">
        <f t="shared" si="37"/>
        <v>4</v>
      </c>
      <c r="F463">
        <f t="shared" si="38"/>
        <v>1</v>
      </c>
      <c r="G463" t="str">
        <f t="shared" si="39"/>
        <v>-</v>
      </c>
      <c r="H463">
        <f t="shared" si="41"/>
        <v>2</v>
      </c>
    </row>
    <row r="464" spans="1:8" x14ac:dyDescent="0.25">
      <c r="A464">
        <v>353601</v>
      </c>
      <c r="B464">
        <v>354368</v>
      </c>
      <c r="C464" t="s">
        <v>25</v>
      </c>
      <c r="D464" s="7">
        <f t="shared" si="40"/>
        <v>1</v>
      </c>
      <c r="E464" s="15">
        <f t="shared" si="37"/>
        <v>4</v>
      </c>
      <c r="F464">
        <f t="shared" si="38"/>
        <v>1</v>
      </c>
      <c r="G464" t="str">
        <f t="shared" si="39"/>
        <v>-</v>
      </c>
      <c r="H464">
        <f t="shared" si="41"/>
        <v>2</v>
      </c>
    </row>
    <row r="465" spans="1:8" x14ac:dyDescent="0.25">
      <c r="A465">
        <v>354370</v>
      </c>
      <c r="B465">
        <v>355083</v>
      </c>
      <c r="C465" t="s">
        <v>25</v>
      </c>
      <c r="D465" s="7" t="str">
        <f t="shared" si="40"/>
        <v>-</v>
      </c>
      <c r="E465" s="15" t="str">
        <f t="shared" si="37"/>
        <v>-</v>
      </c>
      <c r="F465" t="str">
        <f t="shared" si="38"/>
        <v>-</v>
      </c>
      <c r="G465" t="str">
        <f t="shared" si="39"/>
        <v>-</v>
      </c>
      <c r="H465" t="str">
        <f t="shared" si="41"/>
        <v>-</v>
      </c>
    </row>
    <row r="466" spans="1:8" x14ac:dyDescent="0.25">
      <c r="A466">
        <v>355208</v>
      </c>
      <c r="B466">
        <v>355435</v>
      </c>
      <c r="C466" t="s">
        <v>25</v>
      </c>
      <c r="D466" s="7" t="str">
        <f t="shared" si="40"/>
        <v>-</v>
      </c>
      <c r="E466" s="15" t="str">
        <f t="shared" si="37"/>
        <v>-</v>
      </c>
      <c r="F466" t="str">
        <f t="shared" si="38"/>
        <v>-</v>
      </c>
      <c r="G466" t="str">
        <f t="shared" si="39"/>
        <v>-</v>
      </c>
      <c r="H466" t="str">
        <f t="shared" si="41"/>
        <v>-</v>
      </c>
    </row>
    <row r="467" spans="1:8" x14ac:dyDescent="0.25">
      <c r="A467">
        <v>355432</v>
      </c>
      <c r="B467">
        <v>355800</v>
      </c>
      <c r="C467" t="s">
        <v>25</v>
      </c>
      <c r="D467" s="7">
        <f t="shared" si="40"/>
        <v>1</v>
      </c>
      <c r="E467" s="15">
        <f t="shared" si="37"/>
        <v>4</v>
      </c>
      <c r="F467">
        <f t="shared" si="38"/>
        <v>1</v>
      </c>
      <c r="G467" t="str">
        <f t="shared" si="39"/>
        <v>-</v>
      </c>
      <c r="H467">
        <f t="shared" si="41"/>
        <v>2</v>
      </c>
    </row>
    <row r="468" spans="1:8" x14ac:dyDescent="0.25">
      <c r="A468">
        <v>356059</v>
      </c>
      <c r="B468">
        <v>357375</v>
      </c>
      <c r="C468" t="s">
        <v>25</v>
      </c>
      <c r="D468" s="7" t="str">
        <f t="shared" si="40"/>
        <v>-</v>
      </c>
      <c r="E468" s="15" t="str">
        <f t="shared" si="37"/>
        <v>-</v>
      </c>
      <c r="F468" t="str">
        <f t="shared" si="38"/>
        <v>-</v>
      </c>
      <c r="G468" t="str">
        <f t="shared" si="39"/>
        <v>-</v>
      </c>
      <c r="H468" t="str">
        <f t="shared" si="41"/>
        <v>-</v>
      </c>
    </row>
    <row r="469" spans="1:8" x14ac:dyDescent="0.25">
      <c r="A469">
        <v>357480</v>
      </c>
      <c r="B469">
        <v>358367</v>
      </c>
      <c r="C469" t="s">
        <v>25</v>
      </c>
      <c r="D469" s="7" t="str">
        <f t="shared" si="40"/>
        <v>-</v>
      </c>
      <c r="E469" s="15" t="str">
        <f t="shared" si="37"/>
        <v>-</v>
      </c>
      <c r="F469" t="str">
        <f t="shared" si="38"/>
        <v>-</v>
      </c>
      <c r="G469" t="str">
        <f t="shared" si="39"/>
        <v>-</v>
      </c>
      <c r="H469" t="str">
        <f t="shared" si="41"/>
        <v>-</v>
      </c>
    </row>
    <row r="470" spans="1:8" x14ac:dyDescent="0.25">
      <c r="A470">
        <v>358364</v>
      </c>
      <c r="B470">
        <v>359209</v>
      </c>
      <c r="C470" t="s">
        <v>25</v>
      </c>
      <c r="D470" s="7">
        <f t="shared" si="40"/>
        <v>1</v>
      </c>
      <c r="E470" s="15">
        <f t="shared" si="37"/>
        <v>4</v>
      </c>
      <c r="F470">
        <f t="shared" si="38"/>
        <v>1</v>
      </c>
      <c r="G470" t="str">
        <f t="shared" si="39"/>
        <v>-</v>
      </c>
      <c r="H470">
        <f t="shared" si="41"/>
        <v>2</v>
      </c>
    </row>
    <row r="471" spans="1:8" x14ac:dyDescent="0.25">
      <c r="A471">
        <v>359211</v>
      </c>
      <c r="B471">
        <v>360281</v>
      </c>
      <c r="C471" t="s">
        <v>25</v>
      </c>
      <c r="D471" s="7" t="str">
        <f t="shared" si="40"/>
        <v>-</v>
      </c>
      <c r="E471" s="15" t="str">
        <f t="shared" si="37"/>
        <v>-</v>
      </c>
      <c r="F471" t="str">
        <f t="shared" si="38"/>
        <v>-</v>
      </c>
      <c r="G471" t="str">
        <f t="shared" si="39"/>
        <v>-</v>
      </c>
      <c r="H471" t="str">
        <f t="shared" si="41"/>
        <v>-</v>
      </c>
    </row>
    <row r="472" spans="1:8" x14ac:dyDescent="0.25">
      <c r="A472">
        <v>360278</v>
      </c>
      <c r="B472">
        <v>361018</v>
      </c>
      <c r="C472" t="s">
        <v>25</v>
      </c>
      <c r="D472" s="7">
        <f t="shared" si="40"/>
        <v>1</v>
      </c>
      <c r="E472" s="15">
        <f t="shared" si="37"/>
        <v>4</v>
      </c>
      <c r="F472">
        <f t="shared" si="38"/>
        <v>1</v>
      </c>
      <c r="G472" t="str">
        <f t="shared" si="39"/>
        <v>-</v>
      </c>
      <c r="H472">
        <f t="shared" si="41"/>
        <v>2</v>
      </c>
    </row>
    <row r="473" spans="1:8" x14ac:dyDescent="0.25">
      <c r="A473">
        <v>361047</v>
      </c>
      <c r="B473">
        <v>361463</v>
      </c>
      <c r="C473" t="s">
        <v>88</v>
      </c>
      <c r="D473" s="7" t="str">
        <f t="shared" si="40"/>
        <v>-</v>
      </c>
      <c r="E473" s="15" t="str">
        <f t="shared" si="37"/>
        <v>-</v>
      </c>
      <c r="F473" t="str">
        <f t="shared" si="38"/>
        <v>-</v>
      </c>
      <c r="G473" t="str">
        <f t="shared" si="39"/>
        <v>-</v>
      </c>
      <c r="H473" t="str">
        <f t="shared" si="41"/>
        <v>-</v>
      </c>
    </row>
    <row r="474" spans="1:8" x14ac:dyDescent="0.25">
      <c r="A474">
        <v>361589</v>
      </c>
      <c r="B474">
        <v>363331</v>
      </c>
      <c r="C474" t="s">
        <v>25</v>
      </c>
      <c r="D474" s="7" t="str">
        <f t="shared" si="40"/>
        <v>-</v>
      </c>
      <c r="E474" s="15" t="str">
        <f t="shared" si="37"/>
        <v>-</v>
      </c>
      <c r="F474" t="str">
        <f t="shared" si="38"/>
        <v>-</v>
      </c>
      <c r="G474" t="str">
        <f t="shared" si="39"/>
        <v>-</v>
      </c>
      <c r="H474" t="str">
        <f t="shared" si="41"/>
        <v>-</v>
      </c>
    </row>
    <row r="475" spans="1:8" x14ac:dyDescent="0.25">
      <c r="A475">
        <v>363376</v>
      </c>
      <c r="B475">
        <v>364410</v>
      </c>
      <c r="C475" t="s">
        <v>88</v>
      </c>
      <c r="D475" s="7" t="str">
        <f t="shared" si="40"/>
        <v>-</v>
      </c>
      <c r="E475" s="15" t="str">
        <f t="shared" si="37"/>
        <v>-</v>
      </c>
      <c r="F475" t="str">
        <f t="shared" si="38"/>
        <v>-</v>
      </c>
      <c r="G475" t="str">
        <f t="shared" si="39"/>
        <v>-</v>
      </c>
      <c r="H475" t="str">
        <f t="shared" si="41"/>
        <v>-</v>
      </c>
    </row>
    <row r="476" spans="1:8" x14ac:dyDescent="0.25">
      <c r="A476">
        <v>364407</v>
      </c>
      <c r="B476">
        <v>365378</v>
      </c>
      <c r="C476" t="s">
        <v>88</v>
      </c>
      <c r="D476" s="7">
        <f t="shared" si="40"/>
        <v>1</v>
      </c>
      <c r="E476" s="15">
        <f t="shared" si="37"/>
        <v>4</v>
      </c>
      <c r="F476">
        <f t="shared" si="38"/>
        <v>1</v>
      </c>
      <c r="G476" t="str">
        <f t="shared" si="39"/>
        <v>-</v>
      </c>
      <c r="H476">
        <f t="shared" si="41"/>
        <v>2</v>
      </c>
    </row>
    <row r="477" spans="1:8" x14ac:dyDescent="0.25">
      <c r="A477">
        <v>365432</v>
      </c>
      <c r="B477">
        <v>366193</v>
      </c>
      <c r="C477" t="s">
        <v>88</v>
      </c>
      <c r="D477" s="7" t="str">
        <f t="shared" si="40"/>
        <v>-</v>
      </c>
      <c r="E477" s="15" t="str">
        <f t="shared" si="37"/>
        <v>-</v>
      </c>
      <c r="F477" t="str">
        <f t="shared" si="38"/>
        <v>-</v>
      </c>
      <c r="G477" t="str">
        <f t="shared" si="39"/>
        <v>-</v>
      </c>
      <c r="H477" t="str">
        <f t="shared" si="41"/>
        <v>-</v>
      </c>
    </row>
    <row r="478" spans="1:8" x14ac:dyDescent="0.25">
      <c r="A478">
        <v>366209</v>
      </c>
      <c r="B478">
        <v>367423</v>
      </c>
      <c r="C478" t="s">
        <v>88</v>
      </c>
      <c r="D478" s="7" t="str">
        <f t="shared" si="40"/>
        <v>-</v>
      </c>
      <c r="E478" s="15" t="str">
        <f t="shared" si="37"/>
        <v>-</v>
      </c>
      <c r="F478" t="str">
        <f t="shared" si="38"/>
        <v>-</v>
      </c>
      <c r="G478" t="str">
        <f t="shared" si="39"/>
        <v>-</v>
      </c>
      <c r="H478" t="str">
        <f t="shared" si="41"/>
        <v>-</v>
      </c>
    </row>
    <row r="479" spans="1:8" x14ac:dyDescent="0.25">
      <c r="A479">
        <v>367688</v>
      </c>
      <c r="B479">
        <v>368176</v>
      </c>
      <c r="C479" t="s">
        <v>88</v>
      </c>
      <c r="D479" s="7" t="str">
        <f t="shared" si="40"/>
        <v>-</v>
      </c>
      <c r="E479" s="15" t="str">
        <f t="shared" si="37"/>
        <v>-</v>
      </c>
      <c r="F479" t="str">
        <f t="shared" si="38"/>
        <v>-</v>
      </c>
      <c r="G479" t="str">
        <f t="shared" si="39"/>
        <v>-</v>
      </c>
      <c r="H479" t="str">
        <f t="shared" si="41"/>
        <v>-</v>
      </c>
    </row>
    <row r="480" spans="1:8" x14ac:dyDescent="0.25">
      <c r="A480">
        <v>368644</v>
      </c>
      <c r="B480">
        <v>369681</v>
      </c>
      <c r="C480" t="s">
        <v>25</v>
      </c>
      <c r="D480" s="7" t="str">
        <f t="shared" si="40"/>
        <v>-</v>
      </c>
      <c r="E480" s="15" t="str">
        <f t="shared" si="37"/>
        <v>-</v>
      </c>
      <c r="F480" t="str">
        <f t="shared" si="38"/>
        <v>-</v>
      </c>
      <c r="G480" t="str">
        <f t="shared" si="39"/>
        <v>-</v>
      </c>
      <c r="H480" t="str">
        <f t="shared" si="41"/>
        <v>-</v>
      </c>
    </row>
    <row r="481" spans="1:8" x14ac:dyDescent="0.25">
      <c r="A481">
        <v>369805</v>
      </c>
      <c r="B481">
        <v>370500</v>
      </c>
      <c r="C481" t="s">
        <v>25</v>
      </c>
      <c r="D481" s="7" t="str">
        <f t="shared" si="40"/>
        <v>-</v>
      </c>
      <c r="E481" s="15" t="str">
        <f t="shared" si="37"/>
        <v>-</v>
      </c>
      <c r="F481" t="str">
        <f t="shared" si="38"/>
        <v>-</v>
      </c>
      <c r="G481" t="str">
        <f t="shared" si="39"/>
        <v>-</v>
      </c>
      <c r="H481" t="str">
        <f t="shared" si="41"/>
        <v>-</v>
      </c>
    </row>
    <row r="482" spans="1:8" x14ac:dyDescent="0.25">
      <c r="A482">
        <v>370630</v>
      </c>
      <c r="B482">
        <v>371625</v>
      </c>
      <c r="C482" t="s">
        <v>25</v>
      </c>
      <c r="D482" s="7" t="str">
        <f t="shared" si="40"/>
        <v>-</v>
      </c>
      <c r="E482" s="15" t="str">
        <f t="shared" si="37"/>
        <v>-</v>
      </c>
      <c r="F482" t="str">
        <f t="shared" si="38"/>
        <v>-</v>
      </c>
      <c r="G482" t="str">
        <f t="shared" si="39"/>
        <v>-</v>
      </c>
      <c r="H482" t="str">
        <f t="shared" si="41"/>
        <v>-</v>
      </c>
    </row>
    <row r="483" spans="1:8" x14ac:dyDescent="0.25">
      <c r="A483">
        <v>371764</v>
      </c>
      <c r="B483">
        <v>372297</v>
      </c>
      <c r="C483" t="s">
        <v>25</v>
      </c>
      <c r="D483" s="7" t="str">
        <f t="shared" si="40"/>
        <v>-</v>
      </c>
      <c r="E483" s="15" t="str">
        <f t="shared" si="37"/>
        <v>-</v>
      </c>
      <c r="F483" t="str">
        <f t="shared" si="38"/>
        <v>-</v>
      </c>
      <c r="G483" t="str">
        <f t="shared" si="39"/>
        <v>-</v>
      </c>
      <c r="H483" t="str">
        <f t="shared" si="41"/>
        <v>-</v>
      </c>
    </row>
    <row r="484" spans="1:8" x14ac:dyDescent="0.25">
      <c r="A484">
        <v>372294</v>
      </c>
      <c r="B484">
        <v>373634</v>
      </c>
      <c r="C484" t="s">
        <v>25</v>
      </c>
      <c r="D484" s="7">
        <f t="shared" si="40"/>
        <v>1</v>
      </c>
      <c r="E484" s="15">
        <f t="shared" si="37"/>
        <v>4</v>
      </c>
      <c r="F484">
        <f t="shared" si="38"/>
        <v>1</v>
      </c>
      <c r="G484" t="str">
        <f t="shared" si="39"/>
        <v>-</v>
      </c>
      <c r="H484">
        <f t="shared" si="41"/>
        <v>2</v>
      </c>
    </row>
    <row r="485" spans="1:8" x14ac:dyDescent="0.25">
      <c r="A485">
        <v>373557</v>
      </c>
      <c r="B485">
        <v>373931</v>
      </c>
      <c r="C485" t="s">
        <v>88</v>
      </c>
      <c r="D485" s="7">
        <f t="shared" si="40"/>
        <v>1</v>
      </c>
      <c r="E485" s="15">
        <f t="shared" si="37"/>
        <v>78</v>
      </c>
      <c r="F485" t="str">
        <f t="shared" si="38"/>
        <v>-</v>
      </c>
      <c r="G485">
        <f t="shared" si="39"/>
        <v>1</v>
      </c>
      <c r="H485">
        <f t="shared" si="41"/>
        <v>0</v>
      </c>
    </row>
    <row r="486" spans="1:8" x14ac:dyDescent="0.25">
      <c r="A486">
        <v>374058</v>
      </c>
      <c r="B486">
        <v>375164</v>
      </c>
      <c r="C486" t="s">
        <v>25</v>
      </c>
      <c r="D486" s="7" t="str">
        <f t="shared" si="40"/>
        <v>-</v>
      </c>
      <c r="E486" s="15" t="str">
        <f t="shared" si="37"/>
        <v>-</v>
      </c>
      <c r="F486" t="str">
        <f t="shared" si="38"/>
        <v>-</v>
      </c>
      <c r="G486" t="str">
        <f t="shared" si="39"/>
        <v>-</v>
      </c>
      <c r="H486" t="str">
        <f t="shared" si="41"/>
        <v>-</v>
      </c>
    </row>
    <row r="487" spans="1:8" x14ac:dyDescent="0.25">
      <c r="A487">
        <v>375511</v>
      </c>
      <c r="B487">
        <v>377697</v>
      </c>
      <c r="C487" t="s">
        <v>25</v>
      </c>
      <c r="D487" s="7" t="str">
        <f t="shared" si="40"/>
        <v>-</v>
      </c>
      <c r="E487" s="15" t="str">
        <f t="shared" si="37"/>
        <v>-</v>
      </c>
      <c r="F487" t="str">
        <f t="shared" si="38"/>
        <v>-</v>
      </c>
      <c r="G487" t="str">
        <f t="shared" si="39"/>
        <v>-</v>
      </c>
      <c r="H487" t="str">
        <f t="shared" si="41"/>
        <v>-</v>
      </c>
    </row>
    <row r="488" spans="1:8" x14ac:dyDescent="0.25">
      <c r="A488">
        <v>377694</v>
      </c>
      <c r="B488">
        <v>379670</v>
      </c>
      <c r="C488" t="s">
        <v>25</v>
      </c>
      <c r="D488" s="7">
        <f t="shared" si="40"/>
        <v>1</v>
      </c>
      <c r="E488" s="15">
        <f t="shared" si="37"/>
        <v>4</v>
      </c>
      <c r="F488">
        <f t="shared" si="38"/>
        <v>1</v>
      </c>
      <c r="G488" t="str">
        <f t="shared" si="39"/>
        <v>-</v>
      </c>
      <c r="H488">
        <f t="shared" si="41"/>
        <v>2</v>
      </c>
    </row>
    <row r="489" spans="1:8" x14ac:dyDescent="0.25">
      <c r="A489">
        <v>379685</v>
      </c>
      <c r="B489">
        <v>380980</v>
      </c>
      <c r="C489" t="s">
        <v>25</v>
      </c>
      <c r="D489" s="7" t="str">
        <f t="shared" si="40"/>
        <v>-</v>
      </c>
      <c r="E489" s="15" t="str">
        <f t="shared" si="37"/>
        <v>-</v>
      </c>
      <c r="F489" t="str">
        <f t="shared" si="38"/>
        <v>-</v>
      </c>
      <c r="G489" t="str">
        <f t="shared" si="39"/>
        <v>-</v>
      </c>
      <c r="H489" t="str">
        <f t="shared" si="41"/>
        <v>-</v>
      </c>
    </row>
    <row r="490" spans="1:8" x14ac:dyDescent="0.25">
      <c r="A490">
        <v>380980</v>
      </c>
      <c r="B490">
        <v>382413</v>
      </c>
      <c r="C490" t="s">
        <v>25</v>
      </c>
      <c r="D490" s="7" t="str">
        <f t="shared" si="40"/>
        <v>-</v>
      </c>
      <c r="E490" s="15" t="str">
        <f t="shared" si="37"/>
        <v>-</v>
      </c>
      <c r="F490" t="str">
        <f t="shared" si="38"/>
        <v>-</v>
      </c>
      <c r="G490" t="str">
        <f t="shared" si="39"/>
        <v>-</v>
      </c>
      <c r="H490" t="str">
        <f t="shared" si="41"/>
        <v>-</v>
      </c>
    </row>
    <row r="491" spans="1:8" x14ac:dyDescent="0.25">
      <c r="A491">
        <v>382433</v>
      </c>
      <c r="B491">
        <v>384880</v>
      </c>
      <c r="C491" t="s">
        <v>25</v>
      </c>
      <c r="D491" s="7" t="str">
        <f t="shared" si="40"/>
        <v>-</v>
      </c>
      <c r="E491" s="15" t="str">
        <f t="shared" si="37"/>
        <v>-</v>
      </c>
      <c r="F491" t="str">
        <f t="shared" si="38"/>
        <v>-</v>
      </c>
      <c r="G491" t="str">
        <f t="shared" si="39"/>
        <v>-</v>
      </c>
      <c r="H491" t="str">
        <f t="shared" si="41"/>
        <v>-</v>
      </c>
    </row>
    <row r="492" spans="1:8" x14ac:dyDescent="0.25">
      <c r="A492">
        <v>385058</v>
      </c>
      <c r="B492">
        <v>385813</v>
      </c>
      <c r="C492" t="s">
        <v>25</v>
      </c>
      <c r="D492" s="7" t="str">
        <f t="shared" si="40"/>
        <v>-</v>
      </c>
      <c r="E492" s="15" t="str">
        <f t="shared" si="37"/>
        <v>-</v>
      </c>
      <c r="F492" t="str">
        <f t="shared" si="38"/>
        <v>-</v>
      </c>
      <c r="G492" t="str">
        <f t="shared" si="39"/>
        <v>-</v>
      </c>
      <c r="H492" t="str">
        <f t="shared" si="41"/>
        <v>-</v>
      </c>
    </row>
    <row r="493" spans="1:8" x14ac:dyDescent="0.25">
      <c r="A493">
        <v>385857</v>
      </c>
      <c r="B493">
        <v>386762</v>
      </c>
      <c r="C493" t="s">
        <v>88</v>
      </c>
      <c r="D493" s="7" t="str">
        <f t="shared" si="40"/>
        <v>-</v>
      </c>
      <c r="E493" s="15" t="str">
        <f t="shared" si="37"/>
        <v>-</v>
      </c>
      <c r="F493" t="str">
        <f t="shared" si="38"/>
        <v>-</v>
      </c>
      <c r="G493" t="str">
        <f t="shared" si="39"/>
        <v>-</v>
      </c>
      <c r="H493" t="str">
        <f t="shared" si="41"/>
        <v>-</v>
      </c>
    </row>
    <row r="494" spans="1:8" x14ac:dyDescent="0.25">
      <c r="A494">
        <v>386806</v>
      </c>
      <c r="B494">
        <v>388521</v>
      </c>
      <c r="C494" t="s">
        <v>88</v>
      </c>
      <c r="D494" s="7" t="str">
        <f t="shared" si="40"/>
        <v>-</v>
      </c>
      <c r="E494" s="15" t="str">
        <f t="shared" si="37"/>
        <v>-</v>
      </c>
      <c r="F494" t="str">
        <f t="shared" si="38"/>
        <v>-</v>
      </c>
      <c r="G494" t="str">
        <f t="shared" si="39"/>
        <v>-</v>
      </c>
      <c r="H494" t="str">
        <f t="shared" si="41"/>
        <v>-</v>
      </c>
    </row>
    <row r="495" spans="1:8" x14ac:dyDescent="0.25">
      <c r="A495">
        <v>388518</v>
      </c>
      <c r="B495">
        <v>389852</v>
      </c>
      <c r="C495" t="s">
        <v>88</v>
      </c>
      <c r="D495" s="7">
        <f t="shared" si="40"/>
        <v>1</v>
      </c>
      <c r="E495" s="15">
        <f t="shared" si="37"/>
        <v>4</v>
      </c>
      <c r="F495">
        <f t="shared" si="38"/>
        <v>1</v>
      </c>
      <c r="G495" t="str">
        <f t="shared" si="39"/>
        <v>-</v>
      </c>
      <c r="H495">
        <f t="shared" si="41"/>
        <v>2</v>
      </c>
    </row>
    <row r="496" spans="1:8" x14ac:dyDescent="0.25">
      <c r="A496">
        <v>390190</v>
      </c>
      <c r="B496">
        <v>391299</v>
      </c>
      <c r="C496" t="s">
        <v>25</v>
      </c>
      <c r="D496" s="7" t="str">
        <f t="shared" si="40"/>
        <v>-</v>
      </c>
      <c r="E496" s="15" t="str">
        <f t="shared" si="37"/>
        <v>-</v>
      </c>
      <c r="F496" t="str">
        <f t="shared" si="38"/>
        <v>-</v>
      </c>
      <c r="G496" t="str">
        <f t="shared" si="39"/>
        <v>-</v>
      </c>
      <c r="H496" t="str">
        <f t="shared" si="41"/>
        <v>-</v>
      </c>
    </row>
    <row r="497" spans="1:8" x14ac:dyDescent="0.25">
      <c r="A497">
        <v>391400</v>
      </c>
      <c r="B497">
        <v>392953</v>
      </c>
      <c r="C497" t="s">
        <v>25</v>
      </c>
      <c r="D497" s="7" t="str">
        <f t="shared" si="40"/>
        <v>-</v>
      </c>
      <c r="E497" s="15" t="str">
        <f t="shared" si="37"/>
        <v>-</v>
      </c>
      <c r="F497" t="str">
        <f t="shared" si="38"/>
        <v>-</v>
      </c>
      <c r="G497" t="str">
        <f t="shared" si="39"/>
        <v>-</v>
      </c>
      <c r="H497" t="str">
        <f t="shared" si="41"/>
        <v>-</v>
      </c>
    </row>
    <row r="498" spans="1:8" x14ac:dyDescent="0.25">
      <c r="A498">
        <v>392963</v>
      </c>
      <c r="B498">
        <v>393508</v>
      </c>
      <c r="C498" t="s">
        <v>25</v>
      </c>
      <c r="D498" s="7" t="str">
        <f t="shared" si="40"/>
        <v>-</v>
      </c>
      <c r="E498" s="15" t="str">
        <f t="shared" si="37"/>
        <v>-</v>
      </c>
      <c r="F498" t="str">
        <f t="shared" si="38"/>
        <v>-</v>
      </c>
      <c r="G498" t="str">
        <f t="shared" si="39"/>
        <v>-</v>
      </c>
      <c r="H498" t="str">
        <f t="shared" si="41"/>
        <v>-</v>
      </c>
    </row>
    <row r="499" spans="1:8" x14ac:dyDescent="0.25">
      <c r="A499">
        <v>393556</v>
      </c>
      <c r="B499">
        <v>395064</v>
      </c>
      <c r="C499" t="s">
        <v>88</v>
      </c>
      <c r="D499" s="7" t="str">
        <f t="shared" si="40"/>
        <v>-</v>
      </c>
      <c r="E499" s="15" t="str">
        <f t="shared" si="37"/>
        <v>-</v>
      </c>
      <c r="F499" t="str">
        <f t="shared" si="38"/>
        <v>-</v>
      </c>
      <c r="G499" t="str">
        <f t="shared" si="39"/>
        <v>-</v>
      </c>
      <c r="H499" t="str">
        <f t="shared" si="41"/>
        <v>-</v>
      </c>
    </row>
    <row r="500" spans="1:8" x14ac:dyDescent="0.25">
      <c r="A500">
        <v>395263</v>
      </c>
      <c r="B500">
        <v>395589</v>
      </c>
      <c r="C500" t="s">
        <v>25</v>
      </c>
      <c r="D500" s="7" t="str">
        <f t="shared" si="40"/>
        <v>-</v>
      </c>
      <c r="E500" s="15" t="str">
        <f t="shared" si="37"/>
        <v>-</v>
      </c>
      <c r="F500" t="str">
        <f t="shared" si="38"/>
        <v>-</v>
      </c>
      <c r="G500" t="str">
        <f t="shared" si="39"/>
        <v>-</v>
      </c>
      <c r="H500" t="str">
        <f t="shared" si="41"/>
        <v>-</v>
      </c>
    </row>
    <row r="501" spans="1:8" x14ac:dyDescent="0.25">
      <c r="A501">
        <v>395665</v>
      </c>
      <c r="B501">
        <v>396495</v>
      </c>
      <c r="C501" t="s">
        <v>25</v>
      </c>
      <c r="D501" s="7" t="str">
        <f t="shared" si="40"/>
        <v>-</v>
      </c>
      <c r="E501" s="15" t="str">
        <f t="shared" si="37"/>
        <v>-</v>
      </c>
      <c r="F501" t="str">
        <f t="shared" si="38"/>
        <v>-</v>
      </c>
      <c r="G501" t="str">
        <f t="shared" si="39"/>
        <v>-</v>
      </c>
      <c r="H501" t="str">
        <f t="shared" si="41"/>
        <v>-</v>
      </c>
    </row>
    <row r="502" spans="1:8" x14ac:dyDescent="0.25">
      <c r="A502">
        <v>396589</v>
      </c>
      <c r="B502">
        <v>397347</v>
      </c>
      <c r="C502" t="s">
        <v>25</v>
      </c>
      <c r="D502" s="7" t="str">
        <f t="shared" si="40"/>
        <v>-</v>
      </c>
      <c r="E502" s="15" t="str">
        <f t="shared" si="37"/>
        <v>-</v>
      </c>
      <c r="F502" t="str">
        <f t="shared" si="38"/>
        <v>-</v>
      </c>
      <c r="G502" t="str">
        <f t="shared" si="39"/>
        <v>-</v>
      </c>
      <c r="H502" t="str">
        <f t="shared" si="41"/>
        <v>-</v>
      </c>
    </row>
    <row r="503" spans="1:8" x14ac:dyDescent="0.25">
      <c r="A503">
        <v>397416</v>
      </c>
      <c r="B503">
        <v>400121</v>
      </c>
      <c r="C503" t="s">
        <v>88</v>
      </c>
      <c r="D503" s="7" t="str">
        <f t="shared" si="40"/>
        <v>-</v>
      </c>
      <c r="E503" s="15" t="str">
        <f t="shared" si="37"/>
        <v>-</v>
      </c>
      <c r="F503" t="str">
        <f t="shared" si="38"/>
        <v>-</v>
      </c>
      <c r="G503" t="str">
        <f t="shared" si="39"/>
        <v>-</v>
      </c>
      <c r="H503" t="str">
        <f t="shared" si="41"/>
        <v>-</v>
      </c>
    </row>
    <row r="504" spans="1:8" x14ac:dyDescent="0.25">
      <c r="A504">
        <v>400715</v>
      </c>
      <c r="B504">
        <v>403108</v>
      </c>
      <c r="C504" t="s">
        <v>25</v>
      </c>
      <c r="D504" s="7" t="str">
        <f t="shared" si="40"/>
        <v>-</v>
      </c>
      <c r="E504" s="15" t="str">
        <f t="shared" si="37"/>
        <v>-</v>
      </c>
      <c r="F504" t="str">
        <f t="shared" si="38"/>
        <v>-</v>
      </c>
      <c r="G504" t="str">
        <f t="shared" si="39"/>
        <v>-</v>
      </c>
      <c r="H504" t="str">
        <f t="shared" si="41"/>
        <v>-</v>
      </c>
    </row>
    <row r="505" spans="1:8" x14ac:dyDescent="0.25">
      <c r="A505">
        <v>403118</v>
      </c>
      <c r="B505">
        <v>405196</v>
      </c>
      <c r="C505" t="s">
        <v>25</v>
      </c>
      <c r="D505" s="7" t="str">
        <f t="shared" si="40"/>
        <v>-</v>
      </c>
      <c r="E505" s="15" t="str">
        <f t="shared" si="37"/>
        <v>-</v>
      </c>
      <c r="F505" t="str">
        <f t="shared" si="38"/>
        <v>-</v>
      </c>
      <c r="G505" t="str">
        <f t="shared" si="39"/>
        <v>-</v>
      </c>
      <c r="H505" t="str">
        <f t="shared" si="41"/>
        <v>-</v>
      </c>
    </row>
    <row r="506" spans="1:8" x14ac:dyDescent="0.25">
      <c r="A506">
        <v>405315</v>
      </c>
      <c r="B506">
        <v>406631</v>
      </c>
      <c r="C506" t="s">
        <v>88</v>
      </c>
      <c r="D506" s="7" t="str">
        <f t="shared" si="40"/>
        <v>-</v>
      </c>
      <c r="E506" s="15" t="str">
        <f t="shared" si="37"/>
        <v>-</v>
      </c>
      <c r="F506" t="str">
        <f t="shared" si="38"/>
        <v>-</v>
      </c>
      <c r="G506" t="str">
        <f t="shared" si="39"/>
        <v>-</v>
      </c>
      <c r="H506" t="str">
        <f t="shared" si="41"/>
        <v>-</v>
      </c>
    </row>
    <row r="507" spans="1:8" x14ac:dyDescent="0.25">
      <c r="A507">
        <v>407008</v>
      </c>
      <c r="B507">
        <v>407583</v>
      </c>
      <c r="C507" t="s">
        <v>88</v>
      </c>
      <c r="D507" s="7" t="str">
        <f t="shared" si="40"/>
        <v>-</v>
      </c>
      <c r="E507" s="15" t="str">
        <f t="shared" si="37"/>
        <v>-</v>
      </c>
      <c r="F507" t="str">
        <f t="shared" si="38"/>
        <v>-</v>
      </c>
      <c r="G507" t="str">
        <f t="shared" si="39"/>
        <v>-</v>
      </c>
      <c r="H507" t="str">
        <f t="shared" si="41"/>
        <v>-</v>
      </c>
    </row>
    <row r="508" spans="1:8" x14ac:dyDescent="0.25">
      <c r="A508">
        <v>407642</v>
      </c>
      <c r="B508">
        <v>408325</v>
      </c>
      <c r="C508" t="s">
        <v>88</v>
      </c>
      <c r="D508" s="7" t="str">
        <f t="shared" si="40"/>
        <v>-</v>
      </c>
      <c r="E508" s="15" t="str">
        <f t="shared" si="37"/>
        <v>-</v>
      </c>
      <c r="F508" t="str">
        <f t="shared" si="38"/>
        <v>-</v>
      </c>
      <c r="G508" t="str">
        <f t="shared" si="39"/>
        <v>-</v>
      </c>
      <c r="H508" t="str">
        <f t="shared" si="41"/>
        <v>-</v>
      </c>
    </row>
    <row r="509" spans="1:8" x14ac:dyDescent="0.25">
      <c r="A509">
        <v>408363</v>
      </c>
      <c r="B509">
        <v>409133</v>
      </c>
      <c r="C509" t="s">
        <v>25</v>
      </c>
      <c r="D509" s="7" t="str">
        <f t="shared" si="40"/>
        <v>-</v>
      </c>
      <c r="E509" s="15" t="str">
        <f t="shared" si="37"/>
        <v>-</v>
      </c>
      <c r="F509" t="str">
        <f t="shared" si="38"/>
        <v>-</v>
      </c>
      <c r="G509" t="str">
        <f t="shared" si="39"/>
        <v>-</v>
      </c>
      <c r="H509" t="str">
        <f t="shared" si="41"/>
        <v>-</v>
      </c>
    </row>
    <row r="510" spans="1:8" x14ac:dyDescent="0.25">
      <c r="A510">
        <v>409169</v>
      </c>
      <c r="B510">
        <v>410095</v>
      </c>
      <c r="C510" t="s">
        <v>88</v>
      </c>
      <c r="D510" s="7" t="str">
        <f t="shared" si="40"/>
        <v>-</v>
      </c>
      <c r="E510" s="15" t="str">
        <f t="shared" si="37"/>
        <v>-</v>
      </c>
      <c r="F510" t="str">
        <f t="shared" si="38"/>
        <v>-</v>
      </c>
      <c r="G510" t="str">
        <f t="shared" si="39"/>
        <v>-</v>
      </c>
      <c r="H510" t="str">
        <f t="shared" si="41"/>
        <v>-</v>
      </c>
    </row>
    <row r="511" spans="1:8" x14ac:dyDescent="0.25">
      <c r="A511">
        <v>410330</v>
      </c>
      <c r="B511">
        <v>410566</v>
      </c>
      <c r="C511" t="s">
        <v>88</v>
      </c>
      <c r="D511" s="7" t="str">
        <f t="shared" si="40"/>
        <v>-</v>
      </c>
      <c r="E511" s="15" t="str">
        <f t="shared" si="37"/>
        <v>-</v>
      </c>
      <c r="F511" t="str">
        <f t="shared" si="38"/>
        <v>-</v>
      </c>
      <c r="G511" t="str">
        <f t="shared" si="39"/>
        <v>-</v>
      </c>
      <c r="H511" t="str">
        <f t="shared" si="41"/>
        <v>-</v>
      </c>
    </row>
    <row r="512" spans="1:8" x14ac:dyDescent="0.25">
      <c r="A512">
        <v>410579</v>
      </c>
      <c r="B512">
        <v>412897</v>
      </c>
      <c r="C512" t="s">
        <v>88</v>
      </c>
      <c r="D512" s="7" t="str">
        <f t="shared" si="40"/>
        <v>-</v>
      </c>
      <c r="E512" s="15" t="str">
        <f t="shared" si="37"/>
        <v>-</v>
      </c>
      <c r="F512" t="str">
        <f t="shared" si="38"/>
        <v>-</v>
      </c>
      <c r="G512" t="str">
        <f t="shared" si="39"/>
        <v>-</v>
      </c>
      <c r="H512" t="str">
        <f t="shared" si="41"/>
        <v>-</v>
      </c>
    </row>
    <row r="513" spans="1:8" x14ac:dyDescent="0.25">
      <c r="A513">
        <v>412916</v>
      </c>
      <c r="B513">
        <v>413143</v>
      </c>
      <c r="C513" t="s">
        <v>88</v>
      </c>
      <c r="D513" s="7" t="str">
        <f t="shared" si="40"/>
        <v>-</v>
      </c>
      <c r="E513" s="15" t="str">
        <f t="shared" si="37"/>
        <v>-</v>
      </c>
      <c r="F513" t="str">
        <f t="shared" si="38"/>
        <v>-</v>
      </c>
      <c r="G513" t="str">
        <f t="shared" si="39"/>
        <v>-</v>
      </c>
      <c r="H513" t="str">
        <f t="shared" si="41"/>
        <v>-</v>
      </c>
    </row>
    <row r="514" spans="1:8" x14ac:dyDescent="0.25">
      <c r="A514">
        <v>413163</v>
      </c>
      <c r="B514">
        <v>413393</v>
      </c>
      <c r="C514" t="s">
        <v>88</v>
      </c>
      <c r="D514" s="7" t="str">
        <f t="shared" si="40"/>
        <v>-</v>
      </c>
      <c r="E514" s="15" t="str">
        <f t="shared" si="37"/>
        <v>-</v>
      </c>
      <c r="F514" t="str">
        <f t="shared" si="38"/>
        <v>-</v>
      </c>
      <c r="G514" t="str">
        <f t="shared" si="39"/>
        <v>-</v>
      </c>
      <c r="H514" t="str">
        <f t="shared" si="41"/>
        <v>-</v>
      </c>
    </row>
    <row r="515" spans="1:8" x14ac:dyDescent="0.25">
      <c r="A515">
        <v>413580</v>
      </c>
      <c r="B515">
        <v>415910</v>
      </c>
      <c r="C515" t="s">
        <v>88</v>
      </c>
      <c r="D515" s="7" t="str">
        <f t="shared" si="40"/>
        <v>-</v>
      </c>
      <c r="E515" s="15" t="str">
        <f t="shared" ref="E515:E578" si="42">IF(D515=1,B514-A515+1,"-")</f>
        <v>-</v>
      </c>
      <c r="F515" t="str">
        <f t="shared" ref="F515:F578" si="43">IF(AND(D515=1,C515=C514),1,"-")</f>
        <v>-</v>
      </c>
      <c r="G515" t="str">
        <f t="shared" ref="G515:G578" si="44">IF(AND(D515=1,C515&lt;&gt;C514),1,"-")</f>
        <v>-</v>
      </c>
      <c r="H515" t="str">
        <f t="shared" si="41"/>
        <v>-</v>
      </c>
    </row>
    <row r="516" spans="1:8" x14ac:dyDescent="0.25">
      <c r="A516">
        <v>416009</v>
      </c>
      <c r="B516">
        <v>416482</v>
      </c>
      <c r="C516" t="s">
        <v>88</v>
      </c>
      <c r="D516" s="7" t="str">
        <f t="shared" ref="D516:D579" si="45">IF(A516&lt;B515,1,"-")</f>
        <v>-</v>
      </c>
      <c r="E516" s="15" t="str">
        <f t="shared" si="42"/>
        <v>-</v>
      </c>
      <c r="F516" t="str">
        <f t="shared" si="43"/>
        <v>-</v>
      </c>
      <c r="G516" t="str">
        <f t="shared" si="44"/>
        <v>-</v>
      </c>
      <c r="H516" t="str">
        <f t="shared" ref="H516:H579" si="46">IFERROR(IF((IF(D516=1,MOD(E516,3),"-"))=0,0,3-(IF(D516=1,MOD(E516,3),"-"))), "-")</f>
        <v>-</v>
      </c>
    </row>
    <row r="517" spans="1:8" x14ac:dyDescent="0.25">
      <c r="A517">
        <v>416708</v>
      </c>
      <c r="B517">
        <v>417427</v>
      </c>
      <c r="C517" t="s">
        <v>25</v>
      </c>
      <c r="D517" s="7" t="str">
        <f t="shared" si="45"/>
        <v>-</v>
      </c>
      <c r="E517" s="15" t="str">
        <f t="shared" si="42"/>
        <v>-</v>
      </c>
      <c r="F517" t="str">
        <f t="shared" si="43"/>
        <v>-</v>
      </c>
      <c r="G517" t="str">
        <f t="shared" si="44"/>
        <v>-</v>
      </c>
      <c r="H517" t="str">
        <f t="shared" si="46"/>
        <v>-</v>
      </c>
    </row>
    <row r="518" spans="1:8" x14ac:dyDescent="0.25">
      <c r="A518">
        <v>417424</v>
      </c>
      <c r="B518">
        <v>418776</v>
      </c>
      <c r="C518" t="s">
        <v>25</v>
      </c>
      <c r="D518" s="7">
        <f t="shared" si="45"/>
        <v>1</v>
      </c>
      <c r="E518" s="15">
        <f t="shared" si="42"/>
        <v>4</v>
      </c>
      <c r="F518">
        <f t="shared" si="43"/>
        <v>1</v>
      </c>
      <c r="G518" t="str">
        <f t="shared" si="44"/>
        <v>-</v>
      </c>
      <c r="H518">
        <f t="shared" si="46"/>
        <v>2</v>
      </c>
    </row>
    <row r="519" spans="1:8" x14ac:dyDescent="0.25">
      <c r="A519">
        <v>418851</v>
      </c>
      <c r="B519">
        <v>420470</v>
      </c>
      <c r="C519" t="s">
        <v>88</v>
      </c>
      <c r="D519" s="7" t="str">
        <f t="shared" si="45"/>
        <v>-</v>
      </c>
      <c r="E519" s="15" t="str">
        <f t="shared" si="42"/>
        <v>-</v>
      </c>
      <c r="F519" t="str">
        <f t="shared" si="43"/>
        <v>-</v>
      </c>
      <c r="G519" t="str">
        <f t="shared" si="44"/>
        <v>-</v>
      </c>
      <c r="H519" t="str">
        <f t="shared" si="46"/>
        <v>-</v>
      </c>
    </row>
    <row r="520" spans="1:8" x14ac:dyDescent="0.25">
      <c r="A520">
        <v>420850</v>
      </c>
      <c r="B520">
        <v>422559</v>
      </c>
      <c r="C520" t="s">
        <v>25</v>
      </c>
      <c r="D520" s="7" t="str">
        <f t="shared" si="45"/>
        <v>-</v>
      </c>
      <c r="E520" s="15" t="str">
        <f t="shared" si="42"/>
        <v>-</v>
      </c>
      <c r="F520" t="str">
        <f t="shared" si="43"/>
        <v>-</v>
      </c>
      <c r="G520" t="str">
        <f t="shared" si="44"/>
        <v>-</v>
      </c>
      <c r="H520" t="str">
        <f t="shared" si="46"/>
        <v>-</v>
      </c>
    </row>
    <row r="521" spans="1:8" x14ac:dyDescent="0.25">
      <c r="A521">
        <v>422668</v>
      </c>
      <c r="B521">
        <v>423546</v>
      </c>
      <c r="C521" t="s">
        <v>88</v>
      </c>
      <c r="D521" s="7" t="str">
        <f t="shared" si="45"/>
        <v>-</v>
      </c>
      <c r="E521" s="15" t="str">
        <f t="shared" si="42"/>
        <v>-</v>
      </c>
      <c r="F521" t="str">
        <f t="shared" si="43"/>
        <v>-</v>
      </c>
      <c r="G521" t="str">
        <f t="shared" si="44"/>
        <v>-</v>
      </c>
      <c r="H521" t="str">
        <f t="shared" si="46"/>
        <v>-</v>
      </c>
    </row>
    <row r="522" spans="1:8" x14ac:dyDescent="0.25">
      <c r="A522">
        <v>423571</v>
      </c>
      <c r="B522">
        <v>423972</v>
      </c>
      <c r="C522" t="s">
        <v>88</v>
      </c>
      <c r="D522" s="7" t="str">
        <f t="shared" si="45"/>
        <v>-</v>
      </c>
      <c r="E522" s="15" t="str">
        <f t="shared" si="42"/>
        <v>-</v>
      </c>
      <c r="F522" t="str">
        <f t="shared" si="43"/>
        <v>-</v>
      </c>
      <c r="G522" t="str">
        <f t="shared" si="44"/>
        <v>-</v>
      </c>
      <c r="H522" t="str">
        <f t="shared" si="46"/>
        <v>-</v>
      </c>
    </row>
    <row r="523" spans="1:8" x14ac:dyDescent="0.25">
      <c r="A523">
        <v>423983</v>
      </c>
      <c r="B523">
        <v>424651</v>
      </c>
      <c r="C523" t="s">
        <v>88</v>
      </c>
      <c r="D523" s="7" t="str">
        <f t="shared" si="45"/>
        <v>-</v>
      </c>
      <c r="E523" s="15" t="str">
        <f t="shared" si="42"/>
        <v>-</v>
      </c>
      <c r="F523" t="str">
        <f t="shared" si="43"/>
        <v>-</v>
      </c>
      <c r="G523" t="str">
        <f t="shared" si="44"/>
        <v>-</v>
      </c>
      <c r="H523" t="str">
        <f t="shared" si="46"/>
        <v>-</v>
      </c>
    </row>
    <row r="524" spans="1:8" x14ac:dyDescent="0.25">
      <c r="A524">
        <v>424716</v>
      </c>
      <c r="B524">
        <v>426848</v>
      </c>
      <c r="C524" t="s">
        <v>88</v>
      </c>
      <c r="D524" s="7" t="str">
        <f t="shared" si="45"/>
        <v>-</v>
      </c>
      <c r="E524" s="15" t="str">
        <f t="shared" si="42"/>
        <v>-</v>
      </c>
      <c r="F524" t="str">
        <f t="shared" si="43"/>
        <v>-</v>
      </c>
      <c r="G524" t="str">
        <f t="shared" si="44"/>
        <v>-</v>
      </c>
      <c r="H524" t="str">
        <f t="shared" si="46"/>
        <v>-</v>
      </c>
    </row>
    <row r="525" spans="1:8" x14ac:dyDescent="0.25">
      <c r="A525">
        <v>427138</v>
      </c>
      <c r="B525">
        <v>427734</v>
      </c>
      <c r="C525" t="s">
        <v>25</v>
      </c>
      <c r="D525" s="7" t="str">
        <f t="shared" si="45"/>
        <v>-</v>
      </c>
      <c r="E525" s="15" t="str">
        <f t="shared" si="42"/>
        <v>-</v>
      </c>
      <c r="F525" t="str">
        <f t="shared" si="43"/>
        <v>-</v>
      </c>
      <c r="G525" t="str">
        <f t="shared" si="44"/>
        <v>-</v>
      </c>
      <c r="H525" t="str">
        <f t="shared" si="46"/>
        <v>-</v>
      </c>
    </row>
    <row r="526" spans="1:8" x14ac:dyDescent="0.25">
      <c r="A526">
        <v>427830</v>
      </c>
      <c r="B526">
        <v>430406</v>
      </c>
      <c r="C526" t="s">
        <v>88</v>
      </c>
      <c r="D526" s="7" t="str">
        <f t="shared" si="45"/>
        <v>-</v>
      </c>
      <c r="E526" s="15" t="str">
        <f t="shared" si="42"/>
        <v>-</v>
      </c>
      <c r="F526" t="str">
        <f t="shared" si="43"/>
        <v>-</v>
      </c>
      <c r="G526" t="str">
        <f t="shared" si="44"/>
        <v>-</v>
      </c>
      <c r="H526" t="str">
        <f t="shared" si="46"/>
        <v>-</v>
      </c>
    </row>
    <row r="527" spans="1:8" x14ac:dyDescent="0.25">
      <c r="A527">
        <v>430503</v>
      </c>
      <c r="B527">
        <v>431282</v>
      </c>
      <c r="C527" t="s">
        <v>25</v>
      </c>
      <c r="D527" s="7" t="str">
        <f t="shared" si="45"/>
        <v>-</v>
      </c>
      <c r="E527" s="15" t="str">
        <f t="shared" si="42"/>
        <v>-</v>
      </c>
      <c r="F527" t="str">
        <f t="shared" si="43"/>
        <v>-</v>
      </c>
      <c r="G527" t="str">
        <f t="shared" si="44"/>
        <v>-</v>
      </c>
      <c r="H527" t="str">
        <f t="shared" si="46"/>
        <v>-</v>
      </c>
    </row>
    <row r="528" spans="1:8" x14ac:dyDescent="0.25">
      <c r="A528">
        <v>431282</v>
      </c>
      <c r="B528">
        <v>431821</v>
      </c>
      <c r="C528" t="s">
        <v>25</v>
      </c>
      <c r="D528" s="7" t="str">
        <f t="shared" si="45"/>
        <v>-</v>
      </c>
      <c r="E528" s="15" t="str">
        <f t="shared" si="42"/>
        <v>-</v>
      </c>
      <c r="F528" t="str">
        <f t="shared" si="43"/>
        <v>-</v>
      </c>
      <c r="G528" t="str">
        <f t="shared" si="44"/>
        <v>-</v>
      </c>
      <c r="H528" t="str">
        <f t="shared" si="46"/>
        <v>-</v>
      </c>
    </row>
    <row r="529" spans="1:8" x14ac:dyDescent="0.25">
      <c r="A529">
        <v>431805</v>
      </c>
      <c r="B529">
        <v>432278</v>
      </c>
      <c r="C529" t="s">
        <v>25</v>
      </c>
      <c r="D529" s="7">
        <f t="shared" si="45"/>
        <v>1</v>
      </c>
      <c r="E529" s="15">
        <f t="shared" si="42"/>
        <v>17</v>
      </c>
      <c r="F529">
        <f t="shared" si="43"/>
        <v>1</v>
      </c>
      <c r="G529" t="str">
        <f t="shared" si="44"/>
        <v>-</v>
      </c>
      <c r="H529">
        <f t="shared" si="46"/>
        <v>1</v>
      </c>
    </row>
    <row r="530" spans="1:8" x14ac:dyDescent="0.25">
      <c r="A530">
        <v>432268</v>
      </c>
      <c r="B530">
        <v>432669</v>
      </c>
      <c r="C530" t="s">
        <v>25</v>
      </c>
      <c r="D530" s="7">
        <f t="shared" si="45"/>
        <v>1</v>
      </c>
      <c r="E530" s="15">
        <f t="shared" si="42"/>
        <v>11</v>
      </c>
      <c r="F530">
        <f t="shared" si="43"/>
        <v>1</v>
      </c>
      <c r="G530" t="str">
        <f t="shared" si="44"/>
        <v>-</v>
      </c>
      <c r="H530">
        <f t="shared" si="46"/>
        <v>1</v>
      </c>
    </row>
    <row r="531" spans="1:8" x14ac:dyDescent="0.25">
      <c r="A531">
        <v>432584</v>
      </c>
      <c r="B531">
        <v>433822</v>
      </c>
      <c r="C531" t="s">
        <v>25</v>
      </c>
      <c r="D531" s="7">
        <f t="shared" si="45"/>
        <v>1</v>
      </c>
      <c r="E531" s="15">
        <f t="shared" si="42"/>
        <v>86</v>
      </c>
      <c r="F531">
        <f t="shared" si="43"/>
        <v>1</v>
      </c>
      <c r="G531" t="str">
        <f t="shared" si="44"/>
        <v>-</v>
      </c>
      <c r="H531">
        <f t="shared" si="46"/>
        <v>1</v>
      </c>
    </row>
    <row r="532" spans="1:8" x14ac:dyDescent="0.25">
      <c r="A532">
        <v>434078</v>
      </c>
      <c r="B532">
        <v>434260</v>
      </c>
      <c r="C532" t="s">
        <v>25</v>
      </c>
      <c r="D532" s="7" t="str">
        <f t="shared" si="45"/>
        <v>-</v>
      </c>
      <c r="E532" s="15" t="str">
        <f t="shared" si="42"/>
        <v>-</v>
      </c>
      <c r="F532" t="str">
        <f t="shared" si="43"/>
        <v>-</v>
      </c>
      <c r="G532" t="str">
        <f t="shared" si="44"/>
        <v>-</v>
      </c>
      <c r="H532" t="str">
        <f t="shared" si="46"/>
        <v>-</v>
      </c>
    </row>
    <row r="533" spans="1:8" x14ac:dyDescent="0.25">
      <c r="A533">
        <v>434287</v>
      </c>
      <c r="B533">
        <v>434808</v>
      </c>
      <c r="C533" t="s">
        <v>25</v>
      </c>
      <c r="D533" s="7" t="str">
        <f t="shared" si="45"/>
        <v>-</v>
      </c>
      <c r="E533" s="15" t="str">
        <f t="shared" si="42"/>
        <v>-</v>
      </c>
      <c r="F533" t="str">
        <f t="shared" si="43"/>
        <v>-</v>
      </c>
      <c r="G533" t="str">
        <f t="shared" si="44"/>
        <v>-</v>
      </c>
      <c r="H533" t="str">
        <f t="shared" si="46"/>
        <v>-</v>
      </c>
    </row>
    <row r="534" spans="1:8" x14ac:dyDescent="0.25">
      <c r="A534">
        <v>434865</v>
      </c>
      <c r="B534">
        <v>435953</v>
      </c>
      <c r="C534" t="s">
        <v>25</v>
      </c>
      <c r="D534" s="7" t="str">
        <f t="shared" si="45"/>
        <v>-</v>
      </c>
      <c r="E534" s="15" t="str">
        <f t="shared" si="42"/>
        <v>-</v>
      </c>
      <c r="F534" t="str">
        <f t="shared" si="43"/>
        <v>-</v>
      </c>
      <c r="G534" t="str">
        <f t="shared" si="44"/>
        <v>-</v>
      </c>
      <c r="H534" t="str">
        <f t="shared" si="46"/>
        <v>-</v>
      </c>
    </row>
    <row r="535" spans="1:8" x14ac:dyDescent="0.25">
      <c r="A535">
        <v>436051</v>
      </c>
      <c r="B535">
        <v>437328</v>
      </c>
      <c r="C535" t="s">
        <v>25</v>
      </c>
      <c r="D535" s="7" t="str">
        <f t="shared" si="45"/>
        <v>-</v>
      </c>
      <c r="E535" s="15" t="str">
        <f t="shared" si="42"/>
        <v>-</v>
      </c>
      <c r="F535" t="str">
        <f t="shared" si="43"/>
        <v>-</v>
      </c>
      <c r="G535" t="str">
        <f t="shared" si="44"/>
        <v>-</v>
      </c>
      <c r="H535" t="str">
        <f t="shared" si="46"/>
        <v>-</v>
      </c>
    </row>
    <row r="536" spans="1:8" x14ac:dyDescent="0.25">
      <c r="A536">
        <v>437509</v>
      </c>
      <c r="B536">
        <v>438345</v>
      </c>
      <c r="C536" t="s">
        <v>25</v>
      </c>
      <c r="D536" s="7" t="str">
        <f t="shared" si="45"/>
        <v>-</v>
      </c>
      <c r="E536" s="15" t="str">
        <f t="shared" si="42"/>
        <v>-</v>
      </c>
      <c r="F536" t="str">
        <f t="shared" si="43"/>
        <v>-</v>
      </c>
      <c r="G536" t="str">
        <f t="shared" si="44"/>
        <v>-</v>
      </c>
      <c r="H536" t="str">
        <f t="shared" si="46"/>
        <v>-</v>
      </c>
    </row>
    <row r="537" spans="1:8" x14ac:dyDescent="0.25">
      <c r="A537">
        <v>438363</v>
      </c>
      <c r="B537">
        <v>439040</v>
      </c>
      <c r="C537" t="s">
        <v>25</v>
      </c>
      <c r="D537" s="7" t="str">
        <f t="shared" si="45"/>
        <v>-</v>
      </c>
      <c r="E537" s="15" t="str">
        <f t="shared" si="42"/>
        <v>-</v>
      </c>
      <c r="F537" t="str">
        <f t="shared" si="43"/>
        <v>-</v>
      </c>
      <c r="G537" t="str">
        <f t="shared" si="44"/>
        <v>-</v>
      </c>
      <c r="H537" t="str">
        <f t="shared" si="46"/>
        <v>-</v>
      </c>
    </row>
    <row r="538" spans="1:8" x14ac:dyDescent="0.25">
      <c r="A538">
        <v>439033</v>
      </c>
      <c r="B538">
        <v>439791</v>
      </c>
      <c r="C538" t="s">
        <v>25</v>
      </c>
      <c r="D538" s="7">
        <f t="shared" si="45"/>
        <v>1</v>
      </c>
      <c r="E538" s="15">
        <f t="shared" si="42"/>
        <v>8</v>
      </c>
      <c r="F538">
        <f t="shared" si="43"/>
        <v>1</v>
      </c>
      <c r="G538" t="str">
        <f t="shared" si="44"/>
        <v>-</v>
      </c>
      <c r="H538">
        <f t="shared" si="46"/>
        <v>1</v>
      </c>
    </row>
    <row r="539" spans="1:8" x14ac:dyDescent="0.25">
      <c r="A539">
        <v>439784</v>
      </c>
      <c r="B539">
        <v>440788</v>
      </c>
      <c r="C539" t="s">
        <v>25</v>
      </c>
      <c r="D539" s="7">
        <f t="shared" si="45"/>
        <v>1</v>
      </c>
      <c r="E539" s="15">
        <f t="shared" si="42"/>
        <v>8</v>
      </c>
      <c r="F539">
        <f t="shared" si="43"/>
        <v>1</v>
      </c>
      <c r="G539" t="str">
        <f t="shared" si="44"/>
        <v>-</v>
      </c>
      <c r="H539">
        <f t="shared" si="46"/>
        <v>1</v>
      </c>
    </row>
    <row r="540" spans="1:8" x14ac:dyDescent="0.25">
      <c r="A540">
        <v>440933</v>
      </c>
      <c r="B540">
        <v>441103</v>
      </c>
      <c r="C540" t="s">
        <v>88</v>
      </c>
      <c r="D540" s="7" t="str">
        <f t="shared" si="45"/>
        <v>-</v>
      </c>
      <c r="E540" s="15" t="str">
        <f t="shared" si="42"/>
        <v>-</v>
      </c>
      <c r="F540" t="str">
        <f t="shared" si="43"/>
        <v>-</v>
      </c>
      <c r="G540" t="str">
        <f t="shared" si="44"/>
        <v>-</v>
      </c>
      <c r="H540" t="str">
        <f t="shared" si="46"/>
        <v>-</v>
      </c>
    </row>
    <row r="541" spans="1:8" x14ac:dyDescent="0.25">
      <c r="A541">
        <v>441296</v>
      </c>
      <c r="B541">
        <v>447190</v>
      </c>
      <c r="C541" t="s">
        <v>88</v>
      </c>
      <c r="D541" s="7" t="str">
        <f t="shared" si="45"/>
        <v>-</v>
      </c>
      <c r="E541" s="15" t="str">
        <f t="shared" si="42"/>
        <v>-</v>
      </c>
      <c r="F541" t="str">
        <f t="shared" si="43"/>
        <v>-</v>
      </c>
      <c r="G541" t="str">
        <f t="shared" si="44"/>
        <v>-</v>
      </c>
      <c r="H541" t="str">
        <f t="shared" si="46"/>
        <v>-</v>
      </c>
    </row>
    <row r="542" spans="1:8" x14ac:dyDescent="0.25">
      <c r="A542">
        <v>447519</v>
      </c>
      <c r="B542">
        <v>448892</v>
      </c>
      <c r="C542" t="s">
        <v>88</v>
      </c>
      <c r="D542" s="7" t="str">
        <f t="shared" si="45"/>
        <v>-</v>
      </c>
      <c r="E542" s="15" t="str">
        <f t="shared" si="42"/>
        <v>-</v>
      </c>
      <c r="F542" t="str">
        <f t="shared" si="43"/>
        <v>-</v>
      </c>
      <c r="G542" t="str">
        <f t="shared" si="44"/>
        <v>-</v>
      </c>
      <c r="H542" t="str">
        <f t="shared" si="46"/>
        <v>-</v>
      </c>
    </row>
    <row r="543" spans="1:8" x14ac:dyDescent="0.25">
      <c r="A543">
        <v>448904</v>
      </c>
      <c r="B543">
        <v>449713</v>
      </c>
      <c r="C543" t="s">
        <v>88</v>
      </c>
      <c r="D543" s="7" t="str">
        <f t="shared" si="45"/>
        <v>-</v>
      </c>
      <c r="E543" s="15" t="str">
        <f t="shared" si="42"/>
        <v>-</v>
      </c>
      <c r="F543" t="str">
        <f t="shared" si="43"/>
        <v>-</v>
      </c>
      <c r="G543" t="str">
        <f t="shared" si="44"/>
        <v>-</v>
      </c>
      <c r="H543" t="str">
        <f t="shared" si="46"/>
        <v>-</v>
      </c>
    </row>
    <row r="544" spans="1:8" x14ac:dyDescent="0.25">
      <c r="A544">
        <v>449978</v>
      </c>
      <c r="B544">
        <v>450304</v>
      </c>
      <c r="C544" t="s">
        <v>88</v>
      </c>
      <c r="D544" s="7" t="str">
        <f t="shared" si="45"/>
        <v>-</v>
      </c>
      <c r="E544" s="15" t="str">
        <f t="shared" si="42"/>
        <v>-</v>
      </c>
      <c r="F544" t="str">
        <f t="shared" si="43"/>
        <v>-</v>
      </c>
      <c r="G544" t="str">
        <f t="shared" si="44"/>
        <v>-</v>
      </c>
      <c r="H544" t="str">
        <f t="shared" si="46"/>
        <v>-</v>
      </c>
    </row>
    <row r="545" spans="1:8" x14ac:dyDescent="0.25">
      <c r="A545">
        <v>450301</v>
      </c>
      <c r="B545">
        <v>452844</v>
      </c>
      <c r="C545" t="s">
        <v>88</v>
      </c>
      <c r="D545" s="7">
        <f t="shared" si="45"/>
        <v>1</v>
      </c>
      <c r="E545" s="15">
        <f t="shared" si="42"/>
        <v>4</v>
      </c>
      <c r="F545">
        <f t="shared" si="43"/>
        <v>1</v>
      </c>
      <c r="G545" t="str">
        <f t="shared" si="44"/>
        <v>-</v>
      </c>
      <c r="H545">
        <f t="shared" si="46"/>
        <v>2</v>
      </c>
    </row>
    <row r="546" spans="1:8" x14ac:dyDescent="0.25">
      <c r="A546">
        <v>453106</v>
      </c>
      <c r="B546">
        <v>454287</v>
      </c>
      <c r="C546" t="s">
        <v>88</v>
      </c>
      <c r="D546" s="7" t="str">
        <f t="shared" si="45"/>
        <v>-</v>
      </c>
      <c r="E546" s="15" t="str">
        <f t="shared" si="42"/>
        <v>-</v>
      </c>
      <c r="F546" t="str">
        <f t="shared" si="43"/>
        <v>-</v>
      </c>
      <c r="G546" t="str">
        <f t="shared" si="44"/>
        <v>-</v>
      </c>
      <c r="H546" t="str">
        <f t="shared" si="46"/>
        <v>-</v>
      </c>
    </row>
    <row r="547" spans="1:8" x14ac:dyDescent="0.25">
      <c r="A547">
        <v>454564</v>
      </c>
      <c r="B547">
        <v>455136</v>
      </c>
      <c r="C547" t="s">
        <v>25</v>
      </c>
      <c r="D547" s="7" t="str">
        <f t="shared" si="45"/>
        <v>-</v>
      </c>
      <c r="E547" s="15" t="str">
        <f t="shared" si="42"/>
        <v>-</v>
      </c>
      <c r="F547" t="str">
        <f t="shared" si="43"/>
        <v>-</v>
      </c>
      <c r="G547" t="str">
        <f t="shared" si="44"/>
        <v>-</v>
      </c>
      <c r="H547" t="str">
        <f t="shared" si="46"/>
        <v>-</v>
      </c>
    </row>
    <row r="548" spans="1:8" x14ac:dyDescent="0.25">
      <c r="A548">
        <v>455245</v>
      </c>
      <c r="B548">
        <v>455412</v>
      </c>
      <c r="C548" t="s">
        <v>25</v>
      </c>
      <c r="D548" s="7" t="str">
        <f t="shared" si="45"/>
        <v>-</v>
      </c>
      <c r="E548" s="15" t="str">
        <f t="shared" si="42"/>
        <v>-</v>
      </c>
      <c r="F548" t="str">
        <f t="shared" si="43"/>
        <v>-</v>
      </c>
      <c r="G548" t="str">
        <f t="shared" si="44"/>
        <v>-</v>
      </c>
      <c r="H548" t="str">
        <f t="shared" si="46"/>
        <v>-</v>
      </c>
    </row>
    <row r="549" spans="1:8" x14ac:dyDescent="0.25">
      <c r="A549">
        <v>455402</v>
      </c>
      <c r="B549">
        <v>456004</v>
      </c>
      <c r="C549" t="s">
        <v>25</v>
      </c>
      <c r="D549" s="7">
        <f t="shared" si="45"/>
        <v>1</v>
      </c>
      <c r="E549" s="15">
        <f t="shared" si="42"/>
        <v>11</v>
      </c>
      <c r="F549">
        <f t="shared" si="43"/>
        <v>1</v>
      </c>
      <c r="G549" t="str">
        <f t="shared" si="44"/>
        <v>-</v>
      </c>
      <c r="H549">
        <f t="shared" si="46"/>
        <v>1</v>
      </c>
    </row>
    <row r="550" spans="1:8" x14ac:dyDescent="0.25">
      <c r="A550">
        <v>456036</v>
      </c>
      <c r="B550">
        <v>456599</v>
      </c>
      <c r="C550" t="s">
        <v>25</v>
      </c>
      <c r="D550" s="7" t="str">
        <f t="shared" si="45"/>
        <v>-</v>
      </c>
      <c r="E550" s="15" t="str">
        <f t="shared" si="42"/>
        <v>-</v>
      </c>
      <c r="F550" t="str">
        <f t="shared" si="43"/>
        <v>-</v>
      </c>
      <c r="G550" t="str">
        <f t="shared" si="44"/>
        <v>-</v>
      </c>
      <c r="H550" t="str">
        <f t="shared" si="46"/>
        <v>-</v>
      </c>
    </row>
    <row r="551" spans="1:8" x14ac:dyDescent="0.25">
      <c r="A551">
        <v>456685</v>
      </c>
      <c r="B551">
        <v>457902</v>
      </c>
      <c r="C551" t="s">
        <v>25</v>
      </c>
      <c r="D551" s="7" t="str">
        <f t="shared" si="45"/>
        <v>-</v>
      </c>
      <c r="E551" s="15" t="str">
        <f t="shared" si="42"/>
        <v>-</v>
      </c>
      <c r="F551" t="str">
        <f t="shared" si="43"/>
        <v>-</v>
      </c>
      <c r="G551" t="str">
        <f t="shared" si="44"/>
        <v>-</v>
      </c>
      <c r="H551" t="str">
        <f t="shared" si="46"/>
        <v>-</v>
      </c>
    </row>
    <row r="552" spans="1:8" x14ac:dyDescent="0.25">
      <c r="A552">
        <v>457945</v>
      </c>
      <c r="B552">
        <v>460032</v>
      </c>
      <c r="C552" t="s">
        <v>88</v>
      </c>
      <c r="D552" s="7" t="str">
        <f t="shared" si="45"/>
        <v>-</v>
      </c>
      <c r="E552" s="15" t="str">
        <f t="shared" si="42"/>
        <v>-</v>
      </c>
      <c r="F552" t="str">
        <f t="shared" si="43"/>
        <v>-</v>
      </c>
      <c r="G552" t="str">
        <f t="shared" si="44"/>
        <v>-</v>
      </c>
      <c r="H552" t="str">
        <f t="shared" si="46"/>
        <v>-</v>
      </c>
    </row>
    <row r="553" spans="1:8" x14ac:dyDescent="0.25">
      <c r="A553">
        <v>460081</v>
      </c>
      <c r="B553">
        <v>460713</v>
      </c>
      <c r="C553" t="s">
        <v>88</v>
      </c>
      <c r="D553" s="7" t="str">
        <f t="shared" si="45"/>
        <v>-</v>
      </c>
      <c r="E553" s="15" t="str">
        <f t="shared" si="42"/>
        <v>-</v>
      </c>
      <c r="F553" t="str">
        <f t="shared" si="43"/>
        <v>-</v>
      </c>
      <c r="G553" t="str">
        <f t="shared" si="44"/>
        <v>-</v>
      </c>
      <c r="H553" t="str">
        <f t="shared" si="46"/>
        <v>-</v>
      </c>
    </row>
    <row r="554" spans="1:8" x14ac:dyDescent="0.25">
      <c r="A554">
        <v>460720</v>
      </c>
      <c r="B554">
        <v>460940</v>
      </c>
      <c r="C554" t="s">
        <v>88</v>
      </c>
      <c r="D554" s="7" t="str">
        <f t="shared" si="45"/>
        <v>-</v>
      </c>
      <c r="E554" s="15" t="str">
        <f t="shared" si="42"/>
        <v>-</v>
      </c>
      <c r="F554" t="str">
        <f t="shared" si="43"/>
        <v>-</v>
      </c>
      <c r="G554" t="str">
        <f t="shared" si="44"/>
        <v>-</v>
      </c>
      <c r="H554" t="str">
        <f t="shared" si="46"/>
        <v>-</v>
      </c>
    </row>
    <row r="555" spans="1:8" x14ac:dyDescent="0.25">
      <c r="A555">
        <v>460873</v>
      </c>
      <c r="B555">
        <v>461055</v>
      </c>
      <c r="C555" t="s">
        <v>88</v>
      </c>
      <c r="D555" s="7">
        <f t="shared" si="45"/>
        <v>1</v>
      </c>
      <c r="E555" s="15">
        <f t="shared" si="42"/>
        <v>68</v>
      </c>
      <c r="F555">
        <f t="shared" si="43"/>
        <v>1</v>
      </c>
      <c r="G555" t="str">
        <f t="shared" si="44"/>
        <v>-</v>
      </c>
      <c r="H555">
        <f t="shared" si="46"/>
        <v>1</v>
      </c>
    </row>
    <row r="556" spans="1:8" x14ac:dyDescent="0.25">
      <c r="A556">
        <v>461021</v>
      </c>
      <c r="B556">
        <v>461425</v>
      </c>
      <c r="C556" t="s">
        <v>25</v>
      </c>
      <c r="D556" s="7">
        <f t="shared" si="45"/>
        <v>1</v>
      </c>
      <c r="E556" s="15">
        <f t="shared" si="42"/>
        <v>35</v>
      </c>
      <c r="F556" t="str">
        <f t="shared" si="43"/>
        <v>-</v>
      </c>
      <c r="G556">
        <f t="shared" si="44"/>
        <v>1</v>
      </c>
      <c r="H556">
        <f t="shared" si="46"/>
        <v>1</v>
      </c>
    </row>
    <row r="557" spans="1:8" x14ac:dyDescent="0.25">
      <c r="A557">
        <v>461521</v>
      </c>
      <c r="B557">
        <v>462390</v>
      </c>
      <c r="C557" t="s">
        <v>88</v>
      </c>
      <c r="D557" s="7" t="str">
        <f t="shared" si="45"/>
        <v>-</v>
      </c>
      <c r="E557" s="15" t="str">
        <f t="shared" si="42"/>
        <v>-</v>
      </c>
      <c r="F557" t="str">
        <f t="shared" si="43"/>
        <v>-</v>
      </c>
      <c r="G557" t="str">
        <f t="shared" si="44"/>
        <v>-</v>
      </c>
      <c r="H557" t="str">
        <f t="shared" si="46"/>
        <v>-</v>
      </c>
    </row>
    <row r="558" spans="1:8" x14ac:dyDescent="0.25">
      <c r="A558">
        <v>462442</v>
      </c>
      <c r="B558">
        <v>462660</v>
      </c>
      <c r="C558" t="s">
        <v>88</v>
      </c>
      <c r="D558" s="7" t="str">
        <f t="shared" si="45"/>
        <v>-</v>
      </c>
      <c r="E558" s="15" t="str">
        <f t="shared" si="42"/>
        <v>-</v>
      </c>
      <c r="F558" t="str">
        <f t="shared" si="43"/>
        <v>-</v>
      </c>
      <c r="G558" t="str">
        <f t="shared" si="44"/>
        <v>-</v>
      </c>
      <c r="H558" t="str">
        <f t="shared" si="46"/>
        <v>-</v>
      </c>
    </row>
    <row r="559" spans="1:8" x14ac:dyDescent="0.25">
      <c r="A559">
        <v>462657</v>
      </c>
      <c r="B559">
        <v>463724</v>
      </c>
      <c r="C559" t="s">
        <v>88</v>
      </c>
      <c r="D559" s="7">
        <f t="shared" si="45"/>
        <v>1</v>
      </c>
      <c r="E559" s="15">
        <f t="shared" si="42"/>
        <v>4</v>
      </c>
      <c r="F559">
        <f t="shared" si="43"/>
        <v>1</v>
      </c>
      <c r="G559" t="str">
        <f t="shared" si="44"/>
        <v>-</v>
      </c>
      <c r="H559">
        <f t="shared" si="46"/>
        <v>2</v>
      </c>
    </row>
    <row r="560" spans="1:8" x14ac:dyDescent="0.25">
      <c r="A560">
        <v>463737</v>
      </c>
      <c r="B560">
        <v>463934</v>
      </c>
      <c r="C560" t="s">
        <v>88</v>
      </c>
      <c r="D560" s="7" t="str">
        <f t="shared" si="45"/>
        <v>-</v>
      </c>
      <c r="E560" s="15" t="str">
        <f t="shared" si="42"/>
        <v>-</v>
      </c>
      <c r="F560" t="str">
        <f t="shared" si="43"/>
        <v>-</v>
      </c>
      <c r="G560" t="str">
        <f t="shared" si="44"/>
        <v>-</v>
      </c>
      <c r="H560" t="str">
        <f t="shared" si="46"/>
        <v>-</v>
      </c>
    </row>
    <row r="561" spans="1:8" x14ac:dyDescent="0.25">
      <c r="A561">
        <v>463922</v>
      </c>
      <c r="B561">
        <v>464233</v>
      </c>
      <c r="C561" t="s">
        <v>25</v>
      </c>
      <c r="D561" s="7">
        <f t="shared" si="45"/>
        <v>1</v>
      </c>
      <c r="E561" s="15">
        <f t="shared" si="42"/>
        <v>13</v>
      </c>
      <c r="F561" t="str">
        <f t="shared" si="43"/>
        <v>-</v>
      </c>
      <c r="G561">
        <f t="shared" si="44"/>
        <v>1</v>
      </c>
      <c r="H561">
        <f t="shared" si="46"/>
        <v>2</v>
      </c>
    </row>
    <row r="562" spans="1:8" x14ac:dyDescent="0.25">
      <c r="A562">
        <v>464235</v>
      </c>
      <c r="B562">
        <v>464456</v>
      </c>
      <c r="C562" t="s">
        <v>88</v>
      </c>
      <c r="D562" s="7" t="str">
        <f t="shared" si="45"/>
        <v>-</v>
      </c>
      <c r="E562" s="15" t="str">
        <f t="shared" si="42"/>
        <v>-</v>
      </c>
      <c r="F562" t="str">
        <f t="shared" si="43"/>
        <v>-</v>
      </c>
      <c r="G562" t="str">
        <f t="shared" si="44"/>
        <v>-</v>
      </c>
      <c r="H562" t="str">
        <f t="shared" si="46"/>
        <v>-</v>
      </c>
    </row>
    <row r="563" spans="1:8" x14ac:dyDescent="0.25">
      <c r="A563">
        <v>464619</v>
      </c>
      <c r="B563">
        <v>466526</v>
      </c>
      <c r="C563" t="s">
        <v>88</v>
      </c>
      <c r="D563" s="7" t="str">
        <f t="shared" si="45"/>
        <v>-</v>
      </c>
      <c r="E563" s="15" t="str">
        <f t="shared" si="42"/>
        <v>-</v>
      </c>
      <c r="F563" t="str">
        <f t="shared" si="43"/>
        <v>-</v>
      </c>
      <c r="G563" t="str">
        <f t="shared" si="44"/>
        <v>-</v>
      </c>
      <c r="H563" t="str">
        <f t="shared" si="46"/>
        <v>-</v>
      </c>
    </row>
    <row r="564" spans="1:8" x14ac:dyDescent="0.25">
      <c r="A564">
        <v>466792</v>
      </c>
      <c r="B564">
        <v>467343</v>
      </c>
      <c r="C564" t="s">
        <v>25</v>
      </c>
      <c r="D564" s="7" t="str">
        <f t="shared" si="45"/>
        <v>-</v>
      </c>
      <c r="E564" s="15" t="str">
        <f t="shared" si="42"/>
        <v>-</v>
      </c>
      <c r="F564" t="str">
        <f t="shared" si="43"/>
        <v>-</v>
      </c>
      <c r="G564" t="str">
        <f t="shared" si="44"/>
        <v>-</v>
      </c>
      <c r="H564" t="str">
        <f t="shared" si="46"/>
        <v>-</v>
      </c>
    </row>
    <row r="565" spans="1:8" x14ac:dyDescent="0.25">
      <c r="A565">
        <v>467343</v>
      </c>
      <c r="B565">
        <v>469148</v>
      </c>
      <c r="C565" t="s">
        <v>25</v>
      </c>
      <c r="D565" s="7" t="str">
        <f t="shared" si="45"/>
        <v>-</v>
      </c>
      <c r="E565" s="15" t="str">
        <f t="shared" si="42"/>
        <v>-</v>
      </c>
      <c r="F565" t="str">
        <f t="shared" si="43"/>
        <v>-</v>
      </c>
      <c r="G565" t="str">
        <f t="shared" si="44"/>
        <v>-</v>
      </c>
      <c r="H565" t="str">
        <f t="shared" si="46"/>
        <v>-</v>
      </c>
    </row>
    <row r="566" spans="1:8" x14ac:dyDescent="0.25">
      <c r="A566">
        <v>469159</v>
      </c>
      <c r="B566">
        <v>469359</v>
      </c>
      <c r="C566" t="s">
        <v>25</v>
      </c>
      <c r="D566" s="7" t="str">
        <f t="shared" si="45"/>
        <v>-</v>
      </c>
      <c r="E566" s="15" t="str">
        <f t="shared" si="42"/>
        <v>-</v>
      </c>
      <c r="F566" t="str">
        <f t="shared" si="43"/>
        <v>-</v>
      </c>
      <c r="G566" t="str">
        <f t="shared" si="44"/>
        <v>-</v>
      </c>
      <c r="H566" t="str">
        <f t="shared" si="46"/>
        <v>-</v>
      </c>
    </row>
    <row r="567" spans="1:8" x14ac:dyDescent="0.25">
      <c r="A567">
        <v>469454</v>
      </c>
      <c r="B567">
        <v>470044</v>
      </c>
      <c r="C567" t="s">
        <v>25</v>
      </c>
      <c r="D567" s="7" t="str">
        <f t="shared" si="45"/>
        <v>-</v>
      </c>
      <c r="E567" s="15" t="str">
        <f t="shared" si="42"/>
        <v>-</v>
      </c>
      <c r="F567" t="str">
        <f t="shared" si="43"/>
        <v>-</v>
      </c>
      <c r="G567" t="str">
        <f t="shared" si="44"/>
        <v>-</v>
      </c>
      <c r="H567" t="str">
        <f t="shared" si="46"/>
        <v>-</v>
      </c>
    </row>
    <row r="568" spans="1:8" x14ac:dyDescent="0.25">
      <c r="A568">
        <v>470233</v>
      </c>
      <c r="B568">
        <v>470451</v>
      </c>
      <c r="C568" t="s">
        <v>88</v>
      </c>
      <c r="D568" s="7" t="str">
        <f t="shared" si="45"/>
        <v>-</v>
      </c>
      <c r="E568" s="15" t="str">
        <f t="shared" si="42"/>
        <v>-</v>
      </c>
      <c r="F568" t="str">
        <f t="shared" si="43"/>
        <v>-</v>
      </c>
      <c r="G568" t="str">
        <f t="shared" si="44"/>
        <v>-</v>
      </c>
      <c r="H568" t="str">
        <f t="shared" si="46"/>
        <v>-</v>
      </c>
    </row>
    <row r="569" spans="1:8" x14ac:dyDescent="0.25">
      <c r="A569">
        <v>470671</v>
      </c>
      <c r="B569">
        <v>471489</v>
      </c>
      <c r="C569" t="s">
        <v>25</v>
      </c>
      <c r="D569" s="7" t="str">
        <f t="shared" si="45"/>
        <v>-</v>
      </c>
      <c r="E569" s="15" t="str">
        <f t="shared" si="42"/>
        <v>-</v>
      </c>
      <c r="F569" t="str">
        <f t="shared" si="43"/>
        <v>-</v>
      </c>
      <c r="G569" t="str">
        <f t="shared" si="44"/>
        <v>-</v>
      </c>
      <c r="H569" t="str">
        <f t="shared" si="46"/>
        <v>-</v>
      </c>
    </row>
    <row r="570" spans="1:8" x14ac:dyDescent="0.25">
      <c r="A570">
        <v>471766</v>
      </c>
      <c r="B570">
        <v>472488</v>
      </c>
      <c r="C570" t="s">
        <v>25</v>
      </c>
      <c r="D570" s="7" t="str">
        <f t="shared" si="45"/>
        <v>-</v>
      </c>
      <c r="E570" s="15" t="str">
        <f t="shared" si="42"/>
        <v>-</v>
      </c>
      <c r="F570" t="str">
        <f t="shared" si="43"/>
        <v>-</v>
      </c>
      <c r="G570" t="str">
        <f t="shared" si="44"/>
        <v>-</v>
      </c>
      <c r="H570" t="str">
        <f t="shared" si="46"/>
        <v>-</v>
      </c>
    </row>
    <row r="571" spans="1:8" x14ac:dyDescent="0.25">
      <c r="A571">
        <v>472488</v>
      </c>
      <c r="B571">
        <v>472874</v>
      </c>
      <c r="C571" t="s">
        <v>25</v>
      </c>
      <c r="D571" s="7" t="str">
        <f t="shared" si="45"/>
        <v>-</v>
      </c>
      <c r="E571" s="15" t="str">
        <f t="shared" si="42"/>
        <v>-</v>
      </c>
      <c r="F571" t="str">
        <f t="shared" si="43"/>
        <v>-</v>
      </c>
      <c r="G571" t="str">
        <f t="shared" si="44"/>
        <v>-</v>
      </c>
      <c r="H571" t="str">
        <f t="shared" si="46"/>
        <v>-</v>
      </c>
    </row>
    <row r="572" spans="1:8" x14ac:dyDescent="0.25">
      <c r="A572">
        <v>472874</v>
      </c>
      <c r="B572">
        <v>473230</v>
      </c>
      <c r="C572" t="s">
        <v>25</v>
      </c>
      <c r="D572" s="7" t="str">
        <f t="shared" si="45"/>
        <v>-</v>
      </c>
      <c r="E572" s="15" t="str">
        <f t="shared" si="42"/>
        <v>-</v>
      </c>
      <c r="F572" t="str">
        <f t="shared" si="43"/>
        <v>-</v>
      </c>
      <c r="G572" t="str">
        <f t="shared" si="44"/>
        <v>-</v>
      </c>
      <c r="H572" t="str">
        <f t="shared" si="46"/>
        <v>-</v>
      </c>
    </row>
    <row r="573" spans="1:8" x14ac:dyDescent="0.25">
      <c r="A573">
        <v>473238</v>
      </c>
      <c r="B573">
        <v>473525</v>
      </c>
      <c r="C573" t="s">
        <v>25</v>
      </c>
      <c r="D573" s="7" t="str">
        <f t="shared" si="45"/>
        <v>-</v>
      </c>
      <c r="E573" s="15" t="str">
        <f t="shared" si="42"/>
        <v>-</v>
      </c>
      <c r="F573" t="str">
        <f t="shared" si="43"/>
        <v>-</v>
      </c>
      <c r="G573" t="str">
        <f t="shared" si="44"/>
        <v>-</v>
      </c>
      <c r="H573" t="str">
        <f t="shared" si="46"/>
        <v>-</v>
      </c>
    </row>
    <row r="574" spans="1:8" x14ac:dyDescent="0.25">
      <c r="A574">
        <v>473651</v>
      </c>
      <c r="B574">
        <v>474025</v>
      </c>
      <c r="C574" t="s">
        <v>25</v>
      </c>
      <c r="D574" s="7" t="str">
        <f t="shared" si="45"/>
        <v>-</v>
      </c>
      <c r="E574" s="15" t="str">
        <f t="shared" si="42"/>
        <v>-</v>
      </c>
      <c r="F574" t="str">
        <f t="shared" si="43"/>
        <v>-</v>
      </c>
      <c r="G574" t="str">
        <f t="shared" si="44"/>
        <v>-</v>
      </c>
      <c r="H574" t="str">
        <f t="shared" si="46"/>
        <v>-</v>
      </c>
    </row>
    <row r="575" spans="1:8" x14ac:dyDescent="0.25">
      <c r="A575">
        <v>474121</v>
      </c>
      <c r="B575">
        <v>474591</v>
      </c>
      <c r="C575" t="s">
        <v>25</v>
      </c>
      <c r="D575" s="7" t="str">
        <f t="shared" si="45"/>
        <v>-</v>
      </c>
      <c r="E575" s="15" t="str">
        <f t="shared" si="42"/>
        <v>-</v>
      </c>
      <c r="F575" t="str">
        <f t="shared" si="43"/>
        <v>-</v>
      </c>
      <c r="G575" t="str">
        <f t="shared" si="44"/>
        <v>-</v>
      </c>
      <c r="H575" t="str">
        <f t="shared" si="46"/>
        <v>-</v>
      </c>
    </row>
    <row r="576" spans="1:8" x14ac:dyDescent="0.25">
      <c r="A576">
        <v>474688</v>
      </c>
      <c r="B576">
        <v>476802</v>
      </c>
      <c r="C576" t="s">
        <v>25</v>
      </c>
      <c r="D576" s="7" t="str">
        <f t="shared" si="45"/>
        <v>-</v>
      </c>
      <c r="E576" s="15" t="str">
        <f t="shared" si="42"/>
        <v>-</v>
      </c>
      <c r="F576" t="str">
        <f t="shared" si="43"/>
        <v>-</v>
      </c>
      <c r="G576" t="str">
        <f t="shared" si="44"/>
        <v>-</v>
      </c>
      <c r="H576" t="str">
        <f t="shared" si="46"/>
        <v>-</v>
      </c>
    </row>
    <row r="577" spans="1:8" x14ac:dyDescent="0.25">
      <c r="A577">
        <v>476874</v>
      </c>
      <c r="B577">
        <v>478058</v>
      </c>
      <c r="C577" t="s">
        <v>25</v>
      </c>
      <c r="D577" s="7" t="str">
        <f t="shared" si="45"/>
        <v>-</v>
      </c>
      <c r="E577" s="15" t="str">
        <f t="shared" si="42"/>
        <v>-</v>
      </c>
      <c r="F577" t="str">
        <f t="shared" si="43"/>
        <v>-</v>
      </c>
      <c r="G577" t="str">
        <f t="shared" si="44"/>
        <v>-</v>
      </c>
      <c r="H577" t="str">
        <f t="shared" si="46"/>
        <v>-</v>
      </c>
    </row>
    <row r="578" spans="1:8" x14ac:dyDescent="0.25">
      <c r="A578">
        <v>478039</v>
      </c>
      <c r="B578">
        <v>478230</v>
      </c>
      <c r="C578" t="s">
        <v>25</v>
      </c>
      <c r="D578" s="7">
        <f t="shared" si="45"/>
        <v>1</v>
      </c>
      <c r="E578" s="15">
        <f t="shared" si="42"/>
        <v>20</v>
      </c>
      <c r="F578">
        <f t="shared" si="43"/>
        <v>1</v>
      </c>
      <c r="G578" t="str">
        <f t="shared" si="44"/>
        <v>-</v>
      </c>
      <c r="H578">
        <f t="shared" si="46"/>
        <v>1</v>
      </c>
    </row>
    <row r="579" spans="1:8" x14ac:dyDescent="0.25">
      <c r="A579">
        <v>478150</v>
      </c>
      <c r="B579">
        <v>478308</v>
      </c>
      <c r="C579" t="s">
        <v>88</v>
      </c>
      <c r="D579" s="7">
        <f t="shared" si="45"/>
        <v>1</v>
      </c>
      <c r="E579" s="15">
        <f t="shared" ref="E579:E642" si="47">IF(D579=1,B578-A579+1,"-")</f>
        <v>81</v>
      </c>
      <c r="F579" t="str">
        <f t="shared" ref="F579:F642" si="48">IF(AND(D579=1,C579=C578),1,"-")</f>
        <v>-</v>
      </c>
      <c r="G579">
        <f t="shared" ref="G579:G642" si="49">IF(AND(D579=1,C579&lt;&gt;C578),1,"-")</f>
        <v>1</v>
      </c>
      <c r="H579">
        <f t="shared" si="46"/>
        <v>0</v>
      </c>
    </row>
    <row r="580" spans="1:8" x14ac:dyDescent="0.25">
      <c r="A580">
        <v>478243</v>
      </c>
      <c r="B580">
        <v>478437</v>
      </c>
      <c r="C580" t="s">
        <v>25</v>
      </c>
      <c r="D580" s="7">
        <f t="shared" ref="D580:D643" si="50">IF(A580&lt;B579,1,"-")</f>
        <v>1</v>
      </c>
      <c r="E580" s="15">
        <f t="shared" si="47"/>
        <v>66</v>
      </c>
      <c r="F580" t="str">
        <f t="shared" si="48"/>
        <v>-</v>
      </c>
      <c r="G580">
        <f t="shared" si="49"/>
        <v>1</v>
      </c>
      <c r="H580">
        <f t="shared" ref="H580:H643" si="51">IFERROR(IF((IF(D580=1,MOD(E580,3),"-"))=0,0,3-(IF(D580=1,MOD(E580,3),"-"))), "-")</f>
        <v>0</v>
      </c>
    </row>
    <row r="581" spans="1:8" x14ac:dyDescent="0.25">
      <c r="A581">
        <v>478510</v>
      </c>
      <c r="B581">
        <v>478986</v>
      </c>
      <c r="C581" t="s">
        <v>25</v>
      </c>
      <c r="D581" s="7" t="str">
        <f t="shared" si="50"/>
        <v>-</v>
      </c>
      <c r="E581" s="15" t="str">
        <f t="shared" si="47"/>
        <v>-</v>
      </c>
      <c r="F581" t="str">
        <f t="shared" si="48"/>
        <v>-</v>
      </c>
      <c r="G581" t="str">
        <f t="shared" si="49"/>
        <v>-</v>
      </c>
      <c r="H581" t="str">
        <f t="shared" si="51"/>
        <v>-</v>
      </c>
    </row>
    <row r="582" spans="1:8" x14ac:dyDescent="0.25">
      <c r="A582">
        <v>478983</v>
      </c>
      <c r="B582">
        <v>479450</v>
      </c>
      <c r="C582" t="s">
        <v>88</v>
      </c>
      <c r="D582" s="7">
        <f t="shared" si="50"/>
        <v>1</v>
      </c>
      <c r="E582" s="15">
        <f t="shared" si="47"/>
        <v>4</v>
      </c>
      <c r="F582" t="str">
        <f t="shared" si="48"/>
        <v>-</v>
      </c>
      <c r="G582">
        <f t="shared" si="49"/>
        <v>1</v>
      </c>
      <c r="H582">
        <f t="shared" si="51"/>
        <v>2</v>
      </c>
    </row>
    <row r="583" spans="1:8" x14ac:dyDescent="0.25">
      <c r="A583">
        <v>479425</v>
      </c>
      <c r="B583">
        <v>479652</v>
      </c>
      <c r="C583" t="s">
        <v>25</v>
      </c>
      <c r="D583" s="7">
        <f t="shared" si="50"/>
        <v>1</v>
      </c>
      <c r="E583" s="15">
        <f t="shared" si="47"/>
        <v>26</v>
      </c>
      <c r="F583" t="str">
        <f t="shared" si="48"/>
        <v>-</v>
      </c>
      <c r="G583">
        <f t="shared" si="49"/>
        <v>1</v>
      </c>
      <c r="H583">
        <f t="shared" si="51"/>
        <v>1</v>
      </c>
    </row>
    <row r="584" spans="1:8" x14ac:dyDescent="0.25">
      <c r="A584">
        <v>479830</v>
      </c>
      <c r="B584">
        <v>480141</v>
      </c>
      <c r="C584" t="s">
        <v>25</v>
      </c>
      <c r="D584" s="7" t="str">
        <f t="shared" si="50"/>
        <v>-</v>
      </c>
      <c r="E584" s="15" t="str">
        <f t="shared" si="47"/>
        <v>-</v>
      </c>
      <c r="F584" t="str">
        <f t="shared" si="48"/>
        <v>-</v>
      </c>
      <c r="G584" t="str">
        <f t="shared" si="49"/>
        <v>-</v>
      </c>
      <c r="H584" t="str">
        <f t="shared" si="51"/>
        <v>-</v>
      </c>
    </row>
    <row r="585" spans="1:8" x14ac:dyDescent="0.25">
      <c r="A585">
        <v>480174</v>
      </c>
      <c r="B585">
        <v>480803</v>
      </c>
      <c r="C585" t="s">
        <v>25</v>
      </c>
      <c r="D585" s="7" t="str">
        <f t="shared" si="50"/>
        <v>-</v>
      </c>
      <c r="E585" s="15" t="str">
        <f t="shared" si="47"/>
        <v>-</v>
      </c>
      <c r="F585" t="str">
        <f t="shared" si="48"/>
        <v>-</v>
      </c>
      <c r="G585" t="str">
        <f t="shared" si="49"/>
        <v>-</v>
      </c>
      <c r="H585" t="str">
        <f t="shared" si="51"/>
        <v>-</v>
      </c>
    </row>
    <row r="586" spans="1:8" x14ac:dyDescent="0.25">
      <c r="A586">
        <v>480814</v>
      </c>
      <c r="B586">
        <v>481419</v>
      </c>
      <c r="C586" t="s">
        <v>25</v>
      </c>
      <c r="D586" s="7" t="str">
        <f t="shared" si="50"/>
        <v>-</v>
      </c>
      <c r="E586" s="15" t="str">
        <f t="shared" si="47"/>
        <v>-</v>
      </c>
      <c r="F586" t="str">
        <f t="shared" si="48"/>
        <v>-</v>
      </c>
      <c r="G586" t="str">
        <f t="shared" si="49"/>
        <v>-</v>
      </c>
      <c r="H586" t="str">
        <f t="shared" si="51"/>
        <v>-</v>
      </c>
    </row>
    <row r="587" spans="1:8" x14ac:dyDescent="0.25">
      <c r="A587">
        <v>481416</v>
      </c>
      <c r="B587">
        <v>481718</v>
      </c>
      <c r="C587" t="s">
        <v>25</v>
      </c>
      <c r="D587" s="7">
        <f t="shared" si="50"/>
        <v>1</v>
      </c>
      <c r="E587" s="15">
        <f t="shared" si="47"/>
        <v>4</v>
      </c>
      <c r="F587">
        <f t="shared" si="48"/>
        <v>1</v>
      </c>
      <c r="G587" t="str">
        <f t="shared" si="49"/>
        <v>-</v>
      </c>
      <c r="H587">
        <f t="shared" si="51"/>
        <v>2</v>
      </c>
    </row>
    <row r="588" spans="1:8" x14ac:dyDescent="0.25">
      <c r="A588">
        <v>481736</v>
      </c>
      <c r="B588">
        <v>482557</v>
      </c>
      <c r="C588" t="s">
        <v>25</v>
      </c>
      <c r="D588" s="7" t="str">
        <f t="shared" si="50"/>
        <v>-</v>
      </c>
      <c r="E588" s="15" t="str">
        <f t="shared" si="47"/>
        <v>-</v>
      </c>
      <c r="F588" t="str">
        <f t="shared" si="48"/>
        <v>-</v>
      </c>
      <c r="G588" t="str">
        <f t="shared" si="49"/>
        <v>-</v>
      </c>
      <c r="H588" t="str">
        <f t="shared" si="51"/>
        <v>-</v>
      </c>
    </row>
    <row r="589" spans="1:8" x14ac:dyDescent="0.25">
      <c r="A589">
        <v>482574</v>
      </c>
      <c r="B589">
        <v>482852</v>
      </c>
      <c r="C589" t="s">
        <v>25</v>
      </c>
      <c r="D589" s="7" t="str">
        <f t="shared" si="50"/>
        <v>-</v>
      </c>
      <c r="E589" s="15" t="str">
        <f t="shared" si="47"/>
        <v>-</v>
      </c>
      <c r="F589" t="str">
        <f t="shared" si="48"/>
        <v>-</v>
      </c>
      <c r="G589" t="str">
        <f t="shared" si="49"/>
        <v>-</v>
      </c>
      <c r="H589" t="str">
        <f t="shared" si="51"/>
        <v>-</v>
      </c>
    </row>
    <row r="590" spans="1:8" x14ac:dyDescent="0.25">
      <c r="A590">
        <v>482867</v>
      </c>
      <c r="B590">
        <v>483199</v>
      </c>
      <c r="C590" t="s">
        <v>25</v>
      </c>
      <c r="D590" s="7" t="str">
        <f t="shared" si="50"/>
        <v>-</v>
      </c>
      <c r="E590" s="15" t="str">
        <f t="shared" si="47"/>
        <v>-</v>
      </c>
      <c r="F590" t="str">
        <f t="shared" si="48"/>
        <v>-</v>
      </c>
      <c r="G590" t="str">
        <f t="shared" si="49"/>
        <v>-</v>
      </c>
      <c r="H590" t="str">
        <f t="shared" si="51"/>
        <v>-</v>
      </c>
    </row>
    <row r="591" spans="1:8" x14ac:dyDescent="0.25">
      <c r="A591">
        <v>483217</v>
      </c>
      <c r="B591">
        <v>483918</v>
      </c>
      <c r="C591" t="s">
        <v>25</v>
      </c>
      <c r="D591" s="7" t="str">
        <f t="shared" si="50"/>
        <v>-</v>
      </c>
      <c r="E591" s="15" t="str">
        <f t="shared" si="47"/>
        <v>-</v>
      </c>
      <c r="F591" t="str">
        <f t="shared" si="48"/>
        <v>-</v>
      </c>
      <c r="G591" t="str">
        <f t="shared" si="49"/>
        <v>-</v>
      </c>
      <c r="H591" t="str">
        <f t="shared" si="51"/>
        <v>-</v>
      </c>
    </row>
    <row r="592" spans="1:8" x14ac:dyDescent="0.25">
      <c r="A592">
        <v>483931</v>
      </c>
      <c r="B592">
        <v>484341</v>
      </c>
      <c r="C592" t="s">
        <v>25</v>
      </c>
      <c r="D592" s="7" t="str">
        <f t="shared" si="50"/>
        <v>-</v>
      </c>
      <c r="E592" s="15" t="str">
        <f t="shared" si="47"/>
        <v>-</v>
      </c>
      <c r="F592" t="str">
        <f t="shared" si="48"/>
        <v>-</v>
      </c>
      <c r="G592" t="str">
        <f t="shared" si="49"/>
        <v>-</v>
      </c>
      <c r="H592" t="str">
        <f t="shared" si="51"/>
        <v>-</v>
      </c>
    </row>
    <row r="593" spans="1:8" x14ac:dyDescent="0.25">
      <c r="A593">
        <v>484341</v>
      </c>
      <c r="B593">
        <v>484532</v>
      </c>
      <c r="C593" t="s">
        <v>25</v>
      </c>
      <c r="D593" s="7" t="str">
        <f t="shared" si="50"/>
        <v>-</v>
      </c>
      <c r="E593" s="15" t="str">
        <f t="shared" si="47"/>
        <v>-</v>
      </c>
      <c r="F593" t="str">
        <f t="shared" si="48"/>
        <v>-</v>
      </c>
      <c r="G593" t="str">
        <f t="shared" si="49"/>
        <v>-</v>
      </c>
      <c r="H593" t="str">
        <f t="shared" si="51"/>
        <v>-</v>
      </c>
    </row>
    <row r="594" spans="1:8" x14ac:dyDescent="0.25">
      <c r="A594">
        <v>484532</v>
      </c>
      <c r="B594">
        <v>484786</v>
      </c>
      <c r="C594" t="s">
        <v>25</v>
      </c>
      <c r="D594" s="7" t="str">
        <f t="shared" si="50"/>
        <v>-</v>
      </c>
      <c r="E594" s="15" t="str">
        <f t="shared" si="47"/>
        <v>-</v>
      </c>
      <c r="F594" t="str">
        <f t="shared" si="48"/>
        <v>-</v>
      </c>
      <c r="G594" t="str">
        <f t="shared" si="49"/>
        <v>-</v>
      </c>
      <c r="H594" t="str">
        <f t="shared" si="51"/>
        <v>-</v>
      </c>
    </row>
    <row r="595" spans="1:8" x14ac:dyDescent="0.25">
      <c r="A595">
        <v>484950</v>
      </c>
      <c r="B595">
        <v>485321</v>
      </c>
      <c r="C595" t="s">
        <v>25</v>
      </c>
      <c r="D595" s="7" t="str">
        <f t="shared" si="50"/>
        <v>-</v>
      </c>
      <c r="E595" s="15" t="str">
        <f t="shared" si="47"/>
        <v>-</v>
      </c>
      <c r="F595" t="str">
        <f t="shared" si="48"/>
        <v>-</v>
      </c>
      <c r="G595" t="str">
        <f t="shared" si="49"/>
        <v>-</v>
      </c>
      <c r="H595" t="str">
        <f t="shared" si="51"/>
        <v>-</v>
      </c>
    </row>
    <row r="596" spans="1:8" x14ac:dyDescent="0.25">
      <c r="A596">
        <v>485332</v>
      </c>
      <c r="B596">
        <v>485646</v>
      </c>
      <c r="C596" t="s">
        <v>25</v>
      </c>
      <c r="D596" s="7" t="str">
        <f t="shared" si="50"/>
        <v>-</v>
      </c>
      <c r="E596" s="15" t="str">
        <f t="shared" si="47"/>
        <v>-</v>
      </c>
      <c r="F596" t="str">
        <f t="shared" si="48"/>
        <v>-</v>
      </c>
      <c r="G596" t="str">
        <f t="shared" si="49"/>
        <v>-</v>
      </c>
      <c r="H596" t="str">
        <f t="shared" si="51"/>
        <v>-</v>
      </c>
    </row>
    <row r="597" spans="1:8" x14ac:dyDescent="0.25">
      <c r="A597">
        <v>485661</v>
      </c>
      <c r="B597">
        <v>486200</v>
      </c>
      <c r="C597" t="s">
        <v>25</v>
      </c>
      <c r="D597" s="7" t="str">
        <f t="shared" si="50"/>
        <v>-</v>
      </c>
      <c r="E597" s="15" t="str">
        <f t="shared" si="47"/>
        <v>-</v>
      </c>
      <c r="F597" t="str">
        <f t="shared" si="48"/>
        <v>-</v>
      </c>
      <c r="G597" t="str">
        <f t="shared" si="49"/>
        <v>-</v>
      </c>
      <c r="H597" t="str">
        <f t="shared" si="51"/>
        <v>-</v>
      </c>
    </row>
    <row r="598" spans="1:8" x14ac:dyDescent="0.25">
      <c r="A598">
        <v>486215</v>
      </c>
      <c r="B598">
        <v>486520</v>
      </c>
      <c r="C598" t="s">
        <v>25</v>
      </c>
      <c r="D598" s="7" t="str">
        <f t="shared" si="50"/>
        <v>-</v>
      </c>
      <c r="E598" s="15" t="str">
        <f t="shared" si="47"/>
        <v>-</v>
      </c>
      <c r="F598" t="str">
        <f t="shared" si="48"/>
        <v>-</v>
      </c>
      <c r="G598" t="str">
        <f t="shared" si="49"/>
        <v>-</v>
      </c>
      <c r="H598" t="str">
        <f t="shared" si="51"/>
        <v>-</v>
      </c>
    </row>
    <row r="599" spans="1:8" x14ac:dyDescent="0.25">
      <c r="A599">
        <v>486554</v>
      </c>
      <c r="B599">
        <v>486946</v>
      </c>
      <c r="C599" t="s">
        <v>25</v>
      </c>
      <c r="D599" s="7" t="str">
        <f t="shared" si="50"/>
        <v>-</v>
      </c>
      <c r="E599" s="15" t="str">
        <f t="shared" si="47"/>
        <v>-</v>
      </c>
      <c r="F599" t="str">
        <f t="shared" si="48"/>
        <v>-</v>
      </c>
      <c r="G599" t="str">
        <f t="shared" si="49"/>
        <v>-</v>
      </c>
      <c r="H599" t="str">
        <f t="shared" si="51"/>
        <v>-</v>
      </c>
    </row>
    <row r="600" spans="1:8" x14ac:dyDescent="0.25">
      <c r="A600">
        <v>486959</v>
      </c>
      <c r="B600">
        <v>487492</v>
      </c>
      <c r="C600" t="s">
        <v>25</v>
      </c>
      <c r="D600" s="7" t="str">
        <f t="shared" si="50"/>
        <v>-</v>
      </c>
      <c r="E600" s="15" t="str">
        <f t="shared" si="47"/>
        <v>-</v>
      </c>
      <c r="F600" t="str">
        <f t="shared" si="48"/>
        <v>-</v>
      </c>
      <c r="G600" t="str">
        <f t="shared" si="49"/>
        <v>-</v>
      </c>
      <c r="H600" t="str">
        <f t="shared" si="51"/>
        <v>-</v>
      </c>
    </row>
    <row r="601" spans="1:8" x14ac:dyDescent="0.25">
      <c r="A601">
        <v>487502</v>
      </c>
      <c r="B601">
        <v>487855</v>
      </c>
      <c r="C601" t="s">
        <v>25</v>
      </c>
      <c r="D601" s="7" t="str">
        <f t="shared" si="50"/>
        <v>-</v>
      </c>
      <c r="E601" s="15" t="str">
        <f t="shared" si="47"/>
        <v>-</v>
      </c>
      <c r="F601" t="str">
        <f t="shared" si="48"/>
        <v>-</v>
      </c>
      <c r="G601" t="str">
        <f t="shared" si="49"/>
        <v>-</v>
      </c>
      <c r="H601" t="str">
        <f t="shared" si="51"/>
        <v>-</v>
      </c>
    </row>
    <row r="602" spans="1:8" x14ac:dyDescent="0.25">
      <c r="A602">
        <v>487870</v>
      </c>
      <c r="B602">
        <v>488373</v>
      </c>
      <c r="C602" t="s">
        <v>25</v>
      </c>
      <c r="D602" s="7" t="str">
        <f t="shared" si="50"/>
        <v>-</v>
      </c>
      <c r="E602" s="15" t="str">
        <f t="shared" si="47"/>
        <v>-</v>
      </c>
      <c r="F602" t="str">
        <f t="shared" si="48"/>
        <v>-</v>
      </c>
      <c r="G602" t="str">
        <f t="shared" si="49"/>
        <v>-</v>
      </c>
      <c r="H602" t="str">
        <f t="shared" si="51"/>
        <v>-</v>
      </c>
    </row>
    <row r="603" spans="1:8" x14ac:dyDescent="0.25">
      <c r="A603">
        <v>488377</v>
      </c>
      <c r="B603">
        <v>488556</v>
      </c>
      <c r="C603" t="s">
        <v>25</v>
      </c>
      <c r="D603" s="7" t="str">
        <f t="shared" si="50"/>
        <v>-</v>
      </c>
      <c r="E603" s="15" t="str">
        <f t="shared" si="47"/>
        <v>-</v>
      </c>
      <c r="F603" t="str">
        <f t="shared" si="48"/>
        <v>-</v>
      </c>
      <c r="G603" t="str">
        <f t="shared" si="49"/>
        <v>-</v>
      </c>
      <c r="H603" t="str">
        <f t="shared" si="51"/>
        <v>-</v>
      </c>
    </row>
    <row r="604" spans="1:8" x14ac:dyDescent="0.25">
      <c r="A604">
        <v>488560</v>
      </c>
      <c r="B604">
        <v>488994</v>
      </c>
      <c r="C604" t="s">
        <v>25</v>
      </c>
      <c r="D604" s="7" t="str">
        <f t="shared" si="50"/>
        <v>-</v>
      </c>
      <c r="E604" s="15" t="str">
        <f t="shared" si="47"/>
        <v>-</v>
      </c>
      <c r="F604" t="str">
        <f t="shared" si="48"/>
        <v>-</v>
      </c>
      <c r="G604" t="str">
        <f t="shared" si="49"/>
        <v>-</v>
      </c>
      <c r="H604" t="str">
        <f t="shared" si="51"/>
        <v>-</v>
      </c>
    </row>
    <row r="605" spans="1:8" x14ac:dyDescent="0.25">
      <c r="A605">
        <v>489002</v>
      </c>
      <c r="B605">
        <v>490333</v>
      </c>
      <c r="C605" t="s">
        <v>25</v>
      </c>
      <c r="D605" s="7" t="str">
        <f t="shared" si="50"/>
        <v>-</v>
      </c>
      <c r="E605" s="15" t="str">
        <f t="shared" si="47"/>
        <v>-</v>
      </c>
      <c r="F605" t="str">
        <f t="shared" si="48"/>
        <v>-</v>
      </c>
      <c r="G605" t="str">
        <f t="shared" si="49"/>
        <v>-</v>
      </c>
      <c r="H605" t="str">
        <f t="shared" si="51"/>
        <v>-</v>
      </c>
    </row>
    <row r="606" spans="1:8" x14ac:dyDescent="0.25">
      <c r="A606">
        <v>490365</v>
      </c>
      <c r="B606">
        <v>490481</v>
      </c>
      <c r="C606" t="s">
        <v>25</v>
      </c>
      <c r="D606" s="7" t="str">
        <f t="shared" si="50"/>
        <v>-</v>
      </c>
      <c r="E606" s="15" t="str">
        <f t="shared" si="47"/>
        <v>-</v>
      </c>
      <c r="F606" t="str">
        <f t="shared" si="48"/>
        <v>-</v>
      </c>
      <c r="G606" t="str">
        <f t="shared" si="49"/>
        <v>-</v>
      </c>
      <c r="H606" t="str">
        <f t="shared" si="51"/>
        <v>-</v>
      </c>
    </row>
    <row r="607" spans="1:8" x14ac:dyDescent="0.25">
      <c r="A607">
        <v>490628</v>
      </c>
      <c r="B607">
        <v>490984</v>
      </c>
      <c r="C607" t="s">
        <v>25</v>
      </c>
      <c r="D607" s="7" t="str">
        <f t="shared" si="50"/>
        <v>-</v>
      </c>
      <c r="E607" s="15" t="str">
        <f t="shared" si="47"/>
        <v>-</v>
      </c>
      <c r="F607" t="str">
        <f t="shared" si="48"/>
        <v>-</v>
      </c>
      <c r="G607" t="str">
        <f t="shared" si="49"/>
        <v>-</v>
      </c>
      <c r="H607" t="str">
        <f t="shared" si="51"/>
        <v>-</v>
      </c>
    </row>
    <row r="608" spans="1:8" x14ac:dyDescent="0.25">
      <c r="A608">
        <v>491001</v>
      </c>
      <c r="B608">
        <v>491390</v>
      </c>
      <c r="C608" t="s">
        <v>25</v>
      </c>
      <c r="D608" s="7" t="str">
        <f t="shared" si="50"/>
        <v>-</v>
      </c>
      <c r="E608" s="15" t="str">
        <f t="shared" si="47"/>
        <v>-</v>
      </c>
      <c r="F608" t="str">
        <f t="shared" si="48"/>
        <v>-</v>
      </c>
      <c r="G608" t="str">
        <f t="shared" si="49"/>
        <v>-</v>
      </c>
      <c r="H608" t="str">
        <f t="shared" si="51"/>
        <v>-</v>
      </c>
    </row>
    <row r="609" spans="1:8" x14ac:dyDescent="0.25">
      <c r="A609">
        <v>491424</v>
      </c>
      <c r="B609">
        <v>492044</v>
      </c>
      <c r="C609" t="s">
        <v>25</v>
      </c>
      <c r="D609" s="7" t="str">
        <f t="shared" si="50"/>
        <v>-</v>
      </c>
      <c r="E609" s="15" t="str">
        <f t="shared" si="47"/>
        <v>-</v>
      </c>
      <c r="F609" t="str">
        <f t="shared" si="48"/>
        <v>-</v>
      </c>
      <c r="G609" t="str">
        <f t="shared" si="49"/>
        <v>-</v>
      </c>
      <c r="H609" t="str">
        <f t="shared" si="51"/>
        <v>-</v>
      </c>
    </row>
    <row r="610" spans="1:8" x14ac:dyDescent="0.25">
      <c r="A610">
        <v>492070</v>
      </c>
      <c r="B610">
        <v>493059</v>
      </c>
      <c r="C610" t="s">
        <v>25</v>
      </c>
      <c r="D610" s="7" t="str">
        <f t="shared" si="50"/>
        <v>-</v>
      </c>
      <c r="E610" s="15" t="str">
        <f t="shared" si="47"/>
        <v>-</v>
      </c>
      <c r="F610" t="str">
        <f t="shared" si="48"/>
        <v>-</v>
      </c>
      <c r="G610" t="str">
        <f t="shared" si="49"/>
        <v>-</v>
      </c>
      <c r="H610" t="str">
        <f t="shared" si="51"/>
        <v>-</v>
      </c>
    </row>
    <row r="611" spans="1:8" x14ac:dyDescent="0.25">
      <c r="A611">
        <v>493100</v>
      </c>
      <c r="B611">
        <v>493483</v>
      </c>
      <c r="C611" t="s">
        <v>25</v>
      </c>
      <c r="D611" s="7" t="str">
        <f t="shared" si="50"/>
        <v>-</v>
      </c>
      <c r="E611" s="15" t="str">
        <f t="shared" si="47"/>
        <v>-</v>
      </c>
      <c r="F611" t="str">
        <f t="shared" si="48"/>
        <v>-</v>
      </c>
      <c r="G611" t="str">
        <f t="shared" si="49"/>
        <v>-</v>
      </c>
      <c r="H611" t="str">
        <f t="shared" si="51"/>
        <v>-</v>
      </c>
    </row>
    <row r="612" spans="1:8" x14ac:dyDescent="0.25">
      <c r="A612">
        <v>493591</v>
      </c>
      <c r="B612">
        <v>493959</v>
      </c>
      <c r="C612" t="s">
        <v>25</v>
      </c>
      <c r="D612" s="7" t="str">
        <f t="shared" si="50"/>
        <v>-</v>
      </c>
      <c r="E612" s="15" t="str">
        <f t="shared" si="47"/>
        <v>-</v>
      </c>
      <c r="F612" t="str">
        <f t="shared" si="48"/>
        <v>-</v>
      </c>
      <c r="G612" t="str">
        <f t="shared" si="49"/>
        <v>-</v>
      </c>
      <c r="H612" t="str">
        <f t="shared" si="51"/>
        <v>-</v>
      </c>
    </row>
    <row r="613" spans="1:8" x14ac:dyDescent="0.25">
      <c r="A613">
        <v>493970</v>
      </c>
      <c r="B613">
        <v>494395</v>
      </c>
      <c r="C613" t="s">
        <v>25</v>
      </c>
      <c r="D613" s="7" t="str">
        <f t="shared" si="50"/>
        <v>-</v>
      </c>
      <c r="E613" s="15" t="str">
        <f t="shared" si="47"/>
        <v>-</v>
      </c>
      <c r="F613" t="str">
        <f t="shared" si="48"/>
        <v>-</v>
      </c>
      <c r="G613" t="str">
        <f t="shared" si="49"/>
        <v>-</v>
      </c>
      <c r="H613" t="str">
        <f t="shared" si="51"/>
        <v>-</v>
      </c>
    </row>
    <row r="614" spans="1:8" x14ac:dyDescent="0.25">
      <c r="A614">
        <v>494453</v>
      </c>
      <c r="B614">
        <v>494722</v>
      </c>
      <c r="C614" t="s">
        <v>25</v>
      </c>
      <c r="D614" s="7" t="str">
        <f t="shared" si="50"/>
        <v>-</v>
      </c>
      <c r="E614" s="15" t="str">
        <f t="shared" si="47"/>
        <v>-</v>
      </c>
      <c r="F614" t="str">
        <f t="shared" si="48"/>
        <v>-</v>
      </c>
      <c r="G614" t="str">
        <f t="shared" si="49"/>
        <v>-</v>
      </c>
      <c r="H614" t="str">
        <f t="shared" si="51"/>
        <v>-</v>
      </c>
    </row>
    <row r="615" spans="1:8" x14ac:dyDescent="0.25">
      <c r="A615">
        <v>494658</v>
      </c>
      <c r="B615">
        <v>495071</v>
      </c>
      <c r="C615" t="s">
        <v>88</v>
      </c>
      <c r="D615" s="7">
        <f t="shared" si="50"/>
        <v>1</v>
      </c>
      <c r="E615" s="15">
        <f t="shared" si="47"/>
        <v>65</v>
      </c>
      <c r="F615" t="str">
        <f t="shared" si="48"/>
        <v>-</v>
      </c>
      <c r="G615">
        <f t="shared" si="49"/>
        <v>1</v>
      </c>
      <c r="H615">
        <f t="shared" si="51"/>
        <v>1</v>
      </c>
    </row>
    <row r="616" spans="1:8" x14ac:dyDescent="0.25">
      <c r="A616">
        <v>495213</v>
      </c>
      <c r="B616">
        <v>496589</v>
      </c>
      <c r="C616" t="s">
        <v>88</v>
      </c>
      <c r="D616" s="7" t="str">
        <f t="shared" si="50"/>
        <v>-</v>
      </c>
      <c r="E616" s="15" t="str">
        <f t="shared" si="47"/>
        <v>-</v>
      </c>
      <c r="F616" t="str">
        <f t="shared" si="48"/>
        <v>-</v>
      </c>
      <c r="G616" t="str">
        <f t="shared" si="49"/>
        <v>-</v>
      </c>
      <c r="H616" t="str">
        <f t="shared" si="51"/>
        <v>-</v>
      </c>
    </row>
    <row r="617" spans="1:8" x14ac:dyDescent="0.25">
      <c r="A617">
        <v>496611</v>
      </c>
      <c r="B617">
        <v>497900</v>
      </c>
      <c r="C617" t="s">
        <v>88</v>
      </c>
      <c r="D617" s="7" t="str">
        <f t="shared" si="50"/>
        <v>-</v>
      </c>
      <c r="E617" s="15" t="str">
        <f t="shared" si="47"/>
        <v>-</v>
      </c>
      <c r="F617" t="str">
        <f t="shared" si="48"/>
        <v>-</v>
      </c>
      <c r="G617" t="str">
        <f t="shared" si="49"/>
        <v>-</v>
      </c>
      <c r="H617" t="str">
        <f t="shared" si="51"/>
        <v>-</v>
      </c>
    </row>
    <row r="618" spans="1:8" x14ac:dyDescent="0.25">
      <c r="A618">
        <v>497952</v>
      </c>
      <c r="B618">
        <v>498899</v>
      </c>
      <c r="C618" t="s">
        <v>88</v>
      </c>
      <c r="D618" s="7" t="str">
        <f t="shared" si="50"/>
        <v>-</v>
      </c>
      <c r="E618" s="15" t="str">
        <f t="shared" si="47"/>
        <v>-</v>
      </c>
      <c r="F618" t="str">
        <f t="shared" si="48"/>
        <v>-</v>
      </c>
      <c r="G618" t="str">
        <f t="shared" si="49"/>
        <v>-</v>
      </c>
      <c r="H618" t="str">
        <f t="shared" si="51"/>
        <v>-</v>
      </c>
    </row>
    <row r="619" spans="1:8" x14ac:dyDescent="0.25">
      <c r="A619">
        <v>498915</v>
      </c>
      <c r="B619">
        <v>499424</v>
      </c>
      <c r="C619" t="s">
        <v>88</v>
      </c>
      <c r="D619" s="7" t="str">
        <f t="shared" si="50"/>
        <v>-</v>
      </c>
      <c r="E619" s="15" t="str">
        <f t="shared" si="47"/>
        <v>-</v>
      </c>
      <c r="F619" t="str">
        <f t="shared" si="48"/>
        <v>-</v>
      </c>
      <c r="G619" t="str">
        <f t="shared" si="49"/>
        <v>-</v>
      </c>
      <c r="H619" t="str">
        <f t="shared" si="51"/>
        <v>-</v>
      </c>
    </row>
    <row r="620" spans="1:8" x14ac:dyDescent="0.25">
      <c r="A620">
        <v>499556</v>
      </c>
      <c r="B620">
        <v>500680</v>
      </c>
      <c r="C620" t="s">
        <v>25</v>
      </c>
      <c r="D620" s="7" t="str">
        <f t="shared" si="50"/>
        <v>-</v>
      </c>
      <c r="E620" s="15" t="str">
        <f t="shared" si="47"/>
        <v>-</v>
      </c>
      <c r="F620" t="str">
        <f t="shared" si="48"/>
        <v>-</v>
      </c>
      <c r="G620" t="str">
        <f t="shared" si="49"/>
        <v>-</v>
      </c>
      <c r="H620" t="str">
        <f t="shared" si="51"/>
        <v>-</v>
      </c>
    </row>
    <row r="621" spans="1:8" x14ac:dyDescent="0.25">
      <c r="A621">
        <v>500652</v>
      </c>
      <c r="B621">
        <v>501125</v>
      </c>
      <c r="C621" t="s">
        <v>25</v>
      </c>
      <c r="D621" s="7">
        <f t="shared" si="50"/>
        <v>1</v>
      </c>
      <c r="E621" s="15">
        <f t="shared" si="47"/>
        <v>29</v>
      </c>
      <c r="F621">
        <f t="shared" si="48"/>
        <v>1</v>
      </c>
      <c r="G621" t="str">
        <f t="shared" si="49"/>
        <v>-</v>
      </c>
      <c r="H621">
        <f t="shared" si="51"/>
        <v>1</v>
      </c>
    </row>
    <row r="622" spans="1:8" x14ac:dyDescent="0.25">
      <c r="A622">
        <v>501152</v>
      </c>
      <c r="B622">
        <v>501694</v>
      </c>
      <c r="C622" t="s">
        <v>25</v>
      </c>
      <c r="D622" s="7" t="str">
        <f t="shared" si="50"/>
        <v>-</v>
      </c>
      <c r="E622" s="15" t="str">
        <f t="shared" si="47"/>
        <v>-</v>
      </c>
      <c r="F622" t="str">
        <f t="shared" si="48"/>
        <v>-</v>
      </c>
      <c r="G622" t="str">
        <f t="shared" si="49"/>
        <v>-</v>
      </c>
      <c r="H622" t="str">
        <f t="shared" si="51"/>
        <v>-</v>
      </c>
    </row>
    <row r="623" spans="1:8" x14ac:dyDescent="0.25">
      <c r="A623">
        <v>501699</v>
      </c>
      <c r="B623">
        <v>502271</v>
      </c>
      <c r="C623" t="s">
        <v>25</v>
      </c>
      <c r="D623" s="7" t="str">
        <f t="shared" si="50"/>
        <v>-</v>
      </c>
      <c r="E623" s="15" t="str">
        <f t="shared" si="47"/>
        <v>-</v>
      </c>
      <c r="F623" t="str">
        <f t="shared" si="48"/>
        <v>-</v>
      </c>
      <c r="G623" t="str">
        <f t="shared" si="49"/>
        <v>-</v>
      </c>
      <c r="H623" t="str">
        <f t="shared" si="51"/>
        <v>-</v>
      </c>
    </row>
    <row r="624" spans="1:8" x14ac:dyDescent="0.25">
      <c r="A624">
        <v>502276</v>
      </c>
      <c r="B624">
        <v>503094</v>
      </c>
      <c r="C624" t="s">
        <v>25</v>
      </c>
      <c r="D624" s="7" t="str">
        <f t="shared" si="50"/>
        <v>-</v>
      </c>
      <c r="E624" s="15" t="str">
        <f t="shared" si="47"/>
        <v>-</v>
      </c>
      <c r="F624" t="str">
        <f t="shared" si="48"/>
        <v>-</v>
      </c>
      <c r="G624" t="str">
        <f t="shared" si="49"/>
        <v>-</v>
      </c>
      <c r="H624" t="str">
        <f t="shared" si="51"/>
        <v>-</v>
      </c>
    </row>
    <row r="625" spans="1:8" x14ac:dyDescent="0.25">
      <c r="A625">
        <v>503091</v>
      </c>
      <c r="B625">
        <v>503348</v>
      </c>
      <c r="C625" t="s">
        <v>25</v>
      </c>
      <c r="D625" s="7">
        <f t="shared" si="50"/>
        <v>1</v>
      </c>
      <c r="E625" s="15">
        <f t="shared" si="47"/>
        <v>4</v>
      </c>
      <c r="F625">
        <f t="shared" si="48"/>
        <v>1</v>
      </c>
      <c r="G625" t="str">
        <f t="shared" si="49"/>
        <v>-</v>
      </c>
      <c r="H625">
        <f t="shared" si="51"/>
        <v>2</v>
      </c>
    </row>
    <row r="626" spans="1:8" x14ac:dyDescent="0.25">
      <c r="A626">
        <v>503324</v>
      </c>
      <c r="B626">
        <v>503878</v>
      </c>
      <c r="C626" t="s">
        <v>88</v>
      </c>
      <c r="D626" s="7">
        <f t="shared" si="50"/>
        <v>1</v>
      </c>
      <c r="E626" s="15">
        <f t="shared" si="47"/>
        <v>25</v>
      </c>
      <c r="F626" t="str">
        <f t="shared" si="48"/>
        <v>-</v>
      </c>
      <c r="G626">
        <f t="shared" si="49"/>
        <v>1</v>
      </c>
      <c r="H626">
        <f t="shared" si="51"/>
        <v>2</v>
      </c>
    </row>
    <row r="627" spans="1:8" x14ac:dyDescent="0.25">
      <c r="A627">
        <v>504349</v>
      </c>
      <c r="B627">
        <v>505904</v>
      </c>
      <c r="C627" t="s">
        <v>25</v>
      </c>
      <c r="D627" s="7" t="str">
        <f t="shared" si="50"/>
        <v>-</v>
      </c>
      <c r="E627" s="15" t="str">
        <f t="shared" si="47"/>
        <v>-</v>
      </c>
      <c r="F627" t="str">
        <f t="shared" si="48"/>
        <v>-</v>
      </c>
      <c r="G627" t="str">
        <f t="shared" si="49"/>
        <v>-</v>
      </c>
      <c r="H627" t="str">
        <f t="shared" si="51"/>
        <v>-</v>
      </c>
    </row>
    <row r="628" spans="1:8" x14ac:dyDescent="0.25">
      <c r="A628">
        <v>504349</v>
      </c>
      <c r="B628">
        <v>505904</v>
      </c>
      <c r="C628" t="s">
        <v>88</v>
      </c>
      <c r="D628" s="7">
        <f t="shared" si="50"/>
        <v>1</v>
      </c>
      <c r="E628" s="15">
        <f t="shared" si="47"/>
        <v>1556</v>
      </c>
      <c r="F628" t="str">
        <f t="shared" si="48"/>
        <v>-</v>
      </c>
      <c r="G628">
        <f t="shared" si="49"/>
        <v>1</v>
      </c>
      <c r="H628">
        <f t="shared" si="51"/>
        <v>1</v>
      </c>
    </row>
    <row r="629" spans="1:8" x14ac:dyDescent="0.25">
      <c r="A629">
        <v>505978</v>
      </c>
      <c r="B629">
        <v>506053</v>
      </c>
      <c r="C629" t="s">
        <v>25</v>
      </c>
      <c r="D629" s="7" t="str">
        <f t="shared" si="50"/>
        <v>-</v>
      </c>
      <c r="E629" s="15" t="str">
        <f t="shared" si="47"/>
        <v>-</v>
      </c>
      <c r="F629" t="str">
        <f t="shared" si="48"/>
        <v>-</v>
      </c>
      <c r="G629" t="str">
        <f t="shared" si="49"/>
        <v>-</v>
      </c>
      <c r="H629" t="str">
        <f t="shared" si="51"/>
        <v>-</v>
      </c>
    </row>
    <row r="630" spans="1:8" x14ac:dyDescent="0.25">
      <c r="A630">
        <v>505978</v>
      </c>
      <c r="B630">
        <v>506053</v>
      </c>
      <c r="C630" t="s">
        <v>25</v>
      </c>
      <c r="D630" s="7">
        <f t="shared" si="50"/>
        <v>1</v>
      </c>
      <c r="E630" s="15">
        <f t="shared" si="47"/>
        <v>76</v>
      </c>
      <c r="F630">
        <f t="shared" si="48"/>
        <v>1</v>
      </c>
      <c r="G630" t="str">
        <f t="shared" si="49"/>
        <v>-</v>
      </c>
      <c r="H630">
        <f t="shared" si="51"/>
        <v>2</v>
      </c>
    </row>
    <row r="631" spans="1:8" x14ac:dyDescent="0.25">
      <c r="A631">
        <v>506238</v>
      </c>
      <c r="B631">
        <v>509346</v>
      </c>
      <c r="C631" t="s">
        <v>25</v>
      </c>
      <c r="D631" s="7" t="str">
        <f t="shared" si="50"/>
        <v>-</v>
      </c>
      <c r="E631" s="15" t="str">
        <f t="shared" si="47"/>
        <v>-</v>
      </c>
      <c r="F631" t="str">
        <f t="shared" si="48"/>
        <v>-</v>
      </c>
      <c r="G631" t="str">
        <f t="shared" si="49"/>
        <v>-</v>
      </c>
      <c r="H631" t="str">
        <f t="shared" si="51"/>
        <v>-</v>
      </c>
    </row>
    <row r="632" spans="1:8" x14ac:dyDescent="0.25">
      <c r="A632">
        <v>506238</v>
      </c>
      <c r="B632">
        <v>509346</v>
      </c>
      <c r="C632" t="s">
        <v>88</v>
      </c>
      <c r="D632" s="7">
        <f t="shared" si="50"/>
        <v>1</v>
      </c>
      <c r="E632" s="15">
        <f t="shared" si="47"/>
        <v>3109</v>
      </c>
      <c r="F632" t="str">
        <f t="shared" si="48"/>
        <v>-</v>
      </c>
      <c r="G632">
        <f t="shared" si="49"/>
        <v>1</v>
      </c>
      <c r="H632">
        <f t="shared" si="51"/>
        <v>2</v>
      </c>
    </row>
    <row r="633" spans="1:8" x14ac:dyDescent="0.25">
      <c r="A633">
        <v>509531</v>
      </c>
      <c r="B633">
        <v>509646</v>
      </c>
      <c r="C633" t="s">
        <v>25</v>
      </c>
      <c r="D633" s="7" t="str">
        <f t="shared" si="50"/>
        <v>-</v>
      </c>
      <c r="E633" s="15" t="str">
        <f t="shared" si="47"/>
        <v>-</v>
      </c>
      <c r="F633" t="str">
        <f t="shared" si="48"/>
        <v>-</v>
      </c>
      <c r="G633" t="str">
        <f t="shared" si="49"/>
        <v>-</v>
      </c>
      <c r="H633" t="str">
        <f t="shared" si="51"/>
        <v>-</v>
      </c>
    </row>
    <row r="634" spans="1:8" x14ac:dyDescent="0.25">
      <c r="A634">
        <v>509531</v>
      </c>
      <c r="B634">
        <v>509646</v>
      </c>
      <c r="C634" t="s">
        <v>25</v>
      </c>
      <c r="D634" s="7">
        <f t="shared" si="50"/>
        <v>1</v>
      </c>
      <c r="E634" s="15">
        <f t="shared" si="47"/>
        <v>116</v>
      </c>
      <c r="F634">
        <f t="shared" si="48"/>
        <v>1</v>
      </c>
      <c r="G634" t="str">
        <f t="shared" si="49"/>
        <v>-</v>
      </c>
      <c r="H634">
        <f t="shared" si="51"/>
        <v>1</v>
      </c>
    </row>
    <row r="635" spans="1:8" x14ac:dyDescent="0.25">
      <c r="A635">
        <v>509661</v>
      </c>
      <c r="B635">
        <v>509736</v>
      </c>
      <c r="C635" t="s">
        <v>25</v>
      </c>
      <c r="D635" s="7" t="str">
        <f t="shared" si="50"/>
        <v>-</v>
      </c>
      <c r="E635" s="15" t="str">
        <f t="shared" si="47"/>
        <v>-</v>
      </c>
      <c r="F635" t="str">
        <f t="shared" si="48"/>
        <v>-</v>
      </c>
      <c r="G635" t="str">
        <f t="shared" si="49"/>
        <v>-</v>
      </c>
      <c r="H635" t="str">
        <f t="shared" si="51"/>
        <v>-</v>
      </c>
    </row>
    <row r="636" spans="1:8" x14ac:dyDescent="0.25">
      <c r="A636">
        <v>509661</v>
      </c>
      <c r="B636">
        <v>509736</v>
      </c>
      <c r="C636" t="s">
        <v>25</v>
      </c>
      <c r="D636" s="7">
        <f t="shared" si="50"/>
        <v>1</v>
      </c>
      <c r="E636" s="15">
        <f t="shared" si="47"/>
        <v>76</v>
      </c>
      <c r="F636">
        <f t="shared" si="48"/>
        <v>1</v>
      </c>
      <c r="G636" t="str">
        <f t="shared" si="49"/>
        <v>-</v>
      </c>
      <c r="H636">
        <f t="shared" si="51"/>
        <v>2</v>
      </c>
    </row>
    <row r="637" spans="1:8" x14ac:dyDescent="0.25">
      <c r="A637">
        <v>509776</v>
      </c>
      <c r="B637">
        <v>509891</v>
      </c>
      <c r="C637" t="s">
        <v>25</v>
      </c>
      <c r="D637" s="7" t="str">
        <f t="shared" si="50"/>
        <v>-</v>
      </c>
      <c r="E637" s="15" t="str">
        <f t="shared" si="47"/>
        <v>-</v>
      </c>
      <c r="F637" t="str">
        <f t="shared" si="48"/>
        <v>-</v>
      </c>
      <c r="G637" t="str">
        <f t="shared" si="49"/>
        <v>-</v>
      </c>
      <c r="H637" t="str">
        <f t="shared" si="51"/>
        <v>-</v>
      </c>
    </row>
    <row r="638" spans="1:8" x14ac:dyDescent="0.25">
      <c r="A638">
        <v>509776</v>
      </c>
      <c r="B638">
        <v>509891</v>
      </c>
      <c r="C638" t="s">
        <v>25</v>
      </c>
      <c r="D638" s="7">
        <f t="shared" si="50"/>
        <v>1</v>
      </c>
      <c r="E638" s="15">
        <f t="shared" si="47"/>
        <v>116</v>
      </c>
      <c r="F638">
        <f t="shared" si="48"/>
        <v>1</v>
      </c>
      <c r="G638" t="str">
        <f t="shared" si="49"/>
        <v>-</v>
      </c>
      <c r="H638">
        <f t="shared" si="51"/>
        <v>1</v>
      </c>
    </row>
    <row r="639" spans="1:8" x14ac:dyDescent="0.25">
      <c r="A639">
        <v>510676</v>
      </c>
      <c r="B639">
        <v>510897</v>
      </c>
      <c r="C639" t="s">
        <v>88</v>
      </c>
      <c r="D639" s="7" t="str">
        <f t="shared" si="50"/>
        <v>-</v>
      </c>
      <c r="E639" s="15" t="str">
        <f t="shared" si="47"/>
        <v>-</v>
      </c>
      <c r="F639" t="str">
        <f t="shared" si="48"/>
        <v>-</v>
      </c>
      <c r="G639" t="str">
        <f t="shared" si="49"/>
        <v>-</v>
      </c>
      <c r="H639" t="str">
        <f t="shared" si="51"/>
        <v>-</v>
      </c>
    </row>
    <row r="640" spans="1:8" x14ac:dyDescent="0.25">
      <c r="A640">
        <v>511134</v>
      </c>
      <c r="B640">
        <v>514247</v>
      </c>
      <c r="C640" t="s">
        <v>88</v>
      </c>
      <c r="D640" s="7" t="str">
        <f t="shared" si="50"/>
        <v>-</v>
      </c>
      <c r="E640" s="15" t="str">
        <f t="shared" si="47"/>
        <v>-</v>
      </c>
      <c r="F640" t="str">
        <f t="shared" si="48"/>
        <v>-</v>
      </c>
      <c r="G640" t="str">
        <f t="shared" si="49"/>
        <v>-</v>
      </c>
      <c r="H640" t="str">
        <f t="shared" si="51"/>
        <v>-</v>
      </c>
    </row>
    <row r="641" spans="1:8" x14ac:dyDescent="0.25">
      <c r="A641">
        <v>514259</v>
      </c>
      <c r="B641">
        <v>515416</v>
      </c>
      <c r="C641" t="s">
        <v>88</v>
      </c>
      <c r="D641" s="7" t="str">
        <f t="shared" si="50"/>
        <v>-</v>
      </c>
      <c r="E641" s="15" t="str">
        <f t="shared" si="47"/>
        <v>-</v>
      </c>
      <c r="F641" t="str">
        <f t="shared" si="48"/>
        <v>-</v>
      </c>
      <c r="G641" t="str">
        <f t="shared" si="49"/>
        <v>-</v>
      </c>
      <c r="H641" t="str">
        <f t="shared" si="51"/>
        <v>-</v>
      </c>
    </row>
    <row r="642" spans="1:8" x14ac:dyDescent="0.25">
      <c r="A642">
        <v>515829</v>
      </c>
      <c r="B642">
        <v>516491</v>
      </c>
      <c r="C642" t="s">
        <v>25</v>
      </c>
      <c r="D642" s="7" t="str">
        <f t="shared" si="50"/>
        <v>-</v>
      </c>
      <c r="E642" s="15" t="str">
        <f t="shared" si="47"/>
        <v>-</v>
      </c>
      <c r="F642" t="str">
        <f t="shared" si="48"/>
        <v>-</v>
      </c>
      <c r="G642" t="str">
        <f t="shared" si="49"/>
        <v>-</v>
      </c>
      <c r="H642" t="str">
        <f t="shared" si="51"/>
        <v>-</v>
      </c>
    </row>
    <row r="643" spans="1:8" x14ac:dyDescent="0.25">
      <c r="A643">
        <v>516494</v>
      </c>
      <c r="B643">
        <v>518593</v>
      </c>
      <c r="C643" t="s">
        <v>88</v>
      </c>
      <c r="D643" s="7" t="str">
        <f t="shared" si="50"/>
        <v>-</v>
      </c>
      <c r="E643" s="15" t="str">
        <f t="shared" ref="E643:E706" si="52">IF(D643=1,B642-A643+1,"-")</f>
        <v>-</v>
      </c>
      <c r="F643" t="str">
        <f t="shared" ref="F643:F706" si="53">IF(AND(D643=1,C643=C642),1,"-")</f>
        <v>-</v>
      </c>
      <c r="G643" t="str">
        <f t="shared" ref="G643:G706" si="54">IF(AND(D643=1,C643&lt;&gt;C642),1,"-")</f>
        <v>-</v>
      </c>
      <c r="H643" t="str">
        <f t="shared" si="51"/>
        <v>-</v>
      </c>
    </row>
    <row r="644" spans="1:8" x14ac:dyDescent="0.25">
      <c r="A644">
        <v>518744</v>
      </c>
      <c r="B644">
        <v>518908</v>
      </c>
      <c r="C644" t="s">
        <v>88</v>
      </c>
      <c r="D644" s="7" t="str">
        <f t="shared" ref="D644:D707" si="55">IF(A644&lt;B643,1,"-")</f>
        <v>-</v>
      </c>
      <c r="E644" s="15" t="str">
        <f t="shared" si="52"/>
        <v>-</v>
      </c>
      <c r="F644" t="str">
        <f t="shared" si="53"/>
        <v>-</v>
      </c>
      <c r="G644" t="str">
        <f t="shared" si="54"/>
        <v>-</v>
      </c>
      <c r="H644" t="str">
        <f t="shared" ref="H644:H707" si="56">IFERROR(IF((IF(D644=1,MOD(E644,3),"-"))=0,0,3-(IF(D644=1,MOD(E644,3),"-"))), "-")</f>
        <v>-</v>
      </c>
    </row>
    <row r="645" spans="1:8" x14ac:dyDescent="0.25">
      <c r="A645">
        <v>518991</v>
      </c>
      <c r="B645">
        <v>519875</v>
      </c>
      <c r="C645" t="s">
        <v>88</v>
      </c>
      <c r="D645" s="7" t="str">
        <f t="shared" si="55"/>
        <v>-</v>
      </c>
      <c r="E645" s="15" t="str">
        <f t="shared" si="52"/>
        <v>-</v>
      </c>
      <c r="F645" t="str">
        <f t="shared" si="53"/>
        <v>-</v>
      </c>
      <c r="G645" t="str">
        <f t="shared" si="54"/>
        <v>-</v>
      </c>
      <c r="H645" t="str">
        <f t="shared" si="56"/>
        <v>-</v>
      </c>
    </row>
    <row r="646" spans="1:8" x14ac:dyDescent="0.25">
      <c r="A646">
        <v>519961</v>
      </c>
      <c r="B646">
        <v>520257</v>
      </c>
      <c r="C646" t="s">
        <v>88</v>
      </c>
      <c r="D646" s="7" t="str">
        <f t="shared" si="55"/>
        <v>-</v>
      </c>
      <c r="E646" s="15" t="str">
        <f t="shared" si="52"/>
        <v>-</v>
      </c>
      <c r="F646" t="str">
        <f t="shared" si="53"/>
        <v>-</v>
      </c>
      <c r="G646" t="str">
        <f t="shared" si="54"/>
        <v>-</v>
      </c>
      <c r="H646" t="str">
        <f t="shared" si="56"/>
        <v>-</v>
      </c>
    </row>
    <row r="647" spans="1:8" x14ac:dyDescent="0.25">
      <c r="A647">
        <v>520283</v>
      </c>
      <c r="B647">
        <v>521248</v>
      </c>
      <c r="C647" t="s">
        <v>88</v>
      </c>
      <c r="D647" s="7" t="str">
        <f t="shared" si="55"/>
        <v>-</v>
      </c>
      <c r="E647" s="15" t="str">
        <f t="shared" si="52"/>
        <v>-</v>
      </c>
      <c r="F647" t="str">
        <f t="shared" si="53"/>
        <v>-</v>
      </c>
      <c r="G647" t="str">
        <f t="shared" si="54"/>
        <v>-</v>
      </c>
      <c r="H647" t="str">
        <f t="shared" si="56"/>
        <v>-</v>
      </c>
    </row>
    <row r="648" spans="1:8" x14ac:dyDescent="0.25">
      <c r="A648">
        <v>521909</v>
      </c>
      <c r="B648">
        <v>522790</v>
      </c>
      <c r="C648" t="s">
        <v>88</v>
      </c>
      <c r="D648" s="7" t="str">
        <f t="shared" si="55"/>
        <v>-</v>
      </c>
      <c r="E648" s="15" t="str">
        <f t="shared" si="52"/>
        <v>-</v>
      </c>
      <c r="F648" t="str">
        <f t="shared" si="53"/>
        <v>-</v>
      </c>
      <c r="G648" t="str">
        <f t="shared" si="54"/>
        <v>-</v>
      </c>
      <c r="H648" t="str">
        <f t="shared" si="56"/>
        <v>-</v>
      </c>
    </row>
    <row r="649" spans="1:8" x14ac:dyDescent="0.25">
      <c r="A649">
        <v>522802</v>
      </c>
      <c r="B649">
        <v>524253</v>
      </c>
      <c r="C649" t="s">
        <v>88</v>
      </c>
      <c r="D649" s="7" t="str">
        <f t="shared" si="55"/>
        <v>-</v>
      </c>
      <c r="E649" s="15" t="str">
        <f t="shared" si="52"/>
        <v>-</v>
      </c>
      <c r="F649" t="str">
        <f t="shared" si="53"/>
        <v>-</v>
      </c>
      <c r="G649" t="str">
        <f t="shared" si="54"/>
        <v>-</v>
      </c>
      <c r="H649" t="str">
        <f t="shared" si="56"/>
        <v>-</v>
      </c>
    </row>
    <row r="650" spans="1:8" x14ac:dyDescent="0.25">
      <c r="A650">
        <v>524243</v>
      </c>
      <c r="B650">
        <v>524485</v>
      </c>
      <c r="C650" t="s">
        <v>88</v>
      </c>
      <c r="D650" s="7">
        <f t="shared" si="55"/>
        <v>1</v>
      </c>
      <c r="E650" s="15">
        <f t="shared" si="52"/>
        <v>11</v>
      </c>
      <c r="F650">
        <f t="shared" si="53"/>
        <v>1</v>
      </c>
      <c r="G650" t="str">
        <f t="shared" si="54"/>
        <v>-</v>
      </c>
      <c r="H650">
        <f t="shared" si="56"/>
        <v>1</v>
      </c>
    </row>
    <row r="651" spans="1:8" x14ac:dyDescent="0.25">
      <c r="A651">
        <v>524594</v>
      </c>
      <c r="B651">
        <v>525943</v>
      </c>
      <c r="C651" t="s">
        <v>88</v>
      </c>
      <c r="D651" s="7" t="str">
        <f t="shared" si="55"/>
        <v>-</v>
      </c>
      <c r="E651" s="15" t="str">
        <f t="shared" si="52"/>
        <v>-</v>
      </c>
      <c r="F651" t="str">
        <f t="shared" si="53"/>
        <v>-</v>
      </c>
      <c r="G651" t="str">
        <f t="shared" si="54"/>
        <v>-</v>
      </c>
      <c r="H651" t="str">
        <f t="shared" si="56"/>
        <v>-</v>
      </c>
    </row>
    <row r="652" spans="1:8" x14ac:dyDescent="0.25">
      <c r="A652">
        <v>525954</v>
      </c>
      <c r="B652">
        <v>526424</v>
      </c>
      <c r="C652" t="s">
        <v>88</v>
      </c>
      <c r="D652" s="7" t="str">
        <f t="shared" si="55"/>
        <v>-</v>
      </c>
      <c r="E652" s="15" t="str">
        <f t="shared" si="52"/>
        <v>-</v>
      </c>
      <c r="F652" t="str">
        <f t="shared" si="53"/>
        <v>-</v>
      </c>
      <c r="G652" t="str">
        <f t="shared" si="54"/>
        <v>-</v>
      </c>
      <c r="H652" t="str">
        <f t="shared" si="56"/>
        <v>-</v>
      </c>
    </row>
    <row r="653" spans="1:8" x14ac:dyDescent="0.25">
      <c r="A653">
        <v>526817</v>
      </c>
      <c r="B653">
        <v>527416</v>
      </c>
      <c r="C653" t="s">
        <v>88</v>
      </c>
      <c r="D653" s="7" t="str">
        <f t="shared" si="55"/>
        <v>-</v>
      </c>
      <c r="E653" s="15" t="str">
        <f t="shared" si="52"/>
        <v>-</v>
      </c>
      <c r="F653" t="str">
        <f t="shared" si="53"/>
        <v>-</v>
      </c>
      <c r="G653" t="str">
        <f t="shared" si="54"/>
        <v>-</v>
      </c>
      <c r="H653" t="str">
        <f t="shared" si="56"/>
        <v>-</v>
      </c>
    </row>
    <row r="654" spans="1:8" x14ac:dyDescent="0.25">
      <c r="A654">
        <v>527417</v>
      </c>
      <c r="B654">
        <v>528421</v>
      </c>
      <c r="C654" t="s">
        <v>88</v>
      </c>
      <c r="D654" s="7" t="str">
        <f t="shared" si="55"/>
        <v>-</v>
      </c>
      <c r="E654" s="15" t="str">
        <f t="shared" si="52"/>
        <v>-</v>
      </c>
      <c r="F654" t="str">
        <f t="shared" si="53"/>
        <v>-</v>
      </c>
      <c r="G654" t="str">
        <f t="shared" si="54"/>
        <v>-</v>
      </c>
      <c r="H654" t="str">
        <f t="shared" si="56"/>
        <v>-</v>
      </c>
    </row>
    <row r="655" spans="1:8" x14ac:dyDescent="0.25">
      <c r="A655">
        <v>528539</v>
      </c>
      <c r="B655">
        <v>529513</v>
      </c>
      <c r="C655" t="s">
        <v>88</v>
      </c>
      <c r="D655" s="7" t="str">
        <f t="shared" si="55"/>
        <v>-</v>
      </c>
      <c r="E655" s="15" t="str">
        <f t="shared" si="52"/>
        <v>-</v>
      </c>
      <c r="F655" t="str">
        <f t="shared" si="53"/>
        <v>-</v>
      </c>
      <c r="G655" t="str">
        <f t="shared" si="54"/>
        <v>-</v>
      </c>
      <c r="H655" t="str">
        <f t="shared" si="56"/>
        <v>-</v>
      </c>
    </row>
    <row r="656" spans="1:8" x14ac:dyDescent="0.25">
      <c r="A656">
        <v>529717</v>
      </c>
      <c r="B656">
        <v>531657</v>
      </c>
      <c r="C656" t="s">
        <v>25</v>
      </c>
      <c r="D656" s="7" t="str">
        <f t="shared" si="55"/>
        <v>-</v>
      </c>
      <c r="E656" s="15" t="str">
        <f t="shared" si="52"/>
        <v>-</v>
      </c>
      <c r="F656" t="str">
        <f t="shared" si="53"/>
        <v>-</v>
      </c>
      <c r="G656" t="str">
        <f t="shared" si="54"/>
        <v>-</v>
      </c>
      <c r="H656" t="str">
        <f t="shared" si="56"/>
        <v>-</v>
      </c>
    </row>
    <row r="657" spans="1:8" x14ac:dyDescent="0.25">
      <c r="A657">
        <v>531666</v>
      </c>
      <c r="B657">
        <v>531857</v>
      </c>
      <c r="C657" t="s">
        <v>88</v>
      </c>
      <c r="D657" s="7" t="str">
        <f t="shared" si="55"/>
        <v>-</v>
      </c>
      <c r="E657" s="15" t="str">
        <f t="shared" si="52"/>
        <v>-</v>
      </c>
      <c r="F657" t="str">
        <f t="shared" si="53"/>
        <v>-</v>
      </c>
      <c r="G657" t="str">
        <f t="shared" si="54"/>
        <v>-</v>
      </c>
      <c r="H657" t="str">
        <f t="shared" si="56"/>
        <v>-</v>
      </c>
    </row>
    <row r="658" spans="1:8" x14ac:dyDescent="0.25">
      <c r="A658">
        <v>531808</v>
      </c>
      <c r="B658">
        <v>531987</v>
      </c>
      <c r="C658" t="s">
        <v>88</v>
      </c>
      <c r="D658" s="7">
        <f t="shared" si="55"/>
        <v>1</v>
      </c>
      <c r="E658" s="15">
        <f t="shared" si="52"/>
        <v>50</v>
      </c>
      <c r="F658">
        <f t="shared" si="53"/>
        <v>1</v>
      </c>
      <c r="G658" t="str">
        <f t="shared" si="54"/>
        <v>-</v>
      </c>
      <c r="H658">
        <f t="shared" si="56"/>
        <v>1</v>
      </c>
    </row>
    <row r="659" spans="1:8" x14ac:dyDescent="0.25">
      <c r="A659">
        <v>531965</v>
      </c>
      <c r="B659">
        <v>533008</v>
      </c>
      <c r="C659" t="s">
        <v>25</v>
      </c>
      <c r="D659" s="7">
        <f t="shared" si="55"/>
        <v>1</v>
      </c>
      <c r="E659" s="15">
        <f t="shared" si="52"/>
        <v>23</v>
      </c>
      <c r="F659" t="str">
        <f t="shared" si="53"/>
        <v>-</v>
      </c>
      <c r="G659">
        <f t="shared" si="54"/>
        <v>1</v>
      </c>
      <c r="H659">
        <f t="shared" si="56"/>
        <v>1</v>
      </c>
    </row>
    <row r="660" spans="1:8" x14ac:dyDescent="0.25">
      <c r="A660">
        <v>533073</v>
      </c>
      <c r="B660">
        <v>534125</v>
      </c>
      <c r="C660" t="s">
        <v>25</v>
      </c>
      <c r="D660" s="7" t="str">
        <f t="shared" si="55"/>
        <v>-</v>
      </c>
      <c r="E660" s="15" t="str">
        <f t="shared" si="52"/>
        <v>-</v>
      </c>
      <c r="F660" t="str">
        <f t="shared" si="53"/>
        <v>-</v>
      </c>
      <c r="G660" t="str">
        <f t="shared" si="54"/>
        <v>-</v>
      </c>
      <c r="H660" t="str">
        <f t="shared" si="56"/>
        <v>-</v>
      </c>
    </row>
    <row r="661" spans="1:8" x14ac:dyDescent="0.25">
      <c r="A661">
        <v>534125</v>
      </c>
      <c r="B661">
        <v>534616</v>
      </c>
      <c r="C661" t="s">
        <v>25</v>
      </c>
      <c r="D661" s="7" t="str">
        <f t="shared" si="55"/>
        <v>-</v>
      </c>
      <c r="E661" s="15" t="str">
        <f t="shared" si="52"/>
        <v>-</v>
      </c>
      <c r="F661" t="str">
        <f t="shared" si="53"/>
        <v>-</v>
      </c>
      <c r="G661" t="str">
        <f t="shared" si="54"/>
        <v>-</v>
      </c>
      <c r="H661" t="str">
        <f t="shared" si="56"/>
        <v>-</v>
      </c>
    </row>
    <row r="662" spans="1:8" x14ac:dyDescent="0.25">
      <c r="A662">
        <v>534625</v>
      </c>
      <c r="B662">
        <v>535218</v>
      </c>
      <c r="C662" t="s">
        <v>25</v>
      </c>
      <c r="D662" s="7" t="str">
        <f t="shared" si="55"/>
        <v>-</v>
      </c>
      <c r="E662" s="15" t="str">
        <f t="shared" si="52"/>
        <v>-</v>
      </c>
      <c r="F662" t="str">
        <f t="shared" si="53"/>
        <v>-</v>
      </c>
      <c r="G662" t="str">
        <f t="shared" si="54"/>
        <v>-</v>
      </c>
      <c r="H662" t="str">
        <f t="shared" si="56"/>
        <v>-</v>
      </c>
    </row>
    <row r="663" spans="1:8" x14ac:dyDescent="0.25">
      <c r="A663">
        <v>535208</v>
      </c>
      <c r="B663">
        <v>536677</v>
      </c>
      <c r="C663" t="s">
        <v>25</v>
      </c>
      <c r="D663" s="7">
        <f t="shared" si="55"/>
        <v>1</v>
      </c>
      <c r="E663" s="15">
        <f t="shared" si="52"/>
        <v>11</v>
      </c>
      <c r="F663">
        <f t="shared" si="53"/>
        <v>1</v>
      </c>
      <c r="G663" t="str">
        <f t="shared" si="54"/>
        <v>-</v>
      </c>
      <c r="H663">
        <f t="shared" si="56"/>
        <v>1</v>
      </c>
    </row>
    <row r="664" spans="1:8" x14ac:dyDescent="0.25">
      <c r="A664">
        <v>536788</v>
      </c>
      <c r="B664">
        <v>540588</v>
      </c>
      <c r="C664" t="s">
        <v>25</v>
      </c>
      <c r="D664" s="7" t="str">
        <f t="shared" si="55"/>
        <v>-</v>
      </c>
      <c r="E664" s="15" t="str">
        <f t="shared" si="52"/>
        <v>-</v>
      </c>
      <c r="F664" t="str">
        <f t="shared" si="53"/>
        <v>-</v>
      </c>
      <c r="G664" t="str">
        <f t="shared" si="54"/>
        <v>-</v>
      </c>
      <c r="H664" t="str">
        <f t="shared" si="56"/>
        <v>-</v>
      </c>
    </row>
    <row r="665" spans="1:8" x14ac:dyDescent="0.25">
      <c r="A665">
        <v>540733</v>
      </c>
      <c r="B665">
        <v>542178</v>
      </c>
      <c r="C665" t="s">
        <v>25</v>
      </c>
      <c r="D665" s="7" t="str">
        <f t="shared" si="55"/>
        <v>-</v>
      </c>
      <c r="E665" s="15" t="str">
        <f t="shared" si="52"/>
        <v>-</v>
      </c>
      <c r="F665" t="str">
        <f t="shared" si="53"/>
        <v>-</v>
      </c>
      <c r="G665" t="str">
        <f t="shared" si="54"/>
        <v>-</v>
      </c>
      <c r="H665" t="str">
        <f t="shared" si="56"/>
        <v>-</v>
      </c>
    </row>
    <row r="666" spans="1:8" x14ac:dyDescent="0.25">
      <c r="A666">
        <v>542301</v>
      </c>
      <c r="B666">
        <v>543230</v>
      </c>
      <c r="C666" t="s">
        <v>88</v>
      </c>
      <c r="D666" s="7" t="str">
        <f t="shared" si="55"/>
        <v>-</v>
      </c>
      <c r="E666" s="15" t="str">
        <f t="shared" si="52"/>
        <v>-</v>
      </c>
      <c r="F666" t="str">
        <f t="shared" si="53"/>
        <v>-</v>
      </c>
      <c r="G666" t="str">
        <f t="shared" si="54"/>
        <v>-</v>
      </c>
      <c r="H666" t="str">
        <f t="shared" si="56"/>
        <v>-</v>
      </c>
    </row>
    <row r="667" spans="1:8" x14ac:dyDescent="0.25">
      <c r="A667">
        <v>543412</v>
      </c>
      <c r="B667">
        <v>543615</v>
      </c>
      <c r="C667" t="s">
        <v>25</v>
      </c>
      <c r="D667" s="7" t="str">
        <f t="shared" si="55"/>
        <v>-</v>
      </c>
      <c r="E667" s="15" t="str">
        <f t="shared" si="52"/>
        <v>-</v>
      </c>
      <c r="F667" t="str">
        <f t="shared" si="53"/>
        <v>-</v>
      </c>
      <c r="G667" t="str">
        <f t="shared" si="54"/>
        <v>-</v>
      </c>
      <c r="H667" t="str">
        <f t="shared" si="56"/>
        <v>-</v>
      </c>
    </row>
    <row r="668" spans="1:8" x14ac:dyDescent="0.25">
      <c r="A668">
        <v>543623</v>
      </c>
      <c r="B668">
        <v>544555</v>
      </c>
      <c r="C668" t="s">
        <v>25</v>
      </c>
      <c r="D668" s="7" t="str">
        <f t="shared" si="55"/>
        <v>-</v>
      </c>
      <c r="E668" s="15" t="str">
        <f t="shared" si="52"/>
        <v>-</v>
      </c>
      <c r="F668" t="str">
        <f t="shared" si="53"/>
        <v>-</v>
      </c>
      <c r="G668" t="str">
        <f t="shared" si="54"/>
        <v>-</v>
      </c>
      <c r="H668" t="str">
        <f t="shared" si="56"/>
        <v>-</v>
      </c>
    </row>
    <row r="669" spans="1:8" x14ac:dyDescent="0.25">
      <c r="A669">
        <v>544561</v>
      </c>
      <c r="B669">
        <v>546528</v>
      </c>
      <c r="C669" t="s">
        <v>25</v>
      </c>
      <c r="D669" s="7" t="str">
        <f t="shared" si="55"/>
        <v>-</v>
      </c>
      <c r="E669" s="15" t="str">
        <f t="shared" si="52"/>
        <v>-</v>
      </c>
      <c r="F669" t="str">
        <f t="shared" si="53"/>
        <v>-</v>
      </c>
      <c r="G669" t="str">
        <f t="shared" si="54"/>
        <v>-</v>
      </c>
      <c r="H669" t="str">
        <f t="shared" si="56"/>
        <v>-</v>
      </c>
    </row>
    <row r="670" spans="1:8" x14ac:dyDescent="0.25">
      <c r="A670">
        <v>546700</v>
      </c>
      <c r="B670">
        <v>546972</v>
      </c>
      <c r="C670" t="s">
        <v>25</v>
      </c>
      <c r="D670" s="7" t="str">
        <f t="shared" si="55"/>
        <v>-</v>
      </c>
      <c r="E670" s="15" t="str">
        <f t="shared" si="52"/>
        <v>-</v>
      </c>
      <c r="F670" t="str">
        <f t="shared" si="53"/>
        <v>-</v>
      </c>
      <c r="G670" t="str">
        <f t="shared" si="54"/>
        <v>-</v>
      </c>
      <c r="H670" t="str">
        <f t="shared" si="56"/>
        <v>-</v>
      </c>
    </row>
    <row r="671" spans="1:8" x14ac:dyDescent="0.25">
      <c r="A671">
        <v>547032</v>
      </c>
      <c r="B671">
        <v>547298</v>
      </c>
      <c r="C671" t="s">
        <v>88</v>
      </c>
      <c r="D671" s="7" t="str">
        <f t="shared" si="55"/>
        <v>-</v>
      </c>
      <c r="E671" s="15" t="str">
        <f t="shared" si="52"/>
        <v>-</v>
      </c>
      <c r="F671" t="str">
        <f t="shared" si="53"/>
        <v>-</v>
      </c>
      <c r="G671" t="str">
        <f t="shared" si="54"/>
        <v>-</v>
      </c>
      <c r="H671" t="str">
        <f t="shared" si="56"/>
        <v>-</v>
      </c>
    </row>
    <row r="672" spans="1:8" x14ac:dyDescent="0.25">
      <c r="A672">
        <v>547402</v>
      </c>
      <c r="B672">
        <v>547665</v>
      </c>
      <c r="C672" t="s">
        <v>88</v>
      </c>
      <c r="D672" s="7" t="str">
        <f t="shared" si="55"/>
        <v>-</v>
      </c>
      <c r="E672" s="15" t="str">
        <f t="shared" si="52"/>
        <v>-</v>
      </c>
      <c r="F672" t="str">
        <f t="shared" si="53"/>
        <v>-</v>
      </c>
      <c r="G672" t="str">
        <f t="shared" si="54"/>
        <v>-</v>
      </c>
      <c r="H672" t="str">
        <f t="shared" si="56"/>
        <v>-</v>
      </c>
    </row>
    <row r="673" spans="1:8" x14ac:dyDescent="0.25">
      <c r="A673">
        <v>548030</v>
      </c>
      <c r="B673">
        <v>548500</v>
      </c>
      <c r="C673" t="s">
        <v>88</v>
      </c>
      <c r="D673" s="7" t="str">
        <f t="shared" si="55"/>
        <v>-</v>
      </c>
      <c r="E673" s="15" t="str">
        <f t="shared" si="52"/>
        <v>-</v>
      </c>
      <c r="F673" t="str">
        <f t="shared" si="53"/>
        <v>-</v>
      </c>
      <c r="G673" t="str">
        <f t="shared" si="54"/>
        <v>-</v>
      </c>
      <c r="H673" t="str">
        <f t="shared" si="56"/>
        <v>-</v>
      </c>
    </row>
    <row r="674" spans="1:8" x14ac:dyDescent="0.25">
      <c r="A674">
        <v>548915</v>
      </c>
      <c r="B674">
        <v>549853</v>
      </c>
      <c r="C674" t="s">
        <v>25</v>
      </c>
      <c r="D674" s="7" t="str">
        <f t="shared" si="55"/>
        <v>-</v>
      </c>
      <c r="E674" s="15" t="str">
        <f t="shared" si="52"/>
        <v>-</v>
      </c>
      <c r="F674" t="str">
        <f t="shared" si="53"/>
        <v>-</v>
      </c>
      <c r="G674" t="str">
        <f t="shared" si="54"/>
        <v>-</v>
      </c>
      <c r="H674" t="str">
        <f t="shared" si="56"/>
        <v>-</v>
      </c>
    </row>
    <row r="675" spans="1:8" x14ac:dyDescent="0.25">
      <c r="A675">
        <v>549973</v>
      </c>
      <c r="B675">
        <v>550602</v>
      </c>
      <c r="C675" t="s">
        <v>25</v>
      </c>
      <c r="D675" s="7" t="str">
        <f t="shared" si="55"/>
        <v>-</v>
      </c>
      <c r="E675" s="15" t="str">
        <f t="shared" si="52"/>
        <v>-</v>
      </c>
      <c r="F675" t="str">
        <f t="shared" si="53"/>
        <v>-</v>
      </c>
      <c r="G675" t="str">
        <f t="shared" si="54"/>
        <v>-</v>
      </c>
      <c r="H675" t="str">
        <f t="shared" si="56"/>
        <v>-</v>
      </c>
    </row>
    <row r="676" spans="1:8" x14ac:dyDescent="0.25">
      <c r="A676">
        <v>550589</v>
      </c>
      <c r="B676">
        <v>551254</v>
      </c>
      <c r="C676" t="s">
        <v>25</v>
      </c>
      <c r="D676" s="7">
        <f t="shared" si="55"/>
        <v>1</v>
      </c>
      <c r="E676" s="15">
        <f t="shared" si="52"/>
        <v>14</v>
      </c>
      <c r="F676">
        <f t="shared" si="53"/>
        <v>1</v>
      </c>
      <c r="G676" t="str">
        <f t="shared" si="54"/>
        <v>-</v>
      </c>
      <c r="H676">
        <f t="shared" si="56"/>
        <v>1</v>
      </c>
    </row>
    <row r="677" spans="1:8" x14ac:dyDescent="0.25">
      <c r="A677">
        <v>551465</v>
      </c>
      <c r="B677">
        <v>552733</v>
      </c>
      <c r="C677" t="s">
        <v>25</v>
      </c>
      <c r="D677" s="7" t="str">
        <f t="shared" si="55"/>
        <v>-</v>
      </c>
      <c r="E677" s="15" t="str">
        <f t="shared" si="52"/>
        <v>-</v>
      </c>
      <c r="F677" t="str">
        <f t="shared" si="53"/>
        <v>-</v>
      </c>
      <c r="G677" t="str">
        <f t="shared" si="54"/>
        <v>-</v>
      </c>
      <c r="H677" t="str">
        <f t="shared" si="56"/>
        <v>-</v>
      </c>
    </row>
    <row r="678" spans="1:8" x14ac:dyDescent="0.25">
      <c r="A678">
        <v>552766</v>
      </c>
      <c r="B678">
        <v>553665</v>
      </c>
      <c r="C678" t="s">
        <v>25</v>
      </c>
      <c r="D678" s="7" t="str">
        <f t="shared" si="55"/>
        <v>-</v>
      </c>
      <c r="E678" s="15" t="str">
        <f t="shared" si="52"/>
        <v>-</v>
      </c>
      <c r="F678" t="str">
        <f t="shared" si="53"/>
        <v>-</v>
      </c>
      <c r="G678" t="str">
        <f t="shared" si="54"/>
        <v>-</v>
      </c>
      <c r="H678" t="str">
        <f t="shared" si="56"/>
        <v>-</v>
      </c>
    </row>
    <row r="679" spans="1:8" x14ac:dyDescent="0.25">
      <c r="A679">
        <v>553665</v>
      </c>
      <c r="B679">
        <v>554282</v>
      </c>
      <c r="C679" t="s">
        <v>25</v>
      </c>
      <c r="D679" s="7" t="str">
        <f t="shared" si="55"/>
        <v>-</v>
      </c>
      <c r="E679" s="15" t="str">
        <f t="shared" si="52"/>
        <v>-</v>
      </c>
      <c r="F679" t="str">
        <f t="shared" si="53"/>
        <v>-</v>
      </c>
      <c r="G679" t="str">
        <f t="shared" si="54"/>
        <v>-</v>
      </c>
      <c r="H679" t="str">
        <f t="shared" si="56"/>
        <v>-</v>
      </c>
    </row>
    <row r="680" spans="1:8" x14ac:dyDescent="0.25">
      <c r="A680">
        <v>554439</v>
      </c>
      <c r="B680">
        <v>554687</v>
      </c>
      <c r="C680" t="s">
        <v>25</v>
      </c>
      <c r="D680" s="7" t="str">
        <f t="shared" si="55"/>
        <v>-</v>
      </c>
      <c r="E680" s="15" t="str">
        <f t="shared" si="52"/>
        <v>-</v>
      </c>
      <c r="F680" t="str">
        <f t="shared" si="53"/>
        <v>-</v>
      </c>
      <c r="G680" t="str">
        <f t="shared" si="54"/>
        <v>-</v>
      </c>
      <c r="H680" t="str">
        <f t="shared" si="56"/>
        <v>-</v>
      </c>
    </row>
    <row r="681" spans="1:8" x14ac:dyDescent="0.25">
      <c r="A681">
        <v>554703</v>
      </c>
      <c r="B681">
        <v>556478</v>
      </c>
      <c r="C681" t="s">
        <v>25</v>
      </c>
      <c r="D681" s="7" t="str">
        <f t="shared" si="55"/>
        <v>-</v>
      </c>
      <c r="E681" s="15" t="str">
        <f t="shared" si="52"/>
        <v>-</v>
      </c>
      <c r="F681" t="str">
        <f t="shared" si="53"/>
        <v>-</v>
      </c>
      <c r="G681" t="str">
        <f t="shared" si="54"/>
        <v>-</v>
      </c>
      <c r="H681" t="str">
        <f t="shared" si="56"/>
        <v>-</v>
      </c>
    </row>
    <row r="682" spans="1:8" x14ac:dyDescent="0.25">
      <c r="A682">
        <v>556494</v>
      </c>
      <c r="B682">
        <v>557795</v>
      </c>
      <c r="C682" t="s">
        <v>25</v>
      </c>
      <c r="D682" s="7" t="str">
        <f t="shared" si="55"/>
        <v>-</v>
      </c>
      <c r="E682" s="15" t="str">
        <f t="shared" si="52"/>
        <v>-</v>
      </c>
      <c r="F682" t="str">
        <f t="shared" si="53"/>
        <v>-</v>
      </c>
      <c r="G682" t="str">
        <f t="shared" si="54"/>
        <v>-</v>
      </c>
      <c r="H682" t="str">
        <f t="shared" si="56"/>
        <v>-</v>
      </c>
    </row>
    <row r="683" spans="1:8" x14ac:dyDescent="0.25">
      <c r="A683">
        <v>557848</v>
      </c>
      <c r="B683">
        <v>558546</v>
      </c>
      <c r="C683" t="s">
        <v>25</v>
      </c>
      <c r="D683" s="7" t="str">
        <f t="shared" si="55"/>
        <v>-</v>
      </c>
      <c r="E683" s="15" t="str">
        <f t="shared" si="52"/>
        <v>-</v>
      </c>
      <c r="F683" t="str">
        <f t="shared" si="53"/>
        <v>-</v>
      </c>
      <c r="G683" t="str">
        <f t="shared" si="54"/>
        <v>-</v>
      </c>
      <c r="H683" t="str">
        <f t="shared" si="56"/>
        <v>-</v>
      </c>
    </row>
    <row r="684" spans="1:8" x14ac:dyDescent="0.25">
      <c r="A684">
        <v>558580</v>
      </c>
      <c r="B684">
        <v>559650</v>
      </c>
      <c r="C684" t="s">
        <v>88</v>
      </c>
      <c r="D684" s="7" t="str">
        <f t="shared" si="55"/>
        <v>-</v>
      </c>
      <c r="E684" s="15" t="str">
        <f t="shared" si="52"/>
        <v>-</v>
      </c>
      <c r="F684" t="str">
        <f t="shared" si="53"/>
        <v>-</v>
      </c>
      <c r="G684" t="str">
        <f t="shared" si="54"/>
        <v>-</v>
      </c>
      <c r="H684" t="str">
        <f t="shared" si="56"/>
        <v>-</v>
      </c>
    </row>
    <row r="685" spans="1:8" x14ac:dyDescent="0.25">
      <c r="A685">
        <v>559743</v>
      </c>
      <c r="B685">
        <v>561110</v>
      </c>
      <c r="C685" t="s">
        <v>88</v>
      </c>
      <c r="D685" s="7" t="str">
        <f t="shared" si="55"/>
        <v>-</v>
      </c>
      <c r="E685" s="15" t="str">
        <f t="shared" si="52"/>
        <v>-</v>
      </c>
      <c r="F685" t="str">
        <f t="shared" si="53"/>
        <v>-</v>
      </c>
      <c r="G685" t="str">
        <f t="shared" si="54"/>
        <v>-</v>
      </c>
      <c r="H685" t="str">
        <f t="shared" si="56"/>
        <v>-</v>
      </c>
    </row>
    <row r="686" spans="1:8" x14ac:dyDescent="0.25">
      <c r="A686">
        <v>561267</v>
      </c>
      <c r="B686">
        <v>561671</v>
      </c>
      <c r="C686" t="s">
        <v>88</v>
      </c>
      <c r="D686" s="7" t="str">
        <f t="shared" si="55"/>
        <v>-</v>
      </c>
      <c r="E686" s="15" t="str">
        <f t="shared" si="52"/>
        <v>-</v>
      </c>
      <c r="F686" t="str">
        <f t="shared" si="53"/>
        <v>-</v>
      </c>
      <c r="G686" t="str">
        <f t="shared" si="54"/>
        <v>-</v>
      </c>
      <c r="H686" t="str">
        <f t="shared" si="56"/>
        <v>-</v>
      </c>
    </row>
    <row r="687" spans="1:8" x14ac:dyDescent="0.25">
      <c r="A687">
        <v>561858</v>
      </c>
      <c r="B687">
        <v>562982</v>
      </c>
      <c r="C687" t="s">
        <v>25</v>
      </c>
      <c r="D687" s="7" t="str">
        <f t="shared" si="55"/>
        <v>-</v>
      </c>
      <c r="E687" s="15" t="str">
        <f t="shared" si="52"/>
        <v>-</v>
      </c>
      <c r="F687" t="str">
        <f t="shared" si="53"/>
        <v>-</v>
      </c>
      <c r="G687" t="str">
        <f t="shared" si="54"/>
        <v>-</v>
      </c>
      <c r="H687" t="str">
        <f t="shared" si="56"/>
        <v>-</v>
      </c>
    </row>
    <row r="688" spans="1:8" x14ac:dyDescent="0.25">
      <c r="A688">
        <v>563285</v>
      </c>
      <c r="B688">
        <v>563713</v>
      </c>
      <c r="C688" t="s">
        <v>25</v>
      </c>
      <c r="D688" s="7" t="str">
        <f t="shared" si="55"/>
        <v>-</v>
      </c>
      <c r="E688" s="15" t="str">
        <f t="shared" si="52"/>
        <v>-</v>
      </c>
      <c r="F688" t="str">
        <f t="shared" si="53"/>
        <v>-</v>
      </c>
      <c r="G688" t="str">
        <f t="shared" si="54"/>
        <v>-</v>
      </c>
      <c r="H688" t="str">
        <f t="shared" si="56"/>
        <v>-</v>
      </c>
    </row>
    <row r="689" spans="1:8" x14ac:dyDescent="0.25">
      <c r="A689">
        <v>563729</v>
      </c>
      <c r="B689">
        <v>564121</v>
      </c>
      <c r="C689" t="s">
        <v>25</v>
      </c>
      <c r="D689" s="7" t="str">
        <f t="shared" si="55"/>
        <v>-</v>
      </c>
      <c r="E689" s="15" t="str">
        <f t="shared" si="52"/>
        <v>-</v>
      </c>
      <c r="F689" t="str">
        <f t="shared" si="53"/>
        <v>-</v>
      </c>
      <c r="G689" t="str">
        <f t="shared" si="54"/>
        <v>-</v>
      </c>
      <c r="H689" t="str">
        <f t="shared" si="56"/>
        <v>-</v>
      </c>
    </row>
    <row r="690" spans="1:8" x14ac:dyDescent="0.25">
      <c r="A690">
        <v>564436</v>
      </c>
      <c r="B690">
        <v>565074</v>
      </c>
      <c r="C690" t="s">
        <v>25</v>
      </c>
      <c r="D690" s="7" t="str">
        <f t="shared" si="55"/>
        <v>-</v>
      </c>
      <c r="E690" s="15" t="str">
        <f t="shared" si="52"/>
        <v>-</v>
      </c>
      <c r="F690" t="str">
        <f t="shared" si="53"/>
        <v>-</v>
      </c>
      <c r="G690" t="str">
        <f t="shared" si="54"/>
        <v>-</v>
      </c>
      <c r="H690" t="str">
        <f t="shared" si="56"/>
        <v>-</v>
      </c>
    </row>
    <row r="691" spans="1:8" x14ac:dyDescent="0.25">
      <c r="A691">
        <v>565080</v>
      </c>
      <c r="B691">
        <v>565580</v>
      </c>
      <c r="C691" t="s">
        <v>25</v>
      </c>
      <c r="D691" s="7" t="str">
        <f t="shared" si="55"/>
        <v>-</v>
      </c>
      <c r="E691" s="15" t="str">
        <f t="shared" si="52"/>
        <v>-</v>
      </c>
      <c r="F691" t="str">
        <f t="shared" si="53"/>
        <v>-</v>
      </c>
      <c r="G691" t="str">
        <f t="shared" si="54"/>
        <v>-</v>
      </c>
      <c r="H691" t="str">
        <f t="shared" si="56"/>
        <v>-</v>
      </c>
    </row>
    <row r="692" spans="1:8" x14ac:dyDescent="0.25">
      <c r="A692">
        <v>565689</v>
      </c>
      <c r="B692">
        <v>566480</v>
      </c>
      <c r="C692" t="s">
        <v>25</v>
      </c>
      <c r="D692" s="7" t="str">
        <f t="shared" si="55"/>
        <v>-</v>
      </c>
      <c r="E692" s="15" t="str">
        <f t="shared" si="52"/>
        <v>-</v>
      </c>
      <c r="F692" t="str">
        <f t="shared" si="53"/>
        <v>-</v>
      </c>
      <c r="G692" t="str">
        <f t="shared" si="54"/>
        <v>-</v>
      </c>
      <c r="H692" t="str">
        <f t="shared" si="56"/>
        <v>-</v>
      </c>
    </row>
    <row r="693" spans="1:8" x14ac:dyDescent="0.25">
      <c r="A693">
        <v>566615</v>
      </c>
      <c r="B693">
        <v>567508</v>
      </c>
      <c r="C693" t="s">
        <v>25</v>
      </c>
      <c r="D693" s="7" t="str">
        <f t="shared" si="55"/>
        <v>-</v>
      </c>
      <c r="E693" s="15" t="str">
        <f t="shared" si="52"/>
        <v>-</v>
      </c>
      <c r="F693" t="str">
        <f t="shared" si="53"/>
        <v>-</v>
      </c>
      <c r="G693" t="str">
        <f t="shared" si="54"/>
        <v>-</v>
      </c>
      <c r="H693" t="str">
        <f t="shared" si="56"/>
        <v>-</v>
      </c>
    </row>
    <row r="694" spans="1:8" x14ac:dyDescent="0.25">
      <c r="A694">
        <v>567624</v>
      </c>
      <c r="B694">
        <v>569114</v>
      </c>
      <c r="C694" t="s">
        <v>25</v>
      </c>
      <c r="D694" s="7" t="str">
        <f t="shared" si="55"/>
        <v>-</v>
      </c>
      <c r="E694" s="15" t="str">
        <f t="shared" si="52"/>
        <v>-</v>
      </c>
      <c r="F694" t="str">
        <f t="shared" si="53"/>
        <v>-</v>
      </c>
      <c r="G694" t="str">
        <f t="shared" si="54"/>
        <v>-</v>
      </c>
      <c r="H694" t="str">
        <f t="shared" si="56"/>
        <v>-</v>
      </c>
    </row>
    <row r="695" spans="1:8" x14ac:dyDescent="0.25">
      <c r="A695">
        <v>569161</v>
      </c>
      <c r="B695">
        <v>569850</v>
      </c>
      <c r="C695" t="s">
        <v>25</v>
      </c>
      <c r="D695" s="7" t="str">
        <f t="shared" si="55"/>
        <v>-</v>
      </c>
      <c r="E695" s="15" t="str">
        <f t="shared" si="52"/>
        <v>-</v>
      </c>
      <c r="F695" t="str">
        <f t="shared" si="53"/>
        <v>-</v>
      </c>
      <c r="G695" t="str">
        <f t="shared" si="54"/>
        <v>-</v>
      </c>
      <c r="H695" t="str">
        <f t="shared" si="56"/>
        <v>-</v>
      </c>
    </row>
    <row r="696" spans="1:8" x14ac:dyDescent="0.25">
      <c r="A696">
        <v>569847</v>
      </c>
      <c r="B696">
        <v>570722</v>
      </c>
      <c r="C696" t="s">
        <v>25</v>
      </c>
      <c r="D696" s="7">
        <f t="shared" si="55"/>
        <v>1</v>
      </c>
      <c r="E696" s="15">
        <f t="shared" si="52"/>
        <v>4</v>
      </c>
      <c r="F696">
        <f t="shared" si="53"/>
        <v>1</v>
      </c>
      <c r="G696" t="str">
        <f t="shared" si="54"/>
        <v>-</v>
      </c>
      <c r="H696">
        <f t="shared" si="56"/>
        <v>2</v>
      </c>
    </row>
    <row r="697" spans="1:8" x14ac:dyDescent="0.25">
      <c r="A697">
        <v>570719</v>
      </c>
      <c r="B697">
        <v>571186</v>
      </c>
      <c r="C697" t="s">
        <v>25</v>
      </c>
      <c r="D697" s="7">
        <f t="shared" si="55"/>
        <v>1</v>
      </c>
      <c r="E697" s="15">
        <f t="shared" si="52"/>
        <v>4</v>
      </c>
      <c r="F697">
        <f t="shared" si="53"/>
        <v>1</v>
      </c>
      <c r="G697" t="str">
        <f t="shared" si="54"/>
        <v>-</v>
      </c>
      <c r="H697">
        <f t="shared" si="56"/>
        <v>2</v>
      </c>
    </row>
    <row r="698" spans="1:8" x14ac:dyDescent="0.25">
      <c r="A698">
        <v>571269</v>
      </c>
      <c r="B698">
        <v>572549</v>
      </c>
      <c r="C698" t="s">
        <v>88</v>
      </c>
      <c r="D698" s="7" t="str">
        <f t="shared" si="55"/>
        <v>-</v>
      </c>
      <c r="E698" s="15" t="str">
        <f t="shared" si="52"/>
        <v>-</v>
      </c>
      <c r="F698" t="str">
        <f t="shared" si="53"/>
        <v>-</v>
      </c>
      <c r="G698" t="str">
        <f t="shared" si="54"/>
        <v>-</v>
      </c>
      <c r="H698" t="str">
        <f t="shared" si="56"/>
        <v>-</v>
      </c>
    </row>
    <row r="699" spans="1:8" x14ac:dyDescent="0.25">
      <c r="A699">
        <v>572536</v>
      </c>
      <c r="B699">
        <v>573789</v>
      </c>
      <c r="C699" t="s">
        <v>88</v>
      </c>
      <c r="D699" s="7">
        <f t="shared" si="55"/>
        <v>1</v>
      </c>
      <c r="E699" s="15">
        <f t="shared" si="52"/>
        <v>14</v>
      </c>
      <c r="F699">
        <f t="shared" si="53"/>
        <v>1</v>
      </c>
      <c r="G699" t="str">
        <f t="shared" si="54"/>
        <v>-</v>
      </c>
      <c r="H699">
        <f t="shared" si="56"/>
        <v>1</v>
      </c>
    </row>
    <row r="700" spans="1:8" x14ac:dyDescent="0.25">
      <c r="A700">
        <v>573905</v>
      </c>
      <c r="B700">
        <v>575008</v>
      </c>
      <c r="C700" t="s">
        <v>88</v>
      </c>
      <c r="D700" s="7" t="str">
        <f t="shared" si="55"/>
        <v>-</v>
      </c>
      <c r="E700" s="15" t="str">
        <f t="shared" si="52"/>
        <v>-</v>
      </c>
      <c r="F700" t="str">
        <f t="shared" si="53"/>
        <v>-</v>
      </c>
      <c r="G700" t="str">
        <f t="shared" si="54"/>
        <v>-</v>
      </c>
      <c r="H700" t="str">
        <f t="shared" si="56"/>
        <v>-</v>
      </c>
    </row>
    <row r="701" spans="1:8" x14ac:dyDescent="0.25">
      <c r="A701">
        <v>575216</v>
      </c>
      <c r="B701">
        <v>576634</v>
      </c>
      <c r="C701" t="s">
        <v>88</v>
      </c>
      <c r="D701" s="7" t="str">
        <f t="shared" si="55"/>
        <v>-</v>
      </c>
      <c r="E701" s="15" t="str">
        <f t="shared" si="52"/>
        <v>-</v>
      </c>
      <c r="F701" t="str">
        <f t="shared" si="53"/>
        <v>-</v>
      </c>
      <c r="G701" t="str">
        <f t="shared" si="54"/>
        <v>-</v>
      </c>
      <c r="H701" t="str">
        <f t="shared" si="56"/>
        <v>-</v>
      </c>
    </row>
    <row r="702" spans="1:8" x14ac:dyDescent="0.25">
      <c r="A702">
        <v>576644</v>
      </c>
      <c r="B702">
        <v>581104</v>
      </c>
      <c r="C702" t="s">
        <v>88</v>
      </c>
      <c r="D702" s="7" t="str">
        <f t="shared" si="55"/>
        <v>-</v>
      </c>
      <c r="E702" s="15" t="str">
        <f t="shared" si="52"/>
        <v>-</v>
      </c>
      <c r="F702" t="str">
        <f t="shared" si="53"/>
        <v>-</v>
      </c>
      <c r="G702" t="str">
        <f t="shared" si="54"/>
        <v>-</v>
      </c>
      <c r="H702" t="str">
        <f t="shared" si="56"/>
        <v>-</v>
      </c>
    </row>
    <row r="703" spans="1:8" x14ac:dyDescent="0.25">
      <c r="A703">
        <v>581027</v>
      </c>
      <c r="B703">
        <v>581242</v>
      </c>
      <c r="C703" t="s">
        <v>25</v>
      </c>
      <c r="D703" s="7">
        <f t="shared" si="55"/>
        <v>1</v>
      </c>
      <c r="E703" s="15">
        <f t="shared" si="52"/>
        <v>78</v>
      </c>
      <c r="F703" t="str">
        <f t="shared" si="53"/>
        <v>-</v>
      </c>
      <c r="G703">
        <f t="shared" si="54"/>
        <v>1</v>
      </c>
      <c r="H703">
        <f t="shared" si="56"/>
        <v>0</v>
      </c>
    </row>
    <row r="704" spans="1:8" x14ac:dyDescent="0.25">
      <c r="A704">
        <v>581776</v>
      </c>
      <c r="B704">
        <v>582705</v>
      </c>
      <c r="C704" t="s">
        <v>25</v>
      </c>
      <c r="D704" s="7" t="str">
        <f t="shared" si="55"/>
        <v>-</v>
      </c>
      <c r="E704" s="15" t="str">
        <f t="shared" si="52"/>
        <v>-</v>
      </c>
      <c r="F704" t="str">
        <f t="shared" si="53"/>
        <v>-</v>
      </c>
      <c r="G704" t="str">
        <f t="shared" si="54"/>
        <v>-</v>
      </c>
      <c r="H704" t="str">
        <f t="shared" si="56"/>
        <v>-</v>
      </c>
    </row>
    <row r="705" spans="1:8" x14ac:dyDescent="0.25">
      <c r="A705">
        <v>582799</v>
      </c>
      <c r="B705">
        <v>585135</v>
      </c>
      <c r="C705" t="s">
        <v>25</v>
      </c>
      <c r="D705" s="7" t="str">
        <f t="shared" si="55"/>
        <v>-</v>
      </c>
      <c r="E705" s="15" t="str">
        <f t="shared" si="52"/>
        <v>-</v>
      </c>
      <c r="F705" t="str">
        <f t="shared" si="53"/>
        <v>-</v>
      </c>
      <c r="G705" t="str">
        <f t="shared" si="54"/>
        <v>-</v>
      </c>
      <c r="H705" t="str">
        <f t="shared" si="56"/>
        <v>-</v>
      </c>
    </row>
    <row r="706" spans="1:8" x14ac:dyDescent="0.25">
      <c r="A706">
        <v>585362</v>
      </c>
      <c r="B706">
        <v>586015</v>
      </c>
      <c r="C706" t="s">
        <v>25</v>
      </c>
      <c r="D706" s="7" t="str">
        <f t="shared" si="55"/>
        <v>-</v>
      </c>
      <c r="E706" s="15" t="str">
        <f t="shared" si="52"/>
        <v>-</v>
      </c>
      <c r="F706" t="str">
        <f t="shared" si="53"/>
        <v>-</v>
      </c>
      <c r="G706" t="str">
        <f t="shared" si="54"/>
        <v>-</v>
      </c>
      <c r="H706" t="str">
        <f t="shared" si="56"/>
        <v>-</v>
      </c>
    </row>
    <row r="707" spans="1:8" x14ac:dyDescent="0.25">
      <c r="A707">
        <v>586012</v>
      </c>
      <c r="B707">
        <v>586740</v>
      </c>
      <c r="C707" t="s">
        <v>25</v>
      </c>
      <c r="D707" s="7">
        <f t="shared" si="55"/>
        <v>1</v>
      </c>
      <c r="E707" s="15">
        <f t="shared" ref="E707:E770" si="57">IF(D707=1,B706-A707+1,"-")</f>
        <v>4</v>
      </c>
      <c r="F707">
        <f t="shared" ref="F707:F770" si="58">IF(AND(D707=1,C707=C706),1,"-")</f>
        <v>1</v>
      </c>
      <c r="G707" t="str">
        <f t="shared" ref="G707:G770" si="59">IF(AND(D707=1,C707&lt;&gt;C706),1,"-")</f>
        <v>-</v>
      </c>
      <c r="H707">
        <f t="shared" si="56"/>
        <v>2</v>
      </c>
    </row>
    <row r="708" spans="1:8" x14ac:dyDescent="0.25">
      <c r="A708">
        <v>586815</v>
      </c>
      <c r="B708">
        <v>587447</v>
      </c>
      <c r="C708" t="s">
        <v>88</v>
      </c>
      <c r="D708" s="7" t="str">
        <f t="shared" ref="D708:D771" si="60">IF(A708&lt;B707,1,"-")</f>
        <v>-</v>
      </c>
      <c r="E708" s="15" t="str">
        <f t="shared" si="57"/>
        <v>-</v>
      </c>
      <c r="F708" t="str">
        <f t="shared" si="58"/>
        <v>-</v>
      </c>
      <c r="G708" t="str">
        <f t="shared" si="59"/>
        <v>-</v>
      </c>
      <c r="H708" t="str">
        <f t="shared" ref="H708:H771" si="61">IFERROR(IF((IF(D708=1,MOD(E708,3),"-"))=0,0,3-(IF(D708=1,MOD(E708,3),"-"))), "-")</f>
        <v>-</v>
      </c>
    </row>
    <row r="709" spans="1:8" x14ac:dyDescent="0.25">
      <c r="A709">
        <v>587446</v>
      </c>
      <c r="B709">
        <v>587641</v>
      </c>
      <c r="C709" t="s">
        <v>25</v>
      </c>
      <c r="D709" s="7">
        <f t="shared" si="60"/>
        <v>1</v>
      </c>
      <c r="E709" s="15">
        <f t="shared" si="57"/>
        <v>2</v>
      </c>
      <c r="F709" t="str">
        <f t="shared" si="58"/>
        <v>-</v>
      </c>
      <c r="G709">
        <f t="shared" si="59"/>
        <v>1</v>
      </c>
      <c r="H709">
        <f t="shared" si="61"/>
        <v>1</v>
      </c>
    </row>
    <row r="710" spans="1:8" x14ac:dyDescent="0.25">
      <c r="A710">
        <v>587696</v>
      </c>
      <c r="B710">
        <v>587968</v>
      </c>
      <c r="C710" t="s">
        <v>88</v>
      </c>
      <c r="D710" s="7" t="str">
        <f t="shared" si="60"/>
        <v>-</v>
      </c>
      <c r="E710" s="15" t="str">
        <f t="shared" si="57"/>
        <v>-</v>
      </c>
      <c r="F710" t="str">
        <f t="shared" si="58"/>
        <v>-</v>
      </c>
      <c r="G710" t="str">
        <f t="shared" si="59"/>
        <v>-</v>
      </c>
      <c r="H710" t="str">
        <f t="shared" si="61"/>
        <v>-</v>
      </c>
    </row>
    <row r="711" spans="1:8" x14ac:dyDescent="0.25">
      <c r="A711">
        <v>587965</v>
      </c>
      <c r="B711">
        <v>588819</v>
      </c>
      <c r="C711" t="s">
        <v>88</v>
      </c>
      <c r="D711" s="7">
        <f t="shared" si="60"/>
        <v>1</v>
      </c>
      <c r="E711" s="15">
        <f t="shared" si="57"/>
        <v>4</v>
      </c>
      <c r="F711">
        <f t="shared" si="58"/>
        <v>1</v>
      </c>
      <c r="G711" t="str">
        <f t="shared" si="59"/>
        <v>-</v>
      </c>
      <c r="H711">
        <f t="shared" si="61"/>
        <v>2</v>
      </c>
    </row>
    <row r="712" spans="1:8" x14ac:dyDescent="0.25">
      <c r="A712">
        <v>588865</v>
      </c>
      <c r="B712">
        <v>589356</v>
      </c>
      <c r="C712" t="s">
        <v>88</v>
      </c>
      <c r="D712" s="7" t="str">
        <f t="shared" si="60"/>
        <v>-</v>
      </c>
      <c r="E712" s="15" t="str">
        <f t="shared" si="57"/>
        <v>-</v>
      </c>
      <c r="F712" t="str">
        <f t="shared" si="58"/>
        <v>-</v>
      </c>
      <c r="G712" t="str">
        <f t="shared" si="59"/>
        <v>-</v>
      </c>
      <c r="H712" t="str">
        <f t="shared" si="61"/>
        <v>-</v>
      </c>
    </row>
    <row r="713" spans="1:8" x14ac:dyDescent="0.25">
      <c r="A713">
        <v>589474</v>
      </c>
      <c r="B713">
        <v>589761</v>
      </c>
      <c r="C713" t="s">
        <v>88</v>
      </c>
      <c r="D713" s="7" t="str">
        <f t="shared" si="60"/>
        <v>-</v>
      </c>
      <c r="E713" s="15" t="str">
        <f t="shared" si="57"/>
        <v>-</v>
      </c>
      <c r="F713" t="str">
        <f t="shared" si="58"/>
        <v>-</v>
      </c>
      <c r="G713" t="str">
        <f t="shared" si="59"/>
        <v>-</v>
      </c>
      <c r="H713" t="str">
        <f t="shared" si="61"/>
        <v>-</v>
      </c>
    </row>
    <row r="714" spans="1:8" x14ac:dyDescent="0.25">
      <c r="A714">
        <v>589784</v>
      </c>
      <c r="B714">
        <v>591217</v>
      </c>
      <c r="C714" t="s">
        <v>88</v>
      </c>
      <c r="D714" s="7" t="str">
        <f t="shared" si="60"/>
        <v>-</v>
      </c>
      <c r="E714" s="15" t="str">
        <f t="shared" si="57"/>
        <v>-</v>
      </c>
      <c r="F714" t="str">
        <f t="shared" si="58"/>
        <v>-</v>
      </c>
      <c r="G714" t="str">
        <f t="shared" si="59"/>
        <v>-</v>
      </c>
      <c r="H714" t="str">
        <f t="shared" si="61"/>
        <v>-</v>
      </c>
    </row>
    <row r="715" spans="1:8" x14ac:dyDescent="0.25">
      <c r="A715">
        <v>591265</v>
      </c>
      <c r="B715">
        <v>591990</v>
      </c>
      <c r="C715" t="s">
        <v>88</v>
      </c>
      <c r="D715" s="7" t="str">
        <f t="shared" si="60"/>
        <v>-</v>
      </c>
      <c r="E715" s="15" t="str">
        <f t="shared" si="57"/>
        <v>-</v>
      </c>
      <c r="F715" t="str">
        <f t="shared" si="58"/>
        <v>-</v>
      </c>
      <c r="G715" t="str">
        <f t="shared" si="59"/>
        <v>-</v>
      </c>
      <c r="H715" t="str">
        <f t="shared" si="61"/>
        <v>-</v>
      </c>
    </row>
    <row r="716" spans="1:8" x14ac:dyDescent="0.25">
      <c r="A716">
        <v>591997</v>
      </c>
      <c r="B716">
        <v>592551</v>
      </c>
      <c r="C716" t="s">
        <v>88</v>
      </c>
      <c r="D716" s="7" t="str">
        <f t="shared" si="60"/>
        <v>-</v>
      </c>
      <c r="E716" s="15" t="str">
        <f t="shared" si="57"/>
        <v>-</v>
      </c>
      <c r="F716" t="str">
        <f t="shared" si="58"/>
        <v>-</v>
      </c>
      <c r="G716" t="str">
        <f t="shared" si="59"/>
        <v>-</v>
      </c>
      <c r="H716" t="str">
        <f t="shared" si="61"/>
        <v>-</v>
      </c>
    </row>
    <row r="717" spans="1:8" x14ac:dyDescent="0.25">
      <c r="A717">
        <v>592520</v>
      </c>
      <c r="B717">
        <v>593095</v>
      </c>
      <c r="C717" t="s">
        <v>88</v>
      </c>
      <c r="D717" s="7">
        <f t="shared" si="60"/>
        <v>1</v>
      </c>
      <c r="E717" s="15">
        <f t="shared" si="57"/>
        <v>32</v>
      </c>
      <c r="F717">
        <f t="shared" si="58"/>
        <v>1</v>
      </c>
      <c r="G717" t="str">
        <f t="shared" si="59"/>
        <v>-</v>
      </c>
      <c r="H717">
        <f t="shared" si="61"/>
        <v>1</v>
      </c>
    </row>
    <row r="718" spans="1:8" x14ac:dyDescent="0.25">
      <c r="A718">
        <v>593092</v>
      </c>
      <c r="B718">
        <v>593658</v>
      </c>
      <c r="C718" t="s">
        <v>88</v>
      </c>
      <c r="D718" s="7">
        <f t="shared" si="60"/>
        <v>1</v>
      </c>
      <c r="E718" s="15">
        <f t="shared" si="57"/>
        <v>4</v>
      </c>
      <c r="F718">
        <f t="shared" si="58"/>
        <v>1</v>
      </c>
      <c r="G718" t="str">
        <f t="shared" si="59"/>
        <v>-</v>
      </c>
      <c r="H718">
        <f t="shared" si="61"/>
        <v>2</v>
      </c>
    </row>
    <row r="719" spans="1:8" x14ac:dyDescent="0.25">
      <c r="A719">
        <v>593679</v>
      </c>
      <c r="B719">
        <v>594665</v>
      </c>
      <c r="C719" t="s">
        <v>88</v>
      </c>
      <c r="D719" s="7" t="str">
        <f t="shared" si="60"/>
        <v>-</v>
      </c>
      <c r="E719" s="15" t="str">
        <f t="shared" si="57"/>
        <v>-</v>
      </c>
      <c r="F719" t="str">
        <f t="shared" si="58"/>
        <v>-</v>
      </c>
      <c r="G719" t="str">
        <f t="shared" si="59"/>
        <v>-</v>
      </c>
      <c r="H719" t="str">
        <f t="shared" si="61"/>
        <v>-</v>
      </c>
    </row>
    <row r="720" spans="1:8" x14ac:dyDescent="0.25">
      <c r="A720">
        <v>594679</v>
      </c>
      <c r="B720">
        <v>595656</v>
      </c>
      <c r="C720" t="s">
        <v>88</v>
      </c>
      <c r="D720" s="7" t="str">
        <f t="shared" si="60"/>
        <v>-</v>
      </c>
      <c r="E720" s="15" t="str">
        <f t="shared" si="57"/>
        <v>-</v>
      </c>
      <c r="F720" t="str">
        <f t="shared" si="58"/>
        <v>-</v>
      </c>
      <c r="G720" t="str">
        <f t="shared" si="59"/>
        <v>-</v>
      </c>
      <c r="H720" t="str">
        <f t="shared" si="61"/>
        <v>-</v>
      </c>
    </row>
    <row r="721" spans="1:8" x14ac:dyDescent="0.25">
      <c r="A721">
        <v>595869</v>
      </c>
      <c r="B721">
        <v>596681</v>
      </c>
      <c r="C721" t="s">
        <v>25</v>
      </c>
      <c r="D721" s="7" t="str">
        <f t="shared" si="60"/>
        <v>-</v>
      </c>
      <c r="E721" s="15" t="str">
        <f t="shared" si="57"/>
        <v>-</v>
      </c>
      <c r="F721" t="str">
        <f t="shared" si="58"/>
        <v>-</v>
      </c>
      <c r="G721" t="str">
        <f t="shared" si="59"/>
        <v>-</v>
      </c>
      <c r="H721" t="str">
        <f t="shared" si="61"/>
        <v>-</v>
      </c>
    </row>
    <row r="722" spans="1:8" x14ac:dyDescent="0.25">
      <c r="A722">
        <v>596689</v>
      </c>
      <c r="B722">
        <v>597471</v>
      </c>
      <c r="C722" t="s">
        <v>25</v>
      </c>
      <c r="D722" s="7" t="str">
        <f t="shared" si="60"/>
        <v>-</v>
      </c>
      <c r="E722" s="15" t="str">
        <f t="shared" si="57"/>
        <v>-</v>
      </c>
      <c r="F722" t="str">
        <f t="shared" si="58"/>
        <v>-</v>
      </c>
      <c r="G722" t="str">
        <f t="shared" si="59"/>
        <v>-</v>
      </c>
      <c r="H722" t="str">
        <f t="shared" si="61"/>
        <v>-</v>
      </c>
    </row>
    <row r="723" spans="1:8" x14ac:dyDescent="0.25">
      <c r="A723">
        <v>597476</v>
      </c>
      <c r="B723">
        <v>598027</v>
      </c>
      <c r="C723" t="s">
        <v>25</v>
      </c>
      <c r="D723" s="7" t="str">
        <f t="shared" si="60"/>
        <v>-</v>
      </c>
      <c r="E723" s="15" t="str">
        <f t="shared" si="57"/>
        <v>-</v>
      </c>
      <c r="F723" t="str">
        <f t="shared" si="58"/>
        <v>-</v>
      </c>
      <c r="G723" t="str">
        <f t="shared" si="59"/>
        <v>-</v>
      </c>
      <c r="H723" t="str">
        <f t="shared" si="61"/>
        <v>-</v>
      </c>
    </row>
    <row r="724" spans="1:8" x14ac:dyDescent="0.25">
      <c r="A724">
        <v>598046</v>
      </c>
      <c r="B724">
        <v>598681</v>
      </c>
      <c r="C724" t="s">
        <v>25</v>
      </c>
      <c r="D724" s="7" t="str">
        <f t="shared" si="60"/>
        <v>-</v>
      </c>
      <c r="E724" s="15" t="str">
        <f t="shared" si="57"/>
        <v>-</v>
      </c>
      <c r="F724" t="str">
        <f t="shared" si="58"/>
        <v>-</v>
      </c>
      <c r="G724" t="str">
        <f t="shared" si="59"/>
        <v>-</v>
      </c>
      <c r="H724" t="str">
        <f t="shared" si="61"/>
        <v>-</v>
      </c>
    </row>
    <row r="725" spans="1:8" x14ac:dyDescent="0.25">
      <c r="A725">
        <v>598681</v>
      </c>
      <c r="B725">
        <v>598977</v>
      </c>
      <c r="C725" t="s">
        <v>25</v>
      </c>
      <c r="D725" s="7" t="str">
        <f t="shared" si="60"/>
        <v>-</v>
      </c>
      <c r="E725" s="15" t="str">
        <f t="shared" si="57"/>
        <v>-</v>
      </c>
      <c r="F725" t="str">
        <f t="shared" si="58"/>
        <v>-</v>
      </c>
      <c r="G725" t="str">
        <f t="shared" si="59"/>
        <v>-</v>
      </c>
      <c r="H725" t="str">
        <f t="shared" si="61"/>
        <v>-</v>
      </c>
    </row>
    <row r="726" spans="1:8" x14ac:dyDescent="0.25">
      <c r="A726">
        <v>599126</v>
      </c>
      <c r="B726">
        <v>599419</v>
      </c>
      <c r="C726" t="s">
        <v>25</v>
      </c>
      <c r="D726" s="7" t="str">
        <f t="shared" si="60"/>
        <v>-</v>
      </c>
      <c r="E726" s="15" t="str">
        <f t="shared" si="57"/>
        <v>-</v>
      </c>
      <c r="F726" t="str">
        <f t="shared" si="58"/>
        <v>-</v>
      </c>
      <c r="G726" t="str">
        <f t="shared" si="59"/>
        <v>-</v>
      </c>
      <c r="H726" t="str">
        <f t="shared" si="61"/>
        <v>-</v>
      </c>
    </row>
    <row r="727" spans="1:8" x14ac:dyDescent="0.25">
      <c r="A727">
        <v>599473</v>
      </c>
      <c r="B727">
        <v>600732</v>
      </c>
      <c r="C727" t="s">
        <v>25</v>
      </c>
      <c r="D727" s="7" t="str">
        <f t="shared" si="60"/>
        <v>-</v>
      </c>
      <c r="E727" s="15" t="str">
        <f t="shared" si="57"/>
        <v>-</v>
      </c>
      <c r="F727" t="str">
        <f t="shared" si="58"/>
        <v>-</v>
      </c>
      <c r="G727" t="str">
        <f t="shared" si="59"/>
        <v>-</v>
      </c>
      <c r="H727" t="str">
        <f t="shared" si="61"/>
        <v>-</v>
      </c>
    </row>
    <row r="728" spans="1:8" x14ac:dyDescent="0.25">
      <c r="A728">
        <v>600790</v>
      </c>
      <c r="B728">
        <v>601077</v>
      </c>
      <c r="C728" t="s">
        <v>88</v>
      </c>
      <c r="D728" s="7" t="str">
        <f t="shared" si="60"/>
        <v>-</v>
      </c>
      <c r="E728" s="15" t="str">
        <f t="shared" si="57"/>
        <v>-</v>
      </c>
      <c r="F728" t="str">
        <f t="shared" si="58"/>
        <v>-</v>
      </c>
      <c r="G728" t="str">
        <f t="shared" si="59"/>
        <v>-</v>
      </c>
      <c r="H728" t="str">
        <f t="shared" si="61"/>
        <v>-</v>
      </c>
    </row>
    <row r="729" spans="1:8" x14ac:dyDescent="0.25">
      <c r="A729">
        <v>601309</v>
      </c>
      <c r="B729">
        <v>602280</v>
      </c>
      <c r="C729" t="s">
        <v>88</v>
      </c>
      <c r="D729" s="7" t="str">
        <f t="shared" si="60"/>
        <v>-</v>
      </c>
      <c r="E729" s="15" t="str">
        <f t="shared" si="57"/>
        <v>-</v>
      </c>
      <c r="F729" t="str">
        <f t="shared" si="58"/>
        <v>-</v>
      </c>
      <c r="G729" t="str">
        <f t="shared" si="59"/>
        <v>-</v>
      </c>
      <c r="H729" t="str">
        <f t="shared" si="61"/>
        <v>-</v>
      </c>
    </row>
    <row r="730" spans="1:8" x14ac:dyDescent="0.25">
      <c r="A730">
        <v>602538</v>
      </c>
      <c r="B730">
        <v>602849</v>
      </c>
      <c r="C730" t="s">
        <v>25</v>
      </c>
      <c r="D730" s="7" t="str">
        <f t="shared" si="60"/>
        <v>-</v>
      </c>
      <c r="E730" s="15" t="str">
        <f t="shared" si="57"/>
        <v>-</v>
      </c>
      <c r="F730" t="str">
        <f t="shared" si="58"/>
        <v>-</v>
      </c>
      <c r="G730" t="str">
        <f t="shared" si="59"/>
        <v>-</v>
      </c>
      <c r="H730" t="str">
        <f t="shared" si="61"/>
        <v>-</v>
      </c>
    </row>
    <row r="731" spans="1:8" x14ac:dyDescent="0.25">
      <c r="A731">
        <v>602869</v>
      </c>
      <c r="B731">
        <v>603126</v>
      </c>
      <c r="C731" t="s">
        <v>25</v>
      </c>
      <c r="D731" s="7" t="str">
        <f t="shared" si="60"/>
        <v>-</v>
      </c>
      <c r="E731" s="15" t="str">
        <f t="shared" si="57"/>
        <v>-</v>
      </c>
      <c r="F731" t="str">
        <f t="shared" si="58"/>
        <v>-</v>
      </c>
      <c r="G731" t="str">
        <f t="shared" si="59"/>
        <v>-</v>
      </c>
      <c r="H731" t="str">
        <f t="shared" si="61"/>
        <v>-</v>
      </c>
    </row>
    <row r="732" spans="1:8" x14ac:dyDescent="0.25">
      <c r="A732">
        <v>603256</v>
      </c>
      <c r="B732">
        <v>604221</v>
      </c>
      <c r="C732" t="s">
        <v>25</v>
      </c>
      <c r="D732" s="7" t="str">
        <f t="shared" si="60"/>
        <v>-</v>
      </c>
      <c r="E732" s="15" t="str">
        <f t="shared" si="57"/>
        <v>-</v>
      </c>
      <c r="F732" t="str">
        <f t="shared" si="58"/>
        <v>-</v>
      </c>
      <c r="G732" t="str">
        <f t="shared" si="59"/>
        <v>-</v>
      </c>
      <c r="H732" t="str">
        <f t="shared" si="61"/>
        <v>-</v>
      </c>
    </row>
    <row r="733" spans="1:8" x14ac:dyDescent="0.25">
      <c r="A733">
        <v>604237</v>
      </c>
      <c r="B733">
        <v>605409</v>
      </c>
      <c r="C733" t="s">
        <v>25</v>
      </c>
      <c r="D733" s="7" t="str">
        <f t="shared" si="60"/>
        <v>-</v>
      </c>
      <c r="E733" s="15" t="str">
        <f t="shared" si="57"/>
        <v>-</v>
      </c>
      <c r="F733" t="str">
        <f t="shared" si="58"/>
        <v>-</v>
      </c>
      <c r="G733" t="str">
        <f t="shared" si="59"/>
        <v>-</v>
      </c>
      <c r="H733" t="str">
        <f t="shared" si="61"/>
        <v>-</v>
      </c>
    </row>
    <row r="734" spans="1:8" x14ac:dyDescent="0.25">
      <c r="A734">
        <v>605540</v>
      </c>
      <c r="B734">
        <v>606973</v>
      </c>
      <c r="C734" t="s">
        <v>88</v>
      </c>
      <c r="D734" s="7" t="str">
        <f t="shared" si="60"/>
        <v>-</v>
      </c>
      <c r="E734" s="15" t="str">
        <f t="shared" si="57"/>
        <v>-</v>
      </c>
      <c r="F734" t="str">
        <f t="shared" si="58"/>
        <v>-</v>
      </c>
      <c r="G734" t="str">
        <f t="shared" si="59"/>
        <v>-</v>
      </c>
      <c r="H734" t="str">
        <f t="shared" si="61"/>
        <v>-</v>
      </c>
    </row>
    <row r="735" spans="1:8" x14ac:dyDescent="0.25">
      <c r="A735">
        <v>607221</v>
      </c>
      <c r="B735">
        <v>607697</v>
      </c>
      <c r="C735" t="s">
        <v>25</v>
      </c>
      <c r="D735" s="7" t="str">
        <f t="shared" si="60"/>
        <v>-</v>
      </c>
      <c r="E735" s="15" t="str">
        <f t="shared" si="57"/>
        <v>-</v>
      </c>
      <c r="F735" t="str">
        <f t="shared" si="58"/>
        <v>-</v>
      </c>
      <c r="G735" t="str">
        <f t="shared" si="59"/>
        <v>-</v>
      </c>
      <c r="H735" t="str">
        <f t="shared" si="61"/>
        <v>-</v>
      </c>
    </row>
    <row r="736" spans="1:8" x14ac:dyDescent="0.25">
      <c r="A736">
        <v>607853</v>
      </c>
      <c r="B736">
        <v>608185</v>
      </c>
      <c r="C736" t="s">
        <v>88</v>
      </c>
      <c r="D736" s="7" t="str">
        <f t="shared" si="60"/>
        <v>-</v>
      </c>
      <c r="E736" s="15" t="str">
        <f t="shared" si="57"/>
        <v>-</v>
      </c>
      <c r="F736" t="str">
        <f t="shared" si="58"/>
        <v>-</v>
      </c>
      <c r="G736" t="str">
        <f t="shared" si="59"/>
        <v>-</v>
      </c>
      <c r="H736" t="str">
        <f t="shared" si="61"/>
        <v>-</v>
      </c>
    </row>
    <row r="737" spans="1:8" x14ac:dyDescent="0.25">
      <c r="A737">
        <v>608273</v>
      </c>
      <c r="B737">
        <v>608899</v>
      </c>
      <c r="C737" t="s">
        <v>25</v>
      </c>
      <c r="D737" s="7" t="str">
        <f t="shared" si="60"/>
        <v>-</v>
      </c>
      <c r="E737" s="15" t="str">
        <f t="shared" si="57"/>
        <v>-</v>
      </c>
      <c r="F737" t="str">
        <f t="shared" si="58"/>
        <v>-</v>
      </c>
      <c r="G737" t="str">
        <f t="shared" si="59"/>
        <v>-</v>
      </c>
      <c r="H737" t="str">
        <f t="shared" si="61"/>
        <v>-</v>
      </c>
    </row>
    <row r="738" spans="1:8" x14ac:dyDescent="0.25">
      <c r="A738">
        <v>608795</v>
      </c>
      <c r="B738">
        <v>609034</v>
      </c>
      <c r="C738" t="s">
        <v>88</v>
      </c>
      <c r="D738" s="7">
        <f t="shared" si="60"/>
        <v>1</v>
      </c>
      <c r="E738" s="15">
        <f t="shared" si="57"/>
        <v>105</v>
      </c>
      <c r="F738" t="str">
        <f t="shared" si="58"/>
        <v>-</v>
      </c>
      <c r="G738">
        <f t="shared" si="59"/>
        <v>1</v>
      </c>
      <c r="H738">
        <f t="shared" si="61"/>
        <v>0</v>
      </c>
    </row>
    <row r="739" spans="1:8" x14ac:dyDescent="0.25">
      <c r="A739">
        <v>609003</v>
      </c>
      <c r="B739">
        <v>610937</v>
      </c>
      <c r="C739" t="s">
        <v>25</v>
      </c>
      <c r="D739" s="7">
        <f t="shared" si="60"/>
        <v>1</v>
      </c>
      <c r="E739" s="15">
        <f t="shared" si="57"/>
        <v>32</v>
      </c>
      <c r="F739" t="str">
        <f t="shared" si="58"/>
        <v>-</v>
      </c>
      <c r="G739">
        <f t="shared" si="59"/>
        <v>1</v>
      </c>
      <c r="H739">
        <f t="shared" si="61"/>
        <v>1</v>
      </c>
    </row>
    <row r="740" spans="1:8" x14ac:dyDescent="0.25">
      <c r="A740">
        <v>611042</v>
      </c>
      <c r="B740">
        <v>611890</v>
      </c>
      <c r="C740" t="s">
        <v>25</v>
      </c>
      <c r="D740" s="7" t="str">
        <f t="shared" si="60"/>
        <v>-</v>
      </c>
      <c r="E740" s="15" t="str">
        <f t="shared" si="57"/>
        <v>-</v>
      </c>
      <c r="F740" t="str">
        <f t="shared" si="58"/>
        <v>-</v>
      </c>
      <c r="G740" t="str">
        <f t="shared" si="59"/>
        <v>-</v>
      </c>
      <c r="H740" t="str">
        <f t="shared" si="61"/>
        <v>-</v>
      </c>
    </row>
    <row r="741" spans="1:8" x14ac:dyDescent="0.25">
      <c r="A741">
        <v>611883</v>
      </c>
      <c r="B741">
        <v>613220</v>
      </c>
      <c r="C741" t="s">
        <v>25</v>
      </c>
      <c r="D741" s="7">
        <f t="shared" si="60"/>
        <v>1</v>
      </c>
      <c r="E741" s="15">
        <f t="shared" si="57"/>
        <v>8</v>
      </c>
      <c r="F741">
        <f t="shared" si="58"/>
        <v>1</v>
      </c>
      <c r="G741" t="str">
        <f t="shared" si="59"/>
        <v>-</v>
      </c>
      <c r="H741">
        <f t="shared" si="61"/>
        <v>1</v>
      </c>
    </row>
    <row r="742" spans="1:8" x14ac:dyDescent="0.25">
      <c r="A742">
        <v>613443</v>
      </c>
      <c r="B742">
        <v>613775</v>
      </c>
      <c r="C742" t="s">
        <v>25</v>
      </c>
      <c r="D742" s="7" t="str">
        <f t="shared" si="60"/>
        <v>-</v>
      </c>
      <c r="E742" s="15" t="str">
        <f t="shared" si="57"/>
        <v>-</v>
      </c>
      <c r="F742" t="str">
        <f t="shared" si="58"/>
        <v>-</v>
      </c>
      <c r="G742" t="str">
        <f t="shared" si="59"/>
        <v>-</v>
      </c>
      <c r="H742" t="str">
        <f t="shared" si="61"/>
        <v>-</v>
      </c>
    </row>
    <row r="743" spans="1:8" x14ac:dyDescent="0.25">
      <c r="A743">
        <v>613789</v>
      </c>
      <c r="B743">
        <v>613875</v>
      </c>
      <c r="C743" t="s">
        <v>25</v>
      </c>
      <c r="D743" s="7" t="str">
        <f t="shared" si="60"/>
        <v>-</v>
      </c>
      <c r="E743" s="15" t="str">
        <f t="shared" si="57"/>
        <v>-</v>
      </c>
      <c r="F743" t="str">
        <f t="shared" si="58"/>
        <v>-</v>
      </c>
      <c r="G743" t="str">
        <f t="shared" si="59"/>
        <v>-</v>
      </c>
      <c r="H743" t="str">
        <f t="shared" si="61"/>
        <v>-</v>
      </c>
    </row>
    <row r="744" spans="1:8" x14ac:dyDescent="0.25">
      <c r="A744">
        <v>613789</v>
      </c>
      <c r="B744">
        <v>613875</v>
      </c>
      <c r="C744" t="s">
        <v>25</v>
      </c>
      <c r="D744" s="7">
        <f t="shared" si="60"/>
        <v>1</v>
      </c>
      <c r="E744" s="15">
        <f t="shared" si="57"/>
        <v>87</v>
      </c>
      <c r="F744">
        <f t="shared" si="58"/>
        <v>1</v>
      </c>
      <c r="G744" t="str">
        <f t="shared" si="59"/>
        <v>-</v>
      </c>
      <c r="H744">
        <f t="shared" si="61"/>
        <v>0</v>
      </c>
    </row>
    <row r="745" spans="1:8" x14ac:dyDescent="0.25">
      <c r="A745">
        <v>614210</v>
      </c>
      <c r="B745">
        <v>615274</v>
      </c>
      <c r="C745" t="s">
        <v>25</v>
      </c>
      <c r="D745" s="7" t="str">
        <f t="shared" si="60"/>
        <v>-</v>
      </c>
      <c r="E745" s="15" t="str">
        <f t="shared" si="57"/>
        <v>-</v>
      </c>
      <c r="F745" t="str">
        <f t="shared" si="58"/>
        <v>-</v>
      </c>
      <c r="G745" t="str">
        <f t="shared" si="59"/>
        <v>-</v>
      </c>
      <c r="H745" t="str">
        <f t="shared" si="61"/>
        <v>-</v>
      </c>
    </row>
    <row r="746" spans="1:8" x14ac:dyDescent="0.25">
      <c r="A746">
        <v>615360</v>
      </c>
      <c r="B746">
        <v>616769</v>
      </c>
      <c r="C746" t="s">
        <v>88</v>
      </c>
      <c r="D746" s="7" t="str">
        <f t="shared" si="60"/>
        <v>-</v>
      </c>
      <c r="E746" s="15" t="str">
        <f t="shared" si="57"/>
        <v>-</v>
      </c>
      <c r="F746" t="str">
        <f t="shared" si="58"/>
        <v>-</v>
      </c>
      <c r="G746" t="str">
        <f t="shared" si="59"/>
        <v>-</v>
      </c>
      <c r="H746" t="str">
        <f t="shared" si="61"/>
        <v>-</v>
      </c>
    </row>
    <row r="747" spans="1:8" x14ac:dyDescent="0.25">
      <c r="A747">
        <v>617047</v>
      </c>
      <c r="B747">
        <v>617123</v>
      </c>
      <c r="C747" t="s">
        <v>25</v>
      </c>
      <c r="D747" s="7" t="str">
        <f t="shared" si="60"/>
        <v>-</v>
      </c>
      <c r="E747" s="15" t="str">
        <f t="shared" si="57"/>
        <v>-</v>
      </c>
      <c r="F747" t="str">
        <f t="shared" si="58"/>
        <v>-</v>
      </c>
      <c r="G747" t="str">
        <f t="shared" si="59"/>
        <v>-</v>
      </c>
      <c r="H747" t="str">
        <f t="shared" si="61"/>
        <v>-</v>
      </c>
    </row>
    <row r="748" spans="1:8" x14ac:dyDescent="0.25">
      <c r="A748">
        <v>617047</v>
      </c>
      <c r="B748">
        <v>617123</v>
      </c>
      <c r="C748" t="s">
        <v>25</v>
      </c>
      <c r="D748" s="7">
        <f t="shared" si="60"/>
        <v>1</v>
      </c>
      <c r="E748" s="15">
        <f t="shared" si="57"/>
        <v>77</v>
      </c>
      <c r="F748">
        <f t="shared" si="58"/>
        <v>1</v>
      </c>
      <c r="G748" t="str">
        <f t="shared" si="59"/>
        <v>-</v>
      </c>
      <c r="H748">
        <f t="shared" si="61"/>
        <v>1</v>
      </c>
    </row>
    <row r="749" spans="1:8" x14ac:dyDescent="0.25">
      <c r="A749">
        <v>617319</v>
      </c>
      <c r="B749">
        <v>617783</v>
      </c>
      <c r="C749" t="s">
        <v>25</v>
      </c>
      <c r="D749" s="7" t="str">
        <f t="shared" si="60"/>
        <v>-</v>
      </c>
      <c r="E749" s="15" t="str">
        <f t="shared" si="57"/>
        <v>-</v>
      </c>
      <c r="F749" t="str">
        <f t="shared" si="58"/>
        <v>-</v>
      </c>
      <c r="G749" t="str">
        <f t="shared" si="59"/>
        <v>-</v>
      </c>
      <c r="H749" t="str">
        <f t="shared" si="61"/>
        <v>-</v>
      </c>
    </row>
    <row r="750" spans="1:8" x14ac:dyDescent="0.25">
      <c r="A750">
        <v>617811</v>
      </c>
      <c r="B750">
        <v>619313</v>
      </c>
      <c r="C750" t="s">
        <v>25</v>
      </c>
      <c r="D750" s="7" t="str">
        <f t="shared" si="60"/>
        <v>-</v>
      </c>
      <c r="E750" s="15" t="str">
        <f t="shared" si="57"/>
        <v>-</v>
      </c>
      <c r="F750" t="str">
        <f t="shared" si="58"/>
        <v>-</v>
      </c>
      <c r="G750" t="str">
        <f t="shared" si="59"/>
        <v>-</v>
      </c>
      <c r="H750" t="str">
        <f t="shared" si="61"/>
        <v>-</v>
      </c>
    </row>
    <row r="751" spans="1:8" x14ac:dyDescent="0.25">
      <c r="A751">
        <v>619338</v>
      </c>
      <c r="B751">
        <v>622016</v>
      </c>
      <c r="C751" t="s">
        <v>25</v>
      </c>
      <c r="D751" s="7" t="str">
        <f t="shared" si="60"/>
        <v>-</v>
      </c>
      <c r="E751" s="15" t="str">
        <f t="shared" si="57"/>
        <v>-</v>
      </c>
      <c r="F751" t="str">
        <f t="shared" si="58"/>
        <v>-</v>
      </c>
      <c r="G751" t="str">
        <f t="shared" si="59"/>
        <v>-</v>
      </c>
      <c r="H751" t="str">
        <f t="shared" si="61"/>
        <v>-</v>
      </c>
    </row>
    <row r="752" spans="1:8" x14ac:dyDescent="0.25">
      <c r="A752">
        <v>622237</v>
      </c>
      <c r="B752">
        <v>622638</v>
      </c>
      <c r="C752" t="s">
        <v>25</v>
      </c>
      <c r="D752" s="7" t="str">
        <f t="shared" si="60"/>
        <v>-</v>
      </c>
      <c r="E752" s="15" t="str">
        <f t="shared" si="57"/>
        <v>-</v>
      </c>
      <c r="F752" t="str">
        <f t="shared" si="58"/>
        <v>-</v>
      </c>
      <c r="G752" t="str">
        <f t="shared" si="59"/>
        <v>-</v>
      </c>
      <c r="H752" t="str">
        <f t="shared" si="61"/>
        <v>-</v>
      </c>
    </row>
    <row r="753" spans="1:8" x14ac:dyDescent="0.25">
      <c r="A753">
        <v>622638</v>
      </c>
      <c r="B753">
        <v>623582</v>
      </c>
      <c r="C753" t="s">
        <v>25</v>
      </c>
      <c r="D753" s="7" t="str">
        <f t="shared" si="60"/>
        <v>-</v>
      </c>
      <c r="E753" s="15" t="str">
        <f t="shared" si="57"/>
        <v>-</v>
      </c>
      <c r="F753" t="str">
        <f t="shared" si="58"/>
        <v>-</v>
      </c>
      <c r="G753" t="str">
        <f t="shared" si="59"/>
        <v>-</v>
      </c>
      <c r="H753" t="str">
        <f t="shared" si="61"/>
        <v>-</v>
      </c>
    </row>
    <row r="754" spans="1:8" x14ac:dyDescent="0.25">
      <c r="A754">
        <v>623733</v>
      </c>
      <c r="B754">
        <v>624002</v>
      </c>
      <c r="C754" t="s">
        <v>25</v>
      </c>
      <c r="D754" s="7" t="str">
        <f t="shared" si="60"/>
        <v>-</v>
      </c>
      <c r="E754" s="15" t="str">
        <f t="shared" si="57"/>
        <v>-</v>
      </c>
      <c r="F754" t="str">
        <f t="shared" si="58"/>
        <v>-</v>
      </c>
      <c r="G754" t="str">
        <f t="shared" si="59"/>
        <v>-</v>
      </c>
      <c r="H754" t="str">
        <f t="shared" si="61"/>
        <v>-</v>
      </c>
    </row>
    <row r="755" spans="1:8" x14ac:dyDescent="0.25">
      <c r="A755">
        <v>624244</v>
      </c>
      <c r="B755">
        <v>626379</v>
      </c>
      <c r="C755" t="s">
        <v>25</v>
      </c>
      <c r="D755" s="7" t="str">
        <f t="shared" si="60"/>
        <v>-</v>
      </c>
      <c r="E755" s="15" t="str">
        <f t="shared" si="57"/>
        <v>-</v>
      </c>
      <c r="F755" t="str">
        <f t="shared" si="58"/>
        <v>-</v>
      </c>
      <c r="G755" t="str">
        <f t="shared" si="59"/>
        <v>-</v>
      </c>
      <c r="H755" t="str">
        <f t="shared" si="61"/>
        <v>-</v>
      </c>
    </row>
    <row r="756" spans="1:8" x14ac:dyDescent="0.25">
      <c r="A756">
        <v>626489</v>
      </c>
      <c r="B756">
        <v>627373</v>
      </c>
      <c r="C756" t="s">
        <v>25</v>
      </c>
      <c r="D756" s="7" t="str">
        <f t="shared" si="60"/>
        <v>-</v>
      </c>
      <c r="E756" s="15" t="str">
        <f t="shared" si="57"/>
        <v>-</v>
      </c>
      <c r="F756" t="str">
        <f t="shared" si="58"/>
        <v>-</v>
      </c>
      <c r="G756" t="str">
        <f t="shared" si="59"/>
        <v>-</v>
      </c>
      <c r="H756" t="str">
        <f t="shared" si="61"/>
        <v>-</v>
      </c>
    </row>
    <row r="757" spans="1:8" x14ac:dyDescent="0.25">
      <c r="A757">
        <v>627501</v>
      </c>
      <c r="B757">
        <v>629441</v>
      </c>
      <c r="C757" t="s">
        <v>25</v>
      </c>
      <c r="D757" s="7" t="str">
        <f t="shared" si="60"/>
        <v>-</v>
      </c>
      <c r="E757" s="15" t="str">
        <f t="shared" si="57"/>
        <v>-</v>
      </c>
      <c r="F757" t="str">
        <f t="shared" si="58"/>
        <v>-</v>
      </c>
      <c r="G757" t="str">
        <f t="shared" si="59"/>
        <v>-</v>
      </c>
      <c r="H757" t="str">
        <f t="shared" si="61"/>
        <v>-</v>
      </c>
    </row>
    <row r="758" spans="1:8" x14ac:dyDescent="0.25">
      <c r="A758">
        <v>629595</v>
      </c>
      <c r="B758">
        <v>630839</v>
      </c>
      <c r="C758" t="s">
        <v>25</v>
      </c>
      <c r="D758" s="7" t="str">
        <f t="shared" si="60"/>
        <v>-</v>
      </c>
      <c r="E758" s="15" t="str">
        <f t="shared" si="57"/>
        <v>-</v>
      </c>
      <c r="F758" t="str">
        <f t="shared" si="58"/>
        <v>-</v>
      </c>
      <c r="G758" t="str">
        <f t="shared" si="59"/>
        <v>-</v>
      </c>
      <c r="H758" t="str">
        <f t="shared" si="61"/>
        <v>-</v>
      </c>
    </row>
    <row r="759" spans="1:8" x14ac:dyDescent="0.25">
      <c r="A759">
        <v>630930</v>
      </c>
      <c r="B759">
        <v>631937</v>
      </c>
      <c r="C759" t="s">
        <v>88</v>
      </c>
      <c r="D759" s="7" t="str">
        <f t="shared" si="60"/>
        <v>-</v>
      </c>
      <c r="E759" s="15" t="str">
        <f t="shared" si="57"/>
        <v>-</v>
      </c>
      <c r="F759" t="str">
        <f t="shared" si="58"/>
        <v>-</v>
      </c>
      <c r="G759" t="str">
        <f t="shared" si="59"/>
        <v>-</v>
      </c>
      <c r="H759" t="str">
        <f t="shared" si="61"/>
        <v>-</v>
      </c>
    </row>
    <row r="760" spans="1:8" x14ac:dyDescent="0.25">
      <c r="A760">
        <v>632115</v>
      </c>
      <c r="B760">
        <v>633011</v>
      </c>
      <c r="C760" t="s">
        <v>88</v>
      </c>
      <c r="D760" s="7" t="str">
        <f t="shared" si="60"/>
        <v>-</v>
      </c>
      <c r="E760" s="15" t="str">
        <f t="shared" si="57"/>
        <v>-</v>
      </c>
      <c r="F760" t="str">
        <f t="shared" si="58"/>
        <v>-</v>
      </c>
      <c r="G760" t="str">
        <f t="shared" si="59"/>
        <v>-</v>
      </c>
      <c r="H760" t="str">
        <f t="shared" si="61"/>
        <v>-</v>
      </c>
    </row>
    <row r="761" spans="1:8" x14ac:dyDescent="0.25">
      <c r="A761">
        <v>633002</v>
      </c>
      <c r="B761">
        <v>633997</v>
      </c>
      <c r="C761" t="s">
        <v>88</v>
      </c>
      <c r="D761" s="7">
        <f t="shared" si="60"/>
        <v>1</v>
      </c>
      <c r="E761" s="15">
        <f t="shared" si="57"/>
        <v>10</v>
      </c>
      <c r="F761">
        <f t="shared" si="58"/>
        <v>1</v>
      </c>
      <c r="G761" t="str">
        <f t="shared" si="59"/>
        <v>-</v>
      </c>
      <c r="H761">
        <f t="shared" si="61"/>
        <v>2</v>
      </c>
    </row>
    <row r="762" spans="1:8" x14ac:dyDescent="0.25">
      <c r="A762">
        <v>634214</v>
      </c>
      <c r="B762">
        <v>634738</v>
      </c>
      <c r="C762" t="s">
        <v>25</v>
      </c>
      <c r="D762" s="7" t="str">
        <f t="shared" si="60"/>
        <v>-</v>
      </c>
      <c r="E762" s="15" t="str">
        <f t="shared" si="57"/>
        <v>-</v>
      </c>
      <c r="F762" t="str">
        <f t="shared" si="58"/>
        <v>-</v>
      </c>
      <c r="G762" t="str">
        <f t="shared" si="59"/>
        <v>-</v>
      </c>
      <c r="H762" t="str">
        <f t="shared" si="61"/>
        <v>-</v>
      </c>
    </row>
    <row r="763" spans="1:8" x14ac:dyDescent="0.25">
      <c r="A763">
        <v>634732</v>
      </c>
      <c r="B763">
        <v>635235</v>
      </c>
      <c r="C763" t="s">
        <v>25</v>
      </c>
      <c r="D763" s="7">
        <f t="shared" si="60"/>
        <v>1</v>
      </c>
      <c r="E763" s="15">
        <f t="shared" si="57"/>
        <v>7</v>
      </c>
      <c r="F763">
        <f t="shared" si="58"/>
        <v>1</v>
      </c>
      <c r="G763" t="str">
        <f t="shared" si="59"/>
        <v>-</v>
      </c>
      <c r="H763">
        <f t="shared" si="61"/>
        <v>2</v>
      </c>
    </row>
    <row r="764" spans="1:8" x14ac:dyDescent="0.25">
      <c r="A764">
        <v>635222</v>
      </c>
      <c r="B764">
        <v>635539</v>
      </c>
      <c r="C764" t="s">
        <v>88</v>
      </c>
      <c r="D764" s="7">
        <f t="shared" si="60"/>
        <v>1</v>
      </c>
      <c r="E764" s="15">
        <f t="shared" si="57"/>
        <v>14</v>
      </c>
      <c r="F764" t="str">
        <f t="shared" si="58"/>
        <v>-</v>
      </c>
      <c r="G764">
        <f t="shared" si="59"/>
        <v>1</v>
      </c>
      <c r="H764">
        <f t="shared" si="61"/>
        <v>1</v>
      </c>
    </row>
    <row r="765" spans="1:8" x14ac:dyDescent="0.25">
      <c r="A765">
        <v>635577</v>
      </c>
      <c r="B765">
        <v>636020</v>
      </c>
      <c r="C765" t="s">
        <v>25</v>
      </c>
      <c r="D765" s="7" t="str">
        <f t="shared" si="60"/>
        <v>-</v>
      </c>
      <c r="E765" s="15" t="str">
        <f t="shared" si="57"/>
        <v>-</v>
      </c>
      <c r="F765" t="str">
        <f t="shared" si="58"/>
        <v>-</v>
      </c>
      <c r="G765" t="str">
        <f t="shared" si="59"/>
        <v>-</v>
      </c>
      <c r="H765" t="str">
        <f t="shared" si="61"/>
        <v>-</v>
      </c>
    </row>
    <row r="766" spans="1:8" x14ac:dyDescent="0.25">
      <c r="A766">
        <v>636000</v>
      </c>
      <c r="B766">
        <v>636518</v>
      </c>
      <c r="C766" t="s">
        <v>88</v>
      </c>
      <c r="D766" s="7">
        <f t="shared" si="60"/>
        <v>1</v>
      </c>
      <c r="E766" s="15">
        <f t="shared" si="57"/>
        <v>21</v>
      </c>
      <c r="F766" t="str">
        <f t="shared" si="58"/>
        <v>-</v>
      </c>
      <c r="G766">
        <f t="shared" si="59"/>
        <v>1</v>
      </c>
      <c r="H766">
        <f t="shared" si="61"/>
        <v>0</v>
      </c>
    </row>
    <row r="767" spans="1:8" x14ac:dyDescent="0.25">
      <c r="A767">
        <v>636649</v>
      </c>
      <c r="B767">
        <v>637284</v>
      </c>
      <c r="C767" t="s">
        <v>25</v>
      </c>
      <c r="D767" s="7" t="str">
        <f t="shared" si="60"/>
        <v>-</v>
      </c>
      <c r="E767" s="15" t="str">
        <f t="shared" si="57"/>
        <v>-</v>
      </c>
      <c r="F767" t="str">
        <f t="shared" si="58"/>
        <v>-</v>
      </c>
      <c r="G767" t="str">
        <f t="shared" si="59"/>
        <v>-</v>
      </c>
      <c r="H767" t="str">
        <f t="shared" si="61"/>
        <v>-</v>
      </c>
    </row>
    <row r="768" spans="1:8" x14ac:dyDescent="0.25">
      <c r="A768">
        <v>637351</v>
      </c>
      <c r="B768">
        <v>637926</v>
      </c>
      <c r="C768" t="s">
        <v>88</v>
      </c>
      <c r="D768" s="7" t="str">
        <f t="shared" si="60"/>
        <v>-</v>
      </c>
      <c r="E768" s="15" t="str">
        <f t="shared" si="57"/>
        <v>-</v>
      </c>
      <c r="F768" t="str">
        <f t="shared" si="58"/>
        <v>-</v>
      </c>
      <c r="G768" t="str">
        <f t="shared" si="59"/>
        <v>-</v>
      </c>
      <c r="H768" t="str">
        <f t="shared" si="61"/>
        <v>-</v>
      </c>
    </row>
    <row r="769" spans="1:8" x14ac:dyDescent="0.25">
      <c r="A769">
        <v>637936</v>
      </c>
      <c r="B769">
        <v>638943</v>
      </c>
      <c r="C769" t="s">
        <v>88</v>
      </c>
      <c r="D769" s="7" t="str">
        <f t="shared" si="60"/>
        <v>-</v>
      </c>
      <c r="E769" s="15" t="str">
        <f t="shared" si="57"/>
        <v>-</v>
      </c>
      <c r="F769" t="str">
        <f t="shared" si="58"/>
        <v>-</v>
      </c>
      <c r="G769" t="str">
        <f t="shared" si="59"/>
        <v>-</v>
      </c>
      <c r="H769" t="str">
        <f t="shared" si="61"/>
        <v>-</v>
      </c>
    </row>
    <row r="770" spans="1:8" x14ac:dyDescent="0.25">
      <c r="A770">
        <v>638901</v>
      </c>
      <c r="B770">
        <v>640943</v>
      </c>
      <c r="C770" t="s">
        <v>88</v>
      </c>
      <c r="D770" s="7">
        <f t="shared" si="60"/>
        <v>1</v>
      </c>
      <c r="E770" s="15">
        <f t="shared" si="57"/>
        <v>43</v>
      </c>
      <c r="F770">
        <f t="shared" si="58"/>
        <v>1</v>
      </c>
      <c r="G770" t="str">
        <f t="shared" si="59"/>
        <v>-</v>
      </c>
      <c r="H770">
        <f t="shared" si="61"/>
        <v>2</v>
      </c>
    </row>
    <row r="771" spans="1:8" x14ac:dyDescent="0.25">
      <c r="A771">
        <v>641007</v>
      </c>
      <c r="B771">
        <v>641870</v>
      </c>
      <c r="C771" t="s">
        <v>25</v>
      </c>
      <c r="D771" s="7" t="str">
        <f t="shared" si="60"/>
        <v>-</v>
      </c>
      <c r="E771" s="15" t="str">
        <f t="shared" ref="E771:E834" si="62">IF(D771=1,B770-A771+1,"-")</f>
        <v>-</v>
      </c>
      <c r="F771" t="str">
        <f t="shared" ref="F771:F834" si="63">IF(AND(D771=1,C771=C770),1,"-")</f>
        <v>-</v>
      </c>
      <c r="G771" t="str">
        <f t="shared" ref="G771:G834" si="64">IF(AND(D771=1,C771&lt;&gt;C770),1,"-")</f>
        <v>-</v>
      </c>
      <c r="H771" t="str">
        <f t="shared" si="61"/>
        <v>-</v>
      </c>
    </row>
    <row r="772" spans="1:8" x14ac:dyDescent="0.25">
      <c r="A772">
        <v>642028</v>
      </c>
      <c r="B772">
        <v>642801</v>
      </c>
      <c r="C772" t="s">
        <v>88</v>
      </c>
      <c r="D772" s="7" t="str">
        <f t="shared" ref="D772:D835" si="65">IF(A772&lt;B771,1,"-")</f>
        <v>-</v>
      </c>
      <c r="E772" s="15" t="str">
        <f t="shared" si="62"/>
        <v>-</v>
      </c>
      <c r="F772" t="str">
        <f t="shared" si="63"/>
        <v>-</v>
      </c>
      <c r="G772" t="str">
        <f t="shared" si="64"/>
        <v>-</v>
      </c>
      <c r="H772" t="str">
        <f t="shared" ref="H772:H835" si="66">IFERROR(IF((IF(D772=1,MOD(E772,3),"-"))=0,0,3-(IF(D772=1,MOD(E772,3),"-"))), "-")</f>
        <v>-</v>
      </c>
    </row>
    <row r="773" spans="1:8" x14ac:dyDescent="0.25">
      <c r="A773">
        <v>642912</v>
      </c>
      <c r="B773">
        <v>643955</v>
      </c>
      <c r="C773" t="s">
        <v>88</v>
      </c>
      <c r="D773" s="7" t="str">
        <f t="shared" si="65"/>
        <v>-</v>
      </c>
      <c r="E773" s="15" t="str">
        <f t="shared" si="62"/>
        <v>-</v>
      </c>
      <c r="F773" t="str">
        <f t="shared" si="63"/>
        <v>-</v>
      </c>
      <c r="G773" t="str">
        <f t="shared" si="64"/>
        <v>-</v>
      </c>
      <c r="H773" t="str">
        <f t="shared" si="66"/>
        <v>-</v>
      </c>
    </row>
    <row r="774" spans="1:8" x14ac:dyDescent="0.25">
      <c r="A774">
        <v>643999</v>
      </c>
      <c r="B774">
        <v>645372</v>
      </c>
      <c r="C774" t="s">
        <v>88</v>
      </c>
      <c r="D774" s="7" t="str">
        <f t="shared" si="65"/>
        <v>-</v>
      </c>
      <c r="E774" s="15" t="str">
        <f t="shared" si="62"/>
        <v>-</v>
      </c>
      <c r="F774" t="str">
        <f t="shared" si="63"/>
        <v>-</v>
      </c>
      <c r="G774" t="str">
        <f t="shared" si="64"/>
        <v>-</v>
      </c>
      <c r="H774" t="str">
        <f t="shared" si="66"/>
        <v>-</v>
      </c>
    </row>
    <row r="775" spans="1:8" x14ac:dyDescent="0.25">
      <c r="A775">
        <v>645376</v>
      </c>
      <c r="B775">
        <v>645660</v>
      </c>
      <c r="C775" t="s">
        <v>88</v>
      </c>
      <c r="D775" s="7" t="str">
        <f t="shared" si="65"/>
        <v>-</v>
      </c>
      <c r="E775" s="15" t="str">
        <f t="shared" si="62"/>
        <v>-</v>
      </c>
      <c r="F775" t="str">
        <f t="shared" si="63"/>
        <v>-</v>
      </c>
      <c r="G775" t="str">
        <f t="shared" si="64"/>
        <v>-</v>
      </c>
      <c r="H775" t="str">
        <f t="shared" si="66"/>
        <v>-</v>
      </c>
    </row>
    <row r="776" spans="1:8" x14ac:dyDescent="0.25">
      <c r="A776">
        <v>645691</v>
      </c>
      <c r="B776">
        <v>646155</v>
      </c>
      <c r="C776" t="s">
        <v>88</v>
      </c>
      <c r="D776" s="7" t="str">
        <f t="shared" si="65"/>
        <v>-</v>
      </c>
      <c r="E776" s="15" t="str">
        <f t="shared" si="62"/>
        <v>-</v>
      </c>
      <c r="F776" t="str">
        <f t="shared" si="63"/>
        <v>-</v>
      </c>
      <c r="G776" t="str">
        <f t="shared" si="64"/>
        <v>-</v>
      </c>
      <c r="H776" t="str">
        <f t="shared" si="66"/>
        <v>-</v>
      </c>
    </row>
    <row r="777" spans="1:8" x14ac:dyDescent="0.25">
      <c r="A777">
        <v>646170</v>
      </c>
      <c r="B777">
        <v>647441</v>
      </c>
      <c r="C777" t="s">
        <v>88</v>
      </c>
      <c r="D777" s="7" t="str">
        <f t="shared" si="65"/>
        <v>-</v>
      </c>
      <c r="E777" s="15" t="str">
        <f t="shared" si="62"/>
        <v>-</v>
      </c>
      <c r="F777" t="str">
        <f t="shared" si="63"/>
        <v>-</v>
      </c>
      <c r="G777" t="str">
        <f t="shared" si="64"/>
        <v>-</v>
      </c>
      <c r="H777" t="str">
        <f t="shared" si="66"/>
        <v>-</v>
      </c>
    </row>
    <row r="778" spans="1:8" x14ac:dyDescent="0.25">
      <c r="A778">
        <v>647561</v>
      </c>
      <c r="B778">
        <v>648415</v>
      </c>
      <c r="C778" t="s">
        <v>88</v>
      </c>
      <c r="D778" s="7" t="str">
        <f t="shared" si="65"/>
        <v>-</v>
      </c>
      <c r="E778" s="15" t="str">
        <f t="shared" si="62"/>
        <v>-</v>
      </c>
      <c r="F778" t="str">
        <f t="shared" si="63"/>
        <v>-</v>
      </c>
      <c r="G778" t="str">
        <f t="shared" si="64"/>
        <v>-</v>
      </c>
      <c r="H778" t="str">
        <f t="shared" si="66"/>
        <v>-</v>
      </c>
    </row>
    <row r="779" spans="1:8" x14ac:dyDescent="0.25">
      <c r="A779">
        <v>648673</v>
      </c>
      <c r="B779">
        <v>650244</v>
      </c>
      <c r="C779" t="s">
        <v>88</v>
      </c>
      <c r="D779" s="7" t="str">
        <f t="shared" si="65"/>
        <v>-</v>
      </c>
      <c r="E779" s="15" t="str">
        <f t="shared" si="62"/>
        <v>-</v>
      </c>
      <c r="F779" t="str">
        <f t="shared" si="63"/>
        <v>-</v>
      </c>
      <c r="G779" t="str">
        <f t="shared" si="64"/>
        <v>-</v>
      </c>
      <c r="H779" t="str">
        <f t="shared" si="66"/>
        <v>-</v>
      </c>
    </row>
    <row r="780" spans="1:8" x14ac:dyDescent="0.25">
      <c r="A780">
        <v>650774</v>
      </c>
      <c r="B780">
        <v>651544</v>
      </c>
      <c r="C780" t="s">
        <v>25</v>
      </c>
      <c r="D780" s="7" t="str">
        <f t="shared" si="65"/>
        <v>-</v>
      </c>
      <c r="E780" s="15" t="str">
        <f t="shared" si="62"/>
        <v>-</v>
      </c>
      <c r="F780" t="str">
        <f t="shared" si="63"/>
        <v>-</v>
      </c>
      <c r="G780" t="str">
        <f t="shared" si="64"/>
        <v>-</v>
      </c>
      <c r="H780" t="str">
        <f t="shared" si="66"/>
        <v>-</v>
      </c>
    </row>
    <row r="781" spans="1:8" x14ac:dyDescent="0.25">
      <c r="A781">
        <v>651570</v>
      </c>
      <c r="B781">
        <v>652460</v>
      </c>
      <c r="C781" t="s">
        <v>25</v>
      </c>
      <c r="D781" s="7" t="str">
        <f t="shared" si="65"/>
        <v>-</v>
      </c>
      <c r="E781" s="15" t="str">
        <f t="shared" si="62"/>
        <v>-</v>
      </c>
      <c r="F781" t="str">
        <f t="shared" si="63"/>
        <v>-</v>
      </c>
      <c r="G781" t="str">
        <f t="shared" si="64"/>
        <v>-</v>
      </c>
      <c r="H781" t="str">
        <f t="shared" si="66"/>
        <v>-</v>
      </c>
    </row>
    <row r="782" spans="1:8" x14ac:dyDescent="0.25">
      <c r="A782">
        <v>652558</v>
      </c>
      <c r="B782">
        <v>653703</v>
      </c>
      <c r="C782" t="s">
        <v>25</v>
      </c>
      <c r="D782" s="7" t="str">
        <f t="shared" si="65"/>
        <v>-</v>
      </c>
      <c r="E782" s="15" t="str">
        <f t="shared" si="62"/>
        <v>-</v>
      </c>
      <c r="F782" t="str">
        <f t="shared" si="63"/>
        <v>-</v>
      </c>
      <c r="G782" t="str">
        <f t="shared" si="64"/>
        <v>-</v>
      </c>
      <c r="H782" t="str">
        <f t="shared" si="66"/>
        <v>-</v>
      </c>
    </row>
    <row r="783" spans="1:8" x14ac:dyDescent="0.25">
      <c r="A783">
        <v>653736</v>
      </c>
      <c r="B783">
        <v>654110</v>
      </c>
      <c r="C783" t="s">
        <v>25</v>
      </c>
      <c r="D783" s="7" t="str">
        <f t="shared" si="65"/>
        <v>-</v>
      </c>
      <c r="E783" s="15" t="str">
        <f t="shared" si="62"/>
        <v>-</v>
      </c>
      <c r="F783" t="str">
        <f t="shared" si="63"/>
        <v>-</v>
      </c>
      <c r="G783" t="str">
        <f t="shared" si="64"/>
        <v>-</v>
      </c>
      <c r="H783" t="str">
        <f t="shared" si="66"/>
        <v>-</v>
      </c>
    </row>
    <row r="784" spans="1:8" x14ac:dyDescent="0.25">
      <c r="A784">
        <v>653736</v>
      </c>
      <c r="B784">
        <v>654110</v>
      </c>
      <c r="C784" t="s">
        <v>25</v>
      </c>
      <c r="D784" s="7">
        <f t="shared" si="65"/>
        <v>1</v>
      </c>
      <c r="E784" s="15">
        <f t="shared" si="62"/>
        <v>375</v>
      </c>
      <c r="F784">
        <f t="shared" si="63"/>
        <v>1</v>
      </c>
      <c r="G784" t="str">
        <f t="shared" si="64"/>
        <v>-</v>
      </c>
      <c r="H784">
        <f t="shared" si="66"/>
        <v>0</v>
      </c>
    </row>
    <row r="785" spans="1:8" x14ac:dyDescent="0.25">
      <c r="A785">
        <v>654329</v>
      </c>
      <c r="B785">
        <v>654564</v>
      </c>
      <c r="C785" t="s">
        <v>88</v>
      </c>
      <c r="D785" s="7" t="str">
        <f t="shared" si="65"/>
        <v>-</v>
      </c>
      <c r="E785" s="15" t="str">
        <f t="shared" si="62"/>
        <v>-</v>
      </c>
      <c r="F785" t="str">
        <f t="shared" si="63"/>
        <v>-</v>
      </c>
      <c r="G785" t="str">
        <f t="shared" si="64"/>
        <v>-</v>
      </c>
      <c r="H785" t="str">
        <f t="shared" si="66"/>
        <v>-</v>
      </c>
    </row>
    <row r="786" spans="1:8" x14ac:dyDescent="0.25">
      <c r="A786">
        <v>654507</v>
      </c>
      <c r="B786">
        <v>654737</v>
      </c>
      <c r="C786" t="s">
        <v>25</v>
      </c>
      <c r="D786" s="7">
        <f t="shared" si="65"/>
        <v>1</v>
      </c>
      <c r="E786" s="15">
        <f t="shared" si="62"/>
        <v>58</v>
      </c>
      <c r="F786" t="str">
        <f t="shared" si="63"/>
        <v>-</v>
      </c>
      <c r="G786">
        <f t="shared" si="64"/>
        <v>1</v>
      </c>
      <c r="H786">
        <f t="shared" si="66"/>
        <v>2</v>
      </c>
    </row>
    <row r="787" spans="1:8" x14ac:dyDescent="0.25">
      <c r="A787">
        <v>654772</v>
      </c>
      <c r="B787">
        <v>655023</v>
      </c>
      <c r="C787" t="s">
        <v>88</v>
      </c>
      <c r="D787" s="7" t="str">
        <f t="shared" si="65"/>
        <v>-</v>
      </c>
      <c r="E787" s="15" t="str">
        <f t="shared" si="62"/>
        <v>-</v>
      </c>
      <c r="F787" t="str">
        <f t="shared" si="63"/>
        <v>-</v>
      </c>
      <c r="G787" t="str">
        <f t="shared" si="64"/>
        <v>-</v>
      </c>
      <c r="H787" t="str">
        <f t="shared" si="66"/>
        <v>-</v>
      </c>
    </row>
    <row r="788" spans="1:8" x14ac:dyDescent="0.25">
      <c r="A788">
        <v>655278</v>
      </c>
      <c r="B788">
        <v>656216</v>
      </c>
      <c r="C788" t="s">
        <v>25</v>
      </c>
      <c r="D788" s="7" t="str">
        <f t="shared" si="65"/>
        <v>-</v>
      </c>
      <c r="E788" s="15" t="str">
        <f t="shared" si="62"/>
        <v>-</v>
      </c>
      <c r="F788" t="str">
        <f t="shared" si="63"/>
        <v>-</v>
      </c>
      <c r="G788" t="str">
        <f t="shared" si="64"/>
        <v>-</v>
      </c>
      <c r="H788" t="str">
        <f t="shared" si="66"/>
        <v>-</v>
      </c>
    </row>
    <row r="789" spans="1:8" x14ac:dyDescent="0.25">
      <c r="A789">
        <v>656314</v>
      </c>
      <c r="B789">
        <v>657303</v>
      </c>
      <c r="C789" t="s">
        <v>25</v>
      </c>
      <c r="D789" s="7" t="str">
        <f t="shared" si="65"/>
        <v>-</v>
      </c>
      <c r="E789" s="15" t="str">
        <f t="shared" si="62"/>
        <v>-</v>
      </c>
      <c r="F789" t="str">
        <f t="shared" si="63"/>
        <v>-</v>
      </c>
      <c r="G789" t="str">
        <f t="shared" si="64"/>
        <v>-</v>
      </c>
      <c r="H789" t="str">
        <f t="shared" si="66"/>
        <v>-</v>
      </c>
    </row>
    <row r="790" spans="1:8" x14ac:dyDescent="0.25">
      <c r="A790">
        <v>657324</v>
      </c>
      <c r="B790">
        <v>658655</v>
      </c>
      <c r="C790" t="s">
        <v>25</v>
      </c>
      <c r="D790" s="7" t="str">
        <f t="shared" si="65"/>
        <v>-</v>
      </c>
      <c r="E790" s="15" t="str">
        <f t="shared" si="62"/>
        <v>-</v>
      </c>
      <c r="F790" t="str">
        <f t="shared" si="63"/>
        <v>-</v>
      </c>
      <c r="G790" t="str">
        <f t="shared" si="64"/>
        <v>-</v>
      </c>
      <c r="H790" t="str">
        <f t="shared" si="66"/>
        <v>-</v>
      </c>
    </row>
    <row r="791" spans="1:8" x14ac:dyDescent="0.25">
      <c r="A791">
        <v>658722</v>
      </c>
      <c r="B791">
        <v>659930</v>
      </c>
      <c r="C791" t="s">
        <v>25</v>
      </c>
      <c r="D791" s="7" t="str">
        <f t="shared" si="65"/>
        <v>-</v>
      </c>
      <c r="E791" s="15" t="str">
        <f t="shared" si="62"/>
        <v>-</v>
      </c>
      <c r="F791" t="str">
        <f t="shared" si="63"/>
        <v>-</v>
      </c>
      <c r="G791" t="str">
        <f t="shared" si="64"/>
        <v>-</v>
      </c>
      <c r="H791" t="str">
        <f t="shared" si="66"/>
        <v>-</v>
      </c>
    </row>
    <row r="792" spans="1:8" x14ac:dyDescent="0.25">
      <c r="A792">
        <v>659964</v>
      </c>
      <c r="B792">
        <v>662258</v>
      </c>
      <c r="C792" t="s">
        <v>25</v>
      </c>
      <c r="D792" s="7" t="str">
        <f t="shared" si="65"/>
        <v>-</v>
      </c>
      <c r="E792" s="15" t="str">
        <f t="shared" si="62"/>
        <v>-</v>
      </c>
      <c r="F792" t="str">
        <f t="shared" si="63"/>
        <v>-</v>
      </c>
      <c r="G792" t="str">
        <f t="shared" si="64"/>
        <v>-</v>
      </c>
      <c r="H792" t="str">
        <f t="shared" si="66"/>
        <v>-</v>
      </c>
    </row>
    <row r="793" spans="1:8" x14ac:dyDescent="0.25">
      <c r="A793">
        <v>662328</v>
      </c>
      <c r="B793">
        <v>663692</v>
      </c>
      <c r="C793" t="s">
        <v>25</v>
      </c>
      <c r="D793" s="7" t="str">
        <f t="shared" si="65"/>
        <v>-</v>
      </c>
      <c r="E793" s="15" t="str">
        <f t="shared" si="62"/>
        <v>-</v>
      </c>
      <c r="F793" t="str">
        <f t="shared" si="63"/>
        <v>-</v>
      </c>
      <c r="G793" t="str">
        <f t="shared" si="64"/>
        <v>-</v>
      </c>
      <c r="H793" t="str">
        <f t="shared" si="66"/>
        <v>-</v>
      </c>
    </row>
    <row r="794" spans="1:8" x14ac:dyDescent="0.25">
      <c r="A794">
        <v>664008</v>
      </c>
      <c r="B794">
        <v>665339</v>
      </c>
      <c r="C794" t="s">
        <v>25</v>
      </c>
      <c r="D794" s="7" t="str">
        <f t="shared" si="65"/>
        <v>-</v>
      </c>
      <c r="E794" s="15" t="str">
        <f t="shared" si="62"/>
        <v>-</v>
      </c>
      <c r="F794" t="str">
        <f t="shared" si="63"/>
        <v>-</v>
      </c>
      <c r="G794" t="str">
        <f t="shared" si="64"/>
        <v>-</v>
      </c>
      <c r="H794" t="str">
        <f t="shared" si="66"/>
        <v>-</v>
      </c>
    </row>
    <row r="795" spans="1:8" x14ac:dyDescent="0.25">
      <c r="A795">
        <v>665365</v>
      </c>
      <c r="B795">
        <v>666675</v>
      </c>
      <c r="C795" t="s">
        <v>25</v>
      </c>
      <c r="D795" s="7" t="str">
        <f t="shared" si="65"/>
        <v>-</v>
      </c>
      <c r="E795" s="15" t="str">
        <f t="shared" si="62"/>
        <v>-</v>
      </c>
      <c r="F795" t="str">
        <f t="shared" si="63"/>
        <v>-</v>
      </c>
      <c r="G795" t="str">
        <f t="shared" si="64"/>
        <v>-</v>
      </c>
      <c r="H795" t="str">
        <f t="shared" si="66"/>
        <v>-</v>
      </c>
    </row>
    <row r="796" spans="1:8" x14ac:dyDescent="0.25">
      <c r="A796">
        <v>666788</v>
      </c>
      <c r="B796">
        <v>666952</v>
      </c>
      <c r="C796" t="s">
        <v>88</v>
      </c>
      <c r="D796" s="7" t="str">
        <f t="shared" si="65"/>
        <v>-</v>
      </c>
      <c r="E796" s="15" t="str">
        <f t="shared" si="62"/>
        <v>-</v>
      </c>
      <c r="F796" t="str">
        <f t="shared" si="63"/>
        <v>-</v>
      </c>
      <c r="G796" t="str">
        <f t="shared" si="64"/>
        <v>-</v>
      </c>
      <c r="H796" t="str">
        <f t="shared" si="66"/>
        <v>-</v>
      </c>
    </row>
    <row r="797" spans="1:8" x14ac:dyDescent="0.25">
      <c r="A797">
        <v>666976</v>
      </c>
      <c r="B797">
        <v>667677</v>
      </c>
      <c r="C797" t="s">
        <v>88</v>
      </c>
      <c r="D797" s="7" t="str">
        <f t="shared" si="65"/>
        <v>-</v>
      </c>
      <c r="E797" s="15" t="str">
        <f t="shared" si="62"/>
        <v>-</v>
      </c>
      <c r="F797" t="str">
        <f t="shared" si="63"/>
        <v>-</v>
      </c>
      <c r="G797" t="str">
        <f t="shared" si="64"/>
        <v>-</v>
      </c>
      <c r="H797" t="str">
        <f t="shared" si="66"/>
        <v>-</v>
      </c>
    </row>
    <row r="798" spans="1:8" x14ac:dyDescent="0.25">
      <c r="A798">
        <v>667782</v>
      </c>
      <c r="B798">
        <v>668678</v>
      </c>
      <c r="C798" t="s">
        <v>25</v>
      </c>
      <c r="D798" s="7" t="str">
        <f t="shared" si="65"/>
        <v>-</v>
      </c>
      <c r="E798" s="15" t="str">
        <f t="shared" si="62"/>
        <v>-</v>
      </c>
      <c r="F798" t="str">
        <f t="shared" si="63"/>
        <v>-</v>
      </c>
      <c r="G798" t="str">
        <f t="shared" si="64"/>
        <v>-</v>
      </c>
      <c r="H798" t="str">
        <f t="shared" si="66"/>
        <v>-</v>
      </c>
    </row>
    <row r="799" spans="1:8" x14ac:dyDescent="0.25">
      <c r="A799">
        <v>668717</v>
      </c>
      <c r="B799">
        <v>669082</v>
      </c>
      <c r="C799" t="s">
        <v>88</v>
      </c>
      <c r="D799" s="7" t="str">
        <f t="shared" si="65"/>
        <v>-</v>
      </c>
      <c r="E799" s="15" t="str">
        <f t="shared" si="62"/>
        <v>-</v>
      </c>
      <c r="F799" t="str">
        <f t="shared" si="63"/>
        <v>-</v>
      </c>
      <c r="G799" t="str">
        <f t="shared" si="64"/>
        <v>-</v>
      </c>
      <c r="H799" t="str">
        <f t="shared" si="66"/>
        <v>-</v>
      </c>
    </row>
    <row r="800" spans="1:8" x14ac:dyDescent="0.25">
      <c r="A800">
        <v>669206</v>
      </c>
      <c r="B800">
        <v>670192</v>
      </c>
      <c r="C800" t="s">
        <v>88</v>
      </c>
      <c r="D800" s="7" t="str">
        <f t="shared" si="65"/>
        <v>-</v>
      </c>
      <c r="E800" s="15" t="str">
        <f t="shared" si="62"/>
        <v>-</v>
      </c>
      <c r="F800" t="str">
        <f t="shared" si="63"/>
        <v>-</v>
      </c>
      <c r="G800" t="str">
        <f t="shared" si="64"/>
        <v>-</v>
      </c>
      <c r="H800" t="str">
        <f t="shared" si="66"/>
        <v>-</v>
      </c>
    </row>
    <row r="801" spans="1:8" x14ac:dyDescent="0.25">
      <c r="A801">
        <v>670260</v>
      </c>
      <c r="B801">
        <v>670745</v>
      </c>
      <c r="C801" t="s">
        <v>88</v>
      </c>
      <c r="D801" s="7" t="str">
        <f t="shared" si="65"/>
        <v>-</v>
      </c>
      <c r="E801" s="15" t="str">
        <f t="shared" si="62"/>
        <v>-</v>
      </c>
      <c r="F801" t="str">
        <f t="shared" si="63"/>
        <v>-</v>
      </c>
      <c r="G801" t="str">
        <f t="shared" si="64"/>
        <v>-</v>
      </c>
      <c r="H801" t="str">
        <f t="shared" si="66"/>
        <v>-</v>
      </c>
    </row>
    <row r="802" spans="1:8" x14ac:dyDescent="0.25">
      <c r="A802">
        <v>670900</v>
      </c>
      <c r="B802">
        <v>671199</v>
      </c>
      <c r="C802" t="s">
        <v>88</v>
      </c>
      <c r="D802" s="7" t="str">
        <f t="shared" si="65"/>
        <v>-</v>
      </c>
      <c r="E802" s="15" t="str">
        <f t="shared" si="62"/>
        <v>-</v>
      </c>
      <c r="F802" t="str">
        <f t="shared" si="63"/>
        <v>-</v>
      </c>
      <c r="G802" t="str">
        <f t="shared" si="64"/>
        <v>-</v>
      </c>
      <c r="H802" t="str">
        <f t="shared" si="66"/>
        <v>-</v>
      </c>
    </row>
    <row r="803" spans="1:8" x14ac:dyDescent="0.25">
      <c r="A803">
        <v>671196</v>
      </c>
      <c r="B803">
        <v>671594</v>
      </c>
      <c r="C803" t="s">
        <v>88</v>
      </c>
      <c r="D803" s="7">
        <f t="shared" si="65"/>
        <v>1</v>
      </c>
      <c r="E803" s="15">
        <f t="shared" si="62"/>
        <v>4</v>
      </c>
      <c r="F803">
        <f t="shared" si="63"/>
        <v>1</v>
      </c>
      <c r="G803" t="str">
        <f t="shared" si="64"/>
        <v>-</v>
      </c>
      <c r="H803">
        <f t="shared" si="66"/>
        <v>2</v>
      </c>
    </row>
    <row r="804" spans="1:8" x14ac:dyDescent="0.25">
      <c r="A804">
        <v>671597</v>
      </c>
      <c r="B804">
        <v>671902</v>
      </c>
      <c r="C804" t="s">
        <v>88</v>
      </c>
      <c r="D804" s="7" t="str">
        <f t="shared" si="65"/>
        <v>-</v>
      </c>
      <c r="E804" s="15" t="str">
        <f t="shared" si="62"/>
        <v>-</v>
      </c>
      <c r="F804" t="str">
        <f t="shared" si="63"/>
        <v>-</v>
      </c>
      <c r="G804" t="str">
        <f t="shared" si="64"/>
        <v>-</v>
      </c>
      <c r="H804" t="str">
        <f t="shared" si="66"/>
        <v>-</v>
      </c>
    </row>
    <row r="805" spans="1:8" x14ac:dyDescent="0.25">
      <c r="A805">
        <v>671944</v>
      </c>
      <c r="B805">
        <v>672312</v>
      </c>
      <c r="C805" t="s">
        <v>88</v>
      </c>
      <c r="D805" s="7" t="str">
        <f t="shared" si="65"/>
        <v>-</v>
      </c>
      <c r="E805" s="15" t="str">
        <f t="shared" si="62"/>
        <v>-</v>
      </c>
      <c r="F805" t="str">
        <f t="shared" si="63"/>
        <v>-</v>
      </c>
      <c r="G805" t="str">
        <f t="shared" si="64"/>
        <v>-</v>
      </c>
      <c r="H805" t="str">
        <f t="shared" si="66"/>
        <v>-</v>
      </c>
    </row>
    <row r="806" spans="1:8" x14ac:dyDescent="0.25">
      <c r="A806">
        <v>672457</v>
      </c>
      <c r="B806">
        <v>672840</v>
      </c>
      <c r="C806" t="s">
        <v>88</v>
      </c>
      <c r="D806" s="7" t="str">
        <f t="shared" si="65"/>
        <v>-</v>
      </c>
      <c r="E806" s="15" t="str">
        <f t="shared" si="62"/>
        <v>-</v>
      </c>
      <c r="F806" t="str">
        <f t="shared" si="63"/>
        <v>-</v>
      </c>
      <c r="G806" t="str">
        <f t="shared" si="64"/>
        <v>-</v>
      </c>
      <c r="H806" t="str">
        <f t="shared" si="66"/>
        <v>-</v>
      </c>
    </row>
    <row r="807" spans="1:8" x14ac:dyDescent="0.25">
      <c r="A807">
        <v>672844</v>
      </c>
      <c r="B807">
        <v>673506</v>
      </c>
      <c r="C807" t="s">
        <v>88</v>
      </c>
      <c r="D807" s="7" t="str">
        <f t="shared" si="65"/>
        <v>-</v>
      </c>
      <c r="E807" s="15" t="str">
        <f t="shared" si="62"/>
        <v>-</v>
      </c>
      <c r="F807" t="str">
        <f t="shared" si="63"/>
        <v>-</v>
      </c>
      <c r="G807" t="str">
        <f t="shared" si="64"/>
        <v>-</v>
      </c>
      <c r="H807" t="str">
        <f t="shared" si="66"/>
        <v>-</v>
      </c>
    </row>
    <row r="808" spans="1:8" x14ac:dyDescent="0.25">
      <c r="A808">
        <v>673759</v>
      </c>
      <c r="B808">
        <v>673959</v>
      </c>
      <c r="C808" t="s">
        <v>25</v>
      </c>
      <c r="D808" s="7" t="str">
        <f t="shared" si="65"/>
        <v>-</v>
      </c>
      <c r="E808" s="15" t="str">
        <f t="shared" si="62"/>
        <v>-</v>
      </c>
      <c r="F808" t="str">
        <f t="shared" si="63"/>
        <v>-</v>
      </c>
      <c r="G808" t="str">
        <f t="shared" si="64"/>
        <v>-</v>
      </c>
      <c r="H808" t="str">
        <f t="shared" si="66"/>
        <v>-</v>
      </c>
    </row>
    <row r="809" spans="1:8" x14ac:dyDescent="0.25">
      <c r="A809">
        <v>673956</v>
      </c>
      <c r="B809">
        <v>675200</v>
      </c>
      <c r="C809" t="s">
        <v>88</v>
      </c>
      <c r="D809" s="7">
        <f t="shared" si="65"/>
        <v>1</v>
      </c>
      <c r="E809" s="15">
        <f t="shared" si="62"/>
        <v>4</v>
      </c>
      <c r="F809" t="str">
        <f t="shared" si="63"/>
        <v>-</v>
      </c>
      <c r="G809">
        <f t="shared" si="64"/>
        <v>1</v>
      </c>
      <c r="H809">
        <f t="shared" si="66"/>
        <v>2</v>
      </c>
    </row>
    <row r="810" spans="1:8" x14ac:dyDescent="0.25">
      <c r="A810">
        <v>675455</v>
      </c>
      <c r="B810">
        <v>676423</v>
      </c>
      <c r="C810" t="s">
        <v>88</v>
      </c>
      <c r="D810" s="7" t="str">
        <f t="shared" si="65"/>
        <v>-</v>
      </c>
      <c r="E810" s="15" t="str">
        <f t="shared" si="62"/>
        <v>-</v>
      </c>
      <c r="F810" t="str">
        <f t="shared" si="63"/>
        <v>-</v>
      </c>
      <c r="G810" t="str">
        <f t="shared" si="64"/>
        <v>-</v>
      </c>
      <c r="H810" t="str">
        <f t="shared" si="66"/>
        <v>-</v>
      </c>
    </row>
    <row r="811" spans="1:8" x14ac:dyDescent="0.25">
      <c r="A811">
        <v>676693</v>
      </c>
      <c r="B811">
        <v>677691</v>
      </c>
      <c r="C811" t="s">
        <v>88</v>
      </c>
      <c r="D811" s="7" t="str">
        <f t="shared" si="65"/>
        <v>-</v>
      </c>
      <c r="E811" s="15" t="str">
        <f t="shared" si="62"/>
        <v>-</v>
      </c>
      <c r="F811" t="str">
        <f t="shared" si="63"/>
        <v>-</v>
      </c>
      <c r="G811" t="str">
        <f t="shared" si="64"/>
        <v>-</v>
      </c>
      <c r="H811" t="str">
        <f t="shared" si="66"/>
        <v>-</v>
      </c>
    </row>
    <row r="812" spans="1:8" x14ac:dyDescent="0.25">
      <c r="A812">
        <v>677780</v>
      </c>
      <c r="B812">
        <v>678472</v>
      </c>
      <c r="C812" t="s">
        <v>88</v>
      </c>
      <c r="D812" s="7" t="str">
        <f t="shared" si="65"/>
        <v>-</v>
      </c>
      <c r="E812" s="15" t="str">
        <f t="shared" si="62"/>
        <v>-</v>
      </c>
      <c r="F812" t="str">
        <f t="shared" si="63"/>
        <v>-</v>
      </c>
      <c r="G812" t="str">
        <f t="shared" si="64"/>
        <v>-</v>
      </c>
      <c r="H812" t="str">
        <f t="shared" si="66"/>
        <v>-</v>
      </c>
    </row>
    <row r="813" spans="1:8" x14ac:dyDescent="0.25">
      <c r="A813">
        <v>678624</v>
      </c>
      <c r="B813">
        <v>679121</v>
      </c>
      <c r="C813" t="s">
        <v>88</v>
      </c>
      <c r="D813" s="7" t="str">
        <f t="shared" si="65"/>
        <v>-</v>
      </c>
      <c r="E813" s="15" t="str">
        <f t="shared" si="62"/>
        <v>-</v>
      </c>
      <c r="F813" t="str">
        <f t="shared" si="63"/>
        <v>-</v>
      </c>
      <c r="G813" t="str">
        <f t="shared" si="64"/>
        <v>-</v>
      </c>
      <c r="H813" t="str">
        <f t="shared" si="66"/>
        <v>-</v>
      </c>
    </row>
    <row r="814" spans="1:8" x14ac:dyDescent="0.25">
      <c r="A814">
        <v>679207</v>
      </c>
      <c r="B814">
        <v>680343</v>
      </c>
      <c r="C814" t="s">
        <v>25</v>
      </c>
      <c r="D814" s="7" t="str">
        <f t="shared" si="65"/>
        <v>-</v>
      </c>
      <c r="E814" s="15" t="str">
        <f t="shared" si="62"/>
        <v>-</v>
      </c>
      <c r="F814" t="str">
        <f t="shared" si="63"/>
        <v>-</v>
      </c>
      <c r="G814" t="str">
        <f t="shared" si="64"/>
        <v>-</v>
      </c>
      <c r="H814" t="str">
        <f t="shared" si="66"/>
        <v>-</v>
      </c>
    </row>
    <row r="815" spans="1:8" x14ac:dyDescent="0.25">
      <c r="A815">
        <v>680424</v>
      </c>
      <c r="B815">
        <v>682442</v>
      </c>
      <c r="C815" t="s">
        <v>88</v>
      </c>
      <c r="D815" s="7" t="str">
        <f t="shared" si="65"/>
        <v>-</v>
      </c>
      <c r="E815" s="15" t="str">
        <f t="shared" si="62"/>
        <v>-</v>
      </c>
      <c r="F815" t="str">
        <f t="shared" si="63"/>
        <v>-</v>
      </c>
      <c r="G815" t="str">
        <f t="shared" si="64"/>
        <v>-</v>
      </c>
      <c r="H815" t="str">
        <f t="shared" si="66"/>
        <v>-</v>
      </c>
    </row>
    <row r="816" spans="1:8" x14ac:dyDescent="0.25">
      <c r="A816">
        <v>682613</v>
      </c>
      <c r="B816">
        <v>683992</v>
      </c>
      <c r="C816" t="s">
        <v>88</v>
      </c>
      <c r="D816" s="7" t="str">
        <f t="shared" si="65"/>
        <v>-</v>
      </c>
      <c r="E816" s="15" t="str">
        <f t="shared" si="62"/>
        <v>-</v>
      </c>
      <c r="F816" t="str">
        <f t="shared" si="63"/>
        <v>-</v>
      </c>
      <c r="G816" t="str">
        <f t="shared" si="64"/>
        <v>-</v>
      </c>
      <c r="H816" t="str">
        <f t="shared" si="66"/>
        <v>-</v>
      </c>
    </row>
    <row r="817" spans="1:8" x14ac:dyDescent="0.25">
      <c r="A817">
        <v>683952</v>
      </c>
      <c r="B817">
        <v>684134</v>
      </c>
      <c r="C817" t="s">
        <v>88</v>
      </c>
      <c r="D817" s="7">
        <f t="shared" si="65"/>
        <v>1</v>
      </c>
      <c r="E817" s="15">
        <f t="shared" si="62"/>
        <v>41</v>
      </c>
      <c r="F817">
        <f t="shared" si="63"/>
        <v>1</v>
      </c>
      <c r="G817" t="str">
        <f t="shared" si="64"/>
        <v>-</v>
      </c>
      <c r="H817">
        <f t="shared" si="66"/>
        <v>1</v>
      </c>
    </row>
    <row r="818" spans="1:8" x14ac:dyDescent="0.25">
      <c r="A818">
        <v>684422</v>
      </c>
      <c r="B818">
        <v>685942</v>
      </c>
      <c r="C818" t="s">
        <v>25</v>
      </c>
      <c r="D818" s="7" t="str">
        <f t="shared" si="65"/>
        <v>-</v>
      </c>
      <c r="E818" s="15" t="str">
        <f t="shared" si="62"/>
        <v>-</v>
      </c>
      <c r="F818" t="str">
        <f t="shared" si="63"/>
        <v>-</v>
      </c>
      <c r="G818" t="str">
        <f t="shared" si="64"/>
        <v>-</v>
      </c>
      <c r="H818" t="str">
        <f t="shared" si="66"/>
        <v>-</v>
      </c>
    </row>
    <row r="819" spans="1:8" x14ac:dyDescent="0.25">
      <c r="A819">
        <v>686330</v>
      </c>
      <c r="B819">
        <v>687895</v>
      </c>
      <c r="C819" t="s">
        <v>25</v>
      </c>
      <c r="D819" s="7" t="str">
        <f t="shared" si="65"/>
        <v>-</v>
      </c>
      <c r="E819" s="15" t="str">
        <f t="shared" si="62"/>
        <v>-</v>
      </c>
      <c r="F819" t="str">
        <f t="shared" si="63"/>
        <v>-</v>
      </c>
      <c r="G819" t="str">
        <f t="shared" si="64"/>
        <v>-</v>
      </c>
      <c r="H819" t="str">
        <f t="shared" si="66"/>
        <v>-</v>
      </c>
    </row>
    <row r="820" spans="1:8" x14ac:dyDescent="0.25">
      <c r="A820">
        <v>687892</v>
      </c>
      <c r="B820">
        <v>688536</v>
      </c>
      <c r="C820" t="s">
        <v>88</v>
      </c>
      <c r="D820" s="7">
        <f t="shared" si="65"/>
        <v>1</v>
      </c>
      <c r="E820" s="15">
        <f t="shared" si="62"/>
        <v>4</v>
      </c>
      <c r="F820" t="str">
        <f t="shared" si="63"/>
        <v>-</v>
      </c>
      <c r="G820">
        <f t="shared" si="64"/>
        <v>1</v>
      </c>
      <c r="H820">
        <f t="shared" si="66"/>
        <v>2</v>
      </c>
    </row>
    <row r="821" spans="1:8" x14ac:dyDescent="0.25">
      <c r="A821">
        <v>688771</v>
      </c>
      <c r="B821">
        <v>689538</v>
      </c>
      <c r="C821" t="s">
        <v>25</v>
      </c>
      <c r="D821" s="7" t="str">
        <f t="shared" si="65"/>
        <v>-</v>
      </c>
      <c r="E821" s="15" t="str">
        <f t="shared" si="62"/>
        <v>-</v>
      </c>
      <c r="F821" t="str">
        <f t="shared" si="63"/>
        <v>-</v>
      </c>
      <c r="G821" t="str">
        <f t="shared" si="64"/>
        <v>-</v>
      </c>
      <c r="H821" t="str">
        <f t="shared" si="66"/>
        <v>-</v>
      </c>
    </row>
    <row r="822" spans="1:8" x14ac:dyDescent="0.25">
      <c r="A822">
        <v>689618</v>
      </c>
      <c r="B822">
        <v>689693</v>
      </c>
      <c r="C822" t="s">
        <v>88</v>
      </c>
      <c r="D822" s="7" t="str">
        <f t="shared" si="65"/>
        <v>-</v>
      </c>
      <c r="E822" s="15" t="str">
        <f t="shared" si="62"/>
        <v>-</v>
      </c>
      <c r="F822" t="str">
        <f t="shared" si="63"/>
        <v>-</v>
      </c>
      <c r="G822" t="str">
        <f t="shared" si="64"/>
        <v>-</v>
      </c>
      <c r="H822" t="str">
        <f t="shared" si="66"/>
        <v>-</v>
      </c>
    </row>
    <row r="823" spans="1:8" x14ac:dyDescent="0.25">
      <c r="A823">
        <v>689618</v>
      </c>
      <c r="B823">
        <v>689693</v>
      </c>
      <c r="C823" t="s">
        <v>25</v>
      </c>
      <c r="D823" s="7">
        <f t="shared" si="65"/>
        <v>1</v>
      </c>
      <c r="E823" s="15">
        <f t="shared" si="62"/>
        <v>76</v>
      </c>
      <c r="F823" t="str">
        <f t="shared" si="63"/>
        <v>-</v>
      </c>
      <c r="G823">
        <f t="shared" si="64"/>
        <v>1</v>
      </c>
      <c r="H823">
        <f t="shared" si="66"/>
        <v>2</v>
      </c>
    </row>
    <row r="824" spans="1:8" x14ac:dyDescent="0.25">
      <c r="A824">
        <v>689819</v>
      </c>
      <c r="B824">
        <v>690325</v>
      </c>
      <c r="C824" t="s">
        <v>25</v>
      </c>
      <c r="D824" s="7" t="str">
        <f t="shared" si="65"/>
        <v>-</v>
      </c>
      <c r="E824" s="15" t="str">
        <f t="shared" si="62"/>
        <v>-</v>
      </c>
      <c r="F824" t="str">
        <f t="shared" si="63"/>
        <v>-</v>
      </c>
      <c r="G824" t="str">
        <f t="shared" si="64"/>
        <v>-</v>
      </c>
      <c r="H824" t="str">
        <f t="shared" si="66"/>
        <v>-</v>
      </c>
    </row>
    <row r="825" spans="1:8" x14ac:dyDescent="0.25">
      <c r="A825">
        <v>690449</v>
      </c>
      <c r="B825">
        <v>692431</v>
      </c>
      <c r="C825" t="s">
        <v>88</v>
      </c>
      <c r="D825" s="7" t="str">
        <f t="shared" si="65"/>
        <v>-</v>
      </c>
      <c r="E825" s="15" t="str">
        <f t="shared" si="62"/>
        <v>-</v>
      </c>
      <c r="F825" t="str">
        <f t="shared" si="63"/>
        <v>-</v>
      </c>
      <c r="G825" t="str">
        <f t="shared" si="64"/>
        <v>-</v>
      </c>
      <c r="H825" t="str">
        <f t="shared" si="66"/>
        <v>-</v>
      </c>
    </row>
    <row r="826" spans="1:8" x14ac:dyDescent="0.25">
      <c r="A826">
        <v>692446</v>
      </c>
      <c r="B826">
        <v>694191</v>
      </c>
      <c r="C826" t="s">
        <v>88</v>
      </c>
      <c r="D826" s="7" t="str">
        <f t="shared" si="65"/>
        <v>-</v>
      </c>
      <c r="E826" s="15" t="str">
        <f t="shared" si="62"/>
        <v>-</v>
      </c>
      <c r="F826" t="str">
        <f t="shared" si="63"/>
        <v>-</v>
      </c>
      <c r="G826" t="str">
        <f t="shared" si="64"/>
        <v>-</v>
      </c>
      <c r="H826" t="str">
        <f t="shared" si="66"/>
        <v>-</v>
      </c>
    </row>
    <row r="827" spans="1:8" x14ac:dyDescent="0.25">
      <c r="A827">
        <v>694427</v>
      </c>
      <c r="B827">
        <v>694642</v>
      </c>
      <c r="C827" t="s">
        <v>88</v>
      </c>
      <c r="D827" s="7" t="str">
        <f t="shared" si="65"/>
        <v>-</v>
      </c>
      <c r="E827" s="15" t="str">
        <f t="shared" si="62"/>
        <v>-</v>
      </c>
      <c r="F827" t="str">
        <f t="shared" si="63"/>
        <v>-</v>
      </c>
      <c r="G827" t="str">
        <f t="shared" si="64"/>
        <v>-</v>
      </c>
      <c r="H827" t="str">
        <f t="shared" si="66"/>
        <v>-</v>
      </c>
    </row>
    <row r="828" spans="1:8" x14ac:dyDescent="0.25">
      <c r="A828">
        <v>694641</v>
      </c>
      <c r="B828">
        <v>694861</v>
      </c>
      <c r="C828" t="s">
        <v>25</v>
      </c>
      <c r="D828" s="7">
        <f t="shared" si="65"/>
        <v>1</v>
      </c>
      <c r="E828" s="15">
        <f t="shared" si="62"/>
        <v>2</v>
      </c>
      <c r="F828" t="str">
        <f t="shared" si="63"/>
        <v>-</v>
      </c>
      <c r="G828">
        <f t="shared" si="64"/>
        <v>1</v>
      </c>
      <c r="H828">
        <f t="shared" si="66"/>
        <v>1</v>
      </c>
    </row>
    <row r="829" spans="1:8" x14ac:dyDescent="0.25">
      <c r="A829">
        <v>694870</v>
      </c>
      <c r="B829">
        <v>695883</v>
      </c>
      <c r="C829" t="s">
        <v>25</v>
      </c>
      <c r="D829" s="7" t="str">
        <f t="shared" si="65"/>
        <v>-</v>
      </c>
      <c r="E829" s="15" t="str">
        <f t="shared" si="62"/>
        <v>-</v>
      </c>
      <c r="F829" t="str">
        <f t="shared" si="63"/>
        <v>-</v>
      </c>
      <c r="G829" t="str">
        <f t="shared" si="64"/>
        <v>-</v>
      </c>
      <c r="H829" t="str">
        <f t="shared" si="66"/>
        <v>-</v>
      </c>
    </row>
    <row r="830" spans="1:8" x14ac:dyDescent="0.25">
      <c r="A830">
        <v>695787</v>
      </c>
      <c r="B830">
        <v>696078</v>
      </c>
      <c r="C830" t="s">
        <v>88</v>
      </c>
      <c r="D830" s="7">
        <f t="shared" si="65"/>
        <v>1</v>
      </c>
      <c r="E830" s="15">
        <f t="shared" si="62"/>
        <v>97</v>
      </c>
      <c r="F830" t="str">
        <f t="shared" si="63"/>
        <v>-</v>
      </c>
      <c r="G830">
        <f t="shared" si="64"/>
        <v>1</v>
      </c>
      <c r="H830">
        <f t="shared" si="66"/>
        <v>2</v>
      </c>
    </row>
    <row r="831" spans="1:8" x14ac:dyDescent="0.25">
      <c r="A831">
        <v>696134</v>
      </c>
      <c r="B831">
        <v>696745</v>
      </c>
      <c r="C831" t="s">
        <v>88</v>
      </c>
      <c r="D831" s="7" t="str">
        <f t="shared" si="65"/>
        <v>-</v>
      </c>
      <c r="E831" s="15" t="str">
        <f t="shared" si="62"/>
        <v>-</v>
      </c>
      <c r="F831" t="str">
        <f t="shared" si="63"/>
        <v>-</v>
      </c>
      <c r="G831" t="str">
        <f t="shared" si="64"/>
        <v>-</v>
      </c>
      <c r="H831" t="str">
        <f t="shared" si="66"/>
        <v>-</v>
      </c>
    </row>
    <row r="832" spans="1:8" x14ac:dyDescent="0.25">
      <c r="A832">
        <v>696849</v>
      </c>
      <c r="B832">
        <v>697211</v>
      </c>
      <c r="C832" t="s">
        <v>25</v>
      </c>
      <c r="D832" s="7" t="str">
        <f t="shared" si="65"/>
        <v>-</v>
      </c>
      <c r="E832" s="15" t="str">
        <f t="shared" si="62"/>
        <v>-</v>
      </c>
      <c r="F832" t="str">
        <f t="shared" si="63"/>
        <v>-</v>
      </c>
      <c r="G832" t="str">
        <f t="shared" si="64"/>
        <v>-</v>
      </c>
      <c r="H832" t="str">
        <f t="shared" si="66"/>
        <v>-</v>
      </c>
    </row>
    <row r="833" spans="1:8" x14ac:dyDescent="0.25">
      <c r="A833">
        <v>697309</v>
      </c>
      <c r="B833">
        <v>698130</v>
      </c>
      <c r="C833" t="s">
        <v>25</v>
      </c>
      <c r="D833" s="7" t="str">
        <f t="shared" si="65"/>
        <v>-</v>
      </c>
      <c r="E833" s="15" t="str">
        <f t="shared" si="62"/>
        <v>-</v>
      </c>
      <c r="F833" t="str">
        <f t="shared" si="63"/>
        <v>-</v>
      </c>
      <c r="G833" t="str">
        <f t="shared" si="64"/>
        <v>-</v>
      </c>
      <c r="H833" t="str">
        <f t="shared" si="66"/>
        <v>-</v>
      </c>
    </row>
    <row r="834" spans="1:8" x14ac:dyDescent="0.25">
      <c r="A834">
        <v>698235</v>
      </c>
      <c r="B834">
        <v>699476</v>
      </c>
      <c r="C834" t="s">
        <v>88</v>
      </c>
      <c r="D834" s="7" t="str">
        <f t="shared" si="65"/>
        <v>-</v>
      </c>
      <c r="E834" s="15" t="str">
        <f t="shared" si="62"/>
        <v>-</v>
      </c>
      <c r="F834" t="str">
        <f t="shared" si="63"/>
        <v>-</v>
      </c>
      <c r="G834" t="str">
        <f t="shared" si="64"/>
        <v>-</v>
      </c>
      <c r="H834" t="str">
        <f t="shared" si="66"/>
        <v>-</v>
      </c>
    </row>
    <row r="835" spans="1:8" x14ac:dyDescent="0.25">
      <c r="A835">
        <v>699539</v>
      </c>
      <c r="B835">
        <v>700153</v>
      </c>
      <c r="C835" t="s">
        <v>88</v>
      </c>
      <c r="D835" s="7" t="str">
        <f t="shared" si="65"/>
        <v>-</v>
      </c>
      <c r="E835" s="15" t="str">
        <f t="shared" ref="E835:E898" si="67">IF(D835=1,B834-A835+1,"-")</f>
        <v>-</v>
      </c>
      <c r="F835" t="str">
        <f t="shared" ref="F835:F898" si="68">IF(AND(D835=1,C835=C834),1,"-")</f>
        <v>-</v>
      </c>
      <c r="G835" t="str">
        <f t="shared" ref="G835:G898" si="69">IF(AND(D835=1,C835&lt;&gt;C834),1,"-")</f>
        <v>-</v>
      </c>
      <c r="H835" t="str">
        <f t="shared" si="66"/>
        <v>-</v>
      </c>
    </row>
    <row r="836" spans="1:8" x14ac:dyDescent="0.25">
      <c r="A836">
        <v>700395</v>
      </c>
      <c r="B836">
        <v>701696</v>
      </c>
      <c r="C836" t="s">
        <v>25</v>
      </c>
      <c r="D836" s="7" t="str">
        <f t="shared" ref="D836:D899" si="70">IF(A836&lt;B835,1,"-")</f>
        <v>-</v>
      </c>
      <c r="E836" s="15" t="str">
        <f t="shared" si="67"/>
        <v>-</v>
      </c>
      <c r="F836" t="str">
        <f t="shared" si="68"/>
        <v>-</v>
      </c>
      <c r="G836" t="str">
        <f t="shared" si="69"/>
        <v>-</v>
      </c>
      <c r="H836" t="str">
        <f t="shared" ref="H836:H899" si="71">IFERROR(IF((IF(D836=1,MOD(E836,3),"-"))=0,0,3-(IF(D836=1,MOD(E836,3),"-"))), "-")</f>
        <v>-</v>
      </c>
    </row>
    <row r="837" spans="1:8" x14ac:dyDescent="0.25">
      <c r="A837">
        <v>701814</v>
      </c>
      <c r="B837">
        <v>704657</v>
      </c>
      <c r="C837" t="s">
        <v>25</v>
      </c>
      <c r="D837" s="7" t="str">
        <f t="shared" si="70"/>
        <v>-</v>
      </c>
      <c r="E837" s="15" t="str">
        <f t="shared" si="67"/>
        <v>-</v>
      </c>
      <c r="F837" t="str">
        <f t="shared" si="68"/>
        <v>-</v>
      </c>
      <c r="G837" t="str">
        <f t="shared" si="69"/>
        <v>-</v>
      </c>
      <c r="H837" t="str">
        <f t="shared" si="71"/>
        <v>-</v>
      </c>
    </row>
    <row r="838" spans="1:8" x14ac:dyDescent="0.25">
      <c r="A838">
        <v>704705</v>
      </c>
      <c r="B838">
        <v>706138</v>
      </c>
      <c r="C838" t="s">
        <v>25</v>
      </c>
      <c r="D838" s="7" t="str">
        <f t="shared" si="70"/>
        <v>-</v>
      </c>
      <c r="E838" s="15" t="str">
        <f t="shared" si="67"/>
        <v>-</v>
      </c>
      <c r="F838" t="str">
        <f t="shared" si="68"/>
        <v>-</v>
      </c>
      <c r="G838" t="str">
        <f t="shared" si="69"/>
        <v>-</v>
      </c>
      <c r="H838" t="str">
        <f t="shared" si="71"/>
        <v>-</v>
      </c>
    </row>
    <row r="839" spans="1:8" x14ac:dyDescent="0.25">
      <c r="A839">
        <v>706298</v>
      </c>
      <c r="B839">
        <v>706495</v>
      </c>
      <c r="C839" t="s">
        <v>88</v>
      </c>
      <c r="D839" s="7" t="str">
        <f t="shared" si="70"/>
        <v>-</v>
      </c>
      <c r="E839" s="15" t="str">
        <f t="shared" si="67"/>
        <v>-</v>
      </c>
      <c r="F839" t="str">
        <f t="shared" si="68"/>
        <v>-</v>
      </c>
      <c r="G839" t="str">
        <f t="shared" si="69"/>
        <v>-</v>
      </c>
      <c r="H839" t="str">
        <f t="shared" si="71"/>
        <v>-</v>
      </c>
    </row>
    <row r="840" spans="1:8" x14ac:dyDescent="0.25">
      <c r="A840">
        <v>706597</v>
      </c>
      <c r="B840">
        <v>708276</v>
      </c>
      <c r="C840" t="s">
        <v>88</v>
      </c>
      <c r="D840" s="7" t="str">
        <f t="shared" si="70"/>
        <v>-</v>
      </c>
      <c r="E840" s="15" t="str">
        <f t="shared" si="67"/>
        <v>-</v>
      </c>
      <c r="F840" t="str">
        <f t="shared" si="68"/>
        <v>-</v>
      </c>
      <c r="G840" t="str">
        <f t="shared" si="69"/>
        <v>-</v>
      </c>
      <c r="H840" t="str">
        <f t="shared" si="71"/>
        <v>-</v>
      </c>
    </row>
    <row r="841" spans="1:8" x14ac:dyDescent="0.25">
      <c r="A841">
        <v>708295</v>
      </c>
      <c r="B841">
        <v>708915</v>
      </c>
      <c r="C841" t="s">
        <v>88</v>
      </c>
      <c r="D841" s="7" t="str">
        <f t="shared" si="70"/>
        <v>-</v>
      </c>
      <c r="E841" s="15" t="str">
        <f t="shared" si="67"/>
        <v>-</v>
      </c>
      <c r="F841" t="str">
        <f t="shared" si="68"/>
        <v>-</v>
      </c>
      <c r="G841" t="str">
        <f t="shared" si="69"/>
        <v>-</v>
      </c>
      <c r="H841" t="str">
        <f t="shared" si="71"/>
        <v>-</v>
      </c>
    </row>
    <row r="842" spans="1:8" x14ac:dyDescent="0.25">
      <c r="A842">
        <v>709173</v>
      </c>
      <c r="B842">
        <v>709382</v>
      </c>
      <c r="C842" t="s">
        <v>25</v>
      </c>
      <c r="D842" s="7" t="str">
        <f t="shared" si="70"/>
        <v>-</v>
      </c>
      <c r="E842" s="15" t="str">
        <f t="shared" si="67"/>
        <v>-</v>
      </c>
      <c r="F842" t="str">
        <f t="shared" si="68"/>
        <v>-</v>
      </c>
      <c r="G842" t="str">
        <f t="shared" si="69"/>
        <v>-</v>
      </c>
      <c r="H842" t="str">
        <f t="shared" si="71"/>
        <v>-</v>
      </c>
    </row>
    <row r="843" spans="1:8" x14ac:dyDescent="0.25">
      <c r="A843">
        <v>709457</v>
      </c>
      <c r="B843">
        <v>709813</v>
      </c>
      <c r="C843" t="s">
        <v>88</v>
      </c>
      <c r="D843" s="7" t="str">
        <f t="shared" si="70"/>
        <v>-</v>
      </c>
      <c r="E843" s="15" t="str">
        <f t="shared" si="67"/>
        <v>-</v>
      </c>
      <c r="F843" t="str">
        <f t="shared" si="68"/>
        <v>-</v>
      </c>
      <c r="G843" t="str">
        <f t="shared" si="69"/>
        <v>-</v>
      </c>
      <c r="H843" t="str">
        <f t="shared" si="71"/>
        <v>-</v>
      </c>
    </row>
    <row r="844" spans="1:8" x14ac:dyDescent="0.25">
      <c r="A844">
        <v>710190</v>
      </c>
      <c r="B844">
        <v>710843</v>
      </c>
      <c r="C844" t="s">
        <v>25</v>
      </c>
      <c r="D844" s="7" t="str">
        <f t="shared" si="70"/>
        <v>-</v>
      </c>
      <c r="E844" s="15" t="str">
        <f t="shared" si="67"/>
        <v>-</v>
      </c>
      <c r="F844" t="str">
        <f t="shared" si="68"/>
        <v>-</v>
      </c>
      <c r="G844" t="str">
        <f t="shared" si="69"/>
        <v>-</v>
      </c>
      <c r="H844" t="str">
        <f t="shared" si="71"/>
        <v>-</v>
      </c>
    </row>
    <row r="845" spans="1:8" x14ac:dyDescent="0.25">
      <c r="A845">
        <v>711014</v>
      </c>
      <c r="B845">
        <v>711691</v>
      </c>
      <c r="C845" t="s">
        <v>88</v>
      </c>
      <c r="D845" s="7" t="str">
        <f t="shared" si="70"/>
        <v>-</v>
      </c>
      <c r="E845" s="15" t="str">
        <f t="shared" si="67"/>
        <v>-</v>
      </c>
      <c r="F845" t="str">
        <f t="shared" si="68"/>
        <v>-</v>
      </c>
      <c r="G845" t="str">
        <f t="shared" si="69"/>
        <v>-</v>
      </c>
      <c r="H845" t="str">
        <f t="shared" si="71"/>
        <v>-</v>
      </c>
    </row>
    <row r="846" spans="1:8" x14ac:dyDescent="0.25">
      <c r="A846">
        <v>711706</v>
      </c>
      <c r="B846">
        <v>712377</v>
      </c>
      <c r="C846" t="s">
        <v>88</v>
      </c>
      <c r="D846" s="7" t="str">
        <f t="shared" si="70"/>
        <v>-</v>
      </c>
      <c r="E846" s="15" t="str">
        <f t="shared" si="67"/>
        <v>-</v>
      </c>
      <c r="F846" t="str">
        <f t="shared" si="68"/>
        <v>-</v>
      </c>
      <c r="G846" t="str">
        <f t="shared" si="69"/>
        <v>-</v>
      </c>
      <c r="H846" t="str">
        <f t="shared" si="71"/>
        <v>-</v>
      </c>
    </row>
    <row r="847" spans="1:8" x14ac:dyDescent="0.25">
      <c r="A847">
        <v>712397</v>
      </c>
      <c r="B847">
        <v>714193</v>
      </c>
      <c r="C847" t="s">
        <v>88</v>
      </c>
      <c r="D847" s="7" t="str">
        <f t="shared" si="70"/>
        <v>-</v>
      </c>
      <c r="E847" s="15" t="str">
        <f t="shared" si="67"/>
        <v>-</v>
      </c>
      <c r="F847" t="str">
        <f t="shared" si="68"/>
        <v>-</v>
      </c>
      <c r="G847" t="str">
        <f t="shared" si="69"/>
        <v>-</v>
      </c>
      <c r="H847" t="str">
        <f t="shared" si="71"/>
        <v>-</v>
      </c>
    </row>
    <row r="848" spans="1:8" x14ac:dyDescent="0.25">
      <c r="A848">
        <v>714593</v>
      </c>
      <c r="B848">
        <v>714769</v>
      </c>
      <c r="C848" t="s">
        <v>25</v>
      </c>
      <c r="D848" s="7" t="str">
        <f t="shared" si="70"/>
        <v>-</v>
      </c>
      <c r="E848" s="15" t="str">
        <f t="shared" si="67"/>
        <v>-</v>
      </c>
      <c r="F848" t="str">
        <f t="shared" si="68"/>
        <v>-</v>
      </c>
      <c r="G848" t="str">
        <f t="shared" si="69"/>
        <v>-</v>
      </c>
      <c r="H848" t="str">
        <f t="shared" si="71"/>
        <v>-</v>
      </c>
    </row>
    <row r="849" spans="1:8" x14ac:dyDescent="0.25">
      <c r="A849">
        <v>714836</v>
      </c>
      <c r="B849">
        <v>715609</v>
      </c>
      <c r="C849" t="s">
        <v>88</v>
      </c>
      <c r="D849" s="7" t="str">
        <f t="shared" si="70"/>
        <v>-</v>
      </c>
      <c r="E849" s="15" t="str">
        <f t="shared" si="67"/>
        <v>-</v>
      </c>
      <c r="F849" t="str">
        <f t="shared" si="68"/>
        <v>-</v>
      </c>
      <c r="G849" t="str">
        <f t="shared" si="69"/>
        <v>-</v>
      </c>
      <c r="H849" t="str">
        <f t="shared" si="71"/>
        <v>-</v>
      </c>
    </row>
    <row r="850" spans="1:8" x14ac:dyDescent="0.25">
      <c r="A850">
        <v>715708</v>
      </c>
      <c r="B850">
        <v>716538</v>
      </c>
      <c r="C850" t="s">
        <v>25</v>
      </c>
      <c r="D850" s="7" t="str">
        <f t="shared" si="70"/>
        <v>-</v>
      </c>
      <c r="E850" s="15" t="str">
        <f t="shared" si="67"/>
        <v>-</v>
      </c>
      <c r="F850" t="str">
        <f t="shared" si="68"/>
        <v>-</v>
      </c>
      <c r="G850" t="str">
        <f t="shared" si="69"/>
        <v>-</v>
      </c>
      <c r="H850" t="str">
        <f t="shared" si="71"/>
        <v>-</v>
      </c>
    </row>
    <row r="851" spans="1:8" x14ac:dyDescent="0.25">
      <c r="A851">
        <v>716599</v>
      </c>
      <c r="B851">
        <v>717762</v>
      </c>
      <c r="C851" t="s">
        <v>88</v>
      </c>
      <c r="D851" s="7" t="str">
        <f t="shared" si="70"/>
        <v>-</v>
      </c>
      <c r="E851" s="15" t="str">
        <f t="shared" si="67"/>
        <v>-</v>
      </c>
      <c r="F851" t="str">
        <f t="shared" si="68"/>
        <v>-</v>
      </c>
      <c r="G851" t="str">
        <f t="shared" si="69"/>
        <v>-</v>
      </c>
      <c r="H851" t="str">
        <f t="shared" si="71"/>
        <v>-</v>
      </c>
    </row>
    <row r="852" spans="1:8" x14ac:dyDescent="0.25">
      <c r="A852">
        <v>717768</v>
      </c>
      <c r="B852">
        <v>718439</v>
      </c>
      <c r="C852" t="s">
        <v>88</v>
      </c>
      <c r="D852" s="7" t="str">
        <f t="shared" si="70"/>
        <v>-</v>
      </c>
      <c r="E852" s="15" t="str">
        <f t="shared" si="67"/>
        <v>-</v>
      </c>
      <c r="F852" t="str">
        <f t="shared" si="68"/>
        <v>-</v>
      </c>
      <c r="G852" t="str">
        <f t="shared" si="69"/>
        <v>-</v>
      </c>
      <c r="H852" t="str">
        <f t="shared" si="71"/>
        <v>-</v>
      </c>
    </row>
    <row r="853" spans="1:8" x14ac:dyDescent="0.25">
      <c r="A853">
        <v>718327</v>
      </c>
      <c r="B853">
        <v>718579</v>
      </c>
      <c r="C853" t="s">
        <v>88</v>
      </c>
      <c r="D853" s="7">
        <f t="shared" si="70"/>
        <v>1</v>
      </c>
      <c r="E853" s="15">
        <f t="shared" si="67"/>
        <v>113</v>
      </c>
      <c r="F853">
        <f t="shared" si="68"/>
        <v>1</v>
      </c>
      <c r="G853" t="str">
        <f t="shared" si="69"/>
        <v>-</v>
      </c>
      <c r="H853">
        <f t="shared" si="71"/>
        <v>1</v>
      </c>
    </row>
    <row r="854" spans="1:8" x14ac:dyDescent="0.25">
      <c r="A854">
        <v>718652</v>
      </c>
      <c r="B854">
        <v>720127</v>
      </c>
      <c r="C854" t="s">
        <v>88</v>
      </c>
      <c r="D854" s="7" t="str">
        <f t="shared" si="70"/>
        <v>-</v>
      </c>
      <c r="E854" s="15" t="str">
        <f t="shared" si="67"/>
        <v>-</v>
      </c>
      <c r="F854" t="str">
        <f t="shared" si="68"/>
        <v>-</v>
      </c>
      <c r="G854" t="str">
        <f t="shared" si="69"/>
        <v>-</v>
      </c>
      <c r="H854" t="str">
        <f t="shared" si="71"/>
        <v>-</v>
      </c>
    </row>
    <row r="855" spans="1:8" x14ac:dyDescent="0.25">
      <c r="A855">
        <v>720328</v>
      </c>
      <c r="B855">
        <v>720960</v>
      </c>
      <c r="C855" t="s">
        <v>25</v>
      </c>
      <c r="D855" s="7" t="str">
        <f t="shared" si="70"/>
        <v>-</v>
      </c>
      <c r="E855" s="15" t="str">
        <f t="shared" si="67"/>
        <v>-</v>
      </c>
      <c r="F855" t="str">
        <f t="shared" si="68"/>
        <v>-</v>
      </c>
      <c r="G855" t="str">
        <f t="shared" si="69"/>
        <v>-</v>
      </c>
      <c r="H855" t="str">
        <f t="shared" si="71"/>
        <v>-</v>
      </c>
    </row>
    <row r="856" spans="1:8" x14ac:dyDescent="0.25">
      <c r="A856">
        <v>720957</v>
      </c>
      <c r="B856">
        <v>721379</v>
      </c>
      <c r="C856" t="s">
        <v>25</v>
      </c>
      <c r="D856" s="7">
        <f t="shared" si="70"/>
        <v>1</v>
      </c>
      <c r="E856" s="15">
        <f t="shared" si="67"/>
        <v>4</v>
      </c>
      <c r="F856">
        <f t="shared" si="68"/>
        <v>1</v>
      </c>
      <c r="G856" t="str">
        <f t="shared" si="69"/>
        <v>-</v>
      </c>
      <c r="H856">
        <f t="shared" si="71"/>
        <v>2</v>
      </c>
    </row>
    <row r="857" spans="1:8" x14ac:dyDescent="0.25">
      <c r="A857">
        <v>721404</v>
      </c>
      <c r="B857">
        <v>722231</v>
      </c>
      <c r="C857" t="s">
        <v>25</v>
      </c>
      <c r="D857" s="7" t="str">
        <f t="shared" si="70"/>
        <v>-</v>
      </c>
      <c r="E857" s="15" t="str">
        <f t="shared" si="67"/>
        <v>-</v>
      </c>
      <c r="F857" t="str">
        <f t="shared" si="68"/>
        <v>-</v>
      </c>
      <c r="G857" t="str">
        <f t="shared" si="69"/>
        <v>-</v>
      </c>
      <c r="H857" t="str">
        <f t="shared" si="71"/>
        <v>-</v>
      </c>
    </row>
    <row r="858" spans="1:8" x14ac:dyDescent="0.25">
      <c r="A858">
        <v>722231</v>
      </c>
      <c r="B858">
        <v>722812</v>
      </c>
      <c r="C858" t="s">
        <v>25</v>
      </c>
      <c r="D858" s="7" t="str">
        <f t="shared" si="70"/>
        <v>-</v>
      </c>
      <c r="E858" s="15" t="str">
        <f t="shared" si="67"/>
        <v>-</v>
      </c>
      <c r="F858" t="str">
        <f t="shared" si="68"/>
        <v>-</v>
      </c>
      <c r="G858" t="str">
        <f t="shared" si="69"/>
        <v>-</v>
      </c>
      <c r="H858" t="str">
        <f t="shared" si="71"/>
        <v>-</v>
      </c>
    </row>
    <row r="859" spans="1:8" x14ac:dyDescent="0.25">
      <c r="A859">
        <v>722840</v>
      </c>
      <c r="B859">
        <v>724732</v>
      </c>
      <c r="C859" t="s">
        <v>25</v>
      </c>
      <c r="D859" s="7" t="str">
        <f t="shared" si="70"/>
        <v>-</v>
      </c>
      <c r="E859" s="15" t="str">
        <f t="shared" si="67"/>
        <v>-</v>
      </c>
      <c r="F859" t="str">
        <f t="shared" si="68"/>
        <v>-</v>
      </c>
      <c r="G859" t="str">
        <f t="shared" si="69"/>
        <v>-</v>
      </c>
      <c r="H859" t="str">
        <f t="shared" si="71"/>
        <v>-</v>
      </c>
    </row>
    <row r="860" spans="1:8" x14ac:dyDescent="0.25">
      <c r="A860">
        <v>724857</v>
      </c>
      <c r="B860">
        <v>725171</v>
      </c>
      <c r="C860" t="s">
        <v>88</v>
      </c>
      <c r="D860" s="7" t="str">
        <f t="shared" si="70"/>
        <v>-</v>
      </c>
      <c r="E860" s="15" t="str">
        <f t="shared" si="67"/>
        <v>-</v>
      </c>
      <c r="F860" t="str">
        <f t="shared" si="68"/>
        <v>-</v>
      </c>
      <c r="G860" t="str">
        <f t="shared" si="69"/>
        <v>-</v>
      </c>
      <c r="H860" t="str">
        <f t="shared" si="71"/>
        <v>-</v>
      </c>
    </row>
    <row r="861" spans="1:8" x14ac:dyDescent="0.25">
      <c r="A861">
        <v>725203</v>
      </c>
      <c r="B861">
        <v>725784</v>
      </c>
      <c r="C861" t="s">
        <v>88</v>
      </c>
      <c r="D861" s="7" t="str">
        <f t="shared" si="70"/>
        <v>-</v>
      </c>
      <c r="E861" s="15" t="str">
        <f t="shared" si="67"/>
        <v>-</v>
      </c>
      <c r="F861" t="str">
        <f t="shared" si="68"/>
        <v>-</v>
      </c>
      <c r="G861" t="str">
        <f t="shared" si="69"/>
        <v>-</v>
      </c>
      <c r="H861" t="str">
        <f t="shared" si="71"/>
        <v>-</v>
      </c>
    </row>
    <row r="862" spans="1:8" x14ac:dyDescent="0.25">
      <c r="A862">
        <v>725891</v>
      </c>
      <c r="B862">
        <v>727240</v>
      </c>
      <c r="C862" t="s">
        <v>88</v>
      </c>
      <c r="D862" s="7" t="str">
        <f t="shared" si="70"/>
        <v>-</v>
      </c>
      <c r="E862" s="15" t="str">
        <f t="shared" si="67"/>
        <v>-</v>
      </c>
      <c r="F862" t="str">
        <f t="shared" si="68"/>
        <v>-</v>
      </c>
      <c r="G862" t="str">
        <f t="shared" si="69"/>
        <v>-</v>
      </c>
      <c r="H862" t="str">
        <f t="shared" si="71"/>
        <v>-</v>
      </c>
    </row>
    <row r="863" spans="1:8" x14ac:dyDescent="0.25">
      <c r="A863">
        <v>727237</v>
      </c>
      <c r="B863">
        <v>727896</v>
      </c>
      <c r="C863" t="s">
        <v>88</v>
      </c>
      <c r="D863" s="7">
        <f t="shared" si="70"/>
        <v>1</v>
      </c>
      <c r="E863" s="15">
        <f t="shared" si="67"/>
        <v>4</v>
      </c>
      <c r="F863">
        <f t="shared" si="68"/>
        <v>1</v>
      </c>
      <c r="G863" t="str">
        <f t="shared" si="69"/>
        <v>-</v>
      </c>
      <c r="H863">
        <f t="shared" si="71"/>
        <v>2</v>
      </c>
    </row>
    <row r="864" spans="1:8" x14ac:dyDescent="0.25">
      <c r="A864">
        <v>728048</v>
      </c>
      <c r="B864">
        <v>728440</v>
      </c>
      <c r="C864" t="s">
        <v>25</v>
      </c>
      <c r="D864" s="7" t="str">
        <f t="shared" si="70"/>
        <v>-</v>
      </c>
      <c r="E864" s="15" t="str">
        <f t="shared" si="67"/>
        <v>-</v>
      </c>
      <c r="F864" t="str">
        <f t="shared" si="68"/>
        <v>-</v>
      </c>
      <c r="G864" t="str">
        <f t="shared" si="69"/>
        <v>-</v>
      </c>
      <c r="H864" t="str">
        <f t="shared" si="71"/>
        <v>-</v>
      </c>
    </row>
    <row r="865" spans="1:8" x14ac:dyDescent="0.25">
      <c r="A865">
        <v>728512</v>
      </c>
      <c r="B865">
        <v>729378</v>
      </c>
      <c r="C865" t="s">
        <v>25</v>
      </c>
      <c r="D865" s="7" t="str">
        <f t="shared" si="70"/>
        <v>-</v>
      </c>
      <c r="E865" s="15" t="str">
        <f t="shared" si="67"/>
        <v>-</v>
      </c>
      <c r="F865" t="str">
        <f t="shared" si="68"/>
        <v>-</v>
      </c>
      <c r="G865" t="str">
        <f t="shared" si="69"/>
        <v>-</v>
      </c>
      <c r="H865" t="str">
        <f t="shared" si="71"/>
        <v>-</v>
      </c>
    </row>
    <row r="866" spans="1:8" x14ac:dyDescent="0.25">
      <c r="A866">
        <v>729489</v>
      </c>
      <c r="B866">
        <v>731747</v>
      </c>
      <c r="C866" t="s">
        <v>25</v>
      </c>
      <c r="D866" s="7" t="str">
        <f t="shared" si="70"/>
        <v>-</v>
      </c>
      <c r="E866" s="15" t="str">
        <f t="shared" si="67"/>
        <v>-</v>
      </c>
      <c r="F866" t="str">
        <f t="shared" si="68"/>
        <v>-</v>
      </c>
      <c r="G866" t="str">
        <f t="shared" si="69"/>
        <v>-</v>
      </c>
      <c r="H866" t="str">
        <f t="shared" si="71"/>
        <v>-</v>
      </c>
    </row>
    <row r="867" spans="1:8" x14ac:dyDescent="0.25">
      <c r="A867">
        <v>732004</v>
      </c>
      <c r="B867">
        <v>732741</v>
      </c>
      <c r="C867" t="s">
        <v>25</v>
      </c>
      <c r="D867" s="7" t="str">
        <f t="shared" si="70"/>
        <v>-</v>
      </c>
      <c r="E867" s="15" t="str">
        <f t="shared" si="67"/>
        <v>-</v>
      </c>
      <c r="F867" t="str">
        <f t="shared" si="68"/>
        <v>-</v>
      </c>
      <c r="G867" t="str">
        <f t="shared" si="69"/>
        <v>-</v>
      </c>
      <c r="H867" t="str">
        <f t="shared" si="71"/>
        <v>-</v>
      </c>
    </row>
    <row r="868" spans="1:8" x14ac:dyDescent="0.25">
      <c r="A868">
        <v>732815</v>
      </c>
      <c r="B868">
        <v>734227</v>
      </c>
      <c r="C868" t="s">
        <v>25</v>
      </c>
      <c r="D868" s="7" t="str">
        <f t="shared" si="70"/>
        <v>-</v>
      </c>
      <c r="E868" s="15" t="str">
        <f t="shared" si="67"/>
        <v>-</v>
      </c>
      <c r="F868" t="str">
        <f t="shared" si="68"/>
        <v>-</v>
      </c>
      <c r="G868" t="str">
        <f t="shared" si="69"/>
        <v>-</v>
      </c>
      <c r="H868" t="str">
        <f t="shared" si="71"/>
        <v>-</v>
      </c>
    </row>
    <row r="869" spans="1:8" x14ac:dyDescent="0.25">
      <c r="A869">
        <v>734272</v>
      </c>
      <c r="B869">
        <v>735579</v>
      </c>
      <c r="C869" t="s">
        <v>88</v>
      </c>
      <c r="D869" s="7" t="str">
        <f t="shared" si="70"/>
        <v>-</v>
      </c>
      <c r="E869" s="15" t="str">
        <f t="shared" si="67"/>
        <v>-</v>
      </c>
      <c r="F869" t="str">
        <f t="shared" si="68"/>
        <v>-</v>
      </c>
      <c r="G869" t="str">
        <f t="shared" si="69"/>
        <v>-</v>
      </c>
      <c r="H869" t="str">
        <f t="shared" si="71"/>
        <v>-</v>
      </c>
    </row>
    <row r="870" spans="1:8" x14ac:dyDescent="0.25">
      <c r="A870">
        <v>735590</v>
      </c>
      <c r="B870">
        <v>736072</v>
      </c>
      <c r="C870" t="s">
        <v>88</v>
      </c>
      <c r="D870" s="7" t="str">
        <f t="shared" si="70"/>
        <v>-</v>
      </c>
      <c r="E870" s="15" t="str">
        <f t="shared" si="67"/>
        <v>-</v>
      </c>
      <c r="F870" t="str">
        <f t="shared" si="68"/>
        <v>-</v>
      </c>
      <c r="G870" t="str">
        <f t="shared" si="69"/>
        <v>-</v>
      </c>
      <c r="H870" t="str">
        <f t="shared" si="71"/>
        <v>-</v>
      </c>
    </row>
    <row r="871" spans="1:8" x14ac:dyDescent="0.25">
      <c r="A871">
        <v>736114</v>
      </c>
      <c r="B871">
        <v>737097</v>
      </c>
      <c r="C871" t="s">
        <v>88</v>
      </c>
      <c r="D871" s="7" t="str">
        <f t="shared" si="70"/>
        <v>-</v>
      </c>
      <c r="E871" s="15" t="str">
        <f t="shared" si="67"/>
        <v>-</v>
      </c>
      <c r="F871" t="str">
        <f t="shared" si="68"/>
        <v>-</v>
      </c>
      <c r="G871" t="str">
        <f t="shared" si="69"/>
        <v>-</v>
      </c>
      <c r="H871" t="str">
        <f t="shared" si="71"/>
        <v>-</v>
      </c>
    </row>
    <row r="872" spans="1:8" x14ac:dyDescent="0.25">
      <c r="A872">
        <v>737585</v>
      </c>
      <c r="B872">
        <v>739756</v>
      </c>
      <c r="C872" t="s">
        <v>25</v>
      </c>
      <c r="D872" s="7" t="str">
        <f t="shared" si="70"/>
        <v>-</v>
      </c>
      <c r="E872" s="15" t="str">
        <f t="shared" si="67"/>
        <v>-</v>
      </c>
      <c r="F872" t="str">
        <f t="shared" si="68"/>
        <v>-</v>
      </c>
      <c r="G872" t="str">
        <f t="shared" si="69"/>
        <v>-</v>
      </c>
      <c r="H872" t="str">
        <f t="shared" si="71"/>
        <v>-</v>
      </c>
    </row>
    <row r="873" spans="1:8" x14ac:dyDescent="0.25">
      <c r="A873">
        <v>739959</v>
      </c>
      <c r="B873">
        <v>740153</v>
      </c>
      <c r="C873" t="s">
        <v>25</v>
      </c>
      <c r="D873" s="7" t="str">
        <f t="shared" si="70"/>
        <v>-</v>
      </c>
      <c r="E873" s="15" t="str">
        <f t="shared" si="67"/>
        <v>-</v>
      </c>
      <c r="F873" t="str">
        <f t="shared" si="68"/>
        <v>-</v>
      </c>
      <c r="G873" t="str">
        <f t="shared" si="69"/>
        <v>-</v>
      </c>
      <c r="H873" t="str">
        <f t="shared" si="71"/>
        <v>-</v>
      </c>
    </row>
    <row r="874" spans="1:8" x14ac:dyDescent="0.25">
      <c r="A874">
        <v>740311</v>
      </c>
      <c r="B874">
        <v>740766</v>
      </c>
      <c r="C874" t="s">
        <v>88</v>
      </c>
      <c r="D874" s="7" t="str">
        <f t="shared" si="70"/>
        <v>-</v>
      </c>
      <c r="E874" s="15" t="str">
        <f t="shared" si="67"/>
        <v>-</v>
      </c>
      <c r="F874" t="str">
        <f t="shared" si="68"/>
        <v>-</v>
      </c>
      <c r="G874" t="str">
        <f t="shared" si="69"/>
        <v>-</v>
      </c>
      <c r="H874" t="str">
        <f t="shared" si="71"/>
        <v>-</v>
      </c>
    </row>
    <row r="875" spans="1:8" x14ac:dyDescent="0.25">
      <c r="A875">
        <v>740811</v>
      </c>
      <c r="B875">
        <v>742265</v>
      </c>
      <c r="C875" t="s">
        <v>88</v>
      </c>
      <c r="D875" s="7" t="str">
        <f t="shared" si="70"/>
        <v>-</v>
      </c>
      <c r="E875" s="15" t="str">
        <f t="shared" si="67"/>
        <v>-</v>
      </c>
      <c r="F875" t="str">
        <f t="shared" si="68"/>
        <v>-</v>
      </c>
      <c r="G875" t="str">
        <f t="shared" si="69"/>
        <v>-</v>
      </c>
      <c r="H875" t="str">
        <f t="shared" si="71"/>
        <v>-</v>
      </c>
    </row>
    <row r="876" spans="1:8" x14ac:dyDescent="0.25">
      <c r="A876">
        <v>742462</v>
      </c>
      <c r="B876">
        <v>743289</v>
      </c>
      <c r="C876" t="s">
        <v>88</v>
      </c>
      <c r="D876" s="7" t="str">
        <f t="shared" si="70"/>
        <v>-</v>
      </c>
      <c r="E876" s="15" t="str">
        <f t="shared" si="67"/>
        <v>-</v>
      </c>
      <c r="F876" t="str">
        <f t="shared" si="68"/>
        <v>-</v>
      </c>
      <c r="G876" t="str">
        <f t="shared" si="69"/>
        <v>-</v>
      </c>
      <c r="H876" t="str">
        <f t="shared" si="71"/>
        <v>-</v>
      </c>
    </row>
    <row r="877" spans="1:8" x14ac:dyDescent="0.25">
      <c r="A877">
        <v>743395</v>
      </c>
      <c r="B877">
        <v>744558</v>
      </c>
      <c r="C877" t="s">
        <v>88</v>
      </c>
      <c r="D877" s="7" t="str">
        <f t="shared" si="70"/>
        <v>-</v>
      </c>
      <c r="E877" s="15" t="str">
        <f t="shared" si="67"/>
        <v>-</v>
      </c>
      <c r="F877" t="str">
        <f t="shared" si="68"/>
        <v>-</v>
      </c>
      <c r="G877" t="str">
        <f t="shared" si="69"/>
        <v>-</v>
      </c>
      <c r="H877" t="str">
        <f t="shared" si="71"/>
        <v>-</v>
      </c>
    </row>
    <row r="878" spans="1:8" x14ac:dyDescent="0.25">
      <c r="A878">
        <v>744733</v>
      </c>
      <c r="B878">
        <v>745650</v>
      </c>
      <c r="C878" t="s">
        <v>25</v>
      </c>
      <c r="D878" s="7" t="str">
        <f t="shared" si="70"/>
        <v>-</v>
      </c>
      <c r="E878" s="15" t="str">
        <f t="shared" si="67"/>
        <v>-</v>
      </c>
      <c r="F878" t="str">
        <f t="shared" si="68"/>
        <v>-</v>
      </c>
      <c r="G878" t="str">
        <f t="shared" si="69"/>
        <v>-</v>
      </c>
      <c r="H878" t="str">
        <f t="shared" si="71"/>
        <v>-</v>
      </c>
    </row>
    <row r="879" spans="1:8" x14ac:dyDescent="0.25">
      <c r="A879">
        <v>745714</v>
      </c>
      <c r="B879">
        <v>746373</v>
      </c>
      <c r="C879" t="s">
        <v>88</v>
      </c>
      <c r="D879" s="7" t="str">
        <f t="shared" si="70"/>
        <v>-</v>
      </c>
      <c r="E879" s="15" t="str">
        <f t="shared" si="67"/>
        <v>-</v>
      </c>
      <c r="F879" t="str">
        <f t="shared" si="68"/>
        <v>-</v>
      </c>
      <c r="G879" t="str">
        <f t="shared" si="69"/>
        <v>-</v>
      </c>
      <c r="H879" t="str">
        <f t="shared" si="71"/>
        <v>-</v>
      </c>
    </row>
    <row r="880" spans="1:8" x14ac:dyDescent="0.25">
      <c r="A880">
        <v>746513</v>
      </c>
      <c r="B880">
        <v>747700</v>
      </c>
      <c r="C880" t="s">
        <v>88</v>
      </c>
      <c r="D880" s="7" t="str">
        <f t="shared" si="70"/>
        <v>-</v>
      </c>
      <c r="E880" s="15" t="str">
        <f t="shared" si="67"/>
        <v>-</v>
      </c>
      <c r="F880" t="str">
        <f t="shared" si="68"/>
        <v>-</v>
      </c>
      <c r="G880" t="str">
        <f t="shared" si="69"/>
        <v>-</v>
      </c>
      <c r="H880" t="str">
        <f t="shared" si="71"/>
        <v>-</v>
      </c>
    </row>
    <row r="881" spans="1:8" x14ac:dyDescent="0.25">
      <c r="A881">
        <v>747810</v>
      </c>
      <c r="B881">
        <v>747959</v>
      </c>
      <c r="C881" t="s">
        <v>25</v>
      </c>
      <c r="D881" s="7" t="str">
        <f t="shared" si="70"/>
        <v>-</v>
      </c>
      <c r="E881" s="15" t="str">
        <f t="shared" si="67"/>
        <v>-</v>
      </c>
      <c r="F881" t="str">
        <f t="shared" si="68"/>
        <v>-</v>
      </c>
      <c r="G881" t="str">
        <f t="shared" si="69"/>
        <v>-</v>
      </c>
      <c r="H881" t="str">
        <f t="shared" si="71"/>
        <v>-</v>
      </c>
    </row>
    <row r="882" spans="1:8" x14ac:dyDescent="0.25">
      <c r="A882">
        <v>747952</v>
      </c>
      <c r="B882">
        <v>748686</v>
      </c>
      <c r="C882" t="s">
        <v>25</v>
      </c>
      <c r="D882" s="7">
        <f t="shared" si="70"/>
        <v>1</v>
      </c>
      <c r="E882" s="15">
        <f t="shared" si="67"/>
        <v>8</v>
      </c>
      <c r="F882">
        <f t="shared" si="68"/>
        <v>1</v>
      </c>
      <c r="G882" t="str">
        <f t="shared" si="69"/>
        <v>-</v>
      </c>
      <c r="H882">
        <f t="shared" si="71"/>
        <v>1</v>
      </c>
    </row>
    <row r="883" spans="1:8" x14ac:dyDescent="0.25">
      <c r="A883">
        <v>748693</v>
      </c>
      <c r="B883">
        <v>749118</v>
      </c>
      <c r="C883" t="s">
        <v>25</v>
      </c>
      <c r="D883" s="7" t="str">
        <f t="shared" si="70"/>
        <v>-</v>
      </c>
      <c r="E883" s="15" t="str">
        <f t="shared" si="67"/>
        <v>-</v>
      </c>
      <c r="F883" t="str">
        <f t="shared" si="68"/>
        <v>-</v>
      </c>
      <c r="G883" t="str">
        <f t="shared" si="69"/>
        <v>-</v>
      </c>
      <c r="H883" t="str">
        <f t="shared" si="71"/>
        <v>-</v>
      </c>
    </row>
    <row r="884" spans="1:8" x14ac:dyDescent="0.25">
      <c r="A884">
        <v>749231</v>
      </c>
      <c r="B884">
        <v>750115</v>
      </c>
      <c r="C884" t="s">
        <v>88</v>
      </c>
      <c r="D884" s="7" t="str">
        <f t="shared" si="70"/>
        <v>-</v>
      </c>
      <c r="E884" s="15" t="str">
        <f t="shared" si="67"/>
        <v>-</v>
      </c>
      <c r="F884" t="str">
        <f t="shared" si="68"/>
        <v>-</v>
      </c>
      <c r="G884" t="str">
        <f t="shared" si="69"/>
        <v>-</v>
      </c>
      <c r="H884" t="str">
        <f t="shared" si="71"/>
        <v>-</v>
      </c>
    </row>
    <row r="885" spans="1:8" x14ac:dyDescent="0.25">
      <c r="A885">
        <v>750239</v>
      </c>
      <c r="B885">
        <v>750643</v>
      </c>
      <c r="C885" t="s">
        <v>88</v>
      </c>
      <c r="D885" s="7" t="str">
        <f t="shared" si="70"/>
        <v>-</v>
      </c>
      <c r="E885" s="15" t="str">
        <f t="shared" si="67"/>
        <v>-</v>
      </c>
      <c r="F885" t="str">
        <f t="shared" si="68"/>
        <v>-</v>
      </c>
      <c r="G885" t="str">
        <f t="shared" si="69"/>
        <v>-</v>
      </c>
      <c r="H885" t="str">
        <f t="shared" si="71"/>
        <v>-</v>
      </c>
    </row>
    <row r="886" spans="1:8" x14ac:dyDescent="0.25">
      <c r="A886">
        <v>750630</v>
      </c>
      <c r="B886">
        <v>751040</v>
      </c>
      <c r="C886" t="s">
        <v>88</v>
      </c>
      <c r="D886" s="7">
        <f t="shared" si="70"/>
        <v>1</v>
      </c>
      <c r="E886" s="15">
        <f t="shared" si="67"/>
        <v>14</v>
      </c>
      <c r="F886">
        <f t="shared" si="68"/>
        <v>1</v>
      </c>
      <c r="G886" t="str">
        <f t="shared" si="69"/>
        <v>-</v>
      </c>
      <c r="H886">
        <f t="shared" si="71"/>
        <v>1</v>
      </c>
    </row>
    <row r="887" spans="1:8" x14ac:dyDescent="0.25">
      <c r="A887">
        <v>751132</v>
      </c>
      <c r="B887">
        <v>751647</v>
      </c>
      <c r="C887" t="s">
        <v>25</v>
      </c>
      <c r="D887" s="7" t="str">
        <f t="shared" si="70"/>
        <v>-</v>
      </c>
      <c r="E887" s="15" t="str">
        <f t="shared" si="67"/>
        <v>-</v>
      </c>
      <c r="F887" t="str">
        <f t="shared" si="68"/>
        <v>-</v>
      </c>
      <c r="G887" t="str">
        <f t="shared" si="69"/>
        <v>-</v>
      </c>
      <c r="H887" t="str">
        <f t="shared" si="71"/>
        <v>-</v>
      </c>
    </row>
    <row r="888" spans="1:8" x14ac:dyDescent="0.25">
      <c r="A888">
        <v>751927</v>
      </c>
      <c r="B888">
        <v>752421</v>
      </c>
      <c r="C888" t="s">
        <v>25</v>
      </c>
      <c r="D888" s="7" t="str">
        <f t="shared" si="70"/>
        <v>-</v>
      </c>
      <c r="E888" s="15" t="str">
        <f t="shared" si="67"/>
        <v>-</v>
      </c>
      <c r="F888" t="str">
        <f t="shared" si="68"/>
        <v>-</v>
      </c>
      <c r="G888" t="str">
        <f t="shared" si="69"/>
        <v>-</v>
      </c>
      <c r="H888" t="str">
        <f t="shared" si="71"/>
        <v>-</v>
      </c>
    </row>
    <row r="889" spans="1:8" x14ac:dyDescent="0.25">
      <c r="A889">
        <v>752728</v>
      </c>
      <c r="B889">
        <v>754371</v>
      </c>
      <c r="C889" t="s">
        <v>25</v>
      </c>
      <c r="D889" s="7" t="str">
        <f t="shared" si="70"/>
        <v>-</v>
      </c>
      <c r="E889" s="15" t="str">
        <f t="shared" si="67"/>
        <v>-</v>
      </c>
      <c r="F889" t="str">
        <f t="shared" si="68"/>
        <v>-</v>
      </c>
      <c r="G889" t="str">
        <f t="shared" si="69"/>
        <v>-</v>
      </c>
      <c r="H889" t="str">
        <f t="shared" si="71"/>
        <v>-</v>
      </c>
    </row>
    <row r="890" spans="1:8" x14ac:dyDescent="0.25">
      <c r="A890">
        <v>754456</v>
      </c>
      <c r="B890">
        <v>754743</v>
      </c>
      <c r="C890" t="s">
        <v>25</v>
      </c>
      <c r="D890" s="7" t="str">
        <f t="shared" si="70"/>
        <v>-</v>
      </c>
      <c r="E890" s="15" t="str">
        <f t="shared" si="67"/>
        <v>-</v>
      </c>
      <c r="F890" t="str">
        <f t="shared" si="68"/>
        <v>-</v>
      </c>
      <c r="G890" t="str">
        <f t="shared" si="69"/>
        <v>-</v>
      </c>
      <c r="H890" t="str">
        <f t="shared" si="71"/>
        <v>-</v>
      </c>
    </row>
    <row r="891" spans="1:8" x14ac:dyDescent="0.25">
      <c r="A891">
        <v>754740</v>
      </c>
      <c r="B891">
        <v>754925</v>
      </c>
      <c r="C891" t="s">
        <v>25</v>
      </c>
      <c r="D891" s="7">
        <f t="shared" si="70"/>
        <v>1</v>
      </c>
      <c r="E891" s="15">
        <f t="shared" si="67"/>
        <v>4</v>
      </c>
      <c r="F891">
        <f t="shared" si="68"/>
        <v>1</v>
      </c>
      <c r="G891" t="str">
        <f t="shared" si="69"/>
        <v>-</v>
      </c>
      <c r="H891">
        <f t="shared" si="71"/>
        <v>2</v>
      </c>
    </row>
    <row r="892" spans="1:8" x14ac:dyDescent="0.25">
      <c r="A892">
        <v>754933</v>
      </c>
      <c r="B892">
        <v>756051</v>
      </c>
      <c r="C892" t="s">
        <v>25</v>
      </c>
      <c r="D892" s="7" t="str">
        <f t="shared" si="70"/>
        <v>-</v>
      </c>
      <c r="E892" s="15" t="str">
        <f t="shared" si="67"/>
        <v>-</v>
      </c>
      <c r="F892" t="str">
        <f t="shared" si="68"/>
        <v>-</v>
      </c>
      <c r="G892" t="str">
        <f t="shared" si="69"/>
        <v>-</v>
      </c>
      <c r="H892" t="str">
        <f t="shared" si="71"/>
        <v>-</v>
      </c>
    </row>
    <row r="893" spans="1:8" x14ac:dyDescent="0.25">
      <c r="A893">
        <v>756054</v>
      </c>
      <c r="B893">
        <v>757040</v>
      </c>
      <c r="C893" t="s">
        <v>25</v>
      </c>
      <c r="D893" s="7" t="str">
        <f t="shared" si="70"/>
        <v>-</v>
      </c>
      <c r="E893" s="15" t="str">
        <f t="shared" si="67"/>
        <v>-</v>
      </c>
      <c r="F893" t="str">
        <f t="shared" si="68"/>
        <v>-</v>
      </c>
      <c r="G893" t="str">
        <f t="shared" si="69"/>
        <v>-</v>
      </c>
      <c r="H893" t="str">
        <f t="shared" si="71"/>
        <v>-</v>
      </c>
    </row>
    <row r="894" spans="1:8" x14ac:dyDescent="0.25">
      <c r="A894">
        <v>757030</v>
      </c>
      <c r="B894">
        <v>758208</v>
      </c>
      <c r="C894" t="s">
        <v>25</v>
      </c>
      <c r="D894" s="7">
        <f t="shared" si="70"/>
        <v>1</v>
      </c>
      <c r="E894" s="15">
        <f t="shared" si="67"/>
        <v>11</v>
      </c>
      <c r="F894">
        <f t="shared" si="68"/>
        <v>1</v>
      </c>
      <c r="G894" t="str">
        <f t="shared" si="69"/>
        <v>-</v>
      </c>
      <c r="H894">
        <f t="shared" si="71"/>
        <v>1</v>
      </c>
    </row>
    <row r="895" spans="1:8" x14ac:dyDescent="0.25">
      <c r="A895">
        <v>758205</v>
      </c>
      <c r="B895">
        <v>759908</v>
      </c>
      <c r="C895" t="s">
        <v>25</v>
      </c>
      <c r="D895" s="7">
        <f t="shared" si="70"/>
        <v>1</v>
      </c>
      <c r="E895" s="15">
        <f t="shared" si="67"/>
        <v>4</v>
      </c>
      <c r="F895">
        <f t="shared" si="68"/>
        <v>1</v>
      </c>
      <c r="G895" t="str">
        <f t="shared" si="69"/>
        <v>-</v>
      </c>
      <c r="H895">
        <f t="shared" si="71"/>
        <v>2</v>
      </c>
    </row>
    <row r="896" spans="1:8" x14ac:dyDescent="0.25">
      <c r="A896">
        <v>759908</v>
      </c>
      <c r="B896">
        <v>760402</v>
      </c>
      <c r="C896" t="s">
        <v>25</v>
      </c>
      <c r="D896" s="7" t="str">
        <f t="shared" si="70"/>
        <v>-</v>
      </c>
      <c r="E896" s="15" t="str">
        <f t="shared" si="67"/>
        <v>-</v>
      </c>
      <c r="F896" t="str">
        <f t="shared" si="68"/>
        <v>-</v>
      </c>
      <c r="G896" t="str">
        <f t="shared" si="69"/>
        <v>-</v>
      </c>
      <c r="H896" t="str">
        <f t="shared" si="71"/>
        <v>-</v>
      </c>
    </row>
    <row r="897" spans="1:8" x14ac:dyDescent="0.25">
      <c r="A897">
        <v>760395</v>
      </c>
      <c r="B897">
        <v>760883</v>
      </c>
      <c r="C897" t="s">
        <v>25</v>
      </c>
      <c r="D897" s="7">
        <f t="shared" si="70"/>
        <v>1</v>
      </c>
      <c r="E897" s="15">
        <f t="shared" si="67"/>
        <v>8</v>
      </c>
      <c r="F897">
        <f t="shared" si="68"/>
        <v>1</v>
      </c>
      <c r="G897" t="str">
        <f t="shared" si="69"/>
        <v>-</v>
      </c>
      <c r="H897">
        <f t="shared" si="71"/>
        <v>1</v>
      </c>
    </row>
    <row r="898" spans="1:8" x14ac:dyDescent="0.25">
      <c r="A898">
        <v>760876</v>
      </c>
      <c r="B898">
        <v>761217</v>
      </c>
      <c r="C898" t="s">
        <v>25</v>
      </c>
      <c r="D898" s="7">
        <f t="shared" si="70"/>
        <v>1</v>
      </c>
      <c r="E898" s="15">
        <f t="shared" si="67"/>
        <v>8</v>
      </c>
      <c r="F898">
        <f t="shared" si="68"/>
        <v>1</v>
      </c>
      <c r="G898" t="str">
        <f t="shared" si="69"/>
        <v>-</v>
      </c>
      <c r="H898">
        <f t="shared" si="71"/>
        <v>1</v>
      </c>
    </row>
    <row r="899" spans="1:8" x14ac:dyDescent="0.25">
      <c r="A899">
        <v>761245</v>
      </c>
      <c r="B899">
        <v>761493</v>
      </c>
      <c r="C899" t="s">
        <v>25</v>
      </c>
      <c r="D899" s="7" t="str">
        <f t="shared" si="70"/>
        <v>-</v>
      </c>
      <c r="E899" s="15" t="str">
        <f t="shared" ref="E899:E962" si="72">IF(D899=1,B898-A899+1,"-")</f>
        <v>-</v>
      </c>
      <c r="F899" t="str">
        <f t="shared" ref="F899:F962" si="73">IF(AND(D899=1,C899=C898),1,"-")</f>
        <v>-</v>
      </c>
      <c r="G899" t="str">
        <f t="shared" ref="G899:G962" si="74">IF(AND(D899=1,C899&lt;&gt;C898),1,"-")</f>
        <v>-</v>
      </c>
      <c r="H899" t="str">
        <f t="shared" si="71"/>
        <v>-</v>
      </c>
    </row>
    <row r="900" spans="1:8" x14ac:dyDescent="0.25">
      <c r="A900">
        <v>761569</v>
      </c>
      <c r="B900">
        <v>762621</v>
      </c>
      <c r="C900" t="s">
        <v>25</v>
      </c>
      <c r="D900" s="7" t="str">
        <f t="shared" ref="D900:D963" si="75">IF(A900&lt;B899,1,"-")</f>
        <v>-</v>
      </c>
      <c r="E900" s="15" t="str">
        <f t="shared" si="72"/>
        <v>-</v>
      </c>
      <c r="F900" t="str">
        <f t="shared" si="73"/>
        <v>-</v>
      </c>
      <c r="G900" t="str">
        <f t="shared" si="74"/>
        <v>-</v>
      </c>
      <c r="H900" t="str">
        <f t="shared" ref="H900:H963" si="76">IFERROR(IF((IF(D900=1,MOD(E900,3),"-"))=0,0,3-(IF(D900=1,MOD(E900,3),"-"))), "-")</f>
        <v>-</v>
      </c>
    </row>
    <row r="901" spans="1:8" x14ac:dyDescent="0.25">
      <c r="A901">
        <v>762621</v>
      </c>
      <c r="B901">
        <v>763331</v>
      </c>
      <c r="C901" t="s">
        <v>25</v>
      </c>
      <c r="D901" s="7" t="str">
        <f t="shared" si="75"/>
        <v>-</v>
      </c>
      <c r="E901" s="15" t="str">
        <f t="shared" si="72"/>
        <v>-</v>
      </c>
      <c r="F901" t="str">
        <f t="shared" si="73"/>
        <v>-</v>
      </c>
      <c r="G901" t="str">
        <f t="shared" si="74"/>
        <v>-</v>
      </c>
      <c r="H901" t="str">
        <f t="shared" si="76"/>
        <v>-</v>
      </c>
    </row>
    <row r="902" spans="1:8" x14ac:dyDescent="0.25">
      <c r="A902">
        <v>763399</v>
      </c>
      <c r="B902">
        <v>764265</v>
      </c>
      <c r="C902" t="s">
        <v>88</v>
      </c>
      <c r="D902" s="7" t="str">
        <f t="shared" si="75"/>
        <v>-</v>
      </c>
      <c r="E902" s="15" t="str">
        <f t="shared" si="72"/>
        <v>-</v>
      </c>
      <c r="F902" t="str">
        <f t="shared" si="73"/>
        <v>-</v>
      </c>
      <c r="G902" t="str">
        <f t="shared" si="74"/>
        <v>-</v>
      </c>
      <c r="H902" t="str">
        <f t="shared" si="76"/>
        <v>-</v>
      </c>
    </row>
    <row r="903" spans="1:8" x14ac:dyDescent="0.25">
      <c r="A903">
        <v>764492</v>
      </c>
      <c r="B903">
        <v>766348</v>
      </c>
      <c r="C903" t="s">
        <v>25</v>
      </c>
      <c r="D903" s="7" t="str">
        <f t="shared" si="75"/>
        <v>-</v>
      </c>
      <c r="E903" s="15" t="str">
        <f t="shared" si="72"/>
        <v>-</v>
      </c>
      <c r="F903" t="str">
        <f t="shared" si="73"/>
        <v>-</v>
      </c>
      <c r="G903" t="str">
        <f t="shared" si="74"/>
        <v>-</v>
      </c>
      <c r="H903" t="str">
        <f t="shared" si="76"/>
        <v>-</v>
      </c>
    </row>
    <row r="904" spans="1:8" x14ac:dyDescent="0.25">
      <c r="A904">
        <v>767018</v>
      </c>
      <c r="B904">
        <v>768076</v>
      </c>
      <c r="C904" t="s">
        <v>25</v>
      </c>
      <c r="D904" s="7" t="str">
        <f t="shared" si="75"/>
        <v>-</v>
      </c>
      <c r="E904" s="15" t="str">
        <f t="shared" si="72"/>
        <v>-</v>
      </c>
      <c r="F904" t="str">
        <f t="shared" si="73"/>
        <v>-</v>
      </c>
      <c r="G904" t="str">
        <f t="shared" si="74"/>
        <v>-</v>
      </c>
      <c r="H904" t="str">
        <f t="shared" si="76"/>
        <v>-</v>
      </c>
    </row>
    <row r="905" spans="1:8" x14ac:dyDescent="0.25">
      <c r="A905">
        <v>768376</v>
      </c>
      <c r="B905">
        <v>769788</v>
      </c>
      <c r="C905" t="s">
        <v>88</v>
      </c>
      <c r="D905" s="7" t="str">
        <f t="shared" si="75"/>
        <v>-</v>
      </c>
      <c r="E905" s="15" t="str">
        <f t="shared" si="72"/>
        <v>-</v>
      </c>
      <c r="F905" t="str">
        <f t="shared" si="73"/>
        <v>-</v>
      </c>
      <c r="G905" t="str">
        <f t="shared" si="74"/>
        <v>-</v>
      </c>
      <c r="H905" t="str">
        <f t="shared" si="76"/>
        <v>-</v>
      </c>
    </row>
    <row r="906" spans="1:8" x14ac:dyDescent="0.25">
      <c r="A906">
        <v>769800</v>
      </c>
      <c r="B906">
        <v>771272</v>
      </c>
      <c r="C906" t="s">
        <v>88</v>
      </c>
      <c r="D906" s="7" t="str">
        <f t="shared" si="75"/>
        <v>-</v>
      </c>
      <c r="E906" s="15" t="str">
        <f t="shared" si="72"/>
        <v>-</v>
      </c>
      <c r="F906" t="str">
        <f t="shared" si="73"/>
        <v>-</v>
      </c>
      <c r="G906" t="str">
        <f t="shared" si="74"/>
        <v>-</v>
      </c>
      <c r="H906" t="str">
        <f t="shared" si="76"/>
        <v>-</v>
      </c>
    </row>
    <row r="907" spans="1:8" x14ac:dyDescent="0.25">
      <c r="A907">
        <v>771383</v>
      </c>
      <c r="B907">
        <v>772567</v>
      </c>
      <c r="C907" t="s">
        <v>88</v>
      </c>
      <c r="D907" s="7" t="str">
        <f t="shared" si="75"/>
        <v>-</v>
      </c>
      <c r="E907" s="15" t="str">
        <f t="shared" si="72"/>
        <v>-</v>
      </c>
      <c r="F907" t="str">
        <f t="shared" si="73"/>
        <v>-</v>
      </c>
      <c r="G907" t="str">
        <f t="shared" si="74"/>
        <v>-</v>
      </c>
      <c r="H907" t="str">
        <f t="shared" si="76"/>
        <v>-</v>
      </c>
    </row>
    <row r="908" spans="1:8" x14ac:dyDescent="0.25">
      <c r="A908">
        <v>772972</v>
      </c>
      <c r="B908">
        <v>774276</v>
      </c>
      <c r="C908" t="s">
        <v>25</v>
      </c>
      <c r="D908" s="7" t="str">
        <f t="shared" si="75"/>
        <v>-</v>
      </c>
      <c r="E908" s="15" t="str">
        <f t="shared" si="72"/>
        <v>-</v>
      </c>
      <c r="F908" t="str">
        <f t="shared" si="73"/>
        <v>-</v>
      </c>
      <c r="G908" t="str">
        <f t="shared" si="74"/>
        <v>-</v>
      </c>
      <c r="H908" t="str">
        <f t="shared" si="76"/>
        <v>-</v>
      </c>
    </row>
    <row r="909" spans="1:8" x14ac:dyDescent="0.25">
      <c r="A909">
        <v>774672</v>
      </c>
      <c r="B909">
        <v>775550</v>
      </c>
      <c r="C909" t="s">
        <v>25</v>
      </c>
      <c r="D909" s="7" t="str">
        <f t="shared" si="75"/>
        <v>-</v>
      </c>
      <c r="E909" s="15" t="str">
        <f t="shared" si="72"/>
        <v>-</v>
      </c>
      <c r="F909" t="str">
        <f t="shared" si="73"/>
        <v>-</v>
      </c>
      <c r="G909" t="str">
        <f t="shared" si="74"/>
        <v>-</v>
      </c>
      <c r="H909" t="str">
        <f t="shared" si="76"/>
        <v>-</v>
      </c>
    </row>
    <row r="910" spans="1:8" x14ac:dyDescent="0.25">
      <c r="A910">
        <v>775589</v>
      </c>
      <c r="B910">
        <v>776512</v>
      </c>
      <c r="C910" t="s">
        <v>25</v>
      </c>
      <c r="D910" s="7" t="str">
        <f t="shared" si="75"/>
        <v>-</v>
      </c>
      <c r="E910" s="15" t="str">
        <f t="shared" si="72"/>
        <v>-</v>
      </c>
      <c r="F910" t="str">
        <f t="shared" si="73"/>
        <v>-</v>
      </c>
      <c r="G910" t="str">
        <f t="shared" si="74"/>
        <v>-</v>
      </c>
      <c r="H910" t="str">
        <f t="shared" si="76"/>
        <v>-</v>
      </c>
    </row>
    <row r="911" spans="1:8" x14ac:dyDescent="0.25">
      <c r="A911">
        <v>777238</v>
      </c>
      <c r="B911">
        <v>777723</v>
      </c>
      <c r="C911" t="s">
        <v>25</v>
      </c>
      <c r="D911" s="7" t="str">
        <f t="shared" si="75"/>
        <v>-</v>
      </c>
      <c r="E911" s="15" t="str">
        <f t="shared" si="72"/>
        <v>-</v>
      </c>
      <c r="F911" t="str">
        <f t="shared" si="73"/>
        <v>-</v>
      </c>
      <c r="G911" t="str">
        <f t="shared" si="74"/>
        <v>-</v>
      </c>
      <c r="H911" t="str">
        <f t="shared" si="76"/>
        <v>-</v>
      </c>
    </row>
    <row r="912" spans="1:8" x14ac:dyDescent="0.25">
      <c r="A912">
        <v>777723</v>
      </c>
      <c r="B912">
        <v>778106</v>
      </c>
      <c r="C912" t="s">
        <v>25</v>
      </c>
      <c r="D912" s="7" t="str">
        <f t="shared" si="75"/>
        <v>-</v>
      </c>
      <c r="E912" s="15" t="str">
        <f t="shared" si="72"/>
        <v>-</v>
      </c>
      <c r="F912" t="str">
        <f t="shared" si="73"/>
        <v>-</v>
      </c>
      <c r="G912" t="str">
        <f t="shared" si="74"/>
        <v>-</v>
      </c>
      <c r="H912" t="str">
        <f t="shared" si="76"/>
        <v>-</v>
      </c>
    </row>
    <row r="913" spans="1:8" x14ac:dyDescent="0.25">
      <c r="A913">
        <v>778238</v>
      </c>
      <c r="B913">
        <v>779722</v>
      </c>
      <c r="C913" t="s">
        <v>88</v>
      </c>
      <c r="D913" s="7" t="str">
        <f t="shared" si="75"/>
        <v>-</v>
      </c>
      <c r="E913" s="15" t="str">
        <f t="shared" si="72"/>
        <v>-</v>
      </c>
      <c r="F913" t="str">
        <f t="shared" si="73"/>
        <v>-</v>
      </c>
      <c r="G913" t="str">
        <f t="shared" si="74"/>
        <v>-</v>
      </c>
      <c r="H913" t="str">
        <f t="shared" si="76"/>
        <v>-</v>
      </c>
    </row>
    <row r="914" spans="1:8" x14ac:dyDescent="0.25">
      <c r="A914">
        <v>779884</v>
      </c>
      <c r="B914">
        <v>781185</v>
      </c>
      <c r="C914" t="s">
        <v>25</v>
      </c>
      <c r="D914" s="7" t="str">
        <f t="shared" si="75"/>
        <v>-</v>
      </c>
      <c r="E914" s="15" t="str">
        <f t="shared" si="72"/>
        <v>-</v>
      </c>
      <c r="F914" t="str">
        <f t="shared" si="73"/>
        <v>-</v>
      </c>
      <c r="G914" t="str">
        <f t="shared" si="74"/>
        <v>-</v>
      </c>
      <c r="H914" t="str">
        <f t="shared" si="76"/>
        <v>-</v>
      </c>
    </row>
    <row r="915" spans="1:8" x14ac:dyDescent="0.25">
      <c r="A915">
        <v>781200</v>
      </c>
      <c r="B915">
        <v>781574</v>
      </c>
      <c r="C915" t="s">
        <v>25</v>
      </c>
      <c r="D915" s="7" t="str">
        <f t="shared" si="75"/>
        <v>-</v>
      </c>
      <c r="E915" s="15" t="str">
        <f t="shared" si="72"/>
        <v>-</v>
      </c>
      <c r="F915" t="str">
        <f t="shared" si="73"/>
        <v>-</v>
      </c>
      <c r="G915" t="str">
        <f t="shared" si="74"/>
        <v>-</v>
      </c>
      <c r="H915" t="str">
        <f t="shared" si="76"/>
        <v>-</v>
      </c>
    </row>
    <row r="916" spans="1:8" x14ac:dyDescent="0.25">
      <c r="A916">
        <v>781783</v>
      </c>
      <c r="B916">
        <v>783282</v>
      </c>
      <c r="C916" t="s">
        <v>25</v>
      </c>
      <c r="D916" s="7" t="str">
        <f t="shared" si="75"/>
        <v>-</v>
      </c>
      <c r="E916" s="15" t="str">
        <f t="shared" si="72"/>
        <v>-</v>
      </c>
      <c r="F916" t="str">
        <f t="shared" si="73"/>
        <v>-</v>
      </c>
      <c r="G916" t="str">
        <f t="shared" si="74"/>
        <v>-</v>
      </c>
      <c r="H916" t="str">
        <f t="shared" si="76"/>
        <v>-</v>
      </c>
    </row>
    <row r="917" spans="1:8" x14ac:dyDescent="0.25">
      <c r="A917">
        <v>783260</v>
      </c>
      <c r="B917">
        <v>783817</v>
      </c>
      <c r="C917" t="s">
        <v>25</v>
      </c>
      <c r="D917" s="7">
        <f t="shared" si="75"/>
        <v>1</v>
      </c>
      <c r="E917" s="15">
        <f t="shared" si="72"/>
        <v>23</v>
      </c>
      <c r="F917">
        <f t="shared" si="73"/>
        <v>1</v>
      </c>
      <c r="G917" t="str">
        <f t="shared" si="74"/>
        <v>-</v>
      </c>
      <c r="H917">
        <f t="shared" si="76"/>
        <v>1</v>
      </c>
    </row>
    <row r="918" spans="1:8" x14ac:dyDescent="0.25">
      <c r="A918">
        <v>783921</v>
      </c>
      <c r="B918">
        <v>784604</v>
      </c>
      <c r="C918" t="s">
        <v>88</v>
      </c>
      <c r="D918" s="7" t="str">
        <f t="shared" si="75"/>
        <v>-</v>
      </c>
      <c r="E918" s="15" t="str">
        <f t="shared" si="72"/>
        <v>-</v>
      </c>
      <c r="F918" t="str">
        <f t="shared" si="73"/>
        <v>-</v>
      </c>
      <c r="G918" t="str">
        <f t="shared" si="74"/>
        <v>-</v>
      </c>
      <c r="H918" t="str">
        <f t="shared" si="76"/>
        <v>-</v>
      </c>
    </row>
    <row r="919" spans="1:8" x14ac:dyDescent="0.25">
      <c r="A919">
        <v>785116</v>
      </c>
      <c r="B919">
        <v>786300</v>
      </c>
      <c r="C919" t="s">
        <v>25</v>
      </c>
      <c r="D919" s="7" t="str">
        <f t="shared" si="75"/>
        <v>-</v>
      </c>
      <c r="E919" s="15" t="str">
        <f t="shared" si="72"/>
        <v>-</v>
      </c>
      <c r="F919" t="str">
        <f t="shared" si="73"/>
        <v>-</v>
      </c>
      <c r="G919" t="str">
        <f t="shared" si="74"/>
        <v>-</v>
      </c>
      <c r="H919" t="str">
        <f t="shared" si="76"/>
        <v>-</v>
      </c>
    </row>
    <row r="920" spans="1:8" x14ac:dyDescent="0.25">
      <c r="A920">
        <v>786369</v>
      </c>
      <c r="B920">
        <v>788108</v>
      </c>
      <c r="C920" t="s">
        <v>25</v>
      </c>
      <c r="D920" s="7" t="str">
        <f t="shared" si="75"/>
        <v>-</v>
      </c>
      <c r="E920" s="15" t="str">
        <f t="shared" si="72"/>
        <v>-</v>
      </c>
      <c r="F920" t="str">
        <f t="shared" si="73"/>
        <v>-</v>
      </c>
      <c r="G920" t="str">
        <f t="shared" si="74"/>
        <v>-</v>
      </c>
      <c r="H920" t="str">
        <f t="shared" si="76"/>
        <v>-</v>
      </c>
    </row>
    <row r="921" spans="1:8" x14ac:dyDescent="0.25">
      <c r="A921">
        <v>788156</v>
      </c>
      <c r="B921">
        <v>789034</v>
      </c>
      <c r="C921" t="s">
        <v>88</v>
      </c>
      <c r="D921" s="7" t="str">
        <f t="shared" si="75"/>
        <v>-</v>
      </c>
      <c r="E921" s="15" t="str">
        <f t="shared" si="72"/>
        <v>-</v>
      </c>
      <c r="F921" t="str">
        <f t="shared" si="73"/>
        <v>-</v>
      </c>
      <c r="G921" t="str">
        <f t="shared" si="74"/>
        <v>-</v>
      </c>
      <c r="H921" t="str">
        <f t="shared" si="76"/>
        <v>-</v>
      </c>
    </row>
    <row r="922" spans="1:8" x14ac:dyDescent="0.25">
      <c r="A922">
        <v>789126</v>
      </c>
      <c r="B922">
        <v>789968</v>
      </c>
      <c r="C922" t="s">
        <v>25</v>
      </c>
      <c r="D922" s="7" t="str">
        <f t="shared" si="75"/>
        <v>-</v>
      </c>
      <c r="E922" s="15" t="str">
        <f t="shared" si="72"/>
        <v>-</v>
      </c>
      <c r="F922" t="str">
        <f t="shared" si="73"/>
        <v>-</v>
      </c>
      <c r="G922" t="str">
        <f t="shared" si="74"/>
        <v>-</v>
      </c>
      <c r="H922" t="str">
        <f t="shared" si="76"/>
        <v>-</v>
      </c>
    </row>
    <row r="923" spans="1:8" x14ac:dyDescent="0.25">
      <c r="A923">
        <v>789992</v>
      </c>
      <c r="B923">
        <v>790519</v>
      </c>
      <c r="C923" t="s">
        <v>25</v>
      </c>
      <c r="D923" s="7" t="str">
        <f t="shared" si="75"/>
        <v>-</v>
      </c>
      <c r="E923" s="15" t="str">
        <f t="shared" si="72"/>
        <v>-</v>
      </c>
      <c r="F923" t="str">
        <f t="shared" si="73"/>
        <v>-</v>
      </c>
      <c r="G923" t="str">
        <f t="shared" si="74"/>
        <v>-</v>
      </c>
      <c r="H923" t="str">
        <f t="shared" si="76"/>
        <v>-</v>
      </c>
    </row>
    <row r="924" spans="1:8" x14ac:dyDescent="0.25">
      <c r="A924">
        <v>790544</v>
      </c>
      <c r="B924">
        <v>791869</v>
      </c>
      <c r="C924" t="s">
        <v>25</v>
      </c>
      <c r="D924" s="7" t="str">
        <f t="shared" si="75"/>
        <v>-</v>
      </c>
      <c r="E924" s="15" t="str">
        <f t="shared" si="72"/>
        <v>-</v>
      </c>
      <c r="F924" t="str">
        <f t="shared" si="73"/>
        <v>-</v>
      </c>
      <c r="G924" t="str">
        <f t="shared" si="74"/>
        <v>-</v>
      </c>
      <c r="H924" t="str">
        <f t="shared" si="76"/>
        <v>-</v>
      </c>
    </row>
    <row r="925" spans="1:8" x14ac:dyDescent="0.25">
      <c r="A925">
        <v>791880</v>
      </c>
      <c r="B925">
        <v>792314</v>
      </c>
      <c r="C925" t="s">
        <v>25</v>
      </c>
      <c r="D925" s="7" t="str">
        <f t="shared" si="75"/>
        <v>-</v>
      </c>
      <c r="E925" s="15" t="str">
        <f t="shared" si="72"/>
        <v>-</v>
      </c>
      <c r="F925" t="str">
        <f t="shared" si="73"/>
        <v>-</v>
      </c>
      <c r="G925" t="str">
        <f t="shared" si="74"/>
        <v>-</v>
      </c>
      <c r="H925" t="str">
        <f t="shared" si="76"/>
        <v>-</v>
      </c>
    </row>
    <row r="926" spans="1:8" x14ac:dyDescent="0.25">
      <c r="A926">
        <v>792473</v>
      </c>
      <c r="B926">
        <v>792548</v>
      </c>
      <c r="C926" t="s">
        <v>88</v>
      </c>
      <c r="D926" s="7" t="str">
        <f t="shared" si="75"/>
        <v>-</v>
      </c>
      <c r="E926" s="15" t="str">
        <f t="shared" si="72"/>
        <v>-</v>
      </c>
      <c r="F926" t="str">
        <f t="shared" si="73"/>
        <v>-</v>
      </c>
      <c r="G926" t="str">
        <f t="shared" si="74"/>
        <v>-</v>
      </c>
      <c r="H926" t="str">
        <f t="shared" si="76"/>
        <v>-</v>
      </c>
    </row>
    <row r="927" spans="1:8" x14ac:dyDescent="0.25">
      <c r="A927">
        <v>792473</v>
      </c>
      <c r="B927">
        <v>792548</v>
      </c>
      <c r="C927" t="s">
        <v>88</v>
      </c>
      <c r="D927" s="7">
        <f t="shared" si="75"/>
        <v>1</v>
      </c>
      <c r="E927" s="15">
        <f t="shared" si="72"/>
        <v>76</v>
      </c>
      <c r="F927">
        <f t="shared" si="73"/>
        <v>1</v>
      </c>
      <c r="G927" t="str">
        <f t="shared" si="74"/>
        <v>-</v>
      </c>
      <c r="H927">
        <f t="shared" si="76"/>
        <v>2</v>
      </c>
    </row>
    <row r="928" spans="1:8" x14ac:dyDescent="0.25">
      <c r="A928">
        <v>792654</v>
      </c>
      <c r="B928">
        <v>793361</v>
      </c>
      <c r="C928" t="s">
        <v>88</v>
      </c>
      <c r="D928" s="7" t="str">
        <f t="shared" si="75"/>
        <v>-</v>
      </c>
      <c r="E928" s="15" t="str">
        <f t="shared" si="72"/>
        <v>-</v>
      </c>
      <c r="F928" t="str">
        <f t="shared" si="73"/>
        <v>-</v>
      </c>
      <c r="G928" t="str">
        <f t="shared" si="74"/>
        <v>-</v>
      </c>
      <c r="H928" t="str">
        <f t="shared" si="76"/>
        <v>-</v>
      </c>
    </row>
    <row r="929" spans="1:8" x14ac:dyDescent="0.25">
      <c r="A929">
        <v>793488</v>
      </c>
      <c r="B929">
        <v>793713</v>
      </c>
      <c r="C929" t="s">
        <v>25</v>
      </c>
      <c r="D929" s="7" t="str">
        <f t="shared" si="75"/>
        <v>-</v>
      </c>
      <c r="E929" s="15" t="str">
        <f t="shared" si="72"/>
        <v>-</v>
      </c>
      <c r="F929" t="str">
        <f t="shared" si="73"/>
        <v>-</v>
      </c>
      <c r="G929" t="str">
        <f t="shared" si="74"/>
        <v>-</v>
      </c>
      <c r="H929" t="str">
        <f t="shared" si="76"/>
        <v>-</v>
      </c>
    </row>
    <row r="930" spans="1:8" x14ac:dyDescent="0.25">
      <c r="A930">
        <v>793787</v>
      </c>
      <c r="B930">
        <v>795922</v>
      </c>
      <c r="C930" t="s">
        <v>25</v>
      </c>
      <c r="D930" s="7" t="str">
        <f t="shared" si="75"/>
        <v>-</v>
      </c>
      <c r="E930" s="15" t="str">
        <f t="shared" si="72"/>
        <v>-</v>
      </c>
      <c r="F930" t="str">
        <f t="shared" si="73"/>
        <v>-</v>
      </c>
      <c r="G930" t="str">
        <f t="shared" si="74"/>
        <v>-</v>
      </c>
      <c r="H930" t="str">
        <f t="shared" si="76"/>
        <v>-</v>
      </c>
    </row>
    <row r="931" spans="1:8" x14ac:dyDescent="0.25">
      <c r="A931">
        <v>795984</v>
      </c>
      <c r="B931">
        <v>797240</v>
      </c>
      <c r="C931" t="s">
        <v>88</v>
      </c>
      <c r="D931" s="7" t="str">
        <f t="shared" si="75"/>
        <v>-</v>
      </c>
      <c r="E931" s="15" t="str">
        <f t="shared" si="72"/>
        <v>-</v>
      </c>
      <c r="F931" t="str">
        <f t="shared" si="73"/>
        <v>-</v>
      </c>
      <c r="G931" t="str">
        <f t="shared" si="74"/>
        <v>-</v>
      </c>
      <c r="H931" t="str">
        <f t="shared" si="76"/>
        <v>-</v>
      </c>
    </row>
    <row r="932" spans="1:8" x14ac:dyDescent="0.25">
      <c r="A932">
        <v>797457</v>
      </c>
      <c r="B932">
        <v>798542</v>
      </c>
      <c r="C932" t="s">
        <v>88</v>
      </c>
      <c r="D932" s="7" t="str">
        <f t="shared" si="75"/>
        <v>-</v>
      </c>
      <c r="E932" s="15" t="str">
        <f t="shared" si="72"/>
        <v>-</v>
      </c>
      <c r="F932" t="str">
        <f t="shared" si="73"/>
        <v>-</v>
      </c>
      <c r="G932" t="str">
        <f t="shared" si="74"/>
        <v>-</v>
      </c>
      <c r="H932" t="str">
        <f t="shared" si="76"/>
        <v>-</v>
      </c>
    </row>
    <row r="933" spans="1:8" x14ac:dyDescent="0.25">
      <c r="A933">
        <v>798655</v>
      </c>
      <c r="B933">
        <v>798930</v>
      </c>
      <c r="C933" t="s">
        <v>88</v>
      </c>
      <c r="D933" s="7" t="str">
        <f t="shared" si="75"/>
        <v>-</v>
      </c>
      <c r="E933" s="15" t="str">
        <f t="shared" si="72"/>
        <v>-</v>
      </c>
      <c r="F933" t="str">
        <f t="shared" si="73"/>
        <v>-</v>
      </c>
      <c r="G933" t="str">
        <f t="shared" si="74"/>
        <v>-</v>
      </c>
      <c r="H933" t="str">
        <f t="shared" si="76"/>
        <v>-</v>
      </c>
    </row>
    <row r="934" spans="1:8" x14ac:dyDescent="0.25">
      <c r="A934">
        <v>798958</v>
      </c>
      <c r="B934">
        <v>800010</v>
      </c>
      <c r="C934" t="s">
        <v>88</v>
      </c>
      <c r="D934" s="7" t="str">
        <f t="shared" si="75"/>
        <v>-</v>
      </c>
      <c r="E934" s="15" t="str">
        <f t="shared" si="72"/>
        <v>-</v>
      </c>
      <c r="F934" t="str">
        <f t="shared" si="73"/>
        <v>-</v>
      </c>
      <c r="G934" t="str">
        <f t="shared" si="74"/>
        <v>-</v>
      </c>
      <c r="H934" t="str">
        <f t="shared" si="76"/>
        <v>-</v>
      </c>
    </row>
    <row r="935" spans="1:8" x14ac:dyDescent="0.25">
      <c r="A935">
        <v>799931</v>
      </c>
      <c r="B935">
        <v>800085</v>
      </c>
      <c r="C935" t="s">
        <v>88</v>
      </c>
      <c r="D935" s="7">
        <f t="shared" si="75"/>
        <v>1</v>
      </c>
      <c r="E935" s="15">
        <f t="shared" si="72"/>
        <v>80</v>
      </c>
      <c r="F935">
        <f t="shared" si="73"/>
        <v>1</v>
      </c>
      <c r="G935" t="str">
        <f t="shared" si="74"/>
        <v>-</v>
      </c>
      <c r="H935">
        <f t="shared" si="76"/>
        <v>1</v>
      </c>
    </row>
    <row r="936" spans="1:8" x14ac:dyDescent="0.25">
      <c r="A936">
        <v>800165</v>
      </c>
      <c r="B936">
        <v>800884</v>
      </c>
      <c r="C936" t="s">
        <v>25</v>
      </c>
      <c r="D936" s="7" t="str">
        <f t="shared" si="75"/>
        <v>-</v>
      </c>
      <c r="E936" s="15" t="str">
        <f t="shared" si="72"/>
        <v>-</v>
      </c>
      <c r="F936" t="str">
        <f t="shared" si="73"/>
        <v>-</v>
      </c>
      <c r="G936" t="str">
        <f t="shared" si="74"/>
        <v>-</v>
      </c>
      <c r="H936" t="str">
        <f t="shared" si="76"/>
        <v>-</v>
      </c>
    </row>
    <row r="937" spans="1:8" x14ac:dyDescent="0.25">
      <c r="A937">
        <v>800884</v>
      </c>
      <c r="B937">
        <v>801210</v>
      </c>
      <c r="C937" t="s">
        <v>25</v>
      </c>
      <c r="D937" s="7" t="str">
        <f t="shared" si="75"/>
        <v>-</v>
      </c>
      <c r="E937" s="15" t="str">
        <f t="shared" si="72"/>
        <v>-</v>
      </c>
      <c r="F937" t="str">
        <f t="shared" si="73"/>
        <v>-</v>
      </c>
      <c r="G937" t="str">
        <f t="shared" si="74"/>
        <v>-</v>
      </c>
      <c r="H937" t="str">
        <f t="shared" si="76"/>
        <v>-</v>
      </c>
    </row>
    <row r="938" spans="1:8" x14ac:dyDescent="0.25">
      <c r="A938">
        <v>801260</v>
      </c>
      <c r="B938">
        <v>801979</v>
      </c>
      <c r="C938" t="s">
        <v>25</v>
      </c>
      <c r="D938" s="7" t="str">
        <f t="shared" si="75"/>
        <v>-</v>
      </c>
      <c r="E938" s="15" t="str">
        <f t="shared" si="72"/>
        <v>-</v>
      </c>
      <c r="F938" t="str">
        <f t="shared" si="73"/>
        <v>-</v>
      </c>
      <c r="G938" t="str">
        <f t="shared" si="74"/>
        <v>-</v>
      </c>
      <c r="H938" t="str">
        <f t="shared" si="76"/>
        <v>-</v>
      </c>
    </row>
    <row r="939" spans="1:8" x14ac:dyDescent="0.25">
      <c r="A939">
        <v>802168</v>
      </c>
      <c r="B939">
        <v>803214</v>
      </c>
      <c r="C939" t="s">
        <v>25</v>
      </c>
      <c r="D939" s="7" t="str">
        <f t="shared" si="75"/>
        <v>-</v>
      </c>
      <c r="E939" s="15" t="str">
        <f t="shared" si="72"/>
        <v>-</v>
      </c>
      <c r="F939" t="str">
        <f t="shared" si="73"/>
        <v>-</v>
      </c>
      <c r="G939" t="str">
        <f t="shared" si="74"/>
        <v>-</v>
      </c>
      <c r="H939" t="str">
        <f t="shared" si="76"/>
        <v>-</v>
      </c>
    </row>
    <row r="940" spans="1:8" x14ac:dyDescent="0.25">
      <c r="A940">
        <v>803347</v>
      </c>
      <c r="B940">
        <v>804354</v>
      </c>
      <c r="C940" t="s">
        <v>25</v>
      </c>
      <c r="D940" s="7" t="str">
        <f t="shared" si="75"/>
        <v>-</v>
      </c>
      <c r="E940" s="15" t="str">
        <f t="shared" si="72"/>
        <v>-</v>
      </c>
      <c r="F940" t="str">
        <f t="shared" si="73"/>
        <v>-</v>
      </c>
      <c r="G940" t="str">
        <f t="shared" si="74"/>
        <v>-</v>
      </c>
      <c r="H940" t="str">
        <f t="shared" si="76"/>
        <v>-</v>
      </c>
    </row>
    <row r="941" spans="1:8" x14ac:dyDescent="0.25">
      <c r="A941">
        <v>804446</v>
      </c>
      <c r="B941">
        <v>805582</v>
      </c>
      <c r="C941" t="s">
        <v>88</v>
      </c>
      <c r="D941" s="7" t="str">
        <f t="shared" si="75"/>
        <v>-</v>
      </c>
      <c r="E941" s="15" t="str">
        <f t="shared" si="72"/>
        <v>-</v>
      </c>
      <c r="F941" t="str">
        <f t="shared" si="73"/>
        <v>-</v>
      </c>
      <c r="G941" t="str">
        <f t="shared" si="74"/>
        <v>-</v>
      </c>
      <c r="H941" t="str">
        <f t="shared" si="76"/>
        <v>-</v>
      </c>
    </row>
    <row r="942" spans="1:8" x14ac:dyDescent="0.25">
      <c r="A942">
        <v>805575</v>
      </c>
      <c r="B942">
        <v>806168</v>
      </c>
      <c r="C942" t="s">
        <v>88</v>
      </c>
      <c r="D942" s="7">
        <f t="shared" si="75"/>
        <v>1</v>
      </c>
      <c r="E942" s="15">
        <f t="shared" si="72"/>
        <v>8</v>
      </c>
      <c r="F942">
        <f t="shared" si="73"/>
        <v>1</v>
      </c>
      <c r="G942" t="str">
        <f t="shared" si="74"/>
        <v>-</v>
      </c>
      <c r="H942">
        <f t="shared" si="76"/>
        <v>1</v>
      </c>
    </row>
    <row r="943" spans="1:8" x14ac:dyDescent="0.25">
      <c r="A943">
        <v>806176</v>
      </c>
      <c r="B943">
        <v>806466</v>
      </c>
      <c r="C943" t="s">
        <v>88</v>
      </c>
      <c r="D943" s="7" t="str">
        <f t="shared" si="75"/>
        <v>-</v>
      </c>
      <c r="E943" s="15" t="str">
        <f t="shared" si="72"/>
        <v>-</v>
      </c>
      <c r="F943" t="str">
        <f t="shared" si="73"/>
        <v>-</v>
      </c>
      <c r="G943" t="str">
        <f t="shared" si="74"/>
        <v>-</v>
      </c>
      <c r="H943" t="str">
        <f t="shared" si="76"/>
        <v>-</v>
      </c>
    </row>
    <row r="944" spans="1:8" x14ac:dyDescent="0.25">
      <c r="A944">
        <v>806463</v>
      </c>
      <c r="B944">
        <v>807029</v>
      </c>
      <c r="C944" t="s">
        <v>88</v>
      </c>
      <c r="D944" s="7">
        <f t="shared" si="75"/>
        <v>1</v>
      </c>
      <c r="E944" s="15">
        <f t="shared" si="72"/>
        <v>4</v>
      </c>
      <c r="F944">
        <f t="shared" si="73"/>
        <v>1</v>
      </c>
      <c r="G944" t="str">
        <f t="shared" si="74"/>
        <v>-</v>
      </c>
      <c r="H944">
        <f t="shared" si="76"/>
        <v>2</v>
      </c>
    </row>
    <row r="945" spans="1:8" x14ac:dyDescent="0.25">
      <c r="A945">
        <v>807048</v>
      </c>
      <c r="B945">
        <v>807752</v>
      </c>
      <c r="C945" t="s">
        <v>88</v>
      </c>
      <c r="D945" s="7" t="str">
        <f t="shared" si="75"/>
        <v>-</v>
      </c>
      <c r="E945" s="15" t="str">
        <f t="shared" si="72"/>
        <v>-</v>
      </c>
      <c r="F945" t="str">
        <f t="shared" si="73"/>
        <v>-</v>
      </c>
      <c r="G945" t="str">
        <f t="shared" si="74"/>
        <v>-</v>
      </c>
      <c r="H945" t="str">
        <f t="shared" si="76"/>
        <v>-</v>
      </c>
    </row>
    <row r="946" spans="1:8" x14ac:dyDescent="0.25">
      <c r="A946">
        <v>807770</v>
      </c>
      <c r="B946">
        <v>808750</v>
      </c>
      <c r="C946" t="s">
        <v>25</v>
      </c>
      <c r="D946" s="7" t="str">
        <f t="shared" si="75"/>
        <v>-</v>
      </c>
      <c r="E946" s="15" t="str">
        <f t="shared" si="72"/>
        <v>-</v>
      </c>
      <c r="F946" t="str">
        <f t="shared" si="73"/>
        <v>-</v>
      </c>
      <c r="G946" t="str">
        <f t="shared" si="74"/>
        <v>-</v>
      </c>
      <c r="H946" t="str">
        <f t="shared" si="76"/>
        <v>-</v>
      </c>
    </row>
    <row r="947" spans="1:8" x14ac:dyDescent="0.25">
      <c r="A947">
        <v>808883</v>
      </c>
      <c r="B947">
        <v>809569</v>
      </c>
      <c r="C947" t="s">
        <v>25</v>
      </c>
      <c r="D947" s="7" t="str">
        <f t="shared" si="75"/>
        <v>-</v>
      </c>
      <c r="E947" s="15" t="str">
        <f t="shared" si="72"/>
        <v>-</v>
      </c>
      <c r="F947" t="str">
        <f t="shared" si="73"/>
        <v>-</v>
      </c>
      <c r="G947" t="str">
        <f t="shared" si="74"/>
        <v>-</v>
      </c>
      <c r="H947" t="str">
        <f t="shared" si="76"/>
        <v>-</v>
      </c>
    </row>
    <row r="948" spans="1:8" x14ac:dyDescent="0.25">
      <c r="A948">
        <v>809616</v>
      </c>
      <c r="B948">
        <v>810032</v>
      </c>
      <c r="C948" t="s">
        <v>88</v>
      </c>
      <c r="D948" s="7" t="str">
        <f t="shared" si="75"/>
        <v>-</v>
      </c>
      <c r="E948" s="15" t="str">
        <f t="shared" si="72"/>
        <v>-</v>
      </c>
      <c r="F948" t="str">
        <f t="shared" si="73"/>
        <v>-</v>
      </c>
      <c r="G948" t="str">
        <f t="shared" si="74"/>
        <v>-</v>
      </c>
      <c r="H948" t="str">
        <f t="shared" si="76"/>
        <v>-</v>
      </c>
    </row>
    <row r="949" spans="1:8" x14ac:dyDescent="0.25">
      <c r="A949">
        <v>810032</v>
      </c>
      <c r="B949">
        <v>810595</v>
      </c>
      <c r="C949" t="s">
        <v>88</v>
      </c>
      <c r="D949" s="7" t="str">
        <f t="shared" si="75"/>
        <v>-</v>
      </c>
      <c r="E949" s="15" t="str">
        <f t="shared" si="72"/>
        <v>-</v>
      </c>
      <c r="F949" t="str">
        <f t="shared" si="73"/>
        <v>-</v>
      </c>
      <c r="G949" t="str">
        <f t="shared" si="74"/>
        <v>-</v>
      </c>
      <c r="H949" t="str">
        <f t="shared" si="76"/>
        <v>-</v>
      </c>
    </row>
    <row r="950" spans="1:8" x14ac:dyDescent="0.25">
      <c r="A950">
        <v>810811</v>
      </c>
      <c r="B950">
        <v>811758</v>
      </c>
      <c r="C950" t="s">
        <v>88</v>
      </c>
      <c r="D950" s="7" t="str">
        <f t="shared" si="75"/>
        <v>-</v>
      </c>
      <c r="E950" s="15" t="str">
        <f t="shared" si="72"/>
        <v>-</v>
      </c>
      <c r="F950" t="str">
        <f t="shared" si="73"/>
        <v>-</v>
      </c>
      <c r="G950" t="str">
        <f t="shared" si="74"/>
        <v>-</v>
      </c>
      <c r="H950" t="str">
        <f t="shared" si="76"/>
        <v>-</v>
      </c>
    </row>
    <row r="951" spans="1:8" x14ac:dyDescent="0.25">
      <c r="A951">
        <v>811778</v>
      </c>
      <c r="B951">
        <v>812509</v>
      </c>
      <c r="C951" t="s">
        <v>88</v>
      </c>
      <c r="D951" s="7" t="str">
        <f t="shared" si="75"/>
        <v>-</v>
      </c>
      <c r="E951" s="15" t="str">
        <f t="shared" si="72"/>
        <v>-</v>
      </c>
      <c r="F951" t="str">
        <f t="shared" si="73"/>
        <v>-</v>
      </c>
      <c r="G951" t="str">
        <f t="shared" si="74"/>
        <v>-</v>
      </c>
      <c r="H951" t="str">
        <f t="shared" si="76"/>
        <v>-</v>
      </c>
    </row>
    <row r="952" spans="1:8" x14ac:dyDescent="0.25">
      <c r="A952">
        <v>812586</v>
      </c>
      <c r="B952">
        <v>813293</v>
      </c>
      <c r="C952" t="s">
        <v>88</v>
      </c>
      <c r="D952" s="7" t="str">
        <f t="shared" si="75"/>
        <v>-</v>
      </c>
      <c r="E952" s="15" t="str">
        <f t="shared" si="72"/>
        <v>-</v>
      </c>
      <c r="F952" t="str">
        <f t="shared" si="73"/>
        <v>-</v>
      </c>
      <c r="G952" t="str">
        <f t="shared" si="74"/>
        <v>-</v>
      </c>
      <c r="H952" t="str">
        <f t="shared" si="76"/>
        <v>-</v>
      </c>
    </row>
    <row r="953" spans="1:8" x14ac:dyDescent="0.25">
      <c r="A953">
        <v>813389</v>
      </c>
      <c r="B953">
        <v>813886</v>
      </c>
      <c r="C953" t="s">
        <v>88</v>
      </c>
      <c r="D953" s="7" t="str">
        <f t="shared" si="75"/>
        <v>-</v>
      </c>
      <c r="E953" s="15" t="str">
        <f t="shared" si="72"/>
        <v>-</v>
      </c>
      <c r="F953" t="str">
        <f t="shared" si="73"/>
        <v>-</v>
      </c>
      <c r="G953" t="str">
        <f t="shared" si="74"/>
        <v>-</v>
      </c>
      <c r="H953" t="str">
        <f t="shared" si="76"/>
        <v>-</v>
      </c>
    </row>
    <row r="954" spans="1:8" x14ac:dyDescent="0.25">
      <c r="A954">
        <v>813965</v>
      </c>
      <c r="B954">
        <v>815359</v>
      </c>
      <c r="C954" t="s">
        <v>88</v>
      </c>
      <c r="D954" s="7" t="str">
        <f t="shared" si="75"/>
        <v>-</v>
      </c>
      <c r="E954" s="15" t="str">
        <f t="shared" si="72"/>
        <v>-</v>
      </c>
      <c r="F954" t="str">
        <f t="shared" si="73"/>
        <v>-</v>
      </c>
      <c r="G954" t="str">
        <f t="shared" si="74"/>
        <v>-</v>
      </c>
      <c r="H954" t="str">
        <f t="shared" si="76"/>
        <v>-</v>
      </c>
    </row>
    <row r="955" spans="1:8" x14ac:dyDescent="0.25">
      <c r="A955">
        <v>815852</v>
      </c>
      <c r="B955">
        <v>817006</v>
      </c>
      <c r="C955" t="s">
        <v>88</v>
      </c>
      <c r="D955" s="7" t="str">
        <f t="shared" si="75"/>
        <v>-</v>
      </c>
      <c r="E955" s="15" t="str">
        <f t="shared" si="72"/>
        <v>-</v>
      </c>
      <c r="F955" t="str">
        <f t="shared" si="73"/>
        <v>-</v>
      </c>
      <c r="G955" t="str">
        <f t="shared" si="74"/>
        <v>-</v>
      </c>
      <c r="H955" t="str">
        <f t="shared" si="76"/>
        <v>-</v>
      </c>
    </row>
    <row r="956" spans="1:8" x14ac:dyDescent="0.25">
      <c r="A956">
        <v>817062</v>
      </c>
      <c r="B956">
        <v>817361</v>
      </c>
      <c r="C956" t="s">
        <v>25</v>
      </c>
      <c r="D956" s="7" t="str">
        <f t="shared" si="75"/>
        <v>-</v>
      </c>
      <c r="E956" s="15" t="str">
        <f t="shared" si="72"/>
        <v>-</v>
      </c>
      <c r="F956" t="str">
        <f t="shared" si="73"/>
        <v>-</v>
      </c>
      <c r="G956" t="str">
        <f t="shared" si="74"/>
        <v>-</v>
      </c>
      <c r="H956" t="str">
        <f t="shared" si="76"/>
        <v>-</v>
      </c>
    </row>
    <row r="957" spans="1:8" x14ac:dyDescent="0.25">
      <c r="A957">
        <v>817358</v>
      </c>
      <c r="B957">
        <v>817522</v>
      </c>
      <c r="C957" t="s">
        <v>88</v>
      </c>
      <c r="D957" s="7">
        <f t="shared" si="75"/>
        <v>1</v>
      </c>
      <c r="E957" s="15">
        <f t="shared" si="72"/>
        <v>4</v>
      </c>
      <c r="F957" t="str">
        <f t="shared" si="73"/>
        <v>-</v>
      </c>
      <c r="G957">
        <f t="shared" si="74"/>
        <v>1</v>
      </c>
      <c r="H957">
        <f t="shared" si="76"/>
        <v>2</v>
      </c>
    </row>
    <row r="958" spans="1:8" x14ac:dyDescent="0.25">
      <c r="A958">
        <v>817656</v>
      </c>
      <c r="B958">
        <v>817787</v>
      </c>
      <c r="C958" t="s">
        <v>25</v>
      </c>
      <c r="D958" s="7" t="str">
        <f t="shared" si="75"/>
        <v>-</v>
      </c>
      <c r="E958" s="15" t="str">
        <f t="shared" si="72"/>
        <v>-</v>
      </c>
      <c r="F958" t="str">
        <f t="shared" si="73"/>
        <v>-</v>
      </c>
      <c r="G958" t="str">
        <f t="shared" si="74"/>
        <v>-</v>
      </c>
      <c r="H958" t="str">
        <f t="shared" si="76"/>
        <v>-</v>
      </c>
    </row>
    <row r="959" spans="1:8" x14ac:dyDescent="0.25">
      <c r="A959">
        <v>817796</v>
      </c>
      <c r="B959">
        <v>819772</v>
      </c>
      <c r="C959" t="s">
        <v>25</v>
      </c>
      <c r="D959" s="7" t="str">
        <f t="shared" si="75"/>
        <v>-</v>
      </c>
      <c r="E959" s="15" t="str">
        <f t="shared" si="72"/>
        <v>-</v>
      </c>
      <c r="F959" t="str">
        <f t="shared" si="73"/>
        <v>-</v>
      </c>
      <c r="G959" t="str">
        <f t="shared" si="74"/>
        <v>-</v>
      </c>
      <c r="H959" t="str">
        <f t="shared" si="76"/>
        <v>-</v>
      </c>
    </row>
    <row r="960" spans="1:8" x14ac:dyDescent="0.25">
      <c r="A960">
        <v>819917</v>
      </c>
      <c r="B960">
        <v>820648</v>
      </c>
      <c r="C960" t="s">
        <v>25</v>
      </c>
      <c r="D960" s="7" t="str">
        <f t="shared" si="75"/>
        <v>-</v>
      </c>
      <c r="E960" s="15" t="str">
        <f t="shared" si="72"/>
        <v>-</v>
      </c>
      <c r="F960" t="str">
        <f t="shared" si="73"/>
        <v>-</v>
      </c>
      <c r="G960" t="str">
        <f t="shared" si="74"/>
        <v>-</v>
      </c>
      <c r="H960" t="str">
        <f t="shared" si="76"/>
        <v>-</v>
      </c>
    </row>
    <row r="961" spans="1:8" x14ac:dyDescent="0.25">
      <c r="A961">
        <v>820802</v>
      </c>
      <c r="B961">
        <v>821602</v>
      </c>
      <c r="C961" t="s">
        <v>25</v>
      </c>
      <c r="D961" s="7" t="str">
        <f t="shared" si="75"/>
        <v>-</v>
      </c>
      <c r="E961" s="15" t="str">
        <f t="shared" si="72"/>
        <v>-</v>
      </c>
      <c r="F961" t="str">
        <f t="shared" si="73"/>
        <v>-</v>
      </c>
      <c r="G961" t="str">
        <f t="shared" si="74"/>
        <v>-</v>
      </c>
      <c r="H961" t="str">
        <f t="shared" si="76"/>
        <v>-</v>
      </c>
    </row>
    <row r="962" spans="1:8" x14ac:dyDescent="0.25">
      <c r="A962">
        <v>821681</v>
      </c>
      <c r="B962">
        <v>822256</v>
      </c>
      <c r="C962" t="s">
        <v>88</v>
      </c>
      <c r="D962" s="7" t="str">
        <f t="shared" si="75"/>
        <v>-</v>
      </c>
      <c r="E962" s="15" t="str">
        <f t="shared" si="72"/>
        <v>-</v>
      </c>
      <c r="F962" t="str">
        <f t="shared" si="73"/>
        <v>-</v>
      </c>
      <c r="G962" t="str">
        <f t="shared" si="74"/>
        <v>-</v>
      </c>
      <c r="H962" t="str">
        <f t="shared" si="76"/>
        <v>-</v>
      </c>
    </row>
    <row r="963" spans="1:8" x14ac:dyDescent="0.25">
      <c r="A963">
        <v>822835</v>
      </c>
      <c r="B963">
        <v>824307</v>
      </c>
      <c r="C963" t="s">
        <v>25</v>
      </c>
      <c r="D963" s="7" t="str">
        <f t="shared" si="75"/>
        <v>-</v>
      </c>
      <c r="E963" s="15" t="str">
        <f t="shared" ref="E963:E1026" si="77">IF(D963=1,B962-A963+1,"-")</f>
        <v>-</v>
      </c>
      <c r="F963" t="str">
        <f t="shared" ref="F963:F1026" si="78">IF(AND(D963=1,C963=C962),1,"-")</f>
        <v>-</v>
      </c>
      <c r="G963" t="str">
        <f t="shared" ref="G963:G1026" si="79">IF(AND(D963=1,C963&lt;&gt;C962),1,"-")</f>
        <v>-</v>
      </c>
      <c r="H963" t="str">
        <f t="shared" si="76"/>
        <v>-</v>
      </c>
    </row>
    <row r="964" spans="1:8" x14ac:dyDescent="0.25">
      <c r="A964">
        <v>824310</v>
      </c>
      <c r="B964">
        <v>825326</v>
      </c>
      <c r="C964" t="s">
        <v>25</v>
      </c>
      <c r="D964" s="7" t="str">
        <f t="shared" ref="D964:D1027" si="80">IF(A964&lt;B963,1,"-")</f>
        <v>-</v>
      </c>
      <c r="E964" s="15" t="str">
        <f t="shared" si="77"/>
        <v>-</v>
      </c>
      <c r="F964" t="str">
        <f t="shared" si="78"/>
        <v>-</v>
      </c>
      <c r="G964" t="str">
        <f t="shared" si="79"/>
        <v>-</v>
      </c>
      <c r="H964" t="str">
        <f t="shared" ref="H964:H1027" si="81">IFERROR(IF((IF(D964=1,MOD(E964,3),"-"))=0,0,3-(IF(D964=1,MOD(E964,3),"-"))), "-")</f>
        <v>-</v>
      </c>
    </row>
    <row r="965" spans="1:8" x14ac:dyDescent="0.25">
      <c r="A965">
        <v>825340</v>
      </c>
      <c r="B965">
        <v>826347</v>
      </c>
      <c r="C965" t="s">
        <v>25</v>
      </c>
      <c r="D965" s="7" t="str">
        <f t="shared" si="80"/>
        <v>-</v>
      </c>
      <c r="E965" s="15" t="str">
        <f t="shared" si="77"/>
        <v>-</v>
      </c>
      <c r="F965" t="str">
        <f t="shared" si="78"/>
        <v>-</v>
      </c>
      <c r="G965" t="str">
        <f t="shared" si="79"/>
        <v>-</v>
      </c>
      <c r="H965" t="str">
        <f t="shared" si="81"/>
        <v>-</v>
      </c>
    </row>
    <row r="966" spans="1:8" x14ac:dyDescent="0.25">
      <c r="A966">
        <v>826386</v>
      </c>
      <c r="B966">
        <v>826859</v>
      </c>
      <c r="C966" t="s">
        <v>25</v>
      </c>
      <c r="D966" s="7" t="str">
        <f t="shared" si="80"/>
        <v>-</v>
      </c>
      <c r="E966" s="15" t="str">
        <f t="shared" si="77"/>
        <v>-</v>
      </c>
      <c r="F966" t="str">
        <f t="shared" si="78"/>
        <v>-</v>
      </c>
      <c r="G966" t="str">
        <f t="shared" si="79"/>
        <v>-</v>
      </c>
      <c r="H966" t="str">
        <f t="shared" si="81"/>
        <v>-</v>
      </c>
    </row>
    <row r="967" spans="1:8" x14ac:dyDescent="0.25">
      <c r="A967">
        <v>827073</v>
      </c>
      <c r="B967">
        <v>828029</v>
      </c>
      <c r="C967" t="s">
        <v>25</v>
      </c>
      <c r="D967" s="7" t="str">
        <f t="shared" si="80"/>
        <v>-</v>
      </c>
      <c r="E967" s="15" t="str">
        <f t="shared" si="77"/>
        <v>-</v>
      </c>
      <c r="F967" t="str">
        <f t="shared" si="78"/>
        <v>-</v>
      </c>
      <c r="G967" t="str">
        <f t="shared" si="79"/>
        <v>-</v>
      </c>
      <c r="H967" t="str">
        <f t="shared" si="81"/>
        <v>-</v>
      </c>
    </row>
    <row r="968" spans="1:8" x14ac:dyDescent="0.25">
      <c r="A968">
        <v>828233</v>
      </c>
      <c r="B968">
        <v>829153</v>
      </c>
      <c r="C968" t="s">
        <v>25</v>
      </c>
      <c r="D968" s="7" t="str">
        <f t="shared" si="80"/>
        <v>-</v>
      </c>
      <c r="E968" s="15" t="str">
        <f t="shared" si="77"/>
        <v>-</v>
      </c>
      <c r="F968" t="str">
        <f t="shared" si="78"/>
        <v>-</v>
      </c>
      <c r="G968" t="str">
        <f t="shared" si="79"/>
        <v>-</v>
      </c>
      <c r="H968" t="str">
        <f t="shared" si="81"/>
        <v>-</v>
      </c>
    </row>
    <row r="969" spans="1:8" x14ac:dyDescent="0.25">
      <c r="A969">
        <v>829254</v>
      </c>
      <c r="B969">
        <v>830012</v>
      </c>
      <c r="C969" t="s">
        <v>88</v>
      </c>
      <c r="D969" s="7" t="str">
        <f t="shared" si="80"/>
        <v>-</v>
      </c>
      <c r="E969" s="15" t="str">
        <f t="shared" si="77"/>
        <v>-</v>
      </c>
      <c r="F969" t="str">
        <f t="shared" si="78"/>
        <v>-</v>
      </c>
      <c r="G969" t="str">
        <f t="shared" si="79"/>
        <v>-</v>
      </c>
      <c r="H969" t="str">
        <f t="shared" si="81"/>
        <v>-</v>
      </c>
    </row>
    <row r="970" spans="1:8" x14ac:dyDescent="0.25">
      <c r="A970">
        <v>830288</v>
      </c>
      <c r="B970">
        <v>832279</v>
      </c>
      <c r="C970" t="s">
        <v>25</v>
      </c>
      <c r="D970" s="7" t="str">
        <f t="shared" si="80"/>
        <v>-</v>
      </c>
      <c r="E970" s="15" t="str">
        <f t="shared" si="77"/>
        <v>-</v>
      </c>
      <c r="F970" t="str">
        <f t="shared" si="78"/>
        <v>-</v>
      </c>
      <c r="G970" t="str">
        <f t="shared" si="79"/>
        <v>-</v>
      </c>
      <c r="H970" t="str">
        <f t="shared" si="81"/>
        <v>-</v>
      </c>
    </row>
    <row r="971" spans="1:8" x14ac:dyDescent="0.25">
      <c r="A971">
        <v>832323</v>
      </c>
      <c r="B971">
        <v>832979</v>
      </c>
      <c r="C971" t="s">
        <v>88</v>
      </c>
      <c r="D971" s="7" t="str">
        <f t="shared" si="80"/>
        <v>-</v>
      </c>
      <c r="E971" s="15" t="str">
        <f t="shared" si="77"/>
        <v>-</v>
      </c>
      <c r="F971" t="str">
        <f t="shared" si="78"/>
        <v>-</v>
      </c>
      <c r="G971" t="str">
        <f t="shared" si="79"/>
        <v>-</v>
      </c>
      <c r="H971" t="str">
        <f t="shared" si="81"/>
        <v>-</v>
      </c>
    </row>
    <row r="972" spans="1:8" x14ac:dyDescent="0.25">
      <c r="A972">
        <v>832973</v>
      </c>
      <c r="B972">
        <v>833650</v>
      </c>
      <c r="C972" t="s">
        <v>88</v>
      </c>
      <c r="D972" s="7">
        <f t="shared" si="80"/>
        <v>1</v>
      </c>
      <c r="E972" s="15">
        <f t="shared" si="77"/>
        <v>7</v>
      </c>
      <c r="F972">
        <f t="shared" si="78"/>
        <v>1</v>
      </c>
      <c r="G972" t="str">
        <f t="shared" si="79"/>
        <v>-</v>
      </c>
      <c r="H972">
        <f t="shared" si="81"/>
        <v>2</v>
      </c>
    </row>
    <row r="973" spans="1:8" x14ac:dyDescent="0.25">
      <c r="A973">
        <v>833638</v>
      </c>
      <c r="B973">
        <v>834345</v>
      </c>
      <c r="C973" t="s">
        <v>88</v>
      </c>
      <c r="D973" s="7">
        <f t="shared" si="80"/>
        <v>1</v>
      </c>
      <c r="E973" s="15">
        <f t="shared" si="77"/>
        <v>13</v>
      </c>
      <c r="F973">
        <f t="shared" si="78"/>
        <v>1</v>
      </c>
      <c r="G973" t="str">
        <f t="shared" si="79"/>
        <v>-</v>
      </c>
      <c r="H973">
        <f t="shared" si="81"/>
        <v>2</v>
      </c>
    </row>
    <row r="974" spans="1:8" x14ac:dyDescent="0.25">
      <c r="A974">
        <v>834346</v>
      </c>
      <c r="B974">
        <v>834924</v>
      </c>
      <c r="C974" t="s">
        <v>88</v>
      </c>
      <c r="D974" s="7" t="str">
        <f t="shared" si="80"/>
        <v>-</v>
      </c>
      <c r="E974" s="15" t="str">
        <f t="shared" si="77"/>
        <v>-</v>
      </c>
      <c r="F974" t="str">
        <f t="shared" si="78"/>
        <v>-</v>
      </c>
      <c r="G974" t="str">
        <f t="shared" si="79"/>
        <v>-</v>
      </c>
      <c r="H974" t="str">
        <f t="shared" si="81"/>
        <v>-</v>
      </c>
    </row>
    <row r="975" spans="1:8" x14ac:dyDescent="0.25">
      <c r="A975">
        <v>834950</v>
      </c>
      <c r="B975">
        <v>835375</v>
      </c>
      <c r="C975" t="s">
        <v>88</v>
      </c>
      <c r="D975" s="7" t="str">
        <f t="shared" si="80"/>
        <v>-</v>
      </c>
      <c r="E975" s="15" t="str">
        <f t="shared" si="77"/>
        <v>-</v>
      </c>
      <c r="F975" t="str">
        <f t="shared" si="78"/>
        <v>-</v>
      </c>
      <c r="G975" t="str">
        <f t="shared" si="79"/>
        <v>-</v>
      </c>
      <c r="H975" t="str">
        <f t="shared" si="81"/>
        <v>-</v>
      </c>
    </row>
    <row r="976" spans="1:8" x14ac:dyDescent="0.25">
      <c r="A976">
        <v>835378</v>
      </c>
      <c r="B976">
        <v>835578</v>
      </c>
      <c r="C976" t="s">
        <v>88</v>
      </c>
      <c r="D976" s="7" t="str">
        <f t="shared" si="80"/>
        <v>-</v>
      </c>
      <c r="E976" s="15" t="str">
        <f t="shared" si="77"/>
        <v>-</v>
      </c>
      <c r="F976" t="str">
        <f t="shared" si="78"/>
        <v>-</v>
      </c>
      <c r="G976" t="str">
        <f t="shared" si="79"/>
        <v>-</v>
      </c>
      <c r="H976" t="str">
        <f t="shared" si="81"/>
        <v>-</v>
      </c>
    </row>
    <row r="977" spans="1:8" x14ac:dyDescent="0.25">
      <c r="A977">
        <v>835749</v>
      </c>
      <c r="B977">
        <v>836795</v>
      </c>
      <c r="C977" t="s">
        <v>25</v>
      </c>
      <c r="D977" s="7" t="str">
        <f t="shared" si="80"/>
        <v>-</v>
      </c>
      <c r="E977" s="15" t="str">
        <f t="shared" si="77"/>
        <v>-</v>
      </c>
      <c r="F977" t="str">
        <f t="shared" si="78"/>
        <v>-</v>
      </c>
      <c r="G977" t="str">
        <f t="shared" si="79"/>
        <v>-</v>
      </c>
      <c r="H977" t="str">
        <f t="shared" si="81"/>
        <v>-</v>
      </c>
    </row>
    <row r="978" spans="1:8" x14ac:dyDescent="0.25">
      <c r="A978">
        <v>836817</v>
      </c>
      <c r="B978">
        <v>837980</v>
      </c>
      <c r="C978" t="s">
        <v>25</v>
      </c>
      <c r="D978" s="7" t="str">
        <f t="shared" si="80"/>
        <v>-</v>
      </c>
      <c r="E978" s="15" t="str">
        <f t="shared" si="77"/>
        <v>-</v>
      </c>
      <c r="F978" t="str">
        <f t="shared" si="78"/>
        <v>-</v>
      </c>
      <c r="G978" t="str">
        <f t="shared" si="79"/>
        <v>-</v>
      </c>
      <c r="H978" t="str">
        <f t="shared" si="81"/>
        <v>-</v>
      </c>
    </row>
    <row r="979" spans="1:8" x14ac:dyDescent="0.25">
      <c r="A979">
        <v>838082</v>
      </c>
      <c r="B979">
        <v>839161</v>
      </c>
      <c r="C979" t="s">
        <v>25</v>
      </c>
      <c r="D979" s="7" t="str">
        <f t="shared" si="80"/>
        <v>-</v>
      </c>
      <c r="E979" s="15" t="str">
        <f t="shared" si="77"/>
        <v>-</v>
      </c>
      <c r="F979" t="str">
        <f t="shared" si="78"/>
        <v>-</v>
      </c>
      <c r="G979" t="str">
        <f t="shared" si="79"/>
        <v>-</v>
      </c>
      <c r="H979" t="str">
        <f t="shared" si="81"/>
        <v>-</v>
      </c>
    </row>
    <row r="980" spans="1:8" x14ac:dyDescent="0.25">
      <c r="A980">
        <v>839394</v>
      </c>
      <c r="B980">
        <v>840254</v>
      </c>
      <c r="C980" t="s">
        <v>25</v>
      </c>
      <c r="D980" s="7" t="str">
        <f t="shared" si="80"/>
        <v>-</v>
      </c>
      <c r="E980" s="15" t="str">
        <f t="shared" si="77"/>
        <v>-</v>
      </c>
      <c r="F980" t="str">
        <f t="shared" si="78"/>
        <v>-</v>
      </c>
      <c r="G980" t="str">
        <f t="shared" si="79"/>
        <v>-</v>
      </c>
      <c r="H980" t="str">
        <f t="shared" si="81"/>
        <v>-</v>
      </c>
    </row>
    <row r="981" spans="1:8" x14ac:dyDescent="0.25">
      <c r="A981">
        <v>840455</v>
      </c>
      <c r="B981">
        <v>841090</v>
      </c>
      <c r="C981" t="s">
        <v>25</v>
      </c>
      <c r="D981" s="7" t="str">
        <f t="shared" si="80"/>
        <v>-</v>
      </c>
      <c r="E981" s="15" t="str">
        <f t="shared" si="77"/>
        <v>-</v>
      </c>
      <c r="F981" t="str">
        <f t="shared" si="78"/>
        <v>-</v>
      </c>
      <c r="G981" t="str">
        <f t="shared" si="79"/>
        <v>-</v>
      </c>
      <c r="H981" t="str">
        <f t="shared" si="81"/>
        <v>-</v>
      </c>
    </row>
    <row r="982" spans="1:8" x14ac:dyDescent="0.25">
      <c r="A982">
        <v>841184</v>
      </c>
      <c r="B982">
        <v>841930</v>
      </c>
      <c r="C982" t="s">
        <v>25</v>
      </c>
      <c r="D982" s="7" t="str">
        <f t="shared" si="80"/>
        <v>-</v>
      </c>
      <c r="E982" s="15" t="str">
        <f t="shared" si="77"/>
        <v>-</v>
      </c>
      <c r="F982" t="str">
        <f t="shared" si="78"/>
        <v>-</v>
      </c>
      <c r="G982" t="str">
        <f t="shared" si="79"/>
        <v>-</v>
      </c>
      <c r="H982" t="str">
        <f t="shared" si="81"/>
        <v>-</v>
      </c>
    </row>
    <row r="983" spans="1:8" x14ac:dyDescent="0.25">
      <c r="A983">
        <v>842196</v>
      </c>
      <c r="B983">
        <v>843089</v>
      </c>
      <c r="C983" t="s">
        <v>88</v>
      </c>
      <c r="D983" s="7" t="str">
        <f t="shared" si="80"/>
        <v>-</v>
      </c>
      <c r="E983" s="15" t="str">
        <f t="shared" si="77"/>
        <v>-</v>
      </c>
      <c r="F983" t="str">
        <f t="shared" si="78"/>
        <v>-</v>
      </c>
      <c r="G983" t="str">
        <f t="shared" si="79"/>
        <v>-</v>
      </c>
      <c r="H983" t="str">
        <f t="shared" si="81"/>
        <v>-</v>
      </c>
    </row>
    <row r="984" spans="1:8" x14ac:dyDescent="0.25">
      <c r="A984">
        <v>843243</v>
      </c>
      <c r="B984">
        <v>843902</v>
      </c>
      <c r="C984" t="s">
        <v>25</v>
      </c>
      <c r="D984" s="7" t="str">
        <f t="shared" si="80"/>
        <v>-</v>
      </c>
      <c r="E984" s="15" t="str">
        <f t="shared" si="77"/>
        <v>-</v>
      </c>
      <c r="F984" t="str">
        <f t="shared" si="78"/>
        <v>-</v>
      </c>
      <c r="G984" t="str">
        <f t="shared" si="79"/>
        <v>-</v>
      </c>
      <c r="H984" t="str">
        <f t="shared" si="81"/>
        <v>-</v>
      </c>
    </row>
    <row r="985" spans="1:8" x14ac:dyDescent="0.25">
      <c r="A985">
        <v>844169</v>
      </c>
      <c r="B985">
        <v>845401</v>
      </c>
      <c r="C985" t="s">
        <v>25</v>
      </c>
      <c r="D985" s="7" t="str">
        <f t="shared" si="80"/>
        <v>-</v>
      </c>
      <c r="E985" s="15" t="str">
        <f t="shared" si="77"/>
        <v>-</v>
      </c>
      <c r="F985" t="str">
        <f t="shared" si="78"/>
        <v>-</v>
      </c>
      <c r="G985" t="str">
        <f t="shared" si="79"/>
        <v>-</v>
      </c>
      <c r="H985" t="str">
        <f t="shared" si="81"/>
        <v>-</v>
      </c>
    </row>
    <row r="986" spans="1:8" x14ac:dyDescent="0.25">
      <c r="A986">
        <v>845782</v>
      </c>
      <c r="B986">
        <v>846378</v>
      </c>
      <c r="C986" t="s">
        <v>88</v>
      </c>
      <c r="D986" s="7" t="str">
        <f t="shared" si="80"/>
        <v>-</v>
      </c>
      <c r="E986" s="15" t="str">
        <f t="shared" si="77"/>
        <v>-</v>
      </c>
      <c r="F986" t="str">
        <f t="shared" si="78"/>
        <v>-</v>
      </c>
      <c r="G986" t="str">
        <f t="shared" si="79"/>
        <v>-</v>
      </c>
      <c r="H986" t="str">
        <f t="shared" si="81"/>
        <v>-</v>
      </c>
    </row>
    <row r="987" spans="1:8" x14ac:dyDescent="0.25">
      <c r="A987">
        <v>846399</v>
      </c>
      <c r="B987">
        <v>846582</v>
      </c>
      <c r="C987" t="s">
        <v>88</v>
      </c>
      <c r="D987" s="7" t="str">
        <f t="shared" si="80"/>
        <v>-</v>
      </c>
      <c r="E987" s="15" t="str">
        <f t="shared" si="77"/>
        <v>-</v>
      </c>
      <c r="F987" t="str">
        <f t="shared" si="78"/>
        <v>-</v>
      </c>
      <c r="G987" t="str">
        <f t="shared" si="79"/>
        <v>-</v>
      </c>
      <c r="H987" t="str">
        <f t="shared" si="81"/>
        <v>-</v>
      </c>
    </row>
    <row r="988" spans="1:8" x14ac:dyDescent="0.25">
      <c r="A988">
        <v>846399</v>
      </c>
      <c r="B988">
        <v>846582</v>
      </c>
      <c r="C988" t="s">
        <v>88</v>
      </c>
      <c r="D988" s="7">
        <f t="shared" si="80"/>
        <v>1</v>
      </c>
      <c r="E988" s="15">
        <f t="shared" si="77"/>
        <v>184</v>
      </c>
      <c r="F988">
        <f t="shared" si="78"/>
        <v>1</v>
      </c>
      <c r="G988" t="str">
        <f t="shared" si="79"/>
        <v>-</v>
      </c>
      <c r="H988">
        <f t="shared" si="81"/>
        <v>2</v>
      </c>
    </row>
    <row r="989" spans="1:8" x14ac:dyDescent="0.25">
      <c r="A989">
        <v>846624</v>
      </c>
      <c r="B989">
        <v>846953</v>
      </c>
      <c r="C989" t="s">
        <v>88</v>
      </c>
      <c r="D989" s="7" t="str">
        <f t="shared" si="80"/>
        <v>-</v>
      </c>
      <c r="E989" s="15" t="str">
        <f t="shared" si="77"/>
        <v>-</v>
      </c>
      <c r="F989" t="str">
        <f t="shared" si="78"/>
        <v>-</v>
      </c>
      <c r="G989" t="str">
        <f t="shared" si="79"/>
        <v>-</v>
      </c>
      <c r="H989" t="str">
        <f t="shared" si="81"/>
        <v>-</v>
      </c>
    </row>
    <row r="990" spans="1:8" x14ac:dyDescent="0.25">
      <c r="A990">
        <v>846902</v>
      </c>
      <c r="B990">
        <v>847090</v>
      </c>
      <c r="C990" t="s">
        <v>88</v>
      </c>
      <c r="D990" s="7">
        <f t="shared" si="80"/>
        <v>1</v>
      </c>
      <c r="E990" s="15">
        <f t="shared" si="77"/>
        <v>52</v>
      </c>
      <c r="F990">
        <f t="shared" si="78"/>
        <v>1</v>
      </c>
      <c r="G990" t="str">
        <f t="shared" si="79"/>
        <v>-</v>
      </c>
      <c r="H990">
        <f t="shared" si="81"/>
        <v>2</v>
      </c>
    </row>
    <row r="991" spans="1:8" x14ac:dyDescent="0.25">
      <c r="A991">
        <v>847114</v>
      </c>
      <c r="B991">
        <v>847698</v>
      </c>
      <c r="C991" t="s">
        <v>25</v>
      </c>
      <c r="D991" s="7" t="str">
        <f t="shared" si="80"/>
        <v>-</v>
      </c>
      <c r="E991" s="15" t="str">
        <f t="shared" si="77"/>
        <v>-</v>
      </c>
      <c r="F991" t="str">
        <f t="shared" si="78"/>
        <v>-</v>
      </c>
      <c r="G991" t="str">
        <f t="shared" si="79"/>
        <v>-</v>
      </c>
      <c r="H991" t="str">
        <f t="shared" si="81"/>
        <v>-</v>
      </c>
    </row>
    <row r="992" spans="1:8" x14ac:dyDescent="0.25">
      <c r="A992">
        <v>847724</v>
      </c>
      <c r="B992">
        <v>849040</v>
      </c>
      <c r="C992" t="s">
        <v>25</v>
      </c>
      <c r="D992" s="7" t="str">
        <f t="shared" si="80"/>
        <v>-</v>
      </c>
      <c r="E992" s="15" t="str">
        <f t="shared" si="77"/>
        <v>-</v>
      </c>
      <c r="F992" t="str">
        <f t="shared" si="78"/>
        <v>-</v>
      </c>
      <c r="G992" t="str">
        <f t="shared" si="79"/>
        <v>-</v>
      </c>
      <c r="H992" t="str">
        <f t="shared" si="81"/>
        <v>-</v>
      </c>
    </row>
    <row r="993" spans="1:8" x14ac:dyDescent="0.25">
      <c r="A993">
        <v>849037</v>
      </c>
      <c r="B993">
        <v>850215</v>
      </c>
      <c r="C993" t="s">
        <v>25</v>
      </c>
      <c r="D993" s="7">
        <f t="shared" si="80"/>
        <v>1</v>
      </c>
      <c r="E993" s="15">
        <f t="shared" si="77"/>
        <v>4</v>
      </c>
      <c r="F993">
        <f t="shared" si="78"/>
        <v>1</v>
      </c>
      <c r="G993" t="str">
        <f t="shared" si="79"/>
        <v>-</v>
      </c>
      <c r="H993">
        <f t="shared" si="81"/>
        <v>2</v>
      </c>
    </row>
    <row r="994" spans="1:8" x14ac:dyDescent="0.25">
      <c r="A994">
        <v>850341</v>
      </c>
      <c r="B994">
        <v>851543</v>
      </c>
      <c r="C994" t="s">
        <v>25</v>
      </c>
      <c r="D994" s="7" t="str">
        <f t="shared" si="80"/>
        <v>-</v>
      </c>
      <c r="E994" s="15" t="str">
        <f t="shared" si="77"/>
        <v>-</v>
      </c>
      <c r="F994" t="str">
        <f t="shared" si="78"/>
        <v>-</v>
      </c>
      <c r="G994" t="str">
        <f t="shared" si="79"/>
        <v>-</v>
      </c>
      <c r="H994" t="str">
        <f t="shared" si="81"/>
        <v>-</v>
      </c>
    </row>
    <row r="995" spans="1:8" x14ac:dyDescent="0.25">
      <c r="A995">
        <v>851998</v>
      </c>
      <c r="B995">
        <v>853092</v>
      </c>
      <c r="C995" t="s">
        <v>25</v>
      </c>
      <c r="D995" s="7" t="str">
        <f t="shared" si="80"/>
        <v>-</v>
      </c>
      <c r="E995" s="15" t="str">
        <f t="shared" si="77"/>
        <v>-</v>
      </c>
      <c r="F995" t="str">
        <f t="shared" si="78"/>
        <v>-</v>
      </c>
      <c r="G995" t="str">
        <f t="shared" si="79"/>
        <v>-</v>
      </c>
      <c r="H995" t="str">
        <f t="shared" si="81"/>
        <v>-</v>
      </c>
    </row>
    <row r="996" spans="1:8" x14ac:dyDescent="0.25">
      <c r="A996">
        <v>853118</v>
      </c>
      <c r="B996">
        <v>853507</v>
      </c>
      <c r="C996" t="s">
        <v>25</v>
      </c>
      <c r="D996" s="7" t="str">
        <f t="shared" si="80"/>
        <v>-</v>
      </c>
      <c r="E996" s="15" t="str">
        <f t="shared" si="77"/>
        <v>-</v>
      </c>
      <c r="F996" t="str">
        <f t="shared" si="78"/>
        <v>-</v>
      </c>
      <c r="G996" t="str">
        <f t="shared" si="79"/>
        <v>-</v>
      </c>
      <c r="H996" t="str">
        <f t="shared" si="81"/>
        <v>-</v>
      </c>
    </row>
    <row r="997" spans="1:8" x14ac:dyDescent="0.25">
      <c r="A997">
        <v>853670</v>
      </c>
      <c r="B997">
        <v>856543</v>
      </c>
      <c r="C997" t="s">
        <v>25</v>
      </c>
      <c r="D997" s="7" t="str">
        <f t="shared" si="80"/>
        <v>-</v>
      </c>
      <c r="E997" s="15" t="str">
        <f t="shared" si="77"/>
        <v>-</v>
      </c>
      <c r="F997" t="str">
        <f t="shared" si="78"/>
        <v>-</v>
      </c>
      <c r="G997" t="str">
        <f t="shared" si="79"/>
        <v>-</v>
      </c>
      <c r="H997" t="str">
        <f t="shared" si="81"/>
        <v>-</v>
      </c>
    </row>
    <row r="998" spans="1:8" x14ac:dyDescent="0.25">
      <c r="A998">
        <v>856769</v>
      </c>
      <c r="B998">
        <v>856915</v>
      </c>
      <c r="C998" t="s">
        <v>25</v>
      </c>
      <c r="D998" s="7" t="str">
        <f t="shared" si="80"/>
        <v>-</v>
      </c>
      <c r="E998" s="15" t="str">
        <f t="shared" si="77"/>
        <v>-</v>
      </c>
      <c r="F998" t="str">
        <f t="shared" si="78"/>
        <v>-</v>
      </c>
      <c r="G998" t="str">
        <f t="shared" si="79"/>
        <v>-</v>
      </c>
      <c r="H998" t="str">
        <f t="shared" si="81"/>
        <v>-</v>
      </c>
    </row>
    <row r="999" spans="1:8" x14ac:dyDescent="0.25">
      <c r="A999">
        <v>856999</v>
      </c>
      <c r="B999">
        <v>857892</v>
      </c>
      <c r="C999" t="s">
        <v>25</v>
      </c>
      <c r="D999" s="7" t="str">
        <f t="shared" si="80"/>
        <v>-</v>
      </c>
      <c r="E999" s="15" t="str">
        <f t="shared" si="77"/>
        <v>-</v>
      </c>
      <c r="F999" t="str">
        <f t="shared" si="78"/>
        <v>-</v>
      </c>
      <c r="G999" t="str">
        <f t="shared" si="79"/>
        <v>-</v>
      </c>
      <c r="H999" t="str">
        <f t="shared" si="81"/>
        <v>-</v>
      </c>
    </row>
    <row r="1000" spans="1:8" x14ac:dyDescent="0.25">
      <c r="A1000">
        <v>857940</v>
      </c>
      <c r="B1000">
        <v>859373</v>
      </c>
      <c r="C1000" t="s">
        <v>88</v>
      </c>
      <c r="D1000" s="7" t="str">
        <f t="shared" si="80"/>
        <v>-</v>
      </c>
      <c r="E1000" s="15" t="str">
        <f t="shared" si="77"/>
        <v>-</v>
      </c>
      <c r="F1000" t="str">
        <f t="shared" si="78"/>
        <v>-</v>
      </c>
      <c r="G1000" t="str">
        <f t="shared" si="79"/>
        <v>-</v>
      </c>
      <c r="H1000" t="str">
        <f t="shared" si="81"/>
        <v>-</v>
      </c>
    </row>
    <row r="1001" spans="1:8" x14ac:dyDescent="0.25">
      <c r="A1001">
        <v>859531</v>
      </c>
      <c r="B1001">
        <v>859842</v>
      </c>
      <c r="C1001" t="s">
        <v>25</v>
      </c>
      <c r="D1001" s="7" t="str">
        <f t="shared" si="80"/>
        <v>-</v>
      </c>
      <c r="E1001" s="15" t="str">
        <f t="shared" si="77"/>
        <v>-</v>
      </c>
      <c r="F1001" t="str">
        <f t="shared" si="78"/>
        <v>-</v>
      </c>
      <c r="G1001" t="str">
        <f t="shared" si="79"/>
        <v>-</v>
      </c>
      <c r="H1001" t="str">
        <f t="shared" si="81"/>
        <v>-</v>
      </c>
    </row>
    <row r="1002" spans="1:8" x14ac:dyDescent="0.25">
      <c r="A1002">
        <v>860006</v>
      </c>
      <c r="B1002">
        <v>860665</v>
      </c>
      <c r="C1002" t="s">
        <v>25</v>
      </c>
      <c r="D1002" s="7" t="str">
        <f t="shared" si="80"/>
        <v>-</v>
      </c>
      <c r="E1002" s="15" t="str">
        <f t="shared" si="77"/>
        <v>-</v>
      </c>
      <c r="F1002" t="str">
        <f t="shared" si="78"/>
        <v>-</v>
      </c>
      <c r="G1002" t="str">
        <f t="shared" si="79"/>
        <v>-</v>
      </c>
      <c r="H1002" t="str">
        <f t="shared" si="81"/>
        <v>-</v>
      </c>
    </row>
    <row r="1003" spans="1:8" x14ac:dyDescent="0.25">
      <c r="A1003">
        <v>860673</v>
      </c>
      <c r="B1003">
        <v>860864</v>
      </c>
      <c r="C1003" t="s">
        <v>25</v>
      </c>
      <c r="D1003" s="7" t="str">
        <f t="shared" si="80"/>
        <v>-</v>
      </c>
      <c r="E1003" s="15" t="str">
        <f t="shared" si="77"/>
        <v>-</v>
      </c>
      <c r="F1003" t="str">
        <f t="shared" si="78"/>
        <v>-</v>
      </c>
      <c r="G1003" t="str">
        <f t="shared" si="79"/>
        <v>-</v>
      </c>
      <c r="H1003" t="str">
        <f t="shared" si="81"/>
        <v>-</v>
      </c>
    </row>
    <row r="1004" spans="1:8" x14ac:dyDescent="0.25">
      <c r="A1004">
        <v>860781</v>
      </c>
      <c r="B1004">
        <v>861761</v>
      </c>
      <c r="C1004" t="s">
        <v>88</v>
      </c>
      <c r="D1004" s="7">
        <f t="shared" si="80"/>
        <v>1</v>
      </c>
      <c r="E1004" s="15">
        <f t="shared" si="77"/>
        <v>84</v>
      </c>
      <c r="F1004" t="str">
        <f t="shared" si="78"/>
        <v>-</v>
      </c>
      <c r="G1004">
        <f t="shared" si="79"/>
        <v>1</v>
      </c>
      <c r="H1004">
        <f t="shared" si="81"/>
        <v>0</v>
      </c>
    </row>
    <row r="1005" spans="1:8" x14ac:dyDescent="0.25">
      <c r="A1005">
        <v>861776</v>
      </c>
      <c r="B1005">
        <v>862012</v>
      </c>
      <c r="C1005" t="s">
        <v>88</v>
      </c>
      <c r="D1005" s="7" t="str">
        <f t="shared" si="80"/>
        <v>-</v>
      </c>
      <c r="E1005" s="15" t="str">
        <f t="shared" si="77"/>
        <v>-</v>
      </c>
      <c r="F1005" t="str">
        <f t="shared" si="78"/>
        <v>-</v>
      </c>
      <c r="G1005" t="str">
        <f t="shared" si="79"/>
        <v>-</v>
      </c>
      <c r="H1005" t="str">
        <f t="shared" si="81"/>
        <v>-</v>
      </c>
    </row>
    <row r="1006" spans="1:8" x14ac:dyDescent="0.25">
      <c r="A1006">
        <v>862011</v>
      </c>
      <c r="B1006">
        <v>862277</v>
      </c>
      <c r="C1006" t="s">
        <v>25</v>
      </c>
      <c r="D1006" s="7">
        <f t="shared" si="80"/>
        <v>1</v>
      </c>
      <c r="E1006" s="15">
        <f t="shared" si="77"/>
        <v>2</v>
      </c>
      <c r="F1006" t="str">
        <f t="shared" si="78"/>
        <v>-</v>
      </c>
      <c r="G1006">
        <f t="shared" si="79"/>
        <v>1</v>
      </c>
      <c r="H1006">
        <f t="shared" si="81"/>
        <v>1</v>
      </c>
    </row>
    <row r="1007" spans="1:8" x14ac:dyDescent="0.25">
      <c r="A1007">
        <v>862258</v>
      </c>
      <c r="B1007">
        <v>862671</v>
      </c>
      <c r="C1007" t="s">
        <v>25</v>
      </c>
      <c r="D1007" s="7">
        <f t="shared" si="80"/>
        <v>1</v>
      </c>
      <c r="E1007" s="15">
        <f t="shared" si="77"/>
        <v>20</v>
      </c>
      <c r="F1007">
        <f t="shared" si="78"/>
        <v>1</v>
      </c>
      <c r="G1007" t="str">
        <f t="shared" si="79"/>
        <v>-</v>
      </c>
      <c r="H1007">
        <f t="shared" si="81"/>
        <v>1</v>
      </c>
    </row>
    <row r="1008" spans="1:8" x14ac:dyDescent="0.25">
      <c r="A1008">
        <v>862724</v>
      </c>
      <c r="B1008">
        <v>863245</v>
      </c>
      <c r="C1008" t="s">
        <v>88</v>
      </c>
      <c r="D1008" s="7" t="str">
        <f t="shared" si="80"/>
        <v>-</v>
      </c>
      <c r="E1008" s="15" t="str">
        <f t="shared" si="77"/>
        <v>-</v>
      </c>
      <c r="F1008" t="str">
        <f t="shared" si="78"/>
        <v>-</v>
      </c>
      <c r="G1008" t="str">
        <f t="shared" si="79"/>
        <v>-</v>
      </c>
      <c r="H1008" t="str">
        <f t="shared" si="81"/>
        <v>-</v>
      </c>
    </row>
    <row r="1009" spans="1:8" x14ac:dyDescent="0.25">
      <c r="A1009">
        <v>863358</v>
      </c>
      <c r="B1009">
        <v>864254</v>
      </c>
      <c r="C1009" t="s">
        <v>25</v>
      </c>
      <c r="D1009" s="7" t="str">
        <f t="shared" si="80"/>
        <v>-</v>
      </c>
      <c r="E1009" s="15" t="str">
        <f t="shared" si="77"/>
        <v>-</v>
      </c>
      <c r="F1009" t="str">
        <f t="shared" si="78"/>
        <v>-</v>
      </c>
      <c r="G1009" t="str">
        <f t="shared" si="79"/>
        <v>-</v>
      </c>
      <c r="H1009" t="str">
        <f t="shared" si="81"/>
        <v>-</v>
      </c>
    </row>
    <row r="1010" spans="1:8" x14ac:dyDescent="0.25">
      <c r="A1010">
        <v>864278</v>
      </c>
      <c r="B1010">
        <v>864991</v>
      </c>
      <c r="C1010" t="s">
        <v>25</v>
      </c>
      <c r="D1010" s="7" t="str">
        <f t="shared" si="80"/>
        <v>-</v>
      </c>
      <c r="E1010" s="15" t="str">
        <f t="shared" si="77"/>
        <v>-</v>
      </c>
      <c r="F1010" t="str">
        <f t="shared" si="78"/>
        <v>-</v>
      </c>
      <c r="G1010" t="str">
        <f t="shared" si="79"/>
        <v>-</v>
      </c>
      <c r="H1010" t="str">
        <f t="shared" si="81"/>
        <v>-</v>
      </c>
    </row>
    <row r="1011" spans="1:8" x14ac:dyDescent="0.25">
      <c r="A1011">
        <v>864997</v>
      </c>
      <c r="B1011">
        <v>866730</v>
      </c>
      <c r="C1011" t="s">
        <v>25</v>
      </c>
      <c r="D1011" s="7" t="str">
        <f t="shared" si="80"/>
        <v>-</v>
      </c>
      <c r="E1011" s="15" t="str">
        <f t="shared" si="77"/>
        <v>-</v>
      </c>
      <c r="F1011" t="str">
        <f t="shared" si="78"/>
        <v>-</v>
      </c>
      <c r="G1011" t="str">
        <f t="shared" si="79"/>
        <v>-</v>
      </c>
      <c r="H1011" t="str">
        <f t="shared" si="81"/>
        <v>-</v>
      </c>
    </row>
    <row r="1012" spans="1:8" x14ac:dyDescent="0.25">
      <c r="A1012">
        <v>866835</v>
      </c>
      <c r="B1012">
        <v>867933</v>
      </c>
      <c r="C1012" t="s">
        <v>25</v>
      </c>
      <c r="D1012" s="7" t="str">
        <f t="shared" si="80"/>
        <v>-</v>
      </c>
      <c r="E1012" s="15" t="str">
        <f t="shared" si="77"/>
        <v>-</v>
      </c>
      <c r="F1012" t="str">
        <f t="shared" si="78"/>
        <v>-</v>
      </c>
      <c r="G1012" t="str">
        <f t="shared" si="79"/>
        <v>-</v>
      </c>
      <c r="H1012" t="str">
        <f t="shared" si="81"/>
        <v>-</v>
      </c>
    </row>
    <row r="1013" spans="1:8" x14ac:dyDescent="0.25">
      <c r="A1013">
        <v>867943</v>
      </c>
      <c r="B1013">
        <v>869460</v>
      </c>
      <c r="C1013" t="s">
        <v>25</v>
      </c>
      <c r="D1013" s="7" t="str">
        <f t="shared" si="80"/>
        <v>-</v>
      </c>
      <c r="E1013" s="15" t="str">
        <f t="shared" si="77"/>
        <v>-</v>
      </c>
      <c r="F1013" t="str">
        <f t="shared" si="78"/>
        <v>-</v>
      </c>
      <c r="G1013" t="str">
        <f t="shared" si="79"/>
        <v>-</v>
      </c>
      <c r="H1013" t="str">
        <f t="shared" si="81"/>
        <v>-</v>
      </c>
    </row>
    <row r="1014" spans="1:8" x14ac:dyDescent="0.25">
      <c r="A1014">
        <v>869536</v>
      </c>
      <c r="B1014">
        <v>870081</v>
      </c>
      <c r="C1014" t="s">
        <v>88</v>
      </c>
      <c r="D1014" s="7" t="str">
        <f t="shared" si="80"/>
        <v>-</v>
      </c>
      <c r="E1014" s="15" t="str">
        <f t="shared" si="77"/>
        <v>-</v>
      </c>
      <c r="F1014" t="str">
        <f t="shared" si="78"/>
        <v>-</v>
      </c>
      <c r="G1014" t="str">
        <f t="shared" si="79"/>
        <v>-</v>
      </c>
      <c r="H1014" t="str">
        <f t="shared" si="81"/>
        <v>-</v>
      </c>
    </row>
    <row r="1015" spans="1:8" x14ac:dyDescent="0.25">
      <c r="A1015">
        <v>870132</v>
      </c>
      <c r="B1015">
        <v>870320</v>
      </c>
      <c r="C1015" t="s">
        <v>88</v>
      </c>
      <c r="D1015" s="7" t="str">
        <f t="shared" si="80"/>
        <v>-</v>
      </c>
      <c r="E1015" s="15" t="str">
        <f t="shared" si="77"/>
        <v>-</v>
      </c>
      <c r="F1015" t="str">
        <f t="shared" si="78"/>
        <v>-</v>
      </c>
      <c r="G1015" t="str">
        <f t="shared" si="79"/>
        <v>-</v>
      </c>
      <c r="H1015" t="str">
        <f t="shared" si="81"/>
        <v>-</v>
      </c>
    </row>
    <row r="1016" spans="1:8" x14ac:dyDescent="0.25">
      <c r="A1016">
        <v>870346</v>
      </c>
      <c r="B1016">
        <v>871104</v>
      </c>
      <c r="C1016" t="s">
        <v>25</v>
      </c>
      <c r="D1016" s="7" t="str">
        <f t="shared" si="80"/>
        <v>-</v>
      </c>
      <c r="E1016" s="15" t="str">
        <f t="shared" si="77"/>
        <v>-</v>
      </c>
      <c r="F1016" t="str">
        <f t="shared" si="78"/>
        <v>-</v>
      </c>
      <c r="G1016" t="str">
        <f t="shared" si="79"/>
        <v>-</v>
      </c>
      <c r="H1016" t="str">
        <f t="shared" si="81"/>
        <v>-</v>
      </c>
    </row>
    <row r="1017" spans="1:8" x14ac:dyDescent="0.25">
      <c r="A1017">
        <v>871184</v>
      </c>
      <c r="B1017">
        <v>871257</v>
      </c>
      <c r="C1017" t="s">
        <v>25</v>
      </c>
      <c r="D1017" s="7" t="str">
        <f t="shared" si="80"/>
        <v>-</v>
      </c>
      <c r="E1017" s="15" t="str">
        <f t="shared" si="77"/>
        <v>-</v>
      </c>
      <c r="F1017" t="str">
        <f t="shared" si="78"/>
        <v>-</v>
      </c>
      <c r="G1017" t="str">
        <f t="shared" si="79"/>
        <v>-</v>
      </c>
      <c r="H1017" t="str">
        <f t="shared" si="81"/>
        <v>-</v>
      </c>
    </row>
    <row r="1018" spans="1:8" x14ac:dyDescent="0.25">
      <c r="A1018">
        <v>871184</v>
      </c>
      <c r="B1018">
        <v>871257</v>
      </c>
      <c r="C1018" t="s">
        <v>88</v>
      </c>
      <c r="D1018" s="7">
        <f t="shared" si="80"/>
        <v>1</v>
      </c>
      <c r="E1018" s="15">
        <f t="shared" si="77"/>
        <v>74</v>
      </c>
      <c r="F1018" t="str">
        <f t="shared" si="78"/>
        <v>-</v>
      </c>
      <c r="G1018">
        <f t="shared" si="79"/>
        <v>1</v>
      </c>
      <c r="H1018">
        <f t="shared" si="81"/>
        <v>1</v>
      </c>
    </row>
    <row r="1019" spans="1:8" x14ac:dyDescent="0.25">
      <c r="A1019">
        <v>871350</v>
      </c>
      <c r="B1019">
        <v>871562</v>
      </c>
      <c r="C1019" t="s">
        <v>88</v>
      </c>
      <c r="D1019" s="7" t="str">
        <f t="shared" si="80"/>
        <v>-</v>
      </c>
      <c r="E1019" s="15" t="str">
        <f t="shared" si="77"/>
        <v>-</v>
      </c>
      <c r="F1019" t="str">
        <f t="shared" si="78"/>
        <v>-</v>
      </c>
      <c r="G1019" t="str">
        <f t="shared" si="79"/>
        <v>-</v>
      </c>
      <c r="H1019" t="str">
        <f t="shared" si="81"/>
        <v>-</v>
      </c>
    </row>
    <row r="1020" spans="1:8" x14ac:dyDescent="0.25">
      <c r="A1020">
        <v>871771</v>
      </c>
      <c r="B1020">
        <v>871998</v>
      </c>
      <c r="C1020" t="s">
        <v>25</v>
      </c>
      <c r="D1020" s="7" t="str">
        <f t="shared" si="80"/>
        <v>-</v>
      </c>
      <c r="E1020" s="15" t="str">
        <f t="shared" si="77"/>
        <v>-</v>
      </c>
      <c r="F1020" t="str">
        <f t="shared" si="78"/>
        <v>-</v>
      </c>
      <c r="G1020" t="str">
        <f t="shared" si="79"/>
        <v>-</v>
      </c>
      <c r="H1020" t="str">
        <f t="shared" si="81"/>
        <v>-</v>
      </c>
    </row>
    <row r="1021" spans="1:8" x14ac:dyDescent="0.25">
      <c r="A1021">
        <v>871998</v>
      </c>
      <c r="B1021">
        <v>872396</v>
      </c>
      <c r="C1021" t="s">
        <v>25</v>
      </c>
      <c r="D1021" s="7" t="str">
        <f t="shared" si="80"/>
        <v>-</v>
      </c>
      <c r="E1021" s="15" t="str">
        <f t="shared" si="77"/>
        <v>-</v>
      </c>
      <c r="F1021" t="str">
        <f t="shared" si="78"/>
        <v>-</v>
      </c>
      <c r="G1021" t="str">
        <f t="shared" si="79"/>
        <v>-</v>
      </c>
      <c r="H1021" t="str">
        <f t="shared" si="81"/>
        <v>-</v>
      </c>
    </row>
    <row r="1022" spans="1:8" x14ac:dyDescent="0.25">
      <c r="A1022">
        <v>872745</v>
      </c>
      <c r="B1022">
        <v>872938</v>
      </c>
      <c r="C1022" t="s">
        <v>25</v>
      </c>
      <c r="D1022" s="7" t="str">
        <f t="shared" si="80"/>
        <v>-</v>
      </c>
      <c r="E1022" s="15" t="str">
        <f t="shared" si="77"/>
        <v>-</v>
      </c>
      <c r="F1022" t="str">
        <f t="shared" si="78"/>
        <v>-</v>
      </c>
      <c r="G1022" t="str">
        <f t="shared" si="79"/>
        <v>-</v>
      </c>
      <c r="H1022" t="str">
        <f t="shared" si="81"/>
        <v>-</v>
      </c>
    </row>
    <row r="1023" spans="1:8" x14ac:dyDescent="0.25">
      <c r="A1023">
        <v>872971</v>
      </c>
      <c r="B1023">
        <v>873156</v>
      </c>
      <c r="C1023" t="s">
        <v>25</v>
      </c>
      <c r="D1023" s="7" t="str">
        <f t="shared" si="80"/>
        <v>-</v>
      </c>
      <c r="E1023" s="15" t="str">
        <f t="shared" si="77"/>
        <v>-</v>
      </c>
      <c r="F1023" t="str">
        <f t="shared" si="78"/>
        <v>-</v>
      </c>
      <c r="G1023" t="str">
        <f t="shared" si="79"/>
        <v>-</v>
      </c>
      <c r="H1023" t="str">
        <f t="shared" si="81"/>
        <v>-</v>
      </c>
    </row>
    <row r="1024" spans="1:8" x14ac:dyDescent="0.25">
      <c r="A1024">
        <v>873202</v>
      </c>
      <c r="B1024">
        <v>873738</v>
      </c>
      <c r="C1024" t="s">
        <v>25</v>
      </c>
      <c r="D1024" s="7" t="str">
        <f t="shared" si="80"/>
        <v>-</v>
      </c>
      <c r="E1024" s="15" t="str">
        <f t="shared" si="77"/>
        <v>-</v>
      </c>
      <c r="F1024" t="str">
        <f t="shared" si="78"/>
        <v>-</v>
      </c>
      <c r="G1024" t="str">
        <f t="shared" si="79"/>
        <v>-</v>
      </c>
      <c r="H1024" t="str">
        <f t="shared" si="81"/>
        <v>-</v>
      </c>
    </row>
    <row r="1025" spans="1:8" x14ac:dyDescent="0.25">
      <c r="A1025">
        <v>873785</v>
      </c>
      <c r="B1025">
        <v>874417</v>
      </c>
      <c r="C1025" t="s">
        <v>25</v>
      </c>
      <c r="D1025" s="7" t="str">
        <f t="shared" si="80"/>
        <v>-</v>
      </c>
      <c r="E1025" s="15" t="str">
        <f t="shared" si="77"/>
        <v>-</v>
      </c>
      <c r="F1025" t="str">
        <f t="shared" si="78"/>
        <v>-</v>
      </c>
      <c r="G1025" t="str">
        <f t="shared" si="79"/>
        <v>-</v>
      </c>
      <c r="H1025" t="str">
        <f t="shared" si="81"/>
        <v>-</v>
      </c>
    </row>
    <row r="1026" spans="1:8" x14ac:dyDescent="0.25">
      <c r="A1026">
        <v>875136</v>
      </c>
      <c r="B1026">
        <v>875717</v>
      </c>
      <c r="C1026" t="s">
        <v>25</v>
      </c>
      <c r="D1026" s="7" t="str">
        <f t="shared" si="80"/>
        <v>-</v>
      </c>
      <c r="E1026" s="15" t="str">
        <f t="shared" si="77"/>
        <v>-</v>
      </c>
      <c r="F1026" t="str">
        <f t="shared" si="78"/>
        <v>-</v>
      </c>
      <c r="G1026" t="str">
        <f t="shared" si="79"/>
        <v>-</v>
      </c>
      <c r="H1026" t="str">
        <f t="shared" si="81"/>
        <v>-</v>
      </c>
    </row>
    <row r="1027" spans="1:8" x14ac:dyDescent="0.25">
      <c r="A1027">
        <v>875837</v>
      </c>
      <c r="B1027">
        <v>878326</v>
      </c>
      <c r="C1027" t="s">
        <v>25</v>
      </c>
      <c r="D1027" s="7" t="str">
        <f t="shared" si="80"/>
        <v>-</v>
      </c>
      <c r="E1027" s="15" t="str">
        <f t="shared" ref="E1027:E1090" si="82">IF(D1027=1,B1026-A1027+1,"-")</f>
        <v>-</v>
      </c>
      <c r="F1027" t="str">
        <f t="shared" ref="F1027:F1090" si="83">IF(AND(D1027=1,C1027=C1026),1,"-")</f>
        <v>-</v>
      </c>
      <c r="G1027" t="str">
        <f t="shared" ref="G1027:G1090" si="84">IF(AND(D1027=1,C1027&lt;&gt;C1026),1,"-")</f>
        <v>-</v>
      </c>
      <c r="H1027" t="str">
        <f t="shared" si="81"/>
        <v>-</v>
      </c>
    </row>
    <row r="1028" spans="1:8" x14ac:dyDescent="0.25">
      <c r="A1028">
        <v>878367</v>
      </c>
      <c r="B1028">
        <v>879110</v>
      </c>
      <c r="C1028" t="s">
        <v>25</v>
      </c>
      <c r="D1028" s="7" t="str">
        <f t="shared" ref="D1028:D1091" si="85">IF(A1028&lt;B1027,1,"-")</f>
        <v>-</v>
      </c>
      <c r="E1028" s="15" t="str">
        <f t="shared" si="82"/>
        <v>-</v>
      </c>
      <c r="F1028" t="str">
        <f t="shared" si="83"/>
        <v>-</v>
      </c>
      <c r="G1028" t="str">
        <f t="shared" si="84"/>
        <v>-</v>
      </c>
      <c r="H1028" t="str">
        <f t="shared" ref="H1028:H1091" si="86">IFERROR(IF((IF(D1028=1,MOD(E1028,3),"-"))=0,0,3-(IF(D1028=1,MOD(E1028,3),"-"))), "-")</f>
        <v>-</v>
      </c>
    </row>
    <row r="1029" spans="1:8" x14ac:dyDescent="0.25">
      <c r="A1029">
        <v>879107</v>
      </c>
      <c r="B1029">
        <v>880174</v>
      </c>
      <c r="C1029" t="s">
        <v>25</v>
      </c>
      <c r="D1029" s="7">
        <f t="shared" si="85"/>
        <v>1</v>
      </c>
      <c r="E1029" s="15">
        <f t="shared" si="82"/>
        <v>4</v>
      </c>
      <c r="F1029">
        <f t="shared" si="83"/>
        <v>1</v>
      </c>
      <c r="G1029" t="str">
        <f t="shared" si="84"/>
        <v>-</v>
      </c>
      <c r="H1029">
        <f t="shared" si="86"/>
        <v>2</v>
      </c>
    </row>
    <row r="1030" spans="1:8" x14ac:dyDescent="0.25">
      <c r="A1030">
        <v>880317</v>
      </c>
      <c r="B1030">
        <v>880829</v>
      </c>
      <c r="C1030" t="s">
        <v>25</v>
      </c>
      <c r="D1030" s="7" t="str">
        <f t="shared" si="85"/>
        <v>-</v>
      </c>
      <c r="E1030" s="15" t="str">
        <f t="shared" si="82"/>
        <v>-</v>
      </c>
      <c r="F1030" t="str">
        <f t="shared" si="83"/>
        <v>-</v>
      </c>
      <c r="G1030" t="str">
        <f t="shared" si="84"/>
        <v>-</v>
      </c>
      <c r="H1030" t="str">
        <f t="shared" si="86"/>
        <v>-</v>
      </c>
    </row>
    <row r="1031" spans="1:8" x14ac:dyDescent="0.25">
      <c r="A1031">
        <v>880816</v>
      </c>
      <c r="B1031">
        <v>881574</v>
      </c>
      <c r="C1031" t="s">
        <v>25</v>
      </c>
      <c r="D1031" s="7">
        <f t="shared" si="85"/>
        <v>1</v>
      </c>
      <c r="E1031" s="15">
        <f t="shared" si="82"/>
        <v>14</v>
      </c>
      <c r="F1031">
        <f t="shared" si="83"/>
        <v>1</v>
      </c>
      <c r="G1031" t="str">
        <f t="shared" si="84"/>
        <v>-</v>
      </c>
      <c r="H1031">
        <f t="shared" si="86"/>
        <v>1</v>
      </c>
    </row>
    <row r="1032" spans="1:8" x14ac:dyDescent="0.25">
      <c r="A1032">
        <v>881779</v>
      </c>
      <c r="B1032">
        <v>882621</v>
      </c>
      <c r="C1032" t="s">
        <v>88</v>
      </c>
      <c r="D1032" s="7" t="str">
        <f t="shared" si="85"/>
        <v>-</v>
      </c>
      <c r="E1032" s="15" t="str">
        <f t="shared" si="82"/>
        <v>-</v>
      </c>
      <c r="F1032" t="str">
        <f t="shared" si="83"/>
        <v>-</v>
      </c>
      <c r="G1032" t="str">
        <f t="shared" si="84"/>
        <v>-</v>
      </c>
      <c r="H1032" t="str">
        <f t="shared" si="86"/>
        <v>-</v>
      </c>
    </row>
    <row r="1033" spans="1:8" x14ac:dyDescent="0.25">
      <c r="A1033">
        <v>882743</v>
      </c>
      <c r="B1033">
        <v>883015</v>
      </c>
      <c r="C1033" t="s">
        <v>25</v>
      </c>
      <c r="D1033" s="7" t="str">
        <f t="shared" si="85"/>
        <v>-</v>
      </c>
      <c r="E1033" s="15" t="str">
        <f t="shared" si="82"/>
        <v>-</v>
      </c>
      <c r="F1033" t="str">
        <f t="shared" si="83"/>
        <v>-</v>
      </c>
      <c r="G1033" t="str">
        <f t="shared" si="84"/>
        <v>-</v>
      </c>
      <c r="H1033" t="str">
        <f t="shared" si="86"/>
        <v>-</v>
      </c>
    </row>
    <row r="1034" spans="1:8" x14ac:dyDescent="0.25">
      <c r="A1034">
        <v>883046</v>
      </c>
      <c r="B1034">
        <v>884275</v>
      </c>
      <c r="C1034" t="s">
        <v>88</v>
      </c>
      <c r="D1034" s="7" t="str">
        <f t="shared" si="85"/>
        <v>-</v>
      </c>
      <c r="E1034" s="15" t="str">
        <f t="shared" si="82"/>
        <v>-</v>
      </c>
      <c r="F1034" t="str">
        <f t="shared" si="83"/>
        <v>-</v>
      </c>
      <c r="G1034" t="str">
        <f t="shared" si="84"/>
        <v>-</v>
      </c>
      <c r="H1034" t="str">
        <f t="shared" si="86"/>
        <v>-</v>
      </c>
    </row>
    <row r="1035" spans="1:8" x14ac:dyDescent="0.25">
      <c r="A1035">
        <v>884417</v>
      </c>
      <c r="B1035">
        <v>884899</v>
      </c>
      <c r="C1035" t="s">
        <v>88</v>
      </c>
      <c r="D1035" s="7" t="str">
        <f t="shared" si="85"/>
        <v>-</v>
      </c>
      <c r="E1035" s="15" t="str">
        <f t="shared" si="82"/>
        <v>-</v>
      </c>
      <c r="F1035" t="str">
        <f t="shared" si="83"/>
        <v>-</v>
      </c>
      <c r="G1035" t="str">
        <f t="shared" si="84"/>
        <v>-</v>
      </c>
      <c r="H1035" t="str">
        <f t="shared" si="86"/>
        <v>-</v>
      </c>
    </row>
    <row r="1036" spans="1:8" x14ac:dyDescent="0.25">
      <c r="A1036">
        <v>884976</v>
      </c>
      <c r="B1036">
        <v>885839</v>
      </c>
      <c r="C1036" t="s">
        <v>25</v>
      </c>
      <c r="D1036" s="7" t="str">
        <f t="shared" si="85"/>
        <v>-</v>
      </c>
      <c r="E1036" s="15" t="str">
        <f t="shared" si="82"/>
        <v>-</v>
      </c>
      <c r="F1036" t="str">
        <f t="shared" si="83"/>
        <v>-</v>
      </c>
      <c r="G1036" t="str">
        <f t="shared" si="84"/>
        <v>-</v>
      </c>
      <c r="H1036" t="str">
        <f t="shared" si="86"/>
        <v>-</v>
      </c>
    </row>
    <row r="1037" spans="1:8" x14ac:dyDescent="0.25">
      <c r="A1037">
        <v>885962</v>
      </c>
      <c r="B1037">
        <v>887140</v>
      </c>
      <c r="C1037" t="s">
        <v>25</v>
      </c>
      <c r="D1037" s="7" t="str">
        <f t="shared" si="85"/>
        <v>-</v>
      </c>
      <c r="E1037" s="15" t="str">
        <f t="shared" si="82"/>
        <v>-</v>
      </c>
      <c r="F1037" t="str">
        <f t="shared" si="83"/>
        <v>-</v>
      </c>
      <c r="G1037" t="str">
        <f t="shared" si="84"/>
        <v>-</v>
      </c>
      <c r="H1037" t="str">
        <f t="shared" si="86"/>
        <v>-</v>
      </c>
    </row>
    <row r="1038" spans="1:8" x14ac:dyDescent="0.25">
      <c r="A1038">
        <v>887179</v>
      </c>
      <c r="B1038">
        <v>887358</v>
      </c>
      <c r="C1038" t="s">
        <v>88</v>
      </c>
      <c r="D1038" s="7" t="str">
        <f t="shared" si="85"/>
        <v>-</v>
      </c>
      <c r="E1038" s="15" t="str">
        <f t="shared" si="82"/>
        <v>-</v>
      </c>
      <c r="F1038" t="str">
        <f t="shared" si="83"/>
        <v>-</v>
      </c>
      <c r="G1038" t="str">
        <f t="shared" si="84"/>
        <v>-</v>
      </c>
      <c r="H1038" t="str">
        <f t="shared" si="86"/>
        <v>-</v>
      </c>
    </row>
    <row r="1039" spans="1:8" x14ac:dyDescent="0.25">
      <c r="A1039">
        <v>887410</v>
      </c>
      <c r="B1039">
        <v>887580</v>
      </c>
      <c r="C1039" t="s">
        <v>25</v>
      </c>
      <c r="D1039" s="7" t="str">
        <f t="shared" si="85"/>
        <v>-</v>
      </c>
      <c r="E1039" s="15" t="str">
        <f t="shared" si="82"/>
        <v>-</v>
      </c>
      <c r="F1039" t="str">
        <f t="shared" si="83"/>
        <v>-</v>
      </c>
      <c r="G1039" t="str">
        <f t="shared" si="84"/>
        <v>-</v>
      </c>
      <c r="H1039" t="str">
        <f t="shared" si="86"/>
        <v>-</v>
      </c>
    </row>
    <row r="1040" spans="1:8" x14ac:dyDescent="0.25">
      <c r="A1040">
        <v>887571</v>
      </c>
      <c r="B1040">
        <v>888407</v>
      </c>
      <c r="C1040" t="s">
        <v>25</v>
      </c>
      <c r="D1040" s="7">
        <f t="shared" si="85"/>
        <v>1</v>
      </c>
      <c r="E1040" s="15">
        <f t="shared" si="82"/>
        <v>10</v>
      </c>
      <c r="F1040">
        <f t="shared" si="83"/>
        <v>1</v>
      </c>
      <c r="G1040" t="str">
        <f t="shared" si="84"/>
        <v>-</v>
      </c>
      <c r="H1040">
        <f t="shared" si="86"/>
        <v>2</v>
      </c>
    </row>
    <row r="1041" spans="1:8" x14ac:dyDescent="0.25">
      <c r="A1041">
        <v>888464</v>
      </c>
      <c r="B1041">
        <v>889225</v>
      </c>
      <c r="C1041" t="s">
        <v>25</v>
      </c>
      <c r="D1041" s="7" t="str">
        <f t="shared" si="85"/>
        <v>-</v>
      </c>
      <c r="E1041" s="15" t="str">
        <f t="shared" si="82"/>
        <v>-</v>
      </c>
      <c r="F1041" t="str">
        <f t="shared" si="83"/>
        <v>-</v>
      </c>
      <c r="G1041" t="str">
        <f t="shared" si="84"/>
        <v>-</v>
      </c>
      <c r="H1041" t="str">
        <f t="shared" si="86"/>
        <v>-</v>
      </c>
    </row>
    <row r="1042" spans="1:8" x14ac:dyDescent="0.25">
      <c r="A1042">
        <v>889579</v>
      </c>
      <c r="B1042">
        <v>890997</v>
      </c>
      <c r="C1042" t="s">
        <v>25</v>
      </c>
      <c r="D1042" s="7" t="str">
        <f t="shared" si="85"/>
        <v>-</v>
      </c>
      <c r="E1042" s="15" t="str">
        <f t="shared" si="82"/>
        <v>-</v>
      </c>
      <c r="F1042" t="str">
        <f t="shared" si="83"/>
        <v>-</v>
      </c>
      <c r="G1042" t="str">
        <f t="shared" si="84"/>
        <v>-</v>
      </c>
      <c r="H1042" t="str">
        <f t="shared" si="86"/>
        <v>-</v>
      </c>
    </row>
    <row r="1043" spans="1:8" x14ac:dyDescent="0.25">
      <c r="A1043">
        <v>891110</v>
      </c>
      <c r="B1043">
        <v>891817</v>
      </c>
      <c r="C1043" t="s">
        <v>25</v>
      </c>
      <c r="D1043" s="7" t="str">
        <f t="shared" si="85"/>
        <v>-</v>
      </c>
      <c r="E1043" s="15" t="str">
        <f t="shared" si="82"/>
        <v>-</v>
      </c>
      <c r="F1043" t="str">
        <f t="shared" si="83"/>
        <v>-</v>
      </c>
      <c r="G1043" t="str">
        <f t="shared" si="84"/>
        <v>-</v>
      </c>
      <c r="H1043" t="str">
        <f t="shared" si="86"/>
        <v>-</v>
      </c>
    </row>
    <row r="1044" spans="1:8" x14ac:dyDescent="0.25">
      <c r="A1044">
        <v>891789</v>
      </c>
      <c r="B1044">
        <v>892724</v>
      </c>
      <c r="C1044" t="s">
        <v>88</v>
      </c>
      <c r="D1044" s="7">
        <f t="shared" si="85"/>
        <v>1</v>
      </c>
      <c r="E1044" s="15">
        <f t="shared" si="82"/>
        <v>29</v>
      </c>
      <c r="F1044" t="str">
        <f t="shared" si="83"/>
        <v>-</v>
      </c>
      <c r="G1044">
        <f t="shared" si="84"/>
        <v>1</v>
      </c>
      <c r="H1044">
        <f t="shared" si="86"/>
        <v>1</v>
      </c>
    </row>
    <row r="1045" spans="1:8" x14ac:dyDescent="0.25">
      <c r="A1045">
        <v>892842</v>
      </c>
      <c r="B1045">
        <v>894104</v>
      </c>
      <c r="C1045" t="s">
        <v>25</v>
      </c>
      <c r="D1045" s="7" t="str">
        <f t="shared" si="85"/>
        <v>-</v>
      </c>
      <c r="E1045" s="15" t="str">
        <f t="shared" si="82"/>
        <v>-</v>
      </c>
      <c r="F1045" t="str">
        <f t="shared" si="83"/>
        <v>-</v>
      </c>
      <c r="G1045" t="str">
        <f t="shared" si="84"/>
        <v>-</v>
      </c>
      <c r="H1045" t="str">
        <f t="shared" si="86"/>
        <v>-</v>
      </c>
    </row>
    <row r="1046" spans="1:8" x14ac:dyDescent="0.25">
      <c r="A1046">
        <v>894114</v>
      </c>
      <c r="B1046">
        <v>895136</v>
      </c>
      <c r="C1046" t="s">
        <v>88</v>
      </c>
      <c r="D1046" s="7" t="str">
        <f t="shared" si="85"/>
        <v>-</v>
      </c>
      <c r="E1046" s="15" t="str">
        <f t="shared" si="82"/>
        <v>-</v>
      </c>
      <c r="F1046" t="str">
        <f t="shared" si="83"/>
        <v>-</v>
      </c>
      <c r="G1046" t="str">
        <f t="shared" si="84"/>
        <v>-</v>
      </c>
      <c r="H1046" t="str">
        <f t="shared" si="86"/>
        <v>-</v>
      </c>
    </row>
    <row r="1047" spans="1:8" x14ac:dyDescent="0.25">
      <c r="A1047">
        <v>895147</v>
      </c>
      <c r="B1047">
        <v>896175</v>
      </c>
      <c r="C1047" t="s">
        <v>88</v>
      </c>
      <c r="D1047" s="7" t="str">
        <f t="shared" si="85"/>
        <v>-</v>
      </c>
      <c r="E1047" s="15" t="str">
        <f t="shared" si="82"/>
        <v>-</v>
      </c>
      <c r="F1047" t="str">
        <f t="shared" si="83"/>
        <v>-</v>
      </c>
      <c r="G1047" t="str">
        <f t="shared" si="84"/>
        <v>-</v>
      </c>
      <c r="H1047" t="str">
        <f t="shared" si="86"/>
        <v>-</v>
      </c>
    </row>
    <row r="1048" spans="1:8" x14ac:dyDescent="0.25">
      <c r="A1048">
        <v>896768</v>
      </c>
      <c r="B1048">
        <v>898927</v>
      </c>
      <c r="C1048" t="s">
        <v>25</v>
      </c>
      <c r="D1048" s="7" t="str">
        <f t="shared" si="85"/>
        <v>-</v>
      </c>
      <c r="E1048" s="15" t="str">
        <f t="shared" si="82"/>
        <v>-</v>
      </c>
      <c r="F1048" t="str">
        <f t="shared" si="83"/>
        <v>-</v>
      </c>
      <c r="G1048" t="str">
        <f t="shared" si="84"/>
        <v>-</v>
      </c>
      <c r="H1048" t="str">
        <f t="shared" si="86"/>
        <v>-</v>
      </c>
    </row>
    <row r="1049" spans="1:8" x14ac:dyDescent="0.25">
      <c r="A1049">
        <v>898920</v>
      </c>
      <c r="B1049">
        <v>900122</v>
      </c>
      <c r="C1049" t="s">
        <v>25</v>
      </c>
      <c r="D1049" s="7">
        <f t="shared" si="85"/>
        <v>1</v>
      </c>
      <c r="E1049" s="15">
        <f t="shared" si="82"/>
        <v>8</v>
      </c>
      <c r="F1049">
        <f t="shared" si="83"/>
        <v>1</v>
      </c>
      <c r="G1049" t="str">
        <f t="shared" si="84"/>
        <v>-</v>
      </c>
      <c r="H1049">
        <f t="shared" si="86"/>
        <v>1</v>
      </c>
    </row>
    <row r="1050" spans="1:8" x14ac:dyDescent="0.25">
      <c r="A1050">
        <v>900209</v>
      </c>
      <c r="B1050">
        <v>901249</v>
      </c>
      <c r="C1050" t="s">
        <v>88</v>
      </c>
      <c r="D1050" s="7" t="str">
        <f t="shared" si="85"/>
        <v>-</v>
      </c>
      <c r="E1050" s="15" t="str">
        <f t="shared" si="82"/>
        <v>-</v>
      </c>
      <c r="F1050" t="str">
        <f t="shared" si="83"/>
        <v>-</v>
      </c>
      <c r="G1050" t="str">
        <f t="shared" si="84"/>
        <v>-</v>
      </c>
      <c r="H1050" t="str">
        <f t="shared" si="86"/>
        <v>-</v>
      </c>
    </row>
    <row r="1051" spans="1:8" x14ac:dyDescent="0.25">
      <c r="A1051">
        <v>901440</v>
      </c>
      <c r="B1051">
        <v>901658</v>
      </c>
      <c r="C1051" t="s">
        <v>88</v>
      </c>
      <c r="D1051" s="7" t="str">
        <f t="shared" si="85"/>
        <v>-</v>
      </c>
      <c r="E1051" s="15" t="str">
        <f t="shared" si="82"/>
        <v>-</v>
      </c>
      <c r="F1051" t="str">
        <f t="shared" si="83"/>
        <v>-</v>
      </c>
      <c r="G1051" t="str">
        <f t="shared" si="84"/>
        <v>-</v>
      </c>
      <c r="H1051" t="str">
        <f t="shared" si="86"/>
        <v>-</v>
      </c>
    </row>
    <row r="1052" spans="1:8" x14ac:dyDescent="0.25">
      <c r="A1052">
        <v>901828</v>
      </c>
      <c r="B1052">
        <v>902541</v>
      </c>
      <c r="C1052" t="s">
        <v>88</v>
      </c>
      <c r="D1052" s="7" t="str">
        <f t="shared" si="85"/>
        <v>-</v>
      </c>
      <c r="E1052" s="15" t="str">
        <f t="shared" si="82"/>
        <v>-</v>
      </c>
      <c r="F1052" t="str">
        <f t="shared" si="83"/>
        <v>-</v>
      </c>
      <c r="G1052" t="str">
        <f t="shared" si="84"/>
        <v>-</v>
      </c>
      <c r="H1052" t="str">
        <f t="shared" si="86"/>
        <v>-</v>
      </c>
    </row>
    <row r="1053" spans="1:8" x14ac:dyDescent="0.25">
      <c r="A1053">
        <v>902723</v>
      </c>
      <c r="B1053">
        <v>903418</v>
      </c>
      <c r="C1053" t="s">
        <v>88</v>
      </c>
      <c r="D1053" s="7" t="str">
        <f t="shared" si="85"/>
        <v>-</v>
      </c>
      <c r="E1053" s="15" t="str">
        <f t="shared" si="82"/>
        <v>-</v>
      </c>
      <c r="F1053" t="str">
        <f t="shared" si="83"/>
        <v>-</v>
      </c>
      <c r="G1053" t="str">
        <f t="shared" si="84"/>
        <v>-</v>
      </c>
      <c r="H1053" t="str">
        <f t="shared" si="86"/>
        <v>-</v>
      </c>
    </row>
    <row r="1054" spans="1:8" x14ac:dyDescent="0.25">
      <c r="A1054">
        <v>904101</v>
      </c>
      <c r="B1054">
        <v>904631</v>
      </c>
      <c r="C1054" t="s">
        <v>25</v>
      </c>
      <c r="D1054" s="7" t="str">
        <f t="shared" si="85"/>
        <v>-</v>
      </c>
      <c r="E1054" s="15" t="str">
        <f t="shared" si="82"/>
        <v>-</v>
      </c>
      <c r="F1054" t="str">
        <f t="shared" si="83"/>
        <v>-</v>
      </c>
      <c r="G1054" t="str">
        <f t="shared" si="84"/>
        <v>-</v>
      </c>
      <c r="H1054" t="str">
        <f t="shared" si="86"/>
        <v>-</v>
      </c>
    </row>
    <row r="1055" spans="1:8" x14ac:dyDescent="0.25">
      <c r="A1055">
        <v>904644</v>
      </c>
      <c r="B1055">
        <v>906890</v>
      </c>
      <c r="C1055" t="s">
        <v>25</v>
      </c>
      <c r="D1055" s="7" t="str">
        <f t="shared" si="85"/>
        <v>-</v>
      </c>
      <c r="E1055" s="15" t="str">
        <f t="shared" si="82"/>
        <v>-</v>
      </c>
      <c r="F1055" t="str">
        <f t="shared" si="83"/>
        <v>-</v>
      </c>
      <c r="G1055" t="str">
        <f t="shared" si="84"/>
        <v>-</v>
      </c>
      <c r="H1055" t="str">
        <f t="shared" si="86"/>
        <v>-</v>
      </c>
    </row>
    <row r="1056" spans="1:8" x14ac:dyDescent="0.25">
      <c r="A1056">
        <v>907106</v>
      </c>
      <c r="B1056">
        <v>907981</v>
      </c>
      <c r="C1056" t="s">
        <v>25</v>
      </c>
      <c r="D1056" s="7" t="str">
        <f t="shared" si="85"/>
        <v>-</v>
      </c>
      <c r="E1056" s="15" t="str">
        <f t="shared" si="82"/>
        <v>-</v>
      </c>
      <c r="F1056" t="str">
        <f t="shared" si="83"/>
        <v>-</v>
      </c>
      <c r="G1056" t="str">
        <f t="shared" si="84"/>
        <v>-</v>
      </c>
      <c r="H1056" t="str">
        <f t="shared" si="86"/>
        <v>-</v>
      </c>
    </row>
    <row r="1057" spans="1:8" x14ac:dyDescent="0.25">
      <c r="A1057">
        <v>907988</v>
      </c>
      <c r="B1057">
        <v>908782</v>
      </c>
      <c r="C1057" t="s">
        <v>25</v>
      </c>
      <c r="D1057" s="7" t="str">
        <f t="shared" si="85"/>
        <v>-</v>
      </c>
      <c r="E1057" s="15" t="str">
        <f t="shared" si="82"/>
        <v>-</v>
      </c>
      <c r="F1057" t="str">
        <f t="shared" si="83"/>
        <v>-</v>
      </c>
      <c r="G1057" t="str">
        <f t="shared" si="84"/>
        <v>-</v>
      </c>
      <c r="H1057" t="str">
        <f t="shared" si="86"/>
        <v>-</v>
      </c>
    </row>
    <row r="1058" spans="1:8" x14ac:dyDescent="0.25">
      <c r="A1058">
        <v>908775</v>
      </c>
      <c r="B1058">
        <v>908957</v>
      </c>
      <c r="C1058" t="s">
        <v>88</v>
      </c>
      <c r="D1058" s="7">
        <f t="shared" si="85"/>
        <v>1</v>
      </c>
      <c r="E1058" s="15">
        <f t="shared" si="82"/>
        <v>8</v>
      </c>
      <c r="F1058" t="str">
        <f t="shared" si="83"/>
        <v>-</v>
      </c>
      <c r="G1058">
        <f t="shared" si="84"/>
        <v>1</v>
      </c>
      <c r="H1058">
        <f t="shared" si="86"/>
        <v>1</v>
      </c>
    </row>
    <row r="1059" spans="1:8" x14ac:dyDescent="0.25">
      <c r="A1059">
        <v>908967</v>
      </c>
      <c r="B1059">
        <v>909437</v>
      </c>
      <c r="C1059" t="s">
        <v>25</v>
      </c>
      <c r="D1059" s="7" t="str">
        <f t="shared" si="85"/>
        <v>-</v>
      </c>
      <c r="E1059" s="15" t="str">
        <f t="shared" si="82"/>
        <v>-</v>
      </c>
      <c r="F1059" t="str">
        <f t="shared" si="83"/>
        <v>-</v>
      </c>
      <c r="G1059" t="str">
        <f t="shared" si="84"/>
        <v>-</v>
      </c>
      <c r="H1059" t="str">
        <f t="shared" si="86"/>
        <v>-</v>
      </c>
    </row>
    <row r="1060" spans="1:8" x14ac:dyDescent="0.25">
      <c r="A1060">
        <v>909428</v>
      </c>
      <c r="B1060">
        <v>909991</v>
      </c>
      <c r="C1060" t="s">
        <v>25</v>
      </c>
      <c r="D1060" s="7">
        <f t="shared" si="85"/>
        <v>1</v>
      </c>
      <c r="E1060" s="15">
        <f t="shared" si="82"/>
        <v>10</v>
      </c>
      <c r="F1060">
        <f t="shared" si="83"/>
        <v>1</v>
      </c>
      <c r="G1060" t="str">
        <f t="shared" si="84"/>
        <v>-</v>
      </c>
      <c r="H1060">
        <f t="shared" si="86"/>
        <v>2</v>
      </c>
    </row>
    <row r="1061" spans="1:8" x14ac:dyDescent="0.25">
      <c r="A1061">
        <v>909988</v>
      </c>
      <c r="B1061">
        <v>910395</v>
      </c>
      <c r="C1061" t="s">
        <v>25</v>
      </c>
      <c r="D1061" s="7">
        <f t="shared" si="85"/>
        <v>1</v>
      </c>
      <c r="E1061" s="15">
        <f t="shared" si="82"/>
        <v>4</v>
      </c>
      <c r="F1061">
        <f t="shared" si="83"/>
        <v>1</v>
      </c>
      <c r="G1061" t="str">
        <f t="shared" si="84"/>
        <v>-</v>
      </c>
      <c r="H1061">
        <f t="shared" si="86"/>
        <v>2</v>
      </c>
    </row>
    <row r="1062" spans="1:8" x14ac:dyDescent="0.25">
      <c r="A1062">
        <v>910380</v>
      </c>
      <c r="B1062">
        <v>910700</v>
      </c>
      <c r="C1062" t="s">
        <v>25</v>
      </c>
      <c r="D1062" s="7">
        <f t="shared" si="85"/>
        <v>1</v>
      </c>
      <c r="E1062" s="15">
        <f t="shared" si="82"/>
        <v>16</v>
      </c>
      <c r="F1062">
        <f t="shared" si="83"/>
        <v>1</v>
      </c>
      <c r="G1062" t="str">
        <f t="shared" si="84"/>
        <v>-</v>
      </c>
      <c r="H1062">
        <f t="shared" si="86"/>
        <v>2</v>
      </c>
    </row>
    <row r="1063" spans="1:8" x14ac:dyDescent="0.25">
      <c r="A1063">
        <v>910716</v>
      </c>
      <c r="B1063">
        <v>914087</v>
      </c>
      <c r="C1063" t="s">
        <v>25</v>
      </c>
      <c r="D1063" s="7" t="str">
        <f t="shared" si="85"/>
        <v>-</v>
      </c>
      <c r="E1063" s="15" t="str">
        <f t="shared" si="82"/>
        <v>-</v>
      </c>
      <c r="F1063" t="str">
        <f t="shared" si="83"/>
        <v>-</v>
      </c>
      <c r="G1063" t="str">
        <f t="shared" si="84"/>
        <v>-</v>
      </c>
      <c r="H1063" t="str">
        <f t="shared" si="86"/>
        <v>-</v>
      </c>
    </row>
    <row r="1064" spans="1:8" x14ac:dyDescent="0.25">
      <c r="A1064">
        <v>914265</v>
      </c>
      <c r="B1064">
        <v>917153</v>
      </c>
      <c r="C1064" t="s">
        <v>25</v>
      </c>
      <c r="D1064" s="7" t="str">
        <f t="shared" si="85"/>
        <v>-</v>
      </c>
      <c r="E1064" s="15" t="str">
        <f t="shared" si="82"/>
        <v>-</v>
      </c>
      <c r="F1064" t="str">
        <f t="shared" si="83"/>
        <v>-</v>
      </c>
      <c r="G1064" t="str">
        <f t="shared" si="84"/>
        <v>-</v>
      </c>
      <c r="H1064" t="str">
        <f t="shared" si="86"/>
        <v>-</v>
      </c>
    </row>
    <row r="1065" spans="1:8" x14ac:dyDescent="0.25">
      <c r="A1065">
        <v>917146</v>
      </c>
      <c r="B1065">
        <v>920691</v>
      </c>
      <c r="C1065" t="s">
        <v>25</v>
      </c>
      <c r="D1065" s="7">
        <f t="shared" si="85"/>
        <v>1</v>
      </c>
      <c r="E1065" s="15">
        <f t="shared" si="82"/>
        <v>8</v>
      </c>
      <c r="F1065">
        <f t="shared" si="83"/>
        <v>1</v>
      </c>
      <c r="G1065" t="str">
        <f t="shared" si="84"/>
        <v>-</v>
      </c>
      <c r="H1065">
        <f t="shared" si="86"/>
        <v>1</v>
      </c>
    </row>
    <row r="1066" spans="1:8" x14ac:dyDescent="0.25">
      <c r="A1066">
        <v>920688</v>
      </c>
      <c r="B1066">
        <v>922523</v>
      </c>
      <c r="C1066" t="s">
        <v>25</v>
      </c>
      <c r="D1066" s="7">
        <f t="shared" si="85"/>
        <v>1</v>
      </c>
      <c r="E1066" s="15">
        <f t="shared" si="82"/>
        <v>4</v>
      </c>
      <c r="F1066">
        <f t="shared" si="83"/>
        <v>1</v>
      </c>
      <c r="G1066" t="str">
        <f t="shared" si="84"/>
        <v>-</v>
      </c>
      <c r="H1066">
        <f t="shared" si="86"/>
        <v>2</v>
      </c>
    </row>
    <row r="1067" spans="1:8" x14ac:dyDescent="0.25">
      <c r="A1067">
        <v>922625</v>
      </c>
      <c r="B1067">
        <v>923956</v>
      </c>
      <c r="C1067" t="s">
        <v>88</v>
      </c>
      <c r="D1067" s="7" t="str">
        <f t="shared" si="85"/>
        <v>-</v>
      </c>
      <c r="E1067" s="15" t="str">
        <f t="shared" si="82"/>
        <v>-</v>
      </c>
      <c r="F1067" t="str">
        <f t="shared" si="83"/>
        <v>-</v>
      </c>
      <c r="G1067" t="str">
        <f t="shared" si="84"/>
        <v>-</v>
      </c>
      <c r="H1067" t="str">
        <f t="shared" si="86"/>
        <v>-</v>
      </c>
    </row>
    <row r="1068" spans="1:8" x14ac:dyDescent="0.25">
      <c r="A1068">
        <v>924189</v>
      </c>
      <c r="B1068">
        <v>925442</v>
      </c>
      <c r="C1068" t="s">
        <v>25</v>
      </c>
      <c r="D1068" s="7" t="str">
        <f t="shared" si="85"/>
        <v>-</v>
      </c>
      <c r="E1068" s="15" t="str">
        <f t="shared" si="82"/>
        <v>-</v>
      </c>
      <c r="F1068" t="str">
        <f t="shared" si="83"/>
        <v>-</v>
      </c>
      <c r="G1068" t="str">
        <f t="shared" si="84"/>
        <v>-</v>
      </c>
      <c r="H1068" t="str">
        <f t="shared" si="86"/>
        <v>-</v>
      </c>
    </row>
    <row r="1069" spans="1:8" x14ac:dyDescent="0.25">
      <c r="A1069">
        <v>925552</v>
      </c>
      <c r="B1069">
        <v>925628</v>
      </c>
      <c r="C1069" t="s">
        <v>88</v>
      </c>
      <c r="D1069" s="7" t="str">
        <f t="shared" si="85"/>
        <v>-</v>
      </c>
      <c r="E1069" s="15" t="str">
        <f t="shared" si="82"/>
        <v>-</v>
      </c>
      <c r="F1069" t="str">
        <f t="shared" si="83"/>
        <v>-</v>
      </c>
      <c r="G1069" t="str">
        <f t="shared" si="84"/>
        <v>-</v>
      </c>
      <c r="H1069" t="str">
        <f t="shared" si="86"/>
        <v>-</v>
      </c>
    </row>
    <row r="1070" spans="1:8" x14ac:dyDescent="0.25">
      <c r="A1070">
        <v>925552</v>
      </c>
      <c r="B1070">
        <v>925628</v>
      </c>
      <c r="C1070" t="s">
        <v>88</v>
      </c>
      <c r="D1070" s="7">
        <f t="shared" si="85"/>
        <v>1</v>
      </c>
      <c r="E1070" s="15">
        <f t="shared" si="82"/>
        <v>77</v>
      </c>
      <c r="F1070">
        <f t="shared" si="83"/>
        <v>1</v>
      </c>
      <c r="G1070" t="str">
        <f t="shared" si="84"/>
        <v>-</v>
      </c>
      <c r="H1070">
        <f t="shared" si="86"/>
        <v>1</v>
      </c>
    </row>
    <row r="1071" spans="1:8" x14ac:dyDescent="0.25">
      <c r="A1071">
        <v>925658</v>
      </c>
      <c r="B1071">
        <v>925734</v>
      </c>
      <c r="C1071" t="s">
        <v>88</v>
      </c>
      <c r="D1071" s="7" t="str">
        <f t="shared" si="85"/>
        <v>-</v>
      </c>
      <c r="E1071" s="15" t="str">
        <f t="shared" si="82"/>
        <v>-</v>
      </c>
      <c r="F1071" t="str">
        <f t="shared" si="83"/>
        <v>-</v>
      </c>
      <c r="G1071" t="str">
        <f t="shared" si="84"/>
        <v>-</v>
      </c>
      <c r="H1071" t="str">
        <f t="shared" si="86"/>
        <v>-</v>
      </c>
    </row>
    <row r="1072" spans="1:8" x14ac:dyDescent="0.25">
      <c r="A1072">
        <v>925658</v>
      </c>
      <c r="B1072">
        <v>925734</v>
      </c>
      <c r="C1072" t="s">
        <v>88</v>
      </c>
      <c r="D1072" s="7">
        <f t="shared" si="85"/>
        <v>1</v>
      </c>
      <c r="E1072" s="15">
        <f t="shared" si="82"/>
        <v>77</v>
      </c>
      <c r="F1072">
        <f t="shared" si="83"/>
        <v>1</v>
      </c>
      <c r="G1072" t="str">
        <f t="shared" si="84"/>
        <v>-</v>
      </c>
      <c r="H1072">
        <f t="shared" si="86"/>
        <v>1</v>
      </c>
    </row>
    <row r="1073" spans="1:8" x14ac:dyDescent="0.25">
      <c r="A1073">
        <v>925942</v>
      </c>
      <c r="B1073">
        <v>927039</v>
      </c>
      <c r="C1073" t="s">
        <v>25</v>
      </c>
      <c r="D1073" s="7" t="str">
        <f t="shared" si="85"/>
        <v>-</v>
      </c>
      <c r="E1073" s="15" t="str">
        <f t="shared" si="82"/>
        <v>-</v>
      </c>
      <c r="F1073" t="str">
        <f t="shared" si="83"/>
        <v>-</v>
      </c>
      <c r="G1073" t="str">
        <f t="shared" si="84"/>
        <v>-</v>
      </c>
      <c r="H1073" t="str">
        <f t="shared" si="86"/>
        <v>-</v>
      </c>
    </row>
    <row r="1074" spans="1:8" x14ac:dyDescent="0.25">
      <c r="A1074">
        <v>927149</v>
      </c>
      <c r="B1074">
        <v>927955</v>
      </c>
      <c r="C1074" t="s">
        <v>25</v>
      </c>
      <c r="D1074" s="7" t="str">
        <f t="shared" si="85"/>
        <v>-</v>
      </c>
      <c r="E1074" s="15" t="str">
        <f t="shared" si="82"/>
        <v>-</v>
      </c>
      <c r="F1074" t="str">
        <f t="shared" si="83"/>
        <v>-</v>
      </c>
      <c r="G1074" t="str">
        <f t="shared" si="84"/>
        <v>-</v>
      </c>
      <c r="H1074" t="str">
        <f t="shared" si="86"/>
        <v>-</v>
      </c>
    </row>
    <row r="1075" spans="1:8" x14ac:dyDescent="0.25">
      <c r="A1075">
        <v>928007</v>
      </c>
      <c r="B1075">
        <v>928894</v>
      </c>
      <c r="C1075" t="s">
        <v>88</v>
      </c>
      <c r="D1075" s="7" t="str">
        <f t="shared" si="85"/>
        <v>-</v>
      </c>
      <c r="E1075" s="15" t="str">
        <f t="shared" si="82"/>
        <v>-</v>
      </c>
      <c r="F1075" t="str">
        <f t="shared" si="83"/>
        <v>-</v>
      </c>
      <c r="G1075" t="str">
        <f t="shared" si="84"/>
        <v>-</v>
      </c>
      <c r="H1075" t="str">
        <f t="shared" si="86"/>
        <v>-</v>
      </c>
    </row>
    <row r="1076" spans="1:8" x14ac:dyDescent="0.25">
      <c r="A1076">
        <v>929194</v>
      </c>
      <c r="B1076">
        <v>929637</v>
      </c>
      <c r="C1076" t="s">
        <v>88</v>
      </c>
      <c r="D1076" s="7" t="str">
        <f t="shared" si="85"/>
        <v>-</v>
      </c>
      <c r="E1076" s="15" t="str">
        <f t="shared" si="82"/>
        <v>-</v>
      </c>
      <c r="F1076" t="str">
        <f t="shared" si="83"/>
        <v>-</v>
      </c>
      <c r="G1076" t="str">
        <f t="shared" si="84"/>
        <v>-</v>
      </c>
      <c r="H1076" t="str">
        <f t="shared" si="86"/>
        <v>-</v>
      </c>
    </row>
    <row r="1077" spans="1:8" x14ac:dyDescent="0.25">
      <c r="A1077">
        <v>929637</v>
      </c>
      <c r="B1077">
        <v>930842</v>
      </c>
      <c r="C1077" t="s">
        <v>88</v>
      </c>
      <c r="D1077" s="7" t="str">
        <f t="shared" si="85"/>
        <v>-</v>
      </c>
      <c r="E1077" s="15" t="str">
        <f t="shared" si="82"/>
        <v>-</v>
      </c>
      <c r="F1077" t="str">
        <f t="shared" si="83"/>
        <v>-</v>
      </c>
      <c r="G1077" t="str">
        <f t="shared" si="84"/>
        <v>-</v>
      </c>
      <c r="H1077" t="str">
        <f t="shared" si="86"/>
        <v>-</v>
      </c>
    </row>
    <row r="1078" spans="1:8" x14ac:dyDescent="0.25">
      <c r="A1078">
        <v>931035</v>
      </c>
      <c r="B1078">
        <v>931262</v>
      </c>
      <c r="C1078" t="s">
        <v>25</v>
      </c>
      <c r="D1078" s="7" t="str">
        <f t="shared" si="85"/>
        <v>-</v>
      </c>
      <c r="E1078" s="15" t="str">
        <f t="shared" si="82"/>
        <v>-</v>
      </c>
      <c r="F1078" t="str">
        <f t="shared" si="83"/>
        <v>-</v>
      </c>
      <c r="G1078" t="str">
        <f t="shared" si="84"/>
        <v>-</v>
      </c>
      <c r="H1078" t="str">
        <f t="shared" si="86"/>
        <v>-</v>
      </c>
    </row>
    <row r="1079" spans="1:8" x14ac:dyDescent="0.25">
      <c r="A1079">
        <v>931609</v>
      </c>
      <c r="B1079">
        <v>932526</v>
      </c>
      <c r="C1079" t="s">
        <v>25</v>
      </c>
      <c r="D1079" s="7" t="str">
        <f t="shared" si="85"/>
        <v>-</v>
      </c>
      <c r="E1079" s="15" t="str">
        <f t="shared" si="82"/>
        <v>-</v>
      </c>
      <c r="F1079" t="str">
        <f t="shared" si="83"/>
        <v>-</v>
      </c>
      <c r="G1079" t="str">
        <f t="shared" si="84"/>
        <v>-</v>
      </c>
      <c r="H1079" t="str">
        <f t="shared" si="86"/>
        <v>-</v>
      </c>
    </row>
    <row r="1080" spans="1:8" x14ac:dyDescent="0.25">
      <c r="A1080">
        <v>932545</v>
      </c>
      <c r="B1080">
        <v>932940</v>
      </c>
      <c r="C1080" t="s">
        <v>25</v>
      </c>
      <c r="D1080" s="7" t="str">
        <f t="shared" si="85"/>
        <v>-</v>
      </c>
      <c r="E1080" s="15" t="str">
        <f t="shared" si="82"/>
        <v>-</v>
      </c>
      <c r="F1080" t="str">
        <f t="shared" si="83"/>
        <v>-</v>
      </c>
      <c r="G1080" t="str">
        <f t="shared" si="84"/>
        <v>-</v>
      </c>
      <c r="H1080" t="str">
        <f t="shared" si="86"/>
        <v>-</v>
      </c>
    </row>
    <row r="1081" spans="1:8" x14ac:dyDescent="0.25">
      <c r="A1081">
        <v>932933</v>
      </c>
      <c r="B1081">
        <v>934033</v>
      </c>
      <c r="C1081" t="s">
        <v>25</v>
      </c>
      <c r="D1081" s="7">
        <f t="shared" si="85"/>
        <v>1</v>
      </c>
      <c r="E1081" s="15">
        <f t="shared" si="82"/>
        <v>8</v>
      </c>
      <c r="F1081">
        <f t="shared" si="83"/>
        <v>1</v>
      </c>
      <c r="G1081" t="str">
        <f t="shared" si="84"/>
        <v>-</v>
      </c>
      <c r="H1081">
        <f t="shared" si="86"/>
        <v>1</v>
      </c>
    </row>
    <row r="1082" spans="1:8" x14ac:dyDescent="0.25">
      <c r="A1082">
        <v>934092</v>
      </c>
      <c r="B1082">
        <v>934802</v>
      </c>
      <c r="C1082" t="s">
        <v>88</v>
      </c>
      <c r="D1082" s="7" t="str">
        <f t="shared" si="85"/>
        <v>-</v>
      </c>
      <c r="E1082" s="15" t="str">
        <f t="shared" si="82"/>
        <v>-</v>
      </c>
      <c r="F1082" t="str">
        <f t="shared" si="83"/>
        <v>-</v>
      </c>
      <c r="G1082" t="str">
        <f t="shared" si="84"/>
        <v>-</v>
      </c>
      <c r="H1082" t="str">
        <f t="shared" si="86"/>
        <v>-</v>
      </c>
    </row>
    <row r="1083" spans="1:8" x14ac:dyDescent="0.25">
      <c r="A1083">
        <v>934860</v>
      </c>
      <c r="B1083">
        <v>935282</v>
      </c>
      <c r="C1083" t="s">
        <v>88</v>
      </c>
      <c r="D1083" s="7" t="str">
        <f t="shared" si="85"/>
        <v>-</v>
      </c>
      <c r="E1083" s="15" t="str">
        <f t="shared" si="82"/>
        <v>-</v>
      </c>
      <c r="F1083" t="str">
        <f t="shared" si="83"/>
        <v>-</v>
      </c>
      <c r="G1083" t="str">
        <f t="shared" si="84"/>
        <v>-</v>
      </c>
      <c r="H1083" t="str">
        <f t="shared" si="86"/>
        <v>-</v>
      </c>
    </row>
    <row r="1084" spans="1:8" x14ac:dyDescent="0.25">
      <c r="A1084">
        <v>935284</v>
      </c>
      <c r="B1084">
        <v>936702</v>
      </c>
      <c r="C1084" t="s">
        <v>88</v>
      </c>
      <c r="D1084" s="7" t="str">
        <f t="shared" si="85"/>
        <v>-</v>
      </c>
      <c r="E1084" s="15" t="str">
        <f t="shared" si="82"/>
        <v>-</v>
      </c>
      <c r="F1084" t="str">
        <f t="shared" si="83"/>
        <v>-</v>
      </c>
      <c r="G1084" t="str">
        <f t="shared" si="84"/>
        <v>-</v>
      </c>
      <c r="H1084" t="str">
        <f t="shared" si="86"/>
        <v>-</v>
      </c>
    </row>
    <row r="1085" spans="1:8" x14ac:dyDescent="0.25">
      <c r="A1085">
        <v>936803</v>
      </c>
      <c r="B1085">
        <v>938578</v>
      </c>
      <c r="C1085" t="s">
        <v>88</v>
      </c>
      <c r="D1085" s="7" t="str">
        <f t="shared" si="85"/>
        <v>-</v>
      </c>
      <c r="E1085" s="15" t="str">
        <f t="shared" si="82"/>
        <v>-</v>
      </c>
      <c r="F1085" t="str">
        <f t="shared" si="83"/>
        <v>-</v>
      </c>
      <c r="G1085" t="str">
        <f t="shared" si="84"/>
        <v>-</v>
      </c>
      <c r="H1085" t="str">
        <f t="shared" si="86"/>
        <v>-</v>
      </c>
    </row>
    <row r="1086" spans="1:8" x14ac:dyDescent="0.25">
      <c r="A1086">
        <v>938610</v>
      </c>
      <c r="B1086">
        <v>939926</v>
      </c>
      <c r="C1086" t="s">
        <v>88</v>
      </c>
      <c r="D1086" s="7" t="str">
        <f t="shared" si="85"/>
        <v>-</v>
      </c>
      <c r="E1086" s="15" t="str">
        <f t="shared" si="82"/>
        <v>-</v>
      </c>
      <c r="F1086" t="str">
        <f t="shared" si="83"/>
        <v>-</v>
      </c>
      <c r="G1086" t="str">
        <f t="shared" si="84"/>
        <v>-</v>
      </c>
      <c r="H1086" t="str">
        <f t="shared" si="86"/>
        <v>-</v>
      </c>
    </row>
    <row r="1087" spans="1:8" x14ac:dyDescent="0.25">
      <c r="A1087">
        <v>940482</v>
      </c>
      <c r="B1087">
        <v>941129</v>
      </c>
      <c r="C1087" t="s">
        <v>25</v>
      </c>
      <c r="D1087" s="7" t="str">
        <f t="shared" si="85"/>
        <v>-</v>
      </c>
      <c r="E1087" s="15" t="str">
        <f t="shared" si="82"/>
        <v>-</v>
      </c>
      <c r="F1087" t="str">
        <f t="shared" si="83"/>
        <v>-</v>
      </c>
      <c r="G1087" t="str">
        <f t="shared" si="84"/>
        <v>-</v>
      </c>
      <c r="H1087" t="str">
        <f t="shared" si="86"/>
        <v>-</v>
      </c>
    </row>
    <row r="1088" spans="1:8" x14ac:dyDescent="0.25">
      <c r="A1088">
        <v>941146</v>
      </c>
      <c r="B1088">
        <v>942294</v>
      </c>
      <c r="C1088" t="s">
        <v>25</v>
      </c>
      <c r="D1088" s="7" t="str">
        <f t="shared" si="85"/>
        <v>-</v>
      </c>
      <c r="E1088" s="15" t="str">
        <f t="shared" si="82"/>
        <v>-</v>
      </c>
      <c r="F1088" t="str">
        <f t="shared" si="83"/>
        <v>-</v>
      </c>
      <c r="G1088" t="str">
        <f t="shared" si="84"/>
        <v>-</v>
      </c>
      <c r="H1088" t="str">
        <f t="shared" si="86"/>
        <v>-</v>
      </c>
    </row>
    <row r="1089" spans="1:8" x14ac:dyDescent="0.25">
      <c r="A1089">
        <v>942386</v>
      </c>
      <c r="B1089">
        <v>943201</v>
      </c>
      <c r="C1089" t="s">
        <v>88</v>
      </c>
      <c r="D1089" s="7" t="str">
        <f t="shared" si="85"/>
        <v>-</v>
      </c>
      <c r="E1089" s="15" t="str">
        <f t="shared" si="82"/>
        <v>-</v>
      </c>
      <c r="F1089" t="str">
        <f t="shared" si="83"/>
        <v>-</v>
      </c>
      <c r="G1089" t="str">
        <f t="shared" si="84"/>
        <v>-</v>
      </c>
      <c r="H1089" t="str">
        <f t="shared" si="86"/>
        <v>-</v>
      </c>
    </row>
    <row r="1090" spans="1:8" x14ac:dyDescent="0.25">
      <c r="A1090">
        <v>943130</v>
      </c>
      <c r="B1090">
        <v>943315</v>
      </c>
      <c r="C1090" t="s">
        <v>25</v>
      </c>
      <c r="D1090" s="7">
        <f t="shared" si="85"/>
        <v>1</v>
      </c>
      <c r="E1090" s="15">
        <f t="shared" si="82"/>
        <v>72</v>
      </c>
      <c r="F1090" t="str">
        <f t="shared" si="83"/>
        <v>-</v>
      </c>
      <c r="G1090">
        <f t="shared" si="84"/>
        <v>1</v>
      </c>
      <c r="H1090">
        <f t="shared" si="86"/>
        <v>0</v>
      </c>
    </row>
    <row r="1091" spans="1:8" x14ac:dyDescent="0.25">
      <c r="A1091">
        <v>943312</v>
      </c>
      <c r="B1091">
        <v>944679</v>
      </c>
      <c r="C1091" t="s">
        <v>88</v>
      </c>
      <c r="D1091" s="7">
        <f t="shared" si="85"/>
        <v>1</v>
      </c>
      <c r="E1091" s="15">
        <f t="shared" ref="E1091:E1154" si="87">IF(D1091=1,B1090-A1091+1,"-")</f>
        <v>4</v>
      </c>
      <c r="F1091" t="str">
        <f t="shared" ref="F1091:F1154" si="88">IF(AND(D1091=1,C1091=C1090),1,"-")</f>
        <v>-</v>
      </c>
      <c r="G1091">
        <f t="shared" ref="G1091:G1154" si="89">IF(AND(D1091=1,C1091&lt;&gt;C1090),1,"-")</f>
        <v>1</v>
      </c>
      <c r="H1091">
        <f t="shared" si="86"/>
        <v>2</v>
      </c>
    </row>
    <row r="1092" spans="1:8" x14ac:dyDescent="0.25">
      <c r="A1092">
        <v>944738</v>
      </c>
      <c r="B1092">
        <v>946027</v>
      </c>
      <c r="C1092" t="s">
        <v>88</v>
      </c>
      <c r="D1092" s="7" t="str">
        <f t="shared" ref="D1092:D1155" si="90">IF(A1092&lt;B1091,1,"-")</f>
        <v>-</v>
      </c>
      <c r="E1092" s="15" t="str">
        <f t="shared" si="87"/>
        <v>-</v>
      </c>
      <c r="F1092" t="str">
        <f t="shared" si="88"/>
        <v>-</v>
      </c>
      <c r="G1092" t="str">
        <f t="shared" si="89"/>
        <v>-</v>
      </c>
      <c r="H1092" t="str">
        <f t="shared" ref="H1092:H1155" si="91">IFERROR(IF((IF(D1092=1,MOD(E1092,3),"-"))=0,0,3-(IF(D1092=1,MOD(E1092,3),"-"))), "-")</f>
        <v>-</v>
      </c>
    </row>
    <row r="1093" spans="1:8" x14ac:dyDescent="0.25">
      <c r="A1093">
        <v>946592</v>
      </c>
      <c r="B1093">
        <v>947956</v>
      </c>
      <c r="C1093" t="s">
        <v>88</v>
      </c>
      <c r="D1093" s="7" t="str">
        <f t="shared" si="90"/>
        <v>-</v>
      </c>
      <c r="E1093" s="15" t="str">
        <f t="shared" si="87"/>
        <v>-</v>
      </c>
      <c r="F1093" t="str">
        <f t="shared" si="88"/>
        <v>-</v>
      </c>
      <c r="G1093" t="str">
        <f t="shared" si="89"/>
        <v>-</v>
      </c>
      <c r="H1093" t="str">
        <f t="shared" si="91"/>
        <v>-</v>
      </c>
    </row>
    <row r="1094" spans="1:8" x14ac:dyDescent="0.25">
      <c r="A1094">
        <v>948069</v>
      </c>
      <c r="B1094">
        <v>948917</v>
      </c>
      <c r="C1094" t="s">
        <v>88</v>
      </c>
      <c r="D1094" s="7" t="str">
        <f t="shared" si="90"/>
        <v>-</v>
      </c>
      <c r="E1094" s="15" t="str">
        <f t="shared" si="87"/>
        <v>-</v>
      </c>
      <c r="F1094" t="str">
        <f t="shared" si="88"/>
        <v>-</v>
      </c>
      <c r="G1094" t="str">
        <f t="shared" si="89"/>
        <v>-</v>
      </c>
      <c r="H1094" t="str">
        <f t="shared" si="91"/>
        <v>-</v>
      </c>
    </row>
    <row r="1095" spans="1:8" x14ac:dyDescent="0.25">
      <c r="A1095">
        <v>948986</v>
      </c>
      <c r="B1095">
        <v>949531</v>
      </c>
      <c r="C1095" t="s">
        <v>25</v>
      </c>
      <c r="D1095" s="7" t="str">
        <f t="shared" si="90"/>
        <v>-</v>
      </c>
      <c r="E1095" s="15" t="str">
        <f t="shared" si="87"/>
        <v>-</v>
      </c>
      <c r="F1095" t="str">
        <f t="shared" si="88"/>
        <v>-</v>
      </c>
      <c r="G1095" t="str">
        <f t="shared" si="89"/>
        <v>-</v>
      </c>
      <c r="H1095" t="str">
        <f t="shared" si="91"/>
        <v>-</v>
      </c>
    </row>
    <row r="1096" spans="1:8" x14ac:dyDescent="0.25">
      <c r="A1096">
        <v>949774</v>
      </c>
      <c r="B1096">
        <v>949986</v>
      </c>
      <c r="C1096" t="s">
        <v>25</v>
      </c>
      <c r="D1096" s="7" t="str">
        <f t="shared" si="90"/>
        <v>-</v>
      </c>
      <c r="E1096" s="15" t="str">
        <f t="shared" si="87"/>
        <v>-</v>
      </c>
      <c r="F1096" t="str">
        <f t="shared" si="88"/>
        <v>-</v>
      </c>
      <c r="G1096" t="str">
        <f t="shared" si="89"/>
        <v>-</v>
      </c>
      <c r="H1096" t="str">
        <f t="shared" si="91"/>
        <v>-</v>
      </c>
    </row>
    <row r="1097" spans="1:8" x14ac:dyDescent="0.25">
      <c r="A1097">
        <v>950142</v>
      </c>
      <c r="B1097">
        <v>950471</v>
      </c>
      <c r="C1097" t="s">
        <v>25</v>
      </c>
      <c r="D1097" s="7" t="str">
        <f t="shared" si="90"/>
        <v>-</v>
      </c>
      <c r="E1097" s="15" t="str">
        <f t="shared" si="87"/>
        <v>-</v>
      </c>
      <c r="F1097" t="str">
        <f t="shared" si="88"/>
        <v>-</v>
      </c>
      <c r="G1097" t="str">
        <f t="shared" si="89"/>
        <v>-</v>
      </c>
      <c r="H1097" t="str">
        <f t="shared" si="91"/>
        <v>-</v>
      </c>
    </row>
    <row r="1098" spans="1:8" x14ac:dyDescent="0.25">
      <c r="A1098">
        <v>950471</v>
      </c>
      <c r="B1098">
        <v>951253</v>
      </c>
      <c r="C1098" t="s">
        <v>25</v>
      </c>
      <c r="D1098" s="7" t="str">
        <f t="shared" si="90"/>
        <v>-</v>
      </c>
      <c r="E1098" s="15" t="str">
        <f t="shared" si="87"/>
        <v>-</v>
      </c>
      <c r="F1098" t="str">
        <f t="shared" si="88"/>
        <v>-</v>
      </c>
      <c r="G1098" t="str">
        <f t="shared" si="89"/>
        <v>-</v>
      </c>
      <c r="H1098" t="str">
        <f t="shared" si="91"/>
        <v>-</v>
      </c>
    </row>
    <row r="1099" spans="1:8" x14ac:dyDescent="0.25">
      <c r="A1099">
        <v>951272</v>
      </c>
      <c r="B1099">
        <v>951721</v>
      </c>
      <c r="C1099" t="s">
        <v>25</v>
      </c>
      <c r="D1099" s="7" t="str">
        <f t="shared" si="90"/>
        <v>-</v>
      </c>
      <c r="E1099" s="15" t="str">
        <f t="shared" si="87"/>
        <v>-</v>
      </c>
      <c r="F1099" t="str">
        <f t="shared" si="88"/>
        <v>-</v>
      </c>
      <c r="G1099" t="str">
        <f t="shared" si="89"/>
        <v>-</v>
      </c>
      <c r="H1099" t="str">
        <f t="shared" si="91"/>
        <v>-</v>
      </c>
    </row>
    <row r="1100" spans="1:8" x14ac:dyDescent="0.25">
      <c r="A1100">
        <v>951871</v>
      </c>
      <c r="B1100">
        <v>952120</v>
      </c>
      <c r="C1100" t="s">
        <v>88</v>
      </c>
      <c r="D1100" s="7" t="str">
        <f t="shared" si="90"/>
        <v>-</v>
      </c>
      <c r="E1100" s="15" t="str">
        <f t="shared" si="87"/>
        <v>-</v>
      </c>
      <c r="F1100" t="str">
        <f t="shared" si="88"/>
        <v>-</v>
      </c>
      <c r="G1100" t="str">
        <f t="shared" si="89"/>
        <v>-</v>
      </c>
      <c r="H1100" t="str">
        <f t="shared" si="91"/>
        <v>-</v>
      </c>
    </row>
    <row r="1101" spans="1:8" x14ac:dyDescent="0.25">
      <c r="A1101">
        <v>952203</v>
      </c>
      <c r="B1101">
        <v>953561</v>
      </c>
      <c r="C1101" t="s">
        <v>25</v>
      </c>
      <c r="D1101" s="7" t="str">
        <f t="shared" si="90"/>
        <v>-</v>
      </c>
      <c r="E1101" s="15" t="str">
        <f t="shared" si="87"/>
        <v>-</v>
      </c>
      <c r="F1101" t="str">
        <f t="shared" si="88"/>
        <v>-</v>
      </c>
      <c r="G1101" t="str">
        <f t="shared" si="89"/>
        <v>-</v>
      </c>
      <c r="H1101" t="str">
        <f t="shared" si="91"/>
        <v>-</v>
      </c>
    </row>
    <row r="1102" spans="1:8" x14ac:dyDescent="0.25">
      <c r="A1102">
        <v>953591</v>
      </c>
      <c r="B1102">
        <v>954898</v>
      </c>
      <c r="C1102" t="s">
        <v>25</v>
      </c>
      <c r="D1102" s="7" t="str">
        <f t="shared" si="90"/>
        <v>-</v>
      </c>
      <c r="E1102" s="15" t="str">
        <f t="shared" si="87"/>
        <v>-</v>
      </c>
      <c r="F1102" t="str">
        <f t="shared" si="88"/>
        <v>-</v>
      </c>
      <c r="G1102" t="str">
        <f t="shared" si="89"/>
        <v>-</v>
      </c>
      <c r="H1102" t="str">
        <f t="shared" si="91"/>
        <v>-</v>
      </c>
    </row>
    <row r="1103" spans="1:8" x14ac:dyDescent="0.25">
      <c r="A1103">
        <v>954919</v>
      </c>
      <c r="B1103">
        <v>956259</v>
      </c>
      <c r="C1103" t="s">
        <v>25</v>
      </c>
      <c r="D1103" s="7" t="str">
        <f t="shared" si="90"/>
        <v>-</v>
      </c>
      <c r="E1103" s="15" t="str">
        <f t="shared" si="87"/>
        <v>-</v>
      </c>
      <c r="F1103" t="str">
        <f t="shared" si="88"/>
        <v>-</v>
      </c>
      <c r="G1103" t="str">
        <f t="shared" si="89"/>
        <v>-</v>
      </c>
      <c r="H1103" t="str">
        <f t="shared" si="91"/>
        <v>-</v>
      </c>
    </row>
    <row r="1104" spans="1:8" x14ac:dyDescent="0.25">
      <c r="A1104">
        <v>956337</v>
      </c>
      <c r="B1104">
        <v>957479</v>
      </c>
      <c r="C1104" t="s">
        <v>25</v>
      </c>
      <c r="D1104" s="7" t="str">
        <f t="shared" si="90"/>
        <v>-</v>
      </c>
      <c r="E1104" s="15" t="str">
        <f t="shared" si="87"/>
        <v>-</v>
      </c>
      <c r="F1104" t="str">
        <f t="shared" si="88"/>
        <v>-</v>
      </c>
      <c r="G1104" t="str">
        <f t="shared" si="89"/>
        <v>-</v>
      </c>
      <c r="H1104" t="str">
        <f t="shared" si="91"/>
        <v>-</v>
      </c>
    </row>
    <row r="1105" spans="1:8" x14ac:dyDescent="0.25">
      <c r="A1105">
        <v>957523</v>
      </c>
      <c r="B1105">
        <v>960279</v>
      </c>
      <c r="C1105" t="s">
        <v>88</v>
      </c>
      <c r="D1105" s="7" t="str">
        <f t="shared" si="90"/>
        <v>-</v>
      </c>
      <c r="E1105" s="15" t="str">
        <f t="shared" si="87"/>
        <v>-</v>
      </c>
      <c r="F1105" t="str">
        <f t="shared" si="88"/>
        <v>-</v>
      </c>
      <c r="G1105" t="str">
        <f t="shared" si="89"/>
        <v>-</v>
      </c>
      <c r="H1105" t="str">
        <f t="shared" si="91"/>
        <v>-</v>
      </c>
    </row>
    <row r="1106" spans="1:8" x14ac:dyDescent="0.25">
      <c r="A1106">
        <v>960337</v>
      </c>
      <c r="B1106">
        <v>961632</v>
      </c>
      <c r="C1106" t="s">
        <v>25</v>
      </c>
      <c r="D1106" s="7" t="str">
        <f t="shared" si="90"/>
        <v>-</v>
      </c>
      <c r="E1106" s="15" t="str">
        <f t="shared" si="87"/>
        <v>-</v>
      </c>
      <c r="F1106" t="str">
        <f t="shared" si="88"/>
        <v>-</v>
      </c>
      <c r="G1106" t="str">
        <f t="shared" si="89"/>
        <v>-</v>
      </c>
      <c r="H1106" t="str">
        <f t="shared" si="91"/>
        <v>-</v>
      </c>
    </row>
    <row r="1107" spans="1:8" x14ac:dyDescent="0.25">
      <c r="A1107">
        <v>961684</v>
      </c>
      <c r="B1107">
        <v>963918</v>
      </c>
      <c r="C1107" t="s">
        <v>25</v>
      </c>
      <c r="D1107" s="7" t="str">
        <f t="shared" si="90"/>
        <v>-</v>
      </c>
      <c r="E1107" s="15" t="str">
        <f t="shared" si="87"/>
        <v>-</v>
      </c>
      <c r="F1107" t="str">
        <f t="shared" si="88"/>
        <v>-</v>
      </c>
      <c r="G1107" t="str">
        <f t="shared" si="89"/>
        <v>-</v>
      </c>
      <c r="H1107" t="str">
        <f t="shared" si="91"/>
        <v>-</v>
      </c>
    </row>
    <row r="1108" spans="1:8" x14ac:dyDescent="0.25">
      <c r="A1108">
        <v>964002</v>
      </c>
      <c r="B1108">
        <v>964358</v>
      </c>
      <c r="C1108" t="s">
        <v>25</v>
      </c>
      <c r="D1108" s="7" t="str">
        <f t="shared" si="90"/>
        <v>-</v>
      </c>
      <c r="E1108" s="15" t="str">
        <f t="shared" si="87"/>
        <v>-</v>
      </c>
      <c r="F1108" t="str">
        <f t="shared" si="88"/>
        <v>-</v>
      </c>
      <c r="G1108" t="str">
        <f t="shared" si="89"/>
        <v>-</v>
      </c>
      <c r="H1108" t="str">
        <f t="shared" si="91"/>
        <v>-</v>
      </c>
    </row>
    <row r="1109" spans="1:8" x14ac:dyDescent="0.25">
      <c r="A1109">
        <v>964324</v>
      </c>
      <c r="B1109">
        <v>964620</v>
      </c>
      <c r="C1109" t="s">
        <v>25</v>
      </c>
      <c r="D1109" s="7">
        <f t="shared" si="90"/>
        <v>1</v>
      </c>
      <c r="E1109" s="15">
        <f t="shared" si="87"/>
        <v>35</v>
      </c>
      <c r="F1109">
        <f t="shared" si="88"/>
        <v>1</v>
      </c>
      <c r="G1109" t="str">
        <f t="shared" si="89"/>
        <v>-</v>
      </c>
      <c r="H1109">
        <f t="shared" si="91"/>
        <v>1</v>
      </c>
    </row>
    <row r="1110" spans="1:8" x14ac:dyDescent="0.25">
      <c r="A1110">
        <v>964639</v>
      </c>
      <c r="B1110">
        <v>964782</v>
      </c>
      <c r="C1110" t="s">
        <v>88</v>
      </c>
      <c r="D1110" s="7" t="str">
        <f t="shared" si="90"/>
        <v>-</v>
      </c>
      <c r="E1110" s="15" t="str">
        <f t="shared" si="87"/>
        <v>-</v>
      </c>
      <c r="F1110" t="str">
        <f t="shared" si="88"/>
        <v>-</v>
      </c>
      <c r="G1110" t="str">
        <f t="shared" si="89"/>
        <v>-</v>
      </c>
      <c r="H1110" t="str">
        <f t="shared" si="91"/>
        <v>-</v>
      </c>
    </row>
    <row r="1111" spans="1:8" x14ac:dyDescent="0.25">
      <c r="A1111">
        <v>965385</v>
      </c>
      <c r="B1111">
        <v>966185</v>
      </c>
      <c r="C1111" t="s">
        <v>25</v>
      </c>
      <c r="D1111" s="7" t="str">
        <f t="shared" si="90"/>
        <v>-</v>
      </c>
      <c r="E1111" s="15" t="str">
        <f t="shared" si="87"/>
        <v>-</v>
      </c>
      <c r="F1111" t="str">
        <f t="shared" si="88"/>
        <v>-</v>
      </c>
      <c r="G1111" t="str">
        <f t="shared" si="89"/>
        <v>-</v>
      </c>
      <c r="H1111" t="str">
        <f t="shared" si="91"/>
        <v>-</v>
      </c>
    </row>
    <row r="1112" spans="1:8" x14ac:dyDescent="0.25">
      <c r="A1112">
        <v>966413</v>
      </c>
      <c r="B1112">
        <v>968050</v>
      </c>
      <c r="C1112" t="s">
        <v>25</v>
      </c>
      <c r="D1112" s="7" t="str">
        <f t="shared" si="90"/>
        <v>-</v>
      </c>
      <c r="E1112" s="15" t="str">
        <f t="shared" si="87"/>
        <v>-</v>
      </c>
      <c r="F1112" t="str">
        <f t="shared" si="88"/>
        <v>-</v>
      </c>
      <c r="G1112" t="str">
        <f t="shared" si="89"/>
        <v>-</v>
      </c>
      <c r="H1112" t="str">
        <f t="shared" si="91"/>
        <v>-</v>
      </c>
    </row>
    <row r="1113" spans="1:8" x14ac:dyDescent="0.25">
      <c r="A1113">
        <v>968133</v>
      </c>
      <c r="B1113">
        <v>969431</v>
      </c>
      <c r="C1113" t="s">
        <v>25</v>
      </c>
      <c r="D1113" s="7" t="str">
        <f t="shared" si="90"/>
        <v>-</v>
      </c>
      <c r="E1113" s="15" t="str">
        <f t="shared" si="87"/>
        <v>-</v>
      </c>
      <c r="F1113" t="str">
        <f t="shared" si="88"/>
        <v>-</v>
      </c>
      <c r="G1113" t="str">
        <f t="shared" si="89"/>
        <v>-</v>
      </c>
      <c r="H1113" t="str">
        <f t="shared" si="91"/>
        <v>-</v>
      </c>
    </row>
    <row r="1114" spans="1:8" x14ac:dyDescent="0.25">
      <c r="A1114">
        <v>969567</v>
      </c>
      <c r="B1114">
        <v>970238</v>
      </c>
      <c r="C1114" t="s">
        <v>25</v>
      </c>
      <c r="D1114" s="7" t="str">
        <f t="shared" si="90"/>
        <v>-</v>
      </c>
      <c r="E1114" s="15" t="str">
        <f t="shared" si="87"/>
        <v>-</v>
      </c>
      <c r="F1114" t="str">
        <f t="shared" si="88"/>
        <v>-</v>
      </c>
      <c r="G1114" t="str">
        <f t="shared" si="89"/>
        <v>-</v>
      </c>
      <c r="H1114" t="str">
        <f t="shared" si="91"/>
        <v>-</v>
      </c>
    </row>
    <row r="1115" spans="1:8" x14ac:dyDescent="0.25">
      <c r="A1115">
        <v>971149</v>
      </c>
      <c r="B1115">
        <v>971946</v>
      </c>
      <c r="C1115" t="s">
        <v>25</v>
      </c>
      <c r="D1115" s="7" t="str">
        <f t="shared" si="90"/>
        <v>-</v>
      </c>
      <c r="E1115" s="15" t="str">
        <f t="shared" si="87"/>
        <v>-</v>
      </c>
      <c r="F1115" t="str">
        <f t="shared" si="88"/>
        <v>-</v>
      </c>
      <c r="G1115" t="str">
        <f t="shared" si="89"/>
        <v>-</v>
      </c>
      <c r="H1115" t="str">
        <f t="shared" si="91"/>
        <v>-</v>
      </c>
    </row>
    <row r="1116" spans="1:8" x14ac:dyDescent="0.25">
      <c r="A1116">
        <v>972036</v>
      </c>
      <c r="B1116">
        <v>972398</v>
      </c>
      <c r="C1116" t="s">
        <v>88</v>
      </c>
      <c r="D1116" s="7" t="str">
        <f t="shared" si="90"/>
        <v>-</v>
      </c>
      <c r="E1116" s="15" t="str">
        <f t="shared" si="87"/>
        <v>-</v>
      </c>
      <c r="F1116" t="str">
        <f t="shared" si="88"/>
        <v>-</v>
      </c>
      <c r="G1116" t="str">
        <f t="shared" si="89"/>
        <v>-</v>
      </c>
      <c r="H1116" t="str">
        <f t="shared" si="91"/>
        <v>-</v>
      </c>
    </row>
    <row r="1117" spans="1:8" x14ac:dyDescent="0.25">
      <c r="A1117">
        <v>972327</v>
      </c>
      <c r="B1117">
        <v>972497</v>
      </c>
      <c r="C1117" t="s">
        <v>25</v>
      </c>
      <c r="D1117" s="7">
        <f t="shared" si="90"/>
        <v>1</v>
      </c>
      <c r="E1117" s="15">
        <f t="shared" si="87"/>
        <v>72</v>
      </c>
      <c r="F1117" t="str">
        <f t="shared" si="88"/>
        <v>-</v>
      </c>
      <c r="G1117">
        <f t="shared" si="89"/>
        <v>1</v>
      </c>
      <c r="H1117">
        <f t="shared" si="91"/>
        <v>0</v>
      </c>
    </row>
    <row r="1118" spans="1:8" x14ac:dyDescent="0.25">
      <c r="A1118">
        <v>972833</v>
      </c>
      <c r="B1118">
        <v>974632</v>
      </c>
      <c r="C1118" t="s">
        <v>25</v>
      </c>
      <c r="D1118" s="7" t="str">
        <f t="shared" si="90"/>
        <v>-</v>
      </c>
      <c r="E1118" s="15" t="str">
        <f t="shared" si="87"/>
        <v>-</v>
      </c>
      <c r="F1118" t="str">
        <f t="shared" si="88"/>
        <v>-</v>
      </c>
      <c r="G1118" t="str">
        <f t="shared" si="89"/>
        <v>-</v>
      </c>
      <c r="H1118" t="str">
        <f t="shared" si="91"/>
        <v>-</v>
      </c>
    </row>
    <row r="1119" spans="1:8" x14ac:dyDescent="0.25">
      <c r="A1119">
        <v>974632</v>
      </c>
      <c r="B1119">
        <v>976344</v>
      </c>
      <c r="C1119" t="s">
        <v>25</v>
      </c>
      <c r="D1119" s="7" t="str">
        <f t="shared" si="90"/>
        <v>-</v>
      </c>
      <c r="E1119" s="15" t="str">
        <f t="shared" si="87"/>
        <v>-</v>
      </c>
      <c r="F1119" t="str">
        <f t="shared" si="88"/>
        <v>-</v>
      </c>
      <c r="G1119" t="str">
        <f t="shared" si="89"/>
        <v>-</v>
      </c>
      <c r="H1119" t="str">
        <f t="shared" si="91"/>
        <v>-</v>
      </c>
    </row>
    <row r="1120" spans="1:8" x14ac:dyDescent="0.25">
      <c r="A1120">
        <v>976420</v>
      </c>
      <c r="B1120">
        <v>977154</v>
      </c>
      <c r="C1120" t="s">
        <v>25</v>
      </c>
      <c r="D1120" s="7" t="str">
        <f t="shared" si="90"/>
        <v>-</v>
      </c>
      <c r="E1120" s="15" t="str">
        <f t="shared" si="87"/>
        <v>-</v>
      </c>
      <c r="F1120" t="str">
        <f t="shared" si="88"/>
        <v>-</v>
      </c>
      <c r="G1120" t="str">
        <f t="shared" si="89"/>
        <v>-</v>
      </c>
      <c r="H1120" t="str">
        <f t="shared" si="91"/>
        <v>-</v>
      </c>
    </row>
    <row r="1121" spans="1:8" x14ac:dyDescent="0.25">
      <c r="A1121">
        <v>977043</v>
      </c>
      <c r="B1121">
        <v>977333</v>
      </c>
      <c r="C1121" t="s">
        <v>88</v>
      </c>
      <c r="D1121" s="7">
        <f t="shared" si="90"/>
        <v>1</v>
      </c>
      <c r="E1121" s="15">
        <f t="shared" si="87"/>
        <v>112</v>
      </c>
      <c r="F1121" t="str">
        <f t="shared" si="88"/>
        <v>-</v>
      </c>
      <c r="G1121">
        <f t="shared" si="89"/>
        <v>1</v>
      </c>
      <c r="H1121">
        <f t="shared" si="91"/>
        <v>2</v>
      </c>
    </row>
    <row r="1122" spans="1:8" x14ac:dyDescent="0.25">
      <c r="A1122">
        <v>977367</v>
      </c>
      <c r="B1122">
        <v>978320</v>
      </c>
      <c r="C1122" t="s">
        <v>88</v>
      </c>
      <c r="D1122" s="7" t="str">
        <f t="shared" si="90"/>
        <v>-</v>
      </c>
      <c r="E1122" s="15" t="str">
        <f t="shared" si="87"/>
        <v>-</v>
      </c>
      <c r="F1122" t="str">
        <f t="shared" si="88"/>
        <v>-</v>
      </c>
      <c r="G1122" t="str">
        <f t="shared" si="89"/>
        <v>-</v>
      </c>
      <c r="H1122" t="str">
        <f t="shared" si="91"/>
        <v>-</v>
      </c>
    </row>
    <row r="1123" spans="1:8" x14ac:dyDescent="0.25">
      <c r="A1123">
        <v>978436</v>
      </c>
      <c r="B1123">
        <v>978659</v>
      </c>
      <c r="C1123" t="s">
        <v>88</v>
      </c>
      <c r="D1123" s="7" t="str">
        <f t="shared" si="90"/>
        <v>-</v>
      </c>
      <c r="E1123" s="15" t="str">
        <f t="shared" si="87"/>
        <v>-</v>
      </c>
      <c r="F1123" t="str">
        <f t="shared" si="88"/>
        <v>-</v>
      </c>
      <c r="G1123" t="str">
        <f t="shared" si="89"/>
        <v>-</v>
      </c>
      <c r="H1123" t="str">
        <f t="shared" si="91"/>
        <v>-</v>
      </c>
    </row>
    <row r="1124" spans="1:8" x14ac:dyDescent="0.25">
      <c r="A1124">
        <v>978764</v>
      </c>
      <c r="B1124">
        <v>981427</v>
      </c>
      <c r="C1124" t="s">
        <v>25</v>
      </c>
      <c r="D1124" s="7" t="str">
        <f t="shared" si="90"/>
        <v>-</v>
      </c>
      <c r="E1124" s="15" t="str">
        <f t="shared" si="87"/>
        <v>-</v>
      </c>
      <c r="F1124" t="str">
        <f t="shared" si="88"/>
        <v>-</v>
      </c>
      <c r="G1124" t="str">
        <f t="shared" si="89"/>
        <v>-</v>
      </c>
      <c r="H1124" t="str">
        <f t="shared" si="91"/>
        <v>-</v>
      </c>
    </row>
    <row r="1125" spans="1:8" x14ac:dyDescent="0.25">
      <c r="A1125">
        <v>981439</v>
      </c>
      <c r="B1125">
        <v>982995</v>
      </c>
      <c r="C1125" t="s">
        <v>25</v>
      </c>
      <c r="D1125" s="7" t="str">
        <f t="shared" si="90"/>
        <v>-</v>
      </c>
      <c r="E1125" s="15" t="str">
        <f t="shared" si="87"/>
        <v>-</v>
      </c>
      <c r="F1125" t="str">
        <f t="shared" si="88"/>
        <v>-</v>
      </c>
      <c r="G1125" t="str">
        <f t="shared" si="89"/>
        <v>-</v>
      </c>
      <c r="H1125" t="str">
        <f t="shared" si="91"/>
        <v>-</v>
      </c>
    </row>
    <row r="1126" spans="1:8" x14ac:dyDescent="0.25">
      <c r="A1126">
        <v>982992</v>
      </c>
      <c r="B1126">
        <v>983552</v>
      </c>
      <c r="C1126" t="s">
        <v>25</v>
      </c>
      <c r="D1126" s="7">
        <f t="shared" si="90"/>
        <v>1</v>
      </c>
      <c r="E1126" s="15">
        <f t="shared" si="87"/>
        <v>4</v>
      </c>
      <c r="F1126">
        <f t="shared" si="88"/>
        <v>1</v>
      </c>
      <c r="G1126" t="str">
        <f t="shared" si="89"/>
        <v>-</v>
      </c>
      <c r="H1126">
        <f t="shared" si="91"/>
        <v>2</v>
      </c>
    </row>
    <row r="1127" spans="1:8" x14ac:dyDescent="0.25">
      <c r="A1127">
        <v>983566</v>
      </c>
      <c r="B1127">
        <v>984624</v>
      </c>
      <c r="C1127" t="s">
        <v>25</v>
      </c>
      <c r="D1127" s="7" t="str">
        <f t="shared" si="90"/>
        <v>-</v>
      </c>
      <c r="E1127" s="15" t="str">
        <f t="shared" si="87"/>
        <v>-</v>
      </c>
      <c r="F1127" t="str">
        <f t="shared" si="88"/>
        <v>-</v>
      </c>
      <c r="G1127" t="str">
        <f t="shared" si="89"/>
        <v>-</v>
      </c>
      <c r="H1127" t="str">
        <f t="shared" si="91"/>
        <v>-</v>
      </c>
    </row>
    <row r="1128" spans="1:8" x14ac:dyDescent="0.25">
      <c r="A1128">
        <v>984635</v>
      </c>
      <c r="B1128">
        <v>985381</v>
      </c>
      <c r="C1128" t="s">
        <v>25</v>
      </c>
      <c r="D1128" s="7" t="str">
        <f t="shared" si="90"/>
        <v>-</v>
      </c>
      <c r="E1128" s="15" t="str">
        <f t="shared" si="87"/>
        <v>-</v>
      </c>
      <c r="F1128" t="str">
        <f t="shared" si="88"/>
        <v>-</v>
      </c>
      <c r="G1128" t="str">
        <f t="shared" si="89"/>
        <v>-</v>
      </c>
      <c r="H1128" t="str">
        <f t="shared" si="91"/>
        <v>-</v>
      </c>
    </row>
    <row r="1129" spans="1:8" x14ac:dyDescent="0.25">
      <c r="A1129">
        <v>985363</v>
      </c>
      <c r="B1129">
        <v>986013</v>
      </c>
      <c r="C1129" t="s">
        <v>25</v>
      </c>
      <c r="D1129" s="7">
        <f t="shared" si="90"/>
        <v>1</v>
      </c>
      <c r="E1129" s="15">
        <f t="shared" si="87"/>
        <v>19</v>
      </c>
      <c r="F1129">
        <f t="shared" si="88"/>
        <v>1</v>
      </c>
      <c r="G1129" t="str">
        <f t="shared" si="89"/>
        <v>-</v>
      </c>
      <c r="H1129">
        <f t="shared" si="91"/>
        <v>2</v>
      </c>
    </row>
    <row r="1130" spans="1:8" x14ac:dyDescent="0.25">
      <c r="A1130">
        <v>986010</v>
      </c>
      <c r="B1130">
        <v>986930</v>
      </c>
      <c r="C1130" t="s">
        <v>25</v>
      </c>
      <c r="D1130" s="7">
        <f t="shared" si="90"/>
        <v>1</v>
      </c>
      <c r="E1130" s="15">
        <f t="shared" si="87"/>
        <v>4</v>
      </c>
      <c r="F1130">
        <f t="shared" si="88"/>
        <v>1</v>
      </c>
      <c r="G1130" t="str">
        <f t="shared" si="89"/>
        <v>-</v>
      </c>
      <c r="H1130">
        <f t="shared" si="91"/>
        <v>2</v>
      </c>
    </row>
    <row r="1131" spans="1:8" x14ac:dyDescent="0.25">
      <c r="A1131">
        <v>986930</v>
      </c>
      <c r="B1131">
        <v>987223</v>
      </c>
      <c r="C1131" t="s">
        <v>25</v>
      </c>
      <c r="D1131" s="7" t="str">
        <f t="shared" si="90"/>
        <v>-</v>
      </c>
      <c r="E1131" s="15" t="str">
        <f t="shared" si="87"/>
        <v>-</v>
      </c>
      <c r="F1131" t="str">
        <f t="shared" si="88"/>
        <v>-</v>
      </c>
      <c r="G1131" t="str">
        <f t="shared" si="89"/>
        <v>-</v>
      </c>
      <c r="H1131" t="str">
        <f t="shared" si="91"/>
        <v>-</v>
      </c>
    </row>
    <row r="1132" spans="1:8" x14ac:dyDescent="0.25">
      <c r="A1132">
        <v>987851</v>
      </c>
      <c r="B1132">
        <v>988897</v>
      </c>
      <c r="C1132" t="s">
        <v>88</v>
      </c>
      <c r="D1132" s="7" t="str">
        <f t="shared" si="90"/>
        <v>-</v>
      </c>
      <c r="E1132" s="15" t="str">
        <f t="shared" si="87"/>
        <v>-</v>
      </c>
      <c r="F1132" t="str">
        <f t="shared" si="88"/>
        <v>-</v>
      </c>
      <c r="G1132" t="str">
        <f t="shared" si="89"/>
        <v>-</v>
      </c>
      <c r="H1132" t="str">
        <f t="shared" si="91"/>
        <v>-</v>
      </c>
    </row>
    <row r="1133" spans="1:8" x14ac:dyDescent="0.25">
      <c r="A1133">
        <v>989148</v>
      </c>
      <c r="B1133">
        <v>990056</v>
      </c>
      <c r="C1133" t="s">
        <v>25</v>
      </c>
      <c r="D1133" s="7" t="str">
        <f t="shared" si="90"/>
        <v>-</v>
      </c>
      <c r="E1133" s="15" t="str">
        <f t="shared" si="87"/>
        <v>-</v>
      </c>
      <c r="F1133" t="str">
        <f t="shared" si="88"/>
        <v>-</v>
      </c>
      <c r="G1133" t="str">
        <f t="shared" si="89"/>
        <v>-</v>
      </c>
      <c r="H1133" t="str">
        <f t="shared" si="91"/>
        <v>-</v>
      </c>
    </row>
    <row r="1134" spans="1:8" x14ac:dyDescent="0.25">
      <c r="A1134">
        <v>990066</v>
      </c>
      <c r="B1134">
        <v>991505</v>
      </c>
      <c r="C1134" t="s">
        <v>25</v>
      </c>
      <c r="D1134" s="7" t="str">
        <f t="shared" si="90"/>
        <v>-</v>
      </c>
      <c r="E1134" s="15" t="str">
        <f t="shared" si="87"/>
        <v>-</v>
      </c>
      <c r="F1134" t="str">
        <f t="shared" si="88"/>
        <v>-</v>
      </c>
      <c r="G1134" t="str">
        <f t="shared" si="89"/>
        <v>-</v>
      </c>
      <c r="H1134" t="str">
        <f t="shared" si="91"/>
        <v>-</v>
      </c>
    </row>
    <row r="1135" spans="1:8" x14ac:dyDescent="0.25">
      <c r="A1135">
        <v>991492</v>
      </c>
      <c r="B1135">
        <v>992097</v>
      </c>
      <c r="C1135" t="s">
        <v>25</v>
      </c>
      <c r="D1135" s="7">
        <f t="shared" si="90"/>
        <v>1</v>
      </c>
      <c r="E1135" s="15">
        <f t="shared" si="87"/>
        <v>14</v>
      </c>
      <c r="F1135">
        <f t="shared" si="88"/>
        <v>1</v>
      </c>
      <c r="G1135" t="str">
        <f t="shared" si="89"/>
        <v>-</v>
      </c>
      <c r="H1135">
        <f t="shared" si="91"/>
        <v>1</v>
      </c>
    </row>
    <row r="1136" spans="1:8" x14ac:dyDescent="0.25">
      <c r="A1136">
        <v>992115</v>
      </c>
      <c r="B1136">
        <v>992471</v>
      </c>
      <c r="C1136" t="s">
        <v>25</v>
      </c>
      <c r="D1136" s="7" t="str">
        <f t="shared" si="90"/>
        <v>-</v>
      </c>
      <c r="E1136" s="15" t="str">
        <f t="shared" si="87"/>
        <v>-</v>
      </c>
      <c r="F1136" t="str">
        <f t="shared" si="88"/>
        <v>-</v>
      </c>
      <c r="G1136" t="str">
        <f t="shared" si="89"/>
        <v>-</v>
      </c>
      <c r="H1136" t="str">
        <f t="shared" si="91"/>
        <v>-</v>
      </c>
    </row>
    <row r="1137" spans="1:8" x14ac:dyDescent="0.25">
      <c r="A1137">
        <v>992662</v>
      </c>
      <c r="B1137">
        <v>992973</v>
      </c>
      <c r="C1137" t="s">
        <v>25</v>
      </c>
      <c r="D1137" s="7" t="str">
        <f t="shared" si="90"/>
        <v>-</v>
      </c>
      <c r="E1137" s="15" t="str">
        <f t="shared" si="87"/>
        <v>-</v>
      </c>
      <c r="F1137" t="str">
        <f t="shared" si="88"/>
        <v>-</v>
      </c>
      <c r="G1137" t="str">
        <f t="shared" si="89"/>
        <v>-</v>
      </c>
      <c r="H1137" t="str">
        <f t="shared" si="91"/>
        <v>-</v>
      </c>
    </row>
    <row r="1138" spans="1:8" x14ac:dyDescent="0.25">
      <c r="A1138">
        <v>992992</v>
      </c>
      <c r="B1138">
        <v>993702</v>
      </c>
      <c r="C1138" t="s">
        <v>25</v>
      </c>
      <c r="D1138" s="7" t="str">
        <f t="shared" si="90"/>
        <v>-</v>
      </c>
      <c r="E1138" s="15" t="str">
        <f t="shared" si="87"/>
        <v>-</v>
      </c>
      <c r="F1138" t="str">
        <f t="shared" si="88"/>
        <v>-</v>
      </c>
      <c r="G1138" t="str">
        <f t="shared" si="89"/>
        <v>-</v>
      </c>
      <c r="H1138" t="str">
        <f t="shared" si="91"/>
        <v>-</v>
      </c>
    </row>
    <row r="1139" spans="1:8" x14ac:dyDescent="0.25">
      <c r="A1139">
        <v>993702</v>
      </c>
      <c r="B1139">
        <v>994181</v>
      </c>
      <c r="C1139" t="s">
        <v>25</v>
      </c>
      <c r="D1139" s="7" t="str">
        <f t="shared" si="90"/>
        <v>-</v>
      </c>
      <c r="E1139" s="15" t="str">
        <f t="shared" si="87"/>
        <v>-</v>
      </c>
      <c r="F1139" t="str">
        <f t="shared" si="88"/>
        <v>-</v>
      </c>
      <c r="G1139" t="str">
        <f t="shared" si="89"/>
        <v>-</v>
      </c>
      <c r="H1139" t="str">
        <f t="shared" si="91"/>
        <v>-</v>
      </c>
    </row>
    <row r="1140" spans="1:8" x14ac:dyDescent="0.25">
      <c r="A1140">
        <v>994178</v>
      </c>
      <c r="B1140">
        <v>995227</v>
      </c>
      <c r="C1140" t="s">
        <v>25</v>
      </c>
      <c r="D1140" s="7">
        <f t="shared" si="90"/>
        <v>1</v>
      </c>
      <c r="E1140" s="15">
        <f t="shared" si="87"/>
        <v>4</v>
      </c>
      <c r="F1140">
        <f t="shared" si="88"/>
        <v>1</v>
      </c>
      <c r="G1140" t="str">
        <f t="shared" si="89"/>
        <v>-</v>
      </c>
      <c r="H1140">
        <f t="shared" si="91"/>
        <v>2</v>
      </c>
    </row>
    <row r="1141" spans="1:8" x14ac:dyDescent="0.25">
      <c r="A1141">
        <v>995208</v>
      </c>
      <c r="B1141">
        <v>995969</v>
      </c>
      <c r="C1141" t="s">
        <v>25</v>
      </c>
      <c r="D1141" s="7">
        <f t="shared" si="90"/>
        <v>1</v>
      </c>
      <c r="E1141" s="15">
        <f t="shared" si="87"/>
        <v>20</v>
      </c>
      <c r="F1141">
        <f t="shared" si="88"/>
        <v>1</v>
      </c>
      <c r="G1141" t="str">
        <f t="shared" si="89"/>
        <v>-</v>
      </c>
      <c r="H1141">
        <f t="shared" si="91"/>
        <v>1</v>
      </c>
    </row>
    <row r="1142" spans="1:8" x14ac:dyDescent="0.25">
      <c r="A1142">
        <v>995963</v>
      </c>
      <c r="B1142">
        <v>996589</v>
      </c>
      <c r="C1142" t="s">
        <v>25</v>
      </c>
      <c r="D1142" s="7">
        <f t="shared" si="90"/>
        <v>1</v>
      </c>
      <c r="E1142" s="15">
        <f t="shared" si="87"/>
        <v>7</v>
      </c>
      <c r="F1142">
        <f t="shared" si="88"/>
        <v>1</v>
      </c>
      <c r="G1142" t="str">
        <f t="shared" si="89"/>
        <v>-</v>
      </c>
      <c r="H1142">
        <f t="shared" si="91"/>
        <v>2</v>
      </c>
    </row>
    <row r="1143" spans="1:8" x14ac:dyDescent="0.25">
      <c r="A1143">
        <v>996765</v>
      </c>
      <c r="B1143">
        <v>997886</v>
      </c>
      <c r="C1143" t="s">
        <v>25</v>
      </c>
      <c r="D1143" s="7" t="str">
        <f t="shared" si="90"/>
        <v>-</v>
      </c>
      <c r="E1143" s="15" t="str">
        <f t="shared" si="87"/>
        <v>-</v>
      </c>
      <c r="F1143" t="str">
        <f t="shared" si="88"/>
        <v>-</v>
      </c>
      <c r="G1143" t="str">
        <f t="shared" si="89"/>
        <v>-</v>
      </c>
      <c r="H1143" t="str">
        <f t="shared" si="91"/>
        <v>-</v>
      </c>
    </row>
    <row r="1144" spans="1:8" x14ac:dyDescent="0.25">
      <c r="A1144">
        <v>997949</v>
      </c>
      <c r="B1144">
        <v>998941</v>
      </c>
      <c r="C1144" t="s">
        <v>25</v>
      </c>
      <c r="D1144" s="7" t="str">
        <f t="shared" si="90"/>
        <v>-</v>
      </c>
      <c r="E1144" s="15" t="str">
        <f t="shared" si="87"/>
        <v>-</v>
      </c>
      <c r="F1144" t="str">
        <f t="shared" si="88"/>
        <v>-</v>
      </c>
      <c r="G1144" t="str">
        <f t="shared" si="89"/>
        <v>-</v>
      </c>
      <c r="H1144" t="str">
        <f t="shared" si="91"/>
        <v>-</v>
      </c>
    </row>
    <row r="1145" spans="1:8" x14ac:dyDescent="0.25">
      <c r="A1145">
        <v>998986</v>
      </c>
      <c r="B1145">
        <v>999222</v>
      </c>
      <c r="C1145" t="s">
        <v>88</v>
      </c>
      <c r="D1145" s="7" t="str">
        <f t="shared" si="90"/>
        <v>-</v>
      </c>
      <c r="E1145" s="15" t="str">
        <f t="shared" si="87"/>
        <v>-</v>
      </c>
      <c r="F1145" t="str">
        <f t="shared" si="88"/>
        <v>-</v>
      </c>
      <c r="G1145" t="str">
        <f t="shared" si="89"/>
        <v>-</v>
      </c>
      <c r="H1145" t="str">
        <f t="shared" si="91"/>
        <v>-</v>
      </c>
    </row>
    <row r="1146" spans="1:8" x14ac:dyDescent="0.25">
      <c r="A1146">
        <v>999233</v>
      </c>
      <c r="B1146">
        <v>1000660</v>
      </c>
      <c r="C1146" t="s">
        <v>88</v>
      </c>
      <c r="D1146" s="7" t="str">
        <f t="shared" si="90"/>
        <v>-</v>
      </c>
      <c r="E1146" s="15" t="str">
        <f t="shared" si="87"/>
        <v>-</v>
      </c>
      <c r="F1146" t="str">
        <f t="shared" si="88"/>
        <v>-</v>
      </c>
      <c r="G1146" t="str">
        <f t="shared" si="89"/>
        <v>-</v>
      </c>
      <c r="H1146" t="str">
        <f t="shared" si="91"/>
        <v>-</v>
      </c>
    </row>
    <row r="1147" spans="1:8" x14ac:dyDescent="0.25">
      <c r="A1147">
        <v>1000660</v>
      </c>
      <c r="B1147">
        <v>1001253</v>
      </c>
      <c r="C1147" t="s">
        <v>88</v>
      </c>
      <c r="D1147" s="7" t="str">
        <f t="shared" si="90"/>
        <v>-</v>
      </c>
      <c r="E1147" s="15" t="str">
        <f t="shared" si="87"/>
        <v>-</v>
      </c>
      <c r="F1147" t="str">
        <f t="shared" si="88"/>
        <v>-</v>
      </c>
      <c r="G1147" t="str">
        <f t="shared" si="89"/>
        <v>-</v>
      </c>
      <c r="H1147" t="str">
        <f t="shared" si="91"/>
        <v>-</v>
      </c>
    </row>
    <row r="1148" spans="1:8" x14ac:dyDescent="0.25">
      <c r="A1148">
        <v>1001424</v>
      </c>
      <c r="B1148">
        <v>1001828</v>
      </c>
      <c r="C1148" t="s">
        <v>25</v>
      </c>
      <c r="D1148" s="7" t="str">
        <f t="shared" si="90"/>
        <v>-</v>
      </c>
      <c r="E1148" s="15" t="str">
        <f t="shared" si="87"/>
        <v>-</v>
      </c>
      <c r="F1148" t="str">
        <f t="shared" si="88"/>
        <v>-</v>
      </c>
      <c r="G1148" t="str">
        <f t="shared" si="89"/>
        <v>-</v>
      </c>
      <c r="H1148" t="str">
        <f t="shared" si="91"/>
        <v>-</v>
      </c>
    </row>
    <row r="1149" spans="1:8" x14ac:dyDescent="0.25">
      <c r="A1149">
        <v>1001847</v>
      </c>
      <c r="B1149">
        <v>1002611</v>
      </c>
      <c r="C1149" t="s">
        <v>88</v>
      </c>
      <c r="D1149" s="7" t="str">
        <f t="shared" si="90"/>
        <v>-</v>
      </c>
      <c r="E1149" s="15" t="str">
        <f t="shared" si="87"/>
        <v>-</v>
      </c>
      <c r="F1149" t="str">
        <f t="shared" si="88"/>
        <v>-</v>
      </c>
      <c r="G1149" t="str">
        <f t="shared" si="89"/>
        <v>-</v>
      </c>
      <c r="H1149" t="str">
        <f t="shared" si="91"/>
        <v>-</v>
      </c>
    </row>
    <row r="1150" spans="1:8" x14ac:dyDescent="0.25">
      <c r="A1150">
        <v>1002808</v>
      </c>
      <c r="B1150">
        <v>1003731</v>
      </c>
      <c r="C1150" t="s">
        <v>25</v>
      </c>
      <c r="D1150" s="7" t="str">
        <f t="shared" si="90"/>
        <v>-</v>
      </c>
      <c r="E1150" s="15" t="str">
        <f t="shared" si="87"/>
        <v>-</v>
      </c>
      <c r="F1150" t="str">
        <f t="shared" si="88"/>
        <v>-</v>
      </c>
      <c r="G1150" t="str">
        <f t="shared" si="89"/>
        <v>-</v>
      </c>
      <c r="H1150" t="str">
        <f t="shared" si="91"/>
        <v>-</v>
      </c>
    </row>
    <row r="1151" spans="1:8" x14ac:dyDescent="0.25">
      <c r="A1151">
        <v>1003725</v>
      </c>
      <c r="B1151">
        <v>1004987</v>
      </c>
      <c r="C1151" t="s">
        <v>25</v>
      </c>
      <c r="D1151" s="7">
        <f t="shared" si="90"/>
        <v>1</v>
      </c>
      <c r="E1151" s="15">
        <f t="shared" si="87"/>
        <v>7</v>
      </c>
      <c r="F1151">
        <f t="shared" si="88"/>
        <v>1</v>
      </c>
      <c r="G1151" t="str">
        <f t="shared" si="89"/>
        <v>-</v>
      </c>
      <c r="H1151">
        <f t="shared" si="91"/>
        <v>2</v>
      </c>
    </row>
    <row r="1152" spans="1:8" x14ac:dyDescent="0.25">
      <c r="A1152">
        <v>1004984</v>
      </c>
      <c r="B1152">
        <v>1005622</v>
      </c>
      <c r="C1152" t="s">
        <v>25</v>
      </c>
      <c r="D1152" s="7">
        <f t="shared" si="90"/>
        <v>1</v>
      </c>
      <c r="E1152" s="15">
        <f t="shared" si="87"/>
        <v>4</v>
      </c>
      <c r="F1152">
        <f t="shared" si="88"/>
        <v>1</v>
      </c>
      <c r="G1152" t="str">
        <f t="shared" si="89"/>
        <v>-</v>
      </c>
      <c r="H1152">
        <f t="shared" si="91"/>
        <v>2</v>
      </c>
    </row>
    <row r="1153" spans="1:8" x14ac:dyDescent="0.25">
      <c r="A1153">
        <v>1005627</v>
      </c>
      <c r="B1153">
        <v>1006403</v>
      </c>
      <c r="C1153" t="s">
        <v>25</v>
      </c>
      <c r="D1153" s="7" t="str">
        <f t="shared" si="90"/>
        <v>-</v>
      </c>
      <c r="E1153" s="15" t="str">
        <f t="shared" si="87"/>
        <v>-</v>
      </c>
      <c r="F1153" t="str">
        <f t="shared" si="88"/>
        <v>-</v>
      </c>
      <c r="G1153" t="str">
        <f t="shared" si="89"/>
        <v>-</v>
      </c>
      <c r="H1153" t="str">
        <f t="shared" si="91"/>
        <v>-</v>
      </c>
    </row>
    <row r="1154" spans="1:8" x14ac:dyDescent="0.25">
      <c r="A1154">
        <v>1006443</v>
      </c>
      <c r="B1154">
        <v>1007393</v>
      </c>
      <c r="C1154" t="s">
        <v>25</v>
      </c>
      <c r="D1154" s="7" t="str">
        <f t="shared" si="90"/>
        <v>-</v>
      </c>
      <c r="E1154" s="15" t="str">
        <f t="shared" si="87"/>
        <v>-</v>
      </c>
      <c r="F1154" t="str">
        <f t="shared" si="88"/>
        <v>-</v>
      </c>
      <c r="G1154" t="str">
        <f t="shared" si="89"/>
        <v>-</v>
      </c>
      <c r="H1154" t="str">
        <f t="shared" si="91"/>
        <v>-</v>
      </c>
    </row>
    <row r="1155" spans="1:8" x14ac:dyDescent="0.25">
      <c r="A1155">
        <v>1007390</v>
      </c>
      <c r="B1155">
        <v>1008886</v>
      </c>
      <c r="C1155" t="s">
        <v>25</v>
      </c>
      <c r="D1155" s="7">
        <f t="shared" si="90"/>
        <v>1</v>
      </c>
      <c r="E1155" s="15">
        <f t="shared" ref="E1155:E1218" si="92">IF(D1155=1,B1154-A1155+1,"-")</f>
        <v>4</v>
      </c>
      <c r="F1155">
        <f t="shared" ref="F1155:F1218" si="93">IF(AND(D1155=1,C1155=C1154),1,"-")</f>
        <v>1</v>
      </c>
      <c r="G1155" t="str">
        <f t="shared" ref="G1155:G1218" si="94">IF(AND(D1155=1,C1155&lt;&gt;C1154),1,"-")</f>
        <v>-</v>
      </c>
      <c r="H1155">
        <f t="shared" si="91"/>
        <v>2</v>
      </c>
    </row>
    <row r="1156" spans="1:8" x14ac:dyDescent="0.25">
      <c r="A1156">
        <v>1008928</v>
      </c>
      <c r="B1156">
        <v>1009860</v>
      </c>
      <c r="C1156" t="s">
        <v>88</v>
      </c>
      <c r="D1156" s="7" t="str">
        <f t="shared" ref="D1156:D1219" si="95">IF(A1156&lt;B1155,1,"-")</f>
        <v>-</v>
      </c>
      <c r="E1156" s="15" t="str">
        <f t="shared" si="92"/>
        <v>-</v>
      </c>
      <c r="F1156" t="str">
        <f t="shared" si="93"/>
        <v>-</v>
      </c>
      <c r="G1156" t="str">
        <f t="shared" si="94"/>
        <v>-</v>
      </c>
      <c r="H1156" t="str">
        <f t="shared" ref="H1156:H1219" si="96">IFERROR(IF((IF(D1156=1,MOD(E1156,3),"-"))=0,0,3-(IF(D1156=1,MOD(E1156,3),"-"))), "-")</f>
        <v>-</v>
      </c>
    </row>
    <row r="1157" spans="1:8" x14ac:dyDescent="0.25">
      <c r="A1157">
        <v>1009948</v>
      </c>
      <c r="B1157">
        <v>1011156</v>
      </c>
      <c r="C1157" t="s">
        <v>25</v>
      </c>
      <c r="D1157" s="7" t="str">
        <f t="shared" si="95"/>
        <v>-</v>
      </c>
      <c r="E1157" s="15" t="str">
        <f t="shared" si="92"/>
        <v>-</v>
      </c>
      <c r="F1157" t="str">
        <f t="shared" si="93"/>
        <v>-</v>
      </c>
      <c r="G1157" t="str">
        <f t="shared" si="94"/>
        <v>-</v>
      </c>
      <c r="H1157" t="str">
        <f t="shared" si="96"/>
        <v>-</v>
      </c>
    </row>
    <row r="1158" spans="1:8" x14ac:dyDescent="0.25">
      <c r="A1158">
        <v>1011153</v>
      </c>
      <c r="B1158">
        <v>1011533</v>
      </c>
      <c r="C1158" t="s">
        <v>25</v>
      </c>
      <c r="D1158" s="7">
        <f t="shared" si="95"/>
        <v>1</v>
      </c>
      <c r="E1158" s="15">
        <f t="shared" si="92"/>
        <v>4</v>
      </c>
      <c r="F1158">
        <f t="shared" si="93"/>
        <v>1</v>
      </c>
      <c r="G1158" t="str">
        <f t="shared" si="94"/>
        <v>-</v>
      </c>
      <c r="H1158">
        <f t="shared" si="96"/>
        <v>2</v>
      </c>
    </row>
    <row r="1159" spans="1:8" x14ac:dyDescent="0.25">
      <c r="A1159">
        <v>1011589</v>
      </c>
      <c r="B1159">
        <v>1014156</v>
      </c>
      <c r="C1159" t="s">
        <v>88</v>
      </c>
      <c r="D1159" s="7" t="str">
        <f t="shared" si="95"/>
        <v>-</v>
      </c>
      <c r="E1159" s="15" t="str">
        <f t="shared" si="92"/>
        <v>-</v>
      </c>
      <c r="F1159" t="str">
        <f t="shared" si="93"/>
        <v>-</v>
      </c>
      <c r="G1159" t="str">
        <f t="shared" si="94"/>
        <v>-</v>
      </c>
      <c r="H1159" t="str">
        <f t="shared" si="96"/>
        <v>-</v>
      </c>
    </row>
    <row r="1160" spans="1:8" x14ac:dyDescent="0.25">
      <c r="A1160">
        <v>1014315</v>
      </c>
      <c r="B1160">
        <v>1014725</v>
      </c>
      <c r="C1160" t="s">
        <v>25</v>
      </c>
      <c r="D1160" s="7" t="str">
        <f t="shared" si="95"/>
        <v>-</v>
      </c>
      <c r="E1160" s="15" t="str">
        <f t="shared" si="92"/>
        <v>-</v>
      </c>
      <c r="F1160" t="str">
        <f t="shared" si="93"/>
        <v>-</v>
      </c>
      <c r="G1160" t="str">
        <f t="shared" si="94"/>
        <v>-</v>
      </c>
      <c r="H1160" t="str">
        <f t="shared" si="96"/>
        <v>-</v>
      </c>
    </row>
    <row r="1161" spans="1:8" x14ac:dyDescent="0.25">
      <c r="A1161">
        <v>1014904</v>
      </c>
      <c r="B1161">
        <v>1015143</v>
      </c>
      <c r="C1161" t="s">
        <v>25</v>
      </c>
      <c r="D1161" s="7" t="str">
        <f t="shared" si="95"/>
        <v>-</v>
      </c>
      <c r="E1161" s="15" t="str">
        <f t="shared" si="92"/>
        <v>-</v>
      </c>
      <c r="F1161" t="str">
        <f t="shared" si="93"/>
        <v>-</v>
      </c>
      <c r="G1161" t="str">
        <f t="shared" si="94"/>
        <v>-</v>
      </c>
      <c r="H1161" t="str">
        <f t="shared" si="96"/>
        <v>-</v>
      </c>
    </row>
    <row r="1162" spans="1:8" x14ac:dyDescent="0.25">
      <c r="A1162">
        <v>1015300</v>
      </c>
      <c r="B1162">
        <v>1015968</v>
      </c>
      <c r="C1162" t="s">
        <v>25</v>
      </c>
      <c r="D1162" s="7" t="str">
        <f t="shared" si="95"/>
        <v>-</v>
      </c>
      <c r="E1162" s="15" t="str">
        <f t="shared" si="92"/>
        <v>-</v>
      </c>
      <c r="F1162" t="str">
        <f t="shared" si="93"/>
        <v>-</v>
      </c>
      <c r="G1162" t="str">
        <f t="shared" si="94"/>
        <v>-</v>
      </c>
      <c r="H1162" t="str">
        <f t="shared" si="96"/>
        <v>-</v>
      </c>
    </row>
    <row r="1163" spans="1:8" x14ac:dyDescent="0.25">
      <c r="A1163">
        <v>1015995</v>
      </c>
      <c r="B1163">
        <v>1016489</v>
      </c>
      <c r="C1163" t="s">
        <v>25</v>
      </c>
      <c r="D1163" s="7" t="str">
        <f t="shared" si="95"/>
        <v>-</v>
      </c>
      <c r="E1163" s="15" t="str">
        <f t="shared" si="92"/>
        <v>-</v>
      </c>
      <c r="F1163" t="str">
        <f t="shared" si="93"/>
        <v>-</v>
      </c>
      <c r="G1163" t="str">
        <f t="shared" si="94"/>
        <v>-</v>
      </c>
      <c r="H1163" t="str">
        <f t="shared" si="96"/>
        <v>-</v>
      </c>
    </row>
    <row r="1164" spans="1:8" x14ac:dyDescent="0.25">
      <c r="A1164">
        <v>1016734</v>
      </c>
      <c r="B1164">
        <v>1017390</v>
      </c>
      <c r="C1164" t="s">
        <v>88</v>
      </c>
      <c r="D1164" s="7" t="str">
        <f t="shared" si="95"/>
        <v>-</v>
      </c>
      <c r="E1164" s="15" t="str">
        <f t="shared" si="92"/>
        <v>-</v>
      </c>
      <c r="F1164" t="str">
        <f t="shared" si="93"/>
        <v>-</v>
      </c>
      <c r="G1164" t="str">
        <f t="shared" si="94"/>
        <v>-</v>
      </c>
      <c r="H1164" t="str">
        <f t="shared" si="96"/>
        <v>-</v>
      </c>
    </row>
    <row r="1165" spans="1:8" x14ac:dyDescent="0.25">
      <c r="A1165">
        <v>1017620</v>
      </c>
      <c r="B1165">
        <v>1018040</v>
      </c>
      <c r="C1165" t="s">
        <v>25</v>
      </c>
      <c r="D1165" s="7" t="str">
        <f t="shared" si="95"/>
        <v>-</v>
      </c>
      <c r="E1165" s="15" t="str">
        <f t="shared" si="92"/>
        <v>-</v>
      </c>
      <c r="F1165" t="str">
        <f t="shared" si="93"/>
        <v>-</v>
      </c>
      <c r="G1165" t="str">
        <f t="shared" si="94"/>
        <v>-</v>
      </c>
      <c r="H1165" t="str">
        <f t="shared" si="96"/>
        <v>-</v>
      </c>
    </row>
    <row r="1166" spans="1:8" x14ac:dyDescent="0.25">
      <c r="A1166">
        <v>1018113</v>
      </c>
      <c r="B1166">
        <v>1018640</v>
      </c>
      <c r="C1166" t="s">
        <v>88</v>
      </c>
      <c r="D1166" s="7" t="str">
        <f t="shared" si="95"/>
        <v>-</v>
      </c>
      <c r="E1166" s="15" t="str">
        <f t="shared" si="92"/>
        <v>-</v>
      </c>
      <c r="F1166" t="str">
        <f t="shared" si="93"/>
        <v>-</v>
      </c>
      <c r="G1166" t="str">
        <f t="shared" si="94"/>
        <v>-</v>
      </c>
      <c r="H1166" t="str">
        <f t="shared" si="96"/>
        <v>-</v>
      </c>
    </row>
    <row r="1167" spans="1:8" x14ac:dyDescent="0.25">
      <c r="A1167">
        <v>1018637</v>
      </c>
      <c r="B1167">
        <v>1018927</v>
      </c>
      <c r="C1167" t="s">
        <v>88</v>
      </c>
      <c r="D1167" s="7">
        <f t="shared" si="95"/>
        <v>1</v>
      </c>
      <c r="E1167" s="15">
        <f t="shared" si="92"/>
        <v>4</v>
      </c>
      <c r="F1167">
        <f t="shared" si="93"/>
        <v>1</v>
      </c>
      <c r="G1167" t="str">
        <f t="shared" si="94"/>
        <v>-</v>
      </c>
      <c r="H1167">
        <f t="shared" si="96"/>
        <v>2</v>
      </c>
    </row>
    <row r="1168" spans="1:8" x14ac:dyDescent="0.25">
      <c r="A1168">
        <v>1019279</v>
      </c>
      <c r="B1168">
        <v>1019397</v>
      </c>
      <c r="C1168" t="s">
        <v>88</v>
      </c>
      <c r="D1168" s="7" t="str">
        <f t="shared" si="95"/>
        <v>-</v>
      </c>
      <c r="E1168" s="15" t="str">
        <f t="shared" si="92"/>
        <v>-</v>
      </c>
      <c r="F1168" t="str">
        <f t="shared" si="93"/>
        <v>-</v>
      </c>
      <c r="G1168" t="str">
        <f t="shared" si="94"/>
        <v>-</v>
      </c>
      <c r="H1168" t="str">
        <f t="shared" si="96"/>
        <v>-</v>
      </c>
    </row>
    <row r="1169" spans="1:8" x14ac:dyDescent="0.25">
      <c r="A1169">
        <v>1019800</v>
      </c>
      <c r="B1169">
        <v>1020243</v>
      </c>
      <c r="C1169" t="s">
        <v>88</v>
      </c>
      <c r="D1169" s="7" t="str">
        <f t="shared" si="95"/>
        <v>-</v>
      </c>
      <c r="E1169" s="15" t="str">
        <f t="shared" si="92"/>
        <v>-</v>
      </c>
      <c r="F1169" t="str">
        <f t="shared" si="93"/>
        <v>-</v>
      </c>
      <c r="G1169" t="str">
        <f t="shared" si="94"/>
        <v>-</v>
      </c>
      <c r="H1169" t="str">
        <f t="shared" si="96"/>
        <v>-</v>
      </c>
    </row>
    <row r="1170" spans="1:8" x14ac:dyDescent="0.25">
      <c r="A1170">
        <v>1020701</v>
      </c>
      <c r="B1170">
        <v>1021351</v>
      </c>
      <c r="C1170" t="s">
        <v>25</v>
      </c>
      <c r="D1170" s="7" t="str">
        <f t="shared" si="95"/>
        <v>-</v>
      </c>
      <c r="E1170" s="15" t="str">
        <f t="shared" si="92"/>
        <v>-</v>
      </c>
      <c r="F1170" t="str">
        <f t="shared" si="93"/>
        <v>-</v>
      </c>
      <c r="G1170" t="str">
        <f t="shared" si="94"/>
        <v>-</v>
      </c>
      <c r="H1170" t="str">
        <f t="shared" si="96"/>
        <v>-</v>
      </c>
    </row>
    <row r="1171" spans="1:8" x14ac:dyDescent="0.25">
      <c r="A1171">
        <v>1021348</v>
      </c>
      <c r="B1171">
        <v>1023036</v>
      </c>
      <c r="C1171" t="s">
        <v>25</v>
      </c>
      <c r="D1171" s="7">
        <f t="shared" si="95"/>
        <v>1</v>
      </c>
      <c r="E1171" s="15">
        <f t="shared" si="92"/>
        <v>4</v>
      </c>
      <c r="F1171">
        <f t="shared" si="93"/>
        <v>1</v>
      </c>
      <c r="G1171" t="str">
        <f t="shared" si="94"/>
        <v>-</v>
      </c>
      <c r="H1171">
        <f t="shared" si="96"/>
        <v>2</v>
      </c>
    </row>
    <row r="1172" spans="1:8" x14ac:dyDescent="0.25">
      <c r="A1172">
        <v>1023033</v>
      </c>
      <c r="B1172">
        <v>1024151</v>
      </c>
      <c r="C1172" t="s">
        <v>25</v>
      </c>
      <c r="D1172" s="7">
        <f t="shared" si="95"/>
        <v>1</v>
      </c>
      <c r="E1172" s="15">
        <f t="shared" si="92"/>
        <v>4</v>
      </c>
      <c r="F1172">
        <f t="shared" si="93"/>
        <v>1</v>
      </c>
      <c r="G1172" t="str">
        <f t="shared" si="94"/>
        <v>-</v>
      </c>
      <c r="H1172">
        <f t="shared" si="96"/>
        <v>2</v>
      </c>
    </row>
    <row r="1173" spans="1:8" x14ac:dyDescent="0.25">
      <c r="A1173">
        <v>1024176</v>
      </c>
      <c r="B1173">
        <v>1026233</v>
      </c>
      <c r="C1173" t="s">
        <v>25</v>
      </c>
      <c r="D1173" s="7" t="str">
        <f t="shared" si="95"/>
        <v>-</v>
      </c>
      <c r="E1173" s="15" t="str">
        <f t="shared" si="92"/>
        <v>-</v>
      </c>
      <c r="F1173" t="str">
        <f t="shared" si="93"/>
        <v>-</v>
      </c>
      <c r="G1173" t="str">
        <f t="shared" si="94"/>
        <v>-</v>
      </c>
      <c r="H1173" t="str">
        <f t="shared" si="96"/>
        <v>-</v>
      </c>
    </row>
    <row r="1174" spans="1:8" x14ac:dyDescent="0.25">
      <c r="A1174">
        <v>1026257</v>
      </c>
      <c r="B1174">
        <v>1026664</v>
      </c>
      <c r="C1174" t="s">
        <v>25</v>
      </c>
      <c r="D1174" s="7" t="str">
        <f t="shared" si="95"/>
        <v>-</v>
      </c>
      <c r="E1174" s="15" t="str">
        <f t="shared" si="92"/>
        <v>-</v>
      </c>
      <c r="F1174" t="str">
        <f t="shared" si="93"/>
        <v>-</v>
      </c>
      <c r="G1174" t="str">
        <f t="shared" si="94"/>
        <v>-</v>
      </c>
      <c r="H1174" t="str">
        <f t="shared" si="96"/>
        <v>-</v>
      </c>
    </row>
    <row r="1175" spans="1:8" x14ac:dyDescent="0.25">
      <c r="A1175">
        <v>1026661</v>
      </c>
      <c r="B1175">
        <v>1027956</v>
      </c>
      <c r="C1175" t="s">
        <v>25</v>
      </c>
      <c r="D1175" s="7">
        <f t="shared" si="95"/>
        <v>1</v>
      </c>
      <c r="E1175" s="15">
        <f t="shared" si="92"/>
        <v>4</v>
      </c>
      <c r="F1175">
        <f t="shared" si="93"/>
        <v>1</v>
      </c>
      <c r="G1175" t="str">
        <f t="shared" si="94"/>
        <v>-</v>
      </c>
      <c r="H1175">
        <f t="shared" si="96"/>
        <v>2</v>
      </c>
    </row>
    <row r="1176" spans="1:8" x14ac:dyDescent="0.25">
      <c r="A1176">
        <v>1027934</v>
      </c>
      <c r="B1176">
        <v>1028377</v>
      </c>
      <c r="C1176" t="s">
        <v>25</v>
      </c>
      <c r="D1176" s="7">
        <f t="shared" si="95"/>
        <v>1</v>
      </c>
      <c r="E1176" s="15">
        <f t="shared" si="92"/>
        <v>23</v>
      </c>
      <c r="F1176">
        <f t="shared" si="93"/>
        <v>1</v>
      </c>
      <c r="G1176" t="str">
        <f t="shared" si="94"/>
        <v>-</v>
      </c>
      <c r="H1176">
        <f t="shared" si="96"/>
        <v>1</v>
      </c>
    </row>
    <row r="1177" spans="1:8" x14ac:dyDescent="0.25">
      <c r="A1177">
        <v>1028377</v>
      </c>
      <c r="B1177">
        <v>1029387</v>
      </c>
      <c r="C1177" t="s">
        <v>25</v>
      </c>
      <c r="D1177" s="7" t="str">
        <f t="shared" si="95"/>
        <v>-</v>
      </c>
      <c r="E1177" s="15" t="str">
        <f t="shared" si="92"/>
        <v>-</v>
      </c>
      <c r="F1177" t="str">
        <f t="shared" si="93"/>
        <v>-</v>
      </c>
      <c r="G1177" t="str">
        <f t="shared" si="94"/>
        <v>-</v>
      </c>
      <c r="H1177" t="str">
        <f t="shared" si="96"/>
        <v>-</v>
      </c>
    </row>
    <row r="1178" spans="1:8" x14ac:dyDescent="0.25">
      <c r="A1178">
        <v>1029387</v>
      </c>
      <c r="B1178">
        <v>1030298</v>
      </c>
      <c r="C1178" t="s">
        <v>25</v>
      </c>
      <c r="D1178" s="7" t="str">
        <f t="shared" si="95"/>
        <v>-</v>
      </c>
      <c r="E1178" s="15" t="str">
        <f t="shared" si="92"/>
        <v>-</v>
      </c>
      <c r="F1178" t="str">
        <f t="shared" si="93"/>
        <v>-</v>
      </c>
      <c r="G1178" t="str">
        <f t="shared" si="94"/>
        <v>-</v>
      </c>
      <c r="H1178" t="str">
        <f t="shared" si="96"/>
        <v>-</v>
      </c>
    </row>
    <row r="1179" spans="1:8" x14ac:dyDescent="0.25">
      <c r="A1179">
        <v>1030288</v>
      </c>
      <c r="B1179">
        <v>1030962</v>
      </c>
      <c r="C1179" t="s">
        <v>25</v>
      </c>
      <c r="D1179" s="7">
        <f t="shared" si="95"/>
        <v>1</v>
      </c>
      <c r="E1179" s="15">
        <f t="shared" si="92"/>
        <v>11</v>
      </c>
      <c r="F1179">
        <f t="shared" si="93"/>
        <v>1</v>
      </c>
      <c r="G1179" t="str">
        <f t="shared" si="94"/>
        <v>-</v>
      </c>
      <c r="H1179">
        <f t="shared" si="96"/>
        <v>1</v>
      </c>
    </row>
    <row r="1180" spans="1:8" x14ac:dyDescent="0.25">
      <c r="A1180">
        <v>1030988</v>
      </c>
      <c r="B1180">
        <v>1031248</v>
      </c>
      <c r="C1180" t="s">
        <v>25</v>
      </c>
      <c r="D1180" s="7" t="str">
        <f t="shared" si="95"/>
        <v>-</v>
      </c>
      <c r="E1180" s="15" t="str">
        <f t="shared" si="92"/>
        <v>-</v>
      </c>
      <c r="F1180" t="str">
        <f t="shared" si="93"/>
        <v>-</v>
      </c>
      <c r="G1180" t="str">
        <f t="shared" si="94"/>
        <v>-</v>
      </c>
      <c r="H1180" t="str">
        <f t="shared" si="96"/>
        <v>-</v>
      </c>
    </row>
    <row r="1181" spans="1:8" x14ac:dyDescent="0.25">
      <c r="A1181">
        <v>1031252</v>
      </c>
      <c r="B1181">
        <v>1032043</v>
      </c>
      <c r="C1181" t="s">
        <v>25</v>
      </c>
      <c r="D1181" s="7" t="str">
        <f t="shared" si="95"/>
        <v>-</v>
      </c>
      <c r="E1181" s="15" t="str">
        <f t="shared" si="92"/>
        <v>-</v>
      </c>
      <c r="F1181" t="str">
        <f t="shared" si="93"/>
        <v>-</v>
      </c>
      <c r="G1181" t="str">
        <f t="shared" si="94"/>
        <v>-</v>
      </c>
      <c r="H1181" t="str">
        <f t="shared" si="96"/>
        <v>-</v>
      </c>
    </row>
    <row r="1182" spans="1:8" x14ac:dyDescent="0.25">
      <c r="A1182">
        <v>1032030</v>
      </c>
      <c r="B1182">
        <v>1033100</v>
      </c>
      <c r="C1182" t="s">
        <v>25</v>
      </c>
      <c r="D1182" s="7">
        <f t="shared" si="95"/>
        <v>1</v>
      </c>
      <c r="E1182" s="15">
        <f t="shared" si="92"/>
        <v>14</v>
      </c>
      <c r="F1182">
        <f t="shared" si="93"/>
        <v>1</v>
      </c>
      <c r="G1182" t="str">
        <f t="shared" si="94"/>
        <v>-</v>
      </c>
      <c r="H1182">
        <f t="shared" si="96"/>
        <v>1</v>
      </c>
    </row>
    <row r="1183" spans="1:8" x14ac:dyDescent="0.25">
      <c r="A1183">
        <v>1033238</v>
      </c>
      <c r="B1183">
        <v>1033735</v>
      </c>
      <c r="C1183" t="s">
        <v>25</v>
      </c>
      <c r="D1183" s="7" t="str">
        <f t="shared" si="95"/>
        <v>-</v>
      </c>
      <c r="E1183" s="15" t="str">
        <f t="shared" si="92"/>
        <v>-</v>
      </c>
      <c r="F1183" t="str">
        <f t="shared" si="93"/>
        <v>-</v>
      </c>
      <c r="G1183" t="str">
        <f t="shared" si="94"/>
        <v>-</v>
      </c>
      <c r="H1183" t="str">
        <f t="shared" si="96"/>
        <v>-</v>
      </c>
    </row>
    <row r="1184" spans="1:8" x14ac:dyDescent="0.25">
      <c r="A1184">
        <v>1033738</v>
      </c>
      <c r="B1184">
        <v>1035519</v>
      </c>
      <c r="C1184" t="s">
        <v>25</v>
      </c>
      <c r="D1184" s="7" t="str">
        <f t="shared" si="95"/>
        <v>-</v>
      </c>
      <c r="E1184" s="15" t="str">
        <f t="shared" si="92"/>
        <v>-</v>
      </c>
      <c r="F1184" t="str">
        <f t="shared" si="93"/>
        <v>-</v>
      </c>
      <c r="G1184" t="str">
        <f t="shared" si="94"/>
        <v>-</v>
      </c>
      <c r="H1184" t="str">
        <f t="shared" si="96"/>
        <v>-</v>
      </c>
    </row>
    <row r="1185" spans="1:8" x14ac:dyDescent="0.25">
      <c r="A1185">
        <v>1035547</v>
      </c>
      <c r="B1185">
        <v>1036776</v>
      </c>
      <c r="C1185" t="s">
        <v>25</v>
      </c>
      <c r="D1185" s="7" t="str">
        <f t="shared" si="95"/>
        <v>-</v>
      </c>
      <c r="E1185" s="15" t="str">
        <f t="shared" si="92"/>
        <v>-</v>
      </c>
      <c r="F1185" t="str">
        <f t="shared" si="93"/>
        <v>-</v>
      </c>
      <c r="G1185" t="str">
        <f t="shared" si="94"/>
        <v>-</v>
      </c>
      <c r="H1185" t="str">
        <f t="shared" si="96"/>
        <v>-</v>
      </c>
    </row>
    <row r="1186" spans="1:8" x14ac:dyDescent="0.25">
      <c r="A1186">
        <v>1036847</v>
      </c>
      <c r="B1186">
        <v>1037878</v>
      </c>
      <c r="C1186" t="s">
        <v>25</v>
      </c>
      <c r="D1186" s="7" t="str">
        <f t="shared" si="95"/>
        <v>-</v>
      </c>
      <c r="E1186" s="15" t="str">
        <f t="shared" si="92"/>
        <v>-</v>
      </c>
      <c r="F1186" t="str">
        <f t="shared" si="93"/>
        <v>-</v>
      </c>
      <c r="G1186" t="str">
        <f t="shared" si="94"/>
        <v>-</v>
      </c>
      <c r="H1186" t="str">
        <f t="shared" si="96"/>
        <v>-</v>
      </c>
    </row>
    <row r="1187" spans="1:8" x14ac:dyDescent="0.25">
      <c r="A1187">
        <v>1037897</v>
      </c>
      <c r="B1187">
        <v>1039954</v>
      </c>
      <c r="C1187" t="s">
        <v>25</v>
      </c>
      <c r="D1187" s="7" t="str">
        <f t="shared" si="95"/>
        <v>-</v>
      </c>
      <c r="E1187" s="15" t="str">
        <f t="shared" si="92"/>
        <v>-</v>
      </c>
      <c r="F1187" t="str">
        <f t="shared" si="93"/>
        <v>-</v>
      </c>
      <c r="G1187" t="str">
        <f t="shared" si="94"/>
        <v>-</v>
      </c>
      <c r="H1187" t="str">
        <f t="shared" si="96"/>
        <v>-</v>
      </c>
    </row>
    <row r="1188" spans="1:8" x14ac:dyDescent="0.25">
      <c r="A1188">
        <v>1039973</v>
      </c>
      <c r="B1188">
        <v>1040221</v>
      </c>
      <c r="C1188" t="s">
        <v>25</v>
      </c>
      <c r="D1188" s="7" t="str">
        <f t="shared" si="95"/>
        <v>-</v>
      </c>
      <c r="E1188" s="15" t="str">
        <f t="shared" si="92"/>
        <v>-</v>
      </c>
      <c r="F1188" t="str">
        <f t="shared" si="93"/>
        <v>-</v>
      </c>
      <c r="G1188" t="str">
        <f t="shared" si="94"/>
        <v>-</v>
      </c>
      <c r="H1188" t="str">
        <f t="shared" si="96"/>
        <v>-</v>
      </c>
    </row>
    <row r="1189" spans="1:8" x14ac:dyDescent="0.25">
      <c r="A1189">
        <v>1040265</v>
      </c>
      <c r="B1189">
        <v>1040525</v>
      </c>
      <c r="C1189" t="s">
        <v>25</v>
      </c>
      <c r="D1189" s="7" t="str">
        <f t="shared" si="95"/>
        <v>-</v>
      </c>
      <c r="E1189" s="15" t="str">
        <f t="shared" si="92"/>
        <v>-</v>
      </c>
      <c r="F1189" t="str">
        <f t="shared" si="93"/>
        <v>-</v>
      </c>
      <c r="G1189" t="str">
        <f t="shared" si="94"/>
        <v>-</v>
      </c>
      <c r="H1189" t="str">
        <f t="shared" si="96"/>
        <v>-</v>
      </c>
    </row>
    <row r="1190" spans="1:8" x14ac:dyDescent="0.25">
      <c r="A1190">
        <v>1040552</v>
      </c>
      <c r="B1190">
        <v>1040944</v>
      </c>
      <c r="C1190" t="s">
        <v>25</v>
      </c>
      <c r="D1190" s="7" t="str">
        <f t="shared" si="95"/>
        <v>-</v>
      </c>
      <c r="E1190" s="15" t="str">
        <f t="shared" si="92"/>
        <v>-</v>
      </c>
      <c r="F1190" t="str">
        <f t="shared" si="93"/>
        <v>-</v>
      </c>
      <c r="G1190" t="str">
        <f t="shared" si="94"/>
        <v>-</v>
      </c>
      <c r="H1190" t="str">
        <f t="shared" si="96"/>
        <v>-</v>
      </c>
    </row>
    <row r="1191" spans="1:8" x14ac:dyDescent="0.25">
      <c r="A1191">
        <v>1040931</v>
      </c>
      <c r="B1191">
        <v>1042562</v>
      </c>
      <c r="C1191" t="s">
        <v>25</v>
      </c>
      <c r="D1191" s="7">
        <f t="shared" si="95"/>
        <v>1</v>
      </c>
      <c r="E1191" s="15">
        <f t="shared" si="92"/>
        <v>14</v>
      </c>
      <c r="F1191">
        <f t="shared" si="93"/>
        <v>1</v>
      </c>
      <c r="G1191" t="str">
        <f t="shared" si="94"/>
        <v>-</v>
      </c>
      <c r="H1191">
        <f t="shared" si="96"/>
        <v>1</v>
      </c>
    </row>
    <row r="1192" spans="1:8" x14ac:dyDescent="0.25">
      <c r="A1192">
        <v>1042616</v>
      </c>
      <c r="B1192">
        <v>1043098</v>
      </c>
      <c r="C1192" t="s">
        <v>88</v>
      </c>
      <c r="D1192" s="7" t="str">
        <f t="shared" si="95"/>
        <v>-</v>
      </c>
      <c r="E1192" s="15" t="str">
        <f t="shared" si="92"/>
        <v>-</v>
      </c>
      <c r="F1192" t="str">
        <f t="shared" si="93"/>
        <v>-</v>
      </c>
      <c r="G1192" t="str">
        <f t="shared" si="94"/>
        <v>-</v>
      </c>
      <c r="H1192" t="str">
        <f t="shared" si="96"/>
        <v>-</v>
      </c>
    </row>
    <row r="1193" spans="1:8" x14ac:dyDescent="0.25">
      <c r="A1193">
        <v>1043116</v>
      </c>
      <c r="B1193">
        <v>1044777</v>
      </c>
      <c r="C1193" t="s">
        <v>88</v>
      </c>
      <c r="D1193" s="7" t="str">
        <f t="shared" si="95"/>
        <v>-</v>
      </c>
      <c r="E1193" s="15" t="str">
        <f t="shared" si="92"/>
        <v>-</v>
      </c>
      <c r="F1193" t="str">
        <f t="shared" si="93"/>
        <v>-</v>
      </c>
      <c r="G1193" t="str">
        <f t="shared" si="94"/>
        <v>-</v>
      </c>
      <c r="H1193" t="str">
        <f t="shared" si="96"/>
        <v>-</v>
      </c>
    </row>
    <row r="1194" spans="1:8" x14ac:dyDescent="0.25">
      <c r="A1194">
        <v>1045868</v>
      </c>
      <c r="B1194">
        <v>1046797</v>
      </c>
      <c r="C1194" t="s">
        <v>88</v>
      </c>
      <c r="D1194" s="7" t="str">
        <f t="shared" si="95"/>
        <v>-</v>
      </c>
      <c r="E1194" s="15" t="str">
        <f t="shared" si="92"/>
        <v>-</v>
      </c>
      <c r="F1194" t="str">
        <f t="shared" si="93"/>
        <v>-</v>
      </c>
      <c r="G1194" t="str">
        <f t="shared" si="94"/>
        <v>-</v>
      </c>
      <c r="H1194" t="str">
        <f t="shared" si="96"/>
        <v>-</v>
      </c>
    </row>
    <row r="1195" spans="1:8" x14ac:dyDescent="0.25">
      <c r="A1195">
        <v>1047113</v>
      </c>
      <c r="B1195">
        <v>1048291</v>
      </c>
      <c r="C1195" t="s">
        <v>25</v>
      </c>
      <c r="D1195" s="7" t="str">
        <f t="shared" si="95"/>
        <v>-</v>
      </c>
      <c r="E1195" s="15" t="str">
        <f t="shared" si="92"/>
        <v>-</v>
      </c>
      <c r="F1195" t="str">
        <f t="shared" si="93"/>
        <v>-</v>
      </c>
      <c r="G1195" t="str">
        <f t="shared" si="94"/>
        <v>-</v>
      </c>
      <c r="H1195" t="str">
        <f t="shared" si="96"/>
        <v>-</v>
      </c>
    </row>
    <row r="1196" spans="1:8" x14ac:dyDescent="0.25">
      <c r="A1196">
        <v>1048316</v>
      </c>
      <c r="B1196">
        <v>1048558</v>
      </c>
      <c r="C1196" t="s">
        <v>25</v>
      </c>
      <c r="D1196" s="7" t="str">
        <f t="shared" si="95"/>
        <v>-</v>
      </c>
      <c r="E1196" s="15" t="str">
        <f t="shared" si="92"/>
        <v>-</v>
      </c>
      <c r="F1196" t="str">
        <f t="shared" si="93"/>
        <v>-</v>
      </c>
      <c r="G1196" t="str">
        <f t="shared" si="94"/>
        <v>-</v>
      </c>
      <c r="H1196" t="str">
        <f t="shared" si="96"/>
        <v>-</v>
      </c>
    </row>
    <row r="1197" spans="1:8" x14ac:dyDescent="0.25">
      <c r="A1197">
        <v>1048577</v>
      </c>
      <c r="B1197">
        <v>1048882</v>
      </c>
      <c r="C1197" t="s">
        <v>25</v>
      </c>
      <c r="D1197" s="7" t="str">
        <f t="shared" si="95"/>
        <v>-</v>
      </c>
      <c r="E1197" s="15" t="str">
        <f t="shared" si="92"/>
        <v>-</v>
      </c>
      <c r="F1197" t="str">
        <f t="shared" si="93"/>
        <v>-</v>
      </c>
      <c r="G1197" t="str">
        <f t="shared" si="94"/>
        <v>-</v>
      </c>
      <c r="H1197" t="str">
        <f t="shared" si="96"/>
        <v>-</v>
      </c>
    </row>
    <row r="1198" spans="1:8" x14ac:dyDescent="0.25">
      <c r="A1198">
        <v>1048879</v>
      </c>
      <c r="B1198">
        <v>1049637</v>
      </c>
      <c r="C1198" t="s">
        <v>25</v>
      </c>
      <c r="D1198" s="7">
        <f t="shared" si="95"/>
        <v>1</v>
      </c>
      <c r="E1198" s="15">
        <f t="shared" si="92"/>
        <v>4</v>
      </c>
      <c r="F1198">
        <f t="shared" si="93"/>
        <v>1</v>
      </c>
      <c r="G1198" t="str">
        <f t="shared" si="94"/>
        <v>-</v>
      </c>
      <c r="H1198">
        <f t="shared" si="96"/>
        <v>2</v>
      </c>
    </row>
    <row r="1199" spans="1:8" x14ac:dyDescent="0.25">
      <c r="A1199">
        <v>1049609</v>
      </c>
      <c r="B1199">
        <v>1050208</v>
      </c>
      <c r="C1199" t="s">
        <v>25</v>
      </c>
      <c r="D1199" s="7">
        <f t="shared" si="95"/>
        <v>1</v>
      </c>
      <c r="E1199" s="15">
        <f t="shared" si="92"/>
        <v>29</v>
      </c>
      <c r="F1199">
        <f t="shared" si="93"/>
        <v>1</v>
      </c>
      <c r="G1199" t="str">
        <f t="shared" si="94"/>
        <v>-</v>
      </c>
      <c r="H1199">
        <f t="shared" si="96"/>
        <v>1</v>
      </c>
    </row>
    <row r="1200" spans="1:8" x14ac:dyDescent="0.25">
      <c r="A1200">
        <v>1050165</v>
      </c>
      <c r="B1200">
        <v>1050845</v>
      </c>
      <c r="C1200" t="s">
        <v>25</v>
      </c>
      <c r="D1200" s="7">
        <f t="shared" si="95"/>
        <v>1</v>
      </c>
      <c r="E1200" s="15">
        <f t="shared" si="92"/>
        <v>44</v>
      </c>
      <c r="F1200">
        <f t="shared" si="93"/>
        <v>1</v>
      </c>
      <c r="G1200" t="str">
        <f t="shared" si="94"/>
        <v>-</v>
      </c>
      <c r="H1200">
        <f t="shared" si="96"/>
        <v>1</v>
      </c>
    </row>
    <row r="1201" spans="1:8" x14ac:dyDescent="0.25">
      <c r="A1201">
        <v>1050842</v>
      </c>
      <c r="B1201">
        <v>1051294</v>
      </c>
      <c r="C1201" t="s">
        <v>25</v>
      </c>
      <c r="D1201" s="7">
        <f t="shared" si="95"/>
        <v>1</v>
      </c>
      <c r="E1201" s="15">
        <f t="shared" si="92"/>
        <v>4</v>
      </c>
      <c r="F1201">
        <f t="shared" si="93"/>
        <v>1</v>
      </c>
      <c r="G1201" t="str">
        <f t="shared" si="94"/>
        <v>-</v>
      </c>
      <c r="H1201">
        <f t="shared" si="96"/>
        <v>2</v>
      </c>
    </row>
    <row r="1202" spans="1:8" x14ac:dyDescent="0.25">
      <c r="A1202">
        <v>1051639</v>
      </c>
      <c r="B1202">
        <v>1052526</v>
      </c>
      <c r="C1202" t="s">
        <v>25</v>
      </c>
      <c r="D1202" s="7" t="str">
        <f t="shared" si="95"/>
        <v>-</v>
      </c>
      <c r="E1202" s="15" t="str">
        <f t="shared" si="92"/>
        <v>-</v>
      </c>
      <c r="F1202" t="str">
        <f t="shared" si="93"/>
        <v>-</v>
      </c>
      <c r="G1202" t="str">
        <f t="shared" si="94"/>
        <v>-</v>
      </c>
      <c r="H1202" t="str">
        <f t="shared" si="96"/>
        <v>-</v>
      </c>
    </row>
    <row r="1203" spans="1:8" x14ac:dyDescent="0.25">
      <c r="A1203">
        <v>1052551</v>
      </c>
      <c r="B1203">
        <v>1052742</v>
      </c>
      <c r="C1203" t="s">
        <v>88</v>
      </c>
      <c r="D1203" s="7" t="str">
        <f t="shared" si="95"/>
        <v>-</v>
      </c>
      <c r="E1203" s="15" t="str">
        <f t="shared" si="92"/>
        <v>-</v>
      </c>
      <c r="F1203" t="str">
        <f t="shared" si="93"/>
        <v>-</v>
      </c>
      <c r="G1203" t="str">
        <f t="shared" si="94"/>
        <v>-</v>
      </c>
      <c r="H1203" t="str">
        <f t="shared" si="96"/>
        <v>-</v>
      </c>
    </row>
    <row r="1204" spans="1:8" x14ac:dyDescent="0.25">
      <c r="A1204">
        <v>1052911</v>
      </c>
      <c r="B1204">
        <v>1053666</v>
      </c>
      <c r="C1204" t="s">
        <v>25</v>
      </c>
      <c r="D1204" s="7" t="str">
        <f t="shared" si="95"/>
        <v>-</v>
      </c>
      <c r="E1204" s="15" t="str">
        <f t="shared" si="92"/>
        <v>-</v>
      </c>
      <c r="F1204" t="str">
        <f t="shared" si="93"/>
        <v>-</v>
      </c>
      <c r="G1204" t="str">
        <f t="shared" si="94"/>
        <v>-</v>
      </c>
      <c r="H1204" t="str">
        <f t="shared" si="96"/>
        <v>-</v>
      </c>
    </row>
    <row r="1205" spans="1:8" x14ac:dyDescent="0.25">
      <c r="A1205">
        <v>1053827</v>
      </c>
      <c r="B1205">
        <v>1054735</v>
      </c>
      <c r="C1205" t="s">
        <v>25</v>
      </c>
      <c r="D1205" s="7" t="str">
        <f t="shared" si="95"/>
        <v>-</v>
      </c>
      <c r="E1205" s="15" t="str">
        <f t="shared" si="92"/>
        <v>-</v>
      </c>
      <c r="F1205" t="str">
        <f t="shared" si="93"/>
        <v>-</v>
      </c>
      <c r="G1205" t="str">
        <f t="shared" si="94"/>
        <v>-</v>
      </c>
      <c r="H1205" t="str">
        <f t="shared" si="96"/>
        <v>-</v>
      </c>
    </row>
    <row r="1206" spans="1:8" x14ac:dyDescent="0.25">
      <c r="A1206">
        <v>1054834</v>
      </c>
      <c r="B1206">
        <v>1055682</v>
      </c>
      <c r="C1206" t="s">
        <v>88</v>
      </c>
      <c r="D1206" s="7" t="str">
        <f t="shared" si="95"/>
        <v>-</v>
      </c>
      <c r="E1206" s="15" t="str">
        <f t="shared" si="92"/>
        <v>-</v>
      </c>
      <c r="F1206" t="str">
        <f t="shared" si="93"/>
        <v>-</v>
      </c>
      <c r="G1206" t="str">
        <f t="shared" si="94"/>
        <v>-</v>
      </c>
      <c r="H1206" t="str">
        <f t="shared" si="96"/>
        <v>-</v>
      </c>
    </row>
    <row r="1207" spans="1:8" x14ac:dyDescent="0.25">
      <c r="A1207">
        <v>1055673</v>
      </c>
      <c r="B1207">
        <v>1056533</v>
      </c>
      <c r="C1207" t="s">
        <v>88</v>
      </c>
      <c r="D1207" s="7">
        <f t="shared" si="95"/>
        <v>1</v>
      </c>
      <c r="E1207" s="15">
        <f t="shared" si="92"/>
        <v>10</v>
      </c>
      <c r="F1207">
        <f t="shared" si="93"/>
        <v>1</v>
      </c>
      <c r="G1207" t="str">
        <f t="shared" si="94"/>
        <v>-</v>
      </c>
      <c r="H1207">
        <f t="shared" si="96"/>
        <v>2</v>
      </c>
    </row>
    <row r="1208" spans="1:8" x14ac:dyDescent="0.25">
      <c r="A1208">
        <v>1056530</v>
      </c>
      <c r="B1208">
        <v>1057351</v>
      </c>
      <c r="C1208" t="s">
        <v>88</v>
      </c>
      <c r="D1208" s="7">
        <f t="shared" si="95"/>
        <v>1</v>
      </c>
      <c r="E1208" s="15">
        <f t="shared" si="92"/>
        <v>4</v>
      </c>
      <c r="F1208">
        <f t="shared" si="93"/>
        <v>1</v>
      </c>
      <c r="G1208" t="str">
        <f t="shared" si="94"/>
        <v>-</v>
      </c>
      <c r="H1208">
        <f t="shared" si="96"/>
        <v>2</v>
      </c>
    </row>
    <row r="1209" spans="1:8" x14ac:dyDescent="0.25">
      <c r="A1209">
        <v>1057348</v>
      </c>
      <c r="B1209">
        <v>1058265</v>
      </c>
      <c r="C1209" t="s">
        <v>88</v>
      </c>
      <c r="D1209" s="7">
        <f t="shared" si="95"/>
        <v>1</v>
      </c>
      <c r="E1209" s="15">
        <f t="shared" si="92"/>
        <v>4</v>
      </c>
      <c r="F1209">
        <f t="shared" si="93"/>
        <v>1</v>
      </c>
      <c r="G1209" t="str">
        <f t="shared" si="94"/>
        <v>-</v>
      </c>
      <c r="H1209">
        <f t="shared" si="96"/>
        <v>2</v>
      </c>
    </row>
    <row r="1210" spans="1:8" x14ac:dyDescent="0.25">
      <c r="A1210">
        <v>1058447</v>
      </c>
      <c r="B1210">
        <v>1058791</v>
      </c>
      <c r="C1210" t="s">
        <v>25</v>
      </c>
      <c r="D1210" s="7" t="str">
        <f t="shared" si="95"/>
        <v>-</v>
      </c>
      <c r="E1210" s="15" t="str">
        <f t="shared" si="92"/>
        <v>-</v>
      </c>
      <c r="F1210" t="str">
        <f t="shared" si="93"/>
        <v>-</v>
      </c>
      <c r="G1210" t="str">
        <f t="shared" si="94"/>
        <v>-</v>
      </c>
      <c r="H1210" t="str">
        <f t="shared" si="96"/>
        <v>-</v>
      </c>
    </row>
    <row r="1211" spans="1:8" x14ac:dyDescent="0.25">
      <c r="A1211">
        <v>1058853</v>
      </c>
      <c r="B1211">
        <v>1060931</v>
      </c>
      <c r="C1211" t="s">
        <v>88</v>
      </c>
      <c r="D1211" s="7" t="str">
        <f t="shared" si="95"/>
        <v>-</v>
      </c>
      <c r="E1211" s="15" t="str">
        <f t="shared" si="92"/>
        <v>-</v>
      </c>
      <c r="F1211" t="str">
        <f t="shared" si="93"/>
        <v>-</v>
      </c>
      <c r="G1211" t="str">
        <f t="shared" si="94"/>
        <v>-</v>
      </c>
      <c r="H1211" t="str">
        <f t="shared" si="96"/>
        <v>-</v>
      </c>
    </row>
    <row r="1212" spans="1:8" x14ac:dyDescent="0.25">
      <c r="A1212">
        <v>1061150</v>
      </c>
      <c r="B1212">
        <v>1062160</v>
      </c>
      <c r="C1212" t="s">
        <v>88</v>
      </c>
      <c r="D1212" s="7" t="str">
        <f t="shared" si="95"/>
        <v>-</v>
      </c>
      <c r="E1212" s="15" t="str">
        <f t="shared" si="92"/>
        <v>-</v>
      </c>
      <c r="F1212" t="str">
        <f t="shared" si="93"/>
        <v>-</v>
      </c>
      <c r="G1212" t="str">
        <f t="shared" si="94"/>
        <v>-</v>
      </c>
      <c r="H1212" t="str">
        <f t="shared" si="96"/>
        <v>-</v>
      </c>
    </row>
    <row r="1213" spans="1:8" x14ac:dyDescent="0.25">
      <c r="A1213">
        <v>1062157</v>
      </c>
      <c r="B1213">
        <v>1063278</v>
      </c>
      <c r="C1213" t="s">
        <v>88</v>
      </c>
      <c r="D1213" s="7">
        <f t="shared" si="95"/>
        <v>1</v>
      </c>
      <c r="E1213" s="15">
        <f t="shared" si="92"/>
        <v>4</v>
      </c>
      <c r="F1213">
        <f t="shared" si="93"/>
        <v>1</v>
      </c>
      <c r="G1213" t="str">
        <f t="shared" si="94"/>
        <v>-</v>
      </c>
      <c r="H1213">
        <f t="shared" si="96"/>
        <v>2</v>
      </c>
    </row>
    <row r="1214" spans="1:8" x14ac:dyDescent="0.25">
      <c r="A1214">
        <v>1063278</v>
      </c>
      <c r="B1214">
        <v>1063550</v>
      </c>
      <c r="C1214" t="s">
        <v>88</v>
      </c>
      <c r="D1214" s="7" t="str">
        <f t="shared" si="95"/>
        <v>-</v>
      </c>
      <c r="E1214" s="15" t="str">
        <f t="shared" si="92"/>
        <v>-</v>
      </c>
      <c r="F1214" t="str">
        <f t="shared" si="93"/>
        <v>-</v>
      </c>
      <c r="G1214" t="str">
        <f t="shared" si="94"/>
        <v>-</v>
      </c>
      <c r="H1214" t="str">
        <f t="shared" si="96"/>
        <v>-</v>
      </c>
    </row>
    <row r="1215" spans="1:8" x14ac:dyDescent="0.25">
      <c r="A1215">
        <v>1063541</v>
      </c>
      <c r="B1215">
        <v>1064413</v>
      </c>
      <c r="C1215" t="s">
        <v>88</v>
      </c>
      <c r="D1215" s="7">
        <f t="shared" si="95"/>
        <v>1</v>
      </c>
      <c r="E1215" s="15">
        <f t="shared" si="92"/>
        <v>10</v>
      </c>
      <c r="F1215">
        <f t="shared" si="93"/>
        <v>1</v>
      </c>
      <c r="G1215" t="str">
        <f t="shared" si="94"/>
        <v>-</v>
      </c>
      <c r="H1215">
        <f t="shared" si="96"/>
        <v>2</v>
      </c>
    </row>
    <row r="1216" spans="1:8" x14ac:dyDescent="0.25">
      <c r="A1216">
        <v>1064482</v>
      </c>
      <c r="B1216">
        <v>1064838</v>
      </c>
      <c r="C1216" t="s">
        <v>88</v>
      </c>
      <c r="D1216" s="7" t="str">
        <f t="shared" si="95"/>
        <v>-</v>
      </c>
      <c r="E1216" s="15" t="str">
        <f t="shared" si="92"/>
        <v>-</v>
      </c>
      <c r="F1216" t="str">
        <f t="shared" si="93"/>
        <v>-</v>
      </c>
      <c r="G1216" t="str">
        <f t="shared" si="94"/>
        <v>-</v>
      </c>
      <c r="H1216" t="str">
        <f t="shared" si="96"/>
        <v>-</v>
      </c>
    </row>
    <row r="1217" spans="1:8" x14ac:dyDescent="0.25">
      <c r="A1217">
        <v>1064799</v>
      </c>
      <c r="B1217">
        <v>1065002</v>
      </c>
      <c r="C1217" t="s">
        <v>88</v>
      </c>
      <c r="D1217" s="7">
        <f t="shared" si="95"/>
        <v>1</v>
      </c>
      <c r="E1217" s="15">
        <f t="shared" si="92"/>
        <v>40</v>
      </c>
      <c r="F1217">
        <f t="shared" si="93"/>
        <v>1</v>
      </c>
      <c r="G1217" t="str">
        <f t="shared" si="94"/>
        <v>-</v>
      </c>
      <c r="H1217">
        <f t="shared" si="96"/>
        <v>2</v>
      </c>
    </row>
    <row r="1218" spans="1:8" x14ac:dyDescent="0.25">
      <c r="A1218">
        <v>1065048</v>
      </c>
      <c r="B1218">
        <v>1065509</v>
      </c>
      <c r="C1218" t="s">
        <v>25</v>
      </c>
      <c r="D1218" s="7" t="str">
        <f t="shared" si="95"/>
        <v>-</v>
      </c>
      <c r="E1218" s="15" t="str">
        <f t="shared" si="92"/>
        <v>-</v>
      </c>
      <c r="F1218" t="str">
        <f t="shared" si="93"/>
        <v>-</v>
      </c>
      <c r="G1218" t="str">
        <f t="shared" si="94"/>
        <v>-</v>
      </c>
      <c r="H1218" t="str">
        <f t="shared" si="96"/>
        <v>-</v>
      </c>
    </row>
    <row r="1219" spans="1:8" x14ac:dyDescent="0.25">
      <c r="A1219">
        <v>1065655</v>
      </c>
      <c r="B1219">
        <v>1066263</v>
      </c>
      <c r="C1219" t="s">
        <v>25</v>
      </c>
      <c r="D1219" s="7" t="str">
        <f t="shared" si="95"/>
        <v>-</v>
      </c>
      <c r="E1219" s="15" t="str">
        <f t="shared" ref="E1219:E1282" si="97">IF(D1219=1,B1218-A1219+1,"-")</f>
        <v>-</v>
      </c>
      <c r="F1219" t="str">
        <f t="shared" ref="F1219:F1282" si="98">IF(AND(D1219=1,C1219=C1218),1,"-")</f>
        <v>-</v>
      </c>
      <c r="G1219" t="str">
        <f t="shared" ref="G1219:G1282" si="99">IF(AND(D1219=1,C1219&lt;&gt;C1218),1,"-")</f>
        <v>-</v>
      </c>
      <c r="H1219" t="str">
        <f t="shared" si="96"/>
        <v>-</v>
      </c>
    </row>
    <row r="1220" spans="1:8" x14ac:dyDescent="0.25">
      <c r="A1220">
        <v>1066263</v>
      </c>
      <c r="B1220">
        <v>1068089</v>
      </c>
      <c r="C1220" t="s">
        <v>25</v>
      </c>
      <c r="D1220" s="7" t="str">
        <f t="shared" ref="D1220:D1283" si="100">IF(A1220&lt;B1219,1,"-")</f>
        <v>-</v>
      </c>
      <c r="E1220" s="15" t="str">
        <f t="shared" si="97"/>
        <v>-</v>
      </c>
      <c r="F1220" t="str">
        <f t="shared" si="98"/>
        <v>-</v>
      </c>
      <c r="G1220" t="str">
        <f t="shared" si="99"/>
        <v>-</v>
      </c>
      <c r="H1220" t="str">
        <f t="shared" ref="H1220:H1283" si="101">IFERROR(IF((IF(D1220=1,MOD(E1220,3),"-"))=0,0,3-(IF(D1220=1,MOD(E1220,3),"-"))), "-")</f>
        <v>-</v>
      </c>
    </row>
    <row r="1221" spans="1:8" x14ac:dyDescent="0.25">
      <c r="A1221">
        <v>1068092</v>
      </c>
      <c r="B1221">
        <v>1069015</v>
      </c>
      <c r="C1221" t="s">
        <v>25</v>
      </c>
      <c r="D1221" s="7" t="str">
        <f t="shared" si="100"/>
        <v>-</v>
      </c>
      <c r="E1221" s="15" t="str">
        <f t="shared" si="97"/>
        <v>-</v>
      </c>
      <c r="F1221" t="str">
        <f t="shared" si="98"/>
        <v>-</v>
      </c>
      <c r="G1221" t="str">
        <f t="shared" si="99"/>
        <v>-</v>
      </c>
      <c r="H1221" t="str">
        <f t="shared" si="101"/>
        <v>-</v>
      </c>
    </row>
    <row r="1222" spans="1:8" x14ac:dyDescent="0.25">
      <c r="A1222">
        <v>1069033</v>
      </c>
      <c r="B1222">
        <v>1070742</v>
      </c>
      <c r="C1222" t="s">
        <v>25</v>
      </c>
      <c r="D1222" s="7" t="str">
        <f t="shared" si="100"/>
        <v>-</v>
      </c>
      <c r="E1222" s="15" t="str">
        <f t="shared" si="97"/>
        <v>-</v>
      </c>
      <c r="F1222" t="str">
        <f t="shared" si="98"/>
        <v>-</v>
      </c>
      <c r="G1222" t="str">
        <f t="shared" si="99"/>
        <v>-</v>
      </c>
      <c r="H1222" t="str">
        <f t="shared" si="101"/>
        <v>-</v>
      </c>
    </row>
    <row r="1223" spans="1:8" x14ac:dyDescent="0.25">
      <c r="A1223">
        <v>1070752</v>
      </c>
      <c r="B1223">
        <v>1071294</v>
      </c>
      <c r="C1223" t="s">
        <v>25</v>
      </c>
      <c r="D1223" s="7" t="str">
        <f t="shared" si="100"/>
        <v>-</v>
      </c>
      <c r="E1223" s="15" t="str">
        <f t="shared" si="97"/>
        <v>-</v>
      </c>
      <c r="F1223" t="str">
        <f t="shared" si="98"/>
        <v>-</v>
      </c>
      <c r="G1223" t="str">
        <f t="shared" si="99"/>
        <v>-</v>
      </c>
      <c r="H1223" t="str">
        <f t="shared" si="101"/>
        <v>-</v>
      </c>
    </row>
    <row r="1224" spans="1:8" x14ac:dyDescent="0.25">
      <c r="A1224">
        <v>1071294</v>
      </c>
      <c r="B1224">
        <v>1072061</v>
      </c>
      <c r="C1224" t="s">
        <v>25</v>
      </c>
      <c r="D1224" s="7" t="str">
        <f t="shared" si="100"/>
        <v>-</v>
      </c>
      <c r="E1224" s="15" t="str">
        <f t="shared" si="97"/>
        <v>-</v>
      </c>
      <c r="F1224" t="str">
        <f t="shared" si="98"/>
        <v>-</v>
      </c>
      <c r="G1224" t="str">
        <f t="shared" si="99"/>
        <v>-</v>
      </c>
      <c r="H1224" t="str">
        <f t="shared" si="101"/>
        <v>-</v>
      </c>
    </row>
    <row r="1225" spans="1:8" x14ac:dyDescent="0.25">
      <c r="A1225">
        <v>1072058</v>
      </c>
      <c r="B1225">
        <v>1072468</v>
      </c>
      <c r="C1225" t="s">
        <v>25</v>
      </c>
      <c r="D1225" s="7">
        <f t="shared" si="100"/>
        <v>1</v>
      </c>
      <c r="E1225" s="15">
        <f t="shared" si="97"/>
        <v>4</v>
      </c>
      <c r="F1225">
        <f t="shared" si="98"/>
        <v>1</v>
      </c>
      <c r="G1225" t="str">
        <f t="shared" si="99"/>
        <v>-</v>
      </c>
      <c r="H1225">
        <f t="shared" si="101"/>
        <v>2</v>
      </c>
    </row>
    <row r="1226" spans="1:8" x14ac:dyDescent="0.25">
      <c r="A1226">
        <v>1072461</v>
      </c>
      <c r="B1226">
        <v>1072931</v>
      </c>
      <c r="C1226" t="s">
        <v>25</v>
      </c>
      <c r="D1226" s="7">
        <f t="shared" si="100"/>
        <v>1</v>
      </c>
      <c r="E1226" s="15">
        <f t="shared" si="97"/>
        <v>8</v>
      </c>
      <c r="F1226">
        <f t="shared" si="98"/>
        <v>1</v>
      </c>
      <c r="G1226" t="str">
        <f t="shared" si="99"/>
        <v>-</v>
      </c>
      <c r="H1226">
        <f t="shared" si="101"/>
        <v>1</v>
      </c>
    </row>
    <row r="1227" spans="1:8" x14ac:dyDescent="0.25">
      <c r="A1227">
        <v>1072958</v>
      </c>
      <c r="B1227">
        <v>1073767</v>
      </c>
      <c r="C1227" t="s">
        <v>25</v>
      </c>
      <c r="D1227" s="7" t="str">
        <f t="shared" si="100"/>
        <v>-</v>
      </c>
      <c r="E1227" s="15" t="str">
        <f t="shared" si="97"/>
        <v>-</v>
      </c>
      <c r="F1227" t="str">
        <f t="shared" si="98"/>
        <v>-</v>
      </c>
      <c r="G1227" t="str">
        <f t="shared" si="99"/>
        <v>-</v>
      </c>
      <c r="H1227" t="str">
        <f t="shared" si="101"/>
        <v>-</v>
      </c>
    </row>
    <row r="1228" spans="1:8" x14ac:dyDescent="0.25">
      <c r="A1228">
        <v>1073968</v>
      </c>
      <c r="B1228">
        <v>1074513</v>
      </c>
      <c r="C1228" t="s">
        <v>25</v>
      </c>
      <c r="D1228" s="7" t="str">
        <f t="shared" si="100"/>
        <v>-</v>
      </c>
      <c r="E1228" s="15" t="str">
        <f t="shared" si="97"/>
        <v>-</v>
      </c>
      <c r="F1228" t="str">
        <f t="shared" si="98"/>
        <v>-</v>
      </c>
      <c r="G1228" t="str">
        <f t="shared" si="99"/>
        <v>-</v>
      </c>
      <c r="H1228" t="str">
        <f t="shared" si="101"/>
        <v>-</v>
      </c>
    </row>
    <row r="1229" spans="1:8" x14ac:dyDescent="0.25">
      <c r="A1229">
        <v>1074659</v>
      </c>
      <c r="B1229">
        <v>1076899</v>
      </c>
      <c r="C1229" t="s">
        <v>25</v>
      </c>
      <c r="D1229" s="7" t="str">
        <f t="shared" si="100"/>
        <v>-</v>
      </c>
      <c r="E1229" s="15" t="str">
        <f t="shared" si="97"/>
        <v>-</v>
      </c>
      <c r="F1229" t="str">
        <f t="shared" si="98"/>
        <v>-</v>
      </c>
      <c r="G1229" t="str">
        <f t="shared" si="99"/>
        <v>-</v>
      </c>
      <c r="H1229" t="str">
        <f t="shared" si="101"/>
        <v>-</v>
      </c>
    </row>
    <row r="1230" spans="1:8" x14ac:dyDescent="0.25">
      <c r="A1230">
        <v>1076996</v>
      </c>
      <c r="B1230">
        <v>1078129</v>
      </c>
      <c r="C1230" t="s">
        <v>88</v>
      </c>
      <c r="D1230" s="7" t="str">
        <f t="shared" si="100"/>
        <v>-</v>
      </c>
      <c r="E1230" s="15" t="str">
        <f t="shared" si="97"/>
        <v>-</v>
      </c>
      <c r="F1230" t="str">
        <f t="shared" si="98"/>
        <v>-</v>
      </c>
      <c r="G1230" t="str">
        <f t="shared" si="99"/>
        <v>-</v>
      </c>
      <c r="H1230" t="str">
        <f t="shared" si="101"/>
        <v>-</v>
      </c>
    </row>
    <row r="1231" spans="1:8" x14ac:dyDescent="0.25">
      <c r="A1231">
        <v>1078126</v>
      </c>
      <c r="B1231">
        <v>1079565</v>
      </c>
      <c r="C1231" t="s">
        <v>88</v>
      </c>
      <c r="D1231" s="7">
        <f t="shared" si="100"/>
        <v>1</v>
      </c>
      <c r="E1231" s="15">
        <f t="shared" si="97"/>
        <v>4</v>
      </c>
      <c r="F1231">
        <f t="shared" si="98"/>
        <v>1</v>
      </c>
      <c r="G1231" t="str">
        <f t="shared" si="99"/>
        <v>-</v>
      </c>
      <c r="H1231">
        <f t="shared" si="101"/>
        <v>2</v>
      </c>
    </row>
    <row r="1232" spans="1:8" x14ac:dyDescent="0.25">
      <c r="A1232">
        <v>1079751</v>
      </c>
      <c r="B1232">
        <v>1081271</v>
      </c>
      <c r="C1232" t="s">
        <v>25</v>
      </c>
      <c r="D1232" s="7" t="str">
        <f t="shared" si="100"/>
        <v>-</v>
      </c>
      <c r="E1232" s="15" t="str">
        <f t="shared" si="97"/>
        <v>-</v>
      </c>
      <c r="F1232" t="str">
        <f t="shared" si="98"/>
        <v>-</v>
      </c>
      <c r="G1232" t="str">
        <f t="shared" si="99"/>
        <v>-</v>
      </c>
      <c r="H1232" t="str">
        <f t="shared" si="101"/>
        <v>-</v>
      </c>
    </row>
    <row r="1233" spans="1:8" x14ac:dyDescent="0.25">
      <c r="A1233">
        <v>1081268</v>
      </c>
      <c r="B1233">
        <v>1082233</v>
      </c>
      <c r="C1233" t="s">
        <v>88</v>
      </c>
      <c r="D1233" s="7">
        <f t="shared" si="100"/>
        <v>1</v>
      </c>
      <c r="E1233" s="15">
        <f t="shared" si="97"/>
        <v>4</v>
      </c>
      <c r="F1233" t="str">
        <f t="shared" si="98"/>
        <v>-</v>
      </c>
      <c r="G1233">
        <f t="shared" si="99"/>
        <v>1</v>
      </c>
      <c r="H1233">
        <f t="shared" si="101"/>
        <v>2</v>
      </c>
    </row>
    <row r="1234" spans="1:8" x14ac:dyDescent="0.25">
      <c r="A1234">
        <v>1082226</v>
      </c>
      <c r="B1234">
        <v>1082999</v>
      </c>
      <c r="C1234" t="s">
        <v>88</v>
      </c>
      <c r="D1234" s="7">
        <f t="shared" si="100"/>
        <v>1</v>
      </c>
      <c r="E1234" s="15">
        <f t="shared" si="97"/>
        <v>8</v>
      </c>
      <c r="F1234">
        <f t="shared" si="98"/>
        <v>1</v>
      </c>
      <c r="G1234" t="str">
        <f t="shared" si="99"/>
        <v>-</v>
      </c>
      <c r="H1234">
        <f t="shared" si="101"/>
        <v>1</v>
      </c>
    </row>
    <row r="1235" spans="1:8" x14ac:dyDescent="0.25">
      <c r="A1235">
        <v>1083197</v>
      </c>
      <c r="B1235">
        <v>1083556</v>
      </c>
      <c r="C1235" t="s">
        <v>88</v>
      </c>
      <c r="D1235" s="7" t="str">
        <f t="shared" si="100"/>
        <v>-</v>
      </c>
      <c r="E1235" s="15" t="str">
        <f t="shared" si="97"/>
        <v>-</v>
      </c>
      <c r="F1235" t="str">
        <f t="shared" si="98"/>
        <v>-</v>
      </c>
      <c r="G1235" t="str">
        <f t="shared" si="99"/>
        <v>-</v>
      </c>
      <c r="H1235" t="str">
        <f t="shared" si="101"/>
        <v>-</v>
      </c>
    </row>
    <row r="1236" spans="1:8" x14ac:dyDescent="0.25">
      <c r="A1236">
        <v>1083633</v>
      </c>
      <c r="B1236">
        <v>1084412</v>
      </c>
      <c r="C1236" t="s">
        <v>88</v>
      </c>
      <c r="D1236" s="7" t="str">
        <f t="shared" si="100"/>
        <v>-</v>
      </c>
      <c r="E1236" s="15" t="str">
        <f t="shared" si="97"/>
        <v>-</v>
      </c>
      <c r="F1236" t="str">
        <f t="shared" si="98"/>
        <v>-</v>
      </c>
      <c r="G1236" t="str">
        <f t="shared" si="99"/>
        <v>-</v>
      </c>
      <c r="H1236" t="str">
        <f t="shared" si="101"/>
        <v>-</v>
      </c>
    </row>
    <row r="1237" spans="1:8" x14ac:dyDescent="0.25">
      <c r="A1237">
        <v>1084424</v>
      </c>
      <c r="B1237">
        <v>1084786</v>
      </c>
      <c r="C1237" t="s">
        <v>88</v>
      </c>
      <c r="D1237" s="7" t="str">
        <f t="shared" si="100"/>
        <v>-</v>
      </c>
      <c r="E1237" s="15" t="str">
        <f t="shared" si="97"/>
        <v>-</v>
      </c>
      <c r="F1237" t="str">
        <f t="shared" si="98"/>
        <v>-</v>
      </c>
      <c r="G1237" t="str">
        <f t="shared" si="99"/>
        <v>-</v>
      </c>
      <c r="H1237" t="str">
        <f t="shared" si="101"/>
        <v>-</v>
      </c>
    </row>
    <row r="1238" spans="1:8" x14ac:dyDescent="0.25">
      <c r="A1238">
        <v>1084798</v>
      </c>
      <c r="B1238">
        <v>1085769</v>
      </c>
      <c r="C1238" t="s">
        <v>88</v>
      </c>
      <c r="D1238" s="7" t="str">
        <f t="shared" si="100"/>
        <v>-</v>
      </c>
      <c r="E1238" s="15" t="str">
        <f t="shared" si="97"/>
        <v>-</v>
      </c>
      <c r="F1238" t="str">
        <f t="shared" si="98"/>
        <v>-</v>
      </c>
      <c r="G1238" t="str">
        <f t="shared" si="99"/>
        <v>-</v>
      </c>
      <c r="H1238" t="str">
        <f t="shared" si="101"/>
        <v>-</v>
      </c>
    </row>
    <row r="1239" spans="1:8" x14ac:dyDescent="0.25">
      <c r="A1239">
        <v>1085766</v>
      </c>
      <c r="B1239">
        <v>1086329</v>
      </c>
      <c r="C1239" t="s">
        <v>88</v>
      </c>
      <c r="D1239" s="7">
        <f t="shared" si="100"/>
        <v>1</v>
      </c>
      <c r="E1239" s="15">
        <f t="shared" si="97"/>
        <v>4</v>
      </c>
      <c r="F1239">
        <f t="shared" si="98"/>
        <v>1</v>
      </c>
      <c r="G1239" t="str">
        <f t="shared" si="99"/>
        <v>-</v>
      </c>
      <c r="H1239">
        <f t="shared" si="101"/>
        <v>2</v>
      </c>
    </row>
    <row r="1240" spans="1:8" x14ac:dyDescent="0.25">
      <c r="A1240">
        <v>1086583</v>
      </c>
      <c r="B1240">
        <v>1087662</v>
      </c>
      <c r="C1240" t="s">
        <v>25</v>
      </c>
      <c r="D1240" s="7" t="str">
        <f t="shared" si="100"/>
        <v>-</v>
      </c>
      <c r="E1240" s="15" t="str">
        <f t="shared" si="97"/>
        <v>-</v>
      </c>
      <c r="F1240" t="str">
        <f t="shared" si="98"/>
        <v>-</v>
      </c>
      <c r="G1240" t="str">
        <f t="shared" si="99"/>
        <v>-</v>
      </c>
      <c r="H1240" t="str">
        <f t="shared" si="101"/>
        <v>-</v>
      </c>
    </row>
    <row r="1241" spans="1:8" x14ac:dyDescent="0.25">
      <c r="A1241">
        <v>1087700</v>
      </c>
      <c r="B1241">
        <v>1087945</v>
      </c>
      <c r="C1241" t="s">
        <v>88</v>
      </c>
      <c r="D1241" s="7" t="str">
        <f t="shared" si="100"/>
        <v>-</v>
      </c>
      <c r="E1241" s="15" t="str">
        <f t="shared" si="97"/>
        <v>-</v>
      </c>
      <c r="F1241" t="str">
        <f t="shared" si="98"/>
        <v>-</v>
      </c>
      <c r="G1241" t="str">
        <f t="shared" si="99"/>
        <v>-</v>
      </c>
      <c r="H1241" t="str">
        <f t="shared" si="101"/>
        <v>-</v>
      </c>
    </row>
    <row r="1242" spans="1:8" x14ac:dyDescent="0.25">
      <c r="A1242">
        <v>1088141</v>
      </c>
      <c r="B1242">
        <v>1088638</v>
      </c>
      <c r="C1242" t="s">
        <v>25</v>
      </c>
      <c r="D1242" s="7" t="str">
        <f t="shared" si="100"/>
        <v>-</v>
      </c>
      <c r="E1242" s="15" t="str">
        <f t="shared" si="97"/>
        <v>-</v>
      </c>
      <c r="F1242" t="str">
        <f t="shared" si="98"/>
        <v>-</v>
      </c>
      <c r="G1242" t="str">
        <f t="shared" si="99"/>
        <v>-</v>
      </c>
      <c r="H1242" t="str">
        <f t="shared" si="101"/>
        <v>-</v>
      </c>
    </row>
    <row r="1243" spans="1:8" x14ac:dyDescent="0.25">
      <c r="A1243">
        <v>1088723</v>
      </c>
      <c r="B1243">
        <v>1089784</v>
      </c>
      <c r="C1243" t="s">
        <v>25</v>
      </c>
      <c r="D1243" s="7" t="str">
        <f t="shared" si="100"/>
        <v>-</v>
      </c>
      <c r="E1243" s="15" t="str">
        <f t="shared" si="97"/>
        <v>-</v>
      </c>
      <c r="F1243" t="str">
        <f t="shared" si="98"/>
        <v>-</v>
      </c>
      <c r="G1243" t="str">
        <f t="shared" si="99"/>
        <v>-</v>
      </c>
      <c r="H1243" t="str">
        <f t="shared" si="101"/>
        <v>-</v>
      </c>
    </row>
    <row r="1244" spans="1:8" x14ac:dyDescent="0.25">
      <c r="A1244">
        <v>1089901</v>
      </c>
      <c r="B1244">
        <v>1090401</v>
      </c>
      <c r="C1244" t="s">
        <v>25</v>
      </c>
      <c r="D1244" s="7" t="str">
        <f t="shared" si="100"/>
        <v>-</v>
      </c>
      <c r="E1244" s="15" t="str">
        <f t="shared" si="97"/>
        <v>-</v>
      </c>
      <c r="F1244" t="str">
        <f t="shared" si="98"/>
        <v>-</v>
      </c>
      <c r="G1244" t="str">
        <f t="shared" si="99"/>
        <v>-</v>
      </c>
      <c r="H1244" t="str">
        <f t="shared" si="101"/>
        <v>-</v>
      </c>
    </row>
    <row r="1245" spans="1:8" x14ac:dyDescent="0.25">
      <c r="A1245">
        <v>1090398</v>
      </c>
      <c r="B1245">
        <v>1090604</v>
      </c>
      <c r="C1245" t="s">
        <v>25</v>
      </c>
      <c r="D1245" s="7">
        <f t="shared" si="100"/>
        <v>1</v>
      </c>
      <c r="E1245" s="15">
        <f t="shared" si="97"/>
        <v>4</v>
      </c>
      <c r="F1245">
        <f t="shared" si="98"/>
        <v>1</v>
      </c>
      <c r="G1245" t="str">
        <f t="shared" si="99"/>
        <v>-</v>
      </c>
      <c r="H1245">
        <f t="shared" si="101"/>
        <v>2</v>
      </c>
    </row>
    <row r="1246" spans="1:8" x14ac:dyDescent="0.25">
      <c r="A1246">
        <v>1090637</v>
      </c>
      <c r="B1246">
        <v>1093267</v>
      </c>
      <c r="C1246" t="s">
        <v>25</v>
      </c>
      <c r="D1246" s="7" t="str">
        <f t="shared" si="100"/>
        <v>-</v>
      </c>
      <c r="E1246" s="15" t="str">
        <f t="shared" si="97"/>
        <v>-</v>
      </c>
      <c r="F1246" t="str">
        <f t="shared" si="98"/>
        <v>-</v>
      </c>
      <c r="G1246" t="str">
        <f t="shared" si="99"/>
        <v>-</v>
      </c>
      <c r="H1246" t="str">
        <f t="shared" si="101"/>
        <v>-</v>
      </c>
    </row>
    <row r="1247" spans="1:8" x14ac:dyDescent="0.25">
      <c r="A1247">
        <v>1093502</v>
      </c>
      <c r="B1247">
        <v>1093687</v>
      </c>
      <c r="C1247" t="s">
        <v>25</v>
      </c>
      <c r="D1247" s="7" t="str">
        <f t="shared" si="100"/>
        <v>-</v>
      </c>
      <c r="E1247" s="15" t="str">
        <f t="shared" si="97"/>
        <v>-</v>
      </c>
      <c r="F1247" t="str">
        <f t="shared" si="98"/>
        <v>-</v>
      </c>
      <c r="G1247" t="str">
        <f t="shared" si="99"/>
        <v>-</v>
      </c>
      <c r="H1247" t="str">
        <f t="shared" si="101"/>
        <v>-</v>
      </c>
    </row>
    <row r="1248" spans="1:8" x14ac:dyDescent="0.25">
      <c r="A1248">
        <v>1093700</v>
      </c>
      <c r="B1248">
        <v>1093975</v>
      </c>
      <c r="C1248" t="s">
        <v>88</v>
      </c>
      <c r="D1248" s="7" t="str">
        <f t="shared" si="100"/>
        <v>-</v>
      </c>
      <c r="E1248" s="15" t="str">
        <f t="shared" si="97"/>
        <v>-</v>
      </c>
      <c r="F1248" t="str">
        <f t="shared" si="98"/>
        <v>-</v>
      </c>
      <c r="G1248" t="str">
        <f t="shared" si="99"/>
        <v>-</v>
      </c>
      <c r="H1248" t="str">
        <f t="shared" si="101"/>
        <v>-</v>
      </c>
    </row>
    <row r="1249" spans="1:8" x14ac:dyDescent="0.25">
      <c r="A1249">
        <v>1093991</v>
      </c>
      <c r="B1249">
        <v>1094083</v>
      </c>
      <c r="C1249" t="s">
        <v>25</v>
      </c>
      <c r="D1249" s="7" t="str">
        <f t="shared" si="100"/>
        <v>-</v>
      </c>
      <c r="E1249" s="15" t="str">
        <f t="shared" si="97"/>
        <v>-</v>
      </c>
      <c r="F1249" t="str">
        <f t="shared" si="98"/>
        <v>-</v>
      </c>
      <c r="G1249" t="str">
        <f t="shared" si="99"/>
        <v>-</v>
      </c>
      <c r="H1249" t="str">
        <f t="shared" si="101"/>
        <v>-</v>
      </c>
    </row>
    <row r="1250" spans="1:8" x14ac:dyDescent="0.25">
      <c r="A1250">
        <v>1093991</v>
      </c>
      <c r="B1250">
        <v>1094083</v>
      </c>
      <c r="C1250" t="s">
        <v>88</v>
      </c>
      <c r="D1250" s="7">
        <f t="shared" si="100"/>
        <v>1</v>
      </c>
      <c r="E1250" s="15">
        <f t="shared" si="97"/>
        <v>93</v>
      </c>
      <c r="F1250" t="str">
        <f t="shared" si="98"/>
        <v>-</v>
      </c>
      <c r="G1250">
        <f t="shared" si="99"/>
        <v>1</v>
      </c>
      <c r="H1250">
        <f t="shared" si="101"/>
        <v>0</v>
      </c>
    </row>
    <row r="1251" spans="1:8" x14ac:dyDescent="0.25">
      <c r="A1251">
        <v>1094087</v>
      </c>
      <c r="B1251">
        <v>1094163</v>
      </c>
      <c r="C1251" t="s">
        <v>25</v>
      </c>
      <c r="D1251" s="7" t="str">
        <f t="shared" si="100"/>
        <v>-</v>
      </c>
      <c r="E1251" s="15" t="str">
        <f t="shared" si="97"/>
        <v>-</v>
      </c>
      <c r="F1251" t="str">
        <f t="shared" si="98"/>
        <v>-</v>
      </c>
      <c r="G1251" t="str">
        <f t="shared" si="99"/>
        <v>-</v>
      </c>
      <c r="H1251" t="str">
        <f t="shared" si="101"/>
        <v>-</v>
      </c>
    </row>
    <row r="1252" spans="1:8" x14ac:dyDescent="0.25">
      <c r="A1252">
        <v>1094087</v>
      </c>
      <c r="B1252">
        <v>1094163</v>
      </c>
      <c r="C1252" t="s">
        <v>88</v>
      </c>
      <c r="D1252" s="7">
        <f t="shared" si="100"/>
        <v>1</v>
      </c>
      <c r="E1252" s="15">
        <f t="shared" si="97"/>
        <v>77</v>
      </c>
      <c r="F1252" t="str">
        <f t="shared" si="98"/>
        <v>-</v>
      </c>
      <c r="G1252">
        <f t="shared" si="99"/>
        <v>1</v>
      </c>
      <c r="H1252">
        <f t="shared" si="101"/>
        <v>1</v>
      </c>
    </row>
    <row r="1253" spans="1:8" x14ac:dyDescent="0.25">
      <c r="A1253">
        <v>1094225</v>
      </c>
      <c r="B1253">
        <v>1094301</v>
      </c>
      <c r="C1253" t="s">
        <v>25</v>
      </c>
      <c r="D1253" s="7" t="str">
        <f t="shared" si="100"/>
        <v>-</v>
      </c>
      <c r="E1253" s="15" t="str">
        <f t="shared" si="97"/>
        <v>-</v>
      </c>
      <c r="F1253" t="str">
        <f t="shared" si="98"/>
        <v>-</v>
      </c>
      <c r="G1253" t="str">
        <f t="shared" si="99"/>
        <v>-</v>
      </c>
      <c r="H1253" t="str">
        <f t="shared" si="101"/>
        <v>-</v>
      </c>
    </row>
    <row r="1254" spans="1:8" x14ac:dyDescent="0.25">
      <c r="A1254">
        <v>1094225</v>
      </c>
      <c r="B1254">
        <v>1094301</v>
      </c>
      <c r="C1254" t="s">
        <v>88</v>
      </c>
      <c r="D1254" s="7">
        <f t="shared" si="100"/>
        <v>1</v>
      </c>
      <c r="E1254" s="15">
        <f t="shared" si="97"/>
        <v>77</v>
      </c>
      <c r="F1254" t="str">
        <f t="shared" si="98"/>
        <v>-</v>
      </c>
      <c r="G1254">
        <f t="shared" si="99"/>
        <v>1</v>
      </c>
      <c r="H1254">
        <f t="shared" si="101"/>
        <v>1</v>
      </c>
    </row>
    <row r="1255" spans="1:8" x14ac:dyDescent="0.25">
      <c r="A1255">
        <v>1094364</v>
      </c>
      <c r="B1255">
        <v>1094440</v>
      </c>
      <c r="C1255" t="s">
        <v>25</v>
      </c>
      <c r="D1255" s="7" t="str">
        <f t="shared" si="100"/>
        <v>-</v>
      </c>
      <c r="E1255" s="15" t="str">
        <f t="shared" si="97"/>
        <v>-</v>
      </c>
      <c r="F1255" t="str">
        <f t="shared" si="98"/>
        <v>-</v>
      </c>
      <c r="G1255" t="str">
        <f t="shared" si="99"/>
        <v>-</v>
      </c>
      <c r="H1255" t="str">
        <f t="shared" si="101"/>
        <v>-</v>
      </c>
    </row>
    <row r="1256" spans="1:8" x14ac:dyDescent="0.25">
      <c r="A1256">
        <v>1094364</v>
      </c>
      <c r="B1256">
        <v>1094440</v>
      </c>
      <c r="C1256" t="s">
        <v>88</v>
      </c>
      <c r="D1256" s="7">
        <f t="shared" si="100"/>
        <v>1</v>
      </c>
      <c r="E1256" s="15">
        <f t="shared" si="97"/>
        <v>77</v>
      </c>
      <c r="F1256" t="str">
        <f t="shared" si="98"/>
        <v>-</v>
      </c>
      <c r="G1256">
        <f t="shared" si="99"/>
        <v>1</v>
      </c>
      <c r="H1256">
        <f t="shared" si="101"/>
        <v>1</v>
      </c>
    </row>
    <row r="1257" spans="1:8" x14ac:dyDescent="0.25">
      <c r="A1257">
        <v>1094634</v>
      </c>
      <c r="B1257">
        <v>1094710</v>
      </c>
      <c r="C1257" t="s">
        <v>25</v>
      </c>
      <c r="D1257" s="7" t="str">
        <f t="shared" si="100"/>
        <v>-</v>
      </c>
      <c r="E1257" s="15" t="str">
        <f t="shared" si="97"/>
        <v>-</v>
      </c>
      <c r="F1257" t="str">
        <f t="shared" si="98"/>
        <v>-</v>
      </c>
      <c r="G1257" t="str">
        <f t="shared" si="99"/>
        <v>-</v>
      </c>
      <c r="H1257" t="str">
        <f t="shared" si="101"/>
        <v>-</v>
      </c>
    </row>
    <row r="1258" spans="1:8" x14ac:dyDescent="0.25">
      <c r="A1258">
        <v>1094634</v>
      </c>
      <c r="B1258">
        <v>1094710</v>
      </c>
      <c r="C1258" t="s">
        <v>88</v>
      </c>
      <c r="D1258" s="7">
        <f t="shared" si="100"/>
        <v>1</v>
      </c>
      <c r="E1258" s="15">
        <f t="shared" si="97"/>
        <v>77</v>
      </c>
      <c r="F1258" t="str">
        <f t="shared" si="98"/>
        <v>-</v>
      </c>
      <c r="G1258">
        <f t="shared" si="99"/>
        <v>1</v>
      </c>
      <c r="H1258">
        <f t="shared" si="101"/>
        <v>1</v>
      </c>
    </row>
    <row r="1259" spans="1:8" x14ac:dyDescent="0.25">
      <c r="A1259">
        <v>1094940</v>
      </c>
      <c r="B1259">
        <v>1095506</v>
      </c>
      <c r="C1259" t="s">
        <v>25</v>
      </c>
      <c r="D1259" s="7" t="str">
        <f t="shared" si="100"/>
        <v>-</v>
      </c>
      <c r="E1259" s="15" t="str">
        <f t="shared" si="97"/>
        <v>-</v>
      </c>
      <c r="F1259" t="str">
        <f t="shared" si="98"/>
        <v>-</v>
      </c>
      <c r="G1259" t="str">
        <f t="shared" si="99"/>
        <v>-</v>
      </c>
      <c r="H1259" t="str">
        <f t="shared" si="101"/>
        <v>-</v>
      </c>
    </row>
    <row r="1260" spans="1:8" x14ac:dyDescent="0.25">
      <c r="A1260">
        <v>1095503</v>
      </c>
      <c r="B1260">
        <v>1095928</v>
      </c>
      <c r="C1260" t="s">
        <v>25</v>
      </c>
      <c r="D1260" s="7">
        <f t="shared" si="100"/>
        <v>1</v>
      </c>
      <c r="E1260" s="15">
        <f t="shared" si="97"/>
        <v>4</v>
      </c>
      <c r="F1260">
        <f t="shared" si="98"/>
        <v>1</v>
      </c>
      <c r="G1260" t="str">
        <f t="shared" si="99"/>
        <v>-</v>
      </c>
      <c r="H1260">
        <f t="shared" si="101"/>
        <v>2</v>
      </c>
    </row>
    <row r="1261" spans="1:8" x14ac:dyDescent="0.25">
      <c r="A1261">
        <v>1096005</v>
      </c>
      <c r="B1261">
        <v>1097561</v>
      </c>
      <c r="C1261" t="s">
        <v>25</v>
      </c>
      <c r="D1261" s="7" t="str">
        <f t="shared" si="100"/>
        <v>-</v>
      </c>
      <c r="E1261" s="15" t="str">
        <f t="shared" si="97"/>
        <v>-</v>
      </c>
      <c r="F1261" t="str">
        <f t="shared" si="98"/>
        <v>-</v>
      </c>
      <c r="G1261" t="str">
        <f t="shared" si="99"/>
        <v>-</v>
      </c>
      <c r="H1261" t="str">
        <f t="shared" si="101"/>
        <v>-</v>
      </c>
    </row>
    <row r="1262" spans="1:8" x14ac:dyDescent="0.25">
      <c r="A1262">
        <v>1097711</v>
      </c>
      <c r="B1262">
        <v>1098226</v>
      </c>
      <c r="C1262" t="s">
        <v>25</v>
      </c>
      <c r="D1262" s="7" t="str">
        <f t="shared" si="100"/>
        <v>-</v>
      </c>
      <c r="E1262" s="15" t="str">
        <f t="shared" si="97"/>
        <v>-</v>
      </c>
      <c r="F1262" t="str">
        <f t="shared" si="98"/>
        <v>-</v>
      </c>
      <c r="G1262" t="str">
        <f t="shared" si="99"/>
        <v>-</v>
      </c>
      <c r="H1262" t="str">
        <f t="shared" si="101"/>
        <v>-</v>
      </c>
    </row>
    <row r="1263" spans="1:8" x14ac:dyDescent="0.25">
      <c r="A1263">
        <v>1098572</v>
      </c>
      <c r="B1263">
        <v>1099942</v>
      </c>
      <c r="C1263" t="s">
        <v>25</v>
      </c>
      <c r="D1263" s="7" t="str">
        <f t="shared" si="100"/>
        <v>-</v>
      </c>
      <c r="E1263" s="15" t="str">
        <f t="shared" si="97"/>
        <v>-</v>
      </c>
      <c r="F1263" t="str">
        <f t="shared" si="98"/>
        <v>-</v>
      </c>
      <c r="G1263" t="str">
        <f t="shared" si="99"/>
        <v>-</v>
      </c>
      <c r="H1263" t="str">
        <f t="shared" si="101"/>
        <v>-</v>
      </c>
    </row>
    <row r="1264" spans="1:8" x14ac:dyDescent="0.25">
      <c r="A1264">
        <v>1099991</v>
      </c>
      <c r="B1264">
        <v>1101529</v>
      </c>
      <c r="C1264" t="s">
        <v>88</v>
      </c>
      <c r="D1264" s="7" t="str">
        <f t="shared" si="100"/>
        <v>-</v>
      </c>
      <c r="E1264" s="15" t="str">
        <f t="shared" si="97"/>
        <v>-</v>
      </c>
      <c r="F1264" t="str">
        <f t="shared" si="98"/>
        <v>-</v>
      </c>
      <c r="G1264" t="str">
        <f t="shared" si="99"/>
        <v>-</v>
      </c>
      <c r="H1264" t="str">
        <f t="shared" si="101"/>
        <v>-</v>
      </c>
    </row>
    <row r="1265" spans="1:8" x14ac:dyDescent="0.25">
      <c r="A1265">
        <v>1101546</v>
      </c>
      <c r="B1265">
        <v>1102718</v>
      </c>
      <c r="C1265" t="s">
        <v>88</v>
      </c>
      <c r="D1265" s="7" t="str">
        <f t="shared" si="100"/>
        <v>-</v>
      </c>
      <c r="E1265" s="15" t="str">
        <f t="shared" si="97"/>
        <v>-</v>
      </c>
      <c r="F1265" t="str">
        <f t="shared" si="98"/>
        <v>-</v>
      </c>
      <c r="G1265" t="str">
        <f t="shared" si="99"/>
        <v>-</v>
      </c>
      <c r="H1265" t="str">
        <f t="shared" si="101"/>
        <v>-</v>
      </c>
    </row>
    <row r="1266" spans="1:8" x14ac:dyDescent="0.25">
      <c r="A1266">
        <v>1102845</v>
      </c>
      <c r="B1266">
        <v>1103375</v>
      </c>
      <c r="C1266" t="s">
        <v>88</v>
      </c>
      <c r="D1266" s="7" t="str">
        <f t="shared" si="100"/>
        <v>-</v>
      </c>
      <c r="E1266" s="15" t="str">
        <f t="shared" si="97"/>
        <v>-</v>
      </c>
      <c r="F1266" t="str">
        <f t="shared" si="98"/>
        <v>-</v>
      </c>
      <c r="G1266" t="str">
        <f t="shared" si="99"/>
        <v>-</v>
      </c>
      <c r="H1266" t="str">
        <f t="shared" si="101"/>
        <v>-</v>
      </c>
    </row>
    <row r="1267" spans="1:8" x14ac:dyDescent="0.25">
      <c r="A1267">
        <v>1103872</v>
      </c>
      <c r="B1267">
        <v>1105056</v>
      </c>
      <c r="C1267" t="s">
        <v>88</v>
      </c>
      <c r="D1267" s="7" t="str">
        <f t="shared" si="100"/>
        <v>-</v>
      </c>
      <c r="E1267" s="15" t="str">
        <f t="shared" si="97"/>
        <v>-</v>
      </c>
      <c r="F1267" t="str">
        <f t="shared" si="98"/>
        <v>-</v>
      </c>
      <c r="G1267" t="str">
        <f t="shared" si="99"/>
        <v>-</v>
      </c>
      <c r="H1267" t="str">
        <f t="shared" si="101"/>
        <v>-</v>
      </c>
    </row>
    <row r="1268" spans="1:8" x14ac:dyDescent="0.25">
      <c r="A1268">
        <v>1105221</v>
      </c>
      <c r="B1268">
        <v>1106216</v>
      </c>
      <c r="C1268" t="s">
        <v>88</v>
      </c>
      <c r="D1268" s="7" t="str">
        <f t="shared" si="100"/>
        <v>-</v>
      </c>
      <c r="E1268" s="15" t="str">
        <f t="shared" si="97"/>
        <v>-</v>
      </c>
      <c r="F1268" t="str">
        <f t="shared" si="98"/>
        <v>-</v>
      </c>
      <c r="G1268" t="str">
        <f t="shared" si="99"/>
        <v>-</v>
      </c>
      <c r="H1268" t="str">
        <f t="shared" si="101"/>
        <v>-</v>
      </c>
    </row>
    <row r="1269" spans="1:8" x14ac:dyDescent="0.25">
      <c r="A1269">
        <v>1106286</v>
      </c>
      <c r="B1269">
        <v>1107350</v>
      </c>
      <c r="C1269" t="s">
        <v>88</v>
      </c>
      <c r="D1269" s="7" t="str">
        <f t="shared" si="100"/>
        <v>-</v>
      </c>
      <c r="E1269" s="15" t="str">
        <f t="shared" si="97"/>
        <v>-</v>
      </c>
      <c r="F1269" t="str">
        <f t="shared" si="98"/>
        <v>-</v>
      </c>
      <c r="G1269" t="str">
        <f t="shared" si="99"/>
        <v>-</v>
      </c>
      <c r="H1269" t="str">
        <f t="shared" si="101"/>
        <v>-</v>
      </c>
    </row>
    <row r="1270" spans="1:8" x14ac:dyDescent="0.25">
      <c r="A1270">
        <v>1107343</v>
      </c>
      <c r="B1270">
        <v>1108545</v>
      </c>
      <c r="C1270" t="s">
        <v>88</v>
      </c>
      <c r="D1270" s="7">
        <f t="shared" si="100"/>
        <v>1</v>
      </c>
      <c r="E1270" s="15">
        <f t="shared" si="97"/>
        <v>8</v>
      </c>
      <c r="F1270">
        <f t="shared" si="98"/>
        <v>1</v>
      </c>
      <c r="G1270" t="str">
        <f t="shared" si="99"/>
        <v>-</v>
      </c>
      <c r="H1270">
        <f t="shared" si="101"/>
        <v>1</v>
      </c>
    </row>
    <row r="1271" spans="1:8" x14ac:dyDescent="0.25">
      <c r="A1271">
        <v>1108900</v>
      </c>
      <c r="B1271">
        <v>1109859</v>
      </c>
      <c r="C1271" t="s">
        <v>88</v>
      </c>
      <c r="D1271" s="7" t="str">
        <f t="shared" si="100"/>
        <v>-</v>
      </c>
      <c r="E1271" s="15" t="str">
        <f t="shared" si="97"/>
        <v>-</v>
      </c>
      <c r="F1271" t="str">
        <f t="shared" si="98"/>
        <v>-</v>
      </c>
      <c r="G1271" t="str">
        <f t="shared" si="99"/>
        <v>-</v>
      </c>
      <c r="H1271" t="str">
        <f t="shared" si="101"/>
        <v>-</v>
      </c>
    </row>
    <row r="1272" spans="1:8" x14ac:dyDescent="0.25">
      <c r="A1272">
        <v>1109870</v>
      </c>
      <c r="B1272">
        <v>1112014</v>
      </c>
      <c r="C1272" t="s">
        <v>88</v>
      </c>
      <c r="D1272" s="7" t="str">
        <f t="shared" si="100"/>
        <v>-</v>
      </c>
      <c r="E1272" s="15" t="str">
        <f t="shared" si="97"/>
        <v>-</v>
      </c>
      <c r="F1272" t="str">
        <f t="shared" si="98"/>
        <v>-</v>
      </c>
      <c r="G1272" t="str">
        <f t="shared" si="99"/>
        <v>-</v>
      </c>
      <c r="H1272" t="str">
        <f t="shared" si="101"/>
        <v>-</v>
      </c>
    </row>
    <row r="1273" spans="1:8" x14ac:dyDescent="0.25">
      <c r="A1273">
        <v>1111987</v>
      </c>
      <c r="B1273">
        <v>1112397</v>
      </c>
      <c r="C1273" t="s">
        <v>88</v>
      </c>
      <c r="D1273" s="7">
        <f t="shared" si="100"/>
        <v>1</v>
      </c>
      <c r="E1273" s="15">
        <f t="shared" si="97"/>
        <v>28</v>
      </c>
      <c r="F1273">
        <f t="shared" si="98"/>
        <v>1</v>
      </c>
      <c r="G1273" t="str">
        <f t="shared" si="99"/>
        <v>-</v>
      </c>
      <c r="H1273">
        <f t="shared" si="101"/>
        <v>2</v>
      </c>
    </row>
    <row r="1274" spans="1:8" x14ac:dyDescent="0.25">
      <c r="A1274">
        <v>1112394</v>
      </c>
      <c r="B1274">
        <v>1112639</v>
      </c>
      <c r="C1274" t="s">
        <v>88</v>
      </c>
      <c r="D1274" s="7">
        <f t="shared" si="100"/>
        <v>1</v>
      </c>
      <c r="E1274" s="15">
        <f t="shared" si="97"/>
        <v>4</v>
      </c>
      <c r="F1274">
        <f t="shared" si="98"/>
        <v>1</v>
      </c>
      <c r="G1274" t="str">
        <f t="shared" si="99"/>
        <v>-</v>
      </c>
      <c r="H1274">
        <f t="shared" si="101"/>
        <v>2</v>
      </c>
    </row>
    <row r="1275" spans="1:8" x14ac:dyDescent="0.25">
      <c r="A1275">
        <v>1112738</v>
      </c>
      <c r="B1275">
        <v>1112914</v>
      </c>
      <c r="C1275" t="s">
        <v>88</v>
      </c>
      <c r="D1275" s="7" t="str">
        <f t="shared" si="100"/>
        <v>-</v>
      </c>
      <c r="E1275" s="15" t="str">
        <f t="shared" si="97"/>
        <v>-</v>
      </c>
      <c r="F1275" t="str">
        <f t="shared" si="98"/>
        <v>-</v>
      </c>
      <c r="G1275" t="str">
        <f t="shared" si="99"/>
        <v>-</v>
      </c>
      <c r="H1275" t="str">
        <f t="shared" si="101"/>
        <v>-</v>
      </c>
    </row>
    <row r="1276" spans="1:8" x14ac:dyDescent="0.25">
      <c r="A1276">
        <v>1112911</v>
      </c>
      <c r="B1276">
        <v>1113342</v>
      </c>
      <c r="C1276" t="s">
        <v>88</v>
      </c>
      <c r="D1276" s="7">
        <f t="shared" si="100"/>
        <v>1</v>
      </c>
      <c r="E1276" s="15">
        <f t="shared" si="97"/>
        <v>4</v>
      </c>
      <c r="F1276">
        <f t="shared" si="98"/>
        <v>1</v>
      </c>
      <c r="G1276" t="str">
        <f t="shared" si="99"/>
        <v>-</v>
      </c>
      <c r="H1276">
        <f t="shared" si="101"/>
        <v>2</v>
      </c>
    </row>
    <row r="1277" spans="1:8" x14ac:dyDescent="0.25">
      <c r="A1277">
        <v>1113431</v>
      </c>
      <c r="B1277">
        <v>1114765</v>
      </c>
      <c r="C1277" t="s">
        <v>25</v>
      </c>
      <c r="D1277" s="7" t="str">
        <f t="shared" si="100"/>
        <v>-</v>
      </c>
      <c r="E1277" s="15" t="str">
        <f t="shared" si="97"/>
        <v>-</v>
      </c>
      <c r="F1277" t="str">
        <f t="shared" si="98"/>
        <v>-</v>
      </c>
      <c r="G1277" t="str">
        <f t="shared" si="99"/>
        <v>-</v>
      </c>
      <c r="H1277" t="str">
        <f t="shared" si="101"/>
        <v>-</v>
      </c>
    </row>
    <row r="1278" spans="1:8" x14ac:dyDescent="0.25">
      <c r="A1278">
        <v>1114849</v>
      </c>
      <c r="B1278">
        <v>1115175</v>
      </c>
      <c r="C1278" t="s">
        <v>88</v>
      </c>
      <c r="D1278" s="7" t="str">
        <f t="shared" si="100"/>
        <v>-</v>
      </c>
      <c r="E1278" s="15" t="str">
        <f t="shared" si="97"/>
        <v>-</v>
      </c>
      <c r="F1278" t="str">
        <f t="shared" si="98"/>
        <v>-</v>
      </c>
      <c r="G1278" t="str">
        <f t="shared" si="99"/>
        <v>-</v>
      </c>
      <c r="H1278" t="str">
        <f t="shared" si="101"/>
        <v>-</v>
      </c>
    </row>
    <row r="1279" spans="1:8" x14ac:dyDescent="0.25">
      <c r="A1279">
        <v>1115337</v>
      </c>
      <c r="B1279">
        <v>1115687</v>
      </c>
      <c r="C1279" t="s">
        <v>25</v>
      </c>
      <c r="D1279" s="7" t="str">
        <f t="shared" si="100"/>
        <v>-</v>
      </c>
      <c r="E1279" s="15" t="str">
        <f t="shared" si="97"/>
        <v>-</v>
      </c>
      <c r="F1279" t="str">
        <f t="shared" si="98"/>
        <v>-</v>
      </c>
      <c r="G1279" t="str">
        <f t="shared" si="99"/>
        <v>-</v>
      </c>
      <c r="H1279" t="str">
        <f t="shared" si="101"/>
        <v>-</v>
      </c>
    </row>
    <row r="1280" spans="1:8" x14ac:dyDescent="0.25">
      <c r="A1280">
        <v>1115722</v>
      </c>
      <c r="B1280">
        <v>1116171</v>
      </c>
      <c r="C1280" t="s">
        <v>88</v>
      </c>
      <c r="D1280" s="7" t="str">
        <f t="shared" si="100"/>
        <v>-</v>
      </c>
      <c r="E1280" s="15" t="str">
        <f t="shared" si="97"/>
        <v>-</v>
      </c>
      <c r="F1280" t="str">
        <f t="shared" si="98"/>
        <v>-</v>
      </c>
      <c r="G1280" t="str">
        <f t="shared" si="99"/>
        <v>-</v>
      </c>
      <c r="H1280" t="str">
        <f t="shared" si="101"/>
        <v>-</v>
      </c>
    </row>
    <row r="1281" spans="1:8" x14ac:dyDescent="0.25">
      <c r="A1281">
        <v>1116197</v>
      </c>
      <c r="B1281">
        <v>1116376</v>
      </c>
      <c r="C1281" t="s">
        <v>88</v>
      </c>
      <c r="D1281" s="7" t="str">
        <f t="shared" si="100"/>
        <v>-</v>
      </c>
      <c r="E1281" s="15" t="str">
        <f t="shared" si="97"/>
        <v>-</v>
      </c>
      <c r="F1281" t="str">
        <f t="shared" si="98"/>
        <v>-</v>
      </c>
      <c r="G1281" t="str">
        <f t="shared" si="99"/>
        <v>-</v>
      </c>
      <c r="H1281" t="str">
        <f t="shared" si="101"/>
        <v>-</v>
      </c>
    </row>
    <row r="1282" spans="1:8" x14ac:dyDescent="0.25">
      <c r="A1282">
        <v>1116870</v>
      </c>
      <c r="B1282">
        <v>1117271</v>
      </c>
      <c r="C1282" t="s">
        <v>25</v>
      </c>
      <c r="D1282" s="7" t="str">
        <f t="shared" si="100"/>
        <v>-</v>
      </c>
      <c r="E1282" s="15" t="str">
        <f t="shared" si="97"/>
        <v>-</v>
      </c>
      <c r="F1282" t="str">
        <f t="shared" si="98"/>
        <v>-</v>
      </c>
      <c r="G1282" t="str">
        <f t="shared" si="99"/>
        <v>-</v>
      </c>
      <c r="H1282" t="str">
        <f t="shared" si="101"/>
        <v>-</v>
      </c>
    </row>
    <row r="1283" spans="1:8" x14ac:dyDescent="0.25">
      <c r="A1283">
        <v>1117361</v>
      </c>
      <c r="B1283">
        <v>1117540</v>
      </c>
      <c r="C1283" t="s">
        <v>88</v>
      </c>
      <c r="D1283" s="7" t="str">
        <f t="shared" si="100"/>
        <v>-</v>
      </c>
      <c r="E1283" s="15" t="str">
        <f t="shared" ref="E1283:E1346" si="102">IF(D1283=1,B1282-A1283+1,"-")</f>
        <v>-</v>
      </c>
      <c r="F1283" t="str">
        <f t="shared" ref="F1283:F1346" si="103">IF(AND(D1283=1,C1283=C1282),1,"-")</f>
        <v>-</v>
      </c>
      <c r="G1283" t="str">
        <f t="shared" ref="G1283:G1346" si="104">IF(AND(D1283=1,C1283&lt;&gt;C1282),1,"-")</f>
        <v>-</v>
      </c>
      <c r="H1283" t="str">
        <f t="shared" si="101"/>
        <v>-</v>
      </c>
    </row>
    <row r="1284" spans="1:8" x14ac:dyDescent="0.25">
      <c r="A1284">
        <v>1117619</v>
      </c>
      <c r="B1284">
        <v>1118146</v>
      </c>
      <c r="C1284" t="s">
        <v>88</v>
      </c>
      <c r="D1284" s="7" t="str">
        <f t="shared" ref="D1284:D1347" si="105">IF(A1284&lt;B1283,1,"-")</f>
        <v>-</v>
      </c>
      <c r="E1284" s="15" t="str">
        <f t="shared" si="102"/>
        <v>-</v>
      </c>
      <c r="F1284" t="str">
        <f t="shared" si="103"/>
        <v>-</v>
      </c>
      <c r="G1284" t="str">
        <f t="shared" si="104"/>
        <v>-</v>
      </c>
      <c r="H1284" t="str">
        <f t="shared" ref="H1284:H1347" si="106">IFERROR(IF((IF(D1284=1,MOD(E1284,3),"-"))=0,0,3-(IF(D1284=1,MOD(E1284,3),"-"))), "-")</f>
        <v>-</v>
      </c>
    </row>
    <row r="1285" spans="1:8" x14ac:dyDescent="0.25">
      <c r="A1285">
        <v>1118156</v>
      </c>
      <c r="B1285">
        <v>1118455</v>
      </c>
      <c r="C1285" t="s">
        <v>88</v>
      </c>
      <c r="D1285" s="7" t="str">
        <f t="shared" si="105"/>
        <v>-</v>
      </c>
      <c r="E1285" s="15" t="str">
        <f t="shared" si="102"/>
        <v>-</v>
      </c>
      <c r="F1285" t="str">
        <f t="shared" si="103"/>
        <v>-</v>
      </c>
      <c r="G1285" t="str">
        <f t="shared" si="104"/>
        <v>-</v>
      </c>
      <c r="H1285" t="str">
        <f t="shared" si="106"/>
        <v>-</v>
      </c>
    </row>
    <row r="1286" spans="1:8" x14ac:dyDescent="0.25">
      <c r="A1286">
        <v>1118638</v>
      </c>
      <c r="B1286">
        <v>1118796</v>
      </c>
      <c r="C1286" t="s">
        <v>25</v>
      </c>
      <c r="D1286" s="7" t="str">
        <f t="shared" si="105"/>
        <v>-</v>
      </c>
      <c r="E1286" s="15" t="str">
        <f t="shared" si="102"/>
        <v>-</v>
      </c>
      <c r="F1286" t="str">
        <f t="shared" si="103"/>
        <v>-</v>
      </c>
      <c r="G1286" t="str">
        <f t="shared" si="104"/>
        <v>-</v>
      </c>
      <c r="H1286" t="str">
        <f t="shared" si="106"/>
        <v>-</v>
      </c>
    </row>
    <row r="1287" spans="1:8" x14ac:dyDescent="0.25">
      <c r="A1287">
        <v>1118896</v>
      </c>
      <c r="B1287">
        <v>1119345</v>
      </c>
      <c r="C1287" t="s">
        <v>25</v>
      </c>
      <c r="D1287" s="7" t="str">
        <f t="shared" si="105"/>
        <v>-</v>
      </c>
      <c r="E1287" s="15" t="str">
        <f t="shared" si="102"/>
        <v>-</v>
      </c>
      <c r="F1287" t="str">
        <f t="shared" si="103"/>
        <v>-</v>
      </c>
      <c r="G1287" t="str">
        <f t="shared" si="104"/>
        <v>-</v>
      </c>
      <c r="H1287" t="str">
        <f t="shared" si="106"/>
        <v>-</v>
      </c>
    </row>
    <row r="1288" spans="1:8" x14ac:dyDescent="0.25">
      <c r="A1288">
        <v>1119367</v>
      </c>
      <c r="B1288">
        <v>1120044</v>
      </c>
      <c r="C1288" t="s">
        <v>88</v>
      </c>
      <c r="D1288" s="7" t="str">
        <f t="shared" si="105"/>
        <v>-</v>
      </c>
      <c r="E1288" s="15" t="str">
        <f t="shared" si="102"/>
        <v>-</v>
      </c>
      <c r="F1288" t="str">
        <f t="shared" si="103"/>
        <v>-</v>
      </c>
      <c r="G1288" t="str">
        <f t="shared" si="104"/>
        <v>-</v>
      </c>
      <c r="H1288" t="str">
        <f t="shared" si="106"/>
        <v>-</v>
      </c>
    </row>
    <row r="1289" spans="1:8" x14ac:dyDescent="0.25">
      <c r="A1289">
        <v>1120086</v>
      </c>
      <c r="B1289">
        <v>1121486</v>
      </c>
      <c r="C1289" t="s">
        <v>88</v>
      </c>
      <c r="D1289" s="7" t="str">
        <f t="shared" si="105"/>
        <v>-</v>
      </c>
      <c r="E1289" s="15" t="str">
        <f t="shared" si="102"/>
        <v>-</v>
      </c>
      <c r="F1289" t="str">
        <f t="shared" si="103"/>
        <v>-</v>
      </c>
      <c r="G1289" t="str">
        <f t="shared" si="104"/>
        <v>-</v>
      </c>
      <c r="H1289" t="str">
        <f t="shared" si="106"/>
        <v>-</v>
      </c>
    </row>
    <row r="1290" spans="1:8" x14ac:dyDescent="0.25">
      <c r="A1290">
        <v>1121616</v>
      </c>
      <c r="B1290">
        <v>1122899</v>
      </c>
      <c r="C1290" t="s">
        <v>88</v>
      </c>
      <c r="D1290" s="7" t="str">
        <f t="shared" si="105"/>
        <v>-</v>
      </c>
      <c r="E1290" s="15" t="str">
        <f t="shared" si="102"/>
        <v>-</v>
      </c>
      <c r="F1290" t="str">
        <f t="shared" si="103"/>
        <v>-</v>
      </c>
      <c r="G1290" t="str">
        <f t="shared" si="104"/>
        <v>-</v>
      </c>
      <c r="H1290" t="str">
        <f t="shared" si="106"/>
        <v>-</v>
      </c>
    </row>
    <row r="1291" spans="1:8" x14ac:dyDescent="0.25">
      <c r="A1291">
        <v>1122914</v>
      </c>
      <c r="B1291">
        <v>1124362</v>
      </c>
      <c r="C1291" t="s">
        <v>88</v>
      </c>
      <c r="D1291" s="7" t="str">
        <f t="shared" si="105"/>
        <v>-</v>
      </c>
      <c r="E1291" s="15" t="str">
        <f t="shared" si="102"/>
        <v>-</v>
      </c>
      <c r="F1291" t="str">
        <f t="shared" si="103"/>
        <v>-</v>
      </c>
      <c r="G1291" t="str">
        <f t="shared" si="104"/>
        <v>-</v>
      </c>
      <c r="H1291" t="str">
        <f t="shared" si="106"/>
        <v>-</v>
      </c>
    </row>
    <row r="1292" spans="1:8" x14ac:dyDescent="0.25">
      <c r="A1292">
        <v>1124384</v>
      </c>
      <c r="B1292">
        <v>1125652</v>
      </c>
      <c r="C1292" t="s">
        <v>88</v>
      </c>
      <c r="D1292" s="7" t="str">
        <f t="shared" si="105"/>
        <v>-</v>
      </c>
      <c r="E1292" s="15" t="str">
        <f t="shared" si="102"/>
        <v>-</v>
      </c>
      <c r="F1292" t="str">
        <f t="shared" si="103"/>
        <v>-</v>
      </c>
      <c r="G1292" t="str">
        <f t="shared" si="104"/>
        <v>-</v>
      </c>
      <c r="H1292" t="str">
        <f t="shared" si="106"/>
        <v>-</v>
      </c>
    </row>
    <row r="1293" spans="1:8" x14ac:dyDescent="0.25">
      <c r="A1293">
        <v>1125678</v>
      </c>
      <c r="B1293">
        <v>1126664</v>
      </c>
      <c r="C1293" t="s">
        <v>88</v>
      </c>
      <c r="D1293" s="7" t="str">
        <f t="shared" si="105"/>
        <v>-</v>
      </c>
      <c r="E1293" s="15" t="str">
        <f t="shared" si="102"/>
        <v>-</v>
      </c>
      <c r="F1293" t="str">
        <f t="shared" si="103"/>
        <v>-</v>
      </c>
      <c r="G1293" t="str">
        <f t="shared" si="104"/>
        <v>-</v>
      </c>
      <c r="H1293" t="str">
        <f t="shared" si="106"/>
        <v>-</v>
      </c>
    </row>
    <row r="1294" spans="1:8" x14ac:dyDescent="0.25">
      <c r="A1294">
        <v>1126959</v>
      </c>
      <c r="B1294">
        <v>1128473</v>
      </c>
      <c r="C1294" t="s">
        <v>88</v>
      </c>
      <c r="D1294" s="7" t="str">
        <f t="shared" si="105"/>
        <v>-</v>
      </c>
      <c r="E1294" s="15" t="str">
        <f t="shared" si="102"/>
        <v>-</v>
      </c>
      <c r="F1294" t="str">
        <f t="shared" si="103"/>
        <v>-</v>
      </c>
      <c r="G1294" t="str">
        <f t="shared" si="104"/>
        <v>-</v>
      </c>
      <c r="H1294" t="str">
        <f t="shared" si="106"/>
        <v>-</v>
      </c>
    </row>
    <row r="1295" spans="1:8" x14ac:dyDescent="0.25">
      <c r="A1295">
        <v>1128484</v>
      </c>
      <c r="B1295">
        <v>1128918</v>
      </c>
      <c r="C1295" t="s">
        <v>88</v>
      </c>
      <c r="D1295" s="7" t="str">
        <f t="shared" si="105"/>
        <v>-</v>
      </c>
      <c r="E1295" s="15" t="str">
        <f t="shared" si="102"/>
        <v>-</v>
      </c>
      <c r="F1295" t="str">
        <f t="shared" si="103"/>
        <v>-</v>
      </c>
      <c r="G1295" t="str">
        <f t="shared" si="104"/>
        <v>-</v>
      </c>
      <c r="H1295" t="str">
        <f t="shared" si="106"/>
        <v>-</v>
      </c>
    </row>
    <row r="1296" spans="1:8" x14ac:dyDescent="0.25">
      <c r="A1296">
        <v>1128930</v>
      </c>
      <c r="B1296">
        <v>1129907</v>
      </c>
      <c r="C1296" t="s">
        <v>88</v>
      </c>
      <c r="D1296" s="7" t="str">
        <f t="shared" si="105"/>
        <v>-</v>
      </c>
      <c r="E1296" s="15" t="str">
        <f t="shared" si="102"/>
        <v>-</v>
      </c>
      <c r="F1296" t="str">
        <f t="shared" si="103"/>
        <v>-</v>
      </c>
      <c r="G1296" t="str">
        <f t="shared" si="104"/>
        <v>-</v>
      </c>
      <c r="H1296" t="str">
        <f t="shared" si="106"/>
        <v>-</v>
      </c>
    </row>
    <row r="1297" spans="1:8" x14ac:dyDescent="0.25">
      <c r="A1297">
        <v>1130062</v>
      </c>
      <c r="B1297">
        <v>1130736</v>
      </c>
      <c r="C1297" t="s">
        <v>25</v>
      </c>
      <c r="D1297" s="7" t="str">
        <f t="shared" si="105"/>
        <v>-</v>
      </c>
      <c r="E1297" s="15" t="str">
        <f t="shared" si="102"/>
        <v>-</v>
      </c>
      <c r="F1297" t="str">
        <f t="shared" si="103"/>
        <v>-</v>
      </c>
      <c r="G1297" t="str">
        <f t="shared" si="104"/>
        <v>-</v>
      </c>
      <c r="H1297" t="str">
        <f t="shared" si="106"/>
        <v>-</v>
      </c>
    </row>
    <row r="1298" spans="1:8" x14ac:dyDescent="0.25">
      <c r="A1298">
        <v>1130723</v>
      </c>
      <c r="B1298">
        <v>1132138</v>
      </c>
      <c r="C1298" t="s">
        <v>25</v>
      </c>
      <c r="D1298" s="7">
        <f t="shared" si="105"/>
        <v>1</v>
      </c>
      <c r="E1298" s="15">
        <f t="shared" si="102"/>
        <v>14</v>
      </c>
      <c r="F1298">
        <f t="shared" si="103"/>
        <v>1</v>
      </c>
      <c r="G1298" t="str">
        <f t="shared" si="104"/>
        <v>-</v>
      </c>
      <c r="H1298">
        <f t="shared" si="106"/>
        <v>1</v>
      </c>
    </row>
    <row r="1299" spans="1:8" x14ac:dyDescent="0.25">
      <c r="A1299">
        <v>1132271</v>
      </c>
      <c r="B1299">
        <v>1133284</v>
      </c>
      <c r="C1299" t="s">
        <v>25</v>
      </c>
      <c r="D1299" s="7" t="str">
        <f t="shared" si="105"/>
        <v>-</v>
      </c>
      <c r="E1299" s="15" t="str">
        <f t="shared" si="102"/>
        <v>-</v>
      </c>
      <c r="F1299" t="str">
        <f t="shared" si="103"/>
        <v>-</v>
      </c>
      <c r="G1299" t="str">
        <f t="shared" si="104"/>
        <v>-</v>
      </c>
      <c r="H1299" t="str">
        <f t="shared" si="106"/>
        <v>-</v>
      </c>
    </row>
    <row r="1300" spans="1:8" x14ac:dyDescent="0.25">
      <c r="A1300">
        <v>1134006</v>
      </c>
      <c r="B1300">
        <v>1134902</v>
      </c>
      <c r="C1300" t="s">
        <v>88</v>
      </c>
      <c r="D1300" s="7" t="str">
        <f t="shared" si="105"/>
        <v>-</v>
      </c>
      <c r="E1300" s="15" t="str">
        <f t="shared" si="102"/>
        <v>-</v>
      </c>
      <c r="F1300" t="str">
        <f t="shared" si="103"/>
        <v>-</v>
      </c>
      <c r="G1300" t="str">
        <f t="shared" si="104"/>
        <v>-</v>
      </c>
      <c r="H1300" t="str">
        <f t="shared" si="106"/>
        <v>-</v>
      </c>
    </row>
    <row r="1301" spans="1:8" x14ac:dyDescent="0.25">
      <c r="A1301">
        <v>1134899</v>
      </c>
      <c r="B1301">
        <v>1135096</v>
      </c>
      <c r="C1301" t="s">
        <v>88</v>
      </c>
      <c r="D1301" s="7">
        <f t="shared" si="105"/>
        <v>1</v>
      </c>
      <c r="E1301" s="15">
        <f t="shared" si="102"/>
        <v>4</v>
      </c>
      <c r="F1301">
        <f t="shared" si="103"/>
        <v>1</v>
      </c>
      <c r="G1301" t="str">
        <f t="shared" si="104"/>
        <v>-</v>
      </c>
      <c r="H1301">
        <f t="shared" si="106"/>
        <v>2</v>
      </c>
    </row>
    <row r="1302" spans="1:8" x14ac:dyDescent="0.25">
      <c r="A1302">
        <v>1135196</v>
      </c>
      <c r="B1302">
        <v>1136125</v>
      </c>
      <c r="C1302" t="s">
        <v>88</v>
      </c>
      <c r="D1302" s="7" t="str">
        <f t="shared" si="105"/>
        <v>-</v>
      </c>
      <c r="E1302" s="15" t="str">
        <f t="shared" si="102"/>
        <v>-</v>
      </c>
      <c r="F1302" t="str">
        <f t="shared" si="103"/>
        <v>-</v>
      </c>
      <c r="G1302" t="str">
        <f t="shared" si="104"/>
        <v>-</v>
      </c>
      <c r="H1302" t="str">
        <f t="shared" si="106"/>
        <v>-</v>
      </c>
    </row>
    <row r="1303" spans="1:8" x14ac:dyDescent="0.25">
      <c r="A1303">
        <v>1136234</v>
      </c>
      <c r="B1303">
        <v>1136572</v>
      </c>
      <c r="C1303" t="s">
        <v>88</v>
      </c>
      <c r="D1303" s="7" t="str">
        <f t="shared" si="105"/>
        <v>-</v>
      </c>
      <c r="E1303" s="15" t="str">
        <f t="shared" si="102"/>
        <v>-</v>
      </c>
      <c r="F1303" t="str">
        <f t="shared" si="103"/>
        <v>-</v>
      </c>
      <c r="G1303" t="str">
        <f t="shared" si="104"/>
        <v>-</v>
      </c>
      <c r="H1303" t="str">
        <f t="shared" si="106"/>
        <v>-</v>
      </c>
    </row>
    <row r="1304" spans="1:8" x14ac:dyDescent="0.25">
      <c r="A1304">
        <v>1136644</v>
      </c>
      <c r="B1304">
        <v>1137696</v>
      </c>
      <c r="C1304" t="s">
        <v>25</v>
      </c>
      <c r="D1304" s="7" t="str">
        <f t="shared" si="105"/>
        <v>-</v>
      </c>
      <c r="E1304" s="15" t="str">
        <f t="shared" si="102"/>
        <v>-</v>
      </c>
      <c r="F1304" t="str">
        <f t="shared" si="103"/>
        <v>-</v>
      </c>
      <c r="G1304" t="str">
        <f t="shared" si="104"/>
        <v>-</v>
      </c>
      <c r="H1304" t="str">
        <f t="shared" si="106"/>
        <v>-</v>
      </c>
    </row>
    <row r="1305" spans="1:8" x14ac:dyDescent="0.25">
      <c r="A1305">
        <v>1137871</v>
      </c>
      <c r="B1305">
        <v>1138203</v>
      </c>
      <c r="C1305" t="s">
        <v>25</v>
      </c>
      <c r="D1305" s="7" t="str">
        <f t="shared" si="105"/>
        <v>-</v>
      </c>
      <c r="E1305" s="15" t="str">
        <f t="shared" si="102"/>
        <v>-</v>
      </c>
      <c r="F1305" t="str">
        <f t="shared" si="103"/>
        <v>-</v>
      </c>
      <c r="G1305" t="str">
        <f t="shared" si="104"/>
        <v>-</v>
      </c>
      <c r="H1305" t="str">
        <f t="shared" si="106"/>
        <v>-</v>
      </c>
    </row>
    <row r="1306" spans="1:8" x14ac:dyDescent="0.25">
      <c r="A1306">
        <v>1138728</v>
      </c>
      <c r="B1306">
        <v>1140908</v>
      </c>
      <c r="C1306" t="s">
        <v>25</v>
      </c>
      <c r="D1306" s="7" t="str">
        <f t="shared" si="105"/>
        <v>-</v>
      </c>
      <c r="E1306" s="15" t="str">
        <f t="shared" si="102"/>
        <v>-</v>
      </c>
      <c r="F1306" t="str">
        <f t="shared" si="103"/>
        <v>-</v>
      </c>
      <c r="G1306" t="str">
        <f t="shared" si="104"/>
        <v>-</v>
      </c>
      <c r="H1306" t="str">
        <f t="shared" si="106"/>
        <v>-</v>
      </c>
    </row>
    <row r="1307" spans="1:8" x14ac:dyDescent="0.25">
      <c r="A1307">
        <v>1140950</v>
      </c>
      <c r="B1307">
        <v>1141885</v>
      </c>
      <c r="C1307" t="s">
        <v>88</v>
      </c>
      <c r="D1307" s="7" t="str">
        <f t="shared" si="105"/>
        <v>-</v>
      </c>
      <c r="E1307" s="15" t="str">
        <f t="shared" si="102"/>
        <v>-</v>
      </c>
      <c r="F1307" t="str">
        <f t="shared" si="103"/>
        <v>-</v>
      </c>
      <c r="G1307" t="str">
        <f t="shared" si="104"/>
        <v>-</v>
      </c>
      <c r="H1307" t="str">
        <f t="shared" si="106"/>
        <v>-</v>
      </c>
    </row>
    <row r="1308" spans="1:8" x14ac:dyDescent="0.25">
      <c r="A1308">
        <v>1141917</v>
      </c>
      <c r="B1308">
        <v>1143161</v>
      </c>
      <c r="C1308" t="s">
        <v>88</v>
      </c>
      <c r="D1308" s="7" t="str">
        <f t="shared" si="105"/>
        <v>-</v>
      </c>
      <c r="E1308" s="15" t="str">
        <f t="shared" si="102"/>
        <v>-</v>
      </c>
      <c r="F1308" t="str">
        <f t="shared" si="103"/>
        <v>-</v>
      </c>
      <c r="G1308" t="str">
        <f t="shared" si="104"/>
        <v>-</v>
      </c>
      <c r="H1308" t="str">
        <f t="shared" si="106"/>
        <v>-</v>
      </c>
    </row>
    <row r="1309" spans="1:8" x14ac:dyDescent="0.25">
      <c r="A1309">
        <v>1143271</v>
      </c>
      <c r="B1309">
        <v>1146924</v>
      </c>
      <c r="C1309" t="s">
        <v>88</v>
      </c>
      <c r="D1309" s="7" t="str">
        <f t="shared" si="105"/>
        <v>-</v>
      </c>
      <c r="E1309" s="15" t="str">
        <f t="shared" si="102"/>
        <v>-</v>
      </c>
      <c r="F1309" t="str">
        <f t="shared" si="103"/>
        <v>-</v>
      </c>
      <c r="G1309" t="str">
        <f t="shared" si="104"/>
        <v>-</v>
      </c>
      <c r="H1309" t="str">
        <f t="shared" si="106"/>
        <v>-</v>
      </c>
    </row>
    <row r="1310" spans="1:8" x14ac:dyDescent="0.25">
      <c r="A1310">
        <v>1147005</v>
      </c>
      <c r="B1310">
        <v>1148120</v>
      </c>
      <c r="C1310" t="s">
        <v>88</v>
      </c>
      <c r="D1310" s="7" t="str">
        <f t="shared" si="105"/>
        <v>-</v>
      </c>
      <c r="E1310" s="15" t="str">
        <f t="shared" si="102"/>
        <v>-</v>
      </c>
      <c r="F1310" t="str">
        <f t="shared" si="103"/>
        <v>-</v>
      </c>
      <c r="G1310" t="str">
        <f t="shared" si="104"/>
        <v>-</v>
      </c>
      <c r="H1310" t="str">
        <f t="shared" si="106"/>
        <v>-</v>
      </c>
    </row>
    <row r="1311" spans="1:8" x14ac:dyDescent="0.25">
      <c r="A1311">
        <v>1148225</v>
      </c>
      <c r="B1311">
        <v>1148407</v>
      </c>
      <c r="C1311" t="s">
        <v>88</v>
      </c>
      <c r="D1311" s="7" t="str">
        <f t="shared" si="105"/>
        <v>-</v>
      </c>
      <c r="E1311" s="15" t="str">
        <f t="shared" si="102"/>
        <v>-</v>
      </c>
      <c r="F1311" t="str">
        <f t="shared" si="103"/>
        <v>-</v>
      </c>
      <c r="G1311" t="str">
        <f t="shared" si="104"/>
        <v>-</v>
      </c>
      <c r="H1311" t="str">
        <f t="shared" si="106"/>
        <v>-</v>
      </c>
    </row>
    <row r="1312" spans="1:8" x14ac:dyDescent="0.25">
      <c r="A1312">
        <v>1148512</v>
      </c>
      <c r="B1312">
        <v>1148697</v>
      </c>
      <c r="C1312" t="s">
        <v>25</v>
      </c>
      <c r="D1312" s="7" t="str">
        <f t="shared" si="105"/>
        <v>-</v>
      </c>
      <c r="E1312" s="15" t="str">
        <f t="shared" si="102"/>
        <v>-</v>
      </c>
      <c r="F1312" t="str">
        <f t="shared" si="103"/>
        <v>-</v>
      </c>
      <c r="G1312" t="str">
        <f t="shared" si="104"/>
        <v>-</v>
      </c>
      <c r="H1312" t="str">
        <f t="shared" si="106"/>
        <v>-</v>
      </c>
    </row>
    <row r="1313" spans="1:8" x14ac:dyDescent="0.25">
      <c r="A1313">
        <v>1148809</v>
      </c>
      <c r="B1313">
        <v>1149381</v>
      </c>
      <c r="C1313" t="s">
        <v>25</v>
      </c>
      <c r="D1313" s="7" t="str">
        <f t="shared" si="105"/>
        <v>-</v>
      </c>
      <c r="E1313" s="15" t="str">
        <f t="shared" si="102"/>
        <v>-</v>
      </c>
      <c r="F1313" t="str">
        <f t="shared" si="103"/>
        <v>-</v>
      </c>
      <c r="G1313" t="str">
        <f t="shared" si="104"/>
        <v>-</v>
      </c>
      <c r="H1313" t="str">
        <f t="shared" si="106"/>
        <v>-</v>
      </c>
    </row>
    <row r="1314" spans="1:8" x14ac:dyDescent="0.25">
      <c r="A1314">
        <v>1149745</v>
      </c>
      <c r="B1314">
        <v>1151265</v>
      </c>
      <c r="C1314" t="s">
        <v>25</v>
      </c>
      <c r="D1314" s="7" t="str">
        <f t="shared" si="105"/>
        <v>-</v>
      </c>
      <c r="E1314" s="15" t="str">
        <f t="shared" si="102"/>
        <v>-</v>
      </c>
      <c r="F1314" t="str">
        <f t="shared" si="103"/>
        <v>-</v>
      </c>
      <c r="G1314" t="str">
        <f t="shared" si="104"/>
        <v>-</v>
      </c>
      <c r="H1314" t="str">
        <f t="shared" si="106"/>
        <v>-</v>
      </c>
    </row>
    <row r="1315" spans="1:8" x14ac:dyDescent="0.25">
      <c r="A1315">
        <v>1151333</v>
      </c>
      <c r="B1315">
        <v>1151872</v>
      </c>
      <c r="C1315" t="s">
        <v>25</v>
      </c>
      <c r="D1315" s="7" t="str">
        <f t="shared" si="105"/>
        <v>-</v>
      </c>
      <c r="E1315" s="15" t="str">
        <f t="shared" si="102"/>
        <v>-</v>
      </c>
      <c r="F1315" t="str">
        <f t="shared" si="103"/>
        <v>-</v>
      </c>
      <c r="G1315" t="str">
        <f t="shared" si="104"/>
        <v>-</v>
      </c>
      <c r="H1315" t="str">
        <f t="shared" si="106"/>
        <v>-</v>
      </c>
    </row>
    <row r="1316" spans="1:8" x14ac:dyDescent="0.25">
      <c r="A1316">
        <v>1151900</v>
      </c>
      <c r="B1316">
        <v>1152152</v>
      </c>
      <c r="C1316" t="s">
        <v>25</v>
      </c>
      <c r="D1316" s="7" t="str">
        <f t="shared" si="105"/>
        <v>-</v>
      </c>
      <c r="E1316" s="15" t="str">
        <f t="shared" si="102"/>
        <v>-</v>
      </c>
      <c r="F1316" t="str">
        <f t="shared" si="103"/>
        <v>-</v>
      </c>
      <c r="G1316" t="str">
        <f t="shared" si="104"/>
        <v>-</v>
      </c>
      <c r="H1316" t="str">
        <f t="shared" si="106"/>
        <v>-</v>
      </c>
    </row>
    <row r="1317" spans="1:8" x14ac:dyDescent="0.25">
      <c r="A1317">
        <v>1152697</v>
      </c>
      <c r="B1317">
        <v>1155030</v>
      </c>
      <c r="C1317" t="s">
        <v>88</v>
      </c>
      <c r="D1317" s="7" t="str">
        <f t="shared" si="105"/>
        <v>-</v>
      </c>
      <c r="E1317" s="15" t="str">
        <f t="shared" si="102"/>
        <v>-</v>
      </c>
      <c r="F1317" t="str">
        <f t="shared" si="103"/>
        <v>-</v>
      </c>
      <c r="G1317" t="str">
        <f t="shared" si="104"/>
        <v>-</v>
      </c>
      <c r="H1317" t="str">
        <f t="shared" si="106"/>
        <v>-</v>
      </c>
    </row>
    <row r="1318" spans="1:8" x14ac:dyDescent="0.25">
      <c r="A1318">
        <v>1155045</v>
      </c>
      <c r="B1318">
        <v>1155365</v>
      </c>
      <c r="C1318" t="s">
        <v>88</v>
      </c>
      <c r="D1318" s="7" t="str">
        <f t="shared" si="105"/>
        <v>-</v>
      </c>
      <c r="E1318" s="15" t="str">
        <f t="shared" si="102"/>
        <v>-</v>
      </c>
      <c r="F1318" t="str">
        <f t="shared" si="103"/>
        <v>-</v>
      </c>
      <c r="G1318" t="str">
        <f t="shared" si="104"/>
        <v>-</v>
      </c>
      <c r="H1318" t="str">
        <f t="shared" si="106"/>
        <v>-</v>
      </c>
    </row>
    <row r="1319" spans="1:8" x14ac:dyDescent="0.25">
      <c r="A1319">
        <v>1155362</v>
      </c>
      <c r="B1319">
        <v>1155589</v>
      </c>
      <c r="C1319" t="s">
        <v>88</v>
      </c>
      <c r="D1319" s="7">
        <f t="shared" si="105"/>
        <v>1</v>
      </c>
      <c r="E1319" s="15">
        <f t="shared" si="102"/>
        <v>4</v>
      </c>
      <c r="F1319">
        <f t="shared" si="103"/>
        <v>1</v>
      </c>
      <c r="G1319" t="str">
        <f t="shared" si="104"/>
        <v>-</v>
      </c>
      <c r="H1319">
        <f t="shared" si="106"/>
        <v>2</v>
      </c>
    </row>
    <row r="1320" spans="1:8" x14ac:dyDescent="0.25">
      <c r="A1320">
        <v>1155586</v>
      </c>
      <c r="B1320">
        <v>1156137</v>
      </c>
      <c r="C1320" t="s">
        <v>88</v>
      </c>
      <c r="D1320" s="7">
        <f t="shared" si="105"/>
        <v>1</v>
      </c>
      <c r="E1320" s="15">
        <f t="shared" si="102"/>
        <v>4</v>
      </c>
      <c r="F1320">
        <f t="shared" si="103"/>
        <v>1</v>
      </c>
      <c r="G1320" t="str">
        <f t="shared" si="104"/>
        <v>-</v>
      </c>
      <c r="H1320">
        <f t="shared" si="106"/>
        <v>2</v>
      </c>
    </row>
    <row r="1321" spans="1:8" x14ac:dyDescent="0.25">
      <c r="A1321">
        <v>1156070</v>
      </c>
      <c r="B1321">
        <v>1156400</v>
      </c>
      <c r="C1321" t="s">
        <v>88</v>
      </c>
      <c r="D1321" s="7">
        <f t="shared" si="105"/>
        <v>1</v>
      </c>
      <c r="E1321" s="15">
        <f t="shared" si="102"/>
        <v>68</v>
      </c>
      <c r="F1321">
        <f t="shared" si="103"/>
        <v>1</v>
      </c>
      <c r="G1321" t="str">
        <f t="shared" si="104"/>
        <v>-</v>
      </c>
      <c r="H1321">
        <f t="shared" si="106"/>
        <v>1</v>
      </c>
    </row>
    <row r="1322" spans="1:8" x14ac:dyDescent="0.25">
      <c r="A1322">
        <v>1156938</v>
      </c>
      <c r="B1322">
        <v>1157675</v>
      </c>
      <c r="C1322" t="s">
        <v>25</v>
      </c>
      <c r="D1322" s="7" t="str">
        <f t="shared" si="105"/>
        <v>-</v>
      </c>
      <c r="E1322" s="15" t="str">
        <f t="shared" si="102"/>
        <v>-</v>
      </c>
      <c r="F1322" t="str">
        <f t="shared" si="103"/>
        <v>-</v>
      </c>
      <c r="G1322" t="str">
        <f t="shared" si="104"/>
        <v>-</v>
      </c>
      <c r="H1322" t="str">
        <f t="shared" si="106"/>
        <v>-</v>
      </c>
    </row>
    <row r="1323" spans="1:8" x14ac:dyDescent="0.25">
      <c r="A1323">
        <v>1157672</v>
      </c>
      <c r="B1323">
        <v>1157917</v>
      </c>
      <c r="C1323" t="s">
        <v>25</v>
      </c>
      <c r="D1323" s="7">
        <f t="shared" si="105"/>
        <v>1</v>
      </c>
      <c r="E1323" s="15">
        <f t="shared" si="102"/>
        <v>4</v>
      </c>
      <c r="F1323">
        <f t="shared" si="103"/>
        <v>1</v>
      </c>
      <c r="G1323" t="str">
        <f t="shared" si="104"/>
        <v>-</v>
      </c>
      <c r="H1323">
        <f t="shared" si="106"/>
        <v>2</v>
      </c>
    </row>
    <row r="1324" spans="1:8" x14ac:dyDescent="0.25">
      <c r="A1324">
        <v>1157934</v>
      </c>
      <c r="B1324">
        <v>1158500</v>
      </c>
      <c r="C1324" t="s">
        <v>25</v>
      </c>
      <c r="D1324" s="7" t="str">
        <f t="shared" si="105"/>
        <v>-</v>
      </c>
      <c r="E1324" s="15" t="str">
        <f t="shared" si="102"/>
        <v>-</v>
      </c>
      <c r="F1324" t="str">
        <f t="shared" si="103"/>
        <v>-</v>
      </c>
      <c r="G1324" t="str">
        <f t="shared" si="104"/>
        <v>-</v>
      </c>
      <c r="H1324" t="str">
        <f t="shared" si="106"/>
        <v>-</v>
      </c>
    </row>
    <row r="1325" spans="1:8" x14ac:dyDescent="0.25">
      <c r="A1325">
        <v>1158464</v>
      </c>
      <c r="B1325">
        <v>1158649</v>
      </c>
      <c r="C1325" t="s">
        <v>88</v>
      </c>
      <c r="D1325" s="7">
        <f t="shared" si="105"/>
        <v>1</v>
      </c>
      <c r="E1325" s="15">
        <f t="shared" si="102"/>
        <v>37</v>
      </c>
      <c r="F1325" t="str">
        <f t="shared" si="103"/>
        <v>-</v>
      </c>
      <c r="G1325">
        <f t="shared" si="104"/>
        <v>1</v>
      </c>
      <c r="H1325">
        <f t="shared" si="106"/>
        <v>2</v>
      </c>
    </row>
    <row r="1326" spans="1:8" x14ac:dyDescent="0.25">
      <c r="A1326">
        <v>1159032</v>
      </c>
      <c r="B1326">
        <v>1160441</v>
      </c>
      <c r="C1326" t="s">
        <v>25</v>
      </c>
      <c r="D1326" s="7" t="str">
        <f t="shared" si="105"/>
        <v>-</v>
      </c>
      <c r="E1326" s="15" t="str">
        <f t="shared" si="102"/>
        <v>-</v>
      </c>
      <c r="F1326" t="str">
        <f t="shared" si="103"/>
        <v>-</v>
      </c>
      <c r="G1326" t="str">
        <f t="shared" si="104"/>
        <v>-</v>
      </c>
      <c r="H1326" t="str">
        <f t="shared" si="106"/>
        <v>-</v>
      </c>
    </row>
    <row r="1327" spans="1:8" x14ac:dyDescent="0.25">
      <c r="A1327">
        <v>1160478</v>
      </c>
      <c r="B1327">
        <v>1161673</v>
      </c>
      <c r="C1327" t="s">
        <v>88</v>
      </c>
      <c r="D1327" s="7" t="str">
        <f t="shared" si="105"/>
        <v>-</v>
      </c>
      <c r="E1327" s="15" t="str">
        <f t="shared" si="102"/>
        <v>-</v>
      </c>
      <c r="F1327" t="str">
        <f t="shared" si="103"/>
        <v>-</v>
      </c>
      <c r="G1327" t="str">
        <f t="shared" si="104"/>
        <v>-</v>
      </c>
      <c r="H1327" t="str">
        <f t="shared" si="106"/>
        <v>-</v>
      </c>
    </row>
    <row r="1328" spans="1:8" x14ac:dyDescent="0.25">
      <c r="A1328">
        <v>1161869</v>
      </c>
      <c r="B1328">
        <v>1162231</v>
      </c>
      <c r="C1328" t="s">
        <v>88</v>
      </c>
      <c r="D1328" s="7" t="str">
        <f t="shared" si="105"/>
        <v>-</v>
      </c>
      <c r="E1328" s="15" t="str">
        <f t="shared" si="102"/>
        <v>-</v>
      </c>
      <c r="F1328" t="str">
        <f t="shared" si="103"/>
        <v>-</v>
      </c>
      <c r="G1328" t="str">
        <f t="shared" si="104"/>
        <v>-</v>
      </c>
      <c r="H1328" t="str">
        <f t="shared" si="106"/>
        <v>-</v>
      </c>
    </row>
    <row r="1329" spans="1:8" x14ac:dyDescent="0.25">
      <c r="A1329">
        <v>1161869</v>
      </c>
      <c r="B1329">
        <v>1162231</v>
      </c>
      <c r="C1329" t="s">
        <v>88</v>
      </c>
      <c r="D1329" s="7">
        <f t="shared" si="105"/>
        <v>1</v>
      </c>
      <c r="E1329" s="15">
        <f t="shared" si="102"/>
        <v>363</v>
      </c>
      <c r="F1329">
        <f t="shared" si="103"/>
        <v>1</v>
      </c>
      <c r="G1329" t="str">
        <f t="shared" si="104"/>
        <v>-</v>
      </c>
      <c r="H1329">
        <f t="shared" si="106"/>
        <v>0</v>
      </c>
    </row>
    <row r="1330" spans="1:8" x14ac:dyDescent="0.25">
      <c r="A1330">
        <v>1162303</v>
      </c>
      <c r="B1330">
        <v>1163466</v>
      </c>
      <c r="C1330" t="s">
        <v>88</v>
      </c>
      <c r="D1330" s="7" t="str">
        <f t="shared" si="105"/>
        <v>-</v>
      </c>
      <c r="E1330" s="15" t="str">
        <f t="shared" si="102"/>
        <v>-</v>
      </c>
      <c r="F1330" t="str">
        <f t="shared" si="103"/>
        <v>-</v>
      </c>
      <c r="G1330" t="str">
        <f t="shared" si="104"/>
        <v>-</v>
      </c>
      <c r="H1330" t="str">
        <f t="shared" si="106"/>
        <v>-</v>
      </c>
    </row>
    <row r="1331" spans="1:8" x14ac:dyDescent="0.25">
      <c r="A1331">
        <v>1163474</v>
      </c>
      <c r="B1331">
        <v>1165654</v>
      </c>
      <c r="C1331" t="s">
        <v>88</v>
      </c>
      <c r="D1331" s="7" t="str">
        <f t="shared" si="105"/>
        <v>-</v>
      </c>
      <c r="E1331" s="15" t="str">
        <f t="shared" si="102"/>
        <v>-</v>
      </c>
      <c r="F1331" t="str">
        <f t="shared" si="103"/>
        <v>-</v>
      </c>
      <c r="G1331" t="str">
        <f t="shared" si="104"/>
        <v>-</v>
      </c>
      <c r="H1331" t="str">
        <f t="shared" si="106"/>
        <v>-</v>
      </c>
    </row>
    <row r="1332" spans="1:8" x14ac:dyDescent="0.25">
      <c r="A1332">
        <v>1165651</v>
      </c>
      <c r="B1332">
        <v>1167060</v>
      </c>
      <c r="C1332" t="s">
        <v>88</v>
      </c>
      <c r="D1332" s="7">
        <f t="shared" si="105"/>
        <v>1</v>
      </c>
      <c r="E1332" s="15">
        <f t="shared" si="102"/>
        <v>4</v>
      </c>
      <c r="F1332">
        <f t="shared" si="103"/>
        <v>1</v>
      </c>
      <c r="G1332" t="str">
        <f t="shared" si="104"/>
        <v>-</v>
      </c>
      <c r="H1332">
        <f t="shared" si="106"/>
        <v>2</v>
      </c>
    </row>
    <row r="1333" spans="1:8" x14ac:dyDescent="0.25">
      <c r="A1333">
        <v>1167125</v>
      </c>
      <c r="B1333">
        <v>1178599</v>
      </c>
      <c r="C1333" t="s">
        <v>88</v>
      </c>
      <c r="D1333" s="7" t="str">
        <f t="shared" si="105"/>
        <v>-</v>
      </c>
      <c r="E1333" s="15" t="str">
        <f t="shared" si="102"/>
        <v>-</v>
      </c>
      <c r="F1333" t="str">
        <f t="shared" si="103"/>
        <v>-</v>
      </c>
      <c r="G1333" t="str">
        <f t="shared" si="104"/>
        <v>-</v>
      </c>
      <c r="H1333" t="str">
        <f t="shared" si="106"/>
        <v>-</v>
      </c>
    </row>
    <row r="1334" spans="1:8" x14ac:dyDescent="0.25">
      <c r="A1334">
        <v>1179219</v>
      </c>
      <c r="B1334">
        <v>1179701</v>
      </c>
      <c r="C1334" t="s">
        <v>88</v>
      </c>
      <c r="D1334" s="7" t="str">
        <f t="shared" si="105"/>
        <v>-</v>
      </c>
      <c r="E1334" s="15" t="str">
        <f t="shared" si="102"/>
        <v>-</v>
      </c>
      <c r="F1334" t="str">
        <f t="shared" si="103"/>
        <v>-</v>
      </c>
      <c r="G1334" t="str">
        <f t="shared" si="104"/>
        <v>-</v>
      </c>
      <c r="H1334" t="str">
        <f t="shared" si="106"/>
        <v>-</v>
      </c>
    </row>
    <row r="1335" spans="1:8" x14ac:dyDescent="0.25">
      <c r="A1335">
        <v>1179851</v>
      </c>
      <c r="B1335">
        <v>1180327</v>
      </c>
      <c r="C1335" t="s">
        <v>25</v>
      </c>
      <c r="D1335" s="7" t="str">
        <f t="shared" si="105"/>
        <v>-</v>
      </c>
      <c r="E1335" s="15" t="str">
        <f t="shared" si="102"/>
        <v>-</v>
      </c>
      <c r="F1335" t="str">
        <f t="shared" si="103"/>
        <v>-</v>
      </c>
      <c r="G1335" t="str">
        <f t="shared" si="104"/>
        <v>-</v>
      </c>
      <c r="H1335" t="str">
        <f t="shared" si="106"/>
        <v>-</v>
      </c>
    </row>
    <row r="1336" spans="1:8" x14ac:dyDescent="0.25">
      <c r="A1336">
        <v>1180317</v>
      </c>
      <c r="B1336">
        <v>1180607</v>
      </c>
      <c r="C1336" t="s">
        <v>25</v>
      </c>
      <c r="D1336" s="7">
        <f t="shared" si="105"/>
        <v>1</v>
      </c>
      <c r="E1336" s="15">
        <f t="shared" si="102"/>
        <v>11</v>
      </c>
      <c r="F1336">
        <f t="shared" si="103"/>
        <v>1</v>
      </c>
      <c r="G1336" t="str">
        <f t="shared" si="104"/>
        <v>-</v>
      </c>
      <c r="H1336">
        <f t="shared" si="106"/>
        <v>1</v>
      </c>
    </row>
    <row r="1337" spans="1:8" x14ac:dyDescent="0.25">
      <c r="A1337">
        <v>1180773</v>
      </c>
      <c r="B1337">
        <v>1181111</v>
      </c>
      <c r="C1337" t="s">
        <v>88</v>
      </c>
      <c r="D1337" s="7" t="str">
        <f t="shared" si="105"/>
        <v>-</v>
      </c>
      <c r="E1337" s="15" t="str">
        <f t="shared" si="102"/>
        <v>-</v>
      </c>
      <c r="F1337" t="str">
        <f t="shared" si="103"/>
        <v>-</v>
      </c>
      <c r="G1337" t="str">
        <f t="shared" si="104"/>
        <v>-</v>
      </c>
      <c r="H1337" t="str">
        <f t="shared" si="106"/>
        <v>-</v>
      </c>
    </row>
    <row r="1338" spans="1:8" x14ac:dyDescent="0.25">
      <c r="A1338">
        <v>1181260</v>
      </c>
      <c r="B1338">
        <v>1182921</v>
      </c>
      <c r="C1338" t="s">
        <v>88</v>
      </c>
      <c r="D1338" s="7" t="str">
        <f t="shared" si="105"/>
        <v>-</v>
      </c>
      <c r="E1338" s="15" t="str">
        <f t="shared" si="102"/>
        <v>-</v>
      </c>
      <c r="F1338" t="str">
        <f t="shared" si="103"/>
        <v>-</v>
      </c>
      <c r="G1338" t="str">
        <f t="shared" si="104"/>
        <v>-</v>
      </c>
      <c r="H1338" t="str">
        <f t="shared" si="106"/>
        <v>-</v>
      </c>
    </row>
    <row r="1339" spans="1:8" x14ac:dyDescent="0.25">
      <c r="A1339">
        <v>1183007</v>
      </c>
      <c r="B1339">
        <v>1183885</v>
      </c>
      <c r="C1339" t="s">
        <v>88</v>
      </c>
      <c r="D1339" s="7" t="str">
        <f t="shared" si="105"/>
        <v>-</v>
      </c>
      <c r="E1339" s="15" t="str">
        <f t="shared" si="102"/>
        <v>-</v>
      </c>
      <c r="F1339" t="str">
        <f t="shared" si="103"/>
        <v>-</v>
      </c>
      <c r="G1339" t="str">
        <f t="shared" si="104"/>
        <v>-</v>
      </c>
      <c r="H1339" t="str">
        <f t="shared" si="106"/>
        <v>-</v>
      </c>
    </row>
    <row r="1340" spans="1:8" x14ac:dyDescent="0.25">
      <c r="A1340">
        <v>1183817</v>
      </c>
      <c r="B1340">
        <v>1184011</v>
      </c>
      <c r="C1340" t="s">
        <v>25</v>
      </c>
      <c r="D1340" s="7">
        <f t="shared" si="105"/>
        <v>1</v>
      </c>
      <c r="E1340" s="15">
        <f t="shared" si="102"/>
        <v>69</v>
      </c>
      <c r="F1340" t="str">
        <f t="shared" si="103"/>
        <v>-</v>
      </c>
      <c r="G1340">
        <f t="shared" si="104"/>
        <v>1</v>
      </c>
      <c r="H1340">
        <f t="shared" si="106"/>
        <v>0</v>
      </c>
    </row>
    <row r="1341" spans="1:8" x14ac:dyDescent="0.25">
      <c r="A1341">
        <v>1184008</v>
      </c>
      <c r="B1341">
        <v>1184598</v>
      </c>
      <c r="C1341" t="s">
        <v>25</v>
      </c>
      <c r="D1341" s="7">
        <f t="shared" si="105"/>
        <v>1</v>
      </c>
      <c r="E1341" s="15">
        <f t="shared" si="102"/>
        <v>4</v>
      </c>
      <c r="F1341">
        <f t="shared" si="103"/>
        <v>1</v>
      </c>
      <c r="G1341" t="str">
        <f t="shared" si="104"/>
        <v>-</v>
      </c>
      <c r="H1341">
        <f t="shared" si="106"/>
        <v>2</v>
      </c>
    </row>
    <row r="1342" spans="1:8" x14ac:dyDescent="0.25">
      <c r="A1342">
        <v>1184633</v>
      </c>
      <c r="B1342">
        <v>1185238</v>
      </c>
      <c r="C1342" t="s">
        <v>88</v>
      </c>
      <c r="D1342" s="7" t="str">
        <f t="shared" si="105"/>
        <v>-</v>
      </c>
      <c r="E1342" s="15" t="str">
        <f t="shared" si="102"/>
        <v>-</v>
      </c>
      <c r="F1342" t="str">
        <f t="shared" si="103"/>
        <v>-</v>
      </c>
      <c r="G1342" t="str">
        <f t="shared" si="104"/>
        <v>-</v>
      </c>
      <c r="H1342" t="str">
        <f t="shared" si="106"/>
        <v>-</v>
      </c>
    </row>
    <row r="1343" spans="1:8" x14ac:dyDescent="0.25">
      <c r="A1343">
        <v>1185359</v>
      </c>
      <c r="B1343">
        <v>1186600</v>
      </c>
      <c r="C1343" t="s">
        <v>88</v>
      </c>
      <c r="D1343" s="7" t="str">
        <f t="shared" si="105"/>
        <v>-</v>
      </c>
      <c r="E1343" s="15" t="str">
        <f t="shared" si="102"/>
        <v>-</v>
      </c>
      <c r="F1343" t="str">
        <f t="shared" si="103"/>
        <v>-</v>
      </c>
      <c r="G1343" t="str">
        <f t="shared" si="104"/>
        <v>-</v>
      </c>
      <c r="H1343" t="str">
        <f t="shared" si="106"/>
        <v>-</v>
      </c>
    </row>
    <row r="1344" spans="1:8" x14ac:dyDescent="0.25">
      <c r="A1344">
        <v>1186665</v>
      </c>
      <c r="B1344">
        <v>1187456</v>
      </c>
      <c r="C1344" t="s">
        <v>88</v>
      </c>
      <c r="D1344" s="7" t="str">
        <f t="shared" si="105"/>
        <v>-</v>
      </c>
      <c r="E1344" s="15" t="str">
        <f t="shared" si="102"/>
        <v>-</v>
      </c>
      <c r="F1344" t="str">
        <f t="shared" si="103"/>
        <v>-</v>
      </c>
      <c r="G1344" t="str">
        <f t="shared" si="104"/>
        <v>-</v>
      </c>
      <c r="H1344" t="str">
        <f t="shared" si="106"/>
        <v>-</v>
      </c>
    </row>
    <row r="1345" spans="1:8" x14ac:dyDescent="0.25">
      <c r="A1345">
        <v>1187402</v>
      </c>
      <c r="B1345">
        <v>1187698</v>
      </c>
      <c r="C1345" t="s">
        <v>88</v>
      </c>
      <c r="D1345" s="7">
        <f t="shared" si="105"/>
        <v>1</v>
      </c>
      <c r="E1345" s="15">
        <f t="shared" si="102"/>
        <v>55</v>
      </c>
      <c r="F1345">
        <f t="shared" si="103"/>
        <v>1</v>
      </c>
      <c r="G1345" t="str">
        <f t="shared" si="104"/>
        <v>-</v>
      </c>
      <c r="H1345">
        <f t="shared" si="106"/>
        <v>2</v>
      </c>
    </row>
    <row r="1346" spans="1:8" x14ac:dyDescent="0.25">
      <c r="A1346">
        <v>1187622</v>
      </c>
      <c r="B1346">
        <v>1188983</v>
      </c>
      <c r="C1346" t="s">
        <v>25</v>
      </c>
      <c r="D1346" s="7">
        <f t="shared" si="105"/>
        <v>1</v>
      </c>
      <c r="E1346" s="15">
        <f t="shared" si="102"/>
        <v>77</v>
      </c>
      <c r="F1346" t="str">
        <f t="shared" si="103"/>
        <v>-</v>
      </c>
      <c r="G1346">
        <f t="shared" si="104"/>
        <v>1</v>
      </c>
      <c r="H1346">
        <f t="shared" si="106"/>
        <v>1</v>
      </c>
    </row>
    <row r="1347" spans="1:8" x14ac:dyDescent="0.25">
      <c r="A1347">
        <v>1189297</v>
      </c>
      <c r="B1347">
        <v>1189545</v>
      </c>
      <c r="C1347" t="s">
        <v>25</v>
      </c>
      <c r="D1347" s="7" t="str">
        <f t="shared" si="105"/>
        <v>-</v>
      </c>
      <c r="E1347" s="15" t="str">
        <f t="shared" ref="E1347:E1410" si="107">IF(D1347=1,B1346-A1347+1,"-")</f>
        <v>-</v>
      </c>
      <c r="F1347" t="str">
        <f t="shared" ref="F1347:F1410" si="108">IF(AND(D1347=1,C1347=C1346),1,"-")</f>
        <v>-</v>
      </c>
      <c r="G1347" t="str">
        <f t="shared" ref="G1347:G1410" si="109">IF(AND(D1347=1,C1347&lt;&gt;C1346),1,"-")</f>
        <v>-</v>
      </c>
      <c r="H1347" t="str">
        <f t="shared" si="106"/>
        <v>-</v>
      </c>
    </row>
    <row r="1348" spans="1:8" x14ac:dyDescent="0.25">
      <c r="A1348">
        <v>1189564</v>
      </c>
      <c r="B1348">
        <v>1190112</v>
      </c>
      <c r="C1348" t="s">
        <v>25</v>
      </c>
      <c r="D1348" s="7" t="str">
        <f t="shared" ref="D1348:D1411" si="110">IF(A1348&lt;B1347,1,"-")</f>
        <v>-</v>
      </c>
      <c r="E1348" s="15" t="str">
        <f t="shared" si="107"/>
        <v>-</v>
      </c>
      <c r="F1348" t="str">
        <f t="shared" si="108"/>
        <v>-</v>
      </c>
      <c r="G1348" t="str">
        <f t="shared" si="109"/>
        <v>-</v>
      </c>
      <c r="H1348" t="str">
        <f t="shared" ref="H1348:H1411" si="111">IFERROR(IF((IF(D1348=1,MOD(E1348,3),"-"))=0,0,3-(IF(D1348=1,MOD(E1348,3),"-"))), "-")</f>
        <v>-</v>
      </c>
    </row>
    <row r="1349" spans="1:8" x14ac:dyDescent="0.25">
      <c r="A1349">
        <v>1190157</v>
      </c>
      <c r="B1349">
        <v>1190924</v>
      </c>
      <c r="C1349" t="s">
        <v>25</v>
      </c>
      <c r="D1349" s="7" t="str">
        <f t="shared" si="110"/>
        <v>-</v>
      </c>
      <c r="E1349" s="15" t="str">
        <f t="shared" si="107"/>
        <v>-</v>
      </c>
      <c r="F1349" t="str">
        <f t="shared" si="108"/>
        <v>-</v>
      </c>
      <c r="G1349" t="str">
        <f t="shared" si="109"/>
        <v>-</v>
      </c>
      <c r="H1349" t="str">
        <f t="shared" si="111"/>
        <v>-</v>
      </c>
    </row>
    <row r="1350" spans="1:8" x14ac:dyDescent="0.25">
      <c r="A1350">
        <v>1190965</v>
      </c>
      <c r="B1350">
        <v>1191312</v>
      </c>
      <c r="C1350" t="s">
        <v>25</v>
      </c>
      <c r="D1350" s="7" t="str">
        <f t="shared" si="110"/>
        <v>-</v>
      </c>
      <c r="E1350" s="15" t="str">
        <f t="shared" si="107"/>
        <v>-</v>
      </c>
      <c r="F1350" t="str">
        <f t="shared" si="108"/>
        <v>-</v>
      </c>
      <c r="G1350" t="str">
        <f t="shared" si="109"/>
        <v>-</v>
      </c>
      <c r="H1350" t="str">
        <f t="shared" si="111"/>
        <v>-</v>
      </c>
    </row>
    <row r="1351" spans="1:8" x14ac:dyDescent="0.25">
      <c r="A1351">
        <v>1191469</v>
      </c>
      <c r="B1351">
        <v>1192689</v>
      </c>
      <c r="C1351" t="s">
        <v>88</v>
      </c>
      <c r="D1351" s="7" t="str">
        <f t="shared" si="110"/>
        <v>-</v>
      </c>
      <c r="E1351" s="15" t="str">
        <f t="shared" si="107"/>
        <v>-</v>
      </c>
      <c r="F1351" t="str">
        <f t="shared" si="108"/>
        <v>-</v>
      </c>
      <c r="G1351" t="str">
        <f t="shared" si="109"/>
        <v>-</v>
      </c>
      <c r="H1351" t="str">
        <f t="shared" si="111"/>
        <v>-</v>
      </c>
    </row>
    <row r="1352" spans="1:8" x14ac:dyDescent="0.25">
      <c r="A1352">
        <v>1192682</v>
      </c>
      <c r="B1352">
        <v>1193200</v>
      </c>
      <c r="C1352" t="s">
        <v>88</v>
      </c>
      <c r="D1352" s="7">
        <f t="shared" si="110"/>
        <v>1</v>
      </c>
      <c r="E1352" s="15">
        <f t="shared" si="107"/>
        <v>8</v>
      </c>
      <c r="F1352">
        <f t="shared" si="108"/>
        <v>1</v>
      </c>
      <c r="G1352" t="str">
        <f t="shared" si="109"/>
        <v>-</v>
      </c>
      <c r="H1352">
        <f t="shared" si="111"/>
        <v>1</v>
      </c>
    </row>
    <row r="1353" spans="1:8" x14ac:dyDescent="0.25">
      <c r="A1353">
        <v>1193640</v>
      </c>
      <c r="B1353">
        <v>1194710</v>
      </c>
      <c r="C1353" t="s">
        <v>25</v>
      </c>
      <c r="D1353" s="7" t="str">
        <f t="shared" si="110"/>
        <v>-</v>
      </c>
      <c r="E1353" s="15" t="str">
        <f t="shared" si="107"/>
        <v>-</v>
      </c>
      <c r="F1353" t="str">
        <f t="shared" si="108"/>
        <v>-</v>
      </c>
      <c r="G1353" t="str">
        <f t="shared" si="109"/>
        <v>-</v>
      </c>
      <c r="H1353" t="str">
        <f t="shared" si="111"/>
        <v>-</v>
      </c>
    </row>
    <row r="1354" spans="1:8" x14ac:dyDescent="0.25">
      <c r="A1354">
        <v>1194720</v>
      </c>
      <c r="B1354">
        <v>1195841</v>
      </c>
      <c r="C1354" t="s">
        <v>25</v>
      </c>
      <c r="D1354" s="7" t="str">
        <f t="shared" si="110"/>
        <v>-</v>
      </c>
      <c r="E1354" s="15" t="str">
        <f t="shared" si="107"/>
        <v>-</v>
      </c>
      <c r="F1354" t="str">
        <f t="shared" si="108"/>
        <v>-</v>
      </c>
      <c r="G1354" t="str">
        <f t="shared" si="109"/>
        <v>-</v>
      </c>
      <c r="H1354" t="str">
        <f t="shared" si="111"/>
        <v>-</v>
      </c>
    </row>
    <row r="1355" spans="1:8" x14ac:dyDescent="0.25">
      <c r="A1355">
        <v>1195899</v>
      </c>
      <c r="B1355">
        <v>1196807</v>
      </c>
      <c r="C1355" t="s">
        <v>25</v>
      </c>
      <c r="D1355" s="7" t="str">
        <f t="shared" si="110"/>
        <v>-</v>
      </c>
      <c r="E1355" s="15" t="str">
        <f t="shared" si="107"/>
        <v>-</v>
      </c>
      <c r="F1355" t="str">
        <f t="shared" si="108"/>
        <v>-</v>
      </c>
      <c r="G1355" t="str">
        <f t="shared" si="109"/>
        <v>-</v>
      </c>
      <c r="H1355" t="str">
        <f t="shared" si="111"/>
        <v>-</v>
      </c>
    </row>
    <row r="1356" spans="1:8" x14ac:dyDescent="0.25">
      <c r="A1356">
        <v>1196768</v>
      </c>
      <c r="B1356">
        <v>1197928</v>
      </c>
      <c r="C1356" t="s">
        <v>88</v>
      </c>
      <c r="D1356" s="7">
        <f t="shared" si="110"/>
        <v>1</v>
      </c>
      <c r="E1356" s="15">
        <f t="shared" si="107"/>
        <v>40</v>
      </c>
      <c r="F1356" t="str">
        <f t="shared" si="108"/>
        <v>-</v>
      </c>
      <c r="G1356">
        <f t="shared" si="109"/>
        <v>1</v>
      </c>
      <c r="H1356">
        <f t="shared" si="111"/>
        <v>2</v>
      </c>
    </row>
    <row r="1357" spans="1:8" x14ac:dyDescent="0.25">
      <c r="A1357">
        <v>1198179</v>
      </c>
      <c r="B1357">
        <v>1198517</v>
      </c>
      <c r="C1357" t="s">
        <v>88</v>
      </c>
      <c r="D1357" s="7" t="str">
        <f t="shared" si="110"/>
        <v>-</v>
      </c>
      <c r="E1357" s="15" t="str">
        <f t="shared" si="107"/>
        <v>-</v>
      </c>
      <c r="F1357" t="str">
        <f t="shared" si="108"/>
        <v>-</v>
      </c>
      <c r="G1357" t="str">
        <f t="shared" si="109"/>
        <v>-</v>
      </c>
      <c r="H1357" t="str">
        <f t="shared" si="111"/>
        <v>-</v>
      </c>
    </row>
    <row r="1358" spans="1:8" x14ac:dyDescent="0.25">
      <c r="A1358">
        <v>1198789</v>
      </c>
      <c r="B1358">
        <v>1199526</v>
      </c>
      <c r="C1358" t="s">
        <v>88</v>
      </c>
      <c r="D1358" s="7" t="str">
        <f t="shared" si="110"/>
        <v>-</v>
      </c>
      <c r="E1358" s="15" t="str">
        <f t="shared" si="107"/>
        <v>-</v>
      </c>
      <c r="F1358" t="str">
        <f t="shared" si="108"/>
        <v>-</v>
      </c>
      <c r="G1358" t="str">
        <f t="shared" si="109"/>
        <v>-</v>
      </c>
      <c r="H1358" t="str">
        <f t="shared" si="111"/>
        <v>-</v>
      </c>
    </row>
    <row r="1359" spans="1:8" x14ac:dyDescent="0.25">
      <c r="A1359">
        <v>1199658</v>
      </c>
      <c r="B1359">
        <v>1200638</v>
      </c>
      <c r="C1359" t="s">
        <v>25</v>
      </c>
      <c r="D1359" s="7" t="str">
        <f t="shared" si="110"/>
        <v>-</v>
      </c>
      <c r="E1359" s="15" t="str">
        <f t="shared" si="107"/>
        <v>-</v>
      </c>
      <c r="F1359" t="str">
        <f t="shared" si="108"/>
        <v>-</v>
      </c>
      <c r="G1359" t="str">
        <f t="shared" si="109"/>
        <v>-</v>
      </c>
      <c r="H1359" t="str">
        <f t="shared" si="111"/>
        <v>-</v>
      </c>
    </row>
    <row r="1360" spans="1:8" x14ac:dyDescent="0.25">
      <c r="A1360">
        <v>1200635</v>
      </c>
      <c r="B1360">
        <v>1201366</v>
      </c>
      <c r="C1360" t="s">
        <v>25</v>
      </c>
      <c r="D1360" s="7">
        <f t="shared" si="110"/>
        <v>1</v>
      </c>
      <c r="E1360" s="15">
        <f t="shared" si="107"/>
        <v>4</v>
      </c>
      <c r="F1360">
        <f t="shared" si="108"/>
        <v>1</v>
      </c>
      <c r="G1360" t="str">
        <f t="shared" si="109"/>
        <v>-</v>
      </c>
      <c r="H1360">
        <f t="shared" si="111"/>
        <v>2</v>
      </c>
    </row>
    <row r="1361" spans="1:8" x14ac:dyDescent="0.25">
      <c r="A1361">
        <v>1201496</v>
      </c>
      <c r="B1361">
        <v>1204069</v>
      </c>
      <c r="C1361" t="s">
        <v>25</v>
      </c>
      <c r="D1361" s="7" t="str">
        <f t="shared" si="110"/>
        <v>-</v>
      </c>
      <c r="E1361" s="15" t="str">
        <f t="shared" si="107"/>
        <v>-</v>
      </c>
      <c r="F1361" t="str">
        <f t="shared" si="108"/>
        <v>-</v>
      </c>
      <c r="G1361" t="str">
        <f t="shared" si="109"/>
        <v>-</v>
      </c>
      <c r="H1361" t="str">
        <f t="shared" si="111"/>
        <v>-</v>
      </c>
    </row>
    <row r="1362" spans="1:8" x14ac:dyDescent="0.25">
      <c r="A1362">
        <v>1204523</v>
      </c>
      <c r="B1362">
        <v>1206076</v>
      </c>
      <c r="C1362" t="s">
        <v>25</v>
      </c>
      <c r="D1362" s="7" t="str">
        <f t="shared" si="110"/>
        <v>-</v>
      </c>
      <c r="E1362" s="15" t="str">
        <f t="shared" si="107"/>
        <v>-</v>
      </c>
      <c r="F1362" t="str">
        <f t="shared" si="108"/>
        <v>-</v>
      </c>
      <c r="G1362" t="str">
        <f t="shared" si="109"/>
        <v>-</v>
      </c>
      <c r="H1362" t="str">
        <f t="shared" si="111"/>
        <v>-</v>
      </c>
    </row>
    <row r="1363" spans="1:8" x14ac:dyDescent="0.25">
      <c r="A1363">
        <v>1204523</v>
      </c>
      <c r="B1363">
        <v>1206076</v>
      </c>
      <c r="C1363" t="s">
        <v>88</v>
      </c>
      <c r="D1363" s="7">
        <f t="shared" si="110"/>
        <v>1</v>
      </c>
      <c r="E1363" s="15">
        <f t="shared" si="107"/>
        <v>1554</v>
      </c>
      <c r="F1363" t="str">
        <f t="shared" si="108"/>
        <v>-</v>
      </c>
      <c r="G1363">
        <f t="shared" si="109"/>
        <v>1</v>
      </c>
      <c r="H1363">
        <f t="shared" si="111"/>
        <v>0</v>
      </c>
    </row>
    <row r="1364" spans="1:8" x14ac:dyDescent="0.25">
      <c r="A1364">
        <v>1206152</v>
      </c>
      <c r="B1364">
        <v>1206227</v>
      </c>
      <c r="C1364" t="s">
        <v>25</v>
      </c>
      <c r="D1364" s="7" t="str">
        <f t="shared" si="110"/>
        <v>-</v>
      </c>
      <c r="E1364" s="15" t="str">
        <f t="shared" si="107"/>
        <v>-</v>
      </c>
      <c r="F1364" t="str">
        <f t="shared" si="108"/>
        <v>-</v>
      </c>
      <c r="G1364" t="str">
        <f t="shared" si="109"/>
        <v>-</v>
      </c>
      <c r="H1364" t="str">
        <f t="shared" si="111"/>
        <v>-</v>
      </c>
    </row>
    <row r="1365" spans="1:8" x14ac:dyDescent="0.25">
      <c r="A1365">
        <v>1206152</v>
      </c>
      <c r="B1365">
        <v>1206227</v>
      </c>
      <c r="C1365" t="s">
        <v>88</v>
      </c>
      <c r="D1365" s="7">
        <f t="shared" si="110"/>
        <v>1</v>
      </c>
      <c r="E1365" s="15">
        <f t="shared" si="107"/>
        <v>76</v>
      </c>
      <c r="F1365" t="str">
        <f t="shared" si="108"/>
        <v>-</v>
      </c>
      <c r="G1365">
        <f t="shared" si="109"/>
        <v>1</v>
      </c>
      <c r="H1365">
        <f t="shared" si="111"/>
        <v>2</v>
      </c>
    </row>
    <row r="1366" spans="1:8" x14ac:dyDescent="0.25">
      <c r="A1366">
        <v>1206412</v>
      </c>
      <c r="B1366">
        <v>1209439</v>
      </c>
      <c r="C1366" t="s">
        <v>25</v>
      </c>
      <c r="D1366" s="7" t="str">
        <f t="shared" si="110"/>
        <v>-</v>
      </c>
      <c r="E1366" s="15" t="str">
        <f t="shared" si="107"/>
        <v>-</v>
      </c>
      <c r="F1366" t="str">
        <f t="shared" si="108"/>
        <v>-</v>
      </c>
      <c r="G1366" t="str">
        <f t="shared" si="109"/>
        <v>-</v>
      </c>
      <c r="H1366" t="str">
        <f t="shared" si="111"/>
        <v>-</v>
      </c>
    </row>
    <row r="1367" spans="1:8" x14ac:dyDescent="0.25">
      <c r="A1367">
        <v>1206412</v>
      </c>
      <c r="B1367">
        <v>1209439</v>
      </c>
      <c r="C1367" t="s">
        <v>88</v>
      </c>
      <c r="D1367" s="7">
        <f t="shared" si="110"/>
        <v>1</v>
      </c>
      <c r="E1367" s="15">
        <f t="shared" si="107"/>
        <v>3028</v>
      </c>
      <c r="F1367" t="str">
        <f t="shared" si="108"/>
        <v>-</v>
      </c>
      <c r="G1367">
        <f t="shared" si="109"/>
        <v>1</v>
      </c>
      <c r="H1367">
        <f t="shared" si="111"/>
        <v>2</v>
      </c>
    </row>
    <row r="1368" spans="1:8" x14ac:dyDescent="0.25">
      <c r="A1368">
        <v>1209619</v>
      </c>
      <c r="B1368">
        <v>1209734</v>
      </c>
      <c r="C1368" t="s">
        <v>25</v>
      </c>
      <c r="D1368" s="7" t="str">
        <f t="shared" si="110"/>
        <v>-</v>
      </c>
      <c r="E1368" s="15" t="str">
        <f t="shared" si="107"/>
        <v>-</v>
      </c>
      <c r="F1368" t="str">
        <f t="shared" si="108"/>
        <v>-</v>
      </c>
      <c r="G1368" t="str">
        <f t="shared" si="109"/>
        <v>-</v>
      </c>
      <c r="H1368" t="str">
        <f t="shared" si="111"/>
        <v>-</v>
      </c>
    </row>
    <row r="1369" spans="1:8" x14ac:dyDescent="0.25">
      <c r="A1369">
        <v>1209619</v>
      </c>
      <c r="B1369">
        <v>1209734</v>
      </c>
      <c r="C1369" t="s">
        <v>88</v>
      </c>
      <c r="D1369" s="7">
        <f t="shared" si="110"/>
        <v>1</v>
      </c>
      <c r="E1369" s="15">
        <f t="shared" si="107"/>
        <v>116</v>
      </c>
      <c r="F1369" t="str">
        <f t="shared" si="108"/>
        <v>-</v>
      </c>
      <c r="G1369">
        <f t="shared" si="109"/>
        <v>1</v>
      </c>
      <c r="H1369">
        <f t="shared" si="111"/>
        <v>1</v>
      </c>
    </row>
    <row r="1370" spans="1:8" x14ac:dyDescent="0.25">
      <c r="A1370">
        <v>1209943</v>
      </c>
      <c r="B1370">
        <v>1210398</v>
      </c>
      <c r="C1370" t="s">
        <v>25</v>
      </c>
      <c r="D1370" s="7" t="str">
        <f t="shared" si="110"/>
        <v>-</v>
      </c>
      <c r="E1370" s="15" t="str">
        <f t="shared" si="107"/>
        <v>-</v>
      </c>
      <c r="F1370" t="str">
        <f t="shared" si="108"/>
        <v>-</v>
      </c>
      <c r="G1370" t="str">
        <f t="shared" si="109"/>
        <v>-</v>
      </c>
      <c r="H1370" t="str">
        <f t="shared" si="111"/>
        <v>-</v>
      </c>
    </row>
    <row r="1371" spans="1:8" x14ac:dyDescent="0.25">
      <c r="A1371">
        <v>1210502</v>
      </c>
      <c r="B1371">
        <v>1211803</v>
      </c>
      <c r="C1371" t="s">
        <v>25</v>
      </c>
      <c r="D1371" s="7" t="str">
        <f t="shared" si="110"/>
        <v>-</v>
      </c>
      <c r="E1371" s="15" t="str">
        <f t="shared" si="107"/>
        <v>-</v>
      </c>
      <c r="F1371" t="str">
        <f t="shared" si="108"/>
        <v>-</v>
      </c>
      <c r="G1371" t="str">
        <f t="shared" si="109"/>
        <v>-</v>
      </c>
      <c r="H1371" t="str">
        <f t="shared" si="111"/>
        <v>-</v>
      </c>
    </row>
    <row r="1372" spans="1:8" x14ac:dyDescent="0.25">
      <c r="A1372">
        <v>1211800</v>
      </c>
      <c r="B1372">
        <v>1212123</v>
      </c>
      <c r="C1372" t="s">
        <v>88</v>
      </c>
      <c r="D1372" s="7">
        <f t="shared" si="110"/>
        <v>1</v>
      </c>
      <c r="E1372" s="15">
        <f t="shared" si="107"/>
        <v>4</v>
      </c>
      <c r="F1372" t="str">
        <f t="shared" si="108"/>
        <v>-</v>
      </c>
      <c r="G1372">
        <f t="shared" si="109"/>
        <v>1</v>
      </c>
      <c r="H1372">
        <f t="shared" si="111"/>
        <v>2</v>
      </c>
    </row>
    <row r="1373" spans="1:8" x14ac:dyDescent="0.25">
      <c r="A1373">
        <v>1212166</v>
      </c>
      <c r="B1373">
        <v>1213521</v>
      </c>
      <c r="C1373" t="s">
        <v>88</v>
      </c>
      <c r="D1373" s="7" t="str">
        <f t="shared" si="110"/>
        <v>-</v>
      </c>
      <c r="E1373" s="15" t="str">
        <f t="shared" si="107"/>
        <v>-</v>
      </c>
      <c r="F1373" t="str">
        <f t="shared" si="108"/>
        <v>-</v>
      </c>
      <c r="G1373" t="str">
        <f t="shared" si="109"/>
        <v>-</v>
      </c>
      <c r="H1373" t="str">
        <f t="shared" si="111"/>
        <v>-</v>
      </c>
    </row>
    <row r="1374" spans="1:8" x14ac:dyDescent="0.25">
      <c r="A1374">
        <v>1213636</v>
      </c>
      <c r="B1374">
        <v>1216296</v>
      </c>
      <c r="C1374" t="s">
        <v>88</v>
      </c>
      <c r="D1374" s="7" t="str">
        <f t="shared" si="110"/>
        <v>-</v>
      </c>
      <c r="E1374" s="15" t="str">
        <f t="shared" si="107"/>
        <v>-</v>
      </c>
      <c r="F1374" t="str">
        <f t="shared" si="108"/>
        <v>-</v>
      </c>
      <c r="G1374" t="str">
        <f t="shared" si="109"/>
        <v>-</v>
      </c>
      <c r="H1374" t="str">
        <f t="shared" si="111"/>
        <v>-</v>
      </c>
    </row>
    <row r="1375" spans="1:8" x14ac:dyDescent="0.25">
      <c r="A1375">
        <v>1216350</v>
      </c>
      <c r="B1375">
        <v>1217030</v>
      </c>
      <c r="C1375" t="s">
        <v>88</v>
      </c>
      <c r="D1375" s="7" t="str">
        <f t="shared" si="110"/>
        <v>-</v>
      </c>
      <c r="E1375" s="15" t="str">
        <f t="shared" si="107"/>
        <v>-</v>
      </c>
      <c r="F1375" t="str">
        <f t="shared" si="108"/>
        <v>-</v>
      </c>
      <c r="G1375" t="str">
        <f t="shared" si="109"/>
        <v>-</v>
      </c>
      <c r="H1375" t="str">
        <f t="shared" si="111"/>
        <v>-</v>
      </c>
    </row>
    <row r="1376" spans="1:8" x14ac:dyDescent="0.25">
      <c r="A1376">
        <v>1217103</v>
      </c>
      <c r="B1376">
        <v>1217522</v>
      </c>
      <c r="C1376" t="s">
        <v>88</v>
      </c>
      <c r="D1376" s="7" t="str">
        <f t="shared" si="110"/>
        <v>-</v>
      </c>
      <c r="E1376" s="15" t="str">
        <f t="shared" si="107"/>
        <v>-</v>
      </c>
      <c r="F1376" t="str">
        <f t="shared" si="108"/>
        <v>-</v>
      </c>
      <c r="G1376" t="str">
        <f t="shared" si="109"/>
        <v>-</v>
      </c>
      <c r="H1376" t="str">
        <f t="shared" si="111"/>
        <v>-</v>
      </c>
    </row>
    <row r="1377" spans="1:8" x14ac:dyDescent="0.25">
      <c r="A1377">
        <v>1217726</v>
      </c>
      <c r="B1377">
        <v>1218763</v>
      </c>
      <c r="C1377" t="s">
        <v>25</v>
      </c>
      <c r="D1377" s="7" t="str">
        <f t="shared" si="110"/>
        <v>-</v>
      </c>
      <c r="E1377" s="15" t="str">
        <f t="shared" si="107"/>
        <v>-</v>
      </c>
      <c r="F1377" t="str">
        <f t="shared" si="108"/>
        <v>-</v>
      </c>
      <c r="G1377" t="str">
        <f t="shared" si="109"/>
        <v>-</v>
      </c>
      <c r="H1377" t="str">
        <f t="shared" si="111"/>
        <v>-</v>
      </c>
    </row>
    <row r="1378" spans="1:8" x14ac:dyDescent="0.25">
      <c r="A1378">
        <v>1218879</v>
      </c>
      <c r="B1378">
        <v>1219568</v>
      </c>
      <c r="C1378" t="s">
        <v>88</v>
      </c>
      <c r="D1378" s="7" t="str">
        <f t="shared" si="110"/>
        <v>-</v>
      </c>
      <c r="E1378" s="15" t="str">
        <f t="shared" si="107"/>
        <v>-</v>
      </c>
      <c r="F1378" t="str">
        <f t="shared" si="108"/>
        <v>-</v>
      </c>
      <c r="G1378" t="str">
        <f t="shared" si="109"/>
        <v>-</v>
      </c>
      <c r="H1378" t="str">
        <f t="shared" si="111"/>
        <v>-</v>
      </c>
    </row>
    <row r="1379" spans="1:8" x14ac:dyDescent="0.25">
      <c r="A1379">
        <v>1219887</v>
      </c>
      <c r="B1379">
        <v>1220270</v>
      </c>
      <c r="C1379" t="s">
        <v>25</v>
      </c>
      <c r="D1379" s="7" t="str">
        <f t="shared" si="110"/>
        <v>-</v>
      </c>
      <c r="E1379" s="15" t="str">
        <f t="shared" si="107"/>
        <v>-</v>
      </c>
      <c r="F1379" t="str">
        <f t="shared" si="108"/>
        <v>-</v>
      </c>
      <c r="G1379" t="str">
        <f t="shared" si="109"/>
        <v>-</v>
      </c>
      <c r="H1379" t="str">
        <f t="shared" si="111"/>
        <v>-</v>
      </c>
    </row>
    <row r="1380" spans="1:8" x14ac:dyDescent="0.25">
      <c r="A1380">
        <v>1220332</v>
      </c>
      <c r="B1380">
        <v>1220919</v>
      </c>
      <c r="C1380" t="s">
        <v>88</v>
      </c>
      <c r="D1380" s="7" t="str">
        <f t="shared" si="110"/>
        <v>-</v>
      </c>
      <c r="E1380" s="15" t="str">
        <f t="shared" si="107"/>
        <v>-</v>
      </c>
      <c r="F1380" t="str">
        <f t="shared" si="108"/>
        <v>-</v>
      </c>
      <c r="G1380" t="str">
        <f t="shared" si="109"/>
        <v>-</v>
      </c>
      <c r="H1380" t="str">
        <f t="shared" si="111"/>
        <v>-</v>
      </c>
    </row>
    <row r="1381" spans="1:8" x14ac:dyDescent="0.25">
      <c r="A1381">
        <v>1221022</v>
      </c>
      <c r="B1381">
        <v>1221921</v>
      </c>
      <c r="C1381" t="s">
        <v>25</v>
      </c>
      <c r="D1381" s="7" t="str">
        <f t="shared" si="110"/>
        <v>-</v>
      </c>
      <c r="E1381" s="15" t="str">
        <f t="shared" si="107"/>
        <v>-</v>
      </c>
      <c r="F1381" t="str">
        <f t="shared" si="108"/>
        <v>-</v>
      </c>
      <c r="G1381" t="str">
        <f t="shared" si="109"/>
        <v>-</v>
      </c>
      <c r="H1381" t="str">
        <f t="shared" si="111"/>
        <v>-</v>
      </c>
    </row>
    <row r="1382" spans="1:8" x14ac:dyDescent="0.25">
      <c r="A1382">
        <v>1221939</v>
      </c>
      <c r="B1382">
        <v>1223273</v>
      </c>
      <c r="C1382" t="s">
        <v>88</v>
      </c>
      <c r="D1382" s="7" t="str">
        <f t="shared" si="110"/>
        <v>-</v>
      </c>
      <c r="E1382" s="15" t="str">
        <f t="shared" si="107"/>
        <v>-</v>
      </c>
      <c r="F1382" t="str">
        <f t="shared" si="108"/>
        <v>-</v>
      </c>
      <c r="G1382" t="str">
        <f t="shared" si="109"/>
        <v>-</v>
      </c>
      <c r="H1382" t="str">
        <f t="shared" si="111"/>
        <v>-</v>
      </c>
    </row>
    <row r="1383" spans="1:8" x14ac:dyDescent="0.25">
      <c r="A1383">
        <v>1223403</v>
      </c>
      <c r="B1383">
        <v>1224140</v>
      </c>
      <c r="C1383" t="s">
        <v>25</v>
      </c>
      <c r="D1383" s="7" t="str">
        <f t="shared" si="110"/>
        <v>-</v>
      </c>
      <c r="E1383" s="15" t="str">
        <f t="shared" si="107"/>
        <v>-</v>
      </c>
      <c r="F1383" t="str">
        <f t="shared" si="108"/>
        <v>-</v>
      </c>
      <c r="G1383" t="str">
        <f t="shared" si="109"/>
        <v>-</v>
      </c>
      <c r="H1383" t="str">
        <f t="shared" si="111"/>
        <v>-</v>
      </c>
    </row>
    <row r="1384" spans="1:8" x14ac:dyDescent="0.25">
      <c r="A1384">
        <v>1224125</v>
      </c>
      <c r="B1384">
        <v>1225747</v>
      </c>
      <c r="C1384" t="s">
        <v>88</v>
      </c>
      <c r="D1384" s="7">
        <f t="shared" si="110"/>
        <v>1</v>
      </c>
      <c r="E1384" s="15">
        <f t="shared" si="107"/>
        <v>16</v>
      </c>
      <c r="F1384" t="str">
        <f t="shared" si="108"/>
        <v>-</v>
      </c>
      <c r="G1384">
        <f t="shared" si="109"/>
        <v>1</v>
      </c>
      <c r="H1384">
        <f t="shared" si="111"/>
        <v>2</v>
      </c>
    </row>
    <row r="1385" spans="1:8" x14ac:dyDescent="0.25">
      <c r="A1385">
        <v>1225832</v>
      </c>
      <c r="B1385">
        <v>1226011</v>
      </c>
      <c r="C1385" t="s">
        <v>25</v>
      </c>
      <c r="D1385" s="7" t="str">
        <f t="shared" si="110"/>
        <v>-</v>
      </c>
      <c r="E1385" s="15" t="str">
        <f t="shared" si="107"/>
        <v>-</v>
      </c>
      <c r="F1385" t="str">
        <f t="shared" si="108"/>
        <v>-</v>
      </c>
      <c r="G1385" t="str">
        <f t="shared" si="109"/>
        <v>-</v>
      </c>
      <c r="H1385" t="str">
        <f t="shared" si="111"/>
        <v>-</v>
      </c>
    </row>
    <row r="1386" spans="1:8" x14ac:dyDescent="0.25">
      <c r="A1386">
        <v>1226172</v>
      </c>
      <c r="B1386">
        <v>1226747</v>
      </c>
      <c r="C1386" t="s">
        <v>25</v>
      </c>
      <c r="D1386" s="7" t="str">
        <f t="shared" si="110"/>
        <v>-</v>
      </c>
      <c r="E1386" s="15" t="str">
        <f t="shared" si="107"/>
        <v>-</v>
      </c>
      <c r="F1386" t="str">
        <f t="shared" si="108"/>
        <v>-</v>
      </c>
      <c r="G1386" t="str">
        <f t="shared" si="109"/>
        <v>-</v>
      </c>
      <c r="H1386" t="str">
        <f t="shared" si="111"/>
        <v>-</v>
      </c>
    </row>
    <row r="1387" spans="1:8" x14ac:dyDescent="0.25">
      <c r="A1387">
        <v>1226779</v>
      </c>
      <c r="B1387">
        <v>1227429</v>
      </c>
      <c r="C1387" t="s">
        <v>25</v>
      </c>
      <c r="D1387" s="7" t="str">
        <f t="shared" si="110"/>
        <v>-</v>
      </c>
      <c r="E1387" s="15" t="str">
        <f t="shared" si="107"/>
        <v>-</v>
      </c>
      <c r="F1387" t="str">
        <f t="shared" si="108"/>
        <v>-</v>
      </c>
      <c r="G1387" t="str">
        <f t="shared" si="109"/>
        <v>-</v>
      </c>
      <c r="H1387" t="str">
        <f t="shared" si="111"/>
        <v>-</v>
      </c>
    </row>
    <row r="1388" spans="1:8" x14ac:dyDescent="0.25">
      <c r="A1388">
        <v>1227429</v>
      </c>
      <c r="B1388">
        <v>1228385</v>
      </c>
      <c r="C1388" t="s">
        <v>25</v>
      </c>
      <c r="D1388" s="7" t="str">
        <f t="shared" si="110"/>
        <v>-</v>
      </c>
      <c r="E1388" s="15" t="str">
        <f t="shared" si="107"/>
        <v>-</v>
      </c>
      <c r="F1388" t="str">
        <f t="shared" si="108"/>
        <v>-</v>
      </c>
      <c r="G1388" t="str">
        <f t="shared" si="109"/>
        <v>-</v>
      </c>
      <c r="H1388" t="str">
        <f t="shared" si="111"/>
        <v>-</v>
      </c>
    </row>
    <row r="1389" spans="1:8" x14ac:dyDescent="0.25">
      <c r="A1389">
        <v>1228382</v>
      </c>
      <c r="B1389">
        <v>1228861</v>
      </c>
      <c r="C1389" t="s">
        <v>25</v>
      </c>
      <c r="D1389" s="7">
        <f t="shared" si="110"/>
        <v>1</v>
      </c>
      <c r="E1389" s="15">
        <f t="shared" si="107"/>
        <v>4</v>
      </c>
      <c r="F1389">
        <f t="shared" si="108"/>
        <v>1</v>
      </c>
      <c r="G1389" t="str">
        <f t="shared" si="109"/>
        <v>-</v>
      </c>
      <c r="H1389">
        <f t="shared" si="111"/>
        <v>2</v>
      </c>
    </row>
    <row r="1390" spans="1:8" x14ac:dyDescent="0.25">
      <c r="A1390">
        <v>1229112</v>
      </c>
      <c r="B1390">
        <v>1230911</v>
      </c>
      <c r="C1390" t="s">
        <v>25</v>
      </c>
      <c r="D1390" s="7" t="str">
        <f t="shared" si="110"/>
        <v>-</v>
      </c>
      <c r="E1390" s="15" t="str">
        <f t="shared" si="107"/>
        <v>-</v>
      </c>
      <c r="F1390" t="str">
        <f t="shared" si="108"/>
        <v>-</v>
      </c>
      <c r="G1390" t="str">
        <f t="shared" si="109"/>
        <v>-</v>
      </c>
      <c r="H1390" t="str">
        <f t="shared" si="111"/>
        <v>-</v>
      </c>
    </row>
    <row r="1391" spans="1:8" x14ac:dyDescent="0.25">
      <c r="A1391">
        <v>1230928</v>
      </c>
      <c r="B1391">
        <v>1231902</v>
      </c>
      <c r="C1391" t="s">
        <v>25</v>
      </c>
      <c r="D1391" s="7" t="str">
        <f t="shared" si="110"/>
        <v>-</v>
      </c>
      <c r="E1391" s="15" t="str">
        <f t="shared" si="107"/>
        <v>-</v>
      </c>
      <c r="F1391" t="str">
        <f t="shared" si="108"/>
        <v>-</v>
      </c>
      <c r="G1391" t="str">
        <f t="shared" si="109"/>
        <v>-</v>
      </c>
      <c r="H1391" t="str">
        <f t="shared" si="111"/>
        <v>-</v>
      </c>
    </row>
    <row r="1392" spans="1:8" x14ac:dyDescent="0.25">
      <c r="A1392">
        <v>1231921</v>
      </c>
      <c r="B1392">
        <v>1232232</v>
      </c>
      <c r="C1392" t="s">
        <v>88</v>
      </c>
      <c r="D1392" s="7" t="str">
        <f t="shared" si="110"/>
        <v>-</v>
      </c>
      <c r="E1392" s="15" t="str">
        <f t="shared" si="107"/>
        <v>-</v>
      </c>
      <c r="F1392" t="str">
        <f t="shared" si="108"/>
        <v>-</v>
      </c>
      <c r="G1392" t="str">
        <f t="shared" si="109"/>
        <v>-</v>
      </c>
      <c r="H1392" t="str">
        <f t="shared" si="111"/>
        <v>-</v>
      </c>
    </row>
    <row r="1393" spans="1:8" x14ac:dyDescent="0.25">
      <c r="A1393">
        <v>1232176</v>
      </c>
      <c r="B1393">
        <v>1232856</v>
      </c>
      <c r="C1393" t="s">
        <v>25</v>
      </c>
      <c r="D1393" s="7">
        <f t="shared" si="110"/>
        <v>1</v>
      </c>
      <c r="E1393" s="15">
        <f t="shared" si="107"/>
        <v>57</v>
      </c>
      <c r="F1393" t="str">
        <f t="shared" si="108"/>
        <v>-</v>
      </c>
      <c r="G1393">
        <f t="shared" si="109"/>
        <v>1</v>
      </c>
      <c r="H1393">
        <f t="shared" si="111"/>
        <v>0</v>
      </c>
    </row>
    <row r="1394" spans="1:8" x14ac:dyDescent="0.25">
      <c r="A1394">
        <v>1232853</v>
      </c>
      <c r="B1394">
        <v>1233758</v>
      </c>
      <c r="C1394" t="s">
        <v>25</v>
      </c>
      <c r="D1394" s="7">
        <f t="shared" si="110"/>
        <v>1</v>
      </c>
      <c r="E1394" s="15">
        <f t="shared" si="107"/>
        <v>4</v>
      </c>
      <c r="F1394">
        <f t="shared" si="108"/>
        <v>1</v>
      </c>
      <c r="G1394" t="str">
        <f t="shared" si="109"/>
        <v>-</v>
      </c>
      <c r="H1394">
        <f t="shared" si="111"/>
        <v>2</v>
      </c>
    </row>
    <row r="1395" spans="1:8" x14ac:dyDescent="0.25">
      <c r="A1395">
        <v>1233770</v>
      </c>
      <c r="B1395">
        <v>1234498</v>
      </c>
      <c r="C1395" t="s">
        <v>25</v>
      </c>
      <c r="D1395" s="7" t="str">
        <f t="shared" si="110"/>
        <v>-</v>
      </c>
      <c r="E1395" s="15" t="str">
        <f t="shared" si="107"/>
        <v>-</v>
      </c>
      <c r="F1395" t="str">
        <f t="shared" si="108"/>
        <v>-</v>
      </c>
      <c r="G1395" t="str">
        <f t="shared" si="109"/>
        <v>-</v>
      </c>
      <c r="H1395" t="str">
        <f t="shared" si="111"/>
        <v>-</v>
      </c>
    </row>
    <row r="1396" spans="1:8" x14ac:dyDescent="0.25">
      <c r="A1396">
        <v>1234510</v>
      </c>
      <c r="B1396">
        <v>1235241</v>
      </c>
      <c r="C1396" t="s">
        <v>25</v>
      </c>
      <c r="D1396" s="7" t="str">
        <f t="shared" si="110"/>
        <v>-</v>
      </c>
      <c r="E1396" s="15" t="str">
        <f t="shared" si="107"/>
        <v>-</v>
      </c>
      <c r="F1396" t="str">
        <f t="shared" si="108"/>
        <v>-</v>
      </c>
      <c r="G1396" t="str">
        <f t="shared" si="109"/>
        <v>-</v>
      </c>
      <c r="H1396" t="str">
        <f t="shared" si="111"/>
        <v>-</v>
      </c>
    </row>
    <row r="1397" spans="1:8" x14ac:dyDescent="0.25">
      <c r="A1397">
        <v>1235241</v>
      </c>
      <c r="B1397">
        <v>1235621</v>
      </c>
      <c r="C1397" t="s">
        <v>25</v>
      </c>
      <c r="D1397" s="7" t="str">
        <f t="shared" si="110"/>
        <v>-</v>
      </c>
      <c r="E1397" s="15" t="str">
        <f t="shared" si="107"/>
        <v>-</v>
      </c>
      <c r="F1397" t="str">
        <f t="shared" si="108"/>
        <v>-</v>
      </c>
      <c r="G1397" t="str">
        <f t="shared" si="109"/>
        <v>-</v>
      </c>
      <c r="H1397" t="str">
        <f t="shared" si="111"/>
        <v>-</v>
      </c>
    </row>
    <row r="1398" spans="1:8" x14ac:dyDescent="0.25">
      <c r="A1398">
        <v>1235733</v>
      </c>
      <c r="B1398">
        <v>1235993</v>
      </c>
      <c r="C1398" t="s">
        <v>88</v>
      </c>
      <c r="D1398" s="7" t="str">
        <f t="shared" si="110"/>
        <v>-</v>
      </c>
      <c r="E1398" s="15" t="str">
        <f t="shared" si="107"/>
        <v>-</v>
      </c>
      <c r="F1398" t="str">
        <f t="shared" si="108"/>
        <v>-</v>
      </c>
      <c r="G1398" t="str">
        <f t="shared" si="109"/>
        <v>-</v>
      </c>
      <c r="H1398" t="str">
        <f t="shared" si="111"/>
        <v>-</v>
      </c>
    </row>
    <row r="1399" spans="1:8" x14ac:dyDescent="0.25">
      <c r="A1399">
        <v>1236031</v>
      </c>
      <c r="B1399">
        <v>1236957</v>
      </c>
      <c r="C1399" t="s">
        <v>88</v>
      </c>
      <c r="D1399" s="7" t="str">
        <f t="shared" si="110"/>
        <v>-</v>
      </c>
      <c r="E1399" s="15" t="str">
        <f t="shared" si="107"/>
        <v>-</v>
      </c>
      <c r="F1399" t="str">
        <f t="shared" si="108"/>
        <v>-</v>
      </c>
      <c r="G1399" t="str">
        <f t="shared" si="109"/>
        <v>-</v>
      </c>
      <c r="H1399" t="str">
        <f t="shared" si="111"/>
        <v>-</v>
      </c>
    </row>
    <row r="1400" spans="1:8" x14ac:dyDescent="0.25">
      <c r="A1400">
        <v>1237073</v>
      </c>
      <c r="B1400">
        <v>1238269</v>
      </c>
      <c r="C1400" t="s">
        <v>25</v>
      </c>
      <c r="D1400" s="7" t="str">
        <f t="shared" si="110"/>
        <v>-</v>
      </c>
      <c r="E1400" s="15" t="str">
        <f t="shared" si="107"/>
        <v>-</v>
      </c>
      <c r="F1400" t="str">
        <f t="shared" si="108"/>
        <v>-</v>
      </c>
      <c r="G1400" t="str">
        <f t="shared" si="109"/>
        <v>-</v>
      </c>
      <c r="H1400" t="str">
        <f t="shared" si="111"/>
        <v>-</v>
      </c>
    </row>
    <row r="1401" spans="1:8" x14ac:dyDescent="0.25">
      <c r="A1401">
        <v>1238291</v>
      </c>
      <c r="B1401">
        <v>1239208</v>
      </c>
      <c r="C1401" t="s">
        <v>25</v>
      </c>
      <c r="D1401" s="7" t="str">
        <f t="shared" si="110"/>
        <v>-</v>
      </c>
      <c r="E1401" s="15" t="str">
        <f t="shared" si="107"/>
        <v>-</v>
      </c>
      <c r="F1401" t="str">
        <f t="shared" si="108"/>
        <v>-</v>
      </c>
      <c r="G1401" t="str">
        <f t="shared" si="109"/>
        <v>-</v>
      </c>
      <c r="H1401" t="str">
        <f t="shared" si="111"/>
        <v>-</v>
      </c>
    </row>
    <row r="1402" spans="1:8" x14ac:dyDescent="0.25">
      <c r="A1402">
        <v>1239247</v>
      </c>
      <c r="B1402">
        <v>1240095</v>
      </c>
      <c r="C1402" t="s">
        <v>88</v>
      </c>
      <c r="D1402" s="7" t="str">
        <f t="shared" si="110"/>
        <v>-</v>
      </c>
      <c r="E1402" s="15" t="str">
        <f t="shared" si="107"/>
        <v>-</v>
      </c>
      <c r="F1402" t="str">
        <f t="shared" si="108"/>
        <v>-</v>
      </c>
      <c r="G1402" t="str">
        <f t="shared" si="109"/>
        <v>-</v>
      </c>
      <c r="H1402" t="str">
        <f t="shared" si="111"/>
        <v>-</v>
      </c>
    </row>
    <row r="1403" spans="1:8" x14ac:dyDescent="0.25">
      <c r="A1403">
        <v>1240211</v>
      </c>
      <c r="B1403">
        <v>1241104</v>
      </c>
      <c r="C1403" t="s">
        <v>25</v>
      </c>
      <c r="D1403" s="7" t="str">
        <f t="shared" si="110"/>
        <v>-</v>
      </c>
      <c r="E1403" s="15" t="str">
        <f t="shared" si="107"/>
        <v>-</v>
      </c>
      <c r="F1403" t="str">
        <f t="shared" si="108"/>
        <v>-</v>
      </c>
      <c r="G1403" t="str">
        <f t="shared" si="109"/>
        <v>-</v>
      </c>
      <c r="H1403" t="str">
        <f t="shared" si="111"/>
        <v>-</v>
      </c>
    </row>
    <row r="1404" spans="1:8" x14ac:dyDescent="0.25">
      <c r="A1404">
        <v>1241115</v>
      </c>
      <c r="B1404">
        <v>1242476</v>
      </c>
      <c r="C1404" t="s">
        <v>25</v>
      </c>
      <c r="D1404" s="7" t="str">
        <f t="shared" si="110"/>
        <v>-</v>
      </c>
      <c r="E1404" s="15" t="str">
        <f t="shared" si="107"/>
        <v>-</v>
      </c>
      <c r="F1404" t="str">
        <f t="shared" si="108"/>
        <v>-</v>
      </c>
      <c r="G1404" t="str">
        <f t="shared" si="109"/>
        <v>-</v>
      </c>
      <c r="H1404" t="str">
        <f t="shared" si="111"/>
        <v>-</v>
      </c>
    </row>
    <row r="1405" spans="1:8" x14ac:dyDescent="0.25">
      <c r="A1405">
        <v>1242480</v>
      </c>
      <c r="B1405">
        <v>1243115</v>
      </c>
      <c r="C1405" t="s">
        <v>25</v>
      </c>
      <c r="D1405" s="7" t="str">
        <f t="shared" si="110"/>
        <v>-</v>
      </c>
      <c r="E1405" s="15" t="str">
        <f t="shared" si="107"/>
        <v>-</v>
      </c>
      <c r="F1405" t="str">
        <f t="shared" si="108"/>
        <v>-</v>
      </c>
      <c r="G1405" t="str">
        <f t="shared" si="109"/>
        <v>-</v>
      </c>
      <c r="H1405" t="str">
        <f t="shared" si="111"/>
        <v>-</v>
      </c>
    </row>
    <row r="1406" spans="1:8" x14ac:dyDescent="0.25">
      <c r="A1406">
        <v>1243140</v>
      </c>
      <c r="B1406">
        <v>1243691</v>
      </c>
      <c r="C1406" t="s">
        <v>25</v>
      </c>
      <c r="D1406" s="7" t="str">
        <f t="shared" si="110"/>
        <v>-</v>
      </c>
      <c r="E1406" s="15" t="str">
        <f t="shared" si="107"/>
        <v>-</v>
      </c>
      <c r="F1406" t="str">
        <f t="shared" si="108"/>
        <v>-</v>
      </c>
      <c r="G1406" t="str">
        <f t="shared" si="109"/>
        <v>-</v>
      </c>
      <c r="H1406" t="str">
        <f t="shared" si="111"/>
        <v>-</v>
      </c>
    </row>
    <row r="1407" spans="1:8" x14ac:dyDescent="0.25">
      <c r="A1407">
        <v>1243742</v>
      </c>
      <c r="B1407">
        <v>1245286</v>
      </c>
      <c r="C1407" t="s">
        <v>88</v>
      </c>
      <c r="D1407" s="7" t="str">
        <f t="shared" si="110"/>
        <v>-</v>
      </c>
      <c r="E1407" s="15" t="str">
        <f t="shared" si="107"/>
        <v>-</v>
      </c>
      <c r="F1407" t="str">
        <f t="shared" si="108"/>
        <v>-</v>
      </c>
      <c r="G1407" t="str">
        <f t="shared" si="109"/>
        <v>-</v>
      </c>
      <c r="H1407" t="str">
        <f t="shared" si="111"/>
        <v>-</v>
      </c>
    </row>
    <row r="1408" spans="1:8" x14ac:dyDescent="0.25">
      <c r="A1408">
        <v>1245287</v>
      </c>
      <c r="B1408">
        <v>1245520</v>
      </c>
      <c r="C1408" t="s">
        <v>88</v>
      </c>
      <c r="D1408" s="7" t="str">
        <f t="shared" si="110"/>
        <v>-</v>
      </c>
      <c r="E1408" s="15" t="str">
        <f t="shared" si="107"/>
        <v>-</v>
      </c>
      <c r="F1408" t="str">
        <f t="shared" si="108"/>
        <v>-</v>
      </c>
      <c r="G1408" t="str">
        <f t="shared" si="109"/>
        <v>-</v>
      </c>
      <c r="H1408" t="str">
        <f t="shared" si="111"/>
        <v>-</v>
      </c>
    </row>
    <row r="1409" spans="1:8" x14ac:dyDescent="0.25">
      <c r="A1409">
        <v>1245542</v>
      </c>
      <c r="B1409">
        <v>1249429</v>
      </c>
      <c r="C1409" t="s">
        <v>25</v>
      </c>
      <c r="D1409" s="7" t="str">
        <f t="shared" si="110"/>
        <v>-</v>
      </c>
      <c r="E1409" s="15" t="str">
        <f t="shared" si="107"/>
        <v>-</v>
      </c>
      <c r="F1409" t="str">
        <f t="shared" si="108"/>
        <v>-</v>
      </c>
      <c r="G1409" t="str">
        <f t="shared" si="109"/>
        <v>-</v>
      </c>
      <c r="H1409" t="str">
        <f t="shared" si="111"/>
        <v>-</v>
      </c>
    </row>
    <row r="1410" spans="1:8" x14ac:dyDescent="0.25">
      <c r="A1410">
        <v>1249979</v>
      </c>
      <c r="B1410">
        <v>1251364</v>
      </c>
      <c r="C1410" t="s">
        <v>25</v>
      </c>
      <c r="D1410" s="7" t="str">
        <f t="shared" si="110"/>
        <v>-</v>
      </c>
      <c r="E1410" s="15" t="str">
        <f t="shared" si="107"/>
        <v>-</v>
      </c>
      <c r="F1410" t="str">
        <f t="shared" si="108"/>
        <v>-</v>
      </c>
      <c r="G1410" t="str">
        <f t="shared" si="109"/>
        <v>-</v>
      </c>
      <c r="H1410" t="str">
        <f t="shared" si="111"/>
        <v>-</v>
      </c>
    </row>
    <row r="1411" spans="1:8" x14ac:dyDescent="0.25">
      <c r="A1411">
        <v>1251366</v>
      </c>
      <c r="B1411">
        <v>1252130</v>
      </c>
      <c r="C1411" t="s">
        <v>25</v>
      </c>
      <c r="D1411" s="7" t="str">
        <f t="shared" si="110"/>
        <v>-</v>
      </c>
      <c r="E1411" s="15" t="str">
        <f t="shared" ref="E1411:E1474" si="112">IF(D1411=1,B1410-A1411+1,"-")</f>
        <v>-</v>
      </c>
      <c r="F1411" t="str">
        <f t="shared" ref="F1411:F1474" si="113">IF(AND(D1411=1,C1411=C1410),1,"-")</f>
        <v>-</v>
      </c>
      <c r="G1411" t="str">
        <f t="shared" ref="G1411:G1474" si="114">IF(AND(D1411=1,C1411&lt;&gt;C1410),1,"-")</f>
        <v>-</v>
      </c>
      <c r="H1411" t="str">
        <f t="shared" si="111"/>
        <v>-</v>
      </c>
    </row>
    <row r="1412" spans="1:8" x14ac:dyDescent="0.25">
      <c r="A1412">
        <v>1252127</v>
      </c>
      <c r="B1412">
        <v>1253464</v>
      </c>
      <c r="C1412" t="s">
        <v>25</v>
      </c>
      <c r="D1412" s="7">
        <f t="shared" ref="D1412:D1475" si="115">IF(A1412&lt;B1411,1,"-")</f>
        <v>1</v>
      </c>
      <c r="E1412" s="15">
        <f t="shared" si="112"/>
        <v>4</v>
      </c>
      <c r="F1412">
        <f t="shared" si="113"/>
        <v>1</v>
      </c>
      <c r="G1412" t="str">
        <f t="shared" si="114"/>
        <v>-</v>
      </c>
      <c r="H1412">
        <f t="shared" ref="H1412:H1475" si="116">IFERROR(IF((IF(D1412=1,MOD(E1412,3),"-"))=0,0,3-(IF(D1412=1,MOD(E1412,3),"-"))), "-")</f>
        <v>2</v>
      </c>
    </row>
    <row r="1413" spans="1:8" x14ac:dyDescent="0.25">
      <c r="A1413">
        <v>1253541</v>
      </c>
      <c r="B1413">
        <v>1253879</v>
      </c>
      <c r="C1413" t="s">
        <v>25</v>
      </c>
      <c r="D1413" s="7" t="str">
        <f t="shared" si="115"/>
        <v>-</v>
      </c>
      <c r="E1413" s="15" t="str">
        <f t="shared" si="112"/>
        <v>-</v>
      </c>
      <c r="F1413" t="str">
        <f t="shared" si="113"/>
        <v>-</v>
      </c>
      <c r="G1413" t="str">
        <f t="shared" si="114"/>
        <v>-</v>
      </c>
      <c r="H1413" t="str">
        <f t="shared" si="116"/>
        <v>-</v>
      </c>
    </row>
    <row r="1414" spans="1:8" x14ac:dyDescent="0.25">
      <c r="A1414">
        <v>1253928</v>
      </c>
      <c r="B1414">
        <v>1255388</v>
      </c>
      <c r="C1414" t="s">
        <v>88</v>
      </c>
      <c r="D1414" s="7" t="str">
        <f t="shared" si="115"/>
        <v>-</v>
      </c>
      <c r="E1414" s="15" t="str">
        <f t="shared" si="112"/>
        <v>-</v>
      </c>
      <c r="F1414" t="str">
        <f t="shared" si="113"/>
        <v>-</v>
      </c>
      <c r="G1414" t="str">
        <f t="shared" si="114"/>
        <v>-</v>
      </c>
      <c r="H1414" t="str">
        <f t="shared" si="116"/>
        <v>-</v>
      </c>
    </row>
    <row r="1415" spans="1:8" x14ac:dyDescent="0.25">
      <c r="A1415">
        <v>1255444</v>
      </c>
      <c r="B1415">
        <v>1257588</v>
      </c>
      <c r="C1415" t="s">
        <v>88</v>
      </c>
      <c r="D1415" s="7" t="str">
        <f t="shared" si="115"/>
        <v>-</v>
      </c>
      <c r="E1415" s="15" t="str">
        <f t="shared" si="112"/>
        <v>-</v>
      </c>
      <c r="F1415" t="str">
        <f t="shared" si="113"/>
        <v>-</v>
      </c>
      <c r="G1415" t="str">
        <f t="shared" si="114"/>
        <v>-</v>
      </c>
      <c r="H1415" t="str">
        <f t="shared" si="116"/>
        <v>-</v>
      </c>
    </row>
    <row r="1416" spans="1:8" x14ac:dyDescent="0.25">
      <c r="A1416">
        <v>1257671</v>
      </c>
      <c r="B1416">
        <v>1259002</v>
      </c>
      <c r="C1416" t="s">
        <v>88</v>
      </c>
      <c r="D1416" s="7" t="str">
        <f t="shared" si="115"/>
        <v>-</v>
      </c>
      <c r="E1416" s="15" t="str">
        <f t="shared" si="112"/>
        <v>-</v>
      </c>
      <c r="F1416" t="str">
        <f t="shared" si="113"/>
        <v>-</v>
      </c>
      <c r="G1416" t="str">
        <f t="shared" si="114"/>
        <v>-</v>
      </c>
      <c r="H1416" t="str">
        <f t="shared" si="116"/>
        <v>-</v>
      </c>
    </row>
    <row r="1417" spans="1:8" x14ac:dyDescent="0.25">
      <c r="A1417">
        <v>1259363</v>
      </c>
      <c r="B1417">
        <v>1260907</v>
      </c>
      <c r="C1417" t="s">
        <v>88</v>
      </c>
      <c r="D1417" s="7" t="str">
        <f t="shared" si="115"/>
        <v>-</v>
      </c>
      <c r="E1417" s="15" t="str">
        <f t="shared" si="112"/>
        <v>-</v>
      </c>
      <c r="F1417" t="str">
        <f t="shared" si="113"/>
        <v>-</v>
      </c>
      <c r="G1417" t="str">
        <f t="shared" si="114"/>
        <v>-</v>
      </c>
      <c r="H1417" t="str">
        <f t="shared" si="116"/>
        <v>-</v>
      </c>
    </row>
    <row r="1418" spans="1:8" x14ac:dyDescent="0.25">
      <c r="A1418">
        <v>1261089</v>
      </c>
      <c r="B1418">
        <v>1262279</v>
      </c>
      <c r="C1418" t="s">
        <v>88</v>
      </c>
      <c r="D1418" s="7" t="str">
        <f t="shared" si="115"/>
        <v>-</v>
      </c>
      <c r="E1418" s="15" t="str">
        <f t="shared" si="112"/>
        <v>-</v>
      </c>
      <c r="F1418" t="str">
        <f t="shared" si="113"/>
        <v>-</v>
      </c>
      <c r="G1418" t="str">
        <f t="shared" si="114"/>
        <v>-</v>
      </c>
      <c r="H1418" t="str">
        <f t="shared" si="116"/>
        <v>-</v>
      </c>
    </row>
    <row r="1419" spans="1:8" x14ac:dyDescent="0.25">
      <c r="A1419">
        <v>1262605</v>
      </c>
      <c r="B1419">
        <v>1263858</v>
      </c>
      <c r="C1419" t="s">
        <v>25</v>
      </c>
      <c r="D1419" s="7" t="str">
        <f t="shared" si="115"/>
        <v>-</v>
      </c>
      <c r="E1419" s="15" t="str">
        <f t="shared" si="112"/>
        <v>-</v>
      </c>
      <c r="F1419" t="str">
        <f t="shared" si="113"/>
        <v>-</v>
      </c>
      <c r="G1419" t="str">
        <f t="shared" si="114"/>
        <v>-</v>
      </c>
      <c r="H1419" t="str">
        <f t="shared" si="116"/>
        <v>-</v>
      </c>
    </row>
    <row r="1420" spans="1:8" x14ac:dyDescent="0.25">
      <c r="A1420">
        <v>1264054</v>
      </c>
      <c r="B1420">
        <v>1265193</v>
      </c>
      <c r="C1420" t="s">
        <v>25</v>
      </c>
      <c r="D1420" s="7" t="str">
        <f t="shared" si="115"/>
        <v>-</v>
      </c>
      <c r="E1420" s="15" t="str">
        <f t="shared" si="112"/>
        <v>-</v>
      </c>
      <c r="F1420" t="str">
        <f t="shared" si="113"/>
        <v>-</v>
      </c>
      <c r="G1420" t="str">
        <f t="shared" si="114"/>
        <v>-</v>
      </c>
      <c r="H1420" t="str">
        <f t="shared" si="116"/>
        <v>-</v>
      </c>
    </row>
    <row r="1421" spans="1:8" x14ac:dyDescent="0.25">
      <c r="A1421">
        <v>1265188</v>
      </c>
      <c r="B1421">
        <v>1266465</v>
      </c>
      <c r="C1421" t="s">
        <v>88</v>
      </c>
      <c r="D1421" s="7">
        <f t="shared" si="115"/>
        <v>1</v>
      </c>
      <c r="E1421" s="15">
        <f t="shared" si="112"/>
        <v>6</v>
      </c>
      <c r="F1421" t="str">
        <f t="shared" si="113"/>
        <v>-</v>
      </c>
      <c r="G1421">
        <f t="shared" si="114"/>
        <v>1</v>
      </c>
      <c r="H1421">
        <f t="shared" si="116"/>
        <v>0</v>
      </c>
    </row>
    <row r="1422" spans="1:8" x14ac:dyDescent="0.25">
      <c r="A1422">
        <v>1266591</v>
      </c>
      <c r="B1422">
        <v>1267229</v>
      </c>
      <c r="C1422" t="s">
        <v>25</v>
      </c>
      <c r="D1422" s="7" t="str">
        <f t="shared" si="115"/>
        <v>-</v>
      </c>
      <c r="E1422" s="15" t="str">
        <f t="shared" si="112"/>
        <v>-</v>
      </c>
      <c r="F1422" t="str">
        <f t="shared" si="113"/>
        <v>-</v>
      </c>
      <c r="G1422" t="str">
        <f t="shared" si="114"/>
        <v>-</v>
      </c>
      <c r="H1422" t="str">
        <f t="shared" si="116"/>
        <v>-</v>
      </c>
    </row>
    <row r="1423" spans="1:8" x14ac:dyDescent="0.25">
      <c r="A1423">
        <v>1267220</v>
      </c>
      <c r="B1423">
        <v>1268206</v>
      </c>
      <c r="C1423" t="s">
        <v>25</v>
      </c>
      <c r="D1423" s="7">
        <f t="shared" si="115"/>
        <v>1</v>
      </c>
      <c r="E1423" s="15">
        <f t="shared" si="112"/>
        <v>10</v>
      </c>
      <c r="F1423">
        <f t="shared" si="113"/>
        <v>1</v>
      </c>
      <c r="G1423" t="str">
        <f t="shared" si="114"/>
        <v>-</v>
      </c>
      <c r="H1423">
        <f t="shared" si="116"/>
        <v>2</v>
      </c>
    </row>
    <row r="1424" spans="1:8" x14ac:dyDescent="0.25">
      <c r="A1424">
        <v>1268207</v>
      </c>
      <c r="B1424">
        <v>1269220</v>
      </c>
      <c r="C1424" t="s">
        <v>88</v>
      </c>
      <c r="D1424" s="7" t="str">
        <f t="shared" si="115"/>
        <v>-</v>
      </c>
      <c r="E1424" s="15" t="str">
        <f t="shared" si="112"/>
        <v>-</v>
      </c>
      <c r="F1424" t="str">
        <f t="shared" si="113"/>
        <v>-</v>
      </c>
      <c r="G1424" t="str">
        <f t="shared" si="114"/>
        <v>-</v>
      </c>
      <c r="H1424" t="str">
        <f t="shared" si="116"/>
        <v>-</v>
      </c>
    </row>
    <row r="1425" spans="1:8" x14ac:dyDescent="0.25">
      <c r="A1425">
        <v>1269231</v>
      </c>
      <c r="B1425">
        <v>1270049</v>
      </c>
      <c r="C1425" t="s">
        <v>88</v>
      </c>
      <c r="D1425" s="7" t="str">
        <f t="shared" si="115"/>
        <v>-</v>
      </c>
      <c r="E1425" s="15" t="str">
        <f t="shared" si="112"/>
        <v>-</v>
      </c>
      <c r="F1425" t="str">
        <f t="shared" si="113"/>
        <v>-</v>
      </c>
      <c r="G1425" t="str">
        <f t="shared" si="114"/>
        <v>-</v>
      </c>
      <c r="H1425" t="str">
        <f t="shared" si="116"/>
        <v>-</v>
      </c>
    </row>
    <row r="1426" spans="1:8" x14ac:dyDescent="0.25">
      <c r="A1426">
        <v>1270053</v>
      </c>
      <c r="B1426">
        <v>1271096</v>
      </c>
      <c r="C1426" t="s">
        <v>88</v>
      </c>
      <c r="D1426" s="7" t="str">
        <f t="shared" si="115"/>
        <v>-</v>
      </c>
      <c r="E1426" s="15" t="str">
        <f t="shared" si="112"/>
        <v>-</v>
      </c>
      <c r="F1426" t="str">
        <f t="shared" si="113"/>
        <v>-</v>
      </c>
      <c r="G1426" t="str">
        <f t="shared" si="114"/>
        <v>-</v>
      </c>
      <c r="H1426" t="str">
        <f t="shared" si="116"/>
        <v>-</v>
      </c>
    </row>
    <row r="1427" spans="1:8" x14ac:dyDescent="0.25">
      <c r="A1427">
        <v>1271278</v>
      </c>
      <c r="B1427">
        <v>1272156</v>
      </c>
      <c r="C1427" t="s">
        <v>88</v>
      </c>
      <c r="D1427" s="7" t="str">
        <f t="shared" si="115"/>
        <v>-</v>
      </c>
      <c r="E1427" s="15" t="str">
        <f t="shared" si="112"/>
        <v>-</v>
      </c>
      <c r="F1427" t="str">
        <f t="shared" si="113"/>
        <v>-</v>
      </c>
      <c r="G1427" t="str">
        <f t="shared" si="114"/>
        <v>-</v>
      </c>
      <c r="H1427" t="str">
        <f t="shared" si="116"/>
        <v>-</v>
      </c>
    </row>
    <row r="1428" spans="1:8" x14ac:dyDescent="0.25">
      <c r="A1428">
        <v>1272301</v>
      </c>
      <c r="B1428">
        <v>1273104</v>
      </c>
      <c r="C1428" t="s">
        <v>88</v>
      </c>
      <c r="D1428" s="7" t="str">
        <f t="shared" si="115"/>
        <v>-</v>
      </c>
      <c r="E1428" s="15" t="str">
        <f t="shared" si="112"/>
        <v>-</v>
      </c>
      <c r="F1428" t="str">
        <f t="shared" si="113"/>
        <v>-</v>
      </c>
      <c r="G1428" t="str">
        <f t="shared" si="114"/>
        <v>-</v>
      </c>
      <c r="H1428" t="str">
        <f t="shared" si="116"/>
        <v>-</v>
      </c>
    </row>
    <row r="1429" spans="1:8" x14ac:dyDescent="0.25">
      <c r="A1429">
        <v>1273223</v>
      </c>
      <c r="B1429">
        <v>1273954</v>
      </c>
      <c r="C1429" t="s">
        <v>25</v>
      </c>
      <c r="D1429" s="7" t="str">
        <f t="shared" si="115"/>
        <v>-</v>
      </c>
      <c r="E1429" s="15" t="str">
        <f t="shared" si="112"/>
        <v>-</v>
      </c>
      <c r="F1429" t="str">
        <f t="shared" si="113"/>
        <v>-</v>
      </c>
      <c r="G1429" t="str">
        <f t="shared" si="114"/>
        <v>-</v>
      </c>
      <c r="H1429" t="str">
        <f t="shared" si="116"/>
        <v>-</v>
      </c>
    </row>
    <row r="1430" spans="1:8" x14ac:dyDescent="0.25">
      <c r="A1430">
        <v>1274114</v>
      </c>
      <c r="B1430">
        <v>1274608</v>
      </c>
      <c r="C1430" t="s">
        <v>25</v>
      </c>
      <c r="D1430" s="7" t="str">
        <f t="shared" si="115"/>
        <v>-</v>
      </c>
      <c r="E1430" s="15" t="str">
        <f t="shared" si="112"/>
        <v>-</v>
      </c>
      <c r="F1430" t="str">
        <f t="shared" si="113"/>
        <v>-</v>
      </c>
      <c r="G1430" t="str">
        <f t="shared" si="114"/>
        <v>-</v>
      </c>
      <c r="H1430" t="str">
        <f t="shared" si="116"/>
        <v>-</v>
      </c>
    </row>
    <row r="1431" spans="1:8" x14ac:dyDescent="0.25">
      <c r="A1431">
        <v>1274789</v>
      </c>
      <c r="B1431">
        <v>1276003</v>
      </c>
      <c r="C1431" t="s">
        <v>25</v>
      </c>
      <c r="D1431" s="7" t="str">
        <f t="shared" si="115"/>
        <v>-</v>
      </c>
      <c r="E1431" s="15" t="str">
        <f t="shared" si="112"/>
        <v>-</v>
      </c>
      <c r="F1431" t="str">
        <f t="shared" si="113"/>
        <v>-</v>
      </c>
      <c r="G1431" t="str">
        <f t="shared" si="114"/>
        <v>-</v>
      </c>
      <c r="H1431" t="str">
        <f t="shared" si="116"/>
        <v>-</v>
      </c>
    </row>
    <row r="1432" spans="1:8" x14ac:dyDescent="0.25">
      <c r="A1432">
        <v>1276031</v>
      </c>
      <c r="B1432">
        <v>1276417</v>
      </c>
      <c r="C1432" t="s">
        <v>25</v>
      </c>
      <c r="D1432" s="7" t="str">
        <f t="shared" si="115"/>
        <v>-</v>
      </c>
      <c r="E1432" s="15" t="str">
        <f t="shared" si="112"/>
        <v>-</v>
      </c>
      <c r="F1432" t="str">
        <f t="shared" si="113"/>
        <v>-</v>
      </c>
      <c r="G1432" t="str">
        <f t="shared" si="114"/>
        <v>-</v>
      </c>
      <c r="H1432" t="str">
        <f t="shared" si="116"/>
        <v>-</v>
      </c>
    </row>
    <row r="1433" spans="1:8" x14ac:dyDescent="0.25">
      <c r="A1433">
        <v>1276446</v>
      </c>
      <c r="B1433">
        <v>1276769</v>
      </c>
      <c r="C1433" t="s">
        <v>25</v>
      </c>
      <c r="D1433" s="7" t="str">
        <f t="shared" si="115"/>
        <v>-</v>
      </c>
      <c r="E1433" s="15" t="str">
        <f t="shared" si="112"/>
        <v>-</v>
      </c>
      <c r="F1433" t="str">
        <f t="shared" si="113"/>
        <v>-</v>
      </c>
      <c r="G1433" t="str">
        <f t="shared" si="114"/>
        <v>-</v>
      </c>
      <c r="H1433" t="str">
        <f t="shared" si="116"/>
        <v>-</v>
      </c>
    </row>
    <row r="1434" spans="1:8" x14ac:dyDescent="0.25">
      <c r="A1434">
        <v>1276965</v>
      </c>
      <c r="B1434">
        <v>1277480</v>
      </c>
      <c r="C1434" t="s">
        <v>25</v>
      </c>
      <c r="D1434" s="7" t="str">
        <f t="shared" si="115"/>
        <v>-</v>
      </c>
      <c r="E1434" s="15" t="str">
        <f t="shared" si="112"/>
        <v>-</v>
      </c>
      <c r="F1434" t="str">
        <f t="shared" si="113"/>
        <v>-</v>
      </c>
      <c r="G1434" t="str">
        <f t="shared" si="114"/>
        <v>-</v>
      </c>
      <c r="H1434" t="str">
        <f t="shared" si="116"/>
        <v>-</v>
      </c>
    </row>
    <row r="1435" spans="1:8" x14ac:dyDescent="0.25">
      <c r="A1435">
        <v>1277493</v>
      </c>
      <c r="B1435">
        <v>1279343</v>
      </c>
      <c r="C1435" t="s">
        <v>25</v>
      </c>
      <c r="D1435" s="7" t="str">
        <f t="shared" si="115"/>
        <v>-</v>
      </c>
      <c r="E1435" s="15" t="str">
        <f t="shared" si="112"/>
        <v>-</v>
      </c>
      <c r="F1435" t="str">
        <f t="shared" si="113"/>
        <v>-</v>
      </c>
      <c r="G1435" t="str">
        <f t="shared" si="114"/>
        <v>-</v>
      </c>
      <c r="H1435" t="str">
        <f t="shared" si="116"/>
        <v>-</v>
      </c>
    </row>
    <row r="1436" spans="1:8" x14ac:dyDescent="0.25">
      <c r="A1436">
        <v>1279345</v>
      </c>
      <c r="B1436">
        <v>1279680</v>
      </c>
      <c r="C1436" t="s">
        <v>25</v>
      </c>
      <c r="D1436" s="7" t="str">
        <f t="shared" si="115"/>
        <v>-</v>
      </c>
      <c r="E1436" s="15" t="str">
        <f t="shared" si="112"/>
        <v>-</v>
      </c>
      <c r="F1436" t="str">
        <f t="shared" si="113"/>
        <v>-</v>
      </c>
      <c r="G1436" t="str">
        <f t="shared" si="114"/>
        <v>-</v>
      </c>
      <c r="H1436" t="str">
        <f t="shared" si="116"/>
        <v>-</v>
      </c>
    </row>
    <row r="1437" spans="1:8" x14ac:dyDescent="0.25">
      <c r="A1437">
        <v>1279692</v>
      </c>
      <c r="B1437">
        <v>1279892</v>
      </c>
      <c r="C1437" t="s">
        <v>25</v>
      </c>
      <c r="D1437" s="7" t="str">
        <f t="shared" si="115"/>
        <v>-</v>
      </c>
      <c r="E1437" s="15" t="str">
        <f t="shared" si="112"/>
        <v>-</v>
      </c>
      <c r="F1437" t="str">
        <f t="shared" si="113"/>
        <v>-</v>
      </c>
      <c r="G1437" t="str">
        <f t="shared" si="114"/>
        <v>-</v>
      </c>
      <c r="H1437" t="str">
        <f t="shared" si="116"/>
        <v>-</v>
      </c>
    </row>
    <row r="1438" spans="1:8" x14ac:dyDescent="0.25">
      <c r="A1438">
        <v>1280140</v>
      </c>
      <c r="B1438">
        <v>1281423</v>
      </c>
      <c r="C1438" t="s">
        <v>25</v>
      </c>
      <c r="D1438" s="7" t="str">
        <f t="shared" si="115"/>
        <v>-</v>
      </c>
      <c r="E1438" s="15" t="str">
        <f t="shared" si="112"/>
        <v>-</v>
      </c>
      <c r="F1438" t="str">
        <f t="shared" si="113"/>
        <v>-</v>
      </c>
      <c r="G1438" t="str">
        <f t="shared" si="114"/>
        <v>-</v>
      </c>
      <c r="H1438" t="str">
        <f t="shared" si="116"/>
        <v>-</v>
      </c>
    </row>
    <row r="1439" spans="1:8" x14ac:dyDescent="0.25">
      <c r="A1439">
        <v>1281524</v>
      </c>
      <c r="B1439">
        <v>1282309</v>
      </c>
      <c r="C1439" t="s">
        <v>25</v>
      </c>
      <c r="D1439" s="7" t="str">
        <f t="shared" si="115"/>
        <v>-</v>
      </c>
      <c r="E1439" s="15" t="str">
        <f t="shared" si="112"/>
        <v>-</v>
      </c>
      <c r="F1439" t="str">
        <f t="shared" si="113"/>
        <v>-</v>
      </c>
      <c r="G1439" t="str">
        <f t="shared" si="114"/>
        <v>-</v>
      </c>
      <c r="H1439" t="str">
        <f t="shared" si="116"/>
        <v>-</v>
      </c>
    </row>
    <row r="1440" spans="1:8" x14ac:dyDescent="0.25">
      <c r="A1440">
        <v>1282545</v>
      </c>
      <c r="B1440">
        <v>1282754</v>
      </c>
      <c r="C1440" t="s">
        <v>88</v>
      </c>
      <c r="D1440" s="7" t="str">
        <f t="shared" si="115"/>
        <v>-</v>
      </c>
      <c r="E1440" s="15" t="str">
        <f t="shared" si="112"/>
        <v>-</v>
      </c>
      <c r="F1440" t="str">
        <f t="shared" si="113"/>
        <v>-</v>
      </c>
      <c r="G1440" t="str">
        <f t="shared" si="114"/>
        <v>-</v>
      </c>
      <c r="H1440" t="str">
        <f t="shared" si="116"/>
        <v>-</v>
      </c>
    </row>
    <row r="1441" spans="1:8" x14ac:dyDescent="0.25">
      <c r="A1441">
        <v>1282878</v>
      </c>
      <c r="B1441">
        <v>1283546</v>
      </c>
      <c r="C1441" t="s">
        <v>88</v>
      </c>
      <c r="D1441" s="7" t="str">
        <f t="shared" si="115"/>
        <v>-</v>
      </c>
      <c r="E1441" s="15" t="str">
        <f t="shared" si="112"/>
        <v>-</v>
      </c>
      <c r="F1441" t="str">
        <f t="shared" si="113"/>
        <v>-</v>
      </c>
      <c r="G1441" t="str">
        <f t="shared" si="114"/>
        <v>-</v>
      </c>
      <c r="H1441" t="str">
        <f t="shared" si="116"/>
        <v>-</v>
      </c>
    </row>
    <row r="1442" spans="1:8" x14ac:dyDescent="0.25">
      <c r="A1442">
        <v>1283589</v>
      </c>
      <c r="B1442">
        <v>1283813</v>
      </c>
      <c r="C1442" t="s">
        <v>25</v>
      </c>
      <c r="D1442" s="7" t="str">
        <f t="shared" si="115"/>
        <v>-</v>
      </c>
      <c r="E1442" s="15" t="str">
        <f t="shared" si="112"/>
        <v>-</v>
      </c>
      <c r="F1442" t="str">
        <f t="shared" si="113"/>
        <v>-</v>
      </c>
      <c r="G1442" t="str">
        <f t="shared" si="114"/>
        <v>-</v>
      </c>
      <c r="H1442" t="str">
        <f t="shared" si="116"/>
        <v>-</v>
      </c>
    </row>
    <row r="1443" spans="1:8" x14ac:dyDescent="0.25">
      <c r="A1443">
        <v>1283793</v>
      </c>
      <c r="B1443">
        <v>1284635</v>
      </c>
      <c r="C1443" t="s">
        <v>88</v>
      </c>
      <c r="D1443" s="7">
        <f t="shared" si="115"/>
        <v>1</v>
      </c>
      <c r="E1443" s="15">
        <f t="shared" si="112"/>
        <v>21</v>
      </c>
      <c r="F1443" t="str">
        <f t="shared" si="113"/>
        <v>-</v>
      </c>
      <c r="G1443">
        <f t="shared" si="114"/>
        <v>1</v>
      </c>
      <c r="H1443">
        <f t="shared" si="116"/>
        <v>0</v>
      </c>
    </row>
    <row r="1444" spans="1:8" x14ac:dyDescent="0.25">
      <c r="A1444">
        <v>1284844</v>
      </c>
      <c r="B1444">
        <v>1289778</v>
      </c>
      <c r="C1444" t="s">
        <v>25</v>
      </c>
      <c r="D1444" s="7" t="str">
        <f t="shared" si="115"/>
        <v>-</v>
      </c>
      <c r="E1444" s="15" t="str">
        <f t="shared" si="112"/>
        <v>-</v>
      </c>
      <c r="F1444" t="str">
        <f t="shared" si="113"/>
        <v>-</v>
      </c>
      <c r="G1444" t="str">
        <f t="shared" si="114"/>
        <v>-</v>
      </c>
      <c r="H1444" t="str">
        <f t="shared" si="116"/>
        <v>-</v>
      </c>
    </row>
    <row r="1445" spans="1:8" x14ac:dyDescent="0.25">
      <c r="A1445">
        <v>1289779</v>
      </c>
      <c r="B1445">
        <v>1292094</v>
      </c>
      <c r="C1445" t="s">
        <v>25</v>
      </c>
      <c r="D1445" s="7" t="str">
        <f t="shared" si="115"/>
        <v>-</v>
      </c>
      <c r="E1445" s="15" t="str">
        <f t="shared" si="112"/>
        <v>-</v>
      </c>
      <c r="F1445" t="str">
        <f t="shared" si="113"/>
        <v>-</v>
      </c>
      <c r="G1445" t="str">
        <f t="shared" si="114"/>
        <v>-</v>
      </c>
      <c r="H1445" t="str">
        <f t="shared" si="116"/>
        <v>-</v>
      </c>
    </row>
    <row r="1446" spans="1:8" x14ac:dyDescent="0.25">
      <c r="A1446">
        <v>1292223</v>
      </c>
      <c r="B1446">
        <v>1294628</v>
      </c>
      <c r="C1446" t="s">
        <v>25</v>
      </c>
      <c r="D1446" s="7" t="str">
        <f t="shared" si="115"/>
        <v>-</v>
      </c>
      <c r="E1446" s="15" t="str">
        <f t="shared" si="112"/>
        <v>-</v>
      </c>
      <c r="F1446" t="str">
        <f t="shared" si="113"/>
        <v>-</v>
      </c>
      <c r="G1446" t="str">
        <f t="shared" si="114"/>
        <v>-</v>
      </c>
      <c r="H1446" t="str">
        <f t="shared" si="116"/>
        <v>-</v>
      </c>
    </row>
    <row r="1447" spans="1:8" x14ac:dyDescent="0.25">
      <c r="A1447">
        <v>1294625</v>
      </c>
      <c r="B1447">
        <v>1295254</v>
      </c>
      <c r="C1447" t="s">
        <v>25</v>
      </c>
      <c r="D1447" s="7">
        <f t="shared" si="115"/>
        <v>1</v>
      </c>
      <c r="E1447" s="15">
        <f t="shared" si="112"/>
        <v>4</v>
      </c>
      <c r="F1447">
        <f t="shared" si="113"/>
        <v>1</v>
      </c>
      <c r="G1447" t="str">
        <f t="shared" si="114"/>
        <v>-</v>
      </c>
      <c r="H1447">
        <f t="shared" si="116"/>
        <v>2</v>
      </c>
    </row>
    <row r="1448" spans="1:8" x14ac:dyDescent="0.25">
      <c r="A1448">
        <v>1295247</v>
      </c>
      <c r="B1448">
        <v>1296056</v>
      </c>
      <c r="C1448" t="s">
        <v>25</v>
      </c>
      <c r="D1448" s="7">
        <f t="shared" si="115"/>
        <v>1</v>
      </c>
      <c r="E1448" s="15">
        <f t="shared" si="112"/>
        <v>8</v>
      </c>
      <c r="F1448">
        <f t="shared" si="113"/>
        <v>1</v>
      </c>
      <c r="G1448" t="str">
        <f t="shared" si="114"/>
        <v>-</v>
      </c>
      <c r="H1448">
        <f t="shared" si="116"/>
        <v>1</v>
      </c>
    </row>
    <row r="1449" spans="1:8" x14ac:dyDescent="0.25">
      <c r="A1449">
        <v>1296056</v>
      </c>
      <c r="B1449">
        <v>1296919</v>
      </c>
      <c r="C1449" t="s">
        <v>25</v>
      </c>
      <c r="D1449" s="7" t="str">
        <f t="shared" si="115"/>
        <v>-</v>
      </c>
      <c r="E1449" s="15" t="str">
        <f t="shared" si="112"/>
        <v>-</v>
      </c>
      <c r="F1449" t="str">
        <f t="shared" si="113"/>
        <v>-</v>
      </c>
      <c r="G1449" t="str">
        <f t="shared" si="114"/>
        <v>-</v>
      </c>
      <c r="H1449" t="str">
        <f t="shared" si="116"/>
        <v>-</v>
      </c>
    </row>
    <row r="1450" spans="1:8" x14ac:dyDescent="0.25">
      <c r="A1450">
        <v>1297040</v>
      </c>
      <c r="B1450">
        <v>1297471</v>
      </c>
      <c r="C1450" t="s">
        <v>25</v>
      </c>
      <c r="D1450" s="7" t="str">
        <f t="shared" si="115"/>
        <v>-</v>
      </c>
      <c r="E1450" s="15" t="str">
        <f t="shared" si="112"/>
        <v>-</v>
      </c>
      <c r="F1450" t="str">
        <f t="shared" si="113"/>
        <v>-</v>
      </c>
      <c r="G1450" t="str">
        <f t="shared" si="114"/>
        <v>-</v>
      </c>
      <c r="H1450" t="str">
        <f t="shared" si="116"/>
        <v>-</v>
      </c>
    </row>
    <row r="1451" spans="1:8" x14ac:dyDescent="0.25">
      <c r="A1451">
        <v>1297678</v>
      </c>
      <c r="B1451">
        <v>1298844</v>
      </c>
      <c r="C1451" t="s">
        <v>25</v>
      </c>
      <c r="D1451" s="7" t="str">
        <f t="shared" si="115"/>
        <v>-</v>
      </c>
      <c r="E1451" s="15" t="str">
        <f t="shared" si="112"/>
        <v>-</v>
      </c>
      <c r="F1451" t="str">
        <f t="shared" si="113"/>
        <v>-</v>
      </c>
      <c r="G1451" t="str">
        <f t="shared" si="114"/>
        <v>-</v>
      </c>
      <c r="H1451" t="str">
        <f t="shared" si="116"/>
        <v>-</v>
      </c>
    </row>
    <row r="1452" spans="1:8" x14ac:dyDescent="0.25">
      <c r="A1452">
        <v>1298877</v>
      </c>
      <c r="B1452">
        <v>1298999</v>
      </c>
      <c r="C1452" t="s">
        <v>25</v>
      </c>
      <c r="D1452" s="7" t="str">
        <f t="shared" si="115"/>
        <v>-</v>
      </c>
      <c r="E1452" s="15" t="str">
        <f t="shared" si="112"/>
        <v>-</v>
      </c>
      <c r="F1452" t="str">
        <f t="shared" si="113"/>
        <v>-</v>
      </c>
      <c r="G1452" t="str">
        <f t="shared" si="114"/>
        <v>-</v>
      </c>
      <c r="H1452" t="str">
        <f t="shared" si="116"/>
        <v>-</v>
      </c>
    </row>
    <row r="1453" spans="1:8" x14ac:dyDescent="0.25">
      <c r="A1453">
        <v>1299136</v>
      </c>
      <c r="B1453">
        <v>1300140</v>
      </c>
      <c r="C1453" t="s">
        <v>25</v>
      </c>
      <c r="D1453" s="7" t="str">
        <f t="shared" si="115"/>
        <v>-</v>
      </c>
      <c r="E1453" s="15" t="str">
        <f t="shared" si="112"/>
        <v>-</v>
      </c>
      <c r="F1453" t="str">
        <f t="shared" si="113"/>
        <v>-</v>
      </c>
      <c r="G1453" t="str">
        <f t="shared" si="114"/>
        <v>-</v>
      </c>
      <c r="H1453" t="str">
        <f t="shared" si="116"/>
        <v>-</v>
      </c>
    </row>
    <row r="1454" spans="1:8" x14ac:dyDescent="0.25">
      <c r="A1454">
        <v>1300167</v>
      </c>
      <c r="B1454">
        <v>1301285</v>
      </c>
      <c r="C1454" t="s">
        <v>25</v>
      </c>
      <c r="D1454" s="7" t="str">
        <f t="shared" si="115"/>
        <v>-</v>
      </c>
      <c r="E1454" s="15" t="str">
        <f t="shared" si="112"/>
        <v>-</v>
      </c>
      <c r="F1454" t="str">
        <f t="shared" si="113"/>
        <v>-</v>
      </c>
      <c r="G1454" t="str">
        <f t="shared" si="114"/>
        <v>-</v>
      </c>
      <c r="H1454" t="str">
        <f t="shared" si="116"/>
        <v>-</v>
      </c>
    </row>
    <row r="1455" spans="1:8" x14ac:dyDescent="0.25">
      <c r="A1455">
        <v>1301396</v>
      </c>
      <c r="B1455">
        <v>1302670</v>
      </c>
      <c r="C1455" t="s">
        <v>25</v>
      </c>
      <c r="D1455" s="7" t="str">
        <f t="shared" si="115"/>
        <v>-</v>
      </c>
      <c r="E1455" s="15" t="str">
        <f t="shared" si="112"/>
        <v>-</v>
      </c>
      <c r="F1455" t="str">
        <f t="shared" si="113"/>
        <v>-</v>
      </c>
      <c r="G1455" t="str">
        <f t="shared" si="114"/>
        <v>-</v>
      </c>
      <c r="H1455" t="str">
        <f t="shared" si="116"/>
        <v>-</v>
      </c>
    </row>
    <row r="1456" spans="1:8" x14ac:dyDescent="0.25">
      <c r="A1456">
        <v>1302684</v>
      </c>
      <c r="B1456">
        <v>1303304</v>
      </c>
      <c r="C1456" t="s">
        <v>25</v>
      </c>
      <c r="D1456" s="7" t="str">
        <f t="shared" si="115"/>
        <v>-</v>
      </c>
      <c r="E1456" s="15" t="str">
        <f t="shared" si="112"/>
        <v>-</v>
      </c>
      <c r="F1456" t="str">
        <f t="shared" si="113"/>
        <v>-</v>
      </c>
      <c r="G1456" t="str">
        <f t="shared" si="114"/>
        <v>-</v>
      </c>
      <c r="H1456" t="str">
        <f t="shared" si="116"/>
        <v>-</v>
      </c>
    </row>
    <row r="1457" spans="1:8" x14ac:dyDescent="0.25">
      <c r="A1457">
        <v>1303315</v>
      </c>
      <c r="B1457">
        <v>1304493</v>
      </c>
      <c r="C1457" t="s">
        <v>25</v>
      </c>
      <c r="D1457" s="7" t="str">
        <f t="shared" si="115"/>
        <v>-</v>
      </c>
      <c r="E1457" s="15" t="str">
        <f t="shared" si="112"/>
        <v>-</v>
      </c>
      <c r="F1457" t="str">
        <f t="shared" si="113"/>
        <v>-</v>
      </c>
      <c r="G1457" t="str">
        <f t="shared" si="114"/>
        <v>-</v>
      </c>
      <c r="H1457" t="str">
        <f t="shared" si="116"/>
        <v>-</v>
      </c>
    </row>
    <row r="1458" spans="1:8" x14ac:dyDescent="0.25">
      <c r="A1458">
        <v>1304610</v>
      </c>
      <c r="B1458">
        <v>1306082</v>
      </c>
      <c r="C1458" t="s">
        <v>25</v>
      </c>
      <c r="D1458" s="7" t="str">
        <f t="shared" si="115"/>
        <v>-</v>
      </c>
      <c r="E1458" s="15" t="str">
        <f t="shared" si="112"/>
        <v>-</v>
      </c>
      <c r="F1458" t="str">
        <f t="shared" si="113"/>
        <v>-</v>
      </c>
      <c r="G1458" t="str">
        <f t="shared" si="114"/>
        <v>-</v>
      </c>
      <c r="H1458" t="str">
        <f t="shared" si="116"/>
        <v>-</v>
      </c>
    </row>
    <row r="1459" spans="1:8" x14ac:dyDescent="0.25">
      <c r="A1459">
        <v>1306171</v>
      </c>
      <c r="B1459">
        <v>1306392</v>
      </c>
      <c r="C1459" t="s">
        <v>25</v>
      </c>
      <c r="D1459" s="7" t="str">
        <f t="shared" si="115"/>
        <v>-</v>
      </c>
      <c r="E1459" s="15" t="str">
        <f t="shared" si="112"/>
        <v>-</v>
      </c>
      <c r="F1459" t="str">
        <f t="shared" si="113"/>
        <v>-</v>
      </c>
      <c r="G1459" t="str">
        <f t="shared" si="114"/>
        <v>-</v>
      </c>
      <c r="H1459" t="str">
        <f t="shared" si="116"/>
        <v>-</v>
      </c>
    </row>
    <row r="1460" spans="1:8" x14ac:dyDescent="0.25">
      <c r="A1460">
        <v>1306738</v>
      </c>
      <c r="B1460">
        <v>1308930</v>
      </c>
      <c r="C1460" t="s">
        <v>25</v>
      </c>
      <c r="D1460" s="7" t="str">
        <f t="shared" si="115"/>
        <v>-</v>
      </c>
      <c r="E1460" s="15" t="str">
        <f t="shared" si="112"/>
        <v>-</v>
      </c>
      <c r="F1460" t="str">
        <f t="shared" si="113"/>
        <v>-</v>
      </c>
      <c r="G1460" t="str">
        <f t="shared" si="114"/>
        <v>-</v>
      </c>
      <c r="H1460" t="str">
        <f t="shared" si="116"/>
        <v>-</v>
      </c>
    </row>
    <row r="1461" spans="1:8" x14ac:dyDescent="0.25">
      <c r="A1461">
        <v>1308988</v>
      </c>
      <c r="B1461">
        <v>1309953</v>
      </c>
      <c r="C1461" t="s">
        <v>25</v>
      </c>
      <c r="D1461" s="7" t="str">
        <f t="shared" si="115"/>
        <v>-</v>
      </c>
      <c r="E1461" s="15" t="str">
        <f t="shared" si="112"/>
        <v>-</v>
      </c>
      <c r="F1461" t="str">
        <f t="shared" si="113"/>
        <v>-</v>
      </c>
      <c r="G1461" t="str">
        <f t="shared" si="114"/>
        <v>-</v>
      </c>
      <c r="H1461" t="str">
        <f t="shared" si="116"/>
        <v>-</v>
      </c>
    </row>
    <row r="1462" spans="1:8" x14ac:dyDescent="0.25">
      <c r="A1462">
        <v>1310073</v>
      </c>
      <c r="B1462">
        <v>1315673</v>
      </c>
      <c r="C1462" t="s">
        <v>25</v>
      </c>
      <c r="D1462" s="7" t="str">
        <f t="shared" si="115"/>
        <v>-</v>
      </c>
      <c r="E1462" s="15" t="str">
        <f t="shared" si="112"/>
        <v>-</v>
      </c>
      <c r="F1462" t="str">
        <f t="shared" si="113"/>
        <v>-</v>
      </c>
      <c r="G1462" t="str">
        <f t="shared" si="114"/>
        <v>-</v>
      </c>
      <c r="H1462" t="str">
        <f t="shared" si="116"/>
        <v>-</v>
      </c>
    </row>
    <row r="1463" spans="1:8" x14ac:dyDescent="0.25">
      <c r="A1463">
        <v>1315832</v>
      </c>
      <c r="B1463">
        <v>1316059</v>
      </c>
      <c r="C1463" t="s">
        <v>25</v>
      </c>
      <c r="D1463" s="7" t="str">
        <f t="shared" si="115"/>
        <v>-</v>
      </c>
      <c r="E1463" s="15" t="str">
        <f t="shared" si="112"/>
        <v>-</v>
      </c>
      <c r="F1463" t="str">
        <f t="shared" si="113"/>
        <v>-</v>
      </c>
      <c r="G1463" t="str">
        <f t="shared" si="114"/>
        <v>-</v>
      </c>
      <c r="H1463" t="str">
        <f t="shared" si="116"/>
        <v>-</v>
      </c>
    </row>
    <row r="1464" spans="1:8" x14ac:dyDescent="0.25">
      <c r="A1464">
        <v>1316709</v>
      </c>
      <c r="B1464">
        <v>1322870</v>
      </c>
      <c r="C1464" t="s">
        <v>25</v>
      </c>
      <c r="D1464" s="7" t="str">
        <f t="shared" si="115"/>
        <v>-</v>
      </c>
      <c r="E1464" s="15" t="str">
        <f t="shared" si="112"/>
        <v>-</v>
      </c>
      <c r="F1464" t="str">
        <f t="shared" si="113"/>
        <v>-</v>
      </c>
      <c r="G1464" t="str">
        <f t="shared" si="114"/>
        <v>-</v>
      </c>
      <c r="H1464" t="str">
        <f t="shared" si="116"/>
        <v>-</v>
      </c>
    </row>
    <row r="1465" spans="1:8" x14ac:dyDescent="0.25">
      <c r="A1465">
        <v>1323032</v>
      </c>
      <c r="B1465">
        <v>1324381</v>
      </c>
      <c r="C1465" t="s">
        <v>88</v>
      </c>
      <c r="D1465" s="7" t="str">
        <f t="shared" si="115"/>
        <v>-</v>
      </c>
      <c r="E1465" s="15" t="str">
        <f t="shared" si="112"/>
        <v>-</v>
      </c>
      <c r="F1465" t="str">
        <f t="shared" si="113"/>
        <v>-</v>
      </c>
      <c r="G1465" t="str">
        <f t="shared" si="114"/>
        <v>-</v>
      </c>
      <c r="H1465" t="str">
        <f t="shared" si="116"/>
        <v>-</v>
      </c>
    </row>
    <row r="1466" spans="1:8" x14ac:dyDescent="0.25">
      <c r="A1466">
        <v>1324542</v>
      </c>
      <c r="B1466">
        <v>1326008</v>
      </c>
      <c r="C1466" t="s">
        <v>25</v>
      </c>
      <c r="D1466" s="7" t="str">
        <f t="shared" si="115"/>
        <v>-</v>
      </c>
      <c r="E1466" s="15" t="str">
        <f t="shared" si="112"/>
        <v>-</v>
      </c>
      <c r="F1466" t="str">
        <f t="shared" si="113"/>
        <v>-</v>
      </c>
      <c r="G1466" t="str">
        <f t="shared" si="114"/>
        <v>-</v>
      </c>
      <c r="H1466" t="str">
        <f t="shared" si="116"/>
        <v>-</v>
      </c>
    </row>
    <row r="1467" spans="1:8" x14ac:dyDescent="0.25">
      <c r="A1467">
        <v>1326078</v>
      </c>
      <c r="B1467">
        <v>1327655</v>
      </c>
      <c r="C1467" t="s">
        <v>25</v>
      </c>
      <c r="D1467" s="7" t="str">
        <f t="shared" si="115"/>
        <v>-</v>
      </c>
      <c r="E1467" s="15" t="str">
        <f t="shared" si="112"/>
        <v>-</v>
      </c>
      <c r="F1467" t="str">
        <f t="shared" si="113"/>
        <v>-</v>
      </c>
      <c r="G1467" t="str">
        <f t="shared" si="114"/>
        <v>-</v>
      </c>
      <c r="H1467" t="str">
        <f t="shared" si="116"/>
        <v>-</v>
      </c>
    </row>
    <row r="1468" spans="1:8" x14ac:dyDescent="0.25">
      <c r="A1468">
        <v>1327848</v>
      </c>
      <c r="B1468">
        <v>1329098</v>
      </c>
      <c r="C1468" t="s">
        <v>25</v>
      </c>
      <c r="D1468" s="7" t="str">
        <f t="shared" si="115"/>
        <v>-</v>
      </c>
      <c r="E1468" s="15" t="str">
        <f t="shared" si="112"/>
        <v>-</v>
      </c>
      <c r="F1468" t="str">
        <f t="shared" si="113"/>
        <v>-</v>
      </c>
      <c r="G1468" t="str">
        <f t="shared" si="114"/>
        <v>-</v>
      </c>
      <c r="H1468" t="str">
        <f t="shared" si="116"/>
        <v>-</v>
      </c>
    </row>
    <row r="1469" spans="1:8" x14ac:dyDescent="0.25">
      <c r="A1469">
        <v>1329253</v>
      </c>
      <c r="B1469">
        <v>1329435</v>
      </c>
      <c r="C1469" t="s">
        <v>88</v>
      </c>
      <c r="D1469" s="7" t="str">
        <f t="shared" si="115"/>
        <v>-</v>
      </c>
      <c r="E1469" s="15" t="str">
        <f t="shared" si="112"/>
        <v>-</v>
      </c>
      <c r="F1469" t="str">
        <f t="shared" si="113"/>
        <v>-</v>
      </c>
      <c r="G1469" t="str">
        <f t="shared" si="114"/>
        <v>-</v>
      </c>
      <c r="H1469" t="str">
        <f t="shared" si="116"/>
        <v>-</v>
      </c>
    </row>
    <row r="1470" spans="1:8" x14ac:dyDescent="0.25">
      <c r="A1470">
        <v>1329559</v>
      </c>
      <c r="B1470">
        <v>1330137</v>
      </c>
      <c r="C1470" t="s">
        <v>88</v>
      </c>
      <c r="D1470" s="7" t="str">
        <f t="shared" si="115"/>
        <v>-</v>
      </c>
      <c r="E1470" s="15" t="str">
        <f t="shared" si="112"/>
        <v>-</v>
      </c>
      <c r="F1470" t="str">
        <f t="shared" si="113"/>
        <v>-</v>
      </c>
      <c r="G1470" t="str">
        <f t="shared" si="114"/>
        <v>-</v>
      </c>
      <c r="H1470" t="str">
        <f t="shared" si="116"/>
        <v>-</v>
      </c>
    </row>
    <row r="1471" spans="1:8" x14ac:dyDescent="0.25">
      <c r="A1471">
        <v>1330134</v>
      </c>
      <c r="B1471">
        <v>1330291</v>
      </c>
      <c r="C1471" t="s">
        <v>88</v>
      </c>
      <c r="D1471" s="7">
        <f t="shared" si="115"/>
        <v>1</v>
      </c>
      <c r="E1471" s="15">
        <f t="shared" si="112"/>
        <v>4</v>
      </c>
      <c r="F1471">
        <f t="shared" si="113"/>
        <v>1</v>
      </c>
      <c r="G1471" t="str">
        <f t="shared" si="114"/>
        <v>-</v>
      </c>
      <c r="H1471">
        <f t="shared" si="116"/>
        <v>2</v>
      </c>
    </row>
    <row r="1472" spans="1:8" x14ac:dyDescent="0.25">
      <c r="A1472">
        <v>1330284</v>
      </c>
      <c r="B1472">
        <v>1330583</v>
      </c>
      <c r="C1472" t="s">
        <v>88</v>
      </c>
      <c r="D1472" s="7">
        <f t="shared" si="115"/>
        <v>1</v>
      </c>
      <c r="E1472" s="15">
        <f t="shared" si="112"/>
        <v>8</v>
      </c>
      <c r="F1472">
        <f t="shared" si="113"/>
        <v>1</v>
      </c>
      <c r="G1472" t="str">
        <f t="shared" si="114"/>
        <v>-</v>
      </c>
      <c r="H1472">
        <f t="shared" si="116"/>
        <v>1</v>
      </c>
    </row>
    <row r="1473" spans="1:8" x14ac:dyDescent="0.25">
      <c r="A1473">
        <v>1330693</v>
      </c>
      <c r="B1473">
        <v>1330941</v>
      </c>
      <c r="C1473" t="s">
        <v>88</v>
      </c>
      <c r="D1473" s="7" t="str">
        <f t="shared" si="115"/>
        <v>-</v>
      </c>
      <c r="E1473" s="15" t="str">
        <f t="shared" si="112"/>
        <v>-</v>
      </c>
      <c r="F1473" t="str">
        <f t="shared" si="113"/>
        <v>-</v>
      </c>
      <c r="G1473" t="str">
        <f t="shared" si="114"/>
        <v>-</v>
      </c>
      <c r="H1473" t="str">
        <f t="shared" si="116"/>
        <v>-</v>
      </c>
    </row>
    <row r="1474" spans="1:8" x14ac:dyDescent="0.25">
      <c r="A1474">
        <v>1330990</v>
      </c>
      <c r="B1474">
        <v>1332012</v>
      </c>
      <c r="C1474" t="s">
        <v>88</v>
      </c>
      <c r="D1474" s="7" t="str">
        <f t="shared" si="115"/>
        <v>-</v>
      </c>
      <c r="E1474" s="15" t="str">
        <f t="shared" si="112"/>
        <v>-</v>
      </c>
      <c r="F1474" t="str">
        <f t="shared" si="113"/>
        <v>-</v>
      </c>
      <c r="G1474" t="str">
        <f t="shared" si="114"/>
        <v>-</v>
      </c>
      <c r="H1474" t="str">
        <f t="shared" si="116"/>
        <v>-</v>
      </c>
    </row>
    <row r="1475" spans="1:8" x14ac:dyDescent="0.25">
      <c r="A1475">
        <v>1332022</v>
      </c>
      <c r="B1475">
        <v>1332921</v>
      </c>
      <c r="C1475" t="s">
        <v>88</v>
      </c>
      <c r="D1475" s="7" t="str">
        <f t="shared" si="115"/>
        <v>-</v>
      </c>
      <c r="E1475" s="15" t="str">
        <f t="shared" ref="E1475:E1538" si="117">IF(D1475=1,B1474-A1475+1,"-")</f>
        <v>-</v>
      </c>
      <c r="F1475" t="str">
        <f t="shared" ref="F1475:F1538" si="118">IF(AND(D1475=1,C1475=C1474),1,"-")</f>
        <v>-</v>
      </c>
      <c r="G1475" t="str">
        <f t="shared" ref="G1475:G1538" si="119">IF(AND(D1475=1,C1475&lt;&gt;C1474),1,"-")</f>
        <v>-</v>
      </c>
      <c r="H1475" t="str">
        <f t="shared" si="116"/>
        <v>-</v>
      </c>
    </row>
    <row r="1476" spans="1:8" x14ac:dyDescent="0.25">
      <c r="A1476">
        <v>1332918</v>
      </c>
      <c r="B1476">
        <v>1333220</v>
      </c>
      <c r="C1476" t="s">
        <v>88</v>
      </c>
      <c r="D1476" s="7">
        <f t="shared" ref="D1476:D1539" si="120">IF(A1476&lt;B1475,1,"-")</f>
        <v>1</v>
      </c>
      <c r="E1476" s="15">
        <f t="shared" si="117"/>
        <v>4</v>
      </c>
      <c r="F1476">
        <f t="shared" si="118"/>
        <v>1</v>
      </c>
      <c r="G1476" t="str">
        <f t="shared" si="119"/>
        <v>-</v>
      </c>
      <c r="H1476">
        <f t="shared" ref="H1476:H1539" si="121">IFERROR(IF((IF(D1476=1,MOD(E1476,3),"-"))=0,0,3-(IF(D1476=1,MOD(E1476,3),"-"))), "-")</f>
        <v>2</v>
      </c>
    </row>
    <row r="1477" spans="1:8" x14ac:dyDescent="0.25">
      <c r="A1477">
        <v>1333225</v>
      </c>
      <c r="B1477">
        <v>1333407</v>
      </c>
      <c r="C1477" t="s">
        <v>88</v>
      </c>
      <c r="D1477" s="7" t="str">
        <f t="shared" si="120"/>
        <v>-</v>
      </c>
      <c r="E1477" s="15" t="str">
        <f t="shared" si="117"/>
        <v>-</v>
      </c>
      <c r="F1477" t="str">
        <f t="shared" si="118"/>
        <v>-</v>
      </c>
      <c r="G1477" t="str">
        <f t="shared" si="119"/>
        <v>-</v>
      </c>
      <c r="H1477" t="str">
        <f t="shared" si="121"/>
        <v>-</v>
      </c>
    </row>
    <row r="1478" spans="1:8" x14ac:dyDescent="0.25">
      <c r="A1478">
        <v>1333599</v>
      </c>
      <c r="B1478">
        <v>1334195</v>
      </c>
      <c r="C1478" t="s">
        <v>88</v>
      </c>
      <c r="D1478" s="7" t="str">
        <f t="shared" si="120"/>
        <v>-</v>
      </c>
      <c r="E1478" s="15" t="str">
        <f t="shared" si="117"/>
        <v>-</v>
      </c>
      <c r="F1478" t="str">
        <f t="shared" si="118"/>
        <v>-</v>
      </c>
      <c r="G1478" t="str">
        <f t="shared" si="119"/>
        <v>-</v>
      </c>
      <c r="H1478" t="str">
        <f t="shared" si="121"/>
        <v>-</v>
      </c>
    </row>
    <row r="1479" spans="1:8" x14ac:dyDescent="0.25">
      <c r="A1479">
        <v>1334351</v>
      </c>
      <c r="B1479">
        <v>1334584</v>
      </c>
      <c r="C1479" t="s">
        <v>25</v>
      </c>
      <c r="D1479" s="7" t="str">
        <f t="shared" si="120"/>
        <v>-</v>
      </c>
      <c r="E1479" s="15" t="str">
        <f t="shared" si="117"/>
        <v>-</v>
      </c>
      <c r="F1479" t="str">
        <f t="shared" si="118"/>
        <v>-</v>
      </c>
      <c r="G1479" t="str">
        <f t="shared" si="119"/>
        <v>-</v>
      </c>
      <c r="H1479" t="str">
        <f t="shared" si="121"/>
        <v>-</v>
      </c>
    </row>
    <row r="1480" spans="1:8" x14ac:dyDescent="0.25">
      <c r="A1480">
        <v>1334729</v>
      </c>
      <c r="B1480">
        <v>1334932</v>
      </c>
      <c r="C1480" t="s">
        <v>25</v>
      </c>
      <c r="D1480" s="7" t="str">
        <f t="shared" si="120"/>
        <v>-</v>
      </c>
      <c r="E1480" s="15" t="str">
        <f t="shared" si="117"/>
        <v>-</v>
      </c>
      <c r="F1480" t="str">
        <f t="shared" si="118"/>
        <v>-</v>
      </c>
      <c r="G1480" t="str">
        <f t="shared" si="119"/>
        <v>-</v>
      </c>
      <c r="H1480" t="str">
        <f t="shared" si="121"/>
        <v>-</v>
      </c>
    </row>
    <row r="1481" spans="1:8" x14ac:dyDescent="0.25">
      <c r="A1481">
        <v>1334929</v>
      </c>
      <c r="B1481">
        <v>1336098</v>
      </c>
      <c r="C1481" t="s">
        <v>25</v>
      </c>
      <c r="D1481" s="7">
        <f t="shared" si="120"/>
        <v>1</v>
      </c>
      <c r="E1481" s="15">
        <f t="shared" si="117"/>
        <v>4</v>
      </c>
      <c r="F1481">
        <f t="shared" si="118"/>
        <v>1</v>
      </c>
      <c r="G1481" t="str">
        <f t="shared" si="119"/>
        <v>-</v>
      </c>
      <c r="H1481">
        <f t="shared" si="121"/>
        <v>2</v>
      </c>
    </row>
    <row r="1482" spans="1:8" x14ac:dyDescent="0.25">
      <c r="A1482">
        <v>1336088</v>
      </c>
      <c r="B1482">
        <v>1336743</v>
      </c>
      <c r="C1482" t="s">
        <v>25</v>
      </c>
      <c r="D1482" s="7">
        <f t="shared" si="120"/>
        <v>1</v>
      </c>
      <c r="E1482" s="15">
        <f t="shared" si="117"/>
        <v>11</v>
      </c>
      <c r="F1482">
        <f t="shared" si="118"/>
        <v>1</v>
      </c>
      <c r="G1482" t="str">
        <f t="shared" si="119"/>
        <v>-</v>
      </c>
      <c r="H1482">
        <f t="shared" si="121"/>
        <v>1</v>
      </c>
    </row>
    <row r="1483" spans="1:8" x14ac:dyDescent="0.25">
      <c r="A1483">
        <v>1336901</v>
      </c>
      <c r="B1483">
        <v>1337365</v>
      </c>
      <c r="C1483" t="s">
        <v>25</v>
      </c>
      <c r="D1483" s="7" t="str">
        <f t="shared" si="120"/>
        <v>-</v>
      </c>
      <c r="E1483" s="15" t="str">
        <f t="shared" si="117"/>
        <v>-</v>
      </c>
      <c r="F1483" t="str">
        <f t="shared" si="118"/>
        <v>-</v>
      </c>
      <c r="G1483" t="str">
        <f t="shared" si="119"/>
        <v>-</v>
      </c>
      <c r="H1483" t="str">
        <f t="shared" si="121"/>
        <v>-</v>
      </c>
    </row>
    <row r="1484" spans="1:8" x14ac:dyDescent="0.25">
      <c r="A1484">
        <v>1337422</v>
      </c>
      <c r="B1484">
        <v>1338117</v>
      </c>
      <c r="C1484" t="s">
        <v>25</v>
      </c>
      <c r="D1484" s="7" t="str">
        <f t="shared" si="120"/>
        <v>-</v>
      </c>
      <c r="E1484" s="15" t="str">
        <f t="shared" si="117"/>
        <v>-</v>
      </c>
      <c r="F1484" t="str">
        <f t="shared" si="118"/>
        <v>-</v>
      </c>
      <c r="G1484" t="str">
        <f t="shared" si="119"/>
        <v>-</v>
      </c>
      <c r="H1484" t="str">
        <f t="shared" si="121"/>
        <v>-</v>
      </c>
    </row>
    <row r="1485" spans="1:8" x14ac:dyDescent="0.25">
      <c r="A1485">
        <v>1338114</v>
      </c>
      <c r="B1485">
        <v>1338947</v>
      </c>
      <c r="C1485" t="s">
        <v>25</v>
      </c>
      <c r="D1485" s="7">
        <f t="shared" si="120"/>
        <v>1</v>
      </c>
      <c r="E1485" s="15">
        <f t="shared" si="117"/>
        <v>4</v>
      </c>
      <c r="F1485">
        <f t="shared" si="118"/>
        <v>1</v>
      </c>
      <c r="G1485" t="str">
        <f t="shared" si="119"/>
        <v>-</v>
      </c>
      <c r="H1485">
        <f t="shared" si="121"/>
        <v>2</v>
      </c>
    </row>
    <row r="1486" spans="1:8" x14ac:dyDescent="0.25">
      <c r="A1486">
        <v>1338949</v>
      </c>
      <c r="B1486">
        <v>1339167</v>
      </c>
      <c r="C1486" t="s">
        <v>25</v>
      </c>
      <c r="D1486" s="7" t="str">
        <f t="shared" si="120"/>
        <v>-</v>
      </c>
      <c r="E1486" s="15" t="str">
        <f t="shared" si="117"/>
        <v>-</v>
      </c>
      <c r="F1486" t="str">
        <f t="shared" si="118"/>
        <v>-</v>
      </c>
      <c r="G1486" t="str">
        <f t="shared" si="119"/>
        <v>-</v>
      </c>
      <c r="H1486" t="str">
        <f t="shared" si="121"/>
        <v>-</v>
      </c>
    </row>
    <row r="1487" spans="1:8" x14ac:dyDescent="0.25">
      <c r="A1487">
        <v>1339171</v>
      </c>
      <c r="B1487">
        <v>1339926</v>
      </c>
      <c r="C1487" t="s">
        <v>25</v>
      </c>
      <c r="D1487" s="7" t="str">
        <f t="shared" si="120"/>
        <v>-</v>
      </c>
      <c r="E1487" s="15" t="str">
        <f t="shared" si="117"/>
        <v>-</v>
      </c>
      <c r="F1487" t="str">
        <f t="shared" si="118"/>
        <v>-</v>
      </c>
      <c r="G1487" t="str">
        <f t="shared" si="119"/>
        <v>-</v>
      </c>
      <c r="H1487" t="str">
        <f t="shared" si="121"/>
        <v>-</v>
      </c>
    </row>
    <row r="1488" spans="1:8" x14ac:dyDescent="0.25">
      <c r="A1488">
        <v>1339926</v>
      </c>
      <c r="B1488">
        <v>1340198</v>
      </c>
      <c r="C1488" t="s">
        <v>25</v>
      </c>
      <c r="D1488" s="7" t="str">
        <f t="shared" si="120"/>
        <v>-</v>
      </c>
      <c r="E1488" s="15" t="str">
        <f t="shared" si="117"/>
        <v>-</v>
      </c>
      <c r="F1488" t="str">
        <f t="shared" si="118"/>
        <v>-</v>
      </c>
      <c r="G1488" t="str">
        <f t="shared" si="119"/>
        <v>-</v>
      </c>
      <c r="H1488" t="str">
        <f t="shared" si="121"/>
        <v>-</v>
      </c>
    </row>
    <row r="1489" spans="1:8" x14ac:dyDescent="0.25">
      <c r="A1489">
        <v>1340191</v>
      </c>
      <c r="B1489">
        <v>1340529</v>
      </c>
      <c r="C1489" t="s">
        <v>25</v>
      </c>
      <c r="D1489" s="7">
        <f t="shared" si="120"/>
        <v>1</v>
      </c>
      <c r="E1489" s="15">
        <f t="shared" si="117"/>
        <v>8</v>
      </c>
      <c r="F1489">
        <f t="shared" si="118"/>
        <v>1</v>
      </c>
      <c r="G1489" t="str">
        <f t="shared" si="119"/>
        <v>-</v>
      </c>
      <c r="H1489">
        <f t="shared" si="121"/>
        <v>1</v>
      </c>
    </row>
    <row r="1490" spans="1:8" x14ac:dyDescent="0.25">
      <c r="A1490">
        <v>1340633</v>
      </c>
      <c r="B1490">
        <v>1341229</v>
      </c>
      <c r="C1490" t="s">
        <v>25</v>
      </c>
      <c r="D1490" s="7" t="str">
        <f t="shared" si="120"/>
        <v>-</v>
      </c>
      <c r="E1490" s="15" t="str">
        <f t="shared" si="117"/>
        <v>-</v>
      </c>
      <c r="F1490" t="str">
        <f t="shared" si="118"/>
        <v>-</v>
      </c>
      <c r="G1490" t="str">
        <f t="shared" si="119"/>
        <v>-</v>
      </c>
      <c r="H1490" t="str">
        <f t="shared" si="121"/>
        <v>-</v>
      </c>
    </row>
    <row r="1491" spans="1:8" x14ac:dyDescent="0.25">
      <c r="A1491">
        <v>1341226</v>
      </c>
      <c r="B1491">
        <v>1342701</v>
      </c>
      <c r="C1491" t="s">
        <v>25</v>
      </c>
      <c r="D1491" s="7">
        <f t="shared" si="120"/>
        <v>1</v>
      </c>
      <c r="E1491" s="15">
        <f t="shared" si="117"/>
        <v>4</v>
      </c>
      <c r="F1491">
        <f t="shared" si="118"/>
        <v>1</v>
      </c>
      <c r="G1491" t="str">
        <f t="shared" si="119"/>
        <v>-</v>
      </c>
      <c r="H1491">
        <f t="shared" si="121"/>
        <v>2</v>
      </c>
    </row>
    <row r="1492" spans="1:8" x14ac:dyDescent="0.25">
      <c r="A1492">
        <v>1342767</v>
      </c>
      <c r="B1492">
        <v>1343132</v>
      </c>
      <c r="C1492" t="s">
        <v>88</v>
      </c>
      <c r="D1492" s="7" t="str">
        <f t="shared" si="120"/>
        <v>-</v>
      </c>
      <c r="E1492" s="15" t="str">
        <f t="shared" si="117"/>
        <v>-</v>
      </c>
      <c r="F1492" t="str">
        <f t="shared" si="118"/>
        <v>-</v>
      </c>
      <c r="G1492" t="str">
        <f t="shared" si="119"/>
        <v>-</v>
      </c>
      <c r="H1492" t="str">
        <f t="shared" si="121"/>
        <v>-</v>
      </c>
    </row>
    <row r="1493" spans="1:8" x14ac:dyDescent="0.25">
      <c r="A1493">
        <v>1343623</v>
      </c>
      <c r="B1493">
        <v>1343829</v>
      </c>
      <c r="C1493" t="s">
        <v>25</v>
      </c>
      <c r="D1493" s="7" t="str">
        <f t="shared" si="120"/>
        <v>-</v>
      </c>
      <c r="E1493" s="15" t="str">
        <f t="shared" si="117"/>
        <v>-</v>
      </c>
      <c r="F1493" t="str">
        <f t="shared" si="118"/>
        <v>-</v>
      </c>
      <c r="G1493" t="str">
        <f t="shared" si="119"/>
        <v>-</v>
      </c>
      <c r="H1493" t="str">
        <f t="shared" si="121"/>
        <v>-</v>
      </c>
    </row>
    <row r="1494" spans="1:8" x14ac:dyDescent="0.25">
      <c r="A1494">
        <v>1343844</v>
      </c>
      <c r="B1494">
        <v>1345514</v>
      </c>
      <c r="C1494" t="s">
        <v>25</v>
      </c>
      <c r="D1494" s="7" t="str">
        <f t="shared" si="120"/>
        <v>-</v>
      </c>
      <c r="E1494" s="15" t="str">
        <f t="shared" si="117"/>
        <v>-</v>
      </c>
      <c r="F1494" t="str">
        <f t="shared" si="118"/>
        <v>-</v>
      </c>
      <c r="G1494" t="str">
        <f t="shared" si="119"/>
        <v>-</v>
      </c>
      <c r="H1494" t="str">
        <f t="shared" si="121"/>
        <v>-</v>
      </c>
    </row>
    <row r="1495" spans="1:8" x14ac:dyDescent="0.25">
      <c r="A1495">
        <v>1345511</v>
      </c>
      <c r="B1495">
        <v>1345807</v>
      </c>
      <c r="C1495" t="s">
        <v>25</v>
      </c>
      <c r="D1495" s="7">
        <f t="shared" si="120"/>
        <v>1</v>
      </c>
      <c r="E1495" s="15">
        <f t="shared" si="117"/>
        <v>4</v>
      </c>
      <c r="F1495">
        <f t="shared" si="118"/>
        <v>1</v>
      </c>
      <c r="G1495" t="str">
        <f t="shared" si="119"/>
        <v>-</v>
      </c>
      <c r="H1495">
        <f t="shared" si="121"/>
        <v>2</v>
      </c>
    </row>
    <row r="1496" spans="1:8" x14ac:dyDescent="0.25">
      <c r="A1496">
        <v>1345810</v>
      </c>
      <c r="B1496">
        <v>1346526</v>
      </c>
      <c r="C1496" t="s">
        <v>25</v>
      </c>
      <c r="D1496" s="7" t="str">
        <f t="shared" si="120"/>
        <v>-</v>
      </c>
      <c r="E1496" s="15" t="str">
        <f t="shared" si="117"/>
        <v>-</v>
      </c>
      <c r="F1496" t="str">
        <f t="shared" si="118"/>
        <v>-</v>
      </c>
      <c r="G1496" t="str">
        <f t="shared" si="119"/>
        <v>-</v>
      </c>
      <c r="H1496" t="str">
        <f t="shared" si="121"/>
        <v>-</v>
      </c>
    </row>
    <row r="1497" spans="1:8" x14ac:dyDescent="0.25">
      <c r="A1497">
        <v>1346537</v>
      </c>
      <c r="B1497">
        <v>1347544</v>
      </c>
      <c r="C1497" t="s">
        <v>25</v>
      </c>
      <c r="D1497" s="7" t="str">
        <f t="shared" si="120"/>
        <v>-</v>
      </c>
      <c r="E1497" s="15" t="str">
        <f t="shared" si="117"/>
        <v>-</v>
      </c>
      <c r="F1497" t="str">
        <f t="shared" si="118"/>
        <v>-</v>
      </c>
      <c r="G1497" t="str">
        <f t="shared" si="119"/>
        <v>-</v>
      </c>
      <c r="H1497" t="str">
        <f t="shared" si="121"/>
        <v>-</v>
      </c>
    </row>
    <row r="1498" spans="1:8" x14ac:dyDescent="0.25">
      <c r="A1498">
        <v>1347557</v>
      </c>
      <c r="B1498">
        <v>1347949</v>
      </c>
      <c r="C1498" t="s">
        <v>25</v>
      </c>
      <c r="D1498" s="7" t="str">
        <f t="shared" si="120"/>
        <v>-</v>
      </c>
      <c r="E1498" s="15" t="str">
        <f t="shared" si="117"/>
        <v>-</v>
      </c>
      <c r="F1498" t="str">
        <f t="shared" si="118"/>
        <v>-</v>
      </c>
      <c r="G1498" t="str">
        <f t="shared" si="119"/>
        <v>-</v>
      </c>
      <c r="H1498" t="str">
        <f t="shared" si="121"/>
        <v>-</v>
      </c>
    </row>
    <row r="1499" spans="1:8" x14ac:dyDescent="0.25">
      <c r="A1499">
        <v>1347942</v>
      </c>
      <c r="B1499">
        <v>1348226</v>
      </c>
      <c r="C1499" t="s">
        <v>25</v>
      </c>
      <c r="D1499" s="7">
        <f t="shared" si="120"/>
        <v>1</v>
      </c>
      <c r="E1499" s="15">
        <f t="shared" si="117"/>
        <v>8</v>
      </c>
      <c r="F1499">
        <f t="shared" si="118"/>
        <v>1</v>
      </c>
      <c r="G1499" t="str">
        <f t="shared" si="119"/>
        <v>-</v>
      </c>
      <c r="H1499">
        <f t="shared" si="121"/>
        <v>1</v>
      </c>
    </row>
    <row r="1500" spans="1:8" x14ac:dyDescent="0.25">
      <c r="A1500">
        <v>1348291</v>
      </c>
      <c r="B1500">
        <v>1348626</v>
      </c>
      <c r="C1500" t="s">
        <v>25</v>
      </c>
      <c r="D1500" s="7" t="str">
        <f t="shared" si="120"/>
        <v>-</v>
      </c>
      <c r="E1500" s="15" t="str">
        <f t="shared" si="117"/>
        <v>-</v>
      </c>
      <c r="F1500" t="str">
        <f t="shared" si="118"/>
        <v>-</v>
      </c>
      <c r="G1500" t="str">
        <f t="shared" si="119"/>
        <v>-</v>
      </c>
      <c r="H1500" t="str">
        <f t="shared" si="121"/>
        <v>-</v>
      </c>
    </row>
    <row r="1501" spans="1:8" x14ac:dyDescent="0.25">
      <c r="A1501">
        <v>1348626</v>
      </c>
      <c r="B1501">
        <v>1349231</v>
      </c>
      <c r="C1501" t="s">
        <v>25</v>
      </c>
      <c r="D1501" s="7" t="str">
        <f t="shared" si="120"/>
        <v>-</v>
      </c>
      <c r="E1501" s="15" t="str">
        <f t="shared" si="117"/>
        <v>-</v>
      </c>
      <c r="F1501" t="str">
        <f t="shared" si="118"/>
        <v>-</v>
      </c>
      <c r="G1501" t="str">
        <f t="shared" si="119"/>
        <v>-</v>
      </c>
      <c r="H1501" t="str">
        <f t="shared" si="121"/>
        <v>-</v>
      </c>
    </row>
    <row r="1502" spans="1:8" x14ac:dyDescent="0.25">
      <c r="A1502">
        <v>1349231</v>
      </c>
      <c r="B1502">
        <v>1351708</v>
      </c>
      <c r="C1502" t="s">
        <v>25</v>
      </c>
      <c r="D1502" s="7" t="str">
        <f t="shared" si="120"/>
        <v>-</v>
      </c>
      <c r="E1502" s="15" t="str">
        <f t="shared" si="117"/>
        <v>-</v>
      </c>
      <c r="F1502" t="str">
        <f t="shared" si="118"/>
        <v>-</v>
      </c>
      <c r="G1502" t="str">
        <f t="shared" si="119"/>
        <v>-</v>
      </c>
      <c r="H1502" t="str">
        <f t="shared" si="121"/>
        <v>-</v>
      </c>
    </row>
    <row r="1503" spans="1:8" x14ac:dyDescent="0.25">
      <c r="A1503">
        <v>1351708</v>
      </c>
      <c r="B1503">
        <v>1352172</v>
      </c>
      <c r="C1503" t="s">
        <v>25</v>
      </c>
      <c r="D1503" s="7" t="str">
        <f t="shared" si="120"/>
        <v>-</v>
      </c>
      <c r="E1503" s="15" t="str">
        <f t="shared" si="117"/>
        <v>-</v>
      </c>
      <c r="F1503" t="str">
        <f t="shared" si="118"/>
        <v>-</v>
      </c>
      <c r="G1503" t="str">
        <f t="shared" si="119"/>
        <v>-</v>
      </c>
      <c r="H1503" t="str">
        <f t="shared" si="121"/>
        <v>-</v>
      </c>
    </row>
    <row r="1504" spans="1:8" x14ac:dyDescent="0.25">
      <c r="A1504">
        <v>1352172</v>
      </c>
      <c r="B1504">
        <v>1352714</v>
      </c>
      <c r="C1504" t="s">
        <v>25</v>
      </c>
      <c r="D1504" s="7" t="str">
        <f t="shared" si="120"/>
        <v>-</v>
      </c>
      <c r="E1504" s="15" t="str">
        <f t="shared" si="117"/>
        <v>-</v>
      </c>
      <c r="F1504" t="str">
        <f t="shared" si="118"/>
        <v>-</v>
      </c>
      <c r="G1504" t="str">
        <f t="shared" si="119"/>
        <v>-</v>
      </c>
      <c r="H1504" t="str">
        <f t="shared" si="121"/>
        <v>-</v>
      </c>
    </row>
    <row r="1505" spans="1:8" x14ac:dyDescent="0.25">
      <c r="A1505">
        <v>1352727</v>
      </c>
      <c r="B1505">
        <v>1355255</v>
      </c>
      <c r="C1505" t="s">
        <v>25</v>
      </c>
      <c r="D1505" s="7" t="str">
        <f t="shared" si="120"/>
        <v>-</v>
      </c>
      <c r="E1505" s="15" t="str">
        <f t="shared" si="117"/>
        <v>-</v>
      </c>
      <c r="F1505" t="str">
        <f t="shared" si="118"/>
        <v>-</v>
      </c>
      <c r="G1505" t="str">
        <f t="shared" si="119"/>
        <v>-</v>
      </c>
      <c r="H1505" t="str">
        <f t="shared" si="121"/>
        <v>-</v>
      </c>
    </row>
    <row r="1506" spans="1:8" x14ac:dyDescent="0.25">
      <c r="A1506">
        <v>1355255</v>
      </c>
      <c r="B1506">
        <v>1357159</v>
      </c>
      <c r="C1506" t="s">
        <v>25</v>
      </c>
      <c r="D1506" s="7" t="str">
        <f t="shared" si="120"/>
        <v>-</v>
      </c>
      <c r="E1506" s="15" t="str">
        <f t="shared" si="117"/>
        <v>-</v>
      </c>
      <c r="F1506" t="str">
        <f t="shared" si="118"/>
        <v>-</v>
      </c>
      <c r="G1506" t="str">
        <f t="shared" si="119"/>
        <v>-</v>
      </c>
      <c r="H1506" t="str">
        <f t="shared" si="121"/>
        <v>-</v>
      </c>
    </row>
    <row r="1507" spans="1:8" x14ac:dyDescent="0.25">
      <c r="A1507">
        <v>1357159</v>
      </c>
      <c r="B1507">
        <v>1359915</v>
      </c>
      <c r="C1507" t="s">
        <v>25</v>
      </c>
      <c r="D1507" s="7" t="str">
        <f t="shared" si="120"/>
        <v>-</v>
      </c>
      <c r="E1507" s="15" t="str">
        <f t="shared" si="117"/>
        <v>-</v>
      </c>
      <c r="F1507" t="str">
        <f t="shared" si="118"/>
        <v>-</v>
      </c>
      <c r="G1507" t="str">
        <f t="shared" si="119"/>
        <v>-</v>
      </c>
      <c r="H1507" t="str">
        <f t="shared" si="121"/>
        <v>-</v>
      </c>
    </row>
    <row r="1508" spans="1:8" x14ac:dyDescent="0.25">
      <c r="A1508">
        <v>1359912</v>
      </c>
      <c r="B1508">
        <v>1360106</v>
      </c>
      <c r="C1508" t="s">
        <v>25</v>
      </c>
      <c r="D1508" s="7">
        <f t="shared" si="120"/>
        <v>1</v>
      </c>
      <c r="E1508" s="15">
        <f t="shared" si="117"/>
        <v>4</v>
      </c>
      <c r="F1508">
        <f t="shared" si="118"/>
        <v>1</v>
      </c>
      <c r="G1508" t="str">
        <f t="shared" si="119"/>
        <v>-</v>
      </c>
      <c r="H1508">
        <f t="shared" si="121"/>
        <v>2</v>
      </c>
    </row>
    <row r="1509" spans="1:8" x14ac:dyDescent="0.25">
      <c r="A1509">
        <v>1360145</v>
      </c>
      <c r="B1509">
        <v>1360405</v>
      </c>
      <c r="C1509" t="s">
        <v>88</v>
      </c>
      <c r="D1509" s="7" t="str">
        <f t="shared" si="120"/>
        <v>-</v>
      </c>
      <c r="E1509" s="15" t="str">
        <f t="shared" si="117"/>
        <v>-</v>
      </c>
      <c r="F1509" t="str">
        <f t="shared" si="118"/>
        <v>-</v>
      </c>
      <c r="G1509" t="str">
        <f t="shared" si="119"/>
        <v>-</v>
      </c>
      <c r="H1509" t="str">
        <f t="shared" si="121"/>
        <v>-</v>
      </c>
    </row>
    <row r="1510" spans="1:8" x14ac:dyDescent="0.25">
      <c r="A1510">
        <v>1360603</v>
      </c>
      <c r="B1510">
        <v>1363815</v>
      </c>
      <c r="C1510" t="s">
        <v>25</v>
      </c>
      <c r="D1510" s="7" t="str">
        <f t="shared" si="120"/>
        <v>-</v>
      </c>
      <c r="E1510" s="15" t="str">
        <f t="shared" si="117"/>
        <v>-</v>
      </c>
      <c r="F1510" t="str">
        <f t="shared" si="118"/>
        <v>-</v>
      </c>
      <c r="G1510" t="str">
        <f t="shared" si="119"/>
        <v>-</v>
      </c>
      <c r="H1510" t="str">
        <f t="shared" si="121"/>
        <v>-</v>
      </c>
    </row>
    <row r="1511" spans="1:8" x14ac:dyDescent="0.25">
      <c r="A1511">
        <v>1363857</v>
      </c>
      <c r="B1511">
        <v>1365035</v>
      </c>
      <c r="C1511" t="s">
        <v>88</v>
      </c>
      <c r="D1511" s="7" t="str">
        <f t="shared" si="120"/>
        <v>-</v>
      </c>
      <c r="E1511" s="15" t="str">
        <f t="shared" si="117"/>
        <v>-</v>
      </c>
      <c r="F1511" t="str">
        <f t="shared" si="118"/>
        <v>-</v>
      </c>
      <c r="G1511" t="str">
        <f t="shared" si="119"/>
        <v>-</v>
      </c>
      <c r="H1511" t="str">
        <f t="shared" si="121"/>
        <v>-</v>
      </c>
    </row>
    <row r="1512" spans="1:8" x14ac:dyDescent="0.25">
      <c r="A1512">
        <v>1365048</v>
      </c>
      <c r="B1512">
        <v>1365248</v>
      </c>
      <c r="C1512" t="s">
        <v>88</v>
      </c>
      <c r="D1512" s="7" t="str">
        <f t="shared" si="120"/>
        <v>-</v>
      </c>
      <c r="E1512" s="15" t="str">
        <f t="shared" si="117"/>
        <v>-</v>
      </c>
      <c r="F1512" t="str">
        <f t="shared" si="118"/>
        <v>-</v>
      </c>
      <c r="G1512" t="str">
        <f t="shared" si="119"/>
        <v>-</v>
      </c>
      <c r="H1512" t="str">
        <f t="shared" si="121"/>
        <v>-</v>
      </c>
    </row>
    <row r="1513" spans="1:8" x14ac:dyDescent="0.25">
      <c r="A1513">
        <v>1365410</v>
      </c>
      <c r="B1513">
        <v>1365814</v>
      </c>
      <c r="C1513" t="s">
        <v>25</v>
      </c>
      <c r="D1513" s="7" t="str">
        <f t="shared" si="120"/>
        <v>-</v>
      </c>
      <c r="E1513" s="15" t="str">
        <f t="shared" si="117"/>
        <v>-</v>
      </c>
      <c r="F1513" t="str">
        <f t="shared" si="118"/>
        <v>-</v>
      </c>
      <c r="G1513" t="str">
        <f t="shared" si="119"/>
        <v>-</v>
      </c>
      <c r="H1513" t="str">
        <f t="shared" si="121"/>
        <v>-</v>
      </c>
    </row>
    <row r="1514" spans="1:8" x14ac:dyDescent="0.25">
      <c r="A1514">
        <v>1365801</v>
      </c>
      <c r="B1514">
        <v>1366109</v>
      </c>
      <c r="C1514" t="s">
        <v>25</v>
      </c>
      <c r="D1514" s="7">
        <f t="shared" si="120"/>
        <v>1</v>
      </c>
      <c r="E1514" s="15">
        <f t="shared" si="117"/>
        <v>14</v>
      </c>
      <c r="F1514">
        <f t="shared" si="118"/>
        <v>1</v>
      </c>
      <c r="G1514" t="str">
        <f t="shared" si="119"/>
        <v>-</v>
      </c>
      <c r="H1514">
        <f t="shared" si="121"/>
        <v>1</v>
      </c>
    </row>
    <row r="1515" spans="1:8" x14ac:dyDescent="0.25">
      <c r="A1515">
        <v>1366099</v>
      </c>
      <c r="B1515">
        <v>1366728</v>
      </c>
      <c r="C1515" t="s">
        <v>25</v>
      </c>
      <c r="D1515" s="7">
        <f t="shared" si="120"/>
        <v>1</v>
      </c>
      <c r="E1515" s="15">
        <f t="shared" si="117"/>
        <v>11</v>
      </c>
      <c r="F1515">
        <f t="shared" si="118"/>
        <v>1</v>
      </c>
      <c r="G1515" t="str">
        <f t="shared" si="119"/>
        <v>-</v>
      </c>
      <c r="H1515">
        <f t="shared" si="121"/>
        <v>1</v>
      </c>
    </row>
    <row r="1516" spans="1:8" x14ac:dyDescent="0.25">
      <c r="A1516">
        <v>1366725</v>
      </c>
      <c r="B1516">
        <v>1367207</v>
      </c>
      <c r="C1516" t="s">
        <v>25</v>
      </c>
      <c r="D1516" s="7">
        <f t="shared" si="120"/>
        <v>1</v>
      </c>
      <c r="E1516" s="15">
        <f t="shared" si="117"/>
        <v>4</v>
      </c>
      <c r="F1516">
        <f t="shared" si="118"/>
        <v>1</v>
      </c>
      <c r="G1516" t="str">
        <f t="shared" si="119"/>
        <v>-</v>
      </c>
      <c r="H1516">
        <f t="shared" si="121"/>
        <v>2</v>
      </c>
    </row>
    <row r="1517" spans="1:8" x14ac:dyDescent="0.25">
      <c r="A1517">
        <v>1367456</v>
      </c>
      <c r="B1517">
        <v>1367785</v>
      </c>
      <c r="C1517" t="s">
        <v>25</v>
      </c>
      <c r="D1517" s="7" t="str">
        <f t="shared" si="120"/>
        <v>-</v>
      </c>
      <c r="E1517" s="15" t="str">
        <f t="shared" si="117"/>
        <v>-</v>
      </c>
      <c r="F1517" t="str">
        <f t="shared" si="118"/>
        <v>-</v>
      </c>
      <c r="G1517" t="str">
        <f t="shared" si="119"/>
        <v>-</v>
      </c>
      <c r="H1517" t="str">
        <f t="shared" si="121"/>
        <v>-</v>
      </c>
    </row>
    <row r="1518" spans="1:8" x14ac:dyDescent="0.25">
      <c r="A1518">
        <v>1367865</v>
      </c>
      <c r="B1518">
        <v>1368194</v>
      </c>
      <c r="C1518" t="s">
        <v>88</v>
      </c>
      <c r="D1518" s="7" t="str">
        <f t="shared" si="120"/>
        <v>-</v>
      </c>
      <c r="E1518" s="15" t="str">
        <f t="shared" si="117"/>
        <v>-</v>
      </c>
      <c r="F1518" t="str">
        <f t="shared" si="118"/>
        <v>-</v>
      </c>
      <c r="G1518" t="str">
        <f t="shared" si="119"/>
        <v>-</v>
      </c>
      <c r="H1518" t="str">
        <f t="shared" si="121"/>
        <v>-</v>
      </c>
    </row>
    <row r="1519" spans="1:8" x14ac:dyDescent="0.25">
      <c r="A1519">
        <v>1368472</v>
      </c>
      <c r="B1519">
        <v>1368802</v>
      </c>
      <c r="C1519" t="s">
        <v>25</v>
      </c>
      <c r="D1519" s="7" t="str">
        <f t="shared" si="120"/>
        <v>-</v>
      </c>
      <c r="E1519" s="15" t="str">
        <f t="shared" si="117"/>
        <v>-</v>
      </c>
      <c r="F1519" t="str">
        <f t="shared" si="118"/>
        <v>-</v>
      </c>
      <c r="G1519" t="str">
        <f t="shared" si="119"/>
        <v>-</v>
      </c>
      <c r="H1519" t="str">
        <f t="shared" si="121"/>
        <v>-</v>
      </c>
    </row>
    <row r="1520" spans="1:8" x14ac:dyDescent="0.25">
      <c r="A1520">
        <v>1368881</v>
      </c>
      <c r="B1520">
        <v>1369072</v>
      </c>
      <c r="C1520" t="s">
        <v>88</v>
      </c>
      <c r="D1520" s="7" t="str">
        <f t="shared" si="120"/>
        <v>-</v>
      </c>
      <c r="E1520" s="15" t="str">
        <f t="shared" si="117"/>
        <v>-</v>
      </c>
      <c r="F1520" t="str">
        <f t="shared" si="118"/>
        <v>-</v>
      </c>
      <c r="G1520" t="str">
        <f t="shared" si="119"/>
        <v>-</v>
      </c>
      <c r="H1520" t="str">
        <f t="shared" si="121"/>
        <v>-</v>
      </c>
    </row>
    <row r="1521" spans="1:8" x14ac:dyDescent="0.25">
      <c r="A1521">
        <v>1369251</v>
      </c>
      <c r="B1521">
        <v>1369388</v>
      </c>
      <c r="C1521" t="s">
        <v>25</v>
      </c>
      <c r="D1521" s="7" t="str">
        <f t="shared" si="120"/>
        <v>-</v>
      </c>
      <c r="E1521" s="15" t="str">
        <f t="shared" si="117"/>
        <v>-</v>
      </c>
      <c r="F1521" t="str">
        <f t="shared" si="118"/>
        <v>-</v>
      </c>
      <c r="G1521" t="str">
        <f t="shared" si="119"/>
        <v>-</v>
      </c>
      <c r="H1521" t="str">
        <f t="shared" si="121"/>
        <v>-</v>
      </c>
    </row>
    <row r="1522" spans="1:8" x14ac:dyDescent="0.25">
      <c r="A1522">
        <v>1369485</v>
      </c>
      <c r="B1522">
        <v>1371698</v>
      </c>
      <c r="C1522" t="s">
        <v>25</v>
      </c>
      <c r="D1522" s="7" t="str">
        <f t="shared" si="120"/>
        <v>-</v>
      </c>
      <c r="E1522" s="15" t="str">
        <f t="shared" si="117"/>
        <v>-</v>
      </c>
      <c r="F1522" t="str">
        <f t="shared" si="118"/>
        <v>-</v>
      </c>
      <c r="G1522" t="str">
        <f t="shared" si="119"/>
        <v>-</v>
      </c>
      <c r="H1522" t="str">
        <f t="shared" si="121"/>
        <v>-</v>
      </c>
    </row>
    <row r="1523" spans="1:8" x14ac:dyDescent="0.25">
      <c r="A1523">
        <v>1371734</v>
      </c>
      <c r="B1523">
        <v>1373275</v>
      </c>
      <c r="C1523" t="s">
        <v>88</v>
      </c>
      <c r="D1523" s="7" t="str">
        <f t="shared" si="120"/>
        <v>-</v>
      </c>
      <c r="E1523" s="15" t="str">
        <f t="shared" si="117"/>
        <v>-</v>
      </c>
      <c r="F1523" t="str">
        <f t="shared" si="118"/>
        <v>-</v>
      </c>
      <c r="G1523" t="str">
        <f t="shared" si="119"/>
        <v>-</v>
      </c>
      <c r="H1523" t="str">
        <f t="shared" si="121"/>
        <v>-</v>
      </c>
    </row>
    <row r="1524" spans="1:8" x14ac:dyDescent="0.25">
      <c r="A1524">
        <v>1373280</v>
      </c>
      <c r="B1524">
        <v>1375346</v>
      </c>
      <c r="C1524" t="s">
        <v>88</v>
      </c>
      <c r="D1524" s="7" t="str">
        <f t="shared" si="120"/>
        <v>-</v>
      </c>
      <c r="E1524" s="15" t="str">
        <f t="shared" si="117"/>
        <v>-</v>
      </c>
      <c r="F1524" t="str">
        <f t="shared" si="118"/>
        <v>-</v>
      </c>
      <c r="G1524" t="str">
        <f t="shared" si="119"/>
        <v>-</v>
      </c>
      <c r="H1524" t="str">
        <f t="shared" si="121"/>
        <v>-</v>
      </c>
    </row>
    <row r="1525" spans="1:8" x14ac:dyDescent="0.25">
      <c r="A1525">
        <v>1375535</v>
      </c>
      <c r="B1525">
        <v>1376173</v>
      </c>
      <c r="C1525" t="s">
        <v>88</v>
      </c>
      <c r="D1525" s="7" t="str">
        <f t="shared" si="120"/>
        <v>-</v>
      </c>
      <c r="E1525" s="15" t="str">
        <f t="shared" si="117"/>
        <v>-</v>
      </c>
      <c r="F1525" t="str">
        <f t="shared" si="118"/>
        <v>-</v>
      </c>
      <c r="G1525" t="str">
        <f t="shared" si="119"/>
        <v>-</v>
      </c>
      <c r="H1525" t="str">
        <f t="shared" si="121"/>
        <v>-</v>
      </c>
    </row>
    <row r="1526" spans="1:8" x14ac:dyDescent="0.25">
      <c r="A1526">
        <v>1376173</v>
      </c>
      <c r="B1526">
        <v>1377210</v>
      </c>
      <c r="C1526" t="s">
        <v>88</v>
      </c>
      <c r="D1526" s="7" t="str">
        <f t="shared" si="120"/>
        <v>-</v>
      </c>
      <c r="E1526" s="15" t="str">
        <f t="shared" si="117"/>
        <v>-</v>
      </c>
      <c r="F1526" t="str">
        <f t="shared" si="118"/>
        <v>-</v>
      </c>
      <c r="G1526" t="str">
        <f t="shared" si="119"/>
        <v>-</v>
      </c>
      <c r="H1526" t="str">
        <f t="shared" si="121"/>
        <v>-</v>
      </c>
    </row>
    <row r="1527" spans="1:8" x14ac:dyDescent="0.25">
      <c r="A1527">
        <v>1377245</v>
      </c>
      <c r="B1527">
        <v>1377424</v>
      </c>
      <c r="C1527" t="s">
        <v>88</v>
      </c>
      <c r="D1527" s="7" t="str">
        <f t="shared" si="120"/>
        <v>-</v>
      </c>
      <c r="E1527" s="15" t="str">
        <f t="shared" si="117"/>
        <v>-</v>
      </c>
      <c r="F1527" t="str">
        <f t="shared" si="118"/>
        <v>-</v>
      </c>
      <c r="G1527" t="str">
        <f t="shared" si="119"/>
        <v>-</v>
      </c>
      <c r="H1527" t="str">
        <f t="shared" si="121"/>
        <v>-</v>
      </c>
    </row>
    <row r="1528" spans="1:8" x14ac:dyDescent="0.25">
      <c r="A1528">
        <v>1377623</v>
      </c>
      <c r="B1528">
        <v>1378249</v>
      </c>
      <c r="C1528" t="s">
        <v>25</v>
      </c>
      <c r="D1528" s="7" t="str">
        <f t="shared" si="120"/>
        <v>-</v>
      </c>
      <c r="E1528" s="15" t="str">
        <f t="shared" si="117"/>
        <v>-</v>
      </c>
      <c r="F1528" t="str">
        <f t="shared" si="118"/>
        <v>-</v>
      </c>
      <c r="G1528" t="str">
        <f t="shared" si="119"/>
        <v>-</v>
      </c>
      <c r="H1528" t="str">
        <f t="shared" si="121"/>
        <v>-</v>
      </c>
    </row>
    <row r="1529" spans="1:8" x14ac:dyDescent="0.25">
      <c r="A1529">
        <v>1378337</v>
      </c>
      <c r="B1529">
        <v>1379626</v>
      </c>
      <c r="C1529" t="s">
        <v>25</v>
      </c>
      <c r="D1529" s="7" t="str">
        <f t="shared" si="120"/>
        <v>-</v>
      </c>
      <c r="E1529" s="15" t="str">
        <f t="shared" si="117"/>
        <v>-</v>
      </c>
      <c r="F1529" t="str">
        <f t="shared" si="118"/>
        <v>-</v>
      </c>
      <c r="G1529" t="str">
        <f t="shared" si="119"/>
        <v>-</v>
      </c>
      <c r="H1529" t="str">
        <f t="shared" si="121"/>
        <v>-</v>
      </c>
    </row>
    <row r="1530" spans="1:8" x14ac:dyDescent="0.25">
      <c r="A1530">
        <v>1379697</v>
      </c>
      <c r="B1530">
        <v>1380422</v>
      </c>
      <c r="C1530" t="s">
        <v>25</v>
      </c>
      <c r="D1530" s="7" t="str">
        <f t="shared" si="120"/>
        <v>-</v>
      </c>
      <c r="E1530" s="15" t="str">
        <f t="shared" si="117"/>
        <v>-</v>
      </c>
      <c r="F1530" t="str">
        <f t="shared" si="118"/>
        <v>-</v>
      </c>
      <c r="G1530" t="str">
        <f t="shared" si="119"/>
        <v>-</v>
      </c>
      <c r="H1530" t="str">
        <f t="shared" si="121"/>
        <v>-</v>
      </c>
    </row>
    <row r="1531" spans="1:8" x14ac:dyDescent="0.25">
      <c r="A1531">
        <v>1380449</v>
      </c>
      <c r="B1531">
        <v>1380808</v>
      </c>
      <c r="C1531" t="s">
        <v>88</v>
      </c>
      <c r="D1531" s="7" t="str">
        <f t="shared" si="120"/>
        <v>-</v>
      </c>
      <c r="E1531" s="15" t="str">
        <f t="shared" si="117"/>
        <v>-</v>
      </c>
      <c r="F1531" t="str">
        <f t="shared" si="118"/>
        <v>-</v>
      </c>
      <c r="G1531" t="str">
        <f t="shared" si="119"/>
        <v>-</v>
      </c>
      <c r="H1531" t="str">
        <f t="shared" si="121"/>
        <v>-</v>
      </c>
    </row>
    <row r="1532" spans="1:8" x14ac:dyDescent="0.25">
      <c r="A1532">
        <v>1380848</v>
      </c>
      <c r="B1532">
        <v>1382311</v>
      </c>
      <c r="C1532" t="s">
        <v>88</v>
      </c>
      <c r="D1532" s="7" t="str">
        <f t="shared" si="120"/>
        <v>-</v>
      </c>
      <c r="E1532" s="15" t="str">
        <f t="shared" si="117"/>
        <v>-</v>
      </c>
      <c r="F1532" t="str">
        <f t="shared" si="118"/>
        <v>-</v>
      </c>
      <c r="G1532" t="str">
        <f t="shared" si="119"/>
        <v>-</v>
      </c>
      <c r="H1532" t="str">
        <f t="shared" si="121"/>
        <v>-</v>
      </c>
    </row>
    <row r="1533" spans="1:8" x14ac:dyDescent="0.25">
      <c r="A1533">
        <v>1382519</v>
      </c>
      <c r="B1533">
        <v>1383586</v>
      </c>
      <c r="C1533" t="s">
        <v>25</v>
      </c>
      <c r="D1533" s="7" t="str">
        <f t="shared" si="120"/>
        <v>-</v>
      </c>
      <c r="E1533" s="15" t="str">
        <f t="shared" si="117"/>
        <v>-</v>
      </c>
      <c r="F1533" t="str">
        <f t="shared" si="118"/>
        <v>-</v>
      </c>
      <c r="G1533" t="str">
        <f t="shared" si="119"/>
        <v>-</v>
      </c>
      <c r="H1533" t="str">
        <f t="shared" si="121"/>
        <v>-</v>
      </c>
    </row>
    <row r="1534" spans="1:8" x14ac:dyDescent="0.25">
      <c r="A1534">
        <v>1383863</v>
      </c>
      <c r="B1534">
        <v>1385050</v>
      </c>
      <c r="C1534" t="s">
        <v>25</v>
      </c>
      <c r="D1534" s="7" t="str">
        <f t="shared" si="120"/>
        <v>-</v>
      </c>
      <c r="E1534" s="15" t="str">
        <f t="shared" si="117"/>
        <v>-</v>
      </c>
      <c r="F1534" t="str">
        <f t="shared" si="118"/>
        <v>-</v>
      </c>
      <c r="G1534" t="str">
        <f t="shared" si="119"/>
        <v>-</v>
      </c>
      <c r="H1534" t="str">
        <f t="shared" si="121"/>
        <v>-</v>
      </c>
    </row>
    <row r="1535" spans="1:8" x14ac:dyDescent="0.25">
      <c r="A1535">
        <v>1385118</v>
      </c>
      <c r="B1535">
        <v>1386386</v>
      </c>
      <c r="C1535" t="s">
        <v>25</v>
      </c>
      <c r="D1535" s="7" t="str">
        <f t="shared" si="120"/>
        <v>-</v>
      </c>
      <c r="E1535" s="15" t="str">
        <f t="shared" si="117"/>
        <v>-</v>
      </c>
      <c r="F1535" t="str">
        <f t="shared" si="118"/>
        <v>-</v>
      </c>
      <c r="G1535" t="str">
        <f t="shared" si="119"/>
        <v>-</v>
      </c>
      <c r="H1535" t="str">
        <f t="shared" si="121"/>
        <v>-</v>
      </c>
    </row>
    <row r="1536" spans="1:8" x14ac:dyDescent="0.25">
      <c r="A1536">
        <v>1386392</v>
      </c>
      <c r="B1536">
        <v>1387531</v>
      </c>
      <c r="C1536" t="s">
        <v>25</v>
      </c>
      <c r="D1536" s="7" t="str">
        <f t="shared" si="120"/>
        <v>-</v>
      </c>
      <c r="E1536" s="15" t="str">
        <f t="shared" si="117"/>
        <v>-</v>
      </c>
      <c r="F1536" t="str">
        <f t="shared" si="118"/>
        <v>-</v>
      </c>
      <c r="G1536" t="str">
        <f t="shared" si="119"/>
        <v>-</v>
      </c>
      <c r="H1536" t="str">
        <f t="shared" si="121"/>
        <v>-</v>
      </c>
    </row>
    <row r="1537" spans="1:8" x14ac:dyDescent="0.25">
      <c r="A1537">
        <v>1387578</v>
      </c>
      <c r="B1537">
        <v>1388048</v>
      </c>
      <c r="C1537" t="s">
        <v>88</v>
      </c>
      <c r="D1537" s="7" t="str">
        <f t="shared" si="120"/>
        <v>-</v>
      </c>
      <c r="E1537" s="15" t="str">
        <f t="shared" si="117"/>
        <v>-</v>
      </c>
      <c r="F1537" t="str">
        <f t="shared" si="118"/>
        <v>-</v>
      </c>
      <c r="G1537" t="str">
        <f t="shared" si="119"/>
        <v>-</v>
      </c>
      <c r="H1537" t="str">
        <f t="shared" si="121"/>
        <v>-</v>
      </c>
    </row>
    <row r="1538" spans="1:8" x14ac:dyDescent="0.25">
      <c r="A1538">
        <v>1388048</v>
      </c>
      <c r="B1538">
        <v>1388686</v>
      </c>
      <c r="C1538" t="s">
        <v>88</v>
      </c>
      <c r="D1538" s="7" t="str">
        <f t="shared" si="120"/>
        <v>-</v>
      </c>
      <c r="E1538" s="15" t="str">
        <f t="shared" si="117"/>
        <v>-</v>
      </c>
      <c r="F1538" t="str">
        <f t="shared" si="118"/>
        <v>-</v>
      </c>
      <c r="G1538" t="str">
        <f t="shared" si="119"/>
        <v>-</v>
      </c>
      <c r="H1538" t="str">
        <f t="shared" si="121"/>
        <v>-</v>
      </c>
    </row>
    <row r="1539" spans="1:8" x14ac:dyDescent="0.25">
      <c r="A1539">
        <v>1388766</v>
      </c>
      <c r="B1539">
        <v>1389644</v>
      </c>
      <c r="C1539" t="s">
        <v>25</v>
      </c>
      <c r="D1539" s="7" t="str">
        <f t="shared" si="120"/>
        <v>-</v>
      </c>
      <c r="E1539" s="15" t="str">
        <f t="shared" ref="E1539:E1602" si="122">IF(D1539=1,B1538-A1539+1,"-")</f>
        <v>-</v>
      </c>
      <c r="F1539" t="str">
        <f t="shared" ref="F1539:F1602" si="123">IF(AND(D1539=1,C1539=C1538),1,"-")</f>
        <v>-</v>
      </c>
      <c r="G1539" t="str">
        <f t="shared" ref="G1539:G1602" si="124">IF(AND(D1539=1,C1539&lt;&gt;C1538),1,"-")</f>
        <v>-</v>
      </c>
      <c r="H1539" t="str">
        <f t="shared" si="121"/>
        <v>-</v>
      </c>
    </row>
    <row r="1540" spans="1:8" x14ac:dyDescent="0.25">
      <c r="A1540">
        <v>1389661</v>
      </c>
      <c r="B1540">
        <v>1390695</v>
      </c>
      <c r="C1540" t="s">
        <v>25</v>
      </c>
      <c r="D1540" s="7" t="str">
        <f t="shared" ref="D1540:D1603" si="125">IF(A1540&lt;B1539,1,"-")</f>
        <v>-</v>
      </c>
      <c r="E1540" s="15" t="str">
        <f t="shared" si="122"/>
        <v>-</v>
      </c>
      <c r="F1540" t="str">
        <f t="shared" si="123"/>
        <v>-</v>
      </c>
      <c r="G1540" t="str">
        <f t="shared" si="124"/>
        <v>-</v>
      </c>
      <c r="H1540" t="str">
        <f t="shared" ref="H1540:H1603" si="126">IFERROR(IF((IF(D1540=1,MOD(E1540,3),"-"))=0,0,3-(IF(D1540=1,MOD(E1540,3),"-"))), "-")</f>
        <v>-</v>
      </c>
    </row>
    <row r="1541" spans="1:8" x14ac:dyDescent="0.25">
      <c r="A1541">
        <v>1390870</v>
      </c>
      <c r="B1541">
        <v>1391583</v>
      </c>
      <c r="C1541" t="s">
        <v>25</v>
      </c>
      <c r="D1541" s="7" t="str">
        <f t="shared" si="125"/>
        <v>-</v>
      </c>
      <c r="E1541" s="15" t="str">
        <f t="shared" si="122"/>
        <v>-</v>
      </c>
      <c r="F1541" t="str">
        <f t="shared" si="123"/>
        <v>-</v>
      </c>
      <c r="G1541" t="str">
        <f t="shared" si="124"/>
        <v>-</v>
      </c>
      <c r="H1541" t="str">
        <f t="shared" si="126"/>
        <v>-</v>
      </c>
    </row>
    <row r="1542" spans="1:8" x14ac:dyDescent="0.25">
      <c r="A1542">
        <v>1391714</v>
      </c>
      <c r="B1542">
        <v>1392577</v>
      </c>
      <c r="C1542" t="s">
        <v>25</v>
      </c>
      <c r="D1542" s="7" t="str">
        <f t="shared" si="125"/>
        <v>-</v>
      </c>
      <c r="E1542" s="15" t="str">
        <f t="shared" si="122"/>
        <v>-</v>
      </c>
      <c r="F1542" t="str">
        <f t="shared" si="123"/>
        <v>-</v>
      </c>
      <c r="G1542" t="str">
        <f t="shared" si="124"/>
        <v>-</v>
      </c>
      <c r="H1542" t="str">
        <f t="shared" si="126"/>
        <v>-</v>
      </c>
    </row>
    <row r="1543" spans="1:8" x14ac:dyDescent="0.25">
      <c r="A1543">
        <v>1392593</v>
      </c>
      <c r="B1543">
        <v>1394611</v>
      </c>
      <c r="C1543" t="s">
        <v>25</v>
      </c>
      <c r="D1543" s="7" t="str">
        <f t="shared" si="125"/>
        <v>-</v>
      </c>
      <c r="E1543" s="15" t="str">
        <f t="shared" si="122"/>
        <v>-</v>
      </c>
      <c r="F1543" t="str">
        <f t="shared" si="123"/>
        <v>-</v>
      </c>
      <c r="G1543" t="str">
        <f t="shared" si="124"/>
        <v>-</v>
      </c>
      <c r="H1543" t="str">
        <f t="shared" si="126"/>
        <v>-</v>
      </c>
    </row>
    <row r="1544" spans="1:8" x14ac:dyDescent="0.25">
      <c r="A1544">
        <v>1394638</v>
      </c>
      <c r="B1544">
        <v>1394838</v>
      </c>
      <c r="C1544" t="s">
        <v>88</v>
      </c>
      <c r="D1544" s="7" t="str">
        <f t="shared" si="125"/>
        <v>-</v>
      </c>
      <c r="E1544" s="15" t="str">
        <f t="shared" si="122"/>
        <v>-</v>
      </c>
      <c r="F1544" t="str">
        <f t="shared" si="123"/>
        <v>-</v>
      </c>
      <c r="G1544" t="str">
        <f t="shared" si="124"/>
        <v>-</v>
      </c>
      <c r="H1544" t="str">
        <f t="shared" si="126"/>
        <v>-</v>
      </c>
    </row>
    <row r="1545" spans="1:8" x14ac:dyDescent="0.25">
      <c r="A1545">
        <v>1394866</v>
      </c>
      <c r="B1545">
        <v>1395993</v>
      </c>
      <c r="C1545" t="s">
        <v>88</v>
      </c>
      <c r="D1545" s="7" t="str">
        <f t="shared" si="125"/>
        <v>-</v>
      </c>
      <c r="E1545" s="15" t="str">
        <f t="shared" si="122"/>
        <v>-</v>
      </c>
      <c r="F1545" t="str">
        <f t="shared" si="123"/>
        <v>-</v>
      </c>
      <c r="G1545" t="str">
        <f t="shared" si="124"/>
        <v>-</v>
      </c>
      <c r="H1545" t="str">
        <f t="shared" si="126"/>
        <v>-</v>
      </c>
    </row>
    <row r="1546" spans="1:8" x14ac:dyDescent="0.25">
      <c r="A1546">
        <v>1395997</v>
      </c>
      <c r="B1546">
        <v>1396353</v>
      </c>
      <c r="C1546" t="s">
        <v>88</v>
      </c>
      <c r="D1546" s="7" t="str">
        <f t="shared" si="125"/>
        <v>-</v>
      </c>
      <c r="E1546" s="15" t="str">
        <f t="shared" si="122"/>
        <v>-</v>
      </c>
      <c r="F1546" t="str">
        <f t="shared" si="123"/>
        <v>-</v>
      </c>
      <c r="G1546" t="str">
        <f t="shared" si="124"/>
        <v>-</v>
      </c>
      <c r="H1546" t="str">
        <f t="shared" si="126"/>
        <v>-</v>
      </c>
    </row>
    <row r="1547" spans="1:8" x14ac:dyDescent="0.25">
      <c r="A1547">
        <v>1396927</v>
      </c>
      <c r="B1547">
        <v>1400040</v>
      </c>
      <c r="C1547" t="s">
        <v>88</v>
      </c>
      <c r="D1547" s="7" t="str">
        <f t="shared" si="125"/>
        <v>-</v>
      </c>
      <c r="E1547" s="15" t="str">
        <f t="shared" si="122"/>
        <v>-</v>
      </c>
      <c r="F1547" t="str">
        <f t="shared" si="123"/>
        <v>-</v>
      </c>
      <c r="G1547" t="str">
        <f t="shared" si="124"/>
        <v>-</v>
      </c>
      <c r="H1547" t="str">
        <f t="shared" si="126"/>
        <v>-</v>
      </c>
    </row>
    <row r="1548" spans="1:8" x14ac:dyDescent="0.25">
      <c r="A1548">
        <v>1400225</v>
      </c>
      <c r="B1548">
        <v>1401925</v>
      </c>
      <c r="C1548" t="s">
        <v>88</v>
      </c>
      <c r="D1548" s="7" t="str">
        <f t="shared" si="125"/>
        <v>-</v>
      </c>
      <c r="E1548" s="15" t="str">
        <f t="shared" si="122"/>
        <v>-</v>
      </c>
      <c r="F1548" t="str">
        <f t="shared" si="123"/>
        <v>-</v>
      </c>
      <c r="G1548" t="str">
        <f t="shared" si="124"/>
        <v>-</v>
      </c>
      <c r="H1548" t="str">
        <f t="shared" si="126"/>
        <v>-</v>
      </c>
    </row>
    <row r="1549" spans="1:8" x14ac:dyDescent="0.25">
      <c r="A1549">
        <v>1402111</v>
      </c>
      <c r="B1549">
        <v>1404072</v>
      </c>
      <c r="C1549" t="s">
        <v>25</v>
      </c>
      <c r="D1549" s="7" t="str">
        <f t="shared" si="125"/>
        <v>-</v>
      </c>
      <c r="E1549" s="15" t="str">
        <f t="shared" si="122"/>
        <v>-</v>
      </c>
      <c r="F1549" t="str">
        <f t="shared" si="123"/>
        <v>-</v>
      </c>
      <c r="G1549" t="str">
        <f t="shared" si="124"/>
        <v>-</v>
      </c>
      <c r="H1549" t="str">
        <f t="shared" si="126"/>
        <v>-</v>
      </c>
    </row>
    <row r="1550" spans="1:8" x14ac:dyDescent="0.25">
      <c r="A1550">
        <v>1404521</v>
      </c>
      <c r="B1550">
        <v>1405819</v>
      </c>
      <c r="C1550" t="s">
        <v>88</v>
      </c>
      <c r="D1550" s="7" t="str">
        <f t="shared" si="125"/>
        <v>-</v>
      </c>
      <c r="E1550" s="15" t="str">
        <f t="shared" si="122"/>
        <v>-</v>
      </c>
      <c r="F1550" t="str">
        <f t="shared" si="123"/>
        <v>-</v>
      </c>
      <c r="G1550" t="str">
        <f t="shared" si="124"/>
        <v>-</v>
      </c>
      <c r="H1550" t="str">
        <f t="shared" si="126"/>
        <v>-</v>
      </c>
    </row>
    <row r="1551" spans="1:8" x14ac:dyDescent="0.25">
      <c r="A1551">
        <v>1406023</v>
      </c>
      <c r="B1551">
        <v>1406598</v>
      </c>
      <c r="C1551" t="s">
        <v>25</v>
      </c>
      <c r="D1551" s="7" t="str">
        <f t="shared" si="125"/>
        <v>-</v>
      </c>
      <c r="E1551" s="15" t="str">
        <f t="shared" si="122"/>
        <v>-</v>
      </c>
      <c r="F1551" t="str">
        <f t="shared" si="123"/>
        <v>-</v>
      </c>
      <c r="G1551" t="str">
        <f t="shared" si="124"/>
        <v>-</v>
      </c>
      <c r="H1551" t="str">
        <f t="shared" si="126"/>
        <v>-</v>
      </c>
    </row>
    <row r="1552" spans="1:8" x14ac:dyDescent="0.25">
      <c r="A1552">
        <v>1406723</v>
      </c>
      <c r="B1552">
        <v>1407766</v>
      </c>
      <c r="C1552" t="s">
        <v>25</v>
      </c>
      <c r="D1552" s="7" t="str">
        <f t="shared" si="125"/>
        <v>-</v>
      </c>
      <c r="E1552" s="15" t="str">
        <f t="shared" si="122"/>
        <v>-</v>
      </c>
      <c r="F1552" t="str">
        <f t="shared" si="123"/>
        <v>-</v>
      </c>
      <c r="G1552" t="str">
        <f t="shared" si="124"/>
        <v>-</v>
      </c>
      <c r="H1552" t="str">
        <f t="shared" si="126"/>
        <v>-</v>
      </c>
    </row>
    <row r="1553" spans="1:8" x14ac:dyDescent="0.25">
      <c r="A1553">
        <v>1407894</v>
      </c>
      <c r="B1553">
        <v>1408124</v>
      </c>
      <c r="C1553" t="s">
        <v>25</v>
      </c>
      <c r="D1553" s="7" t="str">
        <f t="shared" si="125"/>
        <v>-</v>
      </c>
      <c r="E1553" s="15" t="str">
        <f t="shared" si="122"/>
        <v>-</v>
      </c>
      <c r="F1553" t="str">
        <f t="shared" si="123"/>
        <v>-</v>
      </c>
      <c r="G1553" t="str">
        <f t="shared" si="124"/>
        <v>-</v>
      </c>
      <c r="H1553" t="str">
        <f t="shared" si="126"/>
        <v>-</v>
      </c>
    </row>
    <row r="1554" spans="1:8" x14ac:dyDescent="0.25">
      <c r="A1554">
        <v>1408187</v>
      </c>
      <c r="B1554">
        <v>1410187</v>
      </c>
      <c r="C1554" t="s">
        <v>88</v>
      </c>
      <c r="D1554" s="7" t="str">
        <f t="shared" si="125"/>
        <v>-</v>
      </c>
      <c r="E1554" s="15" t="str">
        <f t="shared" si="122"/>
        <v>-</v>
      </c>
      <c r="F1554" t="str">
        <f t="shared" si="123"/>
        <v>-</v>
      </c>
      <c r="G1554" t="str">
        <f t="shared" si="124"/>
        <v>-</v>
      </c>
      <c r="H1554" t="str">
        <f t="shared" si="126"/>
        <v>-</v>
      </c>
    </row>
    <row r="1555" spans="1:8" x14ac:dyDescent="0.25">
      <c r="A1555">
        <v>1410207</v>
      </c>
      <c r="B1555">
        <v>1411157</v>
      </c>
      <c r="C1555" t="s">
        <v>88</v>
      </c>
      <c r="D1555" s="7" t="str">
        <f t="shared" si="125"/>
        <v>-</v>
      </c>
      <c r="E1555" s="15" t="str">
        <f t="shared" si="122"/>
        <v>-</v>
      </c>
      <c r="F1555" t="str">
        <f t="shared" si="123"/>
        <v>-</v>
      </c>
      <c r="G1555" t="str">
        <f t="shared" si="124"/>
        <v>-</v>
      </c>
      <c r="H1555" t="str">
        <f t="shared" si="126"/>
        <v>-</v>
      </c>
    </row>
    <row r="1556" spans="1:8" x14ac:dyDescent="0.25">
      <c r="A1556">
        <v>1411227</v>
      </c>
      <c r="B1556">
        <v>1411427</v>
      </c>
      <c r="C1556" t="s">
        <v>88</v>
      </c>
      <c r="D1556" s="7" t="str">
        <f t="shared" si="125"/>
        <v>-</v>
      </c>
      <c r="E1556" s="15" t="str">
        <f t="shared" si="122"/>
        <v>-</v>
      </c>
      <c r="F1556" t="str">
        <f t="shared" si="123"/>
        <v>-</v>
      </c>
      <c r="G1556" t="str">
        <f t="shared" si="124"/>
        <v>-</v>
      </c>
      <c r="H1556" t="str">
        <f t="shared" si="126"/>
        <v>-</v>
      </c>
    </row>
    <row r="1557" spans="1:8" x14ac:dyDescent="0.25">
      <c r="A1557">
        <v>1411429</v>
      </c>
      <c r="B1557">
        <v>1413708</v>
      </c>
      <c r="C1557" t="s">
        <v>25</v>
      </c>
      <c r="D1557" s="7" t="str">
        <f t="shared" si="125"/>
        <v>-</v>
      </c>
      <c r="E1557" s="15" t="str">
        <f t="shared" si="122"/>
        <v>-</v>
      </c>
      <c r="F1557" t="str">
        <f t="shared" si="123"/>
        <v>-</v>
      </c>
      <c r="G1557" t="str">
        <f t="shared" si="124"/>
        <v>-</v>
      </c>
      <c r="H1557" t="str">
        <f t="shared" si="126"/>
        <v>-</v>
      </c>
    </row>
    <row r="1558" spans="1:8" x14ac:dyDescent="0.25">
      <c r="A1558">
        <v>1414126</v>
      </c>
      <c r="B1558">
        <v>1414461</v>
      </c>
      <c r="C1558" t="s">
        <v>25</v>
      </c>
      <c r="D1558" s="7" t="str">
        <f t="shared" si="125"/>
        <v>-</v>
      </c>
      <c r="E1558" s="15" t="str">
        <f t="shared" si="122"/>
        <v>-</v>
      </c>
      <c r="F1558" t="str">
        <f t="shared" si="123"/>
        <v>-</v>
      </c>
      <c r="G1558" t="str">
        <f t="shared" si="124"/>
        <v>-</v>
      </c>
      <c r="H1558" t="str">
        <f t="shared" si="126"/>
        <v>-</v>
      </c>
    </row>
    <row r="1559" spans="1:8" x14ac:dyDescent="0.25">
      <c r="A1559">
        <v>1414474</v>
      </c>
      <c r="B1559">
        <v>1414953</v>
      </c>
      <c r="C1559" t="s">
        <v>25</v>
      </c>
      <c r="D1559" s="7" t="str">
        <f t="shared" si="125"/>
        <v>-</v>
      </c>
      <c r="E1559" s="15" t="str">
        <f t="shared" si="122"/>
        <v>-</v>
      </c>
      <c r="F1559" t="str">
        <f t="shared" si="123"/>
        <v>-</v>
      </c>
      <c r="G1559" t="str">
        <f t="shared" si="124"/>
        <v>-</v>
      </c>
      <c r="H1559" t="str">
        <f t="shared" si="126"/>
        <v>-</v>
      </c>
    </row>
    <row r="1560" spans="1:8" x14ac:dyDescent="0.25">
      <c r="A1560">
        <v>1414931</v>
      </c>
      <c r="B1560">
        <v>1415620</v>
      </c>
      <c r="C1560" t="s">
        <v>25</v>
      </c>
      <c r="D1560" s="7">
        <f t="shared" si="125"/>
        <v>1</v>
      </c>
      <c r="E1560" s="15">
        <f t="shared" si="122"/>
        <v>23</v>
      </c>
      <c r="F1560">
        <f t="shared" si="123"/>
        <v>1</v>
      </c>
      <c r="G1560" t="str">
        <f t="shared" si="124"/>
        <v>-</v>
      </c>
      <c r="H1560">
        <f t="shared" si="126"/>
        <v>1</v>
      </c>
    </row>
    <row r="1561" spans="1:8" x14ac:dyDescent="0.25">
      <c r="A1561">
        <v>1415617</v>
      </c>
      <c r="B1561">
        <v>1416420</v>
      </c>
      <c r="C1561" t="s">
        <v>25</v>
      </c>
      <c r="D1561" s="7">
        <f t="shared" si="125"/>
        <v>1</v>
      </c>
      <c r="E1561" s="15">
        <f t="shared" si="122"/>
        <v>4</v>
      </c>
      <c r="F1561">
        <f t="shared" si="123"/>
        <v>1</v>
      </c>
      <c r="G1561" t="str">
        <f t="shared" si="124"/>
        <v>-</v>
      </c>
      <c r="H1561">
        <f t="shared" si="126"/>
        <v>2</v>
      </c>
    </row>
    <row r="1562" spans="1:8" x14ac:dyDescent="0.25">
      <c r="A1562">
        <v>1416417</v>
      </c>
      <c r="B1562">
        <v>1417433</v>
      </c>
      <c r="C1562" t="s">
        <v>25</v>
      </c>
      <c r="D1562" s="7">
        <f t="shared" si="125"/>
        <v>1</v>
      </c>
      <c r="E1562" s="15">
        <f t="shared" si="122"/>
        <v>4</v>
      </c>
      <c r="F1562">
        <f t="shared" si="123"/>
        <v>1</v>
      </c>
      <c r="G1562" t="str">
        <f t="shared" si="124"/>
        <v>-</v>
      </c>
      <c r="H1562">
        <f t="shared" si="126"/>
        <v>2</v>
      </c>
    </row>
    <row r="1563" spans="1:8" x14ac:dyDescent="0.25">
      <c r="A1563">
        <v>1417474</v>
      </c>
      <c r="B1563">
        <v>1417764</v>
      </c>
      <c r="C1563" t="s">
        <v>25</v>
      </c>
      <c r="D1563" s="7" t="str">
        <f t="shared" si="125"/>
        <v>-</v>
      </c>
      <c r="E1563" s="15" t="str">
        <f t="shared" si="122"/>
        <v>-</v>
      </c>
      <c r="F1563" t="str">
        <f t="shared" si="123"/>
        <v>-</v>
      </c>
      <c r="G1563" t="str">
        <f t="shared" si="124"/>
        <v>-</v>
      </c>
      <c r="H1563" t="str">
        <f t="shared" si="126"/>
        <v>-</v>
      </c>
    </row>
    <row r="1564" spans="1:8" x14ac:dyDescent="0.25">
      <c r="A1564">
        <v>1417877</v>
      </c>
      <c r="B1564">
        <v>1418164</v>
      </c>
      <c r="C1564" t="s">
        <v>25</v>
      </c>
      <c r="D1564" s="7" t="str">
        <f t="shared" si="125"/>
        <v>-</v>
      </c>
      <c r="E1564" s="15" t="str">
        <f t="shared" si="122"/>
        <v>-</v>
      </c>
      <c r="F1564" t="str">
        <f t="shared" si="123"/>
        <v>-</v>
      </c>
      <c r="G1564" t="str">
        <f t="shared" si="124"/>
        <v>-</v>
      </c>
      <c r="H1564" t="str">
        <f t="shared" si="126"/>
        <v>-</v>
      </c>
    </row>
    <row r="1565" spans="1:8" x14ac:dyDescent="0.25">
      <c r="A1565">
        <v>1418176</v>
      </c>
      <c r="B1565">
        <v>1419579</v>
      </c>
      <c r="C1565" t="s">
        <v>25</v>
      </c>
      <c r="D1565" s="7" t="str">
        <f t="shared" si="125"/>
        <v>-</v>
      </c>
      <c r="E1565" s="15" t="str">
        <f t="shared" si="122"/>
        <v>-</v>
      </c>
      <c r="F1565" t="str">
        <f t="shared" si="123"/>
        <v>-</v>
      </c>
      <c r="G1565" t="str">
        <f t="shared" si="124"/>
        <v>-</v>
      </c>
      <c r="H1565" t="str">
        <f t="shared" si="126"/>
        <v>-</v>
      </c>
    </row>
    <row r="1566" spans="1:8" x14ac:dyDescent="0.25">
      <c r="A1566">
        <v>1419590</v>
      </c>
      <c r="B1566">
        <v>1420429</v>
      </c>
      <c r="C1566" t="s">
        <v>25</v>
      </c>
      <c r="D1566" s="7" t="str">
        <f t="shared" si="125"/>
        <v>-</v>
      </c>
      <c r="E1566" s="15" t="str">
        <f t="shared" si="122"/>
        <v>-</v>
      </c>
      <c r="F1566" t="str">
        <f t="shared" si="123"/>
        <v>-</v>
      </c>
      <c r="G1566" t="str">
        <f t="shared" si="124"/>
        <v>-</v>
      </c>
      <c r="H1566" t="str">
        <f t="shared" si="126"/>
        <v>-</v>
      </c>
    </row>
    <row r="1567" spans="1:8" x14ac:dyDescent="0.25">
      <c r="A1567">
        <v>1420419</v>
      </c>
      <c r="B1567">
        <v>1421606</v>
      </c>
      <c r="C1567" t="s">
        <v>25</v>
      </c>
      <c r="D1567" s="7">
        <f t="shared" si="125"/>
        <v>1</v>
      </c>
      <c r="E1567" s="15">
        <f t="shared" si="122"/>
        <v>11</v>
      </c>
      <c r="F1567">
        <f t="shared" si="123"/>
        <v>1</v>
      </c>
      <c r="G1567" t="str">
        <f t="shared" si="124"/>
        <v>-</v>
      </c>
      <c r="H1567">
        <f t="shared" si="126"/>
        <v>1</v>
      </c>
    </row>
    <row r="1568" spans="1:8" x14ac:dyDescent="0.25">
      <c r="A1568">
        <v>1421726</v>
      </c>
      <c r="B1568">
        <v>1422952</v>
      </c>
      <c r="C1568" t="s">
        <v>25</v>
      </c>
      <c r="D1568" s="7" t="str">
        <f t="shared" si="125"/>
        <v>-</v>
      </c>
      <c r="E1568" s="15" t="str">
        <f t="shared" si="122"/>
        <v>-</v>
      </c>
      <c r="F1568" t="str">
        <f t="shared" si="123"/>
        <v>-</v>
      </c>
      <c r="G1568" t="str">
        <f t="shared" si="124"/>
        <v>-</v>
      </c>
      <c r="H1568" t="str">
        <f t="shared" si="126"/>
        <v>-</v>
      </c>
    </row>
    <row r="1569" spans="1:8" x14ac:dyDescent="0.25">
      <c r="A1569">
        <v>1422949</v>
      </c>
      <c r="B1569">
        <v>1424352</v>
      </c>
      <c r="C1569" t="s">
        <v>25</v>
      </c>
      <c r="D1569" s="7">
        <f t="shared" si="125"/>
        <v>1</v>
      </c>
      <c r="E1569" s="15">
        <f t="shared" si="122"/>
        <v>4</v>
      </c>
      <c r="F1569">
        <f t="shared" si="123"/>
        <v>1</v>
      </c>
      <c r="G1569" t="str">
        <f t="shared" si="124"/>
        <v>-</v>
      </c>
      <c r="H1569">
        <f t="shared" si="126"/>
        <v>2</v>
      </c>
    </row>
    <row r="1570" spans="1:8" x14ac:dyDescent="0.25">
      <c r="A1570">
        <v>1424364</v>
      </c>
      <c r="B1570">
        <v>1425725</v>
      </c>
      <c r="C1570" t="s">
        <v>25</v>
      </c>
      <c r="D1570" s="7" t="str">
        <f t="shared" si="125"/>
        <v>-</v>
      </c>
      <c r="E1570" s="15" t="str">
        <f t="shared" si="122"/>
        <v>-</v>
      </c>
      <c r="F1570" t="str">
        <f t="shared" si="123"/>
        <v>-</v>
      </c>
      <c r="G1570" t="str">
        <f t="shared" si="124"/>
        <v>-</v>
      </c>
      <c r="H1570" t="str">
        <f t="shared" si="126"/>
        <v>-</v>
      </c>
    </row>
    <row r="1571" spans="1:8" x14ac:dyDescent="0.25">
      <c r="A1571">
        <v>1425744</v>
      </c>
      <c r="B1571">
        <v>1426640</v>
      </c>
      <c r="C1571" t="s">
        <v>25</v>
      </c>
      <c r="D1571" s="7" t="str">
        <f t="shared" si="125"/>
        <v>-</v>
      </c>
      <c r="E1571" s="15" t="str">
        <f t="shared" si="122"/>
        <v>-</v>
      </c>
      <c r="F1571" t="str">
        <f t="shared" si="123"/>
        <v>-</v>
      </c>
      <c r="G1571" t="str">
        <f t="shared" si="124"/>
        <v>-</v>
      </c>
      <c r="H1571" t="str">
        <f t="shared" si="126"/>
        <v>-</v>
      </c>
    </row>
    <row r="1572" spans="1:8" x14ac:dyDescent="0.25">
      <c r="A1572">
        <v>1426650</v>
      </c>
      <c r="B1572">
        <v>1427309</v>
      </c>
      <c r="C1572" t="s">
        <v>25</v>
      </c>
      <c r="D1572" s="7" t="str">
        <f t="shared" si="125"/>
        <v>-</v>
      </c>
      <c r="E1572" s="15" t="str">
        <f t="shared" si="122"/>
        <v>-</v>
      </c>
      <c r="F1572" t="str">
        <f t="shared" si="123"/>
        <v>-</v>
      </c>
      <c r="G1572" t="str">
        <f t="shared" si="124"/>
        <v>-</v>
      </c>
      <c r="H1572" t="str">
        <f t="shared" si="126"/>
        <v>-</v>
      </c>
    </row>
    <row r="1573" spans="1:8" x14ac:dyDescent="0.25">
      <c r="A1573">
        <v>1427322</v>
      </c>
      <c r="B1573">
        <v>1427816</v>
      </c>
      <c r="C1573" t="s">
        <v>25</v>
      </c>
      <c r="D1573" s="7" t="str">
        <f t="shared" si="125"/>
        <v>-</v>
      </c>
      <c r="E1573" s="15" t="str">
        <f t="shared" si="122"/>
        <v>-</v>
      </c>
      <c r="F1573" t="str">
        <f t="shared" si="123"/>
        <v>-</v>
      </c>
      <c r="G1573" t="str">
        <f t="shared" si="124"/>
        <v>-</v>
      </c>
      <c r="H1573" t="str">
        <f t="shared" si="126"/>
        <v>-</v>
      </c>
    </row>
    <row r="1574" spans="1:8" x14ac:dyDescent="0.25">
      <c r="A1574">
        <v>1427864</v>
      </c>
      <c r="B1574">
        <v>1428916</v>
      </c>
      <c r="C1574" t="s">
        <v>25</v>
      </c>
      <c r="D1574" s="7" t="str">
        <f t="shared" si="125"/>
        <v>-</v>
      </c>
      <c r="E1574" s="15" t="str">
        <f t="shared" si="122"/>
        <v>-</v>
      </c>
      <c r="F1574" t="str">
        <f t="shared" si="123"/>
        <v>-</v>
      </c>
      <c r="G1574" t="str">
        <f t="shared" si="124"/>
        <v>-</v>
      </c>
      <c r="H1574" t="str">
        <f t="shared" si="126"/>
        <v>-</v>
      </c>
    </row>
    <row r="1575" spans="1:8" x14ac:dyDescent="0.25">
      <c r="A1575">
        <v>1429116</v>
      </c>
      <c r="B1575">
        <v>1430393</v>
      </c>
      <c r="C1575" t="s">
        <v>88</v>
      </c>
      <c r="D1575" s="7" t="str">
        <f t="shared" si="125"/>
        <v>-</v>
      </c>
      <c r="E1575" s="15" t="str">
        <f t="shared" si="122"/>
        <v>-</v>
      </c>
      <c r="F1575" t="str">
        <f t="shared" si="123"/>
        <v>-</v>
      </c>
      <c r="G1575" t="str">
        <f t="shared" si="124"/>
        <v>-</v>
      </c>
      <c r="H1575" t="str">
        <f t="shared" si="126"/>
        <v>-</v>
      </c>
    </row>
    <row r="1576" spans="1:8" x14ac:dyDescent="0.25">
      <c r="A1576">
        <v>1430522</v>
      </c>
      <c r="B1576">
        <v>1430851</v>
      </c>
      <c r="C1576" t="s">
        <v>88</v>
      </c>
      <c r="D1576" s="7" t="str">
        <f t="shared" si="125"/>
        <v>-</v>
      </c>
      <c r="E1576" s="15" t="str">
        <f t="shared" si="122"/>
        <v>-</v>
      </c>
      <c r="F1576" t="str">
        <f t="shared" si="123"/>
        <v>-</v>
      </c>
      <c r="G1576" t="str">
        <f t="shared" si="124"/>
        <v>-</v>
      </c>
      <c r="H1576" t="str">
        <f t="shared" si="126"/>
        <v>-</v>
      </c>
    </row>
    <row r="1577" spans="1:8" x14ac:dyDescent="0.25">
      <c r="A1577">
        <v>1430872</v>
      </c>
      <c r="B1577">
        <v>1431771</v>
      </c>
      <c r="C1577" t="s">
        <v>88</v>
      </c>
      <c r="D1577" s="7" t="str">
        <f t="shared" si="125"/>
        <v>-</v>
      </c>
      <c r="E1577" s="15" t="str">
        <f t="shared" si="122"/>
        <v>-</v>
      </c>
      <c r="F1577" t="str">
        <f t="shared" si="123"/>
        <v>-</v>
      </c>
      <c r="G1577" t="str">
        <f t="shared" si="124"/>
        <v>-</v>
      </c>
      <c r="H1577" t="str">
        <f t="shared" si="126"/>
        <v>-</v>
      </c>
    </row>
    <row r="1578" spans="1:8" x14ac:dyDescent="0.25">
      <c r="A1578">
        <v>1431774</v>
      </c>
      <c r="B1578">
        <v>1432643</v>
      </c>
      <c r="C1578" t="s">
        <v>88</v>
      </c>
      <c r="D1578" s="7" t="str">
        <f t="shared" si="125"/>
        <v>-</v>
      </c>
      <c r="E1578" s="15" t="str">
        <f t="shared" si="122"/>
        <v>-</v>
      </c>
      <c r="F1578" t="str">
        <f t="shared" si="123"/>
        <v>-</v>
      </c>
      <c r="G1578" t="str">
        <f t="shared" si="124"/>
        <v>-</v>
      </c>
      <c r="H1578" t="str">
        <f t="shared" si="126"/>
        <v>-</v>
      </c>
    </row>
    <row r="1579" spans="1:8" x14ac:dyDescent="0.25">
      <c r="A1579">
        <v>1432745</v>
      </c>
      <c r="B1579">
        <v>1433281</v>
      </c>
      <c r="C1579" t="s">
        <v>25</v>
      </c>
      <c r="D1579" s="7" t="str">
        <f t="shared" si="125"/>
        <v>-</v>
      </c>
      <c r="E1579" s="15" t="str">
        <f t="shared" si="122"/>
        <v>-</v>
      </c>
      <c r="F1579" t="str">
        <f t="shared" si="123"/>
        <v>-</v>
      </c>
      <c r="G1579" t="str">
        <f t="shared" si="124"/>
        <v>-</v>
      </c>
      <c r="H1579" t="str">
        <f t="shared" si="126"/>
        <v>-</v>
      </c>
    </row>
    <row r="1580" spans="1:8" x14ac:dyDescent="0.25">
      <c r="A1580">
        <v>1433268</v>
      </c>
      <c r="B1580">
        <v>1433717</v>
      </c>
      <c r="C1580" t="s">
        <v>25</v>
      </c>
      <c r="D1580" s="7">
        <f t="shared" si="125"/>
        <v>1</v>
      </c>
      <c r="E1580" s="15">
        <f t="shared" si="122"/>
        <v>14</v>
      </c>
      <c r="F1580">
        <f t="shared" si="123"/>
        <v>1</v>
      </c>
      <c r="G1580" t="str">
        <f t="shared" si="124"/>
        <v>-</v>
      </c>
      <c r="H1580">
        <f t="shared" si="126"/>
        <v>1</v>
      </c>
    </row>
    <row r="1581" spans="1:8" x14ac:dyDescent="0.25">
      <c r="A1581">
        <v>1433779</v>
      </c>
      <c r="B1581">
        <v>1434354</v>
      </c>
      <c r="C1581" t="s">
        <v>25</v>
      </c>
      <c r="D1581" s="7" t="str">
        <f t="shared" si="125"/>
        <v>-</v>
      </c>
      <c r="E1581" s="15" t="str">
        <f t="shared" si="122"/>
        <v>-</v>
      </c>
      <c r="F1581" t="str">
        <f t="shared" si="123"/>
        <v>-</v>
      </c>
      <c r="G1581" t="str">
        <f t="shared" si="124"/>
        <v>-</v>
      </c>
      <c r="H1581" t="str">
        <f t="shared" si="126"/>
        <v>-</v>
      </c>
    </row>
    <row r="1582" spans="1:8" x14ac:dyDescent="0.25">
      <c r="A1582">
        <v>1434449</v>
      </c>
      <c r="B1582">
        <v>1435348</v>
      </c>
      <c r="C1582" t="s">
        <v>25</v>
      </c>
      <c r="D1582" s="7" t="str">
        <f t="shared" si="125"/>
        <v>-</v>
      </c>
      <c r="E1582" s="15" t="str">
        <f t="shared" si="122"/>
        <v>-</v>
      </c>
      <c r="F1582" t="str">
        <f t="shared" si="123"/>
        <v>-</v>
      </c>
      <c r="G1582" t="str">
        <f t="shared" si="124"/>
        <v>-</v>
      </c>
      <c r="H1582" t="str">
        <f t="shared" si="126"/>
        <v>-</v>
      </c>
    </row>
    <row r="1583" spans="1:8" x14ac:dyDescent="0.25">
      <c r="A1583">
        <v>1435586</v>
      </c>
      <c r="B1583">
        <v>1436377</v>
      </c>
      <c r="C1583" t="s">
        <v>25</v>
      </c>
      <c r="D1583" s="7" t="str">
        <f t="shared" si="125"/>
        <v>-</v>
      </c>
      <c r="E1583" s="15" t="str">
        <f t="shared" si="122"/>
        <v>-</v>
      </c>
      <c r="F1583" t="str">
        <f t="shared" si="123"/>
        <v>-</v>
      </c>
      <c r="G1583" t="str">
        <f t="shared" si="124"/>
        <v>-</v>
      </c>
      <c r="H1583" t="str">
        <f t="shared" si="126"/>
        <v>-</v>
      </c>
    </row>
    <row r="1584" spans="1:8" x14ac:dyDescent="0.25">
      <c r="A1584">
        <v>1436535</v>
      </c>
      <c r="B1584">
        <v>1437551</v>
      </c>
      <c r="C1584" t="s">
        <v>25</v>
      </c>
      <c r="D1584" s="7" t="str">
        <f t="shared" si="125"/>
        <v>-</v>
      </c>
      <c r="E1584" s="15" t="str">
        <f t="shared" si="122"/>
        <v>-</v>
      </c>
      <c r="F1584" t="str">
        <f t="shared" si="123"/>
        <v>-</v>
      </c>
      <c r="G1584" t="str">
        <f t="shared" si="124"/>
        <v>-</v>
      </c>
      <c r="H1584" t="str">
        <f t="shared" si="126"/>
        <v>-</v>
      </c>
    </row>
    <row r="1585" spans="1:8" x14ac:dyDescent="0.25">
      <c r="A1585">
        <v>1437551</v>
      </c>
      <c r="B1585">
        <v>1438384</v>
      </c>
      <c r="C1585" t="s">
        <v>25</v>
      </c>
      <c r="D1585" s="7" t="str">
        <f t="shared" si="125"/>
        <v>-</v>
      </c>
      <c r="E1585" s="15" t="str">
        <f t="shared" si="122"/>
        <v>-</v>
      </c>
      <c r="F1585" t="str">
        <f t="shared" si="123"/>
        <v>-</v>
      </c>
      <c r="G1585" t="str">
        <f t="shared" si="124"/>
        <v>-</v>
      </c>
      <c r="H1585" t="str">
        <f t="shared" si="126"/>
        <v>-</v>
      </c>
    </row>
    <row r="1586" spans="1:8" x14ac:dyDescent="0.25">
      <c r="A1586">
        <v>1438384</v>
      </c>
      <c r="B1586">
        <v>1439259</v>
      </c>
      <c r="C1586" t="s">
        <v>25</v>
      </c>
      <c r="D1586" s="7" t="str">
        <f t="shared" si="125"/>
        <v>-</v>
      </c>
      <c r="E1586" s="15" t="str">
        <f t="shared" si="122"/>
        <v>-</v>
      </c>
      <c r="F1586" t="str">
        <f t="shared" si="123"/>
        <v>-</v>
      </c>
      <c r="G1586" t="str">
        <f t="shared" si="124"/>
        <v>-</v>
      </c>
      <c r="H1586" t="str">
        <f t="shared" si="126"/>
        <v>-</v>
      </c>
    </row>
    <row r="1587" spans="1:8" x14ac:dyDescent="0.25">
      <c r="A1587">
        <v>1439249</v>
      </c>
      <c r="B1587">
        <v>1440343</v>
      </c>
      <c r="C1587" t="s">
        <v>25</v>
      </c>
      <c r="D1587" s="7">
        <f t="shared" si="125"/>
        <v>1</v>
      </c>
      <c r="E1587" s="15">
        <f t="shared" si="122"/>
        <v>11</v>
      </c>
      <c r="F1587">
        <f t="shared" si="123"/>
        <v>1</v>
      </c>
      <c r="G1587" t="str">
        <f t="shared" si="124"/>
        <v>-</v>
      </c>
      <c r="H1587">
        <f t="shared" si="126"/>
        <v>1</v>
      </c>
    </row>
    <row r="1588" spans="1:8" x14ac:dyDescent="0.25">
      <c r="A1588">
        <v>1440464</v>
      </c>
      <c r="B1588">
        <v>1441375</v>
      </c>
      <c r="C1588" t="s">
        <v>25</v>
      </c>
      <c r="D1588" s="7" t="str">
        <f t="shared" si="125"/>
        <v>-</v>
      </c>
      <c r="E1588" s="15" t="str">
        <f t="shared" si="122"/>
        <v>-</v>
      </c>
      <c r="F1588" t="str">
        <f t="shared" si="123"/>
        <v>-</v>
      </c>
      <c r="G1588" t="str">
        <f t="shared" si="124"/>
        <v>-</v>
      </c>
      <c r="H1588" t="str">
        <f t="shared" si="126"/>
        <v>-</v>
      </c>
    </row>
    <row r="1589" spans="1:8" x14ac:dyDescent="0.25">
      <c r="A1589">
        <v>1441394</v>
      </c>
      <c r="B1589">
        <v>1441600</v>
      </c>
      <c r="C1589" t="s">
        <v>25</v>
      </c>
      <c r="D1589" s="7" t="str">
        <f t="shared" si="125"/>
        <v>-</v>
      </c>
      <c r="E1589" s="15" t="str">
        <f t="shared" si="122"/>
        <v>-</v>
      </c>
      <c r="F1589" t="str">
        <f t="shared" si="123"/>
        <v>-</v>
      </c>
      <c r="G1589" t="str">
        <f t="shared" si="124"/>
        <v>-</v>
      </c>
      <c r="H1589" t="str">
        <f t="shared" si="126"/>
        <v>-</v>
      </c>
    </row>
    <row r="1590" spans="1:8" x14ac:dyDescent="0.25">
      <c r="A1590">
        <v>1441506</v>
      </c>
      <c r="B1590">
        <v>1442045</v>
      </c>
      <c r="C1590" t="s">
        <v>88</v>
      </c>
      <c r="D1590" s="7">
        <f t="shared" si="125"/>
        <v>1</v>
      </c>
      <c r="E1590" s="15">
        <f t="shared" si="122"/>
        <v>95</v>
      </c>
      <c r="F1590" t="str">
        <f t="shared" si="123"/>
        <v>-</v>
      </c>
      <c r="G1590">
        <f t="shared" si="124"/>
        <v>1</v>
      </c>
      <c r="H1590">
        <f t="shared" si="126"/>
        <v>1</v>
      </c>
    </row>
    <row r="1591" spans="1:8" x14ac:dyDescent="0.25">
      <c r="A1591">
        <v>1442058</v>
      </c>
      <c r="B1591">
        <v>1442438</v>
      </c>
      <c r="C1591" t="s">
        <v>88</v>
      </c>
      <c r="D1591" s="7" t="str">
        <f t="shared" si="125"/>
        <v>-</v>
      </c>
      <c r="E1591" s="15" t="str">
        <f t="shared" si="122"/>
        <v>-</v>
      </c>
      <c r="F1591" t="str">
        <f t="shared" si="123"/>
        <v>-</v>
      </c>
      <c r="G1591" t="str">
        <f t="shared" si="124"/>
        <v>-</v>
      </c>
      <c r="H1591" t="str">
        <f t="shared" si="126"/>
        <v>-</v>
      </c>
    </row>
    <row r="1592" spans="1:8" x14ac:dyDescent="0.25">
      <c r="A1592">
        <v>1442497</v>
      </c>
      <c r="B1592">
        <v>1443216</v>
      </c>
      <c r="C1592" t="s">
        <v>88</v>
      </c>
      <c r="D1592" s="7" t="str">
        <f t="shared" si="125"/>
        <v>-</v>
      </c>
      <c r="E1592" s="15" t="str">
        <f t="shared" si="122"/>
        <v>-</v>
      </c>
      <c r="F1592" t="str">
        <f t="shared" si="123"/>
        <v>-</v>
      </c>
      <c r="G1592" t="str">
        <f t="shared" si="124"/>
        <v>-</v>
      </c>
      <c r="H1592" t="str">
        <f t="shared" si="126"/>
        <v>-</v>
      </c>
    </row>
    <row r="1593" spans="1:8" x14ac:dyDescent="0.25">
      <c r="A1593">
        <v>1443231</v>
      </c>
      <c r="B1593">
        <v>1444523</v>
      </c>
      <c r="C1593" t="s">
        <v>88</v>
      </c>
      <c r="D1593" s="7" t="str">
        <f t="shared" si="125"/>
        <v>-</v>
      </c>
      <c r="E1593" s="15" t="str">
        <f t="shared" si="122"/>
        <v>-</v>
      </c>
      <c r="F1593" t="str">
        <f t="shared" si="123"/>
        <v>-</v>
      </c>
      <c r="G1593" t="str">
        <f t="shared" si="124"/>
        <v>-</v>
      </c>
      <c r="H1593" t="str">
        <f t="shared" si="126"/>
        <v>-</v>
      </c>
    </row>
    <row r="1594" spans="1:8" x14ac:dyDescent="0.25">
      <c r="A1594">
        <v>1444606</v>
      </c>
      <c r="B1594">
        <v>1445472</v>
      </c>
      <c r="C1594" t="s">
        <v>25</v>
      </c>
      <c r="D1594" s="7" t="str">
        <f t="shared" si="125"/>
        <v>-</v>
      </c>
      <c r="E1594" s="15" t="str">
        <f t="shared" si="122"/>
        <v>-</v>
      </c>
      <c r="F1594" t="str">
        <f t="shared" si="123"/>
        <v>-</v>
      </c>
      <c r="G1594" t="str">
        <f t="shared" si="124"/>
        <v>-</v>
      </c>
      <c r="H1594" t="str">
        <f t="shared" si="126"/>
        <v>-</v>
      </c>
    </row>
    <row r="1595" spans="1:8" x14ac:dyDescent="0.25">
      <c r="A1595">
        <v>1445469</v>
      </c>
      <c r="B1595">
        <v>1445708</v>
      </c>
      <c r="C1595" t="s">
        <v>25</v>
      </c>
      <c r="D1595" s="7">
        <f t="shared" si="125"/>
        <v>1</v>
      </c>
      <c r="E1595" s="15">
        <f t="shared" si="122"/>
        <v>4</v>
      </c>
      <c r="F1595">
        <f t="shared" si="123"/>
        <v>1</v>
      </c>
      <c r="G1595" t="str">
        <f t="shared" si="124"/>
        <v>-</v>
      </c>
      <c r="H1595">
        <f t="shared" si="126"/>
        <v>2</v>
      </c>
    </row>
    <row r="1596" spans="1:8" x14ac:dyDescent="0.25">
      <c r="A1596">
        <v>1445858</v>
      </c>
      <c r="B1596">
        <v>1446367</v>
      </c>
      <c r="C1596" t="s">
        <v>88</v>
      </c>
      <c r="D1596" s="7" t="str">
        <f t="shared" si="125"/>
        <v>-</v>
      </c>
      <c r="E1596" s="15" t="str">
        <f t="shared" si="122"/>
        <v>-</v>
      </c>
      <c r="F1596" t="str">
        <f t="shared" si="123"/>
        <v>-</v>
      </c>
      <c r="G1596" t="str">
        <f t="shared" si="124"/>
        <v>-</v>
      </c>
      <c r="H1596" t="str">
        <f t="shared" si="126"/>
        <v>-</v>
      </c>
    </row>
    <row r="1597" spans="1:8" x14ac:dyDescent="0.25">
      <c r="A1597">
        <v>1446408</v>
      </c>
      <c r="B1597">
        <v>1448135</v>
      </c>
      <c r="C1597" t="s">
        <v>88</v>
      </c>
      <c r="D1597" s="7" t="str">
        <f t="shared" si="125"/>
        <v>-</v>
      </c>
      <c r="E1597" s="15" t="str">
        <f t="shared" si="122"/>
        <v>-</v>
      </c>
      <c r="F1597" t="str">
        <f t="shared" si="123"/>
        <v>-</v>
      </c>
      <c r="G1597" t="str">
        <f t="shared" si="124"/>
        <v>-</v>
      </c>
      <c r="H1597" t="str">
        <f t="shared" si="126"/>
        <v>-</v>
      </c>
    </row>
    <row r="1598" spans="1:8" x14ac:dyDescent="0.25">
      <c r="A1598">
        <v>1448184</v>
      </c>
      <c r="B1598">
        <v>1448441</v>
      </c>
      <c r="C1598" t="s">
        <v>88</v>
      </c>
      <c r="D1598" s="7" t="str">
        <f t="shared" si="125"/>
        <v>-</v>
      </c>
      <c r="E1598" s="15" t="str">
        <f t="shared" si="122"/>
        <v>-</v>
      </c>
      <c r="F1598" t="str">
        <f t="shared" si="123"/>
        <v>-</v>
      </c>
      <c r="G1598" t="str">
        <f t="shared" si="124"/>
        <v>-</v>
      </c>
      <c r="H1598" t="str">
        <f t="shared" si="126"/>
        <v>-</v>
      </c>
    </row>
    <row r="1599" spans="1:8" x14ac:dyDescent="0.25">
      <c r="A1599">
        <v>1448825</v>
      </c>
      <c r="B1599">
        <v>1449796</v>
      </c>
      <c r="C1599" t="s">
        <v>88</v>
      </c>
      <c r="D1599" s="7" t="str">
        <f t="shared" si="125"/>
        <v>-</v>
      </c>
      <c r="E1599" s="15" t="str">
        <f t="shared" si="122"/>
        <v>-</v>
      </c>
      <c r="F1599" t="str">
        <f t="shared" si="123"/>
        <v>-</v>
      </c>
      <c r="G1599" t="str">
        <f t="shared" si="124"/>
        <v>-</v>
      </c>
      <c r="H1599" t="str">
        <f t="shared" si="126"/>
        <v>-</v>
      </c>
    </row>
    <row r="1600" spans="1:8" x14ac:dyDescent="0.25">
      <c r="A1600">
        <v>1449890</v>
      </c>
      <c r="B1600">
        <v>1450078</v>
      </c>
      <c r="C1600" t="s">
        <v>25</v>
      </c>
      <c r="D1600" s="7" t="str">
        <f t="shared" si="125"/>
        <v>-</v>
      </c>
      <c r="E1600" s="15" t="str">
        <f t="shared" si="122"/>
        <v>-</v>
      </c>
      <c r="F1600" t="str">
        <f t="shared" si="123"/>
        <v>-</v>
      </c>
      <c r="G1600" t="str">
        <f t="shared" si="124"/>
        <v>-</v>
      </c>
      <c r="H1600" t="str">
        <f t="shared" si="126"/>
        <v>-</v>
      </c>
    </row>
    <row r="1601" spans="1:8" x14ac:dyDescent="0.25">
      <c r="A1601">
        <v>1450108</v>
      </c>
      <c r="B1601">
        <v>1450869</v>
      </c>
      <c r="C1601" t="s">
        <v>88</v>
      </c>
      <c r="D1601" s="7" t="str">
        <f t="shared" si="125"/>
        <v>-</v>
      </c>
      <c r="E1601" s="15" t="str">
        <f t="shared" si="122"/>
        <v>-</v>
      </c>
      <c r="F1601" t="str">
        <f t="shared" si="123"/>
        <v>-</v>
      </c>
      <c r="G1601" t="str">
        <f t="shared" si="124"/>
        <v>-</v>
      </c>
      <c r="H1601" t="str">
        <f t="shared" si="126"/>
        <v>-</v>
      </c>
    </row>
    <row r="1602" spans="1:8" x14ac:dyDescent="0.25">
      <c r="A1602">
        <v>1450853</v>
      </c>
      <c r="B1602">
        <v>1451050</v>
      </c>
      <c r="C1602" t="s">
        <v>25</v>
      </c>
      <c r="D1602" s="7">
        <f t="shared" si="125"/>
        <v>1</v>
      </c>
      <c r="E1602" s="15">
        <f t="shared" si="122"/>
        <v>17</v>
      </c>
      <c r="F1602" t="str">
        <f t="shared" si="123"/>
        <v>-</v>
      </c>
      <c r="G1602">
        <f t="shared" si="124"/>
        <v>1</v>
      </c>
      <c r="H1602">
        <f t="shared" si="126"/>
        <v>1</v>
      </c>
    </row>
    <row r="1603" spans="1:8" x14ac:dyDescent="0.25">
      <c r="A1603">
        <v>1451101</v>
      </c>
      <c r="B1603">
        <v>1452087</v>
      </c>
      <c r="C1603" t="s">
        <v>25</v>
      </c>
      <c r="D1603" s="7" t="str">
        <f t="shared" si="125"/>
        <v>-</v>
      </c>
      <c r="E1603" s="15" t="str">
        <f t="shared" ref="E1603:E1666" si="127">IF(D1603=1,B1602-A1603+1,"-")</f>
        <v>-</v>
      </c>
      <c r="F1603" t="str">
        <f t="shared" ref="F1603:F1666" si="128">IF(AND(D1603=1,C1603=C1602),1,"-")</f>
        <v>-</v>
      </c>
      <c r="G1603" t="str">
        <f t="shared" ref="G1603:G1666" si="129">IF(AND(D1603=1,C1603&lt;&gt;C1602),1,"-")</f>
        <v>-</v>
      </c>
      <c r="H1603" t="str">
        <f t="shared" si="126"/>
        <v>-</v>
      </c>
    </row>
    <row r="1604" spans="1:8" x14ac:dyDescent="0.25">
      <c r="A1604">
        <v>1452159</v>
      </c>
      <c r="B1604">
        <v>1454174</v>
      </c>
      <c r="C1604" t="s">
        <v>25</v>
      </c>
      <c r="D1604" s="7" t="str">
        <f t="shared" ref="D1604:D1667" si="130">IF(A1604&lt;B1603,1,"-")</f>
        <v>-</v>
      </c>
      <c r="E1604" s="15" t="str">
        <f t="shared" si="127"/>
        <v>-</v>
      </c>
      <c r="F1604" t="str">
        <f t="shared" si="128"/>
        <v>-</v>
      </c>
      <c r="G1604" t="str">
        <f t="shared" si="129"/>
        <v>-</v>
      </c>
      <c r="H1604" t="str">
        <f t="shared" ref="H1604:H1667" si="131">IFERROR(IF((IF(D1604=1,MOD(E1604,3),"-"))=0,0,3-(IF(D1604=1,MOD(E1604,3),"-"))), "-")</f>
        <v>-</v>
      </c>
    </row>
    <row r="1605" spans="1:8" x14ac:dyDescent="0.25">
      <c r="A1605">
        <v>1454167</v>
      </c>
      <c r="B1605">
        <v>1454394</v>
      </c>
      <c r="C1605" t="s">
        <v>25</v>
      </c>
      <c r="D1605" s="7">
        <f t="shared" si="130"/>
        <v>1</v>
      </c>
      <c r="E1605" s="15">
        <f t="shared" si="127"/>
        <v>8</v>
      </c>
      <c r="F1605">
        <f t="shared" si="128"/>
        <v>1</v>
      </c>
      <c r="G1605" t="str">
        <f t="shared" si="129"/>
        <v>-</v>
      </c>
      <c r="H1605">
        <f t="shared" si="131"/>
        <v>1</v>
      </c>
    </row>
    <row r="1606" spans="1:8" x14ac:dyDescent="0.25">
      <c r="A1606">
        <v>1454391</v>
      </c>
      <c r="B1606">
        <v>1455389</v>
      </c>
      <c r="C1606" t="s">
        <v>88</v>
      </c>
      <c r="D1606" s="7">
        <f t="shared" si="130"/>
        <v>1</v>
      </c>
      <c r="E1606" s="15">
        <f t="shared" si="127"/>
        <v>4</v>
      </c>
      <c r="F1606" t="str">
        <f t="shared" si="128"/>
        <v>-</v>
      </c>
      <c r="G1606">
        <f t="shared" si="129"/>
        <v>1</v>
      </c>
      <c r="H1606">
        <f t="shared" si="131"/>
        <v>2</v>
      </c>
    </row>
    <row r="1607" spans="1:8" x14ac:dyDescent="0.25">
      <c r="A1607">
        <v>1455479</v>
      </c>
      <c r="B1607">
        <v>1456405</v>
      </c>
      <c r="C1607" t="s">
        <v>25</v>
      </c>
      <c r="D1607" s="7" t="str">
        <f t="shared" si="130"/>
        <v>-</v>
      </c>
      <c r="E1607" s="15" t="str">
        <f t="shared" si="127"/>
        <v>-</v>
      </c>
      <c r="F1607" t="str">
        <f t="shared" si="128"/>
        <v>-</v>
      </c>
      <c r="G1607" t="str">
        <f t="shared" si="129"/>
        <v>-</v>
      </c>
      <c r="H1607" t="str">
        <f t="shared" si="131"/>
        <v>-</v>
      </c>
    </row>
    <row r="1608" spans="1:8" x14ac:dyDescent="0.25">
      <c r="A1608">
        <v>1456467</v>
      </c>
      <c r="B1608">
        <v>1457228</v>
      </c>
      <c r="C1608" t="s">
        <v>88</v>
      </c>
      <c r="D1608" s="7" t="str">
        <f t="shared" si="130"/>
        <v>-</v>
      </c>
      <c r="E1608" s="15" t="str">
        <f t="shared" si="127"/>
        <v>-</v>
      </c>
      <c r="F1608" t="str">
        <f t="shared" si="128"/>
        <v>-</v>
      </c>
      <c r="G1608" t="str">
        <f t="shared" si="129"/>
        <v>-</v>
      </c>
      <c r="H1608" t="str">
        <f t="shared" si="131"/>
        <v>-</v>
      </c>
    </row>
    <row r="1609" spans="1:8" x14ac:dyDescent="0.25">
      <c r="A1609">
        <v>1457484</v>
      </c>
      <c r="B1609">
        <v>1458419</v>
      </c>
      <c r="C1609" t="s">
        <v>25</v>
      </c>
      <c r="D1609" s="7" t="str">
        <f t="shared" si="130"/>
        <v>-</v>
      </c>
      <c r="E1609" s="15" t="str">
        <f t="shared" si="127"/>
        <v>-</v>
      </c>
      <c r="F1609" t="str">
        <f t="shared" si="128"/>
        <v>-</v>
      </c>
      <c r="G1609" t="str">
        <f t="shared" si="129"/>
        <v>-</v>
      </c>
      <c r="H1609" t="str">
        <f t="shared" si="131"/>
        <v>-</v>
      </c>
    </row>
    <row r="1610" spans="1:8" x14ac:dyDescent="0.25">
      <c r="A1610">
        <v>1458478</v>
      </c>
      <c r="B1610">
        <v>1458636</v>
      </c>
      <c r="C1610" t="s">
        <v>25</v>
      </c>
      <c r="D1610" s="7" t="str">
        <f t="shared" si="130"/>
        <v>-</v>
      </c>
      <c r="E1610" s="15" t="str">
        <f t="shared" si="127"/>
        <v>-</v>
      </c>
      <c r="F1610" t="str">
        <f t="shared" si="128"/>
        <v>-</v>
      </c>
      <c r="G1610" t="str">
        <f t="shared" si="129"/>
        <v>-</v>
      </c>
      <c r="H1610" t="str">
        <f t="shared" si="131"/>
        <v>-</v>
      </c>
    </row>
    <row r="1611" spans="1:8" x14ac:dyDescent="0.25">
      <c r="A1611">
        <v>1458688</v>
      </c>
      <c r="B1611">
        <v>1459572</v>
      </c>
      <c r="C1611" t="s">
        <v>25</v>
      </c>
      <c r="D1611" s="7" t="str">
        <f t="shared" si="130"/>
        <v>-</v>
      </c>
      <c r="E1611" s="15" t="str">
        <f t="shared" si="127"/>
        <v>-</v>
      </c>
      <c r="F1611" t="str">
        <f t="shared" si="128"/>
        <v>-</v>
      </c>
      <c r="G1611" t="str">
        <f t="shared" si="129"/>
        <v>-</v>
      </c>
      <c r="H1611" t="str">
        <f t="shared" si="131"/>
        <v>-</v>
      </c>
    </row>
    <row r="1612" spans="1:8" x14ac:dyDescent="0.25">
      <c r="A1612">
        <v>1459838</v>
      </c>
      <c r="B1612">
        <v>1459913</v>
      </c>
      <c r="C1612" t="s">
        <v>88</v>
      </c>
      <c r="D1612" s="7" t="str">
        <f t="shared" si="130"/>
        <v>-</v>
      </c>
      <c r="E1612" s="15" t="str">
        <f t="shared" si="127"/>
        <v>-</v>
      </c>
      <c r="F1612" t="str">
        <f t="shared" si="128"/>
        <v>-</v>
      </c>
      <c r="G1612" t="str">
        <f t="shared" si="129"/>
        <v>-</v>
      </c>
      <c r="H1612" t="str">
        <f t="shared" si="131"/>
        <v>-</v>
      </c>
    </row>
    <row r="1613" spans="1:8" x14ac:dyDescent="0.25">
      <c r="A1613">
        <v>1459838</v>
      </c>
      <c r="B1613">
        <v>1459913</v>
      </c>
      <c r="C1613" t="s">
        <v>88</v>
      </c>
      <c r="D1613" s="7">
        <f t="shared" si="130"/>
        <v>1</v>
      </c>
      <c r="E1613" s="15">
        <f t="shared" si="127"/>
        <v>76</v>
      </c>
      <c r="F1613">
        <f t="shared" si="128"/>
        <v>1</v>
      </c>
      <c r="G1613" t="str">
        <f t="shared" si="129"/>
        <v>-</v>
      </c>
      <c r="H1613">
        <f t="shared" si="131"/>
        <v>2</v>
      </c>
    </row>
    <row r="1614" spans="1:8" x14ac:dyDescent="0.25">
      <c r="A1614">
        <v>1459918</v>
      </c>
      <c r="B1614">
        <v>1459993</v>
      </c>
      <c r="C1614" t="s">
        <v>88</v>
      </c>
      <c r="D1614" s="7" t="str">
        <f t="shared" si="130"/>
        <v>-</v>
      </c>
      <c r="E1614" s="15" t="str">
        <f t="shared" si="127"/>
        <v>-</v>
      </c>
      <c r="F1614" t="str">
        <f t="shared" si="128"/>
        <v>-</v>
      </c>
      <c r="G1614" t="str">
        <f t="shared" si="129"/>
        <v>-</v>
      </c>
      <c r="H1614" t="str">
        <f t="shared" si="131"/>
        <v>-</v>
      </c>
    </row>
    <row r="1615" spans="1:8" x14ac:dyDescent="0.25">
      <c r="A1615">
        <v>1459918</v>
      </c>
      <c r="B1615">
        <v>1459993</v>
      </c>
      <c r="C1615" t="s">
        <v>88</v>
      </c>
      <c r="D1615" s="7">
        <f t="shared" si="130"/>
        <v>1</v>
      </c>
      <c r="E1615" s="15">
        <f t="shared" si="127"/>
        <v>76</v>
      </c>
      <c r="F1615">
        <f t="shared" si="128"/>
        <v>1</v>
      </c>
      <c r="G1615" t="str">
        <f t="shared" si="129"/>
        <v>-</v>
      </c>
      <c r="H1615">
        <f t="shared" si="131"/>
        <v>2</v>
      </c>
    </row>
    <row r="1616" spans="1:8" x14ac:dyDescent="0.25">
      <c r="A1616">
        <v>1460037</v>
      </c>
      <c r="B1616">
        <v>1460112</v>
      </c>
      <c r="C1616" t="s">
        <v>88</v>
      </c>
      <c r="D1616" s="7" t="str">
        <f t="shared" si="130"/>
        <v>-</v>
      </c>
      <c r="E1616" s="15" t="str">
        <f t="shared" si="127"/>
        <v>-</v>
      </c>
      <c r="F1616" t="str">
        <f t="shared" si="128"/>
        <v>-</v>
      </c>
      <c r="G1616" t="str">
        <f t="shared" si="129"/>
        <v>-</v>
      </c>
      <c r="H1616" t="str">
        <f t="shared" si="131"/>
        <v>-</v>
      </c>
    </row>
    <row r="1617" spans="1:8" x14ac:dyDescent="0.25">
      <c r="A1617">
        <v>1460037</v>
      </c>
      <c r="B1617">
        <v>1460112</v>
      </c>
      <c r="C1617" t="s">
        <v>88</v>
      </c>
      <c r="D1617" s="7">
        <f t="shared" si="130"/>
        <v>1</v>
      </c>
      <c r="E1617" s="15">
        <f t="shared" si="127"/>
        <v>76</v>
      </c>
      <c r="F1617">
        <f t="shared" si="128"/>
        <v>1</v>
      </c>
      <c r="G1617" t="str">
        <f t="shared" si="129"/>
        <v>-</v>
      </c>
      <c r="H1617">
        <f t="shared" si="131"/>
        <v>2</v>
      </c>
    </row>
    <row r="1618" spans="1:8" x14ac:dyDescent="0.25">
      <c r="A1618">
        <v>1460158</v>
      </c>
      <c r="B1618">
        <v>1460233</v>
      </c>
      <c r="C1618" t="s">
        <v>88</v>
      </c>
      <c r="D1618" s="7" t="str">
        <f t="shared" si="130"/>
        <v>-</v>
      </c>
      <c r="E1618" s="15" t="str">
        <f t="shared" si="127"/>
        <v>-</v>
      </c>
      <c r="F1618" t="str">
        <f t="shared" si="128"/>
        <v>-</v>
      </c>
      <c r="G1618" t="str">
        <f t="shared" si="129"/>
        <v>-</v>
      </c>
      <c r="H1618" t="str">
        <f t="shared" si="131"/>
        <v>-</v>
      </c>
    </row>
    <row r="1619" spans="1:8" x14ac:dyDescent="0.25">
      <c r="A1619">
        <v>1460158</v>
      </c>
      <c r="B1619">
        <v>1460233</v>
      </c>
      <c r="C1619" t="s">
        <v>25</v>
      </c>
      <c r="D1619" s="7">
        <f t="shared" si="130"/>
        <v>1</v>
      </c>
      <c r="E1619" s="15">
        <f t="shared" si="127"/>
        <v>76</v>
      </c>
      <c r="F1619" t="str">
        <f t="shared" si="128"/>
        <v>-</v>
      </c>
      <c r="G1619">
        <f t="shared" si="129"/>
        <v>1</v>
      </c>
      <c r="H1619">
        <f t="shared" si="131"/>
        <v>2</v>
      </c>
    </row>
    <row r="1620" spans="1:8" x14ac:dyDescent="0.25">
      <c r="A1620">
        <v>1460492</v>
      </c>
      <c r="B1620">
        <v>1461907</v>
      </c>
      <c r="C1620" t="s">
        <v>25</v>
      </c>
      <c r="D1620" s="7" t="str">
        <f t="shared" si="130"/>
        <v>-</v>
      </c>
      <c r="E1620" s="15" t="str">
        <f t="shared" si="127"/>
        <v>-</v>
      </c>
      <c r="F1620" t="str">
        <f t="shared" si="128"/>
        <v>-</v>
      </c>
      <c r="G1620" t="str">
        <f t="shared" si="129"/>
        <v>-</v>
      </c>
      <c r="H1620" t="str">
        <f t="shared" si="131"/>
        <v>-</v>
      </c>
    </row>
    <row r="1621" spans="1:8" x14ac:dyDescent="0.25">
      <c r="A1621">
        <v>1461961</v>
      </c>
      <c r="B1621">
        <v>1462353</v>
      </c>
      <c r="C1621" t="s">
        <v>88</v>
      </c>
      <c r="D1621" s="7" t="str">
        <f t="shared" si="130"/>
        <v>-</v>
      </c>
      <c r="E1621" s="15" t="str">
        <f t="shared" si="127"/>
        <v>-</v>
      </c>
      <c r="F1621" t="str">
        <f t="shared" si="128"/>
        <v>-</v>
      </c>
      <c r="G1621" t="str">
        <f t="shared" si="129"/>
        <v>-</v>
      </c>
      <c r="H1621" t="str">
        <f t="shared" si="131"/>
        <v>-</v>
      </c>
    </row>
    <row r="1622" spans="1:8" x14ac:dyDescent="0.25">
      <c r="A1622">
        <v>1462355</v>
      </c>
      <c r="B1622">
        <v>1462717</v>
      </c>
      <c r="C1622" t="s">
        <v>88</v>
      </c>
      <c r="D1622" s="7" t="str">
        <f t="shared" si="130"/>
        <v>-</v>
      </c>
      <c r="E1622" s="15" t="str">
        <f t="shared" si="127"/>
        <v>-</v>
      </c>
      <c r="F1622" t="str">
        <f t="shared" si="128"/>
        <v>-</v>
      </c>
      <c r="G1622" t="str">
        <f t="shared" si="129"/>
        <v>-</v>
      </c>
      <c r="H1622" t="str">
        <f t="shared" si="131"/>
        <v>-</v>
      </c>
    </row>
    <row r="1623" spans="1:8" x14ac:dyDescent="0.25">
      <c r="A1623">
        <v>1462737</v>
      </c>
      <c r="B1623">
        <v>1462937</v>
      </c>
      <c r="C1623" t="s">
        <v>25</v>
      </c>
      <c r="D1623" s="7" t="str">
        <f t="shared" si="130"/>
        <v>-</v>
      </c>
      <c r="E1623" s="15" t="str">
        <f t="shared" si="127"/>
        <v>-</v>
      </c>
      <c r="F1623" t="str">
        <f t="shared" si="128"/>
        <v>-</v>
      </c>
      <c r="G1623" t="str">
        <f t="shared" si="129"/>
        <v>-</v>
      </c>
      <c r="H1623" t="str">
        <f t="shared" si="131"/>
        <v>-</v>
      </c>
    </row>
    <row r="1624" spans="1:8" x14ac:dyDescent="0.25">
      <c r="A1624">
        <v>1462939</v>
      </c>
      <c r="B1624">
        <v>1463014</v>
      </c>
      <c r="C1624" t="s">
        <v>25</v>
      </c>
      <c r="D1624" s="7" t="str">
        <f t="shared" si="130"/>
        <v>-</v>
      </c>
      <c r="E1624" s="15" t="str">
        <f t="shared" si="127"/>
        <v>-</v>
      </c>
      <c r="F1624" t="str">
        <f t="shared" si="128"/>
        <v>-</v>
      </c>
      <c r="G1624" t="str">
        <f t="shared" si="129"/>
        <v>-</v>
      </c>
      <c r="H1624" t="str">
        <f t="shared" si="131"/>
        <v>-</v>
      </c>
    </row>
    <row r="1625" spans="1:8" x14ac:dyDescent="0.25">
      <c r="A1625">
        <v>1462939</v>
      </c>
      <c r="B1625">
        <v>1463014</v>
      </c>
      <c r="C1625" t="s">
        <v>25</v>
      </c>
      <c r="D1625" s="7">
        <f t="shared" si="130"/>
        <v>1</v>
      </c>
      <c r="E1625" s="15">
        <f t="shared" si="127"/>
        <v>76</v>
      </c>
      <c r="F1625">
        <f t="shared" si="128"/>
        <v>1</v>
      </c>
      <c r="G1625" t="str">
        <f t="shared" si="129"/>
        <v>-</v>
      </c>
      <c r="H1625">
        <f t="shared" si="131"/>
        <v>2</v>
      </c>
    </row>
    <row r="1626" spans="1:8" x14ac:dyDescent="0.25">
      <c r="A1626">
        <v>1463057</v>
      </c>
      <c r="B1626">
        <v>1463132</v>
      </c>
      <c r="C1626" t="s">
        <v>25</v>
      </c>
      <c r="D1626" s="7" t="str">
        <f t="shared" si="130"/>
        <v>-</v>
      </c>
      <c r="E1626" s="15" t="str">
        <f t="shared" si="127"/>
        <v>-</v>
      </c>
      <c r="F1626" t="str">
        <f t="shared" si="128"/>
        <v>-</v>
      </c>
      <c r="G1626" t="str">
        <f t="shared" si="129"/>
        <v>-</v>
      </c>
      <c r="H1626" t="str">
        <f t="shared" si="131"/>
        <v>-</v>
      </c>
    </row>
    <row r="1627" spans="1:8" x14ac:dyDescent="0.25">
      <c r="A1627">
        <v>1463057</v>
      </c>
      <c r="B1627">
        <v>1463132</v>
      </c>
      <c r="C1627" t="s">
        <v>25</v>
      </c>
      <c r="D1627" s="7">
        <f t="shared" si="130"/>
        <v>1</v>
      </c>
      <c r="E1627" s="15">
        <f t="shared" si="127"/>
        <v>76</v>
      </c>
      <c r="F1627">
        <f t="shared" si="128"/>
        <v>1</v>
      </c>
      <c r="G1627" t="str">
        <f t="shared" si="129"/>
        <v>-</v>
      </c>
      <c r="H1627">
        <f t="shared" si="131"/>
        <v>2</v>
      </c>
    </row>
    <row r="1628" spans="1:8" x14ac:dyDescent="0.25">
      <c r="A1628">
        <v>1463323</v>
      </c>
      <c r="B1628">
        <v>1465512</v>
      </c>
      <c r="C1628" t="s">
        <v>25</v>
      </c>
      <c r="D1628" s="7" t="str">
        <f t="shared" si="130"/>
        <v>-</v>
      </c>
      <c r="E1628" s="15" t="str">
        <f t="shared" si="127"/>
        <v>-</v>
      </c>
      <c r="F1628" t="str">
        <f t="shared" si="128"/>
        <v>-</v>
      </c>
      <c r="G1628" t="str">
        <f t="shared" si="129"/>
        <v>-</v>
      </c>
      <c r="H1628" t="str">
        <f t="shared" si="131"/>
        <v>-</v>
      </c>
    </row>
    <row r="1629" spans="1:8" x14ac:dyDescent="0.25">
      <c r="A1629">
        <v>1465565</v>
      </c>
      <c r="B1629">
        <v>1466767</v>
      </c>
      <c r="C1629" t="s">
        <v>88</v>
      </c>
      <c r="D1629" s="7" t="str">
        <f t="shared" si="130"/>
        <v>-</v>
      </c>
      <c r="E1629" s="15" t="str">
        <f t="shared" si="127"/>
        <v>-</v>
      </c>
      <c r="F1629" t="str">
        <f t="shared" si="128"/>
        <v>-</v>
      </c>
      <c r="G1629" t="str">
        <f t="shared" si="129"/>
        <v>-</v>
      </c>
      <c r="H1629" t="str">
        <f t="shared" si="131"/>
        <v>-</v>
      </c>
    </row>
    <row r="1630" spans="1:8" x14ac:dyDescent="0.25">
      <c r="A1630">
        <v>1467110</v>
      </c>
      <c r="B1630">
        <v>1468351</v>
      </c>
      <c r="C1630" t="s">
        <v>25</v>
      </c>
      <c r="D1630" s="7" t="str">
        <f t="shared" si="130"/>
        <v>-</v>
      </c>
      <c r="E1630" s="15" t="str">
        <f t="shared" si="127"/>
        <v>-</v>
      </c>
      <c r="F1630" t="str">
        <f t="shared" si="128"/>
        <v>-</v>
      </c>
      <c r="G1630" t="str">
        <f t="shared" si="129"/>
        <v>-</v>
      </c>
      <c r="H1630" t="str">
        <f t="shared" si="131"/>
        <v>-</v>
      </c>
    </row>
    <row r="1631" spans="1:8" x14ac:dyDescent="0.25">
      <c r="A1631">
        <v>1468412</v>
      </c>
      <c r="B1631">
        <v>1468738</v>
      </c>
      <c r="C1631" t="s">
        <v>88</v>
      </c>
      <c r="D1631" s="7" t="str">
        <f t="shared" si="130"/>
        <v>-</v>
      </c>
      <c r="E1631" s="15" t="str">
        <f t="shared" si="127"/>
        <v>-</v>
      </c>
      <c r="F1631" t="str">
        <f t="shared" si="128"/>
        <v>-</v>
      </c>
      <c r="G1631" t="str">
        <f t="shared" si="129"/>
        <v>-</v>
      </c>
      <c r="H1631" t="str">
        <f t="shared" si="131"/>
        <v>-</v>
      </c>
    </row>
    <row r="1632" spans="1:8" x14ac:dyDescent="0.25">
      <c r="A1632">
        <v>1468852</v>
      </c>
      <c r="B1632">
        <v>1469850</v>
      </c>
      <c r="C1632" t="s">
        <v>88</v>
      </c>
      <c r="D1632" s="7" t="str">
        <f t="shared" si="130"/>
        <v>-</v>
      </c>
      <c r="E1632" s="15" t="str">
        <f t="shared" si="127"/>
        <v>-</v>
      </c>
      <c r="F1632" t="str">
        <f t="shared" si="128"/>
        <v>-</v>
      </c>
      <c r="G1632" t="str">
        <f t="shared" si="129"/>
        <v>-</v>
      </c>
      <c r="H1632" t="str">
        <f t="shared" si="131"/>
        <v>-</v>
      </c>
    </row>
    <row r="1633" spans="1:8" x14ac:dyDescent="0.25">
      <c r="A1633">
        <v>1470030</v>
      </c>
      <c r="B1633">
        <v>1471682</v>
      </c>
      <c r="C1633" t="s">
        <v>25</v>
      </c>
      <c r="D1633" s="7" t="str">
        <f t="shared" si="130"/>
        <v>-</v>
      </c>
      <c r="E1633" s="15" t="str">
        <f t="shared" si="127"/>
        <v>-</v>
      </c>
      <c r="F1633" t="str">
        <f t="shared" si="128"/>
        <v>-</v>
      </c>
      <c r="G1633" t="str">
        <f t="shared" si="129"/>
        <v>-</v>
      </c>
      <c r="H1633" t="str">
        <f t="shared" si="131"/>
        <v>-</v>
      </c>
    </row>
    <row r="1634" spans="1:8" x14ac:dyDescent="0.25">
      <c r="A1634">
        <v>1471702</v>
      </c>
      <c r="B1634">
        <v>1472934</v>
      </c>
      <c r="C1634" t="s">
        <v>88</v>
      </c>
      <c r="D1634" s="7" t="str">
        <f t="shared" si="130"/>
        <v>-</v>
      </c>
      <c r="E1634" s="15" t="str">
        <f t="shared" si="127"/>
        <v>-</v>
      </c>
      <c r="F1634" t="str">
        <f t="shared" si="128"/>
        <v>-</v>
      </c>
      <c r="G1634" t="str">
        <f t="shared" si="129"/>
        <v>-</v>
      </c>
      <c r="H1634" t="str">
        <f t="shared" si="131"/>
        <v>-</v>
      </c>
    </row>
    <row r="1635" spans="1:8" x14ac:dyDescent="0.25">
      <c r="A1635">
        <v>1473138</v>
      </c>
      <c r="B1635">
        <v>1474103</v>
      </c>
      <c r="C1635" t="s">
        <v>25</v>
      </c>
      <c r="D1635" s="7" t="str">
        <f t="shared" si="130"/>
        <v>-</v>
      </c>
      <c r="E1635" s="15" t="str">
        <f t="shared" si="127"/>
        <v>-</v>
      </c>
      <c r="F1635" t="str">
        <f t="shared" si="128"/>
        <v>-</v>
      </c>
      <c r="G1635" t="str">
        <f t="shared" si="129"/>
        <v>-</v>
      </c>
      <c r="H1635" t="str">
        <f t="shared" si="131"/>
        <v>-</v>
      </c>
    </row>
    <row r="1636" spans="1:8" x14ac:dyDescent="0.25">
      <c r="A1636">
        <v>1474216</v>
      </c>
      <c r="B1636">
        <v>1474482</v>
      </c>
      <c r="C1636" t="s">
        <v>25</v>
      </c>
      <c r="D1636" s="7" t="str">
        <f t="shared" si="130"/>
        <v>-</v>
      </c>
      <c r="E1636" s="15" t="str">
        <f t="shared" si="127"/>
        <v>-</v>
      </c>
      <c r="F1636" t="str">
        <f t="shared" si="128"/>
        <v>-</v>
      </c>
      <c r="G1636" t="str">
        <f t="shared" si="129"/>
        <v>-</v>
      </c>
      <c r="H1636" t="str">
        <f t="shared" si="131"/>
        <v>-</v>
      </c>
    </row>
    <row r="1637" spans="1:8" x14ac:dyDescent="0.25">
      <c r="A1637">
        <v>1474824</v>
      </c>
      <c r="B1637">
        <v>1476062</v>
      </c>
      <c r="C1637" t="s">
        <v>25</v>
      </c>
      <c r="D1637" s="7" t="str">
        <f t="shared" si="130"/>
        <v>-</v>
      </c>
      <c r="E1637" s="15" t="str">
        <f t="shared" si="127"/>
        <v>-</v>
      </c>
      <c r="F1637" t="str">
        <f t="shared" si="128"/>
        <v>-</v>
      </c>
      <c r="G1637" t="str">
        <f t="shared" si="129"/>
        <v>-</v>
      </c>
      <c r="H1637" t="str">
        <f t="shared" si="131"/>
        <v>-</v>
      </c>
    </row>
    <row r="1638" spans="1:8" x14ac:dyDescent="0.25">
      <c r="A1638">
        <v>1476586</v>
      </c>
      <c r="B1638">
        <v>1477506</v>
      </c>
      <c r="C1638" t="s">
        <v>88</v>
      </c>
      <c r="D1638" s="7" t="str">
        <f t="shared" si="130"/>
        <v>-</v>
      </c>
      <c r="E1638" s="15" t="str">
        <f t="shared" si="127"/>
        <v>-</v>
      </c>
      <c r="F1638" t="str">
        <f t="shared" si="128"/>
        <v>-</v>
      </c>
      <c r="G1638" t="str">
        <f t="shared" si="129"/>
        <v>-</v>
      </c>
      <c r="H1638" t="str">
        <f t="shared" si="131"/>
        <v>-</v>
      </c>
    </row>
    <row r="1639" spans="1:8" x14ac:dyDescent="0.25">
      <c r="A1639">
        <v>1478028</v>
      </c>
      <c r="B1639">
        <v>1478270</v>
      </c>
      <c r="C1639" t="s">
        <v>25</v>
      </c>
      <c r="D1639" s="7" t="str">
        <f t="shared" si="130"/>
        <v>-</v>
      </c>
      <c r="E1639" s="15" t="str">
        <f t="shared" si="127"/>
        <v>-</v>
      </c>
      <c r="F1639" t="str">
        <f t="shared" si="128"/>
        <v>-</v>
      </c>
      <c r="G1639" t="str">
        <f t="shared" si="129"/>
        <v>-</v>
      </c>
      <c r="H1639" t="str">
        <f t="shared" si="131"/>
        <v>-</v>
      </c>
    </row>
    <row r="1640" spans="1:8" x14ac:dyDescent="0.25">
      <c r="A1640">
        <v>1478509</v>
      </c>
      <c r="B1640">
        <v>1479900</v>
      </c>
      <c r="C1640" t="s">
        <v>88</v>
      </c>
      <c r="D1640" s="7" t="str">
        <f t="shared" si="130"/>
        <v>-</v>
      </c>
      <c r="E1640" s="15" t="str">
        <f t="shared" si="127"/>
        <v>-</v>
      </c>
      <c r="F1640" t="str">
        <f t="shared" si="128"/>
        <v>-</v>
      </c>
      <c r="G1640" t="str">
        <f t="shared" si="129"/>
        <v>-</v>
      </c>
      <c r="H1640" t="str">
        <f t="shared" si="131"/>
        <v>-</v>
      </c>
    </row>
    <row r="1641" spans="1:8" x14ac:dyDescent="0.25">
      <c r="A1641">
        <v>1480074</v>
      </c>
      <c r="B1641">
        <v>1480292</v>
      </c>
      <c r="C1641" t="s">
        <v>25</v>
      </c>
      <c r="D1641" s="7" t="str">
        <f t="shared" si="130"/>
        <v>-</v>
      </c>
      <c r="E1641" s="15" t="str">
        <f t="shared" si="127"/>
        <v>-</v>
      </c>
      <c r="F1641" t="str">
        <f t="shared" si="128"/>
        <v>-</v>
      </c>
      <c r="G1641" t="str">
        <f t="shared" si="129"/>
        <v>-</v>
      </c>
      <c r="H1641" t="str">
        <f t="shared" si="131"/>
        <v>-</v>
      </c>
    </row>
    <row r="1642" spans="1:8" x14ac:dyDescent="0.25">
      <c r="A1642">
        <v>1480336</v>
      </c>
      <c r="B1642">
        <v>1481529</v>
      </c>
      <c r="C1642" t="s">
        <v>25</v>
      </c>
      <c r="D1642" s="7" t="str">
        <f t="shared" si="130"/>
        <v>-</v>
      </c>
      <c r="E1642" s="15" t="str">
        <f t="shared" si="127"/>
        <v>-</v>
      </c>
      <c r="F1642" t="str">
        <f t="shared" si="128"/>
        <v>-</v>
      </c>
      <c r="G1642" t="str">
        <f t="shared" si="129"/>
        <v>-</v>
      </c>
      <c r="H1642" t="str">
        <f t="shared" si="131"/>
        <v>-</v>
      </c>
    </row>
    <row r="1643" spans="1:8" x14ac:dyDescent="0.25">
      <c r="A1643">
        <v>1481526</v>
      </c>
      <c r="B1643">
        <v>1483532</v>
      </c>
      <c r="C1643" t="s">
        <v>25</v>
      </c>
      <c r="D1643" s="7">
        <f t="shared" si="130"/>
        <v>1</v>
      </c>
      <c r="E1643" s="15">
        <f t="shared" si="127"/>
        <v>4</v>
      </c>
      <c r="F1643">
        <f t="shared" si="128"/>
        <v>1</v>
      </c>
      <c r="G1643" t="str">
        <f t="shared" si="129"/>
        <v>-</v>
      </c>
      <c r="H1643">
        <f t="shared" si="131"/>
        <v>2</v>
      </c>
    </row>
    <row r="1644" spans="1:8" x14ac:dyDescent="0.25">
      <c r="A1644">
        <v>1483522</v>
      </c>
      <c r="B1644">
        <v>1484769</v>
      </c>
      <c r="C1644" t="s">
        <v>25</v>
      </c>
      <c r="D1644" s="7">
        <f t="shared" si="130"/>
        <v>1</v>
      </c>
      <c r="E1644" s="15">
        <f t="shared" si="127"/>
        <v>11</v>
      </c>
      <c r="F1644">
        <f t="shared" si="128"/>
        <v>1</v>
      </c>
      <c r="G1644" t="str">
        <f t="shared" si="129"/>
        <v>-</v>
      </c>
      <c r="H1644">
        <f t="shared" si="131"/>
        <v>1</v>
      </c>
    </row>
    <row r="1645" spans="1:8" x14ac:dyDescent="0.25">
      <c r="A1645">
        <v>1485037</v>
      </c>
      <c r="B1645">
        <v>1485975</v>
      </c>
      <c r="C1645" t="s">
        <v>25</v>
      </c>
      <c r="D1645" s="7" t="str">
        <f t="shared" si="130"/>
        <v>-</v>
      </c>
      <c r="E1645" s="15" t="str">
        <f t="shared" si="127"/>
        <v>-</v>
      </c>
      <c r="F1645" t="str">
        <f t="shared" si="128"/>
        <v>-</v>
      </c>
      <c r="G1645" t="str">
        <f t="shared" si="129"/>
        <v>-</v>
      </c>
      <c r="H1645" t="str">
        <f t="shared" si="131"/>
        <v>-</v>
      </c>
    </row>
    <row r="1646" spans="1:8" x14ac:dyDescent="0.25">
      <c r="A1646">
        <v>1486132</v>
      </c>
      <c r="B1646">
        <v>1486206</v>
      </c>
      <c r="C1646" t="s">
        <v>88</v>
      </c>
      <c r="D1646" s="7" t="str">
        <f t="shared" si="130"/>
        <v>-</v>
      </c>
      <c r="E1646" s="15" t="str">
        <f t="shared" si="127"/>
        <v>-</v>
      </c>
      <c r="F1646" t="str">
        <f t="shared" si="128"/>
        <v>-</v>
      </c>
      <c r="G1646" t="str">
        <f t="shared" si="129"/>
        <v>-</v>
      </c>
      <c r="H1646" t="str">
        <f t="shared" si="131"/>
        <v>-</v>
      </c>
    </row>
    <row r="1647" spans="1:8" x14ac:dyDescent="0.25">
      <c r="A1647">
        <v>1486132</v>
      </c>
      <c r="B1647">
        <v>1486206</v>
      </c>
      <c r="C1647" t="s">
        <v>25</v>
      </c>
      <c r="D1647" s="7">
        <f t="shared" si="130"/>
        <v>1</v>
      </c>
      <c r="E1647" s="15">
        <f t="shared" si="127"/>
        <v>75</v>
      </c>
      <c r="F1647" t="str">
        <f t="shared" si="128"/>
        <v>-</v>
      </c>
      <c r="G1647">
        <f t="shared" si="129"/>
        <v>1</v>
      </c>
      <c r="H1647">
        <f t="shared" si="131"/>
        <v>0</v>
      </c>
    </row>
    <row r="1648" spans="1:8" x14ac:dyDescent="0.25">
      <c r="A1648">
        <v>1486282</v>
      </c>
      <c r="B1648">
        <v>1487223</v>
      </c>
      <c r="C1648" t="s">
        <v>88</v>
      </c>
      <c r="D1648" s="7" t="str">
        <f t="shared" si="130"/>
        <v>-</v>
      </c>
      <c r="E1648" s="15" t="str">
        <f t="shared" si="127"/>
        <v>-</v>
      </c>
      <c r="F1648" t="str">
        <f t="shared" si="128"/>
        <v>-</v>
      </c>
      <c r="G1648" t="str">
        <f t="shared" si="129"/>
        <v>-</v>
      </c>
      <c r="H1648" t="str">
        <f t="shared" si="131"/>
        <v>-</v>
      </c>
    </row>
    <row r="1649" spans="1:8" x14ac:dyDescent="0.25">
      <c r="A1649">
        <v>1487512</v>
      </c>
      <c r="B1649">
        <v>1488267</v>
      </c>
      <c r="C1649" t="s">
        <v>25</v>
      </c>
      <c r="D1649" s="7" t="str">
        <f t="shared" si="130"/>
        <v>-</v>
      </c>
      <c r="E1649" s="15" t="str">
        <f t="shared" si="127"/>
        <v>-</v>
      </c>
      <c r="F1649" t="str">
        <f t="shared" si="128"/>
        <v>-</v>
      </c>
      <c r="G1649" t="str">
        <f t="shared" si="129"/>
        <v>-</v>
      </c>
      <c r="H1649" t="str">
        <f t="shared" si="131"/>
        <v>-</v>
      </c>
    </row>
    <row r="1650" spans="1:8" x14ac:dyDescent="0.25">
      <c r="A1650">
        <v>1488328</v>
      </c>
      <c r="B1650">
        <v>1489641</v>
      </c>
      <c r="C1650" t="s">
        <v>88</v>
      </c>
      <c r="D1650" s="7" t="str">
        <f t="shared" si="130"/>
        <v>-</v>
      </c>
      <c r="E1650" s="15" t="str">
        <f t="shared" si="127"/>
        <v>-</v>
      </c>
      <c r="F1650" t="str">
        <f t="shared" si="128"/>
        <v>-</v>
      </c>
      <c r="G1650" t="str">
        <f t="shared" si="129"/>
        <v>-</v>
      </c>
      <c r="H1650" t="str">
        <f t="shared" si="131"/>
        <v>-</v>
      </c>
    </row>
    <row r="1651" spans="1:8" x14ac:dyDescent="0.25">
      <c r="A1651">
        <v>1490006</v>
      </c>
      <c r="B1651">
        <v>1490290</v>
      </c>
      <c r="C1651" t="s">
        <v>25</v>
      </c>
      <c r="D1651" s="7" t="str">
        <f t="shared" si="130"/>
        <v>-</v>
      </c>
      <c r="E1651" s="15" t="str">
        <f t="shared" si="127"/>
        <v>-</v>
      </c>
      <c r="F1651" t="str">
        <f t="shared" si="128"/>
        <v>-</v>
      </c>
      <c r="G1651" t="str">
        <f t="shared" si="129"/>
        <v>-</v>
      </c>
      <c r="H1651" t="str">
        <f t="shared" si="131"/>
        <v>-</v>
      </c>
    </row>
    <row r="1652" spans="1:8" x14ac:dyDescent="0.25">
      <c r="A1652">
        <v>1490468</v>
      </c>
      <c r="B1652">
        <v>1491778</v>
      </c>
      <c r="C1652" t="s">
        <v>25</v>
      </c>
      <c r="D1652" s="7" t="str">
        <f t="shared" si="130"/>
        <v>-</v>
      </c>
      <c r="E1652" s="15" t="str">
        <f t="shared" si="127"/>
        <v>-</v>
      </c>
      <c r="F1652" t="str">
        <f t="shared" si="128"/>
        <v>-</v>
      </c>
      <c r="G1652" t="str">
        <f t="shared" si="129"/>
        <v>-</v>
      </c>
      <c r="H1652" t="str">
        <f t="shared" si="131"/>
        <v>-</v>
      </c>
    </row>
    <row r="1653" spans="1:8" x14ac:dyDescent="0.25">
      <c r="A1653">
        <v>1491778</v>
      </c>
      <c r="B1653">
        <v>1493925</v>
      </c>
      <c r="C1653" t="s">
        <v>25</v>
      </c>
      <c r="D1653" s="7" t="str">
        <f t="shared" si="130"/>
        <v>-</v>
      </c>
      <c r="E1653" s="15" t="str">
        <f t="shared" si="127"/>
        <v>-</v>
      </c>
      <c r="F1653" t="str">
        <f t="shared" si="128"/>
        <v>-</v>
      </c>
      <c r="G1653" t="str">
        <f t="shared" si="129"/>
        <v>-</v>
      </c>
      <c r="H1653" t="str">
        <f t="shared" si="131"/>
        <v>-</v>
      </c>
    </row>
    <row r="1654" spans="1:8" x14ac:dyDescent="0.25">
      <c r="A1654">
        <v>1494134</v>
      </c>
      <c r="B1654">
        <v>1494619</v>
      </c>
      <c r="C1654" t="s">
        <v>25</v>
      </c>
      <c r="D1654" s="7" t="str">
        <f t="shared" si="130"/>
        <v>-</v>
      </c>
      <c r="E1654" s="15" t="str">
        <f t="shared" si="127"/>
        <v>-</v>
      </c>
      <c r="F1654" t="str">
        <f t="shared" si="128"/>
        <v>-</v>
      </c>
      <c r="G1654" t="str">
        <f t="shared" si="129"/>
        <v>-</v>
      </c>
      <c r="H1654" t="str">
        <f t="shared" si="131"/>
        <v>-</v>
      </c>
    </row>
    <row r="1655" spans="1:8" x14ac:dyDescent="0.25">
      <c r="A1655">
        <v>1494719</v>
      </c>
      <c r="B1655">
        <v>1495270</v>
      </c>
      <c r="C1655" t="s">
        <v>88</v>
      </c>
      <c r="D1655" s="7" t="str">
        <f t="shared" si="130"/>
        <v>-</v>
      </c>
      <c r="E1655" s="15" t="str">
        <f t="shared" si="127"/>
        <v>-</v>
      </c>
      <c r="F1655" t="str">
        <f t="shared" si="128"/>
        <v>-</v>
      </c>
      <c r="G1655" t="str">
        <f t="shared" si="129"/>
        <v>-</v>
      </c>
      <c r="H1655" t="str">
        <f t="shared" si="131"/>
        <v>-</v>
      </c>
    </row>
    <row r="1656" spans="1:8" x14ac:dyDescent="0.25">
      <c r="A1656">
        <v>1495436</v>
      </c>
      <c r="B1656">
        <v>1496368</v>
      </c>
      <c r="C1656" t="s">
        <v>25</v>
      </c>
      <c r="D1656" s="7" t="str">
        <f t="shared" si="130"/>
        <v>-</v>
      </c>
      <c r="E1656" s="15" t="str">
        <f t="shared" si="127"/>
        <v>-</v>
      </c>
      <c r="F1656" t="str">
        <f t="shared" si="128"/>
        <v>-</v>
      </c>
      <c r="G1656" t="str">
        <f t="shared" si="129"/>
        <v>-</v>
      </c>
      <c r="H1656" t="str">
        <f t="shared" si="131"/>
        <v>-</v>
      </c>
    </row>
    <row r="1657" spans="1:8" x14ac:dyDescent="0.25">
      <c r="A1657">
        <v>1496404</v>
      </c>
      <c r="B1657">
        <v>1497489</v>
      </c>
      <c r="C1657" t="s">
        <v>25</v>
      </c>
      <c r="D1657" s="7" t="str">
        <f t="shared" si="130"/>
        <v>-</v>
      </c>
      <c r="E1657" s="15" t="str">
        <f t="shared" si="127"/>
        <v>-</v>
      </c>
      <c r="F1657" t="str">
        <f t="shared" si="128"/>
        <v>-</v>
      </c>
      <c r="G1657" t="str">
        <f t="shared" si="129"/>
        <v>-</v>
      </c>
      <c r="H1657" t="str">
        <f t="shared" si="131"/>
        <v>-</v>
      </c>
    </row>
    <row r="1658" spans="1:8" x14ac:dyDescent="0.25">
      <c r="A1658">
        <v>1497493</v>
      </c>
      <c r="B1658">
        <v>1498317</v>
      </c>
      <c r="C1658" t="s">
        <v>25</v>
      </c>
      <c r="D1658" s="7" t="str">
        <f t="shared" si="130"/>
        <v>-</v>
      </c>
      <c r="E1658" s="15" t="str">
        <f t="shared" si="127"/>
        <v>-</v>
      </c>
      <c r="F1658" t="str">
        <f t="shared" si="128"/>
        <v>-</v>
      </c>
      <c r="G1658" t="str">
        <f t="shared" si="129"/>
        <v>-</v>
      </c>
      <c r="H1658" t="str">
        <f t="shared" si="131"/>
        <v>-</v>
      </c>
    </row>
    <row r="1659" spans="1:8" x14ac:dyDescent="0.25">
      <c r="A1659">
        <v>1498317</v>
      </c>
      <c r="B1659">
        <v>1499126</v>
      </c>
      <c r="C1659" t="s">
        <v>25</v>
      </c>
      <c r="D1659" s="7" t="str">
        <f t="shared" si="130"/>
        <v>-</v>
      </c>
      <c r="E1659" s="15" t="str">
        <f t="shared" si="127"/>
        <v>-</v>
      </c>
      <c r="F1659" t="str">
        <f t="shared" si="128"/>
        <v>-</v>
      </c>
      <c r="G1659" t="str">
        <f t="shared" si="129"/>
        <v>-</v>
      </c>
      <c r="H1659" t="str">
        <f t="shared" si="131"/>
        <v>-</v>
      </c>
    </row>
    <row r="1660" spans="1:8" x14ac:dyDescent="0.25">
      <c r="A1660">
        <v>1499126</v>
      </c>
      <c r="B1660">
        <v>1499674</v>
      </c>
      <c r="C1660" t="s">
        <v>25</v>
      </c>
      <c r="D1660" s="7" t="str">
        <f t="shared" si="130"/>
        <v>-</v>
      </c>
      <c r="E1660" s="15" t="str">
        <f t="shared" si="127"/>
        <v>-</v>
      </c>
      <c r="F1660" t="str">
        <f t="shared" si="128"/>
        <v>-</v>
      </c>
      <c r="G1660" t="str">
        <f t="shared" si="129"/>
        <v>-</v>
      </c>
      <c r="H1660" t="str">
        <f t="shared" si="131"/>
        <v>-</v>
      </c>
    </row>
    <row r="1661" spans="1:8" x14ac:dyDescent="0.25">
      <c r="A1661">
        <v>1499707</v>
      </c>
      <c r="B1661">
        <v>1499982</v>
      </c>
      <c r="C1661" t="s">
        <v>25</v>
      </c>
      <c r="D1661" s="7" t="str">
        <f t="shared" si="130"/>
        <v>-</v>
      </c>
      <c r="E1661" s="15" t="str">
        <f t="shared" si="127"/>
        <v>-</v>
      </c>
      <c r="F1661" t="str">
        <f t="shared" si="128"/>
        <v>-</v>
      </c>
      <c r="G1661" t="str">
        <f t="shared" si="129"/>
        <v>-</v>
      </c>
      <c r="H1661" t="str">
        <f t="shared" si="131"/>
        <v>-</v>
      </c>
    </row>
    <row r="1662" spans="1:8" x14ac:dyDescent="0.25">
      <c r="A1662">
        <v>1500034</v>
      </c>
      <c r="B1662">
        <v>1502094</v>
      </c>
      <c r="C1662" t="s">
        <v>88</v>
      </c>
      <c r="D1662" s="7" t="str">
        <f t="shared" si="130"/>
        <v>-</v>
      </c>
      <c r="E1662" s="15" t="str">
        <f t="shared" si="127"/>
        <v>-</v>
      </c>
      <c r="F1662" t="str">
        <f t="shared" si="128"/>
        <v>-</v>
      </c>
      <c r="G1662" t="str">
        <f t="shared" si="129"/>
        <v>-</v>
      </c>
      <c r="H1662" t="str">
        <f t="shared" si="131"/>
        <v>-</v>
      </c>
    </row>
    <row r="1663" spans="1:8" x14ac:dyDescent="0.25">
      <c r="A1663">
        <v>1502194</v>
      </c>
      <c r="B1663">
        <v>1503408</v>
      </c>
      <c r="C1663" t="s">
        <v>25</v>
      </c>
      <c r="D1663" s="7" t="str">
        <f t="shared" si="130"/>
        <v>-</v>
      </c>
      <c r="E1663" s="15" t="str">
        <f t="shared" si="127"/>
        <v>-</v>
      </c>
      <c r="F1663" t="str">
        <f t="shared" si="128"/>
        <v>-</v>
      </c>
      <c r="G1663" t="str">
        <f t="shared" si="129"/>
        <v>-</v>
      </c>
      <c r="H1663" t="str">
        <f t="shared" si="131"/>
        <v>-</v>
      </c>
    </row>
    <row r="1664" spans="1:8" x14ac:dyDescent="0.25">
      <c r="A1664">
        <v>1503506</v>
      </c>
      <c r="B1664">
        <v>1504162</v>
      </c>
      <c r="C1664" t="s">
        <v>25</v>
      </c>
      <c r="D1664" s="7" t="str">
        <f t="shared" si="130"/>
        <v>-</v>
      </c>
      <c r="E1664" s="15" t="str">
        <f t="shared" si="127"/>
        <v>-</v>
      </c>
      <c r="F1664" t="str">
        <f t="shared" si="128"/>
        <v>-</v>
      </c>
      <c r="G1664" t="str">
        <f t="shared" si="129"/>
        <v>-</v>
      </c>
      <c r="H1664" t="str">
        <f t="shared" si="131"/>
        <v>-</v>
      </c>
    </row>
    <row r="1665" spans="1:8" x14ac:dyDescent="0.25">
      <c r="A1665">
        <v>1504229</v>
      </c>
      <c r="B1665">
        <v>1504747</v>
      </c>
      <c r="C1665" t="s">
        <v>88</v>
      </c>
      <c r="D1665" s="7" t="str">
        <f t="shared" si="130"/>
        <v>-</v>
      </c>
      <c r="E1665" s="15" t="str">
        <f t="shared" si="127"/>
        <v>-</v>
      </c>
      <c r="F1665" t="str">
        <f t="shared" si="128"/>
        <v>-</v>
      </c>
      <c r="G1665" t="str">
        <f t="shared" si="129"/>
        <v>-</v>
      </c>
      <c r="H1665" t="str">
        <f t="shared" si="131"/>
        <v>-</v>
      </c>
    </row>
    <row r="1666" spans="1:8" x14ac:dyDescent="0.25">
      <c r="A1666">
        <v>1504747</v>
      </c>
      <c r="B1666">
        <v>1504965</v>
      </c>
      <c r="C1666" t="s">
        <v>88</v>
      </c>
      <c r="D1666" s="7" t="str">
        <f t="shared" si="130"/>
        <v>-</v>
      </c>
      <c r="E1666" s="15" t="str">
        <f t="shared" si="127"/>
        <v>-</v>
      </c>
      <c r="F1666" t="str">
        <f t="shared" si="128"/>
        <v>-</v>
      </c>
      <c r="G1666" t="str">
        <f t="shared" si="129"/>
        <v>-</v>
      </c>
      <c r="H1666" t="str">
        <f t="shared" si="131"/>
        <v>-</v>
      </c>
    </row>
    <row r="1667" spans="1:8" x14ac:dyDescent="0.25">
      <c r="A1667">
        <v>1504959</v>
      </c>
      <c r="B1667">
        <v>1505141</v>
      </c>
      <c r="C1667" t="s">
        <v>88</v>
      </c>
      <c r="D1667" s="7">
        <f t="shared" si="130"/>
        <v>1</v>
      </c>
      <c r="E1667" s="15">
        <f t="shared" ref="E1667:E1730" si="132">IF(D1667=1,B1666-A1667+1,"-")</f>
        <v>7</v>
      </c>
      <c r="F1667">
        <f t="shared" ref="F1667:F1730" si="133">IF(AND(D1667=1,C1667=C1666),1,"-")</f>
        <v>1</v>
      </c>
      <c r="G1667" t="str">
        <f t="shared" ref="G1667:G1730" si="134">IF(AND(D1667=1,C1667&lt;&gt;C1666),1,"-")</f>
        <v>-</v>
      </c>
      <c r="H1667">
        <f t="shared" si="131"/>
        <v>2</v>
      </c>
    </row>
    <row r="1668" spans="1:8" x14ac:dyDescent="0.25">
      <c r="A1668">
        <v>1505314</v>
      </c>
      <c r="B1668">
        <v>1505688</v>
      </c>
      <c r="C1668" t="s">
        <v>25</v>
      </c>
      <c r="D1668" s="7" t="str">
        <f t="shared" ref="D1668:D1731" si="135">IF(A1668&lt;B1667,1,"-")</f>
        <v>-</v>
      </c>
      <c r="E1668" s="15" t="str">
        <f t="shared" si="132"/>
        <v>-</v>
      </c>
      <c r="F1668" t="str">
        <f t="shared" si="133"/>
        <v>-</v>
      </c>
      <c r="G1668" t="str">
        <f t="shared" si="134"/>
        <v>-</v>
      </c>
      <c r="H1668" t="str">
        <f t="shared" ref="H1668:H1731" si="136">IFERROR(IF((IF(D1668=1,MOD(E1668,3),"-"))=0,0,3-(IF(D1668=1,MOD(E1668,3),"-"))), "-")</f>
        <v>-</v>
      </c>
    </row>
    <row r="1669" spans="1:8" x14ac:dyDescent="0.25">
      <c r="A1669">
        <v>1505868</v>
      </c>
      <c r="B1669">
        <v>1507046</v>
      </c>
      <c r="C1669" t="s">
        <v>25</v>
      </c>
      <c r="D1669" s="7" t="str">
        <f t="shared" si="135"/>
        <v>-</v>
      </c>
      <c r="E1669" s="15" t="str">
        <f t="shared" si="132"/>
        <v>-</v>
      </c>
      <c r="F1669" t="str">
        <f t="shared" si="133"/>
        <v>-</v>
      </c>
      <c r="G1669" t="str">
        <f t="shared" si="134"/>
        <v>-</v>
      </c>
      <c r="H1669" t="str">
        <f t="shared" si="136"/>
        <v>-</v>
      </c>
    </row>
    <row r="1670" spans="1:8" x14ac:dyDescent="0.25">
      <c r="A1670">
        <v>1507043</v>
      </c>
      <c r="B1670">
        <v>1508044</v>
      </c>
      <c r="C1670" t="s">
        <v>88</v>
      </c>
      <c r="D1670" s="7">
        <f t="shared" si="135"/>
        <v>1</v>
      </c>
      <c r="E1670" s="15">
        <f t="shared" si="132"/>
        <v>4</v>
      </c>
      <c r="F1670" t="str">
        <f t="shared" si="133"/>
        <v>-</v>
      </c>
      <c r="G1670">
        <f t="shared" si="134"/>
        <v>1</v>
      </c>
      <c r="H1670">
        <f t="shared" si="136"/>
        <v>2</v>
      </c>
    </row>
    <row r="1671" spans="1:8" x14ac:dyDescent="0.25">
      <c r="A1671">
        <v>1508148</v>
      </c>
      <c r="B1671">
        <v>1509284</v>
      </c>
      <c r="C1671" t="s">
        <v>25</v>
      </c>
      <c r="D1671" s="7" t="str">
        <f t="shared" si="135"/>
        <v>-</v>
      </c>
      <c r="E1671" s="15" t="str">
        <f t="shared" si="132"/>
        <v>-</v>
      </c>
      <c r="F1671" t="str">
        <f t="shared" si="133"/>
        <v>-</v>
      </c>
      <c r="G1671" t="str">
        <f t="shared" si="134"/>
        <v>-</v>
      </c>
      <c r="H1671" t="str">
        <f t="shared" si="136"/>
        <v>-</v>
      </c>
    </row>
    <row r="1672" spans="1:8" x14ac:dyDescent="0.25">
      <c r="A1672">
        <v>1509352</v>
      </c>
      <c r="B1672">
        <v>1510365</v>
      </c>
      <c r="C1672" t="s">
        <v>25</v>
      </c>
      <c r="D1672" s="7" t="str">
        <f t="shared" si="135"/>
        <v>-</v>
      </c>
      <c r="E1672" s="15" t="str">
        <f t="shared" si="132"/>
        <v>-</v>
      </c>
      <c r="F1672" t="str">
        <f t="shared" si="133"/>
        <v>-</v>
      </c>
      <c r="G1672" t="str">
        <f t="shared" si="134"/>
        <v>-</v>
      </c>
      <c r="H1672" t="str">
        <f t="shared" si="136"/>
        <v>-</v>
      </c>
    </row>
    <row r="1673" spans="1:8" x14ac:dyDescent="0.25">
      <c r="A1673">
        <v>1510365</v>
      </c>
      <c r="B1673">
        <v>1511177</v>
      </c>
      <c r="C1673" t="s">
        <v>25</v>
      </c>
      <c r="D1673" s="7" t="str">
        <f t="shared" si="135"/>
        <v>-</v>
      </c>
      <c r="E1673" s="15" t="str">
        <f t="shared" si="132"/>
        <v>-</v>
      </c>
      <c r="F1673" t="str">
        <f t="shared" si="133"/>
        <v>-</v>
      </c>
      <c r="G1673" t="str">
        <f t="shared" si="134"/>
        <v>-</v>
      </c>
      <c r="H1673" t="str">
        <f t="shared" si="136"/>
        <v>-</v>
      </c>
    </row>
    <row r="1674" spans="1:8" x14ac:dyDescent="0.25">
      <c r="A1674">
        <v>1511226</v>
      </c>
      <c r="B1674">
        <v>1511885</v>
      </c>
      <c r="C1674" t="s">
        <v>25</v>
      </c>
      <c r="D1674" s="7" t="str">
        <f t="shared" si="135"/>
        <v>-</v>
      </c>
      <c r="E1674" s="15" t="str">
        <f t="shared" si="132"/>
        <v>-</v>
      </c>
      <c r="F1674" t="str">
        <f t="shared" si="133"/>
        <v>-</v>
      </c>
      <c r="G1674" t="str">
        <f t="shared" si="134"/>
        <v>-</v>
      </c>
      <c r="H1674" t="str">
        <f t="shared" si="136"/>
        <v>-</v>
      </c>
    </row>
    <row r="1675" spans="1:8" x14ac:dyDescent="0.25">
      <c r="A1675">
        <v>1512035</v>
      </c>
      <c r="B1675">
        <v>1512949</v>
      </c>
      <c r="C1675" t="s">
        <v>25</v>
      </c>
      <c r="D1675" s="7" t="str">
        <f t="shared" si="135"/>
        <v>-</v>
      </c>
      <c r="E1675" s="15" t="str">
        <f t="shared" si="132"/>
        <v>-</v>
      </c>
      <c r="F1675" t="str">
        <f t="shared" si="133"/>
        <v>-</v>
      </c>
      <c r="G1675" t="str">
        <f t="shared" si="134"/>
        <v>-</v>
      </c>
      <c r="H1675" t="str">
        <f t="shared" si="136"/>
        <v>-</v>
      </c>
    </row>
    <row r="1676" spans="1:8" x14ac:dyDescent="0.25">
      <c r="A1676">
        <v>1513017</v>
      </c>
      <c r="B1676">
        <v>1514285</v>
      </c>
      <c r="C1676" t="s">
        <v>25</v>
      </c>
      <c r="D1676" s="7" t="str">
        <f t="shared" si="135"/>
        <v>-</v>
      </c>
      <c r="E1676" s="15" t="str">
        <f t="shared" si="132"/>
        <v>-</v>
      </c>
      <c r="F1676" t="str">
        <f t="shared" si="133"/>
        <v>-</v>
      </c>
      <c r="G1676" t="str">
        <f t="shared" si="134"/>
        <v>-</v>
      </c>
      <c r="H1676" t="str">
        <f t="shared" si="136"/>
        <v>-</v>
      </c>
    </row>
    <row r="1677" spans="1:8" x14ac:dyDescent="0.25">
      <c r="A1677">
        <v>1514275</v>
      </c>
      <c r="B1677">
        <v>1514949</v>
      </c>
      <c r="C1677" t="s">
        <v>25</v>
      </c>
      <c r="D1677" s="7">
        <f t="shared" si="135"/>
        <v>1</v>
      </c>
      <c r="E1677" s="15">
        <f t="shared" si="132"/>
        <v>11</v>
      </c>
      <c r="F1677">
        <f t="shared" si="133"/>
        <v>1</v>
      </c>
      <c r="G1677" t="str">
        <f t="shared" si="134"/>
        <v>-</v>
      </c>
      <c r="H1677">
        <f t="shared" si="136"/>
        <v>1</v>
      </c>
    </row>
    <row r="1678" spans="1:8" x14ac:dyDescent="0.25">
      <c r="A1678">
        <v>1515261</v>
      </c>
      <c r="B1678">
        <v>1515749</v>
      </c>
      <c r="C1678" t="s">
        <v>25</v>
      </c>
      <c r="D1678" s="7" t="str">
        <f t="shared" si="135"/>
        <v>-</v>
      </c>
      <c r="E1678" s="15" t="str">
        <f t="shared" si="132"/>
        <v>-</v>
      </c>
      <c r="F1678" t="str">
        <f t="shared" si="133"/>
        <v>-</v>
      </c>
      <c r="G1678" t="str">
        <f t="shared" si="134"/>
        <v>-</v>
      </c>
      <c r="H1678" t="str">
        <f t="shared" si="136"/>
        <v>-</v>
      </c>
    </row>
    <row r="1679" spans="1:8" x14ac:dyDescent="0.25">
      <c r="A1679">
        <v>1515787</v>
      </c>
      <c r="B1679">
        <v>1517304</v>
      </c>
      <c r="C1679" t="s">
        <v>25</v>
      </c>
      <c r="D1679" s="7" t="str">
        <f t="shared" si="135"/>
        <v>-</v>
      </c>
      <c r="E1679" s="15" t="str">
        <f t="shared" si="132"/>
        <v>-</v>
      </c>
      <c r="F1679" t="str">
        <f t="shared" si="133"/>
        <v>-</v>
      </c>
      <c r="G1679" t="str">
        <f t="shared" si="134"/>
        <v>-</v>
      </c>
      <c r="H1679" t="str">
        <f t="shared" si="136"/>
        <v>-</v>
      </c>
    </row>
    <row r="1680" spans="1:8" x14ac:dyDescent="0.25">
      <c r="A1680">
        <v>1517340</v>
      </c>
      <c r="B1680">
        <v>1518767</v>
      </c>
      <c r="C1680" t="s">
        <v>88</v>
      </c>
      <c r="D1680" s="7" t="str">
        <f t="shared" si="135"/>
        <v>-</v>
      </c>
      <c r="E1680" s="15" t="str">
        <f t="shared" si="132"/>
        <v>-</v>
      </c>
      <c r="F1680" t="str">
        <f t="shared" si="133"/>
        <v>-</v>
      </c>
      <c r="G1680" t="str">
        <f t="shared" si="134"/>
        <v>-</v>
      </c>
      <c r="H1680" t="str">
        <f t="shared" si="136"/>
        <v>-</v>
      </c>
    </row>
    <row r="1681" spans="1:8" x14ac:dyDescent="0.25">
      <c r="A1681">
        <v>1518978</v>
      </c>
      <c r="B1681">
        <v>1520375</v>
      </c>
      <c r="C1681" t="s">
        <v>25</v>
      </c>
      <c r="D1681" s="7" t="str">
        <f t="shared" si="135"/>
        <v>-</v>
      </c>
      <c r="E1681" s="15" t="str">
        <f t="shared" si="132"/>
        <v>-</v>
      </c>
      <c r="F1681" t="str">
        <f t="shared" si="133"/>
        <v>-</v>
      </c>
      <c r="G1681" t="str">
        <f t="shared" si="134"/>
        <v>-</v>
      </c>
      <c r="H1681" t="str">
        <f t="shared" si="136"/>
        <v>-</v>
      </c>
    </row>
    <row r="1682" spans="1:8" x14ac:dyDescent="0.25">
      <c r="A1682">
        <v>1520466</v>
      </c>
      <c r="B1682">
        <v>1521887</v>
      </c>
      <c r="C1682" t="s">
        <v>25</v>
      </c>
      <c r="D1682" s="7" t="str">
        <f t="shared" si="135"/>
        <v>-</v>
      </c>
      <c r="E1682" s="15" t="str">
        <f t="shared" si="132"/>
        <v>-</v>
      </c>
      <c r="F1682" t="str">
        <f t="shared" si="133"/>
        <v>-</v>
      </c>
      <c r="G1682" t="str">
        <f t="shared" si="134"/>
        <v>-</v>
      </c>
      <c r="H1682" t="str">
        <f t="shared" si="136"/>
        <v>-</v>
      </c>
    </row>
    <row r="1683" spans="1:8" x14ac:dyDescent="0.25">
      <c r="A1683">
        <v>1521889</v>
      </c>
      <c r="B1683">
        <v>1522992</v>
      </c>
      <c r="C1683" t="s">
        <v>25</v>
      </c>
      <c r="D1683" s="7" t="str">
        <f t="shared" si="135"/>
        <v>-</v>
      </c>
      <c r="E1683" s="15" t="str">
        <f t="shared" si="132"/>
        <v>-</v>
      </c>
      <c r="F1683" t="str">
        <f t="shared" si="133"/>
        <v>-</v>
      </c>
      <c r="G1683" t="str">
        <f t="shared" si="134"/>
        <v>-</v>
      </c>
      <c r="H1683" t="str">
        <f t="shared" si="136"/>
        <v>-</v>
      </c>
    </row>
    <row r="1684" spans="1:8" x14ac:dyDescent="0.25">
      <c r="A1684">
        <v>1523056</v>
      </c>
      <c r="B1684">
        <v>1524462</v>
      </c>
      <c r="C1684" t="s">
        <v>25</v>
      </c>
      <c r="D1684" s="7" t="str">
        <f t="shared" si="135"/>
        <v>-</v>
      </c>
      <c r="E1684" s="15" t="str">
        <f t="shared" si="132"/>
        <v>-</v>
      </c>
      <c r="F1684" t="str">
        <f t="shared" si="133"/>
        <v>-</v>
      </c>
      <c r="G1684" t="str">
        <f t="shared" si="134"/>
        <v>-</v>
      </c>
      <c r="H1684" t="str">
        <f t="shared" si="136"/>
        <v>-</v>
      </c>
    </row>
    <row r="1685" spans="1:8" x14ac:dyDescent="0.25">
      <c r="A1685">
        <v>1524489</v>
      </c>
      <c r="B1685">
        <v>1525058</v>
      </c>
      <c r="C1685" t="s">
        <v>25</v>
      </c>
      <c r="D1685" s="7" t="str">
        <f t="shared" si="135"/>
        <v>-</v>
      </c>
      <c r="E1685" s="15" t="str">
        <f t="shared" si="132"/>
        <v>-</v>
      </c>
      <c r="F1685" t="str">
        <f t="shared" si="133"/>
        <v>-</v>
      </c>
      <c r="G1685" t="str">
        <f t="shared" si="134"/>
        <v>-</v>
      </c>
      <c r="H1685" t="str">
        <f t="shared" si="136"/>
        <v>-</v>
      </c>
    </row>
    <row r="1686" spans="1:8" x14ac:dyDescent="0.25">
      <c r="A1686">
        <v>1525036</v>
      </c>
      <c r="B1686">
        <v>1525227</v>
      </c>
      <c r="C1686" t="s">
        <v>25</v>
      </c>
      <c r="D1686" s="7">
        <f t="shared" si="135"/>
        <v>1</v>
      </c>
      <c r="E1686" s="15">
        <f t="shared" si="132"/>
        <v>23</v>
      </c>
      <c r="F1686">
        <f t="shared" si="133"/>
        <v>1</v>
      </c>
      <c r="G1686" t="str">
        <f t="shared" si="134"/>
        <v>-</v>
      </c>
      <c r="H1686">
        <f t="shared" si="136"/>
        <v>1</v>
      </c>
    </row>
    <row r="1687" spans="1:8" x14ac:dyDescent="0.25">
      <c r="A1687">
        <v>1525347</v>
      </c>
      <c r="B1687">
        <v>1526129</v>
      </c>
      <c r="C1687" t="s">
        <v>25</v>
      </c>
      <c r="D1687" s="7" t="str">
        <f t="shared" si="135"/>
        <v>-</v>
      </c>
      <c r="E1687" s="15" t="str">
        <f t="shared" si="132"/>
        <v>-</v>
      </c>
      <c r="F1687" t="str">
        <f t="shared" si="133"/>
        <v>-</v>
      </c>
      <c r="G1687" t="str">
        <f t="shared" si="134"/>
        <v>-</v>
      </c>
      <c r="H1687" t="str">
        <f t="shared" si="136"/>
        <v>-</v>
      </c>
    </row>
    <row r="1688" spans="1:8" x14ac:dyDescent="0.25">
      <c r="A1688">
        <v>1526367</v>
      </c>
      <c r="B1688">
        <v>1527149</v>
      </c>
      <c r="C1688" t="s">
        <v>25</v>
      </c>
      <c r="D1688" s="7" t="str">
        <f t="shared" si="135"/>
        <v>-</v>
      </c>
      <c r="E1688" s="15" t="str">
        <f t="shared" si="132"/>
        <v>-</v>
      </c>
      <c r="F1688" t="str">
        <f t="shared" si="133"/>
        <v>-</v>
      </c>
      <c r="G1688" t="str">
        <f t="shared" si="134"/>
        <v>-</v>
      </c>
      <c r="H1688" t="str">
        <f t="shared" si="136"/>
        <v>-</v>
      </c>
    </row>
    <row r="1689" spans="1:8" x14ac:dyDescent="0.25">
      <c r="A1689">
        <v>1527330</v>
      </c>
      <c r="B1689">
        <v>1528016</v>
      </c>
      <c r="C1689" t="s">
        <v>25</v>
      </c>
      <c r="D1689" s="7" t="str">
        <f t="shared" si="135"/>
        <v>-</v>
      </c>
      <c r="E1689" s="15" t="str">
        <f t="shared" si="132"/>
        <v>-</v>
      </c>
      <c r="F1689" t="str">
        <f t="shared" si="133"/>
        <v>-</v>
      </c>
      <c r="G1689" t="str">
        <f t="shared" si="134"/>
        <v>-</v>
      </c>
      <c r="H1689" t="str">
        <f t="shared" si="136"/>
        <v>-</v>
      </c>
    </row>
    <row r="1690" spans="1:8" x14ac:dyDescent="0.25">
      <c r="A1690">
        <v>1528013</v>
      </c>
      <c r="B1690">
        <v>1528720</v>
      </c>
      <c r="C1690" t="s">
        <v>25</v>
      </c>
      <c r="D1690" s="7">
        <f t="shared" si="135"/>
        <v>1</v>
      </c>
      <c r="E1690" s="15">
        <f t="shared" si="132"/>
        <v>4</v>
      </c>
      <c r="F1690">
        <f t="shared" si="133"/>
        <v>1</v>
      </c>
      <c r="G1690" t="str">
        <f t="shared" si="134"/>
        <v>-</v>
      </c>
      <c r="H1690">
        <f t="shared" si="136"/>
        <v>2</v>
      </c>
    </row>
    <row r="1691" spans="1:8" x14ac:dyDescent="0.25">
      <c r="A1691">
        <v>1528731</v>
      </c>
      <c r="B1691">
        <v>1529507</v>
      </c>
      <c r="C1691" t="s">
        <v>25</v>
      </c>
      <c r="D1691" s="7" t="str">
        <f t="shared" si="135"/>
        <v>-</v>
      </c>
      <c r="E1691" s="15" t="str">
        <f t="shared" si="132"/>
        <v>-</v>
      </c>
      <c r="F1691" t="str">
        <f t="shared" si="133"/>
        <v>-</v>
      </c>
      <c r="G1691" t="str">
        <f t="shared" si="134"/>
        <v>-</v>
      </c>
      <c r="H1691" t="str">
        <f t="shared" si="136"/>
        <v>-</v>
      </c>
    </row>
    <row r="1692" spans="1:8" x14ac:dyDescent="0.25">
      <c r="A1692">
        <v>1529559</v>
      </c>
      <c r="B1692">
        <v>1530452</v>
      </c>
      <c r="C1692" t="s">
        <v>88</v>
      </c>
      <c r="D1692" s="7" t="str">
        <f t="shared" si="135"/>
        <v>-</v>
      </c>
      <c r="E1692" s="15" t="str">
        <f t="shared" si="132"/>
        <v>-</v>
      </c>
      <c r="F1692" t="str">
        <f t="shared" si="133"/>
        <v>-</v>
      </c>
      <c r="G1692" t="str">
        <f t="shared" si="134"/>
        <v>-</v>
      </c>
      <c r="H1692" t="str">
        <f t="shared" si="136"/>
        <v>-</v>
      </c>
    </row>
    <row r="1693" spans="1:8" x14ac:dyDescent="0.25">
      <c r="A1693">
        <v>1530578</v>
      </c>
      <c r="B1693">
        <v>1531225</v>
      </c>
      <c r="C1693" t="s">
        <v>88</v>
      </c>
      <c r="D1693" s="7" t="str">
        <f t="shared" si="135"/>
        <v>-</v>
      </c>
      <c r="E1693" s="15" t="str">
        <f t="shared" si="132"/>
        <v>-</v>
      </c>
      <c r="F1693" t="str">
        <f t="shared" si="133"/>
        <v>-</v>
      </c>
      <c r="G1693" t="str">
        <f t="shared" si="134"/>
        <v>-</v>
      </c>
      <c r="H1693" t="str">
        <f t="shared" si="136"/>
        <v>-</v>
      </c>
    </row>
    <row r="1694" spans="1:8" x14ac:dyDescent="0.25">
      <c r="A1694">
        <v>1531368</v>
      </c>
      <c r="B1694">
        <v>1532012</v>
      </c>
      <c r="C1694" t="s">
        <v>25</v>
      </c>
      <c r="D1694" s="7" t="str">
        <f t="shared" si="135"/>
        <v>-</v>
      </c>
      <c r="E1694" s="15" t="str">
        <f t="shared" si="132"/>
        <v>-</v>
      </c>
      <c r="F1694" t="str">
        <f t="shared" si="133"/>
        <v>-</v>
      </c>
      <c r="G1694" t="str">
        <f t="shared" si="134"/>
        <v>-</v>
      </c>
      <c r="H1694" t="str">
        <f t="shared" si="136"/>
        <v>-</v>
      </c>
    </row>
    <row r="1695" spans="1:8" x14ac:dyDescent="0.25">
      <c r="A1695">
        <v>1532068</v>
      </c>
      <c r="B1695">
        <v>1532619</v>
      </c>
      <c r="C1695" t="s">
        <v>25</v>
      </c>
      <c r="D1695" s="7" t="str">
        <f t="shared" si="135"/>
        <v>-</v>
      </c>
      <c r="E1695" s="15" t="str">
        <f t="shared" si="132"/>
        <v>-</v>
      </c>
      <c r="F1695" t="str">
        <f t="shared" si="133"/>
        <v>-</v>
      </c>
      <c r="G1695" t="str">
        <f t="shared" si="134"/>
        <v>-</v>
      </c>
      <c r="H1695" t="str">
        <f t="shared" si="136"/>
        <v>-</v>
      </c>
    </row>
    <row r="1696" spans="1:8" x14ac:dyDescent="0.25">
      <c r="A1696">
        <v>1532676</v>
      </c>
      <c r="B1696">
        <v>1533230</v>
      </c>
      <c r="C1696" t="s">
        <v>25</v>
      </c>
      <c r="D1696" s="7" t="str">
        <f t="shared" si="135"/>
        <v>-</v>
      </c>
      <c r="E1696" s="15" t="str">
        <f t="shared" si="132"/>
        <v>-</v>
      </c>
      <c r="F1696" t="str">
        <f t="shared" si="133"/>
        <v>-</v>
      </c>
      <c r="G1696" t="str">
        <f t="shared" si="134"/>
        <v>-</v>
      </c>
      <c r="H1696" t="str">
        <f t="shared" si="136"/>
        <v>-</v>
      </c>
    </row>
    <row r="1697" spans="1:8" x14ac:dyDescent="0.25">
      <c r="A1697">
        <v>1533236</v>
      </c>
      <c r="B1697">
        <v>1534255</v>
      </c>
      <c r="C1697" t="s">
        <v>88</v>
      </c>
      <c r="D1697" s="7" t="str">
        <f t="shared" si="135"/>
        <v>-</v>
      </c>
      <c r="E1697" s="15" t="str">
        <f t="shared" si="132"/>
        <v>-</v>
      </c>
      <c r="F1697" t="str">
        <f t="shared" si="133"/>
        <v>-</v>
      </c>
      <c r="G1697" t="str">
        <f t="shared" si="134"/>
        <v>-</v>
      </c>
      <c r="H1697" t="str">
        <f t="shared" si="136"/>
        <v>-</v>
      </c>
    </row>
    <row r="1698" spans="1:8" x14ac:dyDescent="0.25">
      <c r="A1698">
        <v>1534366</v>
      </c>
      <c r="B1698">
        <v>1534509</v>
      </c>
      <c r="C1698" t="s">
        <v>88</v>
      </c>
      <c r="D1698" s="7" t="str">
        <f t="shared" si="135"/>
        <v>-</v>
      </c>
      <c r="E1698" s="15" t="str">
        <f t="shared" si="132"/>
        <v>-</v>
      </c>
      <c r="F1698" t="str">
        <f t="shared" si="133"/>
        <v>-</v>
      </c>
      <c r="G1698" t="str">
        <f t="shared" si="134"/>
        <v>-</v>
      </c>
      <c r="H1698" t="str">
        <f t="shared" si="136"/>
        <v>-</v>
      </c>
    </row>
    <row r="1699" spans="1:8" x14ac:dyDescent="0.25">
      <c r="A1699">
        <v>1534508</v>
      </c>
      <c r="B1699">
        <v>1534951</v>
      </c>
      <c r="C1699" t="s">
        <v>25</v>
      </c>
      <c r="D1699" s="7">
        <f t="shared" si="135"/>
        <v>1</v>
      </c>
      <c r="E1699" s="15">
        <f t="shared" si="132"/>
        <v>2</v>
      </c>
      <c r="F1699" t="str">
        <f t="shared" si="133"/>
        <v>-</v>
      </c>
      <c r="G1699">
        <f t="shared" si="134"/>
        <v>1</v>
      </c>
      <c r="H1699">
        <f t="shared" si="136"/>
        <v>1</v>
      </c>
    </row>
    <row r="1700" spans="1:8" x14ac:dyDescent="0.25">
      <c r="A1700">
        <v>1535032</v>
      </c>
      <c r="B1700">
        <v>1535304</v>
      </c>
      <c r="C1700" t="s">
        <v>25</v>
      </c>
      <c r="D1700" s="7" t="str">
        <f t="shared" si="135"/>
        <v>-</v>
      </c>
      <c r="E1700" s="15" t="str">
        <f t="shared" si="132"/>
        <v>-</v>
      </c>
      <c r="F1700" t="str">
        <f t="shared" si="133"/>
        <v>-</v>
      </c>
      <c r="G1700" t="str">
        <f t="shared" si="134"/>
        <v>-</v>
      </c>
      <c r="H1700" t="str">
        <f t="shared" si="136"/>
        <v>-</v>
      </c>
    </row>
    <row r="1701" spans="1:8" x14ac:dyDescent="0.25">
      <c r="A1701">
        <v>1535325</v>
      </c>
      <c r="B1701">
        <v>1536716</v>
      </c>
      <c r="C1701" t="s">
        <v>25</v>
      </c>
      <c r="D1701" s="7" t="str">
        <f t="shared" si="135"/>
        <v>-</v>
      </c>
      <c r="E1701" s="15" t="str">
        <f t="shared" si="132"/>
        <v>-</v>
      </c>
      <c r="F1701" t="str">
        <f t="shared" si="133"/>
        <v>-</v>
      </c>
      <c r="G1701" t="str">
        <f t="shared" si="134"/>
        <v>-</v>
      </c>
      <c r="H1701" t="str">
        <f t="shared" si="136"/>
        <v>-</v>
      </c>
    </row>
    <row r="1702" spans="1:8" x14ac:dyDescent="0.25">
      <c r="A1702">
        <v>1536713</v>
      </c>
      <c r="B1702">
        <v>1537543</v>
      </c>
      <c r="C1702" t="s">
        <v>25</v>
      </c>
      <c r="D1702" s="7">
        <f t="shared" si="135"/>
        <v>1</v>
      </c>
      <c r="E1702" s="15">
        <f t="shared" si="132"/>
        <v>4</v>
      </c>
      <c r="F1702">
        <f t="shared" si="133"/>
        <v>1</v>
      </c>
      <c r="G1702" t="str">
        <f t="shared" si="134"/>
        <v>-</v>
      </c>
      <c r="H1702">
        <f t="shared" si="136"/>
        <v>2</v>
      </c>
    </row>
    <row r="1703" spans="1:8" x14ac:dyDescent="0.25">
      <c r="A1703">
        <v>1537536</v>
      </c>
      <c r="B1703">
        <v>1538489</v>
      </c>
      <c r="C1703" t="s">
        <v>25</v>
      </c>
      <c r="D1703" s="7">
        <f t="shared" si="135"/>
        <v>1</v>
      </c>
      <c r="E1703" s="15">
        <f t="shared" si="132"/>
        <v>8</v>
      </c>
      <c r="F1703">
        <f t="shared" si="133"/>
        <v>1</v>
      </c>
      <c r="G1703" t="str">
        <f t="shared" si="134"/>
        <v>-</v>
      </c>
      <c r="H1703">
        <f t="shared" si="136"/>
        <v>1</v>
      </c>
    </row>
    <row r="1704" spans="1:8" x14ac:dyDescent="0.25">
      <c r="A1704">
        <v>1538538</v>
      </c>
      <c r="B1704">
        <v>1540058</v>
      </c>
      <c r="C1704" t="s">
        <v>88</v>
      </c>
      <c r="D1704" s="7" t="str">
        <f t="shared" si="135"/>
        <v>-</v>
      </c>
      <c r="E1704" s="15" t="str">
        <f t="shared" si="132"/>
        <v>-</v>
      </c>
      <c r="F1704" t="str">
        <f t="shared" si="133"/>
        <v>-</v>
      </c>
      <c r="G1704" t="str">
        <f t="shared" si="134"/>
        <v>-</v>
      </c>
      <c r="H1704" t="str">
        <f t="shared" si="136"/>
        <v>-</v>
      </c>
    </row>
    <row r="1705" spans="1:8" x14ac:dyDescent="0.25">
      <c r="A1705">
        <v>1540276</v>
      </c>
      <c r="B1705">
        <v>1542420</v>
      </c>
      <c r="C1705" t="s">
        <v>88</v>
      </c>
      <c r="D1705" s="7" t="str">
        <f t="shared" si="135"/>
        <v>-</v>
      </c>
      <c r="E1705" s="15" t="str">
        <f t="shared" si="132"/>
        <v>-</v>
      </c>
      <c r="F1705" t="str">
        <f t="shared" si="133"/>
        <v>-</v>
      </c>
      <c r="G1705" t="str">
        <f t="shared" si="134"/>
        <v>-</v>
      </c>
      <c r="H1705" t="str">
        <f t="shared" si="136"/>
        <v>-</v>
      </c>
    </row>
    <row r="1706" spans="1:8" x14ac:dyDescent="0.25">
      <c r="A1706">
        <v>1542497</v>
      </c>
      <c r="B1706">
        <v>1543699</v>
      </c>
      <c r="C1706" t="s">
        <v>88</v>
      </c>
      <c r="D1706" s="7" t="str">
        <f t="shared" si="135"/>
        <v>-</v>
      </c>
      <c r="E1706" s="15" t="str">
        <f t="shared" si="132"/>
        <v>-</v>
      </c>
      <c r="F1706" t="str">
        <f t="shared" si="133"/>
        <v>-</v>
      </c>
      <c r="G1706" t="str">
        <f t="shared" si="134"/>
        <v>-</v>
      </c>
      <c r="H1706" t="str">
        <f t="shared" si="136"/>
        <v>-</v>
      </c>
    </row>
    <row r="1707" spans="1:8" x14ac:dyDescent="0.25">
      <c r="A1707">
        <v>1544039</v>
      </c>
      <c r="B1707">
        <v>1544494</v>
      </c>
      <c r="C1707" t="s">
        <v>25</v>
      </c>
      <c r="D1707" s="7" t="str">
        <f t="shared" si="135"/>
        <v>-</v>
      </c>
      <c r="E1707" s="15" t="str">
        <f t="shared" si="132"/>
        <v>-</v>
      </c>
      <c r="F1707" t="str">
        <f t="shared" si="133"/>
        <v>-</v>
      </c>
      <c r="G1707" t="str">
        <f t="shared" si="134"/>
        <v>-</v>
      </c>
      <c r="H1707" t="str">
        <f t="shared" si="136"/>
        <v>-</v>
      </c>
    </row>
    <row r="1708" spans="1:8" x14ac:dyDescent="0.25">
      <c r="A1708">
        <v>1544577</v>
      </c>
      <c r="B1708">
        <v>1545071</v>
      </c>
      <c r="C1708" t="s">
        <v>25</v>
      </c>
      <c r="D1708" s="7" t="str">
        <f t="shared" si="135"/>
        <v>-</v>
      </c>
      <c r="E1708" s="15" t="str">
        <f t="shared" si="132"/>
        <v>-</v>
      </c>
      <c r="F1708" t="str">
        <f t="shared" si="133"/>
        <v>-</v>
      </c>
      <c r="G1708" t="str">
        <f t="shared" si="134"/>
        <v>-</v>
      </c>
      <c r="H1708" t="str">
        <f t="shared" si="136"/>
        <v>-</v>
      </c>
    </row>
    <row r="1709" spans="1:8" x14ac:dyDescent="0.25">
      <c r="A1709">
        <v>1545064</v>
      </c>
      <c r="B1709">
        <v>1545741</v>
      </c>
      <c r="C1709" t="s">
        <v>25</v>
      </c>
      <c r="D1709" s="7">
        <f t="shared" si="135"/>
        <v>1</v>
      </c>
      <c r="E1709" s="15">
        <f t="shared" si="132"/>
        <v>8</v>
      </c>
      <c r="F1709">
        <f t="shared" si="133"/>
        <v>1</v>
      </c>
      <c r="G1709" t="str">
        <f t="shared" si="134"/>
        <v>-</v>
      </c>
      <c r="H1709">
        <f t="shared" si="136"/>
        <v>1</v>
      </c>
    </row>
    <row r="1710" spans="1:8" x14ac:dyDescent="0.25">
      <c r="A1710">
        <v>1545818</v>
      </c>
      <c r="B1710">
        <v>1547644</v>
      </c>
      <c r="C1710" t="s">
        <v>25</v>
      </c>
      <c r="D1710" s="7" t="str">
        <f t="shared" si="135"/>
        <v>-</v>
      </c>
      <c r="E1710" s="15" t="str">
        <f t="shared" si="132"/>
        <v>-</v>
      </c>
      <c r="F1710" t="str">
        <f t="shared" si="133"/>
        <v>-</v>
      </c>
      <c r="G1710" t="str">
        <f t="shared" si="134"/>
        <v>-</v>
      </c>
      <c r="H1710" t="str">
        <f t="shared" si="136"/>
        <v>-</v>
      </c>
    </row>
    <row r="1711" spans="1:8" x14ac:dyDescent="0.25">
      <c r="A1711">
        <v>1547735</v>
      </c>
      <c r="B1711">
        <v>1548334</v>
      </c>
      <c r="C1711" t="s">
        <v>88</v>
      </c>
      <c r="D1711" s="7" t="str">
        <f t="shared" si="135"/>
        <v>-</v>
      </c>
      <c r="E1711" s="15" t="str">
        <f t="shared" si="132"/>
        <v>-</v>
      </c>
      <c r="F1711" t="str">
        <f t="shared" si="133"/>
        <v>-</v>
      </c>
      <c r="G1711" t="str">
        <f t="shared" si="134"/>
        <v>-</v>
      </c>
      <c r="H1711" t="str">
        <f t="shared" si="136"/>
        <v>-</v>
      </c>
    </row>
    <row r="1712" spans="1:8" x14ac:dyDescent="0.25">
      <c r="A1712">
        <v>1548428</v>
      </c>
      <c r="B1712">
        <v>1549642</v>
      </c>
      <c r="C1712" t="s">
        <v>88</v>
      </c>
      <c r="D1712" s="7" t="str">
        <f t="shared" si="135"/>
        <v>-</v>
      </c>
      <c r="E1712" s="15" t="str">
        <f t="shared" si="132"/>
        <v>-</v>
      </c>
      <c r="F1712" t="str">
        <f t="shared" si="133"/>
        <v>-</v>
      </c>
      <c r="G1712" t="str">
        <f t="shared" si="134"/>
        <v>-</v>
      </c>
      <c r="H1712" t="str">
        <f t="shared" si="136"/>
        <v>-</v>
      </c>
    </row>
    <row r="1713" spans="1:8" x14ac:dyDescent="0.25">
      <c r="A1713">
        <v>1549724</v>
      </c>
      <c r="B1713">
        <v>1549909</v>
      </c>
      <c r="C1713" t="s">
        <v>25</v>
      </c>
      <c r="D1713" s="7" t="str">
        <f t="shared" si="135"/>
        <v>-</v>
      </c>
      <c r="E1713" s="15" t="str">
        <f t="shared" si="132"/>
        <v>-</v>
      </c>
      <c r="F1713" t="str">
        <f t="shared" si="133"/>
        <v>-</v>
      </c>
      <c r="G1713" t="str">
        <f t="shared" si="134"/>
        <v>-</v>
      </c>
      <c r="H1713" t="str">
        <f t="shared" si="136"/>
        <v>-</v>
      </c>
    </row>
    <row r="1714" spans="1:8" x14ac:dyDescent="0.25">
      <c r="A1714">
        <v>1550574</v>
      </c>
      <c r="B1714">
        <v>1551512</v>
      </c>
      <c r="C1714" t="s">
        <v>25</v>
      </c>
      <c r="D1714" s="7" t="str">
        <f t="shared" si="135"/>
        <v>-</v>
      </c>
      <c r="E1714" s="15" t="str">
        <f t="shared" si="132"/>
        <v>-</v>
      </c>
      <c r="F1714" t="str">
        <f t="shared" si="133"/>
        <v>-</v>
      </c>
      <c r="G1714" t="str">
        <f t="shared" si="134"/>
        <v>-</v>
      </c>
      <c r="H1714" t="str">
        <f t="shared" si="136"/>
        <v>-</v>
      </c>
    </row>
    <row r="1715" spans="1:8" x14ac:dyDescent="0.25">
      <c r="A1715">
        <v>1551592</v>
      </c>
      <c r="B1715">
        <v>1551744</v>
      </c>
      <c r="C1715" t="s">
        <v>25</v>
      </c>
      <c r="D1715" s="7" t="str">
        <f t="shared" si="135"/>
        <v>-</v>
      </c>
      <c r="E1715" s="15" t="str">
        <f t="shared" si="132"/>
        <v>-</v>
      </c>
      <c r="F1715" t="str">
        <f t="shared" si="133"/>
        <v>-</v>
      </c>
      <c r="G1715" t="str">
        <f t="shared" si="134"/>
        <v>-</v>
      </c>
      <c r="H1715" t="str">
        <f t="shared" si="136"/>
        <v>-</v>
      </c>
    </row>
    <row r="1716" spans="1:8" x14ac:dyDescent="0.25">
      <c r="A1716">
        <v>1552138</v>
      </c>
      <c r="B1716">
        <v>1552581</v>
      </c>
      <c r="C1716" t="s">
        <v>25</v>
      </c>
      <c r="D1716" s="7" t="str">
        <f t="shared" si="135"/>
        <v>-</v>
      </c>
      <c r="E1716" s="15" t="str">
        <f t="shared" si="132"/>
        <v>-</v>
      </c>
      <c r="F1716" t="str">
        <f t="shared" si="133"/>
        <v>-</v>
      </c>
      <c r="G1716" t="str">
        <f t="shared" si="134"/>
        <v>-</v>
      </c>
      <c r="H1716" t="str">
        <f t="shared" si="136"/>
        <v>-</v>
      </c>
    </row>
    <row r="1717" spans="1:8" x14ac:dyDescent="0.25">
      <c r="A1717">
        <v>1552597</v>
      </c>
      <c r="B1717">
        <v>1553259</v>
      </c>
      <c r="C1717" t="s">
        <v>25</v>
      </c>
      <c r="D1717" s="7" t="str">
        <f t="shared" si="135"/>
        <v>-</v>
      </c>
      <c r="E1717" s="15" t="str">
        <f t="shared" si="132"/>
        <v>-</v>
      </c>
      <c r="F1717" t="str">
        <f t="shared" si="133"/>
        <v>-</v>
      </c>
      <c r="G1717" t="str">
        <f t="shared" si="134"/>
        <v>-</v>
      </c>
      <c r="H1717" t="str">
        <f t="shared" si="136"/>
        <v>-</v>
      </c>
    </row>
    <row r="1718" spans="1:8" x14ac:dyDescent="0.25">
      <c r="A1718">
        <v>1553346</v>
      </c>
      <c r="B1718">
        <v>1555148</v>
      </c>
      <c r="C1718" t="s">
        <v>25</v>
      </c>
      <c r="D1718" s="7" t="str">
        <f t="shared" si="135"/>
        <v>-</v>
      </c>
      <c r="E1718" s="15" t="str">
        <f t="shared" si="132"/>
        <v>-</v>
      </c>
      <c r="F1718" t="str">
        <f t="shared" si="133"/>
        <v>-</v>
      </c>
      <c r="G1718" t="str">
        <f t="shared" si="134"/>
        <v>-</v>
      </c>
      <c r="H1718" t="str">
        <f t="shared" si="136"/>
        <v>-</v>
      </c>
    </row>
    <row r="1719" spans="1:8" x14ac:dyDescent="0.25">
      <c r="A1719">
        <v>1555151</v>
      </c>
      <c r="B1719">
        <v>1555651</v>
      </c>
      <c r="C1719" t="s">
        <v>25</v>
      </c>
      <c r="D1719" s="7" t="str">
        <f t="shared" si="135"/>
        <v>-</v>
      </c>
      <c r="E1719" s="15" t="str">
        <f t="shared" si="132"/>
        <v>-</v>
      </c>
      <c r="F1719" t="str">
        <f t="shared" si="133"/>
        <v>-</v>
      </c>
      <c r="G1719" t="str">
        <f t="shared" si="134"/>
        <v>-</v>
      </c>
      <c r="H1719" t="str">
        <f t="shared" si="136"/>
        <v>-</v>
      </c>
    </row>
    <row r="1720" spans="1:8" x14ac:dyDescent="0.25">
      <c r="A1720">
        <v>1555648</v>
      </c>
      <c r="B1720">
        <v>1556985</v>
      </c>
      <c r="C1720" t="s">
        <v>25</v>
      </c>
      <c r="D1720" s="7">
        <f t="shared" si="135"/>
        <v>1</v>
      </c>
      <c r="E1720" s="15">
        <f t="shared" si="132"/>
        <v>4</v>
      </c>
      <c r="F1720">
        <f t="shared" si="133"/>
        <v>1</v>
      </c>
      <c r="G1720" t="str">
        <f t="shared" si="134"/>
        <v>-</v>
      </c>
      <c r="H1720">
        <f t="shared" si="136"/>
        <v>2</v>
      </c>
    </row>
    <row r="1721" spans="1:8" x14ac:dyDescent="0.25">
      <c r="A1721">
        <v>1557010</v>
      </c>
      <c r="B1721">
        <v>1559742</v>
      </c>
      <c r="C1721" t="s">
        <v>25</v>
      </c>
      <c r="D1721" s="7" t="str">
        <f t="shared" si="135"/>
        <v>-</v>
      </c>
      <c r="E1721" s="15" t="str">
        <f t="shared" si="132"/>
        <v>-</v>
      </c>
      <c r="F1721" t="str">
        <f t="shared" si="133"/>
        <v>-</v>
      </c>
      <c r="G1721" t="str">
        <f t="shared" si="134"/>
        <v>-</v>
      </c>
      <c r="H1721" t="str">
        <f t="shared" si="136"/>
        <v>-</v>
      </c>
    </row>
    <row r="1722" spans="1:8" x14ac:dyDescent="0.25">
      <c r="A1722">
        <v>1559739</v>
      </c>
      <c r="B1722">
        <v>1560716</v>
      </c>
      <c r="C1722" t="s">
        <v>25</v>
      </c>
      <c r="D1722" s="7">
        <f t="shared" si="135"/>
        <v>1</v>
      </c>
      <c r="E1722" s="15">
        <f t="shared" si="132"/>
        <v>4</v>
      </c>
      <c r="F1722">
        <f t="shared" si="133"/>
        <v>1</v>
      </c>
      <c r="G1722" t="str">
        <f t="shared" si="134"/>
        <v>-</v>
      </c>
      <c r="H1722">
        <f t="shared" si="136"/>
        <v>2</v>
      </c>
    </row>
    <row r="1723" spans="1:8" x14ac:dyDescent="0.25">
      <c r="A1723">
        <v>1560731</v>
      </c>
      <c r="B1723">
        <v>1561273</v>
      </c>
      <c r="C1723" t="s">
        <v>25</v>
      </c>
      <c r="D1723" s="7" t="str">
        <f t="shared" si="135"/>
        <v>-</v>
      </c>
      <c r="E1723" s="15" t="str">
        <f t="shared" si="132"/>
        <v>-</v>
      </c>
      <c r="F1723" t="str">
        <f t="shared" si="133"/>
        <v>-</v>
      </c>
      <c r="G1723" t="str">
        <f t="shared" si="134"/>
        <v>-</v>
      </c>
      <c r="H1723" t="str">
        <f t="shared" si="136"/>
        <v>-</v>
      </c>
    </row>
    <row r="1724" spans="1:8" x14ac:dyDescent="0.25">
      <c r="A1724">
        <v>1561284</v>
      </c>
      <c r="B1724">
        <v>1561838</v>
      </c>
      <c r="C1724" t="s">
        <v>25</v>
      </c>
      <c r="D1724" s="7" t="str">
        <f t="shared" si="135"/>
        <v>-</v>
      </c>
      <c r="E1724" s="15" t="str">
        <f t="shared" si="132"/>
        <v>-</v>
      </c>
      <c r="F1724" t="str">
        <f t="shared" si="133"/>
        <v>-</v>
      </c>
      <c r="G1724" t="str">
        <f t="shared" si="134"/>
        <v>-</v>
      </c>
      <c r="H1724" t="str">
        <f t="shared" si="136"/>
        <v>-</v>
      </c>
    </row>
    <row r="1725" spans="1:8" x14ac:dyDescent="0.25">
      <c r="A1725">
        <v>1561835</v>
      </c>
      <c r="B1725">
        <v>1562137</v>
      </c>
      <c r="C1725" t="s">
        <v>25</v>
      </c>
      <c r="D1725" s="7">
        <f t="shared" si="135"/>
        <v>1</v>
      </c>
      <c r="E1725" s="15">
        <f t="shared" si="132"/>
        <v>4</v>
      </c>
      <c r="F1725">
        <f t="shared" si="133"/>
        <v>1</v>
      </c>
      <c r="G1725" t="str">
        <f t="shared" si="134"/>
        <v>-</v>
      </c>
      <c r="H1725">
        <f t="shared" si="136"/>
        <v>2</v>
      </c>
    </row>
    <row r="1726" spans="1:8" x14ac:dyDescent="0.25">
      <c r="A1726">
        <v>1562134</v>
      </c>
      <c r="B1726">
        <v>1563975</v>
      </c>
      <c r="C1726" t="s">
        <v>25</v>
      </c>
      <c r="D1726" s="7">
        <f t="shared" si="135"/>
        <v>1</v>
      </c>
      <c r="E1726" s="15">
        <f t="shared" si="132"/>
        <v>4</v>
      </c>
      <c r="F1726">
        <f t="shared" si="133"/>
        <v>1</v>
      </c>
      <c r="G1726" t="str">
        <f t="shared" si="134"/>
        <v>-</v>
      </c>
      <c r="H1726">
        <f t="shared" si="136"/>
        <v>2</v>
      </c>
    </row>
    <row r="1727" spans="1:8" x14ac:dyDescent="0.25">
      <c r="A1727">
        <v>1564289</v>
      </c>
      <c r="B1727">
        <v>1565818</v>
      </c>
      <c r="C1727" t="s">
        <v>25</v>
      </c>
      <c r="D1727" s="7" t="str">
        <f t="shared" si="135"/>
        <v>-</v>
      </c>
      <c r="E1727" s="15" t="str">
        <f t="shared" si="132"/>
        <v>-</v>
      </c>
      <c r="F1727" t="str">
        <f t="shared" si="133"/>
        <v>-</v>
      </c>
      <c r="G1727" t="str">
        <f t="shared" si="134"/>
        <v>-</v>
      </c>
      <c r="H1727" t="str">
        <f t="shared" si="136"/>
        <v>-</v>
      </c>
    </row>
    <row r="1728" spans="1:8" x14ac:dyDescent="0.25">
      <c r="A1728">
        <v>1565825</v>
      </c>
      <c r="B1728">
        <v>1567282</v>
      </c>
      <c r="C1728" t="s">
        <v>25</v>
      </c>
      <c r="D1728" s="7" t="str">
        <f t="shared" si="135"/>
        <v>-</v>
      </c>
      <c r="E1728" s="15" t="str">
        <f t="shared" si="132"/>
        <v>-</v>
      </c>
      <c r="F1728" t="str">
        <f t="shared" si="133"/>
        <v>-</v>
      </c>
      <c r="G1728" t="str">
        <f t="shared" si="134"/>
        <v>-</v>
      </c>
      <c r="H1728" t="str">
        <f t="shared" si="136"/>
        <v>-</v>
      </c>
    </row>
    <row r="1729" spans="1:8" x14ac:dyDescent="0.25">
      <c r="A1729">
        <v>1567423</v>
      </c>
      <c r="B1729">
        <v>1568427</v>
      </c>
      <c r="C1729" t="s">
        <v>88</v>
      </c>
      <c r="D1729" s="7" t="str">
        <f t="shared" si="135"/>
        <v>-</v>
      </c>
      <c r="E1729" s="15" t="str">
        <f t="shared" si="132"/>
        <v>-</v>
      </c>
      <c r="F1729" t="str">
        <f t="shared" si="133"/>
        <v>-</v>
      </c>
      <c r="G1729" t="str">
        <f t="shared" si="134"/>
        <v>-</v>
      </c>
      <c r="H1729" t="str">
        <f t="shared" si="136"/>
        <v>-</v>
      </c>
    </row>
    <row r="1730" spans="1:8" x14ac:dyDescent="0.25">
      <c r="A1730">
        <v>1568493</v>
      </c>
      <c r="B1730">
        <v>1569410</v>
      </c>
      <c r="C1730" t="s">
        <v>88</v>
      </c>
      <c r="D1730" s="7" t="str">
        <f t="shared" si="135"/>
        <v>-</v>
      </c>
      <c r="E1730" s="15" t="str">
        <f t="shared" si="132"/>
        <v>-</v>
      </c>
      <c r="F1730" t="str">
        <f t="shared" si="133"/>
        <v>-</v>
      </c>
      <c r="G1730" t="str">
        <f t="shared" si="134"/>
        <v>-</v>
      </c>
      <c r="H1730" t="str">
        <f t="shared" si="136"/>
        <v>-</v>
      </c>
    </row>
    <row r="1731" spans="1:8" x14ac:dyDescent="0.25">
      <c r="A1731">
        <v>1569471</v>
      </c>
      <c r="B1731">
        <v>1569932</v>
      </c>
      <c r="C1731" t="s">
        <v>25</v>
      </c>
      <c r="D1731" s="7" t="str">
        <f t="shared" si="135"/>
        <v>-</v>
      </c>
      <c r="E1731" s="15" t="str">
        <f t="shared" ref="E1731:E1794" si="137">IF(D1731=1,B1730-A1731+1,"-")</f>
        <v>-</v>
      </c>
      <c r="F1731" t="str">
        <f t="shared" ref="F1731:F1794" si="138">IF(AND(D1731=1,C1731=C1730),1,"-")</f>
        <v>-</v>
      </c>
      <c r="G1731" t="str">
        <f t="shared" ref="G1731:G1794" si="139">IF(AND(D1731=1,C1731&lt;&gt;C1730),1,"-")</f>
        <v>-</v>
      </c>
      <c r="H1731" t="str">
        <f t="shared" si="136"/>
        <v>-</v>
      </c>
    </row>
    <row r="1732" spans="1:8" x14ac:dyDescent="0.25">
      <c r="A1732">
        <v>1569981</v>
      </c>
      <c r="B1732">
        <v>1570292</v>
      </c>
      <c r="C1732" t="s">
        <v>25</v>
      </c>
      <c r="D1732" s="7" t="str">
        <f t="shared" ref="D1732:D1795" si="140">IF(A1732&lt;B1731,1,"-")</f>
        <v>-</v>
      </c>
      <c r="E1732" s="15" t="str">
        <f t="shared" si="137"/>
        <v>-</v>
      </c>
      <c r="F1732" t="str">
        <f t="shared" si="138"/>
        <v>-</v>
      </c>
      <c r="G1732" t="str">
        <f t="shared" si="139"/>
        <v>-</v>
      </c>
      <c r="H1732" t="str">
        <f t="shared" ref="H1732:H1795" si="141">IFERROR(IF((IF(D1732=1,MOD(E1732,3),"-"))=0,0,3-(IF(D1732=1,MOD(E1732,3),"-"))), "-")</f>
        <v>-</v>
      </c>
    </row>
    <row r="1733" spans="1:8" x14ac:dyDescent="0.25">
      <c r="A1733">
        <v>1570393</v>
      </c>
      <c r="B1733">
        <v>1571688</v>
      </c>
      <c r="C1733" t="s">
        <v>25</v>
      </c>
      <c r="D1733" s="7" t="str">
        <f t="shared" si="140"/>
        <v>-</v>
      </c>
      <c r="E1733" s="15" t="str">
        <f t="shared" si="137"/>
        <v>-</v>
      </c>
      <c r="F1733" t="str">
        <f t="shared" si="138"/>
        <v>-</v>
      </c>
      <c r="G1733" t="str">
        <f t="shared" si="139"/>
        <v>-</v>
      </c>
      <c r="H1733" t="str">
        <f t="shared" si="141"/>
        <v>-</v>
      </c>
    </row>
    <row r="1734" spans="1:8" x14ac:dyDescent="0.25">
      <c r="A1734">
        <v>1571774</v>
      </c>
      <c r="B1734">
        <v>1573444</v>
      </c>
      <c r="C1734" t="s">
        <v>25</v>
      </c>
      <c r="D1734" s="7" t="str">
        <f t="shared" si="140"/>
        <v>-</v>
      </c>
      <c r="E1734" s="15" t="str">
        <f t="shared" si="137"/>
        <v>-</v>
      </c>
      <c r="F1734" t="str">
        <f t="shared" si="138"/>
        <v>-</v>
      </c>
      <c r="G1734" t="str">
        <f t="shared" si="139"/>
        <v>-</v>
      </c>
      <c r="H1734" t="str">
        <f t="shared" si="141"/>
        <v>-</v>
      </c>
    </row>
    <row r="1735" spans="1:8" x14ac:dyDescent="0.25">
      <c r="A1735">
        <v>1573441</v>
      </c>
      <c r="B1735">
        <v>1574199</v>
      </c>
      <c r="C1735" t="s">
        <v>25</v>
      </c>
      <c r="D1735" s="7">
        <f t="shared" si="140"/>
        <v>1</v>
      </c>
      <c r="E1735" s="15">
        <f t="shared" si="137"/>
        <v>4</v>
      </c>
      <c r="F1735">
        <f t="shared" si="138"/>
        <v>1</v>
      </c>
      <c r="G1735" t="str">
        <f t="shared" si="139"/>
        <v>-</v>
      </c>
      <c r="H1735">
        <f t="shared" si="141"/>
        <v>2</v>
      </c>
    </row>
    <row r="1736" spans="1:8" x14ac:dyDescent="0.25">
      <c r="A1736">
        <v>1574214</v>
      </c>
      <c r="B1736">
        <v>1575071</v>
      </c>
      <c r="C1736" t="s">
        <v>25</v>
      </c>
      <c r="D1736" s="7" t="str">
        <f t="shared" si="140"/>
        <v>-</v>
      </c>
      <c r="E1736" s="15" t="str">
        <f t="shared" si="137"/>
        <v>-</v>
      </c>
      <c r="F1736" t="str">
        <f t="shared" si="138"/>
        <v>-</v>
      </c>
      <c r="G1736" t="str">
        <f t="shared" si="139"/>
        <v>-</v>
      </c>
      <c r="H1736" t="str">
        <f t="shared" si="141"/>
        <v>-</v>
      </c>
    </row>
    <row r="1737" spans="1:8" x14ac:dyDescent="0.25">
      <c r="A1737">
        <v>1575071</v>
      </c>
      <c r="B1737">
        <v>1576033</v>
      </c>
      <c r="C1737" t="s">
        <v>25</v>
      </c>
      <c r="D1737" s="7" t="str">
        <f t="shared" si="140"/>
        <v>-</v>
      </c>
      <c r="E1737" s="15" t="str">
        <f t="shared" si="137"/>
        <v>-</v>
      </c>
      <c r="F1737" t="str">
        <f t="shared" si="138"/>
        <v>-</v>
      </c>
      <c r="G1737" t="str">
        <f t="shared" si="139"/>
        <v>-</v>
      </c>
      <c r="H1737" t="str">
        <f t="shared" si="141"/>
        <v>-</v>
      </c>
    </row>
    <row r="1738" spans="1:8" x14ac:dyDescent="0.25">
      <c r="A1738">
        <v>1576030</v>
      </c>
      <c r="B1738">
        <v>1577397</v>
      </c>
      <c r="C1738" t="s">
        <v>25</v>
      </c>
      <c r="D1738" s="7">
        <f t="shared" si="140"/>
        <v>1</v>
      </c>
      <c r="E1738" s="15">
        <f t="shared" si="137"/>
        <v>4</v>
      </c>
      <c r="F1738">
        <f t="shared" si="138"/>
        <v>1</v>
      </c>
      <c r="G1738" t="str">
        <f t="shared" si="139"/>
        <v>-</v>
      </c>
      <c r="H1738">
        <f t="shared" si="141"/>
        <v>2</v>
      </c>
    </row>
    <row r="1739" spans="1:8" x14ac:dyDescent="0.25">
      <c r="A1739">
        <v>1577495</v>
      </c>
      <c r="B1739">
        <v>1577752</v>
      </c>
      <c r="C1739" t="s">
        <v>25</v>
      </c>
      <c r="D1739" s="7" t="str">
        <f t="shared" si="140"/>
        <v>-</v>
      </c>
      <c r="E1739" s="15" t="str">
        <f t="shared" si="137"/>
        <v>-</v>
      </c>
      <c r="F1739" t="str">
        <f t="shared" si="138"/>
        <v>-</v>
      </c>
      <c r="G1739" t="str">
        <f t="shared" si="139"/>
        <v>-</v>
      </c>
      <c r="H1739" t="str">
        <f t="shared" si="141"/>
        <v>-</v>
      </c>
    </row>
    <row r="1740" spans="1:8" x14ac:dyDescent="0.25">
      <c r="A1740">
        <v>1577747</v>
      </c>
      <c r="B1740">
        <v>1578124</v>
      </c>
      <c r="C1740" t="s">
        <v>88</v>
      </c>
      <c r="D1740" s="7">
        <f t="shared" si="140"/>
        <v>1</v>
      </c>
      <c r="E1740" s="15">
        <f t="shared" si="137"/>
        <v>6</v>
      </c>
      <c r="F1740" t="str">
        <f t="shared" si="138"/>
        <v>-</v>
      </c>
      <c r="G1740">
        <f t="shared" si="139"/>
        <v>1</v>
      </c>
      <c r="H1740">
        <f t="shared" si="141"/>
        <v>0</v>
      </c>
    </row>
    <row r="1741" spans="1:8" x14ac:dyDescent="0.25">
      <c r="A1741">
        <v>1578124</v>
      </c>
      <c r="B1741">
        <v>1578459</v>
      </c>
      <c r="C1741" t="s">
        <v>88</v>
      </c>
      <c r="D1741" s="7" t="str">
        <f t="shared" si="140"/>
        <v>-</v>
      </c>
      <c r="E1741" s="15" t="str">
        <f t="shared" si="137"/>
        <v>-</v>
      </c>
      <c r="F1741" t="str">
        <f t="shared" si="138"/>
        <v>-</v>
      </c>
      <c r="G1741" t="str">
        <f t="shared" si="139"/>
        <v>-</v>
      </c>
      <c r="H1741" t="str">
        <f t="shared" si="141"/>
        <v>-</v>
      </c>
    </row>
    <row r="1742" spans="1:8" x14ac:dyDescent="0.25">
      <c r="A1742">
        <v>1578456</v>
      </c>
      <c r="B1742">
        <v>1580102</v>
      </c>
      <c r="C1742" t="s">
        <v>88</v>
      </c>
      <c r="D1742" s="7">
        <f t="shared" si="140"/>
        <v>1</v>
      </c>
      <c r="E1742" s="15">
        <f t="shared" si="137"/>
        <v>4</v>
      </c>
      <c r="F1742">
        <f t="shared" si="138"/>
        <v>1</v>
      </c>
      <c r="G1742" t="str">
        <f t="shared" si="139"/>
        <v>-</v>
      </c>
      <c r="H1742">
        <f t="shared" si="141"/>
        <v>2</v>
      </c>
    </row>
    <row r="1743" spans="1:8" x14ac:dyDescent="0.25">
      <c r="A1743">
        <v>1580099</v>
      </c>
      <c r="B1743">
        <v>1580998</v>
      </c>
      <c r="C1743" t="s">
        <v>88</v>
      </c>
      <c r="D1743" s="7">
        <f t="shared" si="140"/>
        <v>1</v>
      </c>
      <c r="E1743" s="15">
        <f t="shared" si="137"/>
        <v>4</v>
      </c>
      <c r="F1743">
        <f t="shared" si="138"/>
        <v>1</v>
      </c>
      <c r="G1743" t="str">
        <f t="shared" si="139"/>
        <v>-</v>
      </c>
      <c r="H1743">
        <f t="shared" si="141"/>
        <v>2</v>
      </c>
    </row>
    <row r="1744" spans="1:8" x14ac:dyDescent="0.25">
      <c r="A1744">
        <v>1580995</v>
      </c>
      <c r="B1744">
        <v>1582977</v>
      </c>
      <c r="C1744" t="s">
        <v>88</v>
      </c>
      <c r="D1744" s="7">
        <f t="shared" si="140"/>
        <v>1</v>
      </c>
      <c r="E1744" s="15">
        <f t="shared" si="137"/>
        <v>4</v>
      </c>
      <c r="F1744">
        <f t="shared" si="138"/>
        <v>1</v>
      </c>
      <c r="G1744" t="str">
        <f t="shared" si="139"/>
        <v>-</v>
      </c>
      <c r="H1744">
        <f t="shared" si="141"/>
        <v>2</v>
      </c>
    </row>
    <row r="1745" spans="1:8" x14ac:dyDescent="0.25">
      <c r="A1745">
        <v>1582974</v>
      </c>
      <c r="B1745">
        <v>1583957</v>
      </c>
      <c r="C1745" t="s">
        <v>88</v>
      </c>
      <c r="D1745" s="7">
        <f t="shared" si="140"/>
        <v>1</v>
      </c>
      <c r="E1745" s="15">
        <f t="shared" si="137"/>
        <v>4</v>
      </c>
      <c r="F1745">
        <f t="shared" si="138"/>
        <v>1</v>
      </c>
      <c r="G1745" t="str">
        <f t="shared" si="139"/>
        <v>-</v>
      </c>
      <c r="H1745">
        <f t="shared" si="141"/>
        <v>2</v>
      </c>
    </row>
    <row r="1746" spans="1:8" x14ac:dyDescent="0.25">
      <c r="A1746">
        <v>1583960</v>
      </c>
      <c r="B1746">
        <v>1585117</v>
      </c>
      <c r="C1746" t="s">
        <v>88</v>
      </c>
      <c r="D1746" s="7" t="str">
        <f t="shared" si="140"/>
        <v>-</v>
      </c>
      <c r="E1746" s="15" t="str">
        <f t="shared" si="137"/>
        <v>-</v>
      </c>
      <c r="F1746" t="str">
        <f t="shared" si="138"/>
        <v>-</v>
      </c>
      <c r="G1746" t="str">
        <f t="shared" si="139"/>
        <v>-</v>
      </c>
      <c r="H1746" t="str">
        <f t="shared" si="141"/>
        <v>-</v>
      </c>
    </row>
    <row r="1747" spans="1:8" x14ac:dyDescent="0.25">
      <c r="A1747">
        <v>1585398</v>
      </c>
      <c r="B1747">
        <v>1586003</v>
      </c>
      <c r="C1747" t="s">
        <v>25</v>
      </c>
      <c r="D1747" s="7" t="str">
        <f t="shared" si="140"/>
        <v>-</v>
      </c>
      <c r="E1747" s="15" t="str">
        <f t="shared" si="137"/>
        <v>-</v>
      </c>
      <c r="F1747" t="str">
        <f t="shared" si="138"/>
        <v>-</v>
      </c>
      <c r="G1747" t="str">
        <f t="shared" si="139"/>
        <v>-</v>
      </c>
      <c r="H1747" t="str">
        <f t="shared" si="141"/>
        <v>-</v>
      </c>
    </row>
    <row r="1748" spans="1:8" x14ac:dyDescent="0.25">
      <c r="A1748">
        <v>1586048</v>
      </c>
      <c r="B1748">
        <v>1586473</v>
      </c>
      <c r="C1748" t="s">
        <v>88</v>
      </c>
      <c r="D1748" s="7" t="str">
        <f t="shared" si="140"/>
        <v>-</v>
      </c>
      <c r="E1748" s="15" t="str">
        <f t="shared" si="137"/>
        <v>-</v>
      </c>
      <c r="F1748" t="str">
        <f t="shared" si="138"/>
        <v>-</v>
      </c>
      <c r="G1748" t="str">
        <f t="shared" si="139"/>
        <v>-</v>
      </c>
      <c r="H1748" t="str">
        <f t="shared" si="141"/>
        <v>-</v>
      </c>
    </row>
    <row r="1749" spans="1:8" x14ac:dyDescent="0.25">
      <c r="A1749">
        <v>1586647</v>
      </c>
      <c r="B1749">
        <v>1587294</v>
      </c>
      <c r="C1749" t="s">
        <v>25</v>
      </c>
      <c r="D1749" s="7" t="str">
        <f t="shared" si="140"/>
        <v>-</v>
      </c>
      <c r="E1749" s="15" t="str">
        <f t="shared" si="137"/>
        <v>-</v>
      </c>
      <c r="F1749" t="str">
        <f t="shared" si="138"/>
        <v>-</v>
      </c>
      <c r="G1749" t="str">
        <f t="shared" si="139"/>
        <v>-</v>
      </c>
      <c r="H1749" t="str">
        <f t="shared" si="141"/>
        <v>-</v>
      </c>
    </row>
    <row r="1750" spans="1:8" x14ac:dyDescent="0.25">
      <c r="A1750">
        <v>1587409</v>
      </c>
      <c r="B1750">
        <v>1588605</v>
      </c>
      <c r="C1750" t="s">
        <v>25</v>
      </c>
      <c r="D1750" s="7" t="str">
        <f t="shared" si="140"/>
        <v>-</v>
      </c>
      <c r="E1750" s="15" t="str">
        <f t="shared" si="137"/>
        <v>-</v>
      </c>
      <c r="F1750" t="str">
        <f t="shared" si="138"/>
        <v>-</v>
      </c>
      <c r="G1750" t="str">
        <f t="shared" si="139"/>
        <v>-</v>
      </c>
      <c r="H1750" t="str">
        <f t="shared" si="141"/>
        <v>-</v>
      </c>
    </row>
    <row r="1751" spans="1:8" x14ac:dyDescent="0.25">
      <c r="A1751">
        <v>1588855</v>
      </c>
      <c r="B1751">
        <v>1589637</v>
      </c>
      <c r="C1751" t="s">
        <v>25</v>
      </c>
      <c r="D1751" s="7" t="str">
        <f t="shared" si="140"/>
        <v>-</v>
      </c>
      <c r="E1751" s="15" t="str">
        <f t="shared" si="137"/>
        <v>-</v>
      </c>
      <c r="F1751" t="str">
        <f t="shared" si="138"/>
        <v>-</v>
      </c>
      <c r="G1751" t="str">
        <f t="shared" si="139"/>
        <v>-</v>
      </c>
      <c r="H1751" t="str">
        <f t="shared" si="141"/>
        <v>-</v>
      </c>
    </row>
    <row r="1752" spans="1:8" x14ac:dyDescent="0.25">
      <c r="A1752">
        <v>1589639</v>
      </c>
      <c r="B1752">
        <v>1590856</v>
      </c>
      <c r="C1752" t="s">
        <v>25</v>
      </c>
      <c r="D1752" s="7" t="str">
        <f t="shared" si="140"/>
        <v>-</v>
      </c>
      <c r="E1752" s="15" t="str">
        <f t="shared" si="137"/>
        <v>-</v>
      </c>
      <c r="F1752" t="str">
        <f t="shared" si="138"/>
        <v>-</v>
      </c>
      <c r="G1752" t="str">
        <f t="shared" si="139"/>
        <v>-</v>
      </c>
      <c r="H1752" t="str">
        <f t="shared" si="141"/>
        <v>-</v>
      </c>
    </row>
    <row r="1753" spans="1:8" x14ac:dyDescent="0.25">
      <c r="A1753">
        <v>1590912</v>
      </c>
      <c r="B1753">
        <v>1592201</v>
      </c>
      <c r="C1753" t="s">
        <v>25</v>
      </c>
      <c r="D1753" s="7" t="str">
        <f t="shared" si="140"/>
        <v>-</v>
      </c>
      <c r="E1753" s="15" t="str">
        <f t="shared" si="137"/>
        <v>-</v>
      </c>
      <c r="F1753" t="str">
        <f t="shared" si="138"/>
        <v>-</v>
      </c>
      <c r="G1753" t="str">
        <f t="shared" si="139"/>
        <v>-</v>
      </c>
      <c r="H1753" t="str">
        <f t="shared" si="141"/>
        <v>-</v>
      </c>
    </row>
    <row r="1754" spans="1:8" x14ac:dyDescent="0.25">
      <c r="A1754">
        <v>1592227</v>
      </c>
      <c r="B1754">
        <v>1593030</v>
      </c>
      <c r="C1754" t="s">
        <v>25</v>
      </c>
      <c r="D1754" s="7" t="str">
        <f t="shared" si="140"/>
        <v>-</v>
      </c>
      <c r="E1754" s="15" t="str">
        <f t="shared" si="137"/>
        <v>-</v>
      </c>
      <c r="F1754" t="str">
        <f t="shared" si="138"/>
        <v>-</v>
      </c>
      <c r="G1754" t="str">
        <f t="shared" si="139"/>
        <v>-</v>
      </c>
      <c r="H1754" t="str">
        <f t="shared" si="141"/>
        <v>-</v>
      </c>
    </row>
    <row r="1755" spans="1:8" x14ac:dyDescent="0.25">
      <c r="A1755">
        <v>1593036</v>
      </c>
      <c r="B1755">
        <v>1593212</v>
      </c>
      <c r="C1755" t="s">
        <v>25</v>
      </c>
      <c r="D1755" s="7" t="str">
        <f t="shared" si="140"/>
        <v>-</v>
      </c>
      <c r="E1755" s="15" t="str">
        <f t="shared" si="137"/>
        <v>-</v>
      </c>
      <c r="F1755" t="str">
        <f t="shared" si="138"/>
        <v>-</v>
      </c>
      <c r="G1755" t="str">
        <f t="shared" si="139"/>
        <v>-</v>
      </c>
      <c r="H1755" t="str">
        <f t="shared" si="141"/>
        <v>-</v>
      </c>
    </row>
    <row r="1756" spans="1:8" x14ac:dyDescent="0.25">
      <c r="A1756">
        <v>1593322</v>
      </c>
      <c r="B1756">
        <v>1594344</v>
      </c>
      <c r="C1756" t="s">
        <v>88</v>
      </c>
      <c r="D1756" s="7" t="str">
        <f t="shared" si="140"/>
        <v>-</v>
      </c>
      <c r="E1756" s="15" t="str">
        <f t="shared" si="137"/>
        <v>-</v>
      </c>
      <c r="F1756" t="str">
        <f t="shared" si="138"/>
        <v>-</v>
      </c>
      <c r="G1756" t="str">
        <f t="shared" si="139"/>
        <v>-</v>
      </c>
      <c r="H1756" t="str">
        <f t="shared" si="141"/>
        <v>-</v>
      </c>
    </row>
    <row r="1757" spans="1:8" x14ac:dyDescent="0.25">
      <c r="A1757">
        <v>1594265</v>
      </c>
      <c r="B1757">
        <v>1594468</v>
      </c>
      <c r="C1757" t="s">
        <v>88</v>
      </c>
      <c r="D1757" s="7">
        <f t="shared" si="140"/>
        <v>1</v>
      </c>
      <c r="E1757" s="15">
        <f t="shared" si="137"/>
        <v>80</v>
      </c>
      <c r="F1757">
        <f t="shared" si="138"/>
        <v>1</v>
      </c>
      <c r="G1757" t="str">
        <f t="shared" si="139"/>
        <v>-</v>
      </c>
      <c r="H1757">
        <f t="shared" si="141"/>
        <v>1</v>
      </c>
    </row>
    <row r="1758" spans="1:8" x14ac:dyDescent="0.25">
      <c r="A1758">
        <v>1594770</v>
      </c>
      <c r="B1758">
        <v>1595960</v>
      </c>
      <c r="C1758" t="s">
        <v>88</v>
      </c>
      <c r="D1758" s="7" t="str">
        <f t="shared" si="140"/>
        <v>-</v>
      </c>
      <c r="E1758" s="15" t="str">
        <f t="shared" si="137"/>
        <v>-</v>
      </c>
      <c r="F1758" t="str">
        <f t="shared" si="138"/>
        <v>-</v>
      </c>
      <c r="G1758" t="str">
        <f t="shared" si="139"/>
        <v>-</v>
      </c>
      <c r="H1758" t="str">
        <f t="shared" si="141"/>
        <v>-</v>
      </c>
    </row>
    <row r="1759" spans="1:8" x14ac:dyDescent="0.25">
      <c r="A1759">
        <v>1595957</v>
      </c>
      <c r="B1759">
        <v>1597216</v>
      </c>
      <c r="C1759" t="s">
        <v>88</v>
      </c>
      <c r="D1759" s="7">
        <f t="shared" si="140"/>
        <v>1</v>
      </c>
      <c r="E1759" s="15">
        <f t="shared" si="137"/>
        <v>4</v>
      </c>
      <c r="F1759">
        <f t="shared" si="138"/>
        <v>1</v>
      </c>
      <c r="G1759" t="str">
        <f t="shared" si="139"/>
        <v>-</v>
      </c>
      <c r="H1759">
        <f t="shared" si="141"/>
        <v>2</v>
      </c>
    </row>
    <row r="1760" spans="1:8" x14ac:dyDescent="0.25">
      <c r="A1760">
        <v>1597206</v>
      </c>
      <c r="B1760">
        <v>1598834</v>
      </c>
      <c r="C1760" t="s">
        <v>88</v>
      </c>
      <c r="D1760" s="7">
        <f t="shared" si="140"/>
        <v>1</v>
      </c>
      <c r="E1760" s="15">
        <f t="shared" si="137"/>
        <v>11</v>
      </c>
      <c r="F1760">
        <f t="shared" si="138"/>
        <v>1</v>
      </c>
      <c r="G1760" t="str">
        <f t="shared" si="139"/>
        <v>-</v>
      </c>
      <c r="H1760">
        <f t="shared" si="141"/>
        <v>1</v>
      </c>
    </row>
    <row r="1761" spans="1:8" x14ac:dyDescent="0.25">
      <c r="A1761">
        <v>1599107</v>
      </c>
      <c r="B1761">
        <v>1600465</v>
      </c>
      <c r="C1761" t="s">
        <v>25</v>
      </c>
      <c r="D1761" s="7" t="str">
        <f t="shared" si="140"/>
        <v>-</v>
      </c>
      <c r="E1761" s="15" t="str">
        <f t="shared" si="137"/>
        <v>-</v>
      </c>
      <c r="F1761" t="str">
        <f t="shared" si="138"/>
        <v>-</v>
      </c>
      <c r="G1761" t="str">
        <f t="shared" si="139"/>
        <v>-</v>
      </c>
      <c r="H1761" t="str">
        <f t="shared" si="141"/>
        <v>-</v>
      </c>
    </row>
    <row r="1762" spans="1:8" x14ac:dyDescent="0.25">
      <c r="A1762">
        <v>1600470</v>
      </c>
      <c r="B1762">
        <v>1601540</v>
      </c>
      <c r="C1762" t="s">
        <v>25</v>
      </c>
      <c r="D1762" s="7" t="str">
        <f t="shared" si="140"/>
        <v>-</v>
      </c>
      <c r="E1762" s="15" t="str">
        <f t="shared" si="137"/>
        <v>-</v>
      </c>
      <c r="F1762" t="str">
        <f t="shared" si="138"/>
        <v>-</v>
      </c>
      <c r="G1762" t="str">
        <f t="shared" si="139"/>
        <v>-</v>
      </c>
      <c r="H1762" t="str">
        <f t="shared" si="141"/>
        <v>-</v>
      </c>
    </row>
    <row r="1763" spans="1:8" x14ac:dyDescent="0.25">
      <c r="A1763">
        <v>1601656</v>
      </c>
      <c r="B1763">
        <v>1602534</v>
      </c>
      <c r="C1763" t="s">
        <v>88</v>
      </c>
      <c r="D1763" s="7" t="str">
        <f t="shared" si="140"/>
        <v>-</v>
      </c>
      <c r="E1763" s="15" t="str">
        <f t="shared" si="137"/>
        <v>-</v>
      </c>
      <c r="F1763" t="str">
        <f t="shared" si="138"/>
        <v>-</v>
      </c>
      <c r="G1763" t="str">
        <f t="shared" si="139"/>
        <v>-</v>
      </c>
      <c r="H1763" t="str">
        <f t="shared" si="141"/>
        <v>-</v>
      </c>
    </row>
    <row r="1764" spans="1:8" x14ac:dyDescent="0.25">
      <c r="A1764">
        <v>1602696</v>
      </c>
      <c r="B1764">
        <v>1603886</v>
      </c>
      <c r="C1764" t="s">
        <v>25</v>
      </c>
      <c r="D1764" s="7" t="str">
        <f t="shared" si="140"/>
        <v>-</v>
      </c>
      <c r="E1764" s="15" t="str">
        <f t="shared" si="137"/>
        <v>-</v>
      </c>
      <c r="F1764" t="str">
        <f t="shared" si="138"/>
        <v>-</v>
      </c>
      <c r="G1764" t="str">
        <f t="shared" si="139"/>
        <v>-</v>
      </c>
      <c r="H1764" t="str">
        <f t="shared" si="141"/>
        <v>-</v>
      </c>
    </row>
    <row r="1765" spans="1:8" x14ac:dyDescent="0.25">
      <c r="A1765">
        <v>1603888</v>
      </c>
      <c r="B1765">
        <v>1604142</v>
      </c>
      <c r="C1765" t="s">
        <v>88</v>
      </c>
      <c r="D1765" s="7" t="str">
        <f t="shared" si="140"/>
        <v>-</v>
      </c>
      <c r="E1765" s="15" t="str">
        <f t="shared" si="137"/>
        <v>-</v>
      </c>
      <c r="F1765" t="str">
        <f t="shared" si="138"/>
        <v>-</v>
      </c>
      <c r="G1765" t="str">
        <f t="shared" si="139"/>
        <v>-</v>
      </c>
      <c r="H1765" t="str">
        <f t="shared" si="141"/>
        <v>-</v>
      </c>
    </row>
    <row r="1766" spans="1:8" x14ac:dyDescent="0.25">
      <c r="A1766">
        <v>1604142</v>
      </c>
      <c r="B1766">
        <v>1605272</v>
      </c>
      <c r="C1766" t="s">
        <v>88</v>
      </c>
      <c r="D1766" s="7" t="str">
        <f t="shared" si="140"/>
        <v>-</v>
      </c>
      <c r="E1766" s="15" t="str">
        <f t="shared" si="137"/>
        <v>-</v>
      </c>
      <c r="F1766" t="str">
        <f t="shared" si="138"/>
        <v>-</v>
      </c>
      <c r="G1766" t="str">
        <f t="shared" si="139"/>
        <v>-</v>
      </c>
      <c r="H1766" t="str">
        <f t="shared" si="141"/>
        <v>-</v>
      </c>
    </row>
    <row r="1767" spans="1:8" x14ac:dyDescent="0.25">
      <c r="A1767">
        <v>1605385</v>
      </c>
      <c r="B1767">
        <v>1607670</v>
      </c>
      <c r="C1767" t="s">
        <v>88</v>
      </c>
      <c r="D1767" s="7" t="str">
        <f t="shared" si="140"/>
        <v>-</v>
      </c>
      <c r="E1767" s="15" t="str">
        <f t="shared" si="137"/>
        <v>-</v>
      </c>
      <c r="F1767" t="str">
        <f t="shared" si="138"/>
        <v>-</v>
      </c>
      <c r="G1767" t="str">
        <f t="shared" si="139"/>
        <v>-</v>
      </c>
      <c r="H1767" t="str">
        <f t="shared" si="141"/>
        <v>-</v>
      </c>
    </row>
    <row r="1768" spans="1:8" x14ac:dyDescent="0.25">
      <c r="A1768">
        <v>1608026</v>
      </c>
      <c r="B1768">
        <v>1608754</v>
      </c>
      <c r="C1768" t="s">
        <v>88</v>
      </c>
      <c r="D1768" s="7" t="str">
        <f t="shared" si="140"/>
        <v>-</v>
      </c>
      <c r="E1768" s="15" t="str">
        <f t="shared" si="137"/>
        <v>-</v>
      </c>
      <c r="F1768" t="str">
        <f t="shared" si="138"/>
        <v>-</v>
      </c>
      <c r="G1768" t="str">
        <f t="shared" si="139"/>
        <v>-</v>
      </c>
      <c r="H1768" t="str">
        <f t="shared" si="141"/>
        <v>-</v>
      </c>
    </row>
    <row r="1769" spans="1:8" x14ac:dyDescent="0.25">
      <c r="A1769">
        <v>1608837</v>
      </c>
      <c r="B1769">
        <v>1609721</v>
      </c>
      <c r="C1769" t="s">
        <v>88</v>
      </c>
      <c r="D1769" s="7" t="str">
        <f t="shared" si="140"/>
        <v>-</v>
      </c>
      <c r="E1769" s="15" t="str">
        <f t="shared" si="137"/>
        <v>-</v>
      </c>
      <c r="F1769" t="str">
        <f t="shared" si="138"/>
        <v>-</v>
      </c>
      <c r="G1769" t="str">
        <f t="shared" si="139"/>
        <v>-</v>
      </c>
      <c r="H1769" t="str">
        <f t="shared" si="141"/>
        <v>-</v>
      </c>
    </row>
    <row r="1770" spans="1:8" x14ac:dyDescent="0.25">
      <c r="A1770">
        <v>1609771</v>
      </c>
      <c r="B1770">
        <v>1611096</v>
      </c>
      <c r="C1770" t="s">
        <v>25</v>
      </c>
      <c r="D1770" s="7" t="str">
        <f t="shared" si="140"/>
        <v>-</v>
      </c>
      <c r="E1770" s="15" t="str">
        <f t="shared" si="137"/>
        <v>-</v>
      </c>
      <c r="F1770" t="str">
        <f t="shared" si="138"/>
        <v>-</v>
      </c>
      <c r="G1770" t="str">
        <f t="shared" si="139"/>
        <v>-</v>
      </c>
      <c r="H1770" t="str">
        <f t="shared" si="141"/>
        <v>-</v>
      </c>
    </row>
    <row r="1771" spans="1:8" x14ac:dyDescent="0.25">
      <c r="A1771">
        <v>1611111</v>
      </c>
      <c r="B1771">
        <v>1612313</v>
      </c>
      <c r="C1771" t="s">
        <v>25</v>
      </c>
      <c r="D1771" s="7" t="str">
        <f t="shared" si="140"/>
        <v>-</v>
      </c>
      <c r="E1771" s="15" t="str">
        <f t="shared" si="137"/>
        <v>-</v>
      </c>
      <c r="F1771" t="str">
        <f t="shared" si="138"/>
        <v>-</v>
      </c>
      <c r="G1771" t="str">
        <f t="shared" si="139"/>
        <v>-</v>
      </c>
      <c r="H1771" t="str">
        <f t="shared" si="141"/>
        <v>-</v>
      </c>
    </row>
    <row r="1772" spans="1:8" x14ac:dyDescent="0.25">
      <c r="A1772">
        <v>1612413</v>
      </c>
      <c r="B1772">
        <v>1612643</v>
      </c>
      <c r="C1772" t="s">
        <v>88</v>
      </c>
      <c r="D1772" s="7" t="str">
        <f t="shared" si="140"/>
        <v>-</v>
      </c>
      <c r="E1772" s="15" t="str">
        <f t="shared" si="137"/>
        <v>-</v>
      </c>
      <c r="F1772" t="str">
        <f t="shared" si="138"/>
        <v>-</v>
      </c>
      <c r="G1772" t="str">
        <f t="shared" si="139"/>
        <v>-</v>
      </c>
      <c r="H1772" t="str">
        <f t="shared" si="141"/>
        <v>-</v>
      </c>
    </row>
    <row r="1773" spans="1:8" x14ac:dyDescent="0.25">
      <c r="A1773">
        <v>1612723</v>
      </c>
      <c r="B1773">
        <v>1615359</v>
      </c>
      <c r="C1773" t="s">
        <v>25</v>
      </c>
      <c r="D1773" s="7" t="str">
        <f t="shared" si="140"/>
        <v>-</v>
      </c>
      <c r="E1773" s="15" t="str">
        <f t="shared" si="137"/>
        <v>-</v>
      </c>
      <c r="F1773" t="str">
        <f t="shared" si="138"/>
        <v>-</v>
      </c>
      <c r="G1773" t="str">
        <f t="shared" si="139"/>
        <v>-</v>
      </c>
      <c r="H1773" t="str">
        <f t="shared" si="141"/>
        <v>-</v>
      </c>
    </row>
    <row r="1774" spans="1:8" x14ac:dyDescent="0.25">
      <c r="A1774">
        <v>1615477</v>
      </c>
      <c r="B1774">
        <v>1618323</v>
      </c>
      <c r="C1774" t="s">
        <v>25</v>
      </c>
      <c r="D1774" s="7" t="str">
        <f t="shared" si="140"/>
        <v>-</v>
      </c>
      <c r="E1774" s="15" t="str">
        <f t="shared" si="137"/>
        <v>-</v>
      </c>
      <c r="F1774" t="str">
        <f t="shared" si="138"/>
        <v>-</v>
      </c>
      <c r="G1774" t="str">
        <f t="shared" si="139"/>
        <v>-</v>
      </c>
      <c r="H1774" t="str">
        <f t="shared" si="141"/>
        <v>-</v>
      </c>
    </row>
    <row r="1775" spans="1:8" x14ac:dyDescent="0.25">
      <c r="A1775">
        <v>1618425</v>
      </c>
      <c r="B1775">
        <v>1619075</v>
      </c>
      <c r="C1775" t="s">
        <v>88</v>
      </c>
      <c r="D1775" s="7" t="str">
        <f t="shared" si="140"/>
        <v>-</v>
      </c>
      <c r="E1775" s="15" t="str">
        <f t="shared" si="137"/>
        <v>-</v>
      </c>
      <c r="F1775" t="str">
        <f t="shared" si="138"/>
        <v>-</v>
      </c>
      <c r="G1775" t="str">
        <f t="shared" si="139"/>
        <v>-</v>
      </c>
      <c r="H1775" t="str">
        <f t="shared" si="141"/>
        <v>-</v>
      </c>
    </row>
    <row r="1776" spans="1:8" x14ac:dyDescent="0.25">
      <c r="A1776">
        <v>1619092</v>
      </c>
      <c r="B1776">
        <v>1621761</v>
      </c>
      <c r="C1776" t="s">
        <v>88</v>
      </c>
      <c r="D1776" s="7" t="str">
        <f t="shared" si="140"/>
        <v>-</v>
      </c>
      <c r="E1776" s="15" t="str">
        <f t="shared" si="137"/>
        <v>-</v>
      </c>
      <c r="F1776" t="str">
        <f t="shared" si="138"/>
        <v>-</v>
      </c>
      <c r="G1776" t="str">
        <f t="shared" si="139"/>
        <v>-</v>
      </c>
      <c r="H1776" t="str">
        <f t="shared" si="141"/>
        <v>-</v>
      </c>
    </row>
    <row r="1777" spans="1:8" x14ac:dyDescent="0.25">
      <c r="A1777">
        <v>1621974</v>
      </c>
      <c r="B1777">
        <v>1622216</v>
      </c>
      <c r="C1777" t="s">
        <v>88</v>
      </c>
      <c r="D1777" s="7" t="str">
        <f t="shared" si="140"/>
        <v>-</v>
      </c>
      <c r="E1777" s="15" t="str">
        <f t="shared" si="137"/>
        <v>-</v>
      </c>
      <c r="F1777" t="str">
        <f t="shared" si="138"/>
        <v>-</v>
      </c>
      <c r="G1777" t="str">
        <f t="shared" si="139"/>
        <v>-</v>
      </c>
      <c r="H1777" t="str">
        <f t="shared" si="141"/>
        <v>-</v>
      </c>
    </row>
    <row r="1778" spans="1:8" x14ac:dyDescent="0.25">
      <c r="A1778">
        <v>1622490</v>
      </c>
      <c r="B1778">
        <v>1623626</v>
      </c>
      <c r="C1778" t="s">
        <v>25</v>
      </c>
      <c r="D1778" s="7" t="str">
        <f t="shared" si="140"/>
        <v>-</v>
      </c>
      <c r="E1778" s="15" t="str">
        <f t="shared" si="137"/>
        <v>-</v>
      </c>
      <c r="F1778" t="str">
        <f t="shared" si="138"/>
        <v>-</v>
      </c>
      <c r="G1778" t="str">
        <f t="shared" si="139"/>
        <v>-</v>
      </c>
      <c r="H1778" t="str">
        <f t="shared" si="141"/>
        <v>-</v>
      </c>
    </row>
    <row r="1779" spans="1:8" x14ac:dyDescent="0.25">
      <c r="A1779">
        <v>1623741</v>
      </c>
      <c r="B1779">
        <v>1624793</v>
      </c>
      <c r="C1779" t="s">
        <v>25</v>
      </c>
      <c r="D1779" s="7" t="str">
        <f t="shared" si="140"/>
        <v>-</v>
      </c>
      <c r="E1779" s="15" t="str">
        <f t="shared" si="137"/>
        <v>-</v>
      </c>
      <c r="F1779" t="str">
        <f t="shared" si="138"/>
        <v>-</v>
      </c>
      <c r="G1779" t="str">
        <f t="shared" si="139"/>
        <v>-</v>
      </c>
      <c r="H1779" t="str">
        <f t="shared" si="141"/>
        <v>-</v>
      </c>
    </row>
    <row r="1780" spans="1:8" x14ac:dyDescent="0.25">
      <c r="A1780">
        <v>1624874</v>
      </c>
      <c r="B1780">
        <v>1625935</v>
      </c>
      <c r="C1780" t="s">
        <v>25</v>
      </c>
      <c r="D1780" s="7" t="str">
        <f t="shared" si="140"/>
        <v>-</v>
      </c>
      <c r="E1780" s="15" t="str">
        <f t="shared" si="137"/>
        <v>-</v>
      </c>
      <c r="F1780" t="str">
        <f t="shared" si="138"/>
        <v>-</v>
      </c>
      <c r="G1780" t="str">
        <f t="shared" si="139"/>
        <v>-</v>
      </c>
      <c r="H1780" t="str">
        <f t="shared" si="141"/>
        <v>-</v>
      </c>
    </row>
    <row r="1781" spans="1:8" x14ac:dyDescent="0.25">
      <c r="A1781">
        <v>1625938</v>
      </c>
      <c r="B1781">
        <v>1626588</v>
      </c>
      <c r="C1781" t="s">
        <v>25</v>
      </c>
      <c r="D1781" s="7" t="str">
        <f t="shared" si="140"/>
        <v>-</v>
      </c>
      <c r="E1781" s="15" t="str">
        <f t="shared" si="137"/>
        <v>-</v>
      </c>
      <c r="F1781" t="str">
        <f t="shared" si="138"/>
        <v>-</v>
      </c>
      <c r="G1781" t="str">
        <f t="shared" si="139"/>
        <v>-</v>
      </c>
      <c r="H1781" t="str">
        <f t="shared" si="141"/>
        <v>-</v>
      </c>
    </row>
    <row r="1782" spans="1:8" x14ac:dyDescent="0.25">
      <c r="A1782">
        <v>1626664</v>
      </c>
      <c r="B1782">
        <v>1628307</v>
      </c>
      <c r="C1782" t="s">
        <v>25</v>
      </c>
      <c r="D1782" s="7" t="str">
        <f t="shared" si="140"/>
        <v>-</v>
      </c>
      <c r="E1782" s="15" t="str">
        <f t="shared" si="137"/>
        <v>-</v>
      </c>
      <c r="F1782" t="str">
        <f t="shared" si="138"/>
        <v>-</v>
      </c>
      <c r="G1782" t="str">
        <f t="shared" si="139"/>
        <v>-</v>
      </c>
      <c r="H1782" t="str">
        <f t="shared" si="141"/>
        <v>-</v>
      </c>
    </row>
    <row r="1783" spans="1:8" x14ac:dyDescent="0.25">
      <c r="A1783">
        <v>1628507</v>
      </c>
      <c r="B1783">
        <v>1629001</v>
      </c>
      <c r="C1783" t="s">
        <v>88</v>
      </c>
      <c r="D1783" s="7" t="str">
        <f t="shared" si="140"/>
        <v>-</v>
      </c>
      <c r="E1783" s="15" t="str">
        <f t="shared" si="137"/>
        <v>-</v>
      </c>
      <c r="F1783" t="str">
        <f t="shared" si="138"/>
        <v>-</v>
      </c>
      <c r="G1783" t="str">
        <f t="shared" si="139"/>
        <v>-</v>
      </c>
      <c r="H1783" t="str">
        <f t="shared" si="141"/>
        <v>-</v>
      </c>
    </row>
    <row r="1784" spans="1:8" x14ac:dyDescent="0.25">
      <c r="A1784">
        <v>1629415</v>
      </c>
      <c r="B1784">
        <v>1629906</v>
      </c>
      <c r="C1784" t="s">
        <v>25</v>
      </c>
      <c r="D1784" s="7" t="str">
        <f t="shared" si="140"/>
        <v>-</v>
      </c>
      <c r="E1784" s="15" t="str">
        <f t="shared" si="137"/>
        <v>-</v>
      </c>
      <c r="F1784" t="str">
        <f t="shared" si="138"/>
        <v>-</v>
      </c>
      <c r="G1784" t="str">
        <f t="shared" si="139"/>
        <v>-</v>
      </c>
      <c r="H1784" t="str">
        <f t="shared" si="141"/>
        <v>-</v>
      </c>
    </row>
    <row r="1785" spans="1:8" x14ac:dyDescent="0.25">
      <c r="A1785">
        <v>1629896</v>
      </c>
      <c r="B1785">
        <v>1630159</v>
      </c>
      <c r="C1785" t="s">
        <v>25</v>
      </c>
      <c r="D1785" s="7">
        <f t="shared" si="140"/>
        <v>1</v>
      </c>
      <c r="E1785" s="15">
        <f t="shared" si="137"/>
        <v>11</v>
      </c>
      <c r="F1785">
        <f t="shared" si="138"/>
        <v>1</v>
      </c>
      <c r="G1785" t="str">
        <f t="shared" si="139"/>
        <v>-</v>
      </c>
      <c r="H1785">
        <f t="shared" si="141"/>
        <v>1</v>
      </c>
    </row>
    <row r="1786" spans="1:8" x14ac:dyDescent="0.25">
      <c r="A1786">
        <v>1630156</v>
      </c>
      <c r="B1786">
        <v>1632642</v>
      </c>
      <c r="C1786" t="s">
        <v>25</v>
      </c>
      <c r="D1786" s="7">
        <f t="shared" si="140"/>
        <v>1</v>
      </c>
      <c r="E1786" s="15">
        <f t="shared" si="137"/>
        <v>4</v>
      </c>
      <c r="F1786">
        <f t="shared" si="138"/>
        <v>1</v>
      </c>
      <c r="G1786" t="str">
        <f t="shared" si="139"/>
        <v>-</v>
      </c>
      <c r="H1786">
        <f t="shared" si="141"/>
        <v>2</v>
      </c>
    </row>
    <row r="1787" spans="1:8" x14ac:dyDescent="0.25">
      <c r="A1787">
        <v>1632649</v>
      </c>
      <c r="B1787">
        <v>1633344</v>
      </c>
      <c r="C1787" t="s">
        <v>25</v>
      </c>
      <c r="D1787" s="7" t="str">
        <f t="shared" si="140"/>
        <v>-</v>
      </c>
      <c r="E1787" s="15" t="str">
        <f t="shared" si="137"/>
        <v>-</v>
      </c>
      <c r="F1787" t="str">
        <f t="shared" si="138"/>
        <v>-</v>
      </c>
      <c r="G1787" t="str">
        <f t="shared" si="139"/>
        <v>-</v>
      </c>
      <c r="H1787" t="str">
        <f t="shared" si="141"/>
        <v>-</v>
      </c>
    </row>
    <row r="1788" spans="1:8" x14ac:dyDescent="0.25">
      <c r="A1788">
        <v>1633331</v>
      </c>
      <c r="B1788">
        <v>1634200</v>
      </c>
      <c r="C1788" t="s">
        <v>25</v>
      </c>
      <c r="D1788" s="7">
        <f t="shared" si="140"/>
        <v>1</v>
      </c>
      <c r="E1788" s="15">
        <f t="shared" si="137"/>
        <v>14</v>
      </c>
      <c r="F1788">
        <f t="shared" si="138"/>
        <v>1</v>
      </c>
      <c r="G1788" t="str">
        <f t="shared" si="139"/>
        <v>-</v>
      </c>
      <c r="H1788">
        <f t="shared" si="141"/>
        <v>1</v>
      </c>
    </row>
    <row r="1789" spans="1:8" x14ac:dyDescent="0.25">
      <c r="A1789">
        <v>1634316</v>
      </c>
      <c r="B1789">
        <v>1634765</v>
      </c>
      <c r="C1789" t="s">
        <v>25</v>
      </c>
      <c r="D1789" s="7" t="str">
        <f t="shared" si="140"/>
        <v>-</v>
      </c>
      <c r="E1789" s="15" t="str">
        <f t="shared" si="137"/>
        <v>-</v>
      </c>
      <c r="F1789" t="str">
        <f t="shared" si="138"/>
        <v>-</v>
      </c>
      <c r="G1789" t="str">
        <f t="shared" si="139"/>
        <v>-</v>
      </c>
      <c r="H1789" t="str">
        <f t="shared" si="141"/>
        <v>-</v>
      </c>
    </row>
    <row r="1790" spans="1:8" x14ac:dyDescent="0.25">
      <c r="A1790">
        <v>1634775</v>
      </c>
      <c r="B1790">
        <v>1635377</v>
      </c>
      <c r="C1790" t="s">
        <v>25</v>
      </c>
      <c r="D1790" s="7" t="str">
        <f t="shared" si="140"/>
        <v>-</v>
      </c>
      <c r="E1790" s="15" t="str">
        <f t="shared" si="137"/>
        <v>-</v>
      </c>
      <c r="F1790" t="str">
        <f t="shared" si="138"/>
        <v>-</v>
      </c>
      <c r="G1790" t="str">
        <f t="shared" si="139"/>
        <v>-</v>
      </c>
      <c r="H1790" t="str">
        <f t="shared" si="141"/>
        <v>-</v>
      </c>
    </row>
    <row r="1791" spans="1:8" x14ac:dyDescent="0.25">
      <c r="A1791">
        <v>1635398</v>
      </c>
      <c r="B1791">
        <v>1636015</v>
      </c>
      <c r="C1791" t="s">
        <v>25</v>
      </c>
      <c r="D1791" s="7" t="str">
        <f t="shared" si="140"/>
        <v>-</v>
      </c>
      <c r="E1791" s="15" t="str">
        <f t="shared" si="137"/>
        <v>-</v>
      </c>
      <c r="F1791" t="str">
        <f t="shared" si="138"/>
        <v>-</v>
      </c>
      <c r="G1791" t="str">
        <f t="shared" si="139"/>
        <v>-</v>
      </c>
      <c r="H1791" t="str">
        <f t="shared" si="141"/>
        <v>-</v>
      </c>
    </row>
    <row r="1792" spans="1:8" x14ac:dyDescent="0.25">
      <c r="A1792">
        <v>1636012</v>
      </c>
      <c r="B1792">
        <v>1636671</v>
      </c>
      <c r="C1792" t="s">
        <v>25</v>
      </c>
      <c r="D1792" s="7">
        <f t="shared" si="140"/>
        <v>1</v>
      </c>
      <c r="E1792" s="15">
        <f t="shared" si="137"/>
        <v>4</v>
      </c>
      <c r="F1792">
        <f t="shared" si="138"/>
        <v>1</v>
      </c>
      <c r="G1792" t="str">
        <f t="shared" si="139"/>
        <v>-</v>
      </c>
      <c r="H1792">
        <f t="shared" si="141"/>
        <v>2</v>
      </c>
    </row>
    <row r="1793" spans="1:8" x14ac:dyDescent="0.25">
      <c r="A1793">
        <v>1636723</v>
      </c>
      <c r="B1793">
        <v>1637460</v>
      </c>
      <c r="C1793" t="s">
        <v>25</v>
      </c>
      <c r="D1793" s="7" t="str">
        <f t="shared" si="140"/>
        <v>-</v>
      </c>
      <c r="E1793" s="15" t="str">
        <f t="shared" si="137"/>
        <v>-</v>
      </c>
      <c r="F1793" t="str">
        <f t="shared" si="138"/>
        <v>-</v>
      </c>
      <c r="G1793" t="str">
        <f t="shared" si="139"/>
        <v>-</v>
      </c>
      <c r="H1793" t="str">
        <f t="shared" si="141"/>
        <v>-</v>
      </c>
    </row>
    <row r="1794" spans="1:8" x14ac:dyDescent="0.25">
      <c r="A1794">
        <v>1637457</v>
      </c>
      <c r="B1794">
        <v>1637669</v>
      </c>
      <c r="C1794" t="s">
        <v>25</v>
      </c>
      <c r="D1794" s="7">
        <f t="shared" si="140"/>
        <v>1</v>
      </c>
      <c r="E1794" s="15">
        <f t="shared" si="137"/>
        <v>4</v>
      </c>
      <c r="F1794">
        <f t="shared" si="138"/>
        <v>1</v>
      </c>
      <c r="G1794" t="str">
        <f t="shared" si="139"/>
        <v>-</v>
      </c>
      <c r="H1794">
        <f t="shared" si="141"/>
        <v>2</v>
      </c>
    </row>
    <row r="1795" spans="1:8" x14ac:dyDescent="0.25">
      <c r="A1795">
        <v>1637666</v>
      </c>
      <c r="B1795">
        <v>1638145</v>
      </c>
      <c r="C1795" t="s">
        <v>25</v>
      </c>
      <c r="D1795" s="7">
        <f t="shared" si="140"/>
        <v>1</v>
      </c>
      <c r="E1795" s="15">
        <f t="shared" ref="E1795:E1858" si="142">IF(D1795=1,B1794-A1795+1,"-")</f>
        <v>4</v>
      </c>
      <c r="F1795">
        <f t="shared" ref="F1795:F1858" si="143">IF(AND(D1795=1,C1795=C1794),1,"-")</f>
        <v>1</v>
      </c>
      <c r="G1795" t="str">
        <f t="shared" ref="G1795:G1858" si="144">IF(AND(D1795=1,C1795&lt;&gt;C1794),1,"-")</f>
        <v>-</v>
      </c>
      <c r="H1795">
        <f t="shared" si="141"/>
        <v>2</v>
      </c>
    </row>
    <row r="1796" spans="1:8" x14ac:dyDescent="0.25">
      <c r="A1796">
        <v>1638142</v>
      </c>
      <c r="B1796">
        <v>1640073</v>
      </c>
      <c r="C1796" t="s">
        <v>25</v>
      </c>
      <c r="D1796" s="7">
        <f t="shared" ref="D1796:D1859" si="145">IF(A1796&lt;B1795,1,"-")</f>
        <v>1</v>
      </c>
      <c r="E1796" s="15">
        <f t="shared" si="142"/>
        <v>4</v>
      </c>
      <c r="F1796">
        <f t="shared" si="143"/>
        <v>1</v>
      </c>
      <c r="G1796" t="str">
        <f t="shared" si="144"/>
        <v>-</v>
      </c>
      <c r="H1796">
        <f t="shared" ref="H1796:H1859" si="146">IFERROR(IF((IF(D1796=1,MOD(E1796,3),"-"))=0,0,3-(IF(D1796=1,MOD(E1796,3),"-"))), "-")</f>
        <v>2</v>
      </c>
    </row>
    <row r="1797" spans="1:8" x14ac:dyDescent="0.25">
      <c r="A1797">
        <v>1640070</v>
      </c>
      <c r="B1797">
        <v>1640627</v>
      </c>
      <c r="C1797" t="s">
        <v>25</v>
      </c>
      <c r="D1797" s="7">
        <f t="shared" si="145"/>
        <v>1</v>
      </c>
      <c r="E1797" s="15">
        <f t="shared" si="142"/>
        <v>4</v>
      </c>
      <c r="F1797">
        <f t="shared" si="143"/>
        <v>1</v>
      </c>
      <c r="G1797" t="str">
        <f t="shared" si="144"/>
        <v>-</v>
      </c>
      <c r="H1797">
        <f t="shared" si="146"/>
        <v>2</v>
      </c>
    </row>
    <row r="1798" spans="1:8" x14ac:dyDescent="0.25">
      <c r="A1798">
        <v>1640624</v>
      </c>
      <c r="B1798">
        <v>1641667</v>
      </c>
      <c r="C1798" t="s">
        <v>25</v>
      </c>
      <c r="D1798" s="7">
        <f t="shared" si="145"/>
        <v>1</v>
      </c>
      <c r="E1798" s="15">
        <f t="shared" si="142"/>
        <v>4</v>
      </c>
      <c r="F1798">
        <f t="shared" si="143"/>
        <v>1</v>
      </c>
      <c r="G1798" t="str">
        <f t="shared" si="144"/>
        <v>-</v>
      </c>
      <c r="H1798">
        <f t="shared" si="146"/>
        <v>2</v>
      </c>
    </row>
    <row r="1799" spans="1:8" x14ac:dyDescent="0.25">
      <c r="A1799">
        <v>1641711</v>
      </c>
      <c r="B1799">
        <v>1642358</v>
      </c>
      <c r="C1799" t="s">
        <v>88</v>
      </c>
      <c r="D1799" s="7" t="str">
        <f t="shared" si="145"/>
        <v>-</v>
      </c>
      <c r="E1799" s="15" t="str">
        <f t="shared" si="142"/>
        <v>-</v>
      </c>
      <c r="F1799" t="str">
        <f t="shared" si="143"/>
        <v>-</v>
      </c>
      <c r="G1799" t="str">
        <f t="shared" si="144"/>
        <v>-</v>
      </c>
      <c r="H1799" t="str">
        <f t="shared" si="146"/>
        <v>-</v>
      </c>
    </row>
    <row r="1800" spans="1:8" x14ac:dyDescent="0.25">
      <c r="A1800">
        <v>1642357</v>
      </c>
      <c r="B1800">
        <v>1642503</v>
      </c>
      <c r="C1800" t="s">
        <v>25</v>
      </c>
      <c r="D1800" s="7">
        <f t="shared" si="145"/>
        <v>1</v>
      </c>
      <c r="E1800" s="15">
        <f t="shared" si="142"/>
        <v>2</v>
      </c>
      <c r="F1800" t="str">
        <f t="shared" si="143"/>
        <v>-</v>
      </c>
      <c r="G1800">
        <f t="shared" si="144"/>
        <v>1</v>
      </c>
      <c r="H1800">
        <f t="shared" si="146"/>
        <v>1</v>
      </c>
    </row>
    <row r="1801" spans="1:8" x14ac:dyDescent="0.25">
      <c r="A1801">
        <v>1643088</v>
      </c>
      <c r="B1801">
        <v>1643651</v>
      </c>
      <c r="C1801" t="s">
        <v>25</v>
      </c>
      <c r="D1801" s="7" t="str">
        <f t="shared" si="145"/>
        <v>-</v>
      </c>
      <c r="E1801" s="15" t="str">
        <f t="shared" si="142"/>
        <v>-</v>
      </c>
      <c r="F1801" t="str">
        <f t="shared" si="143"/>
        <v>-</v>
      </c>
      <c r="G1801" t="str">
        <f t="shared" si="144"/>
        <v>-</v>
      </c>
      <c r="H1801" t="str">
        <f t="shared" si="146"/>
        <v>-</v>
      </c>
    </row>
    <row r="1802" spans="1:8" x14ac:dyDescent="0.25">
      <c r="A1802">
        <v>1643843</v>
      </c>
      <c r="B1802">
        <v>1644031</v>
      </c>
      <c r="C1802" t="s">
        <v>88</v>
      </c>
      <c r="D1802" s="7" t="str">
        <f t="shared" si="145"/>
        <v>-</v>
      </c>
      <c r="E1802" s="15" t="str">
        <f t="shared" si="142"/>
        <v>-</v>
      </c>
      <c r="F1802" t="str">
        <f t="shared" si="143"/>
        <v>-</v>
      </c>
      <c r="G1802" t="str">
        <f t="shared" si="144"/>
        <v>-</v>
      </c>
      <c r="H1802" t="str">
        <f t="shared" si="146"/>
        <v>-</v>
      </c>
    </row>
    <row r="1803" spans="1:8" x14ac:dyDescent="0.25">
      <c r="A1803">
        <v>1644061</v>
      </c>
      <c r="B1803">
        <v>1644327</v>
      </c>
      <c r="C1803" t="s">
        <v>88</v>
      </c>
      <c r="D1803" s="7" t="str">
        <f t="shared" si="145"/>
        <v>-</v>
      </c>
      <c r="E1803" s="15" t="str">
        <f t="shared" si="142"/>
        <v>-</v>
      </c>
      <c r="F1803" t="str">
        <f t="shared" si="143"/>
        <v>-</v>
      </c>
      <c r="G1803" t="str">
        <f t="shared" si="144"/>
        <v>-</v>
      </c>
      <c r="H1803" t="str">
        <f t="shared" si="146"/>
        <v>-</v>
      </c>
    </row>
    <row r="1804" spans="1:8" x14ac:dyDescent="0.25">
      <c r="A1804">
        <v>1644335</v>
      </c>
      <c r="B1804">
        <v>1645126</v>
      </c>
      <c r="C1804" t="s">
        <v>25</v>
      </c>
      <c r="D1804" s="7" t="str">
        <f t="shared" si="145"/>
        <v>-</v>
      </c>
      <c r="E1804" s="15" t="str">
        <f t="shared" si="142"/>
        <v>-</v>
      </c>
      <c r="F1804" t="str">
        <f t="shared" si="143"/>
        <v>-</v>
      </c>
      <c r="G1804" t="str">
        <f t="shared" si="144"/>
        <v>-</v>
      </c>
      <c r="H1804" t="str">
        <f t="shared" si="146"/>
        <v>-</v>
      </c>
    </row>
    <row r="1805" spans="1:8" x14ac:dyDescent="0.25">
      <c r="A1805">
        <v>1645423</v>
      </c>
      <c r="B1805">
        <v>1645626</v>
      </c>
      <c r="C1805" t="s">
        <v>25</v>
      </c>
      <c r="D1805" s="7" t="str">
        <f t="shared" si="145"/>
        <v>-</v>
      </c>
      <c r="E1805" s="15" t="str">
        <f t="shared" si="142"/>
        <v>-</v>
      </c>
      <c r="F1805" t="str">
        <f t="shared" si="143"/>
        <v>-</v>
      </c>
      <c r="G1805" t="str">
        <f t="shared" si="144"/>
        <v>-</v>
      </c>
      <c r="H1805" t="str">
        <f t="shared" si="146"/>
        <v>-</v>
      </c>
    </row>
    <row r="1806" spans="1:8" x14ac:dyDescent="0.25">
      <c r="A1806">
        <v>1645795</v>
      </c>
      <c r="B1806">
        <v>1648161</v>
      </c>
      <c r="C1806" t="s">
        <v>25</v>
      </c>
      <c r="D1806" s="7" t="str">
        <f t="shared" si="145"/>
        <v>-</v>
      </c>
      <c r="E1806" s="15" t="str">
        <f t="shared" si="142"/>
        <v>-</v>
      </c>
      <c r="F1806" t="str">
        <f t="shared" si="143"/>
        <v>-</v>
      </c>
      <c r="G1806" t="str">
        <f t="shared" si="144"/>
        <v>-</v>
      </c>
      <c r="H1806" t="str">
        <f t="shared" si="146"/>
        <v>-</v>
      </c>
    </row>
    <row r="1807" spans="1:8" x14ac:dyDescent="0.25">
      <c r="A1807">
        <v>1648143</v>
      </c>
      <c r="B1807">
        <v>1648339</v>
      </c>
      <c r="C1807" t="s">
        <v>88</v>
      </c>
      <c r="D1807" s="7">
        <f t="shared" si="145"/>
        <v>1</v>
      </c>
      <c r="E1807" s="15">
        <f t="shared" si="142"/>
        <v>19</v>
      </c>
      <c r="F1807" t="str">
        <f t="shared" si="143"/>
        <v>-</v>
      </c>
      <c r="G1807">
        <f t="shared" si="144"/>
        <v>1</v>
      </c>
      <c r="H1807">
        <f t="shared" si="146"/>
        <v>2</v>
      </c>
    </row>
    <row r="1808" spans="1:8" x14ac:dyDescent="0.25">
      <c r="A1808">
        <v>1648322</v>
      </c>
      <c r="B1808">
        <v>1648471</v>
      </c>
      <c r="C1808" t="s">
        <v>25</v>
      </c>
      <c r="D1808" s="7">
        <f t="shared" si="145"/>
        <v>1</v>
      </c>
      <c r="E1808" s="15">
        <f t="shared" si="142"/>
        <v>18</v>
      </c>
      <c r="F1808" t="str">
        <f t="shared" si="143"/>
        <v>-</v>
      </c>
      <c r="G1808">
        <f t="shared" si="144"/>
        <v>1</v>
      </c>
      <c r="H1808">
        <f t="shared" si="146"/>
        <v>0</v>
      </c>
    </row>
    <row r="1809" spans="1:8" x14ac:dyDescent="0.25">
      <c r="A1809">
        <v>1648782</v>
      </c>
      <c r="B1809">
        <v>1648858</v>
      </c>
      <c r="C1809" t="s">
        <v>88</v>
      </c>
      <c r="D1809" s="7" t="str">
        <f t="shared" si="145"/>
        <v>-</v>
      </c>
      <c r="E1809" s="15" t="str">
        <f t="shared" si="142"/>
        <v>-</v>
      </c>
      <c r="F1809" t="str">
        <f t="shared" si="143"/>
        <v>-</v>
      </c>
      <c r="G1809" t="str">
        <f t="shared" si="144"/>
        <v>-</v>
      </c>
      <c r="H1809" t="str">
        <f t="shared" si="146"/>
        <v>-</v>
      </c>
    </row>
    <row r="1810" spans="1:8" x14ac:dyDescent="0.25">
      <c r="A1810">
        <v>1648782</v>
      </c>
      <c r="B1810">
        <v>1648858</v>
      </c>
      <c r="C1810" t="s">
        <v>25</v>
      </c>
      <c r="D1810" s="7">
        <f t="shared" si="145"/>
        <v>1</v>
      </c>
      <c r="E1810" s="15">
        <f t="shared" si="142"/>
        <v>77</v>
      </c>
      <c r="F1810" t="str">
        <f t="shared" si="143"/>
        <v>-</v>
      </c>
      <c r="G1810">
        <f t="shared" si="144"/>
        <v>1</v>
      </c>
      <c r="H1810">
        <f t="shared" si="146"/>
        <v>1</v>
      </c>
    </row>
    <row r="1811" spans="1:8" x14ac:dyDescent="0.25">
      <c r="A1811">
        <v>1648932</v>
      </c>
      <c r="B1811">
        <v>1650692</v>
      </c>
      <c r="C1811" t="s">
        <v>88</v>
      </c>
      <c r="D1811" s="7" t="str">
        <f t="shared" si="145"/>
        <v>-</v>
      </c>
      <c r="E1811" s="15" t="str">
        <f t="shared" si="142"/>
        <v>-</v>
      </c>
      <c r="F1811" t="str">
        <f t="shared" si="143"/>
        <v>-</v>
      </c>
      <c r="G1811" t="str">
        <f t="shared" si="144"/>
        <v>-</v>
      </c>
      <c r="H1811" t="str">
        <f t="shared" si="146"/>
        <v>-</v>
      </c>
    </row>
    <row r="1812" spans="1:8" x14ac:dyDescent="0.25">
      <c r="A1812">
        <v>1650724</v>
      </c>
      <c r="B1812">
        <v>1650951</v>
      </c>
      <c r="C1812" t="s">
        <v>88</v>
      </c>
      <c r="D1812" s="7" t="str">
        <f t="shared" si="145"/>
        <v>-</v>
      </c>
      <c r="E1812" s="15" t="str">
        <f t="shared" si="142"/>
        <v>-</v>
      </c>
      <c r="F1812" t="str">
        <f t="shared" si="143"/>
        <v>-</v>
      </c>
      <c r="G1812" t="str">
        <f t="shared" si="144"/>
        <v>-</v>
      </c>
      <c r="H1812" t="str">
        <f t="shared" si="146"/>
        <v>-</v>
      </c>
    </row>
    <row r="1813" spans="1:8" x14ac:dyDescent="0.25">
      <c r="A1813">
        <v>1651131</v>
      </c>
      <c r="B1813">
        <v>1652138</v>
      </c>
      <c r="C1813" t="s">
        <v>25</v>
      </c>
      <c r="D1813" s="7" t="str">
        <f t="shared" si="145"/>
        <v>-</v>
      </c>
      <c r="E1813" s="15" t="str">
        <f t="shared" si="142"/>
        <v>-</v>
      </c>
      <c r="F1813" t="str">
        <f t="shared" si="143"/>
        <v>-</v>
      </c>
      <c r="G1813" t="str">
        <f t="shared" si="144"/>
        <v>-</v>
      </c>
      <c r="H1813" t="str">
        <f t="shared" si="146"/>
        <v>-</v>
      </c>
    </row>
    <row r="1814" spans="1:8" x14ac:dyDescent="0.25">
      <c r="A1814">
        <v>1652166</v>
      </c>
      <c r="B1814">
        <v>1652786</v>
      </c>
      <c r="C1814" t="s">
        <v>25</v>
      </c>
      <c r="D1814" s="7" t="str">
        <f t="shared" si="145"/>
        <v>-</v>
      </c>
      <c r="E1814" s="15" t="str">
        <f t="shared" si="142"/>
        <v>-</v>
      </c>
      <c r="F1814" t="str">
        <f t="shared" si="143"/>
        <v>-</v>
      </c>
      <c r="G1814" t="str">
        <f t="shared" si="144"/>
        <v>-</v>
      </c>
      <c r="H1814" t="str">
        <f t="shared" si="146"/>
        <v>-</v>
      </c>
    </row>
    <row r="1815" spans="1:8" x14ac:dyDescent="0.25">
      <c r="A1815">
        <v>1652895</v>
      </c>
      <c r="B1815">
        <v>1653179</v>
      </c>
      <c r="C1815" t="s">
        <v>88</v>
      </c>
      <c r="D1815" s="7" t="str">
        <f t="shared" si="145"/>
        <v>-</v>
      </c>
      <c r="E1815" s="15" t="str">
        <f t="shared" si="142"/>
        <v>-</v>
      </c>
      <c r="F1815" t="str">
        <f t="shared" si="143"/>
        <v>-</v>
      </c>
      <c r="G1815" t="str">
        <f t="shared" si="144"/>
        <v>-</v>
      </c>
      <c r="H1815" t="str">
        <f t="shared" si="146"/>
        <v>-</v>
      </c>
    </row>
    <row r="1816" spans="1:8" x14ac:dyDescent="0.25">
      <c r="A1816">
        <v>1653304</v>
      </c>
      <c r="B1816">
        <v>1655064</v>
      </c>
      <c r="C1816" t="s">
        <v>88</v>
      </c>
      <c r="D1816" s="7" t="str">
        <f t="shared" si="145"/>
        <v>-</v>
      </c>
      <c r="E1816" s="15" t="str">
        <f t="shared" si="142"/>
        <v>-</v>
      </c>
      <c r="F1816" t="str">
        <f t="shared" si="143"/>
        <v>-</v>
      </c>
      <c r="G1816" t="str">
        <f t="shared" si="144"/>
        <v>-</v>
      </c>
      <c r="H1816" t="str">
        <f t="shared" si="146"/>
        <v>-</v>
      </c>
    </row>
    <row r="1817" spans="1:8" x14ac:dyDescent="0.25">
      <c r="A1817">
        <v>1655216</v>
      </c>
      <c r="B1817">
        <v>1655911</v>
      </c>
      <c r="C1817" t="s">
        <v>25</v>
      </c>
      <c r="D1817" s="7" t="str">
        <f t="shared" si="145"/>
        <v>-</v>
      </c>
      <c r="E1817" s="15" t="str">
        <f t="shared" si="142"/>
        <v>-</v>
      </c>
      <c r="F1817" t="str">
        <f t="shared" si="143"/>
        <v>-</v>
      </c>
      <c r="G1817" t="str">
        <f t="shared" si="144"/>
        <v>-</v>
      </c>
      <c r="H1817" t="str">
        <f t="shared" si="146"/>
        <v>-</v>
      </c>
    </row>
    <row r="1818" spans="1:8" x14ac:dyDescent="0.25">
      <c r="A1818">
        <v>1655939</v>
      </c>
      <c r="B1818">
        <v>1657129</v>
      </c>
      <c r="C1818" t="s">
        <v>25</v>
      </c>
      <c r="D1818" s="7" t="str">
        <f t="shared" si="145"/>
        <v>-</v>
      </c>
      <c r="E1818" s="15" t="str">
        <f t="shared" si="142"/>
        <v>-</v>
      </c>
      <c r="F1818" t="str">
        <f t="shared" si="143"/>
        <v>-</v>
      </c>
      <c r="G1818" t="str">
        <f t="shared" si="144"/>
        <v>-</v>
      </c>
      <c r="H1818" t="str">
        <f t="shared" si="146"/>
        <v>-</v>
      </c>
    </row>
    <row r="1819" spans="1:8" x14ac:dyDescent="0.25">
      <c r="A1819">
        <v>1657161</v>
      </c>
      <c r="B1819">
        <v>1657355</v>
      </c>
      <c r="C1819" t="s">
        <v>25</v>
      </c>
      <c r="D1819" s="7" t="str">
        <f t="shared" si="145"/>
        <v>-</v>
      </c>
      <c r="E1819" s="15" t="str">
        <f t="shared" si="142"/>
        <v>-</v>
      </c>
      <c r="F1819" t="str">
        <f t="shared" si="143"/>
        <v>-</v>
      </c>
      <c r="G1819" t="str">
        <f t="shared" si="144"/>
        <v>-</v>
      </c>
      <c r="H1819" t="str">
        <f t="shared" si="146"/>
        <v>-</v>
      </c>
    </row>
    <row r="1820" spans="1:8" x14ac:dyDescent="0.25">
      <c r="A1820">
        <v>1657520</v>
      </c>
      <c r="B1820">
        <v>1657864</v>
      </c>
      <c r="C1820" t="s">
        <v>25</v>
      </c>
      <c r="D1820" s="7" t="str">
        <f t="shared" si="145"/>
        <v>-</v>
      </c>
      <c r="E1820" s="15" t="str">
        <f t="shared" si="142"/>
        <v>-</v>
      </c>
      <c r="F1820" t="str">
        <f t="shared" si="143"/>
        <v>-</v>
      </c>
      <c r="G1820" t="str">
        <f t="shared" si="144"/>
        <v>-</v>
      </c>
      <c r="H1820" t="str">
        <f t="shared" si="146"/>
        <v>-</v>
      </c>
    </row>
    <row r="1821" spans="1:8" x14ac:dyDescent="0.25">
      <c r="A1821">
        <v>1657868</v>
      </c>
      <c r="B1821">
        <v>1659457</v>
      </c>
      <c r="C1821" t="s">
        <v>88</v>
      </c>
      <c r="D1821" s="7" t="str">
        <f t="shared" si="145"/>
        <v>-</v>
      </c>
      <c r="E1821" s="15" t="str">
        <f t="shared" si="142"/>
        <v>-</v>
      </c>
      <c r="F1821" t="str">
        <f t="shared" si="143"/>
        <v>-</v>
      </c>
      <c r="G1821" t="str">
        <f t="shared" si="144"/>
        <v>-</v>
      </c>
      <c r="H1821" t="str">
        <f t="shared" si="146"/>
        <v>-</v>
      </c>
    </row>
    <row r="1822" spans="1:8" x14ac:dyDescent="0.25">
      <c r="A1822">
        <v>1659459</v>
      </c>
      <c r="B1822">
        <v>1660484</v>
      </c>
      <c r="C1822" t="s">
        <v>88</v>
      </c>
      <c r="D1822" s="7" t="str">
        <f t="shared" si="145"/>
        <v>-</v>
      </c>
      <c r="E1822" s="15" t="str">
        <f t="shared" si="142"/>
        <v>-</v>
      </c>
      <c r="F1822" t="str">
        <f t="shared" si="143"/>
        <v>-</v>
      </c>
      <c r="G1822" t="str">
        <f t="shared" si="144"/>
        <v>-</v>
      </c>
      <c r="H1822" t="str">
        <f t="shared" si="146"/>
        <v>-</v>
      </c>
    </row>
    <row r="1823" spans="1:8" x14ac:dyDescent="0.25">
      <c r="A1823">
        <v>1660484</v>
      </c>
      <c r="B1823">
        <v>1661578</v>
      </c>
      <c r="C1823" t="s">
        <v>88</v>
      </c>
      <c r="D1823" s="7" t="str">
        <f t="shared" si="145"/>
        <v>-</v>
      </c>
      <c r="E1823" s="15" t="str">
        <f t="shared" si="142"/>
        <v>-</v>
      </c>
      <c r="F1823" t="str">
        <f t="shared" si="143"/>
        <v>-</v>
      </c>
      <c r="G1823" t="str">
        <f t="shared" si="144"/>
        <v>-</v>
      </c>
      <c r="H1823" t="str">
        <f t="shared" si="146"/>
        <v>-</v>
      </c>
    </row>
    <row r="1824" spans="1:8" x14ac:dyDescent="0.25">
      <c r="A1824">
        <v>1661588</v>
      </c>
      <c r="B1824">
        <v>1663393</v>
      </c>
      <c r="C1824" t="s">
        <v>88</v>
      </c>
      <c r="D1824" s="7" t="str">
        <f t="shared" si="145"/>
        <v>-</v>
      </c>
      <c r="E1824" s="15" t="str">
        <f t="shared" si="142"/>
        <v>-</v>
      </c>
      <c r="F1824" t="str">
        <f t="shared" si="143"/>
        <v>-</v>
      </c>
      <c r="G1824" t="str">
        <f t="shared" si="144"/>
        <v>-</v>
      </c>
      <c r="H1824" t="str">
        <f t="shared" si="146"/>
        <v>-</v>
      </c>
    </row>
    <row r="1825" spans="1:8" x14ac:dyDescent="0.25">
      <c r="A1825">
        <v>1663500</v>
      </c>
      <c r="B1825">
        <v>1665056</v>
      </c>
      <c r="C1825" t="s">
        <v>88</v>
      </c>
      <c r="D1825" s="7" t="str">
        <f t="shared" si="145"/>
        <v>-</v>
      </c>
      <c r="E1825" s="15" t="str">
        <f t="shared" si="142"/>
        <v>-</v>
      </c>
      <c r="F1825" t="str">
        <f t="shared" si="143"/>
        <v>-</v>
      </c>
      <c r="G1825" t="str">
        <f t="shared" si="144"/>
        <v>-</v>
      </c>
      <c r="H1825" t="str">
        <f t="shared" si="146"/>
        <v>-</v>
      </c>
    </row>
    <row r="1826" spans="1:8" x14ac:dyDescent="0.25">
      <c r="A1826">
        <v>1665125</v>
      </c>
      <c r="B1826">
        <v>1665310</v>
      </c>
      <c r="C1826" t="s">
        <v>88</v>
      </c>
      <c r="D1826" s="7" t="str">
        <f t="shared" si="145"/>
        <v>-</v>
      </c>
      <c r="E1826" s="15" t="str">
        <f t="shared" si="142"/>
        <v>-</v>
      </c>
      <c r="F1826" t="str">
        <f t="shared" si="143"/>
        <v>-</v>
      </c>
      <c r="G1826" t="str">
        <f t="shared" si="144"/>
        <v>-</v>
      </c>
      <c r="H1826" t="str">
        <f t="shared" si="146"/>
        <v>-</v>
      </c>
    </row>
    <row r="1827" spans="1:8" x14ac:dyDescent="0.25">
      <c r="A1827">
        <v>1665382</v>
      </c>
      <c r="B1827">
        <v>1665954</v>
      </c>
      <c r="C1827" t="s">
        <v>88</v>
      </c>
      <c r="D1827" s="7" t="str">
        <f t="shared" si="145"/>
        <v>-</v>
      </c>
      <c r="E1827" s="15" t="str">
        <f t="shared" si="142"/>
        <v>-</v>
      </c>
      <c r="F1827" t="str">
        <f t="shared" si="143"/>
        <v>-</v>
      </c>
      <c r="G1827" t="str">
        <f t="shared" si="144"/>
        <v>-</v>
      </c>
      <c r="H1827" t="str">
        <f t="shared" si="146"/>
        <v>-</v>
      </c>
    </row>
    <row r="1828" spans="1:8" x14ac:dyDescent="0.25">
      <c r="A1828">
        <v>1665960</v>
      </c>
      <c r="B1828">
        <v>1666190</v>
      </c>
      <c r="C1828" t="s">
        <v>25</v>
      </c>
      <c r="D1828" s="7" t="str">
        <f t="shared" si="145"/>
        <v>-</v>
      </c>
      <c r="E1828" s="15" t="str">
        <f t="shared" si="142"/>
        <v>-</v>
      </c>
      <c r="F1828" t="str">
        <f t="shared" si="143"/>
        <v>-</v>
      </c>
      <c r="G1828" t="str">
        <f t="shared" si="144"/>
        <v>-</v>
      </c>
      <c r="H1828" t="str">
        <f t="shared" si="146"/>
        <v>-</v>
      </c>
    </row>
    <row r="1829" spans="1:8" x14ac:dyDescent="0.25">
      <c r="A1829">
        <v>1666368</v>
      </c>
      <c r="B1829">
        <v>1667087</v>
      </c>
      <c r="C1829" t="s">
        <v>88</v>
      </c>
      <c r="D1829" s="7" t="str">
        <f t="shared" si="145"/>
        <v>-</v>
      </c>
      <c r="E1829" s="15" t="str">
        <f t="shared" si="142"/>
        <v>-</v>
      </c>
      <c r="F1829" t="str">
        <f t="shared" si="143"/>
        <v>-</v>
      </c>
      <c r="G1829" t="str">
        <f t="shared" si="144"/>
        <v>-</v>
      </c>
      <c r="H1829" t="str">
        <f t="shared" si="146"/>
        <v>-</v>
      </c>
    </row>
    <row r="1830" spans="1:8" x14ac:dyDescent="0.25">
      <c r="A1830">
        <v>1667117</v>
      </c>
      <c r="B1830">
        <v>1668103</v>
      </c>
      <c r="C1830" t="s">
        <v>88</v>
      </c>
      <c r="D1830" s="7" t="str">
        <f t="shared" si="145"/>
        <v>-</v>
      </c>
      <c r="E1830" s="15" t="str">
        <f t="shared" si="142"/>
        <v>-</v>
      </c>
      <c r="F1830" t="str">
        <f t="shared" si="143"/>
        <v>-</v>
      </c>
      <c r="G1830" t="str">
        <f t="shared" si="144"/>
        <v>-</v>
      </c>
      <c r="H1830" t="str">
        <f t="shared" si="146"/>
        <v>-</v>
      </c>
    </row>
    <row r="1831" spans="1:8" x14ac:dyDescent="0.25">
      <c r="A1831">
        <v>1668316</v>
      </c>
      <c r="B1831">
        <v>1668888</v>
      </c>
      <c r="C1831" t="s">
        <v>88</v>
      </c>
      <c r="D1831" s="7" t="str">
        <f t="shared" si="145"/>
        <v>-</v>
      </c>
      <c r="E1831" s="15" t="str">
        <f t="shared" si="142"/>
        <v>-</v>
      </c>
      <c r="F1831" t="str">
        <f t="shared" si="143"/>
        <v>-</v>
      </c>
      <c r="G1831" t="str">
        <f t="shared" si="144"/>
        <v>-</v>
      </c>
      <c r="H1831" t="str">
        <f t="shared" si="146"/>
        <v>-</v>
      </c>
    </row>
    <row r="1832" spans="1:8" x14ac:dyDescent="0.25">
      <c r="A1832">
        <v>1669212</v>
      </c>
      <c r="B1832">
        <v>1669466</v>
      </c>
      <c r="C1832" t="s">
        <v>25</v>
      </c>
      <c r="D1832" s="7" t="str">
        <f t="shared" si="145"/>
        <v>-</v>
      </c>
      <c r="E1832" s="15" t="str">
        <f t="shared" si="142"/>
        <v>-</v>
      </c>
      <c r="F1832" t="str">
        <f t="shared" si="143"/>
        <v>-</v>
      </c>
      <c r="G1832" t="str">
        <f t="shared" si="144"/>
        <v>-</v>
      </c>
      <c r="H1832" t="str">
        <f t="shared" si="146"/>
        <v>-</v>
      </c>
    </row>
    <row r="1833" spans="1:8" x14ac:dyDescent="0.25">
      <c r="A1833">
        <v>1669854</v>
      </c>
      <c r="B1833">
        <v>1669976</v>
      </c>
      <c r="C1833" t="s">
        <v>25</v>
      </c>
      <c r="D1833" s="7" t="str">
        <f t="shared" si="145"/>
        <v>-</v>
      </c>
      <c r="E1833" s="15" t="str">
        <f t="shared" si="142"/>
        <v>-</v>
      </c>
      <c r="F1833" t="str">
        <f t="shared" si="143"/>
        <v>-</v>
      </c>
      <c r="G1833" t="str">
        <f t="shared" si="144"/>
        <v>-</v>
      </c>
      <c r="H1833" t="str">
        <f t="shared" si="146"/>
        <v>-</v>
      </c>
    </row>
    <row r="1834" spans="1:8" x14ac:dyDescent="0.25">
      <c r="A1834">
        <v>1669978</v>
      </c>
      <c r="B1834">
        <v>1670643</v>
      </c>
      <c r="C1834" t="s">
        <v>25</v>
      </c>
      <c r="D1834" s="7" t="str">
        <f t="shared" si="145"/>
        <v>-</v>
      </c>
      <c r="E1834" s="15" t="str">
        <f t="shared" si="142"/>
        <v>-</v>
      </c>
      <c r="F1834" t="str">
        <f t="shared" si="143"/>
        <v>-</v>
      </c>
      <c r="G1834" t="str">
        <f t="shared" si="144"/>
        <v>-</v>
      </c>
      <c r="H1834" t="str">
        <f t="shared" si="146"/>
        <v>-</v>
      </c>
    </row>
    <row r="1835" spans="1:8" x14ac:dyDescent="0.25">
      <c r="A1835">
        <v>1670708</v>
      </c>
      <c r="B1835">
        <v>1671889</v>
      </c>
      <c r="C1835" t="s">
        <v>88</v>
      </c>
      <c r="D1835" s="7" t="str">
        <f t="shared" si="145"/>
        <v>-</v>
      </c>
      <c r="E1835" s="15" t="str">
        <f t="shared" si="142"/>
        <v>-</v>
      </c>
      <c r="F1835" t="str">
        <f t="shared" si="143"/>
        <v>-</v>
      </c>
      <c r="G1835" t="str">
        <f t="shared" si="144"/>
        <v>-</v>
      </c>
      <c r="H1835" t="str">
        <f t="shared" si="146"/>
        <v>-</v>
      </c>
    </row>
    <row r="1836" spans="1:8" x14ac:dyDescent="0.25">
      <c r="A1836">
        <v>1672258</v>
      </c>
      <c r="B1836">
        <v>1673388</v>
      </c>
      <c r="C1836" t="s">
        <v>25</v>
      </c>
      <c r="D1836" s="7" t="str">
        <f t="shared" si="145"/>
        <v>-</v>
      </c>
      <c r="E1836" s="15" t="str">
        <f t="shared" si="142"/>
        <v>-</v>
      </c>
      <c r="F1836" t="str">
        <f t="shared" si="143"/>
        <v>-</v>
      </c>
      <c r="G1836" t="str">
        <f t="shared" si="144"/>
        <v>-</v>
      </c>
      <c r="H1836" t="str">
        <f t="shared" si="146"/>
        <v>-</v>
      </c>
    </row>
    <row r="1837" spans="1:8" x14ac:dyDescent="0.25">
      <c r="A1837">
        <v>1673388</v>
      </c>
      <c r="B1837">
        <v>1674326</v>
      </c>
      <c r="C1837" t="s">
        <v>25</v>
      </c>
      <c r="D1837" s="7" t="str">
        <f t="shared" si="145"/>
        <v>-</v>
      </c>
      <c r="E1837" s="15" t="str">
        <f t="shared" si="142"/>
        <v>-</v>
      </c>
      <c r="F1837" t="str">
        <f t="shared" si="143"/>
        <v>-</v>
      </c>
      <c r="G1837" t="str">
        <f t="shared" si="144"/>
        <v>-</v>
      </c>
      <c r="H1837" t="str">
        <f t="shared" si="146"/>
        <v>-</v>
      </c>
    </row>
    <row r="1838" spans="1:8" x14ac:dyDescent="0.25">
      <c r="A1838">
        <v>1674343</v>
      </c>
      <c r="B1838">
        <v>1676031</v>
      </c>
      <c r="C1838" t="s">
        <v>25</v>
      </c>
      <c r="D1838" s="7" t="str">
        <f t="shared" si="145"/>
        <v>-</v>
      </c>
      <c r="E1838" s="15" t="str">
        <f t="shared" si="142"/>
        <v>-</v>
      </c>
      <c r="F1838" t="str">
        <f t="shared" si="143"/>
        <v>-</v>
      </c>
      <c r="G1838" t="str">
        <f t="shared" si="144"/>
        <v>-</v>
      </c>
      <c r="H1838" t="str">
        <f t="shared" si="146"/>
        <v>-</v>
      </c>
    </row>
    <row r="1839" spans="1:8" x14ac:dyDescent="0.25">
      <c r="A1839">
        <v>1676096</v>
      </c>
      <c r="B1839">
        <v>1676953</v>
      </c>
      <c r="C1839" t="s">
        <v>88</v>
      </c>
      <c r="D1839" s="7" t="str">
        <f t="shared" si="145"/>
        <v>-</v>
      </c>
      <c r="E1839" s="15" t="str">
        <f t="shared" si="142"/>
        <v>-</v>
      </c>
      <c r="F1839" t="str">
        <f t="shared" si="143"/>
        <v>-</v>
      </c>
      <c r="G1839" t="str">
        <f t="shared" si="144"/>
        <v>-</v>
      </c>
      <c r="H1839" t="str">
        <f t="shared" si="146"/>
        <v>-</v>
      </c>
    </row>
    <row r="1840" spans="1:8" x14ac:dyDescent="0.25">
      <c r="A1840">
        <v>1677032</v>
      </c>
      <c r="B1840">
        <v>1678081</v>
      </c>
      <c r="C1840" t="s">
        <v>88</v>
      </c>
      <c r="D1840" s="7" t="str">
        <f t="shared" si="145"/>
        <v>-</v>
      </c>
      <c r="E1840" s="15" t="str">
        <f t="shared" si="142"/>
        <v>-</v>
      </c>
      <c r="F1840" t="str">
        <f t="shared" si="143"/>
        <v>-</v>
      </c>
      <c r="G1840" t="str">
        <f t="shared" si="144"/>
        <v>-</v>
      </c>
      <c r="H1840" t="str">
        <f t="shared" si="146"/>
        <v>-</v>
      </c>
    </row>
    <row r="1841" spans="1:8" x14ac:dyDescent="0.25">
      <c r="A1841">
        <v>1678202</v>
      </c>
      <c r="B1841">
        <v>1679065</v>
      </c>
      <c r="C1841" t="s">
        <v>25</v>
      </c>
      <c r="D1841" s="7" t="str">
        <f t="shared" si="145"/>
        <v>-</v>
      </c>
      <c r="E1841" s="15" t="str">
        <f t="shared" si="142"/>
        <v>-</v>
      </c>
      <c r="F1841" t="str">
        <f t="shared" si="143"/>
        <v>-</v>
      </c>
      <c r="G1841" t="str">
        <f t="shared" si="144"/>
        <v>-</v>
      </c>
      <c r="H1841" t="str">
        <f t="shared" si="146"/>
        <v>-</v>
      </c>
    </row>
    <row r="1842" spans="1:8" x14ac:dyDescent="0.25">
      <c r="A1842">
        <v>1679255</v>
      </c>
      <c r="B1842">
        <v>1680724</v>
      </c>
      <c r="C1842" t="s">
        <v>25</v>
      </c>
      <c r="D1842" s="7" t="str">
        <f t="shared" si="145"/>
        <v>-</v>
      </c>
      <c r="E1842" s="15" t="str">
        <f t="shared" si="142"/>
        <v>-</v>
      </c>
      <c r="F1842" t="str">
        <f t="shared" si="143"/>
        <v>-</v>
      </c>
      <c r="G1842" t="str">
        <f t="shared" si="144"/>
        <v>-</v>
      </c>
      <c r="H1842" t="str">
        <f t="shared" si="146"/>
        <v>-</v>
      </c>
    </row>
    <row r="1843" spans="1:8" x14ac:dyDescent="0.25">
      <c r="A1843">
        <v>1680862</v>
      </c>
      <c r="B1843">
        <v>1681168</v>
      </c>
      <c r="C1843" t="s">
        <v>88</v>
      </c>
      <c r="D1843" s="7" t="str">
        <f t="shared" si="145"/>
        <v>-</v>
      </c>
      <c r="E1843" s="15" t="str">
        <f t="shared" si="142"/>
        <v>-</v>
      </c>
      <c r="F1843" t="str">
        <f t="shared" si="143"/>
        <v>-</v>
      </c>
      <c r="G1843" t="str">
        <f t="shared" si="144"/>
        <v>-</v>
      </c>
      <c r="H1843" t="str">
        <f t="shared" si="146"/>
        <v>-</v>
      </c>
    </row>
    <row r="1844" spans="1:8" x14ac:dyDescent="0.25">
      <c r="A1844">
        <v>1681071</v>
      </c>
      <c r="B1844">
        <v>1683062</v>
      </c>
      <c r="C1844" t="s">
        <v>25</v>
      </c>
      <c r="D1844" s="7">
        <f t="shared" si="145"/>
        <v>1</v>
      </c>
      <c r="E1844" s="15">
        <f t="shared" si="142"/>
        <v>98</v>
      </c>
      <c r="F1844" t="str">
        <f t="shared" si="143"/>
        <v>-</v>
      </c>
      <c r="G1844">
        <f t="shared" si="144"/>
        <v>1</v>
      </c>
      <c r="H1844">
        <f t="shared" si="146"/>
        <v>1</v>
      </c>
    </row>
    <row r="1845" spans="1:8" x14ac:dyDescent="0.25">
      <c r="A1845">
        <v>1683106</v>
      </c>
      <c r="B1845">
        <v>1684428</v>
      </c>
      <c r="C1845" t="s">
        <v>88</v>
      </c>
      <c r="D1845" s="7" t="str">
        <f t="shared" si="145"/>
        <v>-</v>
      </c>
      <c r="E1845" s="15" t="str">
        <f t="shared" si="142"/>
        <v>-</v>
      </c>
      <c r="F1845" t="str">
        <f t="shared" si="143"/>
        <v>-</v>
      </c>
      <c r="G1845" t="str">
        <f t="shared" si="144"/>
        <v>-</v>
      </c>
      <c r="H1845" t="str">
        <f t="shared" si="146"/>
        <v>-</v>
      </c>
    </row>
    <row r="1846" spans="1:8" x14ac:dyDescent="0.25">
      <c r="A1846">
        <v>1684461</v>
      </c>
      <c r="B1846">
        <v>1685348</v>
      </c>
      <c r="C1846" t="s">
        <v>88</v>
      </c>
      <c r="D1846" s="7" t="str">
        <f t="shared" si="145"/>
        <v>-</v>
      </c>
      <c r="E1846" s="15" t="str">
        <f t="shared" si="142"/>
        <v>-</v>
      </c>
      <c r="F1846" t="str">
        <f t="shared" si="143"/>
        <v>-</v>
      </c>
      <c r="G1846" t="str">
        <f t="shared" si="144"/>
        <v>-</v>
      </c>
      <c r="H1846" t="str">
        <f t="shared" si="146"/>
        <v>-</v>
      </c>
    </row>
    <row r="1847" spans="1:8" x14ac:dyDescent="0.25">
      <c r="A1847">
        <v>1685565</v>
      </c>
      <c r="B1847">
        <v>1686932</v>
      </c>
      <c r="C1847" t="s">
        <v>25</v>
      </c>
      <c r="D1847" s="7" t="str">
        <f t="shared" si="145"/>
        <v>-</v>
      </c>
      <c r="E1847" s="15" t="str">
        <f t="shared" si="142"/>
        <v>-</v>
      </c>
      <c r="F1847" t="str">
        <f t="shared" si="143"/>
        <v>-</v>
      </c>
      <c r="G1847" t="str">
        <f t="shared" si="144"/>
        <v>-</v>
      </c>
      <c r="H1847" t="str">
        <f t="shared" si="146"/>
        <v>-</v>
      </c>
    </row>
    <row r="1848" spans="1:8" x14ac:dyDescent="0.25">
      <c r="A1848">
        <v>1686937</v>
      </c>
      <c r="B1848">
        <v>1687326</v>
      </c>
      <c r="C1848" t="s">
        <v>25</v>
      </c>
      <c r="D1848" s="7" t="str">
        <f t="shared" si="145"/>
        <v>-</v>
      </c>
      <c r="E1848" s="15" t="str">
        <f t="shared" si="142"/>
        <v>-</v>
      </c>
      <c r="F1848" t="str">
        <f t="shared" si="143"/>
        <v>-</v>
      </c>
      <c r="G1848" t="str">
        <f t="shared" si="144"/>
        <v>-</v>
      </c>
      <c r="H1848" t="str">
        <f t="shared" si="146"/>
        <v>-</v>
      </c>
    </row>
    <row r="1849" spans="1:8" x14ac:dyDescent="0.25">
      <c r="A1849">
        <v>1687315</v>
      </c>
      <c r="B1849">
        <v>1688172</v>
      </c>
      <c r="C1849" t="s">
        <v>88</v>
      </c>
      <c r="D1849" s="7">
        <f t="shared" si="145"/>
        <v>1</v>
      </c>
      <c r="E1849" s="15">
        <f t="shared" si="142"/>
        <v>12</v>
      </c>
      <c r="F1849" t="str">
        <f t="shared" si="143"/>
        <v>-</v>
      </c>
      <c r="G1849">
        <f t="shared" si="144"/>
        <v>1</v>
      </c>
      <c r="H1849">
        <f t="shared" si="146"/>
        <v>0</v>
      </c>
    </row>
    <row r="1850" spans="1:8" x14ac:dyDescent="0.25">
      <c r="A1850">
        <v>1688100</v>
      </c>
      <c r="B1850">
        <v>1688333</v>
      </c>
      <c r="C1850" t="s">
        <v>88</v>
      </c>
      <c r="D1850" s="7">
        <f t="shared" si="145"/>
        <v>1</v>
      </c>
      <c r="E1850" s="15">
        <f t="shared" si="142"/>
        <v>73</v>
      </c>
      <c r="F1850">
        <f t="shared" si="143"/>
        <v>1</v>
      </c>
      <c r="G1850" t="str">
        <f t="shared" si="144"/>
        <v>-</v>
      </c>
      <c r="H1850">
        <f t="shared" si="146"/>
        <v>2</v>
      </c>
    </row>
    <row r="1851" spans="1:8" x14ac:dyDescent="0.25">
      <c r="A1851">
        <v>1688502</v>
      </c>
      <c r="B1851">
        <v>1689170</v>
      </c>
      <c r="C1851" t="s">
        <v>25</v>
      </c>
      <c r="D1851" s="7" t="str">
        <f t="shared" si="145"/>
        <v>-</v>
      </c>
      <c r="E1851" s="15" t="str">
        <f t="shared" si="142"/>
        <v>-</v>
      </c>
      <c r="F1851" t="str">
        <f t="shared" si="143"/>
        <v>-</v>
      </c>
      <c r="G1851" t="str">
        <f t="shared" si="144"/>
        <v>-</v>
      </c>
      <c r="H1851" t="str">
        <f t="shared" si="146"/>
        <v>-</v>
      </c>
    </row>
    <row r="1852" spans="1:8" x14ac:dyDescent="0.25">
      <c r="A1852">
        <v>1689185</v>
      </c>
      <c r="B1852">
        <v>1690327</v>
      </c>
      <c r="C1852" t="s">
        <v>25</v>
      </c>
      <c r="D1852" s="7" t="str">
        <f t="shared" si="145"/>
        <v>-</v>
      </c>
      <c r="E1852" s="15" t="str">
        <f t="shared" si="142"/>
        <v>-</v>
      </c>
      <c r="F1852" t="str">
        <f t="shared" si="143"/>
        <v>-</v>
      </c>
      <c r="G1852" t="str">
        <f t="shared" si="144"/>
        <v>-</v>
      </c>
      <c r="H1852" t="str">
        <f t="shared" si="146"/>
        <v>-</v>
      </c>
    </row>
    <row r="1853" spans="1:8" x14ac:dyDescent="0.25">
      <c r="A1853">
        <v>1690477</v>
      </c>
      <c r="B1853">
        <v>1691499</v>
      </c>
      <c r="C1853" t="s">
        <v>25</v>
      </c>
      <c r="D1853" s="7" t="str">
        <f t="shared" si="145"/>
        <v>-</v>
      </c>
      <c r="E1853" s="15" t="str">
        <f t="shared" si="142"/>
        <v>-</v>
      </c>
      <c r="F1853" t="str">
        <f t="shared" si="143"/>
        <v>-</v>
      </c>
      <c r="G1853" t="str">
        <f t="shared" si="144"/>
        <v>-</v>
      </c>
      <c r="H1853" t="str">
        <f t="shared" si="146"/>
        <v>-</v>
      </c>
    </row>
    <row r="1854" spans="1:8" x14ac:dyDescent="0.25">
      <c r="A1854">
        <v>1691998</v>
      </c>
      <c r="B1854">
        <v>1692996</v>
      </c>
      <c r="C1854" t="s">
        <v>25</v>
      </c>
      <c r="D1854" s="7" t="str">
        <f t="shared" si="145"/>
        <v>-</v>
      </c>
      <c r="E1854" s="15" t="str">
        <f t="shared" si="142"/>
        <v>-</v>
      </c>
      <c r="F1854" t="str">
        <f t="shared" si="143"/>
        <v>-</v>
      </c>
      <c r="G1854" t="str">
        <f t="shared" si="144"/>
        <v>-</v>
      </c>
      <c r="H1854" t="str">
        <f t="shared" si="146"/>
        <v>-</v>
      </c>
    </row>
    <row r="1855" spans="1:8" x14ac:dyDescent="0.25">
      <c r="A1855">
        <v>1693130</v>
      </c>
      <c r="B1855">
        <v>1694650</v>
      </c>
      <c r="C1855" t="s">
        <v>25</v>
      </c>
      <c r="D1855" s="7" t="str">
        <f t="shared" si="145"/>
        <v>-</v>
      </c>
      <c r="E1855" s="15" t="str">
        <f t="shared" si="142"/>
        <v>-</v>
      </c>
      <c r="F1855" t="str">
        <f t="shared" si="143"/>
        <v>-</v>
      </c>
      <c r="G1855" t="str">
        <f t="shared" si="144"/>
        <v>-</v>
      </c>
      <c r="H1855" t="str">
        <f t="shared" si="146"/>
        <v>-</v>
      </c>
    </row>
    <row r="1856" spans="1:8" x14ac:dyDescent="0.25">
      <c r="A1856">
        <v>1694666</v>
      </c>
      <c r="B1856">
        <v>1695676</v>
      </c>
      <c r="C1856" t="s">
        <v>25</v>
      </c>
      <c r="D1856" s="7" t="str">
        <f t="shared" si="145"/>
        <v>-</v>
      </c>
      <c r="E1856" s="15" t="str">
        <f t="shared" si="142"/>
        <v>-</v>
      </c>
      <c r="F1856" t="str">
        <f t="shared" si="143"/>
        <v>-</v>
      </c>
      <c r="G1856" t="str">
        <f t="shared" si="144"/>
        <v>-</v>
      </c>
      <c r="H1856" t="str">
        <f t="shared" si="146"/>
        <v>-</v>
      </c>
    </row>
    <row r="1857" spans="1:8" x14ac:dyDescent="0.25">
      <c r="A1857">
        <v>1695751</v>
      </c>
      <c r="B1857">
        <v>1696986</v>
      </c>
      <c r="C1857" t="s">
        <v>88</v>
      </c>
      <c r="D1857" s="7" t="str">
        <f t="shared" si="145"/>
        <v>-</v>
      </c>
      <c r="E1857" s="15" t="str">
        <f t="shared" si="142"/>
        <v>-</v>
      </c>
      <c r="F1857" t="str">
        <f t="shared" si="143"/>
        <v>-</v>
      </c>
      <c r="G1857" t="str">
        <f t="shared" si="144"/>
        <v>-</v>
      </c>
      <c r="H1857" t="str">
        <f t="shared" si="146"/>
        <v>-</v>
      </c>
    </row>
    <row r="1858" spans="1:8" x14ac:dyDescent="0.25">
      <c r="A1858">
        <v>1696980</v>
      </c>
      <c r="B1858">
        <v>1698221</v>
      </c>
      <c r="C1858" t="s">
        <v>88</v>
      </c>
      <c r="D1858" s="7">
        <f t="shared" si="145"/>
        <v>1</v>
      </c>
      <c r="E1858" s="15">
        <f t="shared" si="142"/>
        <v>7</v>
      </c>
      <c r="F1858">
        <f t="shared" si="143"/>
        <v>1</v>
      </c>
      <c r="G1858" t="str">
        <f t="shared" si="144"/>
        <v>-</v>
      </c>
      <c r="H1858">
        <f t="shared" si="146"/>
        <v>2</v>
      </c>
    </row>
    <row r="1859" spans="1:8" x14ac:dyDescent="0.25">
      <c r="A1859">
        <v>1698426</v>
      </c>
      <c r="B1859">
        <v>1698671</v>
      </c>
      <c r="C1859" t="s">
        <v>88</v>
      </c>
      <c r="D1859" s="7" t="str">
        <f t="shared" si="145"/>
        <v>-</v>
      </c>
      <c r="E1859" s="15" t="str">
        <f t="shared" ref="E1859:E1922" si="147">IF(D1859=1,B1858-A1859+1,"-")</f>
        <v>-</v>
      </c>
      <c r="F1859" t="str">
        <f t="shared" ref="F1859:F1922" si="148">IF(AND(D1859=1,C1859=C1858),1,"-")</f>
        <v>-</v>
      </c>
      <c r="G1859" t="str">
        <f t="shared" ref="G1859:G1922" si="149">IF(AND(D1859=1,C1859&lt;&gt;C1858),1,"-")</f>
        <v>-</v>
      </c>
      <c r="H1859" t="str">
        <f t="shared" si="146"/>
        <v>-</v>
      </c>
    </row>
    <row r="1860" spans="1:8" x14ac:dyDescent="0.25">
      <c r="A1860">
        <v>1698668</v>
      </c>
      <c r="B1860">
        <v>1699387</v>
      </c>
      <c r="C1860" t="s">
        <v>88</v>
      </c>
      <c r="D1860" s="7">
        <f t="shared" ref="D1860:D1923" si="150">IF(A1860&lt;B1859,1,"-")</f>
        <v>1</v>
      </c>
      <c r="E1860" s="15">
        <f t="shared" si="147"/>
        <v>4</v>
      </c>
      <c r="F1860">
        <f t="shared" si="148"/>
        <v>1</v>
      </c>
      <c r="G1860" t="str">
        <f t="shared" si="149"/>
        <v>-</v>
      </c>
      <c r="H1860">
        <f t="shared" ref="H1860:H1923" si="151">IFERROR(IF((IF(D1860=1,MOD(E1860,3),"-"))=0,0,3-(IF(D1860=1,MOD(E1860,3),"-"))), "-")</f>
        <v>2</v>
      </c>
    </row>
    <row r="1861" spans="1:8" x14ac:dyDescent="0.25">
      <c r="A1861">
        <v>1699564</v>
      </c>
      <c r="B1861">
        <v>1700448</v>
      </c>
      <c r="C1861" t="s">
        <v>88</v>
      </c>
      <c r="D1861" s="7" t="str">
        <f t="shared" si="150"/>
        <v>-</v>
      </c>
      <c r="E1861" s="15" t="str">
        <f t="shared" si="147"/>
        <v>-</v>
      </c>
      <c r="F1861" t="str">
        <f t="shared" si="148"/>
        <v>-</v>
      </c>
      <c r="G1861" t="str">
        <f t="shared" si="149"/>
        <v>-</v>
      </c>
      <c r="H1861" t="str">
        <f t="shared" si="151"/>
        <v>-</v>
      </c>
    </row>
    <row r="1862" spans="1:8" x14ac:dyDescent="0.25">
      <c r="A1862">
        <v>1700602</v>
      </c>
      <c r="B1862">
        <v>1701297</v>
      </c>
      <c r="C1862" t="s">
        <v>88</v>
      </c>
      <c r="D1862" s="7" t="str">
        <f t="shared" si="150"/>
        <v>-</v>
      </c>
      <c r="E1862" s="15" t="str">
        <f t="shared" si="147"/>
        <v>-</v>
      </c>
      <c r="F1862" t="str">
        <f t="shared" si="148"/>
        <v>-</v>
      </c>
      <c r="G1862" t="str">
        <f t="shared" si="149"/>
        <v>-</v>
      </c>
      <c r="H1862" t="str">
        <f t="shared" si="151"/>
        <v>-</v>
      </c>
    </row>
    <row r="1863" spans="1:8" x14ac:dyDescent="0.25">
      <c r="A1863">
        <v>1701294</v>
      </c>
      <c r="B1863">
        <v>1701692</v>
      </c>
      <c r="C1863" t="s">
        <v>88</v>
      </c>
      <c r="D1863" s="7">
        <f t="shared" si="150"/>
        <v>1</v>
      </c>
      <c r="E1863" s="15">
        <f t="shared" si="147"/>
        <v>4</v>
      </c>
      <c r="F1863">
        <f t="shared" si="148"/>
        <v>1</v>
      </c>
      <c r="G1863" t="str">
        <f t="shared" si="149"/>
        <v>-</v>
      </c>
      <c r="H1863">
        <f t="shared" si="151"/>
        <v>2</v>
      </c>
    </row>
    <row r="1864" spans="1:8" x14ac:dyDescent="0.25">
      <c r="A1864">
        <v>1701824</v>
      </c>
      <c r="B1864">
        <v>1702732</v>
      </c>
      <c r="C1864" t="s">
        <v>88</v>
      </c>
      <c r="D1864" s="7" t="str">
        <f t="shared" si="150"/>
        <v>-</v>
      </c>
      <c r="E1864" s="15" t="str">
        <f t="shared" si="147"/>
        <v>-</v>
      </c>
      <c r="F1864" t="str">
        <f t="shared" si="148"/>
        <v>-</v>
      </c>
      <c r="G1864" t="str">
        <f t="shared" si="149"/>
        <v>-</v>
      </c>
      <c r="H1864" t="str">
        <f t="shared" si="151"/>
        <v>-</v>
      </c>
    </row>
    <row r="1865" spans="1:8" x14ac:dyDescent="0.25">
      <c r="A1865">
        <v>1702858</v>
      </c>
      <c r="B1865">
        <v>1704216</v>
      </c>
      <c r="C1865" t="s">
        <v>25</v>
      </c>
      <c r="D1865" s="7" t="str">
        <f t="shared" si="150"/>
        <v>-</v>
      </c>
      <c r="E1865" s="15" t="str">
        <f t="shared" si="147"/>
        <v>-</v>
      </c>
      <c r="F1865" t="str">
        <f t="shared" si="148"/>
        <v>-</v>
      </c>
      <c r="G1865" t="str">
        <f t="shared" si="149"/>
        <v>-</v>
      </c>
      <c r="H1865" t="str">
        <f t="shared" si="151"/>
        <v>-</v>
      </c>
    </row>
    <row r="1866" spans="1:8" x14ac:dyDescent="0.25">
      <c r="A1866">
        <v>1704228</v>
      </c>
      <c r="B1866">
        <v>1705265</v>
      </c>
      <c r="C1866" t="s">
        <v>25</v>
      </c>
      <c r="D1866" s="7" t="str">
        <f t="shared" si="150"/>
        <v>-</v>
      </c>
      <c r="E1866" s="15" t="str">
        <f t="shared" si="147"/>
        <v>-</v>
      </c>
      <c r="F1866" t="str">
        <f t="shared" si="148"/>
        <v>-</v>
      </c>
      <c r="G1866" t="str">
        <f t="shared" si="149"/>
        <v>-</v>
      </c>
      <c r="H1866" t="str">
        <f t="shared" si="151"/>
        <v>-</v>
      </c>
    </row>
    <row r="1867" spans="1:8" x14ac:dyDescent="0.25">
      <c r="A1867">
        <v>1705281</v>
      </c>
      <c r="B1867">
        <v>1705982</v>
      </c>
      <c r="C1867" t="s">
        <v>25</v>
      </c>
      <c r="D1867" s="7" t="str">
        <f t="shared" si="150"/>
        <v>-</v>
      </c>
      <c r="E1867" s="15" t="str">
        <f t="shared" si="147"/>
        <v>-</v>
      </c>
      <c r="F1867" t="str">
        <f t="shared" si="148"/>
        <v>-</v>
      </c>
      <c r="G1867" t="str">
        <f t="shared" si="149"/>
        <v>-</v>
      </c>
      <c r="H1867" t="str">
        <f t="shared" si="151"/>
        <v>-</v>
      </c>
    </row>
    <row r="1868" spans="1:8" x14ac:dyDescent="0.25">
      <c r="A1868">
        <v>1705991</v>
      </c>
      <c r="B1868">
        <v>1706635</v>
      </c>
      <c r="C1868" t="s">
        <v>25</v>
      </c>
      <c r="D1868" s="7" t="str">
        <f t="shared" si="150"/>
        <v>-</v>
      </c>
      <c r="E1868" s="15" t="str">
        <f t="shared" si="147"/>
        <v>-</v>
      </c>
      <c r="F1868" t="str">
        <f t="shared" si="148"/>
        <v>-</v>
      </c>
      <c r="G1868" t="str">
        <f t="shared" si="149"/>
        <v>-</v>
      </c>
      <c r="H1868" t="str">
        <f t="shared" si="151"/>
        <v>-</v>
      </c>
    </row>
    <row r="1869" spans="1:8" x14ac:dyDescent="0.25">
      <c r="A1869">
        <v>1706650</v>
      </c>
      <c r="B1869">
        <v>1707843</v>
      </c>
      <c r="C1869" t="s">
        <v>25</v>
      </c>
      <c r="D1869" s="7" t="str">
        <f t="shared" si="150"/>
        <v>-</v>
      </c>
      <c r="E1869" s="15" t="str">
        <f t="shared" si="147"/>
        <v>-</v>
      </c>
      <c r="F1869" t="str">
        <f t="shared" si="148"/>
        <v>-</v>
      </c>
      <c r="G1869" t="str">
        <f t="shared" si="149"/>
        <v>-</v>
      </c>
      <c r="H1869" t="str">
        <f t="shared" si="151"/>
        <v>-</v>
      </c>
    </row>
    <row r="1870" spans="1:8" x14ac:dyDescent="0.25">
      <c r="A1870">
        <v>1707952</v>
      </c>
      <c r="B1870">
        <v>1708890</v>
      </c>
      <c r="C1870" t="s">
        <v>25</v>
      </c>
      <c r="D1870" s="7" t="str">
        <f t="shared" si="150"/>
        <v>-</v>
      </c>
      <c r="E1870" s="15" t="str">
        <f t="shared" si="147"/>
        <v>-</v>
      </c>
      <c r="F1870" t="str">
        <f t="shared" si="148"/>
        <v>-</v>
      </c>
      <c r="G1870" t="str">
        <f t="shared" si="149"/>
        <v>-</v>
      </c>
      <c r="H1870" t="str">
        <f t="shared" si="151"/>
        <v>-</v>
      </c>
    </row>
    <row r="1871" spans="1:8" x14ac:dyDescent="0.25">
      <c r="A1871">
        <v>1708948</v>
      </c>
      <c r="B1871">
        <v>1709031</v>
      </c>
      <c r="C1871" t="s">
        <v>88</v>
      </c>
      <c r="D1871" s="7" t="str">
        <f t="shared" si="150"/>
        <v>-</v>
      </c>
      <c r="E1871" s="15" t="str">
        <f t="shared" si="147"/>
        <v>-</v>
      </c>
      <c r="F1871" t="str">
        <f t="shared" si="148"/>
        <v>-</v>
      </c>
      <c r="G1871" t="str">
        <f t="shared" si="149"/>
        <v>-</v>
      </c>
      <c r="H1871" t="str">
        <f t="shared" si="151"/>
        <v>-</v>
      </c>
    </row>
    <row r="1872" spans="1:8" x14ac:dyDescent="0.25">
      <c r="A1872">
        <v>1709349</v>
      </c>
      <c r="B1872">
        <v>1710785</v>
      </c>
      <c r="C1872" t="s">
        <v>25</v>
      </c>
      <c r="D1872" s="7" t="str">
        <f t="shared" si="150"/>
        <v>-</v>
      </c>
      <c r="E1872" s="15" t="str">
        <f t="shared" si="147"/>
        <v>-</v>
      </c>
      <c r="F1872" t="str">
        <f t="shared" si="148"/>
        <v>-</v>
      </c>
      <c r="G1872" t="str">
        <f t="shared" si="149"/>
        <v>-</v>
      </c>
      <c r="H1872" t="str">
        <f t="shared" si="151"/>
        <v>-</v>
      </c>
    </row>
    <row r="1873" spans="1:8" x14ac:dyDescent="0.25">
      <c r="A1873">
        <v>1710851</v>
      </c>
      <c r="B1873">
        <v>1711612</v>
      </c>
      <c r="C1873" t="s">
        <v>25</v>
      </c>
      <c r="D1873" s="7" t="str">
        <f t="shared" si="150"/>
        <v>-</v>
      </c>
      <c r="E1873" s="15" t="str">
        <f t="shared" si="147"/>
        <v>-</v>
      </c>
      <c r="F1873" t="str">
        <f t="shared" si="148"/>
        <v>-</v>
      </c>
      <c r="G1873" t="str">
        <f t="shared" si="149"/>
        <v>-</v>
      </c>
      <c r="H1873" t="str">
        <f t="shared" si="151"/>
        <v>-</v>
      </c>
    </row>
    <row r="1874" spans="1:8" x14ac:dyDescent="0.25">
      <c r="A1874">
        <v>1711661</v>
      </c>
      <c r="B1874">
        <v>1712257</v>
      </c>
      <c r="C1874" t="s">
        <v>88</v>
      </c>
      <c r="D1874" s="7" t="str">
        <f t="shared" si="150"/>
        <v>-</v>
      </c>
      <c r="E1874" s="15" t="str">
        <f t="shared" si="147"/>
        <v>-</v>
      </c>
      <c r="F1874" t="str">
        <f t="shared" si="148"/>
        <v>-</v>
      </c>
      <c r="G1874" t="str">
        <f t="shared" si="149"/>
        <v>-</v>
      </c>
      <c r="H1874" t="str">
        <f t="shared" si="151"/>
        <v>-</v>
      </c>
    </row>
    <row r="1875" spans="1:8" x14ac:dyDescent="0.25">
      <c r="A1875">
        <v>1712389</v>
      </c>
      <c r="B1875">
        <v>1712976</v>
      </c>
      <c r="C1875" t="s">
        <v>25</v>
      </c>
      <c r="D1875" s="7" t="str">
        <f t="shared" si="150"/>
        <v>-</v>
      </c>
      <c r="E1875" s="15" t="str">
        <f t="shared" si="147"/>
        <v>-</v>
      </c>
      <c r="F1875" t="str">
        <f t="shared" si="148"/>
        <v>-</v>
      </c>
      <c r="G1875" t="str">
        <f t="shared" si="149"/>
        <v>-</v>
      </c>
      <c r="H1875" t="str">
        <f t="shared" si="151"/>
        <v>-</v>
      </c>
    </row>
    <row r="1876" spans="1:8" x14ac:dyDescent="0.25">
      <c r="A1876">
        <v>1712976</v>
      </c>
      <c r="B1876">
        <v>1713251</v>
      </c>
      <c r="C1876" t="s">
        <v>25</v>
      </c>
      <c r="D1876" s="7" t="str">
        <f t="shared" si="150"/>
        <v>-</v>
      </c>
      <c r="E1876" s="15" t="str">
        <f t="shared" si="147"/>
        <v>-</v>
      </c>
      <c r="F1876" t="str">
        <f t="shared" si="148"/>
        <v>-</v>
      </c>
      <c r="G1876" t="str">
        <f t="shared" si="149"/>
        <v>-</v>
      </c>
      <c r="H1876" t="str">
        <f t="shared" si="151"/>
        <v>-</v>
      </c>
    </row>
    <row r="1877" spans="1:8" x14ac:dyDescent="0.25">
      <c r="A1877">
        <v>1713142</v>
      </c>
      <c r="B1877">
        <v>1714089</v>
      </c>
      <c r="C1877" t="s">
        <v>25</v>
      </c>
      <c r="D1877" s="7">
        <f t="shared" si="150"/>
        <v>1</v>
      </c>
      <c r="E1877" s="15">
        <f t="shared" si="147"/>
        <v>110</v>
      </c>
      <c r="F1877">
        <f t="shared" si="148"/>
        <v>1</v>
      </c>
      <c r="G1877" t="str">
        <f t="shared" si="149"/>
        <v>-</v>
      </c>
      <c r="H1877">
        <f t="shared" si="151"/>
        <v>1</v>
      </c>
    </row>
    <row r="1878" spans="1:8" x14ac:dyDescent="0.25">
      <c r="A1878">
        <v>1714148</v>
      </c>
      <c r="B1878">
        <v>1715878</v>
      </c>
      <c r="C1878" t="s">
        <v>88</v>
      </c>
      <c r="D1878" s="7" t="str">
        <f t="shared" si="150"/>
        <v>-</v>
      </c>
      <c r="E1878" s="15" t="str">
        <f t="shared" si="147"/>
        <v>-</v>
      </c>
      <c r="F1878" t="str">
        <f t="shared" si="148"/>
        <v>-</v>
      </c>
      <c r="G1878" t="str">
        <f t="shared" si="149"/>
        <v>-</v>
      </c>
      <c r="H1878" t="str">
        <f t="shared" si="151"/>
        <v>-</v>
      </c>
    </row>
    <row r="1879" spans="1:8" x14ac:dyDescent="0.25">
      <c r="A1879">
        <v>1716145</v>
      </c>
      <c r="B1879">
        <v>1718442</v>
      </c>
      <c r="C1879" t="s">
        <v>25</v>
      </c>
      <c r="D1879" s="7" t="str">
        <f t="shared" si="150"/>
        <v>-</v>
      </c>
      <c r="E1879" s="15" t="str">
        <f t="shared" si="147"/>
        <v>-</v>
      </c>
      <c r="F1879" t="str">
        <f t="shared" si="148"/>
        <v>-</v>
      </c>
      <c r="G1879" t="str">
        <f t="shared" si="149"/>
        <v>-</v>
      </c>
      <c r="H1879" t="str">
        <f t="shared" si="151"/>
        <v>-</v>
      </c>
    </row>
    <row r="1880" spans="1:8" x14ac:dyDescent="0.25">
      <c r="A1880">
        <v>1718623</v>
      </c>
      <c r="B1880">
        <v>1719540</v>
      </c>
      <c r="C1880" t="s">
        <v>25</v>
      </c>
      <c r="D1880" s="7" t="str">
        <f t="shared" si="150"/>
        <v>-</v>
      </c>
      <c r="E1880" s="15" t="str">
        <f t="shared" si="147"/>
        <v>-</v>
      </c>
      <c r="F1880" t="str">
        <f t="shared" si="148"/>
        <v>-</v>
      </c>
      <c r="G1880" t="str">
        <f t="shared" si="149"/>
        <v>-</v>
      </c>
      <c r="H1880" t="str">
        <f t="shared" si="151"/>
        <v>-</v>
      </c>
    </row>
    <row r="1881" spans="1:8" x14ac:dyDescent="0.25">
      <c r="A1881">
        <v>1719544</v>
      </c>
      <c r="B1881">
        <v>1720713</v>
      </c>
      <c r="C1881" t="s">
        <v>25</v>
      </c>
      <c r="D1881" s="7" t="str">
        <f t="shared" si="150"/>
        <v>-</v>
      </c>
      <c r="E1881" s="15" t="str">
        <f t="shared" si="147"/>
        <v>-</v>
      </c>
      <c r="F1881" t="str">
        <f t="shared" si="148"/>
        <v>-</v>
      </c>
      <c r="G1881" t="str">
        <f t="shared" si="149"/>
        <v>-</v>
      </c>
      <c r="H1881" t="str">
        <f t="shared" si="151"/>
        <v>-</v>
      </c>
    </row>
    <row r="1882" spans="1:8" x14ac:dyDescent="0.25">
      <c r="A1882">
        <v>1720706</v>
      </c>
      <c r="B1882">
        <v>1721653</v>
      </c>
      <c r="C1882" t="s">
        <v>25</v>
      </c>
      <c r="D1882" s="7">
        <f t="shared" si="150"/>
        <v>1</v>
      </c>
      <c r="E1882" s="15">
        <f t="shared" si="147"/>
        <v>8</v>
      </c>
      <c r="F1882">
        <f t="shared" si="148"/>
        <v>1</v>
      </c>
      <c r="G1882" t="str">
        <f t="shared" si="149"/>
        <v>-</v>
      </c>
      <c r="H1882">
        <f t="shared" si="151"/>
        <v>1</v>
      </c>
    </row>
    <row r="1883" spans="1:8" x14ac:dyDescent="0.25">
      <c r="A1883">
        <v>1721637</v>
      </c>
      <c r="B1883">
        <v>1722368</v>
      </c>
      <c r="C1883" t="s">
        <v>25</v>
      </c>
      <c r="D1883" s="7">
        <f t="shared" si="150"/>
        <v>1</v>
      </c>
      <c r="E1883" s="15">
        <f t="shared" si="147"/>
        <v>17</v>
      </c>
      <c r="F1883">
        <f t="shared" si="148"/>
        <v>1</v>
      </c>
      <c r="G1883" t="str">
        <f t="shared" si="149"/>
        <v>-</v>
      </c>
      <c r="H1883">
        <f t="shared" si="151"/>
        <v>1</v>
      </c>
    </row>
    <row r="1884" spans="1:8" x14ac:dyDescent="0.25">
      <c r="A1884">
        <v>1722349</v>
      </c>
      <c r="B1884">
        <v>1722456</v>
      </c>
      <c r="C1884" t="s">
        <v>88</v>
      </c>
      <c r="D1884" s="7">
        <f t="shared" si="150"/>
        <v>1</v>
      </c>
      <c r="E1884" s="15">
        <f t="shared" si="147"/>
        <v>20</v>
      </c>
      <c r="F1884" t="str">
        <f t="shared" si="148"/>
        <v>-</v>
      </c>
      <c r="G1884">
        <f t="shared" si="149"/>
        <v>1</v>
      </c>
      <c r="H1884">
        <f t="shared" si="151"/>
        <v>1</v>
      </c>
    </row>
    <row r="1885" spans="1:8" x14ac:dyDescent="0.25">
      <c r="A1885">
        <v>1722516</v>
      </c>
      <c r="B1885">
        <v>1723247</v>
      </c>
      <c r="C1885" t="s">
        <v>88</v>
      </c>
      <c r="D1885" s="7" t="str">
        <f t="shared" si="150"/>
        <v>-</v>
      </c>
      <c r="E1885" s="15" t="str">
        <f t="shared" si="147"/>
        <v>-</v>
      </c>
      <c r="F1885" t="str">
        <f t="shared" si="148"/>
        <v>-</v>
      </c>
      <c r="G1885" t="str">
        <f t="shared" si="149"/>
        <v>-</v>
      </c>
      <c r="H1885" t="str">
        <f t="shared" si="151"/>
        <v>-</v>
      </c>
    </row>
    <row r="1886" spans="1:8" x14ac:dyDescent="0.25">
      <c r="A1886">
        <v>1723470</v>
      </c>
      <c r="B1886">
        <v>1725155</v>
      </c>
      <c r="C1886" t="s">
        <v>25</v>
      </c>
      <c r="D1886" s="7" t="str">
        <f t="shared" si="150"/>
        <v>-</v>
      </c>
      <c r="E1886" s="15" t="str">
        <f t="shared" si="147"/>
        <v>-</v>
      </c>
      <c r="F1886" t="str">
        <f t="shared" si="148"/>
        <v>-</v>
      </c>
      <c r="G1886" t="str">
        <f t="shared" si="149"/>
        <v>-</v>
      </c>
      <c r="H1886" t="str">
        <f t="shared" si="151"/>
        <v>-</v>
      </c>
    </row>
    <row r="1887" spans="1:8" x14ac:dyDescent="0.25">
      <c r="A1887">
        <v>1725152</v>
      </c>
      <c r="B1887">
        <v>1725871</v>
      </c>
      <c r="C1887" t="s">
        <v>25</v>
      </c>
      <c r="D1887" s="7">
        <f t="shared" si="150"/>
        <v>1</v>
      </c>
      <c r="E1887" s="15">
        <f t="shared" si="147"/>
        <v>4</v>
      </c>
      <c r="F1887">
        <f t="shared" si="148"/>
        <v>1</v>
      </c>
      <c r="G1887" t="str">
        <f t="shared" si="149"/>
        <v>-</v>
      </c>
      <c r="H1887">
        <f t="shared" si="151"/>
        <v>2</v>
      </c>
    </row>
    <row r="1888" spans="1:8" x14ac:dyDescent="0.25">
      <c r="A1888">
        <v>1725918</v>
      </c>
      <c r="B1888">
        <v>1726385</v>
      </c>
      <c r="C1888" t="s">
        <v>25</v>
      </c>
      <c r="D1888" s="7" t="str">
        <f t="shared" si="150"/>
        <v>-</v>
      </c>
      <c r="E1888" s="15" t="str">
        <f t="shared" si="147"/>
        <v>-</v>
      </c>
      <c r="F1888" t="str">
        <f t="shared" si="148"/>
        <v>-</v>
      </c>
      <c r="G1888" t="str">
        <f t="shared" si="149"/>
        <v>-</v>
      </c>
      <c r="H1888" t="str">
        <f t="shared" si="151"/>
        <v>-</v>
      </c>
    </row>
    <row r="1889" spans="1:8" x14ac:dyDescent="0.25">
      <c r="A1889">
        <v>1726442</v>
      </c>
      <c r="B1889">
        <v>1726972</v>
      </c>
      <c r="C1889" t="s">
        <v>88</v>
      </c>
      <c r="D1889" s="7" t="str">
        <f t="shared" si="150"/>
        <v>-</v>
      </c>
      <c r="E1889" s="15" t="str">
        <f t="shared" si="147"/>
        <v>-</v>
      </c>
      <c r="F1889" t="str">
        <f t="shared" si="148"/>
        <v>-</v>
      </c>
      <c r="G1889" t="str">
        <f t="shared" si="149"/>
        <v>-</v>
      </c>
      <c r="H1889" t="str">
        <f t="shared" si="151"/>
        <v>-</v>
      </c>
    </row>
    <row r="1890" spans="1:8" x14ac:dyDescent="0.25">
      <c r="A1890">
        <v>1727144</v>
      </c>
      <c r="B1890">
        <v>1727602</v>
      </c>
      <c r="C1890" t="s">
        <v>88</v>
      </c>
      <c r="D1890" s="7" t="str">
        <f t="shared" si="150"/>
        <v>-</v>
      </c>
      <c r="E1890" s="15" t="str">
        <f t="shared" si="147"/>
        <v>-</v>
      </c>
      <c r="F1890" t="str">
        <f t="shared" si="148"/>
        <v>-</v>
      </c>
      <c r="G1890" t="str">
        <f t="shared" si="149"/>
        <v>-</v>
      </c>
      <c r="H1890" t="str">
        <f t="shared" si="151"/>
        <v>-</v>
      </c>
    </row>
    <row r="1891" spans="1:8" x14ac:dyDescent="0.25">
      <c r="A1891">
        <v>1727843</v>
      </c>
      <c r="B1891">
        <v>1729876</v>
      </c>
      <c r="C1891" t="s">
        <v>88</v>
      </c>
      <c r="D1891" s="7" t="str">
        <f t="shared" si="150"/>
        <v>-</v>
      </c>
      <c r="E1891" s="15" t="str">
        <f t="shared" si="147"/>
        <v>-</v>
      </c>
      <c r="F1891" t="str">
        <f t="shared" si="148"/>
        <v>-</v>
      </c>
      <c r="G1891" t="str">
        <f t="shared" si="149"/>
        <v>-</v>
      </c>
      <c r="H1891" t="str">
        <f t="shared" si="151"/>
        <v>-</v>
      </c>
    </row>
    <row r="1892" spans="1:8" x14ac:dyDescent="0.25">
      <c r="A1892">
        <v>1730041</v>
      </c>
      <c r="B1892">
        <v>1731150</v>
      </c>
      <c r="C1892" t="s">
        <v>25</v>
      </c>
      <c r="D1892" s="7" t="str">
        <f t="shared" si="150"/>
        <v>-</v>
      </c>
      <c r="E1892" s="15" t="str">
        <f t="shared" si="147"/>
        <v>-</v>
      </c>
      <c r="F1892" t="str">
        <f t="shared" si="148"/>
        <v>-</v>
      </c>
      <c r="G1892" t="str">
        <f t="shared" si="149"/>
        <v>-</v>
      </c>
      <c r="H1892" t="str">
        <f t="shared" si="151"/>
        <v>-</v>
      </c>
    </row>
    <row r="1893" spans="1:8" x14ac:dyDescent="0.25">
      <c r="A1893">
        <v>1731428</v>
      </c>
      <c r="B1893">
        <v>1731709</v>
      </c>
      <c r="C1893" t="s">
        <v>25</v>
      </c>
      <c r="D1893" s="7" t="str">
        <f t="shared" si="150"/>
        <v>-</v>
      </c>
      <c r="E1893" s="15" t="str">
        <f t="shared" si="147"/>
        <v>-</v>
      </c>
      <c r="F1893" t="str">
        <f t="shared" si="148"/>
        <v>-</v>
      </c>
      <c r="G1893" t="str">
        <f t="shared" si="149"/>
        <v>-</v>
      </c>
      <c r="H1893" t="str">
        <f t="shared" si="151"/>
        <v>-</v>
      </c>
    </row>
    <row r="1894" spans="1:8" x14ac:dyDescent="0.25">
      <c r="A1894">
        <v>1731988</v>
      </c>
      <c r="B1894">
        <v>1732521</v>
      </c>
      <c r="C1894" t="s">
        <v>25</v>
      </c>
      <c r="D1894" s="7" t="str">
        <f t="shared" si="150"/>
        <v>-</v>
      </c>
      <c r="E1894" s="15" t="str">
        <f t="shared" si="147"/>
        <v>-</v>
      </c>
      <c r="F1894" t="str">
        <f t="shared" si="148"/>
        <v>-</v>
      </c>
      <c r="G1894" t="str">
        <f t="shared" si="149"/>
        <v>-</v>
      </c>
      <c r="H1894" t="str">
        <f t="shared" si="151"/>
        <v>-</v>
      </c>
    </row>
    <row r="1895" spans="1:8" x14ac:dyDescent="0.25">
      <c r="A1895">
        <v>1732583</v>
      </c>
      <c r="B1895">
        <v>1733263</v>
      </c>
      <c r="C1895" t="s">
        <v>25</v>
      </c>
      <c r="D1895" s="7" t="str">
        <f t="shared" si="150"/>
        <v>-</v>
      </c>
      <c r="E1895" s="15" t="str">
        <f t="shared" si="147"/>
        <v>-</v>
      </c>
      <c r="F1895" t="str">
        <f t="shared" si="148"/>
        <v>-</v>
      </c>
      <c r="G1895" t="str">
        <f t="shared" si="149"/>
        <v>-</v>
      </c>
      <c r="H1895" t="str">
        <f t="shared" si="151"/>
        <v>-</v>
      </c>
    </row>
    <row r="1896" spans="1:8" x14ac:dyDescent="0.25">
      <c r="A1896">
        <v>1733292</v>
      </c>
      <c r="B1896">
        <v>1735778</v>
      </c>
      <c r="C1896" t="s">
        <v>25</v>
      </c>
      <c r="D1896" s="7" t="str">
        <f t="shared" si="150"/>
        <v>-</v>
      </c>
      <c r="E1896" s="15" t="str">
        <f t="shared" si="147"/>
        <v>-</v>
      </c>
      <c r="F1896" t="str">
        <f t="shared" si="148"/>
        <v>-</v>
      </c>
      <c r="G1896" t="str">
        <f t="shared" si="149"/>
        <v>-</v>
      </c>
      <c r="H1896" t="str">
        <f t="shared" si="151"/>
        <v>-</v>
      </c>
    </row>
    <row r="1897" spans="1:8" x14ac:dyDescent="0.25">
      <c r="A1897">
        <v>1735794</v>
      </c>
      <c r="B1897">
        <v>1736816</v>
      </c>
      <c r="C1897" t="s">
        <v>25</v>
      </c>
      <c r="D1897" s="7" t="str">
        <f t="shared" si="150"/>
        <v>-</v>
      </c>
      <c r="E1897" s="15" t="str">
        <f t="shared" si="147"/>
        <v>-</v>
      </c>
      <c r="F1897" t="str">
        <f t="shared" si="148"/>
        <v>-</v>
      </c>
      <c r="G1897" t="str">
        <f t="shared" si="149"/>
        <v>-</v>
      </c>
      <c r="H1897" t="str">
        <f t="shared" si="151"/>
        <v>-</v>
      </c>
    </row>
    <row r="1898" spans="1:8" x14ac:dyDescent="0.25">
      <c r="A1898">
        <v>1736860</v>
      </c>
      <c r="B1898">
        <v>1737174</v>
      </c>
      <c r="C1898" t="s">
        <v>88</v>
      </c>
      <c r="D1898" s="7" t="str">
        <f t="shared" si="150"/>
        <v>-</v>
      </c>
      <c r="E1898" s="15" t="str">
        <f t="shared" si="147"/>
        <v>-</v>
      </c>
      <c r="F1898" t="str">
        <f t="shared" si="148"/>
        <v>-</v>
      </c>
      <c r="G1898" t="str">
        <f t="shared" si="149"/>
        <v>-</v>
      </c>
      <c r="H1898" t="str">
        <f t="shared" si="151"/>
        <v>-</v>
      </c>
    </row>
    <row r="1899" spans="1:8" x14ac:dyDescent="0.25">
      <c r="A1899">
        <v>1737584</v>
      </c>
      <c r="B1899">
        <v>1738381</v>
      </c>
      <c r="C1899" t="s">
        <v>25</v>
      </c>
      <c r="D1899" s="7" t="str">
        <f t="shared" si="150"/>
        <v>-</v>
      </c>
      <c r="E1899" s="15" t="str">
        <f t="shared" si="147"/>
        <v>-</v>
      </c>
      <c r="F1899" t="str">
        <f t="shared" si="148"/>
        <v>-</v>
      </c>
      <c r="G1899" t="str">
        <f t="shared" si="149"/>
        <v>-</v>
      </c>
      <c r="H1899" t="str">
        <f t="shared" si="151"/>
        <v>-</v>
      </c>
    </row>
    <row r="1900" spans="1:8" x14ac:dyDescent="0.25">
      <c r="A1900">
        <v>1738368</v>
      </c>
      <c r="B1900">
        <v>1739168</v>
      </c>
      <c r="C1900" t="s">
        <v>25</v>
      </c>
      <c r="D1900" s="7">
        <f t="shared" si="150"/>
        <v>1</v>
      </c>
      <c r="E1900" s="15">
        <f t="shared" si="147"/>
        <v>14</v>
      </c>
      <c r="F1900">
        <f t="shared" si="148"/>
        <v>1</v>
      </c>
      <c r="G1900" t="str">
        <f t="shared" si="149"/>
        <v>-</v>
      </c>
      <c r="H1900">
        <f t="shared" si="151"/>
        <v>1</v>
      </c>
    </row>
    <row r="1901" spans="1:8" x14ac:dyDescent="0.25">
      <c r="A1901">
        <v>1739204</v>
      </c>
      <c r="B1901">
        <v>1739950</v>
      </c>
      <c r="C1901" t="s">
        <v>25</v>
      </c>
      <c r="D1901" s="7" t="str">
        <f t="shared" si="150"/>
        <v>-</v>
      </c>
      <c r="E1901" s="15" t="str">
        <f t="shared" si="147"/>
        <v>-</v>
      </c>
      <c r="F1901" t="str">
        <f t="shared" si="148"/>
        <v>-</v>
      </c>
      <c r="G1901" t="str">
        <f t="shared" si="149"/>
        <v>-</v>
      </c>
      <c r="H1901" t="str">
        <f t="shared" si="151"/>
        <v>-</v>
      </c>
    </row>
    <row r="1902" spans="1:8" x14ac:dyDescent="0.25">
      <c r="A1902">
        <v>1739924</v>
      </c>
      <c r="B1902">
        <v>1740889</v>
      </c>
      <c r="C1902" t="s">
        <v>88</v>
      </c>
      <c r="D1902" s="7">
        <f t="shared" si="150"/>
        <v>1</v>
      </c>
      <c r="E1902" s="15">
        <f t="shared" si="147"/>
        <v>27</v>
      </c>
      <c r="F1902" t="str">
        <f t="shared" si="148"/>
        <v>-</v>
      </c>
      <c r="G1902">
        <f t="shared" si="149"/>
        <v>1</v>
      </c>
      <c r="H1902">
        <f t="shared" si="151"/>
        <v>0</v>
      </c>
    </row>
    <row r="1903" spans="1:8" x14ac:dyDescent="0.25">
      <c r="A1903">
        <v>1740886</v>
      </c>
      <c r="B1903">
        <v>1741890</v>
      </c>
      <c r="C1903" t="s">
        <v>88</v>
      </c>
      <c r="D1903" s="7">
        <f t="shared" si="150"/>
        <v>1</v>
      </c>
      <c r="E1903" s="15">
        <f t="shared" si="147"/>
        <v>4</v>
      </c>
      <c r="F1903">
        <f t="shared" si="148"/>
        <v>1</v>
      </c>
      <c r="G1903" t="str">
        <f t="shared" si="149"/>
        <v>-</v>
      </c>
      <c r="H1903">
        <f t="shared" si="151"/>
        <v>2</v>
      </c>
    </row>
    <row r="1904" spans="1:8" x14ac:dyDescent="0.25">
      <c r="A1904">
        <v>1741887</v>
      </c>
      <c r="B1904">
        <v>1743158</v>
      </c>
      <c r="C1904" t="s">
        <v>88</v>
      </c>
      <c r="D1904" s="7">
        <f t="shared" si="150"/>
        <v>1</v>
      </c>
      <c r="E1904" s="15">
        <f t="shared" si="147"/>
        <v>4</v>
      </c>
      <c r="F1904">
        <f t="shared" si="148"/>
        <v>1</v>
      </c>
      <c r="G1904" t="str">
        <f t="shared" si="149"/>
        <v>-</v>
      </c>
      <c r="H1904">
        <f t="shared" si="151"/>
        <v>2</v>
      </c>
    </row>
    <row r="1905" spans="1:8" x14ac:dyDescent="0.25">
      <c r="A1905">
        <v>1743412</v>
      </c>
      <c r="B1905">
        <v>1744464</v>
      </c>
      <c r="C1905" t="s">
        <v>25</v>
      </c>
      <c r="D1905" s="7" t="str">
        <f t="shared" si="150"/>
        <v>-</v>
      </c>
      <c r="E1905" s="15" t="str">
        <f t="shared" si="147"/>
        <v>-</v>
      </c>
      <c r="F1905" t="str">
        <f t="shared" si="148"/>
        <v>-</v>
      </c>
      <c r="G1905" t="str">
        <f t="shared" si="149"/>
        <v>-</v>
      </c>
      <c r="H1905" t="str">
        <f t="shared" si="151"/>
        <v>-</v>
      </c>
    </row>
    <row r="1906" spans="1:8" x14ac:dyDescent="0.25">
      <c r="A1906">
        <v>1744517</v>
      </c>
      <c r="B1906">
        <v>1745416</v>
      </c>
      <c r="C1906" t="s">
        <v>88</v>
      </c>
      <c r="D1906" s="7" t="str">
        <f t="shared" si="150"/>
        <v>-</v>
      </c>
      <c r="E1906" s="15" t="str">
        <f t="shared" si="147"/>
        <v>-</v>
      </c>
      <c r="F1906" t="str">
        <f t="shared" si="148"/>
        <v>-</v>
      </c>
      <c r="G1906" t="str">
        <f t="shared" si="149"/>
        <v>-</v>
      </c>
      <c r="H1906" t="str">
        <f t="shared" si="151"/>
        <v>-</v>
      </c>
    </row>
    <row r="1907" spans="1:8" x14ac:dyDescent="0.25">
      <c r="A1907">
        <v>1745978</v>
      </c>
      <c r="B1907">
        <v>1746313</v>
      </c>
      <c r="C1907" t="s">
        <v>25</v>
      </c>
      <c r="D1907" s="7" t="str">
        <f t="shared" si="150"/>
        <v>-</v>
      </c>
      <c r="E1907" s="15" t="str">
        <f t="shared" si="147"/>
        <v>-</v>
      </c>
      <c r="F1907" t="str">
        <f t="shared" si="148"/>
        <v>-</v>
      </c>
      <c r="G1907" t="str">
        <f t="shared" si="149"/>
        <v>-</v>
      </c>
      <c r="H1907" t="str">
        <f t="shared" si="151"/>
        <v>-</v>
      </c>
    </row>
    <row r="1908" spans="1:8" x14ac:dyDescent="0.25">
      <c r="A1908">
        <v>1746435</v>
      </c>
      <c r="B1908">
        <v>1746851</v>
      </c>
      <c r="C1908" t="s">
        <v>25</v>
      </c>
      <c r="D1908" s="7" t="str">
        <f t="shared" si="150"/>
        <v>-</v>
      </c>
      <c r="E1908" s="15" t="str">
        <f t="shared" si="147"/>
        <v>-</v>
      </c>
      <c r="F1908" t="str">
        <f t="shared" si="148"/>
        <v>-</v>
      </c>
      <c r="G1908" t="str">
        <f t="shared" si="149"/>
        <v>-</v>
      </c>
      <c r="H1908" t="str">
        <f t="shared" si="151"/>
        <v>-</v>
      </c>
    </row>
    <row r="1909" spans="1:8" x14ac:dyDescent="0.25">
      <c r="A1909">
        <v>1746887</v>
      </c>
      <c r="B1909">
        <v>1747933</v>
      </c>
      <c r="C1909" t="s">
        <v>88</v>
      </c>
      <c r="D1909" s="7" t="str">
        <f t="shared" si="150"/>
        <v>-</v>
      </c>
      <c r="E1909" s="15" t="str">
        <f t="shared" si="147"/>
        <v>-</v>
      </c>
      <c r="F1909" t="str">
        <f t="shared" si="148"/>
        <v>-</v>
      </c>
      <c r="G1909" t="str">
        <f t="shared" si="149"/>
        <v>-</v>
      </c>
      <c r="H1909" t="str">
        <f t="shared" si="151"/>
        <v>-</v>
      </c>
    </row>
    <row r="1910" spans="1:8" x14ac:dyDescent="0.25">
      <c r="A1910">
        <v>1748385</v>
      </c>
      <c r="B1910">
        <v>1749746</v>
      </c>
      <c r="C1910" t="s">
        <v>88</v>
      </c>
      <c r="D1910" s="7" t="str">
        <f t="shared" si="150"/>
        <v>-</v>
      </c>
      <c r="E1910" s="15" t="str">
        <f t="shared" si="147"/>
        <v>-</v>
      </c>
      <c r="F1910" t="str">
        <f t="shared" si="148"/>
        <v>-</v>
      </c>
      <c r="G1910" t="str">
        <f t="shared" si="149"/>
        <v>-</v>
      </c>
      <c r="H1910" t="str">
        <f t="shared" si="151"/>
        <v>-</v>
      </c>
    </row>
    <row r="1911" spans="1:8" x14ac:dyDescent="0.25">
      <c r="A1911">
        <v>1749862</v>
      </c>
      <c r="B1911">
        <v>1751973</v>
      </c>
      <c r="C1911" t="s">
        <v>88</v>
      </c>
      <c r="D1911" s="7" t="str">
        <f t="shared" si="150"/>
        <v>-</v>
      </c>
      <c r="E1911" s="15" t="str">
        <f t="shared" si="147"/>
        <v>-</v>
      </c>
      <c r="F1911" t="str">
        <f t="shared" si="148"/>
        <v>-</v>
      </c>
      <c r="G1911" t="str">
        <f t="shared" si="149"/>
        <v>-</v>
      </c>
      <c r="H1911" t="str">
        <f t="shared" si="151"/>
        <v>-</v>
      </c>
    </row>
    <row r="1912" spans="1:8" x14ac:dyDescent="0.25">
      <c r="A1912">
        <v>1751984</v>
      </c>
      <c r="B1912">
        <v>1752700</v>
      </c>
      <c r="C1912" t="s">
        <v>88</v>
      </c>
      <c r="D1912" s="7" t="str">
        <f t="shared" si="150"/>
        <v>-</v>
      </c>
      <c r="E1912" s="15" t="str">
        <f t="shared" si="147"/>
        <v>-</v>
      </c>
      <c r="F1912" t="str">
        <f t="shared" si="148"/>
        <v>-</v>
      </c>
      <c r="G1912" t="str">
        <f t="shared" si="149"/>
        <v>-</v>
      </c>
      <c r="H1912" t="str">
        <f t="shared" si="151"/>
        <v>-</v>
      </c>
    </row>
    <row r="1913" spans="1:8" x14ac:dyDescent="0.25">
      <c r="A1913">
        <v>1752700</v>
      </c>
      <c r="B1913">
        <v>1753584</v>
      </c>
      <c r="C1913" t="s">
        <v>88</v>
      </c>
      <c r="D1913" s="7" t="str">
        <f t="shared" si="150"/>
        <v>-</v>
      </c>
      <c r="E1913" s="15" t="str">
        <f t="shared" si="147"/>
        <v>-</v>
      </c>
      <c r="F1913" t="str">
        <f t="shared" si="148"/>
        <v>-</v>
      </c>
      <c r="G1913" t="str">
        <f t="shared" si="149"/>
        <v>-</v>
      </c>
      <c r="H1913" t="str">
        <f t="shared" si="151"/>
        <v>-</v>
      </c>
    </row>
    <row r="1914" spans="1:8" x14ac:dyDescent="0.25">
      <c r="A1914">
        <v>1753584</v>
      </c>
      <c r="B1914">
        <v>1753902</v>
      </c>
      <c r="C1914" t="s">
        <v>88</v>
      </c>
      <c r="D1914" s="7" t="str">
        <f t="shared" si="150"/>
        <v>-</v>
      </c>
      <c r="E1914" s="15" t="str">
        <f t="shared" si="147"/>
        <v>-</v>
      </c>
      <c r="F1914" t="str">
        <f t="shared" si="148"/>
        <v>-</v>
      </c>
      <c r="G1914" t="str">
        <f t="shared" si="149"/>
        <v>-</v>
      </c>
      <c r="H1914" t="str">
        <f t="shared" si="151"/>
        <v>-</v>
      </c>
    </row>
    <row r="1915" spans="1:8" x14ac:dyDescent="0.25">
      <c r="A1915">
        <v>1754171</v>
      </c>
      <c r="B1915">
        <v>1754893</v>
      </c>
      <c r="C1915" t="s">
        <v>88</v>
      </c>
      <c r="D1915" s="7" t="str">
        <f t="shared" si="150"/>
        <v>-</v>
      </c>
      <c r="E1915" s="15" t="str">
        <f t="shared" si="147"/>
        <v>-</v>
      </c>
      <c r="F1915" t="str">
        <f t="shared" si="148"/>
        <v>-</v>
      </c>
      <c r="G1915" t="str">
        <f t="shared" si="149"/>
        <v>-</v>
      </c>
      <c r="H1915" t="str">
        <f t="shared" si="151"/>
        <v>-</v>
      </c>
    </row>
    <row r="1916" spans="1:8" x14ac:dyDescent="0.25">
      <c r="A1916">
        <v>1754890</v>
      </c>
      <c r="B1916">
        <v>1756293</v>
      </c>
      <c r="C1916" t="s">
        <v>88</v>
      </c>
      <c r="D1916" s="7">
        <f t="shared" si="150"/>
        <v>1</v>
      </c>
      <c r="E1916" s="15">
        <f t="shared" si="147"/>
        <v>4</v>
      </c>
      <c r="F1916">
        <f t="shared" si="148"/>
        <v>1</v>
      </c>
      <c r="G1916" t="str">
        <f t="shared" si="149"/>
        <v>-</v>
      </c>
      <c r="H1916">
        <f t="shared" si="151"/>
        <v>2</v>
      </c>
    </row>
    <row r="1917" spans="1:8" x14ac:dyDescent="0.25">
      <c r="A1917">
        <v>1756293</v>
      </c>
      <c r="B1917">
        <v>1757705</v>
      </c>
      <c r="C1917" t="s">
        <v>88</v>
      </c>
      <c r="D1917" s="7" t="str">
        <f t="shared" si="150"/>
        <v>-</v>
      </c>
      <c r="E1917" s="15" t="str">
        <f t="shared" si="147"/>
        <v>-</v>
      </c>
      <c r="F1917" t="str">
        <f t="shared" si="148"/>
        <v>-</v>
      </c>
      <c r="G1917" t="str">
        <f t="shared" si="149"/>
        <v>-</v>
      </c>
      <c r="H1917" t="str">
        <f t="shared" si="151"/>
        <v>-</v>
      </c>
    </row>
    <row r="1918" spans="1:8" x14ac:dyDescent="0.25">
      <c r="A1918">
        <v>1757702</v>
      </c>
      <c r="B1918">
        <v>1760782</v>
      </c>
      <c r="C1918" t="s">
        <v>88</v>
      </c>
      <c r="D1918" s="7">
        <f t="shared" si="150"/>
        <v>1</v>
      </c>
      <c r="E1918" s="15">
        <f t="shared" si="147"/>
        <v>4</v>
      </c>
      <c r="F1918">
        <f t="shared" si="148"/>
        <v>1</v>
      </c>
      <c r="G1918" t="str">
        <f t="shared" si="149"/>
        <v>-</v>
      </c>
      <c r="H1918">
        <f t="shared" si="151"/>
        <v>2</v>
      </c>
    </row>
    <row r="1919" spans="1:8" x14ac:dyDescent="0.25">
      <c r="A1919">
        <v>1760783</v>
      </c>
      <c r="B1919">
        <v>1763905</v>
      </c>
      <c r="C1919" t="s">
        <v>88</v>
      </c>
      <c r="D1919" s="7" t="str">
        <f t="shared" si="150"/>
        <v>-</v>
      </c>
      <c r="E1919" s="15" t="str">
        <f t="shared" si="147"/>
        <v>-</v>
      </c>
      <c r="F1919" t="str">
        <f t="shared" si="148"/>
        <v>-</v>
      </c>
      <c r="G1919" t="str">
        <f t="shared" si="149"/>
        <v>-</v>
      </c>
      <c r="H1919" t="str">
        <f t="shared" si="151"/>
        <v>-</v>
      </c>
    </row>
    <row r="1920" spans="1:8" x14ac:dyDescent="0.25">
      <c r="A1920">
        <v>1763905</v>
      </c>
      <c r="B1920">
        <v>1765146</v>
      </c>
      <c r="C1920" t="s">
        <v>88</v>
      </c>
      <c r="D1920" s="7" t="str">
        <f t="shared" si="150"/>
        <v>-</v>
      </c>
      <c r="E1920" s="15" t="str">
        <f t="shared" si="147"/>
        <v>-</v>
      </c>
      <c r="F1920" t="str">
        <f t="shared" si="148"/>
        <v>-</v>
      </c>
      <c r="G1920" t="str">
        <f t="shared" si="149"/>
        <v>-</v>
      </c>
      <c r="H1920" t="str">
        <f t="shared" si="151"/>
        <v>-</v>
      </c>
    </row>
    <row r="1921" spans="1:8" x14ac:dyDescent="0.25">
      <c r="A1921">
        <v>1765587</v>
      </c>
      <c r="B1921">
        <v>1766939</v>
      </c>
      <c r="C1921" t="s">
        <v>88</v>
      </c>
      <c r="D1921" s="7" t="str">
        <f t="shared" si="150"/>
        <v>-</v>
      </c>
      <c r="E1921" s="15" t="str">
        <f t="shared" si="147"/>
        <v>-</v>
      </c>
      <c r="F1921" t="str">
        <f t="shared" si="148"/>
        <v>-</v>
      </c>
      <c r="G1921" t="str">
        <f t="shared" si="149"/>
        <v>-</v>
      </c>
      <c r="H1921" t="str">
        <f t="shared" si="151"/>
        <v>-</v>
      </c>
    </row>
    <row r="1922" spans="1:8" x14ac:dyDescent="0.25">
      <c r="A1922">
        <v>1766864</v>
      </c>
      <c r="B1922">
        <v>1767019</v>
      </c>
      <c r="C1922" t="s">
        <v>88</v>
      </c>
      <c r="D1922" s="7">
        <f t="shared" si="150"/>
        <v>1</v>
      </c>
      <c r="E1922" s="15">
        <f t="shared" si="147"/>
        <v>76</v>
      </c>
      <c r="F1922">
        <f t="shared" si="148"/>
        <v>1</v>
      </c>
      <c r="G1922" t="str">
        <f t="shared" si="149"/>
        <v>-</v>
      </c>
      <c r="H1922">
        <f t="shared" si="151"/>
        <v>2</v>
      </c>
    </row>
    <row r="1923" spans="1:8" x14ac:dyDescent="0.25">
      <c r="A1923">
        <v>1767073</v>
      </c>
      <c r="B1923">
        <v>1767942</v>
      </c>
      <c r="C1923" t="s">
        <v>25</v>
      </c>
      <c r="D1923" s="7" t="str">
        <f t="shared" si="150"/>
        <v>-</v>
      </c>
      <c r="E1923" s="15" t="str">
        <f t="shared" ref="E1923:E1986" si="152">IF(D1923=1,B1922-A1923+1,"-")</f>
        <v>-</v>
      </c>
      <c r="F1923" t="str">
        <f t="shared" ref="F1923:F1986" si="153">IF(AND(D1923=1,C1923=C1922),1,"-")</f>
        <v>-</v>
      </c>
      <c r="G1923" t="str">
        <f t="shared" ref="G1923:G1986" si="154">IF(AND(D1923=1,C1923&lt;&gt;C1922),1,"-")</f>
        <v>-</v>
      </c>
      <c r="H1923" t="str">
        <f t="shared" si="151"/>
        <v>-</v>
      </c>
    </row>
    <row r="1924" spans="1:8" x14ac:dyDescent="0.25">
      <c r="A1924">
        <v>1767910</v>
      </c>
      <c r="B1924">
        <v>1770900</v>
      </c>
      <c r="C1924" t="s">
        <v>88</v>
      </c>
      <c r="D1924" s="7">
        <f t="shared" ref="D1924:D1987" si="155">IF(A1924&lt;B1923,1,"-")</f>
        <v>1</v>
      </c>
      <c r="E1924" s="15">
        <f t="shared" si="152"/>
        <v>33</v>
      </c>
      <c r="F1924" t="str">
        <f t="shared" si="153"/>
        <v>-</v>
      </c>
      <c r="G1924">
        <f t="shared" si="154"/>
        <v>1</v>
      </c>
      <c r="H1924">
        <f t="shared" ref="H1924:H1987" si="156">IFERROR(IF((IF(D1924=1,MOD(E1924,3),"-"))=0,0,3-(IF(D1924=1,MOD(E1924,3),"-"))), "-")</f>
        <v>0</v>
      </c>
    </row>
    <row r="1925" spans="1:8" x14ac:dyDescent="0.25">
      <c r="A1925">
        <v>1771231</v>
      </c>
      <c r="B1925">
        <v>1771872</v>
      </c>
      <c r="C1925" t="s">
        <v>25</v>
      </c>
      <c r="D1925" s="7" t="str">
        <f t="shared" si="155"/>
        <v>-</v>
      </c>
      <c r="E1925" s="15" t="str">
        <f t="shared" si="152"/>
        <v>-</v>
      </c>
      <c r="F1925" t="str">
        <f t="shared" si="153"/>
        <v>-</v>
      </c>
      <c r="G1925" t="str">
        <f t="shared" si="154"/>
        <v>-</v>
      </c>
      <c r="H1925" t="str">
        <f t="shared" si="156"/>
        <v>-</v>
      </c>
    </row>
    <row r="1926" spans="1:8" x14ac:dyDescent="0.25">
      <c r="A1926">
        <v>1771963</v>
      </c>
      <c r="B1926">
        <v>1772544</v>
      </c>
      <c r="C1926" t="s">
        <v>25</v>
      </c>
      <c r="D1926" s="7" t="str">
        <f t="shared" si="155"/>
        <v>-</v>
      </c>
      <c r="E1926" s="15" t="str">
        <f t="shared" si="152"/>
        <v>-</v>
      </c>
      <c r="F1926" t="str">
        <f t="shared" si="153"/>
        <v>-</v>
      </c>
      <c r="G1926" t="str">
        <f t="shared" si="154"/>
        <v>-</v>
      </c>
      <c r="H1926" t="str">
        <f t="shared" si="156"/>
        <v>-</v>
      </c>
    </row>
    <row r="1927" spans="1:8" x14ac:dyDescent="0.25">
      <c r="A1927">
        <v>1772583</v>
      </c>
      <c r="B1927">
        <v>1774439</v>
      </c>
      <c r="C1927" t="s">
        <v>25</v>
      </c>
      <c r="D1927" s="7" t="str">
        <f t="shared" si="155"/>
        <v>-</v>
      </c>
      <c r="E1927" s="15" t="str">
        <f t="shared" si="152"/>
        <v>-</v>
      </c>
      <c r="F1927" t="str">
        <f t="shared" si="153"/>
        <v>-</v>
      </c>
      <c r="G1927" t="str">
        <f t="shared" si="154"/>
        <v>-</v>
      </c>
      <c r="H1927" t="str">
        <f t="shared" si="156"/>
        <v>-</v>
      </c>
    </row>
    <row r="1928" spans="1:8" x14ac:dyDescent="0.25">
      <c r="A1928">
        <v>1774525</v>
      </c>
      <c r="B1928">
        <v>1776105</v>
      </c>
      <c r="C1928" t="s">
        <v>88</v>
      </c>
      <c r="D1928" s="7" t="str">
        <f t="shared" si="155"/>
        <v>-</v>
      </c>
      <c r="E1928" s="15" t="str">
        <f t="shared" si="152"/>
        <v>-</v>
      </c>
      <c r="F1928" t="str">
        <f t="shared" si="153"/>
        <v>-</v>
      </c>
      <c r="G1928" t="str">
        <f t="shared" si="154"/>
        <v>-</v>
      </c>
      <c r="H1928" t="str">
        <f t="shared" si="156"/>
        <v>-</v>
      </c>
    </row>
    <row r="1929" spans="1:8" x14ac:dyDescent="0.25">
      <c r="A1929">
        <v>1776461</v>
      </c>
      <c r="B1929">
        <v>1776706</v>
      </c>
      <c r="C1929" t="s">
        <v>88</v>
      </c>
      <c r="D1929" s="7" t="str">
        <f t="shared" si="155"/>
        <v>-</v>
      </c>
      <c r="E1929" s="15" t="str">
        <f t="shared" si="152"/>
        <v>-</v>
      </c>
      <c r="F1929" t="str">
        <f t="shared" si="153"/>
        <v>-</v>
      </c>
      <c r="G1929" t="str">
        <f t="shared" si="154"/>
        <v>-</v>
      </c>
      <c r="H1929" t="str">
        <f t="shared" si="156"/>
        <v>-</v>
      </c>
    </row>
    <row r="1930" spans="1:8" x14ac:dyDescent="0.25">
      <c r="A1930">
        <v>1776780</v>
      </c>
      <c r="B1930">
        <v>1777919</v>
      </c>
      <c r="C1930" t="s">
        <v>25</v>
      </c>
      <c r="D1930" s="7" t="str">
        <f t="shared" si="155"/>
        <v>-</v>
      </c>
      <c r="E1930" s="15" t="str">
        <f t="shared" si="152"/>
        <v>-</v>
      </c>
      <c r="F1930" t="str">
        <f t="shared" si="153"/>
        <v>-</v>
      </c>
      <c r="G1930" t="str">
        <f t="shared" si="154"/>
        <v>-</v>
      </c>
      <c r="H1930" t="str">
        <f t="shared" si="156"/>
        <v>-</v>
      </c>
    </row>
    <row r="1931" spans="1:8" x14ac:dyDescent="0.25">
      <c r="A1931">
        <v>1777925</v>
      </c>
      <c r="B1931">
        <v>1778374</v>
      </c>
      <c r="C1931" t="s">
        <v>25</v>
      </c>
      <c r="D1931" s="7" t="str">
        <f t="shared" si="155"/>
        <v>-</v>
      </c>
      <c r="E1931" s="15" t="str">
        <f t="shared" si="152"/>
        <v>-</v>
      </c>
      <c r="F1931" t="str">
        <f t="shared" si="153"/>
        <v>-</v>
      </c>
      <c r="G1931" t="str">
        <f t="shared" si="154"/>
        <v>-</v>
      </c>
      <c r="H1931" t="str">
        <f t="shared" si="156"/>
        <v>-</v>
      </c>
    </row>
    <row r="1932" spans="1:8" x14ac:dyDescent="0.25">
      <c r="A1932">
        <v>1778371</v>
      </c>
      <c r="B1932">
        <v>1780530</v>
      </c>
      <c r="C1932" t="s">
        <v>25</v>
      </c>
      <c r="D1932" s="7">
        <f t="shared" si="155"/>
        <v>1</v>
      </c>
      <c r="E1932" s="15">
        <f t="shared" si="152"/>
        <v>4</v>
      </c>
      <c r="F1932">
        <f t="shared" si="153"/>
        <v>1</v>
      </c>
      <c r="G1932" t="str">
        <f t="shared" si="154"/>
        <v>-</v>
      </c>
      <c r="H1932">
        <f t="shared" si="156"/>
        <v>2</v>
      </c>
    </row>
    <row r="1933" spans="1:8" x14ac:dyDescent="0.25">
      <c r="A1933">
        <v>1780617</v>
      </c>
      <c r="B1933">
        <v>1781459</v>
      </c>
      <c r="C1933" t="s">
        <v>25</v>
      </c>
      <c r="D1933" s="7" t="str">
        <f t="shared" si="155"/>
        <v>-</v>
      </c>
      <c r="E1933" s="15" t="str">
        <f t="shared" si="152"/>
        <v>-</v>
      </c>
      <c r="F1933" t="str">
        <f t="shared" si="153"/>
        <v>-</v>
      </c>
      <c r="G1933" t="str">
        <f t="shared" si="154"/>
        <v>-</v>
      </c>
      <c r="H1933" t="str">
        <f t="shared" si="156"/>
        <v>-</v>
      </c>
    </row>
    <row r="1934" spans="1:8" x14ac:dyDescent="0.25">
      <c r="A1934">
        <v>1781462</v>
      </c>
      <c r="B1934">
        <v>1781950</v>
      </c>
      <c r="C1934" t="s">
        <v>25</v>
      </c>
      <c r="D1934" s="7" t="str">
        <f t="shared" si="155"/>
        <v>-</v>
      </c>
      <c r="E1934" s="15" t="str">
        <f t="shared" si="152"/>
        <v>-</v>
      </c>
      <c r="F1934" t="str">
        <f t="shared" si="153"/>
        <v>-</v>
      </c>
      <c r="G1934" t="str">
        <f t="shared" si="154"/>
        <v>-</v>
      </c>
      <c r="H1934" t="str">
        <f t="shared" si="156"/>
        <v>-</v>
      </c>
    </row>
    <row r="1935" spans="1:8" x14ac:dyDescent="0.25">
      <c r="A1935">
        <v>1781947</v>
      </c>
      <c r="B1935">
        <v>1783164</v>
      </c>
      <c r="C1935" t="s">
        <v>25</v>
      </c>
      <c r="D1935" s="7">
        <f t="shared" si="155"/>
        <v>1</v>
      </c>
      <c r="E1935" s="15">
        <f t="shared" si="152"/>
        <v>4</v>
      </c>
      <c r="F1935">
        <f t="shared" si="153"/>
        <v>1</v>
      </c>
      <c r="G1935" t="str">
        <f t="shared" si="154"/>
        <v>-</v>
      </c>
      <c r="H1935">
        <f t="shared" si="156"/>
        <v>2</v>
      </c>
    </row>
    <row r="1936" spans="1:8" x14ac:dyDescent="0.25">
      <c r="A1936">
        <v>1783139</v>
      </c>
      <c r="B1936">
        <v>1784353</v>
      </c>
      <c r="C1936" t="s">
        <v>25</v>
      </c>
      <c r="D1936" s="7">
        <f t="shared" si="155"/>
        <v>1</v>
      </c>
      <c r="E1936" s="15">
        <f t="shared" si="152"/>
        <v>26</v>
      </c>
      <c r="F1936">
        <f t="shared" si="153"/>
        <v>1</v>
      </c>
      <c r="G1936" t="str">
        <f t="shared" si="154"/>
        <v>-</v>
      </c>
      <c r="H1936">
        <f t="shared" si="156"/>
        <v>1</v>
      </c>
    </row>
    <row r="1937" spans="1:8" x14ac:dyDescent="0.25">
      <c r="A1937">
        <v>1784366</v>
      </c>
      <c r="B1937">
        <v>1785112</v>
      </c>
      <c r="C1937" t="s">
        <v>25</v>
      </c>
      <c r="D1937" s="7" t="str">
        <f t="shared" si="155"/>
        <v>-</v>
      </c>
      <c r="E1937" s="15" t="str">
        <f t="shared" si="152"/>
        <v>-</v>
      </c>
      <c r="F1937" t="str">
        <f t="shared" si="153"/>
        <v>-</v>
      </c>
      <c r="G1937" t="str">
        <f t="shared" si="154"/>
        <v>-</v>
      </c>
      <c r="H1937" t="str">
        <f t="shared" si="156"/>
        <v>-</v>
      </c>
    </row>
    <row r="1938" spans="1:8" x14ac:dyDescent="0.25">
      <c r="A1938">
        <v>1785128</v>
      </c>
      <c r="B1938">
        <v>1785682</v>
      </c>
      <c r="C1938" t="s">
        <v>25</v>
      </c>
      <c r="D1938" s="7" t="str">
        <f t="shared" si="155"/>
        <v>-</v>
      </c>
      <c r="E1938" s="15" t="str">
        <f t="shared" si="152"/>
        <v>-</v>
      </c>
      <c r="F1938" t="str">
        <f t="shared" si="153"/>
        <v>-</v>
      </c>
      <c r="G1938" t="str">
        <f t="shared" si="154"/>
        <v>-</v>
      </c>
      <c r="H1938" t="str">
        <f t="shared" si="156"/>
        <v>-</v>
      </c>
    </row>
    <row r="1939" spans="1:8" x14ac:dyDescent="0.25">
      <c r="A1939">
        <v>1785706</v>
      </c>
      <c r="B1939">
        <v>1786827</v>
      </c>
      <c r="C1939" t="s">
        <v>25</v>
      </c>
      <c r="D1939" s="7" t="str">
        <f t="shared" si="155"/>
        <v>-</v>
      </c>
      <c r="E1939" s="15" t="str">
        <f t="shared" si="152"/>
        <v>-</v>
      </c>
      <c r="F1939" t="str">
        <f t="shared" si="153"/>
        <v>-</v>
      </c>
      <c r="G1939" t="str">
        <f t="shared" si="154"/>
        <v>-</v>
      </c>
      <c r="H1939" t="str">
        <f t="shared" si="156"/>
        <v>-</v>
      </c>
    </row>
    <row r="1940" spans="1:8" x14ac:dyDescent="0.25">
      <c r="A1940">
        <v>1786830</v>
      </c>
      <c r="B1940">
        <v>1787795</v>
      </c>
      <c r="C1940" t="s">
        <v>25</v>
      </c>
      <c r="D1940" s="7" t="str">
        <f t="shared" si="155"/>
        <v>-</v>
      </c>
      <c r="E1940" s="15" t="str">
        <f t="shared" si="152"/>
        <v>-</v>
      </c>
      <c r="F1940" t="str">
        <f t="shared" si="153"/>
        <v>-</v>
      </c>
      <c r="G1940" t="str">
        <f t="shared" si="154"/>
        <v>-</v>
      </c>
      <c r="H1940" t="str">
        <f t="shared" si="156"/>
        <v>-</v>
      </c>
    </row>
    <row r="1941" spans="1:8" x14ac:dyDescent="0.25">
      <c r="A1941">
        <v>1787798</v>
      </c>
      <c r="B1941">
        <v>1788271</v>
      </c>
      <c r="C1941" t="s">
        <v>25</v>
      </c>
      <c r="D1941" s="7" t="str">
        <f t="shared" si="155"/>
        <v>-</v>
      </c>
      <c r="E1941" s="15" t="str">
        <f t="shared" si="152"/>
        <v>-</v>
      </c>
      <c r="F1941" t="str">
        <f t="shared" si="153"/>
        <v>-</v>
      </c>
      <c r="G1941" t="str">
        <f t="shared" si="154"/>
        <v>-</v>
      </c>
      <c r="H1941" t="str">
        <f t="shared" si="156"/>
        <v>-</v>
      </c>
    </row>
    <row r="1942" spans="1:8" x14ac:dyDescent="0.25">
      <c r="A1942">
        <v>1788268</v>
      </c>
      <c r="B1942">
        <v>1789491</v>
      </c>
      <c r="C1942" t="s">
        <v>25</v>
      </c>
      <c r="D1942" s="7">
        <f t="shared" si="155"/>
        <v>1</v>
      </c>
      <c r="E1942" s="15">
        <f t="shared" si="152"/>
        <v>4</v>
      </c>
      <c r="F1942">
        <f t="shared" si="153"/>
        <v>1</v>
      </c>
      <c r="G1942" t="str">
        <f t="shared" si="154"/>
        <v>-</v>
      </c>
      <c r="H1942">
        <f t="shared" si="156"/>
        <v>2</v>
      </c>
    </row>
    <row r="1943" spans="1:8" x14ac:dyDescent="0.25">
      <c r="A1943">
        <v>1789488</v>
      </c>
      <c r="B1943">
        <v>1790930</v>
      </c>
      <c r="C1943" t="s">
        <v>25</v>
      </c>
      <c r="D1943" s="7">
        <f t="shared" si="155"/>
        <v>1</v>
      </c>
      <c r="E1943" s="15">
        <f t="shared" si="152"/>
        <v>4</v>
      </c>
      <c r="F1943">
        <f t="shared" si="153"/>
        <v>1</v>
      </c>
      <c r="G1943" t="str">
        <f t="shared" si="154"/>
        <v>-</v>
      </c>
      <c r="H1943">
        <f t="shared" si="156"/>
        <v>2</v>
      </c>
    </row>
    <row r="1944" spans="1:8" x14ac:dyDescent="0.25">
      <c r="A1944">
        <v>1791041</v>
      </c>
      <c r="B1944">
        <v>1792411</v>
      </c>
      <c r="C1944" t="s">
        <v>25</v>
      </c>
      <c r="D1944" s="7" t="str">
        <f t="shared" si="155"/>
        <v>-</v>
      </c>
      <c r="E1944" s="15" t="str">
        <f t="shared" si="152"/>
        <v>-</v>
      </c>
      <c r="F1944" t="str">
        <f t="shared" si="153"/>
        <v>-</v>
      </c>
      <c r="G1944" t="str">
        <f t="shared" si="154"/>
        <v>-</v>
      </c>
      <c r="H1944" t="str">
        <f t="shared" si="156"/>
        <v>-</v>
      </c>
    </row>
    <row r="1945" spans="1:8" x14ac:dyDescent="0.25">
      <c r="A1945">
        <v>1792465</v>
      </c>
      <c r="B1945">
        <v>1793859</v>
      </c>
      <c r="C1945" t="s">
        <v>25</v>
      </c>
      <c r="D1945" s="7" t="str">
        <f t="shared" si="155"/>
        <v>-</v>
      </c>
      <c r="E1945" s="15" t="str">
        <f t="shared" si="152"/>
        <v>-</v>
      </c>
      <c r="F1945" t="str">
        <f t="shared" si="153"/>
        <v>-</v>
      </c>
      <c r="G1945" t="str">
        <f t="shared" si="154"/>
        <v>-</v>
      </c>
      <c r="H1945" t="str">
        <f t="shared" si="156"/>
        <v>-</v>
      </c>
    </row>
    <row r="1946" spans="1:8" x14ac:dyDescent="0.25">
      <c r="A1946">
        <v>1793961</v>
      </c>
      <c r="B1946">
        <v>1795439</v>
      </c>
      <c r="C1946" t="s">
        <v>25</v>
      </c>
      <c r="D1946" s="7" t="str">
        <f t="shared" si="155"/>
        <v>-</v>
      </c>
      <c r="E1946" s="15" t="str">
        <f t="shared" si="152"/>
        <v>-</v>
      </c>
      <c r="F1946" t="str">
        <f t="shared" si="153"/>
        <v>-</v>
      </c>
      <c r="G1946" t="str">
        <f t="shared" si="154"/>
        <v>-</v>
      </c>
      <c r="H1946" t="str">
        <f t="shared" si="156"/>
        <v>-</v>
      </c>
    </row>
    <row r="1947" spans="1:8" x14ac:dyDescent="0.25">
      <c r="A1947">
        <v>1795461</v>
      </c>
      <c r="B1947">
        <v>1796741</v>
      </c>
      <c r="C1947" t="s">
        <v>25</v>
      </c>
      <c r="D1947" s="7" t="str">
        <f t="shared" si="155"/>
        <v>-</v>
      </c>
      <c r="E1947" s="15" t="str">
        <f t="shared" si="152"/>
        <v>-</v>
      </c>
      <c r="F1947" t="str">
        <f t="shared" si="153"/>
        <v>-</v>
      </c>
      <c r="G1947" t="str">
        <f t="shared" si="154"/>
        <v>-</v>
      </c>
      <c r="H1947" t="str">
        <f t="shared" si="156"/>
        <v>-</v>
      </c>
    </row>
    <row r="1948" spans="1:8" x14ac:dyDescent="0.25">
      <c r="A1948">
        <v>1796738</v>
      </c>
      <c r="B1948">
        <v>1797958</v>
      </c>
      <c r="C1948" t="s">
        <v>25</v>
      </c>
      <c r="D1948" s="7">
        <f t="shared" si="155"/>
        <v>1</v>
      </c>
      <c r="E1948" s="15">
        <f t="shared" si="152"/>
        <v>4</v>
      </c>
      <c r="F1948">
        <f t="shared" si="153"/>
        <v>1</v>
      </c>
      <c r="G1948" t="str">
        <f t="shared" si="154"/>
        <v>-</v>
      </c>
      <c r="H1948">
        <f t="shared" si="156"/>
        <v>2</v>
      </c>
    </row>
    <row r="1949" spans="1:8" x14ac:dyDescent="0.25">
      <c r="A1949">
        <v>1797969</v>
      </c>
      <c r="B1949">
        <v>1799372</v>
      </c>
      <c r="C1949" t="s">
        <v>25</v>
      </c>
      <c r="D1949" s="7" t="str">
        <f t="shared" si="155"/>
        <v>-</v>
      </c>
      <c r="E1949" s="15" t="str">
        <f t="shared" si="152"/>
        <v>-</v>
      </c>
      <c r="F1949" t="str">
        <f t="shared" si="153"/>
        <v>-</v>
      </c>
      <c r="G1949" t="str">
        <f t="shared" si="154"/>
        <v>-</v>
      </c>
      <c r="H1949" t="str">
        <f t="shared" si="156"/>
        <v>-</v>
      </c>
    </row>
    <row r="1950" spans="1:8" x14ac:dyDescent="0.25">
      <c r="A1950">
        <v>1799550</v>
      </c>
      <c r="B1950">
        <v>1800443</v>
      </c>
      <c r="C1950" t="s">
        <v>25</v>
      </c>
      <c r="D1950" s="7" t="str">
        <f t="shared" si="155"/>
        <v>-</v>
      </c>
      <c r="E1950" s="15" t="str">
        <f t="shared" si="152"/>
        <v>-</v>
      </c>
      <c r="F1950" t="str">
        <f t="shared" si="153"/>
        <v>-</v>
      </c>
      <c r="G1950" t="str">
        <f t="shared" si="154"/>
        <v>-</v>
      </c>
      <c r="H1950" t="str">
        <f t="shared" si="156"/>
        <v>-</v>
      </c>
    </row>
    <row r="1951" spans="1:8" x14ac:dyDescent="0.25">
      <c r="A1951">
        <v>1800820</v>
      </c>
      <c r="B1951">
        <v>1801905</v>
      </c>
      <c r="C1951" t="s">
        <v>25</v>
      </c>
      <c r="D1951" s="7" t="str">
        <f t="shared" si="155"/>
        <v>-</v>
      </c>
      <c r="E1951" s="15" t="str">
        <f t="shared" si="152"/>
        <v>-</v>
      </c>
      <c r="F1951" t="str">
        <f t="shared" si="153"/>
        <v>-</v>
      </c>
      <c r="G1951" t="str">
        <f t="shared" si="154"/>
        <v>-</v>
      </c>
      <c r="H1951" t="str">
        <f t="shared" si="156"/>
        <v>-</v>
      </c>
    </row>
    <row r="1952" spans="1:8" x14ac:dyDescent="0.25">
      <c r="A1952">
        <v>1801905</v>
      </c>
      <c r="B1952">
        <v>1802804</v>
      </c>
      <c r="C1952" t="s">
        <v>25</v>
      </c>
      <c r="D1952" s="7" t="str">
        <f t="shared" si="155"/>
        <v>-</v>
      </c>
      <c r="E1952" s="15" t="str">
        <f t="shared" si="152"/>
        <v>-</v>
      </c>
      <c r="F1952" t="str">
        <f t="shared" si="153"/>
        <v>-</v>
      </c>
      <c r="G1952" t="str">
        <f t="shared" si="154"/>
        <v>-</v>
      </c>
      <c r="H1952" t="str">
        <f t="shared" si="156"/>
        <v>-</v>
      </c>
    </row>
    <row r="1953" spans="1:8" x14ac:dyDescent="0.25">
      <c r="A1953">
        <v>1802852</v>
      </c>
      <c r="B1953">
        <v>1803730</v>
      </c>
      <c r="C1953" t="s">
        <v>25</v>
      </c>
      <c r="D1953" s="7" t="str">
        <f t="shared" si="155"/>
        <v>-</v>
      </c>
      <c r="E1953" s="15" t="str">
        <f t="shared" si="152"/>
        <v>-</v>
      </c>
      <c r="F1953" t="str">
        <f t="shared" si="153"/>
        <v>-</v>
      </c>
      <c r="G1953" t="str">
        <f t="shared" si="154"/>
        <v>-</v>
      </c>
      <c r="H1953" t="str">
        <f t="shared" si="156"/>
        <v>-</v>
      </c>
    </row>
    <row r="1954" spans="1:8" x14ac:dyDescent="0.25">
      <c r="A1954">
        <v>1803735</v>
      </c>
      <c r="B1954">
        <v>1804265</v>
      </c>
      <c r="C1954" t="s">
        <v>25</v>
      </c>
      <c r="D1954" s="7" t="str">
        <f t="shared" si="155"/>
        <v>-</v>
      </c>
      <c r="E1954" s="15" t="str">
        <f t="shared" si="152"/>
        <v>-</v>
      </c>
      <c r="F1954" t="str">
        <f t="shared" si="153"/>
        <v>-</v>
      </c>
      <c r="G1954" t="str">
        <f t="shared" si="154"/>
        <v>-</v>
      </c>
      <c r="H1954" t="str">
        <f t="shared" si="156"/>
        <v>-</v>
      </c>
    </row>
    <row r="1955" spans="1:8" x14ac:dyDescent="0.25">
      <c r="A1955">
        <v>1804612</v>
      </c>
      <c r="B1955">
        <v>1806150</v>
      </c>
      <c r="C1955" t="s">
        <v>25</v>
      </c>
      <c r="D1955" s="7" t="str">
        <f t="shared" si="155"/>
        <v>-</v>
      </c>
      <c r="E1955" s="15" t="str">
        <f t="shared" si="152"/>
        <v>-</v>
      </c>
      <c r="F1955" t="str">
        <f t="shared" si="153"/>
        <v>-</v>
      </c>
      <c r="G1955" t="str">
        <f t="shared" si="154"/>
        <v>-</v>
      </c>
      <c r="H1955" t="str">
        <f t="shared" si="156"/>
        <v>-</v>
      </c>
    </row>
    <row r="1956" spans="1:8" x14ac:dyDescent="0.25">
      <c r="A1956">
        <v>1806327</v>
      </c>
      <c r="B1956">
        <v>1807517</v>
      </c>
      <c r="C1956" t="s">
        <v>25</v>
      </c>
      <c r="D1956" s="7" t="str">
        <f t="shared" si="155"/>
        <v>-</v>
      </c>
      <c r="E1956" s="15" t="str">
        <f t="shared" si="152"/>
        <v>-</v>
      </c>
      <c r="F1956" t="str">
        <f t="shared" si="153"/>
        <v>-</v>
      </c>
      <c r="G1956" t="str">
        <f t="shared" si="154"/>
        <v>-</v>
      </c>
      <c r="H1956" t="str">
        <f t="shared" si="156"/>
        <v>-</v>
      </c>
    </row>
    <row r="1957" spans="1:8" x14ac:dyDescent="0.25">
      <c r="A1957">
        <v>1807510</v>
      </c>
      <c r="B1957">
        <v>1808595</v>
      </c>
      <c r="C1957" t="s">
        <v>25</v>
      </c>
      <c r="D1957" s="7">
        <f t="shared" si="155"/>
        <v>1</v>
      </c>
      <c r="E1957" s="15">
        <f t="shared" si="152"/>
        <v>8</v>
      </c>
      <c r="F1957">
        <f t="shared" si="153"/>
        <v>1</v>
      </c>
      <c r="G1957" t="str">
        <f t="shared" si="154"/>
        <v>-</v>
      </c>
      <c r="H1957">
        <f t="shared" si="156"/>
        <v>1</v>
      </c>
    </row>
    <row r="1958" spans="1:8" x14ac:dyDescent="0.25">
      <c r="A1958">
        <v>1808599</v>
      </c>
      <c r="B1958">
        <v>1809546</v>
      </c>
      <c r="C1958" t="s">
        <v>25</v>
      </c>
      <c r="D1958" s="7" t="str">
        <f t="shared" si="155"/>
        <v>-</v>
      </c>
      <c r="E1958" s="15" t="str">
        <f t="shared" si="152"/>
        <v>-</v>
      </c>
      <c r="F1958" t="str">
        <f t="shared" si="153"/>
        <v>-</v>
      </c>
      <c r="G1958" t="str">
        <f t="shared" si="154"/>
        <v>-</v>
      </c>
      <c r="H1958" t="str">
        <f t="shared" si="156"/>
        <v>-</v>
      </c>
    </row>
    <row r="1959" spans="1:8" x14ac:dyDescent="0.25">
      <c r="A1959">
        <v>1809547</v>
      </c>
      <c r="B1959">
        <v>1810986</v>
      </c>
      <c r="C1959" t="s">
        <v>25</v>
      </c>
      <c r="D1959" s="7" t="str">
        <f t="shared" si="155"/>
        <v>-</v>
      </c>
      <c r="E1959" s="15" t="str">
        <f t="shared" si="152"/>
        <v>-</v>
      </c>
      <c r="F1959" t="str">
        <f t="shared" si="153"/>
        <v>-</v>
      </c>
      <c r="G1959" t="str">
        <f t="shared" si="154"/>
        <v>-</v>
      </c>
      <c r="H1959" t="str">
        <f t="shared" si="156"/>
        <v>-</v>
      </c>
    </row>
    <row r="1960" spans="1:8" x14ac:dyDescent="0.25">
      <c r="A1960">
        <v>1810973</v>
      </c>
      <c r="B1960">
        <v>1812406</v>
      </c>
      <c r="C1960" t="s">
        <v>25</v>
      </c>
      <c r="D1960" s="7">
        <f t="shared" si="155"/>
        <v>1</v>
      </c>
      <c r="E1960" s="15">
        <f t="shared" si="152"/>
        <v>14</v>
      </c>
      <c r="F1960">
        <f t="shared" si="153"/>
        <v>1</v>
      </c>
      <c r="G1960" t="str">
        <f t="shared" si="154"/>
        <v>-</v>
      </c>
      <c r="H1960">
        <f t="shared" si="156"/>
        <v>1</v>
      </c>
    </row>
    <row r="1961" spans="1:8" x14ac:dyDescent="0.25">
      <c r="A1961">
        <v>1812478</v>
      </c>
      <c r="B1961">
        <v>1813908</v>
      </c>
      <c r="C1961" t="s">
        <v>25</v>
      </c>
      <c r="D1961" s="7" t="str">
        <f t="shared" si="155"/>
        <v>-</v>
      </c>
      <c r="E1961" s="15" t="str">
        <f t="shared" si="152"/>
        <v>-</v>
      </c>
      <c r="F1961" t="str">
        <f t="shared" si="153"/>
        <v>-</v>
      </c>
      <c r="G1961" t="str">
        <f t="shared" si="154"/>
        <v>-</v>
      </c>
      <c r="H1961" t="str">
        <f t="shared" si="156"/>
        <v>-</v>
      </c>
    </row>
    <row r="1962" spans="1:8" x14ac:dyDescent="0.25">
      <c r="A1962">
        <v>1814083</v>
      </c>
      <c r="B1962">
        <v>1815189</v>
      </c>
      <c r="C1962" t="s">
        <v>25</v>
      </c>
      <c r="D1962" s="7" t="str">
        <f t="shared" si="155"/>
        <v>-</v>
      </c>
      <c r="E1962" s="15" t="str">
        <f t="shared" si="152"/>
        <v>-</v>
      </c>
      <c r="F1962" t="str">
        <f t="shared" si="153"/>
        <v>-</v>
      </c>
      <c r="G1962" t="str">
        <f t="shared" si="154"/>
        <v>-</v>
      </c>
      <c r="H1962" t="str">
        <f t="shared" si="156"/>
        <v>-</v>
      </c>
    </row>
    <row r="1963" spans="1:8" x14ac:dyDescent="0.25">
      <c r="A1963">
        <v>1815441</v>
      </c>
      <c r="B1963">
        <v>1816847</v>
      </c>
      <c r="C1963" t="s">
        <v>25</v>
      </c>
      <c r="D1963" s="7" t="str">
        <f t="shared" si="155"/>
        <v>-</v>
      </c>
      <c r="E1963" s="15" t="str">
        <f t="shared" si="152"/>
        <v>-</v>
      </c>
      <c r="F1963" t="str">
        <f t="shared" si="153"/>
        <v>-</v>
      </c>
      <c r="G1963" t="str">
        <f t="shared" si="154"/>
        <v>-</v>
      </c>
      <c r="H1963" t="str">
        <f t="shared" si="156"/>
        <v>-</v>
      </c>
    </row>
    <row r="1964" spans="1:8" x14ac:dyDescent="0.25">
      <c r="A1964">
        <v>1816835</v>
      </c>
      <c r="B1964">
        <v>1817022</v>
      </c>
      <c r="C1964" t="s">
        <v>25</v>
      </c>
      <c r="D1964" s="7">
        <f t="shared" si="155"/>
        <v>1</v>
      </c>
      <c r="E1964" s="15">
        <f t="shared" si="152"/>
        <v>13</v>
      </c>
      <c r="F1964">
        <f t="shared" si="153"/>
        <v>1</v>
      </c>
      <c r="G1964" t="str">
        <f t="shared" si="154"/>
        <v>-</v>
      </c>
      <c r="H1964">
        <f t="shared" si="156"/>
        <v>2</v>
      </c>
    </row>
    <row r="1965" spans="1:8" x14ac:dyDescent="0.25">
      <c r="A1965">
        <v>1817084</v>
      </c>
      <c r="B1965">
        <v>1818250</v>
      </c>
      <c r="C1965" t="s">
        <v>25</v>
      </c>
      <c r="D1965" s="7" t="str">
        <f t="shared" si="155"/>
        <v>-</v>
      </c>
      <c r="E1965" s="15" t="str">
        <f t="shared" si="152"/>
        <v>-</v>
      </c>
      <c r="F1965" t="str">
        <f t="shared" si="153"/>
        <v>-</v>
      </c>
      <c r="G1965" t="str">
        <f t="shared" si="154"/>
        <v>-</v>
      </c>
      <c r="H1965" t="str">
        <f t="shared" si="156"/>
        <v>-</v>
      </c>
    </row>
    <row r="1966" spans="1:8" x14ac:dyDescent="0.25">
      <c r="A1966">
        <v>1818393</v>
      </c>
      <c r="B1966">
        <v>1819376</v>
      </c>
      <c r="C1966" t="s">
        <v>25</v>
      </c>
      <c r="D1966" s="7" t="str">
        <f t="shared" si="155"/>
        <v>-</v>
      </c>
      <c r="E1966" s="15" t="str">
        <f t="shared" si="152"/>
        <v>-</v>
      </c>
      <c r="F1966" t="str">
        <f t="shared" si="153"/>
        <v>-</v>
      </c>
      <c r="G1966" t="str">
        <f t="shared" si="154"/>
        <v>-</v>
      </c>
      <c r="H1966" t="str">
        <f t="shared" si="156"/>
        <v>-</v>
      </c>
    </row>
    <row r="1967" spans="1:8" x14ac:dyDescent="0.25">
      <c r="A1967">
        <v>1819456</v>
      </c>
      <c r="B1967">
        <v>1820067</v>
      </c>
      <c r="C1967" t="s">
        <v>88</v>
      </c>
      <c r="D1967" s="7" t="str">
        <f t="shared" si="155"/>
        <v>-</v>
      </c>
      <c r="E1967" s="15" t="str">
        <f t="shared" si="152"/>
        <v>-</v>
      </c>
      <c r="F1967" t="str">
        <f t="shared" si="153"/>
        <v>-</v>
      </c>
      <c r="G1967" t="str">
        <f t="shared" si="154"/>
        <v>-</v>
      </c>
      <c r="H1967" t="str">
        <f t="shared" si="156"/>
        <v>-</v>
      </c>
    </row>
    <row r="1968" spans="1:8" x14ac:dyDescent="0.25">
      <c r="A1968">
        <v>1820061</v>
      </c>
      <c r="B1968">
        <v>1820837</v>
      </c>
      <c r="C1968" t="s">
        <v>88</v>
      </c>
      <c r="D1968" s="7">
        <f t="shared" si="155"/>
        <v>1</v>
      </c>
      <c r="E1968" s="15">
        <f t="shared" si="152"/>
        <v>7</v>
      </c>
      <c r="F1968">
        <f t="shared" si="153"/>
        <v>1</v>
      </c>
      <c r="G1968" t="str">
        <f t="shared" si="154"/>
        <v>-</v>
      </c>
      <c r="H1968">
        <f t="shared" si="156"/>
        <v>2</v>
      </c>
    </row>
    <row r="1969" spans="1:8" x14ac:dyDescent="0.25">
      <c r="A1969">
        <v>1820819</v>
      </c>
      <c r="B1969">
        <v>1821556</v>
      </c>
      <c r="C1969" t="s">
        <v>88</v>
      </c>
      <c r="D1969" s="7">
        <f t="shared" si="155"/>
        <v>1</v>
      </c>
      <c r="E1969" s="15">
        <f t="shared" si="152"/>
        <v>19</v>
      </c>
      <c r="F1969">
        <f t="shared" si="153"/>
        <v>1</v>
      </c>
      <c r="G1969" t="str">
        <f t="shared" si="154"/>
        <v>-</v>
      </c>
      <c r="H1969">
        <f t="shared" si="156"/>
        <v>2</v>
      </c>
    </row>
    <row r="1970" spans="1:8" x14ac:dyDescent="0.25">
      <c r="A1970">
        <v>1821556</v>
      </c>
      <c r="B1970">
        <v>1822146</v>
      </c>
      <c r="C1970" t="s">
        <v>88</v>
      </c>
      <c r="D1970" s="7" t="str">
        <f t="shared" si="155"/>
        <v>-</v>
      </c>
      <c r="E1970" s="15" t="str">
        <f t="shared" si="152"/>
        <v>-</v>
      </c>
      <c r="F1970" t="str">
        <f t="shared" si="153"/>
        <v>-</v>
      </c>
      <c r="G1970" t="str">
        <f t="shared" si="154"/>
        <v>-</v>
      </c>
      <c r="H1970" t="str">
        <f t="shared" si="156"/>
        <v>-</v>
      </c>
    </row>
    <row r="1971" spans="1:8" x14ac:dyDescent="0.25">
      <c r="A1971">
        <v>1822146</v>
      </c>
      <c r="B1971">
        <v>1823213</v>
      </c>
      <c r="C1971" t="s">
        <v>88</v>
      </c>
      <c r="D1971" s="7" t="str">
        <f t="shared" si="155"/>
        <v>-</v>
      </c>
      <c r="E1971" s="15" t="str">
        <f t="shared" si="152"/>
        <v>-</v>
      </c>
      <c r="F1971" t="str">
        <f t="shared" si="153"/>
        <v>-</v>
      </c>
      <c r="G1971" t="str">
        <f t="shared" si="154"/>
        <v>-</v>
      </c>
      <c r="H1971" t="str">
        <f t="shared" si="156"/>
        <v>-</v>
      </c>
    </row>
    <row r="1972" spans="1:8" x14ac:dyDescent="0.25">
      <c r="A1972">
        <v>1823210</v>
      </c>
      <c r="B1972">
        <v>1824289</v>
      </c>
      <c r="C1972" t="s">
        <v>88</v>
      </c>
      <c r="D1972" s="7">
        <f t="shared" si="155"/>
        <v>1</v>
      </c>
      <c r="E1972" s="15">
        <f t="shared" si="152"/>
        <v>4</v>
      </c>
      <c r="F1972">
        <f t="shared" si="153"/>
        <v>1</v>
      </c>
      <c r="G1972" t="str">
        <f t="shared" si="154"/>
        <v>-</v>
      </c>
      <c r="H1972">
        <f t="shared" si="156"/>
        <v>2</v>
      </c>
    </row>
    <row r="1973" spans="1:8" x14ac:dyDescent="0.25">
      <c r="A1973">
        <v>1824286</v>
      </c>
      <c r="B1973">
        <v>1825590</v>
      </c>
      <c r="C1973" t="s">
        <v>88</v>
      </c>
      <c r="D1973" s="7">
        <f t="shared" si="155"/>
        <v>1</v>
      </c>
      <c r="E1973" s="15">
        <f t="shared" si="152"/>
        <v>4</v>
      </c>
      <c r="F1973">
        <f t="shared" si="153"/>
        <v>1</v>
      </c>
      <c r="G1973" t="str">
        <f t="shared" si="154"/>
        <v>-</v>
      </c>
      <c r="H1973">
        <f t="shared" si="156"/>
        <v>2</v>
      </c>
    </row>
    <row r="1974" spans="1:8" x14ac:dyDescent="0.25">
      <c r="A1974">
        <v>1825693</v>
      </c>
      <c r="B1974">
        <v>1826592</v>
      </c>
      <c r="C1974" t="s">
        <v>88</v>
      </c>
      <c r="D1974" s="7" t="str">
        <f t="shared" si="155"/>
        <v>-</v>
      </c>
      <c r="E1974" s="15" t="str">
        <f t="shared" si="152"/>
        <v>-</v>
      </c>
      <c r="F1974" t="str">
        <f t="shared" si="153"/>
        <v>-</v>
      </c>
      <c r="G1974" t="str">
        <f t="shared" si="154"/>
        <v>-</v>
      </c>
      <c r="H1974" t="str">
        <f t="shared" si="156"/>
        <v>-</v>
      </c>
    </row>
    <row r="1975" spans="1:8" x14ac:dyDescent="0.25">
      <c r="A1975">
        <v>1826951</v>
      </c>
      <c r="B1975">
        <v>1827775</v>
      </c>
      <c r="C1975" t="s">
        <v>25</v>
      </c>
      <c r="D1975" s="7" t="str">
        <f t="shared" si="155"/>
        <v>-</v>
      </c>
      <c r="E1975" s="15" t="str">
        <f t="shared" si="152"/>
        <v>-</v>
      </c>
      <c r="F1975" t="str">
        <f t="shared" si="153"/>
        <v>-</v>
      </c>
      <c r="G1975" t="str">
        <f t="shared" si="154"/>
        <v>-</v>
      </c>
      <c r="H1975" t="str">
        <f t="shared" si="156"/>
        <v>-</v>
      </c>
    </row>
    <row r="1976" spans="1:8" x14ac:dyDescent="0.25">
      <c r="A1976">
        <v>1827821</v>
      </c>
      <c r="B1976">
        <v>1828735</v>
      </c>
      <c r="C1976" t="s">
        <v>25</v>
      </c>
      <c r="D1976" s="7" t="str">
        <f t="shared" si="155"/>
        <v>-</v>
      </c>
      <c r="E1976" s="15" t="str">
        <f t="shared" si="152"/>
        <v>-</v>
      </c>
      <c r="F1976" t="str">
        <f t="shared" si="153"/>
        <v>-</v>
      </c>
      <c r="G1976" t="str">
        <f t="shared" si="154"/>
        <v>-</v>
      </c>
      <c r="H1976" t="str">
        <f t="shared" si="156"/>
        <v>-</v>
      </c>
    </row>
    <row r="1977" spans="1:8" x14ac:dyDescent="0.25">
      <c r="A1977">
        <v>1829015</v>
      </c>
      <c r="B1977">
        <v>1830379</v>
      </c>
      <c r="C1977" t="s">
        <v>25</v>
      </c>
      <c r="D1977" s="7" t="str">
        <f t="shared" si="155"/>
        <v>-</v>
      </c>
      <c r="E1977" s="15" t="str">
        <f t="shared" si="152"/>
        <v>-</v>
      </c>
      <c r="F1977" t="str">
        <f t="shared" si="153"/>
        <v>-</v>
      </c>
      <c r="G1977" t="str">
        <f t="shared" si="154"/>
        <v>-</v>
      </c>
      <c r="H1977" t="str">
        <f t="shared" si="156"/>
        <v>-</v>
      </c>
    </row>
    <row r="1978" spans="1:8" x14ac:dyDescent="0.25">
      <c r="A1978">
        <v>1830515</v>
      </c>
      <c r="B1978">
        <v>1831945</v>
      </c>
      <c r="C1978" t="s">
        <v>88</v>
      </c>
      <c r="D1978" s="7" t="str">
        <f t="shared" si="155"/>
        <v>-</v>
      </c>
      <c r="E1978" s="15" t="str">
        <f t="shared" si="152"/>
        <v>-</v>
      </c>
      <c r="F1978" t="str">
        <f t="shared" si="153"/>
        <v>-</v>
      </c>
      <c r="G1978" t="str">
        <f t="shared" si="154"/>
        <v>-</v>
      </c>
      <c r="H1978" t="str">
        <f t="shared" si="156"/>
        <v>-</v>
      </c>
    </row>
    <row r="1979" spans="1:8" x14ac:dyDescent="0.25">
      <c r="A1979">
        <v>1832312</v>
      </c>
      <c r="B1979">
        <v>1834660</v>
      </c>
      <c r="C1979" t="s">
        <v>88</v>
      </c>
      <c r="D1979" s="7" t="str">
        <f t="shared" si="155"/>
        <v>-</v>
      </c>
      <c r="E1979" s="15" t="str">
        <f t="shared" si="152"/>
        <v>-</v>
      </c>
      <c r="F1979" t="str">
        <f t="shared" si="153"/>
        <v>-</v>
      </c>
      <c r="G1979" t="str">
        <f t="shared" si="154"/>
        <v>-</v>
      </c>
      <c r="H1979" t="str">
        <f t="shared" si="156"/>
        <v>-</v>
      </c>
    </row>
    <row r="1980" spans="1:8" x14ac:dyDescent="0.25">
      <c r="A1980">
        <v>1834563</v>
      </c>
      <c r="B1980">
        <v>1834832</v>
      </c>
      <c r="C1980" t="s">
        <v>25</v>
      </c>
      <c r="D1980" s="7">
        <f t="shared" si="155"/>
        <v>1</v>
      </c>
      <c r="E1980" s="15">
        <f t="shared" si="152"/>
        <v>98</v>
      </c>
      <c r="F1980" t="str">
        <f t="shared" si="153"/>
        <v>-</v>
      </c>
      <c r="G1980">
        <f t="shared" si="154"/>
        <v>1</v>
      </c>
      <c r="H1980">
        <f t="shared" si="156"/>
        <v>1</v>
      </c>
    </row>
    <row r="1981" spans="1:8" x14ac:dyDescent="0.25">
      <c r="A1981">
        <v>1834939</v>
      </c>
      <c r="B1981">
        <v>1835034</v>
      </c>
      <c r="C1981" t="s">
        <v>25</v>
      </c>
      <c r="D1981" s="7" t="str">
        <f t="shared" si="155"/>
        <v>-</v>
      </c>
      <c r="E1981" s="15" t="str">
        <f t="shared" si="152"/>
        <v>-</v>
      </c>
      <c r="F1981" t="str">
        <f t="shared" si="153"/>
        <v>-</v>
      </c>
      <c r="G1981" t="str">
        <f t="shared" si="154"/>
        <v>-</v>
      </c>
      <c r="H1981" t="str">
        <f t="shared" si="156"/>
        <v>-</v>
      </c>
    </row>
    <row r="1982" spans="1:8" x14ac:dyDescent="0.25">
      <c r="A1982">
        <v>1835279</v>
      </c>
      <c r="B1982">
        <v>1837555</v>
      </c>
      <c r="C1982" t="s">
        <v>25</v>
      </c>
      <c r="D1982" s="7" t="str">
        <f t="shared" si="155"/>
        <v>-</v>
      </c>
      <c r="E1982" s="15" t="str">
        <f t="shared" si="152"/>
        <v>-</v>
      </c>
      <c r="F1982" t="str">
        <f t="shared" si="153"/>
        <v>-</v>
      </c>
      <c r="G1982" t="str">
        <f t="shared" si="154"/>
        <v>-</v>
      </c>
      <c r="H1982" t="str">
        <f t="shared" si="156"/>
        <v>-</v>
      </c>
    </row>
    <row r="1983" spans="1:8" x14ac:dyDescent="0.25">
      <c r="A1983">
        <v>1837570</v>
      </c>
      <c r="B1983">
        <v>1838148</v>
      </c>
      <c r="C1983" t="s">
        <v>25</v>
      </c>
      <c r="D1983" s="7" t="str">
        <f t="shared" si="155"/>
        <v>-</v>
      </c>
      <c r="E1983" s="15" t="str">
        <f t="shared" si="152"/>
        <v>-</v>
      </c>
      <c r="F1983" t="str">
        <f t="shared" si="153"/>
        <v>-</v>
      </c>
      <c r="G1983" t="str">
        <f t="shared" si="154"/>
        <v>-</v>
      </c>
      <c r="H1983" t="str">
        <f t="shared" si="156"/>
        <v>-</v>
      </c>
    </row>
    <row r="1984" spans="1:8" x14ac:dyDescent="0.25">
      <c r="A1984">
        <v>1838145</v>
      </c>
      <c r="B1984">
        <v>1838909</v>
      </c>
      <c r="C1984" t="s">
        <v>25</v>
      </c>
      <c r="D1984" s="7">
        <f t="shared" si="155"/>
        <v>1</v>
      </c>
      <c r="E1984" s="15">
        <f t="shared" si="152"/>
        <v>4</v>
      </c>
      <c r="F1984">
        <f t="shared" si="153"/>
        <v>1</v>
      </c>
      <c r="G1984" t="str">
        <f t="shared" si="154"/>
        <v>-</v>
      </c>
      <c r="H1984">
        <f t="shared" si="156"/>
        <v>2</v>
      </c>
    </row>
    <row r="1985" spans="1:8" x14ac:dyDescent="0.25">
      <c r="A1985">
        <v>1839033</v>
      </c>
      <c r="B1985">
        <v>1840205</v>
      </c>
      <c r="C1985" t="s">
        <v>25</v>
      </c>
      <c r="D1985" s="7" t="str">
        <f t="shared" si="155"/>
        <v>-</v>
      </c>
      <c r="E1985" s="15" t="str">
        <f t="shared" si="152"/>
        <v>-</v>
      </c>
      <c r="F1985" t="str">
        <f t="shared" si="153"/>
        <v>-</v>
      </c>
      <c r="G1985" t="str">
        <f t="shared" si="154"/>
        <v>-</v>
      </c>
      <c r="H1985" t="str">
        <f t="shared" si="156"/>
        <v>-</v>
      </c>
    </row>
    <row r="1986" spans="1:8" x14ac:dyDescent="0.25">
      <c r="A1986">
        <v>1840356</v>
      </c>
      <c r="B1986">
        <v>1840823</v>
      </c>
      <c r="C1986" t="s">
        <v>25</v>
      </c>
      <c r="D1986" s="7" t="str">
        <f t="shared" si="155"/>
        <v>-</v>
      </c>
      <c r="E1986" s="15" t="str">
        <f t="shared" si="152"/>
        <v>-</v>
      </c>
      <c r="F1986" t="str">
        <f t="shared" si="153"/>
        <v>-</v>
      </c>
      <c r="G1986" t="str">
        <f t="shared" si="154"/>
        <v>-</v>
      </c>
      <c r="H1986" t="str">
        <f t="shared" si="156"/>
        <v>-</v>
      </c>
    </row>
    <row r="1987" spans="1:8" x14ac:dyDescent="0.25">
      <c r="A1987">
        <v>1840942</v>
      </c>
      <c r="B1987">
        <v>1842000</v>
      </c>
      <c r="C1987" t="s">
        <v>25</v>
      </c>
      <c r="D1987" s="7" t="str">
        <f t="shared" si="155"/>
        <v>-</v>
      </c>
      <c r="E1987" s="15" t="str">
        <f t="shared" ref="E1987:E2050" si="157">IF(D1987=1,B1986-A1987+1,"-")</f>
        <v>-</v>
      </c>
      <c r="F1987" t="str">
        <f t="shared" ref="F1987:F2050" si="158">IF(AND(D1987=1,C1987=C1986),1,"-")</f>
        <v>-</v>
      </c>
      <c r="G1987" t="str">
        <f t="shared" ref="G1987:G2050" si="159">IF(AND(D1987=1,C1987&lt;&gt;C1986),1,"-")</f>
        <v>-</v>
      </c>
      <c r="H1987" t="str">
        <f t="shared" si="156"/>
        <v>-</v>
      </c>
    </row>
    <row r="1988" spans="1:8" x14ac:dyDescent="0.25">
      <c r="A1988">
        <v>1842245</v>
      </c>
      <c r="B1988">
        <v>1842580</v>
      </c>
      <c r="C1988" t="s">
        <v>25</v>
      </c>
      <c r="D1988" s="7" t="str">
        <f t="shared" ref="D1988:D2051" si="160">IF(A1988&lt;B1987,1,"-")</f>
        <v>-</v>
      </c>
      <c r="E1988" s="15" t="str">
        <f t="shared" si="157"/>
        <v>-</v>
      </c>
      <c r="F1988" t="str">
        <f t="shared" si="158"/>
        <v>-</v>
      </c>
      <c r="G1988" t="str">
        <f t="shared" si="159"/>
        <v>-</v>
      </c>
      <c r="H1988" t="str">
        <f t="shared" ref="H1988:H2051" si="161">IFERROR(IF((IF(D1988=1,MOD(E1988,3),"-"))=0,0,3-(IF(D1988=1,MOD(E1988,3),"-"))), "-")</f>
        <v>-</v>
      </c>
    </row>
    <row r="1989" spans="1:8" x14ac:dyDescent="0.25">
      <c r="A1989">
        <v>1842614</v>
      </c>
      <c r="B1989">
        <v>1843516</v>
      </c>
      <c r="C1989" t="s">
        <v>88</v>
      </c>
      <c r="D1989" s="7" t="str">
        <f t="shared" si="160"/>
        <v>-</v>
      </c>
      <c r="E1989" s="15" t="str">
        <f t="shared" si="157"/>
        <v>-</v>
      </c>
      <c r="F1989" t="str">
        <f t="shared" si="158"/>
        <v>-</v>
      </c>
      <c r="G1989" t="str">
        <f t="shared" si="159"/>
        <v>-</v>
      </c>
      <c r="H1989" t="str">
        <f t="shared" si="161"/>
        <v>-</v>
      </c>
    </row>
    <row r="1990" spans="1:8" x14ac:dyDescent="0.25">
      <c r="A1990">
        <v>1843574</v>
      </c>
      <c r="B1990">
        <v>1844788</v>
      </c>
      <c r="C1990" t="s">
        <v>88</v>
      </c>
      <c r="D1990" s="7" t="str">
        <f t="shared" si="160"/>
        <v>-</v>
      </c>
      <c r="E1990" s="15" t="str">
        <f t="shared" si="157"/>
        <v>-</v>
      </c>
      <c r="F1990" t="str">
        <f t="shared" si="158"/>
        <v>-</v>
      </c>
      <c r="G1990" t="str">
        <f t="shared" si="159"/>
        <v>-</v>
      </c>
      <c r="H1990" t="str">
        <f t="shared" si="161"/>
        <v>-</v>
      </c>
    </row>
    <row r="1991" spans="1:8" x14ac:dyDescent="0.25">
      <c r="A1991">
        <v>1844773</v>
      </c>
      <c r="B1991">
        <v>1845225</v>
      </c>
      <c r="C1991" t="s">
        <v>88</v>
      </c>
      <c r="D1991" s="7">
        <f t="shared" si="160"/>
        <v>1</v>
      </c>
      <c r="E1991" s="15">
        <f t="shared" si="157"/>
        <v>16</v>
      </c>
      <c r="F1991">
        <f t="shared" si="158"/>
        <v>1</v>
      </c>
      <c r="G1991" t="str">
        <f t="shared" si="159"/>
        <v>-</v>
      </c>
      <c r="H1991">
        <f t="shared" si="161"/>
        <v>2</v>
      </c>
    </row>
    <row r="1992" spans="1:8" x14ac:dyDescent="0.25">
      <c r="A1992">
        <v>1845230</v>
      </c>
      <c r="B1992">
        <v>1845580</v>
      </c>
      <c r="C1992" t="s">
        <v>88</v>
      </c>
      <c r="D1992" s="7" t="str">
        <f t="shared" si="160"/>
        <v>-</v>
      </c>
      <c r="E1992" s="15" t="str">
        <f t="shared" si="157"/>
        <v>-</v>
      </c>
      <c r="F1992" t="str">
        <f t="shared" si="158"/>
        <v>-</v>
      </c>
      <c r="G1992" t="str">
        <f t="shared" si="159"/>
        <v>-</v>
      </c>
      <c r="H1992" t="str">
        <f t="shared" si="161"/>
        <v>-</v>
      </c>
    </row>
    <row r="1993" spans="1:8" x14ac:dyDescent="0.25">
      <c r="A1993">
        <v>1845580</v>
      </c>
      <c r="B1993">
        <v>1846134</v>
      </c>
      <c r="C1993" t="s">
        <v>88</v>
      </c>
      <c r="D1993" s="7" t="str">
        <f t="shared" si="160"/>
        <v>-</v>
      </c>
      <c r="E1993" s="15" t="str">
        <f t="shared" si="157"/>
        <v>-</v>
      </c>
      <c r="F1993" t="str">
        <f t="shared" si="158"/>
        <v>-</v>
      </c>
      <c r="G1993" t="str">
        <f t="shared" si="159"/>
        <v>-</v>
      </c>
      <c r="H1993" t="str">
        <f t="shared" si="161"/>
        <v>-</v>
      </c>
    </row>
    <row r="1994" spans="1:8" x14ac:dyDescent="0.25">
      <c r="A1994">
        <v>1846137</v>
      </c>
      <c r="B1994">
        <v>1847492</v>
      </c>
      <c r="C1994" t="s">
        <v>88</v>
      </c>
      <c r="D1994" s="7" t="str">
        <f t="shared" si="160"/>
        <v>-</v>
      </c>
      <c r="E1994" s="15" t="str">
        <f t="shared" si="157"/>
        <v>-</v>
      </c>
      <c r="F1994" t="str">
        <f t="shared" si="158"/>
        <v>-</v>
      </c>
      <c r="G1994" t="str">
        <f t="shared" si="159"/>
        <v>-</v>
      </c>
      <c r="H1994" t="str">
        <f t="shared" si="161"/>
        <v>-</v>
      </c>
    </row>
    <row r="1995" spans="1:8" x14ac:dyDescent="0.25">
      <c r="A1995">
        <v>1847489</v>
      </c>
      <c r="B1995">
        <v>1848601</v>
      </c>
      <c r="C1995" t="s">
        <v>88</v>
      </c>
      <c r="D1995" s="7">
        <f t="shared" si="160"/>
        <v>1</v>
      </c>
      <c r="E1995" s="15">
        <f t="shared" si="157"/>
        <v>4</v>
      </c>
      <c r="F1995">
        <f t="shared" si="158"/>
        <v>1</v>
      </c>
      <c r="G1995" t="str">
        <f t="shared" si="159"/>
        <v>-</v>
      </c>
      <c r="H1995">
        <f t="shared" si="161"/>
        <v>2</v>
      </c>
    </row>
    <row r="1996" spans="1:8" x14ac:dyDescent="0.25">
      <c r="A1996">
        <v>1848613</v>
      </c>
      <c r="B1996">
        <v>1850007</v>
      </c>
      <c r="C1996" t="s">
        <v>88</v>
      </c>
      <c r="D1996" s="7" t="str">
        <f t="shared" si="160"/>
        <v>-</v>
      </c>
      <c r="E1996" s="15" t="str">
        <f t="shared" si="157"/>
        <v>-</v>
      </c>
      <c r="F1996" t="str">
        <f t="shared" si="158"/>
        <v>-</v>
      </c>
      <c r="G1996" t="str">
        <f t="shared" si="159"/>
        <v>-</v>
      </c>
      <c r="H1996" t="str">
        <f t="shared" si="161"/>
        <v>-</v>
      </c>
    </row>
    <row r="1997" spans="1:8" x14ac:dyDescent="0.25">
      <c r="A1997">
        <v>1850004</v>
      </c>
      <c r="B1997">
        <v>1851014</v>
      </c>
      <c r="C1997" t="s">
        <v>88</v>
      </c>
      <c r="D1997" s="7">
        <f t="shared" si="160"/>
        <v>1</v>
      </c>
      <c r="E1997" s="15">
        <f t="shared" si="157"/>
        <v>4</v>
      </c>
      <c r="F1997">
        <f t="shared" si="158"/>
        <v>1</v>
      </c>
      <c r="G1997" t="str">
        <f t="shared" si="159"/>
        <v>-</v>
      </c>
      <c r="H1997">
        <f t="shared" si="161"/>
        <v>2</v>
      </c>
    </row>
    <row r="1998" spans="1:8" x14ac:dyDescent="0.25">
      <c r="A1998">
        <v>1851024</v>
      </c>
      <c r="B1998">
        <v>1851299</v>
      </c>
      <c r="C1998" t="s">
        <v>88</v>
      </c>
      <c r="D1998" s="7" t="str">
        <f t="shared" si="160"/>
        <v>-</v>
      </c>
      <c r="E1998" s="15" t="str">
        <f t="shared" si="157"/>
        <v>-</v>
      </c>
      <c r="F1998" t="str">
        <f t="shared" si="158"/>
        <v>-</v>
      </c>
      <c r="G1998" t="str">
        <f t="shared" si="159"/>
        <v>-</v>
      </c>
      <c r="H1998" t="str">
        <f t="shared" si="161"/>
        <v>-</v>
      </c>
    </row>
    <row r="1999" spans="1:8" x14ac:dyDescent="0.25">
      <c r="A1999">
        <v>1851303</v>
      </c>
      <c r="B1999">
        <v>1851794</v>
      </c>
      <c r="C1999" t="s">
        <v>88</v>
      </c>
      <c r="D1999" s="7" t="str">
        <f t="shared" si="160"/>
        <v>-</v>
      </c>
      <c r="E1999" s="15" t="str">
        <f t="shared" si="157"/>
        <v>-</v>
      </c>
      <c r="F1999" t="str">
        <f t="shared" si="158"/>
        <v>-</v>
      </c>
      <c r="G1999" t="str">
        <f t="shared" si="159"/>
        <v>-</v>
      </c>
      <c r="H1999" t="str">
        <f t="shared" si="161"/>
        <v>-</v>
      </c>
    </row>
    <row r="2000" spans="1:8" x14ac:dyDescent="0.25">
      <c r="A2000">
        <v>1851791</v>
      </c>
      <c r="B2000">
        <v>1852423</v>
      </c>
      <c r="C2000" t="s">
        <v>88</v>
      </c>
      <c r="D2000" s="7">
        <f t="shared" si="160"/>
        <v>1</v>
      </c>
      <c r="E2000" s="15">
        <f t="shared" si="157"/>
        <v>4</v>
      </c>
      <c r="F2000">
        <f t="shared" si="158"/>
        <v>1</v>
      </c>
      <c r="G2000" t="str">
        <f t="shared" si="159"/>
        <v>-</v>
      </c>
      <c r="H2000">
        <f t="shared" si="161"/>
        <v>2</v>
      </c>
    </row>
    <row r="2001" spans="1:8" x14ac:dyDescent="0.25">
      <c r="A2001">
        <v>1852423</v>
      </c>
      <c r="B2001">
        <v>1852905</v>
      </c>
      <c r="C2001" t="s">
        <v>88</v>
      </c>
      <c r="D2001" s="7" t="str">
        <f t="shared" si="160"/>
        <v>-</v>
      </c>
      <c r="E2001" s="15" t="str">
        <f t="shared" si="157"/>
        <v>-</v>
      </c>
      <c r="F2001" t="str">
        <f t="shared" si="158"/>
        <v>-</v>
      </c>
      <c r="G2001" t="str">
        <f t="shared" si="159"/>
        <v>-</v>
      </c>
      <c r="H2001" t="str">
        <f t="shared" si="161"/>
        <v>-</v>
      </c>
    </row>
    <row r="2002" spans="1:8" x14ac:dyDescent="0.25">
      <c r="A2002">
        <v>1852909</v>
      </c>
      <c r="B2002">
        <v>1853184</v>
      </c>
      <c r="C2002" t="s">
        <v>88</v>
      </c>
      <c r="D2002" s="7" t="str">
        <f t="shared" si="160"/>
        <v>-</v>
      </c>
      <c r="E2002" s="15" t="str">
        <f t="shared" si="157"/>
        <v>-</v>
      </c>
      <c r="F2002" t="str">
        <f t="shared" si="158"/>
        <v>-</v>
      </c>
      <c r="G2002" t="str">
        <f t="shared" si="159"/>
        <v>-</v>
      </c>
      <c r="H2002" t="str">
        <f t="shared" si="161"/>
        <v>-</v>
      </c>
    </row>
    <row r="2003" spans="1:8" x14ac:dyDescent="0.25">
      <c r="A2003">
        <v>1853203</v>
      </c>
      <c r="B2003">
        <v>1853553</v>
      </c>
      <c r="C2003" t="s">
        <v>88</v>
      </c>
      <c r="D2003" s="7" t="str">
        <f t="shared" si="160"/>
        <v>-</v>
      </c>
      <c r="E2003" s="15" t="str">
        <f t="shared" si="157"/>
        <v>-</v>
      </c>
      <c r="F2003" t="str">
        <f t="shared" si="158"/>
        <v>-</v>
      </c>
      <c r="G2003" t="str">
        <f t="shared" si="159"/>
        <v>-</v>
      </c>
      <c r="H2003" t="str">
        <f t="shared" si="161"/>
        <v>-</v>
      </c>
    </row>
    <row r="2004" spans="1:8" x14ac:dyDescent="0.25">
      <c r="A2004">
        <v>1853543</v>
      </c>
      <c r="B2004">
        <v>1855375</v>
      </c>
      <c r="C2004" t="s">
        <v>88</v>
      </c>
      <c r="D2004" s="7">
        <f t="shared" si="160"/>
        <v>1</v>
      </c>
      <c r="E2004" s="15">
        <f t="shared" si="157"/>
        <v>11</v>
      </c>
      <c r="F2004">
        <f t="shared" si="158"/>
        <v>1</v>
      </c>
      <c r="G2004" t="str">
        <f t="shared" si="159"/>
        <v>-</v>
      </c>
      <c r="H2004">
        <f t="shared" si="161"/>
        <v>1</v>
      </c>
    </row>
    <row r="2005" spans="1:8" x14ac:dyDescent="0.25">
      <c r="A2005">
        <v>1855385</v>
      </c>
      <c r="B2005">
        <v>1855906</v>
      </c>
      <c r="C2005" t="s">
        <v>88</v>
      </c>
      <c r="D2005" s="7" t="str">
        <f t="shared" si="160"/>
        <v>-</v>
      </c>
      <c r="E2005" s="15" t="str">
        <f t="shared" si="157"/>
        <v>-</v>
      </c>
      <c r="F2005" t="str">
        <f t="shared" si="158"/>
        <v>-</v>
      </c>
      <c r="G2005" t="str">
        <f t="shared" si="159"/>
        <v>-</v>
      </c>
      <c r="H2005" t="str">
        <f t="shared" si="161"/>
        <v>-</v>
      </c>
    </row>
    <row r="2006" spans="1:8" x14ac:dyDescent="0.25">
      <c r="A2006">
        <v>1855921</v>
      </c>
      <c r="B2006">
        <v>1856595</v>
      </c>
      <c r="C2006" t="s">
        <v>88</v>
      </c>
      <c r="D2006" s="7" t="str">
        <f t="shared" si="160"/>
        <v>-</v>
      </c>
      <c r="E2006" s="15" t="str">
        <f t="shared" si="157"/>
        <v>-</v>
      </c>
      <c r="F2006" t="str">
        <f t="shared" si="158"/>
        <v>-</v>
      </c>
      <c r="G2006" t="str">
        <f t="shared" si="159"/>
        <v>-</v>
      </c>
      <c r="H2006" t="str">
        <f t="shared" si="161"/>
        <v>-</v>
      </c>
    </row>
    <row r="2007" spans="1:8" x14ac:dyDescent="0.25">
      <c r="A2007">
        <v>1856606</v>
      </c>
      <c r="B2007">
        <v>1858270</v>
      </c>
      <c r="C2007" t="s">
        <v>88</v>
      </c>
      <c r="D2007" s="7" t="str">
        <f t="shared" si="160"/>
        <v>-</v>
      </c>
      <c r="E2007" s="15" t="str">
        <f t="shared" si="157"/>
        <v>-</v>
      </c>
      <c r="F2007" t="str">
        <f t="shared" si="158"/>
        <v>-</v>
      </c>
      <c r="G2007" t="str">
        <f t="shared" si="159"/>
        <v>-</v>
      </c>
      <c r="H2007" t="str">
        <f t="shared" si="161"/>
        <v>-</v>
      </c>
    </row>
    <row r="2008" spans="1:8" x14ac:dyDescent="0.25">
      <c r="A2008">
        <v>1858289</v>
      </c>
      <c r="B2008">
        <v>1859101</v>
      </c>
      <c r="C2008" t="s">
        <v>88</v>
      </c>
      <c r="D2008" s="7" t="str">
        <f t="shared" si="160"/>
        <v>-</v>
      </c>
      <c r="E2008" s="15" t="str">
        <f t="shared" si="157"/>
        <v>-</v>
      </c>
      <c r="F2008" t="str">
        <f t="shared" si="158"/>
        <v>-</v>
      </c>
      <c r="G2008" t="str">
        <f t="shared" si="159"/>
        <v>-</v>
      </c>
      <c r="H2008" t="str">
        <f t="shared" si="161"/>
        <v>-</v>
      </c>
    </row>
    <row r="2009" spans="1:8" x14ac:dyDescent="0.25">
      <c r="A2009">
        <v>1859098</v>
      </c>
      <c r="B2009">
        <v>1859382</v>
      </c>
      <c r="C2009" t="s">
        <v>88</v>
      </c>
      <c r="D2009" s="7">
        <f t="shared" si="160"/>
        <v>1</v>
      </c>
      <c r="E2009" s="15">
        <f t="shared" si="157"/>
        <v>4</v>
      </c>
      <c r="F2009">
        <f t="shared" si="158"/>
        <v>1</v>
      </c>
      <c r="G2009" t="str">
        <f t="shared" si="159"/>
        <v>-</v>
      </c>
      <c r="H2009">
        <f t="shared" si="161"/>
        <v>2</v>
      </c>
    </row>
    <row r="2010" spans="1:8" x14ac:dyDescent="0.25">
      <c r="A2010">
        <v>1859907</v>
      </c>
      <c r="B2010">
        <v>1860701</v>
      </c>
      <c r="C2010" t="s">
        <v>25</v>
      </c>
      <c r="D2010" s="7" t="str">
        <f t="shared" si="160"/>
        <v>-</v>
      </c>
      <c r="E2010" s="15" t="str">
        <f t="shared" si="157"/>
        <v>-</v>
      </c>
      <c r="F2010" t="str">
        <f t="shared" si="158"/>
        <v>-</v>
      </c>
      <c r="G2010" t="str">
        <f t="shared" si="159"/>
        <v>-</v>
      </c>
      <c r="H2010" t="str">
        <f t="shared" si="161"/>
        <v>-</v>
      </c>
    </row>
    <row r="2011" spans="1:8" x14ac:dyDescent="0.25">
      <c r="A2011">
        <v>1860918</v>
      </c>
      <c r="B2011">
        <v>1861829</v>
      </c>
      <c r="C2011" t="s">
        <v>25</v>
      </c>
      <c r="D2011" s="7" t="str">
        <f t="shared" si="160"/>
        <v>-</v>
      </c>
      <c r="E2011" s="15" t="str">
        <f t="shared" si="157"/>
        <v>-</v>
      </c>
      <c r="F2011" t="str">
        <f t="shared" si="158"/>
        <v>-</v>
      </c>
      <c r="G2011" t="str">
        <f t="shared" si="159"/>
        <v>-</v>
      </c>
      <c r="H2011" t="str">
        <f t="shared" si="161"/>
        <v>-</v>
      </c>
    </row>
    <row r="2012" spans="1:8" x14ac:dyDescent="0.25">
      <c r="A2012">
        <v>1862427</v>
      </c>
      <c r="B2012">
        <v>1863806</v>
      </c>
      <c r="C2012" t="s">
        <v>25</v>
      </c>
      <c r="D2012" s="7" t="str">
        <f t="shared" si="160"/>
        <v>-</v>
      </c>
      <c r="E2012" s="15" t="str">
        <f t="shared" si="157"/>
        <v>-</v>
      </c>
      <c r="F2012" t="str">
        <f t="shared" si="158"/>
        <v>-</v>
      </c>
      <c r="G2012" t="str">
        <f t="shared" si="159"/>
        <v>-</v>
      </c>
      <c r="H2012" t="str">
        <f t="shared" si="161"/>
        <v>-</v>
      </c>
    </row>
    <row r="2013" spans="1:8" x14ac:dyDescent="0.25">
      <c r="A2013">
        <v>1863803</v>
      </c>
      <c r="B2013">
        <v>1864762</v>
      </c>
      <c r="C2013" t="s">
        <v>25</v>
      </c>
      <c r="D2013" s="7">
        <f t="shared" si="160"/>
        <v>1</v>
      </c>
      <c r="E2013" s="15">
        <f t="shared" si="157"/>
        <v>4</v>
      </c>
      <c r="F2013">
        <f t="shared" si="158"/>
        <v>1</v>
      </c>
      <c r="G2013" t="str">
        <f t="shared" si="159"/>
        <v>-</v>
      </c>
      <c r="H2013">
        <f t="shared" si="161"/>
        <v>2</v>
      </c>
    </row>
    <row r="2014" spans="1:8" x14ac:dyDescent="0.25">
      <c r="A2014">
        <v>1864773</v>
      </c>
      <c r="B2014">
        <v>1865405</v>
      </c>
      <c r="C2014" t="s">
        <v>25</v>
      </c>
      <c r="D2014" s="7" t="str">
        <f t="shared" si="160"/>
        <v>-</v>
      </c>
      <c r="E2014" s="15" t="str">
        <f t="shared" si="157"/>
        <v>-</v>
      </c>
      <c r="F2014" t="str">
        <f t="shared" si="158"/>
        <v>-</v>
      </c>
      <c r="G2014" t="str">
        <f t="shared" si="159"/>
        <v>-</v>
      </c>
      <c r="H2014" t="str">
        <f t="shared" si="161"/>
        <v>-</v>
      </c>
    </row>
    <row r="2015" spans="1:8" x14ac:dyDescent="0.25">
      <c r="A2015">
        <v>1865405</v>
      </c>
      <c r="B2015">
        <v>1866544</v>
      </c>
      <c r="C2015" t="s">
        <v>25</v>
      </c>
      <c r="D2015" s="7" t="str">
        <f t="shared" si="160"/>
        <v>-</v>
      </c>
      <c r="E2015" s="15" t="str">
        <f t="shared" si="157"/>
        <v>-</v>
      </c>
      <c r="F2015" t="str">
        <f t="shared" si="158"/>
        <v>-</v>
      </c>
      <c r="G2015" t="str">
        <f t="shared" si="159"/>
        <v>-</v>
      </c>
      <c r="H2015" t="str">
        <f t="shared" si="161"/>
        <v>-</v>
      </c>
    </row>
    <row r="2016" spans="1:8" x14ac:dyDescent="0.25">
      <c r="A2016">
        <v>1866538</v>
      </c>
      <c r="B2016">
        <v>1867143</v>
      </c>
      <c r="C2016" t="s">
        <v>25</v>
      </c>
      <c r="D2016" s="7">
        <f t="shared" si="160"/>
        <v>1</v>
      </c>
      <c r="E2016" s="15">
        <f t="shared" si="157"/>
        <v>7</v>
      </c>
      <c r="F2016">
        <f t="shared" si="158"/>
        <v>1</v>
      </c>
      <c r="G2016" t="str">
        <f t="shared" si="159"/>
        <v>-</v>
      </c>
      <c r="H2016">
        <f t="shared" si="161"/>
        <v>2</v>
      </c>
    </row>
    <row r="2017" spans="1:8" x14ac:dyDescent="0.25">
      <c r="A2017">
        <v>1867133</v>
      </c>
      <c r="B2017">
        <v>1867711</v>
      </c>
      <c r="C2017" t="s">
        <v>25</v>
      </c>
      <c r="D2017" s="7">
        <f t="shared" si="160"/>
        <v>1</v>
      </c>
      <c r="E2017" s="15">
        <f t="shared" si="157"/>
        <v>11</v>
      </c>
      <c r="F2017">
        <f t="shared" si="158"/>
        <v>1</v>
      </c>
      <c r="G2017" t="str">
        <f t="shared" si="159"/>
        <v>-</v>
      </c>
      <c r="H2017">
        <f t="shared" si="161"/>
        <v>1</v>
      </c>
    </row>
    <row r="2018" spans="1:8" x14ac:dyDescent="0.25">
      <c r="A2018">
        <v>1867695</v>
      </c>
      <c r="B2018">
        <v>1868468</v>
      </c>
      <c r="C2018" t="s">
        <v>25</v>
      </c>
      <c r="D2018" s="7">
        <f t="shared" si="160"/>
        <v>1</v>
      </c>
      <c r="E2018" s="15">
        <f t="shared" si="157"/>
        <v>17</v>
      </c>
      <c r="F2018">
        <f t="shared" si="158"/>
        <v>1</v>
      </c>
      <c r="G2018" t="str">
        <f t="shared" si="159"/>
        <v>-</v>
      </c>
      <c r="H2018">
        <f t="shared" si="161"/>
        <v>1</v>
      </c>
    </row>
    <row r="2019" spans="1:8" x14ac:dyDescent="0.25">
      <c r="A2019">
        <v>1868449</v>
      </c>
      <c r="B2019">
        <v>1869504</v>
      </c>
      <c r="C2019" t="s">
        <v>25</v>
      </c>
      <c r="D2019" s="7">
        <f t="shared" si="160"/>
        <v>1</v>
      </c>
      <c r="E2019" s="15">
        <f t="shared" si="157"/>
        <v>20</v>
      </c>
      <c r="F2019">
        <f t="shared" si="158"/>
        <v>1</v>
      </c>
      <c r="G2019" t="str">
        <f t="shared" si="159"/>
        <v>-</v>
      </c>
      <c r="H2019">
        <f t="shared" si="161"/>
        <v>1</v>
      </c>
    </row>
    <row r="2020" spans="1:8" x14ac:dyDescent="0.25">
      <c r="A2020">
        <v>1869504</v>
      </c>
      <c r="B2020">
        <v>1870229</v>
      </c>
      <c r="C2020" t="s">
        <v>25</v>
      </c>
      <c r="D2020" s="7" t="str">
        <f t="shared" si="160"/>
        <v>-</v>
      </c>
      <c r="E2020" s="15" t="str">
        <f t="shared" si="157"/>
        <v>-</v>
      </c>
      <c r="F2020" t="str">
        <f t="shared" si="158"/>
        <v>-</v>
      </c>
      <c r="G2020" t="str">
        <f t="shared" si="159"/>
        <v>-</v>
      </c>
      <c r="H2020" t="str">
        <f t="shared" si="161"/>
        <v>-</v>
      </c>
    </row>
    <row r="2021" spans="1:8" x14ac:dyDescent="0.25">
      <c r="A2021">
        <v>1870226</v>
      </c>
      <c r="B2021">
        <v>1871017</v>
      </c>
      <c r="C2021" t="s">
        <v>25</v>
      </c>
      <c r="D2021" s="7">
        <f t="shared" si="160"/>
        <v>1</v>
      </c>
      <c r="E2021" s="15">
        <f t="shared" si="157"/>
        <v>4</v>
      </c>
      <c r="F2021">
        <f t="shared" si="158"/>
        <v>1</v>
      </c>
      <c r="G2021" t="str">
        <f t="shared" si="159"/>
        <v>-</v>
      </c>
      <c r="H2021">
        <f t="shared" si="161"/>
        <v>2</v>
      </c>
    </row>
    <row r="2022" spans="1:8" x14ac:dyDescent="0.25">
      <c r="A2022">
        <v>1871020</v>
      </c>
      <c r="B2022">
        <v>1871814</v>
      </c>
      <c r="C2022" t="s">
        <v>25</v>
      </c>
      <c r="D2022" s="7" t="str">
        <f t="shared" si="160"/>
        <v>-</v>
      </c>
      <c r="E2022" s="15" t="str">
        <f t="shared" si="157"/>
        <v>-</v>
      </c>
      <c r="F2022" t="str">
        <f t="shared" si="158"/>
        <v>-</v>
      </c>
      <c r="G2022" t="str">
        <f t="shared" si="159"/>
        <v>-</v>
      </c>
      <c r="H2022" t="str">
        <f t="shared" si="161"/>
        <v>-</v>
      </c>
    </row>
    <row r="2023" spans="1:8" x14ac:dyDescent="0.25">
      <c r="A2023">
        <v>1871811</v>
      </c>
      <c r="B2023">
        <v>1872524</v>
      </c>
      <c r="C2023" t="s">
        <v>25</v>
      </c>
      <c r="D2023" s="7">
        <f t="shared" si="160"/>
        <v>1</v>
      </c>
      <c r="E2023" s="15">
        <f t="shared" si="157"/>
        <v>4</v>
      </c>
      <c r="F2023">
        <f t="shared" si="158"/>
        <v>1</v>
      </c>
      <c r="G2023" t="str">
        <f t="shared" si="159"/>
        <v>-</v>
      </c>
      <c r="H2023">
        <f t="shared" si="161"/>
        <v>2</v>
      </c>
    </row>
    <row r="2024" spans="1:8" x14ac:dyDescent="0.25">
      <c r="A2024">
        <v>1872521</v>
      </c>
      <c r="B2024">
        <v>1873258</v>
      </c>
      <c r="C2024" t="s">
        <v>25</v>
      </c>
      <c r="D2024" s="7">
        <f t="shared" si="160"/>
        <v>1</v>
      </c>
      <c r="E2024" s="15">
        <f t="shared" si="157"/>
        <v>4</v>
      </c>
      <c r="F2024">
        <f t="shared" si="158"/>
        <v>1</v>
      </c>
      <c r="G2024" t="str">
        <f t="shared" si="159"/>
        <v>-</v>
      </c>
      <c r="H2024">
        <f t="shared" si="161"/>
        <v>2</v>
      </c>
    </row>
    <row r="2025" spans="1:8" x14ac:dyDescent="0.25">
      <c r="A2025">
        <v>1873260</v>
      </c>
      <c r="B2025">
        <v>1873541</v>
      </c>
      <c r="C2025" t="s">
        <v>25</v>
      </c>
      <c r="D2025" s="7" t="str">
        <f t="shared" si="160"/>
        <v>-</v>
      </c>
      <c r="E2025" s="15" t="str">
        <f t="shared" si="157"/>
        <v>-</v>
      </c>
      <c r="F2025" t="str">
        <f t="shared" si="158"/>
        <v>-</v>
      </c>
      <c r="G2025" t="str">
        <f t="shared" si="159"/>
        <v>-</v>
      </c>
      <c r="H2025" t="str">
        <f t="shared" si="161"/>
        <v>-</v>
      </c>
    </row>
    <row r="2026" spans="1:8" x14ac:dyDescent="0.25">
      <c r="A2026">
        <v>1873528</v>
      </c>
      <c r="B2026">
        <v>1874205</v>
      </c>
      <c r="C2026" t="s">
        <v>25</v>
      </c>
      <c r="D2026" s="7">
        <f t="shared" si="160"/>
        <v>1</v>
      </c>
      <c r="E2026" s="15">
        <f t="shared" si="157"/>
        <v>14</v>
      </c>
      <c r="F2026">
        <f t="shared" si="158"/>
        <v>1</v>
      </c>
      <c r="G2026" t="str">
        <f t="shared" si="159"/>
        <v>-</v>
      </c>
      <c r="H2026">
        <f t="shared" si="161"/>
        <v>1</v>
      </c>
    </row>
    <row r="2027" spans="1:8" x14ac:dyDescent="0.25">
      <c r="A2027">
        <v>1874214</v>
      </c>
      <c r="B2027">
        <v>1875029</v>
      </c>
      <c r="C2027" t="s">
        <v>25</v>
      </c>
      <c r="D2027" s="7" t="str">
        <f t="shared" si="160"/>
        <v>-</v>
      </c>
      <c r="E2027" s="15" t="str">
        <f t="shared" si="157"/>
        <v>-</v>
      </c>
      <c r="F2027" t="str">
        <f t="shared" si="158"/>
        <v>-</v>
      </c>
      <c r="G2027" t="str">
        <f t="shared" si="159"/>
        <v>-</v>
      </c>
      <c r="H2027" t="str">
        <f t="shared" si="161"/>
        <v>-</v>
      </c>
    </row>
    <row r="2028" spans="1:8" x14ac:dyDescent="0.25">
      <c r="A2028">
        <v>1875026</v>
      </c>
      <c r="B2028">
        <v>1876546</v>
      </c>
      <c r="C2028" t="s">
        <v>25</v>
      </c>
      <c r="D2028" s="7">
        <f t="shared" si="160"/>
        <v>1</v>
      </c>
      <c r="E2028" s="15">
        <f t="shared" si="157"/>
        <v>4</v>
      </c>
      <c r="F2028">
        <f t="shared" si="158"/>
        <v>1</v>
      </c>
      <c r="G2028" t="str">
        <f t="shared" si="159"/>
        <v>-</v>
      </c>
      <c r="H2028">
        <f t="shared" si="161"/>
        <v>2</v>
      </c>
    </row>
    <row r="2029" spans="1:8" x14ac:dyDescent="0.25">
      <c r="A2029">
        <v>1876543</v>
      </c>
      <c r="B2029">
        <v>1877088</v>
      </c>
      <c r="C2029" t="s">
        <v>25</v>
      </c>
      <c r="D2029" s="7">
        <f t="shared" si="160"/>
        <v>1</v>
      </c>
      <c r="E2029" s="15">
        <f t="shared" si="157"/>
        <v>4</v>
      </c>
      <c r="F2029">
        <f t="shared" si="158"/>
        <v>1</v>
      </c>
      <c r="G2029" t="str">
        <f t="shared" si="159"/>
        <v>-</v>
      </c>
      <c r="H2029">
        <f t="shared" si="161"/>
        <v>2</v>
      </c>
    </row>
    <row r="2030" spans="1:8" x14ac:dyDescent="0.25">
      <c r="A2030">
        <v>1877085</v>
      </c>
      <c r="B2030">
        <v>1877828</v>
      </c>
      <c r="C2030" t="s">
        <v>25</v>
      </c>
      <c r="D2030" s="7">
        <f t="shared" si="160"/>
        <v>1</v>
      </c>
      <c r="E2030" s="15">
        <f t="shared" si="157"/>
        <v>4</v>
      </c>
      <c r="F2030">
        <f t="shared" si="158"/>
        <v>1</v>
      </c>
      <c r="G2030" t="str">
        <f t="shared" si="159"/>
        <v>-</v>
      </c>
      <c r="H2030">
        <f t="shared" si="161"/>
        <v>2</v>
      </c>
    </row>
    <row r="2031" spans="1:8" x14ac:dyDescent="0.25">
      <c r="A2031">
        <v>1877855</v>
      </c>
      <c r="B2031">
        <v>1878925</v>
      </c>
      <c r="C2031" t="s">
        <v>25</v>
      </c>
      <c r="D2031" s="7" t="str">
        <f t="shared" si="160"/>
        <v>-</v>
      </c>
      <c r="E2031" s="15" t="str">
        <f t="shared" si="157"/>
        <v>-</v>
      </c>
      <c r="F2031" t="str">
        <f t="shared" si="158"/>
        <v>-</v>
      </c>
      <c r="G2031" t="str">
        <f t="shared" si="159"/>
        <v>-</v>
      </c>
      <c r="H2031" t="str">
        <f t="shared" si="161"/>
        <v>-</v>
      </c>
    </row>
    <row r="2032" spans="1:8" x14ac:dyDescent="0.25">
      <c r="A2032">
        <v>1879003</v>
      </c>
      <c r="B2032">
        <v>1879932</v>
      </c>
      <c r="C2032" t="s">
        <v>25</v>
      </c>
      <c r="D2032" s="7" t="str">
        <f t="shared" si="160"/>
        <v>-</v>
      </c>
      <c r="E2032" s="15" t="str">
        <f t="shared" si="157"/>
        <v>-</v>
      </c>
      <c r="F2032" t="str">
        <f t="shared" si="158"/>
        <v>-</v>
      </c>
      <c r="G2032" t="str">
        <f t="shared" si="159"/>
        <v>-</v>
      </c>
      <c r="H2032" t="str">
        <f t="shared" si="161"/>
        <v>-</v>
      </c>
    </row>
    <row r="2033" spans="1:8" x14ac:dyDescent="0.25">
      <c r="A2033">
        <v>1880081</v>
      </c>
      <c r="B2033">
        <v>1880266</v>
      </c>
      <c r="C2033" t="s">
        <v>88</v>
      </c>
      <c r="D2033" s="7" t="str">
        <f t="shared" si="160"/>
        <v>-</v>
      </c>
      <c r="E2033" s="15" t="str">
        <f t="shared" si="157"/>
        <v>-</v>
      </c>
      <c r="F2033" t="str">
        <f t="shared" si="158"/>
        <v>-</v>
      </c>
      <c r="G2033" t="str">
        <f t="shared" si="159"/>
        <v>-</v>
      </c>
      <c r="H2033" t="str">
        <f t="shared" si="161"/>
        <v>-</v>
      </c>
    </row>
    <row r="2034" spans="1:8" x14ac:dyDescent="0.25">
      <c r="A2034">
        <v>1880680</v>
      </c>
      <c r="B2034">
        <v>1881054</v>
      </c>
      <c r="C2034" t="s">
        <v>25</v>
      </c>
      <c r="D2034" s="7" t="str">
        <f t="shared" si="160"/>
        <v>-</v>
      </c>
      <c r="E2034" s="15" t="str">
        <f t="shared" si="157"/>
        <v>-</v>
      </c>
      <c r="F2034" t="str">
        <f t="shared" si="158"/>
        <v>-</v>
      </c>
      <c r="G2034" t="str">
        <f t="shared" si="159"/>
        <v>-</v>
      </c>
      <c r="H2034" t="str">
        <f t="shared" si="161"/>
        <v>-</v>
      </c>
    </row>
    <row r="2035" spans="1:8" x14ac:dyDescent="0.25">
      <c r="A2035">
        <v>1881051</v>
      </c>
      <c r="B2035">
        <v>1881527</v>
      </c>
      <c r="C2035" t="s">
        <v>25</v>
      </c>
      <c r="D2035" s="7">
        <f t="shared" si="160"/>
        <v>1</v>
      </c>
      <c r="E2035" s="15">
        <f t="shared" si="157"/>
        <v>4</v>
      </c>
      <c r="F2035">
        <f t="shared" si="158"/>
        <v>1</v>
      </c>
      <c r="G2035" t="str">
        <f t="shared" si="159"/>
        <v>-</v>
      </c>
      <c r="H2035">
        <f t="shared" si="161"/>
        <v>2</v>
      </c>
    </row>
    <row r="2036" spans="1:8" x14ac:dyDescent="0.25">
      <c r="A2036">
        <v>1881561</v>
      </c>
      <c r="B2036">
        <v>1881923</v>
      </c>
      <c r="C2036" t="s">
        <v>25</v>
      </c>
      <c r="D2036" s="7" t="str">
        <f t="shared" si="160"/>
        <v>-</v>
      </c>
      <c r="E2036" s="15" t="str">
        <f t="shared" si="157"/>
        <v>-</v>
      </c>
      <c r="F2036" t="str">
        <f t="shared" si="158"/>
        <v>-</v>
      </c>
      <c r="G2036" t="str">
        <f t="shared" si="159"/>
        <v>-</v>
      </c>
      <c r="H2036" t="str">
        <f t="shared" si="161"/>
        <v>-</v>
      </c>
    </row>
    <row r="2037" spans="1:8" x14ac:dyDescent="0.25">
      <c r="A2037">
        <v>1881967</v>
      </c>
      <c r="B2037">
        <v>1883727</v>
      </c>
      <c r="C2037" t="s">
        <v>25</v>
      </c>
      <c r="D2037" s="7" t="str">
        <f t="shared" si="160"/>
        <v>-</v>
      </c>
      <c r="E2037" s="15" t="str">
        <f t="shared" si="157"/>
        <v>-</v>
      </c>
      <c r="F2037" t="str">
        <f t="shared" si="158"/>
        <v>-</v>
      </c>
      <c r="G2037" t="str">
        <f t="shared" si="159"/>
        <v>-</v>
      </c>
      <c r="H2037" t="str">
        <f t="shared" si="161"/>
        <v>-</v>
      </c>
    </row>
    <row r="2038" spans="1:8" x14ac:dyDescent="0.25">
      <c r="A2038">
        <v>1883745</v>
      </c>
      <c r="B2038">
        <v>1884794</v>
      </c>
      <c r="C2038" t="s">
        <v>25</v>
      </c>
      <c r="D2038" s="7" t="str">
        <f t="shared" si="160"/>
        <v>-</v>
      </c>
      <c r="E2038" s="15" t="str">
        <f t="shared" si="157"/>
        <v>-</v>
      </c>
      <c r="F2038" t="str">
        <f t="shared" si="158"/>
        <v>-</v>
      </c>
      <c r="G2038" t="str">
        <f t="shared" si="159"/>
        <v>-</v>
      </c>
      <c r="H2038" t="str">
        <f t="shared" si="161"/>
        <v>-</v>
      </c>
    </row>
    <row r="2039" spans="1:8" x14ac:dyDescent="0.25">
      <c r="A2039">
        <v>1884813</v>
      </c>
      <c r="B2039">
        <v>1885115</v>
      </c>
      <c r="C2039" t="s">
        <v>88</v>
      </c>
      <c r="D2039" s="7" t="str">
        <f t="shared" si="160"/>
        <v>-</v>
      </c>
      <c r="E2039" s="15" t="str">
        <f t="shared" si="157"/>
        <v>-</v>
      </c>
      <c r="F2039" t="str">
        <f t="shared" si="158"/>
        <v>-</v>
      </c>
      <c r="G2039" t="str">
        <f t="shared" si="159"/>
        <v>-</v>
      </c>
      <c r="H2039" t="str">
        <f t="shared" si="161"/>
        <v>-</v>
      </c>
    </row>
    <row r="2040" spans="1:8" x14ac:dyDescent="0.25">
      <c r="A2040">
        <v>1885093</v>
      </c>
      <c r="B2040">
        <v>1885275</v>
      </c>
      <c r="C2040" t="s">
        <v>25</v>
      </c>
      <c r="D2040" s="7">
        <f t="shared" si="160"/>
        <v>1</v>
      </c>
      <c r="E2040" s="15">
        <f t="shared" si="157"/>
        <v>23</v>
      </c>
      <c r="F2040" t="str">
        <f t="shared" si="158"/>
        <v>-</v>
      </c>
      <c r="G2040">
        <f t="shared" si="159"/>
        <v>1</v>
      </c>
      <c r="H2040">
        <f t="shared" si="161"/>
        <v>1</v>
      </c>
    </row>
    <row r="2041" spans="1:8" x14ac:dyDescent="0.25">
      <c r="A2041">
        <v>1885280</v>
      </c>
      <c r="B2041">
        <v>1885355</v>
      </c>
      <c r="C2041" t="s">
        <v>88</v>
      </c>
      <c r="D2041" s="7" t="str">
        <f t="shared" si="160"/>
        <v>-</v>
      </c>
      <c r="E2041" s="15" t="str">
        <f t="shared" si="157"/>
        <v>-</v>
      </c>
      <c r="F2041" t="str">
        <f t="shared" si="158"/>
        <v>-</v>
      </c>
      <c r="G2041" t="str">
        <f t="shared" si="159"/>
        <v>-</v>
      </c>
      <c r="H2041" t="str">
        <f t="shared" si="161"/>
        <v>-</v>
      </c>
    </row>
    <row r="2042" spans="1:8" x14ac:dyDescent="0.25">
      <c r="A2042">
        <v>1885280</v>
      </c>
      <c r="B2042">
        <v>1885355</v>
      </c>
      <c r="C2042" t="s">
        <v>88</v>
      </c>
      <c r="D2042" s="7">
        <f t="shared" si="160"/>
        <v>1</v>
      </c>
      <c r="E2042" s="15">
        <f t="shared" si="157"/>
        <v>76</v>
      </c>
      <c r="F2042">
        <f t="shared" si="158"/>
        <v>1</v>
      </c>
      <c r="G2042" t="str">
        <f t="shared" si="159"/>
        <v>-</v>
      </c>
      <c r="H2042">
        <f t="shared" si="161"/>
        <v>2</v>
      </c>
    </row>
    <row r="2043" spans="1:8" x14ac:dyDescent="0.25">
      <c r="A2043">
        <v>1885515</v>
      </c>
      <c r="B2043">
        <v>1886972</v>
      </c>
      <c r="C2043" t="s">
        <v>25</v>
      </c>
      <c r="D2043" s="7" t="str">
        <f t="shared" si="160"/>
        <v>-</v>
      </c>
      <c r="E2043" s="15" t="str">
        <f t="shared" si="157"/>
        <v>-</v>
      </c>
      <c r="F2043" t="str">
        <f t="shared" si="158"/>
        <v>-</v>
      </c>
      <c r="G2043" t="str">
        <f t="shared" si="159"/>
        <v>-</v>
      </c>
      <c r="H2043" t="str">
        <f t="shared" si="161"/>
        <v>-</v>
      </c>
    </row>
    <row r="2044" spans="1:8" x14ac:dyDescent="0.25">
      <c r="A2044">
        <v>1887113</v>
      </c>
      <c r="B2044">
        <v>1887188</v>
      </c>
      <c r="C2044" t="s">
        <v>25</v>
      </c>
      <c r="D2044" s="7" t="str">
        <f t="shared" si="160"/>
        <v>-</v>
      </c>
      <c r="E2044" s="15" t="str">
        <f t="shared" si="157"/>
        <v>-</v>
      </c>
      <c r="F2044" t="str">
        <f t="shared" si="158"/>
        <v>-</v>
      </c>
      <c r="G2044" t="str">
        <f t="shared" si="159"/>
        <v>-</v>
      </c>
      <c r="H2044" t="str">
        <f t="shared" si="161"/>
        <v>-</v>
      </c>
    </row>
    <row r="2045" spans="1:8" x14ac:dyDescent="0.25">
      <c r="A2045">
        <v>1887113</v>
      </c>
      <c r="B2045">
        <v>1887188</v>
      </c>
      <c r="C2045" t="s">
        <v>88</v>
      </c>
      <c r="D2045" s="7">
        <f t="shared" si="160"/>
        <v>1</v>
      </c>
      <c r="E2045" s="15">
        <f t="shared" si="157"/>
        <v>76</v>
      </c>
      <c r="F2045" t="str">
        <f t="shared" si="158"/>
        <v>-</v>
      </c>
      <c r="G2045">
        <f t="shared" si="159"/>
        <v>1</v>
      </c>
      <c r="H2045">
        <f t="shared" si="161"/>
        <v>2</v>
      </c>
    </row>
    <row r="2046" spans="1:8" x14ac:dyDescent="0.25">
      <c r="A2046">
        <v>1887636</v>
      </c>
      <c r="B2046">
        <v>1887824</v>
      </c>
      <c r="C2046" t="s">
        <v>25</v>
      </c>
      <c r="D2046" s="7" t="str">
        <f t="shared" si="160"/>
        <v>-</v>
      </c>
      <c r="E2046" s="15" t="str">
        <f t="shared" si="157"/>
        <v>-</v>
      </c>
      <c r="F2046" t="str">
        <f t="shared" si="158"/>
        <v>-</v>
      </c>
      <c r="G2046" t="str">
        <f t="shared" si="159"/>
        <v>-</v>
      </c>
      <c r="H2046" t="str">
        <f t="shared" si="161"/>
        <v>-</v>
      </c>
    </row>
    <row r="2047" spans="1:8" x14ac:dyDescent="0.25">
      <c r="A2047">
        <v>1887842</v>
      </c>
      <c r="B2047">
        <v>1889296</v>
      </c>
      <c r="C2047" t="s">
        <v>25</v>
      </c>
      <c r="D2047" s="7" t="str">
        <f t="shared" si="160"/>
        <v>-</v>
      </c>
      <c r="E2047" s="15" t="str">
        <f t="shared" si="157"/>
        <v>-</v>
      </c>
      <c r="F2047" t="str">
        <f t="shared" si="158"/>
        <v>-</v>
      </c>
      <c r="G2047" t="str">
        <f t="shared" si="159"/>
        <v>-</v>
      </c>
      <c r="H2047" t="str">
        <f t="shared" si="161"/>
        <v>-</v>
      </c>
    </row>
    <row r="2048" spans="1:8" x14ac:dyDescent="0.25">
      <c r="A2048">
        <v>1889413</v>
      </c>
      <c r="B2048">
        <v>1889667</v>
      </c>
      <c r="C2048" t="s">
        <v>25</v>
      </c>
      <c r="D2048" s="7" t="str">
        <f t="shared" si="160"/>
        <v>-</v>
      </c>
      <c r="E2048" s="15" t="str">
        <f t="shared" si="157"/>
        <v>-</v>
      </c>
      <c r="F2048" t="str">
        <f t="shared" si="158"/>
        <v>-</v>
      </c>
      <c r="G2048" t="str">
        <f t="shared" si="159"/>
        <v>-</v>
      </c>
      <c r="H2048" t="str">
        <f t="shared" si="161"/>
        <v>-</v>
      </c>
    </row>
    <row r="2049" spans="1:8" x14ac:dyDescent="0.25">
      <c r="A2049">
        <v>1890039</v>
      </c>
      <c r="B2049">
        <v>1890143</v>
      </c>
      <c r="C2049" t="s">
        <v>25</v>
      </c>
      <c r="D2049" s="7" t="str">
        <f t="shared" si="160"/>
        <v>-</v>
      </c>
      <c r="E2049" s="15" t="str">
        <f t="shared" si="157"/>
        <v>-</v>
      </c>
      <c r="F2049" t="str">
        <f t="shared" si="158"/>
        <v>-</v>
      </c>
      <c r="G2049" t="str">
        <f t="shared" si="159"/>
        <v>-</v>
      </c>
      <c r="H2049" t="str">
        <f t="shared" si="161"/>
        <v>-</v>
      </c>
    </row>
    <row r="2050" spans="1:8" x14ac:dyDescent="0.25">
      <c r="A2050">
        <v>1890201</v>
      </c>
      <c r="B2050">
        <v>1891931</v>
      </c>
      <c r="C2050" t="s">
        <v>88</v>
      </c>
      <c r="D2050" s="7" t="str">
        <f t="shared" si="160"/>
        <v>-</v>
      </c>
      <c r="E2050" s="15" t="str">
        <f t="shared" si="157"/>
        <v>-</v>
      </c>
      <c r="F2050" t="str">
        <f t="shared" si="158"/>
        <v>-</v>
      </c>
      <c r="G2050" t="str">
        <f t="shared" si="159"/>
        <v>-</v>
      </c>
      <c r="H2050" t="str">
        <f t="shared" si="161"/>
        <v>-</v>
      </c>
    </row>
    <row r="2051" spans="1:8" x14ac:dyDescent="0.25">
      <c r="A2051">
        <v>1891988</v>
      </c>
      <c r="B2051">
        <v>1893682</v>
      </c>
      <c r="C2051" t="s">
        <v>88</v>
      </c>
      <c r="D2051" s="7" t="str">
        <f t="shared" si="160"/>
        <v>-</v>
      </c>
      <c r="E2051" s="15" t="str">
        <f t="shared" ref="E2051:E2114" si="162">IF(D2051=1,B2050-A2051+1,"-")</f>
        <v>-</v>
      </c>
      <c r="F2051" t="str">
        <f t="shared" ref="F2051:F2114" si="163">IF(AND(D2051=1,C2051=C2050),1,"-")</f>
        <v>-</v>
      </c>
      <c r="G2051" t="str">
        <f t="shared" ref="G2051:G2114" si="164">IF(AND(D2051=1,C2051&lt;&gt;C2050),1,"-")</f>
        <v>-</v>
      </c>
      <c r="H2051" t="str">
        <f t="shared" si="161"/>
        <v>-</v>
      </c>
    </row>
    <row r="2052" spans="1:8" x14ac:dyDescent="0.25">
      <c r="A2052">
        <v>1894366</v>
      </c>
      <c r="B2052">
        <v>1894644</v>
      </c>
      <c r="C2052" t="s">
        <v>88</v>
      </c>
      <c r="D2052" s="7" t="str">
        <f t="shared" ref="D2052:D2115" si="165">IF(A2052&lt;B2051,1,"-")</f>
        <v>-</v>
      </c>
      <c r="E2052" s="15" t="str">
        <f t="shared" si="162"/>
        <v>-</v>
      </c>
      <c r="F2052" t="str">
        <f t="shared" si="163"/>
        <v>-</v>
      </c>
      <c r="G2052" t="str">
        <f t="shared" si="164"/>
        <v>-</v>
      </c>
      <c r="H2052" t="str">
        <f t="shared" ref="H2052:H2115" si="166">IFERROR(IF((IF(D2052=1,MOD(E2052,3),"-"))=0,0,3-(IF(D2052=1,MOD(E2052,3),"-"))), "-")</f>
        <v>-</v>
      </c>
    </row>
    <row r="2053" spans="1:8" x14ac:dyDescent="0.25">
      <c r="A2053">
        <v>1894730</v>
      </c>
      <c r="B2053">
        <v>1895197</v>
      </c>
      <c r="C2053" t="s">
        <v>88</v>
      </c>
      <c r="D2053" s="7" t="str">
        <f t="shared" si="165"/>
        <v>-</v>
      </c>
      <c r="E2053" s="15" t="str">
        <f t="shared" si="162"/>
        <v>-</v>
      </c>
      <c r="F2053" t="str">
        <f t="shared" si="163"/>
        <v>-</v>
      </c>
      <c r="G2053" t="str">
        <f t="shared" si="164"/>
        <v>-</v>
      </c>
      <c r="H2053" t="str">
        <f t="shared" si="166"/>
        <v>-</v>
      </c>
    </row>
    <row r="2054" spans="1:8" x14ac:dyDescent="0.25">
      <c r="A2054">
        <v>1895185</v>
      </c>
      <c r="B2054">
        <v>1895364</v>
      </c>
      <c r="C2054" t="s">
        <v>88</v>
      </c>
      <c r="D2054" s="7">
        <f t="shared" si="165"/>
        <v>1</v>
      </c>
      <c r="E2054" s="15">
        <f t="shared" si="162"/>
        <v>13</v>
      </c>
      <c r="F2054">
        <f t="shared" si="163"/>
        <v>1</v>
      </c>
      <c r="G2054" t="str">
        <f t="shared" si="164"/>
        <v>-</v>
      </c>
      <c r="H2054">
        <f t="shared" si="166"/>
        <v>2</v>
      </c>
    </row>
    <row r="2055" spans="1:8" x14ac:dyDescent="0.25">
      <c r="A2055">
        <v>1895671</v>
      </c>
      <c r="B2055">
        <v>1896144</v>
      </c>
      <c r="C2055" t="s">
        <v>88</v>
      </c>
      <c r="D2055" s="7" t="str">
        <f t="shared" si="165"/>
        <v>-</v>
      </c>
      <c r="E2055" s="15" t="str">
        <f t="shared" si="162"/>
        <v>-</v>
      </c>
      <c r="F2055" t="str">
        <f t="shared" si="163"/>
        <v>-</v>
      </c>
      <c r="G2055" t="str">
        <f t="shared" si="164"/>
        <v>-</v>
      </c>
      <c r="H2055" t="str">
        <f t="shared" si="166"/>
        <v>-</v>
      </c>
    </row>
    <row r="2056" spans="1:8" x14ac:dyDescent="0.25">
      <c r="A2056">
        <v>1896447</v>
      </c>
      <c r="B2056">
        <v>1897304</v>
      </c>
      <c r="C2056" t="s">
        <v>88</v>
      </c>
      <c r="D2056" s="7" t="str">
        <f t="shared" si="165"/>
        <v>-</v>
      </c>
      <c r="E2056" s="15" t="str">
        <f t="shared" si="162"/>
        <v>-</v>
      </c>
      <c r="F2056" t="str">
        <f t="shared" si="163"/>
        <v>-</v>
      </c>
      <c r="G2056" t="str">
        <f t="shared" si="164"/>
        <v>-</v>
      </c>
      <c r="H2056" t="str">
        <f t="shared" si="166"/>
        <v>-</v>
      </c>
    </row>
    <row r="2057" spans="1:8" x14ac:dyDescent="0.25">
      <c r="A2057">
        <v>1897552</v>
      </c>
      <c r="B2057">
        <v>1903716</v>
      </c>
      <c r="C2057" t="s">
        <v>25</v>
      </c>
      <c r="D2057" s="7" t="str">
        <f t="shared" si="165"/>
        <v>-</v>
      </c>
      <c r="E2057" s="15" t="str">
        <f t="shared" si="162"/>
        <v>-</v>
      </c>
      <c r="F2057" t="str">
        <f t="shared" si="163"/>
        <v>-</v>
      </c>
      <c r="G2057" t="str">
        <f t="shared" si="164"/>
        <v>-</v>
      </c>
      <c r="H2057" t="str">
        <f t="shared" si="166"/>
        <v>-</v>
      </c>
    </row>
    <row r="2058" spans="1:8" x14ac:dyDescent="0.25">
      <c r="A2058">
        <v>1903828</v>
      </c>
      <c r="B2058">
        <v>1905783</v>
      </c>
      <c r="C2058" t="s">
        <v>88</v>
      </c>
      <c r="D2058" s="7" t="str">
        <f t="shared" si="165"/>
        <v>-</v>
      </c>
      <c r="E2058" s="15" t="str">
        <f t="shared" si="162"/>
        <v>-</v>
      </c>
      <c r="F2058" t="str">
        <f t="shared" si="163"/>
        <v>-</v>
      </c>
      <c r="G2058" t="str">
        <f t="shared" si="164"/>
        <v>-</v>
      </c>
      <c r="H2058" t="str">
        <f t="shared" si="166"/>
        <v>-</v>
      </c>
    </row>
    <row r="2059" spans="1:8" x14ac:dyDescent="0.25">
      <c r="A2059">
        <v>1906142</v>
      </c>
      <c r="B2059">
        <v>1906615</v>
      </c>
      <c r="C2059" t="s">
        <v>25</v>
      </c>
      <c r="D2059" s="7" t="str">
        <f t="shared" si="165"/>
        <v>-</v>
      </c>
      <c r="E2059" s="15" t="str">
        <f t="shared" si="162"/>
        <v>-</v>
      </c>
      <c r="F2059" t="str">
        <f t="shared" si="163"/>
        <v>-</v>
      </c>
      <c r="G2059" t="str">
        <f t="shared" si="164"/>
        <v>-</v>
      </c>
      <c r="H2059" t="str">
        <f t="shared" si="166"/>
        <v>-</v>
      </c>
    </row>
    <row r="2060" spans="1:8" x14ac:dyDescent="0.25">
      <c r="A2060">
        <v>1906612</v>
      </c>
      <c r="B2060">
        <v>1906818</v>
      </c>
      <c r="C2060" t="s">
        <v>25</v>
      </c>
      <c r="D2060" s="7">
        <f t="shared" si="165"/>
        <v>1</v>
      </c>
      <c r="E2060" s="15">
        <f t="shared" si="162"/>
        <v>4</v>
      </c>
      <c r="F2060">
        <f t="shared" si="163"/>
        <v>1</v>
      </c>
      <c r="G2060" t="str">
        <f t="shared" si="164"/>
        <v>-</v>
      </c>
      <c r="H2060">
        <f t="shared" si="166"/>
        <v>2</v>
      </c>
    </row>
    <row r="2061" spans="1:8" x14ac:dyDescent="0.25">
      <c r="A2061">
        <v>1906877</v>
      </c>
      <c r="B2061">
        <v>1907068</v>
      </c>
      <c r="C2061" t="s">
        <v>88</v>
      </c>
      <c r="D2061" s="7" t="str">
        <f t="shared" si="165"/>
        <v>-</v>
      </c>
      <c r="E2061" s="15" t="str">
        <f t="shared" si="162"/>
        <v>-</v>
      </c>
      <c r="F2061" t="str">
        <f t="shared" si="163"/>
        <v>-</v>
      </c>
      <c r="G2061" t="str">
        <f t="shared" si="164"/>
        <v>-</v>
      </c>
      <c r="H2061" t="str">
        <f t="shared" si="166"/>
        <v>-</v>
      </c>
    </row>
    <row r="2062" spans="1:8" x14ac:dyDescent="0.25">
      <c r="A2062">
        <v>1907166</v>
      </c>
      <c r="B2062">
        <v>1907423</v>
      </c>
      <c r="C2062" t="s">
        <v>25</v>
      </c>
      <c r="D2062" s="7" t="str">
        <f t="shared" si="165"/>
        <v>-</v>
      </c>
      <c r="E2062" s="15" t="str">
        <f t="shared" si="162"/>
        <v>-</v>
      </c>
      <c r="F2062" t="str">
        <f t="shared" si="163"/>
        <v>-</v>
      </c>
      <c r="G2062" t="str">
        <f t="shared" si="164"/>
        <v>-</v>
      </c>
      <c r="H2062" t="str">
        <f t="shared" si="166"/>
        <v>-</v>
      </c>
    </row>
    <row r="2063" spans="1:8" x14ac:dyDescent="0.25">
      <c r="A2063">
        <v>1907424</v>
      </c>
      <c r="B2063">
        <v>1907756</v>
      </c>
      <c r="C2063" t="s">
        <v>25</v>
      </c>
      <c r="D2063" s="7" t="str">
        <f t="shared" si="165"/>
        <v>-</v>
      </c>
      <c r="E2063" s="15" t="str">
        <f t="shared" si="162"/>
        <v>-</v>
      </c>
      <c r="F2063" t="str">
        <f t="shared" si="163"/>
        <v>-</v>
      </c>
      <c r="G2063" t="str">
        <f t="shared" si="164"/>
        <v>-</v>
      </c>
      <c r="H2063" t="str">
        <f t="shared" si="166"/>
        <v>-</v>
      </c>
    </row>
    <row r="2064" spans="1:8" x14ac:dyDescent="0.25">
      <c r="A2064">
        <v>1908591</v>
      </c>
      <c r="B2064">
        <v>1909475</v>
      </c>
      <c r="C2064" t="s">
        <v>25</v>
      </c>
      <c r="D2064" s="7" t="str">
        <f t="shared" si="165"/>
        <v>-</v>
      </c>
      <c r="E2064" s="15" t="str">
        <f t="shared" si="162"/>
        <v>-</v>
      </c>
      <c r="F2064" t="str">
        <f t="shared" si="163"/>
        <v>-</v>
      </c>
      <c r="G2064" t="str">
        <f t="shared" si="164"/>
        <v>-</v>
      </c>
      <c r="H2064" t="str">
        <f t="shared" si="166"/>
        <v>-</v>
      </c>
    </row>
    <row r="2065" spans="1:8" x14ac:dyDescent="0.25">
      <c r="A2065">
        <v>1910420</v>
      </c>
      <c r="B2065">
        <v>1911682</v>
      </c>
      <c r="C2065" t="s">
        <v>88</v>
      </c>
      <c r="D2065" s="7" t="str">
        <f t="shared" si="165"/>
        <v>-</v>
      </c>
      <c r="E2065" s="15" t="str">
        <f t="shared" si="162"/>
        <v>-</v>
      </c>
      <c r="F2065" t="str">
        <f t="shared" si="163"/>
        <v>-</v>
      </c>
      <c r="G2065" t="str">
        <f t="shared" si="164"/>
        <v>-</v>
      </c>
      <c r="H2065" t="str">
        <f t="shared" si="166"/>
        <v>-</v>
      </c>
    </row>
    <row r="2066" spans="1:8" x14ac:dyDescent="0.25">
      <c r="A2066">
        <v>1911844</v>
      </c>
      <c r="B2066">
        <v>1911919</v>
      </c>
      <c r="C2066" t="s">
        <v>88</v>
      </c>
      <c r="D2066" s="7" t="str">
        <f t="shared" si="165"/>
        <v>-</v>
      </c>
      <c r="E2066" s="15" t="str">
        <f t="shared" si="162"/>
        <v>-</v>
      </c>
      <c r="F2066" t="str">
        <f t="shared" si="163"/>
        <v>-</v>
      </c>
      <c r="G2066" t="str">
        <f t="shared" si="164"/>
        <v>-</v>
      </c>
      <c r="H2066" t="str">
        <f t="shared" si="166"/>
        <v>-</v>
      </c>
    </row>
    <row r="2067" spans="1:8" x14ac:dyDescent="0.25">
      <c r="A2067">
        <v>1911844</v>
      </c>
      <c r="B2067">
        <v>1911919</v>
      </c>
      <c r="C2067" t="s">
        <v>25</v>
      </c>
      <c r="D2067" s="7">
        <f t="shared" si="165"/>
        <v>1</v>
      </c>
      <c r="E2067" s="15">
        <f t="shared" si="162"/>
        <v>76</v>
      </c>
      <c r="F2067" t="str">
        <f t="shared" si="163"/>
        <v>-</v>
      </c>
      <c r="G2067">
        <f t="shared" si="164"/>
        <v>1</v>
      </c>
      <c r="H2067">
        <f t="shared" si="166"/>
        <v>2</v>
      </c>
    </row>
    <row r="2068" spans="1:8" x14ac:dyDescent="0.25">
      <c r="A2068">
        <v>1912328</v>
      </c>
      <c r="B2068">
        <v>1912618</v>
      </c>
      <c r="C2068" t="s">
        <v>88</v>
      </c>
      <c r="D2068" s="7" t="str">
        <f t="shared" si="165"/>
        <v>-</v>
      </c>
      <c r="E2068" s="15" t="str">
        <f t="shared" si="162"/>
        <v>-</v>
      </c>
      <c r="F2068" t="str">
        <f t="shared" si="163"/>
        <v>-</v>
      </c>
      <c r="G2068" t="str">
        <f t="shared" si="164"/>
        <v>-</v>
      </c>
      <c r="H2068" t="str">
        <f t="shared" si="166"/>
        <v>-</v>
      </c>
    </row>
    <row r="2069" spans="1:8" x14ac:dyDescent="0.25">
      <c r="A2069">
        <v>1912814</v>
      </c>
      <c r="B2069">
        <v>1912889</v>
      </c>
      <c r="C2069" t="s">
        <v>88</v>
      </c>
      <c r="D2069" s="7" t="str">
        <f t="shared" si="165"/>
        <v>-</v>
      </c>
      <c r="E2069" s="15" t="str">
        <f t="shared" si="162"/>
        <v>-</v>
      </c>
      <c r="F2069" t="str">
        <f t="shared" si="163"/>
        <v>-</v>
      </c>
      <c r="G2069" t="str">
        <f t="shared" si="164"/>
        <v>-</v>
      </c>
      <c r="H2069" t="str">
        <f t="shared" si="166"/>
        <v>-</v>
      </c>
    </row>
    <row r="2070" spans="1:8" x14ac:dyDescent="0.25">
      <c r="A2070">
        <v>1912814</v>
      </c>
      <c r="B2070">
        <v>1912889</v>
      </c>
      <c r="C2070" t="s">
        <v>88</v>
      </c>
      <c r="D2070" s="7">
        <f t="shared" si="165"/>
        <v>1</v>
      </c>
      <c r="E2070" s="15">
        <f t="shared" si="162"/>
        <v>76</v>
      </c>
      <c r="F2070">
        <f t="shared" si="163"/>
        <v>1</v>
      </c>
      <c r="G2070" t="str">
        <f t="shared" si="164"/>
        <v>-</v>
      </c>
      <c r="H2070">
        <f t="shared" si="166"/>
        <v>2</v>
      </c>
    </row>
    <row r="2071" spans="1:8" x14ac:dyDescent="0.25">
      <c r="A2071">
        <v>1912990</v>
      </c>
      <c r="B2071">
        <v>1913787</v>
      </c>
      <c r="C2071" t="s">
        <v>88</v>
      </c>
      <c r="D2071" s="7" t="str">
        <f t="shared" si="165"/>
        <v>-</v>
      </c>
      <c r="E2071" s="15" t="str">
        <f t="shared" si="162"/>
        <v>-</v>
      </c>
      <c r="F2071" t="str">
        <f t="shared" si="163"/>
        <v>-</v>
      </c>
      <c r="G2071" t="str">
        <f t="shared" si="164"/>
        <v>-</v>
      </c>
      <c r="H2071" t="str">
        <f t="shared" si="166"/>
        <v>-</v>
      </c>
    </row>
    <row r="2072" spans="1:8" x14ac:dyDescent="0.25">
      <c r="A2072">
        <v>1913876</v>
      </c>
      <c r="B2072">
        <v>1913965</v>
      </c>
      <c r="C2072" t="s">
        <v>25</v>
      </c>
      <c r="D2072" s="7" t="str">
        <f t="shared" si="165"/>
        <v>-</v>
      </c>
      <c r="E2072" s="15" t="str">
        <f t="shared" si="162"/>
        <v>-</v>
      </c>
      <c r="F2072" t="str">
        <f t="shared" si="163"/>
        <v>-</v>
      </c>
      <c r="G2072" t="str">
        <f t="shared" si="164"/>
        <v>-</v>
      </c>
      <c r="H2072" t="str">
        <f t="shared" si="166"/>
        <v>-</v>
      </c>
    </row>
    <row r="2073" spans="1:8" x14ac:dyDescent="0.25">
      <c r="A2073">
        <v>1913876</v>
      </c>
      <c r="B2073">
        <v>1913965</v>
      </c>
      <c r="C2073" t="s">
        <v>88</v>
      </c>
      <c r="D2073" s="7">
        <f t="shared" si="165"/>
        <v>1</v>
      </c>
      <c r="E2073" s="15">
        <f t="shared" si="162"/>
        <v>90</v>
      </c>
      <c r="F2073" t="str">
        <f t="shared" si="163"/>
        <v>-</v>
      </c>
      <c r="G2073">
        <f t="shared" si="164"/>
        <v>1</v>
      </c>
      <c r="H2073">
        <f t="shared" si="166"/>
        <v>0</v>
      </c>
    </row>
    <row r="2074" spans="1:8" x14ac:dyDescent="0.25">
      <c r="A2074">
        <v>1914048</v>
      </c>
      <c r="B2074">
        <v>1914290</v>
      </c>
      <c r="C2074" t="s">
        <v>25</v>
      </c>
      <c r="D2074" s="7" t="str">
        <f t="shared" si="165"/>
        <v>-</v>
      </c>
      <c r="E2074" s="15" t="str">
        <f t="shared" si="162"/>
        <v>-</v>
      </c>
      <c r="F2074" t="str">
        <f t="shared" si="163"/>
        <v>-</v>
      </c>
      <c r="G2074" t="str">
        <f t="shared" si="164"/>
        <v>-</v>
      </c>
      <c r="H2074" t="str">
        <f t="shared" si="166"/>
        <v>-</v>
      </c>
    </row>
    <row r="2075" spans="1:8" x14ac:dyDescent="0.25">
      <c r="A2075">
        <v>1914268</v>
      </c>
      <c r="B2075">
        <v>1914429</v>
      </c>
      <c r="C2075" t="s">
        <v>25</v>
      </c>
      <c r="D2075" s="7">
        <f t="shared" si="165"/>
        <v>1</v>
      </c>
      <c r="E2075" s="15">
        <f t="shared" si="162"/>
        <v>23</v>
      </c>
      <c r="F2075">
        <f t="shared" si="163"/>
        <v>1</v>
      </c>
      <c r="G2075" t="str">
        <f t="shared" si="164"/>
        <v>-</v>
      </c>
      <c r="H2075">
        <f t="shared" si="166"/>
        <v>1</v>
      </c>
    </row>
    <row r="2076" spans="1:8" x14ac:dyDescent="0.25">
      <c r="A2076">
        <v>1914556</v>
      </c>
      <c r="B2076">
        <v>1914975</v>
      </c>
      <c r="C2076" t="s">
        <v>25</v>
      </c>
      <c r="D2076" s="7" t="str">
        <f t="shared" si="165"/>
        <v>-</v>
      </c>
      <c r="E2076" s="15" t="str">
        <f t="shared" si="162"/>
        <v>-</v>
      </c>
      <c r="F2076" t="str">
        <f t="shared" si="163"/>
        <v>-</v>
      </c>
      <c r="G2076" t="str">
        <f t="shared" si="164"/>
        <v>-</v>
      </c>
      <c r="H2076" t="str">
        <f t="shared" si="166"/>
        <v>-</v>
      </c>
    </row>
    <row r="2077" spans="1:8" x14ac:dyDescent="0.25">
      <c r="A2077">
        <v>1914978</v>
      </c>
      <c r="B2077">
        <v>1916246</v>
      </c>
      <c r="C2077" t="s">
        <v>25</v>
      </c>
      <c r="D2077" s="7" t="str">
        <f t="shared" si="165"/>
        <v>-</v>
      </c>
      <c r="E2077" s="15" t="str">
        <f t="shared" si="162"/>
        <v>-</v>
      </c>
      <c r="F2077" t="str">
        <f t="shared" si="163"/>
        <v>-</v>
      </c>
      <c r="G2077" t="str">
        <f t="shared" si="164"/>
        <v>-</v>
      </c>
      <c r="H2077" t="str">
        <f t="shared" si="166"/>
        <v>-</v>
      </c>
    </row>
    <row r="2078" spans="1:8" x14ac:dyDescent="0.25">
      <c r="A2078">
        <v>1916701</v>
      </c>
      <c r="B2078">
        <v>1916913</v>
      </c>
      <c r="C2078" t="s">
        <v>25</v>
      </c>
      <c r="D2078" s="7" t="str">
        <f t="shared" si="165"/>
        <v>-</v>
      </c>
      <c r="E2078" s="15" t="str">
        <f t="shared" si="162"/>
        <v>-</v>
      </c>
      <c r="F2078" t="str">
        <f t="shared" si="163"/>
        <v>-</v>
      </c>
      <c r="G2078" t="str">
        <f t="shared" si="164"/>
        <v>-</v>
      </c>
      <c r="H2078" t="str">
        <f t="shared" si="166"/>
        <v>-</v>
      </c>
    </row>
    <row r="2079" spans="1:8" x14ac:dyDescent="0.25">
      <c r="A2079">
        <v>1916924</v>
      </c>
      <c r="B2079">
        <v>1917112</v>
      </c>
      <c r="C2079" t="s">
        <v>25</v>
      </c>
      <c r="D2079" s="7" t="str">
        <f t="shared" si="165"/>
        <v>-</v>
      </c>
      <c r="E2079" s="15" t="str">
        <f t="shared" si="162"/>
        <v>-</v>
      </c>
      <c r="F2079" t="str">
        <f t="shared" si="163"/>
        <v>-</v>
      </c>
      <c r="G2079" t="str">
        <f t="shared" si="164"/>
        <v>-</v>
      </c>
      <c r="H2079" t="str">
        <f t="shared" si="166"/>
        <v>-</v>
      </c>
    </row>
    <row r="2080" spans="1:8" x14ac:dyDescent="0.25">
      <c r="A2080">
        <v>1917372</v>
      </c>
      <c r="B2080">
        <v>1918565</v>
      </c>
      <c r="C2080" t="s">
        <v>88</v>
      </c>
      <c r="D2080" s="7" t="str">
        <f t="shared" si="165"/>
        <v>-</v>
      </c>
      <c r="E2080" s="15" t="str">
        <f t="shared" si="162"/>
        <v>-</v>
      </c>
      <c r="F2080" t="str">
        <f t="shared" si="163"/>
        <v>-</v>
      </c>
      <c r="G2080" t="str">
        <f t="shared" si="164"/>
        <v>-</v>
      </c>
      <c r="H2080" t="str">
        <f t="shared" si="166"/>
        <v>-</v>
      </c>
    </row>
    <row r="2081" spans="1:8" x14ac:dyDescent="0.25">
      <c r="A2081">
        <v>1919214</v>
      </c>
      <c r="B2081">
        <v>1919525</v>
      </c>
      <c r="C2081" t="s">
        <v>25</v>
      </c>
      <c r="D2081" s="7" t="str">
        <f t="shared" si="165"/>
        <v>-</v>
      </c>
      <c r="E2081" s="15" t="str">
        <f t="shared" si="162"/>
        <v>-</v>
      </c>
      <c r="F2081" t="str">
        <f t="shared" si="163"/>
        <v>-</v>
      </c>
      <c r="G2081" t="str">
        <f t="shared" si="164"/>
        <v>-</v>
      </c>
      <c r="H2081" t="str">
        <f t="shared" si="166"/>
        <v>-</v>
      </c>
    </row>
    <row r="2082" spans="1:8" x14ac:dyDescent="0.25">
      <c r="A2082">
        <v>1919605</v>
      </c>
      <c r="B2082">
        <v>1920300</v>
      </c>
      <c r="C2082" t="s">
        <v>25</v>
      </c>
      <c r="D2082" s="7" t="str">
        <f t="shared" si="165"/>
        <v>-</v>
      </c>
      <c r="E2082" s="15" t="str">
        <f t="shared" si="162"/>
        <v>-</v>
      </c>
      <c r="F2082" t="str">
        <f t="shared" si="163"/>
        <v>-</v>
      </c>
      <c r="G2082" t="str">
        <f t="shared" si="164"/>
        <v>-</v>
      </c>
      <c r="H2082" t="str">
        <f t="shared" si="166"/>
        <v>-</v>
      </c>
    </row>
    <row r="2083" spans="1:8" x14ac:dyDescent="0.25">
      <c r="A2083">
        <v>1920374</v>
      </c>
      <c r="B2083">
        <v>1921804</v>
      </c>
      <c r="C2083" t="s">
        <v>25</v>
      </c>
      <c r="D2083" s="7" t="str">
        <f t="shared" si="165"/>
        <v>-</v>
      </c>
      <c r="E2083" s="15" t="str">
        <f t="shared" si="162"/>
        <v>-</v>
      </c>
      <c r="F2083" t="str">
        <f t="shared" si="163"/>
        <v>-</v>
      </c>
      <c r="G2083" t="str">
        <f t="shared" si="164"/>
        <v>-</v>
      </c>
      <c r="H2083" t="str">
        <f t="shared" si="166"/>
        <v>-</v>
      </c>
    </row>
    <row r="2084" spans="1:8" x14ac:dyDescent="0.25">
      <c r="A2084">
        <v>1921785</v>
      </c>
      <c r="B2084">
        <v>1922255</v>
      </c>
      <c r="C2084" t="s">
        <v>25</v>
      </c>
      <c r="D2084" s="7">
        <f t="shared" si="165"/>
        <v>1</v>
      </c>
      <c r="E2084" s="15">
        <f t="shared" si="162"/>
        <v>20</v>
      </c>
      <c r="F2084">
        <f t="shared" si="163"/>
        <v>1</v>
      </c>
      <c r="G2084" t="str">
        <f t="shared" si="164"/>
        <v>-</v>
      </c>
      <c r="H2084">
        <f t="shared" si="166"/>
        <v>1</v>
      </c>
    </row>
    <row r="2085" spans="1:8" x14ac:dyDescent="0.25">
      <c r="A2085">
        <v>1922244</v>
      </c>
      <c r="B2085">
        <v>1923164</v>
      </c>
      <c r="C2085" t="s">
        <v>88</v>
      </c>
      <c r="D2085" s="7">
        <f t="shared" si="165"/>
        <v>1</v>
      </c>
      <c r="E2085" s="15">
        <f t="shared" si="162"/>
        <v>12</v>
      </c>
      <c r="F2085" t="str">
        <f t="shared" si="163"/>
        <v>-</v>
      </c>
      <c r="G2085">
        <f t="shared" si="164"/>
        <v>1</v>
      </c>
      <c r="H2085">
        <f t="shared" si="166"/>
        <v>0</v>
      </c>
    </row>
    <row r="2086" spans="1:8" x14ac:dyDescent="0.25">
      <c r="A2086">
        <v>1923340</v>
      </c>
      <c r="B2086">
        <v>1924251</v>
      </c>
      <c r="C2086" t="s">
        <v>25</v>
      </c>
      <c r="D2086" s="7" t="str">
        <f t="shared" si="165"/>
        <v>-</v>
      </c>
      <c r="E2086" s="15" t="str">
        <f t="shared" si="162"/>
        <v>-</v>
      </c>
      <c r="F2086" t="str">
        <f t="shared" si="163"/>
        <v>-</v>
      </c>
      <c r="G2086" t="str">
        <f t="shared" si="164"/>
        <v>-</v>
      </c>
      <c r="H2086" t="str">
        <f t="shared" si="166"/>
        <v>-</v>
      </c>
    </row>
    <row r="2087" spans="1:8" x14ac:dyDescent="0.25">
      <c r="A2087">
        <v>1924268</v>
      </c>
      <c r="B2087">
        <v>1924513</v>
      </c>
      <c r="C2087" t="s">
        <v>25</v>
      </c>
      <c r="D2087" s="7" t="str">
        <f t="shared" si="165"/>
        <v>-</v>
      </c>
      <c r="E2087" s="15" t="str">
        <f t="shared" si="162"/>
        <v>-</v>
      </c>
      <c r="F2087" t="str">
        <f t="shared" si="163"/>
        <v>-</v>
      </c>
      <c r="G2087" t="str">
        <f t="shared" si="164"/>
        <v>-</v>
      </c>
      <c r="H2087" t="str">
        <f t="shared" si="166"/>
        <v>-</v>
      </c>
    </row>
    <row r="2088" spans="1:8" x14ac:dyDescent="0.25">
      <c r="A2088">
        <v>1924678</v>
      </c>
      <c r="B2088">
        <v>1926390</v>
      </c>
      <c r="C2088" t="s">
        <v>25</v>
      </c>
      <c r="D2088" s="7" t="str">
        <f t="shared" si="165"/>
        <v>-</v>
      </c>
      <c r="E2088" s="15" t="str">
        <f t="shared" si="162"/>
        <v>-</v>
      </c>
      <c r="F2088" t="str">
        <f t="shared" si="163"/>
        <v>-</v>
      </c>
      <c r="G2088" t="str">
        <f t="shared" si="164"/>
        <v>-</v>
      </c>
      <c r="H2088" t="str">
        <f t="shared" si="166"/>
        <v>-</v>
      </c>
    </row>
    <row r="2089" spans="1:8" x14ac:dyDescent="0.25">
      <c r="A2089">
        <v>1926369</v>
      </c>
      <c r="B2089">
        <v>1927184</v>
      </c>
      <c r="C2089" t="s">
        <v>88</v>
      </c>
      <c r="D2089" s="7">
        <f t="shared" si="165"/>
        <v>1</v>
      </c>
      <c r="E2089" s="15">
        <f t="shared" si="162"/>
        <v>22</v>
      </c>
      <c r="F2089" t="str">
        <f t="shared" si="163"/>
        <v>-</v>
      </c>
      <c r="G2089">
        <f t="shared" si="164"/>
        <v>1</v>
      </c>
      <c r="H2089">
        <f t="shared" si="166"/>
        <v>2</v>
      </c>
    </row>
    <row r="2090" spans="1:8" x14ac:dyDescent="0.25">
      <c r="A2090">
        <v>1927494</v>
      </c>
      <c r="B2090">
        <v>1927721</v>
      </c>
      <c r="C2090" t="s">
        <v>88</v>
      </c>
      <c r="D2090" s="7" t="str">
        <f t="shared" si="165"/>
        <v>-</v>
      </c>
      <c r="E2090" s="15" t="str">
        <f t="shared" si="162"/>
        <v>-</v>
      </c>
      <c r="F2090" t="str">
        <f t="shared" si="163"/>
        <v>-</v>
      </c>
      <c r="G2090" t="str">
        <f t="shared" si="164"/>
        <v>-</v>
      </c>
      <c r="H2090" t="str">
        <f t="shared" si="166"/>
        <v>-</v>
      </c>
    </row>
    <row r="2091" spans="1:8" x14ac:dyDescent="0.25">
      <c r="A2091">
        <v>1927847</v>
      </c>
      <c r="B2091">
        <v>1928044</v>
      </c>
      <c r="C2091" t="s">
        <v>25</v>
      </c>
      <c r="D2091" s="7" t="str">
        <f t="shared" si="165"/>
        <v>-</v>
      </c>
      <c r="E2091" s="15" t="str">
        <f t="shared" si="162"/>
        <v>-</v>
      </c>
      <c r="F2091" t="str">
        <f t="shared" si="163"/>
        <v>-</v>
      </c>
      <c r="G2091" t="str">
        <f t="shared" si="164"/>
        <v>-</v>
      </c>
      <c r="H2091" t="str">
        <f t="shared" si="166"/>
        <v>-</v>
      </c>
    </row>
    <row r="2092" spans="1:8" x14ac:dyDescent="0.25">
      <c r="A2092">
        <v>1928083</v>
      </c>
      <c r="B2092">
        <v>1928706</v>
      </c>
      <c r="C2092" t="s">
        <v>88</v>
      </c>
      <c r="D2092" s="7" t="str">
        <f t="shared" si="165"/>
        <v>-</v>
      </c>
      <c r="E2092" s="15" t="str">
        <f t="shared" si="162"/>
        <v>-</v>
      </c>
      <c r="F2092" t="str">
        <f t="shared" si="163"/>
        <v>-</v>
      </c>
      <c r="G2092" t="str">
        <f t="shared" si="164"/>
        <v>-</v>
      </c>
      <c r="H2092" t="str">
        <f t="shared" si="166"/>
        <v>-</v>
      </c>
    </row>
    <row r="2093" spans="1:8" x14ac:dyDescent="0.25">
      <c r="A2093">
        <v>1928988</v>
      </c>
      <c r="B2093">
        <v>1929782</v>
      </c>
      <c r="C2093" t="s">
        <v>88</v>
      </c>
      <c r="D2093" s="7" t="str">
        <f t="shared" si="165"/>
        <v>-</v>
      </c>
      <c r="E2093" s="15" t="str">
        <f t="shared" si="162"/>
        <v>-</v>
      </c>
      <c r="F2093" t="str">
        <f t="shared" si="163"/>
        <v>-</v>
      </c>
      <c r="G2093" t="str">
        <f t="shared" si="164"/>
        <v>-</v>
      </c>
      <c r="H2093" t="str">
        <f t="shared" si="166"/>
        <v>-</v>
      </c>
    </row>
    <row r="2094" spans="1:8" x14ac:dyDescent="0.25">
      <c r="A2094">
        <v>1929791</v>
      </c>
      <c r="B2094">
        <v>1930060</v>
      </c>
      <c r="C2094" t="s">
        <v>88</v>
      </c>
      <c r="D2094" s="7" t="str">
        <f t="shared" si="165"/>
        <v>-</v>
      </c>
      <c r="E2094" s="15" t="str">
        <f t="shared" si="162"/>
        <v>-</v>
      </c>
      <c r="F2094" t="str">
        <f t="shared" si="163"/>
        <v>-</v>
      </c>
      <c r="G2094" t="str">
        <f t="shared" si="164"/>
        <v>-</v>
      </c>
      <c r="H2094" t="str">
        <f t="shared" si="166"/>
        <v>-</v>
      </c>
    </row>
    <row r="2095" spans="1:8" x14ac:dyDescent="0.25">
      <c r="A2095">
        <v>1930070</v>
      </c>
      <c r="B2095">
        <v>1930807</v>
      </c>
      <c r="C2095" t="s">
        <v>88</v>
      </c>
      <c r="D2095" s="7" t="str">
        <f t="shared" si="165"/>
        <v>-</v>
      </c>
      <c r="E2095" s="15" t="str">
        <f t="shared" si="162"/>
        <v>-</v>
      </c>
      <c r="F2095" t="str">
        <f t="shared" si="163"/>
        <v>-</v>
      </c>
      <c r="G2095" t="str">
        <f t="shared" si="164"/>
        <v>-</v>
      </c>
      <c r="H2095" t="str">
        <f t="shared" si="166"/>
        <v>-</v>
      </c>
    </row>
    <row r="2096" spans="1:8" x14ac:dyDescent="0.25">
      <c r="A2096">
        <v>1930807</v>
      </c>
      <c r="B2096">
        <v>1931184</v>
      </c>
      <c r="C2096" t="s">
        <v>88</v>
      </c>
      <c r="D2096" s="7" t="str">
        <f t="shared" si="165"/>
        <v>-</v>
      </c>
      <c r="E2096" s="15" t="str">
        <f t="shared" si="162"/>
        <v>-</v>
      </c>
      <c r="F2096" t="str">
        <f t="shared" si="163"/>
        <v>-</v>
      </c>
      <c r="G2096" t="str">
        <f t="shared" si="164"/>
        <v>-</v>
      </c>
      <c r="H2096" t="str">
        <f t="shared" si="166"/>
        <v>-</v>
      </c>
    </row>
    <row r="2097" spans="1:8" x14ac:dyDescent="0.25">
      <c r="A2097">
        <v>1931184</v>
      </c>
      <c r="B2097">
        <v>1931597</v>
      </c>
      <c r="C2097" t="s">
        <v>88</v>
      </c>
      <c r="D2097" s="7" t="str">
        <f t="shared" si="165"/>
        <v>-</v>
      </c>
      <c r="E2097" s="15" t="str">
        <f t="shared" si="162"/>
        <v>-</v>
      </c>
      <c r="F2097" t="str">
        <f t="shared" si="163"/>
        <v>-</v>
      </c>
      <c r="G2097" t="str">
        <f t="shared" si="164"/>
        <v>-</v>
      </c>
      <c r="H2097" t="str">
        <f t="shared" si="166"/>
        <v>-</v>
      </c>
    </row>
    <row r="2098" spans="1:8" x14ac:dyDescent="0.25">
      <c r="A2098">
        <v>1931594</v>
      </c>
      <c r="B2098">
        <v>1932598</v>
      </c>
      <c r="C2098" t="s">
        <v>88</v>
      </c>
      <c r="D2098" s="7">
        <f t="shared" si="165"/>
        <v>1</v>
      </c>
      <c r="E2098" s="15">
        <f t="shared" si="162"/>
        <v>4</v>
      </c>
      <c r="F2098">
        <f t="shared" si="163"/>
        <v>1</v>
      </c>
      <c r="G2098" t="str">
        <f t="shared" si="164"/>
        <v>-</v>
      </c>
      <c r="H2098">
        <f t="shared" si="166"/>
        <v>2</v>
      </c>
    </row>
    <row r="2099" spans="1:8" x14ac:dyDescent="0.25">
      <c r="A2099">
        <v>1932603</v>
      </c>
      <c r="B2099">
        <v>1933070</v>
      </c>
      <c r="C2099" t="s">
        <v>88</v>
      </c>
      <c r="D2099" s="7" t="str">
        <f t="shared" si="165"/>
        <v>-</v>
      </c>
      <c r="E2099" s="15" t="str">
        <f t="shared" si="162"/>
        <v>-</v>
      </c>
      <c r="F2099" t="str">
        <f t="shared" si="163"/>
        <v>-</v>
      </c>
      <c r="G2099" t="str">
        <f t="shared" si="164"/>
        <v>-</v>
      </c>
      <c r="H2099" t="str">
        <f t="shared" si="166"/>
        <v>-</v>
      </c>
    </row>
    <row r="2100" spans="1:8" x14ac:dyDescent="0.25">
      <c r="A2100">
        <v>1933175</v>
      </c>
      <c r="B2100">
        <v>1934392</v>
      </c>
      <c r="C2100" t="s">
        <v>88</v>
      </c>
      <c r="D2100" s="7" t="str">
        <f t="shared" si="165"/>
        <v>-</v>
      </c>
      <c r="E2100" s="15" t="str">
        <f t="shared" si="162"/>
        <v>-</v>
      </c>
      <c r="F2100" t="str">
        <f t="shared" si="163"/>
        <v>-</v>
      </c>
      <c r="G2100" t="str">
        <f t="shared" si="164"/>
        <v>-</v>
      </c>
      <c r="H2100" t="str">
        <f t="shared" si="166"/>
        <v>-</v>
      </c>
    </row>
    <row r="2101" spans="1:8" x14ac:dyDescent="0.25">
      <c r="A2101">
        <v>1934389</v>
      </c>
      <c r="B2101">
        <v>1934832</v>
      </c>
      <c r="C2101" t="s">
        <v>88</v>
      </c>
      <c r="D2101" s="7">
        <f t="shared" si="165"/>
        <v>1</v>
      </c>
      <c r="E2101" s="15">
        <f t="shared" si="162"/>
        <v>4</v>
      </c>
      <c r="F2101">
        <f t="shared" si="163"/>
        <v>1</v>
      </c>
      <c r="G2101" t="str">
        <f t="shared" si="164"/>
        <v>-</v>
      </c>
      <c r="H2101">
        <f t="shared" si="166"/>
        <v>2</v>
      </c>
    </row>
    <row r="2102" spans="1:8" x14ac:dyDescent="0.25">
      <c r="A2102">
        <v>1934854</v>
      </c>
      <c r="B2102">
        <v>1936224</v>
      </c>
      <c r="C2102" t="s">
        <v>88</v>
      </c>
      <c r="D2102" s="7" t="str">
        <f t="shared" si="165"/>
        <v>-</v>
      </c>
      <c r="E2102" s="15" t="str">
        <f t="shared" si="162"/>
        <v>-</v>
      </c>
      <c r="F2102" t="str">
        <f t="shared" si="163"/>
        <v>-</v>
      </c>
      <c r="G2102" t="str">
        <f t="shared" si="164"/>
        <v>-</v>
      </c>
      <c r="H2102" t="str">
        <f t="shared" si="166"/>
        <v>-</v>
      </c>
    </row>
    <row r="2103" spans="1:8" x14ac:dyDescent="0.25">
      <c r="A2103">
        <v>1936224</v>
      </c>
      <c r="B2103">
        <v>1936931</v>
      </c>
      <c r="C2103" t="s">
        <v>88</v>
      </c>
      <c r="D2103" s="7" t="str">
        <f t="shared" si="165"/>
        <v>-</v>
      </c>
      <c r="E2103" s="15" t="str">
        <f t="shared" si="162"/>
        <v>-</v>
      </c>
      <c r="F2103" t="str">
        <f t="shared" si="163"/>
        <v>-</v>
      </c>
      <c r="G2103" t="str">
        <f t="shared" si="164"/>
        <v>-</v>
      </c>
      <c r="H2103" t="str">
        <f t="shared" si="166"/>
        <v>-</v>
      </c>
    </row>
    <row r="2104" spans="1:8" x14ac:dyDescent="0.25">
      <c r="A2104">
        <v>1936924</v>
      </c>
      <c r="B2104">
        <v>1937919</v>
      </c>
      <c r="C2104" t="s">
        <v>88</v>
      </c>
      <c r="D2104" s="7">
        <f t="shared" si="165"/>
        <v>1</v>
      </c>
      <c r="E2104" s="15">
        <f t="shared" si="162"/>
        <v>8</v>
      </c>
      <c r="F2104">
        <f t="shared" si="163"/>
        <v>1</v>
      </c>
      <c r="G2104" t="str">
        <f t="shared" si="164"/>
        <v>-</v>
      </c>
      <c r="H2104">
        <f t="shared" si="166"/>
        <v>1</v>
      </c>
    </row>
    <row r="2105" spans="1:8" x14ac:dyDescent="0.25">
      <c r="A2105">
        <v>1937912</v>
      </c>
      <c r="B2105">
        <v>1939594</v>
      </c>
      <c r="C2105" t="s">
        <v>88</v>
      </c>
      <c r="D2105" s="7">
        <f t="shared" si="165"/>
        <v>1</v>
      </c>
      <c r="E2105" s="15">
        <f t="shared" si="162"/>
        <v>8</v>
      </c>
      <c r="F2105">
        <f t="shared" si="163"/>
        <v>1</v>
      </c>
      <c r="G2105" t="str">
        <f t="shared" si="164"/>
        <v>-</v>
      </c>
      <c r="H2105">
        <f t="shared" si="166"/>
        <v>1</v>
      </c>
    </row>
    <row r="2106" spans="1:8" x14ac:dyDescent="0.25">
      <c r="A2106">
        <v>1939811</v>
      </c>
      <c r="B2106">
        <v>1940125</v>
      </c>
      <c r="C2106" t="s">
        <v>25</v>
      </c>
      <c r="D2106" s="7" t="str">
        <f t="shared" si="165"/>
        <v>-</v>
      </c>
      <c r="E2106" s="15" t="str">
        <f t="shared" si="162"/>
        <v>-</v>
      </c>
      <c r="F2106" t="str">
        <f t="shared" si="163"/>
        <v>-</v>
      </c>
      <c r="G2106" t="str">
        <f t="shared" si="164"/>
        <v>-</v>
      </c>
      <c r="H2106" t="str">
        <f t="shared" si="166"/>
        <v>-</v>
      </c>
    </row>
    <row r="2107" spans="1:8" x14ac:dyDescent="0.25">
      <c r="A2107">
        <v>1940246</v>
      </c>
      <c r="B2107">
        <v>1940632</v>
      </c>
      <c r="C2107" t="s">
        <v>88</v>
      </c>
      <c r="D2107" s="7" t="str">
        <f t="shared" si="165"/>
        <v>-</v>
      </c>
      <c r="E2107" s="15" t="str">
        <f t="shared" si="162"/>
        <v>-</v>
      </c>
      <c r="F2107" t="str">
        <f t="shared" si="163"/>
        <v>-</v>
      </c>
      <c r="G2107" t="str">
        <f t="shared" si="164"/>
        <v>-</v>
      </c>
      <c r="H2107" t="str">
        <f t="shared" si="166"/>
        <v>-</v>
      </c>
    </row>
    <row r="2108" spans="1:8" x14ac:dyDescent="0.25">
      <c r="A2108">
        <v>1940897</v>
      </c>
      <c r="B2108">
        <v>1941130</v>
      </c>
      <c r="C2108" t="s">
        <v>88</v>
      </c>
      <c r="D2108" s="7" t="str">
        <f t="shared" si="165"/>
        <v>-</v>
      </c>
      <c r="E2108" s="15" t="str">
        <f t="shared" si="162"/>
        <v>-</v>
      </c>
      <c r="F2108" t="str">
        <f t="shared" si="163"/>
        <v>-</v>
      </c>
      <c r="G2108" t="str">
        <f t="shared" si="164"/>
        <v>-</v>
      </c>
      <c r="H2108" t="str">
        <f t="shared" si="166"/>
        <v>-</v>
      </c>
    </row>
    <row r="2109" spans="1:8" x14ac:dyDescent="0.25">
      <c r="A2109">
        <v>1941127</v>
      </c>
      <c r="B2109">
        <v>1942392</v>
      </c>
      <c r="C2109" t="s">
        <v>88</v>
      </c>
      <c r="D2109" s="7">
        <f t="shared" si="165"/>
        <v>1</v>
      </c>
      <c r="E2109" s="15">
        <f t="shared" si="162"/>
        <v>4</v>
      </c>
      <c r="F2109">
        <f t="shared" si="163"/>
        <v>1</v>
      </c>
      <c r="G2109" t="str">
        <f t="shared" si="164"/>
        <v>-</v>
      </c>
      <c r="H2109">
        <f t="shared" si="166"/>
        <v>2</v>
      </c>
    </row>
    <row r="2110" spans="1:8" x14ac:dyDescent="0.25">
      <c r="A2110">
        <v>1942518</v>
      </c>
      <c r="B2110">
        <v>1942931</v>
      </c>
      <c r="C2110" t="s">
        <v>25</v>
      </c>
      <c r="D2110" s="7" t="str">
        <f t="shared" si="165"/>
        <v>-</v>
      </c>
      <c r="E2110" s="15" t="str">
        <f t="shared" si="162"/>
        <v>-</v>
      </c>
      <c r="F2110" t="str">
        <f t="shared" si="163"/>
        <v>-</v>
      </c>
      <c r="G2110" t="str">
        <f t="shared" si="164"/>
        <v>-</v>
      </c>
      <c r="H2110" t="str">
        <f t="shared" si="166"/>
        <v>-</v>
      </c>
    </row>
    <row r="2111" spans="1:8" x14ac:dyDescent="0.25">
      <c r="A2111">
        <v>1942971</v>
      </c>
      <c r="B2111">
        <v>1944455</v>
      </c>
      <c r="C2111" t="s">
        <v>88</v>
      </c>
      <c r="D2111" s="7" t="str">
        <f t="shared" si="165"/>
        <v>-</v>
      </c>
      <c r="E2111" s="15" t="str">
        <f t="shared" si="162"/>
        <v>-</v>
      </c>
      <c r="F2111" t="str">
        <f t="shared" si="163"/>
        <v>-</v>
      </c>
      <c r="G2111" t="str">
        <f t="shared" si="164"/>
        <v>-</v>
      </c>
      <c r="H2111" t="str">
        <f t="shared" si="166"/>
        <v>-</v>
      </c>
    </row>
    <row r="2112" spans="1:8" x14ac:dyDescent="0.25">
      <c r="A2112">
        <v>1944527</v>
      </c>
      <c r="B2112">
        <v>1944895</v>
      </c>
      <c r="C2112" t="s">
        <v>88</v>
      </c>
      <c r="D2112" s="7" t="str">
        <f t="shared" si="165"/>
        <v>-</v>
      </c>
      <c r="E2112" s="15" t="str">
        <f t="shared" si="162"/>
        <v>-</v>
      </c>
      <c r="F2112" t="str">
        <f t="shared" si="163"/>
        <v>-</v>
      </c>
      <c r="G2112" t="str">
        <f t="shared" si="164"/>
        <v>-</v>
      </c>
      <c r="H2112" t="str">
        <f t="shared" si="166"/>
        <v>-</v>
      </c>
    </row>
    <row r="2113" spans="1:8" x14ac:dyDescent="0.25">
      <c r="A2113">
        <v>1944895</v>
      </c>
      <c r="B2113">
        <v>1945302</v>
      </c>
      <c r="C2113" t="s">
        <v>88</v>
      </c>
      <c r="D2113" s="7" t="str">
        <f t="shared" si="165"/>
        <v>-</v>
      </c>
      <c r="E2113" s="15" t="str">
        <f t="shared" si="162"/>
        <v>-</v>
      </c>
      <c r="F2113" t="str">
        <f t="shared" si="163"/>
        <v>-</v>
      </c>
      <c r="G2113" t="str">
        <f t="shared" si="164"/>
        <v>-</v>
      </c>
      <c r="H2113" t="str">
        <f t="shared" si="166"/>
        <v>-</v>
      </c>
    </row>
    <row r="2114" spans="1:8" x14ac:dyDescent="0.25">
      <c r="A2114">
        <v>1945317</v>
      </c>
      <c r="B2114">
        <v>1946720</v>
      </c>
      <c r="C2114" t="s">
        <v>88</v>
      </c>
      <c r="D2114" s="7" t="str">
        <f t="shared" si="165"/>
        <v>-</v>
      </c>
      <c r="E2114" s="15" t="str">
        <f t="shared" si="162"/>
        <v>-</v>
      </c>
      <c r="F2114" t="str">
        <f t="shared" si="163"/>
        <v>-</v>
      </c>
      <c r="G2114" t="str">
        <f t="shared" si="164"/>
        <v>-</v>
      </c>
      <c r="H2114" t="str">
        <f t="shared" si="166"/>
        <v>-</v>
      </c>
    </row>
    <row r="2115" spans="1:8" x14ac:dyDescent="0.25">
      <c r="A2115">
        <v>1946980</v>
      </c>
      <c r="B2115">
        <v>1948488</v>
      </c>
      <c r="C2115" t="s">
        <v>25</v>
      </c>
      <c r="D2115" s="7" t="str">
        <f t="shared" si="165"/>
        <v>-</v>
      </c>
      <c r="E2115" s="15" t="str">
        <f t="shared" ref="E2115:E2178" si="167">IF(D2115=1,B2114-A2115+1,"-")</f>
        <v>-</v>
      </c>
      <c r="F2115" t="str">
        <f t="shared" ref="F2115:F2178" si="168">IF(AND(D2115=1,C2115=C2114),1,"-")</f>
        <v>-</v>
      </c>
      <c r="G2115" t="str">
        <f t="shared" ref="G2115:G2178" si="169">IF(AND(D2115=1,C2115&lt;&gt;C2114),1,"-")</f>
        <v>-</v>
      </c>
      <c r="H2115" t="str">
        <f t="shared" si="166"/>
        <v>-</v>
      </c>
    </row>
    <row r="2116" spans="1:8" x14ac:dyDescent="0.25">
      <c r="A2116">
        <v>1948567</v>
      </c>
      <c r="B2116">
        <v>1949772</v>
      </c>
      <c r="C2116" t="s">
        <v>25</v>
      </c>
      <c r="D2116" s="7" t="str">
        <f t="shared" ref="D2116:D2179" si="170">IF(A2116&lt;B2115,1,"-")</f>
        <v>-</v>
      </c>
      <c r="E2116" s="15" t="str">
        <f t="shared" si="167"/>
        <v>-</v>
      </c>
      <c r="F2116" t="str">
        <f t="shared" si="168"/>
        <v>-</v>
      </c>
      <c r="G2116" t="str">
        <f t="shared" si="169"/>
        <v>-</v>
      </c>
      <c r="H2116" t="str">
        <f t="shared" ref="H2116:H2179" si="171">IFERROR(IF((IF(D2116=1,MOD(E2116,3),"-"))=0,0,3-(IF(D2116=1,MOD(E2116,3),"-"))), "-")</f>
        <v>-</v>
      </c>
    </row>
    <row r="2117" spans="1:8" x14ac:dyDescent="0.25">
      <c r="A2117">
        <v>1949969</v>
      </c>
      <c r="B2117">
        <v>1950688</v>
      </c>
      <c r="C2117" t="s">
        <v>25</v>
      </c>
      <c r="D2117" s="7" t="str">
        <f t="shared" si="170"/>
        <v>-</v>
      </c>
      <c r="E2117" s="15" t="str">
        <f t="shared" si="167"/>
        <v>-</v>
      </c>
      <c r="F2117" t="str">
        <f t="shared" si="168"/>
        <v>-</v>
      </c>
      <c r="G2117" t="str">
        <f t="shared" si="169"/>
        <v>-</v>
      </c>
      <c r="H2117" t="str">
        <f t="shared" si="171"/>
        <v>-</v>
      </c>
    </row>
    <row r="2118" spans="1:8" x14ac:dyDescent="0.25">
      <c r="A2118">
        <v>1950747</v>
      </c>
      <c r="B2118">
        <v>1951298</v>
      </c>
      <c r="C2118" t="s">
        <v>25</v>
      </c>
      <c r="D2118" s="7" t="str">
        <f t="shared" si="170"/>
        <v>-</v>
      </c>
      <c r="E2118" s="15" t="str">
        <f t="shared" si="167"/>
        <v>-</v>
      </c>
      <c r="F2118" t="str">
        <f t="shared" si="168"/>
        <v>-</v>
      </c>
      <c r="G2118" t="str">
        <f t="shared" si="169"/>
        <v>-</v>
      </c>
      <c r="H2118" t="str">
        <f t="shared" si="171"/>
        <v>-</v>
      </c>
    </row>
    <row r="2119" spans="1:8" x14ac:dyDescent="0.25">
      <c r="A2119">
        <v>1951445</v>
      </c>
      <c r="B2119">
        <v>1952245</v>
      </c>
      <c r="C2119" t="s">
        <v>25</v>
      </c>
      <c r="D2119" s="7" t="str">
        <f t="shared" si="170"/>
        <v>-</v>
      </c>
      <c r="E2119" s="15" t="str">
        <f t="shared" si="167"/>
        <v>-</v>
      </c>
      <c r="F2119" t="str">
        <f t="shared" si="168"/>
        <v>-</v>
      </c>
      <c r="G2119" t="str">
        <f t="shared" si="169"/>
        <v>-</v>
      </c>
      <c r="H2119" t="str">
        <f t="shared" si="171"/>
        <v>-</v>
      </c>
    </row>
    <row r="2120" spans="1:8" x14ac:dyDescent="0.25">
      <c r="A2120">
        <v>1952399</v>
      </c>
      <c r="B2120">
        <v>1953385</v>
      </c>
      <c r="C2120" t="s">
        <v>25</v>
      </c>
      <c r="D2120" s="7" t="str">
        <f t="shared" si="170"/>
        <v>-</v>
      </c>
      <c r="E2120" s="15" t="str">
        <f t="shared" si="167"/>
        <v>-</v>
      </c>
      <c r="F2120" t="str">
        <f t="shared" si="168"/>
        <v>-</v>
      </c>
      <c r="G2120" t="str">
        <f t="shared" si="169"/>
        <v>-</v>
      </c>
      <c r="H2120" t="str">
        <f t="shared" si="171"/>
        <v>-</v>
      </c>
    </row>
    <row r="2121" spans="1:8" x14ac:dyDescent="0.25">
      <c r="A2121">
        <v>1953406</v>
      </c>
      <c r="B2121">
        <v>1954074</v>
      </c>
      <c r="C2121" t="s">
        <v>25</v>
      </c>
      <c r="D2121" s="7" t="str">
        <f t="shared" si="170"/>
        <v>-</v>
      </c>
      <c r="E2121" s="15" t="str">
        <f t="shared" si="167"/>
        <v>-</v>
      </c>
      <c r="F2121" t="str">
        <f t="shared" si="168"/>
        <v>-</v>
      </c>
      <c r="G2121" t="str">
        <f t="shared" si="169"/>
        <v>-</v>
      </c>
      <c r="H2121" t="str">
        <f t="shared" si="171"/>
        <v>-</v>
      </c>
    </row>
    <row r="2122" spans="1:8" x14ac:dyDescent="0.25">
      <c r="A2122">
        <v>1954071</v>
      </c>
      <c r="B2122">
        <v>1954823</v>
      </c>
      <c r="C2122" t="s">
        <v>25</v>
      </c>
      <c r="D2122" s="7">
        <f t="shared" si="170"/>
        <v>1</v>
      </c>
      <c r="E2122" s="15">
        <f t="shared" si="167"/>
        <v>4</v>
      </c>
      <c r="F2122">
        <f t="shared" si="168"/>
        <v>1</v>
      </c>
      <c r="G2122" t="str">
        <f t="shared" si="169"/>
        <v>-</v>
      </c>
      <c r="H2122">
        <f t="shared" si="171"/>
        <v>2</v>
      </c>
    </row>
    <row r="2123" spans="1:8" x14ac:dyDescent="0.25">
      <c r="A2123">
        <v>1955056</v>
      </c>
      <c r="B2123">
        <v>1955778</v>
      </c>
      <c r="C2123" t="s">
        <v>25</v>
      </c>
      <c r="D2123" s="7" t="str">
        <f t="shared" si="170"/>
        <v>-</v>
      </c>
      <c r="E2123" s="15" t="str">
        <f t="shared" si="167"/>
        <v>-</v>
      </c>
      <c r="F2123" t="str">
        <f t="shared" si="168"/>
        <v>-</v>
      </c>
      <c r="G2123" t="str">
        <f t="shared" si="169"/>
        <v>-</v>
      </c>
      <c r="H2123" t="str">
        <f t="shared" si="171"/>
        <v>-</v>
      </c>
    </row>
    <row r="2124" spans="1:8" x14ac:dyDescent="0.25">
      <c r="A2124">
        <v>1955845</v>
      </c>
      <c r="B2124">
        <v>1956069</v>
      </c>
      <c r="C2124" t="s">
        <v>88</v>
      </c>
      <c r="D2124" s="7" t="str">
        <f t="shared" si="170"/>
        <v>-</v>
      </c>
      <c r="E2124" s="15" t="str">
        <f t="shared" si="167"/>
        <v>-</v>
      </c>
      <c r="F2124" t="str">
        <f t="shared" si="168"/>
        <v>-</v>
      </c>
      <c r="G2124" t="str">
        <f t="shared" si="169"/>
        <v>-</v>
      </c>
      <c r="H2124" t="str">
        <f t="shared" si="171"/>
        <v>-</v>
      </c>
    </row>
    <row r="2125" spans="1:8" x14ac:dyDescent="0.25">
      <c r="A2125">
        <v>1956066</v>
      </c>
      <c r="B2125">
        <v>1956221</v>
      </c>
      <c r="C2125" t="s">
        <v>88</v>
      </c>
      <c r="D2125" s="7">
        <f t="shared" si="170"/>
        <v>1</v>
      </c>
      <c r="E2125" s="15">
        <f t="shared" si="167"/>
        <v>4</v>
      </c>
      <c r="F2125">
        <f t="shared" si="168"/>
        <v>1</v>
      </c>
      <c r="G2125" t="str">
        <f t="shared" si="169"/>
        <v>-</v>
      </c>
      <c r="H2125">
        <f t="shared" si="171"/>
        <v>2</v>
      </c>
    </row>
    <row r="2126" spans="1:8" x14ac:dyDescent="0.25">
      <c r="A2126">
        <v>1956533</v>
      </c>
      <c r="B2126">
        <v>1957189</v>
      </c>
      <c r="C2126" t="s">
        <v>25</v>
      </c>
      <c r="D2126" s="7" t="str">
        <f t="shared" si="170"/>
        <v>-</v>
      </c>
      <c r="E2126" s="15" t="str">
        <f t="shared" si="167"/>
        <v>-</v>
      </c>
      <c r="F2126" t="str">
        <f t="shared" si="168"/>
        <v>-</v>
      </c>
      <c r="G2126" t="str">
        <f t="shared" si="169"/>
        <v>-</v>
      </c>
      <c r="H2126" t="str">
        <f t="shared" si="171"/>
        <v>-</v>
      </c>
    </row>
    <row r="2127" spans="1:8" x14ac:dyDescent="0.25">
      <c r="A2127">
        <v>1957186</v>
      </c>
      <c r="B2127">
        <v>1959018</v>
      </c>
      <c r="C2127" t="s">
        <v>25</v>
      </c>
      <c r="D2127" s="7">
        <f t="shared" si="170"/>
        <v>1</v>
      </c>
      <c r="E2127" s="15">
        <f t="shared" si="167"/>
        <v>4</v>
      </c>
      <c r="F2127">
        <f t="shared" si="168"/>
        <v>1</v>
      </c>
      <c r="G2127" t="str">
        <f t="shared" si="169"/>
        <v>-</v>
      </c>
      <c r="H2127">
        <f t="shared" si="171"/>
        <v>2</v>
      </c>
    </row>
    <row r="2128" spans="1:8" x14ac:dyDescent="0.25">
      <c r="A2128">
        <v>1959075</v>
      </c>
      <c r="B2128">
        <v>1959623</v>
      </c>
      <c r="C2128" t="s">
        <v>25</v>
      </c>
      <c r="D2128" s="7" t="str">
        <f t="shared" si="170"/>
        <v>-</v>
      </c>
      <c r="E2128" s="15" t="str">
        <f t="shared" si="167"/>
        <v>-</v>
      </c>
      <c r="F2128" t="str">
        <f t="shared" si="168"/>
        <v>-</v>
      </c>
      <c r="G2128" t="str">
        <f t="shared" si="169"/>
        <v>-</v>
      </c>
      <c r="H2128" t="str">
        <f t="shared" si="171"/>
        <v>-</v>
      </c>
    </row>
    <row r="2129" spans="1:8" x14ac:dyDescent="0.25">
      <c r="A2129">
        <v>1959775</v>
      </c>
      <c r="B2129">
        <v>1959850</v>
      </c>
      <c r="C2129" t="s">
        <v>25</v>
      </c>
      <c r="D2129" s="7" t="str">
        <f t="shared" si="170"/>
        <v>-</v>
      </c>
      <c r="E2129" s="15" t="str">
        <f t="shared" si="167"/>
        <v>-</v>
      </c>
      <c r="F2129" t="str">
        <f t="shared" si="168"/>
        <v>-</v>
      </c>
      <c r="G2129" t="str">
        <f t="shared" si="169"/>
        <v>-</v>
      </c>
      <c r="H2129" t="str">
        <f t="shared" si="171"/>
        <v>-</v>
      </c>
    </row>
    <row r="2130" spans="1:8" x14ac:dyDescent="0.25">
      <c r="A2130">
        <v>1959775</v>
      </c>
      <c r="B2130">
        <v>1959850</v>
      </c>
      <c r="C2130" t="s">
        <v>25</v>
      </c>
      <c r="D2130" s="7">
        <f t="shared" si="170"/>
        <v>1</v>
      </c>
      <c r="E2130" s="15">
        <f t="shared" si="167"/>
        <v>76</v>
      </c>
      <c r="F2130">
        <f t="shared" si="168"/>
        <v>1</v>
      </c>
      <c r="G2130" t="str">
        <f t="shared" si="169"/>
        <v>-</v>
      </c>
      <c r="H2130">
        <f t="shared" si="171"/>
        <v>2</v>
      </c>
    </row>
    <row r="2131" spans="1:8" x14ac:dyDescent="0.25">
      <c r="A2131">
        <v>1959903</v>
      </c>
      <c r="B2131">
        <v>1959976</v>
      </c>
      <c r="C2131" t="s">
        <v>25</v>
      </c>
      <c r="D2131" s="7" t="str">
        <f t="shared" si="170"/>
        <v>-</v>
      </c>
      <c r="E2131" s="15" t="str">
        <f t="shared" si="167"/>
        <v>-</v>
      </c>
      <c r="F2131" t="str">
        <f t="shared" si="168"/>
        <v>-</v>
      </c>
      <c r="G2131" t="str">
        <f t="shared" si="169"/>
        <v>-</v>
      </c>
      <c r="H2131" t="str">
        <f t="shared" si="171"/>
        <v>-</v>
      </c>
    </row>
    <row r="2132" spans="1:8" x14ac:dyDescent="0.25">
      <c r="A2132">
        <v>1959903</v>
      </c>
      <c r="B2132">
        <v>1959976</v>
      </c>
      <c r="C2132" t="s">
        <v>25</v>
      </c>
      <c r="D2132" s="7">
        <f t="shared" si="170"/>
        <v>1</v>
      </c>
      <c r="E2132" s="15">
        <f t="shared" si="167"/>
        <v>74</v>
      </c>
      <c r="F2132">
        <f t="shared" si="168"/>
        <v>1</v>
      </c>
      <c r="G2132" t="str">
        <f t="shared" si="169"/>
        <v>-</v>
      </c>
      <c r="H2132">
        <f t="shared" si="171"/>
        <v>1</v>
      </c>
    </row>
    <row r="2133" spans="1:8" x14ac:dyDescent="0.25">
      <c r="A2133">
        <v>1959988</v>
      </c>
      <c r="B2133">
        <v>1960074</v>
      </c>
      <c r="C2133" t="s">
        <v>25</v>
      </c>
      <c r="D2133" s="7" t="str">
        <f t="shared" si="170"/>
        <v>-</v>
      </c>
      <c r="E2133" s="15" t="str">
        <f t="shared" si="167"/>
        <v>-</v>
      </c>
      <c r="F2133" t="str">
        <f t="shared" si="168"/>
        <v>-</v>
      </c>
      <c r="G2133" t="str">
        <f t="shared" si="169"/>
        <v>-</v>
      </c>
      <c r="H2133" t="str">
        <f t="shared" si="171"/>
        <v>-</v>
      </c>
    </row>
    <row r="2134" spans="1:8" x14ac:dyDescent="0.25">
      <c r="A2134">
        <v>1959988</v>
      </c>
      <c r="B2134">
        <v>1960074</v>
      </c>
      <c r="C2134" t="s">
        <v>25</v>
      </c>
      <c r="D2134" s="7">
        <f t="shared" si="170"/>
        <v>1</v>
      </c>
      <c r="E2134" s="15">
        <f t="shared" si="167"/>
        <v>87</v>
      </c>
      <c r="F2134">
        <f t="shared" si="168"/>
        <v>1</v>
      </c>
      <c r="G2134" t="str">
        <f t="shared" si="169"/>
        <v>-</v>
      </c>
      <c r="H2134">
        <f t="shared" si="171"/>
        <v>0</v>
      </c>
    </row>
    <row r="2135" spans="1:8" x14ac:dyDescent="0.25">
      <c r="A2135">
        <v>1960324</v>
      </c>
      <c r="B2135">
        <v>1960656</v>
      </c>
      <c r="C2135" t="s">
        <v>25</v>
      </c>
      <c r="D2135" s="7" t="str">
        <f t="shared" si="170"/>
        <v>-</v>
      </c>
      <c r="E2135" s="15" t="str">
        <f t="shared" si="167"/>
        <v>-</v>
      </c>
      <c r="F2135" t="str">
        <f t="shared" si="168"/>
        <v>-</v>
      </c>
      <c r="G2135" t="str">
        <f t="shared" si="169"/>
        <v>-</v>
      </c>
      <c r="H2135" t="str">
        <f t="shared" si="171"/>
        <v>-</v>
      </c>
    </row>
    <row r="2136" spans="1:8" x14ac:dyDescent="0.25">
      <c r="A2136">
        <v>1960869</v>
      </c>
      <c r="B2136">
        <v>1962308</v>
      </c>
      <c r="C2136" t="s">
        <v>25</v>
      </c>
      <c r="D2136" s="7" t="str">
        <f t="shared" si="170"/>
        <v>-</v>
      </c>
      <c r="E2136" s="15" t="str">
        <f t="shared" si="167"/>
        <v>-</v>
      </c>
      <c r="F2136" t="str">
        <f t="shared" si="168"/>
        <v>-</v>
      </c>
      <c r="G2136" t="str">
        <f t="shared" si="169"/>
        <v>-</v>
      </c>
      <c r="H2136" t="str">
        <f t="shared" si="171"/>
        <v>-</v>
      </c>
    </row>
    <row r="2137" spans="1:8" x14ac:dyDescent="0.25">
      <c r="A2137">
        <v>1962521</v>
      </c>
      <c r="B2137">
        <v>1962847</v>
      </c>
      <c r="C2137" t="s">
        <v>25</v>
      </c>
      <c r="D2137" s="7" t="str">
        <f t="shared" si="170"/>
        <v>-</v>
      </c>
      <c r="E2137" s="15" t="str">
        <f t="shared" si="167"/>
        <v>-</v>
      </c>
      <c r="F2137" t="str">
        <f t="shared" si="168"/>
        <v>-</v>
      </c>
      <c r="G2137" t="str">
        <f t="shared" si="169"/>
        <v>-</v>
      </c>
      <c r="H2137" t="str">
        <f t="shared" si="171"/>
        <v>-</v>
      </c>
    </row>
    <row r="2138" spans="1:8" x14ac:dyDescent="0.25">
      <c r="A2138">
        <v>1963085</v>
      </c>
      <c r="B2138">
        <v>1963750</v>
      </c>
      <c r="C2138" t="s">
        <v>25</v>
      </c>
      <c r="D2138" s="7" t="str">
        <f t="shared" si="170"/>
        <v>-</v>
      </c>
      <c r="E2138" s="15" t="str">
        <f t="shared" si="167"/>
        <v>-</v>
      </c>
      <c r="F2138" t="str">
        <f t="shared" si="168"/>
        <v>-</v>
      </c>
      <c r="G2138" t="str">
        <f t="shared" si="169"/>
        <v>-</v>
      </c>
      <c r="H2138" t="str">
        <f t="shared" si="171"/>
        <v>-</v>
      </c>
    </row>
    <row r="2139" spans="1:8" x14ac:dyDescent="0.25">
      <c r="A2139">
        <v>1963825</v>
      </c>
      <c r="B2139">
        <v>1965036</v>
      </c>
      <c r="C2139" t="s">
        <v>88</v>
      </c>
      <c r="D2139" s="7" t="str">
        <f t="shared" si="170"/>
        <v>-</v>
      </c>
      <c r="E2139" s="15" t="str">
        <f t="shared" si="167"/>
        <v>-</v>
      </c>
      <c r="F2139" t="str">
        <f t="shared" si="168"/>
        <v>-</v>
      </c>
      <c r="G2139" t="str">
        <f t="shared" si="169"/>
        <v>-</v>
      </c>
      <c r="H2139" t="str">
        <f t="shared" si="171"/>
        <v>-</v>
      </c>
    </row>
    <row r="2140" spans="1:8" x14ac:dyDescent="0.25">
      <c r="A2140">
        <v>1965263</v>
      </c>
      <c r="B2140">
        <v>1965502</v>
      </c>
      <c r="C2140" t="s">
        <v>25</v>
      </c>
      <c r="D2140" s="7" t="str">
        <f t="shared" si="170"/>
        <v>-</v>
      </c>
      <c r="E2140" s="15" t="str">
        <f t="shared" si="167"/>
        <v>-</v>
      </c>
      <c r="F2140" t="str">
        <f t="shared" si="168"/>
        <v>-</v>
      </c>
      <c r="G2140" t="str">
        <f t="shared" si="169"/>
        <v>-</v>
      </c>
      <c r="H2140" t="str">
        <f t="shared" si="171"/>
        <v>-</v>
      </c>
    </row>
    <row r="2141" spans="1:8" x14ac:dyDescent="0.25">
      <c r="A2141">
        <v>1965548</v>
      </c>
      <c r="B2141">
        <v>1966045</v>
      </c>
      <c r="C2141" t="s">
        <v>88</v>
      </c>
      <c r="D2141" s="7" t="str">
        <f t="shared" si="170"/>
        <v>-</v>
      </c>
      <c r="E2141" s="15" t="str">
        <f t="shared" si="167"/>
        <v>-</v>
      </c>
      <c r="F2141" t="str">
        <f t="shared" si="168"/>
        <v>-</v>
      </c>
      <c r="G2141" t="str">
        <f t="shared" si="169"/>
        <v>-</v>
      </c>
      <c r="H2141" t="str">
        <f t="shared" si="171"/>
        <v>-</v>
      </c>
    </row>
    <row r="2142" spans="1:8" x14ac:dyDescent="0.25">
      <c r="A2142">
        <v>1966285</v>
      </c>
      <c r="B2142">
        <v>1966620</v>
      </c>
      <c r="C2142" t="s">
        <v>88</v>
      </c>
      <c r="D2142" s="7" t="str">
        <f t="shared" si="170"/>
        <v>-</v>
      </c>
      <c r="E2142" s="15" t="str">
        <f t="shared" si="167"/>
        <v>-</v>
      </c>
      <c r="F2142" t="str">
        <f t="shared" si="168"/>
        <v>-</v>
      </c>
      <c r="G2142" t="str">
        <f t="shared" si="169"/>
        <v>-</v>
      </c>
      <c r="H2142" t="str">
        <f t="shared" si="171"/>
        <v>-</v>
      </c>
    </row>
    <row r="2143" spans="1:8" x14ac:dyDescent="0.25">
      <c r="A2143">
        <v>1966876</v>
      </c>
      <c r="B2143">
        <v>1967514</v>
      </c>
      <c r="C2143" t="s">
        <v>25</v>
      </c>
      <c r="D2143" s="7" t="str">
        <f t="shared" si="170"/>
        <v>-</v>
      </c>
      <c r="E2143" s="15" t="str">
        <f t="shared" si="167"/>
        <v>-</v>
      </c>
      <c r="F2143" t="str">
        <f t="shared" si="168"/>
        <v>-</v>
      </c>
      <c r="G2143" t="str">
        <f t="shared" si="169"/>
        <v>-</v>
      </c>
      <c r="H2143" t="str">
        <f t="shared" si="171"/>
        <v>-</v>
      </c>
    </row>
    <row r="2144" spans="1:8" x14ac:dyDescent="0.25">
      <c r="A2144">
        <v>1967693</v>
      </c>
      <c r="B2144">
        <v>1968196</v>
      </c>
      <c r="C2144" t="s">
        <v>88</v>
      </c>
      <c r="D2144" s="7" t="str">
        <f t="shared" si="170"/>
        <v>-</v>
      </c>
      <c r="E2144" s="15" t="str">
        <f t="shared" si="167"/>
        <v>-</v>
      </c>
      <c r="F2144" t="str">
        <f t="shared" si="168"/>
        <v>-</v>
      </c>
      <c r="G2144" t="str">
        <f t="shared" si="169"/>
        <v>-</v>
      </c>
      <c r="H2144" t="str">
        <f t="shared" si="171"/>
        <v>-</v>
      </c>
    </row>
    <row r="2145" spans="1:8" x14ac:dyDescent="0.25">
      <c r="A2145">
        <v>1968747</v>
      </c>
      <c r="B2145">
        <v>1969304</v>
      </c>
      <c r="C2145" t="s">
        <v>25</v>
      </c>
      <c r="D2145" s="7" t="str">
        <f t="shared" si="170"/>
        <v>-</v>
      </c>
      <c r="E2145" s="15" t="str">
        <f t="shared" si="167"/>
        <v>-</v>
      </c>
      <c r="F2145" t="str">
        <f t="shared" si="168"/>
        <v>-</v>
      </c>
      <c r="G2145" t="str">
        <f t="shared" si="169"/>
        <v>-</v>
      </c>
      <c r="H2145" t="str">
        <f t="shared" si="171"/>
        <v>-</v>
      </c>
    </row>
    <row r="2146" spans="1:8" x14ac:dyDescent="0.25">
      <c r="A2146">
        <v>1969416</v>
      </c>
      <c r="B2146">
        <v>1969597</v>
      </c>
      <c r="C2146" t="s">
        <v>25</v>
      </c>
      <c r="D2146" s="7" t="str">
        <f t="shared" si="170"/>
        <v>-</v>
      </c>
      <c r="E2146" s="15" t="str">
        <f t="shared" si="167"/>
        <v>-</v>
      </c>
      <c r="F2146" t="str">
        <f t="shared" si="168"/>
        <v>-</v>
      </c>
      <c r="G2146" t="str">
        <f t="shared" si="169"/>
        <v>-</v>
      </c>
      <c r="H2146" t="str">
        <f t="shared" si="171"/>
        <v>-</v>
      </c>
    </row>
    <row r="2147" spans="1:8" x14ac:dyDescent="0.25">
      <c r="A2147">
        <v>1969820</v>
      </c>
      <c r="B2147">
        <v>1970623</v>
      </c>
      <c r="C2147" t="s">
        <v>25</v>
      </c>
      <c r="D2147" s="7" t="str">
        <f t="shared" si="170"/>
        <v>-</v>
      </c>
      <c r="E2147" s="15" t="str">
        <f t="shared" si="167"/>
        <v>-</v>
      </c>
      <c r="F2147" t="str">
        <f t="shared" si="168"/>
        <v>-</v>
      </c>
      <c r="G2147" t="str">
        <f t="shared" si="169"/>
        <v>-</v>
      </c>
      <c r="H2147" t="str">
        <f t="shared" si="171"/>
        <v>-</v>
      </c>
    </row>
    <row r="2148" spans="1:8" x14ac:dyDescent="0.25">
      <c r="A2148">
        <v>1970598</v>
      </c>
      <c r="B2148">
        <v>1972019</v>
      </c>
      <c r="C2148" t="s">
        <v>25</v>
      </c>
      <c r="D2148" s="7">
        <f t="shared" si="170"/>
        <v>1</v>
      </c>
      <c r="E2148" s="15">
        <f t="shared" si="167"/>
        <v>26</v>
      </c>
      <c r="F2148">
        <f t="shared" si="168"/>
        <v>1</v>
      </c>
      <c r="G2148" t="str">
        <f t="shared" si="169"/>
        <v>-</v>
      </c>
      <c r="H2148">
        <f t="shared" si="171"/>
        <v>1</v>
      </c>
    </row>
    <row r="2149" spans="1:8" x14ac:dyDescent="0.25">
      <c r="A2149">
        <v>1972037</v>
      </c>
      <c r="B2149">
        <v>1972465</v>
      </c>
      <c r="C2149" t="s">
        <v>88</v>
      </c>
      <c r="D2149" s="7" t="str">
        <f t="shared" si="170"/>
        <v>-</v>
      </c>
      <c r="E2149" s="15" t="str">
        <f t="shared" si="167"/>
        <v>-</v>
      </c>
      <c r="F2149" t="str">
        <f t="shared" si="168"/>
        <v>-</v>
      </c>
      <c r="G2149" t="str">
        <f t="shared" si="169"/>
        <v>-</v>
      </c>
      <c r="H2149" t="str">
        <f t="shared" si="171"/>
        <v>-</v>
      </c>
    </row>
    <row r="2150" spans="1:8" x14ac:dyDescent="0.25">
      <c r="A2150">
        <v>1972462</v>
      </c>
      <c r="B2150">
        <v>1972578</v>
      </c>
      <c r="C2150" t="s">
        <v>88</v>
      </c>
      <c r="D2150" s="7">
        <f t="shared" si="170"/>
        <v>1</v>
      </c>
      <c r="E2150" s="15">
        <f t="shared" si="167"/>
        <v>4</v>
      </c>
      <c r="F2150">
        <f t="shared" si="168"/>
        <v>1</v>
      </c>
      <c r="G2150" t="str">
        <f t="shared" si="169"/>
        <v>-</v>
      </c>
      <c r="H2150">
        <f t="shared" si="171"/>
        <v>2</v>
      </c>
    </row>
    <row r="2151" spans="1:8" x14ac:dyDescent="0.25">
      <c r="A2151">
        <v>1973252</v>
      </c>
      <c r="B2151">
        <v>1973602</v>
      </c>
      <c r="C2151" t="s">
        <v>25</v>
      </c>
      <c r="D2151" s="7" t="str">
        <f t="shared" si="170"/>
        <v>-</v>
      </c>
      <c r="E2151" s="15" t="str">
        <f t="shared" si="167"/>
        <v>-</v>
      </c>
      <c r="F2151" t="str">
        <f t="shared" si="168"/>
        <v>-</v>
      </c>
      <c r="G2151" t="str">
        <f t="shared" si="169"/>
        <v>-</v>
      </c>
      <c r="H2151" t="str">
        <f t="shared" si="171"/>
        <v>-</v>
      </c>
    </row>
    <row r="2152" spans="1:8" x14ac:dyDescent="0.25">
      <c r="A2152">
        <v>1973599</v>
      </c>
      <c r="B2152">
        <v>1974183</v>
      </c>
      <c r="C2152" t="s">
        <v>25</v>
      </c>
      <c r="D2152" s="7">
        <f t="shared" si="170"/>
        <v>1</v>
      </c>
      <c r="E2152" s="15">
        <f t="shared" si="167"/>
        <v>4</v>
      </c>
      <c r="F2152">
        <f t="shared" si="168"/>
        <v>1</v>
      </c>
      <c r="G2152" t="str">
        <f t="shared" si="169"/>
        <v>-</v>
      </c>
      <c r="H2152">
        <f t="shared" si="171"/>
        <v>2</v>
      </c>
    </row>
    <row r="2153" spans="1:8" x14ac:dyDescent="0.25">
      <c r="A2153">
        <v>1974308</v>
      </c>
      <c r="B2153">
        <v>1975195</v>
      </c>
      <c r="C2153" t="s">
        <v>25</v>
      </c>
      <c r="D2153" s="7" t="str">
        <f t="shared" si="170"/>
        <v>-</v>
      </c>
      <c r="E2153" s="15" t="str">
        <f t="shared" si="167"/>
        <v>-</v>
      </c>
      <c r="F2153" t="str">
        <f t="shared" si="168"/>
        <v>-</v>
      </c>
      <c r="G2153" t="str">
        <f t="shared" si="169"/>
        <v>-</v>
      </c>
      <c r="H2153" t="str">
        <f t="shared" si="171"/>
        <v>-</v>
      </c>
    </row>
    <row r="2154" spans="1:8" x14ac:dyDescent="0.25">
      <c r="A2154">
        <v>1975192</v>
      </c>
      <c r="B2154">
        <v>1976121</v>
      </c>
      <c r="C2154" t="s">
        <v>25</v>
      </c>
      <c r="D2154" s="7">
        <f t="shared" si="170"/>
        <v>1</v>
      </c>
      <c r="E2154" s="15">
        <f t="shared" si="167"/>
        <v>4</v>
      </c>
      <c r="F2154">
        <f t="shared" si="168"/>
        <v>1</v>
      </c>
      <c r="G2154" t="str">
        <f t="shared" si="169"/>
        <v>-</v>
      </c>
      <c r="H2154">
        <f t="shared" si="171"/>
        <v>2</v>
      </c>
    </row>
    <row r="2155" spans="1:8" x14ac:dyDescent="0.25">
      <c r="A2155">
        <v>1976126</v>
      </c>
      <c r="B2155">
        <v>1978141</v>
      </c>
      <c r="C2155" t="s">
        <v>25</v>
      </c>
      <c r="D2155" s="7" t="str">
        <f t="shared" si="170"/>
        <v>-</v>
      </c>
      <c r="E2155" s="15" t="str">
        <f t="shared" si="167"/>
        <v>-</v>
      </c>
      <c r="F2155" t="str">
        <f t="shared" si="168"/>
        <v>-</v>
      </c>
      <c r="G2155" t="str">
        <f t="shared" si="169"/>
        <v>-</v>
      </c>
      <c r="H2155" t="str">
        <f t="shared" si="171"/>
        <v>-</v>
      </c>
    </row>
    <row r="2156" spans="1:8" x14ac:dyDescent="0.25">
      <c r="A2156">
        <v>1978162</v>
      </c>
      <c r="B2156">
        <v>1978665</v>
      </c>
      <c r="C2156" t="s">
        <v>25</v>
      </c>
      <c r="D2156" s="7" t="str">
        <f t="shared" si="170"/>
        <v>-</v>
      </c>
      <c r="E2156" s="15" t="str">
        <f t="shared" si="167"/>
        <v>-</v>
      </c>
      <c r="F2156" t="str">
        <f t="shared" si="168"/>
        <v>-</v>
      </c>
      <c r="G2156" t="str">
        <f t="shared" si="169"/>
        <v>-</v>
      </c>
      <c r="H2156" t="str">
        <f t="shared" si="171"/>
        <v>-</v>
      </c>
    </row>
    <row r="2157" spans="1:8" x14ac:dyDescent="0.25">
      <c r="A2157">
        <v>1978902</v>
      </c>
      <c r="B2157">
        <v>1980563</v>
      </c>
      <c r="C2157" t="s">
        <v>25</v>
      </c>
      <c r="D2157" s="7" t="str">
        <f t="shared" si="170"/>
        <v>-</v>
      </c>
      <c r="E2157" s="15" t="str">
        <f t="shared" si="167"/>
        <v>-</v>
      </c>
      <c r="F2157" t="str">
        <f t="shared" si="168"/>
        <v>-</v>
      </c>
      <c r="G2157" t="str">
        <f t="shared" si="169"/>
        <v>-</v>
      </c>
      <c r="H2157" t="str">
        <f t="shared" si="171"/>
        <v>-</v>
      </c>
    </row>
    <row r="2158" spans="1:8" x14ac:dyDescent="0.25">
      <c r="A2158">
        <v>1980724</v>
      </c>
      <c r="B2158">
        <v>1981590</v>
      </c>
      <c r="C2158" t="s">
        <v>25</v>
      </c>
      <c r="D2158" s="7" t="str">
        <f t="shared" si="170"/>
        <v>-</v>
      </c>
      <c r="E2158" s="15" t="str">
        <f t="shared" si="167"/>
        <v>-</v>
      </c>
      <c r="F2158" t="str">
        <f t="shared" si="168"/>
        <v>-</v>
      </c>
      <c r="G2158" t="str">
        <f t="shared" si="169"/>
        <v>-</v>
      </c>
      <c r="H2158" t="str">
        <f t="shared" si="171"/>
        <v>-</v>
      </c>
    </row>
    <row r="2159" spans="1:8" x14ac:dyDescent="0.25">
      <c r="A2159">
        <v>1981587</v>
      </c>
      <c r="B2159">
        <v>1982636</v>
      </c>
      <c r="C2159" t="s">
        <v>25</v>
      </c>
      <c r="D2159" s="7">
        <f t="shared" si="170"/>
        <v>1</v>
      </c>
      <c r="E2159" s="15">
        <f t="shared" si="167"/>
        <v>4</v>
      </c>
      <c r="F2159">
        <f t="shared" si="168"/>
        <v>1</v>
      </c>
      <c r="G2159" t="str">
        <f t="shared" si="169"/>
        <v>-</v>
      </c>
      <c r="H2159">
        <f t="shared" si="171"/>
        <v>2</v>
      </c>
    </row>
    <row r="2160" spans="1:8" x14ac:dyDescent="0.25">
      <c r="A2160">
        <v>1982654</v>
      </c>
      <c r="B2160">
        <v>1983043</v>
      </c>
      <c r="C2160" t="s">
        <v>25</v>
      </c>
      <c r="D2160" s="7" t="str">
        <f t="shared" si="170"/>
        <v>-</v>
      </c>
      <c r="E2160" s="15" t="str">
        <f t="shared" si="167"/>
        <v>-</v>
      </c>
      <c r="F2160" t="str">
        <f t="shared" si="168"/>
        <v>-</v>
      </c>
      <c r="G2160" t="str">
        <f t="shared" si="169"/>
        <v>-</v>
      </c>
      <c r="H2160" t="str">
        <f t="shared" si="171"/>
        <v>-</v>
      </c>
    </row>
    <row r="2161" spans="1:8" x14ac:dyDescent="0.25">
      <c r="A2161">
        <v>1983054</v>
      </c>
      <c r="B2161">
        <v>1983698</v>
      </c>
      <c r="C2161" t="s">
        <v>25</v>
      </c>
      <c r="D2161" s="7" t="str">
        <f t="shared" si="170"/>
        <v>-</v>
      </c>
      <c r="E2161" s="15" t="str">
        <f t="shared" si="167"/>
        <v>-</v>
      </c>
      <c r="F2161" t="str">
        <f t="shared" si="168"/>
        <v>-</v>
      </c>
      <c r="G2161" t="str">
        <f t="shared" si="169"/>
        <v>-</v>
      </c>
      <c r="H2161" t="str">
        <f t="shared" si="171"/>
        <v>-</v>
      </c>
    </row>
    <row r="2162" spans="1:8" x14ac:dyDescent="0.25">
      <c r="A2162">
        <v>1983892</v>
      </c>
      <c r="B2162">
        <v>1985043</v>
      </c>
      <c r="C2162" t="s">
        <v>25</v>
      </c>
      <c r="D2162" s="7" t="str">
        <f t="shared" si="170"/>
        <v>-</v>
      </c>
      <c r="E2162" s="15" t="str">
        <f t="shared" si="167"/>
        <v>-</v>
      </c>
      <c r="F2162" t="str">
        <f t="shared" si="168"/>
        <v>-</v>
      </c>
      <c r="G2162" t="str">
        <f t="shared" si="169"/>
        <v>-</v>
      </c>
      <c r="H2162" t="str">
        <f t="shared" si="171"/>
        <v>-</v>
      </c>
    </row>
    <row r="2163" spans="1:8" x14ac:dyDescent="0.25">
      <c r="A2163">
        <v>1985036</v>
      </c>
      <c r="B2163">
        <v>1987114</v>
      </c>
      <c r="C2163" t="s">
        <v>25</v>
      </c>
      <c r="D2163" s="7">
        <f t="shared" si="170"/>
        <v>1</v>
      </c>
      <c r="E2163" s="15">
        <f t="shared" si="167"/>
        <v>8</v>
      </c>
      <c r="F2163">
        <f t="shared" si="168"/>
        <v>1</v>
      </c>
      <c r="G2163" t="str">
        <f t="shared" si="169"/>
        <v>-</v>
      </c>
      <c r="H2163">
        <f t="shared" si="171"/>
        <v>1</v>
      </c>
    </row>
    <row r="2164" spans="1:8" x14ac:dyDescent="0.25">
      <c r="A2164">
        <v>1987114</v>
      </c>
      <c r="B2164">
        <v>1987506</v>
      </c>
      <c r="C2164" t="s">
        <v>25</v>
      </c>
      <c r="D2164" s="7" t="str">
        <f t="shared" si="170"/>
        <v>-</v>
      </c>
      <c r="E2164" s="15" t="str">
        <f t="shared" si="167"/>
        <v>-</v>
      </c>
      <c r="F2164" t="str">
        <f t="shared" si="168"/>
        <v>-</v>
      </c>
      <c r="G2164" t="str">
        <f t="shared" si="169"/>
        <v>-</v>
      </c>
      <c r="H2164" t="str">
        <f t="shared" si="171"/>
        <v>-</v>
      </c>
    </row>
    <row r="2165" spans="1:8" x14ac:dyDescent="0.25">
      <c r="A2165">
        <v>1987743</v>
      </c>
      <c r="B2165">
        <v>1988882</v>
      </c>
      <c r="C2165" t="s">
        <v>25</v>
      </c>
      <c r="D2165" s="7" t="str">
        <f t="shared" si="170"/>
        <v>-</v>
      </c>
      <c r="E2165" s="15" t="str">
        <f t="shared" si="167"/>
        <v>-</v>
      </c>
      <c r="F2165" t="str">
        <f t="shared" si="168"/>
        <v>-</v>
      </c>
      <c r="G2165" t="str">
        <f t="shared" si="169"/>
        <v>-</v>
      </c>
      <c r="H2165" t="str">
        <f t="shared" si="171"/>
        <v>-</v>
      </c>
    </row>
    <row r="2166" spans="1:8" x14ac:dyDescent="0.25">
      <c r="A2166">
        <v>1988936</v>
      </c>
      <c r="B2166">
        <v>1990807</v>
      </c>
      <c r="C2166" t="s">
        <v>88</v>
      </c>
      <c r="D2166" s="7" t="str">
        <f t="shared" si="170"/>
        <v>-</v>
      </c>
      <c r="E2166" s="15" t="str">
        <f t="shared" si="167"/>
        <v>-</v>
      </c>
      <c r="F2166" t="str">
        <f t="shared" si="168"/>
        <v>-</v>
      </c>
      <c r="G2166" t="str">
        <f t="shared" si="169"/>
        <v>-</v>
      </c>
      <c r="H2166" t="str">
        <f t="shared" si="171"/>
        <v>-</v>
      </c>
    </row>
    <row r="2167" spans="1:8" x14ac:dyDescent="0.25">
      <c r="A2167">
        <v>1990996</v>
      </c>
      <c r="B2167">
        <v>1992729</v>
      </c>
      <c r="C2167" t="s">
        <v>88</v>
      </c>
      <c r="D2167" s="7" t="str">
        <f t="shared" si="170"/>
        <v>-</v>
      </c>
      <c r="E2167" s="15" t="str">
        <f t="shared" si="167"/>
        <v>-</v>
      </c>
      <c r="F2167" t="str">
        <f t="shared" si="168"/>
        <v>-</v>
      </c>
      <c r="G2167" t="str">
        <f t="shared" si="169"/>
        <v>-</v>
      </c>
      <c r="H2167" t="str">
        <f t="shared" si="171"/>
        <v>-</v>
      </c>
    </row>
    <row r="2168" spans="1:8" x14ac:dyDescent="0.25">
      <c r="A2168">
        <v>1992966</v>
      </c>
      <c r="B2168">
        <v>1993535</v>
      </c>
      <c r="C2168" t="s">
        <v>25</v>
      </c>
      <c r="D2168" s="7" t="str">
        <f t="shared" si="170"/>
        <v>-</v>
      </c>
      <c r="E2168" s="15" t="str">
        <f t="shared" si="167"/>
        <v>-</v>
      </c>
      <c r="F2168" t="str">
        <f t="shared" si="168"/>
        <v>-</v>
      </c>
      <c r="G2168" t="str">
        <f t="shared" si="169"/>
        <v>-</v>
      </c>
      <c r="H2168" t="str">
        <f t="shared" si="171"/>
        <v>-</v>
      </c>
    </row>
    <row r="2169" spans="1:8" x14ac:dyDescent="0.25">
      <c r="A2169">
        <v>1993555</v>
      </c>
      <c r="B2169">
        <v>1994301</v>
      </c>
      <c r="C2169" t="s">
        <v>25</v>
      </c>
      <c r="D2169" s="7" t="str">
        <f t="shared" si="170"/>
        <v>-</v>
      </c>
      <c r="E2169" s="15" t="str">
        <f t="shared" si="167"/>
        <v>-</v>
      </c>
      <c r="F2169" t="str">
        <f t="shared" si="168"/>
        <v>-</v>
      </c>
      <c r="G2169" t="str">
        <f t="shared" si="169"/>
        <v>-</v>
      </c>
      <c r="H2169" t="str">
        <f t="shared" si="171"/>
        <v>-</v>
      </c>
    </row>
    <row r="2170" spans="1:8" x14ac:dyDescent="0.25">
      <c r="A2170">
        <v>1994279</v>
      </c>
      <c r="B2170">
        <v>1994488</v>
      </c>
      <c r="C2170" t="s">
        <v>25</v>
      </c>
      <c r="D2170" s="7">
        <f t="shared" si="170"/>
        <v>1</v>
      </c>
      <c r="E2170" s="15">
        <f t="shared" si="167"/>
        <v>23</v>
      </c>
      <c r="F2170">
        <f t="shared" si="168"/>
        <v>1</v>
      </c>
      <c r="G2170" t="str">
        <f t="shared" si="169"/>
        <v>-</v>
      </c>
      <c r="H2170">
        <f t="shared" si="171"/>
        <v>1</v>
      </c>
    </row>
    <row r="2171" spans="1:8" x14ac:dyDescent="0.25">
      <c r="A2171">
        <v>1994537</v>
      </c>
      <c r="B2171">
        <v>1995508</v>
      </c>
      <c r="C2171" t="s">
        <v>88</v>
      </c>
      <c r="D2171" s="7" t="str">
        <f t="shared" si="170"/>
        <v>-</v>
      </c>
      <c r="E2171" s="15" t="str">
        <f t="shared" si="167"/>
        <v>-</v>
      </c>
      <c r="F2171" t="str">
        <f t="shared" si="168"/>
        <v>-</v>
      </c>
      <c r="G2171" t="str">
        <f t="shared" si="169"/>
        <v>-</v>
      </c>
      <c r="H2171" t="str">
        <f t="shared" si="171"/>
        <v>-</v>
      </c>
    </row>
    <row r="2172" spans="1:8" x14ac:dyDescent="0.25">
      <c r="A2172">
        <v>1995505</v>
      </c>
      <c r="B2172">
        <v>1996248</v>
      </c>
      <c r="C2172" t="s">
        <v>88</v>
      </c>
      <c r="D2172" s="7">
        <f t="shared" si="170"/>
        <v>1</v>
      </c>
      <c r="E2172" s="15">
        <f t="shared" si="167"/>
        <v>4</v>
      </c>
      <c r="F2172">
        <f t="shared" si="168"/>
        <v>1</v>
      </c>
      <c r="G2172" t="str">
        <f t="shared" si="169"/>
        <v>-</v>
      </c>
      <c r="H2172">
        <f t="shared" si="171"/>
        <v>2</v>
      </c>
    </row>
    <row r="2173" spans="1:8" x14ac:dyDescent="0.25">
      <c r="A2173">
        <v>1996289</v>
      </c>
      <c r="B2173">
        <v>1996684</v>
      </c>
      <c r="C2173" t="s">
        <v>88</v>
      </c>
      <c r="D2173" s="7" t="str">
        <f t="shared" si="170"/>
        <v>-</v>
      </c>
      <c r="E2173" s="15" t="str">
        <f t="shared" si="167"/>
        <v>-</v>
      </c>
      <c r="F2173" t="str">
        <f t="shared" si="168"/>
        <v>-</v>
      </c>
      <c r="G2173" t="str">
        <f t="shared" si="169"/>
        <v>-</v>
      </c>
      <c r="H2173" t="str">
        <f t="shared" si="171"/>
        <v>-</v>
      </c>
    </row>
    <row r="2174" spans="1:8" x14ac:dyDescent="0.25">
      <c r="A2174">
        <v>1996737</v>
      </c>
      <c r="B2174">
        <v>1997510</v>
      </c>
      <c r="C2174" t="s">
        <v>88</v>
      </c>
      <c r="D2174" s="7" t="str">
        <f t="shared" si="170"/>
        <v>-</v>
      </c>
      <c r="E2174" s="15" t="str">
        <f t="shared" si="167"/>
        <v>-</v>
      </c>
      <c r="F2174" t="str">
        <f t="shared" si="168"/>
        <v>-</v>
      </c>
      <c r="G2174" t="str">
        <f t="shared" si="169"/>
        <v>-</v>
      </c>
      <c r="H2174" t="str">
        <f t="shared" si="171"/>
        <v>-</v>
      </c>
    </row>
    <row r="2175" spans="1:8" x14ac:dyDescent="0.25">
      <c r="A2175">
        <v>1997489</v>
      </c>
      <c r="B2175">
        <v>1998802</v>
      </c>
      <c r="C2175" t="s">
        <v>88</v>
      </c>
      <c r="D2175" s="7">
        <f t="shared" si="170"/>
        <v>1</v>
      </c>
      <c r="E2175" s="15">
        <f t="shared" si="167"/>
        <v>22</v>
      </c>
      <c r="F2175">
        <f t="shared" si="168"/>
        <v>1</v>
      </c>
      <c r="G2175" t="str">
        <f t="shared" si="169"/>
        <v>-</v>
      </c>
      <c r="H2175">
        <f t="shared" si="171"/>
        <v>2</v>
      </c>
    </row>
    <row r="2176" spans="1:8" x14ac:dyDescent="0.25">
      <c r="A2176">
        <v>1998861</v>
      </c>
      <c r="B2176">
        <v>1999097</v>
      </c>
      <c r="C2176" t="s">
        <v>88</v>
      </c>
      <c r="D2176" s="7" t="str">
        <f t="shared" si="170"/>
        <v>-</v>
      </c>
      <c r="E2176" s="15" t="str">
        <f t="shared" si="167"/>
        <v>-</v>
      </c>
      <c r="F2176" t="str">
        <f t="shared" si="168"/>
        <v>-</v>
      </c>
      <c r="G2176" t="str">
        <f t="shared" si="169"/>
        <v>-</v>
      </c>
      <c r="H2176" t="str">
        <f t="shared" si="171"/>
        <v>-</v>
      </c>
    </row>
    <row r="2177" spans="1:8" x14ac:dyDescent="0.25">
      <c r="A2177">
        <v>1999136</v>
      </c>
      <c r="B2177">
        <v>1999705</v>
      </c>
      <c r="C2177" t="s">
        <v>88</v>
      </c>
      <c r="D2177" s="7" t="str">
        <f t="shared" si="170"/>
        <v>-</v>
      </c>
      <c r="E2177" s="15" t="str">
        <f t="shared" si="167"/>
        <v>-</v>
      </c>
      <c r="F2177" t="str">
        <f t="shared" si="168"/>
        <v>-</v>
      </c>
      <c r="G2177" t="str">
        <f t="shared" si="169"/>
        <v>-</v>
      </c>
      <c r="H2177" t="str">
        <f t="shared" si="171"/>
        <v>-</v>
      </c>
    </row>
    <row r="2178" spans="1:8" x14ac:dyDescent="0.25">
      <c r="A2178">
        <v>1999709</v>
      </c>
      <c r="B2178">
        <v>2000227</v>
      </c>
      <c r="C2178" t="s">
        <v>88</v>
      </c>
      <c r="D2178" s="7" t="str">
        <f t="shared" si="170"/>
        <v>-</v>
      </c>
      <c r="E2178" s="15" t="str">
        <f t="shared" si="167"/>
        <v>-</v>
      </c>
      <c r="F2178" t="str">
        <f t="shared" si="168"/>
        <v>-</v>
      </c>
      <c r="G2178" t="str">
        <f t="shared" si="169"/>
        <v>-</v>
      </c>
      <c r="H2178" t="str">
        <f t="shared" si="171"/>
        <v>-</v>
      </c>
    </row>
    <row r="2179" spans="1:8" x14ac:dyDescent="0.25">
      <c r="A2179">
        <v>2000238</v>
      </c>
      <c r="B2179">
        <v>2001556</v>
      </c>
      <c r="C2179" t="s">
        <v>88</v>
      </c>
      <c r="D2179" s="7" t="str">
        <f t="shared" si="170"/>
        <v>-</v>
      </c>
      <c r="E2179" s="15" t="str">
        <f t="shared" ref="E2179:E2242" si="172">IF(D2179=1,B2178-A2179+1,"-")</f>
        <v>-</v>
      </c>
      <c r="F2179" t="str">
        <f t="shared" ref="F2179:F2242" si="173">IF(AND(D2179=1,C2179=C2178),1,"-")</f>
        <v>-</v>
      </c>
      <c r="G2179" t="str">
        <f t="shared" ref="G2179:G2242" si="174">IF(AND(D2179=1,C2179&lt;&gt;C2178),1,"-")</f>
        <v>-</v>
      </c>
      <c r="H2179" t="str">
        <f t="shared" si="171"/>
        <v>-</v>
      </c>
    </row>
    <row r="2180" spans="1:8" x14ac:dyDescent="0.25">
      <c r="A2180">
        <v>2001558</v>
      </c>
      <c r="B2180">
        <v>2002097</v>
      </c>
      <c r="C2180" t="s">
        <v>88</v>
      </c>
      <c r="D2180" s="7" t="str">
        <f t="shared" ref="D2180:D2243" si="175">IF(A2180&lt;B2179,1,"-")</f>
        <v>-</v>
      </c>
      <c r="E2180" s="15" t="str">
        <f t="shared" si="172"/>
        <v>-</v>
      </c>
      <c r="F2180" t="str">
        <f t="shared" si="173"/>
        <v>-</v>
      </c>
      <c r="G2180" t="str">
        <f t="shared" si="174"/>
        <v>-</v>
      </c>
      <c r="H2180" t="str">
        <f t="shared" ref="H2180:H2243" si="176">IFERROR(IF((IF(D2180=1,MOD(E2180,3),"-"))=0,0,3-(IF(D2180=1,MOD(E2180,3),"-"))), "-")</f>
        <v>-</v>
      </c>
    </row>
    <row r="2181" spans="1:8" x14ac:dyDescent="0.25">
      <c r="A2181">
        <v>2002168</v>
      </c>
      <c r="B2181">
        <v>2002707</v>
      </c>
      <c r="C2181" t="s">
        <v>88</v>
      </c>
      <c r="D2181" s="7" t="str">
        <f t="shared" si="175"/>
        <v>-</v>
      </c>
      <c r="E2181" s="15" t="str">
        <f t="shared" si="172"/>
        <v>-</v>
      </c>
      <c r="F2181" t="str">
        <f t="shared" si="173"/>
        <v>-</v>
      </c>
      <c r="G2181" t="str">
        <f t="shared" si="174"/>
        <v>-</v>
      </c>
      <c r="H2181" t="str">
        <f t="shared" si="176"/>
        <v>-</v>
      </c>
    </row>
    <row r="2182" spans="1:8" x14ac:dyDescent="0.25">
      <c r="A2182">
        <v>2002844</v>
      </c>
      <c r="B2182">
        <v>2003671</v>
      </c>
      <c r="C2182" t="s">
        <v>88</v>
      </c>
      <c r="D2182" s="7" t="str">
        <f t="shared" si="175"/>
        <v>-</v>
      </c>
      <c r="E2182" s="15" t="str">
        <f t="shared" si="172"/>
        <v>-</v>
      </c>
      <c r="F2182" t="str">
        <f t="shared" si="173"/>
        <v>-</v>
      </c>
      <c r="G2182" t="str">
        <f t="shared" si="174"/>
        <v>-</v>
      </c>
      <c r="H2182" t="str">
        <f t="shared" si="176"/>
        <v>-</v>
      </c>
    </row>
    <row r="2183" spans="1:8" x14ac:dyDescent="0.25">
      <c r="A2183">
        <v>2003729</v>
      </c>
      <c r="B2183">
        <v>2004100</v>
      </c>
      <c r="C2183" t="s">
        <v>88</v>
      </c>
      <c r="D2183" s="7" t="str">
        <f t="shared" si="175"/>
        <v>-</v>
      </c>
      <c r="E2183" s="15" t="str">
        <f t="shared" si="172"/>
        <v>-</v>
      </c>
      <c r="F2183" t="str">
        <f t="shared" si="173"/>
        <v>-</v>
      </c>
      <c r="G2183" t="str">
        <f t="shared" si="174"/>
        <v>-</v>
      </c>
      <c r="H2183" t="str">
        <f t="shared" si="176"/>
        <v>-</v>
      </c>
    </row>
    <row r="2184" spans="1:8" x14ac:dyDescent="0.25">
      <c r="A2184">
        <v>2004198</v>
      </c>
      <c r="B2184">
        <v>2004383</v>
      </c>
      <c r="C2184" t="s">
        <v>25</v>
      </c>
      <c r="D2184" s="7" t="str">
        <f t="shared" si="175"/>
        <v>-</v>
      </c>
      <c r="E2184" s="15" t="str">
        <f t="shared" si="172"/>
        <v>-</v>
      </c>
      <c r="F2184" t="str">
        <f t="shared" si="173"/>
        <v>-</v>
      </c>
      <c r="G2184" t="str">
        <f t="shared" si="174"/>
        <v>-</v>
      </c>
      <c r="H2184" t="str">
        <f t="shared" si="176"/>
        <v>-</v>
      </c>
    </row>
    <row r="2185" spans="1:8" x14ac:dyDescent="0.25">
      <c r="A2185">
        <v>2004881</v>
      </c>
      <c r="B2185">
        <v>2005555</v>
      </c>
      <c r="C2185" t="s">
        <v>88</v>
      </c>
      <c r="D2185" s="7" t="str">
        <f t="shared" si="175"/>
        <v>-</v>
      </c>
      <c r="E2185" s="15" t="str">
        <f t="shared" si="172"/>
        <v>-</v>
      </c>
      <c r="F2185" t="str">
        <f t="shared" si="173"/>
        <v>-</v>
      </c>
      <c r="G2185" t="str">
        <f t="shared" si="174"/>
        <v>-</v>
      </c>
      <c r="H2185" t="str">
        <f t="shared" si="176"/>
        <v>-</v>
      </c>
    </row>
    <row r="2186" spans="1:8" x14ac:dyDescent="0.25">
      <c r="A2186">
        <v>2005644</v>
      </c>
      <c r="B2186">
        <v>2005844</v>
      </c>
      <c r="C2186" t="s">
        <v>25</v>
      </c>
      <c r="D2186" s="7" t="str">
        <f t="shared" si="175"/>
        <v>-</v>
      </c>
      <c r="E2186" s="15" t="str">
        <f t="shared" si="172"/>
        <v>-</v>
      </c>
      <c r="F2186" t="str">
        <f t="shared" si="173"/>
        <v>-</v>
      </c>
      <c r="G2186" t="str">
        <f t="shared" si="174"/>
        <v>-</v>
      </c>
      <c r="H2186" t="str">
        <f t="shared" si="176"/>
        <v>-</v>
      </c>
    </row>
    <row r="2187" spans="1:8" x14ac:dyDescent="0.25">
      <c r="A2187">
        <v>2005888</v>
      </c>
      <c r="B2187">
        <v>2006442</v>
      </c>
      <c r="C2187" t="s">
        <v>25</v>
      </c>
      <c r="D2187" s="7" t="str">
        <f t="shared" si="175"/>
        <v>-</v>
      </c>
      <c r="E2187" s="15" t="str">
        <f t="shared" si="172"/>
        <v>-</v>
      </c>
      <c r="F2187" t="str">
        <f t="shared" si="173"/>
        <v>-</v>
      </c>
      <c r="G2187" t="str">
        <f t="shared" si="174"/>
        <v>-</v>
      </c>
      <c r="H2187" t="str">
        <f t="shared" si="176"/>
        <v>-</v>
      </c>
    </row>
    <row r="2188" spans="1:8" x14ac:dyDescent="0.25">
      <c r="A2188">
        <v>2006606</v>
      </c>
      <c r="B2188">
        <v>2006785</v>
      </c>
      <c r="C2188" t="s">
        <v>25</v>
      </c>
      <c r="D2188" s="7" t="str">
        <f t="shared" si="175"/>
        <v>-</v>
      </c>
      <c r="E2188" s="15" t="str">
        <f t="shared" si="172"/>
        <v>-</v>
      </c>
      <c r="F2188" t="str">
        <f t="shared" si="173"/>
        <v>-</v>
      </c>
      <c r="G2188" t="str">
        <f t="shared" si="174"/>
        <v>-</v>
      </c>
      <c r="H2188" t="str">
        <f t="shared" si="176"/>
        <v>-</v>
      </c>
    </row>
    <row r="2189" spans="1:8" x14ac:dyDescent="0.25">
      <c r="A2189">
        <v>2006775</v>
      </c>
      <c r="B2189">
        <v>2007719</v>
      </c>
      <c r="C2189" t="s">
        <v>25</v>
      </c>
      <c r="D2189" s="7">
        <f t="shared" si="175"/>
        <v>1</v>
      </c>
      <c r="E2189" s="15">
        <f t="shared" si="172"/>
        <v>11</v>
      </c>
      <c r="F2189">
        <f t="shared" si="173"/>
        <v>1</v>
      </c>
      <c r="G2189" t="str">
        <f t="shared" si="174"/>
        <v>-</v>
      </c>
      <c r="H2189">
        <f t="shared" si="176"/>
        <v>1</v>
      </c>
    </row>
    <row r="2190" spans="1:8" x14ac:dyDescent="0.25">
      <c r="A2190">
        <v>2007721</v>
      </c>
      <c r="B2190">
        <v>2008203</v>
      </c>
      <c r="C2190" t="s">
        <v>25</v>
      </c>
      <c r="D2190" s="7" t="str">
        <f t="shared" si="175"/>
        <v>-</v>
      </c>
      <c r="E2190" s="15" t="str">
        <f t="shared" si="172"/>
        <v>-</v>
      </c>
      <c r="F2190" t="str">
        <f t="shared" si="173"/>
        <v>-</v>
      </c>
      <c r="G2190" t="str">
        <f t="shared" si="174"/>
        <v>-</v>
      </c>
      <c r="H2190" t="str">
        <f t="shared" si="176"/>
        <v>-</v>
      </c>
    </row>
    <row r="2191" spans="1:8" x14ac:dyDescent="0.25">
      <c r="A2191">
        <v>2008203</v>
      </c>
      <c r="B2191">
        <v>2009081</v>
      </c>
      <c r="C2191" t="s">
        <v>25</v>
      </c>
      <c r="D2191" s="7" t="str">
        <f t="shared" si="175"/>
        <v>-</v>
      </c>
      <c r="E2191" s="15" t="str">
        <f t="shared" si="172"/>
        <v>-</v>
      </c>
      <c r="F2191" t="str">
        <f t="shared" si="173"/>
        <v>-</v>
      </c>
      <c r="G2191" t="str">
        <f t="shared" si="174"/>
        <v>-</v>
      </c>
      <c r="H2191" t="str">
        <f t="shared" si="176"/>
        <v>-</v>
      </c>
    </row>
    <row r="2192" spans="1:8" x14ac:dyDescent="0.25">
      <c r="A2192">
        <v>2009074</v>
      </c>
      <c r="B2192">
        <v>2011008</v>
      </c>
      <c r="C2192" t="s">
        <v>25</v>
      </c>
      <c r="D2192" s="7">
        <f t="shared" si="175"/>
        <v>1</v>
      </c>
      <c r="E2192" s="15">
        <f t="shared" si="172"/>
        <v>8</v>
      </c>
      <c r="F2192">
        <f t="shared" si="173"/>
        <v>1</v>
      </c>
      <c r="G2192" t="str">
        <f t="shared" si="174"/>
        <v>-</v>
      </c>
      <c r="H2192">
        <f t="shared" si="176"/>
        <v>1</v>
      </c>
    </row>
    <row r="2193" spans="1:8" x14ac:dyDescent="0.25">
      <c r="A2193">
        <v>2011005</v>
      </c>
      <c r="B2193">
        <v>2011394</v>
      </c>
      <c r="C2193" t="s">
        <v>25</v>
      </c>
      <c r="D2193" s="7">
        <f t="shared" si="175"/>
        <v>1</v>
      </c>
      <c r="E2193" s="15">
        <f t="shared" si="172"/>
        <v>4</v>
      </c>
      <c r="F2193">
        <f t="shared" si="173"/>
        <v>1</v>
      </c>
      <c r="G2193" t="str">
        <f t="shared" si="174"/>
        <v>-</v>
      </c>
      <c r="H2193">
        <f t="shared" si="176"/>
        <v>2</v>
      </c>
    </row>
    <row r="2194" spans="1:8" x14ac:dyDescent="0.25">
      <c r="A2194">
        <v>2011411</v>
      </c>
      <c r="B2194">
        <v>2012271</v>
      </c>
      <c r="C2194" t="s">
        <v>25</v>
      </c>
      <c r="D2194" s="7" t="str">
        <f t="shared" si="175"/>
        <v>-</v>
      </c>
      <c r="E2194" s="15" t="str">
        <f t="shared" si="172"/>
        <v>-</v>
      </c>
      <c r="F2194" t="str">
        <f t="shared" si="173"/>
        <v>-</v>
      </c>
      <c r="G2194" t="str">
        <f t="shared" si="174"/>
        <v>-</v>
      </c>
      <c r="H2194" t="str">
        <f t="shared" si="176"/>
        <v>-</v>
      </c>
    </row>
    <row r="2195" spans="1:8" x14ac:dyDescent="0.25">
      <c r="A2195">
        <v>2012279</v>
      </c>
      <c r="B2195">
        <v>2013268</v>
      </c>
      <c r="C2195" t="s">
        <v>25</v>
      </c>
      <c r="D2195" s="7" t="str">
        <f t="shared" si="175"/>
        <v>-</v>
      </c>
      <c r="E2195" s="15" t="str">
        <f t="shared" si="172"/>
        <v>-</v>
      </c>
      <c r="F2195" t="str">
        <f t="shared" si="173"/>
        <v>-</v>
      </c>
      <c r="G2195" t="str">
        <f t="shared" si="174"/>
        <v>-</v>
      </c>
      <c r="H2195" t="str">
        <f t="shared" si="176"/>
        <v>-</v>
      </c>
    </row>
    <row r="2196" spans="1:8" x14ac:dyDescent="0.25">
      <c r="A2196">
        <v>2013283</v>
      </c>
      <c r="B2196">
        <v>2013861</v>
      </c>
      <c r="C2196" t="s">
        <v>25</v>
      </c>
      <c r="D2196" s="7" t="str">
        <f t="shared" si="175"/>
        <v>-</v>
      </c>
      <c r="E2196" s="15" t="str">
        <f t="shared" si="172"/>
        <v>-</v>
      </c>
      <c r="F2196" t="str">
        <f t="shared" si="173"/>
        <v>-</v>
      </c>
      <c r="G2196" t="str">
        <f t="shared" si="174"/>
        <v>-</v>
      </c>
      <c r="H2196" t="str">
        <f t="shared" si="176"/>
        <v>-</v>
      </c>
    </row>
    <row r="2197" spans="1:8" x14ac:dyDescent="0.25">
      <c r="A2197">
        <v>2014086</v>
      </c>
      <c r="B2197">
        <v>2014502</v>
      </c>
      <c r="C2197" t="s">
        <v>25</v>
      </c>
      <c r="D2197" s="7" t="str">
        <f t="shared" si="175"/>
        <v>-</v>
      </c>
      <c r="E2197" s="15" t="str">
        <f t="shared" si="172"/>
        <v>-</v>
      </c>
      <c r="F2197" t="str">
        <f t="shared" si="173"/>
        <v>-</v>
      </c>
      <c r="G2197" t="str">
        <f t="shared" si="174"/>
        <v>-</v>
      </c>
      <c r="H2197" t="str">
        <f t="shared" si="176"/>
        <v>-</v>
      </c>
    </row>
    <row r="2198" spans="1:8" x14ac:dyDescent="0.25">
      <c r="A2198">
        <v>2014525</v>
      </c>
      <c r="B2198">
        <v>2014896</v>
      </c>
      <c r="C2198" t="s">
        <v>25</v>
      </c>
      <c r="D2198" s="7" t="str">
        <f t="shared" si="175"/>
        <v>-</v>
      </c>
      <c r="E2198" s="15" t="str">
        <f t="shared" si="172"/>
        <v>-</v>
      </c>
      <c r="F2198" t="str">
        <f t="shared" si="173"/>
        <v>-</v>
      </c>
      <c r="G2198" t="str">
        <f t="shared" si="174"/>
        <v>-</v>
      </c>
      <c r="H2198" t="str">
        <f t="shared" si="176"/>
        <v>-</v>
      </c>
    </row>
    <row r="2199" spans="1:8" x14ac:dyDescent="0.25">
      <c r="A2199">
        <v>2015006</v>
      </c>
      <c r="B2199">
        <v>2015395</v>
      </c>
      <c r="C2199" t="s">
        <v>25</v>
      </c>
      <c r="D2199" s="7" t="str">
        <f t="shared" si="175"/>
        <v>-</v>
      </c>
      <c r="E2199" s="15" t="str">
        <f t="shared" si="172"/>
        <v>-</v>
      </c>
      <c r="F2199" t="str">
        <f t="shared" si="173"/>
        <v>-</v>
      </c>
      <c r="G2199" t="str">
        <f t="shared" si="174"/>
        <v>-</v>
      </c>
      <c r="H2199" t="str">
        <f t="shared" si="176"/>
        <v>-</v>
      </c>
    </row>
    <row r="2200" spans="1:8" x14ac:dyDescent="0.25">
      <c r="A2200">
        <v>2015382</v>
      </c>
      <c r="B2200">
        <v>2015663</v>
      </c>
      <c r="C2200" t="s">
        <v>25</v>
      </c>
      <c r="D2200" s="7">
        <f t="shared" si="175"/>
        <v>1</v>
      </c>
      <c r="E2200" s="15">
        <f t="shared" si="172"/>
        <v>14</v>
      </c>
      <c r="F2200">
        <f t="shared" si="173"/>
        <v>1</v>
      </c>
      <c r="G2200" t="str">
        <f t="shared" si="174"/>
        <v>-</v>
      </c>
      <c r="H2200">
        <f t="shared" si="176"/>
        <v>1</v>
      </c>
    </row>
    <row r="2201" spans="1:8" x14ac:dyDescent="0.25">
      <c r="A2201">
        <v>2015663</v>
      </c>
      <c r="B2201">
        <v>2016277</v>
      </c>
      <c r="C2201" t="s">
        <v>25</v>
      </c>
      <c r="D2201" s="7" t="str">
        <f t="shared" si="175"/>
        <v>-</v>
      </c>
      <c r="E2201" s="15" t="str">
        <f t="shared" si="172"/>
        <v>-</v>
      </c>
      <c r="F2201" t="str">
        <f t="shared" si="173"/>
        <v>-</v>
      </c>
      <c r="G2201" t="str">
        <f t="shared" si="174"/>
        <v>-</v>
      </c>
      <c r="H2201" t="str">
        <f t="shared" si="176"/>
        <v>-</v>
      </c>
    </row>
    <row r="2202" spans="1:8" x14ac:dyDescent="0.25">
      <c r="A2202">
        <v>2016274</v>
      </c>
      <c r="B2202">
        <v>2016816</v>
      </c>
      <c r="C2202" t="s">
        <v>25</v>
      </c>
      <c r="D2202" s="7">
        <f t="shared" si="175"/>
        <v>1</v>
      </c>
      <c r="E2202" s="15">
        <f t="shared" si="172"/>
        <v>4</v>
      </c>
      <c r="F2202">
        <f t="shared" si="173"/>
        <v>1</v>
      </c>
      <c r="G2202" t="str">
        <f t="shared" si="174"/>
        <v>-</v>
      </c>
      <c r="H2202">
        <f t="shared" si="176"/>
        <v>2</v>
      </c>
    </row>
    <row r="2203" spans="1:8" x14ac:dyDescent="0.25">
      <c r="A2203">
        <v>2016919</v>
      </c>
      <c r="B2203">
        <v>2017422</v>
      </c>
      <c r="C2203" t="s">
        <v>25</v>
      </c>
      <c r="D2203" s="7" t="str">
        <f t="shared" si="175"/>
        <v>-</v>
      </c>
      <c r="E2203" s="15" t="str">
        <f t="shared" si="172"/>
        <v>-</v>
      </c>
      <c r="F2203" t="str">
        <f t="shared" si="173"/>
        <v>-</v>
      </c>
      <c r="G2203" t="str">
        <f t="shared" si="174"/>
        <v>-</v>
      </c>
      <c r="H2203" t="str">
        <f t="shared" si="176"/>
        <v>-</v>
      </c>
    </row>
    <row r="2204" spans="1:8" x14ac:dyDescent="0.25">
      <c r="A2204">
        <v>2017445</v>
      </c>
      <c r="B2204">
        <v>2017636</v>
      </c>
      <c r="C2204" t="s">
        <v>25</v>
      </c>
      <c r="D2204" s="7" t="str">
        <f t="shared" si="175"/>
        <v>-</v>
      </c>
      <c r="E2204" s="15" t="str">
        <f t="shared" si="172"/>
        <v>-</v>
      </c>
      <c r="F2204" t="str">
        <f t="shared" si="173"/>
        <v>-</v>
      </c>
      <c r="G2204" t="str">
        <f t="shared" si="174"/>
        <v>-</v>
      </c>
      <c r="H2204" t="str">
        <f t="shared" si="176"/>
        <v>-</v>
      </c>
    </row>
    <row r="2205" spans="1:8" x14ac:dyDescent="0.25">
      <c r="A2205">
        <v>2017681</v>
      </c>
      <c r="B2205">
        <v>2018226</v>
      </c>
      <c r="C2205" t="s">
        <v>25</v>
      </c>
      <c r="D2205" s="7" t="str">
        <f t="shared" si="175"/>
        <v>-</v>
      </c>
      <c r="E2205" s="15" t="str">
        <f t="shared" si="172"/>
        <v>-</v>
      </c>
      <c r="F2205" t="str">
        <f t="shared" si="173"/>
        <v>-</v>
      </c>
      <c r="G2205" t="str">
        <f t="shared" si="174"/>
        <v>-</v>
      </c>
      <c r="H2205" t="str">
        <f t="shared" si="176"/>
        <v>-</v>
      </c>
    </row>
    <row r="2206" spans="1:8" x14ac:dyDescent="0.25">
      <c r="A2206">
        <v>2018198</v>
      </c>
      <c r="B2206">
        <v>2020129</v>
      </c>
      <c r="C2206" t="s">
        <v>25</v>
      </c>
      <c r="D2206" s="7">
        <f t="shared" si="175"/>
        <v>1</v>
      </c>
      <c r="E2206" s="15">
        <f t="shared" si="172"/>
        <v>29</v>
      </c>
      <c r="F2206">
        <f t="shared" si="173"/>
        <v>1</v>
      </c>
      <c r="G2206" t="str">
        <f t="shared" si="174"/>
        <v>-</v>
      </c>
      <c r="H2206">
        <f t="shared" si="176"/>
        <v>1</v>
      </c>
    </row>
    <row r="2207" spans="1:8" x14ac:dyDescent="0.25">
      <c r="A2207">
        <v>2020113</v>
      </c>
      <c r="B2207">
        <v>2020316</v>
      </c>
      <c r="C2207" t="s">
        <v>25</v>
      </c>
      <c r="D2207" s="7">
        <f t="shared" si="175"/>
        <v>1</v>
      </c>
      <c r="E2207" s="15">
        <f t="shared" si="172"/>
        <v>17</v>
      </c>
      <c r="F2207">
        <f t="shared" si="173"/>
        <v>1</v>
      </c>
      <c r="G2207" t="str">
        <f t="shared" si="174"/>
        <v>-</v>
      </c>
      <c r="H2207">
        <f t="shared" si="176"/>
        <v>1</v>
      </c>
    </row>
    <row r="2208" spans="1:8" x14ac:dyDescent="0.25">
      <c r="A2208">
        <v>2020313</v>
      </c>
      <c r="B2208">
        <v>2021893</v>
      </c>
      <c r="C2208" t="s">
        <v>25</v>
      </c>
      <c r="D2208" s="7">
        <f t="shared" si="175"/>
        <v>1</v>
      </c>
      <c r="E2208" s="15">
        <f t="shared" si="172"/>
        <v>4</v>
      </c>
      <c r="F2208">
        <f t="shared" si="173"/>
        <v>1</v>
      </c>
      <c r="G2208" t="str">
        <f t="shared" si="174"/>
        <v>-</v>
      </c>
      <c r="H2208">
        <f t="shared" si="176"/>
        <v>2</v>
      </c>
    </row>
    <row r="2209" spans="1:8" x14ac:dyDescent="0.25">
      <c r="A2209">
        <v>2021883</v>
      </c>
      <c r="B2209">
        <v>2023379</v>
      </c>
      <c r="C2209" t="s">
        <v>25</v>
      </c>
      <c r="D2209" s="7">
        <f t="shared" si="175"/>
        <v>1</v>
      </c>
      <c r="E2209" s="15">
        <f t="shared" si="172"/>
        <v>11</v>
      </c>
      <c r="F2209">
        <f t="shared" si="173"/>
        <v>1</v>
      </c>
      <c r="G2209" t="str">
        <f t="shared" si="174"/>
        <v>-</v>
      </c>
      <c r="H2209">
        <f t="shared" si="176"/>
        <v>1</v>
      </c>
    </row>
    <row r="2210" spans="1:8" x14ac:dyDescent="0.25">
      <c r="A2210">
        <v>2023392</v>
      </c>
      <c r="B2210">
        <v>2023739</v>
      </c>
      <c r="C2210" t="s">
        <v>25</v>
      </c>
      <c r="D2210" s="7" t="str">
        <f t="shared" si="175"/>
        <v>-</v>
      </c>
      <c r="E2210" s="15" t="str">
        <f t="shared" si="172"/>
        <v>-</v>
      </c>
      <c r="F2210" t="str">
        <f t="shared" si="173"/>
        <v>-</v>
      </c>
      <c r="G2210" t="str">
        <f t="shared" si="174"/>
        <v>-</v>
      </c>
      <c r="H2210" t="str">
        <f t="shared" si="176"/>
        <v>-</v>
      </c>
    </row>
    <row r="2211" spans="1:8" x14ac:dyDescent="0.25">
      <c r="A2211">
        <v>2023794</v>
      </c>
      <c r="B2211">
        <v>2024822</v>
      </c>
      <c r="C2211" t="s">
        <v>25</v>
      </c>
      <c r="D2211" s="7" t="str">
        <f t="shared" si="175"/>
        <v>-</v>
      </c>
      <c r="E2211" s="15" t="str">
        <f t="shared" si="172"/>
        <v>-</v>
      </c>
      <c r="F2211" t="str">
        <f t="shared" si="173"/>
        <v>-</v>
      </c>
      <c r="G2211" t="str">
        <f t="shared" si="174"/>
        <v>-</v>
      </c>
      <c r="H2211" t="str">
        <f t="shared" si="176"/>
        <v>-</v>
      </c>
    </row>
    <row r="2212" spans="1:8" x14ac:dyDescent="0.25">
      <c r="A2212">
        <v>2024880</v>
      </c>
      <c r="B2212">
        <v>2025245</v>
      </c>
      <c r="C2212" t="s">
        <v>25</v>
      </c>
      <c r="D2212" s="7" t="str">
        <f t="shared" si="175"/>
        <v>-</v>
      </c>
      <c r="E2212" s="15" t="str">
        <f t="shared" si="172"/>
        <v>-</v>
      </c>
      <c r="F2212" t="str">
        <f t="shared" si="173"/>
        <v>-</v>
      </c>
      <c r="G2212" t="str">
        <f t="shared" si="174"/>
        <v>-</v>
      </c>
      <c r="H2212" t="str">
        <f t="shared" si="176"/>
        <v>-</v>
      </c>
    </row>
    <row r="2213" spans="1:8" x14ac:dyDescent="0.25">
      <c r="A2213">
        <v>2025256</v>
      </c>
      <c r="B2213">
        <v>2025633</v>
      </c>
      <c r="C2213" t="s">
        <v>25</v>
      </c>
      <c r="D2213" s="7" t="str">
        <f t="shared" si="175"/>
        <v>-</v>
      </c>
      <c r="E2213" s="15" t="str">
        <f t="shared" si="172"/>
        <v>-</v>
      </c>
      <c r="F2213" t="str">
        <f t="shared" si="173"/>
        <v>-</v>
      </c>
      <c r="G2213" t="str">
        <f t="shared" si="174"/>
        <v>-</v>
      </c>
      <c r="H2213" t="str">
        <f t="shared" si="176"/>
        <v>-</v>
      </c>
    </row>
    <row r="2214" spans="1:8" x14ac:dyDescent="0.25">
      <c r="A2214">
        <v>2025620</v>
      </c>
      <c r="B2214">
        <v>2026198</v>
      </c>
      <c r="C2214" t="s">
        <v>25</v>
      </c>
      <c r="D2214" s="7">
        <f t="shared" si="175"/>
        <v>1</v>
      </c>
      <c r="E2214" s="15">
        <f t="shared" si="172"/>
        <v>14</v>
      </c>
      <c r="F2214">
        <f t="shared" si="173"/>
        <v>1</v>
      </c>
      <c r="G2214" t="str">
        <f t="shared" si="174"/>
        <v>-</v>
      </c>
      <c r="H2214">
        <f t="shared" si="176"/>
        <v>1</v>
      </c>
    </row>
    <row r="2215" spans="1:8" x14ac:dyDescent="0.25">
      <c r="A2215">
        <v>2026195</v>
      </c>
      <c r="B2215">
        <v>2026596</v>
      </c>
      <c r="C2215" t="s">
        <v>25</v>
      </c>
      <c r="D2215" s="7">
        <f t="shared" si="175"/>
        <v>1</v>
      </c>
      <c r="E2215" s="15">
        <f t="shared" si="172"/>
        <v>4</v>
      </c>
      <c r="F2215">
        <f t="shared" si="173"/>
        <v>1</v>
      </c>
      <c r="G2215" t="str">
        <f t="shared" si="174"/>
        <v>-</v>
      </c>
      <c r="H2215">
        <f t="shared" si="176"/>
        <v>2</v>
      </c>
    </row>
    <row r="2216" spans="1:8" x14ac:dyDescent="0.25">
      <c r="A2216">
        <v>2026604</v>
      </c>
      <c r="B2216">
        <v>2027350</v>
      </c>
      <c r="C2216" t="s">
        <v>25</v>
      </c>
      <c r="D2216" s="7" t="str">
        <f t="shared" si="175"/>
        <v>-</v>
      </c>
      <c r="E2216" s="15" t="str">
        <f t="shared" si="172"/>
        <v>-</v>
      </c>
      <c r="F2216" t="str">
        <f t="shared" si="173"/>
        <v>-</v>
      </c>
      <c r="G2216" t="str">
        <f t="shared" si="174"/>
        <v>-</v>
      </c>
      <c r="H2216" t="str">
        <f t="shared" si="176"/>
        <v>-</v>
      </c>
    </row>
    <row r="2217" spans="1:8" x14ac:dyDescent="0.25">
      <c r="A2217">
        <v>2027401</v>
      </c>
      <c r="B2217">
        <v>2027796</v>
      </c>
      <c r="C2217" t="s">
        <v>25</v>
      </c>
      <c r="D2217" s="7" t="str">
        <f t="shared" si="175"/>
        <v>-</v>
      </c>
      <c r="E2217" s="15" t="str">
        <f t="shared" si="172"/>
        <v>-</v>
      </c>
      <c r="F2217" t="str">
        <f t="shared" si="173"/>
        <v>-</v>
      </c>
      <c r="G2217" t="str">
        <f t="shared" si="174"/>
        <v>-</v>
      </c>
      <c r="H2217" t="str">
        <f t="shared" si="176"/>
        <v>-</v>
      </c>
    </row>
    <row r="2218" spans="1:8" x14ac:dyDescent="0.25">
      <c r="A2218">
        <v>2027793</v>
      </c>
      <c r="B2218">
        <v>2028131</v>
      </c>
      <c r="C2218" t="s">
        <v>25</v>
      </c>
      <c r="D2218" s="7">
        <f t="shared" si="175"/>
        <v>1</v>
      </c>
      <c r="E2218" s="15">
        <f t="shared" si="172"/>
        <v>4</v>
      </c>
      <c r="F2218">
        <f t="shared" si="173"/>
        <v>1</v>
      </c>
      <c r="G2218" t="str">
        <f t="shared" si="174"/>
        <v>-</v>
      </c>
      <c r="H2218">
        <f t="shared" si="176"/>
        <v>2</v>
      </c>
    </row>
    <row r="2219" spans="1:8" x14ac:dyDescent="0.25">
      <c r="A2219">
        <v>2028103</v>
      </c>
      <c r="B2219">
        <v>2031144</v>
      </c>
      <c r="C2219" t="s">
        <v>25</v>
      </c>
      <c r="D2219" s="7">
        <f t="shared" si="175"/>
        <v>1</v>
      </c>
      <c r="E2219" s="15">
        <f t="shared" si="172"/>
        <v>29</v>
      </c>
      <c r="F2219">
        <f t="shared" si="173"/>
        <v>1</v>
      </c>
      <c r="G2219" t="str">
        <f t="shared" si="174"/>
        <v>-</v>
      </c>
      <c r="H2219">
        <f t="shared" si="176"/>
        <v>1</v>
      </c>
    </row>
    <row r="2220" spans="1:8" x14ac:dyDescent="0.25">
      <c r="A2220">
        <v>2031147</v>
      </c>
      <c r="B2220">
        <v>2031476</v>
      </c>
      <c r="C2220" t="s">
        <v>25</v>
      </c>
      <c r="D2220" s="7" t="str">
        <f t="shared" si="175"/>
        <v>-</v>
      </c>
      <c r="E2220" s="15" t="str">
        <f t="shared" si="172"/>
        <v>-</v>
      </c>
      <c r="F2220" t="str">
        <f t="shared" si="173"/>
        <v>-</v>
      </c>
      <c r="G2220" t="str">
        <f t="shared" si="174"/>
        <v>-</v>
      </c>
      <c r="H2220" t="str">
        <f t="shared" si="176"/>
        <v>-</v>
      </c>
    </row>
    <row r="2221" spans="1:8" x14ac:dyDescent="0.25">
      <c r="A2221">
        <v>2031486</v>
      </c>
      <c r="B2221">
        <v>2032184</v>
      </c>
      <c r="C2221" t="s">
        <v>25</v>
      </c>
      <c r="D2221" s="7" t="str">
        <f t="shared" si="175"/>
        <v>-</v>
      </c>
      <c r="E2221" s="15" t="str">
        <f t="shared" si="172"/>
        <v>-</v>
      </c>
      <c r="F2221" t="str">
        <f t="shared" si="173"/>
        <v>-</v>
      </c>
      <c r="G2221" t="str">
        <f t="shared" si="174"/>
        <v>-</v>
      </c>
      <c r="H2221" t="str">
        <f t="shared" si="176"/>
        <v>-</v>
      </c>
    </row>
    <row r="2222" spans="1:8" x14ac:dyDescent="0.25">
      <c r="A2222">
        <v>2032191</v>
      </c>
      <c r="B2222">
        <v>2032928</v>
      </c>
      <c r="C2222" t="s">
        <v>25</v>
      </c>
      <c r="D2222" s="7" t="str">
        <f t="shared" si="175"/>
        <v>-</v>
      </c>
      <c r="E2222" s="15" t="str">
        <f t="shared" si="172"/>
        <v>-</v>
      </c>
      <c r="F2222" t="str">
        <f t="shared" si="173"/>
        <v>-</v>
      </c>
      <c r="G2222" t="str">
        <f t="shared" si="174"/>
        <v>-</v>
      </c>
      <c r="H2222" t="str">
        <f t="shared" si="176"/>
        <v>-</v>
      </c>
    </row>
    <row r="2223" spans="1:8" x14ac:dyDescent="0.25">
      <c r="A2223">
        <v>2032826</v>
      </c>
      <c r="B2223">
        <v>2033473</v>
      </c>
      <c r="C2223" t="s">
        <v>25</v>
      </c>
      <c r="D2223" s="7">
        <f t="shared" si="175"/>
        <v>1</v>
      </c>
      <c r="E2223" s="15">
        <f t="shared" si="172"/>
        <v>103</v>
      </c>
      <c r="F2223">
        <f t="shared" si="173"/>
        <v>1</v>
      </c>
      <c r="G2223" t="str">
        <f t="shared" si="174"/>
        <v>-</v>
      </c>
      <c r="H2223">
        <f t="shared" si="176"/>
        <v>2</v>
      </c>
    </row>
    <row r="2224" spans="1:8" x14ac:dyDescent="0.25">
      <c r="A2224">
        <v>2033536</v>
      </c>
      <c r="B2224">
        <v>2036898</v>
      </c>
      <c r="C2224" t="s">
        <v>25</v>
      </c>
      <c r="D2224" s="7" t="str">
        <f t="shared" si="175"/>
        <v>-</v>
      </c>
      <c r="E2224" s="15" t="str">
        <f t="shared" si="172"/>
        <v>-</v>
      </c>
      <c r="F2224" t="str">
        <f t="shared" si="173"/>
        <v>-</v>
      </c>
      <c r="G2224" t="str">
        <f t="shared" si="174"/>
        <v>-</v>
      </c>
      <c r="H2224" t="str">
        <f t="shared" si="176"/>
        <v>-</v>
      </c>
    </row>
    <row r="2225" spans="1:8" x14ac:dyDescent="0.25">
      <c r="A2225">
        <v>2036937</v>
      </c>
      <c r="B2225">
        <v>2037179</v>
      </c>
      <c r="C2225" t="s">
        <v>25</v>
      </c>
      <c r="D2225" s="7" t="str">
        <f t="shared" si="175"/>
        <v>-</v>
      </c>
      <c r="E2225" s="15" t="str">
        <f t="shared" si="172"/>
        <v>-</v>
      </c>
      <c r="F2225" t="str">
        <f t="shared" si="173"/>
        <v>-</v>
      </c>
      <c r="G2225" t="str">
        <f t="shared" si="174"/>
        <v>-</v>
      </c>
      <c r="H2225" t="str">
        <f t="shared" si="176"/>
        <v>-</v>
      </c>
    </row>
    <row r="2226" spans="1:8" x14ac:dyDescent="0.25">
      <c r="A2226">
        <v>2037235</v>
      </c>
      <c r="B2226">
        <v>2039871</v>
      </c>
      <c r="C2226" t="s">
        <v>25</v>
      </c>
      <c r="D2226" s="7" t="str">
        <f t="shared" si="175"/>
        <v>-</v>
      </c>
      <c r="E2226" s="15" t="str">
        <f t="shared" si="172"/>
        <v>-</v>
      </c>
      <c r="F2226" t="str">
        <f t="shared" si="173"/>
        <v>-</v>
      </c>
      <c r="G2226" t="str">
        <f t="shared" si="174"/>
        <v>-</v>
      </c>
      <c r="H2226" t="str">
        <f t="shared" si="176"/>
        <v>-</v>
      </c>
    </row>
    <row r="2227" spans="1:8" x14ac:dyDescent="0.25">
      <c r="A2227">
        <v>2039952</v>
      </c>
      <c r="B2227">
        <v>2040407</v>
      </c>
      <c r="C2227" t="s">
        <v>25</v>
      </c>
      <c r="D2227" s="7" t="str">
        <f t="shared" si="175"/>
        <v>-</v>
      </c>
      <c r="E2227" s="15" t="str">
        <f t="shared" si="172"/>
        <v>-</v>
      </c>
      <c r="F2227" t="str">
        <f t="shared" si="173"/>
        <v>-</v>
      </c>
      <c r="G2227" t="str">
        <f t="shared" si="174"/>
        <v>-</v>
      </c>
      <c r="H2227" t="str">
        <f t="shared" si="176"/>
        <v>-</v>
      </c>
    </row>
    <row r="2228" spans="1:8" x14ac:dyDescent="0.25">
      <c r="A2228">
        <v>2040411</v>
      </c>
      <c r="B2228">
        <v>2040929</v>
      </c>
      <c r="C2228" t="s">
        <v>88</v>
      </c>
      <c r="D2228" s="7" t="str">
        <f t="shared" si="175"/>
        <v>-</v>
      </c>
      <c r="E2228" s="15" t="str">
        <f t="shared" si="172"/>
        <v>-</v>
      </c>
      <c r="F2228" t="str">
        <f t="shared" si="173"/>
        <v>-</v>
      </c>
      <c r="G2228" t="str">
        <f t="shared" si="174"/>
        <v>-</v>
      </c>
      <c r="H2228" t="str">
        <f t="shared" si="176"/>
        <v>-</v>
      </c>
    </row>
    <row r="2229" spans="1:8" x14ac:dyDescent="0.25">
      <c r="A2229">
        <v>2040944</v>
      </c>
      <c r="B2229">
        <v>2042212</v>
      </c>
      <c r="C2229" t="s">
        <v>88</v>
      </c>
      <c r="D2229" s="7" t="str">
        <f t="shared" si="175"/>
        <v>-</v>
      </c>
      <c r="E2229" s="15" t="str">
        <f t="shared" si="172"/>
        <v>-</v>
      </c>
      <c r="F2229" t="str">
        <f t="shared" si="173"/>
        <v>-</v>
      </c>
      <c r="G2229" t="str">
        <f t="shared" si="174"/>
        <v>-</v>
      </c>
      <c r="H2229" t="str">
        <f t="shared" si="176"/>
        <v>-</v>
      </c>
    </row>
    <row r="2230" spans="1:8" x14ac:dyDescent="0.25">
      <c r="A2230">
        <v>2042241</v>
      </c>
      <c r="B2230">
        <v>2042810</v>
      </c>
      <c r="C2230" t="s">
        <v>25</v>
      </c>
      <c r="D2230" s="7" t="str">
        <f t="shared" si="175"/>
        <v>-</v>
      </c>
      <c r="E2230" s="15" t="str">
        <f t="shared" si="172"/>
        <v>-</v>
      </c>
      <c r="F2230" t="str">
        <f t="shared" si="173"/>
        <v>-</v>
      </c>
      <c r="G2230" t="str">
        <f t="shared" si="174"/>
        <v>-</v>
      </c>
      <c r="H2230" t="str">
        <f t="shared" si="176"/>
        <v>-</v>
      </c>
    </row>
    <row r="2231" spans="1:8" x14ac:dyDescent="0.25">
      <c r="A2231">
        <v>2042968</v>
      </c>
      <c r="B2231">
        <v>2043387</v>
      </c>
      <c r="C2231" t="s">
        <v>25</v>
      </c>
      <c r="D2231" s="7" t="str">
        <f t="shared" si="175"/>
        <v>-</v>
      </c>
      <c r="E2231" s="15" t="str">
        <f t="shared" si="172"/>
        <v>-</v>
      </c>
      <c r="F2231" t="str">
        <f t="shared" si="173"/>
        <v>-</v>
      </c>
      <c r="G2231" t="str">
        <f t="shared" si="174"/>
        <v>-</v>
      </c>
      <c r="H2231" t="str">
        <f t="shared" si="176"/>
        <v>-</v>
      </c>
    </row>
    <row r="2232" spans="1:8" x14ac:dyDescent="0.25">
      <c r="A2232">
        <v>2043390</v>
      </c>
      <c r="B2232">
        <v>2044658</v>
      </c>
      <c r="C2232" t="s">
        <v>25</v>
      </c>
      <c r="D2232" s="7" t="str">
        <f t="shared" si="175"/>
        <v>-</v>
      </c>
      <c r="E2232" s="15" t="str">
        <f t="shared" si="172"/>
        <v>-</v>
      </c>
      <c r="F2232" t="str">
        <f t="shared" si="173"/>
        <v>-</v>
      </c>
      <c r="G2232" t="str">
        <f t="shared" si="174"/>
        <v>-</v>
      </c>
      <c r="H2232" t="str">
        <f t="shared" si="176"/>
        <v>-</v>
      </c>
    </row>
    <row r="2233" spans="1:8" x14ac:dyDescent="0.25">
      <c r="A2233">
        <v>2044743</v>
      </c>
      <c r="B2233">
        <v>2045174</v>
      </c>
      <c r="C2233" t="s">
        <v>25</v>
      </c>
      <c r="D2233" s="7" t="str">
        <f t="shared" si="175"/>
        <v>-</v>
      </c>
      <c r="E2233" s="15" t="str">
        <f t="shared" si="172"/>
        <v>-</v>
      </c>
      <c r="F2233" t="str">
        <f t="shared" si="173"/>
        <v>-</v>
      </c>
      <c r="G2233" t="str">
        <f t="shared" si="174"/>
        <v>-</v>
      </c>
      <c r="H2233" t="str">
        <f t="shared" si="176"/>
        <v>-</v>
      </c>
    </row>
    <row r="2234" spans="1:8" x14ac:dyDescent="0.25">
      <c r="A2234">
        <v>2045200</v>
      </c>
      <c r="B2234">
        <v>2045871</v>
      </c>
      <c r="C2234" t="s">
        <v>88</v>
      </c>
      <c r="D2234" s="7" t="str">
        <f t="shared" si="175"/>
        <v>-</v>
      </c>
      <c r="E2234" s="15" t="str">
        <f t="shared" si="172"/>
        <v>-</v>
      </c>
      <c r="F2234" t="str">
        <f t="shared" si="173"/>
        <v>-</v>
      </c>
      <c r="G2234" t="str">
        <f t="shared" si="174"/>
        <v>-</v>
      </c>
      <c r="H2234" t="str">
        <f t="shared" si="176"/>
        <v>-</v>
      </c>
    </row>
    <row r="2235" spans="1:8" x14ac:dyDescent="0.25">
      <c r="A2235">
        <v>2045996</v>
      </c>
      <c r="B2235">
        <v>2046112</v>
      </c>
      <c r="C2235" t="s">
        <v>25</v>
      </c>
      <c r="D2235" s="7" t="str">
        <f t="shared" si="175"/>
        <v>-</v>
      </c>
      <c r="E2235" s="15" t="str">
        <f t="shared" si="172"/>
        <v>-</v>
      </c>
      <c r="F2235" t="str">
        <f t="shared" si="173"/>
        <v>-</v>
      </c>
      <c r="G2235" t="str">
        <f t="shared" si="174"/>
        <v>-</v>
      </c>
      <c r="H2235" t="str">
        <f t="shared" si="176"/>
        <v>-</v>
      </c>
    </row>
    <row r="2236" spans="1:8" x14ac:dyDescent="0.25">
      <c r="A2236">
        <v>2046194</v>
      </c>
      <c r="B2236">
        <v>2046760</v>
      </c>
      <c r="C2236" t="s">
        <v>88</v>
      </c>
      <c r="D2236" s="7" t="str">
        <f t="shared" si="175"/>
        <v>-</v>
      </c>
      <c r="E2236" s="15" t="str">
        <f t="shared" si="172"/>
        <v>-</v>
      </c>
      <c r="F2236" t="str">
        <f t="shared" si="173"/>
        <v>-</v>
      </c>
      <c r="G2236" t="str">
        <f t="shared" si="174"/>
        <v>-</v>
      </c>
      <c r="H2236" t="str">
        <f t="shared" si="176"/>
        <v>-</v>
      </c>
    </row>
    <row r="2237" spans="1:8" x14ac:dyDescent="0.25">
      <c r="A2237">
        <v>2047085</v>
      </c>
      <c r="B2237">
        <v>2048857</v>
      </c>
      <c r="C2237" t="s">
        <v>25</v>
      </c>
      <c r="D2237" s="7" t="str">
        <f t="shared" si="175"/>
        <v>-</v>
      </c>
      <c r="E2237" s="15" t="str">
        <f t="shared" si="172"/>
        <v>-</v>
      </c>
      <c r="F2237" t="str">
        <f t="shared" si="173"/>
        <v>-</v>
      </c>
      <c r="G2237" t="str">
        <f t="shared" si="174"/>
        <v>-</v>
      </c>
      <c r="H2237" t="str">
        <f t="shared" si="176"/>
        <v>-</v>
      </c>
    </row>
    <row r="2238" spans="1:8" x14ac:dyDescent="0.25">
      <c r="A2238">
        <v>2048951</v>
      </c>
      <c r="B2238">
        <v>2049403</v>
      </c>
      <c r="C2238" t="s">
        <v>25</v>
      </c>
      <c r="D2238" s="7" t="str">
        <f t="shared" si="175"/>
        <v>-</v>
      </c>
      <c r="E2238" s="15" t="str">
        <f t="shared" si="172"/>
        <v>-</v>
      </c>
      <c r="F2238" t="str">
        <f t="shared" si="173"/>
        <v>-</v>
      </c>
      <c r="G2238" t="str">
        <f t="shared" si="174"/>
        <v>-</v>
      </c>
      <c r="H2238" t="str">
        <f t="shared" si="176"/>
        <v>-</v>
      </c>
    </row>
    <row r="2239" spans="1:8" x14ac:dyDescent="0.25">
      <c r="A2239">
        <v>2049433</v>
      </c>
      <c r="B2239">
        <v>2050173</v>
      </c>
      <c r="C2239" t="s">
        <v>25</v>
      </c>
      <c r="D2239" s="7" t="str">
        <f t="shared" si="175"/>
        <v>-</v>
      </c>
      <c r="E2239" s="15" t="str">
        <f t="shared" si="172"/>
        <v>-</v>
      </c>
      <c r="F2239" t="str">
        <f t="shared" si="173"/>
        <v>-</v>
      </c>
      <c r="G2239" t="str">
        <f t="shared" si="174"/>
        <v>-</v>
      </c>
      <c r="H2239" t="str">
        <f t="shared" si="176"/>
        <v>-</v>
      </c>
    </row>
    <row r="2240" spans="1:8" x14ac:dyDescent="0.25">
      <c r="A2240">
        <v>2050210</v>
      </c>
      <c r="B2240">
        <v>2050731</v>
      </c>
      <c r="C2240" t="s">
        <v>25</v>
      </c>
      <c r="D2240" s="7" t="str">
        <f t="shared" si="175"/>
        <v>-</v>
      </c>
      <c r="E2240" s="15" t="str">
        <f t="shared" si="172"/>
        <v>-</v>
      </c>
      <c r="F2240" t="str">
        <f t="shared" si="173"/>
        <v>-</v>
      </c>
      <c r="G2240" t="str">
        <f t="shared" si="174"/>
        <v>-</v>
      </c>
      <c r="H2240" t="str">
        <f t="shared" si="176"/>
        <v>-</v>
      </c>
    </row>
    <row r="2241" spans="1:8" x14ac:dyDescent="0.25">
      <c r="A2241">
        <v>2050733</v>
      </c>
      <c r="B2241">
        <v>2051332</v>
      </c>
      <c r="C2241" t="s">
        <v>88</v>
      </c>
      <c r="D2241" s="7" t="str">
        <f t="shared" si="175"/>
        <v>-</v>
      </c>
      <c r="E2241" s="15" t="str">
        <f t="shared" si="172"/>
        <v>-</v>
      </c>
      <c r="F2241" t="str">
        <f t="shared" si="173"/>
        <v>-</v>
      </c>
      <c r="G2241" t="str">
        <f t="shared" si="174"/>
        <v>-</v>
      </c>
      <c r="H2241" t="str">
        <f t="shared" si="176"/>
        <v>-</v>
      </c>
    </row>
    <row r="2242" spans="1:8" x14ac:dyDescent="0.25">
      <c r="A2242">
        <v>2051631</v>
      </c>
      <c r="B2242">
        <v>2051913</v>
      </c>
      <c r="C2242" t="s">
        <v>88</v>
      </c>
      <c r="D2242" s="7" t="str">
        <f t="shared" si="175"/>
        <v>-</v>
      </c>
      <c r="E2242" s="15" t="str">
        <f t="shared" si="172"/>
        <v>-</v>
      </c>
      <c r="F2242" t="str">
        <f t="shared" si="173"/>
        <v>-</v>
      </c>
      <c r="G2242" t="str">
        <f t="shared" si="174"/>
        <v>-</v>
      </c>
      <c r="H2242" t="str">
        <f t="shared" si="176"/>
        <v>-</v>
      </c>
    </row>
    <row r="2243" spans="1:8" x14ac:dyDescent="0.25">
      <c r="A2243">
        <v>2052001</v>
      </c>
      <c r="B2243">
        <v>2052897</v>
      </c>
      <c r="C2243" t="s">
        <v>88</v>
      </c>
      <c r="D2243" s="7" t="str">
        <f t="shared" si="175"/>
        <v>-</v>
      </c>
      <c r="E2243" s="15" t="str">
        <f t="shared" ref="E2243:E2306" si="177">IF(D2243=1,B2242-A2243+1,"-")</f>
        <v>-</v>
      </c>
      <c r="F2243" t="str">
        <f t="shared" ref="F2243:F2306" si="178">IF(AND(D2243=1,C2243=C2242),1,"-")</f>
        <v>-</v>
      </c>
      <c r="G2243" t="str">
        <f t="shared" ref="G2243:G2306" si="179">IF(AND(D2243=1,C2243&lt;&gt;C2242),1,"-")</f>
        <v>-</v>
      </c>
      <c r="H2243" t="str">
        <f t="shared" si="176"/>
        <v>-</v>
      </c>
    </row>
    <row r="2244" spans="1:8" x14ac:dyDescent="0.25">
      <c r="A2244">
        <v>2053317</v>
      </c>
      <c r="B2244">
        <v>2053928</v>
      </c>
      <c r="C2244" t="s">
        <v>25</v>
      </c>
      <c r="D2244" s="7" t="str">
        <f t="shared" ref="D2244:D2307" si="180">IF(A2244&lt;B2243,1,"-")</f>
        <v>-</v>
      </c>
      <c r="E2244" s="15" t="str">
        <f t="shared" si="177"/>
        <v>-</v>
      </c>
      <c r="F2244" t="str">
        <f t="shared" si="178"/>
        <v>-</v>
      </c>
      <c r="G2244" t="str">
        <f t="shared" si="179"/>
        <v>-</v>
      </c>
      <c r="H2244" t="str">
        <f t="shared" ref="H2244:H2307" si="181">IFERROR(IF((IF(D2244=1,MOD(E2244,3),"-"))=0,0,3-(IF(D2244=1,MOD(E2244,3),"-"))), "-")</f>
        <v>-</v>
      </c>
    </row>
    <row r="2245" spans="1:8" x14ac:dyDescent="0.25">
      <c r="A2245">
        <v>2053937</v>
      </c>
      <c r="B2245">
        <v>2054947</v>
      </c>
      <c r="C2245" t="s">
        <v>25</v>
      </c>
      <c r="D2245" s="7" t="str">
        <f t="shared" si="180"/>
        <v>-</v>
      </c>
      <c r="E2245" s="15" t="str">
        <f t="shared" si="177"/>
        <v>-</v>
      </c>
      <c r="F2245" t="str">
        <f t="shared" si="178"/>
        <v>-</v>
      </c>
      <c r="G2245" t="str">
        <f t="shared" si="179"/>
        <v>-</v>
      </c>
      <c r="H2245" t="str">
        <f t="shared" si="181"/>
        <v>-</v>
      </c>
    </row>
    <row r="2246" spans="1:8" x14ac:dyDescent="0.25">
      <c r="A2246">
        <v>2055026</v>
      </c>
      <c r="B2246">
        <v>2055811</v>
      </c>
      <c r="C2246" t="s">
        <v>88</v>
      </c>
      <c r="D2246" s="7" t="str">
        <f t="shared" si="180"/>
        <v>-</v>
      </c>
      <c r="E2246" s="15" t="str">
        <f t="shared" si="177"/>
        <v>-</v>
      </c>
      <c r="F2246" t="str">
        <f t="shared" si="178"/>
        <v>-</v>
      </c>
      <c r="G2246" t="str">
        <f t="shared" si="179"/>
        <v>-</v>
      </c>
      <c r="H2246" t="str">
        <f t="shared" si="181"/>
        <v>-</v>
      </c>
    </row>
    <row r="2247" spans="1:8" x14ac:dyDescent="0.25">
      <c r="A2247">
        <v>2055808</v>
      </c>
      <c r="B2247">
        <v>2056563</v>
      </c>
      <c r="C2247" t="s">
        <v>88</v>
      </c>
      <c r="D2247" s="7">
        <f t="shared" si="180"/>
        <v>1</v>
      </c>
      <c r="E2247" s="15">
        <f t="shared" si="177"/>
        <v>4</v>
      </c>
      <c r="F2247">
        <f t="shared" si="178"/>
        <v>1</v>
      </c>
      <c r="G2247" t="str">
        <f t="shared" si="179"/>
        <v>-</v>
      </c>
      <c r="H2247">
        <f t="shared" si="181"/>
        <v>2</v>
      </c>
    </row>
    <row r="2248" spans="1:8" x14ac:dyDescent="0.25">
      <c r="A2248">
        <v>2056627</v>
      </c>
      <c r="B2248">
        <v>2057586</v>
      </c>
      <c r="C2248" t="s">
        <v>25</v>
      </c>
      <c r="D2248" s="7" t="str">
        <f t="shared" si="180"/>
        <v>-</v>
      </c>
      <c r="E2248" s="15" t="str">
        <f t="shared" si="177"/>
        <v>-</v>
      </c>
      <c r="F2248" t="str">
        <f t="shared" si="178"/>
        <v>-</v>
      </c>
      <c r="G2248" t="str">
        <f t="shared" si="179"/>
        <v>-</v>
      </c>
      <c r="H2248" t="str">
        <f t="shared" si="181"/>
        <v>-</v>
      </c>
    </row>
    <row r="2249" spans="1:8" x14ac:dyDescent="0.25">
      <c r="A2249">
        <v>2057602</v>
      </c>
      <c r="B2249">
        <v>2058921</v>
      </c>
      <c r="C2249" t="s">
        <v>25</v>
      </c>
      <c r="D2249" s="7" t="str">
        <f t="shared" si="180"/>
        <v>-</v>
      </c>
      <c r="E2249" s="15" t="str">
        <f t="shared" si="177"/>
        <v>-</v>
      </c>
      <c r="F2249" t="str">
        <f t="shared" si="178"/>
        <v>-</v>
      </c>
      <c r="G2249" t="str">
        <f t="shared" si="179"/>
        <v>-</v>
      </c>
      <c r="H2249" t="str">
        <f t="shared" si="181"/>
        <v>-</v>
      </c>
    </row>
    <row r="2250" spans="1:8" x14ac:dyDescent="0.25">
      <c r="A2250">
        <v>2058812</v>
      </c>
      <c r="B2250">
        <v>2059039</v>
      </c>
      <c r="C2250" t="s">
        <v>88</v>
      </c>
      <c r="D2250" s="7">
        <f t="shared" si="180"/>
        <v>1</v>
      </c>
      <c r="E2250" s="15">
        <f t="shared" si="177"/>
        <v>110</v>
      </c>
      <c r="F2250" t="str">
        <f t="shared" si="178"/>
        <v>-</v>
      </c>
      <c r="G2250">
        <f t="shared" si="179"/>
        <v>1</v>
      </c>
      <c r="H2250">
        <f t="shared" si="181"/>
        <v>1</v>
      </c>
    </row>
    <row r="2251" spans="1:8" x14ac:dyDescent="0.25">
      <c r="A2251">
        <v>2059038</v>
      </c>
      <c r="B2251">
        <v>2060009</v>
      </c>
      <c r="C2251" t="s">
        <v>25</v>
      </c>
      <c r="D2251" s="7">
        <f t="shared" si="180"/>
        <v>1</v>
      </c>
      <c r="E2251" s="15">
        <f t="shared" si="177"/>
        <v>2</v>
      </c>
      <c r="F2251" t="str">
        <f t="shared" si="178"/>
        <v>-</v>
      </c>
      <c r="G2251">
        <f t="shared" si="179"/>
        <v>1</v>
      </c>
      <c r="H2251">
        <f t="shared" si="181"/>
        <v>1</v>
      </c>
    </row>
    <row r="2252" spans="1:8" x14ac:dyDescent="0.25">
      <c r="A2252">
        <v>2060082</v>
      </c>
      <c r="B2252">
        <v>2061524</v>
      </c>
      <c r="C2252" t="s">
        <v>88</v>
      </c>
      <c r="D2252" s="7" t="str">
        <f t="shared" si="180"/>
        <v>-</v>
      </c>
      <c r="E2252" s="15" t="str">
        <f t="shared" si="177"/>
        <v>-</v>
      </c>
      <c r="F2252" t="str">
        <f t="shared" si="178"/>
        <v>-</v>
      </c>
      <c r="G2252" t="str">
        <f t="shared" si="179"/>
        <v>-</v>
      </c>
      <c r="H2252" t="str">
        <f t="shared" si="181"/>
        <v>-</v>
      </c>
    </row>
    <row r="2253" spans="1:8" x14ac:dyDescent="0.25">
      <c r="A2253">
        <v>2061648</v>
      </c>
      <c r="B2253">
        <v>2062517</v>
      </c>
      <c r="C2253" t="s">
        <v>88</v>
      </c>
      <c r="D2253" s="7" t="str">
        <f t="shared" si="180"/>
        <v>-</v>
      </c>
      <c r="E2253" s="15" t="str">
        <f t="shared" si="177"/>
        <v>-</v>
      </c>
      <c r="F2253" t="str">
        <f t="shared" si="178"/>
        <v>-</v>
      </c>
      <c r="G2253" t="str">
        <f t="shared" si="179"/>
        <v>-</v>
      </c>
      <c r="H2253" t="str">
        <f t="shared" si="181"/>
        <v>-</v>
      </c>
    </row>
    <row r="2254" spans="1:8" x14ac:dyDescent="0.25">
      <c r="A2254">
        <v>2062701</v>
      </c>
      <c r="B2254">
        <v>2062886</v>
      </c>
      <c r="C2254" t="s">
        <v>88</v>
      </c>
      <c r="D2254" s="7" t="str">
        <f t="shared" si="180"/>
        <v>-</v>
      </c>
      <c r="E2254" s="15" t="str">
        <f t="shared" si="177"/>
        <v>-</v>
      </c>
      <c r="F2254" t="str">
        <f t="shared" si="178"/>
        <v>-</v>
      </c>
      <c r="G2254" t="str">
        <f t="shared" si="179"/>
        <v>-</v>
      </c>
      <c r="H2254" t="str">
        <f t="shared" si="181"/>
        <v>-</v>
      </c>
    </row>
    <row r="2255" spans="1:8" x14ac:dyDescent="0.25">
      <c r="A2255">
        <v>2062859</v>
      </c>
      <c r="B2255">
        <v>2064334</v>
      </c>
      <c r="C2255" t="s">
        <v>25</v>
      </c>
      <c r="D2255" s="7">
        <f t="shared" si="180"/>
        <v>1</v>
      </c>
      <c r="E2255" s="15">
        <f t="shared" si="177"/>
        <v>28</v>
      </c>
      <c r="F2255" t="str">
        <f t="shared" si="178"/>
        <v>-</v>
      </c>
      <c r="G2255">
        <f t="shared" si="179"/>
        <v>1</v>
      </c>
      <c r="H2255">
        <f t="shared" si="181"/>
        <v>2</v>
      </c>
    </row>
    <row r="2256" spans="1:8" x14ac:dyDescent="0.25">
      <c r="A2256">
        <v>2064569</v>
      </c>
      <c r="B2256">
        <v>2066380</v>
      </c>
      <c r="C2256" t="s">
        <v>25</v>
      </c>
      <c r="D2256" s="7" t="str">
        <f t="shared" si="180"/>
        <v>-</v>
      </c>
      <c r="E2256" s="15" t="str">
        <f t="shared" si="177"/>
        <v>-</v>
      </c>
      <c r="F2256" t="str">
        <f t="shared" si="178"/>
        <v>-</v>
      </c>
      <c r="G2256" t="str">
        <f t="shared" si="179"/>
        <v>-</v>
      </c>
      <c r="H2256" t="str">
        <f t="shared" si="181"/>
        <v>-</v>
      </c>
    </row>
    <row r="2257" spans="1:8" x14ac:dyDescent="0.25">
      <c r="A2257">
        <v>2066418</v>
      </c>
      <c r="B2257">
        <v>2067059</v>
      </c>
      <c r="C2257" t="s">
        <v>25</v>
      </c>
      <c r="D2257" s="7" t="str">
        <f t="shared" si="180"/>
        <v>-</v>
      </c>
      <c r="E2257" s="15" t="str">
        <f t="shared" si="177"/>
        <v>-</v>
      </c>
      <c r="F2257" t="str">
        <f t="shared" si="178"/>
        <v>-</v>
      </c>
      <c r="G2257" t="str">
        <f t="shared" si="179"/>
        <v>-</v>
      </c>
      <c r="H2257" t="str">
        <f t="shared" si="181"/>
        <v>-</v>
      </c>
    </row>
    <row r="2258" spans="1:8" x14ac:dyDescent="0.25">
      <c r="A2258">
        <v>2067159</v>
      </c>
      <c r="B2258">
        <v>2068337</v>
      </c>
      <c r="C2258" t="s">
        <v>88</v>
      </c>
      <c r="D2258" s="7" t="str">
        <f t="shared" si="180"/>
        <v>-</v>
      </c>
      <c r="E2258" s="15" t="str">
        <f t="shared" si="177"/>
        <v>-</v>
      </c>
      <c r="F2258" t="str">
        <f t="shared" si="178"/>
        <v>-</v>
      </c>
      <c r="G2258" t="str">
        <f t="shared" si="179"/>
        <v>-</v>
      </c>
      <c r="H2258" t="str">
        <f t="shared" si="181"/>
        <v>-</v>
      </c>
    </row>
    <row r="2259" spans="1:8" x14ac:dyDescent="0.25">
      <c r="A2259">
        <v>2068468</v>
      </c>
      <c r="B2259">
        <v>2068758</v>
      </c>
      <c r="C2259" t="s">
        <v>25</v>
      </c>
      <c r="D2259" s="7" t="str">
        <f t="shared" si="180"/>
        <v>-</v>
      </c>
      <c r="E2259" s="15" t="str">
        <f t="shared" si="177"/>
        <v>-</v>
      </c>
      <c r="F2259" t="str">
        <f t="shared" si="178"/>
        <v>-</v>
      </c>
      <c r="G2259" t="str">
        <f t="shared" si="179"/>
        <v>-</v>
      </c>
      <c r="H2259" t="str">
        <f t="shared" si="181"/>
        <v>-</v>
      </c>
    </row>
    <row r="2260" spans="1:8" x14ac:dyDescent="0.25">
      <c r="A2260">
        <v>2068826</v>
      </c>
      <c r="B2260">
        <v>2069179</v>
      </c>
      <c r="C2260" t="s">
        <v>25</v>
      </c>
      <c r="D2260" s="7" t="str">
        <f t="shared" si="180"/>
        <v>-</v>
      </c>
      <c r="E2260" s="15" t="str">
        <f t="shared" si="177"/>
        <v>-</v>
      </c>
      <c r="F2260" t="str">
        <f t="shared" si="178"/>
        <v>-</v>
      </c>
      <c r="G2260" t="str">
        <f t="shared" si="179"/>
        <v>-</v>
      </c>
      <c r="H2260" t="str">
        <f t="shared" si="181"/>
        <v>-</v>
      </c>
    </row>
    <row r="2261" spans="1:8" x14ac:dyDescent="0.25">
      <c r="A2261">
        <v>2069273</v>
      </c>
      <c r="B2261">
        <v>2069932</v>
      </c>
      <c r="C2261" t="s">
        <v>25</v>
      </c>
      <c r="D2261" s="7" t="str">
        <f t="shared" si="180"/>
        <v>-</v>
      </c>
      <c r="E2261" s="15" t="str">
        <f t="shared" si="177"/>
        <v>-</v>
      </c>
      <c r="F2261" t="str">
        <f t="shared" si="178"/>
        <v>-</v>
      </c>
      <c r="G2261" t="str">
        <f t="shared" si="179"/>
        <v>-</v>
      </c>
      <c r="H2261" t="str">
        <f t="shared" si="181"/>
        <v>-</v>
      </c>
    </row>
    <row r="2262" spans="1:8" x14ac:dyDescent="0.25">
      <c r="A2262">
        <v>2070146</v>
      </c>
      <c r="B2262">
        <v>2072197</v>
      </c>
      <c r="C2262" t="s">
        <v>25</v>
      </c>
      <c r="D2262" s="7" t="str">
        <f t="shared" si="180"/>
        <v>-</v>
      </c>
      <c r="E2262" s="15" t="str">
        <f t="shared" si="177"/>
        <v>-</v>
      </c>
      <c r="F2262" t="str">
        <f t="shared" si="178"/>
        <v>-</v>
      </c>
      <c r="G2262" t="str">
        <f t="shared" si="179"/>
        <v>-</v>
      </c>
      <c r="H2262" t="str">
        <f t="shared" si="181"/>
        <v>-</v>
      </c>
    </row>
    <row r="2263" spans="1:8" x14ac:dyDescent="0.25">
      <c r="A2263">
        <v>2072232</v>
      </c>
      <c r="B2263">
        <v>2072930</v>
      </c>
      <c r="C2263" t="s">
        <v>88</v>
      </c>
      <c r="D2263" s="7" t="str">
        <f t="shared" si="180"/>
        <v>-</v>
      </c>
      <c r="E2263" s="15" t="str">
        <f t="shared" si="177"/>
        <v>-</v>
      </c>
      <c r="F2263" t="str">
        <f t="shared" si="178"/>
        <v>-</v>
      </c>
      <c r="G2263" t="str">
        <f t="shared" si="179"/>
        <v>-</v>
      </c>
      <c r="H2263" t="str">
        <f t="shared" si="181"/>
        <v>-</v>
      </c>
    </row>
    <row r="2264" spans="1:8" x14ac:dyDescent="0.25">
      <c r="A2264">
        <v>2072954</v>
      </c>
      <c r="B2264">
        <v>2073610</v>
      </c>
      <c r="C2264" t="s">
        <v>88</v>
      </c>
      <c r="D2264" s="7" t="str">
        <f t="shared" si="180"/>
        <v>-</v>
      </c>
      <c r="E2264" s="15" t="str">
        <f t="shared" si="177"/>
        <v>-</v>
      </c>
      <c r="F2264" t="str">
        <f t="shared" si="178"/>
        <v>-</v>
      </c>
      <c r="G2264" t="str">
        <f t="shared" si="179"/>
        <v>-</v>
      </c>
      <c r="H2264" t="str">
        <f t="shared" si="181"/>
        <v>-</v>
      </c>
    </row>
    <row r="2265" spans="1:8" x14ac:dyDescent="0.25">
      <c r="A2265">
        <v>2073718</v>
      </c>
      <c r="B2265">
        <v>2073948</v>
      </c>
      <c r="C2265" t="s">
        <v>88</v>
      </c>
      <c r="D2265" s="7" t="str">
        <f t="shared" si="180"/>
        <v>-</v>
      </c>
      <c r="E2265" s="15" t="str">
        <f t="shared" si="177"/>
        <v>-</v>
      </c>
      <c r="F2265" t="str">
        <f t="shared" si="178"/>
        <v>-</v>
      </c>
      <c r="G2265" t="str">
        <f t="shared" si="179"/>
        <v>-</v>
      </c>
      <c r="H2265" t="str">
        <f t="shared" si="181"/>
        <v>-</v>
      </c>
    </row>
    <row r="2266" spans="1:8" x14ac:dyDescent="0.25">
      <c r="A2266">
        <v>2074086</v>
      </c>
      <c r="B2266">
        <v>2074460</v>
      </c>
      <c r="C2266" t="s">
        <v>25</v>
      </c>
      <c r="D2266" s="7" t="str">
        <f t="shared" si="180"/>
        <v>-</v>
      </c>
      <c r="E2266" s="15" t="str">
        <f t="shared" si="177"/>
        <v>-</v>
      </c>
      <c r="F2266" t="str">
        <f t="shared" si="178"/>
        <v>-</v>
      </c>
      <c r="G2266" t="str">
        <f t="shared" si="179"/>
        <v>-</v>
      </c>
      <c r="H2266" t="str">
        <f t="shared" si="181"/>
        <v>-</v>
      </c>
    </row>
    <row r="2267" spans="1:8" x14ac:dyDescent="0.25">
      <c r="A2267">
        <v>2074461</v>
      </c>
      <c r="B2267">
        <v>2075336</v>
      </c>
      <c r="C2267" t="s">
        <v>25</v>
      </c>
      <c r="D2267" s="7" t="str">
        <f t="shared" si="180"/>
        <v>-</v>
      </c>
      <c r="E2267" s="15" t="str">
        <f t="shared" si="177"/>
        <v>-</v>
      </c>
      <c r="F2267" t="str">
        <f t="shared" si="178"/>
        <v>-</v>
      </c>
      <c r="G2267" t="str">
        <f t="shared" si="179"/>
        <v>-</v>
      </c>
      <c r="H2267" t="str">
        <f t="shared" si="181"/>
        <v>-</v>
      </c>
    </row>
    <row r="2268" spans="1:8" x14ac:dyDescent="0.25">
      <c r="A2268">
        <v>2075353</v>
      </c>
      <c r="B2268">
        <v>2075706</v>
      </c>
      <c r="C2268" t="s">
        <v>25</v>
      </c>
      <c r="D2268" s="7" t="str">
        <f t="shared" si="180"/>
        <v>-</v>
      </c>
      <c r="E2268" s="15" t="str">
        <f t="shared" si="177"/>
        <v>-</v>
      </c>
      <c r="F2268" t="str">
        <f t="shared" si="178"/>
        <v>-</v>
      </c>
      <c r="G2268" t="str">
        <f t="shared" si="179"/>
        <v>-</v>
      </c>
      <c r="H2268" t="str">
        <f t="shared" si="181"/>
        <v>-</v>
      </c>
    </row>
    <row r="2269" spans="1:8" x14ac:dyDescent="0.25">
      <c r="A2269">
        <v>2075764</v>
      </c>
      <c r="B2269">
        <v>2075883</v>
      </c>
      <c r="C2269" t="s">
        <v>25</v>
      </c>
      <c r="D2269" s="7" t="str">
        <f t="shared" si="180"/>
        <v>-</v>
      </c>
      <c r="E2269" s="15" t="str">
        <f t="shared" si="177"/>
        <v>-</v>
      </c>
      <c r="F2269" t="str">
        <f t="shared" si="178"/>
        <v>-</v>
      </c>
      <c r="G2269" t="str">
        <f t="shared" si="179"/>
        <v>-</v>
      </c>
      <c r="H2269" t="str">
        <f t="shared" si="181"/>
        <v>-</v>
      </c>
    </row>
    <row r="2270" spans="1:8" x14ac:dyDescent="0.25">
      <c r="A2270">
        <v>2076080</v>
      </c>
      <c r="B2270">
        <v>2077159</v>
      </c>
      <c r="C2270" t="s">
        <v>88</v>
      </c>
      <c r="D2270" s="7" t="str">
        <f t="shared" si="180"/>
        <v>-</v>
      </c>
      <c r="E2270" s="15" t="str">
        <f t="shared" si="177"/>
        <v>-</v>
      </c>
      <c r="F2270" t="str">
        <f t="shared" si="178"/>
        <v>-</v>
      </c>
      <c r="G2270" t="str">
        <f t="shared" si="179"/>
        <v>-</v>
      </c>
      <c r="H2270" t="str">
        <f t="shared" si="181"/>
        <v>-</v>
      </c>
    </row>
    <row r="2271" spans="1:8" x14ac:dyDescent="0.25">
      <c r="A2271">
        <v>2077140</v>
      </c>
      <c r="B2271">
        <v>2077412</v>
      </c>
      <c r="C2271" t="s">
        <v>88</v>
      </c>
      <c r="D2271" s="7">
        <f t="shared" si="180"/>
        <v>1</v>
      </c>
      <c r="E2271" s="15">
        <f t="shared" si="177"/>
        <v>20</v>
      </c>
      <c r="F2271">
        <f t="shared" si="178"/>
        <v>1</v>
      </c>
      <c r="G2271" t="str">
        <f t="shared" si="179"/>
        <v>-</v>
      </c>
      <c r="H2271">
        <f t="shared" si="181"/>
        <v>1</v>
      </c>
    </row>
    <row r="2272" spans="1:8" x14ac:dyDescent="0.25">
      <c r="A2272">
        <v>2077473</v>
      </c>
      <c r="B2272">
        <v>2077709</v>
      </c>
      <c r="C2272" t="s">
        <v>88</v>
      </c>
      <c r="D2272" s="7" t="str">
        <f t="shared" si="180"/>
        <v>-</v>
      </c>
      <c r="E2272" s="15" t="str">
        <f t="shared" si="177"/>
        <v>-</v>
      </c>
      <c r="F2272" t="str">
        <f t="shared" si="178"/>
        <v>-</v>
      </c>
      <c r="G2272" t="str">
        <f t="shared" si="179"/>
        <v>-</v>
      </c>
      <c r="H2272" t="str">
        <f t="shared" si="181"/>
        <v>-</v>
      </c>
    </row>
    <row r="2273" spans="1:8" x14ac:dyDescent="0.25">
      <c r="A2273">
        <v>2077898</v>
      </c>
      <c r="B2273">
        <v>2079979</v>
      </c>
      <c r="C2273" t="s">
        <v>88</v>
      </c>
      <c r="D2273" s="7" t="str">
        <f t="shared" si="180"/>
        <v>-</v>
      </c>
      <c r="E2273" s="15" t="str">
        <f t="shared" si="177"/>
        <v>-</v>
      </c>
      <c r="F2273" t="str">
        <f t="shared" si="178"/>
        <v>-</v>
      </c>
      <c r="G2273" t="str">
        <f t="shared" si="179"/>
        <v>-</v>
      </c>
      <c r="H2273" t="str">
        <f t="shared" si="181"/>
        <v>-</v>
      </c>
    </row>
    <row r="2274" spans="1:8" x14ac:dyDescent="0.25">
      <c r="A2274">
        <v>2079976</v>
      </c>
      <c r="B2274">
        <v>2080233</v>
      </c>
      <c r="C2274" t="s">
        <v>88</v>
      </c>
      <c r="D2274" s="7">
        <f t="shared" si="180"/>
        <v>1</v>
      </c>
      <c r="E2274" s="15">
        <f t="shared" si="177"/>
        <v>4</v>
      </c>
      <c r="F2274">
        <f t="shared" si="178"/>
        <v>1</v>
      </c>
      <c r="G2274" t="str">
        <f t="shared" si="179"/>
        <v>-</v>
      </c>
      <c r="H2274">
        <f t="shared" si="181"/>
        <v>2</v>
      </c>
    </row>
    <row r="2275" spans="1:8" x14ac:dyDescent="0.25">
      <c r="A2275">
        <v>2080327</v>
      </c>
      <c r="B2275">
        <v>2080506</v>
      </c>
      <c r="C2275" t="s">
        <v>88</v>
      </c>
      <c r="D2275" s="7" t="str">
        <f t="shared" si="180"/>
        <v>-</v>
      </c>
      <c r="E2275" s="15" t="str">
        <f t="shared" si="177"/>
        <v>-</v>
      </c>
      <c r="F2275" t="str">
        <f t="shared" si="178"/>
        <v>-</v>
      </c>
      <c r="G2275" t="str">
        <f t="shared" si="179"/>
        <v>-</v>
      </c>
      <c r="H2275" t="str">
        <f t="shared" si="181"/>
        <v>-</v>
      </c>
    </row>
    <row r="2276" spans="1:8" x14ac:dyDescent="0.25">
      <c r="A2276">
        <v>2080623</v>
      </c>
      <c r="B2276">
        <v>2081159</v>
      </c>
      <c r="C2276" t="s">
        <v>88</v>
      </c>
      <c r="D2276" s="7" t="str">
        <f t="shared" si="180"/>
        <v>-</v>
      </c>
      <c r="E2276" s="15" t="str">
        <f t="shared" si="177"/>
        <v>-</v>
      </c>
      <c r="F2276" t="str">
        <f t="shared" si="178"/>
        <v>-</v>
      </c>
      <c r="G2276" t="str">
        <f t="shared" si="179"/>
        <v>-</v>
      </c>
      <c r="H2276" t="str">
        <f t="shared" si="181"/>
        <v>-</v>
      </c>
    </row>
    <row r="2277" spans="1:8" x14ac:dyDescent="0.25">
      <c r="A2277">
        <v>2081156</v>
      </c>
      <c r="B2277">
        <v>2081488</v>
      </c>
      <c r="C2277" t="s">
        <v>88</v>
      </c>
      <c r="D2277" s="7">
        <f t="shared" si="180"/>
        <v>1</v>
      </c>
      <c r="E2277" s="15">
        <f t="shared" si="177"/>
        <v>4</v>
      </c>
      <c r="F2277">
        <f t="shared" si="178"/>
        <v>1</v>
      </c>
      <c r="G2277" t="str">
        <f t="shared" si="179"/>
        <v>-</v>
      </c>
      <c r="H2277">
        <f t="shared" si="181"/>
        <v>2</v>
      </c>
    </row>
    <row r="2278" spans="1:8" x14ac:dyDescent="0.25">
      <c r="A2278">
        <v>2081481</v>
      </c>
      <c r="B2278">
        <v>2081801</v>
      </c>
      <c r="C2278" t="s">
        <v>88</v>
      </c>
      <c r="D2278" s="7">
        <f t="shared" si="180"/>
        <v>1</v>
      </c>
      <c r="E2278" s="15">
        <f t="shared" si="177"/>
        <v>8</v>
      </c>
      <c r="F2278">
        <f t="shared" si="178"/>
        <v>1</v>
      </c>
      <c r="G2278" t="str">
        <f t="shared" si="179"/>
        <v>-</v>
      </c>
      <c r="H2278">
        <f t="shared" si="181"/>
        <v>1</v>
      </c>
    </row>
    <row r="2279" spans="1:8" x14ac:dyDescent="0.25">
      <c r="A2279">
        <v>2081837</v>
      </c>
      <c r="B2279">
        <v>2082667</v>
      </c>
      <c r="C2279" t="s">
        <v>88</v>
      </c>
      <c r="D2279" s="7" t="str">
        <f t="shared" si="180"/>
        <v>-</v>
      </c>
      <c r="E2279" s="15" t="str">
        <f t="shared" si="177"/>
        <v>-</v>
      </c>
      <c r="F2279" t="str">
        <f t="shared" si="178"/>
        <v>-</v>
      </c>
      <c r="G2279" t="str">
        <f t="shared" si="179"/>
        <v>-</v>
      </c>
      <c r="H2279" t="str">
        <f t="shared" si="181"/>
        <v>-</v>
      </c>
    </row>
    <row r="2280" spans="1:8" x14ac:dyDescent="0.25">
      <c r="A2280">
        <v>2082660</v>
      </c>
      <c r="B2280">
        <v>2085350</v>
      </c>
      <c r="C2280" t="s">
        <v>88</v>
      </c>
      <c r="D2280" s="7">
        <f t="shared" si="180"/>
        <v>1</v>
      </c>
      <c r="E2280" s="15">
        <f t="shared" si="177"/>
        <v>8</v>
      </c>
      <c r="F2280">
        <f t="shared" si="178"/>
        <v>1</v>
      </c>
      <c r="G2280" t="str">
        <f t="shared" si="179"/>
        <v>-</v>
      </c>
      <c r="H2280">
        <f t="shared" si="181"/>
        <v>1</v>
      </c>
    </row>
    <row r="2281" spans="1:8" x14ac:dyDescent="0.25">
      <c r="A2281">
        <v>2085491</v>
      </c>
      <c r="B2281">
        <v>2085826</v>
      </c>
      <c r="C2281" t="s">
        <v>88</v>
      </c>
      <c r="D2281" s="7" t="str">
        <f t="shared" si="180"/>
        <v>-</v>
      </c>
      <c r="E2281" s="15" t="str">
        <f t="shared" si="177"/>
        <v>-</v>
      </c>
      <c r="F2281" t="str">
        <f t="shared" si="178"/>
        <v>-</v>
      </c>
      <c r="G2281" t="str">
        <f t="shared" si="179"/>
        <v>-</v>
      </c>
      <c r="H2281" t="str">
        <f t="shared" si="181"/>
        <v>-</v>
      </c>
    </row>
    <row r="2282" spans="1:8" x14ac:dyDescent="0.25">
      <c r="A2282">
        <v>2085902</v>
      </c>
      <c r="B2282">
        <v>2086108</v>
      </c>
      <c r="C2282" t="s">
        <v>88</v>
      </c>
      <c r="D2282" s="7" t="str">
        <f t="shared" si="180"/>
        <v>-</v>
      </c>
      <c r="E2282" s="15" t="str">
        <f t="shared" si="177"/>
        <v>-</v>
      </c>
      <c r="F2282" t="str">
        <f t="shared" si="178"/>
        <v>-</v>
      </c>
      <c r="G2282" t="str">
        <f t="shared" si="179"/>
        <v>-</v>
      </c>
      <c r="H2282" t="str">
        <f t="shared" si="181"/>
        <v>-</v>
      </c>
    </row>
    <row r="2283" spans="1:8" x14ac:dyDescent="0.25">
      <c r="A2283">
        <v>2086113</v>
      </c>
      <c r="B2283">
        <v>2086388</v>
      </c>
      <c r="C2283" t="s">
        <v>88</v>
      </c>
      <c r="D2283" s="7" t="str">
        <f t="shared" si="180"/>
        <v>-</v>
      </c>
      <c r="E2283" s="15" t="str">
        <f t="shared" si="177"/>
        <v>-</v>
      </c>
      <c r="F2283" t="str">
        <f t="shared" si="178"/>
        <v>-</v>
      </c>
      <c r="G2283" t="str">
        <f t="shared" si="179"/>
        <v>-</v>
      </c>
      <c r="H2283" t="str">
        <f t="shared" si="181"/>
        <v>-</v>
      </c>
    </row>
    <row r="2284" spans="1:8" x14ac:dyDescent="0.25">
      <c r="A2284">
        <v>2086649</v>
      </c>
      <c r="B2284">
        <v>2086828</v>
      </c>
      <c r="C2284" t="s">
        <v>25</v>
      </c>
      <c r="D2284" s="7" t="str">
        <f t="shared" si="180"/>
        <v>-</v>
      </c>
      <c r="E2284" s="15" t="str">
        <f t="shared" si="177"/>
        <v>-</v>
      </c>
      <c r="F2284" t="str">
        <f t="shared" si="178"/>
        <v>-</v>
      </c>
      <c r="G2284" t="str">
        <f t="shared" si="179"/>
        <v>-</v>
      </c>
      <c r="H2284" t="str">
        <f t="shared" si="181"/>
        <v>-</v>
      </c>
    </row>
    <row r="2285" spans="1:8" x14ac:dyDescent="0.25">
      <c r="A2285">
        <v>2086773</v>
      </c>
      <c r="B2285">
        <v>2086961</v>
      </c>
      <c r="C2285" t="s">
        <v>88</v>
      </c>
      <c r="D2285" s="7">
        <f t="shared" si="180"/>
        <v>1</v>
      </c>
      <c r="E2285" s="15">
        <f t="shared" si="177"/>
        <v>56</v>
      </c>
      <c r="F2285" t="str">
        <f t="shared" si="178"/>
        <v>-</v>
      </c>
      <c r="G2285">
        <f t="shared" si="179"/>
        <v>1</v>
      </c>
      <c r="H2285">
        <f t="shared" si="181"/>
        <v>1</v>
      </c>
    </row>
    <row r="2286" spans="1:8" x14ac:dyDescent="0.25">
      <c r="A2286">
        <v>2087272</v>
      </c>
      <c r="B2286">
        <v>2087697</v>
      </c>
      <c r="C2286" t="s">
        <v>88</v>
      </c>
      <c r="D2286" s="7" t="str">
        <f t="shared" si="180"/>
        <v>-</v>
      </c>
      <c r="E2286" s="15" t="str">
        <f t="shared" si="177"/>
        <v>-</v>
      </c>
      <c r="F2286" t="str">
        <f t="shared" si="178"/>
        <v>-</v>
      </c>
      <c r="G2286" t="str">
        <f t="shared" si="179"/>
        <v>-</v>
      </c>
      <c r="H2286" t="str">
        <f t="shared" si="181"/>
        <v>-</v>
      </c>
    </row>
    <row r="2287" spans="1:8" x14ac:dyDescent="0.25">
      <c r="A2287">
        <v>2087795</v>
      </c>
      <c r="B2287">
        <v>2088049</v>
      </c>
      <c r="C2287" t="s">
        <v>25</v>
      </c>
      <c r="D2287" s="7" t="str">
        <f t="shared" si="180"/>
        <v>-</v>
      </c>
      <c r="E2287" s="15" t="str">
        <f t="shared" si="177"/>
        <v>-</v>
      </c>
      <c r="F2287" t="str">
        <f t="shared" si="178"/>
        <v>-</v>
      </c>
      <c r="G2287" t="str">
        <f t="shared" si="179"/>
        <v>-</v>
      </c>
      <c r="H2287" t="str">
        <f t="shared" si="181"/>
        <v>-</v>
      </c>
    </row>
    <row r="2288" spans="1:8" x14ac:dyDescent="0.25">
      <c r="A2288">
        <v>2088036</v>
      </c>
      <c r="B2288">
        <v>2088530</v>
      </c>
      <c r="C2288" t="s">
        <v>25</v>
      </c>
      <c r="D2288" s="7">
        <f t="shared" si="180"/>
        <v>1</v>
      </c>
      <c r="E2288" s="15">
        <f t="shared" si="177"/>
        <v>14</v>
      </c>
      <c r="F2288">
        <f t="shared" si="178"/>
        <v>1</v>
      </c>
      <c r="G2288" t="str">
        <f t="shared" si="179"/>
        <v>-</v>
      </c>
      <c r="H2288">
        <f t="shared" si="181"/>
        <v>1</v>
      </c>
    </row>
    <row r="2289" spans="1:8" x14ac:dyDescent="0.25">
      <c r="A2289">
        <v>2088578</v>
      </c>
      <c r="B2289">
        <v>2089585</v>
      </c>
      <c r="C2289" t="s">
        <v>25</v>
      </c>
      <c r="D2289" s="7" t="str">
        <f t="shared" si="180"/>
        <v>-</v>
      </c>
      <c r="E2289" s="15" t="str">
        <f t="shared" si="177"/>
        <v>-</v>
      </c>
      <c r="F2289" t="str">
        <f t="shared" si="178"/>
        <v>-</v>
      </c>
      <c r="G2289" t="str">
        <f t="shared" si="179"/>
        <v>-</v>
      </c>
      <c r="H2289" t="str">
        <f t="shared" si="181"/>
        <v>-</v>
      </c>
    </row>
    <row r="2290" spans="1:8" x14ac:dyDescent="0.25">
      <c r="A2290">
        <v>2089578</v>
      </c>
      <c r="B2290">
        <v>2090039</v>
      </c>
      <c r="C2290" t="s">
        <v>25</v>
      </c>
      <c r="D2290" s="7">
        <f t="shared" si="180"/>
        <v>1</v>
      </c>
      <c r="E2290" s="15">
        <f t="shared" si="177"/>
        <v>8</v>
      </c>
      <c r="F2290">
        <f t="shared" si="178"/>
        <v>1</v>
      </c>
      <c r="G2290" t="str">
        <f t="shared" si="179"/>
        <v>-</v>
      </c>
      <c r="H2290">
        <f t="shared" si="181"/>
        <v>1</v>
      </c>
    </row>
    <row r="2291" spans="1:8" x14ac:dyDescent="0.25">
      <c r="A2291">
        <v>2090052</v>
      </c>
      <c r="B2291">
        <v>2090447</v>
      </c>
      <c r="C2291" t="s">
        <v>25</v>
      </c>
      <c r="D2291" s="7" t="str">
        <f t="shared" si="180"/>
        <v>-</v>
      </c>
      <c r="E2291" s="15" t="str">
        <f t="shared" si="177"/>
        <v>-</v>
      </c>
      <c r="F2291" t="str">
        <f t="shared" si="178"/>
        <v>-</v>
      </c>
      <c r="G2291" t="str">
        <f t="shared" si="179"/>
        <v>-</v>
      </c>
      <c r="H2291" t="str">
        <f t="shared" si="181"/>
        <v>-</v>
      </c>
    </row>
    <row r="2292" spans="1:8" x14ac:dyDescent="0.25">
      <c r="A2292">
        <v>2090444</v>
      </c>
      <c r="B2292">
        <v>2090716</v>
      </c>
      <c r="C2292" t="s">
        <v>25</v>
      </c>
      <c r="D2292" s="7">
        <f t="shared" si="180"/>
        <v>1</v>
      </c>
      <c r="E2292" s="15">
        <f t="shared" si="177"/>
        <v>4</v>
      </c>
      <c r="F2292">
        <f t="shared" si="178"/>
        <v>1</v>
      </c>
      <c r="G2292" t="str">
        <f t="shared" si="179"/>
        <v>-</v>
      </c>
      <c r="H2292">
        <f t="shared" si="181"/>
        <v>2</v>
      </c>
    </row>
    <row r="2293" spans="1:8" x14ac:dyDescent="0.25">
      <c r="A2293">
        <v>2090862</v>
      </c>
      <c r="B2293">
        <v>2091075</v>
      </c>
      <c r="C2293" t="s">
        <v>25</v>
      </c>
      <c r="D2293" s="7" t="str">
        <f t="shared" si="180"/>
        <v>-</v>
      </c>
      <c r="E2293" s="15" t="str">
        <f t="shared" si="177"/>
        <v>-</v>
      </c>
      <c r="F2293" t="str">
        <f t="shared" si="178"/>
        <v>-</v>
      </c>
      <c r="G2293" t="str">
        <f t="shared" si="179"/>
        <v>-</v>
      </c>
      <c r="H2293" t="str">
        <f t="shared" si="181"/>
        <v>-</v>
      </c>
    </row>
    <row r="2294" spans="1:8" x14ac:dyDescent="0.25">
      <c r="A2294">
        <v>2091057</v>
      </c>
      <c r="B2294">
        <v>2091236</v>
      </c>
      <c r="C2294" t="s">
        <v>88</v>
      </c>
      <c r="D2294" s="7">
        <f t="shared" si="180"/>
        <v>1</v>
      </c>
      <c r="E2294" s="15">
        <f t="shared" si="177"/>
        <v>19</v>
      </c>
      <c r="F2294" t="str">
        <f t="shared" si="178"/>
        <v>-</v>
      </c>
      <c r="G2294">
        <f t="shared" si="179"/>
        <v>1</v>
      </c>
      <c r="H2294">
        <f t="shared" si="181"/>
        <v>2</v>
      </c>
    </row>
    <row r="2295" spans="1:8" x14ac:dyDescent="0.25">
      <c r="A2295">
        <v>2091326</v>
      </c>
      <c r="B2295">
        <v>2091574</v>
      </c>
      <c r="C2295" t="s">
        <v>25</v>
      </c>
      <c r="D2295" s="7" t="str">
        <f t="shared" si="180"/>
        <v>-</v>
      </c>
      <c r="E2295" s="15" t="str">
        <f t="shared" si="177"/>
        <v>-</v>
      </c>
      <c r="F2295" t="str">
        <f t="shared" si="178"/>
        <v>-</v>
      </c>
      <c r="G2295" t="str">
        <f t="shared" si="179"/>
        <v>-</v>
      </c>
      <c r="H2295" t="str">
        <f t="shared" si="181"/>
        <v>-</v>
      </c>
    </row>
    <row r="2296" spans="1:8" x14ac:dyDescent="0.25">
      <c r="A2296">
        <v>2091638</v>
      </c>
      <c r="B2296">
        <v>2092237</v>
      </c>
      <c r="C2296" t="s">
        <v>25</v>
      </c>
      <c r="D2296" s="7" t="str">
        <f t="shared" si="180"/>
        <v>-</v>
      </c>
      <c r="E2296" s="15" t="str">
        <f t="shared" si="177"/>
        <v>-</v>
      </c>
      <c r="F2296" t="str">
        <f t="shared" si="178"/>
        <v>-</v>
      </c>
      <c r="G2296" t="str">
        <f t="shared" si="179"/>
        <v>-</v>
      </c>
      <c r="H2296" t="str">
        <f t="shared" si="181"/>
        <v>-</v>
      </c>
    </row>
    <row r="2297" spans="1:8" x14ac:dyDescent="0.25">
      <c r="A2297">
        <v>2092234</v>
      </c>
      <c r="B2297">
        <v>2092428</v>
      </c>
      <c r="C2297" t="s">
        <v>25</v>
      </c>
      <c r="D2297" s="7">
        <f t="shared" si="180"/>
        <v>1</v>
      </c>
      <c r="E2297" s="15">
        <f t="shared" si="177"/>
        <v>4</v>
      </c>
      <c r="F2297">
        <f t="shared" si="178"/>
        <v>1</v>
      </c>
      <c r="G2297" t="str">
        <f t="shared" si="179"/>
        <v>-</v>
      </c>
      <c r="H2297">
        <f t="shared" si="181"/>
        <v>2</v>
      </c>
    </row>
    <row r="2298" spans="1:8" x14ac:dyDescent="0.25">
      <c r="A2298">
        <v>2092425</v>
      </c>
      <c r="B2298">
        <v>2092706</v>
      </c>
      <c r="C2298" t="s">
        <v>25</v>
      </c>
      <c r="D2298" s="7">
        <f t="shared" si="180"/>
        <v>1</v>
      </c>
      <c r="E2298" s="15">
        <f t="shared" si="177"/>
        <v>4</v>
      </c>
      <c r="F2298">
        <f t="shared" si="178"/>
        <v>1</v>
      </c>
      <c r="G2298" t="str">
        <f t="shared" si="179"/>
        <v>-</v>
      </c>
      <c r="H2298">
        <f t="shared" si="181"/>
        <v>2</v>
      </c>
    </row>
    <row r="2299" spans="1:8" x14ac:dyDescent="0.25">
      <c r="A2299">
        <v>2092703</v>
      </c>
      <c r="B2299">
        <v>2093257</v>
      </c>
      <c r="C2299" t="s">
        <v>25</v>
      </c>
      <c r="D2299" s="7">
        <f t="shared" si="180"/>
        <v>1</v>
      </c>
      <c r="E2299" s="15">
        <f t="shared" si="177"/>
        <v>4</v>
      </c>
      <c r="F2299">
        <f t="shared" si="178"/>
        <v>1</v>
      </c>
      <c r="G2299" t="str">
        <f t="shared" si="179"/>
        <v>-</v>
      </c>
      <c r="H2299">
        <f t="shared" si="181"/>
        <v>2</v>
      </c>
    </row>
    <row r="2300" spans="1:8" x14ac:dyDescent="0.25">
      <c r="A2300">
        <v>2093503</v>
      </c>
      <c r="B2300">
        <v>2093679</v>
      </c>
      <c r="C2300" t="s">
        <v>25</v>
      </c>
      <c r="D2300" s="7" t="str">
        <f t="shared" si="180"/>
        <v>-</v>
      </c>
      <c r="E2300" s="15" t="str">
        <f t="shared" si="177"/>
        <v>-</v>
      </c>
      <c r="F2300" t="str">
        <f t="shared" si="178"/>
        <v>-</v>
      </c>
      <c r="G2300" t="str">
        <f t="shared" si="179"/>
        <v>-</v>
      </c>
      <c r="H2300" t="str">
        <f t="shared" si="181"/>
        <v>-</v>
      </c>
    </row>
    <row r="2301" spans="1:8" x14ac:dyDescent="0.25">
      <c r="A2301">
        <v>2093730</v>
      </c>
      <c r="B2301">
        <v>2094137</v>
      </c>
      <c r="C2301" t="s">
        <v>25</v>
      </c>
      <c r="D2301" s="7" t="str">
        <f t="shared" si="180"/>
        <v>-</v>
      </c>
      <c r="E2301" s="15" t="str">
        <f t="shared" si="177"/>
        <v>-</v>
      </c>
      <c r="F2301" t="str">
        <f t="shared" si="178"/>
        <v>-</v>
      </c>
      <c r="G2301" t="str">
        <f t="shared" si="179"/>
        <v>-</v>
      </c>
      <c r="H2301" t="str">
        <f t="shared" si="181"/>
        <v>-</v>
      </c>
    </row>
    <row r="2302" spans="1:8" x14ac:dyDescent="0.25">
      <c r="A2302">
        <v>2094287</v>
      </c>
      <c r="B2302">
        <v>2094589</v>
      </c>
      <c r="C2302" t="s">
        <v>25</v>
      </c>
      <c r="D2302" s="7" t="str">
        <f t="shared" si="180"/>
        <v>-</v>
      </c>
      <c r="E2302" s="15" t="str">
        <f t="shared" si="177"/>
        <v>-</v>
      </c>
      <c r="F2302" t="str">
        <f t="shared" si="178"/>
        <v>-</v>
      </c>
      <c r="G2302" t="str">
        <f t="shared" si="179"/>
        <v>-</v>
      </c>
      <c r="H2302" t="str">
        <f t="shared" si="181"/>
        <v>-</v>
      </c>
    </row>
    <row r="2303" spans="1:8" x14ac:dyDescent="0.25">
      <c r="A2303">
        <v>2094567</v>
      </c>
      <c r="B2303">
        <v>2095106</v>
      </c>
      <c r="C2303" t="s">
        <v>25</v>
      </c>
      <c r="D2303" s="7">
        <f t="shared" si="180"/>
        <v>1</v>
      </c>
      <c r="E2303" s="15">
        <f t="shared" si="177"/>
        <v>23</v>
      </c>
      <c r="F2303">
        <f t="shared" si="178"/>
        <v>1</v>
      </c>
      <c r="G2303" t="str">
        <f t="shared" si="179"/>
        <v>-</v>
      </c>
      <c r="H2303">
        <f t="shared" si="181"/>
        <v>1</v>
      </c>
    </row>
    <row r="2304" spans="1:8" x14ac:dyDescent="0.25">
      <c r="A2304">
        <v>2095207</v>
      </c>
      <c r="B2304">
        <v>2095677</v>
      </c>
      <c r="C2304" t="s">
        <v>25</v>
      </c>
      <c r="D2304" s="7" t="str">
        <f t="shared" si="180"/>
        <v>-</v>
      </c>
      <c r="E2304" s="15" t="str">
        <f t="shared" si="177"/>
        <v>-</v>
      </c>
      <c r="F2304" t="str">
        <f t="shared" si="178"/>
        <v>-</v>
      </c>
      <c r="G2304" t="str">
        <f t="shared" si="179"/>
        <v>-</v>
      </c>
      <c r="H2304" t="str">
        <f t="shared" si="181"/>
        <v>-</v>
      </c>
    </row>
    <row r="2305" spans="1:8" x14ac:dyDescent="0.25">
      <c r="A2305">
        <v>2095751</v>
      </c>
      <c r="B2305">
        <v>2095954</v>
      </c>
      <c r="C2305" t="s">
        <v>88</v>
      </c>
      <c r="D2305" s="7" t="str">
        <f t="shared" si="180"/>
        <v>-</v>
      </c>
      <c r="E2305" s="15" t="str">
        <f t="shared" si="177"/>
        <v>-</v>
      </c>
      <c r="F2305" t="str">
        <f t="shared" si="178"/>
        <v>-</v>
      </c>
      <c r="G2305" t="str">
        <f t="shared" si="179"/>
        <v>-</v>
      </c>
      <c r="H2305" t="str">
        <f t="shared" si="181"/>
        <v>-</v>
      </c>
    </row>
    <row r="2306" spans="1:8" x14ac:dyDescent="0.25">
      <c r="A2306">
        <v>2096034</v>
      </c>
      <c r="B2306">
        <v>2096426</v>
      </c>
      <c r="C2306" t="s">
        <v>88</v>
      </c>
      <c r="D2306" s="7" t="str">
        <f t="shared" si="180"/>
        <v>-</v>
      </c>
      <c r="E2306" s="15" t="str">
        <f t="shared" si="177"/>
        <v>-</v>
      </c>
      <c r="F2306" t="str">
        <f t="shared" si="178"/>
        <v>-</v>
      </c>
      <c r="G2306" t="str">
        <f t="shared" si="179"/>
        <v>-</v>
      </c>
      <c r="H2306" t="str">
        <f t="shared" si="181"/>
        <v>-</v>
      </c>
    </row>
    <row r="2307" spans="1:8" x14ac:dyDescent="0.25">
      <c r="A2307">
        <v>2096467</v>
      </c>
      <c r="B2307">
        <v>2096850</v>
      </c>
      <c r="C2307" t="s">
        <v>88</v>
      </c>
      <c r="D2307" s="7" t="str">
        <f t="shared" si="180"/>
        <v>-</v>
      </c>
      <c r="E2307" s="15" t="str">
        <f t="shared" ref="E2307:E2370" si="182">IF(D2307=1,B2306-A2307+1,"-")</f>
        <v>-</v>
      </c>
      <c r="F2307" t="str">
        <f t="shared" ref="F2307:F2370" si="183">IF(AND(D2307=1,C2307=C2306),1,"-")</f>
        <v>-</v>
      </c>
      <c r="G2307" t="str">
        <f t="shared" ref="G2307:G2370" si="184">IF(AND(D2307=1,C2307&lt;&gt;C2306),1,"-")</f>
        <v>-</v>
      </c>
      <c r="H2307" t="str">
        <f t="shared" si="181"/>
        <v>-</v>
      </c>
    </row>
    <row r="2308" spans="1:8" x14ac:dyDescent="0.25">
      <c r="A2308">
        <v>2097146</v>
      </c>
      <c r="B2308">
        <v>2097346</v>
      </c>
      <c r="C2308" t="s">
        <v>25</v>
      </c>
      <c r="D2308" s="7" t="str">
        <f t="shared" ref="D2308:D2371" si="185">IF(A2308&lt;B2307,1,"-")</f>
        <v>-</v>
      </c>
      <c r="E2308" s="15" t="str">
        <f t="shared" si="182"/>
        <v>-</v>
      </c>
      <c r="F2308" t="str">
        <f t="shared" si="183"/>
        <v>-</v>
      </c>
      <c r="G2308" t="str">
        <f t="shared" si="184"/>
        <v>-</v>
      </c>
      <c r="H2308" t="str">
        <f t="shared" ref="H2308:H2371" si="186">IFERROR(IF((IF(D2308=1,MOD(E2308,3),"-"))=0,0,3-(IF(D2308=1,MOD(E2308,3),"-"))), "-")</f>
        <v>-</v>
      </c>
    </row>
    <row r="2309" spans="1:8" x14ac:dyDescent="0.25">
      <c r="A2309">
        <v>2097350</v>
      </c>
      <c r="B2309">
        <v>2097979</v>
      </c>
      <c r="C2309" t="s">
        <v>25</v>
      </c>
      <c r="D2309" s="7" t="str">
        <f t="shared" si="185"/>
        <v>-</v>
      </c>
      <c r="E2309" s="15" t="str">
        <f t="shared" si="182"/>
        <v>-</v>
      </c>
      <c r="F2309" t="str">
        <f t="shared" si="183"/>
        <v>-</v>
      </c>
      <c r="G2309" t="str">
        <f t="shared" si="184"/>
        <v>-</v>
      </c>
      <c r="H2309" t="str">
        <f t="shared" si="186"/>
        <v>-</v>
      </c>
    </row>
    <row r="2310" spans="1:8" x14ac:dyDescent="0.25">
      <c r="A2310">
        <v>2097982</v>
      </c>
      <c r="B2310">
        <v>2099601</v>
      </c>
      <c r="C2310" t="s">
        <v>25</v>
      </c>
      <c r="D2310" s="7" t="str">
        <f t="shared" si="185"/>
        <v>-</v>
      </c>
      <c r="E2310" s="15" t="str">
        <f t="shared" si="182"/>
        <v>-</v>
      </c>
      <c r="F2310" t="str">
        <f t="shared" si="183"/>
        <v>-</v>
      </c>
      <c r="G2310" t="str">
        <f t="shared" si="184"/>
        <v>-</v>
      </c>
      <c r="H2310" t="str">
        <f t="shared" si="186"/>
        <v>-</v>
      </c>
    </row>
    <row r="2311" spans="1:8" x14ac:dyDescent="0.25">
      <c r="A2311">
        <v>2099601</v>
      </c>
      <c r="B2311">
        <v>2101121</v>
      </c>
      <c r="C2311" t="s">
        <v>25</v>
      </c>
      <c r="D2311" s="7" t="str">
        <f t="shared" si="185"/>
        <v>-</v>
      </c>
      <c r="E2311" s="15" t="str">
        <f t="shared" si="182"/>
        <v>-</v>
      </c>
      <c r="F2311" t="str">
        <f t="shared" si="183"/>
        <v>-</v>
      </c>
      <c r="G2311" t="str">
        <f t="shared" si="184"/>
        <v>-</v>
      </c>
      <c r="H2311" t="str">
        <f t="shared" si="186"/>
        <v>-</v>
      </c>
    </row>
    <row r="2312" spans="1:8" x14ac:dyDescent="0.25">
      <c r="A2312">
        <v>2101162</v>
      </c>
      <c r="B2312">
        <v>2101851</v>
      </c>
      <c r="C2312" t="s">
        <v>25</v>
      </c>
      <c r="D2312" s="7" t="str">
        <f t="shared" si="185"/>
        <v>-</v>
      </c>
      <c r="E2312" s="15" t="str">
        <f t="shared" si="182"/>
        <v>-</v>
      </c>
      <c r="F2312" t="str">
        <f t="shared" si="183"/>
        <v>-</v>
      </c>
      <c r="G2312" t="str">
        <f t="shared" si="184"/>
        <v>-</v>
      </c>
      <c r="H2312" t="str">
        <f t="shared" si="186"/>
        <v>-</v>
      </c>
    </row>
    <row r="2313" spans="1:8" x14ac:dyDescent="0.25">
      <c r="A2313">
        <v>2101848</v>
      </c>
      <c r="B2313">
        <v>2103194</v>
      </c>
      <c r="C2313" t="s">
        <v>25</v>
      </c>
      <c r="D2313" s="7">
        <f t="shared" si="185"/>
        <v>1</v>
      </c>
      <c r="E2313" s="15">
        <f t="shared" si="182"/>
        <v>4</v>
      </c>
      <c r="F2313">
        <f t="shared" si="183"/>
        <v>1</v>
      </c>
      <c r="G2313" t="str">
        <f t="shared" si="184"/>
        <v>-</v>
      </c>
      <c r="H2313">
        <f t="shared" si="186"/>
        <v>2</v>
      </c>
    </row>
    <row r="2314" spans="1:8" x14ac:dyDescent="0.25">
      <c r="A2314">
        <v>2103196</v>
      </c>
      <c r="B2314">
        <v>2103678</v>
      </c>
      <c r="C2314" t="s">
        <v>25</v>
      </c>
      <c r="D2314" s="7" t="str">
        <f t="shared" si="185"/>
        <v>-</v>
      </c>
      <c r="E2314" s="15" t="str">
        <f t="shared" si="182"/>
        <v>-</v>
      </c>
      <c r="F2314" t="str">
        <f t="shared" si="183"/>
        <v>-</v>
      </c>
      <c r="G2314" t="str">
        <f t="shared" si="184"/>
        <v>-</v>
      </c>
      <c r="H2314" t="str">
        <f t="shared" si="186"/>
        <v>-</v>
      </c>
    </row>
    <row r="2315" spans="1:8" x14ac:dyDescent="0.25">
      <c r="A2315">
        <v>2103678</v>
      </c>
      <c r="B2315">
        <v>2104706</v>
      </c>
      <c r="C2315" t="s">
        <v>25</v>
      </c>
      <c r="D2315" s="7" t="str">
        <f t="shared" si="185"/>
        <v>-</v>
      </c>
      <c r="E2315" s="15" t="str">
        <f t="shared" si="182"/>
        <v>-</v>
      </c>
      <c r="F2315" t="str">
        <f t="shared" si="183"/>
        <v>-</v>
      </c>
      <c r="G2315" t="str">
        <f t="shared" si="184"/>
        <v>-</v>
      </c>
      <c r="H2315" t="str">
        <f t="shared" si="186"/>
        <v>-</v>
      </c>
    </row>
    <row r="2316" spans="1:8" x14ac:dyDescent="0.25">
      <c r="A2316">
        <v>2104710</v>
      </c>
      <c r="B2316">
        <v>2105057</v>
      </c>
      <c r="C2316" t="s">
        <v>25</v>
      </c>
      <c r="D2316" s="7" t="str">
        <f t="shared" si="185"/>
        <v>-</v>
      </c>
      <c r="E2316" s="15" t="str">
        <f t="shared" si="182"/>
        <v>-</v>
      </c>
      <c r="F2316" t="str">
        <f t="shared" si="183"/>
        <v>-</v>
      </c>
      <c r="G2316" t="str">
        <f t="shared" si="184"/>
        <v>-</v>
      </c>
      <c r="H2316" t="str">
        <f t="shared" si="186"/>
        <v>-</v>
      </c>
    </row>
    <row r="2317" spans="1:8" x14ac:dyDescent="0.25">
      <c r="A2317">
        <v>2105064</v>
      </c>
      <c r="B2317">
        <v>2105519</v>
      </c>
      <c r="C2317" t="s">
        <v>25</v>
      </c>
      <c r="D2317" s="7" t="str">
        <f t="shared" si="185"/>
        <v>-</v>
      </c>
      <c r="E2317" s="15" t="str">
        <f t="shared" si="182"/>
        <v>-</v>
      </c>
      <c r="F2317" t="str">
        <f t="shared" si="183"/>
        <v>-</v>
      </c>
      <c r="G2317" t="str">
        <f t="shared" si="184"/>
        <v>-</v>
      </c>
      <c r="H2317" t="str">
        <f t="shared" si="186"/>
        <v>-</v>
      </c>
    </row>
    <row r="2318" spans="1:8" x14ac:dyDescent="0.25">
      <c r="A2318">
        <v>2105513</v>
      </c>
      <c r="B2318">
        <v>2106097</v>
      </c>
      <c r="C2318" t="s">
        <v>25</v>
      </c>
      <c r="D2318" s="7">
        <f t="shared" si="185"/>
        <v>1</v>
      </c>
      <c r="E2318" s="15">
        <f t="shared" si="182"/>
        <v>7</v>
      </c>
      <c r="F2318">
        <f t="shared" si="183"/>
        <v>1</v>
      </c>
      <c r="G2318" t="str">
        <f t="shared" si="184"/>
        <v>-</v>
      </c>
      <c r="H2318">
        <f t="shared" si="186"/>
        <v>2</v>
      </c>
    </row>
    <row r="2319" spans="1:8" x14ac:dyDescent="0.25">
      <c r="A2319">
        <v>2106094</v>
      </c>
      <c r="B2319">
        <v>2106459</v>
      </c>
      <c r="C2319" t="s">
        <v>25</v>
      </c>
      <c r="D2319" s="7">
        <f t="shared" si="185"/>
        <v>1</v>
      </c>
      <c r="E2319" s="15">
        <f t="shared" si="182"/>
        <v>4</v>
      </c>
      <c r="F2319">
        <f t="shared" si="183"/>
        <v>1</v>
      </c>
      <c r="G2319" t="str">
        <f t="shared" si="184"/>
        <v>-</v>
      </c>
      <c r="H2319">
        <f t="shared" si="186"/>
        <v>2</v>
      </c>
    </row>
    <row r="2320" spans="1:8" x14ac:dyDescent="0.25">
      <c r="A2320">
        <v>2106444</v>
      </c>
      <c r="B2320">
        <v>2106989</v>
      </c>
      <c r="C2320" t="s">
        <v>25</v>
      </c>
      <c r="D2320" s="7">
        <f t="shared" si="185"/>
        <v>1</v>
      </c>
      <c r="E2320" s="15">
        <f t="shared" si="182"/>
        <v>16</v>
      </c>
      <c r="F2320">
        <f t="shared" si="183"/>
        <v>1</v>
      </c>
      <c r="G2320" t="str">
        <f t="shared" si="184"/>
        <v>-</v>
      </c>
      <c r="H2320">
        <f t="shared" si="186"/>
        <v>2</v>
      </c>
    </row>
    <row r="2321" spans="1:8" x14ac:dyDescent="0.25">
      <c r="A2321">
        <v>2106970</v>
      </c>
      <c r="B2321">
        <v>2108454</v>
      </c>
      <c r="C2321" t="s">
        <v>25</v>
      </c>
      <c r="D2321" s="7">
        <f t="shared" si="185"/>
        <v>1</v>
      </c>
      <c r="E2321" s="15">
        <f t="shared" si="182"/>
        <v>20</v>
      </c>
      <c r="F2321">
        <f t="shared" si="183"/>
        <v>1</v>
      </c>
      <c r="G2321" t="str">
        <f t="shared" si="184"/>
        <v>-</v>
      </c>
      <c r="H2321">
        <f t="shared" si="186"/>
        <v>1</v>
      </c>
    </row>
    <row r="2322" spans="1:8" x14ac:dyDescent="0.25">
      <c r="A2322">
        <v>2108455</v>
      </c>
      <c r="B2322">
        <v>2108901</v>
      </c>
      <c r="C2322" t="s">
        <v>25</v>
      </c>
      <c r="D2322" s="7" t="str">
        <f t="shared" si="185"/>
        <v>-</v>
      </c>
      <c r="E2322" s="15" t="str">
        <f t="shared" si="182"/>
        <v>-</v>
      </c>
      <c r="F2322" t="str">
        <f t="shared" si="183"/>
        <v>-</v>
      </c>
      <c r="G2322" t="str">
        <f t="shared" si="184"/>
        <v>-</v>
      </c>
      <c r="H2322" t="str">
        <f t="shared" si="186"/>
        <v>-</v>
      </c>
    </row>
    <row r="2323" spans="1:8" x14ac:dyDescent="0.25">
      <c r="A2323">
        <v>2108901</v>
      </c>
      <c r="B2323">
        <v>2109305</v>
      </c>
      <c r="C2323" t="s">
        <v>25</v>
      </c>
      <c r="D2323" s="7" t="str">
        <f t="shared" si="185"/>
        <v>-</v>
      </c>
      <c r="E2323" s="15" t="str">
        <f t="shared" si="182"/>
        <v>-</v>
      </c>
      <c r="F2323" t="str">
        <f t="shared" si="183"/>
        <v>-</v>
      </c>
      <c r="G2323" t="str">
        <f t="shared" si="184"/>
        <v>-</v>
      </c>
      <c r="H2323" t="str">
        <f t="shared" si="186"/>
        <v>-</v>
      </c>
    </row>
    <row r="2324" spans="1:8" x14ac:dyDescent="0.25">
      <c r="A2324">
        <v>2109347</v>
      </c>
      <c r="B2324">
        <v>2109529</v>
      </c>
      <c r="C2324" t="s">
        <v>25</v>
      </c>
      <c r="D2324" s="7" t="str">
        <f t="shared" si="185"/>
        <v>-</v>
      </c>
      <c r="E2324" s="15" t="str">
        <f t="shared" si="182"/>
        <v>-</v>
      </c>
      <c r="F2324" t="str">
        <f t="shared" si="183"/>
        <v>-</v>
      </c>
      <c r="G2324" t="str">
        <f t="shared" si="184"/>
        <v>-</v>
      </c>
      <c r="H2324" t="str">
        <f t="shared" si="186"/>
        <v>-</v>
      </c>
    </row>
    <row r="2325" spans="1:8" x14ac:dyDescent="0.25">
      <c r="A2325">
        <v>2109513</v>
      </c>
      <c r="B2325">
        <v>2111684</v>
      </c>
      <c r="C2325" t="s">
        <v>25</v>
      </c>
      <c r="D2325" s="7">
        <f t="shared" si="185"/>
        <v>1</v>
      </c>
      <c r="E2325" s="15">
        <f t="shared" si="182"/>
        <v>17</v>
      </c>
      <c r="F2325">
        <f t="shared" si="183"/>
        <v>1</v>
      </c>
      <c r="G2325" t="str">
        <f t="shared" si="184"/>
        <v>-</v>
      </c>
      <c r="H2325">
        <f t="shared" si="186"/>
        <v>1</v>
      </c>
    </row>
    <row r="2326" spans="1:8" x14ac:dyDescent="0.25">
      <c r="A2326">
        <v>2111681</v>
      </c>
      <c r="B2326">
        <v>2112391</v>
      </c>
      <c r="C2326" t="s">
        <v>25</v>
      </c>
      <c r="D2326" s="7">
        <f t="shared" si="185"/>
        <v>1</v>
      </c>
      <c r="E2326" s="15">
        <f t="shared" si="182"/>
        <v>4</v>
      </c>
      <c r="F2326">
        <f t="shared" si="183"/>
        <v>1</v>
      </c>
      <c r="G2326" t="str">
        <f t="shared" si="184"/>
        <v>-</v>
      </c>
      <c r="H2326">
        <f t="shared" si="186"/>
        <v>2</v>
      </c>
    </row>
    <row r="2327" spans="1:8" x14ac:dyDescent="0.25">
      <c r="A2327">
        <v>2112391</v>
      </c>
      <c r="B2327">
        <v>2112693</v>
      </c>
      <c r="C2327" t="s">
        <v>25</v>
      </c>
      <c r="D2327" s="7" t="str">
        <f t="shared" si="185"/>
        <v>-</v>
      </c>
      <c r="E2327" s="15" t="str">
        <f t="shared" si="182"/>
        <v>-</v>
      </c>
      <c r="F2327" t="str">
        <f t="shared" si="183"/>
        <v>-</v>
      </c>
      <c r="G2327" t="str">
        <f t="shared" si="184"/>
        <v>-</v>
      </c>
      <c r="H2327" t="str">
        <f t="shared" si="186"/>
        <v>-</v>
      </c>
    </row>
    <row r="2328" spans="1:8" x14ac:dyDescent="0.25">
      <c r="A2328">
        <v>2112690</v>
      </c>
      <c r="B2328">
        <v>2113559</v>
      </c>
      <c r="C2328" t="s">
        <v>25</v>
      </c>
      <c r="D2328" s="7">
        <f t="shared" si="185"/>
        <v>1</v>
      </c>
      <c r="E2328" s="15">
        <f t="shared" si="182"/>
        <v>4</v>
      </c>
      <c r="F2328">
        <f t="shared" si="183"/>
        <v>1</v>
      </c>
      <c r="G2328" t="str">
        <f t="shared" si="184"/>
        <v>-</v>
      </c>
      <c r="H2328">
        <f t="shared" si="186"/>
        <v>2</v>
      </c>
    </row>
    <row r="2329" spans="1:8" x14ac:dyDescent="0.25">
      <c r="A2329">
        <v>2113540</v>
      </c>
      <c r="B2329">
        <v>2114217</v>
      </c>
      <c r="C2329" t="s">
        <v>25</v>
      </c>
      <c r="D2329" s="7">
        <f t="shared" si="185"/>
        <v>1</v>
      </c>
      <c r="E2329" s="15">
        <f t="shared" si="182"/>
        <v>20</v>
      </c>
      <c r="F2329">
        <f t="shared" si="183"/>
        <v>1</v>
      </c>
      <c r="G2329" t="str">
        <f t="shared" si="184"/>
        <v>-</v>
      </c>
      <c r="H2329">
        <f t="shared" si="186"/>
        <v>1</v>
      </c>
    </row>
    <row r="2330" spans="1:8" x14ac:dyDescent="0.25">
      <c r="A2330">
        <v>2114230</v>
      </c>
      <c r="B2330">
        <v>2114586</v>
      </c>
      <c r="C2330" t="s">
        <v>25</v>
      </c>
      <c r="D2330" s="7" t="str">
        <f t="shared" si="185"/>
        <v>-</v>
      </c>
      <c r="E2330" s="15" t="str">
        <f t="shared" si="182"/>
        <v>-</v>
      </c>
      <c r="F2330" t="str">
        <f t="shared" si="183"/>
        <v>-</v>
      </c>
      <c r="G2330" t="str">
        <f t="shared" si="184"/>
        <v>-</v>
      </c>
      <c r="H2330" t="str">
        <f t="shared" si="186"/>
        <v>-</v>
      </c>
    </row>
    <row r="2331" spans="1:8" x14ac:dyDescent="0.25">
      <c r="A2331">
        <v>2114583</v>
      </c>
      <c r="B2331">
        <v>2115824</v>
      </c>
      <c r="C2331" t="s">
        <v>25</v>
      </c>
      <c r="D2331" s="7">
        <f t="shared" si="185"/>
        <v>1</v>
      </c>
      <c r="E2331" s="15">
        <f t="shared" si="182"/>
        <v>4</v>
      </c>
      <c r="F2331">
        <f t="shared" si="183"/>
        <v>1</v>
      </c>
      <c r="G2331" t="str">
        <f t="shared" si="184"/>
        <v>-</v>
      </c>
      <c r="H2331">
        <f t="shared" si="186"/>
        <v>2</v>
      </c>
    </row>
    <row r="2332" spans="1:8" x14ac:dyDescent="0.25">
      <c r="A2332">
        <v>2115826</v>
      </c>
      <c r="B2332">
        <v>2116428</v>
      </c>
      <c r="C2332" t="s">
        <v>25</v>
      </c>
      <c r="D2332" s="7" t="str">
        <f t="shared" si="185"/>
        <v>-</v>
      </c>
      <c r="E2332" s="15" t="str">
        <f t="shared" si="182"/>
        <v>-</v>
      </c>
      <c r="F2332" t="str">
        <f t="shared" si="183"/>
        <v>-</v>
      </c>
      <c r="G2332" t="str">
        <f t="shared" si="184"/>
        <v>-</v>
      </c>
      <c r="H2332" t="str">
        <f t="shared" si="186"/>
        <v>-</v>
      </c>
    </row>
    <row r="2333" spans="1:8" x14ac:dyDescent="0.25">
      <c r="A2333">
        <v>2116418</v>
      </c>
      <c r="B2333">
        <v>2117878</v>
      </c>
      <c r="C2333" t="s">
        <v>25</v>
      </c>
      <c r="D2333" s="7">
        <f t="shared" si="185"/>
        <v>1</v>
      </c>
      <c r="E2333" s="15">
        <f t="shared" si="182"/>
        <v>11</v>
      </c>
      <c r="F2333">
        <f t="shared" si="183"/>
        <v>1</v>
      </c>
      <c r="G2333" t="str">
        <f t="shared" si="184"/>
        <v>-</v>
      </c>
      <c r="H2333">
        <f t="shared" si="186"/>
        <v>1</v>
      </c>
    </row>
    <row r="2334" spans="1:8" x14ac:dyDescent="0.25">
      <c r="A2334">
        <v>2118001</v>
      </c>
      <c r="B2334">
        <v>2118380</v>
      </c>
      <c r="C2334" t="s">
        <v>25</v>
      </c>
      <c r="D2334" s="7" t="str">
        <f t="shared" si="185"/>
        <v>-</v>
      </c>
      <c r="E2334" s="15" t="str">
        <f t="shared" si="182"/>
        <v>-</v>
      </c>
      <c r="F2334" t="str">
        <f t="shared" si="183"/>
        <v>-</v>
      </c>
      <c r="G2334" t="str">
        <f t="shared" si="184"/>
        <v>-</v>
      </c>
      <c r="H2334" t="str">
        <f t="shared" si="186"/>
        <v>-</v>
      </c>
    </row>
    <row r="2335" spans="1:8" x14ac:dyDescent="0.25">
      <c r="A2335">
        <v>2118379</v>
      </c>
      <c r="B2335">
        <v>2118699</v>
      </c>
      <c r="C2335" t="s">
        <v>25</v>
      </c>
      <c r="D2335" s="7">
        <f t="shared" si="185"/>
        <v>1</v>
      </c>
      <c r="E2335" s="15">
        <f t="shared" si="182"/>
        <v>2</v>
      </c>
      <c r="F2335">
        <f t="shared" si="183"/>
        <v>1</v>
      </c>
      <c r="G2335" t="str">
        <f t="shared" si="184"/>
        <v>-</v>
      </c>
      <c r="H2335">
        <f t="shared" si="186"/>
        <v>1</v>
      </c>
    </row>
    <row r="2336" spans="1:8" x14ac:dyDescent="0.25">
      <c r="A2336">
        <v>2118689</v>
      </c>
      <c r="B2336">
        <v>2119258</v>
      </c>
      <c r="C2336" t="s">
        <v>25</v>
      </c>
      <c r="D2336" s="7">
        <f t="shared" si="185"/>
        <v>1</v>
      </c>
      <c r="E2336" s="15">
        <f t="shared" si="182"/>
        <v>11</v>
      </c>
      <c r="F2336">
        <f t="shared" si="183"/>
        <v>1</v>
      </c>
      <c r="G2336" t="str">
        <f t="shared" si="184"/>
        <v>-</v>
      </c>
      <c r="H2336">
        <f t="shared" si="186"/>
        <v>1</v>
      </c>
    </row>
    <row r="2337" spans="1:8" x14ac:dyDescent="0.25">
      <c r="A2337">
        <v>2119409</v>
      </c>
      <c r="B2337">
        <v>2120263</v>
      </c>
      <c r="C2337" t="s">
        <v>25</v>
      </c>
      <c r="D2337" s="7" t="str">
        <f t="shared" si="185"/>
        <v>-</v>
      </c>
      <c r="E2337" s="15" t="str">
        <f t="shared" si="182"/>
        <v>-</v>
      </c>
      <c r="F2337" t="str">
        <f t="shared" si="183"/>
        <v>-</v>
      </c>
      <c r="G2337" t="str">
        <f t="shared" si="184"/>
        <v>-</v>
      </c>
      <c r="H2337" t="str">
        <f t="shared" si="186"/>
        <v>-</v>
      </c>
    </row>
    <row r="2338" spans="1:8" x14ac:dyDescent="0.25">
      <c r="A2338">
        <v>2120336</v>
      </c>
      <c r="B2338">
        <v>2121877</v>
      </c>
      <c r="C2338" t="s">
        <v>88</v>
      </c>
      <c r="D2338" s="7" t="str">
        <f t="shared" si="185"/>
        <v>-</v>
      </c>
      <c r="E2338" s="15" t="str">
        <f t="shared" si="182"/>
        <v>-</v>
      </c>
      <c r="F2338" t="str">
        <f t="shared" si="183"/>
        <v>-</v>
      </c>
      <c r="G2338" t="str">
        <f t="shared" si="184"/>
        <v>-</v>
      </c>
      <c r="H2338" t="str">
        <f t="shared" si="186"/>
        <v>-</v>
      </c>
    </row>
    <row r="2339" spans="1:8" x14ac:dyDescent="0.25">
      <c r="A2339">
        <v>2122649</v>
      </c>
      <c r="B2339">
        <v>2123728</v>
      </c>
      <c r="C2339" t="s">
        <v>88</v>
      </c>
      <c r="D2339" s="7" t="str">
        <f t="shared" si="185"/>
        <v>-</v>
      </c>
      <c r="E2339" s="15" t="str">
        <f t="shared" si="182"/>
        <v>-</v>
      </c>
      <c r="F2339" t="str">
        <f t="shared" si="183"/>
        <v>-</v>
      </c>
      <c r="G2339" t="str">
        <f t="shared" si="184"/>
        <v>-</v>
      </c>
      <c r="H2339" t="str">
        <f t="shared" si="186"/>
        <v>-</v>
      </c>
    </row>
    <row r="2340" spans="1:8" x14ac:dyDescent="0.25">
      <c r="A2340">
        <v>2123725</v>
      </c>
      <c r="B2340">
        <v>2124672</v>
      </c>
      <c r="C2340" t="s">
        <v>88</v>
      </c>
      <c r="D2340" s="7">
        <f t="shared" si="185"/>
        <v>1</v>
      </c>
      <c r="E2340" s="15">
        <f t="shared" si="182"/>
        <v>4</v>
      </c>
      <c r="F2340">
        <f t="shared" si="183"/>
        <v>1</v>
      </c>
      <c r="G2340" t="str">
        <f t="shared" si="184"/>
        <v>-</v>
      </c>
      <c r="H2340">
        <f t="shared" si="186"/>
        <v>2</v>
      </c>
    </row>
    <row r="2341" spans="1:8" x14ac:dyDescent="0.25">
      <c r="A2341">
        <v>2124805</v>
      </c>
      <c r="B2341">
        <v>2125092</v>
      </c>
      <c r="C2341" t="s">
        <v>25</v>
      </c>
      <c r="D2341" s="7" t="str">
        <f t="shared" si="185"/>
        <v>-</v>
      </c>
      <c r="E2341" s="15" t="str">
        <f t="shared" si="182"/>
        <v>-</v>
      </c>
      <c r="F2341" t="str">
        <f t="shared" si="183"/>
        <v>-</v>
      </c>
      <c r="G2341" t="str">
        <f t="shared" si="184"/>
        <v>-</v>
      </c>
      <c r="H2341" t="str">
        <f t="shared" si="186"/>
        <v>-</v>
      </c>
    </row>
    <row r="2342" spans="1:8" x14ac:dyDescent="0.25">
      <c r="A2342">
        <v>2125146</v>
      </c>
      <c r="B2342">
        <v>2125679</v>
      </c>
      <c r="C2342" t="s">
        <v>25</v>
      </c>
      <c r="D2342" s="7" t="str">
        <f t="shared" si="185"/>
        <v>-</v>
      </c>
      <c r="E2342" s="15" t="str">
        <f t="shared" si="182"/>
        <v>-</v>
      </c>
      <c r="F2342" t="str">
        <f t="shared" si="183"/>
        <v>-</v>
      </c>
      <c r="G2342" t="str">
        <f t="shared" si="184"/>
        <v>-</v>
      </c>
      <c r="H2342" t="str">
        <f t="shared" si="186"/>
        <v>-</v>
      </c>
    </row>
    <row r="2343" spans="1:8" x14ac:dyDescent="0.25">
      <c r="A2343">
        <v>2125936</v>
      </c>
      <c r="B2343">
        <v>2126103</v>
      </c>
      <c r="C2343" t="s">
        <v>88</v>
      </c>
      <c r="D2343" s="7" t="str">
        <f t="shared" si="185"/>
        <v>-</v>
      </c>
      <c r="E2343" s="15" t="str">
        <f t="shared" si="182"/>
        <v>-</v>
      </c>
      <c r="F2343" t="str">
        <f t="shared" si="183"/>
        <v>-</v>
      </c>
      <c r="G2343" t="str">
        <f t="shared" si="184"/>
        <v>-</v>
      </c>
      <c r="H2343" t="str">
        <f t="shared" si="186"/>
        <v>-</v>
      </c>
    </row>
    <row r="2344" spans="1:8" x14ac:dyDescent="0.25">
      <c r="A2344">
        <v>2126168</v>
      </c>
      <c r="B2344">
        <v>2126356</v>
      </c>
      <c r="C2344" t="s">
        <v>88</v>
      </c>
      <c r="D2344" s="7" t="str">
        <f t="shared" si="185"/>
        <v>-</v>
      </c>
      <c r="E2344" s="15" t="str">
        <f t="shared" si="182"/>
        <v>-</v>
      </c>
      <c r="F2344" t="str">
        <f t="shared" si="183"/>
        <v>-</v>
      </c>
      <c r="G2344" t="str">
        <f t="shared" si="184"/>
        <v>-</v>
      </c>
      <c r="H2344" t="str">
        <f t="shared" si="186"/>
        <v>-</v>
      </c>
    </row>
    <row r="2345" spans="1:8" x14ac:dyDescent="0.25">
      <c r="A2345">
        <v>2126411</v>
      </c>
      <c r="B2345">
        <v>2126902</v>
      </c>
      <c r="C2345" t="s">
        <v>25</v>
      </c>
      <c r="D2345" s="7" t="str">
        <f t="shared" si="185"/>
        <v>-</v>
      </c>
      <c r="E2345" s="15" t="str">
        <f t="shared" si="182"/>
        <v>-</v>
      </c>
      <c r="F2345" t="str">
        <f t="shared" si="183"/>
        <v>-</v>
      </c>
      <c r="G2345" t="str">
        <f t="shared" si="184"/>
        <v>-</v>
      </c>
      <c r="H2345" t="str">
        <f t="shared" si="186"/>
        <v>-</v>
      </c>
    </row>
    <row r="2346" spans="1:8" x14ac:dyDescent="0.25">
      <c r="A2346">
        <v>2126889</v>
      </c>
      <c r="B2346">
        <v>2127462</v>
      </c>
      <c r="C2346" t="s">
        <v>25</v>
      </c>
      <c r="D2346" s="7">
        <f t="shared" si="185"/>
        <v>1</v>
      </c>
      <c r="E2346" s="15">
        <f t="shared" si="182"/>
        <v>14</v>
      </c>
      <c r="F2346">
        <f t="shared" si="183"/>
        <v>1</v>
      </c>
      <c r="G2346" t="str">
        <f t="shared" si="184"/>
        <v>-</v>
      </c>
      <c r="H2346">
        <f t="shared" si="186"/>
        <v>1</v>
      </c>
    </row>
    <row r="2347" spans="1:8" x14ac:dyDescent="0.25">
      <c r="A2347">
        <v>2127455</v>
      </c>
      <c r="B2347">
        <v>2128686</v>
      </c>
      <c r="C2347" t="s">
        <v>25</v>
      </c>
      <c r="D2347" s="7">
        <f t="shared" si="185"/>
        <v>1</v>
      </c>
      <c r="E2347" s="15">
        <f t="shared" si="182"/>
        <v>8</v>
      </c>
      <c r="F2347">
        <f t="shared" si="183"/>
        <v>1</v>
      </c>
      <c r="G2347" t="str">
        <f t="shared" si="184"/>
        <v>-</v>
      </c>
      <c r="H2347">
        <f t="shared" si="186"/>
        <v>1</v>
      </c>
    </row>
    <row r="2348" spans="1:8" x14ac:dyDescent="0.25">
      <c r="A2348">
        <v>2129604</v>
      </c>
      <c r="B2348">
        <v>2129804</v>
      </c>
      <c r="C2348" t="s">
        <v>88</v>
      </c>
      <c r="D2348" s="7" t="str">
        <f t="shared" si="185"/>
        <v>-</v>
      </c>
      <c r="E2348" s="15" t="str">
        <f t="shared" si="182"/>
        <v>-</v>
      </c>
      <c r="F2348" t="str">
        <f t="shared" si="183"/>
        <v>-</v>
      </c>
      <c r="G2348" t="str">
        <f t="shared" si="184"/>
        <v>-</v>
      </c>
      <c r="H2348" t="str">
        <f t="shared" si="186"/>
        <v>-</v>
      </c>
    </row>
    <row r="2349" spans="1:8" x14ac:dyDescent="0.25">
      <c r="A2349">
        <v>2129995</v>
      </c>
      <c r="B2349">
        <v>2130110</v>
      </c>
      <c r="C2349" t="s">
        <v>88</v>
      </c>
      <c r="D2349" s="7" t="str">
        <f t="shared" si="185"/>
        <v>-</v>
      </c>
      <c r="E2349" s="15" t="str">
        <f t="shared" si="182"/>
        <v>-</v>
      </c>
      <c r="F2349" t="str">
        <f t="shared" si="183"/>
        <v>-</v>
      </c>
      <c r="G2349" t="str">
        <f t="shared" si="184"/>
        <v>-</v>
      </c>
      <c r="H2349" t="str">
        <f t="shared" si="186"/>
        <v>-</v>
      </c>
    </row>
    <row r="2350" spans="1:8" x14ac:dyDescent="0.25">
      <c r="A2350">
        <v>2130372</v>
      </c>
      <c r="B2350">
        <v>2130497</v>
      </c>
      <c r="C2350" t="s">
        <v>25</v>
      </c>
      <c r="D2350" s="7" t="str">
        <f t="shared" si="185"/>
        <v>-</v>
      </c>
      <c r="E2350" s="15" t="str">
        <f t="shared" si="182"/>
        <v>-</v>
      </c>
      <c r="F2350" t="str">
        <f t="shared" si="183"/>
        <v>-</v>
      </c>
      <c r="G2350" t="str">
        <f t="shared" si="184"/>
        <v>-</v>
      </c>
      <c r="H2350" t="str">
        <f t="shared" si="186"/>
        <v>-</v>
      </c>
    </row>
    <row r="2351" spans="1:8" x14ac:dyDescent="0.25">
      <c r="A2351">
        <v>2130626</v>
      </c>
      <c r="B2351">
        <v>2130892</v>
      </c>
      <c r="C2351" t="s">
        <v>25</v>
      </c>
      <c r="D2351" s="7" t="str">
        <f t="shared" si="185"/>
        <v>-</v>
      </c>
      <c r="E2351" s="15" t="str">
        <f t="shared" si="182"/>
        <v>-</v>
      </c>
      <c r="F2351" t="str">
        <f t="shared" si="183"/>
        <v>-</v>
      </c>
      <c r="G2351" t="str">
        <f t="shared" si="184"/>
        <v>-</v>
      </c>
      <c r="H2351" t="str">
        <f t="shared" si="186"/>
        <v>-</v>
      </c>
    </row>
    <row r="2352" spans="1:8" x14ac:dyDescent="0.25">
      <c r="A2352">
        <v>2131193</v>
      </c>
      <c r="B2352">
        <v>2131318</v>
      </c>
      <c r="C2352" t="s">
        <v>25</v>
      </c>
      <c r="D2352" s="7" t="str">
        <f t="shared" si="185"/>
        <v>-</v>
      </c>
      <c r="E2352" s="15" t="str">
        <f t="shared" si="182"/>
        <v>-</v>
      </c>
      <c r="F2352" t="str">
        <f t="shared" si="183"/>
        <v>-</v>
      </c>
      <c r="G2352" t="str">
        <f t="shared" si="184"/>
        <v>-</v>
      </c>
      <c r="H2352" t="str">
        <f t="shared" si="186"/>
        <v>-</v>
      </c>
    </row>
    <row r="2353" spans="1:8" x14ac:dyDescent="0.25">
      <c r="A2353">
        <v>2131645</v>
      </c>
      <c r="B2353">
        <v>2132259</v>
      </c>
      <c r="C2353" t="s">
        <v>88</v>
      </c>
      <c r="D2353" s="7" t="str">
        <f t="shared" si="185"/>
        <v>-</v>
      </c>
      <c r="E2353" s="15" t="str">
        <f t="shared" si="182"/>
        <v>-</v>
      </c>
      <c r="F2353" t="str">
        <f t="shared" si="183"/>
        <v>-</v>
      </c>
      <c r="G2353" t="str">
        <f t="shared" si="184"/>
        <v>-</v>
      </c>
      <c r="H2353" t="str">
        <f t="shared" si="186"/>
        <v>-</v>
      </c>
    </row>
    <row r="2354" spans="1:8" x14ac:dyDescent="0.25">
      <c r="A2354">
        <v>2132269</v>
      </c>
      <c r="B2354">
        <v>2132427</v>
      </c>
      <c r="C2354" t="s">
        <v>88</v>
      </c>
      <c r="D2354" s="7" t="str">
        <f t="shared" si="185"/>
        <v>-</v>
      </c>
      <c r="E2354" s="15" t="str">
        <f t="shared" si="182"/>
        <v>-</v>
      </c>
      <c r="F2354" t="str">
        <f t="shared" si="183"/>
        <v>-</v>
      </c>
      <c r="G2354" t="str">
        <f t="shared" si="184"/>
        <v>-</v>
      </c>
      <c r="H2354" t="str">
        <f t="shared" si="186"/>
        <v>-</v>
      </c>
    </row>
    <row r="2355" spans="1:8" x14ac:dyDescent="0.25">
      <c r="A2355">
        <v>2132560</v>
      </c>
      <c r="B2355">
        <v>2133474</v>
      </c>
      <c r="C2355" t="s">
        <v>88</v>
      </c>
      <c r="D2355" s="7" t="str">
        <f t="shared" si="185"/>
        <v>-</v>
      </c>
      <c r="E2355" s="15" t="str">
        <f t="shared" si="182"/>
        <v>-</v>
      </c>
      <c r="F2355" t="str">
        <f t="shared" si="183"/>
        <v>-</v>
      </c>
      <c r="G2355" t="str">
        <f t="shared" si="184"/>
        <v>-</v>
      </c>
      <c r="H2355" t="str">
        <f t="shared" si="186"/>
        <v>-</v>
      </c>
    </row>
    <row r="2356" spans="1:8" x14ac:dyDescent="0.25">
      <c r="A2356">
        <v>2134092</v>
      </c>
      <c r="B2356">
        <v>2134292</v>
      </c>
      <c r="C2356" t="s">
        <v>25</v>
      </c>
      <c r="D2356" s="7" t="str">
        <f t="shared" si="185"/>
        <v>-</v>
      </c>
      <c r="E2356" s="15" t="str">
        <f t="shared" si="182"/>
        <v>-</v>
      </c>
      <c r="F2356" t="str">
        <f t="shared" si="183"/>
        <v>-</v>
      </c>
      <c r="G2356" t="str">
        <f t="shared" si="184"/>
        <v>-</v>
      </c>
      <c r="H2356" t="str">
        <f t="shared" si="186"/>
        <v>-</v>
      </c>
    </row>
    <row r="2357" spans="1:8" x14ac:dyDescent="0.25">
      <c r="A2357">
        <v>2134770</v>
      </c>
      <c r="B2357">
        <v>2135134</v>
      </c>
      <c r="C2357" t="s">
        <v>88</v>
      </c>
      <c r="D2357" s="7" t="str">
        <f t="shared" si="185"/>
        <v>-</v>
      </c>
      <c r="E2357" s="15" t="str">
        <f t="shared" si="182"/>
        <v>-</v>
      </c>
      <c r="F2357" t="str">
        <f t="shared" si="183"/>
        <v>-</v>
      </c>
      <c r="G2357" t="str">
        <f t="shared" si="184"/>
        <v>-</v>
      </c>
      <c r="H2357" t="str">
        <f t="shared" si="186"/>
        <v>-</v>
      </c>
    </row>
    <row r="2358" spans="1:8" x14ac:dyDescent="0.25">
      <c r="A2358">
        <v>2135258</v>
      </c>
      <c r="B2358">
        <v>2136466</v>
      </c>
      <c r="C2358" t="s">
        <v>25</v>
      </c>
      <c r="D2358" s="7" t="str">
        <f t="shared" si="185"/>
        <v>-</v>
      </c>
      <c r="E2358" s="15" t="str">
        <f t="shared" si="182"/>
        <v>-</v>
      </c>
      <c r="F2358" t="str">
        <f t="shared" si="183"/>
        <v>-</v>
      </c>
      <c r="G2358" t="str">
        <f t="shared" si="184"/>
        <v>-</v>
      </c>
      <c r="H2358" t="str">
        <f t="shared" si="186"/>
        <v>-</v>
      </c>
    </row>
    <row r="2359" spans="1:8" x14ac:dyDescent="0.25">
      <c r="A2359">
        <v>2136612</v>
      </c>
      <c r="B2359">
        <v>2136752</v>
      </c>
      <c r="C2359" t="s">
        <v>88</v>
      </c>
      <c r="D2359" s="7" t="str">
        <f t="shared" si="185"/>
        <v>-</v>
      </c>
      <c r="E2359" s="15" t="str">
        <f t="shared" si="182"/>
        <v>-</v>
      </c>
      <c r="F2359" t="str">
        <f t="shared" si="183"/>
        <v>-</v>
      </c>
      <c r="G2359" t="str">
        <f t="shared" si="184"/>
        <v>-</v>
      </c>
      <c r="H2359" t="str">
        <f t="shared" si="186"/>
        <v>-</v>
      </c>
    </row>
    <row r="2360" spans="1:8" x14ac:dyDescent="0.25">
      <c r="A2360">
        <v>2136918</v>
      </c>
      <c r="B2360">
        <v>2137187</v>
      </c>
      <c r="C2360" t="s">
        <v>88</v>
      </c>
      <c r="D2360" s="7" t="str">
        <f t="shared" si="185"/>
        <v>-</v>
      </c>
      <c r="E2360" s="15" t="str">
        <f t="shared" si="182"/>
        <v>-</v>
      </c>
      <c r="F2360" t="str">
        <f t="shared" si="183"/>
        <v>-</v>
      </c>
      <c r="G2360" t="str">
        <f t="shared" si="184"/>
        <v>-</v>
      </c>
      <c r="H2360" t="str">
        <f t="shared" si="186"/>
        <v>-</v>
      </c>
    </row>
    <row r="2361" spans="1:8" x14ac:dyDescent="0.25">
      <c r="A2361">
        <v>2137234</v>
      </c>
      <c r="B2361">
        <v>2137428</v>
      </c>
      <c r="C2361" t="s">
        <v>25</v>
      </c>
      <c r="D2361" s="7" t="str">
        <f t="shared" si="185"/>
        <v>-</v>
      </c>
      <c r="E2361" s="15" t="str">
        <f t="shared" si="182"/>
        <v>-</v>
      </c>
      <c r="F2361" t="str">
        <f t="shared" si="183"/>
        <v>-</v>
      </c>
      <c r="G2361" t="str">
        <f t="shared" si="184"/>
        <v>-</v>
      </c>
      <c r="H2361" t="str">
        <f t="shared" si="186"/>
        <v>-</v>
      </c>
    </row>
    <row r="2362" spans="1:8" x14ac:dyDescent="0.25">
      <c r="A2362">
        <v>2137556</v>
      </c>
      <c r="B2362">
        <v>2137975</v>
      </c>
      <c r="C2362" t="s">
        <v>25</v>
      </c>
      <c r="D2362" s="7" t="str">
        <f t="shared" si="185"/>
        <v>-</v>
      </c>
      <c r="E2362" s="15" t="str">
        <f t="shared" si="182"/>
        <v>-</v>
      </c>
      <c r="F2362" t="str">
        <f t="shared" si="183"/>
        <v>-</v>
      </c>
      <c r="G2362" t="str">
        <f t="shared" si="184"/>
        <v>-</v>
      </c>
      <c r="H2362" t="str">
        <f t="shared" si="186"/>
        <v>-</v>
      </c>
    </row>
    <row r="2363" spans="1:8" x14ac:dyDescent="0.25">
      <c r="A2363">
        <v>2138348</v>
      </c>
      <c r="B2363">
        <v>2138825</v>
      </c>
      <c r="C2363" t="s">
        <v>88</v>
      </c>
      <c r="D2363" s="7" t="str">
        <f t="shared" si="185"/>
        <v>-</v>
      </c>
      <c r="E2363" s="15" t="str">
        <f t="shared" si="182"/>
        <v>-</v>
      </c>
      <c r="F2363" t="str">
        <f t="shared" si="183"/>
        <v>-</v>
      </c>
      <c r="G2363" t="str">
        <f t="shared" si="184"/>
        <v>-</v>
      </c>
      <c r="H2363" t="str">
        <f t="shared" si="186"/>
        <v>-</v>
      </c>
    </row>
    <row r="2364" spans="1:8" x14ac:dyDescent="0.25">
      <c r="A2364">
        <v>2139155</v>
      </c>
      <c r="B2364">
        <v>2139550</v>
      </c>
      <c r="C2364" t="s">
        <v>88</v>
      </c>
      <c r="D2364" s="7" t="str">
        <f t="shared" si="185"/>
        <v>-</v>
      </c>
      <c r="E2364" s="15" t="str">
        <f t="shared" si="182"/>
        <v>-</v>
      </c>
      <c r="F2364" t="str">
        <f t="shared" si="183"/>
        <v>-</v>
      </c>
      <c r="G2364" t="str">
        <f t="shared" si="184"/>
        <v>-</v>
      </c>
      <c r="H2364" t="str">
        <f t="shared" si="186"/>
        <v>-</v>
      </c>
    </row>
    <row r="2365" spans="1:8" x14ac:dyDescent="0.25">
      <c r="A2365">
        <v>2140248</v>
      </c>
      <c r="B2365">
        <v>2140970</v>
      </c>
      <c r="C2365" t="s">
        <v>25</v>
      </c>
      <c r="D2365" s="7" t="str">
        <f t="shared" si="185"/>
        <v>-</v>
      </c>
      <c r="E2365" s="15" t="str">
        <f t="shared" si="182"/>
        <v>-</v>
      </c>
      <c r="F2365" t="str">
        <f t="shared" si="183"/>
        <v>-</v>
      </c>
      <c r="G2365" t="str">
        <f t="shared" si="184"/>
        <v>-</v>
      </c>
      <c r="H2365" t="str">
        <f t="shared" si="186"/>
        <v>-</v>
      </c>
    </row>
    <row r="2366" spans="1:8" x14ac:dyDescent="0.25">
      <c r="A2366">
        <v>2141255</v>
      </c>
      <c r="B2366">
        <v>2141419</v>
      </c>
      <c r="C2366" t="s">
        <v>25</v>
      </c>
      <c r="D2366" s="7" t="str">
        <f t="shared" si="185"/>
        <v>-</v>
      </c>
      <c r="E2366" s="15" t="str">
        <f t="shared" si="182"/>
        <v>-</v>
      </c>
      <c r="F2366" t="str">
        <f t="shared" si="183"/>
        <v>-</v>
      </c>
      <c r="G2366" t="str">
        <f t="shared" si="184"/>
        <v>-</v>
      </c>
      <c r="H2366" t="str">
        <f t="shared" si="186"/>
        <v>-</v>
      </c>
    </row>
    <row r="2367" spans="1:8" x14ac:dyDescent="0.25">
      <c r="A2367">
        <v>2141643</v>
      </c>
      <c r="B2367">
        <v>2142293</v>
      </c>
      <c r="C2367" t="s">
        <v>25</v>
      </c>
      <c r="D2367" s="7" t="str">
        <f t="shared" si="185"/>
        <v>-</v>
      </c>
      <c r="E2367" s="15" t="str">
        <f t="shared" si="182"/>
        <v>-</v>
      </c>
      <c r="F2367" t="str">
        <f t="shared" si="183"/>
        <v>-</v>
      </c>
      <c r="G2367" t="str">
        <f t="shared" si="184"/>
        <v>-</v>
      </c>
      <c r="H2367" t="str">
        <f t="shared" si="186"/>
        <v>-</v>
      </c>
    </row>
    <row r="2368" spans="1:8" x14ac:dyDescent="0.25">
      <c r="A2368">
        <v>2142312</v>
      </c>
      <c r="B2368">
        <v>2142503</v>
      </c>
      <c r="C2368" t="s">
        <v>88</v>
      </c>
      <c r="D2368" s="7" t="str">
        <f t="shared" si="185"/>
        <v>-</v>
      </c>
      <c r="E2368" s="15" t="str">
        <f t="shared" si="182"/>
        <v>-</v>
      </c>
      <c r="F2368" t="str">
        <f t="shared" si="183"/>
        <v>-</v>
      </c>
      <c r="G2368" t="str">
        <f t="shared" si="184"/>
        <v>-</v>
      </c>
      <c r="H2368" t="str">
        <f t="shared" si="186"/>
        <v>-</v>
      </c>
    </row>
    <row r="2369" spans="1:8" x14ac:dyDescent="0.25">
      <c r="A2369">
        <v>2142614</v>
      </c>
      <c r="B2369">
        <v>2142853</v>
      </c>
      <c r="C2369" t="s">
        <v>88</v>
      </c>
      <c r="D2369" s="7" t="str">
        <f t="shared" si="185"/>
        <v>-</v>
      </c>
      <c r="E2369" s="15" t="str">
        <f t="shared" si="182"/>
        <v>-</v>
      </c>
      <c r="F2369" t="str">
        <f t="shared" si="183"/>
        <v>-</v>
      </c>
      <c r="G2369" t="str">
        <f t="shared" si="184"/>
        <v>-</v>
      </c>
      <c r="H2369" t="str">
        <f t="shared" si="186"/>
        <v>-</v>
      </c>
    </row>
    <row r="2370" spans="1:8" x14ac:dyDescent="0.25">
      <c r="A2370">
        <v>2142968</v>
      </c>
      <c r="B2370">
        <v>2144407</v>
      </c>
      <c r="C2370" t="s">
        <v>88</v>
      </c>
      <c r="D2370" s="7" t="str">
        <f t="shared" si="185"/>
        <v>-</v>
      </c>
      <c r="E2370" s="15" t="str">
        <f t="shared" si="182"/>
        <v>-</v>
      </c>
      <c r="F2370" t="str">
        <f t="shared" si="183"/>
        <v>-</v>
      </c>
      <c r="G2370" t="str">
        <f t="shared" si="184"/>
        <v>-</v>
      </c>
      <c r="H2370" t="str">
        <f t="shared" si="186"/>
        <v>-</v>
      </c>
    </row>
    <row r="2371" spans="1:8" x14ac:dyDescent="0.25">
      <c r="A2371">
        <v>2144485</v>
      </c>
      <c r="B2371">
        <v>2147124</v>
      </c>
      <c r="C2371" t="s">
        <v>88</v>
      </c>
      <c r="D2371" s="7" t="str">
        <f t="shared" si="185"/>
        <v>-</v>
      </c>
      <c r="E2371" s="15" t="str">
        <f t="shared" ref="E2371:E2434" si="187">IF(D2371=1,B2370-A2371+1,"-")</f>
        <v>-</v>
      </c>
      <c r="F2371" t="str">
        <f t="shared" ref="F2371:F2434" si="188">IF(AND(D2371=1,C2371=C2370),1,"-")</f>
        <v>-</v>
      </c>
      <c r="G2371" t="str">
        <f t="shared" ref="G2371:G2434" si="189">IF(AND(D2371=1,C2371&lt;&gt;C2370),1,"-")</f>
        <v>-</v>
      </c>
      <c r="H2371" t="str">
        <f t="shared" si="186"/>
        <v>-</v>
      </c>
    </row>
    <row r="2372" spans="1:8" x14ac:dyDescent="0.25">
      <c r="A2372">
        <v>2147087</v>
      </c>
      <c r="B2372">
        <v>2148370</v>
      </c>
      <c r="C2372" t="s">
        <v>88</v>
      </c>
      <c r="D2372" s="7">
        <f t="shared" ref="D2372:D2435" si="190">IF(A2372&lt;B2371,1,"-")</f>
        <v>1</v>
      </c>
      <c r="E2372" s="15">
        <f t="shared" si="187"/>
        <v>38</v>
      </c>
      <c r="F2372">
        <f t="shared" si="188"/>
        <v>1</v>
      </c>
      <c r="G2372" t="str">
        <f t="shared" si="189"/>
        <v>-</v>
      </c>
      <c r="H2372">
        <f t="shared" ref="H2372:H2435" si="191">IFERROR(IF((IF(D2372=1,MOD(E2372,3),"-"))=0,0,3-(IF(D2372=1,MOD(E2372,3),"-"))), "-")</f>
        <v>1</v>
      </c>
    </row>
    <row r="2373" spans="1:8" x14ac:dyDescent="0.25">
      <c r="A2373">
        <v>2148412</v>
      </c>
      <c r="B2373">
        <v>2148996</v>
      </c>
      <c r="C2373" t="s">
        <v>25</v>
      </c>
      <c r="D2373" s="7" t="str">
        <f t="shared" si="190"/>
        <v>-</v>
      </c>
      <c r="E2373" s="15" t="str">
        <f t="shared" si="187"/>
        <v>-</v>
      </c>
      <c r="F2373" t="str">
        <f t="shared" si="188"/>
        <v>-</v>
      </c>
      <c r="G2373" t="str">
        <f t="shared" si="189"/>
        <v>-</v>
      </c>
      <c r="H2373" t="str">
        <f t="shared" si="191"/>
        <v>-</v>
      </c>
    </row>
    <row r="2374" spans="1:8" x14ac:dyDescent="0.25">
      <c r="A2374">
        <v>2149094</v>
      </c>
      <c r="B2374">
        <v>2149780</v>
      </c>
      <c r="C2374" t="s">
        <v>25</v>
      </c>
      <c r="D2374" s="7" t="str">
        <f t="shared" si="190"/>
        <v>-</v>
      </c>
      <c r="E2374" s="15" t="str">
        <f t="shared" si="187"/>
        <v>-</v>
      </c>
      <c r="F2374" t="str">
        <f t="shared" si="188"/>
        <v>-</v>
      </c>
      <c r="G2374" t="str">
        <f t="shared" si="189"/>
        <v>-</v>
      </c>
      <c r="H2374" t="str">
        <f t="shared" si="191"/>
        <v>-</v>
      </c>
    </row>
    <row r="2375" spans="1:8" x14ac:dyDescent="0.25">
      <c r="A2375">
        <v>2149800</v>
      </c>
      <c r="B2375">
        <v>2151848</v>
      </c>
      <c r="C2375" t="s">
        <v>25</v>
      </c>
      <c r="D2375" s="7" t="str">
        <f t="shared" si="190"/>
        <v>-</v>
      </c>
      <c r="E2375" s="15" t="str">
        <f t="shared" si="187"/>
        <v>-</v>
      </c>
      <c r="F2375" t="str">
        <f t="shared" si="188"/>
        <v>-</v>
      </c>
      <c r="G2375" t="str">
        <f t="shared" si="189"/>
        <v>-</v>
      </c>
      <c r="H2375" t="str">
        <f t="shared" si="191"/>
        <v>-</v>
      </c>
    </row>
    <row r="2376" spans="1:8" x14ac:dyDescent="0.25">
      <c r="A2376">
        <v>2152042</v>
      </c>
      <c r="B2376">
        <v>2152923</v>
      </c>
      <c r="C2376" t="s">
        <v>25</v>
      </c>
      <c r="D2376" s="7" t="str">
        <f t="shared" si="190"/>
        <v>-</v>
      </c>
      <c r="E2376" s="15" t="str">
        <f t="shared" si="187"/>
        <v>-</v>
      </c>
      <c r="F2376" t="str">
        <f t="shared" si="188"/>
        <v>-</v>
      </c>
      <c r="G2376" t="str">
        <f t="shared" si="189"/>
        <v>-</v>
      </c>
      <c r="H2376" t="str">
        <f t="shared" si="191"/>
        <v>-</v>
      </c>
    </row>
    <row r="2377" spans="1:8" x14ac:dyDescent="0.25">
      <c r="A2377">
        <v>2152971</v>
      </c>
      <c r="B2377">
        <v>2154344</v>
      </c>
      <c r="C2377" t="s">
        <v>88</v>
      </c>
      <c r="D2377" s="7" t="str">
        <f t="shared" si="190"/>
        <v>-</v>
      </c>
      <c r="E2377" s="15" t="str">
        <f t="shared" si="187"/>
        <v>-</v>
      </c>
      <c r="F2377" t="str">
        <f t="shared" si="188"/>
        <v>-</v>
      </c>
      <c r="G2377" t="str">
        <f t="shared" si="189"/>
        <v>-</v>
      </c>
      <c r="H2377" t="str">
        <f t="shared" si="191"/>
        <v>-</v>
      </c>
    </row>
    <row r="2378" spans="1:8" x14ac:dyDescent="0.25">
      <c r="A2378">
        <v>2154520</v>
      </c>
      <c r="B2378">
        <v>2155311</v>
      </c>
      <c r="C2378" t="s">
        <v>25</v>
      </c>
      <c r="D2378" s="7" t="str">
        <f t="shared" si="190"/>
        <v>-</v>
      </c>
      <c r="E2378" s="15" t="str">
        <f t="shared" si="187"/>
        <v>-</v>
      </c>
      <c r="F2378" t="str">
        <f t="shared" si="188"/>
        <v>-</v>
      </c>
      <c r="G2378" t="str">
        <f t="shared" si="189"/>
        <v>-</v>
      </c>
      <c r="H2378" t="str">
        <f t="shared" si="191"/>
        <v>-</v>
      </c>
    </row>
    <row r="2379" spans="1:8" x14ac:dyDescent="0.25">
      <c r="A2379">
        <v>2155523</v>
      </c>
      <c r="B2379">
        <v>2155762</v>
      </c>
      <c r="C2379" t="s">
        <v>88</v>
      </c>
      <c r="D2379" s="7" t="str">
        <f t="shared" si="190"/>
        <v>-</v>
      </c>
      <c r="E2379" s="15" t="str">
        <f t="shared" si="187"/>
        <v>-</v>
      </c>
      <c r="F2379" t="str">
        <f t="shared" si="188"/>
        <v>-</v>
      </c>
      <c r="G2379" t="str">
        <f t="shared" si="189"/>
        <v>-</v>
      </c>
      <c r="H2379" t="str">
        <f t="shared" si="191"/>
        <v>-</v>
      </c>
    </row>
    <row r="2380" spans="1:8" x14ac:dyDescent="0.25">
      <c r="A2380">
        <v>2155920</v>
      </c>
      <c r="B2380">
        <v>2156063</v>
      </c>
      <c r="C2380" t="s">
        <v>25</v>
      </c>
      <c r="D2380" s="7" t="str">
        <f t="shared" si="190"/>
        <v>-</v>
      </c>
      <c r="E2380" s="15" t="str">
        <f t="shared" si="187"/>
        <v>-</v>
      </c>
      <c r="F2380" t="str">
        <f t="shared" si="188"/>
        <v>-</v>
      </c>
      <c r="G2380" t="str">
        <f t="shared" si="189"/>
        <v>-</v>
      </c>
      <c r="H2380" t="str">
        <f t="shared" si="191"/>
        <v>-</v>
      </c>
    </row>
    <row r="2381" spans="1:8" x14ac:dyDescent="0.25">
      <c r="A2381">
        <v>2156134</v>
      </c>
      <c r="B2381">
        <v>2156421</v>
      </c>
      <c r="C2381" t="s">
        <v>25</v>
      </c>
      <c r="D2381" s="7" t="str">
        <f t="shared" si="190"/>
        <v>-</v>
      </c>
      <c r="E2381" s="15" t="str">
        <f t="shared" si="187"/>
        <v>-</v>
      </c>
      <c r="F2381" t="str">
        <f t="shared" si="188"/>
        <v>-</v>
      </c>
      <c r="G2381" t="str">
        <f t="shared" si="189"/>
        <v>-</v>
      </c>
      <c r="H2381" t="str">
        <f t="shared" si="191"/>
        <v>-</v>
      </c>
    </row>
    <row r="2382" spans="1:8" x14ac:dyDescent="0.25">
      <c r="A2382">
        <v>2157070</v>
      </c>
      <c r="B2382">
        <v>2157213</v>
      </c>
      <c r="C2382" t="s">
        <v>25</v>
      </c>
      <c r="D2382" s="7" t="str">
        <f t="shared" si="190"/>
        <v>-</v>
      </c>
      <c r="E2382" s="15" t="str">
        <f t="shared" si="187"/>
        <v>-</v>
      </c>
      <c r="F2382" t="str">
        <f t="shared" si="188"/>
        <v>-</v>
      </c>
      <c r="G2382" t="str">
        <f t="shared" si="189"/>
        <v>-</v>
      </c>
      <c r="H2382" t="str">
        <f t="shared" si="191"/>
        <v>-</v>
      </c>
    </row>
    <row r="2383" spans="1:8" x14ac:dyDescent="0.25">
      <c r="A2383">
        <v>2157226</v>
      </c>
      <c r="B2383">
        <v>2157435</v>
      </c>
      <c r="C2383" t="s">
        <v>25</v>
      </c>
      <c r="D2383" s="7" t="str">
        <f t="shared" si="190"/>
        <v>-</v>
      </c>
      <c r="E2383" s="15" t="str">
        <f t="shared" si="187"/>
        <v>-</v>
      </c>
      <c r="F2383" t="str">
        <f t="shared" si="188"/>
        <v>-</v>
      </c>
      <c r="G2383" t="str">
        <f t="shared" si="189"/>
        <v>-</v>
      </c>
      <c r="H2383" t="str">
        <f t="shared" si="191"/>
        <v>-</v>
      </c>
    </row>
    <row r="2384" spans="1:8" x14ac:dyDescent="0.25">
      <c r="A2384">
        <v>2157655</v>
      </c>
      <c r="B2384">
        <v>2159400</v>
      </c>
      <c r="C2384" t="s">
        <v>25</v>
      </c>
      <c r="D2384" s="7" t="str">
        <f t="shared" si="190"/>
        <v>-</v>
      </c>
      <c r="E2384" s="15" t="str">
        <f t="shared" si="187"/>
        <v>-</v>
      </c>
      <c r="F2384" t="str">
        <f t="shared" si="188"/>
        <v>-</v>
      </c>
      <c r="G2384" t="str">
        <f t="shared" si="189"/>
        <v>-</v>
      </c>
      <c r="H2384" t="str">
        <f t="shared" si="191"/>
        <v>-</v>
      </c>
    </row>
    <row r="2385" spans="1:8" x14ac:dyDescent="0.25">
      <c r="A2385">
        <v>2159466</v>
      </c>
      <c r="B2385">
        <v>2160275</v>
      </c>
      <c r="C2385" t="s">
        <v>25</v>
      </c>
      <c r="D2385" s="7" t="str">
        <f t="shared" si="190"/>
        <v>-</v>
      </c>
      <c r="E2385" s="15" t="str">
        <f t="shared" si="187"/>
        <v>-</v>
      </c>
      <c r="F2385" t="str">
        <f t="shared" si="188"/>
        <v>-</v>
      </c>
      <c r="G2385" t="str">
        <f t="shared" si="189"/>
        <v>-</v>
      </c>
      <c r="H2385" t="str">
        <f t="shared" si="191"/>
        <v>-</v>
      </c>
    </row>
    <row r="2386" spans="1:8" x14ac:dyDescent="0.25">
      <c r="A2386">
        <v>2160272</v>
      </c>
      <c r="B2386">
        <v>2160892</v>
      </c>
      <c r="C2386" t="s">
        <v>88</v>
      </c>
      <c r="D2386" s="7">
        <f t="shared" si="190"/>
        <v>1</v>
      </c>
      <c r="E2386" s="15">
        <f t="shared" si="187"/>
        <v>4</v>
      </c>
      <c r="F2386" t="str">
        <f t="shared" si="188"/>
        <v>-</v>
      </c>
      <c r="G2386">
        <f t="shared" si="189"/>
        <v>1</v>
      </c>
      <c r="H2386">
        <f t="shared" si="191"/>
        <v>2</v>
      </c>
    </row>
    <row r="2387" spans="1:8" x14ac:dyDescent="0.25">
      <c r="A2387">
        <v>2160838</v>
      </c>
      <c r="B2387">
        <v>2161061</v>
      </c>
      <c r="C2387" t="s">
        <v>88</v>
      </c>
      <c r="D2387" s="7">
        <f t="shared" si="190"/>
        <v>1</v>
      </c>
      <c r="E2387" s="15">
        <f t="shared" si="187"/>
        <v>55</v>
      </c>
      <c r="F2387">
        <f t="shared" si="188"/>
        <v>1</v>
      </c>
      <c r="G2387" t="str">
        <f t="shared" si="189"/>
        <v>-</v>
      </c>
      <c r="H2387">
        <f t="shared" si="191"/>
        <v>2</v>
      </c>
    </row>
    <row r="2388" spans="1:8" x14ac:dyDescent="0.25">
      <c r="A2388">
        <v>2161248</v>
      </c>
      <c r="B2388">
        <v>2161706</v>
      </c>
      <c r="C2388" t="s">
        <v>88</v>
      </c>
      <c r="D2388" s="7" t="str">
        <f t="shared" si="190"/>
        <v>-</v>
      </c>
      <c r="E2388" s="15" t="str">
        <f t="shared" si="187"/>
        <v>-</v>
      </c>
      <c r="F2388" t="str">
        <f t="shared" si="188"/>
        <v>-</v>
      </c>
      <c r="G2388" t="str">
        <f t="shared" si="189"/>
        <v>-</v>
      </c>
      <c r="H2388" t="str">
        <f t="shared" si="191"/>
        <v>-</v>
      </c>
    </row>
    <row r="2389" spans="1:8" x14ac:dyDescent="0.25">
      <c r="A2389">
        <v>2161764</v>
      </c>
      <c r="B2389">
        <v>2162615</v>
      </c>
      <c r="C2389" t="s">
        <v>88</v>
      </c>
      <c r="D2389" s="7" t="str">
        <f t="shared" si="190"/>
        <v>-</v>
      </c>
      <c r="E2389" s="15" t="str">
        <f t="shared" si="187"/>
        <v>-</v>
      </c>
      <c r="F2389" t="str">
        <f t="shared" si="188"/>
        <v>-</v>
      </c>
      <c r="G2389" t="str">
        <f t="shared" si="189"/>
        <v>-</v>
      </c>
      <c r="H2389" t="str">
        <f t="shared" si="191"/>
        <v>-</v>
      </c>
    </row>
    <row r="2390" spans="1:8" x14ac:dyDescent="0.25">
      <c r="A2390">
        <v>2162628</v>
      </c>
      <c r="B2390">
        <v>2163428</v>
      </c>
      <c r="C2390" t="s">
        <v>88</v>
      </c>
      <c r="D2390" s="7" t="str">
        <f t="shared" si="190"/>
        <v>-</v>
      </c>
      <c r="E2390" s="15" t="str">
        <f t="shared" si="187"/>
        <v>-</v>
      </c>
      <c r="F2390" t="str">
        <f t="shared" si="188"/>
        <v>-</v>
      </c>
      <c r="G2390" t="str">
        <f t="shared" si="189"/>
        <v>-</v>
      </c>
      <c r="H2390" t="str">
        <f t="shared" si="191"/>
        <v>-</v>
      </c>
    </row>
    <row r="2391" spans="1:8" x14ac:dyDescent="0.25">
      <c r="A2391">
        <v>2163481</v>
      </c>
      <c r="B2391">
        <v>2164449</v>
      </c>
      <c r="C2391" t="s">
        <v>88</v>
      </c>
      <c r="D2391" s="7" t="str">
        <f t="shared" si="190"/>
        <v>-</v>
      </c>
      <c r="E2391" s="15" t="str">
        <f t="shared" si="187"/>
        <v>-</v>
      </c>
      <c r="F2391" t="str">
        <f t="shared" si="188"/>
        <v>-</v>
      </c>
      <c r="G2391" t="str">
        <f t="shared" si="189"/>
        <v>-</v>
      </c>
      <c r="H2391" t="str">
        <f t="shared" si="191"/>
        <v>-</v>
      </c>
    </row>
    <row r="2392" spans="1:8" x14ac:dyDescent="0.25">
      <c r="A2392">
        <v>2164599</v>
      </c>
      <c r="B2392">
        <v>2164934</v>
      </c>
      <c r="C2392" t="s">
        <v>25</v>
      </c>
      <c r="D2392" s="7" t="str">
        <f t="shared" si="190"/>
        <v>-</v>
      </c>
      <c r="E2392" s="15" t="str">
        <f t="shared" si="187"/>
        <v>-</v>
      </c>
      <c r="F2392" t="str">
        <f t="shared" si="188"/>
        <v>-</v>
      </c>
      <c r="G2392" t="str">
        <f t="shared" si="189"/>
        <v>-</v>
      </c>
      <c r="H2392" t="str">
        <f t="shared" si="191"/>
        <v>-</v>
      </c>
    </row>
    <row r="2393" spans="1:8" x14ac:dyDescent="0.25">
      <c r="A2393">
        <v>2164922</v>
      </c>
      <c r="B2393">
        <v>2166481</v>
      </c>
      <c r="C2393" t="s">
        <v>25</v>
      </c>
      <c r="D2393" s="7">
        <f t="shared" si="190"/>
        <v>1</v>
      </c>
      <c r="E2393" s="15">
        <f t="shared" si="187"/>
        <v>13</v>
      </c>
      <c r="F2393">
        <f t="shared" si="188"/>
        <v>1</v>
      </c>
      <c r="G2393" t="str">
        <f t="shared" si="189"/>
        <v>-</v>
      </c>
      <c r="H2393">
        <f t="shared" si="191"/>
        <v>2</v>
      </c>
    </row>
    <row r="2394" spans="1:8" x14ac:dyDescent="0.25">
      <c r="A2394">
        <v>2166503</v>
      </c>
      <c r="B2394">
        <v>2168104</v>
      </c>
      <c r="C2394" t="s">
        <v>88</v>
      </c>
      <c r="D2394" s="7" t="str">
        <f t="shared" si="190"/>
        <v>-</v>
      </c>
      <c r="E2394" s="15" t="str">
        <f t="shared" si="187"/>
        <v>-</v>
      </c>
      <c r="F2394" t="str">
        <f t="shared" si="188"/>
        <v>-</v>
      </c>
      <c r="G2394" t="str">
        <f t="shared" si="189"/>
        <v>-</v>
      </c>
      <c r="H2394" t="str">
        <f t="shared" si="191"/>
        <v>-</v>
      </c>
    </row>
    <row r="2395" spans="1:8" x14ac:dyDescent="0.25">
      <c r="A2395">
        <v>2168242</v>
      </c>
      <c r="B2395">
        <v>2169606</v>
      </c>
      <c r="C2395" t="s">
        <v>88</v>
      </c>
      <c r="D2395" s="7" t="str">
        <f t="shared" si="190"/>
        <v>-</v>
      </c>
      <c r="E2395" s="15" t="str">
        <f t="shared" si="187"/>
        <v>-</v>
      </c>
      <c r="F2395" t="str">
        <f t="shared" si="188"/>
        <v>-</v>
      </c>
      <c r="G2395" t="str">
        <f t="shared" si="189"/>
        <v>-</v>
      </c>
      <c r="H2395" t="str">
        <f t="shared" si="191"/>
        <v>-</v>
      </c>
    </row>
    <row r="2396" spans="1:8" x14ac:dyDescent="0.25">
      <c r="A2396">
        <v>2169870</v>
      </c>
      <c r="B2396">
        <v>2170448</v>
      </c>
      <c r="C2396" t="s">
        <v>88</v>
      </c>
      <c r="D2396" s="7" t="str">
        <f t="shared" si="190"/>
        <v>-</v>
      </c>
      <c r="E2396" s="15" t="str">
        <f t="shared" si="187"/>
        <v>-</v>
      </c>
      <c r="F2396" t="str">
        <f t="shared" si="188"/>
        <v>-</v>
      </c>
      <c r="G2396" t="str">
        <f t="shared" si="189"/>
        <v>-</v>
      </c>
      <c r="H2396" t="str">
        <f t="shared" si="191"/>
        <v>-</v>
      </c>
    </row>
    <row r="2397" spans="1:8" x14ac:dyDescent="0.25">
      <c r="A2397">
        <v>2170452</v>
      </c>
      <c r="B2397">
        <v>2171816</v>
      </c>
      <c r="C2397" t="s">
        <v>88</v>
      </c>
      <c r="D2397" s="7" t="str">
        <f t="shared" si="190"/>
        <v>-</v>
      </c>
      <c r="E2397" s="15" t="str">
        <f t="shared" si="187"/>
        <v>-</v>
      </c>
      <c r="F2397" t="str">
        <f t="shared" si="188"/>
        <v>-</v>
      </c>
      <c r="G2397" t="str">
        <f t="shared" si="189"/>
        <v>-</v>
      </c>
      <c r="H2397" t="str">
        <f t="shared" si="191"/>
        <v>-</v>
      </c>
    </row>
    <row r="2398" spans="1:8" x14ac:dyDescent="0.25">
      <c r="A2398">
        <v>2171897</v>
      </c>
      <c r="B2398">
        <v>2172076</v>
      </c>
      <c r="C2398" t="s">
        <v>25</v>
      </c>
      <c r="D2398" s="7" t="str">
        <f t="shared" si="190"/>
        <v>-</v>
      </c>
      <c r="E2398" s="15" t="str">
        <f t="shared" si="187"/>
        <v>-</v>
      </c>
      <c r="F2398" t="str">
        <f t="shared" si="188"/>
        <v>-</v>
      </c>
      <c r="G2398" t="str">
        <f t="shared" si="189"/>
        <v>-</v>
      </c>
      <c r="H2398" t="str">
        <f t="shared" si="191"/>
        <v>-</v>
      </c>
    </row>
    <row r="2399" spans="1:8" x14ac:dyDescent="0.25">
      <c r="A2399">
        <v>2172082</v>
      </c>
      <c r="B2399">
        <v>2172426</v>
      </c>
      <c r="C2399" t="s">
        <v>88</v>
      </c>
      <c r="D2399" s="7" t="str">
        <f t="shared" si="190"/>
        <v>-</v>
      </c>
      <c r="E2399" s="15" t="str">
        <f t="shared" si="187"/>
        <v>-</v>
      </c>
      <c r="F2399" t="str">
        <f t="shared" si="188"/>
        <v>-</v>
      </c>
      <c r="G2399" t="str">
        <f t="shared" si="189"/>
        <v>-</v>
      </c>
      <c r="H2399" t="str">
        <f t="shared" si="191"/>
        <v>-</v>
      </c>
    </row>
    <row r="2400" spans="1:8" x14ac:dyDescent="0.25">
      <c r="A2400">
        <v>2172558</v>
      </c>
      <c r="B2400">
        <v>2174468</v>
      </c>
      <c r="C2400" t="s">
        <v>25</v>
      </c>
      <c r="D2400" s="7" t="str">
        <f t="shared" si="190"/>
        <v>-</v>
      </c>
      <c r="E2400" s="15" t="str">
        <f t="shared" si="187"/>
        <v>-</v>
      </c>
      <c r="F2400" t="str">
        <f t="shared" si="188"/>
        <v>-</v>
      </c>
      <c r="G2400" t="str">
        <f t="shared" si="189"/>
        <v>-</v>
      </c>
      <c r="H2400" t="str">
        <f t="shared" si="191"/>
        <v>-</v>
      </c>
    </row>
    <row r="2401" spans="1:8" x14ac:dyDescent="0.25">
      <c r="A2401">
        <v>2174526</v>
      </c>
      <c r="B2401">
        <v>2175221</v>
      </c>
      <c r="C2401" t="s">
        <v>25</v>
      </c>
      <c r="D2401" s="7" t="str">
        <f t="shared" si="190"/>
        <v>-</v>
      </c>
      <c r="E2401" s="15" t="str">
        <f t="shared" si="187"/>
        <v>-</v>
      </c>
      <c r="F2401" t="str">
        <f t="shared" si="188"/>
        <v>-</v>
      </c>
      <c r="G2401" t="str">
        <f t="shared" si="189"/>
        <v>-</v>
      </c>
      <c r="H2401" t="str">
        <f t="shared" si="191"/>
        <v>-</v>
      </c>
    </row>
    <row r="2402" spans="1:8" x14ac:dyDescent="0.25">
      <c r="A2402">
        <v>2175293</v>
      </c>
      <c r="B2402">
        <v>2175874</v>
      </c>
      <c r="C2402" t="s">
        <v>25</v>
      </c>
      <c r="D2402" s="7" t="str">
        <f t="shared" si="190"/>
        <v>-</v>
      </c>
      <c r="E2402" s="15" t="str">
        <f t="shared" si="187"/>
        <v>-</v>
      </c>
      <c r="F2402" t="str">
        <f t="shared" si="188"/>
        <v>-</v>
      </c>
      <c r="G2402" t="str">
        <f t="shared" si="189"/>
        <v>-</v>
      </c>
      <c r="H2402" t="str">
        <f t="shared" si="191"/>
        <v>-</v>
      </c>
    </row>
    <row r="2403" spans="1:8" x14ac:dyDescent="0.25">
      <c r="A2403">
        <v>2175853</v>
      </c>
      <c r="B2403">
        <v>2176059</v>
      </c>
      <c r="C2403" t="s">
        <v>88</v>
      </c>
      <c r="D2403" s="7">
        <f t="shared" si="190"/>
        <v>1</v>
      </c>
      <c r="E2403" s="15">
        <f t="shared" si="187"/>
        <v>22</v>
      </c>
      <c r="F2403" t="str">
        <f t="shared" si="188"/>
        <v>-</v>
      </c>
      <c r="G2403">
        <f t="shared" si="189"/>
        <v>1</v>
      </c>
      <c r="H2403">
        <f t="shared" si="191"/>
        <v>2</v>
      </c>
    </row>
    <row r="2404" spans="1:8" x14ac:dyDescent="0.25">
      <c r="A2404">
        <v>2176079</v>
      </c>
      <c r="B2404">
        <v>2177764</v>
      </c>
      <c r="C2404" t="s">
        <v>25</v>
      </c>
      <c r="D2404" s="7" t="str">
        <f t="shared" si="190"/>
        <v>-</v>
      </c>
      <c r="E2404" s="15" t="str">
        <f t="shared" si="187"/>
        <v>-</v>
      </c>
      <c r="F2404" t="str">
        <f t="shared" si="188"/>
        <v>-</v>
      </c>
      <c r="G2404" t="str">
        <f t="shared" si="189"/>
        <v>-</v>
      </c>
      <c r="H2404" t="str">
        <f t="shared" si="191"/>
        <v>-</v>
      </c>
    </row>
    <row r="2405" spans="1:8" x14ac:dyDescent="0.25">
      <c r="A2405">
        <v>2177837</v>
      </c>
      <c r="B2405">
        <v>2178964</v>
      </c>
      <c r="C2405" t="s">
        <v>25</v>
      </c>
      <c r="D2405" s="7" t="str">
        <f t="shared" si="190"/>
        <v>-</v>
      </c>
      <c r="E2405" s="15" t="str">
        <f t="shared" si="187"/>
        <v>-</v>
      </c>
      <c r="F2405" t="str">
        <f t="shared" si="188"/>
        <v>-</v>
      </c>
      <c r="G2405" t="str">
        <f t="shared" si="189"/>
        <v>-</v>
      </c>
      <c r="H2405" t="str">
        <f t="shared" si="191"/>
        <v>-</v>
      </c>
    </row>
    <row r="2406" spans="1:8" x14ac:dyDescent="0.25">
      <c r="A2406">
        <v>2179086</v>
      </c>
      <c r="B2406">
        <v>2179352</v>
      </c>
      <c r="C2406" t="s">
        <v>88</v>
      </c>
      <c r="D2406" s="7" t="str">
        <f t="shared" si="190"/>
        <v>-</v>
      </c>
      <c r="E2406" s="15" t="str">
        <f t="shared" si="187"/>
        <v>-</v>
      </c>
      <c r="F2406" t="str">
        <f t="shared" si="188"/>
        <v>-</v>
      </c>
      <c r="G2406" t="str">
        <f t="shared" si="189"/>
        <v>-</v>
      </c>
      <c r="H2406" t="str">
        <f t="shared" si="191"/>
        <v>-</v>
      </c>
    </row>
    <row r="2407" spans="1:8" x14ac:dyDescent="0.25">
      <c r="A2407">
        <v>2179356</v>
      </c>
      <c r="B2407">
        <v>2180168</v>
      </c>
      <c r="C2407" t="s">
        <v>88</v>
      </c>
      <c r="D2407" s="7" t="str">
        <f t="shared" si="190"/>
        <v>-</v>
      </c>
      <c r="E2407" s="15" t="str">
        <f t="shared" si="187"/>
        <v>-</v>
      </c>
      <c r="F2407" t="str">
        <f t="shared" si="188"/>
        <v>-</v>
      </c>
      <c r="G2407" t="str">
        <f t="shared" si="189"/>
        <v>-</v>
      </c>
      <c r="H2407" t="str">
        <f t="shared" si="191"/>
        <v>-</v>
      </c>
    </row>
    <row r="2408" spans="1:8" x14ac:dyDescent="0.25">
      <c r="A2408">
        <v>2180192</v>
      </c>
      <c r="B2408">
        <v>2180899</v>
      </c>
      <c r="C2408" t="s">
        <v>88</v>
      </c>
      <c r="D2408" s="7" t="str">
        <f t="shared" si="190"/>
        <v>-</v>
      </c>
      <c r="E2408" s="15" t="str">
        <f t="shared" si="187"/>
        <v>-</v>
      </c>
      <c r="F2408" t="str">
        <f t="shared" si="188"/>
        <v>-</v>
      </c>
      <c r="G2408" t="str">
        <f t="shared" si="189"/>
        <v>-</v>
      </c>
      <c r="H2408" t="str">
        <f t="shared" si="191"/>
        <v>-</v>
      </c>
    </row>
    <row r="2409" spans="1:8" x14ac:dyDescent="0.25">
      <c r="A2409">
        <v>2180986</v>
      </c>
      <c r="B2409">
        <v>2181318</v>
      </c>
      <c r="C2409" t="s">
        <v>25</v>
      </c>
      <c r="D2409" s="7" t="str">
        <f t="shared" si="190"/>
        <v>-</v>
      </c>
      <c r="E2409" s="15" t="str">
        <f t="shared" si="187"/>
        <v>-</v>
      </c>
      <c r="F2409" t="str">
        <f t="shared" si="188"/>
        <v>-</v>
      </c>
      <c r="G2409" t="str">
        <f t="shared" si="189"/>
        <v>-</v>
      </c>
      <c r="H2409" t="str">
        <f t="shared" si="191"/>
        <v>-</v>
      </c>
    </row>
    <row r="2410" spans="1:8" x14ac:dyDescent="0.25">
      <c r="A2410">
        <v>2181368</v>
      </c>
      <c r="B2410">
        <v>2182027</v>
      </c>
      <c r="C2410" t="s">
        <v>25</v>
      </c>
      <c r="D2410" s="7" t="str">
        <f t="shared" si="190"/>
        <v>-</v>
      </c>
      <c r="E2410" s="15" t="str">
        <f t="shared" si="187"/>
        <v>-</v>
      </c>
      <c r="F2410" t="str">
        <f t="shared" si="188"/>
        <v>-</v>
      </c>
      <c r="G2410" t="str">
        <f t="shared" si="189"/>
        <v>-</v>
      </c>
      <c r="H2410" t="str">
        <f t="shared" si="191"/>
        <v>-</v>
      </c>
    </row>
    <row r="2411" spans="1:8" x14ac:dyDescent="0.25">
      <c r="A2411">
        <v>2182105</v>
      </c>
      <c r="B2411">
        <v>2182566</v>
      </c>
      <c r="C2411" t="s">
        <v>25</v>
      </c>
      <c r="D2411" s="7" t="str">
        <f t="shared" si="190"/>
        <v>-</v>
      </c>
      <c r="E2411" s="15" t="str">
        <f t="shared" si="187"/>
        <v>-</v>
      </c>
      <c r="F2411" t="str">
        <f t="shared" si="188"/>
        <v>-</v>
      </c>
      <c r="G2411" t="str">
        <f t="shared" si="189"/>
        <v>-</v>
      </c>
      <c r="H2411" t="str">
        <f t="shared" si="191"/>
        <v>-</v>
      </c>
    </row>
    <row r="2412" spans="1:8" x14ac:dyDescent="0.25">
      <c r="A2412">
        <v>2182918</v>
      </c>
      <c r="B2412">
        <v>2183055</v>
      </c>
      <c r="C2412" t="s">
        <v>25</v>
      </c>
      <c r="D2412" s="7" t="str">
        <f t="shared" si="190"/>
        <v>-</v>
      </c>
      <c r="E2412" s="15" t="str">
        <f t="shared" si="187"/>
        <v>-</v>
      </c>
      <c r="F2412" t="str">
        <f t="shared" si="188"/>
        <v>-</v>
      </c>
      <c r="G2412" t="str">
        <f t="shared" si="189"/>
        <v>-</v>
      </c>
      <c r="H2412" t="str">
        <f t="shared" si="191"/>
        <v>-</v>
      </c>
    </row>
    <row r="2413" spans="1:8" x14ac:dyDescent="0.25">
      <c r="A2413">
        <v>2183247</v>
      </c>
      <c r="B2413">
        <v>2183420</v>
      </c>
      <c r="C2413" t="s">
        <v>25</v>
      </c>
      <c r="D2413" s="7" t="str">
        <f t="shared" si="190"/>
        <v>-</v>
      </c>
      <c r="E2413" s="15" t="str">
        <f t="shared" si="187"/>
        <v>-</v>
      </c>
      <c r="F2413" t="str">
        <f t="shared" si="188"/>
        <v>-</v>
      </c>
      <c r="G2413" t="str">
        <f t="shared" si="189"/>
        <v>-</v>
      </c>
      <c r="H2413" t="str">
        <f t="shared" si="191"/>
        <v>-</v>
      </c>
    </row>
    <row r="2414" spans="1:8" x14ac:dyDescent="0.25">
      <c r="A2414">
        <v>2183492</v>
      </c>
      <c r="B2414">
        <v>2183833</v>
      </c>
      <c r="C2414" t="s">
        <v>88</v>
      </c>
      <c r="D2414" s="7" t="str">
        <f t="shared" si="190"/>
        <v>-</v>
      </c>
      <c r="E2414" s="15" t="str">
        <f t="shared" si="187"/>
        <v>-</v>
      </c>
      <c r="F2414" t="str">
        <f t="shared" si="188"/>
        <v>-</v>
      </c>
      <c r="G2414" t="str">
        <f t="shared" si="189"/>
        <v>-</v>
      </c>
      <c r="H2414" t="str">
        <f t="shared" si="191"/>
        <v>-</v>
      </c>
    </row>
    <row r="2415" spans="1:8" x14ac:dyDescent="0.25">
      <c r="A2415">
        <v>2183942</v>
      </c>
      <c r="B2415">
        <v>2184472</v>
      </c>
      <c r="C2415" t="s">
        <v>88</v>
      </c>
      <c r="D2415" s="7" t="str">
        <f t="shared" si="190"/>
        <v>-</v>
      </c>
      <c r="E2415" s="15" t="str">
        <f t="shared" si="187"/>
        <v>-</v>
      </c>
      <c r="F2415" t="str">
        <f t="shared" si="188"/>
        <v>-</v>
      </c>
      <c r="G2415" t="str">
        <f t="shared" si="189"/>
        <v>-</v>
      </c>
      <c r="H2415" t="str">
        <f t="shared" si="191"/>
        <v>-</v>
      </c>
    </row>
    <row r="2416" spans="1:8" x14ac:dyDescent="0.25">
      <c r="A2416">
        <v>2184614</v>
      </c>
      <c r="B2416">
        <v>2186158</v>
      </c>
      <c r="C2416" t="s">
        <v>88</v>
      </c>
      <c r="D2416" s="7" t="str">
        <f t="shared" si="190"/>
        <v>-</v>
      </c>
      <c r="E2416" s="15" t="str">
        <f t="shared" si="187"/>
        <v>-</v>
      </c>
      <c r="F2416" t="str">
        <f t="shared" si="188"/>
        <v>-</v>
      </c>
      <c r="G2416" t="str">
        <f t="shared" si="189"/>
        <v>-</v>
      </c>
      <c r="H2416" t="str">
        <f t="shared" si="191"/>
        <v>-</v>
      </c>
    </row>
    <row r="2417" spans="1:8" x14ac:dyDescent="0.25">
      <c r="A2417">
        <v>2186378</v>
      </c>
      <c r="B2417">
        <v>2187097</v>
      </c>
      <c r="C2417" t="s">
        <v>25</v>
      </c>
      <c r="D2417" s="7" t="str">
        <f t="shared" si="190"/>
        <v>-</v>
      </c>
      <c r="E2417" s="15" t="str">
        <f t="shared" si="187"/>
        <v>-</v>
      </c>
      <c r="F2417" t="str">
        <f t="shared" si="188"/>
        <v>-</v>
      </c>
      <c r="G2417" t="str">
        <f t="shared" si="189"/>
        <v>-</v>
      </c>
      <c r="H2417" t="str">
        <f t="shared" si="191"/>
        <v>-</v>
      </c>
    </row>
    <row r="2418" spans="1:8" x14ac:dyDescent="0.25">
      <c r="A2418">
        <v>2187144</v>
      </c>
      <c r="B2418">
        <v>2188676</v>
      </c>
      <c r="C2418" t="s">
        <v>88</v>
      </c>
      <c r="D2418" s="7" t="str">
        <f t="shared" si="190"/>
        <v>-</v>
      </c>
      <c r="E2418" s="15" t="str">
        <f t="shared" si="187"/>
        <v>-</v>
      </c>
      <c r="F2418" t="str">
        <f t="shared" si="188"/>
        <v>-</v>
      </c>
      <c r="G2418" t="str">
        <f t="shared" si="189"/>
        <v>-</v>
      </c>
      <c r="H2418" t="str">
        <f t="shared" si="191"/>
        <v>-</v>
      </c>
    </row>
    <row r="2419" spans="1:8" x14ac:dyDescent="0.25">
      <c r="A2419">
        <v>2188999</v>
      </c>
      <c r="B2419">
        <v>2190297</v>
      </c>
      <c r="C2419" t="s">
        <v>25</v>
      </c>
      <c r="D2419" s="7" t="str">
        <f t="shared" si="190"/>
        <v>-</v>
      </c>
      <c r="E2419" s="15" t="str">
        <f t="shared" si="187"/>
        <v>-</v>
      </c>
      <c r="F2419" t="str">
        <f t="shared" si="188"/>
        <v>-</v>
      </c>
      <c r="G2419" t="str">
        <f t="shared" si="189"/>
        <v>-</v>
      </c>
      <c r="H2419" t="str">
        <f t="shared" si="191"/>
        <v>-</v>
      </c>
    </row>
    <row r="2420" spans="1:8" x14ac:dyDescent="0.25">
      <c r="A2420">
        <v>2190311</v>
      </c>
      <c r="B2420">
        <v>2191381</v>
      </c>
      <c r="C2420" t="s">
        <v>25</v>
      </c>
      <c r="D2420" s="7" t="str">
        <f t="shared" si="190"/>
        <v>-</v>
      </c>
      <c r="E2420" s="15" t="str">
        <f t="shared" si="187"/>
        <v>-</v>
      </c>
      <c r="F2420" t="str">
        <f t="shared" si="188"/>
        <v>-</v>
      </c>
      <c r="G2420" t="str">
        <f t="shared" si="189"/>
        <v>-</v>
      </c>
      <c r="H2420" t="str">
        <f t="shared" si="191"/>
        <v>-</v>
      </c>
    </row>
    <row r="2421" spans="1:8" x14ac:dyDescent="0.25">
      <c r="A2421">
        <v>2191444</v>
      </c>
      <c r="B2421">
        <v>2193177</v>
      </c>
      <c r="C2421" t="s">
        <v>88</v>
      </c>
      <c r="D2421" s="7" t="str">
        <f t="shared" si="190"/>
        <v>-</v>
      </c>
      <c r="E2421" s="15" t="str">
        <f t="shared" si="187"/>
        <v>-</v>
      </c>
      <c r="F2421" t="str">
        <f t="shared" si="188"/>
        <v>-</v>
      </c>
      <c r="G2421" t="str">
        <f t="shared" si="189"/>
        <v>-</v>
      </c>
      <c r="H2421" t="str">
        <f t="shared" si="191"/>
        <v>-</v>
      </c>
    </row>
    <row r="2422" spans="1:8" x14ac:dyDescent="0.25">
      <c r="A2422">
        <v>2193274</v>
      </c>
      <c r="B2422">
        <v>2194188</v>
      </c>
      <c r="C2422" t="s">
        <v>88</v>
      </c>
      <c r="D2422" s="7" t="str">
        <f t="shared" si="190"/>
        <v>-</v>
      </c>
      <c r="E2422" s="15" t="str">
        <f t="shared" si="187"/>
        <v>-</v>
      </c>
      <c r="F2422" t="str">
        <f t="shared" si="188"/>
        <v>-</v>
      </c>
      <c r="G2422" t="str">
        <f t="shared" si="189"/>
        <v>-</v>
      </c>
      <c r="H2422" t="str">
        <f t="shared" si="191"/>
        <v>-</v>
      </c>
    </row>
    <row r="2423" spans="1:8" x14ac:dyDescent="0.25">
      <c r="A2423">
        <v>2194359</v>
      </c>
      <c r="B2423">
        <v>2194970</v>
      </c>
      <c r="C2423" t="s">
        <v>25</v>
      </c>
      <c r="D2423" s="7" t="str">
        <f t="shared" si="190"/>
        <v>-</v>
      </c>
      <c r="E2423" s="15" t="str">
        <f t="shared" si="187"/>
        <v>-</v>
      </c>
      <c r="F2423" t="str">
        <f t="shared" si="188"/>
        <v>-</v>
      </c>
      <c r="G2423" t="str">
        <f t="shared" si="189"/>
        <v>-</v>
      </c>
      <c r="H2423" t="str">
        <f t="shared" si="191"/>
        <v>-</v>
      </c>
    </row>
    <row r="2424" spans="1:8" x14ac:dyDescent="0.25">
      <c r="A2424">
        <v>2194984</v>
      </c>
      <c r="B2424">
        <v>2195718</v>
      </c>
      <c r="C2424" t="s">
        <v>88</v>
      </c>
      <c r="D2424" s="7" t="str">
        <f t="shared" si="190"/>
        <v>-</v>
      </c>
      <c r="E2424" s="15" t="str">
        <f t="shared" si="187"/>
        <v>-</v>
      </c>
      <c r="F2424" t="str">
        <f t="shared" si="188"/>
        <v>-</v>
      </c>
      <c r="G2424" t="str">
        <f t="shared" si="189"/>
        <v>-</v>
      </c>
      <c r="H2424" t="str">
        <f t="shared" si="191"/>
        <v>-</v>
      </c>
    </row>
    <row r="2425" spans="1:8" x14ac:dyDescent="0.25">
      <c r="A2425">
        <v>2195887</v>
      </c>
      <c r="B2425">
        <v>2196141</v>
      </c>
      <c r="C2425" t="s">
        <v>25</v>
      </c>
      <c r="D2425" s="7" t="str">
        <f t="shared" si="190"/>
        <v>-</v>
      </c>
      <c r="E2425" s="15" t="str">
        <f t="shared" si="187"/>
        <v>-</v>
      </c>
      <c r="F2425" t="str">
        <f t="shared" si="188"/>
        <v>-</v>
      </c>
      <c r="G2425" t="str">
        <f t="shared" si="189"/>
        <v>-</v>
      </c>
      <c r="H2425" t="str">
        <f t="shared" si="191"/>
        <v>-</v>
      </c>
    </row>
    <row r="2426" spans="1:8" x14ac:dyDescent="0.25">
      <c r="A2426">
        <v>2196204</v>
      </c>
      <c r="B2426">
        <v>2197916</v>
      </c>
      <c r="C2426" t="s">
        <v>88</v>
      </c>
      <c r="D2426" s="7" t="str">
        <f t="shared" si="190"/>
        <v>-</v>
      </c>
      <c r="E2426" s="15" t="str">
        <f t="shared" si="187"/>
        <v>-</v>
      </c>
      <c r="F2426" t="str">
        <f t="shared" si="188"/>
        <v>-</v>
      </c>
      <c r="G2426" t="str">
        <f t="shared" si="189"/>
        <v>-</v>
      </c>
      <c r="H2426" t="str">
        <f t="shared" si="191"/>
        <v>-</v>
      </c>
    </row>
    <row r="2427" spans="1:8" x14ac:dyDescent="0.25">
      <c r="A2427">
        <v>2198130</v>
      </c>
      <c r="B2427">
        <v>2199404</v>
      </c>
      <c r="C2427" t="s">
        <v>88</v>
      </c>
      <c r="D2427" s="7" t="str">
        <f t="shared" si="190"/>
        <v>-</v>
      </c>
      <c r="E2427" s="15" t="str">
        <f t="shared" si="187"/>
        <v>-</v>
      </c>
      <c r="F2427" t="str">
        <f t="shared" si="188"/>
        <v>-</v>
      </c>
      <c r="G2427" t="str">
        <f t="shared" si="189"/>
        <v>-</v>
      </c>
      <c r="H2427" t="str">
        <f t="shared" si="191"/>
        <v>-</v>
      </c>
    </row>
    <row r="2428" spans="1:8" x14ac:dyDescent="0.25">
      <c r="A2428">
        <v>2199799</v>
      </c>
      <c r="B2428">
        <v>2199888</v>
      </c>
      <c r="C2428" t="s">
        <v>88</v>
      </c>
      <c r="D2428" s="7" t="str">
        <f t="shared" si="190"/>
        <v>-</v>
      </c>
      <c r="E2428" s="15" t="str">
        <f t="shared" si="187"/>
        <v>-</v>
      </c>
      <c r="F2428" t="str">
        <f t="shared" si="188"/>
        <v>-</v>
      </c>
      <c r="G2428" t="str">
        <f t="shared" si="189"/>
        <v>-</v>
      </c>
      <c r="H2428" t="str">
        <f t="shared" si="191"/>
        <v>-</v>
      </c>
    </row>
    <row r="2429" spans="1:8" x14ac:dyDescent="0.25">
      <c r="A2429">
        <v>2199901</v>
      </c>
      <c r="B2429">
        <v>2201037</v>
      </c>
      <c r="C2429" t="s">
        <v>88</v>
      </c>
      <c r="D2429" s="7" t="str">
        <f t="shared" si="190"/>
        <v>-</v>
      </c>
      <c r="E2429" s="15" t="str">
        <f t="shared" si="187"/>
        <v>-</v>
      </c>
      <c r="F2429" t="str">
        <f t="shared" si="188"/>
        <v>-</v>
      </c>
      <c r="G2429" t="str">
        <f t="shared" si="189"/>
        <v>-</v>
      </c>
      <c r="H2429" t="str">
        <f t="shared" si="191"/>
        <v>-</v>
      </c>
    </row>
    <row r="2430" spans="1:8" x14ac:dyDescent="0.25">
      <c r="A2430">
        <v>2201049</v>
      </c>
      <c r="B2430">
        <v>2202593</v>
      </c>
      <c r="C2430" t="s">
        <v>88</v>
      </c>
      <c r="D2430" s="7" t="str">
        <f t="shared" si="190"/>
        <v>-</v>
      </c>
      <c r="E2430" s="15" t="str">
        <f t="shared" si="187"/>
        <v>-</v>
      </c>
      <c r="F2430" t="str">
        <f t="shared" si="188"/>
        <v>-</v>
      </c>
      <c r="G2430" t="str">
        <f t="shared" si="189"/>
        <v>-</v>
      </c>
      <c r="H2430" t="str">
        <f t="shared" si="191"/>
        <v>-</v>
      </c>
    </row>
    <row r="2431" spans="1:8" x14ac:dyDescent="0.25">
      <c r="A2431">
        <v>2202668</v>
      </c>
      <c r="B2431">
        <v>2203516</v>
      </c>
      <c r="C2431" t="s">
        <v>88</v>
      </c>
      <c r="D2431" s="7" t="str">
        <f t="shared" si="190"/>
        <v>-</v>
      </c>
      <c r="E2431" s="15" t="str">
        <f t="shared" si="187"/>
        <v>-</v>
      </c>
      <c r="F2431" t="str">
        <f t="shared" si="188"/>
        <v>-</v>
      </c>
      <c r="G2431" t="str">
        <f t="shared" si="189"/>
        <v>-</v>
      </c>
      <c r="H2431" t="str">
        <f t="shared" si="191"/>
        <v>-</v>
      </c>
    </row>
    <row r="2432" spans="1:8" x14ac:dyDescent="0.25">
      <c r="A2432">
        <v>2203513</v>
      </c>
      <c r="B2432">
        <v>2203917</v>
      </c>
      <c r="C2432" t="s">
        <v>88</v>
      </c>
      <c r="D2432" s="7">
        <f t="shared" si="190"/>
        <v>1</v>
      </c>
      <c r="E2432" s="15">
        <f t="shared" si="187"/>
        <v>4</v>
      </c>
      <c r="F2432">
        <f t="shared" si="188"/>
        <v>1</v>
      </c>
      <c r="G2432" t="str">
        <f t="shared" si="189"/>
        <v>-</v>
      </c>
      <c r="H2432">
        <f t="shared" si="191"/>
        <v>2</v>
      </c>
    </row>
    <row r="2433" spans="1:8" x14ac:dyDescent="0.25">
      <c r="A2433">
        <v>2203907</v>
      </c>
      <c r="B2433">
        <v>2204503</v>
      </c>
      <c r="C2433" t="s">
        <v>88</v>
      </c>
      <c r="D2433" s="7">
        <f t="shared" si="190"/>
        <v>1</v>
      </c>
      <c r="E2433" s="15">
        <f t="shared" si="187"/>
        <v>11</v>
      </c>
      <c r="F2433">
        <f t="shared" si="188"/>
        <v>1</v>
      </c>
      <c r="G2433" t="str">
        <f t="shared" si="189"/>
        <v>-</v>
      </c>
      <c r="H2433">
        <f t="shared" si="191"/>
        <v>1</v>
      </c>
    </row>
    <row r="2434" spans="1:8" x14ac:dyDescent="0.25">
      <c r="A2434">
        <v>2204500</v>
      </c>
      <c r="B2434">
        <v>2205231</v>
      </c>
      <c r="C2434" t="s">
        <v>88</v>
      </c>
      <c r="D2434" s="7">
        <f t="shared" si="190"/>
        <v>1</v>
      </c>
      <c r="E2434" s="15">
        <f t="shared" si="187"/>
        <v>4</v>
      </c>
      <c r="F2434">
        <f t="shared" si="188"/>
        <v>1</v>
      </c>
      <c r="G2434" t="str">
        <f t="shared" si="189"/>
        <v>-</v>
      </c>
      <c r="H2434">
        <f t="shared" si="191"/>
        <v>2</v>
      </c>
    </row>
    <row r="2435" spans="1:8" x14ac:dyDescent="0.25">
      <c r="A2435">
        <v>2205250</v>
      </c>
      <c r="B2435">
        <v>2207043</v>
      </c>
      <c r="C2435" t="s">
        <v>88</v>
      </c>
      <c r="D2435" s="7" t="str">
        <f t="shared" si="190"/>
        <v>-</v>
      </c>
      <c r="E2435" s="15" t="str">
        <f t="shared" ref="E2435:E2498" si="192">IF(D2435=1,B2434-A2435+1,"-")</f>
        <v>-</v>
      </c>
      <c r="F2435" t="str">
        <f t="shared" ref="F2435:F2498" si="193">IF(AND(D2435=1,C2435=C2434),1,"-")</f>
        <v>-</v>
      </c>
      <c r="G2435" t="str">
        <f t="shared" ref="G2435:G2498" si="194">IF(AND(D2435=1,C2435&lt;&gt;C2434),1,"-")</f>
        <v>-</v>
      </c>
      <c r="H2435" t="str">
        <f t="shared" si="191"/>
        <v>-</v>
      </c>
    </row>
    <row r="2436" spans="1:8" x14ac:dyDescent="0.25">
      <c r="A2436">
        <v>2207040</v>
      </c>
      <c r="B2436">
        <v>2208158</v>
      </c>
      <c r="C2436" t="s">
        <v>88</v>
      </c>
      <c r="D2436" s="7">
        <f t="shared" ref="D2436:D2499" si="195">IF(A2436&lt;B2435,1,"-")</f>
        <v>1</v>
      </c>
      <c r="E2436" s="15">
        <f t="shared" si="192"/>
        <v>4</v>
      </c>
      <c r="F2436">
        <f t="shared" si="193"/>
        <v>1</v>
      </c>
      <c r="G2436" t="str">
        <f t="shared" si="194"/>
        <v>-</v>
      </c>
      <c r="H2436">
        <f t="shared" ref="H2436:H2499" si="196">IFERROR(IF((IF(D2436=1,MOD(E2436,3),"-"))=0,0,3-(IF(D2436=1,MOD(E2436,3),"-"))), "-")</f>
        <v>2</v>
      </c>
    </row>
    <row r="2437" spans="1:8" x14ac:dyDescent="0.25">
      <c r="A2437">
        <v>2208653</v>
      </c>
      <c r="B2437">
        <v>2209918</v>
      </c>
      <c r="C2437" t="s">
        <v>25</v>
      </c>
      <c r="D2437" s="7" t="str">
        <f t="shared" si="195"/>
        <v>-</v>
      </c>
      <c r="E2437" s="15" t="str">
        <f t="shared" si="192"/>
        <v>-</v>
      </c>
      <c r="F2437" t="str">
        <f t="shared" si="193"/>
        <v>-</v>
      </c>
      <c r="G2437" t="str">
        <f t="shared" si="194"/>
        <v>-</v>
      </c>
      <c r="H2437" t="str">
        <f t="shared" si="196"/>
        <v>-</v>
      </c>
    </row>
    <row r="2438" spans="1:8" x14ac:dyDescent="0.25">
      <c r="A2438">
        <v>2210392</v>
      </c>
      <c r="B2438">
        <v>2210847</v>
      </c>
      <c r="C2438" t="s">
        <v>88</v>
      </c>
      <c r="D2438" s="7" t="str">
        <f t="shared" si="195"/>
        <v>-</v>
      </c>
      <c r="E2438" s="15" t="str">
        <f t="shared" si="192"/>
        <v>-</v>
      </c>
      <c r="F2438" t="str">
        <f t="shared" si="193"/>
        <v>-</v>
      </c>
      <c r="G2438" t="str">
        <f t="shared" si="194"/>
        <v>-</v>
      </c>
      <c r="H2438" t="str">
        <f t="shared" si="196"/>
        <v>-</v>
      </c>
    </row>
    <row r="2439" spans="1:8" x14ac:dyDescent="0.25">
      <c r="A2439">
        <v>2210886</v>
      </c>
      <c r="B2439">
        <v>2211545</v>
      </c>
      <c r="C2439" t="s">
        <v>88</v>
      </c>
      <c r="D2439" s="7" t="str">
        <f t="shared" si="195"/>
        <v>-</v>
      </c>
      <c r="E2439" s="15" t="str">
        <f t="shared" si="192"/>
        <v>-</v>
      </c>
      <c r="F2439" t="str">
        <f t="shared" si="193"/>
        <v>-</v>
      </c>
      <c r="G2439" t="str">
        <f t="shared" si="194"/>
        <v>-</v>
      </c>
      <c r="H2439" t="str">
        <f t="shared" si="196"/>
        <v>-</v>
      </c>
    </row>
    <row r="2440" spans="1:8" x14ac:dyDescent="0.25">
      <c r="A2440">
        <v>2212264</v>
      </c>
      <c r="B2440">
        <v>2213355</v>
      </c>
      <c r="C2440" t="s">
        <v>88</v>
      </c>
      <c r="D2440" s="7" t="str">
        <f t="shared" si="195"/>
        <v>-</v>
      </c>
      <c r="E2440" s="15" t="str">
        <f t="shared" si="192"/>
        <v>-</v>
      </c>
      <c r="F2440" t="str">
        <f t="shared" si="193"/>
        <v>-</v>
      </c>
      <c r="G2440" t="str">
        <f t="shared" si="194"/>
        <v>-</v>
      </c>
      <c r="H2440" t="str">
        <f t="shared" si="196"/>
        <v>-</v>
      </c>
    </row>
    <row r="2441" spans="1:8" x14ac:dyDescent="0.25">
      <c r="A2441">
        <v>2213472</v>
      </c>
      <c r="B2441">
        <v>2214080</v>
      </c>
      <c r="C2441" t="s">
        <v>88</v>
      </c>
      <c r="D2441" s="7" t="str">
        <f t="shared" si="195"/>
        <v>-</v>
      </c>
      <c r="E2441" s="15" t="str">
        <f t="shared" si="192"/>
        <v>-</v>
      </c>
      <c r="F2441" t="str">
        <f t="shared" si="193"/>
        <v>-</v>
      </c>
      <c r="G2441" t="str">
        <f t="shared" si="194"/>
        <v>-</v>
      </c>
      <c r="H2441" t="str">
        <f t="shared" si="196"/>
        <v>-</v>
      </c>
    </row>
    <row r="2442" spans="1:8" x14ac:dyDescent="0.25">
      <c r="A2442">
        <v>2214332</v>
      </c>
      <c r="B2442">
        <v>2214610</v>
      </c>
      <c r="C2442" t="s">
        <v>25</v>
      </c>
      <c r="D2442" s="7" t="str">
        <f t="shared" si="195"/>
        <v>-</v>
      </c>
      <c r="E2442" s="15" t="str">
        <f t="shared" si="192"/>
        <v>-</v>
      </c>
      <c r="F2442" t="str">
        <f t="shared" si="193"/>
        <v>-</v>
      </c>
      <c r="G2442" t="str">
        <f t="shared" si="194"/>
        <v>-</v>
      </c>
      <c r="H2442" t="str">
        <f t="shared" si="196"/>
        <v>-</v>
      </c>
    </row>
    <row r="2443" spans="1:8" x14ac:dyDescent="0.25">
      <c r="A2443">
        <v>2214655</v>
      </c>
      <c r="B2443">
        <v>2216340</v>
      </c>
      <c r="C2443" t="s">
        <v>88</v>
      </c>
      <c r="D2443" s="7" t="str">
        <f t="shared" si="195"/>
        <v>-</v>
      </c>
      <c r="E2443" s="15" t="str">
        <f t="shared" si="192"/>
        <v>-</v>
      </c>
      <c r="F2443" t="str">
        <f t="shared" si="193"/>
        <v>-</v>
      </c>
      <c r="G2443" t="str">
        <f t="shared" si="194"/>
        <v>-</v>
      </c>
      <c r="H2443" t="str">
        <f t="shared" si="196"/>
        <v>-</v>
      </c>
    </row>
    <row r="2444" spans="1:8" x14ac:dyDescent="0.25">
      <c r="A2444">
        <v>2216465</v>
      </c>
      <c r="B2444">
        <v>2217412</v>
      </c>
      <c r="C2444" t="s">
        <v>88</v>
      </c>
      <c r="D2444" s="7" t="str">
        <f t="shared" si="195"/>
        <v>-</v>
      </c>
      <c r="E2444" s="15" t="str">
        <f t="shared" si="192"/>
        <v>-</v>
      </c>
      <c r="F2444" t="str">
        <f t="shared" si="193"/>
        <v>-</v>
      </c>
      <c r="G2444" t="str">
        <f t="shared" si="194"/>
        <v>-</v>
      </c>
      <c r="H2444" t="str">
        <f t="shared" si="196"/>
        <v>-</v>
      </c>
    </row>
    <row r="2445" spans="1:8" x14ac:dyDescent="0.25">
      <c r="A2445">
        <v>2217678</v>
      </c>
      <c r="B2445">
        <v>2218529</v>
      </c>
      <c r="C2445" t="s">
        <v>88</v>
      </c>
      <c r="D2445" s="7" t="str">
        <f t="shared" si="195"/>
        <v>-</v>
      </c>
      <c r="E2445" s="15" t="str">
        <f t="shared" si="192"/>
        <v>-</v>
      </c>
      <c r="F2445" t="str">
        <f t="shared" si="193"/>
        <v>-</v>
      </c>
      <c r="G2445" t="str">
        <f t="shared" si="194"/>
        <v>-</v>
      </c>
      <c r="H2445" t="str">
        <f t="shared" si="196"/>
        <v>-</v>
      </c>
    </row>
    <row r="2446" spans="1:8" x14ac:dyDescent="0.25">
      <c r="A2446">
        <v>2218526</v>
      </c>
      <c r="B2446">
        <v>2219149</v>
      </c>
      <c r="C2446" t="s">
        <v>88</v>
      </c>
      <c r="D2446" s="7">
        <f t="shared" si="195"/>
        <v>1</v>
      </c>
      <c r="E2446" s="15">
        <f t="shared" si="192"/>
        <v>4</v>
      </c>
      <c r="F2446">
        <f t="shared" si="193"/>
        <v>1</v>
      </c>
      <c r="G2446" t="str">
        <f t="shared" si="194"/>
        <v>-</v>
      </c>
      <c r="H2446">
        <f t="shared" si="196"/>
        <v>2</v>
      </c>
    </row>
    <row r="2447" spans="1:8" x14ac:dyDescent="0.25">
      <c r="A2447">
        <v>2219463</v>
      </c>
      <c r="B2447">
        <v>2220719</v>
      </c>
      <c r="C2447" t="s">
        <v>25</v>
      </c>
      <c r="D2447" s="7" t="str">
        <f t="shared" si="195"/>
        <v>-</v>
      </c>
      <c r="E2447" s="15" t="str">
        <f t="shared" si="192"/>
        <v>-</v>
      </c>
      <c r="F2447" t="str">
        <f t="shared" si="193"/>
        <v>-</v>
      </c>
      <c r="G2447" t="str">
        <f t="shared" si="194"/>
        <v>-</v>
      </c>
      <c r="H2447" t="str">
        <f t="shared" si="196"/>
        <v>-</v>
      </c>
    </row>
    <row r="2448" spans="1:8" x14ac:dyDescent="0.25">
      <c r="A2448">
        <v>2220760</v>
      </c>
      <c r="B2448">
        <v>2221842</v>
      </c>
      <c r="C2448" t="s">
        <v>25</v>
      </c>
      <c r="D2448" s="7" t="str">
        <f t="shared" si="195"/>
        <v>-</v>
      </c>
      <c r="E2448" s="15" t="str">
        <f t="shared" si="192"/>
        <v>-</v>
      </c>
      <c r="F2448" t="str">
        <f t="shared" si="193"/>
        <v>-</v>
      </c>
      <c r="G2448" t="str">
        <f t="shared" si="194"/>
        <v>-</v>
      </c>
      <c r="H2448" t="str">
        <f t="shared" si="196"/>
        <v>-</v>
      </c>
    </row>
    <row r="2449" spans="1:8" x14ac:dyDescent="0.25">
      <c r="A2449">
        <v>2221842</v>
      </c>
      <c r="B2449">
        <v>2222675</v>
      </c>
      <c r="C2449" t="s">
        <v>25</v>
      </c>
      <c r="D2449" s="7" t="str">
        <f t="shared" si="195"/>
        <v>-</v>
      </c>
      <c r="E2449" s="15" t="str">
        <f t="shared" si="192"/>
        <v>-</v>
      </c>
      <c r="F2449" t="str">
        <f t="shared" si="193"/>
        <v>-</v>
      </c>
      <c r="G2449" t="str">
        <f t="shared" si="194"/>
        <v>-</v>
      </c>
      <c r="H2449" t="str">
        <f t="shared" si="196"/>
        <v>-</v>
      </c>
    </row>
    <row r="2450" spans="1:8" x14ac:dyDescent="0.25">
      <c r="A2450">
        <v>2222672</v>
      </c>
      <c r="B2450">
        <v>2223061</v>
      </c>
      <c r="C2450" t="s">
        <v>25</v>
      </c>
      <c r="D2450" s="7">
        <f t="shared" si="195"/>
        <v>1</v>
      </c>
      <c r="E2450" s="15">
        <f t="shared" si="192"/>
        <v>4</v>
      </c>
      <c r="F2450">
        <f t="shared" si="193"/>
        <v>1</v>
      </c>
      <c r="G2450" t="str">
        <f t="shared" si="194"/>
        <v>-</v>
      </c>
      <c r="H2450">
        <f t="shared" si="196"/>
        <v>2</v>
      </c>
    </row>
    <row r="2451" spans="1:8" x14ac:dyDescent="0.25">
      <c r="A2451">
        <v>2223065</v>
      </c>
      <c r="B2451">
        <v>2223874</v>
      </c>
      <c r="C2451" t="s">
        <v>25</v>
      </c>
      <c r="D2451" s="7" t="str">
        <f t="shared" si="195"/>
        <v>-</v>
      </c>
      <c r="E2451" s="15" t="str">
        <f t="shared" si="192"/>
        <v>-</v>
      </c>
      <c r="F2451" t="str">
        <f t="shared" si="193"/>
        <v>-</v>
      </c>
      <c r="G2451" t="str">
        <f t="shared" si="194"/>
        <v>-</v>
      </c>
      <c r="H2451" t="str">
        <f t="shared" si="196"/>
        <v>-</v>
      </c>
    </row>
    <row r="2452" spans="1:8" x14ac:dyDescent="0.25">
      <c r="A2452">
        <v>2223912</v>
      </c>
      <c r="B2452">
        <v>2224766</v>
      </c>
      <c r="C2452" t="s">
        <v>25</v>
      </c>
      <c r="D2452" s="7" t="str">
        <f t="shared" si="195"/>
        <v>-</v>
      </c>
      <c r="E2452" s="15" t="str">
        <f t="shared" si="192"/>
        <v>-</v>
      </c>
      <c r="F2452" t="str">
        <f t="shared" si="193"/>
        <v>-</v>
      </c>
      <c r="G2452" t="str">
        <f t="shared" si="194"/>
        <v>-</v>
      </c>
      <c r="H2452" t="str">
        <f t="shared" si="196"/>
        <v>-</v>
      </c>
    </row>
    <row r="2453" spans="1:8" x14ac:dyDescent="0.25">
      <c r="A2453">
        <v>2224820</v>
      </c>
      <c r="B2453">
        <v>2225920</v>
      </c>
      <c r="C2453" t="s">
        <v>88</v>
      </c>
      <c r="D2453" s="7" t="str">
        <f t="shared" si="195"/>
        <v>-</v>
      </c>
      <c r="E2453" s="15" t="str">
        <f t="shared" si="192"/>
        <v>-</v>
      </c>
      <c r="F2453" t="str">
        <f t="shared" si="193"/>
        <v>-</v>
      </c>
      <c r="G2453" t="str">
        <f t="shared" si="194"/>
        <v>-</v>
      </c>
      <c r="H2453" t="str">
        <f t="shared" si="196"/>
        <v>-</v>
      </c>
    </row>
    <row r="2454" spans="1:8" x14ac:dyDescent="0.25">
      <c r="A2454">
        <v>2226187</v>
      </c>
      <c r="B2454">
        <v>2226417</v>
      </c>
      <c r="C2454" t="s">
        <v>25</v>
      </c>
      <c r="D2454" s="7" t="str">
        <f t="shared" si="195"/>
        <v>-</v>
      </c>
      <c r="E2454" s="15" t="str">
        <f t="shared" si="192"/>
        <v>-</v>
      </c>
      <c r="F2454" t="str">
        <f t="shared" si="193"/>
        <v>-</v>
      </c>
      <c r="G2454" t="str">
        <f t="shared" si="194"/>
        <v>-</v>
      </c>
      <c r="H2454" t="str">
        <f t="shared" si="196"/>
        <v>-</v>
      </c>
    </row>
    <row r="2455" spans="1:8" x14ac:dyDescent="0.25">
      <c r="A2455">
        <v>2226497</v>
      </c>
      <c r="B2455">
        <v>2226850</v>
      </c>
      <c r="C2455" t="s">
        <v>88</v>
      </c>
      <c r="D2455" s="7" t="str">
        <f t="shared" si="195"/>
        <v>-</v>
      </c>
      <c r="E2455" s="15" t="str">
        <f t="shared" si="192"/>
        <v>-</v>
      </c>
      <c r="F2455" t="str">
        <f t="shared" si="193"/>
        <v>-</v>
      </c>
      <c r="G2455" t="str">
        <f t="shared" si="194"/>
        <v>-</v>
      </c>
      <c r="H2455" t="str">
        <f t="shared" si="196"/>
        <v>-</v>
      </c>
    </row>
    <row r="2456" spans="1:8" x14ac:dyDescent="0.25">
      <c r="A2456">
        <v>2227027</v>
      </c>
      <c r="B2456">
        <v>2228451</v>
      </c>
      <c r="C2456" t="s">
        <v>25</v>
      </c>
      <c r="D2456" s="7" t="str">
        <f t="shared" si="195"/>
        <v>-</v>
      </c>
      <c r="E2456" s="15" t="str">
        <f t="shared" si="192"/>
        <v>-</v>
      </c>
      <c r="F2456" t="str">
        <f t="shared" si="193"/>
        <v>-</v>
      </c>
      <c r="G2456" t="str">
        <f t="shared" si="194"/>
        <v>-</v>
      </c>
      <c r="H2456" t="str">
        <f t="shared" si="196"/>
        <v>-</v>
      </c>
    </row>
    <row r="2457" spans="1:8" x14ac:dyDescent="0.25">
      <c r="A2457">
        <v>2228452</v>
      </c>
      <c r="B2457">
        <v>2229102</v>
      </c>
      <c r="C2457" t="s">
        <v>88</v>
      </c>
      <c r="D2457" s="7" t="str">
        <f t="shared" si="195"/>
        <v>-</v>
      </c>
      <c r="E2457" s="15" t="str">
        <f t="shared" si="192"/>
        <v>-</v>
      </c>
      <c r="F2457" t="str">
        <f t="shared" si="193"/>
        <v>-</v>
      </c>
      <c r="G2457" t="str">
        <f t="shared" si="194"/>
        <v>-</v>
      </c>
      <c r="H2457" t="str">
        <f t="shared" si="196"/>
        <v>-</v>
      </c>
    </row>
    <row r="2458" spans="1:8" x14ac:dyDescent="0.25">
      <c r="A2458">
        <v>2229095</v>
      </c>
      <c r="B2458">
        <v>2230891</v>
      </c>
      <c r="C2458" t="s">
        <v>88</v>
      </c>
      <c r="D2458" s="7">
        <f t="shared" si="195"/>
        <v>1</v>
      </c>
      <c r="E2458" s="15">
        <f t="shared" si="192"/>
        <v>8</v>
      </c>
      <c r="F2458">
        <f t="shared" si="193"/>
        <v>1</v>
      </c>
      <c r="G2458" t="str">
        <f t="shared" si="194"/>
        <v>-</v>
      </c>
      <c r="H2458">
        <f t="shared" si="196"/>
        <v>1</v>
      </c>
    </row>
    <row r="2459" spans="1:8" x14ac:dyDescent="0.25">
      <c r="A2459">
        <v>2230959</v>
      </c>
      <c r="B2459">
        <v>2231144</v>
      </c>
      <c r="C2459" t="s">
        <v>25</v>
      </c>
      <c r="D2459" s="7" t="str">
        <f t="shared" si="195"/>
        <v>-</v>
      </c>
      <c r="E2459" s="15" t="str">
        <f t="shared" si="192"/>
        <v>-</v>
      </c>
      <c r="F2459" t="str">
        <f t="shared" si="193"/>
        <v>-</v>
      </c>
      <c r="G2459" t="str">
        <f t="shared" si="194"/>
        <v>-</v>
      </c>
      <c r="H2459" t="str">
        <f t="shared" si="196"/>
        <v>-</v>
      </c>
    </row>
    <row r="2460" spans="1:8" x14ac:dyDescent="0.25">
      <c r="A2460">
        <v>2231232</v>
      </c>
      <c r="B2460">
        <v>2232629</v>
      </c>
      <c r="C2460" t="s">
        <v>25</v>
      </c>
      <c r="D2460" s="7" t="str">
        <f t="shared" si="195"/>
        <v>-</v>
      </c>
      <c r="E2460" s="15" t="str">
        <f t="shared" si="192"/>
        <v>-</v>
      </c>
      <c r="F2460" t="str">
        <f t="shared" si="193"/>
        <v>-</v>
      </c>
      <c r="G2460" t="str">
        <f t="shared" si="194"/>
        <v>-</v>
      </c>
      <c r="H2460" t="str">
        <f t="shared" si="196"/>
        <v>-</v>
      </c>
    </row>
    <row r="2461" spans="1:8" x14ac:dyDescent="0.25">
      <c r="A2461">
        <v>2233017</v>
      </c>
      <c r="B2461">
        <v>2236760</v>
      </c>
      <c r="C2461" t="s">
        <v>25</v>
      </c>
      <c r="D2461" s="7" t="str">
        <f t="shared" si="195"/>
        <v>-</v>
      </c>
      <c r="E2461" s="15" t="str">
        <f t="shared" si="192"/>
        <v>-</v>
      </c>
      <c r="F2461" t="str">
        <f t="shared" si="193"/>
        <v>-</v>
      </c>
      <c r="G2461" t="str">
        <f t="shared" si="194"/>
        <v>-</v>
      </c>
      <c r="H2461" t="str">
        <f t="shared" si="196"/>
        <v>-</v>
      </c>
    </row>
    <row r="2462" spans="1:8" x14ac:dyDescent="0.25">
      <c r="A2462">
        <v>2236757</v>
      </c>
      <c r="B2462">
        <v>2238292</v>
      </c>
      <c r="C2462" t="s">
        <v>25</v>
      </c>
      <c r="D2462" s="7">
        <f t="shared" si="195"/>
        <v>1</v>
      </c>
      <c r="E2462" s="15">
        <f t="shared" si="192"/>
        <v>4</v>
      </c>
      <c r="F2462">
        <f t="shared" si="193"/>
        <v>1</v>
      </c>
      <c r="G2462" t="str">
        <f t="shared" si="194"/>
        <v>-</v>
      </c>
      <c r="H2462">
        <f t="shared" si="196"/>
        <v>2</v>
      </c>
    </row>
    <row r="2463" spans="1:8" x14ac:dyDescent="0.25">
      <c r="A2463">
        <v>2238289</v>
      </c>
      <c r="B2463">
        <v>2238999</v>
      </c>
      <c r="C2463" t="s">
        <v>25</v>
      </c>
      <c r="D2463" s="7">
        <f t="shared" si="195"/>
        <v>1</v>
      </c>
      <c r="E2463" s="15">
        <f t="shared" si="192"/>
        <v>4</v>
      </c>
      <c r="F2463">
        <f t="shared" si="193"/>
        <v>1</v>
      </c>
      <c r="G2463" t="str">
        <f t="shared" si="194"/>
        <v>-</v>
      </c>
      <c r="H2463">
        <f t="shared" si="196"/>
        <v>2</v>
      </c>
    </row>
    <row r="2464" spans="1:8" x14ac:dyDescent="0.25">
      <c r="A2464">
        <v>2238999</v>
      </c>
      <c r="B2464">
        <v>2239676</v>
      </c>
      <c r="C2464" t="s">
        <v>25</v>
      </c>
      <c r="D2464" s="7" t="str">
        <f t="shared" si="195"/>
        <v>-</v>
      </c>
      <c r="E2464" s="15" t="str">
        <f t="shared" si="192"/>
        <v>-</v>
      </c>
      <c r="F2464" t="str">
        <f t="shared" si="193"/>
        <v>-</v>
      </c>
      <c r="G2464" t="str">
        <f t="shared" si="194"/>
        <v>-</v>
      </c>
      <c r="H2464" t="str">
        <f t="shared" si="196"/>
        <v>-</v>
      </c>
    </row>
    <row r="2465" spans="1:8" x14ac:dyDescent="0.25">
      <c r="A2465">
        <v>2239718</v>
      </c>
      <c r="B2465">
        <v>2239882</v>
      </c>
      <c r="C2465" t="s">
        <v>88</v>
      </c>
      <c r="D2465" s="7" t="str">
        <f t="shared" si="195"/>
        <v>-</v>
      </c>
      <c r="E2465" s="15" t="str">
        <f t="shared" si="192"/>
        <v>-</v>
      </c>
      <c r="F2465" t="str">
        <f t="shared" si="193"/>
        <v>-</v>
      </c>
      <c r="G2465" t="str">
        <f t="shared" si="194"/>
        <v>-</v>
      </c>
      <c r="H2465" t="str">
        <f t="shared" si="196"/>
        <v>-</v>
      </c>
    </row>
    <row r="2466" spans="1:8" x14ac:dyDescent="0.25">
      <c r="A2466">
        <v>2239918</v>
      </c>
      <c r="B2466">
        <v>2241447</v>
      </c>
      <c r="C2466" t="s">
        <v>25</v>
      </c>
      <c r="D2466" s="7" t="str">
        <f t="shared" si="195"/>
        <v>-</v>
      </c>
      <c r="E2466" s="15" t="str">
        <f t="shared" si="192"/>
        <v>-</v>
      </c>
      <c r="F2466" t="str">
        <f t="shared" si="193"/>
        <v>-</v>
      </c>
      <c r="G2466" t="str">
        <f t="shared" si="194"/>
        <v>-</v>
      </c>
      <c r="H2466" t="str">
        <f t="shared" si="196"/>
        <v>-</v>
      </c>
    </row>
    <row r="2467" spans="1:8" x14ac:dyDescent="0.25">
      <c r="A2467">
        <v>2241550</v>
      </c>
      <c r="B2467">
        <v>2241680</v>
      </c>
      <c r="C2467" t="s">
        <v>88</v>
      </c>
      <c r="D2467" s="7" t="str">
        <f t="shared" si="195"/>
        <v>-</v>
      </c>
      <c r="E2467" s="15" t="str">
        <f t="shared" si="192"/>
        <v>-</v>
      </c>
      <c r="F2467" t="str">
        <f t="shared" si="193"/>
        <v>-</v>
      </c>
      <c r="G2467" t="str">
        <f t="shared" si="194"/>
        <v>-</v>
      </c>
      <c r="H2467" t="str">
        <f t="shared" si="196"/>
        <v>-</v>
      </c>
    </row>
    <row r="2468" spans="1:8" x14ac:dyDescent="0.25">
      <c r="A2468">
        <v>2241550</v>
      </c>
      <c r="B2468">
        <v>2241680</v>
      </c>
      <c r="C2468" t="s">
        <v>25</v>
      </c>
      <c r="D2468" s="7">
        <f t="shared" si="195"/>
        <v>1</v>
      </c>
      <c r="E2468" s="15">
        <f t="shared" si="192"/>
        <v>131</v>
      </c>
      <c r="F2468" t="str">
        <f t="shared" si="193"/>
        <v>-</v>
      </c>
      <c r="G2468">
        <f t="shared" si="194"/>
        <v>1</v>
      </c>
      <c r="H2468">
        <f t="shared" si="196"/>
        <v>1</v>
      </c>
    </row>
    <row r="2469" spans="1:8" x14ac:dyDescent="0.25">
      <c r="A2469">
        <v>2241731</v>
      </c>
      <c r="B2469">
        <v>2241815</v>
      </c>
      <c r="C2469" t="s">
        <v>88</v>
      </c>
      <c r="D2469" s="7" t="str">
        <f t="shared" si="195"/>
        <v>-</v>
      </c>
      <c r="E2469" s="15" t="str">
        <f t="shared" si="192"/>
        <v>-</v>
      </c>
      <c r="F2469" t="str">
        <f t="shared" si="193"/>
        <v>-</v>
      </c>
      <c r="G2469" t="str">
        <f t="shared" si="194"/>
        <v>-</v>
      </c>
      <c r="H2469" t="str">
        <f t="shared" si="196"/>
        <v>-</v>
      </c>
    </row>
    <row r="2470" spans="1:8" x14ac:dyDescent="0.25">
      <c r="A2470">
        <v>2241731</v>
      </c>
      <c r="B2470">
        <v>2241815</v>
      </c>
      <c r="C2470" t="s">
        <v>25</v>
      </c>
      <c r="D2470" s="7">
        <f t="shared" si="195"/>
        <v>1</v>
      </c>
      <c r="E2470" s="15">
        <f t="shared" si="192"/>
        <v>85</v>
      </c>
      <c r="F2470" t="str">
        <f t="shared" si="193"/>
        <v>-</v>
      </c>
      <c r="G2470">
        <f t="shared" si="194"/>
        <v>1</v>
      </c>
      <c r="H2470">
        <f t="shared" si="196"/>
        <v>2</v>
      </c>
    </row>
    <row r="2471" spans="1:8" x14ac:dyDescent="0.25">
      <c r="A2471">
        <v>2241850</v>
      </c>
      <c r="B2471">
        <v>2241981</v>
      </c>
      <c r="C2471" t="s">
        <v>88</v>
      </c>
      <c r="D2471" s="7" t="str">
        <f t="shared" si="195"/>
        <v>-</v>
      </c>
      <c r="E2471" s="15" t="str">
        <f t="shared" si="192"/>
        <v>-</v>
      </c>
      <c r="F2471" t="str">
        <f t="shared" si="193"/>
        <v>-</v>
      </c>
      <c r="G2471" t="str">
        <f t="shared" si="194"/>
        <v>-</v>
      </c>
      <c r="H2471" t="str">
        <f t="shared" si="196"/>
        <v>-</v>
      </c>
    </row>
    <row r="2472" spans="1:8" x14ac:dyDescent="0.25">
      <c r="A2472">
        <v>2241850</v>
      </c>
      <c r="B2472">
        <v>2241981</v>
      </c>
      <c r="C2472" t="s">
        <v>25</v>
      </c>
      <c r="D2472" s="7">
        <f t="shared" si="195"/>
        <v>1</v>
      </c>
      <c r="E2472" s="15">
        <f t="shared" si="192"/>
        <v>132</v>
      </c>
      <c r="F2472" t="str">
        <f t="shared" si="193"/>
        <v>-</v>
      </c>
      <c r="G2472">
        <f t="shared" si="194"/>
        <v>1</v>
      </c>
      <c r="H2472">
        <f t="shared" si="196"/>
        <v>0</v>
      </c>
    </row>
    <row r="2473" spans="1:8" x14ac:dyDescent="0.25">
      <c r="A2473">
        <v>2242026</v>
      </c>
      <c r="B2473">
        <v>2242110</v>
      </c>
      <c r="C2473" t="s">
        <v>88</v>
      </c>
      <c r="D2473" s="7" t="str">
        <f t="shared" si="195"/>
        <v>-</v>
      </c>
      <c r="E2473" s="15" t="str">
        <f t="shared" si="192"/>
        <v>-</v>
      </c>
      <c r="F2473" t="str">
        <f t="shared" si="193"/>
        <v>-</v>
      </c>
      <c r="G2473" t="str">
        <f t="shared" si="194"/>
        <v>-</v>
      </c>
      <c r="H2473" t="str">
        <f t="shared" si="196"/>
        <v>-</v>
      </c>
    </row>
    <row r="2474" spans="1:8" x14ac:dyDescent="0.25">
      <c r="A2474">
        <v>2242026</v>
      </c>
      <c r="B2474">
        <v>2242110</v>
      </c>
      <c r="C2474" t="s">
        <v>88</v>
      </c>
      <c r="D2474" s="7">
        <f t="shared" si="195"/>
        <v>1</v>
      </c>
      <c r="E2474" s="15">
        <f t="shared" si="192"/>
        <v>85</v>
      </c>
      <c r="F2474">
        <f t="shared" si="193"/>
        <v>1</v>
      </c>
      <c r="G2474" t="str">
        <f t="shared" si="194"/>
        <v>-</v>
      </c>
      <c r="H2474">
        <f t="shared" si="196"/>
        <v>2</v>
      </c>
    </row>
    <row r="2475" spans="1:8" x14ac:dyDescent="0.25">
      <c r="A2475">
        <v>2242269</v>
      </c>
      <c r="B2475">
        <v>2243111</v>
      </c>
      <c r="C2475" t="s">
        <v>88</v>
      </c>
      <c r="D2475" s="7" t="str">
        <f t="shared" si="195"/>
        <v>-</v>
      </c>
      <c r="E2475" s="15" t="str">
        <f t="shared" si="192"/>
        <v>-</v>
      </c>
      <c r="F2475" t="str">
        <f t="shared" si="193"/>
        <v>-</v>
      </c>
      <c r="G2475" t="str">
        <f t="shared" si="194"/>
        <v>-</v>
      </c>
      <c r="H2475" t="str">
        <f t="shared" si="196"/>
        <v>-</v>
      </c>
    </row>
    <row r="2476" spans="1:8" x14ac:dyDescent="0.25">
      <c r="A2476">
        <v>2243162</v>
      </c>
      <c r="B2476">
        <v>2243620</v>
      </c>
      <c r="C2476" t="s">
        <v>88</v>
      </c>
      <c r="D2476" s="7" t="str">
        <f t="shared" si="195"/>
        <v>-</v>
      </c>
      <c r="E2476" s="15" t="str">
        <f t="shared" si="192"/>
        <v>-</v>
      </c>
      <c r="F2476" t="str">
        <f t="shared" si="193"/>
        <v>-</v>
      </c>
      <c r="G2476" t="str">
        <f t="shared" si="194"/>
        <v>-</v>
      </c>
      <c r="H2476" t="str">
        <f t="shared" si="196"/>
        <v>-</v>
      </c>
    </row>
    <row r="2477" spans="1:8" x14ac:dyDescent="0.25">
      <c r="A2477">
        <v>2243731</v>
      </c>
      <c r="B2477">
        <v>2244636</v>
      </c>
      <c r="C2477" t="s">
        <v>25</v>
      </c>
      <c r="D2477" s="7" t="str">
        <f t="shared" si="195"/>
        <v>-</v>
      </c>
      <c r="E2477" s="15" t="str">
        <f t="shared" si="192"/>
        <v>-</v>
      </c>
      <c r="F2477" t="str">
        <f t="shared" si="193"/>
        <v>-</v>
      </c>
      <c r="G2477" t="str">
        <f t="shared" si="194"/>
        <v>-</v>
      </c>
      <c r="H2477" t="str">
        <f t="shared" si="196"/>
        <v>-</v>
      </c>
    </row>
    <row r="2478" spans="1:8" x14ac:dyDescent="0.25">
      <c r="A2478">
        <v>2244727</v>
      </c>
      <c r="B2478">
        <v>2245740</v>
      </c>
      <c r="C2478" t="s">
        <v>25</v>
      </c>
      <c r="D2478" s="7" t="str">
        <f t="shared" si="195"/>
        <v>-</v>
      </c>
      <c r="E2478" s="15" t="str">
        <f t="shared" si="192"/>
        <v>-</v>
      </c>
      <c r="F2478" t="str">
        <f t="shared" si="193"/>
        <v>-</v>
      </c>
      <c r="G2478" t="str">
        <f t="shared" si="194"/>
        <v>-</v>
      </c>
      <c r="H2478" t="str">
        <f t="shared" si="196"/>
        <v>-</v>
      </c>
    </row>
    <row r="2479" spans="1:8" x14ac:dyDescent="0.25">
      <c r="A2479">
        <v>2245943</v>
      </c>
      <c r="B2479">
        <v>2246851</v>
      </c>
      <c r="C2479" t="s">
        <v>25</v>
      </c>
      <c r="D2479" s="7" t="str">
        <f t="shared" si="195"/>
        <v>-</v>
      </c>
      <c r="E2479" s="15" t="str">
        <f t="shared" si="192"/>
        <v>-</v>
      </c>
      <c r="F2479" t="str">
        <f t="shared" si="193"/>
        <v>-</v>
      </c>
      <c r="G2479" t="str">
        <f t="shared" si="194"/>
        <v>-</v>
      </c>
      <c r="H2479" t="str">
        <f t="shared" si="196"/>
        <v>-</v>
      </c>
    </row>
    <row r="2480" spans="1:8" x14ac:dyDescent="0.25">
      <c r="A2480">
        <v>2246983</v>
      </c>
      <c r="B2480">
        <v>2247396</v>
      </c>
      <c r="C2480" t="s">
        <v>88</v>
      </c>
      <c r="D2480" s="7" t="str">
        <f t="shared" si="195"/>
        <v>-</v>
      </c>
      <c r="E2480" s="15" t="str">
        <f t="shared" si="192"/>
        <v>-</v>
      </c>
      <c r="F2480" t="str">
        <f t="shared" si="193"/>
        <v>-</v>
      </c>
      <c r="G2480" t="str">
        <f t="shared" si="194"/>
        <v>-</v>
      </c>
      <c r="H2480" t="str">
        <f t="shared" si="196"/>
        <v>-</v>
      </c>
    </row>
    <row r="2481" spans="1:8" x14ac:dyDescent="0.25">
      <c r="A2481">
        <v>2248059</v>
      </c>
      <c r="B2481">
        <v>2248676</v>
      </c>
      <c r="C2481" t="s">
        <v>25</v>
      </c>
      <c r="D2481" s="7" t="str">
        <f t="shared" si="195"/>
        <v>-</v>
      </c>
      <c r="E2481" s="15" t="str">
        <f t="shared" si="192"/>
        <v>-</v>
      </c>
      <c r="F2481" t="str">
        <f t="shared" si="193"/>
        <v>-</v>
      </c>
      <c r="G2481" t="str">
        <f t="shared" si="194"/>
        <v>-</v>
      </c>
      <c r="H2481" t="str">
        <f t="shared" si="196"/>
        <v>-</v>
      </c>
    </row>
    <row r="2482" spans="1:8" x14ac:dyDescent="0.25">
      <c r="A2482">
        <v>2248873</v>
      </c>
      <c r="B2482">
        <v>2251551</v>
      </c>
      <c r="C2482" t="s">
        <v>88</v>
      </c>
      <c r="D2482" s="7" t="str">
        <f t="shared" si="195"/>
        <v>-</v>
      </c>
      <c r="E2482" s="15" t="str">
        <f t="shared" si="192"/>
        <v>-</v>
      </c>
      <c r="F2482" t="str">
        <f t="shared" si="193"/>
        <v>-</v>
      </c>
      <c r="G2482" t="str">
        <f t="shared" si="194"/>
        <v>-</v>
      </c>
      <c r="H2482" t="str">
        <f t="shared" si="196"/>
        <v>-</v>
      </c>
    </row>
    <row r="2483" spans="1:8" x14ac:dyDescent="0.25">
      <c r="A2483">
        <v>2252028</v>
      </c>
      <c r="B2483">
        <v>2252675</v>
      </c>
      <c r="C2483" t="s">
        <v>25</v>
      </c>
      <c r="D2483" s="7" t="str">
        <f t="shared" si="195"/>
        <v>-</v>
      </c>
      <c r="E2483" s="15" t="str">
        <f t="shared" si="192"/>
        <v>-</v>
      </c>
      <c r="F2483" t="str">
        <f t="shared" si="193"/>
        <v>-</v>
      </c>
      <c r="G2483" t="str">
        <f t="shared" si="194"/>
        <v>-</v>
      </c>
      <c r="H2483" t="str">
        <f t="shared" si="196"/>
        <v>-</v>
      </c>
    </row>
    <row r="2484" spans="1:8" x14ac:dyDescent="0.25">
      <c r="A2484">
        <v>2253037</v>
      </c>
      <c r="B2484">
        <v>2253396</v>
      </c>
      <c r="C2484" t="s">
        <v>88</v>
      </c>
      <c r="D2484" s="7" t="str">
        <f t="shared" si="195"/>
        <v>-</v>
      </c>
      <c r="E2484" s="15" t="str">
        <f t="shared" si="192"/>
        <v>-</v>
      </c>
      <c r="F2484" t="str">
        <f t="shared" si="193"/>
        <v>-</v>
      </c>
      <c r="G2484" t="str">
        <f t="shared" si="194"/>
        <v>-</v>
      </c>
      <c r="H2484" t="str">
        <f t="shared" si="196"/>
        <v>-</v>
      </c>
    </row>
    <row r="2485" spans="1:8" x14ac:dyDescent="0.25">
      <c r="A2485">
        <v>2253323</v>
      </c>
      <c r="B2485">
        <v>2255071</v>
      </c>
      <c r="C2485" t="s">
        <v>25</v>
      </c>
      <c r="D2485" s="7">
        <f t="shared" si="195"/>
        <v>1</v>
      </c>
      <c r="E2485" s="15">
        <f t="shared" si="192"/>
        <v>74</v>
      </c>
      <c r="F2485" t="str">
        <f t="shared" si="193"/>
        <v>-</v>
      </c>
      <c r="G2485">
        <f t="shared" si="194"/>
        <v>1</v>
      </c>
      <c r="H2485">
        <f t="shared" si="196"/>
        <v>1</v>
      </c>
    </row>
    <row r="2486" spans="1:8" x14ac:dyDescent="0.25">
      <c r="A2486">
        <v>2255193</v>
      </c>
      <c r="B2486">
        <v>2256113</v>
      </c>
      <c r="C2486" t="s">
        <v>25</v>
      </c>
      <c r="D2486" s="7" t="str">
        <f t="shared" si="195"/>
        <v>-</v>
      </c>
      <c r="E2486" s="15" t="str">
        <f t="shared" si="192"/>
        <v>-</v>
      </c>
      <c r="F2486" t="str">
        <f t="shared" si="193"/>
        <v>-</v>
      </c>
      <c r="G2486" t="str">
        <f t="shared" si="194"/>
        <v>-</v>
      </c>
      <c r="H2486" t="str">
        <f t="shared" si="196"/>
        <v>-</v>
      </c>
    </row>
    <row r="2487" spans="1:8" x14ac:dyDescent="0.25">
      <c r="A2487">
        <v>2256128</v>
      </c>
      <c r="B2487">
        <v>2257036</v>
      </c>
      <c r="C2487" t="s">
        <v>25</v>
      </c>
      <c r="D2487" s="7" t="str">
        <f t="shared" si="195"/>
        <v>-</v>
      </c>
      <c r="E2487" s="15" t="str">
        <f t="shared" si="192"/>
        <v>-</v>
      </c>
      <c r="F2487" t="str">
        <f t="shared" si="193"/>
        <v>-</v>
      </c>
      <c r="G2487" t="str">
        <f t="shared" si="194"/>
        <v>-</v>
      </c>
      <c r="H2487" t="str">
        <f t="shared" si="196"/>
        <v>-</v>
      </c>
    </row>
    <row r="2488" spans="1:8" x14ac:dyDescent="0.25">
      <c r="A2488">
        <v>2257048</v>
      </c>
      <c r="B2488">
        <v>2258055</v>
      </c>
      <c r="C2488" t="s">
        <v>25</v>
      </c>
      <c r="D2488" s="7" t="str">
        <f t="shared" si="195"/>
        <v>-</v>
      </c>
      <c r="E2488" s="15" t="str">
        <f t="shared" si="192"/>
        <v>-</v>
      </c>
      <c r="F2488" t="str">
        <f t="shared" si="193"/>
        <v>-</v>
      </c>
      <c r="G2488" t="str">
        <f t="shared" si="194"/>
        <v>-</v>
      </c>
      <c r="H2488" t="str">
        <f t="shared" si="196"/>
        <v>-</v>
      </c>
    </row>
    <row r="2489" spans="1:8" x14ac:dyDescent="0.25">
      <c r="A2489">
        <v>2258052</v>
      </c>
      <c r="B2489">
        <v>2259056</v>
      </c>
      <c r="C2489" t="s">
        <v>25</v>
      </c>
      <c r="D2489" s="7">
        <f t="shared" si="195"/>
        <v>1</v>
      </c>
      <c r="E2489" s="15">
        <f t="shared" si="192"/>
        <v>4</v>
      </c>
      <c r="F2489">
        <f t="shared" si="193"/>
        <v>1</v>
      </c>
      <c r="G2489" t="str">
        <f t="shared" si="194"/>
        <v>-</v>
      </c>
      <c r="H2489">
        <f t="shared" si="196"/>
        <v>2</v>
      </c>
    </row>
    <row r="2490" spans="1:8" x14ac:dyDescent="0.25">
      <c r="A2490">
        <v>2259104</v>
      </c>
      <c r="B2490">
        <v>2259940</v>
      </c>
      <c r="C2490" t="s">
        <v>25</v>
      </c>
      <c r="D2490" s="7" t="str">
        <f t="shared" si="195"/>
        <v>-</v>
      </c>
      <c r="E2490" s="15" t="str">
        <f t="shared" si="192"/>
        <v>-</v>
      </c>
      <c r="F2490" t="str">
        <f t="shared" si="193"/>
        <v>-</v>
      </c>
      <c r="G2490" t="str">
        <f t="shared" si="194"/>
        <v>-</v>
      </c>
      <c r="H2490" t="str">
        <f t="shared" si="196"/>
        <v>-</v>
      </c>
    </row>
    <row r="2491" spans="1:8" x14ac:dyDescent="0.25">
      <c r="A2491">
        <v>2259988</v>
      </c>
      <c r="B2491">
        <v>2260317</v>
      </c>
      <c r="C2491" t="s">
        <v>88</v>
      </c>
      <c r="D2491" s="7" t="str">
        <f t="shared" si="195"/>
        <v>-</v>
      </c>
      <c r="E2491" s="15" t="str">
        <f t="shared" si="192"/>
        <v>-</v>
      </c>
      <c r="F2491" t="str">
        <f t="shared" si="193"/>
        <v>-</v>
      </c>
      <c r="G2491" t="str">
        <f t="shared" si="194"/>
        <v>-</v>
      </c>
      <c r="H2491" t="str">
        <f t="shared" si="196"/>
        <v>-</v>
      </c>
    </row>
    <row r="2492" spans="1:8" x14ac:dyDescent="0.25">
      <c r="A2492">
        <v>2260351</v>
      </c>
      <c r="B2492">
        <v>2261811</v>
      </c>
      <c r="C2492" t="s">
        <v>88</v>
      </c>
      <c r="D2492" s="7" t="str">
        <f t="shared" si="195"/>
        <v>-</v>
      </c>
      <c r="E2492" s="15" t="str">
        <f t="shared" si="192"/>
        <v>-</v>
      </c>
      <c r="F2492" t="str">
        <f t="shared" si="193"/>
        <v>-</v>
      </c>
      <c r="G2492" t="str">
        <f t="shared" si="194"/>
        <v>-</v>
      </c>
      <c r="H2492" t="str">
        <f t="shared" si="196"/>
        <v>-</v>
      </c>
    </row>
    <row r="2493" spans="1:8" x14ac:dyDescent="0.25">
      <c r="A2493">
        <v>2262171</v>
      </c>
      <c r="B2493">
        <v>2262467</v>
      </c>
      <c r="C2493" t="s">
        <v>88</v>
      </c>
      <c r="D2493" s="7" t="str">
        <f t="shared" si="195"/>
        <v>-</v>
      </c>
      <c r="E2493" s="15" t="str">
        <f t="shared" si="192"/>
        <v>-</v>
      </c>
      <c r="F2493" t="str">
        <f t="shared" si="193"/>
        <v>-</v>
      </c>
      <c r="G2493" t="str">
        <f t="shared" si="194"/>
        <v>-</v>
      </c>
      <c r="H2493" t="str">
        <f t="shared" si="196"/>
        <v>-</v>
      </c>
    </row>
    <row r="2494" spans="1:8" x14ac:dyDescent="0.25">
      <c r="A2494">
        <v>2262691</v>
      </c>
      <c r="B2494">
        <v>2263413</v>
      </c>
      <c r="C2494" t="s">
        <v>25</v>
      </c>
      <c r="D2494" s="7" t="str">
        <f t="shared" si="195"/>
        <v>-</v>
      </c>
      <c r="E2494" s="15" t="str">
        <f t="shared" si="192"/>
        <v>-</v>
      </c>
      <c r="F2494" t="str">
        <f t="shared" si="193"/>
        <v>-</v>
      </c>
      <c r="G2494" t="str">
        <f t="shared" si="194"/>
        <v>-</v>
      </c>
      <c r="H2494" t="str">
        <f t="shared" si="196"/>
        <v>-</v>
      </c>
    </row>
    <row r="2495" spans="1:8" x14ac:dyDescent="0.25">
      <c r="A2495">
        <v>2263473</v>
      </c>
      <c r="B2495">
        <v>2263874</v>
      </c>
      <c r="C2495" t="s">
        <v>88</v>
      </c>
      <c r="D2495" s="7" t="str">
        <f t="shared" si="195"/>
        <v>-</v>
      </c>
      <c r="E2495" s="15" t="str">
        <f t="shared" si="192"/>
        <v>-</v>
      </c>
      <c r="F2495" t="str">
        <f t="shared" si="193"/>
        <v>-</v>
      </c>
      <c r="G2495" t="str">
        <f t="shared" si="194"/>
        <v>-</v>
      </c>
      <c r="H2495" t="str">
        <f t="shared" si="196"/>
        <v>-</v>
      </c>
    </row>
    <row r="2496" spans="1:8" x14ac:dyDescent="0.25">
      <c r="A2496">
        <v>2264035</v>
      </c>
      <c r="B2496">
        <v>2264574</v>
      </c>
      <c r="C2496" t="s">
        <v>88</v>
      </c>
      <c r="D2496" s="7" t="str">
        <f t="shared" si="195"/>
        <v>-</v>
      </c>
      <c r="E2496" s="15" t="str">
        <f t="shared" si="192"/>
        <v>-</v>
      </c>
      <c r="F2496" t="str">
        <f t="shared" si="193"/>
        <v>-</v>
      </c>
      <c r="G2496" t="str">
        <f t="shared" si="194"/>
        <v>-</v>
      </c>
      <c r="H2496" t="str">
        <f t="shared" si="196"/>
        <v>-</v>
      </c>
    </row>
    <row r="2497" spans="1:8" x14ac:dyDescent="0.25">
      <c r="A2497">
        <v>2264631</v>
      </c>
      <c r="B2497">
        <v>2265374</v>
      </c>
      <c r="C2497" t="s">
        <v>88</v>
      </c>
      <c r="D2497" s="7" t="str">
        <f t="shared" si="195"/>
        <v>-</v>
      </c>
      <c r="E2497" s="15" t="str">
        <f t="shared" si="192"/>
        <v>-</v>
      </c>
      <c r="F2497" t="str">
        <f t="shared" si="193"/>
        <v>-</v>
      </c>
      <c r="G2497" t="str">
        <f t="shared" si="194"/>
        <v>-</v>
      </c>
      <c r="H2497" t="str">
        <f t="shared" si="196"/>
        <v>-</v>
      </c>
    </row>
    <row r="2498" spans="1:8" x14ac:dyDescent="0.25">
      <c r="A2498">
        <v>2265400</v>
      </c>
      <c r="B2498">
        <v>2265804</v>
      </c>
      <c r="C2498" t="s">
        <v>88</v>
      </c>
      <c r="D2498" s="7" t="str">
        <f t="shared" si="195"/>
        <v>-</v>
      </c>
      <c r="E2498" s="15" t="str">
        <f t="shared" si="192"/>
        <v>-</v>
      </c>
      <c r="F2498" t="str">
        <f t="shared" si="193"/>
        <v>-</v>
      </c>
      <c r="G2498" t="str">
        <f t="shared" si="194"/>
        <v>-</v>
      </c>
      <c r="H2498" t="str">
        <f t="shared" si="196"/>
        <v>-</v>
      </c>
    </row>
    <row r="2499" spans="1:8" x14ac:dyDescent="0.25">
      <c r="A2499">
        <v>2266140</v>
      </c>
      <c r="B2499">
        <v>2266778</v>
      </c>
      <c r="C2499" t="s">
        <v>25</v>
      </c>
      <c r="D2499" s="7" t="str">
        <f t="shared" si="195"/>
        <v>-</v>
      </c>
      <c r="E2499" s="15" t="str">
        <f t="shared" ref="E2499:E2562" si="197">IF(D2499=1,B2498-A2499+1,"-")</f>
        <v>-</v>
      </c>
      <c r="F2499" t="str">
        <f t="shared" ref="F2499:F2562" si="198">IF(AND(D2499=1,C2499=C2498),1,"-")</f>
        <v>-</v>
      </c>
      <c r="G2499" t="str">
        <f t="shared" ref="G2499:G2562" si="199">IF(AND(D2499=1,C2499&lt;&gt;C2498),1,"-")</f>
        <v>-</v>
      </c>
      <c r="H2499" t="str">
        <f t="shared" si="196"/>
        <v>-</v>
      </c>
    </row>
    <row r="2500" spans="1:8" x14ac:dyDescent="0.25">
      <c r="A2500">
        <v>2266860</v>
      </c>
      <c r="B2500">
        <v>2267738</v>
      </c>
      <c r="C2500" t="s">
        <v>88</v>
      </c>
      <c r="D2500" s="7" t="str">
        <f t="shared" ref="D2500:D2563" si="200">IF(A2500&lt;B2499,1,"-")</f>
        <v>-</v>
      </c>
      <c r="E2500" s="15" t="str">
        <f t="shared" si="197"/>
        <v>-</v>
      </c>
      <c r="F2500" t="str">
        <f t="shared" si="198"/>
        <v>-</v>
      </c>
      <c r="G2500" t="str">
        <f t="shared" si="199"/>
        <v>-</v>
      </c>
      <c r="H2500" t="str">
        <f t="shared" ref="H2500:H2563" si="201">IFERROR(IF((IF(D2500=1,MOD(E2500,3),"-"))=0,0,3-(IF(D2500=1,MOD(E2500,3),"-"))), "-")</f>
        <v>-</v>
      </c>
    </row>
    <row r="2501" spans="1:8" x14ac:dyDescent="0.25">
      <c r="A2501">
        <v>2267758</v>
      </c>
      <c r="B2501">
        <v>2268264</v>
      </c>
      <c r="C2501" t="s">
        <v>88</v>
      </c>
      <c r="D2501" s="7" t="str">
        <f t="shared" si="200"/>
        <v>-</v>
      </c>
      <c r="E2501" s="15" t="str">
        <f t="shared" si="197"/>
        <v>-</v>
      </c>
      <c r="F2501" t="str">
        <f t="shared" si="198"/>
        <v>-</v>
      </c>
      <c r="G2501" t="str">
        <f t="shared" si="199"/>
        <v>-</v>
      </c>
      <c r="H2501" t="str">
        <f t="shared" si="201"/>
        <v>-</v>
      </c>
    </row>
    <row r="2502" spans="1:8" x14ac:dyDescent="0.25">
      <c r="A2502">
        <v>2268338</v>
      </c>
      <c r="B2502">
        <v>2268841</v>
      </c>
      <c r="C2502" t="s">
        <v>88</v>
      </c>
      <c r="D2502" s="7" t="str">
        <f t="shared" si="200"/>
        <v>-</v>
      </c>
      <c r="E2502" s="15" t="str">
        <f t="shared" si="197"/>
        <v>-</v>
      </c>
      <c r="F2502" t="str">
        <f t="shared" si="198"/>
        <v>-</v>
      </c>
      <c r="G2502" t="str">
        <f t="shared" si="199"/>
        <v>-</v>
      </c>
      <c r="H2502" t="str">
        <f t="shared" si="201"/>
        <v>-</v>
      </c>
    </row>
    <row r="2503" spans="1:8" x14ac:dyDescent="0.25">
      <c r="A2503">
        <v>2268931</v>
      </c>
      <c r="B2503">
        <v>2269113</v>
      </c>
      <c r="C2503" t="s">
        <v>88</v>
      </c>
      <c r="D2503" s="7" t="str">
        <f t="shared" si="200"/>
        <v>-</v>
      </c>
      <c r="E2503" s="15" t="str">
        <f t="shared" si="197"/>
        <v>-</v>
      </c>
      <c r="F2503" t="str">
        <f t="shared" si="198"/>
        <v>-</v>
      </c>
      <c r="G2503" t="str">
        <f t="shared" si="199"/>
        <v>-</v>
      </c>
      <c r="H2503" t="str">
        <f t="shared" si="201"/>
        <v>-</v>
      </c>
    </row>
    <row r="2504" spans="1:8" x14ac:dyDescent="0.25">
      <c r="A2504">
        <v>2269593</v>
      </c>
      <c r="B2504">
        <v>2270399</v>
      </c>
      <c r="C2504" t="s">
        <v>88</v>
      </c>
      <c r="D2504" s="7" t="str">
        <f t="shared" si="200"/>
        <v>-</v>
      </c>
      <c r="E2504" s="15" t="str">
        <f t="shared" si="197"/>
        <v>-</v>
      </c>
      <c r="F2504" t="str">
        <f t="shared" si="198"/>
        <v>-</v>
      </c>
      <c r="G2504" t="str">
        <f t="shared" si="199"/>
        <v>-</v>
      </c>
      <c r="H2504" t="str">
        <f t="shared" si="201"/>
        <v>-</v>
      </c>
    </row>
    <row r="2505" spans="1:8" x14ac:dyDescent="0.25">
      <c r="A2505">
        <v>2270399</v>
      </c>
      <c r="B2505">
        <v>2271592</v>
      </c>
      <c r="C2505" t="s">
        <v>88</v>
      </c>
      <c r="D2505" s="7" t="str">
        <f t="shared" si="200"/>
        <v>-</v>
      </c>
      <c r="E2505" s="15" t="str">
        <f t="shared" si="197"/>
        <v>-</v>
      </c>
      <c r="F2505" t="str">
        <f t="shared" si="198"/>
        <v>-</v>
      </c>
      <c r="G2505" t="str">
        <f t="shared" si="199"/>
        <v>-</v>
      </c>
      <c r="H2505" t="str">
        <f t="shared" si="201"/>
        <v>-</v>
      </c>
    </row>
    <row r="2506" spans="1:8" x14ac:dyDescent="0.25">
      <c r="A2506">
        <v>2271602</v>
      </c>
      <c r="B2506">
        <v>2272960</v>
      </c>
      <c r="C2506" t="s">
        <v>88</v>
      </c>
      <c r="D2506" s="7" t="str">
        <f t="shared" si="200"/>
        <v>-</v>
      </c>
      <c r="E2506" s="15" t="str">
        <f t="shared" si="197"/>
        <v>-</v>
      </c>
      <c r="F2506" t="str">
        <f t="shared" si="198"/>
        <v>-</v>
      </c>
      <c r="G2506" t="str">
        <f t="shared" si="199"/>
        <v>-</v>
      </c>
      <c r="H2506" t="str">
        <f t="shared" si="201"/>
        <v>-</v>
      </c>
    </row>
    <row r="2507" spans="1:8" x14ac:dyDescent="0.25">
      <c r="A2507">
        <v>2272964</v>
      </c>
      <c r="B2507">
        <v>2274559</v>
      </c>
      <c r="C2507" t="s">
        <v>88</v>
      </c>
      <c r="D2507" s="7" t="str">
        <f t="shared" si="200"/>
        <v>-</v>
      </c>
      <c r="E2507" s="15" t="str">
        <f t="shared" si="197"/>
        <v>-</v>
      </c>
      <c r="F2507" t="str">
        <f t="shared" si="198"/>
        <v>-</v>
      </c>
      <c r="G2507" t="str">
        <f t="shared" si="199"/>
        <v>-</v>
      </c>
      <c r="H2507" t="str">
        <f t="shared" si="201"/>
        <v>-</v>
      </c>
    </row>
    <row r="2508" spans="1:8" x14ac:dyDescent="0.25">
      <c r="A2508">
        <v>2274559</v>
      </c>
      <c r="B2508">
        <v>2276121</v>
      </c>
      <c r="C2508" t="s">
        <v>88</v>
      </c>
      <c r="D2508" s="7" t="str">
        <f t="shared" si="200"/>
        <v>-</v>
      </c>
      <c r="E2508" s="15" t="str">
        <f t="shared" si="197"/>
        <v>-</v>
      </c>
      <c r="F2508" t="str">
        <f t="shared" si="198"/>
        <v>-</v>
      </c>
      <c r="G2508" t="str">
        <f t="shared" si="199"/>
        <v>-</v>
      </c>
      <c r="H2508" t="str">
        <f t="shared" si="201"/>
        <v>-</v>
      </c>
    </row>
    <row r="2509" spans="1:8" x14ac:dyDescent="0.25">
      <c r="A2509">
        <v>2276216</v>
      </c>
      <c r="B2509">
        <v>2276260</v>
      </c>
      <c r="C2509" t="s">
        <v>88</v>
      </c>
      <c r="D2509" s="7" t="str">
        <f t="shared" si="200"/>
        <v>-</v>
      </c>
      <c r="E2509" s="15" t="str">
        <f t="shared" si="197"/>
        <v>-</v>
      </c>
      <c r="F2509" t="str">
        <f t="shared" si="198"/>
        <v>-</v>
      </c>
      <c r="G2509" t="str">
        <f t="shared" si="199"/>
        <v>-</v>
      </c>
      <c r="H2509" t="str">
        <f t="shared" si="201"/>
        <v>-</v>
      </c>
    </row>
    <row r="2510" spans="1:8" x14ac:dyDescent="0.25">
      <c r="A2510">
        <v>2276382</v>
      </c>
      <c r="B2510">
        <v>2277263</v>
      </c>
      <c r="C2510" t="s">
        <v>25</v>
      </c>
      <c r="D2510" s="7" t="str">
        <f t="shared" si="200"/>
        <v>-</v>
      </c>
      <c r="E2510" s="15" t="str">
        <f t="shared" si="197"/>
        <v>-</v>
      </c>
      <c r="F2510" t="str">
        <f t="shared" si="198"/>
        <v>-</v>
      </c>
      <c r="G2510" t="str">
        <f t="shared" si="199"/>
        <v>-</v>
      </c>
      <c r="H2510" t="str">
        <f t="shared" si="201"/>
        <v>-</v>
      </c>
    </row>
    <row r="2511" spans="1:8" x14ac:dyDescent="0.25">
      <c r="A2511">
        <v>2277271</v>
      </c>
      <c r="B2511">
        <v>2277891</v>
      </c>
      <c r="C2511" t="s">
        <v>25</v>
      </c>
      <c r="D2511" s="7" t="str">
        <f t="shared" si="200"/>
        <v>-</v>
      </c>
      <c r="E2511" s="15" t="str">
        <f t="shared" si="197"/>
        <v>-</v>
      </c>
      <c r="F2511" t="str">
        <f t="shared" si="198"/>
        <v>-</v>
      </c>
      <c r="G2511" t="str">
        <f t="shared" si="199"/>
        <v>-</v>
      </c>
      <c r="H2511" t="str">
        <f t="shared" si="201"/>
        <v>-</v>
      </c>
    </row>
    <row r="2512" spans="1:8" x14ac:dyDescent="0.25">
      <c r="A2512">
        <v>2277992</v>
      </c>
      <c r="B2512">
        <v>2278867</v>
      </c>
      <c r="C2512" t="s">
        <v>25</v>
      </c>
      <c r="D2512" s="7" t="str">
        <f t="shared" si="200"/>
        <v>-</v>
      </c>
      <c r="E2512" s="15" t="str">
        <f t="shared" si="197"/>
        <v>-</v>
      </c>
      <c r="F2512" t="str">
        <f t="shared" si="198"/>
        <v>-</v>
      </c>
      <c r="G2512" t="str">
        <f t="shared" si="199"/>
        <v>-</v>
      </c>
      <c r="H2512" t="str">
        <f t="shared" si="201"/>
        <v>-</v>
      </c>
    </row>
    <row r="2513" spans="1:8" x14ac:dyDescent="0.25">
      <c r="A2513">
        <v>2278954</v>
      </c>
      <c r="B2513">
        <v>2279544</v>
      </c>
      <c r="C2513" t="s">
        <v>88</v>
      </c>
      <c r="D2513" s="7" t="str">
        <f t="shared" si="200"/>
        <v>-</v>
      </c>
      <c r="E2513" s="15" t="str">
        <f t="shared" si="197"/>
        <v>-</v>
      </c>
      <c r="F2513" t="str">
        <f t="shared" si="198"/>
        <v>-</v>
      </c>
      <c r="G2513" t="str">
        <f t="shared" si="199"/>
        <v>-</v>
      </c>
      <c r="H2513" t="str">
        <f t="shared" si="201"/>
        <v>-</v>
      </c>
    </row>
    <row r="2514" spans="1:8" x14ac:dyDescent="0.25">
      <c r="A2514">
        <v>2279541</v>
      </c>
      <c r="B2514">
        <v>2280302</v>
      </c>
      <c r="C2514" t="s">
        <v>88</v>
      </c>
      <c r="D2514" s="7">
        <f t="shared" si="200"/>
        <v>1</v>
      </c>
      <c r="E2514" s="15">
        <f t="shared" si="197"/>
        <v>4</v>
      </c>
      <c r="F2514">
        <f t="shared" si="198"/>
        <v>1</v>
      </c>
      <c r="G2514" t="str">
        <f t="shared" si="199"/>
        <v>-</v>
      </c>
      <c r="H2514">
        <f t="shared" si="201"/>
        <v>2</v>
      </c>
    </row>
    <row r="2515" spans="1:8" x14ac:dyDescent="0.25">
      <c r="A2515">
        <v>2280540</v>
      </c>
      <c r="B2515">
        <v>2281586</v>
      </c>
      <c r="C2515" t="s">
        <v>25</v>
      </c>
      <c r="D2515" s="7" t="str">
        <f t="shared" si="200"/>
        <v>-</v>
      </c>
      <c r="E2515" s="15" t="str">
        <f t="shared" si="197"/>
        <v>-</v>
      </c>
      <c r="F2515" t="str">
        <f t="shared" si="198"/>
        <v>-</v>
      </c>
      <c r="G2515" t="str">
        <f t="shared" si="199"/>
        <v>-</v>
      </c>
      <c r="H2515" t="str">
        <f t="shared" si="201"/>
        <v>-</v>
      </c>
    </row>
    <row r="2516" spans="1:8" x14ac:dyDescent="0.25">
      <c r="A2516">
        <v>2281628</v>
      </c>
      <c r="B2516">
        <v>2281879</v>
      </c>
      <c r="C2516" t="s">
        <v>88</v>
      </c>
      <c r="D2516" s="7" t="str">
        <f t="shared" si="200"/>
        <v>-</v>
      </c>
      <c r="E2516" s="15" t="str">
        <f t="shared" si="197"/>
        <v>-</v>
      </c>
      <c r="F2516" t="str">
        <f t="shared" si="198"/>
        <v>-</v>
      </c>
      <c r="G2516" t="str">
        <f t="shared" si="199"/>
        <v>-</v>
      </c>
      <c r="H2516" t="str">
        <f t="shared" si="201"/>
        <v>-</v>
      </c>
    </row>
    <row r="2517" spans="1:8" x14ac:dyDescent="0.25">
      <c r="A2517">
        <v>2282282</v>
      </c>
      <c r="B2517">
        <v>2284879</v>
      </c>
      <c r="C2517" t="s">
        <v>25</v>
      </c>
      <c r="D2517" s="7" t="str">
        <f t="shared" si="200"/>
        <v>-</v>
      </c>
      <c r="E2517" s="15" t="str">
        <f t="shared" si="197"/>
        <v>-</v>
      </c>
      <c r="F2517" t="str">
        <f t="shared" si="198"/>
        <v>-</v>
      </c>
      <c r="G2517" t="str">
        <f t="shared" si="199"/>
        <v>-</v>
      </c>
      <c r="H2517" t="str">
        <f t="shared" si="201"/>
        <v>-</v>
      </c>
    </row>
    <row r="2518" spans="1:8" x14ac:dyDescent="0.25">
      <c r="A2518">
        <v>2284876</v>
      </c>
      <c r="B2518">
        <v>2285108</v>
      </c>
      <c r="C2518" t="s">
        <v>25</v>
      </c>
      <c r="D2518" s="7">
        <f t="shared" si="200"/>
        <v>1</v>
      </c>
      <c r="E2518" s="15">
        <f t="shared" si="197"/>
        <v>4</v>
      </c>
      <c r="F2518">
        <f t="shared" si="198"/>
        <v>1</v>
      </c>
      <c r="G2518" t="str">
        <f t="shared" si="199"/>
        <v>-</v>
      </c>
      <c r="H2518">
        <f t="shared" si="201"/>
        <v>2</v>
      </c>
    </row>
    <row r="2519" spans="1:8" x14ac:dyDescent="0.25">
      <c r="A2519">
        <v>2285291</v>
      </c>
      <c r="B2519">
        <v>2286265</v>
      </c>
      <c r="C2519" t="s">
        <v>25</v>
      </c>
      <c r="D2519" s="7" t="str">
        <f t="shared" si="200"/>
        <v>-</v>
      </c>
      <c r="E2519" s="15" t="str">
        <f t="shared" si="197"/>
        <v>-</v>
      </c>
      <c r="F2519" t="str">
        <f t="shared" si="198"/>
        <v>-</v>
      </c>
      <c r="G2519" t="str">
        <f t="shared" si="199"/>
        <v>-</v>
      </c>
      <c r="H2519" t="str">
        <f t="shared" si="201"/>
        <v>-</v>
      </c>
    </row>
    <row r="2520" spans="1:8" x14ac:dyDescent="0.25">
      <c r="A2520">
        <v>2286558</v>
      </c>
      <c r="B2520">
        <v>2286686</v>
      </c>
      <c r="C2520" t="s">
        <v>25</v>
      </c>
      <c r="D2520" s="7" t="str">
        <f t="shared" si="200"/>
        <v>-</v>
      </c>
      <c r="E2520" s="15" t="str">
        <f t="shared" si="197"/>
        <v>-</v>
      </c>
      <c r="F2520" t="str">
        <f t="shared" si="198"/>
        <v>-</v>
      </c>
      <c r="G2520" t="str">
        <f t="shared" si="199"/>
        <v>-</v>
      </c>
      <c r="H2520" t="str">
        <f t="shared" si="201"/>
        <v>-</v>
      </c>
    </row>
    <row r="2521" spans="1:8" x14ac:dyDescent="0.25">
      <c r="A2521">
        <v>2286687</v>
      </c>
      <c r="B2521">
        <v>2286857</v>
      </c>
      <c r="C2521" t="s">
        <v>25</v>
      </c>
      <c r="D2521" s="7" t="str">
        <f t="shared" si="200"/>
        <v>-</v>
      </c>
      <c r="E2521" s="15" t="str">
        <f t="shared" si="197"/>
        <v>-</v>
      </c>
      <c r="F2521" t="str">
        <f t="shared" si="198"/>
        <v>-</v>
      </c>
      <c r="G2521" t="str">
        <f t="shared" si="199"/>
        <v>-</v>
      </c>
      <c r="H2521" t="str">
        <f t="shared" si="201"/>
        <v>-</v>
      </c>
    </row>
    <row r="2522" spans="1:8" x14ac:dyDescent="0.25">
      <c r="A2522">
        <v>2287085</v>
      </c>
      <c r="B2522">
        <v>2287270</v>
      </c>
      <c r="C2522" t="s">
        <v>25</v>
      </c>
      <c r="D2522" s="7" t="str">
        <f t="shared" si="200"/>
        <v>-</v>
      </c>
      <c r="E2522" s="15" t="str">
        <f t="shared" si="197"/>
        <v>-</v>
      </c>
      <c r="F2522" t="str">
        <f t="shared" si="198"/>
        <v>-</v>
      </c>
      <c r="G2522" t="str">
        <f t="shared" si="199"/>
        <v>-</v>
      </c>
      <c r="H2522" t="str">
        <f t="shared" si="201"/>
        <v>-</v>
      </c>
    </row>
    <row r="2523" spans="1:8" x14ac:dyDescent="0.25">
      <c r="A2523">
        <v>2287242</v>
      </c>
      <c r="B2523">
        <v>2289917</v>
      </c>
      <c r="C2523" t="s">
        <v>25</v>
      </c>
      <c r="D2523" s="7">
        <f t="shared" si="200"/>
        <v>1</v>
      </c>
      <c r="E2523" s="15">
        <f t="shared" si="197"/>
        <v>29</v>
      </c>
      <c r="F2523">
        <f t="shared" si="198"/>
        <v>1</v>
      </c>
      <c r="G2523" t="str">
        <f t="shared" si="199"/>
        <v>-</v>
      </c>
      <c r="H2523">
        <f t="shared" si="201"/>
        <v>1</v>
      </c>
    </row>
    <row r="2524" spans="1:8" x14ac:dyDescent="0.25">
      <c r="A2524">
        <v>2289973</v>
      </c>
      <c r="B2524">
        <v>2290563</v>
      </c>
      <c r="C2524" t="s">
        <v>88</v>
      </c>
      <c r="D2524" s="7" t="str">
        <f t="shared" si="200"/>
        <v>-</v>
      </c>
      <c r="E2524" s="15" t="str">
        <f t="shared" si="197"/>
        <v>-</v>
      </c>
      <c r="F2524" t="str">
        <f t="shared" si="198"/>
        <v>-</v>
      </c>
      <c r="G2524" t="str">
        <f t="shared" si="199"/>
        <v>-</v>
      </c>
      <c r="H2524" t="str">
        <f t="shared" si="201"/>
        <v>-</v>
      </c>
    </row>
    <row r="2525" spans="1:8" x14ac:dyDescent="0.25">
      <c r="A2525">
        <v>2290759</v>
      </c>
      <c r="B2525">
        <v>2291523</v>
      </c>
      <c r="C2525" t="s">
        <v>25</v>
      </c>
      <c r="D2525" s="7" t="str">
        <f t="shared" si="200"/>
        <v>-</v>
      </c>
      <c r="E2525" s="15" t="str">
        <f t="shared" si="197"/>
        <v>-</v>
      </c>
      <c r="F2525" t="str">
        <f t="shared" si="198"/>
        <v>-</v>
      </c>
      <c r="G2525" t="str">
        <f t="shared" si="199"/>
        <v>-</v>
      </c>
      <c r="H2525" t="str">
        <f t="shared" si="201"/>
        <v>-</v>
      </c>
    </row>
    <row r="2526" spans="1:8" x14ac:dyDescent="0.25">
      <c r="A2526">
        <v>2291468</v>
      </c>
      <c r="B2526">
        <v>2291689</v>
      </c>
      <c r="C2526" t="s">
        <v>88</v>
      </c>
      <c r="D2526" s="7">
        <f t="shared" si="200"/>
        <v>1</v>
      </c>
      <c r="E2526" s="15">
        <f t="shared" si="197"/>
        <v>56</v>
      </c>
      <c r="F2526" t="str">
        <f t="shared" si="198"/>
        <v>-</v>
      </c>
      <c r="G2526">
        <f t="shared" si="199"/>
        <v>1</v>
      </c>
      <c r="H2526">
        <f t="shared" si="201"/>
        <v>1</v>
      </c>
    </row>
    <row r="2527" spans="1:8" x14ac:dyDescent="0.25">
      <c r="A2527">
        <v>2291673</v>
      </c>
      <c r="B2527">
        <v>2291981</v>
      </c>
      <c r="C2527" t="s">
        <v>25</v>
      </c>
      <c r="D2527" s="7">
        <f t="shared" si="200"/>
        <v>1</v>
      </c>
      <c r="E2527" s="15">
        <f t="shared" si="197"/>
        <v>17</v>
      </c>
      <c r="F2527" t="str">
        <f t="shared" si="198"/>
        <v>-</v>
      </c>
      <c r="G2527">
        <f t="shared" si="199"/>
        <v>1</v>
      </c>
      <c r="H2527">
        <f t="shared" si="201"/>
        <v>1</v>
      </c>
    </row>
    <row r="2528" spans="1:8" x14ac:dyDescent="0.25">
      <c r="A2528">
        <v>2291988</v>
      </c>
      <c r="B2528">
        <v>2293157</v>
      </c>
      <c r="C2528" t="s">
        <v>25</v>
      </c>
      <c r="D2528" s="7" t="str">
        <f t="shared" si="200"/>
        <v>-</v>
      </c>
      <c r="E2528" s="15" t="str">
        <f t="shared" si="197"/>
        <v>-</v>
      </c>
      <c r="F2528" t="str">
        <f t="shared" si="198"/>
        <v>-</v>
      </c>
      <c r="G2528" t="str">
        <f t="shared" si="199"/>
        <v>-</v>
      </c>
      <c r="H2528" t="str">
        <f t="shared" si="201"/>
        <v>-</v>
      </c>
    </row>
    <row r="2529" spans="1:8" x14ac:dyDescent="0.25">
      <c r="A2529">
        <v>2293348</v>
      </c>
      <c r="B2529">
        <v>2294085</v>
      </c>
      <c r="C2529" t="s">
        <v>25</v>
      </c>
      <c r="D2529" s="7" t="str">
        <f t="shared" si="200"/>
        <v>-</v>
      </c>
      <c r="E2529" s="15" t="str">
        <f t="shared" si="197"/>
        <v>-</v>
      </c>
      <c r="F2529" t="str">
        <f t="shared" si="198"/>
        <v>-</v>
      </c>
      <c r="G2529" t="str">
        <f t="shared" si="199"/>
        <v>-</v>
      </c>
      <c r="H2529" t="str">
        <f t="shared" si="201"/>
        <v>-</v>
      </c>
    </row>
    <row r="2530" spans="1:8" x14ac:dyDescent="0.25">
      <c r="A2530">
        <v>2294085</v>
      </c>
      <c r="B2530">
        <v>2294411</v>
      </c>
      <c r="C2530" t="s">
        <v>25</v>
      </c>
      <c r="D2530" s="7" t="str">
        <f t="shared" si="200"/>
        <v>-</v>
      </c>
      <c r="E2530" s="15" t="str">
        <f t="shared" si="197"/>
        <v>-</v>
      </c>
      <c r="F2530" t="str">
        <f t="shared" si="198"/>
        <v>-</v>
      </c>
      <c r="G2530" t="str">
        <f t="shared" si="199"/>
        <v>-</v>
      </c>
      <c r="H2530" t="str">
        <f t="shared" si="201"/>
        <v>-</v>
      </c>
    </row>
    <row r="2531" spans="1:8" x14ac:dyDescent="0.25">
      <c r="A2531">
        <v>2294531</v>
      </c>
      <c r="B2531">
        <v>2294749</v>
      </c>
      <c r="C2531" t="s">
        <v>88</v>
      </c>
      <c r="D2531" s="7" t="str">
        <f t="shared" si="200"/>
        <v>-</v>
      </c>
      <c r="E2531" s="15" t="str">
        <f t="shared" si="197"/>
        <v>-</v>
      </c>
      <c r="F2531" t="str">
        <f t="shared" si="198"/>
        <v>-</v>
      </c>
      <c r="G2531" t="str">
        <f t="shared" si="199"/>
        <v>-</v>
      </c>
      <c r="H2531" t="str">
        <f t="shared" si="201"/>
        <v>-</v>
      </c>
    </row>
    <row r="2532" spans="1:8" x14ac:dyDescent="0.25">
      <c r="A2532">
        <v>2295008</v>
      </c>
      <c r="B2532">
        <v>2295760</v>
      </c>
      <c r="C2532" t="s">
        <v>88</v>
      </c>
      <c r="D2532" s="7" t="str">
        <f t="shared" si="200"/>
        <v>-</v>
      </c>
      <c r="E2532" s="15" t="str">
        <f t="shared" si="197"/>
        <v>-</v>
      </c>
      <c r="F2532" t="str">
        <f t="shared" si="198"/>
        <v>-</v>
      </c>
      <c r="G2532" t="str">
        <f t="shared" si="199"/>
        <v>-</v>
      </c>
      <c r="H2532" t="str">
        <f t="shared" si="201"/>
        <v>-</v>
      </c>
    </row>
    <row r="2533" spans="1:8" x14ac:dyDescent="0.25">
      <c r="A2533">
        <v>2295847</v>
      </c>
      <c r="B2533">
        <v>2296026</v>
      </c>
      <c r="C2533" t="s">
        <v>88</v>
      </c>
      <c r="D2533" s="7" t="str">
        <f t="shared" si="200"/>
        <v>-</v>
      </c>
      <c r="E2533" s="15" t="str">
        <f t="shared" si="197"/>
        <v>-</v>
      </c>
      <c r="F2533" t="str">
        <f t="shared" si="198"/>
        <v>-</v>
      </c>
      <c r="G2533" t="str">
        <f t="shared" si="199"/>
        <v>-</v>
      </c>
      <c r="H2533" t="str">
        <f t="shared" si="201"/>
        <v>-</v>
      </c>
    </row>
    <row r="2534" spans="1:8" x14ac:dyDescent="0.25">
      <c r="A2534">
        <v>2296148</v>
      </c>
      <c r="B2534">
        <v>2298130</v>
      </c>
      <c r="C2534" t="s">
        <v>88</v>
      </c>
      <c r="D2534" s="7" t="str">
        <f t="shared" si="200"/>
        <v>-</v>
      </c>
      <c r="E2534" s="15" t="str">
        <f t="shared" si="197"/>
        <v>-</v>
      </c>
      <c r="F2534" t="str">
        <f t="shared" si="198"/>
        <v>-</v>
      </c>
      <c r="G2534" t="str">
        <f t="shared" si="199"/>
        <v>-</v>
      </c>
      <c r="H2534" t="str">
        <f t="shared" si="201"/>
        <v>-</v>
      </c>
    </row>
    <row r="2535" spans="1:8" x14ac:dyDescent="0.25">
      <c r="A2535">
        <v>2298145</v>
      </c>
      <c r="B2535">
        <v>2298366</v>
      </c>
      <c r="C2535" t="s">
        <v>88</v>
      </c>
      <c r="D2535" s="7" t="str">
        <f t="shared" si="200"/>
        <v>-</v>
      </c>
      <c r="E2535" s="15" t="str">
        <f t="shared" si="197"/>
        <v>-</v>
      </c>
      <c r="F2535" t="str">
        <f t="shared" si="198"/>
        <v>-</v>
      </c>
      <c r="G2535" t="str">
        <f t="shared" si="199"/>
        <v>-</v>
      </c>
      <c r="H2535" t="str">
        <f t="shared" si="201"/>
        <v>-</v>
      </c>
    </row>
    <row r="2536" spans="1:8" x14ac:dyDescent="0.25">
      <c r="A2536">
        <v>2298392</v>
      </c>
      <c r="B2536">
        <v>2300326</v>
      </c>
      <c r="C2536" t="s">
        <v>88</v>
      </c>
      <c r="D2536" s="7" t="str">
        <f t="shared" si="200"/>
        <v>-</v>
      </c>
      <c r="E2536" s="15" t="str">
        <f t="shared" si="197"/>
        <v>-</v>
      </c>
      <c r="F2536" t="str">
        <f t="shared" si="198"/>
        <v>-</v>
      </c>
      <c r="G2536" t="str">
        <f t="shared" si="199"/>
        <v>-</v>
      </c>
      <c r="H2536" t="str">
        <f t="shared" si="201"/>
        <v>-</v>
      </c>
    </row>
    <row r="2537" spans="1:8" x14ac:dyDescent="0.25">
      <c r="A2537">
        <v>2300415</v>
      </c>
      <c r="B2537">
        <v>2301548</v>
      </c>
      <c r="C2537" t="s">
        <v>88</v>
      </c>
      <c r="D2537" s="7" t="str">
        <f t="shared" si="200"/>
        <v>-</v>
      </c>
      <c r="E2537" s="15" t="str">
        <f t="shared" si="197"/>
        <v>-</v>
      </c>
      <c r="F2537" t="str">
        <f t="shared" si="198"/>
        <v>-</v>
      </c>
      <c r="G2537" t="str">
        <f t="shared" si="199"/>
        <v>-</v>
      </c>
      <c r="H2537" t="str">
        <f t="shared" si="201"/>
        <v>-</v>
      </c>
    </row>
    <row r="2538" spans="1:8" x14ac:dyDescent="0.25">
      <c r="A2538">
        <v>2301748</v>
      </c>
      <c r="B2538">
        <v>2302536</v>
      </c>
      <c r="C2538" t="s">
        <v>88</v>
      </c>
      <c r="D2538" s="7" t="str">
        <f t="shared" si="200"/>
        <v>-</v>
      </c>
      <c r="E2538" s="15" t="str">
        <f t="shared" si="197"/>
        <v>-</v>
      </c>
      <c r="F2538" t="str">
        <f t="shared" si="198"/>
        <v>-</v>
      </c>
      <c r="G2538" t="str">
        <f t="shared" si="199"/>
        <v>-</v>
      </c>
      <c r="H2538" t="str">
        <f t="shared" si="201"/>
        <v>-</v>
      </c>
    </row>
    <row r="2539" spans="1:8" x14ac:dyDescent="0.25">
      <c r="A2539">
        <v>2302654</v>
      </c>
      <c r="B2539">
        <v>2302953</v>
      </c>
      <c r="C2539" t="s">
        <v>88</v>
      </c>
      <c r="D2539" s="7" t="str">
        <f t="shared" si="200"/>
        <v>-</v>
      </c>
      <c r="E2539" s="15" t="str">
        <f t="shared" si="197"/>
        <v>-</v>
      </c>
      <c r="F2539" t="str">
        <f t="shared" si="198"/>
        <v>-</v>
      </c>
      <c r="G2539" t="str">
        <f t="shared" si="199"/>
        <v>-</v>
      </c>
      <c r="H2539" t="str">
        <f t="shared" si="201"/>
        <v>-</v>
      </c>
    </row>
    <row r="2540" spans="1:8" x14ac:dyDescent="0.25">
      <c r="A2540">
        <v>2302928</v>
      </c>
      <c r="B2540">
        <v>2303107</v>
      </c>
      <c r="C2540" t="s">
        <v>88</v>
      </c>
      <c r="D2540" s="7">
        <f t="shared" si="200"/>
        <v>1</v>
      </c>
      <c r="E2540" s="15">
        <f t="shared" si="197"/>
        <v>26</v>
      </c>
      <c r="F2540">
        <f t="shared" si="198"/>
        <v>1</v>
      </c>
      <c r="G2540" t="str">
        <f t="shared" si="199"/>
        <v>-</v>
      </c>
      <c r="H2540">
        <f t="shared" si="201"/>
        <v>1</v>
      </c>
    </row>
    <row r="2541" spans="1:8" x14ac:dyDescent="0.25">
      <c r="A2541">
        <v>2303142</v>
      </c>
      <c r="B2541">
        <v>2304515</v>
      </c>
      <c r="C2541" t="s">
        <v>25</v>
      </c>
      <c r="D2541" s="7" t="str">
        <f t="shared" si="200"/>
        <v>-</v>
      </c>
      <c r="E2541" s="15" t="str">
        <f t="shared" si="197"/>
        <v>-</v>
      </c>
      <c r="F2541" t="str">
        <f t="shared" si="198"/>
        <v>-</v>
      </c>
      <c r="G2541" t="str">
        <f t="shared" si="199"/>
        <v>-</v>
      </c>
      <c r="H2541" t="str">
        <f t="shared" si="201"/>
        <v>-</v>
      </c>
    </row>
    <row r="2542" spans="1:8" x14ac:dyDescent="0.25">
      <c r="A2542">
        <v>2304982</v>
      </c>
      <c r="B2542">
        <v>2305689</v>
      </c>
      <c r="C2542" t="s">
        <v>25</v>
      </c>
      <c r="D2542" s="7" t="str">
        <f t="shared" si="200"/>
        <v>-</v>
      </c>
      <c r="E2542" s="15" t="str">
        <f t="shared" si="197"/>
        <v>-</v>
      </c>
      <c r="F2542" t="str">
        <f t="shared" si="198"/>
        <v>-</v>
      </c>
      <c r="G2542" t="str">
        <f t="shared" si="199"/>
        <v>-</v>
      </c>
      <c r="H2542" t="str">
        <f t="shared" si="201"/>
        <v>-</v>
      </c>
    </row>
    <row r="2543" spans="1:8" x14ac:dyDescent="0.25">
      <c r="A2543">
        <v>2305705</v>
      </c>
      <c r="B2543">
        <v>2306511</v>
      </c>
      <c r="C2543" t="s">
        <v>88</v>
      </c>
      <c r="D2543" s="7" t="str">
        <f t="shared" si="200"/>
        <v>-</v>
      </c>
      <c r="E2543" s="15" t="str">
        <f t="shared" si="197"/>
        <v>-</v>
      </c>
      <c r="F2543" t="str">
        <f t="shared" si="198"/>
        <v>-</v>
      </c>
      <c r="G2543" t="str">
        <f t="shared" si="199"/>
        <v>-</v>
      </c>
      <c r="H2543" t="str">
        <f t="shared" si="201"/>
        <v>-</v>
      </c>
    </row>
    <row r="2544" spans="1:8" x14ac:dyDescent="0.25">
      <c r="A2544">
        <v>2306513</v>
      </c>
      <c r="B2544">
        <v>2307505</v>
      </c>
      <c r="C2544" t="s">
        <v>88</v>
      </c>
      <c r="D2544" s="7" t="str">
        <f t="shared" si="200"/>
        <v>-</v>
      </c>
      <c r="E2544" s="15" t="str">
        <f t="shared" si="197"/>
        <v>-</v>
      </c>
      <c r="F2544" t="str">
        <f t="shared" si="198"/>
        <v>-</v>
      </c>
      <c r="G2544" t="str">
        <f t="shared" si="199"/>
        <v>-</v>
      </c>
      <c r="H2544" t="str">
        <f t="shared" si="201"/>
        <v>-</v>
      </c>
    </row>
    <row r="2545" spans="1:8" x14ac:dyDescent="0.25">
      <c r="A2545">
        <v>2307505</v>
      </c>
      <c r="B2545">
        <v>2308395</v>
      </c>
      <c r="C2545" t="s">
        <v>88</v>
      </c>
      <c r="D2545" s="7" t="str">
        <f t="shared" si="200"/>
        <v>-</v>
      </c>
      <c r="E2545" s="15" t="str">
        <f t="shared" si="197"/>
        <v>-</v>
      </c>
      <c r="F2545" t="str">
        <f t="shared" si="198"/>
        <v>-</v>
      </c>
      <c r="G2545" t="str">
        <f t="shared" si="199"/>
        <v>-</v>
      </c>
      <c r="H2545" t="str">
        <f t="shared" si="201"/>
        <v>-</v>
      </c>
    </row>
    <row r="2546" spans="1:8" x14ac:dyDescent="0.25">
      <c r="A2546">
        <v>2308382</v>
      </c>
      <c r="B2546">
        <v>2309347</v>
      </c>
      <c r="C2546" t="s">
        <v>88</v>
      </c>
      <c r="D2546" s="7">
        <f t="shared" si="200"/>
        <v>1</v>
      </c>
      <c r="E2546" s="15">
        <f t="shared" si="197"/>
        <v>14</v>
      </c>
      <c r="F2546">
        <f t="shared" si="198"/>
        <v>1</v>
      </c>
      <c r="G2546" t="str">
        <f t="shared" si="199"/>
        <v>-</v>
      </c>
      <c r="H2546">
        <f t="shared" si="201"/>
        <v>1</v>
      </c>
    </row>
    <row r="2547" spans="1:8" x14ac:dyDescent="0.25">
      <c r="A2547">
        <v>2309344</v>
      </c>
      <c r="B2547">
        <v>2310993</v>
      </c>
      <c r="C2547" t="s">
        <v>88</v>
      </c>
      <c r="D2547" s="7">
        <f t="shared" si="200"/>
        <v>1</v>
      </c>
      <c r="E2547" s="15">
        <f t="shared" si="197"/>
        <v>4</v>
      </c>
      <c r="F2547">
        <f t="shared" si="198"/>
        <v>1</v>
      </c>
      <c r="G2547" t="str">
        <f t="shared" si="199"/>
        <v>-</v>
      </c>
      <c r="H2547">
        <f t="shared" si="201"/>
        <v>2</v>
      </c>
    </row>
    <row r="2548" spans="1:8" x14ac:dyDescent="0.25">
      <c r="A2548">
        <v>2311105</v>
      </c>
      <c r="B2548">
        <v>2312085</v>
      </c>
      <c r="C2548" t="s">
        <v>88</v>
      </c>
      <c r="D2548" s="7" t="str">
        <f t="shared" si="200"/>
        <v>-</v>
      </c>
      <c r="E2548" s="15" t="str">
        <f t="shared" si="197"/>
        <v>-</v>
      </c>
      <c r="F2548" t="str">
        <f t="shared" si="198"/>
        <v>-</v>
      </c>
      <c r="G2548" t="str">
        <f t="shared" si="199"/>
        <v>-</v>
      </c>
      <c r="H2548" t="str">
        <f t="shared" si="201"/>
        <v>-</v>
      </c>
    </row>
    <row r="2549" spans="1:8" x14ac:dyDescent="0.25">
      <c r="A2549">
        <v>2312256</v>
      </c>
      <c r="B2549">
        <v>2312924</v>
      </c>
      <c r="C2549" t="s">
        <v>25</v>
      </c>
      <c r="D2549" s="7" t="str">
        <f t="shared" si="200"/>
        <v>-</v>
      </c>
      <c r="E2549" s="15" t="str">
        <f t="shared" si="197"/>
        <v>-</v>
      </c>
      <c r="F2549" t="str">
        <f t="shared" si="198"/>
        <v>-</v>
      </c>
      <c r="G2549" t="str">
        <f t="shared" si="199"/>
        <v>-</v>
      </c>
      <c r="H2549" t="str">
        <f t="shared" si="201"/>
        <v>-</v>
      </c>
    </row>
    <row r="2550" spans="1:8" x14ac:dyDescent="0.25">
      <c r="A2550">
        <v>2312984</v>
      </c>
      <c r="B2550">
        <v>2313208</v>
      </c>
      <c r="C2550" t="s">
        <v>25</v>
      </c>
      <c r="D2550" s="7" t="str">
        <f t="shared" si="200"/>
        <v>-</v>
      </c>
      <c r="E2550" s="15" t="str">
        <f t="shared" si="197"/>
        <v>-</v>
      </c>
      <c r="F2550" t="str">
        <f t="shared" si="198"/>
        <v>-</v>
      </c>
      <c r="G2550" t="str">
        <f t="shared" si="199"/>
        <v>-</v>
      </c>
      <c r="H2550" t="str">
        <f t="shared" si="201"/>
        <v>-</v>
      </c>
    </row>
    <row r="2551" spans="1:8" x14ac:dyDescent="0.25">
      <c r="A2551">
        <v>2313208</v>
      </c>
      <c r="B2551">
        <v>2313567</v>
      </c>
      <c r="C2551" t="s">
        <v>25</v>
      </c>
      <c r="D2551" s="7" t="str">
        <f t="shared" si="200"/>
        <v>-</v>
      </c>
      <c r="E2551" s="15" t="str">
        <f t="shared" si="197"/>
        <v>-</v>
      </c>
      <c r="F2551" t="str">
        <f t="shared" si="198"/>
        <v>-</v>
      </c>
      <c r="G2551" t="str">
        <f t="shared" si="199"/>
        <v>-</v>
      </c>
      <c r="H2551" t="str">
        <f t="shared" si="201"/>
        <v>-</v>
      </c>
    </row>
    <row r="2552" spans="1:8" x14ac:dyDescent="0.25">
      <c r="A2552">
        <v>2313590</v>
      </c>
      <c r="B2552">
        <v>2313808</v>
      </c>
      <c r="C2552" t="s">
        <v>25</v>
      </c>
      <c r="D2552" s="7" t="str">
        <f t="shared" si="200"/>
        <v>-</v>
      </c>
      <c r="E2552" s="15" t="str">
        <f t="shared" si="197"/>
        <v>-</v>
      </c>
      <c r="F2552" t="str">
        <f t="shared" si="198"/>
        <v>-</v>
      </c>
      <c r="G2552" t="str">
        <f t="shared" si="199"/>
        <v>-</v>
      </c>
      <c r="H2552" t="str">
        <f t="shared" si="201"/>
        <v>-</v>
      </c>
    </row>
    <row r="2553" spans="1:8" x14ac:dyDescent="0.25">
      <c r="A2553">
        <v>2313884</v>
      </c>
      <c r="B2553">
        <v>2314198</v>
      </c>
      <c r="C2553" t="s">
        <v>25</v>
      </c>
      <c r="D2553" s="7" t="str">
        <f t="shared" si="200"/>
        <v>-</v>
      </c>
      <c r="E2553" s="15" t="str">
        <f t="shared" si="197"/>
        <v>-</v>
      </c>
      <c r="F2553" t="str">
        <f t="shared" si="198"/>
        <v>-</v>
      </c>
      <c r="G2553" t="str">
        <f t="shared" si="199"/>
        <v>-</v>
      </c>
      <c r="H2553" t="str">
        <f t="shared" si="201"/>
        <v>-</v>
      </c>
    </row>
    <row r="2554" spans="1:8" x14ac:dyDescent="0.25">
      <c r="A2554">
        <v>2314341</v>
      </c>
      <c r="B2554">
        <v>2315744</v>
      </c>
      <c r="C2554" t="s">
        <v>25</v>
      </c>
      <c r="D2554" s="7" t="str">
        <f t="shared" si="200"/>
        <v>-</v>
      </c>
      <c r="E2554" s="15" t="str">
        <f t="shared" si="197"/>
        <v>-</v>
      </c>
      <c r="F2554" t="str">
        <f t="shared" si="198"/>
        <v>-</v>
      </c>
      <c r="G2554" t="str">
        <f t="shared" si="199"/>
        <v>-</v>
      </c>
      <c r="H2554" t="str">
        <f t="shared" si="201"/>
        <v>-</v>
      </c>
    </row>
    <row r="2555" spans="1:8" x14ac:dyDescent="0.25">
      <c r="A2555">
        <v>2315741</v>
      </c>
      <c r="B2555">
        <v>2316802</v>
      </c>
      <c r="C2555" t="s">
        <v>25</v>
      </c>
      <c r="D2555" s="7">
        <f t="shared" si="200"/>
        <v>1</v>
      </c>
      <c r="E2555" s="15">
        <f t="shared" si="197"/>
        <v>4</v>
      </c>
      <c r="F2555">
        <f t="shared" si="198"/>
        <v>1</v>
      </c>
      <c r="G2555" t="str">
        <f t="shared" si="199"/>
        <v>-</v>
      </c>
      <c r="H2555">
        <f t="shared" si="201"/>
        <v>2</v>
      </c>
    </row>
    <row r="2556" spans="1:8" x14ac:dyDescent="0.25">
      <c r="A2556">
        <v>2316950</v>
      </c>
      <c r="B2556">
        <v>2318491</v>
      </c>
      <c r="C2556" t="s">
        <v>25</v>
      </c>
      <c r="D2556" s="7" t="str">
        <f t="shared" si="200"/>
        <v>-</v>
      </c>
      <c r="E2556" s="15" t="str">
        <f t="shared" si="197"/>
        <v>-</v>
      </c>
      <c r="F2556" t="str">
        <f t="shared" si="198"/>
        <v>-</v>
      </c>
      <c r="G2556" t="str">
        <f t="shared" si="199"/>
        <v>-</v>
      </c>
      <c r="H2556" t="str">
        <f t="shared" si="201"/>
        <v>-</v>
      </c>
    </row>
    <row r="2557" spans="1:8" x14ac:dyDescent="0.25">
      <c r="A2557">
        <v>2318581</v>
      </c>
      <c r="B2557">
        <v>2319087</v>
      </c>
      <c r="C2557" t="s">
        <v>88</v>
      </c>
      <c r="D2557" s="7" t="str">
        <f t="shared" si="200"/>
        <v>-</v>
      </c>
      <c r="E2557" s="15" t="str">
        <f t="shared" si="197"/>
        <v>-</v>
      </c>
      <c r="F2557" t="str">
        <f t="shared" si="198"/>
        <v>-</v>
      </c>
      <c r="G2557" t="str">
        <f t="shared" si="199"/>
        <v>-</v>
      </c>
      <c r="H2557" t="str">
        <f t="shared" si="201"/>
        <v>-</v>
      </c>
    </row>
    <row r="2558" spans="1:8" x14ac:dyDescent="0.25">
      <c r="A2558">
        <v>2319203</v>
      </c>
      <c r="B2558">
        <v>2320168</v>
      </c>
      <c r="C2558" t="s">
        <v>25</v>
      </c>
      <c r="D2558" s="7" t="str">
        <f t="shared" si="200"/>
        <v>-</v>
      </c>
      <c r="E2558" s="15" t="str">
        <f t="shared" si="197"/>
        <v>-</v>
      </c>
      <c r="F2558" t="str">
        <f t="shared" si="198"/>
        <v>-</v>
      </c>
      <c r="G2558" t="str">
        <f t="shared" si="199"/>
        <v>-</v>
      </c>
      <c r="H2558" t="str">
        <f t="shared" si="201"/>
        <v>-</v>
      </c>
    </row>
    <row r="2559" spans="1:8" x14ac:dyDescent="0.25">
      <c r="A2559">
        <v>2320143</v>
      </c>
      <c r="B2559">
        <v>2320871</v>
      </c>
      <c r="C2559" t="s">
        <v>88</v>
      </c>
      <c r="D2559" s="7">
        <f t="shared" si="200"/>
        <v>1</v>
      </c>
      <c r="E2559" s="15">
        <f t="shared" si="197"/>
        <v>26</v>
      </c>
      <c r="F2559" t="str">
        <f t="shared" si="198"/>
        <v>-</v>
      </c>
      <c r="G2559">
        <f t="shared" si="199"/>
        <v>1</v>
      </c>
      <c r="H2559">
        <f t="shared" si="201"/>
        <v>1</v>
      </c>
    </row>
    <row r="2560" spans="1:8" x14ac:dyDescent="0.25">
      <c r="A2560">
        <v>2321061</v>
      </c>
      <c r="B2560">
        <v>2322674</v>
      </c>
      <c r="C2560" t="s">
        <v>25</v>
      </c>
      <c r="D2560" s="7" t="str">
        <f t="shared" si="200"/>
        <v>-</v>
      </c>
      <c r="E2560" s="15" t="str">
        <f t="shared" si="197"/>
        <v>-</v>
      </c>
      <c r="F2560" t="str">
        <f t="shared" si="198"/>
        <v>-</v>
      </c>
      <c r="G2560" t="str">
        <f t="shared" si="199"/>
        <v>-</v>
      </c>
      <c r="H2560" t="str">
        <f t="shared" si="201"/>
        <v>-</v>
      </c>
    </row>
    <row r="2561" spans="1:8" x14ac:dyDescent="0.25">
      <c r="A2561">
        <v>2322771</v>
      </c>
      <c r="B2561">
        <v>2323700</v>
      </c>
      <c r="C2561" t="s">
        <v>88</v>
      </c>
      <c r="D2561" s="7" t="str">
        <f t="shared" si="200"/>
        <v>-</v>
      </c>
      <c r="E2561" s="15" t="str">
        <f t="shared" si="197"/>
        <v>-</v>
      </c>
      <c r="F2561" t="str">
        <f t="shared" si="198"/>
        <v>-</v>
      </c>
      <c r="G2561" t="str">
        <f t="shared" si="199"/>
        <v>-</v>
      </c>
      <c r="H2561" t="str">
        <f t="shared" si="201"/>
        <v>-</v>
      </c>
    </row>
    <row r="2562" spans="1:8" x14ac:dyDescent="0.25">
      <c r="A2562">
        <v>2323819</v>
      </c>
      <c r="B2562">
        <v>2324724</v>
      </c>
      <c r="C2562" t="s">
        <v>25</v>
      </c>
      <c r="D2562" s="7" t="str">
        <f t="shared" si="200"/>
        <v>-</v>
      </c>
      <c r="E2562" s="15" t="str">
        <f t="shared" si="197"/>
        <v>-</v>
      </c>
      <c r="F2562" t="str">
        <f t="shared" si="198"/>
        <v>-</v>
      </c>
      <c r="G2562" t="str">
        <f t="shared" si="199"/>
        <v>-</v>
      </c>
      <c r="H2562" t="str">
        <f t="shared" si="201"/>
        <v>-</v>
      </c>
    </row>
    <row r="2563" spans="1:8" x14ac:dyDescent="0.25">
      <c r="A2563">
        <v>2325001</v>
      </c>
      <c r="B2563">
        <v>2325870</v>
      </c>
      <c r="C2563" t="s">
        <v>25</v>
      </c>
      <c r="D2563" s="7" t="str">
        <f t="shared" si="200"/>
        <v>-</v>
      </c>
      <c r="E2563" s="15" t="str">
        <f t="shared" ref="E2563:E2626" si="202">IF(D2563=1,B2562-A2563+1,"-")</f>
        <v>-</v>
      </c>
      <c r="F2563" t="str">
        <f t="shared" ref="F2563:F2626" si="203">IF(AND(D2563=1,C2563=C2562),1,"-")</f>
        <v>-</v>
      </c>
      <c r="G2563" t="str">
        <f t="shared" ref="G2563:G2626" si="204">IF(AND(D2563=1,C2563&lt;&gt;C2562),1,"-")</f>
        <v>-</v>
      </c>
      <c r="H2563" t="str">
        <f t="shared" si="201"/>
        <v>-</v>
      </c>
    </row>
    <row r="2564" spans="1:8" x14ac:dyDescent="0.25">
      <c r="A2564">
        <v>2325961</v>
      </c>
      <c r="B2564">
        <v>2326674</v>
      </c>
      <c r="C2564" t="s">
        <v>88</v>
      </c>
      <c r="D2564" s="7" t="str">
        <f t="shared" ref="D2564:D2627" si="205">IF(A2564&lt;B2563,1,"-")</f>
        <v>-</v>
      </c>
      <c r="E2564" s="15" t="str">
        <f t="shared" si="202"/>
        <v>-</v>
      </c>
      <c r="F2564" t="str">
        <f t="shared" si="203"/>
        <v>-</v>
      </c>
      <c r="G2564" t="str">
        <f t="shared" si="204"/>
        <v>-</v>
      </c>
      <c r="H2564" t="str">
        <f t="shared" ref="H2564:H2627" si="206">IFERROR(IF((IF(D2564=1,MOD(E2564,3),"-"))=0,0,3-(IF(D2564=1,MOD(E2564,3),"-"))), "-")</f>
        <v>-</v>
      </c>
    </row>
    <row r="2565" spans="1:8" x14ac:dyDescent="0.25">
      <c r="A2565">
        <v>2326752</v>
      </c>
      <c r="B2565">
        <v>2327342</v>
      </c>
      <c r="C2565" t="s">
        <v>25</v>
      </c>
      <c r="D2565" s="7" t="str">
        <f t="shared" si="205"/>
        <v>-</v>
      </c>
      <c r="E2565" s="15" t="str">
        <f t="shared" si="202"/>
        <v>-</v>
      </c>
      <c r="F2565" t="str">
        <f t="shared" si="203"/>
        <v>-</v>
      </c>
      <c r="G2565" t="str">
        <f t="shared" si="204"/>
        <v>-</v>
      </c>
      <c r="H2565" t="str">
        <f t="shared" si="206"/>
        <v>-</v>
      </c>
    </row>
    <row r="2566" spans="1:8" x14ac:dyDescent="0.25">
      <c r="A2566">
        <v>2327471</v>
      </c>
      <c r="B2566">
        <v>2327707</v>
      </c>
      <c r="C2566" t="s">
        <v>25</v>
      </c>
      <c r="D2566" s="7" t="str">
        <f t="shared" si="205"/>
        <v>-</v>
      </c>
      <c r="E2566" s="15" t="str">
        <f t="shared" si="202"/>
        <v>-</v>
      </c>
      <c r="F2566" t="str">
        <f t="shared" si="203"/>
        <v>-</v>
      </c>
      <c r="G2566" t="str">
        <f t="shared" si="204"/>
        <v>-</v>
      </c>
      <c r="H2566" t="str">
        <f t="shared" si="206"/>
        <v>-</v>
      </c>
    </row>
    <row r="2567" spans="1:8" x14ac:dyDescent="0.25">
      <c r="A2567">
        <v>2327921</v>
      </c>
      <c r="B2567">
        <v>2329030</v>
      </c>
      <c r="C2567" t="s">
        <v>88</v>
      </c>
      <c r="D2567" s="7" t="str">
        <f t="shared" si="205"/>
        <v>-</v>
      </c>
      <c r="E2567" s="15" t="str">
        <f t="shared" si="202"/>
        <v>-</v>
      </c>
      <c r="F2567" t="str">
        <f t="shared" si="203"/>
        <v>-</v>
      </c>
      <c r="G2567" t="str">
        <f t="shared" si="204"/>
        <v>-</v>
      </c>
      <c r="H2567" t="str">
        <f t="shared" si="206"/>
        <v>-</v>
      </c>
    </row>
    <row r="2568" spans="1:8" x14ac:dyDescent="0.25">
      <c r="A2568">
        <v>2329422</v>
      </c>
      <c r="B2568">
        <v>2330279</v>
      </c>
      <c r="C2568" t="s">
        <v>88</v>
      </c>
      <c r="D2568" s="7" t="str">
        <f t="shared" si="205"/>
        <v>-</v>
      </c>
      <c r="E2568" s="15" t="str">
        <f t="shared" si="202"/>
        <v>-</v>
      </c>
      <c r="F2568" t="str">
        <f t="shared" si="203"/>
        <v>-</v>
      </c>
      <c r="G2568" t="str">
        <f t="shared" si="204"/>
        <v>-</v>
      </c>
      <c r="H2568" t="str">
        <f t="shared" si="206"/>
        <v>-</v>
      </c>
    </row>
    <row r="2569" spans="1:8" x14ac:dyDescent="0.25">
      <c r="A2569">
        <v>2330573</v>
      </c>
      <c r="B2569">
        <v>2331418</v>
      </c>
      <c r="C2569" t="s">
        <v>25</v>
      </c>
      <c r="D2569" s="7" t="str">
        <f t="shared" si="205"/>
        <v>-</v>
      </c>
      <c r="E2569" s="15" t="str">
        <f t="shared" si="202"/>
        <v>-</v>
      </c>
      <c r="F2569" t="str">
        <f t="shared" si="203"/>
        <v>-</v>
      </c>
      <c r="G2569" t="str">
        <f t="shared" si="204"/>
        <v>-</v>
      </c>
      <c r="H2569" t="str">
        <f t="shared" si="206"/>
        <v>-</v>
      </c>
    </row>
    <row r="2570" spans="1:8" x14ac:dyDescent="0.25">
      <c r="A2570">
        <v>2331493</v>
      </c>
      <c r="B2570">
        <v>2333475</v>
      </c>
      <c r="C2570" t="s">
        <v>25</v>
      </c>
      <c r="D2570" s="7" t="str">
        <f t="shared" si="205"/>
        <v>-</v>
      </c>
      <c r="E2570" s="15" t="str">
        <f t="shared" si="202"/>
        <v>-</v>
      </c>
      <c r="F2570" t="str">
        <f t="shared" si="203"/>
        <v>-</v>
      </c>
      <c r="G2570" t="str">
        <f t="shared" si="204"/>
        <v>-</v>
      </c>
      <c r="H2570" t="str">
        <f t="shared" si="206"/>
        <v>-</v>
      </c>
    </row>
    <row r="2571" spans="1:8" x14ac:dyDescent="0.25">
      <c r="A2571">
        <v>2333496</v>
      </c>
      <c r="B2571">
        <v>2334326</v>
      </c>
      <c r="C2571" t="s">
        <v>25</v>
      </c>
      <c r="D2571" s="7" t="str">
        <f t="shared" si="205"/>
        <v>-</v>
      </c>
      <c r="E2571" s="15" t="str">
        <f t="shared" si="202"/>
        <v>-</v>
      </c>
      <c r="F2571" t="str">
        <f t="shared" si="203"/>
        <v>-</v>
      </c>
      <c r="G2571" t="str">
        <f t="shared" si="204"/>
        <v>-</v>
      </c>
      <c r="H2571" t="str">
        <f t="shared" si="206"/>
        <v>-</v>
      </c>
    </row>
    <row r="2572" spans="1:8" x14ac:dyDescent="0.25">
      <c r="A2572">
        <v>2334425</v>
      </c>
      <c r="B2572">
        <v>2334982</v>
      </c>
      <c r="C2572" t="s">
        <v>25</v>
      </c>
      <c r="D2572" s="7" t="str">
        <f t="shared" si="205"/>
        <v>-</v>
      </c>
      <c r="E2572" s="15" t="str">
        <f t="shared" si="202"/>
        <v>-</v>
      </c>
      <c r="F2572" t="str">
        <f t="shared" si="203"/>
        <v>-</v>
      </c>
      <c r="G2572" t="str">
        <f t="shared" si="204"/>
        <v>-</v>
      </c>
      <c r="H2572" t="str">
        <f t="shared" si="206"/>
        <v>-</v>
      </c>
    </row>
    <row r="2573" spans="1:8" x14ac:dyDescent="0.25">
      <c r="A2573">
        <v>2335088</v>
      </c>
      <c r="B2573">
        <v>2335426</v>
      </c>
      <c r="C2573" t="s">
        <v>88</v>
      </c>
      <c r="D2573" s="7" t="str">
        <f t="shared" si="205"/>
        <v>-</v>
      </c>
      <c r="E2573" s="15" t="str">
        <f t="shared" si="202"/>
        <v>-</v>
      </c>
      <c r="F2573" t="str">
        <f t="shared" si="203"/>
        <v>-</v>
      </c>
      <c r="G2573" t="str">
        <f t="shared" si="204"/>
        <v>-</v>
      </c>
      <c r="H2573" t="str">
        <f t="shared" si="206"/>
        <v>-</v>
      </c>
    </row>
    <row r="2574" spans="1:8" x14ac:dyDescent="0.25">
      <c r="A2574">
        <v>2335454</v>
      </c>
      <c r="B2574">
        <v>2336140</v>
      </c>
      <c r="C2574" t="s">
        <v>88</v>
      </c>
      <c r="D2574" s="7" t="str">
        <f t="shared" si="205"/>
        <v>-</v>
      </c>
      <c r="E2574" s="15" t="str">
        <f t="shared" si="202"/>
        <v>-</v>
      </c>
      <c r="F2574" t="str">
        <f t="shared" si="203"/>
        <v>-</v>
      </c>
      <c r="G2574" t="str">
        <f t="shared" si="204"/>
        <v>-</v>
      </c>
      <c r="H2574" t="str">
        <f t="shared" si="206"/>
        <v>-</v>
      </c>
    </row>
    <row r="2575" spans="1:8" x14ac:dyDescent="0.25">
      <c r="A2575">
        <v>2336184</v>
      </c>
      <c r="B2575">
        <v>2336786</v>
      </c>
      <c r="C2575" t="s">
        <v>25</v>
      </c>
      <c r="D2575" s="7" t="str">
        <f t="shared" si="205"/>
        <v>-</v>
      </c>
      <c r="E2575" s="15" t="str">
        <f t="shared" si="202"/>
        <v>-</v>
      </c>
      <c r="F2575" t="str">
        <f t="shared" si="203"/>
        <v>-</v>
      </c>
      <c r="G2575" t="str">
        <f t="shared" si="204"/>
        <v>-</v>
      </c>
      <c r="H2575" t="str">
        <f t="shared" si="206"/>
        <v>-</v>
      </c>
    </row>
    <row r="2576" spans="1:8" x14ac:dyDescent="0.25">
      <c r="A2576">
        <v>2336868</v>
      </c>
      <c r="B2576">
        <v>2337899</v>
      </c>
      <c r="C2576" t="s">
        <v>88</v>
      </c>
      <c r="D2576" s="7" t="str">
        <f t="shared" si="205"/>
        <v>-</v>
      </c>
      <c r="E2576" s="15" t="str">
        <f t="shared" si="202"/>
        <v>-</v>
      </c>
      <c r="F2576" t="str">
        <f t="shared" si="203"/>
        <v>-</v>
      </c>
      <c r="G2576" t="str">
        <f t="shared" si="204"/>
        <v>-</v>
      </c>
      <c r="H2576" t="str">
        <f t="shared" si="206"/>
        <v>-</v>
      </c>
    </row>
    <row r="2577" spans="1:8" x14ac:dyDescent="0.25">
      <c r="A2577">
        <v>2338138</v>
      </c>
      <c r="B2577">
        <v>2338392</v>
      </c>
      <c r="C2577" t="s">
        <v>25</v>
      </c>
      <c r="D2577" s="7" t="str">
        <f t="shared" si="205"/>
        <v>-</v>
      </c>
      <c r="E2577" s="15" t="str">
        <f t="shared" si="202"/>
        <v>-</v>
      </c>
      <c r="F2577" t="str">
        <f t="shared" si="203"/>
        <v>-</v>
      </c>
      <c r="G2577" t="str">
        <f t="shared" si="204"/>
        <v>-</v>
      </c>
      <c r="H2577" t="str">
        <f t="shared" si="206"/>
        <v>-</v>
      </c>
    </row>
    <row r="2578" spans="1:8" x14ac:dyDescent="0.25">
      <c r="A2578">
        <v>2338447</v>
      </c>
      <c r="B2578">
        <v>2339394</v>
      </c>
      <c r="C2578" t="s">
        <v>88</v>
      </c>
      <c r="D2578" s="7" t="str">
        <f t="shared" si="205"/>
        <v>-</v>
      </c>
      <c r="E2578" s="15" t="str">
        <f t="shared" si="202"/>
        <v>-</v>
      </c>
      <c r="F2578" t="str">
        <f t="shared" si="203"/>
        <v>-</v>
      </c>
      <c r="G2578" t="str">
        <f t="shared" si="204"/>
        <v>-</v>
      </c>
      <c r="H2578" t="str">
        <f t="shared" si="206"/>
        <v>-</v>
      </c>
    </row>
    <row r="2579" spans="1:8" x14ac:dyDescent="0.25">
      <c r="A2579">
        <v>2339545</v>
      </c>
      <c r="B2579">
        <v>2340339</v>
      </c>
      <c r="C2579" t="s">
        <v>88</v>
      </c>
      <c r="D2579" s="7" t="str">
        <f t="shared" si="205"/>
        <v>-</v>
      </c>
      <c r="E2579" s="15" t="str">
        <f t="shared" si="202"/>
        <v>-</v>
      </c>
      <c r="F2579" t="str">
        <f t="shared" si="203"/>
        <v>-</v>
      </c>
      <c r="G2579" t="str">
        <f t="shared" si="204"/>
        <v>-</v>
      </c>
      <c r="H2579" t="str">
        <f t="shared" si="206"/>
        <v>-</v>
      </c>
    </row>
    <row r="2580" spans="1:8" x14ac:dyDescent="0.25">
      <c r="A2580">
        <v>2340493</v>
      </c>
      <c r="B2580">
        <v>2341008</v>
      </c>
      <c r="C2580" t="s">
        <v>88</v>
      </c>
      <c r="D2580" s="7" t="str">
        <f t="shared" si="205"/>
        <v>-</v>
      </c>
      <c r="E2580" s="15" t="str">
        <f t="shared" si="202"/>
        <v>-</v>
      </c>
      <c r="F2580" t="str">
        <f t="shared" si="203"/>
        <v>-</v>
      </c>
      <c r="G2580" t="str">
        <f t="shared" si="204"/>
        <v>-</v>
      </c>
      <c r="H2580" t="str">
        <f t="shared" si="206"/>
        <v>-</v>
      </c>
    </row>
    <row r="2581" spans="1:8" x14ac:dyDescent="0.25">
      <c r="A2581">
        <v>2341266</v>
      </c>
      <c r="B2581">
        <v>2341829</v>
      </c>
      <c r="C2581" t="s">
        <v>25</v>
      </c>
      <c r="D2581" s="7" t="str">
        <f t="shared" si="205"/>
        <v>-</v>
      </c>
      <c r="E2581" s="15" t="str">
        <f t="shared" si="202"/>
        <v>-</v>
      </c>
      <c r="F2581" t="str">
        <f t="shared" si="203"/>
        <v>-</v>
      </c>
      <c r="G2581" t="str">
        <f t="shared" si="204"/>
        <v>-</v>
      </c>
      <c r="H2581" t="str">
        <f t="shared" si="206"/>
        <v>-</v>
      </c>
    </row>
    <row r="2582" spans="1:8" x14ac:dyDescent="0.25">
      <c r="A2582">
        <v>2341810</v>
      </c>
      <c r="B2582">
        <v>2341989</v>
      </c>
      <c r="C2582" t="s">
        <v>25</v>
      </c>
      <c r="D2582" s="7">
        <f t="shared" si="205"/>
        <v>1</v>
      </c>
      <c r="E2582" s="15">
        <f t="shared" si="202"/>
        <v>20</v>
      </c>
      <c r="F2582">
        <f t="shared" si="203"/>
        <v>1</v>
      </c>
      <c r="G2582" t="str">
        <f t="shared" si="204"/>
        <v>-</v>
      </c>
      <c r="H2582">
        <f t="shared" si="206"/>
        <v>1</v>
      </c>
    </row>
    <row r="2583" spans="1:8" x14ac:dyDescent="0.25">
      <c r="A2583">
        <v>2342240</v>
      </c>
      <c r="B2583">
        <v>2343394</v>
      </c>
      <c r="C2583" t="s">
        <v>25</v>
      </c>
      <c r="D2583" s="7" t="str">
        <f t="shared" si="205"/>
        <v>-</v>
      </c>
      <c r="E2583" s="15" t="str">
        <f t="shared" si="202"/>
        <v>-</v>
      </c>
      <c r="F2583" t="str">
        <f t="shared" si="203"/>
        <v>-</v>
      </c>
      <c r="G2583" t="str">
        <f t="shared" si="204"/>
        <v>-</v>
      </c>
      <c r="H2583" t="str">
        <f t="shared" si="206"/>
        <v>-</v>
      </c>
    </row>
    <row r="2584" spans="1:8" x14ac:dyDescent="0.25">
      <c r="A2584">
        <v>2343540</v>
      </c>
      <c r="B2584">
        <v>2344523</v>
      </c>
      <c r="C2584" t="s">
        <v>25</v>
      </c>
      <c r="D2584" s="7" t="str">
        <f t="shared" si="205"/>
        <v>-</v>
      </c>
      <c r="E2584" s="15" t="str">
        <f t="shared" si="202"/>
        <v>-</v>
      </c>
      <c r="F2584" t="str">
        <f t="shared" si="203"/>
        <v>-</v>
      </c>
      <c r="G2584" t="str">
        <f t="shared" si="204"/>
        <v>-</v>
      </c>
      <c r="H2584" t="str">
        <f t="shared" si="206"/>
        <v>-</v>
      </c>
    </row>
    <row r="2585" spans="1:8" x14ac:dyDescent="0.25">
      <c r="A2585">
        <v>2344799</v>
      </c>
      <c r="B2585">
        <v>2344981</v>
      </c>
      <c r="C2585" t="s">
        <v>25</v>
      </c>
      <c r="D2585" s="7" t="str">
        <f t="shared" si="205"/>
        <v>-</v>
      </c>
      <c r="E2585" s="15" t="str">
        <f t="shared" si="202"/>
        <v>-</v>
      </c>
      <c r="F2585" t="str">
        <f t="shared" si="203"/>
        <v>-</v>
      </c>
      <c r="G2585" t="str">
        <f t="shared" si="204"/>
        <v>-</v>
      </c>
      <c r="H2585" t="str">
        <f t="shared" si="206"/>
        <v>-</v>
      </c>
    </row>
    <row r="2586" spans="1:8" x14ac:dyDescent="0.25">
      <c r="A2586">
        <v>2345010</v>
      </c>
      <c r="B2586">
        <v>2346383</v>
      </c>
      <c r="C2586" t="s">
        <v>25</v>
      </c>
      <c r="D2586" s="7" t="str">
        <f t="shared" si="205"/>
        <v>-</v>
      </c>
      <c r="E2586" s="15" t="str">
        <f t="shared" si="202"/>
        <v>-</v>
      </c>
      <c r="F2586" t="str">
        <f t="shared" si="203"/>
        <v>-</v>
      </c>
      <c r="G2586" t="str">
        <f t="shared" si="204"/>
        <v>-</v>
      </c>
      <c r="H2586" t="str">
        <f t="shared" si="206"/>
        <v>-</v>
      </c>
    </row>
    <row r="2587" spans="1:8" x14ac:dyDescent="0.25">
      <c r="A2587">
        <v>2346427</v>
      </c>
      <c r="B2587">
        <v>2347362</v>
      </c>
      <c r="C2587" t="s">
        <v>88</v>
      </c>
      <c r="D2587" s="7" t="str">
        <f t="shared" si="205"/>
        <v>-</v>
      </c>
      <c r="E2587" s="15" t="str">
        <f t="shared" si="202"/>
        <v>-</v>
      </c>
      <c r="F2587" t="str">
        <f t="shared" si="203"/>
        <v>-</v>
      </c>
      <c r="G2587" t="str">
        <f t="shared" si="204"/>
        <v>-</v>
      </c>
      <c r="H2587" t="str">
        <f t="shared" si="206"/>
        <v>-</v>
      </c>
    </row>
    <row r="2588" spans="1:8" x14ac:dyDescent="0.25">
      <c r="A2588">
        <v>2347572</v>
      </c>
      <c r="B2588">
        <v>2347724</v>
      </c>
      <c r="C2588" t="s">
        <v>25</v>
      </c>
      <c r="D2588" s="7" t="str">
        <f t="shared" si="205"/>
        <v>-</v>
      </c>
      <c r="E2588" s="15" t="str">
        <f t="shared" si="202"/>
        <v>-</v>
      </c>
      <c r="F2588" t="str">
        <f t="shared" si="203"/>
        <v>-</v>
      </c>
      <c r="G2588" t="str">
        <f t="shared" si="204"/>
        <v>-</v>
      </c>
      <c r="H2588" t="str">
        <f t="shared" si="206"/>
        <v>-</v>
      </c>
    </row>
    <row r="2589" spans="1:8" x14ac:dyDescent="0.25">
      <c r="A2589">
        <v>2347717</v>
      </c>
      <c r="B2589">
        <v>2348055</v>
      </c>
      <c r="C2589" t="s">
        <v>25</v>
      </c>
      <c r="D2589" s="7">
        <f t="shared" si="205"/>
        <v>1</v>
      </c>
      <c r="E2589" s="15">
        <f t="shared" si="202"/>
        <v>8</v>
      </c>
      <c r="F2589">
        <f t="shared" si="203"/>
        <v>1</v>
      </c>
      <c r="G2589" t="str">
        <f t="shared" si="204"/>
        <v>-</v>
      </c>
      <c r="H2589">
        <f t="shared" si="206"/>
        <v>1</v>
      </c>
    </row>
    <row r="2590" spans="1:8" x14ac:dyDescent="0.25">
      <c r="A2590">
        <v>2348108</v>
      </c>
      <c r="B2590">
        <v>2348542</v>
      </c>
      <c r="C2590" t="s">
        <v>88</v>
      </c>
      <c r="D2590" s="7" t="str">
        <f t="shared" si="205"/>
        <v>-</v>
      </c>
      <c r="E2590" s="15" t="str">
        <f t="shared" si="202"/>
        <v>-</v>
      </c>
      <c r="F2590" t="str">
        <f t="shared" si="203"/>
        <v>-</v>
      </c>
      <c r="G2590" t="str">
        <f t="shared" si="204"/>
        <v>-</v>
      </c>
      <c r="H2590" t="str">
        <f t="shared" si="206"/>
        <v>-</v>
      </c>
    </row>
    <row r="2591" spans="1:8" x14ac:dyDescent="0.25">
      <c r="A2591">
        <v>2348756</v>
      </c>
      <c r="B2591">
        <v>2348965</v>
      </c>
      <c r="C2591" t="s">
        <v>25</v>
      </c>
      <c r="D2591" s="7" t="str">
        <f t="shared" si="205"/>
        <v>-</v>
      </c>
      <c r="E2591" s="15" t="str">
        <f t="shared" si="202"/>
        <v>-</v>
      </c>
      <c r="F2591" t="str">
        <f t="shared" si="203"/>
        <v>-</v>
      </c>
      <c r="G2591" t="str">
        <f t="shared" si="204"/>
        <v>-</v>
      </c>
      <c r="H2591" t="str">
        <f t="shared" si="206"/>
        <v>-</v>
      </c>
    </row>
    <row r="2592" spans="1:8" x14ac:dyDescent="0.25">
      <c r="A2592">
        <v>2349024</v>
      </c>
      <c r="B2592">
        <v>2352548</v>
      </c>
      <c r="C2592" t="s">
        <v>88</v>
      </c>
      <c r="D2592" s="7" t="str">
        <f t="shared" si="205"/>
        <v>-</v>
      </c>
      <c r="E2592" s="15" t="str">
        <f t="shared" si="202"/>
        <v>-</v>
      </c>
      <c r="F2592" t="str">
        <f t="shared" si="203"/>
        <v>-</v>
      </c>
      <c r="G2592" t="str">
        <f t="shared" si="204"/>
        <v>-</v>
      </c>
      <c r="H2592" t="str">
        <f t="shared" si="206"/>
        <v>-</v>
      </c>
    </row>
    <row r="2593" spans="1:8" x14ac:dyDescent="0.25">
      <c r="A2593">
        <v>2352609</v>
      </c>
      <c r="B2593">
        <v>2352920</v>
      </c>
      <c r="C2593" t="s">
        <v>88</v>
      </c>
      <c r="D2593" s="7" t="str">
        <f t="shared" si="205"/>
        <v>-</v>
      </c>
      <c r="E2593" s="15" t="str">
        <f t="shared" si="202"/>
        <v>-</v>
      </c>
      <c r="F2593" t="str">
        <f t="shared" si="203"/>
        <v>-</v>
      </c>
      <c r="G2593" t="str">
        <f t="shared" si="204"/>
        <v>-</v>
      </c>
      <c r="H2593" t="str">
        <f t="shared" si="206"/>
        <v>-</v>
      </c>
    </row>
    <row r="2594" spans="1:8" x14ac:dyDescent="0.25">
      <c r="A2594">
        <v>2352824</v>
      </c>
      <c r="B2594">
        <v>2353090</v>
      </c>
      <c r="C2594" t="s">
        <v>25</v>
      </c>
      <c r="D2594" s="7">
        <f t="shared" si="205"/>
        <v>1</v>
      </c>
      <c r="E2594" s="15">
        <f t="shared" si="202"/>
        <v>97</v>
      </c>
      <c r="F2594" t="str">
        <f t="shared" si="203"/>
        <v>-</v>
      </c>
      <c r="G2594">
        <f t="shared" si="204"/>
        <v>1</v>
      </c>
      <c r="H2594">
        <f t="shared" si="206"/>
        <v>2</v>
      </c>
    </row>
    <row r="2595" spans="1:8" x14ac:dyDescent="0.25">
      <c r="A2595">
        <v>2353134</v>
      </c>
      <c r="B2595">
        <v>2353544</v>
      </c>
      <c r="C2595" t="s">
        <v>88</v>
      </c>
      <c r="D2595" s="7" t="str">
        <f t="shared" si="205"/>
        <v>-</v>
      </c>
      <c r="E2595" s="15" t="str">
        <f t="shared" si="202"/>
        <v>-</v>
      </c>
      <c r="F2595" t="str">
        <f t="shared" si="203"/>
        <v>-</v>
      </c>
      <c r="G2595" t="str">
        <f t="shared" si="204"/>
        <v>-</v>
      </c>
      <c r="H2595" t="str">
        <f t="shared" si="206"/>
        <v>-</v>
      </c>
    </row>
    <row r="2596" spans="1:8" x14ac:dyDescent="0.25">
      <c r="A2596">
        <v>2353655</v>
      </c>
      <c r="B2596">
        <v>2354644</v>
      </c>
      <c r="C2596" t="s">
        <v>88</v>
      </c>
      <c r="D2596" s="7" t="str">
        <f t="shared" si="205"/>
        <v>-</v>
      </c>
      <c r="E2596" s="15" t="str">
        <f t="shared" si="202"/>
        <v>-</v>
      </c>
      <c r="F2596" t="str">
        <f t="shared" si="203"/>
        <v>-</v>
      </c>
      <c r="G2596" t="str">
        <f t="shared" si="204"/>
        <v>-</v>
      </c>
      <c r="H2596" t="str">
        <f t="shared" si="206"/>
        <v>-</v>
      </c>
    </row>
    <row r="2597" spans="1:8" x14ac:dyDescent="0.25">
      <c r="A2597">
        <v>2354911</v>
      </c>
      <c r="B2597">
        <v>2357547</v>
      </c>
      <c r="C2597" t="s">
        <v>25</v>
      </c>
      <c r="D2597" s="7" t="str">
        <f t="shared" si="205"/>
        <v>-</v>
      </c>
      <c r="E2597" s="15" t="str">
        <f t="shared" si="202"/>
        <v>-</v>
      </c>
      <c r="F2597" t="str">
        <f t="shared" si="203"/>
        <v>-</v>
      </c>
      <c r="G2597" t="str">
        <f t="shared" si="204"/>
        <v>-</v>
      </c>
      <c r="H2597" t="str">
        <f t="shared" si="206"/>
        <v>-</v>
      </c>
    </row>
    <row r="2598" spans="1:8" x14ac:dyDescent="0.25">
      <c r="A2598">
        <v>2357547</v>
      </c>
      <c r="B2598">
        <v>2357738</v>
      </c>
      <c r="C2598" t="s">
        <v>25</v>
      </c>
      <c r="D2598" s="7" t="str">
        <f t="shared" si="205"/>
        <v>-</v>
      </c>
      <c r="E2598" s="15" t="str">
        <f t="shared" si="202"/>
        <v>-</v>
      </c>
      <c r="F2598" t="str">
        <f t="shared" si="203"/>
        <v>-</v>
      </c>
      <c r="G2598" t="str">
        <f t="shared" si="204"/>
        <v>-</v>
      </c>
      <c r="H2598" t="str">
        <f t="shared" si="206"/>
        <v>-</v>
      </c>
    </row>
    <row r="2599" spans="1:8" x14ac:dyDescent="0.25">
      <c r="A2599">
        <v>2357746</v>
      </c>
      <c r="B2599">
        <v>2358069</v>
      </c>
      <c r="C2599" t="s">
        <v>25</v>
      </c>
      <c r="D2599" s="7" t="str">
        <f t="shared" si="205"/>
        <v>-</v>
      </c>
      <c r="E2599" s="15" t="str">
        <f t="shared" si="202"/>
        <v>-</v>
      </c>
      <c r="F2599" t="str">
        <f t="shared" si="203"/>
        <v>-</v>
      </c>
      <c r="G2599" t="str">
        <f t="shared" si="204"/>
        <v>-</v>
      </c>
      <c r="H2599" t="str">
        <f t="shared" si="206"/>
        <v>-</v>
      </c>
    </row>
    <row r="2600" spans="1:8" x14ac:dyDescent="0.25">
      <c r="A2600">
        <v>2358212</v>
      </c>
      <c r="B2600">
        <v>2358661</v>
      </c>
      <c r="C2600" t="s">
        <v>25</v>
      </c>
      <c r="D2600" s="7" t="str">
        <f t="shared" si="205"/>
        <v>-</v>
      </c>
      <c r="E2600" s="15" t="str">
        <f t="shared" si="202"/>
        <v>-</v>
      </c>
      <c r="F2600" t="str">
        <f t="shared" si="203"/>
        <v>-</v>
      </c>
      <c r="G2600" t="str">
        <f t="shared" si="204"/>
        <v>-</v>
      </c>
      <c r="H2600" t="str">
        <f t="shared" si="206"/>
        <v>-</v>
      </c>
    </row>
    <row r="2601" spans="1:8" x14ac:dyDescent="0.25">
      <c r="A2601">
        <v>2358658</v>
      </c>
      <c r="B2601">
        <v>2359263</v>
      </c>
      <c r="C2601" t="s">
        <v>88</v>
      </c>
      <c r="D2601" s="7">
        <f t="shared" si="205"/>
        <v>1</v>
      </c>
      <c r="E2601" s="15">
        <f t="shared" si="202"/>
        <v>4</v>
      </c>
      <c r="F2601" t="str">
        <f t="shared" si="203"/>
        <v>-</v>
      </c>
      <c r="G2601">
        <f t="shared" si="204"/>
        <v>1</v>
      </c>
      <c r="H2601">
        <f t="shared" si="206"/>
        <v>2</v>
      </c>
    </row>
    <row r="2602" spans="1:8" x14ac:dyDescent="0.25">
      <c r="A2602">
        <v>2359464</v>
      </c>
      <c r="B2602">
        <v>2363366</v>
      </c>
      <c r="C2602" t="s">
        <v>25</v>
      </c>
      <c r="D2602" s="7" t="str">
        <f t="shared" si="205"/>
        <v>-</v>
      </c>
      <c r="E2602" s="15" t="str">
        <f t="shared" si="202"/>
        <v>-</v>
      </c>
      <c r="F2602" t="str">
        <f t="shared" si="203"/>
        <v>-</v>
      </c>
      <c r="G2602" t="str">
        <f t="shared" si="204"/>
        <v>-</v>
      </c>
      <c r="H2602" t="str">
        <f t="shared" si="206"/>
        <v>-</v>
      </c>
    </row>
    <row r="2603" spans="1:8" x14ac:dyDescent="0.25">
      <c r="A2603">
        <v>2363430</v>
      </c>
      <c r="B2603">
        <v>2364230</v>
      </c>
      <c r="C2603" t="s">
        <v>25</v>
      </c>
      <c r="D2603" s="7" t="str">
        <f t="shared" si="205"/>
        <v>-</v>
      </c>
      <c r="E2603" s="15" t="str">
        <f t="shared" si="202"/>
        <v>-</v>
      </c>
      <c r="F2603" t="str">
        <f t="shared" si="203"/>
        <v>-</v>
      </c>
      <c r="G2603" t="str">
        <f t="shared" si="204"/>
        <v>-</v>
      </c>
      <c r="H2603" t="str">
        <f t="shared" si="206"/>
        <v>-</v>
      </c>
    </row>
    <row r="2604" spans="1:8" x14ac:dyDescent="0.25">
      <c r="A2604">
        <v>2364347</v>
      </c>
      <c r="B2604">
        <v>2364877</v>
      </c>
      <c r="C2604" t="s">
        <v>25</v>
      </c>
      <c r="D2604" s="7" t="str">
        <f t="shared" si="205"/>
        <v>-</v>
      </c>
      <c r="E2604" s="15" t="str">
        <f t="shared" si="202"/>
        <v>-</v>
      </c>
      <c r="F2604" t="str">
        <f t="shared" si="203"/>
        <v>-</v>
      </c>
      <c r="G2604" t="str">
        <f t="shared" si="204"/>
        <v>-</v>
      </c>
      <c r="H2604" t="str">
        <f t="shared" si="206"/>
        <v>-</v>
      </c>
    </row>
    <row r="2605" spans="1:8" x14ac:dyDescent="0.25">
      <c r="A2605">
        <v>2365149</v>
      </c>
      <c r="B2605">
        <v>2365667</v>
      </c>
      <c r="C2605" t="s">
        <v>88</v>
      </c>
      <c r="D2605" s="7" t="str">
        <f t="shared" si="205"/>
        <v>-</v>
      </c>
      <c r="E2605" s="15" t="str">
        <f t="shared" si="202"/>
        <v>-</v>
      </c>
      <c r="F2605" t="str">
        <f t="shared" si="203"/>
        <v>-</v>
      </c>
      <c r="G2605" t="str">
        <f t="shared" si="204"/>
        <v>-</v>
      </c>
      <c r="H2605" t="str">
        <f t="shared" si="206"/>
        <v>-</v>
      </c>
    </row>
    <row r="2606" spans="1:8" x14ac:dyDescent="0.25">
      <c r="A2606">
        <v>2366275</v>
      </c>
      <c r="B2606">
        <v>2367825</v>
      </c>
      <c r="C2606" t="s">
        <v>88</v>
      </c>
      <c r="D2606" s="7" t="str">
        <f t="shared" si="205"/>
        <v>-</v>
      </c>
      <c r="E2606" s="15" t="str">
        <f t="shared" si="202"/>
        <v>-</v>
      </c>
      <c r="F2606" t="str">
        <f t="shared" si="203"/>
        <v>-</v>
      </c>
      <c r="G2606" t="str">
        <f t="shared" si="204"/>
        <v>-</v>
      </c>
      <c r="H2606" t="str">
        <f t="shared" si="206"/>
        <v>-</v>
      </c>
    </row>
    <row r="2607" spans="1:8" x14ac:dyDescent="0.25">
      <c r="A2607">
        <v>2367962</v>
      </c>
      <c r="B2607">
        <v>2368642</v>
      </c>
      <c r="C2607" t="s">
        <v>88</v>
      </c>
      <c r="D2607" s="7" t="str">
        <f t="shared" si="205"/>
        <v>-</v>
      </c>
      <c r="E2607" s="15" t="str">
        <f t="shared" si="202"/>
        <v>-</v>
      </c>
      <c r="F2607" t="str">
        <f t="shared" si="203"/>
        <v>-</v>
      </c>
      <c r="G2607" t="str">
        <f t="shared" si="204"/>
        <v>-</v>
      </c>
      <c r="H2607" t="str">
        <f t="shared" si="206"/>
        <v>-</v>
      </c>
    </row>
    <row r="2608" spans="1:8" x14ac:dyDescent="0.25">
      <c r="A2608">
        <v>2368639</v>
      </c>
      <c r="B2608">
        <v>2369370</v>
      </c>
      <c r="C2608" t="s">
        <v>88</v>
      </c>
      <c r="D2608" s="7">
        <f t="shared" si="205"/>
        <v>1</v>
      </c>
      <c r="E2608" s="15">
        <f t="shared" si="202"/>
        <v>4</v>
      </c>
      <c r="F2608">
        <f t="shared" si="203"/>
        <v>1</v>
      </c>
      <c r="G2608" t="str">
        <f t="shared" si="204"/>
        <v>-</v>
      </c>
      <c r="H2608">
        <f t="shared" si="206"/>
        <v>2</v>
      </c>
    </row>
    <row r="2609" spans="1:8" x14ac:dyDescent="0.25">
      <c r="A2609">
        <v>2369395</v>
      </c>
      <c r="B2609">
        <v>2370042</v>
      </c>
      <c r="C2609" t="s">
        <v>88</v>
      </c>
      <c r="D2609" s="7" t="str">
        <f t="shared" si="205"/>
        <v>-</v>
      </c>
      <c r="E2609" s="15" t="str">
        <f t="shared" si="202"/>
        <v>-</v>
      </c>
      <c r="F2609" t="str">
        <f t="shared" si="203"/>
        <v>-</v>
      </c>
      <c r="G2609" t="str">
        <f t="shared" si="204"/>
        <v>-</v>
      </c>
      <c r="H2609" t="str">
        <f t="shared" si="206"/>
        <v>-</v>
      </c>
    </row>
    <row r="2610" spans="1:8" x14ac:dyDescent="0.25">
      <c r="A2610">
        <v>2370049</v>
      </c>
      <c r="B2610">
        <v>2370810</v>
      </c>
      <c r="C2610" t="s">
        <v>88</v>
      </c>
      <c r="D2610" s="7" t="str">
        <f t="shared" si="205"/>
        <v>-</v>
      </c>
      <c r="E2610" s="15" t="str">
        <f t="shared" si="202"/>
        <v>-</v>
      </c>
      <c r="F2610" t="str">
        <f t="shared" si="203"/>
        <v>-</v>
      </c>
      <c r="G2610" t="str">
        <f t="shared" si="204"/>
        <v>-</v>
      </c>
      <c r="H2610" t="str">
        <f t="shared" si="206"/>
        <v>-</v>
      </c>
    </row>
    <row r="2611" spans="1:8" x14ac:dyDescent="0.25">
      <c r="A2611">
        <v>2371717</v>
      </c>
      <c r="B2611">
        <v>2372061</v>
      </c>
      <c r="C2611" t="s">
        <v>25</v>
      </c>
      <c r="D2611" s="7" t="str">
        <f t="shared" si="205"/>
        <v>-</v>
      </c>
      <c r="E2611" s="15" t="str">
        <f t="shared" si="202"/>
        <v>-</v>
      </c>
      <c r="F2611" t="str">
        <f t="shared" si="203"/>
        <v>-</v>
      </c>
      <c r="G2611" t="str">
        <f t="shared" si="204"/>
        <v>-</v>
      </c>
      <c r="H2611" t="str">
        <f t="shared" si="206"/>
        <v>-</v>
      </c>
    </row>
    <row r="2612" spans="1:8" x14ac:dyDescent="0.25">
      <c r="A2612">
        <v>2372182</v>
      </c>
      <c r="B2612">
        <v>2373408</v>
      </c>
      <c r="C2612" t="s">
        <v>88</v>
      </c>
      <c r="D2612" s="7" t="str">
        <f t="shared" si="205"/>
        <v>-</v>
      </c>
      <c r="E2612" s="15" t="str">
        <f t="shared" si="202"/>
        <v>-</v>
      </c>
      <c r="F2612" t="str">
        <f t="shared" si="203"/>
        <v>-</v>
      </c>
      <c r="G2612" t="str">
        <f t="shared" si="204"/>
        <v>-</v>
      </c>
      <c r="H2612" t="str">
        <f t="shared" si="206"/>
        <v>-</v>
      </c>
    </row>
    <row r="2613" spans="1:8" x14ac:dyDescent="0.25">
      <c r="A2613">
        <v>2373834</v>
      </c>
      <c r="B2613">
        <v>2374550</v>
      </c>
      <c r="C2613" t="s">
        <v>25</v>
      </c>
      <c r="D2613" s="7" t="str">
        <f t="shared" si="205"/>
        <v>-</v>
      </c>
      <c r="E2613" s="15" t="str">
        <f t="shared" si="202"/>
        <v>-</v>
      </c>
      <c r="F2613" t="str">
        <f t="shared" si="203"/>
        <v>-</v>
      </c>
      <c r="G2613" t="str">
        <f t="shared" si="204"/>
        <v>-</v>
      </c>
      <c r="H2613" t="str">
        <f t="shared" si="206"/>
        <v>-</v>
      </c>
    </row>
    <row r="2614" spans="1:8" x14ac:dyDescent="0.25">
      <c r="A2614">
        <v>2374679</v>
      </c>
      <c r="B2614">
        <v>2375080</v>
      </c>
      <c r="C2614" t="s">
        <v>88</v>
      </c>
      <c r="D2614" s="7" t="str">
        <f t="shared" si="205"/>
        <v>-</v>
      </c>
      <c r="E2614" s="15" t="str">
        <f t="shared" si="202"/>
        <v>-</v>
      </c>
      <c r="F2614" t="str">
        <f t="shared" si="203"/>
        <v>-</v>
      </c>
      <c r="G2614" t="str">
        <f t="shared" si="204"/>
        <v>-</v>
      </c>
      <c r="H2614" t="str">
        <f t="shared" si="206"/>
        <v>-</v>
      </c>
    </row>
    <row r="2615" spans="1:8" x14ac:dyDescent="0.25">
      <c r="A2615">
        <v>2375603</v>
      </c>
      <c r="B2615">
        <v>2375878</v>
      </c>
      <c r="C2615" t="s">
        <v>25</v>
      </c>
      <c r="D2615" s="7" t="str">
        <f t="shared" si="205"/>
        <v>-</v>
      </c>
      <c r="E2615" s="15" t="str">
        <f t="shared" si="202"/>
        <v>-</v>
      </c>
      <c r="F2615" t="str">
        <f t="shared" si="203"/>
        <v>-</v>
      </c>
      <c r="G2615" t="str">
        <f t="shared" si="204"/>
        <v>-</v>
      </c>
      <c r="H2615" t="str">
        <f t="shared" si="206"/>
        <v>-</v>
      </c>
    </row>
    <row r="2616" spans="1:8" x14ac:dyDescent="0.25">
      <c r="A2616">
        <v>2375910</v>
      </c>
      <c r="B2616">
        <v>2377028</v>
      </c>
      <c r="C2616" t="s">
        <v>25</v>
      </c>
      <c r="D2616" s="7" t="str">
        <f t="shared" si="205"/>
        <v>-</v>
      </c>
      <c r="E2616" s="15" t="str">
        <f t="shared" si="202"/>
        <v>-</v>
      </c>
      <c r="F2616" t="str">
        <f t="shared" si="203"/>
        <v>-</v>
      </c>
      <c r="G2616" t="str">
        <f t="shared" si="204"/>
        <v>-</v>
      </c>
      <c r="H2616" t="str">
        <f t="shared" si="206"/>
        <v>-</v>
      </c>
    </row>
    <row r="2617" spans="1:8" x14ac:dyDescent="0.25">
      <c r="A2617">
        <v>2376983</v>
      </c>
      <c r="B2617">
        <v>2377198</v>
      </c>
      <c r="C2617" t="s">
        <v>88</v>
      </c>
      <c r="D2617" s="7">
        <f t="shared" si="205"/>
        <v>1</v>
      </c>
      <c r="E2617" s="15">
        <f t="shared" si="202"/>
        <v>46</v>
      </c>
      <c r="F2617" t="str">
        <f t="shared" si="203"/>
        <v>-</v>
      </c>
      <c r="G2617">
        <f t="shared" si="204"/>
        <v>1</v>
      </c>
      <c r="H2617">
        <f t="shared" si="206"/>
        <v>2</v>
      </c>
    </row>
    <row r="2618" spans="1:8" x14ac:dyDescent="0.25">
      <c r="A2618">
        <v>2377197</v>
      </c>
      <c r="B2618">
        <v>2378822</v>
      </c>
      <c r="C2618" t="s">
        <v>25</v>
      </c>
      <c r="D2618" s="7">
        <f t="shared" si="205"/>
        <v>1</v>
      </c>
      <c r="E2618" s="15">
        <f t="shared" si="202"/>
        <v>2</v>
      </c>
      <c r="F2618" t="str">
        <f t="shared" si="203"/>
        <v>-</v>
      </c>
      <c r="G2618">
        <f t="shared" si="204"/>
        <v>1</v>
      </c>
      <c r="H2618">
        <f t="shared" si="206"/>
        <v>1</v>
      </c>
    </row>
    <row r="2619" spans="1:8" x14ac:dyDescent="0.25">
      <c r="A2619">
        <v>2378883</v>
      </c>
      <c r="B2619">
        <v>2379806</v>
      </c>
      <c r="C2619" t="s">
        <v>88</v>
      </c>
      <c r="D2619" s="7" t="str">
        <f t="shared" si="205"/>
        <v>-</v>
      </c>
      <c r="E2619" s="15" t="str">
        <f t="shared" si="202"/>
        <v>-</v>
      </c>
      <c r="F2619" t="str">
        <f t="shared" si="203"/>
        <v>-</v>
      </c>
      <c r="G2619" t="str">
        <f t="shared" si="204"/>
        <v>-</v>
      </c>
      <c r="H2619" t="str">
        <f t="shared" si="206"/>
        <v>-</v>
      </c>
    </row>
    <row r="2620" spans="1:8" x14ac:dyDescent="0.25">
      <c r="A2620">
        <v>2380099</v>
      </c>
      <c r="B2620">
        <v>2381442</v>
      </c>
      <c r="C2620" t="s">
        <v>25</v>
      </c>
      <c r="D2620" s="7" t="str">
        <f t="shared" si="205"/>
        <v>-</v>
      </c>
      <c r="E2620" s="15" t="str">
        <f t="shared" si="202"/>
        <v>-</v>
      </c>
      <c r="F2620" t="str">
        <f t="shared" si="203"/>
        <v>-</v>
      </c>
      <c r="G2620" t="str">
        <f t="shared" si="204"/>
        <v>-</v>
      </c>
      <c r="H2620" t="str">
        <f t="shared" si="206"/>
        <v>-</v>
      </c>
    </row>
    <row r="2621" spans="1:8" x14ac:dyDescent="0.25">
      <c r="A2621">
        <v>2381491</v>
      </c>
      <c r="B2621">
        <v>2382999</v>
      </c>
      <c r="C2621" t="s">
        <v>25</v>
      </c>
      <c r="D2621" s="7" t="str">
        <f t="shared" si="205"/>
        <v>-</v>
      </c>
      <c r="E2621" s="15" t="str">
        <f t="shared" si="202"/>
        <v>-</v>
      </c>
      <c r="F2621" t="str">
        <f t="shared" si="203"/>
        <v>-</v>
      </c>
      <c r="G2621" t="str">
        <f t="shared" si="204"/>
        <v>-</v>
      </c>
      <c r="H2621" t="str">
        <f t="shared" si="206"/>
        <v>-</v>
      </c>
    </row>
    <row r="2622" spans="1:8" x14ac:dyDescent="0.25">
      <c r="A2622">
        <v>2383219</v>
      </c>
      <c r="B2622">
        <v>2384874</v>
      </c>
      <c r="C2622" t="s">
        <v>25</v>
      </c>
      <c r="D2622" s="7" t="str">
        <f t="shared" si="205"/>
        <v>-</v>
      </c>
      <c r="E2622" s="15" t="str">
        <f t="shared" si="202"/>
        <v>-</v>
      </c>
      <c r="F2622" t="str">
        <f t="shared" si="203"/>
        <v>-</v>
      </c>
      <c r="G2622" t="str">
        <f t="shared" si="204"/>
        <v>-</v>
      </c>
      <c r="H2622" t="str">
        <f t="shared" si="206"/>
        <v>-</v>
      </c>
    </row>
    <row r="2623" spans="1:8" x14ac:dyDescent="0.25">
      <c r="A2623">
        <v>2385070</v>
      </c>
      <c r="B2623">
        <v>2385645</v>
      </c>
      <c r="C2623" t="s">
        <v>25</v>
      </c>
      <c r="D2623" s="7" t="str">
        <f t="shared" si="205"/>
        <v>-</v>
      </c>
      <c r="E2623" s="15" t="str">
        <f t="shared" si="202"/>
        <v>-</v>
      </c>
      <c r="F2623" t="str">
        <f t="shared" si="203"/>
        <v>-</v>
      </c>
      <c r="G2623" t="str">
        <f t="shared" si="204"/>
        <v>-</v>
      </c>
      <c r="H2623" t="str">
        <f t="shared" si="206"/>
        <v>-</v>
      </c>
    </row>
    <row r="2624" spans="1:8" x14ac:dyDescent="0.25">
      <c r="A2624">
        <v>2385657</v>
      </c>
      <c r="B2624">
        <v>2386859</v>
      </c>
      <c r="C2624" t="s">
        <v>25</v>
      </c>
      <c r="D2624" s="7" t="str">
        <f t="shared" si="205"/>
        <v>-</v>
      </c>
      <c r="E2624" s="15" t="str">
        <f t="shared" si="202"/>
        <v>-</v>
      </c>
      <c r="F2624" t="str">
        <f t="shared" si="203"/>
        <v>-</v>
      </c>
      <c r="G2624" t="str">
        <f t="shared" si="204"/>
        <v>-</v>
      </c>
      <c r="H2624" t="str">
        <f t="shared" si="206"/>
        <v>-</v>
      </c>
    </row>
    <row r="2625" spans="1:8" x14ac:dyDescent="0.25">
      <c r="A2625">
        <v>2386906</v>
      </c>
      <c r="B2625">
        <v>2387343</v>
      </c>
      <c r="C2625" t="s">
        <v>88</v>
      </c>
      <c r="D2625" s="7" t="str">
        <f t="shared" si="205"/>
        <v>-</v>
      </c>
      <c r="E2625" s="15" t="str">
        <f t="shared" si="202"/>
        <v>-</v>
      </c>
      <c r="F2625" t="str">
        <f t="shared" si="203"/>
        <v>-</v>
      </c>
      <c r="G2625" t="str">
        <f t="shared" si="204"/>
        <v>-</v>
      </c>
      <c r="H2625" t="str">
        <f t="shared" si="206"/>
        <v>-</v>
      </c>
    </row>
    <row r="2626" spans="1:8" x14ac:dyDescent="0.25">
      <c r="A2626">
        <v>2387343</v>
      </c>
      <c r="B2626">
        <v>2388134</v>
      </c>
      <c r="C2626" t="s">
        <v>88</v>
      </c>
      <c r="D2626" s="7" t="str">
        <f t="shared" si="205"/>
        <v>-</v>
      </c>
      <c r="E2626" s="15" t="str">
        <f t="shared" si="202"/>
        <v>-</v>
      </c>
      <c r="F2626" t="str">
        <f t="shared" si="203"/>
        <v>-</v>
      </c>
      <c r="G2626" t="str">
        <f t="shared" si="204"/>
        <v>-</v>
      </c>
      <c r="H2626" t="str">
        <f t="shared" si="206"/>
        <v>-</v>
      </c>
    </row>
    <row r="2627" spans="1:8" x14ac:dyDescent="0.25">
      <c r="A2627">
        <v>2388150</v>
      </c>
      <c r="B2627">
        <v>2388782</v>
      </c>
      <c r="C2627" t="s">
        <v>88</v>
      </c>
      <c r="D2627" s="7" t="str">
        <f t="shared" si="205"/>
        <v>-</v>
      </c>
      <c r="E2627" s="15" t="str">
        <f t="shared" ref="E2627:E2690" si="207">IF(D2627=1,B2626-A2627+1,"-")</f>
        <v>-</v>
      </c>
      <c r="F2627" t="str">
        <f t="shared" ref="F2627:F2690" si="208">IF(AND(D2627=1,C2627=C2626),1,"-")</f>
        <v>-</v>
      </c>
      <c r="G2627" t="str">
        <f t="shared" ref="G2627:G2690" si="209">IF(AND(D2627=1,C2627&lt;&gt;C2626),1,"-")</f>
        <v>-</v>
      </c>
      <c r="H2627" t="str">
        <f t="shared" si="206"/>
        <v>-</v>
      </c>
    </row>
    <row r="2628" spans="1:8" x14ac:dyDescent="0.25">
      <c r="A2628">
        <v>2388794</v>
      </c>
      <c r="B2628">
        <v>2389231</v>
      </c>
      <c r="C2628" t="s">
        <v>88</v>
      </c>
      <c r="D2628" s="7" t="str">
        <f t="shared" ref="D2628:D2691" si="210">IF(A2628&lt;B2627,1,"-")</f>
        <v>-</v>
      </c>
      <c r="E2628" s="15" t="str">
        <f t="shared" si="207"/>
        <v>-</v>
      </c>
      <c r="F2628" t="str">
        <f t="shared" si="208"/>
        <v>-</v>
      </c>
      <c r="G2628" t="str">
        <f t="shared" si="209"/>
        <v>-</v>
      </c>
      <c r="H2628" t="str">
        <f t="shared" ref="H2628:H2691" si="211">IFERROR(IF((IF(D2628=1,MOD(E2628,3),"-"))=0,0,3-(IF(D2628=1,MOD(E2628,3),"-"))), "-")</f>
        <v>-</v>
      </c>
    </row>
    <row r="2629" spans="1:8" x14ac:dyDescent="0.25">
      <c r="A2629">
        <v>2389363</v>
      </c>
      <c r="B2629">
        <v>2390169</v>
      </c>
      <c r="C2629" t="s">
        <v>88</v>
      </c>
      <c r="D2629" s="7" t="str">
        <f t="shared" si="210"/>
        <v>-</v>
      </c>
      <c r="E2629" s="15" t="str">
        <f t="shared" si="207"/>
        <v>-</v>
      </c>
      <c r="F2629" t="str">
        <f t="shared" si="208"/>
        <v>-</v>
      </c>
      <c r="G2629" t="str">
        <f t="shared" si="209"/>
        <v>-</v>
      </c>
      <c r="H2629" t="str">
        <f t="shared" si="211"/>
        <v>-</v>
      </c>
    </row>
    <row r="2630" spans="1:8" x14ac:dyDescent="0.25">
      <c r="A2630">
        <v>2390183</v>
      </c>
      <c r="B2630">
        <v>2391496</v>
      </c>
      <c r="C2630" t="s">
        <v>88</v>
      </c>
      <c r="D2630" s="7" t="str">
        <f t="shared" si="210"/>
        <v>-</v>
      </c>
      <c r="E2630" s="15" t="str">
        <f t="shared" si="207"/>
        <v>-</v>
      </c>
      <c r="F2630" t="str">
        <f t="shared" si="208"/>
        <v>-</v>
      </c>
      <c r="G2630" t="str">
        <f t="shared" si="209"/>
        <v>-</v>
      </c>
      <c r="H2630" t="str">
        <f t="shared" si="211"/>
        <v>-</v>
      </c>
    </row>
    <row r="2631" spans="1:8" x14ac:dyDescent="0.25">
      <c r="A2631">
        <v>2391507</v>
      </c>
      <c r="B2631">
        <v>2391788</v>
      </c>
      <c r="C2631" t="s">
        <v>88</v>
      </c>
      <c r="D2631" s="7" t="str">
        <f t="shared" si="210"/>
        <v>-</v>
      </c>
      <c r="E2631" s="15" t="str">
        <f t="shared" si="207"/>
        <v>-</v>
      </c>
      <c r="F2631" t="str">
        <f t="shared" si="208"/>
        <v>-</v>
      </c>
      <c r="G2631" t="str">
        <f t="shared" si="209"/>
        <v>-</v>
      </c>
      <c r="H2631" t="str">
        <f t="shared" si="211"/>
        <v>-</v>
      </c>
    </row>
    <row r="2632" spans="1:8" x14ac:dyDescent="0.25">
      <c r="A2632">
        <v>2391785</v>
      </c>
      <c r="B2632">
        <v>2392903</v>
      </c>
      <c r="C2632" t="s">
        <v>88</v>
      </c>
      <c r="D2632" s="7">
        <f t="shared" si="210"/>
        <v>1</v>
      </c>
      <c r="E2632" s="15">
        <f t="shared" si="207"/>
        <v>4</v>
      </c>
      <c r="F2632">
        <f t="shared" si="208"/>
        <v>1</v>
      </c>
      <c r="G2632" t="str">
        <f t="shared" si="209"/>
        <v>-</v>
      </c>
      <c r="H2632">
        <f t="shared" si="211"/>
        <v>2</v>
      </c>
    </row>
    <row r="2633" spans="1:8" x14ac:dyDescent="0.25">
      <c r="A2633">
        <v>2393120</v>
      </c>
      <c r="B2633">
        <v>2393659</v>
      </c>
      <c r="C2633" t="s">
        <v>25</v>
      </c>
      <c r="D2633" s="7" t="str">
        <f t="shared" si="210"/>
        <v>-</v>
      </c>
      <c r="E2633" s="15" t="str">
        <f t="shared" si="207"/>
        <v>-</v>
      </c>
      <c r="F2633" t="str">
        <f t="shared" si="208"/>
        <v>-</v>
      </c>
      <c r="G2633" t="str">
        <f t="shared" si="209"/>
        <v>-</v>
      </c>
      <c r="H2633" t="str">
        <f t="shared" si="211"/>
        <v>-</v>
      </c>
    </row>
    <row r="2634" spans="1:8" x14ac:dyDescent="0.25">
      <c r="A2634">
        <v>2393656</v>
      </c>
      <c r="B2634">
        <v>2394636</v>
      </c>
      <c r="C2634" t="s">
        <v>88</v>
      </c>
      <c r="D2634" s="7">
        <f t="shared" si="210"/>
        <v>1</v>
      </c>
      <c r="E2634" s="15">
        <f t="shared" si="207"/>
        <v>4</v>
      </c>
      <c r="F2634" t="str">
        <f t="shared" si="208"/>
        <v>-</v>
      </c>
      <c r="G2634">
        <f t="shared" si="209"/>
        <v>1</v>
      </c>
      <c r="H2634">
        <f t="shared" si="211"/>
        <v>2</v>
      </c>
    </row>
    <row r="2635" spans="1:8" x14ac:dyDescent="0.25">
      <c r="A2635">
        <v>2394743</v>
      </c>
      <c r="B2635">
        <v>2395756</v>
      </c>
      <c r="C2635" t="s">
        <v>25</v>
      </c>
      <c r="D2635" s="7" t="str">
        <f t="shared" si="210"/>
        <v>-</v>
      </c>
      <c r="E2635" s="15" t="str">
        <f t="shared" si="207"/>
        <v>-</v>
      </c>
      <c r="F2635" t="str">
        <f t="shared" si="208"/>
        <v>-</v>
      </c>
      <c r="G2635" t="str">
        <f t="shared" si="209"/>
        <v>-</v>
      </c>
      <c r="H2635" t="str">
        <f t="shared" si="211"/>
        <v>-</v>
      </c>
    </row>
    <row r="2636" spans="1:8" x14ac:dyDescent="0.25">
      <c r="A2636">
        <v>2395743</v>
      </c>
      <c r="B2636">
        <v>2396339</v>
      </c>
      <c r="C2636" t="s">
        <v>25</v>
      </c>
      <c r="D2636" s="7">
        <f t="shared" si="210"/>
        <v>1</v>
      </c>
      <c r="E2636" s="15">
        <f t="shared" si="207"/>
        <v>14</v>
      </c>
      <c r="F2636">
        <f t="shared" si="208"/>
        <v>1</v>
      </c>
      <c r="G2636" t="str">
        <f t="shared" si="209"/>
        <v>-</v>
      </c>
      <c r="H2636">
        <f t="shared" si="211"/>
        <v>1</v>
      </c>
    </row>
    <row r="2637" spans="1:8" x14ac:dyDescent="0.25">
      <c r="A2637">
        <v>2396495</v>
      </c>
      <c r="B2637">
        <v>2397163</v>
      </c>
      <c r="C2637" t="s">
        <v>25</v>
      </c>
      <c r="D2637" s="7" t="str">
        <f t="shared" si="210"/>
        <v>-</v>
      </c>
      <c r="E2637" s="15" t="str">
        <f t="shared" si="207"/>
        <v>-</v>
      </c>
      <c r="F2637" t="str">
        <f t="shared" si="208"/>
        <v>-</v>
      </c>
      <c r="G2637" t="str">
        <f t="shared" si="209"/>
        <v>-</v>
      </c>
      <c r="H2637" t="str">
        <f t="shared" si="211"/>
        <v>-</v>
      </c>
    </row>
    <row r="2638" spans="1:8" x14ac:dyDescent="0.25">
      <c r="A2638">
        <v>2397217</v>
      </c>
      <c r="B2638">
        <v>2398395</v>
      </c>
      <c r="C2638" t="s">
        <v>88</v>
      </c>
      <c r="D2638" s="7" t="str">
        <f t="shared" si="210"/>
        <v>-</v>
      </c>
      <c r="E2638" s="15" t="str">
        <f t="shared" si="207"/>
        <v>-</v>
      </c>
      <c r="F2638" t="str">
        <f t="shared" si="208"/>
        <v>-</v>
      </c>
      <c r="G2638" t="str">
        <f t="shared" si="209"/>
        <v>-</v>
      </c>
      <c r="H2638" t="str">
        <f t="shared" si="211"/>
        <v>-</v>
      </c>
    </row>
    <row r="2639" spans="1:8" x14ac:dyDescent="0.25">
      <c r="A2639">
        <v>2398487</v>
      </c>
      <c r="B2639">
        <v>2399023</v>
      </c>
      <c r="C2639" t="s">
        <v>25</v>
      </c>
      <c r="D2639" s="7" t="str">
        <f t="shared" si="210"/>
        <v>-</v>
      </c>
      <c r="E2639" s="15" t="str">
        <f t="shared" si="207"/>
        <v>-</v>
      </c>
      <c r="F2639" t="str">
        <f t="shared" si="208"/>
        <v>-</v>
      </c>
      <c r="G2639" t="str">
        <f t="shared" si="209"/>
        <v>-</v>
      </c>
      <c r="H2639" t="str">
        <f t="shared" si="211"/>
        <v>-</v>
      </c>
    </row>
    <row r="2640" spans="1:8" x14ac:dyDescent="0.25">
      <c r="A2640">
        <v>2399102</v>
      </c>
      <c r="B2640">
        <v>2401066</v>
      </c>
      <c r="C2640" t="s">
        <v>25</v>
      </c>
      <c r="D2640" s="7" t="str">
        <f t="shared" si="210"/>
        <v>-</v>
      </c>
      <c r="E2640" s="15" t="str">
        <f t="shared" si="207"/>
        <v>-</v>
      </c>
      <c r="F2640" t="str">
        <f t="shared" si="208"/>
        <v>-</v>
      </c>
      <c r="G2640" t="str">
        <f t="shared" si="209"/>
        <v>-</v>
      </c>
      <c r="H2640" t="str">
        <f t="shared" si="211"/>
        <v>-</v>
      </c>
    </row>
    <row r="2641" spans="1:8" x14ac:dyDescent="0.25">
      <c r="A2641">
        <v>2401067</v>
      </c>
      <c r="B2641">
        <v>2401297</v>
      </c>
      <c r="C2641" t="s">
        <v>88</v>
      </c>
      <c r="D2641" s="7" t="str">
        <f t="shared" si="210"/>
        <v>-</v>
      </c>
      <c r="E2641" s="15" t="str">
        <f t="shared" si="207"/>
        <v>-</v>
      </c>
      <c r="F2641" t="str">
        <f t="shared" si="208"/>
        <v>-</v>
      </c>
      <c r="G2641" t="str">
        <f t="shared" si="209"/>
        <v>-</v>
      </c>
      <c r="H2641" t="str">
        <f t="shared" si="211"/>
        <v>-</v>
      </c>
    </row>
    <row r="2642" spans="1:8" x14ac:dyDescent="0.25">
      <c r="A2642">
        <v>2401571</v>
      </c>
      <c r="B2642">
        <v>2402521</v>
      </c>
      <c r="C2642" t="s">
        <v>88</v>
      </c>
      <c r="D2642" s="7" t="str">
        <f t="shared" si="210"/>
        <v>-</v>
      </c>
      <c r="E2642" s="15" t="str">
        <f t="shared" si="207"/>
        <v>-</v>
      </c>
      <c r="F2642" t="str">
        <f t="shared" si="208"/>
        <v>-</v>
      </c>
      <c r="G2642" t="str">
        <f t="shared" si="209"/>
        <v>-</v>
      </c>
      <c r="H2642" t="str">
        <f t="shared" si="211"/>
        <v>-</v>
      </c>
    </row>
    <row r="2643" spans="1:8" x14ac:dyDescent="0.25">
      <c r="A2643">
        <v>2403058</v>
      </c>
      <c r="B2643">
        <v>2403456</v>
      </c>
      <c r="C2643" t="s">
        <v>25</v>
      </c>
      <c r="D2643" s="7" t="str">
        <f t="shared" si="210"/>
        <v>-</v>
      </c>
      <c r="E2643" s="15" t="str">
        <f t="shared" si="207"/>
        <v>-</v>
      </c>
      <c r="F2643" t="str">
        <f t="shared" si="208"/>
        <v>-</v>
      </c>
      <c r="G2643" t="str">
        <f t="shared" si="209"/>
        <v>-</v>
      </c>
      <c r="H2643" t="str">
        <f t="shared" si="211"/>
        <v>-</v>
      </c>
    </row>
    <row r="2644" spans="1:8" x14ac:dyDescent="0.25">
      <c r="A2644">
        <v>2403489</v>
      </c>
      <c r="B2644">
        <v>2403719</v>
      </c>
      <c r="C2644" t="s">
        <v>25</v>
      </c>
      <c r="D2644" s="7" t="str">
        <f t="shared" si="210"/>
        <v>-</v>
      </c>
      <c r="E2644" s="15" t="str">
        <f t="shared" si="207"/>
        <v>-</v>
      </c>
      <c r="F2644" t="str">
        <f t="shared" si="208"/>
        <v>-</v>
      </c>
      <c r="G2644" t="str">
        <f t="shared" si="209"/>
        <v>-</v>
      </c>
      <c r="H2644" t="str">
        <f t="shared" si="211"/>
        <v>-</v>
      </c>
    </row>
    <row r="2645" spans="1:8" x14ac:dyDescent="0.25">
      <c r="A2645">
        <v>2403978</v>
      </c>
      <c r="B2645">
        <v>2404748</v>
      </c>
      <c r="C2645" t="s">
        <v>25</v>
      </c>
      <c r="D2645" s="7" t="str">
        <f t="shared" si="210"/>
        <v>-</v>
      </c>
      <c r="E2645" s="15" t="str">
        <f t="shared" si="207"/>
        <v>-</v>
      </c>
      <c r="F2645" t="str">
        <f t="shared" si="208"/>
        <v>-</v>
      </c>
      <c r="G2645" t="str">
        <f t="shared" si="209"/>
        <v>-</v>
      </c>
      <c r="H2645" t="str">
        <f t="shared" si="211"/>
        <v>-</v>
      </c>
    </row>
    <row r="2646" spans="1:8" x14ac:dyDescent="0.25">
      <c r="A2646">
        <v>2404884</v>
      </c>
      <c r="B2646">
        <v>2406308</v>
      </c>
      <c r="C2646" t="s">
        <v>25</v>
      </c>
      <c r="D2646" s="7" t="str">
        <f t="shared" si="210"/>
        <v>-</v>
      </c>
      <c r="E2646" s="15" t="str">
        <f t="shared" si="207"/>
        <v>-</v>
      </c>
      <c r="F2646" t="str">
        <f t="shared" si="208"/>
        <v>-</v>
      </c>
      <c r="G2646" t="str">
        <f t="shared" si="209"/>
        <v>-</v>
      </c>
      <c r="H2646" t="str">
        <f t="shared" si="211"/>
        <v>-</v>
      </c>
    </row>
    <row r="2647" spans="1:8" x14ac:dyDescent="0.25">
      <c r="A2647">
        <v>2406423</v>
      </c>
      <c r="B2647">
        <v>2407868</v>
      </c>
      <c r="C2647" t="s">
        <v>25</v>
      </c>
      <c r="D2647" s="7" t="str">
        <f t="shared" si="210"/>
        <v>-</v>
      </c>
      <c r="E2647" s="15" t="str">
        <f t="shared" si="207"/>
        <v>-</v>
      </c>
      <c r="F2647" t="str">
        <f t="shared" si="208"/>
        <v>-</v>
      </c>
      <c r="G2647" t="str">
        <f t="shared" si="209"/>
        <v>-</v>
      </c>
      <c r="H2647" t="str">
        <f t="shared" si="211"/>
        <v>-</v>
      </c>
    </row>
    <row r="2648" spans="1:8" x14ac:dyDescent="0.25">
      <c r="A2648">
        <v>2407973</v>
      </c>
      <c r="B2648">
        <v>2408068</v>
      </c>
      <c r="C2648" t="s">
        <v>88</v>
      </c>
      <c r="D2648" s="7" t="str">
        <f t="shared" si="210"/>
        <v>-</v>
      </c>
      <c r="E2648" s="15" t="str">
        <f t="shared" si="207"/>
        <v>-</v>
      </c>
      <c r="F2648" t="str">
        <f t="shared" si="208"/>
        <v>-</v>
      </c>
      <c r="G2648" t="str">
        <f t="shared" si="209"/>
        <v>-</v>
      </c>
      <c r="H2648" t="str">
        <f t="shared" si="211"/>
        <v>-</v>
      </c>
    </row>
    <row r="2649" spans="1:8" x14ac:dyDescent="0.25">
      <c r="A2649">
        <v>2408177</v>
      </c>
      <c r="B2649">
        <v>2408440</v>
      </c>
      <c r="C2649" t="s">
        <v>25</v>
      </c>
      <c r="D2649" s="7" t="str">
        <f t="shared" si="210"/>
        <v>-</v>
      </c>
      <c r="E2649" s="15" t="str">
        <f t="shared" si="207"/>
        <v>-</v>
      </c>
      <c r="F2649" t="str">
        <f t="shared" si="208"/>
        <v>-</v>
      </c>
      <c r="G2649" t="str">
        <f t="shared" si="209"/>
        <v>-</v>
      </c>
      <c r="H2649" t="str">
        <f t="shared" si="211"/>
        <v>-</v>
      </c>
    </row>
    <row r="2650" spans="1:8" x14ac:dyDescent="0.25">
      <c r="A2650">
        <v>2408485</v>
      </c>
      <c r="B2650">
        <v>2410629</v>
      </c>
      <c r="C2650" t="s">
        <v>88</v>
      </c>
      <c r="D2650" s="7" t="str">
        <f t="shared" si="210"/>
        <v>-</v>
      </c>
      <c r="E2650" s="15" t="str">
        <f t="shared" si="207"/>
        <v>-</v>
      </c>
      <c r="F2650" t="str">
        <f t="shared" si="208"/>
        <v>-</v>
      </c>
      <c r="G2650" t="str">
        <f t="shared" si="209"/>
        <v>-</v>
      </c>
      <c r="H2650" t="str">
        <f t="shared" si="211"/>
        <v>-</v>
      </c>
    </row>
    <row r="2651" spans="1:8" x14ac:dyDescent="0.25">
      <c r="A2651">
        <v>2410626</v>
      </c>
      <c r="B2651">
        <v>2413607</v>
      </c>
      <c r="C2651" t="s">
        <v>88</v>
      </c>
      <c r="D2651" s="7">
        <f t="shared" si="210"/>
        <v>1</v>
      </c>
      <c r="E2651" s="15">
        <f t="shared" si="207"/>
        <v>4</v>
      </c>
      <c r="F2651">
        <f t="shared" si="208"/>
        <v>1</v>
      </c>
      <c r="G2651" t="str">
        <f t="shared" si="209"/>
        <v>-</v>
      </c>
      <c r="H2651">
        <f t="shared" si="211"/>
        <v>2</v>
      </c>
    </row>
    <row r="2652" spans="1:8" x14ac:dyDescent="0.25">
      <c r="A2652">
        <v>2413612</v>
      </c>
      <c r="B2652">
        <v>2414937</v>
      </c>
      <c r="C2652" t="s">
        <v>88</v>
      </c>
      <c r="D2652" s="7" t="str">
        <f t="shared" si="210"/>
        <v>-</v>
      </c>
      <c r="E2652" s="15" t="str">
        <f t="shared" si="207"/>
        <v>-</v>
      </c>
      <c r="F2652" t="str">
        <f t="shared" si="208"/>
        <v>-</v>
      </c>
      <c r="G2652" t="str">
        <f t="shared" si="209"/>
        <v>-</v>
      </c>
      <c r="H2652" t="str">
        <f t="shared" si="211"/>
        <v>-</v>
      </c>
    </row>
    <row r="2653" spans="1:8" x14ac:dyDescent="0.25">
      <c r="A2653">
        <v>2415161</v>
      </c>
      <c r="B2653">
        <v>2415394</v>
      </c>
      <c r="C2653" t="s">
        <v>25</v>
      </c>
      <c r="D2653" s="7" t="str">
        <f t="shared" si="210"/>
        <v>-</v>
      </c>
      <c r="E2653" s="15" t="str">
        <f t="shared" si="207"/>
        <v>-</v>
      </c>
      <c r="F2653" t="str">
        <f t="shared" si="208"/>
        <v>-</v>
      </c>
      <c r="G2653" t="str">
        <f t="shared" si="209"/>
        <v>-</v>
      </c>
      <c r="H2653" t="str">
        <f t="shared" si="211"/>
        <v>-</v>
      </c>
    </row>
    <row r="2654" spans="1:8" x14ac:dyDescent="0.25">
      <c r="A2654">
        <v>2415399</v>
      </c>
      <c r="B2654">
        <v>2415848</v>
      </c>
      <c r="C2654" t="s">
        <v>88</v>
      </c>
      <c r="D2654" s="7" t="str">
        <f t="shared" si="210"/>
        <v>-</v>
      </c>
      <c r="E2654" s="15" t="str">
        <f t="shared" si="207"/>
        <v>-</v>
      </c>
      <c r="F2654" t="str">
        <f t="shared" si="208"/>
        <v>-</v>
      </c>
      <c r="G2654" t="str">
        <f t="shared" si="209"/>
        <v>-</v>
      </c>
      <c r="H2654" t="str">
        <f t="shared" si="211"/>
        <v>-</v>
      </c>
    </row>
    <row r="2655" spans="1:8" x14ac:dyDescent="0.25">
      <c r="A2655">
        <v>2415848</v>
      </c>
      <c r="B2655">
        <v>2416363</v>
      </c>
      <c r="C2655" t="s">
        <v>88</v>
      </c>
      <c r="D2655" s="7" t="str">
        <f t="shared" si="210"/>
        <v>-</v>
      </c>
      <c r="E2655" s="15" t="str">
        <f t="shared" si="207"/>
        <v>-</v>
      </c>
      <c r="F2655" t="str">
        <f t="shared" si="208"/>
        <v>-</v>
      </c>
      <c r="G2655" t="str">
        <f t="shared" si="209"/>
        <v>-</v>
      </c>
      <c r="H2655" t="str">
        <f t="shared" si="211"/>
        <v>-</v>
      </c>
    </row>
    <row r="2656" spans="1:8" x14ac:dyDescent="0.25">
      <c r="A2656">
        <v>2416575</v>
      </c>
      <c r="B2656">
        <v>2417612</v>
      </c>
      <c r="C2656" t="s">
        <v>25</v>
      </c>
      <c r="D2656" s="7" t="str">
        <f t="shared" si="210"/>
        <v>-</v>
      </c>
      <c r="E2656" s="15" t="str">
        <f t="shared" si="207"/>
        <v>-</v>
      </c>
      <c r="F2656" t="str">
        <f t="shared" si="208"/>
        <v>-</v>
      </c>
      <c r="G2656" t="str">
        <f t="shared" si="209"/>
        <v>-</v>
      </c>
      <c r="H2656" t="str">
        <f t="shared" si="211"/>
        <v>-</v>
      </c>
    </row>
    <row r="2657" spans="1:8" x14ac:dyDescent="0.25">
      <c r="A2657">
        <v>2417945</v>
      </c>
      <c r="B2657">
        <v>2418610</v>
      </c>
      <c r="C2657" t="s">
        <v>25</v>
      </c>
      <c r="D2657" s="7" t="str">
        <f t="shared" si="210"/>
        <v>-</v>
      </c>
      <c r="E2657" s="15" t="str">
        <f t="shared" si="207"/>
        <v>-</v>
      </c>
      <c r="F2657" t="str">
        <f t="shared" si="208"/>
        <v>-</v>
      </c>
      <c r="G2657" t="str">
        <f t="shared" si="209"/>
        <v>-</v>
      </c>
      <c r="H2657" t="str">
        <f t="shared" si="211"/>
        <v>-</v>
      </c>
    </row>
    <row r="2658" spans="1:8" x14ac:dyDescent="0.25">
      <c r="A2658">
        <v>2418666</v>
      </c>
      <c r="B2658">
        <v>2420786</v>
      </c>
      <c r="C2658" t="s">
        <v>88</v>
      </c>
      <c r="D2658" s="7" t="str">
        <f t="shared" si="210"/>
        <v>-</v>
      </c>
      <c r="E2658" s="15" t="str">
        <f t="shared" si="207"/>
        <v>-</v>
      </c>
      <c r="F2658" t="str">
        <f t="shared" si="208"/>
        <v>-</v>
      </c>
      <c r="G2658" t="str">
        <f t="shared" si="209"/>
        <v>-</v>
      </c>
      <c r="H2658" t="str">
        <f t="shared" si="211"/>
        <v>-</v>
      </c>
    </row>
    <row r="2659" spans="1:8" x14ac:dyDescent="0.25">
      <c r="A2659">
        <v>2421050</v>
      </c>
      <c r="B2659">
        <v>2422111</v>
      </c>
      <c r="C2659" t="s">
        <v>25</v>
      </c>
      <c r="D2659" s="7" t="str">
        <f t="shared" si="210"/>
        <v>-</v>
      </c>
      <c r="E2659" s="15" t="str">
        <f t="shared" si="207"/>
        <v>-</v>
      </c>
      <c r="F2659" t="str">
        <f t="shared" si="208"/>
        <v>-</v>
      </c>
      <c r="G2659" t="str">
        <f t="shared" si="209"/>
        <v>-</v>
      </c>
      <c r="H2659" t="str">
        <f t="shared" si="211"/>
        <v>-</v>
      </c>
    </row>
    <row r="2660" spans="1:8" x14ac:dyDescent="0.25">
      <c r="A2660">
        <v>2422256</v>
      </c>
      <c r="B2660">
        <v>2422477</v>
      </c>
      <c r="C2660" t="s">
        <v>25</v>
      </c>
      <c r="D2660" s="7" t="str">
        <f t="shared" si="210"/>
        <v>-</v>
      </c>
      <c r="E2660" s="15" t="str">
        <f t="shared" si="207"/>
        <v>-</v>
      </c>
      <c r="F2660" t="str">
        <f t="shared" si="208"/>
        <v>-</v>
      </c>
      <c r="G2660" t="str">
        <f t="shared" si="209"/>
        <v>-</v>
      </c>
      <c r="H2660" t="str">
        <f t="shared" si="211"/>
        <v>-</v>
      </c>
    </row>
    <row r="2661" spans="1:8" x14ac:dyDescent="0.25">
      <c r="A2661">
        <v>2422554</v>
      </c>
      <c r="B2661">
        <v>2424047</v>
      </c>
      <c r="C2661" t="s">
        <v>88</v>
      </c>
      <c r="D2661" s="7" t="str">
        <f t="shared" si="210"/>
        <v>-</v>
      </c>
      <c r="E2661" s="15" t="str">
        <f t="shared" si="207"/>
        <v>-</v>
      </c>
      <c r="F2661" t="str">
        <f t="shared" si="208"/>
        <v>-</v>
      </c>
      <c r="G2661" t="str">
        <f t="shared" si="209"/>
        <v>-</v>
      </c>
      <c r="H2661" t="str">
        <f t="shared" si="211"/>
        <v>-</v>
      </c>
    </row>
    <row r="2662" spans="1:8" x14ac:dyDescent="0.25">
      <c r="A2662">
        <v>2424283</v>
      </c>
      <c r="B2662">
        <v>2424494</v>
      </c>
      <c r="C2662" t="s">
        <v>88</v>
      </c>
      <c r="D2662" s="7" t="str">
        <f t="shared" si="210"/>
        <v>-</v>
      </c>
      <c r="E2662" s="15" t="str">
        <f t="shared" si="207"/>
        <v>-</v>
      </c>
      <c r="F2662" t="str">
        <f t="shared" si="208"/>
        <v>-</v>
      </c>
      <c r="G2662" t="str">
        <f t="shared" si="209"/>
        <v>-</v>
      </c>
      <c r="H2662" t="str">
        <f t="shared" si="211"/>
        <v>-</v>
      </c>
    </row>
    <row r="2663" spans="1:8" x14ac:dyDescent="0.25">
      <c r="A2663">
        <v>2424559</v>
      </c>
      <c r="B2663">
        <v>2425178</v>
      </c>
      <c r="C2663" t="s">
        <v>25</v>
      </c>
      <c r="D2663" s="7" t="str">
        <f t="shared" si="210"/>
        <v>-</v>
      </c>
      <c r="E2663" s="15" t="str">
        <f t="shared" si="207"/>
        <v>-</v>
      </c>
      <c r="F2663" t="str">
        <f t="shared" si="208"/>
        <v>-</v>
      </c>
      <c r="G2663" t="str">
        <f t="shared" si="209"/>
        <v>-</v>
      </c>
      <c r="H2663" t="str">
        <f t="shared" si="211"/>
        <v>-</v>
      </c>
    </row>
    <row r="2664" spans="1:8" x14ac:dyDescent="0.25">
      <c r="A2664">
        <v>2425462</v>
      </c>
      <c r="B2664">
        <v>2426307</v>
      </c>
      <c r="C2664" t="s">
        <v>25</v>
      </c>
      <c r="D2664" s="7" t="str">
        <f t="shared" si="210"/>
        <v>-</v>
      </c>
      <c r="E2664" s="15" t="str">
        <f t="shared" si="207"/>
        <v>-</v>
      </c>
      <c r="F2664" t="str">
        <f t="shared" si="208"/>
        <v>-</v>
      </c>
      <c r="G2664" t="str">
        <f t="shared" si="209"/>
        <v>-</v>
      </c>
      <c r="H2664" t="str">
        <f t="shared" si="211"/>
        <v>-</v>
      </c>
    </row>
    <row r="2665" spans="1:8" x14ac:dyDescent="0.25">
      <c r="A2665">
        <v>2426343</v>
      </c>
      <c r="B2665">
        <v>2427236</v>
      </c>
      <c r="C2665" t="s">
        <v>88</v>
      </c>
      <c r="D2665" s="7" t="str">
        <f t="shared" si="210"/>
        <v>-</v>
      </c>
      <c r="E2665" s="15" t="str">
        <f t="shared" si="207"/>
        <v>-</v>
      </c>
      <c r="F2665" t="str">
        <f t="shared" si="208"/>
        <v>-</v>
      </c>
      <c r="G2665" t="str">
        <f t="shared" si="209"/>
        <v>-</v>
      </c>
      <c r="H2665" t="str">
        <f t="shared" si="211"/>
        <v>-</v>
      </c>
    </row>
    <row r="2666" spans="1:8" x14ac:dyDescent="0.25">
      <c r="A2666">
        <v>2427342</v>
      </c>
      <c r="B2666">
        <v>2428022</v>
      </c>
      <c r="C2666" t="s">
        <v>88</v>
      </c>
      <c r="D2666" s="7" t="str">
        <f t="shared" si="210"/>
        <v>-</v>
      </c>
      <c r="E2666" s="15" t="str">
        <f t="shared" si="207"/>
        <v>-</v>
      </c>
      <c r="F2666" t="str">
        <f t="shared" si="208"/>
        <v>-</v>
      </c>
      <c r="G2666" t="str">
        <f t="shared" si="209"/>
        <v>-</v>
      </c>
      <c r="H2666" t="str">
        <f t="shared" si="211"/>
        <v>-</v>
      </c>
    </row>
    <row r="2667" spans="1:8" x14ac:dyDescent="0.25">
      <c r="A2667">
        <v>2428019</v>
      </c>
      <c r="B2667">
        <v>2428714</v>
      </c>
      <c r="C2667" t="s">
        <v>88</v>
      </c>
      <c r="D2667" s="7">
        <f t="shared" si="210"/>
        <v>1</v>
      </c>
      <c r="E2667" s="15">
        <f t="shared" si="207"/>
        <v>4</v>
      </c>
      <c r="F2667">
        <f t="shared" si="208"/>
        <v>1</v>
      </c>
      <c r="G2667" t="str">
        <f t="shared" si="209"/>
        <v>-</v>
      </c>
      <c r="H2667">
        <f t="shared" si="211"/>
        <v>2</v>
      </c>
    </row>
    <row r="2668" spans="1:8" x14ac:dyDescent="0.25">
      <c r="A2668">
        <v>2428714</v>
      </c>
      <c r="B2668">
        <v>2430258</v>
      </c>
      <c r="C2668" t="s">
        <v>88</v>
      </c>
      <c r="D2668" s="7" t="str">
        <f t="shared" si="210"/>
        <v>-</v>
      </c>
      <c r="E2668" s="15" t="str">
        <f t="shared" si="207"/>
        <v>-</v>
      </c>
      <c r="F2668" t="str">
        <f t="shared" si="208"/>
        <v>-</v>
      </c>
      <c r="G2668" t="str">
        <f t="shared" si="209"/>
        <v>-</v>
      </c>
      <c r="H2668" t="str">
        <f t="shared" si="211"/>
        <v>-</v>
      </c>
    </row>
    <row r="2669" spans="1:8" x14ac:dyDescent="0.25">
      <c r="A2669">
        <v>2430255</v>
      </c>
      <c r="B2669">
        <v>2433995</v>
      </c>
      <c r="C2669" t="s">
        <v>88</v>
      </c>
      <c r="D2669" s="7">
        <f t="shared" si="210"/>
        <v>1</v>
      </c>
      <c r="E2669" s="15">
        <f t="shared" si="207"/>
        <v>4</v>
      </c>
      <c r="F2669">
        <f t="shared" si="208"/>
        <v>1</v>
      </c>
      <c r="G2669" t="str">
        <f t="shared" si="209"/>
        <v>-</v>
      </c>
      <c r="H2669">
        <f t="shared" si="211"/>
        <v>2</v>
      </c>
    </row>
    <row r="2670" spans="1:8" x14ac:dyDescent="0.25">
      <c r="A2670">
        <v>2434087</v>
      </c>
      <c r="B2670">
        <v>2435475</v>
      </c>
      <c r="C2670" t="s">
        <v>88</v>
      </c>
      <c r="D2670" s="7" t="str">
        <f t="shared" si="210"/>
        <v>-</v>
      </c>
      <c r="E2670" s="15" t="str">
        <f t="shared" si="207"/>
        <v>-</v>
      </c>
      <c r="F2670" t="str">
        <f t="shared" si="208"/>
        <v>-</v>
      </c>
      <c r="G2670" t="str">
        <f t="shared" si="209"/>
        <v>-</v>
      </c>
      <c r="H2670" t="str">
        <f t="shared" si="211"/>
        <v>-</v>
      </c>
    </row>
    <row r="2671" spans="1:8" x14ac:dyDescent="0.25">
      <c r="A2671">
        <v>2435689</v>
      </c>
      <c r="B2671">
        <v>2436267</v>
      </c>
      <c r="C2671" t="s">
        <v>88</v>
      </c>
      <c r="D2671" s="7" t="str">
        <f t="shared" si="210"/>
        <v>-</v>
      </c>
      <c r="E2671" s="15" t="str">
        <f t="shared" si="207"/>
        <v>-</v>
      </c>
      <c r="F2671" t="str">
        <f t="shared" si="208"/>
        <v>-</v>
      </c>
      <c r="G2671" t="str">
        <f t="shared" si="209"/>
        <v>-</v>
      </c>
      <c r="H2671" t="str">
        <f t="shared" si="211"/>
        <v>-</v>
      </c>
    </row>
    <row r="2672" spans="1:8" x14ac:dyDescent="0.25">
      <c r="A2672">
        <v>2436385</v>
      </c>
      <c r="B2672">
        <v>2437872</v>
      </c>
      <c r="C2672" t="s">
        <v>25</v>
      </c>
      <c r="D2672" s="7" t="str">
        <f t="shared" si="210"/>
        <v>-</v>
      </c>
      <c r="E2672" s="15" t="str">
        <f t="shared" si="207"/>
        <v>-</v>
      </c>
      <c r="F2672" t="str">
        <f t="shared" si="208"/>
        <v>-</v>
      </c>
      <c r="G2672" t="str">
        <f t="shared" si="209"/>
        <v>-</v>
      </c>
      <c r="H2672" t="str">
        <f t="shared" si="211"/>
        <v>-</v>
      </c>
    </row>
    <row r="2673" spans="1:8" x14ac:dyDescent="0.25">
      <c r="A2673">
        <v>2437897</v>
      </c>
      <c r="B2673">
        <v>2438277</v>
      </c>
      <c r="C2673" t="s">
        <v>88</v>
      </c>
      <c r="D2673" s="7" t="str">
        <f t="shared" si="210"/>
        <v>-</v>
      </c>
      <c r="E2673" s="15" t="str">
        <f t="shared" si="207"/>
        <v>-</v>
      </c>
      <c r="F2673" t="str">
        <f t="shared" si="208"/>
        <v>-</v>
      </c>
      <c r="G2673" t="str">
        <f t="shared" si="209"/>
        <v>-</v>
      </c>
      <c r="H2673" t="str">
        <f t="shared" si="211"/>
        <v>-</v>
      </c>
    </row>
    <row r="2674" spans="1:8" x14ac:dyDescent="0.25">
      <c r="A2674">
        <v>2438421</v>
      </c>
      <c r="B2674">
        <v>2439503</v>
      </c>
      <c r="C2674" t="s">
        <v>88</v>
      </c>
      <c r="D2674" s="7" t="str">
        <f t="shared" si="210"/>
        <v>-</v>
      </c>
      <c r="E2674" s="15" t="str">
        <f t="shared" si="207"/>
        <v>-</v>
      </c>
      <c r="F2674" t="str">
        <f t="shared" si="208"/>
        <v>-</v>
      </c>
      <c r="G2674" t="str">
        <f t="shared" si="209"/>
        <v>-</v>
      </c>
      <c r="H2674" t="str">
        <f t="shared" si="211"/>
        <v>-</v>
      </c>
    </row>
    <row r="2675" spans="1:8" x14ac:dyDescent="0.25">
      <c r="A2675">
        <v>2439586</v>
      </c>
      <c r="B2675">
        <v>2439768</v>
      </c>
      <c r="C2675" t="s">
        <v>25</v>
      </c>
      <c r="D2675" s="7" t="str">
        <f t="shared" si="210"/>
        <v>-</v>
      </c>
      <c r="E2675" s="15" t="str">
        <f t="shared" si="207"/>
        <v>-</v>
      </c>
      <c r="F2675" t="str">
        <f t="shared" si="208"/>
        <v>-</v>
      </c>
      <c r="G2675" t="str">
        <f t="shared" si="209"/>
        <v>-</v>
      </c>
      <c r="H2675" t="str">
        <f t="shared" si="211"/>
        <v>-</v>
      </c>
    </row>
    <row r="2676" spans="1:8" x14ac:dyDescent="0.25">
      <c r="A2676">
        <v>2440028</v>
      </c>
      <c r="B2676">
        <v>2440909</v>
      </c>
      <c r="C2676" t="s">
        <v>88</v>
      </c>
      <c r="D2676" s="7" t="str">
        <f t="shared" si="210"/>
        <v>-</v>
      </c>
      <c r="E2676" s="15" t="str">
        <f t="shared" si="207"/>
        <v>-</v>
      </c>
      <c r="F2676" t="str">
        <f t="shared" si="208"/>
        <v>-</v>
      </c>
      <c r="G2676" t="str">
        <f t="shared" si="209"/>
        <v>-</v>
      </c>
      <c r="H2676" t="str">
        <f t="shared" si="211"/>
        <v>-</v>
      </c>
    </row>
    <row r="2677" spans="1:8" x14ac:dyDescent="0.25">
      <c r="A2677">
        <v>2441187</v>
      </c>
      <c r="B2677">
        <v>2441774</v>
      </c>
      <c r="C2677" t="s">
        <v>25</v>
      </c>
      <c r="D2677" s="7" t="str">
        <f t="shared" si="210"/>
        <v>-</v>
      </c>
      <c r="E2677" s="15" t="str">
        <f t="shared" si="207"/>
        <v>-</v>
      </c>
      <c r="F2677" t="str">
        <f t="shared" si="208"/>
        <v>-</v>
      </c>
      <c r="G2677" t="str">
        <f t="shared" si="209"/>
        <v>-</v>
      </c>
      <c r="H2677" t="str">
        <f t="shared" si="211"/>
        <v>-</v>
      </c>
    </row>
    <row r="2678" spans="1:8" x14ac:dyDescent="0.25">
      <c r="A2678">
        <v>2441823</v>
      </c>
      <c r="B2678">
        <v>2444234</v>
      </c>
      <c r="C2678" t="s">
        <v>25</v>
      </c>
      <c r="D2678" s="7" t="str">
        <f t="shared" si="210"/>
        <v>-</v>
      </c>
      <c r="E2678" s="15" t="str">
        <f t="shared" si="207"/>
        <v>-</v>
      </c>
      <c r="F2678" t="str">
        <f t="shared" si="208"/>
        <v>-</v>
      </c>
      <c r="G2678" t="str">
        <f t="shared" si="209"/>
        <v>-</v>
      </c>
      <c r="H2678" t="str">
        <f t="shared" si="211"/>
        <v>-</v>
      </c>
    </row>
    <row r="2679" spans="1:8" x14ac:dyDescent="0.25">
      <c r="A2679">
        <v>2444248</v>
      </c>
      <c r="B2679">
        <v>2445132</v>
      </c>
      <c r="C2679" t="s">
        <v>25</v>
      </c>
      <c r="D2679" s="7" t="str">
        <f t="shared" si="210"/>
        <v>-</v>
      </c>
      <c r="E2679" s="15" t="str">
        <f t="shared" si="207"/>
        <v>-</v>
      </c>
      <c r="F2679" t="str">
        <f t="shared" si="208"/>
        <v>-</v>
      </c>
      <c r="G2679" t="str">
        <f t="shared" si="209"/>
        <v>-</v>
      </c>
      <c r="H2679" t="str">
        <f t="shared" si="211"/>
        <v>-</v>
      </c>
    </row>
    <row r="2680" spans="1:8" x14ac:dyDescent="0.25">
      <c r="A2680">
        <v>2445125</v>
      </c>
      <c r="B2680">
        <v>2445781</v>
      </c>
      <c r="C2680" t="s">
        <v>25</v>
      </c>
      <c r="D2680" s="7">
        <f t="shared" si="210"/>
        <v>1</v>
      </c>
      <c r="E2680" s="15">
        <f t="shared" si="207"/>
        <v>8</v>
      </c>
      <c r="F2680">
        <f t="shared" si="208"/>
        <v>1</v>
      </c>
      <c r="G2680" t="str">
        <f t="shared" si="209"/>
        <v>-</v>
      </c>
      <c r="H2680">
        <f t="shared" si="211"/>
        <v>1</v>
      </c>
    </row>
    <row r="2681" spans="1:8" x14ac:dyDescent="0.25">
      <c r="A2681">
        <v>2445872</v>
      </c>
      <c r="B2681">
        <v>2446882</v>
      </c>
      <c r="C2681" t="s">
        <v>88</v>
      </c>
      <c r="D2681" s="7" t="str">
        <f t="shared" si="210"/>
        <v>-</v>
      </c>
      <c r="E2681" s="15" t="str">
        <f t="shared" si="207"/>
        <v>-</v>
      </c>
      <c r="F2681" t="str">
        <f t="shared" si="208"/>
        <v>-</v>
      </c>
      <c r="G2681" t="str">
        <f t="shared" si="209"/>
        <v>-</v>
      </c>
      <c r="H2681" t="str">
        <f t="shared" si="211"/>
        <v>-</v>
      </c>
    </row>
    <row r="2682" spans="1:8" x14ac:dyDescent="0.25">
      <c r="A2682">
        <v>2447168</v>
      </c>
      <c r="B2682">
        <v>2448865</v>
      </c>
      <c r="C2682" t="s">
        <v>88</v>
      </c>
      <c r="D2682" s="7" t="str">
        <f t="shared" si="210"/>
        <v>-</v>
      </c>
      <c r="E2682" s="15" t="str">
        <f t="shared" si="207"/>
        <v>-</v>
      </c>
      <c r="F2682" t="str">
        <f t="shared" si="208"/>
        <v>-</v>
      </c>
      <c r="G2682" t="str">
        <f t="shared" si="209"/>
        <v>-</v>
      </c>
      <c r="H2682" t="str">
        <f t="shared" si="211"/>
        <v>-</v>
      </c>
    </row>
    <row r="2683" spans="1:8" x14ac:dyDescent="0.25">
      <c r="A2683">
        <v>2449042</v>
      </c>
      <c r="B2683">
        <v>2449185</v>
      </c>
      <c r="C2683" t="s">
        <v>88</v>
      </c>
      <c r="D2683" s="7" t="str">
        <f t="shared" si="210"/>
        <v>-</v>
      </c>
      <c r="E2683" s="15" t="str">
        <f t="shared" si="207"/>
        <v>-</v>
      </c>
      <c r="F2683" t="str">
        <f t="shared" si="208"/>
        <v>-</v>
      </c>
      <c r="G2683" t="str">
        <f t="shared" si="209"/>
        <v>-</v>
      </c>
      <c r="H2683" t="str">
        <f t="shared" si="211"/>
        <v>-</v>
      </c>
    </row>
    <row r="2684" spans="1:8" x14ac:dyDescent="0.25">
      <c r="A2684">
        <v>2449280</v>
      </c>
      <c r="B2684">
        <v>2449495</v>
      </c>
      <c r="C2684" t="s">
        <v>88</v>
      </c>
      <c r="D2684" s="7" t="str">
        <f t="shared" si="210"/>
        <v>-</v>
      </c>
      <c r="E2684" s="15" t="str">
        <f t="shared" si="207"/>
        <v>-</v>
      </c>
      <c r="F2684" t="str">
        <f t="shared" si="208"/>
        <v>-</v>
      </c>
      <c r="G2684" t="str">
        <f t="shared" si="209"/>
        <v>-</v>
      </c>
      <c r="H2684" t="str">
        <f t="shared" si="211"/>
        <v>-</v>
      </c>
    </row>
    <row r="2685" spans="1:8" x14ac:dyDescent="0.25">
      <c r="A2685">
        <v>2450008</v>
      </c>
      <c r="B2685">
        <v>2450439</v>
      </c>
      <c r="C2685" t="s">
        <v>25</v>
      </c>
      <c r="D2685" s="7" t="str">
        <f t="shared" si="210"/>
        <v>-</v>
      </c>
      <c r="E2685" s="15" t="str">
        <f t="shared" si="207"/>
        <v>-</v>
      </c>
      <c r="F2685" t="str">
        <f t="shared" si="208"/>
        <v>-</v>
      </c>
      <c r="G2685" t="str">
        <f t="shared" si="209"/>
        <v>-</v>
      </c>
      <c r="H2685" t="str">
        <f t="shared" si="211"/>
        <v>-</v>
      </c>
    </row>
    <row r="2686" spans="1:8" x14ac:dyDescent="0.25">
      <c r="A2686">
        <v>2450789</v>
      </c>
      <c r="B2686">
        <v>2451118</v>
      </c>
      <c r="C2686" t="s">
        <v>25</v>
      </c>
      <c r="D2686" s="7" t="str">
        <f t="shared" si="210"/>
        <v>-</v>
      </c>
      <c r="E2686" s="15" t="str">
        <f t="shared" si="207"/>
        <v>-</v>
      </c>
      <c r="F2686" t="str">
        <f t="shared" si="208"/>
        <v>-</v>
      </c>
      <c r="G2686" t="str">
        <f t="shared" si="209"/>
        <v>-</v>
      </c>
      <c r="H2686" t="str">
        <f t="shared" si="211"/>
        <v>-</v>
      </c>
    </row>
    <row r="2687" spans="1:8" x14ac:dyDescent="0.25">
      <c r="A2687">
        <v>2451261</v>
      </c>
      <c r="B2687">
        <v>2452046</v>
      </c>
      <c r="C2687" t="s">
        <v>25</v>
      </c>
      <c r="D2687" s="7" t="str">
        <f t="shared" si="210"/>
        <v>-</v>
      </c>
      <c r="E2687" s="15" t="str">
        <f t="shared" si="207"/>
        <v>-</v>
      </c>
      <c r="F2687" t="str">
        <f t="shared" si="208"/>
        <v>-</v>
      </c>
      <c r="G2687" t="str">
        <f t="shared" si="209"/>
        <v>-</v>
      </c>
      <c r="H2687" t="str">
        <f t="shared" si="211"/>
        <v>-</v>
      </c>
    </row>
    <row r="2688" spans="1:8" x14ac:dyDescent="0.25">
      <c r="A2688">
        <v>2452175</v>
      </c>
      <c r="B2688">
        <v>2453959</v>
      </c>
      <c r="C2688" t="s">
        <v>25</v>
      </c>
      <c r="D2688" s="7" t="str">
        <f t="shared" si="210"/>
        <v>-</v>
      </c>
      <c r="E2688" s="15" t="str">
        <f t="shared" si="207"/>
        <v>-</v>
      </c>
      <c r="F2688" t="str">
        <f t="shared" si="208"/>
        <v>-</v>
      </c>
      <c r="G2688" t="str">
        <f t="shared" si="209"/>
        <v>-</v>
      </c>
      <c r="H2688" t="str">
        <f t="shared" si="211"/>
        <v>-</v>
      </c>
    </row>
    <row r="2689" spans="1:8" x14ac:dyDescent="0.25">
      <c r="A2689">
        <v>2453956</v>
      </c>
      <c r="B2689">
        <v>2456484</v>
      </c>
      <c r="C2689" t="s">
        <v>25</v>
      </c>
      <c r="D2689" s="7">
        <f t="shared" si="210"/>
        <v>1</v>
      </c>
      <c r="E2689" s="15">
        <f t="shared" si="207"/>
        <v>4</v>
      </c>
      <c r="F2689">
        <f t="shared" si="208"/>
        <v>1</v>
      </c>
      <c r="G2689" t="str">
        <f t="shared" si="209"/>
        <v>-</v>
      </c>
      <c r="H2689">
        <f t="shared" si="211"/>
        <v>2</v>
      </c>
    </row>
    <row r="2690" spans="1:8" x14ac:dyDescent="0.25">
      <c r="A2690">
        <v>2456541</v>
      </c>
      <c r="B2690">
        <v>2458616</v>
      </c>
      <c r="C2690" t="s">
        <v>25</v>
      </c>
      <c r="D2690" s="7" t="str">
        <f t="shared" si="210"/>
        <v>-</v>
      </c>
      <c r="E2690" s="15" t="str">
        <f t="shared" si="207"/>
        <v>-</v>
      </c>
      <c r="F2690" t="str">
        <f t="shared" si="208"/>
        <v>-</v>
      </c>
      <c r="G2690" t="str">
        <f t="shared" si="209"/>
        <v>-</v>
      </c>
      <c r="H2690" t="str">
        <f t="shared" si="211"/>
        <v>-</v>
      </c>
    </row>
    <row r="2691" spans="1:8" x14ac:dyDescent="0.25">
      <c r="A2691">
        <v>2458729</v>
      </c>
      <c r="B2691">
        <v>2459931</v>
      </c>
      <c r="C2691" t="s">
        <v>88</v>
      </c>
      <c r="D2691" s="7" t="str">
        <f t="shared" si="210"/>
        <v>-</v>
      </c>
      <c r="E2691" s="15" t="str">
        <f t="shared" ref="E2691:E2754" si="212">IF(D2691=1,B2690-A2691+1,"-")</f>
        <v>-</v>
      </c>
      <c r="F2691" t="str">
        <f t="shared" ref="F2691:F2754" si="213">IF(AND(D2691=1,C2691=C2690),1,"-")</f>
        <v>-</v>
      </c>
      <c r="G2691" t="str">
        <f t="shared" ref="G2691:G2754" si="214">IF(AND(D2691=1,C2691&lt;&gt;C2690),1,"-")</f>
        <v>-</v>
      </c>
      <c r="H2691" t="str">
        <f t="shared" si="211"/>
        <v>-</v>
      </c>
    </row>
    <row r="2692" spans="1:8" x14ac:dyDescent="0.25">
      <c r="A2692">
        <v>2459944</v>
      </c>
      <c r="B2692">
        <v>2461395</v>
      </c>
      <c r="C2692" t="s">
        <v>88</v>
      </c>
      <c r="D2692" s="7" t="str">
        <f t="shared" ref="D2692:D2755" si="215">IF(A2692&lt;B2691,1,"-")</f>
        <v>-</v>
      </c>
      <c r="E2692" s="15" t="str">
        <f t="shared" si="212"/>
        <v>-</v>
      </c>
      <c r="F2692" t="str">
        <f t="shared" si="213"/>
        <v>-</v>
      </c>
      <c r="G2692" t="str">
        <f t="shared" si="214"/>
        <v>-</v>
      </c>
      <c r="H2692" t="str">
        <f t="shared" ref="H2692:H2755" si="216">IFERROR(IF((IF(D2692=1,MOD(E2692,3),"-"))=0,0,3-(IF(D2692=1,MOD(E2692,3),"-"))), "-")</f>
        <v>-</v>
      </c>
    </row>
    <row r="2693" spans="1:8" x14ac:dyDescent="0.25">
      <c r="A2693">
        <v>2461539</v>
      </c>
      <c r="B2693">
        <v>2462546</v>
      </c>
      <c r="C2693" t="s">
        <v>88</v>
      </c>
      <c r="D2693" s="7" t="str">
        <f t="shared" si="215"/>
        <v>-</v>
      </c>
      <c r="E2693" s="15" t="str">
        <f t="shared" si="212"/>
        <v>-</v>
      </c>
      <c r="F2693" t="str">
        <f t="shared" si="213"/>
        <v>-</v>
      </c>
      <c r="G2693" t="str">
        <f t="shared" si="214"/>
        <v>-</v>
      </c>
      <c r="H2693" t="str">
        <f t="shared" si="216"/>
        <v>-</v>
      </c>
    </row>
    <row r="2694" spans="1:8" x14ac:dyDescent="0.25">
      <c r="A2694">
        <v>2462804</v>
      </c>
      <c r="B2694">
        <v>2463360</v>
      </c>
      <c r="C2694" t="s">
        <v>25</v>
      </c>
      <c r="D2694" s="7" t="str">
        <f t="shared" si="215"/>
        <v>-</v>
      </c>
      <c r="E2694" s="15" t="str">
        <f t="shared" si="212"/>
        <v>-</v>
      </c>
      <c r="F2694" t="str">
        <f t="shared" si="213"/>
        <v>-</v>
      </c>
      <c r="G2694" t="str">
        <f t="shared" si="214"/>
        <v>-</v>
      </c>
      <c r="H2694" t="str">
        <f t="shared" si="216"/>
        <v>-</v>
      </c>
    </row>
    <row r="2695" spans="1:8" x14ac:dyDescent="0.25">
      <c r="A2695">
        <v>2463638</v>
      </c>
      <c r="B2695">
        <v>2463919</v>
      </c>
      <c r="C2695" t="s">
        <v>25</v>
      </c>
      <c r="D2695" s="7" t="str">
        <f t="shared" si="215"/>
        <v>-</v>
      </c>
      <c r="E2695" s="15" t="str">
        <f t="shared" si="212"/>
        <v>-</v>
      </c>
      <c r="F2695" t="str">
        <f t="shared" si="213"/>
        <v>-</v>
      </c>
      <c r="G2695" t="str">
        <f t="shared" si="214"/>
        <v>-</v>
      </c>
      <c r="H2695" t="str">
        <f t="shared" si="216"/>
        <v>-</v>
      </c>
    </row>
    <row r="2696" spans="1:8" x14ac:dyDescent="0.25">
      <c r="A2696">
        <v>2463890</v>
      </c>
      <c r="B2696">
        <v>2464099</v>
      </c>
      <c r="C2696" t="s">
        <v>88</v>
      </c>
      <c r="D2696" s="7">
        <f t="shared" si="215"/>
        <v>1</v>
      </c>
      <c r="E2696" s="15">
        <f t="shared" si="212"/>
        <v>30</v>
      </c>
      <c r="F2696" t="str">
        <f t="shared" si="213"/>
        <v>-</v>
      </c>
      <c r="G2696">
        <f t="shared" si="214"/>
        <v>1</v>
      </c>
      <c r="H2696">
        <f t="shared" si="216"/>
        <v>0</v>
      </c>
    </row>
    <row r="2697" spans="1:8" x14ac:dyDescent="0.25">
      <c r="A2697">
        <v>2464291</v>
      </c>
      <c r="B2697">
        <v>2464941</v>
      </c>
      <c r="C2697" t="s">
        <v>25</v>
      </c>
      <c r="D2697" s="7" t="str">
        <f t="shared" si="215"/>
        <v>-</v>
      </c>
      <c r="E2697" s="15" t="str">
        <f t="shared" si="212"/>
        <v>-</v>
      </c>
      <c r="F2697" t="str">
        <f t="shared" si="213"/>
        <v>-</v>
      </c>
      <c r="G2697" t="str">
        <f t="shared" si="214"/>
        <v>-</v>
      </c>
      <c r="H2697" t="str">
        <f t="shared" si="216"/>
        <v>-</v>
      </c>
    </row>
    <row r="2698" spans="1:8" x14ac:dyDescent="0.25">
      <c r="A2698">
        <v>2464943</v>
      </c>
      <c r="B2698">
        <v>2465851</v>
      </c>
      <c r="C2698" t="s">
        <v>88</v>
      </c>
      <c r="D2698" s="7" t="str">
        <f t="shared" si="215"/>
        <v>-</v>
      </c>
      <c r="E2698" s="15" t="str">
        <f t="shared" si="212"/>
        <v>-</v>
      </c>
      <c r="F2698" t="str">
        <f t="shared" si="213"/>
        <v>-</v>
      </c>
      <c r="G2698" t="str">
        <f t="shared" si="214"/>
        <v>-</v>
      </c>
      <c r="H2698" t="str">
        <f t="shared" si="216"/>
        <v>-</v>
      </c>
    </row>
    <row r="2699" spans="1:8" x14ac:dyDescent="0.25">
      <c r="A2699">
        <v>2466002</v>
      </c>
      <c r="B2699">
        <v>2466334</v>
      </c>
      <c r="C2699" t="s">
        <v>88</v>
      </c>
      <c r="D2699" s="7" t="str">
        <f t="shared" si="215"/>
        <v>-</v>
      </c>
      <c r="E2699" s="15" t="str">
        <f t="shared" si="212"/>
        <v>-</v>
      </c>
      <c r="F2699" t="str">
        <f t="shared" si="213"/>
        <v>-</v>
      </c>
      <c r="G2699" t="str">
        <f t="shared" si="214"/>
        <v>-</v>
      </c>
      <c r="H2699" t="str">
        <f t="shared" si="216"/>
        <v>-</v>
      </c>
    </row>
    <row r="2700" spans="1:8" x14ac:dyDescent="0.25">
      <c r="A2700">
        <v>2466324</v>
      </c>
      <c r="B2700">
        <v>2466539</v>
      </c>
      <c r="C2700" t="s">
        <v>88</v>
      </c>
      <c r="D2700" s="7">
        <f t="shared" si="215"/>
        <v>1</v>
      </c>
      <c r="E2700" s="15">
        <f t="shared" si="212"/>
        <v>11</v>
      </c>
      <c r="F2700">
        <f t="shared" si="213"/>
        <v>1</v>
      </c>
      <c r="G2700" t="str">
        <f t="shared" si="214"/>
        <v>-</v>
      </c>
      <c r="H2700">
        <f t="shared" si="216"/>
        <v>1</v>
      </c>
    </row>
    <row r="2701" spans="1:8" x14ac:dyDescent="0.25">
      <c r="A2701">
        <v>2466691</v>
      </c>
      <c r="B2701">
        <v>2466939</v>
      </c>
      <c r="C2701" t="s">
        <v>25</v>
      </c>
      <c r="D2701" s="7" t="str">
        <f t="shared" si="215"/>
        <v>-</v>
      </c>
      <c r="E2701" s="15" t="str">
        <f t="shared" si="212"/>
        <v>-</v>
      </c>
      <c r="F2701" t="str">
        <f t="shared" si="213"/>
        <v>-</v>
      </c>
      <c r="G2701" t="str">
        <f t="shared" si="214"/>
        <v>-</v>
      </c>
      <c r="H2701" t="str">
        <f t="shared" si="216"/>
        <v>-</v>
      </c>
    </row>
    <row r="2702" spans="1:8" x14ac:dyDescent="0.25">
      <c r="A2702">
        <v>2466929</v>
      </c>
      <c r="B2702">
        <v>2467213</v>
      </c>
      <c r="C2702" t="s">
        <v>25</v>
      </c>
      <c r="D2702" s="7">
        <f t="shared" si="215"/>
        <v>1</v>
      </c>
      <c r="E2702" s="15">
        <f t="shared" si="212"/>
        <v>11</v>
      </c>
      <c r="F2702">
        <f t="shared" si="213"/>
        <v>1</v>
      </c>
      <c r="G2702" t="str">
        <f t="shared" si="214"/>
        <v>-</v>
      </c>
      <c r="H2702">
        <f t="shared" si="216"/>
        <v>1</v>
      </c>
    </row>
    <row r="2703" spans="1:8" x14ac:dyDescent="0.25">
      <c r="A2703">
        <v>2467384</v>
      </c>
      <c r="B2703">
        <v>2467769</v>
      </c>
      <c r="C2703" t="s">
        <v>25</v>
      </c>
      <c r="D2703" s="7" t="str">
        <f t="shared" si="215"/>
        <v>-</v>
      </c>
      <c r="E2703" s="15" t="str">
        <f t="shared" si="212"/>
        <v>-</v>
      </c>
      <c r="F2703" t="str">
        <f t="shared" si="213"/>
        <v>-</v>
      </c>
      <c r="G2703" t="str">
        <f t="shared" si="214"/>
        <v>-</v>
      </c>
      <c r="H2703" t="str">
        <f t="shared" si="216"/>
        <v>-</v>
      </c>
    </row>
    <row r="2704" spans="1:8" x14ac:dyDescent="0.25">
      <c r="A2704">
        <v>2467821</v>
      </c>
      <c r="B2704">
        <v>2468900</v>
      </c>
      <c r="C2704" t="s">
        <v>88</v>
      </c>
      <c r="D2704" s="7" t="str">
        <f t="shared" si="215"/>
        <v>-</v>
      </c>
      <c r="E2704" s="15" t="str">
        <f t="shared" si="212"/>
        <v>-</v>
      </c>
      <c r="F2704" t="str">
        <f t="shared" si="213"/>
        <v>-</v>
      </c>
      <c r="G2704" t="str">
        <f t="shared" si="214"/>
        <v>-</v>
      </c>
      <c r="H2704" t="str">
        <f t="shared" si="216"/>
        <v>-</v>
      </c>
    </row>
    <row r="2705" spans="1:8" x14ac:dyDescent="0.25">
      <c r="A2705">
        <v>2469093</v>
      </c>
      <c r="B2705">
        <v>2469581</v>
      </c>
      <c r="C2705" t="s">
        <v>88</v>
      </c>
      <c r="D2705" s="7" t="str">
        <f t="shared" si="215"/>
        <v>-</v>
      </c>
      <c r="E2705" s="15" t="str">
        <f t="shared" si="212"/>
        <v>-</v>
      </c>
      <c r="F2705" t="str">
        <f t="shared" si="213"/>
        <v>-</v>
      </c>
      <c r="G2705" t="str">
        <f t="shared" si="214"/>
        <v>-</v>
      </c>
      <c r="H2705" t="str">
        <f t="shared" si="216"/>
        <v>-</v>
      </c>
    </row>
    <row r="2706" spans="1:8" x14ac:dyDescent="0.25">
      <c r="A2706">
        <v>2469626</v>
      </c>
      <c r="B2706">
        <v>2471134</v>
      </c>
      <c r="C2706" t="s">
        <v>25</v>
      </c>
      <c r="D2706" s="7" t="str">
        <f t="shared" si="215"/>
        <v>-</v>
      </c>
      <c r="E2706" s="15" t="str">
        <f t="shared" si="212"/>
        <v>-</v>
      </c>
      <c r="F2706" t="str">
        <f t="shared" si="213"/>
        <v>-</v>
      </c>
      <c r="G2706" t="str">
        <f t="shared" si="214"/>
        <v>-</v>
      </c>
      <c r="H2706" t="str">
        <f t="shared" si="216"/>
        <v>-</v>
      </c>
    </row>
    <row r="2707" spans="1:8" x14ac:dyDescent="0.25">
      <c r="A2707">
        <v>2471124</v>
      </c>
      <c r="B2707">
        <v>2472365</v>
      </c>
      <c r="C2707" t="s">
        <v>25</v>
      </c>
      <c r="D2707" s="7">
        <f t="shared" si="215"/>
        <v>1</v>
      </c>
      <c r="E2707" s="15">
        <f t="shared" si="212"/>
        <v>11</v>
      </c>
      <c r="F2707">
        <f t="shared" si="213"/>
        <v>1</v>
      </c>
      <c r="G2707" t="str">
        <f t="shared" si="214"/>
        <v>-</v>
      </c>
      <c r="H2707">
        <f t="shared" si="216"/>
        <v>1</v>
      </c>
    </row>
    <row r="2708" spans="1:8" x14ac:dyDescent="0.25">
      <c r="A2708">
        <v>2472435</v>
      </c>
      <c r="B2708">
        <v>2473991</v>
      </c>
      <c r="C2708" t="s">
        <v>25</v>
      </c>
      <c r="D2708" s="7" t="str">
        <f t="shared" si="215"/>
        <v>-</v>
      </c>
      <c r="E2708" s="15" t="str">
        <f t="shared" si="212"/>
        <v>-</v>
      </c>
      <c r="F2708" t="str">
        <f t="shared" si="213"/>
        <v>-</v>
      </c>
      <c r="G2708" t="str">
        <f t="shared" si="214"/>
        <v>-</v>
      </c>
      <c r="H2708" t="str">
        <f t="shared" si="216"/>
        <v>-</v>
      </c>
    </row>
    <row r="2709" spans="1:8" x14ac:dyDescent="0.25">
      <c r="A2709">
        <v>2474168</v>
      </c>
      <c r="B2709">
        <v>2475454</v>
      </c>
      <c r="C2709" t="s">
        <v>25</v>
      </c>
      <c r="D2709" s="7" t="str">
        <f t="shared" si="215"/>
        <v>-</v>
      </c>
      <c r="E2709" s="15" t="str">
        <f t="shared" si="212"/>
        <v>-</v>
      </c>
      <c r="F2709" t="str">
        <f t="shared" si="213"/>
        <v>-</v>
      </c>
      <c r="G2709" t="str">
        <f t="shared" si="214"/>
        <v>-</v>
      </c>
      <c r="H2709" t="str">
        <f t="shared" si="216"/>
        <v>-</v>
      </c>
    </row>
    <row r="2710" spans="1:8" x14ac:dyDescent="0.25">
      <c r="A2710">
        <v>2475429</v>
      </c>
      <c r="B2710">
        <v>2476454</v>
      </c>
      <c r="C2710" t="s">
        <v>25</v>
      </c>
      <c r="D2710" s="7">
        <f t="shared" si="215"/>
        <v>1</v>
      </c>
      <c r="E2710" s="15">
        <f t="shared" si="212"/>
        <v>26</v>
      </c>
      <c r="F2710">
        <f t="shared" si="213"/>
        <v>1</v>
      </c>
      <c r="G2710" t="str">
        <f t="shared" si="214"/>
        <v>-</v>
      </c>
      <c r="H2710">
        <f t="shared" si="216"/>
        <v>1</v>
      </c>
    </row>
    <row r="2711" spans="1:8" x14ac:dyDescent="0.25">
      <c r="A2711">
        <v>2476513</v>
      </c>
      <c r="B2711">
        <v>2477304</v>
      </c>
      <c r="C2711" t="s">
        <v>88</v>
      </c>
      <c r="D2711" s="7" t="str">
        <f t="shared" si="215"/>
        <v>-</v>
      </c>
      <c r="E2711" s="15" t="str">
        <f t="shared" si="212"/>
        <v>-</v>
      </c>
      <c r="F2711" t="str">
        <f t="shared" si="213"/>
        <v>-</v>
      </c>
      <c r="G2711" t="str">
        <f t="shared" si="214"/>
        <v>-</v>
      </c>
      <c r="H2711" t="str">
        <f t="shared" si="216"/>
        <v>-</v>
      </c>
    </row>
    <row r="2712" spans="1:8" x14ac:dyDescent="0.25">
      <c r="A2712">
        <v>2477350</v>
      </c>
      <c r="B2712">
        <v>2478441</v>
      </c>
      <c r="C2712" t="s">
        <v>88</v>
      </c>
      <c r="D2712" s="7" t="str">
        <f t="shared" si="215"/>
        <v>-</v>
      </c>
      <c r="E2712" s="15" t="str">
        <f t="shared" si="212"/>
        <v>-</v>
      </c>
      <c r="F2712" t="str">
        <f t="shared" si="213"/>
        <v>-</v>
      </c>
      <c r="G2712" t="str">
        <f t="shared" si="214"/>
        <v>-</v>
      </c>
      <c r="H2712" t="str">
        <f t="shared" si="216"/>
        <v>-</v>
      </c>
    </row>
    <row r="2713" spans="1:8" x14ac:dyDescent="0.25">
      <c r="A2713">
        <v>2478870</v>
      </c>
      <c r="B2713">
        <v>2479973</v>
      </c>
      <c r="C2713" t="s">
        <v>25</v>
      </c>
      <c r="D2713" s="7" t="str">
        <f t="shared" si="215"/>
        <v>-</v>
      </c>
      <c r="E2713" s="15" t="str">
        <f t="shared" si="212"/>
        <v>-</v>
      </c>
      <c r="F2713" t="str">
        <f t="shared" si="213"/>
        <v>-</v>
      </c>
      <c r="G2713" t="str">
        <f t="shared" si="214"/>
        <v>-</v>
      </c>
      <c r="H2713" t="str">
        <f t="shared" si="216"/>
        <v>-</v>
      </c>
    </row>
    <row r="2714" spans="1:8" x14ac:dyDescent="0.25">
      <c r="A2714">
        <v>2479976</v>
      </c>
      <c r="B2714">
        <v>2481778</v>
      </c>
      <c r="C2714" t="s">
        <v>25</v>
      </c>
      <c r="D2714" s="7" t="str">
        <f t="shared" si="215"/>
        <v>-</v>
      </c>
      <c r="E2714" s="15" t="str">
        <f t="shared" si="212"/>
        <v>-</v>
      </c>
      <c r="F2714" t="str">
        <f t="shared" si="213"/>
        <v>-</v>
      </c>
      <c r="G2714" t="str">
        <f t="shared" si="214"/>
        <v>-</v>
      </c>
      <c r="H2714" t="str">
        <f t="shared" si="216"/>
        <v>-</v>
      </c>
    </row>
    <row r="2715" spans="1:8" x14ac:dyDescent="0.25">
      <c r="A2715">
        <v>2481729</v>
      </c>
      <c r="B2715">
        <v>2482472</v>
      </c>
      <c r="C2715" t="s">
        <v>25</v>
      </c>
      <c r="D2715" s="7">
        <f t="shared" si="215"/>
        <v>1</v>
      </c>
      <c r="E2715" s="15">
        <f t="shared" si="212"/>
        <v>50</v>
      </c>
      <c r="F2715">
        <f t="shared" si="213"/>
        <v>1</v>
      </c>
      <c r="G2715" t="str">
        <f t="shared" si="214"/>
        <v>-</v>
      </c>
      <c r="H2715">
        <f t="shared" si="216"/>
        <v>1</v>
      </c>
    </row>
    <row r="2716" spans="1:8" x14ac:dyDescent="0.25">
      <c r="A2716">
        <v>2482478</v>
      </c>
      <c r="B2716">
        <v>2483086</v>
      </c>
      <c r="C2716" t="s">
        <v>25</v>
      </c>
      <c r="D2716" s="7" t="str">
        <f t="shared" si="215"/>
        <v>-</v>
      </c>
      <c r="E2716" s="15" t="str">
        <f t="shared" si="212"/>
        <v>-</v>
      </c>
      <c r="F2716" t="str">
        <f t="shared" si="213"/>
        <v>-</v>
      </c>
      <c r="G2716" t="str">
        <f t="shared" si="214"/>
        <v>-</v>
      </c>
      <c r="H2716" t="str">
        <f t="shared" si="216"/>
        <v>-</v>
      </c>
    </row>
    <row r="2717" spans="1:8" x14ac:dyDescent="0.25">
      <c r="A2717">
        <v>2483086</v>
      </c>
      <c r="B2717">
        <v>2483385</v>
      </c>
      <c r="C2717" t="s">
        <v>25</v>
      </c>
      <c r="D2717" s="7" t="str">
        <f t="shared" si="215"/>
        <v>-</v>
      </c>
      <c r="E2717" s="15" t="str">
        <f t="shared" si="212"/>
        <v>-</v>
      </c>
      <c r="F2717" t="str">
        <f t="shared" si="213"/>
        <v>-</v>
      </c>
      <c r="G2717" t="str">
        <f t="shared" si="214"/>
        <v>-</v>
      </c>
      <c r="H2717" t="str">
        <f t="shared" si="216"/>
        <v>-</v>
      </c>
    </row>
    <row r="2718" spans="1:8" x14ac:dyDescent="0.25">
      <c r="A2718">
        <v>2483382</v>
      </c>
      <c r="B2718">
        <v>2483792</v>
      </c>
      <c r="C2718" t="s">
        <v>25</v>
      </c>
      <c r="D2718" s="7">
        <f t="shared" si="215"/>
        <v>1</v>
      </c>
      <c r="E2718" s="15">
        <f t="shared" si="212"/>
        <v>4</v>
      </c>
      <c r="F2718">
        <f t="shared" si="213"/>
        <v>1</v>
      </c>
      <c r="G2718" t="str">
        <f t="shared" si="214"/>
        <v>-</v>
      </c>
      <c r="H2718">
        <f t="shared" si="216"/>
        <v>2</v>
      </c>
    </row>
    <row r="2719" spans="1:8" x14ac:dyDescent="0.25">
      <c r="A2719">
        <v>2483810</v>
      </c>
      <c r="B2719">
        <v>2484871</v>
      </c>
      <c r="C2719" t="s">
        <v>25</v>
      </c>
      <c r="D2719" s="7" t="str">
        <f t="shared" si="215"/>
        <v>-</v>
      </c>
      <c r="E2719" s="15" t="str">
        <f t="shared" si="212"/>
        <v>-</v>
      </c>
      <c r="F2719" t="str">
        <f t="shared" si="213"/>
        <v>-</v>
      </c>
      <c r="G2719" t="str">
        <f t="shared" si="214"/>
        <v>-</v>
      </c>
      <c r="H2719" t="str">
        <f t="shared" si="216"/>
        <v>-</v>
      </c>
    </row>
    <row r="2720" spans="1:8" x14ac:dyDescent="0.25">
      <c r="A2720">
        <v>2484859</v>
      </c>
      <c r="B2720">
        <v>2485746</v>
      </c>
      <c r="C2720" t="s">
        <v>25</v>
      </c>
      <c r="D2720" s="7">
        <f t="shared" si="215"/>
        <v>1</v>
      </c>
      <c r="E2720" s="15">
        <f t="shared" si="212"/>
        <v>13</v>
      </c>
      <c r="F2720">
        <f t="shared" si="213"/>
        <v>1</v>
      </c>
      <c r="G2720" t="str">
        <f t="shared" si="214"/>
        <v>-</v>
      </c>
      <c r="H2720">
        <f t="shared" si="216"/>
        <v>2</v>
      </c>
    </row>
    <row r="2721" spans="1:8" x14ac:dyDescent="0.25">
      <c r="A2721">
        <v>2485759</v>
      </c>
      <c r="B2721">
        <v>2486100</v>
      </c>
      <c r="C2721" t="s">
        <v>25</v>
      </c>
      <c r="D2721" s="7" t="str">
        <f t="shared" si="215"/>
        <v>-</v>
      </c>
      <c r="E2721" s="15" t="str">
        <f t="shared" si="212"/>
        <v>-</v>
      </c>
      <c r="F2721" t="str">
        <f t="shared" si="213"/>
        <v>-</v>
      </c>
      <c r="G2721" t="str">
        <f t="shared" si="214"/>
        <v>-</v>
      </c>
      <c r="H2721" t="str">
        <f t="shared" si="216"/>
        <v>-</v>
      </c>
    </row>
    <row r="2722" spans="1:8" x14ac:dyDescent="0.25">
      <c r="A2722">
        <v>2486240</v>
      </c>
      <c r="B2722">
        <v>2487358</v>
      </c>
      <c r="C2722" t="s">
        <v>88</v>
      </c>
      <c r="D2722" s="7" t="str">
        <f t="shared" si="215"/>
        <v>-</v>
      </c>
      <c r="E2722" s="15" t="str">
        <f t="shared" si="212"/>
        <v>-</v>
      </c>
      <c r="F2722" t="str">
        <f t="shared" si="213"/>
        <v>-</v>
      </c>
      <c r="G2722" t="str">
        <f t="shared" si="214"/>
        <v>-</v>
      </c>
      <c r="H2722" t="str">
        <f t="shared" si="216"/>
        <v>-</v>
      </c>
    </row>
    <row r="2723" spans="1:8" x14ac:dyDescent="0.25">
      <c r="A2723">
        <v>2488075</v>
      </c>
      <c r="B2723">
        <v>2488617</v>
      </c>
      <c r="C2723" t="s">
        <v>25</v>
      </c>
      <c r="D2723" s="7" t="str">
        <f t="shared" si="215"/>
        <v>-</v>
      </c>
      <c r="E2723" s="15" t="str">
        <f t="shared" si="212"/>
        <v>-</v>
      </c>
      <c r="F2723" t="str">
        <f t="shared" si="213"/>
        <v>-</v>
      </c>
      <c r="G2723" t="str">
        <f t="shared" si="214"/>
        <v>-</v>
      </c>
      <c r="H2723" t="str">
        <f t="shared" si="216"/>
        <v>-</v>
      </c>
    </row>
    <row r="2724" spans="1:8" x14ac:dyDescent="0.25">
      <c r="A2724">
        <v>2488673</v>
      </c>
      <c r="B2724">
        <v>2489620</v>
      </c>
      <c r="C2724" t="s">
        <v>88</v>
      </c>
      <c r="D2724" s="7" t="str">
        <f t="shared" si="215"/>
        <v>-</v>
      </c>
      <c r="E2724" s="15" t="str">
        <f t="shared" si="212"/>
        <v>-</v>
      </c>
      <c r="F2724" t="str">
        <f t="shared" si="213"/>
        <v>-</v>
      </c>
      <c r="G2724" t="str">
        <f t="shared" si="214"/>
        <v>-</v>
      </c>
      <c r="H2724" t="str">
        <f t="shared" si="216"/>
        <v>-</v>
      </c>
    </row>
    <row r="2725" spans="1:8" x14ac:dyDescent="0.25">
      <c r="A2725">
        <v>2489843</v>
      </c>
      <c r="B2725">
        <v>2490202</v>
      </c>
      <c r="C2725" t="s">
        <v>88</v>
      </c>
      <c r="D2725" s="7" t="str">
        <f t="shared" si="215"/>
        <v>-</v>
      </c>
      <c r="E2725" s="15" t="str">
        <f t="shared" si="212"/>
        <v>-</v>
      </c>
      <c r="F2725" t="str">
        <f t="shared" si="213"/>
        <v>-</v>
      </c>
      <c r="G2725" t="str">
        <f t="shared" si="214"/>
        <v>-</v>
      </c>
      <c r="H2725" t="str">
        <f t="shared" si="216"/>
        <v>-</v>
      </c>
    </row>
    <row r="2726" spans="1:8" x14ac:dyDescent="0.25">
      <c r="A2726">
        <v>2490202</v>
      </c>
      <c r="B2726">
        <v>2491128</v>
      </c>
      <c r="C2726" t="s">
        <v>88</v>
      </c>
      <c r="D2726" s="7" t="str">
        <f t="shared" si="215"/>
        <v>-</v>
      </c>
      <c r="E2726" s="15" t="str">
        <f t="shared" si="212"/>
        <v>-</v>
      </c>
      <c r="F2726" t="str">
        <f t="shared" si="213"/>
        <v>-</v>
      </c>
      <c r="G2726" t="str">
        <f t="shared" si="214"/>
        <v>-</v>
      </c>
      <c r="H2726" t="str">
        <f t="shared" si="216"/>
        <v>-</v>
      </c>
    </row>
    <row r="2727" spans="1:8" x14ac:dyDescent="0.25">
      <c r="A2727">
        <v>2491201</v>
      </c>
      <c r="B2727">
        <v>2492589</v>
      </c>
      <c r="C2727" t="s">
        <v>88</v>
      </c>
      <c r="D2727" s="7" t="str">
        <f t="shared" si="215"/>
        <v>-</v>
      </c>
      <c r="E2727" s="15" t="str">
        <f t="shared" si="212"/>
        <v>-</v>
      </c>
      <c r="F2727" t="str">
        <f t="shared" si="213"/>
        <v>-</v>
      </c>
      <c r="G2727" t="str">
        <f t="shared" si="214"/>
        <v>-</v>
      </c>
      <c r="H2727" t="str">
        <f t="shared" si="216"/>
        <v>-</v>
      </c>
    </row>
    <row r="2728" spans="1:8" x14ac:dyDescent="0.25">
      <c r="A2728">
        <v>2492692</v>
      </c>
      <c r="B2728">
        <v>2493564</v>
      </c>
      <c r="C2728" t="s">
        <v>25</v>
      </c>
      <c r="D2728" s="7" t="str">
        <f t="shared" si="215"/>
        <v>-</v>
      </c>
      <c r="E2728" s="15" t="str">
        <f t="shared" si="212"/>
        <v>-</v>
      </c>
      <c r="F2728" t="str">
        <f t="shared" si="213"/>
        <v>-</v>
      </c>
      <c r="G2728" t="str">
        <f t="shared" si="214"/>
        <v>-</v>
      </c>
      <c r="H2728" t="str">
        <f t="shared" si="216"/>
        <v>-</v>
      </c>
    </row>
    <row r="2729" spans="1:8" x14ac:dyDescent="0.25">
      <c r="A2729">
        <v>2493680</v>
      </c>
      <c r="B2729">
        <v>2494870</v>
      </c>
      <c r="C2729" t="s">
        <v>25</v>
      </c>
      <c r="D2729" s="7" t="str">
        <f t="shared" si="215"/>
        <v>-</v>
      </c>
      <c r="E2729" s="15" t="str">
        <f t="shared" si="212"/>
        <v>-</v>
      </c>
      <c r="F2729" t="str">
        <f t="shared" si="213"/>
        <v>-</v>
      </c>
      <c r="G2729" t="str">
        <f t="shared" si="214"/>
        <v>-</v>
      </c>
      <c r="H2729" t="str">
        <f t="shared" si="216"/>
        <v>-</v>
      </c>
    </row>
    <row r="2730" spans="1:8" x14ac:dyDescent="0.25">
      <c r="A2730">
        <v>2494917</v>
      </c>
      <c r="B2730">
        <v>2495582</v>
      </c>
      <c r="C2730" t="s">
        <v>88</v>
      </c>
      <c r="D2730" s="7" t="str">
        <f t="shared" si="215"/>
        <v>-</v>
      </c>
      <c r="E2730" s="15" t="str">
        <f t="shared" si="212"/>
        <v>-</v>
      </c>
      <c r="F2730" t="str">
        <f t="shared" si="213"/>
        <v>-</v>
      </c>
      <c r="G2730" t="str">
        <f t="shared" si="214"/>
        <v>-</v>
      </c>
      <c r="H2730" t="str">
        <f t="shared" si="216"/>
        <v>-</v>
      </c>
    </row>
    <row r="2731" spans="1:8" x14ac:dyDescent="0.25">
      <c r="A2731">
        <v>2495841</v>
      </c>
      <c r="B2731">
        <v>2496275</v>
      </c>
      <c r="C2731" t="s">
        <v>25</v>
      </c>
      <c r="D2731" s="7" t="str">
        <f t="shared" si="215"/>
        <v>-</v>
      </c>
      <c r="E2731" s="15" t="str">
        <f t="shared" si="212"/>
        <v>-</v>
      </c>
      <c r="F2731" t="str">
        <f t="shared" si="213"/>
        <v>-</v>
      </c>
      <c r="G2731" t="str">
        <f t="shared" si="214"/>
        <v>-</v>
      </c>
      <c r="H2731" t="str">
        <f t="shared" si="216"/>
        <v>-</v>
      </c>
    </row>
    <row r="2732" spans="1:8" x14ac:dyDescent="0.25">
      <c r="A2732">
        <v>2496244</v>
      </c>
      <c r="B2732">
        <v>2496678</v>
      </c>
      <c r="C2732" t="s">
        <v>25</v>
      </c>
      <c r="D2732" s="7">
        <f t="shared" si="215"/>
        <v>1</v>
      </c>
      <c r="E2732" s="15">
        <f t="shared" si="212"/>
        <v>32</v>
      </c>
      <c r="F2732">
        <f t="shared" si="213"/>
        <v>1</v>
      </c>
      <c r="G2732" t="str">
        <f t="shared" si="214"/>
        <v>-</v>
      </c>
      <c r="H2732">
        <f t="shared" si="216"/>
        <v>1</v>
      </c>
    </row>
    <row r="2733" spans="1:8" x14ac:dyDescent="0.25">
      <c r="A2733">
        <v>2496707</v>
      </c>
      <c r="B2733">
        <v>2496922</v>
      </c>
      <c r="C2733" t="s">
        <v>25</v>
      </c>
      <c r="D2733" s="7" t="str">
        <f t="shared" si="215"/>
        <v>-</v>
      </c>
      <c r="E2733" s="15" t="str">
        <f t="shared" si="212"/>
        <v>-</v>
      </c>
      <c r="F2733" t="str">
        <f t="shared" si="213"/>
        <v>-</v>
      </c>
      <c r="G2733" t="str">
        <f t="shared" si="214"/>
        <v>-</v>
      </c>
      <c r="H2733" t="str">
        <f t="shared" si="216"/>
        <v>-</v>
      </c>
    </row>
    <row r="2734" spans="1:8" x14ac:dyDescent="0.25">
      <c r="A2734">
        <v>2497041</v>
      </c>
      <c r="B2734">
        <v>2497943</v>
      </c>
      <c r="C2734" t="s">
        <v>88</v>
      </c>
      <c r="D2734" s="7" t="str">
        <f t="shared" si="215"/>
        <v>-</v>
      </c>
      <c r="E2734" s="15" t="str">
        <f t="shared" si="212"/>
        <v>-</v>
      </c>
      <c r="F2734" t="str">
        <f t="shared" si="213"/>
        <v>-</v>
      </c>
      <c r="G2734" t="str">
        <f t="shared" si="214"/>
        <v>-</v>
      </c>
      <c r="H2734" t="str">
        <f t="shared" si="216"/>
        <v>-</v>
      </c>
    </row>
    <row r="2735" spans="1:8" x14ac:dyDescent="0.25">
      <c r="A2735">
        <v>2498171</v>
      </c>
      <c r="B2735">
        <v>2499358</v>
      </c>
      <c r="C2735" t="s">
        <v>25</v>
      </c>
      <c r="D2735" s="7" t="str">
        <f t="shared" si="215"/>
        <v>-</v>
      </c>
      <c r="E2735" s="15" t="str">
        <f t="shared" si="212"/>
        <v>-</v>
      </c>
      <c r="F2735" t="str">
        <f t="shared" si="213"/>
        <v>-</v>
      </c>
      <c r="G2735" t="str">
        <f t="shared" si="214"/>
        <v>-</v>
      </c>
      <c r="H2735" t="str">
        <f t="shared" si="216"/>
        <v>-</v>
      </c>
    </row>
    <row r="2736" spans="1:8" x14ac:dyDescent="0.25">
      <c r="A2736">
        <v>2500048</v>
      </c>
      <c r="B2736">
        <v>2500440</v>
      </c>
      <c r="C2736" t="s">
        <v>88</v>
      </c>
      <c r="D2736" s="7" t="str">
        <f t="shared" si="215"/>
        <v>-</v>
      </c>
      <c r="E2736" s="15" t="str">
        <f t="shared" si="212"/>
        <v>-</v>
      </c>
      <c r="F2736" t="str">
        <f t="shared" si="213"/>
        <v>-</v>
      </c>
      <c r="G2736" t="str">
        <f t="shared" si="214"/>
        <v>-</v>
      </c>
      <c r="H2736" t="str">
        <f t="shared" si="216"/>
        <v>-</v>
      </c>
    </row>
    <row r="2737" spans="1:8" x14ac:dyDescent="0.25">
      <c r="A2737">
        <v>2500867</v>
      </c>
      <c r="B2737">
        <v>2501394</v>
      </c>
      <c r="C2737" t="s">
        <v>25</v>
      </c>
      <c r="D2737" s="7" t="str">
        <f t="shared" si="215"/>
        <v>-</v>
      </c>
      <c r="E2737" s="15" t="str">
        <f t="shared" si="212"/>
        <v>-</v>
      </c>
      <c r="F2737" t="str">
        <f t="shared" si="213"/>
        <v>-</v>
      </c>
      <c r="G2737" t="str">
        <f t="shared" si="214"/>
        <v>-</v>
      </c>
      <c r="H2737" t="str">
        <f t="shared" si="216"/>
        <v>-</v>
      </c>
    </row>
    <row r="2738" spans="1:8" x14ac:dyDescent="0.25">
      <c r="A2738">
        <v>2501514</v>
      </c>
      <c r="B2738">
        <v>2501696</v>
      </c>
      <c r="C2738" t="s">
        <v>88</v>
      </c>
      <c r="D2738" s="7" t="str">
        <f t="shared" si="215"/>
        <v>-</v>
      </c>
      <c r="E2738" s="15" t="str">
        <f t="shared" si="212"/>
        <v>-</v>
      </c>
      <c r="F2738" t="str">
        <f t="shared" si="213"/>
        <v>-</v>
      </c>
      <c r="G2738" t="str">
        <f t="shared" si="214"/>
        <v>-</v>
      </c>
      <c r="H2738" t="str">
        <f t="shared" si="216"/>
        <v>-</v>
      </c>
    </row>
    <row r="2739" spans="1:8" x14ac:dyDescent="0.25">
      <c r="A2739">
        <v>2502041</v>
      </c>
      <c r="B2739">
        <v>2504083</v>
      </c>
      <c r="C2739" t="s">
        <v>88</v>
      </c>
      <c r="D2739" s="7" t="str">
        <f t="shared" si="215"/>
        <v>-</v>
      </c>
      <c r="E2739" s="15" t="str">
        <f t="shared" si="212"/>
        <v>-</v>
      </c>
      <c r="F2739" t="str">
        <f t="shared" si="213"/>
        <v>-</v>
      </c>
      <c r="G2739" t="str">
        <f t="shared" si="214"/>
        <v>-</v>
      </c>
      <c r="H2739" t="str">
        <f t="shared" si="216"/>
        <v>-</v>
      </c>
    </row>
    <row r="2740" spans="1:8" x14ac:dyDescent="0.25">
      <c r="A2740">
        <v>2504222</v>
      </c>
      <c r="B2740">
        <v>2504968</v>
      </c>
      <c r="C2740" t="s">
        <v>25</v>
      </c>
      <c r="D2740" s="7" t="str">
        <f t="shared" si="215"/>
        <v>-</v>
      </c>
      <c r="E2740" s="15" t="str">
        <f t="shared" si="212"/>
        <v>-</v>
      </c>
      <c r="F2740" t="str">
        <f t="shared" si="213"/>
        <v>-</v>
      </c>
      <c r="G2740" t="str">
        <f t="shared" si="214"/>
        <v>-</v>
      </c>
      <c r="H2740" t="str">
        <f t="shared" si="216"/>
        <v>-</v>
      </c>
    </row>
    <row r="2741" spans="1:8" x14ac:dyDescent="0.25">
      <c r="A2741">
        <v>2505098</v>
      </c>
      <c r="B2741">
        <v>2505784</v>
      </c>
      <c r="C2741" t="s">
        <v>25</v>
      </c>
      <c r="D2741" s="7" t="str">
        <f t="shared" si="215"/>
        <v>-</v>
      </c>
      <c r="E2741" s="15" t="str">
        <f t="shared" si="212"/>
        <v>-</v>
      </c>
      <c r="F2741" t="str">
        <f t="shared" si="213"/>
        <v>-</v>
      </c>
      <c r="G2741" t="str">
        <f t="shared" si="214"/>
        <v>-</v>
      </c>
      <c r="H2741" t="str">
        <f t="shared" si="216"/>
        <v>-</v>
      </c>
    </row>
    <row r="2742" spans="1:8" x14ac:dyDescent="0.25">
      <c r="A2742">
        <v>2505965</v>
      </c>
      <c r="B2742">
        <v>2506168</v>
      </c>
      <c r="C2742" t="s">
        <v>25</v>
      </c>
      <c r="D2742" s="7" t="str">
        <f t="shared" si="215"/>
        <v>-</v>
      </c>
      <c r="E2742" s="15" t="str">
        <f t="shared" si="212"/>
        <v>-</v>
      </c>
      <c r="F2742" t="str">
        <f t="shared" si="213"/>
        <v>-</v>
      </c>
      <c r="G2742" t="str">
        <f t="shared" si="214"/>
        <v>-</v>
      </c>
      <c r="H2742" t="str">
        <f t="shared" si="216"/>
        <v>-</v>
      </c>
    </row>
    <row r="2743" spans="1:8" x14ac:dyDescent="0.25">
      <c r="A2743">
        <v>2506235</v>
      </c>
      <c r="B2743">
        <v>2507701</v>
      </c>
      <c r="C2743" t="s">
        <v>88</v>
      </c>
      <c r="D2743" s="7" t="str">
        <f t="shared" si="215"/>
        <v>-</v>
      </c>
      <c r="E2743" s="15" t="str">
        <f t="shared" si="212"/>
        <v>-</v>
      </c>
      <c r="F2743" t="str">
        <f t="shared" si="213"/>
        <v>-</v>
      </c>
      <c r="G2743" t="str">
        <f t="shared" si="214"/>
        <v>-</v>
      </c>
      <c r="H2743" t="str">
        <f t="shared" si="216"/>
        <v>-</v>
      </c>
    </row>
    <row r="2744" spans="1:8" x14ac:dyDescent="0.25">
      <c r="A2744">
        <v>2507845</v>
      </c>
      <c r="B2744">
        <v>2509224</v>
      </c>
      <c r="C2744" t="s">
        <v>88</v>
      </c>
      <c r="D2744" s="7" t="str">
        <f t="shared" si="215"/>
        <v>-</v>
      </c>
      <c r="E2744" s="15" t="str">
        <f t="shared" si="212"/>
        <v>-</v>
      </c>
      <c r="F2744" t="str">
        <f t="shared" si="213"/>
        <v>-</v>
      </c>
      <c r="G2744" t="str">
        <f t="shared" si="214"/>
        <v>-</v>
      </c>
      <c r="H2744" t="str">
        <f t="shared" si="216"/>
        <v>-</v>
      </c>
    </row>
    <row r="2745" spans="1:8" x14ac:dyDescent="0.25">
      <c r="A2745">
        <v>2509278</v>
      </c>
      <c r="B2745">
        <v>2510297</v>
      </c>
      <c r="C2745" t="s">
        <v>88</v>
      </c>
      <c r="D2745" s="7" t="str">
        <f t="shared" si="215"/>
        <v>-</v>
      </c>
      <c r="E2745" s="15" t="str">
        <f t="shared" si="212"/>
        <v>-</v>
      </c>
      <c r="F2745" t="str">
        <f t="shared" si="213"/>
        <v>-</v>
      </c>
      <c r="G2745" t="str">
        <f t="shared" si="214"/>
        <v>-</v>
      </c>
      <c r="H2745" t="str">
        <f t="shared" si="216"/>
        <v>-</v>
      </c>
    </row>
    <row r="2746" spans="1:8" x14ac:dyDescent="0.25">
      <c r="A2746">
        <v>2510308</v>
      </c>
      <c r="B2746">
        <v>2511522</v>
      </c>
      <c r="C2746" t="s">
        <v>88</v>
      </c>
      <c r="D2746" s="7" t="str">
        <f t="shared" si="215"/>
        <v>-</v>
      </c>
      <c r="E2746" s="15" t="str">
        <f t="shared" si="212"/>
        <v>-</v>
      </c>
      <c r="F2746" t="str">
        <f t="shared" si="213"/>
        <v>-</v>
      </c>
      <c r="G2746" t="str">
        <f t="shared" si="214"/>
        <v>-</v>
      </c>
      <c r="H2746" t="str">
        <f t="shared" si="216"/>
        <v>-</v>
      </c>
    </row>
    <row r="2747" spans="1:8" x14ac:dyDescent="0.25">
      <c r="A2747">
        <v>2511644</v>
      </c>
      <c r="B2747">
        <v>2511970</v>
      </c>
      <c r="C2747" t="s">
        <v>88</v>
      </c>
      <c r="D2747" s="7" t="str">
        <f t="shared" si="215"/>
        <v>-</v>
      </c>
      <c r="E2747" s="15" t="str">
        <f t="shared" si="212"/>
        <v>-</v>
      </c>
      <c r="F2747" t="str">
        <f t="shared" si="213"/>
        <v>-</v>
      </c>
      <c r="G2747" t="str">
        <f t="shared" si="214"/>
        <v>-</v>
      </c>
      <c r="H2747" t="str">
        <f t="shared" si="216"/>
        <v>-</v>
      </c>
    </row>
    <row r="2748" spans="1:8" x14ac:dyDescent="0.25">
      <c r="A2748">
        <v>2512122</v>
      </c>
      <c r="B2748">
        <v>2512463</v>
      </c>
      <c r="C2748" t="s">
        <v>25</v>
      </c>
      <c r="D2748" s="7" t="str">
        <f t="shared" si="215"/>
        <v>-</v>
      </c>
      <c r="E2748" s="15" t="str">
        <f t="shared" si="212"/>
        <v>-</v>
      </c>
      <c r="F2748" t="str">
        <f t="shared" si="213"/>
        <v>-</v>
      </c>
      <c r="G2748" t="str">
        <f t="shared" si="214"/>
        <v>-</v>
      </c>
      <c r="H2748" t="str">
        <f t="shared" si="216"/>
        <v>-</v>
      </c>
    </row>
    <row r="2749" spans="1:8" x14ac:dyDescent="0.25">
      <c r="A2749">
        <v>2512499</v>
      </c>
      <c r="B2749">
        <v>2513059</v>
      </c>
      <c r="C2749" t="s">
        <v>25</v>
      </c>
      <c r="D2749" s="7" t="str">
        <f t="shared" si="215"/>
        <v>-</v>
      </c>
      <c r="E2749" s="15" t="str">
        <f t="shared" si="212"/>
        <v>-</v>
      </c>
      <c r="F2749" t="str">
        <f t="shared" si="213"/>
        <v>-</v>
      </c>
      <c r="G2749" t="str">
        <f t="shared" si="214"/>
        <v>-</v>
      </c>
      <c r="H2749" t="str">
        <f t="shared" si="216"/>
        <v>-</v>
      </c>
    </row>
    <row r="2750" spans="1:8" x14ac:dyDescent="0.25">
      <c r="A2750">
        <v>2513100</v>
      </c>
      <c r="B2750">
        <v>2513810</v>
      </c>
      <c r="C2750" t="s">
        <v>88</v>
      </c>
      <c r="D2750" s="7" t="str">
        <f t="shared" si="215"/>
        <v>-</v>
      </c>
      <c r="E2750" s="15" t="str">
        <f t="shared" si="212"/>
        <v>-</v>
      </c>
      <c r="F2750" t="str">
        <f t="shared" si="213"/>
        <v>-</v>
      </c>
      <c r="G2750" t="str">
        <f t="shared" si="214"/>
        <v>-</v>
      </c>
      <c r="H2750" t="str">
        <f t="shared" si="216"/>
        <v>-</v>
      </c>
    </row>
    <row r="2751" spans="1:8" x14ac:dyDescent="0.25">
      <c r="A2751">
        <v>2513914</v>
      </c>
      <c r="B2751">
        <v>2514222</v>
      </c>
      <c r="C2751" t="s">
        <v>25</v>
      </c>
      <c r="D2751" s="7" t="str">
        <f t="shared" si="215"/>
        <v>-</v>
      </c>
      <c r="E2751" s="15" t="str">
        <f t="shared" si="212"/>
        <v>-</v>
      </c>
      <c r="F2751" t="str">
        <f t="shared" si="213"/>
        <v>-</v>
      </c>
      <c r="G2751" t="str">
        <f t="shared" si="214"/>
        <v>-</v>
      </c>
      <c r="H2751" t="str">
        <f t="shared" si="216"/>
        <v>-</v>
      </c>
    </row>
    <row r="2752" spans="1:8" x14ac:dyDescent="0.25">
      <c r="A2752">
        <v>2514379</v>
      </c>
      <c r="B2752">
        <v>2516817</v>
      </c>
      <c r="C2752" t="s">
        <v>25</v>
      </c>
      <c r="D2752" s="7" t="str">
        <f t="shared" si="215"/>
        <v>-</v>
      </c>
      <c r="E2752" s="15" t="str">
        <f t="shared" si="212"/>
        <v>-</v>
      </c>
      <c r="F2752" t="str">
        <f t="shared" si="213"/>
        <v>-</v>
      </c>
      <c r="G2752" t="str">
        <f t="shared" si="214"/>
        <v>-</v>
      </c>
      <c r="H2752" t="str">
        <f t="shared" si="216"/>
        <v>-</v>
      </c>
    </row>
    <row r="2753" spans="1:8" x14ac:dyDescent="0.25">
      <c r="A2753">
        <v>2516916</v>
      </c>
      <c r="B2753">
        <v>2519351</v>
      </c>
      <c r="C2753" t="s">
        <v>25</v>
      </c>
      <c r="D2753" s="7" t="str">
        <f t="shared" si="215"/>
        <v>-</v>
      </c>
      <c r="E2753" s="15" t="str">
        <f t="shared" si="212"/>
        <v>-</v>
      </c>
      <c r="F2753" t="str">
        <f t="shared" si="213"/>
        <v>-</v>
      </c>
      <c r="G2753" t="str">
        <f t="shared" si="214"/>
        <v>-</v>
      </c>
      <c r="H2753" t="str">
        <f t="shared" si="216"/>
        <v>-</v>
      </c>
    </row>
    <row r="2754" spans="1:8" x14ac:dyDescent="0.25">
      <c r="A2754">
        <v>2519362</v>
      </c>
      <c r="B2754">
        <v>2519979</v>
      </c>
      <c r="C2754" t="s">
        <v>25</v>
      </c>
      <c r="D2754" s="7" t="str">
        <f t="shared" si="215"/>
        <v>-</v>
      </c>
      <c r="E2754" s="15" t="str">
        <f t="shared" si="212"/>
        <v>-</v>
      </c>
      <c r="F2754" t="str">
        <f t="shared" si="213"/>
        <v>-</v>
      </c>
      <c r="G2754" t="str">
        <f t="shared" si="214"/>
        <v>-</v>
      </c>
      <c r="H2754" t="str">
        <f t="shared" si="216"/>
        <v>-</v>
      </c>
    </row>
    <row r="2755" spans="1:8" x14ac:dyDescent="0.25">
      <c r="A2755">
        <v>2519981</v>
      </c>
      <c r="B2755">
        <v>2520838</v>
      </c>
      <c r="C2755" t="s">
        <v>25</v>
      </c>
      <c r="D2755" s="7" t="str">
        <f t="shared" si="215"/>
        <v>-</v>
      </c>
      <c r="E2755" s="15" t="str">
        <f t="shared" ref="E2755:E2818" si="217">IF(D2755=1,B2754-A2755+1,"-")</f>
        <v>-</v>
      </c>
      <c r="F2755" t="str">
        <f t="shared" ref="F2755:F2818" si="218">IF(AND(D2755=1,C2755=C2754),1,"-")</f>
        <v>-</v>
      </c>
      <c r="G2755" t="str">
        <f t="shared" ref="G2755:G2818" si="219">IF(AND(D2755=1,C2755&lt;&gt;C2754),1,"-")</f>
        <v>-</v>
      </c>
      <c r="H2755" t="str">
        <f t="shared" si="216"/>
        <v>-</v>
      </c>
    </row>
    <row r="2756" spans="1:8" x14ac:dyDescent="0.25">
      <c r="A2756">
        <v>2520881</v>
      </c>
      <c r="B2756">
        <v>2521495</v>
      </c>
      <c r="C2756" t="s">
        <v>25</v>
      </c>
      <c r="D2756" s="7" t="str">
        <f t="shared" ref="D2756:D2819" si="220">IF(A2756&lt;B2755,1,"-")</f>
        <v>-</v>
      </c>
      <c r="E2756" s="15" t="str">
        <f t="shared" si="217"/>
        <v>-</v>
      </c>
      <c r="F2756" t="str">
        <f t="shared" si="218"/>
        <v>-</v>
      </c>
      <c r="G2756" t="str">
        <f t="shared" si="219"/>
        <v>-</v>
      </c>
      <c r="H2756" t="str">
        <f t="shared" ref="H2756:H2819" si="221">IFERROR(IF((IF(D2756=1,MOD(E2756,3),"-"))=0,0,3-(IF(D2756=1,MOD(E2756,3),"-"))), "-")</f>
        <v>-</v>
      </c>
    </row>
    <row r="2757" spans="1:8" x14ac:dyDescent="0.25">
      <c r="A2757">
        <v>2521800</v>
      </c>
      <c r="B2757">
        <v>2522510</v>
      </c>
      <c r="C2757" t="s">
        <v>25</v>
      </c>
      <c r="D2757" s="7" t="str">
        <f t="shared" si="220"/>
        <v>-</v>
      </c>
      <c r="E2757" s="15" t="str">
        <f t="shared" si="217"/>
        <v>-</v>
      </c>
      <c r="F2757" t="str">
        <f t="shared" si="218"/>
        <v>-</v>
      </c>
      <c r="G2757" t="str">
        <f t="shared" si="219"/>
        <v>-</v>
      </c>
      <c r="H2757" t="str">
        <f t="shared" si="221"/>
        <v>-</v>
      </c>
    </row>
    <row r="2758" spans="1:8" x14ac:dyDescent="0.25">
      <c r="A2758">
        <v>2522539</v>
      </c>
      <c r="B2758">
        <v>2523441</v>
      </c>
      <c r="C2758" t="s">
        <v>25</v>
      </c>
      <c r="D2758" s="7" t="str">
        <f t="shared" si="220"/>
        <v>-</v>
      </c>
      <c r="E2758" s="15" t="str">
        <f t="shared" si="217"/>
        <v>-</v>
      </c>
      <c r="F2758" t="str">
        <f t="shared" si="218"/>
        <v>-</v>
      </c>
      <c r="G2758" t="str">
        <f t="shared" si="219"/>
        <v>-</v>
      </c>
      <c r="H2758" t="str">
        <f t="shared" si="221"/>
        <v>-</v>
      </c>
    </row>
    <row r="2759" spans="1:8" x14ac:dyDescent="0.25">
      <c r="A2759">
        <v>2523451</v>
      </c>
      <c r="B2759">
        <v>2524098</v>
      </c>
      <c r="C2759" t="s">
        <v>25</v>
      </c>
      <c r="D2759" s="7" t="str">
        <f t="shared" si="220"/>
        <v>-</v>
      </c>
      <c r="E2759" s="15" t="str">
        <f t="shared" si="217"/>
        <v>-</v>
      </c>
      <c r="F2759" t="str">
        <f t="shared" si="218"/>
        <v>-</v>
      </c>
      <c r="G2759" t="str">
        <f t="shared" si="219"/>
        <v>-</v>
      </c>
      <c r="H2759" t="str">
        <f t="shared" si="221"/>
        <v>-</v>
      </c>
    </row>
    <row r="2760" spans="1:8" x14ac:dyDescent="0.25">
      <c r="A2760">
        <v>2524098</v>
      </c>
      <c r="B2760">
        <v>2525246</v>
      </c>
      <c r="C2760" t="s">
        <v>25</v>
      </c>
      <c r="D2760" s="7" t="str">
        <f t="shared" si="220"/>
        <v>-</v>
      </c>
      <c r="E2760" s="15" t="str">
        <f t="shared" si="217"/>
        <v>-</v>
      </c>
      <c r="F2760" t="str">
        <f t="shared" si="218"/>
        <v>-</v>
      </c>
      <c r="G2760" t="str">
        <f t="shared" si="219"/>
        <v>-</v>
      </c>
      <c r="H2760" t="str">
        <f t="shared" si="221"/>
        <v>-</v>
      </c>
    </row>
    <row r="2761" spans="1:8" x14ac:dyDescent="0.25">
      <c r="A2761">
        <v>2525382</v>
      </c>
      <c r="B2761">
        <v>2526671</v>
      </c>
      <c r="C2761" t="s">
        <v>25</v>
      </c>
      <c r="D2761" s="7" t="str">
        <f t="shared" si="220"/>
        <v>-</v>
      </c>
      <c r="E2761" s="15" t="str">
        <f t="shared" si="217"/>
        <v>-</v>
      </c>
      <c r="F2761" t="str">
        <f t="shared" si="218"/>
        <v>-</v>
      </c>
      <c r="G2761" t="str">
        <f t="shared" si="219"/>
        <v>-</v>
      </c>
      <c r="H2761" t="str">
        <f t="shared" si="221"/>
        <v>-</v>
      </c>
    </row>
    <row r="2762" spans="1:8" x14ac:dyDescent="0.25">
      <c r="A2762">
        <v>2526627</v>
      </c>
      <c r="B2762">
        <v>2527322</v>
      </c>
      <c r="C2762" t="s">
        <v>88</v>
      </c>
      <c r="D2762" s="7">
        <f t="shared" si="220"/>
        <v>1</v>
      </c>
      <c r="E2762" s="15">
        <f t="shared" si="217"/>
        <v>45</v>
      </c>
      <c r="F2762" t="str">
        <f t="shared" si="218"/>
        <v>-</v>
      </c>
      <c r="G2762">
        <f t="shared" si="219"/>
        <v>1</v>
      </c>
      <c r="H2762">
        <f t="shared" si="221"/>
        <v>0</v>
      </c>
    </row>
    <row r="2763" spans="1:8" x14ac:dyDescent="0.25">
      <c r="A2763">
        <v>2527448</v>
      </c>
      <c r="B2763">
        <v>2528668</v>
      </c>
      <c r="C2763" t="s">
        <v>88</v>
      </c>
      <c r="D2763" s="7" t="str">
        <f t="shared" si="220"/>
        <v>-</v>
      </c>
      <c r="E2763" s="15" t="str">
        <f t="shared" si="217"/>
        <v>-</v>
      </c>
      <c r="F2763" t="str">
        <f t="shared" si="218"/>
        <v>-</v>
      </c>
      <c r="G2763" t="str">
        <f t="shared" si="219"/>
        <v>-</v>
      </c>
      <c r="H2763" t="str">
        <f t="shared" si="221"/>
        <v>-</v>
      </c>
    </row>
    <row r="2764" spans="1:8" x14ac:dyDescent="0.25">
      <c r="A2764">
        <v>2528596</v>
      </c>
      <c r="B2764">
        <v>2528796</v>
      </c>
      <c r="C2764" t="s">
        <v>88</v>
      </c>
      <c r="D2764" s="7">
        <f t="shared" si="220"/>
        <v>1</v>
      </c>
      <c r="E2764" s="15">
        <f t="shared" si="217"/>
        <v>73</v>
      </c>
      <c r="F2764">
        <f t="shared" si="218"/>
        <v>1</v>
      </c>
      <c r="G2764" t="str">
        <f t="shared" si="219"/>
        <v>-</v>
      </c>
      <c r="H2764">
        <f t="shared" si="221"/>
        <v>2</v>
      </c>
    </row>
    <row r="2765" spans="1:8" x14ac:dyDescent="0.25">
      <c r="A2765">
        <v>2528796</v>
      </c>
      <c r="B2765">
        <v>2529695</v>
      </c>
      <c r="C2765" t="s">
        <v>88</v>
      </c>
      <c r="D2765" s="7" t="str">
        <f t="shared" si="220"/>
        <v>-</v>
      </c>
      <c r="E2765" s="15" t="str">
        <f t="shared" si="217"/>
        <v>-</v>
      </c>
      <c r="F2765" t="str">
        <f t="shared" si="218"/>
        <v>-</v>
      </c>
      <c r="G2765" t="str">
        <f t="shared" si="219"/>
        <v>-</v>
      </c>
      <c r="H2765" t="str">
        <f t="shared" si="221"/>
        <v>-</v>
      </c>
    </row>
    <row r="2766" spans="1:8" x14ac:dyDescent="0.25">
      <c r="A2766">
        <v>2529815</v>
      </c>
      <c r="B2766">
        <v>2531068</v>
      </c>
      <c r="C2766" t="s">
        <v>25</v>
      </c>
      <c r="D2766" s="7" t="str">
        <f t="shared" si="220"/>
        <v>-</v>
      </c>
      <c r="E2766" s="15" t="str">
        <f t="shared" si="217"/>
        <v>-</v>
      </c>
      <c r="F2766" t="str">
        <f t="shared" si="218"/>
        <v>-</v>
      </c>
      <c r="G2766" t="str">
        <f t="shared" si="219"/>
        <v>-</v>
      </c>
      <c r="H2766" t="str">
        <f t="shared" si="221"/>
        <v>-</v>
      </c>
    </row>
    <row r="2767" spans="1:8" x14ac:dyDescent="0.25">
      <c r="A2767">
        <v>2531426</v>
      </c>
      <c r="B2767">
        <v>2531710</v>
      </c>
      <c r="C2767" t="s">
        <v>25</v>
      </c>
      <c r="D2767" s="7" t="str">
        <f t="shared" si="220"/>
        <v>-</v>
      </c>
      <c r="E2767" s="15" t="str">
        <f t="shared" si="217"/>
        <v>-</v>
      </c>
      <c r="F2767" t="str">
        <f t="shared" si="218"/>
        <v>-</v>
      </c>
      <c r="G2767" t="str">
        <f t="shared" si="219"/>
        <v>-</v>
      </c>
      <c r="H2767" t="str">
        <f t="shared" si="221"/>
        <v>-</v>
      </c>
    </row>
    <row r="2768" spans="1:8" x14ac:dyDescent="0.25">
      <c r="A2768">
        <v>2531979</v>
      </c>
      <c r="B2768">
        <v>2532800</v>
      </c>
      <c r="C2768" t="s">
        <v>25</v>
      </c>
      <c r="D2768" s="7" t="str">
        <f t="shared" si="220"/>
        <v>-</v>
      </c>
      <c r="E2768" s="15" t="str">
        <f t="shared" si="217"/>
        <v>-</v>
      </c>
      <c r="F2768" t="str">
        <f t="shared" si="218"/>
        <v>-</v>
      </c>
      <c r="G2768" t="str">
        <f t="shared" si="219"/>
        <v>-</v>
      </c>
      <c r="H2768" t="str">
        <f t="shared" si="221"/>
        <v>-</v>
      </c>
    </row>
    <row r="2769" spans="1:8" x14ac:dyDescent="0.25">
      <c r="A2769">
        <v>2532840</v>
      </c>
      <c r="B2769">
        <v>2533169</v>
      </c>
      <c r="C2769" t="s">
        <v>88</v>
      </c>
      <c r="D2769" s="7" t="str">
        <f t="shared" si="220"/>
        <v>-</v>
      </c>
      <c r="E2769" s="15" t="str">
        <f t="shared" si="217"/>
        <v>-</v>
      </c>
      <c r="F2769" t="str">
        <f t="shared" si="218"/>
        <v>-</v>
      </c>
      <c r="G2769" t="str">
        <f t="shared" si="219"/>
        <v>-</v>
      </c>
      <c r="H2769" t="str">
        <f t="shared" si="221"/>
        <v>-</v>
      </c>
    </row>
    <row r="2770" spans="1:8" x14ac:dyDescent="0.25">
      <c r="A2770">
        <v>2533156</v>
      </c>
      <c r="B2770">
        <v>2533518</v>
      </c>
      <c r="C2770" t="s">
        <v>88</v>
      </c>
      <c r="D2770" s="7">
        <f t="shared" si="220"/>
        <v>1</v>
      </c>
      <c r="E2770" s="15">
        <f t="shared" si="217"/>
        <v>14</v>
      </c>
      <c r="F2770">
        <f t="shared" si="218"/>
        <v>1</v>
      </c>
      <c r="G2770" t="str">
        <f t="shared" si="219"/>
        <v>-</v>
      </c>
      <c r="H2770">
        <f t="shared" si="221"/>
        <v>1</v>
      </c>
    </row>
    <row r="2771" spans="1:8" x14ac:dyDescent="0.25">
      <c r="A2771">
        <v>2533630</v>
      </c>
      <c r="B2771">
        <v>2533800</v>
      </c>
      <c r="C2771" t="s">
        <v>88</v>
      </c>
      <c r="D2771" s="7" t="str">
        <f t="shared" si="220"/>
        <v>-</v>
      </c>
      <c r="E2771" s="15" t="str">
        <f t="shared" si="217"/>
        <v>-</v>
      </c>
      <c r="F2771" t="str">
        <f t="shared" si="218"/>
        <v>-</v>
      </c>
      <c r="G2771" t="str">
        <f t="shared" si="219"/>
        <v>-</v>
      </c>
      <c r="H2771" t="str">
        <f t="shared" si="221"/>
        <v>-</v>
      </c>
    </row>
    <row r="2772" spans="1:8" x14ac:dyDescent="0.25">
      <c r="A2772">
        <v>2533936</v>
      </c>
      <c r="B2772">
        <v>2534970</v>
      </c>
      <c r="C2772" t="s">
        <v>25</v>
      </c>
      <c r="D2772" s="7" t="str">
        <f t="shared" si="220"/>
        <v>-</v>
      </c>
      <c r="E2772" s="15" t="str">
        <f t="shared" si="217"/>
        <v>-</v>
      </c>
      <c r="F2772" t="str">
        <f t="shared" si="218"/>
        <v>-</v>
      </c>
      <c r="G2772" t="str">
        <f t="shared" si="219"/>
        <v>-</v>
      </c>
      <c r="H2772" t="str">
        <f t="shared" si="221"/>
        <v>-</v>
      </c>
    </row>
    <row r="2773" spans="1:8" x14ac:dyDescent="0.25">
      <c r="A2773">
        <v>2535145</v>
      </c>
      <c r="B2773">
        <v>2536533</v>
      </c>
      <c r="C2773" t="s">
        <v>88</v>
      </c>
      <c r="D2773" s="7" t="str">
        <f t="shared" si="220"/>
        <v>-</v>
      </c>
      <c r="E2773" s="15" t="str">
        <f t="shared" si="217"/>
        <v>-</v>
      </c>
      <c r="F2773" t="str">
        <f t="shared" si="218"/>
        <v>-</v>
      </c>
      <c r="G2773" t="str">
        <f t="shared" si="219"/>
        <v>-</v>
      </c>
      <c r="H2773" t="str">
        <f t="shared" si="221"/>
        <v>-</v>
      </c>
    </row>
    <row r="2774" spans="1:8" x14ac:dyDescent="0.25">
      <c r="A2774">
        <v>2536544</v>
      </c>
      <c r="B2774">
        <v>2538073</v>
      </c>
      <c r="C2774" t="s">
        <v>88</v>
      </c>
      <c r="D2774" s="7" t="str">
        <f t="shared" si="220"/>
        <v>-</v>
      </c>
      <c r="E2774" s="15" t="str">
        <f t="shared" si="217"/>
        <v>-</v>
      </c>
      <c r="F2774" t="str">
        <f t="shared" si="218"/>
        <v>-</v>
      </c>
      <c r="G2774" t="str">
        <f t="shared" si="219"/>
        <v>-</v>
      </c>
      <c r="H2774" t="str">
        <f t="shared" si="221"/>
        <v>-</v>
      </c>
    </row>
    <row r="2775" spans="1:8" x14ac:dyDescent="0.25">
      <c r="A2775">
        <v>2538600</v>
      </c>
      <c r="B2775">
        <v>2539544</v>
      </c>
      <c r="C2775" t="s">
        <v>25</v>
      </c>
      <c r="D2775" s="7" t="str">
        <f t="shared" si="220"/>
        <v>-</v>
      </c>
      <c r="E2775" s="15" t="str">
        <f t="shared" si="217"/>
        <v>-</v>
      </c>
      <c r="F2775" t="str">
        <f t="shared" si="218"/>
        <v>-</v>
      </c>
      <c r="G2775" t="str">
        <f t="shared" si="219"/>
        <v>-</v>
      </c>
      <c r="H2775" t="str">
        <f t="shared" si="221"/>
        <v>-</v>
      </c>
    </row>
    <row r="2776" spans="1:8" x14ac:dyDescent="0.25">
      <c r="A2776">
        <v>2539843</v>
      </c>
      <c r="B2776">
        <v>2541225</v>
      </c>
      <c r="C2776" t="s">
        <v>25</v>
      </c>
      <c r="D2776" s="7" t="str">
        <f t="shared" si="220"/>
        <v>-</v>
      </c>
      <c r="E2776" s="15" t="str">
        <f t="shared" si="217"/>
        <v>-</v>
      </c>
      <c r="F2776" t="str">
        <f t="shared" si="218"/>
        <v>-</v>
      </c>
      <c r="G2776" t="str">
        <f t="shared" si="219"/>
        <v>-</v>
      </c>
      <c r="H2776" t="str">
        <f t="shared" si="221"/>
        <v>-</v>
      </c>
    </row>
    <row r="2777" spans="1:8" x14ac:dyDescent="0.25">
      <c r="A2777">
        <v>2541287</v>
      </c>
      <c r="B2777">
        <v>2541622</v>
      </c>
      <c r="C2777" t="s">
        <v>88</v>
      </c>
      <c r="D2777" s="7" t="str">
        <f t="shared" si="220"/>
        <v>-</v>
      </c>
      <c r="E2777" s="15" t="str">
        <f t="shared" si="217"/>
        <v>-</v>
      </c>
      <c r="F2777" t="str">
        <f t="shared" si="218"/>
        <v>-</v>
      </c>
      <c r="G2777" t="str">
        <f t="shared" si="219"/>
        <v>-</v>
      </c>
      <c r="H2777" t="str">
        <f t="shared" si="221"/>
        <v>-</v>
      </c>
    </row>
    <row r="2778" spans="1:8" x14ac:dyDescent="0.25">
      <c r="A2778">
        <v>2541749</v>
      </c>
      <c r="B2778">
        <v>2542480</v>
      </c>
      <c r="C2778" t="s">
        <v>25</v>
      </c>
      <c r="D2778" s="7" t="str">
        <f t="shared" si="220"/>
        <v>-</v>
      </c>
      <c r="E2778" s="15" t="str">
        <f t="shared" si="217"/>
        <v>-</v>
      </c>
      <c r="F2778" t="str">
        <f t="shared" si="218"/>
        <v>-</v>
      </c>
      <c r="G2778" t="str">
        <f t="shared" si="219"/>
        <v>-</v>
      </c>
      <c r="H2778" t="str">
        <f t="shared" si="221"/>
        <v>-</v>
      </c>
    </row>
    <row r="2779" spans="1:8" x14ac:dyDescent="0.25">
      <c r="A2779">
        <v>2542658</v>
      </c>
      <c r="B2779">
        <v>2542843</v>
      </c>
      <c r="C2779" t="s">
        <v>88</v>
      </c>
      <c r="D2779" s="7" t="str">
        <f t="shared" si="220"/>
        <v>-</v>
      </c>
      <c r="E2779" s="15" t="str">
        <f t="shared" si="217"/>
        <v>-</v>
      </c>
      <c r="F2779" t="str">
        <f t="shared" si="218"/>
        <v>-</v>
      </c>
      <c r="G2779" t="str">
        <f t="shared" si="219"/>
        <v>-</v>
      </c>
      <c r="H2779" t="str">
        <f t="shared" si="221"/>
        <v>-</v>
      </c>
    </row>
    <row r="2780" spans="1:8" x14ac:dyDescent="0.25">
      <c r="A2780">
        <v>2542960</v>
      </c>
      <c r="B2780">
        <v>2544111</v>
      </c>
      <c r="C2780" t="s">
        <v>25</v>
      </c>
      <c r="D2780" s="7" t="str">
        <f t="shared" si="220"/>
        <v>-</v>
      </c>
      <c r="E2780" s="15" t="str">
        <f t="shared" si="217"/>
        <v>-</v>
      </c>
      <c r="F2780" t="str">
        <f t="shared" si="218"/>
        <v>-</v>
      </c>
      <c r="G2780" t="str">
        <f t="shared" si="219"/>
        <v>-</v>
      </c>
      <c r="H2780" t="str">
        <f t="shared" si="221"/>
        <v>-</v>
      </c>
    </row>
    <row r="2781" spans="1:8" x14ac:dyDescent="0.25">
      <c r="A2781">
        <v>2544264</v>
      </c>
      <c r="B2781">
        <v>2545970</v>
      </c>
      <c r="C2781" t="s">
        <v>25</v>
      </c>
      <c r="D2781" s="7" t="str">
        <f t="shared" si="220"/>
        <v>-</v>
      </c>
      <c r="E2781" s="15" t="str">
        <f t="shared" si="217"/>
        <v>-</v>
      </c>
      <c r="F2781" t="str">
        <f t="shared" si="218"/>
        <v>-</v>
      </c>
      <c r="G2781" t="str">
        <f t="shared" si="219"/>
        <v>-</v>
      </c>
      <c r="H2781" t="str">
        <f t="shared" si="221"/>
        <v>-</v>
      </c>
    </row>
    <row r="2782" spans="1:8" x14ac:dyDescent="0.25">
      <c r="A2782">
        <v>2546081</v>
      </c>
      <c r="B2782">
        <v>2547382</v>
      </c>
      <c r="C2782" t="s">
        <v>25</v>
      </c>
      <c r="D2782" s="7" t="str">
        <f t="shared" si="220"/>
        <v>-</v>
      </c>
      <c r="E2782" s="15" t="str">
        <f t="shared" si="217"/>
        <v>-</v>
      </c>
      <c r="F2782" t="str">
        <f t="shared" si="218"/>
        <v>-</v>
      </c>
      <c r="G2782" t="str">
        <f t="shared" si="219"/>
        <v>-</v>
      </c>
      <c r="H2782" t="str">
        <f t="shared" si="221"/>
        <v>-</v>
      </c>
    </row>
    <row r="2783" spans="1:8" x14ac:dyDescent="0.25">
      <c r="A2783">
        <v>2547458</v>
      </c>
      <c r="B2783">
        <v>2548387</v>
      </c>
      <c r="C2783" t="s">
        <v>25</v>
      </c>
      <c r="D2783" s="7" t="str">
        <f t="shared" si="220"/>
        <v>-</v>
      </c>
      <c r="E2783" s="15" t="str">
        <f t="shared" si="217"/>
        <v>-</v>
      </c>
      <c r="F2783" t="str">
        <f t="shared" si="218"/>
        <v>-</v>
      </c>
      <c r="G2783" t="str">
        <f t="shared" si="219"/>
        <v>-</v>
      </c>
      <c r="H2783" t="str">
        <f t="shared" si="221"/>
        <v>-</v>
      </c>
    </row>
    <row r="2784" spans="1:8" x14ac:dyDescent="0.25">
      <c r="A2784">
        <v>2548384</v>
      </c>
      <c r="B2784">
        <v>2549787</v>
      </c>
      <c r="C2784" t="s">
        <v>88</v>
      </c>
      <c r="D2784" s="7">
        <f t="shared" si="220"/>
        <v>1</v>
      </c>
      <c r="E2784" s="15">
        <f t="shared" si="217"/>
        <v>4</v>
      </c>
      <c r="F2784" t="str">
        <f t="shared" si="218"/>
        <v>-</v>
      </c>
      <c r="G2784">
        <f t="shared" si="219"/>
        <v>1</v>
      </c>
      <c r="H2784">
        <f t="shared" si="221"/>
        <v>2</v>
      </c>
    </row>
    <row r="2785" spans="1:8" x14ac:dyDescent="0.25">
      <c r="A2785">
        <v>2549955</v>
      </c>
      <c r="B2785">
        <v>2551601</v>
      </c>
      <c r="C2785" t="s">
        <v>88</v>
      </c>
      <c r="D2785" s="7" t="str">
        <f t="shared" si="220"/>
        <v>-</v>
      </c>
      <c r="E2785" s="15" t="str">
        <f t="shared" si="217"/>
        <v>-</v>
      </c>
      <c r="F2785" t="str">
        <f t="shared" si="218"/>
        <v>-</v>
      </c>
      <c r="G2785" t="str">
        <f t="shared" si="219"/>
        <v>-</v>
      </c>
      <c r="H2785" t="str">
        <f t="shared" si="221"/>
        <v>-</v>
      </c>
    </row>
    <row r="2786" spans="1:8" x14ac:dyDescent="0.25">
      <c r="A2786">
        <v>2551801</v>
      </c>
      <c r="B2786">
        <v>2552976</v>
      </c>
      <c r="C2786" t="s">
        <v>25</v>
      </c>
      <c r="D2786" s="7" t="str">
        <f t="shared" si="220"/>
        <v>-</v>
      </c>
      <c r="E2786" s="15" t="str">
        <f t="shared" si="217"/>
        <v>-</v>
      </c>
      <c r="F2786" t="str">
        <f t="shared" si="218"/>
        <v>-</v>
      </c>
      <c r="G2786" t="str">
        <f t="shared" si="219"/>
        <v>-</v>
      </c>
      <c r="H2786" t="str">
        <f t="shared" si="221"/>
        <v>-</v>
      </c>
    </row>
    <row r="2787" spans="1:8" x14ac:dyDescent="0.25">
      <c r="A2787">
        <v>2553079</v>
      </c>
      <c r="B2787">
        <v>2554587</v>
      </c>
      <c r="C2787" t="s">
        <v>25</v>
      </c>
      <c r="D2787" s="7" t="str">
        <f t="shared" si="220"/>
        <v>-</v>
      </c>
      <c r="E2787" s="15" t="str">
        <f t="shared" si="217"/>
        <v>-</v>
      </c>
      <c r="F2787" t="str">
        <f t="shared" si="218"/>
        <v>-</v>
      </c>
      <c r="G2787" t="str">
        <f t="shared" si="219"/>
        <v>-</v>
      </c>
      <c r="H2787" t="str">
        <f t="shared" si="221"/>
        <v>-</v>
      </c>
    </row>
    <row r="2788" spans="1:8" x14ac:dyDescent="0.25">
      <c r="A2788">
        <v>2554645</v>
      </c>
      <c r="B2788">
        <v>2555298</v>
      </c>
      <c r="C2788" t="s">
        <v>88</v>
      </c>
      <c r="D2788" s="7" t="str">
        <f t="shared" si="220"/>
        <v>-</v>
      </c>
      <c r="E2788" s="15" t="str">
        <f t="shared" si="217"/>
        <v>-</v>
      </c>
      <c r="F2788" t="str">
        <f t="shared" si="218"/>
        <v>-</v>
      </c>
      <c r="G2788" t="str">
        <f t="shared" si="219"/>
        <v>-</v>
      </c>
      <c r="H2788" t="str">
        <f t="shared" si="221"/>
        <v>-</v>
      </c>
    </row>
    <row r="2789" spans="1:8" x14ac:dyDescent="0.25">
      <c r="A2789">
        <v>2555278</v>
      </c>
      <c r="B2789">
        <v>2555640</v>
      </c>
      <c r="C2789" t="s">
        <v>25</v>
      </c>
      <c r="D2789" s="7">
        <f t="shared" si="220"/>
        <v>1</v>
      </c>
      <c r="E2789" s="15">
        <f t="shared" si="217"/>
        <v>21</v>
      </c>
      <c r="F2789" t="str">
        <f t="shared" si="218"/>
        <v>-</v>
      </c>
      <c r="G2789">
        <f t="shared" si="219"/>
        <v>1</v>
      </c>
      <c r="H2789">
        <f t="shared" si="221"/>
        <v>0</v>
      </c>
    </row>
    <row r="2790" spans="1:8" x14ac:dyDescent="0.25">
      <c r="A2790">
        <v>2555858</v>
      </c>
      <c r="B2790">
        <v>2556859</v>
      </c>
      <c r="C2790" t="s">
        <v>25</v>
      </c>
      <c r="D2790" s="7" t="str">
        <f t="shared" si="220"/>
        <v>-</v>
      </c>
      <c r="E2790" s="15" t="str">
        <f t="shared" si="217"/>
        <v>-</v>
      </c>
      <c r="F2790" t="str">
        <f t="shared" si="218"/>
        <v>-</v>
      </c>
      <c r="G2790" t="str">
        <f t="shared" si="219"/>
        <v>-</v>
      </c>
      <c r="H2790" t="str">
        <f t="shared" si="221"/>
        <v>-</v>
      </c>
    </row>
    <row r="2791" spans="1:8" x14ac:dyDescent="0.25">
      <c r="A2791">
        <v>2556934</v>
      </c>
      <c r="B2791">
        <v>2558049</v>
      </c>
      <c r="C2791" t="s">
        <v>88</v>
      </c>
      <c r="D2791" s="7" t="str">
        <f t="shared" si="220"/>
        <v>-</v>
      </c>
      <c r="E2791" s="15" t="str">
        <f t="shared" si="217"/>
        <v>-</v>
      </c>
      <c r="F2791" t="str">
        <f t="shared" si="218"/>
        <v>-</v>
      </c>
      <c r="G2791" t="str">
        <f t="shared" si="219"/>
        <v>-</v>
      </c>
      <c r="H2791" t="str">
        <f t="shared" si="221"/>
        <v>-</v>
      </c>
    </row>
    <row r="2792" spans="1:8" x14ac:dyDescent="0.25">
      <c r="A2792">
        <v>2558152</v>
      </c>
      <c r="B2792">
        <v>2558307</v>
      </c>
      <c r="C2792" t="s">
        <v>25</v>
      </c>
      <c r="D2792" s="7" t="str">
        <f t="shared" si="220"/>
        <v>-</v>
      </c>
      <c r="E2792" s="15" t="str">
        <f t="shared" si="217"/>
        <v>-</v>
      </c>
      <c r="F2792" t="str">
        <f t="shared" si="218"/>
        <v>-</v>
      </c>
      <c r="G2792" t="str">
        <f t="shared" si="219"/>
        <v>-</v>
      </c>
      <c r="H2792" t="str">
        <f t="shared" si="221"/>
        <v>-</v>
      </c>
    </row>
    <row r="2793" spans="1:8" x14ac:dyDescent="0.25">
      <c r="A2793">
        <v>2558605</v>
      </c>
      <c r="B2793">
        <v>2558820</v>
      </c>
      <c r="C2793" t="s">
        <v>25</v>
      </c>
      <c r="D2793" s="7" t="str">
        <f t="shared" si="220"/>
        <v>-</v>
      </c>
      <c r="E2793" s="15" t="str">
        <f t="shared" si="217"/>
        <v>-</v>
      </c>
      <c r="F2793" t="str">
        <f t="shared" si="218"/>
        <v>-</v>
      </c>
      <c r="G2793" t="str">
        <f t="shared" si="219"/>
        <v>-</v>
      </c>
      <c r="H2793" t="str">
        <f t="shared" si="221"/>
        <v>-</v>
      </c>
    </row>
    <row r="2794" spans="1:8" x14ac:dyDescent="0.25">
      <c r="A2794">
        <v>2558909</v>
      </c>
      <c r="B2794">
        <v>2559349</v>
      </c>
      <c r="C2794" t="s">
        <v>25</v>
      </c>
      <c r="D2794" s="7" t="str">
        <f t="shared" si="220"/>
        <v>-</v>
      </c>
      <c r="E2794" s="15" t="str">
        <f t="shared" si="217"/>
        <v>-</v>
      </c>
      <c r="F2794" t="str">
        <f t="shared" si="218"/>
        <v>-</v>
      </c>
      <c r="G2794" t="str">
        <f t="shared" si="219"/>
        <v>-</v>
      </c>
      <c r="H2794" t="str">
        <f t="shared" si="221"/>
        <v>-</v>
      </c>
    </row>
    <row r="2795" spans="1:8" x14ac:dyDescent="0.25">
      <c r="A2795">
        <v>2559426</v>
      </c>
      <c r="B2795">
        <v>2560007</v>
      </c>
      <c r="C2795" t="s">
        <v>25</v>
      </c>
      <c r="D2795" s="7" t="str">
        <f t="shared" si="220"/>
        <v>-</v>
      </c>
      <c r="E2795" s="15" t="str">
        <f t="shared" si="217"/>
        <v>-</v>
      </c>
      <c r="F2795" t="str">
        <f t="shared" si="218"/>
        <v>-</v>
      </c>
      <c r="G2795" t="str">
        <f t="shared" si="219"/>
        <v>-</v>
      </c>
      <c r="H2795" t="str">
        <f t="shared" si="221"/>
        <v>-</v>
      </c>
    </row>
    <row r="2796" spans="1:8" x14ac:dyDescent="0.25">
      <c r="A2796">
        <v>2560007</v>
      </c>
      <c r="B2796">
        <v>2560585</v>
      </c>
      <c r="C2796" t="s">
        <v>25</v>
      </c>
      <c r="D2796" s="7" t="str">
        <f t="shared" si="220"/>
        <v>-</v>
      </c>
      <c r="E2796" s="15" t="str">
        <f t="shared" si="217"/>
        <v>-</v>
      </c>
      <c r="F2796" t="str">
        <f t="shared" si="218"/>
        <v>-</v>
      </c>
      <c r="G2796" t="str">
        <f t="shared" si="219"/>
        <v>-</v>
      </c>
      <c r="H2796" t="str">
        <f t="shared" si="221"/>
        <v>-</v>
      </c>
    </row>
    <row r="2797" spans="1:8" x14ac:dyDescent="0.25">
      <c r="A2797">
        <v>2560578</v>
      </c>
      <c r="B2797">
        <v>2562785</v>
      </c>
      <c r="C2797" t="s">
        <v>25</v>
      </c>
      <c r="D2797" s="7">
        <f t="shared" si="220"/>
        <v>1</v>
      </c>
      <c r="E2797" s="15">
        <f t="shared" si="217"/>
        <v>8</v>
      </c>
      <c r="F2797">
        <f t="shared" si="218"/>
        <v>1</v>
      </c>
      <c r="G2797" t="str">
        <f t="shared" si="219"/>
        <v>-</v>
      </c>
      <c r="H2797">
        <f t="shared" si="221"/>
        <v>1</v>
      </c>
    </row>
    <row r="2798" spans="1:8" x14ac:dyDescent="0.25">
      <c r="A2798">
        <v>2562786</v>
      </c>
      <c r="B2798">
        <v>2563844</v>
      </c>
      <c r="C2798" t="s">
        <v>25</v>
      </c>
      <c r="D2798" s="7" t="str">
        <f t="shared" si="220"/>
        <v>-</v>
      </c>
      <c r="E2798" s="15" t="str">
        <f t="shared" si="217"/>
        <v>-</v>
      </c>
      <c r="F2798" t="str">
        <f t="shared" si="218"/>
        <v>-</v>
      </c>
      <c r="G2798" t="str">
        <f t="shared" si="219"/>
        <v>-</v>
      </c>
      <c r="H2798" t="str">
        <f t="shared" si="221"/>
        <v>-</v>
      </c>
    </row>
    <row r="2799" spans="1:8" x14ac:dyDescent="0.25">
      <c r="A2799">
        <v>2563848</v>
      </c>
      <c r="B2799">
        <v>2564468</v>
      </c>
      <c r="C2799" t="s">
        <v>25</v>
      </c>
      <c r="D2799" s="7" t="str">
        <f t="shared" si="220"/>
        <v>-</v>
      </c>
      <c r="E2799" s="15" t="str">
        <f t="shared" si="217"/>
        <v>-</v>
      </c>
      <c r="F2799" t="str">
        <f t="shared" si="218"/>
        <v>-</v>
      </c>
      <c r="G2799" t="str">
        <f t="shared" si="219"/>
        <v>-</v>
      </c>
      <c r="H2799" t="str">
        <f t="shared" si="221"/>
        <v>-</v>
      </c>
    </row>
    <row r="2800" spans="1:8" x14ac:dyDescent="0.25">
      <c r="A2800">
        <v>2564471</v>
      </c>
      <c r="B2800">
        <v>2565163</v>
      </c>
      <c r="C2800" t="s">
        <v>25</v>
      </c>
      <c r="D2800" s="7" t="str">
        <f t="shared" si="220"/>
        <v>-</v>
      </c>
      <c r="E2800" s="15" t="str">
        <f t="shared" si="217"/>
        <v>-</v>
      </c>
      <c r="F2800" t="str">
        <f t="shared" si="218"/>
        <v>-</v>
      </c>
      <c r="G2800" t="str">
        <f t="shared" si="219"/>
        <v>-</v>
      </c>
      <c r="H2800" t="str">
        <f t="shared" si="221"/>
        <v>-</v>
      </c>
    </row>
    <row r="2801" spans="1:8" x14ac:dyDescent="0.25">
      <c r="A2801">
        <v>2565163</v>
      </c>
      <c r="B2801">
        <v>2565798</v>
      </c>
      <c r="C2801" t="s">
        <v>25</v>
      </c>
      <c r="D2801" s="7" t="str">
        <f t="shared" si="220"/>
        <v>-</v>
      </c>
      <c r="E2801" s="15" t="str">
        <f t="shared" si="217"/>
        <v>-</v>
      </c>
      <c r="F2801" t="str">
        <f t="shared" si="218"/>
        <v>-</v>
      </c>
      <c r="G2801" t="str">
        <f t="shared" si="219"/>
        <v>-</v>
      </c>
      <c r="H2801" t="str">
        <f t="shared" si="221"/>
        <v>-</v>
      </c>
    </row>
    <row r="2802" spans="1:8" x14ac:dyDescent="0.25">
      <c r="A2802">
        <v>2566400</v>
      </c>
      <c r="B2802">
        <v>2567905</v>
      </c>
      <c r="C2802" t="s">
        <v>25</v>
      </c>
      <c r="D2802" s="7" t="str">
        <f t="shared" si="220"/>
        <v>-</v>
      </c>
      <c r="E2802" s="15" t="str">
        <f t="shared" si="217"/>
        <v>-</v>
      </c>
      <c r="F2802" t="str">
        <f t="shared" si="218"/>
        <v>-</v>
      </c>
      <c r="G2802" t="str">
        <f t="shared" si="219"/>
        <v>-</v>
      </c>
      <c r="H2802" t="str">
        <f t="shared" si="221"/>
        <v>-</v>
      </c>
    </row>
    <row r="2803" spans="1:8" x14ac:dyDescent="0.25">
      <c r="A2803">
        <v>2568010</v>
      </c>
      <c r="B2803">
        <v>2568615</v>
      </c>
      <c r="C2803" t="s">
        <v>25</v>
      </c>
      <c r="D2803" s="7" t="str">
        <f t="shared" si="220"/>
        <v>-</v>
      </c>
      <c r="E2803" s="15" t="str">
        <f t="shared" si="217"/>
        <v>-</v>
      </c>
      <c r="F2803" t="str">
        <f t="shared" si="218"/>
        <v>-</v>
      </c>
      <c r="G2803" t="str">
        <f t="shared" si="219"/>
        <v>-</v>
      </c>
      <c r="H2803" t="str">
        <f t="shared" si="221"/>
        <v>-</v>
      </c>
    </row>
    <row r="2804" spans="1:8" x14ac:dyDescent="0.25">
      <c r="A2804">
        <v>2568674</v>
      </c>
      <c r="B2804">
        <v>2569534</v>
      </c>
      <c r="C2804" t="s">
        <v>88</v>
      </c>
      <c r="D2804" s="7" t="str">
        <f t="shared" si="220"/>
        <v>-</v>
      </c>
      <c r="E2804" s="15" t="str">
        <f t="shared" si="217"/>
        <v>-</v>
      </c>
      <c r="F2804" t="str">
        <f t="shared" si="218"/>
        <v>-</v>
      </c>
      <c r="G2804" t="str">
        <f t="shared" si="219"/>
        <v>-</v>
      </c>
      <c r="H2804" t="str">
        <f t="shared" si="221"/>
        <v>-</v>
      </c>
    </row>
    <row r="2805" spans="1:8" x14ac:dyDescent="0.25">
      <c r="A2805">
        <v>2569594</v>
      </c>
      <c r="B2805">
        <v>2570868</v>
      </c>
      <c r="C2805" t="s">
        <v>88</v>
      </c>
      <c r="D2805" s="7" t="str">
        <f t="shared" si="220"/>
        <v>-</v>
      </c>
      <c r="E2805" s="15" t="str">
        <f t="shared" si="217"/>
        <v>-</v>
      </c>
      <c r="F2805" t="str">
        <f t="shared" si="218"/>
        <v>-</v>
      </c>
      <c r="G2805" t="str">
        <f t="shared" si="219"/>
        <v>-</v>
      </c>
      <c r="H2805" t="str">
        <f t="shared" si="221"/>
        <v>-</v>
      </c>
    </row>
    <row r="2806" spans="1:8" x14ac:dyDescent="0.25">
      <c r="A2806">
        <v>2570995</v>
      </c>
      <c r="B2806">
        <v>2571651</v>
      </c>
      <c r="C2806" t="s">
        <v>88</v>
      </c>
      <c r="D2806" s="7" t="str">
        <f t="shared" si="220"/>
        <v>-</v>
      </c>
      <c r="E2806" s="15" t="str">
        <f t="shared" si="217"/>
        <v>-</v>
      </c>
      <c r="F2806" t="str">
        <f t="shared" si="218"/>
        <v>-</v>
      </c>
      <c r="G2806" t="str">
        <f t="shared" si="219"/>
        <v>-</v>
      </c>
      <c r="H2806" t="str">
        <f t="shared" si="221"/>
        <v>-</v>
      </c>
    </row>
    <row r="2807" spans="1:8" x14ac:dyDescent="0.25">
      <c r="A2807">
        <v>2571710</v>
      </c>
      <c r="B2807">
        <v>2572039</v>
      </c>
      <c r="C2807" t="s">
        <v>88</v>
      </c>
      <c r="D2807" s="7" t="str">
        <f t="shared" si="220"/>
        <v>-</v>
      </c>
      <c r="E2807" s="15" t="str">
        <f t="shared" si="217"/>
        <v>-</v>
      </c>
      <c r="F2807" t="str">
        <f t="shared" si="218"/>
        <v>-</v>
      </c>
      <c r="G2807" t="str">
        <f t="shared" si="219"/>
        <v>-</v>
      </c>
      <c r="H2807" t="str">
        <f t="shared" si="221"/>
        <v>-</v>
      </c>
    </row>
    <row r="2808" spans="1:8" x14ac:dyDescent="0.25">
      <c r="A2808">
        <v>2572127</v>
      </c>
      <c r="B2808">
        <v>2573248</v>
      </c>
      <c r="C2808" t="s">
        <v>88</v>
      </c>
      <c r="D2808" s="7" t="str">
        <f t="shared" si="220"/>
        <v>-</v>
      </c>
      <c r="E2808" s="15" t="str">
        <f t="shared" si="217"/>
        <v>-</v>
      </c>
      <c r="F2808" t="str">
        <f t="shared" si="218"/>
        <v>-</v>
      </c>
      <c r="G2808" t="str">
        <f t="shared" si="219"/>
        <v>-</v>
      </c>
      <c r="H2808" t="str">
        <f t="shared" si="221"/>
        <v>-</v>
      </c>
    </row>
    <row r="2809" spans="1:8" x14ac:dyDescent="0.25">
      <c r="A2809">
        <v>2573521</v>
      </c>
      <c r="B2809">
        <v>2573988</v>
      </c>
      <c r="C2809" t="s">
        <v>25</v>
      </c>
      <c r="D2809" s="7" t="str">
        <f t="shared" si="220"/>
        <v>-</v>
      </c>
      <c r="E2809" s="15" t="str">
        <f t="shared" si="217"/>
        <v>-</v>
      </c>
      <c r="F2809" t="str">
        <f t="shared" si="218"/>
        <v>-</v>
      </c>
      <c r="G2809" t="str">
        <f t="shared" si="219"/>
        <v>-</v>
      </c>
      <c r="H2809" t="str">
        <f t="shared" si="221"/>
        <v>-</v>
      </c>
    </row>
    <row r="2810" spans="1:8" x14ac:dyDescent="0.25">
      <c r="A2810">
        <v>2574036</v>
      </c>
      <c r="B2810">
        <v>2574476</v>
      </c>
      <c r="C2810" t="s">
        <v>88</v>
      </c>
      <c r="D2810" s="7" t="str">
        <f t="shared" si="220"/>
        <v>-</v>
      </c>
      <c r="E2810" s="15" t="str">
        <f t="shared" si="217"/>
        <v>-</v>
      </c>
      <c r="F2810" t="str">
        <f t="shared" si="218"/>
        <v>-</v>
      </c>
      <c r="G2810" t="str">
        <f t="shared" si="219"/>
        <v>-</v>
      </c>
      <c r="H2810" t="str">
        <f t="shared" si="221"/>
        <v>-</v>
      </c>
    </row>
    <row r="2811" spans="1:8" x14ac:dyDescent="0.25">
      <c r="A2811">
        <v>2574671</v>
      </c>
      <c r="B2811">
        <v>2574907</v>
      </c>
      <c r="C2811" t="s">
        <v>25</v>
      </c>
      <c r="D2811" s="7" t="str">
        <f t="shared" si="220"/>
        <v>-</v>
      </c>
      <c r="E2811" s="15" t="str">
        <f t="shared" si="217"/>
        <v>-</v>
      </c>
      <c r="F2811" t="str">
        <f t="shared" si="218"/>
        <v>-</v>
      </c>
      <c r="G2811" t="str">
        <f t="shared" si="219"/>
        <v>-</v>
      </c>
      <c r="H2811" t="str">
        <f t="shared" si="221"/>
        <v>-</v>
      </c>
    </row>
    <row r="2812" spans="1:8" x14ac:dyDescent="0.25">
      <c r="A2812">
        <v>2574874</v>
      </c>
      <c r="B2812">
        <v>2575770</v>
      </c>
      <c r="C2812" t="s">
        <v>25</v>
      </c>
      <c r="D2812" s="7">
        <f t="shared" si="220"/>
        <v>1</v>
      </c>
      <c r="E2812" s="15">
        <f t="shared" si="217"/>
        <v>34</v>
      </c>
      <c r="F2812">
        <f t="shared" si="218"/>
        <v>1</v>
      </c>
      <c r="G2812" t="str">
        <f t="shared" si="219"/>
        <v>-</v>
      </c>
      <c r="H2812">
        <f t="shared" si="221"/>
        <v>2</v>
      </c>
    </row>
    <row r="2813" spans="1:8" x14ac:dyDescent="0.25">
      <c r="A2813">
        <v>2575770</v>
      </c>
      <c r="B2813">
        <v>2577809</v>
      </c>
      <c r="C2813" t="s">
        <v>25</v>
      </c>
      <c r="D2813" s="7" t="str">
        <f t="shared" si="220"/>
        <v>-</v>
      </c>
      <c r="E2813" s="15" t="str">
        <f t="shared" si="217"/>
        <v>-</v>
      </c>
      <c r="F2813" t="str">
        <f t="shared" si="218"/>
        <v>-</v>
      </c>
      <c r="G2813" t="str">
        <f t="shared" si="219"/>
        <v>-</v>
      </c>
      <c r="H2813" t="str">
        <f t="shared" si="221"/>
        <v>-</v>
      </c>
    </row>
    <row r="2814" spans="1:8" x14ac:dyDescent="0.25">
      <c r="A2814">
        <v>2577785</v>
      </c>
      <c r="B2814">
        <v>2578306</v>
      </c>
      <c r="C2814" t="s">
        <v>88</v>
      </c>
      <c r="D2814" s="7">
        <f t="shared" si="220"/>
        <v>1</v>
      </c>
      <c r="E2814" s="15">
        <f t="shared" si="217"/>
        <v>25</v>
      </c>
      <c r="F2814" t="str">
        <f t="shared" si="218"/>
        <v>-</v>
      </c>
      <c r="G2814">
        <f t="shared" si="219"/>
        <v>1</v>
      </c>
      <c r="H2814">
        <f t="shared" si="221"/>
        <v>2</v>
      </c>
    </row>
    <row r="2815" spans="1:8" x14ac:dyDescent="0.25">
      <c r="A2815">
        <v>2578386</v>
      </c>
      <c r="B2815">
        <v>2579282</v>
      </c>
      <c r="C2815" t="s">
        <v>88</v>
      </c>
      <c r="D2815" s="7" t="str">
        <f t="shared" si="220"/>
        <v>-</v>
      </c>
      <c r="E2815" s="15" t="str">
        <f t="shared" si="217"/>
        <v>-</v>
      </c>
      <c r="F2815" t="str">
        <f t="shared" si="218"/>
        <v>-</v>
      </c>
      <c r="G2815" t="str">
        <f t="shared" si="219"/>
        <v>-</v>
      </c>
      <c r="H2815" t="str">
        <f t="shared" si="221"/>
        <v>-</v>
      </c>
    </row>
    <row r="2816" spans="1:8" x14ac:dyDescent="0.25">
      <c r="A2816">
        <v>2579333</v>
      </c>
      <c r="B2816">
        <v>2579572</v>
      </c>
      <c r="C2816" t="s">
        <v>88</v>
      </c>
      <c r="D2816" s="7" t="str">
        <f t="shared" si="220"/>
        <v>-</v>
      </c>
      <c r="E2816" s="15" t="str">
        <f t="shared" si="217"/>
        <v>-</v>
      </c>
      <c r="F2816" t="str">
        <f t="shared" si="218"/>
        <v>-</v>
      </c>
      <c r="G2816" t="str">
        <f t="shared" si="219"/>
        <v>-</v>
      </c>
      <c r="H2816" t="str">
        <f t="shared" si="221"/>
        <v>-</v>
      </c>
    </row>
    <row r="2817" spans="1:8" x14ac:dyDescent="0.25">
      <c r="A2817">
        <v>2579675</v>
      </c>
      <c r="B2817">
        <v>2580274</v>
      </c>
      <c r="C2817" t="s">
        <v>25</v>
      </c>
      <c r="D2817" s="7" t="str">
        <f t="shared" si="220"/>
        <v>-</v>
      </c>
      <c r="E2817" s="15" t="str">
        <f t="shared" si="217"/>
        <v>-</v>
      </c>
      <c r="F2817" t="str">
        <f t="shared" si="218"/>
        <v>-</v>
      </c>
      <c r="G2817" t="str">
        <f t="shared" si="219"/>
        <v>-</v>
      </c>
      <c r="H2817" t="str">
        <f t="shared" si="221"/>
        <v>-</v>
      </c>
    </row>
    <row r="2818" spans="1:8" x14ac:dyDescent="0.25">
      <c r="A2818">
        <v>2580333</v>
      </c>
      <c r="B2818">
        <v>2581430</v>
      </c>
      <c r="C2818" t="s">
        <v>25</v>
      </c>
      <c r="D2818" s="7" t="str">
        <f t="shared" si="220"/>
        <v>-</v>
      </c>
      <c r="E2818" s="15" t="str">
        <f t="shared" si="217"/>
        <v>-</v>
      </c>
      <c r="F2818" t="str">
        <f t="shared" si="218"/>
        <v>-</v>
      </c>
      <c r="G2818" t="str">
        <f t="shared" si="219"/>
        <v>-</v>
      </c>
      <c r="H2818" t="str">
        <f t="shared" si="221"/>
        <v>-</v>
      </c>
    </row>
    <row r="2819" spans="1:8" x14ac:dyDescent="0.25">
      <c r="A2819">
        <v>2581499</v>
      </c>
      <c r="B2819">
        <v>2581906</v>
      </c>
      <c r="C2819" t="s">
        <v>25</v>
      </c>
      <c r="D2819" s="7" t="str">
        <f t="shared" si="220"/>
        <v>-</v>
      </c>
      <c r="E2819" s="15" t="str">
        <f t="shared" ref="E2819:E2882" si="222">IF(D2819=1,B2818-A2819+1,"-")</f>
        <v>-</v>
      </c>
      <c r="F2819" t="str">
        <f t="shared" ref="F2819:F2882" si="223">IF(AND(D2819=1,C2819=C2818),1,"-")</f>
        <v>-</v>
      </c>
      <c r="G2819" t="str">
        <f t="shared" ref="G2819:G2882" si="224">IF(AND(D2819=1,C2819&lt;&gt;C2818),1,"-")</f>
        <v>-</v>
      </c>
      <c r="H2819" t="str">
        <f t="shared" si="221"/>
        <v>-</v>
      </c>
    </row>
    <row r="2820" spans="1:8" x14ac:dyDescent="0.25">
      <c r="A2820">
        <v>2582007</v>
      </c>
      <c r="B2820">
        <v>2582654</v>
      </c>
      <c r="C2820" t="s">
        <v>25</v>
      </c>
      <c r="D2820" s="7" t="str">
        <f t="shared" ref="D2820:D2883" si="225">IF(A2820&lt;B2819,1,"-")</f>
        <v>-</v>
      </c>
      <c r="E2820" s="15" t="str">
        <f t="shared" si="222"/>
        <v>-</v>
      </c>
      <c r="F2820" t="str">
        <f t="shared" si="223"/>
        <v>-</v>
      </c>
      <c r="G2820" t="str">
        <f t="shared" si="224"/>
        <v>-</v>
      </c>
      <c r="H2820" t="str">
        <f t="shared" ref="H2820:H2883" si="226">IFERROR(IF((IF(D2820=1,MOD(E2820,3),"-"))=0,0,3-(IF(D2820=1,MOD(E2820,3),"-"))), "-")</f>
        <v>-</v>
      </c>
    </row>
    <row r="2821" spans="1:8" x14ac:dyDescent="0.25">
      <c r="A2821">
        <v>2582602</v>
      </c>
      <c r="B2821">
        <v>2582781</v>
      </c>
      <c r="C2821" t="s">
        <v>25</v>
      </c>
      <c r="D2821" s="7">
        <f t="shared" si="225"/>
        <v>1</v>
      </c>
      <c r="E2821" s="15">
        <f t="shared" si="222"/>
        <v>53</v>
      </c>
      <c r="F2821">
        <f t="shared" si="223"/>
        <v>1</v>
      </c>
      <c r="G2821" t="str">
        <f t="shared" si="224"/>
        <v>-</v>
      </c>
      <c r="H2821">
        <f t="shared" si="226"/>
        <v>1</v>
      </c>
    </row>
    <row r="2822" spans="1:8" x14ac:dyDescent="0.25">
      <c r="A2822">
        <v>2582732</v>
      </c>
      <c r="B2822">
        <v>2583079</v>
      </c>
      <c r="C2822" t="s">
        <v>88</v>
      </c>
      <c r="D2822" s="7">
        <f t="shared" si="225"/>
        <v>1</v>
      </c>
      <c r="E2822" s="15">
        <f t="shared" si="222"/>
        <v>50</v>
      </c>
      <c r="F2822" t="str">
        <f t="shared" si="223"/>
        <v>-</v>
      </c>
      <c r="G2822">
        <f t="shared" si="224"/>
        <v>1</v>
      </c>
      <c r="H2822">
        <f t="shared" si="226"/>
        <v>1</v>
      </c>
    </row>
    <row r="2823" spans="1:8" x14ac:dyDescent="0.25">
      <c r="A2823">
        <v>2583381</v>
      </c>
      <c r="B2823">
        <v>2584235</v>
      </c>
      <c r="C2823" t="s">
        <v>25</v>
      </c>
      <c r="D2823" s="7" t="str">
        <f t="shared" si="225"/>
        <v>-</v>
      </c>
      <c r="E2823" s="15" t="str">
        <f t="shared" si="222"/>
        <v>-</v>
      </c>
      <c r="F2823" t="str">
        <f t="shared" si="223"/>
        <v>-</v>
      </c>
      <c r="G2823" t="str">
        <f t="shared" si="224"/>
        <v>-</v>
      </c>
      <c r="H2823" t="str">
        <f t="shared" si="226"/>
        <v>-</v>
      </c>
    </row>
    <row r="2824" spans="1:8" x14ac:dyDescent="0.25">
      <c r="A2824">
        <v>2584362</v>
      </c>
      <c r="B2824">
        <v>2584943</v>
      </c>
      <c r="C2824" t="s">
        <v>25</v>
      </c>
      <c r="D2824" s="7" t="str">
        <f t="shared" si="225"/>
        <v>-</v>
      </c>
      <c r="E2824" s="15" t="str">
        <f t="shared" si="222"/>
        <v>-</v>
      </c>
      <c r="F2824" t="str">
        <f t="shared" si="223"/>
        <v>-</v>
      </c>
      <c r="G2824" t="str">
        <f t="shared" si="224"/>
        <v>-</v>
      </c>
      <c r="H2824" t="str">
        <f t="shared" si="226"/>
        <v>-</v>
      </c>
    </row>
    <row r="2825" spans="1:8" x14ac:dyDescent="0.25">
      <c r="A2825">
        <v>2585200</v>
      </c>
      <c r="B2825">
        <v>2585410</v>
      </c>
      <c r="C2825" t="s">
        <v>25</v>
      </c>
      <c r="D2825" s="7" t="str">
        <f t="shared" si="225"/>
        <v>-</v>
      </c>
      <c r="E2825" s="15" t="str">
        <f t="shared" si="222"/>
        <v>-</v>
      </c>
      <c r="F2825" t="str">
        <f t="shared" si="223"/>
        <v>-</v>
      </c>
      <c r="G2825" t="str">
        <f t="shared" si="224"/>
        <v>-</v>
      </c>
      <c r="H2825" t="str">
        <f t="shared" si="226"/>
        <v>-</v>
      </c>
    </row>
    <row r="2826" spans="1:8" x14ac:dyDescent="0.25">
      <c r="A2826">
        <v>2585410</v>
      </c>
      <c r="B2826">
        <v>2586435</v>
      </c>
      <c r="C2826" t="s">
        <v>25</v>
      </c>
      <c r="D2826" s="7" t="str">
        <f t="shared" si="225"/>
        <v>-</v>
      </c>
      <c r="E2826" s="15" t="str">
        <f t="shared" si="222"/>
        <v>-</v>
      </c>
      <c r="F2826" t="str">
        <f t="shared" si="223"/>
        <v>-</v>
      </c>
      <c r="G2826" t="str">
        <f t="shared" si="224"/>
        <v>-</v>
      </c>
      <c r="H2826" t="str">
        <f t="shared" si="226"/>
        <v>-</v>
      </c>
    </row>
    <row r="2827" spans="1:8" x14ac:dyDescent="0.25">
      <c r="A2827">
        <v>2586432</v>
      </c>
      <c r="B2827">
        <v>2587364</v>
      </c>
      <c r="C2827" t="s">
        <v>88</v>
      </c>
      <c r="D2827" s="7">
        <f t="shared" si="225"/>
        <v>1</v>
      </c>
      <c r="E2827" s="15">
        <f t="shared" si="222"/>
        <v>4</v>
      </c>
      <c r="F2827" t="str">
        <f t="shared" si="223"/>
        <v>-</v>
      </c>
      <c r="G2827">
        <f t="shared" si="224"/>
        <v>1</v>
      </c>
      <c r="H2827">
        <f t="shared" si="226"/>
        <v>2</v>
      </c>
    </row>
    <row r="2828" spans="1:8" x14ac:dyDescent="0.25">
      <c r="A2828">
        <v>2587477</v>
      </c>
      <c r="B2828">
        <v>2588682</v>
      </c>
      <c r="C2828" t="s">
        <v>25</v>
      </c>
      <c r="D2828" s="7" t="str">
        <f t="shared" si="225"/>
        <v>-</v>
      </c>
      <c r="E2828" s="15" t="str">
        <f t="shared" si="222"/>
        <v>-</v>
      </c>
      <c r="F2828" t="str">
        <f t="shared" si="223"/>
        <v>-</v>
      </c>
      <c r="G2828" t="str">
        <f t="shared" si="224"/>
        <v>-</v>
      </c>
      <c r="H2828" t="str">
        <f t="shared" si="226"/>
        <v>-</v>
      </c>
    </row>
    <row r="2829" spans="1:8" x14ac:dyDescent="0.25">
      <c r="A2829">
        <v>2588972</v>
      </c>
      <c r="B2829">
        <v>2590120</v>
      </c>
      <c r="C2829" t="s">
        <v>25</v>
      </c>
      <c r="D2829" s="7" t="str">
        <f t="shared" si="225"/>
        <v>-</v>
      </c>
      <c r="E2829" s="15" t="str">
        <f t="shared" si="222"/>
        <v>-</v>
      </c>
      <c r="F2829" t="str">
        <f t="shared" si="223"/>
        <v>-</v>
      </c>
      <c r="G2829" t="str">
        <f t="shared" si="224"/>
        <v>-</v>
      </c>
      <c r="H2829" t="str">
        <f t="shared" si="226"/>
        <v>-</v>
      </c>
    </row>
    <row r="2830" spans="1:8" x14ac:dyDescent="0.25">
      <c r="A2830">
        <v>2590162</v>
      </c>
      <c r="B2830">
        <v>2590803</v>
      </c>
      <c r="C2830" t="s">
        <v>88</v>
      </c>
      <c r="D2830" s="7" t="str">
        <f t="shared" si="225"/>
        <v>-</v>
      </c>
      <c r="E2830" s="15" t="str">
        <f t="shared" si="222"/>
        <v>-</v>
      </c>
      <c r="F2830" t="str">
        <f t="shared" si="223"/>
        <v>-</v>
      </c>
      <c r="G2830" t="str">
        <f t="shared" si="224"/>
        <v>-</v>
      </c>
      <c r="H2830" t="str">
        <f t="shared" si="226"/>
        <v>-</v>
      </c>
    </row>
    <row r="2831" spans="1:8" x14ac:dyDescent="0.25">
      <c r="A2831">
        <v>2591020</v>
      </c>
      <c r="B2831">
        <v>2592393</v>
      </c>
      <c r="C2831" t="s">
        <v>25</v>
      </c>
      <c r="D2831" s="7" t="str">
        <f t="shared" si="225"/>
        <v>-</v>
      </c>
      <c r="E2831" s="15" t="str">
        <f t="shared" si="222"/>
        <v>-</v>
      </c>
      <c r="F2831" t="str">
        <f t="shared" si="223"/>
        <v>-</v>
      </c>
      <c r="G2831" t="str">
        <f t="shared" si="224"/>
        <v>-</v>
      </c>
      <c r="H2831" t="str">
        <f t="shared" si="226"/>
        <v>-</v>
      </c>
    </row>
    <row r="2832" spans="1:8" x14ac:dyDescent="0.25">
      <c r="A2832">
        <v>2592545</v>
      </c>
      <c r="B2832">
        <v>2592621</v>
      </c>
      <c r="C2832" t="s">
        <v>25</v>
      </c>
      <c r="D2832" s="7" t="str">
        <f t="shared" si="225"/>
        <v>-</v>
      </c>
      <c r="E2832" s="15" t="str">
        <f t="shared" si="222"/>
        <v>-</v>
      </c>
      <c r="F2832" t="str">
        <f t="shared" si="223"/>
        <v>-</v>
      </c>
      <c r="G2832" t="str">
        <f t="shared" si="224"/>
        <v>-</v>
      </c>
      <c r="H2832" t="str">
        <f t="shared" si="226"/>
        <v>-</v>
      </c>
    </row>
    <row r="2833" spans="1:8" x14ac:dyDescent="0.25">
      <c r="A2833">
        <v>2592545</v>
      </c>
      <c r="B2833">
        <v>2592621</v>
      </c>
      <c r="C2833" t="s">
        <v>88</v>
      </c>
      <c r="D2833" s="7">
        <f t="shared" si="225"/>
        <v>1</v>
      </c>
      <c r="E2833" s="15">
        <f t="shared" si="222"/>
        <v>77</v>
      </c>
      <c r="F2833" t="str">
        <f t="shared" si="223"/>
        <v>-</v>
      </c>
      <c r="G2833">
        <f t="shared" si="224"/>
        <v>1</v>
      </c>
      <c r="H2833">
        <f t="shared" si="226"/>
        <v>1</v>
      </c>
    </row>
    <row r="2834" spans="1:8" x14ac:dyDescent="0.25">
      <c r="A2834">
        <v>2592632</v>
      </c>
      <c r="B2834">
        <v>2592708</v>
      </c>
      <c r="C2834" t="s">
        <v>25</v>
      </c>
      <c r="D2834" s="7" t="str">
        <f t="shared" si="225"/>
        <v>-</v>
      </c>
      <c r="E2834" s="15" t="str">
        <f t="shared" si="222"/>
        <v>-</v>
      </c>
      <c r="F2834" t="str">
        <f t="shared" si="223"/>
        <v>-</v>
      </c>
      <c r="G2834" t="str">
        <f t="shared" si="224"/>
        <v>-</v>
      </c>
      <c r="H2834" t="str">
        <f t="shared" si="226"/>
        <v>-</v>
      </c>
    </row>
    <row r="2835" spans="1:8" x14ac:dyDescent="0.25">
      <c r="A2835">
        <v>2592632</v>
      </c>
      <c r="B2835">
        <v>2592708</v>
      </c>
      <c r="C2835" t="s">
        <v>88</v>
      </c>
      <c r="D2835" s="7">
        <f t="shared" si="225"/>
        <v>1</v>
      </c>
      <c r="E2835" s="15">
        <f t="shared" si="222"/>
        <v>77</v>
      </c>
      <c r="F2835" t="str">
        <f t="shared" si="223"/>
        <v>-</v>
      </c>
      <c r="G2835">
        <f t="shared" si="224"/>
        <v>1</v>
      </c>
      <c r="H2835">
        <f t="shared" si="226"/>
        <v>1</v>
      </c>
    </row>
    <row r="2836" spans="1:8" x14ac:dyDescent="0.25">
      <c r="A2836">
        <v>2592866</v>
      </c>
      <c r="B2836">
        <v>2593924</v>
      </c>
      <c r="C2836" t="s">
        <v>88</v>
      </c>
      <c r="D2836" s="7" t="str">
        <f t="shared" si="225"/>
        <v>-</v>
      </c>
      <c r="E2836" s="15" t="str">
        <f t="shared" si="222"/>
        <v>-</v>
      </c>
      <c r="F2836" t="str">
        <f t="shared" si="223"/>
        <v>-</v>
      </c>
      <c r="G2836" t="str">
        <f t="shared" si="224"/>
        <v>-</v>
      </c>
      <c r="H2836" t="str">
        <f t="shared" si="226"/>
        <v>-</v>
      </c>
    </row>
    <row r="2837" spans="1:8" x14ac:dyDescent="0.25">
      <c r="A2837">
        <v>2593921</v>
      </c>
      <c r="B2837">
        <v>2594700</v>
      </c>
      <c r="C2837" t="s">
        <v>88</v>
      </c>
      <c r="D2837" s="7">
        <f t="shared" si="225"/>
        <v>1</v>
      </c>
      <c r="E2837" s="15">
        <f t="shared" si="222"/>
        <v>4</v>
      </c>
      <c r="F2837">
        <f t="shared" si="223"/>
        <v>1</v>
      </c>
      <c r="G2837" t="str">
        <f t="shared" si="224"/>
        <v>-</v>
      </c>
      <c r="H2837">
        <f t="shared" si="226"/>
        <v>2</v>
      </c>
    </row>
    <row r="2838" spans="1:8" x14ac:dyDescent="0.25">
      <c r="A2838">
        <v>2594701</v>
      </c>
      <c r="B2838">
        <v>2594967</v>
      </c>
      <c r="C2838" t="s">
        <v>88</v>
      </c>
      <c r="D2838" s="7" t="str">
        <f t="shared" si="225"/>
        <v>-</v>
      </c>
      <c r="E2838" s="15" t="str">
        <f t="shared" si="222"/>
        <v>-</v>
      </c>
      <c r="F2838" t="str">
        <f t="shared" si="223"/>
        <v>-</v>
      </c>
      <c r="G2838" t="str">
        <f t="shared" si="224"/>
        <v>-</v>
      </c>
      <c r="H2838" t="str">
        <f t="shared" si="226"/>
        <v>-</v>
      </c>
    </row>
    <row r="2839" spans="1:8" x14ac:dyDescent="0.25">
      <c r="A2839">
        <v>2594964</v>
      </c>
      <c r="B2839">
        <v>2595611</v>
      </c>
      <c r="C2839" t="s">
        <v>88</v>
      </c>
      <c r="D2839" s="7">
        <f t="shared" si="225"/>
        <v>1</v>
      </c>
      <c r="E2839" s="15">
        <f t="shared" si="222"/>
        <v>4</v>
      </c>
      <c r="F2839">
        <f t="shared" si="223"/>
        <v>1</v>
      </c>
      <c r="G2839" t="str">
        <f t="shared" si="224"/>
        <v>-</v>
      </c>
      <c r="H2839">
        <f t="shared" si="226"/>
        <v>2</v>
      </c>
    </row>
    <row r="2840" spans="1:8" x14ac:dyDescent="0.25">
      <c r="A2840">
        <v>2595679</v>
      </c>
      <c r="B2840">
        <v>2596647</v>
      </c>
      <c r="C2840" t="s">
        <v>88</v>
      </c>
      <c r="D2840" s="7" t="str">
        <f t="shared" si="225"/>
        <v>-</v>
      </c>
      <c r="E2840" s="15" t="str">
        <f t="shared" si="222"/>
        <v>-</v>
      </c>
      <c r="F2840" t="str">
        <f t="shared" si="223"/>
        <v>-</v>
      </c>
      <c r="G2840" t="str">
        <f t="shared" si="224"/>
        <v>-</v>
      </c>
      <c r="H2840" t="str">
        <f t="shared" si="226"/>
        <v>-</v>
      </c>
    </row>
    <row r="2841" spans="1:8" x14ac:dyDescent="0.25">
      <c r="A2841">
        <v>2596628</v>
      </c>
      <c r="B2841">
        <v>2597002</v>
      </c>
      <c r="C2841" t="s">
        <v>88</v>
      </c>
      <c r="D2841" s="7">
        <f t="shared" si="225"/>
        <v>1</v>
      </c>
      <c r="E2841" s="15">
        <f t="shared" si="222"/>
        <v>20</v>
      </c>
      <c r="F2841">
        <f t="shared" si="223"/>
        <v>1</v>
      </c>
      <c r="G2841" t="str">
        <f t="shared" si="224"/>
        <v>-</v>
      </c>
      <c r="H2841">
        <f t="shared" si="226"/>
        <v>1</v>
      </c>
    </row>
    <row r="2842" spans="1:8" x14ac:dyDescent="0.25">
      <c r="A2842">
        <v>2596983</v>
      </c>
      <c r="B2842">
        <v>2597360</v>
      </c>
      <c r="C2842" t="s">
        <v>88</v>
      </c>
      <c r="D2842" s="7">
        <f t="shared" si="225"/>
        <v>1</v>
      </c>
      <c r="E2842" s="15">
        <f t="shared" si="222"/>
        <v>20</v>
      </c>
      <c r="F2842">
        <f t="shared" si="223"/>
        <v>1</v>
      </c>
      <c r="G2842" t="str">
        <f t="shared" si="224"/>
        <v>-</v>
      </c>
      <c r="H2842">
        <f t="shared" si="226"/>
        <v>1</v>
      </c>
    </row>
    <row r="2843" spans="1:8" x14ac:dyDescent="0.25">
      <c r="A2843">
        <v>2597363</v>
      </c>
      <c r="B2843">
        <v>2598664</v>
      </c>
      <c r="C2843" t="s">
        <v>88</v>
      </c>
      <c r="D2843" s="7" t="str">
        <f t="shared" si="225"/>
        <v>-</v>
      </c>
      <c r="E2843" s="15" t="str">
        <f t="shared" si="222"/>
        <v>-</v>
      </c>
      <c r="F2843" t="str">
        <f t="shared" si="223"/>
        <v>-</v>
      </c>
      <c r="G2843" t="str">
        <f t="shared" si="224"/>
        <v>-</v>
      </c>
      <c r="H2843" t="str">
        <f t="shared" si="226"/>
        <v>-</v>
      </c>
    </row>
    <row r="2844" spans="1:8" x14ac:dyDescent="0.25">
      <c r="A2844">
        <v>2598654</v>
      </c>
      <c r="B2844">
        <v>2600699</v>
      </c>
      <c r="C2844" t="s">
        <v>88</v>
      </c>
      <c r="D2844" s="7">
        <f t="shared" si="225"/>
        <v>1</v>
      </c>
      <c r="E2844" s="15">
        <f t="shared" si="222"/>
        <v>11</v>
      </c>
      <c r="F2844">
        <f t="shared" si="223"/>
        <v>1</v>
      </c>
      <c r="G2844" t="str">
        <f t="shared" si="224"/>
        <v>-</v>
      </c>
      <c r="H2844">
        <f t="shared" si="226"/>
        <v>1</v>
      </c>
    </row>
    <row r="2845" spans="1:8" x14ac:dyDescent="0.25">
      <c r="A2845">
        <v>2600684</v>
      </c>
      <c r="B2845">
        <v>2601052</v>
      </c>
      <c r="C2845" t="s">
        <v>88</v>
      </c>
      <c r="D2845" s="7">
        <f t="shared" si="225"/>
        <v>1</v>
      </c>
      <c r="E2845" s="15">
        <f t="shared" si="222"/>
        <v>16</v>
      </c>
      <c r="F2845">
        <f t="shared" si="223"/>
        <v>1</v>
      </c>
      <c r="G2845" t="str">
        <f t="shared" si="224"/>
        <v>-</v>
      </c>
      <c r="H2845">
        <f t="shared" si="226"/>
        <v>2</v>
      </c>
    </row>
    <row r="2846" spans="1:8" x14ac:dyDescent="0.25">
      <c r="A2846">
        <v>2601110</v>
      </c>
      <c r="B2846">
        <v>2602126</v>
      </c>
      <c r="C2846" t="s">
        <v>88</v>
      </c>
      <c r="D2846" s="7" t="str">
        <f t="shared" si="225"/>
        <v>-</v>
      </c>
      <c r="E2846" s="15" t="str">
        <f t="shared" si="222"/>
        <v>-</v>
      </c>
      <c r="F2846" t="str">
        <f t="shared" si="223"/>
        <v>-</v>
      </c>
      <c r="G2846" t="str">
        <f t="shared" si="224"/>
        <v>-</v>
      </c>
      <c r="H2846" t="str">
        <f t="shared" si="226"/>
        <v>-</v>
      </c>
    </row>
    <row r="2847" spans="1:8" x14ac:dyDescent="0.25">
      <c r="A2847">
        <v>2602092</v>
      </c>
      <c r="B2847">
        <v>2602766</v>
      </c>
      <c r="C2847" t="s">
        <v>88</v>
      </c>
      <c r="D2847" s="7">
        <f t="shared" si="225"/>
        <v>1</v>
      </c>
      <c r="E2847" s="15">
        <f t="shared" si="222"/>
        <v>35</v>
      </c>
      <c r="F2847">
        <f t="shared" si="223"/>
        <v>1</v>
      </c>
      <c r="G2847" t="str">
        <f t="shared" si="224"/>
        <v>-</v>
      </c>
      <c r="H2847">
        <f t="shared" si="226"/>
        <v>1</v>
      </c>
    </row>
    <row r="2848" spans="1:8" x14ac:dyDescent="0.25">
      <c r="A2848">
        <v>2602763</v>
      </c>
      <c r="B2848">
        <v>2603311</v>
      </c>
      <c r="C2848" t="s">
        <v>88</v>
      </c>
      <c r="D2848" s="7">
        <f t="shared" si="225"/>
        <v>1</v>
      </c>
      <c r="E2848" s="15">
        <f t="shared" si="222"/>
        <v>4</v>
      </c>
      <c r="F2848">
        <f t="shared" si="223"/>
        <v>1</v>
      </c>
      <c r="G2848" t="str">
        <f t="shared" si="224"/>
        <v>-</v>
      </c>
      <c r="H2848">
        <f t="shared" si="226"/>
        <v>2</v>
      </c>
    </row>
    <row r="2849" spans="1:8" x14ac:dyDescent="0.25">
      <c r="A2849">
        <v>2603329</v>
      </c>
      <c r="B2849">
        <v>2604078</v>
      </c>
      <c r="C2849" t="s">
        <v>88</v>
      </c>
      <c r="D2849" s="7" t="str">
        <f t="shared" si="225"/>
        <v>-</v>
      </c>
      <c r="E2849" s="15" t="str">
        <f t="shared" si="222"/>
        <v>-</v>
      </c>
      <c r="F2849" t="str">
        <f t="shared" si="223"/>
        <v>-</v>
      </c>
      <c r="G2849" t="str">
        <f t="shared" si="224"/>
        <v>-</v>
      </c>
      <c r="H2849" t="str">
        <f t="shared" si="226"/>
        <v>-</v>
      </c>
    </row>
    <row r="2850" spans="1:8" x14ac:dyDescent="0.25">
      <c r="A2850">
        <v>2604075</v>
      </c>
      <c r="B2850">
        <v>2604323</v>
      </c>
      <c r="C2850" t="s">
        <v>88</v>
      </c>
      <c r="D2850" s="7">
        <f t="shared" si="225"/>
        <v>1</v>
      </c>
      <c r="E2850" s="15">
        <f t="shared" si="222"/>
        <v>4</v>
      </c>
      <c r="F2850">
        <f t="shared" si="223"/>
        <v>1</v>
      </c>
      <c r="G2850" t="str">
        <f t="shared" si="224"/>
        <v>-</v>
      </c>
      <c r="H2850">
        <f t="shared" si="226"/>
        <v>2</v>
      </c>
    </row>
    <row r="2851" spans="1:8" x14ac:dyDescent="0.25">
      <c r="A2851">
        <v>2604335</v>
      </c>
      <c r="B2851">
        <v>2604625</v>
      </c>
      <c r="C2851" t="s">
        <v>88</v>
      </c>
      <c r="D2851" s="7" t="str">
        <f t="shared" si="225"/>
        <v>-</v>
      </c>
      <c r="E2851" s="15" t="str">
        <f t="shared" si="222"/>
        <v>-</v>
      </c>
      <c r="F2851" t="str">
        <f t="shared" si="223"/>
        <v>-</v>
      </c>
      <c r="G2851" t="str">
        <f t="shared" si="224"/>
        <v>-</v>
      </c>
      <c r="H2851" t="str">
        <f t="shared" si="226"/>
        <v>-</v>
      </c>
    </row>
    <row r="2852" spans="1:8" x14ac:dyDescent="0.25">
      <c r="A2852">
        <v>2604603</v>
      </c>
      <c r="B2852">
        <v>2604818</v>
      </c>
      <c r="C2852" t="s">
        <v>88</v>
      </c>
      <c r="D2852" s="7">
        <f t="shared" si="225"/>
        <v>1</v>
      </c>
      <c r="E2852" s="15">
        <f t="shared" si="222"/>
        <v>23</v>
      </c>
      <c r="F2852">
        <f t="shared" si="223"/>
        <v>1</v>
      </c>
      <c r="G2852" t="str">
        <f t="shared" si="224"/>
        <v>-</v>
      </c>
      <c r="H2852">
        <f t="shared" si="226"/>
        <v>1</v>
      </c>
    </row>
    <row r="2853" spans="1:8" x14ac:dyDescent="0.25">
      <c r="A2853">
        <v>2604912</v>
      </c>
      <c r="B2853">
        <v>2605601</v>
      </c>
      <c r="C2853" t="s">
        <v>88</v>
      </c>
      <c r="D2853" s="7" t="str">
        <f t="shared" si="225"/>
        <v>-</v>
      </c>
      <c r="E2853" s="15" t="str">
        <f t="shared" si="222"/>
        <v>-</v>
      </c>
      <c r="F2853" t="str">
        <f t="shared" si="223"/>
        <v>-</v>
      </c>
      <c r="G2853" t="str">
        <f t="shared" si="224"/>
        <v>-</v>
      </c>
      <c r="H2853" t="str">
        <f t="shared" si="226"/>
        <v>-</v>
      </c>
    </row>
    <row r="2854" spans="1:8" x14ac:dyDescent="0.25">
      <c r="A2854">
        <v>2605598</v>
      </c>
      <c r="B2854">
        <v>2606380</v>
      </c>
      <c r="C2854" t="s">
        <v>88</v>
      </c>
      <c r="D2854" s="7">
        <f t="shared" si="225"/>
        <v>1</v>
      </c>
      <c r="E2854" s="15">
        <f t="shared" si="222"/>
        <v>4</v>
      </c>
      <c r="F2854">
        <f t="shared" si="223"/>
        <v>1</v>
      </c>
      <c r="G2854" t="str">
        <f t="shared" si="224"/>
        <v>-</v>
      </c>
      <c r="H2854">
        <f t="shared" si="226"/>
        <v>2</v>
      </c>
    </row>
    <row r="2855" spans="1:8" x14ac:dyDescent="0.25">
      <c r="A2855">
        <v>2606396</v>
      </c>
      <c r="B2855">
        <v>2606830</v>
      </c>
      <c r="C2855" t="s">
        <v>88</v>
      </c>
      <c r="D2855" s="7" t="str">
        <f t="shared" si="225"/>
        <v>-</v>
      </c>
      <c r="E2855" s="15" t="str">
        <f t="shared" si="222"/>
        <v>-</v>
      </c>
      <c r="F2855" t="str">
        <f t="shared" si="223"/>
        <v>-</v>
      </c>
      <c r="G2855" t="str">
        <f t="shared" si="224"/>
        <v>-</v>
      </c>
      <c r="H2855" t="str">
        <f t="shared" si="226"/>
        <v>-</v>
      </c>
    </row>
    <row r="2856" spans="1:8" x14ac:dyDescent="0.25">
      <c r="A2856">
        <v>2606882</v>
      </c>
      <c r="B2856">
        <v>2607298</v>
      </c>
      <c r="C2856" t="s">
        <v>88</v>
      </c>
      <c r="D2856" s="7" t="str">
        <f t="shared" si="225"/>
        <v>-</v>
      </c>
      <c r="E2856" s="15" t="str">
        <f t="shared" si="222"/>
        <v>-</v>
      </c>
      <c r="F2856" t="str">
        <f t="shared" si="223"/>
        <v>-</v>
      </c>
      <c r="G2856" t="str">
        <f t="shared" si="224"/>
        <v>-</v>
      </c>
      <c r="H2856" t="str">
        <f t="shared" si="226"/>
        <v>-</v>
      </c>
    </row>
    <row r="2857" spans="1:8" x14ac:dyDescent="0.25">
      <c r="A2857">
        <v>2607301</v>
      </c>
      <c r="B2857">
        <v>2607888</v>
      </c>
      <c r="C2857" t="s">
        <v>88</v>
      </c>
      <c r="D2857" s="7" t="str">
        <f t="shared" si="225"/>
        <v>-</v>
      </c>
      <c r="E2857" s="15" t="str">
        <f t="shared" si="222"/>
        <v>-</v>
      </c>
      <c r="F2857" t="str">
        <f t="shared" si="223"/>
        <v>-</v>
      </c>
      <c r="G2857" t="str">
        <f t="shared" si="224"/>
        <v>-</v>
      </c>
      <c r="H2857" t="str">
        <f t="shared" si="226"/>
        <v>-</v>
      </c>
    </row>
    <row r="2858" spans="1:8" x14ac:dyDescent="0.25">
      <c r="A2858">
        <v>2607904</v>
      </c>
      <c r="B2858">
        <v>2609358</v>
      </c>
      <c r="C2858" t="s">
        <v>88</v>
      </c>
      <c r="D2858" s="7" t="str">
        <f t="shared" si="225"/>
        <v>-</v>
      </c>
      <c r="E2858" s="15" t="str">
        <f t="shared" si="222"/>
        <v>-</v>
      </c>
      <c r="F2858" t="str">
        <f t="shared" si="223"/>
        <v>-</v>
      </c>
      <c r="G2858" t="str">
        <f t="shared" si="224"/>
        <v>-</v>
      </c>
      <c r="H2858" t="str">
        <f t="shared" si="226"/>
        <v>-</v>
      </c>
    </row>
    <row r="2859" spans="1:8" x14ac:dyDescent="0.25">
      <c r="A2859">
        <v>2609361</v>
      </c>
      <c r="B2859">
        <v>2609834</v>
      </c>
      <c r="C2859" t="s">
        <v>88</v>
      </c>
      <c r="D2859" s="7" t="str">
        <f t="shared" si="225"/>
        <v>-</v>
      </c>
      <c r="E2859" s="15" t="str">
        <f t="shared" si="222"/>
        <v>-</v>
      </c>
      <c r="F2859" t="str">
        <f t="shared" si="223"/>
        <v>-</v>
      </c>
      <c r="G2859" t="str">
        <f t="shared" si="224"/>
        <v>-</v>
      </c>
      <c r="H2859" t="str">
        <f t="shared" si="226"/>
        <v>-</v>
      </c>
    </row>
    <row r="2860" spans="1:8" x14ac:dyDescent="0.25">
      <c r="A2860">
        <v>2609831</v>
      </c>
      <c r="B2860">
        <v>2610421</v>
      </c>
      <c r="C2860" t="s">
        <v>88</v>
      </c>
      <c r="D2860" s="7">
        <f t="shared" si="225"/>
        <v>1</v>
      </c>
      <c r="E2860" s="15">
        <f t="shared" si="222"/>
        <v>4</v>
      </c>
      <c r="F2860">
        <f t="shared" si="223"/>
        <v>1</v>
      </c>
      <c r="G2860" t="str">
        <f t="shared" si="224"/>
        <v>-</v>
      </c>
      <c r="H2860">
        <f t="shared" si="226"/>
        <v>2</v>
      </c>
    </row>
    <row r="2861" spans="1:8" x14ac:dyDescent="0.25">
      <c r="A2861">
        <v>2610428</v>
      </c>
      <c r="B2861">
        <v>2610754</v>
      </c>
      <c r="C2861" t="s">
        <v>88</v>
      </c>
      <c r="D2861" s="7" t="str">
        <f t="shared" si="225"/>
        <v>-</v>
      </c>
      <c r="E2861" s="15" t="str">
        <f t="shared" si="222"/>
        <v>-</v>
      </c>
      <c r="F2861" t="str">
        <f t="shared" si="223"/>
        <v>-</v>
      </c>
      <c r="G2861" t="str">
        <f t="shared" si="224"/>
        <v>-</v>
      </c>
      <c r="H2861" t="str">
        <f t="shared" si="226"/>
        <v>-</v>
      </c>
    </row>
    <row r="2862" spans="1:8" x14ac:dyDescent="0.25">
      <c r="A2862">
        <v>2611017</v>
      </c>
      <c r="B2862">
        <v>2611259</v>
      </c>
      <c r="C2862" t="s">
        <v>88</v>
      </c>
      <c r="D2862" s="7" t="str">
        <f t="shared" si="225"/>
        <v>-</v>
      </c>
      <c r="E2862" s="15" t="str">
        <f t="shared" si="222"/>
        <v>-</v>
      </c>
      <c r="F2862" t="str">
        <f t="shared" si="223"/>
        <v>-</v>
      </c>
      <c r="G2862" t="str">
        <f t="shared" si="224"/>
        <v>-</v>
      </c>
      <c r="H2862" t="str">
        <f t="shared" si="226"/>
        <v>-</v>
      </c>
    </row>
    <row r="2863" spans="1:8" x14ac:dyDescent="0.25">
      <c r="A2863">
        <v>2611267</v>
      </c>
      <c r="B2863">
        <v>2612478</v>
      </c>
      <c r="C2863" t="s">
        <v>88</v>
      </c>
      <c r="D2863" s="7" t="str">
        <f t="shared" si="225"/>
        <v>-</v>
      </c>
      <c r="E2863" s="15" t="str">
        <f t="shared" si="222"/>
        <v>-</v>
      </c>
      <c r="F2863" t="str">
        <f t="shared" si="223"/>
        <v>-</v>
      </c>
      <c r="G2863" t="str">
        <f t="shared" si="224"/>
        <v>-</v>
      </c>
      <c r="H2863" t="str">
        <f t="shared" si="226"/>
        <v>-</v>
      </c>
    </row>
    <row r="2864" spans="1:8" x14ac:dyDescent="0.25">
      <c r="A2864">
        <v>2612459</v>
      </c>
      <c r="B2864">
        <v>2613952</v>
      </c>
      <c r="C2864" t="s">
        <v>88</v>
      </c>
      <c r="D2864" s="7">
        <f t="shared" si="225"/>
        <v>1</v>
      </c>
      <c r="E2864" s="15">
        <f t="shared" si="222"/>
        <v>20</v>
      </c>
      <c r="F2864">
        <f t="shared" si="223"/>
        <v>1</v>
      </c>
      <c r="G2864" t="str">
        <f t="shared" si="224"/>
        <v>-</v>
      </c>
      <c r="H2864">
        <f t="shared" si="226"/>
        <v>1</v>
      </c>
    </row>
    <row r="2865" spans="1:8" x14ac:dyDescent="0.25">
      <c r="A2865">
        <v>2613954</v>
      </c>
      <c r="B2865">
        <v>2614337</v>
      </c>
      <c r="C2865" t="s">
        <v>88</v>
      </c>
      <c r="D2865" s="7" t="str">
        <f t="shared" si="225"/>
        <v>-</v>
      </c>
      <c r="E2865" s="15" t="str">
        <f t="shared" si="222"/>
        <v>-</v>
      </c>
      <c r="F2865" t="str">
        <f t="shared" si="223"/>
        <v>-</v>
      </c>
      <c r="G2865" t="str">
        <f t="shared" si="224"/>
        <v>-</v>
      </c>
      <c r="H2865" t="str">
        <f t="shared" si="226"/>
        <v>-</v>
      </c>
    </row>
    <row r="2866" spans="1:8" x14ac:dyDescent="0.25">
      <c r="A2866">
        <v>2614756</v>
      </c>
      <c r="B2866">
        <v>2617518</v>
      </c>
      <c r="C2866" t="s">
        <v>25</v>
      </c>
      <c r="D2866" s="7" t="str">
        <f t="shared" si="225"/>
        <v>-</v>
      </c>
      <c r="E2866" s="15" t="str">
        <f t="shared" si="222"/>
        <v>-</v>
      </c>
      <c r="F2866" t="str">
        <f t="shared" si="223"/>
        <v>-</v>
      </c>
      <c r="G2866" t="str">
        <f t="shared" si="224"/>
        <v>-</v>
      </c>
      <c r="H2866" t="str">
        <f t="shared" si="226"/>
        <v>-</v>
      </c>
    </row>
    <row r="2867" spans="1:8" x14ac:dyDescent="0.25">
      <c r="A2867">
        <v>2617549</v>
      </c>
      <c r="B2867">
        <v>2618187</v>
      </c>
      <c r="C2867" t="s">
        <v>25</v>
      </c>
      <c r="D2867" s="7" t="str">
        <f t="shared" si="225"/>
        <v>-</v>
      </c>
      <c r="E2867" s="15" t="str">
        <f t="shared" si="222"/>
        <v>-</v>
      </c>
      <c r="F2867" t="str">
        <f t="shared" si="223"/>
        <v>-</v>
      </c>
      <c r="G2867" t="str">
        <f t="shared" si="224"/>
        <v>-</v>
      </c>
      <c r="H2867" t="str">
        <f t="shared" si="226"/>
        <v>-</v>
      </c>
    </row>
    <row r="2868" spans="1:8" x14ac:dyDescent="0.25">
      <c r="A2868">
        <v>2618366</v>
      </c>
      <c r="B2868">
        <v>2619094</v>
      </c>
      <c r="C2868" t="s">
        <v>25</v>
      </c>
      <c r="D2868" s="7" t="str">
        <f t="shared" si="225"/>
        <v>-</v>
      </c>
      <c r="E2868" s="15" t="str">
        <f t="shared" si="222"/>
        <v>-</v>
      </c>
      <c r="F2868" t="str">
        <f t="shared" si="223"/>
        <v>-</v>
      </c>
      <c r="G2868" t="str">
        <f t="shared" si="224"/>
        <v>-</v>
      </c>
      <c r="H2868" t="str">
        <f t="shared" si="226"/>
        <v>-</v>
      </c>
    </row>
    <row r="2869" spans="1:8" x14ac:dyDescent="0.25">
      <c r="A2869">
        <v>2619267</v>
      </c>
      <c r="B2869">
        <v>2620226</v>
      </c>
      <c r="C2869" t="s">
        <v>25</v>
      </c>
      <c r="D2869" s="7" t="str">
        <f t="shared" si="225"/>
        <v>-</v>
      </c>
      <c r="E2869" s="15" t="str">
        <f t="shared" si="222"/>
        <v>-</v>
      </c>
      <c r="F2869" t="str">
        <f t="shared" si="223"/>
        <v>-</v>
      </c>
      <c r="G2869" t="str">
        <f t="shared" si="224"/>
        <v>-</v>
      </c>
      <c r="H2869" t="str">
        <f t="shared" si="226"/>
        <v>-</v>
      </c>
    </row>
    <row r="2870" spans="1:8" x14ac:dyDescent="0.25">
      <c r="A2870">
        <v>2620322</v>
      </c>
      <c r="B2870">
        <v>2620534</v>
      </c>
      <c r="C2870" t="s">
        <v>88</v>
      </c>
      <c r="D2870" s="7" t="str">
        <f t="shared" si="225"/>
        <v>-</v>
      </c>
      <c r="E2870" s="15" t="str">
        <f t="shared" si="222"/>
        <v>-</v>
      </c>
      <c r="F2870" t="str">
        <f t="shared" si="223"/>
        <v>-</v>
      </c>
      <c r="G2870" t="str">
        <f t="shared" si="224"/>
        <v>-</v>
      </c>
      <c r="H2870" t="str">
        <f t="shared" si="226"/>
        <v>-</v>
      </c>
    </row>
    <row r="2871" spans="1:8" x14ac:dyDescent="0.25">
      <c r="A2871">
        <v>2620632</v>
      </c>
      <c r="B2871">
        <v>2621252</v>
      </c>
      <c r="C2871" t="s">
        <v>88</v>
      </c>
      <c r="D2871" s="7" t="str">
        <f t="shared" si="225"/>
        <v>-</v>
      </c>
      <c r="E2871" s="15" t="str">
        <f t="shared" si="222"/>
        <v>-</v>
      </c>
      <c r="F2871" t="str">
        <f t="shared" si="223"/>
        <v>-</v>
      </c>
      <c r="G2871" t="str">
        <f t="shared" si="224"/>
        <v>-</v>
      </c>
      <c r="H2871" t="str">
        <f t="shared" si="226"/>
        <v>-</v>
      </c>
    </row>
    <row r="2872" spans="1:8" x14ac:dyDescent="0.25">
      <c r="A2872">
        <v>2621227</v>
      </c>
      <c r="B2872">
        <v>2623005</v>
      </c>
      <c r="C2872" t="s">
        <v>88</v>
      </c>
      <c r="D2872" s="7">
        <f t="shared" si="225"/>
        <v>1</v>
      </c>
      <c r="E2872" s="15">
        <f t="shared" si="222"/>
        <v>26</v>
      </c>
      <c r="F2872">
        <f t="shared" si="223"/>
        <v>1</v>
      </c>
      <c r="G2872" t="str">
        <f t="shared" si="224"/>
        <v>-</v>
      </c>
      <c r="H2872">
        <f t="shared" si="226"/>
        <v>1</v>
      </c>
    </row>
    <row r="2873" spans="1:8" x14ac:dyDescent="0.25">
      <c r="A2873">
        <v>2623169</v>
      </c>
      <c r="B2873">
        <v>2623921</v>
      </c>
      <c r="C2873" t="s">
        <v>25</v>
      </c>
      <c r="D2873" s="7" t="str">
        <f t="shared" si="225"/>
        <v>-</v>
      </c>
      <c r="E2873" s="15" t="str">
        <f t="shared" si="222"/>
        <v>-</v>
      </c>
      <c r="F2873" t="str">
        <f t="shared" si="223"/>
        <v>-</v>
      </c>
      <c r="G2873" t="str">
        <f t="shared" si="224"/>
        <v>-</v>
      </c>
      <c r="H2873" t="str">
        <f t="shared" si="226"/>
        <v>-</v>
      </c>
    </row>
    <row r="2874" spans="1:8" x14ac:dyDescent="0.25">
      <c r="A2874">
        <v>2623922</v>
      </c>
      <c r="B2874">
        <v>2624944</v>
      </c>
      <c r="C2874" t="s">
        <v>25</v>
      </c>
      <c r="D2874" s="7" t="str">
        <f t="shared" si="225"/>
        <v>-</v>
      </c>
      <c r="E2874" s="15" t="str">
        <f t="shared" si="222"/>
        <v>-</v>
      </c>
      <c r="F2874" t="str">
        <f t="shared" si="223"/>
        <v>-</v>
      </c>
      <c r="G2874" t="str">
        <f t="shared" si="224"/>
        <v>-</v>
      </c>
      <c r="H2874" t="str">
        <f t="shared" si="226"/>
        <v>-</v>
      </c>
    </row>
    <row r="2875" spans="1:8" x14ac:dyDescent="0.25">
      <c r="A2875">
        <v>2624937</v>
      </c>
      <c r="B2875">
        <v>2627999</v>
      </c>
      <c r="C2875" t="s">
        <v>25</v>
      </c>
      <c r="D2875" s="7">
        <f t="shared" si="225"/>
        <v>1</v>
      </c>
      <c r="E2875" s="15">
        <f t="shared" si="222"/>
        <v>8</v>
      </c>
      <c r="F2875">
        <f t="shared" si="223"/>
        <v>1</v>
      </c>
      <c r="G2875" t="str">
        <f t="shared" si="224"/>
        <v>-</v>
      </c>
      <c r="H2875">
        <f t="shared" si="226"/>
        <v>1</v>
      </c>
    </row>
    <row r="2876" spans="1:8" x14ac:dyDescent="0.25">
      <c r="A2876">
        <v>2628322</v>
      </c>
      <c r="B2876">
        <v>2629548</v>
      </c>
      <c r="C2876" t="s">
        <v>25</v>
      </c>
      <c r="D2876" s="7" t="str">
        <f t="shared" si="225"/>
        <v>-</v>
      </c>
      <c r="E2876" s="15" t="str">
        <f t="shared" si="222"/>
        <v>-</v>
      </c>
      <c r="F2876" t="str">
        <f t="shared" si="223"/>
        <v>-</v>
      </c>
      <c r="G2876" t="str">
        <f t="shared" si="224"/>
        <v>-</v>
      </c>
      <c r="H2876" t="str">
        <f t="shared" si="226"/>
        <v>-</v>
      </c>
    </row>
    <row r="2877" spans="1:8" x14ac:dyDescent="0.25">
      <c r="A2877">
        <v>2629560</v>
      </c>
      <c r="B2877">
        <v>2630297</v>
      </c>
      <c r="C2877" t="s">
        <v>25</v>
      </c>
      <c r="D2877" s="7" t="str">
        <f t="shared" si="225"/>
        <v>-</v>
      </c>
      <c r="E2877" s="15" t="str">
        <f t="shared" si="222"/>
        <v>-</v>
      </c>
      <c r="F2877" t="str">
        <f t="shared" si="223"/>
        <v>-</v>
      </c>
      <c r="G2877" t="str">
        <f t="shared" si="224"/>
        <v>-</v>
      </c>
      <c r="H2877" t="str">
        <f t="shared" si="226"/>
        <v>-</v>
      </c>
    </row>
    <row r="2878" spans="1:8" x14ac:dyDescent="0.25">
      <c r="A2878">
        <v>2630356</v>
      </c>
      <c r="B2878">
        <v>2631249</v>
      </c>
      <c r="C2878" t="s">
        <v>25</v>
      </c>
      <c r="D2878" s="7" t="str">
        <f t="shared" si="225"/>
        <v>-</v>
      </c>
      <c r="E2878" s="15" t="str">
        <f t="shared" si="222"/>
        <v>-</v>
      </c>
      <c r="F2878" t="str">
        <f t="shared" si="223"/>
        <v>-</v>
      </c>
      <c r="G2878" t="str">
        <f t="shared" si="224"/>
        <v>-</v>
      </c>
      <c r="H2878" t="str">
        <f t="shared" si="226"/>
        <v>-</v>
      </c>
    </row>
    <row r="2879" spans="1:8" x14ac:dyDescent="0.25">
      <c r="A2879">
        <v>2631271</v>
      </c>
      <c r="B2879">
        <v>2632614</v>
      </c>
      <c r="C2879" t="s">
        <v>25</v>
      </c>
      <c r="D2879" s="7" t="str">
        <f t="shared" si="225"/>
        <v>-</v>
      </c>
      <c r="E2879" s="15" t="str">
        <f t="shared" si="222"/>
        <v>-</v>
      </c>
      <c r="F2879" t="str">
        <f t="shared" si="223"/>
        <v>-</v>
      </c>
      <c r="G2879" t="str">
        <f t="shared" si="224"/>
        <v>-</v>
      </c>
      <c r="H2879" t="str">
        <f t="shared" si="226"/>
        <v>-</v>
      </c>
    </row>
    <row r="2880" spans="1:8" x14ac:dyDescent="0.25">
      <c r="A2880">
        <v>2632517</v>
      </c>
      <c r="B2880">
        <v>2632831</v>
      </c>
      <c r="C2880" t="s">
        <v>88</v>
      </c>
      <c r="D2880" s="7">
        <f t="shared" si="225"/>
        <v>1</v>
      </c>
      <c r="E2880" s="15">
        <f t="shared" si="222"/>
        <v>98</v>
      </c>
      <c r="F2880" t="str">
        <f t="shared" si="223"/>
        <v>-</v>
      </c>
      <c r="G2880">
        <f t="shared" si="224"/>
        <v>1</v>
      </c>
      <c r="H2880">
        <f t="shared" si="226"/>
        <v>1</v>
      </c>
    </row>
    <row r="2881" spans="1:8" x14ac:dyDescent="0.25">
      <c r="A2881">
        <v>2633016</v>
      </c>
      <c r="B2881">
        <v>2634428</v>
      </c>
      <c r="C2881" t="s">
        <v>25</v>
      </c>
      <c r="D2881" s="7" t="str">
        <f t="shared" si="225"/>
        <v>-</v>
      </c>
      <c r="E2881" s="15" t="str">
        <f t="shared" si="222"/>
        <v>-</v>
      </c>
      <c r="F2881" t="str">
        <f t="shared" si="223"/>
        <v>-</v>
      </c>
      <c r="G2881" t="str">
        <f t="shared" si="224"/>
        <v>-</v>
      </c>
      <c r="H2881" t="str">
        <f t="shared" si="226"/>
        <v>-</v>
      </c>
    </row>
    <row r="2882" spans="1:8" x14ac:dyDescent="0.25">
      <c r="A2882">
        <v>2634739</v>
      </c>
      <c r="B2882">
        <v>2634975</v>
      </c>
      <c r="C2882" t="s">
        <v>25</v>
      </c>
      <c r="D2882" s="7" t="str">
        <f t="shared" si="225"/>
        <v>-</v>
      </c>
      <c r="E2882" s="15" t="str">
        <f t="shared" si="222"/>
        <v>-</v>
      </c>
      <c r="F2882" t="str">
        <f t="shared" si="223"/>
        <v>-</v>
      </c>
      <c r="G2882" t="str">
        <f t="shared" si="224"/>
        <v>-</v>
      </c>
      <c r="H2882" t="str">
        <f t="shared" si="226"/>
        <v>-</v>
      </c>
    </row>
    <row r="2883" spans="1:8" x14ac:dyDescent="0.25">
      <c r="A2883">
        <v>2635058</v>
      </c>
      <c r="B2883">
        <v>2635300</v>
      </c>
      <c r="C2883" t="s">
        <v>25</v>
      </c>
      <c r="D2883" s="7" t="str">
        <f t="shared" si="225"/>
        <v>-</v>
      </c>
      <c r="E2883" s="15" t="str">
        <f t="shared" ref="E2883:E2946" si="227">IF(D2883=1,B2882-A2883+1,"-")</f>
        <v>-</v>
      </c>
      <c r="F2883" t="str">
        <f t="shared" ref="F2883:F2946" si="228">IF(AND(D2883=1,C2883=C2882),1,"-")</f>
        <v>-</v>
      </c>
      <c r="G2883" t="str">
        <f t="shared" ref="G2883:G2946" si="229">IF(AND(D2883=1,C2883&lt;&gt;C2882),1,"-")</f>
        <v>-</v>
      </c>
      <c r="H2883" t="str">
        <f t="shared" si="226"/>
        <v>-</v>
      </c>
    </row>
    <row r="2884" spans="1:8" x14ac:dyDescent="0.25">
      <c r="A2884">
        <v>2635381</v>
      </c>
      <c r="B2884">
        <v>2635620</v>
      </c>
      <c r="C2884" t="s">
        <v>25</v>
      </c>
      <c r="D2884" s="7" t="str">
        <f t="shared" ref="D2884:D2947" si="230">IF(A2884&lt;B2883,1,"-")</f>
        <v>-</v>
      </c>
      <c r="E2884" s="15" t="str">
        <f t="shared" si="227"/>
        <v>-</v>
      </c>
      <c r="F2884" t="str">
        <f t="shared" si="228"/>
        <v>-</v>
      </c>
      <c r="G2884" t="str">
        <f t="shared" si="229"/>
        <v>-</v>
      </c>
      <c r="H2884" t="str">
        <f t="shared" ref="H2884:H2947" si="231">IFERROR(IF((IF(D2884=1,MOD(E2884,3),"-"))=0,0,3-(IF(D2884=1,MOD(E2884,3),"-"))), "-")</f>
        <v>-</v>
      </c>
    </row>
    <row r="2885" spans="1:8" x14ac:dyDescent="0.25">
      <c r="A2885">
        <v>2635687</v>
      </c>
      <c r="B2885">
        <v>2636688</v>
      </c>
      <c r="C2885" t="s">
        <v>88</v>
      </c>
      <c r="D2885" s="7" t="str">
        <f t="shared" si="230"/>
        <v>-</v>
      </c>
      <c r="E2885" s="15" t="str">
        <f t="shared" si="227"/>
        <v>-</v>
      </c>
      <c r="F2885" t="str">
        <f t="shared" si="228"/>
        <v>-</v>
      </c>
      <c r="G2885" t="str">
        <f t="shared" si="229"/>
        <v>-</v>
      </c>
      <c r="H2885" t="str">
        <f t="shared" si="231"/>
        <v>-</v>
      </c>
    </row>
    <row r="2886" spans="1:8" x14ac:dyDescent="0.25">
      <c r="A2886">
        <v>2636843</v>
      </c>
      <c r="B2886">
        <v>2637259</v>
      </c>
      <c r="C2886" t="s">
        <v>88</v>
      </c>
      <c r="D2886" s="7" t="str">
        <f t="shared" si="230"/>
        <v>-</v>
      </c>
      <c r="E2886" s="15" t="str">
        <f t="shared" si="227"/>
        <v>-</v>
      </c>
      <c r="F2886" t="str">
        <f t="shared" si="228"/>
        <v>-</v>
      </c>
      <c r="G2886" t="str">
        <f t="shared" si="229"/>
        <v>-</v>
      </c>
      <c r="H2886" t="str">
        <f t="shared" si="231"/>
        <v>-</v>
      </c>
    </row>
    <row r="2887" spans="1:8" x14ac:dyDescent="0.25">
      <c r="A2887">
        <v>2637272</v>
      </c>
      <c r="B2887">
        <v>2638492</v>
      </c>
      <c r="C2887" t="s">
        <v>88</v>
      </c>
      <c r="D2887" s="7" t="str">
        <f t="shared" si="230"/>
        <v>-</v>
      </c>
      <c r="E2887" s="15" t="str">
        <f t="shared" si="227"/>
        <v>-</v>
      </c>
      <c r="F2887" t="str">
        <f t="shared" si="228"/>
        <v>-</v>
      </c>
      <c r="G2887" t="str">
        <f t="shared" si="229"/>
        <v>-</v>
      </c>
      <c r="H2887" t="str">
        <f t="shared" si="231"/>
        <v>-</v>
      </c>
    </row>
    <row r="2888" spans="1:8" x14ac:dyDescent="0.25">
      <c r="A2888">
        <v>2638489</v>
      </c>
      <c r="B2888">
        <v>2639760</v>
      </c>
      <c r="C2888" t="s">
        <v>88</v>
      </c>
      <c r="D2888" s="7">
        <f t="shared" si="230"/>
        <v>1</v>
      </c>
      <c r="E2888" s="15">
        <f t="shared" si="227"/>
        <v>4</v>
      </c>
      <c r="F2888">
        <f t="shared" si="228"/>
        <v>1</v>
      </c>
      <c r="G2888" t="str">
        <f t="shared" si="229"/>
        <v>-</v>
      </c>
      <c r="H2888">
        <f t="shared" si="231"/>
        <v>2</v>
      </c>
    </row>
    <row r="2889" spans="1:8" x14ac:dyDescent="0.25">
      <c r="A2889">
        <v>2639735</v>
      </c>
      <c r="B2889">
        <v>2640481</v>
      </c>
      <c r="C2889" t="s">
        <v>88</v>
      </c>
      <c r="D2889" s="7">
        <f t="shared" si="230"/>
        <v>1</v>
      </c>
      <c r="E2889" s="15">
        <f t="shared" si="227"/>
        <v>26</v>
      </c>
      <c r="F2889">
        <f t="shared" si="228"/>
        <v>1</v>
      </c>
      <c r="G2889" t="str">
        <f t="shared" si="229"/>
        <v>-</v>
      </c>
      <c r="H2889">
        <f t="shared" si="231"/>
        <v>1</v>
      </c>
    </row>
    <row r="2890" spans="1:8" x14ac:dyDescent="0.25">
      <c r="A2890">
        <v>2640498</v>
      </c>
      <c r="B2890">
        <v>2641985</v>
      </c>
      <c r="C2890" t="s">
        <v>88</v>
      </c>
      <c r="D2890" s="7" t="str">
        <f t="shared" si="230"/>
        <v>-</v>
      </c>
      <c r="E2890" s="15" t="str">
        <f t="shared" si="227"/>
        <v>-</v>
      </c>
      <c r="F2890" t="str">
        <f t="shared" si="228"/>
        <v>-</v>
      </c>
      <c r="G2890" t="str">
        <f t="shared" si="229"/>
        <v>-</v>
      </c>
      <c r="H2890" t="str">
        <f t="shared" si="231"/>
        <v>-</v>
      </c>
    </row>
    <row r="2891" spans="1:8" x14ac:dyDescent="0.25">
      <c r="A2891">
        <v>2641994</v>
      </c>
      <c r="B2891">
        <v>2642362</v>
      </c>
      <c r="C2891" t="s">
        <v>88</v>
      </c>
      <c r="D2891" s="7" t="str">
        <f t="shared" si="230"/>
        <v>-</v>
      </c>
      <c r="E2891" s="15" t="str">
        <f t="shared" si="227"/>
        <v>-</v>
      </c>
      <c r="F2891" t="str">
        <f t="shared" si="228"/>
        <v>-</v>
      </c>
      <c r="G2891" t="str">
        <f t="shared" si="229"/>
        <v>-</v>
      </c>
      <c r="H2891" t="str">
        <f t="shared" si="231"/>
        <v>-</v>
      </c>
    </row>
    <row r="2892" spans="1:8" x14ac:dyDescent="0.25">
      <c r="A2892">
        <v>2642789</v>
      </c>
      <c r="B2892">
        <v>2644135</v>
      </c>
      <c r="C2892" t="s">
        <v>25</v>
      </c>
      <c r="D2892" s="7" t="str">
        <f t="shared" si="230"/>
        <v>-</v>
      </c>
      <c r="E2892" s="15" t="str">
        <f t="shared" si="227"/>
        <v>-</v>
      </c>
      <c r="F2892" t="str">
        <f t="shared" si="228"/>
        <v>-</v>
      </c>
      <c r="G2892" t="str">
        <f t="shared" si="229"/>
        <v>-</v>
      </c>
      <c r="H2892" t="str">
        <f t="shared" si="231"/>
        <v>-</v>
      </c>
    </row>
    <row r="2893" spans="1:8" x14ac:dyDescent="0.25">
      <c r="A2893">
        <v>2644423</v>
      </c>
      <c r="B2893">
        <v>2644650</v>
      </c>
      <c r="C2893" t="s">
        <v>88</v>
      </c>
      <c r="D2893" s="7" t="str">
        <f t="shared" si="230"/>
        <v>-</v>
      </c>
      <c r="E2893" s="15" t="str">
        <f t="shared" si="227"/>
        <v>-</v>
      </c>
      <c r="F2893" t="str">
        <f t="shared" si="228"/>
        <v>-</v>
      </c>
      <c r="G2893" t="str">
        <f t="shared" si="229"/>
        <v>-</v>
      </c>
      <c r="H2893" t="str">
        <f t="shared" si="231"/>
        <v>-</v>
      </c>
    </row>
    <row r="2894" spans="1:8" x14ac:dyDescent="0.25">
      <c r="A2894">
        <v>2644710</v>
      </c>
      <c r="B2894">
        <v>2645120</v>
      </c>
      <c r="C2894" t="s">
        <v>88</v>
      </c>
      <c r="D2894" s="7" t="str">
        <f t="shared" si="230"/>
        <v>-</v>
      </c>
      <c r="E2894" s="15" t="str">
        <f t="shared" si="227"/>
        <v>-</v>
      </c>
      <c r="F2894" t="str">
        <f t="shared" si="228"/>
        <v>-</v>
      </c>
      <c r="G2894" t="str">
        <f t="shared" si="229"/>
        <v>-</v>
      </c>
      <c r="H2894" t="str">
        <f t="shared" si="231"/>
        <v>-</v>
      </c>
    </row>
    <row r="2895" spans="1:8" x14ac:dyDescent="0.25">
      <c r="A2895">
        <v>2645117</v>
      </c>
      <c r="B2895">
        <v>2648173</v>
      </c>
      <c r="C2895" t="s">
        <v>88</v>
      </c>
      <c r="D2895" s="7">
        <f t="shared" si="230"/>
        <v>1</v>
      </c>
      <c r="E2895" s="15">
        <f t="shared" si="227"/>
        <v>4</v>
      </c>
      <c r="F2895">
        <f t="shared" si="228"/>
        <v>1</v>
      </c>
      <c r="G2895" t="str">
        <f t="shared" si="229"/>
        <v>-</v>
      </c>
      <c r="H2895">
        <f t="shared" si="231"/>
        <v>2</v>
      </c>
    </row>
    <row r="2896" spans="1:8" x14ac:dyDescent="0.25">
      <c r="A2896">
        <v>2648438</v>
      </c>
      <c r="B2896">
        <v>2649556</v>
      </c>
      <c r="C2896" t="s">
        <v>25</v>
      </c>
      <c r="D2896" s="7" t="str">
        <f t="shared" si="230"/>
        <v>-</v>
      </c>
      <c r="E2896" s="15" t="str">
        <f t="shared" si="227"/>
        <v>-</v>
      </c>
      <c r="F2896" t="str">
        <f t="shared" si="228"/>
        <v>-</v>
      </c>
      <c r="G2896" t="str">
        <f t="shared" si="229"/>
        <v>-</v>
      </c>
      <c r="H2896" t="str">
        <f t="shared" si="231"/>
        <v>-</v>
      </c>
    </row>
    <row r="2897" spans="1:8" x14ac:dyDescent="0.25">
      <c r="A2897">
        <v>2649739</v>
      </c>
      <c r="B2897">
        <v>2649846</v>
      </c>
      <c r="C2897" t="s">
        <v>25</v>
      </c>
      <c r="D2897" s="7" t="str">
        <f t="shared" si="230"/>
        <v>-</v>
      </c>
      <c r="E2897" s="15" t="str">
        <f t="shared" si="227"/>
        <v>-</v>
      </c>
      <c r="F2897" t="str">
        <f t="shared" si="228"/>
        <v>-</v>
      </c>
      <c r="G2897" t="str">
        <f t="shared" si="229"/>
        <v>-</v>
      </c>
      <c r="H2897" t="str">
        <f t="shared" si="231"/>
        <v>-</v>
      </c>
    </row>
    <row r="2898" spans="1:8" x14ac:dyDescent="0.25">
      <c r="A2898">
        <v>2649739</v>
      </c>
      <c r="B2898">
        <v>2649846</v>
      </c>
      <c r="C2898" t="s">
        <v>88</v>
      </c>
      <c r="D2898" s="7">
        <f t="shared" si="230"/>
        <v>1</v>
      </c>
      <c r="E2898" s="15">
        <f t="shared" si="227"/>
        <v>108</v>
      </c>
      <c r="F2898" t="str">
        <f t="shared" si="228"/>
        <v>-</v>
      </c>
      <c r="G2898">
        <f t="shared" si="229"/>
        <v>1</v>
      </c>
      <c r="H2898">
        <f t="shared" si="231"/>
        <v>0</v>
      </c>
    </row>
    <row r="2899" spans="1:8" x14ac:dyDescent="0.25">
      <c r="A2899">
        <v>2650014</v>
      </c>
      <c r="B2899">
        <v>2650373</v>
      </c>
      <c r="C2899" t="s">
        <v>25</v>
      </c>
      <c r="D2899" s="7" t="str">
        <f t="shared" si="230"/>
        <v>-</v>
      </c>
      <c r="E2899" s="15" t="str">
        <f t="shared" si="227"/>
        <v>-</v>
      </c>
      <c r="F2899" t="str">
        <f t="shared" si="228"/>
        <v>-</v>
      </c>
      <c r="G2899" t="str">
        <f t="shared" si="229"/>
        <v>-</v>
      </c>
      <c r="H2899" t="str">
        <f t="shared" si="231"/>
        <v>-</v>
      </c>
    </row>
    <row r="2900" spans="1:8" x14ac:dyDescent="0.25">
      <c r="A2900">
        <v>2650514</v>
      </c>
      <c r="B2900">
        <v>2651725</v>
      </c>
      <c r="C2900" t="s">
        <v>25</v>
      </c>
      <c r="D2900" s="7" t="str">
        <f t="shared" si="230"/>
        <v>-</v>
      </c>
      <c r="E2900" s="15" t="str">
        <f t="shared" si="227"/>
        <v>-</v>
      </c>
      <c r="F2900" t="str">
        <f t="shared" si="228"/>
        <v>-</v>
      </c>
      <c r="G2900" t="str">
        <f t="shared" si="229"/>
        <v>-</v>
      </c>
      <c r="H2900" t="str">
        <f t="shared" si="231"/>
        <v>-</v>
      </c>
    </row>
    <row r="2901" spans="1:8" x14ac:dyDescent="0.25">
      <c r="A2901">
        <v>2651909</v>
      </c>
      <c r="B2901">
        <v>2652157</v>
      </c>
      <c r="C2901" t="s">
        <v>88</v>
      </c>
      <c r="D2901" s="7" t="str">
        <f t="shared" si="230"/>
        <v>-</v>
      </c>
      <c r="E2901" s="15" t="str">
        <f t="shared" si="227"/>
        <v>-</v>
      </c>
      <c r="F2901" t="str">
        <f t="shared" si="228"/>
        <v>-</v>
      </c>
      <c r="G2901" t="str">
        <f t="shared" si="229"/>
        <v>-</v>
      </c>
      <c r="H2901" t="str">
        <f t="shared" si="231"/>
        <v>-</v>
      </c>
    </row>
    <row r="2902" spans="1:8" x14ac:dyDescent="0.25">
      <c r="A2902">
        <v>2652238</v>
      </c>
      <c r="B2902">
        <v>2653473</v>
      </c>
      <c r="C2902" t="s">
        <v>25</v>
      </c>
      <c r="D2902" s="7" t="str">
        <f t="shared" si="230"/>
        <v>-</v>
      </c>
      <c r="E2902" s="15" t="str">
        <f t="shared" si="227"/>
        <v>-</v>
      </c>
      <c r="F2902" t="str">
        <f t="shared" si="228"/>
        <v>-</v>
      </c>
      <c r="G2902" t="str">
        <f t="shared" si="229"/>
        <v>-</v>
      </c>
      <c r="H2902" t="str">
        <f t="shared" si="231"/>
        <v>-</v>
      </c>
    </row>
    <row r="2903" spans="1:8" x14ac:dyDescent="0.25">
      <c r="A2903">
        <v>2653540</v>
      </c>
      <c r="B2903">
        <v>2654406</v>
      </c>
      <c r="C2903" t="s">
        <v>25</v>
      </c>
      <c r="D2903" s="7" t="str">
        <f t="shared" si="230"/>
        <v>-</v>
      </c>
      <c r="E2903" s="15" t="str">
        <f t="shared" si="227"/>
        <v>-</v>
      </c>
      <c r="F2903" t="str">
        <f t="shared" si="228"/>
        <v>-</v>
      </c>
      <c r="G2903" t="str">
        <f t="shared" si="229"/>
        <v>-</v>
      </c>
      <c r="H2903" t="str">
        <f t="shared" si="231"/>
        <v>-</v>
      </c>
    </row>
    <row r="2904" spans="1:8" x14ac:dyDescent="0.25">
      <c r="A2904">
        <v>2654451</v>
      </c>
      <c r="B2904">
        <v>2655209</v>
      </c>
      <c r="C2904" t="s">
        <v>25</v>
      </c>
      <c r="D2904" s="7" t="str">
        <f t="shared" si="230"/>
        <v>-</v>
      </c>
      <c r="E2904" s="15" t="str">
        <f t="shared" si="227"/>
        <v>-</v>
      </c>
      <c r="F2904" t="str">
        <f t="shared" si="228"/>
        <v>-</v>
      </c>
      <c r="G2904" t="str">
        <f t="shared" si="229"/>
        <v>-</v>
      </c>
      <c r="H2904" t="str">
        <f t="shared" si="231"/>
        <v>-</v>
      </c>
    </row>
    <row r="2905" spans="1:8" x14ac:dyDescent="0.25">
      <c r="A2905">
        <v>2655405</v>
      </c>
      <c r="B2905">
        <v>2656958</v>
      </c>
      <c r="C2905" t="s">
        <v>25</v>
      </c>
      <c r="D2905" s="7" t="str">
        <f t="shared" si="230"/>
        <v>-</v>
      </c>
      <c r="E2905" s="15" t="str">
        <f t="shared" si="227"/>
        <v>-</v>
      </c>
      <c r="F2905" t="str">
        <f t="shared" si="228"/>
        <v>-</v>
      </c>
      <c r="G2905" t="str">
        <f t="shared" si="229"/>
        <v>-</v>
      </c>
      <c r="H2905" t="str">
        <f t="shared" si="231"/>
        <v>-</v>
      </c>
    </row>
    <row r="2906" spans="1:8" x14ac:dyDescent="0.25">
      <c r="A2906">
        <v>2656972</v>
      </c>
      <c r="B2906">
        <v>2658123</v>
      </c>
      <c r="C2906" t="s">
        <v>25</v>
      </c>
      <c r="D2906" s="7" t="str">
        <f t="shared" si="230"/>
        <v>-</v>
      </c>
      <c r="E2906" s="15" t="str">
        <f t="shared" si="227"/>
        <v>-</v>
      </c>
      <c r="F2906" t="str">
        <f t="shared" si="228"/>
        <v>-</v>
      </c>
      <c r="G2906" t="str">
        <f t="shared" si="229"/>
        <v>-</v>
      </c>
      <c r="H2906" t="str">
        <f t="shared" si="231"/>
        <v>-</v>
      </c>
    </row>
    <row r="2907" spans="1:8" x14ac:dyDescent="0.25">
      <c r="A2907">
        <v>2658199</v>
      </c>
      <c r="B2907">
        <v>2659089</v>
      </c>
      <c r="C2907" t="s">
        <v>88</v>
      </c>
      <c r="D2907" s="7" t="str">
        <f t="shared" si="230"/>
        <v>-</v>
      </c>
      <c r="E2907" s="15" t="str">
        <f t="shared" si="227"/>
        <v>-</v>
      </c>
      <c r="F2907" t="str">
        <f t="shared" si="228"/>
        <v>-</v>
      </c>
      <c r="G2907" t="str">
        <f t="shared" si="229"/>
        <v>-</v>
      </c>
      <c r="H2907" t="str">
        <f t="shared" si="231"/>
        <v>-</v>
      </c>
    </row>
    <row r="2908" spans="1:8" x14ac:dyDescent="0.25">
      <c r="A2908">
        <v>2659552</v>
      </c>
      <c r="B2908">
        <v>2660316</v>
      </c>
      <c r="C2908" t="s">
        <v>25</v>
      </c>
      <c r="D2908" s="7" t="str">
        <f t="shared" si="230"/>
        <v>-</v>
      </c>
      <c r="E2908" s="15" t="str">
        <f t="shared" si="227"/>
        <v>-</v>
      </c>
      <c r="F2908" t="str">
        <f t="shared" si="228"/>
        <v>-</v>
      </c>
      <c r="G2908" t="str">
        <f t="shared" si="229"/>
        <v>-</v>
      </c>
      <c r="H2908" t="str">
        <f t="shared" si="231"/>
        <v>-</v>
      </c>
    </row>
    <row r="2909" spans="1:8" x14ac:dyDescent="0.25">
      <c r="A2909">
        <v>2660338</v>
      </c>
      <c r="B2909">
        <v>2661273</v>
      </c>
      <c r="C2909" t="s">
        <v>25</v>
      </c>
      <c r="D2909" s="7" t="str">
        <f t="shared" si="230"/>
        <v>-</v>
      </c>
      <c r="E2909" s="15" t="str">
        <f t="shared" si="227"/>
        <v>-</v>
      </c>
      <c r="F2909" t="str">
        <f t="shared" si="228"/>
        <v>-</v>
      </c>
      <c r="G2909" t="str">
        <f t="shared" si="229"/>
        <v>-</v>
      </c>
      <c r="H2909" t="str">
        <f t="shared" si="231"/>
        <v>-</v>
      </c>
    </row>
    <row r="2910" spans="1:8" x14ac:dyDescent="0.25">
      <c r="A2910">
        <v>2661330</v>
      </c>
      <c r="B2910">
        <v>2662616</v>
      </c>
      <c r="C2910" t="s">
        <v>25</v>
      </c>
      <c r="D2910" s="7" t="str">
        <f t="shared" si="230"/>
        <v>-</v>
      </c>
      <c r="E2910" s="15" t="str">
        <f t="shared" si="227"/>
        <v>-</v>
      </c>
      <c r="F2910" t="str">
        <f t="shared" si="228"/>
        <v>-</v>
      </c>
      <c r="G2910" t="str">
        <f t="shared" si="229"/>
        <v>-</v>
      </c>
      <c r="H2910" t="str">
        <f t="shared" si="231"/>
        <v>-</v>
      </c>
    </row>
    <row r="2911" spans="1:8" x14ac:dyDescent="0.25">
      <c r="A2911">
        <v>2662613</v>
      </c>
      <c r="B2911">
        <v>2662906</v>
      </c>
      <c r="C2911" t="s">
        <v>25</v>
      </c>
      <c r="D2911" s="7">
        <f t="shared" si="230"/>
        <v>1</v>
      </c>
      <c r="E2911" s="15">
        <f t="shared" si="227"/>
        <v>4</v>
      </c>
      <c r="F2911">
        <f t="shared" si="228"/>
        <v>1</v>
      </c>
      <c r="G2911" t="str">
        <f t="shared" si="229"/>
        <v>-</v>
      </c>
      <c r="H2911">
        <f t="shared" si="231"/>
        <v>2</v>
      </c>
    </row>
    <row r="2912" spans="1:8" x14ac:dyDescent="0.25">
      <c r="A2912">
        <v>2662996</v>
      </c>
      <c r="B2912">
        <v>2664636</v>
      </c>
      <c r="C2912" t="s">
        <v>25</v>
      </c>
      <c r="D2912" s="7" t="str">
        <f t="shared" si="230"/>
        <v>-</v>
      </c>
      <c r="E2912" s="15" t="str">
        <f t="shared" si="227"/>
        <v>-</v>
      </c>
      <c r="F2912" t="str">
        <f t="shared" si="228"/>
        <v>-</v>
      </c>
      <c r="G2912" t="str">
        <f t="shared" si="229"/>
        <v>-</v>
      </c>
      <c r="H2912" t="str">
        <f t="shared" si="231"/>
        <v>-</v>
      </c>
    </row>
    <row r="2913" spans="1:8" x14ac:dyDescent="0.25">
      <c r="A2913">
        <v>2664678</v>
      </c>
      <c r="B2913">
        <v>2667056</v>
      </c>
      <c r="C2913" t="s">
        <v>88</v>
      </c>
      <c r="D2913" s="7" t="str">
        <f t="shared" si="230"/>
        <v>-</v>
      </c>
      <c r="E2913" s="15" t="str">
        <f t="shared" si="227"/>
        <v>-</v>
      </c>
      <c r="F2913" t="str">
        <f t="shared" si="228"/>
        <v>-</v>
      </c>
      <c r="G2913" t="str">
        <f t="shared" si="229"/>
        <v>-</v>
      </c>
      <c r="H2913" t="str">
        <f t="shared" si="231"/>
        <v>-</v>
      </c>
    </row>
    <row r="2914" spans="1:8" x14ac:dyDescent="0.25">
      <c r="A2914">
        <v>2667393</v>
      </c>
      <c r="B2914">
        <v>2668226</v>
      </c>
      <c r="C2914" t="s">
        <v>25</v>
      </c>
      <c r="D2914" s="7" t="str">
        <f t="shared" si="230"/>
        <v>-</v>
      </c>
      <c r="E2914" s="15" t="str">
        <f t="shared" si="227"/>
        <v>-</v>
      </c>
      <c r="F2914" t="str">
        <f t="shared" si="228"/>
        <v>-</v>
      </c>
      <c r="G2914" t="str">
        <f t="shared" si="229"/>
        <v>-</v>
      </c>
      <c r="H2914" t="str">
        <f t="shared" si="231"/>
        <v>-</v>
      </c>
    </row>
    <row r="2915" spans="1:8" x14ac:dyDescent="0.25">
      <c r="A2915">
        <v>2668382</v>
      </c>
      <c r="B2915">
        <v>2669428</v>
      </c>
      <c r="C2915" t="s">
        <v>25</v>
      </c>
      <c r="D2915" s="7" t="str">
        <f t="shared" si="230"/>
        <v>-</v>
      </c>
      <c r="E2915" s="15" t="str">
        <f t="shared" si="227"/>
        <v>-</v>
      </c>
      <c r="F2915" t="str">
        <f t="shared" si="228"/>
        <v>-</v>
      </c>
      <c r="G2915" t="str">
        <f t="shared" si="229"/>
        <v>-</v>
      </c>
      <c r="H2915" t="str">
        <f t="shared" si="231"/>
        <v>-</v>
      </c>
    </row>
    <row r="2916" spans="1:8" x14ac:dyDescent="0.25">
      <c r="A2916">
        <v>2669585</v>
      </c>
      <c r="B2916">
        <v>2669776</v>
      </c>
      <c r="C2916" t="s">
        <v>25</v>
      </c>
      <c r="D2916" s="7" t="str">
        <f t="shared" si="230"/>
        <v>-</v>
      </c>
      <c r="E2916" s="15" t="str">
        <f t="shared" si="227"/>
        <v>-</v>
      </c>
      <c r="F2916" t="str">
        <f t="shared" si="228"/>
        <v>-</v>
      </c>
      <c r="G2916" t="str">
        <f t="shared" si="229"/>
        <v>-</v>
      </c>
      <c r="H2916" t="str">
        <f t="shared" si="231"/>
        <v>-</v>
      </c>
    </row>
    <row r="2917" spans="1:8" x14ac:dyDescent="0.25">
      <c r="A2917">
        <v>2669812</v>
      </c>
      <c r="B2917">
        <v>2671254</v>
      </c>
      <c r="C2917" t="s">
        <v>88</v>
      </c>
      <c r="D2917" s="7" t="str">
        <f t="shared" si="230"/>
        <v>-</v>
      </c>
      <c r="E2917" s="15" t="str">
        <f t="shared" si="227"/>
        <v>-</v>
      </c>
      <c r="F2917" t="str">
        <f t="shared" si="228"/>
        <v>-</v>
      </c>
      <c r="G2917" t="str">
        <f t="shared" si="229"/>
        <v>-</v>
      </c>
      <c r="H2917" t="str">
        <f t="shared" si="231"/>
        <v>-</v>
      </c>
    </row>
    <row r="2918" spans="1:8" x14ac:dyDescent="0.25">
      <c r="A2918">
        <v>2671316</v>
      </c>
      <c r="B2918">
        <v>2672029</v>
      </c>
      <c r="C2918" t="s">
        <v>88</v>
      </c>
      <c r="D2918" s="7" t="str">
        <f t="shared" si="230"/>
        <v>-</v>
      </c>
      <c r="E2918" s="15" t="str">
        <f t="shared" si="227"/>
        <v>-</v>
      </c>
      <c r="F2918" t="str">
        <f t="shared" si="228"/>
        <v>-</v>
      </c>
      <c r="G2918" t="str">
        <f t="shared" si="229"/>
        <v>-</v>
      </c>
      <c r="H2918" t="str">
        <f t="shared" si="231"/>
        <v>-</v>
      </c>
    </row>
    <row r="2919" spans="1:8" x14ac:dyDescent="0.25">
      <c r="A2919">
        <v>2672343</v>
      </c>
      <c r="B2919">
        <v>2672807</v>
      </c>
      <c r="C2919" t="s">
        <v>88</v>
      </c>
      <c r="D2919" s="7" t="str">
        <f t="shared" si="230"/>
        <v>-</v>
      </c>
      <c r="E2919" s="15" t="str">
        <f t="shared" si="227"/>
        <v>-</v>
      </c>
      <c r="F2919" t="str">
        <f t="shared" si="228"/>
        <v>-</v>
      </c>
      <c r="G2919" t="str">
        <f t="shared" si="229"/>
        <v>-</v>
      </c>
      <c r="H2919" t="str">
        <f t="shared" si="231"/>
        <v>-</v>
      </c>
    </row>
    <row r="2920" spans="1:8" x14ac:dyDescent="0.25">
      <c r="A2920">
        <v>2672884</v>
      </c>
      <c r="B2920">
        <v>2673633</v>
      </c>
      <c r="C2920" t="s">
        <v>88</v>
      </c>
      <c r="D2920" s="7" t="str">
        <f t="shared" si="230"/>
        <v>-</v>
      </c>
      <c r="E2920" s="15" t="str">
        <f t="shared" si="227"/>
        <v>-</v>
      </c>
      <c r="F2920" t="str">
        <f t="shared" si="228"/>
        <v>-</v>
      </c>
      <c r="G2920" t="str">
        <f t="shared" si="229"/>
        <v>-</v>
      </c>
      <c r="H2920" t="str">
        <f t="shared" si="231"/>
        <v>-</v>
      </c>
    </row>
    <row r="2921" spans="1:8" x14ac:dyDescent="0.25">
      <c r="A2921">
        <v>2673633</v>
      </c>
      <c r="B2921">
        <v>2674184</v>
      </c>
      <c r="C2921" t="s">
        <v>88</v>
      </c>
      <c r="D2921" s="7" t="str">
        <f t="shared" si="230"/>
        <v>-</v>
      </c>
      <c r="E2921" s="15" t="str">
        <f t="shared" si="227"/>
        <v>-</v>
      </c>
      <c r="F2921" t="str">
        <f t="shared" si="228"/>
        <v>-</v>
      </c>
      <c r="G2921" t="str">
        <f t="shared" si="229"/>
        <v>-</v>
      </c>
      <c r="H2921" t="str">
        <f t="shared" si="231"/>
        <v>-</v>
      </c>
    </row>
    <row r="2922" spans="1:8" x14ac:dyDescent="0.25">
      <c r="A2922">
        <v>2674276</v>
      </c>
      <c r="B2922">
        <v>2675256</v>
      </c>
      <c r="C2922" t="s">
        <v>88</v>
      </c>
      <c r="D2922" s="7" t="str">
        <f t="shared" si="230"/>
        <v>-</v>
      </c>
      <c r="E2922" s="15" t="str">
        <f t="shared" si="227"/>
        <v>-</v>
      </c>
      <c r="F2922" t="str">
        <f t="shared" si="228"/>
        <v>-</v>
      </c>
      <c r="G2922" t="str">
        <f t="shared" si="229"/>
        <v>-</v>
      </c>
      <c r="H2922" t="str">
        <f t="shared" si="231"/>
        <v>-</v>
      </c>
    </row>
    <row r="2923" spans="1:8" x14ac:dyDescent="0.25">
      <c r="A2923">
        <v>2675459</v>
      </c>
      <c r="B2923">
        <v>2675758</v>
      </c>
      <c r="C2923" t="s">
        <v>88</v>
      </c>
      <c r="D2923" s="7" t="str">
        <f t="shared" si="230"/>
        <v>-</v>
      </c>
      <c r="E2923" s="15" t="str">
        <f t="shared" si="227"/>
        <v>-</v>
      </c>
      <c r="F2923" t="str">
        <f t="shared" si="228"/>
        <v>-</v>
      </c>
      <c r="G2923" t="str">
        <f t="shared" si="229"/>
        <v>-</v>
      </c>
      <c r="H2923" t="str">
        <f t="shared" si="231"/>
        <v>-</v>
      </c>
    </row>
    <row r="2924" spans="1:8" x14ac:dyDescent="0.25">
      <c r="A2924">
        <v>2675763</v>
      </c>
      <c r="B2924">
        <v>2678150</v>
      </c>
      <c r="C2924" t="s">
        <v>88</v>
      </c>
      <c r="D2924" s="7" t="str">
        <f t="shared" si="230"/>
        <v>-</v>
      </c>
      <c r="E2924" s="15" t="str">
        <f t="shared" si="227"/>
        <v>-</v>
      </c>
      <c r="F2924" t="str">
        <f t="shared" si="228"/>
        <v>-</v>
      </c>
      <c r="G2924" t="str">
        <f t="shared" si="229"/>
        <v>-</v>
      </c>
      <c r="H2924" t="str">
        <f t="shared" si="231"/>
        <v>-</v>
      </c>
    </row>
    <row r="2925" spans="1:8" x14ac:dyDescent="0.25">
      <c r="A2925">
        <v>2678166</v>
      </c>
      <c r="B2925">
        <v>2679149</v>
      </c>
      <c r="C2925" t="s">
        <v>88</v>
      </c>
      <c r="D2925" s="7" t="str">
        <f t="shared" si="230"/>
        <v>-</v>
      </c>
      <c r="E2925" s="15" t="str">
        <f t="shared" si="227"/>
        <v>-</v>
      </c>
      <c r="F2925" t="str">
        <f t="shared" si="228"/>
        <v>-</v>
      </c>
      <c r="G2925" t="str">
        <f t="shared" si="229"/>
        <v>-</v>
      </c>
      <c r="H2925" t="str">
        <f t="shared" si="231"/>
        <v>-</v>
      </c>
    </row>
    <row r="2926" spans="1:8" x14ac:dyDescent="0.25">
      <c r="A2926">
        <v>2679228</v>
      </c>
      <c r="B2926">
        <v>2679323</v>
      </c>
      <c r="C2926" t="s">
        <v>88</v>
      </c>
      <c r="D2926" s="7" t="str">
        <f t="shared" si="230"/>
        <v>-</v>
      </c>
      <c r="E2926" s="15" t="str">
        <f t="shared" si="227"/>
        <v>-</v>
      </c>
      <c r="F2926" t="str">
        <f t="shared" si="228"/>
        <v>-</v>
      </c>
      <c r="G2926" t="str">
        <f t="shared" si="229"/>
        <v>-</v>
      </c>
      <c r="H2926" t="str">
        <f t="shared" si="231"/>
        <v>-</v>
      </c>
    </row>
    <row r="2927" spans="1:8" x14ac:dyDescent="0.25">
      <c r="A2927">
        <v>2679451</v>
      </c>
      <c r="B2927">
        <v>2679807</v>
      </c>
      <c r="C2927" t="s">
        <v>88</v>
      </c>
      <c r="D2927" s="7" t="str">
        <f t="shared" si="230"/>
        <v>-</v>
      </c>
      <c r="E2927" s="15" t="str">
        <f t="shared" si="227"/>
        <v>-</v>
      </c>
      <c r="F2927" t="str">
        <f t="shared" si="228"/>
        <v>-</v>
      </c>
      <c r="G2927" t="str">
        <f t="shared" si="229"/>
        <v>-</v>
      </c>
      <c r="H2927" t="str">
        <f t="shared" si="231"/>
        <v>-</v>
      </c>
    </row>
    <row r="2928" spans="1:8" x14ac:dyDescent="0.25">
      <c r="A2928">
        <v>2679858</v>
      </c>
      <c r="B2928">
        <v>2680055</v>
      </c>
      <c r="C2928" t="s">
        <v>88</v>
      </c>
      <c r="D2928" s="7" t="str">
        <f t="shared" si="230"/>
        <v>-</v>
      </c>
      <c r="E2928" s="15" t="str">
        <f t="shared" si="227"/>
        <v>-</v>
      </c>
      <c r="F2928" t="str">
        <f t="shared" si="228"/>
        <v>-</v>
      </c>
      <c r="G2928" t="str">
        <f t="shared" si="229"/>
        <v>-</v>
      </c>
      <c r="H2928" t="str">
        <f t="shared" si="231"/>
        <v>-</v>
      </c>
    </row>
    <row r="2929" spans="1:8" x14ac:dyDescent="0.25">
      <c r="A2929">
        <v>2680151</v>
      </c>
      <c r="B2929">
        <v>2680693</v>
      </c>
      <c r="C2929" t="s">
        <v>88</v>
      </c>
      <c r="D2929" s="7" t="str">
        <f t="shared" si="230"/>
        <v>-</v>
      </c>
      <c r="E2929" s="15" t="str">
        <f t="shared" si="227"/>
        <v>-</v>
      </c>
      <c r="F2929" t="str">
        <f t="shared" si="228"/>
        <v>-</v>
      </c>
      <c r="G2929" t="str">
        <f t="shared" si="229"/>
        <v>-</v>
      </c>
      <c r="H2929" t="str">
        <f t="shared" si="231"/>
        <v>-</v>
      </c>
    </row>
    <row r="2930" spans="1:8" x14ac:dyDescent="0.25">
      <c r="A2930">
        <v>2680697</v>
      </c>
      <c r="B2930">
        <v>2682625</v>
      </c>
      <c r="C2930" t="s">
        <v>88</v>
      </c>
      <c r="D2930" s="7" t="str">
        <f t="shared" si="230"/>
        <v>-</v>
      </c>
      <c r="E2930" s="15" t="str">
        <f t="shared" si="227"/>
        <v>-</v>
      </c>
      <c r="F2930" t="str">
        <f t="shared" si="228"/>
        <v>-</v>
      </c>
      <c r="G2930" t="str">
        <f t="shared" si="229"/>
        <v>-</v>
      </c>
      <c r="H2930" t="str">
        <f t="shared" si="231"/>
        <v>-</v>
      </c>
    </row>
    <row r="2931" spans="1:8" x14ac:dyDescent="0.25">
      <c r="A2931">
        <v>2682656</v>
      </c>
      <c r="B2931">
        <v>2682712</v>
      </c>
      <c r="C2931" t="s">
        <v>88</v>
      </c>
      <c r="D2931" s="7" t="str">
        <f t="shared" si="230"/>
        <v>-</v>
      </c>
      <c r="E2931" s="15" t="str">
        <f t="shared" si="227"/>
        <v>-</v>
      </c>
      <c r="F2931" t="str">
        <f t="shared" si="228"/>
        <v>-</v>
      </c>
      <c r="G2931" t="str">
        <f t="shared" si="229"/>
        <v>-</v>
      </c>
      <c r="H2931" t="str">
        <f t="shared" si="231"/>
        <v>-</v>
      </c>
    </row>
    <row r="2932" spans="1:8" x14ac:dyDescent="0.25">
      <c r="A2932">
        <v>2682885</v>
      </c>
      <c r="B2932">
        <v>2683739</v>
      </c>
      <c r="C2932" t="s">
        <v>88</v>
      </c>
      <c r="D2932" s="7" t="str">
        <f t="shared" si="230"/>
        <v>-</v>
      </c>
      <c r="E2932" s="15" t="str">
        <f t="shared" si="227"/>
        <v>-</v>
      </c>
      <c r="F2932" t="str">
        <f t="shared" si="228"/>
        <v>-</v>
      </c>
      <c r="G2932" t="str">
        <f t="shared" si="229"/>
        <v>-</v>
      </c>
      <c r="H2932" t="str">
        <f t="shared" si="231"/>
        <v>-</v>
      </c>
    </row>
    <row r="2933" spans="1:8" x14ac:dyDescent="0.25">
      <c r="A2933">
        <v>2683736</v>
      </c>
      <c r="B2933">
        <v>2684050</v>
      </c>
      <c r="C2933" t="s">
        <v>88</v>
      </c>
      <c r="D2933" s="7">
        <f t="shared" si="230"/>
        <v>1</v>
      </c>
      <c r="E2933" s="15">
        <f t="shared" si="227"/>
        <v>4</v>
      </c>
      <c r="F2933">
        <f t="shared" si="228"/>
        <v>1</v>
      </c>
      <c r="G2933" t="str">
        <f t="shared" si="229"/>
        <v>-</v>
      </c>
      <c r="H2933">
        <f t="shared" si="231"/>
        <v>2</v>
      </c>
    </row>
    <row r="2934" spans="1:8" x14ac:dyDescent="0.25">
      <c r="A2934">
        <v>2684193</v>
      </c>
      <c r="B2934">
        <v>2685152</v>
      </c>
      <c r="C2934" t="s">
        <v>25</v>
      </c>
      <c r="D2934" s="7" t="str">
        <f t="shared" si="230"/>
        <v>-</v>
      </c>
      <c r="E2934" s="15" t="str">
        <f t="shared" si="227"/>
        <v>-</v>
      </c>
      <c r="F2934" t="str">
        <f t="shared" si="228"/>
        <v>-</v>
      </c>
      <c r="G2934" t="str">
        <f t="shared" si="229"/>
        <v>-</v>
      </c>
      <c r="H2934" t="str">
        <f t="shared" si="231"/>
        <v>-</v>
      </c>
    </row>
    <row r="2935" spans="1:8" x14ac:dyDescent="0.25">
      <c r="A2935">
        <v>2685201</v>
      </c>
      <c r="B2935">
        <v>2685959</v>
      </c>
      <c r="C2935" t="s">
        <v>88</v>
      </c>
      <c r="D2935" s="7" t="str">
        <f t="shared" si="230"/>
        <v>-</v>
      </c>
      <c r="E2935" s="15" t="str">
        <f t="shared" si="227"/>
        <v>-</v>
      </c>
      <c r="F2935" t="str">
        <f t="shared" si="228"/>
        <v>-</v>
      </c>
      <c r="G2935" t="str">
        <f t="shared" si="229"/>
        <v>-</v>
      </c>
      <c r="H2935" t="str">
        <f t="shared" si="231"/>
        <v>-</v>
      </c>
    </row>
    <row r="2936" spans="1:8" x14ac:dyDescent="0.25">
      <c r="A2936">
        <v>2686248</v>
      </c>
      <c r="B2936">
        <v>2687180</v>
      </c>
      <c r="C2936" t="s">
        <v>25</v>
      </c>
      <c r="D2936" s="7" t="str">
        <f t="shared" si="230"/>
        <v>-</v>
      </c>
      <c r="E2936" s="15" t="str">
        <f t="shared" si="227"/>
        <v>-</v>
      </c>
      <c r="F2936" t="str">
        <f t="shared" si="228"/>
        <v>-</v>
      </c>
      <c r="G2936" t="str">
        <f t="shared" si="229"/>
        <v>-</v>
      </c>
      <c r="H2936" t="str">
        <f t="shared" si="231"/>
        <v>-</v>
      </c>
    </row>
    <row r="2937" spans="1:8" x14ac:dyDescent="0.25">
      <c r="A2937">
        <v>2687277</v>
      </c>
      <c r="B2937">
        <v>2687567</v>
      </c>
      <c r="C2937" t="s">
        <v>25</v>
      </c>
      <c r="D2937" s="7" t="str">
        <f t="shared" si="230"/>
        <v>-</v>
      </c>
      <c r="E2937" s="15" t="str">
        <f t="shared" si="227"/>
        <v>-</v>
      </c>
      <c r="F2937" t="str">
        <f t="shared" si="228"/>
        <v>-</v>
      </c>
      <c r="G2937" t="str">
        <f t="shared" si="229"/>
        <v>-</v>
      </c>
      <c r="H2937" t="str">
        <f t="shared" si="231"/>
        <v>-</v>
      </c>
    </row>
    <row r="2938" spans="1:8" x14ac:dyDescent="0.25">
      <c r="A2938">
        <v>2687674</v>
      </c>
      <c r="B2938">
        <v>2688534</v>
      </c>
      <c r="C2938" t="s">
        <v>25</v>
      </c>
      <c r="D2938" s="7" t="str">
        <f t="shared" si="230"/>
        <v>-</v>
      </c>
      <c r="E2938" s="15" t="str">
        <f t="shared" si="227"/>
        <v>-</v>
      </c>
      <c r="F2938" t="str">
        <f t="shared" si="228"/>
        <v>-</v>
      </c>
      <c r="G2938" t="str">
        <f t="shared" si="229"/>
        <v>-</v>
      </c>
      <c r="H2938" t="str">
        <f t="shared" si="231"/>
        <v>-</v>
      </c>
    </row>
    <row r="2939" spans="1:8" x14ac:dyDescent="0.25">
      <c r="A2939">
        <v>2688577</v>
      </c>
      <c r="B2939">
        <v>2689113</v>
      </c>
      <c r="C2939" t="s">
        <v>88</v>
      </c>
      <c r="D2939" s="7" t="str">
        <f t="shared" si="230"/>
        <v>-</v>
      </c>
      <c r="E2939" s="15" t="str">
        <f t="shared" si="227"/>
        <v>-</v>
      </c>
      <c r="F2939" t="str">
        <f t="shared" si="228"/>
        <v>-</v>
      </c>
      <c r="G2939" t="str">
        <f t="shared" si="229"/>
        <v>-</v>
      </c>
      <c r="H2939" t="str">
        <f t="shared" si="231"/>
        <v>-</v>
      </c>
    </row>
    <row r="2940" spans="1:8" x14ac:dyDescent="0.25">
      <c r="A2940">
        <v>2689262</v>
      </c>
      <c r="B2940">
        <v>2689930</v>
      </c>
      <c r="C2940" t="s">
        <v>25</v>
      </c>
      <c r="D2940" s="7" t="str">
        <f t="shared" si="230"/>
        <v>-</v>
      </c>
      <c r="E2940" s="15" t="str">
        <f t="shared" si="227"/>
        <v>-</v>
      </c>
      <c r="F2940" t="str">
        <f t="shared" si="228"/>
        <v>-</v>
      </c>
      <c r="G2940" t="str">
        <f t="shared" si="229"/>
        <v>-</v>
      </c>
      <c r="H2940" t="str">
        <f t="shared" si="231"/>
        <v>-</v>
      </c>
    </row>
    <row r="2941" spans="1:8" x14ac:dyDescent="0.25">
      <c r="A2941">
        <v>2690068</v>
      </c>
      <c r="B2941">
        <v>2690667</v>
      </c>
      <c r="C2941" t="s">
        <v>25</v>
      </c>
      <c r="D2941" s="7" t="str">
        <f t="shared" si="230"/>
        <v>-</v>
      </c>
      <c r="E2941" s="15" t="str">
        <f t="shared" si="227"/>
        <v>-</v>
      </c>
      <c r="F2941" t="str">
        <f t="shared" si="228"/>
        <v>-</v>
      </c>
      <c r="G2941" t="str">
        <f t="shared" si="229"/>
        <v>-</v>
      </c>
      <c r="H2941" t="str">
        <f t="shared" si="231"/>
        <v>-</v>
      </c>
    </row>
    <row r="2942" spans="1:8" x14ac:dyDescent="0.25">
      <c r="A2942">
        <v>2690804</v>
      </c>
      <c r="B2942">
        <v>2692195</v>
      </c>
      <c r="C2942" t="s">
        <v>25</v>
      </c>
      <c r="D2942" s="7" t="str">
        <f t="shared" si="230"/>
        <v>-</v>
      </c>
      <c r="E2942" s="15" t="str">
        <f t="shared" si="227"/>
        <v>-</v>
      </c>
      <c r="F2942" t="str">
        <f t="shared" si="228"/>
        <v>-</v>
      </c>
      <c r="G2942" t="str">
        <f t="shared" si="229"/>
        <v>-</v>
      </c>
      <c r="H2942" t="str">
        <f t="shared" si="231"/>
        <v>-</v>
      </c>
    </row>
    <row r="2943" spans="1:8" x14ac:dyDescent="0.25">
      <c r="A2943">
        <v>2692297</v>
      </c>
      <c r="B2943">
        <v>2692539</v>
      </c>
      <c r="C2943" t="s">
        <v>88</v>
      </c>
      <c r="D2943" s="7" t="str">
        <f t="shared" si="230"/>
        <v>-</v>
      </c>
      <c r="E2943" s="15" t="str">
        <f t="shared" si="227"/>
        <v>-</v>
      </c>
      <c r="F2943" t="str">
        <f t="shared" si="228"/>
        <v>-</v>
      </c>
      <c r="G2943" t="str">
        <f t="shared" si="229"/>
        <v>-</v>
      </c>
      <c r="H2943" t="str">
        <f t="shared" si="231"/>
        <v>-</v>
      </c>
    </row>
    <row r="2944" spans="1:8" x14ac:dyDescent="0.25">
      <c r="A2944">
        <v>2692906</v>
      </c>
      <c r="B2944">
        <v>2695158</v>
      </c>
      <c r="C2944" t="s">
        <v>25</v>
      </c>
      <c r="D2944" s="7" t="str">
        <f t="shared" si="230"/>
        <v>-</v>
      </c>
      <c r="E2944" s="15" t="str">
        <f t="shared" si="227"/>
        <v>-</v>
      </c>
      <c r="F2944" t="str">
        <f t="shared" si="228"/>
        <v>-</v>
      </c>
      <c r="G2944" t="str">
        <f t="shared" si="229"/>
        <v>-</v>
      </c>
      <c r="H2944" t="str">
        <f t="shared" si="231"/>
        <v>-</v>
      </c>
    </row>
    <row r="2945" spans="1:8" x14ac:dyDescent="0.25">
      <c r="A2945">
        <v>2695202</v>
      </c>
      <c r="B2945">
        <v>2695960</v>
      </c>
      <c r="C2945" t="s">
        <v>88</v>
      </c>
      <c r="D2945" s="7" t="str">
        <f t="shared" si="230"/>
        <v>-</v>
      </c>
      <c r="E2945" s="15" t="str">
        <f t="shared" si="227"/>
        <v>-</v>
      </c>
      <c r="F2945" t="str">
        <f t="shared" si="228"/>
        <v>-</v>
      </c>
      <c r="G2945" t="str">
        <f t="shared" si="229"/>
        <v>-</v>
      </c>
      <c r="H2945" t="str">
        <f t="shared" si="231"/>
        <v>-</v>
      </c>
    </row>
    <row r="2946" spans="1:8" x14ac:dyDescent="0.25">
      <c r="A2946">
        <v>2695973</v>
      </c>
      <c r="B2946">
        <v>2697328</v>
      </c>
      <c r="C2946" t="s">
        <v>88</v>
      </c>
      <c r="D2946" s="7" t="str">
        <f t="shared" si="230"/>
        <v>-</v>
      </c>
      <c r="E2946" s="15" t="str">
        <f t="shared" si="227"/>
        <v>-</v>
      </c>
      <c r="F2946" t="str">
        <f t="shared" si="228"/>
        <v>-</v>
      </c>
      <c r="G2946" t="str">
        <f t="shared" si="229"/>
        <v>-</v>
      </c>
      <c r="H2946" t="str">
        <f t="shared" si="231"/>
        <v>-</v>
      </c>
    </row>
    <row r="2947" spans="1:8" x14ac:dyDescent="0.25">
      <c r="A2947">
        <v>2697453</v>
      </c>
      <c r="B2947">
        <v>2698295</v>
      </c>
      <c r="C2947" t="s">
        <v>88</v>
      </c>
      <c r="D2947" s="7" t="str">
        <f t="shared" si="230"/>
        <v>-</v>
      </c>
      <c r="E2947" s="15" t="str">
        <f t="shared" ref="E2947:E3010" si="232">IF(D2947=1,B2946-A2947+1,"-")</f>
        <v>-</v>
      </c>
      <c r="F2947" t="str">
        <f t="shared" ref="F2947:F3010" si="233">IF(AND(D2947=1,C2947=C2946),1,"-")</f>
        <v>-</v>
      </c>
      <c r="G2947" t="str">
        <f t="shared" ref="G2947:G3010" si="234">IF(AND(D2947=1,C2947&lt;&gt;C2946),1,"-")</f>
        <v>-</v>
      </c>
      <c r="H2947" t="str">
        <f t="shared" si="231"/>
        <v>-</v>
      </c>
    </row>
    <row r="2948" spans="1:8" x14ac:dyDescent="0.25">
      <c r="A2948">
        <v>2698306</v>
      </c>
      <c r="B2948">
        <v>2698653</v>
      </c>
      <c r="C2948" t="s">
        <v>88</v>
      </c>
      <c r="D2948" s="7" t="str">
        <f t="shared" ref="D2948:D3011" si="235">IF(A2948&lt;B2947,1,"-")</f>
        <v>-</v>
      </c>
      <c r="E2948" s="15" t="str">
        <f t="shared" si="232"/>
        <v>-</v>
      </c>
      <c r="F2948" t="str">
        <f t="shared" si="233"/>
        <v>-</v>
      </c>
      <c r="G2948" t="str">
        <f t="shared" si="234"/>
        <v>-</v>
      </c>
      <c r="H2948" t="str">
        <f t="shared" ref="H2948:H3011" si="236">IFERROR(IF((IF(D2948=1,MOD(E2948,3),"-"))=0,0,3-(IF(D2948=1,MOD(E2948,3),"-"))), "-")</f>
        <v>-</v>
      </c>
    </row>
    <row r="2949" spans="1:8" x14ac:dyDescent="0.25">
      <c r="A2949">
        <v>2698704</v>
      </c>
      <c r="B2949">
        <v>2700062</v>
      </c>
      <c r="C2949" t="s">
        <v>88</v>
      </c>
      <c r="D2949" s="7" t="str">
        <f t="shared" si="235"/>
        <v>-</v>
      </c>
      <c r="E2949" s="15" t="str">
        <f t="shared" si="232"/>
        <v>-</v>
      </c>
      <c r="F2949" t="str">
        <f t="shared" si="233"/>
        <v>-</v>
      </c>
      <c r="G2949" t="str">
        <f t="shared" si="234"/>
        <v>-</v>
      </c>
      <c r="H2949" t="str">
        <f t="shared" si="236"/>
        <v>-</v>
      </c>
    </row>
    <row r="2950" spans="1:8" x14ac:dyDescent="0.25">
      <c r="A2950">
        <v>2700145</v>
      </c>
      <c r="B2950">
        <v>2700465</v>
      </c>
      <c r="C2950" t="s">
        <v>88</v>
      </c>
      <c r="D2950" s="7" t="str">
        <f t="shared" si="235"/>
        <v>-</v>
      </c>
      <c r="E2950" s="15" t="str">
        <f t="shared" si="232"/>
        <v>-</v>
      </c>
      <c r="F2950" t="str">
        <f t="shared" si="233"/>
        <v>-</v>
      </c>
      <c r="G2950" t="str">
        <f t="shared" si="234"/>
        <v>-</v>
      </c>
      <c r="H2950" t="str">
        <f t="shared" si="236"/>
        <v>-</v>
      </c>
    </row>
    <row r="2951" spans="1:8" x14ac:dyDescent="0.25">
      <c r="A2951">
        <v>2700487</v>
      </c>
      <c r="B2951">
        <v>2700751</v>
      </c>
      <c r="C2951" t="s">
        <v>88</v>
      </c>
      <c r="D2951" s="7" t="str">
        <f t="shared" si="235"/>
        <v>-</v>
      </c>
      <c r="E2951" s="15" t="str">
        <f t="shared" si="232"/>
        <v>-</v>
      </c>
      <c r="F2951" t="str">
        <f t="shared" si="233"/>
        <v>-</v>
      </c>
      <c r="G2951" t="str">
        <f t="shared" si="234"/>
        <v>-</v>
      </c>
      <c r="H2951" t="str">
        <f t="shared" si="236"/>
        <v>-</v>
      </c>
    </row>
    <row r="2952" spans="1:8" x14ac:dyDescent="0.25">
      <c r="A2952">
        <v>2700766</v>
      </c>
      <c r="B2952">
        <v>2701107</v>
      </c>
      <c r="C2952" t="s">
        <v>88</v>
      </c>
      <c r="D2952" s="7" t="str">
        <f t="shared" si="235"/>
        <v>-</v>
      </c>
      <c r="E2952" s="15" t="str">
        <f t="shared" si="232"/>
        <v>-</v>
      </c>
      <c r="F2952" t="str">
        <f t="shared" si="233"/>
        <v>-</v>
      </c>
      <c r="G2952" t="str">
        <f t="shared" si="234"/>
        <v>-</v>
      </c>
      <c r="H2952" t="str">
        <f t="shared" si="236"/>
        <v>-</v>
      </c>
    </row>
    <row r="2953" spans="1:8" x14ac:dyDescent="0.25">
      <c r="A2953">
        <v>2701326</v>
      </c>
      <c r="B2953">
        <v>2702153</v>
      </c>
      <c r="C2953" t="s">
        <v>25</v>
      </c>
      <c r="D2953" s="7" t="str">
        <f t="shared" si="235"/>
        <v>-</v>
      </c>
      <c r="E2953" s="15" t="str">
        <f t="shared" si="232"/>
        <v>-</v>
      </c>
      <c r="F2953" t="str">
        <f t="shared" si="233"/>
        <v>-</v>
      </c>
      <c r="G2953" t="str">
        <f t="shared" si="234"/>
        <v>-</v>
      </c>
      <c r="H2953" t="str">
        <f t="shared" si="236"/>
        <v>-</v>
      </c>
    </row>
    <row r="2954" spans="1:8" x14ac:dyDescent="0.25">
      <c r="A2954">
        <v>2702247</v>
      </c>
      <c r="B2954">
        <v>2703155</v>
      </c>
      <c r="C2954" t="s">
        <v>25</v>
      </c>
      <c r="D2954" s="7" t="str">
        <f t="shared" si="235"/>
        <v>-</v>
      </c>
      <c r="E2954" s="15" t="str">
        <f t="shared" si="232"/>
        <v>-</v>
      </c>
      <c r="F2954" t="str">
        <f t="shared" si="233"/>
        <v>-</v>
      </c>
      <c r="G2954" t="str">
        <f t="shared" si="234"/>
        <v>-</v>
      </c>
      <c r="H2954" t="str">
        <f t="shared" si="236"/>
        <v>-</v>
      </c>
    </row>
    <row r="2955" spans="1:8" x14ac:dyDescent="0.25">
      <c r="A2955">
        <v>2703230</v>
      </c>
      <c r="B2955">
        <v>2703715</v>
      </c>
      <c r="C2955" t="s">
        <v>88</v>
      </c>
      <c r="D2955" s="7" t="str">
        <f t="shared" si="235"/>
        <v>-</v>
      </c>
      <c r="E2955" s="15" t="str">
        <f t="shared" si="232"/>
        <v>-</v>
      </c>
      <c r="F2955" t="str">
        <f t="shared" si="233"/>
        <v>-</v>
      </c>
      <c r="G2955" t="str">
        <f t="shared" si="234"/>
        <v>-</v>
      </c>
      <c r="H2955" t="str">
        <f t="shared" si="236"/>
        <v>-</v>
      </c>
    </row>
    <row r="2956" spans="1:8" x14ac:dyDescent="0.25">
      <c r="A2956">
        <v>2703799</v>
      </c>
      <c r="B2956">
        <v>2704014</v>
      </c>
      <c r="C2956" t="s">
        <v>88</v>
      </c>
      <c r="D2956" s="7" t="str">
        <f t="shared" si="235"/>
        <v>-</v>
      </c>
      <c r="E2956" s="15" t="str">
        <f t="shared" si="232"/>
        <v>-</v>
      </c>
      <c r="F2956" t="str">
        <f t="shared" si="233"/>
        <v>-</v>
      </c>
      <c r="G2956" t="str">
        <f t="shared" si="234"/>
        <v>-</v>
      </c>
      <c r="H2956" t="str">
        <f t="shared" si="236"/>
        <v>-</v>
      </c>
    </row>
    <row r="2957" spans="1:8" x14ac:dyDescent="0.25">
      <c r="A2957">
        <v>2704051</v>
      </c>
      <c r="B2957">
        <v>2705019</v>
      </c>
      <c r="C2957" t="s">
        <v>88</v>
      </c>
      <c r="D2957" s="7" t="str">
        <f t="shared" si="235"/>
        <v>-</v>
      </c>
      <c r="E2957" s="15" t="str">
        <f t="shared" si="232"/>
        <v>-</v>
      </c>
      <c r="F2957" t="str">
        <f t="shared" si="233"/>
        <v>-</v>
      </c>
      <c r="G2957" t="str">
        <f t="shared" si="234"/>
        <v>-</v>
      </c>
      <c r="H2957" t="str">
        <f t="shared" si="236"/>
        <v>-</v>
      </c>
    </row>
    <row r="2958" spans="1:8" x14ac:dyDescent="0.25">
      <c r="A2958">
        <v>2705012</v>
      </c>
      <c r="B2958">
        <v>2706355</v>
      </c>
      <c r="C2958" t="s">
        <v>88</v>
      </c>
      <c r="D2958" s="7">
        <f t="shared" si="235"/>
        <v>1</v>
      </c>
      <c r="E2958" s="15">
        <f t="shared" si="232"/>
        <v>8</v>
      </c>
      <c r="F2958">
        <f t="shared" si="233"/>
        <v>1</v>
      </c>
      <c r="G2958" t="str">
        <f t="shared" si="234"/>
        <v>-</v>
      </c>
      <c r="H2958">
        <f t="shared" si="236"/>
        <v>1</v>
      </c>
    </row>
    <row r="2959" spans="1:8" x14ac:dyDescent="0.25">
      <c r="A2959">
        <v>2706352</v>
      </c>
      <c r="B2959">
        <v>2707830</v>
      </c>
      <c r="C2959" t="s">
        <v>88</v>
      </c>
      <c r="D2959" s="7">
        <f t="shared" si="235"/>
        <v>1</v>
      </c>
      <c r="E2959" s="15">
        <f t="shared" si="232"/>
        <v>4</v>
      </c>
      <c r="F2959">
        <f t="shared" si="233"/>
        <v>1</v>
      </c>
      <c r="G2959" t="str">
        <f t="shared" si="234"/>
        <v>-</v>
      </c>
      <c r="H2959">
        <f t="shared" si="236"/>
        <v>2</v>
      </c>
    </row>
    <row r="2960" spans="1:8" x14ac:dyDescent="0.25">
      <c r="A2960">
        <v>2707827</v>
      </c>
      <c r="B2960">
        <v>2708861</v>
      </c>
      <c r="C2960" t="s">
        <v>88</v>
      </c>
      <c r="D2960" s="7">
        <f t="shared" si="235"/>
        <v>1</v>
      </c>
      <c r="E2960" s="15">
        <f t="shared" si="232"/>
        <v>4</v>
      </c>
      <c r="F2960">
        <f t="shared" si="233"/>
        <v>1</v>
      </c>
      <c r="G2960" t="str">
        <f t="shared" si="234"/>
        <v>-</v>
      </c>
      <c r="H2960">
        <f t="shared" si="236"/>
        <v>2</v>
      </c>
    </row>
    <row r="2961" spans="1:8" x14ac:dyDescent="0.25">
      <c r="A2961">
        <v>2708852</v>
      </c>
      <c r="B2961">
        <v>2710078</v>
      </c>
      <c r="C2961" t="s">
        <v>88</v>
      </c>
      <c r="D2961" s="7">
        <f t="shared" si="235"/>
        <v>1</v>
      </c>
      <c r="E2961" s="15">
        <f t="shared" si="232"/>
        <v>10</v>
      </c>
      <c r="F2961">
        <f t="shared" si="233"/>
        <v>1</v>
      </c>
      <c r="G2961" t="str">
        <f t="shared" si="234"/>
        <v>-</v>
      </c>
      <c r="H2961">
        <f t="shared" si="236"/>
        <v>2</v>
      </c>
    </row>
    <row r="2962" spans="1:8" x14ac:dyDescent="0.25">
      <c r="A2962">
        <v>2710210</v>
      </c>
      <c r="B2962">
        <v>2710389</v>
      </c>
      <c r="C2962" t="s">
        <v>88</v>
      </c>
      <c r="D2962" s="7" t="str">
        <f t="shared" si="235"/>
        <v>-</v>
      </c>
      <c r="E2962" s="15" t="str">
        <f t="shared" si="232"/>
        <v>-</v>
      </c>
      <c r="F2962" t="str">
        <f t="shared" si="233"/>
        <v>-</v>
      </c>
      <c r="G2962" t="str">
        <f t="shared" si="234"/>
        <v>-</v>
      </c>
      <c r="H2962" t="str">
        <f t="shared" si="236"/>
        <v>-</v>
      </c>
    </row>
    <row r="2963" spans="1:8" x14ac:dyDescent="0.25">
      <c r="A2963">
        <v>2710524</v>
      </c>
      <c r="B2963">
        <v>2711330</v>
      </c>
      <c r="C2963" t="s">
        <v>25</v>
      </c>
      <c r="D2963" s="7" t="str">
        <f t="shared" si="235"/>
        <v>-</v>
      </c>
      <c r="E2963" s="15" t="str">
        <f t="shared" si="232"/>
        <v>-</v>
      </c>
      <c r="F2963" t="str">
        <f t="shared" si="233"/>
        <v>-</v>
      </c>
      <c r="G2963" t="str">
        <f t="shared" si="234"/>
        <v>-</v>
      </c>
      <c r="H2963" t="str">
        <f t="shared" si="236"/>
        <v>-</v>
      </c>
    </row>
    <row r="2964" spans="1:8" x14ac:dyDescent="0.25">
      <c r="A2964">
        <v>2711403</v>
      </c>
      <c r="B2964">
        <v>2711819</v>
      </c>
      <c r="C2964" t="s">
        <v>25</v>
      </c>
      <c r="D2964" s="7" t="str">
        <f t="shared" si="235"/>
        <v>-</v>
      </c>
      <c r="E2964" s="15" t="str">
        <f t="shared" si="232"/>
        <v>-</v>
      </c>
      <c r="F2964" t="str">
        <f t="shared" si="233"/>
        <v>-</v>
      </c>
      <c r="G2964" t="str">
        <f t="shared" si="234"/>
        <v>-</v>
      </c>
      <c r="H2964" t="str">
        <f t="shared" si="236"/>
        <v>-</v>
      </c>
    </row>
    <row r="2965" spans="1:8" x14ac:dyDescent="0.25">
      <c r="A2965">
        <v>2711779</v>
      </c>
      <c r="B2965">
        <v>2712054</v>
      </c>
      <c r="C2965" t="s">
        <v>88</v>
      </c>
      <c r="D2965" s="7">
        <f t="shared" si="235"/>
        <v>1</v>
      </c>
      <c r="E2965" s="15">
        <f t="shared" si="232"/>
        <v>41</v>
      </c>
      <c r="F2965" t="str">
        <f t="shared" si="233"/>
        <v>-</v>
      </c>
      <c r="G2965">
        <f t="shared" si="234"/>
        <v>1</v>
      </c>
      <c r="H2965">
        <f t="shared" si="236"/>
        <v>1</v>
      </c>
    </row>
    <row r="2966" spans="1:8" x14ac:dyDescent="0.25">
      <c r="A2966">
        <v>2712293</v>
      </c>
      <c r="B2966">
        <v>2713636</v>
      </c>
      <c r="C2966" t="s">
        <v>25</v>
      </c>
      <c r="D2966" s="7" t="str">
        <f t="shared" si="235"/>
        <v>-</v>
      </c>
      <c r="E2966" s="15" t="str">
        <f t="shared" si="232"/>
        <v>-</v>
      </c>
      <c r="F2966" t="str">
        <f t="shared" si="233"/>
        <v>-</v>
      </c>
      <c r="G2966" t="str">
        <f t="shared" si="234"/>
        <v>-</v>
      </c>
      <c r="H2966" t="str">
        <f t="shared" si="236"/>
        <v>-</v>
      </c>
    </row>
    <row r="2967" spans="1:8" x14ac:dyDescent="0.25">
      <c r="A2967">
        <v>2713666</v>
      </c>
      <c r="B2967">
        <v>2715615</v>
      </c>
      <c r="C2967" t="s">
        <v>88</v>
      </c>
      <c r="D2967" s="7" t="str">
        <f t="shared" si="235"/>
        <v>-</v>
      </c>
      <c r="E2967" s="15" t="str">
        <f t="shared" si="232"/>
        <v>-</v>
      </c>
      <c r="F2967" t="str">
        <f t="shared" si="233"/>
        <v>-</v>
      </c>
      <c r="G2967" t="str">
        <f t="shared" si="234"/>
        <v>-</v>
      </c>
      <c r="H2967" t="str">
        <f t="shared" si="236"/>
        <v>-</v>
      </c>
    </row>
    <row r="2968" spans="1:8" x14ac:dyDescent="0.25">
      <c r="A2968">
        <v>2715620</v>
      </c>
      <c r="B2968">
        <v>2716663</v>
      </c>
      <c r="C2968" t="s">
        <v>88</v>
      </c>
      <c r="D2968" s="7" t="str">
        <f t="shared" si="235"/>
        <v>-</v>
      </c>
      <c r="E2968" s="15" t="str">
        <f t="shared" si="232"/>
        <v>-</v>
      </c>
      <c r="F2968" t="str">
        <f t="shared" si="233"/>
        <v>-</v>
      </c>
      <c r="G2968" t="str">
        <f t="shared" si="234"/>
        <v>-</v>
      </c>
      <c r="H2968" t="str">
        <f t="shared" si="236"/>
        <v>-</v>
      </c>
    </row>
    <row r="2969" spans="1:8" x14ac:dyDescent="0.25">
      <c r="A2969">
        <v>2716781</v>
      </c>
      <c r="B2969">
        <v>2717332</v>
      </c>
      <c r="C2969" t="s">
        <v>88</v>
      </c>
      <c r="D2969" s="7" t="str">
        <f t="shared" si="235"/>
        <v>-</v>
      </c>
      <c r="E2969" s="15" t="str">
        <f t="shared" si="232"/>
        <v>-</v>
      </c>
      <c r="F2969" t="str">
        <f t="shared" si="233"/>
        <v>-</v>
      </c>
      <c r="G2969" t="str">
        <f t="shared" si="234"/>
        <v>-</v>
      </c>
      <c r="H2969" t="str">
        <f t="shared" si="236"/>
        <v>-</v>
      </c>
    </row>
    <row r="2970" spans="1:8" x14ac:dyDescent="0.25">
      <c r="A2970">
        <v>2717506</v>
      </c>
      <c r="B2970">
        <v>2719362</v>
      </c>
      <c r="C2970" t="s">
        <v>25</v>
      </c>
      <c r="D2970" s="7" t="str">
        <f t="shared" si="235"/>
        <v>-</v>
      </c>
      <c r="E2970" s="15" t="str">
        <f t="shared" si="232"/>
        <v>-</v>
      </c>
      <c r="F2970" t="str">
        <f t="shared" si="233"/>
        <v>-</v>
      </c>
      <c r="G2970" t="str">
        <f t="shared" si="234"/>
        <v>-</v>
      </c>
      <c r="H2970" t="str">
        <f t="shared" si="236"/>
        <v>-</v>
      </c>
    </row>
    <row r="2971" spans="1:8" x14ac:dyDescent="0.25">
      <c r="A2971">
        <v>2719458</v>
      </c>
      <c r="B2971">
        <v>2720474</v>
      </c>
      <c r="C2971" t="s">
        <v>25</v>
      </c>
      <c r="D2971" s="7" t="str">
        <f t="shared" si="235"/>
        <v>-</v>
      </c>
      <c r="E2971" s="15" t="str">
        <f t="shared" si="232"/>
        <v>-</v>
      </c>
      <c r="F2971" t="str">
        <f t="shared" si="233"/>
        <v>-</v>
      </c>
      <c r="G2971" t="str">
        <f t="shared" si="234"/>
        <v>-</v>
      </c>
      <c r="H2971" t="str">
        <f t="shared" si="236"/>
        <v>-</v>
      </c>
    </row>
    <row r="2972" spans="1:8" x14ac:dyDescent="0.25">
      <c r="A2972">
        <v>2720501</v>
      </c>
      <c r="B2972">
        <v>2721157</v>
      </c>
      <c r="C2972" t="s">
        <v>25</v>
      </c>
      <c r="D2972" s="7" t="str">
        <f t="shared" si="235"/>
        <v>-</v>
      </c>
      <c r="E2972" s="15" t="str">
        <f t="shared" si="232"/>
        <v>-</v>
      </c>
      <c r="F2972" t="str">
        <f t="shared" si="233"/>
        <v>-</v>
      </c>
      <c r="G2972" t="str">
        <f t="shared" si="234"/>
        <v>-</v>
      </c>
      <c r="H2972" t="str">
        <f t="shared" si="236"/>
        <v>-</v>
      </c>
    </row>
    <row r="2973" spans="1:8" x14ac:dyDescent="0.25">
      <c r="A2973">
        <v>2721509</v>
      </c>
      <c r="B2973">
        <v>2721787</v>
      </c>
      <c r="C2973" t="s">
        <v>88</v>
      </c>
      <c r="D2973" s="7" t="str">
        <f t="shared" si="235"/>
        <v>-</v>
      </c>
      <c r="E2973" s="15" t="str">
        <f t="shared" si="232"/>
        <v>-</v>
      </c>
      <c r="F2973" t="str">
        <f t="shared" si="233"/>
        <v>-</v>
      </c>
      <c r="G2973" t="str">
        <f t="shared" si="234"/>
        <v>-</v>
      </c>
      <c r="H2973" t="str">
        <f t="shared" si="236"/>
        <v>-</v>
      </c>
    </row>
    <row r="2974" spans="1:8" x14ac:dyDescent="0.25">
      <c r="A2974">
        <v>2721829</v>
      </c>
      <c r="B2974">
        <v>2722272</v>
      </c>
      <c r="C2974" t="s">
        <v>88</v>
      </c>
      <c r="D2974" s="7" t="str">
        <f t="shared" si="235"/>
        <v>-</v>
      </c>
      <c r="E2974" s="15" t="str">
        <f t="shared" si="232"/>
        <v>-</v>
      </c>
      <c r="F2974" t="str">
        <f t="shared" si="233"/>
        <v>-</v>
      </c>
      <c r="G2974" t="str">
        <f t="shared" si="234"/>
        <v>-</v>
      </c>
      <c r="H2974" t="str">
        <f t="shared" si="236"/>
        <v>-</v>
      </c>
    </row>
    <row r="2975" spans="1:8" x14ac:dyDescent="0.25">
      <c r="A2975">
        <v>2722584</v>
      </c>
      <c r="B2975">
        <v>2723579</v>
      </c>
      <c r="C2975" t="s">
        <v>25</v>
      </c>
      <c r="D2975" s="7" t="str">
        <f t="shared" si="235"/>
        <v>-</v>
      </c>
      <c r="E2975" s="15" t="str">
        <f t="shared" si="232"/>
        <v>-</v>
      </c>
      <c r="F2975" t="str">
        <f t="shared" si="233"/>
        <v>-</v>
      </c>
      <c r="G2975" t="str">
        <f t="shared" si="234"/>
        <v>-</v>
      </c>
      <c r="H2975" t="str">
        <f t="shared" si="236"/>
        <v>-</v>
      </c>
    </row>
    <row r="2976" spans="1:8" x14ac:dyDescent="0.25">
      <c r="A2976">
        <v>2723738</v>
      </c>
      <c r="B2976">
        <v>2723914</v>
      </c>
      <c r="C2976" t="s">
        <v>25</v>
      </c>
      <c r="D2976" s="7" t="str">
        <f t="shared" si="235"/>
        <v>-</v>
      </c>
      <c r="E2976" s="15" t="str">
        <f t="shared" si="232"/>
        <v>-</v>
      </c>
      <c r="F2976" t="str">
        <f t="shared" si="233"/>
        <v>-</v>
      </c>
      <c r="G2976" t="str">
        <f t="shared" si="234"/>
        <v>-</v>
      </c>
      <c r="H2976" t="str">
        <f t="shared" si="236"/>
        <v>-</v>
      </c>
    </row>
    <row r="2977" spans="1:8" x14ac:dyDescent="0.25">
      <c r="A2977">
        <v>2723914</v>
      </c>
      <c r="B2977">
        <v>2724798</v>
      </c>
      <c r="C2977" t="s">
        <v>25</v>
      </c>
      <c r="D2977" s="7" t="str">
        <f t="shared" si="235"/>
        <v>-</v>
      </c>
      <c r="E2977" s="15" t="str">
        <f t="shared" si="232"/>
        <v>-</v>
      </c>
      <c r="F2977" t="str">
        <f t="shared" si="233"/>
        <v>-</v>
      </c>
      <c r="G2977" t="str">
        <f t="shared" si="234"/>
        <v>-</v>
      </c>
      <c r="H2977" t="str">
        <f t="shared" si="236"/>
        <v>-</v>
      </c>
    </row>
    <row r="2978" spans="1:8" x14ac:dyDescent="0.25">
      <c r="A2978">
        <v>2724897</v>
      </c>
      <c r="B2978">
        <v>2725754</v>
      </c>
      <c r="C2978" t="s">
        <v>88</v>
      </c>
      <c r="D2978" s="7" t="str">
        <f t="shared" si="235"/>
        <v>-</v>
      </c>
      <c r="E2978" s="15" t="str">
        <f t="shared" si="232"/>
        <v>-</v>
      </c>
      <c r="F2978" t="str">
        <f t="shared" si="233"/>
        <v>-</v>
      </c>
      <c r="G2978" t="str">
        <f t="shared" si="234"/>
        <v>-</v>
      </c>
      <c r="H2978" t="str">
        <f t="shared" si="236"/>
        <v>-</v>
      </c>
    </row>
    <row r="2979" spans="1:8" x14ac:dyDescent="0.25">
      <c r="A2979">
        <v>2725851</v>
      </c>
      <c r="B2979">
        <v>2727047</v>
      </c>
      <c r="C2979" t="s">
        <v>88</v>
      </c>
      <c r="D2979" s="7" t="str">
        <f t="shared" si="235"/>
        <v>-</v>
      </c>
      <c r="E2979" s="15" t="str">
        <f t="shared" si="232"/>
        <v>-</v>
      </c>
      <c r="F2979" t="str">
        <f t="shared" si="233"/>
        <v>-</v>
      </c>
      <c r="G2979" t="str">
        <f t="shared" si="234"/>
        <v>-</v>
      </c>
      <c r="H2979" t="str">
        <f t="shared" si="236"/>
        <v>-</v>
      </c>
    </row>
    <row r="2980" spans="1:8" x14ac:dyDescent="0.25">
      <c r="A2980">
        <v>2727337</v>
      </c>
      <c r="B2980">
        <v>2728083</v>
      </c>
      <c r="C2980" t="s">
        <v>88</v>
      </c>
      <c r="D2980" s="7" t="str">
        <f t="shared" si="235"/>
        <v>-</v>
      </c>
      <c r="E2980" s="15" t="str">
        <f t="shared" si="232"/>
        <v>-</v>
      </c>
      <c r="F2980" t="str">
        <f t="shared" si="233"/>
        <v>-</v>
      </c>
      <c r="G2980" t="str">
        <f t="shared" si="234"/>
        <v>-</v>
      </c>
      <c r="H2980" t="str">
        <f t="shared" si="236"/>
        <v>-</v>
      </c>
    </row>
    <row r="2981" spans="1:8" x14ac:dyDescent="0.25">
      <c r="A2981">
        <v>2728509</v>
      </c>
      <c r="B2981">
        <v>2730443</v>
      </c>
      <c r="C2981" t="s">
        <v>25</v>
      </c>
      <c r="D2981" s="7" t="str">
        <f t="shared" si="235"/>
        <v>-</v>
      </c>
      <c r="E2981" s="15" t="str">
        <f t="shared" si="232"/>
        <v>-</v>
      </c>
      <c r="F2981" t="str">
        <f t="shared" si="233"/>
        <v>-</v>
      </c>
      <c r="G2981" t="str">
        <f t="shared" si="234"/>
        <v>-</v>
      </c>
      <c r="H2981" t="str">
        <f t="shared" si="236"/>
        <v>-</v>
      </c>
    </row>
    <row r="2982" spans="1:8" x14ac:dyDescent="0.25">
      <c r="A2982">
        <v>2730566</v>
      </c>
      <c r="B2982">
        <v>2731852</v>
      </c>
      <c r="C2982" t="s">
        <v>25</v>
      </c>
      <c r="D2982" s="7" t="str">
        <f t="shared" si="235"/>
        <v>-</v>
      </c>
      <c r="E2982" s="15" t="str">
        <f t="shared" si="232"/>
        <v>-</v>
      </c>
      <c r="F2982" t="str">
        <f t="shared" si="233"/>
        <v>-</v>
      </c>
      <c r="G2982" t="str">
        <f t="shared" si="234"/>
        <v>-</v>
      </c>
      <c r="H2982" t="str">
        <f t="shared" si="236"/>
        <v>-</v>
      </c>
    </row>
    <row r="2983" spans="1:8" x14ac:dyDescent="0.25">
      <c r="A2983">
        <v>2732007</v>
      </c>
      <c r="B2983">
        <v>2732210</v>
      </c>
      <c r="C2983" t="s">
        <v>88</v>
      </c>
      <c r="D2983" s="7" t="str">
        <f t="shared" si="235"/>
        <v>-</v>
      </c>
      <c r="E2983" s="15" t="str">
        <f t="shared" si="232"/>
        <v>-</v>
      </c>
      <c r="F2983" t="str">
        <f t="shared" si="233"/>
        <v>-</v>
      </c>
      <c r="G2983" t="str">
        <f t="shared" si="234"/>
        <v>-</v>
      </c>
      <c r="H2983" t="str">
        <f t="shared" si="236"/>
        <v>-</v>
      </c>
    </row>
    <row r="2984" spans="1:8" x14ac:dyDescent="0.25">
      <c r="A2984">
        <v>2732504</v>
      </c>
      <c r="B2984">
        <v>2733997</v>
      </c>
      <c r="C2984" t="s">
        <v>25</v>
      </c>
      <c r="D2984" s="7" t="str">
        <f t="shared" si="235"/>
        <v>-</v>
      </c>
      <c r="E2984" s="15" t="str">
        <f t="shared" si="232"/>
        <v>-</v>
      </c>
      <c r="F2984" t="str">
        <f t="shared" si="233"/>
        <v>-</v>
      </c>
      <c r="G2984" t="str">
        <f t="shared" si="234"/>
        <v>-</v>
      </c>
      <c r="H2984" t="str">
        <f t="shared" si="236"/>
        <v>-</v>
      </c>
    </row>
    <row r="2985" spans="1:8" x14ac:dyDescent="0.25">
      <c r="A2985">
        <v>2734038</v>
      </c>
      <c r="B2985">
        <v>2734565</v>
      </c>
      <c r="C2985" t="s">
        <v>25</v>
      </c>
      <c r="D2985" s="7" t="str">
        <f t="shared" si="235"/>
        <v>-</v>
      </c>
      <c r="E2985" s="15" t="str">
        <f t="shared" si="232"/>
        <v>-</v>
      </c>
      <c r="F2985" t="str">
        <f t="shared" si="233"/>
        <v>-</v>
      </c>
      <c r="G2985" t="str">
        <f t="shared" si="234"/>
        <v>-</v>
      </c>
      <c r="H2985" t="str">
        <f t="shared" si="236"/>
        <v>-</v>
      </c>
    </row>
    <row r="2986" spans="1:8" x14ac:dyDescent="0.25">
      <c r="A2986">
        <v>2734562</v>
      </c>
      <c r="B2986">
        <v>2734669</v>
      </c>
      <c r="C2986" t="s">
        <v>88</v>
      </c>
      <c r="D2986" s="7">
        <f t="shared" si="235"/>
        <v>1</v>
      </c>
      <c r="E2986" s="15">
        <f t="shared" si="232"/>
        <v>4</v>
      </c>
      <c r="F2986" t="str">
        <f t="shared" si="233"/>
        <v>-</v>
      </c>
      <c r="G2986">
        <f t="shared" si="234"/>
        <v>1</v>
      </c>
      <c r="H2986">
        <f t="shared" si="236"/>
        <v>2</v>
      </c>
    </row>
    <row r="2987" spans="1:8" x14ac:dyDescent="0.25">
      <c r="A2987">
        <v>2734875</v>
      </c>
      <c r="B2987">
        <v>2735321</v>
      </c>
      <c r="C2987" t="s">
        <v>25</v>
      </c>
      <c r="D2987" s="7" t="str">
        <f t="shared" si="235"/>
        <v>-</v>
      </c>
      <c r="E2987" s="15" t="str">
        <f t="shared" si="232"/>
        <v>-</v>
      </c>
      <c r="F2987" t="str">
        <f t="shared" si="233"/>
        <v>-</v>
      </c>
      <c r="G2987" t="str">
        <f t="shared" si="234"/>
        <v>-</v>
      </c>
      <c r="H2987" t="str">
        <f t="shared" si="236"/>
        <v>-</v>
      </c>
    </row>
    <row r="2988" spans="1:8" x14ac:dyDescent="0.25">
      <c r="A2988">
        <v>2735301</v>
      </c>
      <c r="B2988">
        <v>2736095</v>
      </c>
      <c r="C2988" t="s">
        <v>88</v>
      </c>
      <c r="D2988" s="7">
        <f t="shared" si="235"/>
        <v>1</v>
      </c>
      <c r="E2988" s="15">
        <f t="shared" si="232"/>
        <v>21</v>
      </c>
      <c r="F2988" t="str">
        <f t="shared" si="233"/>
        <v>-</v>
      </c>
      <c r="G2988">
        <f t="shared" si="234"/>
        <v>1</v>
      </c>
      <c r="H2988">
        <f t="shared" si="236"/>
        <v>0</v>
      </c>
    </row>
    <row r="2989" spans="1:8" x14ac:dyDescent="0.25">
      <c r="A2989">
        <v>2736196</v>
      </c>
      <c r="B2989">
        <v>2737380</v>
      </c>
      <c r="C2989" t="s">
        <v>25</v>
      </c>
      <c r="D2989" s="7" t="str">
        <f t="shared" si="235"/>
        <v>-</v>
      </c>
      <c r="E2989" s="15" t="str">
        <f t="shared" si="232"/>
        <v>-</v>
      </c>
      <c r="F2989" t="str">
        <f t="shared" si="233"/>
        <v>-</v>
      </c>
      <c r="G2989" t="str">
        <f t="shared" si="234"/>
        <v>-</v>
      </c>
      <c r="H2989" t="str">
        <f t="shared" si="236"/>
        <v>-</v>
      </c>
    </row>
    <row r="2990" spans="1:8" x14ac:dyDescent="0.25">
      <c r="A2990">
        <v>2737499</v>
      </c>
      <c r="B2990">
        <v>2737846</v>
      </c>
      <c r="C2990" t="s">
        <v>25</v>
      </c>
      <c r="D2990" s="7" t="str">
        <f t="shared" si="235"/>
        <v>-</v>
      </c>
      <c r="E2990" s="15" t="str">
        <f t="shared" si="232"/>
        <v>-</v>
      </c>
      <c r="F2990" t="str">
        <f t="shared" si="233"/>
        <v>-</v>
      </c>
      <c r="G2990" t="str">
        <f t="shared" si="234"/>
        <v>-</v>
      </c>
      <c r="H2990" t="str">
        <f t="shared" si="236"/>
        <v>-</v>
      </c>
    </row>
    <row r="2991" spans="1:8" x14ac:dyDescent="0.25">
      <c r="A2991">
        <v>2737832</v>
      </c>
      <c r="B2991">
        <v>2738143</v>
      </c>
      <c r="C2991" t="s">
        <v>88</v>
      </c>
      <c r="D2991" s="7">
        <f t="shared" si="235"/>
        <v>1</v>
      </c>
      <c r="E2991" s="15">
        <f t="shared" si="232"/>
        <v>15</v>
      </c>
      <c r="F2991" t="str">
        <f t="shared" si="233"/>
        <v>-</v>
      </c>
      <c r="G2991">
        <f t="shared" si="234"/>
        <v>1</v>
      </c>
      <c r="H2991">
        <f t="shared" si="236"/>
        <v>0</v>
      </c>
    </row>
    <row r="2992" spans="1:8" x14ac:dyDescent="0.25">
      <c r="A2992">
        <v>2738212</v>
      </c>
      <c r="B2992">
        <v>2738463</v>
      </c>
      <c r="C2992" t="s">
        <v>88</v>
      </c>
      <c r="D2992" s="7" t="str">
        <f t="shared" si="235"/>
        <v>-</v>
      </c>
      <c r="E2992" s="15" t="str">
        <f t="shared" si="232"/>
        <v>-</v>
      </c>
      <c r="F2992" t="str">
        <f t="shared" si="233"/>
        <v>-</v>
      </c>
      <c r="G2992" t="str">
        <f t="shared" si="234"/>
        <v>-</v>
      </c>
      <c r="H2992" t="str">
        <f t="shared" si="236"/>
        <v>-</v>
      </c>
    </row>
    <row r="2993" spans="1:8" x14ac:dyDescent="0.25">
      <c r="A2993">
        <v>2738896</v>
      </c>
      <c r="B2993">
        <v>2739144</v>
      </c>
      <c r="C2993" t="s">
        <v>88</v>
      </c>
      <c r="D2993" s="7" t="str">
        <f t="shared" si="235"/>
        <v>-</v>
      </c>
      <c r="E2993" s="15" t="str">
        <f t="shared" si="232"/>
        <v>-</v>
      </c>
      <c r="F2993" t="str">
        <f t="shared" si="233"/>
        <v>-</v>
      </c>
      <c r="G2993" t="str">
        <f t="shared" si="234"/>
        <v>-</v>
      </c>
      <c r="H2993" t="str">
        <f t="shared" si="236"/>
        <v>-</v>
      </c>
    </row>
    <row r="2994" spans="1:8" x14ac:dyDescent="0.25">
      <c r="A2994">
        <v>2739152</v>
      </c>
      <c r="B2994">
        <v>2739337</v>
      </c>
      <c r="C2994" t="s">
        <v>88</v>
      </c>
      <c r="D2994" s="7" t="str">
        <f t="shared" si="235"/>
        <v>-</v>
      </c>
      <c r="E2994" s="15" t="str">
        <f t="shared" si="232"/>
        <v>-</v>
      </c>
      <c r="F2994" t="str">
        <f t="shared" si="233"/>
        <v>-</v>
      </c>
      <c r="G2994" t="str">
        <f t="shared" si="234"/>
        <v>-</v>
      </c>
      <c r="H2994" t="str">
        <f t="shared" si="236"/>
        <v>-</v>
      </c>
    </row>
    <row r="2995" spans="1:8" x14ac:dyDescent="0.25">
      <c r="A2995">
        <v>2739458</v>
      </c>
      <c r="B2995">
        <v>2740099</v>
      </c>
      <c r="C2995" t="s">
        <v>88</v>
      </c>
      <c r="D2995" s="7" t="str">
        <f t="shared" si="235"/>
        <v>-</v>
      </c>
      <c r="E2995" s="15" t="str">
        <f t="shared" si="232"/>
        <v>-</v>
      </c>
      <c r="F2995" t="str">
        <f t="shared" si="233"/>
        <v>-</v>
      </c>
      <c r="G2995" t="str">
        <f t="shared" si="234"/>
        <v>-</v>
      </c>
      <c r="H2995" t="str">
        <f t="shared" si="236"/>
        <v>-</v>
      </c>
    </row>
    <row r="2996" spans="1:8" x14ac:dyDescent="0.25">
      <c r="A2996">
        <v>2740329</v>
      </c>
      <c r="B2996">
        <v>2740511</v>
      </c>
      <c r="C2996" t="s">
        <v>88</v>
      </c>
      <c r="D2996" s="7" t="str">
        <f t="shared" si="235"/>
        <v>-</v>
      </c>
      <c r="E2996" s="15" t="str">
        <f t="shared" si="232"/>
        <v>-</v>
      </c>
      <c r="F2996" t="str">
        <f t="shared" si="233"/>
        <v>-</v>
      </c>
      <c r="G2996" t="str">
        <f t="shared" si="234"/>
        <v>-</v>
      </c>
      <c r="H2996" t="str">
        <f t="shared" si="236"/>
        <v>-</v>
      </c>
    </row>
    <row r="2997" spans="1:8" x14ac:dyDescent="0.25">
      <c r="A2997">
        <v>2740514</v>
      </c>
      <c r="B2997">
        <v>2740876</v>
      </c>
      <c r="C2997" t="s">
        <v>88</v>
      </c>
      <c r="D2997" s="7" t="str">
        <f t="shared" si="235"/>
        <v>-</v>
      </c>
      <c r="E2997" s="15" t="str">
        <f t="shared" si="232"/>
        <v>-</v>
      </c>
      <c r="F2997" t="str">
        <f t="shared" si="233"/>
        <v>-</v>
      </c>
      <c r="G2997" t="str">
        <f t="shared" si="234"/>
        <v>-</v>
      </c>
      <c r="H2997" t="str">
        <f t="shared" si="236"/>
        <v>-</v>
      </c>
    </row>
    <row r="2998" spans="1:8" x14ac:dyDescent="0.25">
      <c r="A2998">
        <v>2740787</v>
      </c>
      <c r="B2998">
        <v>2740972</v>
      </c>
      <c r="C2998" t="s">
        <v>25</v>
      </c>
      <c r="D2998" s="7">
        <f t="shared" si="235"/>
        <v>1</v>
      </c>
      <c r="E2998" s="15">
        <f t="shared" si="232"/>
        <v>90</v>
      </c>
      <c r="F2998" t="str">
        <f t="shared" si="233"/>
        <v>-</v>
      </c>
      <c r="G2998">
        <f t="shared" si="234"/>
        <v>1</v>
      </c>
      <c r="H2998">
        <f t="shared" si="236"/>
        <v>0</v>
      </c>
    </row>
    <row r="2999" spans="1:8" x14ac:dyDescent="0.25">
      <c r="A2999">
        <v>2741049</v>
      </c>
      <c r="B2999">
        <v>2741687</v>
      </c>
      <c r="C2999" t="s">
        <v>88</v>
      </c>
      <c r="D2999" s="7" t="str">
        <f t="shared" si="235"/>
        <v>-</v>
      </c>
      <c r="E2999" s="15" t="str">
        <f t="shared" si="232"/>
        <v>-</v>
      </c>
      <c r="F2999" t="str">
        <f t="shared" si="233"/>
        <v>-</v>
      </c>
      <c r="G2999" t="str">
        <f t="shared" si="234"/>
        <v>-</v>
      </c>
      <c r="H2999" t="str">
        <f t="shared" si="236"/>
        <v>-</v>
      </c>
    </row>
    <row r="3000" spans="1:8" x14ac:dyDescent="0.25">
      <c r="A3000">
        <v>2741883</v>
      </c>
      <c r="B3000">
        <v>2742428</v>
      </c>
      <c r="C3000" t="s">
        <v>88</v>
      </c>
      <c r="D3000" s="7" t="str">
        <f t="shared" si="235"/>
        <v>-</v>
      </c>
      <c r="E3000" s="15" t="str">
        <f t="shared" si="232"/>
        <v>-</v>
      </c>
      <c r="F3000" t="str">
        <f t="shared" si="233"/>
        <v>-</v>
      </c>
      <c r="G3000" t="str">
        <f t="shared" si="234"/>
        <v>-</v>
      </c>
      <c r="H3000" t="str">
        <f t="shared" si="236"/>
        <v>-</v>
      </c>
    </row>
    <row r="3001" spans="1:8" x14ac:dyDescent="0.25">
      <c r="A3001">
        <v>2742511</v>
      </c>
      <c r="B3001">
        <v>2742666</v>
      </c>
      <c r="C3001" t="s">
        <v>25</v>
      </c>
      <c r="D3001" s="7" t="str">
        <f t="shared" si="235"/>
        <v>-</v>
      </c>
      <c r="E3001" s="15" t="str">
        <f t="shared" si="232"/>
        <v>-</v>
      </c>
      <c r="F3001" t="str">
        <f t="shared" si="233"/>
        <v>-</v>
      </c>
      <c r="G3001" t="str">
        <f t="shared" si="234"/>
        <v>-</v>
      </c>
      <c r="H3001" t="str">
        <f t="shared" si="236"/>
        <v>-</v>
      </c>
    </row>
    <row r="3002" spans="1:8" x14ac:dyDescent="0.25">
      <c r="A3002">
        <v>2742745</v>
      </c>
      <c r="B3002">
        <v>2742993</v>
      </c>
      <c r="C3002" t="s">
        <v>25</v>
      </c>
      <c r="D3002" s="7" t="str">
        <f t="shared" si="235"/>
        <v>-</v>
      </c>
      <c r="E3002" s="15" t="str">
        <f t="shared" si="232"/>
        <v>-</v>
      </c>
      <c r="F3002" t="str">
        <f t="shared" si="233"/>
        <v>-</v>
      </c>
      <c r="G3002" t="str">
        <f t="shared" si="234"/>
        <v>-</v>
      </c>
      <c r="H3002" t="str">
        <f t="shared" si="236"/>
        <v>-</v>
      </c>
    </row>
    <row r="3003" spans="1:8" x14ac:dyDescent="0.25">
      <c r="A3003">
        <v>2742896</v>
      </c>
      <c r="B3003">
        <v>2743141</v>
      </c>
      <c r="C3003" t="s">
        <v>88</v>
      </c>
      <c r="D3003" s="7">
        <f t="shared" si="235"/>
        <v>1</v>
      </c>
      <c r="E3003" s="15">
        <f t="shared" si="232"/>
        <v>98</v>
      </c>
      <c r="F3003" t="str">
        <f t="shared" si="233"/>
        <v>-</v>
      </c>
      <c r="G3003">
        <f t="shared" si="234"/>
        <v>1</v>
      </c>
      <c r="H3003">
        <f t="shared" si="236"/>
        <v>1</v>
      </c>
    </row>
    <row r="3004" spans="1:8" x14ac:dyDescent="0.25">
      <c r="A3004">
        <v>2743248</v>
      </c>
      <c r="B3004">
        <v>2744096</v>
      </c>
      <c r="C3004" t="s">
        <v>88</v>
      </c>
      <c r="D3004" s="7" t="str">
        <f t="shared" si="235"/>
        <v>-</v>
      </c>
      <c r="E3004" s="15" t="str">
        <f t="shared" si="232"/>
        <v>-</v>
      </c>
      <c r="F3004" t="str">
        <f t="shared" si="233"/>
        <v>-</v>
      </c>
      <c r="G3004" t="str">
        <f t="shared" si="234"/>
        <v>-</v>
      </c>
      <c r="H3004" t="str">
        <f t="shared" si="236"/>
        <v>-</v>
      </c>
    </row>
    <row r="3005" spans="1:8" x14ac:dyDescent="0.25">
      <c r="A3005">
        <v>2744165</v>
      </c>
      <c r="B3005">
        <v>2744758</v>
      </c>
      <c r="C3005" t="s">
        <v>88</v>
      </c>
      <c r="D3005" s="7" t="str">
        <f t="shared" si="235"/>
        <v>-</v>
      </c>
      <c r="E3005" s="15" t="str">
        <f t="shared" si="232"/>
        <v>-</v>
      </c>
      <c r="F3005" t="str">
        <f t="shared" si="233"/>
        <v>-</v>
      </c>
      <c r="G3005" t="str">
        <f t="shared" si="234"/>
        <v>-</v>
      </c>
      <c r="H3005" t="str">
        <f t="shared" si="236"/>
        <v>-</v>
      </c>
    </row>
    <row r="3006" spans="1:8" x14ac:dyDescent="0.25">
      <c r="A3006">
        <v>2744903</v>
      </c>
      <c r="B3006">
        <v>2745691</v>
      </c>
      <c r="C3006" t="s">
        <v>88</v>
      </c>
      <c r="D3006" s="7" t="str">
        <f t="shared" si="235"/>
        <v>-</v>
      </c>
      <c r="E3006" s="15" t="str">
        <f t="shared" si="232"/>
        <v>-</v>
      </c>
      <c r="F3006" t="str">
        <f t="shared" si="233"/>
        <v>-</v>
      </c>
      <c r="G3006" t="str">
        <f t="shared" si="234"/>
        <v>-</v>
      </c>
      <c r="H3006" t="str">
        <f t="shared" si="236"/>
        <v>-</v>
      </c>
    </row>
    <row r="3007" spans="1:8" x14ac:dyDescent="0.25">
      <c r="A3007">
        <v>2745799</v>
      </c>
      <c r="B3007">
        <v>2746449</v>
      </c>
      <c r="C3007" t="s">
        <v>88</v>
      </c>
      <c r="D3007" s="7" t="str">
        <f t="shared" si="235"/>
        <v>-</v>
      </c>
      <c r="E3007" s="15" t="str">
        <f t="shared" si="232"/>
        <v>-</v>
      </c>
      <c r="F3007" t="str">
        <f t="shared" si="233"/>
        <v>-</v>
      </c>
      <c r="G3007" t="str">
        <f t="shared" si="234"/>
        <v>-</v>
      </c>
      <c r="H3007" t="str">
        <f t="shared" si="236"/>
        <v>-</v>
      </c>
    </row>
    <row r="3008" spans="1:8" x14ac:dyDescent="0.25">
      <c r="A3008">
        <v>2746558</v>
      </c>
      <c r="B3008">
        <v>2746634</v>
      </c>
      <c r="C3008" t="s">
        <v>88</v>
      </c>
      <c r="D3008" s="7" t="str">
        <f t="shared" si="235"/>
        <v>-</v>
      </c>
      <c r="E3008" s="15" t="str">
        <f t="shared" si="232"/>
        <v>-</v>
      </c>
      <c r="F3008" t="str">
        <f t="shared" si="233"/>
        <v>-</v>
      </c>
      <c r="G3008" t="str">
        <f t="shared" si="234"/>
        <v>-</v>
      </c>
      <c r="H3008" t="str">
        <f t="shared" si="236"/>
        <v>-</v>
      </c>
    </row>
    <row r="3009" spans="1:8" x14ac:dyDescent="0.25">
      <c r="A3009">
        <v>2746558</v>
      </c>
      <c r="B3009">
        <v>2746634</v>
      </c>
      <c r="C3009" t="s">
        <v>25</v>
      </c>
      <c r="D3009" s="7">
        <f t="shared" si="235"/>
        <v>1</v>
      </c>
      <c r="E3009" s="15">
        <f t="shared" si="232"/>
        <v>77</v>
      </c>
      <c r="F3009" t="str">
        <f t="shared" si="233"/>
        <v>-</v>
      </c>
      <c r="G3009">
        <f t="shared" si="234"/>
        <v>1</v>
      </c>
      <c r="H3009">
        <f t="shared" si="236"/>
        <v>1</v>
      </c>
    </row>
    <row r="3010" spans="1:8" x14ac:dyDescent="0.25">
      <c r="A3010">
        <v>2746643</v>
      </c>
      <c r="B3010">
        <v>2746969</v>
      </c>
      <c r="C3010" t="s">
        <v>88</v>
      </c>
      <c r="D3010" s="7" t="str">
        <f t="shared" si="235"/>
        <v>-</v>
      </c>
      <c r="E3010" s="15" t="str">
        <f t="shared" si="232"/>
        <v>-</v>
      </c>
      <c r="F3010" t="str">
        <f t="shared" si="233"/>
        <v>-</v>
      </c>
      <c r="G3010" t="str">
        <f t="shared" si="234"/>
        <v>-</v>
      </c>
      <c r="H3010" t="str">
        <f t="shared" si="236"/>
        <v>-</v>
      </c>
    </row>
    <row r="3011" spans="1:8" x14ac:dyDescent="0.25">
      <c r="A3011">
        <v>2747163</v>
      </c>
      <c r="B3011">
        <v>2748296</v>
      </c>
      <c r="C3011" t="s">
        <v>25</v>
      </c>
      <c r="D3011" s="7" t="str">
        <f t="shared" si="235"/>
        <v>-</v>
      </c>
      <c r="E3011" s="15" t="str">
        <f t="shared" ref="E3011:E3074" si="237">IF(D3011=1,B3010-A3011+1,"-")</f>
        <v>-</v>
      </c>
      <c r="F3011" t="str">
        <f t="shared" ref="F3011:F3074" si="238">IF(AND(D3011=1,C3011=C3010),1,"-")</f>
        <v>-</v>
      </c>
      <c r="G3011" t="str">
        <f t="shared" ref="G3011:G3074" si="239">IF(AND(D3011=1,C3011&lt;&gt;C3010),1,"-")</f>
        <v>-</v>
      </c>
      <c r="H3011" t="str">
        <f t="shared" si="236"/>
        <v>-</v>
      </c>
    </row>
    <row r="3012" spans="1:8" x14ac:dyDescent="0.25">
      <c r="A3012">
        <v>2748378</v>
      </c>
      <c r="B3012">
        <v>2748968</v>
      </c>
      <c r="C3012" t="s">
        <v>88</v>
      </c>
      <c r="D3012" s="7" t="str">
        <f t="shared" ref="D3012:D3075" si="240">IF(A3012&lt;B3011,1,"-")</f>
        <v>-</v>
      </c>
      <c r="E3012" s="15" t="str">
        <f t="shared" si="237"/>
        <v>-</v>
      </c>
      <c r="F3012" t="str">
        <f t="shared" si="238"/>
        <v>-</v>
      </c>
      <c r="G3012" t="str">
        <f t="shared" si="239"/>
        <v>-</v>
      </c>
      <c r="H3012" t="str">
        <f t="shared" ref="H3012:H3075" si="241">IFERROR(IF((IF(D3012=1,MOD(E3012,3),"-"))=0,0,3-(IF(D3012=1,MOD(E3012,3),"-"))), "-")</f>
        <v>-</v>
      </c>
    </row>
    <row r="3013" spans="1:8" x14ac:dyDescent="0.25">
      <c r="A3013">
        <v>2748962</v>
      </c>
      <c r="B3013">
        <v>2749759</v>
      </c>
      <c r="C3013" t="s">
        <v>88</v>
      </c>
      <c r="D3013" s="7">
        <f t="shared" si="240"/>
        <v>1</v>
      </c>
      <c r="E3013" s="15">
        <f t="shared" si="237"/>
        <v>7</v>
      </c>
      <c r="F3013">
        <f t="shared" si="238"/>
        <v>1</v>
      </c>
      <c r="G3013" t="str">
        <f t="shared" si="239"/>
        <v>-</v>
      </c>
      <c r="H3013">
        <f t="shared" si="241"/>
        <v>2</v>
      </c>
    </row>
    <row r="3014" spans="1:8" x14ac:dyDescent="0.25">
      <c r="A3014">
        <v>2749753</v>
      </c>
      <c r="B3014">
        <v>2750565</v>
      </c>
      <c r="C3014" t="s">
        <v>88</v>
      </c>
      <c r="D3014" s="7">
        <f t="shared" si="240"/>
        <v>1</v>
      </c>
      <c r="E3014" s="15">
        <f t="shared" si="237"/>
        <v>7</v>
      </c>
      <c r="F3014">
        <f t="shared" si="238"/>
        <v>1</v>
      </c>
      <c r="G3014" t="str">
        <f t="shared" si="239"/>
        <v>-</v>
      </c>
      <c r="H3014">
        <f t="shared" si="241"/>
        <v>2</v>
      </c>
    </row>
    <row r="3015" spans="1:8" x14ac:dyDescent="0.25">
      <c r="A3015">
        <v>2750555</v>
      </c>
      <c r="B3015">
        <v>2751529</v>
      </c>
      <c r="C3015" t="s">
        <v>88</v>
      </c>
      <c r="D3015" s="7">
        <f t="shared" si="240"/>
        <v>1</v>
      </c>
      <c r="E3015" s="15">
        <f t="shared" si="237"/>
        <v>11</v>
      </c>
      <c r="F3015">
        <f t="shared" si="238"/>
        <v>1</v>
      </c>
      <c r="G3015" t="str">
        <f t="shared" si="239"/>
        <v>-</v>
      </c>
      <c r="H3015">
        <f t="shared" si="241"/>
        <v>1</v>
      </c>
    </row>
    <row r="3016" spans="1:8" x14ac:dyDescent="0.25">
      <c r="A3016">
        <v>2751529</v>
      </c>
      <c r="B3016">
        <v>2753163</v>
      </c>
      <c r="C3016" t="s">
        <v>88</v>
      </c>
      <c r="D3016" s="7" t="str">
        <f t="shared" si="240"/>
        <v>-</v>
      </c>
      <c r="E3016" s="15" t="str">
        <f t="shared" si="237"/>
        <v>-</v>
      </c>
      <c r="F3016" t="str">
        <f t="shared" si="238"/>
        <v>-</v>
      </c>
      <c r="G3016" t="str">
        <f t="shared" si="239"/>
        <v>-</v>
      </c>
      <c r="H3016" t="str">
        <f t="shared" si="241"/>
        <v>-</v>
      </c>
    </row>
    <row r="3017" spans="1:8" x14ac:dyDescent="0.25">
      <c r="A3017">
        <v>2753845</v>
      </c>
      <c r="B3017">
        <v>2754159</v>
      </c>
      <c r="C3017" t="s">
        <v>25</v>
      </c>
      <c r="D3017" s="7" t="str">
        <f t="shared" si="240"/>
        <v>-</v>
      </c>
      <c r="E3017" s="15" t="str">
        <f t="shared" si="237"/>
        <v>-</v>
      </c>
      <c r="F3017" t="str">
        <f t="shared" si="238"/>
        <v>-</v>
      </c>
      <c r="G3017" t="str">
        <f t="shared" si="239"/>
        <v>-</v>
      </c>
      <c r="H3017" t="str">
        <f t="shared" si="241"/>
        <v>-</v>
      </c>
    </row>
    <row r="3018" spans="1:8" x14ac:dyDescent="0.25">
      <c r="A3018">
        <v>2754308</v>
      </c>
      <c r="B3018">
        <v>2754838</v>
      </c>
      <c r="C3018" t="s">
        <v>25</v>
      </c>
      <c r="D3018" s="7" t="str">
        <f t="shared" si="240"/>
        <v>-</v>
      </c>
      <c r="E3018" s="15" t="str">
        <f t="shared" si="237"/>
        <v>-</v>
      </c>
      <c r="F3018" t="str">
        <f t="shared" si="238"/>
        <v>-</v>
      </c>
      <c r="G3018" t="str">
        <f t="shared" si="239"/>
        <v>-</v>
      </c>
      <c r="H3018" t="str">
        <f t="shared" si="241"/>
        <v>-</v>
      </c>
    </row>
    <row r="3019" spans="1:8" x14ac:dyDescent="0.25">
      <c r="A3019">
        <v>2754921</v>
      </c>
      <c r="B3019">
        <v>2755964</v>
      </c>
      <c r="C3019" t="s">
        <v>88</v>
      </c>
      <c r="D3019" s="7" t="str">
        <f t="shared" si="240"/>
        <v>-</v>
      </c>
      <c r="E3019" s="15" t="str">
        <f t="shared" si="237"/>
        <v>-</v>
      </c>
      <c r="F3019" t="str">
        <f t="shared" si="238"/>
        <v>-</v>
      </c>
      <c r="G3019" t="str">
        <f t="shared" si="239"/>
        <v>-</v>
      </c>
      <c r="H3019" t="str">
        <f t="shared" si="241"/>
        <v>-</v>
      </c>
    </row>
    <row r="3020" spans="1:8" x14ac:dyDescent="0.25">
      <c r="A3020">
        <v>2756303</v>
      </c>
      <c r="B3020">
        <v>2756773</v>
      </c>
      <c r="C3020" t="s">
        <v>88</v>
      </c>
      <c r="D3020" s="7" t="str">
        <f t="shared" si="240"/>
        <v>-</v>
      </c>
      <c r="E3020" s="15" t="str">
        <f t="shared" si="237"/>
        <v>-</v>
      </c>
      <c r="F3020" t="str">
        <f t="shared" si="238"/>
        <v>-</v>
      </c>
      <c r="G3020" t="str">
        <f t="shared" si="239"/>
        <v>-</v>
      </c>
      <c r="H3020" t="str">
        <f t="shared" si="241"/>
        <v>-</v>
      </c>
    </row>
    <row r="3021" spans="1:8" x14ac:dyDescent="0.25">
      <c r="A3021">
        <v>2756923</v>
      </c>
      <c r="B3021">
        <v>2757195</v>
      </c>
      <c r="C3021" t="s">
        <v>88</v>
      </c>
      <c r="D3021" s="7" t="str">
        <f t="shared" si="240"/>
        <v>-</v>
      </c>
      <c r="E3021" s="15" t="str">
        <f t="shared" si="237"/>
        <v>-</v>
      </c>
      <c r="F3021" t="str">
        <f t="shared" si="238"/>
        <v>-</v>
      </c>
      <c r="G3021" t="str">
        <f t="shared" si="239"/>
        <v>-</v>
      </c>
      <c r="H3021" t="str">
        <f t="shared" si="241"/>
        <v>-</v>
      </c>
    </row>
    <row r="3022" spans="1:8" x14ac:dyDescent="0.25">
      <c r="A3022">
        <v>2757395</v>
      </c>
      <c r="B3022">
        <v>2757520</v>
      </c>
      <c r="C3022" t="s">
        <v>88</v>
      </c>
      <c r="D3022" s="7" t="str">
        <f t="shared" si="240"/>
        <v>-</v>
      </c>
      <c r="E3022" s="15" t="str">
        <f t="shared" si="237"/>
        <v>-</v>
      </c>
      <c r="F3022" t="str">
        <f t="shared" si="238"/>
        <v>-</v>
      </c>
      <c r="G3022" t="str">
        <f t="shared" si="239"/>
        <v>-</v>
      </c>
      <c r="H3022" t="str">
        <f t="shared" si="241"/>
        <v>-</v>
      </c>
    </row>
    <row r="3023" spans="1:8" x14ac:dyDescent="0.25">
      <c r="A3023">
        <v>2757898</v>
      </c>
      <c r="B3023">
        <v>2758242</v>
      </c>
      <c r="C3023" t="s">
        <v>25</v>
      </c>
      <c r="D3023" s="7" t="str">
        <f t="shared" si="240"/>
        <v>-</v>
      </c>
      <c r="E3023" s="15" t="str">
        <f t="shared" si="237"/>
        <v>-</v>
      </c>
      <c r="F3023" t="str">
        <f t="shared" si="238"/>
        <v>-</v>
      </c>
      <c r="G3023" t="str">
        <f t="shared" si="239"/>
        <v>-</v>
      </c>
      <c r="H3023" t="str">
        <f t="shared" si="241"/>
        <v>-</v>
      </c>
    </row>
    <row r="3024" spans="1:8" x14ac:dyDescent="0.25">
      <c r="A3024">
        <v>2758997</v>
      </c>
      <c r="B3024">
        <v>2759073</v>
      </c>
      <c r="C3024" t="s">
        <v>88</v>
      </c>
      <c r="D3024" s="7" t="str">
        <f t="shared" si="240"/>
        <v>-</v>
      </c>
      <c r="E3024" s="15" t="str">
        <f t="shared" si="237"/>
        <v>-</v>
      </c>
      <c r="F3024" t="str">
        <f t="shared" si="238"/>
        <v>-</v>
      </c>
      <c r="G3024" t="str">
        <f t="shared" si="239"/>
        <v>-</v>
      </c>
      <c r="H3024" t="str">
        <f t="shared" si="241"/>
        <v>-</v>
      </c>
    </row>
    <row r="3025" spans="1:8" x14ac:dyDescent="0.25">
      <c r="A3025">
        <v>2758997</v>
      </c>
      <c r="B3025">
        <v>2759073</v>
      </c>
      <c r="C3025" t="s">
        <v>25</v>
      </c>
      <c r="D3025" s="7">
        <f t="shared" si="240"/>
        <v>1</v>
      </c>
      <c r="E3025" s="15">
        <f t="shared" si="237"/>
        <v>77</v>
      </c>
      <c r="F3025" t="str">
        <f t="shared" si="238"/>
        <v>-</v>
      </c>
      <c r="G3025">
        <f t="shared" si="239"/>
        <v>1</v>
      </c>
      <c r="H3025">
        <f t="shared" si="241"/>
        <v>1</v>
      </c>
    </row>
    <row r="3026" spans="1:8" x14ac:dyDescent="0.25">
      <c r="A3026">
        <v>2759464</v>
      </c>
      <c r="B3026">
        <v>2760021</v>
      </c>
      <c r="C3026" t="s">
        <v>88</v>
      </c>
      <c r="D3026" s="7" t="str">
        <f t="shared" si="240"/>
        <v>-</v>
      </c>
      <c r="E3026" s="15" t="str">
        <f t="shared" si="237"/>
        <v>-</v>
      </c>
      <c r="F3026" t="str">
        <f t="shared" si="238"/>
        <v>-</v>
      </c>
      <c r="G3026" t="str">
        <f t="shared" si="239"/>
        <v>-</v>
      </c>
      <c r="H3026" t="str">
        <f t="shared" si="241"/>
        <v>-</v>
      </c>
    </row>
    <row r="3027" spans="1:8" x14ac:dyDescent="0.25">
      <c r="A3027">
        <v>2760593</v>
      </c>
      <c r="B3027">
        <v>2760784</v>
      </c>
      <c r="C3027" t="s">
        <v>88</v>
      </c>
      <c r="D3027" s="7" t="str">
        <f t="shared" si="240"/>
        <v>-</v>
      </c>
      <c r="E3027" s="15" t="str">
        <f t="shared" si="237"/>
        <v>-</v>
      </c>
      <c r="F3027" t="str">
        <f t="shared" si="238"/>
        <v>-</v>
      </c>
      <c r="G3027" t="str">
        <f t="shared" si="239"/>
        <v>-</v>
      </c>
      <c r="H3027" t="str">
        <f t="shared" si="241"/>
        <v>-</v>
      </c>
    </row>
    <row r="3028" spans="1:8" x14ac:dyDescent="0.25">
      <c r="A3028">
        <v>2760833</v>
      </c>
      <c r="B3028">
        <v>2761096</v>
      </c>
      <c r="C3028" t="s">
        <v>25</v>
      </c>
      <c r="D3028" s="7" t="str">
        <f t="shared" si="240"/>
        <v>-</v>
      </c>
      <c r="E3028" s="15" t="str">
        <f t="shared" si="237"/>
        <v>-</v>
      </c>
      <c r="F3028" t="str">
        <f t="shared" si="238"/>
        <v>-</v>
      </c>
      <c r="G3028" t="str">
        <f t="shared" si="239"/>
        <v>-</v>
      </c>
      <c r="H3028" t="str">
        <f t="shared" si="241"/>
        <v>-</v>
      </c>
    </row>
    <row r="3029" spans="1:8" x14ac:dyDescent="0.25">
      <c r="A3029">
        <v>2761228</v>
      </c>
      <c r="B3029">
        <v>2761440</v>
      </c>
      <c r="C3029" t="s">
        <v>25</v>
      </c>
      <c r="D3029" s="7" t="str">
        <f t="shared" si="240"/>
        <v>-</v>
      </c>
      <c r="E3029" s="15" t="str">
        <f t="shared" si="237"/>
        <v>-</v>
      </c>
      <c r="F3029" t="str">
        <f t="shared" si="238"/>
        <v>-</v>
      </c>
      <c r="G3029" t="str">
        <f t="shared" si="239"/>
        <v>-</v>
      </c>
      <c r="H3029" t="str">
        <f t="shared" si="241"/>
        <v>-</v>
      </c>
    </row>
    <row r="3030" spans="1:8" x14ac:dyDescent="0.25">
      <c r="A3030">
        <v>2761855</v>
      </c>
      <c r="B3030">
        <v>2762376</v>
      </c>
      <c r="C3030" t="s">
        <v>25</v>
      </c>
      <c r="D3030" s="7" t="str">
        <f t="shared" si="240"/>
        <v>-</v>
      </c>
      <c r="E3030" s="15" t="str">
        <f t="shared" si="237"/>
        <v>-</v>
      </c>
      <c r="F3030" t="str">
        <f t="shared" si="238"/>
        <v>-</v>
      </c>
      <c r="G3030" t="str">
        <f t="shared" si="239"/>
        <v>-</v>
      </c>
      <c r="H3030" t="str">
        <f t="shared" si="241"/>
        <v>-</v>
      </c>
    </row>
    <row r="3031" spans="1:8" x14ac:dyDescent="0.25">
      <c r="A3031">
        <v>2762567</v>
      </c>
      <c r="B3031">
        <v>2762806</v>
      </c>
      <c r="C3031" t="s">
        <v>25</v>
      </c>
      <c r="D3031" s="7" t="str">
        <f t="shared" si="240"/>
        <v>-</v>
      </c>
      <c r="E3031" s="15" t="str">
        <f t="shared" si="237"/>
        <v>-</v>
      </c>
      <c r="F3031" t="str">
        <f t="shared" si="238"/>
        <v>-</v>
      </c>
      <c r="G3031" t="str">
        <f t="shared" si="239"/>
        <v>-</v>
      </c>
      <c r="H3031" t="str">
        <f t="shared" si="241"/>
        <v>-</v>
      </c>
    </row>
    <row r="3032" spans="1:8" x14ac:dyDescent="0.25">
      <c r="A3032">
        <v>2763296</v>
      </c>
      <c r="B3032">
        <v>2764084</v>
      </c>
      <c r="C3032" t="s">
        <v>25</v>
      </c>
      <c r="D3032" s="7" t="str">
        <f t="shared" si="240"/>
        <v>-</v>
      </c>
      <c r="E3032" s="15" t="str">
        <f t="shared" si="237"/>
        <v>-</v>
      </c>
      <c r="F3032" t="str">
        <f t="shared" si="238"/>
        <v>-</v>
      </c>
      <c r="G3032" t="str">
        <f t="shared" si="239"/>
        <v>-</v>
      </c>
      <c r="H3032" t="str">
        <f t="shared" si="241"/>
        <v>-</v>
      </c>
    </row>
    <row r="3033" spans="1:8" x14ac:dyDescent="0.25">
      <c r="A3033">
        <v>2764406</v>
      </c>
      <c r="B3033">
        <v>2764612</v>
      </c>
      <c r="C3033" t="s">
        <v>25</v>
      </c>
      <c r="D3033" s="7" t="str">
        <f t="shared" si="240"/>
        <v>-</v>
      </c>
      <c r="E3033" s="15" t="str">
        <f t="shared" si="237"/>
        <v>-</v>
      </c>
      <c r="F3033" t="str">
        <f t="shared" si="238"/>
        <v>-</v>
      </c>
      <c r="G3033" t="str">
        <f t="shared" si="239"/>
        <v>-</v>
      </c>
      <c r="H3033" t="str">
        <f t="shared" si="241"/>
        <v>-</v>
      </c>
    </row>
    <row r="3034" spans="1:8" x14ac:dyDescent="0.25">
      <c r="A3034">
        <v>2764644</v>
      </c>
      <c r="B3034">
        <v>2764925</v>
      </c>
      <c r="C3034" t="s">
        <v>88</v>
      </c>
      <c r="D3034" s="7" t="str">
        <f t="shared" si="240"/>
        <v>-</v>
      </c>
      <c r="E3034" s="15" t="str">
        <f t="shared" si="237"/>
        <v>-</v>
      </c>
      <c r="F3034" t="str">
        <f t="shared" si="238"/>
        <v>-</v>
      </c>
      <c r="G3034" t="str">
        <f t="shared" si="239"/>
        <v>-</v>
      </c>
      <c r="H3034" t="str">
        <f t="shared" si="241"/>
        <v>-</v>
      </c>
    </row>
    <row r="3035" spans="1:8" x14ac:dyDescent="0.25">
      <c r="A3035">
        <v>2765080</v>
      </c>
      <c r="B3035">
        <v>2766204</v>
      </c>
      <c r="C3035" t="s">
        <v>88</v>
      </c>
      <c r="D3035" s="7" t="str">
        <f t="shared" si="240"/>
        <v>-</v>
      </c>
      <c r="E3035" s="15" t="str">
        <f t="shared" si="237"/>
        <v>-</v>
      </c>
      <c r="F3035" t="str">
        <f t="shared" si="238"/>
        <v>-</v>
      </c>
      <c r="G3035" t="str">
        <f t="shared" si="239"/>
        <v>-</v>
      </c>
      <c r="H3035" t="str">
        <f t="shared" si="241"/>
        <v>-</v>
      </c>
    </row>
    <row r="3036" spans="1:8" x14ac:dyDescent="0.25">
      <c r="A3036">
        <v>2766652</v>
      </c>
      <c r="B3036">
        <v>2767902</v>
      </c>
      <c r="C3036" t="s">
        <v>88</v>
      </c>
      <c r="D3036" s="7" t="str">
        <f t="shared" si="240"/>
        <v>-</v>
      </c>
      <c r="E3036" s="15" t="str">
        <f t="shared" si="237"/>
        <v>-</v>
      </c>
      <c r="F3036" t="str">
        <f t="shared" si="238"/>
        <v>-</v>
      </c>
      <c r="G3036" t="str">
        <f t="shared" si="239"/>
        <v>-</v>
      </c>
      <c r="H3036" t="str">
        <f t="shared" si="241"/>
        <v>-</v>
      </c>
    </row>
    <row r="3037" spans="1:8" x14ac:dyDescent="0.25">
      <c r="A3037">
        <v>2768074</v>
      </c>
      <c r="B3037">
        <v>2768739</v>
      </c>
      <c r="C3037" t="s">
        <v>25</v>
      </c>
      <c r="D3037" s="7" t="str">
        <f t="shared" si="240"/>
        <v>-</v>
      </c>
      <c r="E3037" s="15" t="str">
        <f t="shared" si="237"/>
        <v>-</v>
      </c>
      <c r="F3037" t="str">
        <f t="shared" si="238"/>
        <v>-</v>
      </c>
      <c r="G3037" t="str">
        <f t="shared" si="239"/>
        <v>-</v>
      </c>
      <c r="H3037" t="str">
        <f t="shared" si="241"/>
        <v>-</v>
      </c>
    </row>
    <row r="3038" spans="1:8" x14ac:dyDescent="0.25">
      <c r="A3038">
        <v>2768736</v>
      </c>
      <c r="B3038">
        <v>2769065</v>
      </c>
      <c r="C3038" t="s">
        <v>25</v>
      </c>
      <c r="D3038" s="7">
        <f t="shared" si="240"/>
        <v>1</v>
      </c>
      <c r="E3038" s="15">
        <f t="shared" si="237"/>
        <v>4</v>
      </c>
      <c r="F3038">
        <f t="shared" si="238"/>
        <v>1</v>
      </c>
      <c r="G3038" t="str">
        <f t="shared" si="239"/>
        <v>-</v>
      </c>
      <c r="H3038">
        <f t="shared" si="241"/>
        <v>2</v>
      </c>
    </row>
    <row r="3039" spans="1:8" x14ac:dyDescent="0.25">
      <c r="A3039">
        <v>2769077</v>
      </c>
      <c r="B3039">
        <v>2769538</v>
      </c>
      <c r="C3039" t="s">
        <v>25</v>
      </c>
      <c r="D3039" s="7" t="str">
        <f t="shared" si="240"/>
        <v>-</v>
      </c>
      <c r="E3039" s="15" t="str">
        <f t="shared" si="237"/>
        <v>-</v>
      </c>
      <c r="F3039" t="str">
        <f t="shared" si="238"/>
        <v>-</v>
      </c>
      <c r="G3039" t="str">
        <f t="shared" si="239"/>
        <v>-</v>
      </c>
      <c r="H3039" t="str">
        <f t="shared" si="241"/>
        <v>-</v>
      </c>
    </row>
    <row r="3040" spans="1:8" x14ac:dyDescent="0.25">
      <c r="A3040">
        <v>2769592</v>
      </c>
      <c r="B3040">
        <v>2770698</v>
      </c>
      <c r="C3040" t="s">
        <v>25</v>
      </c>
      <c r="D3040" s="7" t="str">
        <f t="shared" si="240"/>
        <v>-</v>
      </c>
      <c r="E3040" s="15" t="str">
        <f t="shared" si="237"/>
        <v>-</v>
      </c>
      <c r="F3040" t="str">
        <f t="shared" si="238"/>
        <v>-</v>
      </c>
      <c r="G3040" t="str">
        <f t="shared" si="239"/>
        <v>-</v>
      </c>
      <c r="H3040" t="str">
        <f t="shared" si="241"/>
        <v>-</v>
      </c>
    </row>
    <row r="3041" spans="1:8" x14ac:dyDescent="0.25">
      <c r="A3041">
        <v>2770779</v>
      </c>
      <c r="B3041">
        <v>2771426</v>
      </c>
      <c r="C3041" t="s">
        <v>25</v>
      </c>
      <c r="D3041" s="7" t="str">
        <f t="shared" si="240"/>
        <v>-</v>
      </c>
      <c r="E3041" s="15" t="str">
        <f t="shared" si="237"/>
        <v>-</v>
      </c>
      <c r="F3041" t="str">
        <f t="shared" si="238"/>
        <v>-</v>
      </c>
      <c r="G3041" t="str">
        <f t="shared" si="239"/>
        <v>-</v>
      </c>
      <c r="H3041" t="str">
        <f t="shared" si="241"/>
        <v>-</v>
      </c>
    </row>
    <row r="3042" spans="1:8" x14ac:dyDescent="0.25">
      <c r="A3042">
        <v>2771430</v>
      </c>
      <c r="B3042">
        <v>2772800</v>
      </c>
      <c r="C3042" t="s">
        <v>25</v>
      </c>
      <c r="D3042" s="7" t="str">
        <f t="shared" si="240"/>
        <v>-</v>
      </c>
      <c r="E3042" s="15" t="str">
        <f t="shared" si="237"/>
        <v>-</v>
      </c>
      <c r="F3042" t="str">
        <f t="shared" si="238"/>
        <v>-</v>
      </c>
      <c r="G3042" t="str">
        <f t="shared" si="239"/>
        <v>-</v>
      </c>
      <c r="H3042" t="str">
        <f t="shared" si="241"/>
        <v>-</v>
      </c>
    </row>
    <row r="3043" spans="1:8" x14ac:dyDescent="0.25">
      <c r="A3043">
        <v>2772924</v>
      </c>
      <c r="B3043">
        <v>2773598</v>
      </c>
      <c r="C3043" t="s">
        <v>25</v>
      </c>
      <c r="D3043" s="7" t="str">
        <f t="shared" si="240"/>
        <v>-</v>
      </c>
      <c r="E3043" s="15" t="str">
        <f t="shared" si="237"/>
        <v>-</v>
      </c>
      <c r="F3043" t="str">
        <f t="shared" si="238"/>
        <v>-</v>
      </c>
      <c r="G3043" t="str">
        <f t="shared" si="239"/>
        <v>-</v>
      </c>
      <c r="H3043" t="str">
        <f t="shared" si="241"/>
        <v>-</v>
      </c>
    </row>
    <row r="3044" spans="1:8" x14ac:dyDescent="0.25">
      <c r="A3044">
        <v>2773598</v>
      </c>
      <c r="B3044">
        <v>2775061</v>
      </c>
      <c r="C3044" t="s">
        <v>25</v>
      </c>
      <c r="D3044" s="7" t="str">
        <f t="shared" si="240"/>
        <v>-</v>
      </c>
      <c r="E3044" s="15" t="str">
        <f t="shared" si="237"/>
        <v>-</v>
      </c>
      <c r="F3044" t="str">
        <f t="shared" si="238"/>
        <v>-</v>
      </c>
      <c r="G3044" t="str">
        <f t="shared" si="239"/>
        <v>-</v>
      </c>
      <c r="H3044" t="str">
        <f t="shared" si="241"/>
        <v>-</v>
      </c>
    </row>
    <row r="3045" spans="1:8" x14ac:dyDescent="0.25">
      <c r="A3045">
        <v>2775142</v>
      </c>
      <c r="B3045">
        <v>2776263</v>
      </c>
      <c r="C3045" t="s">
        <v>25</v>
      </c>
      <c r="D3045" s="7" t="str">
        <f t="shared" si="240"/>
        <v>-</v>
      </c>
      <c r="E3045" s="15" t="str">
        <f t="shared" si="237"/>
        <v>-</v>
      </c>
      <c r="F3045" t="str">
        <f t="shared" si="238"/>
        <v>-</v>
      </c>
      <c r="G3045" t="str">
        <f t="shared" si="239"/>
        <v>-</v>
      </c>
      <c r="H3045" t="str">
        <f t="shared" si="241"/>
        <v>-</v>
      </c>
    </row>
    <row r="3046" spans="1:8" x14ac:dyDescent="0.25">
      <c r="A3046">
        <v>2776303</v>
      </c>
      <c r="B3046">
        <v>2777637</v>
      </c>
      <c r="C3046" t="s">
        <v>88</v>
      </c>
      <c r="D3046" s="7" t="str">
        <f t="shared" si="240"/>
        <v>-</v>
      </c>
      <c r="E3046" s="15" t="str">
        <f t="shared" si="237"/>
        <v>-</v>
      </c>
      <c r="F3046" t="str">
        <f t="shared" si="238"/>
        <v>-</v>
      </c>
      <c r="G3046" t="str">
        <f t="shared" si="239"/>
        <v>-</v>
      </c>
      <c r="H3046" t="str">
        <f t="shared" si="241"/>
        <v>-</v>
      </c>
    </row>
    <row r="3047" spans="1:8" x14ac:dyDescent="0.25">
      <c r="A3047">
        <v>2777641</v>
      </c>
      <c r="B3047">
        <v>2778870</v>
      </c>
      <c r="C3047" t="s">
        <v>88</v>
      </c>
      <c r="D3047" s="7" t="str">
        <f t="shared" si="240"/>
        <v>-</v>
      </c>
      <c r="E3047" s="15" t="str">
        <f t="shared" si="237"/>
        <v>-</v>
      </c>
      <c r="F3047" t="str">
        <f t="shared" si="238"/>
        <v>-</v>
      </c>
      <c r="G3047" t="str">
        <f t="shared" si="239"/>
        <v>-</v>
      </c>
      <c r="H3047" t="str">
        <f t="shared" si="241"/>
        <v>-</v>
      </c>
    </row>
    <row r="3048" spans="1:8" x14ac:dyDescent="0.25">
      <c r="A3048">
        <v>2778926</v>
      </c>
      <c r="B3048">
        <v>2779142</v>
      </c>
      <c r="C3048" t="s">
        <v>25</v>
      </c>
      <c r="D3048" s="7" t="str">
        <f t="shared" si="240"/>
        <v>-</v>
      </c>
      <c r="E3048" s="15" t="str">
        <f t="shared" si="237"/>
        <v>-</v>
      </c>
      <c r="F3048" t="str">
        <f t="shared" si="238"/>
        <v>-</v>
      </c>
      <c r="G3048" t="str">
        <f t="shared" si="239"/>
        <v>-</v>
      </c>
      <c r="H3048" t="str">
        <f t="shared" si="241"/>
        <v>-</v>
      </c>
    </row>
    <row r="3049" spans="1:8" x14ac:dyDescent="0.25">
      <c r="A3049">
        <v>2779121</v>
      </c>
      <c r="B3049">
        <v>2780257</v>
      </c>
      <c r="C3049" t="s">
        <v>25</v>
      </c>
      <c r="D3049" s="7">
        <f t="shared" si="240"/>
        <v>1</v>
      </c>
      <c r="E3049" s="15">
        <f t="shared" si="237"/>
        <v>22</v>
      </c>
      <c r="F3049">
        <f t="shared" si="238"/>
        <v>1</v>
      </c>
      <c r="G3049" t="str">
        <f t="shared" si="239"/>
        <v>-</v>
      </c>
      <c r="H3049">
        <f t="shared" si="241"/>
        <v>2</v>
      </c>
    </row>
    <row r="3050" spans="1:8" x14ac:dyDescent="0.25">
      <c r="A3050">
        <v>2780241</v>
      </c>
      <c r="B3050">
        <v>2781104</v>
      </c>
      <c r="C3050" t="s">
        <v>25</v>
      </c>
      <c r="D3050" s="7">
        <f t="shared" si="240"/>
        <v>1</v>
      </c>
      <c r="E3050" s="15">
        <f t="shared" si="237"/>
        <v>17</v>
      </c>
      <c r="F3050">
        <f t="shared" si="238"/>
        <v>1</v>
      </c>
      <c r="G3050" t="str">
        <f t="shared" si="239"/>
        <v>-</v>
      </c>
      <c r="H3050">
        <f t="shared" si="241"/>
        <v>1</v>
      </c>
    </row>
    <row r="3051" spans="1:8" x14ac:dyDescent="0.25">
      <c r="A3051">
        <v>2781433</v>
      </c>
      <c r="B3051">
        <v>2782443</v>
      </c>
      <c r="C3051" t="s">
        <v>25</v>
      </c>
      <c r="D3051" s="7" t="str">
        <f t="shared" si="240"/>
        <v>-</v>
      </c>
      <c r="E3051" s="15" t="str">
        <f t="shared" si="237"/>
        <v>-</v>
      </c>
      <c r="F3051" t="str">
        <f t="shared" si="238"/>
        <v>-</v>
      </c>
      <c r="G3051" t="str">
        <f t="shared" si="239"/>
        <v>-</v>
      </c>
      <c r="H3051" t="str">
        <f t="shared" si="241"/>
        <v>-</v>
      </c>
    </row>
    <row r="3052" spans="1:8" x14ac:dyDescent="0.25">
      <c r="A3052">
        <v>2782759</v>
      </c>
      <c r="B3052">
        <v>2783538</v>
      </c>
      <c r="C3052" t="s">
        <v>25</v>
      </c>
      <c r="D3052" s="7" t="str">
        <f t="shared" si="240"/>
        <v>-</v>
      </c>
      <c r="E3052" s="15" t="str">
        <f t="shared" si="237"/>
        <v>-</v>
      </c>
      <c r="F3052" t="str">
        <f t="shared" si="238"/>
        <v>-</v>
      </c>
      <c r="G3052" t="str">
        <f t="shared" si="239"/>
        <v>-</v>
      </c>
      <c r="H3052" t="str">
        <f t="shared" si="241"/>
        <v>-</v>
      </c>
    </row>
    <row r="3053" spans="1:8" x14ac:dyDescent="0.25">
      <c r="A3053">
        <v>2783563</v>
      </c>
      <c r="B3053">
        <v>2784609</v>
      </c>
      <c r="C3053" t="s">
        <v>25</v>
      </c>
      <c r="D3053" s="7" t="str">
        <f t="shared" si="240"/>
        <v>-</v>
      </c>
      <c r="E3053" s="15" t="str">
        <f t="shared" si="237"/>
        <v>-</v>
      </c>
      <c r="F3053" t="str">
        <f t="shared" si="238"/>
        <v>-</v>
      </c>
      <c r="G3053" t="str">
        <f t="shared" si="239"/>
        <v>-</v>
      </c>
      <c r="H3053" t="str">
        <f t="shared" si="241"/>
        <v>-</v>
      </c>
    </row>
    <row r="3054" spans="1:8" x14ac:dyDescent="0.25">
      <c r="A3054">
        <v>2784691</v>
      </c>
      <c r="B3054">
        <v>2785512</v>
      </c>
      <c r="C3054" t="s">
        <v>88</v>
      </c>
      <c r="D3054" s="7" t="str">
        <f t="shared" si="240"/>
        <v>-</v>
      </c>
      <c r="E3054" s="15" t="str">
        <f t="shared" si="237"/>
        <v>-</v>
      </c>
      <c r="F3054" t="str">
        <f t="shared" si="238"/>
        <v>-</v>
      </c>
      <c r="G3054" t="str">
        <f t="shared" si="239"/>
        <v>-</v>
      </c>
      <c r="H3054" t="str">
        <f t="shared" si="241"/>
        <v>-</v>
      </c>
    </row>
    <row r="3055" spans="1:8" x14ac:dyDescent="0.25">
      <c r="A3055">
        <v>2785531</v>
      </c>
      <c r="B3055">
        <v>2786442</v>
      </c>
      <c r="C3055" t="s">
        <v>88</v>
      </c>
      <c r="D3055" s="7" t="str">
        <f t="shared" si="240"/>
        <v>-</v>
      </c>
      <c r="E3055" s="15" t="str">
        <f t="shared" si="237"/>
        <v>-</v>
      </c>
      <c r="F3055" t="str">
        <f t="shared" si="238"/>
        <v>-</v>
      </c>
      <c r="G3055" t="str">
        <f t="shared" si="239"/>
        <v>-</v>
      </c>
      <c r="H3055" t="str">
        <f t="shared" si="241"/>
        <v>-</v>
      </c>
    </row>
    <row r="3056" spans="1:8" x14ac:dyDescent="0.25">
      <c r="A3056">
        <v>2786471</v>
      </c>
      <c r="B3056">
        <v>2787715</v>
      </c>
      <c r="C3056" t="s">
        <v>88</v>
      </c>
      <c r="D3056" s="7" t="str">
        <f t="shared" si="240"/>
        <v>-</v>
      </c>
      <c r="E3056" s="15" t="str">
        <f t="shared" si="237"/>
        <v>-</v>
      </c>
      <c r="F3056" t="str">
        <f t="shared" si="238"/>
        <v>-</v>
      </c>
      <c r="G3056" t="str">
        <f t="shared" si="239"/>
        <v>-</v>
      </c>
      <c r="H3056" t="str">
        <f t="shared" si="241"/>
        <v>-</v>
      </c>
    </row>
    <row r="3057" spans="1:8" x14ac:dyDescent="0.25">
      <c r="A3057">
        <v>2787715</v>
      </c>
      <c r="B3057">
        <v>2788416</v>
      </c>
      <c r="C3057" t="s">
        <v>88</v>
      </c>
      <c r="D3057" s="7" t="str">
        <f t="shared" si="240"/>
        <v>-</v>
      </c>
      <c r="E3057" s="15" t="str">
        <f t="shared" si="237"/>
        <v>-</v>
      </c>
      <c r="F3057" t="str">
        <f t="shared" si="238"/>
        <v>-</v>
      </c>
      <c r="G3057" t="str">
        <f t="shared" si="239"/>
        <v>-</v>
      </c>
      <c r="H3057" t="str">
        <f t="shared" si="241"/>
        <v>-</v>
      </c>
    </row>
    <row r="3058" spans="1:8" x14ac:dyDescent="0.25">
      <c r="A3058">
        <v>2788409</v>
      </c>
      <c r="B3058">
        <v>2789719</v>
      </c>
      <c r="C3058" t="s">
        <v>88</v>
      </c>
      <c r="D3058" s="7">
        <f t="shared" si="240"/>
        <v>1</v>
      </c>
      <c r="E3058" s="15">
        <f t="shared" si="237"/>
        <v>8</v>
      </c>
      <c r="F3058">
        <f t="shared" si="238"/>
        <v>1</v>
      </c>
      <c r="G3058" t="str">
        <f t="shared" si="239"/>
        <v>-</v>
      </c>
      <c r="H3058">
        <f t="shared" si="241"/>
        <v>1</v>
      </c>
    </row>
    <row r="3059" spans="1:8" x14ac:dyDescent="0.25">
      <c r="A3059">
        <v>2789946</v>
      </c>
      <c r="B3059">
        <v>2793392</v>
      </c>
      <c r="C3059" t="s">
        <v>25</v>
      </c>
      <c r="D3059" s="7" t="str">
        <f t="shared" si="240"/>
        <v>-</v>
      </c>
      <c r="E3059" s="15" t="str">
        <f t="shared" si="237"/>
        <v>-</v>
      </c>
      <c r="F3059" t="str">
        <f t="shared" si="238"/>
        <v>-</v>
      </c>
      <c r="G3059" t="str">
        <f t="shared" si="239"/>
        <v>-</v>
      </c>
      <c r="H3059" t="str">
        <f t="shared" si="241"/>
        <v>-</v>
      </c>
    </row>
    <row r="3060" spans="1:8" x14ac:dyDescent="0.25">
      <c r="A3060">
        <v>2793540</v>
      </c>
      <c r="B3060">
        <v>2794505</v>
      </c>
      <c r="C3060" t="s">
        <v>25</v>
      </c>
      <c r="D3060" s="7" t="str">
        <f t="shared" si="240"/>
        <v>-</v>
      </c>
      <c r="E3060" s="15" t="str">
        <f t="shared" si="237"/>
        <v>-</v>
      </c>
      <c r="F3060" t="str">
        <f t="shared" si="238"/>
        <v>-</v>
      </c>
      <c r="G3060" t="str">
        <f t="shared" si="239"/>
        <v>-</v>
      </c>
      <c r="H3060" t="str">
        <f t="shared" si="241"/>
        <v>-</v>
      </c>
    </row>
    <row r="3061" spans="1:8" x14ac:dyDescent="0.25">
      <c r="A3061">
        <v>2794602</v>
      </c>
      <c r="B3061">
        <v>2794859</v>
      </c>
      <c r="C3061" t="s">
        <v>88</v>
      </c>
      <c r="D3061" s="7" t="str">
        <f t="shared" si="240"/>
        <v>-</v>
      </c>
      <c r="E3061" s="15" t="str">
        <f t="shared" si="237"/>
        <v>-</v>
      </c>
      <c r="F3061" t="str">
        <f t="shared" si="238"/>
        <v>-</v>
      </c>
      <c r="G3061" t="str">
        <f t="shared" si="239"/>
        <v>-</v>
      </c>
      <c r="H3061" t="str">
        <f t="shared" si="241"/>
        <v>-</v>
      </c>
    </row>
    <row r="3062" spans="1:8" x14ac:dyDescent="0.25">
      <c r="A3062">
        <v>2795101</v>
      </c>
      <c r="B3062">
        <v>2795736</v>
      </c>
      <c r="C3062" t="s">
        <v>25</v>
      </c>
      <c r="D3062" s="7" t="str">
        <f t="shared" si="240"/>
        <v>-</v>
      </c>
      <c r="E3062" s="15" t="str">
        <f t="shared" si="237"/>
        <v>-</v>
      </c>
      <c r="F3062" t="str">
        <f t="shared" si="238"/>
        <v>-</v>
      </c>
      <c r="G3062" t="str">
        <f t="shared" si="239"/>
        <v>-</v>
      </c>
      <c r="H3062" t="str">
        <f t="shared" si="241"/>
        <v>-</v>
      </c>
    </row>
    <row r="3063" spans="1:8" x14ac:dyDescent="0.25">
      <c r="A3063">
        <v>2795810</v>
      </c>
      <c r="B3063">
        <v>2796349</v>
      </c>
      <c r="C3063" t="s">
        <v>88</v>
      </c>
      <c r="D3063" s="7" t="str">
        <f t="shared" si="240"/>
        <v>-</v>
      </c>
      <c r="E3063" s="15" t="str">
        <f t="shared" si="237"/>
        <v>-</v>
      </c>
      <c r="F3063" t="str">
        <f t="shared" si="238"/>
        <v>-</v>
      </c>
      <c r="G3063" t="str">
        <f t="shared" si="239"/>
        <v>-</v>
      </c>
      <c r="H3063" t="str">
        <f t="shared" si="241"/>
        <v>-</v>
      </c>
    </row>
    <row r="3064" spans="1:8" x14ac:dyDescent="0.25">
      <c r="A3064">
        <v>2796528</v>
      </c>
      <c r="B3064">
        <v>2797832</v>
      </c>
      <c r="C3064" t="s">
        <v>88</v>
      </c>
      <c r="D3064" s="7" t="str">
        <f t="shared" si="240"/>
        <v>-</v>
      </c>
      <c r="E3064" s="15" t="str">
        <f t="shared" si="237"/>
        <v>-</v>
      </c>
      <c r="F3064" t="str">
        <f t="shared" si="238"/>
        <v>-</v>
      </c>
      <c r="G3064" t="str">
        <f t="shared" si="239"/>
        <v>-</v>
      </c>
      <c r="H3064" t="str">
        <f t="shared" si="241"/>
        <v>-</v>
      </c>
    </row>
    <row r="3065" spans="1:8" x14ac:dyDescent="0.25">
      <c r="A3065">
        <v>2798086</v>
      </c>
      <c r="B3065">
        <v>2798628</v>
      </c>
      <c r="C3065" t="s">
        <v>88</v>
      </c>
      <c r="D3065" s="7" t="str">
        <f t="shared" si="240"/>
        <v>-</v>
      </c>
      <c r="E3065" s="15" t="str">
        <f t="shared" si="237"/>
        <v>-</v>
      </c>
      <c r="F3065" t="str">
        <f t="shared" si="238"/>
        <v>-</v>
      </c>
      <c r="G3065" t="str">
        <f t="shared" si="239"/>
        <v>-</v>
      </c>
      <c r="H3065" t="str">
        <f t="shared" si="241"/>
        <v>-</v>
      </c>
    </row>
    <row r="3066" spans="1:8" x14ac:dyDescent="0.25">
      <c r="A3066">
        <v>2798653</v>
      </c>
      <c r="B3066">
        <v>2799678</v>
      </c>
      <c r="C3066" t="s">
        <v>88</v>
      </c>
      <c r="D3066" s="7" t="str">
        <f t="shared" si="240"/>
        <v>-</v>
      </c>
      <c r="E3066" s="15" t="str">
        <f t="shared" si="237"/>
        <v>-</v>
      </c>
      <c r="F3066" t="str">
        <f t="shared" si="238"/>
        <v>-</v>
      </c>
      <c r="G3066" t="str">
        <f t="shared" si="239"/>
        <v>-</v>
      </c>
      <c r="H3066" t="str">
        <f t="shared" si="241"/>
        <v>-</v>
      </c>
    </row>
    <row r="3067" spans="1:8" x14ac:dyDescent="0.25">
      <c r="A3067">
        <v>2799689</v>
      </c>
      <c r="B3067">
        <v>2800513</v>
      </c>
      <c r="C3067" t="s">
        <v>88</v>
      </c>
      <c r="D3067" s="7" t="str">
        <f t="shared" si="240"/>
        <v>-</v>
      </c>
      <c r="E3067" s="15" t="str">
        <f t="shared" si="237"/>
        <v>-</v>
      </c>
      <c r="F3067" t="str">
        <f t="shared" si="238"/>
        <v>-</v>
      </c>
      <c r="G3067" t="str">
        <f t="shared" si="239"/>
        <v>-</v>
      </c>
      <c r="H3067" t="str">
        <f t="shared" si="241"/>
        <v>-</v>
      </c>
    </row>
    <row r="3068" spans="1:8" x14ac:dyDescent="0.25">
      <c r="A3068">
        <v>2800494</v>
      </c>
      <c r="B3068">
        <v>2801132</v>
      </c>
      <c r="C3068" t="s">
        <v>88</v>
      </c>
      <c r="D3068" s="7">
        <f t="shared" si="240"/>
        <v>1</v>
      </c>
      <c r="E3068" s="15">
        <f t="shared" si="237"/>
        <v>20</v>
      </c>
      <c r="F3068">
        <f t="shared" si="238"/>
        <v>1</v>
      </c>
      <c r="G3068" t="str">
        <f t="shared" si="239"/>
        <v>-</v>
      </c>
      <c r="H3068">
        <f t="shared" si="241"/>
        <v>1</v>
      </c>
    </row>
    <row r="3069" spans="1:8" x14ac:dyDescent="0.25">
      <c r="A3069">
        <v>2801146</v>
      </c>
      <c r="B3069">
        <v>2801520</v>
      </c>
      <c r="C3069" t="s">
        <v>88</v>
      </c>
      <c r="D3069" s="7" t="str">
        <f t="shared" si="240"/>
        <v>-</v>
      </c>
      <c r="E3069" s="15" t="str">
        <f t="shared" si="237"/>
        <v>-</v>
      </c>
      <c r="F3069" t="str">
        <f t="shared" si="238"/>
        <v>-</v>
      </c>
      <c r="G3069" t="str">
        <f t="shared" si="239"/>
        <v>-</v>
      </c>
      <c r="H3069" t="str">
        <f t="shared" si="241"/>
        <v>-</v>
      </c>
    </row>
    <row r="3070" spans="1:8" x14ac:dyDescent="0.25">
      <c r="A3070">
        <v>2801523</v>
      </c>
      <c r="B3070">
        <v>2801882</v>
      </c>
      <c r="C3070" t="s">
        <v>88</v>
      </c>
      <c r="D3070" s="7" t="str">
        <f t="shared" si="240"/>
        <v>-</v>
      </c>
      <c r="E3070" s="15" t="str">
        <f t="shared" si="237"/>
        <v>-</v>
      </c>
      <c r="F3070" t="str">
        <f t="shared" si="238"/>
        <v>-</v>
      </c>
      <c r="G3070" t="str">
        <f t="shared" si="239"/>
        <v>-</v>
      </c>
      <c r="H3070" t="str">
        <f t="shared" si="241"/>
        <v>-</v>
      </c>
    </row>
    <row r="3071" spans="1:8" x14ac:dyDescent="0.25">
      <c r="A3071">
        <v>2802224</v>
      </c>
      <c r="B3071">
        <v>2804398</v>
      </c>
      <c r="C3071" t="s">
        <v>25</v>
      </c>
      <c r="D3071" s="7" t="str">
        <f t="shared" si="240"/>
        <v>-</v>
      </c>
      <c r="E3071" s="15" t="str">
        <f t="shared" si="237"/>
        <v>-</v>
      </c>
      <c r="F3071" t="str">
        <f t="shared" si="238"/>
        <v>-</v>
      </c>
      <c r="G3071" t="str">
        <f t="shared" si="239"/>
        <v>-</v>
      </c>
      <c r="H3071" t="str">
        <f t="shared" si="241"/>
        <v>-</v>
      </c>
    </row>
    <row r="3072" spans="1:8" x14ac:dyDescent="0.25">
      <c r="A3072">
        <v>2804483</v>
      </c>
      <c r="B3072">
        <v>2805916</v>
      </c>
      <c r="C3072" t="s">
        <v>88</v>
      </c>
      <c r="D3072" s="7" t="str">
        <f t="shared" si="240"/>
        <v>-</v>
      </c>
      <c r="E3072" s="15" t="str">
        <f t="shared" si="237"/>
        <v>-</v>
      </c>
      <c r="F3072" t="str">
        <f t="shared" si="238"/>
        <v>-</v>
      </c>
      <c r="G3072" t="str">
        <f t="shared" si="239"/>
        <v>-</v>
      </c>
      <c r="H3072" t="str">
        <f t="shared" si="241"/>
        <v>-</v>
      </c>
    </row>
    <row r="3073" spans="1:8" x14ac:dyDescent="0.25">
      <c r="A3073">
        <v>2806211</v>
      </c>
      <c r="B3073">
        <v>2807008</v>
      </c>
      <c r="C3073" t="s">
        <v>88</v>
      </c>
      <c r="D3073" s="7" t="str">
        <f t="shared" si="240"/>
        <v>-</v>
      </c>
      <c r="E3073" s="15" t="str">
        <f t="shared" si="237"/>
        <v>-</v>
      </c>
      <c r="F3073" t="str">
        <f t="shared" si="238"/>
        <v>-</v>
      </c>
      <c r="G3073" t="str">
        <f t="shared" si="239"/>
        <v>-</v>
      </c>
      <c r="H3073" t="str">
        <f t="shared" si="241"/>
        <v>-</v>
      </c>
    </row>
    <row r="3074" spans="1:8" x14ac:dyDescent="0.25">
      <c r="A3074">
        <v>2807019</v>
      </c>
      <c r="B3074">
        <v>2808023</v>
      </c>
      <c r="C3074" t="s">
        <v>88</v>
      </c>
      <c r="D3074" s="7" t="str">
        <f t="shared" si="240"/>
        <v>-</v>
      </c>
      <c r="E3074" s="15" t="str">
        <f t="shared" si="237"/>
        <v>-</v>
      </c>
      <c r="F3074" t="str">
        <f t="shared" si="238"/>
        <v>-</v>
      </c>
      <c r="G3074" t="str">
        <f t="shared" si="239"/>
        <v>-</v>
      </c>
      <c r="H3074" t="str">
        <f t="shared" si="241"/>
        <v>-</v>
      </c>
    </row>
    <row r="3075" spans="1:8" x14ac:dyDescent="0.25">
      <c r="A3075">
        <v>2808020</v>
      </c>
      <c r="B3075">
        <v>2808661</v>
      </c>
      <c r="C3075" t="s">
        <v>88</v>
      </c>
      <c r="D3075" s="7">
        <f t="shared" si="240"/>
        <v>1</v>
      </c>
      <c r="E3075" s="15">
        <f t="shared" ref="E3075:E3138" si="242">IF(D3075=1,B3074-A3075+1,"-")</f>
        <v>4</v>
      </c>
      <c r="F3075">
        <f t="shared" ref="F3075:F3138" si="243">IF(AND(D3075=1,C3075=C3074),1,"-")</f>
        <v>1</v>
      </c>
      <c r="G3075" t="str">
        <f t="shared" ref="G3075:G3138" si="244">IF(AND(D3075=1,C3075&lt;&gt;C3074),1,"-")</f>
        <v>-</v>
      </c>
      <c r="H3075">
        <f t="shared" si="241"/>
        <v>2</v>
      </c>
    </row>
    <row r="3076" spans="1:8" x14ac:dyDescent="0.25">
      <c r="A3076">
        <v>2808651</v>
      </c>
      <c r="B3076">
        <v>2809673</v>
      </c>
      <c r="C3076" t="s">
        <v>88</v>
      </c>
      <c r="D3076" s="7">
        <f t="shared" ref="D3076:D3139" si="245">IF(A3076&lt;B3075,1,"-")</f>
        <v>1</v>
      </c>
      <c r="E3076" s="15">
        <f t="shared" si="242"/>
        <v>11</v>
      </c>
      <c r="F3076">
        <f t="shared" si="243"/>
        <v>1</v>
      </c>
      <c r="G3076" t="str">
        <f t="shared" si="244"/>
        <v>-</v>
      </c>
      <c r="H3076">
        <f t="shared" ref="H3076:H3139" si="246">IFERROR(IF((IF(D3076=1,MOD(E3076,3),"-"))=0,0,3-(IF(D3076=1,MOD(E3076,3),"-"))), "-")</f>
        <v>1</v>
      </c>
    </row>
    <row r="3077" spans="1:8" x14ac:dyDescent="0.25">
      <c r="A3077">
        <v>2809676</v>
      </c>
      <c r="B3077">
        <v>2810485</v>
      </c>
      <c r="C3077" t="s">
        <v>88</v>
      </c>
      <c r="D3077" s="7" t="str">
        <f t="shared" si="245"/>
        <v>-</v>
      </c>
      <c r="E3077" s="15" t="str">
        <f t="shared" si="242"/>
        <v>-</v>
      </c>
      <c r="F3077" t="str">
        <f t="shared" si="243"/>
        <v>-</v>
      </c>
      <c r="G3077" t="str">
        <f t="shared" si="244"/>
        <v>-</v>
      </c>
      <c r="H3077" t="str">
        <f t="shared" si="246"/>
        <v>-</v>
      </c>
    </row>
    <row r="3078" spans="1:8" x14ac:dyDescent="0.25">
      <c r="A3078">
        <v>2810609</v>
      </c>
      <c r="B3078">
        <v>2811850</v>
      </c>
      <c r="C3078" t="s">
        <v>88</v>
      </c>
      <c r="D3078" s="7" t="str">
        <f t="shared" si="245"/>
        <v>-</v>
      </c>
      <c r="E3078" s="15" t="str">
        <f t="shared" si="242"/>
        <v>-</v>
      </c>
      <c r="F3078" t="str">
        <f t="shared" si="243"/>
        <v>-</v>
      </c>
      <c r="G3078" t="str">
        <f t="shared" si="244"/>
        <v>-</v>
      </c>
      <c r="H3078" t="str">
        <f t="shared" si="246"/>
        <v>-</v>
      </c>
    </row>
    <row r="3079" spans="1:8" x14ac:dyDescent="0.25">
      <c r="A3079">
        <v>2811936</v>
      </c>
      <c r="B3079">
        <v>2812172</v>
      </c>
      <c r="C3079" t="s">
        <v>88</v>
      </c>
      <c r="D3079" s="7" t="str">
        <f t="shared" si="245"/>
        <v>-</v>
      </c>
      <c r="E3079" s="15" t="str">
        <f t="shared" si="242"/>
        <v>-</v>
      </c>
      <c r="F3079" t="str">
        <f t="shared" si="243"/>
        <v>-</v>
      </c>
      <c r="G3079" t="str">
        <f t="shared" si="244"/>
        <v>-</v>
      </c>
      <c r="H3079" t="str">
        <f t="shared" si="246"/>
        <v>-</v>
      </c>
    </row>
    <row r="3080" spans="1:8" x14ac:dyDescent="0.25">
      <c r="A3080">
        <v>2812328</v>
      </c>
      <c r="B3080">
        <v>2813062</v>
      </c>
      <c r="C3080" t="s">
        <v>88</v>
      </c>
      <c r="D3080" s="7" t="str">
        <f t="shared" si="245"/>
        <v>-</v>
      </c>
      <c r="E3080" s="15" t="str">
        <f t="shared" si="242"/>
        <v>-</v>
      </c>
      <c r="F3080" t="str">
        <f t="shared" si="243"/>
        <v>-</v>
      </c>
      <c r="G3080" t="str">
        <f t="shared" si="244"/>
        <v>-</v>
      </c>
      <c r="H3080" t="str">
        <f t="shared" si="246"/>
        <v>-</v>
      </c>
    </row>
    <row r="3081" spans="1:8" x14ac:dyDescent="0.25">
      <c r="A3081">
        <v>2813075</v>
      </c>
      <c r="B3081">
        <v>2814004</v>
      </c>
      <c r="C3081" t="s">
        <v>88</v>
      </c>
      <c r="D3081" s="7" t="str">
        <f t="shared" si="245"/>
        <v>-</v>
      </c>
      <c r="E3081" s="15" t="str">
        <f t="shared" si="242"/>
        <v>-</v>
      </c>
      <c r="F3081" t="str">
        <f t="shared" si="243"/>
        <v>-</v>
      </c>
      <c r="G3081" t="str">
        <f t="shared" si="244"/>
        <v>-</v>
      </c>
      <c r="H3081" t="str">
        <f t="shared" si="246"/>
        <v>-</v>
      </c>
    </row>
    <row r="3082" spans="1:8" x14ac:dyDescent="0.25">
      <c r="A3082">
        <v>2814020</v>
      </c>
      <c r="B3082">
        <v>2814973</v>
      </c>
      <c r="C3082" t="s">
        <v>88</v>
      </c>
      <c r="D3082" s="7" t="str">
        <f t="shared" si="245"/>
        <v>-</v>
      </c>
      <c r="E3082" s="15" t="str">
        <f t="shared" si="242"/>
        <v>-</v>
      </c>
      <c r="F3082" t="str">
        <f t="shared" si="243"/>
        <v>-</v>
      </c>
      <c r="G3082" t="str">
        <f t="shared" si="244"/>
        <v>-</v>
      </c>
      <c r="H3082" t="str">
        <f t="shared" si="246"/>
        <v>-</v>
      </c>
    </row>
    <row r="3083" spans="1:8" x14ac:dyDescent="0.25">
      <c r="A3083">
        <v>2815053</v>
      </c>
      <c r="B3083">
        <v>2816132</v>
      </c>
      <c r="C3083" t="s">
        <v>88</v>
      </c>
      <c r="D3083" s="7" t="str">
        <f t="shared" si="245"/>
        <v>-</v>
      </c>
      <c r="E3083" s="15" t="str">
        <f t="shared" si="242"/>
        <v>-</v>
      </c>
      <c r="F3083" t="str">
        <f t="shared" si="243"/>
        <v>-</v>
      </c>
      <c r="G3083" t="str">
        <f t="shared" si="244"/>
        <v>-</v>
      </c>
      <c r="H3083" t="str">
        <f t="shared" si="246"/>
        <v>-</v>
      </c>
    </row>
    <row r="3084" spans="1:8" x14ac:dyDescent="0.25">
      <c r="A3084">
        <v>2816266</v>
      </c>
      <c r="B3084">
        <v>2816439</v>
      </c>
      <c r="C3084" t="s">
        <v>88</v>
      </c>
      <c r="D3084" s="7" t="str">
        <f t="shared" si="245"/>
        <v>-</v>
      </c>
      <c r="E3084" s="15" t="str">
        <f t="shared" si="242"/>
        <v>-</v>
      </c>
      <c r="F3084" t="str">
        <f t="shared" si="243"/>
        <v>-</v>
      </c>
      <c r="G3084" t="str">
        <f t="shared" si="244"/>
        <v>-</v>
      </c>
      <c r="H3084" t="str">
        <f t="shared" si="246"/>
        <v>-</v>
      </c>
    </row>
    <row r="3085" spans="1:8" x14ac:dyDescent="0.25">
      <c r="A3085">
        <v>2816491</v>
      </c>
      <c r="B3085">
        <v>2817012</v>
      </c>
      <c r="C3085" t="s">
        <v>88</v>
      </c>
      <c r="D3085" s="7" t="str">
        <f t="shared" si="245"/>
        <v>-</v>
      </c>
      <c r="E3085" s="15" t="str">
        <f t="shared" si="242"/>
        <v>-</v>
      </c>
      <c r="F3085" t="str">
        <f t="shared" si="243"/>
        <v>-</v>
      </c>
      <c r="G3085" t="str">
        <f t="shared" si="244"/>
        <v>-</v>
      </c>
      <c r="H3085" t="str">
        <f t="shared" si="246"/>
        <v>-</v>
      </c>
    </row>
    <row r="3086" spans="1:8" x14ac:dyDescent="0.25">
      <c r="A3086">
        <v>2817210</v>
      </c>
      <c r="B3086">
        <v>2817794</v>
      </c>
      <c r="C3086" t="s">
        <v>25</v>
      </c>
      <c r="D3086" s="7" t="str">
        <f t="shared" si="245"/>
        <v>-</v>
      </c>
      <c r="E3086" s="15" t="str">
        <f t="shared" si="242"/>
        <v>-</v>
      </c>
      <c r="F3086" t="str">
        <f t="shared" si="243"/>
        <v>-</v>
      </c>
      <c r="G3086" t="str">
        <f t="shared" si="244"/>
        <v>-</v>
      </c>
      <c r="H3086" t="str">
        <f t="shared" si="246"/>
        <v>-</v>
      </c>
    </row>
    <row r="3087" spans="1:8" x14ac:dyDescent="0.25">
      <c r="A3087">
        <v>2817865</v>
      </c>
      <c r="B3087">
        <v>2818089</v>
      </c>
      <c r="C3087" t="s">
        <v>88</v>
      </c>
      <c r="D3087" s="7" t="str">
        <f t="shared" si="245"/>
        <v>-</v>
      </c>
      <c r="E3087" s="15" t="str">
        <f t="shared" si="242"/>
        <v>-</v>
      </c>
      <c r="F3087" t="str">
        <f t="shared" si="243"/>
        <v>-</v>
      </c>
      <c r="G3087" t="str">
        <f t="shared" si="244"/>
        <v>-</v>
      </c>
      <c r="H3087" t="str">
        <f t="shared" si="246"/>
        <v>-</v>
      </c>
    </row>
    <row r="3088" spans="1:8" x14ac:dyDescent="0.25">
      <c r="A3088">
        <v>2818293</v>
      </c>
      <c r="B3088">
        <v>2819036</v>
      </c>
      <c r="C3088" t="s">
        <v>88</v>
      </c>
      <c r="D3088" s="7" t="str">
        <f t="shared" si="245"/>
        <v>-</v>
      </c>
      <c r="E3088" s="15" t="str">
        <f t="shared" si="242"/>
        <v>-</v>
      </c>
      <c r="F3088" t="str">
        <f t="shared" si="243"/>
        <v>-</v>
      </c>
      <c r="G3088" t="str">
        <f t="shared" si="244"/>
        <v>-</v>
      </c>
      <c r="H3088" t="str">
        <f t="shared" si="246"/>
        <v>-</v>
      </c>
    </row>
    <row r="3089" spans="1:8" x14ac:dyDescent="0.25">
      <c r="A3089">
        <v>2819192</v>
      </c>
      <c r="B3089">
        <v>2820151</v>
      </c>
      <c r="C3089" t="s">
        <v>88</v>
      </c>
      <c r="D3089" s="7" t="str">
        <f t="shared" si="245"/>
        <v>-</v>
      </c>
      <c r="E3089" s="15" t="str">
        <f t="shared" si="242"/>
        <v>-</v>
      </c>
      <c r="F3089" t="str">
        <f t="shared" si="243"/>
        <v>-</v>
      </c>
      <c r="G3089" t="str">
        <f t="shared" si="244"/>
        <v>-</v>
      </c>
      <c r="H3089" t="str">
        <f t="shared" si="246"/>
        <v>-</v>
      </c>
    </row>
    <row r="3090" spans="1:8" x14ac:dyDescent="0.25">
      <c r="A3090">
        <v>2820341</v>
      </c>
      <c r="B3090">
        <v>2820589</v>
      </c>
      <c r="C3090" t="s">
        <v>88</v>
      </c>
      <c r="D3090" s="7" t="str">
        <f t="shared" si="245"/>
        <v>-</v>
      </c>
      <c r="E3090" s="15" t="str">
        <f t="shared" si="242"/>
        <v>-</v>
      </c>
      <c r="F3090" t="str">
        <f t="shared" si="243"/>
        <v>-</v>
      </c>
      <c r="G3090" t="str">
        <f t="shared" si="244"/>
        <v>-</v>
      </c>
      <c r="H3090" t="str">
        <f t="shared" si="246"/>
        <v>-</v>
      </c>
    </row>
    <row r="3091" spans="1:8" x14ac:dyDescent="0.25">
      <c r="A3091">
        <v>2820725</v>
      </c>
      <c r="B3091">
        <v>2823928</v>
      </c>
      <c r="C3091" t="s">
        <v>25</v>
      </c>
      <c r="D3091" s="7" t="str">
        <f t="shared" si="245"/>
        <v>-</v>
      </c>
      <c r="E3091" s="15" t="str">
        <f t="shared" si="242"/>
        <v>-</v>
      </c>
      <c r="F3091" t="str">
        <f t="shared" si="243"/>
        <v>-</v>
      </c>
      <c r="G3091" t="str">
        <f t="shared" si="244"/>
        <v>-</v>
      </c>
      <c r="H3091" t="str">
        <f t="shared" si="246"/>
        <v>-</v>
      </c>
    </row>
    <row r="3092" spans="1:8" x14ac:dyDescent="0.25">
      <c r="A3092">
        <v>2823971</v>
      </c>
      <c r="B3092">
        <v>2824165</v>
      </c>
      <c r="C3092" t="s">
        <v>25</v>
      </c>
      <c r="D3092" s="7" t="str">
        <f t="shared" si="245"/>
        <v>-</v>
      </c>
      <c r="E3092" s="15" t="str">
        <f t="shared" si="242"/>
        <v>-</v>
      </c>
      <c r="F3092" t="str">
        <f t="shared" si="243"/>
        <v>-</v>
      </c>
      <c r="G3092" t="str">
        <f t="shared" si="244"/>
        <v>-</v>
      </c>
      <c r="H3092" t="str">
        <f t="shared" si="246"/>
        <v>-</v>
      </c>
    </row>
    <row r="3093" spans="1:8" x14ac:dyDescent="0.25">
      <c r="A3093">
        <v>2824185</v>
      </c>
      <c r="B3093">
        <v>2825138</v>
      </c>
      <c r="C3093" t="s">
        <v>88</v>
      </c>
      <c r="D3093" s="7" t="str">
        <f t="shared" si="245"/>
        <v>-</v>
      </c>
      <c r="E3093" s="15" t="str">
        <f t="shared" si="242"/>
        <v>-</v>
      </c>
      <c r="F3093" t="str">
        <f t="shared" si="243"/>
        <v>-</v>
      </c>
      <c r="G3093" t="str">
        <f t="shared" si="244"/>
        <v>-</v>
      </c>
      <c r="H3093" t="str">
        <f t="shared" si="246"/>
        <v>-</v>
      </c>
    </row>
    <row r="3094" spans="1:8" x14ac:dyDescent="0.25">
      <c r="A3094">
        <v>2825153</v>
      </c>
      <c r="B3094">
        <v>2826814</v>
      </c>
      <c r="C3094" t="s">
        <v>88</v>
      </c>
      <c r="D3094" s="7" t="str">
        <f t="shared" si="245"/>
        <v>-</v>
      </c>
      <c r="E3094" s="15" t="str">
        <f t="shared" si="242"/>
        <v>-</v>
      </c>
      <c r="F3094" t="str">
        <f t="shared" si="243"/>
        <v>-</v>
      </c>
      <c r="G3094" t="str">
        <f t="shared" si="244"/>
        <v>-</v>
      </c>
      <c r="H3094" t="str">
        <f t="shared" si="246"/>
        <v>-</v>
      </c>
    </row>
    <row r="3095" spans="1:8" x14ac:dyDescent="0.25">
      <c r="A3095">
        <v>2826879</v>
      </c>
      <c r="B3095">
        <v>2827829</v>
      </c>
      <c r="C3095" t="s">
        <v>88</v>
      </c>
      <c r="D3095" s="7" t="str">
        <f t="shared" si="245"/>
        <v>-</v>
      </c>
      <c r="E3095" s="15" t="str">
        <f t="shared" si="242"/>
        <v>-</v>
      </c>
      <c r="F3095" t="str">
        <f t="shared" si="243"/>
        <v>-</v>
      </c>
      <c r="G3095" t="str">
        <f t="shared" si="244"/>
        <v>-</v>
      </c>
      <c r="H3095" t="str">
        <f t="shared" si="246"/>
        <v>-</v>
      </c>
    </row>
    <row r="3096" spans="1:8" x14ac:dyDescent="0.25">
      <c r="A3096">
        <v>2827829</v>
      </c>
      <c r="B3096">
        <v>2828926</v>
      </c>
      <c r="C3096" t="s">
        <v>88</v>
      </c>
      <c r="D3096" s="7" t="str">
        <f t="shared" si="245"/>
        <v>-</v>
      </c>
      <c r="E3096" s="15" t="str">
        <f t="shared" si="242"/>
        <v>-</v>
      </c>
      <c r="F3096" t="str">
        <f t="shared" si="243"/>
        <v>-</v>
      </c>
      <c r="G3096" t="str">
        <f t="shared" si="244"/>
        <v>-</v>
      </c>
      <c r="H3096" t="str">
        <f t="shared" si="246"/>
        <v>-</v>
      </c>
    </row>
    <row r="3097" spans="1:8" x14ac:dyDescent="0.25">
      <c r="A3097">
        <v>2828938</v>
      </c>
      <c r="B3097">
        <v>2829636</v>
      </c>
      <c r="C3097" t="s">
        <v>88</v>
      </c>
      <c r="D3097" s="7" t="str">
        <f t="shared" si="245"/>
        <v>-</v>
      </c>
      <c r="E3097" s="15" t="str">
        <f t="shared" si="242"/>
        <v>-</v>
      </c>
      <c r="F3097" t="str">
        <f t="shared" si="243"/>
        <v>-</v>
      </c>
      <c r="G3097" t="str">
        <f t="shared" si="244"/>
        <v>-</v>
      </c>
      <c r="H3097" t="str">
        <f t="shared" si="246"/>
        <v>-</v>
      </c>
    </row>
    <row r="3098" spans="1:8" x14ac:dyDescent="0.25">
      <c r="A3098">
        <v>2829691</v>
      </c>
      <c r="B3098">
        <v>2830473</v>
      </c>
      <c r="C3098" t="s">
        <v>88</v>
      </c>
      <c r="D3098" s="7" t="str">
        <f t="shared" si="245"/>
        <v>-</v>
      </c>
      <c r="E3098" s="15" t="str">
        <f t="shared" si="242"/>
        <v>-</v>
      </c>
      <c r="F3098" t="str">
        <f t="shared" si="243"/>
        <v>-</v>
      </c>
      <c r="G3098" t="str">
        <f t="shared" si="244"/>
        <v>-</v>
      </c>
      <c r="H3098" t="str">
        <f t="shared" si="246"/>
        <v>-</v>
      </c>
    </row>
    <row r="3099" spans="1:8" x14ac:dyDescent="0.25">
      <c r="A3099">
        <v>2830487</v>
      </c>
      <c r="B3099">
        <v>2831242</v>
      </c>
      <c r="C3099" t="s">
        <v>88</v>
      </c>
      <c r="D3099" s="7" t="str">
        <f t="shared" si="245"/>
        <v>-</v>
      </c>
      <c r="E3099" s="15" t="str">
        <f t="shared" si="242"/>
        <v>-</v>
      </c>
      <c r="F3099" t="str">
        <f t="shared" si="243"/>
        <v>-</v>
      </c>
      <c r="G3099" t="str">
        <f t="shared" si="244"/>
        <v>-</v>
      </c>
      <c r="H3099" t="str">
        <f t="shared" si="246"/>
        <v>-</v>
      </c>
    </row>
    <row r="3100" spans="1:8" x14ac:dyDescent="0.25">
      <c r="A3100">
        <v>2831263</v>
      </c>
      <c r="B3100">
        <v>2832474</v>
      </c>
      <c r="C3100" t="s">
        <v>88</v>
      </c>
      <c r="D3100" s="7" t="str">
        <f t="shared" si="245"/>
        <v>-</v>
      </c>
      <c r="E3100" s="15" t="str">
        <f t="shared" si="242"/>
        <v>-</v>
      </c>
      <c r="F3100" t="str">
        <f t="shared" si="243"/>
        <v>-</v>
      </c>
      <c r="G3100" t="str">
        <f t="shared" si="244"/>
        <v>-</v>
      </c>
      <c r="H3100" t="str">
        <f t="shared" si="246"/>
        <v>-</v>
      </c>
    </row>
    <row r="3101" spans="1:8" x14ac:dyDescent="0.25">
      <c r="A3101">
        <v>2832501</v>
      </c>
      <c r="B3101">
        <v>2833199</v>
      </c>
      <c r="C3101" t="s">
        <v>88</v>
      </c>
      <c r="D3101" s="7" t="str">
        <f t="shared" si="245"/>
        <v>-</v>
      </c>
      <c r="E3101" s="15" t="str">
        <f t="shared" si="242"/>
        <v>-</v>
      </c>
      <c r="F3101" t="str">
        <f t="shared" si="243"/>
        <v>-</v>
      </c>
      <c r="G3101" t="str">
        <f t="shared" si="244"/>
        <v>-</v>
      </c>
      <c r="H3101" t="str">
        <f t="shared" si="246"/>
        <v>-</v>
      </c>
    </row>
    <row r="3102" spans="1:8" x14ac:dyDescent="0.25">
      <c r="A3102">
        <v>2833211</v>
      </c>
      <c r="B3102">
        <v>2833615</v>
      </c>
      <c r="C3102" t="s">
        <v>88</v>
      </c>
      <c r="D3102" s="7" t="str">
        <f t="shared" si="245"/>
        <v>-</v>
      </c>
      <c r="E3102" s="15" t="str">
        <f t="shared" si="242"/>
        <v>-</v>
      </c>
      <c r="F3102" t="str">
        <f t="shared" si="243"/>
        <v>-</v>
      </c>
      <c r="G3102" t="str">
        <f t="shared" si="244"/>
        <v>-</v>
      </c>
      <c r="H3102" t="str">
        <f t="shared" si="246"/>
        <v>-</v>
      </c>
    </row>
    <row r="3103" spans="1:8" x14ac:dyDescent="0.25">
      <c r="A3103">
        <v>2833619</v>
      </c>
      <c r="B3103">
        <v>2834035</v>
      </c>
      <c r="C3103" t="s">
        <v>88</v>
      </c>
      <c r="D3103" s="7" t="str">
        <f t="shared" si="245"/>
        <v>-</v>
      </c>
      <c r="E3103" s="15" t="str">
        <f t="shared" si="242"/>
        <v>-</v>
      </c>
      <c r="F3103" t="str">
        <f t="shared" si="243"/>
        <v>-</v>
      </c>
      <c r="G3103" t="str">
        <f t="shared" si="244"/>
        <v>-</v>
      </c>
      <c r="H3103" t="str">
        <f t="shared" si="246"/>
        <v>-</v>
      </c>
    </row>
    <row r="3104" spans="1:8" x14ac:dyDescent="0.25">
      <c r="A3104">
        <v>2834192</v>
      </c>
      <c r="B3104">
        <v>2834851</v>
      </c>
      <c r="C3104" t="s">
        <v>25</v>
      </c>
      <c r="D3104" s="7" t="str">
        <f t="shared" si="245"/>
        <v>-</v>
      </c>
      <c r="E3104" s="15" t="str">
        <f t="shared" si="242"/>
        <v>-</v>
      </c>
      <c r="F3104" t="str">
        <f t="shared" si="243"/>
        <v>-</v>
      </c>
      <c r="G3104" t="str">
        <f t="shared" si="244"/>
        <v>-</v>
      </c>
      <c r="H3104" t="str">
        <f t="shared" si="246"/>
        <v>-</v>
      </c>
    </row>
    <row r="3105" spans="1:8" x14ac:dyDescent="0.25">
      <c r="A3105">
        <v>2834943</v>
      </c>
      <c r="B3105">
        <v>2835236</v>
      </c>
      <c r="C3105" t="s">
        <v>25</v>
      </c>
      <c r="D3105" s="7" t="str">
        <f t="shared" si="245"/>
        <v>-</v>
      </c>
      <c r="E3105" s="15" t="str">
        <f t="shared" si="242"/>
        <v>-</v>
      </c>
      <c r="F3105" t="str">
        <f t="shared" si="243"/>
        <v>-</v>
      </c>
      <c r="G3105" t="str">
        <f t="shared" si="244"/>
        <v>-</v>
      </c>
      <c r="H3105" t="str">
        <f t="shared" si="246"/>
        <v>-</v>
      </c>
    </row>
    <row r="3106" spans="1:8" x14ac:dyDescent="0.25">
      <c r="A3106">
        <v>2835241</v>
      </c>
      <c r="B3106">
        <v>2835663</v>
      </c>
      <c r="C3106" t="s">
        <v>25</v>
      </c>
      <c r="D3106" s="7" t="str">
        <f t="shared" si="245"/>
        <v>-</v>
      </c>
      <c r="E3106" s="15" t="str">
        <f t="shared" si="242"/>
        <v>-</v>
      </c>
      <c r="F3106" t="str">
        <f t="shared" si="243"/>
        <v>-</v>
      </c>
      <c r="G3106" t="str">
        <f t="shared" si="244"/>
        <v>-</v>
      </c>
      <c r="H3106" t="str">
        <f t="shared" si="246"/>
        <v>-</v>
      </c>
    </row>
    <row r="3107" spans="1:8" x14ac:dyDescent="0.25">
      <c r="A3107">
        <v>2835745</v>
      </c>
      <c r="B3107">
        <v>2837280</v>
      </c>
      <c r="C3107" t="s">
        <v>88</v>
      </c>
      <c r="D3107" s="7" t="str">
        <f t="shared" si="245"/>
        <v>-</v>
      </c>
      <c r="E3107" s="15" t="str">
        <f t="shared" si="242"/>
        <v>-</v>
      </c>
      <c r="F3107" t="str">
        <f t="shared" si="243"/>
        <v>-</v>
      </c>
      <c r="G3107" t="str">
        <f t="shared" si="244"/>
        <v>-</v>
      </c>
      <c r="H3107" t="str">
        <f t="shared" si="246"/>
        <v>-</v>
      </c>
    </row>
    <row r="3108" spans="1:8" x14ac:dyDescent="0.25">
      <c r="A3108">
        <v>2837584</v>
      </c>
      <c r="B3108">
        <v>2838507</v>
      </c>
      <c r="C3108" t="s">
        <v>88</v>
      </c>
      <c r="D3108" s="7" t="str">
        <f t="shared" si="245"/>
        <v>-</v>
      </c>
      <c r="E3108" s="15" t="str">
        <f t="shared" si="242"/>
        <v>-</v>
      </c>
      <c r="F3108" t="str">
        <f t="shared" si="243"/>
        <v>-</v>
      </c>
      <c r="G3108" t="str">
        <f t="shared" si="244"/>
        <v>-</v>
      </c>
      <c r="H3108" t="str">
        <f t="shared" si="246"/>
        <v>-</v>
      </c>
    </row>
    <row r="3109" spans="1:8" x14ac:dyDescent="0.25">
      <c r="A3109">
        <v>2838509</v>
      </c>
      <c r="B3109">
        <v>2839156</v>
      </c>
      <c r="C3109" t="s">
        <v>88</v>
      </c>
      <c r="D3109" s="7" t="str">
        <f t="shared" si="245"/>
        <v>-</v>
      </c>
      <c r="E3109" s="15" t="str">
        <f t="shared" si="242"/>
        <v>-</v>
      </c>
      <c r="F3109" t="str">
        <f t="shared" si="243"/>
        <v>-</v>
      </c>
      <c r="G3109" t="str">
        <f t="shared" si="244"/>
        <v>-</v>
      </c>
      <c r="H3109" t="str">
        <f t="shared" si="246"/>
        <v>-</v>
      </c>
    </row>
    <row r="3110" spans="1:8" x14ac:dyDescent="0.25">
      <c r="A3110">
        <v>2839192</v>
      </c>
      <c r="B3110">
        <v>2839776</v>
      </c>
      <c r="C3110" t="s">
        <v>88</v>
      </c>
      <c r="D3110" s="7" t="str">
        <f t="shared" si="245"/>
        <v>-</v>
      </c>
      <c r="E3110" s="15" t="str">
        <f t="shared" si="242"/>
        <v>-</v>
      </c>
      <c r="F3110" t="str">
        <f t="shared" si="243"/>
        <v>-</v>
      </c>
      <c r="G3110" t="str">
        <f t="shared" si="244"/>
        <v>-</v>
      </c>
      <c r="H3110" t="str">
        <f t="shared" si="246"/>
        <v>-</v>
      </c>
    </row>
    <row r="3111" spans="1:8" x14ac:dyDescent="0.25">
      <c r="A3111">
        <v>2840013</v>
      </c>
      <c r="B3111">
        <v>2841221</v>
      </c>
      <c r="C3111" t="s">
        <v>25</v>
      </c>
      <c r="D3111" s="7" t="str">
        <f t="shared" si="245"/>
        <v>-</v>
      </c>
      <c r="E3111" s="15" t="str">
        <f t="shared" si="242"/>
        <v>-</v>
      </c>
      <c r="F3111" t="str">
        <f t="shared" si="243"/>
        <v>-</v>
      </c>
      <c r="G3111" t="str">
        <f t="shared" si="244"/>
        <v>-</v>
      </c>
      <c r="H3111" t="str">
        <f t="shared" si="246"/>
        <v>-</v>
      </c>
    </row>
    <row r="3112" spans="1:8" x14ac:dyDescent="0.25">
      <c r="A3112">
        <v>2841285</v>
      </c>
      <c r="B3112">
        <v>2841932</v>
      </c>
      <c r="C3112" t="s">
        <v>25</v>
      </c>
      <c r="D3112" s="7" t="str">
        <f t="shared" si="245"/>
        <v>-</v>
      </c>
      <c r="E3112" s="15" t="str">
        <f t="shared" si="242"/>
        <v>-</v>
      </c>
      <c r="F3112" t="str">
        <f t="shared" si="243"/>
        <v>-</v>
      </c>
      <c r="G3112" t="str">
        <f t="shared" si="244"/>
        <v>-</v>
      </c>
      <c r="H3112" t="str">
        <f t="shared" si="246"/>
        <v>-</v>
      </c>
    </row>
    <row r="3113" spans="1:8" x14ac:dyDescent="0.25">
      <c r="A3113">
        <v>2842057</v>
      </c>
      <c r="B3113">
        <v>2842617</v>
      </c>
      <c r="C3113" t="s">
        <v>25</v>
      </c>
      <c r="D3113" s="7" t="str">
        <f t="shared" si="245"/>
        <v>-</v>
      </c>
      <c r="E3113" s="15" t="str">
        <f t="shared" si="242"/>
        <v>-</v>
      </c>
      <c r="F3113" t="str">
        <f t="shared" si="243"/>
        <v>-</v>
      </c>
      <c r="G3113" t="str">
        <f t="shared" si="244"/>
        <v>-</v>
      </c>
      <c r="H3113" t="str">
        <f t="shared" si="246"/>
        <v>-</v>
      </c>
    </row>
    <row r="3114" spans="1:8" x14ac:dyDescent="0.25">
      <c r="A3114">
        <v>2842722</v>
      </c>
      <c r="B3114">
        <v>2843768</v>
      </c>
      <c r="C3114" t="s">
        <v>25</v>
      </c>
      <c r="D3114" s="7" t="str">
        <f t="shared" si="245"/>
        <v>-</v>
      </c>
      <c r="E3114" s="15" t="str">
        <f t="shared" si="242"/>
        <v>-</v>
      </c>
      <c r="F3114" t="str">
        <f t="shared" si="243"/>
        <v>-</v>
      </c>
      <c r="G3114" t="str">
        <f t="shared" si="244"/>
        <v>-</v>
      </c>
      <c r="H3114" t="str">
        <f t="shared" si="246"/>
        <v>-</v>
      </c>
    </row>
    <row r="3115" spans="1:8" x14ac:dyDescent="0.25">
      <c r="A3115">
        <v>2843842</v>
      </c>
      <c r="B3115">
        <v>2844087</v>
      </c>
      <c r="C3115" t="s">
        <v>25</v>
      </c>
      <c r="D3115" s="7" t="str">
        <f t="shared" si="245"/>
        <v>-</v>
      </c>
      <c r="E3115" s="15" t="str">
        <f t="shared" si="242"/>
        <v>-</v>
      </c>
      <c r="F3115" t="str">
        <f t="shared" si="243"/>
        <v>-</v>
      </c>
      <c r="G3115" t="str">
        <f t="shared" si="244"/>
        <v>-</v>
      </c>
      <c r="H3115" t="str">
        <f t="shared" si="246"/>
        <v>-</v>
      </c>
    </row>
    <row r="3116" spans="1:8" x14ac:dyDescent="0.25">
      <c r="A3116">
        <v>2844377</v>
      </c>
      <c r="B3116">
        <v>2844631</v>
      </c>
      <c r="C3116" t="s">
        <v>25</v>
      </c>
      <c r="D3116" s="7" t="str">
        <f t="shared" si="245"/>
        <v>-</v>
      </c>
      <c r="E3116" s="15" t="str">
        <f t="shared" si="242"/>
        <v>-</v>
      </c>
      <c r="F3116" t="str">
        <f t="shared" si="243"/>
        <v>-</v>
      </c>
      <c r="G3116" t="str">
        <f t="shared" si="244"/>
        <v>-</v>
      </c>
      <c r="H3116" t="str">
        <f t="shared" si="246"/>
        <v>-</v>
      </c>
    </row>
    <row r="3117" spans="1:8" x14ac:dyDescent="0.25">
      <c r="A3117">
        <v>2844744</v>
      </c>
      <c r="B3117">
        <v>2845862</v>
      </c>
      <c r="C3117" t="s">
        <v>25</v>
      </c>
      <c r="D3117" s="7" t="str">
        <f t="shared" si="245"/>
        <v>-</v>
      </c>
      <c r="E3117" s="15" t="str">
        <f t="shared" si="242"/>
        <v>-</v>
      </c>
      <c r="F3117" t="str">
        <f t="shared" si="243"/>
        <v>-</v>
      </c>
      <c r="G3117" t="str">
        <f t="shared" si="244"/>
        <v>-</v>
      </c>
      <c r="H3117" t="str">
        <f t="shared" si="246"/>
        <v>-</v>
      </c>
    </row>
    <row r="3118" spans="1:8" x14ac:dyDescent="0.25">
      <c r="A3118">
        <v>2845903</v>
      </c>
      <c r="B3118">
        <v>2846016</v>
      </c>
      <c r="C3118" t="s">
        <v>25</v>
      </c>
      <c r="D3118" s="7" t="str">
        <f t="shared" si="245"/>
        <v>-</v>
      </c>
      <c r="E3118" s="15" t="str">
        <f t="shared" si="242"/>
        <v>-</v>
      </c>
      <c r="F3118" t="str">
        <f t="shared" si="243"/>
        <v>-</v>
      </c>
      <c r="G3118" t="str">
        <f t="shared" si="244"/>
        <v>-</v>
      </c>
      <c r="H3118" t="str">
        <f t="shared" si="246"/>
        <v>-</v>
      </c>
    </row>
    <row r="3119" spans="1:8" x14ac:dyDescent="0.25">
      <c r="A3119">
        <v>2846065</v>
      </c>
      <c r="B3119">
        <v>2846268</v>
      </c>
      <c r="C3119" t="s">
        <v>88</v>
      </c>
      <c r="D3119" s="7" t="str">
        <f t="shared" si="245"/>
        <v>-</v>
      </c>
      <c r="E3119" s="15" t="str">
        <f t="shared" si="242"/>
        <v>-</v>
      </c>
      <c r="F3119" t="str">
        <f t="shared" si="243"/>
        <v>-</v>
      </c>
      <c r="G3119" t="str">
        <f t="shared" si="244"/>
        <v>-</v>
      </c>
      <c r="H3119" t="str">
        <f t="shared" si="246"/>
        <v>-</v>
      </c>
    </row>
    <row r="3120" spans="1:8" x14ac:dyDescent="0.25">
      <c r="A3120">
        <v>2846279</v>
      </c>
      <c r="B3120">
        <v>2846851</v>
      </c>
      <c r="C3120" t="s">
        <v>25</v>
      </c>
      <c r="D3120" s="7" t="str">
        <f t="shared" si="245"/>
        <v>-</v>
      </c>
      <c r="E3120" s="15" t="str">
        <f t="shared" si="242"/>
        <v>-</v>
      </c>
      <c r="F3120" t="str">
        <f t="shared" si="243"/>
        <v>-</v>
      </c>
      <c r="G3120" t="str">
        <f t="shared" si="244"/>
        <v>-</v>
      </c>
      <c r="H3120" t="str">
        <f t="shared" si="246"/>
        <v>-</v>
      </c>
    </row>
    <row r="3121" spans="1:8" x14ac:dyDescent="0.25">
      <c r="A3121">
        <v>2846848</v>
      </c>
      <c r="B3121">
        <v>2847423</v>
      </c>
      <c r="C3121" t="s">
        <v>25</v>
      </c>
      <c r="D3121" s="7">
        <f t="shared" si="245"/>
        <v>1</v>
      </c>
      <c r="E3121" s="15">
        <f t="shared" si="242"/>
        <v>4</v>
      </c>
      <c r="F3121">
        <f t="shared" si="243"/>
        <v>1</v>
      </c>
      <c r="G3121" t="str">
        <f t="shared" si="244"/>
        <v>-</v>
      </c>
      <c r="H3121">
        <f t="shared" si="246"/>
        <v>2</v>
      </c>
    </row>
    <row r="3122" spans="1:8" x14ac:dyDescent="0.25">
      <c r="A3122">
        <v>2847475</v>
      </c>
      <c r="B3122">
        <v>2848527</v>
      </c>
      <c r="C3122" t="s">
        <v>88</v>
      </c>
      <c r="D3122" s="7" t="str">
        <f t="shared" si="245"/>
        <v>-</v>
      </c>
      <c r="E3122" s="15" t="str">
        <f t="shared" si="242"/>
        <v>-</v>
      </c>
      <c r="F3122" t="str">
        <f t="shared" si="243"/>
        <v>-</v>
      </c>
      <c r="G3122" t="str">
        <f t="shared" si="244"/>
        <v>-</v>
      </c>
      <c r="H3122" t="str">
        <f t="shared" si="246"/>
        <v>-</v>
      </c>
    </row>
    <row r="3123" spans="1:8" x14ac:dyDescent="0.25">
      <c r="A3123">
        <v>2848747</v>
      </c>
      <c r="B3123">
        <v>2849667</v>
      </c>
      <c r="C3123" t="s">
        <v>25</v>
      </c>
      <c r="D3123" s="7" t="str">
        <f t="shared" si="245"/>
        <v>-</v>
      </c>
      <c r="E3123" s="15" t="str">
        <f t="shared" si="242"/>
        <v>-</v>
      </c>
      <c r="F3123" t="str">
        <f t="shared" si="243"/>
        <v>-</v>
      </c>
      <c r="G3123" t="str">
        <f t="shared" si="244"/>
        <v>-</v>
      </c>
      <c r="H3123" t="str">
        <f t="shared" si="246"/>
        <v>-</v>
      </c>
    </row>
    <row r="3124" spans="1:8" x14ac:dyDescent="0.25">
      <c r="A3124">
        <v>2849630</v>
      </c>
      <c r="B3124">
        <v>2849859</v>
      </c>
      <c r="C3124" t="s">
        <v>88</v>
      </c>
      <c r="D3124" s="7">
        <f t="shared" si="245"/>
        <v>1</v>
      </c>
      <c r="E3124" s="15">
        <f t="shared" si="242"/>
        <v>38</v>
      </c>
      <c r="F3124" t="str">
        <f t="shared" si="243"/>
        <v>-</v>
      </c>
      <c r="G3124">
        <f t="shared" si="244"/>
        <v>1</v>
      </c>
      <c r="H3124">
        <f t="shared" si="246"/>
        <v>1</v>
      </c>
    </row>
    <row r="3125" spans="1:8" x14ac:dyDescent="0.25">
      <c r="A3125">
        <v>2849822</v>
      </c>
      <c r="B3125">
        <v>2851036</v>
      </c>
      <c r="C3125" t="s">
        <v>25</v>
      </c>
      <c r="D3125" s="7">
        <f t="shared" si="245"/>
        <v>1</v>
      </c>
      <c r="E3125" s="15">
        <f t="shared" si="242"/>
        <v>38</v>
      </c>
      <c r="F3125" t="str">
        <f t="shared" si="243"/>
        <v>-</v>
      </c>
      <c r="G3125">
        <f t="shared" si="244"/>
        <v>1</v>
      </c>
      <c r="H3125">
        <f t="shared" si="246"/>
        <v>1</v>
      </c>
    </row>
    <row r="3126" spans="1:8" x14ac:dyDescent="0.25">
      <c r="A3126">
        <v>2851118</v>
      </c>
      <c r="B3126">
        <v>2851492</v>
      </c>
      <c r="C3126" t="s">
        <v>25</v>
      </c>
      <c r="D3126" s="7" t="str">
        <f t="shared" si="245"/>
        <v>-</v>
      </c>
      <c r="E3126" s="15" t="str">
        <f t="shared" si="242"/>
        <v>-</v>
      </c>
      <c r="F3126" t="str">
        <f t="shared" si="243"/>
        <v>-</v>
      </c>
      <c r="G3126" t="str">
        <f t="shared" si="244"/>
        <v>-</v>
      </c>
      <c r="H3126" t="str">
        <f t="shared" si="246"/>
        <v>-</v>
      </c>
    </row>
    <row r="3127" spans="1:8" x14ac:dyDescent="0.25">
      <c r="A3127">
        <v>2851493</v>
      </c>
      <c r="B3127">
        <v>2851720</v>
      </c>
      <c r="C3127" t="s">
        <v>88</v>
      </c>
      <c r="D3127" s="7" t="str">
        <f t="shared" si="245"/>
        <v>-</v>
      </c>
      <c r="E3127" s="15" t="str">
        <f t="shared" si="242"/>
        <v>-</v>
      </c>
      <c r="F3127" t="str">
        <f t="shared" si="243"/>
        <v>-</v>
      </c>
      <c r="G3127" t="str">
        <f t="shared" si="244"/>
        <v>-</v>
      </c>
      <c r="H3127" t="str">
        <f t="shared" si="246"/>
        <v>-</v>
      </c>
    </row>
    <row r="3128" spans="1:8" x14ac:dyDescent="0.25">
      <c r="A3128">
        <v>2851794</v>
      </c>
      <c r="B3128">
        <v>2854337</v>
      </c>
      <c r="C3128" t="s">
        <v>88</v>
      </c>
      <c r="D3128" s="7" t="str">
        <f t="shared" si="245"/>
        <v>-</v>
      </c>
      <c r="E3128" s="15" t="str">
        <f t="shared" si="242"/>
        <v>-</v>
      </c>
      <c r="F3128" t="str">
        <f t="shared" si="243"/>
        <v>-</v>
      </c>
      <c r="G3128" t="str">
        <f t="shared" si="244"/>
        <v>-</v>
      </c>
      <c r="H3128" t="str">
        <f t="shared" si="246"/>
        <v>-</v>
      </c>
    </row>
    <row r="3129" spans="1:8" x14ac:dyDescent="0.25">
      <c r="A3129">
        <v>2854330</v>
      </c>
      <c r="B3129">
        <v>2855865</v>
      </c>
      <c r="C3129" t="s">
        <v>88</v>
      </c>
      <c r="D3129" s="7">
        <f t="shared" si="245"/>
        <v>1</v>
      </c>
      <c r="E3129" s="15">
        <f t="shared" si="242"/>
        <v>8</v>
      </c>
      <c r="F3129">
        <f t="shared" si="243"/>
        <v>1</v>
      </c>
      <c r="G3129" t="str">
        <f t="shared" si="244"/>
        <v>-</v>
      </c>
      <c r="H3129">
        <f t="shared" si="246"/>
        <v>1</v>
      </c>
    </row>
    <row r="3130" spans="1:8" x14ac:dyDescent="0.25">
      <c r="A3130">
        <v>2856137</v>
      </c>
      <c r="B3130">
        <v>2857291</v>
      </c>
      <c r="C3130" t="s">
        <v>25</v>
      </c>
      <c r="D3130" s="7" t="str">
        <f t="shared" si="245"/>
        <v>-</v>
      </c>
      <c r="E3130" s="15" t="str">
        <f t="shared" si="242"/>
        <v>-</v>
      </c>
      <c r="F3130" t="str">
        <f t="shared" si="243"/>
        <v>-</v>
      </c>
      <c r="G3130" t="str">
        <f t="shared" si="244"/>
        <v>-</v>
      </c>
      <c r="H3130" t="str">
        <f t="shared" si="246"/>
        <v>-</v>
      </c>
    </row>
    <row r="3131" spans="1:8" x14ac:dyDescent="0.25">
      <c r="A3131">
        <v>2857308</v>
      </c>
      <c r="B3131">
        <v>2858795</v>
      </c>
      <c r="C3131" t="s">
        <v>88</v>
      </c>
      <c r="D3131" s="7" t="str">
        <f t="shared" si="245"/>
        <v>-</v>
      </c>
      <c r="E3131" s="15" t="str">
        <f t="shared" si="242"/>
        <v>-</v>
      </c>
      <c r="F3131" t="str">
        <f t="shared" si="243"/>
        <v>-</v>
      </c>
      <c r="G3131" t="str">
        <f t="shared" si="244"/>
        <v>-</v>
      </c>
      <c r="H3131" t="str">
        <f t="shared" si="246"/>
        <v>-</v>
      </c>
    </row>
    <row r="3132" spans="1:8" x14ac:dyDescent="0.25">
      <c r="A3132">
        <v>2858731</v>
      </c>
      <c r="B3132">
        <v>2859270</v>
      </c>
      <c r="C3132" t="s">
        <v>88</v>
      </c>
      <c r="D3132" s="7">
        <f t="shared" si="245"/>
        <v>1</v>
      </c>
      <c r="E3132" s="15">
        <f t="shared" si="242"/>
        <v>65</v>
      </c>
      <c r="F3132">
        <f t="shared" si="243"/>
        <v>1</v>
      </c>
      <c r="G3132" t="str">
        <f t="shared" si="244"/>
        <v>-</v>
      </c>
      <c r="H3132">
        <f t="shared" si="246"/>
        <v>1</v>
      </c>
    </row>
    <row r="3133" spans="1:8" x14ac:dyDescent="0.25">
      <c r="A3133">
        <v>2859361</v>
      </c>
      <c r="B3133">
        <v>2859681</v>
      </c>
      <c r="C3133" t="s">
        <v>88</v>
      </c>
      <c r="D3133" s="7" t="str">
        <f t="shared" si="245"/>
        <v>-</v>
      </c>
      <c r="E3133" s="15" t="str">
        <f t="shared" si="242"/>
        <v>-</v>
      </c>
      <c r="F3133" t="str">
        <f t="shared" si="243"/>
        <v>-</v>
      </c>
      <c r="G3133" t="str">
        <f t="shared" si="244"/>
        <v>-</v>
      </c>
      <c r="H3133" t="str">
        <f t="shared" si="246"/>
        <v>-</v>
      </c>
    </row>
    <row r="3134" spans="1:8" x14ac:dyDescent="0.25">
      <c r="A3134">
        <v>2859812</v>
      </c>
      <c r="B3134">
        <v>2860138</v>
      </c>
      <c r="C3134" t="s">
        <v>88</v>
      </c>
      <c r="D3134" s="7" t="str">
        <f t="shared" si="245"/>
        <v>-</v>
      </c>
      <c r="E3134" s="15" t="str">
        <f t="shared" si="242"/>
        <v>-</v>
      </c>
      <c r="F3134" t="str">
        <f t="shared" si="243"/>
        <v>-</v>
      </c>
      <c r="G3134" t="str">
        <f t="shared" si="244"/>
        <v>-</v>
      </c>
      <c r="H3134" t="str">
        <f t="shared" si="246"/>
        <v>-</v>
      </c>
    </row>
    <row r="3135" spans="1:8" x14ac:dyDescent="0.25">
      <c r="A3135">
        <v>2860200</v>
      </c>
      <c r="B3135">
        <v>2860655</v>
      </c>
      <c r="C3135" t="s">
        <v>88</v>
      </c>
      <c r="D3135" s="7" t="str">
        <f t="shared" si="245"/>
        <v>-</v>
      </c>
      <c r="E3135" s="15" t="str">
        <f t="shared" si="242"/>
        <v>-</v>
      </c>
      <c r="F3135" t="str">
        <f t="shared" si="243"/>
        <v>-</v>
      </c>
      <c r="G3135" t="str">
        <f t="shared" si="244"/>
        <v>-</v>
      </c>
      <c r="H3135" t="str">
        <f t="shared" si="246"/>
        <v>-</v>
      </c>
    </row>
    <row r="3136" spans="1:8" x14ac:dyDescent="0.25">
      <c r="A3136">
        <v>2860697</v>
      </c>
      <c r="B3136">
        <v>2861152</v>
      </c>
      <c r="C3136" t="s">
        <v>88</v>
      </c>
      <c r="D3136" s="7" t="str">
        <f t="shared" si="245"/>
        <v>-</v>
      </c>
      <c r="E3136" s="15" t="str">
        <f t="shared" si="242"/>
        <v>-</v>
      </c>
      <c r="F3136" t="str">
        <f t="shared" si="243"/>
        <v>-</v>
      </c>
      <c r="G3136" t="str">
        <f t="shared" si="244"/>
        <v>-</v>
      </c>
      <c r="H3136" t="str">
        <f t="shared" si="246"/>
        <v>-</v>
      </c>
    </row>
    <row r="3137" spans="1:8" x14ac:dyDescent="0.25">
      <c r="A3137">
        <v>2861142</v>
      </c>
      <c r="B3137">
        <v>2861321</v>
      </c>
      <c r="C3137" t="s">
        <v>25</v>
      </c>
      <c r="D3137" s="7">
        <f t="shared" si="245"/>
        <v>1</v>
      </c>
      <c r="E3137" s="15">
        <f t="shared" si="242"/>
        <v>11</v>
      </c>
      <c r="F3137" t="str">
        <f t="shared" si="243"/>
        <v>-</v>
      </c>
      <c r="G3137">
        <f t="shared" si="244"/>
        <v>1</v>
      </c>
      <c r="H3137">
        <f t="shared" si="246"/>
        <v>1</v>
      </c>
    </row>
    <row r="3138" spans="1:8" x14ac:dyDescent="0.25">
      <c r="A3138">
        <v>2861907</v>
      </c>
      <c r="B3138">
        <v>2862557</v>
      </c>
      <c r="C3138" t="s">
        <v>25</v>
      </c>
      <c r="D3138" s="7" t="str">
        <f t="shared" si="245"/>
        <v>-</v>
      </c>
      <c r="E3138" s="15" t="str">
        <f t="shared" si="242"/>
        <v>-</v>
      </c>
      <c r="F3138" t="str">
        <f t="shared" si="243"/>
        <v>-</v>
      </c>
      <c r="G3138" t="str">
        <f t="shared" si="244"/>
        <v>-</v>
      </c>
      <c r="H3138" t="str">
        <f t="shared" si="246"/>
        <v>-</v>
      </c>
    </row>
    <row r="3139" spans="1:8" x14ac:dyDescent="0.25">
      <c r="A3139">
        <v>2862562</v>
      </c>
      <c r="B3139">
        <v>2862957</v>
      </c>
      <c r="C3139" t="s">
        <v>25</v>
      </c>
      <c r="D3139" s="7" t="str">
        <f t="shared" si="245"/>
        <v>-</v>
      </c>
      <c r="E3139" s="15" t="str">
        <f t="shared" ref="E3139:E3202" si="247">IF(D3139=1,B3138-A3139+1,"-")</f>
        <v>-</v>
      </c>
      <c r="F3139" t="str">
        <f t="shared" ref="F3139:F3202" si="248">IF(AND(D3139=1,C3139=C3138),1,"-")</f>
        <v>-</v>
      </c>
      <c r="G3139" t="str">
        <f t="shared" ref="G3139:G3202" si="249">IF(AND(D3139=1,C3139&lt;&gt;C3138),1,"-")</f>
        <v>-</v>
      </c>
      <c r="H3139" t="str">
        <f t="shared" si="246"/>
        <v>-</v>
      </c>
    </row>
    <row r="3140" spans="1:8" x14ac:dyDescent="0.25">
      <c r="A3140">
        <v>2862984</v>
      </c>
      <c r="B3140">
        <v>2863400</v>
      </c>
      <c r="C3140" t="s">
        <v>25</v>
      </c>
      <c r="D3140" s="7" t="str">
        <f t="shared" ref="D3140:D3203" si="250">IF(A3140&lt;B3139,1,"-")</f>
        <v>-</v>
      </c>
      <c r="E3140" s="15" t="str">
        <f t="shared" si="247"/>
        <v>-</v>
      </c>
      <c r="F3140" t="str">
        <f t="shared" si="248"/>
        <v>-</v>
      </c>
      <c r="G3140" t="str">
        <f t="shared" si="249"/>
        <v>-</v>
      </c>
      <c r="H3140" t="str">
        <f t="shared" ref="H3140:H3203" si="251">IFERROR(IF((IF(D3140=1,MOD(E3140,3),"-"))=0,0,3-(IF(D3140=1,MOD(E3140,3),"-"))), "-")</f>
        <v>-</v>
      </c>
    </row>
    <row r="3141" spans="1:8" x14ac:dyDescent="0.25">
      <c r="A3141">
        <v>2863427</v>
      </c>
      <c r="B3141">
        <v>2864260</v>
      </c>
      <c r="C3141" t="s">
        <v>25</v>
      </c>
      <c r="D3141" s="7" t="str">
        <f t="shared" si="250"/>
        <v>-</v>
      </c>
      <c r="E3141" s="15" t="str">
        <f t="shared" si="247"/>
        <v>-</v>
      </c>
      <c r="F3141" t="str">
        <f t="shared" si="248"/>
        <v>-</v>
      </c>
      <c r="G3141" t="str">
        <f t="shared" si="249"/>
        <v>-</v>
      </c>
      <c r="H3141" t="str">
        <f t="shared" si="251"/>
        <v>-</v>
      </c>
    </row>
    <row r="3142" spans="1:8" x14ac:dyDescent="0.25">
      <c r="A3142">
        <v>2864299</v>
      </c>
      <c r="B3142">
        <v>2864829</v>
      </c>
      <c r="C3142" t="s">
        <v>88</v>
      </c>
      <c r="D3142" s="7" t="str">
        <f t="shared" si="250"/>
        <v>-</v>
      </c>
      <c r="E3142" s="15" t="str">
        <f t="shared" si="247"/>
        <v>-</v>
      </c>
      <c r="F3142" t="str">
        <f t="shared" si="248"/>
        <v>-</v>
      </c>
      <c r="G3142" t="str">
        <f t="shared" si="249"/>
        <v>-</v>
      </c>
      <c r="H3142" t="str">
        <f t="shared" si="251"/>
        <v>-</v>
      </c>
    </row>
    <row r="3143" spans="1:8" x14ac:dyDescent="0.25">
      <c r="A3143">
        <v>2864882</v>
      </c>
      <c r="B3143">
        <v>2865436</v>
      </c>
      <c r="C3143" t="s">
        <v>88</v>
      </c>
      <c r="D3143" s="7" t="str">
        <f t="shared" si="250"/>
        <v>-</v>
      </c>
      <c r="E3143" s="15" t="str">
        <f t="shared" si="247"/>
        <v>-</v>
      </c>
      <c r="F3143" t="str">
        <f t="shared" si="248"/>
        <v>-</v>
      </c>
      <c r="G3143" t="str">
        <f t="shared" si="249"/>
        <v>-</v>
      </c>
      <c r="H3143" t="str">
        <f t="shared" si="251"/>
        <v>-</v>
      </c>
    </row>
    <row r="3144" spans="1:8" x14ac:dyDescent="0.25">
      <c r="A3144">
        <v>2865460</v>
      </c>
      <c r="B3144">
        <v>2866197</v>
      </c>
      <c r="C3144" t="s">
        <v>88</v>
      </c>
      <c r="D3144" s="7" t="str">
        <f t="shared" si="250"/>
        <v>-</v>
      </c>
      <c r="E3144" s="15" t="str">
        <f t="shared" si="247"/>
        <v>-</v>
      </c>
      <c r="F3144" t="str">
        <f t="shared" si="248"/>
        <v>-</v>
      </c>
      <c r="G3144" t="str">
        <f t="shared" si="249"/>
        <v>-</v>
      </c>
      <c r="H3144" t="str">
        <f t="shared" si="251"/>
        <v>-</v>
      </c>
    </row>
    <row r="3145" spans="1:8" x14ac:dyDescent="0.25">
      <c r="A3145">
        <v>2866282</v>
      </c>
      <c r="B3145">
        <v>2867220</v>
      </c>
      <c r="C3145" t="s">
        <v>88</v>
      </c>
      <c r="D3145" s="7" t="str">
        <f t="shared" si="250"/>
        <v>-</v>
      </c>
      <c r="E3145" s="15" t="str">
        <f t="shared" si="247"/>
        <v>-</v>
      </c>
      <c r="F3145" t="str">
        <f t="shared" si="248"/>
        <v>-</v>
      </c>
      <c r="G3145" t="str">
        <f t="shared" si="249"/>
        <v>-</v>
      </c>
      <c r="H3145" t="str">
        <f t="shared" si="251"/>
        <v>-</v>
      </c>
    </row>
    <row r="3146" spans="1:8" x14ac:dyDescent="0.25">
      <c r="A3146">
        <v>2867219</v>
      </c>
      <c r="B3146">
        <v>2867383</v>
      </c>
      <c r="C3146" t="s">
        <v>25</v>
      </c>
      <c r="D3146" s="7">
        <f t="shared" si="250"/>
        <v>1</v>
      </c>
      <c r="E3146" s="15">
        <f t="shared" si="247"/>
        <v>2</v>
      </c>
      <c r="F3146" t="str">
        <f t="shared" si="248"/>
        <v>-</v>
      </c>
      <c r="G3146">
        <f t="shared" si="249"/>
        <v>1</v>
      </c>
      <c r="H3146">
        <f t="shared" si="251"/>
        <v>1</v>
      </c>
    </row>
    <row r="3147" spans="1:8" x14ac:dyDescent="0.25">
      <c r="A3147">
        <v>2867456</v>
      </c>
      <c r="B3147">
        <v>2867543</v>
      </c>
      <c r="C3147" t="s">
        <v>25</v>
      </c>
      <c r="D3147" s="7" t="str">
        <f t="shared" si="250"/>
        <v>-</v>
      </c>
      <c r="E3147" s="15" t="str">
        <f t="shared" si="247"/>
        <v>-</v>
      </c>
      <c r="F3147" t="str">
        <f t="shared" si="248"/>
        <v>-</v>
      </c>
      <c r="G3147" t="str">
        <f t="shared" si="249"/>
        <v>-</v>
      </c>
      <c r="H3147" t="str">
        <f t="shared" si="251"/>
        <v>-</v>
      </c>
    </row>
    <row r="3148" spans="1:8" x14ac:dyDescent="0.25">
      <c r="A3148">
        <v>2867456</v>
      </c>
      <c r="B3148">
        <v>2867543</v>
      </c>
      <c r="C3148" t="s">
        <v>88</v>
      </c>
      <c r="D3148" s="7">
        <f t="shared" si="250"/>
        <v>1</v>
      </c>
      <c r="E3148" s="15">
        <f t="shared" si="247"/>
        <v>88</v>
      </c>
      <c r="F3148" t="str">
        <f t="shared" si="248"/>
        <v>-</v>
      </c>
      <c r="G3148">
        <f t="shared" si="249"/>
        <v>1</v>
      </c>
      <c r="H3148">
        <f t="shared" si="251"/>
        <v>2</v>
      </c>
    </row>
    <row r="3149" spans="1:8" x14ac:dyDescent="0.25">
      <c r="A3149">
        <v>2867694</v>
      </c>
      <c r="B3149">
        <v>2868800</v>
      </c>
      <c r="C3149" t="s">
        <v>88</v>
      </c>
      <c r="D3149" s="7" t="str">
        <f t="shared" si="250"/>
        <v>-</v>
      </c>
      <c r="E3149" s="15" t="str">
        <f t="shared" si="247"/>
        <v>-</v>
      </c>
      <c r="F3149" t="str">
        <f t="shared" si="248"/>
        <v>-</v>
      </c>
      <c r="G3149" t="str">
        <f t="shared" si="249"/>
        <v>-</v>
      </c>
      <c r="H3149" t="str">
        <f t="shared" si="251"/>
        <v>-</v>
      </c>
    </row>
    <row r="3150" spans="1:8" x14ac:dyDescent="0.25">
      <c r="A3150">
        <v>2868811</v>
      </c>
      <c r="B3150">
        <v>2870091</v>
      </c>
      <c r="C3150" t="s">
        <v>88</v>
      </c>
      <c r="D3150" s="7" t="str">
        <f t="shared" si="250"/>
        <v>-</v>
      </c>
      <c r="E3150" s="15" t="str">
        <f t="shared" si="247"/>
        <v>-</v>
      </c>
      <c r="F3150" t="str">
        <f t="shared" si="248"/>
        <v>-</v>
      </c>
      <c r="G3150" t="str">
        <f t="shared" si="249"/>
        <v>-</v>
      </c>
      <c r="H3150" t="str">
        <f t="shared" si="251"/>
        <v>-</v>
      </c>
    </row>
    <row r="3151" spans="1:8" x14ac:dyDescent="0.25">
      <c r="A3151">
        <v>2870374</v>
      </c>
      <c r="B3151">
        <v>2871066</v>
      </c>
      <c r="C3151" t="s">
        <v>88</v>
      </c>
      <c r="D3151" s="7" t="str">
        <f t="shared" si="250"/>
        <v>-</v>
      </c>
      <c r="E3151" s="15" t="str">
        <f t="shared" si="247"/>
        <v>-</v>
      </c>
      <c r="F3151" t="str">
        <f t="shared" si="248"/>
        <v>-</v>
      </c>
      <c r="G3151" t="str">
        <f t="shared" si="249"/>
        <v>-</v>
      </c>
      <c r="H3151" t="str">
        <f t="shared" si="251"/>
        <v>-</v>
      </c>
    </row>
    <row r="3152" spans="1:8" x14ac:dyDescent="0.25">
      <c r="A3152">
        <v>2871112</v>
      </c>
      <c r="B3152">
        <v>2872272</v>
      </c>
      <c r="C3152" t="s">
        <v>88</v>
      </c>
      <c r="D3152" s="7" t="str">
        <f t="shared" si="250"/>
        <v>-</v>
      </c>
      <c r="E3152" s="15" t="str">
        <f t="shared" si="247"/>
        <v>-</v>
      </c>
      <c r="F3152" t="str">
        <f t="shared" si="248"/>
        <v>-</v>
      </c>
      <c r="G3152" t="str">
        <f t="shared" si="249"/>
        <v>-</v>
      </c>
      <c r="H3152" t="str">
        <f t="shared" si="251"/>
        <v>-</v>
      </c>
    </row>
    <row r="3153" spans="1:8" x14ac:dyDescent="0.25">
      <c r="A3153">
        <v>2872779</v>
      </c>
      <c r="B3153">
        <v>2873459</v>
      </c>
      <c r="C3153" t="s">
        <v>25</v>
      </c>
      <c r="D3153" s="7" t="str">
        <f t="shared" si="250"/>
        <v>-</v>
      </c>
      <c r="E3153" s="15" t="str">
        <f t="shared" si="247"/>
        <v>-</v>
      </c>
      <c r="F3153" t="str">
        <f t="shared" si="248"/>
        <v>-</v>
      </c>
      <c r="G3153" t="str">
        <f t="shared" si="249"/>
        <v>-</v>
      </c>
      <c r="H3153" t="str">
        <f t="shared" si="251"/>
        <v>-</v>
      </c>
    </row>
    <row r="3154" spans="1:8" x14ac:dyDescent="0.25">
      <c r="A3154">
        <v>2873473</v>
      </c>
      <c r="B3154">
        <v>2873682</v>
      </c>
      <c r="C3154" t="s">
        <v>25</v>
      </c>
      <c r="D3154" s="7" t="str">
        <f t="shared" si="250"/>
        <v>-</v>
      </c>
      <c r="E3154" s="15" t="str">
        <f t="shared" si="247"/>
        <v>-</v>
      </c>
      <c r="F3154" t="str">
        <f t="shared" si="248"/>
        <v>-</v>
      </c>
      <c r="G3154" t="str">
        <f t="shared" si="249"/>
        <v>-</v>
      </c>
      <c r="H3154" t="str">
        <f t="shared" si="251"/>
        <v>-</v>
      </c>
    </row>
    <row r="3155" spans="1:8" x14ac:dyDescent="0.25">
      <c r="A3155">
        <v>2873796</v>
      </c>
      <c r="B3155">
        <v>2875292</v>
      </c>
      <c r="C3155" t="s">
        <v>25</v>
      </c>
      <c r="D3155" s="7" t="str">
        <f t="shared" si="250"/>
        <v>-</v>
      </c>
      <c r="E3155" s="15" t="str">
        <f t="shared" si="247"/>
        <v>-</v>
      </c>
      <c r="F3155" t="str">
        <f t="shared" si="248"/>
        <v>-</v>
      </c>
      <c r="G3155" t="str">
        <f t="shared" si="249"/>
        <v>-</v>
      </c>
      <c r="H3155" t="str">
        <f t="shared" si="251"/>
        <v>-</v>
      </c>
    </row>
    <row r="3156" spans="1:8" x14ac:dyDescent="0.25">
      <c r="A3156">
        <v>2875578</v>
      </c>
      <c r="B3156">
        <v>2876459</v>
      </c>
      <c r="C3156" t="s">
        <v>25</v>
      </c>
      <c r="D3156" s="7" t="str">
        <f t="shared" si="250"/>
        <v>-</v>
      </c>
      <c r="E3156" s="15" t="str">
        <f t="shared" si="247"/>
        <v>-</v>
      </c>
      <c r="F3156" t="str">
        <f t="shared" si="248"/>
        <v>-</v>
      </c>
      <c r="G3156" t="str">
        <f t="shared" si="249"/>
        <v>-</v>
      </c>
      <c r="H3156" t="str">
        <f t="shared" si="251"/>
        <v>-</v>
      </c>
    </row>
    <row r="3157" spans="1:8" x14ac:dyDescent="0.25">
      <c r="A3157">
        <v>2876565</v>
      </c>
      <c r="B3157">
        <v>2877419</v>
      </c>
      <c r="C3157" t="s">
        <v>88</v>
      </c>
      <c r="D3157" s="7" t="str">
        <f t="shared" si="250"/>
        <v>-</v>
      </c>
      <c r="E3157" s="15" t="str">
        <f t="shared" si="247"/>
        <v>-</v>
      </c>
      <c r="F3157" t="str">
        <f t="shared" si="248"/>
        <v>-</v>
      </c>
      <c r="G3157" t="str">
        <f t="shared" si="249"/>
        <v>-</v>
      </c>
      <c r="H3157" t="str">
        <f t="shared" si="251"/>
        <v>-</v>
      </c>
    </row>
    <row r="3158" spans="1:8" x14ac:dyDescent="0.25">
      <c r="A3158">
        <v>2877332</v>
      </c>
      <c r="B3158">
        <v>2877628</v>
      </c>
      <c r="C3158" t="s">
        <v>88</v>
      </c>
      <c r="D3158" s="7">
        <f t="shared" si="250"/>
        <v>1</v>
      </c>
      <c r="E3158" s="15">
        <f t="shared" si="247"/>
        <v>88</v>
      </c>
      <c r="F3158">
        <f t="shared" si="248"/>
        <v>1</v>
      </c>
      <c r="G3158" t="str">
        <f t="shared" si="249"/>
        <v>-</v>
      </c>
      <c r="H3158">
        <f t="shared" si="251"/>
        <v>2</v>
      </c>
    </row>
    <row r="3159" spans="1:8" x14ac:dyDescent="0.25">
      <c r="A3159">
        <v>2878246</v>
      </c>
      <c r="B3159">
        <v>2879754</v>
      </c>
      <c r="C3159" t="s">
        <v>88</v>
      </c>
      <c r="D3159" s="7" t="str">
        <f t="shared" si="250"/>
        <v>-</v>
      </c>
      <c r="E3159" s="15" t="str">
        <f t="shared" si="247"/>
        <v>-</v>
      </c>
      <c r="F3159" t="str">
        <f t="shared" si="248"/>
        <v>-</v>
      </c>
      <c r="G3159" t="str">
        <f t="shared" si="249"/>
        <v>-</v>
      </c>
      <c r="H3159" t="str">
        <f t="shared" si="251"/>
        <v>-</v>
      </c>
    </row>
    <row r="3160" spans="1:8" x14ac:dyDescent="0.25">
      <c r="A3160">
        <v>2879801</v>
      </c>
      <c r="B3160">
        <v>2880049</v>
      </c>
      <c r="C3160" t="s">
        <v>25</v>
      </c>
      <c r="D3160" s="7" t="str">
        <f t="shared" si="250"/>
        <v>-</v>
      </c>
      <c r="E3160" s="15" t="str">
        <f t="shared" si="247"/>
        <v>-</v>
      </c>
      <c r="F3160" t="str">
        <f t="shared" si="248"/>
        <v>-</v>
      </c>
      <c r="G3160" t="str">
        <f t="shared" si="249"/>
        <v>-</v>
      </c>
      <c r="H3160" t="str">
        <f t="shared" si="251"/>
        <v>-</v>
      </c>
    </row>
    <row r="3161" spans="1:8" x14ac:dyDescent="0.25">
      <c r="A3161">
        <v>2880176</v>
      </c>
      <c r="B3161">
        <v>2884138</v>
      </c>
      <c r="C3161" t="s">
        <v>25</v>
      </c>
      <c r="D3161" s="7" t="str">
        <f t="shared" si="250"/>
        <v>-</v>
      </c>
      <c r="E3161" s="15" t="str">
        <f t="shared" si="247"/>
        <v>-</v>
      </c>
      <c r="F3161" t="str">
        <f t="shared" si="248"/>
        <v>-</v>
      </c>
      <c r="G3161" t="str">
        <f t="shared" si="249"/>
        <v>-</v>
      </c>
      <c r="H3161" t="str">
        <f t="shared" si="251"/>
        <v>-</v>
      </c>
    </row>
    <row r="3162" spans="1:8" x14ac:dyDescent="0.25">
      <c r="A3162">
        <v>2884197</v>
      </c>
      <c r="B3162">
        <v>2884592</v>
      </c>
      <c r="C3162" t="s">
        <v>25</v>
      </c>
      <c r="D3162" s="7" t="str">
        <f t="shared" si="250"/>
        <v>-</v>
      </c>
      <c r="E3162" s="15" t="str">
        <f t="shared" si="247"/>
        <v>-</v>
      </c>
      <c r="F3162" t="str">
        <f t="shared" si="248"/>
        <v>-</v>
      </c>
      <c r="G3162" t="str">
        <f t="shared" si="249"/>
        <v>-</v>
      </c>
      <c r="H3162" t="str">
        <f t="shared" si="251"/>
        <v>-</v>
      </c>
    </row>
    <row r="3163" spans="1:8" x14ac:dyDescent="0.25">
      <c r="A3163">
        <v>2884589</v>
      </c>
      <c r="B3163">
        <v>2885227</v>
      </c>
      <c r="C3163" t="s">
        <v>88</v>
      </c>
      <c r="D3163" s="7">
        <f t="shared" si="250"/>
        <v>1</v>
      </c>
      <c r="E3163" s="15">
        <f t="shared" si="247"/>
        <v>4</v>
      </c>
      <c r="F3163" t="str">
        <f t="shared" si="248"/>
        <v>-</v>
      </c>
      <c r="G3163">
        <f t="shared" si="249"/>
        <v>1</v>
      </c>
      <c r="H3163">
        <f t="shared" si="251"/>
        <v>2</v>
      </c>
    </row>
    <row r="3164" spans="1:8" x14ac:dyDescent="0.25">
      <c r="A3164">
        <v>2885364</v>
      </c>
      <c r="B3164">
        <v>2885531</v>
      </c>
      <c r="C3164" t="s">
        <v>88</v>
      </c>
      <c r="D3164" s="7" t="str">
        <f t="shared" si="250"/>
        <v>-</v>
      </c>
      <c r="E3164" s="15" t="str">
        <f t="shared" si="247"/>
        <v>-</v>
      </c>
      <c r="F3164" t="str">
        <f t="shared" si="248"/>
        <v>-</v>
      </c>
      <c r="G3164" t="str">
        <f t="shared" si="249"/>
        <v>-</v>
      </c>
      <c r="H3164" t="str">
        <f t="shared" si="251"/>
        <v>-</v>
      </c>
    </row>
    <row r="3165" spans="1:8" x14ac:dyDescent="0.25">
      <c r="A3165">
        <v>2885916</v>
      </c>
      <c r="B3165">
        <v>2886512</v>
      </c>
      <c r="C3165" t="s">
        <v>25</v>
      </c>
      <c r="D3165" s="7" t="str">
        <f t="shared" si="250"/>
        <v>-</v>
      </c>
      <c r="E3165" s="15" t="str">
        <f t="shared" si="247"/>
        <v>-</v>
      </c>
      <c r="F3165" t="str">
        <f t="shared" si="248"/>
        <v>-</v>
      </c>
      <c r="G3165" t="str">
        <f t="shared" si="249"/>
        <v>-</v>
      </c>
      <c r="H3165" t="str">
        <f t="shared" si="251"/>
        <v>-</v>
      </c>
    </row>
    <row r="3166" spans="1:8" x14ac:dyDescent="0.25">
      <c r="A3166">
        <v>2886533</v>
      </c>
      <c r="B3166">
        <v>2886760</v>
      </c>
      <c r="C3166" t="s">
        <v>25</v>
      </c>
      <c r="D3166" s="7" t="str">
        <f t="shared" si="250"/>
        <v>-</v>
      </c>
      <c r="E3166" s="15" t="str">
        <f t="shared" si="247"/>
        <v>-</v>
      </c>
      <c r="F3166" t="str">
        <f t="shared" si="248"/>
        <v>-</v>
      </c>
      <c r="G3166" t="str">
        <f t="shared" si="249"/>
        <v>-</v>
      </c>
      <c r="H3166" t="str">
        <f t="shared" si="251"/>
        <v>-</v>
      </c>
    </row>
    <row r="3167" spans="1:8" x14ac:dyDescent="0.25">
      <c r="A3167">
        <v>2886794</v>
      </c>
      <c r="B3167">
        <v>2888035</v>
      </c>
      <c r="C3167" t="s">
        <v>88</v>
      </c>
      <c r="D3167" s="7" t="str">
        <f t="shared" si="250"/>
        <v>-</v>
      </c>
      <c r="E3167" s="15" t="str">
        <f t="shared" si="247"/>
        <v>-</v>
      </c>
      <c r="F3167" t="str">
        <f t="shared" si="248"/>
        <v>-</v>
      </c>
      <c r="G3167" t="str">
        <f t="shared" si="249"/>
        <v>-</v>
      </c>
      <c r="H3167" t="str">
        <f t="shared" si="251"/>
        <v>-</v>
      </c>
    </row>
    <row r="3168" spans="1:8" x14ac:dyDescent="0.25">
      <c r="A3168">
        <v>2888168</v>
      </c>
      <c r="B3168">
        <v>2888674</v>
      </c>
      <c r="C3168" t="s">
        <v>88</v>
      </c>
      <c r="D3168" s="7" t="str">
        <f t="shared" si="250"/>
        <v>-</v>
      </c>
      <c r="E3168" s="15" t="str">
        <f t="shared" si="247"/>
        <v>-</v>
      </c>
      <c r="F3168" t="str">
        <f t="shared" si="248"/>
        <v>-</v>
      </c>
      <c r="G3168" t="str">
        <f t="shared" si="249"/>
        <v>-</v>
      </c>
      <c r="H3168" t="str">
        <f t="shared" si="251"/>
        <v>-</v>
      </c>
    </row>
    <row r="3169" spans="1:8" x14ac:dyDescent="0.25">
      <c r="A3169">
        <v>2888664</v>
      </c>
      <c r="B3169">
        <v>2889287</v>
      </c>
      <c r="C3169" t="s">
        <v>88</v>
      </c>
      <c r="D3169" s="7">
        <f t="shared" si="250"/>
        <v>1</v>
      </c>
      <c r="E3169" s="15">
        <f t="shared" si="247"/>
        <v>11</v>
      </c>
      <c r="F3169">
        <f t="shared" si="248"/>
        <v>1</v>
      </c>
      <c r="G3169" t="str">
        <f t="shared" si="249"/>
        <v>-</v>
      </c>
      <c r="H3169">
        <f t="shared" si="251"/>
        <v>1</v>
      </c>
    </row>
    <row r="3170" spans="1:8" x14ac:dyDescent="0.25">
      <c r="A3170">
        <v>2889284</v>
      </c>
      <c r="B3170">
        <v>2891170</v>
      </c>
      <c r="C3170" t="s">
        <v>88</v>
      </c>
      <c r="D3170" s="7">
        <f t="shared" si="250"/>
        <v>1</v>
      </c>
      <c r="E3170" s="15">
        <f t="shared" si="247"/>
        <v>4</v>
      </c>
      <c r="F3170">
        <f t="shared" si="248"/>
        <v>1</v>
      </c>
      <c r="G3170" t="str">
        <f t="shared" si="249"/>
        <v>-</v>
      </c>
      <c r="H3170">
        <f t="shared" si="251"/>
        <v>2</v>
      </c>
    </row>
    <row r="3171" spans="1:8" x14ac:dyDescent="0.25">
      <c r="A3171">
        <v>2891219</v>
      </c>
      <c r="B3171">
        <v>2891581</v>
      </c>
      <c r="C3171" t="s">
        <v>88</v>
      </c>
      <c r="D3171" s="7" t="str">
        <f t="shared" si="250"/>
        <v>-</v>
      </c>
      <c r="E3171" s="15" t="str">
        <f t="shared" si="247"/>
        <v>-</v>
      </c>
      <c r="F3171" t="str">
        <f t="shared" si="248"/>
        <v>-</v>
      </c>
      <c r="G3171" t="str">
        <f t="shared" si="249"/>
        <v>-</v>
      </c>
      <c r="H3171" t="str">
        <f t="shared" si="251"/>
        <v>-</v>
      </c>
    </row>
    <row r="3172" spans="1:8" x14ac:dyDescent="0.25">
      <c r="A3172">
        <v>2891502</v>
      </c>
      <c r="B3172">
        <v>2891696</v>
      </c>
      <c r="C3172" t="s">
        <v>25</v>
      </c>
      <c r="D3172" s="7">
        <f t="shared" si="250"/>
        <v>1</v>
      </c>
      <c r="E3172" s="15">
        <f t="shared" si="247"/>
        <v>80</v>
      </c>
      <c r="F3172" t="str">
        <f t="shared" si="248"/>
        <v>-</v>
      </c>
      <c r="G3172">
        <f t="shared" si="249"/>
        <v>1</v>
      </c>
      <c r="H3172">
        <f t="shared" si="251"/>
        <v>1</v>
      </c>
    </row>
    <row r="3173" spans="1:8" x14ac:dyDescent="0.25">
      <c r="A3173">
        <v>2891817</v>
      </c>
      <c r="B3173">
        <v>2892737</v>
      </c>
      <c r="C3173" t="s">
        <v>25</v>
      </c>
      <c r="D3173" s="7" t="str">
        <f t="shared" si="250"/>
        <v>-</v>
      </c>
      <c r="E3173" s="15" t="str">
        <f t="shared" si="247"/>
        <v>-</v>
      </c>
      <c r="F3173" t="str">
        <f t="shared" si="248"/>
        <v>-</v>
      </c>
      <c r="G3173" t="str">
        <f t="shared" si="249"/>
        <v>-</v>
      </c>
      <c r="H3173" t="str">
        <f t="shared" si="251"/>
        <v>-</v>
      </c>
    </row>
    <row r="3174" spans="1:8" x14ac:dyDescent="0.25">
      <c r="A3174">
        <v>2892737</v>
      </c>
      <c r="B3174">
        <v>2893042</v>
      </c>
      <c r="C3174" t="s">
        <v>25</v>
      </c>
      <c r="D3174" s="7" t="str">
        <f t="shared" si="250"/>
        <v>-</v>
      </c>
      <c r="E3174" s="15" t="str">
        <f t="shared" si="247"/>
        <v>-</v>
      </c>
      <c r="F3174" t="str">
        <f t="shared" si="248"/>
        <v>-</v>
      </c>
      <c r="G3174" t="str">
        <f t="shared" si="249"/>
        <v>-</v>
      </c>
      <c r="H3174" t="str">
        <f t="shared" si="251"/>
        <v>-</v>
      </c>
    </row>
    <row r="3175" spans="1:8" x14ac:dyDescent="0.25">
      <c r="A3175">
        <v>2893093</v>
      </c>
      <c r="B3175">
        <v>2893248</v>
      </c>
      <c r="C3175" t="s">
        <v>88</v>
      </c>
      <c r="D3175" s="7" t="str">
        <f t="shared" si="250"/>
        <v>-</v>
      </c>
      <c r="E3175" s="15" t="str">
        <f t="shared" si="247"/>
        <v>-</v>
      </c>
      <c r="F3175" t="str">
        <f t="shared" si="248"/>
        <v>-</v>
      </c>
      <c r="G3175" t="str">
        <f t="shared" si="249"/>
        <v>-</v>
      </c>
      <c r="H3175" t="str">
        <f t="shared" si="251"/>
        <v>-</v>
      </c>
    </row>
    <row r="3176" spans="1:8" x14ac:dyDescent="0.25">
      <c r="A3176">
        <v>2893696</v>
      </c>
      <c r="B3176">
        <v>2894058</v>
      </c>
      <c r="C3176" t="s">
        <v>25</v>
      </c>
      <c r="D3176" s="7" t="str">
        <f t="shared" si="250"/>
        <v>-</v>
      </c>
      <c r="E3176" s="15" t="str">
        <f t="shared" si="247"/>
        <v>-</v>
      </c>
      <c r="F3176" t="str">
        <f t="shared" si="248"/>
        <v>-</v>
      </c>
      <c r="G3176" t="str">
        <f t="shared" si="249"/>
        <v>-</v>
      </c>
      <c r="H3176" t="str">
        <f t="shared" si="251"/>
        <v>-</v>
      </c>
    </row>
    <row r="3177" spans="1:8" x14ac:dyDescent="0.25">
      <c r="A3177">
        <v>2894466</v>
      </c>
      <c r="B3177">
        <v>2895404</v>
      </c>
      <c r="C3177" t="s">
        <v>88</v>
      </c>
      <c r="D3177" s="7" t="str">
        <f t="shared" si="250"/>
        <v>-</v>
      </c>
      <c r="E3177" s="15" t="str">
        <f t="shared" si="247"/>
        <v>-</v>
      </c>
      <c r="F3177" t="str">
        <f t="shared" si="248"/>
        <v>-</v>
      </c>
      <c r="G3177" t="str">
        <f t="shared" si="249"/>
        <v>-</v>
      </c>
      <c r="H3177" t="str">
        <f t="shared" si="251"/>
        <v>-</v>
      </c>
    </row>
    <row r="3178" spans="1:8" x14ac:dyDescent="0.25">
      <c r="A3178">
        <v>2895418</v>
      </c>
      <c r="B3178">
        <v>2896314</v>
      </c>
      <c r="C3178" t="s">
        <v>88</v>
      </c>
      <c r="D3178" s="7" t="str">
        <f t="shared" si="250"/>
        <v>-</v>
      </c>
      <c r="E3178" s="15" t="str">
        <f t="shared" si="247"/>
        <v>-</v>
      </c>
      <c r="F3178" t="str">
        <f t="shared" si="248"/>
        <v>-</v>
      </c>
      <c r="G3178" t="str">
        <f t="shared" si="249"/>
        <v>-</v>
      </c>
      <c r="H3178" t="str">
        <f t="shared" si="251"/>
        <v>-</v>
      </c>
    </row>
    <row r="3179" spans="1:8" x14ac:dyDescent="0.25">
      <c r="A3179">
        <v>2896324</v>
      </c>
      <c r="B3179">
        <v>2897700</v>
      </c>
      <c r="C3179" t="s">
        <v>88</v>
      </c>
      <c r="D3179" s="7" t="str">
        <f t="shared" si="250"/>
        <v>-</v>
      </c>
      <c r="E3179" s="15" t="str">
        <f t="shared" si="247"/>
        <v>-</v>
      </c>
      <c r="F3179" t="str">
        <f t="shared" si="248"/>
        <v>-</v>
      </c>
      <c r="G3179" t="str">
        <f t="shared" si="249"/>
        <v>-</v>
      </c>
      <c r="H3179" t="str">
        <f t="shared" si="251"/>
        <v>-</v>
      </c>
    </row>
    <row r="3180" spans="1:8" x14ac:dyDescent="0.25">
      <c r="A3180">
        <v>2897772</v>
      </c>
      <c r="B3180">
        <v>2898563</v>
      </c>
      <c r="C3180" t="s">
        <v>88</v>
      </c>
      <c r="D3180" s="7" t="str">
        <f t="shared" si="250"/>
        <v>-</v>
      </c>
      <c r="E3180" s="15" t="str">
        <f t="shared" si="247"/>
        <v>-</v>
      </c>
      <c r="F3180" t="str">
        <f t="shared" si="248"/>
        <v>-</v>
      </c>
      <c r="G3180" t="str">
        <f t="shared" si="249"/>
        <v>-</v>
      </c>
      <c r="H3180" t="str">
        <f t="shared" si="251"/>
        <v>-</v>
      </c>
    </row>
    <row r="3181" spans="1:8" x14ac:dyDescent="0.25">
      <c r="A3181">
        <v>2898574</v>
      </c>
      <c r="B3181">
        <v>2899377</v>
      </c>
      <c r="C3181" t="s">
        <v>88</v>
      </c>
      <c r="D3181" s="7" t="str">
        <f t="shared" si="250"/>
        <v>-</v>
      </c>
      <c r="E3181" s="15" t="str">
        <f t="shared" si="247"/>
        <v>-</v>
      </c>
      <c r="F3181" t="str">
        <f t="shared" si="248"/>
        <v>-</v>
      </c>
      <c r="G3181" t="str">
        <f t="shared" si="249"/>
        <v>-</v>
      </c>
      <c r="H3181" t="str">
        <f t="shared" si="251"/>
        <v>-</v>
      </c>
    </row>
    <row r="3182" spans="1:8" x14ac:dyDescent="0.25">
      <c r="A3182">
        <v>2899521</v>
      </c>
      <c r="B3182">
        <v>2899901</v>
      </c>
      <c r="C3182" t="s">
        <v>88</v>
      </c>
      <c r="D3182" s="7" t="str">
        <f t="shared" si="250"/>
        <v>-</v>
      </c>
      <c r="E3182" s="15" t="str">
        <f t="shared" si="247"/>
        <v>-</v>
      </c>
      <c r="F3182" t="str">
        <f t="shared" si="248"/>
        <v>-</v>
      </c>
      <c r="G3182" t="str">
        <f t="shared" si="249"/>
        <v>-</v>
      </c>
      <c r="H3182" t="str">
        <f t="shared" si="251"/>
        <v>-</v>
      </c>
    </row>
    <row r="3183" spans="1:8" x14ac:dyDescent="0.25">
      <c r="A3183">
        <v>2899911</v>
      </c>
      <c r="B3183">
        <v>2900762</v>
      </c>
      <c r="C3183" t="s">
        <v>88</v>
      </c>
      <c r="D3183" s="7" t="str">
        <f t="shared" si="250"/>
        <v>-</v>
      </c>
      <c r="E3183" s="15" t="str">
        <f t="shared" si="247"/>
        <v>-</v>
      </c>
      <c r="F3183" t="str">
        <f t="shared" si="248"/>
        <v>-</v>
      </c>
      <c r="G3183" t="str">
        <f t="shared" si="249"/>
        <v>-</v>
      </c>
      <c r="H3183" t="str">
        <f t="shared" si="251"/>
        <v>-</v>
      </c>
    </row>
    <row r="3184" spans="1:8" x14ac:dyDescent="0.25">
      <c r="A3184">
        <v>2900764</v>
      </c>
      <c r="B3184">
        <v>2902230</v>
      </c>
      <c r="C3184" t="s">
        <v>88</v>
      </c>
      <c r="D3184" s="7" t="str">
        <f t="shared" si="250"/>
        <v>-</v>
      </c>
      <c r="E3184" s="15" t="str">
        <f t="shared" si="247"/>
        <v>-</v>
      </c>
      <c r="F3184" t="str">
        <f t="shared" si="248"/>
        <v>-</v>
      </c>
      <c r="G3184" t="str">
        <f t="shared" si="249"/>
        <v>-</v>
      </c>
      <c r="H3184" t="str">
        <f t="shared" si="251"/>
        <v>-</v>
      </c>
    </row>
    <row r="3185" spans="1:8" x14ac:dyDescent="0.25">
      <c r="A3185">
        <v>2902227</v>
      </c>
      <c r="B3185">
        <v>2903516</v>
      </c>
      <c r="C3185" t="s">
        <v>88</v>
      </c>
      <c r="D3185" s="7">
        <f t="shared" si="250"/>
        <v>1</v>
      </c>
      <c r="E3185" s="15">
        <f t="shared" si="247"/>
        <v>4</v>
      </c>
      <c r="F3185">
        <f t="shared" si="248"/>
        <v>1</v>
      </c>
      <c r="G3185" t="str">
        <f t="shared" si="249"/>
        <v>-</v>
      </c>
      <c r="H3185">
        <f t="shared" si="251"/>
        <v>2</v>
      </c>
    </row>
    <row r="3186" spans="1:8" x14ac:dyDescent="0.25">
      <c r="A3186">
        <v>2903791</v>
      </c>
      <c r="B3186">
        <v>2904231</v>
      </c>
      <c r="C3186" t="s">
        <v>25</v>
      </c>
      <c r="D3186" s="7" t="str">
        <f t="shared" si="250"/>
        <v>-</v>
      </c>
      <c r="E3186" s="15" t="str">
        <f t="shared" si="247"/>
        <v>-</v>
      </c>
      <c r="F3186" t="str">
        <f t="shared" si="248"/>
        <v>-</v>
      </c>
      <c r="G3186" t="str">
        <f t="shared" si="249"/>
        <v>-</v>
      </c>
      <c r="H3186" t="str">
        <f t="shared" si="251"/>
        <v>-</v>
      </c>
    </row>
    <row r="3187" spans="1:8" x14ac:dyDescent="0.25">
      <c r="A3187">
        <v>2904449</v>
      </c>
      <c r="B3187">
        <v>2906011</v>
      </c>
      <c r="C3187" t="s">
        <v>25</v>
      </c>
      <c r="D3187" s="7" t="str">
        <f t="shared" si="250"/>
        <v>-</v>
      </c>
      <c r="E3187" s="15" t="str">
        <f t="shared" si="247"/>
        <v>-</v>
      </c>
      <c r="F3187" t="str">
        <f t="shared" si="248"/>
        <v>-</v>
      </c>
      <c r="G3187" t="str">
        <f t="shared" si="249"/>
        <v>-</v>
      </c>
      <c r="H3187" t="str">
        <f t="shared" si="251"/>
        <v>-</v>
      </c>
    </row>
    <row r="3188" spans="1:8" x14ac:dyDescent="0.25">
      <c r="A3188">
        <v>2906029</v>
      </c>
      <c r="B3188">
        <v>2906541</v>
      </c>
      <c r="C3188" t="s">
        <v>25</v>
      </c>
      <c r="D3188" s="7" t="str">
        <f t="shared" si="250"/>
        <v>-</v>
      </c>
      <c r="E3188" s="15" t="str">
        <f t="shared" si="247"/>
        <v>-</v>
      </c>
      <c r="F3188" t="str">
        <f t="shared" si="248"/>
        <v>-</v>
      </c>
      <c r="G3188" t="str">
        <f t="shared" si="249"/>
        <v>-</v>
      </c>
      <c r="H3188" t="str">
        <f t="shared" si="251"/>
        <v>-</v>
      </c>
    </row>
    <row r="3189" spans="1:8" x14ac:dyDescent="0.25">
      <c r="A3189">
        <v>2906538</v>
      </c>
      <c r="B3189">
        <v>2906720</v>
      </c>
      <c r="C3189" t="s">
        <v>88</v>
      </c>
      <c r="D3189" s="7">
        <f t="shared" si="250"/>
        <v>1</v>
      </c>
      <c r="E3189" s="15">
        <f t="shared" si="247"/>
        <v>4</v>
      </c>
      <c r="F3189" t="str">
        <f t="shared" si="248"/>
        <v>-</v>
      </c>
      <c r="G3189">
        <f t="shared" si="249"/>
        <v>1</v>
      </c>
      <c r="H3189">
        <f t="shared" si="251"/>
        <v>2</v>
      </c>
    </row>
    <row r="3190" spans="1:8" x14ac:dyDescent="0.25">
      <c r="A3190">
        <v>2906874</v>
      </c>
      <c r="B3190">
        <v>2907284</v>
      </c>
      <c r="C3190" t="s">
        <v>88</v>
      </c>
      <c r="D3190" s="7" t="str">
        <f t="shared" si="250"/>
        <v>-</v>
      </c>
      <c r="E3190" s="15" t="str">
        <f t="shared" si="247"/>
        <v>-</v>
      </c>
      <c r="F3190" t="str">
        <f t="shared" si="248"/>
        <v>-</v>
      </c>
      <c r="G3190" t="str">
        <f t="shared" si="249"/>
        <v>-</v>
      </c>
      <c r="H3190" t="str">
        <f t="shared" si="251"/>
        <v>-</v>
      </c>
    </row>
    <row r="3191" spans="1:8" x14ac:dyDescent="0.25">
      <c r="A3191">
        <v>2907354</v>
      </c>
      <c r="B3191">
        <v>2908100</v>
      </c>
      <c r="C3191" t="s">
        <v>25</v>
      </c>
      <c r="D3191" s="7" t="str">
        <f t="shared" si="250"/>
        <v>-</v>
      </c>
      <c r="E3191" s="15" t="str">
        <f t="shared" si="247"/>
        <v>-</v>
      </c>
      <c r="F3191" t="str">
        <f t="shared" si="248"/>
        <v>-</v>
      </c>
      <c r="G3191" t="str">
        <f t="shared" si="249"/>
        <v>-</v>
      </c>
      <c r="H3191" t="str">
        <f t="shared" si="251"/>
        <v>-</v>
      </c>
    </row>
    <row r="3192" spans="1:8" x14ac:dyDescent="0.25">
      <c r="A3192">
        <v>2908093</v>
      </c>
      <c r="B3192">
        <v>2909457</v>
      </c>
      <c r="C3192" t="s">
        <v>25</v>
      </c>
      <c r="D3192" s="7">
        <f t="shared" si="250"/>
        <v>1</v>
      </c>
      <c r="E3192" s="15">
        <f t="shared" si="247"/>
        <v>8</v>
      </c>
      <c r="F3192">
        <f t="shared" si="248"/>
        <v>1</v>
      </c>
      <c r="G3192" t="str">
        <f t="shared" si="249"/>
        <v>-</v>
      </c>
      <c r="H3192">
        <f t="shared" si="251"/>
        <v>1</v>
      </c>
    </row>
    <row r="3193" spans="1:8" x14ac:dyDescent="0.25">
      <c r="A3193">
        <v>2909630</v>
      </c>
      <c r="B3193">
        <v>2911099</v>
      </c>
      <c r="C3193" t="s">
        <v>25</v>
      </c>
      <c r="D3193" s="7" t="str">
        <f t="shared" si="250"/>
        <v>-</v>
      </c>
      <c r="E3193" s="15" t="str">
        <f t="shared" si="247"/>
        <v>-</v>
      </c>
      <c r="F3193" t="str">
        <f t="shared" si="248"/>
        <v>-</v>
      </c>
      <c r="G3193" t="str">
        <f t="shared" si="249"/>
        <v>-</v>
      </c>
      <c r="H3193" t="str">
        <f t="shared" si="251"/>
        <v>-</v>
      </c>
    </row>
    <row r="3194" spans="1:8" x14ac:dyDescent="0.25">
      <c r="A3194">
        <v>2911208</v>
      </c>
      <c r="B3194">
        <v>2911318</v>
      </c>
      <c r="C3194" t="s">
        <v>25</v>
      </c>
      <c r="D3194" s="7" t="str">
        <f t="shared" si="250"/>
        <v>-</v>
      </c>
      <c r="E3194" s="15" t="str">
        <f t="shared" si="247"/>
        <v>-</v>
      </c>
      <c r="F3194" t="str">
        <f t="shared" si="248"/>
        <v>-</v>
      </c>
      <c r="G3194" t="str">
        <f t="shared" si="249"/>
        <v>-</v>
      </c>
      <c r="H3194" t="str">
        <f t="shared" si="251"/>
        <v>-</v>
      </c>
    </row>
    <row r="3195" spans="1:8" x14ac:dyDescent="0.25">
      <c r="A3195">
        <v>2911319</v>
      </c>
      <c r="B3195">
        <v>2911489</v>
      </c>
      <c r="C3195" t="s">
        <v>88</v>
      </c>
      <c r="D3195" s="7" t="str">
        <f t="shared" si="250"/>
        <v>-</v>
      </c>
      <c r="E3195" s="15" t="str">
        <f t="shared" si="247"/>
        <v>-</v>
      </c>
      <c r="F3195" t="str">
        <f t="shared" si="248"/>
        <v>-</v>
      </c>
      <c r="G3195" t="str">
        <f t="shared" si="249"/>
        <v>-</v>
      </c>
      <c r="H3195" t="str">
        <f t="shared" si="251"/>
        <v>-</v>
      </c>
    </row>
    <row r="3196" spans="1:8" x14ac:dyDescent="0.25">
      <c r="A3196">
        <v>2911821</v>
      </c>
      <c r="B3196">
        <v>2913506</v>
      </c>
      <c r="C3196" t="s">
        <v>25</v>
      </c>
      <c r="D3196" s="7" t="str">
        <f t="shared" si="250"/>
        <v>-</v>
      </c>
      <c r="E3196" s="15" t="str">
        <f t="shared" si="247"/>
        <v>-</v>
      </c>
      <c r="F3196" t="str">
        <f t="shared" si="248"/>
        <v>-</v>
      </c>
      <c r="G3196" t="str">
        <f t="shared" si="249"/>
        <v>-</v>
      </c>
      <c r="H3196" t="str">
        <f t="shared" si="251"/>
        <v>-</v>
      </c>
    </row>
    <row r="3197" spans="1:8" x14ac:dyDescent="0.25">
      <c r="A3197">
        <v>2913523</v>
      </c>
      <c r="B3197">
        <v>2913864</v>
      </c>
      <c r="C3197" t="s">
        <v>25</v>
      </c>
      <c r="D3197" s="7" t="str">
        <f t="shared" si="250"/>
        <v>-</v>
      </c>
      <c r="E3197" s="15" t="str">
        <f t="shared" si="247"/>
        <v>-</v>
      </c>
      <c r="F3197" t="str">
        <f t="shared" si="248"/>
        <v>-</v>
      </c>
      <c r="G3197" t="str">
        <f t="shared" si="249"/>
        <v>-</v>
      </c>
      <c r="H3197" t="str">
        <f t="shared" si="251"/>
        <v>-</v>
      </c>
    </row>
    <row r="3198" spans="1:8" x14ac:dyDescent="0.25">
      <c r="A3198">
        <v>2913874</v>
      </c>
      <c r="B3198">
        <v>2914197</v>
      </c>
      <c r="C3198" t="s">
        <v>88</v>
      </c>
      <c r="D3198" s="7" t="str">
        <f t="shared" si="250"/>
        <v>-</v>
      </c>
      <c r="E3198" s="15" t="str">
        <f t="shared" si="247"/>
        <v>-</v>
      </c>
      <c r="F3198" t="str">
        <f t="shared" si="248"/>
        <v>-</v>
      </c>
      <c r="G3198" t="str">
        <f t="shared" si="249"/>
        <v>-</v>
      </c>
      <c r="H3198" t="str">
        <f t="shared" si="251"/>
        <v>-</v>
      </c>
    </row>
    <row r="3199" spans="1:8" x14ac:dyDescent="0.25">
      <c r="A3199">
        <v>2914412</v>
      </c>
      <c r="B3199">
        <v>2915287</v>
      </c>
      <c r="C3199" t="s">
        <v>25</v>
      </c>
      <c r="D3199" s="7" t="str">
        <f t="shared" si="250"/>
        <v>-</v>
      </c>
      <c r="E3199" s="15" t="str">
        <f t="shared" si="247"/>
        <v>-</v>
      </c>
      <c r="F3199" t="str">
        <f t="shared" si="248"/>
        <v>-</v>
      </c>
      <c r="G3199" t="str">
        <f t="shared" si="249"/>
        <v>-</v>
      </c>
      <c r="H3199" t="str">
        <f t="shared" si="251"/>
        <v>-</v>
      </c>
    </row>
    <row r="3200" spans="1:8" x14ac:dyDescent="0.25">
      <c r="A3200">
        <v>2915509</v>
      </c>
      <c r="B3200">
        <v>2916189</v>
      </c>
      <c r="C3200" t="s">
        <v>25</v>
      </c>
      <c r="D3200" s="7" t="str">
        <f t="shared" si="250"/>
        <v>-</v>
      </c>
      <c r="E3200" s="15" t="str">
        <f t="shared" si="247"/>
        <v>-</v>
      </c>
      <c r="F3200" t="str">
        <f t="shared" si="248"/>
        <v>-</v>
      </c>
      <c r="G3200" t="str">
        <f t="shared" si="249"/>
        <v>-</v>
      </c>
      <c r="H3200" t="str">
        <f t="shared" si="251"/>
        <v>-</v>
      </c>
    </row>
    <row r="3201" spans="1:8" x14ac:dyDescent="0.25">
      <c r="A3201">
        <v>2916382</v>
      </c>
      <c r="B3201">
        <v>2916469</v>
      </c>
      <c r="C3201" t="s">
        <v>88</v>
      </c>
      <c r="D3201" s="7" t="str">
        <f t="shared" si="250"/>
        <v>-</v>
      </c>
      <c r="E3201" s="15" t="str">
        <f t="shared" si="247"/>
        <v>-</v>
      </c>
      <c r="F3201" t="str">
        <f t="shared" si="248"/>
        <v>-</v>
      </c>
      <c r="G3201" t="str">
        <f t="shared" si="249"/>
        <v>-</v>
      </c>
      <c r="H3201" t="str">
        <f t="shared" si="251"/>
        <v>-</v>
      </c>
    </row>
    <row r="3202" spans="1:8" x14ac:dyDescent="0.25">
      <c r="A3202">
        <v>2916382</v>
      </c>
      <c r="B3202">
        <v>2916469</v>
      </c>
      <c r="C3202" t="s">
        <v>88</v>
      </c>
      <c r="D3202" s="7">
        <f t="shared" si="250"/>
        <v>1</v>
      </c>
      <c r="E3202" s="15">
        <f t="shared" si="247"/>
        <v>88</v>
      </c>
      <c r="F3202">
        <f t="shared" si="248"/>
        <v>1</v>
      </c>
      <c r="G3202" t="str">
        <f t="shared" si="249"/>
        <v>-</v>
      </c>
      <c r="H3202">
        <f t="shared" si="251"/>
        <v>2</v>
      </c>
    </row>
    <row r="3203" spans="1:8" x14ac:dyDescent="0.25">
      <c r="A3203">
        <v>2916864</v>
      </c>
      <c r="B3203">
        <v>2917523</v>
      </c>
      <c r="C3203" t="s">
        <v>25</v>
      </c>
      <c r="D3203" s="7" t="str">
        <f t="shared" si="250"/>
        <v>-</v>
      </c>
      <c r="E3203" s="15" t="str">
        <f t="shared" ref="E3203:E3266" si="252">IF(D3203=1,B3202-A3203+1,"-")</f>
        <v>-</v>
      </c>
      <c r="F3203" t="str">
        <f t="shared" ref="F3203:F3266" si="253">IF(AND(D3203=1,C3203=C3202),1,"-")</f>
        <v>-</v>
      </c>
      <c r="G3203" t="str">
        <f t="shared" ref="G3203:G3266" si="254">IF(AND(D3203=1,C3203&lt;&gt;C3202),1,"-")</f>
        <v>-</v>
      </c>
      <c r="H3203" t="str">
        <f t="shared" si="251"/>
        <v>-</v>
      </c>
    </row>
    <row r="3204" spans="1:8" x14ac:dyDescent="0.25">
      <c r="A3204">
        <v>2917610</v>
      </c>
      <c r="B3204">
        <v>2917939</v>
      </c>
      <c r="C3204" t="s">
        <v>25</v>
      </c>
      <c r="D3204" s="7" t="str">
        <f t="shared" ref="D3204:D3267" si="255">IF(A3204&lt;B3203,1,"-")</f>
        <v>-</v>
      </c>
      <c r="E3204" s="15" t="str">
        <f t="shared" si="252"/>
        <v>-</v>
      </c>
      <c r="F3204" t="str">
        <f t="shared" si="253"/>
        <v>-</v>
      </c>
      <c r="G3204" t="str">
        <f t="shared" si="254"/>
        <v>-</v>
      </c>
      <c r="H3204" t="str">
        <f t="shared" ref="H3204:H3267" si="256">IFERROR(IF((IF(D3204=1,MOD(E3204,3),"-"))=0,0,3-(IF(D3204=1,MOD(E3204,3),"-"))), "-")</f>
        <v>-</v>
      </c>
    </row>
    <row r="3205" spans="1:8" x14ac:dyDescent="0.25">
      <c r="A3205">
        <v>2917936</v>
      </c>
      <c r="B3205">
        <v>2918217</v>
      </c>
      <c r="C3205" t="s">
        <v>88</v>
      </c>
      <c r="D3205" s="7">
        <f t="shared" si="255"/>
        <v>1</v>
      </c>
      <c r="E3205" s="15">
        <f t="shared" si="252"/>
        <v>4</v>
      </c>
      <c r="F3205" t="str">
        <f t="shared" si="253"/>
        <v>-</v>
      </c>
      <c r="G3205">
        <f t="shared" si="254"/>
        <v>1</v>
      </c>
      <c r="H3205">
        <f t="shared" si="256"/>
        <v>2</v>
      </c>
    </row>
    <row r="3206" spans="1:8" x14ac:dyDescent="0.25">
      <c r="A3206">
        <v>2918266</v>
      </c>
      <c r="B3206">
        <v>2919045</v>
      </c>
      <c r="C3206" t="s">
        <v>88</v>
      </c>
      <c r="D3206" s="7" t="str">
        <f t="shared" si="255"/>
        <v>-</v>
      </c>
      <c r="E3206" s="15" t="str">
        <f t="shared" si="252"/>
        <v>-</v>
      </c>
      <c r="F3206" t="str">
        <f t="shared" si="253"/>
        <v>-</v>
      </c>
      <c r="G3206" t="str">
        <f t="shared" si="254"/>
        <v>-</v>
      </c>
      <c r="H3206" t="str">
        <f t="shared" si="256"/>
        <v>-</v>
      </c>
    </row>
    <row r="3207" spans="1:8" x14ac:dyDescent="0.25">
      <c r="A3207">
        <v>2919071</v>
      </c>
      <c r="B3207">
        <v>2919619</v>
      </c>
      <c r="C3207" t="s">
        <v>88</v>
      </c>
      <c r="D3207" s="7" t="str">
        <f t="shared" si="255"/>
        <v>-</v>
      </c>
      <c r="E3207" s="15" t="str">
        <f t="shared" si="252"/>
        <v>-</v>
      </c>
      <c r="F3207" t="str">
        <f t="shared" si="253"/>
        <v>-</v>
      </c>
      <c r="G3207" t="str">
        <f t="shared" si="254"/>
        <v>-</v>
      </c>
      <c r="H3207" t="str">
        <f t="shared" si="256"/>
        <v>-</v>
      </c>
    </row>
    <row r="3208" spans="1:8" x14ac:dyDescent="0.25">
      <c r="A3208">
        <v>2919834</v>
      </c>
      <c r="B3208">
        <v>2921045</v>
      </c>
      <c r="C3208" t="s">
        <v>25</v>
      </c>
      <c r="D3208" s="7" t="str">
        <f t="shared" si="255"/>
        <v>-</v>
      </c>
      <c r="E3208" s="15" t="str">
        <f t="shared" si="252"/>
        <v>-</v>
      </c>
      <c r="F3208" t="str">
        <f t="shared" si="253"/>
        <v>-</v>
      </c>
      <c r="G3208" t="str">
        <f t="shared" si="254"/>
        <v>-</v>
      </c>
      <c r="H3208" t="str">
        <f t="shared" si="256"/>
        <v>-</v>
      </c>
    </row>
    <row r="3209" spans="1:8" x14ac:dyDescent="0.25">
      <c r="A3209">
        <v>2921103</v>
      </c>
      <c r="B3209">
        <v>2921420</v>
      </c>
      <c r="C3209" t="s">
        <v>25</v>
      </c>
      <c r="D3209" s="7" t="str">
        <f t="shared" si="255"/>
        <v>-</v>
      </c>
      <c r="E3209" s="15" t="str">
        <f t="shared" si="252"/>
        <v>-</v>
      </c>
      <c r="F3209" t="str">
        <f t="shared" si="253"/>
        <v>-</v>
      </c>
      <c r="G3209" t="str">
        <f t="shared" si="254"/>
        <v>-</v>
      </c>
      <c r="H3209" t="str">
        <f t="shared" si="256"/>
        <v>-</v>
      </c>
    </row>
    <row r="3210" spans="1:8" x14ac:dyDescent="0.25">
      <c r="A3210">
        <v>2921465</v>
      </c>
      <c r="B3210">
        <v>2921881</v>
      </c>
      <c r="C3210" t="s">
        <v>88</v>
      </c>
      <c r="D3210" s="7" t="str">
        <f t="shared" si="255"/>
        <v>-</v>
      </c>
      <c r="E3210" s="15" t="str">
        <f t="shared" si="252"/>
        <v>-</v>
      </c>
      <c r="F3210" t="str">
        <f t="shared" si="253"/>
        <v>-</v>
      </c>
      <c r="G3210" t="str">
        <f t="shared" si="254"/>
        <v>-</v>
      </c>
      <c r="H3210" t="str">
        <f t="shared" si="256"/>
        <v>-</v>
      </c>
    </row>
    <row r="3211" spans="1:8" x14ac:dyDescent="0.25">
      <c r="A3211">
        <v>2922052</v>
      </c>
      <c r="B3211">
        <v>2922714</v>
      </c>
      <c r="C3211" t="s">
        <v>25</v>
      </c>
      <c r="D3211" s="7" t="str">
        <f t="shared" si="255"/>
        <v>-</v>
      </c>
      <c r="E3211" s="15" t="str">
        <f t="shared" si="252"/>
        <v>-</v>
      </c>
      <c r="F3211" t="str">
        <f t="shared" si="253"/>
        <v>-</v>
      </c>
      <c r="G3211" t="str">
        <f t="shared" si="254"/>
        <v>-</v>
      </c>
      <c r="H3211" t="str">
        <f t="shared" si="256"/>
        <v>-</v>
      </c>
    </row>
    <row r="3212" spans="1:8" x14ac:dyDescent="0.25">
      <c r="A3212">
        <v>2922809</v>
      </c>
      <c r="B3212">
        <v>2923267</v>
      </c>
      <c r="C3212" t="s">
        <v>25</v>
      </c>
      <c r="D3212" s="7" t="str">
        <f t="shared" si="255"/>
        <v>-</v>
      </c>
      <c r="E3212" s="15" t="str">
        <f t="shared" si="252"/>
        <v>-</v>
      </c>
      <c r="F3212" t="str">
        <f t="shared" si="253"/>
        <v>-</v>
      </c>
      <c r="G3212" t="str">
        <f t="shared" si="254"/>
        <v>-</v>
      </c>
      <c r="H3212" t="str">
        <f t="shared" si="256"/>
        <v>-</v>
      </c>
    </row>
    <row r="3213" spans="1:8" x14ac:dyDescent="0.25">
      <c r="A3213">
        <v>2923303</v>
      </c>
      <c r="B3213">
        <v>2925357</v>
      </c>
      <c r="C3213" t="s">
        <v>88</v>
      </c>
      <c r="D3213" s="7" t="str">
        <f t="shared" si="255"/>
        <v>-</v>
      </c>
      <c r="E3213" s="15" t="str">
        <f t="shared" si="252"/>
        <v>-</v>
      </c>
      <c r="F3213" t="str">
        <f t="shared" si="253"/>
        <v>-</v>
      </c>
      <c r="G3213" t="str">
        <f t="shared" si="254"/>
        <v>-</v>
      </c>
      <c r="H3213" t="str">
        <f t="shared" si="256"/>
        <v>-</v>
      </c>
    </row>
    <row r="3214" spans="1:8" x14ac:dyDescent="0.25">
      <c r="A3214">
        <v>2925481</v>
      </c>
      <c r="B3214">
        <v>2925927</v>
      </c>
      <c r="C3214" t="s">
        <v>25</v>
      </c>
      <c r="D3214" s="7" t="str">
        <f t="shared" si="255"/>
        <v>-</v>
      </c>
      <c r="E3214" s="15" t="str">
        <f t="shared" si="252"/>
        <v>-</v>
      </c>
      <c r="F3214" t="str">
        <f t="shared" si="253"/>
        <v>-</v>
      </c>
      <c r="G3214" t="str">
        <f t="shared" si="254"/>
        <v>-</v>
      </c>
      <c r="H3214" t="str">
        <f t="shared" si="256"/>
        <v>-</v>
      </c>
    </row>
    <row r="3215" spans="1:8" x14ac:dyDescent="0.25">
      <c r="A3215">
        <v>2925946</v>
      </c>
      <c r="B3215">
        <v>2928099</v>
      </c>
      <c r="C3215" t="s">
        <v>25</v>
      </c>
      <c r="D3215" s="7" t="str">
        <f t="shared" si="255"/>
        <v>-</v>
      </c>
      <c r="E3215" s="15" t="str">
        <f t="shared" si="252"/>
        <v>-</v>
      </c>
      <c r="F3215" t="str">
        <f t="shared" si="253"/>
        <v>-</v>
      </c>
      <c r="G3215" t="str">
        <f t="shared" si="254"/>
        <v>-</v>
      </c>
      <c r="H3215" t="str">
        <f t="shared" si="256"/>
        <v>-</v>
      </c>
    </row>
    <row r="3216" spans="1:8" x14ac:dyDescent="0.25">
      <c r="A3216">
        <v>2928086</v>
      </c>
      <c r="B3216">
        <v>2928691</v>
      </c>
      <c r="C3216" t="s">
        <v>88</v>
      </c>
      <c r="D3216" s="7">
        <f t="shared" si="255"/>
        <v>1</v>
      </c>
      <c r="E3216" s="15">
        <f t="shared" si="252"/>
        <v>14</v>
      </c>
      <c r="F3216" t="str">
        <f t="shared" si="253"/>
        <v>-</v>
      </c>
      <c r="G3216">
        <f t="shared" si="254"/>
        <v>1</v>
      </c>
      <c r="H3216">
        <f t="shared" si="256"/>
        <v>1</v>
      </c>
    </row>
    <row r="3217" spans="1:8" x14ac:dyDescent="0.25">
      <c r="A3217">
        <v>2928908</v>
      </c>
      <c r="B3217">
        <v>2929417</v>
      </c>
      <c r="C3217" t="s">
        <v>25</v>
      </c>
      <c r="D3217" s="7" t="str">
        <f t="shared" si="255"/>
        <v>-</v>
      </c>
      <c r="E3217" s="15" t="str">
        <f t="shared" si="252"/>
        <v>-</v>
      </c>
      <c r="F3217" t="str">
        <f t="shared" si="253"/>
        <v>-</v>
      </c>
      <c r="G3217" t="str">
        <f t="shared" si="254"/>
        <v>-</v>
      </c>
      <c r="H3217" t="str">
        <f t="shared" si="256"/>
        <v>-</v>
      </c>
    </row>
    <row r="3218" spans="1:8" x14ac:dyDescent="0.25">
      <c r="A3218">
        <v>2929774</v>
      </c>
      <c r="B3218">
        <v>2930826</v>
      </c>
      <c r="C3218" t="s">
        <v>25</v>
      </c>
      <c r="D3218" s="7" t="str">
        <f t="shared" si="255"/>
        <v>-</v>
      </c>
      <c r="E3218" s="15" t="str">
        <f t="shared" si="252"/>
        <v>-</v>
      </c>
      <c r="F3218" t="str">
        <f t="shared" si="253"/>
        <v>-</v>
      </c>
      <c r="G3218" t="str">
        <f t="shared" si="254"/>
        <v>-</v>
      </c>
      <c r="H3218" t="str">
        <f t="shared" si="256"/>
        <v>-</v>
      </c>
    </row>
    <row r="3219" spans="1:8" x14ac:dyDescent="0.25">
      <c r="A3219">
        <v>2930898</v>
      </c>
      <c r="B3219">
        <v>2931350</v>
      </c>
      <c r="C3219" t="s">
        <v>88</v>
      </c>
      <c r="D3219" s="7" t="str">
        <f t="shared" si="255"/>
        <v>-</v>
      </c>
      <c r="E3219" s="15" t="str">
        <f t="shared" si="252"/>
        <v>-</v>
      </c>
      <c r="F3219" t="str">
        <f t="shared" si="253"/>
        <v>-</v>
      </c>
      <c r="G3219" t="str">
        <f t="shared" si="254"/>
        <v>-</v>
      </c>
      <c r="H3219" t="str">
        <f t="shared" si="256"/>
        <v>-</v>
      </c>
    </row>
    <row r="3220" spans="1:8" x14ac:dyDescent="0.25">
      <c r="A3220">
        <v>2931536</v>
      </c>
      <c r="B3220">
        <v>2933296</v>
      </c>
      <c r="C3220" t="s">
        <v>25</v>
      </c>
      <c r="D3220" s="7" t="str">
        <f t="shared" si="255"/>
        <v>-</v>
      </c>
      <c r="E3220" s="15" t="str">
        <f t="shared" si="252"/>
        <v>-</v>
      </c>
      <c r="F3220" t="str">
        <f t="shared" si="253"/>
        <v>-</v>
      </c>
      <c r="G3220" t="str">
        <f t="shared" si="254"/>
        <v>-</v>
      </c>
      <c r="H3220" t="str">
        <f t="shared" si="256"/>
        <v>-</v>
      </c>
    </row>
    <row r="3221" spans="1:8" x14ac:dyDescent="0.25">
      <c r="A3221">
        <v>2933365</v>
      </c>
      <c r="B3221">
        <v>2933883</v>
      </c>
      <c r="C3221" t="s">
        <v>25</v>
      </c>
      <c r="D3221" s="7" t="str">
        <f t="shared" si="255"/>
        <v>-</v>
      </c>
      <c r="E3221" s="15" t="str">
        <f t="shared" si="252"/>
        <v>-</v>
      </c>
      <c r="F3221" t="str">
        <f t="shared" si="253"/>
        <v>-</v>
      </c>
      <c r="G3221" t="str">
        <f t="shared" si="254"/>
        <v>-</v>
      </c>
      <c r="H3221" t="str">
        <f t="shared" si="256"/>
        <v>-</v>
      </c>
    </row>
    <row r="3222" spans="1:8" x14ac:dyDescent="0.25">
      <c r="A3222">
        <v>2933983</v>
      </c>
      <c r="B3222">
        <v>2934150</v>
      </c>
      <c r="C3222" t="s">
        <v>88</v>
      </c>
      <c r="D3222" s="7" t="str">
        <f t="shared" si="255"/>
        <v>-</v>
      </c>
      <c r="E3222" s="15" t="str">
        <f t="shared" si="252"/>
        <v>-</v>
      </c>
      <c r="F3222" t="str">
        <f t="shared" si="253"/>
        <v>-</v>
      </c>
      <c r="G3222" t="str">
        <f t="shared" si="254"/>
        <v>-</v>
      </c>
      <c r="H3222" t="str">
        <f t="shared" si="256"/>
        <v>-</v>
      </c>
    </row>
    <row r="3223" spans="1:8" x14ac:dyDescent="0.25">
      <c r="A3223">
        <v>2934406</v>
      </c>
      <c r="B3223">
        <v>2934969</v>
      </c>
      <c r="C3223" t="s">
        <v>88</v>
      </c>
      <c r="D3223" s="7" t="str">
        <f t="shared" si="255"/>
        <v>-</v>
      </c>
      <c r="E3223" s="15" t="str">
        <f t="shared" si="252"/>
        <v>-</v>
      </c>
      <c r="F3223" t="str">
        <f t="shared" si="253"/>
        <v>-</v>
      </c>
      <c r="G3223" t="str">
        <f t="shared" si="254"/>
        <v>-</v>
      </c>
      <c r="H3223" t="str">
        <f t="shared" si="256"/>
        <v>-</v>
      </c>
    </row>
    <row r="3224" spans="1:8" x14ac:dyDescent="0.25">
      <c r="A3224">
        <v>2934966</v>
      </c>
      <c r="B3224">
        <v>2936606</v>
      </c>
      <c r="C3224" t="s">
        <v>88</v>
      </c>
      <c r="D3224" s="7">
        <f t="shared" si="255"/>
        <v>1</v>
      </c>
      <c r="E3224" s="15">
        <f t="shared" si="252"/>
        <v>4</v>
      </c>
      <c r="F3224">
        <f t="shared" si="253"/>
        <v>1</v>
      </c>
      <c r="G3224" t="str">
        <f t="shared" si="254"/>
        <v>-</v>
      </c>
      <c r="H3224">
        <f t="shared" si="256"/>
        <v>2</v>
      </c>
    </row>
    <row r="3225" spans="1:8" x14ac:dyDescent="0.25">
      <c r="A3225">
        <v>2936611</v>
      </c>
      <c r="B3225">
        <v>2937864</v>
      </c>
      <c r="C3225" t="s">
        <v>88</v>
      </c>
      <c r="D3225" s="7" t="str">
        <f t="shared" si="255"/>
        <v>-</v>
      </c>
      <c r="E3225" s="15" t="str">
        <f t="shared" si="252"/>
        <v>-</v>
      </c>
      <c r="F3225" t="str">
        <f t="shared" si="253"/>
        <v>-</v>
      </c>
      <c r="G3225" t="str">
        <f t="shared" si="254"/>
        <v>-</v>
      </c>
      <c r="H3225" t="str">
        <f t="shared" si="256"/>
        <v>-</v>
      </c>
    </row>
    <row r="3226" spans="1:8" x14ac:dyDescent="0.25">
      <c r="A3226">
        <v>2937879</v>
      </c>
      <c r="B3226">
        <v>2939786</v>
      </c>
      <c r="C3226" t="s">
        <v>88</v>
      </c>
      <c r="D3226" s="7" t="str">
        <f t="shared" si="255"/>
        <v>-</v>
      </c>
      <c r="E3226" s="15" t="str">
        <f t="shared" si="252"/>
        <v>-</v>
      </c>
      <c r="F3226" t="str">
        <f t="shared" si="253"/>
        <v>-</v>
      </c>
      <c r="G3226" t="str">
        <f t="shared" si="254"/>
        <v>-</v>
      </c>
      <c r="H3226" t="str">
        <f t="shared" si="256"/>
        <v>-</v>
      </c>
    </row>
    <row r="3227" spans="1:8" x14ac:dyDescent="0.25">
      <c r="A3227">
        <v>2939799</v>
      </c>
      <c r="B3227">
        <v>2941907</v>
      </c>
      <c r="C3227" t="s">
        <v>88</v>
      </c>
      <c r="D3227" s="7" t="str">
        <f t="shared" si="255"/>
        <v>-</v>
      </c>
      <c r="E3227" s="15" t="str">
        <f t="shared" si="252"/>
        <v>-</v>
      </c>
      <c r="F3227" t="str">
        <f t="shared" si="253"/>
        <v>-</v>
      </c>
      <c r="G3227" t="str">
        <f t="shared" si="254"/>
        <v>-</v>
      </c>
      <c r="H3227" t="str">
        <f t="shared" si="256"/>
        <v>-</v>
      </c>
    </row>
    <row r="3228" spans="1:8" x14ac:dyDescent="0.25">
      <c r="A3228">
        <v>2942006</v>
      </c>
      <c r="B3228">
        <v>2943115</v>
      </c>
      <c r="C3228" t="s">
        <v>25</v>
      </c>
      <c r="D3228" s="7" t="str">
        <f t="shared" si="255"/>
        <v>-</v>
      </c>
      <c r="E3228" s="15" t="str">
        <f t="shared" si="252"/>
        <v>-</v>
      </c>
      <c r="F3228" t="str">
        <f t="shared" si="253"/>
        <v>-</v>
      </c>
      <c r="G3228" t="str">
        <f t="shared" si="254"/>
        <v>-</v>
      </c>
      <c r="H3228" t="str">
        <f t="shared" si="256"/>
        <v>-</v>
      </c>
    </row>
    <row r="3229" spans="1:8" x14ac:dyDescent="0.25">
      <c r="A3229">
        <v>2943112</v>
      </c>
      <c r="B3229">
        <v>2943654</v>
      </c>
      <c r="C3229" t="s">
        <v>88</v>
      </c>
      <c r="D3229" s="7">
        <f t="shared" si="255"/>
        <v>1</v>
      </c>
      <c r="E3229" s="15">
        <f t="shared" si="252"/>
        <v>4</v>
      </c>
      <c r="F3229" t="str">
        <f t="shared" si="253"/>
        <v>-</v>
      </c>
      <c r="G3229">
        <f t="shared" si="254"/>
        <v>1</v>
      </c>
      <c r="H3229">
        <f t="shared" si="256"/>
        <v>2</v>
      </c>
    </row>
    <row r="3230" spans="1:8" x14ac:dyDescent="0.25">
      <c r="A3230">
        <v>2943820</v>
      </c>
      <c r="B3230">
        <v>2944830</v>
      </c>
      <c r="C3230" t="s">
        <v>88</v>
      </c>
      <c r="D3230" s="7" t="str">
        <f t="shared" si="255"/>
        <v>-</v>
      </c>
      <c r="E3230" s="15" t="str">
        <f t="shared" si="252"/>
        <v>-</v>
      </c>
      <c r="F3230" t="str">
        <f t="shared" si="253"/>
        <v>-</v>
      </c>
      <c r="G3230" t="str">
        <f t="shared" si="254"/>
        <v>-</v>
      </c>
      <c r="H3230" t="str">
        <f t="shared" si="256"/>
        <v>-</v>
      </c>
    </row>
    <row r="3231" spans="1:8" x14ac:dyDescent="0.25">
      <c r="A3231">
        <v>2945038</v>
      </c>
      <c r="B3231">
        <v>2947650</v>
      </c>
      <c r="C3231" t="s">
        <v>88</v>
      </c>
      <c r="D3231" s="7" t="str">
        <f t="shared" si="255"/>
        <v>-</v>
      </c>
      <c r="E3231" s="15" t="str">
        <f t="shared" si="252"/>
        <v>-</v>
      </c>
      <c r="F3231" t="str">
        <f t="shared" si="253"/>
        <v>-</v>
      </c>
      <c r="G3231" t="str">
        <f t="shared" si="254"/>
        <v>-</v>
      </c>
      <c r="H3231" t="str">
        <f t="shared" si="256"/>
        <v>-</v>
      </c>
    </row>
    <row r="3232" spans="1:8" x14ac:dyDescent="0.25">
      <c r="A3232">
        <v>2948077</v>
      </c>
      <c r="B3232">
        <v>2948283</v>
      </c>
      <c r="C3232" t="s">
        <v>25</v>
      </c>
      <c r="D3232" s="7" t="str">
        <f t="shared" si="255"/>
        <v>-</v>
      </c>
      <c r="E3232" s="15" t="str">
        <f t="shared" si="252"/>
        <v>-</v>
      </c>
      <c r="F3232" t="str">
        <f t="shared" si="253"/>
        <v>-</v>
      </c>
      <c r="G3232" t="str">
        <f t="shared" si="254"/>
        <v>-</v>
      </c>
      <c r="H3232" t="str">
        <f t="shared" si="256"/>
        <v>-</v>
      </c>
    </row>
    <row r="3233" spans="1:8" x14ac:dyDescent="0.25">
      <c r="A3233">
        <v>2948411</v>
      </c>
      <c r="B3233">
        <v>2948767</v>
      </c>
      <c r="C3233" t="s">
        <v>88</v>
      </c>
      <c r="D3233" s="7" t="str">
        <f t="shared" si="255"/>
        <v>-</v>
      </c>
      <c r="E3233" s="15" t="str">
        <f t="shared" si="252"/>
        <v>-</v>
      </c>
      <c r="F3233" t="str">
        <f t="shared" si="253"/>
        <v>-</v>
      </c>
      <c r="G3233" t="str">
        <f t="shared" si="254"/>
        <v>-</v>
      </c>
      <c r="H3233" t="str">
        <f t="shared" si="256"/>
        <v>-</v>
      </c>
    </row>
    <row r="3234" spans="1:8" x14ac:dyDescent="0.25">
      <c r="A3234">
        <v>2948976</v>
      </c>
      <c r="B3234">
        <v>2950178</v>
      </c>
      <c r="C3234" t="s">
        <v>25</v>
      </c>
      <c r="D3234" s="7" t="str">
        <f t="shared" si="255"/>
        <v>-</v>
      </c>
      <c r="E3234" s="15" t="str">
        <f t="shared" si="252"/>
        <v>-</v>
      </c>
      <c r="F3234" t="str">
        <f t="shared" si="253"/>
        <v>-</v>
      </c>
      <c r="G3234" t="str">
        <f t="shared" si="254"/>
        <v>-</v>
      </c>
      <c r="H3234" t="str">
        <f t="shared" si="256"/>
        <v>-</v>
      </c>
    </row>
    <row r="3235" spans="1:8" x14ac:dyDescent="0.25">
      <c r="A3235">
        <v>2950393</v>
      </c>
      <c r="B3235">
        <v>2950551</v>
      </c>
      <c r="C3235" t="s">
        <v>25</v>
      </c>
      <c r="D3235" s="7" t="str">
        <f t="shared" si="255"/>
        <v>-</v>
      </c>
      <c r="E3235" s="15" t="str">
        <f t="shared" si="252"/>
        <v>-</v>
      </c>
      <c r="F3235" t="str">
        <f t="shared" si="253"/>
        <v>-</v>
      </c>
      <c r="G3235" t="str">
        <f t="shared" si="254"/>
        <v>-</v>
      </c>
      <c r="H3235" t="str">
        <f t="shared" si="256"/>
        <v>-</v>
      </c>
    </row>
    <row r="3236" spans="1:8" x14ac:dyDescent="0.25">
      <c r="A3236">
        <v>2950620</v>
      </c>
      <c r="B3236">
        <v>2951750</v>
      </c>
      <c r="C3236" t="s">
        <v>88</v>
      </c>
      <c r="D3236" s="7" t="str">
        <f t="shared" si="255"/>
        <v>-</v>
      </c>
      <c r="E3236" s="15" t="str">
        <f t="shared" si="252"/>
        <v>-</v>
      </c>
      <c r="F3236" t="str">
        <f t="shared" si="253"/>
        <v>-</v>
      </c>
      <c r="G3236" t="str">
        <f t="shared" si="254"/>
        <v>-</v>
      </c>
      <c r="H3236" t="str">
        <f t="shared" si="256"/>
        <v>-</v>
      </c>
    </row>
    <row r="3237" spans="1:8" x14ac:dyDescent="0.25">
      <c r="A3237">
        <v>2951761</v>
      </c>
      <c r="B3237">
        <v>2952720</v>
      </c>
      <c r="C3237" t="s">
        <v>88</v>
      </c>
      <c r="D3237" s="7" t="str">
        <f t="shared" si="255"/>
        <v>-</v>
      </c>
      <c r="E3237" s="15" t="str">
        <f t="shared" si="252"/>
        <v>-</v>
      </c>
      <c r="F3237" t="str">
        <f t="shared" si="253"/>
        <v>-</v>
      </c>
      <c r="G3237" t="str">
        <f t="shared" si="254"/>
        <v>-</v>
      </c>
      <c r="H3237" t="str">
        <f t="shared" si="256"/>
        <v>-</v>
      </c>
    </row>
    <row r="3238" spans="1:8" x14ac:dyDescent="0.25">
      <c r="A3238">
        <v>2952729</v>
      </c>
      <c r="B3238">
        <v>2955449</v>
      </c>
      <c r="C3238" t="s">
        <v>88</v>
      </c>
      <c r="D3238" s="7" t="str">
        <f t="shared" si="255"/>
        <v>-</v>
      </c>
      <c r="E3238" s="15" t="str">
        <f t="shared" si="252"/>
        <v>-</v>
      </c>
      <c r="F3238" t="str">
        <f t="shared" si="253"/>
        <v>-</v>
      </c>
      <c r="G3238" t="str">
        <f t="shared" si="254"/>
        <v>-</v>
      </c>
      <c r="H3238" t="str">
        <f t="shared" si="256"/>
        <v>-</v>
      </c>
    </row>
    <row r="3239" spans="1:8" x14ac:dyDescent="0.25">
      <c r="A3239">
        <v>2955449</v>
      </c>
      <c r="B3239">
        <v>2955847</v>
      </c>
      <c r="C3239" t="s">
        <v>88</v>
      </c>
      <c r="D3239" s="7" t="str">
        <f t="shared" si="255"/>
        <v>-</v>
      </c>
      <c r="E3239" s="15" t="str">
        <f t="shared" si="252"/>
        <v>-</v>
      </c>
      <c r="F3239" t="str">
        <f t="shared" si="253"/>
        <v>-</v>
      </c>
      <c r="G3239" t="str">
        <f t="shared" si="254"/>
        <v>-</v>
      </c>
      <c r="H3239" t="str">
        <f t="shared" si="256"/>
        <v>-</v>
      </c>
    </row>
    <row r="3240" spans="1:8" x14ac:dyDescent="0.25">
      <c r="A3240">
        <v>2955854</v>
      </c>
      <c r="B3240">
        <v>2956438</v>
      </c>
      <c r="C3240" t="s">
        <v>88</v>
      </c>
      <c r="D3240" s="7" t="str">
        <f t="shared" si="255"/>
        <v>-</v>
      </c>
      <c r="E3240" s="15" t="str">
        <f t="shared" si="252"/>
        <v>-</v>
      </c>
      <c r="F3240" t="str">
        <f t="shared" si="253"/>
        <v>-</v>
      </c>
      <c r="G3240" t="str">
        <f t="shared" si="254"/>
        <v>-</v>
      </c>
      <c r="H3240" t="str">
        <f t="shared" si="256"/>
        <v>-</v>
      </c>
    </row>
    <row r="3241" spans="1:8" x14ac:dyDescent="0.25">
      <c r="A3241">
        <v>2956438</v>
      </c>
      <c r="B3241">
        <v>2957031</v>
      </c>
      <c r="C3241" t="s">
        <v>88</v>
      </c>
      <c r="D3241" s="7" t="str">
        <f t="shared" si="255"/>
        <v>-</v>
      </c>
      <c r="E3241" s="15" t="str">
        <f t="shared" si="252"/>
        <v>-</v>
      </c>
      <c r="F3241" t="str">
        <f t="shared" si="253"/>
        <v>-</v>
      </c>
      <c r="G3241" t="str">
        <f t="shared" si="254"/>
        <v>-</v>
      </c>
      <c r="H3241" t="str">
        <f t="shared" si="256"/>
        <v>-</v>
      </c>
    </row>
    <row r="3242" spans="1:8" x14ac:dyDescent="0.25">
      <c r="A3242">
        <v>2957197</v>
      </c>
      <c r="B3242">
        <v>2957409</v>
      </c>
      <c r="C3242" t="s">
        <v>25</v>
      </c>
      <c r="D3242" s="7" t="str">
        <f t="shared" si="255"/>
        <v>-</v>
      </c>
      <c r="E3242" s="15" t="str">
        <f t="shared" si="252"/>
        <v>-</v>
      </c>
      <c r="F3242" t="str">
        <f t="shared" si="253"/>
        <v>-</v>
      </c>
      <c r="G3242" t="str">
        <f t="shared" si="254"/>
        <v>-</v>
      </c>
      <c r="H3242" t="str">
        <f t="shared" si="256"/>
        <v>-</v>
      </c>
    </row>
    <row r="3243" spans="1:8" x14ac:dyDescent="0.25">
      <c r="A3243">
        <v>2957448</v>
      </c>
      <c r="B3243">
        <v>2957759</v>
      </c>
      <c r="C3243" t="s">
        <v>88</v>
      </c>
      <c r="D3243" s="7" t="str">
        <f t="shared" si="255"/>
        <v>-</v>
      </c>
      <c r="E3243" s="15" t="str">
        <f t="shared" si="252"/>
        <v>-</v>
      </c>
      <c r="F3243" t="str">
        <f t="shared" si="253"/>
        <v>-</v>
      </c>
      <c r="G3243" t="str">
        <f t="shared" si="254"/>
        <v>-</v>
      </c>
      <c r="H3243" t="str">
        <f t="shared" si="256"/>
        <v>-</v>
      </c>
    </row>
    <row r="3244" spans="1:8" x14ac:dyDescent="0.25">
      <c r="A3244">
        <v>2957805</v>
      </c>
      <c r="B3244">
        <v>2961119</v>
      </c>
      <c r="C3244" t="s">
        <v>88</v>
      </c>
      <c r="D3244" s="7" t="str">
        <f t="shared" si="255"/>
        <v>-</v>
      </c>
      <c r="E3244" s="15" t="str">
        <f t="shared" si="252"/>
        <v>-</v>
      </c>
      <c r="F3244" t="str">
        <f t="shared" si="253"/>
        <v>-</v>
      </c>
      <c r="G3244" t="str">
        <f t="shared" si="254"/>
        <v>-</v>
      </c>
      <c r="H3244" t="str">
        <f t="shared" si="256"/>
        <v>-</v>
      </c>
    </row>
    <row r="3245" spans="1:8" x14ac:dyDescent="0.25">
      <c r="A3245">
        <v>2961166</v>
      </c>
      <c r="B3245">
        <v>2961501</v>
      </c>
      <c r="C3245" t="s">
        <v>88</v>
      </c>
      <c r="D3245" s="7" t="str">
        <f t="shared" si="255"/>
        <v>-</v>
      </c>
      <c r="E3245" s="15" t="str">
        <f t="shared" si="252"/>
        <v>-</v>
      </c>
      <c r="F3245" t="str">
        <f t="shared" si="253"/>
        <v>-</v>
      </c>
      <c r="G3245" t="str">
        <f t="shared" si="254"/>
        <v>-</v>
      </c>
      <c r="H3245" t="str">
        <f t="shared" si="256"/>
        <v>-</v>
      </c>
    </row>
    <row r="3246" spans="1:8" x14ac:dyDescent="0.25">
      <c r="A3246">
        <v>2961558</v>
      </c>
      <c r="B3246">
        <v>2961848</v>
      </c>
      <c r="C3246" t="s">
        <v>88</v>
      </c>
      <c r="D3246" s="7" t="str">
        <f t="shared" si="255"/>
        <v>-</v>
      </c>
      <c r="E3246" s="15" t="str">
        <f t="shared" si="252"/>
        <v>-</v>
      </c>
      <c r="F3246" t="str">
        <f t="shared" si="253"/>
        <v>-</v>
      </c>
      <c r="G3246" t="str">
        <f t="shared" si="254"/>
        <v>-</v>
      </c>
      <c r="H3246" t="str">
        <f t="shared" si="256"/>
        <v>-</v>
      </c>
    </row>
    <row r="3247" spans="1:8" x14ac:dyDescent="0.25">
      <c r="A3247">
        <v>2961860</v>
      </c>
      <c r="B3247">
        <v>2962231</v>
      </c>
      <c r="C3247" t="s">
        <v>88</v>
      </c>
      <c r="D3247" s="7" t="str">
        <f t="shared" si="255"/>
        <v>-</v>
      </c>
      <c r="E3247" s="15" t="str">
        <f t="shared" si="252"/>
        <v>-</v>
      </c>
      <c r="F3247" t="str">
        <f t="shared" si="253"/>
        <v>-</v>
      </c>
      <c r="G3247" t="str">
        <f t="shared" si="254"/>
        <v>-</v>
      </c>
      <c r="H3247" t="str">
        <f t="shared" si="256"/>
        <v>-</v>
      </c>
    </row>
    <row r="3248" spans="1:8" x14ac:dyDescent="0.25">
      <c r="A3248">
        <v>2962259</v>
      </c>
      <c r="B3248">
        <v>2962963</v>
      </c>
      <c r="C3248" t="s">
        <v>88</v>
      </c>
      <c r="D3248" s="7" t="str">
        <f t="shared" si="255"/>
        <v>-</v>
      </c>
      <c r="E3248" s="15" t="str">
        <f t="shared" si="252"/>
        <v>-</v>
      </c>
      <c r="F3248" t="str">
        <f t="shared" si="253"/>
        <v>-</v>
      </c>
      <c r="G3248" t="str">
        <f t="shared" si="254"/>
        <v>-</v>
      </c>
      <c r="H3248" t="str">
        <f t="shared" si="256"/>
        <v>-</v>
      </c>
    </row>
    <row r="3249" spans="1:8" x14ac:dyDescent="0.25">
      <c r="A3249">
        <v>2963020</v>
      </c>
      <c r="B3249">
        <v>2963367</v>
      </c>
      <c r="C3249" t="s">
        <v>88</v>
      </c>
      <c r="D3249" s="7" t="str">
        <f t="shared" si="255"/>
        <v>-</v>
      </c>
      <c r="E3249" s="15" t="str">
        <f t="shared" si="252"/>
        <v>-</v>
      </c>
      <c r="F3249" t="str">
        <f t="shared" si="253"/>
        <v>-</v>
      </c>
      <c r="G3249" t="str">
        <f t="shared" si="254"/>
        <v>-</v>
      </c>
      <c r="H3249" t="str">
        <f t="shared" si="256"/>
        <v>-</v>
      </c>
    </row>
    <row r="3250" spans="1:8" x14ac:dyDescent="0.25">
      <c r="A3250">
        <v>2963364</v>
      </c>
      <c r="B3250">
        <v>2963813</v>
      </c>
      <c r="C3250" t="s">
        <v>88</v>
      </c>
      <c r="D3250" s="7">
        <f t="shared" si="255"/>
        <v>1</v>
      </c>
      <c r="E3250" s="15">
        <f t="shared" si="252"/>
        <v>4</v>
      </c>
      <c r="F3250">
        <f t="shared" si="253"/>
        <v>1</v>
      </c>
      <c r="G3250" t="str">
        <f t="shared" si="254"/>
        <v>-</v>
      </c>
      <c r="H3250">
        <f t="shared" si="256"/>
        <v>2</v>
      </c>
    </row>
    <row r="3251" spans="1:8" x14ac:dyDescent="0.25">
      <c r="A3251">
        <v>2963810</v>
      </c>
      <c r="B3251">
        <v>2964148</v>
      </c>
      <c r="C3251" t="s">
        <v>88</v>
      </c>
      <c r="D3251" s="7">
        <f t="shared" si="255"/>
        <v>1</v>
      </c>
      <c r="E3251" s="15">
        <f t="shared" si="252"/>
        <v>4</v>
      </c>
      <c r="F3251">
        <f t="shared" si="253"/>
        <v>1</v>
      </c>
      <c r="G3251" t="str">
        <f t="shared" si="254"/>
        <v>-</v>
      </c>
      <c r="H3251">
        <f t="shared" si="256"/>
        <v>2</v>
      </c>
    </row>
    <row r="3252" spans="1:8" x14ac:dyDescent="0.25">
      <c r="A3252">
        <v>2964158</v>
      </c>
      <c r="B3252">
        <v>2964484</v>
      </c>
      <c r="C3252" t="s">
        <v>88</v>
      </c>
      <c r="D3252" s="7" t="str">
        <f t="shared" si="255"/>
        <v>-</v>
      </c>
      <c r="E3252" s="15" t="str">
        <f t="shared" si="252"/>
        <v>-</v>
      </c>
      <c r="F3252" t="str">
        <f t="shared" si="253"/>
        <v>-</v>
      </c>
      <c r="G3252" t="str">
        <f t="shared" si="254"/>
        <v>-</v>
      </c>
      <c r="H3252" t="str">
        <f t="shared" si="256"/>
        <v>-</v>
      </c>
    </row>
    <row r="3253" spans="1:8" x14ac:dyDescent="0.25">
      <c r="A3253">
        <v>2964484</v>
      </c>
      <c r="B3253">
        <v>2964681</v>
      </c>
      <c r="C3253" t="s">
        <v>88</v>
      </c>
      <c r="D3253" s="7" t="str">
        <f t="shared" si="255"/>
        <v>-</v>
      </c>
      <c r="E3253" s="15" t="str">
        <f t="shared" si="252"/>
        <v>-</v>
      </c>
      <c r="F3253" t="str">
        <f t="shared" si="253"/>
        <v>-</v>
      </c>
      <c r="G3253" t="str">
        <f t="shared" si="254"/>
        <v>-</v>
      </c>
      <c r="H3253" t="str">
        <f t="shared" si="256"/>
        <v>-</v>
      </c>
    </row>
    <row r="3254" spans="1:8" x14ac:dyDescent="0.25">
      <c r="A3254">
        <v>2964725</v>
      </c>
      <c r="B3254">
        <v>2965942</v>
      </c>
      <c r="C3254" t="s">
        <v>88</v>
      </c>
      <c r="D3254" s="7" t="str">
        <f t="shared" si="255"/>
        <v>-</v>
      </c>
      <c r="E3254" s="15" t="str">
        <f t="shared" si="252"/>
        <v>-</v>
      </c>
      <c r="F3254" t="str">
        <f t="shared" si="253"/>
        <v>-</v>
      </c>
      <c r="G3254" t="str">
        <f t="shared" si="254"/>
        <v>-</v>
      </c>
      <c r="H3254" t="str">
        <f t="shared" si="256"/>
        <v>-</v>
      </c>
    </row>
    <row r="3255" spans="1:8" x14ac:dyDescent="0.25">
      <c r="A3255">
        <v>2965952</v>
      </c>
      <c r="B3255">
        <v>2966800</v>
      </c>
      <c r="C3255" t="s">
        <v>88</v>
      </c>
      <c r="D3255" s="7" t="str">
        <f t="shared" si="255"/>
        <v>-</v>
      </c>
      <c r="E3255" s="15" t="str">
        <f t="shared" si="252"/>
        <v>-</v>
      </c>
      <c r="F3255" t="str">
        <f t="shared" si="253"/>
        <v>-</v>
      </c>
      <c r="G3255" t="str">
        <f t="shared" si="254"/>
        <v>-</v>
      </c>
      <c r="H3255" t="str">
        <f t="shared" si="256"/>
        <v>-</v>
      </c>
    </row>
    <row r="3256" spans="1:8" x14ac:dyDescent="0.25">
      <c r="A3256">
        <v>2966814</v>
      </c>
      <c r="B3256">
        <v>2968118</v>
      </c>
      <c r="C3256" t="s">
        <v>88</v>
      </c>
      <c r="D3256" s="7" t="str">
        <f t="shared" si="255"/>
        <v>-</v>
      </c>
      <c r="E3256" s="15" t="str">
        <f t="shared" si="252"/>
        <v>-</v>
      </c>
      <c r="F3256" t="str">
        <f t="shared" si="253"/>
        <v>-</v>
      </c>
      <c r="G3256" t="str">
        <f t="shared" si="254"/>
        <v>-</v>
      </c>
      <c r="H3256" t="str">
        <f t="shared" si="256"/>
        <v>-</v>
      </c>
    </row>
    <row r="3257" spans="1:8" x14ac:dyDescent="0.25">
      <c r="A3257">
        <v>2968118</v>
      </c>
      <c r="B3257">
        <v>2969860</v>
      </c>
      <c r="C3257" t="s">
        <v>88</v>
      </c>
      <c r="D3257" s="7" t="str">
        <f t="shared" si="255"/>
        <v>-</v>
      </c>
      <c r="E3257" s="15" t="str">
        <f t="shared" si="252"/>
        <v>-</v>
      </c>
      <c r="F3257" t="str">
        <f t="shared" si="253"/>
        <v>-</v>
      </c>
      <c r="G3257" t="str">
        <f t="shared" si="254"/>
        <v>-</v>
      </c>
      <c r="H3257" t="str">
        <f t="shared" si="256"/>
        <v>-</v>
      </c>
    </row>
    <row r="3258" spans="1:8" x14ac:dyDescent="0.25">
      <c r="A3258">
        <v>2969814</v>
      </c>
      <c r="B3258">
        <v>2970278</v>
      </c>
      <c r="C3258" t="s">
        <v>88</v>
      </c>
      <c r="D3258" s="7">
        <f t="shared" si="255"/>
        <v>1</v>
      </c>
      <c r="E3258" s="15">
        <f t="shared" si="252"/>
        <v>47</v>
      </c>
      <c r="F3258">
        <f t="shared" si="253"/>
        <v>1</v>
      </c>
      <c r="G3258" t="str">
        <f t="shared" si="254"/>
        <v>-</v>
      </c>
      <c r="H3258">
        <f t="shared" si="256"/>
        <v>1</v>
      </c>
    </row>
    <row r="3259" spans="1:8" x14ac:dyDescent="0.25">
      <c r="A3259">
        <v>2970411</v>
      </c>
      <c r="B3259">
        <v>2970755</v>
      </c>
      <c r="C3259" t="s">
        <v>88</v>
      </c>
      <c r="D3259" s="7" t="str">
        <f t="shared" si="255"/>
        <v>-</v>
      </c>
      <c r="E3259" s="15" t="str">
        <f t="shared" si="252"/>
        <v>-</v>
      </c>
      <c r="F3259" t="str">
        <f t="shared" si="253"/>
        <v>-</v>
      </c>
      <c r="G3259" t="str">
        <f t="shared" si="254"/>
        <v>-</v>
      </c>
      <c r="H3259" t="str">
        <f t="shared" si="256"/>
        <v>-</v>
      </c>
    </row>
    <row r="3260" spans="1:8" x14ac:dyDescent="0.25">
      <c r="A3260">
        <v>2970823</v>
      </c>
      <c r="B3260">
        <v>2971200</v>
      </c>
      <c r="C3260" t="s">
        <v>88</v>
      </c>
      <c r="D3260" s="7" t="str">
        <f t="shared" si="255"/>
        <v>-</v>
      </c>
      <c r="E3260" s="15" t="str">
        <f t="shared" si="252"/>
        <v>-</v>
      </c>
      <c r="F3260" t="str">
        <f t="shared" si="253"/>
        <v>-</v>
      </c>
      <c r="G3260" t="str">
        <f t="shared" si="254"/>
        <v>-</v>
      </c>
      <c r="H3260" t="str">
        <f t="shared" si="256"/>
        <v>-</v>
      </c>
    </row>
    <row r="3261" spans="1:8" x14ac:dyDescent="0.25">
      <c r="A3261">
        <v>2971243</v>
      </c>
      <c r="B3261">
        <v>2971782</v>
      </c>
      <c r="C3261" t="s">
        <v>88</v>
      </c>
      <c r="D3261" s="7" t="str">
        <f t="shared" si="255"/>
        <v>-</v>
      </c>
      <c r="E3261" s="15" t="str">
        <f t="shared" si="252"/>
        <v>-</v>
      </c>
      <c r="F3261" t="str">
        <f t="shared" si="253"/>
        <v>-</v>
      </c>
      <c r="G3261" t="str">
        <f t="shared" si="254"/>
        <v>-</v>
      </c>
      <c r="H3261" t="str">
        <f t="shared" si="256"/>
        <v>-</v>
      </c>
    </row>
    <row r="3262" spans="1:8" x14ac:dyDescent="0.25">
      <c r="A3262">
        <v>2971779</v>
      </c>
      <c r="B3262">
        <v>2972393</v>
      </c>
      <c r="C3262" t="s">
        <v>88</v>
      </c>
      <c r="D3262" s="7">
        <f t="shared" si="255"/>
        <v>1</v>
      </c>
      <c r="E3262" s="15">
        <f t="shared" si="252"/>
        <v>4</v>
      </c>
      <c r="F3262">
        <f t="shared" si="253"/>
        <v>1</v>
      </c>
      <c r="G3262" t="str">
        <f t="shared" si="254"/>
        <v>-</v>
      </c>
      <c r="H3262">
        <f t="shared" si="256"/>
        <v>2</v>
      </c>
    </row>
    <row r="3263" spans="1:8" x14ac:dyDescent="0.25">
      <c r="A3263">
        <v>2972393</v>
      </c>
      <c r="B3263">
        <v>2972674</v>
      </c>
      <c r="C3263" t="s">
        <v>88</v>
      </c>
      <c r="D3263" s="7" t="str">
        <f t="shared" si="255"/>
        <v>-</v>
      </c>
      <c r="E3263" s="15" t="str">
        <f t="shared" si="252"/>
        <v>-</v>
      </c>
      <c r="F3263" t="str">
        <f t="shared" si="253"/>
        <v>-</v>
      </c>
      <c r="G3263" t="str">
        <f t="shared" si="254"/>
        <v>-</v>
      </c>
      <c r="H3263" t="str">
        <f t="shared" si="256"/>
        <v>-</v>
      </c>
    </row>
    <row r="3264" spans="1:8" x14ac:dyDescent="0.25">
      <c r="A3264">
        <v>2972661</v>
      </c>
      <c r="B3264">
        <v>2973050</v>
      </c>
      <c r="C3264" t="s">
        <v>88</v>
      </c>
      <c r="D3264" s="7">
        <f t="shared" si="255"/>
        <v>1</v>
      </c>
      <c r="E3264" s="15">
        <f t="shared" si="252"/>
        <v>14</v>
      </c>
      <c r="F3264">
        <f t="shared" si="253"/>
        <v>1</v>
      </c>
      <c r="G3264" t="str">
        <f t="shared" si="254"/>
        <v>-</v>
      </c>
      <c r="H3264">
        <f t="shared" si="256"/>
        <v>1</v>
      </c>
    </row>
    <row r="3265" spans="1:8" x14ac:dyDescent="0.25">
      <c r="A3265">
        <v>2973140</v>
      </c>
      <c r="B3265">
        <v>2973328</v>
      </c>
      <c r="C3265" t="s">
        <v>88</v>
      </c>
      <c r="D3265" s="7" t="str">
        <f t="shared" si="255"/>
        <v>-</v>
      </c>
      <c r="E3265" s="15" t="str">
        <f t="shared" si="252"/>
        <v>-</v>
      </c>
      <c r="F3265" t="str">
        <f t="shared" si="253"/>
        <v>-</v>
      </c>
      <c r="G3265" t="str">
        <f t="shared" si="254"/>
        <v>-</v>
      </c>
      <c r="H3265" t="str">
        <f t="shared" si="256"/>
        <v>-</v>
      </c>
    </row>
    <row r="3266" spans="1:8" x14ac:dyDescent="0.25">
      <c r="A3266">
        <v>2973383</v>
      </c>
      <c r="B3266">
        <v>2973565</v>
      </c>
      <c r="C3266" t="s">
        <v>25</v>
      </c>
      <c r="D3266" s="7" t="str">
        <f t="shared" si="255"/>
        <v>-</v>
      </c>
      <c r="E3266" s="15" t="str">
        <f t="shared" si="252"/>
        <v>-</v>
      </c>
      <c r="F3266" t="str">
        <f t="shared" si="253"/>
        <v>-</v>
      </c>
      <c r="G3266" t="str">
        <f t="shared" si="254"/>
        <v>-</v>
      </c>
      <c r="H3266" t="str">
        <f t="shared" si="256"/>
        <v>-</v>
      </c>
    </row>
    <row r="3267" spans="1:8" x14ac:dyDescent="0.25">
      <c r="A3267">
        <v>2973833</v>
      </c>
      <c r="B3267">
        <v>2974630</v>
      </c>
      <c r="C3267" t="s">
        <v>88</v>
      </c>
      <c r="D3267" s="7" t="str">
        <f t="shared" si="255"/>
        <v>-</v>
      </c>
      <c r="E3267" s="15" t="str">
        <f t="shared" ref="E3267:E3330" si="257">IF(D3267=1,B3266-A3267+1,"-")</f>
        <v>-</v>
      </c>
      <c r="F3267" t="str">
        <f t="shared" ref="F3267:F3330" si="258">IF(AND(D3267=1,C3267=C3266),1,"-")</f>
        <v>-</v>
      </c>
      <c r="G3267" t="str">
        <f t="shared" ref="G3267:G3330" si="259">IF(AND(D3267=1,C3267&lt;&gt;C3266),1,"-")</f>
        <v>-</v>
      </c>
      <c r="H3267" t="str">
        <f t="shared" si="256"/>
        <v>-</v>
      </c>
    </row>
    <row r="3268" spans="1:8" x14ac:dyDescent="0.25">
      <c r="A3268">
        <v>2974620</v>
      </c>
      <c r="B3268">
        <v>2974766</v>
      </c>
      <c r="C3268" t="s">
        <v>88</v>
      </c>
      <c r="D3268" s="7">
        <f t="shared" ref="D3268:D3331" si="260">IF(A3268&lt;B3267,1,"-")</f>
        <v>1</v>
      </c>
      <c r="E3268" s="15">
        <f t="shared" si="257"/>
        <v>11</v>
      </c>
      <c r="F3268">
        <f t="shared" si="258"/>
        <v>1</v>
      </c>
      <c r="G3268" t="str">
        <f t="shared" si="259"/>
        <v>-</v>
      </c>
      <c r="H3268">
        <f t="shared" ref="H3268:H3331" si="261">IFERROR(IF((IF(D3268=1,MOD(E3268,3),"-"))=0,0,3-(IF(D3268=1,MOD(E3268,3),"-"))), "-")</f>
        <v>1</v>
      </c>
    </row>
    <row r="3269" spans="1:8" x14ac:dyDescent="0.25">
      <c r="A3269">
        <v>2974763</v>
      </c>
      <c r="B3269">
        <v>2975404</v>
      </c>
      <c r="C3269" t="s">
        <v>88</v>
      </c>
      <c r="D3269" s="7">
        <f t="shared" si="260"/>
        <v>1</v>
      </c>
      <c r="E3269" s="15">
        <f t="shared" si="257"/>
        <v>4</v>
      </c>
      <c r="F3269">
        <f t="shared" si="258"/>
        <v>1</v>
      </c>
      <c r="G3269" t="str">
        <f t="shared" si="259"/>
        <v>-</v>
      </c>
      <c r="H3269">
        <f t="shared" si="261"/>
        <v>2</v>
      </c>
    </row>
    <row r="3270" spans="1:8" x14ac:dyDescent="0.25">
      <c r="A3270">
        <v>2975407</v>
      </c>
      <c r="B3270">
        <v>2975613</v>
      </c>
      <c r="C3270" t="s">
        <v>88</v>
      </c>
      <c r="D3270" s="7" t="str">
        <f t="shared" si="260"/>
        <v>-</v>
      </c>
      <c r="E3270" s="15" t="str">
        <f t="shared" si="257"/>
        <v>-</v>
      </c>
      <c r="F3270" t="str">
        <f t="shared" si="258"/>
        <v>-</v>
      </c>
      <c r="G3270" t="str">
        <f t="shared" si="259"/>
        <v>-</v>
      </c>
      <c r="H3270" t="str">
        <f t="shared" si="261"/>
        <v>-</v>
      </c>
    </row>
    <row r="3271" spans="1:8" x14ac:dyDescent="0.25">
      <c r="A3271">
        <v>2975613</v>
      </c>
      <c r="B3271">
        <v>2976212</v>
      </c>
      <c r="C3271" t="s">
        <v>88</v>
      </c>
      <c r="D3271" s="7" t="str">
        <f t="shared" si="260"/>
        <v>-</v>
      </c>
      <c r="E3271" s="15" t="str">
        <f t="shared" si="257"/>
        <v>-</v>
      </c>
      <c r="F3271" t="str">
        <f t="shared" si="258"/>
        <v>-</v>
      </c>
      <c r="G3271" t="str">
        <f t="shared" si="259"/>
        <v>-</v>
      </c>
      <c r="H3271" t="str">
        <f t="shared" si="261"/>
        <v>-</v>
      </c>
    </row>
    <row r="3272" spans="1:8" x14ac:dyDescent="0.25">
      <c r="A3272">
        <v>2976297</v>
      </c>
      <c r="B3272">
        <v>2976506</v>
      </c>
      <c r="C3272" t="s">
        <v>88</v>
      </c>
      <c r="D3272" s="7" t="str">
        <f t="shared" si="260"/>
        <v>-</v>
      </c>
      <c r="E3272" s="15" t="str">
        <f t="shared" si="257"/>
        <v>-</v>
      </c>
      <c r="F3272" t="str">
        <f t="shared" si="258"/>
        <v>-</v>
      </c>
      <c r="G3272" t="str">
        <f t="shared" si="259"/>
        <v>-</v>
      </c>
      <c r="H3272" t="str">
        <f t="shared" si="261"/>
        <v>-</v>
      </c>
    </row>
    <row r="3273" spans="1:8" x14ac:dyDescent="0.25">
      <c r="A3273">
        <v>2976618</v>
      </c>
      <c r="B3273">
        <v>2976851</v>
      </c>
      <c r="C3273" t="s">
        <v>88</v>
      </c>
      <c r="D3273" s="7" t="str">
        <f t="shared" si="260"/>
        <v>-</v>
      </c>
      <c r="E3273" s="15" t="str">
        <f t="shared" si="257"/>
        <v>-</v>
      </c>
      <c r="F3273" t="str">
        <f t="shared" si="258"/>
        <v>-</v>
      </c>
      <c r="G3273" t="str">
        <f t="shared" si="259"/>
        <v>-</v>
      </c>
      <c r="H3273" t="str">
        <f t="shared" si="261"/>
        <v>-</v>
      </c>
    </row>
    <row r="3274" spans="1:8" x14ac:dyDescent="0.25">
      <c r="A3274">
        <v>2977181</v>
      </c>
      <c r="B3274">
        <v>2978326</v>
      </c>
      <c r="C3274" t="s">
        <v>88</v>
      </c>
      <c r="D3274" s="7" t="str">
        <f t="shared" si="260"/>
        <v>-</v>
      </c>
      <c r="E3274" s="15" t="str">
        <f t="shared" si="257"/>
        <v>-</v>
      </c>
      <c r="F3274" t="str">
        <f t="shared" si="258"/>
        <v>-</v>
      </c>
      <c r="G3274" t="str">
        <f t="shared" si="259"/>
        <v>-</v>
      </c>
      <c r="H3274" t="str">
        <f t="shared" si="261"/>
        <v>-</v>
      </c>
    </row>
    <row r="3275" spans="1:8" x14ac:dyDescent="0.25">
      <c r="A3275">
        <v>2978323</v>
      </c>
      <c r="B3275">
        <v>2978937</v>
      </c>
      <c r="C3275" t="s">
        <v>88</v>
      </c>
      <c r="D3275" s="7">
        <f t="shared" si="260"/>
        <v>1</v>
      </c>
      <c r="E3275" s="15">
        <f t="shared" si="257"/>
        <v>4</v>
      </c>
      <c r="F3275">
        <f t="shared" si="258"/>
        <v>1</v>
      </c>
      <c r="G3275" t="str">
        <f t="shared" si="259"/>
        <v>-</v>
      </c>
      <c r="H3275">
        <f t="shared" si="261"/>
        <v>2</v>
      </c>
    </row>
    <row r="3276" spans="1:8" x14ac:dyDescent="0.25">
      <c r="A3276">
        <v>2979417</v>
      </c>
      <c r="B3276">
        <v>2979701</v>
      </c>
      <c r="C3276" t="s">
        <v>88</v>
      </c>
      <c r="D3276" s="7" t="str">
        <f t="shared" si="260"/>
        <v>-</v>
      </c>
      <c r="E3276" s="15" t="str">
        <f t="shared" si="257"/>
        <v>-</v>
      </c>
      <c r="F3276" t="str">
        <f t="shared" si="258"/>
        <v>-</v>
      </c>
      <c r="G3276" t="str">
        <f t="shared" si="259"/>
        <v>-</v>
      </c>
      <c r="H3276" t="str">
        <f t="shared" si="261"/>
        <v>-</v>
      </c>
    </row>
    <row r="3277" spans="1:8" x14ac:dyDescent="0.25">
      <c r="A3277">
        <v>2979698</v>
      </c>
      <c r="B3277">
        <v>2980123</v>
      </c>
      <c r="C3277" t="s">
        <v>88</v>
      </c>
      <c r="D3277" s="7">
        <f t="shared" si="260"/>
        <v>1</v>
      </c>
      <c r="E3277" s="15">
        <f t="shared" si="257"/>
        <v>4</v>
      </c>
      <c r="F3277">
        <f t="shared" si="258"/>
        <v>1</v>
      </c>
      <c r="G3277" t="str">
        <f t="shared" si="259"/>
        <v>-</v>
      </c>
      <c r="H3277">
        <f t="shared" si="261"/>
        <v>2</v>
      </c>
    </row>
    <row r="3278" spans="1:8" x14ac:dyDescent="0.25">
      <c r="A3278">
        <v>2980134</v>
      </c>
      <c r="B3278">
        <v>2980889</v>
      </c>
      <c r="C3278" t="s">
        <v>88</v>
      </c>
      <c r="D3278" s="7" t="str">
        <f t="shared" si="260"/>
        <v>-</v>
      </c>
      <c r="E3278" s="15" t="str">
        <f t="shared" si="257"/>
        <v>-</v>
      </c>
      <c r="F3278" t="str">
        <f t="shared" si="258"/>
        <v>-</v>
      </c>
      <c r="G3278" t="str">
        <f t="shared" si="259"/>
        <v>-</v>
      </c>
      <c r="H3278" t="str">
        <f t="shared" si="261"/>
        <v>-</v>
      </c>
    </row>
    <row r="3279" spans="1:8" x14ac:dyDescent="0.25">
      <c r="A3279">
        <v>2981026</v>
      </c>
      <c r="B3279">
        <v>2981718</v>
      </c>
      <c r="C3279" t="s">
        <v>88</v>
      </c>
      <c r="D3279" s="7" t="str">
        <f t="shared" si="260"/>
        <v>-</v>
      </c>
      <c r="E3279" s="15" t="str">
        <f t="shared" si="257"/>
        <v>-</v>
      </c>
      <c r="F3279" t="str">
        <f t="shared" si="258"/>
        <v>-</v>
      </c>
      <c r="G3279" t="str">
        <f t="shared" si="259"/>
        <v>-</v>
      </c>
      <c r="H3279" t="str">
        <f t="shared" si="261"/>
        <v>-</v>
      </c>
    </row>
    <row r="3280" spans="1:8" x14ac:dyDescent="0.25">
      <c r="A3280">
        <v>2981715</v>
      </c>
      <c r="B3280">
        <v>2982620</v>
      </c>
      <c r="C3280" t="s">
        <v>88</v>
      </c>
      <c r="D3280" s="7">
        <f t="shared" si="260"/>
        <v>1</v>
      </c>
      <c r="E3280" s="15">
        <f t="shared" si="257"/>
        <v>4</v>
      </c>
      <c r="F3280">
        <f t="shared" si="258"/>
        <v>1</v>
      </c>
      <c r="G3280" t="str">
        <f t="shared" si="259"/>
        <v>-</v>
      </c>
      <c r="H3280">
        <f t="shared" si="261"/>
        <v>2</v>
      </c>
    </row>
    <row r="3281" spans="1:8" x14ac:dyDescent="0.25">
      <c r="A3281">
        <v>2982712</v>
      </c>
      <c r="B3281">
        <v>2983035</v>
      </c>
      <c r="C3281" t="s">
        <v>88</v>
      </c>
      <c r="D3281" s="7" t="str">
        <f t="shared" si="260"/>
        <v>-</v>
      </c>
      <c r="E3281" s="15" t="str">
        <f t="shared" si="257"/>
        <v>-</v>
      </c>
      <c r="F3281" t="str">
        <f t="shared" si="258"/>
        <v>-</v>
      </c>
      <c r="G3281" t="str">
        <f t="shared" si="259"/>
        <v>-</v>
      </c>
      <c r="H3281" t="str">
        <f t="shared" si="261"/>
        <v>-</v>
      </c>
    </row>
    <row r="3282" spans="1:8" x14ac:dyDescent="0.25">
      <c r="A3282">
        <v>2983070</v>
      </c>
      <c r="B3282">
        <v>2983297</v>
      </c>
      <c r="C3282" t="s">
        <v>88</v>
      </c>
      <c r="D3282" s="7" t="str">
        <f t="shared" si="260"/>
        <v>-</v>
      </c>
      <c r="E3282" s="15" t="str">
        <f t="shared" si="257"/>
        <v>-</v>
      </c>
      <c r="F3282" t="str">
        <f t="shared" si="258"/>
        <v>-</v>
      </c>
      <c r="G3282" t="str">
        <f t="shared" si="259"/>
        <v>-</v>
      </c>
      <c r="H3282" t="str">
        <f t="shared" si="261"/>
        <v>-</v>
      </c>
    </row>
    <row r="3283" spans="1:8" x14ac:dyDescent="0.25">
      <c r="A3283">
        <v>2983403</v>
      </c>
      <c r="B3283">
        <v>2983837</v>
      </c>
      <c r="C3283" t="s">
        <v>25</v>
      </c>
      <c r="D3283" s="7" t="str">
        <f t="shared" si="260"/>
        <v>-</v>
      </c>
      <c r="E3283" s="15" t="str">
        <f t="shared" si="257"/>
        <v>-</v>
      </c>
      <c r="F3283" t="str">
        <f t="shared" si="258"/>
        <v>-</v>
      </c>
      <c r="G3283" t="str">
        <f t="shared" si="259"/>
        <v>-</v>
      </c>
      <c r="H3283" t="str">
        <f t="shared" si="261"/>
        <v>-</v>
      </c>
    </row>
    <row r="3284" spans="1:8" x14ac:dyDescent="0.25">
      <c r="A3284">
        <v>2984022</v>
      </c>
      <c r="B3284">
        <v>2984222</v>
      </c>
      <c r="C3284" t="s">
        <v>25</v>
      </c>
      <c r="D3284" s="7" t="str">
        <f t="shared" si="260"/>
        <v>-</v>
      </c>
      <c r="E3284" s="15" t="str">
        <f t="shared" si="257"/>
        <v>-</v>
      </c>
      <c r="F3284" t="str">
        <f t="shared" si="258"/>
        <v>-</v>
      </c>
      <c r="G3284" t="str">
        <f t="shared" si="259"/>
        <v>-</v>
      </c>
      <c r="H3284" t="str">
        <f t="shared" si="261"/>
        <v>-</v>
      </c>
    </row>
    <row r="3285" spans="1:8" x14ac:dyDescent="0.25">
      <c r="A3285">
        <v>2984313</v>
      </c>
      <c r="B3285">
        <v>2984609</v>
      </c>
      <c r="C3285" t="s">
        <v>25</v>
      </c>
      <c r="D3285" s="7" t="str">
        <f t="shared" si="260"/>
        <v>-</v>
      </c>
      <c r="E3285" s="15" t="str">
        <f t="shared" si="257"/>
        <v>-</v>
      </c>
      <c r="F3285" t="str">
        <f t="shared" si="258"/>
        <v>-</v>
      </c>
      <c r="G3285" t="str">
        <f t="shared" si="259"/>
        <v>-</v>
      </c>
      <c r="H3285" t="str">
        <f t="shared" si="261"/>
        <v>-</v>
      </c>
    </row>
    <row r="3286" spans="1:8" x14ac:dyDescent="0.25">
      <c r="A3286">
        <v>2984615</v>
      </c>
      <c r="B3286">
        <v>2985400</v>
      </c>
      <c r="C3286" t="s">
        <v>25</v>
      </c>
      <c r="D3286" s="7" t="str">
        <f t="shared" si="260"/>
        <v>-</v>
      </c>
      <c r="E3286" s="15" t="str">
        <f t="shared" si="257"/>
        <v>-</v>
      </c>
      <c r="F3286" t="str">
        <f t="shared" si="258"/>
        <v>-</v>
      </c>
      <c r="G3286" t="str">
        <f t="shared" si="259"/>
        <v>-</v>
      </c>
      <c r="H3286" t="str">
        <f t="shared" si="261"/>
        <v>-</v>
      </c>
    </row>
    <row r="3287" spans="1:8" x14ac:dyDescent="0.25">
      <c r="A3287">
        <v>2985397</v>
      </c>
      <c r="B3287">
        <v>2986077</v>
      </c>
      <c r="C3287" t="s">
        <v>25</v>
      </c>
      <c r="D3287" s="7">
        <f t="shared" si="260"/>
        <v>1</v>
      </c>
      <c r="E3287" s="15">
        <f t="shared" si="257"/>
        <v>4</v>
      </c>
      <c r="F3287">
        <f t="shared" si="258"/>
        <v>1</v>
      </c>
      <c r="G3287" t="str">
        <f t="shared" si="259"/>
        <v>-</v>
      </c>
      <c r="H3287">
        <f t="shared" si="261"/>
        <v>2</v>
      </c>
    </row>
    <row r="3288" spans="1:8" x14ac:dyDescent="0.25">
      <c r="A3288">
        <v>2986074</v>
      </c>
      <c r="B3288">
        <v>2986943</v>
      </c>
      <c r="C3288" t="s">
        <v>25</v>
      </c>
      <c r="D3288" s="7">
        <f t="shared" si="260"/>
        <v>1</v>
      </c>
      <c r="E3288" s="15">
        <f t="shared" si="257"/>
        <v>4</v>
      </c>
      <c r="F3288">
        <f t="shared" si="258"/>
        <v>1</v>
      </c>
      <c r="G3288" t="str">
        <f t="shared" si="259"/>
        <v>-</v>
      </c>
      <c r="H3288">
        <f t="shared" si="261"/>
        <v>2</v>
      </c>
    </row>
    <row r="3289" spans="1:8" x14ac:dyDescent="0.25">
      <c r="A3289">
        <v>2986949</v>
      </c>
      <c r="B3289">
        <v>2987188</v>
      </c>
      <c r="C3289" t="s">
        <v>25</v>
      </c>
      <c r="D3289" s="7" t="str">
        <f t="shared" si="260"/>
        <v>-</v>
      </c>
      <c r="E3289" s="15" t="str">
        <f t="shared" si="257"/>
        <v>-</v>
      </c>
      <c r="F3289" t="str">
        <f t="shared" si="258"/>
        <v>-</v>
      </c>
      <c r="G3289" t="str">
        <f t="shared" si="259"/>
        <v>-</v>
      </c>
      <c r="H3289" t="str">
        <f t="shared" si="261"/>
        <v>-</v>
      </c>
    </row>
    <row r="3290" spans="1:8" x14ac:dyDescent="0.25">
      <c r="A3290">
        <v>2987229</v>
      </c>
      <c r="B3290">
        <v>2987477</v>
      </c>
      <c r="C3290" t="s">
        <v>25</v>
      </c>
      <c r="D3290" s="7" t="str">
        <f t="shared" si="260"/>
        <v>-</v>
      </c>
      <c r="E3290" s="15" t="str">
        <f t="shared" si="257"/>
        <v>-</v>
      </c>
      <c r="F3290" t="str">
        <f t="shared" si="258"/>
        <v>-</v>
      </c>
      <c r="G3290" t="str">
        <f t="shared" si="259"/>
        <v>-</v>
      </c>
      <c r="H3290" t="str">
        <f t="shared" si="261"/>
        <v>-</v>
      </c>
    </row>
    <row r="3291" spans="1:8" x14ac:dyDescent="0.25">
      <c r="A3291">
        <v>2987474</v>
      </c>
      <c r="B3291">
        <v>2988814</v>
      </c>
      <c r="C3291" t="s">
        <v>25</v>
      </c>
      <c r="D3291" s="7">
        <f t="shared" si="260"/>
        <v>1</v>
      </c>
      <c r="E3291" s="15">
        <f t="shared" si="257"/>
        <v>4</v>
      </c>
      <c r="F3291">
        <f t="shared" si="258"/>
        <v>1</v>
      </c>
      <c r="G3291" t="str">
        <f t="shared" si="259"/>
        <v>-</v>
      </c>
      <c r="H3291">
        <f t="shared" si="261"/>
        <v>2</v>
      </c>
    </row>
    <row r="3292" spans="1:8" x14ac:dyDescent="0.25">
      <c r="A3292">
        <v>2989009</v>
      </c>
      <c r="B3292">
        <v>2990211</v>
      </c>
      <c r="C3292" t="s">
        <v>25</v>
      </c>
      <c r="D3292" s="7" t="str">
        <f t="shared" si="260"/>
        <v>-</v>
      </c>
      <c r="E3292" s="15" t="str">
        <f t="shared" si="257"/>
        <v>-</v>
      </c>
      <c r="F3292" t="str">
        <f t="shared" si="258"/>
        <v>-</v>
      </c>
      <c r="G3292" t="str">
        <f t="shared" si="259"/>
        <v>-</v>
      </c>
      <c r="H3292" t="str">
        <f t="shared" si="261"/>
        <v>-</v>
      </c>
    </row>
    <row r="3293" spans="1:8" x14ac:dyDescent="0.25">
      <c r="A3293">
        <v>2990292</v>
      </c>
      <c r="B3293">
        <v>2991725</v>
      </c>
      <c r="C3293" t="s">
        <v>88</v>
      </c>
      <c r="D3293" s="7" t="str">
        <f t="shared" si="260"/>
        <v>-</v>
      </c>
      <c r="E3293" s="15" t="str">
        <f t="shared" si="257"/>
        <v>-</v>
      </c>
      <c r="F3293" t="str">
        <f t="shared" si="258"/>
        <v>-</v>
      </c>
      <c r="G3293" t="str">
        <f t="shared" si="259"/>
        <v>-</v>
      </c>
      <c r="H3293" t="str">
        <f t="shared" si="261"/>
        <v>-</v>
      </c>
    </row>
    <row r="3294" spans="1:8" x14ac:dyDescent="0.25">
      <c r="A3294">
        <v>2991971</v>
      </c>
      <c r="B3294">
        <v>2993185</v>
      </c>
      <c r="C3294" t="s">
        <v>88</v>
      </c>
      <c r="D3294" s="7" t="str">
        <f t="shared" si="260"/>
        <v>-</v>
      </c>
      <c r="E3294" s="15" t="str">
        <f t="shared" si="257"/>
        <v>-</v>
      </c>
      <c r="F3294" t="str">
        <f t="shared" si="258"/>
        <v>-</v>
      </c>
      <c r="G3294" t="str">
        <f t="shared" si="259"/>
        <v>-</v>
      </c>
      <c r="H3294" t="str">
        <f t="shared" si="261"/>
        <v>-</v>
      </c>
    </row>
    <row r="3295" spans="1:8" x14ac:dyDescent="0.25">
      <c r="A3295">
        <v>2993272</v>
      </c>
      <c r="B3295">
        <v>2993506</v>
      </c>
      <c r="C3295" t="s">
        <v>25</v>
      </c>
      <c r="D3295" s="7" t="str">
        <f t="shared" si="260"/>
        <v>-</v>
      </c>
      <c r="E3295" s="15" t="str">
        <f t="shared" si="257"/>
        <v>-</v>
      </c>
      <c r="F3295" t="str">
        <f t="shared" si="258"/>
        <v>-</v>
      </c>
      <c r="G3295" t="str">
        <f t="shared" si="259"/>
        <v>-</v>
      </c>
      <c r="H3295" t="str">
        <f t="shared" si="261"/>
        <v>-</v>
      </c>
    </row>
    <row r="3296" spans="1:8" x14ac:dyDescent="0.25">
      <c r="A3296">
        <v>2993503</v>
      </c>
      <c r="B3296">
        <v>2993964</v>
      </c>
      <c r="C3296" t="s">
        <v>25</v>
      </c>
      <c r="D3296" s="7">
        <f t="shared" si="260"/>
        <v>1</v>
      </c>
      <c r="E3296" s="15">
        <f t="shared" si="257"/>
        <v>4</v>
      </c>
      <c r="F3296">
        <f t="shared" si="258"/>
        <v>1</v>
      </c>
      <c r="G3296" t="str">
        <f t="shared" si="259"/>
        <v>-</v>
      </c>
      <c r="H3296">
        <f t="shared" si="261"/>
        <v>2</v>
      </c>
    </row>
    <row r="3297" spans="1:8" x14ac:dyDescent="0.25">
      <c r="A3297">
        <v>2994165</v>
      </c>
      <c r="B3297">
        <v>2995565</v>
      </c>
      <c r="C3297" t="s">
        <v>25</v>
      </c>
      <c r="D3297" s="7" t="str">
        <f t="shared" si="260"/>
        <v>-</v>
      </c>
      <c r="E3297" s="15" t="str">
        <f t="shared" si="257"/>
        <v>-</v>
      </c>
      <c r="F3297" t="str">
        <f t="shared" si="258"/>
        <v>-</v>
      </c>
      <c r="G3297" t="str">
        <f t="shared" si="259"/>
        <v>-</v>
      </c>
      <c r="H3297" t="str">
        <f t="shared" si="261"/>
        <v>-</v>
      </c>
    </row>
    <row r="3298" spans="1:8" x14ac:dyDescent="0.25">
      <c r="A3298">
        <v>2996172</v>
      </c>
      <c r="B3298">
        <v>2997263</v>
      </c>
      <c r="C3298" t="s">
        <v>25</v>
      </c>
      <c r="D3298" s="7" t="str">
        <f t="shared" si="260"/>
        <v>-</v>
      </c>
      <c r="E3298" s="15" t="str">
        <f t="shared" si="257"/>
        <v>-</v>
      </c>
      <c r="F3298" t="str">
        <f t="shared" si="258"/>
        <v>-</v>
      </c>
      <c r="G3298" t="str">
        <f t="shared" si="259"/>
        <v>-</v>
      </c>
      <c r="H3298" t="str">
        <f t="shared" si="261"/>
        <v>-</v>
      </c>
    </row>
    <row r="3299" spans="1:8" x14ac:dyDescent="0.25">
      <c r="A3299">
        <v>2997448</v>
      </c>
      <c r="B3299">
        <v>2998638</v>
      </c>
      <c r="C3299" t="s">
        <v>25</v>
      </c>
      <c r="D3299" s="7" t="str">
        <f t="shared" si="260"/>
        <v>-</v>
      </c>
      <c r="E3299" s="15" t="str">
        <f t="shared" si="257"/>
        <v>-</v>
      </c>
      <c r="F3299" t="str">
        <f t="shared" si="258"/>
        <v>-</v>
      </c>
      <c r="G3299" t="str">
        <f t="shared" si="259"/>
        <v>-</v>
      </c>
      <c r="H3299" t="str">
        <f t="shared" si="261"/>
        <v>-</v>
      </c>
    </row>
    <row r="3300" spans="1:8" x14ac:dyDescent="0.25">
      <c r="A3300">
        <v>2998700</v>
      </c>
      <c r="B3300">
        <v>2999347</v>
      </c>
      <c r="C3300" t="s">
        <v>88</v>
      </c>
      <c r="D3300" s="7" t="str">
        <f t="shared" si="260"/>
        <v>-</v>
      </c>
      <c r="E3300" s="15" t="str">
        <f t="shared" si="257"/>
        <v>-</v>
      </c>
      <c r="F3300" t="str">
        <f t="shared" si="258"/>
        <v>-</v>
      </c>
      <c r="G3300" t="str">
        <f t="shared" si="259"/>
        <v>-</v>
      </c>
      <c r="H3300" t="str">
        <f t="shared" si="261"/>
        <v>-</v>
      </c>
    </row>
    <row r="3301" spans="1:8" x14ac:dyDescent="0.25">
      <c r="A3301">
        <v>2999375</v>
      </c>
      <c r="B3301">
        <v>2999923</v>
      </c>
      <c r="C3301" t="s">
        <v>88</v>
      </c>
      <c r="D3301" s="7" t="str">
        <f t="shared" si="260"/>
        <v>-</v>
      </c>
      <c r="E3301" s="15" t="str">
        <f t="shared" si="257"/>
        <v>-</v>
      </c>
      <c r="F3301" t="str">
        <f t="shared" si="258"/>
        <v>-</v>
      </c>
      <c r="G3301" t="str">
        <f t="shared" si="259"/>
        <v>-</v>
      </c>
      <c r="H3301" t="str">
        <f t="shared" si="261"/>
        <v>-</v>
      </c>
    </row>
    <row r="3302" spans="1:8" x14ac:dyDescent="0.25">
      <c r="A3302">
        <v>3000032</v>
      </c>
      <c r="B3302">
        <v>3000246</v>
      </c>
      <c r="C3302" t="s">
        <v>25</v>
      </c>
      <c r="D3302" s="7" t="str">
        <f t="shared" si="260"/>
        <v>-</v>
      </c>
      <c r="E3302" s="15" t="str">
        <f t="shared" si="257"/>
        <v>-</v>
      </c>
      <c r="F3302" t="str">
        <f t="shared" si="258"/>
        <v>-</v>
      </c>
      <c r="G3302" t="str">
        <f t="shared" si="259"/>
        <v>-</v>
      </c>
      <c r="H3302" t="str">
        <f t="shared" si="261"/>
        <v>-</v>
      </c>
    </row>
    <row r="3303" spans="1:8" x14ac:dyDescent="0.25">
      <c r="A3303">
        <v>3000183</v>
      </c>
      <c r="B3303">
        <v>3002030</v>
      </c>
      <c r="C3303" t="s">
        <v>88</v>
      </c>
      <c r="D3303" s="7">
        <f t="shared" si="260"/>
        <v>1</v>
      </c>
      <c r="E3303" s="15">
        <f t="shared" si="257"/>
        <v>64</v>
      </c>
      <c r="F3303" t="str">
        <f t="shared" si="258"/>
        <v>-</v>
      </c>
      <c r="G3303">
        <f t="shared" si="259"/>
        <v>1</v>
      </c>
      <c r="H3303">
        <f t="shared" si="261"/>
        <v>2</v>
      </c>
    </row>
    <row r="3304" spans="1:8" x14ac:dyDescent="0.25">
      <c r="A3304">
        <v>3002375</v>
      </c>
      <c r="B3304">
        <v>3006841</v>
      </c>
      <c r="C3304" t="s">
        <v>88</v>
      </c>
      <c r="D3304" s="7" t="str">
        <f t="shared" si="260"/>
        <v>-</v>
      </c>
      <c r="E3304" s="15" t="str">
        <f t="shared" si="257"/>
        <v>-</v>
      </c>
      <c r="F3304" t="str">
        <f t="shared" si="258"/>
        <v>-</v>
      </c>
      <c r="G3304" t="str">
        <f t="shared" si="259"/>
        <v>-</v>
      </c>
      <c r="H3304" t="str">
        <f t="shared" si="261"/>
        <v>-</v>
      </c>
    </row>
    <row r="3305" spans="1:8" x14ac:dyDescent="0.25">
      <c r="A3305">
        <v>3006841</v>
      </c>
      <c r="B3305">
        <v>3007545</v>
      </c>
      <c r="C3305" t="s">
        <v>88</v>
      </c>
      <c r="D3305" s="7" t="str">
        <f t="shared" si="260"/>
        <v>-</v>
      </c>
      <c r="E3305" s="15" t="str">
        <f t="shared" si="257"/>
        <v>-</v>
      </c>
      <c r="F3305" t="str">
        <f t="shared" si="258"/>
        <v>-</v>
      </c>
      <c r="G3305" t="str">
        <f t="shared" si="259"/>
        <v>-</v>
      </c>
      <c r="H3305" t="str">
        <f t="shared" si="261"/>
        <v>-</v>
      </c>
    </row>
    <row r="3306" spans="1:8" x14ac:dyDescent="0.25">
      <c r="A3306">
        <v>3007526</v>
      </c>
      <c r="B3306">
        <v>3008848</v>
      </c>
      <c r="C3306" t="s">
        <v>88</v>
      </c>
      <c r="D3306" s="7">
        <f t="shared" si="260"/>
        <v>1</v>
      </c>
      <c r="E3306" s="15">
        <f t="shared" si="257"/>
        <v>20</v>
      </c>
      <c r="F3306">
        <f t="shared" si="258"/>
        <v>1</v>
      </c>
      <c r="G3306" t="str">
        <f t="shared" si="259"/>
        <v>-</v>
      </c>
      <c r="H3306">
        <f t="shared" si="261"/>
        <v>1</v>
      </c>
    </row>
    <row r="3307" spans="1:8" x14ac:dyDescent="0.25">
      <c r="A3307">
        <v>3008841</v>
      </c>
      <c r="B3307">
        <v>3009644</v>
      </c>
      <c r="C3307" t="s">
        <v>88</v>
      </c>
      <c r="D3307" s="7">
        <f t="shared" si="260"/>
        <v>1</v>
      </c>
      <c r="E3307" s="15">
        <f t="shared" si="257"/>
        <v>8</v>
      </c>
      <c r="F3307">
        <f t="shared" si="258"/>
        <v>1</v>
      </c>
      <c r="G3307" t="str">
        <f t="shared" si="259"/>
        <v>-</v>
      </c>
      <c r="H3307">
        <f t="shared" si="261"/>
        <v>1</v>
      </c>
    </row>
    <row r="3308" spans="1:8" x14ac:dyDescent="0.25">
      <c r="A3308">
        <v>3009780</v>
      </c>
      <c r="B3308">
        <v>3010556</v>
      </c>
      <c r="C3308" t="s">
        <v>25</v>
      </c>
      <c r="D3308" s="7" t="str">
        <f t="shared" si="260"/>
        <v>-</v>
      </c>
      <c r="E3308" s="15" t="str">
        <f t="shared" si="257"/>
        <v>-</v>
      </c>
      <c r="F3308" t="str">
        <f t="shared" si="258"/>
        <v>-</v>
      </c>
      <c r="G3308" t="str">
        <f t="shared" si="259"/>
        <v>-</v>
      </c>
      <c r="H3308" t="str">
        <f t="shared" si="261"/>
        <v>-</v>
      </c>
    </row>
    <row r="3309" spans="1:8" x14ac:dyDescent="0.25">
      <c r="A3309">
        <v>3010536</v>
      </c>
      <c r="B3309">
        <v>3011429</v>
      </c>
      <c r="C3309" t="s">
        <v>88</v>
      </c>
      <c r="D3309" s="7">
        <f t="shared" si="260"/>
        <v>1</v>
      </c>
      <c r="E3309" s="15">
        <f t="shared" si="257"/>
        <v>21</v>
      </c>
      <c r="F3309" t="str">
        <f t="shared" si="258"/>
        <v>-</v>
      </c>
      <c r="G3309">
        <f t="shared" si="259"/>
        <v>1</v>
      </c>
      <c r="H3309">
        <f t="shared" si="261"/>
        <v>0</v>
      </c>
    </row>
    <row r="3310" spans="1:8" x14ac:dyDescent="0.25">
      <c r="A3310">
        <v>3011640</v>
      </c>
      <c r="B3310">
        <v>3012386</v>
      </c>
      <c r="C3310" t="s">
        <v>88</v>
      </c>
      <c r="D3310" s="7" t="str">
        <f t="shared" si="260"/>
        <v>-</v>
      </c>
      <c r="E3310" s="15" t="str">
        <f t="shared" si="257"/>
        <v>-</v>
      </c>
      <c r="F3310" t="str">
        <f t="shared" si="258"/>
        <v>-</v>
      </c>
      <c r="G3310" t="str">
        <f t="shared" si="259"/>
        <v>-</v>
      </c>
      <c r="H3310" t="str">
        <f t="shared" si="261"/>
        <v>-</v>
      </c>
    </row>
    <row r="3311" spans="1:8" x14ac:dyDescent="0.25">
      <c r="A3311">
        <v>3012383</v>
      </c>
      <c r="B3311">
        <v>3012565</v>
      </c>
      <c r="C3311" t="s">
        <v>88</v>
      </c>
      <c r="D3311" s="7">
        <f t="shared" si="260"/>
        <v>1</v>
      </c>
      <c r="E3311" s="15">
        <f t="shared" si="257"/>
        <v>4</v>
      </c>
      <c r="F3311">
        <f t="shared" si="258"/>
        <v>1</v>
      </c>
      <c r="G3311" t="str">
        <f t="shared" si="259"/>
        <v>-</v>
      </c>
      <c r="H3311">
        <f t="shared" si="261"/>
        <v>2</v>
      </c>
    </row>
    <row r="3312" spans="1:8" x14ac:dyDescent="0.25">
      <c r="A3312">
        <v>3012617</v>
      </c>
      <c r="B3312">
        <v>3013849</v>
      </c>
      <c r="C3312" t="s">
        <v>88</v>
      </c>
      <c r="D3312" s="7" t="str">
        <f t="shared" si="260"/>
        <v>-</v>
      </c>
      <c r="E3312" s="15" t="str">
        <f t="shared" si="257"/>
        <v>-</v>
      </c>
      <c r="F3312" t="str">
        <f t="shared" si="258"/>
        <v>-</v>
      </c>
      <c r="G3312" t="str">
        <f t="shared" si="259"/>
        <v>-</v>
      </c>
      <c r="H3312" t="str">
        <f t="shared" si="261"/>
        <v>-</v>
      </c>
    </row>
    <row r="3313" spans="1:8" x14ac:dyDescent="0.25">
      <c r="A3313">
        <v>3013893</v>
      </c>
      <c r="B3313">
        <v>3014870</v>
      </c>
      <c r="C3313" t="s">
        <v>88</v>
      </c>
      <c r="D3313" s="7" t="str">
        <f t="shared" si="260"/>
        <v>-</v>
      </c>
      <c r="E3313" s="15" t="str">
        <f t="shared" si="257"/>
        <v>-</v>
      </c>
      <c r="F3313" t="str">
        <f t="shared" si="258"/>
        <v>-</v>
      </c>
      <c r="G3313" t="str">
        <f t="shared" si="259"/>
        <v>-</v>
      </c>
      <c r="H3313" t="str">
        <f t="shared" si="261"/>
        <v>-</v>
      </c>
    </row>
    <row r="3314" spans="1:8" x14ac:dyDescent="0.25">
      <c r="A3314">
        <v>3014867</v>
      </c>
      <c r="B3314">
        <v>3016615</v>
      </c>
      <c r="C3314" t="s">
        <v>88</v>
      </c>
      <c r="D3314" s="7">
        <f t="shared" si="260"/>
        <v>1</v>
      </c>
      <c r="E3314" s="15">
        <f t="shared" si="257"/>
        <v>4</v>
      </c>
      <c r="F3314">
        <f t="shared" si="258"/>
        <v>1</v>
      </c>
      <c r="G3314" t="str">
        <f t="shared" si="259"/>
        <v>-</v>
      </c>
      <c r="H3314">
        <f t="shared" si="261"/>
        <v>2</v>
      </c>
    </row>
    <row r="3315" spans="1:8" x14ac:dyDescent="0.25">
      <c r="A3315">
        <v>3016652</v>
      </c>
      <c r="B3315">
        <v>3018916</v>
      </c>
      <c r="C3315" t="s">
        <v>88</v>
      </c>
      <c r="D3315" s="7" t="str">
        <f t="shared" si="260"/>
        <v>-</v>
      </c>
      <c r="E3315" s="15" t="str">
        <f t="shared" si="257"/>
        <v>-</v>
      </c>
      <c r="F3315" t="str">
        <f t="shared" si="258"/>
        <v>-</v>
      </c>
      <c r="G3315" t="str">
        <f t="shared" si="259"/>
        <v>-</v>
      </c>
      <c r="H3315" t="str">
        <f t="shared" si="261"/>
        <v>-</v>
      </c>
    </row>
    <row r="3316" spans="1:8" x14ac:dyDescent="0.25">
      <c r="A3316">
        <v>3019146</v>
      </c>
      <c r="B3316">
        <v>3019430</v>
      </c>
      <c r="C3316" t="s">
        <v>88</v>
      </c>
      <c r="D3316" s="7" t="str">
        <f t="shared" si="260"/>
        <v>-</v>
      </c>
      <c r="E3316" s="15" t="str">
        <f t="shared" si="257"/>
        <v>-</v>
      </c>
      <c r="F3316" t="str">
        <f t="shared" si="258"/>
        <v>-</v>
      </c>
      <c r="G3316" t="str">
        <f t="shared" si="259"/>
        <v>-</v>
      </c>
      <c r="H3316" t="str">
        <f t="shared" si="261"/>
        <v>-</v>
      </c>
    </row>
    <row r="3317" spans="1:8" x14ac:dyDescent="0.25">
      <c r="A3317">
        <v>3019586</v>
      </c>
      <c r="B3317">
        <v>3021259</v>
      </c>
      <c r="C3317" t="s">
        <v>88</v>
      </c>
      <c r="D3317" s="7" t="str">
        <f t="shared" si="260"/>
        <v>-</v>
      </c>
      <c r="E3317" s="15" t="str">
        <f t="shared" si="257"/>
        <v>-</v>
      </c>
      <c r="F3317" t="str">
        <f t="shared" si="258"/>
        <v>-</v>
      </c>
      <c r="G3317" t="str">
        <f t="shared" si="259"/>
        <v>-</v>
      </c>
      <c r="H3317" t="str">
        <f t="shared" si="261"/>
        <v>-</v>
      </c>
    </row>
    <row r="3318" spans="1:8" x14ac:dyDescent="0.25">
      <c r="A3318">
        <v>3021373</v>
      </c>
      <c r="B3318">
        <v>3022056</v>
      </c>
      <c r="C3318" t="s">
        <v>88</v>
      </c>
      <c r="D3318" s="7" t="str">
        <f t="shared" si="260"/>
        <v>-</v>
      </c>
      <c r="E3318" s="15" t="str">
        <f t="shared" si="257"/>
        <v>-</v>
      </c>
      <c r="F3318" t="str">
        <f t="shared" si="258"/>
        <v>-</v>
      </c>
      <c r="G3318" t="str">
        <f t="shared" si="259"/>
        <v>-</v>
      </c>
      <c r="H3318" t="str">
        <f t="shared" si="261"/>
        <v>-</v>
      </c>
    </row>
    <row r="3319" spans="1:8" x14ac:dyDescent="0.25">
      <c r="A3319">
        <v>3022229</v>
      </c>
      <c r="B3319">
        <v>3022990</v>
      </c>
      <c r="C3319" t="s">
        <v>88</v>
      </c>
      <c r="D3319" s="7" t="str">
        <f t="shared" si="260"/>
        <v>-</v>
      </c>
      <c r="E3319" s="15" t="str">
        <f t="shared" si="257"/>
        <v>-</v>
      </c>
      <c r="F3319" t="str">
        <f t="shared" si="258"/>
        <v>-</v>
      </c>
      <c r="G3319" t="str">
        <f t="shared" si="259"/>
        <v>-</v>
      </c>
      <c r="H3319" t="str">
        <f t="shared" si="261"/>
        <v>-</v>
      </c>
    </row>
    <row r="3320" spans="1:8" x14ac:dyDescent="0.25">
      <c r="A3320">
        <v>3023133</v>
      </c>
      <c r="B3320">
        <v>3024416</v>
      </c>
      <c r="C3320" t="s">
        <v>88</v>
      </c>
      <c r="D3320" s="7" t="str">
        <f t="shared" si="260"/>
        <v>-</v>
      </c>
      <c r="E3320" s="15" t="str">
        <f t="shared" si="257"/>
        <v>-</v>
      </c>
      <c r="F3320" t="str">
        <f t="shared" si="258"/>
        <v>-</v>
      </c>
      <c r="G3320" t="str">
        <f t="shared" si="259"/>
        <v>-</v>
      </c>
      <c r="H3320" t="str">
        <f t="shared" si="261"/>
        <v>-</v>
      </c>
    </row>
    <row r="3321" spans="1:8" x14ac:dyDescent="0.25">
      <c r="A3321">
        <v>3024487</v>
      </c>
      <c r="B3321">
        <v>3025575</v>
      </c>
      <c r="C3321" t="s">
        <v>88</v>
      </c>
      <c r="D3321" s="7" t="str">
        <f t="shared" si="260"/>
        <v>-</v>
      </c>
      <c r="E3321" s="15" t="str">
        <f t="shared" si="257"/>
        <v>-</v>
      </c>
      <c r="F3321" t="str">
        <f t="shared" si="258"/>
        <v>-</v>
      </c>
      <c r="G3321" t="str">
        <f t="shared" si="259"/>
        <v>-</v>
      </c>
      <c r="H3321" t="str">
        <f t="shared" si="261"/>
        <v>-</v>
      </c>
    </row>
    <row r="3322" spans="1:8" x14ac:dyDescent="0.25">
      <c r="A3322">
        <v>3025761</v>
      </c>
      <c r="B3322">
        <v>3026453</v>
      </c>
      <c r="C3322" t="s">
        <v>88</v>
      </c>
      <c r="D3322" s="7" t="str">
        <f t="shared" si="260"/>
        <v>-</v>
      </c>
      <c r="E3322" s="15" t="str">
        <f t="shared" si="257"/>
        <v>-</v>
      </c>
      <c r="F3322" t="str">
        <f t="shared" si="258"/>
        <v>-</v>
      </c>
      <c r="G3322" t="str">
        <f t="shared" si="259"/>
        <v>-</v>
      </c>
      <c r="H3322" t="str">
        <f t="shared" si="261"/>
        <v>-</v>
      </c>
    </row>
    <row r="3323" spans="1:8" x14ac:dyDescent="0.25">
      <c r="A3323">
        <v>3026590</v>
      </c>
      <c r="B3323">
        <v>3028350</v>
      </c>
      <c r="C3323" t="s">
        <v>25</v>
      </c>
      <c r="D3323" s="7" t="str">
        <f t="shared" si="260"/>
        <v>-</v>
      </c>
      <c r="E3323" s="15" t="str">
        <f t="shared" si="257"/>
        <v>-</v>
      </c>
      <c r="F3323" t="str">
        <f t="shared" si="258"/>
        <v>-</v>
      </c>
      <c r="G3323" t="str">
        <f t="shared" si="259"/>
        <v>-</v>
      </c>
      <c r="H3323" t="str">
        <f t="shared" si="261"/>
        <v>-</v>
      </c>
    </row>
    <row r="3324" spans="1:8" x14ac:dyDescent="0.25">
      <c r="A3324">
        <v>3028755</v>
      </c>
      <c r="B3324">
        <v>3029612</v>
      </c>
      <c r="C3324" t="s">
        <v>25</v>
      </c>
      <c r="D3324" s="7" t="str">
        <f t="shared" si="260"/>
        <v>-</v>
      </c>
      <c r="E3324" s="15" t="str">
        <f t="shared" si="257"/>
        <v>-</v>
      </c>
      <c r="F3324" t="str">
        <f t="shared" si="258"/>
        <v>-</v>
      </c>
      <c r="G3324" t="str">
        <f t="shared" si="259"/>
        <v>-</v>
      </c>
      <c r="H3324" t="str">
        <f t="shared" si="261"/>
        <v>-</v>
      </c>
    </row>
    <row r="3325" spans="1:8" x14ac:dyDescent="0.25">
      <c r="A3325">
        <v>3029672</v>
      </c>
      <c r="B3325">
        <v>3031954</v>
      </c>
      <c r="C3325" t="s">
        <v>25</v>
      </c>
      <c r="D3325" s="7" t="str">
        <f t="shared" si="260"/>
        <v>-</v>
      </c>
      <c r="E3325" s="15" t="str">
        <f t="shared" si="257"/>
        <v>-</v>
      </c>
      <c r="F3325" t="str">
        <f t="shared" si="258"/>
        <v>-</v>
      </c>
      <c r="G3325" t="str">
        <f t="shared" si="259"/>
        <v>-</v>
      </c>
      <c r="H3325" t="str">
        <f t="shared" si="261"/>
        <v>-</v>
      </c>
    </row>
    <row r="3326" spans="1:8" x14ac:dyDescent="0.25">
      <c r="A3326">
        <v>3032030</v>
      </c>
      <c r="B3326">
        <v>3032989</v>
      </c>
      <c r="C3326" t="s">
        <v>88</v>
      </c>
      <c r="D3326" s="7" t="str">
        <f t="shared" si="260"/>
        <v>-</v>
      </c>
      <c r="E3326" s="15" t="str">
        <f t="shared" si="257"/>
        <v>-</v>
      </c>
      <c r="F3326" t="str">
        <f t="shared" si="258"/>
        <v>-</v>
      </c>
      <c r="G3326" t="str">
        <f t="shared" si="259"/>
        <v>-</v>
      </c>
      <c r="H3326" t="str">
        <f t="shared" si="261"/>
        <v>-</v>
      </c>
    </row>
    <row r="3327" spans="1:8" x14ac:dyDescent="0.25">
      <c r="A3327">
        <v>3033120</v>
      </c>
      <c r="B3327">
        <v>3033446</v>
      </c>
      <c r="C3327" t="s">
        <v>25</v>
      </c>
      <c r="D3327" s="7" t="str">
        <f t="shared" si="260"/>
        <v>-</v>
      </c>
      <c r="E3327" s="15" t="str">
        <f t="shared" si="257"/>
        <v>-</v>
      </c>
      <c r="F3327" t="str">
        <f t="shared" si="258"/>
        <v>-</v>
      </c>
      <c r="G3327" t="str">
        <f t="shared" si="259"/>
        <v>-</v>
      </c>
      <c r="H3327" t="str">
        <f t="shared" si="261"/>
        <v>-</v>
      </c>
    </row>
    <row r="3328" spans="1:8" x14ac:dyDescent="0.25">
      <c r="A3328">
        <v>3033565</v>
      </c>
      <c r="B3328">
        <v>3034362</v>
      </c>
      <c r="C3328" t="s">
        <v>25</v>
      </c>
      <c r="D3328" s="7" t="str">
        <f t="shared" si="260"/>
        <v>-</v>
      </c>
      <c r="E3328" s="15" t="str">
        <f t="shared" si="257"/>
        <v>-</v>
      </c>
      <c r="F3328" t="str">
        <f t="shared" si="258"/>
        <v>-</v>
      </c>
      <c r="G3328" t="str">
        <f t="shared" si="259"/>
        <v>-</v>
      </c>
      <c r="H3328" t="str">
        <f t="shared" si="261"/>
        <v>-</v>
      </c>
    </row>
    <row r="3329" spans="1:8" x14ac:dyDescent="0.25">
      <c r="A3329">
        <v>3034663</v>
      </c>
      <c r="B3329">
        <v>3036084</v>
      </c>
      <c r="C3329" t="s">
        <v>88</v>
      </c>
      <c r="D3329" s="7" t="str">
        <f t="shared" si="260"/>
        <v>-</v>
      </c>
      <c r="E3329" s="15" t="str">
        <f t="shared" si="257"/>
        <v>-</v>
      </c>
      <c r="F3329" t="str">
        <f t="shared" si="258"/>
        <v>-</v>
      </c>
      <c r="G3329" t="str">
        <f t="shared" si="259"/>
        <v>-</v>
      </c>
      <c r="H3329" t="str">
        <f t="shared" si="261"/>
        <v>-</v>
      </c>
    </row>
    <row r="3330" spans="1:8" x14ac:dyDescent="0.25">
      <c r="A3330">
        <v>3036302</v>
      </c>
      <c r="B3330">
        <v>3037450</v>
      </c>
      <c r="C3330" t="s">
        <v>88</v>
      </c>
      <c r="D3330" s="7" t="str">
        <f t="shared" si="260"/>
        <v>-</v>
      </c>
      <c r="E3330" s="15" t="str">
        <f t="shared" si="257"/>
        <v>-</v>
      </c>
      <c r="F3330" t="str">
        <f t="shared" si="258"/>
        <v>-</v>
      </c>
      <c r="G3330" t="str">
        <f t="shared" si="259"/>
        <v>-</v>
      </c>
      <c r="H3330" t="str">
        <f t="shared" si="261"/>
        <v>-</v>
      </c>
    </row>
    <row r="3331" spans="1:8" x14ac:dyDescent="0.25">
      <c r="A3331">
        <v>3037800</v>
      </c>
      <c r="B3331">
        <v>3038663</v>
      </c>
      <c r="C3331" t="s">
        <v>88</v>
      </c>
      <c r="D3331" s="7" t="str">
        <f t="shared" si="260"/>
        <v>-</v>
      </c>
      <c r="E3331" s="15" t="str">
        <f t="shared" ref="E3331:E3394" si="262">IF(D3331=1,B3330-A3331+1,"-")</f>
        <v>-</v>
      </c>
      <c r="F3331" t="str">
        <f t="shared" ref="F3331:F3394" si="263">IF(AND(D3331=1,C3331=C3330),1,"-")</f>
        <v>-</v>
      </c>
      <c r="G3331" t="str">
        <f t="shared" ref="G3331:G3394" si="264">IF(AND(D3331=1,C3331&lt;&gt;C3330),1,"-")</f>
        <v>-</v>
      </c>
      <c r="H3331" t="str">
        <f t="shared" si="261"/>
        <v>-</v>
      </c>
    </row>
    <row r="3332" spans="1:8" x14ac:dyDescent="0.25">
      <c r="A3332">
        <v>3038665</v>
      </c>
      <c r="B3332">
        <v>3039282</v>
      </c>
      <c r="C3332" t="s">
        <v>88</v>
      </c>
      <c r="D3332" s="7" t="str">
        <f t="shared" ref="D3332:D3395" si="265">IF(A3332&lt;B3331,1,"-")</f>
        <v>-</v>
      </c>
      <c r="E3332" s="15" t="str">
        <f t="shared" si="262"/>
        <v>-</v>
      </c>
      <c r="F3332" t="str">
        <f t="shared" si="263"/>
        <v>-</v>
      </c>
      <c r="G3332" t="str">
        <f t="shared" si="264"/>
        <v>-</v>
      </c>
      <c r="H3332" t="str">
        <f t="shared" ref="H3332:H3395" si="266">IFERROR(IF((IF(D3332=1,MOD(E3332,3),"-"))=0,0,3-(IF(D3332=1,MOD(E3332,3),"-"))), "-")</f>
        <v>-</v>
      </c>
    </row>
    <row r="3333" spans="1:8" x14ac:dyDescent="0.25">
      <c r="A3333">
        <v>3039293</v>
      </c>
      <c r="B3333">
        <v>3041737</v>
      </c>
      <c r="C3333" t="s">
        <v>88</v>
      </c>
      <c r="D3333" s="7" t="str">
        <f t="shared" si="265"/>
        <v>-</v>
      </c>
      <c r="E3333" s="15" t="str">
        <f t="shared" si="262"/>
        <v>-</v>
      </c>
      <c r="F3333" t="str">
        <f t="shared" si="263"/>
        <v>-</v>
      </c>
      <c r="G3333" t="str">
        <f t="shared" si="264"/>
        <v>-</v>
      </c>
      <c r="H3333" t="str">
        <f t="shared" si="266"/>
        <v>-</v>
      </c>
    </row>
    <row r="3334" spans="1:8" x14ac:dyDescent="0.25">
      <c r="A3334">
        <v>3041975</v>
      </c>
      <c r="B3334">
        <v>3043267</v>
      </c>
      <c r="C3334" t="s">
        <v>88</v>
      </c>
      <c r="D3334" s="7" t="str">
        <f t="shared" si="265"/>
        <v>-</v>
      </c>
      <c r="E3334" s="15" t="str">
        <f t="shared" si="262"/>
        <v>-</v>
      </c>
      <c r="F3334" t="str">
        <f t="shared" si="263"/>
        <v>-</v>
      </c>
      <c r="G3334" t="str">
        <f t="shared" si="264"/>
        <v>-</v>
      </c>
      <c r="H3334" t="str">
        <f t="shared" si="266"/>
        <v>-</v>
      </c>
    </row>
    <row r="3335" spans="1:8" x14ac:dyDescent="0.25">
      <c r="A3335">
        <v>3043526</v>
      </c>
      <c r="B3335">
        <v>3044869</v>
      </c>
      <c r="C3335" t="s">
        <v>88</v>
      </c>
      <c r="D3335" s="7" t="str">
        <f t="shared" si="265"/>
        <v>-</v>
      </c>
      <c r="E3335" s="15" t="str">
        <f t="shared" si="262"/>
        <v>-</v>
      </c>
      <c r="F3335" t="str">
        <f t="shared" si="263"/>
        <v>-</v>
      </c>
      <c r="G3335" t="str">
        <f t="shared" si="264"/>
        <v>-</v>
      </c>
      <c r="H3335" t="str">
        <f t="shared" si="266"/>
        <v>-</v>
      </c>
    </row>
    <row r="3336" spans="1:8" x14ac:dyDescent="0.25">
      <c r="A3336">
        <v>3044879</v>
      </c>
      <c r="B3336">
        <v>3045493</v>
      </c>
      <c r="C3336" t="s">
        <v>88</v>
      </c>
      <c r="D3336" s="7" t="str">
        <f t="shared" si="265"/>
        <v>-</v>
      </c>
      <c r="E3336" s="15" t="str">
        <f t="shared" si="262"/>
        <v>-</v>
      </c>
      <c r="F3336" t="str">
        <f t="shared" si="263"/>
        <v>-</v>
      </c>
      <c r="G3336" t="str">
        <f t="shared" si="264"/>
        <v>-</v>
      </c>
      <c r="H3336" t="str">
        <f t="shared" si="266"/>
        <v>-</v>
      </c>
    </row>
    <row r="3337" spans="1:8" x14ac:dyDescent="0.25">
      <c r="A3337">
        <v>3045633</v>
      </c>
      <c r="B3337">
        <v>3049748</v>
      </c>
      <c r="C3337" t="s">
        <v>88</v>
      </c>
      <c r="D3337" s="7" t="str">
        <f t="shared" si="265"/>
        <v>-</v>
      </c>
      <c r="E3337" s="15" t="str">
        <f t="shared" si="262"/>
        <v>-</v>
      </c>
      <c r="F3337" t="str">
        <f t="shared" si="263"/>
        <v>-</v>
      </c>
      <c r="G3337" t="str">
        <f t="shared" si="264"/>
        <v>-</v>
      </c>
      <c r="H3337" t="str">
        <f t="shared" si="266"/>
        <v>-</v>
      </c>
    </row>
    <row r="3338" spans="1:8" x14ac:dyDescent="0.25">
      <c r="A3338">
        <v>3049883</v>
      </c>
      <c r="B3338">
        <v>3050377</v>
      </c>
      <c r="C3338" t="s">
        <v>88</v>
      </c>
      <c r="D3338" s="7" t="str">
        <f t="shared" si="265"/>
        <v>-</v>
      </c>
      <c r="E3338" s="15" t="str">
        <f t="shared" si="262"/>
        <v>-</v>
      </c>
      <c r="F3338" t="str">
        <f t="shared" si="263"/>
        <v>-</v>
      </c>
      <c r="G3338" t="str">
        <f t="shared" si="264"/>
        <v>-</v>
      </c>
      <c r="H3338" t="str">
        <f t="shared" si="266"/>
        <v>-</v>
      </c>
    </row>
    <row r="3339" spans="1:8" x14ac:dyDescent="0.25">
      <c r="A3339">
        <v>3050306</v>
      </c>
      <c r="B3339">
        <v>3050581</v>
      </c>
      <c r="C3339" t="s">
        <v>25</v>
      </c>
      <c r="D3339" s="7">
        <f t="shared" si="265"/>
        <v>1</v>
      </c>
      <c r="E3339" s="15">
        <f t="shared" si="262"/>
        <v>72</v>
      </c>
      <c r="F3339" t="str">
        <f t="shared" si="263"/>
        <v>-</v>
      </c>
      <c r="G3339">
        <f t="shared" si="264"/>
        <v>1</v>
      </c>
      <c r="H3339">
        <f t="shared" si="266"/>
        <v>0</v>
      </c>
    </row>
    <row r="3340" spans="1:8" x14ac:dyDescent="0.25">
      <c r="A3340">
        <v>3050924</v>
      </c>
      <c r="B3340">
        <v>3051892</v>
      </c>
      <c r="C3340" t="s">
        <v>25</v>
      </c>
      <c r="D3340" s="7" t="str">
        <f t="shared" si="265"/>
        <v>-</v>
      </c>
      <c r="E3340" s="15" t="str">
        <f t="shared" si="262"/>
        <v>-</v>
      </c>
      <c r="F3340" t="str">
        <f t="shared" si="263"/>
        <v>-</v>
      </c>
      <c r="G3340" t="str">
        <f t="shared" si="264"/>
        <v>-</v>
      </c>
      <c r="H3340" t="str">
        <f t="shared" si="266"/>
        <v>-</v>
      </c>
    </row>
    <row r="3341" spans="1:8" x14ac:dyDescent="0.25">
      <c r="A3341">
        <v>3052006</v>
      </c>
      <c r="B3341">
        <v>3053772</v>
      </c>
      <c r="C3341" t="s">
        <v>25</v>
      </c>
      <c r="D3341" s="7" t="str">
        <f t="shared" si="265"/>
        <v>-</v>
      </c>
      <c r="E3341" s="15" t="str">
        <f t="shared" si="262"/>
        <v>-</v>
      </c>
      <c r="F3341" t="str">
        <f t="shared" si="263"/>
        <v>-</v>
      </c>
      <c r="G3341" t="str">
        <f t="shared" si="264"/>
        <v>-</v>
      </c>
      <c r="H3341" t="str">
        <f t="shared" si="266"/>
        <v>-</v>
      </c>
    </row>
    <row r="3342" spans="1:8" x14ac:dyDescent="0.25">
      <c r="A3342">
        <v>3053773</v>
      </c>
      <c r="B3342">
        <v>3055494</v>
      </c>
      <c r="C3342" t="s">
        <v>25</v>
      </c>
      <c r="D3342" s="7" t="str">
        <f t="shared" si="265"/>
        <v>-</v>
      </c>
      <c r="E3342" s="15" t="str">
        <f t="shared" si="262"/>
        <v>-</v>
      </c>
      <c r="F3342" t="str">
        <f t="shared" si="263"/>
        <v>-</v>
      </c>
      <c r="G3342" t="str">
        <f t="shared" si="264"/>
        <v>-</v>
      </c>
      <c r="H3342" t="str">
        <f t="shared" si="266"/>
        <v>-</v>
      </c>
    </row>
    <row r="3343" spans="1:8" x14ac:dyDescent="0.25">
      <c r="A3343">
        <v>3055539</v>
      </c>
      <c r="B3343">
        <v>3056243</v>
      </c>
      <c r="C3343" t="s">
        <v>25</v>
      </c>
      <c r="D3343" s="7" t="str">
        <f t="shared" si="265"/>
        <v>-</v>
      </c>
      <c r="E3343" s="15" t="str">
        <f t="shared" si="262"/>
        <v>-</v>
      </c>
      <c r="F3343" t="str">
        <f t="shared" si="263"/>
        <v>-</v>
      </c>
      <c r="G3343" t="str">
        <f t="shared" si="264"/>
        <v>-</v>
      </c>
      <c r="H3343" t="str">
        <f t="shared" si="266"/>
        <v>-</v>
      </c>
    </row>
    <row r="3344" spans="1:8" x14ac:dyDescent="0.25">
      <c r="A3344">
        <v>3056244</v>
      </c>
      <c r="B3344">
        <v>3056627</v>
      </c>
      <c r="C3344" t="s">
        <v>25</v>
      </c>
      <c r="D3344" s="7" t="str">
        <f t="shared" si="265"/>
        <v>-</v>
      </c>
      <c r="E3344" s="15" t="str">
        <f t="shared" si="262"/>
        <v>-</v>
      </c>
      <c r="F3344" t="str">
        <f t="shared" si="263"/>
        <v>-</v>
      </c>
      <c r="G3344" t="str">
        <f t="shared" si="264"/>
        <v>-</v>
      </c>
      <c r="H3344" t="str">
        <f t="shared" si="266"/>
        <v>-</v>
      </c>
    </row>
    <row r="3345" spans="1:8" x14ac:dyDescent="0.25">
      <c r="A3345">
        <v>3056555</v>
      </c>
      <c r="B3345">
        <v>3056773</v>
      </c>
      <c r="C3345" t="s">
        <v>25</v>
      </c>
      <c r="D3345" s="7">
        <f t="shared" si="265"/>
        <v>1</v>
      </c>
      <c r="E3345" s="15">
        <f t="shared" si="262"/>
        <v>73</v>
      </c>
      <c r="F3345">
        <f t="shared" si="263"/>
        <v>1</v>
      </c>
      <c r="G3345" t="str">
        <f t="shared" si="264"/>
        <v>-</v>
      </c>
      <c r="H3345">
        <f t="shared" si="266"/>
        <v>2</v>
      </c>
    </row>
    <row r="3346" spans="1:8" x14ac:dyDescent="0.25">
      <c r="A3346">
        <v>3056864</v>
      </c>
      <c r="B3346">
        <v>3057775</v>
      </c>
      <c r="C3346" t="s">
        <v>88</v>
      </c>
      <c r="D3346" s="7" t="str">
        <f t="shared" si="265"/>
        <v>-</v>
      </c>
      <c r="E3346" s="15" t="str">
        <f t="shared" si="262"/>
        <v>-</v>
      </c>
      <c r="F3346" t="str">
        <f t="shared" si="263"/>
        <v>-</v>
      </c>
      <c r="G3346" t="str">
        <f t="shared" si="264"/>
        <v>-</v>
      </c>
      <c r="H3346" t="str">
        <f t="shared" si="266"/>
        <v>-</v>
      </c>
    </row>
    <row r="3347" spans="1:8" x14ac:dyDescent="0.25">
      <c r="A3347">
        <v>3057884</v>
      </c>
      <c r="B3347">
        <v>3058744</v>
      </c>
      <c r="C3347" t="s">
        <v>25</v>
      </c>
      <c r="D3347" s="7" t="str">
        <f t="shared" si="265"/>
        <v>-</v>
      </c>
      <c r="E3347" s="15" t="str">
        <f t="shared" si="262"/>
        <v>-</v>
      </c>
      <c r="F3347" t="str">
        <f t="shared" si="263"/>
        <v>-</v>
      </c>
      <c r="G3347" t="str">
        <f t="shared" si="264"/>
        <v>-</v>
      </c>
      <c r="H3347" t="str">
        <f t="shared" si="266"/>
        <v>-</v>
      </c>
    </row>
    <row r="3348" spans="1:8" x14ac:dyDescent="0.25">
      <c r="A3348">
        <v>3058764</v>
      </c>
      <c r="B3348">
        <v>3059441</v>
      </c>
      <c r="C3348" t="s">
        <v>25</v>
      </c>
      <c r="D3348" s="7" t="str">
        <f t="shared" si="265"/>
        <v>-</v>
      </c>
      <c r="E3348" s="15" t="str">
        <f t="shared" si="262"/>
        <v>-</v>
      </c>
      <c r="F3348" t="str">
        <f t="shared" si="263"/>
        <v>-</v>
      </c>
      <c r="G3348" t="str">
        <f t="shared" si="264"/>
        <v>-</v>
      </c>
      <c r="H3348" t="str">
        <f t="shared" si="266"/>
        <v>-</v>
      </c>
    </row>
    <row r="3349" spans="1:8" x14ac:dyDescent="0.25">
      <c r="A3349">
        <v>3059591</v>
      </c>
      <c r="B3349">
        <v>3059678</v>
      </c>
      <c r="C3349" t="s">
        <v>25</v>
      </c>
      <c r="D3349" s="7" t="str">
        <f t="shared" si="265"/>
        <v>-</v>
      </c>
      <c r="E3349" s="15" t="str">
        <f t="shared" si="262"/>
        <v>-</v>
      </c>
      <c r="F3349" t="str">
        <f t="shared" si="263"/>
        <v>-</v>
      </c>
      <c r="G3349" t="str">
        <f t="shared" si="264"/>
        <v>-</v>
      </c>
      <c r="H3349" t="str">
        <f t="shared" si="266"/>
        <v>-</v>
      </c>
    </row>
    <row r="3350" spans="1:8" x14ac:dyDescent="0.25">
      <c r="A3350">
        <v>3059591</v>
      </c>
      <c r="B3350">
        <v>3059678</v>
      </c>
      <c r="C3350" t="s">
        <v>88</v>
      </c>
      <c r="D3350" s="7">
        <f t="shared" si="265"/>
        <v>1</v>
      </c>
      <c r="E3350" s="15">
        <f t="shared" si="262"/>
        <v>88</v>
      </c>
      <c r="F3350" t="str">
        <f t="shared" si="263"/>
        <v>-</v>
      </c>
      <c r="G3350">
        <f t="shared" si="264"/>
        <v>1</v>
      </c>
      <c r="H3350">
        <f t="shared" si="266"/>
        <v>2</v>
      </c>
    </row>
    <row r="3351" spans="1:8" x14ac:dyDescent="0.25">
      <c r="A3351">
        <v>3059927</v>
      </c>
      <c r="B3351">
        <v>3060277</v>
      </c>
      <c r="C3351" t="s">
        <v>25</v>
      </c>
      <c r="D3351" s="7" t="str">
        <f t="shared" si="265"/>
        <v>-</v>
      </c>
      <c r="E3351" s="15" t="str">
        <f t="shared" si="262"/>
        <v>-</v>
      </c>
      <c r="F3351" t="str">
        <f t="shared" si="263"/>
        <v>-</v>
      </c>
      <c r="G3351" t="str">
        <f t="shared" si="264"/>
        <v>-</v>
      </c>
      <c r="H3351" t="str">
        <f t="shared" si="266"/>
        <v>-</v>
      </c>
    </row>
    <row r="3352" spans="1:8" x14ac:dyDescent="0.25">
      <c r="A3352">
        <v>3060299</v>
      </c>
      <c r="B3352">
        <v>3061417</v>
      </c>
      <c r="C3352" t="s">
        <v>25</v>
      </c>
      <c r="D3352" s="7" t="str">
        <f t="shared" si="265"/>
        <v>-</v>
      </c>
      <c r="E3352" s="15" t="str">
        <f t="shared" si="262"/>
        <v>-</v>
      </c>
      <c r="F3352" t="str">
        <f t="shared" si="263"/>
        <v>-</v>
      </c>
      <c r="G3352" t="str">
        <f t="shared" si="264"/>
        <v>-</v>
      </c>
      <c r="H3352" t="str">
        <f t="shared" si="266"/>
        <v>-</v>
      </c>
    </row>
    <row r="3353" spans="1:8" x14ac:dyDescent="0.25">
      <c r="A3353">
        <v>3061620</v>
      </c>
      <c r="B3353">
        <v>3063056</v>
      </c>
      <c r="C3353" t="s">
        <v>88</v>
      </c>
      <c r="D3353" s="7" t="str">
        <f t="shared" si="265"/>
        <v>-</v>
      </c>
      <c r="E3353" s="15" t="str">
        <f t="shared" si="262"/>
        <v>-</v>
      </c>
      <c r="F3353" t="str">
        <f t="shared" si="263"/>
        <v>-</v>
      </c>
      <c r="G3353" t="str">
        <f t="shared" si="264"/>
        <v>-</v>
      </c>
      <c r="H3353" t="str">
        <f t="shared" si="266"/>
        <v>-</v>
      </c>
    </row>
    <row r="3354" spans="1:8" x14ac:dyDescent="0.25">
      <c r="A3354">
        <v>3063109</v>
      </c>
      <c r="B3354">
        <v>3063666</v>
      </c>
      <c r="C3354" t="s">
        <v>88</v>
      </c>
      <c r="D3354" s="7" t="str">
        <f t="shared" si="265"/>
        <v>-</v>
      </c>
      <c r="E3354" s="15" t="str">
        <f t="shared" si="262"/>
        <v>-</v>
      </c>
      <c r="F3354" t="str">
        <f t="shared" si="263"/>
        <v>-</v>
      </c>
      <c r="G3354" t="str">
        <f t="shared" si="264"/>
        <v>-</v>
      </c>
      <c r="H3354" t="str">
        <f t="shared" si="266"/>
        <v>-</v>
      </c>
    </row>
    <row r="3355" spans="1:8" x14ac:dyDescent="0.25">
      <c r="A3355">
        <v>3064070</v>
      </c>
      <c r="B3355">
        <v>3064375</v>
      </c>
      <c r="C3355" t="s">
        <v>88</v>
      </c>
      <c r="D3355" s="7" t="str">
        <f t="shared" si="265"/>
        <v>-</v>
      </c>
      <c r="E3355" s="15" t="str">
        <f t="shared" si="262"/>
        <v>-</v>
      </c>
      <c r="F3355" t="str">
        <f t="shared" si="263"/>
        <v>-</v>
      </c>
      <c r="G3355" t="str">
        <f t="shared" si="264"/>
        <v>-</v>
      </c>
      <c r="H3355" t="str">
        <f t="shared" si="266"/>
        <v>-</v>
      </c>
    </row>
    <row r="3356" spans="1:8" x14ac:dyDescent="0.25">
      <c r="A3356">
        <v>3065020</v>
      </c>
      <c r="B3356">
        <v>3066522</v>
      </c>
      <c r="C3356" t="s">
        <v>25</v>
      </c>
      <c r="D3356" s="7" t="str">
        <f t="shared" si="265"/>
        <v>-</v>
      </c>
      <c r="E3356" s="15" t="str">
        <f t="shared" si="262"/>
        <v>-</v>
      </c>
      <c r="F3356" t="str">
        <f t="shared" si="263"/>
        <v>-</v>
      </c>
      <c r="G3356" t="str">
        <f t="shared" si="264"/>
        <v>-</v>
      </c>
      <c r="H3356" t="str">
        <f t="shared" si="266"/>
        <v>-</v>
      </c>
    </row>
    <row r="3357" spans="1:8" x14ac:dyDescent="0.25">
      <c r="A3357">
        <v>3066589</v>
      </c>
      <c r="B3357">
        <v>3067500</v>
      </c>
      <c r="C3357" t="s">
        <v>25</v>
      </c>
      <c r="D3357" s="7" t="str">
        <f t="shared" si="265"/>
        <v>-</v>
      </c>
      <c r="E3357" s="15" t="str">
        <f t="shared" si="262"/>
        <v>-</v>
      </c>
      <c r="F3357" t="str">
        <f t="shared" si="263"/>
        <v>-</v>
      </c>
      <c r="G3357" t="str">
        <f t="shared" si="264"/>
        <v>-</v>
      </c>
      <c r="H3357" t="str">
        <f t="shared" si="266"/>
        <v>-</v>
      </c>
    </row>
    <row r="3358" spans="1:8" x14ac:dyDescent="0.25">
      <c r="A3358">
        <v>3067632</v>
      </c>
      <c r="B3358">
        <v>3068141</v>
      </c>
      <c r="C3358" t="s">
        <v>88</v>
      </c>
      <c r="D3358" s="7" t="str">
        <f t="shared" si="265"/>
        <v>-</v>
      </c>
      <c r="E3358" s="15" t="str">
        <f t="shared" si="262"/>
        <v>-</v>
      </c>
      <c r="F3358" t="str">
        <f t="shared" si="263"/>
        <v>-</v>
      </c>
      <c r="G3358" t="str">
        <f t="shared" si="264"/>
        <v>-</v>
      </c>
      <c r="H3358" t="str">
        <f t="shared" si="266"/>
        <v>-</v>
      </c>
    </row>
    <row r="3359" spans="1:8" x14ac:dyDescent="0.25">
      <c r="A3359">
        <v>3068277</v>
      </c>
      <c r="B3359">
        <v>3069113</v>
      </c>
      <c r="C3359" t="s">
        <v>25</v>
      </c>
      <c r="D3359" s="7" t="str">
        <f t="shared" si="265"/>
        <v>-</v>
      </c>
      <c r="E3359" s="15" t="str">
        <f t="shared" si="262"/>
        <v>-</v>
      </c>
      <c r="F3359" t="str">
        <f t="shared" si="263"/>
        <v>-</v>
      </c>
      <c r="G3359" t="str">
        <f t="shared" si="264"/>
        <v>-</v>
      </c>
      <c r="H3359" t="str">
        <f t="shared" si="266"/>
        <v>-</v>
      </c>
    </row>
    <row r="3360" spans="1:8" x14ac:dyDescent="0.25">
      <c r="A3360">
        <v>3069172</v>
      </c>
      <c r="B3360">
        <v>3069447</v>
      </c>
      <c r="C3360" t="s">
        <v>88</v>
      </c>
      <c r="D3360" s="7" t="str">
        <f t="shared" si="265"/>
        <v>-</v>
      </c>
      <c r="E3360" s="15" t="str">
        <f t="shared" si="262"/>
        <v>-</v>
      </c>
      <c r="F3360" t="str">
        <f t="shared" si="263"/>
        <v>-</v>
      </c>
      <c r="G3360" t="str">
        <f t="shared" si="264"/>
        <v>-</v>
      </c>
      <c r="H3360" t="str">
        <f t="shared" si="266"/>
        <v>-</v>
      </c>
    </row>
    <row r="3361" spans="1:8" x14ac:dyDescent="0.25">
      <c r="A3361">
        <v>3069458</v>
      </c>
      <c r="B3361">
        <v>3069988</v>
      </c>
      <c r="C3361" t="s">
        <v>88</v>
      </c>
      <c r="D3361" s="7" t="str">
        <f t="shared" si="265"/>
        <v>-</v>
      </c>
      <c r="E3361" s="15" t="str">
        <f t="shared" si="262"/>
        <v>-</v>
      </c>
      <c r="F3361" t="str">
        <f t="shared" si="263"/>
        <v>-</v>
      </c>
      <c r="G3361" t="str">
        <f t="shared" si="264"/>
        <v>-</v>
      </c>
      <c r="H3361" t="str">
        <f t="shared" si="266"/>
        <v>-</v>
      </c>
    </row>
    <row r="3362" spans="1:8" x14ac:dyDescent="0.25">
      <c r="A3362">
        <v>3070491</v>
      </c>
      <c r="B3362">
        <v>3071360</v>
      </c>
      <c r="C3362" t="s">
        <v>25</v>
      </c>
      <c r="D3362" s="7" t="str">
        <f t="shared" si="265"/>
        <v>-</v>
      </c>
      <c r="E3362" s="15" t="str">
        <f t="shared" si="262"/>
        <v>-</v>
      </c>
      <c r="F3362" t="str">
        <f t="shared" si="263"/>
        <v>-</v>
      </c>
      <c r="G3362" t="str">
        <f t="shared" si="264"/>
        <v>-</v>
      </c>
      <c r="H3362" t="str">
        <f t="shared" si="266"/>
        <v>-</v>
      </c>
    </row>
    <row r="3363" spans="1:8" x14ac:dyDescent="0.25">
      <c r="A3363">
        <v>3071470</v>
      </c>
      <c r="B3363">
        <v>3072432</v>
      </c>
      <c r="C3363" t="s">
        <v>88</v>
      </c>
      <c r="D3363" s="7" t="str">
        <f t="shared" si="265"/>
        <v>-</v>
      </c>
      <c r="E3363" s="15" t="str">
        <f t="shared" si="262"/>
        <v>-</v>
      </c>
      <c r="F3363" t="str">
        <f t="shared" si="263"/>
        <v>-</v>
      </c>
      <c r="G3363" t="str">
        <f t="shared" si="264"/>
        <v>-</v>
      </c>
      <c r="H3363" t="str">
        <f t="shared" si="266"/>
        <v>-</v>
      </c>
    </row>
    <row r="3364" spans="1:8" x14ac:dyDescent="0.25">
      <c r="A3364">
        <v>3072602</v>
      </c>
      <c r="B3364">
        <v>3072872</v>
      </c>
      <c r="C3364" t="s">
        <v>88</v>
      </c>
      <c r="D3364" s="7" t="str">
        <f t="shared" si="265"/>
        <v>-</v>
      </c>
      <c r="E3364" s="15" t="str">
        <f t="shared" si="262"/>
        <v>-</v>
      </c>
      <c r="F3364" t="str">
        <f t="shared" si="263"/>
        <v>-</v>
      </c>
      <c r="G3364" t="str">
        <f t="shared" si="264"/>
        <v>-</v>
      </c>
      <c r="H3364" t="str">
        <f t="shared" si="266"/>
        <v>-</v>
      </c>
    </row>
    <row r="3365" spans="1:8" x14ac:dyDescent="0.25">
      <c r="A3365">
        <v>3073788</v>
      </c>
      <c r="B3365">
        <v>3074351</v>
      </c>
      <c r="C3365" t="s">
        <v>25</v>
      </c>
      <c r="D3365" s="7" t="str">
        <f t="shared" si="265"/>
        <v>-</v>
      </c>
      <c r="E3365" s="15" t="str">
        <f t="shared" si="262"/>
        <v>-</v>
      </c>
      <c r="F3365" t="str">
        <f t="shared" si="263"/>
        <v>-</v>
      </c>
      <c r="G3365" t="str">
        <f t="shared" si="264"/>
        <v>-</v>
      </c>
      <c r="H3365" t="str">
        <f t="shared" si="266"/>
        <v>-</v>
      </c>
    </row>
    <row r="3366" spans="1:8" x14ac:dyDescent="0.25">
      <c r="A3366">
        <v>3074473</v>
      </c>
      <c r="B3366">
        <v>3075153</v>
      </c>
      <c r="C3366" t="s">
        <v>88</v>
      </c>
      <c r="D3366" s="7" t="str">
        <f t="shared" si="265"/>
        <v>-</v>
      </c>
      <c r="E3366" s="15" t="str">
        <f t="shared" si="262"/>
        <v>-</v>
      </c>
      <c r="F3366" t="str">
        <f t="shared" si="263"/>
        <v>-</v>
      </c>
      <c r="G3366" t="str">
        <f t="shared" si="264"/>
        <v>-</v>
      </c>
      <c r="H3366" t="str">
        <f t="shared" si="266"/>
        <v>-</v>
      </c>
    </row>
    <row r="3367" spans="1:8" x14ac:dyDescent="0.25">
      <c r="A3367">
        <v>3075368</v>
      </c>
      <c r="B3367">
        <v>3075847</v>
      </c>
      <c r="C3367" t="s">
        <v>25</v>
      </c>
      <c r="D3367" s="7" t="str">
        <f t="shared" si="265"/>
        <v>-</v>
      </c>
      <c r="E3367" s="15" t="str">
        <f t="shared" si="262"/>
        <v>-</v>
      </c>
      <c r="F3367" t="str">
        <f t="shared" si="263"/>
        <v>-</v>
      </c>
      <c r="G3367" t="str">
        <f t="shared" si="264"/>
        <v>-</v>
      </c>
      <c r="H3367" t="str">
        <f t="shared" si="266"/>
        <v>-</v>
      </c>
    </row>
    <row r="3368" spans="1:8" x14ac:dyDescent="0.25">
      <c r="A3368">
        <v>3076008</v>
      </c>
      <c r="B3368">
        <v>3076406</v>
      </c>
      <c r="C3368" t="s">
        <v>25</v>
      </c>
      <c r="D3368" s="7" t="str">
        <f t="shared" si="265"/>
        <v>-</v>
      </c>
      <c r="E3368" s="15" t="str">
        <f t="shared" si="262"/>
        <v>-</v>
      </c>
      <c r="F3368" t="str">
        <f t="shared" si="263"/>
        <v>-</v>
      </c>
      <c r="G3368" t="str">
        <f t="shared" si="264"/>
        <v>-</v>
      </c>
      <c r="H3368" t="str">
        <f t="shared" si="266"/>
        <v>-</v>
      </c>
    </row>
    <row r="3369" spans="1:8" x14ac:dyDescent="0.25">
      <c r="A3369">
        <v>3076631</v>
      </c>
      <c r="B3369">
        <v>3078472</v>
      </c>
      <c r="C3369" t="s">
        <v>88</v>
      </c>
      <c r="D3369" s="7" t="str">
        <f t="shared" si="265"/>
        <v>-</v>
      </c>
      <c r="E3369" s="15" t="str">
        <f t="shared" si="262"/>
        <v>-</v>
      </c>
      <c r="F3369" t="str">
        <f t="shared" si="263"/>
        <v>-</v>
      </c>
      <c r="G3369" t="str">
        <f t="shared" si="264"/>
        <v>-</v>
      </c>
      <c r="H3369" t="str">
        <f t="shared" si="266"/>
        <v>-</v>
      </c>
    </row>
    <row r="3370" spans="1:8" x14ac:dyDescent="0.25">
      <c r="A3370">
        <v>3078856</v>
      </c>
      <c r="B3370">
        <v>3079098</v>
      </c>
      <c r="C3370" t="s">
        <v>88</v>
      </c>
      <c r="D3370" s="7" t="str">
        <f t="shared" si="265"/>
        <v>-</v>
      </c>
      <c r="E3370" s="15" t="str">
        <f t="shared" si="262"/>
        <v>-</v>
      </c>
      <c r="F3370" t="str">
        <f t="shared" si="263"/>
        <v>-</v>
      </c>
      <c r="G3370" t="str">
        <f t="shared" si="264"/>
        <v>-</v>
      </c>
      <c r="H3370" t="str">
        <f t="shared" si="266"/>
        <v>-</v>
      </c>
    </row>
    <row r="3371" spans="1:8" x14ac:dyDescent="0.25">
      <c r="A3371">
        <v>3079199</v>
      </c>
      <c r="B3371">
        <v>3079495</v>
      </c>
      <c r="C3371" t="s">
        <v>88</v>
      </c>
      <c r="D3371" s="7" t="str">
        <f t="shared" si="265"/>
        <v>-</v>
      </c>
      <c r="E3371" s="15" t="str">
        <f t="shared" si="262"/>
        <v>-</v>
      </c>
      <c r="F3371" t="str">
        <f t="shared" si="263"/>
        <v>-</v>
      </c>
      <c r="G3371" t="str">
        <f t="shared" si="264"/>
        <v>-</v>
      </c>
      <c r="H3371" t="str">
        <f t="shared" si="266"/>
        <v>-</v>
      </c>
    </row>
    <row r="3372" spans="1:8" x14ac:dyDescent="0.25">
      <c r="A3372">
        <v>3079548</v>
      </c>
      <c r="B3372">
        <v>3079838</v>
      </c>
      <c r="C3372" t="s">
        <v>88</v>
      </c>
      <c r="D3372" s="7" t="str">
        <f t="shared" si="265"/>
        <v>-</v>
      </c>
      <c r="E3372" s="15" t="str">
        <f t="shared" si="262"/>
        <v>-</v>
      </c>
      <c r="F3372" t="str">
        <f t="shared" si="263"/>
        <v>-</v>
      </c>
      <c r="G3372" t="str">
        <f t="shared" si="264"/>
        <v>-</v>
      </c>
      <c r="H3372" t="str">
        <f t="shared" si="266"/>
        <v>-</v>
      </c>
    </row>
    <row r="3373" spans="1:8" x14ac:dyDescent="0.25">
      <c r="A3373">
        <v>3079920</v>
      </c>
      <c r="B3373">
        <v>3080129</v>
      </c>
      <c r="C3373" t="s">
        <v>88</v>
      </c>
      <c r="D3373" s="7" t="str">
        <f t="shared" si="265"/>
        <v>-</v>
      </c>
      <c r="E3373" s="15" t="str">
        <f t="shared" si="262"/>
        <v>-</v>
      </c>
      <c r="F3373" t="str">
        <f t="shared" si="263"/>
        <v>-</v>
      </c>
      <c r="G3373" t="str">
        <f t="shared" si="264"/>
        <v>-</v>
      </c>
      <c r="H3373" t="str">
        <f t="shared" si="266"/>
        <v>-</v>
      </c>
    </row>
    <row r="3374" spans="1:8" x14ac:dyDescent="0.25">
      <c r="A3374">
        <v>3080325</v>
      </c>
      <c r="B3374">
        <v>3081185</v>
      </c>
      <c r="C3374" t="s">
        <v>88</v>
      </c>
      <c r="D3374" s="7" t="str">
        <f t="shared" si="265"/>
        <v>-</v>
      </c>
      <c r="E3374" s="15" t="str">
        <f t="shared" si="262"/>
        <v>-</v>
      </c>
      <c r="F3374" t="str">
        <f t="shared" si="263"/>
        <v>-</v>
      </c>
      <c r="G3374" t="str">
        <f t="shared" si="264"/>
        <v>-</v>
      </c>
      <c r="H3374" t="str">
        <f t="shared" si="266"/>
        <v>-</v>
      </c>
    </row>
    <row r="3375" spans="1:8" x14ac:dyDescent="0.25">
      <c r="A3375">
        <v>3081201</v>
      </c>
      <c r="B3375">
        <v>3082442</v>
      </c>
      <c r="C3375" t="s">
        <v>88</v>
      </c>
      <c r="D3375" s="7" t="str">
        <f t="shared" si="265"/>
        <v>-</v>
      </c>
      <c r="E3375" s="15" t="str">
        <f t="shared" si="262"/>
        <v>-</v>
      </c>
      <c r="F3375" t="str">
        <f t="shared" si="263"/>
        <v>-</v>
      </c>
      <c r="G3375" t="str">
        <f t="shared" si="264"/>
        <v>-</v>
      </c>
      <c r="H3375" t="str">
        <f t="shared" si="266"/>
        <v>-</v>
      </c>
    </row>
    <row r="3376" spans="1:8" x14ac:dyDescent="0.25">
      <c r="A3376">
        <v>3082409</v>
      </c>
      <c r="B3376">
        <v>3082597</v>
      </c>
      <c r="C3376" t="s">
        <v>88</v>
      </c>
      <c r="D3376" s="7">
        <f t="shared" si="265"/>
        <v>1</v>
      </c>
      <c r="E3376" s="15">
        <f t="shared" si="262"/>
        <v>34</v>
      </c>
      <c r="F3376">
        <f t="shared" si="263"/>
        <v>1</v>
      </c>
      <c r="G3376" t="str">
        <f t="shared" si="264"/>
        <v>-</v>
      </c>
      <c r="H3376">
        <f t="shared" si="266"/>
        <v>2</v>
      </c>
    </row>
    <row r="3377" spans="1:8" x14ac:dyDescent="0.25">
      <c r="A3377">
        <v>3082591</v>
      </c>
      <c r="B3377">
        <v>3082864</v>
      </c>
      <c r="C3377" t="s">
        <v>25</v>
      </c>
      <c r="D3377" s="7">
        <f t="shared" si="265"/>
        <v>1</v>
      </c>
      <c r="E3377" s="15">
        <f t="shared" si="262"/>
        <v>7</v>
      </c>
      <c r="F3377" t="str">
        <f t="shared" si="263"/>
        <v>-</v>
      </c>
      <c r="G3377">
        <f t="shared" si="264"/>
        <v>1</v>
      </c>
      <c r="H3377">
        <f t="shared" si="266"/>
        <v>2</v>
      </c>
    </row>
    <row r="3378" spans="1:8" x14ac:dyDescent="0.25">
      <c r="A3378">
        <v>3082970</v>
      </c>
      <c r="B3378">
        <v>3083347</v>
      </c>
      <c r="C3378" t="s">
        <v>25</v>
      </c>
      <c r="D3378" s="7" t="str">
        <f t="shared" si="265"/>
        <v>-</v>
      </c>
      <c r="E3378" s="15" t="str">
        <f t="shared" si="262"/>
        <v>-</v>
      </c>
      <c r="F3378" t="str">
        <f t="shared" si="263"/>
        <v>-</v>
      </c>
      <c r="G3378" t="str">
        <f t="shared" si="264"/>
        <v>-</v>
      </c>
      <c r="H3378" t="str">
        <f t="shared" si="266"/>
        <v>-</v>
      </c>
    </row>
    <row r="3379" spans="1:8" x14ac:dyDescent="0.25">
      <c r="A3379">
        <v>3083509</v>
      </c>
      <c r="B3379">
        <v>3083706</v>
      </c>
      <c r="C3379" t="s">
        <v>25</v>
      </c>
      <c r="D3379" s="7" t="str">
        <f t="shared" si="265"/>
        <v>-</v>
      </c>
      <c r="E3379" s="15" t="str">
        <f t="shared" si="262"/>
        <v>-</v>
      </c>
      <c r="F3379" t="str">
        <f t="shared" si="263"/>
        <v>-</v>
      </c>
      <c r="G3379" t="str">
        <f t="shared" si="264"/>
        <v>-</v>
      </c>
      <c r="H3379" t="str">
        <f t="shared" si="266"/>
        <v>-</v>
      </c>
    </row>
    <row r="3380" spans="1:8" x14ac:dyDescent="0.25">
      <c r="A3380">
        <v>3083919</v>
      </c>
      <c r="B3380">
        <v>3086195</v>
      </c>
      <c r="C3380" t="s">
        <v>88</v>
      </c>
      <c r="D3380" s="7" t="str">
        <f t="shared" si="265"/>
        <v>-</v>
      </c>
      <c r="E3380" s="15" t="str">
        <f t="shared" si="262"/>
        <v>-</v>
      </c>
      <c r="F3380" t="str">
        <f t="shared" si="263"/>
        <v>-</v>
      </c>
      <c r="G3380" t="str">
        <f t="shared" si="264"/>
        <v>-</v>
      </c>
      <c r="H3380" t="str">
        <f t="shared" si="266"/>
        <v>-</v>
      </c>
    </row>
    <row r="3381" spans="1:8" x14ac:dyDescent="0.25">
      <c r="A3381">
        <v>3086226</v>
      </c>
      <c r="B3381">
        <v>3086546</v>
      </c>
      <c r="C3381" t="s">
        <v>88</v>
      </c>
      <c r="D3381" s="7" t="str">
        <f t="shared" si="265"/>
        <v>-</v>
      </c>
      <c r="E3381" s="15" t="str">
        <f t="shared" si="262"/>
        <v>-</v>
      </c>
      <c r="F3381" t="str">
        <f t="shared" si="263"/>
        <v>-</v>
      </c>
      <c r="G3381" t="str">
        <f t="shared" si="264"/>
        <v>-</v>
      </c>
      <c r="H3381" t="str">
        <f t="shared" si="266"/>
        <v>-</v>
      </c>
    </row>
    <row r="3382" spans="1:8" x14ac:dyDescent="0.25">
      <c r="A3382">
        <v>3086870</v>
      </c>
      <c r="B3382">
        <v>3087091</v>
      </c>
      <c r="C3382" t="s">
        <v>25</v>
      </c>
      <c r="D3382" s="7" t="str">
        <f t="shared" si="265"/>
        <v>-</v>
      </c>
      <c r="E3382" s="15" t="str">
        <f t="shared" si="262"/>
        <v>-</v>
      </c>
      <c r="F3382" t="str">
        <f t="shared" si="263"/>
        <v>-</v>
      </c>
      <c r="G3382" t="str">
        <f t="shared" si="264"/>
        <v>-</v>
      </c>
      <c r="H3382" t="str">
        <f t="shared" si="266"/>
        <v>-</v>
      </c>
    </row>
    <row r="3383" spans="1:8" x14ac:dyDescent="0.25">
      <c r="A3383">
        <v>3087046</v>
      </c>
      <c r="B3383">
        <v>3087240</v>
      </c>
      <c r="C3383" t="s">
        <v>88</v>
      </c>
      <c r="D3383" s="7">
        <f t="shared" si="265"/>
        <v>1</v>
      </c>
      <c r="E3383" s="15">
        <f t="shared" si="262"/>
        <v>46</v>
      </c>
      <c r="F3383" t="str">
        <f t="shared" si="263"/>
        <v>-</v>
      </c>
      <c r="G3383">
        <f t="shared" si="264"/>
        <v>1</v>
      </c>
      <c r="H3383">
        <f t="shared" si="266"/>
        <v>2</v>
      </c>
    </row>
    <row r="3384" spans="1:8" x14ac:dyDescent="0.25">
      <c r="A3384">
        <v>3087221</v>
      </c>
      <c r="B3384">
        <v>3089167</v>
      </c>
      <c r="C3384" t="s">
        <v>88</v>
      </c>
      <c r="D3384" s="7">
        <f t="shared" si="265"/>
        <v>1</v>
      </c>
      <c r="E3384" s="15">
        <f t="shared" si="262"/>
        <v>20</v>
      </c>
      <c r="F3384">
        <f t="shared" si="263"/>
        <v>1</v>
      </c>
      <c r="G3384" t="str">
        <f t="shared" si="264"/>
        <v>-</v>
      </c>
      <c r="H3384">
        <f t="shared" si="266"/>
        <v>1</v>
      </c>
    </row>
    <row r="3385" spans="1:8" x14ac:dyDescent="0.25">
      <c r="A3385">
        <v>3089164</v>
      </c>
      <c r="B3385">
        <v>3090282</v>
      </c>
      <c r="C3385" t="s">
        <v>88</v>
      </c>
      <c r="D3385" s="7">
        <f t="shared" si="265"/>
        <v>1</v>
      </c>
      <c r="E3385" s="15">
        <f t="shared" si="262"/>
        <v>4</v>
      </c>
      <c r="F3385">
        <f t="shared" si="263"/>
        <v>1</v>
      </c>
      <c r="G3385" t="str">
        <f t="shared" si="264"/>
        <v>-</v>
      </c>
      <c r="H3385">
        <f t="shared" si="266"/>
        <v>2</v>
      </c>
    </row>
    <row r="3386" spans="1:8" x14ac:dyDescent="0.25">
      <c r="A3386">
        <v>3090410</v>
      </c>
      <c r="B3386">
        <v>3091378</v>
      </c>
      <c r="C3386" t="s">
        <v>25</v>
      </c>
      <c r="D3386" s="7" t="str">
        <f t="shared" si="265"/>
        <v>-</v>
      </c>
      <c r="E3386" s="15" t="str">
        <f t="shared" si="262"/>
        <v>-</v>
      </c>
      <c r="F3386" t="str">
        <f t="shared" si="263"/>
        <v>-</v>
      </c>
      <c r="G3386" t="str">
        <f t="shared" si="264"/>
        <v>-</v>
      </c>
      <c r="H3386" t="str">
        <f t="shared" si="266"/>
        <v>-</v>
      </c>
    </row>
    <row r="3387" spans="1:8" x14ac:dyDescent="0.25">
      <c r="A3387">
        <v>3091375</v>
      </c>
      <c r="B3387">
        <v>3093033</v>
      </c>
      <c r="C3387" t="s">
        <v>88</v>
      </c>
      <c r="D3387" s="7">
        <f t="shared" si="265"/>
        <v>1</v>
      </c>
      <c r="E3387" s="15">
        <f t="shared" si="262"/>
        <v>4</v>
      </c>
      <c r="F3387" t="str">
        <f t="shared" si="263"/>
        <v>-</v>
      </c>
      <c r="G3387">
        <f t="shared" si="264"/>
        <v>1</v>
      </c>
      <c r="H3387">
        <f t="shared" si="266"/>
        <v>2</v>
      </c>
    </row>
    <row r="3388" spans="1:8" x14ac:dyDescent="0.25">
      <c r="A3388">
        <v>3093069</v>
      </c>
      <c r="B3388">
        <v>3093257</v>
      </c>
      <c r="C3388" t="s">
        <v>88</v>
      </c>
      <c r="D3388" s="7" t="str">
        <f t="shared" si="265"/>
        <v>-</v>
      </c>
      <c r="E3388" s="15" t="str">
        <f t="shared" si="262"/>
        <v>-</v>
      </c>
      <c r="F3388" t="str">
        <f t="shared" si="263"/>
        <v>-</v>
      </c>
      <c r="G3388" t="str">
        <f t="shared" si="264"/>
        <v>-</v>
      </c>
      <c r="H3388" t="str">
        <f t="shared" si="266"/>
        <v>-</v>
      </c>
    </row>
    <row r="3389" spans="1:8" x14ac:dyDescent="0.25">
      <c r="A3389">
        <v>3093235</v>
      </c>
      <c r="B3389">
        <v>3094134</v>
      </c>
      <c r="C3389" t="s">
        <v>25</v>
      </c>
      <c r="D3389" s="7">
        <f t="shared" si="265"/>
        <v>1</v>
      </c>
      <c r="E3389" s="15">
        <f t="shared" si="262"/>
        <v>23</v>
      </c>
      <c r="F3389" t="str">
        <f t="shared" si="263"/>
        <v>-</v>
      </c>
      <c r="G3389">
        <f t="shared" si="264"/>
        <v>1</v>
      </c>
      <c r="H3389">
        <f t="shared" si="266"/>
        <v>1</v>
      </c>
    </row>
    <row r="3390" spans="1:8" x14ac:dyDescent="0.25">
      <c r="A3390">
        <v>3094278</v>
      </c>
      <c r="B3390">
        <v>3095930</v>
      </c>
      <c r="C3390" t="s">
        <v>25</v>
      </c>
      <c r="D3390" s="7" t="str">
        <f t="shared" si="265"/>
        <v>-</v>
      </c>
      <c r="E3390" s="15" t="str">
        <f t="shared" si="262"/>
        <v>-</v>
      </c>
      <c r="F3390" t="str">
        <f t="shared" si="263"/>
        <v>-</v>
      </c>
      <c r="G3390" t="str">
        <f t="shared" si="264"/>
        <v>-</v>
      </c>
      <c r="H3390" t="str">
        <f t="shared" si="266"/>
        <v>-</v>
      </c>
    </row>
    <row r="3391" spans="1:8" x14ac:dyDescent="0.25">
      <c r="A3391">
        <v>3095939</v>
      </c>
      <c r="B3391">
        <v>3096910</v>
      </c>
      <c r="C3391" t="s">
        <v>25</v>
      </c>
      <c r="D3391" s="7" t="str">
        <f t="shared" si="265"/>
        <v>-</v>
      </c>
      <c r="E3391" s="15" t="str">
        <f t="shared" si="262"/>
        <v>-</v>
      </c>
      <c r="F3391" t="str">
        <f t="shared" si="263"/>
        <v>-</v>
      </c>
      <c r="G3391" t="str">
        <f t="shared" si="264"/>
        <v>-</v>
      </c>
      <c r="H3391" t="str">
        <f t="shared" si="266"/>
        <v>-</v>
      </c>
    </row>
    <row r="3392" spans="1:8" x14ac:dyDescent="0.25">
      <c r="A3392">
        <v>3097067</v>
      </c>
      <c r="B3392">
        <v>3098785</v>
      </c>
      <c r="C3392" t="s">
        <v>25</v>
      </c>
      <c r="D3392" s="7" t="str">
        <f t="shared" si="265"/>
        <v>-</v>
      </c>
      <c r="E3392" s="15" t="str">
        <f t="shared" si="262"/>
        <v>-</v>
      </c>
      <c r="F3392" t="str">
        <f t="shared" si="263"/>
        <v>-</v>
      </c>
      <c r="G3392" t="str">
        <f t="shared" si="264"/>
        <v>-</v>
      </c>
      <c r="H3392" t="str">
        <f t="shared" si="266"/>
        <v>-</v>
      </c>
    </row>
    <row r="3393" spans="1:8" x14ac:dyDescent="0.25">
      <c r="A3393">
        <v>3098824</v>
      </c>
      <c r="B3393">
        <v>3099825</v>
      </c>
      <c r="C3393" t="s">
        <v>25</v>
      </c>
      <c r="D3393" s="7" t="str">
        <f t="shared" si="265"/>
        <v>-</v>
      </c>
      <c r="E3393" s="15" t="str">
        <f t="shared" si="262"/>
        <v>-</v>
      </c>
      <c r="F3393" t="str">
        <f t="shared" si="263"/>
        <v>-</v>
      </c>
      <c r="G3393" t="str">
        <f t="shared" si="264"/>
        <v>-</v>
      </c>
      <c r="H3393" t="str">
        <f t="shared" si="266"/>
        <v>-</v>
      </c>
    </row>
    <row r="3394" spans="1:8" x14ac:dyDescent="0.25">
      <c r="A3394">
        <v>3099836</v>
      </c>
      <c r="B3394">
        <v>3101269</v>
      </c>
      <c r="C3394" t="s">
        <v>25</v>
      </c>
      <c r="D3394" s="7" t="str">
        <f t="shared" si="265"/>
        <v>-</v>
      </c>
      <c r="E3394" s="15" t="str">
        <f t="shared" si="262"/>
        <v>-</v>
      </c>
      <c r="F3394" t="str">
        <f t="shared" si="263"/>
        <v>-</v>
      </c>
      <c r="G3394" t="str">
        <f t="shared" si="264"/>
        <v>-</v>
      </c>
      <c r="H3394" t="str">
        <f t="shared" si="266"/>
        <v>-</v>
      </c>
    </row>
    <row r="3395" spans="1:8" x14ac:dyDescent="0.25">
      <c r="A3395">
        <v>3101365</v>
      </c>
      <c r="B3395">
        <v>3102378</v>
      </c>
      <c r="C3395" t="s">
        <v>25</v>
      </c>
      <c r="D3395" s="7" t="str">
        <f t="shared" si="265"/>
        <v>-</v>
      </c>
      <c r="E3395" s="15" t="str">
        <f t="shared" ref="E3395:E3458" si="267">IF(D3395=1,B3394-A3395+1,"-")</f>
        <v>-</v>
      </c>
      <c r="F3395" t="str">
        <f t="shared" ref="F3395:F3458" si="268">IF(AND(D3395=1,C3395=C3394),1,"-")</f>
        <v>-</v>
      </c>
      <c r="G3395" t="str">
        <f t="shared" ref="G3395:G3458" si="269">IF(AND(D3395=1,C3395&lt;&gt;C3394),1,"-")</f>
        <v>-</v>
      </c>
      <c r="H3395" t="str">
        <f t="shared" si="266"/>
        <v>-</v>
      </c>
    </row>
    <row r="3396" spans="1:8" x14ac:dyDescent="0.25">
      <c r="A3396">
        <v>3102375</v>
      </c>
      <c r="B3396">
        <v>3103205</v>
      </c>
      <c r="C3396" t="s">
        <v>88</v>
      </c>
      <c r="D3396" s="7">
        <f t="shared" ref="D3396:D3459" si="270">IF(A3396&lt;B3395,1,"-")</f>
        <v>1</v>
      </c>
      <c r="E3396" s="15">
        <f t="shared" si="267"/>
        <v>4</v>
      </c>
      <c r="F3396" t="str">
        <f t="shared" si="268"/>
        <v>-</v>
      </c>
      <c r="G3396">
        <f t="shared" si="269"/>
        <v>1</v>
      </c>
      <c r="H3396">
        <f t="shared" ref="H3396:H3459" si="271">IFERROR(IF((IF(D3396=1,MOD(E3396,3),"-"))=0,0,3-(IF(D3396=1,MOD(E3396,3),"-"))), "-")</f>
        <v>2</v>
      </c>
    </row>
    <row r="3397" spans="1:8" x14ac:dyDescent="0.25">
      <c r="A3397">
        <v>3103202</v>
      </c>
      <c r="B3397">
        <v>3103525</v>
      </c>
      <c r="C3397" t="s">
        <v>88</v>
      </c>
      <c r="D3397" s="7">
        <f t="shared" si="270"/>
        <v>1</v>
      </c>
      <c r="E3397" s="15">
        <f t="shared" si="267"/>
        <v>4</v>
      </c>
      <c r="F3397">
        <f t="shared" si="268"/>
        <v>1</v>
      </c>
      <c r="G3397" t="str">
        <f t="shared" si="269"/>
        <v>-</v>
      </c>
      <c r="H3397">
        <f t="shared" si="271"/>
        <v>2</v>
      </c>
    </row>
    <row r="3398" spans="1:8" x14ac:dyDescent="0.25">
      <c r="A3398">
        <v>3103653</v>
      </c>
      <c r="B3398">
        <v>3104168</v>
      </c>
      <c r="C3398" t="s">
        <v>25</v>
      </c>
      <c r="D3398" s="7" t="str">
        <f t="shared" si="270"/>
        <v>-</v>
      </c>
      <c r="E3398" s="15" t="str">
        <f t="shared" si="267"/>
        <v>-</v>
      </c>
      <c r="F3398" t="str">
        <f t="shared" si="268"/>
        <v>-</v>
      </c>
      <c r="G3398" t="str">
        <f t="shared" si="269"/>
        <v>-</v>
      </c>
      <c r="H3398" t="str">
        <f t="shared" si="271"/>
        <v>-</v>
      </c>
    </row>
    <row r="3399" spans="1:8" x14ac:dyDescent="0.25">
      <c r="A3399">
        <v>3104398</v>
      </c>
      <c r="B3399">
        <v>3105126</v>
      </c>
      <c r="C3399" t="s">
        <v>25</v>
      </c>
      <c r="D3399" s="7" t="str">
        <f t="shared" si="270"/>
        <v>-</v>
      </c>
      <c r="E3399" s="15" t="str">
        <f t="shared" si="267"/>
        <v>-</v>
      </c>
      <c r="F3399" t="str">
        <f t="shared" si="268"/>
        <v>-</v>
      </c>
      <c r="G3399" t="str">
        <f t="shared" si="269"/>
        <v>-</v>
      </c>
      <c r="H3399" t="str">
        <f t="shared" si="271"/>
        <v>-</v>
      </c>
    </row>
    <row r="3400" spans="1:8" x14ac:dyDescent="0.25">
      <c r="A3400">
        <v>3105144</v>
      </c>
      <c r="B3400">
        <v>3105875</v>
      </c>
      <c r="C3400" t="s">
        <v>25</v>
      </c>
      <c r="D3400" s="7" t="str">
        <f t="shared" si="270"/>
        <v>-</v>
      </c>
      <c r="E3400" s="15" t="str">
        <f t="shared" si="267"/>
        <v>-</v>
      </c>
      <c r="F3400" t="str">
        <f t="shared" si="268"/>
        <v>-</v>
      </c>
      <c r="G3400" t="str">
        <f t="shared" si="269"/>
        <v>-</v>
      </c>
      <c r="H3400" t="str">
        <f t="shared" si="271"/>
        <v>-</v>
      </c>
    </row>
    <row r="3401" spans="1:8" x14ac:dyDescent="0.25">
      <c r="A3401">
        <v>3105882</v>
      </c>
      <c r="B3401">
        <v>3106598</v>
      </c>
      <c r="C3401" t="s">
        <v>25</v>
      </c>
      <c r="D3401" s="7" t="str">
        <f t="shared" si="270"/>
        <v>-</v>
      </c>
      <c r="E3401" s="15" t="str">
        <f t="shared" si="267"/>
        <v>-</v>
      </c>
      <c r="F3401" t="str">
        <f t="shared" si="268"/>
        <v>-</v>
      </c>
      <c r="G3401" t="str">
        <f t="shared" si="269"/>
        <v>-</v>
      </c>
      <c r="H3401" t="str">
        <f t="shared" si="271"/>
        <v>-</v>
      </c>
    </row>
    <row r="3402" spans="1:8" x14ac:dyDescent="0.25">
      <c r="A3402">
        <v>3106598</v>
      </c>
      <c r="B3402">
        <v>3107266</v>
      </c>
      <c r="C3402" t="s">
        <v>25</v>
      </c>
      <c r="D3402" s="7" t="str">
        <f t="shared" si="270"/>
        <v>-</v>
      </c>
      <c r="E3402" s="15" t="str">
        <f t="shared" si="267"/>
        <v>-</v>
      </c>
      <c r="F3402" t="str">
        <f t="shared" si="268"/>
        <v>-</v>
      </c>
      <c r="G3402" t="str">
        <f t="shared" si="269"/>
        <v>-</v>
      </c>
      <c r="H3402" t="str">
        <f t="shared" si="271"/>
        <v>-</v>
      </c>
    </row>
    <row r="3403" spans="1:8" x14ac:dyDescent="0.25">
      <c r="A3403">
        <v>3107502</v>
      </c>
      <c r="B3403">
        <v>3108233</v>
      </c>
      <c r="C3403" t="s">
        <v>25</v>
      </c>
      <c r="D3403" s="7" t="str">
        <f t="shared" si="270"/>
        <v>-</v>
      </c>
      <c r="E3403" s="15" t="str">
        <f t="shared" si="267"/>
        <v>-</v>
      </c>
      <c r="F3403" t="str">
        <f t="shared" si="268"/>
        <v>-</v>
      </c>
      <c r="G3403" t="str">
        <f t="shared" si="269"/>
        <v>-</v>
      </c>
      <c r="H3403" t="str">
        <f t="shared" si="271"/>
        <v>-</v>
      </c>
    </row>
    <row r="3404" spans="1:8" x14ac:dyDescent="0.25">
      <c r="A3404">
        <v>3108255</v>
      </c>
      <c r="B3404">
        <v>3108458</v>
      </c>
      <c r="C3404" t="s">
        <v>25</v>
      </c>
      <c r="D3404" s="7" t="str">
        <f t="shared" si="270"/>
        <v>-</v>
      </c>
      <c r="E3404" s="15" t="str">
        <f t="shared" si="267"/>
        <v>-</v>
      </c>
      <c r="F3404" t="str">
        <f t="shared" si="268"/>
        <v>-</v>
      </c>
      <c r="G3404" t="str">
        <f t="shared" si="269"/>
        <v>-</v>
      </c>
      <c r="H3404" t="str">
        <f t="shared" si="271"/>
        <v>-</v>
      </c>
    </row>
    <row r="3405" spans="1:8" x14ac:dyDescent="0.25">
      <c r="A3405">
        <v>3108451</v>
      </c>
      <c r="B3405">
        <v>3109938</v>
      </c>
      <c r="C3405" t="s">
        <v>88</v>
      </c>
      <c r="D3405" s="7">
        <f t="shared" si="270"/>
        <v>1</v>
      </c>
      <c r="E3405" s="15">
        <f t="shared" si="267"/>
        <v>8</v>
      </c>
      <c r="F3405" t="str">
        <f t="shared" si="268"/>
        <v>-</v>
      </c>
      <c r="G3405">
        <f t="shared" si="269"/>
        <v>1</v>
      </c>
      <c r="H3405">
        <f t="shared" si="271"/>
        <v>1</v>
      </c>
    </row>
    <row r="3406" spans="1:8" x14ac:dyDescent="0.25">
      <c r="A3406">
        <v>3109948</v>
      </c>
      <c r="B3406">
        <v>3110268</v>
      </c>
      <c r="C3406" t="s">
        <v>88</v>
      </c>
      <c r="D3406" s="7" t="str">
        <f t="shared" si="270"/>
        <v>-</v>
      </c>
      <c r="E3406" s="15" t="str">
        <f t="shared" si="267"/>
        <v>-</v>
      </c>
      <c r="F3406" t="str">
        <f t="shared" si="268"/>
        <v>-</v>
      </c>
      <c r="G3406" t="str">
        <f t="shared" si="269"/>
        <v>-</v>
      </c>
      <c r="H3406" t="str">
        <f t="shared" si="271"/>
        <v>-</v>
      </c>
    </row>
    <row r="3407" spans="1:8" x14ac:dyDescent="0.25">
      <c r="A3407">
        <v>3110298</v>
      </c>
      <c r="B3407">
        <v>3111641</v>
      </c>
      <c r="C3407" t="s">
        <v>88</v>
      </c>
      <c r="D3407" s="7" t="str">
        <f t="shared" si="270"/>
        <v>-</v>
      </c>
      <c r="E3407" s="15" t="str">
        <f t="shared" si="267"/>
        <v>-</v>
      </c>
      <c r="F3407" t="str">
        <f t="shared" si="268"/>
        <v>-</v>
      </c>
      <c r="G3407" t="str">
        <f t="shared" si="269"/>
        <v>-</v>
      </c>
      <c r="H3407" t="str">
        <f t="shared" si="271"/>
        <v>-</v>
      </c>
    </row>
    <row r="3408" spans="1:8" x14ac:dyDescent="0.25">
      <c r="A3408">
        <v>3111936</v>
      </c>
      <c r="B3408">
        <v>3113063</v>
      </c>
      <c r="C3408" t="s">
        <v>88</v>
      </c>
      <c r="D3408" s="7" t="str">
        <f t="shared" si="270"/>
        <v>-</v>
      </c>
      <c r="E3408" s="15" t="str">
        <f t="shared" si="267"/>
        <v>-</v>
      </c>
      <c r="F3408" t="str">
        <f t="shared" si="268"/>
        <v>-</v>
      </c>
      <c r="G3408" t="str">
        <f t="shared" si="269"/>
        <v>-</v>
      </c>
      <c r="H3408" t="str">
        <f t="shared" si="271"/>
        <v>-</v>
      </c>
    </row>
    <row r="3409" spans="1:8" x14ac:dyDescent="0.25">
      <c r="A3409">
        <v>3113106</v>
      </c>
      <c r="B3409">
        <v>3113579</v>
      </c>
      <c r="C3409" t="s">
        <v>88</v>
      </c>
      <c r="D3409" s="7" t="str">
        <f t="shared" si="270"/>
        <v>-</v>
      </c>
      <c r="E3409" s="15" t="str">
        <f t="shared" si="267"/>
        <v>-</v>
      </c>
      <c r="F3409" t="str">
        <f t="shared" si="268"/>
        <v>-</v>
      </c>
      <c r="G3409" t="str">
        <f t="shared" si="269"/>
        <v>-</v>
      </c>
      <c r="H3409" t="str">
        <f t="shared" si="271"/>
        <v>-</v>
      </c>
    </row>
    <row r="3410" spans="1:8" x14ac:dyDescent="0.25">
      <c r="A3410">
        <v>3113653</v>
      </c>
      <c r="B3410">
        <v>3114498</v>
      </c>
      <c r="C3410" t="s">
        <v>88</v>
      </c>
      <c r="D3410" s="7" t="str">
        <f t="shared" si="270"/>
        <v>-</v>
      </c>
      <c r="E3410" s="15" t="str">
        <f t="shared" si="267"/>
        <v>-</v>
      </c>
      <c r="F3410" t="str">
        <f t="shared" si="268"/>
        <v>-</v>
      </c>
      <c r="G3410" t="str">
        <f t="shared" si="269"/>
        <v>-</v>
      </c>
      <c r="H3410" t="str">
        <f t="shared" si="271"/>
        <v>-</v>
      </c>
    </row>
    <row r="3411" spans="1:8" x14ac:dyDescent="0.25">
      <c r="A3411">
        <v>3114495</v>
      </c>
      <c r="B3411">
        <v>3115448</v>
      </c>
      <c r="C3411" t="s">
        <v>88</v>
      </c>
      <c r="D3411" s="7">
        <f t="shared" si="270"/>
        <v>1</v>
      </c>
      <c r="E3411" s="15">
        <f t="shared" si="267"/>
        <v>4</v>
      </c>
      <c r="F3411">
        <f t="shared" si="268"/>
        <v>1</v>
      </c>
      <c r="G3411" t="str">
        <f t="shared" si="269"/>
        <v>-</v>
      </c>
      <c r="H3411">
        <f t="shared" si="271"/>
        <v>2</v>
      </c>
    </row>
    <row r="3412" spans="1:8" x14ac:dyDescent="0.25">
      <c r="A3412">
        <v>3115458</v>
      </c>
      <c r="B3412">
        <v>3116591</v>
      </c>
      <c r="C3412" t="s">
        <v>88</v>
      </c>
      <c r="D3412" s="7" t="str">
        <f t="shared" si="270"/>
        <v>-</v>
      </c>
      <c r="E3412" s="15" t="str">
        <f t="shared" si="267"/>
        <v>-</v>
      </c>
      <c r="F3412" t="str">
        <f t="shared" si="268"/>
        <v>-</v>
      </c>
      <c r="G3412" t="str">
        <f t="shared" si="269"/>
        <v>-</v>
      </c>
      <c r="H3412" t="str">
        <f t="shared" si="271"/>
        <v>-</v>
      </c>
    </row>
    <row r="3413" spans="1:8" x14ac:dyDescent="0.25">
      <c r="A3413">
        <v>3116679</v>
      </c>
      <c r="B3413">
        <v>3117791</v>
      </c>
      <c r="C3413" t="s">
        <v>88</v>
      </c>
      <c r="D3413" s="7" t="str">
        <f t="shared" si="270"/>
        <v>-</v>
      </c>
      <c r="E3413" s="15" t="str">
        <f t="shared" si="267"/>
        <v>-</v>
      </c>
      <c r="F3413" t="str">
        <f t="shared" si="268"/>
        <v>-</v>
      </c>
      <c r="G3413" t="str">
        <f t="shared" si="269"/>
        <v>-</v>
      </c>
      <c r="H3413" t="str">
        <f t="shared" si="271"/>
        <v>-</v>
      </c>
    </row>
    <row r="3414" spans="1:8" x14ac:dyDescent="0.25">
      <c r="A3414">
        <v>3118140</v>
      </c>
      <c r="B3414">
        <v>3118616</v>
      </c>
      <c r="C3414" t="s">
        <v>88</v>
      </c>
      <c r="D3414" s="7" t="str">
        <f t="shared" si="270"/>
        <v>-</v>
      </c>
      <c r="E3414" s="15" t="str">
        <f t="shared" si="267"/>
        <v>-</v>
      </c>
      <c r="F3414" t="str">
        <f t="shared" si="268"/>
        <v>-</v>
      </c>
      <c r="G3414" t="str">
        <f t="shared" si="269"/>
        <v>-</v>
      </c>
      <c r="H3414" t="str">
        <f t="shared" si="271"/>
        <v>-</v>
      </c>
    </row>
    <row r="3415" spans="1:8" x14ac:dyDescent="0.25">
      <c r="A3415">
        <v>3118712</v>
      </c>
      <c r="B3415">
        <v>3119614</v>
      </c>
      <c r="C3415" t="s">
        <v>88</v>
      </c>
      <c r="D3415" s="7" t="str">
        <f t="shared" si="270"/>
        <v>-</v>
      </c>
      <c r="E3415" s="15" t="str">
        <f t="shared" si="267"/>
        <v>-</v>
      </c>
      <c r="F3415" t="str">
        <f t="shared" si="268"/>
        <v>-</v>
      </c>
      <c r="G3415" t="str">
        <f t="shared" si="269"/>
        <v>-</v>
      </c>
      <c r="H3415" t="str">
        <f t="shared" si="271"/>
        <v>-</v>
      </c>
    </row>
    <row r="3416" spans="1:8" x14ac:dyDescent="0.25">
      <c r="A3416">
        <v>3119672</v>
      </c>
      <c r="B3416">
        <v>3120394</v>
      </c>
      <c r="C3416" t="s">
        <v>88</v>
      </c>
      <c r="D3416" s="7" t="str">
        <f t="shared" si="270"/>
        <v>-</v>
      </c>
      <c r="E3416" s="15" t="str">
        <f t="shared" si="267"/>
        <v>-</v>
      </c>
      <c r="F3416" t="str">
        <f t="shared" si="268"/>
        <v>-</v>
      </c>
      <c r="G3416" t="str">
        <f t="shared" si="269"/>
        <v>-</v>
      </c>
      <c r="H3416" t="str">
        <f t="shared" si="271"/>
        <v>-</v>
      </c>
    </row>
    <row r="3417" spans="1:8" x14ac:dyDescent="0.25">
      <c r="A3417">
        <v>3120378</v>
      </c>
      <c r="B3417">
        <v>3120674</v>
      </c>
      <c r="C3417" t="s">
        <v>88</v>
      </c>
      <c r="D3417" s="7">
        <f t="shared" si="270"/>
        <v>1</v>
      </c>
      <c r="E3417" s="15">
        <f t="shared" si="267"/>
        <v>17</v>
      </c>
      <c r="F3417">
        <f t="shared" si="268"/>
        <v>1</v>
      </c>
      <c r="G3417" t="str">
        <f t="shared" si="269"/>
        <v>-</v>
      </c>
      <c r="H3417">
        <f t="shared" si="271"/>
        <v>1</v>
      </c>
    </row>
    <row r="3418" spans="1:8" x14ac:dyDescent="0.25">
      <c r="A3418">
        <v>3120844</v>
      </c>
      <c r="B3418">
        <v>3121107</v>
      </c>
      <c r="C3418" t="s">
        <v>25</v>
      </c>
      <c r="D3418" s="7" t="str">
        <f t="shared" si="270"/>
        <v>-</v>
      </c>
      <c r="E3418" s="15" t="str">
        <f t="shared" si="267"/>
        <v>-</v>
      </c>
      <c r="F3418" t="str">
        <f t="shared" si="268"/>
        <v>-</v>
      </c>
      <c r="G3418" t="str">
        <f t="shared" si="269"/>
        <v>-</v>
      </c>
      <c r="H3418" t="str">
        <f t="shared" si="271"/>
        <v>-</v>
      </c>
    </row>
    <row r="3419" spans="1:8" x14ac:dyDescent="0.25">
      <c r="A3419">
        <v>3121139</v>
      </c>
      <c r="B3419">
        <v>3121516</v>
      </c>
      <c r="C3419" t="s">
        <v>88</v>
      </c>
      <c r="D3419" s="7" t="str">
        <f t="shared" si="270"/>
        <v>-</v>
      </c>
      <c r="E3419" s="15" t="str">
        <f t="shared" si="267"/>
        <v>-</v>
      </c>
      <c r="F3419" t="str">
        <f t="shared" si="268"/>
        <v>-</v>
      </c>
      <c r="G3419" t="str">
        <f t="shared" si="269"/>
        <v>-</v>
      </c>
      <c r="H3419" t="str">
        <f t="shared" si="271"/>
        <v>-</v>
      </c>
    </row>
    <row r="3420" spans="1:8" x14ac:dyDescent="0.25">
      <c r="A3420">
        <v>3121787</v>
      </c>
      <c r="B3420">
        <v>3123472</v>
      </c>
      <c r="C3420" t="s">
        <v>25</v>
      </c>
      <c r="D3420" s="7" t="str">
        <f t="shared" si="270"/>
        <v>-</v>
      </c>
      <c r="E3420" s="15" t="str">
        <f t="shared" si="267"/>
        <v>-</v>
      </c>
      <c r="F3420" t="str">
        <f t="shared" si="268"/>
        <v>-</v>
      </c>
      <c r="G3420" t="str">
        <f t="shared" si="269"/>
        <v>-</v>
      </c>
      <c r="H3420" t="str">
        <f t="shared" si="271"/>
        <v>-</v>
      </c>
    </row>
    <row r="3421" spans="1:8" x14ac:dyDescent="0.25">
      <c r="A3421">
        <v>3123589</v>
      </c>
      <c r="B3421">
        <v>3124209</v>
      </c>
      <c r="C3421" t="s">
        <v>88</v>
      </c>
      <c r="D3421" s="7" t="str">
        <f t="shared" si="270"/>
        <v>-</v>
      </c>
      <c r="E3421" s="15" t="str">
        <f t="shared" si="267"/>
        <v>-</v>
      </c>
      <c r="F3421" t="str">
        <f t="shared" si="268"/>
        <v>-</v>
      </c>
      <c r="G3421" t="str">
        <f t="shared" si="269"/>
        <v>-</v>
      </c>
      <c r="H3421" t="str">
        <f t="shared" si="271"/>
        <v>-</v>
      </c>
    </row>
    <row r="3422" spans="1:8" x14ac:dyDescent="0.25">
      <c r="A3422">
        <v>3124377</v>
      </c>
      <c r="B3422">
        <v>3125588</v>
      </c>
      <c r="C3422" t="s">
        <v>25</v>
      </c>
      <c r="D3422" s="7" t="str">
        <f t="shared" si="270"/>
        <v>-</v>
      </c>
      <c r="E3422" s="15" t="str">
        <f t="shared" si="267"/>
        <v>-</v>
      </c>
      <c r="F3422" t="str">
        <f t="shared" si="268"/>
        <v>-</v>
      </c>
      <c r="G3422" t="str">
        <f t="shared" si="269"/>
        <v>-</v>
      </c>
      <c r="H3422" t="str">
        <f t="shared" si="271"/>
        <v>-</v>
      </c>
    </row>
    <row r="3423" spans="1:8" x14ac:dyDescent="0.25">
      <c r="A3423">
        <v>3125585</v>
      </c>
      <c r="B3423">
        <v>3126400</v>
      </c>
      <c r="C3423" t="s">
        <v>25</v>
      </c>
      <c r="D3423" s="7">
        <f t="shared" si="270"/>
        <v>1</v>
      </c>
      <c r="E3423" s="15">
        <f t="shared" si="267"/>
        <v>4</v>
      </c>
      <c r="F3423">
        <f t="shared" si="268"/>
        <v>1</v>
      </c>
      <c r="G3423" t="str">
        <f t="shared" si="269"/>
        <v>-</v>
      </c>
      <c r="H3423">
        <f t="shared" si="271"/>
        <v>2</v>
      </c>
    </row>
    <row r="3424" spans="1:8" x14ac:dyDescent="0.25">
      <c r="A3424">
        <v>3126454</v>
      </c>
      <c r="B3424">
        <v>3127686</v>
      </c>
      <c r="C3424" t="s">
        <v>88</v>
      </c>
      <c r="D3424" s="7" t="str">
        <f t="shared" si="270"/>
        <v>-</v>
      </c>
      <c r="E3424" s="15" t="str">
        <f t="shared" si="267"/>
        <v>-</v>
      </c>
      <c r="F3424" t="str">
        <f t="shared" si="268"/>
        <v>-</v>
      </c>
      <c r="G3424" t="str">
        <f t="shared" si="269"/>
        <v>-</v>
      </c>
      <c r="H3424" t="str">
        <f t="shared" si="271"/>
        <v>-</v>
      </c>
    </row>
    <row r="3425" spans="1:8" x14ac:dyDescent="0.25">
      <c r="A3425">
        <v>3127999</v>
      </c>
      <c r="B3425">
        <v>3128607</v>
      </c>
      <c r="C3425" t="s">
        <v>25</v>
      </c>
      <c r="D3425" s="7" t="str">
        <f t="shared" si="270"/>
        <v>-</v>
      </c>
      <c r="E3425" s="15" t="str">
        <f t="shared" si="267"/>
        <v>-</v>
      </c>
      <c r="F3425" t="str">
        <f t="shared" si="268"/>
        <v>-</v>
      </c>
      <c r="G3425" t="str">
        <f t="shared" si="269"/>
        <v>-</v>
      </c>
      <c r="H3425" t="str">
        <f t="shared" si="271"/>
        <v>-</v>
      </c>
    </row>
    <row r="3426" spans="1:8" x14ac:dyDescent="0.25">
      <c r="A3426">
        <v>3128679</v>
      </c>
      <c r="B3426">
        <v>3129437</v>
      </c>
      <c r="C3426" t="s">
        <v>25</v>
      </c>
      <c r="D3426" s="7" t="str">
        <f t="shared" si="270"/>
        <v>-</v>
      </c>
      <c r="E3426" s="15" t="str">
        <f t="shared" si="267"/>
        <v>-</v>
      </c>
      <c r="F3426" t="str">
        <f t="shared" si="268"/>
        <v>-</v>
      </c>
      <c r="G3426" t="str">
        <f t="shared" si="269"/>
        <v>-</v>
      </c>
      <c r="H3426" t="str">
        <f t="shared" si="271"/>
        <v>-</v>
      </c>
    </row>
    <row r="3427" spans="1:8" x14ac:dyDescent="0.25">
      <c r="A3427">
        <v>3129482</v>
      </c>
      <c r="B3427">
        <v>3130684</v>
      </c>
      <c r="C3427" t="s">
        <v>88</v>
      </c>
      <c r="D3427" s="7" t="str">
        <f t="shared" si="270"/>
        <v>-</v>
      </c>
      <c r="E3427" s="15" t="str">
        <f t="shared" si="267"/>
        <v>-</v>
      </c>
      <c r="F3427" t="str">
        <f t="shared" si="268"/>
        <v>-</v>
      </c>
      <c r="G3427" t="str">
        <f t="shared" si="269"/>
        <v>-</v>
      </c>
      <c r="H3427" t="str">
        <f t="shared" si="271"/>
        <v>-</v>
      </c>
    </row>
    <row r="3428" spans="1:8" x14ac:dyDescent="0.25">
      <c r="A3428">
        <v>3130928</v>
      </c>
      <c r="B3428">
        <v>3131554</v>
      </c>
      <c r="C3428" t="s">
        <v>25</v>
      </c>
      <c r="D3428" s="7" t="str">
        <f t="shared" si="270"/>
        <v>-</v>
      </c>
      <c r="E3428" s="15" t="str">
        <f t="shared" si="267"/>
        <v>-</v>
      </c>
      <c r="F3428" t="str">
        <f t="shared" si="268"/>
        <v>-</v>
      </c>
      <c r="G3428" t="str">
        <f t="shared" si="269"/>
        <v>-</v>
      </c>
      <c r="H3428" t="str">
        <f t="shared" si="271"/>
        <v>-</v>
      </c>
    </row>
    <row r="3429" spans="1:8" x14ac:dyDescent="0.25">
      <c r="A3429">
        <v>3131551</v>
      </c>
      <c r="B3429">
        <v>3132139</v>
      </c>
      <c r="C3429" t="s">
        <v>88</v>
      </c>
      <c r="D3429" s="7">
        <f t="shared" si="270"/>
        <v>1</v>
      </c>
      <c r="E3429" s="15">
        <f t="shared" si="267"/>
        <v>4</v>
      </c>
      <c r="F3429" t="str">
        <f t="shared" si="268"/>
        <v>-</v>
      </c>
      <c r="G3429">
        <f t="shared" si="269"/>
        <v>1</v>
      </c>
      <c r="H3429">
        <f t="shared" si="271"/>
        <v>2</v>
      </c>
    </row>
    <row r="3430" spans="1:8" x14ac:dyDescent="0.25">
      <c r="A3430">
        <v>3132578</v>
      </c>
      <c r="B3430">
        <v>3133003</v>
      </c>
      <c r="C3430" t="s">
        <v>25</v>
      </c>
      <c r="D3430" s="7" t="str">
        <f t="shared" si="270"/>
        <v>-</v>
      </c>
      <c r="E3430" s="15" t="str">
        <f t="shared" si="267"/>
        <v>-</v>
      </c>
      <c r="F3430" t="str">
        <f t="shared" si="268"/>
        <v>-</v>
      </c>
      <c r="G3430" t="str">
        <f t="shared" si="269"/>
        <v>-</v>
      </c>
      <c r="H3430" t="str">
        <f t="shared" si="271"/>
        <v>-</v>
      </c>
    </row>
    <row r="3431" spans="1:8" x14ac:dyDescent="0.25">
      <c r="A3431">
        <v>3133268</v>
      </c>
      <c r="B3431">
        <v>3134158</v>
      </c>
      <c r="C3431" t="s">
        <v>25</v>
      </c>
      <c r="D3431" s="7" t="str">
        <f t="shared" si="270"/>
        <v>-</v>
      </c>
      <c r="E3431" s="15" t="str">
        <f t="shared" si="267"/>
        <v>-</v>
      </c>
      <c r="F3431" t="str">
        <f t="shared" si="268"/>
        <v>-</v>
      </c>
      <c r="G3431" t="str">
        <f t="shared" si="269"/>
        <v>-</v>
      </c>
      <c r="H3431" t="str">
        <f t="shared" si="271"/>
        <v>-</v>
      </c>
    </row>
    <row r="3432" spans="1:8" x14ac:dyDescent="0.25">
      <c r="A3432">
        <v>3134164</v>
      </c>
      <c r="B3432">
        <v>3135849</v>
      </c>
      <c r="C3432" t="s">
        <v>88</v>
      </c>
      <c r="D3432" s="7" t="str">
        <f t="shared" si="270"/>
        <v>-</v>
      </c>
      <c r="E3432" s="15" t="str">
        <f t="shared" si="267"/>
        <v>-</v>
      </c>
      <c r="F3432" t="str">
        <f t="shared" si="268"/>
        <v>-</v>
      </c>
      <c r="G3432" t="str">
        <f t="shared" si="269"/>
        <v>-</v>
      </c>
      <c r="H3432" t="str">
        <f t="shared" si="271"/>
        <v>-</v>
      </c>
    </row>
    <row r="3433" spans="1:8" x14ac:dyDescent="0.25">
      <c r="A3433">
        <v>3136082</v>
      </c>
      <c r="B3433">
        <v>3136273</v>
      </c>
      <c r="C3433" t="s">
        <v>88</v>
      </c>
      <c r="D3433" s="7" t="str">
        <f t="shared" si="270"/>
        <v>-</v>
      </c>
      <c r="E3433" s="15" t="str">
        <f t="shared" si="267"/>
        <v>-</v>
      </c>
      <c r="F3433" t="str">
        <f t="shared" si="268"/>
        <v>-</v>
      </c>
      <c r="G3433" t="str">
        <f t="shared" si="269"/>
        <v>-</v>
      </c>
      <c r="H3433" t="str">
        <f t="shared" si="271"/>
        <v>-</v>
      </c>
    </row>
    <row r="3434" spans="1:8" x14ac:dyDescent="0.25">
      <c r="A3434">
        <v>3136298</v>
      </c>
      <c r="B3434">
        <v>3137461</v>
      </c>
      <c r="C3434" t="s">
        <v>88</v>
      </c>
      <c r="D3434" s="7" t="str">
        <f t="shared" si="270"/>
        <v>-</v>
      </c>
      <c r="E3434" s="15" t="str">
        <f t="shared" si="267"/>
        <v>-</v>
      </c>
      <c r="F3434" t="str">
        <f t="shared" si="268"/>
        <v>-</v>
      </c>
      <c r="G3434" t="str">
        <f t="shared" si="269"/>
        <v>-</v>
      </c>
      <c r="H3434" t="str">
        <f t="shared" si="271"/>
        <v>-</v>
      </c>
    </row>
    <row r="3435" spans="1:8" x14ac:dyDescent="0.25">
      <c r="A3435">
        <v>3137458</v>
      </c>
      <c r="B3435">
        <v>3137723</v>
      </c>
      <c r="C3435" t="s">
        <v>88</v>
      </c>
      <c r="D3435" s="7">
        <f t="shared" si="270"/>
        <v>1</v>
      </c>
      <c r="E3435" s="15">
        <f t="shared" si="267"/>
        <v>4</v>
      </c>
      <c r="F3435">
        <f t="shared" si="268"/>
        <v>1</v>
      </c>
      <c r="G3435" t="str">
        <f t="shared" si="269"/>
        <v>-</v>
      </c>
      <c r="H3435">
        <f t="shared" si="271"/>
        <v>2</v>
      </c>
    </row>
    <row r="3436" spans="1:8" x14ac:dyDescent="0.25">
      <c r="A3436">
        <v>3137756</v>
      </c>
      <c r="B3436">
        <v>3138703</v>
      </c>
      <c r="C3436" t="s">
        <v>88</v>
      </c>
      <c r="D3436" s="7" t="str">
        <f t="shared" si="270"/>
        <v>-</v>
      </c>
      <c r="E3436" s="15" t="str">
        <f t="shared" si="267"/>
        <v>-</v>
      </c>
      <c r="F3436" t="str">
        <f t="shared" si="268"/>
        <v>-</v>
      </c>
      <c r="G3436" t="str">
        <f t="shared" si="269"/>
        <v>-</v>
      </c>
      <c r="H3436" t="str">
        <f t="shared" si="271"/>
        <v>-</v>
      </c>
    </row>
    <row r="3437" spans="1:8" x14ac:dyDescent="0.25">
      <c r="A3437">
        <v>3138714</v>
      </c>
      <c r="B3437">
        <v>3139568</v>
      </c>
      <c r="C3437" t="s">
        <v>88</v>
      </c>
      <c r="D3437" s="7" t="str">
        <f t="shared" si="270"/>
        <v>-</v>
      </c>
      <c r="E3437" s="15" t="str">
        <f t="shared" si="267"/>
        <v>-</v>
      </c>
      <c r="F3437" t="str">
        <f t="shared" si="268"/>
        <v>-</v>
      </c>
      <c r="G3437" t="str">
        <f t="shared" si="269"/>
        <v>-</v>
      </c>
      <c r="H3437" t="str">
        <f t="shared" si="271"/>
        <v>-</v>
      </c>
    </row>
    <row r="3438" spans="1:8" x14ac:dyDescent="0.25">
      <c r="A3438">
        <v>3139486</v>
      </c>
      <c r="B3438">
        <v>3139962</v>
      </c>
      <c r="C3438" t="s">
        <v>88</v>
      </c>
      <c r="D3438" s="7">
        <f t="shared" si="270"/>
        <v>1</v>
      </c>
      <c r="E3438" s="15">
        <f t="shared" si="267"/>
        <v>83</v>
      </c>
      <c r="F3438">
        <f t="shared" si="268"/>
        <v>1</v>
      </c>
      <c r="G3438" t="str">
        <f t="shared" si="269"/>
        <v>-</v>
      </c>
      <c r="H3438">
        <f t="shared" si="271"/>
        <v>1</v>
      </c>
    </row>
    <row r="3439" spans="1:8" x14ac:dyDescent="0.25">
      <c r="A3439">
        <v>3140327</v>
      </c>
      <c r="B3439">
        <v>3140624</v>
      </c>
      <c r="C3439" t="s">
        <v>88</v>
      </c>
      <c r="D3439" s="7" t="str">
        <f t="shared" si="270"/>
        <v>-</v>
      </c>
      <c r="E3439" s="15" t="str">
        <f t="shared" si="267"/>
        <v>-</v>
      </c>
      <c r="F3439" t="str">
        <f t="shared" si="268"/>
        <v>-</v>
      </c>
      <c r="G3439" t="str">
        <f t="shared" si="269"/>
        <v>-</v>
      </c>
      <c r="H3439" t="str">
        <f t="shared" si="271"/>
        <v>-</v>
      </c>
    </row>
    <row r="3440" spans="1:8" x14ac:dyDescent="0.25">
      <c r="A3440">
        <v>3140676</v>
      </c>
      <c r="B3440">
        <v>3141059</v>
      </c>
      <c r="C3440" t="s">
        <v>88</v>
      </c>
      <c r="D3440" s="7" t="str">
        <f t="shared" si="270"/>
        <v>-</v>
      </c>
      <c r="E3440" s="15" t="str">
        <f t="shared" si="267"/>
        <v>-</v>
      </c>
      <c r="F3440" t="str">
        <f t="shared" si="268"/>
        <v>-</v>
      </c>
      <c r="G3440" t="str">
        <f t="shared" si="269"/>
        <v>-</v>
      </c>
      <c r="H3440" t="str">
        <f t="shared" si="271"/>
        <v>-</v>
      </c>
    </row>
    <row r="3441" spans="1:8" x14ac:dyDescent="0.25">
      <c r="A3441">
        <v>3141290</v>
      </c>
      <c r="B3441">
        <v>3142615</v>
      </c>
      <c r="C3441" t="s">
        <v>25</v>
      </c>
      <c r="D3441" s="7" t="str">
        <f t="shared" si="270"/>
        <v>-</v>
      </c>
      <c r="E3441" s="15" t="str">
        <f t="shared" si="267"/>
        <v>-</v>
      </c>
      <c r="F3441" t="str">
        <f t="shared" si="268"/>
        <v>-</v>
      </c>
      <c r="G3441" t="str">
        <f t="shared" si="269"/>
        <v>-</v>
      </c>
      <c r="H3441" t="str">
        <f t="shared" si="271"/>
        <v>-</v>
      </c>
    </row>
    <row r="3442" spans="1:8" x14ac:dyDescent="0.25">
      <c r="A3442">
        <v>3142706</v>
      </c>
      <c r="B3442">
        <v>3143617</v>
      </c>
      <c r="C3442" t="s">
        <v>88</v>
      </c>
      <c r="D3442" s="7" t="str">
        <f t="shared" si="270"/>
        <v>-</v>
      </c>
      <c r="E3442" s="15" t="str">
        <f t="shared" si="267"/>
        <v>-</v>
      </c>
      <c r="F3442" t="str">
        <f t="shared" si="268"/>
        <v>-</v>
      </c>
      <c r="G3442" t="str">
        <f t="shared" si="269"/>
        <v>-</v>
      </c>
      <c r="H3442" t="str">
        <f t="shared" si="271"/>
        <v>-</v>
      </c>
    </row>
    <row r="3443" spans="1:8" x14ac:dyDescent="0.25">
      <c r="A3443">
        <v>3143620</v>
      </c>
      <c r="B3443">
        <v>3144540</v>
      </c>
      <c r="C3443" t="s">
        <v>88</v>
      </c>
      <c r="D3443" s="7" t="str">
        <f t="shared" si="270"/>
        <v>-</v>
      </c>
      <c r="E3443" s="15" t="str">
        <f t="shared" si="267"/>
        <v>-</v>
      </c>
      <c r="F3443" t="str">
        <f t="shared" si="268"/>
        <v>-</v>
      </c>
      <c r="G3443" t="str">
        <f t="shared" si="269"/>
        <v>-</v>
      </c>
      <c r="H3443" t="str">
        <f t="shared" si="271"/>
        <v>-</v>
      </c>
    </row>
    <row r="3444" spans="1:8" x14ac:dyDescent="0.25">
      <c r="A3444">
        <v>3144601</v>
      </c>
      <c r="B3444">
        <v>3146139</v>
      </c>
      <c r="C3444" t="s">
        <v>88</v>
      </c>
      <c r="D3444" s="7" t="str">
        <f t="shared" si="270"/>
        <v>-</v>
      </c>
      <c r="E3444" s="15" t="str">
        <f t="shared" si="267"/>
        <v>-</v>
      </c>
      <c r="F3444" t="str">
        <f t="shared" si="268"/>
        <v>-</v>
      </c>
      <c r="G3444" t="str">
        <f t="shared" si="269"/>
        <v>-</v>
      </c>
      <c r="H3444" t="str">
        <f t="shared" si="271"/>
        <v>-</v>
      </c>
    </row>
    <row r="3445" spans="1:8" x14ac:dyDescent="0.25">
      <c r="A3445">
        <v>3146172</v>
      </c>
      <c r="B3445">
        <v>3148043</v>
      </c>
      <c r="C3445" t="s">
        <v>88</v>
      </c>
      <c r="D3445" s="7" t="str">
        <f t="shared" si="270"/>
        <v>-</v>
      </c>
      <c r="E3445" s="15" t="str">
        <f t="shared" si="267"/>
        <v>-</v>
      </c>
      <c r="F3445" t="str">
        <f t="shared" si="268"/>
        <v>-</v>
      </c>
      <c r="G3445" t="str">
        <f t="shared" si="269"/>
        <v>-</v>
      </c>
      <c r="H3445" t="str">
        <f t="shared" si="271"/>
        <v>-</v>
      </c>
    </row>
    <row r="3446" spans="1:8" x14ac:dyDescent="0.25">
      <c r="A3446">
        <v>3148054</v>
      </c>
      <c r="B3446">
        <v>3148995</v>
      </c>
      <c r="C3446" t="s">
        <v>88</v>
      </c>
      <c r="D3446" s="7" t="str">
        <f t="shared" si="270"/>
        <v>-</v>
      </c>
      <c r="E3446" s="15" t="str">
        <f t="shared" si="267"/>
        <v>-</v>
      </c>
      <c r="F3446" t="str">
        <f t="shared" si="268"/>
        <v>-</v>
      </c>
      <c r="G3446" t="str">
        <f t="shared" si="269"/>
        <v>-</v>
      </c>
      <c r="H3446" t="str">
        <f t="shared" si="271"/>
        <v>-</v>
      </c>
    </row>
    <row r="3447" spans="1:8" x14ac:dyDescent="0.25">
      <c r="A3447">
        <v>3149192</v>
      </c>
      <c r="B3447">
        <v>3150433</v>
      </c>
      <c r="C3447" t="s">
        <v>25</v>
      </c>
      <c r="D3447" s="7" t="str">
        <f t="shared" si="270"/>
        <v>-</v>
      </c>
      <c r="E3447" s="15" t="str">
        <f t="shared" si="267"/>
        <v>-</v>
      </c>
      <c r="F3447" t="str">
        <f t="shared" si="268"/>
        <v>-</v>
      </c>
      <c r="G3447" t="str">
        <f t="shared" si="269"/>
        <v>-</v>
      </c>
      <c r="H3447" t="str">
        <f t="shared" si="271"/>
        <v>-</v>
      </c>
    </row>
    <row r="3448" spans="1:8" x14ac:dyDescent="0.25">
      <c r="A3448">
        <v>3150433</v>
      </c>
      <c r="B3448">
        <v>3151182</v>
      </c>
      <c r="C3448" t="s">
        <v>25</v>
      </c>
      <c r="D3448" s="7" t="str">
        <f t="shared" si="270"/>
        <v>-</v>
      </c>
      <c r="E3448" s="15" t="str">
        <f t="shared" si="267"/>
        <v>-</v>
      </c>
      <c r="F3448" t="str">
        <f t="shared" si="268"/>
        <v>-</v>
      </c>
      <c r="G3448" t="str">
        <f t="shared" si="269"/>
        <v>-</v>
      </c>
      <c r="H3448" t="str">
        <f t="shared" si="271"/>
        <v>-</v>
      </c>
    </row>
    <row r="3449" spans="1:8" x14ac:dyDescent="0.25">
      <c r="A3449">
        <v>3151460</v>
      </c>
      <c r="B3449">
        <v>3152359</v>
      </c>
      <c r="C3449" t="s">
        <v>25</v>
      </c>
      <c r="D3449" s="7" t="str">
        <f t="shared" si="270"/>
        <v>-</v>
      </c>
      <c r="E3449" s="15" t="str">
        <f t="shared" si="267"/>
        <v>-</v>
      </c>
      <c r="F3449" t="str">
        <f t="shared" si="268"/>
        <v>-</v>
      </c>
      <c r="G3449" t="str">
        <f t="shared" si="269"/>
        <v>-</v>
      </c>
      <c r="H3449" t="str">
        <f t="shared" si="271"/>
        <v>-</v>
      </c>
    </row>
    <row r="3450" spans="1:8" x14ac:dyDescent="0.25">
      <c r="A3450">
        <v>3152365</v>
      </c>
      <c r="B3450">
        <v>3154797</v>
      </c>
      <c r="C3450" t="s">
        <v>25</v>
      </c>
      <c r="D3450" s="7" t="str">
        <f t="shared" si="270"/>
        <v>-</v>
      </c>
      <c r="E3450" s="15" t="str">
        <f t="shared" si="267"/>
        <v>-</v>
      </c>
      <c r="F3450" t="str">
        <f t="shared" si="268"/>
        <v>-</v>
      </c>
      <c r="G3450" t="str">
        <f t="shared" si="269"/>
        <v>-</v>
      </c>
      <c r="H3450" t="str">
        <f t="shared" si="271"/>
        <v>-</v>
      </c>
    </row>
    <row r="3451" spans="1:8" x14ac:dyDescent="0.25">
      <c r="A3451">
        <v>3154875</v>
      </c>
      <c r="B3451">
        <v>3155684</v>
      </c>
      <c r="C3451" t="s">
        <v>88</v>
      </c>
      <c r="D3451" s="7" t="str">
        <f t="shared" si="270"/>
        <v>-</v>
      </c>
      <c r="E3451" s="15" t="str">
        <f t="shared" si="267"/>
        <v>-</v>
      </c>
      <c r="F3451" t="str">
        <f t="shared" si="268"/>
        <v>-</v>
      </c>
      <c r="G3451" t="str">
        <f t="shared" si="269"/>
        <v>-</v>
      </c>
      <c r="H3451" t="str">
        <f t="shared" si="271"/>
        <v>-</v>
      </c>
    </row>
    <row r="3452" spans="1:8" x14ac:dyDescent="0.25">
      <c r="A3452">
        <v>3155946</v>
      </c>
      <c r="B3452">
        <v>3157211</v>
      </c>
      <c r="C3452" t="s">
        <v>25</v>
      </c>
      <c r="D3452" s="7" t="str">
        <f t="shared" si="270"/>
        <v>-</v>
      </c>
      <c r="E3452" s="15" t="str">
        <f t="shared" si="267"/>
        <v>-</v>
      </c>
      <c r="F3452" t="str">
        <f t="shared" si="268"/>
        <v>-</v>
      </c>
      <c r="G3452" t="str">
        <f t="shared" si="269"/>
        <v>-</v>
      </c>
      <c r="H3452" t="str">
        <f t="shared" si="271"/>
        <v>-</v>
      </c>
    </row>
    <row r="3453" spans="1:8" x14ac:dyDescent="0.25">
      <c r="A3453">
        <v>3157416</v>
      </c>
      <c r="B3453">
        <v>3157577</v>
      </c>
      <c r="C3453" t="s">
        <v>25</v>
      </c>
      <c r="D3453" s="7" t="str">
        <f t="shared" si="270"/>
        <v>-</v>
      </c>
      <c r="E3453" s="15" t="str">
        <f t="shared" si="267"/>
        <v>-</v>
      </c>
      <c r="F3453" t="str">
        <f t="shared" si="268"/>
        <v>-</v>
      </c>
      <c r="G3453" t="str">
        <f t="shared" si="269"/>
        <v>-</v>
      </c>
      <c r="H3453" t="str">
        <f t="shared" si="271"/>
        <v>-</v>
      </c>
    </row>
    <row r="3454" spans="1:8" x14ac:dyDescent="0.25">
      <c r="A3454">
        <v>3157605</v>
      </c>
      <c r="B3454">
        <v>3158135</v>
      </c>
      <c r="C3454" t="s">
        <v>25</v>
      </c>
      <c r="D3454" s="7" t="str">
        <f t="shared" si="270"/>
        <v>-</v>
      </c>
      <c r="E3454" s="15" t="str">
        <f t="shared" si="267"/>
        <v>-</v>
      </c>
      <c r="F3454" t="str">
        <f t="shared" si="268"/>
        <v>-</v>
      </c>
      <c r="G3454" t="str">
        <f t="shared" si="269"/>
        <v>-</v>
      </c>
      <c r="H3454" t="str">
        <f t="shared" si="271"/>
        <v>-</v>
      </c>
    </row>
    <row r="3455" spans="1:8" x14ac:dyDescent="0.25">
      <c r="A3455">
        <v>3158164</v>
      </c>
      <c r="B3455">
        <v>3158907</v>
      </c>
      <c r="C3455" t="s">
        <v>88</v>
      </c>
      <c r="D3455" s="7" t="str">
        <f t="shared" si="270"/>
        <v>-</v>
      </c>
      <c r="E3455" s="15" t="str">
        <f t="shared" si="267"/>
        <v>-</v>
      </c>
      <c r="F3455" t="str">
        <f t="shared" si="268"/>
        <v>-</v>
      </c>
      <c r="G3455" t="str">
        <f t="shared" si="269"/>
        <v>-</v>
      </c>
      <c r="H3455" t="str">
        <f t="shared" si="271"/>
        <v>-</v>
      </c>
    </row>
    <row r="3456" spans="1:8" x14ac:dyDescent="0.25">
      <c r="A3456">
        <v>3159516</v>
      </c>
      <c r="B3456">
        <v>3161108</v>
      </c>
      <c r="C3456" t="s">
        <v>88</v>
      </c>
      <c r="D3456" s="7" t="str">
        <f t="shared" si="270"/>
        <v>-</v>
      </c>
      <c r="E3456" s="15" t="str">
        <f t="shared" si="267"/>
        <v>-</v>
      </c>
      <c r="F3456" t="str">
        <f t="shared" si="268"/>
        <v>-</v>
      </c>
      <c r="G3456" t="str">
        <f t="shared" si="269"/>
        <v>-</v>
      </c>
      <c r="H3456" t="str">
        <f t="shared" si="271"/>
        <v>-</v>
      </c>
    </row>
    <row r="3457" spans="1:8" x14ac:dyDescent="0.25">
      <c r="A3457">
        <v>3161327</v>
      </c>
      <c r="B3457">
        <v>3162247</v>
      </c>
      <c r="C3457" t="s">
        <v>25</v>
      </c>
      <c r="D3457" s="7" t="str">
        <f t="shared" si="270"/>
        <v>-</v>
      </c>
      <c r="E3457" s="15" t="str">
        <f t="shared" si="267"/>
        <v>-</v>
      </c>
      <c r="F3457" t="str">
        <f t="shared" si="268"/>
        <v>-</v>
      </c>
      <c r="G3457" t="str">
        <f t="shared" si="269"/>
        <v>-</v>
      </c>
      <c r="H3457" t="str">
        <f t="shared" si="271"/>
        <v>-</v>
      </c>
    </row>
    <row r="3458" spans="1:8" x14ac:dyDescent="0.25">
      <c r="A3458">
        <v>3162291</v>
      </c>
      <c r="B3458">
        <v>3163403</v>
      </c>
      <c r="C3458" t="s">
        <v>88</v>
      </c>
      <c r="D3458" s="7" t="str">
        <f t="shared" si="270"/>
        <v>-</v>
      </c>
      <c r="E3458" s="15" t="str">
        <f t="shared" si="267"/>
        <v>-</v>
      </c>
      <c r="F3458" t="str">
        <f t="shared" si="268"/>
        <v>-</v>
      </c>
      <c r="G3458" t="str">
        <f t="shared" si="269"/>
        <v>-</v>
      </c>
      <c r="H3458" t="str">
        <f t="shared" si="271"/>
        <v>-</v>
      </c>
    </row>
    <row r="3459" spans="1:8" x14ac:dyDescent="0.25">
      <c r="A3459">
        <v>3163400</v>
      </c>
      <c r="B3459">
        <v>3163873</v>
      </c>
      <c r="C3459" t="s">
        <v>88</v>
      </c>
      <c r="D3459" s="7">
        <f t="shared" si="270"/>
        <v>1</v>
      </c>
      <c r="E3459" s="15">
        <f t="shared" ref="E3459:E3522" si="272">IF(D3459=1,B3458-A3459+1,"-")</f>
        <v>4</v>
      </c>
      <c r="F3459">
        <f t="shared" ref="F3459:F3522" si="273">IF(AND(D3459=1,C3459=C3458),1,"-")</f>
        <v>1</v>
      </c>
      <c r="G3459" t="str">
        <f t="shared" ref="G3459:G3522" si="274">IF(AND(D3459=1,C3459&lt;&gt;C3458),1,"-")</f>
        <v>-</v>
      </c>
      <c r="H3459">
        <f t="shared" si="271"/>
        <v>2</v>
      </c>
    </row>
    <row r="3460" spans="1:8" x14ac:dyDescent="0.25">
      <c r="A3460">
        <v>3164059</v>
      </c>
      <c r="B3460">
        <v>3164187</v>
      </c>
      <c r="C3460" t="s">
        <v>25</v>
      </c>
      <c r="D3460" s="7" t="str">
        <f t="shared" ref="D3460:D3523" si="275">IF(A3460&lt;B3459,1,"-")</f>
        <v>-</v>
      </c>
      <c r="E3460" s="15" t="str">
        <f t="shared" si="272"/>
        <v>-</v>
      </c>
      <c r="F3460" t="str">
        <f t="shared" si="273"/>
        <v>-</v>
      </c>
      <c r="G3460" t="str">
        <f t="shared" si="274"/>
        <v>-</v>
      </c>
      <c r="H3460" t="str">
        <f t="shared" ref="H3460:H3523" si="276">IFERROR(IF((IF(D3460=1,MOD(E3460,3),"-"))=0,0,3-(IF(D3460=1,MOD(E3460,3),"-"))), "-")</f>
        <v>-</v>
      </c>
    </row>
    <row r="3461" spans="1:8" x14ac:dyDescent="0.25">
      <c r="A3461">
        <v>3164452</v>
      </c>
      <c r="B3461">
        <v>3166032</v>
      </c>
      <c r="C3461" t="s">
        <v>25</v>
      </c>
      <c r="D3461" s="7" t="str">
        <f t="shared" si="275"/>
        <v>-</v>
      </c>
      <c r="E3461" s="15" t="str">
        <f t="shared" si="272"/>
        <v>-</v>
      </c>
      <c r="F3461" t="str">
        <f t="shared" si="273"/>
        <v>-</v>
      </c>
      <c r="G3461" t="str">
        <f t="shared" si="274"/>
        <v>-</v>
      </c>
      <c r="H3461" t="str">
        <f t="shared" si="276"/>
        <v>-</v>
      </c>
    </row>
    <row r="3462" spans="1:8" x14ac:dyDescent="0.25">
      <c r="A3462">
        <v>3166095</v>
      </c>
      <c r="B3462">
        <v>3166610</v>
      </c>
      <c r="C3462" t="s">
        <v>88</v>
      </c>
      <c r="D3462" s="7" t="str">
        <f t="shared" si="275"/>
        <v>-</v>
      </c>
      <c r="E3462" s="15" t="str">
        <f t="shared" si="272"/>
        <v>-</v>
      </c>
      <c r="F3462" t="str">
        <f t="shared" si="273"/>
        <v>-</v>
      </c>
      <c r="G3462" t="str">
        <f t="shared" si="274"/>
        <v>-</v>
      </c>
      <c r="H3462" t="str">
        <f t="shared" si="276"/>
        <v>-</v>
      </c>
    </row>
    <row r="3463" spans="1:8" x14ac:dyDescent="0.25">
      <c r="A3463">
        <v>3166964</v>
      </c>
      <c r="B3463">
        <v>3167851</v>
      </c>
      <c r="C3463" t="s">
        <v>25</v>
      </c>
      <c r="D3463" s="7" t="str">
        <f t="shared" si="275"/>
        <v>-</v>
      </c>
      <c r="E3463" s="15" t="str">
        <f t="shared" si="272"/>
        <v>-</v>
      </c>
      <c r="F3463" t="str">
        <f t="shared" si="273"/>
        <v>-</v>
      </c>
      <c r="G3463" t="str">
        <f t="shared" si="274"/>
        <v>-</v>
      </c>
      <c r="H3463" t="str">
        <f t="shared" si="276"/>
        <v>-</v>
      </c>
    </row>
    <row r="3464" spans="1:8" x14ac:dyDescent="0.25">
      <c r="A3464">
        <v>3168154</v>
      </c>
      <c r="B3464">
        <v>3168657</v>
      </c>
      <c r="C3464" t="s">
        <v>25</v>
      </c>
      <c r="D3464" s="7" t="str">
        <f t="shared" si="275"/>
        <v>-</v>
      </c>
      <c r="E3464" s="15" t="str">
        <f t="shared" si="272"/>
        <v>-</v>
      </c>
      <c r="F3464" t="str">
        <f t="shared" si="273"/>
        <v>-</v>
      </c>
      <c r="G3464" t="str">
        <f t="shared" si="274"/>
        <v>-</v>
      </c>
      <c r="H3464" t="str">
        <f t="shared" si="276"/>
        <v>-</v>
      </c>
    </row>
    <row r="3465" spans="1:8" x14ac:dyDescent="0.25">
      <c r="A3465">
        <v>3169134</v>
      </c>
      <c r="B3465">
        <v>3169880</v>
      </c>
      <c r="C3465" t="s">
        <v>25</v>
      </c>
      <c r="D3465" s="7" t="str">
        <f t="shared" si="275"/>
        <v>-</v>
      </c>
      <c r="E3465" s="15" t="str">
        <f t="shared" si="272"/>
        <v>-</v>
      </c>
      <c r="F3465" t="str">
        <f t="shared" si="273"/>
        <v>-</v>
      </c>
      <c r="G3465" t="str">
        <f t="shared" si="274"/>
        <v>-</v>
      </c>
      <c r="H3465" t="str">
        <f t="shared" si="276"/>
        <v>-</v>
      </c>
    </row>
    <row r="3466" spans="1:8" x14ac:dyDescent="0.25">
      <c r="A3466">
        <v>3170026</v>
      </c>
      <c r="B3466">
        <v>3170685</v>
      </c>
      <c r="C3466" t="s">
        <v>25</v>
      </c>
      <c r="D3466" s="7" t="str">
        <f t="shared" si="275"/>
        <v>-</v>
      </c>
      <c r="E3466" s="15" t="str">
        <f t="shared" si="272"/>
        <v>-</v>
      </c>
      <c r="F3466" t="str">
        <f t="shared" si="273"/>
        <v>-</v>
      </c>
      <c r="G3466" t="str">
        <f t="shared" si="274"/>
        <v>-</v>
      </c>
      <c r="H3466" t="str">
        <f t="shared" si="276"/>
        <v>-</v>
      </c>
    </row>
    <row r="3467" spans="1:8" x14ac:dyDescent="0.25">
      <c r="A3467">
        <v>3170682</v>
      </c>
      <c r="B3467">
        <v>3171404</v>
      </c>
      <c r="C3467" t="s">
        <v>25</v>
      </c>
      <c r="D3467" s="7">
        <f t="shared" si="275"/>
        <v>1</v>
      </c>
      <c r="E3467" s="15">
        <f t="shared" si="272"/>
        <v>4</v>
      </c>
      <c r="F3467">
        <f t="shared" si="273"/>
        <v>1</v>
      </c>
      <c r="G3467" t="str">
        <f t="shared" si="274"/>
        <v>-</v>
      </c>
      <c r="H3467">
        <f t="shared" si="276"/>
        <v>2</v>
      </c>
    </row>
    <row r="3468" spans="1:8" x14ac:dyDescent="0.25">
      <c r="A3468">
        <v>3171523</v>
      </c>
      <c r="B3468">
        <v>3173745</v>
      </c>
      <c r="C3468" t="s">
        <v>25</v>
      </c>
      <c r="D3468" s="7" t="str">
        <f t="shared" si="275"/>
        <v>-</v>
      </c>
      <c r="E3468" s="15" t="str">
        <f t="shared" si="272"/>
        <v>-</v>
      </c>
      <c r="F3468" t="str">
        <f t="shared" si="273"/>
        <v>-</v>
      </c>
      <c r="G3468" t="str">
        <f t="shared" si="274"/>
        <v>-</v>
      </c>
      <c r="H3468" t="str">
        <f t="shared" si="276"/>
        <v>-</v>
      </c>
    </row>
    <row r="3469" spans="1:8" x14ac:dyDescent="0.25">
      <c r="A3469">
        <v>3173742</v>
      </c>
      <c r="B3469">
        <v>3174668</v>
      </c>
      <c r="C3469" t="s">
        <v>88</v>
      </c>
      <c r="D3469" s="7">
        <f t="shared" si="275"/>
        <v>1</v>
      </c>
      <c r="E3469" s="15">
        <f t="shared" si="272"/>
        <v>4</v>
      </c>
      <c r="F3469" t="str">
        <f t="shared" si="273"/>
        <v>-</v>
      </c>
      <c r="G3469">
        <f t="shared" si="274"/>
        <v>1</v>
      </c>
      <c r="H3469">
        <f t="shared" si="276"/>
        <v>2</v>
      </c>
    </row>
    <row r="3470" spans="1:8" x14ac:dyDescent="0.25">
      <c r="A3470">
        <v>3174873</v>
      </c>
      <c r="B3470">
        <v>3175139</v>
      </c>
      <c r="C3470" t="s">
        <v>25</v>
      </c>
      <c r="D3470" s="7" t="str">
        <f t="shared" si="275"/>
        <v>-</v>
      </c>
      <c r="E3470" s="15" t="str">
        <f t="shared" si="272"/>
        <v>-</v>
      </c>
      <c r="F3470" t="str">
        <f t="shared" si="273"/>
        <v>-</v>
      </c>
      <c r="G3470" t="str">
        <f t="shared" si="274"/>
        <v>-</v>
      </c>
      <c r="H3470" t="str">
        <f t="shared" si="276"/>
        <v>-</v>
      </c>
    </row>
    <row r="3471" spans="1:8" x14ac:dyDescent="0.25">
      <c r="A3471">
        <v>3175424</v>
      </c>
      <c r="B3471">
        <v>3175684</v>
      </c>
      <c r="C3471" t="s">
        <v>25</v>
      </c>
      <c r="D3471" s="7" t="str">
        <f t="shared" si="275"/>
        <v>-</v>
      </c>
      <c r="E3471" s="15" t="str">
        <f t="shared" si="272"/>
        <v>-</v>
      </c>
      <c r="F3471" t="str">
        <f t="shared" si="273"/>
        <v>-</v>
      </c>
      <c r="G3471" t="str">
        <f t="shared" si="274"/>
        <v>-</v>
      </c>
      <c r="H3471" t="str">
        <f t="shared" si="276"/>
        <v>-</v>
      </c>
    </row>
    <row r="3472" spans="1:8" x14ac:dyDescent="0.25">
      <c r="A3472">
        <v>3175839</v>
      </c>
      <c r="B3472">
        <v>3176813</v>
      </c>
      <c r="C3472" t="s">
        <v>88</v>
      </c>
      <c r="D3472" s="7" t="str">
        <f t="shared" si="275"/>
        <v>-</v>
      </c>
      <c r="E3472" s="15" t="str">
        <f t="shared" si="272"/>
        <v>-</v>
      </c>
      <c r="F3472" t="str">
        <f t="shared" si="273"/>
        <v>-</v>
      </c>
      <c r="G3472" t="str">
        <f t="shared" si="274"/>
        <v>-</v>
      </c>
      <c r="H3472" t="str">
        <f t="shared" si="276"/>
        <v>-</v>
      </c>
    </row>
    <row r="3473" spans="1:8" x14ac:dyDescent="0.25">
      <c r="A3473">
        <v>3176843</v>
      </c>
      <c r="B3473">
        <v>3178987</v>
      </c>
      <c r="C3473" t="s">
        <v>88</v>
      </c>
      <c r="D3473" s="7" t="str">
        <f t="shared" si="275"/>
        <v>-</v>
      </c>
      <c r="E3473" s="15" t="str">
        <f t="shared" si="272"/>
        <v>-</v>
      </c>
      <c r="F3473" t="str">
        <f t="shared" si="273"/>
        <v>-</v>
      </c>
      <c r="G3473" t="str">
        <f t="shared" si="274"/>
        <v>-</v>
      </c>
      <c r="H3473" t="str">
        <f t="shared" si="276"/>
        <v>-</v>
      </c>
    </row>
    <row r="3474" spans="1:8" x14ac:dyDescent="0.25">
      <c r="A3474">
        <v>3179195</v>
      </c>
      <c r="B3474">
        <v>3180559</v>
      </c>
      <c r="C3474" t="s">
        <v>88</v>
      </c>
      <c r="D3474" s="7" t="str">
        <f t="shared" si="275"/>
        <v>-</v>
      </c>
      <c r="E3474" s="15" t="str">
        <f t="shared" si="272"/>
        <v>-</v>
      </c>
      <c r="F3474" t="str">
        <f t="shared" si="273"/>
        <v>-</v>
      </c>
      <c r="G3474" t="str">
        <f t="shared" si="274"/>
        <v>-</v>
      </c>
      <c r="H3474" t="str">
        <f t="shared" si="276"/>
        <v>-</v>
      </c>
    </row>
    <row r="3475" spans="1:8" x14ac:dyDescent="0.25">
      <c r="A3475">
        <v>3180789</v>
      </c>
      <c r="B3475">
        <v>3181463</v>
      </c>
      <c r="C3475" t="s">
        <v>25</v>
      </c>
      <c r="D3475" s="7" t="str">
        <f t="shared" si="275"/>
        <v>-</v>
      </c>
      <c r="E3475" s="15" t="str">
        <f t="shared" si="272"/>
        <v>-</v>
      </c>
      <c r="F3475" t="str">
        <f t="shared" si="273"/>
        <v>-</v>
      </c>
      <c r="G3475" t="str">
        <f t="shared" si="274"/>
        <v>-</v>
      </c>
      <c r="H3475" t="str">
        <f t="shared" si="276"/>
        <v>-</v>
      </c>
    </row>
    <row r="3476" spans="1:8" x14ac:dyDescent="0.25">
      <c r="A3476">
        <v>3181463</v>
      </c>
      <c r="B3476">
        <v>3182458</v>
      </c>
      <c r="C3476" t="s">
        <v>25</v>
      </c>
      <c r="D3476" s="7" t="str">
        <f t="shared" si="275"/>
        <v>-</v>
      </c>
      <c r="E3476" s="15" t="str">
        <f t="shared" si="272"/>
        <v>-</v>
      </c>
      <c r="F3476" t="str">
        <f t="shared" si="273"/>
        <v>-</v>
      </c>
      <c r="G3476" t="str">
        <f t="shared" si="274"/>
        <v>-</v>
      </c>
      <c r="H3476" t="str">
        <f t="shared" si="276"/>
        <v>-</v>
      </c>
    </row>
    <row r="3477" spans="1:8" x14ac:dyDescent="0.25">
      <c r="A3477">
        <v>3182451</v>
      </c>
      <c r="B3477">
        <v>3184187</v>
      </c>
      <c r="C3477" t="s">
        <v>25</v>
      </c>
      <c r="D3477" s="7">
        <f t="shared" si="275"/>
        <v>1</v>
      </c>
      <c r="E3477" s="15">
        <f t="shared" si="272"/>
        <v>8</v>
      </c>
      <c r="F3477">
        <f t="shared" si="273"/>
        <v>1</v>
      </c>
      <c r="G3477" t="str">
        <f t="shared" si="274"/>
        <v>-</v>
      </c>
      <c r="H3477">
        <f t="shared" si="276"/>
        <v>1</v>
      </c>
    </row>
    <row r="3478" spans="1:8" x14ac:dyDescent="0.25">
      <c r="A3478">
        <v>3184180</v>
      </c>
      <c r="B3478">
        <v>3185310</v>
      </c>
      <c r="C3478" t="s">
        <v>25</v>
      </c>
      <c r="D3478" s="7">
        <f t="shared" si="275"/>
        <v>1</v>
      </c>
      <c r="E3478" s="15">
        <f t="shared" si="272"/>
        <v>8</v>
      </c>
      <c r="F3478">
        <f t="shared" si="273"/>
        <v>1</v>
      </c>
      <c r="G3478" t="str">
        <f t="shared" si="274"/>
        <v>-</v>
      </c>
      <c r="H3478">
        <f t="shared" si="276"/>
        <v>1</v>
      </c>
    </row>
    <row r="3479" spans="1:8" x14ac:dyDescent="0.25">
      <c r="A3479">
        <v>3185426</v>
      </c>
      <c r="B3479">
        <v>3186532</v>
      </c>
      <c r="C3479" t="s">
        <v>25</v>
      </c>
      <c r="D3479" s="7" t="str">
        <f t="shared" si="275"/>
        <v>-</v>
      </c>
      <c r="E3479" s="15" t="str">
        <f t="shared" si="272"/>
        <v>-</v>
      </c>
      <c r="F3479" t="str">
        <f t="shared" si="273"/>
        <v>-</v>
      </c>
      <c r="G3479" t="str">
        <f t="shared" si="274"/>
        <v>-</v>
      </c>
      <c r="H3479" t="str">
        <f t="shared" si="276"/>
        <v>-</v>
      </c>
    </row>
    <row r="3480" spans="1:8" x14ac:dyDescent="0.25">
      <c r="A3480">
        <v>3186494</v>
      </c>
      <c r="B3480">
        <v>3186904</v>
      </c>
      <c r="C3480" t="s">
        <v>88</v>
      </c>
      <c r="D3480" s="7">
        <f t="shared" si="275"/>
        <v>1</v>
      </c>
      <c r="E3480" s="15">
        <f t="shared" si="272"/>
        <v>39</v>
      </c>
      <c r="F3480" t="str">
        <f t="shared" si="273"/>
        <v>-</v>
      </c>
      <c r="G3480">
        <f t="shared" si="274"/>
        <v>1</v>
      </c>
      <c r="H3480">
        <f t="shared" si="276"/>
        <v>0</v>
      </c>
    </row>
    <row r="3481" spans="1:8" x14ac:dyDescent="0.25">
      <c r="A3481">
        <v>3187037</v>
      </c>
      <c r="B3481">
        <v>3187795</v>
      </c>
      <c r="C3481" t="s">
        <v>25</v>
      </c>
      <c r="D3481" s="7" t="str">
        <f t="shared" si="275"/>
        <v>-</v>
      </c>
      <c r="E3481" s="15" t="str">
        <f t="shared" si="272"/>
        <v>-</v>
      </c>
      <c r="F3481" t="str">
        <f t="shared" si="273"/>
        <v>-</v>
      </c>
      <c r="G3481" t="str">
        <f t="shared" si="274"/>
        <v>-</v>
      </c>
      <c r="H3481" t="str">
        <f t="shared" si="276"/>
        <v>-</v>
      </c>
    </row>
    <row r="3482" spans="1:8" x14ac:dyDescent="0.25">
      <c r="A3482">
        <v>3187792</v>
      </c>
      <c r="B3482">
        <v>3189033</v>
      </c>
      <c r="C3482" t="s">
        <v>25</v>
      </c>
      <c r="D3482" s="7">
        <f t="shared" si="275"/>
        <v>1</v>
      </c>
      <c r="E3482" s="15">
        <f t="shared" si="272"/>
        <v>4</v>
      </c>
      <c r="F3482">
        <f t="shared" si="273"/>
        <v>1</v>
      </c>
      <c r="G3482" t="str">
        <f t="shared" si="274"/>
        <v>-</v>
      </c>
      <c r="H3482">
        <f t="shared" si="276"/>
        <v>2</v>
      </c>
    </row>
    <row r="3483" spans="1:8" x14ac:dyDescent="0.25">
      <c r="A3483">
        <v>3189033</v>
      </c>
      <c r="B3483">
        <v>3189995</v>
      </c>
      <c r="C3483" t="s">
        <v>25</v>
      </c>
      <c r="D3483" s="7" t="str">
        <f t="shared" si="275"/>
        <v>-</v>
      </c>
      <c r="E3483" s="15" t="str">
        <f t="shared" si="272"/>
        <v>-</v>
      </c>
      <c r="F3483" t="str">
        <f t="shared" si="273"/>
        <v>-</v>
      </c>
      <c r="G3483" t="str">
        <f t="shared" si="274"/>
        <v>-</v>
      </c>
      <c r="H3483" t="str">
        <f t="shared" si="276"/>
        <v>-</v>
      </c>
    </row>
    <row r="3484" spans="1:8" x14ac:dyDescent="0.25">
      <c r="A3484">
        <v>3189998</v>
      </c>
      <c r="B3484">
        <v>3190558</v>
      </c>
      <c r="C3484" t="s">
        <v>88</v>
      </c>
      <c r="D3484" s="7" t="str">
        <f t="shared" si="275"/>
        <v>-</v>
      </c>
      <c r="E3484" s="15" t="str">
        <f t="shared" si="272"/>
        <v>-</v>
      </c>
      <c r="F3484" t="str">
        <f t="shared" si="273"/>
        <v>-</v>
      </c>
      <c r="G3484" t="str">
        <f t="shared" si="274"/>
        <v>-</v>
      </c>
      <c r="H3484" t="str">
        <f t="shared" si="276"/>
        <v>-</v>
      </c>
    </row>
    <row r="3485" spans="1:8" x14ac:dyDescent="0.25">
      <c r="A3485">
        <v>3190566</v>
      </c>
      <c r="B3485">
        <v>3191174</v>
      </c>
      <c r="C3485" t="s">
        <v>88</v>
      </c>
      <c r="D3485" s="7" t="str">
        <f t="shared" si="275"/>
        <v>-</v>
      </c>
      <c r="E3485" s="15" t="str">
        <f t="shared" si="272"/>
        <v>-</v>
      </c>
      <c r="F3485" t="str">
        <f t="shared" si="273"/>
        <v>-</v>
      </c>
      <c r="G3485" t="str">
        <f t="shared" si="274"/>
        <v>-</v>
      </c>
      <c r="H3485" t="str">
        <f t="shared" si="276"/>
        <v>-</v>
      </c>
    </row>
    <row r="3486" spans="1:8" x14ac:dyDescent="0.25">
      <c r="A3486">
        <v>3191198</v>
      </c>
      <c r="B3486">
        <v>3191905</v>
      </c>
      <c r="C3486" t="s">
        <v>88</v>
      </c>
      <c r="D3486" s="7" t="str">
        <f t="shared" si="275"/>
        <v>-</v>
      </c>
      <c r="E3486" s="15" t="str">
        <f t="shared" si="272"/>
        <v>-</v>
      </c>
      <c r="F3486" t="str">
        <f t="shared" si="273"/>
        <v>-</v>
      </c>
      <c r="G3486" t="str">
        <f t="shared" si="274"/>
        <v>-</v>
      </c>
      <c r="H3486" t="str">
        <f t="shared" si="276"/>
        <v>-</v>
      </c>
    </row>
    <row r="3487" spans="1:8" x14ac:dyDescent="0.25">
      <c r="A3487">
        <v>3191866</v>
      </c>
      <c r="B3487">
        <v>3192049</v>
      </c>
      <c r="C3487" t="s">
        <v>25</v>
      </c>
      <c r="D3487" s="7">
        <f t="shared" si="275"/>
        <v>1</v>
      </c>
      <c r="E3487" s="15">
        <f t="shared" si="272"/>
        <v>40</v>
      </c>
      <c r="F3487" t="str">
        <f t="shared" si="273"/>
        <v>-</v>
      </c>
      <c r="G3487">
        <f t="shared" si="274"/>
        <v>1</v>
      </c>
      <c r="H3487">
        <f t="shared" si="276"/>
        <v>2</v>
      </c>
    </row>
    <row r="3488" spans="1:8" x14ac:dyDescent="0.25">
      <c r="A3488">
        <v>3192050</v>
      </c>
      <c r="B3488">
        <v>3192754</v>
      </c>
      <c r="C3488" t="s">
        <v>88</v>
      </c>
      <c r="D3488" s="7" t="str">
        <f t="shared" si="275"/>
        <v>-</v>
      </c>
      <c r="E3488" s="15" t="str">
        <f t="shared" si="272"/>
        <v>-</v>
      </c>
      <c r="F3488" t="str">
        <f t="shared" si="273"/>
        <v>-</v>
      </c>
      <c r="G3488" t="str">
        <f t="shared" si="274"/>
        <v>-</v>
      </c>
      <c r="H3488" t="str">
        <f t="shared" si="276"/>
        <v>-</v>
      </c>
    </row>
    <row r="3489" spans="1:8" x14ac:dyDescent="0.25">
      <c r="A3489">
        <v>3192802</v>
      </c>
      <c r="B3489">
        <v>3193254</v>
      </c>
      <c r="C3489" t="s">
        <v>88</v>
      </c>
      <c r="D3489" s="7" t="str">
        <f t="shared" si="275"/>
        <v>-</v>
      </c>
      <c r="E3489" s="15" t="str">
        <f t="shared" si="272"/>
        <v>-</v>
      </c>
      <c r="F3489" t="str">
        <f t="shared" si="273"/>
        <v>-</v>
      </c>
      <c r="G3489" t="str">
        <f t="shared" si="274"/>
        <v>-</v>
      </c>
      <c r="H3489" t="str">
        <f t="shared" si="276"/>
        <v>-</v>
      </c>
    </row>
    <row r="3490" spans="1:8" x14ac:dyDescent="0.25">
      <c r="A3490">
        <v>3193256</v>
      </c>
      <c r="B3490">
        <v>3193507</v>
      </c>
      <c r="C3490" t="s">
        <v>88</v>
      </c>
      <c r="D3490" s="7" t="str">
        <f t="shared" si="275"/>
        <v>-</v>
      </c>
      <c r="E3490" s="15" t="str">
        <f t="shared" si="272"/>
        <v>-</v>
      </c>
      <c r="F3490" t="str">
        <f t="shared" si="273"/>
        <v>-</v>
      </c>
      <c r="G3490" t="str">
        <f t="shared" si="274"/>
        <v>-</v>
      </c>
      <c r="H3490" t="str">
        <f t="shared" si="276"/>
        <v>-</v>
      </c>
    </row>
    <row r="3491" spans="1:8" x14ac:dyDescent="0.25">
      <c r="A3491">
        <v>3193494</v>
      </c>
      <c r="B3491">
        <v>3193979</v>
      </c>
      <c r="C3491" t="s">
        <v>88</v>
      </c>
      <c r="D3491" s="7">
        <f t="shared" si="275"/>
        <v>1</v>
      </c>
      <c r="E3491" s="15">
        <f t="shared" si="272"/>
        <v>14</v>
      </c>
      <c r="F3491">
        <f t="shared" si="273"/>
        <v>1</v>
      </c>
      <c r="G3491" t="str">
        <f t="shared" si="274"/>
        <v>-</v>
      </c>
      <c r="H3491">
        <f t="shared" si="276"/>
        <v>1</v>
      </c>
    </row>
    <row r="3492" spans="1:8" x14ac:dyDescent="0.25">
      <c r="A3492">
        <v>3193982</v>
      </c>
      <c r="B3492">
        <v>3194494</v>
      </c>
      <c r="C3492" t="s">
        <v>88</v>
      </c>
      <c r="D3492" s="7" t="str">
        <f t="shared" si="275"/>
        <v>-</v>
      </c>
      <c r="E3492" s="15" t="str">
        <f t="shared" si="272"/>
        <v>-</v>
      </c>
      <c r="F3492" t="str">
        <f t="shared" si="273"/>
        <v>-</v>
      </c>
      <c r="G3492" t="str">
        <f t="shared" si="274"/>
        <v>-</v>
      </c>
      <c r="H3492" t="str">
        <f t="shared" si="276"/>
        <v>-</v>
      </c>
    </row>
    <row r="3493" spans="1:8" x14ac:dyDescent="0.25">
      <c r="A3493">
        <v>3194516</v>
      </c>
      <c r="B3493">
        <v>3195505</v>
      </c>
      <c r="C3493" t="s">
        <v>88</v>
      </c>
      <c r="D3493" s="7" t="str">
        <f t="shared" si="275"/>
        <v>-</v>
      </c>
      <c r="E3493" s="15" t="str">
        <f t="shared" si="272"/>
        <v>-</v>
      </c>
      <c r="F3493" t="str">
        <f t="shared" si="273"/>
        <v>-</v>
      </c>
      <c r="G3493" t="str">
        <f t="shared" si="274"/>
        <v>-</v>
      </c>
      <c r="H3493" t="str">
        <f t="shared" si="276"/>
        <v>-</v>
      </c>
    </row>
    <row r="3494" spans="1:8" x14ac:dyDescent="0.25">
      <c r="A3494">
        <v>3195902</v>
      </c>
      <c r="B3494">
        <v>3196810</v>
      </c>
      <c r="C3494" t="s">
        <v>25</v>
      </c>
      <c r="D3494" s="7" t="str">
        <f t="shared" si="275"/>
        <v>-</v>
      </c>
      <c r="E3494" s="15" t="str">
        <f t="shared" si="272"/>
        <v>-</v>
      </c>
      <c r="F3494" t="str">
        <f t="shared" si="273"/>
        <v>-</v>
      </c>
      <c r="G3494" t="str">
        <f t="shared" si="274"/>
        <v>-</v>
      </c>
      <c r="H3494" t="str">
        <f t="shared" si="276"/>
        <v>-</v>
      </c>
    </row>
    <row r="3495" spans="1:8" x14ac:dyDescent="0.25">
      <c r="A3495">
        <v>3196902</v>
      </c>
      <c r="B3495">
        <v>3199169</v>
      </c>
      <c r="C3495" t="s">
        <v>88</v>
      </c>
      <c r="D3495" s="7" t="str">
        <f t="shared" si="275"/>
        <v>-</v>
      </c>
      <c r="E3495" s="15" t="str">
        <f t="shared" si="272"/>
        <v>-</v>
      </c>
      <c r="F3495" t="str">
        <f t="shared" si="273"/>
        <v>-</v>
      </c>
      <c r="G3495" t="str">
        <f t="shared" si="274"/>
        <v>-</v>
      </c>
      <c r="H3495" t="str">
        <f t="shared" si="276"/>
        <v>-</v>
      </c>
    </row>
    <row r="3496" spans="1:8" x14ac:dyDescent="0.25">
      <c r="A3496">
        <v>3199660</v>
      </c>
      <c r="B3496">
        <v>3201681</v>
      </c>
      <c r="C3496" t="s">
        <v>88</v>
      </c>
      <c r="D3496" s="7" t="str">
        <f t="shared" si="275"/>
        <v>-</v>
      </c>
      <c r="E3496" s="15" t="str">
        <f t="shared" si="272"/>
        <v>-</v>
      </c>
      <c r="F3496" t="str">
        <f t="shared" si="273"/>
        <v>-</v>
      </c>
      <c r="G3496" t="str">
        <f t="shared" si="274"/>
        <v>-</v>
      </c>
      <c r="H3496" t="str">
        <f t="shared" si="276"/>
        <v>-</v>
      </c>
    </row>
    <row r="3497" spans="1:8" x14ac:dyDescent="0.25">
      <c r="A3497">
        <v>3201678</v>
      </c>
      <c r="B3497">
        <v>3201905</v>
      </c>
      <c r="C3497" t="s">
        <v>88</v>
      </c>
      <c r="D3497" s="7">
        <f t="shared" si="275"/>
        <v>1</v>
      </c>
      <c r="E3497" s="15">
        <f t="shared" si="272"/>
        <v>4</v>
      </c>
      <c r="F3497">
        <f t="shared" si="273"/>
        <v>1</v>
      </c>
      <c r="G3497" t="str">
        <f t="shared" si="274"/>
        <v>-</v>
      </c>
      <c r="H3497">
        <f t="shared" si="276"/>
        <v>2</v>
      </c>
    </row>
    <row r="3498" spans="1:8" x14ac:dyDescent="0.25">
      <c r="A3498">
        <v>3202332</v>
      </c>
      <c r="B3498">
        <v>3203018</v>
      </c>
      <c r="C3498" t="s">
        <v>88</v>
      </c>
      <c r="D3498" s="7" t="str">
        <f t="shared" si="275"/>
        <v>-</v>
      </c>
      <c r="E3498" s="15" t="str">
        <f t="shared" si="272"/>
        <v>-</v>
      </c>
      <c r="F3498" t="str">
        <f t="shared" si="273"/>
        <v>-</v>
      </c>
      <c r="G3498" t="str">
        <f t="shared" si="274"/>
        <v>-</v>
      </c>
      <c r="H3498" t="str">
        <f t="shared" si="276"/>
        <v>-</v>
      </c>
    </row>
    <row r="3499" spans="1:8" x14ac:dyDescent="0.25">
      <c r="A3499">
        <v>3203011</v>
      </c>
      <c r="B3499">
        <v>3203766</v>
      </c>
      <c r="C3499" t="s">
        <v>88</v>
      </c>
      <c r="D3499" s="7">
        <f t="shared" si="275"/>
        <v>1</v>
      </c>
      <c r="E3499" s="15">
        <f t="shared" si="272"/>
        <v>8</v>
      </c>
      <c r="F3499">
        <f t="shared" si="273"/>
        <v>1</v>
      </c>
      <c r="G3499" t="str">
        <f t="shared" si="274"/>
        <v>-</v>
      </c>
      <c r="H3499">
        <f t="shared" si="276"/>
        <v>1</v>
      </c>
    </row>
    <row r="3500" spans="1:8" x14ac:dyDescent="0.25">
      <c r="A3500">
        <v>3203750</v>
      </c>
      <c r="B3500">
        <v>3204907</v>
      </c>
      <c r="C3500" t="s">
        <v>88</v>
      </c>
      <c r="D3500" s="7">
        <f t="shared" si="275"/>
        <v>1</v>
      </c>
      <c r="E3500" s="15">
        <f t="shared" si="272"/>
        <v>17</v>
      </c>
      <c r="F3500">
        <f t="shared" si="273"/>
        <v>1</v>
      </c>
      <c r="G3500" t="str">
        <f t="shared" si="274"/>
        <v>-</v>
      </c>
      <c r="H3500">
        <f t="shared" si="276"/>
        <v>1</v>
      </c>
    </row>
    <row r="3501" spans="1:8" x14ac:dyDescent="0.25">
      <c r="A3501">
        <v>3204904</v>
      </c>
      <c r="B3501">
        <v>3205944</v>
      </c>
      <c r="C3501" t="s">
        <v>88</v>
      </c>
      <c r="D3501" s="7">
        <f t="shared" si="275"/>
        <v>1</v>
      </c>
      <c r="E3501" s="15">
        <f t="shared" si="272"/>
        <v>4</v>
      </c>
      <c r="F3501">
        <f t="shared" si="273"/>
        <v>1</v>
      </c>
      <c r="G3501" t="str">
        <f t="shared" si="274"/>
        <v>-</v>
      </c>
      <c r="H3501">
        <f t="shared" si="276"/>
        <v>2</v>
      </c>
    </row>
    <row r="3502" spans="1:8" x14ac:dyDescent="0.25">
      <c r="A3502">
        <v>3206031</v>
      </c>
      <c r="B3502">
        <v>3207320</v>
      </c>
      <c r="C3502" t="s">
        <v>25</v>
      </c>
      <c r="D3502" s="7" t="str">
        <f t="shared" si="275"/>
        <v>-</v>
      </c>
      <c r="E3502" s="15" t="str">
        <f t="shared" si="272"/>
        <v>-</v>
      </c>
      <c r="F3502" t="str">
        <f t="shared" si="273"/>
        <v>-</v>
      </c>
      <c r="G3502" t="str">
        <f t="shared" si="274"/>
        <v>-</v>
      </c>
      <c r="H3502" t="str">
        <f t="shared" si="276"/>
        <v>-</v>
      </c>
    </row>
    <row r="3503" spans="1:8" x14ac:dyDescent="0.25">
      <c r="A3503">
        <v>3207378</v>
      </c>
      <c r="B3503">
        <v>3207854</v>
      </c>
      <c r="C3503" t="s">
        <v>25</v>
      </c>
      <c r="D3503" s="7" t="str">
        <f t="shared" si="275"/>
        <v>-</v>
      </c>
      <c r="E3503" s="15" t="str">
        <f t="shared" si="272"/>
        <v>-</v>
      </c>
      <c r="F3503" t="str">
        <f t="shared" si="273"/>
        <v>-</v>
      </c>
      <c r="G3503" t="str">
        <f t="shared" si="274"/>
        <v>-</v>
      </c>
      <c r="H3503" t="str">
        <f t="shared" si="276"/>
        <v>-</v>
      </c>
    </row>
    <row r="3504" spans="1:8" x14ac:dyDescent="0.25">
      <c r="A3504">
        <v>3207939</v>
      </c>
      <c r="B3504">
        <v>3209459</v>
      </c>
      <c r="C3504" t="s">
        <v>88</v>
      </c>
      <c r="D3504" s="7" t="str">
        <f t="shared" si="275"/>
        <v>-</v>
      </c>
      <c r="E3504" s="15" t="str">
        <f t="shared" si="272"/>
        <v>-</v>
      </c>
      <c r="F3504" t="str">
        <f t="shared" si="273"/>
        <v>-</v>
      </c>
      <c r="G3504" t="str">
        <f t="shared" si="274"/>
        <v>-</v>
      </c>
      <c r="H3504" t="str">
        <f t="shared" si="276"/>
        <v>-</v>
      </c>
    </row>
    <row r="3505" spans="1:8" x14ac:dyDescent="0.25">
      <c r="A3505">
        <v>3209461</v>
      </c>
      <c r="B3505">
        <v>3211146</v>
      </c>
      <c r="C3505" t="s">
        <v>88</v>
      </c>
      <c r="D3505" s="7" t="str">
        <f t="shared" si="275"/>
        <v>-</v>
      </c>
      <c r="E3505" s="15" t="str">
        <f t="shared" si="272"/>
        <v>-</v>
      </c>
      <c r="F3505" t="str">
        <f t="shared" si="273"/>
        <v>-</v>
      </c>
      <c r="G3505" t="str">
        <f t="shared" si="274"/>
        <v>-</v>
      </c>
      <c r="H3505" t="str">
        <f t="shared" si="276"/>
        <v>-</v>
      </c>
    </row>
    <row r="3506" spans="1:8" x14ac:dyDescent="0.25">
      <c r="A3506">
        <v>3211343</v>
      </c>
      <c r="B3506">
        <v>3212068</v>
      </c>
      <c r="C3506" t="s">
        <v>88</v>
      </c>
      <c r="D3506" s="7" t="str">
        <f t="shared" si="275"/>
        <v>-</v>
      </c>
      <c r="E3506" s="15" t="str">
        <f t="shared" si="272"/>
        <v>-</v>
      </c>
      <c r="F3506" t="str">
        <f t="shared" si="273"/>
        <v>-</v>
      </c>
      <c r="G3506" t="str">
        <f t="shared" si="274"/>
        <v>-</v>
      </c>
      <c r="H3506" t="str">
        <f t="shared" si="276"/>
        <v>-</v>
      </c>
    </row>
    <row r="3507" spans="1:8" x14ac:dyDescent="0.25">
      <c r="A3507">
        <v>3212113</v>
      </c>
      <c r="B3507">
        <v>3213054</v>
      </c>
      <c r="C3507" t="s">
        <v>88</v>
      </c>
      <c r="D3507" s="7" t="str">
        <f t="shared" si="275"/>
        <v>-</v>
      </c>
      <c r="E3507" s="15" t="str">
        <f t="shared" si="272"/>
        <v>-</v>
      </c>
      <c r="F3507" t="str">
        <f t="shared" si="273"/>
        <v>-</v>
      </c>
      <c r="G3507" t="str">
        <f t="shared" si="274"/>
        <v>-</v>
      </c>
      <c r="H3507" t="str">
        <f t="shared" si="276"/>
        <v>-</v>
      </c>
    </row>
    <row r="3508" spans="1:8" x14ac:dyDescent="0.25">
      <c r="A3508">
        <v>3213051</v>
      </c>
      <c r="B3508">
        <v>3214274</v>
      </c>
      <c r="C3508" t="s">
        <v>88</v>
      </c>
      <c r="D3508" s="7">
        <f t="shared" si="275"/>
        <v>1</v>
      </c>
      <c r="E3508" s="15">
        <f t="shared" si="272"/>
        <v>4</v>
      </c>
      <c r="F3508">
        <f t="shared" si="273"/>
        <v>1</v>
      </c>
      <c r="G3508" t="str">
        <f t="shared" si="274"/>
        <v>-</v>
      </c>
      <c r="H3508">
        <f t="shared" si="276"/>
        <v>2</v>
      </c>
    </row>
    <row r="3509" spans="1:8" x14ac:dyDescent="0.25">
      <c r="A3509">
        <v>3214512</v>
      </c>
      <c r="B3509">
        <v>3215795</v>
      </c>
      <c r="C3509" t="s">
        <v>25</v>
      </c>
      <c r="D3509" s="7" t="str">
        <f t="shared" si="275"/>
        <v>-</v>
      </c>
      <c r="E3509" s="15" t="str">
        <f t="shared" si="272"/>
        <v>-</v>
      </c>
      <c r="F3509" t="str">
        <f t="shared" si="273"/>
        <v>-</v>
      </c>
      <c r="G3509" t="str">
        <f t="shared" si="274"/>
        <v>-</v>
      </c>
      <c r="H3509" t="str">
        <f t="shared" si="276"/>
        <v>-</v>
      </c>
    </row>
    <row r="3510" spans="1:8" x14ac:dyDescent="0.25">
      <c r="A3510">
        <v>3215939</v>
      </c>
      <c r="B3510">
        <v>3216934</v>
      </c>
      <c r="C3510" t="s">
        <v>88</v>
      </c>
      <c r="D3510" s="7" t="str">
        <f t="shared" si="275"/>
        <v>-</v>
      </c>
      <c r="E3510" s="15" t="str">
        <f t="shared" si="272"/>
        <v>-</v>
      </c>
      <c r="F3510" t="str">
        <f t="shared" si="273"/>
        <v>-</v>
      </c>
      <c r="G3510" t="str">
        <f t="shared" si="274"/>
        <v>-</v>
      </c>
      <c r="H3510" t="str">
        <f t="shared" si="276"/>
        <v>-</v>
      </c>
    </row>
    <row r="3511" spans="1:8" x14ac:dyDescent="0.25">
      <c r="A3511">
        <v>3217098</v>
      </c>
      <c r="B3511">
        <v>3217916</v>
      </c>
      <c r="C3511" t="s">
        <v>25</v>
      </c>
      <c r="D3511" s="7" t="str">
        <f t="shared" si="275"/>
        <v>-</v>
      </c>
      <c r="E3511" s="15" t="str">
        <f t="shared" si="272"/>
        <v>-</v>
      </c>
      <c r="F3511" t="str">
        <f t="shared" si="273"/>
        <v>-</v>
      </c>
      <c r="G3511" t="str">
        <f t="shared" si="274"/>
        <v>-</v>
      </c>
      <c r="H3511" t="str">
        <f t="shared" si="276"/>
        <v>-</v>
      </c>
    </row>
    <row r="3512" spans="1:8" x14ac:dyDescent="0.25">
      <c r="A3512">
        <v>3217917</v>
      </c>
      <c r="B3512">
        <v>3218975</v>
      </c>
      <c r="C3512" t="s">
        <v>88</v>
      </c>
      <c r="D3512" s="7" t="str">
        <f t="shared" si="275"/>
        <v>-</v>
      </c>
      <c r="E3512" s="15" t="str">
        <f t="shared" si="272"/>
        <v>-</v>
      </c>
      <c r="F3512" t="str">
        <f t="shared" si="273"/>
        <v>-</v>
      </c>
      <c r="G3512" t="str">
        <f t="shared" si="274"/>
        <v>-</v>
      </c>
      <c r="H3512" t="str">
        <f t="shared" si="276"/>
        <v>-</v>
      </c>
    </row>
    <row r="3513" spans="1:8" x14ac:dyDescent="0.25">
      <c r="A3513">
        <v>3218978</v>
      </c>
      <c r="B3513">
        <v>3219667</v>
      </c>
      <c r="C3513" t="s">
        <v>88</v>
      </c>
      <c r="D3513" s="7" t="str">
        <f t="shared" si="275"/>
        <v>-</v>
      </c>
      <c r="E3513" s="15" t="str">
        <f t="shared" si="272"/>
        <v>-</v>
      </c>
      <c r="F3513" t="str">
        <f t="shared" si="273"/>
        <v>-</v>
      </c>
      <c r="G3513" t="str">
        <f t="shared" si="274"/>
        <v>-</v>
      </c>
      <c r="H3513" t="str">
        <f t="shared" si="276"/>
        <v>-</v>
      </c>
    </row>
    <row r="3514" spans="1:8" x14ac:dyDescent="0.25">
      <c r="A3514">
        <v>3219667</v>
      </c>
      <c r="B3514">
        <v>3220440</v>
      </c>
      <c r="C3514" t="s">
        <v>88</v>
      </c>
      <c r="D3514" s="7" t="str">
        <f t="shared" si="275"/>
        <v>-</v>
      </c>
      <c r="E3514" s="15" t="str">
        <f t="shared" si="272"/>
        <v>-</v>
      </c>
      <c r="F3514" t="str">
        <f t="shared" si="273"/>
        <v>-</v>
      </c>
      <c r="G3514" t="str">
        <f t="shared" si="274"/>
        <v>-</v>
      </c>
      <c r="H3514" t="str">
        <f t="shared" si="276"/>
        <v>-</v>
      </c>
    </row>
    <row r="3515" spans="1:8" x14ac:dyDescent="0.25">
      <c r="A3515">
        <v>3220607</v>
      </c>
      <c r="B3515">
        <v>3220756</v>
      </c>
      <c r="C3515" t="s">
        <v>88</v>
      </c>
      <c r="D3515" s="7" t="str">
        <f t="shared" si="275"/>
        <v>-</v>
      </c>
      <c r="E3515" s="15" t="str">
        <f t="shared" si="272"/>
        <v>-</v>
      </c>
      <c r="F3515" t="str">
        <f t="shared" si="273"/>
        <v>-</v>
      </c>
      <c r="G3515" t="str">
        <f t="shared" si="274"/>
        <v>-</v>
      </c>
      <c r="H3515" t="str">
        <f t="shared" si="276"/>
        <v>-</v>
      </c>
    </row>
    <row r="3516" spans="1:8" x14ac:dyDescent="0.25">
      <c r="A3516">
        <v>3220885</v>
      </c>
      <c r="B3516">
        <v>3221673</v>
      </c>
      <c r="C3516" t="s">
        <v>25</v>
      </c>
      <c r="D3516" s="7" t="str">
        <f t="shared" si="275"/>
        <v>-</v>
      </c>
      <c r="E3516" s="15" t="str">
        <f t="shared" si="272"/>
        <v>-</v>
      </c>
      <c r="F3516" t="str">
        <f t="shared" si="273"/>
        <v>-</v>
      </c>
      <c r="G3516" t="str">
        <f t="shared" si="274"/>
        <v>-</v>
      </c>
      <c r="H3516" t="str">
        <f t="shared" si="276"/>
        <v>-</v>
      </c>
    </row>
    <row r="3517" spans="1:8" x14ac:dyDescent="0.25">
      <c r="A3517">
        <v>3221741</v>
      </c>
      <c r="B3517">
        <v>3223216</v>
      </c>
      <c r="C3517" t="s">
        <v>25</v>
      </c>
      <c r="D3517" s="7" t="str">
        <f t="shared" si="275"/>
        <v>-</v>
      </c>
      <c r="E3517" s="15" t="str">
        <f t="shared" si="272"/>
        <v>-</v>
      </c>
      <c r="F3517" t="str">
        <f t="shared" si="273"/>
        <v>-</v>
      </c>
      <c r="G3517" t="str">
        <f t="shared" si="274"/>
        <v>-</v>
      </c>
      <c r="H3517" t="str">
        <f t="shared" si="276"/>
        <v>-</v>
      </c>
    </row>
    <row r="3518" spans="1:8" x14ac:dyDescent="0.25">
      <c r="A3518">
        <v>3223387</v>
      </c>
      <c r="B3518">
        <v>3224295</v>
      </c>
      <c r="C3518" t="s">
        <v>25</v>
      </c>
      <c r="D3518" s="7" t="str">
        <f t="shared" si="275"/>
        <v>-</v>
      </c>
      <c r="E3518" s="15" t="str">
        <f t="shared" si="272"/>
        <v>-</v>
      </c>
      <c r="F3518" t="str">
        <f t="shared" si="273"/>
        <v>-</v>
      </c>
      <c r="G3518" t="str">
        <f t="shared" si="274"/>
        <v>-</v>
      </c>
      <c r="H3518" t="str">
        <f t="shared" si="276"/>
        <v>-</v>
      </c>
    </row>
    <row r="3519" spans="1:8" x14ac:dyDescent="0.25">
      <c r="A3519">
        <v>3224518</v>
      </c>
      <c r="B3519">
        <v>3225534</v>
      </c>
      <c r="C3519" t="s">
        <v>25</v>
      </c>
      <c r="D3519" s="7" t="str">
        <f t="shared" si="275"/>
        <v>-</v>
      </c>
      <c r="E3519" s="15" t="str">
        <f t="shared" si="272"/>
        <v>-</v>
      </c>
      <c r="F3519" t="str">
        <f t="shared" si="273"/>
        <v>-</v>
      </c>
      <c r="G3519" t="str">
        <f t="shared" si="274"/>
        <v>-</v>
      </c>
      <c r="H3519" t="str">
        <f t="shared" si="276"/>
        <v>-</v>
      </c>
    </row>
    <row r="3520" spans="1:8" x14ac:dyDescent="0.25">
      <c r="A3520">
        <v>3225545</v>
      </c>
      <c r="B3520">
        <v>3226591</v>
      </c>
      <c r="C3520" t="s">
        <v>25</v>
      </c>
      <c r="D3520" s="7" t="str">
        <f t="shared" si="275"/>
        <v>-</v>
      </c>
      <c r="E3520" s="15" t="str">
        <f t="shared" si="272"/>
        <v>-</v>
      </c>
      <c r="F3520" t="str">
        <f t="shared" si="273"/>
        <v>-</v>
      </c>
      <c r="G3520" t="str">
        <f t="shared" si="274"/>
        <v>-</v>
      </c>
      <c r="H3520" t="str">
        <f t="shared" si="276"/>
        <v>-</v>
      </c>
    </row>
    <row r="3521" spans="1:8" x14ac:dyDescent="0.25">
      <c r="A3521">
        <v>3226594</v>
      </c>
      <c r="B3521">
        <v>3227742</v>
      </c>
      <c r="C3521" t="s">
        <v>25</v>
      </c>
      <c r="D3521" s="7" t="str">
        <f t="shared" si="275"/>
        <v>-</v>
      </c>
      <c r="E3521" s="15" t="str">
        <f t="shared" si="272"/>
        <v>-</v>
      </c>
      <c r="F3521" t="str">
        <f t="shared" si="273"/>
        <v>-</v>
      </c>
      <c r="G3521" t="str">
        <f t="shared" si="274"/>
        <v>-</v>
      </c>
      <c r="H3521" t="str">
        <f t="shared" si="276"/>
        <v>-</v>
      </c>
    </row>
    <row r="3522" spans="1:8" x14ac:dyDescent="0.25">
      <c r="A3522">
        <v>3227736</v>
      </c>
      <c r="B3522">
        <v>3228776</v>
      </c>
      <c r="C3522" t="s">
        <v>25</v>
      </c>
      <c r="D3522" s="7">
        <f t="shared" si="275"/>
        <v>1</v>
      </c>
      <c r="E3522" s="15">
        <f t="shared" si="272"/>
        <v>7</v>
      </c>
      <c r="F3522">
        <f t="shared" si="273"/>
        <v>1</v>
      </c>
      <c r="G3522" t="str">
        <f t="shared" si="274"/>
        <v>-</v>
      </c>
      <c r="H3522">
        <f t="shared" si="276"/>
        <v>2</v>
      </c>
    </row>
    <row r="3523" spans="1:8" x14ac:dyDescent="0.25">
      <c r="A3523">
        <v>3228791</v>
      </c>
      <c r="B3523">
        <v>3228982</v>
      </c>
      <c r="C3523" t="s">
        <v>25</v>
      </c>
      <c r="D3523" s="7" t="str">
        <f t="shared" si="275"/>
        <v>-</v>
      </c>
      <c r="E3523" s="15" t="str">
        <f t="shared" ref="E3523:E3586" si="277">IF(D3523=1,B3522-A3523+1,"-")</f>
        <v>-</v>
      </c>
      <c r="F3523" t="str">
        <f t="shared" ref="F3523:F3586" si="278">IF(AND(D3523=1,C3523=C3522),1,"-")</f>
        <v>-</v>
      </c>
      <c r="G3523" t="str">
        <f t="shared" ref="G3523:G3586" si="279">IF(AND(D3523=1,C3523&lt;&gt;C3522),1,"-")</f>
        <v>-</v>
      </c>
      <c r="H3523" t="str">
        <f t="shared" si="276"/>
        <v>-</v>
      </c>
    </row>
    <row r="3524" spans="1:8" x14ac:dyDescent="0.25">
      <c r="A3524">
        <v>3229000</v>
      </c>
      <c r="B3524">
        <v>3229752</v>
      </c>
      <c r="C3524" t="s">
        <v>25</v>
      </c>
      <c r="D3524" s="7" t="str">
        <f t="shared" ref="D3524:D3587" si="280">IF(A3524&lt;B3523,1,"-")</f>
        <v>-</v>
      </c>
      <c r="E3524" s="15" t="str">
        <f t="shared" si="277"/>
        <v>-</v>
      </c>
      <c r="F3524" t="str">
        <f t="shared" si="278"/>
        <v>-</v>
      </c>
      <c r="G3524" t="str">
        <f t="shared" si="279"/>
        <v>-</v>
      </c>
      <c r="H3524" t="str">
        <f t="shared" ref="H3524:H3587" si="281">IFERROR(IF((IF(D3524=1,MOD(E3524,3),"-"))=0,0,3-(IF(D3524=1,MOD(E3524,3),"-"))), "-")</f>
        <v>-</v>
      </c>
    </row>
    <row r="3525" spans="1:8" x14ac:dyDescent="0.25">
      <c r="A3525">
        <v>3229843</v>
      </c>
      <c r="B3525">
        <v>3230619</v>
      </c>
      <c r="C3525" t="s">
        <v>88</v>
      </c>
      <c r="D3525" s="7" t="str">
        <f t="shared" si="280"/>
        <v>-</v>
      </c>
      <c r="E3525" s="15" t="str">
        <f t="shared" si="277"/>
        <v>-</v>
      </c>
      <c r="F3525" t="str">
        <f t="shared" si="278"/>
        <v>-</v>
      </c>
      <c r="G3525" t="str">
        <f t="shared" si="279"/>
        <v>-</v>
      </c>
      <c r="H3525" t="str">
        <f t="shared" si="281"/>
        <v>-</v>
      </c>
    </row>
    <row r="3526" spans="1:8" x14ac:dyDescent="0.25">
      <c r="A3526">
        <v>3230619</v>
      </c>
      <c r="B3526">
        <v>3231698</v>
      </c>
      <c r="C3526" t="s">
        <v>88</v>
      </c>
      <c r="D3526" s="7" t="str">
        <f t="shared" si="280"/>
        <v>-</v>
      </c>
      <c r="E3526" s="15" t="str">
        <f t="shared" si="277"/>
        <v>-</v>
      </c>
      <c r="F3526" t="str">
        <f t="shared" si="278"/>
        <v>-</v>
      </c>
      <c r="G3526" t="str">
        <f t="shared" si="279"/>
        <v>-</v>
      </c>
      <c r="H3526" t="str">
        <f t="shared" si="281"/>
        <v>-</v>
      </c>
    </row>
    <row r="3527" spans="1:8" x14ac:dyDescent="0.25">
      <c r="A3527">
        <v>3232078</v>
      </c>
      <c r="B3527">
        <v>3232776</v>
      </c>
      <c r="C3527" t="s">
        <v>88</v>
      </c>
      <c r="D3527" s="7" t="str">
        <f t="shared" si="280"/>
        <v>-</v>
      </c>
      <c r="E3527" s="15" t="str">
        <f t="shared" si="277"/>
        <v>-</v>
      </c>
      <c r="F3527" t="str">
        <f t="shared" si="278"/>
        <v>-</v>
      </c>
      <c r="G3527" t="str">
        <f t="shared" si="279"/>
        <v>-</v>
      </c>
      <c r="H3527" t="str">
        <f t="shared" si="281"/>
        <v>-</v>
      </c>
    </row>
    <row r="3528" spans="1:8" x14ac:dyDescent="0.25">
      <c r="A3528">
        <v>3232895</v>
      </c>
      <c r="B3528">
        <v>3234196</v>
      </c>
      <c r="C3528" t="s">
        <v>88</v>
      </c>
      <c r="D3528" s="7" t="str">
        <f t="shared" si="280"/>
        <v>-</v>
      </c>
      <c r="E3528" s="15" t="str">
        <f t="shared" si="277"/>
        <v>-</v>
      </c>
      <c r="F3528" t="str">
        <f t="shared" si="278"/>
        <v>-</v>
      </c>
      <c r="G3528" t="str">
        <f t="shared" si="279"/>
        <v>-</v>
      </c>
      <c r="H3528" t="str">
        <f t="shared" si="281"/>
        <v>-</v>
      </c>
    </row>
    <row r="3529" spans="1:8" x14ac:dyDescent="0.25">
      <c r="A3529">
        <v>3234212</v>
      </c>
      <c r="B3529">
        <v>3235981</v>
      </c>
      <c r="C3529" t="s">
        <v>88</v>
      </c>
      <c r="D3529" s="7" t="str">
        <f t="shared" si="280"/>
        <v>-</v>
      </c>
      <c r="E3529" s="15" t="str">
        <f t="shared" si="277"/>
        <v>-</v>
      </c>
      <c r="F3529" t="str">
        <f t="shared" si="278"/>
        <v>-</v>
      </c>
      <c r="G3529" t="str">
        <f t="shared" si="279"/>
        <v>-</v>
      </c>
      <c r="H3529" t="str">
        <f t="shared" si="281"/>
        <v>-</v>
      </c>
    </row>
    <row r="3530" spans="1:8" x14ac:dyDescent="0.25">
      <c r="A3530">
        <v>3235997</v>
      </c>
      <c r="B3530">
        <v>3236242</v>
      </c>
      <c r="C3530" t="s">
        <v>88</v>
      </c>
      <c r="D3530" s="7" t="str">
        <f t="shared" si="280"/>
        <v>-</v>
      </c>
      <c r="E3530" s="15" t="str">
        <f t="shared" si="277"/>
        <v>-</v>
      </c>
      <c r="F3530" t="str">
        <f t="shared" si="278"/>
        <v>-</v>
      </c>
      <c r="G3530" t="str">
        <f t="shared" si="279"/>
        <v>-</v>
      </c>
      <c r="H3530" t="str">
        <f t="shared" si="281"/>
        <v>-</v>
      </c>
    </row>
    <row r="3531" spans="1:8" x14ac:dyDescent="0.25">
      <c r="A3531">
        <v>3236292</v>
      </c>
      <c r="B3531">
        <v>3237539</v>
      </c>
      <c r="C3531" t="s">
        <v>88</v>
      </c>
      <c r="D3531" s="7" t="str">
        <f t="shared" si="280"/>
        <v>-</v>
      </c>
      <c r="E3531" s="15" t="str">
        <f t="shared" si="277"/>
        <v>-</v>
      </c>
      <c r="F3531" t="str">
        <f t="shared" si="278"/>
        <v>-</v>
      </c>
      <c r="G3531" t="str">
        <f t="shared" si="279"/>
        <v>-</v>
      </c>
      <c r="H3531" t="str">
        <f t="shared" si="281"/>
        <v>-</v>
      </c>
    </row>
    <row r="3532" spans="1:8" x14ac:dyDescent="0.25">
      <c r="A3532">
        <v>3237783</v>
      </c>
      <c r="B3532">
        <v>3238766</v>
      </c>
      <c r="C3532" t="s">
        <v>25</v>
      </c>
      <c r="D3532" s="7" t="str">
        <f t="shared" si="280"/>
        <v>-</v>
      </c>
      <c r="E3532" s="15" t="str">
        <f t="shared" si="277"/>
        <v>-</v>
      </c>
      <c r="F3532" t="str">
        <f t="shared" si="278"/>
        <v>-</v>
      </c>
      <c r="G3532" t="str">
        <f t="shared" si="279"/>
        <v>-</v>
      </c>
      <c r="H3532" t="str">
        <f t="shared" si="281"/>
        <v>-</v>
      </c>
    </row>
    <row r="3533" spans="1:8" x14ac:dyDescent="0.25">
      <c r="A3533">
        <v>3238767</v>
      </c>
      <c r="B3533">
        <v>3239657</v>
      </c>
      <c r="C3533" t="s">
        <v>88</v>
      </c>
      <c r="D3533" s="7" t="str">
        <f t="shared" si="280"/>
        <v>-</v>
      </c>
      <c r="E3533" s="15" t="str">
        <f t="shared" si="277"/>
        <v>-</v>
      </c>
      <c r="F3533" t="str">
        <f t="shared" si="278"/>
        <v>-</v>
      </c>
      <c r="G3533" t="str">
        <f t="shared" si="279"/>
        <v>-</v>
      </c>
      <c r="H3533" t="str">
        <f t="shared" si="281"/>
        <v>-</v>
      </c>
    </row>
    <row r="3534" spans="1:8" x14ac:dyDescent="0.25">
      <c r="A3534">
        <v>3239787</v>
      </c>
      <c r="B3534">
        <v>3240632</v>
      </c>
      <c r="C3534" t="s">
        <v>25</v>
      </c>
      <c r="D3534" s="7" t="str">
        <f t="shared" si="280"/>
        <v>-</v>
      </c>
      <c r="E3534" s="15" t="str">
        <f t="shared" si="277"/>
        <v>-</v>
      </c>
      <c r="F3534" t="str">
        <f t="shared" si="278"/>
        <v>-</v>
      </c>
      <c r="G3534" t="str">
        <f t="shared" si="279"/>
        <v>-</v>
      </c>
      <c r="H3534" t="str">
        <f t="shared" si="281"/>
        <v>-</v>
      </c>
    </row>
    <row r="3535" spans="1:8" x14ac:dyDescent="0.25">
      <c r="A3535">
        <v>3240647</v>
      </c>
      <c r="B3535">
        <v>3241192</v>
      </c>
      <c r="C3535" t="s">
        <v>25</v>
      </c>
      <c r="D3535" s="7" t="str">
        <f t="shared" si="280"/>
        <v>-</v>
      </c>
      <c r="E3535" s="15" t="str">
        <f t="shared" si="277"/>
        <v>-</v>
      </c>
      <c r="F3535" t="str">
        <f t="shared" si="278"/>
        <v>-</v>
      </c>
      <c r="G3535" t="str">
        <f t="shared" si="279"/>
        <v>-</v>
      </c>
      <c r="H3535" t="str">
        <f t="shared" si="281"/>
        <v>-</v>
      </c>
    </row>
    <row r="3536" spans="1:8" x14ac:dyDescent="0.25">
      <c r="A3536">
        <v>3241286</v>
      </c>
      <c r="B3536">
        <v>3242338</v>
      </c>
      <c r="C3536" t="s">
        <v>88</v>
      </c>
      <c r="D3536" s="7" t="str">
        <f t="shared" si="280"/>
        <v>-</v>
      </c>
      <c r="E3536" s="15" t="str">
        <f t="shared" si="277"/>
        <v>-</v>
      </c>
      <c r="F3536" t="str">
        <f t="shared" si="278"/>
        <v>-</v>
      </c>
      <c r="G3536" t="str">
        <f t="shared" si="279"/>
        <v>-</v>
      </c>
      <c r="H3536" t="str">
        <f t="shared" si="281"/>
        <v>-</v>
      </c>
    </row>
    <row r="3537" spans="1:8" x14ac:dyDescent="0.25">
      <c r="A3537">
        <v>3242658</v>
      </c>
      <c r="B3537">
        <v>3243044</v>
      </c>
      <c r="C3537" t="s">
        <v>25</v>
      </c>
      <c r="D3537" s="7" t="str">
        <f t="shared" si="280"/>
        <v>-</v>
      </c>
      <c r="E3537" s="15" t="str">
        <f t="shared" si="277"/>
        <v>-</v>
      </c>
      <c r="F3537" t="str">
        <f t="shared" si="278"/>
        <v>-</v>
      </c>
      <c r="G3537" t="str">
        <f t="shared" si="279"/>
        <v>-</v>
      </c>
      <c r="H3537" t="str">
        <f t="shared" si="281"/>
        <v>-</v>
      </c>
    </row>
    <row r="3538" spans="1:8" x14ac:dyDescent="0.25">
      <c r="A3538">
        <v>3243155</v>
      </c>
      <c r="B3538">
        <v>3244093</v>
      </c>
      <c r="C3538" t="s">
        <v>25</v>
      </c>
      <c r="D3538" s="7" t="str">
        <f t="shared" si="280"/>
        <v>-</v>
      </c>
      <c r="E3538" s="15" t="str">
        <f t="shared" si="277"/>
        <v>-</v>
      </c>
      <c r="F3538" t="str">
        <f t="shared" si="278"/>
        <v>-</v>
      </c>
      <c r="G3538" t="str">
        <f t="shared" si="279"/>
        <v>-</v>
      </c>
      <c r="H3538" t="str">
        <f t="shared" si="281"/>
        <v>-</v>
      </c>
    </row>
    <row r="3539" spans="1:8" x14ac:dyDescent="0.25">
      <c r="A3539">
        <v>3244090</v>
      </c>
      <c r="B3539">
        <v>3244809</v>
      </c>
      <c r="C3539" t="s">
        <v>88</v>
      </c>
      <c r="D3539" s="7">
        <f t="shared" si="280"/>
        <v>1</v>
      </c>
      <c r="E3539" s="15">
        <f t="shared" si="277"/>
        <v>4</v>
      </c>
      <c r="F3539" t="str">
        <f t="shared" si="278"/>
        <v>-</v>
      </c>
      <c r="G3539">
        <f t="shared" si="279"/>
        <v>1</v>
      </c>
      <c r="H3539">
        <f t="shared" si="281"/>
        <v>2</v>
      </c>
    </row>
    <row r="3540" spans="1:8" x14ac:dyDescent="0.25">
      <c r="A3540">
        <v>3244834</v>
      </c>
      <c r="B3540">
        <v>3245877</v>
      </c>
      <c r="C3540" t="s">
        <v>88</v>
      </c>
      <c r="D3540" s="7" t="str">
        <f t="shared" si="280"/>
        <v>-</v>
      </c>
      <c r="E3540" s="15" t="str">
        <f t="shared" si="277"/>
        <v>-</v>
      </c>
      <c r="F3540" t="str">
        <f t="shared" si="278"/>
        <v>-</v>
      </c>
      <c r="G3540" t="str">
        <f t="shared" si="279"/>
        <v>-</v>
      </c>
      <c r="H3540" t="str">
        <f t="shared" si="281"/>
        <v>-</v>
      </c>
    </row>
    <row r="3541" spans="1:8" x14ac:dyDescent="0.25">
      <c r="A3541">
        <v>3246271</v>
      </c>
      <c r="B3541">
        <v>3246346</v>
      </c>
      <c r="C3541" t="s">
        <v>88</v>
      </c>
      <c r="D3541" s="7" t="str">
        <f t="shared" si="280"/>
        <v>-</v>
      </c>
      <c r="E3541" s="15" t="str">
        <f t="shared" si="277"/>
        <v>-</v>
      </c>
      <c r="F3541" t="str">
        <f t="shared" si="278"/>
        <v>-</v>
      </c>
      <c r="G3541" t="str">
        <f t="shared" si="279"/>
        <v>-</v>
      </c>
      <c r="H3541" t="str">
        <f t="shared" si="281"/>
        <v>-</v>
      </c>
    </row>
    <row r="3542" spans="1:8" x14ac:dyDescent="0.25">
      <c r="A3542">
        <v>3246271</v>
      </c>
      <c r="B3542">
        <v>3246346</v>
      </c>
      <c r="C3542" t="s">
        <v>25</v>
      </c>
      <c r="D3542" s="7">
        <f t="shared" si="280"/>
        <v>1</v>
      </c>
      <c r="E3542" s="15">
        <f t="shared" si="277"/>
        <v>76</v>
      </c>
      <c r="F3542" t="str">
        <f t="shared" si="278"/>
        <v>-</v>
      </c>
      <c r="G3542">
        <f t="shared" si="279"/>
        <v>1</v>
      </c>
      <c r="H3542">
        <f t="shared" si="281"/>
        <v>2</v>
      </c>
    </row>
    <row r="3543" spans="1:8" x14ac:dyDescent="0.25">
      <c r="A3543">
        <v>3246481</v>
      </c>
      <c r="B3543">
        <v>3246556</v>
      </c>
      <c r="C3543" t="s">
        <v>88</v>
      </c>
      <c r="D3543" s="7" t="str">
        <f t="shared" si="280"/>
        <v>-</v>
      </c>
      <c r="E3543" s="15" t="str">
        <f t="shared" si="277"/>
        <v>-</v>
      </c>
      <c r="F3543" t="str">
        <f t="shared" si="278"/>
        <v>-</v>
      </c>
      <c r="G3543" t="str">
        <f t="shared" si="279"/>
        <v>-</v>
      </c>
      <c r="H3543" t="str">
        <f t="shared" si="281"/>
        <v>-</v>
      </c>
    </row>
    <row r="3544" spans="1:8" x14ac:dyDescent="0.25">
      <c r="A3544">
        <v>3246481</v>
      </c>
      <c r="B3544">
        <v>3246556</v>
      </c>
      <c r="C3544" t="s">
        <v>88</v>
      </c>
      <c r="D3544" s="7">
        <f t="shared" si="280"/>
        <v>1</v>
      </c>
      <c r="E3544" s="15">
        <f t="shared" si="277"/>
        <v>76</v>
      </c>
      <c r="F3544">
        <f t="shared" si="278"/>
        <v>1</v>
      </c>
      <c r="G3544" t="str">
        <f t="shared" si="279"/>
        <v>-</v>
      </c>
      <c r="H3544">
        <f t="shared" si="281"/>
        <v>2</v>
      </c>
    </row>
    <row r="3545" spans="1:8" x14ac:dyDescent="0.25">
      <c r="A3545">
        <v>3246699</v>
      </c>
      <c r="B3545">
        <v>3246774</v>
      </c>
      <c r="C3545" t="s">
        <v>88</v>
      </c>
      <c r="D3545" s="7" t="str">
        <f t="shared" si="280"/>
        <v>-</v>
      </c>
      <c r="E3545" s="15" t="str">
        <f t="shared" si="277"/>
        <v>-</v>
      </c>
      <c r="F3545" t="str">
        <f t="shared" si="278"/>
        <v>-</v>
      </c>
      <c r="G3545" t="str">
        <f t="shared" si="279"/>
        <v>-</v>
      </c>
      <c r="H3545" t="str">
        <f t="shared" si="281"/>
        <v>-</v>
      </c>
    </row>
    <row r="3546" spans="1:8" x14ac:dyDescent="0.25">
      <c r="A3546">
        <v>3246699</v>
      </c>
      <c r="B3546">
        <v>3246774</v>
      </c>
      <c r="C3546" t="s">
        <v>88</v>
      </c>
      <c r="D3546" s="7">
        <f t="shared" si="280"/>
        <v>1</v>
      </c>
      <c r="E3546" s="15">
        <f t="shared" si="277"/>
        <v>76</v>
      </c>
      <c r="F3546">
        <f t="shared" si="278"/>
        <v>1</v>
      </c>
      <c r="G3546" t="str">
        <f t="shared" si="279"/>
        <v>-</v>
      </c>
      <c r="H3546">
        <f t="shared" si="281"/>
        <v>2</v>
      </c>
    </row>
    <row r="3547" spans="1:8" x14ac:dyDescent="0.25">
      <c r="A3547">
        <v>3246778</v>
      </c>
      <c r="B3547">
        <v>3246853</v>
      </c>
      <c r="C3547" t="s">
        <v>88</v>
      </c>
      <c r="D3547" s="7" t="str">
        <f t="shared" si="280"/>
        <v>-</v>
      </c>
      <c r="E3547" s="15" t="str">
        <f t="shared" si="277"/>
        <v>-</v>
      </c>
      <c r="F3547" t="str">
        <f t="shared" si="278"/>
        <v>-</v>
      </c>
      <c r="G3547" t="str">
        <f t="shared" si="279"/>
        <v>-</v>
      </c>
      <c r="H3547" t="str">
        <f t="shared" si="281"/>
        <v>-</v>
      </c>
    </row>
    <row r="3548" spans="1:8" x14ac:dyDescent="0.25">
      <c r="A3548">
        <v>3246778</v>
      </c>
      <c r="B3548">
        <v>3246853</v>
      </c>
      <c r="C3548" t="s">
        <v>25</v>
      </c>
      <c r="D3548" s="7">
        <f t="shared" si="280"/>
        <v>1</v>
      </c>
      <c r="E3548" s="15">
        <f t="shared" si="277"/>
        <v>76</v>
      </c>
      <c r="F3548" t="str">
        <f t="shared" si="278"/>
        <v>-</v>
      </c>
      <c r="G3548">
        <f t="shared" si="279"/>
        <v>1</v>
      </c>
      <c r="H3548">
        <f t="shared" si="281"/>
        <v>2</v>
      </c>
    </row>
    <row r="3549" spans="1:8" x14ac:dyDescent="0.25">
      <c r="A3549">
        <v>3246990</v>
      </c>
      <c r="B3549">
        <v>3247065</v>
      </c>
      <c r="C3549" t="s">
        <v>88</v>
      </c>
      <c r="D3549" s="7" t="str">
        <f t="shared" si="280"/>
        <v>-</v>
      </c>
      <c r="E3549" s="15" t="str">
        <f t="shared" si="277"/>
        <v>-</v>
      </c>
      <c r="F3549" t="str">
        <f t="shared" si="278"/>
        <v>-</v>
      </c>
      <c r="G3549" t="str">
        <f t="shared" si="279"/>
        <v>-</v>
      </c>
      <c r="H3549" t="str">
        <f t="shared" si="281"/>
        <v>-</v>
      </c>
    </row>
    <row r="3550" spans="1:8" x14ac:dyDescent="0.25">
      <c r="A3550">
        <v>3246990</v>
      </c>
      <c r="B3550">
        <v>3247065</v>
      </c>
      <c r="C3550" t="s">
        <v>25</v>
      </c>
      <c r="D3550" s="7">
        <f t="shared" si="280"/>
        <v>1</v>
      </c>
      <c r="E3550" s="15">
        <f t="shared" si="277"/>
        <v>76</v>
      </c>
      <c r="F3550" t="str">
        <f t="shared" si="278"/>
        <v>-</v>
      </c>
      <c r="G3550">
        <f t="shared" si="279"/>
        <v>1</v>
      </c>
      <c r="H3550">
        <f t="shared" si="281"/>
        <v>2</v>
      </c>
    </row>
    <row r="3551" spans="1:8" x14ac:dyDescent="0.25">
      <c r="A3551">
        <v>3247230</v>
      </c>
      <c r="B3551">
        <v>3248018</v>
      </c>
      <c r="C3551" t="s">
        <v>88</v>
      </c>
      <c r="D3551" s="7" t="str">
        <f t="shared" si="280"/>
        <v>-</v>
      </c>
      <c r="E3551" s="15" t="str">
        <f t="shared" si="277"/>
        <v>-</v>
      </c>
      <c r="F3551" t="str">
        <f t="shared" si="278"/>
        <v>-</v>
      </c>
      <c r="G3551" t="str">
        <f t="shared" si="279"/>
        <v>-</v>
      </c>
      <c r="H3551" t="str">
        <f t="shared" si="281"/>
        <v>-</v>
      </c>
    </row>
    <row r="3552" spans="1:8" x14ac:dyDescent="0.25">
      <c r="A3552">
        <v>3248028</v>
      </c>
      <c r="B3552">
        <v>3248552</v>
      </c>
      <c r="C3552" t="s">
        <v>88</v>
      </c>
      <c r="D3552" s="7" t="str">
        <f t="shared" si="280"/>
        <v>-</v>
      </c>
      <c r="E3552" s="15" t="str">
        <f t="shared" si="277"/>
        <v>-</v>
      </c>
      <c r="F3552" t="str">
        <f t="shared" si="278"/>
        <v>-</v>
      </c>
      <c r="G3552" t="str">
        <f t="shared" si="279"/>
        <v>-</v>
      </c>
      <c r="H3552" t="str">
        <f t="shared" si="281"/>
        <v>-</v>
      </c>
    </row>
    <row r="3553" spans="1:8" x14ac:dyDescent="0.25">
      <c r="A3553">
        <v>3248587</v>
      </c>
      <c r="B3553">
        <v>3249879</v>
      </c>
      <c r="C3553" t="s">
        <v>88</v>
      </c>
      <c r="D3553" s="7" t="str">
        <f t="shared" si="280"/>
        <v>-</v>
      </c>
      <c r="E3553" s="15" t="str">
        <f t="shared" si="277"/>
        <v>-</v>
      </c>
      <c r="F3553" t="str">
        <f t="shared" si="278"/>
        <v>-</v>
      </c>
      <c r="G3553" t="str">
        <f t="shared" si="279"/>
        <v>-</v>
      </c>
      <c r="H3553" t="str">
        <f t="shared" si="281"/>
        <v>-</v>
      </c>
    </row>
    <row r="3554" spans="1:8" x14ac:dyDescent="0.25">
      <c r="A3554">
        <v>3250003</v>
      </c>
      <c r="B3554">
        <v>3251130</v>
      </c>
      <c r="C3554" t="s">
        <v>88</v>
      </c>
      <c r="D3554" s="7" t="str">
        <f t="shared" si="280"/>
        <v>-</v>
      </c>
      <c r="E3554" s="15" t="str">
        <f t="shared" si="277"/>
        <v>-</v>
      </c>
      <c r="F3554" t="str">
        <f t="shared" si="278"/>
        <v>-</v>
      </c>
      <c r="G3554" t="str">
        <f t="shared" si="279"/>
        <v>-</v>
      </c>
      <c r="H3554" t="str">
        <f t="shared" si="281"/>
        <v>-</v>
      </c>
    </row>
    <row r="3555" spans="1:8" x14ac:dyDescent="0.25">
      <c r="A3555">
        <v>3251195</v>
      </c>
      <c r="B3555">
        <v>3251623</v>
      </c>
      <c r="C3555" t="s">
        <v>88</v>
      </c>
      <c r="D3555" s="7" t="str">
        <f t="shared" si="280"/>
        <v>-</v>
      </c>
      <c r="E3555" s="15" t="str">
        <f t="shared" si="277"/>
        <v>-</v>
      </c>
      <c r="F3555" t="str">
        <f t="shared" si="278"/>
        <v>-</v>
      </c>
      <c r="G3555" t="str">
        <f t="shared" si="279"/>
        <v>-</v>
      </c>
      <c r="H3555" t="str">
        <f t="shared" si="281"/>
        <v>-</v>
      </c>
    </row>
    <row r="3556" spans="1:8" x14ac:dyDescent="0.25">
      <c r="A3556">
        <v>3251627</v>
      </c>
      <c r="B3556">
        <v>3252319</v>
      </c>
      <c r="C3556" t="s">
        <v>88</v>
      </c>
      <c r="D3556" s="7" t="str">
        <f t="shared" si="280"/>
        <v>-</v>
      </c>
      <c r="E3556" s="15" t="str">
        <f t="shared" si="277"/>
        <v>-</v>
      </c>
      <c r="F3556" t="str">
        <f t="shared" si="278"/>
        <v>-</v>
      </c>
      <c r="G3556" t="str">
        <f t="shared" si="279"/>
        <v>-</v>
      </c>
      <c r="H3556" t="str">
        <f t="shared" si="281"/>
        <v>-</v>
      </c>
    </row>
    <row r="3557" spans="1:8" x14ac:dyDescent="0.25">
      <c r="A3557">
        <v>3252316</v>
      </c>
      <c r="B3557">
        <v>3252720</v>
      </c>
      <c r="C3557" t="s">
        <v>88</v>
      </c>
      <c r="D3557" s="7">
        <f t="shared" si="280"/>
        <v>1</v>
      </c>
      <c r="E3557" s="15">
        <f t="shared" si="277"/>
        <v>4</v>
      </c>
      <c r="F3557">
        <f t="shared" si="278"/>
        <v>1</v>
      </c>
      <c r="G3557" t="str">
        <f t="shared" si="279"/>
        <v>-</v>
      </c>
      <c r="H3557">
        <f t="shared" si="281"/>
        <v>2</v>
      </c>
    </row>
    <row r="3558" spans="1:8" x14ac:dyDescent="0.25">
      <c r="A3558">
        <v>3252949</v>
      </c>
      <c r="B3558">
        <v>3253242</v>
      </c>
      <c r="C3558" t="s">
        <v>88</v>
      </c>
      <c r="D3558" s="7" t="str">
        <f t="shared" si="280"/>
        <v>-</v>
      </c>
      <c r="E3558" s="15" t="str">
        <f t="shared" si="277"/>
        <v>-</v>
      </c>
      <c r="F3558" t="str">
        <f t="shared" si="278"/>
        <v>-</v>
      </c>
      <c r="G3558" t="str">
        <f t="shared" si="279"/>
        <v>-</v>
      </c>
      <c r="H3558" t="str">
        <f t="shared" si="281"/>
        <v>-</v>
      </c>
    </row>
    <row r="3559" spans="1:8" x14ac:dyDescent="0.25">
      <c r="A3559">
        <v>3253242</v>
      </c>
      <c r="B3559">
        <v>3253355</v>
      </c>
      <c r="C3559" t="s">
        <v>88</v>
      </c>
      <c r="D3559" s="7" t="str">
        <f t="shared" si="280"/>
        <v>-</v>
      </c>
      <c r="E3559" s="15" t="str">
        <f t="shared" si="277"/>
        <v>-</v>
      </c>
      <c r="F3559" t="str">
        <f t="shared" si="278"/>
        <v>-</v>
      </c>
      <c r="G3559" t="str">
        <f t="shared" si="279"/>
        <v>-</v>
      </c>
      <c r="H3559" t="str">
        <f t="shared" si="281"/>
        <v>-</v>
      </c>
    </row>
    <row r="3560" spans="1:8" x14ac:dyDescent="0.25">
      <c r="A3560">
        <v>3253370</v>
      </c>
      <c r="B3560">
        <v>3254509</v>
      </c>
      <c r="C3560" t="s">
        <v>88</v>
      </c>
      <c r="D3560" s="7" t="str">
        <f t="shared" si="280"/>
        <v>-</v>
      </c>
      <c r="E3560" s="15" t="str">
        <f t="shared" si="277"/>
        <v>-</v>
      </c>
      <c r="F3560" t="str">
        <f t="shared" si="278"/>
        <v>-</v>
      </c>
      <c r="G3560" t="str">
        <f t="shared" si="279"/>
        <v>-</v>
      </c>
      <c r="H3560" t="str">
        <f t="shared" si="281"/>
        <v>-</v>
      </c>
    </row>
    <row r="3561" spans="1:8" x14ac:dyDescent="0.25">
      <c r="A3561">
        <v>3254525</v>
      </c>
      <c r="B3561">
        <v>3256093</v>
      </c>
      <c r="C3561" t="s">
        <v>88</v>
      </c>
      <c r="D3561" s="7" t="str">
        <f t="shared" si="280"/>
        <v>-</v>
      </c>
      <c r="E3561" s="15" t="str">
        <f t="shared" si="277"/>
        <v>-</v>
      </c>
      <c r="F3561" t="str">
        <f t="shared" si="278"/>
        <v>-</v>
      </c>
      <c r="G3561" t="str">
        <f t="shared" si="279"/>
        <v>-</v>
      </c>
      <c r="H3561" t="str">
        <f t="shared" si="281"/>
        <v>-</v>
      </c>
    </row>
    <row r="3562" spans="1:8" x14ac:dyDescent="0.25">
      <c r="A3562">
        <v>3257676</v>
      </c>
      <c r="B3562">
        <v>3258545</v>
      </c>
      <c r="C3562" t="s">
        <v>88</v>
      </c>
      <c r="D3562" s="7" t="str">
        <f t="shared" si="280"/>
        <v>-</v>
      </c>
      <c r="E3562" s="15" t="str">
        <f t="shared" si="277"/>
        <v>-</v>
      </c>
      <c r="F3562" t="str">
        <f t="shared" si="278"/>
        <v>-</v>
      </c>
      <c r="G3562" t="str">
        <f t="shared" si="279"/>
        <v>-</v>
      </c>
      <c r="H3562" t="str">
        <f t="shared" si="281"/>
        <v>-</v>
      </c>
    </row>
    <row r="3563" spans="1:8" x14ac:dyDescent="0.25">
      <c r="A3563">
        <v>3258545</v>
      </c>
      <c r="B3563">
        <v>3259711</v>
      </c>
      <c r="C3563" t="s">
        <v>88</v>
      </c>
      <c r="D3563" s="7" t="str">
        <f t="shared" si="280"/>
        <v>-</v>
      </c>
      <c r="E3563" s="15" t="str">
        <f t="shared" si="277"/>
        <v>-</v>
      </c>
      <c r="F3563" t="str">
        <f t="shared" si="278"/>
        <v>-</v>
      </c>
      <c r="G3563" t="str">
        <f t="shared" si="279"/>
        <v>-</v>
      </c>
      <c r="H3563" t="str">
        <f t="shared" si="281"/>
        <v>-</v>
      </c>
    </row>
    <row r="3564" spans="1:8" x14ac:dyDescent="0.25">
      <c r="A3564">
        <v>3259853</v>
      </c>
      <c r="B3564">
        <v>3261061</v>
      </c>
      <c r="C3564" t="s">
        <v>88</v>
      </c>
      <c r="D3564" s="7" t="str">
        <f t="shared" si="280"/>
        <v>-</v>
      </c>
      <c r="E3564" s="15" t="str">
        <f t="shared" si="277"/>
        <v>-</v>
      </c>
      <c r="F3564" t="str">
        <f t="shared" si="278"/>
        <v>-</v>
      </c>
      <c r="G3564" t="str">
        <f t="shared" si="279"/>
        <v>-</v>
      </c>
      <c r="H3564" t="str">
        <f t="shared" si="281"/>
        <v>-</v>
      </c>
    </row>
    <row r="3565" spans="1:8" x14ac:dyDescent="0.25">
      <c r="A3565">
        <v>3261076</v>
      </c>
      <c r="B3565">
        <v>3263877</v>
      </c>
      <c r="C3565" t="s">
        <v>88</v>
      </c>
      <c r="D3565" s="7" t="str">
        <f t="shared" si="280"/>
        <v>-</v>
      </c>
      <c r="E3565" s="15" t="str">
        <f t="shared" si="277"/>
        <v>-</v>
      </c>
      <c r="F3565" t="str">
        <f t="shared" si="278"/>
        <v>-</v>
      </c>
      <c r="G3565" t="str">
        <f t="shared" si="279"/>
        <v>-</v>
      </c>
      <c r="H3565" t="str">
        <f t="shared" si="281"/>
        <v>-</v>
      </c>
    </row>
    <row r="3566" spans="1:8" x14ac:dyDescent="0.25">
      <c r="A3566">
        <v>3264403</v>
      </c>
      <c r="B3566">
        <v>3265119</v>
      </c>
      <c r="C3566" t="s">
        <v>88</v>
      </c>
      <c r="D3566" s="7" t="str">
        <f t="shared" si="280"/>
        <v>-</v>
      </c>
      <c r="E3566" s="15" t="str">
        <f t="shared" si="277"/>
        <v>-</v>
      </c>
      <c r="F3566" t="str">
        <f t="shared" si="278"/>
        <v>-</v>
      </c>
      <c r="G3566" t="str">
        <f t="shared" si="279"/>
        <v>-</v>
      </c>
      <c r="H3566" t="str">
        <f t="shared" si="281"/>
        <v>-</v>
      </c>
    </row>
    <row r="3567" spans="1:8" x14ac:dyDescent="0.25">
      <c r="A3567">
        <v>3265136</v>
      </c>
      <c r="B3567">
        <v>3266902</v>
      </c>
      <c r="C3567" t="s">
        <v>88</v>
      </c>
      <c r="D3567" s="7" t="str">
        <f t="shared" si="280"/>
        <v>-</v>
      </c>
      <c r="E3567" s="15" t="str">
        <f t="shared" si="277"/>
        <v>-</v>
      </c>
      <c r="F3567" t="str">
        <f t="shared" si="278"/>
        <v>-</v>
      </c>
      <c r="G3567" t="str">
        <f t="shared" si="279"/>
        <v>-</v>
      </c>
      <c r="H3567" t="str">
        <f t="shared" si="281"/>
        <v>-</v>
      </c>
    </row>
    <row r="3568" spans="1:8" x14ac:dyDescent="0.25">
      <c r="A3568">
        <v>3266902</v>
      </c>
      <c r="B3568">
        <v>3267249</v>
      </c>
      <c r="C3568" t="s">
        <v>88</v>
      </c>
      <c r="D3568" s="7" t="str">
        <f t="shared" si="280"/>
        <v>-</v>
      </c>
      <c r="E3568" s="15" t="str">
        <f t="shared" si="277"/>
        <v>-</v>
      </c>
      <c r="F3568" t="str">
        <f t="shared" si="278"/>
        <v>-</v>
      </c>
      <c r="G3568" t="str">
        <f t="shared" si="279"/>
        <v>-</v>
      </c>
      <c r="H3568" t="str">
        <f t="shared" si="281"/>
        <v>-</v>
      </c>
    </row>
    <row r="3569" spans="1:8" x14ac:dyDescent="0.25">
      <c r="A3569">
        <v>3267243</v>
      </c>
      <c r="B3569">
        <v>3267632</v>
      </c>
      <c r="C3569" t="s">
        <v>88</v>
      </c>
      <c r="D3569" s="7">
        <f t="shared" si="280"/>
        <v>1</v>
      </c>
      <c r="E3569" s="15">
        <f t="shared" si="277"/>
        <v>7</v>
      </c>
      <c r="F3569">
        <f t="shared" si="278"/>
        <v>1</v>
      </c>
      <c r="G3569" t="str">
        <f t="shared" si="279"/>
        <v>-</v>
      </c>
      <c r="H3569">
        <f t="shared" si="281"/>
        <v>2</v>
      </c>
    </row>
    <row r="3570" spans="1:8" x14ac:dyDescent="0.25">
      <c r="A3570">
        <v>3267718</v>
      </c>
      <c r="B3570">
        <v>3267906</v>
      </c>
      <c r="C3570" t="s">
        <v>25</v>
      </c>
      <c r="D3570" s="7" t="str">
        <f t="shared" si="280"/>
        <v>-</v>
      </c>
      <c r="E3570" s="15" t="str">
        <f t="shared" si="277"/>
        <v>-</v>
      </c>
      <c r="F3570" t="str">
        <f t="shared" si="278"/>
        <v>-</v>
      </c>
      <c r="G3570" t="str">
        <f t="shared" si="279"/>
        <v>-</v>
      </c>
      <c r="H3570" t="str">
        <f t="shared" si="281"/>
        <v>-</v>
      </c>
    </row>
    <row r="3571" spans="1:8" x14ac:dyDescent="0.25">
      <c r="A3571">
        <v>3268041</v>
      </c>
      <c r="B3571">
        <v>3268427</v>
      </c>
      <c r="C3571" t="s">
        <v>88</v>
      </c>
      <c r="D3571" s="7" t="str">
        <f t="shared" si="280"/>
        <v>-</v>
      </c>
      <c r="E3571" s="15" t="str">
        <f t="shared" si="277"/>
        <v>-</v>
      </c>
      <c r="F3571" t="str">
        <f t="shared" si="278"/>
        <v>-</v>
      </c>
      <c r="G3571" t="str">
        <f t="shared" si="279"/>
        <v>-</v>
      </c>
      <c r="H3571" t="str">
        <f t="shared" si="281"/>
        <v>-</v>
      </c>
    </row>
    <row r="3572" spans="1:8" x14ac:dyDescent="0.25">
      <c r="A3572">
        <v>3268387</v>
      </c>
      <c r="B3572">
        <v>3269670</v>
      </c>
      <c r="C3572" t="s">
        <v>25</v>
      </c>
      <c r="D3572" s="7">
        <f t="shared" si="280"/>
        <v>1</v>
      </c>
      <c r="E3572" s="15">
        <f t="shared" si="277"/>
        <v>41</v>
      </c>
      <c r="F3572" t="str">
        <f t="shared" si="278"/>
        <v>-</v>
      </c>
      <c r="G3572">
        <f t="shared" si="279"/>
        <v>1</v>
      </c>
      <c r="H3572">
        <f t="shared" si="281"/>
        <v>1</v>
      </c>
    </row>
    <row r="3573" spans="1:8" x14ac:dyDescent="0.25">
      <c r="A3573">
        <v>3269807</v>
      </c>
      <c r="B3573">
        <v>3270853</v>
      </c>
      <c r="C3573" t="s">
        <v>25</v>
      </c>
      <c r="D3573" s="7" t="str">
        <f t="shared" si="280"/>
        <v>-</v>
      </c>
      <c r="E3573" s="15" t="str">
        <f t="shared" si="277"/>
        <v>-</v>
      </c>
      <c r="F3573" t="str">
        <f t="shared" si="278"/>
        <v>-</v>
      </c>
      <c r="G3573" t="str">
        <f t="shared" si="279"/>
        <v>-</v>
      </c>
      <c r="H3573" t="str">
        <f t="shared" si="281"/>
        <v>-</v>
      </c>
    </row>
    <row r="3574" spans="1:8" x14ac:dyDescent="0.25">
      <c r="A3574">
        <v>3270908</v>
      </c>
      <c r="B3574">
        <v>3271699</v>
      </c>
      <c r="C3574" t="s">
        <v>88</v>
      </c>
      <c r="D3574" s="7" t="str">
        <f t="shared" si="280"/>
        <v>-</v>
      </c>
      <c r="E3574" s="15" t="str">
        <f t="shared" si="277"/>
        <v>-</v>
      </c>
      <c r="F3574" t="str">
        <f t="shared" si="278"/>
        <v>-</v>
      </c>
      <c r="G3574" t="str">
        <f t="shared" si="279"/>
        <v>-</v>
      </c>
      <c r="H3574" t="str">
        <f t="shared" si="281"/>
        <v>-</v>
      </c>
    </row>
    <row r="3575" spans="1:8" x14ac:dyDescent="0.25">
      <c r="A3575">
        <v>3271748</v>
      </c>
      <c r="B3575">
        <v>3271885</v>
      </c>
      <c r="C3575" t="s">
        <v>88</v>
      </c>
      <c r="D3575" s="7" t="str">
        <f t="shared" si="280"/>
        <v>-</v>
      </c>
      <c r="E3575" s="15" t="str">
        <f t="shared" si="277"/>
        <v>-</v>
      </c>
      <c r="F3575" t="str">
        <f t="shared" si="278"/>
        <v>-</v>
      </c>
      <c r="G3575" t="str">
        <f t="shared" si="279"/>
        <v>-</v>
      </c>
      <c r="H3575" t="str">
        <f t="shared" si="281"/>
        <v>-</v>
      </c>
    </row>
    <row r="3576" spans="1:8" x14ac:dyDescent="0.25">
      <c r="A3576">
        <v>3271953</v>
      </c>
      <c r="B3576">
        <v>3273848</v>
      </c>
      <c r="C3576" t="s">
        <v>88</v>
      </c>
      <c r="D3576" s="7" t="str">
        <f t="shared" si="280"/>
        <v>-</v>
      </c>
      <c r="E3576" s="15" t="str">
        <f t="shared" si="277"/>
        <v>-</v>
      </c>
      <c r="F3576" t="str">
        <f t="shared" si="278"/>
        <v>-</v>
      </c>
      <c r="G3576" t="str">
        <f t="shared" si="279"/>
        <v>-</v>
      </c>
      <c r="H3576" t="str">
        <f t="shared" si="281"/>
        <v>-</v>
      </c>
    </row>
    <row r="3577" spans="1:8" x14ac:dyDescent="0.25">
      <c r="A3577">
        <v>3273906</v>
      </c>
      <c r="B3577">
        <v>3274739</v>
      </c>
      <c r="C3577" t="s">
        <v>88</v>
      </c>
      <c r="D3577" s="7" t="str">
        <f t="shared" si="280"/>
        <v>-</v>
      </c>
      <c r="E3577" s="15" t="str">
        <f t="shared" si="277"/>
        <v>-</v>
      </c>
      <c r="F3577" t="str">
        <f t="shared" si="278"/>
        <v>-</v>
      </c>
      <c r="G3577" t="str">
        <f t="shared" si="279"/>
        <v>-</v>
      </c>
      <c r="H3577" t="str">
        <f t="shared" si="281"/>
        <v>-</v>
      </c>
    </row>
    <row r="3578" spans="1:8" x14ac:dyDescent="0.25">
      <c r="A3578">
        <v>3274932</v>
      </c>
      <c r="B3578">
        <v>3276716</v>
      </c>
      <c r="C3578" t="s">
        <v>88</v>
      </c>
      <c r="D3578" s="7" t="str">
        <f t="shared" si="280"/>
        <v>-</v>
      </c>
      <c r="E3578" s="15" t="str">
        <f t="shared" si="277"/>
        <v>-</v>
      </c>
      <c r="F3578" t="str">
        <f t="shared" si="278"/>
        <v>-</v>
      </c>
      <c r="G3578" t="str">
        <f t="shared" si="279"/>
        <v>-</v>
      </c>
      <c r="H3578" t="str">
        <f t="shared" si="281"/>
        <v>-</v>
      </c>
    </row>
    <row r="3579" spans="1:8" x14ac:dyDescent="0.25">
      <c r="A3579">
        <v>3276810</v>
      </c>
      <c r="B3579">
        <v>3277520</v>
      </c>
      <c r="C3579" t="s">
        <v>88</v>
      </c>
      <c r="D3579" s="7" t="str">
        <f t="shared" si="280"/>
        <v>-</v>
      </c>
      <c r="E3579" s="15" t="str">
        <f t="shared" si="277"/>
        <v>-</v>
      </c>
      <c r="F3579" t="str">
        <f t="shared" si="278"/>
        <v>-</v>
      </c>
      <c r="G3579" t="str">
        <f t="shared" si="279"/>
        <v>-</v>
      </c>
      <c r="H3579" t="str">
        <f t="shared" si="281"/>
        <v>-</v>
      </c>
    </row>
    <row r="3580" spans="1:8" x14ac:dyDescent="0.25">
      <c r="A3580">
        <v>3277524</v>
      </c>
      <c r="B3580">
        <v>3278294</v>
      </c>
      <c r="C3580" t="s">
        <v>88</v>
      </c>
      <c r="D3580" s="7" t="str">
        <f t="shared" si="280"/>
        <v>-</v>
      </c>
      <c r="E3580" s="15" t="str">
        <f t="shared" si="277"/>
        <v>-</v>
      </c>
      <c r="F3580" t="str">
        <f t="shared" si="278"/>
        <v>-</v>
      </c>
      <c r="G3580" t="str">
        <f t="shared" si="279"/>
        <v>-</v>
      </c>
      <c r="H3580" t="str">
        <f t="shared" si="281"/>
        <v>-</v>
      </c>
    </row>
    <row r="3581" spans="1:8" x14ac:dyDescent="0.25">
      <c r="A3581">
        <v>3278423</v>
      </c>
      <c r="B3581">
        <v>3279555</v>
      </c>
      <c r="C3581" t="s">
        <v>88</v>
      </c>
      <c r="D3581" s="7" t="str">
        <f t="shared" si="280"/>
        <v>-</v>
      </c>
      <c r="E3581" s="15" t="str">
        <f t="shared" si="277"/>
        <v>-</v>
      </c>
      <c r="F3581" t="str">
        <f t="shared" si="278"/>
        <v>-</v>
      </c>
      <c r="G3581" t="str">
        <f t="shared" si="279"/>
        <v>-</v>
      </c>
      <c r="H3581" t="str">
        <f t="shared" si="281"/>
        <v>-</v>
      </c>
    </row>
    <row r="3582" spans="1:8" x14ac:dyDescent="0.25">
      <c r="A3582">
        <v>3279568</v>
      </c>
      <c r="B3582">
        <v>3280461</v>
      </c>
      <c r="C3582" t="s">
        <v>88</v>
      </c>
      <c r="D3582" s="7" t="str">
        <f t="shared" si="280"/>
        <v>-</v>
      </c>
      <c r="E3582" s="15" t="str">
        <f t="shared" si="277"/>
        <v>-</v>
      </c>
      <c r="F3582" t="str">
        <f t="shared" si="278"/>
        <v>-</v>
      </c>
      <c r="G3582" t="str">
        <f t="shared" si="279"/>
        <v>-</v>
      </c>
      <c r="H3582" t="str">
        <f t="shared" si="281"/>
        <v>-</v>
      </c>
    </row>
    <row r="3583" spans="1:8" x14ac:dyDescent="0.25">
      <c r="A3583">
        <v>3280461</v>
      </c>
      <c r="B3583">
        <v>3281612</v>
      </c>
      <c r="C3583" t="s">
        <v>88</v>
      </c>
      <c r="D3583" s="7" t="str">
        <f t="shared" si="280"/>
        <v>-</v>
      </c>
      <c r="E3583" s="15" t="str">
        <f t="shared" si="277"/>
        <v>-</v>
      </c>
      <c r="F3583" t="str">
        <f t="shared" si="278"/>
        <v>-</v>
      </c>
      <c r="G3583" t="str">
        <f t="shared" si="279"/>
        <v>-</v>
      </c>
      <c r="H3583" t="str">
        <f t="shared" si="281"/>
        <v>-</v>
      </c>
    </row>
    <row r="3584" spans="1:8" x14ac:dyDescent="0.25">
      <c r="A3584">
        <v>3281898</v>
      </c>
      <c r="B3584">
        <v>3282638</v>
      </c>
      <c r="C3584" t="s">
        <v>88</v>
      </c>
      <c r="D3584" s="7" t="str">
        <f t="shared" si="280"/>
        <v>-</v>
      </c>
      <c r="E3584" s="15" t="str">
        <f t="shared" si="277"/>
        <v>-</v>
      </c>
      <c r="F3584" t="str">
        <f t="shared" si="278"/>
        <v>-</v>
      </c>
      <c r="G3584" t="str">
        <f t="shared" si="279"/>
        <v>-</v>
      </c>
      <c r="H3584" t="str">
        <f t="shared" si="281"/>
        <v>-</v>
      </c>
    </row>
    <row r="3585" spans="1:8" x14ac:dyDescent="0.25">
      <c r="A3585">
        <v>3282640</v>
      </c>
      <c r="B3585">
        <v>3282975</v>
      </c>
      <c r="C3585" t="s">
        <v>88</v>
      </c>
      <c r="D3585" s="7" t="str">
        <f t="shared" si="280"/>
        <v>-</v>
      </c>
      <c r="E3585" s="15" t="str">
        <f t="shared" si="277"/>
        <v>-</v>
      </c>
      <c r="F3585" t="str">
        <f t="shared" si="278"/>
        <v>-</v>
      </c>
      <c r="G3585" t="str">
        <f t="shared" si="279"/>
        <v>-</v>
      </c>
      <c r="H3585" t="str">
        <f t="shared" si="281"/>
        <v>-</v>
      </c>
    </row>
    <row r="3586" spans="1:8" x14ac:dyDescent="0.25">
      <c r="A3586">
        <v>3283435</v>
      </c>
      <c r="B3586">
        <v>3284001</v>
      </c>
      <c r="C3586" t="s">
        <v>88</v>
      </c>
      <c r="D3586" s="7" t="str">
        <f t="shared" si="280"/>
        <v>-</v>
      </c>
      <c r="E3586" s="15" t="str">
        <f t="shared" si="277"/>
        <v>-</v>
      </c>
      <c r="F3586" t="str">
        <f t="shared" si="278"/>
        <v>-</v>
      </c>
      <c r="G3586" t="str">
        <f t="shared" si="279"/>
        <v>-</v>
      </c>
      <c r="H3586" t="str">
        <f t="shared" si="281"/>
        <v>-</v>
      </c>
    </row>
    <row r="3587" spans="1:8" x14ac:dyDescent="0.25">
      <c r="A3587">
        <v>3284051</v>
      </c>
      <c r="B3587">
        <v>3284191</v>
      </c>
      <c r="C3587" t="s">
        <v>88</v>
      </c>
      <c r="D3587" s="7" t="str">
        <f t="shared" si="280"/>
        <v>-</v>
      </c>
      <c r="E3587" s="15" t="str">
        <f t="shared" ref="E3587:E3650" si="282">IF(D3587=1,B3586-A3587+1,"-")</f>
        <v>-</v>
      </c>
      <c r="F3587" t="str">
        <f t="shared" ref="F3587:F3650" si="283">IF(AND(D3587=1,C3587=C3586),1,"-")</f>
        <v>-</v>
      </c>
      <c r="G3587" t="str">
        <f t="shared" ref="G3587:G3650" si="284">IF(AND(D3587=1,C3587&lt;&gt;C3586),1,"-")</f>
        <v>-</v>
      </c>
      <c r="H3587" t="str">
        <f t="shared" si="281"/>
        <v>-</v>
      </c>
    </row>
    <row r="3588" spans="1:8" x14ac:dyDescent="0.25">
      <c r="A3588">
        <v>3284515</v>
      </c>
      <c r="B3588">
        <v>3285249</v>
      </c>
      <c r="C3588" t="s">
        <v>88</v>
      </c>
      <c r="D3588" s="7" t="str">
        <f t="shared" ref="D3588:D3651" si="285">IF(A3588&lt;B3587,1,"-")</f>
        <v>-</v>
      </c>
      <c r="E3588" s="15" t="str">
        <f t="shared" si="282"/>
        <v>-</v>
      </c>
      <c r="F3588" t="str">
        <f t="shared" si="283"/>
        <v>-</v>
      </c>
      <c r="G3588" t="str">
        <f t="shared" si="284"/>
        <v>-</v>
      </c>
      <c r="H3588" t="str">
        <f t="shared" ref="H3588:H3651" si="286">IFERROR(IF((IF(D3588=1,MOD(E3588,3),"-"))=0,0,3-(IF(D3588=1,MOD(E3588,3),"-"))), "-")</f>
        <v>-</v>
      </c>
    </row>
    <row r="3589" spans="1:8" x14ac:dyDescent="0.25">
      <c r="A3589">
        <v>3285239</v>
      </c>
      <c r="B3589">
        <v>3286171</v>
      </c>
      <c r="C3589" t="s">
        <v>88</v>
      </c>
      <c r="D3589" s="7">
        <f t="shared" si="285"/>
        <v>1</v>
      </c>
      <c r="E3589" s="15">
        <f t="shared" si="282"/>
        <v>11</v>
      </c>
      <c r="F3589">
        <f t="shared" si="283"/>
        <v>1</v>
      </c>
      <c r="G3589" t="str">
        <f t="shared" si="284"/>
        <v>-</v>
      </c>
      <c r="H3589">
        <f t="shared" si="286"/>
        <v>1</v>
      </c>
    </row>
    <row r="3590" spans="1:8" x14ac:dyDescent="0.25">
      <c r="A3590">
        <v>3286165</v>
      </c>
      <c r="B3590">
        <v>3286821</v>
      </c>
      <c r="C3590" t="s">
        <v>88</v>
      </c>
      <c r="D3590" s="7">
        <f t="shared" si="285"/>
        <v>1</v>
      </c>
      <c r="E3590" s="15">
        <f t="shared" si="282"/>
        <v>7</v>
      </c>
      <c r="F3590">
        <f t="shared" si="283"/>
        <v>1</v>
      </c>
      <c r="G3590" t="str">
        <f t="shared" si="284"/>
        <v>-</v>
      </c>
      <c r="H3590">
        <f t="shared" si="286"/>
        <v>2</v>
      </c>
    </row>
    <row r="3591" spans="1:8" x14ac:dyDescent="0.25">
      <c r="A3591">
        <v>3286837</v>
      </c>
      <c r="B3591">
        <v>3287580</v>
      </c>
      <c r="C3591" t="s">
        <v>88</v>
      </c>
      <c r="D3591" s="7" t="str">
        <f t="shared" si="285"/>
        <v>-</v>
      </c>
      <c r="E3591" s="15" t="str">
        <f t="shared" si="282"/>
        <v>-</v>
      </c>
      <c r="F3591" t="str">
        <f t="shared" si="283"/>
        <v>-</v>
      </c>
      <c r="G3591" t="str">
        <f t="shared" si="284"/>
        <v>-</v>
      </c>
      <c r="H3591" t="str">
        <f t="shared" si="286"/>
        <v>-</v>
      </c>
    </row>
    <row r="3592" spans="1:8" x14ac:dyDescent="0.25">
      <c r="A3592">
        <v>3287752</v>
      </c>
      <c r="B3592">
        <v>3287865</v>
      </c>
      <c r="C3592" t="s">
        <v>25</v>
      </c>
      <c r="D3592" s="7" t="str">
        <f t="shared" si="285"/>
        <v>-</v>
      </c>
      <c r="E3592" s="15" t="str">
        <f t="shared" si="282"/>
        <v>-</v>
      </c>
      <c r="F3592" t="str">
        <f t="shared" si="283"/>
        <v>-</v>
      </c>
      <c r="G3592" t="str">
        <f t="shared" si="284"/>
        <v>-</v>
      </c>
      <c r="H3592" t="str">
        <f t="shared" si="286"/>
        <v>-</v>
      </c>
    </row>
    <row r="3593" spans="1:8" x14ac:dyDescent="0.25">
      <c r="A3593">
        <v>3287909</v>
      </c>
      <c r="B3593">
        <v>3289390</v>
      </c>
      <c r="C3593" t="s">
        <v>25</v>
      </c>
      <c r="D3593" s="7" t="str">
        <f t="shared" si="285"/>
        <v>-</v>
      </c>
      <c r="E3593" s="15" t="str">
        <f t="shared" si="282"/>
        <v>-</v>
      </c>
      <c r="F3593" t="str">
        <f t="shared" si="283"/>
        <v>-</v>
      </c>
      <c r="G3593" t="str">
        <f t="shared" si="284"/>
        <v>-</v>
      </c>
      <c r="H3593" t="str">
        <f t="shared" si="286"/>
        <v>-</v>
      </c>
    </row>
    <row r="3594" spans="1:8" x14ac:dyDescent="0.25">
      <c r="A3594">
        <v>3289429</v>
      </c>
      <c r="B3594">
        <v>3290850</v>
      </c>
      <c r="C3594" t="s">
        <v>88</v>
      </c>
      <c r="D3594" s="7" t="str">
        <f t="shared" si="285"/>
        <v>-</v>
      </c>
      <c r="E3594" s="15" t="str">
        <f t="shared" si="282"/>
        <v>-</v>
      </c>
      <c r="F3594" t="str">
        <f t="shared" si="283"/>
        <v>-</v>
      </c>
      <c r="G3594" t="str">
        <f t="shared" si="284"/>
        <v>-</v>
      </c>
      <c r="H3594" t="str">
        <f t="shared" si="286"/>
        <v>-</v>
      </c>
    </row>
    <row r="3595" spans="1:8" x14ac:dyDescent="0.25">
      <c r="A3595">
        <v>3290962</v>
      </c>
      <c r="B3595">
        <v>3291168</v>
      </c>
      <c r="C3595" t="s">
        <v>88</v>
      </c>
      <c r="D3595" s="7" t="str">
        <f t="shared" si="285"/>
        <v>-</v>
      </c>
      <c r="E3595" s="15" t="str">
        <f t="shared" si="282"/>
        <v>-</v>
      </c>
      <c r="F3595" t="str">
        <f t="shared" si="283"/>
        <v>-</v>
      </c>
      <c r="G3595" t="str">
        <f t="shared" si="284"/>
        <v>-</v>
      </c>
      <c r="H3595" t="str">
        <f t="shared" si="286"/>
        <v>-</v>
      </c>
    </row>
    <row r="3596" spans="1:8" x14ac:dyDescent="0.25">
      <c r="A3596">
        <v>3291505</v>
      </c>
      <c r="B3596">
        <v>3291594</v>
      </c>
      <c r="C3596" t="s">
        <v>25</v>
      </c>
      <c r="D3596" s="7" t="str">
        <f t="shared" si="285"/>
        <v>-</v>
      </c>
      <c r="E3596" s="15" t="str">
        <f t="shared" si="282"/>
        <v>-</v>
      </c>
      <c r="F3596" t="str">
        <f t="shared" si="283"/>
        <v>-</v>
      </c>
      <c r="G3596" t="str">
        <f t="shared" si="284"/>
        <v>-</v>
      </c>
      <c r="H3596" t="str">
        <f t="shared" si="286"/>
        <v>-</v>
      </c>
    </row>
    <row r="3597" spans="1:8" x14ac:dyDescent="0.25">
      <c r="A3597">
        <v>3291594</v>
      </c>
      <c r="B3597">
        <v>3293273</v>
      </c>
      <c r="C3597" t="s">
        <v>25</v>
      </c>
      <c r="D3597" s="7" t="str">
        <f t="shared" si="285"/>
        <v>-</v>
      </c>
      <c r="E3597" s="15" t="str">
        <f t="shared" si="282"/>
        <v>-</v>
      </c>
      <c r="F3597" t="str">
        <f t="shared" si="283"/>
        <v>-</v>
      </c>
      <c r="G3597" t="str">
        <f t="shared" si="284"/>
        <v>-</v>
      </c>
      <c r="H3597" t="str">
        <f t="shared" si="286"/>
        <v>-</v>
      </c>
    </row>
    <row r="3598" spans="1:8" x14ac:dyDescent="0.25">
      <c r="A3598">
        <v>3293294</v>
      </c>
      <c r="B3598">
        <v>3295342</v>
      </c>
      <c r="C3598" t="s">
        <v>25</v>
      </c>
      <c r="D3598" s="7" t="str">
        <f t="shared" si="285"/>
        <v>-</v>
      </c>
      <c r="E3598" s="15" t="str">
        <f t="shared" si="282"/>
        <v>-</v>
      </c>
      <c r="F3598" t="str">
        <f t="shared" si="283"/>
        <v>-</v>
      </c>
      <c r="G3598" t="str">
        <f t="shared" si="284"/>
        <v>-</v>
      </c>
      <c r="H3598" t="str">
        <f t="shared" si="286"/>
        <v>-</v>
      </c>
    </row>
    <row r="3599" spans="1:8" x14ac:dyDescent="0.25">
      <c r="A3599">
        <v>3295351</v>
      </c>
      <c r="B3599">
        <v>3295935</v>
      </c>
      <c r="C3599" t="s">
        <v>25</v>
      </c>
      <c r="D3599" s="7" t="str">
        <f t="shared" si="285"/>
        <v>-</v>
      </c>
      <c r="E3599" s="15" t="str">
        <f t="shared" si="282"/>
        <v>-</v>
      </c>
      <c r="F3599" t="str">
        <f t="shared" si="283"/>
        <v>-</v>
      </c>
      <c r="G3599" t="str">
        <f t="shared" si="284"/>
        <v>-</v>
      </c>
      <c r="H3599" t="str">
        <f t="shared" si="286"/>
        <v>-</v>
      </c>
    </row>
    <row r="3600" spans="1:8" x14ac:dyDescent="0.25">
      <c r="A3600">
        <v>3295932</v>
      </c>
      <c r="B3600">
        <v>3298616</v>
      </c>
      <c r="C3600" t="s">
        <v>25</v>
      </c>
      <c r="D3600" s="7">
        <f t="shared" si="285"/>
        <v>1</v>
      </c>
      <c r="E3600" s="15">
        <f t="shared" si="282"/>
        <v>4</v>
      </c>
      <c r="F3600">
        <f t="shared" si="283"/>
        <v>1</v>
      </c>
      <c r="G3600" t="str">
        <f t="shared" si="284"/>
        <v>-</v>
      </c>
      <c r="H3600">
        <f t="shared" si="286"/>
        <v>2</v>
      </c>
    </row>
    <row r="3601" spans="1:8" x14ac:dyDescent="0.25">
      <c r="A3601">
        <v>3298613</v>
      </c>
      <c r="B3601">
        <v>3299290</v>
      </c>
      <c r="C3601" t="s">
        <v>25</v>
      </c>
      <c r="D3601" s="7">
        <f t="shared" si="285"/>
        <v>1</v>
      </c>
      <c r="E3601" s="15">
        <f t="shared" si="282"/>
        <v>4</v>
      </c>
      <c r="F3601">
        <f t="shared" si="283"/>
        <v>1</v>
      </c>
      <c r="G3601" t="str">
        <f t="shared" si="284"/>
        <v>-</v>
      </c>
      <c r="H3601">
        <f t="shared" si="286"/>
        <v>2</v>
      </c>
    </row>
    <row r="3602" spans="1:8" x14ac:dyDescent="0.25">
      <c r="A3602">
        <v>3300053</v>
      </c>
      <c r="B3602">
        <v>3302251</v>
      </c>
      <c r="C3602" t="s">
        <v>25</v>
      </c>
      <c r="D3602" s="7" t="str">
        <f t="shared" si="285"/>
        <v>-</v>
      </c>
      <c r="E3602" s="15" t="str">
        <f t="shared" si="282"/>
        <v>-</v>
      </c>
      <c r="F3602" t="str">
        <f t="shared" si="283"/>
        <v>-</v>
      </c>
      <c r="G3602" t="str">
        <f t="shared" si="284"/>
        <v>-</v>
      </c>
      <c r="H3602" t="str">
        <f t="shared" si="286"/>
        <v>-</v>
      </c>
    </row>
    <row r="3603" spans="1:8" x14ac:dyDescent="0.25">
      <c r="A3603">
        <v>3302248</v>
      </c>
      <c r="B3603">
        <v>3303567</v>
      </c>
      <c r="C3603" t="s">
        <v>25</v>
      </c>
      <c r="D3603" s="7">
        <f t="shared" si="285"/>
        <v>1</v>
      </c>
      <c r="E3603" s="15">
        <f t="shared" si="282"/>
        <v>4</v>
      </c>
      <c r="F3603">
        <f t="shared" si="283"/>
        <v>1</v>
      </c>
      <c r="G3603" t="str">
        <f t="shared" si="284"/>
        <v>-</v>
      </c>
      <c r="H3603">
        <f t="shared" si="286"/>
        <v>2</v>
      </c>
    </row>
    <row r="3604" spans="1:8" x14ac:dyDescent="0.25">
      <c r="A3604">
        <v>3303632</v>
      </c>
      <c r="B3604">
        <v>3304117</v>
      </c>
      <c r="C3604" t="s">
        <v>25</v>
      </c>
      <c r="D3604" s="7" t="str">
        <f t="shared" si="285"/>
        <v>-</v>
      </c>
      <c r="E3604" s="15" t="str">
        <f t="shared" si="282"/>
        <v>-</v>
      </c>
      <c r="F3604" t="str">
        <f t="shared" si="283"/>
        <v>-</v>
      </c>
      <c r="G3604" t="str">
        <f t="shared" si="284"/>
        <v>-</v>
      </c>
      <c r="H3604" t="str">
        <f t="shared" si="286"/>
        <v>-</v>
      </c>
    </row>
    <row r="3605" spans="1:8" x14ac:dyDescent="0.25">
      <c r="A3605">
        <v>3304232</v>
      </c>
      <c r="B3605">
        <v>3306439</v>
      </c>
      <c r="C3605" t="s">
        <v>88</v>
      </c>
      <c r="D3605" s="7" t="str">
        <f t="shared" si="285"/>
        <v>-</v>
      </c>
      <c r="E3605" s="15" t="str">
        <f t="shared" si="282"/>
        <v>-</v>
      </c>
      <c r="F3605" t="str">
        <f t="shared" si="283"/>
        <v>-</v>
      </c>
      <c r="G3605" t="str">
        <f t="shared" si="284"/>
        <v>-</v>
      </c>
      <c r="H3605" t="str">
        <f t="shared" si="286"/>
        <v>-</v>
      </c>
    </row>
    <row r="3606" spans="1:8" x14ac:dyDescent="0.25">
      <c r="A3606">
        <v>3306624</v>
      </c>
      <c r="B3606">
        <v>3307394</v>
      </c>
      <c r="C3606" t="s">
        <v>25</v>
      </c>
      <c r="D3606" s="7" t="str">
        <f t="shared" si="285"/>
        <v>-</v>
      </c>
      <c r="E3606" s="15" t="str">
        <f t="shared" si="282"/>
        <v>-</v>
      </c>
      <c r="F3606" t="str">
        <f t="shared" si="283"/>
        <v>-</v>
      </c>
      <c r="G3606" t="str">
        <f t="shared" si="284"/>
        <v>-</v>
      </c>
      <c r="H3606" t="str">
        <f t="shared" si="286"/>
        <v>-</v>
      </c>
    </row>
    <row r="3607" spans="1:8" x14ac:dyDescent="0.25">
      <c r="A3607">
        <v>3307528</v>
      </c>
      <c r="B3607">
        <v>3307821</v>
      </c>
      <c r="C3607" t="s">
        <v>25</v>
      </c>
      <c r="D3607" s="7" t="str">
        <f t="shared" si="285"/>
        <v>-</v>
      </c>
      <c r="E3607" s="15" t="str">
        <f t="shared" si="282"/>
        <v>-</v>
      </c>
      <c r="F3607" t="str">
        <f t="shared" si="283"/>
        <v>-</v>
      </c>
      <c r="G3607" t="str">
        <f t="shared" si="284"/>
        <v>-</v>
      </c>
      <c r="H3607" t="str">
        <f t="shared" si="286"/>
        <v>-</v>
      </c>
    </row>
    <row r="3608" spans="1:8" x14ac:dyDescent="0.25">
      <c r="A3608">
        <v>3307972</v>
      </c>
      <c r="B3608">
        <v>3308502</v>
      </c>
      <c r="C3608" t="s">
        <v>25</v>
      </c>
      <c r="D3608" s="7" t="str">
        <f t="shared" si="285"/>
        <v>-</v>
      </c>
      <c r="E3608" s="15" t="str">
        <f t="shared" si="282"/>
        <v>-</v>
      </c>
      <c r="F3608" t="str">
        <f t="shared" si="283"/>
        <v>-</v>
      </c>
      <c r="G3608" t="str">
        <f t="shared" si="284"/>
        <v>-</v>
      </c>
      <c r="H3608" t="str">
        <f t="shared" si="286"/>
        <v>-</v>
      </c>
    </row>
    <row r="3609" spans="1:8" x14ac:dyDescent="0.25">
      <c r="A3609">
        <v>3308784</v>
      </c>
      <c r="B3609">
        <v>3309236</v>
      </c>
      <c r="C3609" t="s">
        <v>25</v>
      </c>
      <c r="D3609" s="7" t="str">
        <f t="shared" si="285"/>
        <v>-</v>
      </c>
      <c r="E3609" s="15" t="str">
        <f t="shared" si="282"/>
        <v>-</v>
      </c>
      <c r="F3609" t="str">
        <f t="shared" si="283"/>
        <v>-</v>
      </c>
      <c r="G3609" t="str">
        <f t="shared" si="284"/>
        <v>-</v>
      </c>
      <c r="H3609" t="str">
        <f t="shared" si="286"/>
        <v>-</v>
      </c>
    </row>
    <row r="3610" spans="1:8" x14ac:dyDescent="0.25">
      <c r="A3610">
        <v>3309351</v>
      </c>
      <c r="B3610">
        <v>3310277</v>
      </c>
      <c r="C3610" t="s">
        <v>25</v>
      </c>
      <c r="D3610" s="7" t="str">
        <f t="shared" si="285"/>
        <v>-</v>
      </c>
      <c r="E3610" s="15" t="str">
        <f t="shared" si="282"/>
        <v>-</v>
      </c>
      <c r="F3610" t="str">
        <f t="shared" si="283"/>
        <v>-</v>
      </c>
      <c r="G3610" t="str">
        <f t="shared" si="284"/>
        <v>-</v>
      </c>
      <c r="H3610" t="str">
        <f t="shared" si="286"/>
        <v>-</v>
      </c>
    </row>
    <row r="3611" spans="1:8" x14ac:dyDescent="0.25">
      <c r="A3611">
        <v>3310375</v>
      </c>
      <c r="B3611">
        <v>3311778</v>
      </c>
      <c r="C3611" t="s">
        <v>25</v>
      </c>
      <c r="D3611" s="7" t="str">
        <f t="shared" si="285"/>
        <v>-</v>
      </c>
      <c r="E3611" s="15" t="str">
        <f t="shared" si="282"/>
        <v>-</v>
      </c>
      <c r="F3611" t="str">
        <f t="shared" si="283"/>
        <v>-</v>
      </c>
      <c r="G3611" t="str">
        <f t="shared" si="284"/>
        <v>-</v>
      </c>
      <c r="H3611" t="str">
        <f t="shared" si="286"/>
        <v>-</v>
      </c>
    </row>
    <row r="3612" spans="1:8" x14ac:dyDescent="0.25">
      <c r="A3612">
        <v>3311765</v>
      </c>
      <c r="B3612">
        <v>3312904</v>
      </c>
      <c r="C3612" t="s">
        <v>25</v>
      </c>
      <c r="D3612" s="7">
        <f t="shared" si="285"/>
        <v>1</v>
      </c>
      <c r="E3612" s="15">
        <f t="shared" si="282"/>
        <v>14</v>
      </c>
      <c r="F3612">
        <f t="shared" si="283"/>
        <v>1</v>
      </c>
      <c r="G3612" t="str">
        <f t="shared" si="284"/>
        <v>-</v>
      </c>
      <c r="H3612">
        <f t="shared" si="286"/>
        <v>1</v>
      </c>
    </row>
    <row r="3613" spans="1:8" x14ac:dyDescent="0.25">
      <c r="A3613">
        <v>3312955</v>
      </c>
      <c r="B3613">
        <v>3314259</v>
      </c>
      <c r="C3613" t="s">
        <v>25</v>
      </c>
      <c r="D3613" s="7" t="str">
        <f t="shared" si="285"/>
        <v>-</v>
      </c>
      <c r="E3613" s="15" t="str">
        <f t="shared" si="282"/>
        <v>-</v>
      </c>
      <c r="F3613" t="str">
        <f t="shared" si="283"/>
        <v>-</v>
      </c>
      <c r="G3613" t="str">
        <f t="shared" si="284"/>
        <v>-</v>
      </c>
      <c r="H3613" t="str">
        <f t="shared" si="286"/>
        <v>-</v>
      </c>
    </row>
    <row r="3614" spans="1:8" x14ac:dyDescent="0.25">
      <c r="A3614">
        <v>3314308</v>
      </c>
      <c r="B3614">
        <v>3314640</v>
      </c>
      <c r="C3614" t="s">
        <v>88</v>
      </c>
      <c r="D3614" s="7" t="str">
        <f t="shared" si="285"/>
        <v>-</v>
      </c>
      <c r="E3614" s="15" t="str">
        <f t="shared" si="282"/>
        <v>-</v>
      </c>
      <c r="F3614" t="str">
        <f t="shared" si="283"/>
        <v>-</v>
      </c>
      <c r="G3614" t="str">
        <f t="shared" si="284"/>
        <v>-</v>
      </c>
      <c r="H3614" t="str">
        <f t="shared" si="286"/>
        <v>-</v>
      </c>
    </row>
    <row r="3615" spans="1:8" x14ac:dyDescent="0.25">
      <c r="A3615">
        <v>3314690</v>
      </c>
      <c r="B3615">
        <v>3316096</v>
      </c>
      <c r="C3615" t="s">
        <v>88</v>
      </c>
      <c r="D3615" s="7" t="str">
        <f t="shared" si="285"/>
        <v>-</v>
      </c>
      <c r="E3615" s="15" t="str">
        <f t="shared" si="282"/>
        <v>-</v>
      </c>
      <c r="F3615" t="str">
        <f t="shared" si="283"/>
        <v>-</v>
      </c>
      <c r="G3615" t="str">
        <f t="shared" si="284"/>
        <v>-</v>
      </c>
      <c r="H3615" t="str">
        <f t="shared" si="286"/>
        <v>-</v>
      </c>
    </row>
    <row r="3616" spans="1:8" x14ac:dyDescent="0.25">
      <c r="A3616">
        <v>3316757</v>
      </c>
      <c r="B3616">
        <v>3318424</v>
      </c>
      <c r="C3616" t="s">
        <v>88</v>
      </c>
      <c r="D3616" s="7" t="str">
        <f t="shared" si="285"/>
        <v>-</v>
      </c>
      <c r="E3616" s="15" t="str">
        <f t="shared" si="282"/>
        <v>-</v>
      </c>
      <c r="F3616" t="str">
        <f t="shared" si="283"/>
        <v>-</v>
      </c>
      <c r="G3616" t="str">
        <f t="shared" si="284"/>
        <v>-</v>
      </c>
      <c r="H3616" t="str">
        <f t="shared" si="286"/>
        <v>-</v>
      </c>
    </row>
    <row r="3617" spans="1:8" x14ac:dyDescent="0.25">
      <c r="A3617">
        <v>3318635</v>
      </c>
      <c r="B3617">
        <v>3320587</v>
      </c>
      <c r="C3617" t="s">
        <v>88</v>
      </c>
      <c r="D3617" s="7" t="str">
        <f t="shared" si="285"/>
        <v>-</v>
      </c>
      <c r="E3617" s="15" t="str">
        <f t="shared" si="282"/>
        <v>-</v>
      </c>
      <c r="F3617" t="str">
        <f t="shared" si="283"/>
        <v>-</v>
      </c>
      <c r="G3617" t="str">
        <f t="shared" si="284"/>
        <v>-</v>
      </c>
      <c r="H3617" t="str">
        <f t="shared" si="286"/>
        <v>-</v>
      </c>
    </row>
    <row r="3618" spans="1:8" x14ac:dyDescent="0.25">
      <c r="A3618">
        <v>3320914</v>
      </c>
      <c r="B3618">
        <v>3321714</v>
      </c>
      <c r="C3618" t="s">
        <v>25</v>
      </c>
      <c r="D3618" s="7" t="str">
        <f t="shared" si="285"/>
        <v>-</v>
      </c>
      <c r="E3618" s="15" t="str">
        <f t="shared" si="282"/>
        <v>-</v>
      </c>
      <c r="F3618" t="str">
        <f t="shared" si="283"/>
        <v>-</v>
      </c>
      <c r="G3618" t="str">
        <f t="shared" si="284"/>
        <v>-</v>
      </c>
      <c r="H3618" t="str">
        <f t="shared" si="286"/>
        <v>-</v>
      </c>
    </row>
    <row r="3619" spans="1:8" x14ac:dyDescent="0.25">
      <c r="A3619">
        <v>3321774</v>
      </c>
      <c r="B3619">
        <v>3322928</v>
      </c>
      <c r="C3619" t="s">
        <v>25</v>
      </c>
      <c r="D3619" s="7" t="str">
        <f t="shared" si="285"/>
        <v>-</v>
      </c>
      <c r="E3619" s="15" t="str">
        <f t="shared" si="282"/>
        <v>-</v>
      </c>
      <c r="F3619" t="str">
        <f t="shared" si="283"/>
        <v>-</v>
      </c>
      <c r="G3619" t="str">
        <f t="shared" si="284"/>
        <v>-</v>
      </c>
      <c r="H3619" t="str">
        <f t="shared" si="286"/>
        <v>-</v>
      </c>
    </row>
    <row r="3620" spans="1:8" x14ac:dyDescent="0.25">
      <c r="A3620">
        <v>3322933</v>
      </c>
      <c r="B3620">
        <v>3324153</v>
      </c>
      <c r="C3620" t="s">
        <v>25</v>
      </c>
      <c r="D3620" s="7" t="str">
        <f t="shared" si="285"/>
        <v>-</v>
      </c>
      <c r="E3620" s="15" t="str">
        <f t="shared" si="282"/>
        <v>-</v>
      </c>
      <c r="F3620" t="str">
        <f t="shared" si="283"/>
        <v>-</v>
      </c>
      <c r="G3620" t="str">
        <f t="shared" si="284"/>
        <v>-</v>
      </c>
      <c r="H3620" t="str">
        <f t="shared" si="286"/>
        <v>-</v>
      </c>
    </row>
    <row r="3621" spans="1:8" x14ac:dyDescent="0.25">
      <c r="A3621">
        <v>3324200</v>
      </c>
      <c r="B3621">
        <v>3324952</v>
      </c>
      <c r="C3621" t="s">
        <v>25</v>
      </c>
      <c r="D3621" s="7" t="str">
        <f t="shared" si="285"/>
        <v>-</v>
      </c>
      <c r="E3621" s="15" t="str">
        <f t="shared" si="282"/>
        <v>-</v>
      </c>
      <c r="F3621" t="str">
        <f t="shared" si="283"/>
        <v>-</v>
      </c>
      <c r="G3621" t="str">
        <f t="shared" si="284"/>
        <v>-</v>
      </c>
      <c r="H3621" t="str">
        <f t="shared" si="286"/>
        <v>-</v>
      </c>
    </row>
    <row r="3622" spans="1:8" x14ac:dyDescent="0.25">
      <c r="A3622">
        <v>3325051</v>
      </c>
      <c r="B3622">
        <v>3325297</v>
      </c>
      <c r="C3622" t="s">
        <v>25</v>
      </c>
      <c r="D3622" s="7" t="str">
        <f t="shared" si="285"/>
        <v>-</v>
      </c>
      <c r="E3622" s="15" t="str">
        <f t="shared" si="282"/>
        <v>-</v>
      </c>
      <c r="F3622" t="str">
        <f t="shared" si="283"/>
        <v>-</v>
      </c>
      <c r="G3622" t="str">
        <f t="shared" si="284"/>
        <v>-</v>
      </c>
      <c r="H3622" t="str">
        <f t="shared" si="286"/>
        <v>-</v>
      </c>
    </row>
    <row r="3623" spans="1:8" x14ac:dyDescent="0.25">
      <c r="A3623">
        <v>3325242</v>
      </c>
      <c r="B3623">
        <v>3326906</v>
      </c>
      <c r="C3623" t="s">
        <v>25</v>
      </c>
      <c r="D3623" s="7">
        <f t="shared" si="285"/>
        <v>1</v>
      </c>
      <c r="E3623" s="15">
        <f t="shared" si="282"/>
        <v>56</v>
      </c>
      <c r="F3623">
        <f t="shared" si="283"/>
        <v>1</v>
      </c>
      <c r="G3623" t="str">
        <f t="shared" si="284"/>
        <v>-</v>
      </c>
      <c r="H3623">
        <f t="shared" si="286"/>
        <v>1</v>
      </c>
    </row>
    <row r="3624" spans="1:8" x14ac:dyDescent="0.25">
      <c r="A3624">
        <v>3327128</v>
      </c>
      <c r="B3624">
        <v>3327204</v>
      </c>
      <c r="C3624" t="s">
        <v>25</v>
      </c>
      <c r="D3624" s="7" t="str">
        <f t="shared" si="285"/>
        <v>-</v>
      </c>
      <c r="E3624" s="15" t="str">
        <f t="shared" si="282"/>
        <v>-</v>
      </c>
      <c r="F3624" t="str">
        <f t="shared" si="283"/>
        <v>-</v>
      </c>
      <c r="G3624" t="str">
        <f t="shared" si="284"/>
        <v>-</v>
      </c>
      <c r="H3624" t="str">
        <f t="shared" si="286"/>
        <v>-</v>
      </c>
    </row>
    <row r="3625" spans="1:8" x14ac:dyDescent="0.25">
      <c r="A3625">
        <v>3327128</v>
      </c>
      <c r="B3625">
        <v>3327204</v>
      </c>
      <c r="C3625" t="s">
        <v>25</v>
      </c>
      <c r="D3625" s="7">
        <f t="shared" si="285"/>
        <v>1</v>
      </c>
      <c r="E3625" s="15">
        <f t="shared" si="282"/>
        <v>77</v>
      </c>
      <c r="F3625">
        <f t="shared" si="283"/>
        <v>1</v>
      </c>
      <c r="G3625" t="str">
        <f t="shared" si="284"/>
        <v>-</v>
      </c>
      <c r="H3625">
        <f t="shared" si="286"/>
        <v>1</v>
      </c>
    </row>
    <row r="3626" spans="1:8" x14ac:dyDescent="0.25">
      <c r="A3626">
        <v>3327213</v>
      </c>
      <c r="B3626">
        <v>3327297</v>
      </c>
      <c r="C3626" t="s">
        <v>25</v>
      </c>
      <c r="D3626" s="7" t="str">
        <f t="shared" si="285"/>
        <v>-</v>
      </c>
      <c r="E3626" s="15" t="str">
        <f t="shared" si="282"/>
        <v>-</v>
      </c>
      <c r="F3626" t="str">
        <f t="shared" si="283"/>
        <v>-</v>
      </c>
      <c r="G3626" t="str">
        <f t="shared" si="284"/>
        <v>-</v>
      </c>
      <c r="H3626" t="str">
        <f t="shared" si="286"/>
        <v>-</v>
      </c>
    </row>
    <row r="3627" spans="1:8" x14ac:dyDescent="0.25">
      <c r="A3627">
        <v>3327213</v>
      </c>
      <c r="B3627">
        <v>3327297</v>
      </c>
      <c r="C3627" t="s">
        <v>25</v>
      </c>
      <c r="D3627" s="7">
        <f t="shared" si="285"/>
        <v>1</v>
      </c>
      <c r="E3627" s="15">
        <f t="shared" si="282"/>
        <v>85</v>
      </c>
      <c r="F3627">
        <f t="shared" si="283"/>
        <v>1</v>
      </c>
      <c r="G3627" t="str">
        <f t="shared" si="284"/>
        <v>-</v>
      </c>
      <c r="H3627">
        <f t="shared" si="286"/>
        <v>2</v>
      </c>
    </row>
    <row r="3628" spans="1:8" x14ac:dyDescent="0.25">
      <c r="A3628">
        <v>3327321</v>
      </c>
      <c r="B3628">
        <v>3327395</v>
      </c>
      <c r="C3628" t="s">
        <v>25</v>
      </c>
      <c r="D3628" s="7" t="str">
        <f t="shared" si="285"/>
        <v>-</v>
      </c>
      <c r="E3628" s="15" t="str">
        <f t="shared" si="282"/>
        <v>-</v>
      </c>
      <c r="F3628" t="str">
        <f t="shared" si="283"/>
        <v>-</v>
      </c>
      <c r="G3628" t="str">
        <f t="shared" si="284"/>
        <v>-</v>
      </c>
      <c r="H3628" t="str">
        <f t="shared" si="286"/>
        <v>-</v>
      </c>
    </row>
    <row r="3629" spans="1:8" x14ac:dyDescent="0.25">
      <c r="A3629">
        <v>3327321</v>
      </c>
      <c r="B3629">
        <v>3327395</v>
      </c>
      <c r="C3629" t="s">
        <v>88</v>
      </c>
      <c r="D3629" s="7">
        <f t="shared" si="285"/>
        <v>1</v>
      </c>
      <c r="E3629" s="15">
        <f t="shared" si="282"/>
        <v>75</v>
      </c>
      <c r="F3629" t="str">
        <f t="shared" si="283"/>
        <v>-</v>
      </c>
      <c r="G3629">
        <f t="shared" si="284"/>
        <v>1</v>
      </c>
      <c r="H3629">
        <f t="shared" si="286"/>
        <v>0</v>
      </c>
    </row>
    <row r="3630" spans="1:8" x14ac:dyDescent="0.25">
      <c r="A3630">
        <v>3327431</v>
      </c>
      <c r="B3630">
        <v>3327505</v>
      </c>
      <c r="C3630" t="s">
        <v>25</v>
      </c>
      <c r="D3630" s="7" t="str">
        <f t="shared" si="285"/>
        <v>-</v>
      </c>
      <c r="E3630" s="15" t="str">
        <f t="shared" si="282"/>
        <v>-</v>
      </c>
      <c r="F3630" t="str">
        <f t="shared" si="283"/>
        <v>-</v>
      </c>
      <c r="G3630" t="str">
        <f t="shared" si="284"/>
        <v>-</v>
      </c>
      <c r="H3630" t="str">
        <f t="shared" si="286"/>
        <v>-</v>
      </c>
    </row>
    <row r="3631" spans="1:8" x14ac:dyDescent="0.25">
      <c r="A3631">
        <v>3327431</v>
      </c>
      <c r="B3631">
        <v>3327505</v>
      </c>
      <c r="C3631" t="s">
        <v>88</v>
      </c>
      <c r="D3631" s="7">
        <f t="shared" si="285"/>
        <v>1</v>
      </c>
      <c r="E3631" s="15">
        <f t="shared" si="282"/>
        <v>75</v>
      </c>
      <c r="F3631" t="str">
        <f t="shared" si="283"/>
        <v>-</v>
      </c>
      <c r="G3631">
        <f t="shared" si="284"/>
        <v>1</v>
      </c>
      <c r="H3631">
        <f t="shared" si="286"/>
        <v>0</v>
      </c>
    </row>
    <row r="3632" spans="1:8" x14ac:dyDescent="0.25">
      <c r="A3632">
        <v>3327521</v>
      </c>
      <c r="B3632">
        <v>3327597</v>
      </c>
      <c r="C3632" t="s">
        <v>25</v>
      </c>
      <c r="D3632" s="7" t="str">
        <f t="shared" si="285"/>
        <v>-</v>
      </c>
      <c r="E3632" s="15" t="str">
        <f t="shared" si="282"/>
        <v>-</v>
      </c>
      <c r="F3632" t="str">
        <f t="shared" si="283"/>
        <v>-</v>
      </c>
      <c r="G3632" t="str">
        <f t="shared" si="284"/>
        <v>-</v>
      </c>
      <c r="H3632" t="str">
        <f t="shared" si="286"/>
        <v>-</v>
      </c>
    </row>
    <row r="3633" spans="1:8" x14ac:dyDescent="0.25">
      <c r="A3633">
        <v>3327521</v>
      </c>
      <c r="B3633">
        <v>3327597</v>
      </c>
      <c r="C3633" t="s">
        <v>25</v>
      </c>
      <c r="D3633" s="7">
        <f t="shared" si="285"/>
        <v>1</v>
      </c>
      <c r="E3633" s="15">
        <f t="shared" si="282"/>
        <v>77</v>
      </c>
      <c r="F3633">
        <f t="shared" si="283"/>
        <v>1</v>
      </c>
      <c r="G3633" t="str">
        <f t="shared" si="284"/>
        <v>-</v>
      </c>
      <c r="H3633">
        <f t="shared" si="286"/>
        <v>1</v>
      </c>
    </row>
    <row r="3634" spans="1:8" x14ac:dyDescent="0.25">
      <c r="A3634">
        <v>3327644</v>
      </c>
      <c r="B3634">
        <v>3327718</v>
      </c>
      <c r="C3634" t="s">
        <v>25</v>
      </c>
      <c r="D3634" s="7" t="str">
        <f t="shared" si="285"/>
        <v>-</v>
      </c>
      <c r="E3634" s="15" t="str">
        <f t="shared" si="282"/>
        <v>-</v>
      </c>
      <c r="F3634" t="str">
        <f t="shared" si="283"/>
        <v>-</v>
      </c>
      <c r="G3634" t="str">
        <f t="shared" si="284"/>
        <v>-</v>
      </c>
      <c r="H3634" t="str">
        <f t="shared" si="286"/>
        <v>-</v>
      </c>
    </row>
    <row r="3635" spans="1:8" x14ac:dyDescent="0.25">
      <c r="A3635">
        <v>3327644</v>
      </c>
      <c r="B3635">
        <v>3327718</v>
      </c>
      <c r="C3635" t="s">
        <v>25</v>
      </c>
      <c r="D3635" s="7">
        <f t="shared" si="285"/>
        <v>1</v>
      </c>
      <c r="E3635" s="15">
        <f t="shared" si="282"/>
        <v>75</v>
      </c>
      <c r="F3635">
        <f t="shared" si="283"/>
        <v>1</v>
      </c>
      <c r="G3635" t="str">
        <f t="shared" si="284"/>
        <v>-</v>
      </c>
      <c r="H3635">
        <f t="shared" si="286"/>
        <v>0</v>
      </c>
    </row>
    <row r="3636" spans="1:8" x14ac:dyDescent="0.25">
      <c r="A3636">
        <v>3327762</v>
      </c>
      <c r="B3636">
        <v>3327836</v>
      </c>
      <c r="C3636" t="s">
        <v>25</v>
      </c>
      <c r="D3636" s="7" t="str">
        <f t="shared" si="285"/>
        <v>-</v>
      </c>
      <c r="E3636" s="15" t="str">
        <f t="shared" si="282"/>
        <v>-</v>
      </c>
      <c r="F3636" t="str">
        <f t="shared" si="283"/>
        <v>-</v>
      </c>
      <c r="G3636" t="str">
        <f t="shared" si="284"/>
        <v>-</v>
      </c>
      <c r="H3636" t="str">
        <f t="shared" si="286"/>
        <v>-</v>
      </c>
    </row>
    <row r="3637" spans="1:8" x14ac:dyDescent="0.25">
      <c r="A3637">
        <v>3327762</v>
      </c>
      <c r="B3637">
        <v>3327836</v>
      </c>
      <c r="C3637" t="s">
        <v>88</v>
      </c>
      <c r="D3637" s="7">
        <f t="shared" si="285"/>
        <v>1</v>
      </c>
      <c r="E3637" s="15">
        <f t="shared" si="282"/>
        <v>75</v>
      </c>
      <c r="F3637" t="str">
        <f t="shared" si="283"/>
        <v>-</v>
      </c>
      <c r="G3637">
        <f t="shared" si="284"/>
        <v>1</v>
      </c>
      <c r="H3637">
        <f t="shared" si="286"/>
        <v>0</v>
      </c>
    </row>
    <row r="3638" spans="1:8" x14ac:dyDescent="0.25">
      <c r="A3638">
        <v>3327972</v>
      </c>
      <c r="B3638">
        <v>3328547</v>
      </c>
      <c r="C3638" t="s">
        <v>25</v>
      </c>
      <c r="D3638" s="7" t="str">
        <f t="shared" si="285"/>
        <v>-</v>
      </c>
      <c r="E3638" s="15" t="str">
        <f t="shared" si="282"/>
        <v>-</v>
      </c>
      <c r="F3638" t="str">
        <f t="shared" si="283"/>
        <v>-</v>
      </c>
      <c r="G3638" t="str">
        <f t="shared" si="284"/>
        <v>-</v>
      </c>
      <c r="H3638" t="str">
        <f t="shared" si="286"/>
        <v>-</v>
      </c>
    </row>
    <row r="3639" spans="1:8" x14ac:dyDescent="0.25">
      <c r="A3639">
        <v>3328614</v>
      </c>
      <c r="B3639">
        <v>3329789</v>
      </c>
      <c r="C3639" t="s">
        <v>88</v>
      </c>
      <c r="D3639" s="7" t="str">
        <f t="shared" si="285"/>
        <v>-</v>
      </c>
      <c r="E3639" s="15" t="str">
        <f t="shared" si="282"/>
        <v>-</v>
      </c>
      <c r="F3639" t="str">
        <f t="shared" si="283"/>
        <v>-</v>
      </c>
      <c r="G3639" t="str">
        <f t="shared" si="284"/>
        <v>-</v>
      </c>
      <c r="H3639" t="str">
        <f t="shared" si="286"/>
        <v>-</v>
      </c>
    </row>
    <row r="3640" spans="1:8" x14ac:dyDescent="0.25">
      <c r="A3640">
        <v>3329933</v>
      </c>
      <c r="B3640">
        <v>3331357</v>
      </c>
      <c r="C3640" t="s">
        <v>25</v>
      </c>
      <c r="D3640" s="7" t="str">
        <f t="shared" si="285"/>
        <v>-</v>
      </c>
      <c r="E3640" s="15" t="str">
        <f t="shared" si="282"/>
        <v>-</v>
      </c>
      <c r="F3640" t="str">
        <f t="shared" si="283"/>
        <v>-</v>
      </c>
      <c r="G3640" t="str">
        <f t="shared" si="284"/>
        <v>-</v>
      </c>
      <c r="H3640" t="str">
        <f t="shared" si="286"/>
        <v>-</v>
      </c>
    </row>
    <row r="3641" spans="1:8" x14ac:dyDescent="0.25">
      <c r="A3641">
        <v>3331523</v>
      </c>
      <c r="B3641">
        <v>3332608</v>
      </c>
      <c r="C3641" t="s">
        <v>25</v>
      </c>
      <c r="D3641" s="7" t="str">
        <f t="shared" si="285"/>
        <v>-</v>
      </c>
      <c r="E3641" s="15" t="str">
        <f t="shared" si="282"/>
        <v>-</v>
      </c>
      <c r="F3641" t="str">
        <f t="shared" si="283"/>
        <v>-</v>
      </c>
      <c r="G3641" t="str">
        <f t="shared" si="284"/>
        <v>-</v>
      </c>
      <c r="H3641" t="str">
        <f t="shared" si="286"/>
        <v>-</v>
      </c>
    </row>
    <row r="3642" spans="1:8" x14ac:dyDescent="0.25">
      <c r="A3642">
        <v>3332605</v>
      </c>
      <c r="B3642">
        <v>3333078</v>
      </c>
      <c r="C3642" t="s">
        <v>25</v>
      </c>
      <c r="D3642" s="7">
        <f t="shared" si="285"/>
        <v>1</v>
      </c>
      <c r="E3642" s="15">
        <f t="shared" si="282"/>
        <v>4</v>
      </c>
      <c r="F3642">
        <f t="shared" si="283"/>
        <v>1</v>
      </c>
      <c r="G3642" t="str">
        <f t="shared" si="284"/>
        <v>-</v>
      </c>
      <c r="H3642">
        <f t="shared" si="286"/>
        <v>2</v>
      </c>
    </row>
    <row r="3643" spans="1:8" x14ac:dyDescent="0.25">
      <c r="A3643">
        <v>3333236</v>
      </c>
      <c r="B3643">
        <v>3334114</v>
      </c>
      <c r="C3643" t="s">
        <v>25</v>
      </c>
      <c r="D3643" s="7" t="str">
        <f t="shared" si="285"/>
        <v>-</v>
      </c>
      <c r="E3643" s="15" t="str">
        <f t="shared" si="282"/>
        <v>-</v>
      </c>
      <c r="F3643" t="str">
        <f t="shared" si="283"/>
        <v>-</v>
      </c>
      <c r="G3643" t="str">
        <f t="shared" si="284"/>
        <v>-</v>
      </c>
      <c r="H3643" t="str">
        <f t="shared" si="286"/>
        <v>-</v>
      </c>
    </row>
    <row r="3644" spans="1:8" x14ac:dyDescent="0.25">
      <c r="A3644">
        <v>3334134</v>
      </c>
      <c r="B3644">
        <v>3335672</v>
      </c>
      <c r="C3644" t="s">
        <v>25</v>
      </c>
      <c r="D3644" s="7" t="str">
        <f t="shared" si="285"/>
        <v>-</v>
      </c>
      <c r="E3644" s="15" t="str">
        <f t="shared" si="282"/>
        <v>-</v>
      </c>
      <c r="F3644" t="str">
        <f t="shared" si="283"/>
        <v>-</v>
      </c>
      <c r="G3644" t="str">
        <f t="shared" si="284"/>
        <v>-</v>
      </c>
      <c r="H3644" t="str">
        <f t="shared" si="286"/>
        <v>-</v>
      </c>
    </row>
    <row r="3645" spans="1:8" x14ac:dyDescent="0.25">
      <c r="A3645">
        <v>3335745</v>
      </c>
      <c r="B3645">
        <v>3335957</v>
      </c>
      <c r="C3645" t="s">
        <v>88</v>
      </c>
      <c r="D3645" s="7" t="str">
        <f t="shared" si="285"/>
        <v>-</v>
      </c>
      <c r="E3645" s="15" t="str">
        <f t="shared" si="282"/>
        <v>-</v>
      </c>
      <c r="F3645" t="str">
        <f t="shared" si="283"/>
        <v>-</v>
      </c>
      <c r="G3645" t="str">
        <f t="shared" si="284"/>
        <v>-</v>
      </c>
      <c r="H3645" t="str">
        <f t="shared" si="286"/>
        <v>-</v>
      </c>
    </row>
    <row r="3646" spans="1:8" x14ac:dyDescent="0.25">
      <c r="A3646">
        <v>3336009</v>
      </c>
      <c r="B3646">
        <v>3336935</v>
      </c>
      <c r="C3646" t="s">
        <v>25</v>
      </c>
      <c r="D3646" s="7" t="str">
        <f t="shared" si="285"/>
        <v>-</v>
      </c>
      <c r="E3646" s="15" t="str">
        <f t="shared" si="282"/>
        <v>-</v>
      </c>
      <c r="F3646" t="str">
        <f t="shared" si="283"/>
        <v>-</v>
      </c>
      <c r="G3646" t="str">
        <f t="shared" si="284"/>
        <v>-</v>
      </c>
      <c r="H3646" t="str">
        <f t="shared" si="286"/>
        <v>-</v>
      </c>
    </row>
    <row r="3647" spans="1:8" x14ac:dyDescent="0.25">
      <c r="A3647">
        <v>3337095</v>
      </c>
      <c r="B3647">
        <v>3337835</v>
      </c>
      <c r="C3647" t="s">
        <v>25</v>
      </c>
      <c r="D3647" s="7" t="str">
        <f t="shared" si="285"/>
        <v>-</v>
      </c>
      <c r="E3647" s="15" t="str">
        <f t="shared" si="282"/>
        <v>-</v>
      </c>
      <c r="F3647" t="str">
        <f t="shared" si="283"/>
        <v>-</v>
      </c>
      <c r="G3647" t="str">
        <f t="shared" si="284"/>
        <v>-</v>
      </c>
      <c r="H3647" t="str">
        <f t="shared" si="286"/>
        <v>-</v>
      </c>
    </row>
    <row r="3648" spans="1:8" x14ac:dyDescent="0.25">
      <c r="A3648">
        <v>3337835</v>
      </c>
      <c r="B3648">
        <v>3338509</v>
      </c>
      <c r="C3648" t="s">
        <v>25</v>
      </c>
      <c r="D3648" s="7" t="str">
        <f t="shared" si="285"/>
        <v>-</v>
      </c>
      <c r="E3648" s="15" t="str">
        <f t="shared" si="282"/>
        <v>-</v>
      </c>
      <c r="F3648" t="str">
        <f t="shared" si="283"/>
        <v>-</v>
      </c>
      <c r="G3648" t="str">
        <f t="shared" si="284"/>
        <v>-</v>
      </c>
      <c r="H3648" t="str">
        <f t="shared" si="286"/>
        <v>-</v>
      </c>
    </row>
    <row r="3649" spans="1:8" x14ac:dyDescent="0.25">
      <c r="A3649">
        <v>3338509</v>
      </c>
      <c r="B3649">
        <v>3339234</v>
      </c>
      <c r="C3649" t="s">
        <v>25</v>
      </c>
      <c r="D3649" s="7" t="str">
        <f t="shared" si="285"/>
        <v>-</v>
      </c>
      <c r="E3649" s="15" t="str">
        <f t="shared" si="282"/>
        <v>-</v>
      </c>
      <c r="F3649" t="str">
        <f t="shared" si="283"/>
        <v>-</v>
      </c>
      <c r="G3649" t="str">
        <f t="shared" si="284"/>
        <v>-</v>
      </c>
      <c r="H3649" t="str">
        <f t="shared" si="286"/>
        <v>-</v>
      </c>
    </row>
    <row r="3650" spans="1:8" x14ac:dyDescent="0.25">
      <c r="A3650">
        <v>3339351</v>
      </c>
      <c r="B3650">
        <v>3340286</v>
      </c>
      <c r="C3650" t="s">
        <v>25</v>
      </c>
      <c r="D3650" s="7" t="str">
        <f t="shared" si="285"/>
        <v>-</v>
      </c>
      <c r="E3650" s="15" t="str">
        <f t="shared" si="282"/>
        <v>-</v>
      </c>
      <c r="F3650" t="str">
        <f t="shared" si="283"/>
        <v>-</v>
      </c>
      <c r="G3650" t="str">
        <f t="shared" si="284"/>
        <v>-</v>
      </c>
      <c r="H3650" t="str">
        <f t="shared" si="286"/>
        <v>-</v>
      </c>
    </row>
    <row r="3651" spans="1:8" x14ac:dyDescent="0.25">
      <c r="A3651">
        <v>3340318</v>
      </c>
      <c r="B3651">
        <v>3341556</v>
      </c>
      <c r="C3651" t="s">
        <v>25</v>
      </c>
      <c r="D3651" s="7" t="str">
        <f t="shared" si="285"/>
        <v>-</v>
      </c>
      <c r="E3651" s="15" t="str">
        <f t="shared" ref="E3651:E3714" si="287">IF(D3651=1,B3650-A3651+1,"-")</f>
        <v>-</v>
      </c>
      <c r="F3651" t="str">
        <f t="shared" ref="F3651:F3714" si="288">IF(AND(D3651=1,C3651=C3650),1,"-")</f>
        <v>-</v>
      </c>
      <c r="G3651" t="str">
        <f t="shared" ref="G3651:G3714" si="289">IF(AND(D3651=1,C3651&lt;&gt;C3650),1,"-")</f>
        <v>-</v>
      </c>
      <c r="H3651" t="str">
        <f t="shared" si="286"/>
        <v>-</v>
      </c>
    </row>
    <row r="3652" spans="1:8" x14ac:dyDescent="0.25">
      <c r="A3652">
        <v>3341632</v>
      </c>
      <c r="B3652">
        <v>3343311</v>
      </c>
      <c r="C3652" t="s">
        <v>25</v>
      </c>
      <c r="D3652" s="7" t="str">
        <f t="shared" ref="D3652:D3715" si="290">IF(A3652&lt;B3651,1,"-")</f>
        <v>-</v>
      </c>
      <c r="E3652" s="15" t="str">
        <f t="shared" si="287"/>
        <v>-</v>
      </c>
      <c r="F3652" t="str">
        <f t="shared" si="288"/>
        <v>-</v>
      </c>
      <c r="G3652" t="str">
        <f t="shared" si="289"/>
        <v>-</v>
      </c>
      <c r="H3652" t="str">
        <f t="shared" ref="H3652:H3715" si="291">IFERROR(IF((IF(D3652=1,MOD(E3652,3),"-"))=0,0,3-(IF(D3652=1,MOD(E3652,3),"-"))), "-")</f>
        <v>-</v>
      </c>
    </row>
    <row r="3653" spans="1:8" x14ac:dyDescent="0.25">
      <c r="A3653">
        <v>3343333</v>
      </c>
      <c r="B3653">
        <v>3344796</v>
      </c>
      <c r="C3653" t="s">
        <v>88</v>
      </c>
      <c r="D3653" s="7" t="str">
        <f t="shared" si="290"/>
        <v>-</v>
      </c>
      <c r="E3653" s="15" t="str">
        <f t="shared" si="287"/>
        <v>-</v>
      </c>
      <c r="F3653" t="str">
        <f t="shared" si="288"/>
        <v>-</v>
      </c>
      <c r="G3653" t="str">
        <f t="shared" si="289"/>
        <v>-</v>
      </c>
      <c r="H3653" t="str">
        <f t="shared" si="291"/>
        <v>-</v>
      </c>
    </row>
    <row r="3654" spans="1:8" x14ac:dyDescent="0.25">
      <c r="A3654">
        <v>3344793</v>
      </c>
      <c r="B3654">
        <v>3345488</v>
      </c>
      <c r="C3654" t="s">
        <v>88</v>
      </c>
      <c r="D3654" s="7">
        <f t="shared" si="290"/>
        <v>1</v>
      </c>
      <c r="E3654" s="15">
        <f t="shared" si="287"/>
        <v>4</v>
      </c>
      <c r="F3654">
        <f t="shared" si="288"/>
        <v>1</v>
      </c>
      <c r="G3654" t="str">
        <f t="shared" si="289"/>
        <v>-</v>
      </c>
      <c r="H3654">
        <f t="shared" si="291"/>
        <v>2</v>
      </c>
    </row>
    <row r="3655" spans="1:8" x14ac:dyDescent="0.25">
      <c r="A3655">
        <v>3345500</v>
      </c>
      <c r="B3655">
        <v>3346933</v>
      </c>
      <c r="C3655" t="s">
        <v>88</v>
      </c>
      <c r="D3655" s="7" t="str">
        <f t="shared" si="290"/>
        <v>-</v>
      </c>
      <c r="E3655" s="15" t="str">
        <f t="shared" si="287"/>
        <v>-</v>
      </c>
      <c r="F3655" t="str">
        <f t="shared" si="288"/>
        <v>-</v>
      </c>
      <c r="G3655" t="str">
        <f t="shared" si="289"/>
        <v>-</v>
      </c>
      <c r="H3655" t="str">
        <f t="shared" si="291"/>
        <v>-</v>
      </c>
    </row>
    <row r="3656" spans="1:8" x14ac:dyDescent="0.25">
      <c r="A3656">
        <v>3346930</v>
      </c>
      <c r="B3656">
        <v>3347637</v>
      </c>
      <c r="C3656" t="s">
        <v>88</v>
      </c>
      <c r="D3656" s="7">
        <f t="shared" si="290"/>
        <v>1</v>
      </c>
      <c r="E3656" s="15">
        <f t="shared" si="287"/>
        <v>4</v>
      </c>
      <c r="F3656">
        <f t="shared" si="288"/>
        <v>1</v>
      </c>
      <c r="G3656" t="str">
        <f t="shared" si="289"/>
        <v>-</v>
      </c>
      <c r="H3656">
        <f t="shared" si="291"/>
        <v>2</v>
      </c>
    </row>
    <row r="3657" spans="1:8" x14ac:dyDescent="0.25">
      <c r="A3657">
        <v>3347762</v>
      </c>
      <c r="B3657">
        <v>3348757</v>
      </c>
      <c r="C3657" t="s">
        <v>25</v>
      </c>
      <c r="D3657" s="7" t="str">
        <f t="shared" si="290"/>
        <v>-</v>
      </c>
      <c r="E3657" s="15" t="str">
        <f t="shared" si="287"/>
        <v>-</v>
      </c>
      <c r="F3657" t="str">
        <f t="shared" si="288"/>
        <v>-</v>
      </c>
      <c r="G3657" t="str">
        <f t="shared" si="289"/>
        <v>-</v>
      </c>
      <c r="H3657" t="str">
        <f t="shared" si="291"/>
        <v>-</v>
      </c>
    </row>
    <row r="3658" spans="1:8" x14ac:dyDescent="0.25">
      <c r="A3658">
        <v>3348796</v>
      </c>
      <c r="B3658">
        <v>3349269</v>
      </c>
      <c r="C3658" t="s">
        <v>88</v>
      </c>
      <c r="D3658" s="7" t="str">
        <f t="shared" si="290"/>
        <v>-</v>
      </c>
      <c r="E3658" s="15" t="str">
        <f t="shared" si="287"/>
        <v>-</v>
      </c>
      <c r="F3658" t="str">
        <f t="shared" si="288"/>
        <v>-</v>
      </c>
      <c r="G3658" t="str">
        <f t="shared" si="289"/>
        <v>-</v>
      </c>
      <c r="H3658" t="str">
        <f t="shared" si="291"/>
        <v>-</v>
      </c>
    </row>
    <row r="3659" spans="1:8" x14ac:dyDescent="0.25">
      <c r="A3659">
        <v>3349362</v>
      </c>
      <c r="B3659">
        <v>3351290</v>
      </c>
      <c r="C3659" t="s">
        <v>88</v>
      </c>
      <c r="D3659" s="7" t="str">
        <f t="shared" si="290"/>
        <v>-</v>
      </c>
      <c r="E3659" s="15" t="str">
        <f t="shared" si="287"/>
        <v>-</v>
      </c>
      <c r="F3659" t="str">
        <f t="shared" si="288"/>
        <v>-</v>
      </c>
      <c r="G3659" t="str">
        <f t="shared" si="289"/>
        <v>-</v>
      </c>
      <c r="H3659" t="str">
        <f t="shared" si="291"/>
        <v>-</v>
      </c>
    </row>
    <row r="3660" spans="1:8" x14ac:dyDescent="0.25">
      <c r="A3660">
        <v>3351358</v>
      </c>
      <c r="B3660">
        <v>3352311</v>
      </c>
      <c r="C3660" t="s">
        <v>88</v>
      </c>
      <c r="D3660" s="7" t="str">
        <f t="shared" si="290"/>
        <v>-</v>
      </c>
      <c r="E3660" s="15" t="str">
        <f t="shared" si="287"/>
        <v>-</v>
      </c>
      <c r="F3660" t="str">
        <f t="shared" si="288"/>
        <v>-</v>
      </c>
      <c r="G3660" t="str">
        <f t="shared" si="289"/>
        <v>-</v>
      </c>
      <c r="H3660" t="str">
        <f t="shared" si="291"/>
        <v>-</v>
      </c>
    </row>
    <row r="3661" spans="1:8" x14ac:dyDescent="0.25">
      <c r="A3661">
        <v>3352361</v>
      </c>
      <c r="B3661">
        <v>3353533</v>
      </c>
      <c r="C3661" t="s">
        <v>88</v>
      </c>
      <c r="D3661" s="7" t="str">
        <f t="shared" si="290"/>
        <v>-</v>
      </c>
      <c r="E3661" s="15" t="str">
        <f t="shared" si="287"/>
        <v>-</v>
      </c>
      <c r="F3661" t="str">
        <f t="shared" si="288"/>
        <v>-</v>
      </c>
      <c r="G3661" t="str">
        <f t="shared" si="289"/>
        <v>-</v>
      </c>
      <c r="H3661" t="str">
        <f t="shared" si="291"/>
        <v>-</v>
      </c>
    </row>
    <row r="3662" spans="1:8" x14ac:dyDescent="0.25">
      <c r="A3662">
        <v>3353550</v>
      </c>
      <c r="B3662">
        <v>3353891</v>
      </c>
      <c r="C3662" t="s">
        <v>88</v>
      </c>
      <c r="D3662" s="7" t="str">
        <f t="shared" si="290"/>
        <v>-</v>
      </c>
      <c r="E3662" s="15" t="str">
        <f t="shared" si="287"/>
        <v>-</v>
      </c>
      <c r="F3662" t="str">
        <f t="shared" si="288"/>
        <v>-</v>
      </c>
      <c r="G3662" t="str">
        <f t="shared" si="289"/>
        <v>-</v>
      </c>
      <c r="H3662" t="str">
        <f t="shared" si="291"/>
        <v>-</v>
      </c>
    </row>
    <row r="3663" spans="1:8" x14ac:dyDescent="0.25">
      <c r="A3663">
        <v>3354128</v>
      </c>
      <c r="B3663">
        <v>3356710</v>
      </c>
      <c r="C3663" t="s">
        <v>25</v>
      </c>
      <c r="D3663" s="7" t="str">
        <f t="shared" si="290"/>
        <v>-</v>
      </c>
      <c r="E3663" s="15" t="str">
        <f t="shared" si="287"/>
        <v>-</v>
      </c>
      <c r="F3663" t="str">
        <f t="shared" si="288"/>
        <v>-</v>
      </c>
      <c r="G3663" t="str">
        <f t="shared" si="289"/>
        <v>-</v>
      </c>
      <c r="H3663" t="str">
        <f t="shared" si="291"/>
        <v>-</v>
      </c>
    </row>
    <row r="3664" spans="1:8" x14ac:dyDescent="0.25">
      <c r="A3664">
        <v>3356725</v>
      </c>
      <c r="B3664">
        <v>3357315</v>
      </c>
      <c r="C3664" t="s">
        <v>25</v>
      </c>
      <c r="D3664" s="7" t="str">
        <f t="shared" si="290"/>
        <v>-</v>
      </c>
      <c r="E3664" s="15" t="str">
        <f t="shared" si="287"/>
        <v>-</v>
      </c>
      <c r="F3664" t="str">
        <f t="shared" si="288"/>
        <v>-</v>
      </c>
      <c r="G3664" t="str">
        <f t="shared" si="289"/>
        <v>-</v>
      </c>
      <c r="H3664" t="str">
        <f t="shared" si="291"/>
        <v>-</v>
      </c>
    </row>
    <row r="3665" spans="1:8" x14ac:dyDescent="0.25">
      <c r="A3665">
        <v>3357315</v>
      </c>
      <c r="B3665">
        <v>3358346</v>
      </c>
      <c r="C3665" t="s">
        <v>25</v>
      </c>
      <c r="D3665" s="7" t="str">
        <f t="shared" si="290"/>
        <v>-</v>
      </c>
      <c r="E3665" s="15" t="str">
        <f t="shared" si="287"/>
        <v>-</v>
      </c>
      <c r="F3665" t="str">
        <f t="shared" si="288"/>
        <v>-</v>
      </c>
      <c r="G3665" t="str">
        <f t="shared" si="289"/>
        <v>-</v>
      </c>
      <c r="H3665" t="str">
        <f t="shared" si="291"/>
        <v>-</v>
      </c>
    </row>
    <row r="3666" spans="1:8" x14ac:dyDescent="0.25">
      <c r="A3666">
        <v>3358348</v>
      </c>
      <c r="B3666">
        <v>3358989</v>
      </c>
      <c r="C3666" t="s">
        <v>25</v>
      </c>
      <c r="D3666" s="7" t="str">
        <f t="shared" si="290"/>
        <v>-</v>
      </c>
      <c r="E3666" s="15" t="str">
        <f t="shared" si="287"/>
        <v>-</v>
      </c>
      <c r="F3666" t="str">
        <f t="shared" si="288"/>
        <v>-</v>
      </c>
      <c r="G3666" t="str">
        <f t="shared" si="289"/>
        <v>-</v>
      </c>
      <c r="H3666" t="str">
        <f t="shared" si="291"/>
        <v>-</v>
      </c>
    </row>
    <row r="3667" spans="1:8" x14ac:dyDescent="0.25">
      <c r="A3667">
        <v>3358964</v>
      </c>
      <c r="B3667">
        <v>3360058</v>
      </c>
      <c r="C3667" t="s">
        <v>88</v>
      </c>
      <c r="D3667" s="7">
        <f t="shared" si="290"/>
        <v>1</v>
      </c>
      <c r="E3667" s="15">
        <f t="shared" si="287"/>
        <v>26</v>
      </c>
      <c r="F3667" t="str">
        <f t="shared" si="288"/>
        <v>-</v>
      </c>
      <c r="G3667">
        <f t="shared" si="289"/>
        <v>1</v>
      </c>
      <c r="H3667">
        <f t="shared" si="291"/>
        <v>1</v>
      </c>
    </row>
    <row r="3668" spans="1:8" x14ac:dyDescent="0.25">
      <c r="A3668">
        <v>3360155</v>
      </c>
      <c r="B3668">
        <v>3360763</v>
      </c>
      <c r="C3668" t="s">
        <v>25</v>
      </c>
      <c r="D3668" s="7" t="str">
        <f t="shared" si="290"/>
        <v>-</v>
      </c>
      <c r="E3668" s="15" t="str">
        <f t="shared" si="287"/>
        <v>-</v>
      </c>
      <c r="F3668" t="str">
        <f t="shared" si="288"/>
        <v>-</v>
      </c>
      <c r="G3668" t="str">
        <f t="shared" si="289"/>
        <v>-</v>
      </c>
      <c r="H3668" t="str">
        <f t="shared" si="291"/>
        <v>-</v>
      </c>
    </row>
    <row r="3669" spans="1:8" x14ac:dyDescent="0.25">
      <c r="A3669">
        <v>3361092</v>
      </c>
      <c r="B3669">
        <v>3361409</v>
      </c>
      <c r="C3669" t="s">
        <v>25</v>
      </c>
      <c r="D3669" s="7" t="str">
        <f t="shared" si="290"/>
        <v>-</v>
      </c>
      <c r="E3669" s="15" t="str">
        <f t="shared" si="287"/>
        <v>-</v>
      </c>
      <c r="F3669" t="str">
        <f t="shared" si="288"/>
        <v>-</v>
      </c>
      <c r="G3669" t="str">
        <f t="shared" si="289"/>
        <v>-</v>
      </c>
      <c r="H3669" t="str">
        <f t="shared" si="291"/>
        <v>-</v>
      </c>
    </row>
    <row r="3670" spans="1:8" x14ac:dyDescent="0.25">
      <c r="A3670">
        <v>3361413</v>
      </c>
      <c r="B3670">
        <v>3361880</v>
      </c>
      <c r="C3670" t="s">
        <v>25</v>
      </c>
      <c r="D3670" s="7" t="str">
        <f t="shared" si="290"/>
        <v>-</v>
      </c>
      <c r="E3670" s="15" t="str">
        <f t="shared" si="287"/>
        <v>-</v>
      </c>
      <c r="F3670" t="str">
        <f t="shared" si="288"/>
        <v>-</v>
      </c>
      <c r="G3670" t="str">
        <f t="shared" si="289"/>
        <v>-</v>
      </c>
      <c r="H3670" t="str">
        <f t="shared" si="291"/>
        <v>-</v>
      </c>
    </row>
    <row r="3671" spans="1:8" x14ac:dyDescent="0.25">
      <c r="A3671">
        <v>3361911</v>
      </c>
      <c r="B3671">
        <v>3363812</v>
      </c>
      <c r="C3671" t="s">
        <v>25</v>
      </c>
      <c r="D3671" s="7" t="str">
        <f t="shared" si="290"/>
        <v>-</v>
      </c>
      <c r="E3671" s="15" t="str">
        <f t="shared" si="287"/>
        <v>-</v>
      </c>
      <c r="F3671" t="str">
        <f t="shared" si="288"/>
        <v>-</v>
      </c>
      <c r="G3671" t="str">
        <f t="shared" si="289"/>
        <v>-</v>
      </c>
      <c r="H3671" t="str">
        <f t="shared" si="291"/>
        <v>-</v>
      </c>
    </row>
    <row r="3672" spans="1:8" x14ac:dyDescent="0.25">
      <c r="A3672">
        <v>3363815</v>
      </c>
      <c r="B3672">
        <v>3364927</v>
      </c>
      <c r="C3672" t="s">
        <v>25</v>
      </c>
      <c r="D3672" s="7" t="str">
        <f t="shared" si="290"/>
        <v>-</v>
      </c>
      <c r="E3672" s="15" t="str">
        <f t="shared" si="287"/>
        <v>-</v>
      </c>
      <c r="F3672" t="str">
        <f t="shared" si="288"/>
        <v>-</v>
      </c>
      <c r="G3672" t="str">
        <f t="shared" si="289"/>
        <v>-</v>
      </c>
      <c r="H3672" t="str">
        <f t="shared" si="291"/>
        <v>-</v>
      </c>
    </row>
    <row r="3673" spans="1:8" x14ac:dyDescent="0.25">
      <c r="A3673">
        <v>3364938</v>
      </c>
      <c r="B3673">
        <v>3366071</v>
      </c>
      <c r="C3673" t="s">
        <v>25</v>
      </c>
      <c r="D3673" s="7" t="str">
        <f t="shared" si="290"/>
        <v>-</v>
      </c>
      <c r="E3673" s="15" t="str">
        <f t="shared" si="287"/>
        <v>-</v>
      </c>
      <c r="F3673" t="str">
        <f t="shared" si="288"/>
        <v>-</v>
      </c>
      <c r="G3673" t="str">
        <f t="shared" si="289"/>
        <v>-</v>
      </c>
      <c r="H3673" t="str">
        <f t="shared" si="291"/>
        <v>-</v>
      </c>
    </row>
    <row r="3674" spans="1:8" x14ac:dyDescent="0.25">
      <c r="A3674">
        <v>3366211</v>
      </c>
      <c r="B3674">
        <v>3367422</v>
      </c>
      <c r="C3674" t="s">
        <v>25</v>
      </c>
      <c r="D3674" s="7" t="str">
        <f t="shared" si="290"/>
        <v>-</v>
      </c>
      <c r="E3674" s="15" t="str">
        <f t="shared" si="287"/>
        <v>-</v>
      </c>
      <c r="F3674" t="str">
        <f t="shared" si="288"/>
        <v>-</v>
      </c>
      <c r="G3674" t="str">
        <f t="shared" si="289"/>
        <v>-</v>
      </c>
      <c r="H3674" t="str">
        <f t="shared" si="291"/>
        <v>-</v>
      </c>
    </row>
    <row r="3675" spans="1:8" x14ac:dyDescent="0.25">
      <c r="A3675">
        <v>3367530</v>
      </c>
      <c r="B3675">
        <v>3367793</v>
      </c>
      <c r="C3675" t="s">
        <v>25</v>
      </c>
      <c r="D3675" s="7" t="str">
        <f t="shared" si="290"/>
        <v>-</v>
      </c>
      <c r="E3675" s="15" t="str">
        <f t="shared" si="287"/>
        <v>-</v>
      </c>
      <c r="F3675" t="str">
        <f t="shared" si="288"/>
        <v>-</v>
      </c>
      <c r="G3675" t="str">
        <f t="shared" si="289"/>
        <v>-</v>
      </c>
      <c r="H3675" t="str">
        <f t="shared" si="291"/>
        <v>-</v>
      </c>
    </row>
    <row r="3676" spans="1:8" x14ac:dyDescent="0.25">
      <c r="A3676">
        <v>3367893</v>
      </c>
      <c r="B3676">
        <v>3368534</v>
      </c>
      <c r="C3676" t="s">
        <v>25</v>
      </c>
      <c r="D3676" s="7" t="str">
        <f t="shared" si="290"/>
        <v>-</v>
      </c>
      <c r="E3676" s="15" t="str">
        <f t="shared" si="287"/>
        <v>-</v>
      </c>
      <c r="F3676" t="str">
        <f t="shared" si="288"/>
        <v>-</v>
      </c>
      <c r="G3676" t="str">
        <f t="shared" si="289"/>
        <v>-</v>
      </c>
      <c r="H3676" t="str">
        <f t="shared" si="291"/>
        <v>-</v>
      </c>
    </row>
    <row r="3677" spans="1:8" x14ac:dyDescent="0.25">
      <c r="A3677">
        <v>3368836</v>
      </c>
      <c r="B3677">
        <v>3369789</v>
      </c>
      <c r="C3677" t="s">
        <v>25</v>
      </c>
      <c r="D3677" s="7" t="str">
        <f t="shared" si="290"/>
        <v>-</v>
      </c>
      <c r="E3677" s="15" t="str">
        <f t="shared" si="287"/>
        <v>-</v>
      </c>
      <c r="F3677" t="str">
        <f t="shared" si="288"/>
        <v>-</v>
      </c>
      <c r="G3677" t="str">
        <f t="shared" si="289"/>
        <v>-</v>
      </c>
      <c r="H3677" t="str">
        <f t="shared" si="291"/>
        <v>-</v>
      </c>
    </row>
    <row r="3678" spans="1:8" x14ac:dyDescent="0.25">
      <c r="A3678">
        <v>3369995</v>
      </c>
      <c r="B3678">
        <v>3370960</v>
      </c>
      <c r="C3678" t="s">
        <v>25</v>
      </c>
      <c r="D3678" s="7" t="str">
        <f t="shared" si="290"/>
        <v>-</v>
      </c>
      <c r="E3678" s="15" t="str">
        <f t="shared" si="287"/>
        <v>-</v>
      </c>
      <c r="F3678" t="str">
        <f t="shared" si="288"/>
        <v>-</v>
      </c>
      <c r="G3678" t="str">
        <f t="shared" si="289"/>
        <v>-</v>
      </c>
      <c r="H3678" t="str">
        <f t="shared" si="291"/>
        <v>-</v>
      </c>
    </row>
    <row r="3679" spans="1:8" x14ac:dyDescent="0.25">
      <c r="A3679">
        <v>3371046</v>
      </c>
      <c r="B3679">
        <v>3371249</v>
      </c>
      <c r="C3679" t="s">
        <v>88</v>
      </c>
      <c r="D3679" s="7" t="str">
        <f t="shared" si="290"/>
        <v>-</v>
      </c>
      <c r="E3679" s="15" t="str">
        <f t="shared" si="287"/>
        <v>-</v>
      </c>
      <c r="F3679" t="str">
        <f t="shared" si="288"/>
        <v>-</v>
      </c>
      <c r="G3679" t="str">
        <f t="shared" si="289"/>
        <v>-</v>
      </c>
      <c r="H3679" t="str">
        <f t="shared" si="291"/>
        <v>-</v>
      </c>
    </row>
    <row r="3680" spans="1:8" x14ac:dyDescent="0.25">
      <c r="A3680">
        <v>3371378</v>
      </c>
      <c r="B3680">
        <v>3372166</v>
      </c>
      <c r="C3680" t="s">
        <v>88</v>
      </c>
      <c r="D3680" s="7" t="str">
        <f t="shared" si="290"/>
        <v>-</v>
      </c>
      <c r="E3680" s="15" t="str">
        <f t="shared" si="287"/>
        <v>-</v>
      </c>
      <c r="F3680" t="str">
        <f t="shared" si="288"/>
        <v>-</v>
      </c>
      <c r="G3680" t="str">
        <f t="shared" si="289"/>
        <v>-</v>
      </c>
      <c r="H3680" t="str">
        <f t="shared" si="291"/>
        <v>-</v>
      </c>
    </row>
    <row r="3681" spans="1:8" x14ac:dyDescent="0.25">
      <c r="A3681">
        <v>3372257</v>
      </c>
      <c r="B3681">
        <v>3372640</v>
      </c>
      <c r="C3681" t="s">
        <v>25</v>
      </c>
      <c r="D3681" s="7" t="str">
        <f t="shared" si="290"/>
        <v>-</v>
      </c>
      <c r="E3681" s="15" t="str">
        <f t="shared" si="287"/>
        <v>-</v>
      </c>
      <c r="F3681" t="str">
        <f t="shared" si="288"/>
        <v>-</v>
      </c>
      <c r="G3681" t="str">
        <f t="shared" si="289"/>
        <v>-</v>
      </c>
      <c r="H3681" t="str">
        <f t="shared" si="291"/>
        <v>-</v>
      </c>
    </row>
    <row r="3682" spans="1:8" x14ac:dyDescent="0.25">
      <c r="A3682">
        <v>3372698</v>
      </c>
      <c r="B3682">
        <v>3372907</v>
      </c>
      <c r="C3682" t="s">
        <v>88</v>
      </c>
      <c r="D3682" s="7" t="str">
        <f t="shared" si="290"/>
        <v>-</v>
      </c>
      <c r="E3682" s="15" t="str">
        <f t="shared" si="287"/>
        <v>-</v>
      </c>
      <c r="F3682" t="str">
        <f t="shared" si="288"/>
        <v>-</v>
      </c>
      <c r="G3682" t="str">
        <f t="shared" si="289"/>
        <v>-</v>
      </c>
      <c r="H3682" t="str">
        <f t="shared" si="291"/>
        <v>-</v>
      </c>
    </row>
    <row r="3683" spans="1:8" x14ac:dyDescent="0.25">
      <c r="A3683">
        <v>3373095</v>
      </c>
      <c r="B3683">
        <v>3373667</v>
      </c>
      <c r="C3683" t="s">
        <v>88</v>
      </c>
      <c r="D3683" s="7" t="str">
        <f t="shared" si="290"/>
        <v>-</v>
      </c>
      <c r="E3683" s="15" t="str">
        <f t="shared" si="287"/>
        <v>-</v>
      </c>
      <c r="F3683" t="str">
        <f t="shared" si="288"/>
        <v>-</v>
      </c>
      <c r="G3683" t="str">
        <f t="shared" si="289"/>
        <v>-</v>
      </c>
      <c r="H3683" t="str">
        <f t="shared" si="291"/>
        <v>-</v>
      </c>
    </row>
    <row r="3684" spans="1:8" x14ac:dyDescent="0.25">
      <c r="A3684">
        <v>3374046</v>
      </c>
      <c r="B3684">
        <v>3375431</v>
      </c>
      <c r="C3684" t="s">
        <v>25</v>
      </c>
      <c r="D3684" s="7" t="str">
        <f t="shared" si="290"/>
        <v>-</v>
      </c>
      <c r="E3684" s="15" t="str">
        <f t="shared" si="287"/>
        <v>-</v>
      </c>
      <c r="F3684" t="str">
        <f t="shared" si="288"/>
        <v>-</v>
      </c>
      <c r="G3684" t="str">
        <f t="shared" si="289"/>
        <v>-</v>
      </c>
      <c r="H3684" t="str">
        <f t="shared" si="291"/>
        <v>-</v>
      </c>
    </row>
    <row r="3685" spans="1:8" x14ac:dyDescent="0.25">
      <c r="A3685">
        <v>3375485</v>
      </c>
      <c r="B3685">
        <v>3376165</v>
      </c>
      <c r="C3685" t="s">
        <v>88</v>
      </c>
      <c r="D3685" s="7" t="str">
        <f t="shared" si="290"/>
        <v>-</v>
      </c>
      <c r="E3685" s="15" t="str">
        <f t="shared" si="287"/>
        <v>-</v>
      </c>
      <c r="F3685" t="str">
        <f t="shared" si="288"/>
        <v>-</v>
      </c>
      <c r="G3685" t="str">
        <f t="shared" si="289"/>
        <v>-</v>
      </c>
      <c r="H3685" t="str">
        <f t="shared" si="291"/>
        <v>-</v>
      </c>
    </row>
    <row r="3686" spans="1:8" x14ac:dyDescent="0.25">
      <c r="A3686">
        <v>3376134</v>
      </c>
      <c r="B3686">
        <v>3377795</v>
      </c>
      <c r="C3686" t="s">
        <v>88</v>
      </c>
      <c r="D3686" s="7">
        <f t="shared" si="290"/>
        <v>1</v>
      </c>
      <c r="E3686" s="15">
        <f t="shared" si="287"/>
        <v>32</v>
      </c>
      <c r="F3686">
        <f t="shared" si="288"/>
        <v>1</v>
      </c>
      <c r="G3686" t="str">
        <f t="shared" si="289"/>
        <v>-</v>
      </c>
      <c r="H3686">
        <f t="shared" si="291"/>
        <v>1</v>
      </c>
    </row>
    <row r="3687" spans="1:8" x14ac:dyDescent="0.25">
      <c r="A3687">
        <v>3378180</v>
      </c>
      <c r="B3687">
        <v>3379256</v>
      </c>
      <c r="C3687" t="s">
        <v>25</v>
      </c>
      <c r="D3687" s="7" t="str">
        <f t="shared" si="290"/>
        <v>-</v>
      </c>
      <c r="E3687" s="15" t="str">
        <f t="shared" si="287"/>
        <v>-</v>
      </c>
      <c r="F3687" t="str">
        <f t="shared" si="288"/>
        <v>-</v>
      </c>
      <c r="G3687" t="str">
        <f t="shared" si="289"/>
        <v>-</v>
      </c>
      <c r="H3687" t="str">
        <f t="shared" si="291"/>
        <v>-</v>
      </c>
    </row>
    <row r="3688" spans="1:8" x14ac:dyDescent="0.25">
      <c r="A3688">
        <v>3379253</v>
      </c>
      <c r="B3688">
        <v>3379549</v>
      </c>
      <c r="C3688" t="s">
        <v>25</v>
      </c>
      <c r="D3688" s="7">
        <f t="shared" si="290"/>
        <v>1</v>
      </c>
      <c r="E3688" s="15">
        <f t="shared" si="287"/>
        <v>4</v>
      </c>
      <c r="F3688">
        <f t="shared" si="288"/>
        <v>1</v>
      </c>
      <c r="G3688" t="str">
        <f t="shared" si="289"/>
        <v>-</v>
      </c>
      <c r="H3688">
        <f t="shared" si="291"/>
        <v>2</v>
      </c>
    </row>
    <row r="3689" spans="1:8" x14ac:dyDescent="0.25">
      <c r="A3689">
        <v>3379546</v>
      </c>
      <c r="B3689">
        <v>3380454</v>
      </c>
      <c r="C3689" t="s">
        <v>25</v>
      </c>
      <c r="D3689" s="7">
        <f t="shared" si="290"/>
        <v>1</v>
      </c>
      <c r="E3689" s="15">
        <f t="shared" si="287"/>
        <v>4</v>
      </c>
      <c r="F3689">
        <f t="shared" si="288"/>
        <v>1</v>
      </c>
      <c r="G3689" t="str">
        <f t="shared" si="289"/>
        <v>-</v>
      </c>
      <c r="H3689">
        <f t="shared" si="291"/>
        <v>2</v>
      </c>
    </row>
    <row r="3690" spans="1:8" x14ac:dyDescent="0.25">
      <c r="A3690">
        <v>3380464</v>
      </c>
      <c r="B3690">
        <v>3381993</v>
      </c>
      <c r="C3690" t="s">
        <v>25</v>
      </c>
      <c r="D3690" s="7" t="str">
        <f t="shared" si="290"/>
        <v>-</v>
      </c>
      <c r="E3690" s="15" t="str">
        <f t="shared" si="287"/>
        <v>-</v>
      </c>
      <c r="F3690" t="str">
        <f t="shared" si="288"/>
        <v>-</v>
      </c>
      <c r="G3690" t="str">
        <f t="shared" si="289"/>
        <v>-</v>
      </c>
      <c r="H3690" t="str">
        <f t="shared" si="291"/>
        <v>-</v>
      </c>
    </row>
    <row r="3691" spans="1:8" x14ac:dyDescent="0.25">
      <c r="A3691">
        <v>3381997</v>
      </c>
      <c r="B3691">
        <v>3382548</v>
      </c>
      <c r="C3691" t="s">
        <v>25</v>
      </c>
      <c r="D3691" s="7" t="str">
        <f t="shared" si="290"/>
        <v>-</v>
      </c>
      <c r="E3691" s="15" t="str">
        <f t="shared" si="287"/>
        <v>-</v>
      </c>
      <c r="F3691" t="str">
        <f t="shared" si="288"/>
        <v>-</v>
      </c>
      <c r="G3691" t="str">
        <f t="shared" si="289"/>
        <v>-</v>
      </c>
      <c r="H3691" t="str">
        <f t="shared" si="291"/>
        <v>-</v>
      </c>
    </row>
    <row r="3692" spans="1:8" x14ac:dyDescent="0.25">
      <c r="A3692">
        <v>3382520</v>
      </c>
      <c r="B3692">
        <v>3383416</v>
      </c>
      <c r="C3692" t="s">
        <v>25</v>
      </c>
      <c r="D3692" s="7">
        <f t="shared" si="290"/>
        <v>1</v>
      </c>
      <c r="E3692" s="15">
        <f t="shared" si="287"/>
        <v>29</v>
      </c>
      <c r="F3692">
        <f t="shared" si="288"/>
        <v>1</v>
      </c>
      <c r="G3692" t="str">
        <f t="shared" si="289"/>
        <v>-</v>
      </c>
      <c r="H3692">
        <f t="shared" si="291"/>
        <v>1</v>
      </c>
    </row>
    <row r="3693" spans="1:8" x14ac:dyDescent="0.25">
      <c r="A3693">
        <v>3383454</v>
      </c>
      <c r="B3693">
        <v>3384917</v>
      </c>
      <c r="C3693" t="s">
        <v>25</v>
      </c>
      <c r="D3693" s="7" t="str">
        <f t="shared" si="290"/>
        <v>-</v>
      </c>
      <c r="E3693" s="15" t="str">
        <f t="shared" si="287"/>
        <v>-</v>
      </c>
      <c r="F3693" t="str">
        <f t="shared" si="288"/>
        <v>-</v>
      </c>
      <c r="G3693" t="str">
        <f t="shared" si="289"/>
        <v>-</v>
      </c>
      <c r="H3693" t="str">
        <f t="shared" si="291"/>
        <v>-</v>
      </c>
    </row>
    <row r="3694" spans="1:8" x14ac:dyDescent="0.25">
      <c r="A3694">
        <v>3385027</v>
      </c>
      <c r="B3694">
        <v>3385833</v>
      </c>
      <c r="C3694" t="s">
        <v>25</v>
      </c>
      <c r="D3694" s="7" t="str">
        <f t="shared" si="290"/>
        <v>-</v>
      </c>
      <c r="E3694" s="15" t="str">
        <f t="shared" si="287"/>
        <v>-</v>
      </c>
      <c r="F3694" t="str">
        <f t="shared" si="288"/>
        <v>-</v>
      </c>
      <c r="G3694" t="str">
        <f t="shared" si="289"/>
        <v>-</v>
      </c>
      <c r="H3694" t="str">
        <f t="shared" si="291"/>
        <v>-</v>
      </c>
    </row>
    <row r="3695" spans="1:8" x14ac:dyDescent="0.25">
      <c r="A3695">
        <v>3385936</v>
      </c>
      <c r="B3695">
        <v>3386118</v>
      </c>
      <c r="C3695" t="s">
        <v>88</v>
      </c>
      <c r="D3695" s="7" t="str">
        <f t="shared" si="290"/>
        <v>-</v>
      </c>
      <c r="E3695" s="15" t="str">
        <f t="shared" si="287"/>
        <v>-</v>
      </c>
      <c r="F3695" t="str">
        <f t="shared" si="288"/>
        <v>-</v>
      </c>
      <c r="G3695" t="str">
        <f t="shared" si="289"/>
        <v>-</v>
      </c>
      <c r="H3695" t="str">
        <f t="shared" si="291"/>
        <v>-</v>
      </c>
    </row>
    <row r="3696" spans="1:8" x14ac:dyDescent="0.25">
      <c r="A3696">
        <v>3386068</v>
      </c>
      <c r="B3696">
        <v>3386478</v>
      </c>
      <c r="C3696" t="s">
        <v>25</v>
      </c>
      <c r="D3696" s="7">
        <f t="shared" si="290"/>
        <v>1</v>
      </c>
      <c r="E3696" s="15">
        <f t="shared" si="287"/>
        <v>51</v>
      </c>
      <c r="F3696" t="str">
        <f t="shared" si="288"/>
        <v>-</v>
      </c>
      <c r="G3696">
        <f t="shared" si="289"/>
        <v>1</v>
      </c>
      <c r="H3696">
        <f t="shared" si="291"/>
        <v>0</v>
      </c>
    </row>
    <row r="3697" spans="1:8" x14ac:dyDescent="0.25">
      <c r="A3697">
        <v>3386561</v>
      </c>
      <c r="B3697">
        <v>3387799</v>
      </c>
      <c r="C3697" t="s">
        <v>88</v>
      </c>
      <c r="D3697" s="7" t="str">
        <f t="shared" si="290"/>
        <v>-</v>
      </c>
      <c r="E3697" s="15" t="str">
        <f t="shared" si="287"/>
        <v>-</v>
      </c>
      <c r="F3697" t="str">
        <f t="shared" si="288"/>
        <v>-</v>
      </c>
      <c r="G3697" t="str">
        <f t="shared" si="289"/>
        <v>-</v>
      </c>
      <c r="H3697" t="str">
        <f t="shared" si="291"/>
        <v>-</v>
      </c>
    </row>
    <row r="3698" spans="1:8" x14ac:dyDescent="0.25">
      <c r="A3698">
        <v>3387884</v>
      </c>
      <c r="B3698">
        <v>3388090</v>
      </c>
      <c r="C3698" t="s">
        <v>88</v>
      </c>
      <c r="D3698" s="7" t="str">
        <f t="shared" si="290"/>
        <v>-</v>
      </c>
      <c r="E3698" s="15" t="str">
        <f t="shared" si="287"/>
        <v>-</v>
      </c>
      <c r="F3698" t="str">
        <f t="shared" si="288"/>
        <v>-</v>
      </c>
      <c r="G3698" t="str">
        <f t="shared" si="289"/>
        <v>-</v>
      </c>
      <c r="H3698" t="str">
        <f t="shared" si="291"/>
        <v>-</v>
      </c>
    </row>
    <row r="3699" spans="1:8" x14ac:dyDescent="0.25">
      <c r="A3699">
        <v>3388022</v>
      </c>
      <c r="B3699">
        <v>3388450</v>
      </c>
      <c r="C3699" t="s">
        <v>25</v>
      </c>
      <c r="D3699" s="7">
        <f t="shared" si="290"/>
        <v>1</v>
      </c>
      <c r="E3699" s="15">
        <f t="shared" si="287"/>
        <v>69</v>
      </c>
      <c r="F3699" t="str">
        <f t="shared" si="288"/>
        <v>-</v>
      </c>
      <c r="G3699">
        <f t="shared" si="289"/>
        <v>1</v>
      </c>
      <c r="H3699">
        <f t="shared" si="291"/>
        <v>0</v>
      </c>
    </row>
    <row r="3700" spans="1:8" x14ac:dyDescent="0.25">
      <c r="A3700">
        <v>3388518</v>
      </c>
      <c r="B3700">
        <v>3389285</v>
      </c>
      <c r="C3700" t="s">
        <v>88</v>
      </c>
      <c r="D3700" s="7" t="str">
        <f t="shared" si="290"/>
        <v>-</v>
      </c>
      <c r="E3700" s="15" t="str">
        <f t="shared" si="287"/>
        <v>-</v>
      </c>
      <c r="F3700" t="str">
        <f t="shared" si="288"/>
        <v>-</v>
      </c>
      <c r="G3700" t="str">
        <f t="shared" si="289"/>
        <v>-</v>
      </c>
      <c r="H3700" t="str">
        <f t="shared" si="291"/>
        <v>-</v>
      </c>
    </row>
    <row r="3701" spans="1:8" x14ac:dyDescent="0.25">
      <c r="A3701">
        <v>3389285</v>
      </c>
      <c r="B3701">
        <v>3389842</v>
      </c>
      <c r="C3701" t="s">
        <v>88</v>
      </c>
      <c r="D3701" s="7" t="str">
        <f t="shared" si="290"/>
        <v>-</v>
      </c>
      <c r="E3701" s="15" t="str">
        <f t="shared" si="287"/>
        <v>-</v>
      </c>
      <c r="F3701" t="str">
        <f t="shared" si="288"/>
        <v>-</v>
      </c>
      <c r="G3701" t="str">
        <f t="shared" si="289"/>
        <v>-</v>
      </c>
      <c r="H3701" t="str">
        <f t="shared" si="291"/>
        <v>-</v>
      </c>
    </row>
    <row r="3702" spans="1:8" x14ac:dyDescent="0.25">
      <c r="A3702">
        <v>3389839</v>
      </c>
      <c r="B3702">
        <v>3392118</v>
      </c>
      <c r="C3702" t="s">
        <v>88</v>
      </c>
      <c r="D3702" s="7">
        <f t="shared" si="290"/>
        <v>1</v>
      </c>
      <c r="E3702" s="15">
        <f t="shared" si="287"/>
        <v>4</v>
      </c>
      <c r="F3702">
        <f t="shared" si="288"/>
        <v>1</v>
      </c>
      <c r="G3702" t="str">
        <f t="shared" si="289"/>
        <v>-</v>
      </c>
      <c r="H3702">
        <f t="shared" si="291"/>
        <v>2</v>
      </c>
    </row>
    <row r="3703" spans="1:8" x14ac:dyDescent="0.25">
      <c r="A3703">
        <v>3392111</v>
      </c>
      <c r="B3703">
        <v>3392671</v>
      </c>
      <c r="C3703" t="s">
        <v>88</v>
      </c>
      <c r="D3703" s="7">
        <f t="shared" si="290"/>
        <v>1</v>
      </c>
      <c r="E3703" s="15">
        <f t="shared" si="287"/>
        <v>8</v>
      </c>
      <c r="F3703">
        <f t="shared" si="288"/>
        <v>1</v>
      </c>
      <c r="G3703" t="str">
        <f t="shared" si="289"/>
        <v>-</v>
      </c>
      <c r="H3703">
        <f t="shared" si="291"/>
        <v>1</v>
      </c>
    </row>
    <row r="3704" spans="1:8" x14ac:dyDescent="0.25">
      <c r="A3704">
        <v>3393004</v>
      </c>
      <c r="B3704">
        <v>3394569</v>
      </c>
      <c r="C3704" t="s">
        <v>88</v>
      </c>
      <c r="D3704" s="7" t="str">
        <f t="shared" si="290"/>
        <v>-</v>
      </c>
      <c r="E3704" s="15" t="str">
        <f t="shared" si="287"/>
        <v>-</v>
      </c>
      <c r="F3704" t="str">
        <f t="shared" si="288"/>
        <v>-</v>
      </c>
      <c r="G3704" t="str">
        <f t="shared" si="289"/>
        <v>-</v>
      </c>
      <c r="H3704" t="str">
        <f t="shared" si="291"/>
        <v>-</v>
      </c>
    </row>
    <row r="3705" spans="1:8" x14ac:dyDescent="0.25">
      <c r="A3705">
        <v>3394811</v>
      </c>
      <c r="B3705">
        <v>3395374</v>
      </c>
      <c r="C3705" t="s">
        <v>88</v>
      </c>
      <c r="D3705" s="7" t="str">
        <f t="shared" si="290"/>
        <v>-</v>
      </c>
      <c r="E3705" s="15" t="str">
        <f t="shared" si="287"/>
        <v>-</v>
      </c>
      <c r="F3705" t="str">
        <f t="shared" si="288"/>
        <v>-</v>
      </c>
      <c r="G3705" t="str">
        <f t="shared" si="289"/>
        <v>-</v>
      </c>
      <c r="H3705" t="str">
        <f t="shared" si="291"/>
        <v>-</v>
      </c>
    </row>
    <row r="3706" spans="1:8" x14ac:dyDescent="0.25">
      <c r="A3706">
        <v>3395815</v>
      </c>
      <c r="B3706">
        <v>3396561</v>
      </c>
      <c r="C3706" t="s">
        <v>25</v>
      </c>
      <c r="D3706" s="7" t="str">
        <f t="shared" si="290"/>
        <v>-</v>
      </c>
      <c r="E3706" s="15" t="str">
        <f t="shared" si="287"/>
        <v>-</v>
      </c>
      <c r="F3706" t="str">
        <f t="shared" si="288"/>
        <v>-</v>
      </c>
      <c r="G3706" t="str">
        <f t="shared" si="289"/>
        <v>-</v>
      </c>
      <c r="H3706" t="str">
        <f t="shared" si="291"/>
        <v>-</v>
      </c>
    </row>
    <row r="3707" spans="1:8" x14ac:dyDescent="0.25">
      <c r="A3707">
        <v>3396717</v>
      </c>
      <c r="B3707">
        <v>3396953</v>
      </c>
      <c r="C3707" t="s">
        <v>25</v>
      </c>
      <c r="D3707" s="7" t="str">
        <f t="shared" si="290"/>
        <v>-</v>
      </c>
      <c r="E3707" s="15" t="str">
        <f t="shared" si="287"/>
        <v>-</v>
      </c>
      <c r="F3707" t="str">
        <f t="shared" si="288"/>
        <v>-</v>
      </c>
      <c r="G3707" t="str">
        <f t="shared" si="289"/>
        <v>-</v>
      </c>
      <c r="H3707" t="str">
        <f t="shared" si="291"/>
        <v>-</v>
      </c>
    </row>
    <row r="3708" spans="1:8" x14ac:dyDescent="0.25">
      <c r="A3708">
        <v>3396878</v>
      </c>
      <c r="B3708">
        <v>3397780</v>
      </c>
      <c r="C3708" t="s">
        <v>25</v>
      </c>
      <c r="D3708" s="7">
        <f t="shared" si="290"/>
        <v>1</v>
      </c>
      <c r="E3708" s="15">
        <f t="shared" si="287"/>
        <v>76</v>
      </c>
      <c r="F3708">
        <f t="shared" si="288"/>
        <v>1</v>
      </c>
      <c r="G3708" t="str">
        <f t="shared" si="289"/>
        <v>-</v>
      </c>
      <c r="H3708">
        <f t="shared" si="291"/>
        <v>2</v>
      </c>
    </row>
    <row r="3709" spans="1:8" x14ac:dyDescent="0.25">
      <c r="A3709">
        <v>3397946</v>
      </c>
      <c r="B3709">
        <v>3399181</v>
      </c>
      <c r="C3709" t="s">
        <v>25</v>
      </c>
      <c r="D3709" s="7" t="str">
        <f t="shared" si="290"/>
        <v>-</v>
      </c>
      <c r="E3709" s="15" t="str">
        <f t="shared" si="287"/>
        <v>-</v>
      </c>
      <c r="F3709" t="str">
        <f t="shared" si="288"/>
        <v>-</v>
      </c>
      <c r="G3709" t="str">
        <f t="shared" si="289"/>
        <v>-</v>
      </c>
      <c r="H3709" t="str">
        <f t="shared" si="291"/>
        <v>-</v>
      </c>
    </row>
    <row r="3710" spans="1:8" x14ac:dyDescent="0.25">
      <c r="A3710">
        <v>3399154</v>
      </c>
      <c r="B3710">
        <v>3399771</v>
      </c>
      <c r="C3710" t="s">
        <v>25</v>
      </c>
      <c r="D3710" s="7">
        <f t="shared" si="290"/>
        <v>1</v>
      </c>
      <c r="E3710" s="15">
        <f t="shared" si="287"/>
        <v>28</v>
      </c>
      <c r="F3710">
        <f t="shared" si="288"/>
        <v>1</v>
      </c>
      <c r="G3710" t="str">
        <f t="shared" si="289"/>
        <v>-</v>
      </c>
      <c r="H3710">
        <f t="shared" si="291"/>
        <v>2</v>
      </c>
    </row>
    <row r="3711" spans="1:8" x14ac:dyDescent="0.25">
      <c r="A3711">
        <v>3399772</v>
      </c>
      <c r="B3711">
        <v>3400932</v>
      </c>
      <c r="C3711" t="s">
        <v>88</v>
      </c>
      <c r="D3711" s="7" t="str">
        <f t="shared" si="290"/>
        <v>-</v>
      </c>
      <c r="E3711" s="15" t="str">
        <f t="shared" si="287"/>
        <v>-</v>
      </c>
      <c r="F3711" t="str">
        <f t="shared" si="288"/>
        <v>-</v>
      </c>
      <c r="G3711" t="str">
        <f t="shared" si="289"/>
        <v>-</v>
      </c>
      <c r="H3711" t="str">
        <f t="shared" si="291"/>
        <v>-</v>
      </c>
    </row>
    <row r="3712" spans="1:8" x14ac:dyDescent="0.25">
      <c r="A3712">
        <v>3401059</v>
      </c>
      <c r="B3712">
        <v>3402147</v>
      </c>
      <c r="C3712" t="s">
        <v>25</v>
      </c>
      <c r="D3712" s="7" t="str">
        <f t="shared" si="290"/>
        <v>-</v>
      </c>
      <c r="E3712" s="15" t="str">
        <f t="shared" si="287"/>
        <v>-</v>
      </c>
      <c r="F3712" t="str">
        <f t="shared" si="288"/>
        <v>-</v>
      </c>
      <c r="G3712" t="str">
        <f t="shared" si="289"/>
        <v>-</v>
      </c>
      <c r="H3712" t="str">
        <f t="shared" si="291"/>
        <v>-</v>
      </c>
    </row>
    <row r="3713" spans="1:8" x14ac:dyDescent="0.25">
      <c r="A3713">
        <v>3402183</v>
      </c>
      <c r="B3713">
        <v>3402380</v>
      </c>
      <c r="C3713" t="s">
        <v>88</v>
      </c>
      <c r="D3713" s="7" t="str">
        <f t="shared" si="290"/>
        <v>-</v>
      </c>
      <c r="E3713" s="15" t="str">
        <f t="shared" si="287"/>
        <v>-</v>
      </c>
      <c r="F3713" t="str">
        <f t="shared" si="288"/>
        <v>-</v>
      </c>
      <c r="G3713" t="str">
        <f t="shared" si="289"/>
        <v>-</v>
      </c>
      <c r="H3713" t="str">
        <f t="shared" si="291"/>
        <v>-</v>
      </c>
    </row>
    <row r="3714" spans="1:8" x14ac:dyDescent="0.25">
      <c r="A3714">
        <v>3402444</v>
      </c>
      <c r="B3714">
        <v>3404549</v>
      </c>
      <c r="C3714" t="s">
        <v>88</v>
      </c>
      <c r="D3714" s="7" t="str">
        <f t="shared" si="290"/>
        <v>-</v>
      </c>
      <c r="E3714" s="15" t="str">
        <f t="shared" si="287"/>
        <v>-</v>
      </c>
      <c r="F3714" t="str">
        <f t="shared" si="288"/>
        <v>-</v>
      </c>
      <c r="G3714" t="str">
        <f t="shared" si="289"/>
        <v>-</v>
      </c>
      <c r="H3714" t="str">
        <f t="shared" si="291"/>
        <v>-</v>
      </c>
    </row>
    <row r="3715" spans="1:8" x14ac:dyDescent="0.25">
      <c r="A3715">
        <v>3404731</v>
      </c>
      <c r="B3715">
        <v>3405144</v>
      </c>
      <c r="C3715" t="s">
        <v>88</v>
      </c>
      <c r="D3715" s="7" t="str">
        <f t="shared" si="290"/>
        <v>-</v>
      </c>
      <c r="E3715" s="15" t="str">
        <f t="shared" ref="E3715:E3778" si="292">IF(D3715=1,B3714-A3715+1,"-")</f>
        <v>-</v>
      </c>
      <c r="F3715" t="str">
        <f t="shared" ref="F3715:F3778" si="293">IF(AND(D3715=1,C3715=C3714),1,"-")</f>
        <v>-</v>
      </c>
      <c r="G3715" t="str">
        <f t="shared" ref="G3715:G3778" si="294">IF(AND(D3715=1,C3715&lt;&gt;C3714),1,"-")</f>
        <v>-</v>
      </c>
      <c r="H3715" t="str">
        <f t="shared" si="291"/>
        <v>-</v>
      </c>
    </row>
    <row r="3716" spans="1:8" x14ac:dyDescent="0.25">
      <c r="A3716">
        <v>3405147</v>
      </c>
      <c r="B3716">
        <v>3405902</v>
      </c>
      <c r="C3716" t="s">
        <v>88</v>
      </c>
      <c r="D3716" s="7" t="str">
        <f t="shared" ref="D3716:D3779" si="295">IF(A3716&lt;B3715,1,"-")</f>
        <v>-</v>
      </c>
      <c r="E3716" s="15" t="str">
        <f t="shared" si="292"/>
        <v>-</v>
      </c>
      <c r="F3716" t="str">
        <f t="shared" si="293"/>
        <v>-</v>
      </c>
      <c r="G3716" t="str">
        <f t="shared" si="294"/>
        <v>-</v>
      </c>
      <c r="H3716" t="str">
        <f t="shared" ref="H3716:H3779" si="296">IFERROR(IF((IF(D3716=1,MOD(E3716,3),"-"))=0,0,3-(IF(D3716=1,MOD(E3716,3),"-"))), "-")</f>
        <v>-</v>
      </c>
    </row>
    <row r="3717" spans="1:8" x14ac:dyDescent="0.25">
      <c r="A3717">
        <v>3405902</v>
      </c>
      <c r="B3717">
        <v>3406759</v>
      </c>
      <c r="C3717" t="s">
        <v>88</v>
      </c>
      <c r="D3717" s="7" t="str">
        <f t="shared" si="295"/>
        <v>-</v>
      </c>
      <c r="E3717" s="15" t="str">
        <f t="shared" si="292"/>
        <v>-</v>
      </c>
      <c r="F3717" t="str">
        <f t="shared" si="293"/>
        <v>-</v>
      </c>
      <c r="G3717" t="str">
        <f t="shared" si="294"/>
        <v>-</v>
      </c>
      <c r="H3717" t="str">
        <f t="shared" si="296"/>
        <v>-</v>
      </c>
    </row>
    <row r="3718" spans="1:8" x14ac:dyDescent="0.25">
      <c r="A3718">
        <v>3406773</v>
      </c>
      <c r="B3718">
        <v>3408383</v>
      </c>
      <c r="C3718" t="s">
        <v>88</v>
      </c>
      <c r="D3718" s="7" t="str">
        <f t="shared" si="295"/>
        <v>-</v>
      </c>
      <c r="E3718" s="15" t="str">
        <f t="shared" si="292"/>
        <v>-</v>
      </c>
      <c r="F3718" t="str">
        <f t="shared" si="293"/>
        <v>-</v>
      </c>
      <c r="G3718" t="str">
        <f t="shared" si="294"/>
        <v>-</v>
      </c>
      <c r="H3718" t="str">
        <f t="shared" si="296"/>
        <v>-</v>
      </c>
    </row>
    <row r="3719" spans="1:8" x14ac:dyDescent="0.25">
      <c r="A3719">
        <v>3408393</v>
      </c>
      <c r="B3719">
        <v>3409568</v>
      </c>
      <c r="C3719" t="s">
        <v>88</v>
      </c>
      <c r="D3719" s="7" t="str">
        <f t="shared" si="295"/>
        <v>-</v>
      </c>
      <c r="E3719" s="15" t="str">
        <f t="shared" si="292"/>
        <v>-</v>
      </c>
      <c r="F3719" t="str">
        <f t="shared" si="293"/>
        <v>-</v>
      </c>
      <c r="G3719" t="str">
        <f t="shared" si="294"/>
        <v>-</v>
      </c>
      <c r="H3719" t="str">
        <f t="shared" si="296"/>
        <v>-</v>
      </c>
    </row>
    <row r="3720" spans="1:8" x14ac:dyDescent="0.25">
      <c r="A3720">
        <v>3409877</v>
      </c>
      <c r="B3720">
        <v>3410833</v>
      </c>
      <c r="C3720" t="s">
        <v>25</v>
      </c>
      <c r="D3720" s="7" t="str">
        <f t="shared" si="295"/>
        <v>-</v>
      </c>
      <c r="E3720" s="15" t="str">
        <f t="shared" si="292"/>
        <v>-</v>
      </c>
      <c r="F3720" t="str">
        <f t="shared" si="293"/>
        <v>-</v>
      </c>
      <c r="G3720" t="str">
        <f t="shared" si="294"/>
        <v>-</v>
      </c>
      <c r="H3720" t="str">
        <f t="shared" si="296"/>
        <v>-</v>
      </c>
    </row>
    <row r="3721" spans="1:8" x14ac:dyDescent="0.25">
      <c r="A3721">
        <v>3410896</v>
      </c>
      <c r="B3721">
        <v>3412140</v>
      </c>
      <c r="C3721" t="s">
        <v>88</v>
      </c>
      <c r="D3721" s="7" t="str">
        <f t="shared" si="295"/>
        <v>-</v>
      </c>
      <c r="E3721" s="15" t="str">
        <f t="shared" si="292"/>
        <v>-</v>
      </c>
      <c r="F3721" t="str">
        <f t="shared" si="293"/>
        <v>-</v>
      </c>
      <c r="G3721" t="str">
        <f t="shared" si="294"/>
        <v>-</v>
      </c>
      <c r="H3721" t="str">
        <f t="shared" si="296"/>
        <v>-</v>
      </c>
    </row>
    <row r="3722" spans="1:8" x14ac:dyDescent="0.25">
      <c r="A3722">
        <v>3412251</v>
      </c>
      <c r="B3722">
        <v>3413258</v>
      </c>
      <c r="C3722" t="s">
        <v>25</v>
      </c>
      <c r="D3722" s="7" t="str">
        <f t="shared" si="295"/>
        <v>-</v>
      </c>
      <c r="E3722" s="15" t="str">
        <f t="shared" si="292"/>
        <v>-</v>
      </c>
      <c r="F3722" t="str">
        <f t="shared" si="293"/>
        <v>-</v>
      </c>
      <c r="G3722" t="str">
        <f t="shared" si="294"/>
        <v>-</v>
      </c>
      <c r="H3722" t="str">
        <f t="shared" si="296"/>
        <v>-</v>
      </c>
    </row>
    <row r="3723" spans="1:8" x14ac:dyDescent="0.25">
      <c r="A3723">
        <v>3413258</v>
      </c>
      <c r="B3723">
        <v>3414247</v>
      </c>
      <c r="C3723" t="s">
        <v>25</v>
      </c>
      <c r="D3723" s="7" t="str">
        <f t="shared" si="295"/>
        <v>-</v>
      </c>
      <c r="E3723" s="15" t="str">
        <f t="shared" si="292"/>
        <v>-</v>
      </c>
      <c r="F3723" t="str">
        <f t="shared" si="293"/>
        <v>-</v>
      </c>
      <c r="G3723" t="str">
        <f t="shared" si="294"/>
        <v>-</v>
      </c>
      <c r="H3723" t="str">
        <f t="shared" si="296"/>
        <v>-</v>
      </c>
    </row>
    <row r="3724" spans="1:8" x14ac:dyDescent="0.25">
      <c r="A3724">
        <v>3414244</v>
      </c>
      <c r="B3724">
        <v>3415038</v>
      </c>
      <c r="C3724" t="s">
        <v>25</v>
      </c>
      <c r="D3724" s="7">
        <f t="shared" si="295"/>
        <v>1</v>
      </c>
      <c r="E3724" s="15">
        <f t="shared" si="292"/>
        <v>4</v>
      </c>
      <c r="F3724">
        <f t="shared" si="293"/>
        <v>1</v>
      </c>
      <c r="G3724" t="str">
        <f t="shared" si="294"/>
        <v>-</v>
      </c>
      <c r="H3724">
        <f t="shared" si="296"/>
        <v>2</v>
      </c>
    </row>
    <row r="3725" spans="1:8" x14ac:dyDescent="0.25">
      <c r="A3725">
        <v>3415091</v>
      </c>
      <c r="B3725">
        <v>3416227</v>
      </c>
      <c r="C3725" t="s">
        <v>88</v>
      </c>
      <c r="D3725" s="7" t="str">
        <f t="shared" si="295"/>
        <v>-</v>
      </c>
      <c r="E3725" s="15" t="str">
        <f t="shared" si="292"/>
        <v>-</v>
      </c>
      <c r="F3725" t="str">
        <f t="shared" si="293"/>
        <v>-</v>
      </c>
      <c r="G3725" t="str">
        <f t="shared" si="294"/>
        <v>-</v>
      </c>
      <c r="H3725" t="str">
        <f t="shared" si="296"/>
        <v>-</v>
      </c>
    </row>
    <row r="3726" spans="1:8" x14ac:dyDescent="0.25">
      <c r="A3726">
        <v>3416477</v>
      </c>
      <c r="B3726">
        <v>3420361</v>
      </c>
      <c r="C3726" t="s">
        <v>88</v>
      </c>
      <c r="D3726" s="7" t="str">
        <f t="shared" si="295"/>
        <v>-</v>
      </c>
      <c r="E3726" s="15" t="str">
        <f t="shared" si="292"/>
        <v>-</v>
      </c>
      <c r="F3726" t="str">
        <f t="shared" si="293"/>
        <v>-</v>
      </c>
      <c r="G3726" t="str">
        <f t="shared" si="294"/>
        <v>-</v>
      </c>
      <c r="H3726" t="str">
        <f t="shared" si="296"/>
        <v>-</v>
      </c>
    </row>
    <row r="3727" spans="1:8" x14ac:dyDescent="0.25">
      <c r="A3727">
        <v>3420358</v>
      </c>
      <c r="B3727">
        <v>3420576</v>
      </c>
      <c r="C3727" t="s">
        <v>88</v>
      </c>
      <c r="D3727" s="7">
        <f t="shared" si="295"/>
        <v>1</v>
      </c>
      <c r="E3727" s="15">
        <f t="shared" si="292"/>
        <v>4</v>
      </c>
      <c r="F3727">
        <f t="shared" si="293"/>
        <v>1</v>
      </c>
      <c r="G3727" t="str">
        <f t="shared" si="294"/>
        <v>-</v>
      </c>
      <c r="H3727">
        <f t="shared" si="296"/>
        <v>2</v>
      </c>
    </row>
    <row r="3728" spans="1:8" x14ac:dyDescent="0.25">
      <c r="A3728">
        <v>3420607</v>
      </c>
      <c r="B3728">
        <v>3421821</v>
      </c>
      <c r="C3728" t="s">
        <v>88</v>
      </c>
      <c r="D3728" s="7" t="str">
        <f t="shared" si="295"/>
        <v>-</v>
      </c>
      <c r="E3728" s="15" t="str">
        <f t="shared" si="292"/>
        <v>-</v>
      </c>
      <c r="F3728" t="str">
        <f t="shared" si="293"/>
        <v>-</v>
      </c>
      <c r="G3728" t="str">
        <f t="shared" si="294"/>
        <v>-</v>
      </c>
      <c r="H3728" t="str">
        <f t="shared" si="296"/>
        <v>-</v>
      </c>
    </row>
    <row r="3729" spans="1:8" x14ac:dyDescent="0.25">
      <c r="A3729">
        <v>3422010</v>
      </c>
      <c r="B3729">
        <v>3424265</v>
      </c>
      <c r="C3729" t="s">
        <v>25</v>
      </c>
      <c r="D3729" s="7" t="str">
        <f t="shared" si="295"/>
        <v>-</v>
      </c>
      <c r="E3729" s="15" t="str">
        <f t="shared" si="292"/>
        <v>-</v>
      </c>
      <c r="F3729" t="str">
        <f t="shared" si="293"/>
        <v>-</v>
      </c>
      <c r="G3729" t="str">
        <f t="shared" si="294"/>
        <v>-</v>
      </c>
      <c r="H3729" t="str">
        <f t="shared" si="296"/>
        <v>-</v>
      </c>
    </row>
    <row r="3730" spans="1:8" x14ac:dyDescent="0.25">
      <c r="A3730">
        <v>3424312</v>
      </c>
      <c r="B3730">
        <v>3425016</v>
      </c>
      <c r="C3730" t="s">
        <v>25</v>
      </c>
      <c r="D3730" s="7" t="str">
        <f t="shared" si="295"/>
        <v>-</v>
      </c>
      <c r="E3730" s="15" t="str">
        <f t="shared" si="292"/>
        <v>-</v>
      </c>
      <c r="F3730" t="str">
        <f t="shared" si="293"/>
        <v>-</v>
      </c>
      <c r="G3730" t="str">
        <f t="shared" si="294"/>
        <v>-</v>
      </c>
      <c r="H3730" t="str">
        <f t="shared" si="296"/>
        <v>-</v>
      </c>
    </row>
    <row r="3731" spans="1:8" x14ac:dyDescent="0.25">
      <c r="A3731">
        <v>3425028</v>
      </c>
      <c r="B3731">
        <v>3426146</v>
      </c>
      <c r="C3731" t="s">
        <v>25</v>
      </c>
      <c r="D3731" s="7" t="str">
        <f t="shared" si="295"/>
        <v>-</v>
      </c>
      <c r="E3731" s="15" t="str">
        <f t="shared" si="292"/>
        <v>-</v>
      </c>
      <c r="F3731" t="str">
        <f t="shared" si="293"/>
        <v>-</v>
      </c>
      <c r="G3731" t="str">
        <f t="shared" si="294"/>
        <v>-</v>
      </c>
      <c r="H3731" t="str">
        <f t="shared" si="296"/>
        <v>-</v>
      </c>
    </row>
    <row r="3732" spans="1:8" x14ac:dyDescent="0.25">
      <c r="A3732">
        <v>3426213</v>
      </c>
      <c r="B3732">
        <v>3426461</v>
      </c>
      <c r="C3732" t="s">
        <v>25</v>
      </c>
      <c r="D3732" s="7" t="str">
        <f t="shared" si="295"/>
        <v>-</v>
      </c>
      <c r="E3732" s="15" t="str">
        <f t="shared" si="292"/>
        <v>-</v>
      </c>
      <c r="F3732" t="str">
        <f t="shared" si="293"/>
        <v>-</v>
      </c>
      <c r="G3732" t="str">
        <f t="shared" si="294"/>
        <v>-</v>
      </c>
      <c r="H3732" t="str">
        <f t="shared" si="296"/>
        <v>-</v>
      </c>
    </row>
    <row r="3733" spans="1:8" x14ac:dyDescent="0.25">
      <c r="A3733">
        <v>3426467</v>
      </c>
      <c r="B3733">
        <v>3426808</v>
      </c>
      <c r="C3733" t="s">
        <v>88</v>
      </c>
      <c r="D3733" s="7" t="str">
        <f t="shared" si="295"/>
        <v>-</v>
      </c>
      <c r="E3733" s="15" t="str">
        <f t="shared" si="292"/>
        <v>-</v>
      </c>
      <c r="F3733" t="str">
        <f t="shared" si="293"/>
        <v>-</v>
      </c>
      <c r="G3733" t="str">
        <f t="shared" si="294"/>
        <v>-</v>
      </c>
      <c r="H3733" t="str">
        <f t="shared" si="296"/>
        <v>-</v>
      </c>
    </row>
    <row r="3734" spans="1:8" x14ac:dyDescent="0.25">
      <c r="A3734">
        <v>3427097</v>
      </c>
      <c r="B3734">
        <v>3427678</v>
      </c>
      <c r="C3734" t="s">
        <v>25</v>
      </c>
      <c r="D3734" s="7" t="str">
        <f t="shared" si="295"/>
        <v>-</v>
      </c>
      <c r="E3734" s="15" t="str">
        <f t="shared" si="292"/>
        <v>-</v>
      </c>
      <c r="F3734" t="str">
        <f t="shared" si="293"/>
        <v>-</v>
      </c>
      <c r="G3734" t="str">
        <f t="shared" si="294"/>
        <v>-</v>
      </c>
      <c r="H3734" t="str">
        <f t="shared" si="296"/>
        <v>-</v>
      </c>
    </row>
    <row r="3735" spans="1:8" x14ac:dyDescent="0.25">
      <c r="A3735">
        <v>3427678</v>
      </c>
      <c r="B3735">
        <v>3428046</v>
      </c>
      <c r="C3735" t="s">
        <v>25</v>
      </c>
      <c r="D3735" s="7" t="str">
        <f t="shared" si="295"/>
        <v>-</v>
      </c>
      <c r="E3735" s="15" t="str">
        <f t="shared" si="292"/>
        <v>-</v>
      </c>
      <c r="F3735" t="str">
        <f t="shared" si="293"/>
        <v>-</v>
      </c>
      <c r="G3735" t="str">
        <f t="shared" si="294"/>
        <v>-</v>
      </c>
      <c r="H3735" t="str">
        <f t="shared" si="296"/>
        <v>-</v>
      </c>
    </row>
    <row r="3736" spans="1:8" x14ac:dyDescent="0.25">
      <c r="A3736">
        <v>3428143</v>
      </c>
      <c r="B3736">
        <v>3428796</v>
      </c>
      <c r="C3736" t="s">
        <v>25</v>
      </c>
      <c r="D3736" s="7" t="str">
        <f t="shared" si="295"/>
        <v>-</v>
      </c>
      <c r="E3736" s="15" t="str">
        <f t="shared" si="292"/>
        <v>-</v>
      </c>
      <c r="F3736" t="str">
        <f t="shared" si="293"/>
        <v>-</v>
      </c>
      <c r="G3736" t="str">
        <f t="shared" si="294"/>
        <v>-</v>
      </c>
      <c r="H3736" t="str">
        <f t="shared" si="296"/>
        <v>-</v>
      </c>
    </row>
    <row r="3737" spans="1:8" x14ac:dyDescent="0.25">
      <c r="A3737">
        <v>3428996</v>
      </c>
      <c r="B3737">
        <v>3429445</v>
      </c>
      <c r="C3737" t="s">
        <v>25</v>
      </c>
      <c r="D3737" s="7" t="str">
        <f t="shared" si="295"/>
        <v>-</v>
      </c>
      <c r="E3737" s="15" t="str">
        <f t="shared" si="292"/>
        <v>-</v>
      </c>
      <c r="F3737" t="str">
        <f t="shared" si="293"/>
        <v>-</v>
      </c>
      <c r="G3737" t="str">
        <f t="shared" si="294"/>
        <v>-</v>
      </c>
      <c r="H3737" t="str">
        <f t="shared" si="296"/>
        <v>-</v>
      </c>
    </row>
    <row r="3738" spans="1:8" x14ac:dyDescent="0.25">
      <c r="A3738">
        <v>3429423</v>
      </c>
      <c r="B3738">
        <v>3429893</v>
      </c>
      <c r="C3738" t="s">
        <v>25</v>
      </c>
      <c r="D3738" s="7">
        <f t="shared" si="295"/>
        <v>1</v>
      </c>
      <c r="E3738" s="15">
        <f t="shared" si="292"/>
        <v>23</v>
      </c>
      <c r="F3738">
        <f t="shared" si="293"/>
        <v>1</v>
      </c>
      <c r="G3738" t="str">
        <f t="shared" si="294"/>
        <v>-</v>
      </c>
      <c r="H3738">
        <f t="shared" si="296"/>
        <v>1</v>
      </c>
    </row>
    <row r="3739" spans="1:8" x14ac:dyDescent="0.25">
      <c r="A3739">
        <v>3429908</v>
      </c>
      <c r="B3739">
        <v>3430651</v>
      </c>
      <c r="C3739" t="s">
        <v>25</v>
      </c>
      <c r="D3739" s="7" t="str">
        <f t="shared" si="295"/>
        <v>-</v>
      </c>
      <c r="E3739" s="15" t="str">
        <f t="shared" si="292"/>
        <v>-</v>
      </c>
      <c r="F3739" t="str">
        <f t="shared" si="293"/>
        <v>-</v>
      </c>
      <c r="G3739" t="str">
        <f t="shared" si="294"/>
        <v>-</v>
      </c>
      <c r="H3739" t="str">
        <f t="shared" si="296"/>
        <v>-</v>
      </c>
    </row>
    <row r="3740" spans="1:8" x14ac:dyDescent="0.25">
      <c r="A3740">
        <v>3430654</v>
      </c>
      <c r="B3740">
        <v>3431508</v>
      </c>
      <c r="C3740" t="s">
        <v>25</v>
      </c>
      <c r="D3740" s="7" t="str">
        <f t="shared" si="295"/>
        <v>-</v>
      </c>
      <c r="E3740" s="15" t="str">
        <f t="shared" si="292"/>
        <v>-</v>
      </c>
      <c r="F3740" t="str">
        <f t="shared" si="293"/>
        <v>-</v>
      </c>
      <c r="G3740" t="str">
        <f t="shared" si="294"/>
        <v>-</v>
      </c>
      <c r="H3740" t="str">
        <f t="shared" si="296"/>
        <v>-</v>
      </c>
    </row>
    <row r="3741" spans="1:8" x14ac:dyDescent="0.25">
      <c r="A3741">
        <v>3431541</v>
      </c>
      <c r="B3741">
        <v>3432584</v>
      </c>
      <c r="C3741" t="s">
        <v>25</v>
      </c>
      <c r="D3741" s="7" t="str">
        <f t="shared" si="295"/>
        <v>-</v>
      </c>
      <c r="E3741" s="15" t="str">
        <f t="shared" si="292"/>
        <v>-</v>
      </c>
      <c r="F3741" t="str">
        <f t="shared" si="293"/>
        <v>-</v>
      </c>
      <c r="G3741" t="str">
        <f t="shared" si="294"/>
        <v>-</v>
      </c>
      <c r="H3741" t="str">
        <f t="shared" si="296"/>
        <v>-</v>
      </c>
    </row>
    <row r="3742" spans="1:8" x14ac:dyDescent="0.25">
      <c r="A3742">
        <v>3432651</v>
      </c>
      <c r="B3742">
        <v>3433637</v>
      </c>
      <c r="C3742" t="s">
        <v>25</v>
      </c>
      <c r="D3742" s="7" t="str">
        <f t="shared" si="295"/>
        <v>-</v>
      </c>
      <c r="E3742" s="15" t="str">
        <f t="shared" si="292"/>
        <v>-</v>
      </c>
      <c r="F3742" t="str">
        <f t="shared" si="293"/>
        <v>-</v>
      </c>
      <c r="G3742" t="str">
        <f t="shared" si="294"/>
        <v>-</v>
      </c>
      <c r="H3742" t="str">
        <f t="shared" si="296"/>
        <v>-</v>
      </c>
    </row>
    <row r="3743" spans="1:8" x14ac:dyDescent="0.25">
      <c r="A3743">
        <v>3433766</v>
      </c>
      <c r="B3743">
        <v>3436495</v>
      </c>
      <c r="C3743" t="s">
        <v>88</v>
      </c>
      <c r="D3743" s="7" t="str">
        <f t="shared" si="295"/>
        <v>-</v>
      </c>
      <c r="E3743" s="15" t="str">
        <f t="shared" si="292"/>
        <v>-</v>
      </c>
      <c r="F3743" t="str">
        <f t="shared" si="293"/>
        <v>-</v>
      </c>
      <c r="G3743" t="str">
        <f t="shared" si="294"/>
        <v>-</v>
      </c>
      <c r="H3743" t="str">
        <f t="shared" si="296"/>
        <v>-</v>
      </c>
    </row>
    <row r="3744" spans="1:8" x14ac:dyDescent="0.25">
      <c r="A3744">
        <v>3436662</v>
      </c>
      <c r="B3744">
        <v>3438632</v>
      </c>
      <c r="C3744" t="s">
        <v>88</v>
      </c>
      <c r="D3744" s="7" t="str">
        <f t="shared" si="295"/>
        <v>-</v>
      </c>
      <c r="E3744" s="15" t="str">
        <f t="shared" si="292"/>
        <v>-</v>
      </c>
      <c r="F3744" t="str">
        <f t="shared" si="293"/>
        <v>-</v>
      </c>
      <c r="G3744" t="str">
        <f t="shared" si="294"/>
        <v>-</v>
      </c>
      <c r="H3744" t="str">
        <f t="shared" si="296"/>
        <v>-</v>
      </c>
    </row>
    <row r="3745" spans="1:8" x14ac:dyDescent="0.25">
      <c r="A3745">
        <v>3438731</v>
      </c>
      <c r="B3745">
        <v>3438913</v>
      </c>
      <c r="C3745" t="s">
        <v>88</v>
      </c>
      <c r="D3745" s="7" t="str">
        <f t="shared" si="295"/>
        <v>-</v>
      </c>
      <c r="E3745" s="15" t="str">
        <f t="shared" si="292"/>
        <v>-</v>
      </c>
      <c r="F3745" t="str">
        <f t="shared" si="293"/>
        <v>-</v>
      </c>
      <c r="G3745" t="str">
        <f t="shared" si="294"/>
        <v>-</v>
      </c>
      <c r="H3745" t="str">
        <f t="shared" si="296"/>
        <v>-</v>
      </c>
    </row>
    <row r="3746" spans="1:8" x14ac:dyDescent="0.25">
      <c r="A3746">
        <v>3438943</v>
      </c>
      <c r="B3746">
        <v>3440190</v>
      </c>
      <c r="C3746" t="s">
        <v>25</v>
      </c>
      <c r="D3746" s="7" t="str">
        <f t="shared" si="295"/>
        <v>-</v>
      </c>
      <c r="E3746" s="15" t="str">
        <f t="shared" si="292"/>
        <v>-</v>
      </c>
      <c r="F3746" t="str">
        <f t="shared" si="293"/>
        <v>-</v>
      </c>
      <c r="G3746" t="str">
        <f t="shared" si="294"/>
        <v>-</v>
      </c>
      <c r="H3746" t="str">
        <f t="shared" si="296"/>
        <v>-</v>
      </c>
    </row>
    <row r="3747" spans="1:8" x14ac:dyDescent="0.25">
      <c r="A3747">
        <v>3440232</v>
      </c>
      <c r="B3747">
        <v>3441626</v>
      </c>
      <c r="C3747" t="s">
        <v>88</v>
      </c>
      <c r="D3747" s="7" t="str">
        <f t="shared" si="295"/>
        <v>-</v>
      </c>
      <c r="E3747" s="15" t="str">
        <f t="shared" si="292"/>
        <v>-</v>
      </c>
      <c r="F3747" t="str">
        <f t="shared" si="293"/>
        <v>-</v>
      </c>
      <c r="G3747" t="str">
        <f t="shared" si="294"/>
        <v>-</v>
      </c>
      <c r="H3747" t="str">
        <f t="shared" si="296"/>
        <v>-</v>
      </c>
    </row>
    <row r="3748" spans="1:8" x14ac:dyDescent="0.25">
      <c r="A3748">
        <v>3441952</v>
      </c>
      <c r="B3748">
        <v>3443127</v>
      </c>
      <c r="C3748" t="s">
        <v>25</v>
      </c>
      <c r="D3748" s="7" t="str">
        <f t="shared" si="295"/>
        <v>-</v>
      </c>
      <c r="E3748" s="15" t="str">
        <f t="shared" si="292"/>
        <v>-</v>
      </c>
      <c r="F3748" t="str">
        <f t="shared" si="293"/>
        <v>-</v>
      </c>
      <c r="G3748" t="str">
        <f t="shared" si="294"/>
        <v>-</v>
      </c>
      <c r="H3748" t="str">
        <f t="shared" si="296"/>
        <v>-</v>
      </c>
    </row>
    <row r="3749" spans="1:8" x14ac:dyDescent="0.25">
      <c r="A3749">
        <v>3443206</v>
      </c>
      <c r="B3749">
        <v>3443766</v>
      </c>
      <c r="C3749" t="s">
        <v>88</v>
      </c>
      <c r="D3749" s="7" t="str">
        <f t="shared" si="295"/>
        <v>-</v>
      </c>
      <c r="E3749" s="15" t="str">
        <f t="shared" si="292"/>
        <v>-</v>
      </c>
      <c r="F3749" t="str">
        <f t="shared" si="293"/>
        <v>-</v>
      </c>
      <c r="G3749" t="str">
        <f t="shared" si="294"/>
        <v>-</v>
      </c>
      <c r="H3749" t="str">
        <f t="shared" si="296"/>
        <v>-</v>
      </c>
    </row>
    <row r="3750" spans="1:8" x14ac:dyDescent="0.25">
      <c r="A3750">
        <v>3443779</v>
      </c>
      <c r="B3750">
        <v>3444015</v>
      </c>
      <c r="C3750" t="s">
        <v>88</v>
      </c>
      <c r="D3750" s="7" t="str">
        <f t="shared" si="295"/>
        <v>-</v>
      </c>
      <c r="E3750" s="15" t="str">
        <f t="shared" si="292"/>
        <v>-</v>
      </c>
      <c r="F3750" t="str">
        <f t="shared" si="293"/>
        <v>-</v>
      </c>
      <c r="G3750" t="str">
        <f t="shared" si="294"/>
        <v>-</v>
      </c>
      <c r="H3750" t="str">
        <f t="shared" si="296"/>
        <v>-</v>
      </c>
    </row>
    <row r="3751" spans="1:8" x14ac:dyDescent="0.25">
      <c r="A3751">
        <v>3443999</v>
      </c>
      <c r="B3751">
        <v>3444253</v>
      </c>
      <c r="C3751" t="s">
        <v>25</v>
      </c>
      <c r="D3751" s="7">
        <f t="shared" si="295"/>
        <v>1</v>
      </c>
      <c r="E3751" s="15">
        <f t="shared" si="292"/>
        <v>17</v>
      </c>
      <c r="F3751" t="str">
        <f t="shared" si="293"/>
        <v>-</v>
      </c>
      <c r="G3751">
        <f t="shared" si="294"/>
        <v>1</v>
      </c>
      <c r="H3751">
        <f t="shared" si="296"/>
        <v>1</v>
      </c>
    </row>
    <row r="3752" spans="1:8" x14ac:dyDescent="0.25">
      <c r="A3752">
        <v>3444172</v>
      </c>
      <c r="B3752">
        <v>3445497</v>
      </c>
      <c r="C3752" t="s">
        <v>88</v>
      </c>
      <c r="D3752" s="7">
        <f t="shared" si="295"/>
        <v>1</v>
      </c>
      <c r="E3752" s="15">
        <f t="shared" si="292"/>
        <v>82</v>
      </c>
      <c r="F3752" t="str">
        <f t="shared" si="293"/>
        <v>-</v>
      </c>
      <c r="G3752">
        <f t="shared" si="294"/>
        <v>1</v>
      </c>
      <c r="H3752">
        <f t="shared" si="296"/>
        <v>2</v>
      </c>
    </row>
    <row r="3753" spans="1:8" x14ac:dyDescent="0.25">
      <c r="A3753">
        <v>3445713</v>
      </c>
      <c r="B3753">
        <v>3446567</v>
      </c>
      <c r="C3753" t="s">
        <v>25</v>
      </c>
      <c r="D3753" s="7" t="str">
        <f t="shared" si="295"/>
        <v>-</v>
      </c>
      <c r="E3753" s="15" t="str">
        <f t="shared" si="292"/>
        <v>-</v>
      </c>
      <c r="F3753" t="str">
        <f t="shared" si="293"/>
        <v>-</v>
      </c>
      <c r="G3753" t="str">
        <f t="shared" si="294"/>
        <v>-</v>
      </c>
      <c r="H3753" t="str">
        <f t="shared" si="296"/>
        <v>-</v>
      </c>
    </row>
    <row r="3754" spans="1:8" x14ac:dyDescent="0.25">
      <c r="A3754">
        <v>3446492</v>
      </c>
      <c r="B3754">
        <v>3446698</v>
      </c>
      <c r="C3754" t="s">
        <v>88</v>
      </c>
      <c r="D3754" s="7">
        <f t="shared" si="295"/>
        <v>1</v>
      </c>
      <c r="E3754" s="15">
        <f t="shared" si="292"/>
        <v>76</v>
      </c>
      <c r="F3754" t="str">
        <f t="shared" si="293"/>
        <v>-</v>
      </c>
      <c r="G3754">
        <f t="shared" si="294"/>
        <v>1</v>
      </c>
      <c r="H3754">
        <f t="shared" si="296"/>
        <v>2</v>
      </c>
    </row>
    <row r="3755" spans="1:8" x14ac:dyDescent="0.25">
      <c r="A3755">
        <v>3447292</v>
      </c>
      <c r="B3755">
        <v>3448344</v>
      </c>
      <c r="C3755" t="s">
        <v>25</v>
      </c>
      <c r="D3755" s="7" t="str">
        <f t="shared" si="295"/>
        <v>-</v>
      </c>
      <c r="E3755" s="15" t="str">
        <f t="shared" si="292"/>
        <v>-</v>
      </c>
      <c r="F3755" t="str">
        <f t="shared" si="293"/>
        <v>-</v>
      </c>
      <c r="G3755" t="str">
        <f t="shared" si="294"/>
        <v>-</v>
      </c>
      <c r="H3755" t="str">
        <f t="shared" si="296"/>
        <v>-</v>
      </c>
    </row>
    <row r="3756" spans="1:8" x14ac:dyDescent="0.25">
      <c r="A3756">
        <v>3448354</v>
      </c>
      <c r="B3756">
        <v>3450183</v>
      </c>
      <c r="C3756" t="s">
        <v>88</v>
      </c>
      <c r="D3756" s="7" t="str">
        <f t="shared" si="295"/>
        <v>-</v>
      </c>
      <c r="E3756" s="15" t="str">
        <f t="shared" si="292"/>
        <v>-</v>
      </c>
      <c r="F3756" t="str">
        <f t="shared" si="293"/>
        <v>-</v>
      </c>
      <c r="G3756" t="str">
        <f t="shared" si="294"/>
        <v>-</v>
      </c>
      <c r="H3756" t="str">
        <f t="shared" si="296"/>
        <v>-</v>
      </c>
    </row>
    <row r="3757" spans="1:8" x14ac:dyDescent="0.25">
      <c r="A3757">
        <v>3450284</v>
      </c>
      <c r="B3757">
        <v>3451186</v>
      </c>
      <c r="C3757" t="s">
        <v>88</v>
      </c>
      <c r="D3757" s="7" t="str">
        <f t="shared" si="295"/>
        <v>-</v>
      </c>
      <c r="E3757" s="15" t="str">
        <f t="shared" si="292"/>
        <v>-</v>
      </c>
      <c r="F3757" t="str">
        <f t="shared" si="293"/>
        <v>-</v>
      </c>
      <c r="G3757" t="str">
        <f t="shared" si="294"/>
        <v>-</v>
      </c>
      <c r="H3757" t="str">
        <f t="shared" si="296"/>
        <v>-</v>
      </c>
    </row>
    <row r="3758" spans="1:8" x14ac:dyDescent="0.25">
      <c r="A3758">
        <v>3451255</v>
      </c>
      <c r="B3758">
        <v>3451416</v>
      </c>
      <c r="C3758" t="s">
        <v>88</v>
      </c>
      <c r="D3758" s="7" t="str">
        <f t="shared" si="295"/>
        <v>-</v>
      </c>
      <c r="E3758" s="15" t="str">
        <f t="shared" si="292"/>
        <v>-</v>
      </c>
      <c r="F3758" t="str">
        <f t="shared" si="293"/>
        <v>-</v>
      </c>
      <c r="G3758" t="str">
        <f t="shared" si="294"/>
        <v>-</v>
      </c>
      <c r="H3758" t="str">
        <f t="shared" si="296"/>
        <v>-</v>
      </c>
    </row>
    <row r="3759" spans="1:8" x14ac:dyDescent="0.25">
      <c r="A3759">
        <v>3451510</v>
      </c>
      <c r="B3759">
        <v>3451752</v>
      </c>
      <c r="C3759" t="s">
        <v>25</v>
      </c>
      <c r="D3759" s="7" t="str">
        <f t="shared" si="295"/>
        <v>-</v>
      </c>
      <c r="E3759" s="15" t="str">
        <f t="shared" si="292"/>
        <v>-</v>
      </c>
      <c r="F3759" t="str">
        <f t="shared" si="293"/>
        <v>-</v>
      </c>
      <c r="G3759" t="str">
        <f t="shared" si="294"/>
        <v>-</v>
      </c>
      <c r="H3759" t="str">
        <f t="shared" si="296"/>
        <v>-</v>
      </c>
    </row>
    <row r="3760" spans="1:8" x14ac:dyDescent="0.25">
      <c r="A3760">
        <v>3451755</v>
      </c>
      <c r="B3760">
        <v>3451988</v>
      </c>
      <c r="C3760" t="s">
        <v>25</v>
      </c>
      <c r="D3760" s="7" t="str">
        <f t="shared" si="295"/>
        <v>-</v>
      </c>
      <c r="E3760" s="15" t="str">
        <f t="shared" si="292"/>
        <v>-</v>
      </c>
      <c r="F3760" t="str">
        <f t="shared" si="293"/>
        <v>-</v>
      </c>
      <c r="G3760" t="str">
        <f t="shared" si="294"/>
        <v>-</v>
      </c>
      <c r="H3760" t="str">
        <f t="shared" si="296"/>
        <v>-</v>
      </c>
    </row>
    <row r="3761" spans="1:8" x14ac:dyDescent="0.25">
      <c r="A3761">
        <v>3451985</v>
      </c>
      <c r="B3761">
        <v>3452194</v>
      </c>
      <c r="C3761" t="s">
        <v>25</v>
      </c>
      <c r="D3761" s="7">
        <f t="shared" si="295"/>
        <v>1</v>
      </c>
      <c r="E3761" s="15">
        <f t="shared" si="292"/>
        <v>4</v>
      </c>
      <c r="F3761">
        <f t="shared" si="293"/>
        <v>1</v>
      </c>
      <c r="G3761" t="str">
        <f t="shared" si="294"/>
        <v>-</v>
      </c>
      <c r="H3761">
        <f t="shared" si="296"/>
        <v>2</v>
      </c>
    </row>
    <row r="3762" spans="1:8" x14ac:dyDescent="0.25">
      <c r="A3762">
        <v>3452169</v>
      </c>
      <c r="B3762">
        <v>3452354</v>
      </c>
      <c r="C3762" t="s">
        <v>88</v>
      </c>
      <c r="D3762" s="7">
        <f t="shared" si="295"/>
        <v>1</v>
      </c>
      <c r="E3762" s="15">
        <f t="shared" si="292"/>
        <v>26</v>
      </c>
      <c r="F3762" t="str">
        <f t="shared" si="293"/>
        <v>-</v>
      </c>
      <c r="G3762">
        <f t="shared" si="294"/>
        <v>1</v>
      </c>
      <c r="H3762">
        <f t="shared" si="296"/>
        <v>1</v>
      </c>
    </row>
    <row r="3763" spans="1:8" x14ac:dyDescent="0.25">
      <c r="A3763">
        <v>3452380</v>
      </c>
      <c r="B3763">
        <v>3452679</v>
      </c>
      <c r="C3763" t="s">
        <v>25</v>
      </c>
      <c r="D3763" s="7" t="str">
        <f t="shared" si="295"/>
        <v>-</v>
      </c>
      <c r="E3763" s="15" t="str">
        <f t="shared" si="292"/>
        <v>-</v>
      </c>
      <c r="F3763" t="str">
        <f t="shared" si="293"/>
        <v>-</v>
      </c>
      <c r="G3763" t="str">
        <f t="shared" si="294"/>
        <v>-</v>
      </c>
      <c r="H3763" t="str">
        <f t="shared" si="296"/>
        <v>-</v>
      </c>
    </row>
    <row r="3764" spans="1:8" x14ac:dyDescent="0.25">
      <c r="A3764">
        <v>3452725</v>
      </c>
      <c r="B3764">
        <v>3454893</v>
      </c>
      <c r="C3764" t="s">
        <v>88</v>
      </c>
      <c r="D3764" s="7" t="str">
        <f t="shared" si="295"/>
        <v>-</v>
      </c>
      <c r="E3764" s="15" t="str">
        <f t="shared" si="292"/>
        <v>-</v>
      </c>
      <c r="F3764" t="str">
        <f t="shared" si="293"/>
        <v>-</v>
      </c>
      <c r="G3764" t="str">
        <f t="shared" si="294"/>
        <v>-</v>
      </c>
      <c r="H3764" t="str">
        <f t="shared" si="296"/>
        <v>-</v>
      </c>
    </row>
    <row r="3765" spans="1:8" x14ac:dyDescent="0.25">
      <c r="A3765">
        <v>3454878</v>
      </c>
      <c r="B3765">
        <v>3456227</v>
      </c>
      <c r="C3765" t="s">
        <v>88</v>
      </c>
      <c r="D3765" s="7">
        <f t="shared" si="295"/>
        <v>1</v>
      </c>
      <c r="E3765" s="15">
        <f t="shared" si="292"/>
        <v>16</v>
      </c>
      <c r="F3765">
        <f t="shared" si="293"/>
        <v>1</v>
      </c>
      <c r="G3765" t="str">
        <f t="shared" si="294"/>
        <v>-</v>
      </c>
      <c r="H3765">
        <f t="shared" si="296"/>
        <v>2</v>
      </c>
    </row>
    <row r="3766" spans="1:8" x14ac:dyDescent="0.25">
      <c r="A3766">
        <v>3456237</v>
      </c>
      <c r="B3766">
        <v>3456911</v>
      </c>
      <c r="C3766" t="s">
        <v>88</v>
      </c>
      <c r="D3766" s="7" t="str">
        <f t="shared" si="295"/>
        <v>-</v>
      </c>
      <c r="E3766" s="15" t="str">
        <f t="shared" si="292"/>
        <v>-</v>
      </c>
      <c r="F3766" t="str">
        <f t="shared" si="293"/>
        <v>-</v>
      </c>
      <c r="G3766" t="str">
        <f t="shared" si="294"/>
        <v>-</v>
      </c>
      <c r="H3766" t="str">
        <f t="shared" si="296"/>
        <v>-</v>
      </c>
    </row>
    <row r="3767" spans="1:8" x14ac:dyDescent="0.25">
      <c r="A3767">
        <v>3456886</v>
      </c>
      <c r="B3767">
        <v>3457365</v>
      </c>
      <c r="C3767" t="s">
        <v>88</v>
      </c>
      <c r="D3767" s="7">
        <f t="shared" si="295"/>
        <v>1</v>
      </c>
      <c r="E3767" s="15">
        <f t="shared" si="292"/>
        <v>26</v>
      </c>
      <c r="F3767">
        <f t="shared" si="293"/>
        <v>1</v>
      </c>
      <c r="G3767" t="str">
        <f t="shared" si="294"/>
        <v>-</v>
      </c>
      <c r="H3767">
        <f t="shared" si="296"/>
        <v>1</v>
      </c>
    </row>
    <row r="3768" spans="1:8" x14ac:dyDescent="0.25">
      <c r="A3768">
        <v>3457365</v>
      </c>
      <c r="B3768">
        <v>3458213</v>
      </c>
      <c r="C3768" t="s">
        <v>88</v>
      </c>
      <c r="D3768" s="7" t="str">
        <f t="shared" si="295"/>
        <v>-</v>
      </c>
      <c r="E3768" s="15" t="str">
        <f t="shared" si="292"/>
        <v>-</v>
      </c>
      <c r="F3768" t="str">
        <f t="shared" si="293"/>
        <v>-</v>
      </c>
      <c r="G3768" t="str">
        <f t="shared" si="294"/>
        <v>-</v>
      </c>
      <c r="H3768" t="str">
        <f t="shared" si="296"/>
        <v>-</v>
      </c>
    </row>
    <row r="3769" spans="1:8" x14ac:dyDescent="0.25">
      <c r="A3769">
        <v>3458213</v>
      </c>
      <c r="B3769">
        <v>3459631</v>
      </c>
      <c r="C3769" t="s">
        <v>88</v>
      </c>
      <c r="D3769" s="7" t="str">
        <f t="shared" si="295"/>
        <v>-</v>
      </c>
      <c r="E3769" s="15" t="str">
        <f t="shared" si="292"/>
        <v>-</v>
      </c>
      <c r="F3769" t="str">
        <f t="shared" si="293"/>
        <v>-</v>
      </c>
      <c r="G3769" t="str">
        <f t="shared" si="294"/>
        <v>-</v>
      </c>
      <c r="H3769" t="str">
        <f t="shared" si="296"/>
        <v>-</v>
      </c>
    </row>
    <row r="3770" spans="1:8" x14ac:dyDescent="0.25">
      <c r="A3770">
        <v>3459591</v>
      </c>
      <c r="B3770">
        <v>3460091</v>
      </c>
      <c r="C3770" t="s">
        <v>88</v>
      </c>
      <c r="D3770" s="7">
        <f t="shared" si="295"/>
        <v>1</v>
      </c>
      <c r="E3770" s="15">
        <f t="shared" si="292"/>
        <v>41</v>
      </c>
      <c r="F3770">
        <f t="shared" si="293"/>
        <v>1</v>
      </c>
      <c r="G3770" t="str">
        <f t="shared" si="294"/>
        <v>-</v>
      </c>
      <c r="H3770">
        <f t="shared" si="296"/>
        <v>1</v>
      </c>
    </row>
    <row r="3771" spans="1:8" x14ac:dyDescent="0.25">
      <c r="A3771">
        <v>3460075</v>
      </c>
      <c r="B3771">
        <v>3460284</v>
      </c>
      <c r="C3771" t="s">
        <v>88</v>
      </c>
      <c r="D3771" s="7">
        <f t="shared" si="295"/>
        <v>1</v>
      </c>
      <c r="E3771" s="15">
        <f t="shared" si="292"/>
        <v>17</v>
      </c>
      <c r="F3771">
        <f t="shared" si="293"/>
        <v>1</v>
      </c>
      <c r="G3771" t="str">
        <f t="shared" si="294"/>
        <v>-</v>
      </c>
      <c r="H3771">
        <f t="shared" si="296"/>
        <v>1</v>
      </c>
    </row>
    <row r="3772" spans="1:8" x14ac:dyDescent="0.25">
      <c r="A3772">
        <v>3460323</v>
      </c>
      <c r="B3772">
        <v>3461615</v>
      </c>
      <c r="C3772" t="s">
        <v>88</v>
      </c>
      <c r="D3772" s="7" t="str">
        <f t="shared" si="295"/>
        <v>-</v>
      </c>
      <c r="E3772" s="15" t="str">
        <f t="shared" si="292"/>
        <v>-</v>
      </c>
      <c r="F3772" t="str">
        <f t="shared" si="293"/>
        <v>-</v>
      </c>
      <c r="G3772" t="str">
        <f t="shared" si="294"/>
        <v>-</v>
      </c>
      <c r="H3772" t="str">
        <f t="shared" si="296"/>
        <v>-</v>
      </c>
    </row>
    <row r="3773" spans="1:8" x14ac:dyDescent="0.25">
      <c r="A3773">
        <v>3461615</v>
      </c>
      <c r="B3773">
        <v>3462526</v>
      </c>
      <c r="C3773" t="s">
        <v>88</v>
      </c>
      <c r="D3773" s="7" t="str">
        <f t="shared" si="295"/>
        <v>-</v>
      </c>
      <c r="E3773" s="15" t="str">
        <f t="shared" si="292"/>
        <v>-</v>
      </c>
      <c r="F3773" t="str">
        <f t="shared" si="293"/>
        <v>-</v>
      </c>
      <c r="G3773" t="str">
        <f t="shared" si="294"/>
        <v>-</v>
      </c>
      <c r="H3773" t="str">
        <f t="shared" si="296"/>
        <v>-</v>
      </c>
    </row>
    <row r="3774" spans="1:8" x14ac:dyDescent="0.25">
      <c r="A3774">
        <v>3462540</v>
      </c>
      <c r="B3774">
        <v>3464717</v>
      </c>
      <c r="C3774" t="s">
        <v>88</v>
      </c>
      <c r="D3774" s="7" t="str">
        <f t="shared" si="295"/>
        <v>-</v>
      </c>
      <c r="E3774" s="15" t="str">
        <f t="shared" si="292"/>
        <v>-</v>
      </c>
      <c r="F3774" t="str">
        <f t="shared" si="293"/>
        <v>-</v>
      </c>
      <c r="G3774" t="str">
        <f t="shared" si="294"/>
        <v>-</v>
      </c>
      <c r="H3774" t="str">
        <f t="shared" si="296"/>
        <v>-</v>
      </c>
    </row>
    <row r="3775" spans="1:8" x14ac:dyDescent="0.25">
      <c r="A3775">
        <v>3464717</v>
      </c>
      <c r="B3775">
        <v>3466165</v>
      </c>
      <c r="C3775" t="s">
        <v>88</v>
      </c>
      <c r="D3775" s="7" t="str">
        <f t="shared" si="295"/>
        <v>-</v>
      </c>
      <c r="E3775" s="15" t="str">
        <f t="shared" si="292"/>
        <v>-</v>
      </c>
      <c r="F3775" t="str">
        <f t="shared" si="293"/>
        <v>-</v>
      </c>
      <c r="G3775" t="str">
        <f t="shared" si="294"/>
        <v>-</v>
      </c>
      <c r="H3775" t="str">
        <f t="shared" si="296"/>
        <v>-</v>
      </c>
    </row>
    <row r="3776" spans="1:8" x14ac:dyDescent="0.25">
      <c r="A3776">
        <v>3466134</v>
      </c>
      <c r="B3776">
        <v>3466637</v>
      </c>
      <c r="C3776" t="s">
        <v>88</v>
      </c>
      <c r="D3776" s="7">
        <f t="shared" si="295"/>
        <v>1</v>
      </c>
      <c r="E3776" s="15">
        <f t="shared" si="292"/>
        <v>32</v>
      </c>
      <c r="F3776">
        <f t="shared" si="293"/>
        <v>1</v>
      </c>
      <c r="G3776" t="str">
        <f t="shared" si="294"/>
        <v>-</v>
      </c>
      <c r="H3776">
        <f t="shared" si="296"/>
        <v>1</v>
      </c>
    </row>
    <row r="3777" spans="1:8" x14ac:dyDescent="0.25">
      <c r="A3777">
        <v>3466650</v>
      </c>
      <c r="B3777">
        <v>3467054</v>
      </c>
      <c r="C3777" t="s">
        <v>88</v>
      </c>
      <c r="D3777" s="7" t="str">
        <f t="shared" si="295"/>
        <v>-</v>
      </c>
      <c r="E3777" s="15" t="str">
        <f t="shared" si="292"/>
        <v>-</v>
      </c>
      <c r="F3777" t="str">
        <f t="shared" si="293"/>
        <v>-</v>
      </c>
      <c r="G3777" t="str">
        <f t="shared" si="294"/>
        <v>-</v>
      </c>
      <c r="H3777" t="str">
        <f t="shared" si="296"/>
        <v>-</v>
      </c>
    </row>
    <row r="3778" spans="1:8" x14ac:dyDescent="0.25">
      <c r="A3778">
        <v>3467054</v>
      </c>
      <c r="B3778">
        <v>3467443</v>
      </c>
      <c r="C3778" t="s">
        <v>88</v>
      </c>
      <c r="D3778" s="7" t="str">
        <f t="shared" si="295"/>
        <v>-</v>
      </c>
      <c r="E3778" s="15" t="str">
        <f t="shared" si="292"/>
        <v>-</v>
      </c>
      <c r="F3778" t="str">
        <f t="shared" si="293"/>
        <v>-</v>
      </c>
      <c r="G3778" t="str">
        <f t="shared" si="294"/>
        <v>-</v>
      </c>
      <c r="H3778" t="str">
        <f t="shared" si="296"/>
        <v>-</v>
      </c>
    </row>
    <row r="3779" spans="1:8" x14ac:dyDescent="0.25">
      <c r="A3779">
        <v>3467447</v>
      </c>
      <c r="B3779">
        <v>3467689</v>
      </c>
      <c r="C3779" t="s">
        <v>88</v>
      </c>
      <c r="D3779" s="7" t="str">
        <f t="shared" si="295"/>
        <v>-</v>
      </c>
      <c r="E3779" s="15" t="str">
        <f t="shared" ref="E3779:E3842" si="297">IF(D3779=1,B3778-A3779+1,"-")</f>
        <v>-</v>
      </c>
      <c r="F3779" t="str">
        <f t="shared" ref="F3779:F3842" si="298">IF(AND(D3779=1,C3779=C3778),1,"-")</f>
        <v>-</v>
      </c>
      <c r="G3779" t="str">
        <f t="shared" ref="G3779:G3842" si="299">IF(AND(D3779=1,C3779&lt;&gt;C3778),1,"-")</f>
        <v>-</v>
      </c>
      <c r="H3779" t="str">
        <f t="shared" si="296"/>
        <v>-</v>
      </c>
    </row>
    <row r="3780" spans="1:8" x14ac:dyDescent="0.25">
      <c r="A3780">
        <v>3468040</v>
      </c>
      <c r="B3780">
        <v>3468528</v>
      </c>
      <c r="C3780" t="s">
        <v>88</v>
      </c>
      <c r="D3780" s="7" t="str">
        <f t="shared" ref="D3780:D3843" si="300">IF(A3780&lt;B3779,1,"-")</f>
        <v>-</v>
      </c>
      <c r="E3780" s="15" t="str">
        <f t="shared" si="297"/>
        <v>-</v>
      </c>
      <c r="F3780" t="str">
        <f t="shared" si="298"/>
        <v>-</v>
      </c>
      <c r="G3780" t="str">
        <f t="shared" si="299"/>
        <v>-</v>
      </c>
      <c r="H3780" t="str">
        <f t="shared" ref="H3780:H3843" si="301">IFERROR(IF((IF(D3780=1,MOD(E3780,3),"-"))=0,0,3-(IF(D3780=1,MOD(E3780,3),"-"))), "-")</f>
        <v>-</v>
      </c>
    </row>
    <row r="3781" spans="1:8" x14ac:dyDescent="0.25">
      <c r="A3781">
        <v>3468737</v>
      </c>
      <c r="B3781">
        <v>3469204</v>
      </c>
      <c r="C3781" t="s">
        <v>88</v>
      </c>
      <c r="D3781" s="7" t="str">
        <f t="shared" si="300"/>
        <v>-</v>
      </c>
      <c r="E3781" s="15" t="str">
        <f t="shared" si="297"/>
        <v>-</v>
      </c>
      <c r="F3781" t="str">
        <f t="shared" si="298"/>
        <v>-</v>
      </c>
      <c r="G3781" t="str">
        <f t="shared" si="299"/>
        <v>-</v>
      </c>
      <c r="H3781" t="str">
        <f t="shared" si="301"/>
        <v>-</v>
      </c>
    </row>
    <row r="3782" spans="1:8" x14ac:dyDescent="0.25">
      <c r="A3782">
        <v>3469293</v>
      </c>
      <c r="B3782">
        <v>3469790</v>
      </c>
      <c r="C3782" t="s">
        <v>88</v>
      </c>
      <c r="D3782" s="7" t="str">
        <f t="shared" si="300"/>
        <v>-</v>
      </c>
      <c r="E3782" s="15" t="str">
        <f t="shared" si="297"/>
        <v>-</v>
      </c>
      <c r="F3782" t="str">
        <f t="shared" si="298"/>
        <v>-</v>
      </c>
      <c r="G3782" t="str">
        <f t="shared" si="299"/>
        <v>-</v>
      </c>
      <c r="H3782" t="str">
        <f t="shared" si="301"/>
        <v>-</v>
      </c>
    </row>
    <row r="3783" spans="1:8" x14ac:dyDescent="0.25">
      <c r="A3783">
        <v>3469768</v>
      </c>
      <c r="B3783">
        <v>3469971</v>
      </c>
      <c r="C3783" t="s">
        <v>88</v>
      </c>
      <c r="D3783" s="7">
        <f t="shared" si="300"/>
        <v>1</v>
      </c>
      <c r="E3783" s="15">
        <f t="shared" si="297"/>
        <v>23</v>
      </c>
      <c r="F3783">
        <f t="shared" si="298"/>
        <v>1</v>
      </c>
      <c r="G3783" t="str">
        <f t="shared" si="299"/>
        <v>-</v>
      </c>
      <c r="H3783">
        <f t="shared" si="301"/>
        <v>1</v>
      </c>
    </row>
    <row r="3784" spans="1:8" x14ac:dyDescent="0.25">
      <c r="A3784">
        <v>3470217</v>
      </c>
      <c r="B3784">
        <v>3470292</v>
      </c>
      <c r="C3784" t="s">
        <v>88</v>
      </c>
      <c r="D3784" s="7" t="str">
        <f t="shared" si="300"/>
        <v>-</v>
      </c>
      <c r="E3784" s="15" t="str">
        <f t="shared" si="297"/>
        <v>-</v>
      </c>
      <c r="F3784" t="str">
        <f t="shared" si="298"/>
        <v>-</v>
      </c>
      <c r="G3784" t="str">
        <f t="shared" si="299"/>
        <v>-</v>
      </c>
      <c r="H3784" t="str">
        <f t="shared" si="301"/>
        <v>-</v>
      </c>
    </row>
    <row r="3785" spans="1:8" x14ac:dyDescent="0.25">
      <c r="A3785">
        <v>3470217</v>
      </c>
      <c r="B3785">
        <v>3470292</v>
      </c>
      <c r="C3785" t="s">
        <v>88</v>
      </c>
      <c r="D3785" s="7">
        <f t="shared" si="300"/>
        <v>1</v>
      </c>
      <c r="E3785" s="15">
        <f t="shared" si="297"/>
        <v>76</v>
      </c>
      <c r="F3785">
        <f t="shared" si="298"/>
        <v>1</v>
      </c>
      <c r="G3785" t="str">
        <f t="shared" si="299"/>
        <v>-</v>
      </c>
      <c r="H3785">
        <f t="shared" si="301"/>
        <v>2</v>
      </c>
    </row>
    <row r="3786" spans="1:8" x14ac:dyDescent="0.25">
      <c r="A3786">
        <v>3470298</v>
      </c>
      <c r="B3786">
        <v>3470372</v>
      </c>
      <c r="C3786" t="s">
        <v>88</v>
      </c>
      <c r="D3786" s="7" t="str">
        <f t="shared" si="300"/>
        <v>-</v>
      </c>
      <c r="E3786" s="15" t="str">
        <f t="shared" si="297"/>
        <v>-</v>
      </c>
      <c r="F3786" t="str">
        <f t="shared" si="298"/>
        <v>-</v>
      </c>
      <c r="G3786" t="str">
        <f t="shared" si="299"/>
        <v>-</v>
      </c>
      <c r="H3786" t="str">
        <f t="shared" si="301"/>
        <v>-</v>
      </c>
    </row>
    <row r="3787" spans="1:8" x14ac:dyDescent="0.25">
      <c r="A3787">
        <v>3470298</v>
      </c>
      <c r="B3787">
        <v>3470372</v>
      </c>
      <c r="C3787" t="s">
        <v>25</v>
      </c>
      <c r="D3787" s="7">
        <f t="shared" si="300"/>
        <v>1</v>
      </c>
      <c r="E3787" s="15">
        <f t="shared" si="297"/>
        <v>75</v>
      </c>
      <c r="F3787" t="str">
        <f t="shared" si="298"/>
        <v>-</v>
      </c>
      <c r="G3787">
        <f t="shared" si="299"/>
        <v>1</v>
      </c>
      <c r="H3787">
        <f t="shared" si="301"/>
        <v>0</v>
      </c>
    </row>
    <row r="3788" spans="1:8" x14ac:dyDescent="0.25">
      <c r="A3788">
        <v>3470508</v>
      </c>
      <c r="B3788">
        <v>3471281</v>
      </c>
      <c r="C3788" t="s">
        <v>88</v>
      </c>
      <c r="D3788" s="7" t="str">
        <f t="shared" si="300"/>
        <v>-</v>
      </c>
      <c r="E3788" s="15" t="str">
        <f t="shared" si="297"/>
        <v>-</v>
      </c>
      <c r="F3788" t="str">
        <f t="shared" si="298"/>
        <v>-</v>
      </c>
      <c r="G3788" t="str">
        <f t="shared" si="299"/>
        <v>-</v>
      </c>
      <c r="H3788" t="str">
        <f t="shared" si="301"/>
        <v>-</v>
      </c>
    </row>
    <row r="3789" spans="1:8" x14ac:dyDescent="0.25">
      <c r="A3789">
        <v>3471278</v>
      </c>
      <c r="B3789">
        <v>3471457</v>
      </c>
      <c r="C3789" t="s">
        <v>88</v>
      </c>
      <c r="D3789" s="7">
        <f t="shared" si="300"/>
        <v>1</v>
      </c>
      <c r="E3789" s="15">
        <f t="shared" si="297"/>
        <v>4</v>
      </c>
      <c r="F3789">
        <f t="shared" si="298"/>
        <v>1</v>
      </c>
      <c r="G3789" t="str">
        <f t="shared" si="299"/>
        <v>-</v>
      </c>
      <c r="H3789">
        <f t="shared" si="301"/>
        <v>2</v>
      </c>
    </row>
    <row r="3790" spans="1:8" x14ac:dyDescent="0.25">
      <c r="A3790">
        <v>3471438</v>
      </c>
      <c r="B3790">
        <v>3471641</v>
      </c>
      <c r="C3790" t="s">
        <v>88</v>
      </c>
      <c r="D3790" s="7">
        <f t="shared" si="300"/>
        <v>1</v>
      </c>
      <c r="E3790" s="15">
        <f t="shared" si="297"/>
        <v>20</v>
      </c>
      <c r="F3790">
        <f t="shared" si="298"/>
        <v>1</v>
      </c>
      <c r="G3790" t="str">
        <f t="shared" si="299"/>
        <v>-</v>
      </c>
      <c r="H3790">
        <f t="shared" si="301"/>
        <v>1</v>
      </c>
    </row>
    <row r="3791" spans="1:8" x14ac:dyDescent="0.25">
      <c r="A3791">
        <v>3471638</v>
      </c>
      <c r="B3791">
        <v>3472246</v>
      </c>
      <c r="C3791" t="s">
        <v>88</v>
      </c>
      <c r="D3791" s="7">
        <f t="shared" si="300"/>
        <v>1</v>
      </c>
      <c r="E3791" s="15">
        <f t="shared" si="297"/>
        <v>4</v>
      </c>
      <c r="F3791">
        <f t="shared" si="298"/>
        <v>1</v>
      </c>
      <c r="G3791" t="str">
        <f t="shared" si="299"/>
        <v>-</v>
      </c>
      <c r="H3791">
        <f t="shared" si="301"/>
        <v>2</v>
      </c>
    </row>
    <row r="3792" spans="1:8" x14ac:dyDescent="0.25">
      <c r="A3792">
        <v>3472221</v>
      </c>
      <c r="B3792">
        <v>3472400</v>
      </c>
      <c r="C3792" t="s">
        <v>88</v>
      </c>
      <c r="D3792" s="7">
        <f t="shared" si="300"/>
        <v>1</v>
      </c>
      <c r="E3792" s="15">
        <f t="shared" si="297"/>
        <v>26</v>
      </c>
      <c r="F3792">
        <f t="shared" si="298"/>
        <v>1</v>
      </c>
      <c r="G3792" t="str">
        <f t="shared" si="299"/>
        <v>-</v>
      </c>
      <c r="H3792">
        <f t="shared" si="301"/>
        <v>1</v>
      </c>
    </row>
    <row r="3793" spans="1:8" x14ac:dyDescent="0.25">
      <c r="A3793">
        <v>3472397</v>
      </c>
      <c r="B3793">
        <v>3472579</v>
      </c>
      <c r="C3793" t="s">
        <v>88</v>
      </c>
      <c r="D3793" s="7">
        <f t="shared" si="300"/>
        <v>1</v>
      </c>
      <c r="E3793" s="15">
        <f t="shared" si="297"/>
        <v>4</v>
      </c>
      <c r="F3793">
        <f t="shared" si="298"/>
        <v>1</v>
      </c>
      <c r="G3793" t="str">
        <f t="shared" si="299"/>
        <v>-</v>
      </c>
      <c r="H3793">
        <f t="shared" si="301"/>
        <v>2</v>
      </c>
    </row>
    <row r="3794" spans="1:8" x14ac:dyDescent="0.25">
      <c r="A3794">
        <v>3472546</v>
      </c>
      <c r="B3794">
        <v>3472719</v>
      </c>
      <c r="C3794" t="s">
        <v>88</v>
      </c>
      <c r="D3794" s="7">
        <f t="shared" si="300"/>
        <v>1</v>
      </c>
      <c r="E3794" s="15">
        <f t="shared" si="297"/>
        <v>34</v>
      </c>
      <c r="F3794">
        <f t="shared" si="298"/>
        <v>1</v>
      </c>
      <c r="G3794" t="str">
        <f t="shared" si="299"/>
        <v>-</v>
      </c>
      <c r="H3794">
        <f t="shared" si="301"/>
        <v>2</v>
      </c>
    </row>
    <row r="3795" spans="1:8" x14ac:dyDescent="0.25">
      <c r="A3795">
        <v>3472716</v>
      </c>
      <c r="B3795">
        <v>3473153</v>
      </c>
      <c r="C3795" t="s">
        <v>88</v>
      </c>
      <c r="D3795" s="7">
        <f t="shared" si="300"/>
        <v>1</v>
      </c>
      <c r="E3795" s="15">
        <f t="shared" si="297"/>
        <v>4</v>
      </c>
      <c r="F3795">
        <f t="shared" si="298"/>
        <v>1</v>
      </c>
      <c r="G3795" t="str">
        <f t="shared" si="299"/>
        <v>-</v>
      </c>
      <c r="H3795">
        <f t="shared" si="301"/>
        <v>2</v>
      </c>
    </row>
    <row r="3796" spans="1:8" x14ac:dyDescent="0.25">
      <c r="A3796">
        <v>3473227</v>
      </c>
      <c r="B3796">
        <v>3473505</v>
      </c>
      <c r="C3796" t="s">
        <v>88</v>
      </c>
      <c r="D3796" s="7" t="str">
        <f t="shared" si="300"/>
        <v>-</v>
      </c>
      <c r="E3796" s="15" t="str">
        <f t="shared" si="297"/>
        <v>-</v>
      </c>
      <c r="F3796" t="str">
        <f t="shared" si="298"/>
        <v>-</v>
      </c>
      <c r="G3796" t="str">
        <f t="shared" si="299"/>
        <v>-</v>
      </c>
      <c r="H3796" t="str">
        <f t="shared" si="301"/>
        <v>-</v>
      </c>
    </row>
    <row r="3797" spans="1:8" x14ac:dyDescent="0.25">
      <c r="A3797">
        <v>3473506</v>
      </c>
      <c r="B3797">
        <v>3475386</v>
      </c>
      <c r="C3797" t="s">
        <v>88</v>
      </c>
      <c r="D3797" s="7" t="str">
        <f t="shared" si="300"/>
        <v>-</v>
      </c>
      <c r="E3797" s="15" t="str">
        <f t="shared" si="297"/>
        <v>-</v>
      </c>
      <c r="F3797" t="str">
        <f t="shared" si="298"/>
        <v>-</v>
      </c>
      <c r="G3797" t="str">
        <f t="shared" si="299"/>
        <v>-</v>
      </c>
      <c r="H3797" t="str">
        <f t="shared" si="301"/>
        <v>-</v>
      </c>
    </row>
    <row r="3798" spans="1:8" x14ac:dyDescent="0.25">
      <c r="A3798">
        <v>3475497</v>
      </c>
      <c r="B3798">
        <v>3476345</v>
      </c>
      <c r="C3798" t="s">
        <v>88</v>
      </c>
      <c r="D3798" s="7" t="str">
        <f t="shared" si="300"/>
        <v>-</v>
      </c>
      <c r="E3798" s="15" t="str">
        <f t="shared" si="297"/>
        <v>-</v>
      </c>
      <c r="F3798" t="str">
        <f t="shared" si="298"/>
        <v>-</v>
      </c>
      <c r="G3798" t="str">
        <f t="shared" si="299"/>
        <v>-</v>
      </c>
      <c r="H3798" t="str">
        <f t="shared" si="301"/>
        <v>-</v>
      </c>
    </row>
    <row r="3799" spans="1:8" x14ac:dyDescent="0.25">
      <c r="A3799">
        <v>3476514</v>
      </c>
      <c r="B3799">
        <v>3476804</v>
      </c>
      <c r="C3799" t="s">
        <v>88</v>
      </c>
      <c r="D3799" s="7" t="str">
        <f t="shared" si="300"/>
        <v>-</v>
      </c>
      <c r="E3799" s="15" t="str">
        <f t="shared" si="297"/>
        <v>-</v>
      </c>
      <c r="F3799" t="str">
        <f t="shared" si="298"/>
        <v>-</v>
      </c>
      <c r="G3799" t="str">
        <f t="shared" si="299"/>
        <v>-</v>
      </c>
      <c r="H3799" t="str">
        <f t="shared" si="301"/>
        <v>-</v>
      </c>
    </row>
    <row r="3800" spans="1:8" x14ac:dyDescent="0.25">
      <c r="A3800">
        <v>3476938</v>
      </c>
      <c r="B3800">
        <v>3477147</v>
      </c>
      <c r="C3800" t="s">
        <v>88</v>
      </c>
      <c r="D3800" s="7" t="str">
        <f t="shared" si="300"/>
        <v>-</v>
      </c>
      <c r="E3800" s="15" t="str">
        <f t="shared" si="297"/>
        <v>-</v>
      </c>
      <c r="F3800" t="str">
        <f t="shared" si="298"/>
        <v>-</v>
      </c>
      <c r="G3800" t="str">
        <f t="shared" si="299"/>
        <v>-</v>
      </c>
      <c r="H3800" t="str">
        <f t="shared" si="301"/>
        <v>-</v>
      </c>
    </row>
    <row r="3801" spans="1:8" x14ac:dyDescent="0.25">
      <c r="A3801">
        <v>3477257</v>
      </c>
      <c r="B3801">
        <v>3477910</v>
      </c>
      <c r="C3801" t="s">
        <v>25</v>
      </c>
      <c r="D3801" s="7" t="str">
        <f t="shared" si="300"/>
        <v>-</v>
      </c>
      <c r="E3801" s="15" t="str">
        <f t="shared" si="297"/>
        <v>-</v>
      </c>
      <c r="F3801" t="str">
        <f t="shared" si="298"/>
        <v>-</v>
      </c>
      <c r="G3801" t="str">
        <f t="shared" si="299"/>
        <v>-</v>
      </c>
      <c r="H3801" t="str">
        <f t="shared" si="301"/>
        <v>-</v>
      </c>
    </row>
    <row r="3802" spans="1:8" x14ac:dyDescent="0.25">
      <c r="A3802">
        <v>3477910</v>
      </c>
      <c r="B3802">
        <v>3478380</v>
      </c>
      <c r="C3802" t="s">
        <v>25</v>
      </c>
      <c r="D3802" s="7" t="str">
        <f t="shared" si="300"/>
        <v>-</v>
      </c>
      <c r="E3802" s="15" t="str">
        <f t="shared" si="297"/>
        <v>-</v>
      </c>
      <c r="F3802" t="str">
        <f t="shared" si="298"/>
        <v>-</v>
      </c>
      <c r="G3802" t="str">
        <f t="shared" si="299"/>
        <v>-</v>
      </c>
      <c r="H3802" t="str">
        <f t="shared" si="301"/>
        <v>-</v>
      </c>
    </row>
    <row r="3803" spans="1:8" x14ac:dyDescent="0.25">
      <c r="A3803">
        <v>3478367</v>
      </c>
      <c r="B3803">
        <v>3478678</v>
      </c>
      <c r="C3803" t="s">
        <v>25</v>
      </c>
      <c r="D3803" s="7">
        <f t="shared" si="300"/>
        <v>1</v>
      </c>
      <c r="E3803" s="15">
        <f t="shared" si="297"/>
        <v>14</v>
      </c>
      <c r="F3803">
        <f t="shared" si="298"/>
        <v>1</v>
      </c>
      <c r="G3803" t="str">
        <f t="shared" si="299"/>
        <v>-</v>
      </c>
      <c r="H3803">
        <f t="shared" si="301"/>
        <v>1</v>
      </c>
    </row>
    <row r="3804" spans="1:8" x14ac:dyDescent="0.25">
      <c r="A3804">
        <v>3478815</v>
      </c>
      <c r="B3804">
        <v>3479018</v>
      </c>
      <c r="C3804" t="s">
        <v>88</v>
      </c>
      <c r="D3804" s="7" t="str">
        <f t="shared" si="300"/>
        <v>-</v>
      </c>
      <c r="E3804" s="15" t="str">
        <f t="shared" si="297"/>
        <v>-</v>
      </c>
      <c r="F3804" t="str">
        <f t="shared" si="298"/>
        <v>-</v>
      </c>
      <c r="G3804" t="str">
        <f t="shared" si="299"/>
        <v>-</v>
      </c>
      <c r="H3804" t="str">
        <f t="shared" si="301"/>
        <v>-</v>
      </c>
    </row>
    <row r="3805" spans="1:8" x14ac:dyDescent="0.25">
      <c r="A3805">
        <v>3479196</v>
      </c>
      <c r="B3805">
        <v>3479399</v>
      </c>
      <c r="C3805" t="s">
        <v>25</v>
      </c>
      <c r="D3805" s="7" t="str">
        <f t="shared" si="300"/>
        <v>-</v>
      </c>
      <c r="E3805" s="15" t="str">
        <f t="shared" si="297"/>
        <v>-</v>
      </c>
      <c r="F3805" t="str">
        <f t="shared" si="298"/>
        <v>-</v>
      </c>
      <c r="G3805" t="str">
        <f t="shared" si="299"/>
        <v>-</v>
      </c>
      <c r="H3805" t="str">
        <f t="shared" si="301"/>
        <v>-</v>
      </c>
    </row>
    <row r="3806" spans="1:8" x14ac:dyDescent="0.25">
      <c r="A3806">
        <v>3479350</v>
      </c>
      <c r="B3806">
        <v>3479739</v>
      </c>
      <c r="C3806" t="s">
        <v>25</v>
      </c>
      <c r="D3806" s="7">
        <f t="shared" si="300"/>
        <v>1</v>
      </c>
      <c r="E3806" s="15">
        <f t="shared" si="297"/>
        <v>50</v>
      </c>
      <c r="F3806">
        <f t="shared" si="298"/>
        <v>1</v>
      </c>
      <c r="G3806" t="str">
        <f t="shared" si="299"/>
        <v>-</v>
      </c>
      <c r="H3806">
        <f t="shared" si="301"/>
        <v>1</v>
      </c>
    </row>
    <row r="3807" spans="1:8" x14ac:dyDescent="0.25">
      <c r="A3807">
        <v>3479818</v>
      </c>
      <c r="B3807">
        <v>3480012</v>
      </c>
      <c r="C3807" t="s">
        <v>25</v>
      </c>
      <c r="D3807" s="7" t="str">
        <f t="shared" si="300"/>
        <v>-</v>
      </c>
      <c r="E3807" s="15" t="str">
        <f t="shared" si="297"/>
        <v>-</v>
      </c>
      <c r="F3807" t="str">
        <f t="shared" si="298"/>
        <v>-</v>
      </c>
      <c r="G3807" t="str">
        <f t="shared" si="299"/>
        <v>-</v>
      </c>
      <c r="H3807" t="str">
        <f t="shared" si="301"/>
        <v>-</v>
      </c>
    </row>
    <row r="3808" spans="1:8" x14ac:dyDescent="0.25">
      <c r="A3808">
        <v>3480096</v>
      </c>
      <c r="B3808">
        <v>3480809</v>
      </c>
      <c r="C3808" t="s">
        <v>25</v>
      </c>
      <c r="D3808" s="7" t="str">
        <f t="shared" si="300"/>
        <v>-</v>
      </c>
      <c r="E3808" s="15" t="str">
        <f t="shared" si="297"/>
        <v>-</v>
      </c>
      <c r="F3808" t="str">
        <f t="shared" si="298"/>
        <v>-</v>
      </c>
      <c r="G3808" t="str">
        <f t="shared" si="299"/>
        <v>-</v>
      </c>
      <c r="H3808" t="str">
        <f t="shared" si="301"/>
        <v>-</v>
      </c>
    </row>
    <row r="3809" spans="1:8" x14ac:dyDescent="0.25">
      <c r="A3809">
        <v>3480961</v>
      </c>
      <c r="B3809">
        <v>3481275</v>
      </c>
      <c r="C3809" t="s">
        <v>25</v>
      </c>
      <c r="D3809" s="7" t="str">
        <f t="shared" si="300"/>
        <v>-</v>
      </c>
      <c r="E3809" s="15" t="str">
        <f t="shared" si="297"/>
        <v>-</v>
      </c>
      <c r="F3809" t="str">
        <f t="shared" si="298"/>
        <v>-</v>
      </c>
      <c r="G3809" t="str">
        <f t="shared" si="299"/>
        <v>-</v>
      </c>
      <c r="H3809" t="str">
        <f t="shared" si="301"/>
        <v>-</v>
      </c>
    </row>
    <row r="3810" spans="1:8" x14ac:dyDescent="0.25">
      <c r="A3810">
        <v>3481360</v>
      </c>
      <c r="B3810">
        <v>3481518</v>
      </c>
      <c r="C3810" t="s">
        <v>25</v>
      </c>
      <c r="D3810" s="7" t="str">
        <f t="shared" si="300"/>
        <v>-</v>
      </c>
      <c r="E3810" s="15" t="str">
        <f t="shared" si="297"/>
        <v>-</v>
      </c>
      <c r="F3810" t="str">
        <f t="shared" si="298"/>
        <v>-</v>
      </c>
      <c r="G3810" t="str">
        <f t="shared" si="299"/>
        <v>-</v>
      </c>
      <c r="H3810" t="str">
        <f t="shared" si="301"/>
        <v>-</v>
      </c>
    </row>
    <row r="3811" spans="1:8" x14ac:dyDescent="0.25">
      <c r="A3811">
        <v>3481499</v>
      </c>
      <c r="B3811">
        <v>3481687</v>
      </c>
      <c r="C3811" t="s">
        <v>25</v>
      </c>
      <c r="D3811" s="7">
        <f t="shared" si="300"/>
        <v>1</v>
      </c>
      <c r="E3811" s="15">
        <f t="shared" si="297"/>
        <v>20</v>
      </c>
      <c r="F3811">
        <f t="shared" si="298"/>
        <v>1</v>
      </c>
      <c r="G3811" t="str">
        <f t="shared" si="299"/>
        <v>-</v>
      </c>
      <c r="H3811">
        <f t="shared" si="301"/>
        <v>1</v>
      </c>
    </row>
    <row r="3812" spans="1:8" x14ac:dyDescent="0.25">
      <c r="A3812">
        <v>3481817</v>
      </c>
      <c r="B3812">
        <v>3482524</v>
      </c>
      <c r="C3812" t="s">
        <v>25</v>
      </c>
      <c r="D3812" s="7" t="str">
        <f t="shared" si="300"/>
        <v>-</v>
      </c>
      <c r="E3812" s="15" t="str">
        <f t="shared" si="297"/>
        <v>-</v>
      </c>
      <c r="F3812" t="str">
        <f t="shared" si="298"/>
        <v>-</v>
      </c>
      <c r="G3812" t="str">
        <f t="shared" si="299"/>
        <v>-</v>
      </c>
      <c r="H3812" t="str">
        <f t="shared" si="301"/>
        <v>-</v>
      </c>
    </row>
    <row r="3813" spans="1:8" x14ac:dyDescent="0.25">
      <c r="A3813">
        <v>3482525</v>
      </c>
      <c r="B3813">
        <v>3483031</v>
      </c>
      <c r="C3813" t="s">
        <v>25</v>
      </c>
      <c r="D3813" s="7" t="str">
        <f t="shared" si="300"/>
        <v>-</v>
      </c>
      <c r="E3813" s="15" t="str">
        <f t="shared" si="297"/>
        <v>-</v>
      </c>
      <c r="F3813" t="str">
        <f t="shared" si="298"/>
        <v>-</v>
      </c>
      <c r="G3813" t="str">
        <f t="shared" si="299"/>
        <v>-</v>
      </c>
      <c r="H3813" t="str">
        <f t="shared" si="301"/>
        <v>-</v>
      </c>
    </row>
    <row r="3814" spans="1:8" x14ac:dyDescent="0.25">
      <c r="A3814">
        <v>3483040</v>
      </c>
      <c r="B3814">
        <v>3483588</v>
      </c>
      <c r="C3814" t="s">
        <v>25</v>
      </c>
      <c r="D3814" s="7" t="str">
        <f t="shared" si="300"/>
        <v>-</v>
      </c>
      <c r="E3814" s="15" t="str">
        <f t="shared" si="297"/>
        <v>-</v>
      </c>
      <c r="F3814" t="str">
        <f t="shared" si="298"/>
        <v>-</v>
      </c>
      <c r="G3814" t="str">
        <f t="shared" si="299"/>
        <v>-</v>
      </c>
      <c r="H3814" t="str">
        <f t="shared" si="301"/>
        <v>-</v>
      </c>
    </row>
    <row r="3815" spans="1:8" x14ac:dyDescent="0.25">
      <c r="A3815">
        <v>3483604</v>
      </c>
      <c r="B3815">
        <v>3483897</v>
      </c>
      <c r="C3815" t="s">
        <v>25</v>
      </c>
      <c r="D3815" s="7" t="str">
        <f t="shared" si="300"/>
        <v>-</v>
      </c>
      <c r="E3815" s="15" t="str">
        <f t="shared" si="297"/>
        <v>-</v>
      </c>
      <c r="F3815" t="str">
        <f t="shared" si="298"/>
        <v>-</v>
      </c>
      <c r="G3815" t="str">
        <f t="shared" si="299"/>
        <v>-</v>
      </c>
      <c r="H3815" t="str">
        <f t="shared" si="301"/>
        <v>-</v>
      </c>
    </row>
    <row r="3816" spans="1:8" x14ac:dyDescent="0.25">
      <c r="A3816">
        <v>3483908</v>
      </c>
      <c r="B3816">
        <v>3484078</v>
      </c>
      <c r="C3816" t="s">
        <v>25</v>
      </c>
      <c r="D3816" s="7" t="str">
        <f t="shared" si="300"/>
        <v>-</v>
      </c>
      <c r="E3816" s="15" t="str">
        <f t="shared" si="297"/>
        <v>-</v>
      </c>
      <c r="F3816" t="str">
        <f t="shared" si="298"/>
        <v>-</v>
      </c>
      <c r="G3816" t="str">
        <f t="shared" si="299"/>
        <v>-</v>
      </c>
      <c r="H3816" t="str">
        <f t="shared" si="301"/>
        <v>-</v>
      </c>
    </row>
    <row r="3817" spans="1:8" x14ac:dyDescent="0.25">
      <c r="A3817">
        <v>3484075</v>
      </c>
      <c r="B3817">
        <v>3484659</v>
      </c>
      <c r="C3817" t="s">
        <v>25</v>
      </c>
      <c r="D3817" s="7">
        <f t="shared" si="300"/>
        <v>1</v>
      </c>
      <c r="E3817" s="15">
        <f t="shared" si="297"/>
        <v>4</v>
      </c>
      <c r="F3817">
        <f t="shared" si="298"/>
        <v>1</v>
      </c>
      <c r="G3817" t="str">
        <f t="shared" si="299"/>
        <v>-</v>
      </c>
      <c r="H3817">
        <f t="shared" si="301"/>
        <v>2</v>
      </c>
    </row>
    <row r="3818" spans="1:8" x14ac:dyDescent="0.25">
      <c r="A3818">
        <v>3484656</v>
      </c>
      <c r="B3818">
        <v>3485300</v>
      </c>
      <c r="C3818" t="s">
        <v>25</v>
      </c>
      <c r="D3818" s="7">
        <f t="shared" si="300"/>
        <v>1</v>
      </c>
      <c r="E3818" s="15">
        <f t="shared" si="297"/>
        <v>4</v>
      </c>
      <c r="F3818">
        <f t="shared" si="298"/>
        <v>1</v>
      </c>
      <c r="G3818" t="str">
        <f t="shared" si="299"/>
        <v>-</v>
      </c>
      <c r="H3818">
        <f t="shared" si="301"/>
        <v>2</v>
      </c>
    </row>
    <row r="3819" spans="1:8" x14ac:dyDescent="0.25">
      <c r="A3819">
        <v>3485297</v>
      </c>
      <c r="B3819">
        <v>3486202</v>
      </c>
      <c r="C3819" t="s">
        <v>25</v>
      </c>
      <c r="D3819" s="7">
        <f t="shared" si="300"/>
        <v>1</v>
      </c>
      <c r="E3819" s="15">
        <f t="shared" si="297"/>
        <v>4</v>
      </c>
      <c r="F3819">
        <f t="shared" si="298"/>
        <v>1</v>
      </c>
      <c r="G3819" t="str">
        <f t="shared" si="299"/>
        <v>-</v>
      </c>
      <c r="H3819">
        <f t="shared" si="301"/>
        <v>2</v>
      </c>
    </row>
    <row r="3820" spans="1:8" x14ac:dyDescent="0.25">
      <c r="A3820">
        <v>3486204</v>
      </c>
      <c r="B3820">
        <v>3486422</v>
      </c>
      <c r="C3820" t="s">
        <v>25</v>
      </c>
      <c r="D3820" s="7" t="str">
        <f t="shared" si="300"/>
        <v>-</v>
      </c>
      <c r="E3820" s="15" t="str">
        <f t="shared" si="297"/>
        <v>-</v>
      </c>
      <c r="F3820" t="str">
        <f t="shared" si="298"/>
        <v>-</v>
      </c>
      <c r="G3820" t="str">
        <f t="shared" si="299"/>
        <v>-</v>
      </c>
      <c r="H3820" t="str">
        <f t="shared" si="301"/>
        <v>-</v>
      </c>
    </row>
    <row r="3821" spans="1:8" x14ac:dyDescent="0.25">
      <c r="A3821">
        <v>3486426</v>
      </c>
      <c r="B3821">
        <v>3487181</v>
      </c>
      <c r="C3821" t="s">
        <v>25</v>
      </c>
      <c r="D3821" s="7" t="str">
        <f t="shared" si="300"/>
        <v>-</v>
      </c>
      <c r="E3821" s="15" t="str">
        <f t="shared" si="297"/>
        <v>-</v>
      </c>
      <c r="F3821" t="str">
        <f t="shared" si="298"/>
        <v>-</v>
      </c>
      <c r="G3821" t="str">
        <f t="shared" si="299"/>
        <v>-</v>
      </c>
      <c r="H3821" t="str">
        <f t="shared" si="301"/>
        <v>-</v>
      </c>
    </row>
    <row r="3822" spans="1:8" x14ac:dyDescent="0.25">
      <c r="A3822">
        <v>3487181</v>
      </c>
      <c r="B3822">
        <v>3487453</v>
      </c>
      <c r="C3822" t="s">
        <v>25</v>
      </c>
      <c r="D3822" s="7" t="str">
        <f t="shared" si="300"/>
        <v>-</v>
      </c>
      <c r="E3822" s="15" t="str">
        <f t="shared" si="297"/>
        <v>-</v>
      </c>
      <c r="F3822" t="str">
        <f t="shared" si="298"/>
        <v>-</v>
      </c>
      <c r="G3822" t="str">
        <f t="shared" si="299"/>
        <v>-</v>
      </c>
      <c r="H3822" t="str">
        <f t="shared" si="301"/>
        <v>-</v>
      </c>
    </row>
    <row r="3823" spans="1:8" x14ac:dyDescent="0.25">
      <c r="A3823">
        <v>3487516</v>
      </c>
      <c r="B3823">
        <v>3487620</v>
      </c>
      <c r="C3823" t="s">
        <v>25</v>
      </c>
      <c r="D3823" s="7" t="str">
        <f t="shared" si="300"/>
        <v>-</v>
      </c>
      <c r="E3823" s="15" t="str">
        <f t="shared" si="297"/>
        <v>-</v>
      </c>
      <c r="F3823" t="str">
        <f t="shared" si="298"/>
        <v>-</v>
      </c>
      <c r="G3823" t="str">
        <f t="shared" si="299"/>
        <v>-</v>
      </c>
      <c r="H3823" t="str">
        <f t="shared" si="301"/>
        <v>-</v>
      </c>
    </row>
    <row r="3824" spans="1:8" x14ac:dyDescent="0.25">
      <c r="A3824">
        <v>3487743</v>
      </c>
      <c r="B3824">
        <v>3488906</v>
      </c>
      <c r="C3824" t="s">
        <v>25</v>
      </c>
      <c r="D3824" s="7" t="str">
        <f t="shared" si="300"/>
        <v>-</v>
      </c>
      <c r="E3824" s="15" t="str">
        <f t="shared" si="297"/>
        <v>-</v>
      </c>
      <c r="F3824" t="str">
        <f t="shared" si="298"/>
        <v>-</v>
      </c>
      <c r="G3824" t="str">
        <f t="shared" si="299"/>
        <v>-</v>
      </c>
      <c r="H3824" t="str">
        <f t="shared" si="301"/>
        <v>-</v>
      </c>
    </row>
    <row r="3825" spans="1:8" x14ac:dyDescent="0.25">
      <c r="A3825">
        <v>3488922</v>
      </c>
      <c r="B3825">
        <v>3488998</v>
      </c>
      <c r="C3825" t="s">
        <v>88</v>
      </c>
      <c r="D3825" s="7" t="str">
        <f t="shared" si="300"/>
        <v>-</v>
      </c>
      <c r="E3825" s="15" t="str">
        <f t="shared" si="297"/>
        <v>-</v>
      </c>
      <c r="F3825" t="str">
        <f t="shared" si="298"/>
        <v>-</v>
      </c>
      <c r="G3825" t="str">
        <f t="shared" si="299"/>
        <v>-</v>
      </c>
      <c r="H3825" t="str">
        <f t="shared" si="301"/>
        <v>-</v>
      </c>
    </row>
    <row r="3826" spans="1:8" x14ac:dyDescent="0.25">
      <c r="A3826">
        <v>3488922</v>
      </c>
      <c r="B3826">
        <v>3488998</v>
      </c>
      <c r="C3826" t="s">
        <v>88</v>
      </c>
      <c r="D3826" s="7">
        <f t="shared" si="300"/>
        <v>1</v>
      </c>
      <c r="E3826" s="15">
        <f t="shared" si="297"/>
        <v>77</v>
      </c>
      <c r="F3826">
        <f t="shared" si="298"/>
        <v>1</v>
      </c>
      <c r="G3826" t="str">
        <f t="shared" si="299"/>
        <v>-</v>
      </c>
      <c r="H3826">
        <f t="shared" si="301"/>
        <v>1</v>
      </c>
    </row>
    <row r="3827" spans="1:8" x14ac:dyDescent="0.25">
      <c r="A3827">
        <v>3489061</v>
      </c>
      <c r="B3827">
        <v>3489297</v>
      </c>
      <c r="C3827" t="s">
        <v>88</v>
      </c>
      <c r="D3827" s="7" t="str">
        <f t="shared" si="300"/>
        <v>-</v>
      </c>
      <c r="E3827" s="15" t="str">
        <f t="shared" si="297"/>
        <v>-</v>
      </c>
      <c r="F3827" t="str">
        <f t="shared" si="298"/>
        <v>-</v>
      </c>
      <c r="G3827" t="str">
        <f t="shared" si="299"/>
        <v>-</v>
      </c>
      <c r="H3827" t="str">
        <f t="shared" si="301"/>
        <v>-</v>
      </c>
    </row>
    <row r="3828" spans="1:8" x14ac:dyDescent="0.25">
      <c r="A3828">
        <v>3489253</v>
      </c>
      <c r="B3828">
        <v>3489849</v>
      </c>
      <c r="C3828" t="s">
        <v>25</v>
      </c>
      <c r="D3828" s="7">
        <f t="shared" si="300"/>
        <v>1</v>
      </c>
      <c r="E3828" s="15">
        <f t="shared" si="297"/>
        <v>45</v>
      </c>
      <c r="F3828" t="str">
        <f t="shared" si="298"/>
        <v>-</v>
      </c>
      <c r="G3828">
        <f t="shared" si="299"/>
        <v>1</v>
      </c>
      <c r="H3828">
        <f t="shared" si="301"/>
        <v>0</v>
      </c>
    </row>
    <row r="3829" spans="1:8" x14ac:dyDescent="0.25">
      <c r="A3829">
        <v>3490011</v>
      </c>
      <c r="B3829">
        <v>3490322</v>
      </c>
      <c r="C3829" t="s">
        <v>25</v>
      </c>
      <c r="D3829" s="7" t="str">
        <f t="shared" si="300"/>
        <v>-</v>
      </c>
      <c r="E3829" s="15" t="str">
        <f t="shared" si="297"/>
        <v>-</v>
      </c>
      <c r="F3829" t="str">
        <f t="shared" si="298"/>
        <v>-</v>
      </c>
      <c r="G3829" t="str">
        <f t="shared" si="299"/>
        <v>-</v>
      </c>
      <c r="H3829" t="str">
        <f t="shared" si="301"/>
        <v>-</v>
      </c>
    </row>
    <row r="3830" spans="1:8" x14ac:dyDescent="0.25">
      <c r="A3830">
        <v>3490341</v>
      </c>
      <c r="B3830">
        <v>3491063</v>
      </c>
      <c r="C3830" t="s">
        <v>25</v>
      </c>
      <c r="D3830" s="7" t="str">
        <f t="shared" si="300"/>
        <v>-</v>
      </c>
      <c r="E3830" s="15" t="str">
        <f t="shared" si="297"/>
        <v>-</v>
      </c>
      <c r="F3830" t="str">
        <f t="shared" si="298"/>
        <v>-</v>
      </c>
      <c r="G3830" t="str">
        <f t="shared" si="299"/>
        <v>-</v>
      </c>
      <c r="H3830" t="str">
        <f t="shared" si="301"/>
        <v>-</v>
      </c>
    </row>
    <row r="3831" spans="1:8" x14ac:dyDescent="0.25">
      <c r="A3831">
        <v>3491667</v>
      </c>
      <c r="B3831">
        <v>3492299</v>
      </c>
      <c r="C3831" t="s">
        <v>25</v>
      </c>
      <c r="D3831" s="7" t="str">
        <f t="shared" si="300"/>
        <v>-</v>
      </c>
      <c r="E3831" s="15" t="str">
        <f t="shared" si="297"/>
        <v>-</v>
      </c>
      <c r="F3831" t="str">
        <f t="shared" si="298"/>
        <v>-</v>
      </c>
      <c r="G3831" t="str">
        <f t="shared" si="299"/>
        <v>-</v>
      </c>
      <c r="H3831" t="str">
        <f t="shared" si="301"/>
        <v>-</v>
      </c>
    </row>
    <row r="3832" spans="1:8" x14ac:dyDescent="0.25">
      <c r="A3832">
        <v>3492345</v>
      </c>
      <c r="B3832">
        <v>3492863</v>
      </c>
      <c r="C3832" t="s">
        <v>88</v>
      </c>
      <c r="D3832" s="7" t="str">
        <f t="shared" si="300"/>
        <v>-</v>
      </c>
      <c r="E3832" s="15" t="str">
        <f t="shared" si="297"/>
        <v>-</v>
      </c>
      <c r="F3832" t="str">
        <f t="shared" si="298"/>
        <v>-</v>
      </c>
      <c r="G3832" t="str">
        <f t="shared" si="299"/>
        <v>-</v>
      </c>
      <c r="H3832" t="str">
        <f t="shared" si="301"/>
        <v>-</v>
      </c>
    </row>
    <row r="3833" spans="1:8" x14ac:dyDescent="0.25">
      <c r="A3833">
        <v>3492873</v>
      </c>
      <c r="B3833">
        <v>3493880</v>
      </c>
      <c r="C3833" t="s">
        <v>88</v>
      </c>
      <c r="D3833" s="7" t="str">
        <f t="shared" si="300"/>
        <v>-</v>
      </c>
      <c r="E3833" s="15" t="str">
        <f t="shared" si="297"/>
        <v>-</v>
      </c>
      <c r="F3833" t="str">
        <f t="shared" si="298"/>
        <v>-</v>
      </c>
      <c r="G3833" t="str">
        <f t="shared" si="299"/>
        <v>-</v>
      </c>
      <c r="H3833" t="str">
        <f t="shared" si="301"/>
        <v>-</v>
      </c>
    </row>
    <row r="3834" spans="1:8" x14ac:dyDescent="0.25">
      <c r="A3834">
        <v>3493895</v>
      </c>
      <c r="B3834">
        <v>3496507</v>
      </c>
      <c r="C3834" t="s">
        <v>88</v>
      </c>
      <c r="D3834" s="7" t="str">
        <f t="shared" si="300"/>
        <v>-</v>
      </c>
      <c r="E3834" s="15" t="str">
        <f t="shared" si="297"/>
        <v>-</v>
      </c>
      <c r="F3834" t="str">
        <f t="shared" si="298"/>
        <v>-</v>
      </c>
      <c r="G3834" t="str">
        <f t="shared" si="299"/>
        <v>-</v>
      </c>
      <c r="H3834" t="str">
        <f t="shared" si="301"/>
        <v>-</v>
      </c>
    </row>
    <row r="3835" spans="1:8" x14ac:dyDescent="0.25">
      <c r="A3835">
        <v>3496538</v>
      </c>
      <c r="B3835">
        <v>3497230</v>
      </c>
      <c r="C3835" t="s">
        <v>88</v>
      </c>
      <c r="D3835" s="7" t="str">
        <f t="shared" si="300"/>
        <v>-</v>
      </c>
      <c r="E3835" s="15" t="str">
        <f t="shared" si="297"/>
        <v>-</v>
      </c>
      <c r="F3835" t="str">
        <f t="shared" si="298"/>
        <v>-</v>
      </c>
      <c r="G3835" t="str">
        <f t="shared" si="299"/>
        <v>-</v>
      </c>
      <c r="H3835" t="str">
        <f t="shared" si="301"/>
        <v>-</v>
      </c>
    </row>
    <row r="3836" spans="1:8" x14ac:dyDescent="0.25">
      <c r="A3836">
        <v>3497274</v>
      </c>
      <c r="B3836">
        <v>3497807</v>
      </c>
      <c r="C3836" t="s">
        <v>88</v>
      </c>
      <c r="D3836" s="7" t="str">
        <f t="shared" si="300"/>
        <v>-</v>
      </c>
      <c r="E3836" s="15" t="str">
        <f t="shared" si="297"/>
        <v>-</v>
      </c>
      <c r="F3836" t="str">
        <f t="shared" si="298"/>
        <v>-</v>
      </c>
      <c r="G3836" t="str">
        <f t="shared" si="299"/>
        <v>-</v>
      </c>
      <c r="H3836" t="str">
        <f t="shared" si="301"/>
        <v>-</v>
      </c>
    </row>
    <row r="3837" spans="1:8" x14ac:dyDescent="0.25">
      <c r="A3837">
        <v>3497882</v>
      </c>
      <c r="B3837">
        <v>3498439</v>
      </c>
      <c r="C3837" t="s">
        <v>88</v>
      </c>
      <c r="D3837" s="7" t="str">
        <f t="shared" si="300"/>
        <v>-</v>
      </c>
      <c r="E3837" s="15" t="str">
        <f t="shared" si="297"/>
        <v>-</v>
      </c>
      <c r="F3837" t="str">
        <f t="shared" si="298"/>
        <v>-</v>
      </c>
      <c r="G3837" t="str">
        <f t="shared" si="299"/>
        <v>-</v>
      </c>
      <c r="H3837" t="str">
        <f t="shared" si="301"/>
        <v>-</v>
      </c>
    </row>
    <row r="3838" spans="1:8" x14ac:dyDescent="0.25">
      <c r="A3838">
        <v>3498429</v>
      </c>
      <c r="B3838">
        <v>3498623</v>
      </c>
      <c r="C3838" t="s">
        <v>88</v>
      </c>
      <c r="D3838" s="7">
        <f t="shared" si="300"/>
        <v>1</v>
      </c>
      <c r="E3838" s="15">
        <f t="shared" si="297"/>
        <v>11</v>
      </c>
      <c r="F3838">
        <f t="shared" si="298"/>
        <v>1</v>
      </c>
      <c r="G3838" t="str">
        <f t="shared" si="299"/>
        <v>-</v>
      </c>
      <c r="H3838">
        <f t="shared" si="301"/>
        <v>1</v>
      </c>
    </row>
    <row r="3839" spans="1:8" x14ac:dyDescent="0.25">
      <c r="A3839">
        <v>3498986</v>
      </c>
      <c r="B3839">
        <v>3499852</v>
      </c>
      <c r="C3839" t="s">
        <v>25</v>
      </c>
      <c r="D3839" s="7" t="str">
        <f t="shared" si="300"/>
        <v>-</v>
      </c>
      <c r="E3839" s="15" t="str">
        <f t="shared" si="297"/>
        <v>-</v>
      </c>
      <c r="F3839" t="str">
        <f t="shared" si="298"/>
        <v>-</v>
      </c>
      <c r="G3839" t="str">
        <f t="shared" si="299"/>
        <v>-</v>
      </c>
      <c r="H3839" t="str">
        <f t="shared" si="301"/>
        <v>-</v>
      </c>
    </row>
    <row r="3840" spans="1:8" x14ac:dyDescent="0.25">
      <c r="A3840">
        <v>3499854</v>
      </c>
      <c r="B3840">
        <v>3500066</v>
      </c>
      <c r="C3840" t="s">
        <v>25</v>
      </c>
      <c r="D3840" s="7" t="str">
        <f t="shared" si="300"/>
        <v>-</v>
      </c>
      <c r="E3840" s="15" t="str">
        <f t="shared" si="297"/>
        <v>-</v>
      </c>
      <c r="F3840" t="str">
        <f t="shared" si="298"/>
        <v>-</v>
      </c>
      <c r="G3840" t="str">
        <f t="shared" si="299"/>
        <v>-</v>
      </c>
      <c r="H3840" t="str">
        <f t="shared" si="301"/>
        <v>-</v>
      </c>
    </row>
    <row r="3841" spans="1:8" x14ac:dyDescent="0.25">
      <c r="A3841">
        <v>3500193</v>
      </c>
      <c r="B3841">
        <v>3500738</v>
      </c>
      <c r="C3841" t="s">
        <v>25</v>
      </c>
      <c r="D3841" s="7" t="str">
        <f t="shared" si="300"/>
        <v>-</v>
      </c>
      <c r="E3841" s="15" t="str">
        <f t="shared" si="297"/>
        <v>-</v>
      </c>
      <c r="F3841" t="str">
        <f t="shared" si="298"/>
        <v>-</v>
      </c>
      <c r="G3841" t="str">
        <f t="shared" si="299"/>
        <v>-</v>
      </c>
      <c r="H3841" t="str">
        <f t="shared" si="301"/>
        <v>-</v>
      </c>
    </row>
    <row r="3842" spans="1:8" x14ac:dyDescent="0.25">
      <c r="A3842">
        <v>3500731</v>
      </c>
      <c r="B3842">
        <v>3501168</v>
      </c>
      <c r="C3842" t="s">
        <v>25</v>
      </c>
      <c r="D3842" s="7">
        <f t="shared" si="300"/>
        <v>1</v>
      </c>
      <c r="E3842" s="15">
        <f t="shared" si="297"/>
        <v>8</v>
      </c>
      <c r="F3842">
        <f t="shared" si="298"/>
        <v>1</v>
      </c>
      <c r="G3842" t="str">
        <f t="shared" si="299"/>
        <v>-</v>
      </c>
      <c r="H3842">
        <f t="shared" si="301"/>
        <v>1</v>
      </c>
    </row>
    <row r="3843" spans="1:8" x14ac:dyDescent="0.25">
      <c r="A3843">
        <v>3501165</v>
      </c>
      <c r="B3843">
        <v>3501989</v>
      </c>
      <c r="C3843" t="s">
        <v>25</v>
      </c>
      <c r="D3843" s="7">
        <f t="shared" si="300"/>
        <v>1</v>
      </c>
      <c r="E3843" s="15">
        <f t="shared" ref="E3843:E3906" si="302">IF(D3843=1,B3842-A3843+1,"-")</f>
        <v>4</v>
      </c>
      <c r="F3843">
        <f t="shared" ref="F3843:F3906" si="303">IF(AND(D3843=1,C3843=C3842),1,"-")</f>
        <v>1</v>
      </c>
      <c r="G3843" t="str">
        <f t="shared" ref="G3843:G3906" si="304">IF(AND(D3843=1,C3843&lt;&gt;C3842),1,"-")</f>
        <v>-</v>
      </c>
      <c r="H3843">
        <f t="shared" si="301"/>
        <v>2</v>
      </c>
    </row>
    <row r="3844" spans="1:8" x14ac:dyDescent="0.25">
      <c r="A3844">
        <v>3502033</v>
      </c>
      <c r="B3844">
        <v>3503418</v>
      </c>
      <c r="C3844" t="s">
        <v>88</v>
      </c>
      <c r="D3844" s="7" t="str">
        <f t="shared" ref="D3844:D3907" si="305">IF(A3844&lt;B3843,1,"-")</f>
        <v>-</v>
      </c>
      <c r="E3844" s="15" t="str">
        <f t="shared" si="302"/>
        <v>-</v>
      </c>
      <c r="F3844" t="str">
        <f t="shared" si="303"/>
        <v>-</v>
      </c>
      <c r="G3844" t="str">
        <f t="shared" si="304"/>
        <v>-</v>
      </c>
      <c r="H3844" t="str">
        <f t="shared" ref="H3844:H3907" si="306">IFERROR(IF((IF(D3844=1,MOD(E3844,3),"-"))=0,0,3-(IF(D3844=1,MOD(E3844,3),"-"))), "-")</f>
        <v>-</v>
      </c>
    </row>
    <row r="3845" spans="1:8" x14ac:dyDescent="0.25">
      <c r="A3845">
        <v>3503591</v>
      </c>
      <c r="B3845">
        <v>3504085</v>
      </c>
      <c r="C3845" t="s">
        <v>25</v>
      </c>
      <c r="D3845" s="7" t="str">
        <f t="shared" si="305"/>
        <v>-</v>
      </c>
      <c r="E3845" s="15" t="str">
        <f t="shared" si="302"/>
        <v>-</v>
      </c>
      <c r="F3845" t="str">
        <f t="shared" si="303"/>
        <v>-</v>
      </c>
      <c r="G3845" t="str">
        <f t="shared" si="304"/>
        <v>-</v>
      </c>
      <c r="H3845" t="str">
        <f t="shared" si="306"/>
        <v>-</v>
      </c>
    </row>
    <row r="3846" spans="1:8" x14ac:dyDescent="0.25">
      <c r="A3846">
        <v>3504088</v>
      </c>
      <c r="B3846">
        <v>3504810</v>
      </c>
      <c r="C3846" t="s">
        <v>25</v>
      </c>
      <c r="D3846" s="7" t="str">
        <f t="shared" si="305"/>
        <v>-</v>
      </c>
      <c r="E3846" s="15" t="str">
        <f t="shared" si="302"/>
        <v>-</v>
      </c>
      <c r="F3846" t="str">
        <f t="shared" si="303"/>
        <v>-</v>
      </c>
      <c r="G3846" t="str">
        <f t="shared" si="304"/>
        <v>-</v>
      </c>
      <c r="H3846" t="str">
        <f t="shared" si="306"/>
        <v>-</v>
      </c>
    </row>
    <row r="3847" spans="1:8" x14ac:dyDescent="0.25">
      <c r="A3847">
        <v>3504790</v>
      </c>
      <c r="B3847">
        <v>3504995</v>
      </c>
      <c r="C3847" t="s">
        <v>88</v>
      </c>
      <c r="D3847" s="7">
        <f t="shared" si="305"/>
        <v>1</v>
      </c>
      <c r="E3847" s="15">
        <f t="shared" si="302"/>
        <v>21</v>
      </c>
      <c r="F3847" t="str">
        <f t="shared" si="303"/>
        <v>-</v>
      </c>
      <c r="G3847">
        <f t="shared" si="304"/>
        <v>1</v>
      </c>
      <c r="H3847">
        <f t="shared" si="306"/>
        <v>0</v>
      </c>
    </row>
    <row r="3848" spans="1:8" x14ac:dyDescent="0.25">
      <c r="A3848">
        <v>3504928</v>
      </c>
      <c r="B3848">
        <v>3505437</v>
      </c>
      <c r="C3848" t="s">
        <v>25</v>
      </c>
      <c r="D3848" s="7">
        <f t="shared" si="305"/>
        <v>1</v>
      </c>
      <c r="E3848" s="15">
        <f t="shared" si="302"/>
        <v>68</v>
      </c>
      <c r="F3848" t="str">
        <f t="shared" si="303"/>
        <v>-</v>
      </c>
      <c r="G3848">
        <f t="shared" si="304"/>
        <v>1</v>
      </c>
      <c r="H3848">
        <f t="shared" si="306"/>
        <v>1</v>
      </c>
    </row>
    <row r="3849" spans="1:8" x14ac:dyDescent="0.25">
      <c r="A3849">
        <v>3505434</v>
      </c>
      <c r="B3849">
        <v>3506501</v>
      </c>
      <c r="C3849" t="s">
        <v>25</v>
      </c>
      <c r="D3849" s="7">
        <f t="shared" si="305"/>
        <v>1</v>
      </c>
      <c r="E3849" s="15">
        <f t="shared" si="302"/>
        <v>4</v>
      </c>
      <c r="F3849">
        <f t="shared" si="303"/>
        <v>1</v>
      </c>
      <c r="G3849" t="str">
        <f t="shared" si="304"/>
        <v>-</v>
      </c>
      <c r="H3849">
        <f t="shared" si="306"/>
        <v>2</v>
      </c>
    </row>
    <row r="3850" spans="1:8" x14ac:dyDescent="0.25">
      <c r="A3850">
        <v>3506542</v>
      </c>
      <c r="B3850">
        <v>3507435</v>
      </c>
      <c r="C3850" t="s">
        <v>88</v>
      </c>
      <c r="D3850" s="7" t="str">
        <f t="shared" si="305"/>
        <v>-</v>
      </c>
      <c r="E3850" s="15" t="str">
        <f t="shared" si="302"/>
        <v>-</v>
      </c>
      <c r="F3850" t="str">
        <f t="shared" si="303"/>
        <v>-</v>
      </c>
      <c r="G3850" t="str">
        <f t="shared" si="304"/>
        <v>-</v>
      </c>
      <c r="H3850" t="str">
        <f t="shared" si="306"/>
        <v>-</v>
      </c>
    </row>
    <row r="3851" spans="1:8" x14ac:dyDescent="0.25">
      <c r="A3851">
        <v>3507439</v>
      </c>
      <c r="B3851">
        <v>3508248</v>
      </c>
      <c r="C3851" t="s">
        <v>88</v>
      </c>
      <c r="D3851" s="7" t="str">
        <f t="shared" si="305"/>
        <v>-</v>
      </c>
      <c r="E3851" s="15" t="str">
        <f t="shared" si="302"/>
        <v>-</v>
      </c>
      <c r="F3851" t="str">
        <f t="shared" si="303"/>
        <v>-</v>
      </c>
      <c r="G3851" t="str">
        <f t="shared" si="304"/>
        <v>-</v>
      </c>
      <c r="H3851" t="str">
        <f t="shared" si="306"/>
        <v>-</v>
      </c>
    </row>
    <row r="3852" spans="1:8" x14ac:dyDescent="0.25">
      <c r="A3852">
        <v>3508260</v>
      </c>
      <c r="B3852">
        <v>3509519</v>
      </c>
      <c r="C3852" t="s">
        <v>88</v>
      </c>
      <c r="D3852" s="7" t="str">
        <f t="shared" si="305"/>
        <v>-</v>
      </c>
      <c r="E3852" s="15" t="str">
        <f t="shared" si="302"/>
        <v>-</v>
      </c>
      <c r="F3852" t="str">
        <f t="shared" si="303"/>
        <v>-</v>
      </c>
      <c r="G3852" t="str">
        <f t="shared" si="304"/>
        <v>-</v>
      </c>
      <c r="H3852" t="str">
        <f t="shared" si="306"/>
        <v>-</v>
      </c>
    </row>
    <row r="3853" spans="1:8" x14ac:dyDescent="0.25">
      <c r="A3853">
        <v>3509529</v>
      </c>
      <c r="B3853">
        <v>3511193</v>
      </c>
      <c r="C3853" t="s">
        <v>88</v>
      </c>
      <c r="D3853" s="7" t="str">
        <f t="shared" si="305"/>
        <v>-</v>
      </c>
      <c r="E3853" s="15" t="str">
        <f t="shared" si="302"/>
        <v>-</v>
      </c>
      <c r="F3853" t="str">
        <f t="shared" si="303"/>
        <v>-</v>
      </c>
      <c r="G3853" t="str">
        <f t="shared" si="304"/>
        <v>-</v>
      </c>
      <c r="H3853" t="str">
        <f t="shared" si="306"/>
        <v>-</v>
      </c>
    </row>
    <row r="3854" spans="1:8" x14ac:dyDescent="0.25">
      <c r="A3854">
        <v>3511509</v>
      </c>
      <c r="B3854">
        <v>3512558</v>
      </c>
      <c r="C3854" t="s">
        <v>25</v>
      </c>
      <c r="D3854" s="7" t="str">
        <f t="shared" si="305"/>
        <v>-</v>
      </c>
      <c r="E3854" s="15" t="str">
        <f t="shared" si="302"/>
        <v>-</v>
      </c>
      <c r="F3854" t="str">
        <f t="shared" si="303"/>
        <v>-</v>
      </c>
      <c r="G3854" t="str">
        <f t="shared" si="304"/>
        <v>-</v>
      </c>
      <c r="H3854" t="str">
        <f t="shared" si="306"/>
        <v>-</v>
      </c>
    </row>
    <row r="3855" spans="1:8" x14ac:dyDescent="0.25">
      <c r="A3855">
        <v>3512580</v>
      </c>
      <c r="B3855">
        <v>3513815</v>
      </c>
      <c r="C3855" t="s">
        <v>25</v>
      </c>
      <c r="D3855" s="7" t="str">
        <f t="shared" si="305"/>
        <v>-</v>
      </c>
      <c r="E3855" s="15" t="str">
        <f t="shared" si="302"/>
        <v>-</v>
      </c>
      <c r="F3855" t="str">
        <f t="shared" si="303"/>
        <v>-</v>
      </c>
      <c r="G3855" t="str">
        <f t="shared" si="304"/>
        <v>-</v>
      </c>
      <c r="H3855" t="str">
        <f t="shared" si="306"/>
        <v>-</v>
      </c>
    </row>
    <row r="3856" spans="1:8" x14ac:dyDescent="0.25">
      <c r="A3856">
        <v>3513826</v>
      </c>
      <c r="B3856">
        <v>3514611</v>
      </c>
      <c r="C3856" t="s">
        <v>25</v>
      </c>
      <c r="D3856" s="7" t="str">
        <f t="shared" si="305"/>
        <v>-</v>
      </c>
      <c r="E3856" s="15" t="str">
        <f t="shared" si="302"/>
        <v>-</v>
      </c>
      <c r="F3856" t="str">
        <f t="shared" si="303"/>
        <v>-</v>
      </c>
      <c r="G3856" t="str">
        <f t="shared" si="304"/>
        <v>-</v>
      </c>
      <c r="H3856" t="str">
        <f t="shared" si="306"/>
        <v>-</v>
      </c>
    </row>
    <row r="3857" spans="1:8" x14ac:dyDescent="0.25">
      <c r="A3857">
        <v>3514691</v>
      </c>
      <c r="B3857">
        <v>3515839</v>
      </c>
      <c r="C3857" t="s">
        <v>88</v>
      </c>
      <c r="D3857" s="7" t="str">
        <f t="shared" si="305"/>
        <v>-</v>
      </c>
      <c r="E3857" s="15" t="str">
        <f t="shared" si="302"/>
        <v>-</v>
      </c>
      <c r="F3857" t="str">
        <f t="shared" si="303"/>
        <v>-</v>
      </c>
      <c r="G3857" t="str">
        <f t="shared" si="304"/>
        <v>-</v>
      </c>
      <c r="H3857" t="str">
        <f t="shared" si="306"/>
        <v>-</v>
      </c>
    </row>
    <row r="3858" spans="1:8" x14ac:dyDescent="0.25">
      <c r="A3858">
        <v>3515862</v>
      </c>
      <c r="B3858">
        <v>3517160</v>
      </c>
      <c r="C3858" t="s">
        <v>88</v>
      </c>
      <c r="D3858" s="7" t="str">
        <f t="shared" si="305"/>
        <v>-</v>
      </c>
      <c r="E3858" s="15" t="str">
        <f t="shared" si="302"/>
        <v>-</v>
      </c>
      <c r="F3858" t="str">
        <f t="shared" si="303"/>
        <v>-</v>
      </c>
      <c r="G3858" t="str">
        <f t="shared" si="304"/>
        <v>-</v>
      </c>
      <c r="H3858" t="str">
        <f t="shared" si="306"/>
        <v>-</v>
      </c>
    </row>
    <row r="3859" spans="1:8" x14ac:dyDescent="0.25">
      <c r="A3859">
        <v>3517219</v>
      </c>
      <c r="B3859">
        <v>3518580</v>
      </c>
      <c r="C3859" t="s">
        <v>88</v>
      </c>
      <c r="D3859" s="7" t="str">
        <f t="shared" si="305"/>
        <v>-</v>
      </c>
      <c r="E3859" s="15" t="str">
        <f t="shared" si="302"/>
        <v>-</v>
      </c>
      <c r="F3859" t="str">
        <f t="shared" si="303"/>
        <v>-</v>
      </c>
      <c r="G3859" t="str">
        <f t="shared" si="304"/>
        <v>-</v>
      </c>
      <c r="H3859" t="str">
        <f t="shared" si="306"/>
        <v>-</v>
      </c>
    </row>
    <row r="3860" spans="1:8" x14ac:dyDescent="0.25">
      <c r="A3860">
        <v>3518659</v>
      </c>
      <c r="B3860">
        <v>3520113</v>
      </c>
      <c r="C3860" t="s">
        <v>88</v>
      </c>
      <c r="D3860" s="7" t="str">
        <f t="shared" si="305"/>
        <v>-</v>
      </c>
      <c r="E3860" s="15" t="str">
        <f t="shared" si="302"/>
        <v>-</v>
      </c>
      <c r="F3860" t="str">
        <f t="shared" si="303"/>
        <v>-</v>
      </c>
      <c r="G3860" t="str">
        <f t="shared" si="304"/>
        <v>-</v>
      </c>
      <c r="H3860" t="str">
        <f t="shared" si="306"/>
        <v>-</v>
      </c>
    </row>
    <row r="3861" spans="1:8" x14ac:dyDescent="0.25">
      <c r="A3861">
        <v>3520209</v>
      </c>
      <c r="B3861">
        <v>3521456</v>
      </c>
      <c r="C3861" t="s">
        <v>88</v>
      </c>
      <c r="D3861" s="7" t="str">
        <f t="shared" si="305"/>
        <v>-</v>
      </c>
      <c r="E3861" s="15" t="str">
        <f t="shared" si="302"/>
        <v>-</v>
      </c>
      <c r="F3861" t="str">
        <f t="shared" si="303"/>
        <v>-</v>
      </c>
      <c r="G3861" t="str">
        <f t="shared" si="304"/>
        <v>-</v>
      </c>
      <c r="H3861" t="str">
        <f t="shared" si="306"/>
        <v>-</v>
      </c>
    </row>
    <row r="3862" spans="1:8" x14ac:dyDescent="0.25">
      <c r="A3862">
        <v>3521522</v>
      </c>
      <c r="B3862">
        <v>3522400</v>
      </c>
      <c r="C3862" t="s">
        <v>88</v>
      </c>
      <c r="D3862" s="7" t="str">
        <f t="shared" si="305"/>
        <v>-</v>
      </c>
      <c r="E3862" s="15" t="str">
        <f t="shared" si="302"/>
        <v>-</v>
      </c>
      <c r="F3862" t="str">
        <f t="shared" si="303"/>
        <v>-</v>
      </c>
      <c r="G3862" t="str">
        <f t="shared" si="304"/>
        <v>-</v>
      </c>
      <c r="H3862" t="str">
        <f t="shared" si="306"/>
        <v>-</v>
      </c>
    </row>
    <row r="3863" spans="1:8" x14ac:dyDescent="0.25">
      <c r="A3863">
        <v>3522501</v>
      </c>
      <c r="B3863">
        <v>3523277</v>
      </c>
      <c r="C3863" t="s">
        <v>88</v>
      </c>
      <c r="D3863" s="7" t="str">
        <f t="shared" si="305"/>
        <v>-</v>
      </c>
      <c r="E3863" s="15" t="str">
        <f t="shared" si="302"/>
        <v>-</v>
      </c>
      <c r="F3863" t="str">
        <f t="shared" si="303"/>
        <v>-</v>
      </c>
      <c r="G3863" t="str">
        <f t="shared" si="304"/>
        <v>-</v>
      </c>
      <c r="H3863" t="str">
        <f t="shared" si="306"/>
        <v>-</v>
      </c>
    </row>
    <row r="3864" spans="1:8" x14ac:dyDescent="0.25">
      <c r="A3864">
        <v>3523290</v>
      </c>
      <c r="B3864">
        <v>3525071</v>
      </c>
      <c r="C3864" t="s">
        <v>88</v>
      </c>
      <c r="D3864" s="7" t="str">
        <f t="shared" si="305"/>
        <v>-</v>
      </c>
      <c r="E3864" s="15" t="str">
        <f t="shared" si="302"/>
        <v>-</v>
      </c>
      <c r="F3864" t="str">
        <f t="shared" si="303"/>
        <v>-</v>
      </c>
      <c r="G3864" t="str">
        <f t="shared" si="304"/>
        <v>-</v>
      </c>
      <c r="H3864" t="str">
        <f t="shared" si="306"/>
        <v>-</v>
      </c>
    </row>
    <row r="3865" spans="1:8" x14ac:dyDescent="0.25">
      <c r="A3865">
        <v>3525156</v>
      </c>
      <c r="B3865">
        <v>3525974</v>
      </c>
      <c r="C3865" t="s">
        <v>88</v>
      </c>
      <c r="D3865" s="7" t="str">
        <f t="shared" si="305"/>
        <v>-</v>
      </c>
      <c r="E3865" s="15" t="str">
        <f t="shared" si="302"/>
        <v>-</v>
      </c>
      <c r="F3865" t="str">
        <f t="shared" si="303"/>
        <v>-</v>
      </c>
      <c r="G3865" t="str">
        <f t="shared" si="304"/>
        <v>-</v>
      </c>
      <c r="H3865" t="str">
        <f t="shared" si="306"/>
        <v>-</v>
      </c>
    </row>
    <row r="3866" spans="1:8" x14ac:dyDescent="0.25">
      <c r="A3866">
        <v>3526053</v>
      </c>
      <c r="B3866">
        <v>3526535</v>
      </c>
      <c r="C3866" t="s">
        <v>88</v>
      </c>
      <c r="D3866" s="7" t="str">
        <f t="shared" si="305"/>
        <v>-</v>
      </c>
      <c r="E3866" s="15" t="str">
        <f t="shared" si="302"/>
        <v>-</v>
      </c>
      <c r="F3866" t="str">
        <f t="shared" si="303"/>
        <v>-</v>
      </c>
      <c r="G3866" t="str">
        <f t="shared" si="304"/>
        <v>-</v>
      </c>
      <c r="H3866" t="str">
        <f t="shared" si="306"/>
        <v>-</v>
      </c>
    </row>
    <row r="3867" spans="1:8" x14ac:dyDescent="0.25">
      <c r="A3867">
        <v>3526762</v>
      </c>
      <c r="B3867">
        <v>3527688</v>
      </c>
      <c r="C3867" t="s">
        <v>25</v>
      </c>
      <c r="D3867" s="7" t="str">
        <f t="shared" si="305"/>
        <v>-</v>
      </c>
      <c r="E3867" s="15" t="str">
        <f t="shared" si="302"/>
        <v>-</v>
      </c>
      <c r="F3867" t="str">
        <f t="shared" si="303"/>
        <v>-</v>
      </c>
      <c r="G3867" t="str">
        <f t="shared" si="304"/>
        <v>-</v>
      </c>
      <c r="H3867" t="str">
        <f t="shared" si="306"/>
        <v>-</v>
      </c>
    </row>
    <row r="3868" spans="1:8" x14ac:dyDescent="0.25">
      <c r="A3868">
        <v>3527758</v>
      </c>
      <c r="B3868">
        <v>3528852</v>
      </c>
      <c r="C3868" t="s">
        <v>25</v>
      </c>
      <c r="D3868" s="7" t="str">
        <f t="shared" si="305"/>
        <v>-</v>
      </c>
      <c r="E3868" s="15" t="str">
        <f t="shared" si="302"/>
        <v>-</v>
      </c>
      <c r="F3868" t="str">
        <f t="shared" si="303"/>
        <v>-</v>
      </c>
      <c r="G3868" t="str">
        <f t="shared" si="304"/>
        <v>-</v>
      </c>
      <c r="H3868" t="str">
        <f t="shared" si="306"/>
        <v>-</v>
      </c>
    </row>
    <row r="3869" spans="1:8" x14ac:dyDescent="0.25">
      <c r="A3869">
        <v>3528881</v>
      </c>
      <c r="B3869">
        <v>3529540</v>
      </c>
      <c r="C3869" t="s">
        <v>88</v>
      </c>
      <c r="D3869" s="7" t="str">
        <f t="shared" si="305"/>
        <v>-</v>
      </c>
      <c r="E3869" s="15" t="str">
        <f t="shared" si="302"/>
        <v>-</v>
      </c>
      <c r="F3869" t="str">
        <f t="shared" si="303"/>
        <v>-</v>
      </c>
      <c r="G3869" t="str">
        <f t="shared" si="304"/>
        <v>-</v>
      </c>
      <c r="H3869" t="str">
        <f t="shared" si="306"/>
        <v>-</v>
      </c>
    </row>
    <row r="3870" spans="1:8" x14ac:dyDescent="0.25">
      <c r="A3870">
        <v>3529533</v>
      </c>
      <c r="B3870">
        <v>3530549</v>
      </c>
      <c r="C3870" t="s">
        <v>88</v>
      </c>
      <c r="D3870" s="7">
        <f t="shared" si="305"/>
        <v>1</v>
      </c>
      <c r="E3870" s="15">
        <f t="shared" si="302"/>
        <v>8</v>
      </c>
      <c r="F3870">
        <f t="shared" si="303"/>
        <v>1</v>
      </c>
      <c r="G3870" t="str">
        <f t="shared" si="304"/>
        <v>-</v>
      </c>
      <c r="H3870">
        <f t="shared" si="306"/>
        <v>1</v>
      </c>
    </row>
    <row r="3871" spans="1:8" x14ac:dyDescent="0.25">
      <c r="A3871">
        <v>3530586</v>
      </c>
      <c r="B3871">
        <v>3531416</v>
      </c>
      <c r="C3871" t="s">
        <v>88</v>
      </c>
      <c r="D3871" s="7" t="str">
        <f t="shared" si="305"/>
        <v>-</v>
      </c>
      <c r="E3871" s="15" t="str">
        <f t="shared" si="302"/>
        <v>-</v>
      </c>
      <c r="F3871" t="str">
        <f t="shared" si="303"/>
        <v>-</v>
      </c>
      <c r="G3871" t="str">
        <f t="shared" si="304"/>
        <v>-</v>
      </c>
      <c r="H3871" t="str">
        <f t="shared" si="306"/>
        <v>-</v>
      </c>
    </row>
    <row r="3872" spans="1:8" x14ac:dyDescent="0.25">
      <c r="A3872">
        <v>3531673</v>
      </c>
      <c r="B3872">
        <v>3532806</v>
      </c>
      <c r="C3872" t="s">
        <v>88</v>
      </c>
      <c r="D3872" s="7" t="str">
        <f t="shared" si="305"/>
        <v>-</v>
      </c>
      <c r="E3872" s="15" t="str">
        <f t="shared" si="302"/>
        <v>-</v>
      </c>
      <c r="F3872" t="str">
        <f t="shared" si="303"/>
        <v>-</v>
      </c>
      <c r="G3872" t="str">
        <f t="shared" si="304"/>
        <v>-</v>
      </c>
      <c r="H3872" t="str">
        <f t="shared" si="306"/>
        <v>-</v>
      </c>
    </row>
    <row r="3873" spans="1:8" x14ac:dyDescent="0.25">
      <c r="A3873">
        <v>3532993</v>
      </c>
      <c r="B3873">
        <v>3535407</v>
      </c>
      <c r="C3873" t="s">
        <v>88</v>
      </c>
      <c r="D3873" s="7" t="str">
        <f t="shared" si="305"/>
        <v>-</v>
      </c>
      <c r="E3873" s="15" t="str">
        <f t="shared" si="302"/>
        <v>-</v>
      </c>
      <c r="F3873" t="str">
        <f t="shared" si="303"/>
        <v>-</v>
      </c>
      <c r="G3873" t="str">
        <f t="shared" si="304"/>
        <v>-</v>
      </c>
      <c r="H3873" t="str">
        <f t="shared" si="306"/>
        <v>-</v>
      </c>
    </row>
    <row r="3874" spans="1:8" x14ac:dyDescent="0.25">
      <c r="A3874">
        <v>3535404</v>
      </c>
      <c r="B3874">
        <v>3536090</v>
      </c>
      <c r="C3874" t="s">
        <v>88</v>
      </c>
      <c r="D3874" s="7">
        <f t="shared" si="305"/>
        <v>1</v>
      </c>
      <c r="E3874" s="15">
        <f t="shared" si="302"/>
        <v>4</v>
      </c>
      <c r="F3874">
        <f t="shared" si="303"/>
        <v>1</v>
      </c>
      <c r="G3874" t="str">
        <f t="shared" si="304"/>
        <v>-</v>
      </c>
      <c r="H3874">
        <f t="shared" si="306"/>
        <v>2</v>
      </c>
    </row>
    <row r="3875" spans="1:8" x14ac:dyDescent="0.25">
      <c r="A3875">
        <v>3536061</v>
      </c>
      <c r="B3875">
        <v>3536675</v>
      </c>
      <c r="C3875" t="s">
        <v>25</v>
      </c>
      <c r="D3875" s="7">
        <f t="shared" si="305"/>
        <v>1</v>
      </c>
      <c r="E3875" s="15">
        <f t="shared" si="302"/>
        <v>30</v>
      </c>
      <c r="F3875" t="str">
        <f t="shared" si="303"/>
        <v>-</v>
      </c>
      <c r="G3875">
        <f t="shared" si="304"/>
        <v>1</v>
      </c>
      <c r="H3875">
        <f t="shared" si="306"/>
        <v>0</v>
      </c>
    </row>
    <row r="3876" spans="1:8" x14ac:dyDescent="0.25">
      <c r="A3876">
        <v>3536830</v>
      </c>
      <c r="B3876">
        <v>3537600</v>
      </c>
      <c r="C3876" t="s">
        <v>25</v>
      </c>
      <c r="D3876" s="7" t="str">
        <f t="shared" si="305"/>
        <v>-</v>
      </c>
      <c r="E3876" s="15" t="str">
        <f t="shared" si="302"/>
        <v>-</v>
      </c>
      <c r="F3876" t="str">
        <f t="shared" si="303"/>
        <v>-</v>
      </c>
      <c r="G3876" t="str">
        <f t="shared" si="304"/>
        <v>-</v>
      </c>
      <c r="H3876" t="str">
        <f t="shared" si="306"/>
        <v>-</v>
      </c>
    </row>
    <row r="3877" spans="1:8" x14ac:dyDescent="0.25">
      <c r="A3877">
        <v>3537660</v>
      </c>
      <c r="B3877">
        <v>3538514</v>
      </c>
      <c r="C3877" t="s">
        <v>25</v>
      </c>
      <c r="D3877" s="7" t="str">
        <f t="shared" si="305"/>
        <v>-</v>
      </c>
      <c r="E3877" s="15" t="str">
        <f t="shared" si="302"/>
        <v>-</v>
      </c>
      <c r="F3877" t="str">
        <f t="shared" si="303"/>
        <v>-</v>
      </c>
      <c r="G3877" t="str">
        <f t="shared" si="304"/>
        <v>-</v>
      </c>
      <c r="H3877" t="str">
        <f t="shared" si="306"/>
        <v>-</v>
      </c>
    </row>
    <row r="3878" spans="1:8" x14ac:dyDescent="0.25">
      <c r="A3878">
        <v>3538600</v>
      </c>
      <c r="B3878">
        <v>3539379</v>
      </c>
      <c r="C3878" t="s">
        <v>88</v>
      </c>
      <c r="D3878" s="7" t="str">
        <f t="shared" si="305"/>
        <v>-</v>
      </c>
      <c r="E3878" s="15" t="str">
        <f t="shared" si="302"/>
        <v>-</v>
      </c>
      <c r="F3878" t="str">
        <f t="shared" si="303"/>
        <v>-</v>
      </c>
      <c r="G3878" t="str">
        <f t="shared" si="304"/>
        <v>-</v>
      </c>
      <c r="H3878" t="str">
        <f t="shared" si="306"/>
        <v>-</v>
      </c>
    </row>
    <row r="3879" spans="1:8" x14ac:dyDescent="0.25">
      <c r="A3879">
        <v>3539366</v>
      </c>
      <c r="B3879">
        <v>3540043</v>
      </c>
      <c r="C3879" t="s">
        <v>88</v>
      </c>
      <c r="D3879" s="7">
        <f t="shared" si="305"/>
        <v>1</v>
      </c>
      <c r="E3879" s="15">
        <f t="shared" si="302"/>
        <v>14</v>
      </c>
      <c r="F3879">
        <f t="shared" si="303"/>
        <v>1</v>
      </c>
      <c r="G3879" t="str">
        <f t="shared" si="304"/>
        <v>-</v>
      </c>
      <c r="H3879">
        <f t="shared" si="306"/>
        <v>1</v>
      </c>
    </row>
    <row r="3880" spans="1:8" x14ac:dyDescent="0.25">
      <c r="A3880">
        <v>3540190</v>
      </c>
      <c r="B3880">
        <v>3541107</v>
      </c>
      <c r="C3880" t="s">
        <v>25</v>
      </c>
      <c r="D3880" s="7" t="str">
        <f t="shared" si="305"/>
        <v>-</v>
      </c>
      <c r="E3880" s="15" t="str">
        <f t="shared" si="302"/>
        <v>-</v>
      </c>
      <c r="F3880" t="str">
        <f t="shared" si="303"/>
        <v>-</v>
      </c>
      <c r="G3880" t="str">
        <f t="shared" si="304"/>
        <v>-</v>
      </c>
      <c r="H3880" t="str">
        <f t="shared" si="306"/>
        <v>-</v>
      </c>
    </row>
    <row r="3881" spans="1:8" x14ac:dyDescent="0.25">
      <c r="A3881">
        <v>3541104</v>
      </c>
      <c r="B3881">
        <v>3541556</v>
      </c>
      <c r="C3881" t="s">
        <v>25</v>
      </c>
      <c r="D3881" s="7">
        <f t="shared" si="305"/>
        <v>1</v>
      </c>
      <c r="E3881" s="15">
        <f t="shared" si="302"/>
        <v>4</v>
      </c>
      <c r="F3881">
        <f t="shared" si="303"/>
        <v>1</v>
      </c>
      <c r="G3881" t="str">
        <f t="shared" si="304"/>
        <v>-</v>
      </c>
      <c r="H3881">
        <f t="shared" si="306"/>
        <v>2</v>
      </c>
    </row>
    <row r="3882" spans="1:8" x14ac:dyDescent="0.25">
      <c r="A3882">
        <v>3541557</v>
      </c>
      <c r="B3882">
        <v>3541973</v>
      </c>
      <c r="C3882" t="s">
        <v>88</v>
      </c>
      <c r="D3882" s="7" t="str">
        <f t="shared" si="305"/>
        <v>-</v>
      </c>
      <c r="E3882" s="15" t="str">
        <f t="shared" si="302"/>
        <v>-</v>
      </c>
      <c r="F3882" t="str">
        <f t="shared" si="303"/>
        <v>-</v>
      </c>
      <c r="G3882" t="str">
        <f t="shared" si="304"/>
        <v>-</v>
      </c>
      <c r="H3882" t="str">
        <f t="shared" si="306"/>
        <v>-</v>
      </c>
    </row>
    <row r="3883" spans="1:8" x14ac:dyDescent="0.25">
      <c r="A3883">
        <v>3542083</v>
      </c>
      <c r="B3883">
        <v>3544584</v>
      </c>
      <c r="C3883" t="s">
        <v>25</v>
      </c>
      <c r="D3883" s="7" t="str">
        <f t="shared" si="305"/>
        <v>-</v>
      </c>
      <c r="E3883" s="15" t="str">
        <f t="shared" si="302"/>
        <v>-</v>
      </c>
      <c r="F3883" t="str">
        <f t="shared" si="303"/>
        <v>-</v>
      </c>
      <c r="G3883" t="str">
        <f t="shared" si="304"/>
        <v>-</v>
      </c>
      <c r="H3883" t="str">
        <f t="shared" si="306"/>
        <v>-</v>
      </c>
    </row>
    <row r="3884" spans="1:8" x14ac:dyDescent="0.25">
      <c r="A3884">
        <v>3544738</v>
      </c>
      <c r="B3884">
        <v>3545565</v>
      </c>
      <c r="C3884" t="s">
        <v>25</v>
      </c>
      <c r="D3884" s="7" t="str">
        <f t="shared" si="305"/>
        <v>-</v>
      </c>
      <c r="E3884" s="15" t="str">
        <f t="shared" si="302"/>
        <v>-</v>
      </c>
      <c r="F3884" t="str">
        <f t="shared" si="303"/>
        <v>-</v>
      </c>
      <c r="G3884" t="str">
        <f t="shared" si="304"/>
        <v>-</v>
      </c>
      <c r="H3884" t="str">
        <f t="shared" si="306"/>
        <v>-</v>
      </c>
    </row>
    <row r="3885" spans="1:8" x14ac:dyDescent="0.25">
      <c r="A3885">
        <v>3545651</v>
      </c>
      <c r="B3885">
        <v>3546445</v>
      </c>
      <c r="C3885" t="s">
        <v>25</v>
      </c>
      <c r="D3885" s="7" t="str">
        <f t="shared" si="305"/>
        <v>-</v>
      </c>
      <c r="E3885" s="15" t="str">
        <f t="shared" si="302"/>
        <v>-</v>
      </c>
      <c r="F3885" t="str">
        <f t="shared" si="303"/>
        <v>-</v>
      </c>
      <c r="G3885" t="str">
        <f t="shared" si="304"/>
        <v>-</v>
      </c>
      <c r="H3885" t="str">
        <f t="shared" si="306"/>
        <v>-</v>
      </c>
    </row>
    <row r="3886" spans="1:8" x14ac:dyDescent="0.25">
      <c r="A3886">
        <v>3546647</v>
      </c>
      <c r="B3886">
        <v>3547126</v>
      </c>
      <c r="C3886" t="s">
        <v>25</v>
      </c>
      <c r="D3886" s="7" t="str">
        <f t="shared" si="305"/>
        <v>-</v>
      </c>
      <c r="E3886" s="15" t="str">
        <f t="shared" si="302"/>
        <v>-</v>
      </c>
      <c r="F3886" t="str">
        <f t="shared" si="303"/>
        <v>-</v>
      </c>
      <c r="G3886" t="str">
        <f t="shared" si="304"/>
        <v>-</v>
      </c>
      <c r="H3886" t="str">
        <f t="shared" si="306"/>
        <v>-</v>
      </c>
    </row>
    <row r="3887" spans="1:8" x14ac:dyDescent="0.25">
      <c r="A3887">
        <v>3547243</v>
      </c>
      <c r="B3887">
        <v>3548895</v>
      </c>
      <c r="C3887" t="s">
        <v>88</v>
      </c>
      <c r="D3887" s="7" t="str">
        <f t="shared" si="305"/>
        <v>-</v>
      </c>
      <c r="E3887" s="15" t="str">
        <f t="shared" si="302"/>
        <v>-</v>
      </c>
      <c r="F3887" t="str">
        <f t="shared" si="303"/>
        <v>-</v>
      </c>
      <c r="G3887" t="str">
        <f t="shared" si="304"/>
        <v>-</v>
      </c>
      <c r="H3887" t="str">
        <f t="shared" si="306"/>
        <v>-</v>
      </c>
    </row>
    <row r="3888" spans="1:8" x14ac:dyDescent="0.25">
      <c r="A3888">
        <v>3549068</v>
      </c>
      <c r="B3888">
        <v>3550288</v>
      </c>
      <c r="C3888" t="s">
        <v>25</v>
      </c>
      <c r="D3888" s="7" t="str">
        <f t="shared" si="305"/>
        <v>-</v>
      </c>
      <c r="E3888" s="15" t="str">
        <f t="shared" si="302"/>
        <v>-</v>
      </c>
      <c r="F3888" t="str">
        <f t="shared" si="303"/>
        <v>-</v>
      </c>
      <c r="G3888" t="str">
        <f t="shared" si="304"/>
        <v>-</v>
      </c>
      <c r="H3888" t="str">
        <f t="shared" si="306"/>
        <v>-</v>
      </c>
    </row>
    <row r="3889" spans="1:8" x14ac:dyDescent="0.25">
      <c r="A3889">
        <v>3550503</v>
      </c>
      <c r="B3889">
        <v>3552179</v>
      </c>
      <c r="C3889" t="s">
        <v>25</v>
      </c>
      <c r="D3889" s="7" t="str">
        <f t="shared" si="305"/>
        <v>-</v>
      </c>
      <c r="E3889" s="15" t="str">
        <f t="shared" si="302"/>
        <v>-</v>
      </c>
      <c r="F3889" t="str">
        <f t="shared" si="303"/>
        <v>-</v>
      </c>
      <c r="G3889" t="str">
        <f t="shared" si="304"/>
        <v>-</v>
      </c>
      <c r="H3889" t="str">
        <f t="shared" si="306"/>
        <v>-</v>
      </c>
    </row>
    <row r="3890" spans="1:8" x14ac:dyDescent="0.25">
      <c r="A3890">
        <v>3552228</v>
      </c>
      <c r="B3890">
        <v>3553532</v>
      </c>
      <c r="C3890" t="s">
        <v>88</v>
      </c>
      <c r="D3890" s="7" t="str">
        <f t="shared" si="305"/>
        <v>-</v>
      </c>
      <c r="E3890" s="15" t="str">
        <f t="shared" si="302"/>
        <v>-</v>
      </c>
      <c r="F3890" t="str">
        <f t="shared" si="303"/>
        <v>-</v>
      </c>
      <c r="G3890" t="str">
        <f t="shared" si="304"/>
        <v>-</v>
      </c>
      <c r="H3890" t="str">
        <f t="shared" si="306"/>
        <v>-</v>
      </c>
    </row>
    <row r="3891" spans="1:8" x14ac:dyDescent="0.25">
      <c r="A3891">
        <v>3553685</v>
      </c>
      <c r="B3891">
        <v>3554656</v>
      </c>
      <c r="C3891" t="s">
        <v>25</v>
      </c>
      <c r="D3891" s="7" t="str">
        <f t="shared" si="305"/>
        <v>-</v>
      </c>
      <c r="E3891" s="15" t="str">
        <f t="shared" si="302"/>
        <v>-</v>
      </c>
      <c r="F3891" t="str">
        <f t="shared" si="303"/>
        <v>-</v>
      </c>
      <c r="G3891" t="str">
        <f t="shared" si="304"/>
        <v>-</v>
      </c>
      <c r="H3891" t="str">
        <f t="shared" si="306"/>
        <v>-</v>
      </c>
    </row>
    <row r="3892" spans="1:8" x14ac:dyDescent="0.25">
      <c r="A3892">
        <v>3554653</v>
      </c>
      <c r="B3892">
        <v>3555615</v>
      </c>
      <c r="C3892" t="s">
        <v>88</v>
      </c>
      <c r="D3892" s="7">
        <f t="shared" si="305"/>
        <v>1</v>
      </c>
      <c r="E3892" s="15">
        <f t="shared" si="302"/>
        <v>4</v>
      </c>
      <c r="F3892" t="str">
        <f t="shared" si="303"/>
        <v>-</v>
      </c>
      <c r="G3892">
        <f t="shared" si="304"/>
        <v>1</v>
      </c>
      <c r="H3892">
        <f t="shared" si="306"/>
        <v>2</v>
      </c>
    </row>
    <row r="3893" spans="1:8" x14ac:dyDescent="0.25">
      <c r="A3893">
        <v>3555625</v>
      </c>
      <c r="B3893">
        <v>3555831</v>
      </c>
      <c r="C3893" t="s">
        <v>88</v>
      </c>
      <c r="D3893" s="7" t="str">
        <f t="shared" si="305"/>
        <v>-</v>
      </c>
      <c r="E3893" s="15" t="str">
        <f t="shared" si="302"/>
        <v>-</v>
      </c>
      <c r="F3893" t="str">
        <f t="shared" si="303"/>
        <v>-</v>
      </c>
      <c r="G3893" t="str">
        <f t="shared" si="304"/>
        <v>-</v>
      </c>
      <c r="H3893" t="str">
        <f t="shared" si="306"/>
        <v>-</v>
      </c>
    </row>
    <row r="3894" spans="1:8" x14ac:dyDescent="0.25">
      <c r="A3894">
        <v>3555844</v>
      </c>
      <c r="B3894">
        <v>3556488</v>
      </c>
      <c r="C3894" t="s">
        <v>88</v>
      </c>
      <c r="D3894" s="7" t="str">
        <f t="shared" si="305"/>
        <v>-</v>
      </c>
      <c r="E3894" s="15" t="str">
        <f t="shared" si="302"/>
        <v>-</v>
      </c>
      <c r="F3894" t="str">
        <f t="shared" si="303"/>
        <v>-</v>
      </c>
      <c r="G3894" t="str">
        <f t="shared" si="304"/>
        <v>-</v>
      </c>
      <c r="H3894" t="str">
        <f t="shared" si="306"/>
        <v>-</v>
      </c>
    </row>
    <row r="3895" spans="1:8" x14ac:dyDescent="0.25">
      <c r="A3895">
        <v>3556405</v>
      </c>
      <c r="B3895">
        <v>3556626</v>
      </c>
      <c r="C3895" t="s">
        <v>25</v>
      </c>
      <c r="D3895" s="7">
        <f t="shared" si="305"/>
        <v>1</v>
      </c>
      <c r="E3895" s="15">
        <f t="shared" si="302"/>
        <v>84</v>
      </c>
      <c r="F3895" t="str">
        <f t="shared" si="303"/>
        <v>-</v>
      </c>
      <c r="G3895">
        <f t="shared" si="304"/>
        <v>1</v>
      </c>
      <c r="H3895">
        <f t="shared" si="306"/>
        <v>0</v>
      </c>
    </row>
    <row r="3896" spans="1:8" x14ac:dyDescent="0.25">
      <c r="A3896">
        <v>3556730</v>
      </c>
      <c r="B3896">
        <v>3558628</v>
      </c>
      <c r="C3896" t="s">
        <v>88</v>
      </c>
      <c r="D3896" s="7" t="str">
        <f t="shared" si="305"/>
        <v>-</v>
      </c>
      <c r="E3896" s="15" t="str">
        <f t="shared" si="302"/>
        <v>-</v>
      </c>
      <c r="F3896" t="str">
        <f t="shared" si="303"/>
        <v>-</v>
      </c>
      <c r="G3896" t="str">
        <f t="shared" si="304"/>
        <v>-</v>
      </c>
      <c r="H3896" t="str">
        <f t="shared" si="306"/>
        <v>-</v>
      </c>
    </row>
    <row r="3897" spans="1:8" x14ac:dyDescent="0.25">
      <c r="A3897">
        <v>3558715</v>
      </c>
      <c r="B3897">
        <v>3559320</v>
      </c>
      <c r="C3897" t="s">
        <v>88</v>
      </c>
      <c r="D3897" s="7" t="str">
        <f t="shared" si="305"/>
        <v>-</v>
      </c>
      <c r="E3897" s="15" t="str">
        <f t="shared" si="302"/>
        <v>-</v>
      </c>
      <c r="F3897" t="str">
        <f t="shared" si="303"/>
        <v>-</v>
      </c>
      <c r="G3897" t="str">
        <f t="shared" si="304"/>
        <v>-</v>
      </c>
      <c r="H3897" t="str">
        <f t="shared" si="306"/>
        <v>-</v>
      </c>
    </row>
    <row r="3898" spans="1:8" x14ac:dyDescent="0.25">
      <c r="A3898">
        <v>3559320</v>
      </c>
      <c r="B3898">
        <v>3559649</v>
      </c>
      <c r="C3898" t="s">
        <v>88</v>
      </c>
      <c r="D3898" s="7" t="str">
        <f t="shared" si="305"/>
        <v>-</v>
      </c>
      <c r="E3898" s="15" t="str">
        <f t="shared" si="302"/>
        <v>-</v>
      </c>
      <c r="F3898" t="str">
        <f t="shared" si="303"/>
        <v>-</v>
      </c>
      <c r="G3898" t="str">
        <f t="shared" si="304"/>
        <v>-</v>
      </c>
      <c r="H3898" t="str">
        <f t="shared" si="306"/>
        <v>-</v>
      </c>
    </row>
    <row r="3899" spans="1:8" x14ac:dyDescent="0.25">
      <c r="A3899">
        <v>3559695</v>
      </c>
      <c r="B3899">
        <v>3561623</v>
      </c>
      <c r="C3899" t="s">
        <v>88</v>
      </c>
      <c r="D3899" s="7" t="str">
        <f t="shared" si="305"/>
        <v>-</v>
      </c>
      <c r="E3899" s="15" t="str">
        <f t="shared" si="302"/>
        <v>-</v>
      </c>
      <c r="F3899" t="str">
        <f t="shared" si="303"/>
        <v>-</v>
      </c>
      <c r="G3899" t="str">
        <f t="shared" si="304"/>
        <v>-</v>
      </c>
      <c r="H3899" t="str">
        <f t="shared" si="306"/>
        <v>-</v>
      </c>
    </row>
    <row r="3900" spans="1:8" x14ac:dyDescent="0.25">
      <c r="A3900">
        <v>3561737</v>
      </c>
      <c r="B3900">
        <v>3562288</v>
      </c>
      <c r="C3900" t="s">
        <v>88</v>
      </c>
      <c r="D3900" s="7" t="str">
        <f t="shared" si="305"/>
        <v>-</v>
      </c>
      <c r="E3900" s="15" t="str">
        <f t="shared" si="302"/>
        <v>-</v>
      </c>
      <c r="F3900" t="str">
        <f t="shared" si="303"/>
        <v>-</v>
      </c>
      <c r="G3900" t="str">
        <f t="shared" si="304"/>
        <v>-</v>
      </c>
      <c r="H3900" t="str">
        <f t="shared" si="306"/>
        <v>-</v>
      </c>
    </row>
    <row r="3901" spans="1:8" x14ac:dyDescent="0.25">
      <c r="A3901">
        <v>3562356</v>
      </c>
      <c r="B3901">
        <v>3562463</v>
      </c>
      <c r="C3901" t="s">
        <v>88</v>
      </c>
      <c r="D3901" s="7" t="str">
        <f t="shared" si="305"/>
        <v>-</v>
      </c>
      <c r="E3901" s="15" t="str">
        <f t="shared" si="302"/>
        <v>-</v>
      </c>
      <c r="F3901" t="str">
        <f t="shared" si="303"/>
        <v>-</v>
      </c>
      <c r="G3901" t="str">
        <f t="shared" si="304"/>
        <v>-</v>
      </c>
      <c r="H3901" t="str">
        <f t="shared" si="306"/>
        <v>-</v>
      </c>
    </row>
    <row r="3902" spans="1:8" x14ac:dyDescent="0.25">
      <c r="A3902">
        <v>3562441</v>
      </c>
      <c r="B3902">
        <v>3562818</v>
      </c>
      <c r="C3902" t="s">
        <v>88</v>
      </c>
      <c r="D3902" s="7">
        <f t="shared" si="305"/>
        <v>1</v>
      </c>
      <c r="E3902" s="15">
        <f t="shared" si="302"/>
        <v>23</v>
      </c>
      <c r="F3902">
        <f t="shared" si="303"/>
        <v>1</v>
      </c>
      <c r="G3902" t="str">
        <f t="shared" si="304"/>
        <v>-</v>
      </c>
      <c r="H3902">
        <f t="shared" si="306"/>
        <v>1</v>
      </c>
    </row>
    <row r="3903" spans="1:8" x14ac:dyDescent="0.25">
      <c r="A3903">
        <v>3562899</v>
      </c>
      <c r="B3903">
        <v>3563414</v>
      </c>
      <c r="C3903" t="s">
        <v>25</v>
      </c>
      <c r="D3903" s="7" t="str">
        <f t="shared" si="305"/>
        <v>-</v>
      </c>
      <c r="E3903" s="15" t="str">
        <f t="shared" si="302"/>
        <v>-</v>
      </c>
      <c r="F3903" t="str">
        <f t="shared" si="303"/>
        <v>-</v>
      </c>
      <c r="G3903" t="str">
        <f t="shared" si="304"/>
        <v>-</v>
      </c>
      <c r="H3903" t="str">
        <f t="shared" si="306"/>
        <v>-</v>
      </c>
    </row>
    <row r="3904" spans="1:8" x14ac:dyDescent="0.25">
      <c r="A3904">
        <v>3563428</v>
      </c>
      <c r="B3904">
        <v>3563595</v>
      </c>
      <c r="C3904" t="s">
        <v>25</v>
      </c>
      <c r="D3904" s="7" t="str">
        <f t="shared" si="305"/>
        <v>-</v>
      </c>
      <c r="E3904" s="15" t="str">
        <f t="shared" si="302"/>
        <v>-</v>
      </c>
      <c r="F3904" t="str">
        <f t="shared" si="303"/>
        <v>-</v>
      </c>
      <c r="G3904" t="str">
        <f t="shared" si="304"/>
        <v>-</v>
      </c>
      <c r="H3904" t="str">
        <f t="shared" si="306"/>
        <v>-</v>
      </c>
    </row>
    <row r="3905" spans="1:8" x14ac:dyDescent="0.25">
      <c r="A3905">
        <v>3563665</v>
      </c>
      <c r="B3905">
        <v>3564600</v>
      </c>
      <c r="C3905" t="s">
        <v>25</v>
      </c>
      <c r="D3905" s="7" t="str">
        <f t="shared" si="305"/>
        <v>-</v>
      </c>
      <c r="E3905" s="15" t="str">
        <f t="shared" si="302"/>
        <v>-</v>
      </c>
      <c r="F3905" t="str">
        <f t="shared" si="303"/>
        <v>-</v>
      </c>
      <c r="G3905" t="str">
        <f t="shared" si="304"/>
        <v>-</v>
      </c>
      <c r="H3905" t="str">
        <f t="shared" si="306"/>
        <v>-</v>
      </c>
    </row>
    <row r="3906" spans="1:8" x14ac:dyDescent="0.25">
      <c r="A3906">
        <v>3564642</v>
      </c>
      <c r="B3906">
        <v>3568004</v>
      </c>
      <c r="C3906" t="s">
        <v>88</v>
      </c>
      <c r="D3906" s="7" t="str">
        <f t="shared" si="305"/>
        <v>-</v>
      </c>
      <c r="E3906" s="15" t="str">
        <f t="shared" si="302"/>
        <v>-</v>
      </c>
      <c r="F3906" t="str">
        <f t="shared" si="303"/>
        <v>-</v>
      </c>
      <c r="G3906" t="str">
        <f t="shared" si="304"/>
        <v>-</v>
      </c>
      <c r="H3906" t="str">
        <f t="shared" si="306"/>
        <v>-</v>
      </c>
    </row>
    <row r="3907" spans="1:8" x14ac:dyDescent="0.25">
      <c r="A3907">
        <v>3568123</v>
      </c>
      <c r="B3907">
        <v>3568776</v>
      </c>
      <c r="C3907" t="s">
        <v>88</v>
      </c>
      <c r="D3907" s="7" t="str">
        <f t="shared" si="305"/>
        <v>-</v>
      </c>
      <c r="E3907" s="15" t="str">
        <f t="shared" ref="E3907:E3970" si="307">IF(D3907=1,B3906-A3907+1,"-")</f>
        <v>-</v>
      </c>
      <c r="F3907" t="str">
        <f t="shared" ref="F3907:F3970" si="308">IF(AND(D3907=1,C3907=C3906),1,"-")</f>
        <v>-</v>
      </c>
      <c r="G3907" t="str">
        <f t="shared" ref="G3907:G3970" si="309">IF(AND(D3907=1,C3907&lt;&gt;C3906),1,"-")</f>
        <v>-</v>
      </c>
      <c r="H3907" t="str">
        <f t="shared" si="306"/>
        <v>-</v>
      </c>
    </row>
    <row r="3908" spans="1:8" x14ac:dyDescent="0.25">
      <c r="A3908">
        <v>3568918</v>
      </c>
      <c r="B3908">
        <v>3570111</v>
      </c>
      <c r="C3908" t="s">
        <v>25</v>
      </c>
      <c r="D3908" s="7" t="str">
        <f t="shared" ref="D3908:D3971" si="310">IF(A3908&lt;B3907,1,"-")</f>
        <v>-</v>
      </c>
      <c r="E3908" s="15" t="str">
        <f t="shared" si="307"/>
        <v>-</v>
      </c>
      <c r="F3908" t="str">
        <f t="shared" si="308"/>
        <v>-</v>
      </c>
      <c r="G3908" t="str">
        <f t="shared" si="309"/>
        <v>-</v>
      </c>
      <c r="H3908" t="str">
        <f t="shared" ref="H3908:H3971" si="311">IFERROR(IF((IF(D3908=1,MOD(E3908,3),"-"))=0,0,3-(IF(D3908=1,MOD(E3908,3),"-"))), "-")</f>
        <v>-</v>
      </c>
    </row>
    <row r="3909" spans="1:8" x14ac:dyDescent="0.25">
      <c r="A3909">
        <v>3570134</v>
      </c>
      <c r="B3909">
        <v>3573283</v>
      </c>
      <c r="C3909" t="s">
        <v>25</v>
      </c>
      <c r="D3909" s="7" t="str">
        <f t="shared" si="310"/>
        <v>-</v>
      </c>
      <c r="E3909" s="15" t="str">
        <f t="shared" si="307"/>
        <v>-</v>
      </c>
      <c r="F3909" t="str">
        <f t="shared" si="308"/>
        <v>-</v>
      </c>
      <c r="G3909" t="str">
        <f t="shared" si="309"/>
        <v>-</v>
      </c>
      <c r="H3909" t="str">
        <f t="shared" si="311"/>
        <v>-</v>
      </c>
    </row>
    <row r="3910" spans="1:8" x14ac:dyDescent="0.25">
      <c r="A3910">
        <v>3573779</v>
      </c>
      <c r="B3910">
        <v>3574153</v>
      </c>
      <c r="C3910" t="s">
        <v>25</v>
      </c>
      <c r="D3910" s="7" t="str">
        <f t="shared" si="310"/>
        <v>-</v>
      </c>
      <c r="E3910" s="15" t="str">
        <f t="shared" si="307"/>
        <v>-</v>
      </c>
      <c r="F3910" t="str">
        <f t="shared" si="308"/>
        <v>-</v>
      </c>
      <c r="G3910" t="str">
        <f t="shared" si="309"/>
        <v>-</v>
      </c>
      <c r="H3910" t="str">
        <f t="shared" si="311"/>
        <v>-</v>
      </c>
    </row>
    <row r="3911" spans="1:8" x14ac:dyDescent="0.25">
      <c r="A3911">
        <v>3574181</v>
      </c>
      <c r="B3911">
        <v>3574399</v>
      </c>
      <c r="C3911" t="s">
        <v>25</v>
      </c>
      <c r="D3911" s="7" t="str">
        <f t="shared" si="310"/>
        <v>-</v>
      </c>
      <c r="E3911" s="15" t="str">
        <f t="shared" si="307"/>
        <v>-</v>
      </c>
      <c r="F3911" t="str">
        <f t="shared" si="308"/>
        <v>-</v>
      </c>
      <c r="G3911" t="str">
        <f t="shared" si="309"/>
        <v>-</v>
      </c>
      <c r="H3911" t="str">
        <f t="shared" si="311"/>
        <v>-</v>
      </c>
    </row>
    <row r="3912" spans="1:8" x14ac:dyDescent="0.25">
      <c r="A3912">
        <v>3574578</v>
      </c>
      <c r="B3912">
        <v>3575129</v>
      </c>
      <c r="C3912" t="s">
        <v>25</v>
      </c>
      <c r="D3912" s="7" t="str">
        <f t="shared" si="310"/>
        <v>-</v>
      </c>
      <c r="E3912" s="15" t="str">
        <f t="shared" si="307"/>
        <v>-</v>
      </c>
      <c r="F3912" t="str">
        <f t="shared" si="308"/>
        <v>-</v>
      </c>
      <c r="G3912" t="str">
        <f t="shared" si="309"/>
        <v>-</v>
      </c>
      <c r="H3912" t="str">
        <f t="shared" si="311"/>
        <v>-</v>
      </c>
    </row>
    <row r="3913" spans="1:8" x14ac:dyDescent="0.25">
      <c r="A3913">
        <v>3575245</v>
      </c>
      <c r="B3913">
        <v>3575715</v>
      </c>
      <c r="C3913" t="s">
        <v>25</v>
      </c>
      <c r="D3913" s="7" t="str">
        <f t="shared" si="310"/>
        <v>-</v>
      </c>
      <c r="E3913" s="15" t="str">
        <f t="shared" si="307"/>
        <v>-</v>
      </c>
      <c r="F3913" t="str">
        <f t="shared" si="308"/>
        <v>-</v>
      </c>
      <c r="G3913" t="str">
        <f t="shared" si="309"/>
        <v>-</v>
      </c>
      <c r="H3913" t="str">
        <f t="shared" si="311"/>
        <v>-</v>
      </c>
    </row>
    <row r="3914" spans="1:8" x14ac:dyDescent="0.25">
      <c r="A3914">
        <v>3575771</v>
      </c>
      <c r="B3914">
        <v>3575911</v>
      </c>
      <c r="C3914" t="s">
        <v>88</v>
      </c>
      <c r="D3914" s="7" t="str">
        <f t="shared" si="310"/>
        <v>-</v>
      </c>
      <c r="E3914" s="15" t="str">
        <f t="shared" si="307"/>
        <v>-</v>
      </c>
      <c r="F3914" t="str">
        <f t="shared" si="308"/>
        <v>-</v>
      </c>
      <c r="G3914" t="str">
        <f t="shared" si="309"/>
        <v>-</v>
      </c>
      <c r="H3914" t="str">
        <f t="shared" si="311"/>
        <v>-</v>
      </c>
    </row>
    <row r="3915" spans="1:8" x14ac:dyDescent="0.25">
      <c r="A3915">
        <v>3575917</v>
      </c>
      <c r="B3915">
        <v>3576177</v>
      </c>
      <c r="C3915" t="s">
        <v>88</v>
      </c>
      <c r="D3915" s="7" t="str">
        <f t="shared" si="310"/>
        <v>-</v>
      </c>
      <c r="E3915" s="15" t="str">
        <f t="shared" si="307"/>
        <v>-</v>
      </c>
      <c r="F3915" t="str">
        <f t="shared" si="308"/>
        <v>-</v>
      </c>
      <c r="G3915" t="str">
        <f t="shared" si="309"/>
        <v>-</v>
      </c>
      <c r="H3915" t="str">
        <f t="shared" si="311"/>
        <v>-</v>
      </c>
    </row>
    <row r="3916" spans="1:8" x14ac:dyDescent="0.25">
      <c r="A3916">
        <v>3576402</v>
      </c>
      <c r="B3916">
        <v>3577952</v>
      </c>
      <c r="C3916" t="s">
        <v>25</v>
      </c>
      <c r="D3916" s="7" t="str">
        <f t="shared" si="310"/>
        <v>-</v>
      </c>
      <c r="E3916" s="15" t="str">
        <f t="shared" si="307"/>
        <v>-</v>
      </c>
      <c r="F3916" t="str">
        <f t="shared" si="308"/>
        <v>-</v>
      </c>
      <c r="G3916" t="str">
        <f t="shared" si="309"/>
        <v>-</v>
      </c>
      <c r="H3916" t="str">
        <f t="shared" si="311"/>
        <v>-</v>
      </c>
    </row>
    <row r="3917" spans="1:8" x14ac:dyDescent="0.25">
      <c r="A3917">
        <v>3578002</v>
      </c>
      <c r="B3917">
        <v>3578098</v>
      </c>
      <c r="C3917" t="s">
        <v>88</v>
      </c>
      <c r="D3917" s="7" t="str">
        <f t="shared" si="310"/>
        <v>-</v>
      </c>
      <c r="E3917" s="15" t="str">
        <f t="shared" si="307"/>
        <v>-</v>
      </c>
      <c r="F3917" t="str">
        <f t="shared" si="308"/>
        <v>-</v>
      </c>
      <c r="G3917" t="str">
        <f t="shared" si="309"/>
        <v>-</v>
      </c>
      <c r="H3917" t="str">
        <f t="shared" si="311"/>
        <v>-</v>
      </c>
    </row>
    <row r="3918" spans="1:8" x14ac:dyDescent="0.25">
      <c r="A3918">
        <v>3578002</v>
      </c>
      <c r="B3918">
        <v>3578098</v>
      </c>
      <c r="C3918" t="s">
        <v>25</v>
      </c>
      <c r="D3918" s="7">
        <f t="shared" si="310"/>
        <v>1</v>
      </c>
      <c r="E3918" s="15">
        <f t="shared" si="307"/>
        <v>97</v>
      </c>
      <c r="F3918" t="str">
        <f t="shared" si="308"/>
        <v>-</v>
      </c>
      <c r="G3918">
        <f t="shared" si="309"/>
        <v>1</v>
      </c>
      <c r="H3918">
        <f t="shared" si="311"/>
        <v>2</v>
      </c>
    </row>
    <row r="3919" spans="1:8" x14ac:dyDescent="0.25">
      <c r="A3919">
        <v>3578183</v>
      </c>
      <c r="B3919">
        <v>3578572</v>
      </c>
      <c r="C3919" t="s">
        <v>25</v>
      </c>
      <c r="D3919" s="7" t="str">
        <f t="shared" si="310"/>
        <v>-</v>
      </c>
      <c r="E3919" s="15" t="str">
        <f t="shared" si="307"/>
        <v>-</v>
      </c>
      <c r="F3919" t="str">
        <f t="shared" si="308"/>
        <v>-</v>
      </c>
      <c r="G3919" t="str">
        <f t="shared" si="309"/>
        <v>-</v>
      </c>
      <c r="H3919" t="str">
        <f t="shared" si="311"/>
        <v>-</v>
      </c>
    </row>
    <row r="3920" spans="1:8" x14ac:dyDescent="0.25">
      <c r="A3920">
        <v>3578605</v>
      </c>
      <c r="B3920">
        <v>3579174</v>
      </c>
      <c r="C3920" t="s">
        <v>88</v>
      </c>
      <c r="D3920" s="7" t="str">
        <f t="shared" si="310"/>
        <v>-</v>
      </c>
      <c r="E3920" s="15" t="str">
        <f t="shared" si="307"/>
        <v>-</v>
      </c>
      <c r="F3920" t="str">
        <f t="shared" si="308"/>
        <v>-</v>
      </c>
      <c r="G3920" t="str">
        <f t="shared" si="309"/>
        <v>-</v>
      </c>
      <c r="H3920" t="str">
        <f t="shared" si="311"/>
        <v>-</v>
      </c>
    </row>
    <row r="3921" spans="1:8" x14ac:dyDescent="0.25">
      <c r="A3921">
        <v>3579389</v>
      </c>
      <c r="B3921">
        <v>3580249</v>
      </c>
      <c r="C3921" t="s">
        <v>25</v>
      </c>
      <c r="D3921" s="7" t="str">
        <f t="shared" si="310"/>
        <v>-</v>
      </c>
      <c r="E3921" s="15" t="str">
        <f t="shared" si="307"/>
        <v>-</v>
      </c>
      <c r="F3921" t="str">
        <f t="shared" si="308"/>
        <v>-</v>
      </c>
      <c r="G3921" t="str">
        <f t="shared" si="309"/>
        <v>-</v>
      </c>
      <c r="H3921" t="str">
        <f t="shared" si="311"/>
        <v>-</v>
      </c>
    </row>
    <row r="3922" spans="1:8" x14ac:dyDescent="0.25">
      <c r="A3922">
        <v>3580349</v>
      </c>
      <c r="B3922">
        <v>3581635</v>
      </c>
      <c r="C3922" t="s">
        <v>88</v>
      </c>
      <c r="D3922" s="7" t="str">
        <f t="shared" si="310"/>
        <v>-</v>
      </c>
      <c r="E3922" s="15" t="str">
        <f t="shared" si="307"/>
        <v>-</v>
      </c>
      <c r="F3922" t="str">
        <f t="shared" si="308"/>
        <v>-</v>
      </c>
      <c r="G3922" t="str">
        <f t="shared" si="309"/>
        <v>-</v>
      </c>
      <c r="H3922" t="str">
        <f t="shared" si="311"/>
        <v>-</v>
      </c>
    </row>
    <row r="3923" spans="1:8" x14ac:dyDescent="0.25">
      <c r="A3923">
        <v>3581667</v>
      </c>
      <c r="B3923">
        <v>3582005</v>
      </c>
      <c r="C3923" t="s">
        <v>88</v>
      </c>
      <c r="D3923" s="7" t="str">
        <f t="shared" si="310"/>
        <v>-</v>
      </c>
      <c r="E3923" s="15" t="str">
        <f t="shared" si="307"/>
        <v>-</v>
      </c>
      <c r="F3923" t="str">
        <f t="shared" si="308"/>
        <v>-</v>
      </c>
      <c r="G3923" t="str">
        <f t="shared" si="309"/>
        <v>-</v>
      </c>
      <c r="H3923" t="str">
        <f t="shared" si="311"/>
        <v>-</v>
      </c>
    </row>
    <row r="3924" spans="1:8" x14ac:dyDescent="0.25">
      <c r="A3924">
        <v>3582218</v>
      </c>
      <c r="B3924">
        <v>3583999</v>
      </c>
      <c r="C3924" t="s">
        <v>88</v>
      </c>
      <c r="D3924" s="7" t="str">
        <f t="shared" si="310"/>
        <v>-</v>
      </c>
      <c r="E3924" s="15" t="str">
        <f t="shared" si="307"/>
        <v>-</v>
      </c>
      <c r="F3924" t="str">
        <f t="shared" si="308"/>
        <v>-</v>
      </c>
      <c r="G3924" t="str">
        <f t="shared" si="309"/>
        <v>-</v>
      </c>
      <c r="H3924" t="str">
        <f t="shared" si="311"/>
        <v>-</v>
      </c>
    </row>
    <row r="3925" spans="1:8" x14ac:dyDescent="0.25">
      <c r="A3925">
        <v>3583992</v>
      </c>
      <c r="B3925">
        <v>3585765</v>
      </c>
      <c r="C3925" t="s">
        <v>88</v>
      </c>
      <c r="D3925" s="7">
        <f t="shared" si="310"/>
        <v>1</v>
      </c>
      <c r="E3925" s="15">
        <f t="shared" si="307"/>
        <v>8</v>
      </c>
      <c r="F3925">
        <f t="shared" si="308"/>
        <v>1</v>
      </c>
      <c r="G3925" t="str">
        <f t="shared" si="309"/>
        <v>-</v>
      </c>
      <c r="H3925">
        <f t="shared" si="311"/>
        <v>1</v>
      </c>
    </row>
    <row r="3926" spans="1:8" x14ac:dyDescent="0.25">
      <c r="A3926">
        <v>3585806</v>
      </c>
      <c r="B3926">
        <v>3586264</v>
      </c>
      <c r="C3926" t="s">
        <v>88</v>
      </c>
      <c r="D3926" s="7" t="str">
        <f t="shared" si="310"/>
        <v>-</v>
      </c>
      <c r="E3926" s="15" t="str">
        <f t="shared" si="307"/>
        <v>-</v>
      </c>
      <c r="F3926" t="str">
        <f t="shared" si="308"/>
        <v>-</v>
      </c>
      <c r="G3926" t="str">
        <f t="shared" si="309"/>
        <v>-</v>
      </c>
      <c r="H3926" t="str">
        <f t="shared" si="311"/>
        <v>-</v>
      </c>
    </row>
    <row r="3927" spans="1:8" x14ac:dyDescent="0.25">
      <c r="A3927">
        <v>3586377</v>
      </c>
      <c r="B3927">
        <v>3587432</v>
      </c>
      <c r="C3927" t="s">
        <v>25</v>
      </c>
      <c r="D3927" s="7" t="str">
        <f t="shared" si="310"/>
        <v>-</v>
      </c>
      <c r="E3927" s="15" t="str">
        <f t="shared" si="307"/>
        <v>-</v>
      </c>
      <c r="F3927" t="str">
        <f t="shared" si="308"/>
        <v>-</v>
      </c>
      <c r="G3927" t="str">
        <f t="shared" si="309"/>
        <v>-</v>
      </c>
      <c r="H3927" t="str">
        <f t="shared" si="311"/>
        <v>-</v>
      </c>
    </row>
    <row r="3928" spans="1:8" x14ac:dyDescent="0.25">
      <c r="A3928">
        <v>3587482</v>
      </c>
      <c r="B3928">
        <v>3588300</v>
      </c>
      <c r="C3928" t="s">
        <v>88</v>
      </c>
      <c r="D3928" s="7" t="str">
        <f t="shared" si="310"/>
        <v>-</v>
      </c>
      <c r="E3928" s="15" t="str">
        <f t="shared" si="307"/>
        <v>-</v>
      </c>
      <c r="F3928" t="str">
        <f t="shared" si="308"/>
        <v>-</v>
      </c>
      <c r="G3928" t="str">
        <f t="shared" si="309"/>
        <v>-</v>
      </c>
      <c r="H3928" t="str">
        <f t="shared" si="311"/>
        <v>-</v>
      </c>
    </row>
    <row r="3929" spans="1:8" x14ac:dyDescent="0.25">
      <c r="A3929">
        <v>3588401</v>
      </c>
      <c r="B3929">
        <v>3590101</v>
      </c>
      <c r="C3929" t="s">
        <v>25</v>
      </c>
      <c r="D3929" s="7" t="str">
        <f t="shared" si="310"/>
        <v>-</v>
      </c>
      <c r="E3929" s="15" t="str">
        <f t="shared" si="307"/>
        <v>-</v>
      </c>
      <c r="F3929" t="str">
        <f t="shared" si="308"/>
        <v>-</v>
      </c>
      <c r="G3929" t="str">
        <f t="shared" si="309"/>
        <v>-</v>
      </c>
      <c r="H3929" t="str">
        <f t="shared" si="311"/>
        <v>-</v>
      </c>
    </row>
    <row r="3930" spans="1:8" x14ac:dyDescent="0.25">
      <c r="A3930">
        <v>3590166</v>
      </c>
      <c r="B3930">
        <v>3590861</v>
      </c>
      <c r="C3930" t="s">
        <v>25</v>
      </c>
      <c r="D3930" s="7" t="str">
        <f t="shared" si="310"/>
        <v>-</v>
      </c>
      <c r="E3930" s="15" t="str">
        <f t="shared" si="307"/>
        <v>-</v>
      </c>
      <c r="F3930" t="str">
        <f t="shared" si="308"/>
        <v>-</v>
      </c>
      <c r="G3930" t="str">
        <f t="shared" si="309"/>
        <v>-</v>
      </c>
      <c r="H3930" t="str">
        <f t="shared" si="311"/>
        <v>-</v>
      </c>
    </row>
    <row r="3931" spans="1:8" x14ac:dyDescent="0.25">
      <c r="A3931">
        <v>3590967</v>
      </c>
      <c r="B3931">
        <v>3591365</v>
      </c>
      <c r="C3931" t="s">
        <v>88</v>
      </c>
      <c r="D3931" s="7" t="str">
        <f t="shared" si="310"/>
        <v>-</v>
      </c>
      <c r="E3931" s="15" t="str">
        <f t="shared" si="307"/>
        <v>-</v>
      </c>
      <c r="F3931" t="str">
        <f t="shared" si="308"/>
        <v>-</v>
      </c>
      <c r="G3931" t="str">
        <f t="shared" si="309"/>
        <v>-</v>
      </c>
      <c r="H3931" t="str">
        <f t="shared" si="311"/>
        <v>-</v>
      </c>
    </row>
    <row r="3932" spans="1:8" x14ac:dyDescent="0.25">
      <c r="A3932">
        <v>3591469</v>
      </c>
      <c r="B3932">
        <v>3591843</v>
      </c>
      <c r="C3932" t="s">
        <v>88</v>
      </c>
      <c r="D3932" s="7" t="str">
        <f t="shared" si="310"/>
        <v>-</v>
      </c>
      <c r="E3932" s="15" t="str">
        <f t="shared" si="307"/>
        <v>-</v>
      </c>
      <c r="F3932" t="str">
        <f t="shared" si="308"/>
        <v>-</v>
      </c>
      <c r="G3932" t="str">
        <f t="shared" si="309"/>
        <v>-</v>
      </c>
      <c r="H3932" t="str">
        <f t="shared" si="311"/>
        <v>-</v>
      </c>
    </row>
    <row r="3933" spans="1:8" x14ac:dyDescent="0.25">
      <c r="A3933">
        <v>3591993</v>
      </c>
      <c r="B3933">
        <v>3593864</v>
      </c>
      <c r="C3933" t="s">
        <v>88</v>
      </c>
      <c r="D3933" s="7" t="str">
        <f t="shared" si="310"/>
        <v>-</v>
      </c>
      <c r="E3933" s="15" t="str">
        <f t="shared" si="307"/>
        <v>-</v>
      </c>
      <c r="F3933" t="str">
        <f t="shared" si="308"/>
        <v>-</v>
      </c>
      <c r="G3933" t="str">
        <f t="shared" si="309"/>
        <v>-</v>
      </c>
      <c r="H3933" t="str">
        <f t="shared" si="311"/>
        <v>-</v>
      </c>
    </row>
    <row r="3934" spans="1:8" x14ac:dyDescent="0.25">
      <c r="A3934">
        <v>3594155</v>
      </c>
      <c r="B3934">
        <v>3594427</v>
      </c>
      <c r="C3934" t="s">
        <v>88</v>
      </c>
      <c r="D3934" s="7" t="str">
        <f t="shared" si="310"/>
        <v>-</v>
      </c>
      <c r="E3934" s="15" t="str">
        <f t="shared" si="307"/>
        <v>-</v>
      </c>
      <c r="F3934" t="str">
        <f t="shared" si="308"/>
        <v>-</v>
      </c>
      <c r="G3934" t="str">
        <f t="shared" si="309"/>
        <v>-</v>
      </c>
      <c r="H3934" t="str">
        <f t="shared" si="311"/>
        <v>-</v>
      </c>
    </row>
    <row r="3935" spans="1:8" x14ac:dyDescent="0.25">
      <c r="A3935">
        <v>3594636</v>
      </c>
      <c r="B3935">
        <v>3596990</v>
      </c>
      <c r="C3935" t="s">
        <v>88</v>
      </c>
      <c r="D3935" s="7" t="str">
        <f t="shared" si="310"/>
        <v>-</v>
      </c>
      <c r="E3935" s="15" t="str">
        <f t="shared" si="307"/>
        <v>-</v>
      </c>
      <c r="F3935" t="str">
        <f t="shared" si="308"/>
        <v>-</v>
      </c>
      <c r="G3935" t="str">
        <f t="shared" si="309"/>
        <v>-</v>
      </c>
      <c r="H3935" t="str">
        <f t="shared" si="311"/>
        <v>-</v>
      </c>
    </row>
    <row r="3936" spans="1:8" x14ac:dyDescent="0.25">
      <c r="A3936">
        <v>3597176</v>
      </c>
      <c r="B3936">
        <v>3598447</v>
      </c>
      <c r="C3936" t="s">
        <v>88</v>
      </c>
      <c r="D3936" s="7" t="str">
        <f t="shared" si="310"/>
        <v>-</v>
      </c>
      <c r="E3936" s="15" t="str">
        <f t="shared" si="307"/>
        <v>-</v>
      </c>
      <c r="F3936" t="str">
        <f t="shared" si="308"/>
        <v>-</v>
      </c>
      <c r="G3936" t="str">
        <f t="shared" si="309"/>
        <v>-</v>
      </c>
      <c r="H3936" t="str">
        <f t="shared" si="311"/>
        <v>-</v>
      </c>
    </row>
    <row r="3937" spans="1:8" x14ac:dyDescent="0.25">
      <c r="A3937">
        <v>3598699</v>
      </c>
      <c r="B3937">
        <v>3599322</v>
      </c>
      <c r="C3937" t="s">
        <v>88</v>
      </c>
      <c r="D3937" s="7" t="str">
        <f t="shared" si="310"/>
        <v>-</v>
      </c>
      <c r="E3937" s="15" t="str">
        <f t="shared" si="307"/>
        <v>-</v>
      </c>
      <c r="F3937" t="str">
        <f t="shared" si="308"/>
        <v>-</v>
      </c>
      <c r="G3937" t="str">
        <f t="shared" si="309"/>
        <v>-</v>
      </c>
      <c r="H3937" t="str">
        <f t="shared" si="311"/>
        <v>-</v>
      </c>
    </row>
    <row r="3938" spans="1:8" x14ac:dyDescent="0.25">
      <c r="A3938">
        <v>3599569</v>
      </c>
      <c r="B3938">
        <v>3600867</v>
      </c>
      <c r="C3938" t="s">
        <v>88</v>
      </c>
      <c r="D3938" s="7" t="str">
        <f t="shared" si="310"/>
        <v>-</v>
      </c>
      <c r="E3938" s="15" t="str">
        <f t="shared" si="307"/>
        <v>-</v>
      </c>
      <c r="F3938" t="str">
        <f t="shared" si="308"/>
        <v>-</v>
      </c>
      <c r="G3938" t="str">
        <f t="shared" si="309"/>
        <v>-</v>
      </c>
      <c r="H3938" t="str">
        <f t="shared" si="311"/>
        <v>-</v>
      </c>
    </row>
    <row r="3939" spans="1:8" x14ac:dyDescent="0.25">
      <c r="A3939">
        <v>3601015</v>
      </c>
      <c r="B3939">
        <v>3601203</v>
      </c>
      <c r="C3939" t="s">
        <v>88</v>
      </c>
      <c r="D3939" s="7" t="str">
        <f t="shared" si="310"/>
        <v>-</v>
      </c>
      <c r="E3939" s="15" t="str">
        <f t="shared" si="307"/>
        <v>-</v>
      </c>
      <c r="F3939" t="str">
        <f t="shared" si="308"/>
        <v>-</v>
      </c>
      <c r="G3939" t="str">
        <f t="shared" si="309"/>
        <v>-</v>
      </c>
      <c r="H3939" t="str">
        <f t="shared" si="311"/>
        <v>-</v>
      </c>
    </row>
    <row r="3940" spans="1:8" x14ac:dyDescent="0.25">
      <c r="A3940">
        <v>3601214</v>
      </c>
      <c r="B3940">
        <v>3601531</v>
      </c>
      <c r="C3940" t="s">
        <v>88</v>
      </c>
      <c r="D3940" s="7" t="str">
        <f t="shared" si="310"/>
        <v>-</v>
      </c>
      <c r="E3940" s="15" t="str">
        <f t="shared" si="307"/>
        <v>-</v>
      </c>
      <c r="F3940" t="str">
        <f t="shared" si="308"/>
        <v>-</v>
      </c>
      <c r="G3940" t="str">
        <f t="shared" si="309"/>
        <v>-</v>
      </c>
      <c r="H3940" t="str">
        <f t="shared" si="311"/>
        <v>-</v>
      </c>
    </row>
    <row r="3941" spans="1:8" x14ac:dyDescent="0.25">
      <c r="A3941">
        <v>3601572</v>
      </c>
      <c r="B3941">
        <v>3601757</v>
      </c>
      <c r="C3941" t="s">
        <v>88</v>
      </c>
      <c r="D3941" s="7" t="str">
        <f t="shared" si="310"/>
        <v>-</v>
      </c>
      <c r="E3941" s="15" t="str">
        <f t="shared" si="307"/>
        <v>-</v>
      </c>
      <c r="F3941" t="str">
        <f t="shared" si="308"/>
        <v>-</v>
      </c>
      <c r="G3941" t="str">
        <f t="shared" si="309"/>
        <v>-</v>
      </c>
      <c r="H3941" t="str">
        <f t="shared" si="311"/>
        <v>-</v>
      </c>
    </row>
    <row r="3942" spans="1:8" x14ac:dyDescent="0.25">
      <c r="A3942">
        <v>3601784</v>
      </c>
      <c r="B3942">
        <v>3602413</v>
      </c>
      <c r="C3942" t="s">
        <v>25</v>
      </c>
      <c r="D3942" s="7" t="str">
        <f t="shared" si="310"/>
        <v>-</v>
      </c>
      <c r="E3942" s="15" t="str">
        <f t="shared" si="307"/>
        <v>-</v>
      </c>
      <c r="F3942" t="str">
        <f t="shared" si="308"/>
        <v>-</v>
      </c>
      <c r="G3942" t="str">
        <f t="shared" si="309"/>
        <v>-</v>
      </c>
      <c r="H3942" t="str">
        <f t="shared" si="311"/>
        <v>-</v>
      </c>
    </row>
    <row r="3943" spans="1:8" x14ac:dyDescent="0.25">
      <c r="A3943">
        <v>3602457</v>
      </c>
      <c r="B3943">
        <v>3603932</v>
      </c>
      <c r="C3943" t="s">
        <v>25</v>
      </c>
      <c r="D3943" s="7" t="str">
        <f t="shared" si="310"/>
        <v>-</v>
      </c>
      <c r="E3943" s="15" t="str">
        <f t="shared" si="307"/>
        <v>-</v>
      </c>
      <c r="F3943" t="str">
        <f t="shared" si="308"/>
        <v>-</v>
      </c>
      <c r="G3943" t="str">
        <f t="shared" si="309"/>
        <v>-</v>
      </c>
      <c r="H3943" t="str">
        <f t="shared" si="311"/>
        <v>-</v>
      </c>
    </row>
    <row r="3944" spans="1:8" x14ac:dyDescent="0.25">
      <c r="A3944">
        <v>3604385</v>
      </c>
      <c r="B3944">
        <v>3605341</v>
      </c>
      <c r="C3944" t="s">
        <v>25</v>
      </c>
      <c r="D3944" s="7" t="str">
        <f t="shared" si="310"/>
        <v>-</v>
      </c>
      <c r="E3944" s="15" t="str">
        <f t="shared" si="307"/>
        <v>-</v>
      </c>
      <c r="F3944" t="str">
        <f t="shared" si="308"/>
        <v>-</v>
      </c>
      <c r="G3944" t="str">
        <f t="shared" si="309"/>
        <v>-</v>
      </c>
      <c r="H3944" t="str">
        <f t="shared" si="311"/>
        <v>-</v>
      </c>
    </row>
    <row r="3945" spans="1:8" x14ac:dyDescent="0.25">
      <c r="A3945">
        <v>3605352</v>
      </c>
      <c r="B3945">
        <v>3607343</v>
      </c>
      <c r="C3945" t="s">
        <v>25</v>
      </c>
      <c r="D3945" s="7" t="str">
        <f t="shared" si="310"/>
        <v>-</v>
      </c>
      <c r="E3945" s="15" t="str">
        <f t="shared" si="307"/>
        <v>-</v>
      </c>
      <c r="F3945" t="str">
        <f t="shared" si="308"/>
        <v>-</v>
      </c>
      <c r="G3945" t="str">
        <f t="shared" si="309"/>
        <v>-</v>
      </c>
      <c r="H3945" t="str">
        <f t="shared" si="311"/>
        <v>-</v>
      </c>
    </row>
    <row r="3946" spans="1:8" x14ac:dyDescent="0.25">
      <c r="A3946">
        <v>3607333</v>
      </c>
      <c r="B3946">
        <v>3607947</v>
      </c>
      <c r="C3946" t="s">
        <v>25</v>
      </c>
      <c r="D3946" s="7">
        <f t="shared" si="310"/>
        <v>1</v>
      </c>
      <c r="E3946" s="15">
        <f t="shared" si="307"/>
        <v>11</v>
      </c>
      <c r="F3946">
        <f t="shared" si="308"/>
        <v>1</v>
      </c>
      <c r="G3946" t="str">
        <f t="shared" si="309"/>
        <v>-</v>
      </c>
      <c r="H3946">
        <f t="shared" si="311"/>
        <v>1</v>
      </c>
    </row>
    <row r="3947" spans="1:8" x14ac:dyDescent="0.25">
      <c r="A3947">
        <v>3607947</v>
      </c>
      <c r="B3947">
        <v>3608276</v>
      </c>
      <c r="C3947" t="s">
        <v>25</v>
      </c>
      <c r="D3947" s="7" t="str">
        <f t="shared" si="310"/>
        <v>-</v>
      </c>
      <c r="E3947" s="15" t="str">
        <f t="shared" si="307"/>
        <v>-</v>
      </c>
      <c r="F3947" t="str">
        <f t="shared" si="308"/>
        <v>-</v>
      </c>
      <c r="G3947" t="str">
        <f t="shared" si="309"/>
        <v>-</v>
      </c>
      <c r="H3947" t="str">
        <f t="shared" si="311"/>
        <v>-</v>
      </c>
    </row>
    <row r="3948" spans="1:8" x14ac:dyDescent="0.25">
      <c r="A3948">
        <v>3608288</v>
      </c>
      <c r="B3948">
        <v>3609178</v>
      </c>
      <c r="C3948" t="s">
        <v>25</v>
      </c>
      <c r="D3948" s="7" t="str">
        <f t="shared" si="310"/>
        <v>-</v>
      </c>
      <c r="E3948" s="15" t="str">
        <f t="shared" si="307"/>
        <v>-</v>
      </c>
      <c r="F3948" t="str">
        <f t="shared" si="308"/>
        <v>-</v>
      </c>
      <c r="G3948" t="str">
        <f t="shared" si="309"/>
        <v>-</v>
      </c>
      <c r="H3948" t="str">
        <f t="shared" si="311"/>
        <v>-</v>
      </c>
    </row>
    <row r="3949" spans="1:8" x14ac:dyDescent="0.25">
      <c r="A3949">
        <v>3609260</v>
      </c>
      <c r="B3949">
        <v>3610588</v>
      </c>
      <c r="C3949" t="s">
        <v>88</v>
      </c>
      <c r="D3949" s="7" t="str">
        <f t="shared" si="310"/>
        <v>-</v>
      </c>
      <c r="E3949" s="15" t="str">
        <f t="shared" si="307"/>
        <v>-</v>
      </c>
      <c r="F3949" t="str">
        <f t="shared" si="308"/>
        <v>-</v>
      </c>
      <c r="G3949" t="str">
        <f t="shared" si="309"/>
        <v>-</v>
      </c>
      <c r="H3949" t="str">
        <f t="shared" si="311"/>
        <v>-</v>
      </c>
    </row>
    <row r="3950" spans="1:8" x14ac:dyDescent="0.25">
      <c r="A3950">
        <v>3610765</v>
      </c>
      <c r="B3950">
        <v>3612276</v>
      </c>
      <c r="C3950" t="s">
        <v>88</v>
      </c>
      <c r="D3950" s="7" t="str">
        <f t="shared" si="310"/>
        <v>-</v>
      </c>
      <c r="E3950" s="15" t="str">
        <f t="shared" si="307"/>
        <v>-</v>
      </c>
      <c r="F3950" t="str">
        <f t="shared" si="308"/>
        <v>-</v>
      </c>
      <c r="G3950" t="str">
        <f t="shared" si="309"/>
        <v>-</v>
      </c>
      <c r="H3950" t="str">
        <f t="shared" si="311"/>
        <v>-</v>
      </c>
    </row>
    <row r="3951" spans="1:8" x14ac:dyDescent="0.25">
      <c r="A3951">
        <v>3612801</v>
      </c>
      <c r="B3951">
        <v>3614165</v>
      </c>
      <c r="C3951" t="s">
        <v>25</v>
      </c>
      <c r="D3951" s="7" t="str">
        <f t="shared" si="310"/>
        <v>-</v>
      </c>
      <c r="E3951" s="15" t="str">
        <f t="shared" si="307"/>
        <v>-</v>
      </c>
      <c r="F3951" t="str">
        <f t="shared" si="308"/>
        <v>-</v>
      </c>
      <c r="G3951" t="str">
        <f t="shared" si="309"/>
        <v>-</v>
      </c>
      <c r="H3951" t="str">
        <f t="shared" si="311"/>
        <v>-</v>
      </c>
    </row>
    <row r="3952" spans="1:8" x14ac:dyDescent="0.25">
      <c r="A3952">
        <v>3614212</v>
      </c>
      <c r="B3952">
        <v>3614721</v>
      </c>
      <c r="C3952" t="s">
        <v>88</v>
      </c>
      <c r="D3952" s="7" t="str">
        <f t="shared" si="310"/>
        <v>-</v>
      </c>
      <c r="E3952" s="15" t="str">
        <f t="shared" si="307"/>
        <v>-</v>
      </c>
      <c r="F3952" t="str">
        <f t="shared" si="308"/>
        <v>-</v>
      </c>
      <c r="G3952" t="str">
        <f t="shared" si="309"/>
        <v>-</v>
      </c>
      <c r="H3952" t="str">
        <f t="shared" si="311"/>
        <v>-</v>
      </c>
    </row>
    <row r="3953" spans="1:8" x14ac:dyDescent="0.25">
      <c r="A3953">
        <v>3614829</v>
      </c>
      <c r="B3953">
        <v>3615740</v>
      </c>
      <c r="C3953" t="s">
        <v>25</v>
      </c>
      <c r="D3953" s="7" t="str">
        <f t="shared" si="310"/>
        <v>-</v>
      </c>
      <c r="E3953" s="15" t="str">
        <f t="shared" si="307"/>
        <v>-</v>
      </c>
      <c r="F3953" t="str">
        <f t="shared" si="308"/>
        <v>-</v>
      </c>
      <c r="G3953" t="str">
        <f t="shared" si="309"/>
        <v>-</v>
      </c>
      <c r="H3953" t="str">
        <f t="shared" si="311"/>
        <v>-</v>
      </c>
    </row>
    <row r="3954" spans="1:8" x14ac:dyDescent="0.25">
      <c r="A3954">
        <v>3615703</v>
      </c>
      <c r="B3954">
        <v>3616293</v>
      </c>
      <c r="C3954" t="s">
        <v>25</v>
      </c>
      <c r="D3954" s="7">
        <f t="shared" si="310"/>
        <v>1</v>
      </c>
      <c r="E3954" s="15">
        <f t="shared" si="307"/>
        <v>38</v>
      </c>
      <c r="F3954">
        <f t="shared" si="308"/>
        <v>1</v>
      </c>
      <c r="G3954" t="str">
        <f t="shared" si="309"/>
        <v>-</v>
      </c>
      <c r="H3954">
        <f t="shared" si="311"/>
        <v>1</v>
      </c>
    </row>
    <row r="3955" spans="1:8" x14ac:dyDescent="0.25">
      <c r="A3955">
        <v>3616390</v>
      </c>
      <c r="B3955">
        <v>3617199</v>
      </c>
      <c r="C3955" t="s">
        <v>88</v>
      </c>
      <c r="D3955" s="7" t="str">
        <f t="shared" si="310"/>
        <v>-</v>
      </c>
      <c r="E3955" s="15" t="str">
        <f t="shared" si="307"/>
        <v>-</v>
      </c>
      <c r="F3955" t="str">
        <f t="shared" si="308"/>
        <v>-</v>
      </c>
      <c r="G3955" t="str">
        <f t="shared" si="309"/>
        <v>-</v>
      </c>
      <c r="H3955" t="str">
        <f t="shared" si="311"/>
        <v>-</v>
      </c>
    </row>
    <row r="3956" spans="1:8" x14ac:dyDescent="0.25">
      <c r="A3956">
        <v>3617209</v>
      </c>
      <c r="B3956">
        <v>3618312</v>
      </c>
      <c r="C3956" t="s">
        <v>88</v>
      </c>
      <c r="D3956" s="7" t="str">
        <f t="shared" si="310"/>
        <v>-</v>
      </c>
      <c r="E3956" s="15" t="str">
        <f t="shared" si="307"/>
        <v>-</v>
      </c>
      <c r="F3956" t="str">
        <f t="shared" si="308"/>
        <v>-</v>
      </c>
      <c r="G3956" t="str">
        <f t="shared" si="309"/>
        <v>-</v>
      </c>
      <c r="H3956" t="str">
        <f t="shared" si="311"/>
        <v>-</v>
      </c>
    </row>
    <row r="3957" spans="1:8" x14ac:dyDescent="0.25">
      <c r="A3957">
        <v>3618452</v>
      </c>
      <c r="B3957">
        <v>3619171</v>
      </c>
      <c r="C3957" t="s">
        <v>25</v>
      </c>
      <c r="D3957" s="7" t="str">
        <f t="shared" si="310"/>
        <v>-</v>
      </c>
      <c r="E3957" s="15" t="str">
        <f t="shared" si="307"/>
        <v>-</v>
      </c>
      <c r="F3957" t="str">
        <f t="shared" si="308"/>
        <v>-</v>
      </c>
      <c r="G3957" t="str">
        <f t="shared" si="309"/>
        <v>-</v>
      </c>
      <c r="H3957" t="str">
        <f t="shared" si="311"/>
        <v>-</v>
      </c>
    </row>
    <row r="3958" spans="1:8" x14ac:dyDescent="0.25">
      <c r="A3958">
        <v>3619369</v>
      </c>
      <c r="B3958">
        <v>3620382</v>
      </c>
      <c r="C3958" t="s">
        <v>25</v>
      </c>
      <c r="D3958" s="7" t="str">
        <f t="shared" si="310"/>
        <v>-</v>
      </c>
      <c r="E3958" s="15" t="str">
        <f t="shared" si="307"/>
        <v>-</v>
      </c>
      <c r="F3958" t="str">
        <f t="shared" si="308"/>
        <v>-</v>
      </c>
      <c r="G3958" t="str">
        <f t="shared" si="309"/>
        <v>-</v>
      </c>
      <c r="H3958" t="str">
        <f t="shared" si="311"/>
        <v>-</v>
      </c>
    </row>
    <row r="3959" spans="1:8" x14ac:dyDescent="0.25">
      <c r="A3959">
        <v>3620388</v>
      </c>
      <c r="B3959">
        <v>3621497</v>
      </c>
      <c r="C3959" t="s">
        <v>25</v>
      </c>
      <c r="D3959" s="7" t="str">
        <f t="shared" si="310"/>
        <v>-</v>
      </c>
      <c r="E3959" s="15" t="str">
        <f t="shared" si="307"/>
        <v>-</v>
      </c>
      <c r="F3959" t="str">
        <f t="shared" si="308"/>
        <v>-</v>
      </c>
      <c r="G3959" t="str">
        <f t="shared" si="309"/>
        <v>-</v>
      </c>
      <c r="H3959" t="str">
        <f t="shared" si="311"/>
        <v>-</v>
      </c>
    </row>
    <row r="3960" spans="1:8" x14ac:dyDescent="0.25">
      <c r="A3960">
        <v>3621500</v>
      </c>
      <c r="B3960">
        <v>3622369</v>
      </c>
      <c r="C3960" t="s">
        <v>25</v>
      </c>
      <c r="D3960" s="7" t="str">
        <f t="shared" si="310"/>
        <v>-</v>
      </c>
      <c r="E3960" s="15" t="str">
        <f t="shared" si="307"/>
        <v>-</v>
      </c>
      <c r="F3960" t="str">
        <f t="shared" si="308"/>
        <v>-</v>
      </c>
      <c r="G3960" t="str">
        <f t="shared" si="309"/>
        <v>-</v>
      </c>
      <c r="H3960" t="str">
        <f t="shared" si="311"/>
        <v>-</v>
      </c>
    </row>
    <row r="3961" spans="1:8" x14ac:dyDescent="0.25">
      <c r="A3961">
        <v>3622363</v>
      </c>
      <c r="B3961">
        <v>3623160</v>
      </c>
      <c r="C3961" t="s">
        <v>25</v>
      </c>
      <c r="D3961" s="7">
        <f t="shared" si="310"/>
        <v>1</v>
      </c>
      <c r="E3961" s="15">
        <f t="shared" si="307"/>
        <v>7</v>
      </c>
      <c r="F3961">
        <f t="shared" si="308"/>
        <v>1</v>
      </c>
      <c r="G3961" t="str">
        <f t="shared" si="309"/>
        <v>-</v>
      </c>
      <c r="H3961">
        <f t="shared" si="311"/>
        <v>2</v>
      </c>
    </row>
    <row r="3962" spans="1:8" x14ac:dyDescent="0.25">
      <c r="A3962">
        <v>3623204</v>
      </c>
      <c r="B3962">
        <v>3624652</v>
      </c>
      <c r="C3962" t="s">
        <v>88</v>
      </c>
      <c r="D3962" s="7" t="str">
        <f t="shared" si="310"/>
        <v>-</v>
      </c>
      <c r="E3962" s="15" t="str">
        <f t="shared" si="307"/>
        <v>-</v>
      </c>
      <c r="F3962" t="str">
        <f t="shared" si="308"/>
        <v>-</v>
      </c>
      <c r="G3962" t="str">
        <f t="shared" si="309"/>
        <v>-</v>
      </c>
      <c r="H3962" t="str">
        <f t="shared" si="311"/>
        <v>-</v>
      </c>
    </row>
    <row r="3963" spans="1:8" x14ac:dyDescent="0.25">
      <c r="A3963">
        <v>3624862</v>
      </c>
      <c r="B3963">
        <v>3625104</v>
      </c>
      <c r="C3963" t="s">
        <v>25</v>
      </c>
      <c r="D3963" s="7" t="str">
        <f t="shared" si="310"/>
        <v>-</v>
      </c>
      <c r="E3963" s="15" t="str">
        <f t="shared" si="307"/>
        <v>-</v>
      </c>
      <c r="F3963" t="str">
        <f t="shared" si="308"/>
        <v>-</v>
      </c>
      <c r="G3963" t="str">
        <f t="shared" si="309"/>
        <v>-</v>
      </c>
      <c r="H3963" t="str">
        <f t="shared" si="311"/>
        <v>-</v>
      </c>
    </row>
    <row r="3964" spans="1:8" x14ac:dyDescent="0.25">
      <c r="A3964">
        <v>3625105</v>
      </c>
      <c r="B3964">
        <v>3626004</v>
      </c>
      <c r="C3964" t="s">
        <v>25</v>
      </c>
      <c r="D3964" s="7" t="str">
        <f t="shared" si="310"/>
        <v>-</v>
      </c>
      <c r="E3964" s="15" t="str">
        <f t="shared" si="307"/>
        <v>-</v>
      </c>
      <c r="F3964" t="str">
        <f t="shared" si="308"/>
        <v>-</v>
      </c>
      <c r="G3964" t="str">
        <f t="shared" si="309"/>
        <v>-</v>
      </c>
      <c r="H3964" t="str">
        <f t="shared" si="311"/>
        <v>-</v>
      </c>
    </row>
    <row r="3965" spans="1:8" x14ac:dyDescent="0.25">
      <c r="A3965">
        <v>3626028</v>
      </c>
      <c r="B3965">
        <v>3627890</v>
      </c>
      <c r="C3965" t="s">
        <v>25</v>
      </c>
      <c r="D3965" s="7" t="str">
        <f t="shared" si="310"/>
        <v>-</v>
      </c>
      <c r="E3965" s="15" t="str">
        <f t="shared" si="307"/>
        <v>-</v>
      </c>
      <c r="F3965" t="str">
        <f t="shared" si="308"/>
        <v>-</v>
      </c>
      <c r="G3965" t="str">
        <f t="shared" si="309"/>
        <v>-</v>
      </c>
      <c r="H3965" t="str">
        <f t="shared" si="311"/>
        <v>-</v>
      </c>
    </row>
    <row r="3966" spans="1:8" x14ac:dyDescent="0.25">
      <c r="A3966">
        <v>3627947</v>
      </c>
      <c r="B3966">
        <v>3628921</v>
      </c>
      <c r="C3966" t="s">
        <v>25</v>
      </c>
      <c r="D3966" s="7" t="str">
        <f t="shared" si="310"/>
        <v>-</v>
      </c>
      <c r="E3966" s="15" t="str">
        <f t="shared" si="307"/>
        <v>-</v>
      </c>
      <c r="F3966" t="str">
        <f t="shared" si="308"/>
        <v>-</v>
      </c>
      <c r="G3966" t="str">
        <f t="shared" si="309"/>
        <v>-</v>
      </c>
      <c r="H3966" t="str">
        <f t="shared" si="311"/>
        <v>-</v>
      </c>
    </row>
    <row r="3967" spans="1:8" x14ac:dyDescent="0.25">
      <c r="A3967">
        <v>3629025</v>
      </c>
      <c r="B3967">
        <v>3629540</v>
      </c>
      <c r="C3967" t="s">
        <v>88</v>
      </c>
      <c r="D3967" s="7" t="str">
        <f t="shared" si="310"/>
        <v>-</v>
      </c>
      <c r="E3967" s="15" t="str">
        <f t="shared" si="307"/>
        <v>-</v>
      </c>
      <c r="F3967" t="str">
        <f t="shared" si="308"/>
        <v>-</v>
      </c>
      <c r="G3967" t="str">
        <f t="shared" si="309"/>
        <v>-</v>
      </c>
      <c r="H3967" t="str">
        <f t="shared" si="311"/>
        <v>-</v>
      </c>
    </row>
    <row r="3968" spans="1:8" x14ac:dyDescent="0.25">
      <c r="A3968">
        <v>3629518</v>
      </c>
      <c r="B3968">
        <v>3630495</v>
      </c>
      <c r="C3968" t="s">
        <v>88</v>
      </c>
      <c r="D3968" s="7">
        <f t="shared" si="310"/>
        <v>1</v>
      </c>
      <c r="E3968" s="15">
        <f t="shared" si="307"/>
        <v>23</v>
      </c>
      <c r="F3968">
        <f t="shared" si="308"/>
        <v>1</v>
      </c>
      <c r="G3968" t="str">
        <f t="shared" si="309"/>
        <v>-</v>
      </c>
      <c r="H3968">
        <f t="shared" si="311"/>
        <v>1</v>
      </c>
    </row>
    <row r="3969" spans="1:8" x14ac:dyDescent="0.25">
      <c r="A3969">
        <v>3630574</v>
      </c>
      <c r="B3969">
        <v>3630993</v>
      </c>
      <c r="C3969" t="s">
        <v>88</v>
      </c>
      <c r="D3969" s="7" t="str">
        <f t="shared" si="310"/>
        <v>-</v>
      </c>
      <c r="E3969" s="15" t="str">
        <f t="shared" si="307"/>
        <v>-</v>
      </c>
      <c r="F3969" t="str">
        <f t="shared" si="308"/>
        <v>-</v>
      </c>
      <c r="G3969" t="str">
        <f t="shared" si="309"/>
        <v>-</v>
      </c>
      <c r="H3969" t="str">
        <f t="shared" si="311"/>
        <v>-</v>
      </c>
    </row>
    <row r="3970" spans="1:8" x14ac:dyDescent="0.25">
      <c r="A3970">
        <v>3631014</v>
      </c>
      <c r="B3970">
        <v>3631484</v>
      </c>
      <c r="C3970" t="s">
        <v>88</v>
      </c>
      <c r="D3970" s="7" t="str">
        <f t="shared" si="310"/>
        <v>-</v>
      </c>
      <c r="E3970" s="15" t="str">
        <f t="shared" si="307"/>
        <v>-</v>
      </c>
      <c r="F3970" t="str">
        <f t="shared" si="308"/>
        <v>-</v>
      </c>
      <c r="G3970" t="str">
        <f t="shared" si="309"/>
        <v>-</v>
      </c>
      <c r="H3970" t="str">
        <f t="shared" si="311"/>
        <v>-</v>
      </c>
    </row>
    <row r="3971" spans="1:8" x14ac:dyDescent="0.25">
      <c r="A3971">
        <v>3631573</v>
      </c>
      <c r="B3971">
        <v>3632676</v>
      </c>
      <c r="C3971" t="s">
        <v>88</v>
      </c>
      <c r="D3971" s="7" t="str">
        <f t="shared" si="310"/>
        <v>-</v>
      </c>
      <c r="E3971" s="15" t="str">
        <f t="shared" ref="E3971:E4034" si="312">IF(D3971=1,B3970-A3971+1,"-")</f>
        <v>-</v>
      </c>
      <c r="F3971" t="str">
        <f t="shared" ref="F3971:F4034" si="313">IF(AND(D3971=1,C3971=C3970),1,"-")</f>
        <v>-</v>
      </c>
      <c r="G3971" t="str">
        <f t="shared" ref="G3971:G4034" si="314">IF(AND(D3971=1,C3971&lt;&gt;C3970),1,"-")</f>
        <v>-</v>
      </c>
      <c r="H3971" t="str">
        <f t="shared" si="311"/>
        <v>-</v>
      </c>
    </row>
    <row r="3972" spans="1:8" x14ac:dyDescent="0.25">
      <c r="A3972">
        <v>3632680</v>
      </c>
      <c r="B3972">
        <v>3633129</v>
      </c>
      <c r="C3972" t="s">
        <v>88</v>
      </c>
      <c r="D3972" s="7" t="str">
        <f t="shared" ref="D3972:D4035" si="315">IF(A3972&lt;B3971,1,"-")</f>
        <v>-</v>
      </c>
      <c r="E3972" s="15" t="str">
        <f t="shared" si="312"/>
        <v>-</v>
      </c>
      <c r="F3972" t="str">
        <f t="shared" si="313"/>
        <v>-</v>
      </c>
      <c r="G3972" t="str">
        <f t="shared" si="314"/>
        <v>-</v>
      </c>
      <c r="H3972" t="str">
        <f t="shared" ref="H3972:H4035" si="316">IFERROR(IF((IF(D3972=1,MOD(E3972,3),"-"))=0,0,3-(IF(D3972=1,MOD(E3972,3),"-"))), "-")</f>
        <v>-</v>
      </c>
    </row>
    <row r="3973" spans="1:8" x14ac:dyDescent="0.25">
      <c r="A3973">
        <v>3633281</v>
      </c>
      <c r="B3973">
        <v>3633820</v>
      </c>
      <c r="C3973" t="s">
        <v>25</v>
      </c>
      <c r="D3973" s="7" t="str">
        <f t="shared" si="315"/>
        <v>-</v>
      </c>
      <c r="E3973" s="15" t="str">
        <f t="shared" si="312"/>
        <v>-</v>
      </c>
      <c r="F3973" t="str">
        <f t="shared" si="313"/>
        <v>-</v>
      </c>
      <c r="G3973" t="str">
        <f t="shared" si="314"/>
        <v>-</v>
      </c>
      <c r="H3973" t="str">
        <f t="shared" si="316"/>
        <v>-</v>
      </c>
    </row>
    <row r="3974" spans="1:8" x14ac:dyDescent="0.25">
      <c r="A3974">
        <v>3634120</v>
      </c>
      <c r="B3974">
        <v>3634983</v>
      </c>
      <c r="C3974" t="s">
        <v>25</v>
      </c>
      <c r="D3974" s="7" t="str">
        <f t="shared" si="315"/>
        <v>-</v>
      </c>
      <c r="E3974" s="15" t="str">
        <f t="shared" si="312"/>
        <v>-</v>
      </c>
      <c r="F3974" t="str">
        <f t="shared" si="313"/>
        <v>-</v>
      </c>
      <c r="G3974" t="str">
        <f t="shared" si="314"/>
        <v>-</v>
      </c>
      <c r="H3974" t="str">
        <f t="shared" si="316"/>
        <v>-</v>
      </c>
    </row>
    <row r="3975" spans="1:8" x14ac:dyDescent="0.25">
      <c r="A3975">
        <v>3635038</v>
      </c>
      <c r="B3975">
        <v>3635364</v>
      </c>
      <c r="C3975" t="s">
        <v>25</v>
      </c>
      <c r="D3975" s="7" t="str">
        <f t="shared" si="315"/>
        <v>-</v>
      </c>
      <c r="E3975" s="15" t="str">
        <f t="shared" si="312"/>
        <v>-</v>
      </c>
      <c r="F3975" t="str">
        <f t="shared" si="313"/>
        <v>-</v>
      </c>
      <c r="G3975" t="str">
        <f t="shared" si="314"/>
        <v>-</v>
      </c>
      <c r="H3975" t="str">
        <f t="shared" si="316"/>
        <v>-</v>
      </c>
    </row>
    <row r="3976" spans="1:8" x14ac:dyDescent="0.25">
      <c r="A3976">
        <v>3635367</v>
      </c>
      <c r="B3976">
        <v>3635594</v>
      </c>
      <c r="C3976" t="s">
        <v>88</v>
      </c>
      <c r="D3976" s="7" t="str">
        <f t="shared" si="315"/>
        <v>-</v>
      </c>
      <c r="E3976" s="15" t="str">
        <f t="shared" si="312"/>
        <v>-</v>
      </c>
      <c r="F3976" t="str">
        <f t="shared" si="313"/>
        <v>-</v>
      </c>
      <c r="G3976" t="str">
        <f t="shared" si="314"/>
        <v>-</v>
      </c>
      <c r="H3976" t="str">
        <f t="shared" si="316"/>
        <v>-</v>
      </c>
    </row>
    <row r="3977" spans="1:8" x14ac:dyDescent="0.25">
      <c r="A3977">
        <v>3635612</v>
      </c>
      <c r="B3977">
        <v>3635959</v>
      </c>
      <c r="C3977" t="s">
        <v>88</v>
      </c>
      <c r="D3977" s="7" t="str">
        <f t="shared" si="315"/>
        <v>-</v>
      </c>
      <c r="E3977" s="15" t="str">
        <f t="shared" si="312"/>
        <v>-</v>
      </c>
      <c r="F3977" t="str">
        <f t="shared" si="313"/>
        <v>-</v>
      </c>
      <c r="G3977" t="str">
        <f t="shared" si="314"/>
        <v>-</v>
      </c>
      <c r="H3977" t="str">
        <f t="shared" si="316"/>
        <v>-</v>
      </c>
    </row>
    <row r="3978" spans="1:8" x14ac:dyDescent="0.25">
      <c r="A3978">
        <v>3636129</v>
      </c>
      <c r="B3978">
        <v>3636821</v>
      </c>
      <c r="C3978" t="s">
        <v>88</v>
      </c>
      <c r="D3978" s="7" t="str">
        <f t="shared" si="315"/>
        <v>-</v>
      </c>
      <c r="E3978" s="15" t="str">
        <f t="shared" si="312"/>
        <v>-</v>
      </c>
      <c r="F3978" t="str">
        <f t="shared" si="313"/>
        <v>-</v>
      </c>
      <c r="G3978" t="str">
        <f t="shared" si="314"/>
        <v>-</v>
      </c>
      <c r="H3978" t="str">
        <f t="shared" si="316"/>
        <v>-</v>
      </c>
    </row>
    <row r="3979" spans="1:8" x14ac:dyDescent="0.25">
      <c r="A3979">
        <v>3636847</v>
      </c>
      <c r="B3979">
        <v>3637212</v>
      </c>
      <c r="C3979" t="s">
        <v>88</v>
      </c>
      <c r="D3979" s="7" t="str">
        <f t="shared" si="315"/>
        <v>-</v>
      </c>
      <c r="E3979" s="15" t="str">
        <f t="shared" si="312"/>
        <v>-</v>
      </c>
      <c r="F3979" t="str">
        <f t="shared" si="313"/>
        <v>-</v>
      </c>
      <c r="G3979" t="str">
        <f t="shared" si="314"/>
        <v>-</v>
      </c>
      <c r="H3979" t="str">
        <f t="shared" si="316"/>
        <v>-</v>
      </c>
    </row>
    <row r="3980" spans="1:8" x14ac:dyDescent="0.25">
      <c r="A3980">
        <v>3637357</v>
      </c>
      <c r="B3980">
        <v>3638328</v>
      </c>
      <c r="C3980" t="s">
        <v>88</v>
      </c>
      <c r="D3980" s="7" t="str">
        <f t="shared" si="315"/>
        <v>-</v>
      </c>
      <c r="E3980" s="15" t="str">
        <f t="shared" si="312"/>
        <v>-</v>
      </c>
      <c r="F3980" t="str">
        <f t="shared" si="313"/>
        <v>-</v>
      </c>
      <c r="G3980" t="str">
        <f t="shared" si="314"/>
        <v>-</v>
      </c>
      <c r="H3980" t="str">
        <f t="shared" si="316"/>
        <v>-</v>
      </c>
    </row>
    <row r="3981" spans="1:8" x14ac:dyDescent="0.25">
      <c r="A3981">
        <v>3638339</v>
      </c>
      <c r="B3981">
        <v>3640186</v>
      </c>
      <c r="C3981" t="s">
        <v>88</v>
      </c>
      <c r="D3981" s="7" t="str">
        <f t="shared" si="315"/>
        <v>-</v>
      </c>
      <c r="E3981" s="15" t="str">
        <f t="shared" si="312"/>
        <v>-</v>
      </c>
      <c r="F3981" t="str">
        <f t="shared" si="313"/>
        <v>-</v>
      </c>
      <c r="G3981" t="str">
        <f t="shared" si="314"/>
        <v>-</v>
      </c>
      <c r="H3981" t="str">
        <f t="shared" si="316"/>
        <v>-</v>
      </c>
    </row>
    <row r="3982" spans="1:8" x14ac:dyDescent="0.25">
      <c r="A3982">
        <v>3640214</v>
      </c>
      <c r="B3982">
        <v>3640546</v>
      </c>
      <c r="C3982" t="s">
        <v>88</v>
      </c>
      <c r="D3982" s="7" t="str">
        <f t="shared" si="315"/>
        <v>-</v>
      </c>
      <c r="E3982" s="15" t="str">
        <f t="shared" si="312"/>
        <v>-</v>
      </c>
      <c r="F3982" t="str">
        <f t="shared" si="313"/>
        <v>-</v>
      </c>
      <c r="G3982" t="str">
        <f t="shared" si="314"/>
        <v>-</v>
      </c>
      <c r="H3982" t="str">
        <f t="shared" si="316"/>
        <v>-</v>
      </c>
    </row>
    <row r="3983" spans="1:8" x14ac:dyDescent="0.25">
      <c r="A3983">
        <v>3640569</v>
      </c>
      <c r="B3983">
        <v>3641696</v>
      </c>
      <c r="C3983" t="s">
        <v>88</v>
      </c>
      <c r="D3983" s="7" t="str">
        <f t="shared" si="315"/>
        <v>-</v>
      </c>
      <c r="E3983" s="15" t="str">
        <f t="shared" si="312"/>
        <v>-</v>
      </c>
      <c r="F3983" t="str">
        <f t="shared" si="313"/>
        <v>-</v>
      </c>
      <c r="G3983" t="str">
        <f t="shared" si="314"/>
        <v>-</v>
      </c>
      <c r="H3983" t="str">
        <f t="shared" si="316"/>
        <v>-</v>
      </c>
    </row>
    <row r="3984" spans="1:8" x14ac:dyDescent="0.25">
      <c r="A3984">
        <v>3641760</v>
      </c>
      <c r="B3984">
        <v>3641906</v>
      </c>
      <c r="C3984" t="s">
        <v>88</v>
      </c>
      <c r="D3984" s="7" t="str">
        <f t="shared" si="315"/>
        <v>-</v>
      </c>
      <c r="E3984" s="15" t="str">
        <f t="shared" si="312"/>
        <v>-</v>
      </c>
      <c r="F3984" t="str">
        <f t="shared" si="313"/>
        <v>-</v>
      </c>
      <c r="G3984" t="str">
        <f t="shared" si="314"/>
        <v>-</v>
      </c>
      <c r="H3984" t="str">
        <f t="shared" si="316"/>
        <v>-</v>
      </c>
    </row>
    <row r="3985" spans="1:8" x14ac:dyDescent="0.25">
      <c r="A3985">
        <v>3641893</v>
      </c>
      <c r="B3985">
        <v>3642957</v>
      </c>
      <c r="C3985" t="s">
        <v>88</v>
      </c>
      <c r="D3985" s="7">
        <f t="shared" si="315"/>
        <v>1</v>
      </c>
      <c r="E3985" s="15">
        <f t="shared" si="312"/>
        <v>14</v>
      </c>
      <c r="F3985">
        <f t="shared" si="313"/>
        <v>1</v>
      </c>
      <c r="G3985" t="str">
        <f t="shared" si="314"/>
        <v>-</v>
      </c>
      <c r="H3985">
        <f t="shared" si="316"/>
        <v>1</v>
      </c>
    </row>
    <row r="3986" spans="1:8" x14ac:dyDescent="0.25">
      <c r="A3986">
        <v>3643051</v>
      </c>
      <c r="B3986">
        <v>3643632</v>
      </c>
      <c r="C3986" t="s">
        <v>25</v>
      </c>
      <c r="D3986" s="7" t="str">
        <f t="shared" si="315"/>
        <v>-</v>
      </c>
      <c r="E3986" s="15" t="str">
        <f t="shared" si="312"/>
        <v>-</v>
      </c>
      <c r="F3986" t="str">
        <f t="shared" si="313"/>
        <v>-</v>
      </c>
      <c r="G3986" t="str">
        <f t="shared" si="314"/>
        <v>-</v>
      </c>
      <c r="H3986" t="str">
        <f t="shared" si="316"/>
        <v>-</v>
      </c>
    </row>
    <row r="3987" spans="1:8" x14ac:dyDescent="0.25">
      <c r="A3987">
        <v>3643842</v>
      </c>
      <c r="B3987">
        <v>3644444</v>
      </c>
      <c r="C3987" t="s">
        <v>25</v>
      </c>
      <c r="D3987" s="7" t="str">
        <f t="shared" si="315"/>
        <v>-</v>
      </c>
      <c r="E3987" s="15" t="str">
        <f t="shared" si="312"/>
        <v>-</v>
      </c>
      <c r="F3987" t="str">
        <f t="shared" si="313"/>
        <v>-</v>
      </c>
      <c r="G3987" t="str">
        <f t="shared" si="314"/>
        <v>-</v>
      </c>
      <c r="H3987" t="str">
        <f t="shared" si="316"/>
        <v>-</v>
      </c>
    </row>
    <row r="3988" spans="1:8" x14ac:dyDescent="0.25">
      <c r="A3988">
        <v>3644516</v>
      </c>
      <c r="B3988">
        <v>3646333</v>
      </c>
      <c r="C3988" t="s">
        <v>88</v>
      </c>
      <c r="D3988" s="7" t="str">
        <f t="shared" si="315"/>
        <v>-</v>
      </c>
      <c r="E3988" s="15" t="str">
        <f t="shared" si="312"/>
        <v>-</v>
      </c>
      <c r="F3988" t="str">
        <f t="shared" si="313"/>
        <v>-</v>
      </c>
      <c r="G3988" t="str">
        <f t="shared" si="314"/>
        <v>-</v>
      </c>
      <c r="H3988" t="str">
        <f t="shared" si="316"/>
        <v>-</v>
      </c>
    </row>
    <row r="3989" spans="1:8" x14ac:dyDescent="0.25">
      <c r="A3989">
        <v>3646495</v>
      </c>
      <c r="B3989">
        <v>3647865</v>
      </c>
      <c r="C3989" t="s">
        <v>88</v>
      </c>
      <c r="D3989" s="7" t="str">
        <f t="shared" si="315"/>
        <v>-</v>
      </c>
      <c r="E3989" s="15" t="str">
        <f t="shared" si="312"/>
        <v>-</v>
      </c>
      <c r="F3989" t="str">
        <f t="shared" si="313"/>
        <v>-</v>
      </c>
      <c r="G3989" t="str">
        <f t="shared" si="314"/>
        <v>-</v>
      </c>
      <c r="H3989" t="str">
        <f t="shared" si="316"/>
        <v>-</v>
      </c>
    </row>
    <row r="3990" spans="1:8" x14ac:dyDescent="0.25">
      <c r="A3990">
        <v>3647940</v>
      </c>
      <c r="B3990">
        <v>3649259</v>
      </c>
      <c r="C3990" t="s">
        <v>88</v>
      </c>
      <c r="D3990" s="7" t="str">
        <f t="shared" si="315"/>
        <v>-</v>
      </c>
      <c r="E3990" s="15" t="str">
        <f t="shared" si="312"/>
        <v>-</v>
      </c>
      <c r="F3990" t="str">
        <f t="shared" si="313"/>
        <v>-</v>
      </c>
      <c r="G3990" t="str">
        <f t="shared" si="314"/>
        <v>-</v>
      </c>
      <c r="H3990" t="str">
        <f t="shared" si="316"/>
        <v>-</v>
      </c>
    </row>
    <row r="3991" spans="1:8" x14ac:dyDescent="0.25">
      <c r="A3991">
        <v>3649668</v>
      </c>
      <c r="B3991">
        <v>3650963</v>
      </c>
      <c r="C3991" t="s">
        <v>88</v>
      </c>
      <c r="D3991" s="7" t="str">
        <f t="shared" si="315"/>
        <v>-</v>
      </c>
      <c r="E3991" s="15" t="str">
        <f t="shared" si="312"/>
        <v>-</v>
      </c>
      <c r="F3991" t="str">
        <f t="shared" si="313"/>
        <v>-</v>
      </c>
      <c r="G3991" t="str">
        <f t="shared" si="314"/>
        <v>-</v>
      </c>
      <c r="H3991" t="str">
        <f t="shared" si="316"/>
        <v>-</v>
      </c>
    </row>
    <row r="3992" spans="1:8" x14ac:dyDescent="0.25">
      <c r="A3992">
        <v>3651033</v>
      </c>
      <c r="B3992">
        <v>3651722</v>
      </c>
      <c r="C3992" t="s">
        <v>88</v>
      </c>
      <c r="D3992" s="7" t="str">
        <f t="shared" si="315"/>
        <v>-</v>
      </c>
      <c r="E3992" s="15" t="str">
        <f t="shared" si="312"/>
        <v>-</v>
      </c>
      <c r="F3992" t="str">
        <f t="shared" si="313"/>
        <v>-</v>
      </c>
      <c r="G3992" t="str">
        <f t="shared" si="314"/>
        <v>-</v>
      </c>
      <c r="H3992" t="str">
        <f t="shared" si="316"/>
        <v>-</v>
      </c>
    </row>
    <row r="3993" spans="1:8" x14ac:dyDescent="0.25">
      <c r="A3993">
        <v>3651937</v>
      </c>
      <c r="B3993">
        <v>3653139</v>
      </c>
      <c r="C3993" t="s">
        <v>25</v>
      </c>
      <c r="D3993" s="7" t="str">
        <f t="shared" si="315"/>
        <v>-</v>
      </c>
      <c r="E3993" s="15" t="str">
        <f t="shared" si="312"/>
        <v>-</v>
      </c>
      <c r="F3993" t="str">
        <f t="shared" si="313"/>
        <v>-</v>
      </c>
      <c r="G3993" t="str">
        <f t="shared" si="314"/>
        <v>-</v>
      </c>
      <c r="H3993" t="str">
        <f t="shared" si="316"/>
        <v>-</v>
      </c>
    </row>
    <row r="3994" spans="1:8" x14ac:dyDescent="0.25">
      <c r="A3994">
        <v>3653136</v>
      </c>
      <c r="B3994">
        <v>3656276</v>
      </c>
      <c r="C3994" t="s">
        <v>25</v>
      </c>
      <c r="D3994" s="7">
        <f t="shared" si="315"/>
        <v>1</v>
      </c>
      <c r="E3994" s="15">
        <f t="shared" si="312"/>
        <v>4</v>
      </c>
      <c r="F3994">
        <f t="shared" si="313"/>
        <v>1</v>
      </c>
      <c r="G3994" t="str">
        <f t="shared" si="314"/>
        <v>-</v>
      </c>
      <c r="H3994">
        <f t="shared" si="316"/>
        <v>2</v>
      </c>
    </row>
    <row r="3995" spans="1:8" x14ac:dyDescent="0.25">
      <c r="A3995">
        <v>3656449</v>
      </c>
      <c r="B3995">
        <v>3657621</v>
      </c>
      <c r="C3995" t="s">
        <v>25</v>
      </c>
      <c r="D3995" s="7" t="str">
        <f t="shared" si="315"/>
        <v>-</v>
      </c>
      <c r="E3995" s="15" t="str">
        <f t="shared" si="312"/>
        <v>-</v>
      </c>
      <c r="F3995" t="str">
        <f t="shared" si="313"/>
        <v>-</v>
      </c>
      <c r="G3995" t="str">
        <f t="shared" si="314"/>
        <v>-</v>
      </c>
      <c r="H3995" t="str">
        <f t="shared" si="316"/>
        <v>-</v>
      </c>
    </row>
    <row r="3996" spans="1:8" x14ac:dyDescent="0.25">
      <c r="A3996">
        <v>3657643</v>
      </c>
      <c r="B3996">
        <v>3658551</v>
      </c>
      <c r="C3996" t="s">
        <v>88</v>
      </c>
      <c r="D3996" s="7" t="str">
        <f t="shared" si="315"/>
        <v>-</v>
      </c>
      <c r="E3996" s="15" t="str">
        <f t="shared" si="312"/>
        <v>-</v>
      </c>
      <c r="F3996" t="str">
        <f t="shared" si="313"/>
        <v>-</v>
      </c>
      <c r="G3996" t="str">
        <f t="shared" si="314"/>
        <v>-</v>
      </c>
      <c r="H3996" t="str">
        <f t="shared" si="316"/>
        <v>-</v>
      </c>
    </row>
    <row r="3997" spans="1:8" x14ac:dyDescent="0.25">
      <c r="A3997">
        <v>3658677</v>
      </c>
      <c r="B3997">
        <v>3659588</v>
      </c>
      <c r="C3997" t="s">
        <v>25</v>
      </c>
      <c r="D3997" s="7" t="str">
        <f t="shared" si="315"/>
        <v>-</v>
      </c>
      <c r="E3997" s="15" t="str">
        <f t="shared" si="312"/>
        <v>-</v>
      </c>
      <c r="F3997" t="str">
        <f t="shared" si="313"/>
        <v>-</v>
      </c>
      <c r="G3997" t="str">
        <f t="shared" si="314"/>
        <v>-</v>
      </c>
      <c r="H3997" t="str">
        <f t="shared" si="316"/>
        <v>-</v>
      </c>
    </row>
    <row r="3998" spans="1:8" x14ac:dyDescent="0.25">
      <c r="A3998">
        <v>3659626</v>
      </c>
      <c r="B3998">
        <v>3659910</v>
      </c>
      <c r="C3998" t="s">
        <v>88</v>
      </c>
      <c r="D3998" s="7" t="str">
        <f t="shared" si="315"/>
        <v>-</v>
      </c>
      <c r="E3998" s="15" t="str">
        <f t="shared" si="312"/>
        <v>-</v>
      </c>
      <c r="F3998" t="str">
        <f t="shared" si="313"/>
        <v>-</v>
      </c>
      <c r="G3998" t="str">
        <f t="shared" si="314"/>
        <v>-</v>
      </c>
      <c r="H3998" t="str">
        <f t="shared" si="316"/>
        <v>-</v>
      </c>
    </row>
    <row r="3999" spans="1:8" x14ac:dyDescent="0.25">
      <c r="A3999">
        <v>3659981</v>
      </c>
      <c r="B3999">
        <v>3660658</v>
      </c>
      <c r="C3999" t="s">
        <v>88</v>
      </c>
      <c r="D3999" s="7" t="str">
        <f t="shared" si="315"/>
        <v>-</v>
      </c>
      <c r="E3999" s="15" t="str">
        <f t="shared" si="312"/>
        <v>-</v>
      </c>
      <c r="F3999" t="str">
        <f t="shared" si="313"/>
        <v>-</v>
      </c>
      <c r="G3999" t="str">
        <f t="shared" si="314"/>
        <v>-</v>
      </c>
      <c r="H3999" t="str">
        <f t="shared" si="316"/>
        <v>-</v>
      </c>
    </row>
    <row r="4000" spans="1:8" x14ac:dyDescent="0.25">
      <c r="A4000">
        <v>3660909</v>
      </c>
      <c r="B4000">
        <v>3661100</v>
      </c>
      <c r="C4000" t="s">
        <v>88</v>
      </c>
      <c r="D4000" s="7" t="str">
        <f t="shared" si="315"/>
        <v>-</v>
      </c>
      <c r="E4000" s="15" t="str">
        <f t="shared" si="312"/>
        <v>-</v>
      </c>
      <c r="F4000" t="str">
        <f t="shared" si="313"/>
        <v>-</v>
      </c>
      <c r="G4000" t="str">
        <f t="shared" si="314"/>
        <v>-</v>
      </c>
      <c r="H4000" t="str">
        <f t="shared" si="316"/>
        <v>-</v>
      </c>
    </row>
    <row r="4001" spans="1:8" x14ac:dyDescent="0.25">
      <c r="A4001">
        <v>3661127</v>
      </c>
      <c r="B4001">
        <v>3661672</v>
      </c>
      <c r="C4001" t="s">
        <v>88</v>
      </c>
      <c r="D4001" s="7" t="str">
        <f t="shared" si="315"/>
        <v>-</v>
      </c>
      <c r="E4001" s="15" t="str">
        <f t="shared" si="312"/>
        <v>-</v>
      </c>
      <c r="F4001" t="str">
        <f t="shared" si="313"/>
        <v>-</v>
      </c>
      <c r="G4001" t="str">
        <f t="shared" si="314"/>
        <v>-</v>
      </c>
      <c r="H4001" t="str">
        <f t="shared" si="316"/>
        <v>-</v>
      </c>
    </row>
    <row r="4002" spans="1:8" x14ac:dyDescent="0.25">
      <c r="A4002">
        <v>3661857</v>
      </c>
      <c r="B4002">
        <v>3662312</v>
      </c>
      <c r="C4002" t="s">
        <v>88</v>
      </c>
      <c r="D4002" s="7" t="str">
        <f t="shared" si="315"/>
        <v>-</v>
      </c>
      <c r="E4002" s="15" t="str">
        <f t="shared" si="312"/>
        <v>-</v>
      </c>
      <c r="F4002" t="str">
        <f t="shared" si="313"/>
        <v>-</v>
      </c>
      <c r="G4002" t="str">
        <f t="shared" si="314"/>
        <v>-</v>
      </c>
      <c r="H4002" t="str">
        <f t="shared" si="316"/>
        <v>-</v>
      </c>
    </row>
    <row r="4003" spans="1:8" x14ac:dyDescent="0.25">
      <c r="A4003">
        <v>3662452</v>
      </c>
      <c r="B4003">
        <v>3663261</v>
      </c>
      <c r="C4003" t="s">
        <v>25</v>
      </c>
      <c r="D4003" s="7" t="str">
        <f t="shared" si="315"/>
        <v>-</v>
      </c>
      <c r="E4003" s="15" t="str">
        <f t="shared" si="312"/>
        <v>-</v>
      </c>
      <c r="F4003" t="str">
        <f t="shared" si="313"/>
        <v>-</v>
      </c>
      <c r="G4003" t="str">
        <f t="shared" si="314"/>
        <v>-</v>
      </c>
      <c r="H4003" t="str">
        <f t="shared" si="316"/>
        <v>-</v>
      </c>
    </row>
    <row r="4004" spans="1:8" x14ac:dyDescent="0.25">
      <c r="A4004">
        <v>3663276</v>
      </c>
      <c r="B4004">
        <v>3664388</v>
      </c>
      <c r="C4004" t="s">
        <v>88</v>
      </c>
      <c r="D4004" s="7" t="str">
        <f t="shared" si="315"/>
        <v>-</v>
      </c>
      <c r="E4004" s="15" t="str">
        <f t="shared" si="312"/>
        <v>-</v>
      </c>
      <c r="F4004" t="str">
        <f t="shared" si="313"/>
        <v>-</v>
      </c>
      <c r="G4004" t="str">
        <f t="shared" si="314"/>
        <v>-</v>
      </c>
      <c r="H4004" t="str">
        <f t="shared" si="316"/>
        <v>-</v>
      </c>
    </row>
    <row r="4005" spans="1:8" x14ac:dyDescent="0.25">
      <c r="A4005">
        <v>3664480</v>
      </c>
      <c r="B4005">
        <v>3664800</v>
      </c>
      <c r="C4005" t="s">
        <v>88</v>
      </c>
      <c r="D4005" s="7" t="str">
        <f t="shared" si="315"/>
        <v>-</v>
      </c>
      <c r="E4005" s="15" t="str">
        <f t="shared" si="312"/>
        <v>-</v>
      </c>
      <c r="F4005" t="str">
        <f t="shared" si="313"/>
        <v>-</v>
      </c>
      <c r="G4005" t="str">
        <f t="shared" si="314"/>
        <v>-</v>
      </c>
      <c r="H4005" t="str">
        <f t="shared" si="316"/>
        <v>-</v>
      </c>
    </row>
    <row r="4006" spans="1:8" x14ac:dyDescent="0.25">
      <c r="A4006">
        <v>3665149</v>
      </c>
      <c r="B4006">
        <v>3665415</v>
      </c>
      <c r="C4006" t="s">
        <v>88</v>
      </c>
      <c r="D4006" s="7" t="str">
        <f t="shared" si="315"/>
        <v>-</v>
      </c>
      <c r="E4006" s="15" t="str">
        <f t="shared" si="312"/>
        <v>-</v>
      </c>
      <c r="F4006" t="str">
        <f t="shared" si="313"/>
        <v>-</v>
      </c>
      <c r="G4006" t="str">
        <f t="shared" si="314"/>
        <v>-</v>
      </c>
      <c r="H4006" t="str">
        <f t="shared" si="316"/>
        <v>-</v>
      </c>
    </row>
    <row r="4007" spans="1:8" x14ac:dyDescent="0.25">
      <c r="A4007">
        <v>3665706</v>
      </c>
      <c r="B4007">
        <v>3666917</v>
      </c>
      <c r="C4007" t="s">
        <v>88</v>
      </c>
      <c r="D4007" s="7" t="str">
        <f t="shared" si="315"/>
        <v>-</v>
      </c>
      <c r="E4007" s="15" t="str">
        <f t="shared" si="312"/>
        <v>-</v>
      </c>
      <c r="F4007" t="str">
        <f t="shared" si="313"/>
        <v>-</v>
      </c>
      <c r="G4007" t="str">
        <f t="shared" si="314"/>
        <v>-</v>
      </c>
      <c r="H4007" t="str">
        <f t="shared" si="316"/>
        <v>-</v>
      </c>
    </row>
    <row r="4008" spans="1:8" x14ac:dyDescent="0.25">
      <c r="A4008">
        <v>3667086</v>
      </c>
      <c r="B4008">
        <v>3667799</v>
      </c>
      <c r="C4008" t="s">
        <v>88</v>
      </c>
      <c r="D4008" s="7" t="str">
        <f t="shared" si="315"/>
        <v>-</v>
      </c>
      <c r="E4008" s="15" t="str">
        <f t="shared" si="312"/>
        <v>-</v>
      </c>
      <c r="F4008" t="str">
        <f t="shared" si="313"/>
        <v>-</v>
      </c>
      <c r="G4008" t="str">
        <f t="shared" si="314"/>
        <v>-</v>
      </c>
      <c r="H4008" t="str">
        <f t="shared" si="316"/>
        <v>-</v>
      </c>
    </row>
    <row r="4009" spans="1:8" x14ac:dyDescent="0.25">
      <c r="A4009">
        <v>3667877</v>
      </c>
      <c r="B4009">
        <v>3668971</v>
      </c>
      <c r="C4009" t="s">
        <v>25</v>
      </c>
      <c r="D4009" s="7" t="str">
        <f t="shared" si="315"/>
        <v>-</v>
      </c>
      <c r="E4009" s="15" t="str">
        <f t="shared" si="312"/>
        <v>-</v>
      </c>
      <c r="F4009" t="str">
        <f t="shared" si="313"/>
        <v>-</v>
      </c>
      <c r="G4009" t="str">
        <f t="shared" si="314"/>
        <v>-</v>
      </c>
      <c r="H4009" t="str">
        <f t="shared" si="316"/>
        <v>-</v>
      </c>
    </row>
    <row r="4010" spans="1:8" x14ac:dyDescent="0.25">
      <c r="A4010">
        <v>3668997</v>
      </c>
      <c r="B4010">
        <v>3669212</v>
      </c>
      <c r="C4010" t="s">
        <v>88</v>
      </c>
      <c r="D4010" s="7" t="str">
        <f t="shared" si="315"/>
        <v>-</v>
      </c>
      <c r="E4010" s="15" t="str">
        <f t="shared" si="312"/>
        <v>-</v>
      </c>
      <c r="F4010" t="str">
        <f t="shared" si="313"/>
        <v>-</v>
      </c>
      <c r="G4010" t="str">
        <f t="shared" si="314"/>
        <v>-</v>
      </c>
      <c r="H4010" t="str">
        <f t="shared" si="316"/>
        <v>-</v>
      </c>
    </row>
    <row r="4011" spans="1:8" x14ac:dyDescent="0.25">
      <c r="A4011">
        <v>3669480</v>
      </c>
      <c r="B4011">
        <v>3669788</v>
      </c>
      <c r="C4011" t="s">
        <v>25</v>
      </c>
      <c r="D4011" s="7" t="str">
        <f t="shared" si="315"/>
        <v>-</v>
      </c>
      <c r="E4011" s="15" t="str">
        <f t="shared" si="312"/>
        <v>-</v>
      </c>
      <c r="F4011" t="str">
        <f t="shared" si="313"/>
        <v>-</v>
      </c>
      <c r="G4011" t="str">
        <f t="shared" si="314"/>
        <v>-</v>
      </c>
      <c r="H4011" t="str">
        <f t="shared" si="316"/>
        <v>-</v>
      </c>
    </row>
    <row r="4012" spans="1:8" x14ac:dyDescent="0.25">
      <c r="A4012">
        <v>3669826</v>
      </c>
      <c r="B4012">
        <v>3670920</v>
      </c>
      <c r="C4012" t="s">
        <v>88</v>
      </c>
      <c r="D4012" s="7" t="str">
        <f t="shared" si="315"/>
        <v>-</v>
      </c>
      <c r="E4012" s="15" t="str">
        <f t="shared" si="312"/>
        <v>-</v>
      </c>
      <c r="F4012" t="str">
        <f t="shared" si="313"/>
        <v>-</v>
      </c>
      <c r="G4012" t="str">
        <f t="shared" si="314"/>
        <v>-</v>
      </c>
      <c r="H4012" t="str">
        <f t="shared" si="316"/>
        <v>-</v>
      </c>
    </row>
    <row r="4013" spans="1:8" x14ac:dyDescent="0.25">
      <c r="A4013">
        <v>3670935</v>
      </c>
      <c r="B4013">
        <v>3672155</v>
      </c>
      <c r="C4013" t="s">
        <v>88</v>
      </c>
      <c r="D4013" s="7" t="str">
        <f t="shared" si="315"/>
        <v>-</v>
      </c>
      <c r="E4013" s="15" t="str">
        <f t="shared" si="312"/>
        <v>-</v>
      </c>
      <c r="F4013" t="str">
        <f t="shared" si="313"/>
        <v>-</v>
      </c>
      <c r="G4013" t="str">
        <f t="shared" si="314"/>
        <v>-</v>
      </c>
      <c r="H4013" t="str">
        <f t="shared" si="316"/>
        <v>-</v>
      </c>
    </row>
    <row r="4014" spans="1:8" x14ac:dyDescent="0.25">
      <c r="A4014">
        <v>3672253</v>
      </c>
      <c r="B4014">
        <v>3672456</v>
      </c>
      <c r="C4014" t="s">
        <v>25</v>
      </c>
      <c r="D4014" s="7" t="str">
        <f t="shared" si="315"/>
        <v>-</v>
      </c>
      <c r="E4014" s="15" t="str">
        <f t="shared" si="312"/>
        <v>-</v>
      </c>
      <c r="F4014" t="str">
        <f t="shared" si="313"/>
        <v>-</v>
      </c>
      <c r="G4014" t="str">
        <f t="shared" si="314"/>
        <v>-</v>
      </c>
      <c r="H4014" t="str">
        <f t="shared" si="316"/>
        <v>-</v>
      </c>
    </row>
    <row r="4015" spans="1:8" x14ac:dyDescent="0.25">
      <c r="A4015">
        <v>3672502</v>
      </c>
      <c r="B4015">
        <v>3673659</v>
      </c>
      <c r="C4015" t="s">
        <v>25</v>
      </c>
      <c r="D4015" s="7" t="str">
        <f t="shared" si="315"/>
        <v>-</v>
      </c>
      <c r="E4015" s="15" t="str">
        <f t="shared" si="312"/>
        <v>-</v>
      </c>
      <c r="F4015" t="str">
        <f t="shared" si="313"/>
        <v>-</v>
      </c>
      <c r="G4015" t="str">
        <f t="shared" si="314"/>
        <v>-</v>
      </c>
      <c r="H4015" t="str">
        <f t="shared" si="316"/>
        <v>-</v>
      </c>
    </row>
    <row r="4016" spans="1:8" x14ac:dyDescent="0.25">
      <c r="A4016">
        <v>3673704</v>
      </c>
      <c r="B4016">
        <v>3674327</v>
      </c>
      <c r="C4016" t="s">
        <v>88</v>
      </c>
      <c r="D4016" s="7" t="str">
        <f t="shared" si="315"/>
        <v>-</v>
      </c>
      <c r="E4016" s="15" t="str">
        <f t="shared" si="312"/>
        <v>-</v>
      </c>
      <c r="F4016" t="str">
        <f t="shared" si="313"/>
        <v>-</v>
      </c>
      <c r="G4016" t="str">
        <f t="shared" si="314"/>
        <v>-</v>
      </c>
      <c r="H4016" t="str">
        <f t="shared" si="316"/>
        <v>-</v>
      </c>
    </row>
    <row r="4017" spans="1:8" x14ac:dyDescent="0.25">
      <c r="A4017">
        <v>3674413</v>
      </c>
      <c r="B4017">
        <v>3677427</v>
      </c>
      <c r="C4017" t="s">
        <v>88</v>
      </c>
      <c r="D4017" s="7" t="str">
        <f t="shared" si="315"/>
        <v>-</v>
      </c>
      <c r="E4017" s="15" t="str">
        <f t="shared" si="312"/>
        <v>-</v>
      </c>
      <c r="F4017" t="str">
        <f t="shared" si="313"/>
        <v>-</v>
      </c>
      <c r="G4017" t="str">
        <f t="shared" si="314"/>
        <v>-</v>
      </c>
      <c r="H4017" t="str">
        <f t="shared" si="316"/>
        <v>-</v>
      </c>
    </row>
    <row r="4018" spans="1:8" x14ac:dyDescent="0.25">
      <c r="A4018">
        <v>3677940</v>
      </c>
      <c r="B4018">
        <v>3678914</v>
      </c>
      <c r="C4018" t="s">
        <v>25</v>
      </c>
      <c r="D4018" s="7" t="str">
        <f t="shared" si="315"/>
        <v>-</v>
      </c>
      <c r="E4018" s="15" t="str">
        <f t="shared" si="312"/>
        <v>-</v>
      </c>
      <c r="F4018" t="str">
        <f t="shared" si="313"/>
        <v>-</v>
      </c>
      <c r="G4018" t="str">
        <f t="shared" si="314"/>
        <v>-</v>
      </c>
      <c r="H4018" t="str">
        <f t="shared" si="316"/>
        <v>-</v>
      </c>
    </row>
    <row r="4019" spans="1:8" x14ac:dyDescent="0.25">
      <c r="A4019">
        <v>3679018</v>
      </c>
      <c r="B4019">
        <v>3680904</v>
      </c>
      <c r="C4019" t="s">
        <v>88</v>
      </c>
      <c r="D4019" s="7" t="str">
        <f t="shared" si="315"/>
        <v>-</v>
      </c>
      <c r="E4019" s="15" t="str">
        <f t="shared" si="312"/>
        <v>-</v>
      </c>
      <c r="F4019" t="str">
        <f t="shared" si="313"/>
        <v>-</v>
      </c>
      <c r="G4019" t="str">
        <f t="shared" si="314"/>
        <v>-</v>
      </c>
      <c r="H4019" t="str">
        <f t="shared" si="316"/>
        <v>-</v>
      </c>
    </row>
    <row r="4020" spans="1:8" x14ac:dyDescent="0.25">
      <c r="A4020">
        <v>3680945</v>
      </c>
      <c r="B4020">
        <v>3682396</v>
      </c>
      <c r="C4020" t="s">
        <v>88</v>
      </c>
      <c r="D4020" s="7" t="str">
        <f t="shared" si="315"/>
        <v>-</v>
      </c>
      <c r="E4020" s="15" t="str">
        <f t="shared" si="312"/>
        <v>-</v>
      </c>
      <c r="F4020" t="str">
        <f t="shared" si="313"/>
        <v>-</v>
      </c>
      <c r="G4020" t="str">
        <f t="shared" si="314"/>
        <v>-</v>
      </c>
      <c r="H4020" t="str">
        <f t="shared" si="316"/>
        <v>-</v>
      </c>
    </row>
    <row r="4021" spans="1:8" x14ac:dyDescent="0.25">
      <c r="A4021">
        <v>3682436</v>
      </c>
      <c r="B4021">
        <v>3683605</v>
      </c>
      <c r="C4021" t="s">
        <v>88</v>
      </c>
      <c r="D4021" s="7" t="str">
        <f t="shared" si="315"/>
        <v>-</v>
      </c>
      <c r="E4021" s="15" t="str">
        <f t="shared" si="312"/>
        <v>-</v>
      </c>
      <c r="F4021" t="str">
        <f t="shared" si="313"/>
        <v>-</v>
      </c>
      <c r="G4021" t="str">
        <f t="shared" si="314"/>
        <v>-</v>
      </c>
      <c r="H4021" t="str">
        <f t="shared" si="316"/>
        <v>-</v>
      </c>
    </row>
    <row r="4022" spans="1:8" x14ac:dyDescent="0.25">
      <c r="A4022">
        <v>3683728</v>
      </c>
      <c r="B4022">
        <v>3684615</v>
      </c>
      <c r="C4022" t="s">
        <v>88</v>
      </c>
      <c r="D4022" s="7" t="str">
        <f t="shared" si="315"/>
        <v>-</v>
      </c>
      <c r="E4022" s="15" t="str">
        <f t="shared" si="312"/>
        <v>-</v>
      </c>
      <c r="F4022" t="str">
        <f t="shared" si="313"/>
        <v>-</v>
      </c>
      <c r="G4022" t="str">
        <f t="shared" si="314"/>
        <v>-</v>
      </c>
      <c r="H4022" t="str">
        <f t="shared" si="316"/>
        <v>-</v>
      </c>
    </row>
    <row r="4023" spans="1:8" x14ac:dyDescent="0.25">
      <c r="A4023">
        <v>3684881</v>
      </c>
      <c r="B4023">
        <v>3686506</v>
      </c>
      <c r="C4023" t="s">
        <v>25</v>
      </c>
      <c r="D4023" s="7" t="str">
        <f t="shared" si="315"/>
        <v>-</v>
      </c>
      <c r="E4023" s="15" t="str">
        <f t="shared" si="312"/>
        <v>-</v>
      </c>
      <c r="F4023" t="str">
        <f t="shared" si="313"/>
        <v>-</v>
      </c>
      <c r="G4023" t="str">
        <f t="shared" si="314"/>
        <v>-</v>
      </c>
      <c r="H4023" t="str">
        <f t="shared" si="316"/>
        <v>-</v>
      </c>
    </row>
    <row r="4024" spans="1:8" x14ac:dyDescent="0.25">
      <c r="A4024">
        <v>3686642</v>
      </c>
      <c r="B4024">
        <v>3686917</v>
      </c>
      <c r="C4024" t="s">
        <v>88</v>
      </c>
      <c r="D4024" s="7" t="str">
        <f t="shared" si="315"/>
        <v>-</v>
      </c>
      <c r="E4024" s="15" t="str">
        <f t="shared" si="312"/>
        <v>-</v>
      </c>
      <c r="F4024" t="str">
        <f t="shared" si="313"/>
        <v>-</v>
      </c>
      <c r="G4024" t="str">
        <f t="shared" si="314"/>
        <v>-</v>
      </c>
      <c r="H4024" t="str">
        <f t="shared" si="316"/>
        <v>-</v>
      </c>
    </row>
    <row r="4025" spans="1:8" x14ac:dyDescent="0.25">
      <c r="A4025">
        <v>3687149</v>
      </c>
      <c r="B4025">
        <v>3687781</v>
      </c>
      <c r="C4025" t="s">
        <v>25</v>
      </c>
      <c r="D4025" s="7" t="str">
        <f t="shared" si="315"/>
        <v>-</v>
      </c>
      <c r="E4025" s="15" t="str">
        <f t="shared" si="312"/>
        <v>-</v>
      </c>
      <c r="F4025" t="str">
        <f t="shared" si="313"/>
        <v>-</v>
      </c>
      <c r="G4025" t="str">
        <f t="shared" si="314"/>
        <v>-</v>
      </c>
      <c r="H4025" t="str">
        <f t="shared" si="316"/>
        <v>-</v>
      </c>
    </row>
    <row r="4026" spans="1:8" x14ac:dyDescent="0.25">
      <c r="A4026">
        <v>3687820</v>
      </c>
      <c r="B4026">
        <v>3689910</v>
      </c>
      <c r="C4026" t="s">
        <v>88</v>
      </c>
      <c r="D4026" s="7" t="str">
        <f t="shared" si="315"/>
        <v>-</v>
      </c>
      <c r="E4026" s="15" t="str">
        <f t="shared" si="312"/>
        <v>-</v>
      </c>
      <c r="F4026" t="str">
        <f t="shared" si="313"/>
        <v>-</v>
      </c>
      <c r="G4026" t="str">
        <f t="shared" si="314"/>
        <v>-</v>
      </c>
      <c r="H4026" t="str">
        <f t="shared" si="316"/>
        <v>-</v>
      </c>
    </row>
    <row r="4027" spans="1:8" x14ac:dyDescent="0.25">
      <c r="A4027">
        <v>3690074</v>
      </c>
      <c r="B4027">
        <v>3691078</v>
      </c>
      <c r="C4027" t="s">
        <v>88</v>
      </c>
      <c r="D4027" s="7" t="str">
        <f t="shared" si="315"/>
        <v>-</v>
      </c>
      <c r="E4027" s="15" t="str">
        <f t="shared" si="312"/>
        <v>-</v>
      </c>
      <c r="F4027" t="str">
        <f t="shared" si="313"/>
        <v>-</v>
      </c>
      <c r="G4027" t="str">
        <f t="shared" si="314"/>
        <v>-</v>
      </c>
      <c r="H4027" t="str">
        <f t="shared" si="316"/>
        <v>-</v>
      </c>
    </row>
    <row r="4028" spans="1:8" x14ac:dyDescent="0.25">
      <c r="A4028">
        <v>3691285</v>
      </c>
      <c r="B4028">
        <v>3691416</v>
      </c>
      <c r="C4028" t="s">
        <v>88</v>
      </c>
      <c r="D4028" s="7" t="str">
        <f t="shared" si="315"/>
        <v>-</v>
      </c>
      <c r="E4028" s="15" t="str">
        <f t="shared" si="312"/>
        <v>-</v>
      </c>
      <c r="F4028" t="str">
        <f t="shared" si="313"/>
        <v>-</v>
      </c>
      <c r="G4028" t="str">
        <f t="shared" si="314"/>
        <v>-</v>
      </c>
      <c r="H4028" t="str">
        <f t="shared" si="316"/>
        <v>-</v>
      </c>
    </row>
    <row r="4029" spans="1:8" x14ac:dyDescent="0.25">
      <c r="A4029">
        <v>3691416</v>
      </c>
      <c r="B4029">
        <v>3692426</v>
      </c>
      <c r="C4029" t="s">
        <v>88</v>
      </c>
      <c r="D4029" s="7" t="str">
        <f t="shared" si="315"/>
        <v>-</v>
      </c>
      <c r="E4029" s="15" t="str">
        <f t="shared" si="312"/>
        <v>-</v>
      </c>
      <c r="F4029" t="str">
        <f t="shared" si="313"/>
        <v>-</v>
      </c>
      <c r="G4029" t="str">
        <f t="shared" si="314"/>
        <v>-</v>
      </c>
      <c r="H4029" t="str">
        <f t="shared" si="316"/>
        <v>-</v>
      </c>
    </row>
    <row r="4030" spans="1:8" x14ac:dyDescent="0.25">
      <c r="A4030">
        <v>3692423</v>
      </c>
      <c r="B4030">
        <v>3693826</v>
      </c>
      <c r="C4030" t="s">
        <v>88</v>
      </c>
      <c r="D4030" s="7">
        <f t="shared" si="315"/>
        <v>1</v>
      </c>
      <c r="E4030" s="15">
        <f t="shared" si="312"/>
        <v>4</v>
      </c>
      <c r="F4030">
        <f t="shared" si="313"/>
        <v>1</v>
      </c>
      <c r="G4030" t="str">
        <f t="shared" si="314"/>
        <v>-</v>
      </c>
      <c r="H4030">
        <f t="shared" si="316"/>
        <v>2</v>
      </c>
    </row>
    <row r="4031" spans="1:8" x14ac:dyDescent="0.25">
      <c r="A4031">
        <v>3693943</v>
      </c>
      <c r="B4031">
        <v>3694044</v>
      </c>
      <c r="C4031" t="s">
        <v>88</v>
      </c>
      <c r="D4031" s="7" t="str">
        <f t="shared" si="315"/>
        <v>-</v>
      </c>
      <c r="E4031" s="15" t="str">
        <f t="shared" si="312"/>
        <v>-</v>
      </c>
      <c r="F4031" t="str">
        <f t="shared" si="313"/>
        <v>-</v>
      </c>
      <c r="G4031" t="str">
        <f t="shared" si="314"/>
        <v>-</v>
      </c>
      <c r="H4031" t="str">
        <f t="shared" si="316"/>
        <v>-</v>
      </c>
    </row>
    <row r="4032" spans="1:8" x14ac:dyDescent="0.25">
      <c r="A4032">
        <v>3694321</v>
      </c>
      <c r="B4032">
        <v>3697293</v>
      </c>
      <c r="C4032" t="s">
        <v>88</v>
      </c>
      <c r="D4032" s="7" t="str">
        <f t="shared" si="315"/>
        <v>-</v>
      </c>
      <c r="E4032" s="15" t="str">
        <f t="shared" si="312"/>
        <v>-</v>
      </c>
      <c r="F4032" t="str">
        <f t="shared" si="313"/>
        <v>-</v>
      </c>
      <c r="G4032" t="str">
        <f t="shared" si="314"/>
        <v>-</v>
      </c>
      <c r="H4032" t="str">
        <f t="shared" si="316"/>
        <v>-</v>
      </c>
    </row>
    <row r="4033" spans="1:8" x14ac:dyDescent="0.25">
      <c r="A4033">
        <v>3697303</v>
      </c>
      <c r="B4033">
        <v>3699261</v>
      </c>
      <c r="C4033" t="s">
        <v>88</v>
      </c>
      <c r="D4033" s="7" t="str">
        <f t="shared" si="315"/>
        <v>-</v>
      </c>
      <c r="E4033" s="15" t="str">
        <f t="shared" si="312"/>
        <v>-</v>
      </c>
      <c r="F4033" t="str">
        <f t="shared" si="313"/>
        <v>-</v>
      </c>
      <c r="G4033" t="str">
        <f t="shared" si="314"/>
        <v>-</v>
      </c>
      <c r="H4033" t="str">
        <f t="shared" si="316"/>
        <v>-</v>
      </c>
    </row>
    <row r="4034" spans="1:8" x14ac:dyDescent="0.25">
      <c r="A4034">
        <v>3699450</v>
      </c>
      <c r="B4034">
        <v>3700703</v>
      </c>
      <c r="C4034" t="s">
        <v>88</v>
      </c>
      <c r="D4034" s="7" t="str">
        <f t="shared" si="315"/>
        <v>-</v>
      </c>
      <c r="E4034" s="15" t="str">
        <f t="shared" si="312"/>
        <v>-</v>
      </c>
      <c r="F4034" t="str">
        <f t="shared" si="313"/>
        <v>-</v>
      </c>
      <c r="G4034" t="str">
        <f t="shared" si="314"/>
        <v>-</v>
      </c>
      <c r="H4034" t="str">
        <f t="shared" si="316"/>
        <v>-</v>
      </c>
    </row>
    <row r="4035" spans="1:8" x14ac:dyDescent="0.25">
      <c r="A4035">
        <v>3700994</v>
      </c>
      <c r="B4035">
        <v>3701188</v>
      </c>
      <c r="C4035" t="s">
        <v>88</v>
      </c>
      <c r="D4035" s="7" t="str">
        <f t="shared" si="315"/>
        <v>-</v>
      </c>
      <c r="E4035" s="15" t="str">
        <f t="shared" ref="E4035:E4098" si="317">IF(D4035=1,B4034-A4035+1,"-")</f>
        <v>-</v>
      </c>
      <c r="F4035" t="str">
        <f t="shared" ref="F4035:F4098" si="318">IF(AND(D4035=1,C4035=C4034),1,"-")</f>
        <v>-</v>
      </c>
      <c r="G4035" t="str">
        <f t="shared" ref="G4035:G4098" si="319">IF(AND(D4035=1,C4035&lt;&gt;C4034),1,"-")</f>
        <v>-</v>
      </c>
      <c r="H4035" t="str">
        <f t="shared" si="316"/>
        <v>-</v>
      </c>
    </row>
    <row r="4036" spans="1:8" x14ac:dyDescent="0.25">
      <c r="A4036">
        <v>3701266</v>
      </c>
      <c r="B4036">
        <v>3701730</v>
      </c>
      <c r="C4036" t="s">
        <v>88</v>
      </c>
      <c r="D4036" s="7" t="str">
        <f t="shared" ref="D4036:D4099" si="320">IF(A4036&lt;B4035,1,"-")</f>
        <v>-</v>
      </c>
      <c r="E4036" s="15" t="str">
        <f t="shared" si="317"/>
        <v>-</v>
      </c>
      <c r="F4036" t="str">
        <f t="shared" si="318"/>
        <v>-</v>
      </c>
      <c r="G4036" t="str">
        <f t="shared" si="319"/>
        <v>-</v>
      </c>
      <c r="H4036" t="str">
        <f t="shared" ref="H4036:H4099" si="321">IFERROR(IF((IF(D4036=1,MOD(E4036,3),"-"))=0,0,3-(IF(D4036=1,MOD(E4036,3),"-"))), "-")</f>
        <v>-</v>
      </c>
    </row>
    <row r="4037" spans="1:8" x14ac:dyDescent="0.25">
      <c r="A4037">
        <v>3701742</v>
      </c>
      <c r="B4037">
        <v>3704030</v>
      </c>
      <c r="C4037" t="s">
        <v>88</v>
      </c>
      <c r="D4037" s="7" t="str">
        <f t="shared" si="320"/>
        <v>-</v>
      </c>
      <c r="E4037" s="15" t="str">
        <f t="shared" si="317"/>
        <v>-</v>
      </c>
      <c r="F4037" t="str">
        <f t="shared" si="318"/>
        <v>-</v>
      </c>
      <c r="G4037" t="str">
        <f t="shared" si="319"/>
        <v>-</v>
      </c>
      <c r="H4037" t="str">
        <f t="shared" si="321"/>
        <v>-</v>
      </c>
    </row>
    <row r="4038" spans="1:8" x14ac:dyDescent="0.25">
      <c r="A4038">
        <v>3704307</v>
      </c>
      <c r="B4038">
        <v>3705533</v>
      </c>
      <c r="C4038" t="s">
        <v>25</v>
      </c>
      <c r="D4038" s="7" t="str">
        <f t="shared" si="320"/>
        <v>-</v>
      </c>
      <c r="E4038" s="15" t="str">
        <f t="shared" si="317"/>
        <v>-</v>
      </c>
      <c r="F4038" t="str">
        <f t="shared" si="318"/>
        <v>-</v>
      </c>
      <c r="G4038" t="str">
        <f t="shared" si="319"/>
        <v>-</v>
      </c>
      <c r="H4038" t="str">
        <f t="shared" si="321"/>
        <v>-</v>
      </c>
    </row>
    <row r="4039" spans="1:8" x14ac:dyDescent="0.25">
      <c r="A4039">
        <v>3705530</v>
      </c>
      <c r="B4039">
        <v>3708697</v>
      </c>
      <c r="C4039" t="s">
        <v>25</v>
      </c>
      <c r="D4039" s="7">
        <f t="shared" si="320"/>
        <v>1</v>
      </c>
      <c r="E4039" s="15">
        <f t="shared" si="317"/>
        <v>4</v>
      </c>
      <c r="F4039">
        <f t="shared" si="318"/>
        <v>1</v>
      </c>
      <c r="G4039" t="str">
        <f t="shared" si="319"/>
        <v>-</v>
      </c>
      <c r="H4039">
        <f t="shared" si="321"/>
        <v>2</v>
      </c>
    </row>
    <row r="4040" spans="1:8" x14ac:dyDescent="0.25">
      <c r="A4040">
        <v>3708660</v>
      </c>
      <c r="B4040">
        <v>3710171</v>
      </c>
      <c r="C4040" t="s">
        <v>25</v>
      </c>
      <c r="D4040" s="7">
        <f t="shared" si="320"/>
        <v>1</v>
      </c>
      <c r="E4040" s="15">
        <f t="shared" si="317"/>
        <v>38</v>
      </c>
      <c r="F4040">
        <f t="shared" si="318"/>
        <v>1</v>
      </c>
      <c r="G4040" t="str">
        <f t="shared" si="319"/>
        <v>-</v>
      </c>
      <c r="H4040">
        <f t="shared" si="321"/>
        <v>1</v>
      </c>
    </row>
    <row r="4041" spans="1:8" x14ac:dyDescent="0.25">
      <c r="A4041">
        <v>3710241</v>
      </c>
      <c r="B4041">
        <v>3710600</v>
      </c>
      <c r="C4041" t="s">
        <v>88</v>
      </c>
      <c r="D4041" s="7" t="str">
        <f t="shared" si="320"/>
        <v>-</v>
      </c>
      <c r="E4041" s="15" t="str">
        <f t="shared" si="317"/>
        <v>-</v>
      </c>
      <c r="F4041" t="str">
        <f t="shared" si="318"/>
        <v>-</v>
      </c>
      <c r="G4041" t="str">
        <f t="shared" si="319"/>
        <v>-</v>
      </c>
      <c r="H4041" t="str">
        <f t="shared" si="321"/>
        <v>-</v>
      </c>
    </row>
    <row r="4042" spans="1:8" x14ac:dyDescent="0.25">
      <c r="A4042">
        <v>3710658</v>
      </c>
      <c r="B4042">
        <v>3710882</v>
      </c>
      <c r="C4042" t="s">
        <v>88</v>
      </c>
      <c r="D4042" s="7" t="str">
        <f t="shared" si="320"/>
        <v>-</v>
      </c>
      <c r="E4042" s="15" t="str">
        <f t="shared" si="317"/>
        <v>-</v>
      </c>
      <c r="F4042" t="str">
        <f t="shared" si="318"/>
        <v>-</v>
      </c>
      <c r="G4042" t="str">
        <f t="shared" si="319"/>
        <v>-</v>
      </c>
      <c r="H4042" t="str">
        <f t="shared" si="321"/>
        <v>-</v>
      </c>
    </row>
    <row r="4043" spans="1:8" x14ac:dyDescent="0.25">
      <c r="A4043">
        <v>3710893</v>
      </c>
      <c r="B4043">
        <v>3711534</v>
      </c>
      <c r="C4043" t="s">
        <v>88</v>
      </c>
      <c r="D4043" s="7" t="str">
        <f t="shared" si="320"/>
        <v>-</v>
      </c>
      <c r="E4043" s="15" t="str">
        <f t="shared" si="317"/>
        <v>-</v>
      </c>
      <c r="F4043" t="str">
        <f t="shared" si="318"/>
        <v>-</v>
      </c>
      <c r="G4043" t="str">
        <f t="shared" si="319"/>
        <v>-</v>
      </c>
      <c r="H4043" t="str">
        <f t="shared" si="321"/>
        <v>-</v>
      </c>
    </row>
    <row r="4044" spans="1:8" x14ac:dyDescent="0.25">
      <c r="A4044">
        <v>3711678</v>
      </c>
      <c r="B4044">
        <v>3712202</v>
      </c>
      <c r="C4044" t="s">
        <v>88</v>
      </c>
      <c r="D4044" s="7" t="str">
        <f t="shared" si="320"/>
        <v>-</v>
      </c>
      <c r="E4044" s="15" t="str">
        <f t="shared" si="317"/>
        <v>-</v>
      </c>
      <c r="F4044" t="str">
        <f t="shared" si="318"/>
        <v>-</v>
      </c>
      <c r="G4044" t="str">
        <f t="shared" si="319"/>
        <v>-</v>
      </c>
      <c r="H4044" t="str">
        <f t="shared" si="321"/>
        <v>-</v>
      </c>
    </row>
    <row r="4045" spans="1:8" x14ac:dyDescent="0.25">
      <c r="A4045">
        <v>3712604</v>
      </c>
      <c r="B4045">
        <v>3713092</v>
      </c>
      <c r="C4045" t="s">
        <v>88</v>
      </c>
      <c r="D4045" s="7" t="str">
        <f t="shared" si="320"/>
        <v>-</v>
      </c>
      <c r="E4045" s="15" t="str">
        <f t="shared" si="317"/>
        <v>-</v>
      </c>
      <c r="F4045" t="str">
        <f t="shared" si="318"/>
        <v>-</v>
      </c>
      <c r="G4045" t="str">
        <f t="shared" si="319"/>
        <v>-</v>
      </c>
      <c r="H4045" t="str">
        <f t="shared" si="321"/>
        <v>-</v>
      </c>
    </row>
    <row r="4046" spans="1:8" x14ac:dyDescent="0.25">
      <c r="A4046">
        <v>3713065</v>
      </c>
      <c r="B4046">
        <v>3713808</v>
      </c>
      <c r="C4046" t="s">
        <v>88</v>
      </c>
      <c r="D4046" s="7">
        <f t="shared" si="320"/>
        <v>1</v>
      </c>
      <c r="E4046" s="15">
        <f t="shared" si="317"/>
        <v>28</v>
      </c>
      <c r="F4046">
        <f t="shared" si="318"/>
        <v>1</v>
      </c>
      <c r="G4046" t="str">
        <f t="shared" si="319"/>
        <v>-</v>
      </c>
      <c r="H4046">
        <f t="shared" si="321"/>
        <v>2</v>
      </c>
    </row>
    <row r="4047" spans="1:8" x14ac:dyDescent="0.25">
      <c r="A4047">
        <v>3713908</v>
      </c>
      <c r="B4047">
        <v>3715482</v>
      </c>
      <c r="C4047" t="s">
        <v>88</v>
      </c>
      <c r="D4047" s="7" t="str">
        <f t="shared" si="320"/>
        <v>-</v>
      </c>
      <c r="E4047" s="15" t="str">
        <f t="shared" si="317"/>
        <v>-</v>
      </c>
      <c r="F4047" t="str">
        <f t="shared" si="318"/>
        <v>-</v>
      </c>
      <c r="G4047" t="str">
        <f t="shared" si="319"/>
        <v>-</v>
      </c>
      <c r="H4047" t="str">
        <f t="shared" si="321"/>
        <v>-</v>
      </c>
    </row>
    <row r="4048" spans="1:8" x14ac:dyDescent="0.25">
      <c r="A4048">
        <v>3715984</v>
      </c>
      <c r="B4048">
        <v>3716284</v>
      </c>
      <c r="C4048" t="s">
        <v>88</v>
      </c>
      <c r="D4048" s="7" t="str">
        <f t="shared" si="320"/>
        <v>-</v>
      </c>
      <c r="E4048" s="15" t="str">
        <f t="shared" si="317"/>
        <v>-</v>
      </c>
      <c r="F4048" t="str">
        <f t="shared" si="318"/>
        <v>-</v>
      </c>
      <c r="G4048" t="str">
        <f t="shared" si="319"/>
        <v>-</v>
      </c>
      <c r="H4048" t="str">
        <f t="shared" si="321"/>
        <v>-</v>
      </c>
    </row>
    <row r="4049" spans="1:8" x14ac:dyDescent="0.25">
      <c r="A4049">
        <v>3716257</v>
      </c>
      <c r="B4049">
        <v>3717021</v>
      </c>
      <c r="C4049" t="s">
        <v>88</v>
      </c>
      <c r="D4049" s="7">
        <f t="shared" si="320"/>
        <v>1</v>
      </c>
      <c r="E4049" s="15">
        <f t="shared" si="317"/>
        <v>28</v>
      </c>
      <c r="F4049">
        <f t="shared" si="318"/>
        <v>1</v>
      </c>
      <c r="G4049" t="str">
        <f t="shared" si="319"/>
        <v>-</v>
      </c>
      <c r="H4049">
        <f t="shared" si="321"/>
        <v>2</v>
      </c>
    </row>
    <row r="4050" spans="1:8" x14ac:dyDescent="0.25">
      <c r="A4050">
        <v>3717337</v>
      </c>
      <c r="B4050">
        <v>3717552</v>
      </c>
      <c r="C4050" t="s">
        <v>25</v>
      </c>
      <c r="D4050" s="7" t="str">
        <f t="shared" si="320"/>
        <v>-</v>
      </c>
      <c r="E4050" s="15" t="str">
        <f t="shared" si="317"/>
        <v>-</v>
      </c>
      <c r="F4050" t="str">
        <f t="shared" si="318"/>
        <v>-</v>
      </c>
      <c r="G4050" t="str">
        <f t="shared" si="319"/>
        <v>-</v>
      </c>
      <c r="H4050" t="str">
        <f t="shared" si="321"/>
        <v>-</v>
      </c>
    </row>
    <row r="4051" spans="1:8" x14ac:dyDescent="0.25">
      <c r="A4051">
        <v>3717655</v>
      </c>
      <c r="B4051">
        <v>3718191</v>
      </c>
      <c r="C4051" t="s">
        <v>25</v>
      </c>
      <c r="D4051" s="7" t="str">
        <f t="shared" si="320"/>
        <v>-</v>
      </c>
      <c r="E4051" s="15" t="str">
        <f t="shared" si="317"/>
        <v>-</v>
      </c>
      <c r="F4051" t="str">
        <f t="shared" si="318"/>
        <v>-</v>
      </c>
      <c r="G4051" t="str">
        <f t="shared" si="319"/>
        <v>-</v>
      </c>
      <c r="H4051" t="str">
        <f t="shared" si="321"/>
        <v>-</v>
      </c>
    </row>
    <row r="4052" spans="1:8" x14ac:dyDescent="0.25">
      <c r="A4052">
        <v>3718253</v>
      </c>
      <c r="B4052">
        <v>3719014</v>
      </c>
      <c r="C4052" t="s">
        <v>25</v>
      </c>
      <c r="D4052" s="7" t="str">
        <f t="shared" si="320"/>
        <v>-</v>
      </c>
      <c r="E4052" s="15" t="str">
        <f t="shared" si="317"/>
        <v>-</v>
      </c>
      <c r="F4052" t="str">
        <f t="shared" si="318"/>
        <v>-</v>
      </c>
      <c r="G4052" t="str">
        <f t="shared" si="319"/>
        <v>-</v>
      </c>
      <c r="H4052" t="str">
        <f t="shared" si="321"/>
        <v>-</v>
      </c>
    </row>
    <row r="4053" spans="1:8" x14ac:dyDescent="0.25">
      <c r="A4053">
        <v>3718998</v>
      </c>
      <c r="B4053">
        <v>3721559</v>
      </c>
      <c r="C4053" t="s">
        <v>25</v>
      </c>
      <c r="D4053" s="7">
        <f t="shared" si="320"/>
        <v>1</v>
      </c>
      <c r="E4053" s="15">
        <f t="shared" si="317"/>
        <v>17</v>
      </c>
      <c r="F4053">
        <f t="shared" si="318"/>
        <v>1</v>
      </c>
      <c r="G4053" t="str">
        <f t="shared" si="319"/>
        <v>-</v>
      </c>
      <c r="H4053">
        <f t="shared" si="321"/>
        <v>1</v>
      </c>
    </row>
    <row r="4054" spans="1:8" x14ac:dyDescent="0.25">
      <c r="A4054">
        <v>3721564</v>
      </c>
      <c r="B4054">
        <v>3722889</v>
      </c>
      <c r="C4054" t="s">
        <v>25</v>
      </c>
      <c r="D4054" s="7" t="str">
        <f t="shared" si="320"/>
        <v>-</v>
      </c>
      <c r="E4054" s="15" t="str">
        <f t="shared" si="317"/>
        <v>-</v>
      </c>
      <c r="F4054" t="str">
        <f t="shared" si="318"/>
        <v>-</v>
      </c>
      <c r="G4054" t="str">
        <f t="shared" si="319"/>
        <v>-</v>
      </c>
      <c r="H4054" t="str">
        <f t="shared" si="321"/>
        <v>-</v>
      </c>
    </row>
    <row r="4055" spans="1:8" x14ac:dyDescent="0.25">
      <c r="A4055">
        <v>3722855</v>
      </c>
      <c r="B4055">
        <v>3723613</v>
      </c>
      <c r="C4055" t="s">
        <v>25</v>
      </c>
      <c r="D4055" s="7">
        <f t="shared" si="320"/>
        <v>1</v>
      </c>
      <c r="E4055" s="15">
        <f t="shared" si="317"/>
        <v>35</v>
      </c>
      <c r="F4055">
        <f t="shared" si="318"/>
        <v>1</v>
      </c>
      <c r="G4055" t="str">
        <f t="shared" si="319"/>
        <v>-</v>
      </c>
      <c r="H4055">
        <f t="shared" si="321"/>
        <v>1</v>
      </c>
    </row>
    <row r="4056" spans="1:8" x14ac:dyDescent="0.25">
      <c r="A4056">
        <v>3723660</v>
      </c>
      <c r="B4056">
        <v>3724058</v>
      </c>
      <c r="C4056" t="s">
        <v>88</v>
      </c>
      <c r="D4056" s="7" t="str">
        <f t="shared" si="320"/>
        <v>-</v>
      </c>
      <c r="E4056" s="15" t="str">
        <f t="shared" si="317"/>
        <v>-</v>
      </c>
      <c r="F4056" t="str">
        <f t="shared" si="318"/>
        <v>-</v>
      </c>
      <c r="G4056" t="str">
        <f t="shared" si="319"/>
        <v>-</v>
      </c>
      <c r="H4056" t="str">
        <f t="shared" si="321"/>
        <v>-</v>
      </c>
    </row>
    <row r="4057" spans="1:8" x14ac:dyDescent="0.25">
      <c r="A4057">
        <v>3724749</v>
      </c>
      <c r="B4057">
        <v>3725021</v>
      </c>
      <c r="C4057" t="s">
        <v>25</v>
      </c>
      <c r="D4057" s="7" t="str">
        <f t="shared" si="320"/>
        <v>-</v>
      </c>
      <c r="E4057" s="15" t="str">
        <f t="shared" si="317"/>
        <v>-</v>
      </c>
      <c r="F4057" t="str">
        <f t="shared" si="318"/>
        <v>-</v>
      </c>
      <c r="G4057" t="str">
        <f t="shared" si="319"/>
        <v>-</v>
      </c>
      <c r="H4057" t="str">
        <f t="shared" si="321"/>
        <v>-</v>
      </c>
    </row>
    <row r="4058" spans="1:8" x14ac:dyDescent="0.25">
      <c r="A4058">
        <v>3724966</v>
      </c>
      <c r="B4058">
        <v>3725931</v>
      </c>
      <c r="C4058" t="s">
        <v>88</v>
      </c>
      <c r="D4058" s="7">
        <f t="shared" si="320"/>
        <v>1</v>
      </c>
      <c r="E4058" s="15">
        <f t="shared" si="317"/>
        <v>56</v>
      </c>
      <c r="F4058" t="str">
        <f t="shared" si="318"/>
        <v>-</v>
      </c>
      <c r="G4058">
        <f t="shared" si="319"/>
        <v>1</v>
      </c>
      <c r="H4058">
        <f t="shared" si="321"/>
        <v>1</v>
      </c>
    </row>
    <row r="4059" spans="1:8" x14ac:dyDescent="0.25">
      <c r="A4059">
        <v>3725965</v>
      </c>
      <c r="B4059">
        <v>3726879</v>
      </c>
      <c r="C4059" t="s">
        <v>88</v>
      </c>
      <c r="D4059" s="7" t="str">
        <f t="shared" si="320"/>
        <v>-</v>
      </c>
      <c r="E4059" s="15" t="str">
        <f t="shared" si="317"/>
        <v>-</v>
      </c>
      <c r="F4059" t="str">
        <f t="shared" si="318"/>
        <v>-</v>
      </c>
      <c r="G4059" t="str">
        <f t="shared" si="319"/>
        <v>-</v>
      </c>
      <c r="H4059" t="str">
        <f t="shared" si="321"/>
        <v>-</v>
      </c>
    </row>
    <row r="4060" spans="1:8" x14ac:dyDescent="0.25">
      <c r="A4060">
        <v>3726879</v>
      </c>
      <c r="B4060">
        <v>3727757</v>
      </c>
      <c r="C4060" t="s">
        <v>88</v>
      </c>
      <c r="D4060" s="7" t="str">
        <f t="shared" si="320"/>
        <v>-</v>
      </c>
      <c r="E4060" s="15" t="str">
        <f t="shared" si="317"/>
        <v>-</v>
      </c>
      <c r="F4060" t="str">
        <f t="shared" si="318"/>
        <v>-</v>
      </c>
      <c r="G4060" t="str">
        <f t="shared" si="319"/>
        <v>-</v>
      </c>
      <c r="H4060" t="str">
        <f t="shared" si="321"/>
        <v>-</v>
      </c>
    </row>
    <row r="4061" spans="1:8" x14ac:dyDescent="0.25">
      <c r="A4061">
        <v>3727772</v>
      </c>
      <c r="B4061">
        <v>3728398</v>
      </c>
      <c r="C4061" t="s">
        <v>88</v>
      </c>
      <c r="D4061" s="7" t="str">
        <f t="shared" si="320"/>
        <v>-</v>
      </c>
      <c r="E4061" s="15" t="str">
        <f t="shared" si="317"/>
        <v>-</v>
      </c>
      <c r="F4061" t="str">
        <f t="shared" si="318"/>
        <v>-</v>
      </c>
      <c r="G4061" t="str">
        <f t="shared" si="319"/>
        <v>-</v>
      </c>
      <c r="H4061" t="str">
        <f t="shared" si="321"/>
        <v>-</v>
      </c>
    </row>
    <row r="4062" spans="1:8" x14ac:dyDescent="0.25">
      <c r="A4062">
        <v>3728400</v>
      </c>
      <c r="B4062">
        <v>3729821</v>
      </c>
      <c r="C4062" t="s">
        <v>88</v>
      </c>
      <c r="D4062" s="7" t="str">
        <f t="shared" si="320"/>
        <v>-</v>
      </c>
      <c r="E4062" s="15" t="str">
        <f t="shared" si="317"/>
        <v>-</v>
      </c>
      <c r="F4062" t="str">
        <f t="shared" si="318"/>
        <v>-</v>
      </c>
      <c r="G4062" t="str">
        <f t="shared" si="319"/>
        <v>-</v>
      </c>
      <c r="H4062" t="str">
        <f t="shared" si="321"/>
        <v>-</v>
      </c>
    </row>
    <row r="4063" spans="1:8" x14ac:dyDescent="0.25">
      <c r="A4063">
        <v>3729953</v>
      </c>
      <c r="B4063">
        <v>3731191</v>
      </c>
      <c r="C4063" t="s">
        <v>88</v>
      </c>
      <c r="D4063" s="7" t="str">
        <f t="shared" si="320"/>
        <v>-</v>
      </c>
      <c r="E4063" s="15" t="str">
        <f t="shared" si="317"/>
        <v>-</v>
      </c>
      <c r="F4063" t="str">
        <f t="shared" si="318"/>
        <v>-</v>
      </c>
      <c r="G4063" t="str">
        <f t="shared" si="319"/>
        <v>-</v>
      </c>
      <c r="H4063" t="str">
        <f t="shared" si="321"/>
        <v>-</v>
      </c>
    </row>
    <row r="4064" spans="1:8" x14ac:dyDescent="0.25">
      <c r="A4064">
        <v>3731532</v>
      </c>
      <c r="B4064">
        <v>3731855</v>
      </c>
      <c r="C4064" t="s">
        <v>88</v>
      </c>
      <c r="D4064" s="7" t="str">
        <f t="shared" si="320"/>
        <v>-</v>
      </c>
      <c r="E4064" s="15" t="str">
        <f t="shared" si="317"/>
        <v>-</v>
      </c>
      <c r="F4064" t="str">
        <f t="shared" si="318"/>
        <v>-</v>
      </c>
      <c r="G4064" t="str">
        <f t="shared" si="319"/>
        <v>-</v>
      </c>
      <c r="H4064" t="str">
        <f t="shared" si="321"/>
        <v>-</v>
      </c>
    </row>
    <row r="4065" spans="1:8" x14ac:dyDescent="0.25">
      <c r="A4065">
        <v>3731965</v>
      </c>
      <c r="B4065">
        <v>3732036</v>
      </c>
      <c r="C4065" t="s">
        <v>88</v>
      </c>
      <c r="D4065" s="7" t="str">
        <f t="shared" si="320"/>
        <v>-</v>
      </c>
      <c r="E4065" s="15" t="str">
        <f t="shared" si="317"/>
        <v>-</v>
      </c>
      <c r="F4065" t="str">
        <f t="shared" si="318"/>
        <v>-</v>
      </c>
      <c r="G4065" t="str">
        <f t="shared" si="319"/>
        <v>-</v>
      </c>
      <c r="H4065" t="str">
        <f t="shared" si="321"/>
        <v>-</v>
      </c>
    </row>
    <row r="4066" spans="1:8" x14ac:dyDescent="0.25">
      <c r="A4066">
        <v>3732038</v>
      </c>
      <c r="B4066">
        <v>3732406</v>
      </c>
      <c r="C4066" t="s">
        <v>88</v>
      </c>
      <c r="D4066" s="7" t="str">
        <f t="shared" si="320"/>
        <v>-</v>
      </c>
      <c r="E4066" s="15" t="str">
        <f t="shared" si="317"/>
        <v>-</v>
      </c>
      <c r="F4066" t="str">
        <f t="shared" si="318"/>
        <v>-</v>
      </c>
      <c r="G4066" t="str">
        <f t="shared" si="319"/>
        <v>-</v>
      </c>
      <c r="H4066" t="str">
        <f t="shared" si="321"/>
        <v>-</v>
      </c>
    </row>
    <row r="4067" spans="1:8" x14ac:dyDescent="0.25">
      <c r="A4067">
        <v>3732473</v>
      </c>
      <c r="B4067">
        <v>3733635</v>
      </c>
      <c r="C4067" t="s">
        <v>25</v>
      </c>
      <c r="D4067" s="7" t="str">
        <f t="shared" si="320"/>
        <v>-</v>
      </c>
      <c r="E4067" s="15" t="str">
        <f t="shared" si="317"/>
        <v>-</v>
      </c>
      <c r="F4067" t="str">
        <f t="shared" si="318"/>
        <v>-</v>
      </c>
      <c r="G4067" t="str">
        <f t="shared" si="319"/>
        <v>-</v>
      </c>
      <c r="H4067" t="str">
        <f t="shared" si="321"/>
        <v>-</v>
      </c>
    </row>
    <row r="4068" spans="1:8" x14ac:dyDescent="0.25">
      <c r="A4068">
        <v>3733632</v>
      </c>
      <c r="B4068">
        <v>3733907</v>
      </c>
      <c r="C4068" t="s">
        <v>88</v>
      </c>
      <c r="D4068" s="7">
        <f t="shared" si="320"/>
        <v>1</v>
      </c>
      <c r="E4068" s="15">
        <f t="shared" si="317"/>
        <v>4</v>
      </c>
      <c r="F4068" t="str">
        <f t="shared" si="318"/>
        <v>-</v>
      </c>
      <c r="G4068">
        <f t="shared" si="319"/>
        <v>1</v>
      </c>
      <c r="H4068">
        <f t="shared" si="321"/>
        <v>2</v>
      </c>
    </row>
    <row r="4069" spans="1:8" x14ac:dyDescent="0.25">
      <c r="A4069">
        <v>3734071</v>
      </c>
      <c r="B4069">
        <v>3734146</v>
      </c>
      <c r="C4069" t="s">
        <v>88</v>
      </c>
      <c r="D4069" s="7" t="str">
        <f t="shared" si="320"/>
        <v>-</v>
      </c>
      <c r="E4069" s="15" t="str">
        <f t="shared" si="317"/>
        <v>-</v>
      </c>
      <c r="F4069" t="str">
        <f t="shared" si="318"/>
        <v>-</v>
      </c>
      <c r="G4069" t="str">
        <f t="shared" si="319"/>
        <v>-</v>
      </c>
      <c r="H4069" t="str">
        <f t="shared" si="321"/>
        <v>-</v>
      </c>
    </row>
    <row r="4070" spans="1:8" x14ac:dyDescent="0.25">
      <c r="A4070">
        <v>3734071</v>
      </c>
      <c r="B4070">
        <v>3734146</v>
      </c>
      <c r="C4070" t="s">
        <v>88</v>
      </c>
      <c r="D4070" s="7">
        <f t="shared" si="320"/>
        <v>1</v>
      </c>
      <c r="E4070" s="15">
        <f t="shared" si="317"/>
        <v>76</v>
      </c>
      <c r="F4070">
        <f t="shared" si="318"/>
        <v>1</v>
      </c>
      <c r="G4070" t="str">
        <f t="shared" si="319"/>
        <v>-</v>
      </c>
      <c r="H4070">
        <f t="shared" si="321"/>
        <v>2</v>
      </c>
    </row>
    <row r="4071" spans="1:8" x14ac:dyDescent="0.25">
      <c r="A4071">
        <v>3734262</v>
      </c>
      <c r="B4071">
        <v>3735512</v>
      </c>
      <c r="C4071" t="s">
        <v>88</v>
      </c>
      <c r="D4071" s="7" t="str">
        <f t="shared" si="320"/>
        <v>-</v>
      </c>
      <c r="E4071" s="15" t="str">
        <f t="shared" si="317"/>
        <v>-</v>
      </c>
      <c r="F4071" t="str">
        <f t="shared" si="318"/>
        <v>-</v>
      </c>
      <c r="G4071" t="str">
        <f t="shared" si="319"/>
        <v>-</v>
      </c>
      <c r="H4071" t="str">
        <f t="shared" si="321"/>
        <v>-</v>
      </c>
    </row>
    <row r="4072" spans="1:8" x14ac:dyDescent="0.25">
      <c r="A4072">
        <v>3735524</v>
      </c>
      <c r="B4072">
        <v>3736627</v>
      </c>
      <c r="C4072" t="s">
        <v>88</v>
      </c>
      <c r="D4072" s="7" t="str">
        <f t="shared" si="320"/>
        <v>-</v>
      </c>
      <c r="E4072" s="15" t="str">
        <f t="shared" si="317"/>
        <v>-</v>
      </c>
      <c r="F4072" t="str">
        <f t="shared" si="318"/>
        <v>-</v>
      </c>
      <c r="G4072" t="str">
        <f t="shared" si="319"/>
        <v>-</v>
      </c>
      <c r="H4072" t="str">
        <f t="shared" si="321"/>
        <v>-</v>
      </c>
    </row>
    <row r="4073" spans="1:8" x14ac:dyDescent="0.25">
      <c r="A4073">
        <v>3736910</v>
      </c>
      <c r="B4073">
        <v>3737962</v>
      </c>
      <c r="C4073" t="s">
        <v>25</v>
      </c>
      <c r="D4073" s="7" t="str">
        <f t="shared" si="320"/>
        <v>-</v>
      </c>
      <c r="E4073" s="15" t="str">
        <f t="shared" si="317"/>
        <v>-</v>
      </c>
      <c r="F4073" t="str">
        <f t="shared" si="318"/>
        <v>-</v>
      </c>
      <c r="G4073" t="str">
        <f t="shared" si="319"/>
        <v>-</v>
      </c>
      <c r="H4073" t="str">
        <f t="shared" si="321"/>
        <v>-</v>
      </c>
    </row>
    <row r="4074" spans="1:8" x14ac:dyDescent="0.25">
      <c r="A4074">
        <v>3738013</v>
      </c>
      <c r="B4074">
        <v>3738414</v>
      </c>
      <c r="C4074" t="s">
        <v>88</v>
      </c>
      <c r="D4074" s="7" t="str">
        <f t="shared" si="320"/>
        <v>-</v>
      </c>
      <c r="E4074" s="15" t="str">
        <f t="shared" si="317"/>
        <v>-</v>
      </c>
      <c r="F4074" t="str">
        <f t="shared" si="318"/>
        <v>-</v>
      </c>
      <c r="G4074" t="str">
        <f t="shared" si="319"/>
        <v>-</v>
      </c>
      <c r="H4074" t="str">
        <f t="shared" si="321"/>
        <v>-</v>
      </c>
    </row>
    <row r="4075" spans="1:8" x14ac:dyDescent="0.25">
      <c r="A4075">
        <v>3738472</v>
      </c>
      <c r="B4075">
        <v>3739716</v>
      </c>
      <c r="C4075" t="s">
        <v>88</v>
      </c>
      <c r="D4075" s="7" t="str">
        <f t="shared" si="320"/>
        <v>-</v>
      </c>
      <c r="E4075" s="15" t="str">
        <f t="shared" si="317"/>
        <v>-</v>
      </c>
      <c r="F4075" t="str">
        <f t="shared" si="318"/>
        <v>-</v>
      </c>
      <c r="G4075" t="str">
        <f t="shared" si="319"/>
        <v>-</v>
      </c>
      <c r="H4075" t="str">
        <f t="shared" si="321"/>
        <v>-</v>
      </c>
    </row>
    <row r="4076" spans="1:8" x14ac:dyDescent="0.25">
      <c r="A4076">
        <v>3739805</v>
      </c>
      <c r="B4076">
        <v>3740263</v>
      </c>
      <c r="C4076" t="s">
        <v>88</v>
      </c>
      <c r="D4076" s="7" t="str">
        <f t="shared" si="320"/>
        <v>-</v>
      </c>
      <c r="E4076" s="15" t="str">
        <f t="shared" si="317"/>
        <v>-</v>
      </c>
      <c r="F4076" t="str">
        <f t="shared" si="318"/>
        <v>-</v>
      </c>
      <c r="G4076" t="str">
        <f t="shared" si="319"/>
        <v>-</v>
      </c>
      <c r="H4076" t="str">
        <f t="shared" si="321"/>
        <v>-</v>
      </c>
    </row>
    <row r="4077" spans="1:8" x14ac:dyDescent="0.25">
      <c r="A4077">
        <v>3740512</v>
      </c>
      <c r="B4077">
        <v>3741969</v>
      </c>
      <c r="C4077" t="s">
        <v>25</v>
      </c>
      <c r="D4077" s="7" t="str">
        <f t="shared" si="320"/>
        <v>-</v>
      </c>
      <c r="E4077" s="15" t="str">
        <f t="shared" si="317"/>
        <v>-</v>
      </c>
      <c r="F4077" t="str">
        <f t="shared" si="318"/>
        <v>-</v>
      </c>
      <c r="G4077" t="str">
        <f t="shared" si="319"/>
        <v>-</v>
      </c>
      <c r="H4077" t="str">
        <f t="shared" si="321"/>
        <v>-</v>
      </c>
    </row>
    <row r="4078" spans="1:8" x14ac:dyDescent="0.25">
      <c r="A4078">
        <v>3742124</v>
      </c>
      <c r="B4078">
        <v>3742738</v>
      </c>
      <c r="C4078" t="s">
        <v>88</v>
      </c>
      <c r="D4078" s="7" t="str">
        <f t="shared" si="320"/>
        <v>-</v>
      </c>
      <c r="E4078" s="15" t="str">
        <f t="shared" si="317"/>
        <v>-</v>
      </c>
      <c r="F4078" t="str">
        <f t="shared" si="318"/>
        <v>-</v>
      </c>
      <c r="G4078" t="str">
        <f t="shared" si="319"/>
        <v>-</v>
      </c>
      <c r="H4078" t="str">
        <f t="shared" si="321"/>
        <v>-</v>
      </c>
    </row>
    <row r="4079" spans="1:8" x14ac:dyDescent="0.25">
      <c r="A4079">
        <v>3742735</v>
      </c>
      <c r="B4079">
        <v>3743874</v>
      </c>
      <c r="C4079" t="s">
        <v>88</v>
      </c>
      <c r="D4079" s="7">
        <f t="shared" si="320"/>
        <v>1</v>
      </c>
      <c r="E4079" s="15">
        <f t="shared" si="317"/>
        <v>4</v>
      </c>
      <c r="F4079">
        <f t="shared" si="318"/>
        <v>1</v>
      </c>
      <c r="G4079" t="str">
        <f t="shared" si="319"/>
        <v>-</v>
      </c>
      <c r="H4079">
        <f t="shared" si="321"/>
        <v>2</v>
      </c>
    </row>
    <row r="4080" spans="1:8" x14ac:dyDescent="0.25">
      <c r="A4080">
        <v>3744093</v>
      </c>
      <c r="B4080">
        <v>3745148</v>
      </c>
      <c r="C4080" t="s">
        <v>88</v>
      </c>
      <c r="D4080" s="7" t="str">
        <f t="shared" si="320"/>
        <v>-</v>
      </c>
      <c r="E4080" s="15" t="str">
        <f t="shared" si="317"/>
        <v>-</v>
      </c>
      <c r="F4080" t="str">
        <f t="shared" si="318"/>
        <v>-</v>
      </c>
      <c r="G4080" t="str">
        <f t="shared" si="319"/>
        <v>-</v>
      </c>
      <c r="H4080" t="str">
        <f t="shared" si="321"/>
        <v>-</v>
      </c>
    </row>
    <row r="4081" spans="1:8" x14ac:dyDescent="0.25">
      <c r="A4081">
        <v>3745398</v>
      </c>
      <c r="B4081">
        <v>3746138</v>
      </c>
      <c r="C4081" t="s">
        <v>25</v>
      </c>
      <c r="D4081" s="7" t="str">
        <f t="shared" si="320"/>
        <v>-</v>
      </c>
      <c r="E4081" s="15" t="str">
        <f t="shared" si="317"/>
        <v>-</v>
      </c>
      <c r="F4081" t="str">
        <f t="shared" si="318"/>
        <v>-</v>
      </c>
      <c r="G4081" t="str">
        <f t="shared" si="319"/>
        <v>-</v>
      </c>
      <c r="H4081" t="str">
        <f t="shared" si="321"/>
        <v>-</v>
      </c>
    </row>
    <row r="4082" spans="1:8" x14ac:dyDescent="0.25">
      <c r="A4082">
        <v>3746109</v>
      </c>
      <c r="B4082">
        <v>3746876</v>
      </c>
      <c r="C4082" t="s">
        <v>88</v>
      </c>
      <c r="D4082" s="7">
        <f t="shared" si="320"/>
        <v>1</v>
      </c>
      <c r="E4082" s="15">
        <f t="shared" si="317"/>
        <v>30</v>
      </c>
      <c r="F4082" t="str">
        <f t="shared" si="318"/>
        <v>-</v>
      </c>
      <c r="G4082">
        <f t="shared" si="319"/>
        <v>1</v>
      </c>
      <c r="H4082">
        <f t="shared" si="321"/>
        <v>0</v>
      </c>
    </row>
    <row r="4083" spans="1:8" x14ac:dyDescent="0.25">
      <c r="A4083">
        <v>3747089</v>
      </c>
      <c r="B4083">
        <v>3747667</v>
      </c>
      <c r="C4083" t="s">
        <v>88</v>
      </c>
      <c r="D4083" s="7" t="str">
        <f t="shared" si="320"/>
        <v>-</v>
      </c>
      <c r="E4083" s="15" t="str">
        <f t="shared" si="317"/>
        <v>-</v>
      </c>
      <c r="F4083" t="str">
        <f t="shared" si="318"/>
        <v>-</v>
      </c>
      <c r="G4083" t="str">
        <f t="shared" si="319"/>
        <v>-</v>
      </c>
      <c r="H4083" t="str">
        <f t="shared" si="321"/>
        <v>-</v>
      </c>
    </row>
    <row r="4084" spans="1:8" x14ac:dyDescent="0.25">
      <c r="A4084">
        <v>3747907</v>
      </c>
      <c r="B4084">
        <v>3750351</v>
      </c>
      <c r="C4084" t="s">
        <v>25</v>
      </c>
      <c r="D4084" s="7" t="str">
        <f t="shared" si="320"/>
        <v>-</v>
      </c>
      <c r="E4084" s="15" t="str">
        <f t="shared" si="317"/>
        <v>-</v>
      </c>
      <c r="F4084" t="str">
        <f t="shared" si="318"/>
        <v>-</v>
      </c>
      <c r="G4084" t="str">
        <f t="shared" si="319"/>
        <v>-</v>
      </c>
      <c r="H4084" t="str">
        <f t="shared" si="321"/>
        <v>-</v>
      </c>
    </row>
    <row r="4085" spans="1:8" x14ac:dyDescent="0.25">
      <c r="A4085">
        <v>3750460</v>
      </c>
      <c r="B4085">
        <v>3751227</v>
      </c>
      <c r="C4085" t="s">
        <v>25</v>
      </c>
      <c r="D4085" s="7" t="str">
        <f t="shared" si="320"/>
        <v>-</v>
      </c>
      <c r="E4085" s="15" t="str">
        <f t="shared" si="317"/>
        <v>-</v>
      </c>
      <c r="F4085" t="str">
        <f t="shared" si="318"/>
        <v>-</v>
      </c>
      <c r="G4085" t="str">
        <f t="shared" si="319"/>
        <v>-</v>
      </c>
      <c r="H4085" t="str">
        <f t="shared" si="321"/>
        <v>-</v>
      </c>
    </row>
    <row r="4086" spans="1:8" x14ac:dyDescent="0.25">
      <c r="A4086">
        <v>3751598</v>
      </c>
      <c r="B4086">
        <v>3752005</v>
      </c>
      <c r="C4086" t="s">
        <v>25</v>
      </c>
      <c r="D4086" s="7" t="str">
        <f t="shared" si="320"/>
        <v>-</v>
      </c>
      <c r="E4086" s="15" t="str">
        <f t="shared" si="317"/>
        <v>-</v>
      </c>
      <c r="F4086" t="str">
        <f t="shared" si="318"/>
        <v>-</v>
      </c>
      <c r="G4086" t="str">
        <f t="shared" si="319"/>
        <v>-</v>
      </c>
      <c r="H4086" t="str">
        <f t="shared" si="321"/>
        <v>-</v>
      </c>
    </row>
    <row r="4087" spans="1:8" x14ac:dyDescent="0.25">
      <c r="A4087">
        <v>3752336</v>
      </c>
      <c r="B4087">
        <v>3753055</v>
      </c>
      <c r="C4087" t="s">
        <v>25</v>
      </c>
      <c r="D4087" s="7" t="str">
        <f t="shared" si="320"/>
        <v>-</v>
      </c>
      <c r="E4087" s="15" t="str">
        <f t="shared" si="317"/>
        <v>-</v>
      </c>
      <c r="F4087" t="str">
        <f t="shared" si="318"/>
        <v>-</v>
      </c>
      <c r="G4087" t="str">
        <f t="shared" si="319"/>
        <v>-</v>
      </c>
      <c r="H4087" t="str">
        <f t="shared" si="321"/>
        <v>-</v>
      </c>
    </row>
    <row r="4088" spans="1:8" x14ac:dyDescent="0.25">
      <c r="A4088">
        <v>3753059</v>
      </c>
      <c r="B4088">
        <v>3753274</v>
      </c>
      <c r="C4088" t="s">
        <v>88</v>
      </c>
      <c r="D4088" s="7" t="str">
        <f t="shared" si="320"/>
        <v>-</v>
      </c>
      <c r="E4088" s="15" t="str">
        <f t="shared" si="317"/>
        <v>-</v>
      </c>
      <c r="F4088" t="str">
        <f t="shared" si="318"/>
        <v>-</v>
      </c>
      <c r="G4088" t="str">
        <f t="shared" si="319"/>
        <v>-</v>
      </c>
      <c r="H4088" t="str">
        <f t="shared" si="321"/>
        <v>-</v>
      </c>
    </row>
    <row r="4089" spans="1:8" x14ac:dyDescent="0.25">
      <c r="A4089">
        <v>3753391</v>
      </c>
      <c r="B4089">
        <v>3754338</v>
      </c>
      <c r="C4089" t="s">
        <v>88</v>
      </c>
      <c r="D4089" s="7" t="str">
        <f t="shared" si="320"/>
        <v>-</v>
      </c>
      <c r="E4089" s="15" t="str">
        <f t="shared" si="317"/>
        <v>-</v>
      </c>
      <c r="F4089" t="str">
        <f t="shared" si="318"/>
        <v>-</v>
      </c>
      <c r="G4089" t="str">
        <f t="shared" si="319"/>
        <v>-</v>
      </c>
      <c r="H4089" t="str">
        <f t="shared" si="321"/>
        <v>-</v>
      </c>
    </row>
    <row r="4090" spans="1:8" x14ac:dyDescent="0.25">
      <c r="A4090">
        <v>3754815</v>
      </c>
      <c r="B4090">
        <v>3755075</v>
      </c>
      <c r="C4090" t="s">
        <v>88</v>
      </c>
      <c r="D4090" s="7" t="str">
        <f t="shared" si="320"/>
        <v>-</v>
      </c>
      <c r="E4090" s="15" t="str">
        <f t="shared" si="317"/>
        <v>-</v>
      </c>
      <c r="F4090" t="str">
        <f t="shared" si="318"/>
        <v>-</v>
      </c>
      <c r="G4090" t="str">
        <f t="shared" si="319"/>
        <v>-</v>
      </c>
      <c r="H4090" t="str">
        <f t="shared" si="321"/>
        <v>-</v>
      </c>
    </row>
    <row r="4091" spans="1:8" x14ac:dyDescent="0.25">
      <c r="A4091">
        <v>3755155</v>
      </c>
      <c r="B4091">
        <v>3755976</v>
      </c>
      <c r="C4091" t="s">
        <v>88</v>
      </c>
      <c r="D4091" s="7" t="str">
        <f t="shared" si="320"/>
        <v>-</v>
      </c>
      <c r="E4091" s="15" t="str">
        <f t="shared" si="317"/>
        <v>-</v>
      </c>
      <c r="F4091" t="str">
        <f t="shared" si="318"/>
        <v>-</v>
      </c>
      <c r="G4091" t="str">
        <f t="shared" si="319"/>
        <v>-</v>
      </c>
      <c r="H4091" t="str">
        <f t="shared" si="321"/>
        <v>-</v>
      </c>
    </row>
    <row r="4092" spans="1:8" x14ac:dyDescent="0.25">
      <c r="A4092">
        <v>3756384</v>
      </c>
      <c r="B4092">
        <v>3756854</v>
      </c>
      <c r="C4092" t="s">
        <v>88</v>
      </c>
      <c r="D4092" s="7" t="str">
        <f t="shared" si="320"/>
        <v>-</v>
      </c>
      <c r="E4092" s="15" t="str">
        <f t="shared" si="317"/>
        <v>-</v>
      </c>
      <c r="F4092" t="str">
        <f t="shared" si="318"/>
        <v>-</v>
      </c>
      <c r="G4092" t="str">
        <f t="shared" si="319"/>
        <v>-</v>
      </c>
      <c r="H4092" t="str">
        <f t="shared" si="321"/>
        <v>-</v>
      </c>
    </row>
    <row r="4093" spans="1:8" x14ac:dyDescent="0.25">
      <c r="A4093">
        <v>3756876</v>
      </c>
      <c r="B4093">
        <v>3759386</v>
      </c>
      <c r="C4093" t="s">
        <v>88</v>
      </c>
      <c r="D4093" s="7" t="str">
        <f t="shared" si="320"/>
        <v>-</v>
      </c>
      <c r="E4093" s="15" t="str">
        <f t="shared" si="317"/>
        <v>-</v>
      </c>
      <c r="F4093" t="str">
        <f t="shared" si="318"/>
        <v>-</v>
      </c>
      <c r="G4093" t="str">
        <f t="shared" si="319"/>
        <v>-</v>
      </c>
      <c r="H4093" t="str">
        <f t="shared" si="321"/>
        <v>-</v>
      </c>
    </row>
    <row r="4094" spans="1:8" x14ac:dyDescent="0.25">
      <c r="A4094">
        <v>3759410</v>
      </c>
      <c r="B4094">
        <v>3760150</v>
      </c>
      <c r="C4094" t="s">
        <v>88</v>
      </c>
      <c r="D4094" s="7" t="str">
        <f t="shared" si="320"/>
        <v>-</v>
      </c>
      <c r="E4094" s="15" t="str">
        <f t="shared" si="317"/>
        <v>-</v>
      </c>
      <c r="F4094" t="str">
        <f t="shared" si="318"/>
        <v>-</v>
      </c>
      <c r="G4094" t="str">
        <f t="shared" si="319"/>
        <v>-</v>
      </c>
      <c r="H4094" t="str">
        <f t="shared" si="321"/>
        <v>-</v>
      </c>
    </row>
    <row r="4095" spans="1:8" x14ac:dyDescent="0.25">
      <c r="A4095">
        <v>3760225</v>
      </c>
      <c r="B4095">
        <v>3760722</v>
      </c>
      <c r="C4095" t="s">
        <v>88</v>
      </c>
      <c r="D4095" s="7" t="str">
        <f t="shared" si="320"/>
        <v>-</v>
      </c>
      <c r="E4095" s="15" t="str">
        <f t="shared" si="317"/>
        <v>-</v>
      </c>
      <c r="F4095" t="str">
        <f t="shared" si="318"/>
        <v>-</v>
      </c>
      <c r="G4095" t="str">
        <f t="shared" si="319"/>
        <v>-</v>
      </c>
      <c r="H4095" t="str">
        <f t="shared" si="321"/>
        <v>-</v>
      </c>
    </row>
    <row r="4096" spans="1:8" x14ac:dyDescent="0.25">
      <c r="A4096">
        <v>3760855</v>
      </c>
      <c r="B4096">
        <v>3761349</v>
      </c>
      <c r="C4096" t="s">
        <v>88</v>
      </c>
      <c r="D4096" s="7" t="str">
        <f t="shared" si="320"/>
        <v>-</v>
      </c>
      <c r="E4096" s="15" t="str">
        <f t="shared" si="317"/>
        <v>-</v>
      </c>
      <c r="F4096" t="str">
        <f t="shared" si="318"/>
        <v>-</v>
      </c>
      <c r="G4096" t="str">
        <f t="shared" si="319"/>
        <v>-</v>
      </c>
      <c r="H4096" t="str">
        <f t="shared" si="321"/>
        <v>-</v>
      </c>
    </row>
    <row r="4097" spans="1:8" x14ac:dyDescent="0.25">
      <c r="A4097">
        <v>3762192</v>
      </c>
      <c r="B4097">
        <v>3762690</v>
      </c>
      <c r="C4097" t="s">
        <v>88</v>
      </c>
      <c r="D4097" s="7" t="str">
        <f t="shared" si="320"/>
        <v>-</v>
      </c>
      <c r="E4097" s="15" t="str">
        <f t="shared" si="317"/>
        <v>-</v>
      </c>
      <c r="F4097" t="str">
        <f t="shared" si="318"/>
        <v>-</v>
      </c>
      <c r="G4097" t="str">
        <f t="shared" si="319"/>
        <v>-</v>
      </c>
      <c r="H4097" t="str">
        <f t="shared" si="321"/>
        <v>-</v>
      </c>
    </row>
    <row r="4098" spans="1:8" x14ac:dyDescent="0.25">
      <c r="A4098">
        <v>3762612</v>
      </c>
      <c r="B4098">
        <v>3762839</v>
      </c>
      <c r="C4098" t="s">
        <v>88</v>
      </c>
      <c r="D4098" s="7">
        <f t="shared" si="320"/>
        <v>1</v>
      </c>
      <c r="E4098" s="15">
        <f t="shared" si="317"/>
        <v>79</v>
      </c>
      <c r="F4098">
        <f t="shared" si="318"/>
        <v>1</v>
      </c>
      <c r="G4098" t="str">
        <f t="shared" si="319"/>
        <v>-</v>
      </c>
      <c r="H4098">
        <f t="shared" si="321"/>
        <v>2</v>
      </c>
    </row>
    <row r="4099" spans="1:8" x14ac:dyDescent="0.25">
      <c r="A4099">
        <v>3762862</v>
      </c>
      <c r="B4099">
        <v>3763176</v>
      </c>
      <c r="C4099" t="s">
        <v>25</v>
      </c>
      <c r="D4099" s="7" t="str">
        <f t="shared" si="320"/>
        <v>-</v>
      </c>
      <c r="E4099" s="15" t="str">
        <f t="shared" ref="E4099:E4162" si="322">IF(D4099=1,B4098-A4099+1,"-")</f>
        <v>-</v>
      </c>
      <c r="F4099" t="str">
        <f t="shared" ref="F4099:F4162" si="323">IF(AND(D4099=1,C4099=C4098),1,"-")</f>
        <v>-</v>
      </c>
      <c r="G4099" t="str">
        <f t="shared" ref="G4099:G4162" si="324">IF(AND(D4099=1,C4099&lt;&gt;C4098),1,"-")</f>
        <v>-</v>
      </c>
      <c r="H4099" t="str">
        <f t="shared" si="321"/>
        <v>-</v>
      </c>
    </row>
    <row r="4100" spans="1:8" x14ac:dyDescent="0.25">
      <c r="A4100">
        <v>3763243</v>
      </c>
      <c r="B4100">
        <v>3763521</v>
      </c>
      <c r="C4100" t="s">
        <v>88</v>
      </c>
      <c r="D4100" s="7" t="str">
        <f t="shared" ref="D4100:D4163" si="325">IF(A4100&lt;B4099,1,"-")</f>
        <v>-</v>
      </c>
      <c r="E4100" s="15" t="str">
        <f t="shared" si="322"/>
        <v>-</v>
      </c>
      <c r="F4100" t="str">
        <f t="shared" si="323"/>
        <v>-</v>
      </c>
      <c r="G4100" t="str">
        <f t="shared" si="324"/>
        <v>-</v>
      </c>
      <c r="H4100" t="str">
        <f t="shared" ref="H4100:H4163" si="326">IFERROR(IF((IF(D4100=1,MOD(E4100,3),"-"))=0,0,3-(IF(D4100=1,MOD(E4100,3),"-"))), "-")</f>
        <v>-</v>
      </c>
    </row>
    <row r="4101" spans="1:8" x14ac:dyDescent="0.25">
      <c r="A4101">
        <v>3763837</v>
      </c>
      <c r="B4101">
        <v>3764304</v>
      </c>
      <c r="C4101" t="s">
        <v>88</v>
      </c>
      <c r="D4101" s="7" t="str">
        <f t="shared" si="325"/>
        <v>-</v>
      </c>
      <c r="E4101" s="15" t="str">
        <f t="shared" si="322"/>
        <v>-</v>
      </c>
      <c r="F4101" t="str">
        <f t="shared" si="323"/>
        <v>-</v>
      </c>
      <c r="G4101" t="str">
        <f t="shared" si="324"/>
        <v>-</v>
      </c>
      <c r="H4101" t="str">
        <f t="shared" si="326"/>
        <v>-</v>
      </c>
    </row>
    <row r="4102" spans="1:8" x14ac:dyDescent="0.25">
      <c r="A4102">
        <v>3764423</v>
      </c>
      <c r="B4102">
        <v>3764672</v>
      </c>
      <c r="C4102" t="s">
        <v>88</v>
      </c>
      <c r="D4102" s="7" t="str">
        <f t="shared" si="325"/>
        <v>-</v>
      </c>
      <c r="E4102" s="15" t="str">
        <f t="shared" si="322"/>
        <v>-</v>
      </c>
      <c r="F4102" t="str">
        <f t="shared" si="323"/>
        <v>-</v>
      </c>
      <c r="G4102" t="str">
        <f t="shared" si="324"/>
        <v>-</v>
      </c>
      <c r="H4102" t="str">
        <f t="shared" si="326"/>
        <v>-</v>
      </c>
    </row>
    <row r="4103" spans="1:8" x14ac:dyDescent="0.25">
      <c r="A4103">
        <v>3764976</v>
      </c>
      <c r="B4103">
        <v>3765116</v>
      </c>
      <c r="C4103" t="s">
        <v>88</v>
      </c>
      <c r="D4103" s="7" t="str">
        <f t="shared" si="325"/>
        <v>-</v>
      </c>
      <c r="E4103" s="15" t="str">
        <f t="shared" si="322"/>
        <v>-</v>
      </c>
      <c r="F4103" t="str">
        <f t="shared" si="323"/>
        <v>-</v>
      </c>
      <c r="G4103" t="str">
        <f t="shared" si="324"/>
        <v>-</v>
      </c>
      <c r="H4103" t="str">
        <f t="shared" si="326"/>
        <v>-</v>
      </c>
    </row>
    <row r="4104" spans="1:8" x14ac:dyDescent="0.25">
      <c r="A4104">
        <v>3765744</v>
      </c>
      <c r="B4104">
        <v>3766001</v>
      </c>
      <c r="C4104" t="s">
        <v>25</v>
      </c>
      <c r="D4104" s="7" t="str">
        <f t="shared" si="325"/>
        <v>-</v>
      </c>
      <c r="E4104" s="15" t="str">
        <f t="shared" si="322"/>
        <v>-</v>
      </c>
      <c r="F4104" t="str">
        <f t="shared" si="323"/>
        <v>-</v>
      </c>
      <c r="G4104" t="str">
        <f t="shared" si="324"/>
        <v>-</v>
      </c>
      <c r="H4104" t="str">
        <f t="shared" si="326"/>
        <v>-</v>
      </c>
    </row>
    <row r="4105" spans="1:8" x14ac:dyDescent="0.25">
      <c r="A4105">
        <v>3766060</v>
      </c>
      <c r="B4105">
        <v>3766368</v>
      </c>
      <c r="C4105" t="s">
        <v>88</v>
      </c>
      <c r="D4105" s="7" t="str">
        <f t="shared" si="325"/>
        <v>-</v>
      </c>
      <c r="E4105" s="15" t="str">
        <f t="shared" si="322"/>
        <v>-</v>
      </c>
      <c r="F4105" t="str">
        <f t="shared" si="323"/>
        <v>-</v>
      </c>
      <c r="G4105" t="str">
        <f t="shared" si="324"/>
        <v>-</v>
      </c>
      <c r="H4105" t="str">
        <f t="shared" si="326"/>
        <v>-</v>
      </c>
    </row>
    <row r="4106" spans="1:8" x14ac:dyDescent="0.25">
      <c r="A4106">
        <v>3766386</v>
      </c>
      <c r="B4106">
        <v>3766763</v>
      </c>
      <c r="C4106" t="s">
        <v>88</v>
      </c>
      <c r="D4106" s="7" t="str">
        <f t="shared" si="325"/>
        <v>-</v>
      </c>
      <c r="E4106" s="15" t="str">
        <f t="shared" si="322"/>
        <v>-</v>
      </c>
      <c r="F4106" t="str">
        <f t="shared" si="323"/>
        <v>-</v>
      </c>
      <c r="G4106" t="str">
        <f t="shared" si="324"/>
        <v>-</v>
      </c>
      <c r="H4106" t="str">
        <f t="shared" si="326"/>
        <v>-</v>
      </c>
    </row>
    <row r="4107" spans="1:8" x14ac:dyDescent="0.25">
      <c r="A4107">
        <v>3767154</v>
      </c>
      <c r="B4107">
        <v>3767675</v>
      </c>
      <c r="C4107" t="s">
        <v>88</v>
      </c>
      <c r="D4107" s="7" t="str">
        <f t="shared" si="325"/>
        <v>-</v>
      </c>
      <c r="E4107" s="15" t="str">
        <f t="shared" si="322"/>
        <v>-</v>
      </c>
      <c r="F4107" t="str">
        <f t="shared" si="323"/>
        <v>-</v>
      </c>
      <c r="G4107" t="str">
        <f t="shared" si="324"/>
        <v>-</v>
      </c>
      <c r="H4107" t="str">
        <f t="shared" si="326"/>
        <v>-</v>
      </c>
    </row>
    <row r="4108" spans="1:8" x14ac:dyDescent="0.25">
      <c r="A4108">
        <v>3767689</v>
      </c>
      <c r="B4108">
        <v>3771822</v>
      </c>
      <c r="C4108" t="s">
        <v>88</v>
      </c>
      <c r="D4108" s="7" t="str">
        <f t="shared" si="325"/>
        <v>-</v>
      </c>
      <c r="E4108" s="15" t="str">
        <f t="shared" si="322"/>
        <v>-</v>
      </c>
      <c r="F4108" t="str">
        <f t="shared" si="323"/>
        <v>-</v>
      </c>
      <c r="G4108" t="str">
        <f t="shared" si="324"/>
        <v>-</v>
      </c>
      <c r="H4108" t="str">
        <f t="shared" si="326"/>
        <v>-</v>
      </c>
    </row>
    <row r="4109" spans="1:8" x14ac:dyDescent="0.25">
      <c r="A4109">
        <v>3771841</v>
      </c>
      <c r="B4109">
        <v>3772287</v>
      </c>
      <c r="C4109" t="s">
        <v>88</v>
      </c>
      <c r="D4109" s="7" t="str">
        <f t="shared" si="325"/>
        <v>-</v>
      </c>
      <c r="E4109" s="15" t="str">
        <f t="shared" si="322"/>
        <v>-</v>
      </c>
      <c r="F4109" t="str">
        <f t="shared" si="323"/>
        <v>-</v>
      </c>
      <c r="G4109" t="str">
        <f t="shared" si="324"/>
        <v>-</v>
      </c>
      <c r="H4109" t="str">
        <f t="shared" si="326"/>
        <v>-</v>
      </c>
    </row>
    <row r="4110" spans="1:8" x14ac:dyDescent="0.25">
      <c r="A4110">
        <v>3772311</v>
      </c>
      <c r="B4110">
        <v>3774497</v>
      </c>
      <c r="C4110" t="s">
        <v>88</v>
      </c>
      <c r="D4110" s="7" t="str">
        <f t="shared" si="325"/>
        <v>-</v>
      </c>
      <c r="E4110" s="15" t="str">
        <f t="shared" si="322"/>
        <v>-</v>
      </c>
      <c r="F4110" t="str">
        <f t="shared" si="323"/>
        <v>-</v>
      </c>
      <c r="G4110" t="str">
        <f t="shared" si="324"/>
        <v>-</v>
      </c>
      <c r="H4110" t="str">
        <f t="shared" si="326"/>
        <v>-</v>
      </c>
    </row>
    <row r="4111" spans="1:8" x14ac:dyDescent="0.25">
      <c r="A4111">
        <v>3774543</v>
      </c>
      <c r="B4111">
        <v>3774752</v>
      </c>
      <c r="C4111" t="s">
        <v>88</v>
      </c>
      <c r="D4111" s="7" t="str">
        <f t="shared" si="325"/>
        <v>-</v>
      </c>
      <c r="E4111" s="15" t="str">
        <f t="shared" si="322"/>
        <v>-</v>
      </c>
      <c r="F4111" t="str">
        <f t="shared" si="323"/>
        <v>-</v>
      </c>
      <c r="G4111" t="str">
        <f t="shared" si="324"/>
        <v>-</v>
      </c>
      <c r="H4111" t="str">
        <f t="shared" si="326"/>
        <v>-</v>
      </c>
    </row>
    <row r="4112" spans="1:8" x14ac:dyDescent="0.25">
      <c r="A4112">
        <v>3774894</v>
      </c>
      <c r="B4112">
        <v>3775415</v>
      </c>
      <c r="C4112" t="s">
        <v>88</v>
      </c>
      <c r="D4112" s="7" t="str">
        <f t="shared" si="325"/>
        <v>-</v>
      </c>
      <c r="E4112" s="15" t="str">
        <f t="shared" si="322"/>
        <v>-</v>
      </c>
      <c r="F4112" t="str">
        <f t="shared" si="323"/>
        <v>-</v>
      </c>
      <c r="G4112" t="str">
        <f t="shared" si="324"/>
        <v>-</v>
      </c>
      <c r="H4112" t="str">
        <f t="shared" si="326"/>
        <v>-</v>
      </c>
    </row>
    <row r="4113" spans="1:8" x14ac:dyDescent="0.25">
      <c r="A4113">
        <v>3775439</v>
      </c>
      <c r="B4113">
        <v>3775855</v>
      </c>
      <c r="C4113" t="s">
        <v>88</v>
      </c>
      <c r="D4113" s="7" t="str">
        <f t="shared" si="325"/>
        <v>-</v>
      </c>
      <c r="E4113" s="15" t="str">
        <f t="shared" si="322"/>
        <v>-</v>
      </c>
      <c r="F4113" t="str">
        <f t="shared" si="323"/>
        <v>-</v>
      </c>
      <c r="G4113" t="str">
        <f t="shared" si="324"/>
        <v>-</v>
      </c>
      <c r="H4113" t="str">
        <f t="shared" si="326"/>
        <v>-</v>
      </c>
    </row>
    <row r="4114" spans="1:8" x14ac:dyDescent="0.25">
      <c r="A4114">
        <v>3775852</v>
      </c>
      <c r="B4114">
        <v>3776639</v>
      </c>
      <c r="C4114" t="s">
        <v>88</v>
      </c>
      <c r="D4114" s="7">
        <f t="shared" si="325"/>
        <v>1</v>
      </c>
      <c r="E4114" s="15">
        <f t="shared" si="322"/>
        <v>4</v>
      </c>
      <c r="F4114">
        <f t="shared" si="323"/>
        <v>1</v>
      </c>
      <c r="G4114" t="str">
        <f t="shared" si="324"/>
        <v>-</v>
      </c>
      <c r="H4114">
        <f t="shared" si="326"/>
        <v>2</v>
      </c>
    </row>
    <row r="4115" spans="1:8" x14ac:dyDescent="0.25">
      <c r="A4115">
        <v>3776639</v>
      </c>
      <c r="B4115">
        <v>3780508</v>
      </c>
      <c r="C4115" t="s">
        <v>88</v>
      </c>
      <c r="D4115" s="7" t="str">
        <f t="shared" si="325"/>
        <v>-</v>
      </c>
      <c r="E4115" s="15" t="str">
        <f t="shared" si="322"/>
        <v>-</v>
      </c>
      <c r="F4115" t="str">
        <f t="shared" si="323"/>
        <v>-</v>
      </c>
      <c r="G4115" t="str">
        <f t="shared" si="324"/>
        <v>-</v>
      </c>
      <c r="H4115" t="str">
        <f t="shared" si="326"/>
        <v>-</v>
      </c>
    </row>
    <row r="4116" spans="1:8" x14ac:dyDescent="0.25">
      <c r="A4116">
        <v>3780542</v>
      </c>
      <c r="B4116">
        <v>3780973</v>
      </c>
      <c r="C4116" t="s">
        <v>88</v>
      </c>
      <c r="D4116" s="7" t="str">
        <f t="shared" si="325"/>
        <v>-</v>
      </c>
      <c r="E4116" s="15" t="str">
        <f t="shared" si="322"/>
        <v>-</v>
      </c>
      <c r="F4116" t="str">
        <f t="shared" si="323"/>
        <v>-</v>
      </c>
      <c r="G4116" t="str">
        <f t="shared" si="324"/>
        <v>-</v>
      </c>
      <c r="H4116" t="str">
        <f t="shared" si="326"/>
        <v>-</v>
      </c>
    </row>
    <row r="4117" spans="1:8" x14ac:dyDescent="0.25">
      <c r="A4117">
        <v>3780929</v>
      </c>
      <c r="B4117">
        <v>3781168</v>
      </c>
      <c r="C4117" t="s">
        <v>25</v>
      </c>
      <c r="D4117" s="7">
        <f t="shared" si="325"/>
        <v>1</v>
      </c>
      <c r="E4117" s="15">
        <f t="shared" si="322"/>
        <v>45</v>
      </c>
      <c r="F4117" t="str">
        <f t="shared" si="323"/>
        <v>-</v>
      </c>
      <c r="G4117">
        <f t="shared" si="324"/>
        <v>1</v>
      </c>
      <c r="H4117">
        <f t="shared" si="326"/>
        <v>0</v>
      </c>
    </row>
    <row r="4118" spans="1:8" x14ac:dyDescent="0.25">
      <c r="A4118">
        <v>3781234</v>
      </c>
      <c r="B4118">
        <v>3781948</v>
      </c>
      <c r="C4118" t="s">
        <v>88</v>
      </c>
      <c r="D4118" s="7" t="str">
        <f t="shared" si="325"/>
        <v>-</v>
      </c>
      <c r="E4118" s="15" t="str">
        <f t="shared" si="322"/>
        <v>-</v>
      </c>
      <c r="F4118" t="str">
        <f t="shared" si="323"/>
        <v>-</v>
      </c>
      <c r="G4118" t="str">
        <f t="shared" si="324"/>
        <v>-</v>
      </c>
      <c r="H4118" t="str">
        <f t="shared" si="326"/>
        <v>-</v>
      </c>
    </row>
    <row r="4119" spans="1:8" x14ac:dyDescent="0.25">
      <c r="A4119">
        <v>3781953</v>
      </c>
      <c r="B4119">
        <v>3783257</v>
      </c>
      <c r="C4119" t="s">
        <v>88</v>
      </c>
      <c r="D4119" s="7" t="str">
        <f t="shared" si="325"/>
        <v>-</v>
      </c>
      <c r="E4119" s="15" t="str">
        <f t="shared" si="322"/>
        <v>-</v>
      </c>
      <c r="F4119" t="str">
        <f t="shared" si="323"/>
        <v>-</v>
      </c>
      <c r="G4119" t="str">
        <f t="shared" si="324"/>
        <v>-</v>
      </c>
      <c r="H4119" t="str">
        <f t="shared" si="326"/>
        <v>-</v>
      </c>
    </row>
    <row r="4120" spans="1:8" x14ac:dyDescent="0.25">
      <c r="A4120">
        <v>3783254</v>
      </c>
      <c r="B4120">
        <v>3784597</v>
      </c>
      <c r="C4120" t="s">
        <v>88</v>
      </c>
      <c r="D4120" s="7">
        <f t="shared" si="325"/>
        <v>1</v>
      </c>
      <c r="E4120" s="15">
        <f t="shared" si="322"/>
        <v>4</v>
      </c>
      <c r="F4120">
        <f t="shared" si="323"/>
        <v>1</v>
      </c>
      <c r="G4120" t="str">
        <f t="shared" si="324"/>
        <v>-</v>
      </c>
      <c r="H4120">
        <f t="shared" si="326"/>
        <v>2</v>
      </c>
    </row>
    <row r="4121" spans="1:8" x14ac:dyDescent="0.25">
      <c r="A4121">
        <v>3784601</v>
      </c>
      <c r="B4121">
        <v>3785137</v>
      </c>
      <c r="C4121" t="s">
        <v>88</v>
      </c>
      <c r="D4121" s="7" t="str">
        <f t="shared" si="325"/>
        <v>-</v>
      </c>
      <c r="E4121" s="15" t="str">
        <f t="shared" si="322"/>
        <v>-</v>
      </c>
      <c r="F4121" t="str">
        <f t="shared" si="323"/>
        <v>-</v>
      </c>
      <c r="G4121" t="str">
        <f t="shared" si="324"/>
        <v>-</v>
      </c>
      <c r="H4121" t="str">
        <f t="shared" si="326"/>
        <v>-</v>
      </c>
    </row>
    <row r="4122" spans="1:8" x14ac:dyDescent="0.25">
      <c r="A4122">
        <v>3785204</v>
      </c>
      <c r="B4122">
        <v>3785689</v>
      </c>
      <c r="C4122" t="s">
        <v>88</v>
      </c>
      <c r="D4122" s="7" t="str">
        <f t="shared" si="325"/>
        <v>-</v>
      </c>
      <c r="E4122" s="15" t="str">
        <f t="shared" si="322"/>
        <v>-</v>
      </c>
      <c r="F4122" t="str">
        <f t="shared" si="323"/>
        <v>-</v>
      </c>
      <c r="G4122" t="str">
        <f t="shared" si="324"/>
        <v>-</v>
      </c>
      <c r="H4122" t="str">
        <f t="shared" si="326"/>
        <v>-</v>
      </c>
    </row>
    <row r="4123" spans="1:8" x14ac:dyDescent="0.25">
      <c r="A4123">
        <v>3785832</v>
      </c>
      <c r="B4123">
        <v>3786215</v>
      </c>
      <c r="C4123" t="s">
        <v>88</v>
      </c>
      <c r="D4123" s="7" t="str">
        <f t="shared" si="325"/>
        <v>-</v>
      </c>
      <c r="E4123" s="15" t="str">
        <f t="shared" si="322"/>
        <v>-</v>
      </c>
      <c r="F4123" t="str">
        <f t="shared" si="323"/>
        <v>-</v>
      </c>
      <c r="G4123" t="str">
        <f t="shared" si="324"/>
        <v>-</v>
      </c>
      <c r="H4123" t="str">
        <f t="shared" si="326"/>
        <v>-</v>
      </c>
    </row>
    <row r="4124" spans="1:8" x14ac:dyDescent="0.25">
      <c r="A4124">
        <v>3786200</v>
      </c>
      <c r="B4124">
        <v>3786685</v>
      </c>
      <c r="C4124" t="s">
        <v>88</v>
      </c>
      <c r="D4124" s="7">
        <f t="shared" si="325"/>
        <v>1</v>
      </c>
      <c r="E4124" s="15">
        <f t="shared" si="322"/>
        <v>16</v>
      </c>
      <c r="F4124">
        <f t="shared" si="323"/>
        <v>1</v>
      </c>
      <c r="G4124" t="str">
        <f t="shared" si="324"/>
        <v>-</v>
      </c>
      <c r="H4124">
        <f t="shared" si="326"/>
        <v>2</v>
      </c>
    </row>
    <row r="4125" spans="1:8" x14ac:dyDescent="0.25">
      <c r="A4125">
        <v>3786815</v>
      </c>
      <c r="B4125">
        <v>3786969</v>
      </c>
      <c r="C4125" t="s">
        <v>88</v>
      </c>
      <c r="D4125" s="7" t="str">
        <f t="shared" si="325"/>
        <v>-</v>
      </c>
      <c r="E4125" s="15" t="str">
        <f t="shared" si="322"/>
        <v>-</v>
      </c>
      <c r="F4125" t="str">
        <f t="shared" si="323"/>
        <v>-</v>
      </c>
      <c r="G4125" t="str">
        <f t="shared" si="324"/>
        <v>-</v>
      </c>
      <c r="H4125" t="str">
        <f t="shared" si="326"/>
        <v>-</v>
      </c>
    </row>
    <row r="4126" spans="1:8" x14ac:dyDescent="0.25">
      <c r="A4126">
        <v>3786989</v>
      </c>
      <c r="B4126">
        <v>3787474</v>
      </c>
      <c r="C4126" t="s">
        <v>88</v>
      </c>
      <c r="D4126" s="7" t="str">
        <f t="shared" si="325"/>
        <v>-</v>
      </c>
      <c r="E4126" s="15" t="str">
        <f t="shared" si="322"/>
        <v>-</v>
      </c>
      <c r="F4126" t="str">
        <f t="shared" si="323"/>
        <v>-</v>
      </c>
      <c r="G4126" t="str">
        <f t="shared" si="324"/>
        <v>-</v>
      </c>
      <c r="H4126" t="str">
        <f t="shared" si="326"/>
        <v>-</v>
      </c>
    </row>
    <row r="4127" spans="1:8" x14ac:dyDescent="0.25">
      <c r="A4127">
        <v>3787728</v>
      </c>
      <c r="B4127">
        <v>3788060</v>
      </c>
      <c r="C4127" t="s">
        <v>88</v>
      </c>
      <c r="D4127" s="7" t="str">
        <f t="shared" si="325"/>
        <v>-</v>
      </c>
      <c r="E4127" s="15" t="str">
        <f t="shared" si="322"/>
        <v>-</v>
      </c>
      <c r="F4127" t="str">
        <f t="shared" si="323"/>
        <v>-</v>
      </c>
      <c r="G4127" t="str">
        <f t="shared" si="324"/>
        <v>-</v>
      </c>
      <c r="H4127" t="str">
        <f t="shared" si="326"/>
        <v>-</v>
      </c>
    </row>
    <row r="4128" spans="1:8" x14ac:dyDescent="0.25">
      <c r="A4128">
        <v>3788187</v>
      </c>
      <c r="B4128">
        <v>3788297</v>
      </c>
      <c r="C4128" t="s">
        <v>88</v>
      </c>
      <c r="D4128" s="7" t="str">
        <f t="shared" si="325"/>
        <v>-</v>
      </c>
      <c r="E4128" s="15" t="str">
        <f t="shared" si="322"/>
        <v>-</v>
      </c>
      <c r="F4128" t="str">
        <f t="shared" si="323"/>
        <v>-</v>
      </c>
      <c r="G4128" t="str">
        <f t="shared" si="324"/>
        <v>-</v>
      </c>
      <c r="H4128" t="str">
        <f t="shared" si="326"/>
        <v>-</v>
      </c>
    </row>
    <row r="4129" spans="1:8" x14ac:dyDescent="0.25">
      <c r="A4129">
        <v>3788360</v>
      </c>
      <c r="B4129">
        <v>3789868</v>
      </c>
      <c r="C4129" t="s">
        <v>88</v>
      </c>
      <c r="D4129" s="7" t="str">
        <f t="shared" si="325"/>
        <v>-</v>
      </c>
      <c r="E4129" s="15" t="str">
        <f t="shared" si="322"/>
        <v>-</v>
      </c>
      <c r="F4129" t="str">
        <f t="shared" si="323"/>
        <v>-</v>
      </c>
      <c r="G4129" t="str">
        <f t="shared" si="324"/>
        <v>-</v>
      </c>
      <c r="H4129" t="str">
        <f t="shared" si="326"/>
        <v>-</v>
      </c>
    </row>
    <row r="4130" spans="1:8" x14ac:dyDescent="0.25">
      <c r="A4130">
        <v>3789892</v>
      </c>
      <c r="B4130">
        <v>3790434</v>
      </c>
      <c r="C4130" t="s">
        <v>88</v>
      </c>
      <c r="D4130" s="7" t="str">
        <f t="shared" si="325"/>
        <v>-</v>
      </c>
      <c r="E4130" s="15" t="str">
        <f t="shared" si="322"/>
        <v>-</v>
      </c>
      <c r="F4130" t="str">
        <f t="shared" si="323"/>
        <v>-</v>
      </c>
      <c r="G4130" t="str">
        <f t="shared" si="324"/>
        <v>-</v>
      </c>
      <c r="H4130" t="str">
        <f t="shared" si="326"/>
        <v>-</v>
      </c>
    </row>
    <row r="4131" spans="1:8" x14ac:dyDescent="0.25">
      <c r="A4131">
        <v>3790534</v>
      </c>
      <c r="B4131">
        <v>3793173</v>
      </c>
      <c r="C4131" t="s">
        <v>88</v>
      </c>
      <c r="D4131" s="7" t="str">
        <f t="shared" si="325"/>
        <v>-</v>
      </c>
      <c r="E4131" s="15" t="str">
        <f t="shared" si="322"/>
        <v>-</v>
      </c>
      <c r="F4131" t="str">
        <f t="shared" si="323"/>
        <v>-</v>
      </c>
      <c r="G4131" t="str">
        <f t="shared" si="324"/>
        <v>-</v>
      </c>
      <c r="H4131" t="str">
        <f t="shared" si="326"/>
        <v>-</v>
      </c>
    </row>
    <row r="4132" spans="1:8" x14ac:dyDescent="0.25">
      <c r="A4132">
        <v>3793541</v>
      </c>
      <c r="B4132">
        <v>3794443</v>
      </c>
      <c r="C4132" t="s">
        <v>25</v>
      </c>
      <c r="D4132" s="7" t="str">
        <f t="shared" si="325"/>
        <v>-</v>
      </c>
      <c r="E4132" s="15" t="str">
        <f t="shared" si="322"/>
        <v>-</v>
      </c>
      <c r="F4132" t="str">
        <f t="shared" si="323"/>
        <v>-</v>
      </c>
      <c r="G4132" t="str">
        <f t="shared" si="324"/>
        <v>-</v>
      </c>
      <c r="H4132" t="str">
        <f t="shared" si="326"/>
        <v>-</v>
      </c>
    </row>
    <row r="4133" spans="1:8" x14ac:dyDescent="0.25">
      <c r="A4133">
        <v>3794430</v>
      </c>
      <c r="B4133">
        <v>3795254</v>
      </c>
      <c r="C4133" t="s">
        <v>25</v>
      </c>
      <c r="D4133" s="7">
        <f t="shared" si="325"/>
        <v>1</v>
      </c>
      <c r="E4133" s="15">
        <f t="shared" si="322"/>
        <v>14</v>
      </c>
      <c r="F4133">
        <f t="shared" si="323"/>
        <v>1</v>
      </c>
      <c r="G4133" t="str">
        <f t="shared" si="324"/>
        <v>-</v>
      </c>
      <c r="H4133">
        <f t="shared" si="326"/>
        <v>1</v>
      </c>
    </row>
    <row r="4134" spans="1:8" x14ac:dyDescent="0.25">
      <c r="A4134">
        <v>3795251</v>
      </c>
      <c r="B4134">
        <v>3795745</v>
      </c>
      <c r="C4134" t="s">
        <v>25</v>
      </c>
      <c r="D4134" s="7">
        <f t="shared" si="325"/>
        <v>1</v>
      </c>
      <c r="E4134" s="15">
        <f t="shared" si="322"/>
        <v>4</v>
      </c>
      <c r="F4134">
        <f t="shared" si="323"/>
        <v>1</v>
      </c>
      <c r="G4134" t="str">
        <f t="shared" si="324"/>
        <v>-</v>
      </c>
      <c r="H4134">
        <f t="shared" si="326"/>
        <v>2</v>
      </c>
    </row>
    <row r="4135" spans="1:8" x14ac:dyDescent="0.25">
      <c r="A4135">
        <v>3795761</v>
      </c>
      <c r="B4135">
        <v>3797644</v>
      </c>
      <c r="C4135" t="s">
        <v>25</v>
      </c>
      <c r="D4135" s="7" t="str">
        <f t="shared" si="325"/>
        <v>-</v>
      </c>
      <c r="E4135" s="15" t="str">
        <f t="shared" si="322"/>
        <v>-</v>
      </c>
      <c r="F4135" t="str">
        <f t="shared" si="323"/>
        <v>-</v>
      </c>
      <c r="G4135" t="str">
        <f t="shared" si="324"/>
        <v>-</v>
      </c>
      <c r="H4135" t="str">
        <f t="shared" si="326"/>
        <v>-</v>
      </c>
    </row>
    <row r="4136" spans="1:8" x14ac:dyDescent="0.25">
      <c r="A4136">
        <v>3797641</v>
      </c>
      <c r="B4136">
        <v>3798636</v>
      </c>
      <c r="C4136" t="s">
        <v>25</v>
      </c>
      <c r="D4136" s="7">
        <f t="shared" si="325"/>
        <v>1</v>
      </c>
      <c r="E4136" s="15">
        <f t="shared" si="322"/>
        <v>4</v>
      </c>
      <c r="F4136">
        <f t="shared" si="323"/>
        <v>1</v>
      </c>
      <c r="G4136" t="str">
        <f t="shared" si="324"/>
        <v>-</v>
      </c>
      <c r="H4136">
        <f t="shared" si="326"/>
        <v>2</v>
      </c>
    </row>
    <row r="4137" spans="1:8" x14ac:dyDescent="0.25">
      <c r="A4137">
        <v>3798647</v>
      </c>
      <c r="B4137">
        <v>3799702</v>
      </c>
      <c r="C4137" t="s">
        <v>25</v>
      </c>
      <c r="D4137" s="7" t="str">
        <f t="shared" si="325"/>
        <v>-</v>
      </c>
      <c r="E4137" s="15" t="str">
        <f t="shared" si="322"/>
        <v>-</v>
      </c>
      <c r="F4137" t="str">
        <f t="shared" si="323"/>
        <v>-</v>
      </c>
      <c r="G4137" t="str">
        <f t="shared" si="324"/>
        <v>-</v>
      </c>
      <c r="H4137" t="str">
        <f t="shared" si="326"/>
        <v>-</v>
      </c>
    </row>
    <row r="4138" spans="1:8" x14ac:dyDescent="0.25">
      <c r="A4138">
        <v>3800024</v>
      </c>
      <c r="B4138">
        <v>3800100</v>
      </c>
      <c r="C4138" t="s">
        <v>88</v>
      </c>
      <c r="D4138" s="7" t="str">
        <f t="shared" si="325"/>
        <v>-</v>
      </c>
      <c r="E4138" s="15" t="str">
        <f t="shared" si="322"/>
        <v>-</v>
      </c>
      <c r="F4138" t="str">
        <f t="shared" si="323"/>
        <v>-</v>
      </c>
      <c r="G4138" t="str">
        <f t="shared" si="324"/>
        <v>-</v>
      </c>
      <c r="H4138" t="str">
        <f t="shared" si="326"/>
        <v>-</v>
      </c>
    </row>
    <row r="4139" spans="1:8" x14ac:dyDescent="0.25">
      <c r="A4139">
        <v>3800024</v>
      </c>
      <c r="B4139">
        <v>3800100</v>
      </c>
      <c r="C4139" t="s">
        <v>88</v>
      </c>
      <c r="D4139" s="7">
        <f t="shared" si="325"/>
        <v>1</v>
      </c>
      <c r="E4139" s="15">
        <f t="shared" si="322"/>
        <v>77</v>
      </c>
      <c r="F4139">
        <f t="shared" si="323"/>
        <v>1</v>
      </c>
      <c r="G4139" t="str">
        <f t="shared" si="324"/>
        <v>-</v>
      </c>
      <c r="H4139">
        <f t="shared" si="326"/>
        <v>1</v>
      </c>
    </row>
    <row r="4140" spans="1:8" x14ac:dyDescent="0.25">
      <c r="A4140">
        <v>3800234</v>
      </c>
      <c r="B4140">
        <v>3800965</v>
      </c>
      <c r="C4140" t="s">
        <v>88</v>
      </c>
      <c r="D4140" s="7" t="str">
        <f t="shared" si="325"/>
        <v>-</v>
      </c>
      <c r="E4140" s="15" t="str">
        <f t="shared" si="322"/>
        <v>-</v>
      </c>
      <c r="F4140" t="str">
        <f t="shared" si="323"/>
        <v>-</v>
      </c>
      <c r="G4140" t="str">
        <f t="shared" si="324"/>
        <v>-</v>
      </c>
      <c r="H4140" t="str">
        <f t="shared" si="326"/>
        <v>-</v>
      </c>
    </row>
    <row r="4141" spans="1:8" x14ac:dyDescent="0.25">
      <c r="A4141">
        <v>3801029</v>
      </c>
      <c r="B4141">
        <v>3801496</v>
      </c>
      <c r="C4141" t="s">
        <v>25</v>
      </c>
      <c r="D4141" s="7" t="str">
        <f t="shared" si="325"/>
        <v>-</v>
      </c>
      <c r="E4141" s="15" t="str">
        <f t="shared" si="322"/>
        <v>-</v>
      </c>
      <c r="F4141" t="str">
        <f t="shared" si="323"/>
        <v>-</v>
      </c>
      <c r="G4141" t="str">
        <f t="shared" si="324"/>
        <v>-</v>
      </c>
      <c r="H4141" t="str">
        <f t="shared" si="326"/>
        <v>-</v>
      </c>
    </row>
    <row r="4142" spans="1:8" x14ac:dyDescent="0.25">
      <c r="A4142">
        <v>3801493</v>
      </c>
      <c r="B4142">
        <v>3802215</v>
      </c>
      <c r="C4142" t="s">
        <v>88</v>
      </c>
      <c r="D4142" s="7">
        <f t="shared" si="325"/>
        <v>1</v>
      </c>
      <c r="E4142" s="15">
        <f t="shared" si="322"/>
        <v>4</v>
      </c>
      <c r="F4142" t="str">
        <f t="shared" si="323"/>
        <v>-</v>
      </c>
      <c r="G4142">
        <f t="shared" si="324"/>
        <v>1</v>
      </c>
      <c r="H4142">
        <f t="shared" si="326"/>
        <v>2</v>
      </c>
    </row>
    <row r="4143" spans="1:8" x14ac:dyDescent="0.25">
      <c r="A4143">
        <v>3802250</v>
      </c>
      <c r="B4143">
        <v>3803005</v>
      </c>
      <c r="C4143" t="s">
        <v>25</v>
      </c>
      <c r="D4143" s="7" t="str">
        <f t="shared" si="325"/>
        <v>-</v>
      </c>
      <c r="E4143" s="15" t="str">
        <f t="shared" si="322"/>
        <v>-</v>
      </c>
      <c r="F4143" t="str">
        <f t="shared" si="323"/>
        <v>-</v>
      </c>
      <c r="G4143" t="str">
        <f t="shared" si="324"/>
        <v>-</v>
      </c>
      <c r="H4143" t="str">
        <f t="shared" si="326"/>
        <v>-</v>
      </c>
    </row>
    <row r="4144" spans="1:8" x14ac:dyDescent="0.25">
      <c r="A4144">
        <v>3803077</v>
      </c>
      <c r="B4144">
        <v>3804444</v>
      </c>
      <c r="C4144" t="s">
        <v>25</v>
      </c>
      <c r="D4144" s="7" t="str">
        <f t="shared" si="325"/>
        <v>-</v>
      </c>
      <c r="E4144" s="15" t="str">
        <f t="shared" si="322"/>
        <v>-</v>
      </c>
      <c r="F4144" t="str">
        <f t="shared" si="323"/>
        <v>-</v>
      </c>
      <c r="G4144" t="str">
        <f t="shared" si="324"/>
        <v>-</v>
      </c>
      <c r="H4144" t="str">
        <f t="shared" si="326"/>
        <v>-</v>
      </c>
    </row>
    <row r="4145" spans="1:8" x14ac:dyDescent="0.25">
      <c r="A4145">
        <v>3804500</v>
      </c>
      <c r="B4145">
        <v>3805270</v>
      </c>
      <c r="C4145" t="s">
        <v>88</v>
      </c>
      <c r="D4145" s="7" t="str">
        <f t="shared" si="325"/>
        <v>-</v>
      </c>
      <c r="E4145" s="15" t="str">
        <f t="shared" si="322"/>
        <v>-</v>
      </c>
      <c r="F4145" t="str">
        <f t="shared" si="323"/>
        <v>-</v>
      </c>
      <c r="G4145" t="str">
        <f t="shared" si="324"/>
        <v>-</v>
      </c>
      <c r="H4145" t="str">
        <f t="shared" si="326"/>
        <v>-</v>
      </c>
    </row>
    <row r="4146" spans="1:8" x14ac:dyDescent="0.25">
      <c r="A4146">
        <v>3805348</v>
      </c>
      <c r="B4146">
        <v>3806148</v>
      </c>
      <c r="C4146" t="s">
        <v>88</v>
      </c>
      <c r="D4146" s="7" t="str">
        <f t="shared" si="325"/>
        <v>-</v>
      </c>
      <c r="E4146" s="15" t="str">
        <f t="shared" si="322"/>
        <v>-</v>
      </c>
      <c r="F4146" t="str">
        <f t="shared" si="323"/>
        <v>-</v>
      </c>
      <c r="G4146" t="str">
        <f t="shared" si="324"/>
        <v>-</v>
      </c>
      <c r="H4146" t="str">
        <f t="shared" si="326"/>
        <v>-</v>
      </c>
    </row>
    <row r="4147" spans="1:8" x14ac:dyDescent="0.25">
      <c r="A4147">
        <v>3806280</v>
      </c>
      <c r="B4147">
        <v>3807455</v>
      </c>
      <c r="C4147" t="s">
        <v>88</v>
      </c>
      <c r="D4147" s="7" t="str">
        <f t="shared" si="325"/>
        <v>-</v>
      </c>
      <c r="E4147" s="15" t="str">
        <f t="shared" si="322"/>
        <v>-</v>
      </c>
      <c r="F4147" t="str">
        <f t="shared" si="323"/>
        <v>-</v>
      </c>
      <c r="G4147" t="str">
        <f t="shared" si="324"/>
        <v>-</v>
      </c>
      <c r="H4147" t="str">
        <f t="shared" si="326"/>
        <v>-</v>
      </c>
    </row>
    <row r="4148" spans="1:8" x14ac:dyDescent="0.25">
      <c r="A4148">
        <v>3807560</v>
      </c>
      <c r="B4148">
        <v>3808474</v>
      </c>
      <c r="C4148" t="s">
        <v>25</v>
      </c>
      <c r="D4148" s="7" t="str">
        <f t="shared" si="325"/>
        <v>-</v>
      </c>
      <c r="E4148" s="15" t="str">
        <f t="shared" si="322"/>
        <v>-</v>
      </c>
      <c r="F4148" t="str">
        <f t="shared" si="323"/>
        <v>-</v>
      </c>
      <c r="G4148" t="str">
        <f t="shared" si="324"/>
        <v>-</v>
      </c>
      <c r="H4148" t="str">
        <f t="shared" si="326"/>
        <v>-</v>
      </c>
    </row>
    <row r="4149" spans="1:8" x14ac:dyDescent="0.25">
      <c r="A4149">
        <v>3808495</v>
      </c>
      <c r="B4149">
        <v>3809298</v>
      </c>
      <c r="C4149" t="s">
        <v>88</v>
      </c>
      <c r="D4149" s="7" t="str">
        <f t="shared" si="325"/>
        <v>-</v>
      </c>
      <c r="E4149" s="15" t="str">
        <f t="shared" si="322"/>
        <v>-</v>
      </c>
      <c r="F4149" t="str">
        <f t="shared" si="323"/>
        <v>-</v>
      </c>
      <c r="G4149" t="str">
        <f t="shared" si="324"/>
        <v>-</v>
      </c>
      <c r="H4149" t="str">
        <f t="shared" si="326"/>
        <v>-</v>
      </c>
    </row>
    <row r="4150" spans="1:8" x14ac:dyDescent="0.25">
      <c r="A4150">
        <v>3809463</v>
      </c>
      <c r="B4150">
        <v>3809539</v>
      </c>
      <c r="C4150" t="s">
        <v>88</v>
      </c>
      <c r="D4150" s="7" t="str">
        <f t="shared" si="325"/>
        <v>-</v>
      </c>
      <c r="E4150" s="15" t="str">
        <f t="shared" si="322"/>
        <v>-</v>
      </c>
      <c r="F4150" t="str">
        <f t="shared" si="323"/>
        <v>-</v>
      </c>
      <c r="G4150" t="str">
        <f t="shared" si="324"/>
        <v>-</v>
      </c>
      <c r="H4150" t="str">
        <f t="shared" si="326"/>
        <v>-</v>
      </c>
    </row>
    <row r="4151" spans="1:8" x14ac:dyDescent="0.25">
      <c r="A4151">
        <v>3809463</v>
      </c>
      <c r="B4151">
        <v>3809539</v>
      </c>
      <c r="C4151" t="s">
        <v>88</v>
      </c>
      <c r="D4151" s="7">
        <f t="shared" si="325"/>
        <v>1</v>
      </c>
      <c r="E4151" s="15">
        <f t="shared" si="322"/>
        <v>77</v>
      </c>
      <c r="F4151">
        <f t="shared" si="323"/>
        <v>1</v>
      </c>
      <c r="G4151" t="str">
        <f t="shared" si="324"/>
        <v>-</v>
      </c>
      <c r="H4151">
        <f t="shared" si="326"/>
        <v>1</v>
      </c>
    </row>
    <row r="4152" spans="1:8" x14ac:dyDescent="0.25">
      <c r="A4152">
        <v>3809731</v>
      </c>
      <c r="B4152">
        <v>3809846</v>
      </c>
      <c r="C4152" t="s">
        <v>88</v>
      </c>
      <c r="D4152" s="7" t="str">
        <f t="shared" si="325"/>
        <v>-</v>
      </c>
      <c r="E4152" s="15" t="str">
        <f t="shared" si="322"/>
        <v>-</v>
      </c>
      <c r="F4152" t="str">
        <f t="shared" si="323"/>
        <v>-</v>
      </c>
      <c r="G4152" t="str">
        <f t="shared" si="324"/>
        <v>-</v>
      </c>
      <c r="H4152" t="str">
        <f t="shared" si="326"/>
        <v>-</v>
      </c>
    </row>
    <row r="4153" spans="1:8" x14ac:dyDescent="0.25">
      <c r="A4153">
        <v>3809731</v>
      </c>
      <c r="B4153">
        <v>3809846</v>
      </c>
      <c r="C4153" t="s">
        <v>88</v>
      </c>
      <c r="D4153" s="7">
        <f t="shared" si="325"/>
        <v>1</v>
      </c>
      <c r="E4153" s="15">
        <f t="shared" si="322"/>
        <v>116</v>
      </c>
      <c r="F4153">
        <f t="shared" si="323"/>
        <v>1</v>
      </c>
      <c r="G4153" t="str">
        <f t="shared" si="324"/>
        <v>-</v>
      </c>
      <c r="H4153">
        <f t="shared" si="326"/>
        <v>1</v>
      </c>
    </row>
    <row r="4154" spans="1:8" x14ac:dyDescent="0.25">
      <c r="A4154">
        <v>3810031</v>
      </c>
      <c r="B4154">
        <v>3813139</v>
      </c>
      <c r="C4154" t="s">
        <v>88</v>
      </c>
      <c r="D4154" s="7" t="str">
        <f t="shared" si="325"/>
        <v>-</v>
      </c>
      <c r="E4154" s="15" t="str">
        <f t="shared" si="322"/>
        <v>-</v>
      </c>
      <c r="F4154" t="str">
        <f t="shared" si="323"/>
        <v>-</v>
      </c>
      <c r="G4154" t="str">
        <f t="shared" si="324"/>
        <v>-</v>
      </c>
      <c r="H4154" t="str">
        <f t="shared" si="326"/>
        <v>-</v>
      </c>
    </row>
    <row r="4155" spans="1:8" x14ac:dyDescent="0.25">
      <c r="A4155">
        <v>3810031</v>
      </c>
      <c r="B4155">
        <v>3813139</v>
      </c>
      <c r="C4155" t="s">
        <v>88</v>
      </c>
      <c r="D4155" s="7">
        <f t="shared" si="325"/>
        <v>1</v>
      </c>
      <c r="E4155" s="15">
        <f t="shared" si="322"/>
        <v>3109</v>
      </c>
      <c r="F4155">
        <f t="shared" si="323"/>
        <v>1</v>
      </c>
      <c r="G4155" t="str">
        <f t="shared" si="324"/>
        <v>-</v>
      </c>
      <c r="H4155">
        <f t="shared" si="326"/>
        <v>2</v>
      </c>
    </row>
    <row r="4156" spans="1:8" x14ac:dyDescent="0.25">
      <c r="A4156">
        <v>3813313</v>
      </c>
      <c r="B4156">
        <v>3813388</v>
      </c>
      <c r="C4156" t="s">
        <v>88</v>
      </c>
      <c r="D4156" s="7" t="str">
        <f t="shared" si="325"/>
        <v>-</v>
      </c>
      <c r="E4156" s="15" t="str">
        <f t="shared" si="322"/>
        <v>-</v>
      </c>
      <c r="F4156" t="str">
        <f t="shared" si="323"/>
        <v>-</v>
      </c>
      <c r="G4156" t="str">
        <f t="shared" si="324"/>
        <v>-</v>
      </c>
      <c r="H4156" t="str">
        <f t="shared" si="326"/>
        <v>-</v>
      </c>
    </row>
    <row r="4157" spans="1:8" x14ac:dyDescent="0.25">
      <c r="A4157">
        <v>3813313</v>
      </c>
      <c r="B4157">
        <v>3813388</v>
      </c>
      <c r="C4157" t="s">
        <v>25</v>
      </c>
      <c r="D4157" s="7">
        <f t="shared" si="325"/>
        <v>1</v>
      </c>
      <c r="E4157" s="15">
        <f t="shared" si="322"/>
        <v>76</v>
      </c>
      <c r="F4157" t="str">
        <f t="shared" si="323"/>
        <v>-</v>
      </c>
      <c r="G4157">
        <f t="shared" si="324"/>
        <v>1</v>
      </c>
      <c r="H4157">
        <f t="shared" si="326"/>
        <v>2</v>
      </c>
    </row>
    <row r="4158" spans="1:8" x14ac:dyDescent="0.25">
      <c r="A4158">
        <v>3813498</v>
      </c>
      <c r="B4158">
        <v>3813574</v>
      </c>
      <c r="C4158" t="s">
        <v>88</v>
      </c>
      <c r="D4158" s="7" t="str">
        <f t="shared" si="325"/>
        <v>-</v>
      </c>
      <c r="E4158" s="15" t="str">
        <f t="shared" si="322"/>
        <v>-</v>
      </c>
      <c r="F4158" t="str">
        <f t="shared" si="323"/>
        <v>-</v>
      </c>
      <c r="G4158" t="str">
        <f t="shared" si="324"/>
        <v>-</v>
      </c>
      <c r="H4158" t="str">
        <f t="shared" si="326"/>
        <v>-</v>
      </c>
    </row>
    <row r="4159" spans="1:8" x14ac:dyDescent="0.25">
      <c r="A4159">
        <v>3813498</v>
      </c>
      <c r="B4159">
        <v>3813574</v>
      </c>
      <c r="C4159" t="s">
        <v>25</v>
      </c>
      <c r="D4159" s="7">
        <f t="shared" si="325"/>
        <v>1</v>
      </c>
      <c r="E4159" s="15">
        <f t="shared" si="322"/>
        <v>77</v>
      </c>
      <c r="F4159" t="str">
        <f t="shared" si="323"/>
        <v>-</v>
      </c>
      <c r="G4159">
        <f t="shared" si="324"/>
        <v>1</v>
      </c>
      <c r="H4159">
        <f t="shared" si="326"/>
        <v>1</v>
      </c>
    </row>
    <row r="4160" spans="1:8" x14ac:dyDescent="0.25">
      <c r="A4160">
        <v>3813632</v>
      </c>
      <c r="B4160">
        <v>3815187</v>
      </c>
      <c r="C4160" t="s">
        <v>88</v>
      </c>
      <c r="D4160" s="7" t="str">
        <f t="shared" si="325"/>
        <v>-</v>
      </c>
      <c r="E4160" s="15" t="str">
        <f t="shared" si="322"/>
        <v>-</v>
      </c>
      <c r="F4160" t="str">
        <f t="shared" si="323"/>
        <v>-</v>
      </c>
      <c r="G4160" t="str">
        <f t="shared" si="324"/>
        <v>-</v>
      </c>
      <c r="H4160" t="str">
        <f t="shared" si="326"/>
        <v>-</v>
      </c>
    </row>
    <row r="4161" spans="1:8" x14ac:dyDescent="0.25">
      <c r="A4161">
        <v>3813632</v>
      </c>
      <c r="B4161">
        <v>3815187</v>
      </c>
      <c r="C4161" t="s">
        <v>25</v>
      </c>
      <c r="D4161" s="7">
        <f t="shared" si="325"/>
        <v>1</v>
      </c>
      <c r="E4161" s="15">
        <f t="shared" si="322"/>
        <v>1556</v>
      </c>
      <c r="F4161" t="str">
        <f t="shared" si="323"/>
        <v>-</v>
      </c>
      <c r="G4161">
        <f t="shared" si="324"/>
        <v>1</v>
      </c>
      <c r="H4161">
        <f t="shared" si="326"/>
        <v>1</v>
      </c>
    </row>
    <row r="4162" spans="1:8" x14ac:dyDescent="0.25">
      <c r="A4162">
        <v>3815556</v>
      </c>
      <c r="B4162">
        <v>3816122</v>
      </c>
      <c r="C4162" t="s">
        <v>88</v>
      </c>
      <c r="D4162" s="7" t="str">
        <f t="shared" si="325"/>
        <v>-</v>
      </c>
      <c r="E4162" s="15" t="str">
        <f t="shared" si="322"/>
        <v>-</v>
      </c>
      <c r="F4162" t="str">
        <f t="shared" si="323"/>
        <v>-</v>
      </c>
      <c r="G4162" t="str">
        <f t="shared" si="324"/>
        <v>-</v>
      </c>
      <c r="H4162" t="str">
        <f t="shared" si="326"/>
        <v>-</v>
      </c>
    </row>
    <row r="4163" spans="1:8" x14ac:dyDescent="0.25">
      <c r="A4163">
        <v>3816312</v>
      </c>
      <c r="B4163">
        <v>3817343</v>
      </c>
      <c r="C4163" t="s">
        <v>25</v>
      </c>
      <c r="D4163" s="7" t="str">
        <f t="shared" si="325"/>
        <v>-</v>
      </c>
      <c r="E4163" s="15" t="str">
        <f t="shared" ref="E4163:E4226" si="327">IF(D4163=1,B4162-A4163+1,"-")</f>
        <v>-</v>
      </c>
      <c r="F4163" t="str">
        <f t="shared" ref="F4163:F4226" si="328">IF(AND(D4163=1,C4163=C4162),1,"-")</f>
        <v>-</v>
      </c>
      <c r="G4163" t="str">
        <f t="shared" ref="G4163:G4226" si="329">IF(AND(D4163=1,C4163&lt;&gt;C4162),1,"-")</f>
        <v>-</v>
      </c>
      <c r="H4163" t="str">
        <f t="shared" si="326"/>
        <v>-</v>
      </c>
    </row>
    <row r="4164" spans="1:8" x14ac:dyDescent="0.25">
      <c r="A4164">
        <v>3817336</v>
      </c>
      <c r="B4164">
        <v>3817989</v>
      </c>
      <c r="C4164" t="s">
        <v>25</v>
      </c>
      <c r="D4164" s="7">
        <f t="shared" ref="D4164:D4227" si="330">IF(A4164&lt;B4163,1,"-")</f>
        <v>1</v>
      </c>
      <c r="E4164" s="15">
        <f t="shared" si="327"/>
        <v>8</v>
      </c>
      <c r="F4164">
        <f t="shared" si="328"/>
        <v>1</v>
      </c>
      <c r="G4164" t="str">
        <f t="shared" si="329"/>
        <v>-</v>
      </c>
      <c r="H4164">
        <f t="shared" ref="H4164:H4227" si="331">IFERROR(IF((IF(D4164=1,MOD(E4164,3),"-"))=0,0,3-(IF(D4164=1,MOD(E4164,3),"-"))), "-")</f>
        <v>1</v>
      </c>
    </row>
    <row r="4165" spans="1:8" x14ac:dyDescent="0.25">
      <c r="A4165">
        <v>3818028</v>
      </c>
      <c r="B4165">
        <v>3818843</v>
      </c>
      <c r="C4165" t="s">
        <v>25</v>
      </c>
      <c r="D4165" s="7" t="str">
        <f t="shared" si="330"/>
        <v>-</v>
      </c>
      <c r="E4165" s="15" t="str">
        <f t="shared" si="327"/>
        <v>-</v>
      </c>
      <c r="F4165" t="str">
        <f t="shared" si="328"/>
        <v>-</v>
      </c>
      <c r="G4165" t="str">
        <f t="shared" si="329"/>
        <v>-</v>
      </c>
      <c r="H4165" t="str">
        <f t="shared" si="331"/>
        <v>-</v>
      </c>
    </row>
    <row r="4166" spans="1:8" x14ac:dyDescent="0.25">
      <c r="A4166">
        <v>3818962</v>
      </c>
      <c r="B4166">
        <v>3819366</v>
      </c>
      <c r="C4166" t="s">
        <v>25</v>
      </c>
      <c r="D4166" s="7" t="str">
        <f t="shared" si="330"/>
        <v>-</v>
      </c>
      <c r="E4166" s="15" t="str">
        <f t="shared" si="327"/>
        <v>-</v>
      </c>
      <c r="F4166" t="str">
        <f t="shared" si="328"/>
        <v>-</v>
      </c>
      <c r="G4166" t="str">
        <f t="shared" si="329"/>
        <v>-</v>
      </c>
      <c r="H4166" t="str">
        <f t="shared" si="331"/>
        <v>-</v>
      </c>
    </row>
    <row r="4167" spans="1:8" x14ac:dyDescent="0.25">
      <c r="A4167">
        <v>3819363</v>
      </c>
      <c r="B4167">
        <v>3820070</v>
      </c>
      <c r="C4167" t="s">
        <v>25</v>
      </c>
      <c r="D4167" s="7">
        <f t="shared" si="330"/>
        <v>1</v>
      </c>
      <c r="E4167" s="15">
        <f t="shared" si="327"/>
        <v>4</v>
      </c>
      <c r="F4167">
        <f t="shared" si="328"/>
        <v>1</v>
      </c>
      <c r="G4167" t="str">
        <f t="shared" si="329"/>
        <v>-</v>
      </c>
      <c r="H4167">
        <f t="shared" si="331"/>
        <v>2</v>
      </c>
    </row>
    <row r="4168" spans="1:8" x14ac:dyDescent="0.25">
      <c r="A4168">
        <v>3820181</v>
      </c>
      <c r="B4168">
        <v>3821899</v>
      </c>
      <c r="C4168" t="s">
        <v>25</v>
      </c>
      <c r="D4168" s="7" t="str">
        <f t="shared" si="330"/>
        <v>-</v>
      </c>
      <c r="E4168" s="15" t="str">
        <f t="shared" si="327"/>
        <v>-</v>
      </c>
      <c r="F4168" t="str">
        <f t="shared" si="328"/>
        <v>-</v>
      </c>
      <c r="G4168" t="str">
        <f t="shared" si="329"/>
        <v>-</v>
      </c>
      <c r="H4168" t="str">
        <f t="shared" si="331"/>
        <v>-</v>
      </c>
    </row>
    <row r="4169" spans="1:8" x14ac:dyDescent="0.25">
      <c r="A4169">
        <v>3821973</v>
      </c>
      <c r="B4169">
        <v>3822674</v>
      </c>
      <c r="C4169" t="s">
        <v>88</v>
      </c>
      <c r="D4169" s="7" t="str">
        <f t="shared" si="330"/>
        <v>-</v>
      </c>
      <c r="E4169" s="15" t="str">
        <f t="shared" si="327"/>
        <v>-</v>
      </c>
      <c r="F4169" t="str">
        <f t="shared" si="328"/>
        <v>-</v>
      </c>
      <c r="G4169" t="str">
        <f t="shared" si="329"/>
        <v>-</v>
      </c>
      <c r="H4169" t="str">
        <f t="shared" si="331"/>
        <v>-</v>
      </c>
    </row>
    <row r="4170" spans="1:8" x14ac:dyDescent="0.25">
      <c r="A4170">
        <v>3822706</v>
      </c>
      <c r="B4170">
        <v>3823128</v>
      </c>
      <c r="C4170" t="s">
        <v>88</v>
      </c>
      <c r="D4170" s="7" t="str">
        <f t="shared" si="330"/>
        <v>-</v>
      </c>
      <c r="E4170" s="15" t="str">
        <f t="shared" si="327"/>
        <v>-</v>
      </c>
      <c r="F4170" t="str">
        <f t="shared" si="328"/>
        <v>-</v>
      </c>
      <c r="G4170" t="str">
        <f t="shared" si="329"/>
        <v>-</v>
      </c>
      <c r="H4170" t="str">
        <f t="shared" si="331"/>
        <v>-</v>
      </c>
    </row>
    <row r="4171" spans="1:8" x14ac:dyDescent="0.25">
      <c r="A4171">
        <v>3823125</v>
      </c>
      <c r="B4171">
        <v>3823670</v>
      </c>
      <c r="C4171" t="s">
        <v>88</v>
      </c>
      <c r="D4171" s="7">
        <f t="shared" si="330"/>
        <v>1</v>
      </c>
      <c r="E4171" s="15">
        <f t="shared" si="327"/>
        <v>4</v>
      </c>
      <c r="F4171">
        <f t="shared" si="328"/>
        <v>1</v>
      </c>
      <c r="G4171" t="str">
        <f t="shared" si="329"/>
        <v>-</v>
      </c>
      <c r="H4171">
        <f t="shared" si="331"/>
        <v>2</v>
      </c>
    </row>
    <row r="4172" spans="1:8" x14ac:dyDescent="0.25">
      <c r="A4172">
        <v>3823850</v>
      </c>
      <c r="B4172">
        <v>3824068</v>
      </c>
      <c r="C4172" t="s">
        <v>25</v>
      </c>
      <c r="D4172" s="7" t="str">
        <f t="shared" si="330"/>
        <v>-</v>
      </c>
      <c r="E4172" s="15" t="str">
        <f t="shared" si="327"/>
        <v>-</v>
      </c>
      <c r="F4172" t="str">
        <f t="shared" si="328"/>
        <v>-</v>
      </c>
      <c r="G4172" t="str">
        <f t="shared" si="329"/>
        <v>-</v>
      </c>
      <c r="H4172" t="str">
        <f t="shared" si="331"/>
        <v>-</v>
      </c>
    </row>
    <row r="4173" spans="1:8" x14ac:dyDescent="0.25">
      <c r="A4173">
        <v>3824055</v>
      </c>
      <c r="B4173">
        <v>3824315</v>
      </c>
      <c r="C4173" t="s">
        <v>25</v>
      </c>
      <c r="D4173" s="7">
        <f t="shared" si="330"/>
        <v>1</v>
      </c>
      <c r="E4173" s="15">
        <f t="shared" si="327"/>
        <v>14</v>
      </c>
      <c r="F4173">
        <f t="shared" si="328"/>
        <v>1</v>
      </c>
      <c r="G4173" t="str">
        <f t="shared" si="329"/>
        <v>-</v>
      </c>
      <c r="H4173">
        <f t="shared" si="331"/>
        <v>1</v>
      </c>
    </row>
    <row r="4174" spans="1:8" x14ac:dyDescent="0.25">
      <c r="A4174">
        <v>3824399</v>
      </c>
      <c r="B4174">
        <v>3825691</v>
      </c>
      <c r="C4174" t="s">
        <v>88</v>
      </c>
      <c r="D4174" s="7" t="str">
        <f t="shared" si="330"/>
        <v>-</v>
      </c>
      <c r="E4174" s="15" t="str">
        <f t="shared" si="327"/>
        <v>-</v>
      </c>
      <c r="F4174" t="str">
        <f t="shared" si="328"/>
        <v>-</v>
      </c>
      <c r="G4174" t="str">
        <f t="shared" si="329"/>
        <v>-</v>
      </c>
      <c r="H4174" t="str">
        <f t="shared" si="331"/>
        <v>-</v>
      </c>
    </row>
    <row r="4175" spans="1:8" x14ac:dyDescent="0.25">
      <c r="A4175">
        <v>3825754</v>
      </c>
      <c r="B4175">
        <v>3826143</v>
      </c>
      <c r="C4175" t="s">
        <v>88</v>
      </c>
      <c r="D4175" s="7" t="str">
        <f t="shared" si="330"/>
        <v>-</v>
      </c>
      <c r="E4175" s="15" t="str">
        <f t="shared" si="327"/>
        <v>-</v>
      </c>
      <c r="F4175" t="str">
        <f t="shared" si="328"/>
        <v>-</v>
      </c>
      <c r="G4175" t="str">
        <f t="shared" si="329"/>
        <v>-</v>
      </c>
      <c r="H4175" t="str">
        <f t="shared" si="331"/>
        <v>-</v>
      </c>
    </row>
    <row r="4176" spans="1:8" x14ac:dyDescent="0.25">
      <c r="A4176">
        <v>3826199</v>
      </c>
      <c r="B4176">
        <v>3828340</v>
      </c>
      <c r="C4176" t="s">
        <v>88</v>
      </c>
      <c r="D4176" s="7" t="str">
        <f t="shared" si="330"/>
        <v>-</v>
      </c>
      <c r="E4176" s="15" t="str">
        <f t="shared" si="327"/>
        <v>-</v>
      </c>
      <c r="F4176" t="str">
        <f t="shared" si="328"/>
        <v>-</v>
      </c>
      <c r="G4176" t="str">
        <f t="shared" si="329"/>
        <v>-</v>
      </c>
      <c r="H4176" t="str">
        <f t="shared" si="331"/>
        <v>-</v>
      </c>
    </row>
    <row r="4177" spans="1:8" x14ac:dyDescent="0.25">
      <c r="A4177">
        <v>3828416</v>
      </c>
      <c r="B4177">
        <v>3830179</v>
      </c>
      <c r="C4177" t="s">
        <v>88</v>
      </c>
      <c r="D4177" s="7" t="str">
        <f t="shared" si="330"/>
        <v>-</v>
      </c>
      <c r="E4177" s="15" t="str">
        <f t="shared" si="327"/>
        <v>-</v>
      </c>
      <c r="F4177" t="str">
        <f t="shared" si="328"/>
        <v>-</v>
      </c>
      <c r="G4177" t="str">
        <f t="shared" si="329"/>
        <v>-</v>
      </c>
      <c r="H4177" t="str">
        <f t="shared" si="331"/>
        <v>-</v>
      </c>
    </row>
    <row r="4178" spans="1:8" x14ac:dyDescent="0.25">
      <c r="A4178">
        <v>3830359</v>
      </c>
      <c r="B4178">
        <v>3831318</v>
      </c>
      <c r="C4178" t="s">
        <v>88</v>
      </c>
      <c r="D4178" s="7" t="str">
        <f t="shared" si="330"/>
        <v>-</v>
      </c>
      <c r="E4178" s="15" t="str">
        <f t="shared" si="327"/>
        <v>-</v>
      </c>
      <c r="F4178" t="str">
        <f t="shared" si="328"/>
        <v>-</v>
      </c>
      <c r="G4178" t="str">
        <f t="shared" si="329"/>
        <v>-</v>
      </c>
      <c r="H4178" t="str">
        <f t="shared" si="331"/>
        <v>-</v>
      </c>
    </row>
    <row r="4179" spans="1:8" x14ac:dyDescent="0.25">
      <c r="A4179">
        <v>3831331</v>
      </c>
      <c r="B4179">
        <v>3834813</v>
      </c>
      <c r="C4179" t="s">
        <v>88</v>
      </c>
      <c r="D4179" s="7" t="str">
        <f t="shared" si="330"/>
        <v>-</v>
      </c>
      <c r="E4179" s="15" t="str">
        <f t="shared" si="327"/>
        <v>-</v>
      </c>
      <c r="F4179" t="str">
        <f t="shared" si="328"/>
        <v>-</v>
      </c>
      <c r="G4179" t="str">
        <f t="shared" si="329"/>
        <v>-</v>
      </c>
      <c r="H4179" t="str">
        <f t="shared" si="331"/>
        <v>-</v>
      </c>
    </row>
    <row r="4180" spans="1:8" x14ac:dyDescent="0.25">
      <c r="A4180">
        <v>3834837</v>
      </c>
      <c r="B4180">
        <v>3835433</v>
      </c>
      <c r="C4180" t="s">
        <v>88</v>
      </c>
      <c r="D4180" s="7" t="str">
        <f t="shared" si="330"/>
        <v>-</v>
      </c>
      <c r="E4180" s="15" t="str">
        <f t="shared" si="327"/>
        <v>-</v>
      </c>
      <c r="F4180" t="str">
        <f t="shared" si="328"/>
        <v>-</v>
      </c>
      <c r="G4180" t="str">
        <f t="shared" si="329"/>
        <v>-</v>
      </c>
      <c r="H4180" t="str">
        <f t="shared" si="331"/>
        <v>-</v>
      </c>
    </row>
    <row r="4181" spans="1:8" x14ac:dyDescent="0.25">
      <c r="A4181">
        <v>3835430</v>
      </c>
      <c r="B4181">
        <v>3836578</v>
      </c>
      <c r="C4181" t="s">
        <v>88</v>
      </c>
      <c r="D4181" s="7">
        <f t="shared" si="330"/>
        <v>1</v>
      </c>
      <c r="E4181" s="15">
        <f t="shared" si="327"/>
        <v>4</v>
      </c>
      <c r="F4181">
        <f t="shared" si="328"/>
        <v>1</v>
      </c>
      <c r="G4181" t="str">
        <f t="shared" si="329"/>
        <v>-</v>
      </c>
      <c r="H4181">
        <f t="shared" si="331"/>
        <v>2</v>
      </c>
    </row>
    <row r="4182" spans="1:8" x14ac:dyDescent="0.25">
      <c r="A4182">
        <v>3836578</v>
      </c>
      <c r="B4182">
        <v>3837366</v>
      </c>
      <c r="C4182" t="s">
        <v>88</v>
      </c>
      <c r="D4182" s="7" t="str">
        <f t="shared" si="330"/>
        <v>-</v>
      </c>
      <c r="E4182" s="15" t="str">
        <f t="shared" si="327"/>
        <v>-</v>
      </c>
      <c r="F4182" t="str">
        <f t="shared" si="328"/>
        <v>-</v>
      </c>
      <c r="G4182" t="str">
        <f t="shared" si="329"/>
        <v>-</v>
      </c>
      <c r="H4182" t="str">
        <f t="shared" si="331"/>
        <v>-</v>
      </c>
    </row>
    <row r="4183" spans="1:8" x14ac:dyDescent="0.25">
      <c r="A4183">
        <v>3837370</v>
      </c>
      <c r="B4183">
        <v>3837825</v>
      </c>
      <c r="C4183" t="s">
        <v>88</v>
      </c>
      <c r="D4183" s="7" t="str">
        <f t="shared" si="330"/>
        <v>-</v>
      </c>
      <c r="E4183" s="15" t="str">
        <f t="shared" si="327"/>
        <v>-</v>
      </c>
      <c r="F4183" t="str">
        <f t="shared" si="328"/>
        <v>-</v>
      </c>
      <c r="G4183" t="str">
        <f t="shared" si="329"/>
        <v>-</v>
      </c>
      <c r="H4183" t="str">
        <f t="shared" si="331"/>
        <v>-</v>
      </c>
    </row>
    <row r="4184" spans="1:8" x14ac:dyDescent="0.25">
      <c r="A4184">
        <v>3837931</v>
      </c>
      <c r="B4184">
        <v>3838956</v>
      </c>
      <c r="C4184" t="s">
        <v>88</v>
      </c>
      <c r="D4184" s="7" t="str">
        <f t="shared" si="330"/>
        <v>-</v>
      </c>
      <c r="E4184" s="15" t="str">
        <f t="shared" si="327"/>
        <v>-</v>
      </c>
      <c r="F4184" t="str">
        <f t="shared" si="328"/>
        <v>-</v>
      </c>
      <c r="G4184" t="str">
        <f t="shared" si="329"/>
        <v>-</v>
      </c>
      <c r="H4184" t="str">
        <f t="shared" si="331"/>
        <v>-</v>
      </c>
    </row>
    <row r="4185" spans="1:8" x14ac:dyDescent="0.25">
      <c r="A4185">
        <v>3838960</v>
      </c>
      <c r="B4185">
        <v>3839445</v>
      </c>
      <c r="C4185" t="s">
        <v>88</v>
      </c>
      <c r="D4185" s="7" t="str">
        <f t="shared" si="330"/>
        <v>-</v>
      </c>
      <c r="E4185" s="15" t="str">
        <f t="shared" si="327"/>
        <v>-</v>
      </c>
      <c r="F4185" t="str">
        <f t="shared" si="328"/>
        <v>-</v>
      </c>
      <c r="G4185" t="str">
        <f t="shared" si="329"/>
        <v>-</v>
      </c>
      <c r="H4185" t="str">
        <f t="shared" si="331"/>
        <v>-</v>
      </c>
    </row>
    <row r="4186" spans="1:8" x14ac:dyDescent="0.25">
      <c r="A4186">
        <v>3839568</v>
      </c>
      <c r="B4186">
        <v>3842002</v>
      </c>
      <c r="C4186" t="s">
        <v>88</v>
      </c>
      <c r="D4186" s="7" t="str">
        <f t="shared" si="330"/>
        <v>-</v>
      </c>
      <c r="E4186" s="15" t="str">
        <f t="shared" si="327"/>
        <v>-</v>
      </c>
      <c r="F4186" t="str">
        <f t="shared" si="328"/>
        <v>-</v>
      </c>
      <c r="G4186" t="str">
        <f t="shared" si="329"/>
        <v>-</v>
      </c>
      <c r="H4186" t="str">
        <f t="shared" si="331"/>
        <v>-</v>
      </c>
    </row>
    <row r="4187" spans="1:8" x14ac:dyDescent="0.25">
      <c r="A4187">
        <v>3842034</v>
      </c>
      <c r="B4187">
        <v>3843386</v>
      </c>
      <c r="C4187" t="s">
        <v>88</v>
      </c>
      <c r="D4187" s="7" t="str">
        <f t="shared" si="330"/>
        <v>-</v>
      </c>
      <c r="E4187" s="15" t="str">
        <f t="shared" si="327"/>
        <v>-</v>
      </c>
      <c r="F4187" t="str">
        <f t="shared" si="328"/>
        <v>-</v>
      </c>
      <c r="G4187" t="str">
        <f t="shared" si="329"/>
        <v>-</v>
      </c>
      <c r="H4187" t="str">
        <f t="shared" si="331"/>
        <v>-</v>
      </c>
    </row>
    <row r="4188" spans="1:8" x14ac:dyDescent="0.25">
      <c r="A4188">
        <v>3843398</v>
      </c>
      <c r="B4188">
        <v>3844255</v>
      </c>
      <c r="C4188" t="s">
        <v>88</v>
      </c>
      <c r="D4188" s="7" t="str">
        <f t="shared" si="330"/>
        <v>-</v>
      </c>
      <c r="E4188" s="15" t="str">
        <f t="shared" si="327"/>
        <v>-</v>
      </c>
      <c r="F4188" t="str">
        <f t="shared" si="328"/>
        <v>-</v>
      </c>
      <c r="G4188" t="str">
        <f t="shared" si="329"/>
        <v>-</v>
      </c>
      <c r="H4188" t="str">
        <f t="shared" si="331"/>
        <v>-</v>
      </c>
    </row>
    <row r="4189" spans="1:8" x14ac:dyDescent="0.25">
      <c r="A4189">
        <v>3844268</v>
      </c>
      <c r="B4189">
        <v>3845026</v>
      </c>
      <c r="C4189" t="s">
        <v>88</v>
      </c>
      <c r="D4189" s="7" t="str">
        <f t="shared" si="330"/>
        <v>-</v>
      </c>
      <c r="E4189" s="15" t="str">
        <f t="shared" si="327"/>
        <v>-</v>
      </c>
      <c r="F4189" t="str">
        <f t="shared" si="328"/>
        <v>-</v>
      </c>
      <c r="G4189" t="str">
        <f t="shared" si="329"/>
        <v>-</v>
      </c>
      <c r="H4189" t="str">
        <f t="shared" si="331"/>
        <v>-</v>
      </c>
    </row>
    <row r="4190" spans="1:8" x14ac:dyDescent="0.25">
      <c r="A4190">
        <v>3845053</v>
      </c>
      <c r="B4190">
        <v>3845256</v>
      </c>
      <c r="C4190" t="s">
        <v>88</v>
      </c>
      <c r="D4190" s="7" t="str">
        <f t="shared" si="330"/>
        <v>-</v>
      </c>
      <c r="E4190" s="15" t="str">
        <f t="shared" si="327"/>
        <v>-</v>
      </c>
      <c r="F4190" t="str">
        <f t="shared" si="328"/>
        <v>-</v>
      </c>
      <c r="G4190" t="str">
        <f t="shared" si="329"/>
        <v>-</v>
      </c>
      <c r="H4190" t="str">
        <f t="shared" si="331"/>
        <v>-</v>
      </c>
    </row>
    <row r="4191" spans="1:8" x14ac:dyDescent="0.25">
      <c r="A4191">
        <v>3845339</v>
      </c>
      <c r="B4191">
        <v>3846535</v>
      </c>
      <c r="C4191" t="s">
        <v>88</v>
      </c>
      <c r="D4191" s="7" t="str">
        <f t="shared" si="330"/>
        <v>-</v>
      </c>
      <c r="E4191" s="15" t="str">
        <f t="shared" si="327"/>
        <v>-</v>
      </c>
      <c r="F4191" t="str">
        <f t="shared" si="328"/>
        <v>-</v>
      </c>
      <c r="G4191" t="str">
        <f t="shared" si="329"/>
        <v>-</v>
      </c>
      <c r="H4191" t="str">
        <f t="shared" si="331"/>
        <v>-</v>
      </c>
    </row>
    <row r="4192" spans="1:8" x14ac:dyDescent="0.25">
      <c r="A4192">
        <v>3846677</v>
      </c>
      <c r="B4192">
        <v>3847234</v>
      </c>
      <c r="C4192" t="s">
        <v>88</v>
      </c>
      <c r="D4192" s="7" t="str">
        <f t="shared" si="330"/>
        <v>-</v>
      </c>
      <c r="E4192" s="15" t="str">
        <f t="shared" si="327"/>
        <v>-</v>
      </c>
      <c r="F4192" t="str">
        <f t="shared" si="328"/>
        <v>-</v>
      </c>
      <c r="G4192" t="str">
        <f t="shared" si="329"/>
        <v>-</v>
      </c>
      <c r="H4192" t="str">
        <f t="shared" si="331"/>
        <v>-</v>
      </c>
    </row>
    <row r="4193" spans="1:8" x14ac:dyDescent="0.25">
      <c r="A4193">
        <v>3847381</v>
      </c>
      <c r="B4193">
        <v>3848106</v>
      </c>
      <c r="C4193" t="s">
        <v>88</v>
      </c>
      <c r="D4193" s="7" t="str">
        <f t="shared" si="330"/>
        <v>-</v>
      </c>
      <c r="E4193" s="15" t="str">
        <f t="shared" si="327"/>
        <v>-</v>
      </c>
      <c r="F4193" t="str">
        <f t="shared" si="328"/>
        <v>-</v>
      </c>
      <c r="G4193" t="str">
        <f t="shared" si="329"/>
        <v>-</v>
      </c>
      <c r="H4193" t="str">
        <f t="shared" si="331"/>
        <v>-</v>
      </c>
    </row>
    <row r="4194" spans="1:8" x14ac:dyDescent="0.25">
      <c r="A4194">
        <v>3848251</v>
      </c>
      <c r="B4194">
        <v>3849102</v>
      </c>
      <c r="C4194" t="s">
        <v>88</v>
      </c>
      <c r="D4194" s="7" t="str">
        <f t="shared" si="330"/>
        <v>-</v>
      </c>
      <c r="E4194" s="15" t="str">
        <f t="shared" si="327"/>
        <v>-</v>
      </c>
      <c r="F4194" t="str">
        <f t="shared" si="328"/>
        <v>-</v>
      </c>
      <c r="G4194" t="str">
        <f t="shared" si="329"/>
        <v>-</v>
      </c>
      <c r="H4194" t="str">
        <f t="shared" si="331"/>
        <v>-</v>
      </c>
    </row>
    <row r="4195" spans="1:8" x14ac:dyDescent="0.25">
      <c r="A4195">
        <v>3849122</v>
      </c>
      <c r="B4195">
        <v>3849408</v>
      </c>
      <c r="C4195" t="s">
        <v>25</v>
      </c>
      <c r="D4195" s="7" t="str">
        <f t="shared" si="330"/>
        <v>-</v>
      </c>
      <c r="E4195" s="15" t="str">
        <f t="shared" si="327"/>
        <v>-</v>
      </c>
      <c r="F4195" t="str">
        <f t="shared" si="328"/>
        <v>-</v>
      </c>
      <c r="G4195" t="str">
        <f t="shared" si="329"/>
        <v>-</v>
      </c>
      <c r="H4195" t="str">
        <f t="shared" si="331"/>
        <v>-</v>
      </c>
    </row>
    <row r="4196" spans="1:8" x14ac:dyDescent="0.25">
      <c r="A4196">
        <v>3849360</v>
      </c>
      <c r="B4196">
        <v>3850085</v>
      </c>
      <c r="C4196" t="s">
        <v>88</v>
      </c>
      <c r="D4196" s="7">
        <f t="shared" si="330"/>
        <v>1</v>
      </c>
      <c r="E4196" s="15">
        <f t="shared" si="327"/>
        <v>49</v>
      </c>
      <c r="F4196" t="str">
        <f t="shared" si="328"/>
        <v>-</v>
      </c>
      <c r="G4196">
        <f t="shared" si="329"/>
        <v>1</v>
      </c>
      <c r="H4196">
        <f t="shared" si="331"/>
        <v>2</v>
      </c>
    </row>
    <row r="4197" spans="1:8" x14ac:dyDescent="0.25">
      <c r="A4197">
        <v>3850237</v>
      </c>
      <c r="B4197">
        <v>3850533</v>
      </c>
      <c r="C4197" t="s">
        <v>25</v>
      </c>
      <c r="D4197" s="7" t="str">
        <f t="shared" si="330"/>
        <v>-</v>
      </c>
      <c r="E4197" s="15" t="str">
        <f t="shared" si="327"/>
        <v>-</v>
      </c>
      <c r="F4197" t="str">
        <f t="shared" si="328"/>
        <v>-</v>
      </c>
      <c r="G4197" t="str">
        <f t="shared" si="329"/>
        <v>-</v>
      </c>
      <c r="H4197" t="str">
        <f t="shared" si="331"/>
        <v>-</v>
      </c>
    </row>
    <row r="4198" spans="1:8" x14ac:dyDescent="0.25">
      <c r="A4198">
        <v>3850536</v>
      </c>
      <c r="B4198">
        <v>3851330</v>
      </c>
      <c r="C4198" t="s">
        <v>25</v>
      </c>
      <c r="D4198" s="7" t="str">
        <f t="shared" si="330"/>
        <v>-</v>
      </c>
      <c r="E4198" s="15" t="str">
        <f t="shared" si="327"/>
        <v>-</v>
      </c>
      <c r="F4198" t="str">
        <f t="shared" si="328"/>
        <v>-</v>
      </c>
      <c r="G4198" t="str">
        <f t="shared" si="329"/>
        <v>-</v>
      </c>
      <c r="H4198" t="str">
        <f t="shared" si="331"/>
        <v>-</v>
      </c>
    </row>
    <row r="4199" spans="1:8" x14ac:dyDescent="0.25">
      <c r="A4199">
        <v>3851568</v>
      </c>
      <c r="B4199">
        <v>3854240</v>
      </c>
      <c r="C4199" t="s">
        <v>25</v>
      </c>
      <c r="D4199" s="7" t="str">
        <f t="shared" si="330"/>
        <v>-</v>
      </c>
      <c r="E4199" s="15" t="str">
        <f t="shared" si="327"/>
        <v>-</v>
      </c>
      <c r="F4199" t="str">
        <f t="shared" si="328"/>
        <v>-</v>
      </c>
      <c r="G4199" t="str">
        <f t="shared" si="329"/>
        <v>-</v>
      </c>
      <c r="H4199" t="str">
        <f t="shared" si="331"/>
        <v>-</v>
      </c>
    </row>
    <row r="4200" spans="1:8" x14ac:dyDescent="0.25">
      <c r="A4200">
        <v>3854270</v>
      </c>
      <c r="B4200">
        <v>3855094</v>
      </c>
      <c r="C4200" t="s">
        <v>25</v>
      </c>
      <c r="D4200" s="7" t="str">
        <f t="shared" si="330"/>
        <v>-</v>
      </c>
      <c r="E4200" s="15" t="str">
        <f t="shared" si="327"/>
        <v>-</v>
      </c>
      <c r="F4200" t="str">
        <f t="shared" si="328"/>
        <v>-</v>
      </c>
      <c r="G4200" t="str">
        <f t="shared" si="329"/>
        <v>-</v>
      </c>
      <c r="H4200" t="str">
        <f t="shared" si="331"/>
        <v>-</v>
      </c>
    </row>
    <row r="4201" spans="1:8" x14ac:dyDescent="0.25">
      <c r="A4201">
        <v>3855131</v>
      </c>
      <c r="B4201">
        <v>3856432</v>
      </c>
      <c r="C4201" t="s">
        <v>88</v>
      </c>
      <c r="D4201" s="7" t="str">
        <f t="shared" si="330"/>
        <v>-</v>
      </c>
      <c r="E4201" s="15" t="str">
        <f t="shared" si="327"/>
        <v>-</v>
      </c>
      <c r="F4201" t="str">
        <f t="shared" si="328"/>
        <v>-</v>
      </c>
      <c r="G4201" t="str">
        <f t="shared" si="329"/>
        <v>-</v>
      </c>
      <c r="H4201" t="str">
        <f t="shared" si="331"/>
        <v>-</v>
      </c>
    </row>
    <row r="4202" spans="1:8" x14ac:dyDescent="0.25">
      <c r="A4202">
        <v>3856679</v>
      </c>
      <c r="B4202">
        <v>3857065</v>
      </c>
      <c r="C4202" t="s">
        <v>25</v>
      </c>
      <c r="D4202" s="7" t="str">
        <f t="shared" si="330"/>
        <v>-</v>
      </c>
      <c r="E4202" s="15" t="str">
        <f t="shared" si="327"/>
        <v>-</v>
      </c>
      <c r="F4202" t="str">
        <f t="shared" si="328"/>
        <v>-</v>
      </c>
      <c r="G4202" t="str">
        <f t="shared" si="329"/>
        <v>-</v>
      </c>
      <c r="H4202" t="str">
        <f t="shared" si="331"/>
        <v>-</v>
      </c>
    </row>
    <row r="4203" spans="1:8" x14ac:dyDescent="0.25">
      <c r="A4203">
        <v>3857154</v>
      </c>
      <c r="B4203">
        <v>3858311</v>
      </c>
      <c r="C4203" t="s">
        <v>88</v>
      </c>
      <c r="D4203" s="7" t="str">
        <f t="shared" si="330"/>
        <v>-</v>
      </c>
      <c r="E4203" s="15" t="str">
        <f t="shared" si="327"/>
        <v>-</v>
      </c>
      <c r="F4203" t="str">
        <f t="shared" si="328"/>
        <v>-</v>
      </c>
      <c r="G4203" t="str">
        <f t="shared" si="329"/>
        <v>-</v>
      </c>
      <c r="H4203" t="str">
        <f t="shared" si="331"/>
        <v>-</v>
      </c>
    </row>
    <row r="4204" spans="1:8" x14ac:dyDescent="0.25">
      <c r="A4204">
        <v>3858464</v>
      </c>
      <c r="B4204">
        <v>3859891</v>
      </c>
      <c r="C4204" t="s">
        <v>88</v>
      </c>
      <c r="D4204" s="7" t="str">
        <f t="shared" si="330"/>
        <v>-</v>
      </c>
      <c r="E4204" s="15" t="str">
        <f t="shared" si="327"/>
        <v>-</v>
      </c>
      <c r="F4204" t="str">
        <f t="shared" si="328"/>
        <v>-</v>
      </c>
      <c r="G4204" t="str">
        <f t="shared" si="329"/>
        <v>-</v>
      </c>
      <c r="H4204" t="str">
        <f t="shared" si="331"/>
        <v>-</v>
      </c>
    </row>
    <row r="4205" spans="1:8" x14ac:dyDescent="0.25">
      <c r="A4205">
        <v>3860021</v>
      </c>
      <c r="B4205">
        <v>3861538</v>
      </c>
      <c r="C4205" t="s">
        <v>88</v>
      </c>
      <c r="D4205" s="7" t="str">
        <f t="shared" si="330"/>
        <v>-</v>
      </c>
      <c r="E4205" s="15" t="str">
        <f t="shared" si="327"/>
        <v>-</v>
      </c>
      <c r="F4205" t="str">
        <f t="shared" si="328"/>
        <v>-</v>
      </c>
      <c r="G4205" t="str">
        <f t="shared" si="329"/>
        <v>-</v>
      </c>
      <c r="H4205" t="str">
        <f t="shared" si="331"/>
        <v>-</v>
      </c>
    </row>
    <row r="4206" spans="1:8" x14ac:dyDescent="0.25">
      <c r="A4206">
        <v>3861623</v>
      </c>
      <c r="B4206">
        <v>3862321</v>
      </c>
      <c r="C4206" t="s">
        <v>25</v>
      </c>
      <c r="D4206" s="7" t="str">
        <f t="shared" si="330"/>
        <v>-</v>
      </c>
      <c r="E4206" s="15" t="str">
        <f t="shared" si="327"/>
        <v>-</v>
      </c>
      <c r="F4206" t="str">
        <f t="shared" si="328"/>
        <v>-</v>
      </c>
      <c r="G4206" t="str">
        <f t="shared" si="329"/>
        <v>-</v>
      </c>
      <c r="H4206" t="str">
        <f t="shared" si="331"/>
        <v>-</v>
      </c>
    </row>
    <row r="4207" spans="1:8" x14ac:dyDescent="0.25">
      <c r="A4207">
        <v>3862314</v>
      </c>
      <c r="B4207">
        <v>3863114</v>
      </c>
      <c r="C4207" t="s">
        <v>25</v>
      </c>
      <c r="D4207" s="7">
        <f t="shared" si="330"/>
        <v>1</v>
      </c>
      <c r="E4207" s="15">
        <f t="shared" si="327"/>
        <v>8</v>
      </c>
      <c r="F4207">
        <f t="shared" si="328"/>
        <v>1</v>
      </c>
      <c r="G4207" t="str">
        <f t="shared" si="329"/>
        <v>-</v>
      </c>
      <c r="H4207">
        <f t="shared" si="331"/>
        <v>1</v>
      </c>
    </row>
    <row r="4208" spans="1:8" x14ac:dyDescent="0.25">
      <c r="A4208">
        <v>3863151</v>
      </c>
      <c r="B4208">
        <v>3863774</v>
      </c>
      <c r="C4208" t="s">
        <v>25</v>
      </c>
      <c r="D4208" s="7" t="str">
        <f t="shared" si="330"/>
        <v>-</v>
      </c>
      <c r="E4208" s="15" t="str">
        <f t="shared" si="327"/>
        <v>-</v>
      </c>
      <c r="F4208" t="str">
        <f t="shared" si="328"/>
        <v>-</v>
      </c>
      <c r="G4208" t="str">
        <f t="shared" si="329"/>
        <v>-</v>
      </c>
      <c r="H4208" t="str">
        <f t="shared" si="331"/>
        <v>-</v>
      </c>
    </row>
    <row r="4209" spans="1:8" x14ac:dyDescent="0.25">
      <c r="A4209">
        <v>3863875</v>
      </c>
      <c r="B4209">
        <v>3864219</v>
      </c>
      <c r="C4209" t="s">
        <v>88</v>
      </c>
      <c r="D4209" s="7" t="str">
        <f t="shared" si="330"/>
        <v>-</v>
      </c>
      <c r="E4209" s="15" t="str">
        <f t="shared" si="327"/>
        <v>-</v>
      </c>
      <c r="F4209" t="str">
        <f t="shared" si="328"/>
        <v>-</v>
      </c>
      <c r="G4209" t="str">
        <f t="shared" si="329"/>
        <v>-</v>
      </c>
      <c r="H4209" t="str">
        <f t="shared" si="331"/>
        <v>-</v>
      </c>
    </row>
    <row r="4210" spans="1:8" x14ac:dyDescent="0.25">
      <c r="A4210">
        <v>3864301</v>
      </c>
      <c r="B4210">
        <v>3865722</v>
      </c>
      <c r="C4210" t="s">
        <v>88</v>
      </c>
      <c r="D4210" s="7" t="str">
        <f t="shared" si="330"/>
        <v>-</v>
      </c>
      <c r="E4210" s="15" t="str">
        <f t="shared" si="327"/>
        <v>-</v>
      </c>
      <c r="F4210" t="str">
        <f t="shared" si="328"/>
        <v>-</v>
      </c>
      <c r="G4210" t="str">
        <f t="shared" si="329"/>
        <v>-</v>
      </c>
      <c r="H4210" t="str">
        <f t="shared" si="331"/>
        <v>-</v>
      </c>
    </row>
    <row r="4211" spans="1:8" x14ac:dyDescent="0.25">
      <c r="A4211">
        <v>3865892</v>
      </c>
      <c r="B4211">
        <v>3867172</v>
      </c>
      <c r="C4211" t="s">
        <v>25</v>
      </c>
      <c r="D4211" s="7" t="str">
        <f t="shared" si="330"/>
        <v>-</v>
      </c>
      <c r="E4211" s="15" t="str">
        <f t="shared" si="327"/>
        <v>-</v>
      </c>
      <c r="F4211" t="str">
        <f t="shared" si="328"/>
        <v>-</v>
      </c>
      <c r="G4211" t="str">
        <f t="shared" si="329"/>
        <v>-</v>
      </c>
      <c r="H4211" t="str">
        <f t="shared" si="331"/>
        <v>-</v>
      </c>
    </row>
    <row r="4212" spans="1:8" x14ac:dyDescent="0.25">
      <c r="A4212">
        <v>3867280</v>
      </c>
      <c r="B4212">
        <v>3868119</v>
      </c>
      <c r="C4212" t="s">
        <v>88</v>
      </c>
      <c r="D4212" s="7" t="str">
        <f t="shared" si="330"/>
        <v>-</v>
      </c>
      <c r="E4212" s="15" t="str">
        <f t="shared" si="327"/>
        <v>-</v>
      </c>
      <c r="F4212" t="str">
        <f t="shared" si="328"/>
        <v>-</v>
      </c>
      <c r="G4212" t="str">
        <f t="shared" si="329"/>
        <v>-</v>
      </c>
      <c r="H4212" t="str">
        <f t="shared" si="331"/>
        <v>-</v>
      </c>
    </row>
    <row r="4213" spans="1:8" x14ac:dyDescent="0.25">
      <c r="A4213">
        <v>3868119</v>
      </c>
      <c r="B4213">
        <v>3868649</v>
      </c>
      <c r="C4213" t="s">
        <v>88</v>
      </c>
      <c r="D4213" s="7" t="str">
        <f t="shared" si="330"/>
        <v>-</v>
      </c>
      <c r="E4213" s="15" t="str">
        <f t="shared" si="327"/>
        <v>-</v>
      </c>
      <c r="F4213" t="str">
        <f t="shared" si="328"/>
        <v>-</v>
      </c>
      <c r="G4213" t="str">
        <f t="shared" si="329"/>
        <v>-</v>
      </c>
      <c r="H4213" t="str">
        <f t="shared" si="331"/>
        <v>-</v>
      </c>
    </row>
    <row r="4214" spans="1:8" x14ac:dyDescent="0.25">
      <c r="A4214">
        <v>3868649</v>
      </c>
      <c r="B4214">
        <v>3869125</v>
      </c>
      <c r="C4214" t="s">
        <v>88</v>
      </c>
      <c r="D4214" s="7" t="str">
        <f t="shared" si="330"/>
        <v>-</v>
      </c>
      <c r="E4214" s="15" t="str">
        <f t="shared" si="327"/>
        <v>-</v>
      </c>
      <c r="F4214" t="str">
        <f t="shared" si="328"/>
        <v>-</v>
      </c>
      <c r="G4214" t="str">
        <f t="shared" si="329"/>
        <v>-</v>
      </c>
      <c r="H4214" t="str">
        <f t="shared" si="331"/>
        <v>-</v>
      </c>
    </row>
    <row r="4215" spans="1:8" x14ac:dyDescent="0.25">
      <c r="A4215">
        <v>3869122</v>
      </c>
      <c r="B4215">
        <v>3869634</v>
      </c>
      <c r="C4215" t="s">
        <v>88</v>
      </c>
      <c r="D4215" s="7">
        <f t="shared" si="330"/>
        <v>1</v>
      </c>
      <c r="E4215" s="15">
        <f t="shared" si="327"/>
        <v>4</v>
      </c>
      <c r="F4215">
        <f t="shared" si="328"/>
        <v>1</v>
      </c>
      <c r="G4215" t="str">
        <f t="shared" si="329"/>
        <v>-</v>
      </c>
      <c r="H4215">
        <f t="shared" si="331"/>
        <v>2</v>
      </c>
    </row>
    <row r="4216" spans="1:8" x14ac:dyDescent="0.25">
      <c r="A4216">
        <v>3869653</v>
      </c>
      <c r="B4216">
        <v>3870405</v>
      </c>
      <c r="C4216" t="s">
        <v>88</v>
      </c>
      <c r="D4216" s="7" t="str">
        <f t="shared" si="330"/>
        <v>-</v>
      </c>
      <c r="E4216" s="15" t="str">
        <f t="shared" si="327"/>
        <v>-</v>
      </c>
      <c r="F4216" t="str">
        <f t="shared" si="328"/>
        <v>-</v>
      </c>
      <c r="G4216" t="str">
        <f t="shared" si="329"/>
        <v>-</v>
      </c>
      <c r="H4216" t="str">
        <f t="shared" si="331"/>
        <v>-</v>
      </c>
    </row>
    <row r="4217" spans="1:8" x14ac:dyDescent="0.25">
      <c r="A4217">
        <v>3870423</v>
      </c>
      <c r="B4217">
        <v>3873080</v>
      </c>
      <c r="C4217" t="s">
        <v>88</v>
      </c>
      <c r="D4217" s="7" t="str">
        <f t="shared" si="330"/>
        <v>-</v>
      </c>
      <c r="E4217" s="15" t="str">
        <f t="shared" si="327"/>
        <v>-</v>
      </c>
      <c r="F4217" t="str">
        <f t="shared" si="328"/>
        <v>-</v>
      </c>
      <c r="G4217" t="str">
        <f t="shared" si="329"/>
        <v>-</v>
      </c>
      <c r="H4217" t="str">
        <f t="shared" si="331"/>
        <v>-</v>
      </c>
    </row>
    <row r="4218" spans="1:8" x14ac:dyDescent="0.25">
      <c r="A4218">
        <v>3873166</v>
      </c>
      <c r="B4218">
        <v>3873726</v>
      </c>
      <c r="C4218" t="s">
        <v>88</v>
      </c>
      <c r="D4218" s="7" t="str">
        <f t="shared" si="330"/>
        <v>-</v>
      </c>
      <c r="E4218" s="15" t="str">
        <f t="shared" si="327"/>
        <v>-</v>
      </c>
      <c r="F4218" t="str">
        <f t="shared" si="328"/>
        <v>-</v>
      </c>
      <c r="G4218" t="str">
        <f t="shared" si="329"/>
        <v>-</v>
      </c>
      <c r="H4218" t="str">
        <f t="shared" si="331"/>
        <v>-</v>
      </c>
    </row>
    <row r="4219" spans="1:8" x14ac:dyDescent="0.25">
      <c r="A4219">
        <v>3874424</v>
      </c>
      <c r="B4219">
        <v>3874630</v>
      </c>
      <c r="C4219" t="s">
        <v>88</v>
      </c>
      <c r="D4219" s="7" t="str">
        <f t="shared" si="330"/>
        <v>-</v>
      </c>
      <c r="E4219" s="15" t="str">
        <f t="shared" si="327"/>
        <v>-</v>
      </c>
      <c r="F4219" t="str">
        <f t="shared" si="328"/>
        <v>-</v>
      </c>
      <c r="G4219" t="str">
        <f t="shared" si="329"/>
        <v>-</v>
      </c>
      <c r="H4219" t="str">
        <f t="shared" si="331"/>
        <v>-</v>
      </c>
    </row>
    <row r="4220" spans="1:8" x14ac:dyDescent="0.25">
      <c r="A4220">
        <v>3874667</v>
      </c>
      <c r="B4220">
        <v>3876724</v>
      </c>
      <c r="C4220" t="s">
        <v>88</v>
      </c>
      <c r="D4220" s="7" t="str">
        <f t="shared" si="330"/>
        <v>-</v>
      </c>
      <c r="E4220" s="15" t="str">
        <f t="shared" si="327"/>
        <v>-</v>
      </c>
      <c r="F4220" t="str">
        <f t="shared" si="328"/>
        <v>-</v>
      </c>
      <c r="G4220" t="str">
        <f t="shared" si="329"/>
        <v>-</v>
      </c>
      <c r="H4220" t="str">
        <f t="shared" si="331"/>
        <v>-</v>
      </c>
    </row>
    <row r="4221" spans="1:8" x14ac:dyDescent="0.25">
      <c r="A4221">
        <v>3876721</v>
      </c>
      <c r="B4221">
        <v>3877611</v>
      </c>
      <c r="C4221" t="s">
        <v>88</v>
      </c>
      <c r="D4221" s="7">
        <f t="shared" si="330"/>
        <v>1</v>
      </c>
      <c r="E4221" s="15">
        <f t="shared" si="327"/>
        <v>4</v>
      </c>
      <c r="F4221">
        <f t="shared" si="328"/>
        <v>1</v>
      </c>
      <c r="G4221" t="str">
        <f t="shared" si="329"/>
        <v>-</v>
      </c>
      <c r="H4221">
        <f t="shared" si="331"/>
        <v>2</v>
      </c>
    </row>
    <row r="4222" spans="1:8" x14ac:dyDescent="0.25">
      <c r="A4222">
        <v>3877611</v>
      </c>
      <c r="B4222">
        <v>3878408</v>
      </c>
      <c r="C4222" t="s">
        <v>88</v>
      </c>
      <c r="D4222" s="7" t="str">
        <f t="shared" si="330"/>
        <v>-</v>
      </c>
      <c r="E4222" s="15" t="str">
        <f t="shared" si="327"/>
        <v>-</v>
      </c>
      <c r="F4222" t="str">
        <f t="shared" si="328"/>
        <v>-</v>
      </c>
      <c r="G4222" t="str">
        <f t="shared" si="329"/>
        <v>-</v>
      </c>
      <c r="H4222" t="str">
        <f t="shared" si="331"/>
        <v>-</v>
      </c>
    </row>
    <row r="4223" spans="1:8" x14ac:dyDescent="0.25">
      <c r="A4223">
        <v>3878457</v>
      </c>
      <c r="B4223">
        <v>3880646</v>
      </c>
      <c r="C4223" t="s">
        <v>88</v>
      </c>
      <c r="D4223" s="7" t="str">
        <f t="shared" si="330"/>
        <v>-</v>
      </c>
      <c r="E4223" s="15" t="str">
        <f t="shared" si="327"/>
        <v>-</v>
      </c>
      <c r="F4223" t="str">
        <f t="shared" si="328"/>
        <v>-</v>
      </c>
      <c r="G4223" t="str">
        <f t="shared" si="329"/>
        <v>-</v>
      </c>
      <c r="H4223" t="str">
        <f t="shared" si="331"/>
        <v>-</v>
      </c>
    </row>
    <row r="4224" spans="1:8" x14ac:dyDescent="0.25">
      <c r="A4224">
        <v>3880939</v>
      </c>
      <c r="B4224">
        <v>3883461</v>
      </c>
      <c r="C4224" t="s">
        <v>88</v>
      </c>
      <c r="D4224" s="7" t="str">
        <f t="shared" si="330"/>
        <v>-</v>
      </c>
      <c r="E4224" s="15" t="str">
        <f t="shared" si="327"/>
        <v>-</v>
      </c>
      <c r="F4224" t="str">
        <f t="shared" si="328"/>
        <v>-</v>
      </c>
      <c r="G4224" t="str">
        <f t="shared" si="329"/>
        <v>-</v>
      </c>
      <c r="H4224" t="str">
        <f t="shared" si="331"/>
        <v>-</v>
      </c>
    </row>
    <row r="4225" spans="1:8" x14ac:dyDescent="0.25">
      <c r="A4225">
        <v>3883602</v>
      </c>
      <c r="B4225">
        <v>3886076</v>
      </c>
      <c r="C4225" t="s">
        <v>88</v>
      </c>
      <c r="D4225" s="7" t="str">
        <f t="shared" si="330"/>
        <v>-</v>
      </c>
      <c r="E4225" s="15" t="str">
        <f t="shared" si="327"/>
        <v>-</v>
      </c>
      <c r="F4225" t="str">
        <f t="shared" si="328"/>
        <v>-</v>
      </c>
      <c r="G4225" t="str">
        <f t="shared" si="329"/>
        <v>-</v>
      </c>
      <c r="H4225" t="str">
        <f t="shared" si="331"/>
        <v>-</v>
      </c>
    </row>
    <row r="4226" spans="1:8" x14ac:dyDescent="0.25">
      <c r="A4226">
        <v>3886104</v>
      </c>
      <c r="B4226">
        <v>3886634</v>
      </c>
      <c r="C4226" t="s">
        <v>25</v>
      </c>
      <c r="D4226" s="7" t="str">
        <f t="shared" si="330"/>
        <v>-</v>
      </c>
      <c r="E4226" s="15" t="str">
        <f t="shared" si="327"/>
        <v>-</v>
      </c>
      <c r="F4226" t="str">
        <f t="shared" si="328"/>
        <v>-</v>
      </c>
      <c r="G4226" t="str">
        <f t="shared" si="329"/>
        <v>-</v>
      </c>
      <c r="H4226" t="str">
        <f t="shared" si="331"/>
        <v>-</v>
      </c>
    </row>
    <row r="4227" spans="1:8" x14ac:dyDescent="0.25">
      <c r="A4227">
        <v>3886651</v>
      </c>
      <c r="B4227">
        <v>3887355</v>
      </c>
      <c r="C4227" t="s">
        <v>25</v>
      </c>
      <c r="D4227" s="7" t="str">
        <f t="shared" si="330"/>
        <v>-</v>
      </c>
      <c r="E4227" s="15" t="str">
        <f t="shared" ref="E4227:E4290" si="332">IF(D4227=1,B4226-A4227+1,"-")</f>
        <v>-</v>
      </c>
      <c r="F4227" t="str">
        <f t="shared" ref="F4227:F4290" si="333">IF(AND(D4227=1,C4227=C4226),1,"-")</f>
        <v>-</v>
      </c>
      <c r="G4227" t="str">
        <f t="shared" ref="G4227:G4290" si="334">IF(AND(D4227=1,C4227&lt;&gt;C4226),1,"-")</f>
        <v>-</v>
      </c>
      <c r="H4227" t="str">
        <f t="shared" si="331"/>
        <v>-</v>
      </c>
    </row>
    <row r="4228" spans="1:8" x14ac:dyDescent="0.25">
      <c r="A4228">
        <v>3887532</v>
      </c>
      <c r="B4228">
        <v>3887987</v>
      </c>
      <c r="C4228" t="s">
        <v>25</v>
      </c>
      <c r="D4228" s="7" t="str">
        <f t="shared" ref="D4228:D4291" si="335">IF(A4228&lt;B4227,1,"-")</f>
        <v>-</v>
      </c>
      <c r="E4228" s="15" t="str">
        <f t="shared" si="332"/>
        <v>-</v>
      </c>
      <c r="F4228" t="str">
        <f t="shared" si="333"/>
        <v>-</v>
      </c>
      <c r="G4228" t="str">
        <f t="shared" si="334"/>
        <v>-</v>
      </c>
      <c r="H4228" t="str">
        <f t="shared" ref="H4228:H4291" si="336">IFERROR(IF((IF(D4228=1,MOD(E4228,3),"-"))=0,0,3-(IF(D4228=1,MOD(E4228,3),"-"))), "-")</f>
        <v>-</v>
      </c>
    </row>
    <row r="4229" spans="1:8" x14ac:dyDescent="0.25">
      <c r="A4229">
        <v>3888056</v>
      </c>
      <c r="B4229">
        <v>3888952</v>
      </c>
      <c r="C4229" t="s">
        <v>25</v>
      </c>
      <c r="D4229" s="7" t="str">
        <f t="shared" si="335"/>
        <v>-</v>
      </c>
      <c r="E4229" s="15" t="str">
        <f t="shared" si="332"/>
        <v>-</v>
      </c>
      <c r="F4229" t="str">
        <f t="shared" si="333"/>
        <v>-</v>
      </c>
      <c r="G4229" t="str">
        <f t="shared" si="334"/>
        <v>-</v>
      </c>
      <c r="H4229" t="str">
        <f t="shared" si="336"/>
        <v>-</v>
      </c>
    </row>
    <row r="4230" spans="1:8" x14ac:dyDescent="0.25">
      <c r="A4230">
        <v>3889093</v>
      </c>
      <c r="B4230">
        <v>3890511</v>
      </c>
      <c r="C4230" t="s">
        <v>25</v>
      </c>
      <c r="D4230" s="7" t="str">
        <f t="shared" si="335"/>
        <v>-</v>
      </c>
      <c r="E4230" s="15" t="str">
        <f t="shared" si="332"/>
        <v>-</v>
      </c>
      <c r="F4230" t="str">
        <f t="shared" si="333"/>
        <v>-</v>
      </c>
      <c r="G4230" t="str">
        <f t="shared" si="334"/>
        <v>-</v>
      </c>
      <c r="H4230" t="str">
        <f t="shared" si="336"/>
        <v>-</v>
      </c>
    </row>
    <row r="4231" spans="1:8" x14ac:dyDescent="0.25">
      <c r="A4231">
        <v>3890508</v>
      </c>
      <c r="B4231">
        <v>3890987</v>
      </c>
      <c r="C4231" t="s">
        <v>25</v>
      </c>
      <c r="D4231" s="7">
        <f t="shared" si="335"/>
        <v>1</v>
      </c>
      <c r="E4231" s="15">
        <f t="shared" si="332"/>
        <v>4</v>
      </c>
      <c r="F4231">
        <f t="shared" si="333"/>
        <v>1</v>
      </c>
      <c r="G4231" t="str">
        <f t="shared" si="334"/>
        <v>-</v>
      </c>
      <c r="H4231">
        <f t="shared" si="336"/>
        <v>2</v>
      </c>
    </row>
    <row r="4232" spans="1:8" x14ac:dyDescent="0.25">
      <c r="A4232">
        <v>3891108</v>
      </c>
      <c r="B4232">
        <v>3891899</v>
      </c>
      <c r="C4232" t="s">
        <v>25</v>
      </c>
      <c r="D4232" s="7" t="str">
        <f t="shared" si="335"/>
        <v>-</v>
      </c>
      <c r="E4232" s="15" t="str">
        <f t="shared" si="332"/>
        <v>-</v>
      </c>
      <c r="F4232" t="str">
        <f t="shared" si="333"/>
        <v>-</v>
      </c>
      <c r="G4232" t="str">
        <f t="shared" si="334"/>
        <v>-</v>
      </c>
      <c r="H4232" t="str">
        <f t="shared" si="336"/>
        <v>-</v>
      </c>
    </row>
    <row r="4233" spans="1:8" x14ac:dyDescent="0.25">
      <c r="A4233">
        <v>3892025</v>
      </c>
      <c r="B4233">
        <v>3892879</v>
      </c>
      <c r="C4233" t="s">
        <v>25</v>
      </c>
      <c r="D4233" s="7" t="str">
        <f t="shared" si="335"/>
        <v>-</v>
      </c>
      <c r="E4233" s="15" t="str">
        <f t="shared" si="332"/>
        <v>-</v>
      </c>
      <c r="F4233" t="str">
        <f t="shared" si="333"/>
        <v>-</v>
      </c>
      <c r="G4233" t="str">
        <f t="shared" si="334"/>
        <v>-</v>
      </c>
      <c r="H4233" t="str">
        <f t="shared" si="336"/>
        <v>-</v>
      </c>
    </row>
    <row r="4234" spans="1:8" x14ac:dyDescent="0.25">
      <c r="A4234">
        <v>3892855</v>
      </c>
      <c r="B4234">
        <v>3893036</v>
      </c>
      <c r="C4234" t="s">
        <v>88</v>
      </c>
      <c r="D4234" s="7">
        <f t="shared" si="335"/>
        <v>1</v>
      </c>
      <c r="E4234" s="15">
        <f t="shared" si="332"/>
        <v>25</v>
      </c>
      <c r="F4234" t="str">
        <f t="shared" si="333"/>
        <v>-</v>
      </c>
      <c r="G4234">
        <f t="shared" si="334"/>
        <v>1</v>
      </c>
      <c r="H4234">
        <f t="shared" si="336"/>
        <v>2</v>
      </c>
    </row>
    <row r="4235" spans="1:8" x14ac:dyDescent="0.25">
      <c r="A4235">
        <v>3892974</v>
      </c>
      <c r="B4235">
        <v>3893354</v>
      </c>
      <c r="C4235" t="s">
        <v>25</v>
      </c>
      <c r="D4235" s="7">
        <f t="shared" si="335"/>
        <v>1</v>
      </c>
      <c r="E4235" s="15">
        <f t="shared" si="332"/>
        <v>63</v>
      </c>
      <c r="F4235" t="str">
        <f t="shared" si="333"/>
        <v>-</v>
      </c>
      <c r="G4235">
        <f t="shared" si="334"/>
        <v>1</v>
      </c>
      <c r="H4235">
        <f t="shared" si="336"/>
        <v>0</v>
      </c>
    </row>
    <row r="4236" spans="1:8" x14ac:dyDescent="0.25">
      <c r="A4236">
        <v>3893361</v>
      </c>
      <c r="B4236">
        <v>3894590</v>
      </c>
      <c r="C4236" t="s">
        <v>88</v>
      </c>
      <c r="D4236" s="7" t="str">
        <f t="shared" si="335"/>
        <v>-</v>
      </c>
      <c r="E4236" s="15" t="str">
        <f t="shared" si="332"/>
        <v>-</v>
      </c>
      <c r="F4236" t="str">
        <f t="shared" si="333"/>
        <v>-</v>
      </c>
      <c r="G4236" t="str">
        <f t="shared" si="334"/>
        <v>-</v>
      </c>
      <c r="H4236" t="str">
        <f t="shared" si="336"/>
        <v>-</v>
      </c>
    </row>
    <row r="4237" spans="1:8" x14ac:dyDescent="0.25">
      <c r="A4237">
        <v>3894652</v>
      </c>
      <c r="B4237">
        <v>3895092</v>
      </c>
      <c r="C4237" t="s">
        <v>88</v>
      </c>
      <c r="D4237" s="7" t="str">
        <f t="shared" si="335"/>
        <v>-</v>
      </c>
      <c r="E4237" s="15" t="str">
        <f t="shared" si="332"/>
        <v>-</v>
      </c>
      <c r="F4237" t="str">
        <f t="shared" si="333"/>
        <v>-</v>
      </c>
      <c r="G4237" t="str">
        <f t="shared" si="334"/>
        <v>-</v>
      </c>
      <c r="H4237" t="str">
        <f t="shared" si="336"/>
        <v>-</v>
      </c>
    </row>
    <row r="4238" spans="1:8" x14ac:dyDescent="0.25">
      <c r="A4238">
        <v>3895461</v>
      </c>
      <c r="B4238">
        <v>3896000</v>
      </c>
      <c r="C4238" t="s">
        <v>25</v>
      </c>
      <c r="D4238" s="7" t="str">
        <f t="shared" si="335"/>
        <v>-</v>
      </c>
      <c r="E4238" s="15" t="str">
        <f t="shared" si="332"/>
        <v>-</v>
      </c>
      <c r="F4238" t="str">
        <f t="shared" si="333"/>
        <v>-</v>
      </c>
      <c r="G4238" t="str">
        <f t="shared" si="334"/>
        <v>-</v>
      </c>
      <c r="H4238" t="str">
        <f t="shared" si="336"/>
        <v>-</v>
      </c>
    </row>
    <row r="4239" spans="1:8" x14ac:dyDescent="0.25">
      <c r="A4239">
        <v>3896048</v>
      </c>
      <c r="B4239">
        <v>3896731</v>
      </c>
      <c r="C4239" t="s">
        <v>25</v>
      </c>
      <c r="D4239" s="7" t="str">
        <f t="shared" si="335"/>
        <v>-</v>
      </c>
      <c r="E4239" s="15" t="str">
        <f t="shared" si="332"/>
        <v>-</v>
      </c>
      <c r="F4239" t="str">
        <f t="shared" si="333"/>
        <v>-</v>
      </c>
      <c r="G4239" t="str">
        <f t="shared" si="334"/>
        <v>-</v>
      </c>
      <c r="H4239" t="str">
        <f t="shared" si="336"/>
        <v>-</v>
      </c>
    </row>
    <row r="4240" spans="1:8" x14ac:dyDescent="0.25">
      <c r="A4240">
        <v>3896758</v>
      </c>
      <c r="B4240">
        <v>3899304</v>
      </c>
      <c r="C4240" t="s">
        <v>25</v>
      </c>
      <c r="D4240" s="7" t="str">
        <f t="shared" si="335"/>
        <v>-</v>
      </c>
      <c r="E4240" s="15" t="str">
        <f t="shared" si="332"/>
        <v>-</v>
      </c>
      <c r="F4240" t="str">
        <f t="shared" si="333"/>
        <v>-</v>
      </c>
      <c r="G4240" t="str">
        <f t="shared" si="334"/>
        <v>-</v>
      </c>
      <c r="H4240" t="str">
        <f t="shared" si="336"/>
        <v>-</v>
      </c>
    </row>
    <row r="4241" spans="1:8" x14ac:dyDescent="0.25">
      <c r="A4241">
        <v>3899313</v>
      </c>
      <c r="B4241">
        <v>3900389</v>
      </c>
      <c r="C4241" t="s">
        <v>25</v>
      </c>
      <c r="D4241" s="7" t="str">
        <f t="shared" si="335"/>
        <v>-</v>
      </c>
      <c r="E4241" s="15" t="str">
        <f t="shared" si="332"/>
        <v>-</v>
      </c>
      <c r="F4241" t="str">
        <f t="shared" si="333"/>
        <v>-</v>
      </c>
      <c r="G4241" t="str">
        <f t="shared" si="334"/>
        <v>-</v>
      </c>
      <c r="H4241" t="str">
        <f t="shared" si="336"/>
        <v>-</v>
      </c>
    </row>
    <row r="4242" spans="1:8" x14ac:dyDescent="0.25">
      <c r="A4242">
        <v>3900500</v>
      </c>
      <c r="B4242">
        <v>3901270</v>
      </c>
      <c r="C4242" t="s">
        <v>88</v>
      </c>
      <c r="D4242" s="7" t="str">
        <f t="shared" si="335"/>
        <v>-</v>
      </c>
      <c r="E4242" s="15" t="str">
        <f t="shared" si="332"/>
        <v>-</v>
      </c>
      <c r="F4242" t="str">
        <f t="shared" si="333"/>
        <v>-</v>
      </c>
      <c r="G4242" t="str">
        <f t="shared" si="334"/>
        <v>-</v>
      </c>
      <c r="H4242" t="str">
        <f t="shared" si="336"/>
        <v>-</v>
      </c>
    </row>
    <row r="4243" spans="1:8" x14ac:dyDescent="0.25">
      <c r="A4243">
        <v>3901267</v>
      </c>
      <c r="B4243">
        <v>3902193</v>
      </c>
      <c r="C4243" t="s">
        <v>88</v>
      </c>
      <c r="D4243" s="7">
        <f t="shared" si="335"/>
        <v>1</v>
      </c>
      <c r="E4243" s="15">
        <f t="shared" si="332"/>
        <v>4</v>
      </c>
      <c r="F4243">
        <f t="shared" si="333"/>
        <v>1</v>
      </c>
      <c r="G4243" t="str">
        <f t="shared" si="334"/>
        <v>-</v>
      </c>
      <c r="H4243">
        <f t="shared" si="336"/>
        <v>2</v>
      </c>
    </row>
    <row r="4244" spans="1:8" x14ac:dyDescent="0.25">
      <c r="A4244">
        <v>3902302</v>
      </c>
      <c r="B4244">
        <v>3902964</v>
      </c>
      <c r="C4244" t="s">
        <v>25</v>
      </c>
      <c r="D4244" s="7" t="str">
        <f t="shared" si="335"/>
        <v>-</v>
      </c>
      <c r="E4244" s="15" t="str">
        <f t="shared" si="332"/>
        <v>-</v>
      </c>
      <c r="F4244" t="str">
        <f t="shared" si="333"/>
        <v>-</v>
      </c>
      <c r="G4244" t="str">
        <f t="shared" si="334"/>
        <v>-</v>
      </c>
      <c r="H4244" t="str">
        <f t="shared" si="336"/>
        <v>-</v>
      </c>
    </row>
    <row r="4245" spans="1:8" x14ac:dyDescent="0.25">
      <c r="A4245">
        <v>3903022</v>
      </c>
      <c r="B4245">
        <v>3903558</v>
      </c>
      <c r="C4245" t="s">
        <v>88</v>
      </c>
      <c r="D4245" s="7" t="str">
        <f t="shared" si="335"/>
        <v>-</v>
      </c>
      <c r="E4245" s="15" t="str">
        <f t="shared" si="332"/>
        <v>-</v>
      </c>
      <c r="F4245" t="str">
        <f t="shared" si="333"/>
        <v>-</v>
      </c>
      <c r="G4245" t="str">
        <f t="shared" si="334"/>
        <v>-</v>
      </c>
      <c r="H4245" t="str">
        <f t="shared" si="336"/>
        <v>-</v>
      </c>
    </row>
    <row r="4246" spans="1:8" x14ac:dyDescent="0.25">
      <c r="A4246">
        <v>3903764</v>
      </c>
      <c r="B4246">
        <v>3906154</v>
      </c>
      <c r="C4246" t="s">
        <v>25</v>
      </c>
      <c r="D4246" s="7" t="str">
        <f t="shared" si="335"/>
        <v>-</v>
      </c>
      <c r="E4246" s="15" t="str">
        <f t="shared" si="332"/>
        <v>-</v>
      </c>
      <c r="F4246" t="str">
        <f t="shared" si="333"/>
        <v>-</v>
      </c>
      <c r="G4246" t="str">
        <f t="shared" si="334"/>
        <v>-</v>
      </c>
      <c r="H4246" t="str">
        <f t="shared" si="336"/>
        <v>-</v>
      </c>
    </row>
    <row r="4247" spans="1:8" x14ac:dyDescent="0.25">
      <c r="A4247">
        <v>3906232</v>
      </c>
      <c r="B4247">
        <v>3907842</v>
      </c>
      <c r="C4247" t="s">
        <v>88</v>
      </c>
      <c r="D4247" s="7" t="str">
        <f t="shared" si="335"/>
        <v>-</v>
      </c>
      <c r="E4247" s="15" t="str">
        <f t="shared" si="332"/>
        <v>-</v>
      </c>
      <c r="F4247" t="str">
        <f t="shared" si="333"/>
        <v>-</v>
      </c>
      <c r="G4247" t="str">
        <f t="shared" si="334"/>
        <v>-</v>
      </c>
      <c r="H4247" t="str">
        <f t="shared" si="336"/>
        <v>-</v>
      </c>
    </row>
    <row r="4248" spans="1:8" x14ac:dyDescent="0.25">
      <c r="A4248">
        <v>3908044</v>
      </c>
      <c r="B4248">
        <v>3908391</v>
      </c>
      <c r="C4248" t="s">
        <v>25</v>
      </c>
      <c r="D4248" s="7" t="str">
        <f t="shared" si="335"/>
        <v>-</v>
      </c>
      <c r="E4248" s="15" t="str">
        <f t="shared" si="332"/>
        <v>-</v>
      </c>
      <c r="F4248" t="str">
        <f t="shared" si="333"/>
        <v>-</v>
      </c>
      <c r="G4248" t="str">
        <f t="shared" si="334"/>
        <v>-</v>
      </c>
      <c r="H4248" t="str">
        <f t="shared" si="336"/>
        <v>-</v>
      </c>
    </row>
    <row r="4249" spans="1:8" x14ac:dyDescent="0.25">
      <c r="A4249">
        <v>3908498</v>
      </c>
      <c r="B4249">
        <v>3909358</v>
      </c>
      <c r="C4249" t="s">
        <v>25</v>
      </c>
      <c r="D4249" s="7" t="str">
        <f t="shared" si="335"/>
        <v>-</v>
      </c>
      <c r="E4249" s="15" t="str">
        <f t="shared" si="332"/>
        <v>-</v>
      </c>
      <c r="F4249" t="str">
        <f t="shared" si="333"/>
        <v>-</v>
      </c>
      <c r="G4249" t="str">
        <f t="shared" si="334"/>
        <v>-</v>
      </c>
      <c r="H4249" t="str">
        <f t="shared" si="336"/>
        <v>-</v>
      </c>
    </row>
    <row r="4250" spans="1:8" x14ac:dyDescent="0.25">
      <c r="A4250">
        <v>3909379</v>
      </c>
      <c r="B4250">
        <v>3910173</v>
      </c>
      <c r="C4250" t="s">
        <v>25</v>
      </c>
      <c r="D4250" s="7" t="str">
        <f t="shared" si="335"/>
        <v>-</v>
      </c>
      <c r="E4250" s="15" t="str">
        <f t="shared" si="332"/>
        <v>-</v>
      </c>
      <c r="F4250" t="str">
        <f t="shared" si="333"/>
        <v>-</v>
      </c>
      <c r="G4250" t="str">
        <f t="shared" si="334"/>
        <v>-</v>
      </c>
      <c r="H4250" t="str">
        <f t="shared" si="336"/>
        <v>-</v>
      </c>
    </row>
    <row r="4251" spans="1:8" x14ac:dyDescent="0.25">
      <c r="A4251">
        <v>3910203</v>
      </c>
      <c r="B4251">
        <v>3910970</v>
      </c>
      <c r="C4251" t="s">
        <v>88</v>
      </c>
      <c r="D4251" s="7" t="str">
        <f t="shared" si="335"/>
        <v>-</v>
      </c>
      <c r="E4251" s="15" t="str">
        <f t="shared" si="332"/>
        <v>-</v>
      </c>
      <c r="F4251" t="str">
        <f t="shared" si="333"/>
        <v>-</v>
      </c>
      <c r="G4251" t="str">
        <f t="shared" si="334"/>
        <v>-</v>
      </c>
      <c r="H4251" t="str">
        <f t="shared" si="336"/>
        <v>-</v>
      </c>
    </row>
    <row r="4252" spans="1:8" x14ac:dyDescent="0.25">
      <c r="A4252">
        <v>3910980</v>
      </c>
      <c r="B4252">
        <v>3911963</v>
      </c>
      <c r="C4252" t="s">
        <v>88</v>
      </c>
      <c r="D4252" s="7" t="str">
        <f t="shared" si="335"/>
        <v>-</v>
      </c>
      <c r="E4252" s="15" t="str">
        <f t="shared" si="332"/>
        <v>-</v>
      </c>
      <c r="F4252" t="str">
        <f t="shared" si="333"/>
        <v>-</v>
      </c>
      <c r="G4252" t="str">
        <f t="shared" si="334"/>
        <v>-</v>
      </c>
      <c r="H4252" t="str">
        <f t="shared" si="336"/>
        <v>-</v>
      </c>
    </row>
    <row r="4253" spans="1:8" x14ac:dyDescent="0.25">
      <c r="A4253">
        <v>3911953</v>
      </c>
      <c r="B4253">
        <v>3913224</v>
      </c>
      <c r="C4253" t="s">
        <v>88</v>
      </c>
      <c r="D4253" s="7">
        <f t="shared" si="335"/>
        <v>1</v>
      </c>
      <c r="E4253" s="15">
        <f t="shared" si="332"/>
        <v>11</v>
      </c>
      <c r="F4253">
        <f t="shared" si="333"/>
        <v>1</v>
      </c>
      <c r="G4253" t="str">
        <f t="shared" si="334"/>
        <v>-</v>
      </c>
      <c r="H4253">
        <f t="shared" si="336"/>
        <v>1</v>
      </c>
    </row>
    <row r="4254" spans="1:8" x14ac:dyDescent="0.25">
      <c r="A4254">
        <v>3913221</v>
      </c>
      <c r="B4254">
        <v>3914174</v>
      </c>
      <c r="C4254" t="s">
        <v>88</v>
      </c>
      <c r="D4254" s="7">
        <f t="shared" si="335"/>
        <v>1</v>
      </c>
      <c r="E4254" s="15">
        <f t="shared" si="332"/>
        <v>4</v>
      </c>
      <c r="F4254">
        <f t="shared" si="333"/>
        <v>1</v>
      </c>
      <c r="G4254" t="str">
        <f t="shared" si="334"/>
        <v>-</v>
      </c>
      <c r="H4254">
        <f t="shared" si="336"/>
        <v>2</v>
      </c>
    </row>
    <row r="4255" spans="1:8" x14ac:dyDescent="0.25">
      <c r="A4255">
        <v>3914409</v>
      </c>
      <c r="B4255">
        <v>3914771</v>
      </c>
      <c r="C4255" t="s">
        <v>88</v>
      </c>
      <c r="D4255" s="7" t="str">
        <f t="shared" si="335"/>
        <v>-</v>
      </c>
      <c r="E4255" s="15" t="str">
        <f t="shared" si="332"/>
        <v>-</v>
      </c>
      <c r="F4255" t="str">
        <f t="shared" si="333"/>
        <v>-</v>
      </c>
      <c r="G4255" t="str">
        <f t="shared" si="334"/>
        <v>-</v>
      </c>
      <c r="H4255" t="str">
        <f t="shared" si="336"/>
        <v>-</v>
      </c>
    </row>
    <row r="4256" spans="1:8" x14ac:dyDescent="0.25">
      <c r="A4256">
        <v>3915042</v>
      </c>
      <c r="B4256">
        <v>3915365</v>
      </c>
      <c r="C4256" t="s">
        <v>25</v>
      </c>
      <c r="D4256" s="7" t="str">
        <f t="shared" si="335"/>
        <v>-</v>
      </c>
      <c r="E4256" s="15" t="str">
        <f t="shared" si="332"/>
        <v>-</v>
      </c>
      <c r="F4256" t="str">
        <f t="shared" si="333"/>
        <v>-</v>
      </c>
      <c r="G4256" t="str">
        <f t="shared" si="334"/>
        <v>-</v>
      </c>
      <c r="H4256" t="str">
        <f t="shared" si="336"/>
        <v>-</v>
      </c>
    </row>
    <row r="4257" spans="1:8" x14ac:dyDescent="0.25">
      <c r="A4257">
        <v>3915783</v>
      </c>
      <c r="B4257">
        <v>3916247</v>
      </c>
      <c r="C4257" t="s">
        <v>25</v>
      </c>
      <c r="D4257" s="7" t="str">
        <f t="shared" si="335"/>
        <v>-</v>
      </c>
      <c r="E4257" s="15" t="str">
        <f t="shared" si="332"/>
        <v>-</v>
      </c>
      <c r="F4257" t="str">
        <f t="shared" si="333"/>
        <v>-</v>
      </c>
      <c r="G4257" t="str">
        <f t="shared" si="334"/>
        <v>-</v>
      </c>
      <c r="H4257" t="str">
        <f t="shared" si="336"/>
        <v>-</v>
      </c>
    </row>
    <row r="4258" spans="1:8" x14ac:dyDescent="0.25">
      <c r="A4258">
        <v>3916287</v>
      </c>
      <c r="B4258">
        <v>3918884</v>
      </c>
      <c r="C4258" t="s">
        <v>88</v>
      </c>
      <c r="D4258" s="7" t="str">
        <f t="shared" si="335"/>
        <v>-</v>
      </c>
      <c r="E4258" s="15" t="str">
        <f t="shared" si="332"/>
        <v>-</v>
      </c>
      <c r="F4258" t="str">
        <f t="shared" si="333"/>
        <v>-</v>
      </c>
      <c r="G4258" t="str">
        <f t="shared" si="334"/>
        <v>-</v>
      </c>
      <c r="H4258" t="str">
        <f t="shared" si="336"/>
        <v>-</v>
      </c>
    </row>
    <row r="4259" spans="1:8" x14ac:dyDescent="0.25">
      <c r="A4259">
        <v>3919273</v>
      </c>
      <c r="B4259">
        <v>3920898</v>
      </c>
      <c r="C4259" t="s">
        <v>25</v>
      </c>
      <c r="D4259" s="7" t="str">
        <f t="shared" si="335"/>
        <v>-</v>
      </c>
      <c r="E4259" s="15" t="str">
        <f t="shared" si="332"/>
        <v>-</v>
      </c>
      <c r="F4259" t="str">
        <f t="shared" si="333"/>
        <v>-</v>
      </c>
      <c r="G4259" t="str">
        <f t="shared" si="334"/>
        <v>-</v>
      </c>
      <c r="H4259" t="str">
        <f t="shared" si="336"/>
        <v>-</v>
      </c>
    </row>
    <row r="4260" spans="1:8" x14ac:dyDescent="0.25">
      <c r="A4260">
        <v>3920911</v>
      </c>
      <c r="B4260">
        <v>3921702</v>
      </c>
      <c r="C4260" t="s">
        <v>25</v>
      </c>
      <c r="D4260" s="7" t="str">
        <f t="shared" si="335"/>
        <v>-</v>
      </c>
      <c r="E4260" s="15" t="str">
        <f t="shared" si="332"/>
        <v>-</v>
      </c>
      <c r="F4260" t="str">
        <f t="shared" si="333"/>
        <v>-</v>
      </c>
      <c r="G4260" t="str">
        <f t="shared" si="334"/>
        <v>-</v>
      </c>
      <c r="H4260" t="str">
        <f t="shared" si="336"/>
        <v>-</v>
      </c>
    </row>
    <row r="4261" spans="1:8" x14ac:dyDescent="0.25">
      <c r="A4261">
        <v>3921740</v>
      </c>
      <c r="B4261">
        <v>3922024</v>
      </c>
      <c r="C4261" t="s">
        <v>88</v>
      </c>
      <c r="D4261" s="7" t="str">
        <f t="shared" si="335"/>
        <v>-</v>
      </c>
      <c r="E4261" s="15" t="str">
        <f t="shared" si="332"/>
        <v>-</v>
      </c>
      <c r="F4261" t="str">
        <f t="shared" si="333"/>
        <v>-</v>
      </c>
      <c r="G4261" t="str">
        <f t="shared" si="334"/>
        <v>-</v>
      </c>
      <c r="H4261" t="str">
        <f t="shared" si="336"/>
        <v>-</v>
      </c>
    </row>
    <row r="4262" spans="1:8" x14ac:dyDescent="0.25">
      <c r="A4262">
        <v>3922313</v>
      </c>
      <c r="B4262">
        <v>3923737</v>
      </c>
      <c r="C4262" t="s">
        <v>88</v>
      </c>
      <c r="D4262" s="7" t="str">
        <f t="shared" si="335"/>
        <v>-</v>
      </c>
      <c r="E4262" s="15" t="str">
        <f t="shared" si="332"/>
        <v>-</v>
      </c>
      <c r="F4262" t="str">
        <f t="shared" si="333"/>
        <v>-</v>
      </c>
      <c r="G4262" t="str">
        <f t="shared" si="334"/>
        <v>-</v>
      </c>
      <c r="H4262" t="str">
        <f t="shared" si="336"/>
        <v>-</v>
      </c>
    </row>
    <row r="4263" spans="1:8" x14ac:dyDescent="0.25">
      <c r="A4263">
        <v>3923939</v>
      </c>
      <c r="B4263">
        <v>3925828</v>
      </c>
      <c r="C4263" t="s">
        <v>88</v>
      </c>
      <c r="D4263" s="7" t="str">
        <f t="shared" si="335"/>
        <v>-</v>
      </c>
      <c r="E4263" s="15" t="str">
        <f t="shared" si="332"/>
        <v>-</v>
      </c>
      <c r="F4263" t="str">
        <f t="shared" si="333"/>
        <v>-</v>
      </c>
      <c r="G4263" t="str">
        <f t="shared" si="334"/>
        <v>-</v>
      </c>
      <c r="H4263" t="str">
        <f t="shared" si="336"/>
        <v>-</v>
      </c>
    </row>
    <row r="4264" spans="1:8" x14ac:dyDescent="0.25">
      <c r="A4264">
        <v>3925843</v>
      </c>
      <c r="B4264">
        <v>3928506</v>
      </c>
      <c r="C4264" t="s">
        <v>88</v>
      </c>
      <c r="D4264" s="7" t="str">
        <f t="shared" si="335"/>
        <v>-</v>
      </c>
      <c r="E4264" s="15" t="str">
        <f t="shared" si="332"/>
        <v>-</v>
      </c>
      <c r="F4264" t="str">
        <f t="shared" si="333"/>
        <v>-</v>
      </c>
      <c r="G4264" t="str">
        <f t="shared" si="334"/>
        <v>-</v>
      </c>
      <c r="H4264" t="str">
        <f t="shared" si="336"/>
        <v>-</v>
      </c>
    </row>
    <row r="4265" spans="1:8" x14ac:dyDescent="0.25">
      <c r="A4265">
        <v>3928666</v>
      </c>
      <c r="B4265">
        <v>3929430</v>
      </c>
      <c r="C4265" t="s">
        <v>88</v>
      </c>
      <c r="D4265" s="7" t="str">
        <f t="shared" si="335"/>
        <v>-</v>
      </c>
      <c r="E4265" s="15" t="str">
        <f t="shared" si="332"/>
        <v>-</v>
      </c>
      <c r="F4265" t="str">
        <f t="shared" si="333"/>
        <v>-</v>
      </c>
      <c r="G4265" t="str">
        <f t="shared" si="334"/>
        <v>-</v>
      </c>
      <c r="H4265" t="str">
        <f t="shared" si="336"/>
        <v>-</v>
      </c>
    </row>
    <row r="4266" spans="1:8" x14ac:dyDescent="0.25">
      <c r="A4266">
        <v>3929996</v>
      </c>
      <c r="B4266">
        <v>3931366</v>
      </c>
      <c r="C4266" t="s">
        <v>25</v>
      </c>
      <c r="D4266" s="7" t="str">
        <f t="shared" si="335"/>
        <v>-</v>
      </c>
      <c r="E4266" s="15" t="str">
        <f t="shared" si="332"/>
        <v>-</v>
      </c>
      <c r="F4266" t="str">
        <f t="shared" si="333"/>
        <v>-</v>
      </c>
      <c r="G4266" t="str">
        <f t="shared" si="334"/>
        <v>-</v>
      </c>
      <c r="H4266" t="str">
        <f t="shared" si="336"/>
        <v>-</v>
      </c>
    </row>
    <row r="4267" spans="1:8" x14ac:dyDescent="0.25">
      <c r="A4267">
        <v>3931530</v>
      </c>
      <c r="B4267">
        <v>3932936</v>
      </c>
      <c r="C4267" t="s">
        <v>25</v>
      </c>
      <c r="D4267" s="7" t="str">
        <f t="shared" si="335"/>
        <v>-</v>
      </c>
      <c r="E4267" s="15" t="str">
        <f t="shared" si="332"/>
        <v>-</v>
      </c>
      <c r="F4267" t="str">
        <f t="shared" si="333"/>
        <v>-</v>
      </c>
      <c r="G4267" t="str">
        <f t="shared" si="334"/>
        <v>-</v>
      </c>
      <c r="H4267" t="str">
        <f t="shared" si="336"/>
        <v>-</v>
      </c>
    </row>
    <row r="4268" spans="1:8" x14ac:dyDescent="0.25">
      <c r="A4268">
        <v>3932936</v>
      </c>
      <c r="B4268">
        <v>3933886</v>
      </c>
      <c r="C4268" t="s">
        <v>25</v>
      </c>
      <c r="D4268" s="7" t="str">
        <f t="shared" si="335"/>
        <v>-</v>
      </c>
      <c r="E4268" s="15" t="str">
        <f t="shared" si="332"/>
        <v>-</v>
      </c>
      <c r="F4268" t="str">
        <f t="shared" si="333"/>
        <v>-</v>
      </c>
      <c r="G4268" t="str">
        <f t="shared" si="334"/>
        <v>-</v>
      </c>
      <c r="H4268" t="str">
        <f t="shared" si="336"/>
        <v>-</v>
      </c>
    </row>
    <row r="4269" spans="1:8" x14ac:dyDescent="0.25">
      <c r="A4269">
        <v>3933978</v>
      </c>
      <c r="B4269">
        <v>3934832</v>
      </c>
      <c r="C4269" t="s">
        <v>88</v>
      </c>
      <c r="D4269" s="7" t="str">
        <f t="shared" si="335"/>
        <v>-</v>
      </c>
      <c r="E4269" s="15" t="str">
        <f t="shared" si="332"/>
        <v>-</v>
      </c>
      <c r="F4269" t="str">
        <f t="shared" si="333"/>
        <v>-</v>
      </c>
      <c r="G4269" t="str">
        <f t="shared" si="334"/>
        <v>-</v>
      </c>
      <c r="H4269" t="str">
        <f t="shared" si="336"/>
        <v>-</v>
      </c>
    </row>
    <row r="4270" spans="1:8" x14ac:dyDescent="0.25">
      <c r="A4270">
        <v>3934829</v>
      </c>
      <c r="B4270">
        <v>3935392</v>
      </c>
      <c r="C4270" t="s">
        <v>88</v>
      </c>
      <c r="D4270" s="7">
        <f t="shared" si="335"/>
        <v>1</v>
      </c>
      <c r="E4270" s="15">
        <f t="shared" si="332"/>
        <v>4</v>
      </c>
      <c r="F4270">
        <f t="shared" si="333"/>
        <v>1</v>
      </c>
      <c r="G4270" t="str">
        <f t="shared" si="334"/>
        <v>-</v>
      </c>
      <c r="H4270">
        <f t="shared" si="336"/>
        <v>2</v>
      </c>
    </row>
    <row r="4271" spans="1:8" x14ac:dyDescent="0.25">
      <c r="A4271">
        <v>3935480</v>
      </c>
      <c r="B4271">
        <v>3936373</v>
      </c>
      <c r="C4271" t="s">
        <v>25</v>
      </c>
      <c r="D4271" s="7" t="str">
        <f t="shared" si="335"/>
        <v>-</v>
      </c>
      <c r="E4271" s="15" t="str">
        <f t="shared" si="332"/>
        <v>-</v>
      </c>
      <c r="F4271" t="str">
        <f t="shared" si="333"/>
        <v>-</v>
      </c>
      <c r="G4271" t="str">
        <f t="shared" si="334"/>
        <v>-</v>
      </c>
      <c r="H4271" t="str">
        <f t="shared" si="336"/>
        <v>-</v>
      </c>
    </row>
    <row r="4272" spans="1:8" x14ac:dyDescent="0.25">
      <c r="A4272">
        <v>3936387</v>
      </c>
      <c r="B4272">
        <v>3936569</v>
      </c>
      <c r="C4272" t="s">
        <v>25</v>
      </c>
      <c r="D4272" s="7" t="str">
        <f t="shared" si="335"/>
        <v>-</v>
      </c>
      <c r="E4272" s="15" t="str">
        <f t="shared" si="332"/>
        <v>-</v>
      </c>
      <c r="F4272" t="str">
        <f t="shared" si="333"/>
        <v>-</v>
      </c>
      <c r="G4272" t="str">
        <f t="shared" si="334"/>
        <v>-</v>
      </c>
      <c r="H4272" t="str">
        <f t="shared" si="336"/>
        <v>-</v>
      </c>
    </row>
    <row r="4273" spans="1:8" x14ac:dyDescent="0.25">
      <c r="A4273">
        <v>3936595</v>
      </c>
      <c r="B4273">
        <v>3937032</v>
      </c>
      <c r="C4273" t="s">
        <v>25</v>
      </c>
      <c r="D4273" s="7" t="str">
        <f t="shared" si="335"/>
        <v>-</v>
      </c>
      <c r="E4273" s="15" t="str">
        <f t="shared" si="332"/>
        <v>-</v>
      </c>
      <c r="F4273" t="str">
        <f t="shared" si="333"/>
        <v>-</v>
      </c>
      <c r="G4273" t="str">
        <f t="shared" si="334"/>
        <v>-</v>
      </c>
      <c r="H4273" t="str">
        <f t="shared" si="336"/>
        <v>-</v>
      </c>
    </row>
    <row r="4274" spans="1:8" x14ac:dyDescent="0.25">
      <c r="A4274">
        <v>3937042</v>
      </c>
      <c r="B4274">
        <v>3938427</v>
      </c>
      <c r="C4274" t="s">
        <v>25</v>
      </c>
      <c r="D4274" s="7" t="str">
        <f t="shared" si="335"/>
        <v>-</v>
      </c>
      <c r="E4274" s="15" t="str">
        <f t="shared" si="332"/>
        <v>-</v>
      </c>
      <c r="F4274" t="str">
        <f t="shared" si="333"/>
        <v>-</v>
      </c>
      <c r="G4274" t="str">
        <f t="shared" si="334"/>
        <v>-</v>
      </c>
      <c r="H4274" t="str">
        <f t="shared" si="336"/>
        <v>-</v>
      </c>
    </row>
    <row r="4275" spans="1:8" x14ac:dyDescent="0.25">
      <c r="A4275">
        <v>3938417</v>
      </c>
      <c r="B4275">
        <v>3939619</v>
      </c>
      <c r="C4275" t="s">
        <v>25</v>
      </c>
      <c r="D4275" s="7">
        <f t="shared" si="335"/>
        <v>1</v>
      </c>
      <c r="E4275" s="15">
        <f t="shared" si="332"/>
        <v>11</v>
      </c>
      <c r="F4275">
        <f t="shared" si="333"/>
        <v>1</v>
      </c>
      <c r="G4275" t="str">
        <f t="shared" si="334"/>
        <v>-</v>
      </c>
      <c r="H4275">
        <f t="shared" si="336"/>
        <v>1</v>
      </c>
    </row>
    <row r="4276" spans="1:8" x14ac:dyDescent="0.25">
      <c r="A4276">
        <v>3939650</v>
      </c>
      <c r="B4276">
        <v>3940693</v>
      </c>
      <c r="C4276" t="s">
        <v>88</v>
      </c>
      <c r="D4276" s="7" t="str">
        <f t="shared" si="335"/>
        <v>-</v>
      </c>
      <c r="E4276" s="15" t="str">
        <f t="shared" si="332"/>
        <v>-</v>
      </c>
      <c r="F4276" t="str">
        <f t="shared" si="333"/>
        <v>-</v>
      </c>
      <c r="G4276" t="str">
        <f t="shared" si="334"/>
        <v>-</v>
      </c>
      <c r="H4276" t="str">
        <f t="shared" si="336"/>
        <v>-</v>
      </c>
    </row>
    <row r="4277" spans="1:8" x14ac:dyDescent="0.25">
      <c r="A4277">
        <v>3940919</v>
      </c>
      <c r="B4277">
        <v>3941539</v>
      </c>
      <c r="C4277" t="s">
        <v>25</v>
      </c>
      <c r="D4277" s="7" t="str">
        <f t="shared" si="335"/>
        <v>-</v>
      </c>
      <c r="E4277" s="15" t="str">
        <f t="shared" si="332"/>
        <v>-</v>
      </c>
      <c r="F4277" t="str">
        <f t="shared" si="333"/>
        <v>-</v>
      </c>
      <c r="G4277" t="str">
        <f t="shared" si="334"/>
        <v>-</v>
      </c>
      <c r="H4277" t="str">
        <f t="shared" si="336"/>
        <v>-</v>
      </c>
    </row>
    <row r="4278" spans="1:8" x14ac:dyDescent="0.25">
      <c r="A4278">
        <v>3941539</v>
      </c>
      <c r="B4278">
        <v>3942282</v>
      </c>
      <c r="C4278" t="s">
        <v>25</v>
      </c>
      <c r="D4278" s="7" t="str">
        <f t="shared" si="335"/>
        <v>-</v>
      </c>
      <c r="E4278" s="15" t="str">
        <f t="shared" si="332"/>
        <v>-</v>
      </c>
      <c r="F4278" t="str">
        <f t="shared" si="333"/>
        <v>-</v>
      </c>
      <c r="G4278" t="str">
        <f t="shared" si="334"/>
        <v>-</v>
      </c>
      <c r="H4278" t="str">
        <f t="shared" si="336"/>
        <v>-</v>
      </c>
    </row>
    <row r="4279" spans="1:8" x14ac:dyDescent="0.25">
      <c r="A4279">
        <v>3942292</v>
      </c>
      <c r="B4279">
        <v>3942483</v>
      </c>
      <c r="C4279" t="s">
        <v>25</v>
      </c>
      <c r="D4279" s="7" t="str">
        <f t="shared" si="335"/>
        <v>-</v>
      </c>
      <c r="E4279" s="15" t="str">
        <f t="shared" si="332"/>
        <v>-</v>
      </c>
      <c r="F4279" t="str">
        <f t="shared" si="333"/>
        <v>-</v>
      </c>
      <c r="G4279" t="str">
        <f t="shared" si="334"/>
        <v>-</v>
      </c>
      <c r="H4279" t="str">
        <f t="shared" si="336"/>
        <v>-</v>
      </c>
    </row>
    <row r="4280" spans="1:8" x14ac:dyDescent="0.25">
      <c r="A4280">
        <v>3942480</v>
      </c>
      <c r="B4280">
        <v>3942587</v>
      </c>
      <c r="C4280" t="s">
        <v>88</v>
      </c>
      <c r="D4280" s="7">
        <f t="shared" si="335"/>
        <v>1</v>
      </c>
      <c r="E4280" s="15">
        <f t="shared" si="332"/>
        <v>4</v>
      </c>
      <c r="F4280" t="str">
        <f t="shared" si="333"/>
        <v>-</v>
      </c>
      <c r="G4280">
        <f t="shared" si="334"/>
        <v>1</v>
      </c>
      <c r="H4280">
        <f t="shared" si="336"/>
        <v>2</v>
      </c>
    </row>
    <row r="4281" spans="1:8" x14ac:dyDescent="0.25">
      <c r="A4281">
        <v>3942637</v>
      </c>
      <c r="B4281">
        <v>3942771</v>
      </c>
      <c r="C4281" t="s">
        <v>25</v>
      </c>
      <c r="D4281" s="7" t="str">
        <f t="shared" si="335"/>
        <v>-</v>
      </c>
      <c r="E4281" s="15" t="str">
        <f t="shared" si="332"/>
        <v>-</v>
      </c>
      <c r="F4281" t="str">
        <f t="shared" si="333"/>
        <v>-</v>
      </c>
      <c r="G4281" t="str">
        <f t="shared" si="334"/>
        <v>-</v>
      </c>
      <c r="H4281" t="str">
        <f t="shared" si="336"/>
        <v>-</v>
      </c>
    </row>
    <row r="4282" spans="1:8" x14ac:dyDescent="0.25">
      <c r="A4282">
        <v>3942805</v>
      </c>
      <c r="B4282">
        <v>3943200</v>
      </c>
      <c r="C4282" t="s">
        <v>88</v>
      </c>
      <c r="D4282" s="7" t="str">
        <f t="shared" si="335"/>
        <v>-</v>
      </c>
      <c r="E4282" s="15" t="str">
        <f t="shared" si="332"/>
        <v>-</v>
      </c>
      <c r="F4282" t="str">
        <f t="shared" si="333"/>
        <v>-</v>
      </c>
      <c r="G4282" t="str">
        <f t="shared" si="334"/>
        <v>-</v>
      </c>
      <c r="H4282" t="str">
        <f t="shared" si="336"/>
        <v>-</v>
      </c>
    </row>
    <row r="4283" spans="1:8" x14ac:dyDescent="0.25">
      <c r="A4283">
        <v>3943352</v>
      </c>
      <c r="B4283">
        <v>3946057</v>
      </c>
      <c r="C4283" t="s">
        <v>88</v>
      </c>
      <c r="D4283" s="7" t="str">
        <f t="shared" si="335"/>
        <v>-</v>
      </c>
      <c r="E4283" s="15" t="str">
        <f t="shared" si="332"/>
        <v>-</v>
      </c>
      <c r="F4283" t="str">
        <f t="shared" si="333"/>
        <v>-</v>
      </c>
      <c r="G4283" t="str">
        <f t="shared" si="334"/>
        <v>-</v>
      </c>
      <c r="H4283" t="str">
        <f t="shared" si="336"/>
        <v>-</v>
      </c>
    </row>
    <row r="4284" spans="1:8" x14ac:dyDescent="0.25">
      <c r="A4284">
        <v>3946119</v>
      </c>
      <c r="B4284">
        <v>3946643</v>
      </c>
      <c r="C4284" t="s">
        <v>88</v>
      </c>
      <c r="D4284" s="7" t="str">
        <f t="shared" si="335"/>
        <v>-</v>
      </c>
      <c r="E4284" s="15" t="str">
        <f t="shared" si="332"/>
        <v>-</v>
      </c>
      <c r="F4284" t="str">
        <f t="shared" si="333"/>
        <v>-</v>
      </c>
      <c r="G4284" t="str">
        <f t="shared" si="334"/>
        <v>-</v>
      </c>
      <c r="H4284" t="str">
        <f t="shared" si="336"/>
        <v>-</v>
      </c>
    </row>
    <row r="4285" spans="1:8" x14ac:dyDescent="0.25">
      <c r="A4285">
        <v>3946895</v>
      </c>
      <c r="B4285">
        <v>3947812</v>
      </c>
      <c r="C4285" t="s">
        <v>88</v>
      </c>
      <c r="D4285" s="7" t="str">
        <f t="shared" si="335"/>
        <v>-</v>
      </c>
      <c r="E4285" s="15" t="str">
        <f t="shared" si="332"/>
        <v>-</v>
      </c>
      <c r="F4285" t="str">
        <f t="shared" si="333"/>
        <v>-</v>
      </c>
      <c r="G4285" t="str">
        <f t="shared" si="334"/>
        <v>-</v>
      </c>
      <c r="H4285" t="str">
        <f t="shared" si="336"/>
        <v>-</v>
      </c>
    </row>
    <row r="4286" spans="1:8" x14ac:dyDescent="0.25">
      <c r="A4286">
        <v>3947913</v>
      </c>
      <c r="B4286">
        <v>3949064</v>
      </c>
      <c r="C4286" t="s">
        <v>88</v>
      </c>
      <c r="D4286" s="7" t="str">
        <f t="shared" si="335"/>
        <v>-</v>
      </c>
      <c r="E4286" s="15" t="str">
        <f t="shared" si="332"/>
        <v>-</v>
      </c>
      <c r="F4286" t="str">
        <f t="shared" si="333"/>
        <v>-</v>
      </c>
      <c r="G4286" t="str">
        <f t="shared" si="334"/>
        <v>-</v>
      </c>
      <c r="H4286" t="str">
        <f t="shared" si="336"/>
        <v>-</v>
      </c>
    </row>
    <row r="4287" spans="1:8" x14ac:dyDescent="0.25">
      <c r="A4287">
        <v>3949125</v>
      </c>
      <c r="B4287">
        <v>3950387</v>
      </c>
      <c r="C4287" t="s">
        <v>88</v>
      </c>
      <c r="D4287" s="7" t="str">
        <f t="shared" si="335"/>
        <v>-</v>
      </c>
      <c r="E4287" s="15" t="str">
        <f t="shared" si="332"/>
        <v>-</v>
      </c>
      <c r="F4287" t="str">
        <f t="shared" si="333"/>
        <v>-</v>
      </c>
      <c r="G4287" t="str">
        <f t="shared" si="334"/>
        <v>-</v>
      </c>
      <c r="H4287" t="str">
        <f t="shared" si="336"/>
        <v>-</v>
      </c>
    </row>
    <row r="4288" spans="1:8" x14ac:dyDescent="0.25">
      <c r="A4288">
        <v>3950384</v>
      </c>
      <c r="B4288">
        <v>3951214</v>
      </c>
      <c r="C4288" t="s">
        <v>88</v>
      </c>
      <c r="D4288" s="7">
        <f t="shared" si="335"/>
        <v>1</v>
      </c>
      <c r="E4288" s="15">
        <f t="shared" si="332"/>
        <v>4</v>
      </c>
      <c r="F4288">
        <f t="shared" si="333"/>
        <v>1</v>
      </c>
      <c r="G4288" t="str">
        <f t="shared" si="334"/>
        <v>-</v>
      </c>
      <c r="H4288">
        <f t="shared" si="336"/>
        <v>2</v>
      </c>
    </row>
    <row r="4289" spans="1:8" x14ac:dyDescent="0.25">
      <c r="A4289">
        <v>3951216</v>
      </c>
      <c r="B4289">
        <v>3952136</v>
      </c>
      <c r="C4289" t="s">
        <v>88</v>
      </c>
      <c r="D4289" s="7" t="str">
        <f t="shared" si="335"/>
        <v>-</v>
      </c>
      <c r="E4289" s="15" t="str">
        <f t="shared" si="332"/>
        <v>-</v>
      </c>
      <c r="F4289" t="str">
        <f t="shared" si="333"/>
        <v>-</v>
      </c>
      <c r="G4289" t="str">
        <f t="shared" si="334"/>
        <v>-</v>
      </c>
      <c r="H4289" t="str">
        <f t="shared" si="336"/>
        <v>-</v>
      </c>
    </row>
    <row r="4290" spans="1:8" x14ac:dyDescent="0.25">
      <c r="A4290">
        <v>3952129</v>
      </c>
      <c r="B4290">
        <v>3953604</v>
      </c>
      <c r="C4290" t="s">
        <v>88</v>
      </c>
      <c r="D4290" s="7">
        <f t="shared" si="335"/>
        <v>1</v>
      </c>
      <c r="E4290" s="15">
        <f t="shared" si="332"/>
        <v>8</v>
      </c>
      <c r="F4290">
        <f t="shared" si="333"/>
        <v>1</v>
      </c>
      <c r="G4290" t="str">
        <f t="shared" si="334"/>
        <v>-</v>
      </c>
      <c r="H4290">
        <f t="shared" si="336"/>
        <v>1</v>
      </c>
    </row>
    <row r="4291" spans="1:8" x14ac:dyDescent="0.25">
      <c r="A4291">
        <v>3953723</v>
      </c>
      <c r="B4291">
        <v>3954790</v>
      </c>
      <c r="C4291" t="s">
        <v>88</v>
      </c>
      <c r="D4291" s="7" t="str">
        <f t="shared" si="335"/>
        <v>-</v>
      </c>
      <c r="E4291" s="15" t="str">
        <f t="shared" ref="E4291:E4354" si="337">IF(D4291=1,B4290-A4291+1,"-")</f>
        <v>-</v>
      </c>
      <c r="F4291" t="str">
        <f t="shared" ref="F4291:F4354" si="338">IF(AND(D4291=1,C4291=C4290),1,"-")</f>
        <v>-</v>
      </c>
      <c r="G4291" t="str">
        <f t="shared" ref="G4291:G4354" si="339">IF(AND(D4291=1,C4291&lt;&gt;C4290),1,"-")</f>
        <v>-</v>
      </c>
      <c r="H4291" t="str">
        <f t="shared" si="336"/>
        <v>-</v>
      </c>
    </row>
    <row r="4292" spans="1:8" x14ac:dyDescent="0.25">
      <c r="A4292">
        <v>3954787</v>
      </c>
      <c r="B4292">
        <v>3956031</v>
      </c>
      <c r="C4292" t="s">
        <v>88</v>
      </c>
      <c r="D4292" s="7">
        <f t="shared" ref="D4292:D4355" si="340">IF(A4292&lt;B4291,1,"-")</f>
        <v>1</v>
      </c>
      <c r="E4292" s="15">
        <f t="shared" si="337"/>
        <v>4</v>
      </c>
      <c r="F4292">
        <f t="shared" si="338"/>
        <v>1</v>
      </c>
      <c r="G4292" t="str">
        <f t="shared" si="339"/>
        <v>-</v>
      </c>
      <c r="H4292">
        <f t="shared" ref="H4292:H4355" si="341">IFERROR(IF((IF(D4292=1,MOD(E4292,3),"-"))=0,0,3-(IF(D4292=1,MOD(E4292,3),"-"))), "-")</f>
        <v>2</v>
      </c>
    </row>
    <row r="4293" spans="1:8" x14ac:dyDescent="0.25">
      <c r="A4293">
        <v>3956031</v>
      </c>
      <c r="B4293">
        <v>3957347</v>
      </c>
      <c r="C4293" t="s">
        <v>88</v>
      </c>
      <c r="D4293" s="7" t="str">
        <f t="shared" si="340"/>
        <v>-</v>
      </c>
      <c r="E4293" s="15" t="str">
        <f t="shared" si="337"/>
        <v>-</v>
      </c>
      <c r="F4293" t="str">
        <f t="shared" si="338"/>
        <v>-</v>
      </c>
      <c r="G4293" t="str">
        <f t="shared" si="339"/>
        <v>-</v>
      </c>
      <c r="H4293" t="str">
        <f t="shared" si="341"/>
        <v>-</v>
      </c>
    </row>
    <row r="4294" spans="1:8" x14ac:dyDescent="0.25">
      <c r="A4294">
        <v>3957350</v>
      </c>
      <c r="B4294">
        <v>3958432</v>
      </c>
      <c r="C4294" t="s">
        <v>88</v>
      </c>
      <c r="D4294" s="7" t="str">
        <f t="shared" si="340"/>
        <v>-</v>
      </c>
      <c r="E4294" s="15" t="str">
        <f t="shared" si="337"/>
        <v>-</v>
      </c>
      <c r="F4294" t="str">
        <f t="shared" si="338"/>
        <v>-</v>
      </c>
      <c r="G4294" t="str">
        <f t="shared" si="339"/>
        <v>-</v>
      </c>
      <c r="H4294" t="str">
        <f t="shared" si="341"/>
        <v>-</v>
      </c>
    </row>
    <row r="4295" spans="1:8" x14ac:dyDescent="0.25">
      <c r="A4295">
        <v>3958426</v>
      </c>
      <c r="B4295">
        <v>3959784</v>
      </c>
      <c r="C4295" t="s">
        <v>88</v>
      </c>
      <c r="D4295" s="7">
        <f t="shared" si="340"/>
        <v>1</v>
      </c>
      <c r="E4295" s="15">
        <f t="shared" si="337"/>
        <v>7</v>
      </c>
      <c r="F4295">
        <f t="shared" si="338"/>
        <v>1</v>
      </c>
      <c r="G4295" t="str">
        <f t="shared" si="339"/>
        <v>-</v>
      </c>
      <c r="H4295">
        <f t="shared" si="341"/>
        <v>2</v>
      </c>
    </row>
    <row r="4296" spans="1:8" x14ac:dyDescent="0.25">
      <c r="A4296">
        <v>3959781</v>
      </c>
      <c r="B4296">
        <v>3961268</v>
      </c>
      <c r="C4296" t="s">
        <v>88</v>
      </c>
      <c r="D4296" s="7">
        <f t="shared" si="340"/>
        <v>1</v>
      </c>
      <c r="E4296" s="15">
        <f t="shared" si="337"/>
        <v>4</v>
      </c>
      <c r="F4296">
        <f t="shared" si="338"/>
        <v>1</v>
      </c>
      <c r="G4296" t="str">
        <f t="shared" si="339"/>
        <v>-</v>
      </c>
      <c r="H4296">
        <f t="shared" si="341"/>
        <v>2</v>
      </c>
    </row>
    <row r="4297" spans="1:8" x14ac:dyDescent="0.25">
      <c r="A4297">
        <v>3961255</v>
      </c>
      <c r="B4297">
        <v>3963021</v>
      </c>
      <c r="C4297" t="s">
        <v>88</v>
      </c>
      <c r="D4297" s="7">
        <f t="shared" si="340"/>
        <v>1</v>
      </c>
      <c r="E4297" s="15">
        <f t="shared" si="337"/>
        <v>14</v>
      </c>
      <c r="F4297">
        <f t="shared" si="338"/>
        <v>1</v>
      </c>
      <c r="G4297" t="str">
        <f t="shared" si="339"/>
        <v>-</v>
      </c>
      <c r="H4297">
        <f t="shared" si="341"/>
        <v>1</v>
      </c>
    </row>
    <row r="4298" spans="1:8" x14ac:dyDescent="0.25">
      <c r="A4298">
        <v>3963037</v>
      </c>
      <c r="B4298">
        <v>3963402</v>
      </c>
      <c r="C4298" t="s">
        <v>88</v>
      </c>
      <c r="D4298" s="7" t="str">
        <f t="shared" si="340"/>
        <v>-</v>
      </c>
      <c r="E4298" s="15" t="str">
        <f t="shared" si="337"/>
        <v>-</v>
      </c>
      <c r="F4298" t="str">
        <f t="shared" si="338"/>
        <v>-</v>
      </c>
      <c r="G4298" t="str">
        <f t="shared" si="339"/>
        <v>-</v>
      </c>
      <c r="H4298" t="str">
        <f t="shared" si="341"/>
        <v>-</v>
      </c>
    </row>
    <row r="4299" spans="1:8" x14ac:dyDescent="0.25">
      <c r="A4299">
        <v>3963399</v>
      </c>
      <c r="B4299">
        <v>3964340</v>
      </c>
      <c r="C4299" t="s">
        <v>88</v>
      </c>
      <c r="D4299" s="7">
        <f t="shared" si="340"/>
        <v>1</v>
      </c>
      <c r="E4299" s="15">
        <f t="shared" si="337"/>
        <v>4</v>
      </c>
      <c r="F4299">
        <f t="shared" si="338"/>
        <v>1</v>
      </c>
      <c r="G4299" t="str">
        <f t="shared" si="339"/>
        <v>-</v>
      </c>
      <c r="H4299">
        <f t="shared" si="341"/>
        <v>2</v>
      </c>
    </row>
    <row r="4300" spans="1:8" x14ac:dyDescent="0.25">
      <c r="A4300">
        <v>3964342</v>
      </c>
      <c r="B4300">
        <v>3964800</v>
      </c>
      <c r="C4300" t="s">
        <v>88</v>
      </c>
      <c r="D4300" s="7" t="str">
        <f t="shared" si="340"/>
        <v>-</v>
      </c>
      <c r="E4300" s="15" t="str">
        <f t="shared" si="337"/>
        <v>-</v>
      </c>
      <c r="F4300" t="str">
        <f t="shared" si="338"/>
        <v>-</v>
      </c>
      <c r="G4300" t="str">
        <f t="shared" si="339"/>
        <v>-</v>
      </c>
      <c r="H4300" t="str">
        <f t="shared" si="341"/>
        <v>-</v>
      </c>
    </row>
    <row r="4301" spans="1:8" x14ac:dyDescent="0.25">
      <c r="A4301">
        <v>3965406</v>
      </c>
      <c r="B4301">
        <v>3966410</v>
      </c>
      <c r="C4301" t="s">
        <v>88</v>
      </c>
      <c r="D4301" s="7" t="str">
        <f t="shared" si="340"/>
        <v>-</v>
      </c>
      <c r="E4301" s="15" t="str">
        <f t="shared" si="337"/>
        <v>-</v>
      </c>
      <c r="F4301" t="str">
        <f t="shared" si="338"/>
        <v>-</v>
      </c>
      <c r="G4301" t="str">
        <f t="shared" si="339"/>
        <v>-</v>
      </c>
      <c r="H4301" t="str">
        <f t="shared" si="341"/>
        <v>-</v>
      </c>
    </row>
    <row r="4302" spans="1:8" x14ac:dyDescent="0.25">
      <c r="A4302">
        <v>3966695</v>
      </c>
      <c r="B4302">
        <v>3967186</v>
      </c>
      <c r="C4302" t="s">
        <v>88</v>
      </c>
      <c r="D4302" s="7" t="str">
        <f t="shared" si="340"/>
        <v>-</v>
      </c>
      <c r="E4302" s="15" t="str">
        <f t="shared" si="337"/>
        <v>-</v>
      </c>
      <c r="F4302" t="str">
        <f t="shared" si="338"/>
        <v>-</v>
      </c>
      <c r="G4302" t="str">
        <f t="shared" si="339"/>
        <v>-</v>
      </c>
      <c r="H4302" t="str">
        <f t="shared" si="341"/>
        <v>-</v>
      </c>
    </row>
    <row r="4303" spans="1:8" x14ac:dyDescent="0.25">
      <c r="A4303">
        <v>3967189</v>
      </c>
      <c r="B4303">
        <v>3968940</v>
      </c>
      <c r="C4303" t="s">
        <v>88</v>
      </c>
      <c r="D4303" s="7" t="str">
        <f t="shared" si="340"/>
        <v>-</v>
      </c>
      <c r="E4303" s="15" t="str">
        <f t="shared" si="337"/>
        <v>-</v>
      </c>
      <c r="F4303" t="str">
        <f t="shared" si="338"/>
        <v>-</v>
      </c>
      <c r="G4303" t="str">
        <f t="shared" si="339"/>
        <v>-</v>
      </c>
      <c r="H4303" t="str">
        <f t="shared" si="341"/>
        <v>-</v>
      </c>
    </row>
    <row r="4304" spans="1:8" x14ac:dyDescent="0.25">
      <c r="A4304">
        <v>3969235</v>
      </c>
      <c r="B4304">
        <v>3970179</v>
      </c>
      <c r="C4304" t="s">
        <v>88</v>
      </c>
      <c r="D4304" s="7" t="str">
        <f t="shared" si="340"/>
        <v>-</v>
      </c>
      <c r="E4304" s="15" t="str">
        <f t="shared" si="337"/>
        <v>-</v>
      </c>
      <c r="F4304" t="str">
        <f t="shared" si="338"/>
        <v>-</v>
      </c>
      <c r="G4304" t="str">
        <f t="shared" si="339"/>
        <v>-</v>
      </c>
      <c r="H4304" t="str">
        <f t="shared" si="341"/>
        <v>-</v>
      </c>
    </row>
    <row r="4305" spans="1:8" x14ac:dyDescent="0.25">
      <c r="A4305">
        <v>3970836</v>
      </c>
      <c r="B4305">
        <v>3970922</v>
      </c>
      <c r="C4305" t="s">
        <v>25</v>
      </c>
      <c r="D4305" s="7" t="str">
        <f t="shared" si="340"/>
        <v>-</v>
      </c>
      <c r="E4305" s="15" t="str">
        <f t="shared" si="337"/>
        <v>-</v>
      </c>
      <c r="F4305" t="str">
        <f t="shared" si="338"/>
        <v>-</v>
      </c>
      <c r="G4305" t="str">
        <f t="shared" si="339"/>
        <v>-</v>
      </c>
      <c r="H4305" t="str">
        <f t="shared" si="341"/>
        <v>-</v>
      </c>
    </row>
    <row r="4306" spans="1:8" x14ac:dyDescent="0.25">
      <c r="A4306">
        <v>3971010</v>
      </c>
      <c r="B4306">
        <v>3972581</v>
      </c>
      <c r="C4306" t="s">
        <v>25</v>
      </c>
      <c r="D4306" s="7" t="str">
        <f t="shared" si="340"/>
        <v>-</v>
      </c>
      <c r="E4306" s="15" t="str">
        <f t="shared" si="337"/>
        <v>-</v>
      </c>
      <c r="F4306" t="str">
        <f t="shared" si="338"/>
        <v>-</v>
      </c>
      <c r="G4306" t="str">
        <f t="shared" si="339"/>
        <v>-</v>
      </c>
      <c r="H4306" t="str">
        <f t="shared" si="341"/>
        <v>-</v>
      </c>
    </row>
    <row r="4307" spans="1:8" x14ac:dyDescent="0.25">
      <c r="A4307">
        <v>3972581</v>
      </c>
      <c r="B4307">
        <v>3973672</v>
      </c>
      <c r="C4307" t="s">
        <v>25</v>
      </c>
      <c r="D4307" s="7" t="str">
        <f t="shared" si="340"/>
        <v>-</v>
      </c>
      <c r="E4307" s="15" t="str">
        <f t="shared" si="337"/>
        <v>-</v>
      </c>
      <c r="F4307" t="str">
        <f t="shared" si="338"/>
        <v>-</v>
      </c>
      <c r="G4307" t="str">
        <f t="shared" si="339"/>
        <v>-</v>
      </c>
      <c r="H4307" t="str">
        <f t="shared" si="341"/>
        <v>-</v>
      </c>
    </row>
    <row r="4308" spans="1:8" x14ac:dyDescent="0.25">
      <c r="A4308">
        <v>3973675</v>
      </c>
      <c r="B4308">
        <v>3975075</v>
      </c>
      <c r="C4308" t="s">
        <v>25</v>
      </c>
      <c r="D4308" s="7" t="str">
        <f t="shared" si="340"/>
        <v>-</v>
      </c>
      <c r="E4308" s="15" t="str">
        <f t="shared" si="337"/>
        <v>-</v>
      </c>
      <c r="F4308" t="str">
        <f t="shared" si="338"/>
        <v>-</v>
      </c>
      <c r="G4308" t="str">
        <f t="shared" si="339"/>
        <v>-</v>
      </c>
      <c r="H4308" t="str">
        <f t="shared" si="341"/>
        <v>-</v>
      </c>
    </row>
    <row r="4309" spans="1:8" x14ac:dyDescent="0.25">
      <c r="A4309">
        <v>3975086</v>
      </c>
      <c r="B4309">
        <v>3975691</v>
      </c>
      <c r="C4309" t="s">
        <v>25</v>
      </c>
      <c r="D4309" s="7" t="str">
        <f t="shared" si="340"/>
        <v>-</v>
      </c>
      <c r="E4309" s="15" t="str">
        <f t="shared" si="337"/>
        <v>-</v>
      </c>
      <c r="F4309" t="str">
        <f t="shared" si="338"/>
        <v>-</v>
      </c>
      <c r="G4309" t="str">
        <f t="shared" si="339"/>
        <v>-</v>
      </c>
      <c r="H4309" t="str">
        <f t="shared" si="341"/>
        <v>-</v>
      </c>
    </row>
    <row r="4310" spans="1:8" x14ac:dyDescent="0.25">
      <c r="A4310">
        <v>3975745</v>
      </c>
      <c r="B4310">
        <v>3976026</v>
      </c>
      <c r="C4310" t="s">
        <v>88</v>
      </c>
      <c r="D4310" s="7" t="str">
        <f t="shared" si="340"/>
        <v>-</v>
      </c>
      <c r="E4310" s="15" t="str">
        <f t="shared" si="337"/>
        <v>-</v>
      </c>
      <c r="F4310" t="str">
        <f t="shared" si="338"/>
        <v>-</v>
      </c>
      <c r="G4310" t="str">
        <f t="shared" si="339"/>
        <v>-</v>
      </c>
      <c r="H4310" t="str">
        <f t="shared" si="341"/>
        <v>-</v>
      </c>
    </row>
    <row r="4311" spans="1:8" x14ac:dyDescent="0.25">
      <c r="A4311">
        <v>3976345</v>
      </c>
      <c r="B4311">
        <v>3976467</v>
      </c>
      <c r="C4311" t="s">
        <v>88</v>
      </c>
      <c r="D4311" s="7" t="str">
        <f t="shared" si="340"/>
        <v>-</v>
      </c>
      <c r="E4311" s="15" t="str">
        <f t="shared" si="337"/>
        <v>-</v>
      </c>
      <c r="F4311" t="str">
        <f t="shared" si="338"/>
        <v>-</v>
      </c>
      <c r="G4311" t="str">
        <f t="shared" si="339"/>
        <v>-</v>
      </c>
      <c r="H4311" t="str">
        <f t="shared" si="341"/>
        <v>-</v>
      </c>
    </row>
    <row r="4312" spans="1:8" x14ac:dyDescent="0.25">
      <c r="A4312">
        <v>3976560</v>
      </c>
      <c r="B4312">
        <v>3978218</v>
      </c>
      <c r="C4312" t="s">
        <v>25</v>
      </c>
      <c r="D4312" s="7" t="str">
        <f t="shared" si="340"/>
        <v>-</v>
      </c>
      <c r="E4312" s="15" t="str">
        <f t="shared" si="337"/>
        <v>-</v>
      </c>
      <c r="F4312" t="str">
        <f t="shared" si="338"/>
        <v>-</v>
      </c>
      <c r="G4312" t="str">
        <f t="shared" si="339"/>
        <v>-</v>
      </c>
      <c r="H4312" t="str">
        <f t="shared" si="341"/>
        <v>-</v>
      </c>
    </row>
    <row r="4313" spans="1:8" x14ac:dyDescent="0.25">
      <c r="A4313">
        <v>3978396</v>
      </c>
      <c r="B4313">
        <v>3979379</v>
      </c>
      <c r="C4313" t="s">
        <v>25</v>
      </c>
      <c r="D4313" s="7" t="str">
        <f t="shared" si="340"/>
        <v>-</v>
      </c>
      <c r="E4313" s="15" t="str">
        <f t="shared" si="337"/>
        <v>-</v>
      </c>
      <c r="F4313" t="str">
        <f t="shared" si="338"/>
        <v>-</v>
      </c>
      <c r="G4313" t="str">
        <f t="shared" si="339"/>
        <v>-</v>
      </c>
      <c r="H4313" t="str">
        <f t="shared" si="341"/>
        <v>-</v>
      </c>
    </row>
    <row r="4314" spans="1:8" x14ac:dyDescent="0.25">
      <c r="A4314">
        <v>3979355</v>
      </c>
      <c r="B4314">
        <v>3980965</v>
      </c>
      <c r="C4314" t="s">
        <v>25</v>
      </c>
      <c r="D4314" s="7">
        <f t="shared" si="340"/>
        <v>1</v>
      </c>
      <c r="E4314" s="15">
        <f t="shared" si="337"/>
        <v>25</v>
      </c>
      <c r="F4314">
        <f t="shared" si="338"/>
        <v>1</v>
      </c>
      <c r="G4314" t="str">
        <f t="shared" si="339"/>
        <v>-</v>
      </c>
      <c r="H4314">
        <f t="shared" si="341"/>
        <v>2</v>
      </c>
    </row>
    <row r="4315" spans="1:8" x14ac:dyDescent="0.25">
      <c r="A4315">
        <v>3980949</v>
      </c>
      <c r="B4315">
        <v>3981656</v>
      </c>
      <c r="C4315" t="s">
        <v>25</v>
      </c>
      <c r="D4315" s="7">
        <f t="shared" si="340"/>
        <v>1</v>
      </c>
      <c r="E4315" s="15">
        <f t="shared" si="337"/>
        <v>17</v>
      </c>
      <c r="F4315">
        <f t="shared" si="338"/>
        <v>1</v>
      </c>
      <c r="G4315" t="str">
        <f t="shared" si="339"/>
        <v>-</v>
      </c>
      <c r="H4315">
        <f t="shared" si="341"/>
        <v>1</v>
      </c>
    </row>
    <row r="4316" spans="1:8" x14ac:dyDescent="0.25">
      <c r="A4316">
        <v>3981695</v>
      </c>
      <c r="B4316">
        <v>3982462</v>
      </c>
      <c r="C4316" t="s">
        <v>88</v>
      </c>
      <c r="D4316" s="7" t="str">
        <f t="shared" si="340"/>
        <v>-</v>
      </c>
      <c r="E4316" s="15" t="str">
        <f t="shared" si="337"/>
        <v>-</v>
      </c>
      <c r="F4316" t="str">
        <f t="shared" si="338"/>
        <v>-</v>
      </c>
      <c r="G4316" t="str">
        <f t="shared" si="339"/>
        <v>-</v>
      </c>
      <c r="H4316" t="str">
        <f t="shared" si="341"/>
        <v>-</v>
      </c>
    </row>
    <row r="4317" spans="1:8" x14ac:dyDescent="0.25">
      <c r="A4317">
        <v>3982581</v>
      </c>
      <c r="B4317">
        <v>3983426</v>
      </c>
      <c r="C4317" t="s">
        <v>88</v>
      </c>
      <c r="D4317" s="7" t="str">
        <f t="shared" si="340"/>
        <v>-</v>
      </c>
      <c r="E4317" s="15" t="str">
        <f t="shared" si="337"/>
        <v>-</v>
      </c>
      <c r="F4317" t="str">
        <f t="shared" si="338"/>
        <v>-</v>
      </c>
      <c r="G4317" t="str">
        <f t="shared" si="339"/>
        <v>-</v>
      </c>
      <c r="H4317" t="str">
        <f t="shared" si="341"/>
        <v>-</v>
      </c>
    </row>
    <row r="4318" spans="1:8" x14ac:dyDescent="0.25">
      <c r="A4318">
        <v>3983767</v>
      </c>
      <c r="B4318">
        <v>3985476</v>
      </c>
      <c r="C4318" t="s">
        <v>25</v>
      </c>
      <c r="D4318" s="7" t="str">
        <f t="shared" si="340"/>
        <v>-</v>
      </c>
      <c r="E4318" s="15" t="str">
        <f t="shared" si="337"/>
        <v>-</v>
      </c>
      <c r="F4318" t="str">
        <f t="shared" si="338"/>
        <v>-</v>
      </c>
      <c r="G4318" t="str">
        <f t="shared" si="339"/>
        <v>-</v>
      </c>
      <c r="H4318" t="str">
        <f t="shared" si="341"/>
        <v>-</v>
      </c>
    </row>
    <row r="4319" spans="1:8" x14ac:dyDescent="0.25">
      <c r="A4319">
        <v>3985487</v>
      </c>
      <c r="B4319">
        <v>3986989</v>
      </c>
      <c r="C4319" t="s">
        <v>25</v>
      </c>
      <c r="D4319" s="7" t="str">
        <f t="shared" si="340"/>
        <v>-</v>
      </c>
      <c r="E4319" s="15" t="str">
        <f t="shared" si="337"/>
        <v>-</v>
      </c>
      <c r="F4319" t="str">
        <f t="shared" si="338"/>
        <v>-</v>
      </c>
      <c r="G4319" t="str">
        <f t="shared" si="339"/>
        <v>-</v>
      </c>
      <c r="H4319" t="str">
        <f t="shared" si="341"/>
        <v>-</v>
      </c>
    </row>
    <row r="4320" spans="1:8" x14ac:dyDescent="0.25">
      <c r="A4320">
        <v>3987130</v>
      </c>
      <c r="B4320">
        <v>3987825</v>
      </c>
      <c r="C4320" t="s">
        <v>25</v>
      </c>
      <c r="D4320" s="7" t="str">
        <f t="shared" si="340"/>
        <v>-</v>
      </c>
      <c r="E4320" s="15" t="str">
        <f t="shared" si="337"/>
        <v>-</v>
      </c>
      <c r="F4320" t="str">
        <f t="shared" si="338"/>
        <v>-</v>
      </c>
      <c r="G4320" t="str">
        <f t="shared" si="339"/>
        <v>-</v>
      </c>
      <c r="H4320" t="str">
        <f t="shared" si="341"/>
        <v>-</v>
      </c>
    </row>
    <row r="4321" spans="1:8" x14ac:dyDescent="0.25">
      <c r="A4321">
        <v>3987831</v>
      </c>
      <c r="B4321">
        <v>3988250</v>
      </c>
      <c r="C4321" t="s">
        <v>88</v>
      </c>
      <c r="D4321" s="7" t="str">
        <f t="shared" si="340"/>
        <v>-</v>
      </c>
      <c r="E4321" s="15" t="str">
        <f t="shared" si="337"/>
        <v>-</v>
      </c>
      <c r="F4321" t="str">
        <f t="shared" si="338"/>
        <v>-</v>
      </c>
      <c r="G4321" t="str">
        <f t="shared" si="339"/>
        <v>-</v>
      </c>
      <c r="H4321" t="str">
        <f t="shared" si="341"/>
        <v>-</v>
      </c>
    </row>
    <row r="4322" spans="1:8" x14ac:dyDescent="0.25">
      <c r="A4322">
        <v>3988465</v>
      </c>
      <c r="B4322">
        <v>3988686</v>
      </c>
      <c r="C4322" t="s">
        <v>88</v>
      </c>
      <c r="D4322" s="7" t="str">
        <f t="shared" si="340"/>
        <v>-</v>
      </c>
      <c r="E4322" s="15" t="str">
        <f t="shared" si="337"/>
        <v>-</v>
      </c>
      <c r="F4322" t="str">
        <f t="shared" si="338"/>
        <v>-</v>
      </c>
      <c r="G4322" t="str">
        <f t="shared" si="339"/>
        <v>-</v>
      </c>
      <c r="H4322" t="str">
        <f t="shared" si="341"/>
        <v>-</v>
      </c>
    </row>
    <row r="4323" spans="1:8" x14ac:dyDescent="0.25">
      <c r="A4323">
        <v>3988768</v>
      </c>
      <c r="B4323">
        <v>3989388</v>
      </c>
      <c r="C4323" t="s">
        <v>25</v>
      </c>
      <c r="D4323" s="7" t="str">
        <f t="shared" si="340"/>
        <v>-</v>
      </c>
      <c r="E4323" s="15" t="str">
        <f t="shared" si="337"/>
        <v>-</v>
      </c>
      <c r="F4323" t="str">
        <f t="shared" si="338"/>
        <v>-</v>
      </c>
      <c r="G4323" t="str">
        <f t="shared" si="339"/>
        <v>-</v>
      </c>
      <c r="H4323" t="str">
        <f t="shared" si="341"/>
        <v>-</v>
      </c>
    </row>
    <row r="4324" spans="1:8" x14ac:dyDescent="0.25">
      <c r="A4324">
        <v>3989432</v>
      </c>
      <c r="B4324">
        <v>3991783</v>
      </c>
      <c r="C4324" t="s">
        <v>25</v>
      </c>
      <c r="D4324" s="7" t="str">
        <f t="shared" si="340"/>
        <v>-</v>
      </c>
      <c r="E4324" s="15" t="str">
        <f t="shared" si="337"/>
        <v>-</v>
      </c>
      <c r="F4324" t="str">
        <f t="shared" si="338"/>
        <v>-</v>
      </c>
      <c r="G4324" t="str">
        <f t="shared" si="339"/>
        <v>-</v>
      </c>
      <c r="H4324" t="str">
        <f t="shared" si="341"/>
        <v>-</v>
      </c>
    </row>
    <row r="4325" spans="1:8" x14ac:dyDescent="0.25">
      <c r="A4325">
        <v>3991957</v>
      </c>
      <c r="B4325">
        <v>3994863</v>
      </c>
      <c r="C4325" t="s">
        <v>25</v>
      </c>
      <c r="D4325" s="7" t="str">
        <f t="shared" si="340"/>
        <v>-</v>
      </c>
      <c r="E4325" s="15" t="str">
        <f t="shared" si="337"/>
        <v>-</v>
      </c>
      <c r="F4325" t="str">
        <f t="shared" si="338"/>
        <v>-</v>
      </c>
      <c r="G4325" t="str">
        <f t="shared" si="339"/>
        <v>-</v>
      </c>
      <c r="H4325" t="str">
        <f t="shared" si="341"/>
        <v>-</v>
      </c>
    </row>
    <row r="4326" spans="1:8" x14ac:dyDescent="0.25">
      <c r="A4326">
        <v>3994875</v>
      </c>
      <c r="B4326">
        <v>3995534</v>
      </c>
      <c r="C4326" t="s">
        <v>25</v>
      </c>
      <c r="D4326" s="7" t="str">
        <f t="shared" si="340"/>
        <v>-</v>
      </c>
      <c r="E4326" s="15" t="str">
        <f t="shared" si="337"/>
        <v>-</v>
      </c>
      <c r="F4326" t="str">
        <f t="shared" si="338"/>
        <v>-</v>
      </c>
      <c r="G4326" t="str">
        <f t="shared" si="339"/>
        <v>-</v>
      </c>
      <c r="H4326" t="str">
        <f t="shared" si="341"/>
        <v>-</v>
      </c>
    </row>
    <row r="4327" spans="1:8" x14ac:dyDescent="0.25">
      <c r="A4327">
        <v>3995629</v>
      </c>
      <c r="B4327">
        <v>3996441</v>
      </c>
      <c r="C4327" t="s">
        <v>88</v>
      </c>
      <c r="D4327" s="7" t="str">
        <f t="shared" si="340"/>
        <v>-</v>
      </c>
      <c r="E4327" s="15" t="str">
        <f t="shared" si="337"/>
        <v>-</v>
      </c>
      <c r="F4327" t="str">
        <f t="shared" si="338"/>
        <v>-</v>
      </c>
      <c r="G4327" t="str">
        <f t="shared" si="339"/>
        <v>-</v>
      </c>
      <c r="H4327" t="str">
        <f t="shared" si="341"/>
        <v>-</v>
      </c>
    </row>
    <row r="4328" spans="1:8" x14ac:dyDescent="0.25">
      <c r="A4328">
        <v>3996695</v>
      </c>
      <c r="B4328">
        <v>3999055</v>
      </c>
      <c r="C4328" t="s">
        <v>25</v>
      </c>
      <c r="D4328" s="7" t="str">
        <f t="shared" si="340"/>
        <v>-</v>
      </c>
      <c r="E4328" s="15" t="str">
        <f t="shared" si="337"/>
        <v>-</v>
      </c>
      <c r="F4328" t="str">
        <f t="shared" si="338"/>
        <v>-</v>
      </c>
      <c r="G4328" t="str">
        <f t="shared" si="339"/>
        <v>-</v>
      </c>
      <c r="H4328" t="str">
        <f t="shared" si="341"/>
        <v>-</v>
      </c>
    </row>
    <row r="4329" spans="1:8" x14ac:dyDescent="0.25">
      <c r="A4329">
        <v>3999109</v>
      </c>
      <c r="B4329">
        <v>4000395</v>
      </c>
      <c r="C4329" t="s">
        <v>25</v>
      </c>
      <c r="D4329" s="7" t="str">
        <f t="shared" si="340"/>
        <v>-</v>
      </c>
      <c r="E4329" s="15" t="str">
        <f t="shared" si="337"/>
        <v>-</v>
      </c>
      <c r="F4329" t="str">
        <f t="shared" si="338"/>
        <v>-</v>
      </c>
      <c r="G4329" t="str">
        <f t="shared" si="339"/>
        <v>-</v>
      </c>
      <c r="H4329" t="str">
        <f t="shared" si="341"/>
        <v>-</v>
      </c>
    </row>
    <row r="4330" spans="1:8" x14ac:dyDescent="0.25">
      <c r="A4330">
        <v>4000395</v>
      </c>
      <c r="B4330">
        <v>4001384</v>
      </c>
      <c r="C4330" t="s">
        <v>25</v>
      </c>
      <c r="D4330" s="7" t="str">
        <f t="shared" si="340"/>
        <v>-</v>
      </c>
      <c r="E4330" s="15" t="str">
        <f t="shared" si="337"/>
        <v>-</v>
      </c>
      <c r="F4330" t="str">
        <f t="shared" si="338"/>
        <v>-</v>
      </c>
      <c r="G4330" t="str">
        <f t="shared" si="339"/>
        <v>-</v>
      </c>
      <c r="H4330" t="str">
        <f t="shared" si="341"/>
        <v>-</v>
      </c>
    </row>
    <row r="4331" spans="1:8" x14ac:dyDescent="0.25">
      <c r="A4331">
        <v>4001381</v>
      </c>
      <c r="B4331">
        <v>4002202</v>
      </c>
      <c r="C4331" t="s">
        <v>25</v>
      </c>
      <c r="D4331" s="7">
        <f t="shared" si="340"/>
        <v>1</v>
      </c>
      <c r="E4331" s="15">
        <f t="shared" si="337"/>
        <v>4</v>
      </c>
      <c r="F4331">
        <f t="shared" si="338"/>
        <v>1</v>
      </c>
      <c r="G4331" t="str">
        <f t="shared" si="339"/>
        <v>-</v>
      </c>
      <c r="H4331">
        <f t="shared" si="341"/>
        <v>2</v>
      </c>
    </row>
    <row r="4332" spans="1:8" x14ac:dyDescent="0.25">
      <c r="A4332">
        <v>4002205</v>
      </c>
      <c r="B4332">
        <v>4002582</v>
      </c>
      <c r="C4332" t="s">
        <v>25</v>
      </c>
      <c r="D4332" s="7" t="str">
        <f t="shared" si="340"/>
        <v>-</v>
      </c>
      <c r="E4332" s="15" t="str">
        <f t="shared" si="337"/>
        <v>-</v>
      </c>
      <c r="F4332" t="str">
        <f t="shared" si="338"/>
        <v>-</v>
      </c>
      <c r="G4332" t="str">
        <f t="shared" si="339"/>
        <v>-</v>
      </c>
      <c r="H4332" t="str">
        <f t="shared" si="341"/>
        <v>-</v>
      </c>
    </row>
    <row r="4333" spans="1:8" x14ac:dyDescent="0.25">
      <c r="A4333">
        <v>4002593</v>
      </c>
      <c r="B4333">
        <v>4003441</v>
      </c>
      <c r="C4333" t="s">
        <v>25</v>
      </c>
      <c r="D4333" s="7" t="str">
        <f t="shared" si="340"/>
        <v>-</v>
      </c>
      <c r="E4333" s="15" t="str">
        <f t="shared" si="337"/>
        <v>-</v>
      </c>
      <c r="F4333" t="str">
        <f t="shared" si="338"/>
        <v>-</v>
      </c>
      <c r="G4333" t="str">
        <f t="shared" si="339"/>
        <v>-</v>
      </c>
      <c r="H4333" t="str">
        <f t="shared" si="341"/>
        <v>-</v>
      </c>
    </row>
    <row r="4334" spans="1:8" x14ac:dyDescent="0.25">
      <c r="A4334">
        <v>4003547</v>
      </c>
      <c r="B4334">
        <v>4004026</v>
      </c>
      <c r="C4334" t="s">
        <v>88</v>
      </c>
      <c r="D4334" s="7" t="str">
        <f t="shared" si="340"/>
        <v>-</v>
      </c>
      <c r="E4334" s="15" t="str">
        <f t="shared" si="337"/>
        <v>-</v>
      </c>
      <c r="F4334" t="str">
        <f t="shared" si="338"/>
        <v>-</v>
      </c>
      <c r="G4334" t="str">
        <f t="shared" si="339"/>
        <v>-</v>
      </c>
      <c r="H4334" t="str">
        <f t="shared" si="341"/>
        <v>-</v>
      </c>
    </row>
    <row r="4335" spans="1:8" x14ac:dyDescent="0.25">
      <c r="A4335">
        <v>4004225</v>
      </c>
      <c r="B4335">
        <v>4006087</v>
      </c>
      <c r="C4335" t="s">
        <v>88</v>
      </c>
      <c r="D4335" s="7" t="str">
        <f t="shared" si="340"/>
        <v>-</v>
      </c>
      <c r="E4335" s="15" t="str">
        <f t="shared" si="337"/>
        <v>-</v>
      </c>
      <c r="F4335" t="str">
        <f t="shared" si="338"/>
        <v>-</v>
      </c>
      <c r="G4335" t="str">
        <f t="shared" si="339"/>
        <v>-</v>
      </c>
      <c r="H4335" t="str">
        <f t="shared" si="341"/>
        <v>-</v>
      </c>
    </row>
    <row r="4336" spans="1:8" x14ac:dyDescent="0.25">
      <c r="A4336">
        <v>4006080</v>
      </c>
      <c r="B4336">
        <v>4006610</v>
      </c>
      <c r="C4336" t="s">
        <v>88</v>
      </c>
      <c r="D4336" s="7">
        <f t="shared" si="340"/>
        <v>1</v>
      </c>
      <c r="E4336" s="15">
        <f t="shared" si="337"/>
        <v>8</v>
      </c>
      <c r="F4336">
        <f t="shared" si="338"/>
        <v>1</v>
      </c>
      <c r="G4336" t="str">
        <f t="shared" si="339"/>
        <v>-</v>
      </c>
      <c r="H4336">
        <f t="shared" si="341"/>
        <v>1</v>
      </c>
    </row>
    <row r="4337" spans="1:8" x14ac:dyDescent="0.25">
      <c r="A4337">
        <v>4006558</v>
      </c>
      <c r="B4337">
        <v>4006839</v>
      </c>
      <c r="C4337" t="s">
        <v>88</v>
      </c>
      <c r="D4337" s="7">
        <f t="shared" si="340"/>
        <v>1</v>
      </c>
      <c r="E4337" s="15">
        <f t="shared" si="337"/>
        <v>53</v>
      </c>
      <c r="F4337">
        <f t="shared" si="338"/>
        <v>1</v>
      </c>
      <c r="G4337" t="str">
        <f t="shared" si="339"/>
        <v>-</v>
      </c>
      <c r="H4337">
        <f t="shared" si="341"/>
        <v>1</v>
      </c>
    </row>
    <row r="4338" spans="1:8" x14ac:dyDescent="0.25">
      <c r="A4338">
        <v>4006751</v>
      </c>
      <c r="B4338">
        <v>4006933</v>
      </c>
      <c r="C4338" t="s">
        <v>25</v>
      </c>
      <c r="D4338" s="7">
        <f t="shared" si="340"/>
        <v>1</v>
      </c>
      <c r="E4338" s="15">
        <f t="shared" si="337"/>
        <v>89</v>
      </c>
      <c r="F4338" t="str">
        <f t="shared" si="338"/>
        <v>-</v>
      </c>
      <c r="G4338">
        <f t="shared" si="339"/>
        <v>1</v>
      </c>
      <c r="H4338">
        <f t="shared" si="341"/>
        <v>1</v>
      </c>
    </row>
    <row r="4339" spans="1:8" x14ac:dyDescent="0.25">
      <c r="A4339">
        <v>4007001</v>
      </c>
      <c r="B4339">
        <v>4007129</v>
      </c>
      <c r="C4339" t="s">
        <v>88</v>
      </c>
      <c r="D4339" s="7" t="str">
        <f t="shared" si="340"/>
        <v>-</v>
      </c>
      <c r="E4339" s="15" t="str">
        <f t="shared" si="337"/>
        <v>-</v>
      </c>
      <c r="F4339" t="str">
        <f t="shared" si="338"/>
        <v>-</v>
      </c>
      <c r="G4339" t="str">
        <f t="shared" si="339"/>
        <v>-</v>
      </c>
      <c r="H4339" t="str">
        <f t="shared" si="341"/>
        <v>-</v>
      </c>
    </row>
    <row r="4340" spans="1:8" x14ac:dyDescent="0.25">
      <c r="A4340">
        <v>4007164</v>
      </c>
      <c r="B4340">
        <v>4009053</v>
      </c>
      <c r="C4340" t="s">
        <v>88</v>
      </c>
      <c r="D4340" s="7" t="str">
        <f t="shared" si="340"/>
        <v>-</v>
      </c>
      <c r="E4340" s="15" t="str">
        <f t="shared" si="337"/>
        <v>-</v>
      </c>
      <c r="F4340" t="str">
        <f t="shared" si="338"/>
        <v>-</v>
      </c>
      <c r="G4340" t="str">
        <f t="shared" si="339"/>
        <v>-</v>
      </c>
      <c r="H4340" t="str">
        <f t="shared" si="341"/>
        <v>-</v>
      </c>
    </row>
    <row r="4341" spans="1:8" x14ac:dyDescent="0.25">
      <c r="A4341">
        <v>4009547</v>
      </c>
      <c r="B4341">
        <v>4009741</v>
      </c>
      <c r="C4341" t="s">
        <v>88</v>
      </c>
      <c r="D4341" s="7" t="str">
        <f t="shared" si="340"/>
        <v>-</v>
      </c>
      <c r="E4341" s="15" t="str">
        <f t="shared" si="337"/>
        <v>-</v>
      </c>
      <c r="F4341" t="str">
        <f t="shared" si="338"/>
        <v>-</v>
      </c>
      <c r="G4341" t="str">
        <f t="shared" si="339"/>
        <v>-</v>
      </c>
      <c r="H4341" t="str">
        <f t="shared" si="341"/>
        <v>-</v>
      </c>
    </row>
    <row r="4342" spans="1:8" x14ac:dyDescent="0.25">
      <c r="A4342">
        <v>4009710</v>
      </c>
      <c r="B4342">
        <v>4009912</v>
      </c>
      <c r="C4342" t="s">
        <v>88</v>
      </c>
      <c r="D4342" s="7">
        <f t="shared" si="340"/>
        <v>1</v>
      </c>
      <c r="E4342" s="15">
        <f t="shared" si="337"/>
        <v>32</v>
      </c>
      <c r="F4342">
        <f t="shared" si="338"/>
        <v>1</v>
      </c>
      <c r="G4342" t="str">
        <f t="shared" si="339"/>
        <v>-</v>
      </c>
      <c r="H4342">
        <f t="shared" si="341"/>
        <v>1</v>
      </c>
    </row>
    <row r="4343" spans="1:8" x14ac:dyDescent="0.25">
      <c r="A4343">
        <v>4009951</v>
      </c>
      <c r="B4343">
        <v>4010241</v>
      </c>
      <c r="C4343" t="s">
        <v>25</v>
      </c>
      <c r="D4343" s="7" t="str">
        <f t="shared" si="340"/>
        <v>-</v>
      </c>
      <c r="E4343" s="15" t="str">
        <f t="shared" si="337"/>
        <v>-</v>
      </c>
      <c r="F4343" t="str">
        <f t="shared" si="338"/>
        <v>-</v>
      </c>
      <c r="G4343" t="str">
        <f t="shared" si="339"/>
        <v>-</v>
      </c>
      <c r="H4343" t="str">
        <f t="shared" si="341"/>
        <v>-</v>
      </c>
    </row>
    <row r="4344" spans="1:8" x14ac:dyDescent="0.25">
      <c r="A4344">
        <v>4010465</v>
      </c>
      <c r="B4344">
        <v>4010881</v>
      </c>
      <c r="C4344" t="s">
        <v>88</v>
      </c>
      <c r="D4344" s="7" t="str">
        <f t="shared" si="340"/>
        <v>-</v>
      </c>
      <c r="E4344" s="15" t="str">
        <f t="shared" si="337"/>
        <v>-</v>
      </c>
      <c r="F4344" t="str">
        <f t="shared" si="338"/>
        <v>-</v>
      </c>
      <c r="G4344" t="str">
        <f t="shared" si="339"/>
        <v>-</v>
      </c>
      <c r="H4344" t="str">
        <f t="shared" si="341"/>
        <v>-</v>
      </c>
    </row>
    <row r="4345" spans="1:8" x14ac:dyDescent="0.25">
      <c r="A4345">
        <v>4011175</v>
      </c>
      <c r="B4345">
        <v>4011405</v>
      </c>
      <c r="C4345" t="s">
        <v>88</v>
      </c>
      <c r="D4345" s="7" t="str">
        <f t="shared" si="340"/>
        <v>-</v>
      </c>
      <c r="E4345" s="15" t="str">
        <f t="shared" si="337"/>
        <v>-</v>
      </c>
      <c r="F4345" t="str">
        <f t="shared" si="338"/>
        <v>-</v>
      </c>
      <c r="G4345" t="str">
        <f t="shared" si="339"/>
        <v>-</v>
      </c>
      <c r="H4345" t="str">
        <f t="shared" si="341"/>
        <v>-</v>
      </c>
    </row>
    <row r="4346" spans="1:8" x14ac:dyDescent="0.25">
      <c r="A4346">
        <v>4011494</v>
      </c>
      <c r="B4346">
        <v>4012834</v>
      </c>
      <c r="C4346" t="s">
        <v>88</v>
      </c>
      <c r="D4346" s="7" t="str">
        <f t="shared" si="340"/>
        <v>-</v>
      </c>
      <c r="E4346" s="15" t="str">
        <f t="shared" si="337"/>
        <v>-</v>
      </c>
      <c r="F4346" t="str">
        <f t="shared" si="338"/>
        <v>-</v>
      </c>
      <c r="G4346" t="str">
        <f t="shared" si="339"/>
        <v>-</v>
      </c>
      <c r="H4346" t="str">
        <f t="shared" si="341"/>
        <v>-</v>
      </c>
    </row>
    <row r="4347" spans="1:8" x14ac:dyDescent="0.25">
      <c r="A4347">
        <v>4012981</v>
      </c>
      <c r="B4347">
        <v>4013268</v>
      </c>
      <c r="C4347" t="s">
        <v>88</v>
      </c>
      <c r="D4347" s="7" t="str">
        <f t="shared" si="340"/>
        <v>-</v>
      </c>
      <c r="E4347" s="15" t="str">
        <f t="shared" si="337"/>
        <v>-</v>
      </c>
      <c r="F4347" t="str">
        <f t="shared" si="338"/>
        <v>-</v>
      </c>
      <c r="G4347" t="str">
        <f t="shared" si="339"/>
        <v>-</v>
      </c>
      <c r="H4347" t="str">
        <f t="shared" si="341"/>
        <v>-</v>
      </c>
    </row>
    <row r="4348" spans="1:8" x14ac:dyDescent="0.25">
      <c r="A4348">
        <v>4013265</v>
      </c>
      <c r="B4348">
        <v>4014551</v>
      </c>
      <c r="C4348" t="s">
        <v>88</v>
      </c>
      <c r="D4348" s="7">
        <f t="shared" si="340"/>
        <v>1</v>
      </c>
      <c r="E4348" s="15">
        <f t="shared" si="337"/>
        <v>4</v>
      </c>
      <c r="F4348">
        <f t="shared" si="338"/>
        <v>1</v>
      </c>
      <c r="G4348" t="str">
        <f t="shared" si="339"/>
        <v>-</v>
      </c>
      <c r="H4348">
        <f t="shared" si="341"/>
        <v>2</v>
      </c>
    </row>
    <row r="4349" spans="1:8" x14ac:dyDescent="0.25">
      <c r="A4349">
        <v>4014601</v>
      </c>
      <c r="B4349">
        <v>4015542</v>
      </c>
      <c r="C4349" t="s">
        <v>88</v>
      </c>
      <c r="D4349" s="7" t="str">
        <f t="shared" si="340"/>
        <v>-</v>
      </c>
      <c r="E4349" s="15" t="str">
        <f t="shared" si="337"/>
        <v>-</v>
      </c>
      <c r="F4349" t="str">
        <f t="shared" si="338"/>
        <v>-</v>
      </c>
      <c r="G4349" t="str">
        <f t="shared" si="339"/>
        <v>-</v>
      </c>
      <c r="H4349" t="str">
        <f t="shared" si="341"/>
        <v>-</v>
      </c>
    </row>
    <row r="4350" spans="1:8" x14ac:dyDescent="0.25">
      <c r="A4350">
        <v>4015558</v>
      </c>
      <c r="B4350">
        <v>4016328</v>
      </c>
      <c r="C4350" t="s">
        <v>88</v>
      </c>
      <c r="D4350" s="7" t="str">
        <f t="shared" si="340"/>
        <v>-</v>
      </c>
      <c r="E4350" s="15" t="str">
        <f t="shared" si="337"/>
        <v>-</v>
      </c>
      <c r="F4350" t="str">
        <f t="shared" si="338"/>
        <v>-</v>
      </c>
      <c r="G4350" t="str">
        <f t="shared" si="339"/>
        <v>-</v>
      </c>
      <c r="H4350" t="str">
        <f t="shared" si="341"/>
        <v>-</v>
      </c>
    </row>
    <row r="4351" spans="1:8" x14ac:dyDescent="0.25">
      <c r="A4351">
        <v>4016809</v>
      </c>
      <c r="B4351">
        <v>4018326</v>
      </c>
      <c r="C4351" t="s">
        <v>25</v>
      </c>
      <c r="D4351" s="7" t="str">
        <f t="shared" si="340"/>
        <v>-</v>
      </c>
      <c r="E4351" s="15" t="str">
        <f t="shared" si="337"/>
        <v>-</v>
      </c>
      <c r="F4351" t="str">
        <f t="shared" si="338"/>
        <v>-</v>
      </c>
      <c r="G4351" t="str">
        <f t="shared" si="339"/>
        <v>-</v>
      </c>
      <c r="H4351" t="str">
        <f t="shared" si="341"/>
        <v>-</v>
      </c>
    </row>
    <row r="4352" spans="1:8" x14ac:dyDescent="0.25">
      <c r="A4352">
        <v>4018361</v>
      </c>
      <c r="B4352">
        <v>4019503</v>
      </c>
      <c r="C4352" t="s">
        <v>25</v>
      </c>
      <c r="D4352" s="7" t="str">
        <f t="shared" si="340"/>
        <v>-</v>
      </c>
      <c r="E4352" s="15" t="str">
        <f t="shared" si="337"/>
        <v>-</v>
      </c>
      <c r="F4352" t="str">
        <f t="shared" si="338"/>
        <v>-</v>
      </c>
      <c r="G4352" t="str">
        <f t="shared" si="339"/>
        <v>-</v>
      </c>
      <c r="H4352" t="str">
        <f t="shared" si="341"/>
        <v>-</v>
      </c>
    </row>
    <row r="4353" spans="1:8" x14ac:dyDescent="0.25">
      <c r="A4353">
        <v>4019615</v>
      </c>
      <c r="B4353">
        <v>4020832</v>
      </c>
      <c r="C4353" t="s">
        <v>25</v>
      </c>
      <c r="D4353" s="7" t="str">
        <f t="shared" si="340"/>
        <v>-</v>
      </c>
      <c r="E4353" s="15" t="str">
        <f t="shared" si="337"/>
        <v>-</v>
      </c>
      <c r="F4353" t="str">
        <f t="shared" si="338"/>
        <v>-</v>
      </c>
      <c r="G4353" t="str">
        <f t="shared" si="339"/>
        <v>-</v>
      </c>
      <c r="H4353" t="str">
        <f t="shared" si="341"/>
        <v>-</v>
      </c>
    </row>
    <row r="4354" spans="1:8" x14ac:dyDescent="0.25">
      <c r="A4354">
        <v>4020895</v>
      </c>
      <c r="B4354">
        <v>4022448</v>
      </c>
      <c r="C4354" t="s">
        <v>25</v>
      </c>
      <c r="D4354" s="7" t="str">
        <f t="shared" si="340"/>
        <v>-</v>
      </c>
      <c r="E4354" s="15" t="str">
        <f t="shared" si="337"/>
        <v>-</v>
      </c>
      <c r="F4354" t="str">
        <f t="shared" si="338"/>
        <v>-</v>
      </c>
      <c r="G4354" t="str">
        <f t="shared" si="339"/>
        <v>-</v>
      </c>
      <c r="H4354" t="str">
        <f t="shared" si="341"/>
        <v>-</v>
      </c>
    </row>
    <row r="4355" spans="1:8" x14ac:dyDescent="0.25">
      <c r="A4355">
        <v>4022502</v>
      </c>
      <c r="B4355">
        <v>4023287</v>
      </c>
      <c r="C4355" t="s">
        <v>25</v>
      </c>
      <c r="D4355" s="7" t="str">
        <f t="shared" si="340"/>
        <v>-</v>
      </c>
      <c r="E4355" s="15" t="str">
        <f t="shared" ref="E4355:E4418" si="342">IF(D4355=1,B4354-A4355+1,"-")</f>
        <v>-</v>
      </c>
      <c r="F4355" t="str">
        <f t="shared" ref="F4355:F4418" si="343">IF(AND(D4355=1,C4355=C4354),1,"-")</f>
        <v>-</v>
      </c>
      <c r="G4355" t="str">
        <f t="shared" ref="G4355:G4418" si="344">IF(AND(D4355=1,C4355&lt;&gt;C4354),1,"-")</f>
        <v>-</v>
      </c>
      <c r="H4355" t="str">
        <f t="shared" si="341"/>
        <v>-</v>
      </c>
    </row>
    <row r="4356" spans="1:8" x14ac:dyDescent="0.25">
      <c r="A4356">
        <v>4023397</v>
      </c>
      <c r="B4356">
        <v>4023993</v>
      </c>
      <c r="C4356" t="s">
        <v>25</v>
      </c>
      <c r="D4356" s="7" t="str">
        <f t="shared" ref="D4356:D4419" si="345">IF(A4356&lt;B4355,1,"-")</f>
        <v>-</v>
      </c>
      <c r="E4356" s="15" t="str">
        <f t="shared" si="342"/>
        <v>-</v>
      </c>
      <c r="F4356" t="str">
        <f t="shared" si="343"/>
        <v>-</v>
      </c>
      <c r="G4356" t="str">
        <f t="shared" si="344"/>
        <v>-</v>
      </c>
      <c r="H4356" t="str">
        <f t="shared" ref="H4356:H4419" si="346">IFERROR(IF((IF(D4356=1,MOD(E4356,3),"-"))=0,0,3-(IF(D4356=1,MOD(E4356,3),"-"))), "-")</f>
        <v>-</v>
      </c>
    </row>
    <row r="4357" spans="1:8" x14ac:dyDescent="0.25">
      <c r="A4357">
        <v>4024071</v>
      </c>
      <c r="B4357">
        <v>4024466</v>
      </c>
      <c r="C4357" t="s">
        <v>88</v>
      </c>
      <c r="D4357" s="7" t="str">
        <f t="shared" si="345"/>
        <v>-</v>
      </c>
      <c r="E4357" s="15" t="str">
        <f t="shared" si="342"/>
        <v>-</v>
      </c>
      <c r="F4357" t="str">
        <f t="shared" si="343"/>
        <v>-</v>
      </c>
      <c r="G4357" t="str">
        <f t="shared" si="344"/>
        <v>-</v>
      </c>
      <c r="H4357" t="str">
        <f t="shared" si="346"/>
        <v>-</v>
      </c>
    </row>
    <row r="4358" spans="1:8" x14ac:dyDescent="0.25">
      <c r="A4358">
        <v>4024740</v>
      </c>
      <c r="B4358">
        <v>4027967</v>
      </c>
      <c r="C4358" t="s">
        <v>88</v>
      </c>
      <c r="D4358" s="7" t="str">
        <f t="shared" si="345"/>
        <v>-</v>
      </c>
      <c r="E4358" s="15" t="str">
        <f t="shared" si="342"/>
        <v>-</v>
      </c>
      <c r="F4358" t="str">
        <f t="shared" si="343"/>
        <v>-</v>
      </c>
      <c r="G4358" t="str">
        <f t="shared" si="344"/>
        <v>-</v>
      </c>
      <c r="H4358" t="str">
        <f t="shared" si="346"/>
        <v>-</v>
      </c>
    </row>
    <row r="4359" spans="1:8" x14ac:dyDescent="0.25">
      <c r="A4359">
        <v>4027986</v>
      </c>
      <c r="B4359">
        <v>4029134</v>
      </c>
      <c r="C4359" t="s">
        <v>88</v>
      </c>
      <c r="D4359" s="7" t="str">
        <f t="shared" si="345"/>
        <v>-</v>
      </c>
      <c r="E4359" s="15" t="str">
        <f t="shared" si="342"/>
        <v>-</v>
      </c>
      <c r="F4359" t="str">
        <f t="shared" si="343"/>
        <v>-</v>
      </c>
      <c r="G4359" t="str">
        <f t="shared" si="344"/>
        <v>-</v>
      </c>
      <c r="H4359" t="str">
        <f t="shared" si="346"/>
        <v>-</v>
      </c>
    </row>
    <row r="4360" spans="1:8" x14ac:dyDescent="0.25">
      <c r="A4360">
        <v>4029639</v>
      </c>
      <c r="B4360">
        <v>4029891</v>
      </c>
      <c r="C4360" t="s">
        <v>88</v>
      </c>
      <c r="D4360" s="7" t="str">
        <f t="shared" si="345"/>
        <v>-</v>
      </c>
      <c r="E4360" s="15" t="str">
        <f t="shared" si="342"/>
        <v>-</v>
      </c>
      <c r="F4360" t="str">
        <f t="shared" si="343"/>
        <v>-</v>
      </c>
      <c r="G4360" t="str">
        <f t="shared" si="344"/>
        <v>-</v>
      </c>
      <c r="H4360" t="str">
        <f t="shared" si="346"/>
        <v>-</v>
      </c>
    </row>
    <row r="4361" spans="1:8" x14ac:dyDescent="0.25">
      <c r="A4361">
        <v>4029998</v>
      </c>
      <c r="B4361">
        <v>4030819</v>
      </c>
      <c r="C4361" t="s">
        <v>88</v>
      </c>
      <c r="D4361" s="7" t="str">
        <f t="shared" si="345"/>
        <v>-</v>
      </c>
      <c r="E4361" s="15" t="str">
        <f t="shared" si="342"/>
        <v>-</v>
      </c>
      <c r="F4361" t="str">
        <f t="shared" si="343"/>
        <v>-</v>
      </c>
      <c r="G4361" t="str">
        <f t="shared" si="344"/>
        <v>-</v>
      </c>
      <c r="H4361" t="str">
        <f t="shared" si="346"/>
        <v>-</v>
      </c>
    </row>
    <row r="4362" spans="1:8" x14ac:dyDescent="0.25">
      <c r="A4362">
        <v>4030999</v>
      </c>
      <c r="B4362">
        <v>4031907</v>
      </c>
      <c r="C4362" t="s">
        <v>88</v>
      </c>
      <c r="D4362" s="7" t="str">
        <f t="shared" si="345"/>
        <v>-</v>
      </c>
      <c r="E4362" s="15" t="str">
        <f t="shared" si="342"/>
        <v>-</v>
      </c>
      <c r="F4362" t="str">
        <f t="shared" si="343"/>
        <v>-</v>
      </c>
      <c r="G4362" t="str">
        <f t="shared" si="344"/>
        <v>-</v>
      </c>
      <c r="H4362" t="str">
        <f t="shared" si="346"/>
        <v>-</v>
      </c>
    </row>
    <row r="4363" spans="1:8" x14ac:dyDescent="0.25">
      <c r="A4363">
        <v>4031885</v>
      </c>
      <c r="B4363">
        <v>4032436</v>
      </c>
      <c r="C4363" t="s">
        <v>88</v>
      </c>
      <c r="D4363" s="7">
        <f t="shared" si="345"/>
        <v>1</v>
      </c>
      <c r="E4363" s="15">
        <f t="shared" si="342"/>
        <v>23</v>
      </c>
      <c r="F4363">
        <f t="shared" si="343"/>
        <v>1</v>
      </c>
      <c r="G4363" t="str">
        <f t="shared" si="344"/>
        <v>-</v>
      </c>
      <c r="H4363">
        <f t="shared" si="346"/>
        <v>1</v>
      </c>
    </row>
    <row r="4364" spans="1:8" x14ac:dyDescent="0.25">
      <c r="A4364">
        <v>4032436</v>
      </c>
      <c r="B4364">
        <v>4033956</v>
      </c>
      <c r="C4364" t="s">
        <v>88</v>
      </c>
      <c r="D4364" s="7" t="str">
        <f t="shared" si="345"/>
        <v>-</v>
      </c>
      <c r="E4364" s="15" t="str">
        <f t="shared" si="342"/>
        <v>-</v>
      </c>
      <c r="F4364" t="str">
        <f t="shared" si="343"/>
        <v>-</v>
      </c>
      <c r="G4364" t="str">
        <f t="shared" si="344"/>
        <v>-</v>
      </c>
      <c r="H4364" t="str">
        <f t="shared" si="346"/>
        <v>-</v>
      </c>
    </row>
    <row r="4365" spans="1:8" x14ac:dyDescent="0.25">
      <c r="A4365">
        <v>4033967</v>
      </c>
      <c r="B4365">
        <v>4034836</v>
      </c>
      <c r="C4365" t="s">
        <v>88</v>
      </c>
      <c r="D4365" s="7" t="str">
        <f t="shared" si="345"/>
        <v>-</v>
      </c>
      <c r="E4365" s="15" t="str">
        <f t="shared" si="342"/>
        <v>-</v>
      </c>
      <c r="F4365" t="str">
        <f t="shared" si="343"/>
        <v>-</v>
      </c>
      <c r="G4365" t="str">
        <f t="shared" si="344"/>
        <v>-</v>
      </c>
      <c r="H4365" t="str">
        <f t="shared" si="346"/>
        <v>-</v>
      </c>
    </row>
    <row r="4366" spans="1:8" x14ac:dyDescent="0.25">
      <c r="A4366">
        <v>4034833</v>
      </c>
      <c r="B4366">
        <v>4035126</v>
      </c>
      <c r="C4366" t="s">
        <v>88</v>
      </c>
      <c r="D4366" s="7">
        <f t="shared" si="345"/>
        <v>1</v>
      </c>
      <c r="E4366" s="15">
        <f t="shared" si="342"/>
        <v>4</v>
      </c>
      <c r="F4366">
        <f t="shared" si="343"/>
        <v>1</v>
      </c>
      <c r="G4366" t="str">
        <f t="shared" si="344"/>
        <v>-</v>
      </c>
      <c r="H4366">
        <f t="shared" si="346"/>
        <v>2</v>
      </c>
    </row>
    <row r="4367" spans="1:8" x14ac:dyDescent="0.25">
      <c r="A4367">
        <v>4035156</v>
      </c>
      <c r="B4367">
        <v>4036199</v>
      </c>
      <c r="C4367" t="s">
        <v>88</v>
      </c>
      <c r="D4367" s="7" t="str">
        <f t="shared" si="345"/>
        <v>-</v>
      </c>
      <c r="E4367" s="15" t="str">
        <f t="shared" si="342"/>
        <v>-</v>
      </c>
      <c r="F4367" t="str">
        <f t="shared" si="343"/>
        <v>-</v>
      </c>
      <c r="G4367" t="str">
        <f t="shared" si="344"/>
        <v>-</v>
      </c>
      <c r="H4367" t="str">
        <f t="shared" si="346"/>
        <v>-</v>
      </c>
    </row>
    <row r="4368" spans="1:8" x14ac:dyDescent="0.25">
      <c r="A4368">
        <v>4036444</v>
      </c>
      <c r="B4368">
        <v>4037784</v>
      </c>
      <c r="C4368" t="s">
        <v>25</v>
      </c>
      <c r="D4368" s="7" t="str">
        <f t="shared" si="345"/>
        <v>-</v>
      </c>
      <c r="E4368" s="15" t="str">
        <f t="shared" si="342"/>
        <v>-</v>
      </c>
      <c r="F4368" t="str">
        <f t="shared" si="343"/>
        <v>-</v>
      </c>
      <c r="G4368" t="str">
        <f t="shared" si="344"/>
        <v>-</v>
      </c>
      <c r="H4368" t="str">
        <f t="shared" si="346"/>
        <v>-</v>
      </c>
    </row>
    <row r="4369" spans="1:8" x14ac:dyDescent="0.25">
      <c r="A4369">
        <v>4037943</v>
      </c>
      <c r="B4369">
        <v>4038182</v>
      </c>
      <c r="C4369" t="s">
        <v>25</v>
      </c>
      <c r="D4369" s="7" t="str">
        <f t="shared" si="345"/>
        <v>-</v>
      </c>
      <c r="E4369" s="15" t="str">
        <f t="shared" si="342"/>
        <v>-</v>
      </c>
      <c r="F4369" t="str">
        <f t="shared" si="343"/>
        <v>-</v>
      </c>
      <c r="G4369" t="str">
        <f t="shared" si="344"/>
        <v>-</v>
      </c>
      <c r="H4369" t="str">
        <f t="shared" si="346"/>
        <v>-</v>
      </c>
    </row>
    <row r="4370" spans="1:8" x14ac:dyDescent="0.25">
      <c r="A4370">
        <v>4038198</v>
      </c>
      <c r="B4370">
        <v>4039970</v>
      </c>
      <c r="C4370" t="s">
        <v>25</v>
      </c>
      <c r="D4370" s="7" t="str">
        <f t="shared" si="345"/>
        <v>-</v>
      </c>
      <c r="E4370" s="15" t="str">
        <f t="shared" si="342"/>
        <v>-</v>
      </c>
      <c r="F4370" t="str">
        <f t="shared" si="343"/>
        <v>-</v>
      </c>
      <c r="G4370" t="str">
        <f t="shared" si="344"/>
        <v>-</v>
      </c>
      <c r="H4370" t="str">
        <f t="shared" si="346"/>
        <v>-</v>
      </c>
    </row>
    <row r="4371" spans="1:8" x14ac:dyDescent="0.25">
      <c r="A4371">
        <v>4039983</v>
      </c>
      <c r="B4371">
        <v>4041284</v>
      </c>
      <c r="C4371" t="s">
        <v>25</v>
      </c>
      <c r="D4371" s="7" t="str">
        <f t="shared" si="345"/>
        <v>-</v>
      </c>
      <c r="E4371" s="15" t="str">
        <f t="shared" si="342"/>
        <v>-</v>
      </c>
      <c r="F4371" t="str">
        <f t="shared" si="343"/>
        <v>-</v>
      </c>
      <c r="G4371" t="str">
        <f t="shared" si="344"/>
        <v>-</v>
      </c>
      <c r="H4371" t="str">
        <f t="shared" si="346"/>
        <v>-</v>
      </c>
    </row>
    <row r="4372" spans="1:8" x14ac:dyDescent="0.25">
      <c r="A4372">
        <v>4041419</v>
      </c>
      <c r="B4372">
        <v>4043038</v>
      </c>
      <c r="C4372" t="s">
        <v>25</v>
      </c>
      <c r="D4372" s="7" t="str">
        <f t="shared" si="345"/>
        <v>-</v>
      </c>
      <c r="E4372" s="15" t="str">
        <f t="shared" si="342"/>
        <v>-</v>
      </c>
      <c r="F4372" t="str">
        <f t="shared" si="343"/>
        <v>-</v>
      </c>
      <c r="G4372" t="str">
        <f t="shared" si="344"/>
        <v>-</v>
      </c>
      <c r="H4372" t="str">
        <f t="shared" si="346"/>
        <v>-</v>
      </c>
    </row>
    <row r="4373" spans="1:8" x14ac:dyDescent="0.25">
      <c r="A4373">
        <v>4043040</v>
      </c>
      <c r="B4373">
        <v>4043726</v>
      </c>
      <c r="C4373" t="s">
        <v>25</v>
      </c>
      <c r="D4373" s="7" t="str">
        <f t="shared" si="345"/>
        <v>-</v>
      </c>
      <c r="E4373" s="15" t="str">
        <f t="shared" si="342"/>
        <v>-</v>
      </c>
      <c r="F4373" t="str">
        <f t="shared" si="343"/>
        <v>-</v>
      </c>
      <c r="G4373" t="str">
        <f t="shared" si="344"/>
        <v>-</v>
      </c>
      <c r="H4373" t="str">
        <f t="shared" si="346"/>
        <v>-</v>
      </c>
    </row>
    <row r="4374" spans="1:8" x14ac:dyDescent="0.25">
      <c r="A4374">
        <v>4043748</v>
      </c>
      <c r="B4374">
        <v>4044668</v>
      </c>
      <c r="C4374" t="s">
        <v>88</v>
      </c>
      <c r="D4374" s="7" t="str">
        <f t="shared" si="345"/>
        <v>-</v>
      </c>
      <c r="E4374" s="15" t="str">
        <f t="shared" si="342"/>
        <v>-</v>
      </c>
      <c r="F4374" t="str">
        <f t="shared" si="343"/>
        <v>-</v>
      </c>
      <c r="G4374" t="str">
        <f t="shared" si="344"/>
        <v>-</v>
      </c>
      <c r="H4374" t="str">
        <f t="shared" si="346"/>
        <v>-</v>
      </c>
    </row>
    <row r="4375" spans="1:8" x14ac:dyDescent="0.25">
      <c r="A4375">
        <v>4044684</v>
      </c>
      <c r="B4375">
        <v>4045886</v>
      </c>
      <c r="C4375" t="s">
        <v>88</v>
      </c>
      <c r="D4375" s="7" t="str">
        <f t="shared" si="345"/>
        <v>-</v>
      </c>
      <c r="E4375" s="15" t="str">
        <f t="shared" si="342"/>
        <v>-</v>
      </c>
      <c r="F4375" t="str">
        <f t="shared" si="343"/>
        <v>-</v>
      </c>
      <c r="G4375" t="str">
        <f t="shared" si="344"/>
        <v>-</v>
      </c>
      <c r="H4375" t="str">
        <f t="shared" si="346"/>
        <v>-</v>
      </c>
    </row>
    <row r="4376" spans="1:8" x14ac:dyDescent="0.25">
      <c r="A4376">
        <v>4046086</v>
      </c>
      <c r="B4376">
        <v>4047036</v>
      </c>
      <c r="C4376" t="s">
        <v>88</v>
      </c>
      <c r="D4376" s="7" t="str">
        <f t="shared" si="345"/>
        <v>-</v>
      </c>
      <c r="E4376" s="15" t="str">
        <f t="shared" si="342"/>
        <v>-</v>
      </c>
      <c r="F4376" t="str">
        <f t="shared" si="343"/>
        <v>-</v>
      </c>
      <c r="G4376" t="str">
        <f t="shared" si="344"/>
        <v>-</v>
      </c>
      <c r="H4376" t="str">
        <f t="shared" si="346"/>
        <v>-</v>
      </c>
    </row>
    <row r="4377" spans="1:8" x14ac:dyDescent="0.25">
      <c r="A4377">
        <v>4047039</v>
      </c>
      <c r="B4377">
        <v>4047488</v>
      </c>
      <c r="C4377" t="s">
        <v>88</v>
      </c>
      <c r="D4377" s="7" t="str">
        <f t="shared" si="345"/>
        <v>-</v>
      </c>
      <c r="E4377" s="15" t="str">
        <f t="shared" si="342"/>
        <v>-</v>
      </c>
      <c r="F4377" t="str">
        <f t="shared" si="343"/>
        <v>-</v>
      </c>
      <c r="G4377" t="str">
        <f t="shared" si="344"/>
        <v>-</v>
      </c>
      <c r="H4377" t="str">
        <f t="shared" si="346"/>
        <v>-</v>
      </c>
    </row>
    <row r="4378" spans="1:8" x14ac:dyDescent="0.25">
      <c r="A4378">
        <v>4047643</v>
      </c>
      <c r="B4378">
        <v>4048143</v>
      </c>
      <c r="C4378" t="s">
        <v>88</v>
      </c>
      <c r="D4378" s="7" t="str">
        <f t="shared" si="345"/>
        <v>-</v>
      </c>
      <c r="E4378" s="15" t="str">
        <f t="shared" si="342"/>
        <v>-</v>
      </c>
      <c r="F4378" t="str">
        <f t="shared" si="343"/>
        <v>-</v>
      </c>
      <c r="G4378" t="str">
        <f t="shared" si="344"/>
        <v>-</v>
      </c>
      <c r="H4378" t="str">
        <f t="shared" si="346"/>
        <v>-</v>
      </c>
    </row>
    <row r="4379" spans="1:8" x14ac:dyDescent="0.25">
      <c r="A4379">
        <v>4048143</v>
      </c>
      <c r="B4379">
        <v>4050998</v>
      </c>
      <c r="C4379" t="s">
        <v>88</v>
      </c>
      <c r="D4379" s="7" t="str">
        <f t="shared" si="345"/>
        <v>-</v>
      </c>
      <c r="E4379" s="15" t="str">
        <f t="shared" si="342"/>
        <v>-</v>
      </c>
      <c r="F4379" t="str">
        <f t="shared" si="343"/>
        <v>-</v>
      </c>
      <c r="G4379" t="str">
        <f t="shared" si="344"/>
        <v>-</v>
      </c>
      <c r="H4379" t="str">
        <f t="shared" si="346"/>
        <v>-</v>
      </c>
    </row>
    <row r="4380" spans="1:8" x14ac:dyDescent="0.25">
      <c r="A4380">
        <v>4051043</v>
      </c>
      <c r="B4380">
        <v>4051981</v>
      </c>
      <c r="C4380" t="s">
        <v>88</v>
      </c>
      <c r="D4380" s="7" t="str">
        <f t="shared" si="345"/>
        <v>-</v>
      </c>
      <c r="E4380" s="15" t="str">
        <f t="shared" si="342"/>
        <v>-</v>
      </c>
      <c r="F4380" t="str">
        <f t="shared" si="343"/>
        <v>-</v>
      </c>
      <c r="G4380" t="str">
        <f t="shared" si="344"/>
        <v>-</v>
      </c>
      <c r="H4380" t="str">
        <f t="shared" si="346"/>
        <v>-</v>
      </c>
    </row>
    <row r="4381" spans="1:8" x14ac:dyDescent="0.25">
      <c r="A4381">
        <v>4051989</v>
      </c>
      <c r="B4381">
        <v>4052204</v>
      </c>
      <c r="C4381" t="s">
        <v>88</v>
      </c>
      <c r="D4381" s="7" t="str">
        <f t="shared" si="345"/>
        <v>-</v>
      </c>
      <c r="E4381" s="15" t="str">
        <f t="shared" si="342"/>
        <v>-</v>
      </c>
      <c r="F4381" t="str">
        <f t="shared" si="343"/>
        <v>-</v>
      </c>
      <c r="G4381" t="str">
        <f t="shared" si="344"/>
        <v>-</v>
      </c>
      <c r="H4381" t="str">
        <f t="shared" si="346"/>
        <v>-</v>
      </c>
    </row>
    <row r="4382" spans="1:8" x14ac:dyDescent="0.25">
      <c r="A4382">
        <v>4052310</v>
      </c>
      <c r="B4382">
        <v>4052573</v>
      </c>
      <c r="C4382" t="s">
        <v>25</v>
      </c>
      <c r="D4382" s="7" t="str">
        <f t="shared" si="345"/>
        <v>-</v>
      </c>
      <c r="E4382" s="15" t="str">
        <f t="shared" si="342"/>
        <v>-</v>
      </c>
      <c r="F4382" t="str">
        <f t="shared" si="343"/>
        <v>-</v>
      </c>
      <c r="G4382" t="str">
        <f t="shared" si="344"/>
        <v>-</v>
      </c>
      <c r="H4382" t="str">
        <f t="shared" si="346"/>
        <v>-</v>
      </c>
    </row>
    <row r="4383" spans="1:8" x14ac:dyDescent="0.25">
      <c r="A4383">
        <v>4053029</v>
      </c>
      <c r="B4383">
        <v>4054402</v>
      </c>
      <c r="C4383" t="s">
        <v>25</v>
      </c>
      <c r="D4383" s="7" t="str">
        <f t="shared" si="345"/>
        <v>-</v>
      </c>
      <c r="E4383" s="15" t="str">
        <f t="shared" si="342"/>
        <v>-</v>
      </c>
      <c r="F4383" t="str">
        <f t="shared" si="343"/>
        <v>-</v>
      </c>
      <c r="G4383" t="str">
        <f t="shared" si="344"/>
        <v>-</v>
      </c>
      <c r="H4383" t="str">
        <f t="shared" si="346"/>
        <v>-</v>
      </c>
    </row>
    <row r="4384" spans="1:8" x14ac:dyDescent="0.25">
      <c r="A4384">
        <v>4054442</v>
      </c>
      <c r="B4384">
        <v>4056481</v>
      </c>
      <c r="C4384" t="s">
        <v>25</v>
      </c>
      <c r="D4384" s="7" t="str">
        <f t="shared" si="345"/>
        <v>-</v>
      </c>
      <c r="E4384" s="15" t="str">
        <f t="shared" si="342"/>
        <v>-</v>
      </c>
      <c r="F4384" t="str">
        <f t="shared" si="343"/>
        <v>-</v>
      </c>
      <c r="G4384" t="str">
        <f t="shared" si="344"/>
        <v>-</v>
      </c>
      <c r="H4384" t="str">
        <f t="shared" si="346"/>
        <v>-</v>
      </c>
    </row>
    <row r="4385" spans="1:8" x14ac:dyDescent="0.25">
      <c r="A4385">
        <v>4056536</v>
      </c>
      <c r="B4385">
        <v>4057435</v>
      </c>
      <c r="C4385" t="s">
        <v>88</v>
      </c>
      <c r="D4385" s="7" t="str">
        <f t="shared" si="345"/>
        <v>-</v>
      </c>
      <c r="E4385" s="15" t="str">
        <f t="shared" si="342"/>
        <v>-</v>
      </c>
      <c r="F4385" t="str">
        <f t="shared" si="343"/>
        <v>-</v>
      </c>
      <c r="G4385" t="str">
        <f t="shared" si="344"/>
        <v>-</v>
      </c>
      <c r="H4385" t="str">
        <f t="shared" si="346"/>
        <v>-</v>
      </c>
    </row>
    <row r="4386" spans="1:8" x14ac:dyDescent="0.25">
      <c r="A4386">
        <v>4057497</v>
      </c>
      <c r="B4386">
        <v>4058663</v>
      </c>
      <c r="C4386" t="s">
        <v>88</v>
      </c>
      <c r="D4386" s="7" t="str">
        <f t="shared" si="345"/>
        <v>-</v>
      </c>
      <c r="E4386" s="15" t="str">
        <f t="shared" si="342"/>
        <v>-</v>
      </c>
      <c r="F4386" t="str">
        <f t="shared" si="343"/>
        <v>-</v>
      </c>
      <c r="G4386" t="str">
        <f t="shared" si="344"/>
        <v>-</v>
      </c>
      <c r="H4386" t="str">
        <f t="shared" si="346"/>
        <v>-</v>
      </c>
    </row>
    <row r="4387" spans="1:8" x14ac:dyDescent="0.25">
      <c r="A4387">
        <v>4058826</v>
      </c>
      <c r="B4387">
        <v>4058987</v>
      </c>
      <c r="C4387" t="s">
        <v>88</v>
      </c>
      <c r="D4387" s="7" t="str">
        <f t="shared" si="345"/>
        <v>-</v>
      </c>
      <c r="E4387" s="15" t="str">
        <f t="shared" si="342"/>
        <v>-</v>
      </c>
      <c r="F4387" t="str">
        <f t="shared" si="343"/>
        <v>-</v>
      </c>
      <c r="G4387" t="str">
        <f t="shared" si="344"/>
        <v>-</v>
      </c>
      <c r="H4387" t="str">
        <f t="shared" si="346"/>
        <v>-</v>
      </c>
    </row>
    <row r="4388" spans="1:8" x14ac:dyDescent="0.25">
      <c r="A4388">
        <v>4058975</v>
      </c>
      <c r="B4388">
        <v>4059232</v>
      </c>
      <c r="C4388" t="s">
        <v>88</v>
      </c>
      <c r="D4388" s="7">
        <f t="shared" si="345"/>
        <v>1</v>
      </c>
      <c r="E4388" s="15">
        <f t="shared" si="342"/>
        <v>13</v>
      </c>
      <c r="F4388">
        <f t="shared" si="343"/>
        <v>1</v>
      </c>
      <c r="G4388" t="str">
        <f t="shared" si="344"/>
        <v>-</v>
      </c>
      <c r="H4388">
        <f t="shared" si="346"/>
        <v>2</v>
      </c>
    </row>
    <row r="4389" spans="1:8" x14ac:dyDescent="0.25">
      <c r="A4389">
        <v>4059351</v>
      </c>
      <c r="B4389">
        <v>4060604</v>
      </c>
      <c r="C4389" t="s">
        <v>88</v>
      </c>
      <c r="D4389" s="7" t="str">
        <f t="shared" si="345"/>
        <v>-</v>
      </c>
      <c r="E4389" s="15" t="str">
        <f t="shared" si="342"/>
        <v>-</v>
      </c>
      <c r="F4389" t="str">
        <f t="shared" si="343"/>
        <v>-</v>
      </c>
      <c r="G4389" t="str">
        <f t="shared" si="344"/>
        <v>-</v>
      </c>
      <c r="H4389" t="str">
        <f t="shared" si="346"/>
        <v>-</v>
      </c>
    </row>
    <row r="4390" spans="1:8" x14ac:dyDescent="0.25">
      <c r="A4390">
        <v>4060622</v>
      </c>
      <c r="B4390">
        <v>4061818</v>
      </c>
      <c r="C4390" t="s">
        <v>88</v>
      </c>
      <c r="D4390" s="7" t="str">
        <f t="shared" si="345"/>
        <v>-</v>
      </c>
      <c r="E4390" s="15" t="str">
        <f t="shared" si="342"/>
        <v>-</v>
      </c>
      <c r="F4390" t="str">
        <f t="shared" si="343"/>
        <v>-</v>
      </c>
      <c r="G4390" t="str">
        <f t="shared" si="344"/>
        <v>-</v>
      </c>
      <c r="H4390" t="str">
        <f t="shared" si="346"/>
        <v>-</v>
      </c>
    </row>
    <row r="4391" spans="1:8" x14ac:dyDescent="0.25">
      <c r="A4391">
        <v>4061922</v>
      </c>
      <c r="B4391">
        <v>4063415</v>
      </c>
      <c r="C4391" t="s">
        <v>88</v>
      </c>
      <c r="D4391" s="7" t="str">
        <f t="shared" si="345"/>
        <v>-</v>
      </c>
      <c r="E4391" s="15" t="str">
        <f t="shared" si="342"/>
        <v>-</v>
      </c>
      <c r="F4391" t="str">
        <f t="shared" si="343"/>
        <v>-</v>
      </c>
      <c r="G4391" t="str">
        <f t="shared" si="344"/>
        <v>-</v>
      </c>
      <c r="H4391" t="str">
        <f t="shared" si="346"/>
        <v>-</v>
      </c>
    </row>
    <row r="4392" spans="1:8" x14ac:dyDescent="0.25">
      <c r="A4392">
        <v>4063436</v>
      </c>
      <c r="B4392">
        <v>4064200</v>
      </c>
      <c r="C4392" t="s">
        <v>88</v>
      </c>
      <c r="D4392" s="7" t="str">
        <f t="shared" si="345"/>
        <v>-</v>
      </c>
      <c r="E4392" s="15" t="str">
        <f t="shared" si="342"/>
        <v>-</v>
      </c>
      <c r="F4392" t="str">
        <f t="shared" si="343"/>
        <v>-</v>
      </c>
      <c r="G4392" t="str">
        <f t="shared" si="344"/>
        <v>-</v>
      </c>
      <c r="H4392" t="str">
        <f t="shared" si="346"/>
        <v>-</v>
      </c>
    </row>
    <row r="4393" spans="1:8" x14ac:dyDescent="0.25">
      <c r="A4393">
        <v>4064656</v>
      </c>
      <c r="B4393">
        <v>4064951</v>
      </c>
      <c r="C4393" t="s">
        <v>25</v>
      </c>
      <c r="D4393" s="7" t="str">
        <f t="shared" si="345"/>
        <v>-</v>
      </c>
      <c r="E4393" s="15" t="str">
        <f t="shared" si="342"/>
        <v>-</v>
      </c>
      <c r="F4393" t="str">
        <f t="shared" si="343"/>
        <v>-</v>
      </c>
      <c r="G4393" t="str">
        <f t="shared" si="344"/>
        <v>-</v>
      </c>
      <c r="H4393" t="str">
        <f t="shared" si="346"/>
        <v>-</v>
      </c>
    </row>
    <row r="4394" spans="1:8" x14ac:dyDescent="0.25">
      <c r="A4394">
        <v>4065156</v>
      </c>
      <c r="B4394">
        <v>4065316</v>
      </c>
      <c r="C4394" t="s">
        <v>88</v>
      </c>
      <c r="D4394" s="7" t="str">
        <f t="shared" si="345"/>
        <v>-</v>
      </c>
      <c r="E4394" s="15" t="str">
        <f t="shared" si="342"/>
        <v>-</v>
      </c>
      <c r="F4394" t="str">
        <f t="shared" si="343"/>
        <v>-</v>
      </c>
      <c r="G4394" t="str">
        <f t="shared" si="344"/>
        <v>-</v>
      </c>
      <c r="H4394" t="str">
        <f t="shared" si="346"/>
        <v>-</v>
      </c>
    </row>
    <row r="4395" spans="1:8" x14ac:dyDescent="0.25">
      <c r="A4395">
        <v>4066115</v>
      </c>
      <c r="B4395">
        <v>4066564</v>
      </c>
      <c r="C4395" t="s">
        <v>25</v>
      </c>
      <c r="D4395" s="7" t="str">
        <f t="shared" si="345"/>
        <v>-</v>
      </c>
      <c r="E4395" s="15" t="str">
        <f t="shared" si="342"/>
        <v>-</v>
      </c>
      <c r="F4395" t="str">
        <f t="shared" si="343"/>
        <v>-</v>
      </c>
      <c r="G4395" t="str">
        <f t="shared" si="344"/>
        <v>-</v>
      </c>
      <c r="H4395" t="str">
        <f t="shared" si="346"/>
        <v>-</v>
      </c>
    </row>
    <row r="4396" spans="1:8" x14ac:dyDescent="0.25">
      <c r="A4396">
        <v>4066664</v>
      </c>
      <c r="B4396">
        <v>4066951</v>
      </c>
      <c r="C4396" t="s">
        <v>88</v>
      </c>
      <c r="D4396" s="7" t="str">
        <f t="shared" si="345"/>
        <v>-</v>
      </c>
      <c r="E4396" s="15" t="str">
        <f t="shared" si="342"/>
        <v>-</v>
      </c>
      <c r="F4396" t="str">
        <f t="shared" si="343"/>
        <v>-</v>
      </c>
      <c r="G4396" t="str">
        <f t="shared" si="344"/>
        <v>-</v>
      </c>
      <c r="H4396" t="str">
        <f t="shared" si="346"/>
        <v>-</v>
      </c>
    </row>
    <row r="4397" spans="1:8" x14ac:dyDescent="0.25">
      <c r="A4397">
        <v>4066990</v>
      </c>
      <c r="B4397">
        <v>4067835</v>
      </c>
      <c r="C4397" t="s">
        <v>88</v>
      </c>
      <c r="D4397" s="7" t="str">
        <f t="shared" si="345"/>
        <v>-</v>
      </c>
      <c r="E4397" s="15" t="str">
        <f t="shared" si="342"/>
        <v>-</v>
      </c>
      <c r="F4397" t="str">
        <f t="shared" si="343"/>
        <v>-</v>
      </c>
      <c r="G4397" t="str">
        <f t="shared" si="344"/>
        <v>-</v>
      </c>
      <c r="H4397" t="str">
        <f t="shared" si="346"/>
        <v>-</v>
      </c>
    </row>
    <row r="4398" spans="1:8" x14ac:dyDescent="0.25">
      <c r="A4398">
        <v>4067900</v>
      </c>
      <c r="B4398">
        <v>4068631</v>
      </c>
      <c r="C4398" t="s">
        <v>88</v>
      </c>
      <c r="D4398" s="7" t="str">
        <f t="shared" si="345"/>
        <v>-</v>
      </c>
      <c r="E4398" s="15" t="str">
        <f t="shared" si="342"/>
        <v>-</v>
      </c>
      <c r="F4398" t="str">
        <f t="shared" si="343"/>
        <v>-</v>
      </c>
      <c r="G4398" t="str">
        <f t="shared" si="344"/>
        <v>-</v>
      </c>
      <c r="H4398" t="str">
        <f t="shared" si="346"/>
        <v>-</v>
      </c>
    </row>
    <row r="4399" spans="1:8" x14ac:dyDescent="0.25">
      <c r="A4399">
        <v>4068597</v>
      </c>
      <c r="B4399">
        <v>4069115</v>
      </c>
      <c r="C4399" t="s">
        <v>88</v>
      </c>
      <c r="D4399" s="7">
        <f t="shared" si="345"/>
        <v>1</v>
      </c>
      <c r="E4399" s="15">
        <f t="shared" si="342"/>
        <v>35</v>
      </c>
      <c r="F4399">
        <f t="shared" si="343"/>
        <v>1</v>
      </c>
      <c r="G4399" t="str">
        <f t="shared" si="344"/>
        <v>-</v>
      </c>
      <c r="H4399">
        <f t="shared" si="346"/>
        <v>1</v>
      </c>
    </row>
    <row r="4400" spans="1:8" x14ac:dyDescent="0.25">
      <c r="A4400">
        <v>4069131</v>
      </c>
      <c r="B4400">
        <v>4069676</v>
      </c>
      <c r="C4400" t="s">
        <v>88</v>
      </c>
      <c r="D4400" s="7" t="str">
        <f t="shared" si="345"/>
        <v>-</v>
      </c>
      <c r="E4400" s="15" t="str">
        <f t="shared" si="342"/>
        <v>-</v>
      </c>
      <c r="F4400" t="str">
        <f t="shared" si="343"/>
        <v>-</v>
      </c>
      <c r="G4400" t="str">
        <f t="shared" si="344"/>
        <v>-</v>
      </c>
      <c r="H4400" t="str">
        <f t="shared" si="346"/>
        <v>-</v>
      </c>
    </row>
    <row r="4401" spans="1:8" x14ac:dyDescent="0.25">
      <c r="A4401">
        <v>4069677</v>
      </c>
      <c r="B4401">
        <v>4070684</v>
      </c>
      <c r="C4401" t="s">
        <v>88</v>
      </c>
      <c r="D4401" s="7" t="str">
        <f t="shared" si="345"/>
        <v>-</v>
      </c>
      <c r="E4401" s="15" t="str">
        <f t="shared" si="342"/>
        <v>-</v>
      </c>
      <c r="F4401" t="str">
        <f t="shared" si="343"/>
        <v>-</v>
      </c>
      <c r="G4401" t="str">
        <f t="shared" si="344"/>
        <v>-</v>
      </c>
      <c r="H4401" t="str">
        <f t="shared" si="346"/>
        <v>-</v>
      </c>
    </row>
    <row r="4402" spans="1:8" x14ac:dyDescent="0.25">
      <c r="A4402">
        <v>4070685</v>
      </c>
      <c r="B4402">
        <v>4073306</v>
      </c>
      <c r="C4402" t="s">
        <v>88</v>
      </c>
      <c r="D4402" s="7" t="str">
        <f t="shared" si="345"/>
        <v>-</v>
      </c>
      <c r="E4402" s="15" t="str">
        <f t="shared" si="342"/>
        <v>-</v>
      </c>
      <c r="F4402" t="str">
        <f t="shared" si="343"/>
        <v>-</v>
      </c>
      <c r="G4402" t="str">
        <f t="shared" si="344"/>
        <v>-</v>
      </c>
      <c r="H4402" t="str">
        <f t="shared" si="346"/>
        <v>-</v>
      </c>
    </row>
    <row r="4403" spans="1:8" x14ac:dyDescent="0.25">
      <c r="A4403">
        <v>4073311</v>
      </c>
      <c r="B4403">
        <v>4073997</v>
      </c>
      <c r="C4403" t="s">
        <v>88</v>
      </c>
      <c r="D4403" s="7" t="str">
        <f t="shared" si="345"/>
        <v>-</v>
      </c>
      <c r="E4403" s="15" t="str">
        <f t="shared" si="342"/>
        <v>-</v>
      </c>
      <c r="F4403" t="str">
        <f t="shared" si="343"/>
        <v>-</v>
      </c>
      <c r="G4403" t="str">
        <f t="shared" si="344"/>
        <v>-</v>
      </c>
      <c r="H4403" t="str">
        <f t="shared" si="346"/>
        <v>-</v>
      </c>
    </row>
    <row r="4404" spans="1:8" x14ac:dyDescent="0.25">
      <c r="A4404">
        <v>4074098</v>
      </c>
      <c r="B4404">
        <v>4074640</v>
      </c>
      <c r="C4404" t="s">
        <v>88</v>
      </c>
      <c r="D4404" s="7" t="str">
        <f t="shared" si="345"/>
        <v>-</v>
      </c>
      <c r="E4404" s="15" t="str">
        <f t="shared" si="342"/>
        <v>-</v>
      </c>
      <c r="F4404" t="str">
        <f t="shared" si="343"/>
        <v>-</v>
      </c>
      <c r="G4404" t="str">
        <f t="shared" si="344"/>
        <v>-</v>
      </c>
      <c r="H4404" t="str">
        <f t="shared" si="346"/>
        <v>-</v>
      </c>
    </row>
    <row r="4405" spans="1:8" x14ac:dyDescent="0.25">
      <c r="A4405">
        <v>4075070</v>
      </c>
      <c r="B4405">
        <v>4075774</v>
      </c>
      <c r="C4405" t="s">
        <v>88</v>
      </c>
      <c r="D4405" s="7" t="str">
        <f t="shared" si="345"/>
        <v>-</v>
      </c>
      <c r="E4405" s="15" t="str">
        <f t="shared" si="342"/>
        <v>-</v>
      </c>
      <c r="F4405" t="str">
        <f t="shared" si="343"/>
        <v>-</v>
      </c>
      <c r="G4405" t="str">
        <f t="shared" si="344"/>
        <v>-</v>
      </c>
      <c r="H4405" t="str">
        <f t="shared" si="346"/>
        <v>-</v>
      </c>
    </row>
    <row r="4406" spans="1:8" x14ac:dyDescent="0.25">
      <c r="A4406">
        <v>4076055</v>
      </c>
      <c r="B4406">
        <v>4079051</v>
      </c>
      <c r="C4406" t="s">
        <v>88</v>
      </c>
      <c r="D4406" s="7" t="str">
        <f t="shared" si="345"/>
        <v>-</v>
      </c>
      <c r="E4406" s="15" t="str">
        <f t="shared" si="342"/>
        <v>-</v>
      </c>
      <c r="F4406" t="str">
        <f t="shared" si="343"/>
        <v>-</v>
      </c>
      <c r="G4406" t="str">
        <f t="shared" si="344"/>
        <v>-</v>
      </c>
      <c r="H4406" t="str">
        <f t="shared" si="346"/>
        <v>-</v>
      </c>
    </row>
    <row r="4407" spans="1:8" x14ac:dyDescent="0.25">
      <c r="A4407">
        <v>4079144</v>
      </c>
      <c r="B4407">
        <v>4081243</v>
      </c>
      <c r="C4407" t="s">
        <v>88</v>
      </c>
      <c r="D4407" s="7" t="str">
        <f t="shared" si="345"/>
        <v>-</v>
      </c>
      <c r="E4407" s="15" t="str">
        <f t="shared" si="342"/>
        <v>-</v>
      </c>
      <c r="F4407" t="str">
        <f t="shared" si="343"/>
        <v>-</v>
      </c>
      <c r="G4407" t="str">
        <f t="shared" si="344"/>
        <v>-</v>
      </c>
      <c r="H4407" t="str">
        <f t="shared" si="346"/>
        <v>-</v>
      </c>
    </row>
    <row r="4408" spans="1:8" x14ac:dyDescent="0.25">
      <c r="A4408">
        <v>4081624</v>
      </c>
      <c r="B4408">
        <v>4082067</v>
      </c>
      <c r="C4408" t="s">
        <v>25</v>
      </c>
      <c r="D4408" s="7" t="str">
        <f t="shared" si="345"/>
        <v>-</v>
      </c>
      <c r="E4408" s="15" t="str">
        <f t="shared" si="342"/>
        <v>-</v>
      </c>
      <c r="F4408" t="str">
        <f t="shared" si="343"/>
        <v>-</v>
      </c>
      <c r="G4408" t="str">
        <f t="shared" si="344"/>
        <v>-</v>
      </c>
      <c r="H4408" t="str">
        <f t="shared" si="346"/>
        <v>-</v>
      </c>
    </row>
    <row r="4409" spans="1:8" x14ac:dyDescent="0.25">
      <c r="A4409">
        <v>4082084</v>
      </c>
      <c r="B4409">
        <v>4082617</v>
      </c>
      <c r="C4409" t="s">
        <v>25</v>
      </c>
      <c r="D4409" s="7" t="str">
        <f t="shared" si="345"/>
        <v>-</v>
      </c>
      <c r="E4409" s="15" t="str">
        <f t="shared" si="342"/>
        <v>-</v>
      </c>
      <c r="F4409" t="str">
        <f t="shared" si="343"/>
        <v>-</v>
      </c>
      <c r="G4409" t="str">
        <f t="shared" si="344"/>
        <v>-</v>
      </c>
      <c r="H4409" t="str">
        <f t="shared" si="346"/>
        <v>-</v>
      </c>
    </row>
    <row r="4410" spans="1:8" x14ac:dyDescent="0.25">
      <c r="A4410">
        <v>4082676</v>
      </c>
      <c r="B4410">
        <v>4083020</v>
      </c>
      <c r="C4410" t="s">
        <v>88</v>
      </c>
      <c r="D4410" s="7" t="str">
        <f t="shared" si="345"/>
        <v>-</v>
      </c>
      <c r="E4410" s="15" t="str">
        <f t="shared" si="342"/>
        <v>-</v>
      </c>
      <c r="F4410" t="str">
        <f t="shared" si="343"/>
        <v>-</v>
      </c>
      <c r="G4410" t="str">
        <f t="shared" si="344"/>
        <v>-</v>
      </c>
      <c r="H4410" t="str">
        <f t="shared" si="346"/>
        <v>-</v>
      </c>
    </row>
    <row r="4411" spans="1:8" x14ac:dyDescent="0.25">
      <c r="A4411">
        <v>4083147</v>
      </c>
      <c r="B4411">
        <v>4084094</v>
      </c>
      <c r="C4411" t="s">
        <v>88</v>
      </c>
      <c r="D4411" s="7" t="str">
        <f t="shared" si="345"/>
        <v>-</v>
      </c>
      <c r="E4411" s="15" t="str">
        <f t="shared" si="342"/>
        <v>-</v>
      </c>
      <c r="F4411" t="str">
        <f t="shared" si="343"/>
        <v>-</v>
      </c>
      <c r="G4411" t="str">
        <f t="shared" si="344"/>
        <v>-</v>
      </c>
      <c r="H4411" t="str">
        <f t="shared" si="346"/>
        <v>-</v>
      </c>
    </row>
    <row r="4412" spans="1:8" x14ac:dyDescent="0.25">
      <c r="A4412">
        <v>4084380</v>
      </c>
      <c r="B4412">
        <v>4085519</v>
      </c>
      <c r="C4412" t="s">
        <v>88</v>
      </c>
      <c r="D4412" s="7" t="str">
        <f t="shared" si="345"/>
        <v>-</v>
      </c>
      <c r="E4412" s="15" t="str">
        <f t="shared" si="342"/>
        <v>-</v>
      </c>
      <c r="F4412" t="str">
        <f t="shared" si="343"/>
        <v>-</v>
      </c>
      <c r="G4412" t="str">
        <f t="shared" si="344"/>
        <v>-</v>
      </c>
      <c r="H4412" t="str">
        <f t="shared" si="346"/>
        <v>-</v>
      </c>
    </row>
    <row r="4413" spans="1:8" x14ac:dyDescent="0.25">
      <c r="A4413">
        <v>4085605</v>
      </c>
      <c r="B4413">
        <v>4087521</v>
      </c>
      <c r="C4413" t="s">
        <v>88</v>
      </c>
      <c r="D4413" s="7" t="str">
        <f t="shared" si="345"/>
        <v>-</v>
      </c>
      <c r="E4413" s="15" t="str">
        <f t="shared" si="342"/>
        <v>-</v>
      </c>
      <c r="F4413" t="str">
        <f t="shared" si="343"/>
        <v>-</v>
      </c>
      <c r="G4413" t="str">
        <f t="shared" si="344"/>
        <v>-</v>
      </c>
      <c r="H4413" t="str">
        <f t="shared" si="346"/>
        <v>-</v>
      </c>
    </row>
    <row r="4414" spans="1:8" x14ac:dyDescent="0.25">
      <c r="A4414">
        <v>4087869</v>
      </c>
      <c r="B4414">
        <v>4088273</v>
      </c>
      <c r="C4414" t="s">
        <v>25</v>
      </c>
      <c r="D4414" s="7" t="str">
        <f t="shared" si="345"/>
        <v>-</v>
      </c>
      <c r="E4414" s="15" t="str">
        <f t="shared" si="342"/>
        <v>-</v>
      </c>
      <c r="F4414" t="str">
        <f t="shared" si="343"/>
        <v>-</v>
      </c>
      <c r="G4414" t="str">
        <f t="shared" si="344"/>
        <v>-</v>
      </c>
      <c r="H4414" t="str">
        <f t="shared" si="346"/>
        <v>-</v>
      </c>
    </row>
    <row r="4415" spans="1:8" x14ac:dyDescent="0.25">
      <c r="A4415">
        <v>4088309</v>
      </c>
      <c r="B4415">
        <v>4089022</v>
      </c>
      <c r="C4415" t="s">
        <v>25</v>
      </c>
      <c r="D4415" s="7" t="str">
        <f t="shared" si="345"/>
        <v>-</v>
      </c>
      <c r="E4415" s="15" t="str">
        <f t="shared" si="342"/>
        <v>-</v>
      </c>
      <c r="F4415" t="str">
        <f t="shared" si="343"/>
        <v>-</v>
      </c>
      <c r="G4415" t="str">
        <f t="shared" si="344"/>
        <v>-</v>
      </c>
      <c r="H4415" t="str">
        <f t="shared" si="346"/>
        <v>-</v>
      </c>
    </row>
    <row r="4416" spans="1:8" x14ac:dyDescent="0.25">
      <c r="A4416">
        <v>4089172</v>
      </c>
      <c r="B4416">
        <v>4089738</v>
      </c>
      <c r="C4416" t="s">
        <v>25</v>
      </c>
      <c r="D4416" s="7" t="str">
        <f t="shared" si="345"/>
        <v>-</v>
      </c>
      <c r="E4416" s="15" t="str">
        <f t="shared" si="342"/>
        <v>-</v>
      </c>
      <c r="F4416" t="str">
        <f t="shared" si="343"/>
        <v>-</v>
      </c>
      <c r="G4416" t="str">
        <f t="shared" si="344"/>
        <v>-</v>
      </c>
      <c r="H4416" t="str">
        <f t="shared" si="346"/>
        <v>-</v>
      </c>
    </row>
    <row r="4417" spans="1:8" x14ac:dyDescent="0.25">
      <c r="A4417">
        <v>4089795</v>
      </c>
      <c r="B4417">
        <v>4090385</v>
      </c>
      <c r="C4417" t="s">
        <v>88</v>
      </c>
      <c r="D4417" s="7" t="str">
        <f t="shared" si="345"/>
        <v>-</v>
      </c>
      <c r="E4417" s="15" t="str">
        <f t="shared" si="342"/>
        <v>-</v>
      </c>
      <c r="F4417" t="str">
        <f t="shared" si="343"/>
        <v>-</v>
      </c>
      <c r="G4417" t="str">
        <f t="shared" si="344"/>
        <v>-</v>
      </c>
      <c r="H4417" t="str">
        <f t="shared" si="346"/>
        <v>-</v>
      </c>
    </row>
    <row r="4418" spans="1:8" x14ac:dyDescent="0.25">
      <c r="A4418">
        <v>4090496</v>
      </c>
      <c r="B4418">
        <v>4091449</v>
      </c>
      <c r="C4418" t="s">
        <v>88</v>
      </c>
      <c r="D4418" s="7" t="str">
        <f t="shared" si="345"/>
        <v>-</v>
      </c>
      <c r="E4418" s="15" t="str">
        <f t="shared" si="342"/>
        <v>-</v>
      </c>
      <c r="F4418" t="str">
        <f t="shared" si="343"/>
        <v>-</v>
      </c>
      <c r="G4418" t="str">
        <f t="shared" si="344"/>
        <v>-</v>
      </c>
      <c r="H4418" t="str">
        <f t="shared" si="346"/>
        <v>-</v>
      </c>
    </row>
    <row r="4419" spans="1:8" x14ac:dyDescent="0.25">
      <c r="A4419">
        <v>4091718</v>
      </c>
      <c r="B4419">
        <v>4093148</v>
      </c>
      <c r="C4419" t="s">
        <v>25</v>
      </c>
      <c r="D4419" s="7" t="str">
        <f t="shared" si="345"/>
        <v>-</v>
      </c>
      <c r="E4419" s="15" t="str">
        <f t="shared" ref="E4419:E4482" si="347">IF(D4419=1,B4418-A4419+1,"-")</f>
        <v>-</v>
      </c>
      <c r="F4419" t="str">
        <f t="shared" ref="F4419:F4482" si="348">IF(AND(D4419=1,C4419=C4418),1,"-")</f>
        <v>-</v>
      </c>
      <c r="G4419" t="str">
        <f t="shared" ref="G4419:G4482" si="349">IF(AND(D4419=1,C4419&lt;&gt;C4418),1,"-")</f>
        <v>-</v>
      </c>
      <c r="H4419" t="str">
        <f t="shared" si="346"/>
        <v>-</v>
      </c>
    </row>
    <row r="4420" spans="1:8" x14ac:dyDescent="0.25">
      <c r="A4420">
        <v>4093227</v>
      </c>
      <c r="B4420">
        <v>4094000</v>
      </c>
      <c r="C4420" t="s">
        <v>25</v>
      </c>
      <c r="D4420" s="7" t="str">
        <f t="shared" ref="D4420:D4483" si="350">IF(A4420&lt;B4419,1,"-")</f>
        <v>-</v>
      </c>
      <c r="E4420" s="15" t="str">
        <f t="shared" si="347"/>
        <v>-</v>
      </c>
      <c r="F4420" t="str">
        <f t="shared" si="348"/>
        <v>-</v>
      </c>
      <c r="G4420" t="str">
        <f t="shared" si="349"/>
        <v>-</v>
      </c>
      <c r="H4420" t="str">
        <f t="shared" ref="H4420:H4483" si="351">IFERROR(IF((IF(D4420=1,MOD(E4420,3),"-"))=0,0,3-(IF(D4420=1,MOD(E4420,3),"-"))), "-")</f>
        <v>-</v>
      </c>
    </row>
    <row r="4421" spans="1:8" x14ac:dyDescent="0.25">
      <c r="A4421">
        <v>4094094</v>
      </c>
      <c r="B4421">
        <v>4095380</v>
      </c>
      <c r="C4421" t="s">
        <v>88</v>
      </c>
      <c r="D4421" s="7" t="str">
        <f t="shared" si="350"/>
        <v>-</v>
      </c>
      <c r="E4421" s="15" t="str">
        <f t="shared" si="347"/>
        <v>-</v>
      </c>
      <c r="F4421" t="str">
        <f t="shared" si="348"/>
        <v>-</v>
      </c>
      <c r="G4421" t="str">
        <f t="shared" si="349"/>
        <v>-</v>
      </c>
      <c r="H4421" t="str">
        <f t="shared" si="351"/>
        <v>-</v>
      </c>
    </row>
    <row r="4422" spans="1:8" x14ac:dyDescent="0.25">
      <c r="A4422">
        <v>4095384</v>
      </c>
      <c r="B4422">
        <v>4096313</v>
      </c>
      <c r="C4422" t="s">
        <v>88</v>
      </c>
      <c r="D4422" s="7" t="str">
        <f t="shared" si="350"/>
        <v>-</v>
      </c>
      <c r="E4422" s="15" t="str">
        <f t="shared" si="347"/>
        <v>-</v>
      </c>
      <c r="F4422" t="str">
        <f t="shared" si="348"/>
        <v>-</v>
      </c>
      <c r="G4422" t="str">
        <f t="shared" si="349"/>
        <v>-</v>
      </c>
      <c r="H4422" t="str">
        <f t="shared" si="351"/>
        <v>-</v>
      </c>
    </row>
    <row r="4423" spans="1:8" x14ac:dyDescent="0.25">
      <c r="A4423">
        <v>4096315</v>
      </c>
      <c r="B4423">
        <v>4098777</v>
      </c>
      <c r="C4423" t="s">
        <v>88</v>
      </c>
      <c r="D4423" s="7" t="str">
        <f t="shared" si="350"/>
        <v>-</v>
      </c>
      <c r="E4423" s="15" t="str">
        <f t="shared" si="347"/>
        <v>-</v>
      </c>
      <c r="F4423" t="str">
        <f t="shared" si="348"/>
        <v>-</v>
      </c>
      <c r="G4423" t="str">
        <f t="shared" si="349"/>
        <v>-</v>
      </c>
      <c r="H4423" t="str">
        <f t="shared" si="351"/>
        <v>-</v>
      </c>
    </row>
    <row r="4424" spans="1:8" x14ac:dyDescent="0.25">
      <c r="A4424">
        <v>4098859</v>
      </c>
      <c r="B4424">
        <v>4098924</v>
      </c>
      <c r="C4424" t="s">
        <v>88</v>
      </c>
      <c r="D4424" s="7" t="str">
        <f t="shared" si="350"/>
        <v>-</v>
      </c>
      <c r="E4424" s="15" t="str">
        <f t="shared" si="347"/>
        <v>-</v>
      </c>
      <c r="F4424" t="str">
        <f t="shared" si="348"/>
        <v>-</v>
      </c>
      <c r="G4424" t="str">
        <f t="shared" si="349"/>
        <v>-</v>
      </c>
      <c r="H4424" t="str">
        <f t="shared" si="351"/>
        <v>-</v>
      </c>
    </row>
    <row r="4425" spans="1:8" x14ac:dyDescent="0.25">
      <c r="A4425">
        <v>4099138</v>
      </c>
      <c r="B4425">
        <v>4099824</v>
      </c>
      <c r="C4425" t="s">
        <v>88</v>
      </c>
      <c r="D4425" s="7" t="str">
        <f t="shared" si="350"/>
        <v>-</v>
      </c>
      <c r="E4425" s="15" t="str">
        <f t="shared" si="347"/>
        <v>-</v>
      </c>
      <c r="F4425" t="str">
        <f t="shared" si="348"/>
        <v>-</v>
      </c>
      <c r="G4425" t="str">
        <f t="shared" si="349"/>
        <v>-</v>
      </c>
      <c r="H4425" t="str">
        <f t="shared" si="351"/>
        <v>-</v>
      </c>
    </row>
    <row r="4426" spans="1:8" x14ac:dyDescent="0.25">
      <c r="A4426">
        <v>4100224</v>
      </c>
      <c r="B4426">
        <v>4100364</v>
      </c>
      <c r="C4426" t="s">
        <v>88</v>
      </c>
      <c r="D4426" s="7" t="str">
        <f t="shared" si="350"/>
        <v>-</v>
      </c>
      <c r="E4426" s="15" t="str">
        <f t="shared" si="347"/>
        <v>-</v>
      </c>
      <c r="F4426" t="str">
        <f t="shared" si="348"/>
        <v>-</v>
      </c>
      <c r="G4426" t="str">
        <f t="shared" si="349"/>
        <v>-</v>
      </c>
      <c r="H4426" t="str">
        <f t="shared" si="351"/>
        <v>-</v>
      </c>
    </row>
    <row r="4427" spans="1:8" x14ac:dyDescent="0.25">
      <c r="A4427">
        <v>4100460</v>
      </c>
      <c r="B4427">
        <v>4101176</v>
      </c>
      <c r="C4427" t="s">
        <v>25</v>
      </c>
      <c r="D4427" s="7" t="str">
        <f t="shared" si="350"/>
        <v>-</v>
      </c>
      <c r="E4427" s="15" t="str">
        <f t="shared" si="347"/>
        <v>-</v>
      </c>
      <c r="F4427" t="str">
        <f t="shared" si="348"/>
        <v>-</v>
      </c>
      <c r="G4427" t="str">
        <f t="shared" si="349"/>
        <v>-</v>
      </c>
      <c r="H4427" t="str">
        <f t="shared" si="351"/>
        <v>-</v>
      </c>
    </row>
    <row r="4428" spans="1:8" x14ac:dyDescent="0.25">
      <c r="A4428">
        <v>4101443</v>
      </c>
      <c r="B4428">
        <v>4101757</v>
      </c>
      <c r="C4428" t="s">
        <v>25</v>
      </c>
      <c r="D4428" s="7" t="str">
        <f t="shared" si="350"/>
        <v>-</v>
      </c>
      <c r="E4428" s="15" t="str">
        <f t="shared" si="347"/>
        <v>-</v>
      </c>
      <c r="F4428" t="str">
        <f t="shared" si="348"/>
        <v>-</v>
      </c>
      <c r="G4428" t="str">
        <f t="shared" si="349"/>
        <v>-</v>
      </c>
      <c r="H4428" t="str">
        <f t="shared" si="351"/>
        <v>-</v>
      </c>
    </row>
    <row r="4429" spans="1:8" x14ac:dyDescent="0.25">
      <c r="A4429">
        <v>4102142</v>
      </c>
      <c r="B4429">
        <v>4102813</v>
      </c>
      <c r="C4429" t="s">
        <v>25</v>
      </c>
      <c r="D4429" s="7" t="str">
        <f t="shared" si="350"/>
        <v>-</v>
      </c>
      <c r="E4429" s="15" t="str">
        <f t="shared" si="347"/>
        <v>-</v>
      </c>
      <c r="F4429" t="str">
        <f t="shared" si="348"/>
        <v>-</v>
      </c>
      <c r="G4429" t="str">
        <f t="shared" si="349"/>
        <v>-</v>
      </c>
      <c r="H4429" t="str">
        <f t="shared" si="351"/>
        <v>-</v>
      </c>
    </row>
    <row r="4430" spans="1:8" x14ac:dyDescent="0.25">
      <c r="A4430">
        <v>4103152</v>
      </c>
      <c r="B4430">
        <v>4103697</v>
      </c>
      <c r="C4430" t="s">
        <v>25</v>
      </c>
      <c r="D4430" s="7" t="str">
        <f t="shared" si="350"/>
        <v>-</v>
      </c>
      <c r="E4430" s="15" t="str">
        <f t="shared" si="347"/>
        <v>-</v>
      </c>
      <c r="F4430" t="str">
        <f t="shared" si="348"/>
        <v>-</v>
      </c>
      <c r="G4430" t="str">
        <f t="shared" si="349"/>
        <v>-</v>
      </c>
      <c r="H4430" t="str">
        <f t="shared" si="351"/>
        <v>-</v>
      </c>
    </row>
    <row r="4431" spans="1:8" x14ac:dyDescent="0.25">
      <c r="A4431">
        <v>4103768</v>
      </c>
      <c r="B4431">
        <v>4104451</v>
      </c>
      <c r="C4431" t="s">
        <v>25</v>
      </c>
      <c r="D4431" s="7" t="str">
        <f t="shared" si="350"/>
        <v>-</v>
      </c>
      <c r="E4431" s="15" t="str">
        <f t="shared" si="347"/>
        <v>-</v>
      </c>
      <c r="F4431" t="str">
        <f t="shared" si="348"/>
        <v>-</v>
      </c>
      <c r="G4431" t="str">
        <f t="shared" si="349"/>
        <v>-</v>
      </c>
      <c r="H4431" t="str">
        <f t="shared" si="351"/>
        <v>-</v>
      </c>
    </row>
    <row r="4432" spans="1:8" x14ac:dyDescent="0.25">
      <c r="A4432">
        <v>4104497</v>
      </c>
      <c r="B4432">
        <v>4107034</v>
      </c>
      <c r="C4432" t="s">
        <v>25</v>
      </c>
      <c r="D4432" s="7" t="str">
        <f t="shared" si="350"/>
        <v>-</v>
      </c>
      <c r="E4432" s="15" t="str">
        <f t="shared" si="347"/>
        <v>-</v>
      </c>
      <c r="F4432" t="str">
        <f t="shared" si="348"/>
        <v>-</v>
      </c>
      <c r="G4432" t="str">
        <f t="shared" si="349"/>
        <v>-</v>
      </c>
      <c r="H4432" t="str">
        <f t="shared" si="351"/>
        <v>-</v>
      </c>
    </row>
    <row r="4433" spans="1:8" x14ac:dyDescent="0.25">
      <c r="A4433">
        <v>4107052</v>
      </c>
      <c r="B4433">
        <v>4107609</v>
      </c>
      <c r="C4433" t="s">
        <v>25</v>
      </c>
      <c r="D4433" s="7" t="str">
        <f t="shared" si="350"/>
        <v>-</v>
      </c>
      <c r="E4433" s="15" t="str">
        <f t="shared" si="347"/>
        <v>-</v>
      </c>
      <c r="F4433" t="str">
        <f t="shared" si="348"/>
        <v>-</v>
      </c>
      <c r="G4433" t="str">
        <f t="shared" si="349"/>
        <v>-</v>
      </c>
      <c r="H4433" t="str">
        <f t="shared" si="351"/>
        <v>-</v>
      </c>
    </row>
    <row r="4434" spans="1:8" x14ac:dyDescent="0.25">
      <c r="A4434">
        <v>4107650</v>
      </c>
      <c r="B4434">
        <v>4108735</v>
      </c>
      <c r="C4434" t="s">
        <v>25</v>
      </c>
      <c r="D4434" s="7" t="str">
        <f t="shared" si="350"/>
        <v>-</v>
      </c>
      <c r="E4434" s="15" t="str">
        <f t="shared" si="347"/>
        <v>-</v>
      </c>
      <c r="F4434" t="str">
        <f t="shared" si="348"/>
        <v>-</v>
      </c>
      <c r="G4434" t="str">
        <f t="shared" si="349"/>
        <v>-</v>
      </c>
      <c r="H4434" t="str">
        <f t="shared" si="351"/>
        <v>-</v>
      </c>
    </row>
    <row r="4435" spans="1:8" x14ac:dyDescent="0.25">
      <c r="A4435">
        <v>4108793</v>
      </c>
      <c r="B4435">
        <v>4110142</v>
      </c>
      <c r="C4435" t="s">
        <v>88</v>
      </c>
      <c r="D4435" s="7" t="str">
        <f t="shared" si="350"/>
        <v>-</v>
      </c>
      <c r="E4435" s="15" t="str">
        <f t="shared" si="347"/>
        <v>-</v>
      </c>
      <c r="F4435" t="str">
        <f t="shared" si="348"/>
        <v>-</v>
      </c>
      <c r="G4435" t="str">
        <f t="shared" si="349"/>
        <v>-</v>
      </c>
      <c r="H4435" t="str">
        <f t="shared" si="351"/>
        <v>-</v>
      </c>
    </row>
    <row r="4436" spans="1:8" x14ac:dyDescent="0.25">
      <c r="A4436">
        <v>4110200</v>
      </c>
      <c r="B4436">
        <v>4111624</v>
      </c>
      <c r="C4436" t="s">
        <v>88</v>
      </c>
      <c r="D4436" s="7" t="str">
        <f t="shared" si="350"/>
        <v>-</v>
      </c>
      <c r="E4436" s="15" t="str">
        <f t="shared" si="347"/>
        <v>-</v>
      </c>
      <c r="F4436" t="str">
        <f t="shared" si="348"/>
        <v>-</v>
      </c>
      <c r="G4436" t="str">
        <f t="shared" si="349"/>
        <v>-</v>
      </c>
      <c r="H4436" t="str">
        <f t="shared" si="351"/>
        <v>-</v>
      </c>
    </row>
    <row r="4437" spans="1:8" x14ac:dyDescent="0.25">
      <c r="A4437">
        <v>4111624</v>
      </c>
      <c r="B4437">
        <v>4112313</v>
      </c>
      <c r="C4437" t="s">
        <v>88</v>
      </c>
      <c r="D4437" s="7" t="str">
        <f t="shared" si="350"/>
        <v>-</v>
      </c>
      <c r="E4437" s="15" t="str">
        <f t="shared" si="347"/>
        <v>-</v>
      </c>
      <c r="F4437" t="str">
        <f t="shared" si="348"/>
        <v>-</v>
      </c>
      <c r="G4437" t="str">
        <f t="shared" si="349"/>
        <v>-</v>
      </c>
      <c r="H4437" t="str">
        <f t="shared" si="351"/>
        <v>-</v>
      </c>
    </row>
    <row r="4438" spans="1:8" x14ac:dyDescent="0.25">
      <c r="A4438">
        <v>4112326</v>
      </c>
      <c r="B4438">
        <v>4112799</v>
      </c>
      <c r="C4438" t="s">
        <v>88</v>
      </c>
      <c r="D4438" s="7" t="str">
        <f t="shared" si="350"/>
        <v>-</v>
      </c>
      <c r="E4438" s="15" t="str">
        <f t="shared" si="347"/>
        <v>-</v>
      </c>
      <c r="F4438" t="str">
        <f t="shared" si="348"/>
        <v>-</v>
      </c>
      <c r="G4438" t="str">
        <f t="shared" si="349"/>
        <v>-</v>
      </c>
      <c r="H4438" t="str">
        <f t="shared" si="351"/>
        <v>-</v>
      </c>
    </row>
    <row r="4439" spans="1:8" x14ac:dyDescent="0.25">
      <c r="A4439">
        <v>4113011</v>
      </c>
      <c r="B4439">
        <v>4113880</v>
      </c>
      <c r="C4439" t="s">
        <v>25</v>
      </c>
      <c r="D4439" s="7" t="str">
        <f t="shared" si="350"/>
        <v>-</v>
      </c>
      <c r="E4439" s="15" t="str">
        <f t="shared" si="347"/>
        <v>-</v>
      </c>
      <c r="F4439" t="str">
        <f t="shared" si="348"/>
        <v>-</v>
      </c>
      <c r="G4439" t="str">
        <f t="shared" si="349"/>
        <v>-</v>
      </c>
      <c r="H4439" t="str">
        <f t="shared" si="351"/>
        <v>-</v>
      </c>
    </row>
    <row r="4440" spans="1:8" x14ac:dyDescent="0.25">
      <c r="A4440">
        <v>4113877</v>
      </c>
      <c r="B4440">
        <v>4114524</v>
      </c>
      <c r="C4440" t="s">
        <v>88</v>
      </c>
      <c r="D4440" s="7">
        <f t="shared" si="350"/>
        <v>1</v>
      </c>
      <c r="E4440" s="15">
        <f t="shared" si="347"/>
        <v>4</v>
      </c>
      <c r="F4440" t="str">
        <f t="shared" si="348"/>
        <v>-</v>
      </c>
      <c r="G4440">
        <f t="shared" si="349"/>
        <v>1</v>
      </c>
      <c r="H4440">
        <f t="shared" si="351"/>
        <v>2</v>
      </c>
    </row>
    <row r="4441" spans="1:8" x14ac:dyDescent="0.25">
      <c r="A4441">
        <v>4114573</v>
      </c>
      <c r="B4441">
        <v>4115088</v>
      </c>
      <c r="C4441" t="s">
        <v>25</v>
      </c>
      <c r="D4441" s="7" t="str">
        <f t="shared" si="350"/>
        <v>-</v>
      </c>
      <c r="E4441" s="15" t="str">
        <f t="shared" si="347"/>
        <v>-</v>
      </c>
      <c r="F4441" t="str">
        <f t="shared" si="348"/>
        <v>-</v>
      </c>
      <c r="G4441" t="str">
        <f t="shared" si="349"/>
        <v>-</v>
      </c>
      <c r="H4441" t="str">
        <f t="shared" si="351"/>
        <v>-</v>
      </c>
    </row>
    <row r="4442" spans="1:8" x14ac:dyDescent="0.25">
      <c r="A4442">
        <v>4115190</v>
      </c>
      <c r="B4442">
        <v>4115516</v>
      </c>
      <c r="C4442" t="s">
        <v>88</v>
      </c>
      <c r="D4442" s="7" t="str">
        <f t="shared" si="350"/>
        <v>-</v>
      </c>
      <c r="E4442" s="15" t="str">
        <f t="shared" si="347"/>
        <v>-</v>
      </c>
      <c r="F4442" t="str">
        <f t="shared" si="348"/>
        <v>-</v>
      </c>
      <c r="G4442" t="str">
        <f t="shared" si="349"/>
        <v>-</v>
      </c>
      <c r="H4442" t="str">
        <f t="shared" si="351"/>
        <v>-</v>
      </c>
    </row>
    <row r="4443" spans="1:8" x14ac:dyDescent="0.25">
      <c r="A4443">
        <v>4115574</v>
      </c>
      <c r="B4443">
        <v>4117547</v>
      </c>
      <c r="C4443" t="s">
        <v>88</v>
      </c>
      <c r="D4443" s="7" t="str">
        <f t="shared" si="350"/>
        <v>-</v>
      </c>
      <c r="E4443" s="15" t="str">
        <f t="shared" si="347"/>
        <v>-</v>
      </c>
      <c r="F4443" t="str">
        <f t="shared" si="348"/>
        <v>-</v>
      </c>
      <c r="G4443" t="str">
        <f t="shared" si="349"/>
        <v>-</v>
      </c>
      <c r="H4443" t="str">
        <f t="shared" si="351"/>
        <v>-</v>
      </c>
    </row>
    <row r="4444" spans="1:8" x14ac:dyDescent="0.25">
      <c r="A4444">
        <v>4117615</v>
      </c>
      <c r="B4444">
        <v>4117746</v>
      </c>
      <c r="C4444" t="s">
        <v>88</v>
      </c>
      <c r="D4444" s="7" t="str">
        <f t="shared" si="350"/>
        <v>-</v>
      </c>
      <c r="E4444" s="15" t="str">
        <f t="shared" si="347"/>
        <v>-</v>
      </c>
      <c r="F4444" t="str">
        <f t="shared" si="348"/>
        <v>-</v>
      </c>
      <c r="G4444" t="str">
        <f t="shared" si="349"/>
        <v>-</v>
      </c>
      <c r="H4444" t="str">
        <f t="shared" si="351"/>
        <v>-</v>
      </c>
    </row>
    <row r="4445" spans="1:8" x14ac:dyDescent="0.25">
      <c r="A4445">
        <v>4117720</v>
      </c>
      <c r="B4445">
        <v>4119387</v>
      </c>
      <c r="C4445" t="s">
        <v>25</v>
      </c>
      <c r="D4445" s="7">
        <f t="shared" si="350"/>
        <v>1</v>
      </c>
      <c r="E4445" s="15">
        <f t="shared" si="347"/>
        <v>27</v>
      </c>
      <c r="F4445" t="str">
        <f t="shared" si="348"/>
        <v>-</v>
      </c>
      <c r="G4445">
        <f t="shared" si="349"/>
        <v>1</v>
      </c>
      <c r="H4445">
        <f t="shared" si="351"/>
        <v>0</v>
      </c>
    </row>
    <row r="4446" spans="1:8" x14ac:dyDescent="0.25">
      <c r="A4446">
        <v>4119505</v>
      </c>
      <c r="B4446">
        <v>4120737</v>
      </c>
      <c r="C4446" t="s">
        <v>88</v>
      </c>
      <c r="D4446" s="7" t="str">
        <f t="shared" si="350"/>
        <v>-</v>
      </c>
      <c r="E4446" s="15" t="str">
        <f t="shared" si="347"/>
        <v>-</v>
      </c>
      <c r="F4446" t="str">
        <f t="shared" si="348"/>
        <v>-</v>
      </c>
      <c r="G4446" t="str">
        <f t="shared" si="349"/>
        <v>-</v>
      </c>
      <c r="H4446" t="str">
        <f t="shared" si="351"/>
        <v>-</v>
      </c>
    </row>
    <row r="4447" spans="1:8" x14ac:dyDescent="0.25">
      <c r="A4447">
        <v>4120888</v>
      </c>
      <c r="B4447">
        <v>4122270</v>
      </c>
      <c r="C4447" t="s">
        <v>88</v>
      </c>
      <c r="D4447" s="7" t="str">
        <f t="shared" si="350"/>
        <v>-</v>
      </c>
      <c r="E4447" s="15" t="str">
        <f t="shared" si="347"/>
        <v>-</v>
      </c>
      <c r="F4447" t="str">
        <f t="shared" si="348"/>
        <v>-</v>
      </c>
      <c r="G4447" t="str">
        <f t="shared" si="349"/>
        <v>-</v>
      </c>
      <c r="H4447" t="str">
        <f t="shared" si="351"/>
        <v>-</v>
      </c>
    </row>
    <row r="4448" spans="1:8" x14ac:dyDescent="0.25">
      <c r="A4448">
        <v>4122354</v>
      </c>
      <c r="B4448">
        <v>4123322</v>
      </c>
      <c r="C4448" t="s">
        <v>88</v>
      </c>
      <c r="D4448" s="7" t="str">
        <f t="shared" si="350"/>
        <v>-</v>
      </c>
      <c r="E4448" s="15" t="str">
        <f t="shared" si="347"/>
        <v>-</v>
      </c>
      <c r="F4448" t="str">
        <f t="shared" si="348"/>
        <v>-</v>
      </c>
      <c r="G4448" t="str">
        <f t="shared" si="349"/>
        <v>-</v>
      </c>
      <c r="H4448" t="str">
        <f t="shared" si="351"/>
        <v>-</v>
      </c>
    </row>
    <row r="4449" spans="1:8" x14ac:dyDescent="0.25">
      <c r="A4449">
        <v>4123322</v>
      </c>
      <c r="B4449">
        <v>4123471</v>
      </c>
      <c r="C4449" t="s">
        <v>88</v>
      </c>
      <c r="D4449" s="7" t="str">
        <f t="shared" si="350"/>
        <v>-</v>
      </c>
      <c r="E4449" s="15" t="str">
        <f t="shared" si="347"/>
        <v>-</v>
      </c>
      <c r="F4449" t="str">
        <f t="shared" si="348"/>
        <v>-</v>
      </c>
      <c r="G4449" t="str">
        <f t="shared" si="349"/>
        <v>-</v>
      </c>
      <c r="H4449" t="str">
        <f t="shared" si="351"/>
        <v>-</v>
      </c>
    </row>
    <row r="4450" spans="1:8" x14ac:dyDescent="0.25">
      <c r="A4450">
        <v>4123439</v>
      </c>
      <c r="B4450">
        <v>4124083</v>
      </c>
      <c r="C4450" t="s">
        <v>25</v>
      </c>
      <c r="D4450" s="7">
        <f t="shared" si="350"/>
        <v>1</v>
      </c>
      <c r="E4450" s="15">
        <f t="shared" si="347"/>
        <v>33</v>
      </c>
      <c r="F4450" t="str">
        <f t="shared" si="348"/>
        <v>-</v>
      </c>
      <c r="G4450">
        <f t="shared" si="349"/>
        <v>1</v>
      </c>
      <c r="H4450">
        <f t="shared" si="351"/>
        <v>0</v>
      </c>
    </row>
    <row r="4451" spans="1:8" x14ac:dyDescent="0.25">
      <c r="A4451">
        <v>4124117</v>
      </c>
      <c r="B4451">
        <v>4125133</v>
      </c>
      <c r="C4451" t="s">
        <v>25</v>
      </c>
      <c r="D4451" s="7" t="str">
        <f t="shared" si="350"/>
        <v>-</v>
      </c>
      <c r="E4451" s="15" t="str">
        <f t="shared" si="347"/>
        <v>-</v>
      </c>
      <c r="F4451" t="str">
        <f t="shared" si="348"/>
        <v>-</v>
      </c>
      <c r="G4451" t="str">
        <f t="shared" si="349"/>
        <v>-</v>
      </c>
      <c r="H4451" t="str">
        <f t="shared" si="351"/>
        <v>-</v>
      </c>
    </row>
    <row r="4452" spans="1:8" x14ac:dyDescent="0.25">
      <c r="A4452">
        <v>4125446</v>
      </c>
      <c r="B4452">
        <v>4126135</v>
      </c>
      <c r="C4452" t="s">
        <v>25</v>
      </c>
      <c r="D4452" s="7" t="str">
        <f t="shared" si="350"/>
        <v>-</v>
      </c>
      <c r="E4452" s="15" t="str">
        <f t="shared" si="347"/>
        <v>-</v>
      </c>
      <c r="F4452" t="str">
        <f t="shared" si="348"/>
        <v>-</v>
      </c>
      <c r="G4452" t="str">
        <f t="shared" si="349"/>
        <v>-</v>
      </c>
      <c r="H4452" t="str">
        <f t="shared" si="351"/>
        <v>-</v>
      </c>
    </row>
    <row r="4453" spans="1:8" x14ac:dyDescent="0.25">
      <c r="A4453">
        <v>4126183</v>
      </c>
      <c r="B4453">
        <v>4126872</v>
      </c>
      <c r="C4453" t="s">
        <v>25</v>
      </c>
      <c r="D4453" s="7" t="str">
        <f t="shared" si="350"/>
        <v>-</v>
      </c>
      <c r="E4453" s="15" t="str">
        <f t="shared" si="347"/>
        <v>-</v>
      </c>
      <c r="F4453" t="str">
        <f t="shared" si="348"/>
        <v>-</v>
      </c>
      <c r="G4453" t="str">
        <f t="shared" si="349"/>
        <v>-</v>
      </c>
      <c r="H4453" t="str">
        <f t="shared" si="351"/>
        <v>-</v>
      </c>
    </row>
    <row r="4454" spans="1:8" x14ac:dyDescent="0.25">
      <c r="A4454">
        <v>4126950</v>
      </c>
      <c r="B4454">
        <v>4127657</v>
      </c>
      <c r="C4454" t="s">
        <v>25</v>
      </c>
      <c r="D4454" s="7" t="str">
        <f t="shared" si="350"/>
        <v>-</v>
      </c>
      <c r="E4454" s="15" t="str">
        <f t="shared" si="347"/>
        <v>-</v>
      </c>
      <c r="F4454" t="str">
        <f t="shared" si="348"/>
        <v>-</v>
      </c>
      <c r="G4454" t="str">
        <f t="shared" si="349"/>
        <v>-</v>
      </c>
      <c r="H4454" t="str">
        <f t="shared" si="351"/>
        <v>-</v>
      </c>
    </row>
    <row r="4455" spans="1:8" x14ac:dyDescent="0.25">
      <c r="A4455">
        <v>4127671</v>
      </c>
      <c r="B4455">
        <v>4130079</v>
      </c>
      <c r="C4455" t="s">
        <v>25</v>
      </c>
      <c r="D4455" s="7" t="str">
        <f t="shared" si="350"/>
        <v>-</v>
      </c>
      <c r="E4455" s="15" t="str">
        <f t="shared" si="347"/>
        <v>-</v>
      </c>
      <c r="F4455" t="str">
        <f t="shared" si="348"/>
        <v>-</v>
      </c>
      <c r="G4455" t="str">
        <f t="shared" si="349"/>
        <v>-</v>
      </c>
      <c r="H4455" t="str">
        <f t="shared" si="351"/>
        <v>-</v>
      </c>
    </row>
    <row r="4456" spans="1:8" x14ac:dyDescent="0.25">
      <c r="A4456">
        <v>4130076</v>
      </c>
      <c r="B4456">
        <v>4130648</v>
      </c>
      <c r="C4456" t="s">
        <v>25</v>
      </c>
      <c r="D4456" s="7">
        <f t="shared" si="350"/>
        <v>1</v>
      </c>
      <c r="E4456" s="15">
        <f t="shared" si="347"/>
        <v>4</v>
      </c>
      <c r="F4456">
        <f t="shared" si="348"/>
        <v>1</v>
      </c>
      <c r="G4456" t="str">
        <f t="shared" si="349"/>
        <v>-</v>
      </c>
      <c r="H4456">
        <f t="shared" si="351"/>
        <v>2</v>
      </c>
    </row>
    <row r="4457" spans="1:8" x14ac:dyDescent="0.25">
      <c r="A4457">
        <v>4130686</v>
      </c>
      <c r="B4457">
        <v>4131405</v>
      </c>
      <c r="C4457" t="s">
        <v>88</v>
      </c>
      <c r="D4457" s="7" t="str">
        <f t="shared" si="350"/>
        <v>-</v>
      </c>
      <c r="E4457" s="15" t="str">
        <f t="shared" si="347"/>
        <v>-</v>
      </c>
      <c r="F4457" t="str">
        <f t="shared" si="348"/>
        <v>-</v>
      </c>
      <c r="G4457" t="str">
        <f t="shared" si="349"/>
        <v>-</v>
      </c>
      <c r="H4457" t="str">
        <f t="shared" si="351"/>
        <v>-</v>
      </c>
    </row>
    <row r="4458" spans="1:8" x14ac:dyDescent="0.25">
      <c r="A4458">
        <v>4131615</v>
      </c>
      <c r="B4458">
        <v>4132838</v>
      </c>
      <c r="C4458" t="s">
        <v>88</v>
      </c>
      <c r="D4458" s="7" t="str">
        <f t="shared" si="350"/>
        <v>-</v>
      </c>
      <c r="E4458" s="15" t="str">
        <f t="shared" si="347"/>
        <v>-</v>
      </c>
      <c r="F4458" t="str">
        <f t="shared" si="348"/>
        <v>-</v>
      </c>
      <c r="G4458" t="str">
        <f t="shared" si="349"/>
        <v>-</v>
      </c>
      <c r="H4458" t="str">
        <f t="shared" si="351"/>
        <v>-</v>
      </c>
    </row>
    <row r="4459" spans="1:8" x14ac:dyDescent="0.25">
      <c r="A4459">
        <v>4132890</v>
      </c>
      <c r="B4459">
        <v>4134212</v>
      </c>
      <c r="C4459" t="s">
        <v>88</v>
      </c>
      <c r="D4459" s="7" t="str">
        <f t="shared" si="350"/>
        <v>-</v>
      </c>
      <c r="E4459" s="15" t="str">
        <f t="shared" si="347"/>
        <v>-</v>
      </c>
      <c r="F4459" t="str">
        <f t="shared" si="348"/>
        <v>-</v>
      </c>
      <c r="G4459" t="str">
        <f t="shared" si="349"/>
        <v>-</v>
      </c>
      <c r="H4459" t="str">
        <f t="shared" si="351"/>
        <v>-</v>
      </c>
    </row>
    <row r="4460" spans="1:8" x14ac:dyDescent="0.25">
      <c r="A4460">
        <v>4134336</v>
      </c>
      <c r="B4460">
        <v>4135133</v>
      </c>
      <c r="C4460" t="s">
        <v>88</v>
      </c>
      <c r="D4460" s="7" t="str">
        <f t="shared" si="350"/>
        <v>-</v>
      </c>
      <c r="E4460" s="15" t="str">
        <f t="shared" si="347"/>
        <v>-</v>
      </c>
      <c r="F4460" t="str">
        <f t="shared" si="348"/>
        <v>-</v>
      </c>
      <c r="G4460" t="str">
        <f t="shared" si="349"/>
        <v>-</v>
      </c>
      <c r="H4460" t="str">
        <f t="shared" si="351"/>
        <v>-</v>
      </c>
    </row>
    <row r="4461" spans="1:8" x14ac:dyDescent="0.25">
      <c r="A4461">
        <v>4135375</v>
      </c>
      <c r="B4461">
        <v>4136925</v>
      </c>
      <c r="C4461" t="s">
        <v>25</v>
      </c>
      <c r="D4461" s="7" t="str">
        <f t="shared" si="350"/>
        <v>-</v>
      </c>
      <c r="E4461" s="15" t="str">
        <f t="shared" si="347"/>
        <v>-</v>
      </c>
      <c r="F4461" t="str">
        <f t="shared" si="348"/>
        <v>-</v>
      </c>
      <c r="G4461" t="str">
        <f t="shared" si="349"/>
        <v>-</v>
      </c>
      <c r="H4461" t="str">
        <f t="shared" si="351"/>
        <v>-</v>
      </c>
    </row>
    <row r="4462" spans="1:8" x14ac:dyDescent="0.25">
      <c r="A4462">
        <v>4136897</v>
      </c>
      <c r="B4462">
        <v>4137760</v>
      </c>
      <c r="C4462" t="s">
        <v>25</v>
      </c>
      <c r="D4462" s="7">
        <f t="shared" si="350"/>
        <v>1</v>
      </c>
      <c r="E4462" s="15">
        <f t="shared" si="347"/>
        <v>29</v>
      </c>
      <c r="F4462">
        <f t="shared" si="348"/>
        <v>1</v>
      </c>
      <c r="G4462" t="str">
        <f t="shared" si="349"/>
        <v>-</v>
      </c>
      <c r="H4462">
        <f t="shared" si="351"/>
        <v>1</v>
      </c>
    </row>
    <row r="4463" spans="1:8" x14ac:dyDescent="0.25">
      <c r="A4463">
        <v>4137793</v>
      </c>
      <c r="B4463">
        <v>4138566</v>
      </c>
      <c r="C4463" t="s">
        <v>88</v>
      </c>
      <c r="D4463" s="7" t="str">
        <f t="shared" si="350"/>
        <v>-</v>
      </c>
      <c r="E4463" s="15" t="str">
        <f t="shared" si="347"/>
        <v>-</v>
      </c>
      <c r="F4463" t="str">
        <f t="shared" si="348"/>
        <v>-</v>
      </c>
      <c r="G4463" t="str">
        <f t="shared" si="349"/>
        <v>-</v>
      </c>
      <c r="H4463" t="str">
        <f t="shared" si="351"/>
        <v>-</v>
      </c>
    </row>
    <row r="4464" spans="1:8" x14ac:dyDescent="0.25">
      <c r="A4464">
        <v>4138563</v>
      </c>
      <c r="B4464">
        <v>4139636</v>
      </c>
      <c r="C4464" t="s">
        <v>88</v>
      </c>
      <c r="D4464" s="7">
        <f t="shared" si="350"/>
        <v>1</v>
      </c>
      <c r="E4464" s="15">
        <f t="shared" si="347"/>
        <v>4</v>
      </c>
      <c r="F4464">
        <f t="shared" si="348"/>
        <v>1</v>
      </c>
      <c r="G4464" t="str">
        <f t="shared" si="349"/>
        <v>-</v>
      </c>
      <c r="H4464">
        <f t="shared" si="351"/>
        <v>2</v>
      </c>
    </row>
    <row r="4465" spans="1:8" x14ac:dyDescent="0.25">
      <c r="A4465">
        <v>4139760</v>
      </c>
      <c r="B4465">
        <v>4139939</v>
      </c>
      <c r="C4465" t="s">
        <v>88</v>
      </c>
      <c r="D4465" s="7" t="str">
        <f t="shared" si="350"/>
        <v>-</v>
      </c>
      <c r="E4465" s="15" t="str">
        <f t="shared" si="347"/>
        <v>-</v>
      </c>
      <c r="F4465" t="str">
        <f t="shared" si="348"/>
        <v>-</v>
      </c>
      <c r="G4465" t="str">
        <f t="shared" si="349"/>
        <v>-</v>
      </c>
      <c r="H4465" t="str">
        <f t="shared" si="351"/>
        <v>-</v>
      </c>
    </row>
    <row r="4466" spans="1:8" x14ac:dyDescent="0.25">
      <c r="A4466">
        <v>4140050</v>
      </c>
      <c r="B4466">
        <v>4140667</v>
      </c>
      <c r="C4466" t="s">
        <v>88</v>
      </c>
      <c r="D4466" s="7" t="str">
        <f t="shared" si="350"/>
        <v>-</v>
      </c>
      <c r="E4466" s="15" t="str">
        <f t="shared" si="347"/>
        <v>-</v>
      </c>
      <c r="F4466" t="str">
        <f t="shared" si="348"/>
        <v>-</v>
      </c>
      <c r="G4466" t="str">
        <f t="shared" si="349"/>
        <v>-</v>
      </c>
      <c r="H4466" t="str">
        <f t="shared" si="351"/>
        <v>-</v>
      </c>
    </row>
    <row r="4467" spans="1:8" x14ac:dyDescent="0.25">
      <c r="A4467">
        <v>4141069</v>
      </c>
      <c r="B4467">
        <v>4142658</v>
      </c>
      <c r="C4467" t="s">
        <v>88</v>
      </c>
      <c r="D4467" s="7" t="str">
        <f t="shared" si="350"/>
        <v>-</v>
      </c>
      <c r="E4467" s="15" t="str">
        <f t="shared" si="347"/>
        <v>-</v>
      </c>
      <c r="F4467" t="str">
        <f t="shared" si="348"/>
        <v>-</v>
      </c>
      <c r="G4467" t="str">
        <f t="shared" si="349"/>
        <v>-</v>
      </c>
      <c r="H4467" t="str">
        <f t="shared" si="351"/>
        <v>-</v>
      </c>
    </row>
    <row r="4468" spans="1:8" x14ac:dyDescent="0.25">
      <c r="A4468">
        <v>4142750</v>
      </c>
      <c r="B4468">
        <v>4143430</v>
      </c>
      <c r="C4468" t="s">
        <v>88</v>
      </c>
      <c r="D4468" s="7" t="str">
        <f t="shared" si="350"/>
        <v>-</v>
      </c>
      <c r="E4468" s="15" t="str">
        <f t="shared" si="347"/>
        <v>-</v>
      </c>
      <c r="F4468" t="str">
        <f t="shared" si="348"/>
        <v>-</v>
      </c>
      <c r="G4468" t="str">
        <f t="shared" si="349"/>
        <v>-</v>
      </c>
      <c r="H4468" t="str">
        <f t="shared" si="351"/>
        <v>-</v>
      </c>
    </row>
    <row r="4469" spans="1:8" x14ac:dyDescent="0.25">
      <c r="A4469">
        <v>4143449</v>
      </c>
      <c r="B4469">
        <v>4143895</v>
      </c>
      <c r="C4469" t="s">
        <v>88</v>
      </c>
      <c r="D4469" s="7" t="str">
        <f t="shared" si="350"/>
        <v>-</v>
      </c>
      <c r="E4469" s="15" t="str">
        <f t="shared" si="347"/>
        <v>-</v>
      </c>
      <c r="F4469" t="str">
        <f t="shared" si="348"/>
        <v>-</v>
      </c>
      <c r="G4469" t="str">
        <f t="shared" si="349"/>
        <v>-</v>
      </c>
      <c r="H4469" t="str">
        <f t="shared" si="351"/>
        <v>-</v>
      </c>
    </row>
    <row r="4470" spans="1:8" x14ac:dyDescent="0.25">
      <c r="A4470">
        <v>4143840</v>
      </c>
      <c r="B4470">
        <v>4144277</v>
      </c>
      <c r="C4470" t="s">
        <v>88</v>
      </c>
      <c r="D4470" s="7">
        <f t="shared" si="350"/>
        <v>1</v>
      </c>
      <c r="E4470" s="15">
        <f t="shared" si="347"/>
        <v>56</v>
      </c>
      <c r="F4470">
        <f t="shared" si="348"/>
        <v>1</v>
      </c>
      <c r="G4470" t="str">
        <f t="shared" si="349"/>
        <v>-</v>
      </c>
      <c r="H4470">
        <f t="shared" si="351"/>
        <v>1</v>
      </c>
    </row>
    <row r="4471" spans="1:8" x14ac:dyDescent="0.25">
      <c r="A4471">
        <v>4144380</v>
      </c>
      <c r="B4471">
        <v>4145408</v>
      </c>
      <c r="C4471" t="s">
        <v>25</v>
      </c>
      <c r="D4471" s="7" t="str">
        <f t="shared" si="350"/>
        <v>-</v>
      </c>
      <c r="E4471" s="15" t="str">
        <f t="shared" si="347"/>
        <v>-</v>
      </c>
      <c r="F4471" t="str">
        <f t="shared" si="348"/>
        <v>-</v>
      </c>
      <c r="G4471" t="str">
        <f t="shared" si="349"/>
        <v>-</v>
      </c>
      <c r="H4471" t="str">
        <f t="shared" si="351"/>
        <v>-</v>
      </c>
    </row>
    <row r="4472" spans="1:8" x14ac:dyDescent="0.25">
      <c r="A4472">
        <v>4145599</v>
      </c>
      <c r="B4472">
        <v>4145685</v>
      </c>
      <c r="C4472" t="s">
        <v>25</v>
      </c>
      <c r="D4472" s="7" t="str">
        <f t="shared" si="350"/>
        <v>-</v>
      </c>
      <c r="E4472" s="15" t="str">
        <f t="shared" si="347"/>
        <v>-</v>
      </c>
      <c r="F4472" t="str">
        <f t="shared" si="348"/>
        <v>-</v>
      </c>
      <c r="G4472" t="str">
        <f t="shared" si="349"/>
        <v>-</v>
      </c>
      <c r="H4472" t="str">
        <f t="shared" si="351"/>
        <v>-</v>
      </c>
    </row>
    <row r="4473" spans="1:8" x14ac:dyDescent="0.25">
      <c r="A4473">
        <v>4145599</v>
      </c>
      <c r="B4473">
        <v>4145685</v>
      </c>
      <c r="C4473" t="s">
        <v>25</v>
      </c>
      <c r="D4473" s="7">
        <f t="shared" si="350"/>
        <v>1</v>
      </c>
      <c r="E4473" s="15">
        <f t="shared" si="347"/>
        <v>87</v>
      </c>
      <c r="F4473">
        <f t="shared" si="348"/>
        <v>1</v>
      </c>
      <c r="G4473" t="str">
        <f t="shared" si="349"/>
        <v>-</v>
      </c>
      <c r="H4473">
        <f t="shared" si="351"/>
        <v>0</v>
      </c>
    </row>
    <row r="4474" spans="1:8" x14ac:dyDescent="0.25">
      <c r="A4474">
        <v>4145713</v>
      </c>
      <c r="B4474">
        <v>4145799</v>
      </c>
      <c r="C4474" t="s">
        <v>25</v>
      </c>
      <c r="D4474" s="7" t="str">
        <f t="shared" si="350"/>
        <v>-</v>
      </c>
      <c r="E4474" s="15" t="str">
        <f t="shared" si="347"/>
        <v>-</v>
      </c>
      <c r="F4474" t="str">
        <f t="shared" si="348"/>
        <v>-</v>
      </c>
      <c r="G4474" t="str">
        <f t="shared" si="349"/>
        <v>-</v>
      </c>
      <c r="H4474" t="str">
        <f t="shared" si="351"/>
        <v>-</v>
      </c>
    </row>
    <row r="4475" spans="1:8" x14ac:dyDescent="0.25">
      <c r="A4475">
        <v>4145713</v>
      </c>
      <c r="B4475">
        <v>4145799</v>
      </c>
      <c r="C4475" t="s">
        <v>25</v>
      </c>
      <c r="D4475" s="7">
        <f t="shared" si="350"/>
        <v>1</v>
      </c>
      <c r="E4475" s="15">
        <f t="shared" si="347"/>
        <v>87</v>
      </c>
      <c r="F4475">
        <f t="shared" si="348"/>
        <v>1</v>
      </c>
      <c r="G4475" t="str">
        <f t="shared" si="349"/>
        <v>-</v>
      </c>
      <c r="H4475">
        <f t="shared" si="351"/>
        <v>0</v>
      </c>
    </row>
    <row r="4476" spans="1:8" x14ac:dyDescent="0.25">
      <c r="A4476">
        <v>4145831</v>
      </c>
      <c r="B4476">
        <v>4145917</v>
      </c>
      <c r="C4476" t="s">
        <v>25</v>
      </c>
      <c r="D4476" s="7" t="str">
        <f t="shared" si="350"/>
        <v>-</v>
      </c>
      <c r="E4476" s="15" t="str">
        <f t="shared" si="347"/>
        <v>-</v>
      </c>
      <c r="F4476" t="str">
        <f t="shared" si="348"/>
        <v>-</v>
      </c>
      <c r="G4476" t="str">
        <f t="shared" si="349"/>
        <v>-</v>
      </c>
      <c r="H4476" t="str">
        <f t="shared" si="351"/>
        <v>-</v>
      </c>
    </row>
    <row r="4477" spans="1:8" x14ac:dyDescent="0.25">
      <c r="A4477">
        <v>4145831</v>
      </c>
      <c r="B4477">
        <v>4145917</v>
      </c>
      <c r="C4477" t="s">
        <v>25</v>
      </c>
      <c r="D4477" s="7">
        <f t="shared" si="350"/>
        <v>1</v>
      </c>
      <c r="E4477" s="15">
        <f t="shared" si="347"/>
        <v>87</v>
      </c>
      <c r="F4477">
        <f t="shared" si="348"/>
        <v>1</v>
      </c>
      <c r="G4477" t="str">
        <f t="shared" si="349"/>
        <v>-</v>
      </c>
      <c r="H4477">
        <f t="shared" si="351"/>
        <v>0</v>
      </c>
    </row>
    <row r="4478" spans="1:8" x14ac:dyDescent="0.25">
      <c r="A4478">
        <v>4145949</v>
      </c>
      <c r="B4478">
        <v>4146185</v>
      </c>
      <c r="C4478" t="s">
        <v>88</v>
      </c>
      <c r="D4478" s="7" t="str">
        <f t="shared" si="350"/>
        <v>-</v>
      </c>
      <c r="E4478" s="15" t="str">
        <f t="shared" si="347"/>
        <v>-</v>
      </c>
      <c r="F4478" t="str">
        <f t="shared" si="348"/>
        <v>-</v>
      </c>
      <c r="G4478" t="str">
        <f t="shared" si="349"/>
        <v>-</v>
      </c>
      <c r="H4478" t="str">
        <f t="shared" si="351"/>
        <v>-</v>
      </c>
    </row>
    <row r="4479" spans="1:8" x14ac:dyDescent="0.25">
      <c r="A4479">
        <v>4146436</v>
      </c>
      <c r="B4479">
        <v>4147500</v>
      </c>
      <c r="C4479" t="s">
        <v>25</v>
      </c>
      <c r="D4479" s="7" t="str">
        <f t="shared" si="350"/>
        <v>-</v>
      </c>
      <c r="E4479" s="15" t="str">
        <f t="shared" si="347"/>
        <v>-</v>
      </c>
      <c r="F4479" t="str">
        <f t="shared" si="348"/>
        <v>-</v>
      </c>
      <c r="G4479" t="str">
        <f t="shared" si="349"/>
        <v>-</v>
      </c>
      <c r="H4479" t="str">
        <f t="shared" si="351"/>
        <v>-</v>
      </c>
    </row>
    <row r="4480" spans="1:8" x14ac:dyDescent="0.25">
      <c r="A4480">
        <v>4147621</v>
      </c>
      <c r="B4480">
        <v>4148409</v>
      </c>
      <c r="C4480" t="s">
        <v>25</v>
      </c>
      <c r="D4480" s="7" t="str">
        <f t="shared" si="350"/>
        <v>-</v>
      </c>
      <c r="E4480" s="15" t="str">
        <f t="shared" si="347"/>
        <v>-</v>
      </c>
      <c r="F4480" t="str">
        <f t="shared" si="348"/>
        <v>-</v>
      </c>
      <c r="G4480" t="str">
        <f t="shared" si="349"/>
        <v>-</v>
      </c>
      <c r="H4480" t="str">
        <f t="shared" si="351"/>
        <v>-</v>
      </c>
    </row>
    <row r="4481" spans="1:8" x14ac:dyDescent="0.25">
      <c r="A4481">
        <v>4148560</v>
      </c>
      <c r="B4481">
        <v>4149018</v>
      </c>
      <c r="C4481" t="s">
        <v>25</v>
      </c>
      <c r="D4481" s="7" t="str">
        <f t="shared" si="350"/>
        <v>-</v>
      </c>
      <c r="E4481" s="15" t="str">
        <f t="shared" si="347"/>
        <v>-</v>
      </c>
      <c r="F4481" t="str">
        <f t="shared" si="348"/>
        <v>-</v>
      </c>
      <c r="G4481" t="str">
        <f t="shared" si="349"/>
        <v>-</v>
      </c>
      <c r="H4481" t="str">
        <f t="shared" si="351"/>
        <v>-</v>
      </c>
    </row>
    <row r="4482" spans="1:8" x14ac:dyDescent="0.25">
      <c r="A4482">
        <v>4149069</v>
      </c>
      <c r="B4482">
        <v>4149743</v>
      </c>
      <c r="C4482" t="s">
        <v>88</v>
      </c>
      <c r="D4482" s="7" t="str">
        <f t="shared" si="350"/>
        <v>-</v>
      </c>
      <c r="E4482" s="15" t="str">
        <f t="shared" si="347"/>
        <v>-</v>
      </c>
      <c r="F4482" t="str">
        <f t="shared" si="348"/>
        <v>-</v>
      </c>
      <c r="G4482" t="str">
        <f t="shared" si="349"/>
        <v>-</v>
      </c>
      <c r="H4482" t="str">
        <f t="shared" si="351"/>
        <v>-</v>
      </c>
    </row>
    <row r="4483" spans="1:8" x14ac:dyDescent="0.25">
      <c r="A4483">
        <v>4149704</v>
      </c>
      <c r="B4483">
        <v>4150429</v>
      </c>
      <c r="C4483" t="s">
        <v>88</v>
      </c>
      <c r="D4483" s="7">
        <f t="shared" si="350"/>
        <v>1</v>
      </c>
      <c r="E4483" s="15">
        <f t="shared" ref="E4483:E4546" si="352">IF(D4483=1,B4482-A4483+1,"-")</f>
        <v>40</v>
      </c>
      <c r="F4483">
        <f t="shared" ref="F4483:F4546" si="353">IF(AND(D4483=1,C4483=C4482),1,"-")</f>
        <v>1</v>
      </c>
      <c r="G4483" t="str">
        <f t="shared" ref="G4483:G4546" si="354">IF(AND(D4483=1,C4483&lt;&gt;C4482),1,"-")</f>
        <v>-</v>
      </c>
      <c r="H4483">
        <f t="shared" si="351"/>
        <v>2</v>
      </c>
    </row>
    <row r="4484" spans="1:8" x14ac:dyDescent="0.25">
      <c r="A4484">
        <v>4151007</v>
      </c>
      <c r="B4484">
        <v>4151918</v>
      </c>
      <c r="C4484" t="s">
        <v>25</v>
      </c>
      <c r="D4484" s="7" t="str">
        <f t="shared" ref="D4484:D4547" si="355">IF(A4484&lt;B4483,1,"-")</f>
        <v>-</v>
      </c>
      <c r="E4484" s="15" t="str">
        <f t="shared" si="352"/>
        <v>-</v>
      </c>
      <c r="F4484" t="str">
        <f t="shared" si="353"/>
        <v>-</v>
      </c>
      <c r="G4484" t="str">
        <f t="shared" si="354"/>
        <v>-</v>
      </c>
      <c r="H4484" t="str">
        <f t="shared" ref="H4484:H4547" si="356">IFERROR(IF((IF(D4484=1,MOD(E4484,3),"-"))=0,0,3-(IF(D4484=1,MOD(E4484,3),"-"))), "-")</f>
        <v>-</v>
      </c>
    </row>
    <row r="4485" spans="1:8" x14ac:dyDescent="0.25">
      <c r="A4485">
        <v>4151909</v>
      </c>
      <c r="B4485">
        <v>4152382</v>
      </c>
      <c r="C4485" t="s">
        <v>25</v>
      </c>
      <c r="D4485" s="7">
        <f t="shared" si="355"/>
        <v>1</v>
      </c>
      <c r="E4485" s="15">
        <f t="shared" si="352"/>
        <v>10</v>
      </c>
      <c r="F4485">
        <f t="shared" si="353"/>
        <v>1</v>
      </c>
      <c r="G4485" t="str">
        <f t="shared" si="354"/>
        <v>-</v>
      </c>
      <c r="H4485">
        <f t="shared" si="356"/>
        <v>2</v>
      </c>
    </row>
    <row r="4486" spans="1:8" x14ac:dyDescent="0.25">
      <c r="A4486">
        <v>4152475</v>
      </c>
      <c r="B4486">
        <v>4153014</v>
      </c>
      <c r="C4486" t="s">
        <v>25</v>
      </c>
      <c r="D4486" s="7" t="str">
        <f t="shared" si="355"/>
        <v>-</v>
      </c>
      <c r="E4486" s="15" t="str">
        <f t="shared" si="352"/>
        <v>-</v>
      </c>
      <c r="F4486" t="str">
        <f t="shared" si="353"/>
        <v>-</v>
      </c>
      <c r="G4486" t="str">
        <f t="shared" si="354"/>
        <v>-</v>
      </c>
      <c r="H4486" t="str">
        <f t="shared" si="356"/>
        <v>-</v>
      </c>
    </row>
    <row r="4487" spans="1:8" x14ac:dyDescent="0.25">
      <c r="A4487">
        <v>4153017</v>
      </c>
      <c r="B4487">
        <v>4153754</v>
      </c>
      <c r="C4487" t="s">
        <v>25</v>
      </c>
      <c r="D4487" s="7" t="str">
        <f t="shared" si="355"/>
        <v>-</v>
      </c>
      <c r="E4487" s="15" t="str">
        <f t="shared" si="352"/>
        <v>-</v>
      </c>
      <c r="F4487" t="str">
        <f t="shared" si="353"/>
        <v>-</v>
      </c>
      <c r="G4487" t="str">
        <f t="shared" si="354"/>
        <v>-</v>
      </c>
      <c r="H4487" t="str">
        <f t="shared" si="356"/>
        <v>-</v>
      </c>
    </row>
    <row r="4488" spans="1:8" x14ac:dyDescent="0.25">
      <c r="A4488">
        <v>4153812</v>
      </c>
      <c r="B4488">
        <v>4154273</v>
      </c>
      <c r="C4488" t="s">
        <v>25</v>
      </c>
      <c r="D4488" s="7" t="str">
        <f t="shared" si="355"/>
        <v>-</v>
      </c>
      <c r="E4488" s="15" t="str">
        <f t="shared" si="352"/>
        <v>-</v>
      </c>
      <c r="F4488" t="str">
        <f t="shared" si="353"/>
        <v>-</v>
      </c>
      <c r="G4488" t="str">
        <f t="shared" si="354"/>
        <v>-</v>
      </c>
      <c r="H4488" t="str">
        <f t="shared" si="356"/>
        <v>-</v>
      </c>
    </row>
    <row r="4489" spans="1:8" x14ac:dyDescent="0.25">
      <c r="A4489">
        <v>4154556</v>
      </c>
      <c r="B4489">
        <v>4156847</v>
      </c>
      <c r="C4489" t="s">
        <v>25</v>
      </c>
      <c r="D4489" s="7" t="str">
        <f t="shared" si="355"/>
        <v>-</v>
      </c>
      <c r="E4489" s="15" t="str">
        <f t="shared" si="352"/>
        <v>-</v>
      </c>
      <c r="F4489" t="str">
        <f t="shared" si="353"/>
        <v>-</v>
      </c>
      <c r="G4489" t="str">
        <f t="shared" si="354"/>
        <v>-</v>
      </c>
      <c r="H4489" t="str">
        <f t="shared" si="356"/>
        <v>-</v>
      </c>
    </row>
    <row r="4490" spans="1:8" x14ac:dyDescent="0.25">
      <c r="A4490">
        <v>4156980</v>
      </c>
      <c r="B4490">
        <v>4158011</v>
      </c>
      <c r="C4490" t="s">
        <v>88</v>
      </c>
      <c r="D4490" s="7" t="str">
        <f t="shared" si="355"/>
        <v>-</v>
      </c>
      <c r="E4490" s="15" t="str">
        <f t="shared" si="352"/>
        <v>-</v>
      </c>
      <c r="F4490" t="str">
        <f t="shared" si="353"/>
        <v>-</v>
      </c>
      <c r="G4490" t="str">
        <f t="shared" si="354"/>
        <v>-</v>
      </c>
      <c r="H4490" t="str">
        <f t="shared" si="356"/>
        <v>-</v>
      </c>
    </row>
    <row r="4491" spans="1:8" x14ac:dyDescent="0.25">
      <c r="A4491">
        <v>4158008</v>
      </c>
      <c r="B4491">
        <v>4159069</v>
      </c>
      <c r="C4491" t="s">
        <v>88</v>
      </c>
      <c r="D4491" s="7">
        <f t="shared" si="355"/>
        <v>1</v>
      </c>
      <c r="E4491" s="15">
        <f t="shared" si="352"/>
        <v>4</v>
      </c>
      <c r="F4491">
        <f t="shared" si="353"/>
        <v>1</v>
      </c>
      <c r="G4491" t="str">
        <f t="shared" si="354"/>
        <v>-</v>
      </c>
      <c r="H4491">
        <f t="shared" si="356"/>
        <v>2</v>
      </c>
    </row>
    <row r="4492" spans="1:8" x14ac:dyDescent="0.25">
      <c r="A4492">
        <v>4159082</v>
      </c>
      <c r="B4492">
        <v>4159918</v>
      </c>
      <c r="C4492" t="s">
        <v>88</v>
      </c>
      <c r="D4492" s="7" t="str">
        <f t="shared" si="355"/>
        <v>-</v>
      </c>
      <c r="E4492" s="15" t="str">
        <f t="shared" si="352"/>
        <v>-</v>
      </c>
      <c r="F4492" t="str">
        <f t="shared" si="353"/>
        <v>-</v>
      </c>
      <c r="G4492" t="str">
        <f t="shared" si="354"/>
        <v>-</v>
      </c>
      <c r="H4492" t="str">
        <f t="shared" si="356"/>
        <v>-</v>
      </c>
    </row>
    <row r="4493" spans="1:8" x14ac:dyDescent="0.25">
      <c r="A4493">
        <v>4159908</v>
      </c>
      <c r="B4493">
        <v>4160687</v>
      </c>
      <c r="C4493" t="s">
        <v>88</v>
      </c>
      <c r="D4493" s="7">
        <f t="shared" si="355"/>
        <v>1</v>
      </c>
      <c r="E4493" s="15">
        <f t="shared" si="352"/>
        <v>11</v>
      </c>
      <c r="F4493">
        <f t="shared" si="353"/>
        <v>1</v>
      </c>
      <c r="G4493" t="str">
        <f t="shared" si="354"/>
        <v>-</v>
      </c>
      <c r="H4493">
        <f t="shared" si="356"/>
        <v>1</v>
      </c>
    </row>
    <row r="4494" spans="1:8" x14ac:dyDescent="0.25">
      <c r="A4494">
        <v>4160713</v>
      </c>
      <c r="B4494">
        <v>4161174</v>
      </c>
      <c r="C4494" t="s">
        <v>88</v>
      </c>
      <c r="D4494" s="7" t="str">
        <f t="shared" si="355"/>
        <v>-</v>
      </c>
      <c r="E4494" s="15" t="str">
        <f t="shared" si="352"/>
        <v>-</v>
      </c>
      <c r="F4494" t="str">
        <f t="shared" si="353"/>
        <v>-</v>
      </c>
      <c r="G4494" t="str">
        <f t="shared" si="354"/>
        <v>-</v>
      </c>
      <c r="H4494" t="str">
        <f t="shared" si="356"/>
        <v>-</v>
      </c>
    </row>
    <row r="4495" spans="1:8" x14ac:dyDescent="0.25">
      <c r="A4495">
        <v>4161189</v>
      </c>
      <c r="B4495">
        <v>4161611</v>
      </c>
      <c r="C4495" t="s">
        <v>88</v>
      </c>
      <c r="D4495" s="7" t="str">
        <f t="shared" si="355"/>
        <v>-</v>
      </c>
      <c r="E4495" s="15" t="str">
        <f t="shared" si="352"/>
        <v>-</v>
      </c>
      <c r="F4495" t="str">
        <f t="shared" si="353"/>
        <v>-</v>
      </c>
      <c r="G4495" t="str">
        <f t="shared" si="354"/>
        <v>-</v>
      </c>
      <c r="H4495" t="str">
        <f t="shared" si="356"/>
        <v>-</v>
      </c>
    </row>
    <row r="4496" spans="1:8" x14ac:dyDescent="0.25">
      <c r="A4496">
        <v>4161713</v>
      </c>
      <c r="B4496">
        <v>4164478</v>
      </c>
      <c r="C4496" t="s">
        <v>88</v>
      </c>
      <c r="D4496" s="7" t="str">
        <f t="shared" si="355"/>
        <v>-</v>
      </c>
      <c r="E4496" s="15" t="str">
        <f t="shared" si="352"/>
        <v>-</v>
      </c>
      <c r="F4496" t="str">
        <f t="shared" si="353"/>
        <v>-</v>
      </c>
      <c r="G4496" t="str">
        <f t="shared" si="354"/>
        <v>-</v>
      </c>
      <c r="H4496" t="str">
        <f t="shared" si="356"/>
        <v>-</v>
      </c>
    </row>
    <row r="4497" spans="1:8" x14ac:dyDescent="0.25">
      <c r="A4497">
        <v>4164802</v>
      </c>
      <c r="B4497">
        <v>4166463</v>
      </c>
      <c r="C4497" t="s">
        <v>88</v>
      </c>
      <c r="D4497" s="7" t="str">
        <f t="shared" si="355"/>
        <v>-</v>
      </c>
      <c r="E4497" s="15" t="str">
        <f t="shared" si="352"/>
        <v>-</v>
      </c>
      <c r="F4497" t="str">
        <f t="shared" si="353"/>
        <v>-</v>
      </c>
      <c r="G4497" t="str">
        <f t="shared" si="354"/>
        <v>-</v>
      </c>
      <c r="H4497" t="str">
        <f t="shared" si="356"/>
        <v>-</v>
      </c>
    </row>
    <row r="4498" spans="1:8" x14ac:dyDescent="0.25">
      <c r="A4498">
        <v>4166830</v>
      </c>
      <c r="B4498">
        <v>4168980</v>
      </c>
      <c r="C4498" t="s">
        <v>25</v>
      </c>
      <c r="D4498" s="7" t="str">
        <f t="shared" si="355"/>
        <v>-</v>
      </c>
      <c r="E4498" s="15" t="str">
        <f t="shared" si="352"/>
        <v>-</v>
      </c>
      <c r="F4498" t="str">
        <f t="shared" si="353"/>
        <v>-</v>
      </c>
      <c r="G4498" t="str">
        <f t="shared" si="354"/>
        <v>-</v>
      </c>
      <c r="H4498" t="str">
        <f t="shared" si="356"/>
        <v>-</v>
      </c>
    </row>
    <row r="4499" spans="1:8" x14ac:dyDescent="0.25">
      <c r="A4499">
        <v>4169075</v>
      </c>
      <c r="B4499">
        <v>4169278</v>
      </c>
      <c r="C4499" t="s">
        <v>25</v>
      </c>
      <c r="D4499" s="7" t="str">
        <f t="shared" si="355"/>
        <v>-</v>
      </c>
      <c r="E4499" s="15" t="str">
        <f t="shared" si="352"/>
        <v>-</v>
      </c>
      <c r="F4499" t="str">
        <f t="shared" si="353"/>
        <v>-</v>
      </c>
      <c r="G4499" t="str">
        <f t="shared" si="354"/>
        <v>-</v>
      </c>
      <c r="H4499" t="str">
        <f t="shared" si="356"/>
        <v>-</v>
      </c>
    </row>
    <row r="4500" spans="1:8" x14ac:dyDescent="0.25">
      <c r="A4500">
        <v>4169289</v>
      </c>
      <c r="B4500">
        <v>4170245</v>
      </c>
      <c r="C4500" t="s">
        <v>25</v>
      </c>
      <c r="D4500" s="7" t="str">
        <f t="shared" si="355"/>
        <v>-</v>
      </c>
      <c r="E4500" s="15" t="str">
        <f t="shared" si="352"/>
        <v>-</v>
      </c>
      <c r="F4500" t="str">
        <f t="shared" si="353"/>
        <v>-</v>
      </c>
      <c r="G4500" t="str">
        <f t="shared" si="354"/>
        <v>-</v>
      </c>
      <c r="H4500" t="str">
        <f t="shared" si="356"/>
        <v>-</v>
      </c>
    </row>
    <row r="4501" spans="1:8" x14ac:dyDescent="0.25">
      <c r="A4501">
        <v>4170320</v>
      </c>
      <c r="B4501">
        <v>4170622</v>
      </c>
      <c r="C4501" t="s">
        <v>88</v>
      </c>
      <c r="D4501" s="7" t="str">
        <f t="shared" si="355"/>
        <v>-</v>
      </c>
      <c r="E4501" s="15" t="str">
        <f t="shared" si="352"/>
        <v>-</v>
      </c>
      <c r="F4501" t="str">
        <f t="shared" si="353"/>
        <v>-</v>
      </c>
      <c r="G4501" t="str">
        <f t="shared" si="354"/>
        <v>-</v>
      </c>
      <c r="H4501" t="str">
        <f t="shared" si="356"/>
        <v>-</v>
      </c>
    </row>
    <row r="4502" spans="1:8" x14ac:dyDescent="0.25">
      <c r="A4502">
        <v>4170609</v>
      </c>
      <c r="B4502">
        <v>4170896</v>
      </c>
      <c r="C4502" t="s">
        <v>88</v>
      </c>
      <c r="D4502" s="7">
        <f t="shared" si="355"/>
        <v>1</v>
      </c>
      <c r="E4502" s="15">
        <f t="shared" si="352"/>
        <v>14</v>
      </c>
      <c r="F4502">
        <f t="shared" si="353"/>
        <v>1</v>
      </c>
      <c r="G4502" t="str">
        <f t="shared" si="354"/>
        <v>-</v>
      </c>
      <c r="H4502">
        <f t="shared" si="356"/>
        <v>1</v>
      </c>
    </row>
    <row r="4503" spans="1:8" x14ac:dyDescent="0.25">
      <c r="A4503">
        <v>4171165</v>
      </c>
      <c r="B4503">
        <v>4172079</v>
      </c>
      <c r="C4503" t="s">
        <v>88</v>
      </c>
      <c r="D4503" s="7" t="str">
        <f t="shared" si="355"/>
        <v>-</v>
      </c>
      <c r="E4503" s="15" t="str">
        <f t="shared" si="352"/>
        <v>-</v>
      </c>
      <c r="F4503" t="str">
        <f t="shared" si="353"/>
        <v>-</v>
      </c>
      <c r="G4503" t="str">
        <f t="shared" si="354"/>
        <v>-</v>
      </c>
      <c r="H4503" t="str">
        <f t="shared" si="356"/>
        <v>-</v>
      </c>
    </row>
    <row r="4504" spans="1:8" x14ac:dyDescent="0.25">
      <c r="A4504">
        <v>4172277</v>
      </c>
      <c r="B4504">
        <v>4175786</v>
      </c>
      <c r="C4504" t="s">
        <v>25</v>
      </c>
      <c r="D4504" s="7" t="str">
        <f t="shared" si="355"/>
        <v>-</v>
      </c>
      <c r="E4504" s="15" t="str">
        <f t="shared" si="352"/>
        <v>-</v>
      </c>
      <c r="F4504" t="str">
        <f t="shared" si="353"/>
        <v>-</v>
      </c>
      <c r="G4504" t="str">
        <f t="shared" si="354"/>
        <v>-</v>
      </c>
      <c r="H4504" t="str">
        <f t="shared" si="356"/>
        <v>-</v>
      </c>
    </row>
    <row r="4505" spans="1:8" x14ac:dyDescent="0.25">
      <c r="A4505">
        <v>4175944</v>
      </c>
      <c r="B4505">
        <v>4177533</v>
      </c>
      <c r="C4505" t="s">
        <v>25</v>
      </c>
      <c r="D4505" s="7" t="str">
        <f t="shared" si="355"/>
        <v>-</v>
      </c>
      <c r="E4505" s="15" t="str">
        <f t="shared" si="352"/>
        <v>-</v>
      </c>
      <c r="F4505" t="str">
        <f t="shared" si="353"/>
        <v>-</v>
      </c>
      <c r="G4505" t="str">
        <f t="shared" si="354"/>
        <v>-</v>
      </c>
      <c r="H4505" t="str">
        <f t="shared" si="356"/>
        <v>-</v>
      </c>
    </row>
    <row r="4506" spans="1:8" x14ac:dyDescent="0.25">
      <c r="A4506">
        <v>4177530</v>
      </c>
      <c r="B4506">
        <v>4179050</v>
      </c>
      <c r="C4506" t="s">
        <v>25</v>
      </c>
      <c r="D4506" s="7">
        <f t="shared" si="355"/>
        <v>1</v>
      </c>
      <c r="E4506" s="15">
        <f t="shared" si="352"/>
        <v>4</v>
      </c>
      <c r="F4506">
        <f t="shared" si="353"/>
        <v>1</v>
      </c>
      <c r="G4506" t="str">
        <f t="shared" si="354"/>
        <v>-</v>
      </c>
      <c r="H4506">
        <f t="shared" si="356"/>
        <v>2</v>
      </c>
    </row>
    <row r="4507" spans="1:8" x14ac:dyDescent="0.25">
      <c r="A4507">
        <v>4179277</v>
      </c>
      <c r="B4507">
        <v>4179609</v>
      </c>
      <c r="C4507" t="s">
        <v>25</v>
      </c>
      <c r="D4507" s="7" t="str">
        <f t="shared" si="355"/>
        <v>-</v>
      </c>
      <c r="E4507" s="15" t="str">
        <f t="shared" si="352"/>
        <v>-</v>
      </c>
      <c r="F4507" t="str">
        <f t="shared" si="353"/>
        <v>-</v>
      </c>
      <c r="G4507" t="str">
        <f t="shared" si="354"/>
        <v>-</v>
      </c>
      <c r="H4507" t="str">
        <f t="shared" si="356"/>
        <v>-</v>
      </c>
    </row>
    <row r="4508" spans="1:8" x14ac:dyDescent="0.25">
      <c r="A4508">
        <v>4179683</v>
      </c>
      <c r="B4508">
        <v>4180384</v>
      </c>
      <c r="C4508" t="s">
        <v>25</v>
      </c>
      <c r="D4508" s="7" t="str">
        <f t="shared" si="355"/>
        <v>-</v>
      </c>
      <c r="E4508" s="15" t="str">
        <f t="shared" si="352"/>
        <v>-</v>
      </c>
      <c r="F4508" t="str">
        <f t="shared" si="353"/>
        <v>-</v>
      </c>
      <c r="G4508" t="str">
        <f t="shared" si="354"/>
        <v>-</v>
      </c>
      <c r="H4508" t="str">
        <f t="shared" si="356"/>
        <v>-</v>
      </c>
    </row>
    <row r="4509" spans="1:8" x14ac:dyDescent="0.25">
      <c r="A4509">
        <v>4180459</v>
      </c>
      <c r="B4509">
        <v>4180623</v>
      </c>
      <c r="C4509" t="s">
        <v>88</v>
      </c>
      <c r="D4509" s="7" t="str">
        <f t="shared" si="355"/>
        <v>-</v>
      </c>
      <c r="E4509" s="15" t="str">
        <f t="shared" si="352"/>
        <v>-</v>
      </c>
      <c r="F4509" t="str">
        <f t="shared" si="353"/>
        <v>-</v>
      </c>
      <c r="G4509" t="str">
        <f t="shared" si="354"/>
        <v>-</v>
      </c>
      <c r="H4509" t="str">
        <f t="shared" si="356"/>
        <v>-</v>
      </c>
    </row>
    <row r="4510" spans="1:8" x14ac:dyDescent="0.25">
      <c r="A4510">
        <v>4180590</v>
      </c>
      <c r="B4510">
        <v>4180733</v>
      </c>
      <c r="C4510" t="s">
        <v>25</v>
      </c>
      <c r="D4510" s="7">
        <f t="shared" si="355"/>
        <v>1</v>
      </c>
      <c r="E4510" s="15">
        <f t="shared" si="352"/>
        <v>34</v>
      </c>
      <c r="F4510" t="str">
        <f t="shared" si="353"/>
        <v>-</v>
      </c>
      <c r="G4510">
        <f t="shared" si="354"/>
        <v>1</v>
      </c>
      <c r="H4510">
        <f t="shared" si="356"/>
        <v>2</v>
      </c>
    </row>
    <row r="4511" spans="1:8" x14ac:dyDescent="0.25">
      <c r="A4511">
        <v>4180828</v>
      </c>
      <c r="B4511">
        <v>4182198</v>
      </c>
      <c r="C4511" t="s">
        <v>88</v>
      </c>
      <c r="D4511" s="7" t="str">
        <f t="shared" si="355"/>
        <v>-</v>
      </c>
      <c r="E4511" s="15" t="str">
        <f t="shared" si="352"/>
        <v>-</v>
      </c>
      <c r="F4511" t="str">
        <f t="shared" si="353"/>
        <v>-</v>
      </c>
      <c r="G4511" t="str">
        <f t="shared" si="354"/>
        <v>-</v>
      </c>
      <c r="H4511" t="str">
        <f t="shared" si="356"/>
        <v>-</v>
      </c>
    </row>
    <row r="4512" spans="1:8" x14ac:dyDescent="0.25">
      <c r="A4512">
        <v>4182378</v>
      </c>
      <c r="B4512">
        <v>4183331</v>
      </c>
      <c r="C4512" t="s">
        <v>88</v>
      </c>
      <c r="D4512" s="7" t="str">
        <f t="shared" si="355"/>
        <v>-</v>
      </c>
      <c r="E4512" s="15" t="str">
        <f t="shared" si="352"/>
        <v>-</v>
      </c>
      <c r="F4512" t="str">
        <f t="shared" si="353"/>
        <v>-</v>
      </c>
      <c r="G4512" t="str">
        <f t="shared" si="354"/>
        <v>-</v>
      </c>
      <c r="H4512" t="str">
        <f t="shared" si="356"/>
        <v>-</v>
      </c>
    </row>
    <row r="4513" spans="1:8" x14ac:dyDescent="0.25">
      <c r="A4513">
        <v>4183810</v>
      </c>
      <c r="B4513">
        <v>4185051</v>
      </c>
      <c r="C4513" t="s">
        <v>25</v>
      </c>
      <c r="D4513" s="7" t="str">
        <f t="shared" si="355"/>
        <v>-</v>
      </c>
      <c r="E4513" s="15" t="str">
        <f t="shared" si="352"/>
        <v>-</v>
      </c>
      <c r="F4513" t="str">
        <f t="shared" si="353"/>
        <v>-</v>
      </c>
      <c r="G4513" t="str">
        <f t="shared" si="354"/>
        <v>-</v>
      </c>
      <c r="H4513" t="str">
        <f t="shared" si="356"/>
        <v>-</v>
      </c>
    </row>
    <row r="4514" spans="1:8" x14ac:dyDescent="0.25">
      <c r="A4514">
        <v>4185138</v>
      </c>
      <c r="B4514">
        <v>4186409</v>
      </c>
      <c r="C4514" t="s">
        <v>25</v>
      </c>
      <c r="D4514" s="7" t="str">
        <f t="shared" si="355"/>
        <v>-</v>
      </c>
      <c r="E4514" s="15" t="str">
        <f t="shared" si="352"/>
        <v>-</v>
      </c>
      <c r="F4514" t="str">
        <f t="shared" si="353"/>
        <v>-</v>
      </c>
      <c r="G4514" t="str">
        <f t="shared" si="354"/>
        <v>-</v>
      </c>
      <c r="H4514" t="str">
        <f t="shared" si="356"/>
        <v>-</v>
      </c>
    </row>
    <row r="4515" spans="1:8" x14ac:dyDescent="0.25">
      <c r="A4515">
        <v>4186629</v>
      </c>
      <c r="B4515">
        <v>4187813</v>
      </c>
      <c r="C4515" t="s">
        <v>25</v>
      </c>
      <c r="D4515" s="7" t="str">
        <f t="shared" si="355"/>
        <v>-</v>
      </c>
      <c r="E4515" s="15" t="str">
        <f t="shared" si="352"/>
        <v>-</v>
      </c>
      <c r="F4515" t="str">
        <f t="shared" si="353"/>
        <v>-</v>
      </c>
      <c r="G4515" t="str">
        <f t="shared" si="354"/>
        <v>-</v>
      </c>
      <c r="H4515" t="str">
        <f t="shared" si="356"/>
        <v>-</v>
      </c>
    </row>
    <row r="4516" spans="1:8" x14ac:dyDescent="0.25">
      <c r="A4516">
        <v>4187953</v>
      </c>
      <c r="B4516">
        <v>4188328</v>
      </c>
      <c r="C4516" t="s">
        <v>25</v>
      </c>
      <c r="D4516" s="7" t="str">
        <f t="shared" si="355"/>
        <v>-</v>
      </c>
      <c r="E4516" s="15" t="str">
        <f t="shared" si="352"/>
        <v>-</v>
      </c>
      <c r="F4516" t="str">
        <f t="shared" si="353"/>
        <v>-</v>
      </c>
      <c r="G4516" t="str">
        <f t="shared" si="354"/>
        <v>-</v>
      </c>
      <c r="H4516" t="str">
        <f t="shared" si="356"/>
        <v>-</v>
      </c>
    </row>
    <row r="4517" spans="1:8" x14ac:dyDescent="0.25">
      <c r="A4517">
        <v>4188685</v>
      </c>
      <c r="B4517">
        <v>4189356</v>
      </c>
      <c r="C4517" t="s">
        <v>25</v>
      </c>
      <c r="D4517" s="7" t="str">
        <f t="shared" si="355"/>
        <v>-</v>
      </c>
      <c r="E4517" s="15" t="str">
        <f t="shared" si="352"/>
        <v>-</v>
      </c>
      <c r="F4517" t="str">
        <f t="shared" si="353"/>
        <v>-</v>
      </c>
      <c r="G4517" t="str">
        <f t="shared" si="354"/>
        <v>-</v>
      </c>
      <c r="H4517" t="str">
        <f t="shared" si="356"/>
        <v>-</v>
      </c>
    </row>
    <row r="4518" spans="1:8" x14ac:dyDescent="0.25">
      <c r="A4518">
        <v>4189353</v>
      </c>
      <c r="B4518">
        <v>4189814</v>
      </c>
      <c r="C4518" t="s">
        <v>25</v>
      </c>
      <c r="D4518" s="7">
        <f t="shared" si="355"/>
        <v>1</v>
      </c>
      <c r="E4518" s="15">
        <f t="shared" si="352"/>
        <v>4</v>
      </c>
      <c r="F4518">
        <f t="shared" si="353"/>
        <v>1</v>
      </c>
      <c r="G4518" t="str">
        <f t="shared" si="354"/>
        <v>-</v>
      </c>
      <c r="H4518">
        <f t="shared" si="356"/>
        <v>2</v>
      </c>
    </row>
    <row r="4519" spans="1:8" x14ac:dyDescent="0.25">
      <c r="A4519">
        <v>4189827</v>
      </c>
      <c r="B4519">
        <v>4190999</v>
      </c>
      <c r="C4519" t="s">
        <v>25</v>
      </c>
      <c r="D4519" s="7" t="str">
        <f t="shared" si="355"/>
        <v>-</v>
      </c>
      <c r="E4519" s="15" t="str">
        <f t="shared" si="352"/>
        <v>-</v>
      </c>
      <c r="F4519" t="str">
        <f t="shared" si="353"/>
        <v>-</v>
      </c>
      <c r="G4519" t="str">
        <f t="shared" si="354"/>
        <v>-</v>
      </c>
      <c r="H4519" t="str">
        <f t="shared" si="356"/>
        <v>-</v>
      </c>
    </row>
    <row r="4520" spans="1:8" x14ac:dyDescent="0.25">
      <c r="A4520">
        <v>4191118</v>
      </c>
      <c r="B4520">
        <v>4192026</v>
      </c>
      <c r="C4520" t="s">
        <v>25</v>
      </c>
      <c r="D4520" s="7" t="str">
        <f t="shared" si="355"/>
        <v>-</v>
      </c>
      <c r="E4520" s="15" t="str">
        <f t="shared" si="352"/>
        <v>-</v>
      </c>
      <c r="F4520" t="str">
        <f t="shared" si="353"/>
        <v>-</v>
      </c>
      <c r="G4520" t="str">
        <f t="shared" si="354"/>
        <v>-</v>
      </c>
      <c r="H4520" t="str">
        <f t="shared" si="356"/>
        <v>-</v>
      </c>
    </row>
    <row r="4521" spans="1:8" x14ac:dyDescent="0.25">
      <c r="A4521">
        <v>4192032</v>
      </c>
      <c r="B4521">
        <v>4192766</v>
      </c>
      <c r="C4521" t="s">
        <v>88</v>
      </c>
      <c r="D4521" s="7" t="str">
        <f t="shared" si="355"/>
        <v>-</v>
      </c>
      <c r="E4521" s="15" t="str">
        <f t="shared" si="352"/>
        <v>-</v>
      </c>
      <c r="F4521" t="str">
        <f t="shared" si="353"/>
        <v>-</v>
      </c>
      <c r="G4521" t="str">
        <f t="shared" si="354"/>
        <v>-</v>
      </c>
      <c r="H4521" t="str">
        <f t="shared" si="356"/>
        <v>-</v>
      </c>
    </row>
    <row r="4522" spans="1:8" x14ac:dyDescent="0.25">
      <c r="A4522">
        <v>4192758</v>
      </c>
      <c r="B4522">
        <v>4192949</v>
      </c>
      <c r="C4522" t="s">
        <v>25</v>
      </c>
      <c r="D4522" s="7">
        <f t="shared" si="355"/>
        <v>1</v>
      </c>
      <c r="E4522" s="15">
        <f t="shared" si="352"/>
        <v>9</v>
      </c>
      <c r="F4522" t="str">
        <f t="shared" si="353"/>
        <v>-</v>
      </c>
      <c r="G4522">
        <f t="shared" si="354"/>
        <v>1</v>
      </c>
      <c r="H4522">
        <f t="shared" si="356"/>
        <v>0</v>
      </c>
    </row>
    <row r="4523" spans="1:8" x14ac:dyDescent="0.25">
      <c r="A4523">
        <v>4193005</v>
      </c>
      <c r="B4523">
        <v>4193535</v>
      </c>
      <c r="C4523" t="s">
        <v>88</v>
      </c>
      <c r="D4523" s="7" t="str">
        <f t="shared" si="355"/>
        <v>-</v>
      </c>
      <c r="E4523" s="15" t="str">
        <f t="shared" si="352"/>
        <v>-</v>
      </c>
      <c r="F4523" t="str">
        <f t="shared" si="353"/>
        <v>-</v>
      </c>
      <c r="G4523" t="str">
        <f t="shared" si="354"/>
        <v>-</v>
      </c>
      <c r="H4523" t="str">
        <f t="shared" si="356"/>
        <v>-</v>
      </c>
    </row>
    <row r="4524" spans="1:8" x14ac:dyDescent="0.25">
      <c r="A4524">
        <v>4194253</v>
      </c>
      <c r="B4524">
        <v>4195266</v>
      </c>
      <c r="C4524" t="s">
        <v>25</v>
      </c>
      <c r="D4524" s="7" t="str">
        <f t="shared" si="355"/>
        <v>-</v>
      </c>
      <c r="E4524" s="15" t="str">
        <f t="shared" si="352"/>
        <v>-</v>
      </c>
      <c r="F4524" t="str">
        <f t="shared" si="353"/>
        <v>-</v>
      </c>
      <c r="G4524" t="str">
        <f t="shared" si="354"/>
        <v>-</v>
      </c>
      <c r="H4524" t="str">
        <f t="shared" si="356"/>
        <v>-</v>
      </c>
    </row>
    <row r="4525" spans="1:8" x14ac:dyDescent="0.25">
      <c r="A4525">
        <v>4195267</v>
      </c>
      <c r="B4525">
        <v>4196040</v>
      </c>
      <c r="C4525" t="s">
        <v>88</v>
      </c>
      <c r="D4525" s="7" t="str">
        <f t="shared" si="355"/>
        <v>-</v>
      </c>
      <c r="E4525" s="15" t="str">
        <f t="shared" si="352"/>
        <v>-</v>
      </c>
      <c r="F4525" t="str">
        <f t="shared" si="353"/>
        <v>-</v>
      </c>
      <c r="G4525" t="str">
        <f t="shared" si="354"/>
        <v>-</v>
      </c>
      <c r="H4525" t="str">
        <f t="shared" si="356"/>
        <v>-</v>
      </c>
    </row>
    <row r="4526" spans="1:8" x14ac:dyDescent="0.25">
      <c r="A4526">
        <v>4196075</v>
      </c>
      <c r="B4526">
        <v>4196287</v>
      </c>
      <c r="C4526" t="s">
        <v>88</v>
      </c>
      <c r="D4526" s="7" t="str">
        <f t="shared" si="355"/>
        <v>-</v>
      </c>
      <c r="E4526" s="15" t="str">
        <f t="shared" si="352"/>
        <v>-</v>
      </c>
      <c r="F4526" t="str">
        <f t="shared" si="353"/>
        <v>-</v>
      </c>
      <c r="G4526" t="str">
        <f t="shared" si="354"/>
        <v>-</v>
      </c>
      <c r="H4526" t="str">
        <f t="shared" si="356"/>
        <v>-</v>
      </c>
    </row>
    <row r="4527" spans="1:8" x14ac:dyDescent="0.25">
      <c r="A4527">
        <v>4196390</v>
      </c>
      <c r="B4527">
        <v>4197064</v>
      </c>
      <c r="C4527" t="s">
        <v>25</v>
      </c>
      <c r="D4527" s="7" t="str">
        <f t="shared" si="355"/>
        <v>-</v>
      </c>
      <c r="E4527" s="15" t="str">
        <f t="shared" si="352"/>
        <v>-</v>
      </c>
      <c r="F4527" t="str">
        <f t="shared" si="353"/>
        <v>-</v>
      </c>
      <c r="G4527" t="str">
        <f t="shared" si="354"/>
        <v>-</v>
      </c>
      <c r="H4527" t="str">
        <f t="shared" si="356"/>
        <v>-</v>
      </c>
    </row>
    <row r="4528" spans="1:8" x14ac:dyDescent="0.25">
      <c r="A4528">
        <v>4197061</v>
      </c>
      <c r="B4528">
        <v>4197522</v>
      </c>
      <c r="C4528" t="s">
        <v>88</v>
      </c>
      <c r="D4528" s="7">
        <f t="shared" si="355"/>
        <v>1</v>
      </c>
      <c r="E4528" s="15">
        <f t="shared" si="352"/>
        <v>4</v>
      </c>
      <c r="F4528" t="str">
        <f t="shared" si="353"/>
        <v>-</v>
      </c>
      <c r="G4528">
        <f t="shared" si="354"/>
        <v>1</v>
      </c>
      <c r="H4528">
        <f t="shared" si="356"/>
        <v>2</v>
      </c>
    </row>
    <row r="4529" spans="1:8" x14ac:dyDescent="0.25">
      <c r="A4529">
        <v>4197727</v>
      </c>
      <c r="B4529">
        <v>4198638</v>
      </c>
      <c r="C4529" t="s">
        <v>88</v>
      </c>
      <c r="D4529" s="7" t="str">
        <f t="shared" si="355"/>
        <v>-</v>
      </c>
      <c r="E4529" s="15" t="str">
        <f t="shared" si="352"/>
        <v>-</v>
      </c>
      <c r="F4529" t="str">
        <f t="shared" si="353"/>
        <v>-</v>
      </c>
      <c r="G4529" t="str">
        <f t="shared" si="354"/>
        <v>-</v>
      </c>
      <c r="H4529" t="str">
        <f t="shared" si="356"/>
        <v>-</v>
      </c>
    </row>
    <row r="4530" spans="1:8" x14ac:dyDescent="0.25">
      <c r="A4530">
        <v>4198919</v>
      </c>
      <c r="B4530">
        <v>4199656</v>
      </c>
      <c r="C4530" t="s">
        <v>88</v>
      </c>
      <c r="D4530" s="7" t="str">
        <f t="shared" si="355"/>
        <v>-</v>
      </c>
      <c r="E4530" s="15" t="str">
        <f t="shared" si="352"/>
        <v>-</v>
      </c>
      <c r="F4530" t="str">
        <f t="shared" si="353"/>
        <v>-</v>
      </c>
      <c r="G4530" t="str">
        <f t="shared" si="354"/>
        <v>-</v>
      </c>
      <c r="H4530" t="str">
        <f t="shared" si="356"/>
        <v>-</v>
      </c>
    </row>
    <row r="4531" spans="1:8" x14ac:dyDescent="0.25">
      <c r="A4531">
        <v>4200166</v>
      </c>
      <c r="B4531">
        <v>4200774</v>
      </c>
      <c r="C4531" t="s">
        <v>88</v>
      </c>
      <c r="D4531" s="7" t="str">
        <f t="shared" si="355"/>
        <v>-</v>
      </c>
      <c r="E4531" s="15" t="str">
        <f t="shared" si="352"/>
        <v>-</v>
      </c>
      <c r="F4531" t="str">
        <f t="shared" si="353"/>
        <v>-</v>
      </c>
      <c r="G4531" t="str">
        <f t="shared" si="354"/>
        <v>-</v>
      </c>
      <c r="H4531" t="str">
        <f t="shared" si="356"/>
        <v>-</v>
      </c>
    </row>
    <row r="4532" spans="1:8" x14ac:dyDescent="0.25">
      <c r="A4532">
        <v>4200828</v>
      </c>
      <c r="B4532">
        <v>4201012</v>
      </c>
      <c r="C4532" t="s">
        <v>25</v>
      </c>
      <c r="D4532" s="7" t="str">
        <f t="shared" si="355"/>
        <v>-</v>
      </c>
      <c r="E4532" s="15" t="str">
        <f t="shared" si="352"/>
        <v>-</v>
      </c>
      <c r="F4532" t="str">
        <f t="shared" si="353"/>
        <v>-</v>
      </c>
      <c r="G4532" t="str">
        <f t="shared" si="354"/>
        <v>-</v>
      </c>
      <c r="H4532" t="str">
        <f t="shared" si="356"/>
        <v>-</v>
      </c>
    </row>
    <row r="4533" spans="1:8" x14ac:dyDescent="0.25">
      <c r="A4533">
        <v>4201070</v>
      </c>
      <c r="B4533">
        <v>4201251</v>
      </c>
      <c r="C4533" t="s">
        <v>88</v>
      </c>
      <c r="D4533" s="7" t="str">
        <f t="shared" si="355"/>
        <v>-</v>
      </c>
      <c r="E4533" s="15" t="str">
        <f t="shared" si="352"/>
        <v>-</v>
      </c>
      <c r="F4533" t="str">
        <f t="shared" si="353"/>
        <v>-</v>
      </c>
      <c r="G4533" t="str">
        <f t="shared" si="354"/>
        <v>-</v>
      </c>
      <c r="H4533" t="str">
        <f t="shared" si="356"/>
        <v>-</v>
      </c>
    </row>
    <row r="4534" spans="1:8" x14ac:dyDescent="0.25">
      <c r="A4534">
        <v>4201262</v>
      </c>
      <c r="B4534">
        <v>4201519</v>
      </c>
      <c r="C4534" t="s">
        <v>25</v>
      </c>
      <c r="D4534" s="7" t="str">
        <f t="shared" si="355"/>
        <v>-</v>
      </c>
      <c r="E4534" s="15" t="str">
        <f t="shared" si="352"/>
        <v>-</v>
      </c>
      <c r="F4534" t="str">
        <f t="shared" si="353"/>
        <v>-</v>
      </c>
      <c r="G4534" t="str">
        <f t="shared" si="354"/>
        <v>-</v>
      </c>
      <c r="H4534" t="str">
        <f t="shared" si="356"/>
        <v>-</v>
      </c>
    </row>
    <row r="4535" spans="1:8" x14ac:dyDescent="0.25">
      <c r="A4535">
        <v>4201524</v>
      </c>
      <c r="B4535">
        <v>4203155</v>
      </c>
      <c r="C4535" t="s">
        <v>25</v>
      </c>
      <c r="D4535" s="7" t="str">
        <f t="shared" si="355"/>
        <v>-</v>
      </c>
      <c r="E4535" s="15" t="str">
        <f t="shared" si="352"/>
        <v>-</v>
      </c>
      <c r="F4535" t="str">
        <f t="shared" si="353"/>
        <v>-</v>
      </c>
      <c r="G4535" t="str">
        <f t="shared" si="354"/>
        <v>-</v>
      </c>
      <c r="H4535" t="str">
        <f t="shared" si="356"/>
        <v>-</v>
      </c>
    </row>
    <row r="4536" spans="1:8" x14ac:dyDescent="0.25">
      <c r="A4536">
        <v>4203215</v>
      </c>
      <c r="B4536">
        <v>4203406</v>
      </c>
      <c r="C4536" t="s">
        <v>88</v>
      </c>
      <c r="D4536" s="7" t="str">
        <f t="shared" si="355"/>
        <v>-</v>
      </c>
      <c r="E4536" s="15" t="str">
        <f t="shared" si="352"/>
        <v>-</v>
      </c>
      <c r="F4536" t="str">
        <f t="shared" si="353"/>
        <v>-</v>
      </c>
      <c r="G4536" t="str">
        <f t="shared" si="354"/>
        <v>-</v>
      </c>
      <c r="H4536" t="str">
        <f t="shared" si="356"/>
        <v>-</v>
      </c>
    </row>
    <row r="4537" spans="1:8" x14ac:dyDescent="0.25">
      <c r="A4537">
        <v>4203706</v>
      </c>
      <c r="B4537">
        <v>4204431</v>
      </c>
      <c r="C4537" t="s">
        <v>25</v>
      </c>
      <c r="D4537" s="7" t="str">
        <f t="shared" si="355"/>
        <v>-</v>
      </c>
      <c r="E4537" s="15" t="str">
        <f t="shared" si="352"/>
        <v>-</v>
      </c>
      <c r="F4537" t="str">
        <f t="shared" si="353"/>
        <v>-</v>
      </c>
      <c r="G4537" t="str">
        <f t="shared" si="354"/>
        <v>-</v>
      </c>
      <c r="H4537" t="str">
        <f t="shared" si="356"/>
        <v>-</v>
      </c>
    </row>
    <row r="4538" spans="1:8" x14ac:dyDescent="0.25">
      <c r="A4538">
        <v>4204828</v>
      </c>
      <c r="B4538">
        <v>4205703</v>
      </c>
      <c r="C4538" t="s">
        <v>88</v>
      </c>
      <c r="D4538" s="7" t="str">
        <f t="shared" si="355"/>
        <v>-</v>
      </c>
      <c r="E4538" s="15" t="str">
        <f t="shared" si="352"/>
        <v>-</v>
      </c>
      <c r="F4538" t="str">
        <f t="shared" si="353"/>
        <v>-</v>
      </c>
      <c r="G4538" t="str">
        <f t="shared" si="354"/>
        <v>-</v>
      </c>
      <c r="H4538" t="str">
        <f t="shared" si="356"/>
        <v>-</v>
      </c>
    </row>
    <row r="4539" spans="1:8" x14ac:dyDescent="0.25">
      <c r="A4539">
        <v>4206052</v>
      </c>
      <c r="B4539">
        <v>4207077</v>
      </c>
      <c r="C4539" t="s">
        <v>88</v>
      </c>
      <c r="D4539" s="7" t="str">
        <f t="shared" si="355"/>
        <v>-</v>
      </c>
      <c r="E4539" s="15" t="str">
        <f t="shared" si="352"/>
        <v>-</v>
      </c>
      <c r="F4539" t="str">
        <f t="shared" si="353"/>
        <v>-</v>
      </c>
      <c r="G4539" t="str">
        <f t="shared" si="354"/>
        <v>-</v>
      </c>
      <c r="H4539" t="str">
        <f t="shared" si="356"/>
        <v>-</v>
      </c>
    </row>
    <row r="4540" spans="1:8" x14ac:dyDescent="0.25">
      <c r="A4540">
        <v>4207079</v>
      </c>
      <c r="B4540">
        <v>4208011</v>
      </c>
      <c r="C4540" t="s">
        <v>88</v>
      </c>
      <c r="D4540" s="7" t="str">
        <f t="shared" si="355"/>
        <v>-</v>
      </c>
      <c r="E4540" s="15" t="str">
        <f t="shared" si="352"/>
        <v>-</v>
      </c>
      <c r="F4540" t="str">
        <f t="shared" si="353"/>
        <v>-</v>
      </c>
      <c r="G4540" t="str">
        <f t="shared" si="354"/>
        <v>-</v>
      </c>
      <c r="H4540" t="str">
        <f t="shared" si="356"/>
        <v>-</v>
      </c>
    </row>
    <row r="4541" spans="1:8" x14ac:dyDescent="0.25">
      <c r="A4541">
        <v>4208018</v>
      </c>
      <c r="B4541">
        <v>4208920</v>
      </c>
      <c r="C4541" t="s">
        <v>88</v>
      </c>
      <c r="D4541" s="7" t="str">
        <f t="shared" si="355"/>
        <v>-</v>
      </c>
      <c r="E4541" s="15" t="str">
        <f t="shared" si="352"/>
        <v>-</v>
      </c>
      <c r="F4541" t="str">
        <f t="shared" si="353"/>
        <v>-</v>
      </c>
      <c r="G4541" t="str">
        <f t="shared" si="354"/>
        <v>-</v>
      </c>
      <c r="H4541" t="str">
        <f t="shared" si="356"/>
        <v>-</v>
      </c>
    </row>
    <row r="4542" spans="1:8" x14ac:dyDescent="0.25">
      <c r="A4542">
        <v>4209464</v>
      </c>
      <c r="B4542">
        <v>4209829</v>
      </c>
      <c r="C4542" t="s">
        <v>88</v>
      </c>
      <c r="D4542" s="7" t="str">
        <f t="shared" si="355"/>
        <v>-</v>
      </c>
      <c r="E4542" s="15" t="str">
        <f t="shared" si="352"/>
        <v>-</v>
      </c>
      <c r="F4542" t="str">
        <f t="shared" si="353"/>
        <v>-</v>
      </c>
      <c r="G4542" t="str">
        <f t="shared" si="354"/>
        <v>-</v>
      </c>
      <c r="H4542" t="str">
        <f t="shared" si="356"/>
        <v>-</v>
      </c>
    </row>
    <row r="4543" spans="1:8" x14ac:dyDescent="0.25">
      <c r="A4543">
        <v>4210592</v>
      </c>
      <c r="B4543">
        <v>4211728</v>
      </c>
      <c r="C4543" t="s">
        <v>88</v>
      </c>
      <c r="D4543" s="7" t="str">
        <f t="shared" si="355"/>
        <v>-</v>
      </c>
      <c r="E4543" s="15" t="str">
        <f t="shared" si="352"/>
        <v>-</v>
      </c>
      <c r="F4543" t="str">
        <f t="shared" si="353"/>
        <v>-</v>
      </c>
      <c r="G4543" t="str">
        <f t="shared" si="354"/>
        <v>-</v>
      </c>
      <c r="H4543" t="str">
        <f t="shared" si="356"/>
        <v>-</v>
      </c>
    </row>
    <row r="4544" spans="1:8" x14ac:dyDescent="0.25">
      <c r="A4544">
        <v>4211802</v>
      </c>
      <c r="B4544">
        <v>4212869</v>
      </c>
      <c r="C4544" t="s">
        <v>25</v>
      </c>
      <c r="D4544" s="7" t="str">
        <f t="shared" si="355"/>
        <v>-</v>
      </c>
      <c r="E4544" s="15" t="str">
        <f t="shared" si="352"/>
        <v>-</v>
      </c>
      <c r="F4544" t="str">
        <f t="shared" si="353"/>
        <v>-</v>
      </c>
      <c r="G4544" t="str">
        <f t="shared" si="354"/>
        <v>-</v>
      </c>
      <c r="H4544" t="str">
        <f t="shared" si="356"/>
        <v>-</v>
      </c>
    </row>
    <row r="4545" spans="1:8" x14ac:dyDescent="0.25">
      <c r="A4545">
        <v>4212948</v>
      </c>
      <c r="B4545">
        <v>4213069</v>
      </c>
      <c r="C4545" t="s">
        <v>25</v>
      </c>
      <c r="D4545" s="7" t="str">
        <f t="shared" si="355"/>
        <v>-</v>
      </c>
      <c r="E4545" s="15" t="str">
        <f t="shared" si="352"/>
        <v>-</v>
      </c>
      <c r="F4545" t="str">
        <f t="shared" si="353"/>
        <v>-</v>
      </c>
      <c r="G4545" t="str">
        <f t="shared" si="354"/>
        <v>-</v>
      </c>
      <c r="H4545" t="str">
        <f t="shared" si="356"/>
        <v>-</v>
      </c>
    </row>
    <row r="4546" spans="1:8" x14ac:dyDescent="0.25">
      <c r="A4546">
        <v>4213392</v>
      </c>
      <c r="B4546">
        <v>4213660</v>
      </c>
      <c r="C4546" t="s">
        <v>25</v>
      </c>
      <c r="D4546" s="7" t="str">
        <f t="shared" si="355"/>
        <v>-</v>
      </c>
      <c r="E4546" s="15" t="str">
        <f t="shared" si="352"/>
        <v>-</v>
      </c>
      <c r="F4546" t="str">
        <f t="shared" si="353"/>
        <v>-</v>
      </c>
      <c r="G4546" t="str">
        <f t="shared" si="354"/>
        <v>-</v>
      </c>
      <c r="H4546" t="str">
        <f t="shared" si="356"/>
        <v>-</v>
      </c>
    </row>
    <row r="4547" spans="1:8" x14ac:dyDescent="0.25">
      <c r="A4547">
        <v>4213663</v>
      </c>
      <c r="B4547">
        <v>4214103</v>
      </c>
      <c r="C4547" t="s">
        <v>25</v>
      </c>
      <c r="D4547" s="7" t="str">
        <f t="shared" si="355"/>
        <v>-</v>
      </c>
      <c r="E4547" s="15" t="str">
        <f t="shared" ref="E4547:E4610" si="357">IF(D4547=1,B4546-A4547+1,"-")</f>
        <v>-</v>
      </c>
      <c r="F4547" t="str">
        <f t="shared" ref="F4547:F4610" si="358">IF(AND(D4547=1,C4547=C4546),1,"-")</f>
        <v>-</v>
      </c>
      <c r="G4547" t="str">
        <f t="shared" ref="G4547:G4610" si="359">IF(AND(D4547=1,C4547&lt;&gt;C4546),1,"-")</f>
        <v>-</v>
      </c>
      <c r="H4547" t="str">
        <f t="shared" si="356"/>
        <v>-</v>
      </c>
    </row>
    <row r="4548" spans="1:8" x14ac:dyDescent="0.25">
      <c r="A4548">
        <v>4214119</v>
      </c>
      <c r="B4548">
        <v>4215072</v>
      </c>
      <c r="C4548" t="s">
        <v>25</v>
      </c>
      <c r="D4548" s="7" t="str">
        <f t="shared" ref="D4548:D4611" si="360">IF(A4548&lt;B4547,1,"-")</f>
        <v>-</v>
      </c>
      <c r="E4548" s="15" t="str">
        <f t="shared" si="357"/>
        <v>-</v>
      </c>
      <c r="F4548" t="str">
        <f t="shared" si="358"/>
        <v>-</v>
      </c>
      <c r="G4548" t="str">
        <f t="shared" si="359"/>
        <v>-</v>
      </c>
      <c r="H4548" t="str">
        <f t="shared" ref="H4548:H4611" si="361">IFERROR(IF((IF(D4548=1,MOD(E4548,3),"-"))=0,0,3-(IF(D4548=1,MOD(E4548,3),"-"))), "-")</f>
        <v>-</v>
      </c>
    </row>
    <row r="4549" spans="1:8" x14ac:dyDescent="0.25">
      <c r="A4549">
        <v>4215270</v>
      </c>
      <c r="B4549">
        <v>4215677</v>
      </c>
      <c r="C4549" t="s">
        <v>25</v>
      </c>
      <c r="D4549" s="7" t="str">
        <f t="shared" si="360"/>
        <v>-</v>
      </c>
      <c r="E4549" s="15" t="str">
        <f t="shared" si="357"/>
        <v>-</v>
      </c>
      <c r="F4549" t="str">
        <f t="shared" si="358"/>
        <v>-</v>
      </c>
      <c r="G4549" t="str">
        <f t="shared" si="359"/>
        <v>-</v>
      </c>
      <c r="H4549" t="str">
        <f t="shared" si="361"/>
        <v>-</v>
      </c>
    </row>
    <row r="4550" spans="1:8" x14ac:dyDescent="0.25">
      <c r="A4550">
        <v>4215674</v>
      </c>
      <c r="B4550">
        <v>4216951</v>
      </c>
      <c r="C4550" t="s">
        <v>25</v>
      </c>
      <c r="D4550" s="7">
        <f t="shared" si="360"/>
        <v>1</v>
      </c>
      <c r="E4550" s="15">
        <f t="shared" si="357"/>
        <v>4</v>
      </c>
      <c r="F4550">
        <f t="shared" si="358"/>
        <v>1</v>
      </c>
      <c r="G4550" t="str">
        <f t="shared" si="359"/>
        <v>-</v>
      </c>
      <c r="H4550">
        <f t="shared" si="361"/>
        <v>2</v>
      </c>
    </row>
    <row r="4551" spans="1:8" x14ac:dyDescent="0.25">
      <c r="A4551">
        <v>4217140</v>
      </c>
      <c r="B4551">
        <v>4217412</v>
      </c>
      <c r="C4551" t="s">
        <v>25</v>
      </c>
      <c r="D4551" s="7" t="str">
        <f t="shared" si="360"/>
        <v>-</v>
      </c>
      <c r="E4551" s="15" t="str">
        <f t="shared" si="357"/>
        <v>-</v>
      </c>
      <c r="F4551" t="str">
        <f t="shared" si="358"/>
        <v>-</v>
      </c>
      <c r="G4551" t="str">
        <f t="shared" si="359"/>
        <v>-</v>
      </c>
      <c r="H4551" t="str">
        <f t="shared" si="361"/>
        <v>-</v>
      </c>
    </row>
    <row r="4552" spans="1:8" x14ac:dyDescent="0.25">
      <c r="A4552">
        <v>4217462</v>
      </c>
      <c r="B4552">
        <v>4217848</v>
      </c>
      <c r="C4552" t="s">
        <v>25</v>
      </c>
      <c r="D4552" s="7" t="str">
        <f t="shared" si="360"/>
        <v>-</v>
      </c>
      <c r="E4552" s="15" t="str">
        <f t="shared" si="357"/>
        <v>-</v>
      </c>
      <c r="F4552" t="str">
        <f t="shared" si="358"/>
        <v>-</v>
      </c>
      <c r="G4552" t="str">
        <f t="shared" si="359"/>
        <v>-</v>
      </c>
      <c r="H4552" t="str">
        <f t="shared" si="361"/>
        <v>-</v>
      </c>
    </row>
    <row r="4553" spans="1:8" x14ac:dyDescent="0.25">
      <c r="A4553">
        <v>4217875</v>
      </c>
      <c r="B4553">
        <v>4218195</v>
      </c>
      <c r="C4553" t="s">
        <v>25</v>
      </c>
      <c r="D4553" s="7" t="str">
        <f t="shared" si="360"/>
        <v>-</v>
      </c>
      <c r="E4553" s="15" t="str">
        <f t="shared" si="357"/>
        <v>-</v>
      </c>
      <c r="F4553" t="str">
        <f t="shared" si="358"/>
        <v>-</v>
      </c>
      <c r="G4553" t="str">
        <f t="shared" si="359"/>
        <v>-</v>
      </c>
      <c r="H4553" t="str">
        <f t="shared" si="361"/>
        <v>-</v>
      </c>
    </row>
    <row r="4554" spans="1:8" x14ac:dyDescent="0.25">
      <c r="A4554">
        <v>4218337</v>
      </c>
      <c r="B4554">
        <v>4218762</v>
      </c>
      <c r="C4554" t="s">
        <v>88</v>
      </c>
      <c r="D4554" s="7" t="str">
        <f t="shared" si="360"/>
        <v>-</v>
      </c>
      <c r="E4554" s="15" t="str">
        <f t="shared" si="357"/>
        <v>-</v>
      </c>
      <c r="F4554" t="str">
        <f t="shared" si="358"/>
        <v>-</v>
      </c>
      <c r="G4554" t="str">
        <f t="shared" si="359"/>
        <v>-</v>
      </c>
      <c r="H4554" t="str">
        <f t="shared" si="361"/>
        <v>-</v>
      </c>
    </row>
    <row r="4555" spans="1:8" x14ac:dyDescent="0.25">
      <c r="A4555">
        <v>4219757</v>
      </c>
      <c r="B4555">
        <v>4220320</v>
      </c>
      <c r="C4555" t="s">
        <v>25</v>
      </c>
      <c r="D4555" s="7" t="str">
        <f t="shared" si="360"/>
        <v>-</v>
      </c>
      <c r="E4555" s="15" t="str">
        <f t="shared" si="357"/>
        <v>-</v>
      </c>
      <c r="F4555" t="str">
        <f t="shared" si="358"/>
        <v>-</v>
      </c>
      <c r="G4555" t="str">
        <f t="shared" si="359"/>
        <v>-</v>
      </c>
      <c r="H4555" t="str">
        <f t="shared" si="361"/>
        <v>-</v>
      </c>
    </row>
    <row r="4556" spans="1:8" x14ac:dyDescent="0.25">
      <c r="A4556">
        <v>4220392</v>
      </c>
      <c r="B4556">
        <v>4220694</v>
      </c>
      <c r="C4556" t="s">
        <v>25</v>
      </c>
      <c r="D4556" s="7" t="str">
        <f t="shared" si="360"/>
        <v>-</v>
      </c>
      <c r="E4556" s="15" t="str">
        <f t="shared" si="357"/>
        <v>-</v>
      </c>
      <c r="F4556" t="str">
        <f t="shared" si="358"/>
        <v>-</v>
      </c>
      <c r="G4556" t="str">
        <f t="shared" si="359"/>
        <v>-</v>
      </c>
      <c r="H4556" t="str">
        <f t="shared" si="361"/>
        <v>-</v>
      </c>
    </row>
    <row r="4557" spans="1:8" x14ac:dyDescent="0.25">
      <c r="A4557">
        <v>4220823</v>
      </c>
      <c r="B4557">
        <v>4221131</v>
      </c>
      <c r="C4557" t="s">
        <v>88</v>
      </c>
      <c r="D4557" s="7" t="str">
        <f t="shared" si="360"/>
        <v>-</v>
      </c>
      <c r="E4557" s="15" t="str">
        <f t="shared" si="357"/>
        <v>-</v>
      </c>
      <c r="F4557" t="str">
        <f t="shared" si="358"/>
        <v>-</v>
      </c>
      <c r="G4557" t="str">
        <f t="shared" si="359"/>
        <v>-</v>
      </c>
      <c r="H4557" t="str">
        <f t="shared" si="361"/>
        <v>-</v>
      </c>
    </row>
    <row r="4558" spans="1:8" x14ac:dyDescent="0.25">
      <c r="A4558">
        <v>4221147</v>
      </c>
      <c r="B4558">
        <v>4221353</v>
      </c>
      <c r="C4558" t="s">
        <v>88</v>
      </c>
      <c r="D4558" s="7" t="str">
        <f t="shared" si="360"/>
        <v>-</v>
      </c>
      <c r="E4558" s="15" t="str">
        <f t="shared" si="357"/>
        <v>-</v>
      </c>
      <c r="F4558" t="str">
        <f t="shared" si="358"/>
        <v>-</v>
      </c>
      <c r="G4558" t="str">
        <f t="shared" si="359"/>
        <v>-</v>
      </c>
      <c r="H4558" t="str">
        <f t="shared" si="361"/>
        <v>-</v>
      </c>
    </row>
    <row r="4559" spans="1:8" x14ac:dyDescent="0.25">
      <c r="A4559">
        <v>4221520</v>
      </c>
      <c r="B4559">
        <v>4222329</v>
      </c>
      <c r="C4559" t="s">
        <v>88</v>
      </c>
      <c r="D4559" s="7" t="str">
        <f t="shared" si="360"/>
        <v>-</v>
      </c>
      <c r="E4559" s="15" t="str">
        <f t="shared" si="357"/>
        <v>-</v>
      </c>
      <c r="F4559" t="str">
        <f t="shared" si="358"/>
        <v>-</v>
      </c>
      <c r="G4559" t="str">
        <f t="shared" si="359"/>
        <v>-</v>
      </c>
      <c r="H4559" t="str">
        <f t="shared" si="361"/>
        <v>-</v>
      </c>
    </row>
    <row r="4560" spans="1:8" x14ac:dyDescent="0.25">
      <c r="A4560">
        <v>4222440</v>
      </c>
      <c r="B4560">
        <v>4223690</v>
      </c>
      <c r="C4560" t="s">
        <v>88</v>
      </c>
      <c r="D4560" s="7" t="str">
        <f t="shared" si="360"/>
        <v>-</v>
      </c>
      <c r="E4560" s="15" t="str">
        <f t="shared" si="357"/>
        <v>-</v>
      </c>
      <c r="F4560" t="str">
        <f t="shared" si="358"/>
        <v>-</v>
      </c>
      <c r="G4560" t="str">
        <f t="shared" si="359"/>
        <v>-</v>
      </c>
      <c r="H4560" t="str">
        <f t="shared" si="361"/>
        <v>-</v>
      </c>
    </row>
    <row r="4561" spans="1:8" x14ac:dyDescent="0.25">
      <c r="A4561">
        <v>4223880</v>
      </c>
      <c r="B4561">
        <v>4223964</v>
      </c>
      <c r="C4561" t="s">
        <v>88</v>
      </c>
      <c r="D4561" s="7" t="str">
        <f t="shared" si="360"/>
        <v>-</v>
      </c>
      <c r="E4561" s="15" t="str">
        <f t="shared" si="357"/>
        <v>-</v>
      </c>
      <c r="F4561" t="str">
        <f t="shared" si="358"/>
        <v>-</v>
      </c>
      <c r="G4561" t="str">
        <f t="shared" si="359"/>
        <v>-</v>
      </c>
      <c r="H4561" t="str">
        <f t="shared" si="361"/>
        <v>-</v>
      </c>
    </row>
    <row r="4562" spans="1:8" x14ac:dyDescent="0.25">
      <c r="A4562">
        <v>4223880</v>
      </c>
      <c r="B4562">
        <v>4223964</v>
      </c>
      <c r="C4562" t="s">
        <v>25</v>
      </c>
      <c r="D4562" s="7">
        <f t="shared" si="360"/>
        <v>1</v>
      </c>
      <c r="E4562" s="15">
        <f t="shared" si="357"/>
        <v>85</v>
      </c>
      <c r="F4562" t="str">
        <f t="shared" si="358"/>
        <v>-</v>
      </c>
      <c r="G4562">
        <f t="shared" si="359"/>
        <v>1</v>
      </c>
      <c r="H4562">
        <f t="shared" si="361"/>
        <v>2</v>
      </c>
    </row>
    <row r="4563" spans="1:8" x14ac:dyDescent="0.25">
      <c r="A4563">
        <v>4224187</v>
      </c>
      <c r="B4563">
        <v>4225206</v>
      </c>
      <c r="C4563" t="s">
        <v>25</v>
      </c>
      <c r="D4563" s="7" t="str">
        <f t="shared" si="360"/>
        <v>-</v>
      </c>
      <c r="E4563" s="15" t="str">
        <f t="shared" si="357"/>
        <v>-</v>
      </c>
      <c r="F4563" t="str">
        <f t="shared" si="358"/>
        <v>-</v>
      </c>
      <c r="G4563" t="str">
        <f t="shared" si="359"/>
        <v>-</v>
      </c>
      <c r="H4563" t="str">
        <f t="shared" si="361"/>
        <v>-</v>
      </c>
    </row>
    <row r="4564" spans="1:8" x14ac:dyDescent="0.25">
      <c r="A4564">
        <v>4225234</v>
      </c>
      <c r="B4564">
        <v>4225764</v>
      </c>
      <c r="C4564" t="s">
        <v>88</v>
      </c>
      <c r="D4564" s="7" t="str">
        <f t="shared" si="360"/>
        <v>-</v>
      </c>
      <c r="E4564" s="15" t="str">
        <f t="shared" si="357"/>
        <v>-</v>
      </c>
      <c r="F4564" t="str">
        <f t="shared" si="358"/>
        <v>-</v>
      </c>
      <c r="G4564" t="str">
        <f t="shared" si="359"/>
        <v>-</v>
      </c>
      <c r="H4564" t="str">
        <f t="shared" si="361"/>
        <v>-</v>
      </c>
    </row>
    <row r="4565" spans="1:8" x14ac:dyDescent="0.25">
      <c r="A4565">
        <v>4225981</v>
      </c>
      <c r="B4565">
        <v>4227012</v>
      </c>
      <c r="C4565" t="s">
        <v>25</v>
      </c>
      <c r="D4565" s="7" t="str">
        <f t="shared" si="360"/>
        <v>-</v>
      </c>
      <c r="E4565" s="15" t="str">
        <f t="shared" si="357"/>
        <v>-</v>
      </c>
      <c r="F4565" t="str">
        <f t="shared" si="358"/>
        <v>-</v>
      </c>
      <c r="G4565" t="str">
        <f t="shared" si="359"/>
        <v>-</v>
      </c>
      <c r="H4565" t="str">
        <f t="shared" si="361"/>
        <v>-</v>
      </c>
    </row>
    <row r="4566" spans="1:8" x14ac:dyDescent="0.25">
      <c r="A4566">
        <v>4227037</v>
      </c>
      <c r="B4566">
        <v>4227801</v>
      </c>
      <c r="C4566" t="s">
        <v>25</v>
      </c>
      <c r="D4566" s="7" t="str">
        <f t="shared" si="360"/>
        <v>-</v>
      </c>
      <c r="E4566" s="15" t="str">
        <f t="shared" si="357"/>
        <v>-</v>
      </c>
      <c r="F4566" t="str">
        <f t="shared" si="358"/>
        <v>-</v>
      </c>
      <c r="G4566" t="str">
        <f t="shared" si="359"/>
        <v>-</v>
      </c>
      <c r="H4566" t="str">
        <f t="shared" si="361"/>
        <v>-</v>
      </c>
    </row>
    <row r="4567" spans="1:8" x14ac:dyDescent="0.25">
      <c r="A4567">
        <v>4227863</v>
      </c>
      <c r="B4567">
        <v>4229182</v>
      </c>
      <c r="C4567" t="s">
        <v>25</v>
      </c>
      <c r="D4567" s="7" t="str">
        <f t="shared" si="360"/>
        <v>-</v>
      </c>
      <c r="E4567" s="15" t="str">
        <f t="shared" si="357"/>
        <v>-</v>
      </c>
      <c r="F4567" t="str">
        <f t="shared" si="358"/>
        <v>-</v>
      </c>
      <c r="G4567" t="str">
        <f t="shared" si="359"/>
        <v>-</v>
      </c>
      <c r="H4567" t="str">
        <f t="shared" si="361"/>
        <v>-</v>
      </c>
    </row>
    <row r="4568" spans="1:8" x14ac:dyDescent="0.25">
      <c r="A4568">
        <v>4229246</v>
      </c>
      <c r="B4568">
        <v>4230244</v>
      </c>
      <c r="C4568" t="s">
        <v>25</v>
      </c>
      <c r="D4568" s="7" t="str">
        <f t="shared" si="360"/>
        <v>-</v>
      </c>
      <c r="E4568" s="15" t="str">
        <f t="shared" si="357"/>
        <v>-</v>
      </c>
      <c r="F4568" t="str">
        <f t="shared" si="358"/>
        <v>-</v>
      </c>
      <c r="G4568" t="str">
        <f t="shared" si="359"/>
        <v>-</v>
      </c>
      <c r="H4568" t="str">
        <f t="shared" si="361"/>
        <v>-</v>
      </c>
    </row>
    <row r="4569" spans="1:8" x14ac:dyDescent="0.25">
      <c r="A4569">
        <v>4230461</v>
      </c>
      <c r="B4569">
        <v>4231543</v>
      </c>
      <c r="C4569" t="s">
        <v>88</v>
      </c>
      <c r="D4569" s="7" t="str">
        <f t="shared" si="360"/>
        <v>-</v>
      </c>
      <c r="E4569" s="15" t="str">
        <f t="shared" si="357"/>
        <v>-</v>
      </c>
      <c r="F4569" t="str">
        <f t="shared" si="358"/>
        <v>-</v>
      </c>
      <c r="G4569" t="str">
        <f t="shared" si="359"/>
        <v>-</v>
      </c>
      <c r="H4569" t="str">
        <f t="shared" si="361"/>
        <v>-</v>
      </c>
    </row>
    <row r="4570" spans="1:8" x14ac:dyDescent="0.25">
      <c r="A4570">
        <v>4231543</v>
      </c>
      <c r="B4570">
        <v>4232643</v>
      </c>
      <c r="C4570" t="s">
        <v>88</v>
      </c>
      <c r="D4570" s="7" t="str">
        <f t="shared" si="360"/>
        <v>-</v>
      </c>
      <c r="E4570" s="15" t="str">
        <f t="shared" si="357"/>
        <v>-</v>
      </c>
      <c r="F4570" t="str">
        <f t="shared" si="358"/>
        <v>-</v>
      </c>
      <c r="G4570" t="str">
        <f t="shared" si="359"/>
        <v>-</v>
      </c>
      <c r="H4570" t="str">
        <f t="shared" si="361"/>
        <v>-</v>
      </c>
    </row>
    <row r="4571" spans="1:8" x14ac:dyDescent="0.25">
      <c r="A4571">
        <v>4232606</v>
      </c>
      <c r="B4571">
        <v>4232801</v>
      </c>
      <c r="C4571" t="s">
        <v>25</v>
      </c>
      <c r="D4571" s="7">
        <f t="shared" si="360"/>
        <v>1</v>
      </c>
      <c r="E4571" s="15">
        <f t="shared" si="357"/>
        <v>38</v>
      </c>
      <c r="F4571" t="str">
        <f t="shared" si="358"/>
        <v>-</v>
      </c>
      <c r="G4571">
        <f t="shared" si="359"/>
        <v>1</v>
      </c>
      <c r="H4571">
        <f t="shared" si="361"/>
        <v>1</v>
      </c>
    </row>
    <row r="4572" spans="1:8" x14ac:dyDescent="0.25">
      <c r="A4572">
        <v>4232875</v>
      </c>
      <c r="B4572">
        <v>4232994</v>
      </c>
      <c r="C4572" t="s">
        <v>25</v>
      </c>
      <c r="D4572" s="7" t="str">
        <f t="shared" si="360"/>
        <v>-</v>
      </c>
      <c r="E4572" s="15" t="str">
        <f t="shared" si="357"/>
        <v>-</v>
      </c>
      <c r="F4572" t="str">
        <f t="shared" si="358"/>
        <v>-</v>
      </c>
      <c r="G4572" t="str">
        <f t="shared" si="359"/>
        <v>-</v>
      </c>
      <c r="H4572" t="str">
        <f t="shared" si="361"/>
        <v>-</v>
      </c>
    </row>
    <row r="4573" spans="1:8" x14ac:dyDescent="0.25">
      <c r="A4573">
        <v>4233038</v>
      </c>
      <c r="B4573">
        <v>4234549</v>
      </c>
      <c r="C4573" t="s">
        <v>25</v>
      </c>
      <c r="D4573" s="7" t="str">
        <f t="shared" si="360"/>
        <v>-</v>
      </c>
      <c r="E4573" s="15" t="str">
        <f t="shared" si="357"/>
        <v>-</v>
      </c>
      <c r="F4573" t="str">
        <f t="shared" si="358"/>
        <v>-</v>
      </c>
      <c r="G4573" t="str">
        <f t="shared" si="359"/>
        <v>-</v>
      </c>
      <c r="H4573" t="str">
        <f t="shared" si="361"/>
        <v>-</v>
      </c>
    </row>
    <row r="4574" spans="1:8" x14ac:dyDescent="0.25">
      <c r="A4574">
        <v>4234647</v>
      </c>
      <c r="B4574">
        <v>4235129</v>
      </c>
      <c r="C4574" t="s">
        <v>25</v>
      </c>
      <c r="D4574" s="7" t="str">
        <f t="shared" si="360"/>
        <v>-</v>
      </c>
      <c r="E4574" s="15" t="str">
        <f t="shared" si="357"/>
        <v>-</v>
      </c>
      <c r="F4574" t="str">
        <f t="shared" si="358"/>
        <v>-</v>
      </c>
      <c r="G4574" t="str">
        <f t="shared" si="359"/>
        <v>-</v>
      </c>
      <c r="H4574" t="str">
        <f t="shared" si="361"/>
        <v>-</v>
      </c>
    </row>
    <row r="4575" spans="1:8" x14ac:dyDescent="0.25">
      <c r="A4575">
        <v>4235129</v>
      </c>
      <c r="B4575">
        <v>4237984</v>
      </c>
      <c r="C4575" t="s">
        <v>25</v>
      </c>
      <c r="D4575" s="7" t="str">
        <f t="shared" si="360"/>
        <v>-</v>
      </c>
      <c r="E4575" s="15" t="str">
        <f t="shared" si="357"/>
        <v>-</v>
      </c>
      <c r="F4575" t="str">
        <f t="shared" si="358"/>
        <v>-</v>
      </c>
      <c r="G4575" t="str">
        <f t="shared" si="359"/>
        <v>-</v>
      </c>
      <c r="H4575" t="str">
        <f t="shared" si="361"/>
        <v>-</v>
      </c>
    </row>
    <row r="4576" spans="1:8" x14ac:dyDescent="0.25">
      <c r="A4576">
        <v>4238126</v>
      </c>
      <c r="B4576">
        <v>4239313</v>
      </c>
      <c r="C4576" t="s">
        <v>88</v>
      </c>
      <c r="D4576" s="7" t="str">
        <f t="shared" si="360"/>
        <v>-</v>
      </c>
      <c r="E4576" s="15" t="str">
        <f t="shared" si="357"/>
        <v>-</v>
      </c>
      <c r="F4576" t="str">
        <f t="shared" si="358"/>
        <v>-</v>
      </c>
      <c r="G4576" t="str">
        <f t="shared" si="359"/>
        <v>-</v>
      </c>
      <c r="H4576" t="str">
        <f t="shared" si="361"/>
        <v>-</v>
      </c>
    </row>
    <row r="4577" spans="1:8" x14ac:dyDescent="0.25">
      <c r="A4577">
        <v>4239508</v>
      </c>
      <c r="B4577">
        <v>4240011</v>
      </c>
      <c r="C4577" t="s">
        <v>25</v>
      </c>
      <c r="D4577" s="7" t="str">
        <f t="shared" si="360"/>
        <v>-</v>
      </c>
      <c r="E4577" s="15" t="str">
        <f t="shared" si="357"/>
        <v>-</v>
      </c>
      <c r="F4577" t="str">
        <f t="shared" si="358"/>
        <v>-</v>
      </c>
      <c r="G4577" t="str">
        <f t="shared" si="359"/>
        <v>-</v>
      </c>
      <c r="H4577" t="str">
        <f t="shared" si="361"/>
        <v>-</v>
      </c>
    </row>
    <row r="4578" spans="1:8" x14ac:dyDescent="0.25">
      <c r="A4578">
        <v>4240118</v>
      </c>
      <c r="B4578">
        <v>4240606</v>
      </c>
      <c r="C4578" t="s">
        <v>25</v>
      </c>
      <c r="D4578" s="7" t="str">
        <f t="shared" si="360"/>
        <v>-</v>
      </c>
      <c r="E4578" s="15" t="str">
        <f t="shared" si="357"/>
        <v>-</v>
      </c>
      <c r="F4578" t="str">
        <f t="shared" si="358"/>
        <v>-</v>
      </c>
      <c r="G4578" t="str">
        <f t="shared" si="359"/>
        <v>-</v>
      </c>
      <c r="H4578" t="str">
        <f t="shared" si="361"/>
        <v>-</v>
      </c>
    </row>
    <row r="4579" spans="1:8" x14ac:dyDescent="0.25">
      <c r="A4579">
        <v>4240840</v>
      </c>
      <c r="B4579">
        <v>4241652</v>
      </c>
      <c r="C4579" t="s">
        <v>88</v>
      </c>
      <c r="D4579" s="7" t="str">
        <f t="shared" si="360"/>
        <v>-</v>
      </c>
      <c r="E4579" s="15" t="str">
        <f t="shared" si="357"/>
        <v>-</v>
      </c>
      <c r="F4579" t="str">
        <f t="shared" si="358"/>
        <v>-</v>
      </c>
      <c r="G4579" t="str">
        <f t="shared" si="359"/>
        <v>-</v>
      </c>
      <c r="H4579" t="str">
        <f t="shared" si="361"/>
        <v>-</v>
      </c>
    </row>
    <row r="4580" spans="1:8" x14ac:dyDescent="0.25">
      <c r="A4580">
        <v>4241664</v>
      </c>
      <c r="B4580">
        <v>4242080</v>
      </c>
      <c r="C4580" t="s">
        <v>88</v>
      </c>
      <c r="D4580" s="7" t="str">
        <f t="shared" si="360"/>
        <v>-</v>
      </c>
      <c r="E4580" s="15" t="str">
        <f t="shared" si="357"/>
        <v>-</v>
      </c>
      <c r="F4580" t="str">
        <f t="shared" si="358"/>
        <v>-</v>
      </c>
      <c r="G4580" t="str">
        <f t="shared" si="359"/>
        <v>-</v>
      </c>
      <c r="H4580" t="str">
        <f t="shared" si="361"/>
        <v>-</v>
      </c>
    </row>
    <row r="4581" spans="1:8" x14ac:dyDescent="0.25">
      <c r="A4581">
        <v>4242246</v>
      </c>
      <c r="B4581">
        <v>4243250</v>
      </c>
      <c r="C4581" t="s">
        <v>25</v>
      </c>
      <c r="D4581" s="7" t="str">
        <f t="shared" si="360"/>
        <v>-</v>
      </c>
      <c r="E4581" s="15" t="str">
        <f t="shared" si="357"/>
        <v>-</v>
      </c>
      <c r="F4581" t="str">
        <f t="shared" si="358"/>
        <v>-</v>
      </c>
      <c r="G4581" t="str">
        <f t="shared" si="359"/>
        <v>-</v>
      </c>
      <c r="H4581" t="str">
        <f t="shared" si="361"/>
        <v>-</v>
      </c>
    </row>
    <row r="4582" spans="1:8" x14ac:dyDescent="0.25">
      <c r="A4582">
        <v>4243324</v>
      </c>
      <c r="B4582">
        <v>4243776</v>
      </c>
      <c r="C4582" t="s">
        <v>88</v>
      </c>
      <c r="D4582" s="7" t="str">
        <f t="shared" si="360"/>
        <v>-</v>
      </c>
      <c r="E4582" s="15" t="str">
        <f t="shared" si="357"/>
        <v>-</v>
      </c>
      <c r="F4582" t="str">
        <f t="shared" si="358"/>
        <v>-</v>
      </c>
      <c r="G4582" t="str">
        <f t="shared" si="359"/>
        <v>-</v>
      </c>
      <c r="H4582" t="str">
        <f t="shared" si="361"/>
        <v>-</v>
      </c>
    </row>
    <row r="4583" spans="1:8" x14ac:dyDescent="0.25">
      <c r="A4583">
        <v>4243753</v>
      </c>
      <c r="B4583">
        <v>4243941</v>
      </c>
      <c r="C4583" t="s">
        <v>25</v>
      </c>
      <c r="D4583" s="7">
        <f t="shared" si="360"/>
        <v>1</v>
      </c>
      <c r="E4583" s="15">
        <f t="shared" si="357"/>
        <v>24</v>
      </c>
      <c r="F4583" t="str">
        <f t="shared" si="358"/>
        <v>-</v>
      </c>
      <c r="G4583">
        <f t="shared" si="359"/>
        <v>1</v>
      </c>
      <c r="H4583">
        <f t="shared" si="361"/>
        <v>0</v>
      </c>
    </row>
    <row r="4584" spans="1:8" x14ac:dyDescent="0.25">
      <c r="A4584">
        <v>4244160</v>
      </c>
      <c r="B4584">
        <v>4244350</v>
      </c>
      <c r="C4584" t="s">
        <v>88</v>
      </c>
      <c r="D4584" s="7" t="str">
        <f t="shared" si="360"/>
        <v>-</v>
      </c>
      <c r="E4584" s="15" t="str">
        <f t="shared" si="357"/>
        <v>-</v>
      </c>
      <c r="F4584" t="str">
        <f t="shared" si="358"/>
        <v>-</v>
      </c>
      <c r="G4584" t="str">
        <f t="shared" si="359"/>
        <v>-</v>
      </c>
      <c r="H4584" t="str">
        <f t="shared" si="361"/>
        <v>-</v>
      </c>
    </row>
    <row r="4585" spans="1:8" x14ac:dyDescent="0.25">
      <c r="A4585">
        <v>4244451</v>
      </c>
      <c r="B4585">
        <v>4245671</v>
      </c>
      <c r="C4585" t="s">
        <v>25</v>
      </c>
      <c r="D4585" s="7" t="str">
        <f t="shared" si="360"/>
        <v>-</v>
      </c>
      <c r="E4585" s="15" t="str">
        <f t="shared" si="357"/>
        <v>-</v>
      </c>
      <c r="F4585" t="str">
        <f t="shared" si="358"/>
        <v>-</v>
      </c>
      <c r="G4585" t="str">
        <f t="shared" si="359"/>
        <v>-</v>
      </c>
      <c r="H4585" t="str">
        <f t="shared" si="361"/>
        <v>-</v>
      </c>
    </row>
    <row r="4586" spans="1:8" x14ac:dyDescent="0.25">
      <c r="A4586">
        <v>4245682</v>
      </c>
      <c r="B4586">
        <v>4246614</v>
      </c>
      <c r="C4586" t="s">
        <v>25</v>
      </c>
      <c r="D4586" s="7" t="str">
        <f t="shared" si="360"/>
        <v>-</v>
      </c>
      <c r="E4586" s="15" t="str">
        <f t="shared" si="357"/>
        <v>-</v>
      </c>
      <c r="F4586" t="str">
        <f t="shared" si="358"/>
        <v>-</v>
      </c>
      <c r="G4586" t="str">
        <f t="shared" si="359"/>
        <v>-</v>
      </c>
      <c r="H4586" t="str">
        <f t="shared" si="361"/>
        <v>-</v>
      </c>
    </row>
    <row r="4587" spans="1:8" x14ac:dyDescent="0.25">
      <c r="A4587">
        <v>4246726</v>
      </c>
      <c r="B4587">
        <v>4247730</v>
      </c>
      <c r="C4587" t="s">
        <v>25</v>
      </c>
      <c r="D4587" s="7" t="str">
        <f t="shared" si="360"/>
        <v>-</v>
      </c>
      <c r="E4587" s="15" t="str">
        <f t="shared" si="357"/>
        <v>-</v>
      </c>
      <c r="F4587" t="str">
        <f t="shared" si="358"/>
        <v>-</v>
      </c>
      <c r="G4587" t="str">
        <f t="shared" si="359"/>
        <v>-</v>
      </c>
      <c r="H4587" t="str">
        <f t="shared" si="361"/>
        <v>-</v>
      </c>
    </row>
    <row r="4588" spans="1:8" x14ac:dyDescent="0.25">
      <c r="A4588">
        <v>4247786</v>
      </c>
      <c r="B4588">
        <v>4249189</v>
      </c>
      <c r="C4588" t="s">
        <v>25</v>
      </c>
      <c r="D4588" s="7" t="str">
        <f t="shared" si="360"/>
        <v>-</v>
      </c>
      <c r="E4588" s="15" t="str">
        <f t="shared" si="357"/>
        <v>-</v>
      </c>
      <c r="F4588" t="str">
        <f t="shared" si="358"/>
        <v>-</v>
      </c>
      <c r="G4588" t="str">
        <f t="shared" si="359"/>
        <v>-</v>
      </c>
      <c r="H4588" t="str">
        <f t="shared" si="361"/>
        <v>-</v>
      </c>
    </row>
    <row r="4589" spans="1:8" x14ac:dyDescent="0.25">
      <c r="A4589">
        <v>4249376</v>
      </c>
      <c r="B4589">
        <v>4249864</v>
      </c>
      <c r="C4589" t="s">
        <v>25</v>
      </c>
      <c r="D4589" s="7" t="str">
        <f t="shared" si="360"/>
        <v>-</v>
      </c>
      <c r="E4589" s="15" t="str">
        <f t="shared" si="357"/>
        <v>-</v>
      </c>
      <c r="F4589" t="str">
        <f t="shared" si="358"/>
        <v>-</v>
      </c>
      <c r="G4589" t="str">
        <f t="shared" si="359"/>
        <v>-</v>
      </c>
      <c r="H4589" t="str">
        <f t="shared" si="361"/>
        <v>-</v>
      </c>
    </row>
    <row r="4590" spans="1:8" x14ac:dyDescent="0.25">
      <c r="A4590">
        <v>4249834</v>
      </c>
      <c r="B4590">
        <v>4249975</v>
      </c>
      <c r="C4590" t="s">
        <v>88</v>
      </c>
      <c r="D4590" s="7">
        <f t="shared" si="360"/>
        <v>1</v>
      </c>
      <c r="E4590" s="15">
        <f t="shared" si="357"/>
        <v>31</v>
      </c>
      <c r="F4590" t="str">
        <f t="shared" si="358"/>
        <v>-</v>
      </c>
      <c r="G4590">
        <f t="shared" si="359"/>
        <v>1</v>
      </c>
      <c r="H4590">
        <f t="shared" si="361"/>
        <v>2</v>
      </c>
    </row>
    <row r="4591" spans="1:8" x14ac:dyDescent="0.25">
      <c r="A4591">
        <v>4249955</v>
      </c>
      <c r="B4591">
        <v>4250056</v>
      </c>
      <c r="C4591" t="s">
        <v>25</v>
      </c>
      <c r="D4591" s="7">
        <f t="shared" si="360"/>
        <v>1</v>
      </c>
      <c r="E4591" s="15">
        <f t="shared" si="357"/>
        <v>21</v>
      </c>
      <c r="F4591" t="str">
        <f t="shared" si="358"/>
        <v>-</v>
      </c>
      <c r="G4591">
        <f t="shared" si="359"/>
        <v>1</v>
      </c>
      <c r="H4591">
        <f t="shared" si="361"/>
        <v>0</v>
      </c>
    </row>
    <row r="4592" spans="1:8" x14ac:dyDescent="0.25">
      <c r="A4592">
        <v>4250092</v>
      </c>
      <c r="B4592">
        <v>4251027</v>
      </c>
      <c r="C4592" t="s">
        <v>25</v>
      </c>
      <c r="D4592" s="7" t="str">
        <f t="shared" si="360"/>
        <v>-</v>
      </c>
      <c r="E4592" s="15" t="str">
        <f t="shared" si="357"/>
        <v>-</v>
      </c>
      <c r="F4592" t="str">
        <f t="shared" si="358"/>
        <v>-</v>
      </c>
      <c r="G4592" t="str">
        <f t="shared" si="359"/>
        <v>-</v>
      </c>
      <c r="H4592" t="str">
        <f t="shared" si="361"/>
        <v>-</v>
      </c>
    </row>
    <row r="4593" spans="1:8" x14ac:dyDescent="0.25">
      <c r="A4593">
        <v>4251040</v>
      </c>
      <c r="B4593">
        <v>4251501</v>
      </c>
      <c r="C4593" t="s">
        <v>25</v>
      </c>
      <c r="D4593" s="7" t="str">
        <f t="shared" si="360"/>
        <v>-</v>
      </c>
      <c r="E4593" s="15" t="str">
        <f t="shared" si="357"/>
        <v>-</v>
      </c>
      <c r="F4593" t="str">
        <f t="shared" si="358"/>
        <v>-</v>
      </c>
      <c r="G4593" t="str">
        <f t="shared" si="359"/>
        <v>-</v>
      </c>
      <c r="H4593" t="str">
        <f t="shared" si="361"/>
        <v>-</v>
      </c>
    </row>
    <row r="4594" spans="1:8" x14ac:dyDescent="0.25">
      <c r="A4594">
        <v>4251578</v>
      </c>
      <c r="B4594">
        <v>4251964</v>
      </c>
      <c r="C4594" t="s">
        <v>25</v>
      </c>
      <c r="D4594" s="7" t="str">
        <f t="shared" si="360"/>
        <v>-</v>
      </c>
      <c r="E4594" s="15" t="str">
        <f t="shared" si="357"/>
        <v>-</v>
      </c>
      <c r="F4594" t="str">
        <f t="shared" si="358"/>
        <v>-</v>
      </c>
      <c r="G4594" t="str">
        <f t="shared" si="359"/>
        <v>-</v>
      </c>
      <c r="H4594" t="str">
        <f t="shared" si="361"/>
        <v>-</v>
      </c>
    </row>
    <row r="4595" spans="1:8" x14ac:dyDescent="0.25">
      <c r="A4595">
        <v>4252039</v>
      </c>
      <c r="B4595">
        <v>4252485</v>
      </c>
      <c r="C4595" t="s">
        <v>25</v>
      </c>
      <c r="D4595" s="7" t="str">
        <f t="shared" si="360"/>
        <v>-</v>
      </c>
      <c r="E4595" s="15" t="str">
        <f t="shared" si="357"/>
        <v>-</v>
      </c>
      <c r="F4595" t="str">
        <f t="shared" si="358"/>
        <v>-</v>
      </c>
      <c r="G4595" t="str">
        <f t="shared" si="359"/>
        <v>-</v>
      </c>
      <c r="H4595" t="str">
        <f t="shared" si="361"/>
        <v>-</v>
      </c>
    </row>
    <row r="4596" spans="1:8" x14ac:dyDescent="0.25">
      <c r="A4596">
        <v>4252599</v>
      </c>
      <c r="B4596">
        <v>4255307</v>
      </c>
      <c r="C4596" t="s">
        <v>88</v>
      </c>
      <c r="D4596" s="7" t="str">
        <f t="shared" si="360"/>
        <v>-</v>
      </c>
      <c r="E4596" s="15" t="str">
        <f t="shared" si="357"/>
        <v>-</v>
      </c>
      <c r="F4596" t="str">
        <f t="shared" si="358"/>
        <v>-</v>
      </c>
      <c r="G4596" t="str">
        <f t="shared" si="359"/>
        <v>-</v>
      </c>
      <c r="H4596" t="str">
        <f t="shared" si="361"/>
        <v>-</v>
      </c>
    </row>
    <row r="4597" spans="1:8" x14ac:dyDescent="0.25">
      <c r="A4597">
        <v>4255691</v>
      </c>
      <c r="B4597">
        <v>4256638</v>
      </c>
      <c r="C4597" t="s">
        <v>25</v>
      </c>
      <c r="D4597" s="7" t="str">
        <f t="shared" si="360"/>
        <v>-</v>
      </c>
      <c r="E4597" s="15" t="str">
        <f t="shared" si="357"/>
        <v>-</v>
      </c>
      <c r="F4597" t="str">
        <f t="shared" si="358"/>
        <v>-</v>
      </c>
      <c r="G4597" t="str">
        <f t="shared" si="359"/>
        <v>-</v>
      </c>
      <c r="H4597" t="str">
        <f t="shared" si="361"/>
        <v>-</v>
      </c>
    </row>
    <row r="4598" spans="1:8" x14ac:dyDescent="0.25">
      <c r="A4598">
        <v>4256776</v>
      </c>
      <c r="B4598">
        <v>4258194</v>
      </c>
      <c r="C4598" t="s">
        <v>25</v>
      </c>
      <c r="D4598" s="7" t="str">
        <f t="shared" si="360"/>
        <v>-</v>
      </c>
      <c r="E4598" s="15" t="str">
        <f t="shared" si="357"/>
        <v>-</v>
      </c>
      <c r="F4598" t="str">
        <f t="shared" si="358"/>
        <v>-</v>
      </c>
      <c r="G4598" t="str">
        <f t="shared" si="359"/>
        <v>-</v>
      </c>
      <c r="H4598" t="str">
        <f t="shared" si="361"/>
        <v>-</v>
      </c>
    </row>
    <row r="4599" spans="1:8" x14ac:dyDescent="0.25">
      <c r="A4599">
        <v>4258244</v>
      </c>
      <c r="B4599">
        <v>4259896</v>
      </c>
      <c r="C4599" t="s">
        <v>25</v>
      </c>
      <c r="D4599" s="7" t="str">
        <f t="shared" si="360"/>
        <v>-</v>
      </c>
      <c r="E4599" s="15" t="str">
        <f t="shared" si="357"/>
        <v>-</v>
      </c>
      <c r="F4599" t="str">
        <f t="shared" si="358"/>
        <v>-</v>
      </c>
      <c r="G4599" t="str">
        <f t="shared" si="359"/>
        <v>-</v>
      </c>
      <c r="H4599" t="str">
        <f t="shared" si="361"/>
        <v>-</v>
      </c>
    </row>
    <row r="4600" spans="1:8" x14ac:dyDescent="0.25">
      <c r="A4600">
        <v>4260305</v>
      </c>
      <c r="B4600">
        <v>4262443</v>
      </c>
      <c r="C4600" t="s">
        <v>25</v>
      </c>
      <c r="D4600" s="7" t="str">
        <f t="shared" si="360"/>
        <v>-</v>
      </c>
      <c r="E4600" s="15" t="str">
        <f t="shared" si="357"/>
        <v>-</v>
      </c>
      <c r="F4600" t="str">
        <f t="shared" si="358"/>
        <v>-</v>
      </c>
      <c r="G4600" t="str">
        <f t="shared" si="359"/>
        <v>-</v>
      </c>
      <c r="H4600" t="str">
        <f t="shared" si="361"/>
        <v>-</v>
      </c>
    </row>
    <row r="4601" spans="1:8" x14ac:dyDescent="0.25">
      <c r="A4601">
        <v>4262660</v>
      </c>
      <c r="B4601">
        <v>4263124</v>
      </c>
      <c r="C4601" t="s">
        <v>25</v>
      </c>
      <c r="D4601" s="7" t="str">
        <f t="shared" si="360"/>
        <v>-</v>
      </c>
      <c r="E4601" s="15" t="str">
        <f t="shared" si="357"/>
        <v>-</v>
      </c>
      <c r="F4601" t="str">
        <f t="shared" si="358"/>
        <v>-</v>
      </c>
      <c r="G4601" t="str">
        <f t="shared" si="359"/>
        <v>-</v>
      </c>
      <c r="H4601" t="str">
        <f t="shared" si="361"/>
        <v>-</v>
      </c>
    </row>
    <row r="4602" spans="1:8" x14ac:dyDescent="0.25">
      <c r="A4602">
        <v>4263128</v>
      </c>
      <c r="B4602">
        <v>4263412</v>
      </c>
      <c r="C4602" t="s">
        <v>88</v>
      </c>
      <c r="D4602" s="7" t="str">
        <f t="shared" si="360"/>
        <v>-</v>
      </c>
      <c r="E4602" s="15" t="str">
        <f t="shared" si="357"/>
        <v>-</v>
      </c>
      <c r="F4602" t="str">
        <f t="shared" si="358"/>
        <v>-</v>
      </c>
      <c r="G4602" t="str">
        <f t="shared" si="359"/>
        <v>-</v>
      </c>
      <c r="H4602" t="str">
        <f t="shared" si="361"/>
        <v>-</v>
      </c>
    </row>
    <row r="4603" spans="1:8" x14ac:dyDescent="0.25">
      <c r="A4603">
        <v>4263402</v>
      </c>
      <c r="B4603">
        <v>4263644</v>
      </c>
      <c r="C4603" t="s">
        <v>88</v>
      </c>
      <c r="D4603" s="7">
        <f t="shared" si="360"/>
        <v>1</v>
      </c>
      <c r="E4603" s="15">
        <f t="shared" si="357"/>
        <v>11</v>
      </c>
      <c r="F4603">
        <f t="shared" si="358"/>
        <v>1</v>
      </c>
      <c r="G4603" t="str">
        <f t="shared" si="359"/>
        <v>-</v>
      </c>
      <c r="H4603">
        <f t="shared" si="361"/>
        <v>1</v>
      </c>
    </row>
    <row r="4604" spans="1:8" x14ac:dyDescent="0.25">
      <c r="A4604">
        <v>4263722</v>
      </c>
      <c r="B4604">
        <v>4265695</v>
      </c>
      <c r="C4604" t="s">
        <v>88</v>
      </c>
      <c r="D4604" s="7" t="str">
        <f t="shared" si="360"/>
        <v>-</v>
      </c>
      <c r="E4604" s="15" t="str">
        <f t="shared" si="357"/>
        <v>-</v>
      </c>
      <c r="F4604" t="str">
        <f t="shared" si="358"/>
        <v>-</v>
      </c>
      <c r="G4604" t="str">
        <f t="shared" si="359"/>
        <v>-</v>
      </c>
      <c r="H4604" t="str">
        <f t="shared" si="361"/>
        <v>-</v>
      </c>
    </row>
    <row r="4605" spans="1:8" x14ac:dyDescent="0.25">
      <c r="A4605">
        <v>4265652</v>
      </c>
      <c r="B4605">
        <v>4266392</v>
      </c>
      <c r="C4605" t="s">
        <v>88</v>
      </c>
      <c r="D4605" s="7">
        <f t="shared" si="360"/>
        <v>1</v>
      </c>
      <c r="E4605" s="15">
        <f t="shared" si="357"/>
        <v>44</v>
      </c>
      <c r="F4605">
        <f t="shared" si="358"/>
        <v>1</v>
      </c>
      <c r="G4605" t="str">
        <f t="shared" si="359"/>
        <v>-</v>
      </c>
      <c r="H4605">
        <f t="shared" si="361"/>
        <v>1</v>
      </c>
    </row>
    <row r="4606" spans="1:8" x14ac:dyDescent="0.25">
      <c r="A4606">
        <v>4266389</v>
      </c>
      <c r="B4606">
        <v>4267507</v>
      </c>
      <c r="C4606" t="s">
        <v>88</v>
      </c>
      <c r="D4606" s="7">
        <f t="shared" si="360"/>
        <v>1</v>
      </c>
      <c r="E4606" s="15">
        <f t="shared" si="357"/>
        <v>4</v>
      </c>
      <c r="F4606">
        <f t="shared" si="358"/>
        <v>1</v>
      </c>
      <c r="G4606" t="str">
        <f t="shared" si="359"/>
        <v>-</v>
      </c>
      <c r="H4606">
        <f t="shared" si="361"/>
        <v>2</v>
      </c>
    </row>
    <row r="4607" spans="1:8" x14ac:dyDescent="0.25">
      <c r="A4607">
        <v>4267491</v>
      </c>
      <c r="B4607">
        <v>4268624</v>
      </c>
      <c r="C4607" t="s">
        <v>88</v>
      </c>
      <c r="D4607" s="7">
        <f t="shared" si="360"/>
        <v>1</v>
      </c>
      <c r="E4607" s="15">
        <f t="shared" si="357"/>
        <v>17</v>
      </c>
      <c r="F4607">
        <f t="shared" si="358"/>
        <v>1</v>
      </c>
      <c r="G4607" t="str">
        <f t="shared" si="359"/>
        <v>-</v>
      </c>
      <c r="H4607">
        <f t="shared" si="361"/>
        <v>1</v>
      </c>
    </row>
    <row r="4608" spans="1:8" x14ac:dyDescent="0.25">
      <c r="A4608">
        <v>4268683</v>
      </c>
      <c r="B4608">
        <v>4269327</v>
      </c>
      <c r="C4608" t="s">
        <v>88</v>
      </c>
      <c r="D4608" s="7" t="str">
        <f t="shared" si="360"/>
        <v>-</v>
      </c>
      <c r="E4608" s="15" t="str">
        <f t="shared" si="357"/>
        <v>-</v>
      </c>
      <c r="F4608" t="str">
        <f t="shared" si="358"/>
        <v>-</v>
      </c>
      <c r="G4608" t="str">
        <f t="shared" si="359"/>
        <v>-</v>
      </c>
      <c r="H4608" t="str">
        <f t="shared" si="361"/>
        <v>-</v>
      </c>
    </row>
    <row r="4609" spans="1:8" x14ac:dyDescent="0.25">
      <c r="A4609">
        <v>4269339</v>
      </c>
      <c r="B4609">
        <v>4270115</v>
      </c>
      <c r="C4609" t="s">
        <v>88</v>
      </c>
      <c r="D4609" s="7" t="str">
        <f t="shared" si="360"/>
        <v>-</v>
      </c>
      <c r="E4609" s="15" t="str">
        <f t="shared" si="357"/>
        <v>-</v>
      </c>
      <c r="F4609" t="str">
        <f t="shared" si="358"/>
        <v>-</v>
      </c>
      <c r="G4609" t="str">
        <f t="shared" si="359"/>
        <v>-</v>
      </c>
      <c r="H4609" t="str">
        <f t="shared" si="361"/>
        <v>-</v>
      </c>
    </row>
    <row r="4610" spans="1:8" x14ac:dyDescent="0.25">
      <c r="A4610">
        <v>4270138</v>
      </c>
      <c r="B4610">
        <v>4270440</v>
      </c>
      <c r="C4610" t="s">
        <v>88</v>
      </c>
      <c r="D4610" s="7" t="str">
        <f t="shared" si="360"/>
        <v>-</v>
      </c>
      <c r="E4610" s="15" t="str">
        <f t="shared" si="357"/>
        <v>-</v>
      </c>
      <c r="F4610" t="str">
        <f t="shared" si="358"/>
        <v>-</v>
      </c>
      <c r="G4610" t="str">
        <f t="shared" si="359"/>
        <v>-</v>
      </c>
      <c r="H4610" t="str">
        <f t="shared" si="361"/>
        <v>-</v>
      </c>
    </row>
    <row r="4611" spans="1:8" x14ac:dyDescent="0.25">
      <c r="A4611">
        <v>4270440</v>
      </c>
      <c r="B4611">
        <v>4270802</v>
      </c>
      <c r="C4611" t="s">
        <v>88</v>
      </c>
      <c r="D4611" s="7" t="str">
        <f t="shared" si="360"/>
        <v>-</v>
      </c>
      <c r="E4611" s="15" t="str">
        <f t="shared" ref="E4611:E4674" si="362">IF(D4611=1,B4610-A4611+1,"-")</f>
        <v>-</v>
      </c>
      <c r="F4611" t="str">
        <f t="shared" ref="F4611:F4674" si="363">IF(AND(D4611=1,C4611=C4610),1,"-")</f>
        <v>-</v>
      </c>
      <c r="G4611" t="str">
        <f t="shared" ref="G4611:G4674" si="364">IF(AND(D4611=1,C4611&lt;&gt;C4610),1,"-")</f>
        <v>-</v>
      </c>
      <c r="H4611" t="str">
        <f t="shared" si="361"/>
        <v>-</v>
      </c>
    </row>
    <row r="4612" spans="1:8" x14ac:dyDescent="0.25">
      <c r="A4612">
        <v>4270813</v>
      </c>
      <c r="B4612">
        <v>4271151</v>
      </c>
      <c r="C4612" t="s">
        <v>88</v>
      </c>
      <c r="D4612" s="7" t="str">
        <f t="shared" ref="D4612:D4675" si="365">IF(A4612&lt;B4611,1,"-")</f>
        <v>-</v>
      </c>
      <c r="E4612" s="15" t="str">
        <f t="shared" si="362"/>
        <v>-</v>
      </c>
      <c r="F4612" t="str">
        <f t="shared" si="363"/>
        <v>-</v>
      </c>
      <c r="G4612" t="str">
        <f t="shared" si="364"/>
        <v>-</v>
      </c>
      <c r="H4612" t="str">
        <f t="shared" ref="H4612:H4675" si="366">IFERROR(IF((IF(D4612=1,MOD(E4612,3),"-"))=0,0,3-(IF(D4612=1,MOD(E4612,3),"-"))), "-")</f>
        <v>-</v>
      </c>
    </row>
    <row r="4613" spans="1:8" x14ac:dyDescent="0.25">
      <c r="A4613">
        <v>4271439</v>
      </c>
      <c r="B4613">
        <v>4271825</v>
      </c>
      <c r="C4613" t="s">
        <v>88</v>
      </c>
      <c r="D4613" s="7" t="str">
        <f t="shared" si="365"/>
        <v>-</v>
      </c>
      <c r="E4613" s="15" t="str">
        <f t="shared" si="362"/>
        <v>-</v>
      </c>
      <c r="F4613" t="str">
        <f t="shared" si="363"/>
        <v>-</v>
      </c>
      <c r="G4613" t="str">
        <f t="shared" si="364"/>
        <v>-</v>
      </c>
      <c r="H4613" t="str">
        <f t="shared" si="366"/>
        <v>-</v>
      </c>
    </row>
    <row r="4614" spans="1:8" x14ac:dyDescent="0.25">
      <c r="A4614">
        <v>4271924</v>
      </c>
      <c r="B4614">
        <v>4273276</v>
      </c>
      <c r="C4614" t="s">
        <v>88</v>
      </c>
      <c r="D4614" s="7" t="str">
        <f t="shared" si="365"/>
        <v>-</v>
      </c>
      <c r="E4614" s="15" t="str">
        <f t="shared" si="362"/>
        <v>-</v>
      </c>
      <c r="F4614" t="str">
        <f t="shared" si="363"/>
        <v>-</v>
      </c>
      <c r="G4614" t="str">
        <f t="shared" si="364"/>
        <v>-</v>
      </c>
      <c r="H4614" t="str">
        <f t="shared" si="366"/>
        <v>-</v>
      </c>
    </row>
    <row r="4615" spans="1:8" x14ac:dyDescent="0.25">
      <c r="A4615">
        <v>4273372</v>
      </c>
      <c r="B4615">
        <v>4273923</v>
      </c>
      <c r="C4615" t="s">
        <v>25</v>
      </c>
      <c r="D4615" s="7" t="str">
        <f t="shared" si="365"/>
        <v>-</v>
      </c>
      <c r="E4615" s="15" t="str">
        <f t="shared" si="362"/>
        <v>-</v>
      </c>
      <c r="F4615" t="str">
        <f t="shared" si="363"/>
        <v>-</v>
      </c>
      <c r="G4615" t="str">
        <f t="shared" si="364"/>
        <v>-</v>
      </c>
      <c r="H4615" t="str">
        <f t="shared" si="366"/>
        <v>-</v>
      </c>
    </row>
    <row r="4616" spans="1:8" x14ac:dyDescent="0.25">
      <c r="A4616">
        <v>4274030</v>
      </c>
      <c r="B4616">
        <v>4275403</v>
      </c>
      <c r="C4616" t="s">
        <v>88</v>
      </c>
      <c r="D4616" s="7" t="str">
        <f t="shared" si="365"/>
        <v>-</v>
      </c>
      <c r="E4616" s="15" t="str">
        <f t="shared" si="362"/>
        <v>-</v>
      </c>
      <c r="F4616" t="str">
        <f t="shared" si="363"/>
        <v>-</v>
      </c>
      <c r="G4616" t="str">
        <f t="shared" si="364"/>
        <v>-</v>
      </c>
      <c r="H4616" t="str">
        <f t="shared" si="366"/>
        <v>-</v>
      </c>
    </row>
    <row r="4617" spans="1:8" x14ac:dyDescent="0.25">
      <c r="A4617">
        <v>4275578</v>
      </c>
      <c r="B4617">
        <v>4276576</v>
      </c>
      <c r="C4617" t="s">
        <v>25</v>
      </c>
      <c r="D4617" s="7" t="str">
        <f t="shared" si="365"/>
        <v>-</v>
      </c>
      <c r="E4617" s="15" t="str">
        <f t="shared" si="362"/>
        <v>-</v>
      </c>
      <c r="F4617" t="str">
        <f t="shared" si="363"/>
        <v>-</v>
      </c>
      <c r="G4617" t="str">
        <f t="shared" si="364"/>
        <v>-</v>
      </c>
      <c r="H4617" t="str">
        <f t="shared" si="366"/>
        <v>-</v>
      </c>
    </row>
    <row r="4618" spans="1:8" x14ac:dyDescent="0.25">
      <c r="A4618">
        <v>4276803</v>
      </c>
      <c r="B4618">
        <v>4277333</v>
      </c>
      <c r="C4618" t="s">
        <v>25</v>
      </c>
      <c r="D4618" s="7" t="str">
        <f t="shared" si="365"/>
        <v>-</v>
      </c>
      <c r="E4618" s="15" t="str">
        <f t="shared" si="362"/>
        <v>-</v>
      </c>
      <c r="F4618" t="str">
        <f t="shared" si="363"/>
        <v>-</v>
      </c>
      <c r="G4618" t="str">
        <f t="shared" si="364"/>
        <v>-</v>
      </c>
      <c r="H4618" t="str">
        <f t="shared" si="366"/>
        <v>-</v>
      </c>
    </row>
    <row r="4619" spans="1:8" x14ac:dyDescent="0.25">
      <c r="A4619">
        <v>4277743</v>
      </c>
      <c r="B4619">
        <v>4278906</v>
      </c>
      <c r="C4619" t="s">
        <v>25</v>
      </c>
      <c r="D4619" s="7" t="str">
        <f t="shared" si="365"/>
        <v>-</v>
      </c>
      <c r="E4619" s="15" t="str">
        <f t="shared" si="362"/>
        <v>-</v>
      </c>
      <c r="F4619" t="str">
        <f t="shared" si="363"/>
        <v>-</v>
      </c>
      <c r="G4619" t="str">
        <f t="shared" si="364"/>
        <v>-</v>
      </c>
      <c r="H4619" t="str">
        <f t="shared" si="366"/>
        <v>-</v>
      </c>
    </row>
    <row r="4620" spans="1:8" x14ac:dyDescent="0.25">
      <c r="A4620">
        <v>4278903</v>
      </c>
      <c r="B4620">
        <v>4280111</v>
      </c>
      <c r="C4620" t="s">
        <v>25</v>
      </c>
      <c r="D4620" s="7">
        <f t="shared" si="365"/>
        <v>1</v>
      </c>
      <c r="E4620" s="15">
        <f t="shared" si="362"/>
        <v>4</v>
      </c>
      <c r="F4620">
        <f t="shared" si="363"/>
        <v>1</v>
      </c>
      <c r="G4620" t="str">
        <f t="shared" si="364"/>
        <v>-</v>
      </c>
      <c r="H4620">
        <f t="shared" si="366"/>
        <v>2</v>
      </c>
    </row>
    <row r="4621" spans="1:8" x14ac:dyDescent="0.25">
      <c r="A4621">
        <v>4280165</v>
      </c>
      <c r="B4621">
        <v>4280509</v>
      </c>
      <c r="C4621" t="s">
        <v>88</v>
      </c>
      <c r="D4621" s="7" t="str">
        <f t="shared" si="365"/>
        <v>-</v>
      </c>
      <c r="E4621" s="15" t="str">
        <f t="shared" si="362"/>
        <v>-</v>
      </c>
      <c r="F4621" t="str">
        <f t="shared" si="363"/>
        <v>-</v>
      </c>
      <c r="G4621" t="str">
        <f t="shared" si="364"/>
        <v>-</v>
      </c>
      <c r="H4621" t="str">
        <f t="shared" si="366"/>
        <v>-</v>
      </c>
    </row>
    <row r="4622" spans="1:8" x14ac:dyDescent="0.25">
      <c r="A4622">
        <v>4280512</v>
      </c>
      <c r="B4622">
        <v>4284291</v>
      </c>
      <c r="C4622" t="s">
        <v>88</v>
      </c>
      <c r="D4622" s="7" t="str">
        <f t="shared" si="365"/>
        <v>-</v>
      </c>
      <c r="E4622" s="15" t="str">
        <f t="shared" si="362"/>
        <v>-</v>
      </c>
      <c r="F4622" t="str">
        <f t="shared" si="363"/>
        <v>-</v>
      </c>
      <c r="G4622" t="str">
        <f t="shared" si="364"/>
        <v>-</v>
      </c>
      <c r="H4622" t="str">
        <f t="shared" si="366"/>
        <v>-</v>
      </c>
    </row>
    <row r="4623" spans="1:8" x14ac:dyDescent="0.25">
      <c r="A4623">
        <v>4284288</v>
      </c>
      <c r="B4623">
        <v>4286021</v>
      </c>
      <c r="C4623" t="s">
        <v>88</v>
      </c>
      <c r="D4623" s="7">
        <f t="shared" si="365"/>
        <v>1</v>
      </c>
      <c r="E4623" s="15">
        <f t="shared" si="362"/>
        <v>4</v>
      </c>
      <c r="F4623">
        <f t="shared" si="363"/>
        <v>1</v>
      </c>
      <c r="G4623" t="str">
        <f t="shared" si="364"/>
        <v>-</v>
      </c>
      <c r="H4623">
        <f t="shared" si="366"/>
        <v>2</v>
      </c>
    </row>
    <row r="4624" spans="1:8" x14ac:dyDescent="0.25">
      <c r="A4624">
        <v>4286234</v>
      </c>
      <c r="B4624">
        <v>4286872</v>
      </c>
      <c r="C4624" t="s">
        <v>25</v>
      </c>
      <c r="D4624" s="7" t="str">
        <f t="shared" si="365"/>
        <v>-</v>
      </c>
      <c r="E4624" s="15" t="str">
        <f t="shared" si="362"/>
        <v>-</v>
      </c>
      <c r="F4624" t="str">
        <f t="shared" si="363"/>
        <v>-</v>
      </c>
      <c r="G4624" t="str">
        <f t="shared" si="364"/>
        <v>-</v>
      </c>
      <c r="H4624" t="str">
        <f t="shared" si="366"/>
        <v>-</v>
      </c>
    </row>
    <row r="4625" spans="1:8" x14ac:dyDescent="0.25">
      <c r="A4625">
        <v>4287055</v>
      </c>
      <c r="B4625">
        <v>4288398</v>
      </c>
      <c r="C4625" t="s">
        <v>25</v>
      </c>
      <c r="D4625" s="7" t="str">
        <f t="shared" si="365"/>
        <v>-</v>
      </c>
      <c r="E4625" s="15" t="str">
        <f t="shared" si="362"/>
        <v>-</v>
      </c>
      <c r="F4625" t="str">
        <f t="shared" si="363"/>
        <v>-</v>
      </c>
      <c r="G4625" t="str">
        <f t="shared" si="364"/>
        <v>-</v>
      </c>
      <c r="H4625" t="str">
        <f t="shared" si="366"/>
        <v>-</v>
      </c>
    </row>
    <row r="4626" spans="1:8" x14ac:dyDescent="0.25">
      <c r="A4626">
        <v>4288483</v>
      </c>
      <c r="B4626">
        <v>4288689</v>
      </c>
      <c r="C4626" t="s">
        <v>88</v>
      </c>
      <c r="D4626" s="7" t="str">
        <f t="shared" si="365"/>
        <v>-</v>
      </c>
      <c r="E4626" s="15" t="str">
        <f t="shared" si="362"/>
        <v>-</v>
      </c>
      <c r="F4626" t="str">
        <f t="shared" si="363"/>
        <v>-</v>
      </c>
      <c r="G4626" t="str">
        <f t="shared" si="364"/>
        <v>-</v>
      </c>
      <c r="H4626" t="str">
        <f t="shared" si="366"/>
        <v>-</v>
      </c>
    </row>
    <row r="4627" spans="1:8" x14ac:dyDescent="0.25">
      <c r="A4627">
        <v>4288769</v>
      </c>
      <c r="B4627">
        <v>4289002</v>
      </c>
      <c r="C4627" t="s">
        <v>25</v>
      </c>
      <c r="D4627" s="7" t="str">
        <f t="shared" si="365"/>
        <v>-</v>
      </c>
      <c r="E4627" s="15" t="str">
        <f t="shared" si="362"/>
        <v>-</v>
      </c>
      <c r="F4627" t="str">
        <f t="shared" si="363"/>
        <v>-</v>
      </c>
      <c r="G4627" t="str">
        <f t="shared" si="364"/>
        <v>-</v>
      </c>
      <c r="H4627" t="str">
        <f t="shared" si="366"/>
        <v>-</v>
      </c>
    </row>
    <row r="4628" spans="1:8" x14ac:dyDescent="0.25">
      <c r="A4628">
        <v>4289016</v>
      </c>
      <c r="B4628">
        <v>4289573</v>
      </c>
      <c r="C4628" t="s">
        <v>25</v>
      </c>
      <c r="D4628" s="7" t="str">
        <f t="shared" si="365"/>
        <v>-</v>
      </c>
      <c r="E4628" s="15" t="str">
        <f t="shared" si="362"/>
        <v>-</v>
      </c>
      <c r="F4628" t="str">
        <f t="shared" si="363"/>
        <v>-</v>
      </c>
      <c r="G4628" t="str">
        <f t="shared" si="364"/>
        <v>-</v>
      </c>
      <c r="H4628" t="str">
        <f t="shared" si="366"/>
        <v>-</v>
      </c>
    </row>
    <row r="4629" spans="1:8" x14ac:dyDescent="0.25">
      <c r="A4629">
        <v>4289563</v>
      </c>
      <c r="B4629">
        <v>4290303</v>
      </c>
      <c r="C4629" t="s">
        <v>88</v>
      </c>
      <c r="D4629" s="7">
        <f t="shared" si="365"/>
        <v>1</v>
      </c>
      <c r="E4629" s="15">
        <f t="shared" si="362"/>
        <v>11</v>
      </c>
      <c r="F4629" t="str">
        <f t="shared" si="363"/>
        <v>-</v>
      </c>
      <c r="G4629">
        <f t="shared" si="364"/>
        <v>1</v>
      </c>
      <c r="H4629">
        <f t="shared" si="366"/>
        <v>1</v>
      </c>
    </row>
    <row r="4630" spans="1:8" x14ac:dyDescent="0.25">
      <c r="A4630">
        <v>4290337</v>
      </c>
      <c r="B4630">
        <v>4290558</v>
      </c>
      <c r="C4630" t="s">
        <v>25</v>
      </c>
      <c r="D4630" s="7" t="str">
        <f t="shared" si="365"/>
        <v>-</v>
      </c>
      <c r="E4630" s="15" t="str">
        <f t="shared" si="362"/>
        <v>-</v>
      </c>
      <c r="F4630" t="str">
        <f t="shared" si="363"/>
        <v>-</v>
      </c>
      <c r="G4630" t="str">
        <f t="shared" si="364"/>
        <v>-</v>
      </c>
      <c r="H4630" t="str">
        <f t="shared" si="366"/>
        <v>-</v>
      </c>
    </row>
    <row r="4631" spans="1:8" x14ac:dyDescent="0.25">
      <c r="A4631">
        <v>4290571</v>
      </c>
      <c r="B4631">
        <v>4292514</v>
      </c>
      <c r="C4631" t="s">
        <v>25</v>
      </c>
      <c r="D4631" s="7" t="str">
        <f t="shared" si="365"/>
        <v>-</v>
      </c>
      <c r="E4631" s="15" t="str">
        <f t="shared" si="362"/>
        <v>-</v>
      </c>
      <c r="F4631" t="str">
        <f t="shared" si="363"/>
        <v>-</v>
      </c>
      <c r="G4631" t="str">
        <f t="shared" si="364"/>
        <v>-</v>
      </c>
      <c r="H4631" t="str">
        <f t="shared" si="366"/>
        <v>-</v>
      </c>
    </row>
    <row r="4632" spans="1:8" x14ac:dyDescent="0.25">
      <c r="A4632">
        <v>4292572</v>
      </c>
      <c r="B4632">
        <v>4292958</v>
      </c>
      <c r="C4632" t="s">
        <v>88</v>
      </c>
      <c r="D4632" s="7" t="str">
        <f t="shared" si="365"/>
        <v>-</v>
      </c>
      <c r="E4632" s="15" t="str">
        <f t="shared" si="362"/>
        <v>-</v>
      </c>
      <c r="F4632" t="str">
        <f t="shared" si="363"/>
        <v>-</v>
      </c>
      <c r="G4632" t="str">
        <f t="shared" si="364"/>
        <v>-</v>
      </c>
      <c r="H4632" t="str">
        <f t="shared" si="366"/>
        <v>-</v>
      </c>
    </row>
    <row r="4633" spans="1:8" x14ac:dyDescent="0.25">
      <c r="A4633">
        <v>4293046</v>
      </c>
      <c r="B4633">
        <v>4293894</v>
      </c>
      <c r="C4633" t="s">
        <v>25</v>
      </c>
      <c r="D4633" s="7" t="str">
        <f t="shared" si="365"/>
        <v>-</v>
      </c>
      <c r="E4633" s="15" t="str">
        <f t="shared" si="362"/>
        <v>-</v>
      </c>
      <c r="F4633" t="str">
        <f t="shared" si="363"/>
        <v>-</v>
      </c>
      <c r="G4633" t="str">
        <f t="shared" si="364"/>
        <v>-</v>
      </c>
      <c r="H4633" t="str">
        <f t="shared" si="366"/>
        <v>-</v>
      </c>
    </row>
    <row r="4634" spans="1:8" x14ac:dyDescent="0.25">
      <c r="A4634">
        <v>4293975</v>
      </c>
      <c r="B4634">
        <v>4294940</v>
      </c>
      <c r="C4634" t="s">
        <v>25</v>
      </c>
      <c r="D4634" s="7" t="str">
        <f t="shared" si="365"/>
        <v>-</v>
      </c>
      <c r="E4634" s="15" t="str">
        <f t="shared" si="362"/>
        <v>-</v>
      </c>
      <c r="F4634" t="str">
        <f t="shared" si="363"/>
        <v>-</v>
      </c>
      <c r="G4634" t="str">
        <f t="shared" si="364"/>
        <v>-</v>
      </c>
      <c r="H4634" t="str">
        <f t="shared" si="366"/>
        <v>-</v>
      </c>
    </row>
    <row r="4635" spans="1:8" x14ac:dyDescent="0.25">
      <c r="A4635">
        <v>4295043</v>
      </c>
      <c r="B4635">
        <v>4295705</v>
      </c>
      <c r="C4635" t="s">
        <v>25</v>
      </c>
      <c r="D4635" s="7" t="str">
        <f t="shared" si="365"/>
        <v>-</v>
      </c>
      <c r="E4635" s="15" t="str">
        <f t="shared" si="362"/>
        <v>-</v>
      </c>
      <c r="F4635" t="str">
        <f t="shared" si="363"/>
        <v>-</v>
      </c>
      <c r="G4635" t="str">
        <f t="shared" si="364"/>
        <v>-</v>
      </c>
      <c r="H4635" t="str">
        <f t="shared" si="366"/>
        <v>-</v>
      </c>
    </row>
    <row r="4636" spans="1:8" x14ac:dyDescent="0.25">
      <c r="A4636">
        <v>4295817</v>
      </c>
      <c r="B4636">
        <v>4297226</v>
      </c>
      <c r="C4636" t="s">
        <v>88</v>
      </c>
      <c r="D4636" s="7" t="str">
        <f t="shared" si="365"/>
        <v>-</v>
      </c>
      <c r="E4636" s="15" t="str">
        <f t="shared" si="362"/>
        <v>-</v>
      </c>
      <c r="F4636" t="str">
        <f t="shared" si="363"/>
        <v>-</v>
      </c>
      <c r="G4636" t="str">
        <f t="shared" si="364"/>
        <v>-</v>
      </c>
      <c r="H4636" t="str">
        <f t="shared" si="366"/>
        <v>-</v>
      </c>
    </row>
    <row r="4637" spans="1:8" x14ac:dyDescent="0.25">
      <c r="A4637">
        <v>4297522</v>
      </c>
      <c r="B4637">
        <v>4298184</v>
      </c>
      <c r="C4637" t="s">
        <v>88</v>
      </c>
      <c r="D4637" s="7" t="str">
        <f t="shared" si="365"/>
        <v>-</v>
      </c>
      <c r="E4637" s="15" t="str">
        <f t="shared" si="362"/>
        <v>-</v>
      </c>
      <c r="F4637" t="str">
        <f t="shared" si="363"/>
        <v>-</v>
      </c>
      <c r="G4637" t="str">
        <f t="shared" si="364"/>
        <v>-</v>
      </c>
      <c r="H4637" t="str">
        <f t="shared" si="366"/>
        <v>-</v>
      </c>
    </row>
    <row r="4638" spans="1:8" x14ac:dyDescent="0.25">
      <c r="A4638">
        <v>4298362</v>
      </c>
      <c r="B4638">
        <v>4298985</v>
      </c>
      <c r="C4638" t="s">
        <v>25</v>
      </c>
      <c r="D4638" s="7" t="str">
        <f t="shared" si="365"/>
        <v>-</v>
      </c>
      <c r="E4638" s="15" t="str">
        <f t="shared" si="362"/>
        <v>-</v>
      </c>
      <c r="F4638" t="str">
        <f t="shared" si="363"/>
        <v>-</v>
      </c>
      <c r="G4638" t="str">
        <f t="shared" si="364"/>
        <v>-</v>
      </c>
      <c r="H4638" t="str">
        <f t="shared" si="366"/>
        <v>-</v>
      </c>
    </row>
    <row r="4639" spans="1:8" x14ac:dyDescent="0.25">
      <c r="A4639">
        <v>4299035</v>
      </c>
      <c r="B4639">
        <v>4299961</v>
      </c>
      <c r="C4639" t="s">
        <v>88</v>
      </c>
      <c r="D4639" s="7" t="str">
        <f t="shared" si="365"/>
        <v>-</v>
      </c>
      <c r="E4639" s="15" t="str">
        <f t="shared" si="362"/>
        <v>-</v>
      </c>
      <c r="F4639" t="str">
        <f t="shared" si="363"/>
        <v>-</v>
      </c>
      <c r="G4639" t="str">
        <f t="shared" si="364"/>
        <v>-</v>
      </c>
      <c r="H4639" t="str">
        <f t="shared" si="366"/>
        <v>-</v>
      </c>
    </row>
    <row r="4640" spans="1:8" x14ac:dyDescent="0.25">
      <c r="A4640">
        <v>4300109</v>
      </c>
      <c r="B4640">
        <v>4300558</v>
      </c>
      <c r="C4640" t="s">
        <v>88</v>
      </c>
      <c r="D4640" s="7" t="str">
        <f t="shared" si="365"/>
        <v>-</v>
      </c>
      <c r="E4640" s="15" t="str">
        <f t="shared" si="362"/>
        <v>-</v>
      </c>
      <c r="F4640" t="str">
        <f t="shared" si="363"/>
        <v>-</v>
      </c>
      <c r="G4640" t="str">
        <f t="shared" si="364"/>
        <v>-</v>
      </c>
      <c r="H4640" t="str">
        <f t="shared" si="366"/>
        <v>-</v>
      </c>
    </row>
    <row r="4641" spans="1:8" x14ac:dyDescent="0.25">
      <c r="A4641">
        <v>4300600</v>
      </c>
      <c r="B4641">
        <v>4300827</v>
      </c>
      <c r="C4641" t="s">
        <v>88</v>
      </c>
      <c r="D4641" s="7" t="str">
        <f t="shared" si="365"/>
        <v>-</v>
      </c>
      <c r="E4641" s="15" t="str">
        <f t="shared" si="362"/>
        <v>-</v>
      </c>
      <c r="F4641" t="str">
        <f t="shared" si="363"/>
        <v>-</v>
      </c>
      <c r="G4641" t="str">
        <f t="shared" si="364"/>
        <v>-</v>
      </c>
      <c r="H4641" t="str">
        <f t="shared" si="366"/>
        <v>-</v>
      </c>
    </row>
    <row r="4642" spans="1:8" x14ac:dyDescent="0.25">
      <c r="A4642">
        <v>4300832</v>
      </c>
      <c r="B4642">
        <v>4301146</v>
      </c>
      <c r="C4642" t="s">
        <v>88</v>
      </c>
      <c r="D4642" s="7" t="str">
        <f t="shared" si="365"/>
        <v>-</v>
      </c>
      <c r="E4642" s="15" t="str">
        <f t="shared" si="362"/>
        <v>-</v>
      </c>
      <c r="F4642" t="str">
        <f t="shared" si="363"/>
        <v>-</v>
      </c>
      <c r="G4642" t="str">
        <f t="shared" si="364"/>
        <v>-</v>
      </c>
      <c r="H4642" t="str">
        <f t="shared" si="366"/>
        <v>-</v>
      </c>
    </row>
    <row r="4643" spans="1:8" x14ac:dyDescent="0.25">
      <c r="A4643">
        <v>4301153</v>
      </c>
      <c r="B4643">
        <v>4301548</v>
      </c>
      <c r="C4643" t="s">
        <v>88</v>
      </c>
      <c r="D4643" s="7" t="str">
        <f t="shared" si="365"/>
        <v>-</v>
      </c>
      <c r="E4643" s="15" t="str">
        <f t="shared" si="362"/>
        <v>-</v>
      </c>
      <c r="F4643" t="str">
        <f t="shared" si="363"/>
        <v>-</v>
      </c>
      <c r="G4643" t="str">
        <f t="shared" si="364"/>
        <v>-</v>
      </c>
      <c r="H4643" t="str">
        <f t="shared" si="366"/>
        <v>-</v>
      </c>
    </row>
    <row r="4644" spans="1:8" x14ac:dyDescent="0.25">
      <c r="A4644">
        <v>4301619</v>
      </c>
      <c r="B4644">
        <v>4301849</v>
      </c>
      <c r="C4644" t="s">
        <v>88</v>
      </c>
      <c r="D4644" s="7" t="str">
        <f t="shared" si="365"/>
        <v>-</v>
      </c>
      <c r="E4644" s="15" t="str">
        <f t="shared" si="362"/>
        <v>-</v>
      </c>
      <c r="F4644" t="str">
        <f t="shared" si="363"/>
        <v>-</v>
      </c>
      <c r="G4644" t="str">
        <f t="shared" si="364"/>
        <v>-</v>
      </c>
      <c r="H4644" t="str">
        <f t="shared" si="366"/>
        <v>-</v>
      </c>
    </row>
    <row r="4645" spans="1:8" x14ac:dyDescent="0.25">
      <c r="A4645">
        <v>4301898</v>
      </c>
      <c r="B4645">
        <v>4302095</v>
      </c>
      <c r="C4645" t="s">
        <v>25</v>
      </c>
      <c r="D4645" s="7" t="str">
        <f t="shared" si="365"/>
        <v>-</v>
      </c>
      <c r="E4645" s="15" t="str">
        <f t="shared" si="362"/>
        <v>-</v>
      </c>
      <c r="F4645" t="str">
        <f t="shared" si="363"/>
        <v>-</v>
      </c>
      <c r="G4645" t="str">
        <f t="shared" si="364"/>
        <v>-</v>
      </c>
      <c r="H4645" t="str">
        <f t="shared" si="366"/>
        <v>-</v>
      </c>
    </row>
    <row r="4646" spans="1:8" x14ac:dyDescent="0.25">
      <c r="A4646">
        <v>4302019</v>
      </c>
      <c r="B4646">
        <v>4302294</v>
      </c>
      <c r="C4646" t="s">
        <v>25</v>
      </c>
      <c r="D4646" s="7">
        <f t="shared" si="365"/>
        <v>1</v>
      </c>
      <c r="E4646" s="15">
        <f t="shared" si="362"/>
        <v>77</v>
      </c>
      <c r="F4646">
        <f t="shared" si="363"/>
        <v>1</v>
      </c>
      <c r="G4646" t="str">
        <f t="shared" si="364"/>
        <v>-</v>
      </c>
      <c r="H4646">
        <f t="shared" si="366"/>
        <v>1</v>
      </c>
    </row>
    <row r="4647" spans="1:8" x14ac:dyDescent="0.25">
      <c r="A4647">
        <v>4302423</v>
      </c>
      <c r="B4647">
        <v>4303109</v>
      </c>
      <c r="C4647" t="s">
        <v>88</v>
      </c>
      <c r="D4647" s="7" t="str">
        <f t="shared" si="365"/>
        <v>-</v>
      </c>
      <c r="E4647" s="15" t="str">
        <f t="shared" si="362"/>
        <v>-</v>
      </c>
      <c r="F4647" t="str">
        <f t="shared" si="363"/>
        <v>-</v>
      </c>
      <c r="G4647" t="str">
        <f t="shared" si="364"/>
        <v>-</v>
      </c>
      <c r="H4647" t="str">
        <f t="shared" si="366"/>
        <v>-</v>
      </c>
    </row>
    <row r="4648" spans="1:8" x14ac:dyDescent="0.25">
      <c r="A4648">
        <v>4303109</v>
      </c>
      <c r="B4648">
        <v>4303963</v>
      </c>
      <c r="C4648" t="s">
        <v>88</v>
      </c>
      <c r="D4648" s="7" t="str">
        <f t="shared" si="365"/>
        <v>-</v>
      </c>
      <c r="E4648" s="15" t="str">
        <f t="shared" si="362"/>
        <v>-</v>
      </c>
      <c r="F4648" t="str">
        <f t="shared" si="363"/>
        <v>-</v>
      </c>
      <c r="G4648" t="str">
        <f t="shared" si="364"/>
        <v>-</v>
      </c>
      <c r="H4648" t="str">
        <f t="shared" si="366"/>
        <v>-</v>
      </c>
    </row>
    <row r="4649" spans="1:8" x14ac:dyDescent="0.25">
      <c r="A4649">
        <v>4303973</v>
      </c>
      <c r="B4649">
        <v>4304623</v>
      </c>
      <c r="C4649" t="s">
        <v>88</v>
      </c>
      <c r="D4649" s="7" t="str">
        <f t="shared" si="365"/>
        <v>-</v>
      </c>
      <c r="E4649" s="15" t="str">
        <f t="shared" si="362"/>
        <v>-</v>
      </c>
      <c r="F4649" t="str">
        <f t="shared" si="363"/>
        <v>-</v>
      </c>
      <c r="G4649" t="str">
        <f t="shared" si="364"/>
        <v>-</v>
      </c>
      <c r="H4649" t="str">
        <f t="shared" si="366"/>
        <v>-</v>
      </c>
    </row>
    <row r="4650" spans="1:8" x14ac:dyDescent="0.25">
      <c r="A4650">
        <v>4304637</v>
      </c>
      <c r="B4650">
        <v>4305101</v>
      </c>
      <c r="C4650" t="s">
        <v>88</v>
      </c>
      <c r="D4650" s="7" t="str">
        <f t="shared" si="365"/>
        <v>-</v>
      </c>
      <c r="E4650" s="15" t="str">
        <f t="shared" si="362"/>
        <v>-</v>
      </c>
      <c r="F4650" t="str">
        <f t="shared" si="363"/>
        <v>-</v>
      </c>
      <c r="G4650" t="str">
        <f t="shared" si="364"/>
        <v>-</v>
      </c>
      <c r="H4650" t="str">
        <f t="shared" si="366"/>
        <v>-</v>
      </c>
    </row>
    <row r="4651" spans="1:8" x14ac:dyDescent="0.25">
      <c r="A4651">
        <v>4305111</v>
      </c>
      <c r="B4651">
        <v>4305416</v>
      </c>
      <c r="C4651" t="s">
        <v>88</v>
      </c>
      <c r="D4651" s="7" t="str">
        <f t="shared" si="365"/>
        <v>-</v>
      </c>
      <c r="E4651" s="15" t="str">
        <f t="shared" si="362"/>
        <v>-</v>
      </c>
      <c r="F4651" t="str">
        <f t="shared" si="363"/>
        <v>-</v>
      </c>
      <c r="G4651" t="str">
        <f t="shared" si="364"/>
        <v>-</v>
      </c>
      <c r="H4651" t="str">
        <f t="shared" si="366"/>
        <v>-</v>
      </c>
    </row>
    <row r="4652" spans="1:8" x14ac:dyDescent="0.25">
      <c r="A4652">
        <v>4305432</v>
      </c>
      <c r="B4652">
        <v>4306829</v>
      </c>
      <c r="C4652" t="s">
        <v>88</v>
      </c>
      <c r="D4652" s="7" t="str">
        <f t="shared" si="365"/>
        <v>-</v>
      </c>
      <c r="E4652" s="15" t="str">
        <f t="shared" si="362"/>
        <v>-</v>
      </c>
      <c r="F4652" t="str">
        <f t="shared" si="363"/>
        <v>-</v>
      </c>
      <c r="G4652" t="str">
        <f t="shared" si="364"/>
        <v>-</v>
      </c>
      <c r="H4652" t="str">
        <f t="shared" si="366"/>
        <v>-</v>
      </c>
    </row>
    <row r="4653" spans="1:8" x14ac:dyDescent="0.25">
      <c r="A4653">
        <v>4307192</v>
      </c>
      <c r="B4653">
        <v>4308256</v>
      </c>
      <c r="C4653" t="s">
        <v>25</v>
      </c>
      <c r="D4653" s="7" t="str">
        <f t="shared" si="365"/>
        <v>-</v>
      </c>
      <c r="E4653" s="15" t="str">
        <f t="shared" si="362"/>
        <v>-</v>
      </c>
      <c r="F4653" t="str">
        <f t="shared" si="363"/>
        <v>-</v>
      </c>
      <c r="G4653" t="str">
        <f t="shared" si="364"/>
        <v>-</v>
      </c>
      <c r="H4653" t="str">
        <f t="shared" si="366"/>
        <v>-</v>
      </c>
    </row>
    <row r="4654" spans="1:8" x14ac:dyDescent="0.25">
      <c r="A4654">
        <v>4308361</v>
      </c>
      <c r="B4654">
        <v>4309116</v>
      </c>
      <c r="C4654" t="s">
        <v>25</v>
      </c>
      <c r="D4654" s="7" t="str">
        <f t="shared" si="365"/>
        <v>-</v>
      </c>
      <c r="E4654" s="15" t="str">
        <f t="shared" si="362"/>
        <v>-</v>
      </c>
      <c r="F4654" t="str">
        <f t="shared" si="363"/>
        <v>-</v>
      </c>
      <c r="G4654" t="str">
        <f t="shared" si="364"/>
        <v>-</v>
      </c>
      <c r="H4654" t="str">
        <f t="shared" si="366"/>
        <v>-</v>
      </c>
    </row>
    <row r="4655" spans="1:8" x14ac:dyDescent="0.25">
      <c r="A4655">
        <v>4309113</v>
      </c>
      <c r="B4655">
        <v>4309862</v>
      </c>
      <c r="C4655" t="s">
        <v>88</v>
      </c>
      <c r="D4655" s="7">
        <f t="shared" si="365"/>
        <v>1</v>
      </c>
      <c r="E4655" s="15">
        <f t="shared" si="362"/>
        <v>4</v>
      </c>
      <c r="F4655" t="str">
        <f t="shared" si="363"/>
        <v>-</v>
      </c>
      <c r="G4655">
        <f t="shared" si="364"/>
        <v>1</v>
      </c>
      <c r="H4655">
        <f t="shared" si="366"/>
        <v>2</v>
      </c>
    </row>
    <row r="4656" spans="1:8" x14ac:dyDescent="0.25">
      <c r="A4656">
        <v>4310046</v>
      </c>
      <c r="B4656">
        <v>4310375</v>
      </c>
      <c r="C4656" t="s">
        <v>25</v>
      </c>
      <c r="D4656" s="7" t="str">
        <f t="shared" si="365"/>
        <v>-</v>
      </c>
      <c r="E4656" s="15" t="str">
        <f t="shared" si="362"/>
        <v>-</v>
      </c>
      <c r="F4656" t="str">
        <f t="shared" si="363"/>
        <v>-</v>
      </c>
      <c r="G4656" t="str">
        <f t="shared" si="364"/>
        <v>-</v>
      </c>
      <c r="H4656" t="str">
        <f t="shared" si="366"/>
        <v>-</v>
      </c>
    </row>
    <row r="4657" spans="1:8" x14ac:dyDescent="0.25">
      <c r="A4657">
        <v>4310461</v>
      </c>
      <c r="B4657">
        <v>4310781</v>
      </c>
      <c r="C4657" t="s">
        <v>25</v>
      </c>
      <c r="D4657" s="7" t="str">
        <f t="shared" si="365"/>
        <v>-</v>
      </c>
      <c r="E4657" s="15" t="str">
        <f t="shared" si="362"/>
        <v>-</v>
      </c>
      <c r="F4657" t="str">
        <f t="shared" si="363"/>
        <v>-</v>
      </c>
      <c r="G4657" t="str">
        <f t="shared" si="364"/>
        <v>-</v>
      </c>
      <c r="H4657" t="str">
        <f t="shared" si="366"/>
        <v>-</v>
      </c>
    </row>
    <row r="4658" spans="1:8" x14ac:dyDescent="0.25">
      <c r="A4658">
        <v>4310859</v>
      </c>
      <c r="B4658">
        <v>4312481</v>
      </c>
      <c r="C4658" t="s">
        <v>88</v>
      </c>
      <c r="D4658" s="7" t="str">
        <f t="shared" si="365"/>
        <v>-</v>
      </c>
      <c r="E4658" s="15" t="str">
        <f t="shared" si="362"/>
        <v>-</v>
      </c>
      <c r="F4658" t="str">
        <f t="shared" si="363"/>
        <v>-</v>
      </c>
      <c r="G4658" t="str">
        <f t="shared" si="364"/>
        <v>-</v>
      </c>
      <c r="H4658" t="str">
        <f t="shared" si="366"/>
        <v>-</v>
      </c>
    </row>
    <row r="4659" spans="1:8" x14ac:dyDescent="0.25">
      <c r="A4659">
        <v>4312566</v>
      </c>
      <c r="B4659">
        <v>4313729</v>
      </c>
      <c r="C4659" t="s">
        <v>88</v>
      </c>
      <c r="D4659" s="7" t="str">
        <f t="shared" si="365"/>
        <v>-</v>
      </c>
      <c r="E4659" s="15" t="str">
        <f t="shared" si="362"/>
        <v>-</v>
      </c>
      <c r="F4659" t="str">
        <f t="shared" si="363"/>
        <v>-</v>
      </c>
      <c r="G4659" t="str">
        <f t="shared" si="364"/>
        <v>-</v>
      </c>
      <c r="H4659" t="str">
        <f t="shared" si="366"/>
        <v>-</v>
      </c>
    </row>
    <row r="4660" spans="1:8" x14ac:dyDescent="0.25">
      <c r="A4660">
        <v>4313732</v>
      </c>
      <c r="B4660">
        <v>4314370</v>
      </c>
      <c r="C4660" t="s">
        <v>88</v>
      </c>
      <c r="D4660" s="7" t="str">
        <f t="shared" si="365"/>
        <v>-</v>
      </c>
      <c r="E4660" s="15" t="str">
        <f t="shared" si="362"/>
        <v>-</v>
      </c>
      <c r="F4660" t="str">
        <f t="shared" si="363"/>
        <v>-</v>
      </c>
      <c r="G4660" t="str">
        <f t="shared" si="364"/>
        <v>-</v>
      </c>
      <c r="H4660" t="str">
        <f t="shared" si="366"/>
        <v>-</v>
      </c>
    </row>
    <row r="4661" spans="1:8" x14ac:dyDescent="0.25">
      <c r="A4661">
        <v>4314380</v>
      </c>
      <c r="B4661">
        <v>4314778</v>
      </c>
      <c r="C4661" t="s">
        <v>88</v>
      </c>
      <c r="D4661" s="7" t="str">
        <f t="shared" si="365"/>
        <v>-</v>
      </c>
      <c r="E4661" s="15" t="str">
        <f t="shared" si="362"/>
        <v>-</v>
      </c>
      <c r="F4661" t="str">
        <f t="shared" si="363"/>
        <v>-</v>
      </c>
      <c r="G4661" t="str">
        <f t="shared" si="364"/>
        <v>-</v>
      </c>
      <c r="H4661" t="str">
        <f t="shared" si="366"/>
        <v>-</v>
      </c>
    </row>
    <row r="4662" spans="1:8" x14ac:dyDescent="0.25">
      <c r="A4662">
        <v>4314796</v>
      </c>
      <c r="B4662">
        <v>4315449</v>
      </c>
      <c r="C4662" t="s">
        <v>88</v>
      </c>
      <c r="D4662" s="7" t="str">
        <f t="shared" si="365"/>
        <v>-</v>
      </c>
      <c r="E4662" s="15" t="str">
        <f t="shared" si="362"/>
        <v>-</v>
      </c>
      <c r="F4662" t="str">
        <f t="shared" si="363"/>
        <v>-</v>
      </c>
      <c r="G4662" t="str">
        <f t="shared" si="364"/>
        <v>-</v>
      </c>
      <c r="H4662" t="str">
        <f t="shared" si="366"/>
        <v>-</v>
      </c>
    </row>
    <row r="4663" spans="1:8" x14ac:dyDescent="0.25">
      <c r="A4663">
        <v>4315422</v>
      </c>
      <c r="B4663">
        <v>4316492</v>
      </c>
      <c r="C4663" t="s">
        <v>88</v>
      </c>
      <c r="D4663" s="7">
        <f t="shared" si="365"/>
        <v>1</v>
      </c>
      <c r="E4663" s="15">
        <f t="shared" si="362"/>
        <v>28</v>
      </c>
      <c r="F4663">
        <f t="shared" si="363"/>
        <v>1</v>
      </c>
      <c r="G4663" t="str">
        <f t="shared" si="364"/>
        <v>-</v>
      </c>
      <c r="H4663">
        <f t="shared" si="366"/>
        <v>2</v>
      </c>
    </row>
    <row r="4664" spans="1:8" x14ac:dyDescent="0.25">
      <c r="A4664">
        <v>4316492</v>
      </c>
      <c r="B4664">
        <v>4317190</v>
      </c>
      <c r="C4664" t="s">
        <v>88</v>
      </c>
      <c r="D4664" s="7" t="str">
        <f t="shared" si="365"/>
        <v>-</v>
      </c>
      <c r="E4664" s="15" t="str">
        <f t="shared" si="362"/>
        <v>-</v>
      </c>
      <c r="F4664" t="str">
        <f t="shared" si="363"/>
        <v>-</v>
      </c>
      <c r="G4664" t="str">
        <f t="shared" si="364"/>
        <v>-</v>
      </c>
      <c r="H4664" t="str">
        <f t="shared" si="366"/>
        <v>-</v>
      </c>
    </row>
    <row r="4665" spans="1:8" x14ac:dyDescent="0.25">
      <c r="A4665">
        <v>4317205</v>
      </c>
      <c r="B4665">
        <v>4317609</v>
      </c>
      <c r="C4665" t="s">
        <v>88</v>
      </c>
      <c r="D4665" s="7" t="str">
        <f t="shared" si="365"/>
        <v>-</v>
      </c>
      <c r="E4665" s="15" t="str">
        <f t="shared" si="362"/>
        <v>-</v>
      </c>
      <c r="F4665" t="str">
        <f t="shared" si="363"/>
        <v>-</v>
      </c>
      <c r="G4665" t="str">
        <f t="shared" si="364"/>
        <v>-</v>
      </c>
      <c r="H4665" t="str">
        <f t="shared" si="366"/>
        <v>-</v>
      </c>
    </row>
    <row r="4666" spans="1:8" x14ac:dyDescent="0.25">
      <c r="A4666">
        <v>4317742</v>
      </c>
      <c r="B4666">
        <v>4318473</v>
      </c>
      <c r="C4666" t="s">
        <v>88</v>
      </c>
      <c r="D4666" s="7" t="str">
        <f t="shared" si="365"/>
        <v>-</v>
      </c>
      <c r="E4666" s="15" t="str">
        <f t="shared" si="362"/>
        <v>-</v>
      </c>
      <c r="F4666" t="str">
        <f t="shared" si="363"/>
        <v>-</v>
      </c>
      <c r="G4666" t="str">
        <f t="shared" si="364"/>
        <v>-</v>
      </c>
      <c r="H4666" t="str">
        <f t="shared" si="366"/>
        <v>-</v>
      </c>
    </row>
    <row r="4667" spans="1:8" x14ac:dyDescent="0.25">
      <c r="A4667">
        <v>4318564</v>
      </c>
      <c r="B4667">
        <v>4321002</v>
      </c>
      <c r="C4667" t="s">
        <v>88</v>
      </c>
      <c r="D4667" s="7" t="str">
        <f t="shared" si="365"/>
        <v>-</v>
      </c>
      <c r="E4667" s="15" t="str">
        <f t="shared" si="362"/>
        <v>-</v>
      </c>
      <c r="F4667" t="str">
        <f t="shared" si="363"/>
        <v>-</v>
      </c>
      <c r="G4667" t="str">
        <f t="shared" si="364"/>
        <v>-</v>
      </c>
      <c r="H4667" t="str">
        <f t="shared" si="366"/>
        <v>-</v>
      </c>
    </row>
    <row r="4668" spans="1:8" x14ac:dyDescent="0.25">
      <c r="A4668">
        <v>4321040</v>
      </c>
      <c r="B4668">
        <v>4321465</v>
      </c>
      <c r="C4668" t="s">
        <v>88</v>
      </c>
      <c r="D4668" s="7" t="str">
        <f t="shared" si="365"/>
        <v>-</v>
      </c>
      <c r="E4668" s="15" t="str">
        <f t="shared" si="362"/>
        <v>-</v>
      </c>
      <c r="F4668" t="str">
        <f t="shared" si="363"/>
        <v>-</v>
      </c>
      <c r="G4668" t="str">
        <f t="shared" si="364"/>
        <v>-</v>
      </c>
      <c r="H4668" t="str">
        <f t="shared" si="366"/>
        <v>-</v>
      </c>
    </row>
    <row r="4669" spans="1:8" x14ac:dyDescent="0.25">
      <c r="A4669">
        <v>4321672</v>
      </c>
      <c r="B4669">
        <v>4322970</v>
      </c>
      <c r="C4669" t="s">
        <v>88</v>
      </c>
      <c r="D4669" s="7" t="str">
        <f t="shared" si="365"/>
        <v>-</v>
      </c>
      <c r="E4669" s="15" t="str">
        <f t="shared" si="362"/>
        <v>-</v>
      </c>
      <c r="F4669" t="str">
        <f t="shared" si="363"/>
        <v>-</v>
      </c>
      <c r="G4669" t="str">
        <f t="shared" si="364"/>
        <v>-</v>
      </c>
      <c r="H4669" t="str">
        <f t="shared" si="366"/>
        <v>-</v>
      </c>
    </row>
    <row r="4670" spans="1:8" x14ac:dyDescent="0.25">
      <c r="A4670">
        <v>4323073</v>
      </c>
      <c r="B4670">
        <v>4323270</v>
      </c>
      <c r="C4670" t="s">
        <v>88</v>
      </c>
      <c r="D4670" s="7" t="str">
        <f t="shared" si="365"/>
        <v>-</v>
      </c>
      <c r="E4670" s="15" t="str">
        <f t="shared" si="362"/>
        <v>-</v>
      </c>
      <c r="F4670" t="str">
        <f t="shared" si="363"/>
        <v>-</v>
      </c>
      <c r="G4670" t="str">
        <f t="shared" si="364"/>
        <v>-</v>
      </c>
      <c r="H4670" t="str">
        <f t="shared" si="366"/>
        <v>-</v>
      </c>
    </row>
    <row r="4671" spans="1:8" x14ac:dyDescent="0.25">
      <c r="A4671">
        <v>4323349</v>
      </c>
      <c r="B4671">
        <v>4324353</v>
      </c>
      <c r="C4671" t="s">
        <v>88</v>
      </c>
      <c r="D4671" s="7" t="str">
        <f t="shared" si="365"/>
        <v>-</v>
      </c>
      <c r="E4671" s="15" t="str">
        <f t="shared" si="362"/>
        <v>-</v>
      </c>
      <c r="F4671" t="str">
        <f t="shared" si="363"/>
        <v>-</v>
      </c>
      <c r="G4671" t="str">
        <f t="shared" si="364"/>
        <v>-</v>
      </c>
      <c r="H4671" t="str">
        <f t="shared" si="366"/>
        <v>-</v>
      </c>
    </row>
    <row r="4672" spans="1:8" x14ac:dyDescent="0.25">
      <c r="A4672">
        <v>4324356</v>
      </c>
      <c r="B4672">
        <v>4325615</v>
      </c>
      <c r="C4672" t="s">
        <v>88</v>
      </c>
      <c r="D4672" s="7" t="str">
        <f t="shared" si="365"/>
        <v>-</v>
      </c>
      <c r="E4672" s="15" t="str">
        <f t="shared" si="362"/>
        <v>-</v>
      </c>
      <c r="F4672" t="str">
        <f t="shared" si="363"/>
        <v>-</v>
      </c>
      <c r="G4672" t="str">
        <f t="shared" si="364"/>
        <v>-</v>
      </c>
      <c r="H4672" t="str">
        <f t="shared" si="366"/>
        <v>-</v>
      </c>
    </row>
    <row r="4673" spans="1:8" x14ac:dyDescent="0.25">
      <c r="A4673">
        <v>4325830</v>
      </c>
      <c r="B4673">
        <v>4327110</v>
      </c>
      <c r="C4673" t="s">
        <v>88</v>
      </c>
      <c r="D4673" s="7" t="str">
        <f t="shared" si="365"/>
        <v>-</v>
      </c>
      <c r="E4673" s="15" t="str">
        <f t="shared" si="362"/>
        <v>-</v>
      </c>
      <c r="F4673" t="str">
        <f t="shared" si="363"/>
        <v>-</v>
      </c>
      <c r="G4673" t="str">
        <f t="shared" si="364"/>
        <v>-</v>
      </c>
      <c r="H4673" t="str">
        <f t="shared" si="366"/>
        <v>-</v>
      </c>
    </row>
    <row r="4674" spans="1:8" x14ac:dyDescent="0.25">
      <c r="A4674">
        <v>4327182</v>
      </c>
      <c r="B4674">
        <v>4327490</v>
      </c>
      <c r="C4674" t="s">
        <v>88</v>
      </c>
      <c r="D4674" s="7" t="str">
        <f t="shared" si="365"/>
        <v>-</v>
      </c>
      <c r="E4674" s="15" t="str">
        <f t="shared" si="362"/>
        <v>-</v>
      </c>
      <c r="F4674" t="str">
        <f t="shared" si="363"/>
        <v>-</v>
      </c>
      <c r="G4674" t="str">
        <f t="shared" si="364"/>
        <v>-</v>
      </c>
      <c r="H4674" t="str">
        <f t="shared" si="366"/>
        <v>-</v>
      </c>
    </row>
    <row r="4675" spans="1:8" x14ac:dyDescent="0.25">
      <c r="A4675">
        <v>4327573</v>
      </c>
      <c r="B4675">
        <v>4328523</v>
      </c>
      <c r="C4675" t="s">
        <v>88</v>
      </c>
      <c r="D4675" s="7" t="str">
        <f t="shared" si="365"/>
        <v>-</v>
      </c>
      <c r="E4675" s="15" t="str">
        <f t="shared" ref="E4675:E4738" si="367">IF(D4675=1,B4674-A4675+1,"-")</f>
        <v>-</v>
      </c>
      <c r="F4675" t="str">
        <f t="shared" ref="F4675:F4738" si="368">IF(AND(D4675=1,C4675=C4674),1,"-")</f>
        <v>-</v>
      </c>
      <c r="G4675" t="str">
        <f t="shared" ref="G4675:G4738" si="369">IF(AND(D4675=1,C4675&lt;&gt;C4674),1,"-")</f>
        <v>-</v>
      </c>
      <c r="H4675" t="str">
        <f t="shared" si="366"/>
        <v>-</v>
      </c>
    </row>
    <row r="4676" spans="1:8" x14ac:dyDescent="0.25">
      <c r="A4676">
        <v>4328516</v>
      </c>
      <c r="B4676">
        <v>4330372</v>
      </c>
      <c r="C4676" t="s">
        <v>88</v>
      </c>
      <c r="D4676" s="7">
        <f t="shared" ref="D4676:D4739" si="370">IF(A4676&lt;B4675,1,"-")</f>
        <v>1</v>
      </c>
      <c r="E4676" s="15">
        <f t="shared" si="367"/>
        <v>8</v>
      </c>
      <c r="F4676">
        <f t="shared" si="368"/>
        <v>1</v>
      </c>
      <c r="G4676" t="str">
        <f t="shared" si="369"/>
        <v>-</v>
      </c>
      <c r="H4676">
        <f t="shared" ref="H4676:H4739" si="371">IFERROR(IF((IF(D4676=1,MOD(E4676,3),"-"))=0,0,3-(IF(D4676=1,MOD(E4676,3),"-"))), "-")</f>
        <v>1</v>
      </c>
    </row>
    <row r="4677" spans="1:8" x14ac:dyDescent="0.25">
      <c r="A4677">
        <v>4330382</v>
      </c>
      <c r="B4677">
        <v>4331701</v>
      </c>
      <c r="C4677" t="s">
        <v>88</v>
      </c>
      <c r="D4677" s="7" t="str">
        <f t="shared" si="370"/>
        <v>-</v>
      </c>
      <c r="E4677" s="15" t="str">
        <f t="shared" si="367"/>
        <v>-</v>
      </c>
      <c r="F4677" t="str">
        <f t="shared" si="368"/>
        <v>-</v>
      </c>
      <c r="G4677" t="str">
        <f t="shared" si="369"/>
        <v>-</v>
      </c>
      <c r="H4677" t="str">
        <f t="shared" si="371"/>
        <v>-</v>
      </c>
    </row>
    <row r="4678" spans="1:8" x14ac:dyDescent="0.25">
      <c r="A4678">
        <v>4331718</v>
      </c>
      <c r="B4678">
        <v>4332179</v>
      </c>
      <c r="C4678" t="s">
        <v>88</v>
      </c>
      <c r="D4678" s="7" t="str">
        <f t="shared" si="370"/>
        <v>-</v>
      </c>
      <c r="E4678" s="15" t="str">
        <f t="shared" si="367"/>
        <v>-</v>
      </c>
      <c r="F4678" t="str">
        <f t="shared" si="368"/>
        <v>-</v>
      </c>
      <c r="G4678" t="str">
        <f t="shared" si="369"/>
        <v>-</v>
      </c>
      <c r="H4678" t="str">
        <f t="shared" si="371"/>
        <v>-</v>
      </c>
    </row>
    <row r="4679" spans="1:8" x14ac:dyDescent="0.25">
      <c r="A4679">
        <v>4332151</v>
      </c>
      <c r="B4679">
        <v>4333698</v>
      </c>
      <c r="C4679" t="s">
        <v>88</v>
      </c>
      <c r="D4679" s="7">
        <f t="shared" si="370"/>
        <v>1</v>
      </c>
      <c r="E4679" s="15">
        <f t="shared" si="367"/>
        <v>29</v>
      </c>
      <c r="F4679">
        <f t="shared" si="368"/>
        <v>1</v>
      </c>
      <c r="G4679" t="str">
        <f t="shared" si="369"/>
        <v>-</v>
      </c>
      <c r="H4679">
        <f t="shared" si="371"/>
        <v>1</v>
      </c>
    </row>
    <row r="4680" spans="1:8" x14ac:dyDescent="0.25">
      <c r="A4680">
        <v>4333682</v>
      </c>
      <c r="B4680">
        <v>4334836</v>
      </c>
      <c r="C4680" t="s">
        <v>25</v>
      </c>
      <c r="D4680" s="7">
        <f t="shared" si="370"/>
        <v>1</v>
      </c>
      <c r="E4680" s="15">
        <f t="shared" si="367"/>
        <v>17</v>
      </c>
      <c r="F4680" t="str">
        <f t="shared" si="368"/>
        <v>-</v>
      </c>
      <c r="G4680">
        <f t="shared" si="369"/>
        <v>1</v>
      </c>
      <c r="H4680">
        <f t="shared" si="371"/>
        <v>1</v>
      </c>
    </row>
    <row r="4681" spans="1:8" x14ac:dyDescent="0.25">
      <c r="A4681">
        <v>4335106</v>
      </c>
      <c r="B4681">
        <v>4335181</v>
      </c>
      <c r="C4681" t="s">
        <v>88</v>
      </c>
      <c r="D4681" s="7" t="str">
        <f t="shared" si="370"/>
        <v>-</v>
      </c>
      <c r="E4681" s="15" t="str">
        <f t="shared" si="367"/>
        <v>-</v>
      </c>
      <c r="F4681" t="str">
        <f t="shared" si="368"/>
        <v>-</v>
      </c>
      <c r="G4681" t="str">
        <f t="shared" si="369"/>
        <v>-</v>
      </c>
      <c r="H4681" t="str">
        <f t="shared" si="371"/>
        <v>-</v>
      </c>
    </row>
    <row r="4682" spans="1:8" x14ac:dyDescent="0.25">
      <c r="A4682">
        <v>4335106</v>
      </c>
      <c r="B4682">
        <v>4335181</v>
      </c>
      <c r="C4682" t="s">
        <v>88</v>
      </c>
      <c r="D4682" s="7">
        <f t="shared" si="370"/>
        <v>1</v>
      </c>
      <c r="E4682" s="15">
        <f t="shared" si="367"/>
        <v>76</v>
      </c>
      <c r="F4682">
        <f t="shared" si="368"/>
        <v>1</v>
      </c>
      <c r="G4682" t="str">
        <f t="shared" si="369"/>
        <v>-</v>
      </c>
      <c r="H4682">
        <f t="shared" si="371"/>
        <v>2</v>
      </c>
    </row>
    <row r="4683" spans="1:8" x14ac:dyDescent="0.25">
      <c r="A4683">
        <v>4335338</v>
      </c>
      <c r="B4683">
        <v>4335413</v>
      </c>
      <c r="C4683" t="s">
        <v>88</v>
      </c>
      <c r="D4683" s="7" t="str">
        <f t="shared" si="370"/>
        <v>-</v>
      </c>
      <c r="E4683" s="15" t="str">
        <f t="shared" si="367"/>
        <v>-</v>
      </c>
      <c r="F4683" t="str">
        <f t="shared" si="368"/>
        <v>-</v>
      </c>
      <c r="G4683" t="str">
        <f t="shared" si="369"/>
        <v>-</v>
      </c>
      <c r="H4683" t="str">
        <f t="shared" si="371"/>
        <v>-</v>
      </c>
    </row>
    <row r="4684" spans="1:8" x14ac:dyDescent="0.25">
      <c r="A4684">
        <v>4335338</v>
      </c>
      <c r="B4684">
        <v>4335413</v>
      </c>
      <c r="C4684" t="s">
        <v>88</v>
      </c>
      <c r="D4684" s="7">
        <f t="shared" si="370"/>
        <v>1</v>
      </c>
      <c r="E4684" s="15">
        <f t="shared" si="367"/>
        <v>76</v>
      </c>
      <c r="F4684">
        <f t="shared" si="368"/>
        <v>1</v>
      </c>
      <c r="G4684" t="str">
        <f t="shared" si="369"/>
        <v>-</v>
      </c>
      <c r="H4684">
        <f t="shared" si="371"/>
        <v>2</v>
      </c>
    </row>
    <row r="4685" spans="1:8" x14ac:dyDescent="0.25">
      <c r="A4685">
        <v>4335570</v>
      </c>
      <c r="B4685">
        <v>4335645</v>
      </c>
      <c r="C4685" t="s">
        <v>88</v>
      </c>
      <c r="D4685" s="7" t="str">
        <f t="shared" si="370"/>
        <v>-</v>
      </c>
      <c r="E4685" s="15" t="str">
        <f t="shared" si="367"/>
        <v>-</v>
      </c>
      <c r="F4685" t="str">
        <f t="shared" si="368"/>
        <v>-</v>
      </c>
      <c r="G4685" t="str">
        <f t="shared" si="369"/>
        <v>-</v>
      </c>
      <c r="H4685" t="str">
        <f t="shared" si="371"/>
        <v>-</v>
      </c>
    </row>
    <row r="4686" spans="1:8" x14ac:dyDescent="0.25">
      <c r="A4686">
        <v>4335570</v>
      </c>
      <c r="B4686">
        <v>4335645</v>
      </c>
      <c r="C4686" t="s">
        <v>88</v>
      </c>
      <c r="D4686" s="7">
        <f t="shared" si="370"/>
        <v>1</v>
      </c>
      <c r="E4686" s="15">
        <f t="shared" si="367"/>
        <v>76</v>
      </c>
      <c r="F4686">
        <f t="shared" si="368"/>
        <v>1</v>
      </c>
      <c r="G4686" t="str">
        <f t="shared" si="369"/>
        <v>-</v>
      </c>
      <c r="H4686">
        <f t="shared" si="371"/>
        <v>2</v>
      </c>
    </row>
    <row r="4687" spans="1:8" x14ac:dyDescent="0.25">
      <c r="A4687">
        <v>4335921</v>
      </c>
      <c r="B4687">
        <v>4336661</v>
      </c>
      <c r="C4687" t="s">
        <v>25</v>
      </c>
      <c r="D4687" s="7" t="str">
        <f t="shared" si="370"/>
        <v>-</v>
      </c>
      <c r="E4687" s="15" t="str">
        <f t="shared" si="367"/>
        <v>-</v>
      </c>
      <c r="F4687" t="str">
        <f t="shared" si="368"/>
        <v>-</v>
      </c>
      <c r="G4687" t="str">
        <f t="shared" si="369"/>
        <v>-</v>
      </c>
      <c r="H4687" t="str">
        <f t="shared" si="371"/>
        <v>-</v>
      </c>
    </row>
    <row r="4688" spans="1:8" x14ac:dyDescent="0.25">
      <c r="A4688">
        <v>4336723</v>
      </c>
      <c r="B4688">
        <v>4337268</v>
      </c>
      <c r="C4688" t="s">
        <v>88</v>
      </c>
      <c r="D4688" s="7" t="str">
        <f t="shared" si="370"/>
        <v>-</v>
      </c>
      <c r="E4688" s="15" t="str">
        <f t="shared" si="367"/>
        <v>-</v>
      </c>
      <c r="F4688" t="str">
        <f t="shared" si="368"/>
        <v>-</v>
      </c>
      <c r="G4688" t="str">
        <f t="shared" si="369"/>
        <v>-</v>
      </c>
      <c r="H4688" t="str">
        <f t="shared" si="371"/>
        <v>-</v>
      </c>
    </row>
    <row r="4689" spans="1:8" x14ac:dyDescent="0.25">
      <c r="A4689">
        <v>4337351</v>
      </c>
      <c r="B4689">
        <v>4338427</v>
      </c>
      <c r="C4689" t="s">
        <v>25</v>
      </c>
      <c r="D4689" s="7" t="str">
        <f t="shared" si="370"/>
        <v>-</v>
      </c>
      <c r="E4689" s="15" t="str">
        <f t="shared" si="367"/>
        <v>-</v>
      </c>
      <c r="F4689" t="str">
        <f t="shared" si="368"/>
        <v>-</v>
      </c>
      <c r="G4689" t="str">
        <f t="shared" si="369"/>
        <v>-</v>
      </c>
      <c r="H4689" t="str">
        <f t="shared" si="371"/>
        <v>-</v>
      </c>
    </row>
    <row r="4690" spans="1:8" x14ac:dyDescent="0.25">
      <c r="A4690">
        <v>4338519</v>
      </c>
      <c r="B4690">
        <v>4339487</v>
      </c>
      <c r="C4690" t="s">
        <v>25</v>
      </c>
      <c r="D4690" s="7" t="str">
        <f t="shared" si="370"/>
        <v>-</v>
      </c>
      <c r="E4690" s="15" t="str">
        <f t="shared" si="367"/>
        <v>-</v>
      </c>
      <c r="F4690" t="str">
        <f t="shared" si="368"/>
        <v>-</v>
      </c>
      <c r="G4690" t="str">
        <f t="shared" si="369"/>
        <v>-</v>
      </c>
      <c r="H4690" t="str">
        <f t="shared" si="371"/>
        <v>-</v>
      </c>
    </row>
    <row r="4691" spans="1:8" x14ac:dyDescent="0.25">
      <c r="A4691">
        <v>4339506</v>
      </c>
      <c r="B4691">
        <v>4342832</v>
      </c>
      <c r="C4691" t="s">
        <v>25</v>
      </c>
      <c r="D4691" s="7" t="str">
        <f t="shared" si="370"/>
        <v>-</v>
      </c>
      <c r="E4691" s="15" t="str">
        <f t="shared" si="367"/>
        <v>-</v>
      </c>
      <c r="F4691" t="str">
        <f t="shared" si="368"/>
        <v>-</v>
      </c>
      <c r="G4691" t="str">
        <f t="shared" si="369"/>
        <v>-</v>
      </c>
      <c r="H4691" t="str">
        <f t="shared" si="371"/>
        <v>-</v>
      </c>
    </row>
    <row r="4692" spans="1:8" x14ac:dyDescent="0.25">
      <c r="A4692">
        <v>4342899</v>
      </c>
      <c r="B4692">
        <v>4343213</v>
      </c>
      <c r="C4692" t="s">
        <v>88</v>
      </c>
      <c r="D4692" s="7" t="str">
        <f t="shared" si="370"/>
        <v>-</v>
      </c>
      <c r="E4692" s="15" t="str">
        <f t="shared" si="367"/>
        <v>-</v>
      </c>
      <c r="F4692" t="str">
        <f t="shared" si="368"/>
        <v>-</v>
      </c>
      <c r="G4692" t="str">
        <f t="shared" si="369"/>
        <v>-</v>
      </c>
      <c r="H4692" t="str">
        <f t="shared" si="371"/>
        <v>-</v>
      </c>
    </row>
    <row r="4693" spans="1:8" x14ac:dyDescent="0.25">
      <c r="A4693">
        <v>4343265</v>
      </c>
      <c r="B4693">
        <v>4344767</v>
      </c>
      <c r="C4693" t="s">
        <v>88</v>
      </c>
      <c r="D4693" s="7" t="str">
        <f t="shared" si="370"/>
        <v>-</v>
      </c>
      <c r="E4693" s="15" t="str">
        <f t="shared" si="367"/>
        <v>-</v>
      </c>
      <c r="F4693" t="str">
        <f t="shared" si="368"/>
        <v>-</v>
      </c>
      <c r="G4693" t="str">
        <f t="shared" si="369"/>
        <v>-</v>
      </c>
      <c r="H4693" t="str">
        <f t="shared" si="371"/>
        <v>-</v>
      </c>
    </row>
    <row r="4694" spans="1:8" x14ac:dyDescent="0.25">
      <c r="A4694">
        <v>4344994</v>
      </c>
      <c r="B4694">
        <v>4345971</v>
      </c>
      <c r="C4694" t="s">
        <v>88</v>
      </c>
      <c r="D4694" s="7" t="str">
        <f t="shared" si="370"/>
        <v>-</v>
      </c>
      <c r="E4694" s="15" t="str">
        <f t="shared" si="367"/>
        <v>-</v>
      </c>
      <c r="F4694" t="str">
        <f t="shared" si="368"/>
        <v>-</v>
      </c>
      <c r="G4694" t="str">
        <f t="shared" si="369"/>
        <v>-</v>
      </c>
      <c r="H4694" t="str">
        <f t="shared" si="371"/>
        <v>-</v>
      </c>
    </row>
    <row r="4695" spans="1:8" x14ac:dyDescent="0.25">
      <c r="A4695">
        <v>4346294</v>
      </c>
      <c r="B4695">
        <v>4348084</v>
      </c>
      <c r="C4695" t="s">
        <v>25</v>
      </c>
      <c r="D4695" s="7" t="str">
        <f t="shared" si="370"/>
        <v>-</v>
      </c>
      <c r="E4695" s="15" t="str">
        <f t="shared" si="367"/>
        <v>-</v>
      </c>
      <c r="F4695" t="str">
        <f t="shared" si="368"/>
        <v>-</v>
      </c>
      <c r="G4695" t="str">
        <f t="shared" si="369"/>
        <v>-</v>
      </c>
      <c r="H4695" t="str">
        <f t="shared" si="371"/>
        <v>-</v>
      </c>
    </row>
    <row r="4696" spans="1:8" x14ac:dyDescent="0.25">
      <c r="A4696">
        <v>4348077</v>
      </c>
      <c r="B4696">
        <v>4348811</v>
      </c>
      <c r="C4696" t="s">
        <v>25</v>
      </c>
      <c r="D4696" s="7">
        <f t="shared" si="370"/>
        <v>1</v>
      </c>
      <c r="E4696" s="15">
        <f t="shared" si="367"/>
        <v>8</v>
      </c>
      <c r="F4696">
        <f t="shared" si="368"/>
        <v>1</v>
      </c>
      <c r="G4696" t="str">
        <f t="shared" si="369"/>
        <v>-</v>
      </c>
      <c r="H4696">
        <f t="shared" si="371"/>
        <v>1</v>
      </c>
    </row>
    <row r="4697" spans="1:8" x14ac:dyDescent="0.25">
      <c r="A4697">
        <v>4348822</v>
      </c>
      <c r="B4697">
        <v>4349217</v>
      </c>
      <c r="C4697" t="s">
        <v>25</v>
      </c>
      <c r="D4697" s="7" t="str">
        <f t="shared" si="370"/>
        <v>-</v>
      </c>
      <c r="E4697" s="15" t="str">
        <f t="shared" si="367"/>
        <v>-</v>
      </c>
      <c r="F4697" t="str">
        <f t="shared" si="368"/>
        <v>-</v>
      </c>
      <c r="G4697" t="str">
        <f t="shared" si="369"/>
        <v>-</v>
      </c>
      <c r="H4697" t="str">
        <f t="shared" si="371"/>
        <v>-</v>
      </c>
    </row>
    <row r="4698" spans="1:8" x14ac:dyDescent="0.25">
      <c r="A4698">
        <v>4349228</v>
      </c>
      <c r="B4698">
        <v>4349587</v>
      </c>
      <c r="C4698" t="s">
        <v>25</v>
      </c>
      <c r="D4698" s="7" t="str">
        <f t="shared" si="370"/>
        <v>-</v>
      </c>
      <c r="E4698" s="15" t="str">
        <f t="shared" si="367"/>
        <v>-</v>
      </c>
      <c r="F4698" t="str">
        <f t="shared" si="368"/>
        <v>-</v>
      </c>
      <c r="G4698" t="str">
        <f t="shared" si="369"/>
        <v>-</v>
      </c>
      <c r="H4698" t="str">
        <f t="shared" si="371"/>
        <v>-</v>
      </c>
    </row>
    <row r="4699" spans="1:8" x14ac:dyDescent="0.25">
      <c r="A4699">
        <v>4349698</v>
      </c>
      <c r="B4699">
        <v>4350231</v>
      </c>
      <c r="C4699" t="s">
        <v>25</v>
      </c>
      <c r="D4699" s="7" t="str">
        <f t="shared" si="370"/>
        <v>-</v>
      </c>
      <c r="E4699" s="15" t="str">
        <f t="shared" si="367"/>
        <v>-</v>
      </c>
      <c r="F4699" t="str">
        <f t="shared" si="368"/>
        <v>-</v>
      </c>
      <c r="G4699" t="str">
        <f t="shared" si="369"/>
        <v>-</v>
      </c>
      <c r="H4699" t="str">
        <f t="shared" si="371"/>
        <v>-</v>
      </c>
    </row>
    <row r="4700" spans="1:8" x14ac:dyDescent="0.25">
      <c r="A4700">
        <v>4350248</v>
      </c>
      <c r="B4700">
        <v>4350565</v>
      </c>
      <c r="C4700" t="s">
        <v>88</v>
      </c>
      <c r="D4700" s="7" t="str">
        <f t="shared" si="370"/>
        <v>-</v>
      </c>
      <c r="E4700" s="15" t="str">
        <f t="shared" si="367"/>
        <v>-</v>
      </c>
      <c r="F4700" t="str">
        <f t="shared" si="368"/>
        <v>-</v>
      </c>
      <c r="G4700" t="str">
        <f t="shared" si="369"/>
        <v>-</v>
      </c>
      <c r="H4700" t="str">
        <f t="shared" si="371"/>
        <v>-</v>
      </c>
    </row>
    <row r="4701" spans="1:8" x14ac:dyDescent="0.25">
      <c r="A4701">
        <v>4350822</v>
      </c>
      <c r="B4701">
        <v>4351409</v>
      </c>
      <c r="C4701" t="s">
        <v>25</v>
      </c>
      <c r="D4701" s="7" t="str">
        <f t="shared" si="370"/>
        <v>-</v>
      </c>
      <c r="E4701" s="15" t="str">
        <f t="shared" si="367"/>
        <v>-</v>
      </c>
      <c r="F4701" t="str">
        <f t="shared" si="368"/>
        <v>-</v>
      </c>
      <c r="G4701" t="str">
        <f t="shared" si="369"/>
        <v>-</v>
      </c>
      <c r="H4701" t="str">
        <f t="shared" si="371"/>
        <v>-</v>
      </c>
    </row>
    <row r="4702" spans="1:8" x14ac:dyDescent="0.25">
      <c r="A4702">
        <v>4351440</v>
      </c>
      <c r="B4702">
        <v>4351586</v>
      </c>
      <c r="C4702" t="s">
        <v>88</v>
      </c>
      <c r="D4702" s="7" t="str">
        <f t="shared" si="370"/>
        <v>-</v>
      </c>
      <c r="E4702" s="15" t="str">
        <f t="shared" si="367"/>
        <v>-</v>
      </c>
      <c r="F4702" t="str">
        <f t="shared" si="368"/>
        <v>-</v>
      </c>
      <c r="G4702" t="str">
        <f t="shared" si="369"/>
        <v>-</v>
      </c>
      <c r="H4702" t="str">
        <f t="shared" si="371"/>
        <v>-</v>
      </c>
    </row>
    <row r="4703" spans="1:8" x14ac:dyDescent="0.25">
      <c r="A4703">
        <v>4351694</v>
      </c>
      <c r="B4703">
        <v>4351828</v>
      </c>
      <c r="C4703" t="s">
        <v>88</v>
      </c>
      <c r="D4703" s="7" t="str">
        <f t="shared" si="370"/>
        <v>-</v>
      </c>
      <c r="E4703" s="15" t="str">
        <f t="shared" si="367"/>
        <v>-</v>
      </c>
      <c r="F4703" t="str">
        <f t="shared" si="368"/>
        <v>-</v>
      </c>
      <c r="G4703" t="str">
        <f t="shared" si="369"/>
        <v>-</v>
      </c>
      <c r="H4703" t="str">
        <f t="shared" si="371"/>
        <v>-</v>
      </c>
    </row>
    <row r="4704" spans="1:8" x14ac:dyDescent="0.25">
      <c r="A4704">
        <v>4351889</v>
      </c>
      <c r="B4704">
        <v>4352455</v>
      </c>
      <c r="C4704" t="s">
        <v>88</v>
      </c>
      <c r="D4704" s="7" t="str">
        <f t="shared" si="370"/>
        <v>-</v>
      </c>
      <c r="E4704" s="15" t="str">
        <f t="shared" si="367"/>
        <v>-</v>
      </c>
      <c r="F4704" t="str">
        <f t="shared" si="368"/>
        <v>-</v>
      </c>
      <c r="G4704" t="str">
        <f t="shared" si="369"/>
        <v>-</v>
      </c>
      <c r="H4704" t="str">
        <f t="shared" si="371"/>
        <v>-</v>
      </c>
    </row>
    <row r="4705" spans="1:8" x14ac:dyDescent="0.25">
      <c r="A4705">
        <v>4352496</v>
      </c>
      <c r="B4705">
        <v>4353524</v>
      </c>
      <c r="C4705" t="s">
        <v>25</v>
      </c>
      <c r="D4705" s="7" t="str">
        <f t="shared" si="370"/>
        <v>-</v>
      </c>
      <c r="E4705" s="15" t="str">
        <f t="shared" si="367"/>
        <v>-</v>
      </c>
      <c r="F4705" t="str">
        <f t="shared" si="368"/>
        <v>-</v>
      </c>
      <c r="G4705" t="str">
        <f t="shared" si="369"/>
        <v>-</v>
      </c>
      <c r="H4705" t="str">
        <f t="shared" si="371"/>
        <v>-</v>
      </c>
    </row>
    <row r="4706" spans="1:8" x14ac:dyDescent="0.25">
      <c r="A4706">
        <v>4353806</v>
      </c>
      <c r="B4706">
        <v>4354663</v>
      </c>
      <c r="C4706" t="s">
        <v>25</v>
      </c>
      <c r="D4706" s="7" t="str">
        <f t="shared" si="370"/>
        <v>-</v>
      </c>
      <c r="E4706" s="15" t="str">
        <f t="shared" si="367"/>
        <v>-</v>
      </c>
      <c r="F4706" t="str">
        <f t="shared" si="368"/>
        <v>-</v>
      </c>
      <c r="G4706" t="str">
        <f t="shared" si="369"/>
        <v>-</v>
      </c>
      <c r="H4706" t="str">
        <f t="shared" si="371"/>
        <v>-</v>
      </c>
    </row>
    <row r="4707" spans="1:8" x14ac:dyDescent="0.25">
      <c r="A4707">
        <v>4354711</v>
      </c>
      <c r="B4707">
        <v>4355064</v>
      </c>
      <c r="C4707" t="s">
        <v>88</v>
      </c>
      <c r="D4707" s="7" t="str">
        <f t="shared" si="370"/>
        <v>-</v>
      </c>
      <c r="E4707" s="15" t="str">
        <f t="shared" si="367"/>
        <v>-</v>
      </c>
      <c r="F4707" t="str">
        <f t="shared" si="368"/>
        <v>-</v>
      </c>
      <c r="G4707" t="str">
        <f t="shared" si="369"/>
        <v>-</v>
      </c>
      <c r="H4707" t="str">
        <f t="shared" si="371"/>
        <v>-</v>
      </c>
    </row>
    <row r="4708" spans="1:8" x14ac:dyDescent="0.25">
      <c r="A4708">
        <v>4355308</v>
      </c>
      <c r="B4708">
        <v>4356954</v>
      </c>
      <c r="C4708" t="s">
        <v>88</v>
      </c>
      <c r="D4708" s="7" t="str">
        <f t="shared" si="370"/>
        <v>-</v>
      </c>
      <c r="E4708" s="15" t="str">
        <f t="shared" si="367"/>
        <v>-</v>
      </c>
      <c r="F4708" t="str">
        <f t="shared" si="368"/>
        <v>-</v>
      </c>
      <c r="G4708" t="str">
        <f t="shared" si="369"/>
        <v>-</v>
      </c>
      <c r="H4708" t="str">
        <f t="shared" si="371"/>
        <v>-</v>
      </c>
    </row>
    <row r="4709" spans="1:8" x14ac:dyDescent="0.25">
      <c r="A4709">
        <v>4356998</v>
      </c>
      <c r="B4709">
        <v>4357291</v>
      </c>
      <c r="C4709" t="s">
        <v>88</v>
      </c>
      <c r="D4709" s="7" t="str">
        <f t="shared" si="370"/>
        <v>-</v>
      </c>
      <c r="E4709" s="15" t="str">
        <f t="shared" si="367"/>
        <v>-</v>
      </c>
      <c r="F4709" t="str">
        <f t="shared" si="368"/>
        <v>-</v>
      </c>
      <c r="G4709" t="str">
        <f t="shared" si="369"/>
        <v>-</v>
      </c>
      <c r="H4709" t="str">
        <f t="shared" si="371"/>
        <v>-</v>
      </c>
    </row>
    <row r="4710" spans="1:8" x14ac:dyDescent="0.25">
      <c r="A4710">
        <v>4357567</v>
      </c>
      <c r="B4710">
        <v>4358808</v>
      </c>
      <c r="C4710" t="s">
        <v>25</v>
      </c>
      <c r="D4710" s="7" t="str">
        <f t="shared" si="370"/>
        <v>-</v>
      </c>
      <c r="E4710" s="15" t="str">
        <f t="shared" si="367"/>
        <v>-</v>
      </c>
      <c r="F4710" t="str">
        <f t="shared" si="368"/>
        <v>-</v>
      </c>
      <c r="G4710" t="str">
        <f t="shared" si="369"/>
        <v>-</v>
      </c>
      <c r="H4710" t="str">
        <f t="shared" si="371"/>
        <v>-</v>
      </c>
    </row>
    <row r="4711" spans="1:8" x14ac:dyDescent="0.25">
      <c r="A4711">
        <v>4358867</v>
      </c>
      <c r="B4711">
        <v>4359382</v>
      </c>
      <c r="C4711" t="s">
        <v>88</v>
      </c>
      <c r="D4711" s="7" t="str">
        <f t="shared" si="370"/>
        <v>-</v>
      </c>
      <c r="E4711" s="15" t="str">
        <f t="shared" si="367"/>
        <v>-</v>
      </c>
      <c r="F4711" t="str">
        <f t="shared" si="368"/>
        <v>-</v>
      </c>
      <c r="G4711" t="str">
        <f t="shared" si="369"/>
        <v>-</v>
      </c>
      <c r="H4711" t="str">
        <f t="shared" si="371"/>
        <v>-</v>
      </c>
    </row>
    <row r="4712" spans="1:8" x14ac:dyDescent="0.25">
      <c r="A4712">
        <v>4359684</v>
      </c>
      <c r="B4712">
        <v>4361120</v>
      </c>
      <c r="C4712" t="s">
        <v>25</v>
      </c>
      <c r="D4712" s="7" t="str">
        <f t="shared" si="370"/>
        <v>-</v>
      </c>
      <c r="E4712" s="15" t="str">
        <f t="shared" si="367"/>
        <v>-</v>
      </c>
      <c r="F4712" t="str">
        <f t="shared" si="368"/>
        <v>-</v>
      </c>
      <c r="G4712" t="str">
        <f t="shared" si="369"/>
        <v>-</v>
      </c>
      <c r="H4712" t="str">
        <f t="shared" si="371"/>
        <v>-</v>
      </c>
    </row>
    <row r="4713" spans="1:8" x14ac:dyDescent="0.25">
      <c r="A4713">
        <v>4361235</v>
      </c>
      <c r="B4713">
        <v>4362536</v>
      </c>
      <c r="C4713" t="s">
        <v>25</v>
      </c>
      <c r="D4713" s="7" t="str">
        <f t="shared" si="370"/>
        <v>-</v>
      </c>
      <c r="E4713" s="15" t="str">
        <f t="shared" si="367"/>
        <v>-</v>
      </c>
      <c r="F4713" t="str">
        <f t="shared" si="368"/>
        <v>-</v>
      </c>
      <c r="G4713" t="str">
        <f t="shared" si="369"/>
        <v>-</v>
      </c>
      <c r="H4713" t="str">
        <f t="shared" si="371"/>
        <v>-</v>
      </c>
    </row>
    <row r="4714" spans="1:8" x14ac:dyDescent="0.25">
      <c r="A4714">
        <v>4362657</v>
      </c>
      <c r="B4714">
        <v>4363004</v>
      </c>
      <c r="C4714" t="s">
        <v>25</v>
      </c>
      <c r="D4714" s="7" t="str">
        <f t="shared" si="370"/>
        <v>-</v>
      </c>
      <c r="E4714" s="15" t="str">
        <f t="shared" si="367"/>
        <v>-</v>
      </c>
      <c r="F4714" t="str">
        <f t="shared" si="368"/>
        <v>-</v>
      </c>
      <c r="G4714" t="str">
        <f t="shared" si="369"/>
        <v>-</v>
      </c>
      <c r="H4714" t="str">
        <f t="shared" si="371"/>
        <v>-</v>
      </c>
    </row>
    <row r="4715" spans="1:8" x14ac:dyDescent="0.25">
      <c r="A4715">
        <v>4362980</v>
      </c>
      <c r="B4715">
        <v>4364683</v>
      </c>
      <c r="C4715" t="s">
        <v>25</v>
      </c>
      <c r="D4715" s="7">
        <f t="shared" si="370"/>
        <v>1</v>
      </c>
      <c r="E4715" s="15">
        <f t="shared" si="367"/>
        <v>25</v>
      </c>
      <c r="F4715">
        <f t="shared" si="368"/>
        <v>1</v>
      </c>
      <c r="G4715" t="str">
        <f t="shared" si="369"/>
        <v>-</v>
      </c>
      <c r="H4715">
        <f t="shared" si="371"/>
        <v>2</v>
      </c>
    </row>
    <row r="4716" spans="1:8" x14ac:dyDescent="0.25">
      <c r="A4716">
        <v>4364720</v>
      </c>
      <c r="B4716">
        <v>4365295</v>
      </c>
      <c r="C4716" t="s">
        <v>25</v>
      </c>
      <c r="D4716" s="7" t="str">
        <f t="shared" si="370"/>
        <v>-</v>
      </c>
      <c r="E4716" s="15" t="str">
        <f t="shared" si="367"/>
        <v>-</v>
      </c>
      <c r="F4716" t="str">
        <f t="shared" si="368"/>
        <v>-</v>
      </c>
      <c r="G4716" t="str">
        <f t="shared" si="369"/>
        <v>-</v>
      </c>
      <c r="H4716" t="str">
        <f t="shared" si="371"/>
        <v>-</v>
      </c>
    </row>
    <row r="4717" spans="1:8" x14ac:dyDescent="0.25">
      <c r="A4717">
        <v>4365411</v>
      </c>
      <c r="B4717">
        <v>4365486</v>
      </c>
      <c r="C4717" t="s">
        <v>25</v>
      </c>
      <c r="D4717" s="7" t="str">
        <f t="shared" si="370"/>
        <v>-</v>
      </c>
      <c r="E4717" s="15" t="str">
        <f t="shared" si="367"/>
        <v>-</v>
      </c>
      <c r="F4717" t="str">
        <f t="shared" si="368"/>
        <v>-</v>
      </c>
      <c r="G4717" t="str">
        <f t="shared" si="369"/>
        <v>-</v>
      </c>
      <c r="H4717" t="str">
        <f t="shared" si="371"/>
        <v>-</v>
      </c>
    </row>
    <row r="4718" spans="1:8" x14ac:dyDescent="0.25">
      <c r="A4718">
        <v>4365411</v>
      </c>
      <c r="B4718">
        <v>4365486</v>
      </c>
      <c r="C4718" t="s">
        <v>88</v>
      </c>
      <c r="D4718" s="7">
        <f t="shared" si="370"/>
        <v>1</v>
      </c>
      <c r="E4718" s="15">
        <f t="shared" si="367"/>
        <v>76</v>
      </c>
      <c r="F4718" t="str">
        <f t="shared" si="368"/>
        <v>-</v>
      </c>
      <c r="G4718">
        <f t="shared" si="369"/>
        <v>1</v>
      </c>
      <c r="H4718">
        <f t="shared" si="371"/>
        <v>2</v>
      </c>
    </row>
    <row r="4719" spans="1:8" x14ac:dyDescent="0.25">
      <c r="A4719">
        <v>4365566</v>
      </c>
      <c r="B4719">
        <v>4365625</v>
      </c>
      <c r="C4719" t="s">
        <v>88</v>
      </c>
      <c r="D4719" s="7" t="str">
        <f t="shared" si="370"/>
        <v>-</v>
      </c>
      <c r="E4719" s="15" t="str">
        <f t="shared" si="367"/>
        <v>-</v>
      </c>
      <c r="F4719" t="str">
        <f t="shared" si="368"/>
        <v>-</v>
      </c>
      <c r="G4719" t="str">
        <f t="shared" si="369"/>
        <v>-</v>
      </c>
      <c r="H4719" t="str">
        <f t="shared" si="371"/>
        <v>-</v>
      </c>
    </row>
    <row r="4720" spans="1:8" x14ac:dyDescent="0.25">
      <c r="A4720">
        <v>4366197</v>
      </c>
      <c r="B4720">
        <v>4366949</v>
      </c>
      <c r="C4720" t="s">
        <v>25</v>
      </c>
      <c r="D4720" s="7" t="str">
        <f t="shared" si="370"/>
        <v>-</v>
      </c>
      <c r="E4720" s="15" t="str">
        <f t="shared" si="367"/>
        <v>-</v>
      </c>
      <c r="F4720" t="str">
        <f t="shared" si="368"/>
        <v>-</v>
      </c>
      <c r="G4720" t="str">
        <f t="shared" si="369"/>
        <v>-</v>
      </c>
      <c r="H4720" t="str">
        <f t="shared" si="371"/>
        <v>-</v>
      </c>
    </row>
    <row r="4721" spans="1:8" x14ac:dyDescent="0.25">
      <c r="A4721">
        <v>4367094</v>
      </c>
      <c r="B4721">
        <v>4367942</v>
      </c>
      <c r="C4721" t="s">
        <v>88</v>
      </c>
      <c r="D4721" s="7" t="str">
        <f t="shared" si="370"/>
        <v>-</v>
      </c>
      <c r="E4721" s="15" t="str">
        <f t="shared" si="367"/>
        <v>-</v>
      </c>
      <c r="F4721" t="str">
        <f t="shared" si="368"/>
        <v>-</v>
      </c>
      <c r="G4721" t="str">
        <f t="shared" si="369"/>
        <v>-</v>
      </c>
      <c r="H4721" t="str">
        <f t="shared" si="371"/>
        <v>-</v>
      </c>
    </row>
    <row r="4722" spans="1:8" x14ac:dyDescent="0.25">
      <c r="A4722">
        <v>4368390</v>
      </c>
      <c r="B4722">
        <v>4368602</v>
      </c>
      <c r="C4722" t="s">
        <v>88</v>
      </c>
      <c r="D4722" s="7" t="str">
        <f t="shared" si="370"/>
        <v>-</v>
      </c>
      <c r="E4722" s="15" t="str">
        <f t="shared" si="367"/>
        <v>-</v>
      </c>
      <c r="F4722" t="str">
        <f t="shared" si="368"/>
        <v>-</v>
      </c>
      <c r="G4722" t="str">
        <f t="shared" si="369"/>
        <v>-</v>
      </c>
      <c r="H4722" t="str">
        <f t="shared" si="371"/>
        <v>-</v>
      </c>
    </row>
    <row r="4723" spans="1:8" x14ac:dyDescent="0.25">
      <c r="A4723">
        <v>4368675</v>
      </c>
      <c r="B4723">
        <v>4369259</v>
      </c>
      <c r="C4723" t="s">
        <v>88</v>
      </c>
      <c r="D4723" s="7" t="str">
        <f t="shared" si="370"/>
        <v>-</v>
      </c>
      <c r="E4723" s="15" t="str">
        <f t="shared" si="367"/>
        <v>-</v>
      </c>
      <c r="F4723" t="str">
        <f t="shared" si="368"/>
        <v>-</v>
      </c>
      <c r="G4723" t="str">
        <f t="shared" si="369"/>
        <v>-</v>
      </c>
      <c r="H4723" t="str">
        <f t="shared" si="371"/>
        <v>-</v>
      </c>
    </row>
    <row r="4724" spans="1:8" x14ac:dyDescent="0.25">
      <c r="A4724">
        <v>4369220</v>
      </c>
      <c r="B4724">
        <v>4369693</v>
      </c>
      <c r="C4724" t="s">
        <v>88</v>
      </c>
      <c r="D4724" s="7">
        <f t="shared" si="370"/>
        <v>1</v>
      </c>
      <c r="E4724" s="15">
        <f t="shared" si="367"/>
        <v>40</v>
      </c>
      <c r="F4724">
        <f t="shared" si="368"/>
        <v>1</v>
      </c>
      <c r="G4724" t="str">
        <f t="shared" si="369"/>
        <v>-</v>
      </c>
      <c r="H4724">
        <f t="shared" si="371"/>
        <v>2</v>
      </c>
    </row>
    <row r="4725" spans="1:8" x14ac:dyDescent="0.25">
      <c r="A4725">
        <v>4369680</v>
      </c>
      <c r="B4725">
        <v>4370444</v>
      </c>
      <c r="C4725" t="s">
        <v>88</v>
      </c>
      <c r="D4725" s="7">
        <f t="shared" si="370"/>
        <v>1</v>
      </c>
      <c r="E4725" s="15">
        <f t="shared" si="367"/>
        <v>14</v>
      </c>
      <c r="F4725">
        <f t="shared" si="368"/>
        <v>1</v>
      </c>
      <c r="G4725" t="str">
        <f t="shared" si="369"/>
        <v>-</v>
      </c>
      <c r="H4725">
        <f t="shared" si="371"/>
        <v>1</v>
      </c>
    </row>
    <row r="4726" spans="1:8" x14ac:dyDescent="0.25">
      <c r="A4726">
        <v>4370472</v>
      </c>
      <c r="B4726">
        <v>4371269</v>
      </c>
      <c r="C4726" t="s">
        <v>88</v>
      </c>
      <c r="D4726" s="7" t="str">
        <f t="shared" si="370"/>
        <v>-</v>
      </c>
      <c r="E4726" s="15" t="str">
        <f t="shared" si="367"/>
        <v>-</v>
      </c>
      <c r="F4726" t="str">
        <f t="shared" si="368"/>
        <v>-</v>
      </c>
      <c r="G4726" t="str">
        <f t="shared" si="369"/>
        <v>-</v>
      </c>
      <c r="H4726" t="str">
        <f t="shared" si="371"/>
        <v>-</v>
      </c>
    </row>
    <row r="4727" spans="1:8" x14ac:dyDescent="0.25">
      <c r="A4727">
        <v>4371502</v>
      </c>
      <c r="B4727">
        <v>4372317</v>
      </c>
      <c r="C4727" t="s">
        <v>88</v>
      </c>
      <c r="D4727" s="7" t="str">
        <f t="shared" si="370"/>
        <v>-</v>
      </c>
      <c r="E4727" s="15" t="str">
        <f t="shared" si="367"/>
        <v>-</v>
      </c>
      <c r="F4727" t="str">
        <f t="shared" si="368"/>
        <v>-</v>
      </c>
      <c r="G4727" t="str">
        <f t="shared" si="369"/>
        <v>-</v>
      </c>
      <c r="H4727" t="str">
        <f t="shared" si="371"/>
        <v>-</v>
      </c>
    </row>
    <row r="4728" spans="1:8" x14ac:dyDescent="0.25">
      <c r="A4728">
        <v>4372535</v>
      </c>
      <c r="B4728">
        <v>4373026</v>
      </c>
      <c r="C4728" t="s">
        <v>88</v>
      </c>
      <c r="D4728" s="7" t="str">
        <f t="shared" si="370"/>
        <v>-</v>
      </c>
      <c r="E4728" s="15" t="str">
        <f t="shared" si="367"/>
        <v>-</v>
      </c>
      <c r="F4728" t="str">
        <f t="shared" si="368"/>
        <v>-</v>
      </c>
      <c r="G4728" t="str">
        <f t="shared" si="369"/>
        <v>-</v>
      </c>
      <c r="H4728" t="str">
        <f t="shared" si="371"/>
        <v>-</v>
      </c>
    </row>
    <row r="4729" spans="1:8" x14ac:dyDescent="0.25">
      <c r="A4729">
        <v>4373062</v>
      </c>
      <c r="B4729">
        <v>4373847</v>
      </c>
      <c r="C4729" t="s">
        <v>88</v>
      </c>
      <c r="D4729" s="7" t="str">
        <f t="shared" si="370"/>
        <v>-</v>
      </c>
      <c r="E4729" s="15" t="str">
        <f t="shared" si="367"/>
        <v>-</v>
      </c>
      <c r="F4729" t="str">
        <f t="shared" si="368"/>
        <v>-</v>
      </c>
      <c r="G4729" t="str">
        <f t="shared" si="369"/>
        <v>-</v>
      </c>
      <c r="H4729" t="str">
        <f t="shared" si="371"/>
        <v>-</v>
      </c>
    </row>
    <row r="4730" spans="1:8" x14ac:dyDescent="0.25">
      <c r="A4730">
        <v>4373870</v>
      </c>
      <c r="B4730">
        <v>4376308</v>
      </c>
      <c r="C4730" t="s">
        <v>88</v>
      </c>
      <c r="D4730" s="7" t="str">
        <f t="shared" si="370"/>
        <v>-</v>
      </c>
      <c r="E4730" s="15" t="str">
        <f t="shared" si="367"/>
        <v>-</v>
      </c>
      <c r="F4730" t="str">
        <f t="shared" si="368"/>
        <v>-</v>
      </c>
      <c r="G4730" t="str">
        <f t="shared" si="369"/>
        <v>-</v>
      </c>
      <c r="H4730" t="str">
        <f t="shared" si="371"/>
        <v>-</v>
      </c>
    </row>
    <row r="4731" spans="1:8" x14ac:dyDescent="0.25">
      <c r="A4731">
        <v>4376318</v>
      </c>
      <c r="B4731">
        <v>4376857</v>
      </c>
      <c r="C4731" t="s">
        <v>88</v>
      </c>
      <c r="D4731" s="7" t="str">
        <f t="shared" si="370"/>
        <v>-</v>
      </c>
      <c r="E4731" s="15" t="str">
        <f t="shared" si="367"/>
        <v>-</v>
      </c>
      <c r="F4731" t="str">
        <f t="shared" si="368"/>
        <v>-</v>
      </c>
      <c r="G4731" t="str">
        <f t="shared" si="369"/>
        <v>-</v>
      </c>
      <c r="H4731" t="str">
        <f t="shared" si="371"/>
        <v>-</v>
      </c>
    </row>
    <row r="4732" spans="1:8" x14ac:dyDescent="0.25">
      <c r="A4732">
        <v>4376892</v>
      </c>
      <c r="B4732">
        <v>4377182</v>
      </c>
      <c r="C4732" t="s">
        <v>88</v>
      </c>
      <c r="D4732" s="7" t="str">
        <f t="shared" si="370"/>
        <v>-</v>
      </c>
      <c r="E4732" s="15" t="str">
        <f t="shared" si="367"/>
        <v>-</v>
      </c>
      <c r="F4732" t="str">
        <f t="shared" si="368"/>
        <v>-</v>
      </c>
      <c r="G4732" t="str">
        <f t="shared" si="369"/>
        <v>-</v>
      </c>
      <c r="H4732" t="str">
        <f t="shared" si="371"/>
        <v>-</v>
      </c>
    </row>
    <row r="4733" spans="1:8" x14ac:dyDescent="0.25">
      <c r="A4733">
        <v>4377765</v>
      </c>
      <c r="B4733">
        <v>4377992</v>
      </c>
      <c r="C4733" t="s">
        <v>25</v>
      </c>
      <c r="D4733" s="7" t="str">
        <f t="shared" si="370"/>
        <v>-</v>
      </c>
      <c r="E4733" s="15" t="str">
        <f t="shared" si="367"/>
        <v>-</v>
      </c>
      <c r="F4733" t="str">
        <f t="shared" si="368"/>
        <v>-</v>
      </c>
      <c r="G4733" t="str">
        <f t="shared" si="369"/>
        <v>-</v>
      </c>
      <c r="H4733" t="str">
        <f t="shared" si="371"/>
        <v>-</v>
      </c>
    </row>
    <row r="4734" spans="1:8" x14ac:dyDescent="0.25">
      <c r="A4734">
        <v>4378267</v>
      </c>
      <c r="B4734">
        <v>4378515</v>
      </c>
      <c r="C4734" t="s">
        <v>88</v>
      </c>
      <c r="D4734" s="7" t="str">
        <f t="shared" si="370"/>
        <v>-</v>
      </c>
      <c r="E4734" s="15" t="str">
        <f t="shared" si="367"/>
        <v>-</v>
      </c>
      <c r="F4734" t="str">
        <f t="shared" si="368"/>
        <v>-</v>
      </c>
      <c r="G4734" t="str">
        <f t="shared" si="369"/>
        <v>-</v>
      </c>
      <c r="H4734" t="str">
        <f t="shared" si="371"/>
        <v>-</v>
      </c>
    </row>
    <row r="4735" spans="1:8" x14ac:dyDescent="0.25">
      <c r="A4735">
        <v>4378730</v>
      </c>
      <c r="B4735">
        <v>4379221</v>
      </c>
      <c r="C4735" t="s">
        <v>88</v>
      </c>
      <c r="D4735" s="7" t="str">
        <f t="shared" si="370"/>
        <v>-</v>
      </c>
      <c r="E4735" s="15" t="str">
        <f t="shared" si="367"/>
        <v>-</v>
      </c>
      <c r="F4735" t="str">
        <f t="shared" si="368"/>
        <v>-</v>
      </c>
      <c r="G4735" t="str">
        <f t="shared" si="369"/>
        <v>-</v>
      </c>
      <c r="H4735" t="str">
        <f t="shared" si="371"/>
        <v>-</v>
      </c>
    </row>
    <row r="4736" spans="1:8" x14ac:dyDescent="0.25">
      <c r="A4736">
        <v>4379218</v>
      </c>
      <c r="B4736">
        <v>4379511</v>
      </c>
      <c r="C4736" t="s">
        <v>88</v>
      </c>
      <c r="D4736" s="7">
        <f t="shared" si="370"/>
        <v>1</v>
      </c>
      <c r="E4736" s="15">
        <f t="shared" si="367"/>
        <v>4</v>
      </c>
      <c r="F4736">
        <f t="shared" si="368"/>
        <v>1</v>
      </c>
      <c r="G4736" t="str">
        <f t="shared" si="369"/>
        <v>-</v>
      </c>
      <c r="H4736">
        <f t="shared" si="371"/>
        <v>2</v>
      </c>
    </row>
    <row r="4737" spans="1:8" x14ac:dyDescent="0.25">
      <c r="A4737">
        <v>4379828</v>
      </c>
      <c r="B4737">
        <v>4380049</v>
      </c>
      <c r="C4737" t="s">
        <v>25</v>
      </c>
      <c r="D4737" s="7" t="str">
        <f t="shared" si="370"/>
        <v>-</v>
      </c>
      <c r="E4737" s="15" t="str">
        <f t="shared" si="367"/>
        <v>-</v>
      </c>
      <c r="F4737" t="str">
        <f t="shared" si="368"/>
        <v>-</v>
      </c>
      <c r="G4737" t="str">
        <f t="shared" si="369"/>
        <v>-</v>
      </c>
      <c r="H4737" t="str">
        <f t="shared" si="371"/>
        <v>-</v>
      </c>
    </row>
    <row r="4738" spans="1:8" x14ac:dyDescent="0.25">
      <c r="A4738">
        <v>4380315</v>
      </c>
      <c r="B4738">
        <v>4381190</v>
      </c>
      <c r="C4738" t="s">
        <v>25</v>
      </c>
      <c r="D4738" s="7" t="str">
        <f t="shared" si="370"/>
        <v>-</v>
      </c>
      <c r="E4738" s="15" t="str">
        <f t="shared" si="367"/>
        <v>-</v>
      </c>
      <c r="F4738" t="str">
        <f t="shared" si="368"/>
        <v>-</v>
      </c>
      <c r="G4738" t="str">
        <f t="shared" si="369"/>
        <v>-</v>
      </c>
      <c r="H4738" t="str">
        <f t="shared" si="371"/>
        <v>-</v>
      </c>
    </row>
    <row r="4739" spans="1:8" x14ac:dyDescent="0.25">
      <c r="A4739">
        <v>4381187</v>
      </c>
      <c r="B4739">
        <v>4381474</v>
      </c>
      <c r="C4739" t="s">
        <v>25</v>
      </c>
      <c r="D4739" s="7">
        <f t="shared" si="370"/>
        <v>1</v>
      </c>
      <c r="E4739" s="15">
        <f t="shared" ref="E4739:E4802" si="372">IF(D4739=1,B4738-A4739+1,"-")</f>
        <v>4</v>
      </c>
      <c r="F4739">
        <f t="shared" ref="F4739:F4802" si="373">IF(AND(D4739=1,C4739=C4738),1,"-")</f>
        <v>1</v>
      </c>
      <c r="G4739" t="str">
        <f t="shared" ref="G4739:G4802" si="374">IF(AND(D4739=1,C4739&lt;&gt;C4738),1,"-")</f>
        <v>-</v>
      </c>
      <c r="H4739">
        <f t="shared" si="371"/>
        <v>2</v>
      </c>
    </row>
    <row r="4740" spans="1:8" x14ac:dyDescent="0.25">
      <c r="A4740">
        <v>4381497</v>
      </c>
      <c r="B4740">
        <v>4381712</v>
      </c>
      <c r="C4740" t="s">
        <v>25</v>
      </c>
      <c r="D4740" s="7" t="str">
        <f t="shared" ref="D4740:D4803" si="375">IF(A4740&lt;B4739,1,"-")</f>
        <v>-</v>
      </c>
      <c r="E4740" s="15" t="str">
        <f t="shared" si="372"/>
        <v>-</v>
      </c>
      <c r="F4740" t="str">
        <f t="shared" si="373"/>
        <v>-</v>
      </c>
      <c r="G4740" t="str">
        <f t="shared" si="374"/>
        <v>-</v>
      </c>
      <c r="H4740" t="str">
        <f t="shared" ref="H4740:H4803" si="376">IFERROR(IF((IF(D4740=1,MOD(E4740,3),"-"))=0,0,3-(IF(D4740=1,MOD(E4740,3),"-"))), "-")</f>
        <v>-</v>
      </c>
    </row>
    <row r="4741" spans="1:8" x14ac:dyDescent="0.25">
      <c r="A4741">
        <v>4381720</v>
      </c>
      <c r="B4741">
        <v>4381989</v>
      </c>
      <c r="C4741" t="s">
        <v>25</v>
      </c>
      <c r="D4741" s="7" t="str">
        <f t="shared" si="375"/>
        <v>-</v>
      </c>
      <c r="E4741" s="15" t="str">
        <f t="shared" si="372"/>
        <v>-</v>
      </c>
      <c r="F4741" t="str">
        <f t="shared" si="373"/>
        <v>-</v>
      </c>
      <c r="G4741" t="str">
        <f t="shared" si="374"/>
        <v>-</v>
      </c>
      <c r="H4741" t="str">
        <f t="shared" si="376"/>
        <v>-</v>
      </c>
    </row>
    <row r="4742" spans="1:8" x14ac:dyDescent="0.25">
      <c r="A4742">
        <v>4382283</v>
      </c>
      <c r="B4742">
        <v>4383188</v>
      </c>
      <c r="C4742" t="s">
        <v>88</v>
      </c>
      <c r="D4742" s="7" t="str">
        <f t="shared" si="375"/>
        <v>-</v>
      </c>
      <c r="E4742" s="15" t="str">
        <f t="shared" si="372"/>
        <v>-</v>
      </c>
      <c r="F4742" t="str">
        <f t="shared" si="373"/>
        <v>-</v>
      </c>
      <c r="G4742" t="str">
        <f t="shared" si="374"/>
        <v>-</v>
      </c>
      <c r="H4742" t="str">
        <f t="shared" si="376"/>
        <v>-</v>
      </c>
    </row>
    <row r="4743" spans="1:8" x14ac:dyDescent="0.25">
      <c r="A4743">
        <v>4383492</v>
      </c>
      <c r="B4743">
        <v>4384892</v>
      </c>
      <c r="C4743" t="s">
        <v>25</v>
      </c>
      <c r="D4743" s="7" t="str">
        <f t="shared" si="375"/>
        <v>-</v>
      </c>
      <c r="E4743" s="15" t="str">
        <f t="shared" si="372"/>
        <v>-</v>
      </c>
      <c r="F4743" t="str">
        <f t="shared" si="373"/>
        <v>-</v>
      </c>
      <c r="G4743" t="str">
        <f t="shared" si="374"/>
        <v>-</v>
      </c>
      <c r="H4743" t="str">
        <f t="shared" si="376"/>
        <v>-</v>
      </c>
    </row>
    <row r="4744" spans="1:8" x14ac:dyDescent="0.25">
      <c r="A4744">
        <v>4384976</v>
      </c>
      <c r="B4744">
        <v>4385629</v>
      </c>
      <c r="C4744" t="s">
        <v>88</v>
      </c>
      <c r="D4744" s="7" t="str">
        <f t="shared" si="375"/>
        <v>-</v>
      </c>
      <c r="E4744" s="15" t="str">
        <f t="shared" si="372"/>
        <v>-</v>
      </c>
      <c r="F4744" t="str">
        <f t="shared" si="373"/>
        <v>-</v>
      </c>
      <c r="G4744" t="str">
        <f t="shared" si="374"/>
        <v>-</v>
      </c>
      <c r="H4744" t="str">
        <f t="shared" si="376"/>
        <v>-</v>
      </c>
    </row>
    <row r="4745" spans="1:8" x14ac:dyDescent="0.25">
      <c r="A4745">
        <v>4385645</v>
      </c>
      <c r="B4745">
        <v>4386418</v>
      </c>
      <c r="C4745" t="s">
        <v>88</v>
      </c>
      <c r="D4745" s="7" t="str">
        <f t="shared" si="375"/>
        <v>-</v>
      </c>
      <c r="E4745" s="15" t="str">
        <f t="shared" si="372"/>
        <v>-</v>
      </c>
      <c r="F4745" t="str">
        <f t="shared" si="373"/>
        <v>-</v>
      </c>
      <c r="G4745" t="str">
        <f t="shared" si="374"/>
        <v>-</v>
      </c>
      <c r="H4745" t="str">
        <f t="shared" si="376"/>
        <v>-</v>
      </c>
    </row>
    <row r="4746" spans="1:8" x14ac:dyDescent="0.25">
      <c r="A4746">
        <v>4386411</v>
      </c>
      <c r="B4746">
        <v>4387037</v>
      </c>
      <c r="C4746" t="s">
        <v>88</v>
      </c>
      <c r="D4746" s="7">
        <f t="shared" si="375"/>
        <v>1</v>
      </c>
      <c r="E4746" s="15">
        <f t="shared" si="372"/>
        <v>8</v>
      </c>
      <c r="F4746">
        <f t="shared" si="373"/>
        <v>1</v>
      </c>
      <c r="G4746" t="str">
        <f t="shared" si="374"/>
        <v>-</v>
      </c>
      <c r="H4746">
        <f t="shared" si="376"/>
        <v>1</v>
      </c>
    </row>
    <row r="4747" spans="1:8" x14ac:dyDescent="0.25">
      <c r="A4747">
        <v>4387051</v>
      </c>
      <c r="B4747">
        <v>4389450</v>
      </c>
      <c r="C4747" t="s">
        <v>88</v>
      </c>
      <c r="D4747" s="7" t="str">
        <f t="shared" si="375"/>
        <v>-</v>
      </c>
      <c r="E4747" s="15" t="str">
        <f t="shared" si="372"/>
        <v>-</v>
      </c>
      <c r="F4747" t="str">
        <f t="shared" si="373"/>
        <v>-</v>
      </c>
      <c r="G4747" t="str">
        <f t="shared" si="374"/>
        <v>-</v>
      </c>
      <c r="H4747" t="str">
        <f t="shared" si="376"/>
        <v>-</v>
      </c>
    </row>
    <row r="4748" spans="1:8" x14ac:dyDescent="0.25">
      <c r="A4748">
        <v>4389855</v>
      </c>
      <c r="B4748">
        <v>4391486</v>
      </c>
      <c r="C4748" t="s">
        <v>25</v>
      </c>
      <c r="D4748" s="7" t="str">
        <f t="shared" si="375"/>
        <v>-</v>
      </c>
      <c r="E4748" s="15" t="str">
        <f t="shared" si="372"/>
        <v>-</v>
      </c>
      <c r="F4748" t="str">
        <f t="shared" si="373"/>
        <v>-</v>
      </c>
      <c r="G4748" t="str">
        <f t="shared" si="374"/>
        <v>-</v>
      </c>
      <c r="H4748" t="str">
        <f t="shared" si="376"/>
        <v>-</v>
      </c>
    </row>
    <row r="4749" spans="1:8" x14ac:dyDescent="0.25">
      <c r="A4749">
        <v>4391483</v>
      </c>
      <c r="B4749">
        <v>4392202</v>
      </c>
      <c r="C4749" t="s">
        <v>25</v>
      </c>
      <c r="D4749" s="7">
        <f t="shared" si="375"/>
        <v>1</v>
      </c>
      <c r="E4749" s="15">
        <f t="shared" si="372"/>
        <v>4</v>
      </c>
      <c r="F4749">
        <f t="shared" si="373"/>
        <v>1</v>
      </c>
      <c r="G4749" t="str">
        <f t="shared" si="374"/>
        <v>-</v>
      </c>
      <c r="H4749">
        <f t="shared" si="376"/>
        <v>2</v>
      </c>
    </row>
    <row r="4750" spans="1:8" x14ac:dyDescent="0.25">
      <c r="A4750">
        <v>4392519</v>
      </c>
      <c r="B4750">
        <v>4392785</v>
      </c>
      <c r="C4750" t="s">
        <v>25</v>
      </c>
      <c r="D4750" s="7" t="str">
        <f t="shared" si="375"/>
        <v>-</v>
      </c>
      <c r="E4750" s="15" t="str">
        <f t="shared" si="372"/>
        <v>-</v>
      </c>
      <c r="F4750" t="str">
        <f t="shared" si="373"/>
        <v>-</v>
      </c>
      <c r="G4750" t="str">
        <f t="shared" si="374"/>
        <v>-</v>
      </c>
      <c r="H4750" t="str">
        <f t="shared" si="376"/>
        <v>-</v>
      </c>
    </row>
    <row r="4751" spans="1:8" x14ac:dyDescent="0.25">
      <c r="A4751">
        <v>4392932</v>
      </c>
      <c r="B4751">
        <v>4394272</v>
      </c>
      <c r="C4751" t="s">
        <v>25</v>
      </c>
      <c r="D4751" s="7" t="str">
        <f t="shared" si="375"/>
        <v>-</v>
      </c>
      <c r="E4751" s="15" t="str">
        <f t="shared" si="372"/>
        <v>-</v>
      </c>
      <c r="F4751" t="str">
        <f t="shared" si="373"/>
        <v>-</v>
      </c>
      <c r="G4751" t="str">
        <f t="shared" si="374"/>
        <v>-</v>
      </c>
      <c r="H4751" t="str">
        <f t="shared" si="376"/>
        <v>-</v>
      </c>
    </row>
    <row r="4752" spans="1:8" x14ac:dyDescent="0.25">
      <c r="A4752">
        <v>4394368</v>
      </c>
      <c r="B4752">
        <v>4396014</v>
      </c>
      <c r="C4752" t="s">
        <v>25</v>
      </c>
      <c r="D4752" s="7" t="str">
        <f t="shared" si="375"/>
        <v>-</v>
      </c>
      <c r="E4752" s="15" t="str">
        <f t="shared" si="372"/>
        <v>-</v>
      </c>
      <c r="F4752" t="str">
        <f t="shared" si="373"/>
        <v>-</v>
      </c>
      <c r="G4752" t="str">
        <f t="shared" si="374"/>
        <v>-</v>
      </c>
      <c r="H4752" t="str">
        <f t="shared" si="376"/>
        <v>-</v>
      </c>
    </row>
    <row r="4753" spans="1:8" x14ac:dyDescent="0.25">
      <c r="A4753">
        <v>4396112</v>
      </c>
      <c r="B4753">
        <v>4397542</v>
      </c>
      <c r="C4753" t="s">
        <v>88</v>
      </c>
      <c r="D4753" s="7" t="str">
        <f t="shared" si="375"/>
        <v>-</v>
      </c>
      <c r="E4753" s="15" t="str">
        <f t="shared" si="372"/>
        <v>-</v>
      </c>
      <c r="F4753" t="str">
        <f t="shared" si="373"/>
        <v>-</v>
      </c>
      <c r="G4753" t="str">
        <f t="shared" si="374"/>
        <v>-</v>
      </c>
      <c r="H4753" t="str">
        <f t="shared" si="376"/>
        <v>-</v>
      </c>
    </row>
    <row r="4754" spans="1:8" x14ac:dyDescent="0.25">
      <c r="A4754">
        <v>4397626</v>
      </c>
      <c r="B4754">
        <v>4398981</v>
      </c>
      <c r="C4754" t="s">
        <v>88</v>
      </c>
      <c r="D4754" s="7" t="str">
        <f t="shared" si="375"/>
        <v>-</v>
      </c>
      <c r="E4754" s="15" t="str">
        <f t="shared" si="372"/>
        <v>-</v>
      </c>
      <c r="F4754" t="str">
        <f t="shared" si="373"/>
        <v>-</v>
      </c>
      <c r="G4754" t="str">
        <f t="shared" si="374"/>
        <v>-</v>
      </c>
      <c r="H4754" t="str">
        <f t="shared" si="376"/>
        <v>-</v>
      </c>
    </row>
    <row r="4755" spans="1:8" x14ac:dyDescent="0.25">
      <c r="A4755">
        <v>4399250</v>
      </c>
      <c r="B4755">
        <v>4400182</v>
      </c>
      <c r="C4755" t="s">
        <v>25</v>
      </c>
      <c r="D4755" s="7" t="str">
        <f t="shared" si="375"/>
        <v>-</v>
      </c>
      <c r="E4755" s="15" t="str">
        <f t="shared" si="372"/>
        <v>-</v>
      </c>
      <c r="F4755" t="str">
        <f t="shared" si="373"/>
        <v>-</v>
      </c>
      <c r="G4755" t="str">
        <f t="shared" si="374"/>
        <v>-</v>
      </c>
      <c r="H4755" t="str">
        <f t="shared" si="376"/>
        <v>-</v>
      </c>
    </row>
    <row r="4756" spans="1:8" x14ac:dyDescent="0.25">
      <c r="A4756">
        <v>4400412</v>
      </c>
      <c r="B4756">
        <v>4402682</v>
      </c>
      <c r="C4756" t="s">
        <v>25</v>
      </c>
      <c r="D4756" s="7" t="str">
        <f t="shared" si="375"/>
        <v>-</v>
      </c>
      <c r="E4756" s="15" t="str">
        <f t="shared" si="372"/>
        <v>-</v>
      </c>
      <c r="F4756" t="str">
        <f t="shared" si="373"/>
        <v>-</v>
      </c>
      <c r="G4756" t="str">
        <f t="shared" si="374"/>
        <v>-</v>
      </c>
      <c r="H4756" t="str">
        <f t="shared" si="376"/>
        <v>-</v>
      </c>
    </row>
    <row r="4757" spans="1:8" x14ac:dyDescent="0.25">
      <c r="A4757">
        <v>4402980</v>
      </c>
      <c r="B4757">
        <v>4403741</v>
      </c>
      <c r="C4757" t="s">
        <v>25</v>
      </c>
      <c r="D4757" s="7" t="str">
        <f t="shared" si="375"/>
        <v>-</v>
      </c>
      <c r="E4757" s="15" t="str">
        <f t="shared" si="372"/>
        <v>-</v>
      </c>
      <c r="F4757" t="str">
        <f t="shared" si="373"/>
        <v>-</v>
      </c>
      <c r="G4757" t="str">
        <f t="shared" si="374"/>
        <v>-</v>
      </c>
      <c r="H4757" t="str">
        <f t="shared" si="376"/>
        <v>-</v>
      </c>
    </row>
    <row r="4758" spans="1:8" x14ac:dyDescent="0.25">
      <c r="A4758">
        <v>4403881</v>
      </c>
      <c r="B4758">
        <v>4405218</v>
      </c>
      <c r="C4758" t="s">
        <v>25</v>
      </c>
      <c r="D4758" s="7" t="str">
        <f t="shared" si="375"/>
        <v>-</v>
      </c>
      <c r="E4758" s="15" t="str">
        <f t="shared" si="372"/>
        <v>-</v>
      </c>
      <c r="F4758" t="str">
        <f t="shared" si="373"/>
        <v>-</v>
      </c>
      <c r="G4758" t="str">
        <f t="shared" si="374"/>
        <v>-</v>
      </c>
      <c r="H4758" t="str">
        <f t="shared" si="376"/>
        <v>-</v>
      </c>
    </row>
    <row r="4759" spans="1:8" x14ac:dyDescent="0.25">
      <c r="A4759">
        <v>4405352</v>
      </c>
      <c r="B4759">
        <v>4406995</v>
      </c>
      <c r="C4759" t="s">
        <v>25</v>
      </c>
      <c r="D4759" s="7" t="str">
        <f t="shared" si="375"/>
        <v>-</v>
      </c>
      <c r="E4759" s="15" t="str">
        <f t="shared" si="372"/>
        <v>-</v>
      </c>
      <c r="F4759" t="str">
        <f t="shared" si="373"/>
        <v>-</v>
      </c>
      <c r="G4759" t="str">
        <f t="shared" si="374"/>
        <v>-</v>
      </c>
      <c r="H4759" t="str">
        <f t="shared" si="376"/>
        <v>-</v>
      </c>
    </row>
    <row r="4760" spans="1:8" x14ac:dyDescent="0.25">
      <c r="A4760">
        <v>4406992</v>
      </c>
      <c r="B4760">
        <v>4407660</v>
      </c>
      <c r="C4760" t="s">
        <v>25</v>
      </c>
      <c r="D4760" s="7">
        <f t="shared" si="375"/>
        <v>1</v>
      </c>
      <c r="E4760" s="15">
        <f t="shared" si="372"/>
        <v>4</v>
      </c>
      <c r="F4760">
        <f t="shared" si="373"/>
        <v>1</v>
      </c>
      <c r="G4760" t="str">
        <f t="shared" si="374"/>
        <v>-</v>
      </c>
      <c r="H4760">
        <f t="shared" si="376"/>
        <v>2</v>
      </c>
    </row>
    <row r="4761" spans="1:8" x14ac:dyDescent="0.25">
      <c r="A4761">
        <v>4407670</v>
      </c>
      <c r="B4761">
        <v>4408740</v>
      </c>
      <c r="C4761" t="s">
        <v>25</v>
      </c>
      <c r="D4761" s="7" t="str">
        <f t="shared" si="375"/>
        <v>-</v>
      </c>
      <c r="E4761" s="15" t="str">
        <f t="shared" si="372"/>
        <v>-</v>
      </c>
      <c r="F4761" t="str">
        <f t="shared" si="373"/>
        <v>-</v>
      </c>
      <c r="G4761" t="str">
        <f t="shared" si="374"/>
        <v>-</v>
      </c>
      <c r="H4761" t="str">
        <f t="shared" si="376"/>
        <v>-</v>
      </c>
    </row>
    <row r="4762" spans="1:8" x14ac:dyDescent="0.25">
      <c r="A4762">
        <v>4408907</v>
      </c>
      <c r="B4762">
        <v>4410409</v>
      </c>
      <c r="C4762" t="s">
        <v>88</v>
      </c>
      <c r="D4762" s="7" t="str">
        <f t="shared" si="375"/>
        <v>-</v>
      </c>
      <c r="E4762" s="15" t="str">
        <f t="shared" si="372"/>
        <v>-</v>
      </c>
      <c r="F4762" t="str">
        <f t="shared" si="373"/>
        <v>-</v>
      </c>
      <c r="G4762" t="str">
        <f t="shared" si="374"/>
        <v>-</v>
      </c>
      <c r="H4762" t="str">
        <f t="shared" si="376"/>
        <v>-</v>
      </c>
    </row>
    <row r="4763" spans="1:8" x14ac:dyDescent="0.25">
      <c r="A4763">
        <v>4410877</v>
      </c>
      <c r="B4763">
        <v>4411212</v>
      </c>
      <c r="C4763" t="s">
        <v>25</v>
      </c>
      <c r="D4763" s="7" t="str">
        <f t="shared" si="375"/>
        <v>-</v>
      </c>
      <c r="E4763" s="15" t="str">
        <f t="shared" si="372"/>
        <v>-</v>
      </c>
      <c r="F4763" t="str">
        <f t="shared" si="373"/>
        <v>-</v>
      </c>
      <c r="G4763" t="str">
        <f t="shared" si="374"/>
        <v>-</v>
      </c>
      <c r="H4763" t="str">
        <f t="shared" si="376"/>
        <v>-</v>
      </c>
    </row>
    <row r="4764" spans="1:8" x14ac:dyDescent="0.25">
      <c r="A4764">
        <v>4411332</v>
      </c>
      <c r="B4764">
        <v>4411775</v>
      </c>
      <c r="C4764" t="s">
        <v>25</v>
      </c>
      <c r="D4764" s="7" t="str">
        <f t="shared" si="375"/>
        <v>-</v>
      </c>
      <c r="E4764" s="15" t="str">
        <f t="shared" si="372"/>
        <v>-</v>
      </c>
      <c r="F4764" t="str">
        <f t="shared" si="373"/>
        <v>-</v>
      </c>
      <c r="G4764" t="str">
        <f t="shared" si="374"/>
        <v>-</v>
      </c>
      <c r="H4764" t="str">
        <f t="shared" si="376"/>
        <v>-</v>
      </c>
    </row>
    <row r="4765" spans="1:8" x14ac:dyDescent="0.25">
      <c r="A4765">
        <v>4411897</v>
      </c>
      <c r="B4765">
        <v>4412361</v>
      </c>
      <c r="C4765" t="s">
        <v>25</v>
      </c>
      <c r="D4765" s="7" t="str">
        <f t="shared" si="375"/>
        <v>-</v>
      </c>
      <c r="E4765" s="15" t="str">
        <f t="shared" si="372"/>
        <v>-</v>
      </c>
      <c r="F4765" t="str">
        <f t="shared" si="373"/>
        <v>-</v>
      </c>
      <c r="G4765" t="str">
        <f t="shared" si="374"/>
        <v>-</v>
      </c>
      <c r="H4765" t="str">
        <f t="shared" si="376"/>
        <v>-</v>
      </c>
    </row>
    <row r="4766" spans="1:8" x14ac:dyDescent="0.25">
      <c r="A4766">
        <v>4412619</v>
      </c>
      <c r="B4766">
        <v>4413527</v>
      </c>
      <c r="C4766" t="s">
        <v>25</v>
      </c>
      <c r="D4766" s="7" t="str">
        <f t="shared" si="375"/>
        <v>-</v>
      </c>
      <c r="E4766" s="15" t="str">
        <f t="shared" si="372"/>
        <v>-</v>
      </c>
      <c r="F4766" t="str">
        <f t="shared" si="373"/>
        <v>-</v>
      </c>
      <c r="G4766" t="str">
        <f t="shared" si="374"/>
        <v>-</v>
      </c>
      <c r="H4766" t="str">
        <f t="shared" si="376"/>
        <v>-</v>
      </c>
    </row>
    <row r="4767" spans="1:8" x14ac:dyDescent="0.25">
      <c r="A4767">
        <v>4413882</v>
      </c>
      <c r="B4767">
        <v>4416029</v>
      </c>
      <c r="C4767" t="s">
        <v>25</v>
      </c>
      <c r="D4767" s="7" t="str">
        <f t="shared" si="375"/>
        <v>-</v>
      </c>
      <c r="E4767" s="15" t="str">
        <f t="shared" si="372"/>
        <v>-</v>
      </c>
      <c r="F4767" t="str">
        <f t="shared" si="373"/>
        <v>-</v>
      </c>
      <c r="G4767" t="str">
        <f t="shared" si="374"/>
        <v>-</v>
      </c>
      <c r="H4767" t="str">
        <f t="shared" si="376"/>
        <v>-</v>
      </c>
    </row>
    <row r="4768" spans="1:8" x14ac:dyDescent="0.25">
      <c r="A4768">
        <v>4416206</v>
      </c>
      <c r="B4768">
        <v>4416895</v>
      </c>
      <c r="C4768" t="s">
        <v>25</v>
      </c>
      <c r="D4768" s="7" t="str">
        <f t="shared" si="375"/>
        <v>-</v>
      </c>
      <c r="E4768" s="15" t="str">
        <f t="shared" si="372"/>
        <v>-</v>
      </c>
      <c r="F4768" t="str">
        <f t="shared" si="373"/>
        <v>-</v>
      </c>
      <c r="G4768" t="str">
        <f t="shared" si="374"/>
        <v>-</v>
      </c>
      <c r="H4768" t="str">
        <f t="shared" si="376"/>
        <v>-</v>
      </c>
    </row>
    <row r="4769" spans="1:8" x14ac:dyDescent="0.25">
      <c r="A4769">
        <v>4417053</v>
      </c>
      <c r="B4769">
        <v>4418363</v>
      </c>
      <c r="C4769" t="s">
        <v>88</v>
      </c>
      <c r="D4769" s="7" t="str">
        <f t="shared" si="375"/>
        <v>-</v>
      </c>
      <c r="E4769" s="15" t="str">
        <f t="shared" si="372"/>
        <v>-</v>
      </c>
      <c r="F4769" t="str">
        <f t="shared" si="373"/>
        <v>-</v>
      </c>
      <c r="G4769" t="str">
        <f t="shared" si="374"/>
        <v>-</v>
      </c>
      <c r="H4769" t="str">
        <f t="shared" si="376"/>
        <v>-</v>
      </c>
    </row>
    <row r="4770" spans="1:8" x14ac:dyDescent="0.25">
      <c r="A4770">
        <v>4418708</v>
      </c>
      <c r="B4770">
        <v>4419328</v>
      </c>
      <c r="C4770" t="s">
        <v>88</v>
      </c>
      <c r="D4770" s="7" t="str">
        <f t="shared" si="375"/>
        <v>-</v>
      </c>
      <c r="E4770" s="15" t="str">
        <f t="shared" si="372"/>
        <v>-</v>
      </c>
      <c r="F4770" t="str">
        <f t="shared" si="373"/>
        <v>-</v>
      </c>
      <c r="G4770" t="str">
        <f t="shared" si="374"/>
        <v>-</v>
      </c>
      <c r="H4770" t="str">
        <f t="shared" si="376"/>
        <v>-</v>
      </c>
    </row>
    <row r="4771" spans="1:8" x14ac:dyDescent="0.25">
      <c r="A4771">
        <v>4419325</v>
      </c>
      <c r="B4771">
        <v>4419837</v>
      </c>
      <c r="C4771" t="s">
        <v>88</v>
      </c>
      <c r="D4771" s="7">
        <f t="shared" si="375"/>
        <v>1</v>
      </c>
      <c r="E4771" s="15">
        <f t="shared" si="372"/>
        <v>4</v>
      </c>
      <c r="F4771">
        <f t="shared" si="373"/>
        <v>1</v>
      </c>
      <c r="G4771" t="str">
        <f t="shared" si="374"/>
        <v>-</v>
      </c>
      <c r="H4771">
        <f t="shared" si="376"/>
        <v>2</v>
      </c>
    </row>
    <row r="4772" spans="1:8" x14ac:dyDescent="0.25">
      <c r="A4772">
        <v>4419827</v>
      </c>
      <c r="B4772">
        <v>4421563</v>
      </c>
      <c r="C4772" t="s">
        <v>88</v>
      </c>
      <c r="D4772" s="7">
        <f t="shared" si="375"/>
        <v>1</v>
      </c>
      <c r="E4772" s="15">
        <f t="shared" si="372"/>
        <v>11</v>
      </c>
      <c r="F4772">
        <f t="shared" si="373"/>
        <v>1</v>
      </c>
      <c r="G4772" t="str">
        <f t="shared" si="374"/>
        <v>-</v>
      </c>
      <c r="H4772">
        <f t="shared" si="376"/>
        <v>1</v>
      </c>
    </row>
    <row r="4773" spans="1:8" x14ac:dyDescent="0.25">
      <c r="A4773">
        <v>4421556</v>
      </c>
      <c r="B4773">
        <v>4422512</v>
      </c>
      <c r="C4773" t="s">
        <v>88</v>
      </c>
      <c r="D4773" s="7">
        <f t="shared" si="375"/>
        <v>1</v>
      </c>
      <c r="E4773" s="15">
        <f t="shared" si="372"/>
        <v>8</v>
      </c>
      <c r="F4773">
        <f t="shared" si="373"/>
        <v>1</v>
      </c>
      <c r="G4773" t="str">
        <f t="shared" si="374"/>
        <v>-</v>
      </c>
      <c r="H4773">
        <f t="shared" si="376"/>
        <v>1</v>
      </c>
    </row>
    <row r="4774" spans="1:8" x14ac:dyDescent="0.25">
      <c r="A4774">
        <v>4422509</v>
      </c>
      <c r="B4774">
        <v>4423180</v>
      </c>
      <c r="C4774" t="s">
        <v>88</v>
      </c>
      <c r="D4774" s="7">
        <f t="shared" si="375"/>
        <v>1</v>
      </c>
      <c r="E4774" s="15">
        <f t="shared" si="372"/>
        <v>4</v>
      </c>
      <c r="F4774">
        <f t="shared" si="373"/>
        <v>1</v>
      </c>
      <c r="G4774" t="str">
        <f t="shared" si="374"/>
        <v>-</v>
      </c>
      <c r="H4774">
        <f t="shared" si="376"/>
        <v>2</v>
      </c>
    </row>
    <row r="4775" spans="1:8" x14ac:dyDescent="0.25">
      <c r="A4775">
        <v>4423177</v>
      </c>
      <c r="B4775">
        <v>4423743</v>
      </c>
      <c r="C4775" t="s">
        <v>88</v>
      </c>
      <c r="D4775" s="7">
        <f t="shared" si="375"/>
        <v>1</v>
      </c>
      <c r="E4775" s="15">
        <f t="shared" si="372"/>
        <v>4</v>
      </c>
      <c r="F4775">
        <f t="shared" si="373"/>
        <v>1</v>
      </c>
      <c r="G4775" t="str">
        <f t="shared" si="374"/>
        <v>-</v>
      </c>
      <c r="H4775">
        <f t="shared" si="376"/>
        <v>2</v>
      </c>
    </row>
    <row r="4776" spans="1:8" x14ac:dyDescent="0.25">
      <c r="A4776">
        <v>4423855</v>
      </c>
      <c r="B4776">
        <v>4425291</v>
      </c>
      <c r="C4776" t="s">
        <v>88</v>
      </c>
      <c r="D4776" s="7" t="str">
        <f t="shared" si="375"/>
        <v>-</v>
      </c>
      <c r="E4776" s="15" t="str">
        <f t="shared" si="372"/>
        <v>-</v>
      </c>
      <c r="F4776" t="str">
        <f t="shared" si="373"/>
        <v>-</v>
      </c>
      <c r="G4776" t="str">
        <f t="shared" si="374"/>
        <v>-</v>
      </c>
      <c r="H4776" t="str">
        <f t="shared" si="376"/>
        <v>-</v>
      </c>
    </row>
    <row r="4777" spans="1:8" x14ac:dyDescent="0.25">
      <c r="A4777">
        <v>4425390</v>
      </c>
      <c r="B4777">
        <v>4425536</v>
      </c>
      <c r="C4777" t="s">
        <v>88</v>
      </c>
      <c r="D4777" s="7" t="str">
        <f t="shared" si="375"/>
        <v>-</v>
      </c>
      <c r="E4777" s="15" t="str">
        <f t="shared" si="372"/>
        <v>-</v>
      </c>
      <c r="F4777" t="str">
        <f t="shared" si="373"/>
        <v>-</v>
      </c>
      <c r="G4777" t="str">
        <f t="shared" si="374"/>
        <v>-</v>
      </c>
      <c r="H4777" t="str">
        <f t="shared" si="376"/>
        <v>-</v>
      </c>
    </row>
    <row r="4778" spans="1:8" x14ac:dyDescent="0.25">
      <c r="A4778">
        <v>4425723</v>
      </c>
      <c r="B4778">
        <v>4427681</v>
      </c>
      <c r="C4778" t="s">
        <v>25</v>
      </c>
      <c r="D4778" s="7" t="str">
        <f t="shared" si="375"/>
        <v>-</v>
      </c>
      <c r="E4778" s="15" t="str">
        <f t="shared" si="372"/>
        <v>-</v>
      </c>
      <c r="F4778" t="str">
        <f t="shared" si="373"/>
        <v>-</v>
      </c>
      <c r="G4778" t="str">
        <f t="shared" si="374"/>
        <v>-</v>
      </c>
      <c r="H4778" t="str">
        <f t="shared" si="376"/>
        <v>-</v>
      </c>
    </row>
    <row r="4779" spans="1:8" x14ac:dyDescent="0.25">
      <c r="A4779">
        <v>4427921</v>
      </c>
      <c r="B4779">
        <v>4428235</v>
      </c>
      <c r="C4779" t="s">
        <v>25</v>
      </c>
      <c r="D4779" s="7" t="str">
        <f t="shared" si="375"/>
        <v>-</v>
      </c>
      <c r="E4779" s="15" t="str">
        <f t="shared" si="372"/>
        <v>-</v>
      </c>
      <c r="F4779" t="str">
        <f t="shared" si="373"/>
        <v>-</v>
      </c>
      <c r="G4779" t="str">
        <f t="shared" si="374"/>
        <v>-</v>
      </c>
      <c r="H4779" t="str">
        <f t="shared" si="376"/>
        <v>-</v>
      </c>
    </row>
    <row r="4780" spans="1:8" x14ac:dyDescent="0.25">
      <c r="A4780">
        <v>4428232</v>
      </c>
      <c r="B4780">
        <v>4429881</v>
      </c>
      <c r="C4780" t="s">
        <v>25</v>
      </c>
      <c r="D4780" s="7">
        <f t="shared" si="375"/>
        <v>1</v>
      </c>
      <c r="E4780" s="15">
        <f t="shared" si="372"/>
        <v>4</v>
      </c>
      <c r="F4780">
        <f t="shared" si="373"/>
        <v>1</v>
      </c>
      <c r="G4780" t="str">
        <f t="shared" si="374"/>
        <v>-</v>
      </c>
      <c r="H4780">
        <f t="shared" si="376"/>
        <v>2</v>
      </c>
    </row>
    <row r="4781" spans="1:8" x14ac:dyDescent="0.25">
      <c r="A4781">
        <v>4429920</v>
      </c>
      <c r="B4781">
        <v>4430609</v>
      </c>
      <c r="C4781" t="s">
        <v>88</v>
      </c>
      <c r="D4781" s="7" t="str">
        <f t="shared" si="375"/>
        <v>-</v>
      </c>
      <c r="E4781" s="15" t="str">
        <f t="shared" si="372"/>
        <v>-</v>
      </c>
      <c r="F4781" t="str">
        <f t="shared" si="373"/>
        <v>-</v>
      </c>
      <c r="G4781" t="str">
        <f t="shared" si="374"/>
        <v>-</v>
      </c>
      <c r="H4781" t="str">
        <f t="shared" si="376"/>
        <v>-</v>
      </c>
    </row>
    <row r="4782" spans="1:8" x14ac:dyDescent="0.25">
      <c r="A4782">
        <v>4430602</v>
      </c>
      <c r="B4782">
        <v>4431012</v>
      </c>
      <c r="C4782" t="s">
        <v>88</v>
      </c>
      <c r="D4782" s="7">
        <f t="shared" si="375"/>
        <v>1</v>
      </c>
      <c r="E4782" s="15">
        <f t="shared" si="372"/>
        <v>8</v>
      </c>
      <c r="F4782">
        <f t="shared" si="373"/>
        <v>1</v>
      </c>
      <c r="G4782" t="str">
        <f t="shared" si="374"/>
        <v>-</v>
      </c>
      <c r="H4782">
        <f t="shared" si="376"/>
        <v>1</v>
      </c>
    </row>
    <row r="4783" spans="1:8" x14ac:dyDescent="0.25">
      <c r="A4783">
        <v>4431116</v>
      </c>
      <c r="B4783">
        <v>4432003</v>
      </c>
      <c r="C4783" t="s">
        <v>25</v>
      </c>
      <c r="D4783" s="7" t="str">
        <f t="shared" si="375"/>
        <v>-</v>
      </c>
      <c r="E4783" s="15" t="str">
        <f t="shared" si="372"/>
        <v>-</v>
      </c>
      <c r="F4783" t="str">
        <f t="shared" si="373"/>
        <v>-</v>
      </c>
      <c r="G4783" t="str">
        <f t="shared" si="374"/>
        <v>-</v>
      </c>
      <c r="H4783" t="str">
        <f t="shared" si="376"/>
        <v>-</v>
      </c>
    </row>
    <row r="4784" spans="1:8" x14ac:dyDescent="0.25">
      <c r="A4784">
        <v>4432098</v>
      </c>
      <c r="B4784">
        <v>4433744</v>
      </c>
      <c r="C4784" t="s">
        <v>88</v>
      </c>
      <c r="D4784" s="7" t="str">
        <f t="shared" si="375"/>
        <v>-</v>
      </c>
      <c r="E4784" s="15" t="str">
        <f t="shared" si="372"/>
        <v>-</v>
      </c>
      <c r="F4784" t="str">
        <f t="shared" si="373"/>
        <v>-</v>
      </c>
      <c r="G4784" t="str">
        <f t="shared" si="374"/>
        <v>-</v>
      </c>
      <c r="H4784" t="str">
        <f t="shared" si="376"/>
        <v>-</v>
      </c>
    </row>
    <row r="4785" spans="1:8" x14ac:dyDescent="0.25">
      <c r="A4785">
        <v>4433743</v>
      </c>
      <c r="B4785">
        <v>4433901</v>
      </c>
      <c r="C4785" t="s">
        <v>25</v>
      </c>
      <c r="D4785" s="7">
        <f t="shared" si="375"/>
        <v>1</v>
      </c>
      <c r="E4785" s="15">
        <f t="shared" si="372"/>
        <v>2</v>
      </c>
      <c r="F4785" t="str">
        <f t="shared" si="373"/>
        <v>-</v>
      </c>
      <c r="G4785">
        <f t="shared" si="374"/>
        <v>1</v>
      </c>
      <c r="H4785">
        <f t="shared" si="376"/>
        <v>1</v>
      </c>
    </row>
    <row r="4786" spans="1:8" x14ac:dyDescent="0.25">
      <c r="A4786">
        <v>4433894</v>
      </c>
      <c r="B4786">
        <v>4435243</v>
      </c>
      <c r="C4786" t="s">
        <v>88</v>
      </c>
      <c r="D4786" s="7">
        <f t="shared" si="375"/>
        <v>1</v>
      </c>
      <c r="E4786" s="15">
        <f t="shared" si="372"/>
        <v>8</v>
      </c>
      <c r="F4786" t="str">
        <f t="shared" si="373"/>
        <v>-</v>
      </c>
      <c r="G4786">
        <f t="shared" si="374"/>
        <v>1</v>
      </c>
      <c r="H4786">
        <f t="shared" si="376"/>
        <v>1</v>
      </c>
    </row>
    <row r="4787" spans="1:8" x14ac:dyDescent="0.25">
      <c r="A4787">
        <v>4435144</v>
      </c>
      <c r="B4787">
        <v>4435361</v>
      </c>
      <c r="C4787" t="s">
        <v>88</v>
      </c>
      <c r="D4787" s="7">
        <f t="shared" si="375"/>
        <v>1</v>
      </c>
      <c r="E4787" s="15">
        <f t="shared" si="372"/>
        <v>100</v>
      </c>
      <c r="F4787">
        <f t="shared" si="373"/>
        <v>1</v>
      </c>
      <c r="G4787" t="str">
        <f t="shared" si="374"/>
        <v>-</v>
      </c>
      <c r="H4787">
        <f t="shared" si="376"/>
        <v>2</v>
      </c>
    </row>
    <row r="4788" spans="1:8" x14ac:dyDescent="0.25">
      <c r="A4788">
        <v>4435590</v>
      </c>
      <c r="B4788">
        <v>4436258</v>
      </c>
      <c r="C4788" t="s">
        <v>88</v>
      </c>
      <c r="D4788" s="7" t="str">
        <f t="shared" si="375"/>
        <v>-</v>
      </c>
      <c r="E4788" s="15" t="str">
        <f t="shared" si="372"/>
        <v>-</v>
      </c>
      <c r="F4788" t="str">
        <f t="shared" si="373"/>
        <v>-</v>
      </c>
      <c r="G4788" t="str">
        <f t="shared" si="374"/>
        <v>-</v>
      </c>
      <c r="H4788" t="str">
        <f t="shared" si="376"/>
        <v>-</v>
      </c>
    </row>
    <row r="4789" spans="1:8" x14ac:dyDescent="0.25">
      <c r="A4789">
        <v>4436551</v>
      </c>
      <c r="B4789">
        <v>4437009</v>
      </c>
      <c r="C4789" t="s">
        <v>88</v>
      </c>
      <c r="D4789" s="7" t="str">
        <f t="shared" si="375"/>
        <v>-</v>
      </c>
      <c r="E4789" s="15" t="str">
        <f t="shared" si="372"/>
        <v>-</v>
      </c>
      <c r="F4789" t="str">
        <f t="shared" si="373"/>
        <v>-</v>
      </c>
      <c r="G4789" t="str">
        <f t="shared" si="374"/>
        <v>-</v>
      </c>
      <c r="H4789" t="str">
        <f t="shared" si="376"/>
        <v>-</v>
      </c>
    </row>
    <row r="4790" spans="1:8" x14ac:dyDescent="0.25">
      <c r="A4790">
        <v>4437096</v>
      </c>
      <c r="B4790">
        <v>4437419</v>
      </c>
      <c r="C4790" t="s">
        <v>25</v>
      </c>
      <c r="D4790" s="7" t="str">
        <f t="shared" si="375"/>
        <v>-</v>
      </c>
      <c r="E4790" s="15" t="str">
        <f t="shared" si="372"/>
        <v>-</v>
      </c>
      <c r="F4790" t="str">
        <f t="shared" si="373"/>
        <v>-</v>
      </c>
      <c r="G4790" t="str">
        <f t="shared" si="374"/>
        <v>-</v>
      </c>
      <c r="H4790" t="str">
        <f t="shared" si="376"/>
        <v>-</v>
      </c>
    </row>
    <row r="4791" spans="1:8" x14ac:dyDescent="0.25">
      <c r="A4791">
        <v>4437407</v>
      </c>
      <c r="B4791">
        <v>4439008</v>
      </c>
      <c r="C4791" t="s">
        <v>88</v>
      </c>
      <c r="D4791" s="7">
        <f t="shared" si="375"/>
        <v>1</v>
      </c>
      <c r="E4791" s="15">
        <f t="shared" si="372"/>
        <v>13</v>
      </c>
      <c r="F4791" t="str">
        <f t="shared" si="373"/>
        <v>-</v>
      </c>
      <c r="G4791">
        <f t="shared" si="374"/>
        <v>1</v>
      </c>
      <c r="H4791">
        <f t="shared" si="376"/>
        <v>2</v>
      </c>
    </row>
    <row r="4792" spans="1:8" x14ac:dyDescent="0.25">
      <c r="A4792">
        <v>4439571</v>
      </c>
      <c r="B4792">
        <v>4439852</v>
      </c>
      <c r="C4792" t="s">
        <v>25</v>
      </c>
      <c r="D4792" s="7" t="str">
        <f t="shared" si="375"/>
        <v>-</v>
      </c>
      <c r="E4792" s="15" t="str">
        <f t="shared" si="372"/>
        <v>-</v>
      </c>
      <c r="F4792" t="str">
        <f t="shared" si="373"/>
        <v>-</v>
      </c>
      <c r="G4792" t="str">
        <f t="shared" si="374"/>
        <v>-</v>
      </c>
      <c r="H4792" t="str">
        <f t="shared" si="376"/>
        <v>-</v>
      </c>
    </row>
    <row r="4793" spans="1:8" x14ac:dyDescent="0.25">
      <c r="A4793">
        <v>4440130</v>
      </c>
      <c r="B4793">
        <v>4442196</v>
      </c>
      <c r="C4793" t="s">
        <v>88</v>
      </c>
      <c r="D4793" s="7" t="str">
        <f t="shared" si="375"/>
        <v>-</v>
      </c>
      <c r="E4793" s="15" t="str">
        <f t="shared" si="372"/>
        <v>-</v>
      </c>
      <c r="F4793" t="str">
        <f t="shared" si="373"/>
        <v>-</v>
      </c>
      <c r="G4793" t="str">
        <f t="shared" si="374"/>
        <v>-</v>
      </c>
      <c r="H4793" t="str">
        <f t="shared" si="376"/>
        <v>-</v>
      </c>
    </row>
    <row r="4794" spans="1:8" x14ac:dyDescent="0.25">
      <c r="A4794">
        <v>4442236</v>
      </c>
      <c r="B4794">
        <v>4458915</v>
      </c>
      <c r="C4794" t="s">
        <v>88</v>
      </c>
      <c r="D4794" s="7" t="str">
        <f t="shared" si="375"/>
        <v>-</v>
      </c>
      <c r="E4794" s="15" t="str">
        <f t="shared" si="372"/>
        <v>-</v>
      </c>
      <c r="F4794" t="str">
        <f t="shared" si="373"/>
        <v>-</v>
      </c>
      <c r="G4794" t="str">
        <f t="shared" si="374"/>
        <v>-</v>
      </c>
      <c r="H4794" t="str">
        <f t="shared" si="376"/>
        <v>-</v>
      </c>
    </row>
    <row r="4795" spans="1:8" x14ac:dyDescent="0.25">
      <c r="A4795">
        <v>4458932</v>
      </c>
      <c r="B4795">
        <v>4460209</v>
      </c>
      <c r="C4795" t="s">
        <v>88</v>
      </c>
      <c r="D4795" s="7" t="str">
        <f t="shared" si="375"/>
        <v>-</v>
      </c>
      <c r="E4795" s="15" t="str">
        <f t="shared" si="372"/>
        <v>-</v>
      </c>
      <c r="F4795" t="str">
        <f t="shared" si="373"/>
        <v>-</v>
      </c>
      <c r="G4795" t="str">
        <f t="shared" si="374"/>
        <v>-</v>
      </c>
      <c r="H4795" t="str">
        <f t="shared" si="376"/>
        <v>-</v>
      </c>
    </row>
    <row r="4796" spans="1:8" x14ac:dyDescent="0.25">
      <c r="A4796">
        <v>4460206</v>
      </c>
      <c r="B4796">
        <v>4461525</v>
      </c>
      <c r="C4796" t="s">
        <v>88</v>
      </c>
      <c r="D4796" s="7">
        <f t="shared" si="375"/>
        <v>1</v>
      </c>
      <c r="E4796" s="15">
        <f t="shared" si="372"/>
        <v>4</v>
      </c>
      <c r="F4796">
        <f t="shared" si="373"/>
        <v>1</v>
      </c>
      <c r="G4796" t="str">
        <f t="shared" si="374"/>
        <v>-</v>
      </c>
      <c r="H4796">
        <f t="shared" si="376"/>
        <v>2</v>
      </c>
    </row>
    <row r="4797" spans="1:8" x14ac:dyDescent="0.25">
      <c r="A4797">
        <v>4461515</v>
      </c>
      <c r="B4797">
        <v>4462903</v>
      </c>
      <c r="C4797" t="s">
        <v>88</v>
      </c>
      <c r="D4797" s="7">
        <f t="shared" si="375"/>
        <v>1</v>
      </c>
      <c r="E4797" s="15">
        <f t="shared" si="372"/>
        <v>11</v>
      </c>
      <c r="F4797">
        <f t="shared" si="373"/>
        <v>1</v>
      </c>
      <c r="G4797" t="str">
        <f t="shared" si="374"/>
        <v>-</v>
      </c>
      <c r="H4797">
        <f t="shared" si="376"/>
        <v>1</v>
      </c>
    </row>
    <row r="4798" spans="1:8" x14ac:dyDescent="0.25">
      <c r="A4798">
        <v>4462900</v>
      </c>
      <c r="B4798">
        <v>4463532</v>
      </c>
      <c r="C4798" t="s">
        <v>88</v>
      </c>
      <c r="D4798" s="7">
        <f t="shared" si="375"/>
        <v>1</v>
      </c>
      <c r="E4798" s="15">
        <f t="shared" si="372"/>
        <v>4</v>
      </c>
      <c r="F4798">
        <f t="shared" si="373"/>
        <v>1</v>
      </c>
      <c r="G4798" t="str">
        <f t="shared" si="374"/>
        <v>-</v>
      </c>
      <c r="H4798">
        <f t="shared" si="376"/>
        <v>2</v>
      </c>
    </row>
    <row r="4799" spans="1:8" x14ac:dyDescent="0.25">
      <c r="A4799">
        <v>4464366</v>
      </c>
      <c r="B4799">
        <v>4464557</v>
      </c>
      <c r="C4799" t="s">
        <v>25</v>
      </c>
      <c r="D4799" s="7" t="str">
        <f t="shared" si="375"/>
        <v>-</v>
      </c>
      <c r="E4799" s="15" t="str">
        <f t="shared" si="372"/>
        <v>-</v>
      </c>
      <c r="F4799" t="str">
        <f t="shared" si="373"/>
        <v>-</v>
      </c>
      <c r="G4799" t="str">
        <f t="shared" si="374"/>
        <v>-</v>
      </c>
      <c r="H4799" t="str">
        <f t="shared" si="376"/>
        <v>-</v>
      </c>
    </row>
    <row r="4800" spans="1:8" x14ac:dyDescent="0.25">
      <c r="A4800">
        <v>4464573</v>
      </c>
      <c r="B4800">
        <v>4465103</v>
      </c>
      <c r="C4800" t="s">
        <v>88</v>
      </c>
      <c r="D4800" s="7" t="str">
        <f t="shared" si="375"/>
        <v>-</v>
      </c>
      <c r="E4800" s="15" t="str">
        <f t="shared" si="372"/>
        <v>-</v>
      </c>
      <c r="F4800" t="str">
        <f t="shared" si="373"/>
        <v>-</v>
      </c>
      <c r="G4800" t="str">
        <f t="shared" si="374"/>
        <v>-</v>
      </c>
      <c r="H4800" t="str">
        <f t="shared" si="376"/>
        <v>-</v>
      </c>
    </row>
    <row r="4801" spans="1:8" x14ac:dyDescent="0.25">
      <c r="A4801">
        <v>4465270</v>
      </c>
      <c r="B4801">
        <v>4465386</v>
      </c>
      <c r="C4801" t="s">
        <v>88</v>
      </c>
      <c r="D4801" s="7" t="str">
        <f t="shared" si="375"/>
        <v>-</v>
      </c>
      <c r="E4801" s="15" t="str">
        <f t="shared" si="372"/>
        <v>-</v>
      </c>
      <c r="F4801" t="str">
        <f t="shared" si="373"/>
        <v>-</v>
      </c>
      <c r="G4801" t="str">
        <f t="shared" si="374"/>
        <v>-</v>
      </c>
      <c r="H4801" t="str">
        <f t="shared" si="376"/>
        <v>-</v>
      </c>
    </row>
    <row r="4802" spans="1:8" x14ac:dyDescent="0.25">
      <c r="A4802">
        <v>4465351</v>
      </c>
      <c r="B4802">
        <v>4468176</v>
      </c>
      <c r="C4802" t="s">
        <v>25</v>
      </c>
      <c r="D4802" s="7">
        <f t="shared" si="375"/>
        <v>1</v>
      </c>
      <c r="E4802" s="15">
        <f t="shared" si="372"/>
        <v>36</v>
      </c>
      <c r="F4802" t="str">
        <f t="shared" si="373"/>
        <v>-</v>
      </c>
      <c r="G4802">
        <f t="shared" si="374"/>
        <v>1</v>
      </c>
      <c r="H4802">
        <f t="shared" si="376"/>
        <v>0</v>
      </c>
    </row>
    <row r="4803" spans="1:8" x14ac:dyDescent="0.25">
      <c r="A4803">
        <v>4468308</v>
      </c>
      <c r="B4803">
        <v>4468763</v>
      </c>
      <c r="C4803" t="s">
        <v>25</v>
      </c>
      <c r="D4803" s="7" t="str">
        <f t="shared" si="375"/>
        <v>-</v>
      </c>
      <c r="E4803" s="15" t="str">
        <f t="shared" ref="E4803:E4866" si="377">IF(D4803=1,B4802-A4803+1,"-")</f>
        <v>-</v>
      </c>
      <c r="F4803" t="str">
        <f t="shared" ref="F4803:F4866" si="378">IF(AND(D4803=1,C4803=C4802),1,"-")</f>
        <v>-</v>
      </c>
      <c r="G4803" t="str">
        <f t="shared" ref="G4803:G4866" si="379">IF(AND(D4803=1,C4803&lt;&gt;C4802),1,"-")</f>
        <v>-</v>
      </c>
      <c r="H4803" t="str">
        <f t="shared" si="376"/>
        <v>-</v>
      </c>
    </row>
    <row r="4804" spans="1:8" x14ac:dyDescent="0.25">
      <c r="A4804">
        <v>4468750</v>
      </c>
      <c r="B4804">
        <v>4469088</v>
      </c>
      <c r="C4804" t="s">
        <v>25</v>
      </c>
      <c r="D4804" s="7">
        <f t="shared" ref="D4804:D4867" si="380">IF(A4804&lt;B4803,1,"-")</f>
        <v>1</v>
      </c>
      <c r="E4804" s="15">
        <f t="shared" si="377"/>
        <v>14</v>
      </c>
      <c r="F4804">
        <f t="shared" si="378"/>
        <v>1</v>
      </c>
      <c r="G4804" t="str">
        <f t="shared" si="379"/>
        <v>-</v>
      </c>
      <c r="H4804">
        <f t="shared" ref="H4804:H4867" si="381">IFERROR(IF((IF(D4804=1,MOD(E4804,3),"-"))=0,0,3-(IF(D4804=1,MOD(E4804,3),"-"))), "-")</f>
        <v>1</v>
      </c>
    </row>
    <row r="4805" spans="1:8" x14ac:dyDescent="0.25">
      <c r="A4805">
        <v>4469089</v>
      </c>
      <c r="B4805">
        <v>4469445</v>
      </c>
      <c r="C4805" t="s">
        <v>88</v>
      </c>
      <c r="D4805" s="7" t="str">
        <f t="shared" si="380"/>
        <v>-</v>
      </c>
      <c r="E4805" s="15" t="str">
        <f t="shared" si="377"/>
        <v>-</v>
      </c>
      <c r="F4805" t="str">
        <f t="shared" si="378"/>
        <v>-</v>
      </c>
      <c r="G4805" t="str">
        <f t="shared" si="379"/>
        <v>-</v>
      </c>
      <c r="H4805" t="str">
        <f t="shared" si="381"/>
        <v>-</v>
      </c>
    </row>
    <row r="4806" spans="1:8" x14ac:dyDescent="0.25">
      <c r="A4806">
        <v>4469448</v>
      </c>
      <c r="B4806">
        <v>4469864</v>
      </c>
      <c r="C4806" t="s">
        <v>88</v>
      </c>
      <c r="D4806" s="7" t="str">
        <f t="shared" si="380"/>
        <v>-</v>
      </c>
      <c r="E4806" s="15" t="str">
        <f t="shared" si="377"/>
        <v>-</v>
      </c>
      <c r="F4806" t="str">
        <f t="shared" si="378"/>
        <v>-</v>
      </c>
      <c r="G4806" t="str">
        <f t="shared" si="379"/>
        <v>-</v>
      </c>
      <c r="H4806" t="str">
        <f t="shared" si="381"/>
        <v>-</v>
      </c>
    </row>
    <row r="4807" spans="1:8" x14ac:dyDescent="0.25">
      <c r="A4807">
        <v>4469993</v>
      </c>
      <c r="B4807">
        <v>4470706</v>
      </c>
      <c r="C4807" t="s">
        <v>88</v>
      </c>
      <c r="D4807" s="7" t="str">
        <f t="shared" si="380"/>
        <v>-</v>
      </c>
      <c r="E4807" s="15" t="str">
        <f t="shared" si="377"/>
        <v>-</v>
      </c>
      <c r="F4807" t="str">
        <f t="shared" si="378"/>
        <v>-</v>
      </c>
      <c r="G4807" t="str">
        <f t="shared" si="379"/>
        <v>-</v>
      </c>
      <c r="H4807" t="str">
        <f t="shared" si="381"/>
        <v>-</v>
      </c>
    </row>
    <row r="4808" spans="1:8" x14ac:dyDescent="0.25">
      <c r="A4808">
        <v>4470893</v>
      </c>
      <c r="B4808">
        <v>4472086</v>
      </c>
      <c r="C4808" t="s">
        <v>88</v>
      </c>
      <c r="D4808" s="7" t="str">
        <f t="shared" si="380"/>
        <v>-</v>
      </c>
      <c r="E4808" s="15" t="str">
        <f t="shared" si="377"/>
        <v>-</v>
      </c>
      <c r="F4808" t="str">
        <f t="shared" si="378"/>
        <v>-</v>
      </c>
      <c r="G4808" t="str">
        <f t="shared" si="379"/>
        <v>-</v>
      </c>
      <c r="H4808" t="str">
        <f t="shared" si="381"/>
        <v>-</v>
      </c>
    </row>
    <row r="4809" spans="1:8" x14ac:dyDescent="0.25">
      <c r="A4809">
        <v>4472272</v>
      </c>
      <c r="B4809">
        <v>4473351</v>
      </c>
      <c r="C4809" t="s">
        <v>88</v>
      </c>
      <c r="D4809" s="7" t="str">
        <f t="shared" si="380"/>
        <v>-</v>
      </c>
      <c r="E4809" s="15" t="str">
        <f t="shared" si="377"/>
        <v>-</v>
      </c>
      <c r="F4809" t="str">
        <f t="shared" si="378"/>
        <v>-</v>
      </c>
      <c r="G4809" t="str">
        <f t="shared" si="379"/>
        <v>-</v>
      </c>
      <c r="H4809" t="str">
        <f t="shared" si="381"/>
        <v>-</v>
      </c>
    </row>
    <row r="4810" spans="1:8" x14ac:dyDescent="0.25">
      <c r="A4810">
        <v>4473383</v>
      </c>
      <c r="B4810">
        <v>4474798</v>
      </c>
      <c r="C4810" t="s">
        <v>88</v>
      </c>
      <c r="D4810" s="7" t="str">
        <f t="shared" si="380"/>
        <v>-</v>
      </c>
      <c r="E4810" s="15" t="str">
        <f t="shared" si="377"/>
        <v>-</v>
      </c>
      <c r="F4810" t="str">
        <f t="shared" si="378"/>
        <v>-</v>
      </c>
      <c r="G4810" t="str">
        <f t="shared" si="379"/>
        <v>-</v>
      </c>
      <c r="H4810" t="str">
        <f t="shared" si="381"/>
        <v>-</v>
      </c>
    </row>
    <row r="4811" spans="1:8" x14ac:dyDescent="0.25">
      <c r="A4811">
        <v>4474863</v>
      </c>
      <c r="B4811">
        <v>4475846</v>
      </c>
      <c r="C4811" t="s">
        <v>25</v>
      </c>
      <c r="D4811" s="7" t="str">
        <f t="shared" si="380"/>
        <v>-</v>
      </c>
      <c r="E4811" s="15" t="str">
        <f t="shared" si="377"/>
        <v>-</v>
      </c>
      <c r="F4811" t="str">
        <f t="shared" si="378"/>
        <v>-</v>
      </c>
      <c r="G4811" t="str">
        <f t="shared" si="379"/>
        <v>-</v>
      </c>
      <c r="H4811" t="str">
        <f t="shared" si="381"/>
        <v>-</v>
      </c>
    </row>
    <row r="4812" spans="1:8" x14ac:dyDescent="0.25">
      <c r="A4812">
        <v>4476021</v>
      </c>
      <c r="B4812">
        <v>4476263</v>
      </c>
      <c r="C4812" t="s">
        <v>88</v>
      </c>
      <c r="D4812" s="7" t="str">
        <f t="shared" si="380"/>
        <v>-</v>
      </c>
      <c r="E4812" s="15" t="str">
        <f t="shared" si="377"/>
        <v>-</v>
      </c>
      <c r="F4812" t="str">
        <f t="shared" si="378"/>
        <v>-</v>
      </c>
      <c r="G4812" t="str">
        <f t="shared" si="379"/>
        <v>-</v>
      </c>
      <c r="H4812" t="str">
        <f t="shared" si="381"/>
        <v>-</v>
      </c>
    </row>
    <row r="4813" spans="1:8" x14ac:dyDescent="0.25">
      <c r="A4813">
        <v>4476431</v>
      </c>
      <c r="B4813">
        <v>4477429</v>
      </c>
      <c r="C4813" t="s">
        <v>88</v>
      </c>
      <c r="D4813" s="7" t="str">
        <f t="shared" si="380"/>
        <v>-</v>
      </c>
      <c r="E4813" s="15" t="str">
        <f t="shared" si="377"/>
        <v>-</v>
      </c>
      <c r="F4813" t="str">
        <f t="shared" si="378"/>
        <v>-</v>
      </c>
      <c r="G4813" t="str">
        <f t="shared" si="379"/>
        <v>-</v>
      </c>
      <c r="H4813" t="str">
        <f t="shared" si="381"/>
        <v>-</v>
      </c>
    </row>
    <row r="4814" spans="1:8" x14ac:dyDescent="0.25">
      <c r="A4814">
        <v>4477517</v>
      </c>
      <c r="B4814">
        <v>4478827</v>
      </c>
      <c r="C4814" t="s">
        <v>88</v>
      </c>
      <c r="D4814" s="7" t="str">
        <f t="shared" si="380"/>
        <v>-</v>
      </c>
      <c r="E4814" s="15" t="str">
        <f t="shared" si="377"/>
        <v>-</v>
      </c>
      <c r="F4814" t="str">
        <f t="shared" si="378"/>
        <v>-</v>
      </c>
      <c r="G4814" t="str">
        <f t="shared" si="379"/>
        <v>-</v>
      </c>
      <c r="H4814" t="str">
        <f t="shared" si="381"/>
        <v>-</v>
      </c>
    </row>
    <row r="4815" spans="1:8" x14ac:dyDescent="0.25">
      <c r="A4815">
        <v>4479074</v>
      </c>
      <c r="B4815">
        <v>4479589</v>
      </c>
      <c r="C4815" t="s">
        <v>25</v>
      </c>
      <c r="D4815" s="7" t="str">
        <f t="shared" si="380"/>
        <v>-</v>
      </c>
      <c r="E4815" s="15" t="str">
        <f t="shared" si="377"/>
        <v>-</v>
      </c>
      <c r="F4815" t="str">
        <f t="shared" si="378"/>
        <v>-</v>
      </c>
      <c r="G4815" t="str">
        <f t="shared" si="379"/>
        <v>-</v>
      </c>
      <c r="H4815" t="str">
        <f t="shared" si="381"/>
        <v>-</v>
      </c>
    </row>
    <row r="4816" spans="1:8" x14ac:dyDescent="0.25">
      <c r="A4816">
        <v>4479689</v>
      </c>
      <c r="B4816">
        <v>4479901</v>
      </c>
      <c r="C4816" t="s">
        <v>88</v>
      </c>
      <c r="D4816" s="7" t="str">
        <f t="shared" si="380"/>
        <v>-</v>
      </c>
      <c r="E4816" s="15" t="str">
        <f t="shared" si="377"/>
        <v>-</v>
      </c>
      <c r="F4816" t="str">
        <f t="shared" si="378"/>
        <v>-</v>
      </c>
      <c r="G4816" t="str">
        <f t="shared" si="379"/>
        <v>-</v>
      </c>
      <c r="H4816" t="str">
        <f t="shared" si="381"/>
        <v>-</v>
      </c>
    </row>
    <row r="4817" spans="1:8" x14ac:dyDescent="0.25">
      <c r="A4817">
        <v>4479920</v>
      </c>
      <c r="B4817">
        <v>4480033</v>
      </c>
      <c r="C4817" t="s">
        <v>88</v>
      </c>
      <c r="D4817" s="7" t="str">
        <f t="shared" si="380"/>
        <v>-</v>
      </c>
      <c r="E4817" s="15" t="str">
        <f t="shared" si="377"/>
        <v>-</v>
      </c>
      <c r="F4817" t="str">
        <f t="shared" si="378"/>
        <v>-</v>
      </c>
      <c r="G4817" t="str">
        <f t="shared" si="379"/>
        <v>-</v>
      </c>
      <c r="H4817" t="str">
        <f t="shared" si="381"/>
        <v>-</v>
      </c>
    </row>
    <row r="4818" spans="1:8" x14ac:dyDescent="0.25">
      <c r="A4818">
        <v>4480030</v>
      </c>
      <c r="B4818">
        <v>4481355</v>
      </c>
      <c r="C4818" t="s">
        <v>88</v>
      </c>
      <c r="D4818" s="7">
        <f t="shared" si="380"/>
        <v>1</v>
      </c>
      <c r="E4818" s="15">
        <f t="shared" si="377"/>
        <v>4</v>
      </c>
      <c r="F4818">
        <f t="shared" si="378"/>
        <v>1</v>
      </c>
      <c r="G4818" t="str">
        <f t="shared" si="379"/>
        <v>-</v>
      </c>
      <c r="H4818">
        <f t="shared" si="381"/>
        <v>2</v>
      </c>
    </row>
    <row r="4819" spans="1:8" x14ac:dyDescent="0.25">
      <c r="A4819">
        <v>4481534</v>
      </c>
      <c r="B4819">
        <v>4482142</v>
      </c>
      <c r="C4819" t="s">
        <v>88</v>
      </c>
      <c r="D4819" s="7" t="str">
        <f t="shared" si="380"/>
        <v>-</v>
      </c>
      <c r="E4819" s="15" t="str">
        <f t="shared" si="377"/>
        <v>-</v>
      </c>
      <c r="F4819" t="str">
        <f t="shared" si="378"/>
        <v>-</v>
      </c>
      <c r="G4819" t="str">
        <f t="shared" si="379"/>
        <v>-</v>
      </c>
      <c r="H4819" t="str">
        <f t="shared" si="381"/>
        <v>-</v>
      </c>
    </row>
    <row r="4820" spans="1:8" x14ac:dyDescent="0.25">
      <c r="A4820">
        <v>4482251</v>
      </c>
      <c r="B4820">
        <v>4482619</v>
      </c>
      <c r="C4820" t="s">
        <v>88</v>
      </c>
      <c r="D4820" s="7" t="str">
        <f t="shared" si="380"/>
        <v>-</v>
      </c>
      <c r="E4820" s="15" t="str">
        <f t="shared" si="377"/>
        <v>-</v>
      </c>
      <c r="F4820" t="str">
        <f t="shared" si="378"/>
        <v>-</v>
      </c>
      <c r="G4820" t="str">
        <f t="shared" si="379"/>
        <v>-</v>
      </c>
      <c r="H4820" t="str">
        <f t="shared" si="381"/>
        <v>-</v>
      </c>
    </row>
    <row r="4821" spans="1:8" x14ac:dyDescent="0.25">
      <c r="A4821">
        <v>4482790</v>
      </c>
      <c r="B4821">
        <v>4485210</v>
      </c>
      <c r="C4821" t="s">
        <v>25</v>
      </c>
      <c r="D4821" s="7" t="str">
        <f t="shared" si="380"/>
        <v>-</v>
      </c>
      <c r="E4821" s="15" t="str">
        <f t="shared" si="377"/>
        <v>-</v>
      </c>
      <c r="F4821" t="str">
        <f t="shared" si="378"/>
        <v>-</v>
      </c>
      <c r="G4821" t="str">
        <f t="shared" si="379"/>
        <v>-</v>
      </c>
      <c r="H4821" t="str">
        <f t="shared" si="381"/>
        <v>-</v>
      </c>
    </row>
    <row r="4822" spans="1:8" x14ac:dyDescent="0.25">
      <c r="A4822">
        <v>4485309</v>
      </c>
      <c r="B4822">
        <v>4486181</v>
      </c>
      <c r="C4822" t="s">
        <v>88</v>
      </c>
      <c r="D4822" s="7" t="str">
        <f t="shared" si="380"/>
        <v>-</v>
      </c>
      <c r="E4822" s="15" t="str">
        <f t="shared" si="377"/>
        <v>-</v>
      </c>
      <c r="F4822" t="str">
        <f t="shared" si="378"/>
        <v>-</v>
      </c>
      <c r="G4822" t="str">
        <f t="shared" si="379"/>
        <v>-</v>
      </c>
      <c r="H4822" t="str">
        <f t="shared" si="381"/>
        <v>-</v>
      </c>
    </row>
    <row r="4823" spans="1:8" x14ac:dyDescent="0.25">
      <c r="A4823">
        <v>4486195</v>
      </c>
      <c r="B4823">
        <v>4486692</v>
      </c>
      <c r="C4823" t="s">
        <v>88</v>
      </c>
      <c r="D4823" s="7" t="str">
        <f t="shared" si="380"/>
        <v>-</v>
      </c>
      <c r="E4823" s="15" t="str">
        <f t="shared" si="377"/>
        <v>-</v>
      </c>
      <c r="F4823" t="str">
        <f t="shared" si="378"/>
        <v>-</v>
      </c>
      <c r="G4823" t="str">
        <f t="shared" si="379"/>
        <v>-</v>
      </c>
      <c r="H4823" t="str">
        <f t="shared" si="381"/>
        <v>-</v>
      </c>
    </row>
    <row r="4824" spans="1:8" x14ac:dyDescent="0.25">
      <c r="A4824">
        <v>4486873</v>
      </c>
      <c r="B4824">
        <v>4487790</v>
      </c>
      <c r="C4824" t="s">
        <v>88</v>
      </c>
      <c r="D4824" s="7" t="str">
        <f t="shared" si="380"/>
        <v>-</v>
      </c>
      <c r="E4824" s="15" t="str">
        <f t="shared" si="377"/>
        <v>-</v>
      </c>
      <c r="F4824" t="str">
        <f t="shared" si="378"/>
        <v>-</v>
      </c>
      <c r="G4824" t="str">
        <f t="shared" si="379"/>
        <v>-</v>
      </c>
      <c r="H4824" t="str">
        <f t="shared" si="381"/>
        <v>-</v>
      </c>
    </row>
    <row r="4825" spans="1:8" x14ac:dyDescent="0.25">
      <c r="A4825">
        <v>4487954</v>
      </c>
      <c r="B4825">
        <v>4489312</v>
      </c>
      <c r="C4825" t="s">
        <v>88</v>
      </c>
      <c r="D4825" s="7" t="str">
        <f t="shared" si="380"/>
        <v>-</v>
      </c>
      <c r="E4825" s="15" t="str">
        <f t="shared" si="377"/>
        <v>-</v>
      </c>
      <c r="F4825" t="str">
        <f t="shared" si="378"/>
        <v>-</v>
      </c>
      <c r="G4825" t="str">
        <f t="shared" si="379"/>
        <v>-</v>
      </c>
      <c r="H4825" t="str">
        <f t="shared" si="381"/>
        <v>-</v>
      </c>
    </row>
    <row r="4826" spans="1:8" x14ac:dyDescent="0.25">
      <c r="A4826">
        <v>4489401</v>
      </c>
      <c r="B4826">
        <v>4490510</v>
      </c>
      <c r="C4826" t="s">
        <v>88</v>
      </c>
      <c r="D4826" s="7" t="str">
        <f t="shared" si="380"/>
        <v>-</v>
      </c>
      <c r="E4826" s="15" t="str">
        <f t="shared" si="377"/>
        <v>-</v>
      </c>
      <c r="F4826" t="str">
        <f t="shared" si="378"/>
        <v>-</v>
      </c>
      <c r="G4826" t="str">
        <f t="shared" si="379"/>
        <v>-</v>
      </c>
      <c r="H4826" t="str">
        <f t="shared" si="381"/>
        <v>-</v>
      </c>
    </row>
    <row r="4827" spans="1:8" x14ac:dyDescent="0.25">
      <c r="A4827">
        <v>4490872</v>
      </c>
      <c r="B4827">
        <v>4492062</v>
      </c>
      <c r="C4827" t="s">
        <v>25</v>
      </c>
      <c r="D4827" s="7" t="str">
        <f t="shared" si="380"/>
        <v>-</v>
      </c>
      <c r="E4827" s="15" t="str">
        <f t="shared" si="377"/>
        <v>-</v>
      </c>
      <c r="F4827" t="str">
        <f t="shared" si="378"/>
        <v>-</v>
      </c>
      <c r="G4827" t="str">
        <f t="shared" si="379"/>
        <v>-</v>
      </c>
      <c r="H4827" t="str">
        <f t="shared" si="381"/>
        <v>-</v>
      </c>
    </row>
    <row r="4828" spans="1:8" x14ac:dyDescent="0.25">
      <c r="A4828">
        <v>4492194</v>
      </c>
      <c r="B4828">
        <v>4493738</v>
      </c>
      <c r="C4828" t="s">
        <v>25</v>
      </c>
      <c r="D4828" s="7" t="str">
        <f t="shared" si="380"/>
        <v>-</v>
      </c>
      <c r="E4828" s="15" t="str">
        <f t="shared" si="377"/>
        <v>-</v>
      </c>
      <c r="F4828" t="str">
        <f t="shared" si="378"/>
        <v>-</v>
      </c>
      <c r="G4828" t="str">
        <f t="shared" si="379"/>
        <v>-</v>
      </c>
      <c r="H4828" t="str">
        <f t="shared" si="381"/>
        <v>-</v>
      </c>
    </row>
    <row r="4829" spans="1:8" x14ac:dyDescent="0.25">
      <c r="A4829">
        <v>4493753</v>
      </c>
      <c r="B4829">
        <v>4494643</v>
      </c>
      <c r="C4829" t="s">
        <v>25</v>
      </c>
      <c r="D4829" s="7" t="str">
        <f t="shared" si="380"/>
        <v>-</v>
      </c>
      <c r="E4829" s="15" t="str">
        <f t="shared" si="377"/>
        <v>-</v>
      </c>
      <c r="F4829" t="str">
        <f t="shared" si="378"/>
        <v>-</v>
      </c>
      <c r="G4829" t="str">
        <f t="shared" si="379"/>
        <v>-</v>
      </c>
      <c r="H4829" t="str">
        <f t="shared" si="381"/>
        <v>-</v>
      </c>
    </row>
    <row r="4830" spans="1:8" x14ac:dyDescent="0.25">
      <c r="A4830">
        <v>4494809</v>
      </c>
      <c r="B4830">
        <v>4495219</v>
      </c>
      <c r="C4830" t="s">
        <v>88</v>
      </c>
      <c r="D4830" s="7" t="str">
        <f t="shared" si="380"/>
        <v>-</v>
      </c>
      <c r="E4830" s="15" t="str">
        <f t="shared" si="377"/>
        <v>-</v>
      </c>
      <c r="F4830" t="str">
        <f t="shared" si="378"/>
        <v>-</v>
      </c>
      <c r="G4830" t="str">
        <f t="shared" si="379"/>
        <v>-</v>
      </c>
      <c r="H4830" t="str">
        <f t="shared" si="381"/>
        <v>-</v>
      </c>
    </row>
    <row r="4831" spans="1:8" x14ac:dyDescent="0.25">
      <c r="A4831">
        <v>4495362</v>
      </c>
      <c r="B4831">
        <v>4497458</v>
      </c>
      <c r="C4831" t="s">
        <v>88</v>
      </c>
      <c r="D4831" s="7" t="str">
        <f t="shared" si="380"/>
        <v>-</v>
      </c>
      <c r="E4831" s="15" t="str">
        <f t="shared" si="377"/>
        <v>-</v>
      </c>
      <c r="F4831" t="str">
        <f t="shared" si="378"/>
        <v>-</v>
      </c>
      <c r="G4831" t="str">
        <f t="shared" si="379"/>
        <v>-</v>
      </c>
      <c r="H4831" t="str">
        <f t="shared" si="381"/>
        <v>-</v>
      </c>
    </row>
    <row r="4832" spans="1:8" x14ac:dyDescent="0.25">
      <c r="A4832">
        <v>4497458</v>
      </c>
      <c r="B4832">
        <v>4498195</v>
      </c>
      <c r="C4832" t="s">
        <v>88</v>
      </c>
      <c r="D4832" s="7" t="str">
        <f t="shared" si="380"/>
        <v>-</v>
      </c>
      <c r="E4832" s="15" t="str">
        <f t="shared" si="377"/>
        <v>-</v>
      </c>
      <c r="F4832" t="str">
        <f t="shared" si="378"/>
        <v>-</v>
      </c>
      <c r="G4832" t="str">
        <f t="shared" si="379"/>
        <v>-</v>
      </c>
      <c r="H4832" t="str">
        <f t="shared" si="381"/>
        <v>-</v>
      </c>
    </row>
    <row r="4833" spans="1:8" x14ac:dyDescent="0.25">
      <c r="A4833">
        <v>4498192</v>
      </c>
      <c r="B4833">
        <v>4498830</v>
      </c>
      <c r="C4833" t="s">
        <v>88</v>
      </c>
      <c r="D4833" s="7">
        <f t="shared" si="380"/>
        <v>1</v>
      </c>
      <c r="E4833" s="15">
        <f t="shared" si="377"/>
        <v>4</v>
      </c>
      <c r="F4833">
        <f t="shared" si="378"/>
        <v>1</v>
      </c>
      <c r="G4833" t="str">
        <f t="shared" si="379"/>
        <v>-</v>
      </c>
      <c r="H4833">
        <f t="shared" si="381"/>
        <v>2</v>
      </c>
    </row>
    <row r="4834" spans="1:8" x14ac:dyDescent="0.25">
      <c r="A4834">
        <v>4498894</v>
      </c>
      <c r="B4834">
        <v>4499139</v>
      </c>
      <c r="C4834" t="s">
        <v>88</v>
      </c>
      <c r="D4834" s="7" t="str">
        <f t="shared" si="380"/>
        <v>-</v>
      </c>
      <c r="E4834" s="15" t="str">
        <f t="shared" si="377"/>
        <v>-</v>
      </c>
      <c r="F4834" t="str">
        <f t="shared" si="378"/>
        <v>-</v>
      </c>
      <c r="G4834" t="str">
        <f t="shared" si="379"/>
        <v>-</v>
      </c>
      <c r="H4834" t="str">
        <f t="shared" si="381"/>
        <v>-</v>
      </c>
    </row>
    <row r="4835" spans="1:8" x14ac:dyDescent="0.25">
      <c r="A4835">
        <v>4499580</v>
      </c>
      <c r="B4835">
        <v>4501229</v>
      </c>
      <c r="C4835" t="s">
        <v>88</v>
      </c>
      <c r="D4835" s="7" t="str">
        <f t="shared" si="380"/>
        <v>-</v>
      </c>
      <c r="E4835" s="15" t="str">
        <f t="shared" si="377"/>
        <v>-</v>
      </c>
      <c r="F4835" t="str">
        <f t="shared" si="378"/>
        <v>-</v>
      </c>
      <c r="G4835" t="str">
        <f t="shared" si="379"/>
        <v>-</v>
      </c>
      <c r="H4835" t="str">
        <f t="shared" si="381"/>
        <v>-</v>
      </c>
    </row>
    <row r="4836" spans="1:8" x14ac:dyDescent="0.25">
      <c r="A4836">
        <v>4501574</v>
      </c>
      <c r="B4836">
        <v>4502923</v>
      </c>
      <c r="C4836" t="s">
        <v>25</v>
      </c>
      <c r="D4836" s="7" t="str">
        <f t="shared" si="380"/>
        <v>-</v>
      </c>
      <c r="E4836" s="15" t="str">
        <f t="shared" si="377"/>
        <v>-</v>
      </c>
      <c r="F4836" t="str">
        <f t="shared" si="378"/>
        <v>-</v>
      </c>
      <c r="G4836" t="str">
        <f t="shared" si="379"/>
        <v>-</v>
      </c>
      <c r="H4836" t="str">
        <f t="shared" si="381"/>
        <v>-</v>
      </c>
    </row>
    <row r="4837" spans="1:8" x14ac:dyDescent="0.25">
      <c r="A4837">
        <v>4503054</v>
      </c>
      <c r="B4837">
        <v>4503401</v>
      </c>
      <c r="C4837" t="s">
        <v>88</v>
      </c>
      <c r="D4837" s="7" t="str">
        <f t="shared" si="380"/>
        <v>-</v>
      </c>
      <c r="E4837" s="15" t="str">
        <f t="shared" si="377"/>
        <v>-</v>
      </c>
      <c r="F4837" t="str">
        <f t="shared" si="378"/>
        <v>-</v>
      </c>
      <c r="G4837" t="str">
        <f t="shared" si="379"/>
        <v>-</v>
      </c>
      <c r="H4837" t="str">
        <f t="shared" si="381"/>
        <v>-</v>
      </c>
    </row>
    <row r="4838" spans="1:8" x14ac:dyDescent="0.25">
      <c r="A4838">
        <v>4503977</v>
      </c>
      <c r="B4838">
        <v>4504264</v>
      </c>
      <c r="C4838" t="s">
        <v>25</v>
      </c>
      <c r="D4838" s="7" t="str">
        <f t="shared" si="380"/>
        <v>-</v>
      </c>
      <c r="E4838" s="15" t="str">
        <f t="shared" si="377"/>
        <v>-</v>
      </c>
      <c r="F4838" t="str">
        <f t="shared" si="378"/>
        <v>-</v>
      </c>
      <c r="G4838" t="str">
        <f t="shared" si="379"/>
        <v>-</v>
      </c>
      <c r="H4838" t="str">
        <f t="shared" si="381"/>
        <v>-</v>
      </c>
    </row>
    <row r="4839" spans="1:8" x14ac:dyDescent="0.25">
      <c r="A4839">
        <v>4504267</v>
      </c>
      <c r="B4839">
        <v>4504872</v>
      </c>
      <c r="C4839" t="s">
        <v>25</v>
      </c>
      <c r="D4839" s="7" t="str">
        <f t="shared" si="380"/>
        <v>-</v>
      </c>
      <c r="E4839" s="15" t="str">
        <f t="shared" si="377"/>
        <v>-</v>
      </c>
      <c r="F4839" t="str">
        <f t="shared" si="378"/>
        <v>-</v>
      </c>
      <c r="G4839" t="str">
        <f t="shared" si="379"/>
        <v>-</v>
      </c>
      <c r="H4839" t="str">
        <f t="shared" si="381"/>
        <v>-</v>
      </c>
    </row>
    <row r="4840" spans="1:8" x14ac:dyDescent="0.25">
      <c r="A4840">
        <v>4504885</v>
      </c>
      <c r="B4840">
        <v>4505199</v>
      </c>
      <c r="C4840" t="s">
        <v>25</v>
      </c>
      <c r="D4840" s="7" t="str">
        <f t="shared" si="380"/>
        <v>-</v>
      </c>
      <c r="E4840" s="15" t="str">
        <f t="shared" si="377"/>
        <v>-</v>
      </c>
      <c r="F4840" t="str">
        <f t="shared" si="378"/>
        <v>-</v>
      </c>
      <c r="G4840" t="str">
        <f t="shared" si="379"/>
        <v>-</v>
      </c>
      <c r="H4840" t="str">
        <f t="shared" si="381"/>
        <v>-</v>
      </c>
    </row>
    <row r="4841" spans="1:8" x14ac:dyDescent="0.25">
      <c r="A4841">
        <v>4505359</v>
      </c>
      <c r="B4841">
        <v>4505814</v>
      </c>
      <c r="C4841" t="s">
        <v>25</v>
      </c>
      <c r="D4841" s="7" t="str">
        <f t="shared" si="380"/>
        <v>-</v>
      </c>
      <c r="E4841" s="15" t="str">
        <f t="shared" si="377"/>
        <v>-</v>
      </c>
      <c r="F4841" t="str">
        <f t="shared" si="378"/>
        <v>-</v>
      </c>
      <c r="G4841" t="str">
        <f t="shared" si="379"/>
        <v>-</v>
      </c>
      <c r="H4841" t="str">
        <f t="shared" si="381"/>
        <v>-</v>
      </c>
    </row>
    <row r="4842" spans="1:8" x14ac:dyDescent="0.25">
      <c r="A4842">
        <v>4505811</v>
      </c>
      <c r="B4842">
        <v>4506008</v>
      </c>
      <c r="C4842" t="s">
        <v>25</v>
      </c>
      <c r="D4842" s="7">
        <f t="shared" si="380"/>
        <v>1</v>
      </c>
      <c r="E4842" s="15">
        <f t="shared" si="377"/>
        <v>4</v>
      </c>
      <c r="F4842">
        <f t="shared" si="378"/>
        <v>1</v>
      </c>
      <c r="G4842" t="str">
        <f t="shared" si="379"/>
        <v>-</v>
      </c>
      <c r="H4842">
        <f t="shared" si="381"/>
        <v>2</v>
      </c>
    </row>
    <row r="4843" spans="1:8" x14ac:dyDescent="0.25">
      <c r="A4843">
        <v>4505998</v>
      </c>
      <c r="B4843">
        <v>4507425</v>
      </c>
      <c r="C4843" t="s">
        <v>25</v>
      </c>
      <c r="D4843" s="7">
        <f t="shared" si="380"/>
        <v>1</v>
      </c>
      <c r="E4843" s="15">
        <f t="shared" si="377"/>
        <v>11</v>
      </c>
      <c r="F4843">
        <f t="shared" si="378"/>
        <v>1</v>
      </c>
      <c r="G4843" t="str">
        <f t="shared" si="379"/>
        <v>-</v>
      </c>
      <c r="H4843">
        <f t="shared" si="381"/>
        <v>1</v>
      </c>
    </row>
    <row r="4844" spans="1:8" x14ac:dyDescent="0.25">
      <c r="A4844">
        <v>4507425</v>
      </c>
      <c r="B4844">
        <v>4507949</v>
      </c>
      <c r="C4844" t="s">
        <v>25</v>
      </c>
      <c r="D4844" s="7" t="str">
        <f t="shared" si="380"/>
        <v>-</v>
      </c>
      <c r="E4844" s="15" t="str">
        <f t="shared" si="377"/>
        <v>-</v>
      </c>
      <c r="F4844" t="str">
        <f t="shared" si="378"/>
        <v>-</v>
      </c>
      <c r="G4844" t="str">
        <f t="shared" si="379"/>
        <v>-</v>
      </c>
      <c r="H4844" t="str">
        <f t="shared" si="381"/>
        <v>-</v>
      </c>
    </row>
    <row r="4845" spans="1:8" x14ac:dyDescent="0.25">
      <c r="A4845">
        <v>4508001</v>
      </c>
      <c r="B4845">
        <v>4508318</v>
      </c>
      <c r="C4845" t="s">
        <v>25</v>
      </c>
      <c r="D4845" s="7" t="str">
        <f t="shared" si="380"/>
        <v>-</v>
      </c>
      <c r="E4845" s="15" t="str">
        <f t="shared" si="377"/>
        <v>-</v>
      </c>
      <c r="F4845" t="str">
        <f t="shared" si="378"/>
        <v>-</v>
      </c>
      <c r="G4845" t="str">
        <f t="shared" si="379"/>
        <v>-</v>
      </c>
      <c r="H4845" t="str">
        <f t="shared" si="381"/>
        <v>-</v>
      </c>
    </row>
    <row r="4846" spans="1:8" x14ac:dyDescent="0.25">
      <c r="A4846">
        <v>4508278</v>
      </c>
      <c r="B4846">
        <v>4508406</v>
      </c>
      <c r="C4846" t="s">
        <v>25</v>
      </c>
      <c r="D4846" s="7">
        <f t="shared" si="380"/>
        <v>1</v>
      </c>
      <c r="E4846" s="15">
        <f t="shared" si="377"/>
        <v>41</v>
      </c>
      <c r="F4846">
        <f t="shared" si="378"/>
        <v>1</v>
      </c>
      <c r="G4846" t="str">
        <f t="shared" si="379"/>
        <v>-</v>
      </c>
      <c r="H4846">
        <f t="shared" si="381"/>
        <v>1</v>
      </c>
    </row>
    <row r="4847" spans="1:8" x14ac:dyDescent="0.25">
      <c r="A4847">
        <v>4508503</v>
      </c>
      <c r="B4847">
        <v>4510857</v>
      </c>
      <c r="C4847" t="s">
        <v>25</v>
      </c>
      <c r="D4847" s="7" t="str">
        <f t="shared" si="380"/>
        <v>-</v>
      </c>
      <c r="E4847" s="15" t="str">
        <f t="shared" si="377"/>
        <v>-</v>
      </c>
      <c r="F4847" t="str">
        <f t="shared" si="378"/>
        <v>-</v>
      </c>
      <c r="G4847" t="str">
        <f t="shared" si="379"/>
        <v>-</v>
      </c>
      <c r="H4847" t="str">
        <f t="shared" si="381"/>
        <v>-</v>
      </c>
    </row>
    <row r="4848" spans="1:8" x14ac:dyDescent="0.25">
      <c r="A4848">
        <v>4510857</v>
      </c>
      <c r="B4848">
        <v>4511810</v>
      </c>
      <c r="C4848" t="s">
        <v>25</v>
      </c>
      <c r="D4848" s="7" t="str">
        <f t="shared" si="380"/>
        <v>-</v>
      </c>
      <c r="E4848" s="15" t="str">
        <f t="shared" si="377"/>
        <v>-</v>
      </c>
      <c r="F4848" t="str">
        <f t="shared" si="378"/>
        <v>-</v>
      </c>
      <c r="G4848" t="str">
        <f t="shared" si="379"/>
        <v>-</v>
      </c>
      <c r="H4848" t="str">
        <f t="shared" si="381"/>
        <v>-</v>
      </c>
    </row>
    <row r="4849" spans="1:8" x14ac:dyDescent="0.25">
      <c r="A4849">
        <v>4511810</v>
      </c>
      <c r="B4849">
        <v>4512019</v>
      </c>
      <c r="C4849" t="s">
        <v>25</v>
      </c>
      <c r="D4849" s="7" t="str">
        <f t="shared" si="380"/>
        <v>-</v>
      </c>
      <c r="E4849" s="15" t="str">
        <f t="shared" si="377"/>
        <v>-</v>
      </c>
      <c r="F4849" t="str">
        <f t="shared" si="378"/>
        <v>-</v>
      </c>
      <c r="G4849" t="str">
        <f t="shared" si="379"/>
        <v>-</v>
      </c>
      <c r="H4849" t="str">
        <f t="shared" si="381"/>
        <v>-</v>
      </c>
    </row>
    <row r="4850" spans="1:8" x14ac:dyDescent="0.25">
      <c r="A4850">
        <v>4512007</v>
      </c>
      <c r="B4850">
        <v>4513050</v>
      </c>
      <c r="C4850" t="s">
        <v>25</v>
      </c>
      <c r="D4850" s="7">
        <f t="shared" si="380"/>
        <v>1</v>
      </c>
      <c r="E4850" s="15">
        <f t="shared" si="377"/>
        <v>13</v>
      </c>
      <c r="F4850">
        <f t="shared" si="378"/>
        <v>1</v>
      </c>
      <c r="G4850" t="str">
        <f t="shared" si="379"/>
        <v>-</v>
      </c>
      <c r="H4850">
        <f t="shared" si="381"/>
        <v>2</v>
      </c>
    </row>
    <row r="4851" spans="1:8" x14ac:dyDescent="0.25">
      <c r="A4851">
        <v>4513060</v>
      </c>
      <c r="B4851">
        <v>4513782</v>
      </c>
      <c r="C4851" t="s">
        <v>25</v>
      </c>
      <c r="D4851" s="7" t="str">
        <f t="shared" si="380"/>
        <v>-</v>
      </c>
      <c r="E4851" s="15" t="str">
        <f t="shared" si="377"/>
        <v>-</v>
      </c>
      <c r="F4851" t="str">
        <f t="shared" si="378"/>
        <v>-</v>
      </c>
      <c r="G4851" t="str">
        <f t="shared" si="379"/>
        <v>-</v>
      </c>
      <c r="H4851" t="str">
        <f t="shared" si="381"/>
        <v>-</v>
      </c>
    </row>
    <row r="4852" spans="1:8" x14ac:dyDescent="0.25">
      <c r="A4852">
        <v>4514110</v>
      </c>
      <c r="B4852">
        <v>4514472</v>
      </c>
      <c r="C4852" t="s">
        <v>25</v>
      </c>
      <c r="D4852" s="7" t="str">
        <f t="shared" si="380"/>
        <v>-</v>
      </c>
      <c r="E4852" s="15" t="str">
        <f t="shared" si="377"/>
        <v>-</v>
      </c>
      <c r="F4852" t="str">
        <f t="shared" si="378"/>
        <v>-</v>
      </c>
      <c r="G4852" t="str">
        <f t="shared" si="379"/>
        <v>-</v>
      </c>
      <c r="H4852" t="str">
        <f t="shared" si="381"/>
        <v>-</v>
      </c>
    </row>
    <row r="4853" spans="1:8" x14ac:dyDescent="0.25">
      <c r="A4853">
        <v>4514469</v>
      </c>
      <c r="B4853">
        <v>4515398</v>
      </c>
      <c r="C4853" t="s">
        <v>25</v>
      </c>
      <c r="D4853" s="7">
        <f t="shared" si="380"/>
        <v>1</v>
      </c>
      <c r="E4853" s="15">
        <f t="shared" si="377"/>
        <v>4</v>
      </c>
      <c r="F4853">
        <f t="shared" si="378"/>
        <v>1</v>
      </c>
      <c r="G4853" t="str">
        <f t="shared" si="379"/>
        <v>-</v>
      </c>
      <c r="H4853">
        <f t="shared" si="381"/>
        <v>2</v>
      </c>
    </row>
    <row r="4854" spans="1:8" x14ac:dyDescent="0.25">
      <c r="A4854">
        <v>4515398</v>
      </c>
      <c r="B4854">
        <v>4516945</v>
      </c>
      <c r="C4854" t="s">
        <v>25</v>
      </c>
      <c r="D4854" s="7" t="str">
        <f t="shared" si="380"/>
        <v>-</v>
      </c>
      <c r="E4854" s="15" t="str">
        <f t="shared" si="377"/>
        <v>-</v>
      </c>
      <c r="F4854" t="str">
        <f t="shared" si="378"/>
        <v>-</v>
      </c>
      <c r="G4854" t="str">
        <f t="shared" si="379"/>
        <v>-</v>
      </c>
      <c r="H4854" t="str">
        <f t="shared" si="381"/>
        <v>-</v>
      </c>
    </row>
    <row r="4855" spans="1:8" x14ac:dyDescent="0.25">
      <c r="A4855">
        <v>4517109</v>
      </c>
      <c r="B4855">
        <v>4517468</v>
      </c>
      <c r="C4855" t="s">
        <v>25</v>
      </c>
      <c r="D4855" s="7" t="str">
        <f t="shared" si="380"/>
        <v>-</v>
      </c>
      <c r="E4855" s="15" t="str">
        <f t="shared" si="377"/>
        <v>-</v>
      </c>
      <c r="F4855" t="str">
        <f t="shared" si="378"/>
        <v>-</v>
      </c>
      <c r="G4855" t="str">
        <f t="shared" si="379"/>
        <v>-</v>
      </c>
      <c r="H4855" t="str">
        <f t="shared" si="381"/>
        <v>-</v>
      </c>
    </row>
    <row r="4856" spans="1:8" x14ac:dyDescent="0.25">
      <c r="A4856">
        <v>4517459</v>
      </c>
      <c r="B4856">
        <v>4518574</v>
      </c>
      <c r="C4856" t="s">
        <v>25</v>
      </c>
      <c r="D4856" s="7">
        <f t="shared" si="380"/>
        <v>1</v>
      </c>
      <c r="E4856" s="15">
        <f t="shared" si="377"/>
        <v>10</v>
      </c>
      <c r="F4856">
        <f t="shared" si="378"/>
        <v>1</v>
      </c>
      <c r="G4856" t="str">
        <f t="shared" si="379"/>
        <v>-</v>
      </c>
      <c r="H4856">
        <f t="shared" si="381"/>
        <v>2</v>
      </c>
    </row>
    <row r="4857" spans="1:8" x14ac:dyDescent="0.25">
      <c r="A4857">
        <v>4518567</v>
      </c>
      <c r="B4857">
        <v>4519199</v>
      </c>
      <c r="C4857" t="s">
        <v>25</v>
      </c>
      <c r="D4857" s="7">
        <f t="shared" si="380"/>
        <v>1</v>
      </c>
      <c r="E4857" s="15">
        <f t="shared" si="377"/>
        <v>8</v>
      </c>
      <c r="F4857">
        <f t="shared" si="378"/>
        <v>1</v>
      </c>
      <c r="G4857" t="str">
        <f t="shared" si="379"/>
        <v>-</v>
      </c>
      <c r="H4857">
        <f t="shared" si="381"/>
        <v>1</v>
      </c>
    </row>
    <row r="4858" spans="1:8" x14ac:dyDescent="0.25">
      <c r="A4858">
        <v>4519202</v>
      </c>
      <c r="B4858">
        <v>4520683</v>
      </c>
      <c r="C4858" t="s">
        <v>25</v>
      </c>
      <c r="D4858" s="7" t="str">
        <f t="shared" si="380"/>
        <v>-</v>
      </c>
      <c r="E4858" s="15" t="str">
        <f t="shared" si="377"/>
        <v>-</v>
      </c>
      <c r="F4858" t="str">
        <f t="shared" si="378"/>
        <v>-</v>
      </c>
      <c r="G4858" t="str">
        <f t="shared" si="379"/>
        <v>-</v>
      </c>
      <c r="H4858" t="str">
        <f t="shared" si="381"/>
        <v>-</v>
      </c>
    </row>
    <row r="4859" spans="1:8" x14ac:dyDescent="0.25">
      <c r="A4859">
        <v>4520693</v>
      </c>
      <c r="B4859">
        <v>4521208</v>
      </c>
      <c r="C4859" t="s">
        <v>25</v>
      </c>
      <c r="D4859" s="7" t="str">
        <f t="shared" si="380"/>
        <v>-</v>
      </c>
      <c r="E4859" s="15" t="str">
        <f t="shared" si="377"/>
        <v>-</v>
      </c>
      <c r="F4859" t="str">
        <f t="shared" si="378"/>
        <v>-</v>
      </c>
      <c r="G4859" t="str">
        <f t="shared" si="379"/>
        <v>-</v>
      </c>
      <c r="H4859" t="str">
        <f t="shared" si="381"/>
        <v>-</v>
      </c>
    </row>
    <row r="4860" spans="1:8" x14ac:dyDescent="0.25">
      <c r="A4860">
        <v>4521742</v>
      </c>
      <c r="B4860">
        <v>4523220</v>
      </c>
      <c r="C4860" t="s">
        <v>25</v>
      </c>
      <c r="D4860" s="7" t="str">
        <f t="shared" si="380"/>
        <v>-</v>
      </c>
      <c r="E4860" s="15" t="str">
        <f t="shared" si="377"/>
        <v>-</v>
      </c>
      <c r="F4860" t="str">
        <f t="shared" si="378"/>
        <v>-</v>
      </c>
      <c r="G4860" t="str">
        <f t="shared" si="379"/>
        <v>-</v>
      </c>
      <c r="H4860" t="str">
        <f t="shared" si="381"/>
        <v>-</v>
      </c>
    </row>
    <row r="4861" spans="1:8" x14ac:dyDescent="0.25">
      <c r="A4861">
        <v>4523244</v>
      </c>
      <c r="B4861">
        <v>4524083</v>
      </c>
      <c r="C4861" t="s">
        <v>25</v>
      </c>
      <c r="D4861" s="7" t="str">
        <f t="shared" si="380"/>
        <v>-</v>
      </c>
      <c r="E4861" s="15" t="str">
        <f t="shared" si="377"/>
        <v>-</v>
      </c>
      <c r="F4861" t="str">
        <f t="shared" si="378"/>
        <v>-</v>
      </c>
      <c r="G4861" t="str">
        <f t="shared" si="379"/>
        <v>-</v>
      </c>
      <c r="H4861" t="str">
        <f t="shared" si="381"/>
        <v>-</v>
      </c>
    </row>
    <row r="4862" spans="1:8" x14ac:dyDescent="0.25">
      <c r="A4862">
        <v>4524100</v>
      </c>
      <c r="B4862">
        <v>4524963</v>
      </c>
      <c r="C4862" t="s">
        <v>25</v>
      </c>
      <c r="D4862" s="7" t="str">
        <f t="shared" si="380"/>
        <v>-</v>
      </c>
      <c r="E4862" s="15" t="str">
        <f t="shared" si="377"/>
        <v>-</v>
      </c>
      <c r="F4862" t="str">
        <f t="shared" si="378"/>
        <v>-</v>
      </c>
      <c r="G4862" t="str">
        <f t="shared" si="379"/>
        <v>-</v>
      </c>
      <c r="H4862" t="str">
        <f t="shared" si="381"/>
        <v>-</v>
      </c>
    </row>
    <row r="4863" spans="1:8" x14ac:dyDescent="0.25">
      <c r="A4863">
        <v>4524950</v>
      </c>
      <c r="B4863">
        <v>4525708</v>
      </c>
      <c r="C4863" t="s">
        <v>25</v>
      </c>
      <c r="D4863" s="7">
        <f t="shared" si="380"/>
        <v>1</v>
      </c>
      <c r="E4863" s="15">
        <f t="shared" si="377"/>
        <v>14</v>
      </c>
      <c r="F4863">
        <f t="shared" si="378"/>
        <v>1</v>
      </c>
      <c r="G4863" t="str">
        <f t="shared" si="379"/>
        <v>-</v>
      </c>
      <c r="H4863">
        <f t="shared" si="381"/>
        <v>1</v>
      </c>
    </row>
    <row r="4864" spans="1:8" x14ac:dyDescent="0.25">
      <c r="A4864">
        <v>4525771</v>
      </c>
      <c r="B4864">
        <v>4526043</v>
      </c>
      <c r="C4864" t="s">
        <v>25</v>
      </c>
      <c r="D4864" s="7" t="str">
        <f t="shared" si="380"/>
        <v>-</v>
      </c>
      <c r="E4864" s="15" t="str">
        <f t="shared" si="377"/>
        <v>-</v>
      </c>
      <c r="F4864" t="str">
        <f t="shared" si="378"/>
        <v>-</v>
      </c>
      <c r="G4864" t="str">
        <f t="shared" si="379"/>
        <v>-</v>
      </c>
      <c r="H4864" t="str">
        <f t="shared" si="381"/>
        <v>-</v>
      </c>
    </row>
    <row r="4865" spans="1:8" x14ac:dyDescent="0.25">
      <c r="A4865">
        <v>4526040</v>
      </c>
      <c r="B4865">
        <v>4526909</v>
      </c>
      <c r="C4865" t="s">
        <v>88</v>
      </c>
      <c r="D4865" s="7">
        <f t="shared" si="380"/>
        <v>1</v>
      </c>
      <c r="E4865" s="15">
        <f t="shared" si="377"/>
        <v>4</v>
      </c>
      <c r="F4865" t="str">
        <f t="shared" si="378"/>
        <v>-</v>
      </c>
      <c r="G4865">
        <f t="shared" si="379"/>
        <v>1</v>
      </c>
      <c r="H4865">
        <f t="shared" si="381"/>
        <v>2</v>
      </c>
    </row>
    <row r="4866" spans="1:8" x14ac:dyDescent="0.25">
      <c r="A4866">
        <v>4526956</v>
      </c>
      <c r="B4866">
        <v>4527495</v>
      </c>
      <c r="C4866" t="s">
        <v>88</v>
      </c>
      <c r="D4866" s="7" t="str">
        <f t="shared" si="380"/>
        <v>-</v>
      </c>
      <c r="E4866" s="15" t="str">
        <f t="shared" si="377"/>
        <v>-</v>
      </c>
      <c r="F4866" t="str">
        <f t="shared" si="378"/>
        <v>-</v>
      </c>
      <c r="G4866" t="str">
        <f t="shared" si="379"/>
        <v>-</v>
      </c>
      <c r="H4866" t="str">
        <f t="shared" si="381"/>
        <v>-</v>
      </c>
    </row>
    <row r="4867" spans="1:8" x14ac:dyDescent="0.25">
      <c r="A4867">
        <v>4527530</v>
      </c>
      <c r="B4867">
        <v>4527631</v>
      </c>
      <c r="C4867" t="s">
        <v>88</v>
      </c>
      <c r="D4867" s="7" t="str">
        <f t="shared" si="380"/>
        <v>-</v>
      </c>
      <c r="E4867" s="15" t="str">
        <f t="shared" ref="E4867:E4930" si="382">IF(D4867=1,B4866-A4867+1,"-")</f>
        <v>-</v>
      </c>
      <c r="F4867" t="str">
        <f t="shared" ref="F4867:F4930" si="383">IF(AND(D4867=1,C4867=C4866),1,"-")</f>
        <v>-</v>
      </c>
      <c r="G4867" t="str">
        <f t="shared" ref="G4867:G4930" si="384">IF(AND(D4867=1,C4867&lt;&gt;C4866),1,"-")</f>
        <v>-</v>
      </c>
      <c r="H4867" t="str">
        <f t="shared" si="381"/>
        <v>-</v>
      </c>
    </row>
    <row r="4868" spans="1:8" x14ac:dyDescent="0.25">
      <c r="A4868">
        <v>4527703</v>
      </c>
      <c r="B4868">
        <v>4528392</v>
      </c>
      <c r="C4868" t="s">
        <v>25</v>
      </c>
      <c r="D4868" s="7" t="str">
        <f t="shared" ref="D4868:D4931" si="385">IF(A4868&lt;B4867,1,"-")</f>
        <v>-</v>
      </c>
      <c r="E4868" s="15" t="str">
        <f t="shared" si="382"/>
        <v>-</v>
      </c>
      <c r="F4868" t="str">
        <f t="shared" si="383"/>
        <v>-</v>
      </c>
      <c r="G4868" t="str">
        <f t="shared" si="384"/>
        <v>-</v>
      </c>
      <c r="H4868" t="str">
        <f t="shared" ref="H4868:H4931" si="386">IFERROR(IF((IF(D4868=1,MOD(E4868,3),"-"))=0,0,3-(IF(D4868=1,MOD(E4868,3),"-"))), "-")</f>
        <v>-</v>
      </c>
    </row>
    <row r="4869" spans="1:8" x14ac:dyDescent="0.25">
      <c r="A4869">
        <v>4528468</v>
      </c>
      <c r="B4869">
        <v>4530099</v>
      </c>
      <c r="C4869" t="s">
        <v>88</v>
      </c>
      <c r="D4869" s="7" t="str">
        <f t="shared" si="385"/>
        <v>-</v>
      </c>
      <c r="E4869" s="15" t="str">
        <f t="shared" si="382"/>
        <v>-</v>
      </c>
      <c r="F4869" t="str">
        <f t="shared" si="383"/>
        <v>-</v>
      </c>
      <c r="G4869" t="str">
        <f t="shared" si="384"/>
        <v>-</v>
      </c>
      <c r="H4869" t="str">
        <f t="shared" si="386"/>
        <v>-</v>
      </c>
    </row>
    <row r="4870" spans="1:8" x14ac:dyDescent="0.25">
      <c r="A4870">
        <v>4530366</v>
      </c>
      <c r="B4870">
        <v>4534049</v>
      </c>
      <c r="C4870" t="s">
        <v>88</v>
      </c>
      <c r="D4870" s="7" t="str">
        <f t="shared" si="385"/>
        <v>-</v>
      </c>
      <c r="E4870" s="15" t="str">
        <f t="shared" si="382"/>
        <v>-</v>
      </c>
      <c r="F4870" t="str">
        <f t="shared" si="383"/>
        <v>-</v>
      </c>
      <c r="G4870" t="str">
        <f t="shared" si="384"/>
        <v>-</v>
      </c>
      <c r="H4870" t="str">
        <f t="shared" si="386"/>
        <v>-</v>
      </c>
    </row>
    <row r="4871" spans="1:8" x14ac:dyDescent="0.25">
      <c r="A4871">
        <v>4534353</v>
      </c>
      <c r="B4871">
        <v>4535177</v>
      </c>
      <c r="C4871" t="s">
        <v>25</v>
      </c>
      <c r="D4871" s="7" t="str">
        <f t="shared" si="385"/>
        <v>-</v>
      </c>
      <c r="E4871" s="15" t="str">
        <f t="shared" si="382"/>
        <v>-</v>
      </c>
      <c r="F4871" t="str">
        <f t="shared" si="383"/>
        <v>-</v>
      </c>
      <c r="G4871" t="str">
        <f t="shared" si="384"/>
        <v>-</v>
      </c>
      <c r="H4871" t="str">
        <f t="shared" si="386"/>
        <v>-</v>
      </c>
    </row>
    <row r="4872" spans="1:8" x14ac:dyDescent="0.25">
      <c r="A4872">
        <v>4535188</v>
      </c>
      <c r="B4872">
        <v>4535595</v>
      </c>
      <c r="C4872" t="s">
        <v>25</v>
      </c>
      <c r="D4872" s="7" t="str">
        <f t="shared" si="385"/>
        <v>-</v>
      </c>
      <c r="E4872" s="15" t="str">
        <f t="shared" si="382"/>
        <v>-</v>
      </c>
      <c r="F4872" t="str">
        <f t="shared" si="383"/>
        <v>-</v>
      </c>
      <c r="G4872" t="str">
        <f t="shared" si="384"/>
        <v>-</v>
      </c>
      <c r="H4872" t="str">
        <f t="shared" si="386"/>
        <v>-</v>
      </c>
    </row>
    <row r="4873" spans="1:8" x14ac:dyDescent="0.25">
      <c r="A4873">
        <v>4535559</v>
      </c>
      <c r="B4873">
        <v>4537310</v>
      </c>
      <c r="C4873" t="s">
        <v>88</v>
      </c>
      <c r="D4873" s="7">
        <f t="shared" si="385"/>
        <v>1</v>
      </c>
      <c r="E4873" s="15">
        <f t="shared" si="382"/>
        <v>37</v>
      </c>
      <c r="F4873" t="str">
        <f t="shared" si="383"/>
        <v>-</v>
      </c>
      <c r="G4873">
        <f t="shared" si="384"/>
        <v>1</v>
      </c>
      <c r="H4873">
        <f t="shared" si="386"/>
        <v>2</v>
      </c>
    </row>
    <row r="4874" spans="1:8" x14ac:dyDescent="0.25">
      <c r="A4874">
        <v>4537412</v>
      </c>
      <c r="B4874">
        <v>4538716</v>
      </c>
      <c r="C4874" t="s">
        <v>88</v>
      </c>
      <c r="D4874" s="7" t="str">
        <f t="shared" si="385"/>
        <v>-</v>
      </c>
      <c r="E4874" s="15" t="str">
        <f t="shared" si="382"/>
        <v>-</v>
      </c>
      <c r="F4874" t="str">
        <f t="shared" si="383"/>
        <v>-</v>
      </c>
      <c r="G4874" t="str">
        <f t="shared" si="384"/>
        <v>-</v>
      </c>
      <c r="H4874" t="str">
        <f t="shared" si="386"/>
        <v>-</v>
      </c>
    </row>
    <row r="4875" spans="1:8" x14ac:dyDescent="0.25">
      <c r="A4875">
        <v>4538748</v>
      </c>
      <c r="B4875">
        <v>4540349</v>
      </c>
      <c r="C4875" t="s">
        <v>88</v>
      </c>
      <c r="D4875" s="7" t="str">
        <f t="shared" si="385"/>
        <v>-</v>
      </c>
      <c r="E4875" s="15" t="str">
        <f t="shared" si="382"/>
        <v>-</v>
      </c>
      <c r="F4875" t="str">
        <f t="shared" si="383"/>
        <v>-</v>
      </c>
      <c r="G4875" t="str">
        <f t="shared" si="384"/>
        <v>-</v>
      </c>
      <c r="H4875" t="str">
        <f t="shared" si="386"/>
        <v>-</v>
      </c>
    </row>
    <row r="4876" spans="1:8" x14ac:dyDescent="0.25">
      <c r="A4876">
        <v>4540618</v>
      </c>
      <c r="B4876">
        <v>4541547</v>
      </c>
      <c r="C4876" t="s">
        <v>88</v>
      </c>
      <c r="D4876" s="7" t="str">
        <f t="shared" si="385"/>
        <v>-</v>
      </c>
      <c r="E4876" s="15" t="str">
        <f t="shared" si="382"/>
        <v>-</v>
      </c>
      <c r="F4876" t="str">
        <f t="shared" si="383"/>
        <v>-</v>
      </c>
      <c r="G4876" t="str">
        <f t="shared" si="384"/>
        <v>-</v>
      </c>
      <c r="H4876" t="str">
        <f t="shared" si="386"/>
        <v>-</v>
      </c>
    </row>
    <row r="4877" spans="1:8" x14ac:dyDescent="0.25">
      <c r="A4877">
        <v>4541704</v>
      </c>
      <c r="B4877">
        <v>4542141</v>
      </c>
      <c r="C4877" t="s">
        <v>25</v>
      </c>
      <c r="D4877" s="7" t="str">
        <f t="shared" si="385"/>
        <v>-</v>
      </c>
      <c r="E4877" s="15" t="str">
        <f t="shared" si="382"/>
        <v>-</v>
      </c>
      <c r="F4877" t="str">
        <f t="shared" si="383"/>
        <v>-</v>
      </c>
      <c r="G4877" t="str">
        <f t="shared" si="384"/>
        <v>-</v>
      </c>
      <c r="H4877" t="str">
        <f t="shared" si="386"/>
        <v>-</v>
      </c>
    </row>
    <row r="4878" spans="1:8" x14ac:dyDescent="0.25">
      <c r="A4878">
        <v>4542436</v>
      </c>
      <c r="B4878">
        <v>4542551</v>
      </c>
      <c r="C4878" t="s">
        <v>88</v>
      </c>
      <c r="D4878" s="7" t="str">
        <f t="shared" si="385"/>
        <v>-</v>
      </c>
      <c r="E4878" s="15" t="str">
        <f t="shared" si="382"/>
        <v>-</v>
      </c>
      <c r="F4878" t="str">
        <f t="shared" si="383"/>
        <v>-</v>
      </c>
      <c r="G4878" t="str">
        <f t="shared" si="384"/>
        <v>-</v>
      </c>
      <c r="H4878" t="str">
        <f t="shared" si="386"/>
        <v>-</v>
      </c>
    </row>
    <row r="4879" spans="1:8" x14ac:dyDescent="0.25">
      <c r="A4879">
        <v>4542436</v>
      </c>
      <c r="B4879">
        <v>4542551</v>
      </c>
      <c r="C4879" t="s">
        <v>88</v>
      </c>
      <c r="D4879" s="7">
        <f t="shared" si="385"/>
        <v>1</v>
      </c>
      <c r="E4879" s="15">
        <f t="shared" si="382"/>
        <v>116</v>
      </c>
      <c r="F4879">
        <f t="shared" si="383"/>
        <v>1</v>
      </c>
      <c r="G4879" t="str">
        <f t="shared" si="384"/>
        <v>-</v>
      </c>
      <c r="H4879">
        <f t="shared" si="386"/>
        <v>1</v>
      </c>
    </row>
    <row r="4880" spans="1:8" x14ac:dyDescent="0.25">
      <c r="A4880">
        <v>4542736</v>
      </c>
      <c r="B4880">
        <v>4545743</v>
      </c>
      <c r="C4880" t="s">
        <v>88</v>
      </c>
      <c r="D4880" s="7" t="str">
        <f t="shared" si="385"/>
        <v>-</v>
      </c>
      <c r="E4880" s="15" t="str">
        <f t="shared" si="382"/>
        <v>-</v>
      </c>
      <c r="F4880" t="str">
        <f t="shared" si="383"/>
        <v>-</v>
      </c>
      <c r="G4880" t="str">
        <f t="shared" si="384"/>
        <v>-</v>
      </c>
      <c r="H4880" t="str">
        <f t="shared" si="386"/>
        <v>-</v>
      </c>
    </row>
    <row r="4881" spans="1:8" x14ac:dyDescent="0.25">
      <c r="A4881">
        <v>4542736</v>
      </c>
      <c r="B4881">
        <v>4545743</v>
      </c>
      <c r="C4881" t="s">
        <v>88</v>
      </c>
      <c r="D4881" s="7">
        <f t="shared" si="385"/>
        <v>1</v>
      </c>
      <c r="E4881" s="15">
        <f t="shared" si="382"/>
        <v>3008</v>
      </c>
      <c r="F4881">
        <f t="shared" si="383"/>
        <v>1</v>
      </c>
      <c r="G4881" t="str">
        <f t="shared" si="384"/>
        <v>-</v>
      </c>
      <c r="H4881">
        <f t="shared" si="386"/>
        <v>1</v>
      </c>
    </row>
    <row r="4882" spans="1:8" x14ac:dyDescent="0.25">
      <c r="A4882">
        <v>4545928</v>
      </c>
      <c r="B4882">
        <v>4546003</v>
      </c>
      <c r="C4882" t="s">
        <v>88</v>
      </c>
      <c r="D4882" s="7" t="str">
        <f t="shared" si="385"/>
        <v>-</v>
      </c>
      <c r="E4882" s="15" t="str">
        <f t="shared" si="382"/>
        <v>-</v>
      </c>
      <c r="F4882" t="str">
        <f t="shared" si="383"/>
        <v>-</v>
      </c>
      <c r="G4882" t="str">
        <f t="shared" si="384"/>
        <v>-</v>
      </c>
      <c r="H4882" t="str">
        <f t="shared" si="386"/>
        <v>-</v>
      </c>
    </row>
    <row r="4883" spans="1:8" x14ac:dyDescent="0.25">
      <c r="A4883">
        <v>4545928</v>
      </c>
      <c r="B4883">
        <v>4546003</v>
      </c>
      <c r="C4883" t="s">
        <v>88</v>
      </c>
      <c r="D4883" s="7">
        <f t="shared" si="385"/>
        <v>1</v>
      </c>
      <c r="E4883" s="15">
        <f t="shared" si="382"/>
        <v>76</v>
      </c>
      <c r="F4883">
        <f t="shared" si="383"/>
        <v>1</v>
      </c>
      <c r="G4883" t="str">
        <f t="shared" si="384"/>
        <v>-</v>
      </c>
      <c r="H4883">
        <f t="shared" si="386"/>
        <v>2</v>
      </c>
    </row>
    <row r="4884" spans="1:8" x14ac:dyDescent="0.25">
      <c r="A4884">
        <v>4546162</v>
      </c>
      <c r="B4884">
        <v>4547717</v>
      </c>
      <c r="C4884" t="s">
        <v>88</v>
      </c>
      <c r="D4884" s="7" t="str">
        <f t="shared" si="385"/>
        <v>-</v>
      </c>
      <c r="E4884" s="15" t="str">
        <f t="shared" si="382"/>
        <v>-</v>
      </c>
      <c r="F4884" t="str">
        <f t="shared" si="383"/>
        <v>-</v>
      </c>
      <c r="G4884" t="str">
        <f t="shared" si="384"/>
        <v>-</v>
      </c>
      <c r="H4884" t="str">
        <f t="shared" si="386"/>
        <v>-</v>
      </c>
    </row>
    <row r="4885" spans="1:8" x14ac:dyDescent="0.25">
      <c r="A4885">
        <v>4546162</v>
      </c>
      <c r="B4885">
        <v>4547717</v>
      </c>
      <c r="C4885" t="s">
        <v>88</v>
      </c>
      <c r="D4885" s="7">
        <f t="shared" si="385"/>
        <v>1</v>
      </c>
      <c r="E4885" s="15">
        <f t="shared" si="382"/>
        <v>1556</v>
      </c>
      <c r="F4885">
        <f t="shared" si="383"/>
        <v>1</v>
      </c>
      <c r="G4885" t="str">
        <f t="shared" si="384"/>
        <v>-</v>
      </c>
      <c r="H4885">
        <f t="shared" si="386"/>
        <v>1</v>
      </c>
    </row>
    <row r="4886" spans="1:8" x14ac:dyDescent="0.25">
      <c r="A4886">
        <v>4548339</v>
      </c>
      <c r="B4886">
        <v>4549928</v>
      </c>
      <c r="C4886" t="s">
        <v>25</v>
      </c>
      <c r="D4886" s="7" t="str">
        <f t="shared" si="385"/>
        <v>-</v>
      </c>
      <c r="E4886" s="15" t="str">
        <f t="shared" si="382"/>
        <v>-</v>
      </c>
      <c r="F4886" t="str">
        <f t="shared" si="383"/>
        <v>-</v>
      </c>
      <c r="G4886" t="str">
        <f t="shared" si="384"/>
        <v>-</v>
      </c>
      <c r="H4886" t="str">
        <f t="shared" si="386"/>
        <v>-</v>
      </c>
    </row>
    <row r="4887" spans="1:8" x14ac:dyDescent="0.25">
      <c r="A4887">
        <v>4549944</v>
      </c>
      <c r="B4887">
        <v>4551233</v>
      </c>
      <c r="C4887" t="s">
        <v>25</v>
      </c>
      <c r="D4887" s="7" t="str">
        <f t="shared" si="385"/>
        <v>-</v>
      </c>
      <c r="E4887" s="15" t="str">
        <f t="shared" si="382"/>
        <v>-</v>
      </c>
      <c r="F4887" t="str">
        <f t="shared" si="383"/>
        <v>-</v>
      </c>
      <c r="G4887" t="str">
        <f t="shared" si="384"/>
        <v>-</v>
      </c>
      <c r="H4887" t="str">
        <f t="shared" si="386"/>
        <v>-</v>
      </c>
    </row>
    <row r="4888" spans="1:8" x14ac:dyDescent="0.25">
      <c r="A4888">
        <v>4551230</v>
      </c>
      <c r="B4888">
        <v>4552555</v>
      </c>
      <c r="C4888" t="s">
        <v>88</v>
      </c>
      <c r="D4888" s="7">
        <f t="shared" si="385"/>
        <v>1</v>
      </c>
      <c r="E4888" s="15">
        <f t="shared" si="382"/>
        <v>4</v>
      </c>
      <c r="F4888" t="str">
        <f t="shared" si="383"/>
        <v>-</v>
      </c>
      <c r="G4888">
        <f t="shared" si="384"/>
        <v>1</v>
      </c>
      <c r="H4888">
        <f t="shared" si="386"/>
        <v>2</v>
      </c>
    </row>
    <row r="4889" spans="1:8" x14ac:dyDescent="0.25">
      <c r="A4889">
        <v>4552561</v>
      </c>
      <c r="B4889">
        <v>4553958</v>
      </c>
      <c r="C4889" t="s">
        <v>88</v>
      </c>
      <c r="D4889" s="7" t="str">
        <f t="shared" si="385"/>
        <v>-</v>
      </c>
      <c r="E4889" s="15" t="str">
        <f t="shared" si="382"/>
        <v>-</v>
      </c>
      <c r="F4889" t="str">
        <f t="shared" si="383"/>
        <v>-</v>
      </c>
      <c r="G4889" t="str">
        <f t="shared" si="384"/>
        <v>-</v>
      </c>
      <c r="H4889" t="str">
        <f t="shared" si="386"/>
        <v>-</v>
      </c>
    </row>
    <row r="4890" spans="1:8" x14ac:dyDescent="0.25">
      <c r="A4890">
        <v>4554212</v>
      </c>
      <c r="B4890">
        <v>4554667</v>
      </c>
      <c r="C4890" t="s">
        <v>25</v>
      </c>
      <c r="D4890" s="7" t="str">
        <f t="shared" si="385"/>
        <v>-</v>
      </c>
      <c r="E4890" s="15" t="str">
        <f t="shared" si="382"/>
        <v>-</v>
      </c>
      <c r="F4890" t="str">
        <f t="shared" si="383"/>
        <v>-</v>
      </c>
      <c r="G4890" t="str">
        <f t="shared" si="384"/>
        <v>-</v>
      </c>
      <c r="H4890" t="str">
        <f t="shared" si="386"/>
        <v>-</v>
      </c>
    </row>
    <row r="4891" spans="1:8" x14ac:dyDescent="0.25">
      <c r="A4891">
        <v>4554709</v>
      </c>
      <c r="B4891">
        <v>4555401</v>
      </c>
      <c r="C4891" t="s">
        <v>88</v>
      </c>
      <c r="D4891" s="7" t="str">
        <f t="shared" si="385"/>
        <v>-</v>
      </c>
      <c r="E4891" s="15" t="str">
        <f t="shared" si="382"/>
        <v>-</v>
      </c>
      <c r="F4891" t="str">
        <f t="shared" si="383"/>
        <v>-</v>
      </c>
      <c r="G4891" t="str">
        <f t="shared" si="384"/>
        <v>-</v>
      </c>
      <c r="H4891" t="str">
        <f t="shared" si="386"/>
        <v>-</v>
      </c>
    </row>
    <row r="4892" spans="1:8" x14ac:dyDescent="0.25">
      <c r="A4892">
        <v>4555413</v>
      </c>
      <c r="B4892">
        <v>4555685</v>
      </c>
      <c r="C4892" t="s">
        <v>88</v>
      </c>
      <c r="D4892" s="7" t="str">
        <f t="shared" si="385"/>
        <v>-</v>
      </c>
      <c r="E4892" s="15" t="str">
        <f t="shared" si="382"/>
        <v>-</v>
      </c>
      <c r="F4892" t="str">
        <f t="shared" si="383"/>
        <v>-</v>
      </c>
      <c r="G4892" t="str">
        <f t="shared" si="384"/>
        <v>-</v>
      </c>
      <c r="H4892" t="str">
        <f t="shared" si="386"/>
        <v>-</v>
      </c>
    </row>
    <row r="4893" spans="1:8" x14ac:dyDescent="0.25">
      <c r="A4893">
        <v>4555872</v>
      </c>
      <c r="B4893">
        <v>4556462</v>
      </c>
      <c r="C4893" t="s">
        <v>88</v>
      </c>
      <c r="D4893" s="7" t="str">
        <f t="shared" si="385"/>
        <v>-</v>
      </c>
      <c r="E4893" s="15" t="str">
        <f t="shared" si="382"/>
        <v>-</v>
      </c>
      <c r="F4893" t="str">
        <f t="shared" si="383"/>
        <v>-</v>
      </c>
      <c r="G4893" t="str">
        <f t="shared" si="384"/>
        <v>-</v>
      </c>
      <c r="H4893" t="str">
        <f t="shared" si="386"/>
        <v>-</v>
      </c>
    </row>
    <row r="4894" spans="1:8" x14ac:dyDescent="0.25">
      <c r="A4894">
        <v>4556504</v>
      </c>
      <c r="B4894">
        <v>4557175</v>
      </c>
      <c r="C4894" t="s">
        <v>88</v>
      </c>
      <c r="D4894" s="7" t="str">
        <f t="shared" si="385"/>
        <v>-</v>
      </c>
      <c r="E4894" s="15" t="str">
        <f t="shared" si="382"/>
        <v>-</v>
      </c>
      <c r="F4894" t="str">
        <f t="shared" si="383"/>
        <v>-</v>
      </c>
      <c r="G4894" t="str">
        <f t="shared" si="384"/>
        <v>-</v>
      </c>
      <c r="H4894" t="str">
        <f t="shared" si="386"/>
        <v>-</v>
      </c>
    </row>
    <row r="4895" spans="1:8" x14ac:dyDescent="0.25">
      <c r="A4895">
        <v>4557185</v>
      </c>
      <c r="B4895">
        <v>4558249</v>
      </c>
      <c r="C4895" t="s">
        <v>88</v>
      </c>
      <c r="D4895" s="7" t="str">
        <f t="shared" si="385"/>
        <v>-</v>
      </c>
      <c r="E4895" s="15" t="str">
        <f t="shared" si="382"/>
        <v>-</v>
      </c>
      <c r="F4895" t="str">
        <f t="shared" si="383"/>
        <v>-</v>
      </c>
      <c r="G4895" t="str">
        <f t="shared" si="384"/>
        <v>-</v>
      </c>
      <c r="H4895" t="str">
        <f t="shared" si="386"/>
        <v>-</v>
      </c>
    </row>
    <row r="4896" spans="1:8" x14ac:dyDescent="0.25">
      <c r="A4896">
        <v>4558290</v>
      </c>
      <c r="B4896">
        <v>4559063</v>
      </c>
      <c r="C4896" t="s">
        <v>88</v>
      </c>
      <c r="D4896" s="7" t="str">
        <f t="shared" si="385"/>
        <v>-</v>
      </c>
      <c r="E4896" s="15" t="str">
        <f t="shared" si="382"/>
        <v>-</v>
      </c>
      <c r="F4896" t="str">
        <f t="shared" si="383"/>
        <v>-</v>
      </c>
      <c r="G4896" t="str">
        <f t="shared" si="384"/>
        <v>-</v>
      </c>
      <c r="H4896" t="str">
        <f t="shared" si="386"/>
        <v>-</v>
      </c>
    </row>
    <row r="4897" spans="1:8" x14ac:dyDescent="0.25">
      <c r="A4897">
        <v>4559156</v>
      </c>
      <c r="B4897">
        <v>4559644</v>
      </c>
      <c r="C4897" t="s">
        <v>25</v>
      </c>
      <c r="D4897" s="7" t="str">
        <f t="shared" si="385"/>
        <v>-</v>
      </c>
      <c r="E4897" s="15" t="str">
        <f t="shared" si="382"/>
        <v>-</v>
      </c>
      <c r="F4897" t="str">
        <f t="shared" si="383"/>
        <v>-</v>
      </c>
      <c r="G4897" t="str">
        <f t="shared" si="384"/>
        <v>-</v>
      </c>
      <c r="H4897" t="str">
        <f t="shared" si="386"/>
        <v>-</v>
      </c>
    </row>
    <row r="4898" spans="1:8" x14ac:dyDescent="0.25">
      <c r="A4898">
        <v>4560000</v>
      </c>
      <c r="B4898">
        <v>4561895</v>
      </c>
      <c r="C4898" t="s">
        <v>25</v>
      </c>
      <c r="D4898" s="7" t="str">
        <f t="shared" si="385"/>
        <v>-</v>
      </c>
      <c r="E4898" s="15" t="str">
        <f t="shared" si="382"/>
        <v>-</v>
      </c>
      <c r="F4898" t="str">
        <f t="shared" si="383"/>
        <v>-</v>
      </c>
      <c r="G4898" t="str">
        <f t="shared" si="384"/>
        <v>-</v>
      </c>
      <c r="H4898" t="str">
        <f t="shared" si="386"/>
        <v>-</v>
      </c>
    </row>
    <row r="4899" spans="1:8" x14ac:dyDescent="0.25">
      <c r="A4899">
        <v>4561895</v>
      </c>
      <c r="B4899">
        <v>4562530</v>
      </c>
      <c r="C4899" t="s">
        <v>25</v>
      </c>
      <c r="D4899" s="7" t="str">
        <f t="shared" si="385"/>
        <v>-</v>
      </c>
      <c r="E4899" s="15" t="str">
        <f t="shared" si="382"/>
        <v>-</v>
      </c>
      <c r="F4899" t="str">
        <f t="shared" si="383"/>
        <v>-</v>
      </c>
      <c r="G4899" t="str">
        <f t="shared" si="384"/>
        <v>-</v>
      </c>
      <c r="H4899" t="str">
        <f t="shared" si="386"/>
        <v>-</v>
      </c>
    </row>
    <row r="4900" spans="1:8" x14ac:dyDescent="0.25">
      <c r="A4900">
        <v>4562523</v>
      </c>
      <c r="B4900">
        <v>4563281</v>
      </c>
      <c r="C4900" t="s">
        <v>25</v>
      </c>
      <c r="D4900" s="7">
        <f t="shared" si="385"/>
        <v>1</v>
      </c>
      <c r="E4900" s="15">
        <f t="shared" si="382"/>
        <v>8</v>
      </c>
      <c r="F4900">
        <f t="shared" si="383"/>
        <v>1</v>
      </c>
      <c r="G4900" t="str">
        <f t="shared" si="384"/>
        <v>-</v>
      </c>
      <c r="H4900">
        <f t="shared" si="386"/>
        <v>1</v>
      </c>
    </row>
    <row r="4901" spans="1:8" x14ac:dyDescent="0.25">
      <c r="A4901">
        <v>4563262</v>
      </c>
      <c r="B4901">
        <v>4563462</v>
      </c>
      <c r="C4901" t="s">
        <v>25</v>
      </c>
      <c r="D4901" s="7">
        <f t="shared" si="385"/>
        <v>1</v>
      </c>
      <c r="E4901" s="15">
        <f t="shared" si="382"/>
        <v>20</v>
      </c>
      <c r="F4901">
        <f t="shared" si="383"/>
        <v>1</v>
      </c>
      <c r="G4901" t="str">
        <f t="shared" si="384"/>
        <v>-</v>
      </c>
      <c r="H4901">
        <f t="shared" si="386"/>
        <v>1</v>
      </c>
    </row>
    <row r="4902" spans="1:8" x14ac:dyDescent="0.25">
      <c r="A4902">
        <v>4563464</v>
      </c>
      <c r="B4902">
        <v>4564234</v>
      </c>
      <c r="C4902" t="s">
        <v>25</v>
      </c>
      <c r="D4902" s="7" t="str">
        <f t="shared" si="385"/>
        <v>-</v>
      </c>
      <c r="E4902" s="15" t="str">
        <f t="shared" si="382"/>
        <v>-</v>
      </c>
      <c r="F4902" t="str">
        <f t="shared" si="383"/>
        <v>-</v>
      </c>
      <c r="G4902" t="str">
        <f t="shared" si="384"/>
        <v>-</v>
      </c>
      <c r="H4902" t="str">
        <f t="shared" si="386"/>
        <v>-</v>
      </c>
    </row>
    <row r="4903" spans="1:8" x14ac:dyDescent="0.25">
      <c r="A4903">
        <v>4564231</v>
      </c>
      <c r="B4903">
        <v>4565364</v>
      </c>
      <c r="C4903" t="s">
        <v>25</v>
      </c>
      <c r="D4903" s="7">
        <f t="shared" si="385"/>
        <v>1</v>
      </c>
      <c r="E4903" s="15">
        <f t="shared" si="382"/>
        <v>4</v>
      </c>
      <c r="F4903">
        <f t="shared" si="383"/>
        <v>1</v>
      </c>
      <c r="G4903" t="str">
        <f t="shared" si="384"/>
        <v>-</v>
      </c>
      <c r="H4903">
        <f t="shared" si="386"/>
        <v>2</v>
      </c>
    </row>
    <row r="4904" spans="1:8" x14ac:dyDescent="0.25">
      <c r="A4904">
        <v>4565445</v>
      </c>
      <c r="B4904">
        <v>4565659</v>
      </c>
      <c r="C4904" t="s">
        <v>88</v>
      </c>
      <c r="D4904" s="7" t="str">
        <f t="shared" si="385"/>
        <v>-</v>
      </c>
      <c r="E4904" s="15" t="str">
        <f t="shared" si="382"/>
        <v>-</v>
      </c>
      <c r="F4904" t="str">
        <f t="shared" si="383"/>
        <v>-</v>
      </c>
      <c r="G4904" t="str">
        <f t="shared" si="384"/>
        <v>-</v>
      </c>
      <c r="H4904" t="str">
        <f t="shared" si="386"/>
        <v>-</v>
      </c>
    </row>
    <row r="4905" spans="1:8" x14ac:dyDescent="0.25">
      <c r="A4905">
        <v>4565861</v>
      </c>
      <c r="B4905">
        <v>4566040</v>
      </c>
      <c r="C4905" t="s">
        <v>88</v>
      </c>
      <c r="D4905" s="7" t="str">
        <f t="shared" si="385"/>
        <v>-</v>
      </c>
      <c r="E4905" s="15" t="str">
        <f t="shared" si="382"/>
        <v>-</v>
      </c>
      <c r="F4905" t="str">
        <f t="shared" si="383"/>
        <v>-</v>
      </c>
      <c r="G4905" t="str">
        <f t="shared" si="384"/>
        <v>-</v>
      </c>
      <c r="H4905" t="str">
        <f t="shared" si="386"/>
        <v>-</v>
      </c>
    </row>
    <row r="4906" spans="1:8" x14ac:dyDescent="0.25">
      <c r="A4906">
        <v>4566459</v>
      </c>
      <c r="B4906">
        <v>4566785</v>
      </c>
      <c r="C4906" t="s">
        <v>88</v>
      </c>
      <c r="D4906" s="7" t="str">
        <f t="shared" si="385"/>
        <v>-</v>
      </c>
      <c r="E4906" s="15" t="str">
        <f t="shared" si="382"/>
        <v>-</v>
      </c>
      <c r="F4906" t="str">
        <f t="shared" si="383"/>
        <v>-</v>
      </c>
      <c r="G4906" t="str">
        <f t="shared" si="384"/>
        <v>-</v>
      </c>
      <c r="H4906" t="str">
        <f t="shared" si="386"/>
        <v>-</v>
      </c>
    </row>
    <row r="4907" spans="1:8" x14ac:dyDescent="0.25">
      <c r="A4907">
        <v>4566827</v>
      </c>
      <c r="B4907">
        <v>4571050</v>
      </c>
      <c r="C4907" t="s">
        <v>88</v>
      </c>
      <c r="D4907" s="7" t="str">
        <f t="shared" si="385"/>
        <v>-</v>
      </c>
      <c r="E4907" s="15" t="str">
        <f t="shared" si="382"/>
        <v>-</v>
      </c>
      <c r="F4907" t="str">
        <f t="shared" si="383"/>
        <v>-</v>
      </c>
      <c r="G4907" t="str">
        <f t="shared" si="384"/>
        <v>-</v>
      </c>
      <c r="H4907" t="str">
        <f t="shared" si="386"/>
        <v>-</v>
      </c>
    </row>
    <row r="4908" spans="1:8" x14ac:dyDescent="0.25">
      <c r="A4908">
        <v>4571127</v>
      </c>
      <c r="B4908">
        <v>4575155</v>
      </c>
      <c r="C4908" t="s">
        <v>88</v>
      </c>
      <c r="D4908" s="7" t="str">
        <f t="shared" si="385"/>
        <v>-</v>
      </c>
      <c r="E4908" s="15" t="str">
        <f t="shared" si="382"/>
        <v>-</v>
      </c>
      <c r="F4908" t="str">
        <f t="shared" si="383"/>
        <v>-</v>
      </c>
      <c r="G4908" t="str">
        <f t="shared" si="384"/>
        <v>-</v>
      </c>
      <c r="H4908" t="str">
        <f t="shared" si="386"/>
        <v>-</v>
      </c>
    </row>
    <row r="4909" spans="1:8" x14ac:dyDescent="0.25">
      <c r="A4909">
        <v>4575473</v>
      </c>
      <c r="B4909">
        <v>4575838</v>
      </c>
      <c r="C4909" t="s">
        <v>88</v>
      </c>
      <c r="D4909" s="7" t="str">
        <f t="shared" si="385"/>
        <v>-</v>
      </c>
      <c r="E4909" s="15" t="str">
        <f t="shared" si="382"/>
        <v>-</v>
      </c>
      <c r="F4909" t="str">
        <f t="shared" si="383"/>
        <v>-</v>
      </c>
      <c r="G4909" t="str">
        <f t="shared" si="384"/>
        <v>-</v>
      </c>
      <c r="H4909" t="str">
        <f t="shared" si="386"/>
        <v>-</v>
      </c>
    </row>
    <row r="4910" spans="1:8" x14ac:dyDescent="0.25">
      <c r="A4910">
        <v>4575905</v>
      </c>
      <c r="B4910">
        <v>4576402</v>
      </c>
      <c r="C4910" t="s">
        <v>88</v>
      </c>
      <c r="D4910" s="7" t="str">
        <f t="shared" si="385"/>
        <v>-</v>
      </c>
      <c r="E4910" s="15" t="str">
        <f t="shared" si="382"/>
        <v>-</v>
      </c>
      <c r="F4910" t="str">
        <f t="shared" si="383"/>
        <v>-</v>
      </c>
      <c r="G4910" t="str">
        <f t="shared" si="384"/>
        <v>-</v>
      </c>
      <c r="H4910" t="str">
        <f t="shared" si="386"/>
        <v>-</v>
      </c>
    </row>
    <row r="4911" spans="1:8" x14ac:dyDescent="0.25">
      <c r="A4911">
        <v>4576418</v>
      </c>
      <c r="B4911">
        <v>4576629</v>
      </c>
      <c r="C4911" t="s">
        <v>25</v>
      </c>
      <c r="D4911" s="7" t="str">
        <f t="shared" si="385"/>
        <v>-</v>
      </c>
      <c r="E4911" s="15" t="str">
        <f t="shared" si="382"/>
        <v>-</v>
      </c>
      <c r="F4911" t="str">
        <f t="shared" si="383"/>
        <v>-</v>
      </c>
      <c r="G4911" t="str">
        <f t="shared" si="384"/>
        <v>-</v>
      </c>
      <c r="H4911" t="str">
        <f t="shared" si="386"/>
        <v>-</v>
      </c>
    </row>
    <row r="4912" spans="1:8" x14ac:dyDescent="0.25">
      <c r="A4912">
        <v>4576822</v>
      </c>
      <c r="B4912">
        <v>4577526</v>
      </c>
      <c r="C4912" t="s">
        <v>88</v>
      </c>
      <c r="D4912" s="7" t="str">
        <f t="shared" si="385"/>
        <v>-</v>
      </c>
      <c r="E4912" s="15" t="str">
        <f t="shared" si="382"/>
        <v>-</v>
      </c>
      <c r="F4912" t="str">
        <f t="shared" si="383"/>
        <v>-</v>
      </c>
      <c r="G4912" t="str">
        <f t="shared" si="384"/>
        <v>-</v>
      </c>
      <c r="H4912" t="str">
        <f t="shared" si="386"/>
        <v>-</v>
      </c>
    </row>
    <row r="4913" spans="1:8" x14ac:dyDescent="0.25">
      <c r="A4913">
        <v>4577530</v>
      </c>
      <c r="B4913">
        <v>4577958</v>
      </c>
      <c r="C4913" t="s">
        <v>88</v>
      </c>
      <c r="D4913" s="7" t="str">
        <f t="shared" si="385"/>
        <v>-</v>
      </c>
      <c r="E4913" s="15" t="str">
        <f t="shared" si="382"/>
        <v>-</v>
      </c>
      <c r="F4913" t="str">
        <f t="shared" si="383"/>
        <v>-</v>
      </c>
      <c r="G4913" t="str">
        <f t="shared" si="384"/>
        <v>-</v>
      </c>
      <c r="H4913" t="str">
        <f t="shared" si="386"/>
        <v>-</v>
      </c>
    </row>
    <row r="4914" spans="1:8" x14ac:dyDescent="0.25">
      <c r="A4914">
        <v>4578116</v>
      </c>
      <c r="B4914">
        <v>4578661</v>
      </c>
      <c r="C4914" t="s">
        <v>88</v>
      </c>
      <c r="D4914" s="7" t="str">
        <f t="shared" si="385"/>
        <v>-</v>
      </c>
      <c r="E4914" s="15" t="str">
        <f t="shared" si="382"/>
        <v>-</v>
      </c>
      <c r="F4914" t="str">
        <f t="shared" si="383"/>
        <v>-</v>
      </c>
      <c r="G4914" t="str">
        <f t="shared" si="384"/>
        <v>-</v>
      </c>
      <c r="H4914" t="str">
        <f t="shared" si="386"/>
        <v>-</v>
      </c>
    </row>
    <row r="4915" spans="1:8" x14ac:dyDescent="0.25">
      <c r="A4915">
        <v>4578663</v>
      </c>
      <c r="B4915">
        <v>4579046</v>
      </c>
      <c r="C4915" t="s">
        <v>88</v>
      </c>
      <c r="D4915" s="7" t="str">
        <f t="shared" si="385"/>
        <v>-</v>
      </c>
      <c r="E4915" s="15" t="str">
        <f t="shared" si="382"/>
        <v>-</v>
      </c>
      <c r="F4915" t="str">
        <f t="shared" si="383"/>
        <v>-</v>
      </c>
      <c r="G4915" t="str">
        <f t="shared" si="384"/>
        <v>-</v>
      </c>
      <c r="H4915" t="str">
        <f t="shared" si="386"/>
        <v>-</v>
      </c>
    </row>
    <row r="4916" spans="1:8" x14ac:dyDescent="0.25">
      <c r="A4916">
        <v>4579276</v>
      </c>
      <c r="B4916">
        <v>4580460</v>
      </c>
      <c r="C4916" t="s">
        <v>88</v>
      </c>
      <c r="D4916" s="7" t="str">
        <f t="shared" si="385"/>
        <v>-</v>
      </c>
      <c r="E4916" s="15" t="str">
        <f t="shared" si="382"/>
        <v>-</v>
      </c>
      <c r="F4916" t="str">
        <f t="shared" si="383"/>
        <v>-</v>
      </c>
      <c r="G4916" t="str">
        <f t="shared" si="384"/>
        <v>-</v>
      </c>
      <c r="H4916" t="str">
        <f t="shared" si="386"/>
        <v>-</v>
      </c>
    </row>
    <row r="4917" spans="1:8" x14ac:dyDescent="0.25">
      <c r="A4917">
        <v>4580576</v>
      </c>
      <c r="B4917">
        <v>4580651</v>
      </c>
      <c r="C4917" t="s">
        <v>88</v>
      </c>
      <c r="D4917" s="7" t="str">
        <f t="shared" si="385"/>
        <v>-</v>
      </c>
      <c r="E4917" s="15" t="str">
        <f t="shared" si="382"/>
        <v>-</v>
      </c>
      <c r="F4917" t="str">
        <f t="shared" si="383"/>
        <v>-</v>
      </c>
      <c r="G4917" t="str">
        <f t="shared" si="384"/>
        <v>-</v>
      </c>
      <c r="H4917" t="str">
        <f t="shared" si="386"/>
        <v>-</v>
      </c>
    </row>
    <row r="4918" spans="1:8" x14ac:dyDescent="0.25">
      <c r="A4918">
        <v>4580576</v>
      </c>
      <c r="B4918">
        <v>4580651</v>
      </c>
      <c r="C4918" t="s">
        <v>25</v>
      </c>
      <c r="D4918" s="7">
        <f t="shared" si="385"/>
        <v>1</v>
      </c>
      <c r="E4918" s="15">
        <f t="shared" si="382"/>
        <v>76</v>
      </c>
      <c r="F4918" t="str">
        <f t="shared" si="383"/>
        <v>-</v>
      </c>
      <c r="G4918">
        <f t="shared" si="384"/>
        <v>1</v>
      </c>
      <c r="H4918">
        <f t="shared" si="386"/>
        <v>2</v>
      </c>
    </row>
    <row r="4919" spans="1:8" x14ac:dyDescent="0.25">
      <c r="A4919">
        <v>4580658</v>
      </c>
      <c r="B4919">
        <v>4580732</v>
      </c>
      <c r="C4919" t="s">
        <v>88</v>
      </c>
      <c r="D4919" s="7" t="str">
        <f t="shared" si="385"/>
        <v>-</v>
      </c>
      <c r="E4919" s="15" t="str">
        <f t="shared" si="382"/>
        <v>-</v>
      </c>
      <c r="F4919" t="str">
        <f t="shared" si="383"/>
        <v>-</v>
      </c>
      <c r="G4919" t="str">
        <f t="shared" si="384"/>
        <v>-</v>
      </c>
      <c r="H4919" t="str">
        <f t="shared" si="386"/>
        <v>-</v>
      </c>
    </row>
    <row r="4920" spans="1:8" x14ac:dyDescent="0.25">
      <c r="A4920">
        <v>4580658</v>
      </c>
      <c r="B4920">
        <v>4580732</v>
      </c>
      <c r="C4920" t="s">
        <v>25</v>
      </c>
      <c r="D4920" s="7">
        <f t="shared" si="385"/>
        <v>1</v>
      </c>
      <c r="E4920" s="15">
        <f t="shared" si="382"/>
        <v>75</v>
      </c>
      <c r="F4920" t="str">
        <f t="shared" si="383"/>
        <v>-</v>
      </c>
      <c r="G4920">
        <f t="shared" si="384"/>
        <v>1</v>
      </c>
      <c r="H4920">
        <f t="shared" si="386"/>
        <v>0</v>
      </c>
    </row>
    <row r="4921" spans="1:8" x14ac:dyDescent="0.25">
      <c r="A4921">
        <v>4580849</v>
      </c>
      <c r="B4921">
        <v>4580933</v>
      </c>
      <c r="C4921" t="s">
        <v>88</v>
      </c>
      <c r="D4921" s="7" t="str">
        <f t="shared" si="385"/>
        <v>-</v>
      </c>
      <c r="E4921" s="15" t="str">
        <f t="shared" si="382"/>
        <v>-</v>
      </c>
      <c r="F4921" t="str">
        <f t="shared" si="383"/>
        <v>-</v>
      </c>
      <c r="G4921" t="str">
        <f t="shared" si="384"/>
        <v>-</v>
      </c>
      <c r="H4921" t="str">
        <f t="shared" si="386"/>
        <v>-</v>
      </c>
    </row>
    <row r="4922" spans="1:8" x14ac:dyDescent="0.25">
      <c r="A4922">
        <v>4580849</v>
      </c>
      <c r="B4922">
        <v>4580933</v>
      </c>
      <c r="C4922" t="s">
        <v>25</v>
      </c>
      <c r="D4922" s="7">
        <f t="shared" si="385"/>
        <v>1</v>
      </c>
      <c r="E4922" s="15">
        <f t="shared" si="382"/>
        <v>85</v>
      </c>
      <c r="F4922" t="str">
        <f t="shared" si="383"/>
        <v>-</v>
      </c>
      <c r="G4922">
        <f t="shared" si="384"/>
        <v>1</v>
      </c>
      <c r="H4922">
        <f t="shared" si="386"/>
        <v>2</v>
      </c>
    </row>
    <row r="4923" spans="1:8" x14ac:dyDescent="0.25">
      <c r="A4923">
        <v>4580942</v>
      </c>
      <c r="B4923">
        <v>4581017</v>
      </c>
      <c r="C4923" t="s">
        <v>88</v>
      </c>
      <c r="D4923" s="7" t="str">
        <f t="shared" si="385"/>
        <v>-</v>
      </c>
      <c r="E4923" s="15" t="str">
        <f t="shared" si="382"/>
        <v>-</v>
      </c>
      <c r="F4923" t="str">
        <f t="shared" si="383"/>
        <v>-</v>
      </c>
      <c r="G4923" t="str">
        <f t="shared" si="384"/>
        <v>-</v>
      </c>
      <c r="H4923" t="str">
        <f t="shared" si="386"/>
        <v>-</v>
      </c>
    </row>
    <row r="4924" spans="1:8" x14ac:dyDescent="0.25">
      <c r="A4924">
        <v>4580942</v>
      </c>
      <c r="B4924">
        <v>4581017</v>
      </c>
      <c r="C4924" t="s">
        <v>88</v>
      </c>
      <c r="D4924" s="7">
        <f t="shared" si="385"/>
        <v>1</v>
      </c>
      <c r="E4924" s="15">
        <f t="shared" si="382"/>
        <v>76</v>
      </c>
      <c r="F4924">
        <f t="shared" si="383"/>
        <v>1</v>
      </c>
      <c r="G4924" t="str">
        <f t="shared" si="384"/>
        <v>-</v>
      </c>
      <c r="H4924">
        <f t="shared" si="386"/>
        <v>2</v>
      </c>
    </row>
    <row r="4925" spans="1:8" x14ac:dyDescent="0.25">
      <c r="A4925">
        <v>4581037</v>
      </c>
      <c r="B4925">
        <v>4581210</v>
      </c>
      <c r="C4925" t="s">
        <v>25</v>
      </c>
      <c r="D4925" s="7" t="str">
        <f t="shared" si="385"/>
        <v>-</v>
      </c>
      <c r="E4925" s="15" t="str">
        <f t="shared" si="382"/>
        <v>-</v>
      </c>
      <c r="F4925" t="str">
        <f t="shared" si="383"/>
        <v>-</v>
      </c>
      <c r="G4925" t="str">
        <f t="shared" si="384"/>
        <v>-</v>
      </c>
      <c r="H4925" t="str">
        <f t="shared" si="386"/>
        <v>-</v>
      </c>
    </row>
    <row r="4926" spans="1:8" x14ac:dyDescent="0.25">
      <c r="A4926">
        <v>4581230</v>
      </c>
      <c r="B4926">
        <v>4581436</v>
      </c>
      <c r="C4926" t="s">
        <v>88</v>
      </c>
      <c r="D4926" s="7" t="str">
        <f t="shared" si="385"/>
        <v>-</v>
      </c>
      <c r="E4926" s="15" t="str">
        <f t="shared" si="382"/>
        <v>-</v>
      </c>
      <c r="F4926" t="str">
        <f t="shared" si="383"/>
        <v>-</v>
      </c>
      <c r="G4926" t="str">
        <f t="shared" si="384"/>
        <v>-</v>
      </c>
      <c r="H4926" t="str">
        <f t="shared" si="386"/>
        <v>-</v>
      </c>
    </row>
    <row r="4927" spans="1:8" x14ac:dyDescent="0.25">
      <c r="A4927">
        <v>4581419</v>
      </c>
      <c r="B4927">
        <v>4582369</v>
      </c>
      <c r="C4927" t="s">
        <v>25</v>
      </c>
      <c r="D4927" s="7">
        <f t="shared" si="385"/>
        <v>1</v>
      </c>
      <c r="E4927" s="15">
        <f t="shared" si="382"/>
        <v>18</v>
      </c>
      <c r="F4927" t="str">
        <f t="shared" si="383"/>
        <v>-</v>
      </c>
      <c r="G4927">
        <f t="shared" si="384"/>
        <v>1</v>
      </c>
      <c r="H4927">
        <f t="shared" si="386"/>
        <v>0</v>
      </c>
    </row>
    <row r="4928" spans="1:8" x14ac:dyDescent="0.25">
      <c r="A4928">
        <v>4582404</v>
      </c>
      <c r="B4928">
        <v>4583366</v>
      </c>
      <c r="C4928" t="s">
        <v>88</v>
      </c>
      <c r="D4928" s="7" t="str">
        <f t="shared" si="385"/>
        <v>-</v>
      </c>
      <c r="E4928" s="15" t="str">
        <f t="shared" si="382"/>
        <v>-</v>
      </c>
      <c r="F4928" t="str">
        <f t="shared" si="383"/>
        <v>-</v>
      </c>
      <c r="G4928" t="str">
        <f t="shared" si="384"/>
        <v>-</v>
      </c>
      <c r="H4928" t="str">
        <f t="shared" si="386"/>
        <v>-</v>
      </c>
    </row>
    <row r="4929" spans="1:8" x14ac:dyDescent="0.25">
      <c r="A4929">
        <v>4583363</v>
      </c>
      <c r="B4929">
        <v>4584391</v>
      </c>
      <c r="C4929" t="s">
        <v>88</v>
      </c>
      <c r="D4929" s="7">
        <f t="shared" si="385"/>
        <v>1</v>
      </c>
      <c r="E4929" s="15">
        <f t="shared" si="382"/>
        <v>4</v>
      </c>
      <c r="F4929">
        <f t="shared" si="383"/>
        <v>1</v>
      </c>
      <c r="G4929" t="str">
        <f t="shared" si="384"/>
        <v>-</v>
      </c>
      <c r="H4929">
        <f t="shared" si="386"/>
        <v>2</v>
      </c>
    </row>
    <row r="4930" spans="1:8" x14ac:dyDescent="0.25">
      <c r="A4930">
        <v>4584573</v>
      </c>
      <c r="B4930">
        <v>4584688</v>
      </c>
      <c r="C4930" t="s">
        <v>88</v>
      </c>
      <c r="D4930" s="7" t="str">
        <f t="shared" si="385"/>
        <v>-</v>
      </c>
      <c r="E4930" s="15" t="str">
        <f t="shared" si="382"/>
        <v>-</v>
      </c>
      <c r="F4930" t="str">
        <f t="shared" si="383"/>
        <v>-</v>
      </c>
      <c r="G4930" t="str">
        <f t="shared" si="384"/>
        <v>-</v>
      </c>
      <c r="H4930" t="str">
        <f t="shared" si="386"/>
        <v>-</v>
      </c>
    </row>
    <row r="4931" spans="1:8" x14ac:dyDescent="0.25">
      <c r="A4931">
        <v>4584573</v>
      </c>
      <c r="B4931">
        <v>4584688</v>
      </c>
      <c r="C4931" t="s">
        <v>88</v>
      </c>
      <c r="D4931" s="7">
        <f t="shared" si="385"/>
        <v>1</v>
      </c>
      <c r="E4931" s="15">
        <f t="shared" ref="E4931:E4994" si="387">IF(D4931=1,B4930-A4931+1,"-")</f>
        <v>116</v>
      </c>
      <c r="F4931">
        <f t="shared" ref="F4931:F4994" si="388">IF(AND(D4931=1,C4931=C4930),1,"-")</f>
        <v>1</v>
      </c>
      <c r="G4931" t="str">
        <f t="shared" ref="G4931:G4994" si="389">IF(AND(D4931=1,C4931&lt;&gt;C4930),1,"-")</f>
        <v>-</v>
      </c>
      <c r="H4931">
        <f t="shared" si="386"/>
        <v>1</v>
      </c>
    </row>
    <row r="4932" spans="1:8" x14ac:dyDescent="0.25">
      <c r="A4932">
        <v>4584873</v>
      </c>
      <c r="B4932">
        <v>4587900</v>
      </c>
      <c r="C4932" t="s">
        <v>88</v>
      </c>
      <c r="D4932" s="7" t="str">
        <f t="shared" ref="D4932:D4995" si="390">IF(A4932&lt;B4931,1,"-")</f>
        <v>-</v>
      </c>
      <c r="E4932" s="15" t="str">
        <f t="shared" si="387"/>
        <v>-</v>
      </c>
      <c r="F4932" t="str">
        <f t="shared" si="388"/>
        <v>-</v>
      </c>
      <c r="G4932" t="str">
        <f t="shared" si="389"/>
        <v>-</v>
      </c>
      <c r="H4932" t="str">
        <f t="shared" ref="H4932:H4995" si="391">IFERROR(IF((IF(D4932=1,MOD(E4932,3),"-"))=0,0,3-(IF(D4932=1,MOD(E4932,3),"-"))), "-")</f>
        <v>-</v>
      </c>
    </row>
    <row r="4933" spans="1:8" x14ac:dyDescent="0.25">
      <c r="A4933">
        <v>4584873</v>
      </c>
      <c r="B4933">
        <v>4587900</v>
      </c>
      <c r="C4933" t="s">
        <v>88</v>
      </c>
      <c r="D4933" s="7">
        <f t="shared" si="390"/>
        <v>1</v>
      </c>
      <c r="E4933" s="15">
        <f t="shared" si="387"/>
        <v>3028</v>
      </c>
      <c r="F4933">
        <f t="shared" si="388"/>
        <v>1</v>
      </c>
      <c r="G4933" t="str">
        <f t="shared" si="389"/>
        <v>-</v>
      </c>
      <c r="H4933">
        <f t="shared" si="391"/>
        <v>2</v>
      </c>
    </row>
    <row r="4934" spans="1:8" x14ac:dyDescent="0.25">
      <c r="A4934">
        <v>4588074</v>
      </c>
      <c r="B4934">
        <v>4588149</v>
      </c>
      <c r="C4934" t="s">
        <v>88</v>
      </c>
      <c r="D4934" s="7" t="str">
        <f t="shared" si="390"/>
        <v>-</v>
      </c>
      <c r="E4934" s="15" t="str">
        <f t="shared" si="387"/>
        <v>-</v>
      </c>
      <c r="F4934" t="str">
        <f t="shared" si="388"/>
        <v>-</v>
      </c>
      <c r="G4934" t="str">
        <f t="shared" si="389"/>
        <v>-</v>
      </c>
      <c r="H4934" t="str">
        <f t="shared" si="391"/>
        <v>-</v>
      </c>
    </row>
    <row r="4935" spans="1:8" x14ac:dyDescent="0.25">
      <c r="A4935">
        <v>4588074</v>
      </c>
      <c r="B4935">
        <v>4588149</v>
      </c>
      <c r="C4935" t="s">
        <v>88</v>
      </c>
      <c r="D4935" s="7">
        <f t="shared" si="390"/>
        <v>1</v>
      </c>
      <c r="E4935" s="15">
        <f t="shared" si="387"/>
        <v>76</v>
      </c>
      <c r="F4935">
        <f t="shared" si="388"/>
        <v>1</v>
      </c>
      <c r="G4935" t="str">
        <f t="shared" si="389"/>
        <v>-</v>
      </c>
      <c r="H4935">
        <f t="shared" si="391"/>
        <v>2</v>
      </c>
    </row>
    <row r="4936" spans="1:8" x14ac:dyDescent="0.25">
      <c r="A4936">
        <v>4588261</v>
      </c>
      <c r="B4936">
        <v>4588337</v>
      </c>
      <c r="C4936" t="s">
        <v>88</v>
      </c>
      <c r="D4936" s="7" t="str">
        <f t="shared" si="390"/>
        <v>-</v>
      </c>
      <c r="E4936" s="15" t="str">
        <f t="shared" si="387"/>
        <v>-</v>
      </c>
      <c r="F4936" t="str">
        <f t="shared" si="388"/>
        <v>-</v>
      </c>
      <c r="G4936" t="str">
        <f t="shared" si="389"/>
        <v>-</v>
      </c>
      <c r="H4936" t="str">
        <f t="shared" si="391"/>
        <v>-</v>
      </c>
    </row>
    <row r="4937" spans="1:8" x14ac:dyDescent="0.25">
      <c r="A4937">
        <v>4588261</v>
      </c>
      <c r="B4937">
        <v>4588337</v>
      </c>
      <c r="C4937" t="s">
        <v>25</v>
      </c>
      <c r="D4937" s="7">
        <f t="shared" si="390"/>
        <v>1</v>
      </c>
      <c r="E4937" s="15">
        <f t="shared" si="387"/>
        <v>77</v>
      </c>
      <c r="F4937" t="str">
        <f t="shared" si="388"/>
        <v>-</v>
      </c>
      <c r="G4937">
        <f t="shared" si="389"/>
        <v>1</v>
      </c>
      <c r="H4937">
        <f t="shared" si="391"/>
        <v>1</v>
      </c>
    </row>
    <row r="4938" spans="1:8" x14ac:dyDescent="0.25">
      <c r="A4938">
        <v>4588397</v>
      </c>
      <c r="B4938">
        <v>4589950</v>
      </c>
      <c r="C4938" t="s">
        <v>88</v>
      </c>
      <c r="D4938" s="7" t="str">
        <f t="shared" si="390"/>
        <v>-</v>
      </c>
      <c r="E4938" s="15" t="str">
        <f t="shared" si="387"/>
        <v>-</v>
      </c>
      <c r="F4938" t="str">
        <f t="shared" si="388"/>
        <v>-</v>
      </c>
      <c r="G4938" t="str">
        <f t="shared" si="389"/>
        <v>-</v>
      </c>
      <c r="H4938" t="str">
        <f t="shared" si="391"/>
        <v>-</v>
      </c>
    </row>
    <row r="4939" spans="1:8" x14ac:dyDescent="0.25">
      <c r="A4939">
        <v>4588397</v>
      </c>
      <c r="B4939">
        <v>4589950</v>
      </c>
      <c r="C4939" t="s">
        <v>88</v>
      </c>
      <c r="D4939" s="7">
        <f t="shared" si="390"/>
        <v>1</v>
      </c>
      <c r="E4939" s="15">
        <f t="shared" si="387"/>
        <v>1554</v>
      </c>
      <c r="F4939">
        <f t="shared" si="388"/>
        <v>1</v>
      </c>
      <c r="G4939" t="str">
        <f t="shared" si="389"/>
        <v>-</v>
      </c>
      <c r="H4939">
        <f t="shared" si="391"/>
        <v>0</v>
      </c>
    </row>
    <row r="4940" spans="1:8" x14ac:dyDescent="0.25">
      <c r="A4940">
        <v>4590328</v>
      </c>
      <c r="B4940">
        <v>4591179</v>
      </c>
      <c r="C4940" t="s">
        <v>88</v>
      </c>
      <c r="D4940" s="7" t="str">
        <f t="shared" si="390"/>
        <v>-</v>
      </c>
      <c r="E4940" s="15" t="str">
        <f t="shared" si="387"/>
        <v>-</v>
      </c>
      <c r="F4940" t="str">
        <f t="shared" si="388"/>
        <v>-</v>
      </c>
      <c r="G4940" t="str">
        <f t="shared" si="389"/>
        <v>-</v>
      </c>
      <c r="H4940" t="str">
        <f t="shared" si="391"/>
        <v>-</v>
      </c>
    </row>
    <row r="4941" spans="1:8" x14ac:dyDescent="0.25">
      <c r="A4941">
        <v>4591124</v>
      </c>
      <c r="B4941">
        <v>4592968</v>
      </c>
      <c r="C4941" t="s">
        <v>88</v>
      </c>
      <c r="D4941" s="7">
        <f t="shared" si="390"/>
        <v>1</v>
      </c>
      <c r="E4941" s="15">
        <f t="shared" si="387"/>
        <v>56</v>
      </c>
      <c r="F4941">
        <f t="shared" si="388"/>
        <v>1</v>
      </c>
      <c r="G4941" t="str">
        <f t="shared" si="389"/>
        <v>-</v>
      </c>
      <c r="H4941">
        <f t="shared" si="391"/>
        <v>1</v>
      </c>
    </row>
    <row r="4942" spans="1:8" x14ac:dyDescent="0.25">
      <c r="A4942">
        <v>4593342</v>
      </c>
      <c r="B4942">
        <v>4594442</v>
      </c>
      <c r="C4942" t="s">
        <v>25</v>
      </c>
      <c r="D4942" s="7" t="str">
        <f t="shared" si="390"/>
        <v>-</v>
      </c>
      <c r="E4942" s="15" t="str">
        <f t="shared" si="387"/>
        <v>-</v>
      </c>
      <c r="F4942" t="str">
        <f t="shared" si="388"/>
        <v>-</v>
      </c>
      <c r="G4942" t="str">
        <f t="shared" si="389"/>
        <v>-</v>
      </c>
      <c r="H4942" t="str">
        <f t="shared" si="391"/>
        <v>-</v>
      </c>
    </row>
    <row r="4943" spans="1:8" x14ac:dyDescent="0.25">
      <c r="A4943">
        <v>4594489</v>
      </c>
      <c r="B4943">
        <v>4594848</v>
      </c>
      <c r="C4943" t="s">
        <v>88</v>
      </c>
      <c r="D4943" s="7" t="str">
        <f t="shared" si="390"/>
        <v>-</v>
      </c>
      <c r="E4943" s="15" t="str">
        <f t="shared" si="387"/>
        <v>-</v>
      </c>
      <c r="F4943" t="str">
        <f t="shared" si="388"/>
        <v>-</v>
      </c>
      <c r="G4943" t="str">
        <f t="shared" si="389"/>
        <v>-</v>
      </c>
      <c r="H4943" t="str">
        <f t="shared" si="391"/>
        <v>-</v>
      </c>
    </row>
    <row r="4944" spans="1:8" x14ac:dyDescent="0.25">
      <c r="A4944">
        <v>4594864</v>
      </c>
      <c r="B4944">
        <v>4595499</v>
      </c>
      <c r="C4944" t="s">
        <v>88</v>
      </c>
      <c r="D4944" s="7" t="str">
        <f t="shared" si="390"/>
        <v>-</v>
      </c>
      <c r="E4944" s="15" t="str">
        <f t="shared" si="387"/>
        <v>-</v>
      </c>
      <c r="F4944" t="str">
        <f t="shared" si="388"/>
        <v>-</v>
      </c>
      <c r="G4944" t="str">
        <f t="shared" si="389"/>
        <v>-</v>
      </c>
      <c r="H4944" t="str">
        <f t="shared" si="391"/>
        <v>-</v>
      </c>
    </row>
    <row r="4945" spans="1:8" x14ac:dyDescent="0.25">
      <c r="A4945">
        <v>4595501</v>
      </c>
      <c r="B4945">
        <v>4595689</v>
      </c>
      <c r="C4945" t="s">
        <v>25</v>
      </c>
      <c r="D4945" s="7" t="str">
        <f t="shared" si="390"/>
        <v>-</v>
      </c>
      <c r="E4945" s="15" t="str">
        <f t="shared" si="387"/>
        <v>-</v>
      </c>
      <c r="F4945" t="str">
        <f t="shared" si="388"/>
        <v>-</v>
      </c>
      <c r="G4945" t="str">
        <f t="shared" si="389"/>
        <v>-</v>
      </c>
      <c r="H4945" t="str">
        <f t="shared" si="391"/>
        <v>-</v>
      </c>
    </row>
    <row r="4946" spans="1:8" x14ac:dyDescent="0.25">
      <c r="A4946">
        <v>4595698</v>
      </c>
      <c r="B4946">
        <v>4597098</v>
      </c>
      <c r="C4946" t="s">
        <v>25</v>
      </c>
      <c r="D4946" s="7" t="str">
        <f t="shared" si="390"/>
        <v>-</v>
      </c>
      <c r="E4946" s="15" t="str">
        <f t="shared" si="387"/>
        <v>-</v>
      </c>
      <c r="F4946" t="str">
        <f t="shared" si="388"/>
        <v>-</v>
      </c>
      <c r="G4946" t="str">
        <f t="shared" si="389"/>
        <v>-</v>
      </c>
      <c r="H4946" t="str">
        <f t="shared" si="391"/>
        <v>-</v>
      </c>
    </row>
    <row r="4947" spans="1:8" x14ac:dyDescent="0.25">
      <c r="A4947">
        <v>4597081</v>
      </c>
      <c r="B4947">
        <v>4597998</v>
      </c>
      <c r="C4947" t="s">
        <v>88</v>
      </c>
      <c r="D4947" s="7">
        <f t="shared" si="390"/>
        <v>1</v>
      </c>
      <c r="E4947" s="15">
        <f t="shared" si="387"/>
        <v>18</v>
      </c>
      <c r="F4947" t="str">
        <f t="shared" si="388"/>
        <v>-</v>
      </c>
      <c r="G4947">
        <f t="shared" si="389"/>
        <v>1</v>
      </c>
      <c r="H4947">
        <f t="shared" si="391"/>
        <v>0</v>
      </c>
    </row>
    <row r="4948" spans="1:8" x14ac:dyDescent="0.25">
      <c r="A4948">
        <v>4598078</v>
      </c>
      <c r="B4948">
        <v>4598170</v>
      </c>
      <c r="C4948" t="s">
        <v>88</v>
      </c>
      <c r="D4948" s="7" t="str">
        <f t="shared" si="390"/>
        <v>-</v>
      </c>
      <c r="E4948" s="15" t="str">
        <f t="shared" si="387"/>
        <v>-</v>
      </c>
      <c r="F4948" t="str">
        <f t="shared" si="388"/>
        <v>-</v>
      </c>
      <c r="G4948" t="str">
        <f t="shared" si="389"/>
        <v>-</v>
      </c>
      <c r="H4948" t="str">
        <f t="shared" si="391"/>
        <v>-</v>
      </c>
    </row>
    <row r="4949" spans="1:8" x14ac:dyDescent="0.25">
      <c r="A4949">
        <v>4598283</v>
      </c>
      <c r="B4949">
        <v>4599659</v>
      </c>
      <c r="C4949" t="s">
        <v>88</v>
      </c>
      <c r="D4949" s="7" t="str">
        <f t="shared" si="390"/>
        <v>-</v>
      </c>
      <c r="E4949" s="15" t="str">
        <f t="shared" si="387"/>
        <v>-</v>
      </c>
      <c r="F4949" t="str">
        <f t="shared" si="388"/>
        <v>-</v>
      </c>
      <c r="G4949" t="str">
        <f t="shared" si="389"/>
        <v>-</v>
      </c>
      <c r="H4949" t="str">
        <f t="shared" si="391"/>
        <v>-</v>
      </c>
    </row>
    <row r="4950" spans="1:8" x14ac:dyDescent="0.25">
      <c r="A4950">
        <v>4599777</v>
      </c>
      <c r="B4950">
        <v>4600550</v>
      </c>
      <c r="C4950" t="s">
        <v>88</v>
      </c>
      <c r="D4950" s="7" t="str">
        <f t="shared" si="390"/>
        <v>-</v>
      </c>
      <c r="E4950" s="15" t="str">
        <f t="shared" si="387"/>
        <v>-</v>
      </c>
      <c r="F4950" t="str">
        <f t="shared" si="388"/>
        <v>-</v>
      </c>
      <c r="G4950" t="str">
        <f t="shared" si="389"/>
        <v>-</v>
      </c>
      <c r="H4950" t="str">
        <f t="shared" si="391"/>
        <v>-</v>
      </c>
    </row>
    <row r="4951" spans="1:8" x14ac:dyDescent="0.25">
      <c r="A4951">
        <v>4600561</v>
      </c>
      <c r="B4951">
        <v>4601565</v>
      </c>
      <c r="C4951" t="s">
        <v>88</v>
      </c>
      <c r="D4951" s="7" t="str">
        <f t="shared" si="390"/>
        <v>-</v>
      </c>
      <c r="E4951" s="15" t="str">
        <f t="shared" si="387"/>
        <v>-</v>
      </c>
      <c r="F4951" t="str">
        <f t="shared" si="388"/>
        <v>-</v>
      </c>
      <c r="G4951" t="str">
        <f t="shared" si="389"/>
        <v>-</v>
      </c>
      <c r="H4951" t="str">
        <f t="shared" si="391"/>
        <v>-</v>
      </c>
    </row>
    <row r="4952" spans="1:8" x14ac:dyDescent="0.25">
      <c r="A4952">
        <v>4601654</v>
      </c>
      <c r="B4952">
        <v>4602805</v>
      </c>
      <c r="C4952" t="s">
        <v>25</v>
      </c>
      <c r="D4952" s="7" t="str">
        <f t="shared" si="390"/>
        <v>-</v>
      </c>
      <c r="E4952" s="15" t="str">
        <f t="shared" si="387"/>
        <v>-</v>
      </c>
      <c r="F4952" t="str">
        <f t="shared" si="388"/>
        <v>-</v>
      </c>
      <c r="G4952" t="str">
        <f t="shared" si="389"/>
        <v>-</v>
      </c>
      <c r="H4952" t="str">
        <f t="shared" si="391"/>
        <v>-</v>
      </c>
    </row>
    <row r="4953" spans="1:8" x14ac:dyDescent="0.25">
      <c r="A4953">
        <v>4603174</v>
      </c>
      <c r="B4953">
        <v>4605825</v>
      </c>
      <c r="C4953" t="s">
        <v>25</v>
      </c>
      <c r="D4953" s="7" t="str">
        <f t="shared" si="390"/>
        <v>-</v>
      </c>
      <c r="E4953" s="15" t="str">
        <f t="shared" si="387"/>
        <v>-</v>
      </c>
      <c r="F4953" t="str">
        <f t="shared" si="388"/>
        <v>-</v>
      </c>
      <c r="G4953" t="str">
        <f t="shared" si="389"/>
        <v>-</v>
      </c>
      <c r="H4953" t="str">
        <f t="shared" si="391"/>
        <v>-</v>
      </c>
    </row>
    <row r="4954" spans="1:8" x14ac:dyDescent="0.25">
      <c r="A4954">
        <v>4606036</v>
      </c>
      <c r="B4954">
        <v>4607769</v>
      </c>
      <c r="C4954" t="s">
        <v>25</v>
      </c>
      <c r="D4954" s="7" t="str">
        <f t="shared" si="390"/>
        <v>-</v>
      </c>
      <c r="E4954" s="15" t="str">
        <f t="shared" si="387"/>
        <v>-</v>
      </c>
      <c r="F4954" t="str">
        <f t="shared" si="388"/>
        <v>-</v>
      </c>
      <c r="G4954" t="str">
        <f t="shared" si="389"/>
        <v>-</v>
      </c>
      <c r="H4954" t="str">
        <f t="shared" si="391"/>
        <v>-</v>
      </c>
    </row>
    <row r="4955" spans="1:8" x14ac:dyDescent="0.25">
      <c r="A4955">
        <v>4607930</v>
      </c>
      <c r="B4955">
        <v>4608766</v>
      </c>
      <c r="C4955" t="s">
        <v>25</v>
      </c>
      <c r="D4955" s="7" t="str">
        <f t="shared" si="390"/>
        <v>-</v>
      </c>
      <c r="E4955" s="15" t="str">
        <f t="shared" si="387"/>
        <v>-</v>
      </c>
      <c r="F4955" t="str">
        <f t="shared" si="388"/>
        <v>-</v>
      </c>
      <c r="G4955" t="str">
        <f t="shared" si="389"/>
        <v>-</v>
      </c>
      <c r="H4955" t="str">
        <f t="shared" si="391"/>
        <v>-</v>
      </c>
    </row>
    <row r="4956" spans="1:8" x14ac:dyDescent="0.25">
      <c r="A4956">
        <v>4609021</v>
      </c>
      <c r="B4956">
        <v>4609683</v>
      </c>
      <c r="C4956" t="s">
        <v>25</v>
      </c>
      <c r="D4956" s="7" t="str">
        <f t="shared" si="390"/>
        <v>-</v>
      </c>
      <c r="E4956" s="15" t="str">
        <f t="shared" si="387"/>
        <v>-</v>
      </c>
      <c r="F4956" t="str">
        <f t="shared" si="388"/>
        <v>-</v>
      </c>
      <c r="G4956" t="str">
        <f t="shared" si="389"/>
        <v>-</v>
      </c>
      <c r="H4956" t="str">
        <f t="shared" si="391"/>
        <v>-</v>
      </c>
    </row>
    <row r="4957" spans="1:8" x14ac:dyDescent="0.25">
      <c r="A4957">
        <v>4609695</v>
      </c>
      <c r="B4957">
        <v>4610798</v>
      </c>
      <c r="C4957" t="s">
        <v>25</v>
      </c>
      <c r="D4957" s="7" t="str">
        <f t="shared" si="390"/>
        <v>-</v>
      </c>
      <c r="E4957" s="15" t="str">
        <f t="shared" si="387"/>
        <v>-</v>
      </c>
      <c r="F4957" t="str">
        <f t="shared" si="388"/>
        <v>-</v>
      </c>
      <c r="G4957" t="str">
        <f t="shared" si="389"/>
        <v>-</v>
      </c>
      <c r="H4957" t="str">
        <f t="shared" si="391"/>
        <v>-</v>
      </c>
    </row>
    <row r="4958" spans="1:8" x14ac:dyDescent="0.25">
      <c r="A4958">
        <v>4611057</v>
      </c>
      <c r="B4958">
        <v>4611680</v>
      </c>
      <c r="C4958" t="s">
        <v>25</v>
      </c>
      <c r="D4958" s="7" t="str">
        <f t="shared" si="390"/>
        <v>-</v>
      </c>
      <c r="E4958" s="15" t="str">
        <f t="shared" si="387"/>
        <v>-</v>
      </c>
      <c r="F4958" t="str">
        <f t="shared" si="388"/>
        <v>-</v>
      </c>
      <c r="G4958" t="str">
        <f t="shared" si="389"/>
        <v>-</v>
      </c>
      <c r="H4958" t="str">
        <f t="shared" si="391"/>
        <v>-</v>
      </c>
    </row>
    <row r="4959" spans="1:8" x14ac:dyDescent="0.25">
      <c r="A4959">
        <v>4611738</v>
      </c>
      <c r="B4959">
        <v>4613918</v>
      </c>
      <c r="C4959" t="s">
        <v>88</v>
      </c>
      <c r="D4959" s="7" t="str">
        <f t="shared" si="390"/>
        <v>-</v>
      </c>
      <c r="E4959" s="15" t="str">
        <f t="shared" si="387"/>
        <v>-</v>
      </c>
      <c r="F4959" t="str">
        <f t="shared" si="388"/>
        <v>-</v>
      </c>
      <c r="G4959" t="str">
        <f t="shared" si="389"/>
        <v>-</v>
      </c>
      <c r="H4959" t="str">
        <f t="shared" si="391"/>
        <v>-</v>
      </c>
    </row>
    <row r="4960" spans="1:8" x14ac:dyDescent="0.25">
      <c r="A4960">
        <v>4614083</v>
      </c>
      <c r="B4960">
        <v>4614973</v>
      </c>
      <c r="C4960" t="s">
        <v>88</v>
      </c>
      <c r="D4960" s="7" t="str">
        <f t="shared" si="390"/>
        <v>-</v>
      </c>
      <c r="E4960" s="15" t="str">
        <f t="shared" si="387"/>
        <v>-</v>
      </c>
      <c r="F4960" t="str">
        <f t="shared" si="388"/>
        <v>-</v>
      </c>
      <c r="G4960" t="str">
        <f t="shared" si="389"/>
        <v>-</v>
      </c>
      <c r="H4960" t="str">
        <f t="shared" si="391"/>
        <v>-</v>
      </c>
    </row>
    <row r="4961" spans="1:8" x14ac:dyDescent="0.25">
      <c r="A4961">
        <v>4615168</v>
      </c>
      <c r="B4961">
        <v>4616724</v>
      </c>
      <c r="C4961" t="s">
        <v>88</v>
      </c>
      <c r="D4961" s="7" t="str">
        <f t="shared" si="390"/>
        <v>-</v>
      </c>
      <c r="E4961" s="15" t="str">
        <f t="shared" si="387"/>
        <v>-</v>
      </c>
      <c r="F4961" t="str">
        <f t="shared" si="388"/>
        <v>-</v>
      </c>
      <c r="G4961" t="str">
        <f t="shared" si="389"/>
        <v>-</v>
      </c>
      <c r="H4961" t="str">
        <f t="shared" si="391"/>
        <v>-</v>
      </c>
    </row>
    <row r="4962" spans="1:8" x14ac:dyDescent="0.25">
      <c r="A4962">
        <v>4616860</v>
      </c>
      <c r="B4962">
        <v>4617984</v>
      </c>
      <c r="C4962" t="s">
        <v>25</v>
      </c>
      <c r="D4962" s="7" t="str">
        <f t="shared" si="390"/>
        <v>-</v>
      </c>
      <c r="E4962" s="15" t="str">
        <f t="shared" si="387"/>
        <v>-</v>
      </c>
      <c r="F4962" t="str">
        <f t="shared" si="388"/>
        <v>-</v>
      </c>
      <c r="G4962" t="str">
        <f t="shared" si="389"/>
        <v>-</v>
      </c>
      <c r="H4962" t="str">
        <f t="shared" si="391"/>
        <v>-</v>
      </c>
    </row>
    <row r="4963" spans="1:8" x14ac:dyDescent="0.25">
      <c r="A4963">
        <v>4618219</v>
      </c>
      <c r="B4963">
        <v>4619217</v>
      </c>
      <c r="C4963" t="s">
        <v>25</v>
      </c>
      <c r="D4963" s="7" t="str">
        <f t="shared" si="390"/>
        <v>-</v>
      </c>
      <c r="E4963" s="15" t="str">
        <f t="shared" si="387"/>
        <v>-</v>
      </c>
      <c r="F4963" t="str">
        <f t="shared" si="388"/>
        <v>-</v>
      </c>
      <c r="G4963" t="str">
        <f t="shared" si="389"/>
        <v>-</v>
      </c>
      <c r="H4963" t="str">
        <f t="shared" si="391"/>
        <v>-</v>
      </c>
    </row>
    <row r="4964" spans="1:8" x14ac:dyDescent="0.25">
      <c r="A4964">
        <v>4619220</v>
      </c>
      <c r="B4964">
        <v>4620077</v>
      </c>
      <c r="C4964" t="s">
        <v>25</v>
      </c>
      <c r="D4964" s="7" t="str">
        <f t="shared" si="390"/>
        <v>-</v>
      </c>
      <c r="E4964" s="15" t="str">
        <f t="shared" si="387"/>
        <v>-</v>
      </c>
      <c r="F4964" t="str">
        <f t="shared" si="388"/>
        <v>-</v>
      </c>
      <c r="G4964" t="str">
        <f t="shared" si="389"/>
        <v>-</v>
      </c>
      <c r="H4964" t="str">
        <f t="shared" si="391"/>
        <v>-</v>
      </c>
    </row>
    <row r="4965" spans="1:8" x14ac:dyDescent="0.25">
      <c r="A4965">
        <v>4620193</v>
      </c>
      <c r="B4965">
        <v>4622625</v>
      </c>
      <c r="C4965" t="s">
        <v>88</v>
      </c>
      <c r="D4965" s="7" t="str">
        <f t="shared" si="390"/>
        <v>-</v>
      </c>
      <c r="E4965" s="15" t="str">
        <f t="shared" si="387"/>
        <v>-</v>
      </c>
      <c r="F4965" t="str">
        <f t="shared" si="388"/>
        <v>-</v>
      </c>
      <c r="G4965" t="str">
        <f t="shared" si="389"/>
        <v>-</v>
      </c>
      <c r="H4965" t="str">
        <f t="shared" si="391"/>
        <v>-</v>
      </c>
    </row>
    <row r="4966" spans="1:8" x14ac:dyDescent="0.25">
      <c r="A4966">
        <v>4622628</v>
      </c>
      <c r="B4966">
        <v>4623788</v>
      </c>
      <c r="C4966" t="s">
        <v>88</v>
      </c>
      <c r="D4966" s="7" t="str">
        <f t="shared" si="390"/>
        <v>-</v>
      </c>
      <c r="E4966" s="15" t="str">
        <f t="shared" si="387"/>
        <v>-</v>
      </c>
      <c r="F4966" t="str">
        <f t="shared" si="388"/>
        <v>-</v>
      </c>
      <c r="G4966" t="str">
        <f t="shared" si="389"/>
        <v>-</v>
      </c>
      <c r="H4966" t="str">
        <f t="shared" si="391"/>
        <v>-</v>
      </c>
    </row>
    <row r="4967" spans="1:8" x14ac:dyDescent="0.25">
      <c r="A4967">
        <v>4624053</v>
      </c>
      <c r="B4967">
        <v>4624370</v>
      </c>
      <c r="C4967" t="s">
        <v>25</v>
      </c>
      <c r="D4967" s="7" t="str">
        <f t="shared" si="390"/>
        <v>-</v>
      </c>
      <c r="E4967" s="15" t="str">
        <f t="shared" si="387"/>
        <v>-</v>
      </c>
      <c r="F4967" t="str">
        <f t="shared" si="388"/>
        <v>-</v>
      </c>
      <c r="G4967" t="str">
        <f t="shared" si="389"/>
        <v>-</v>
      </c>
      <c r="H4967" t="str">
        <f t="shared" si="391"/>
        <v>-</v>
      </c>
    </row>
    <row r="4968" spans="1:8" x14ac:dyDescent="0.25">
      <c r="A4968">
        <v>4624826</v>
      </c>
      <c r="B4968">
        <v>4626616</v>
      </c>
      <c r="C4968" t="s">
        <v>25</v>
      </c>
      <c r="D4968" s="7" t="str">
        <f t="shared" si="390"/>
        <v>-</v>
      </c>
      <c r="E4968" s="15" t="str">
        <f t="shared" si="387"/>
        <v>-</v>
      </c>
      <c r="F4968" t="str">
        <f t="shared" si="388"/>
        <v>-</v>
      </c>
      <c r="G4968" t="str">
        <f t="shared" si="389"/>
        <v>-</v>
      </c>
      <c r="H4968" t="str">
        <f t="shared" si="391"/>
        <v>-</v>
      </c>
    </row>
    <row r="4969" spans="1:8" x14ac:dyDescent="0.25">
      <c r="A4969">
        <v>4626817</v>
      </c>
      <c r="B4969">
        <v>4627479</v>
      </c>
      <c r="C4969" t="s">
        <v>25</v>
      </c>
      <c r="D4969" s="7" t="str">
        <f t="shared" si="390"/>
        <v>-</v>
      </c>
      <c r="E4969" s="15" t="str">
        <f t="shared" si="387"/>
        <v>-</v>
      </c>
      <c r="F4969" t="str">
        <f t="shared" si="388"/>
        <v>-</v>
      </c>
      <c r="G4969" t="str">
        <f t="shared" si="389"/>
        <v>-</v>
      </c>
      <c r="H4969" t="str">
        <f t="shared" si="391"/>
        <v>-</v>
      </c>
    </row>
    <row r="4970" spans="1:8" x14ac:dyDescent="0.25">
      <c r="A4970">
        <v>4627525</v>
      </c>
      <c r="B4970">
        <v>4627737</v>
      </c>
      <c r="C4970" t="s">
        <v>88</v>
      </c>
      <c r="D4970" s="7" t="str">
        <f t="shared" si="390"/>
        <v>-</v>
      </c>
      <c r="E4970" s="15" t="str">
        <f t="shared" si="387"/>
        <v>-</v>
      </c>
      <c r="F4970" t="str">
        <f t="shared" si="388"/>
        <v>-</v>
      </c>
      <c r="G4970" t="str">
        <f t="shared" si="389"/>
        <v>-</v>
      </c>
      <c r="H4970" t="str">
        <f t="shared" si="391"/>
        <v>-</v>
      </c>
    </row>
    <row r="4971" spans="1:8" x14ac:dyDescent="0.25">
      <c r="A4971">
        <v>4627941</v>
      </c>
      <c r="B4971">
        <v>4630139</v>
      </c>
      <c r="C4971" t="s">
        <v>25</v>
      </c>
      <c r="D4971" s="7" t="str">
        <f t="shared" si="390"/>
        <v>-</v>
      </c>
      <c r="E4971" s="15" t="str">
        <f t="shared" si="387"/>
        <v>-</v>
      </c>
      <c r="F4971" t="str">
        <f t="shared" si="388"/>
        <v>-</v>
      </c>
      <c r="G4971" t="str">
        <f t="shared" si="389"/>
        <v>-</v>
      </c>
      <c r="H4971" t="str">
        <f t="shared" si="391"/>
        <v>-</v>
      </c>
    </row>
    <row r="4972" spans="1:8" x14ac:dyDescent="0.25">
      <c r="A4972">
        <v>4630294</v>
      </c>
      <c r="B4972">
        <v>4631319</v>
      </c>
      <c r="C4972" t="s">
        <v>25</v>
      </c>
      <c r="D4972" s="7" t="str">
        <f t="shared" si="390"/>
        <v>-</v>
      </c>
      <c r="E4972" s="15" t="str">
        <f t="shared" si="387"/>
        <v>-</v>
      </c>
      <c r="F4972" t="str">
        <f t="shared" si="388"/>
        <v>-</v>
      </c>
      <c r="G4972" t="str">
        <f t="shared" si="389"/>
        <v>-</v>
      </c>
      <c r="H4972" t="str">
        <f t="shared" si="391"/>
        <v>-</v>
      </c>
    </row>
    <row r="4973" spans="1:8" x14ac:dyDescent="0.25">
      <c r="A4973">
        <v>4631413</v>
      </c>
      <c r="B4973">
        <v>4632387</v>
      </c>
      <c r="C4973" t="s">
        <v>25</v>
      </c>
      <c r="D4973" s="7" t="str">
        <f t="shared" si="390"/>
        <v>-</v>
      </c>
      <c r="E4973" s="15" t="str">
        <f t="shared" si="387"/>
        <v>-</v>
      </c>
      <c r="F4973" t="str">
        <f t="shared" si="388"/>
        <v>-</v>
      </c>
      <c r="G4973" t="str">
        <f t="shared" si="389"/>
        <v>-</v>
      </c>
      <c r="H4973" t="str">
        <f t="shared" si="391"/>
        <v>-</v>
      </c>
    </row>
    <row r="4974" spans="1:8" x14ac:dyDescent="0.25">
      <c r="A4974">
        <v>4632479</v>
      </c>
      <c r="B4974">
        <v>4633009</v>
      </c>
      <c r="C4974" t="s">
        <v>25</v>
      </c>
      <c r="D4974" s="7" t="str">
        <f t="shared" si="390"/>
        <v>-</v>
      </c>
      <c r="E4974" s="15" t="str">
        <f t="shared" si="387"/>
        <v>-</v>
      </c>
      <c r="F4974" t="str">
        <f t="shared" si="388"/>
        <v>-</v>
      </c>
      <c r="G4974" t="str">
        <f t="shared" si="389"/>
        <v>-</v>
      </c>
      <c r="H4974" t="str">
        <f t="shared" si="391"/>
        <v>-</v>
      </c>
    </row>
    <row r="4975" spans="1:8" x14ac:dyDescent="0.25">
      <c r="A4975">
        <v>4633019</v>
      </c>
      <c r="B4975">
        <v>4634350</v>
      </c>
      <c r="C4975" t="s">
        <v>25</v>
      </c>
      <c r="D4975" s="7" t="str">
        <f t="shared" si="390"/>
        <v>-</v>
      </c>
      <c r="E4975" s="15" t="str">
        <f t="shared" si="387"/>
        <v>-</v>
      </c>
      <c r="F4975" t="str">
        <f t="shared" si="388"/>
        <v>-</v>
      </c>
      <c r="G4975" t="str">
        <f t="shared" si="389"/>
        <v>-</v>
      </c>
      <c r="H4975" t="str">
        <f t="shared" si="391"/>
        <v>-</v>
      </c>
    </row>
    <row r="4976" spans="1:8" x14ac:dyDescent="0.25">
      <c r="A4976">
        <v>4634417</v>
      </c>
      <c r="B4976">
        <v>4635346</v>
      </c>
      <c r="C4976" t="s">
        <v>25</v>
      </c>
      <c r="D4976" s="7" t="str">
        <f t="shared" si="390"/>
        <v>-</v>
      </c>
      <c r="E4976" s="15" t="str">
        <f t="shared" si="387"/>
        <v>-</v>
      </c>
      <c r="F4976" t="str">
        <f t="shared" si="388"/>
        <v>-</v>
      </c>
      <c r="G4976" t="str">
        <f t="shared" si="389"/>
        <v>-</v>
      </c>
      <c r="H4976" t="str">
        <f t="shared" si="391"/>
        <v>-</v>
      </c>
    </row>
    <row r="4977" spans="1:8" x14ac:dyDescent="0.25">
      <c r="A4977">
        <v>4635439</v>
      </c>
      <c r="B4977">
        <v>4635924</v>
      </c>
      <c r="C4977" t="s">
        <v>25</v>
      </c>
      <c r="D4977" s="7" t="str">
        <f t="shared" si="390"/>
        <v>-</v>
      </c>
      <c r="E4977" s="15" t="str">
        <f t="shared" si="387"/>
        <v>-</v>
      </c>
      <c r="F4977" t="str">
        <f t="shared" si="388"/>
        <v>-</v>
      </c>
      <c r="G4977" t="str">
        <f t="shared" si="389"/>
        <v>-</v>
      </c>
      <c r="H4977" t="str">
        <f t="shared" si="391"/>
        <v>-</v>
      </c>
    </row>
    <row r="4978" spans="1:8" x14ac:dyDescent="0.25">
      <c r="A4978">
        <v>4636146</v>
      </c>
      <c r="B4978">
        <v>4636385</v>
      </c>
      <c r="C4978" t="s">
        <v>88</v>
      </c>
      <c r="D4978" s="7" t="str">
        <f t="shared" si="390"/>
        <v>-</v>
      </c>
      <c r="E4978" s="15" t="str">
        <f t="shared" si="387"/>
        <v>-</v>
      </c>
      <c r="F4978" t="str">
        <f t="shared" si="388"/>
        <v>-</v>
      </c>
      <c r="G4978" t="str">
        <f t="shared" si="389"/>
        <v>-</v>
      </c>
      <c r="H4978" t="str">
        <f t="shared" si="391"/>
        <v>-</v>
      </c>
    </row>
    <row r="4979" spans="1:8" x14ac:dyDescent="0.25">
      <c r="A4979">
        <v>4636784</v>
      </c>
      <c r="B4979">
        <v>4637629</v>
      </c>
      <c r="C4979" t="s">
        <v>25</v>
      </c>
      <c r="D4979" s="7" t="str">
        <f t="shared" si="390"/>
        <v>-</v>
      </c>
      <c r="E4979" s="15" t="str">
        <f t="shared" si="387"/>
        <v>-</v>
      </c>
      <c r="F4979" t="str">
        <f t="shared" si="388"/>
        <v>-</v>
      </c>
      <c r="G4979" t="str">
        <f t="shared" si="389"/>
        <v>-</v>
      </c>
      <c r="H4979" t="str">
        <f t="shared" si="391"/>
        <v>-</v>
      </c>
    </row>
    <row r="4980" spans="1:8" x14ac:dyDescent="0.25">
      <c r="A4980">
        <v>4637650</v>
      </c>
      <c r="B4980">
        <v>4639158</v>
      </c>
      <c r="C4980" t="s">
        <v>25</v>
      </c>
      <c r="D4980" s="7" t="str">
        <f t="shared" si="390"/>
        <v>-</v>
      </c>
      <c r="E4980" s="15" t="str">
        <f t="shared" si="387"/>
        <v>-</v>
      </c>
      <c r="F4980" t="str">
        <f t="shared" si="388"/>
        <v>-</v>
      </c>
      <c r="G4980" t="str">
        <f t="shared" si="389"/>
        <v>-</v>
      </c>
      <c r="H4980" t="str">
        <f t="shared" si="391"/>
        <v>-</v>
      </c>
    </row>
    <row r="4981" spans="1:8" x14ac:dyDescent="0.25">
      <c r="A4981">
        <v>4639270</v>
      </c>
      <c r="B4981">
        <v>4640280</v>
      </c>
      <c r="C4981" t="s">
        <v>25</v>
      </c>
      <c r="D4981" s="7" t="str">
        <f t="shared" si="390"/>
        <v>-</v>
      </c>
      <c r="E4981" s="15" t="str">
        <f t="shared" si="387"/>
        <v>-</v>
      </c>
      <c r="F4981" t="str">
        <f t="shared" si="388"/>
        <v>-</v>
      </c>
      <c r="G4981" t="str">
        <f t="shared" si="389"/>
        <v>-</v>
      </c>
      <c r="H4981" t="str">
        <f t="shared" si="391"/>
        <v>-</v>
      </c>
    </row>
    <row r="4982" spans="1:8" x14ac:dyDescent="0.25">
      <c r="A4982">
        <v>4640377</v>
      </c>
      <c r="B4982">
        <v>4641123</v>
      </c>
      <c r="C4982" t="s">
        <v>25</v>
      </c>
      <c r="D4982" s="7" t="str">
        <f t="shared" si="390"/>
        <v>-</v>
      </c>
      <c r="E4982" s="15" t="str">
        <f t="shared" si="387"/>
        <v>-</v>
      </c>
      <c r="F4982" t="str">
        <f t="shared" si="388"/>
        <v>-</v>
      </c>
      <c r="G4982" t="str">
        <f t="shared" si="389"/>
        <v>-</v>
      </c>
      <c r="H4982" t="str">
        <f t="shared" si="391"/>
        <v>-</v>
      </c>
    </row>
    <row r="4983" spans="1:8" x14ac:dyDescent="0.25">
      <c r="A4983">
        <v>4641229</v>
      </c>
      <c r="B4983">
        <v>4641657</v>
      </c>
      <c r="C4983" t="s">
        <v>88</v>
      </c>
      <c r="D4983" s="7" t="str">
        <f t="shared" si="390"/>
        <v>-</v>
      </c>
      <c r="E4983" s="15" t="str">
        <f t="shared" si="387"/>
        <v>-</v>
      </c>
      <c r="F4983" t="str">
        <f t="shared" si="388"/>
        <v>-</v>
      </c>
      <c r="G4983" t="str">
        <f t="shared" si="389"/>
        <v>-</v>
      </c>
      <c r="H4983" t="str">
        <f t="shared" si="391"/>
        <v>-</v>
      </c>
    </row>
    <row r="4984" spans="1:8" x14ac:dyDescent="0.25">
      <c r="A4984">
        <v>4641758</v>
      </c>
      <c r="B4984">
        <v>4642354</v>
      </c>
      <c r="C4984" t="s">
        <v>25</v>
      </c>
      <c r="D4984" s="7" t="str">
        <f t="shared" si="390"/>
        <v>-</v>
      </c>
      <c r="E4984" s="15" t="str">
        <f t="shared" si="387"/>
        <v>-</v>
      </c>
      <c r="F4984" t="str">
        <f t="shared" si="388"/>
        <v>-</v>
      </c>
      <c r="G4984" t="str">
        <f t="shared" si="389"/>
        <v>-</v>
      </c>
      <c r="H4984" t="str">
        <f t="shared" si="391"/>
        <v>-</v>
      </c>
    </row>
    <row r="4985" spans="1:8" x14ac:dyDescent="0.25">
      <c r="A4985">
        <v>4642467</v>
      </c>
      <c r="B4985">
        <v>4643234</v>
      </c>
      <c r="C4985" t="s">
        <v>25</v>
      </c>
      <c r="D4985" s="7" t="str">
        <f t="shared" si="390"/>
        <v>-</v>
      </c>
      <c r="E4985" s="15" t="str">
        <f t="shared" si="387"/>
        <v>-</v>
      </c>
      <c r="F4985" t="str">
        <f t="shared" si="388"/>
        <v>-</v>
      </c>
      <c r="G4985" t="str">
        <f t="shared" si="389"/>
        <v>-</v>
      </c>
      <c r="H4985" t="str">
        <f t="shared" si="391"/>
        <v>-</v>
      </c>
    </row>
    <row r="4986" spans="1:8" x14ac:dyDescent="0.25">
      <c r="A4986">
        <v>4643326</v>
      </c>
      <c r="B4986">
        <v>4644090</v>
      </c>
      <c r="C4986" t="s">
        <v>88</v>
      </c>
      <c r="D4986" s="7" t="str">
        <f t="shared" si="390"/>
        <v>-</v>
      </c>
      <c r="E4986" s="15" t="str">
        <f t="shared" si="387"/>
        <v>-</v>
      </c>
      <c r="F4986" t="str">
        <f t="shared" si="388"/>
        <v>-</v>
      </c>
      <c r="G4986" t="str">
        <f t="shared" si="389"/>
        <v>-</v>
      </c>
      <c r="H4986" t="str">
        <f t="shared" si="391"/>
        <v>-</v>
      </c>
    </row>
    <row r="4987" spans="1:8" x14ac:dyDescent="0.25">
      <c r="A4987">
        <v>4644100</v>
      </c>
      <c r="B4987">
        <v>4644429</v>
      </c>
      <c r="C4987" t="s">
        <v>88</v>
      </c>
      <c r="D4987" s="7" t="str">
        <f t="shared" si="390"/>
        <v>-</v>
      </c>
      <c r="E4987" s="15" t="str">
        <f t="shared" si="387"/>
        <v>-</v>
      </c>
      <c r="F4987" t="str">
        <f t="shared" si="388"/>
        <v>-</v>
      </c>
      <c r="G4987" t="str">
        <f t="shared" si="389"/>
        <v>-</v>
      </c>
      <c r="H4987" t="str">
        <f t="shared" si="391"/>
        <v>-</v>
      </c>
    </row>
    <row r="4988" spans="1:8" x14ac:dyDescent="0.25">
      <c r="A4988">
        <v>4644473</v>
      </c>
      <c r="B4988">
        <v>4645348</v>
      </c>
      <c r="C4988" t="s">
        <v>88</v>
      </c>
      <c r="D4988" s="7" t="str">
        <f t="shared" si="390"/>
        <v>-</v>
      </c>
      <c r="E4988" s="15" t="str">
        <f t="shared" si="387"/>
        <v>-</v>
      </c>
      <c r="F4988" t="str">
        <f t="shared" si="388"/>
        <v>-</v>
      </c>
      <c r="G4988" t="str">
        <f t="shared" si="389"/>
        <v>-</v>
      </c>
      <c r="H4988" t="str">
        <f t="shared" si="391"/>
        <v>-</v>
      </c>
    </row>
    <row r="4989" spans="1:8" x14ac:dyDescent="0.25">
      <c r="A4989">
        <v>4645377</v>
      </c>
      <c r="B4989">
        <v>4646399</v>
      </c>
      <c r="C4989" t="s">
        <v>88</v>
      </c>
      <c r="D4989" s="7" t="str">
        <f t="shared" si="390"/>
        <v>-</v>
      </c>
      <c r="E4989" s="15" t="str">
        <f t="shared" si="387"/>
        <v>-</v>
      </c>
      <c r="F4989" t="str">
        <f t="shared" si="388"/>
        <v>-</v>
      </c>
      <c r="G4989" t="str">
        <f t="shared" si="389"/>
        <v>-</v>
      </c>
      <c r="H4989" t="str">
        <f t="shared" si="391"/>
        <v>-</v>
      </c>
    </row>
    <row r="4990" spans="1:8" x14ac:dyDescent="0.25">
      <c r="A4990">
        <v>4646428</v>
      </c>
      <c r="B4990">
        <v>4647429</v>
      </c>
      <c r="C4990" t="s">
        <v>88</v>
      </c>
      <c r="D4990" s="7" t="str">
        <f t="shared" si="390"/>
        <v>-</v>
      </c>
      <c r="E4990" s="15" t="str">
        <f t="shared" si="387"/>
        <v>-</v>
      </c>
      <c r="F4990" t="str">
        <f t="shared" si="388"/>
        <v>-</v>
      </c>
      <c r="G4990" t="str">
        <f t="shared" si="389"/>
        <v>-</v>
      </c>
      <c r="H4990" t="str">
        <f t="shared" si="391"/>
        <v>-</v>
      </c>
    </row>
    <row r="4991" spans="1:8" x14ac:dyDescent="0.25">
      <c r="A4991">
        <v>4647426</v>
      </c>
      <c r="B4991">
        <v>4648469</v>
      </c>
      <c r="C4991" t="s">
        <v>88</v>
      </c>
      <c r="D4991" s="7">
        <f t="shared" si="390"/>
        <v>1</v>
      </c>
      <c r="E4991" s="15">
        <f t="shared" si="387"/>
        <v>4</v>
      </c>
      <c r="F4991">
        <f t="shared" si="388"/>
        <v>1</v>
      </c>
      <c r="G4991" t="str">
        <f t="shared" si="389"/>
        <v>-</v>
      </c>
      <c r="H4991">
        <f t="shared" si="391"/>
        <v>2</v>
      </c>
    </row>
    <row r="4992" spans="1:8" x14ac:dyDescent="0.25">
      <c r="A4992">
        <v>4648463</v>
      </c>
      <c r="B4992">
        <v>4649998</v>
      </c>
      <c r="C4992" t="s">
        <v>88</v>
      </c>
      <c r="D4992" s="7">
        <f t="shared" si="390"/>
        <v>1</v>
      </c>
      <c r="E4992" s="15">
        <f t="shared" si="387"/>
        <v>7</v>
      </c>
      <c r="F4992">
        <f t="shared" si="388"/>
        <v>1</v>
      </c>
      <c r="G4992" t="str">
        <f t="shared" si="389"/>
        <v>-</v>
      </c>
      <c r="H4992">
        <f t="shared" si="391"/>
        <v>2</v>
      </c>
    </row>
    <row r="4993" spans="1:8" x14ac:dyDescent="0.25">
      <c r="A4993">
        <v>4650254</v>
      </c>
      <c r="B4993">
        <v>4651213</v>
      </c>
      <c r="C4993" t="s">
        <v>25</v>
      </c>
      <c r="D4993" s="7" t="str">
        <f t="shared" si="390"/>
        <v>-</v>
      </c>
      <c r="E4993" s="15" t="str">
        <f t="shared" si="387"/>
        <v>-</v>
      </c>
      <c r="F4993" t="str">
        <f t="shared" si="388"/>
        <v>-</v>
      </c>
      <c r="G4993" t="str">
        <f t="shared" si="389"/>
        <v>-</v>
      </c>
      <c r="H4993" t="str">
        <f t="shared" si="391"/>
        <v>-</v>
      </c>
    </row>
    <row r="4994" spans="1:8" x14ac:dyDescent="0.25">
      <c r="A4994">
        <v>4651300</v>
      </c>
      <c r="B4994">
        <v>4652892</v>
      </c>
      <c r="C4994" t="s">
        <v>25</v>
      </c>
      <c r="D4994" s="7" t="str">
        <f t="shared" si="390"/>
        <v>-</v>
      </c>
      <c r="E4994" s="15" t="str">
        <f t="shared" si="387"/>
        <v>-</v>
      </c>
      <c r="F4994" t="str">
        <f t="shared" si="388"/>
        <v>-</v>
      </c>
      <c r="G4994" t="str">
        <f t="shared" si="389"/>
        <v>-</v>
      </c>
      <c r="H4994" t="str">
        <f t="shared" si="391"/>
        <v>-</v>
      </c>
    </row>
    <row r="4995" spans="1:8" x14ac:dyDescent="0.25">
      <c r="A4995">
        <v>4652990</v>
      </c>
      <c r="B4995">
        <v>4653256</v>
      </c>
      <c r="C4995" t="s">
        <v>25</v>
      </c>
      <c r="D4995" s="7" t="str">
        <f t="shared" si="390"/>
        <v>-</v>
      </c>
      <c r="E4995" s="15" t="str">
        <f t="shared" ref="E4995:E5058" si="392">IF(D4995=1,B4994-A4995+1,"-")</f>
        <v>-</v>
      </c>
      <c r="F4995" t="str">
        <f t="shared" ref="F4995:F5058" si="393">IF(AND(D4995=1,C4995=C4994),1,"-")</f>
        <v>-</v>
      </c>
      <c r="G4995" t="str">
        <f t="shared" ref="G4995:G5058" si="394">IF(AND(D4995=1,C4995&lt;&gt;C4994),1,"-")</f>
        <v>-</v>
      </c>
      <c r="H4995" t="str">
        <f t="shared" si="391"/>
        <v>-</v>
      </c>
    </row>
    <row r="4996" spans="1:8" x14ac:dyDescent="0.25">
      <c r="A4996">
        <v>4653346</v>
      </c>
      <c r="B4996">
        <v>4653477</v>
      </c>
      <c r="C4996" t="s">
        <v>88</v>
      </c>
      <c r="D4996" s="7" t="str">
        <f t="shared" ref="D4996:D5059" si="395">IF(A4996&lt;B4995,1,"-")</f>
        <v>-</v>
      </c>
      <c r="E4996" s="15" t="str">
        <f t="shared" si="392"/>
        <v>-</v>
      </c>
      <c r="F4996" t="str">
        <f t="shared" si="393"/>
        <v>-</v>
      </c>
      <c r="G4996" t="str">
        <f t="shared" si="394"/>
        <v>-</v>
      </c>
      <c r="H4996" t="str">
        <f t="shared" ref="H4996:H5059" si="396">IFERROR(IF((IF(D4996=1,MOD(E4996,3),"-"))=0,0,3-(IF(D4996=1,MOD(E4996,3),"-"))), "-")</f>
        <v>-</v>
      </c>
    </row>
    <row r="4997" spans="1:8" x14ac:dyDescent="0.25">
      <c r="A4997">
        <v>4653493</v>
      </c>
      <c r="B4997">
        <v>4653663</v>
      </c>
      <c r="C4997" t="s">
        <v>88</v>
      </c>
      <c r="D4997" s="7" t="str">
        <f t="shared" si="395"/>
        <v>-</v>
      </c>
      <c r="E4997" s="15" t="str">
        <f t="shared" si="392"/>
        <v>-</v>
      </c>
      <c r="F4997" t="str">
        <f t="shared" si="393"/>
        <v>-</v>
      </c>
      <c r="G4997" t="str">
        <f t="shared" si="394"/>
        <v>-</v>
      </c>
      <c r="H4997" t="str">
        <f t="shared" si="396"/>
        <v>-</v>
      </c>
    </row>
    <row r="4998" spans="1:8" x14ac:dyDescent="0.25">
      <c r="A4998">
        <v>4653761</v>
      </c>
      <c r="B4998">
        <v>4654483</v>
      </c>
      <c r="C4998" t="s">
        <v>88</v>
      </c>
      <c r="D4998" s="7" t="str">
        <f t="shared" si="395"/>
        <v>-</v>
      </c>
      <c r="E4998" s="15" t="str">
        <f t="shared" si="392"/>
        <v>-</v>
      </c>
      <c r="F4998" t="str">
        <f t="shared" si="393"/>
        <v>-</v>
      </c>
      <c r="G4998" t="str">
        <f t="shared" si="394"/>
        <v>-</v>
      </c>
      <c r="H4998" t="str">
        <f t="shared" si="396"/>
        <v>-</v>
      </c>
    </row>
    <row r="4999" spans="1:8" x14ac:dyDescent="0.25">
      <c r="A4999">
        <v>4654546</v>
      </c>
      <c r="B4999">
        <v>4655586</v>
      </c>
      <c r="C4999" t="s">
        <v>88</v>
      </c>
      <c r="D4999" s="7" t="str">
        <f t="shared" si="395"/>
        <v>-</v>
      </c>
      <c r="E4999" s="15" t="str">
        <f t="shared" si="392"/>
        <v>-</v>
      </c>
      <c r="F4999" t="str">
        <f t="shared" si="393"/>
        <v>-</v>
      </c>
      <c r="G4999" t="str">
        <f t="shared" si="394"/>
        <v>-</v>
      </c>
      <c r="H4999" t="str">
        <f t="shared" si="396"/>
        <v>-</v>
      </c>
    </row>
    <row r="5000" spans="1:8" x14ac:dyDescent="0.25">
      <c r="A5000">
        <v>4655596</v>
      </c>
      <c r="B5000">
        <v>4656555</v>
      </c>
      <c r="C5000" t="s">
        <v>88</v>
      </c>
      <c r="D5000" s="7" t="str">
        <f t="shared" si="395"/>
        <v>-</v>
      </c>
      <c r="E5000" s="15" t="str">
        <f t="shared" si="392"/>
        <v>-</v>
      </c>
      <c r="F5000" t="str">
        <f t="shared" si="393"/>
        <v>-</v>
      </c>
      <c r="G5000" t="str">
        <f t="shared" si="394"/>
        <v>-</v>
      </c>
      <c r="H5000" t="str">
        <f t="shared" si="396"/>
        <v>-</v>
      </c>
    </row>
    <row r="5001" spans="1:8" x14ac:dyDescent="0.25">
      <c r="A5001">
        <v>4656566</v>
      </c>
      <c r="B5001">
        <v>4657900</v>
      </c>
      <c r="C5001" t="s">
        <v>88</v>
      </c>
      <c r="D5001" s="7" t="str">
        <f t="shared" si="395"/>
        <v>-</v>
      </c>
      <c r="E5001" s="15" t="str">
        <f t="shared" si="392"/>
        <v>-</v>
      </c>
      <c r="F5001" t="str">
        <f t="shared" si="393"/>
        <v>-</v>
      </c>
      <c r="G5001" t="str">
        <f t="shared" si="394"/>
        <v>-</v>
      </c>
      <c r="H5001" t="str">
        <f t="shared" si="396"/>
        <v>-</v>
      </c>
    </row>
    <row r="5002" spans="1:8" x14ac:dyDescent="0.25">
      <c r="A5002">
        <v>4658165</v>
      </c>
      <c r="B5002">
        <v>4658920</v>
      </c>
      <c r="C5002" t="s">
        <v>88</v>
      </c>
      <c r="D5002" s="7" t="str">
        <f t="shared" si="395"/>
        <v>-</v>
      </c>
      <c r="E5002" s="15" t="str">
        <f t="shared" si="392"/>
        <v>-</v>
      </c>
      <c r="F5002" t="str">
        <f t="shared" si="393"/>
        <v>-</v>
      </c>
      <c r="G5002" t="str">
        <f t="shared" si="394"/>
        <v>-</v>
      </c>
      <c r="H5002" t="str">
        <f t="shared" si="396"/>
        <v>-</v>
      </c>
    </row>
    <row r="5003" spans="1:8" x14ac:dyDescent="0.25">
      <c r="A5003">
        <v>4659021</v>
      </c>
      <c r="B5003">
        <v>4660010</v>
      </c>
      <c r="C5003" t="s">
        <v>88</v>
      </c>
      <c r="D5003" s="7" t="str">
        <f t="shared" si="395"/>
        <v>-</v>
      </c>
      <c r="E5003" s="15" t="str">
        <f t="shared" si="392"/>
        <v>-</v>
      </c>
      <c r="F5003" t="str">
        <f t="shared" si="393"/>
        <v>-</v>
      </c>
      <c r="G5003" t="str">
        <f t="shared" si="394"/>
        <v>-</v>
      </c>
      <c r="H5003" t="str">
        <f t="shared" si="396"/>
        <v>-</v>
      </c>
    </row>
    <row r="5004" spans="1:8" x14ac:dyDescent="0.25">
      <c r="A5004">
        <v>4660214</v>
      </c>
      <c r="B5004">
        <v>4661176</v>
      </c>
      <c r="C5004" t="s">
        <v>88</v>
      </c>
      <c r="D5004" s="7" t="str">
        <f t="shared" si="395"/>
        <v>-</v>
      </c>
      <c r="E5004" s="15" t="str">
        <f t="shared" si="392"/>
        <v>-</v>
      </c>
      <c r="F5004" t="str">
        <f t="shared" si="393"/>
        <v>-</v>
      </c>
      <c r="G5004" t="str">
        <f t="shared" si="394"/>
        <v>-</v>
      </c>
      <c r="H5004" t="str">
        <f t="shared" si="396"/>
        <v>-</v>
      </c>
    </row>
    <row r="5005" spans="1:8" x14ac:dyDescent="0.25">
      <c r="A5005">
        <v>4661361</v>
      </c>
      <c r="B5005">
        <v>4662263</v>
      </c>
      <c r="C5005" t="s">
        <v>88</v>
      </c>
      <c r="D5005" s="7" t="str">
        <f t="shared" si="395"/>
        <v>-</v>
      </c>
      <c r="E5005" s="15" t="str">
        <f t="shared" si="392"/>
        <v>-</v>
      </c>
      <c r="F5005" t="str">
        <f t="shared" si="393"/>
        <v>-</v>
      </c>
      <c r="G5005" t="str">
        <f t="shared" si="394"/>
        <v>-</v>
      </c>
      <c r="H5005" t="str">
        <f t="shared" si="396"/>
        <v>-</v>
      </c>
    </row>
    <row r="5006" spans="1:8" x14ac:dyDescent="0.25">
      <c r="A5006">
        <v>4662411</v>
      </c>
      <c r="B5006">
        <v>4662911</v>
      </c>
      <c r="C5006" t="s">
        <v>88</v>
      </c>
      <c r="D5006" s="7" t="str">
        <f t="shared" si="395"/>
        <v>-</v>
      </c>
      <c r="E5006" s="15" t="str">
        <f t="shared" si="392"/>
        <v>-</v>
      </c>
      <c r="F5006" t="str">
        <f t="shared" si="393"/>
        <v>-</v>
      </c>
      <c r="G5006" t="str">
        <f t="shared" si="394"/>
        <v>-</v>
      </c>
      <c r="H5006" t="str">
        <f t="shared" si="396"/>
        <v>-</v>
      </c>
    </row>
    <row r="5007" spans="1:8" x14ac:dyDescent="0.25">
      <c r="A5007">
        <v>4663062</v>
      </c>
      <c r="B5007">
        <v>4663760</v>
      </c>
      <c r="C5007" t="s">
        <v>25</v>
      </c>
      <c r="D5007" s="7" t="str">
        <f t="shared" si="395"/>
        <v>-</v>
      </c>
      <c r="E5007" s="15" t="str">
        <f t="shared" si="392"/>
        <v>-</v>
      </c>
      <c r="F5007" t="str">
        <f t="shared" si="393"/>
        <v>-</v>
      </c>
      <c r="G5007" t="str">
        <f t="shared" si="394"/>
        <v>-</v>
      </c>
      <c r="H5007" t="str">
        <f t="shared" si="396"/>
        <v>-</v>
      </c>
    </row>
    <row r="5008" spans="1:8" x14ac:dyDescent="0.25">
      <c r="A5008">
        <v>4663757</v>
      </c>
      <c r="B5008">
        <v>4665130</v>
      </c>
      <c r="C5008" t="s">
        <v>25</v>
      </c>
      <c r="D5008" s="7">
        <f t="shared" si="395"/>
        <v>1</v>
      </c>
      <c r="E5008" s="15">
        <f t="shared" si="392"/>
        <v>4</v>
      </c>
      <c r="F5008">
        <f t="shared" si="393"/>
        <v>1</v>
      </c>
      <c r="G5008" t="str">
        <f t="shared" si="394"/>
        <v>-</v>
      </c>
      <c r="H5008">
        <f t="shared" si="396"/>
        <v>2</v>
      </c>
    </row>
    <row r="5009" spans="1:8" x14ac:dyDescent="0.25">
      <c r="A5009">
        <v>4665181</v>
      </c>
      <c r="B5009">
        <v>4665576</v>
      </c>
      <c r="C5009" t="s">
        <v>88</v>
      </c>
      <c r="D5009" s="7" t="str">
        <f t="shared" si="395"/>
        <v>-</v>
      </c>
      <c r="E5009" s="15" t="str">
        <f t="shared" si="392"/>
        <v>-</v>
      </c>
      <c r="F5009" t="str">
        <f t="shared" si="393"/>
        <v>-</v>
      </c>
      <c r="G5009" t="str">
        <f t="shared" si="394"/>
        <v>-</v>
      </c>
      <c r="H5009" t="str">
        <f t="shared" si="396"/>
        <v>-</v>
      </c>
    </row>
    <row r="5010" spans="1:8" x14ac:dyDescent="0.25">
      <c r="A5010">
        <v>4665588</v>
      </c>
      <c r="B5010">
        <v>4666340</v>
      </c>
      <c r="C5010" t="s">
        <v>88</v>
      </c>
      <c r="D5010" s="7" t="str">
        <f t="shared" si="395"/>
        <v>-</v>
      </c>
      <c r="E5010" s="15" t="str">
        <f t="shared" si="392"/>
        <v>-</v>
      </c>
      <c r="F5010" t="str">
        <f t="shared" si="393"/>
        <v>-</v>
      </c>
      <c r="G5010" t="str">
        <f t="shared" si="394"/>
        <v>-</v>
      </c>
      <c r="H5010" t="str">
        <f t="shared" si="396"/>
        <v>-</v>
      </c>
    </row>
    <row r="5011" spans="1:8" x14ac:dyDescent="0.25">
      <c r="A5011">
        <v>4666347</v>
      </c>
      <c r="B5011">
        <v>4666967</v>
      </c>
      <c r="C5011" t="s">
        <v>88</v>
      </c>
      <c r="D5011" s="7" t="str">
        <f t="shared" si="395"/>
        <v>-</v>
      </c>
      <c r="E5011" s="15" t="str">
        <f t="shared" si="392"/>
        <v>-</v>
      </c>
      <c r="F5011" t="str">
        <f t="shared" si="393"/>
        <v>-</v>
      </c>
      <c r="G5011" t="str">
        <f t="shared" si="394"/>
        <v>-</v>
      </c>
      <c r="H5011" t="str">
        <f t="shared" si="396"/>
        <v>-</v>
      </c>
    </row>
    <row r="5012" spans="1:8" x14ac:dyDescent="0.25">
      <c r="A5012">
        <v>4667296</v>
      </c>
      <c r="B5012">
        <v>4668279</v>
      </c>
      <c r="C5012" t="s">
        <v>25</v>
      </c>
      <c r="D5012" s="7" t="str">
        <f t="shared" si="395"/>
        <v>-</v>
      </c>
      <c r="E5012" s="15" t="str">
        <f t="shared" si="392"/>
        <v>-</v>
      </c>
      <c r="F5012" t="str">
        <f t="shared" si="393"/>
        <v>-</v>
      </c>
      <c r="G5012" t="str">
        <f t="shared" si="394"/>
        <v>-</v>
      </c>
      <c r="H5012" t="str">
        <f t="shared" si="396"/>
        <v>-</v>
      </c>
    </row>
    <row r="5013" spans="1:8" x14ac:dyDescent="0.25">
      <c r="A5013">
        <v>4668298</v>
      </c>
      <c r="B5013">
        <v>4668813</v>
      </c>
      <c r="C5013" t="s">
        <v>25</v>
      </c>
      <c r="D5013" s="7" t="str">
        <f t="shared" si="395"/>
        <v>-</v>
      </c>
      <c r="E5013" s="15" t="str">
        <f t="shared" si="392"/>
        <v>-</v>
      </c>
      <c r="F5013" t="str">
        <f t="shared" si="393"/>
        <v>-</v>
      </c>
      <c r="G5013" t="str">
        <f t="shared" si="394"/>
        <v>-</v>
      </c>
      <c r="H5013" t="str">
        <f t="shared" si="396"/>
        <v>-</v>
      </c>
    </row>
    <row r="5014" spans="1:8" x14ac:dyDescent="0.25">
      <c r="A5014">
        <v>4668806</v>
      </c>
      <c r="B5014">
        <v>4670113</v>
      </c>
      <c r="C5014" t="s">
        <v>25</v>
      </c>
      <c r="D5014" s="7">
        <f t="shared" si="395"/>
        <v>1</v>
      </c>
      <c r="E5014" s="15">
        <f t="shared" si="392"/>
        <v>8</v>
      </c>
      <c r="F5014">
        <f t="shared" si="393"/>
        <v>1</v>
      </c>
      <c r="G5014" t="str">
        <f t="shared" si="394"/>
        <v>-</v>
      </c>
      <c r="H5014">
        <f t="shared" si="396"/>
        <v>1</v>
      </c>
    </row>
    <row r="5015" spans="1:8" x14ac:dyDescent="0.25">
      <c r="A5015">
        <v>4670272</v>
      </c>
      <c r="B5015">
        <v>4670955</v>
      </c>
      <c r="C5015" t="s">
        <v>88</v>
      </c>
      <c r="D5015" s="7" t="str">
        <f t="shared" si="395"/>
        <v>-</v>
      </c>
      <c r="E5015" s="15" t="str">
        <f t="shared" si="392"/>
        <v>-</v>
      </c>
      <c r="F5015" t="str">
        <f t="shared" si="393"/>
        <v>-</v>
      </c>
      <c r="G5015" t="str">
        <f t="shared" si="394"/>
        <v>-</v>
      </c>
      <c r="H5015" t="str">
        <f t="shared" si="396"/>
        <v>-</v>
      </c>
    </row>
    <row r="5016" spans="1:8" x14ac:dyDescent="0.25">
      <c r="A5016">
        <v>4671574</v>
      </c>
      <c r="B5016">
        <v>4672608</v>
      </c>
      <c r="C5016" t="s">
        <v>25</v>
      </c>
      <c r="D5016" s="7" t="str">
        <f t="shared" si="395"/>
        <v>-</v>
      </c>
      <c r="E5016" s="15" t="str">
        <f t="shared" si="392"/>
        <v>-</v>
      </c>
      <c r="F5016" t="str">
        <f t="shared" si="393"/>
        <v>-</v>
      </c>
      <c r="G5016" t="str">
        <f t="shared" si="394"/>
        <v>-</v>
      </c>
      <c r="H5016" t="str">
        <f t="shared" si="396"/>
        <v>-</v>
      </c>
    </row>
    <row r="5017" spans="1:8" x14ac:dyDescent="0.25">
      <c r="A5017">
        <v>4672605</v>
      </c>
      <c r="B5017">
        <v>4673453</v>
      </c>
      <c r="C5017" t="s">
        <v>88</v>
      </c>
      <c r="D5017" s="7">
        <f t="shared" si="395"/>
        <v>1</v>
      </c>
      <c r="E5017" s="15">
        <f t="shared" si="392"/>
        <v>4</v>
      </c>
      <c r="F5017" t="str">
        <f t="shared" si="393"/>
        <v>-</v>
      </c>
      <c r="G5017">
        <f t="shared" si="394"/>
        <v>1</v>
      </c>
      <c r="H5017">
        <f t="shared" si="396"/>
        <v>2</v>
      </c>
    </row>
    <row r="5018" spans="1:8" x14ac:dyDescent="0.25">
      <c r="A5018">
        <v>4673606</v>
      </c>
      <c r="B5018">
        <v>4674442</v>
      </c>
      <c r="C5018" t="s">
        <v>88</v>
      </c>
      <c r="D5018" s="7" t="str">
        <f t="shared" si="395"/>
        <v>-</v>
      </c>
      <c r="E5018" s="15" t="str">
        <f t="shared" si="392"/>
        <v>-</v>
      </c>
      <c r="F5018" t="str">
        <f t="shared" si="393"/>
        <v>-</v>
      </c>
      <c r="G5018" t="str">
        <f t="shared" si="394"/>
        <v>-</v>
      </c>
      <c r="H5018" t="str">
        <f t="shared" si="396"/>
        <v>-</v>
      </c>
    </row>
    <row r="5019" spans="1:8" x14ac:dyDescent="0.25">
      <c r="A5019">
        <v>4674730</v>
      </c>
      <c r="B5019">
        <v>4676199</v>
      </c>
      <c r="C5019" t="s">
        <v>25</v>
      </c>
      <c r="D5019" s="7" t="str">
        <f t="shared" si="395"/>
        <v>-</v>
      </c>
      <c r="E5019" s="15" t="str">
        <f t="shared" si="392"/>
        <v>-</v>
      </c>
      <c r="F5019" t="str">
        <f t="shared" si="393"/>
        <v>-</v>
      </c>
      <c r="G5019" t="str">
        <f t="shared" si="394"/>
        <v>-</v>
      </c>
      <c r="H5019" t="str">
        <f t="shared" si="396"/>
        <v>-</v>
      </c>
    </row>
    <row r="5020" spans="1:8" x14ac:dyDescent="0.25">
      <c r="A5020">
        <v>4676196</v>
      </c>
      <c r="B5020">
        <v>4677455</v>
      </c>
      <c r="C5020" t="s">
        <v>25</v>
      </c>
      <c r="D5020" s="7">
        <f t="shared" si="395"/>
        <v>1</v>
      </c>
      <c r="E5020" s="15">
        <f t="shared" si="392"/>
        <v>4</v>
      </c>
      <c r="F5020">
        <f t="shared" si="393"/>
        <v>1</v>
      </c>
      <c r="G5020" t="str">
        <f t="shared" si="394"/>
        <v>-</v>
      </c>
      <c r="H5020">
        <f t="shared" si="396"/>
        <v>2</v>
      </c>
    </row>
    <row r="5021" spans="1:8" x14ac:dyDescent="0.25">
      <c r="A5021">
        <v>4677598</v>
      </c>
      <c r="B5021">
        <v>4678425</v>
      </c>
      <c r="C5021" t="s">
        <v>25</v>
      </c>
      <c r="D5021" s="7" t="str">
        <f t="shared" si="395"/>
        <v>-</v>
      </c>
      <c r="E5021" s="15" t="str">
        <f t="shared" si="392"/>
        <v>-</v>
      </c>
      <c r="F5021" t="str">
        <f t="shared" si="393"/>
        <v>-</v>
      </c>
      <c r="G5021" t="str">
        <f t="shared" si="394"/>
        <v>-</v>
      </c>
      <c r="H5021" t="str">
        <f t="shared" si="396"/>
        <v>-</v>
      </c>
    </row>
    <row r="5022" spans="1:8" x14ac:dyDescent="0.25">
      <c r="A5022">
        <v>4678552</v>
      </c>
      <c r="B5022">
        <v>4679700</v>
      </c>
      <c r="C5022" t="s">
        <v>25</v>
      </c>
      <c r="D5022" s="7" t="str">
        <f t="shared" si="395"/>
        <v>-</v>
      </c>
      <c r="E5022" s="15" t="str">
        <f t="shared" si="392"/>
        <v>-</v>
      </c>
      <c r="F5022" t="str">
        <f t="shared" si="393"/>
        <v>-</v>
      </c>
      <c r="G5022" t="str">
        <f t="shared" si="394"/>
        <v>-</v>
      </c>
      <c r="H5022" t="str">
        <f t="shared" si="396"/>
        <v>-</v>
      </c>
    </row>
    <row r="5023" spans="1:8" x14ac:dyDescent="0.25">
      <c r="A5023">
        <v>4679697</v>
      </c>
      <c r="B5023">
        <v>4680011</v>
      </c>
      <c r="C5023" t="s">
        <v>25</v>
      </c>
      <c r="D5023" s="7">
        <f t="shared" si="395"/>
        <v>1</v>
      </c>
      <c r="E5023" s="15">
        <f t="shared" si="392"/>
        <v>4</v>
      </c>
      <c r="F5023">
        <f t="shared" si="393"/>
        <v>1</v>
      </c>
      <c r="G5023" t="str">
        <f t="shared" si="394"/>
        <v>-</v>
      </c>
      <c r="H5023">
        <f t="shared" si="396"/>
        <v>2</v>
      </c>
    </row>
    <row r="5024" spans="1:8" x14ac:dyDescent="0.25">
      <c r="A5024">
        <v>4680100</v>
      </c>
      <c r="B5024">
        <v>4680666</v>
      </c>
      <c r="C5024" t="s">
        <v>88</v>
      </c>
      <c r="D5024" s="7" t="str">
        <f t="shared" si="395"/>
        <v>-</v>
      </c>
      <c r="E5024" s="15" t="str">
        <f t="shared" si="392"/>
        <v>-</v>
      </c>
      <c r="F5024" t="str">
        <f t="shared" si="393"/>
        <v>-</v>
      </c>
      <c r="G5024" t="str">
        <f t="shared" si="394"/>
        <v>-</v>
      </c>
      <c r="H5024" t="str">
        <f t="shared" si="396"/>
        <v>-</v>
      </c>
    </row>
    <row r="5025" spans="1:8" x14ac:dyDescent="0.25">
      <c r="A5025">
        <v>4680749</v>
      </c>
      <c r="B5025">
        <v>4681408</v>
      </c>
      <c r="C5025" t="s">
        <v>25</v>
      </c>
      <c r="D5025" s="7" t="str">
        <f t="shared" si="395"/>
        <v>-</v>
      </c>
      <c r="E5025" s="15" t="str">
        <f t="shared" si="392"/>
        <v>-</v>
      </c>
      <c r="F5025" t="str">
        <f t="shared" si="393"/>
        <v>-</v>
      </c>
      <c r="G5025" t="str">
        <f t="shared" si="394"/>
        <v>-</v>
      </c>
      <c r="H5025" t="str">
        <f t="shared" si="396"/>
        <v>-</v>
      </c>
    </row>
    <row r="5026" spans="1:8" x14ac:dyDescent="0.25">
      <c r="A5026">
        <v>4681408</v>
      </c>
      <c r="B5026">
        <v>4681731</v>
      </c>
      <c r="C5026" t="s">
        <v>25</v>
      </c>
      <c r="D5026" s="7" t="str">
        <f t="shared" si="395"/>
        <v>-</v>
      </c>
      <c r="E5026" s="15" t="str">
        <f t="shared" si="392"/>
        <v>-</v>
      </c>
      <c r="F5026" t="str">
        <f t="shared" si="393"/>
        <v>-</v>
      </c>
      <c r="G5026" t="str">
        <f t="shared" si="394"/>
        <v>-</v>
      </c>
      <c r="H5026" t="str">
        <f t="shared" si="396"/>
        <v>-</v>
      </c>
    </row>
    <row r="5027" spans="1:8" x14ac:dyDescent="0.25">
      <c r="A5027">
        <v>4682086</v>
      </c>
      <c r="B5027">
        <v>4683186</v>
      </c>
      <c r="C5027" t="s">
        <v>88</v>
      </c>
      <c r="D5027" s="7" t="str">
        <f t="shared" si="395"/>
        <v>-</v>
      </c>
      <c r="E5027" s="15" t="str">
        <f t="shared" si="392"/>
        <v>-</v>
      </c>
      <c r="F5027" t="str">
        <f t="shared" si="393"/>
        <v>-</v>
      </c>
      <c r="G5027" t="str">
        <f t="shared" si="394"/>
        <v>-</v>
      </c>
      <c r="H5027" t="str">
        <f t="shared" si="396"/>
        <v>-</v>
      </c>
    </row>
    <row r="5028" spans="1:8" x14ac:dyDescent="0.25">
      <c r="A5028">
        <v>4683369</v>
      </c>
      <c r="B5028">
        <v>4684400</v>
      </c>
      <c r="C5028" t="s">
        <v>25</v>
      </c>
      <c r="D5028" s="7" t="str">
        <f t="shared" si="395"/>
        <v>-</v>
      </c>
      <c r="E5028" s="15" t="str">
        <f t="shared" si="392"/>
        <v>-</v>
      </c>
      <c r="F5028" t="str">
        <f t="shared" si="393"/>
        <v>-</v>
      </c>
      <c r="G5028" t="str">
        <f t="shared" si="394"/>
        <v>-</v>
      </c>
      <c r="H5028" t="str">
        <f t="shared" si="396"/>
        <v>-</v>
      </c>
    </row>
    <row r="5029" spans="1:8" x14ac:dyDescent="0.25">
      <c r="A5029">
        <v>4684668</v>
      </c>
      <c r="B5029">
        <v>4685504</v>
      </c>
      <c r="C5029" t="s">
        <v>88</v>
      </c>
      <c r="D5029" s="7" t="str">
        <f t="shared" si="395"/>
        <v>-</v>
      </c>
      <c r="E5029" s="15" t="str">
        <f t="shared" si="392"/>
        <v>-</v>
      </c>
      <c r="F5029" t="str">
        <f t="shared" si="393"/>
        <v>-</v>
      </c>
      <c r="G5029" t="str">
        <f t="shared" si="394"/>
        <v>-</v>
      </c>
      <c r="H5029" t="str">
        <f t="shared" si="396"/>
        <v>-</v>
      </c>
    </row>
    <row r="5030" spans="1:8" x14ac:dyDescent="0.25">
      <c r="A5030">
        <v>4685699</v>
      </c>
      <c r="B5030">
        <v>4686286</v>
      </c>
      <c r="C5030" t="s">
        <v>25</v>
      </c>
      <c r="D5030" s="7" t="str">
        <f t="shared" si="395"/>
        <v>-</v>
      </c>
      <c r="E5030" s="15" t="str">
        <f t="shared" si="392"/>
        <v>-</v>
      </c>
      <c r="F5030" t="str">
        <f t="shared" si="393"/>
        <v>-</v>
      </c>
      <c r="G5030" t="str">
        <f t="shared" si="394"/>
        <v>-</v>
      </c>
      <c r="H5030" t="str">
        <f t="shared" si="396"/>
        <v>-</v>
      </c>
    </row>
    <row r="5031" spans="1:8" x14ac:dyDescent="0.25">
      <c r="A5031">
        <v>4686335</v>
      </c>
      <c r="B5031">
        <v>4688749</v>
      </c>
      <c r="C5031" t="s">
        <v>25</v>
      </c>
      <c r="D5031" s="7" t="str">
        <f t="shared" si="395"/>
        <v>-</v>
      </c>
      <c r="E5031" s="15" t="str">
        <f t="shared" si="392"/>
        <v>-</v>
      </c>
      <c r="F5031" t="str">
        <f t="shared" si="393"/>
        <v>-</v>
      </c>
      <c r="G5031" t="str">
        <f t="shared" si="394"/>
        <v>-</v>
      </c>
      <c r="H5031" t="str">
        <f t="shared" si="396"/>
        <v>-</v>
      </c>
    </row>
    <row r="5032" spans="1:8" x14ac:dyDescent="0.25">
      <c r="A5032">
        <v>4688762</v>
      </c>
      <c r="B5032">
        <v>4689664</v>
      </c>
      <c r="C5032" t="s">
        <v>25</v>
      </c>
      <c r="D5032" s="7" t="str">
        <f t="shared" si="395"/>
        <v>-</v>
      </c>
      <c r="E5032" s="15" t="str">
        <f t="shared" si="392"/>
        <v>-</v>
      </c>
      <c r="F5032" t="str">
        <f t="shared" si="393"/>
        <v>-</v>
      </c>
      <c r="G5032" t="str">
        <f t="shared" si="394"/>
        <v>-</v>
      </c>
      <c r="H5032" t="str">
        <f t="shared" si="396"/>
        <v>-</v>
      </c>
    </row>
    <row r="5033" spans="1:8" x14ac:dyDescent="0.25">
      <c r="A5033">
        <v>4689661</v>
      </c>
      <c r="B5033">
        <v>4690296</v>
      </c>
      <c r="C5033" t="s">
        <v>25</v>
      </c>
      <c r="D5033" s="7">
        <f t="shared" si="395"/>
        <v>1</v>
      </c>
      <c r="E5033" s="15">
        <f t="shared" si="392"/>
        <v>4</v>
      </c>
      <c r="F5033">
        <f t="shared" si="393"/>
        <v>1</v>
      </c>
      <c r="G5033" t="str">
        <f t="shared" si="394"/>
        <v>-</v>
      </c>
      <c r="H5033">
        <f t="shared" si="396"/>
        <v>2</v>
      </c>
    </row>
    <row r="5034" spans="1:8" x14ac:dyDescent="0.25">
      <c r="A5034">
        <v>4690293</v>
      </c>
      <c r="B5034">
        <v>4691222</v>
      </c>
      <c r="C5034" t="s">
        <v>25</v>
      </c>
      <c r="D5034" s="7">
        <f t="shared" si="395"/>
        <v>1</v>
      </c>
      <c r="E5034" s="15">
        <f t="shared" si="392"/>
        <v>4</v>
      </c>
      <c r="F5034">
        <f t="shared" si="393"/>
        <v>1</v>
      </c>
      <c r="G5034" t="str">
        <f t="shared" si="394"/>
        <v>-</v>
      </c>
      <c r="H5034">
        <f t="shared" si="396"/>
        <v>2</v>
      </c>
    </row>
    <row r="5035" spans="1:8" x14ac:dyDescent="0.25">
      <c r="A5035">
        <v>4691260</v>
      </c>
      <c r="B5035">
        <v>4691634</v>
      </c>
      <c r="C5035" t="s">
        <v>88</v>
      </c>
      <c r="D5035" s="7" t="str">
        <f t="shared" si="395"/>
        <v>-</v>
      </c>
      <c r="E5035" s="15" t="str">
        <f t="shared" si="392"/>
        <v>-</v>
      </c>
      <c r="F5035" t="str">
        <f t="shared" si="393"/>
        <v>-</v>
      </c>
      <c r="G5035" t="str">
        <f t="shared" si="394"/>
        <v>-</v>
      </c>
      <c r="H5035" t="str">
        <f t="shared" si="396"/>
        <v>-</v>
      </c>
    </row>
    <row r="5036" spans="1:8" x14ac:dyDescent="0.25">
      <c r="A5036">
        <v>4691634</v>
      </c>
      <c r="B5036">
        <v>4691882</v>
      </c>
      <c r="C5036" t="s">
        <v>88</v>
      </c>
      <c r="D5036" s="7" t="str">
        <f t="shared" si="395"/>
        <v>-</v>
      </c>
      <c r="E5036" s="15" t="str">
        <f t="shared" si="392"/>
        <v>-</v>
      </c>
      <c r="F5036" t="str">
        <f t="shared" si="393"/>
        <v>-</v>
      </c>
      <c r="G5036" t="str">
        <f t="shared" si="394"/>
        <v>-</v>
      </c>
      <c r="H5036" t="str">
        <f t="shared" si="396"/>
        <v>-</v>
      </c>
    </row>
    <row r="5037" spans="1:8" x14ac:dyDescent="0.25">
      <c r="A5037">
        <v>4692081</v>
      </c>
      <c r="B5037">
        <v>4693010</v>
      </c>
      <c r="C5037" t="s">
        <v>25</v>
      </c>
      <c r="D5037" s="7" t="str">
        <f t="shared" si="395"/>
        <v>-</v>
      </c>
      <c r="E5037" s="15" t="str">
        <f t="shared" si="392"/>
        <v>-</v>
      </c>
      <c r="F5037" t="str">
        <f t="shared" si="393"/>
        <v>-</v>
      </c>
      <c r="G5037" t="str">
        <f t="shared" si="394"/>
        <v>-</v>
      </c>
      <c r="H5037" t="str">
        <f t="shared" si="396"/>
        <v>-</v>
      </c>
    </row>
    <row r="5038" spans="1:8" x14ac:dyDescent="0.25">
      <c r="A5038">
        <v>4693096</v>
      </c>
      <c r="B5038">
        <v>4693407</v>
      </c>
      <c r="C5038" t="s">
        <v>25</v>
      </c>
      <c r="D5038" s="7" t="str">
        <f t="shared" si="395"/>
        <v>-</v>
      </c>
      <c r="E5038" s="15" t="str">
        <f t="shared" si="392"/>
        <v>-</v>
      </c>
      <c r="F5038" t="str">
        <f t="shared" si="393"/>
        <v>-</v>
      </c>
      <c r="G5038" t="str">
        <f t="shared" si="394"/>
        <v>-</v>
      </c>
      <c r="H5038" t="str">
        <f t="shared" si="396"/>
        <v>-</v>
      </c>
    </row>
    <row r="5039" spans="1:8" x14ac:dyDescent="0.25">
      <c r="A5039">
        <v>4693404</v>
      </c>
      <c r="B5039">
        <v>4693850</v>
      </c>
      <c r="C5039" t="s">
        <v>25</v>
      </c>
      <c r="D5039" s="7">
        <f t="shared" si="395"/>
        <v>1</v>
      </c>
      <c r="E5039" s="15">
        <f t="shared" si="392"/>
        <v>4</v>
      </c>
      <c r="F5039">
        <f t="shared" si="393"/>
        <v>1</v>
      </c>
      <c r="G5039" t="str">
        <f t="shared" si="394"/>
        <v>-</v>
      </c>
      <c r="H5039">
        <f t="shared" si="396"/>
        <v>2</v>
      </c>
    </row>
    <row r="5040" spans="1:8" x14ac:dyDescent="0.25">
      <c r="A5040">
        <v>4693865</v>
      </c>
      <c r="B5040">
        <v>4694854</v>
      </c>
      <c r="C5040" t="s">
        <v>88</v>
      </c>
      <c r="D5040" s="7" t="str">
        <f t="shared" si="395"/>
        <v>-</v>
      </c>
      <c r="E5040" s="15" t="str">
        <f t="shared" si="392"/>
        <v>-</v>
      </c>
      <c r="F5040" t="str">
        <f t="shared" si="393"/>
        <v>-</v>
      </c>
      <c r="G5040" t="str">
        <f t="shared" si="394"/>
        <v>-</v>
      </c>
      <c r="H5040" t="str">
        <f t="shared" si="396"/>
        <v>-</v>
      </c>
    </row>
    <row r="5041" spans="1:8" x14ac:dyDescent="0.25">
      <c r="A5041">
        <v>4694851</v>
      </c>
      <c r="B5041">
        <v>4695288</v>
      </c>
      <c r="C5041" t="s">
        <v>88</v>
      </c>
      <c r="D5041" s="7">
        <f t="shared" si="395"/>
        <v>1</v>
      </c>
      <c r="E5041" s="15">
        <f t="shared" si="392"/>
        <v>4</v>
      </c>
      <c r="F5041">
        <f t="shared" si="393"/>
        <v>1</v>
      </c>
      <c r="G5041" t="str">
        <f t="shared" si="394"/>
        <v>-</v>
      </c>
      <c r="H5041">
        <f t="shared" si="396"/>
        <v>2</v>
      </c>
    </row>
    <row r="5042" spans="1:8" x14ac:dyDescent="0.25">
      <c r="A5042">
        <v>4695285</v>
      </c>
      <c r="B5042">
        <v>4696157</v>
      </c>
      <c r="C5042" t="s">
        <v>88</v>
      </c>
      <c r="D5042" s="7">
        <f t="shared" si="395"/>
        <v>1</v>
      </c>
      <c r="E5042" s="15">
        <f t="shared" si="392"/>
        <v>4</v>
      </c>
      <c r="F5042">
        <f t="shared" si="393"/>
        <v>1</v>
      </c>
      <c r="G5042" t="str">
        <f t="shared" si="394"/>
        <v>-</v>
      </c>
      <c r="H5042">
        <f t="shared" si="396"/>
        <v>2</v>
      </c>
    </row>
    <row r="5043" spans="1:8" x14ac:dyDescent="0.25">
      <c r="A5043">
        <v>4696151</v>
      </c>
      <c r="B5043">
        <v>4696750</v>
      </c>
      <c r="C5043" t="s">
        <v>88</v>
      </c>
      <c r="D5043" s="7">
        <f t="shared" si="395"/>
        <v>1</v>
      </c>
      <c r="E5043" s="15">
        <f t="shared" si="392"/>
        <v>7</v>
      </c>
      <c r="F5043">
        <f t="shared" si="393"/>
        <v>1</v>
      </c>
      <c r="G5043" t="str">
        <f t="shared" si="394"/>
        <v>-</v>
      </c>
      <c r="H5043">
        <f t="shared" si="396"/>
        <v>2</v>
      </c>
    </row>
    <row r="5044" spans="1:8" x14ac:dyDescent="0.25">
      <c r="A5044">
        <v>4696941</v>
      </c>
      <c r="B5044">
        <v>4697744</v>
      </c>
      <c r="C5044" t="s">
        <v>88</v>
      </c>
      <c r="D5044" s="7" t="str">
        <f t="shared" si="395"/>
        <v>-</v>
      </c>
      <c r="E5044" s="15" t="str">
        <f t="shared" si="392"/>
        <v>-</v>
      </c>
      <c r="F5044" t="str">
        <f t="shared" si="393"/>
        <v>-</v>
      </c>
      <c r="G5044" t="str">
        <f t="shared" si="394"/>
        <v>-</v>
      </c>
      <c r="H5044" t="str">
        <f t="shared" si="396"/>
        <v>-</v>
      </c>
    </row>
    <row r="5045" spans="1:8" x14ac:dyDescent="0.25">
      <c r="A5045">
        <v>4697778</v>
      </c>
      <c r="B5045">
        <v>4698674</v>
      </c>
      <c r="C5045" t="s">
        <v>88</v>
      </c>
      <c r="D5045" s="7" t="str">
        <f t="shared" si="395"/>
        <v>-</v>
      </c>
      <c r="E5045" s="15" t="str">
        <f t="shared" si="392"/>
        <v>-</v>
      </c>
      <c r="F5045" t="str">
        <f t="shared" si="393"/>
        <v>-</v>
      </c>
      <c r="G5045" t="str">
        <f t="shared" si="394"/>
        <v>-</v>
      </c>
      <c r="H5045" t="str">
        <f t="shared" si="396"/>
        <v>-</v>
      </c>
    </row>
    <row r="5046" spans="1:8" x14ac:dyDescent="0.25">
      <c r="A5046">
        <v>4698839</v>
      </c>
      <c r="B5046">
        <v>4699735</v>
      </c>
      <c r="C5046" t="s">
        <v>25</v>
      </c>
      <c r="D5046" s="7" t="str">
        <f t="shared" si="395"/>
        <v>-</v>
      </c>
      <c r="E5046" s="15" t="str">
        <f t="shared" si="392"/>
        <v>-</v>
      </c>
      <c r="F5046" t="str">
        <f t="shared" si="393"/>
        <v>-</v>
      </c>
      <c r="G5046" t="str">
        <f t="shared" si="394"/>
        <v>-</v>
      </c>
      <c r="H5046" t="str">
        <f t="shared" si="396"/>
        <v>-</v>
      </c>
    </row>
    <row r="5047" spans="1:8" x14ac:dyDescent="0.25">
      <c r="A5047">
        <v>4699758</v>
      </c>
      <c r="B5047">
        <v>4700636</v>
      </c>
      <c r="C5047" t="s">
        <v>25</v>
      </c>
      <c r="D5047" s="7" t="str">
        <f t="shared" si="395"/>
        <v>-</v>
      </c>
      <c r="E5047" s="15" t="str">
        <f t="shared" si="392"/>
        <v>-</v>
      </c>
      <c r="F5047" t="str">
        <f t="shared" si="393"/>
        <v>-</v>
      </c>
      <c r="G5047" t="str">
        <f t="shared" si="394"/>
        <v>-</v>
      </c>
      <c r="H5047" t="str">
        <f t="shared" si="396"/>
        <v>-</v>
      </c>
    </row>
    <row r="5048" spans="1:8" x14ac:dyDescent="0.25">
      <c r="A5048">
        <v>4700652</v>
      </c>
      <c r="B5048">
        <v>4701893</v>
      </c>
      <c r="C5048" t="s">
        <v>25</v>
      </c>
      <c r="D5048" s="7" t="str">
        <f t="shared" si="395"/>
        <v>-</v>
      </c>
      <c r="E5048" s="15" t="str">
        <f t="shared" si="392"/>
        <v>-</v>
      </c>
      <c r="F5048" t="str">
        <f t="shared" si="393"/>
        <v>-</v>
      </c>
      <c r="G5048" t="str">
        <f t="shared" si="394"/>
        <v>-</v>
      </c>
      <c r="H5048" t="str">
        <f t="shared" si="396"/>
        <v>-</v>
      </c>
    </row>
    <row r="5049" spans="1:8" x14ac:dyDescent="0.25">
      <c r="A5049">
        <v>4701897</v>
      </c>
      <c r="B5049">
        <v>4702754</v>
      </c>
      <c r="C5049" t="s">
        <v>25</v>
      </c>
      <c r="D5049" s="7" t="str">
        <f t="shared" si="395"/>
        <v>-</v>
      </c>
      <c r="E5049" s="15" t="str">
        <f t="shared" si="392"/>
        <v>-</v>
      </c>
      <c r="F5049" t="str">
        <f t="shared" si="393"/>
        <v>-</v>
      </c>
      <c r="G5049" t="str">
        <f t="shared" si="394"/>
        <v>-</v>
      </c>
      <c r="H5049" t="str">
        <f t="shared" si="396"/>
        <v>-</v>
      </c>
    </row>
    <row r="5050" spans="1:8" x14ac:dyDescent="0.25">
      <c r="A5050">
        <v>4702798</v>
      </c>
      <c r="B5050">
        <v>4704834</v>
      </c>
      <c r="C5050" t="s">
        <v>25</v>
      </c>
      <c r="D5050" s="7" t="str">
        <f t="shared" si="395"/>
        <v>-</v>
      </c>
      <c r="E5050" s="15" t="str">
        <f t="shared" si="392"/>
        <v>-</v>
      </c>
      <c r="F5050" t="str">
        <f t="shared" si="393"/>
        <v>-</v>
      </c>
      <c r="G5050" t="str">
        <f t="shared" si="394"/>
        <v>-</v>
      </c>
      <c r="H5050" t="str">
        <f t="shared" si="396"/>
        <v>-</v>
      </c>
    </row>
    <row r="5051" spans="1:8" x14ac:dyDescent="0.25">
      <c r="A5051">
        <v>4704880</v>
      </c>
      <c r="B5051">
        <v>4706262</v>
      </c>
      <c r="C5051" t="s">
        <v>25</v>
      </c>
      <c r="D5051" s="7" t="str">
        <f t="shared" si="395"/>
        <v>-</v>
      </c>
      <c r="E5051" s="15" t="str">
        <f t="shared" si="392"/>
        <v>-</v>
      </c>
      <c r="F5051" t="str">
        <f t="shared" si="393"/>
        <v>-</v>
      </c>
      <c r="G5051" t="str">
        <f t="shared" si="394"/>
        <v>-</v>
      </c>
      <c r="H5051" t="str">
        <f t="shared" si="396"/>
        <v>-</v>
      </c>
    </row>
    <row r="5052" spans="1:8" x14ac:dyDescent="0.25">
      <c r="A5052">
        <v>4706308</v>
      </c>
      <c r="B5052">
        <v>4707729</v>
      </c>
      <c r="C5052" t="s">
        <v>25</v>
      </c>
      <c r="D5052" s="7" t="str">
        <f t="shared" si="395"/>
        <v>-</v>
      </c>
      <c r="E5052" s="15" t="str">
        <f t="shared" si="392"/>
        <v>-</v>
      </c>
      <c r="F5052" t="str">
        <f t="shared" si="393"/>
        <v>-</v>
      </c>
      <c r="G5052" t="str">
        <f t="shared" si="394"/>
        <v>-</v>
      </c>
      <c r="H5052" t="str">
        <f t="shared" si="396"/>
        <v>-</v>
      </c>
    </row>
    <row r="5053" spans="1:8" x14ac:dyDescent="0.25">
      <c r="A5053">
        <v>4707797</v>
      </c>
      <c r="B5053">
        <v>4708489</v>
      </c>
      <c r="C5053" t="s">
        <v>25</v>
      </c>
      <c r="D5053" s="7" t="str">
        <f t="shared" si="395"/>
        <v>-</v>
      </c>
      <c r="E5053" s="15" t="str">
        <f t="shared" si="392"/>
        <v>-</v>
      </c>
      <c r="F5053" t="str">
        <f t="shared" si="393"/>
        <v>-</v>
      </c>
      <c r="G5053" t="str">
        <f t="shared" si="394"/>
        <v>-</v>
      </c>
      <c r="H5053" t="str">
        <f t="shared" si="396"/>
        <v>-</v>
      </c>
    </row>
    <row r="5054" spans="1:8" x14ac:dyDescent="0.25">
      <c r="A5054">
        <v>4708646</v>
      </c>
      <c r="B5054">
        <v>4708825</v>
      </c>
      <c r="C5054" t="s">
        <v>25</v>
      </c>
      <c r="D5054" s="7" t="str">
        <f t="shared" si="395"/>
        <v>-</v>
      </c>
      <c r="E5054" s="15" t="str">
        <f t="shared" si="392"/>
        <v>-</v>
      </c>
      <c r="F5054" t="str">
        <f t="shared" si="393"/>
        <v>-</v>
      </c>
      <c r="G5054" t="str">
        <f t="shared" si="394"/>
        <v>-</v>
      </c>
      <c r="H5054" t="str">
        <f t="shared" si="396"/>
        <v>-</v>
      </c>
    </row>
    <row r="5055" spans="1:8" x14ac:dyDescent="0.25">
      <c r="A5055">
        <v>4708880</v>
      </c>
      <c r="B5055">
        <v>4710703</v>
      </c>
      <c r="C5055" t="s">
        <v>88</v>
      </c>
      <c r="D5055" s="7" t="str">
        <f t="shared" si="395"/>
        <v>-</v>
      </c>
      <c r="E5055" s="15" t="str">
        <f t="shared" si="392"/>
        <v>-</v>
      </c>
      <c r="F5055" t="str">
        <f t="shared" si="393"/>
        <v>-</v>
      </c>
      <c r="G5055" t="str">
        <f t="shared" si="394"/>
        <v>-</v>
      </c>
      <c r="H5055" t="str">
        <f t="shared" si="396"/>
        <v>-</v>
      </c>
    </row>
    <row r="5056" spans="1:8" x14ac:dyDescent="0.25">
      <c r="A5056">
        <v>4710672</v>
      </c>
      <c r="B5056">
        <v>4711100</v>
      </c>
      <c r="C5056" t="s">
        <v>25</v>
      </c>
      <c r="D5056" s="7">
        <f t="shared" si="395"/>
        <v>1</v>
      </c>
      <c r="E5056" s="15">
        <f t="shared" si="392"/>
        <v>32</v>
      </c>
      <c r="F5056" t="str">
        <f t="shared" si="393"/>
        <v>-</v>
      </c>
      <c r="G5056">
        <f t="shared" si="394"/>
        <v>1</v>
      </c>
      <c r="H5056">
        <f t="shared" si="396"/>
        <v>1</v>
      </c>
    </row>
    <row r="5057" spans="1:8" x14ac:dyDescent="0.25">
      <c r="A5057">
        <v>4711079</v>
      </c>
      <c r="B5057">
        <v>4712488</v>
      </c>
      <c r="C5057" t="s">
        <v>25</v>
      </c>
      <c r="D5057" s="7">
        <f t="shared" si="395"/>
        <v>1</v>
      </c>
      <c r="E5057" s="15">
        <f t="shared" si="392"/>
        <v>22</v>
      </c>
      <c r="F5057">
        <f t="shared" si="393"/>
        <v>1</v>
      </c>
      <c r="G5057" t="str">
        <f t="shared" si="394"/>
        <v>-</v>
      </c>
      <c r="H5057">
        <f t="shared" si="396"/>
        <v>2</v>
      </c>
    </row>
    <row r="5058" spans="1:8" x14ac:dyDescent="0.25">
      <c r="A5058">
        <v>4712496</v>
      </c>
      <c r="B5058">
        <v>4712696</v>
      </c>
      <c r="C5058" t="s">
        <v>88</v>
      </c>
      <c r="D5058" s="7" t="str">
        <f t="shared" si="395"/>
        <v>-</v>
      </c>
      <c r="E5058" s="15" t="str">
        <f t="shared" si="392"/>
        <v>-</v>
      </c>
      <c r="F5058" t="str">
        <f t="shared" si="393"/>
        <v>-</v>
      </c>
      <c r="G5058" t="str">
        <f t="shared" si="394"/>
        <v>-</v>
      </c>
      <c r="H5058" t="str">
        <f t="shared" si="396"/>
        <v>-</v>
      </c>
    </row>
    <row r="5059" spans="1:8" x14ac:dyDescent="0.25">
      <c r="A5059">
        <v>4712632</v>
      </c>
      <c r="B5059">
        <v>4712811</v>
      </c>
      <c r="C5059" t="s">
        <v>25</v>
      </c>
      <c r="D5059" s="7">
        <f t="shared" si="395"/>
        <v>1</v>
      </c>
      <c r="E5059" s="15">
        <f t="shared" ref="E5059:E5122" si="397">IF(D5059=1,B5058-A5059+1,"-")</f>
        <v>65</v>
      </c>
      <c r="F5059" t="str">
        <f t="shared" ref="F5059:F5122" si="398">IF(AND(D5059=1,C5059=C5058),1,"-")</f>
        <v>-</v>
      </c>
      <c r="G5059">
        <f t="shared" ref="G5059:G5122" si="399">IF(AND(D5059=1,C5059&lt;&gt;C5058),1,"-")</f>
        <v>1</v>
      </c>
      <c r="H5059">
        <f t="shared" si="396"/>
        <v>1</v>
      </c>
    </row>
    <row r="5060" spans="1:8" x14ac:dyDescent="0.25">
      <c r="A5060">
        <v>4712763</v>
      </c>
      <c r="B5060">
        <v>4713812</v>
      </c>
      <c r="C5060" t="s">
        <v>25</v>
      </c>
      <c r="D5060" s="7">
        <f t="shared" ref="D5060:D5123" si="400">IF(A5060&lt;B5059,1,"-")</f>
        <v>1</v>
      </c>
      <c r="E5060" s="15">
        <f t="shared" si="397"/>
        <v>49</v>
      </c>
      <c r="F5060">
        <f t="shared" si="398"/>
        <v>1</v>
      </c>
      <c r="G5060" t="str">
        <f t="shared" si="399"/>
        <v>-</v>
      </c>
      <c r="H5060">
        <f t="shared" ref="H5060:H5123" si="401">IFERROR(IF((IF(D5060=1,MOD(E5060,3),"-"))=0,0,3-(IF(D5060=1,MOD(E5060,3),"-"))), "-")</f>
        <v>2</v>
      </c>
    </row>
    <row r="5061" spans="1:8" x14ac:dyDescent="0.25">
      <c r="A5061">
        <v>4713821</v>
      </c>
      <c r="B5061">
        <v>4715230</v>
      </c>
      <c r="C5061" t="s">
        <v>25</v>
      </c>
      <c r="D5061" s="7" t="str">
        <f t="shared" si="400"/>
        <v>-</v>
      </c>
      <c r="E5061" s="15" t="str">
        <f t="shared" si="397"/>
        <v>-</v>
      </c>
      <c r="F5061" t="str">
        <f t="shared" si="398"/>
        <v>-</v>
      </c>
      <c r="G5061" t="str">
        <f t="shared" si="399"/>
        <v>-</v>
      </c>
      <c r="H5061" t="str">
        <f t="shared" si="401"/>
        <v>-</v>
      </c>
    </row>
    <row r="5062" spans="1:8" x14ac:dyDescent="0.25">
      <c r="A5062">
        <v>4715543</v>
      </c>
      <c r="B5062">
        <v>4716916</v>
      </c>
      <c r="C5062" t="s">
        <v>88</v>
      </c>
      <c r="D5062" s="7" t="str">
        <f t="shared" si="400"/>
        <v>-</v>
      </c>
      <c r="E5062" s="15" t="str">
        <f t="shared" si="397"/>
        <v>-</v>
      </c>
      <c r="F5062" t="str">
        <f t="shared" si="398"/>
        <v>-</v>
      </c>
      <c r="G5062" t="str">
        <f t="shared" si="399"/>
        <v>-</v>
      </c>
      <c r="H5062" t="str">
        <f t="shared" si="401"/>
        <v>-</v>
      </c>
    </row>
    <row r="5063" spans="1:8" x14ac:dyDescent="0.25">
      <c r="A5063">
        <v>4717105</v>
      </c>
      <c r="B5063">
        <v>4717620</v>
      </c>
      <c r="C5063" t="s">
        <v>88</v>
      </c>
      <c r="D5063" s="7" t="str">
        <f t="shared" si="400"/>
        <v>-</v>
      </c>
      <c r="E5063" s="15" t="str">
        <f t="shared" si="397"/>
        <v>-</v>
      </c>
      <c r="F5063" t="str">
        <f t="shared" si="398"/>
        <v>-</v>
      </c>
      <c r="G5063" t="str">
        <f t="shared" si="399"/>
        <v>-</v>
      </c>
      <c r="H5063" t="str">
        <f t="shared" si="401"/>
        <v>-</v>
      </c>
    </row>
    <row r="5064" spans="1:8" x14ac:dyDescent="0.25">
      <c r="A5064">
        <v>4717739</v>
      </c>
      <c r="B5064">
        <v>4717963</v>
      </c>
      <c r="C5064" t="s">
        <v>88</v>
      </c>
      <c r="D5064" s="7" t="str">
        <f t="shared" si="400"/>
        <v>-</v>
      </c>
      <c r="E5064" s="15" t="str">
        <f t="shared" si="397"/>
        <v>-</v>
      </c>
      <c r="F5064" t="str">
        <f t="shared" si="398"/>
        <v>-</v>
      </c>
      <c r="G5064" t="str">
        <f t="shared" si="399"/>
        <v>-</v>
      </c>
      <c r="H5064" t="str">
        <f t="shared" si="401"/>
        <v>-</v>
      </c>
    </row>
    <row r="5065" spans="1:8" x14ac:dyDescent="0.25">
      <c r="A5065">
        <v>4718203</v>
      </c>
      <c r="B5065">
        <v>4718835</v>
      </c>
      <c r="C5065" t="s">
        <v>25</v>
      </c>
      <c r="D5065" s="7" t="str">
        <f t="shared" si="400"/>
        <v>-</v>
      </c>
      <c r="E5065" s="15" t="str">
        <f t="shared" si="397"/>
        <v>-</v>
      </c>
      <c r="F5065" t="str">
        <f t="shared" si="398"/>
        <v>-</v>
      </c>
      <c r="G5065" t="str">
        <f t="shared" si="399"/>
        <v>-</v>
      </c>
      <c r="H5065" t="str">
        <f t="shared" si="401"/>
        <v>-</v>
      </c>
    </row>
    <row r="5066" spans="1:8" x14ac:dyDescent="0.25">
      <c r="A5066">
        <v>4719170</v>
      </c>
      <c r="B5066">
        <v>4721956</v>
      </c>
      <c r="C5066" t="s">
        <v>88</v>
      </c>
      <c r="D5066" s="7" t="str">
        <f t="shared" si="400"/>
        <v>-</v>
      </c>
      <c r="E5066" s="15" t="str">
        <f t="shared" si="397"/>
        <v>-</v>
      </c>
      <c r="F5066" t="str">
        <f t="shared" si="398"/>
        <v>-</v>
      </c>
      <c r="G5066" t="str">
        <f t="shared" si="399"/>
        <v>-</v>
      </c>
      <c r="H5066" t="str">
        <f t="shared" si="401"/>
        <v>-</v>
      </c>
    </row>
    <row r="5067" spans="1:8" x14ac:dyDescent="0.25">
      <c r="A5067">
        <v>4722249</v>
      </c>
      <c r="B5067">
        <v>4722429</v>
      </c>
      <c r="C5067" t="s">
        <v>88</v>
      </c>
      <c r="D5067" s="7" t="str">
        <f t="shared" si="400"/>
        <v>-</v>
      </c>
      <c r="E5067" s="15" t="str">
        <f t="shared" si="397"/>
        <v>-</v>
      </c>
      <c r="F5067" t="str">
        <f t="shared" si="398"/>
        <v>-</v>
      </c>
      <c r="G5067" t="str">
        <f t="shared" si="399"/>
        <v>-</v>
      </c>
      <c r="H5067" t="str">
        <f t="shared" si="401"/>
        <v>-</v>
      </c>
    </row>
    <row r="5068" spans="1:8" x14ac:dyDescent="0.25">
      <c r="A5068">
        <v>4722344</v>
      </c>
      <c r="B5068">
        <v>4723252</v>
      </c>
      <c r="C5068" t="s">
        <v>25</v>
      </c>
      <c r="D5068" s="7">
        <f t="shared" si="400"/>
        <v>1</v>
      </c>
      <c r="E5068" s="15">
        <f t="shared" si="397"/>
        <v>86</v>
      </c>
      <c r="F5068" t="str">
        <f t="shared" si="398"/>
        <v>-</v>
      </c>
      <c r="G5068">
        <f t="shared" si="399"/>
        <v>1</v>
      </c>
      <c r="H5068">
        <f t="shared" si="401"/>
        <v>1</v>
      </c>
    </row>
    <row r="5069" spans="1:8" x14ac:dyDescent="0.25">
      <c r="A5069">
        <v>4723265</v>
      </c>
      <c r="B5069">
        <v>4723888</v>
      </c>
      <c r="C5069" t="s">
        <v>88</v>
      </c>
      <c r="D5069" s="7" t="str">
        <f t="shared" si="400"/>
        <v>-</v>
      </c>
      <c r="E5069" s="15" t="str">
        <f t="shared" si="397"/>
        <v>-</v>
      </c>
      <c r="F5069" t="str">
        <f t="shared" si="398"/>
        <v>-</v>
      </c>
      <c r="G5069" t="str">
        <f t="shared" si="399"/>
        <v>-</v>
      </c>
      <c r="H5069" t="str">
        <f t="shared" si="401"/>
        <v>-</v>
      </c>
    </row>
    <row r="5070" spans="1:8" x14ac:dyDescent="0.25">
      <c r="A5070">
        <v>4723905</v>
      </c>
      <c r="B5070">
        <v>4724891</v>
      </c>
      <c r="C5070" t="s">
        <v>88</v>
      </c>
      <c r="D5070" s="7" t="str">
        <f t="shared" si="400"/>
        <v>-</v>
      </c>
      <c r="E5070" s="15" t="str">
        <f t="shared" si="397"/>
        <v>-</v>
      </c>
      <c r="F5070" t="str">
        <f t="shared" si="398"/>
        <v>-</v>
      </c>
      <c r="G5070" t="str">
        <f t="shared" si="399"/>
        <v>-</v>
      </c>
      <c r="H5070" t="str">
        <f t="shared" si="401"/>
        <v>-</v>
      </c>
    </row>
    <row r="5071" spans="1:8" x14ac:dyDescent="0.25">
      <c r="A5071">
        <v>4724968</v>
      </c>
      <c r="B5071">
        <v>4725237</v>
      </c>
      <c r="C5071" t="s">
        <v>88</v>
      </c>
      <c r="D5071" s="7" t="str">
        <f t="shared" si="400"/>
        <v>-</v>
      </c>
      <c r="E5071" s="15" t="str">
        <f t="shared" si="397"/>
        <v>-</v>
      </c>
      <c r="F5071" t="str">
        <f t="shared" si="398"/>
        <v>-</v>
      </c>
      <c r="G5071" t="str">
        <f t="shared" si="399"/>
        <v>-</v>
      </c>
      <c r="H5071" t="str">
        <f t="shared" si="401"/>
        <v>-</v>
      </c>
    </row>
    <row r="5072" spans="1:8" x14ac:dyDescent="0.25">
      <c r="A5072">
        <v>4725307</v>
      </c>
      <c r="B5072">
        <v>4725891</v>
      </c>
      <c r="C5072" t="s">
        <v>25</v>
      </c>
      <c r="D5072" s="7" t="str">
        <f t="shared" si="400"/>
        <v>-</v>
      </c>
      <c r="E5072" s="15" t="str">
        <f t="shared" si="397"/>
        <v>-</v>
      </c>
      <c r="F5072" t="str">
        <f t="shared" si="398"/>
        <v>-</v>
      </c>
      <c r="G5072" t="str">
        <f t="shared" si="399"/>
        <v>-</v>
      </c>
      <c r="H5072" t="str">
        <f t="shared" si="401"/>
        <v>-</v>
      </c>
    </row>
    <row r="5073" spans="1:8" x14ac:dyDescent="0.25">
      <c r="A5073">
        <v>4725888</v>
      </c>
      <c r="B5073">
        <v>4726403</v>
      </c>
      <c r="C5073" t="s">
        <v>25</v>
      </c>
      <c r="D5073" s="7">
        <f t="shared" si="400"/>
        <v>1</v>
      </c>
      <c r="E5073" s="15">
        <f t="shared" si="397"/>
        <v>4</v>
      </c>
      <c r="F5073">
        <f t="shared" si="398"/>
        <v>1</v>
      </c>
      <c r="G5073" t="str">
        <f t="shared" si="399"/>
        <v>-</v>
      </c>
      <c r="H5073">
        <f t="shared" si="401"/>
        <v>2</v>
      </c>
    </row>
    <row r="5074" spans="1:8" x14ac:dyDescent="0.25">
      <c r="A5074">
        <v>4726706</v>
      </c>
      <c r="B5074">
        <v>4726821</v>
      </c>
      <c r="C5074" t="s">
        <v>88</v>
      </c>
      <c r="D5074" s="7" t="str">
        <f t="shared" si="400"/>
        <v>-</v>
      </c>
      <c r="E5074" s="15" t="str">
        <f t="shared" si="397"/>
        <v>-</v>
      </c>
      <c r="F5074" t="str">
        <f t="shared" si="398"/>
        <v>-</v>
      </c>
      <c r="G5074" t="str">
        <f t="shared" si="399"/>
        <v>-</v>
      </c>
      <c r="H5074" t="str">
        <f t="shared" si="401"/>
        <v>-</v>
      </c>
    </row>
    <row r="5075" spans="1:8" x14ac:dyDescent="0.25">
      <c r="A5075">
        <v>4726706</v>
      </c>
      <c r="B5075">
        <v>4726821</v>
      </c>
      <c r="C5075" t="s">
        <v>88</v>
      </c>
      <c r="D5075" s="7">
        <f t="shared" si="400"/>
        <v>1</v>
      </c>
      <c r="E5075" s="15">
        <f t="shared" si="397"/>
        <v>116</v>
      </c>
      <c r="F5075">
        <f t="shared" si="398"/>
        <v>1</v>
      </c>
      <c r="G5075" t="str">
        <f t="shared" si="399"/>
        <v>-</v>
      </c>
      <c r="H5075">
        <f t="shared" si="401"/>
        <v>1</v>
      </c>
    </row>
    <row r="5076" spans="1:8" x14ac:dyDescent="0.25">
      <c r="A5076">
        <v>4726903</v>
      </c>
      <c r="B5076">
        <v>4729910</v>
      </c>
      <c r="C5076" t="s">
        <v>88</v>
      </c>
      <c r="D5076" s="7" t="str">
        <f t="shared" si="400"/>
        <v>-</v>
      </c>
      <c r="E5076" s="15" t="str">
        <f t="shared" si="397"/>
        <v>-</v>
      </c>
      <c r="F5076" t="str">
        <f t="shared" si="398"/>
        <v>-</v>
      </c>
      <c r="G5076" t="str">
        <f t="shared" si="399"/>
        <v>-</v>
      </c>
      <c r="H5076" t="str">
        <f t="shared" si="401"/>
        <v>-</v>
      </c>
    </row>
    <row r="5077" spans="1:8" x14ac:dyDescent="0.25">
      <c r="A5077">
        <v>4726903</v>
      </c>
      <c r="B5077">
        <v>4729910</v>
      </c>
      <c r="C5077" t="s">
        <v>88</v>
      </c>
      <c r="D5077" s="7">
        <f t="shared" si="400"/>
        <v>1</v>
      </c>
      <c r="E5077" s="15">
        <f t="shared" si="397"/>
        <v>3008</v>
      </c>
      <c r="F5077">
        <f t="shared" si="398"/>
        <v>1</v>
      </c>
      <c r="G5077" t="str">
        <f t="shared" si="399"/>
        <v>-</v>
      </c>
      <c r="H5077">
        <f t="shared" si="401"/>
        <v>1</v>
      </c>
    </row>
    <row r="5078" spans="1:8" x14ac:dyDescent="0.25">
      <c r="A5078">
        <v>4730084</v>
      </c>
      <c r="B5078">
        <v>4730159</v>
      </c>
      <c r="C5078" t="s">
        <v>88</v>
      </c>
      <c r="D5078" s="7" t="str">
        <f t="shared" si="400"/>
        <v>-</v>
      </c>
      <c r="E5078" s="15" t="str">
        <f t="shared" si="397"/>
        <v>-</v>
      </c>
      <c r="F5078" t="str">
        <f t="shared" si="398"/>
        <v>-</v>
      </c>
      <c r="G5078" t="str">
        <f t="shared" si="399"/>
        <v>-</v>
      </c>
      <c r="H5078" t="str">
        <f t="shared" si="401"/>
        <v>-</v>
      </c>
    </row>
    <row r="5079" spans="1:8" x14ac:dyDescent="0.25">
      <c r="A5079">
        <v>4730084</v>
      </c>
      <c r="B5079">
        <v>4730159</v>
      </c>
      <c r="C5079" t="s">
        <v>88</v>
      </c>
      <c r="D5079" s="7">
        <f t="shared" si="400"/>
        <v>1</v>
      </c>
      <c r="E5079" s="15">
        <f t="shared" si="397"/>
        <v>76</v>
      </c>
      <c r="F5079">
        <f t="shared" si="398"/>
        <v>1</v>
      </c>
      <c r="G5079" t="str">
        <f t="shared" si="399"/>
        <v>-</v>
      </c>
      <c r="H5079">
        <f t="shared" si="401"/>
        <v>2</v>
      </c>
    </row>
    <row r="5080" spans="1:8" x14ac:dyDescent="0.25">
      <c r="A5080">
        <v>4730269</v>
      </c>
      <c r="B5080">
        <v>4730345</v>
      </c>
      <c r="C5080" t="s">
        <v>88</v>
      </c>
      <c r="D5080" s="7" t="str">
        <f t="shared" si="400"/>
        <v>-</v>
      </c>
      <c r="E5080" s="15" t="str">
        <f t="shared" si="397"/>
        <v>-</v>
      </c>
      <c r="F5080" t="str">
        <f t="shared" si="398"/>
        <v>-</v>
      </c>
      <c r="G5080" t="str">
        <f t="shared" si="399"/>
        <v>-</v>
      </c>
      <c r="H5080" t="str">
        <f t="shared" si="401"/>
        <v>-</v>
      </c>
    </row>
    <row r="5081" spans="1:8" x14ac:dyDescent="0.25">
      <c r="A5081">
        <v>4730269</v>
      </c>
      <c r="B5081">
        <v>4730345</v>
      </c>
      <c r="C5081" t="s">
        <v>88</v>
      </c>
      <c r="D5081" s="7">
        <f t="shared" si="400"/>
        <v>1</v>
      </c>
      <c r="E5081" s="15">
        <f t="shared" si="397"/>
        <v>77</v>
      </c>
      <c r="F5081">
        <f t="shared" si="398"/>
        <v>1</v>
      </c>
      <c r="G5081" t="str">
        <f t="shared" si="399"/>
        <v>-</v>
      </c>
      <c r="H5081">
        <f t="shared" si="401"/>
        <v>1</v>
      </c>
    </row>
    <row r="5082" spans="1:8" x14ac:dyDescent="0.25">
      <c r="A5082">
        <v>4730405</v>
      </c>
      <c r="B5082">
        <v>4731960</v>
      </c>
      <c r="C5082" t="s">
        <v>88</v>
      </c>
      <c r="D5082" s="7" t="str">
        <f t="shared" si="400"/>
        <v>-</v>
      </c>
      <c r="E5082" s="15" t="str">
        <f t="shared" si="397"/>
        <v>-</v>
      </c>
      <c r="F5082" t="str">
        <f t="shared" si="398"/>
        <v>-</v>
      </c>
      <c r="G5082" t="str">
        <f t="shared" si="399"/>
        <v>-</v>
      </c>
      <c r="H5082" t="str">
        <f t="shared" si="401"/>
        <v>-</v>
      </c>
    </row>
    <row r="5083" spans="1:8" x14ac:dyDescent="0.25">
      <c r="A5083">
        <v>4730405</v>
      </c>
      <c r="B5083">
        <v>4731960</v>
      </c>
      <c r="C5083" t="s">
        <v>88</v>
      </c>
      <c r="D5083" s="7">
        <f t="shared" si="400"/>
        <v>1</v>
      </c>
      <c r="E5083" s="15">
        <f t="shared" si="397"/>
        <v>1556</v>
      </c>
      <c r="F5083">
        <f t="shared" si="398"/>
        <v>1</v>
      </c>
      <c r="G5083" t="str">
        <f t="shared" si="399"/>
        <v>-</v>
      </c>
      <c r="H5083">
        <f t="shared" si="401"/>
        <v>1</v>
      </c>
    </row>
    <row r="5084" spans="1:8" x14ac:dyDescent="0.25">
      <c r="A5084">
        <v>4732014</v>
      </c>
      <c r="B5084">
        <v>4732202</v>
      </c>
      <c r="C5084" t="s">
        <v>25</v>
      </c>
      <c r="D5084" s="7" t="str">
        <f t="shared" si="400"/>
        <v>-</v>
      </c>
      <c r="E5084" s="15" t="str">
        <f t="shared" si="397"/>
        <v>-</v>
      </c>
      <c r="F5084" t="str">
        <f t="shared" si="398"/>
        <v>-</v>
      </c>
      <c r="G5084" t="str">
        <f t="shared" si="399"/>
        <v>-</v>
      </c>
      <c r="H5084" t="str">
        <f t="shared" si="401"/>
        <v>-</v>
      </c>
    </row>
    <row r="5085" spans="1:8" x14ac:dyDescent="0.25">
      <c r="A5085">
        <v>4732332</v>
      </c>
      <c r="B5085">
        <v>4732877</v>
      </c>
      <c r="C5085" t="s">
        <v>88</v>
      </c>
      <c r="D5085" s="7" t="str">
        <f t="shared" si="400"/>
        <v>-</v>
      </c>
      <c r="E5085" s="15" t="str">
        <f t="shared" si="397"/>
        <v>-</v>
      </c>
      <c r="F5085" t="str">
        <f t="shared" si="398"/>
        <v>-</v>
      </c>
      <c r="G5085" t="str">
        <f t="shared" si="399"/>
        <v>-</v>
      </c>
      <c r="H5085" t="str">
        <f t="shared" si="401"/>
        <v>-</v>
      </c>
    </row>
    <row r="5086" spans="1:8" x14ac:dyDescent="0.25">
      <c r="A5086">
        <v>4732889</v>
      </c>
      <c r="B5086">
        <v>4734340</v>
      </c>
      <c r="C5086" t="s">
        <v>88</v>
      </c>
      <c r="D5086" s="7" t="str">
        <f t="shared" si="400"/>
        <v>-</v>
      </c>
      <c r="E5086" s="15" t="str">
        <f t="shared" si="397"/>
        <v>-</v>
      </c>
      <c r="F5086" t="str">
        <f t="shared" si="398"/>
        <v>-</v>
      </c>
      <c r="G5086" t="str">
        <f t="shared" si="399"/>
        <v>-</v>
      </c>
      <c r="H5086" t="str">
        <f t="shared" si="401"/>
        <v>-</v>
      </c>
    </row>
    <row r="5087" spans="1:8" x14ac:dyDescent="0.25">
      <c r="A5087">
        <v>4734379</v>
      </c>
      <c r="B5087">
        <v>4734993</v>
      </c>
      <c r="C5087" t="s">
        <v>88</v>
      </c>
      <c r="D5087" s="7" t="str">
        <f t="shared" si="400"/>
        <v>-</v>
      </c>
      <c r="E5087" s="15" t="str">
        <f t="shared" si="397"/>
        <v>-</v>
      </c>
      <c r="F5087" t="str">
        <f t="shared" si="398"/>
        <v>-</v>
      </c>
      <c r="G5087" t="str">
        <f t="shared" si="399"/>
        <v>-</v>
      </c>
      <c r="H5087" t="str">
        <f t="shared" si="401"/>
        <v>-</v>
      </c>
    </row>
    <row r="5088" spans="1:8" x14ac:dyDescent="0.25">
      <c r="A5088">
        <v>4734993</v>
      </c>
      <c r="B5088">
        <v>4736324</v>
      </c>
      <c r="C5088" t="s">
        <v>88</v>
      </c>
      <c r="D5088" s="7" t="str">
        <f t="shared" si="400"/>
        <v>-</v>
      </c>
      <c r="E5088" s="15" t="str">
        <f t="shared" si="397"/>
        <v>-</v>
      </c>
      <c r="F5088" t="str">
        <f t="shared" si="398"/>
        <v>-</v>
      </c>
      <c r="G5088" t="str">
        <f t="shared" si="399"/>
        <v>-</v>
      </c>
      <c r="H5088" t="str">
        <f t="shared" si="401"/>
        <v>-</v>
      </c>
    </row>
    <row r="5089" spans="1:8" x14ac:dyDescent="0.25">
      <c r="A5089">
        <v>4736514</v>
      </c>
      <c r="B5089">
        <v>4738703</v>
      </c>
      <c r="C5089" t="s">
        <v>25</v>
      </c>
      <c r="D5089" s="7" t="str">
        <f t="shared" si="400"/>
        <v>-</v>
      </c>
      <c r="E5089" s="15" t="str">
        <f t="shared" si="397"/>
        <v>-</v>
      </c>
      <c r="F5089" t="str">
        <f t="shared" si="398"/>
        <v>-</v>
      </c>
      <c r="G5089" t="str">
        <f t="shared" si="399"/>
        <v>-</v>
      </c>
      <c r="H5089" t="str">
        <f t="shared" si="401"/>
        <v>-</v>
      </c>
    </row>
    <row r="5090" spans="1:8" x14ac:dyDescent="0.25">
      <c r="A5090">
        <v>4738713</v>
      </c>
      <c r="B5090">
        <v>4739876</v>
      </c>
      <c r="C5090" t="s">
        <v>25</v>
      </c>
      <c r="D5090" s="7" t="str">
        <f t="shared" si="400"/>
        <v>-</v>
      </c>
      <c r="E5090" s="15" t="str">
        <f t="shared" si="397"/>
        <v>-</v>
      </c>
      <c r="F5090" t="str">
        <f t="shared" si="398"/>
        <v>-</v>
      </c>
      <c r="G5090" t="str">
        <f t="shared" si="399"/>
        <v>-</v>
      </c>
      <c r="H5090" t="str">
        <f t="shared" si="401"/>
        <v>-</v>
      </c>
    </row>
    <row r="5091" spans="1:8" x14ac:dyDescent="0.25">
      <c r="A5091">
        <v>4740073</v>
      </c>
      <c r="B5091">
        <v>4741896</v>
      </c>
      <c r="C5091" t="s">
        <v>88</v>
      </c>
      <c r="D5091" s="7" t="str">
        <f t="shared" si="400"/>
        <v>-</v>
      </c>
      <c r="E5091" s="15" t="str">
        <f t="shared" si="397"/>
        <v>-</v>
      </c>
      <c r="F5091" t="str">
        <f t="shared" si="398"/>
        <v>-</v>
      </c>
      <c r="G5091" t="str">
        <f t="shared" si="399"/>
        <v>-</v>
      </c>
      <c r="H5091" t="str">
        <f t="shared" si="401"/>
        <v>-</v>
      </c>
    </row>
    <row r="5092" spans="1:8" x14ac:dyDescent="0.25">
      <c r="A5092">
        <v>4742150</v>
      </c>
      <c r="B5092">
        <v>4742851</v>
      </c>
      <c r="C5092" t="s">
        <v>88</v>
      </c>
      <c r="D5092" s="7" t="str">
        <f t="shared" si="400"/>
        <v>-</v>
      </c>
      <c r="E5092" s="15" t="str">
        <f t="shared" si="397"/>
        <v>-</v>
      </c>
      <c r="F5092" t="str">
        <f t="shared" si="398"/>
        <v>-</v>
      </c>
      <c r="G5092" t="str">
        <f t="shared" si="399"/>
        <v>-</v>
      </c>
      <c r="H5092" t="str">
        <f t="shared" si="401"/>
        <v>-</v>
      </c>
    </row>
    <row r="5093" spans="1:8" x14ac:dyDescent="0.25">
      <c r="A5093">
        <v>4742937</v>
      </c>
      <c r="B5093">
        <v>4744415</v>
      </c>
      <c r="C5093" t="s">
        <v>88</v>
      </c>
      <c r="D5093" s="7" t="str">
        <f t="shared" si="400"/>
        <v>-</v>
      </c>
      <c r="E5093" s="15" t="str">
        <f t="shared" si="397"/>
        <v>-</v>
      </c>
      <c r="F5093" t="str">
        <f t="shared" si="398"/>
        <v>-</v>
      </c>
      <c r="G5093" t="str">
        <f t="shared" si="399"/>
        <v>-</v>
      </c>
      <c r="H5093" t="str">
        <f t="shared" si="401"/>
        <v>-</v>
      </c>
    </row>
    <row r="5094" spans="1:8" x14ac:dyDescent="0.25">
      <c r="A5094">
        <v>4744601</v>
      </c>
      <c r="B5094">
        <v>4745089</v>
      </c>
      <c r="C5094" t="s">
        <v>25</v>
      </c>
      <c r="D5094" s="7" t="str">
        <f t="shared" si="400"/>
        <v>-</v>
      </c>
      <c r="E5094" s="15" t="str">
        <f t="shared" si="397"/>
        <v>-</v>
      </c>
      <c r="F5094" t="str">
        <f t="shared" si="398"/>
        <v>-</v>
      </c>
      <c r="G5094" t="str">
        <f t="shared" si="399"/>
        <v>-</v>
      </c>
      <c r="H5094" t="str">
        <f t="shared" si="401"/>
        <v>-</v>
      </c>
    </row>
    <row r="5095" spans="1:8" x14ac:dyDescent="0.25">
      <c r="A5095">
        <v>4745097</v>
      </c>
      <c r="B5095">
        <v>4745879</v>
      </c>
      <c r="C5095" t="s">
        <v>88</v>
      </c>
      <c r="D5095" s="7" t="str">
        <f t="shared" si="400"/>
        <v>-</v>
      </c>
      <c r="E5095" s="15" t="str">
        <f t="shared" si="397"/>
        <v>-</v>
      </c>
      <c r="F5095" t="str">
        <f t="shared" si="398"/>
        <v>-</v>
      </c>
      <c r="G5095" t="str">
        <f t="shared" si="399"/>
        <v>-</v>
      </c>
      <c r="H5095" t="str">
        <f t="shared" si="401"/>
        <v>-</v>
      </c>
    </row>
    <row r="5096" spans="1:8" x14ac:dyDescent="0.25">
      <c r="A5096">
        <v>4745921</v>
      </c>
      <c r="B5096">
        <v>4746700</v>
      </c>
      <c r="C5096" t="s">
        <v>88</v>
      </c>
      <c r="D5096" s="7" t="str">
        <f t="shared" si="400"/>
        <v>-</v>
      </c>
      <c r="E5096" s="15" t="str">
        <f t="shared" si="397"/>
        <v>-</v>
      </c>
      <c r="F5096" t="str">
        <f t="shared" si="398"/>
        <v>-</v>
      </c>
      <c r="G5096" t="str">
        <f t="shared" si="399"/>
        <v>-</v>
      </c>
      <c r="H5096" t="str">
        <f t="shared" si="401"/>
        <v>-</v>
      </c>
    </row>
    <row r="5097" spans="1:8" x14ac:dyDescent="0.25">
      <c r="A5097">
        <v>4746703</v>
      </c>
      <c r="B5097">
        <v>4747251</v>
      </c>
      <c r="C5097" t="s">
        <v>88</v>
      </c>
      <c r="D5097" s="7" t="str">
        <f t="shared" si="400"/>
        <v>-</v>
      </c>
      <c r="E5097" s="15" t="str">
        <f t="shared" si="397"/>
        <v>-</v>
      </c>
      <c r="F5097" t="str">
        <f t="shared" si="398"/>
        <v>-</v>
      </c>
      <c r="G5097" t="str">
        <f t="shared" si="399"/>
        <v>-</v>
      </c>
      <c r="H5097" t="str">
        <f t="shared" si="401"/>
        <v>-</v>
      </c>
    </row>
    <row r="5098" spans="1:8" x14ac:dyDescent="0.25">
      <c r="A5098">
        <v>4747255</v>
      </c>
      <c r="B5098">
        <v>4747509</v>
      </c>
      <c r="C5098" t="s">
        <v>88</v>
      </c>
      <c r="D5098" s="7" t="str">
        <f t="shared" si="400"/>
        <v>-</v>
      </c>
      <c r="E5098" s="15" t="str">
        <f t="shared" si="397"/>
        <v>-</v>
      </c>
      <c r="F5098" t="str">
        <f t="shared" si="398"/>
        <v>-</v>
      </c>
      <c r="G5098" t="str">
        <f t="shared" si="399"/>
        <v>-</v>
      </c>
      <c r="H5098" t="str">
        <f t="shared" si="401"/>
        <v>-</v>
      </c>
    </row>
    <row r="5099" spans="1:8" x14ac:dyDescent="0.25">
      <c r="A5099">
        <v>4747715</v>
      </c>
      <c r="B5099">
        <v>4749355</v>
      </c>
      <c r="C5099" t="s">
        <v>88</v>
      </c>
      <c r="D5099" s="7" t="str">
        <f t="shared" si="400"/>
        <v>-</v>
      </c>
      <c r="E5099" s="15" t="str">
        <f t="shared" si="397"/>
        <v>-</v>
      </c>
      <c r="F5099" t="str">
        <f t="shared" si="398"/>
        <v>-</v>
      </c>
      <c r="G5099" t="str">
        <f t="shared" si="399"/>
        <v>-</v>
      </c>
      <c r="H5099" t="str">
        <f t="shared" si="401"/>
        <v>-</v>
      </c>
    </row>
    <row r="5100" spans="1:8" x14ac:dyDescent="0.25">
      <c r="A5100">
        <v>4749352</v>
      </c>
      <c r="B5100">
        <v>4749957</v>
      </c>
      <c r="C5100" t="s">
        <v>88</v>
      </c>
      <c r="D5100" s="7">
        <f t="shared" si="400"/>
        <v>1</v>
      </c>
      <c r="E5100" s="15">
        <f t="shared" si="397"/>
        <v>4</v>
      </c>
      <c r="F5100">
        <f t="shared" si="398"/>
        <v>1</v>
      </c>
      <c r="G5100" t="str">
        <f t="shared" si="399"/>
        <v>-</v>
      </c>
      <c r="H5100">
        <f t="shared" si="401"/>
        <v>2</v>
      </c>
    </row>
    <row r="5101" spans="1:8" x14ac:dyDescent="0.25">
      <c r="A5101">
        <v>4749967</v>
      </c>
      <c r="B5101">
        <v>4750722</v>
      </c>
      <c r="C5101" t="s">
        <v>88</v>
      </c>
      <c r="D5101" s="7" t="str">
        <f t="shared" si="400"/>
        <v>-</v>
      </c>
      <c r="E5101" s="15" t="str">
        <f t="shared" si="397"/>
        <v>-</v>
      </c>
      <c r="F5101" t="str">
        <f t="shared" si="398"/>
        <v>-</v>
      </c>
      <c r="G5101" t="str">
        <f t="shared" si="399"/>
        <v>-</v>
      </c>
      <c r="H5101" t="str">
        <f t="shared" si="401"/>
        <v>-</v>
      </c>
    </row>
    <row r="5102" spans="1:8" x14ac:dyDescent="0.25">
      <c r="A5102">
        <v>4750818</v>
      </c>
      <c r="B5102">
        <v>4752248</v>
      </c>
      <c r="C5102" t="s">
        <v>88</v>
      </c>
      <c r="D5102" s="7" t="str">
        <f t="shared" si="400"/>
        <v>-</v>
      </c>
      <c r="E5102" s="15" t="str">
        <f t="shared" si="397"/>
        <v>-</v>
      </c>
      <c r="F5102" t="str">
        <f t="shared" si="398"/>
        <v>-</v>
      </c>
      <c r="G5102" t="str">
        <f t="shared" si="399"/>
        <v>-</v>
      </c>
      <c r="H5102" t="str">
        <f t="shared" si="401"/>
        <v>-</v>
      </c>
    </row>
    <row r="5103" spans="1:8" x14ac:dyDescent="0.25">
      <c r="A5103">
        <v>4752388</v>
      </c>
      <c r="B5103">
        <v>4753149</v>
      </c>
      <c r="C5103" t="s">
        <v>88</v>
      </c>
      <c r="D5103" s="7" t="str">
        <f t="shared" si="400"/>
        <v>-</v>
      </c>
      <c r="E5103" s="15" t="str">
        <f t="shared" si="397"/>
        <v>-</v>
      </c>
      <c r="F5103" t="str">
        <f t="shared" si="398"/>
        <v>-</v>
      </c>
      <c r="G5103" t="str">
        <f t="shared" si="399"/>
        <v>-</v>
      </c>
      <c r="H5103" t="str">
        <f t="shared" si="401"/>
        <v>-</v>
      </c>
    </row>
    <row r="5104" spans="1:8" x14ac:dyDescent="0.25">
      <c r="A5104">
        <v>4753408</v>
      </c>
      <c r="B5104">
        <v>4754220</v>
      </c>
      <c r="C5104" t="s">
        <v>25</v>
      </c>
      <c r="D5104" s="7" t="str">
        <f t="shared" si="400"/>
        <v>-</v>
      </c>
      <c r="E5104" s="15" t="str">
        <f t="shared" si="397"/>
        <v>-</v>
      </c>
      <c r="F5104" t="str">
        <f t="shared" si="398"/>
        <v>-</v>
      </c>
      <c r="G5104" t="str">
        <f t="shared" si="399"/>
        <v>-</v>
      </c>
      <c r="H5104" t="str">
        <f t="shared" si="401"/>
        <v>-</v>
      </c>
    </row>
    <row r="5105" spans="1:8" x14ac:dyDescent="0.25">
      <c r="A5105">
        <v>4754300</v>
      </c>
      <c r="B5105">
        <v>4755643</v>
      </c>
      <c r="C5105" t="s">
        <v>88</v>
      </c>
      <c r="D5105" s="7" t="str">
        <f t="shared" si="400"/>
        <v>-</v>
      </c>
      <c r="E5105" s="15" t="str">
        <f t="shared" si="397"/>
        <v>-</v>
      </c>
      <c r="F5105" t="str">
        <f t="shared" si="398"/>
        <v>-</v>
      </c>
      <c r="G5105" t="str">
        <f t="shared" si="399"/>
        <v>-</v>
      </c>
      <c r="H5105" t="str">
        <f t="shared" si="401"/>
        <v>-</v>
      </c>
    </row>
    <row r="5106" spans="1:8" x14ac:dyDescent="0.25">
      <c r="A5106">
        <v>4755967</v>
      </c>
      <c r="B5106">
        <v>4758231</v>
      </c>
      <c r="C5106" t="s">
        <v>88</v>
      </c>
      <c r="D5106" s="7" t="str">
        <f t="shared" si="400"/>
        <v>-</v>
      </c>
      <c r="E5106" s="15" t="str">
        <f t="shared" si="397"/>
        <v>-</v>
      </c>
      <c r="F5106" t="str">
        <f t="shared" si="398"/>
        <v>-</v>
      </c>
      <c r="G5106" t="str">
        <f t="shared" si="399"/>
        <v>-</v>
      </c>
      <c r="H5106" t="str">
        <f t="shared" si="401"/>
        <v>-</v>
      </c>
    </row>
    <row r="5107" spans="1:8" x14ac:dyDescent="0.25">
      <c r="A5107">
        <v>4758480</v>
      </c>
      <c r="B5107">
        <v>4759433</v>
      </c>
      <c r="C5107" t="s">
        <v>25</v>
      </c>
      <c r="D5107" s="7" t="str">
        <f t="shared" si="400"/>
        <v>-</v>
      </c>
      <c r="E5107" s="15" t="str">
        <f t="shared" si="397"/>
        <v>-</v>
      </c>
      <c r="F5107" t="str">
        <f t="shared" si="398"/>
        <v>-</v>
      </c>
      <c r="G5107" t="str">
        <f t="shared" si="399"/>
        <v>-</v>
      </c>
      <c r="H5107" t="str">
        <f t="shared" si="401"/>
        <v>-</v>
      </c>
    </row>
    <row r="5108" spans="1:8" x14ac:dyDescent="0.25">
      <c r="A5108">
        <v>4759321</v>
      </c>
      <c r="B5108">
        <v>4760220</v>
      </c>
      <c r="C5108" t="s">
        <v>88</v>
      </c>
      <c r="D5108" s="7">
        <f t="shared" si="400"/>
        <v>1</v>
      </c>
      <c r="E5108" s="15">
        <f t="shared" si="397"/>
        <v>113</v>
      </c>
      <c r="F5108" t="str">
        <f t="shared" si="398"/>
        <v>-</v>
      </c>
      <c r="G5108">
        <f t="shared" si="399"/>
        <v>1</v>
      </c>
      <c r="H5108">
        <f t="shared" si="401"/>
        <v>1</v>
      </c>
    </row>
    <row r="5109" spans="1:8" x14ac:dyDescent="0.25">
      <c r="A5109">
        <v>4760301</v>
      </c>
      <c r="B5109">
        <v>4761101</v>
      </c>
      <c r="C5109" t="s">
        <v>88</v>
      </c>
      <c r="D5109" s="7" t="str">
        <f t="shared" si="400"/>
        <v>-</v>
      </c>
      <c r="E5109" s="15" t="str">
        <f t="shared" si="397"/>
        <v>-</v>
      </c>
      <c r="F5109" t="str">
        <f t="shared" si="398"/>
        <v>-</v>
      </c>
      <c r="G5109" t="str">
        <f t="shared" si="399"/>
        <v>-</v>
      </c>
      <c r="H5109" t="str">
        <f t="shared" si="401"/>
        <v>-</v>
      </c>
    </row>
    <row r="5110" spans="1:8" x14ac:dyDescent="0.25">
      <c r="A5110">
        <v>4761117</v>
      </c>
      <c r="B5110">
        <v>4762133</v>
      </c>
      <c r="C5110" t="s">
        <v>88</v>
      </c>
      <c r="D5110" s="7" t="str">
        <f t="shared" si="400"/>
        <v>-</v>
      </c>
      <c r="E5110" s="15" t="str">
        <f t="shared" si="397"/>
        <v>-</v>
      </c>
      <c r="F5110" t="str">
        <f t="shared" si="398"/>
        <v>-</v>
      </c>
      <c r="G5110" t="str">
        <f t="shared" si="399"/>
        <v>-</v>
      </c>
      <c r="H5110" t="str">
        <f t="shared" si="401"/>
        <v>-</v>
      </c>
    </row>
    <row r="5111" spans="1:8" x14ac:dyDescent="0.25">
      <c r="A5111">
        <v>4762244</v>
      </c>
      <c r="B5111">
        <v>4762864</v>
      </c>
      <c r="C5111" t="s">
        <v>25</v>
      </c>
      <c r="D5111" s="7" t="str">
        <f t="shared" si="400"/>
        <v>-</v>
      </c>
      <c r="E5111" s="15" t="str">
        <f t="shared" si="397"/>
        <v>-</v>
      </c>
      <c r="F5111" t="str">
        <f t="shared" si="398"/>
        <v>-</v>
      </c>
      <c r="G5111" t="str">
        <f t="shared" si="399"/>
        <v>-</v>
      </c>
      <c r="H5111" t="str">
        <f t="shared" si="401"/>
        <v>-</v>
      </c>
    </row>
    <row r="5112" spans="1:8" x14ac:dyDescent="0.25">
      <c r="A5112">
        <v>4762904</v>
      </c>
      <c r="B5112">
        <v>4763524</v>
      </c>
      <c r="C5112" t="s">
        <v>88</v>
      </c>
      <c r="D5112" s="7" t="str">
        <f t="shared" si="400"/>
        <v>-</v>
      </c>
      <c r="E5112" s="15" t="str">
        <f t="shared" si="397"/>
        <v>-</v>
      </c>
      <c r="F5112" t="str">
        <f t="shared" si="398"/>
        <v>-</v>
      </c>
      <c r="G5112" t="str">
        <f t="shared" si="399"/>
        <v>-</v>
      </c>
      <c r="H5112" t="str">
        <f t="shared" si="401"/>
        <v>-</v>
      </c>
    </row>
    <row r="5113" spans="1:8" x14ac:dyDescent="0.25">
      <c r="A5113">
        <v>4763588</v>
      </c>
      <c r="B5113">
        <v>4765435</v>
      </c>
      <c r="C5113" t="s">
        <v>88</v>
      </c>
      <c r="D5113" s="7" t="str">
        <f t="shared" si="400"/>
        <v>-</v>
      </c>
      <c r="E5113" s="15" t="str">
        <f t="shared" si="397"/>
        <v>-</v>
      </c>
      <c r="F5113" t="str">
        <f t="shared" si="398"/>
        <v>-</v>
      </c>
      <c r="G5113" t="str">
        <f t="shared" si="399"/>
        <v>-</v>
      </c>
      <c r="H5113" t="str">
        <f t="shared" si="401"/>
        <v>-</v>
      </c>
    </row>
    <row r="5114" spans="1:8" x14ac:dyDescent="0.25">
      <c r="A5114">
        <v>4765501</v>
      </c>
      <c r="B5114">
        <v>4766370</v>
      </c>
      <c r="C5114" t="s">
        <v>88</v>
      </c>
      <c r="D5114" s="7" t="str">
        <f t="shared" si="400"/>
        <v>-</v>
      </c>
      <c r="E5114" s="15" t="str">
        <f t="shared" si="397"/>
        <v>-</v>
      </c>
      <c r="F5114" t="str">
        <f t="shared" si="398"/>
        <v>-</v>
      </c>
      <c r="G5114" t="str">
        <f t="shared" si="399"/>
        <v>-</v>
      </c>
      <c r="H5114" t="str">
        <f t="shared" si="401"/>
        <v>-</v>
      </c>
    </row>
    <row r="5115" spans="1:8" x14ac:dyDescent="0.25">
      <c r="A5115">
        <v>4766535</v>
      </c>
      <c r="B5115">
        <v>4767002</v>
      </c>
      <c r="C5115" t="s">
        <v>25</v>
      </c>
      <c r="D5115" s="7" t="str">
        <f t="shared" si="400"/>
        <v>-</v>
      </c>
      <c r="E5115" s="15" t="str">
        <f t="shared" si="397"/>
        <v>-</v>
      </c>
      <c r="F5115" t="str">
        <f t="shared" si="398"/>
        <v>-</v>
      </c>
      <c r="G5115" t="str">
        <f t="shared" si="399"/>
        <v>-</v>
      </c>
      <c r="H5115" t="str">
        <f t="shared" si="401"/>
        <v>-</v>
      </c>
    </row>
    <row r="5116" spans="1:8" x14ac:dyDescent="0.25">
      <c r="A5116">
        <v>4767046</v>
      </c>
      <c r="B5116">
        <v>4767930</v>
      </c>
      <c r="C5116" t="s">
        <v>25</v>
      </c>
      <c r="D5116" s="7" t="str">
        <f t="shared" si="400"/>
        <v>-</v>
      </c>
      <c r="E5116" s="15" t="str">
        <f t="shared" si="397"/>
        <v>-</v>
      </c>
      <c r="F5116" t="str">
        <f t="shared" si="398"/>
        <v>-</v>
      </c>
      <c r="G5116" t="str">
        <f t="shared" si="399"/>
        <v>-</v>
      </c>
      <c r="H5116" t="str">
        <f t="shared" si="401"/>
        <v>-</v>
      </c>
    </row>
    <row r="5117" spans="1:8" x14ac:dyDescent="0.25">
      <c r="A5117">
        <v>4767965</v>
      </c>
      <c r="B5117">
        <v>4768423</v>
      </c>
      <c r="C5117" t="s">
        <v>25</v>
      </c>
      <c r="D5117" s="7" t="str">
        <f t="shared" si="400"/>
        <v>-</v>
      </c>
      <c r="E5117" s="15" t="str">
        <f t="shared" si="397"/>
        <v>-</v>
      </c>
      <c r="F5117" t="str">
        <f t="shared" si="398"/>
        <v>-</v>
      </c>
      <c r="G5117" t="str">
        <f t="shared" si="399"/>
        <v>-</v>
      </c>
      <c r="H5117" t="str">
        <f t="shared" si="401"/>
        <v>-</v>
      </c>
    </row>
    <row r="5118" spans="1:8" x14ac:dyDescent="0.25">
      <c r="A5118">
        <v>4768439</v>
      </c>
      <c r="B5118">
        <v>4768819</v>
      </c>
      <c r="C5118" t="s">
        <v>25</v>
      </c>
      <c r="D5118" s="7" t="str">
        <f t="shared" si="400"/>
        <v>-</v>
      </c>
      <c r="E5118" s="15" t="str">
        <f t="shared" si="397"/>
        <v>-</v>
      </c>
      <c r="F5118" t="str">
        <f t="shared" si="398"/>
        <v>-</v>
      </c>
      <c r="G5118" t="str">
        <f t="shared" si="399"/>
        <v>-</v>
      </c>
      <c r="H5118" t="str">
        <f t="shared" si="401"/>
        <v>-</v>
      </c>
    </row>
    <row r="5119" spans="1:8" x14ac:dyDescent="0.25">
      <c r="A5119">
        <v>4768868</v>
      </c>
      <c r="B5119">
        <v>4769818</v>
      </c>
      <c r="C5119" t="s">
        <v>88</v>
      </c>
      <c r="D5119" s="7" t="str">
        <f t="shared" si="400"/>
        <v>-</v>
      </c>
      <c r="E5119" s="15" t="str">
        <f t="shared" si="397"/>
        <v>-</v>
      </c>
      <c r="F5119" t="str">
        <f t="shared" si="398"/>
        <v>-</v>
      </c>
      <c r="G5119" t="str">
        <f t="shared" si="399"/>
        <v>-</v>
      </c>
      <c r="H5119" t="str">
        <f t="shared" si="401"/>
        <v>-</v>
      </c>
    </row>
    <row r="5120" spans="1:8" x14ac:dyDescent="0.25">
      <c r="A5120">
        <v>4770055</v>
      </c>
      <c r="B5120">
        <v>4770240</v>
      </c>
      <c r="C5120" t="s">
        <v>25</v>
      </c>
      <c r="D5120" s="7" t="str">
        <f t="shared" si="400"/>
        <v>-</v>
      </c>
      <c r="E5120" s="15" t="str">
        <f t="shared" si="397"/>
        <v>-</v>
      </c>
      <c r="F5120" t="str">
        <f t="shared" si="398"/>
        <v>-</v>
      </c>
      <c r="G5120" t="str">
        <f t="shared" si="399"/>
        <v>-</v>
      </c>
      <c r="H5120" t="str">
        <f t="shared" si="401"/>
        <v>-</v>
      </c>
    </row>
    <row r="5121" spans="1:8" x14ac:dyDescent="0.25">
      <c r="A5121">
        <v>4770290</v>
      </c>
      <c r="B5121">
        <v>4772452</v>
      </c>
      <c r="C5121" t="s">
        <v>88</v>
      </c>
      <c r="D5121" s="7" t="str">
        <f t="shared" si="400"/>
        <v>-</v>
      </c>
      <c r="E5121" s="15" t="str">
        <f t="shared" si="397"/>
        <v>-</v>
      </c>
      <c r="F5121" t="str">
        <f t="shared" si="398"/>
        <v>-</v>
      </c>
      <c r="G5121" t="str">
        <f t="shared" si="399"/>
        <v>-</v>
      </c>
      <c r="H5121" t="str">
        <f t="shared" si="401"/>
        <v>-</v>
      </c>
    </row>
    <row r="5122" spans="1:8" x14ac:dyDescent="0.25">
      <c r="A5122">
        <v>4772588</v>
      </c>
      <c r="B5122">
        <v>4773304</v>
      </c>
      <c r="C5122" t="s">
        <v>88</v>
      </c>
      <c r="D5122" s="7" t="str">
        <f t="shared" si="400"/>
        <v>-</v>
      </c>
      <c r="E5122" s="15" t="str">
        <f t="shared" si="397"/>
        <v>-</v>
      </c>
      <c r="F5122" t="str">
        <f t="shared" si="398"/>
        <v>-</v>
      </c>
      <c r="G5122" t="str">
        <f t="shared" si="399"/>
        <v>-</v>
      </c>
      <c r="H5122" t="str">
        <f t="shared" si="401"/>
        <v>-</v>
      </c>
    </row>
    <row r="5123" spans="1:8" x14ac:dyDescent="0.25">
      <c r="A5123">
        <v>4773304</v>
      </c>
      <c r="B5123">
        <v>4774206</v>
      </c>
      <c r="C5123" t="s">
        <v>88</v>
      </c>
      <c r="D5123" s="7" t="str">
        <f t="shared" si="400"/>
        <v>-</v>
      </c>
      <c r="E5123" s="15" t="str">
        <f t="shared" ref="E5123:E5186" si="402">IF(D5123=1,B5122-A5123+1,"-")</f>
        <v>-</v>
      </c>
      <c r="F5123" t="str">
        <f t="shared" ref="F5123:F5186" si="403">IF(AND(D5123=1,C5123=C5122),1,"-")</f>
        <v>-</v>
      </c>
      <c r="G5123" t="str">
        <f t="shared" ref="G5123:G5186" si="404">IF(AND(D5123=1,C5123&lt;&gt;C5122),1,"-")</f>
        <v>-</v>
      </c>
      <c r="H5123" t="str">
        <f t="shared" si="401"/>
        <v>-</v>
      </c>
    </row>
    <row r="5124" spans="1:8" x14ac:dyDescent="0.25">
      <c r="A5124">
        <v>4774203</v>
      </c>
      <c r="B5124">
        <v>4774910</v>
      </c>
      <c r="C5124" t="s">
        <v>88</v>
      </c>
      <c r="D5124" s="7">
        <f t="shared" ref="D5124:D5187" si="405">IF(A5124&lt;B5123,1,"-")</f>
        <v>1</v>
      </c>
      <c r="E5124" s="15">
        <f t="shared" si="402"/>
        <v>4</v>
      </c>
      <c r="F5124">
        <f t="shared" si="403"/>
        <v>1</v>
      </c>
      <c r="G5124" t="str">
        <f t="shared" si="404"/>
        <v>-</v>
      </c>
      <c r="H5124">
        <f t="shared" ref="H5124:H5187" si="406">IFERROR(IF((IF(D5124=1,MOD(E5124,3),"-"))=0,0,3-(IF(D5124=1,MOD(E5124,3),"-"))), "-")</f>
        <v>2</v>
      </c>
    </row>
    <row r="5125" spans="1:8" x14ac:dyDescent="0.25">
      <c r="A5125">
        <v>4774907</v>
      </c>
      <c r="B5125">
        <v>4775731</v>
      </c>
      <c r="C5125" t="s">
        <v>88</v>
      </c>
      <c r="D5125" s="7">
        <f t="shared" si="405"/>
        <v>1</v>
      </c>
      <c r="E5125" s="15">
        <f t="shared" si="402"/>
        <v>4</v>
      </c>
      <c r="F5125">
        <f t="shared" si="403"/>
        <v>1</v>
      </c>
      <c r="G5125" t="str">
        <f t="shared" si="404"/>
        <v>-</v>
      </c>
      <c r="H5125">
        <f t="shared" si="406"/>
        <v>2</v>
      </c>
    </row>
    <row r="5126" spans="1:8" x14ac:dyDescent="0.25">
      <c r="A5126">
        <v>4775768</v>
      </c>
      <c r="B5126">
        <v>4775971</v>
      </c>
      <c r="C5126" t="s">
        <v>88</v>
      </c>
      <c r="D5126" s="7" t="str">
        <f t="shared" si="405"/>
        <v>-</v>
      </c>
      <c r="E5126" s="15" t="str">
        <f t="shared" si="402"/>
        <v>-</v>
      </c>
      <c r="F5126" t="str">
        <f t="shared" si="403"/>
        <v>-</v>
      </c>
      <c r="G5126" t="str">
        <f t="shared" si="404"/>
        <v>-</v>
      </c>
      <c r="H5126" t="str">
        <f t="shared" si="406"/>
        <v>-</v>
      </c>
    </row>
    <row r="5127" spans="1:8" x14ac:dyDescent="0.25">
      <c r="A5127">
        <v>4776157</v>
      </c>
      <c r="B5127">
        <v>4776408</v>
      </c>
      <c r="C5127" t="s">
        <v>25</v>
      </c>
      <c r="D5127" s="7" t="str">
        <f t="shared" si="405"/>
        <v>-</v>
      </c>
      <c r="E5127" s="15" t="str">
        <f t="shared" si="402"/>
        <v>-</v>
      </c>
      <c r="F5127" t="str">
        <f t="shared" si="403"/>
        <v>-</v>
      </c>
      <c r="G5127" t="str">
        <f t="shared" si="404"/>
        <v>-</v>
      </c>
      <c r="H5127" t="str">
        <f t="shared" si="406"/>
        <v>-</v>
      </c>
    </row>
    <row r="5128" spans="1:8" x14ac:dyDescent="0.25">
      <c r="A5128">
        <v>4776447</v>
      </c>
      <c r="B5128">
        <v>4776679</v>
      </c>
      <c r="C5128" t="s">
        <v>25</v>
      </c>
      <c r="D5128" s="7" t="str">
        <f t="shared" si="405"/>
        <v>-</v>
      </c>
      <c r="E5128" s="15" t="str">
        <f t="shared" si="402"/>
        <v>-</v>
      </c>
      <c r="F5128" t="str">
        <f t="shared" si="403"/>
        <v>-</v>
      </c>
      <c r="G5128" t="str">
        <f t="shared" si="404"/>
        <v>-</v>
      </c>
      <c r="H5128" t="str">
        <f t="shared" si="406"/>
        <v>-</v>
      </c>
    </row>
    <row r="5129" spans="1:8" x14ac:dyDescent="0.25">
      <c r="A5129">
        <v>4776667</v>
      </c>
      <c r="B5129">
        <v>4777056</v>
      </c>
      <c r="C5129" t="s">
        <v>25</v>
      </c>
      <c r="D5129" s="7">
        <f t="shared" si="405"/>
        <v>1</v>
      </c>
      <c r="E5129" s="15">
        <f t="shared" si="402"/>
        <v>13</v>
      </c>
      <c r="F5129">
        <f t="shared" si="403"/>
        <v>1</v>
      </c>
      <c r="G5129" t="str">
        <f t="shared" si="404"/>
        <v>-</v>
      </c>
      <c r="H5129">
        <f t="shared" si="406"/>
        <v>2</v>
      </c>
    </row>
    <row r="5130" spans="1:8" x14ac:dyDescent="0.25">
      <c r="A5130">
        <v>4777126</v>
      </c>
      <c r="B5130">
        <v>4777446</v>
      </c>
      <c r="C5130" t="s">
        <v>25</v>
      </c>
      <c r="D5130" s="7" t="str">
        <f t="shared" si="405"/>
        <v>-</v>
      </c>
      <c r="E5130" s="15" t="str">
        <f t="shared" si="402"/>
        <v>-</v>
      </c>
      <c r="F5130" t="str">
        <f t="shared" si="403"/>
        <v>-</v>
      </c>
      <c r="G5130" t="str">
        <f t="shared" si="404"/>
        <v>-</v>
      </c>
      <c r="H5130" t="str">
        <f t="shared" si="406"/>
        <v>-</v>
      </c>
    </row>
    <row r="5131" spans="1:8" x14ac:dyDescent="0.25">
      <c r="A5131">
        <v>4777517</v>
      </c>
      <c r="B5131">
        <v>4777879</v>
      </c>
      <c r="C5131" t="s">
        <v>88</v>
      </c>
      <c r="D5131" s="7" t="str">
        <f t="shared" si="405"/>
        <v>-</v>
      </c>
      <c r="E5131" s="15" t="str">
        <f t="shared" si="402"/>
        <v>-</v>
      </c>
      <c r="F5131" t="str">
        <f t="shared" si="403"/>
        <v>-</v>
      </c>
      <c r="G5131" t="str">
        <f t="shared" si="404"/>
        <v>-</v>
      </c>
      <c r="H5131" t="str">
        <f t="shared" si="406"/>
        <v>-</v>
      </c>
    </row>
    <row r="5132" spans="1:8" x14ac:dyDescent="0.25">
      <c r="A5132">
        <v>4777891</v>
      </c>
      <c r="B5132">
        <v>4778433</v>
      </c>
      <c r="C5132" t="s">
        <v>88</v>
      </c>
      <c r="D5132" s="7" t="str">
        <f t="shared" si="405"/>
        <v>-</v>
      </c>
      <c r="E5132" s="15" t="str">
        <f t="shared" si="402"/>
        <v>-</v>
      </c>
      <c r="F5132" t="str">
        <f t="shared" si="403"/>
        <v>-</v>
      </c>
      <c r="G5132" t="str">
        <f t="shared" si="404"/>
        <v>-</v>
      </c>
      <c r="H5132" t="str">
        <f t="shared" si="406"/>
        <v>-</v>
      </c>
    </row>
    <row r="5133" spans="1:8" x14ac:dyDescent="0.25">
      <c r="A5133">
        <v>4778619</v>
      </c>
      <c r="B5133">
        <v>4778972</v>
      </c>
      <c r="C5133" t="s">
        <v>88</v>
      </c>
      <c r="D5133" s="7" t="str">
        <f t="shared" si="405"/>
        <v>-</v>
      </c>
      <c r="E5133" s="15" t="str">
        <f t="shared" si="402"/>
        <v>-</v>
      </c>
      <c r="F5133" t="str">
        <f t="shared" si="403"/>
        <v>-</v>
      </c>
      <c r="G5133" t="str">
        <f t="shared" si="404"/>
        <v>-</v>
      </c>
      <c r="H5133" t="str">
        <f t="shared" si="406"/>
        <v>-</v>
      </c>
    </row>
    <row r="5134" spans="1:8" x14ac:dyDescent="0.25">
      <c r="A5134">
        <v>4779080</v>
      </c>
      <c r="B5134">
        <v>4781626</v>
      </c>
      <c r="C5134" t="s">
        <v>88</v>
      </c>
      <c r="D5134" s="7" t="str">
        <f t="shared" si="405"/>
        <v>-</v>
      </c>
      <c r="E5134" s="15" t="str">
        <f t="shared" si="402"/>
        <v>-</v>
      </c>
      <c r="F5134" t="str">
        <f t="shared" si="403"/>
        <v>-</v>
      </c>
      <c r="G5134" t="str">
        <f t="shared" si="404"/>
        <v>-</v>
      </c>
      <c r="H5134" t="str">
        <f t="shared" si="406"/>
        <v>-</v>
      </c>
    </row>
    <row r="5135" spans="1:8" x14ac:dyDescent="0.25">
      <c r="A5135">
        <v>4782003</v>
      </c>
      <c r="B5135">
        <v>4782944</v>
      </c>
      <c r="C5135" t="s">
        <v>25</v>
      </c>
      <c r="D5135" s="7" t="str">
        <f t="shared" si="405"/>
        <v>-</v>
      </c>
      <c r="E5135" s="15" t="str">
        <f t="shared" si="402"/>
        <v>-</v>
      </c>
      <c r="F5135" t="str">
        <f t="shared" si="403"/>
        <v>-</v>
      </c>
      <c r="G5135" t="str">
        <f t="shared" si="404"/>
        <v>-</v>
      </c>
      <c r="H5135" t="str">
        <f t="shared" si="406"/>
        <v>-</v>
      </c>
    </row>
    <row r="5136" spans="1:8" x14ac:dyDescent="0.25">
      <c r="A5136">
        <v>4782941</v>
      </c>
      <c r="B5136">
        <v>4783681</v>
      </c>
      <c r="C5136" t="s">
        <v>25</v>
      </c>
      <c r="D5136" s="7">
        <f t="shared" si="405"/>
        <v>1</v>
      </c>
      <c r="E5136" s="15">
        <f t="shared" si="402"/>
        <v>4</v>
      </c>
      <c r="F5136">
        <f t="shared" si="403"/>
        <v>1</v>
      </c>
      <c r="G5136" t="str">
        <f t="shared" si="404"/>
        <v>-</v>
      </c>
      <c r="H5136">
        <f t="shared" si="406"/>
        <v>2</v>
      </c>
    </row>
    <row r="5137" spans="1:8" x14ac:dyDescent="0.25">
      <c r="A5137">
        <v>4783703</v>
      </c>
      <c r="B5137">
        <v>4784872</v>
      </c>
      <c r="C5137" t="s">
        <v>25</v>
      </c>
      <c r="D5137" s="7" t="str">
        <f t="shared" si="405"/>
        <v>-</v>
      </c>
      <c r="E5137" s="15" t="str">
        <f t="shared" si="402"/>
        <v>-</v>
      </c>
      <c r="F5137" t="str">
        <f t="shared" si="403"/>
        <v>-</v>
      </c>
      <c r="G5137" t="str">
        <f t="shared" si="404"/>
        <v>-</v>
      </c>
      <c r="H5137" t="str">
        <f t="shared" si="406"/>
        <v>-</v>
      </c>
    </row>
    <row r="5138" spans="1:8" x14ac:dyDescent="0.25">
      <c r="A5138">
        <v>4784872</v>
      </c>
      <c r="B5138">
        <v>4786071</v>
      </c>
      <c r="C5138" t="s">
        <v>25</v>
      </c>
      <c r="D5138" s="7" t="str">
        <f t="shared" si="405"/>
        <v>-</v>
      </c>
      <c r="E5138" s="15" t="str">
        <f t="shared" si="402"/>
        <v>-</v>
      </c>
      <c r="F5138" t="str">
        <f t="shared" si="403"/>
        <v>-</v>
      </c>
      <c r="G5138" t="str">
        <f t="shared" si="404"/>
        <v>-</v>
      </c>
      <c r="H5138" t="str">
        <f t="shared" si="406"/>
        <v>-</v>
      </c>
    </row>
    <row r="5139" spans="1:8" x14ac:dyDescent="0.25">
      <c r="A5139">
        <v>4786653</v>
      </c>
      <c r="B5139">
        <v>4786729</v>
      </c>
      <c r="C5139" t="s">
        <v>88</v>
      </c>
      <c r="D5139" s="7" t="str">
        <f t="shared" si="405"/>
        <v>-</v>
      </c>
      <c r="E5139" s="15" t="str">
        <f t="shared" si="402"/>
        <v>-</v>
      </c>
      <c r="F5139" t="str">
        <f t="shared" si="403"/>
        <v>-</v>
      </c>
      <c r="G5139" t="str">
        <f t="shared" si="404"/>
        <v>-</v>
      </c>
      <c r="H5139" t="str">
        <f t="shared" si="406"/>
        <v>-</v>
      </c>
    </row>
    <row r="5140" spans="1:8" x14ac:dyDescent="0.25">
      <c r="A5140">
        <v>4786653</v>
      </c>
      <c r="B5140">
        <v>4786729</v>
      </c>
      <c r="C5140" t="s">
        <v>88</v>
      </c>
      <c r="D5140" s="7">
        <f t="shared" si="405"/>
        <v>1</v>
      </c>
      <c r="E5140" s="15">
        <f t="shared" si="402"/>
        <v>77</v>
      </c>
      <c r="F5140">
        <f t="shared" si="403"/>
        <v>1</v>
      </c>
      <c r="G5140" t="str">
        <f t="shared" si="404"/>
        <v>-</v>
      </c>
      <c r="H5140">
        <f t="shared" si="406"/>
        <v>1</v>
      </c>
    </row>
    <row r="5141" spans="1:8" x14ac:dyDescent="0.25">
      <c r="A5141">
        <v>4786772</v>
      </c>
      <c r="B5141">
        <v>4786858</v>
      </c>
      <c r="C5141" t="s">
        <v>88</v>
      </c>
      <c r="D5141" s="7" t="str">
        <f t="shared" si="405"/>
        <v>-</v>
      </c>
      <c r="E5141" s="15" t="str">
        <f t="shared" si="402"/>
        <v>-</v>
      </c>
      <c r="F5141" t="str">
        <f t="shared" si="403"/>
        <v>-</v>
      </c>
      <c r="G5141" t="str">
        <f t="shared" si="404"/>
        <v>-</v>
      </c>
      <c r="H5141" t="str">
        <f t="shared" si="406"/>
        <v>-</v>
      </c>
    </row>
    <row r="5142" spans="1:8" x14ac:dyDescent="0.25">
      <c r="A5142">
        <v>4786772</v>
      </c>
      <c r="B5142">
        <v>4786858</v>
      </c>
      <c r="C5142" t="s">
        <v>88</v>
      </c>
      <c r="D5142" s="7">
        <f t="shared" si="405"/>
        <v>1</v>
      </c>
      <c r="E5142" s="15">
        <f t="shared" si="402"/>
        <v>87</v>
      </c>
      <c r="F5142">
        <f t="shared" si="403"/>
        <v>1</v>
      </c>
      <c r="G5142" t="str">
        <f t="shared" si="404"/>
        <v>-</v>
      </c>
      <c r="H5142">
        <f t="shared" si="406"/>
        <v>0</v>
      </c>
    </row>
    <row r="5143" spans="1:8" x14ac:dyDescent="0.25">
      <c r="A5143">
        <v>4786879</v>
      </c>
      <c r="B5143">
        <v>4786954</v>
      </c>
      <c r="C5143" t="s">
        <v>88</v>
      </c>
      <c r="D5143" s="7" t="str">
        <f t="shared" si="405"/>
        <v>-</v>
      </c>
      <c r="E5143" s="15" t="str">
        <f t="shared" si="402"/>
        <v>-</v>
      </c>
      <c r="F5143" t="str">
        <f t="shared" si="403"/>
        <v>-</v>
      </c>
      <c r="G5143" t="str">
        <f t="shared" si="404"/>
        <v>-</v>
      </c>
      <c r="H5143" t="str">
        <f t="shared" si="406"/>
        <v>-</v>
      </c>
    </row>
    <row r="5144" spans="1:8" x14ac:dyDescent="0.25">
      <c r="A5144">
        <v>4786879</v>
      </c>
      <c r="B5144">
        <v>4786954</v>
      </c>
      <c r="C5144" t="s">
        <v>88</v>
      </c>
      <c r="D5144" s="7">
        <f t="shared" si="405"/>
        <v>1</v>
      </c>
      <c r="E5144" s="15">
        <f t="shared" si="402"/>
        <v>76</v>
      </c>
      <c r="F5144">
        <f t="shared" si="403"/>
        <v>1</v>
      </c>
      <c r="G5144" t="str">
        <f t="shared" si="404"/>
        <v>-</v>
      </c>
      <c r="H5144">
        <f t="shared" si="406"/>
        <v>2</v>
      </c>
    </row>
    <row r="5145" spans="1:8" x14ac:dyDescent="0.25">
      <c r="A5145">
        <v>4787009</v>
      </c>
      <c r="B5145">
        <v>4787085</v>
      </c>
      <c r="C5145" t="s">
        <v>88</v>
      </c>
      <c r="D5145" s="7" t="str">
        <f t="shared" si="405"/>
        <v>-</v>
      </c>
      <c r="E5145" s="15" t="str">
        <f t="shared" si="402"/>
        <v>-</v>
      </c>
      <c r="F5145" t="str">
        <f t="shared" si="403"/>
        <v>-</v>
      </c>
      <c r="G5145" t="str">
        <f t="shared" si="404"/>
        <v>-</v>
      </c>
      <c r="H5145" t="str">
        <f t="shared" si="406"/>
        <v>-</v>
      </c>
    </row>
    <row r="5146" spans="1:8" x14ac:dyDescent="0.25">
      <c r="A5146">
        <v>4787009</v>
      </c>
      <c r="B5146">
        <v>4787085</v>
      </c>
      <c r="C5146" t="s">
        <v>88</v>
      </c>
      <c r="D5146" s="7">
        <f t="shared" si="405"/>
        <v>1</v>
      </c>
      <c r="E5146" s="15">
        <f t="shared" si="402"/>
        <v>77</v>
      </c>
      <c r="F5146">
        <f t="shared" si="403"/>
        <v>1</v>
      </c>
      <c r="G5146" t="str">
        <f t="shared" si="404"/>
        <v>-</v>
      </c>
      <c r="H5146">
        <f t="shared" si="406"/>
        <v>1</v>
      </c>
    </row>
    <row r="5147" spans="1:8" x14ac:dyDescent="0.25">
      <c r="A5147">
        <v>4787188</v>
      </c>
      <c r="B5147">
        <v>4788573</v>
      </c>
      <c r="C5147" t="s">
        <v>88</v>
      </c>
      <c r="D5147" s="7" t="str">
        <f t="shared" si="405"/>
        <v>-</v>
      </c>
      <c r="E5147" s="15" t="str">
        <f t="shared" si="402"/>
        <v>-</v>
      </c>
      <c r="F5147" t="str">
        <f t="shared" si="403"/>
        <v>-</v>
      </c>
      <c r="G5147" t="str">
        <f t="shared" si="404"/>
        <v>-</v>
      </c>
      <c r="H5147" t="str">
        <f t="shared" si="406"/>
        <v>-</v>
      </c>
    </row>
    <row r="5148" spans="1:8" x14ac:dyDescent="0.25">
      <c r="A5148">
        <v>4788780</v>
      </c>
      <c r="B5148">
        <v>4789520</v>
      </c>
      <c r="C5148" t="s">
        <v>88</v>
      </c>
      <c r="D5148" s="7" t="str">
        <f t="shared" si="405"/>
        <v>-</v>
      </c>
      <c r="E5148" s="15" t="str">
        <f t="shared" si="402"/>
        <v>-</v>
      </c>
      <c r="F5148" t="str">
        <f t="shared" si="403"/>
        <v>-</v>
      </c>
      <c r="G5148" t="str">
        <f t="shared" si="404"/>
        <v>-</v>
      </c>
      <c r="H5148" t="str">
        <f t="shared" si="406"/>
        <v>-</v>
      </c>
    </row>
    <row r="5149" spans="1:8" x14ac:dyDescent="0.25">
      <c r="A5149">
        <v>4789517</v>
      </c>
      <c r="B5149">
        <v>4790875</v>
      </c>
      <c r="C5149" t="s">
        <v>88</v>
      </c>
      <c r="D5149" s="7">
        <f t="shared" si="405"/>
        <v>1</v>
      </c>
      <c r="E5149" s="15">
        <f t="shared" si="402"/>
        <v>4</v>
      </c>
      <c r="F5149">
        <f t="shared" si="403"/>
        <v>1</v>
      </c>
      <c r="G5149" t="str">
        <f t="shared" si="404"/>
        <v>-</v>
      </c>
      <c r="H5149">
        <f t="shared" si="406"/>
        <v>2</v>
      </c>
    </row>
    <row r="5150" spans="1:8" x14ac:dyDescent="0.25">
      <c r="A5150">
        <v>4790872</v>
      </c>
      <c r="B5150">
        <v>4791951</v>
      </c>
      <c r="C5150" t="s">
        <v>88</v>
      </c>
      <c r="D5150" s="7">
        <f t="shared" si="405"/>
        <v>1</v>
      </c>
      <c r="E5150" s="15">
        <f t="shared" si="402"/>
        <v>4</v>
      </c>
      <c r="F5150">
        <f t="shared" si="403"/>
        <v>1</v>
      </c>
      <c r="G5150" t="str">
        <f t="shared" si="404"/>
        <v>-</v>
      </c>
      <c r="H5150">
        <f t="shared" si="406"/>
        <v>2</v>
      </c>
    </row>
    <row r="5151" spans="1:8" x14ac:dyDescent="0.25">
      <c r="A5151">
        <v>4791948</v>
      </c>
      <c r="B5151">
        <v>4793198</v>
      </c>
      <c r="C5151" t="s">
        <v>88</v>
      </c>
      <c r="D5151" s="7">
        <f t="shared" si="405"/>
        <v>1</v>
      </c>
      <c r="E5151" s="15">
        <f t="shared" si="402"/>
        <v>4</v>
      </c>
      <c r="F5151">
        <f t="shared" si="403"/>
        <v>1</v>
      </c>
      <c r="G5151" t="str">
        <f t="shared" si="404"/>
        <v>-</v>
      </c>
      <c r="H5151">
        <f t="shared" si="406"/>
        <v>2</v>
      </c>
    </row>
    <row r="5152" spans="1:8" x14ac:dyDescent="0.25">
      <c r="A5152">
        <v>4793200</v>
      </c>
      <c r="B5152">
        <v>4794330</v>
      </c>
      <c r="C5152" t="s">
        <v>88</v>
      </c>
      <c r="D5152" s="7" t="str">
        <f t="shared" si="405"/>
        <v>-</v>
      </c>
      <c r="E5152" s="15" t="str">
        <f t="shared" si="402"/>
        <v>-</v>
      </c>
      <c r="F5152" t="str">
        <f t="shared" si="403"/>
        <v>-</v>
      </c>
      <c r="G5152" t="str">
        <f t="shared" si="404"/>
        <v>-</v>
      </c>
      <c r="H5152" t="str">
        <f t="shared" si="406"/>
        <v>-</v>
      </c>
    </row>
    <row r="5153" spans="1:8" x14ac:dyDescent="0.25">
      <c r="A5153">
        <v>4794335</v>
      </c>
      <c r="B5153">
        <v>4795039</v>
      </c>
      <c r="C5153" t="s">
        <v>88</v>
      </c>
      <c r="D5153" s="7" t="str">
        <f t="shared" si="405"/>
        <v>-</v>
      </c>
      <c r="E5153" s="15" t="str">
        <f t="shared" si="402"/>
        <v>-</v>
      </c>
      <c r="F5153" t="str">
        <f t="shared" si="403"/>
        <v>-</v>
      </c>
      <c r="G5153" t="str">
        <f t="shared" si="404"/>
        <v>-</v>
      </c>
      <c r="H5153" t="str">
        <f t="shared" si="406"/>
        <v>-</v>
      </c>
    </row>
    <row r="5154" spans="1:8" x14ac:dyDescent="0.25">
      <c r="A5154">
        <v>4794990</v>
      </c>
      <c r="B5154">
        <v>4795871</v>
      </c>
      <c r="C5154" t="s">
        <v>88</v>
      </c>
      <c r="D5154" s="7">
        <f t="shared" si="405"/>
        <v>1</v>
      </c>
      <c r="E5154" s="15">
        <f t="shared" si="402"/>
        <v>50</v>
      </c>
      <c r="F5154">
        <f t="shared" si="403"/>
        <v>1</v>
      </c>
      <c r="G5154" t="str">
        <f t="shared" si="404"/>
        <v>-</v>
      </c>
      <c r="H5154">
        <f t="shared" si="406"/>
        <v>1</v>
      </c>
    </row>
    <row r="5155" spans="1:8" x14ac:dyDescent="0.25">
      <c r="A5155">
        <v>4795904</v>
      </c>
      <c r="B5155">
        <v>4796971</v>
      </c>
      <c r="C5155" t="s">
        <v>88</v>
      </c>
      <c r="D5155" s="7" t="str">
        <f t="shared" si="405"/>
        <v>-</v>
      </c>
      <c r="E5155" s="15" t="str">
        <f t="shared" si="402"/>
        <v>-</v>
      </c>
      <c r="F5155" t="str">
        <f t="shared" si="403"/>
        <v>-</v>
      </c>
      <c r="G5155" t="str">
        <f t="shared" si="404"/>
        <v>-</v>
      </c>
      <c r="H5155" t="str">
        <f t="shared" si="406"/>
        <v>-</v>
      </c>
    </row>
    <row r="5156" spans="1:8" x14ac:dyDescent="0.25">
      <c r="A5156">
        <v>4796971</v>
      </c>
      <c r="B5156">
        <v>4798233</v>
      </c>
      <c r="C5156" t="s">
        <v>88</v>
      </c>
      <c r="D5156" s="7" t="str">
        <f t="shared" si="405"/>
        <v>-</v>
      </c>
      <c r="E5156" s="15" t="str">
        <f t="shared" si="402"/>
        <v>-</v>
      </c>
      <c r="F5156" t="str">
        <f t="shared" si="403"/>
        <v>-</v>
      </c>
      <c r="G5156" t="str">
        <f t="shared" si="404"/>
        <v>-</v>
      </c>
      <c r="H5156" t="str">
        <f t="shared" si="406"/>
        <v>-</v>
      </c>
    </row>
    <row r="5157" spans="1:8" x14ac:dyDescent="0.25">
      <c r="A5157">
        <v>4798230</v>
      </c>
      <c r="B5157">
        <v>4799360</v>
      </c>
      <c r="C5157" t="s">
        <v>88</v>
      </c>
      <c r="D5157" s="7">
        <f t="shared" si="405"/>
        <v>1</v>
      </c>
      <c r="E5157" s="15">
        <f t="shared" si="402"/>
        <v>4</v>
      </c>
      <c r="F5157">
        <f t="shared" si="403"/>
        <v>1</v>
      </c>
      <c r="G5157" t="str">
        <f t="shared" si="404"/>
        <v>-</v>
      </c>
      <c r="H5157">
        <f t="shared" si="406"/>
        <v>2</v>
      </c>
    </row>
    <row r="5158" spans="1:8" x14ac:dyDescent="0.25">
      <c r="A5158">
        <v>4799416</v>
      </c>
      <c r="B5158">
        <v>4800462</v>
      </c>
      <c r="C5158" t="s">
        <v>88</v>
      </c>
      <c r="D5158" s="7" t="str">
        <f t="shared" si="405"/>
        <v>-</v>
      </c>
      <c r="E5158" s="15" t="str">
        <f t="shared" si="402"/>
        <v>-</v>
      </c>
      <c r="F5158" t="str">
        <f t="shared" si="403"/>
        <v>-</v>
      </c>
      <c r="G5158" t="str">
        <f t="shared" si="404"/>
        <v>-</v>
      </c>
      <c r="H5158" t="str">
        <f t="shared" si="406"/>
        <v>-</v>
      </c>
    </row>
    <row r="5159" spans="1:8" x14ac:dyDescent="0.25">
      <c r="A5159">
        <v>4800474</v>
      </c>
      <c r="B5159">
        <v>4801577</v>
      </c>
      <c r="C5159" t="s">
        <v>88</v>
      </c>
      <c r="D5159" s="7" t="str">
        <f t="shared" si="405"/>
        <v>-</v>
      </c>
      <c r="E5159" s="15" t="str">
        <f t="shared" si="402"/>
        <v>-</v>
      </c>
      <c r="F5159" t="str">
        <f t="shared" si="403"/>
        <v>-</v>
      </c>
      <c r="G5159" t="str">
        <f t="shared" si="404"/>
        <v>-</v>
      </c>
      <c r="H5159" t="str">
        <f t="shared" si="406"/>
        <v>-</v>
      </c>
    </row>
    <row r="5160" spans="1:8" x14ac:dyDescent="0.25">
      <c r="A5160">
        <v>4801807</v>
      </c>
      <c r="B5160">
        <v>4803066</v>
      </c>
      <c r="C5160" t="s">
        <v>88</v>
      </c>
      <c r="D5160" s="7" t="str">
        <f t="shared" si="405"/>
        <v>-</v>
      </c>
      <c r="E5160" s="15" t="str">
        <f t="shared" si="402"/>
        <v>-</v>
      </c>
      <c r="F5160" t="str">
        <f t="shared" si="403"/>
        <v>-</v>
      </c>
      <c r="G5160" t="str">
        <f t="shared" si="404"/>
        <v>-</v>
      </c>
      <c r="H5160" t="str">
        <f t="shared" si="406"/>
        <v>-</v>
      </c>
    </row>
    <row r="5161" spans="1:8" x14ac:dyDescent="0.25">
      <c r="A5161">
        <v>4803485</v>
      </c>
      <c r="B5161">
        <v>4803814</v>
      </c>
      <c r="C5161" t="s">
        <v>88</v>
      </c>
      <c r="D5161" s="7" t="str">
        <f t="shared" si="405"/>
        <v>-</v>
      </c>
      <c r="E5161" s="15" t="str">
        <f t="shared" si="402"/>
        <v>-</v>
      </c>
      <c r="F5161" t="str">
        <f t="shared" si="403"/>
        <v>-</v>
      </c>
      <c r="G5161" t="str">
        <f t="shared" si="404"/>
        <v>-</v>
      </c>
      <c r="H5161" t="str">
        <f t="shared" si="406"/>
        <v>-</v>
      </c>
    </row>
    <row r="5162" spans="1:8" x14ac:dyDescent="0.25">
      <c r="A5162">
        <v>4803958</v>
      </c>
      <c r="B5162">
        <v>4805223</v>
      </c>
      <c r="C5162" t="s">
        <v>25</v>
      </c>
      <c r="D5162" s="7" t="str">
        <f t="shared" si="405"/>
        <v>-</v>
      </c>
      <c r="E5162" s="15" t="str">
        <f t="shared" si="402"/>
        <v>-</v>
      </c>
      <c r="F5162" t="str">
        <f t="shared" si="403"/>
        <v>-</v>
      </c>
      <c r="G5162" t="str">
        <f t="shared" si="404"/>
        <v>-</v>
      </c>
      <c r="H5162" t="str">
        <f t="shared" si="406"/>
        <v>-</v>
      </c>
    </row>
    <row r="5163" spans="1:8" x14ac:dyDescent="0.25">
      <c r="A5163">
        <v>4805342</v>
      </c>
      <c r="B5163">
        <v>4806823</v>
      </c>
      <c r="C5163" t="s">
        <v>25</v>
      </c>
      <c r="D5163" s="7" t="str">
        <f t="shared" si="405"/>
        <v>-</v>
      </c>
      <c r="E5163" s="15" t="str">
        <f t="shared" si="402"/>
        <v>-</v>
      </c>
      <c r="F5163" t="str">
        <f t="shared" si="403"/>
        <v>-</v>
      </c>
      <c r="G5163" t="str">
        <f t="shared" si="404"/>
        <v>-</v>
      </c>
      <c r="H5163" t="str">
        <f t="shared" si="406"/>
        <v>-</v>
      </c>
    </row>
    <row r="5164" spans="1:8" x14ac:dyDescent="0.25">
      <c r="A5164">
        <v>4806863</v>
      </c>
      <c r="B5164">
        <v>4808887</v>
      </c>
      <c r="C5164" t="s">
        <v>88</v>
      </c>
      <c r="D5164" s="7" t="str">
        <f t="shared" si="405"/>
        <v>-</v>
      </c>
      <c r="E5164" s="15" t="str">
        <f t="shared" si="402"/>
        <v>-</v>
      </c>
      <c r="F5164" t="str">
        <f t="shared" si="403"/>
        <v>-</v>
      </c>
      <c r="G5164" t="str">
        <f t="shared" si="404"/>
        <v>-</v>
      </c>
      <c r="H5164" t="str">
        <f t="shared" si="406"/>
        <v>-</v>
      </c>
    </row>
    <row r="5165" spans="1:8" x14ac:dyDescent="0.25">
      <c r="A5165">
        <v>4808987</v>
      </c>
      <c r="B5165">
        <v>4809136</v>
      </c>
      <c r="C5165" t="s">
        <v>88</v>
      </c>
      <c r="D5165" s="7" t="str">
        <f t="shared" si="405"/>
        <v>-</v>
      </c>
      <c r="E5165" s="15" t="str">
        <f t="shared" si="402"/>
        <v>-</v>
      </c>
      <c r="F5165" t="str">
        <f t="shared" si="403"/>
        <v>-</v>
      </c>
      <c r="G5165" t="str">
        <f t="shared" si="404"/>
        <v>-</v>
      </c>
      <c r="H5165" t="str">
        <f t="shared" si="406"/>
        <v>-</v>
      </c>
    </row>
    <row r="5166" spans="1:8" x14ac:dyDescent="0.25">
      <c r="A5166">
        <v>4809073</v>
      </c>
      <c r="B5166">
        <v>4809321</v>
      </c>
      <c r="C5166" t="s">
        <v>88</v>
      </c>
      <c r="D5166" s="7">
        <f t="shared" si="405"/>
        <v>1</v>
      </c>
      <c r="E5166" s="15">
        <f t="shared" si="402"/>
        <v>64</v>
      </c>
      <c r="F5166">
        <f t="shared" si="403"/>
        <v>1</v>
      </c>
      <c r="G5166" t="str">
        <f t="shared" si="404"/>
        <v>-</v>
      </c>
      <c r="H5166">
        <f t="shared" si="406"/>
        <v>2</v>
      </c>
    </row>
    <row r="5167" spans="1:8" x14ac:dyDescent="0.25">
      <c r="A5167">
        <v>4809425</v>
      </c>
      <c r="B5167">
        <v>4809706</v>
      </c>
      <c r="C5167" t="s">
        <v>25</v>
      </c>
      <c r="D5167" s="7" t="str">
        <f t="shared" si="405"/>
        <v>-</v>
      </c>
      <c r="E5167" s="15" t="str">
        <f t="shared" si="402"/>
        <v>-</v>
      </c>
      <c r="F5167" t="str">
        <f t="shared" si="403"/>
        <v>-</v>
      </c>
      <c r="G5167" t="str">
        <f t="shared" si="404"/>
        <v>-</v>
      </c>
      <c r="H5167" t="str">
        <f t="shared" si="406"/>
        <v>-</v>
      </c>
    </row>
    <row r="5168" spans="1:8" x14ac:dyDescent="0.25">
      <c r="A5168">
        <v>4809798</v>
      </c>
      <c r="B5168">
        <v>4811273</v>
      </c>
      <c r="C5168" t="s">
        <v>88</v>
      </c>
      <c r="D5168" s="7" t="str">
        <f t="shared" si="405"/>
        <v>-</v>
      </c>
      <c r="E5168" s="15" t="str">
        <f t="shared" si="402"/>
        <v>-</v>
      </c>
      <c r="F5168" t="str">
        <f t="shared" si="403"/>
        <v>-</v>
      </c>
      <c r="G5168" t="str">
        <f t="shared" si="404"/>
        <v>-</v>
      </c>
      <c r="H5168" t="str">
        <f t="shared" si="406"/>
        <v>-</v>
      </c>
    </row>
    <row r="5169" spans="1:8" x14ac:dyDescent="0.25">
      <c r="A5169">
        <v>4811438</v>
      </c>
      <c r="B5169">
        <v>4812325</v>
      </c>
      <c r="C5169" t="s">
        <v>25</v>
      </c>
      <c r="D5169" s="7" t="str">
        <f t="shared" si="405"/>
        <v>-</v>
      </c>
      <c r="E5169" s="15" t="str">
        <f t="shared" si="402"/>
        <v>-</v>
      </c>
      <c r="F5169" t="str">
        <f t="shared" si="403"/>
        <v>-</v>
      </c>
      <c r="G5169" t="str">
        <f t="shared" si="404"/>
        <v>-</v>
      </c>
      <c r="H5169" t="str">
        <f t="shared" si="406"/>
        <v>-</v>
      </c>
    </row>
    <row r="5170" spans="1:8" x14ac:dyDescent="0.25">
      <c r="A5170">
        <v>4812328</v>
      </c>
      <c r="B5170">
        <v>4812669</v>
      </c>
      <c r="C5170" t="s">
        <v>88</v>
      </c>
      <c r="D5170" s="7" t="str">
        <f t="shared" si="405"/>
        <v>-</v>
      </c>
      <c r="E5170" s="15" t="str">
        <f t="shared" si="402"/>
        <v>-</v>
      </c>
      <c r="F5170" t="str">
        <f t="shared" si="403"/>
        <v>-</v>
      </c>
      <c r="G5170" t="str">
        <f t="shared" si="404"/>
        <v>-</v>
      </c>
      <c r="H5170" t="str">
        <f t="shared" si="406"/>
        <v>-</v>
      </c>
    </row>
    <row r="5171" spans="1:8" x14ac:dyDescent="0.25">
      <c r="A5171">
        <v>4812666</v>
      </c>
      <c r="B5171">
        <v>4813028</v>
      </c>
      <c r="C5171" t="s">
        <v>88</v>
      </c>
      <c r="D5171" s="7">
        <f t="shared" si="405"/>
        <v>1</v>
      </c>
      <c r="E5171" s="15">
        <f t="shared" si="402"/>
        <v>4</v>
      </c>
      <c r="F5171">
        <f t="shared" si="403"/>
        <v>1</v>
      </c>
      <c r="G5171" t="str">
        <f t="shared" si="404"/>
        <v>-</v>
      </c>
      <c r="H5171">
        <f t="shared" si="406"/>
        <v>2</v>
      </c>
    </row>
    <row r="5172" spans="1:8" x14ac:dyDescent="0.25">
      <c r="A5172">
        <v>4813266</v>
      </c>
      <c r="B5172">
        <v>4814810</v>
      </c>
      <c r="C5172" t="s">
        <v>88</v>
      </c>
      <c r="D5172" s="7" t="str">
        <f t="shared" si="405"/>
        <v>-</v>
      </c>
      <c r="E5172" s="15" t="str">
        <f t="shared" si="402"/>
        <v>-</v>
      </c>
      <c r="F5172" t="str">
        <f t="shared" si="403"/>
        <v>-</v>
      </c>
      <c r="G5172" t="str">
        <f t="shared" si="404"/>
        <v>-</v>
      </c>
      <c r="H5172" t="str">
        <f t="shared" si="406"/>
        <v>-</v>
      </c>
    </row>
    <row r="5173" spans="1:8" x14ac:dyDescent="0.25">
      <c r="A5173">
        <v>4814813</v>
      </c>
      <c r="B5173">
        <v>4816663</v>
      </c>
      <c r="C5173" t="s">
        <v>88</v>
      </c>
      <c r="D5173" s="7" t="str">
        <f t="shared" si="405"/>
        <v>-</v>
      </c>
      <c r="E5173" s="15" t="str">
        <f t="shared" si="402"/>
        <v>-</v>
      </c>
      <c r="F5173" t="str">
        <f t="shared" si="403"/>
        <v>-</v>
      </c>
      <c r="G5173" t="str">
        <f t="shared" si="404"/>
        <v>-</v>
      </c>
      <c r="H5173" t="str">
        <f t="shared" si="406"/>
        <v>-</v>
      </c>
    </row>
    <row r="5174" spans="1:8" x14ac:dyDescent="0.25">
      <c r="A5174">
        <v>4816823</v>
      </c>
      <c r="B5174">
        <v>4817752</v>
      </c>
      <c r="C5174" t="s">
        <v>88</v>
      </c>
      <c r="D5174" s="7" t="str">
        <f t="shared" si="405"/>
        <v>-</v>
      </c>
      <c r="E5174" s="15" t="str">
        <f t="shared" si="402"/>
        <v>-</v>
      </c>
      <c r="F5174" t="str">
        <f t="shared" si="403"/>
        <v>-</v>
      </c>
      <c r="G5174" t="str">
        <f t="shared" si="404"/>
        <v>-</v>
      </c>
      <c r="H5174" t="str">
        <f t="shared" si="406"/>
        <v>-</v>
      </c>
    </row>
    <row r="5175" spans="1:8" x14ac:dyDescent="0.25">
      <c r="A5175">
        <v>4817770</v>
      </c>
      <c r="B5175">
        <v>4818030</v>
      </c>
      <c r="C5175" t="s">
        <v>88</v>
      </c>
      <c r="D5175" s="7" t="str">
        <f t="shared" si="405"/>
        <v>-</v>
      </c>
      <c r="E5175" s="15" t="str">
        <f t="shared" si="402"/>
        <v>-</v>
      </c>
      <c r="F5175" t="str">
        <f t="shared" si="403"/>
        <v>-</v>
      </c>
      <c r="G5175" t="str">
        <f t="shared" si="404"/>
        <v>-</v>
      </c>
      <c r="H5175" t="str">
        <f t="shared" si="406"/>
        <v>-</v>
      </c>
    </row>
    <row r="5176" spans="1:8" x14ac:dyDescent="0.25">
      <c r="A5176">
        <v>4818030</v>
      </c>
      <c r="B5176">
        <v>4819676</v>
      </c>
      <c r="C5176" t="s">
        <v>88</v>
      </c>
      <c r="D5176" s="7" t="str">
        <f t="shared" si="405"/>
        <v>-</v>
      </c>
      <c r="E5176" s="15" t="str">
        <f t="shared" si="402"/>
        <v>-</v>
      </c>
      <c r="F5176" t="str">
        <f t="shared" si="403"/>
        <v>-</v>
      </c>
      <c r="G5176" t="str">
        <f t="shared" si="404"/>
        <v>-</v>
      </c>
      <c r="H5176" t="str">
        <f t="shared" si="406"/>
        <v>-</v>
      </c>
    </row>
    <row r="5177" spans="1:8" x14ac:dyDescent="0.25">
      <c r="A5177">
        <v>4819816</v>
      </c>
      <c r="B5177">
        <v>4819914</v>
      </c>
      <c r="C5177" t="s">
        <v>88</v>
      </c>
      <c r="D5177" s="7" t="str">
        <f t="shared" si="405"/>
        <v>-</v>
      </c>
      <c r="E5177" s="15" t="str">
        <f t="shared" si="402"/>
        <v>-</v>
      </c>
      <c r="F5177" t="str">
        <f t="shared" si="403"/>
        <v>-</v>
      </c>
      <c r="G5177" t="str">
        <f t="shared" si="404"/>
        <v>-</v>
      </c>
      <c r="H5177" t="str">
        <f t="shared" si="406"/>
        <v>-</v>
      </c>
    </row>
    <row r="5178" spans="1:8" x14ac:dyDescent="0.25">
      <c r="A5178">
        <v>4820266</v>
      </c>
      <c r="B5178">
        <v>4821786</v>
      </c>
      <c r="C5178" t="s">
        <v>25</v>
      </c>
      <c r="D5178" s="7" t="str">
        <f t="shared" si="405"/>
        <v>-</v>
      </c>
      <c r="E5178" s="15" t="str">
        <f t="shared" si="402"/>
        <v>-</v>
      </c>
      <c r="F5178" t="str">
        <f t="shared" si="403"/>
        <v>-</v>
      </c>
      <c r="G5178" t="str">
        <f t="shared" si="404"/>
        <v>-</v>
      </c>
      <c r="H5178" t="str">
        <f t="shared" si="406"/>
        <v>-</v>
      </c>
    </row>
    <row r="5179" spans="1:8" x14ac:dyDescent="0.25">
      <c r="A5179">
        <v>4821811</v>
      </c>
      <c r="B5179">
        <v>4822149</v>
      </c>
      <c r="C5179" t="s">
        <v>88</v>
      </c>
      <c r="D5179" s="7" t="str">
        <f t="shared" si="405"/>
        <v>-</v>
      </c>
      <c r="E5179" s="15" t="str">
        <f t="shared" si="402"/>
        <v>-</v>
      </c>
      <c r="F5179" t="str">
        <f t="shared" si="403"/>
        <v>-</v>
      </c>
      <c r="G5179" t="str">
        <f t="shared" si="404"/>
        <v>-</v>
      </c>
      <c r="H5179" t="str">
        <f t="shared" si="406"/>
        <v>-</v>
      </c>
    </row>
    <row r="5180" spans="1:8" x14ac:dyDescent="0.25">
      <c r="A5180">
        <v>4822268</v>
      </c>
      <c r="B5180">
        <v>4823104</v>
      </c>
      <c r="C5180" t="s">
        <v>25</v>
      </c>
      <c r="D5180" s="7" t="str">
        <f t="shared" si="405"/>
        <v>-</v>
      </c>
      <c r="E5180" s="15" t="str">
        <f t="shared" si="402"/>
        <v>-</v>
      </c>
      <c r="F5180" t="str">
        <f t="shared" si="403"/>
        <v>-</v>
      </c>
      <c r="G5180" t="str">
        <f t="shared" si="404"/>
        <v>-</v>
      </c>
      <c r="H5180" t="str">
        <f t="shared" si="406"/>
        <v>-</v>
      </c>
    </row>
    <row r="5181" spans="1:8" x14ac:dyDescent="0.25">
      <c r="A5181">
        <v>4823206</v>
      </c>
      <c r="B5181">
        <v>4823281</v>
      </c>
      <c r="C5181" t="s">
        <v>88</v>
      </c>
      <c r="D5181" s="7" t="str">
        <f t="shared" si="405"/>
        <v>-</v>
      </c>
      <c r="E5181" s="15" t="str">
        <f t="shared" si="402"/>
        <v>-</v>
      </c>
      <c r="F5181" t="str">
        <f t="shared" si="403"/>
        <v>-</v>
      </c>
      <c r="G5181" t="str">
        <f t="shared" si="404"/>
        <v>-</v>
      </c>
      <c r="H5181" t="str">
        <f t="shared" si="406"/>
        <v>-</v>
      </c>
    </row>
    <row r="5182" spans="1:8" x14ac:dyDescent="0.25">
      <c r="A5182">
        <v>4823206</v>
      </c>
      <c r="B5182">
        <v>4823281</v>
      </c>
      <c r="C5182" t="s">
        <v>88</v>
      </c>
      <c r="D5182" s="7">
        <f t="shared" si="405"/>
        <v>1</v>
      </c>
      <c r="E5182" s="15">
        <f t="shared" si="402"/>
        <v>76</v>
      </c>
      <c r="F5182">
        <f t="shared" si="403"/>
        <v>1</v>
      </c>
      <c r="G5182" t="str">
        <f t="shared" si="404"/>
        <v>-</v>
      </c>
      <c r="H5182">
        <f t="shared" si="406"/>
        <v>2</v>
      </c>
    </row>
    <row r="5183" spans="1:8" x14ac:dyDescent="0.25">
      <c r="A5183">
        <v>4823290</v>
      </c>
      <c r="B5183">
        <v>4823366</v>
      </c>
      <c r="C5183" t="s">
        <v>88</v>
      </c>
      <c r="D5183" s="7" t="str">
        <f t="shared" si="405"/>
        <v>-</v>
      </c>
      <c r="E5183" s="15" t="str">
        <f t="shared" si="402"/>
        <v>-</v>
      </c>
      <c r="F5183" t="str">
        <f t="shared" si="403"/>
        <v>-</v>
      </c>
      <c r="G5183" t="str">
        <f t="shared" si="404"/>
        <v>-</v>
      </c>
      <c r="H5183" t="str">
        <f t="shared" si="406"/>
        <v>-</v>
      </c>
    </row>
    <row r="5184" spans="1:8" x14ac:dyDescent="0.25">
      <c r="A5184">
        <v>4823290</v>
      </c>
      <c r="B5184">
        <v>4823366</v>
      </c>
      <c r="C5184" t="s">
        <v>88</v>
      </c>
      <c r="D5184" s="7">
        <f t="shared" si="405"/>
        <v>1</v>
      </c>
      <c r="E5184" s="15">
        <f t="shared" si="402"/>
        <v>77</v>
      </c>
      <c r="F5184">
        <f t="shared" si="403"/>
        <v>1</v>
      </c>
      <c r="G5184" t="str">
        <f t="shared" si="404"/>
        <v>-</v>
      </c>
      <c r="H5184">
        <f t="shared" si="406"/>
        <v>1</v>
      </c>
    </row>
    <row r="5185" spans="1:8" x14ac:dyDescent="0.25">
      <c r="A5185">
        <v>4823420</v>
      </c>
      <c r="B5185">
        <v>4823535</v>
      </c>
      <c r="C5185" t="s">
        <v>88</v>
      </c>
      <c r="D5185" s="7" t="str">
        <f t="shared" si="405"/>
        <v>-</v>
      </c>
      <c r="E5185" s="15" t="str">
        <f t="shared" si="402"/>
        <v>-</v>
      </c>
      <c r="F5185" t="str">
        <f t="shared" si="403"/>
        <v>-</v>
      </c>
      <c r="G5185" t="str">
        <f t="shared" si="404"/>
        <v>-</v>
      </c>
      <c r="H5185" t="str">
        <f t="shared" si="406"/>
        <v>-</v>
      </c>
    </row>
    <row r="5186" spans="1:8" x14ac:dyDescent="0.25">
      <c r="A5186">
        <v>4823420</v>
      </c>
      <c r="B5186">
        <v>4823535</v>
      </c>
      <c r="C5186" t="s">
        <v>88</v>
      </c>
      <c r="D5186" s="7">
        <f t="shared" si="405"/>
        <v>1</v>
      </c>
      <c r="E5186" s="15">
        <f t="shared" si="402"/>
        <v>116</v>
      </c>
      <c r="F5186">
        <f t="shared" si="403"/>
        <v>1</v>
      </c>
      <c r="G5186" t="str">
        <f t="shared" si="404"/>
        <v>-</v>
      </c>
      <c r="H5186">
        <f t="shared" si="406"/>
        <v>1</v>
      </c>
    </row>
    <row r="5187" spans="1:8" x14ac:dyDescent="0.25">
      <c r="A5187">
        <v>4823617</v>
      </c>
      <c r="B5187">
        <v>4826543</v>
      </c>
      <c r="C5187" t="s">
        <v>88</v>
      </c>
      <c r="D5187" s="7" t="str">
        <f t="shared" si="405"/>
        <v>-</v>
      </c>
      <c r="E5187" s="15" t="str">
        <f t="shared" ref="E5187:E5206" si="407">IF(D5187=1,B5186-A5187+1,"-")</f>
        <v>-</v>
      </c>
      <c r="F5187" t="str">
        <f t="shared" ref="F5187:F5206" si="408">IF(AND(D5187=1,C5187=C5186),1,"-")</f>
        <v>-</v>
      </c>
      <c r="G5187" t="str">
        <f t="shared" ref="G5187:G5206" si="409">IF(AND(D5187=1,C5187&lt;&gt;C5186),1,"-")</f>
        <v>-</v>
      </c>
      <c r="H5187" t="str">
        <f t="shared" si="406"/>
        <v>-</v>
      </c>
    </row>
    <row r="5188" spans="1:8" x14ac:dyDescent="0.25">
      <c r="A5188">
        <v>4823617</v>
      </c>
      <c r="B5188">
        <v>4826543</v>
      </c>
      <c r="C5188" t="s">
        <v>88</v>
      </c>
      <c r="D5188" s="7">
        <f t="shared" ref="D5188:D5206" si="410">IF(A5188&lt;B5187,1,"-")</f>
        <v>1</v>
      </c>
      <c r="E5188" s="15">
        <f t="shared" si="407"/>
        <v>2927</v>
      </c>
      <c r="F5188">
        <f t="shared" si="408"/>
        <v>1</v>
      </c>
      <c r="G5188" t="str">
        <f t="shared" si="409"/>
        <v>-</v>
      </c>
      <c r="H5188">
        <f t="shared" ref="H5188:H5206" si="411">IFERROR(IF((IF(D5188=1,MOD(E5188,3),"-"))=0,0,3-(IF(D5188=1,MOD(E5188,3),"-"))), "-")</f>
        <v>1</v>
      </c>
    </row>
    <row r="5189" spans="1:8" x14ac:dyDescent="0.25">
      <c r="A5189">
        <v>4826728</v>
      </c>
      <c r="B5189">
        <v>4826803</v>
      </c>
      <c r="C5189" t="s">
        <v>88</v>
      </c>
      <c r="D5189" s="7" t="str">
        <f t="shared" si="410"/>
        <v>-</v>
      </c>
      <c r="E5189" s="15" t="str">
        <f t="shared" si="407"/>
        <v>-</v>
      </c>
      <c r="F5189" t="str">
        <f t="shared" si="408"/>
        <v>-</v>
      </c>
      <c r="G5189" t="str">
        <f t="shared" si="409"/>
        <v>-</v>
      </c>
      <c r="H5189" t="str">
        <f t="shared" si="411"/>
        <v>-</v>
      </c>
    </row>
    <row r="5190" spans="1:8" x14ac:dyDescent="0.25">
      <c r="A5190">
        <v>4826728</v>
      </c>
      <c r="B5190">
        <v>4826803</v>
      </c>
      <c r="C5190" t="s">
        <v>88</v>
      </c>
      <c r="D5190" s="7">
        <f t="shared" si="410"/>
        <v>1</v>
      </c>
      <c r="E5190" s="15">
        <f t="shared" si="407"/>
        <v>76</v>
      </c>
      <c r="F5190">
        <f t="shared" si="408"/>
        <v>1</v>
      </c>
      <c r="G5190" t="str">
        <f t="shared" si="409"/>
        <v>-</v>
      </c>
      <c r="H5190">
        <f t="shared" si="411"/>
        <v>2</v>
      </c>
    </row>
    <row r="5191" spans="1:8" x14ac:dyDescent="0.25">
      <c r="A5191">
        <v>4826877</v>
      </c>
      <c r="B5191">
        <v>4828432</v>
      </c>
      <c r="C5191" t="s">
        <v>88</v>
      </c>
      <c r="D5191" s="7" t="str">
        <f t="shared" si="410"/>
        <v>-</v>
      </c>
      <c r="E5191" s="15" t="str">
        <f t="shared" si="407"/>
        <v>-</v>
      </c>
      <c r="F5191" t="str">
        <f t="shared" si="408"/>
        <v>-</v>
      </c>
      <c r="G5191" t="str">
        <f t="shared" si="409"/>
        <v>-</v>
      </c>
      <c r="H5191" t="str">
        <f t="shared" si="411"/>
        <v>-</v>
      </c>
    </row>
    <row r="5192" spans="1:8" x14ac:dyDescent="0.25">
      <c r="A5192">
        <v>4826877</v>
      </c>
      <c r="B5192">
        <v>4828432</v>
      </c>
      <c r="C5192" t="s">
        <v>88</v>
      </c>
      <c r="D5192" s="7">
        <f t="shared" si="410"/>
        <v>1</v>
      </c>
      <c r="E5192" s="15">
        <f t="shared" si="407"/>
        <v>1556</v>
      </c>
      <c r="F5192">
        <f t="shared" si="408"/>
        <v>1</v>
      </c>
      <c r="G5192" t="str">
        <f t="shared" si="409"/>
        <v>-</v>
      </c>
      <c r="H5192">
        <f t="shared" si="411"/>
        <v>1</v>
      </c>
    </row>
    <row r="5193" spans="1:8" x14ac:dyDescent="0.25">
      <c r="A5193">
        <v>4828911</v>
      </c>
      <c r="B5193">
        <v>4829615</v>
      </c>
      <c r="C5193" t="s">
        <v>25</v>
      </c>
      <c r="D5193" s="7" t="str">
        <f t="shared" si="410"/>
        <v>-</v>
      </c>
      <c r="E5193" s="15" t="str">
        <f t="shared" si="407"/>
        <v>-</v>
      </c>
      <c r="F5193" t="str">
        <f t="shared" si="408"/>
        <v>-</v>
      </c>
      <c r="G5193" t="str">
        <f t="shared" si="409"/>
        <v>-</v>
      </c>
      <c r="H5193" t="str">
        <f t="shared" si="411"/>
        <v>-</v>
      </c>
    </row>
    <row r="5194" spans="1:8" x14ac:dyDescent="0.25">
      <c r="A5194">
        <v>4829627</v>
      </c>
      <c r="B5194">
        <v>4831054</v>
      </c>
      <c r="C5194" t="s">
        <v>25</v>
      </c>
      <c r="D5194" s="7" t="str">
        <f t="shared" si="410"/>
        <v>-</v>
      </c>
      <c r="E5194" s="15" t="str">
        <f t="shared" si="407"/>
        <v>-</v>
      </c>
      <c r="F5194" t="str">
        <f t="shared" si="408"/>
        <v>-</v>
      </c>
      <c r="G5194" t="str">
        <f t="shared" si="409"/>
        <v>-</v>
      </c>
      <c r="H5194" t="str">
        <f t="shared" si="411"/>
        <v>-</v>
      </c>
    </row>
    <row r="5195" spans="1:8" x14ac:dyDescent="0.25">
      <c r="A5195">
        <v>4831020</v>
      </c>
      <c r="B5195">
        <v>4832018</v>
      </c>
      <c r="C5195" t="s">
        <v>88</v>
      </c>
      <c r="D5195" s="7">
        <f t="shared" si="410"/>
        <v>1</v>
      </c>
      <c r="E5195" s="15">
        <f t="shared" si="407"/>
        <v>35</v>
      </c>
      <c r="F5195" t="str">
        <f t="shared" si="408"/>
        <v>-</v>
      </c>
      <c r="G5195">
        <f t="shared" si="409"/>
        <v>1</v>
      </c>
      <c r="H5195">
        <f t="shared" si="411"/>
        <v>1</v>
      </c>
    </row>
    <row r="5196" spans="1:8" x14ac:dyDescent="0.25">
      <c r="A5196">
        <v>4832022</v>
      </c>
      <c r="B5196">
        <v>4832951</v>
      </c>
      <c r="C5196" t="s">
        <v>88</v>
      </c>
      <c r="D5196" s="7" t="str">
        <f t="shared" si="410"/>
        <v>-</v>
      </c>
      <c r="E5196" s="15" t="str">
        <f t="shared" si="407"/>
        <v>-</v>
      </c>
      <c r="F5196" t="str">
        <f t="shared" si="408"/>
        <v>-</v>
      </c>
      <c r="G5196" t="str">
        <f t="shared" si="409"/>
        <v>-</v>
      </c>
      <c r="H5196" t="str">
        <f t="shared" si="411"/>
        <v>-</v>
      </c>
    </row>
    <row r="5197" spans="1:8" x14ac:dyDescent="0.25">
      <c r="A5197">
        <v>4833084</v>
      </c>
      <c r="B5197">
        <v>4833974</v>
      </c>
      <c r="C5197" t="s">
        <v>88</v>
      </c>
      <c r="D5197" s="7" t="str">
        <f t="shared" si="410"/>
        <v>-</v>
      </c>
      <c r="E5197" s="15" t="str">
        <f t="shared" si="407"/>
        <v>-</v>
      </c>
      <c r="F5197" t="str">
        <f t="shared" si="408"/>
        <v>-</v>
      </c>
      <c r="G5197" t="str">
        <f t="shared" si="409"/>
        <v>-</v>
      </c>
      <c r="H5197" t="str">
        <f t="shared" si="411"/>
        <v>-</v>
      </c>
    </row>
    <row r="5198" spans="1:8" x14ac:dyDescent="0.25">
      <c r="A5198">
        <v>4833999</v>
      </c>
      <c r="B5198">
        <v>4834964</v>
      </c>
      <c r="C5198" t="s">
        <v>88</v>
      </c>
      <c r="D5198" s="7" t="str">
        <f t="shared" si="410"/>
        <v>-</v>
      </c>
      <c r="E5198" s="15" t="str">
        <f t="shared" si="407"/>
        <v>-</v>
      </c>
      <c r="F5198" t="str">
        <f t="shared" si="408"/>
        <v>-</v>
      </c>
      <c r="G5198" t="str">
        <f t="shared" si="409"/>
        <v>-</v>
      </c>
      <c r="H5198" t="str">
        <f t="shared" si="411"/>
        <v>-</v>
      </c>
    </row>
    <row r="5199" spans="1:8" x14ac:dyDescent="0.25">
      <c r="A5199">
        <v>4834970</v>
      </c>
      <c r="B5199">
        <v>4836475</v>
      </c>
      <c r="C5199" t="s">
        <v>88</v>
      </c>
      <c r="D5199" s="7" t="str">
        <f t="shared" si="410"/>
        <v>-</v>
      </c>
      <c r="E5199" s="15" t="str">
        <f t="shared" si="407"/>
        <v>-</v>
      </c>
      <c r="F5199" t="str">
        <f t="shared" si="408"/>
        <v>-</v>
      </c>
      <c r="G5199" t="str">
        <f t="shared" si="409"/>
        <v>-</v>
      </c>
      <c r="H5199" t="str">
        <f t="shared" si="411"/>
        <v>-</v>
      </c>
    </row>
    <row r="5200" spans="1:8" x14ac:dyDescent="0.25">
      <c r="A5200">
        <v>4836483</v>
      </c>
      <c r="B5200">
        <v>4836902</v>
      </c>
      <c r="C5200" t="s">
        <v>88</v>
      </c>
      <c r="D5200" s="7" t="str">
        <f t="shared" si="410"/>
        <v>-</v>
      </c>
      <c r="E5200" s="15" t="str">
        <f t="shared" si="407"/>
        <v>-</v>
      </c>
      <c r="F5200" t="str">
        <f t="shared" si="408"/>
        <v>-</v>
      </c>
      <c r="G5200" t="str">
        <f t="shared" si="409"/>
        <v>-</v>
      </c>
      <c r="H5200" t="str">
        <f t="shared" si="411"/>
        <v>-</v>
      </c>
    </row>
    <row r="5201" spans="1:8" x14ac:dyDescent="0.25">
      <c r="A5201">
        <v>4837119</v>
      </c>
      <c r="B5201">
        <v>4838987</v>
      </c>
      <c r="C5201" t="s">
        <v>88</v>
      </c>
      <c r="D5201" s="7" t="str">
        <f t="shared" si="410"/>
        <v>-</v>
      </c>
      <c r="E5201" s="15" t="str">
        <f t="shared" si="407"/>
        <v>-</v>
      </c>
      <c r="F5201" t="str">
        <f t="shared" si="408"/>
        <v>-</v>
      </c>
      <c r="G5201" t="str">
        <f t="shared" si="409"/>
        <v>-</v>
      </c>
      <c r="H5201" t="str">
        <f t="shared" si="411"/>
        <v>-</v>
      </c>
    </row>
    <row r="5202" spans="1:8" x14ac:dyDescent="0.25">
      <c r="A5202">
        <v>4839335</v>
      </c>
      <c r="B5202">
        <v>4840831</v>
      </c>
      <c r="C5202" t="s">
        <v>25</v>
      </c>
      <c r="D5202" s="7" t="str">
        <f t="shared" si="410"/>
        <v>-</v>
      </c>
      <c r="E5202" s="15" t="str">
        <f t="shared" si="407"/>
        <v>-</v>
      </c>
      <c r="F5202" t="str">
        <f t="shared" si="408"/>
        <v>-</v>
      </c>
      <c r="G5202" t="str">
        <f t="shared" si="409"/>
        <v>-</v>
      </c>
      <c r="H5202" t="str">
        <f t="shared" si="411"/>
        <v>-</v>
      </c>
    </row>
    <row r="5203" spans="1:8" x14ac:dyDescent="0.25">
      <c r="A5203">
        <v>4840825</v>
      </c>
      <c r="B5203">
        <v>4842276</v>
      </c>
      <c r="C5203" t="s">
        <v>25</v>
      </c>
      <c r="D5203" s="7">
        <f t="shared" si="410"/>
        <v>1</v>
      </c>
      <c r="E5203" s="15">
        <f t="shared" si="407"/>
        <v>7</v>
      </c>
      <c r="F5203">
        <f t="shared" si="408"/>
        <v>1</v>
      </c>
      <c r="G5203" t="str">
        <f t="shared" si="409"/>
        <v>-</v>
      </c>
      <c r="H5203">
        <f t="shared" si="411"/>
        <v>2</v>
      </c>
    </row>
    <row r="5204" spans="1:8" x14ac:dyDescent="0.25">
      <c r="A5204">
        <v>4842281</v>
      </c>
      <c r="B5204">
        <v>4843273</v>
      </c>
      <c r="C5204" t="s">
        <v>88</v>
      </c>
      <c r="D5204" s="7" t="str">
        <f t="shared" si="410"/>
        <v>-</v>
      </c>
      <c r="E5204" s="15" t="str">
        <f t="shared" si="407"/>
        <v>-</v>
      </c>
      <c r="F5204" t="str">
        <f t="shared" si="408"/>
        <v>-</v>
      </c>
      <c r="G5204" t="str">
        <f t="shared" si="409"/>
        <v>-</v>
      </c>
      <c r="H5204" t="str">
        <f t="shared" si="411"/>
        <v>-</v>
      </c>
    </row>
    <row r="5205" spans="1:8" x14ac:dyDescent="0.25">
      <c r="A5205">
        <v>4843424</v>
      </c>
      <c r="B5205">
        <v>4843882</v>
      </c>
      <c r="C5205" t="s">
        <v>25</v>
      </c>
      <c r="D5205" s="7" t="str">
        <f t="shared" si="410"/>
        <v>-</v>
      </c>
      <c r="E5205" s="15" t="str">
        <f t="shared" si="407"/>
        <v>-</v>
      </c>
      <c r="F5205" t="str">
        <f t="shared" si="408"/>
        <v>-</v>
      </c>
      <c r="G5205" t="str">
        <f t="shared" si="409"/>
        <v>-</v>
      </c>
      <c r="H5205" t="str">
        <f t="shared" si="411"/>
        <v>-</v>
      </c>
    </row>
    <row r="5206" spans="1:8" x14ac:dyDescent="0.25">
      <c r="A5206">
        <v>4843972</v>
      </c>
      <c r="B5206">
        <v>4844415</v>
      </c>
      <c r="C5206" t="s">
        <v>25</v>
      </c>
      <c r="D5206" s="7" t="str">
        <f t="shared" si="410"/>
        <v>-</v>
      </c>
      <c r="E5206" s="15" t="str">
        <f t="shared" si="407"/>
        <v>-</v>
      </c>
      <c r="F5206" t="str">
        <f t="shared" si="408"/>
        <v>-</v>
      </c>
      <c r="G5206" t="str">
        <f t="shared" si="409"/>
        <v>-</v>
      </c>
      <c r="H5206" t="str">
        <f t="shared" si="411"/>
        <v>-</v>
      </c>
    </row>
  </sheetData>
  <mergeCells count="2">
    <mergeCell ref="N5:O5"/>
    <mergeCell ref="N6:O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06"/>
  <sheetViews>
    <sheetView topLeftCell="J1" workbookViewId="0">
      <selection activeCell="T7" sqref="T7"/>
    </sheetView>
  </sheetViews>
  <sheetFormatPr defaultRowHeight="15" x14ac:dyDescent="0.25"/>
  <cols>
    <col min="1" max="1" width="15.140625" customWidth="1"/>
    <col min="2" max="2" width="14.7109375" customWidth="1"/>
    <col min="3" max="3" width="8" customWidth="1"/>
    <col min="4" max="4" width="16" customWidth="1"/>
    <col min="12" max="12" width="12.5703125" bestFit="1" customWidth="1"/>
    <col min="14" max="14" width="14.28515625" customWidth="1"/>
    <col min="15" max="15" width="15" customWidth="1"/>
    <col min="16" max="16" width="15.85546875" customWidth="1"/>
    <col min="17" max="17" width="16.28515625" customWidth="1"/>
    <col min="18" max="18" width="14.7109375" customWidth="1"/>
    <col min="20" max="20" width="17" customWidth="1"/>
    <col min="21" max="21" width="16.140625" customWidth="1"/>
    <col min="22" max="22" width="15.7109375" customWidth="1"/>
    <col min="23" max="23" width="14.140625" bestFit="1" customWidth="1"/>
  </cols>
  <sheetData>
    <row r="1" spans="1:25" ht="47.25" x14ac:dyDescent="0.25">
      <c r="A1" s="23" t="s">
        <v>17985</v>
      </c>
      <c r="B1" s="23" t="s">
        <v>17986</v>
      </c>
      <c r="E1" s="22" t="s">
        <v>17939</v>
      </c>
      <c r="F1" s="22" t="s">
        <v>17940</v>
      </c>
      <c r="G1" s="22" t="s">
        <v>17987</v>
      </c>
      <c r="H1" s="22" t="s">
        <v>17942</v>
      </c>
      <c r="J1" s="22" t="s">
        <v>7</v>
      </c>
      <c r="K1" s="22" t="s">
        <v>8</v>
      </c>
      <c r="L1" s="22" t="s">
        <v>4</v>
      </c>
      <c r="M1" s="22" t="s">
        <v>9</v>
      </c>
      <c r="N1" s="22" t="s">
        <v>17965</v>
      </c>
      <c r="O1" s="23" t="s">
        <v>17966</v>
      </c>
      <c r="P1" s="23" t="s">
        <v>17967</v>
      </c>
      <c r="Q1" s="23" t="s">
        <v>17968</v>
      </c>
      <c r="R1" s="23" t="s">
        <v>17969</v>
      </c>
      <c r="T1" s="23" t="s">
        <v>17990</v>
      </c>
      <c r="U1" s="23" t="s">
        <v>17991</v>
      </c>
      <c r="V1" s="20"/>
      <c r="X1" s="20"/>
      <c r="Y1" s="20"/>
    </row>
    <row r="2" spans="1:25" ht="15.75" x14ac:dyDescent="0.25">
      <c r="A2">
        <v>14</v>
      </c>
      <c r="B2">
        <v>53</v>
      </c>
      <c r="D2" s="22" t="s">
        <v>17988</v>
      </c>
      <c r="E2">
        <f>MIN(A:A)</f>
        <v>14</v>
      </c>
      <c r="F2">
        <f>MAX(A:A)</f>
        <v>5559</v>
      </c>
      <c r="G2">
        <f>AVERAGE(A:A)</f>
        <v>300.16326530612247</v>
      </c>
      <c r="H2">
        <f>MEDIAN(A:A)</f>
        <v>258</v>
      </c>
      <c r="J2">
        <v>121</v>
      </c>
      <c r="K2">
        <v>1218</v>
      </c>
      <c r="L2" t="s">
        <v>17560</v>
      </c>
      <c r="M2" t="s">
        <v>25</v>
      </c>
      <c r="N2" s="19" t="s">
        <v>88</v>
      </c>
      <c r="O2" t="str">
        <f>IF(AND(N2=1,M2=M1),1,"-")</f>
        <v>-</v>
      </c>
      <c r="P2" t="str">
        <f>IF(AND(N2=1,M2&lt;&gt;M1),1,"-")</f>
        <v>-</v>
      </c>
      <c r="Q2" t="str">
        <f t="shared" ref="Q2:Q65" si="0">IF(N2=1,K1-J2+1,"-")</f>
        <v>-</v>
      </c>
      <c r="R2" t="str">
        <f>IFERROR(IF((IF(N2=1,MOD(Q2,3),"-"))=0,0,3-(IF(N2=1,MOD(Q2,3),"-"))), "-")</f>
        <v>-</v>
      </c>
      <c r="T2" s="21">
        <f>COUNTIFS(L:L,"chromosome",N:N,1)/COUNTIF(L:L,"chromosome")</f>
        <v>0.19566929133858268</v>
      </c>
      <c r="U2" s="21">
        <f>(COUNTIFS(L:L,"plasmid",N:N,1)) / (COUNTIF(L:L,"plasmid"))</f>
        <v>0.61599999999999999</v>
      </c>
      <c r="V2" s="21"/>
    </row>
    <row r="3" spans="1:25" ht="15.75" x14ac:dyDescent="0.25">
      <c r="A3">
        <v>19</v>
      </c>
      <c r="B3">
        <v>56</v>
      </c>
      <c r="D3" s="22" t="s">
        <v>17989</v>
      </c>
      <c r="E3">
        <f>MIN(B:B)</f>
        <v>53</v>
      </c>
      <c r="F3">
        <f>MAX(B:B)</f>
        <v>1543</v>
      </c>
      <c r="G3">
        <f>AVERAGE(B:B)</f>
        <v>241.55555555555554</v>
      </c>
      <c r="H3">
        <f>MEDIAN(B:B)</f>
        <v>188</v>
      </c>
      <c r="J3">
        <v>379</v>
      </c>
      <c r="K3">
        <v>2268</v>
      </c>
      <c r="L3" t="s">
        <v>5</v>
      </c>
      <c r="M3" t="s">
        <v>25</v>
      </c>
      <c r="N3">
        <f t="shared" ref="N3:N34" si="1">IF(J3&lt;K2,1,"-")</f>
        <v>1</v>
      </c>
      <c r="O3">
        <f t="shared" ref="O3:O66" si="2">IF(AND(N3=1,M3=M2),1,"-")</f>
        <v>1</v>
      </c>
      <c r="P3" t="str">
        <f t="shared" ref="P3:P66" si="3">IF(AND(N3=1,M3&lt;&gt;M2),1,"-")</f>
        <v>-</v>
      </c>
      <c r="Q3">
        <f t="shared" si="0"/>
        <v>840</v>
      </c>
      <c r="R3">
        <f t="shared" ref="R3:R66" si="4">IFERROR(IF((IF(N3=1,MOD(Q3,3),"-"))=0,0,3-(IF(N3=1,MOD(Q3,3),"-"))), "-")</f>
        <v>0</v>
      </c>
    </row>
    <row r="4" spans="1:25" x14ac:dyDescent="0.25">
      <c r="A4">
        <v>21</v>
      </c>
      <c r="B4">
        <v>58</v>
      </c>
      <c r="J4">
        <v>1782</v>
      </c>
      <c r="K4">
        <v>1994</v>
      </c>
      <c r="L4" t="s">
        <v>17560</v>
      </c>
      <c r="M4" t="s">
        <v>88</v>
      </c>
      <c r="N4">
        <f t="shared" si="1"/>
        <v>1</v>
      </c>
      <c r="O4" t="str">
        <f t="shared" si="2"/>
        <v>-</v>
      </c>
      <c r="P4">
        <f t="shared" si="3"/>
        <v>1</v>
      </c>
      <c r="Q4">
        <f t="shared" si="0"/>
        <v>487</v>
      </c>
      <c r="R4">
        <f t="shared" si="4"/>
        <v>2</v>
      </c>
    </row>
    <row r="5" spans="1:25" ht="47.25" x14ac:dyDescent="0.25">
      <c r="A5">
        <v>23</v>
      </c>
      <c r="B5">
        <v>59</v>
      </c>
      <c r="J5">
        <v>1994</v>
      </c>
      <c r="K5">
        <v>2254</v>
      </c>
      <c r="L5" t="s">
        <v>17560</v>
      </c>
      <c r="M5" t="s">
        <v>88</v>
      </c>
      <c r="N5" t="str">
        <f t="shared" si="1"/>
        <v>-</v>
      </c>
      <c r="O5" t="str">
        <f t="shared" si="2"/>
        <v>-</v>
      </c>
      <c r="P5" t="str">
        <f t="shared" si="3"/>
        <v>-</v>
      </c>
      <c r="Q5" t="str">
        <f t="shared" si="0"/>
        <v>-</v>
      </c>
      <c r="R5" t="str">
        <f t="shared" si="4"/>
        <v>-</v>
      </c>
      <c r="U5" s="23" t="s">
        <v>17995</v>
      </c>
      <c r="V5" s="23" t="s">
        <v>17992</v>
      </c>
    </row>
    <row r="6" spans="1:25" ht="15.75" x14ac:dyDescent="0.25">
      <c r="A6">
        <v>27</v>
      </c>
      <c r="B6">
        <v>61</v>
      </c>
      <c r="J6">
        <v>2326</v>
      </c>
      <c r="K6">
        <v>2505</v>
      </c>
      <c r="L6" t="s">
        <v>17560</v>
      </c>
      <c r="M6" t="s">
        <v>88</v>
      </c>
      <c r="N6" t="str">
        <f t="shared" si="1"/>
        <v>-</v>
      </c>
      <c r="O6" t="str">
        <f t="shared" si="2"/>
        <v>-</v>
      </c>
      <c r="P6" t="str">
        <f t="shared" si="3"/>
        <v>-</v>
      </c>
      <c r="Q6" t="str">
        <f t="shared" si="0"/>
        <v>-</v>
      </c>
      <c r="R6" t="str">
        <f t="shared" si="4"/>
        <v>-</v>
      </c>
      <c r="T6" s="24" t="s">
        <v>17993</v>
      </c>
      <c r="U6">
        <f>COUNTIFS($L:$L,"chromosome",$O:$O,1)</f>
        <v>738</v>
      </c>
      <c r="V6">
        <f>COUNTIFS($L:$L,"chromosome",$P:$P,1)</f>
        <v>256</v>
      </c>
    </row>
    <row r="7" spans="1:25" ht="15.75" x14ac:dyDescent="0.25">
      <c r="A7">
        <v>28</v>
      </c>
      <c r="B7">
        <v>61</v>
      </c>
      <c r="J7">
        <v>2371</v>
      </c>
      <c r="K7">
        <v>2994</v>
      </c>
      <c r="L7" t="s">
        <v>5</v>
      </c>
      <c r="M7" t="s">
        <v>25</v>
      </c>
      <c r="N7">
        <f t="shared" si="1"/>
        <v>1</v>
      </c>
      <c r="O7" t="str">
        <f t="shared" si="2"/>
        <v>-</v>
      </c>
      <c r="P7">
        <f t="shared" si="3"/>
        <v>1</v>
      </c>
      <c r="Q7">
        <f t="shared" si="0"/>
        <v>135</v>
      </c>
      <c r="R7">
        <f t="shared" si="4"/>
        <v>0</v>
      </c>
      <c r="T7" s="24" t="s">
        <v>17994</v>
      </c>
      <c r="U7">
        <f>COUNTIFS($L:$L,"plasmid",$O:$O,1)</f>
        <v>38</v>
      </c>
      <c r="V7">
        <f>COUNTIFS($L:$L,"plasmid",$P:$P,1)</f>
        <v>39</v>
      </c>
    </row>
    <row r="8" spans="1:25" x14ac:dyDescent="0.25">
      <c r="A8">
        <v>29</v>
      </c>
      <c r="B8">
        <v>67</v>
      </c>
      <c r="J8">
        <v>2546</v>
      </c>
      <c r="K8">
        <v>2821</v>
      </c>
      <c r="L8" t="s">
        <v>17560</v>
      </c>
      <c r="M8" t="s">
        <v>88</v>
      </c>
      <c r="N8">
        <f t="shared" si="1"/>
        <v>1</v>
      </c>
      <c r="O8" t="str">
        <f t="shared" si="2"/>
        <v>-</v>
      </c>
      <c r="P8">
        <f t="shared" si="3"/>
        <v>1</v>
      </c>
      <c r="Q8">
        <f t="shared" si="0"/>
        <v>449</v>
      </c>
      <c r="R8">
        <f t="shared" si="4"/>
        <v>1</v>
      </c>
    </row>
    <row r="9" spans="1:25" x14ac:dyDescent="0.25">
      <c r="A9">
        <v>29</v>
      </c>
      <c r="B9">
        <v>67</v>
      </c>
      <c r="J9">
        <v>2889</v>
      </c>
      <c r="K9">
        <v>3299</v>
      </c>
      <c r="L9" t="s">
        <v>17560</v>
      </c>
      <c r="M9" t="s">
        <v>88</v>
      </c>
      <c r="N9" t="str">
        <f t="shared" si="1"/>
        <v>-</v>
      </c>
      <c r="O9" t="str">
        <f t="shared" si="2"/>
        <v>-</v>
      </c>
      <c r="P9" t="str">
        <f t="shared" si="3"/>
        <v>-</v>
      </c>
      <c r="Q9" t="str">
        <f t="shared" si="0"/>
        <v>-</v>
      </c>
      <c r="R9" t="str">
        <f t="shared" si="4"/>
        <v>-</v>
      </c>
    </row>
    <row r="10" spans="1:25" x14ac:dyDescent="0.25">
      <c r="A10">
        <v>29</v>
      </c>
      <c r="B10">
        <v>67</v>
      </c>
      <c r="J10">
        <v>3283</v>
      </c>
      <c r="K10">
        <v>3654</v>
      </c>
      <c r="L10" t="s">
        <v>17560</v>
      </c>
      <c r="M10" t="s">
        <v>88</v>
      </c>
      <c r="N10">
        <f t="shared" si="1"/>
        <v>1</v>
      </c>
      <c r="O10">
        <f t="shared" si="2"/>
        <v>1</v>
      </c>
      <c r="P10" t="str">
        <f t="shared" si="3"/>
        <v>-</v>
      </c>
      <c r="Q10">
        <f t="shared" si="0"/>
        <v>17</v>
      </c>
      <c r="R10">
        <f t="shared" si="4"/>
        <v>1</v>
      </c>
    </row>
    <row r="11" spans="1:25" x14ac:dyDescent="0.25">
      <c r="A11">
        <v>31</v>
      </c>
      <c r="B11">
        <v>70</v>
      </c>
      <c r="J11">
        <v>3610</v>
      </c>
      <c r="K11">
        <v>3990</v>
      </c>
      <c r="L11" t="s">
        <v>5</v>
      </c>
      <c r="M11" t="s">
        <v>25</v>
      </c>
      <c r="N11">
        <f t="shared" si="1"/>
        <v>1</v>
      </c>
      <c r="O11" t="str">
        <f t="shared" si="2"/>
        <v>-</v>
      </c>
      <c r="P11">
        <f t="shared" si="3"/>
        <v>1</v>
      </c>
      <c r="Q11">
        <f t="shared" si="0"/>
        <v>45</v>
      </c>
      <c r="R11">
        <f t="shared" si="4"/>
        <v>0</v>
      </c>
    </row>
    <row r="12" spans="1:25" x14ac:dyDescent="0.25">
      <c r="A12">
        <v>31</v>
      </c>
      <c r="B12">
        <v>70</v>
      </c>
      <c r="J12">
        <v>3651</v>
      </c>
      <c r="K12">
        <v>4385</v>
      </c>
      <c r="L12" t="s">
        <v>17560</v>
      </c>
      <c r="M12" t="s">
        <v>88</v>
      </c>
      <c r="N12">
        <f t="shared" si="1"/>
        <v>1</v>
      </c>
      <c r="O12" t="str">
        <f t="shared" si="2"/>
        <v>-</v>
      </c>
      <c r="P12">
        <f t="shared" si="3"/>
        <v>1</v>
      </c>
      <c r="Q12">
        <f t="shared" si="0"/>
        <v>340</v>
      </c>
      <c r="R12">
        <f t="shared" si="4"/>
        <v>2</v>
      </c>
    </row>
    <row r="13" spans="1:25" x14ac:dyDescent="0.25">
      <c r="A13">
        <v>31</v>
      </c>
      <c r="B13">
        <v>70</v>
      </c>
      <c r="J13">
        <v>3999</v>
      </c>
      <c r="K13">
        <v>4814</v>
      </c>
      <c r="L13" t="s">
        <v>5</v>
      </c>
      <c r="M13" t="s">
        <v>25</v>
      </c>
      <c r="N13">
        <f t="shared" si="1"/>
        <v>1</v>
      </c>
      <c r="O13" t="str">
        <f t="shared" si="2"/>
        <v>-</v>
      </c>
      <c r="P13">
        <f t="shared" si="3"/>
        <v>1</v>
      </c>
      <c r="Q13">
        <f t="shared" si="0"/>
        <v>387</v>
      </c>
      <c r="R13">
        <f t="shared" si="4"/>
        <v>0</v>
      </c>
    </row>
    <row r="14" spans="1:25" x14ac:dyDescent="0.25">
      <c r="A14">
        <v>32</v>
      </c>
      <c r="B14">
        <v>71</v>
      </c>
      <c r="J14">
        <v>4461</v>
      </c>
      <c r="K14">
        <v>5285</v>
      </c>
      <c r="L14" t="s">
        <v>17560</v>
      </c>
      <c r="M14" t="s">
        <v>88</v>
      </c>
      <c r="N14">
        <f t="shared" si="1"/>
        <v>1</v>
      </c>
      <c r="O14" t="str">
        <f t="shared" si="2"/>
        <v>-</v>
      </c>
      <c r="P14">
        <f t="shared" si="3"/>
        <v>1</v>
      </c>
      <c r="Q14">
        <f t="shared" si="0"/>
        <v>354</v>
      </c>
      <c r="R14">
        <f t="shared" si="4"/>
        <v>0</v>
      </c>
    </row>
    <row r="15" spans="1:25" x14ac:dyDescent="0.25">
      <c r="A15">
        <v>32</v>
      </c>
      <c r="B15">
        <v>72</v>
      </c>
      <c r="J15">
        <v>4861</v>
      </c>
      <c r="K15">
        <v>5100</v>
      </c>
      <c r="L15" t="s">
        <v>5</v>
      </c>
      <c r="M15" t="s">
        <v>25</v>
      </c>
      <c r="N15">
        <f t="shared" si="1"/>
        <v>1</v>
      </c>
      <c r="O15" t="str">
        <f t="shared" si="2"/>
        <v>-</v>
      </c>
      <c r="P15">
        <f t="shared" si="3"/>
        <v>1</v>
      </c>
      <c r="Q15">
        <f t="shared" si="0"/>
        <v>425</v>
      </c>
      <c r="R15">
        <f t="shared" si="4"/>
        <v>1</v>
      </c>
    </row>
    <row r="16" spans="1:25" x14ac:dyDescent="0.25">
      <c r="A16">
        <v>33</v>
      </c>
      <c r="B16">
        <v>75</v>
      </c>
      <c r="J16">
        <v>5160</v>
      </c>
      <c r="K16">
        <v>5630</v>
      </c>
      <c r="L16" t="s">
        <v>5</v>
      </c>
      <c r="M16" t="s">
        <v>25</v>
      </c>
      <c r="N16" t="str">
        <f t="shared" si="1"/>
        <v>-</v>
      </c>
      <c r="O16" t="str">
        <f t="shared" si="2"/>
        <v>-</v>
      </c>
      <c r="P16" t="str">
        <f t="shared" si="3"/>
        <v>-</v>
      </c>
      <c r="Q16" t="str">
        <f t="shared" si="0"/>
        <v>-</v>
      </c>
      <c r="R16" t="str">
        <f t="shared" si="4"/>
        <v>-</v>
      </c>
    </row>
    <row r="17" spans="1:18" x14ac:dyDescent="0.25">
      <c r="A17">
        <v>33</v>
      </c>
      <c r="B17">
        <v>78</v>
      </c>
      <c r="J17">
        <v>5381</v>
      </c>
      <c r="K17">
        <v>6211</v>
      </c>
      <c r="L17" t="s">
        <v>17560</v>
      </c>
      <c r="M17" t="s">
        <v>88</v>
      </c>
      <c r="N17">
        <f t="shared" si="1"/>
        <v>1</v>
      </c>
      <c r="O17" t="str">
        <f t="shared" si="2"/>
        <v>-</v>
      </c>
      <c r="P17">
        <f t="shared" si="3"/>
        <v>1</v>
      </c>
      <c r="Q17">
        <f t="shared" si="0"/>
        <v>250</v>
      </c>
      <c r="R17">
        <f t="shared" si="4"/>
        <v>2</v>
      </c>
    </row>
    <row r="18" spans="1:18" x14ac:dyDescent="0.25">
      <c r="A18">
        <v>33</v>
      </c>
      <c r="B18">
        <v>80</v>
      </c>
      <c r="J18">
        <v>5645</v>
      </c>
      <c r="K18">
        <v>6178</v>
      </c>
      <c r="L18" t="s">
        <v>5</v>
      </c>
      <c r="M18" t="s">
        <v>25</v>
      </c>
      <c r="N18">
        <f t="shared" si="1"/>
        <v>1</v>
      </c>
      <c r="O18" t="str">
        <f t="shared" si="2"/>
        <v>-</v>
      </c>
      <c r="P18">
        <f t="shared" si="3"/>
        <v>1</v>
      </c>
      <c r="Q18">
        <f t="shared" si="0"/>
        <v>567</v>
      </c>
      <c r="R18">
        <f t="shared" si="4"/>
        <v>0</v>
      </c>
    </row>
    <row r="19" spans="1:18" x14ac:dyDescent="0.25">
      <c r="A19">
        <v>34</v>
      </c>
      <c r="B19">
        <v>80</v>
      </c>
      <c r="J19">
        <v>6191</v>
      </c>
      <c r="K19">
        <v>7732</v>
      </c>
      <c r="L19" t="s">
        <v>5</v>
      </c>
      <c r="M19" t="s">
        <v>25</v>
      </c>
      <c r="N19" t="str">
        <f t="shared" si="1"/>
        <v>-</v>
      </c>
      <c r="O19" t="str">
        <f t="shared" si="2"/>
        <v>-</v>
      </c>
      <c r="P19" t="str">
        <f t="shared" si="3"/>
        <v>-</v>
      </c>
      <c r="Q19" t="str">
        <f t="shared" si="0"/>
        <v>-</v>
      </c>
      <c r="R19" t="str">
        <f t="shared" si="4"/>
        <v>-</v>
      </c>
    </row>
    <row r="20" spans="1:18" x14ac:dyDescent="0.25">
      <c r="A20">
        <v>35</v>
      </c>
      <c r="B20">
        <v>82</v>
      </c>
      <c r="J20">
        <v>6211</v>
      </c>
      <c r="K20">
        <v>6414</v>
      </c>
      <c r="L20" t="s">
        <v>17560</v>
      </c>
      <c r="M20" t="s">
        <v>88</v>
      </c>
      <c r="N20">
        <f t="shared" si="1"/>
        <v>1</v>
      </c>
      <c r="O20" t="str">
        <f t="shared" si="2"/>
        <v>-</v>
      </c>
      <c r="P20">
        <f t="shared" si="3"/>
        <v>1</v>
      </c>
      <c r="Q20">
        <f t="shared" si="0"/>
        <v>1522</v>
      </c>
      <c r="R20">
        <f t="shared" si="4"/>
        <v>2</v>
      </c>
    </row>
    <row r="21" spans="1:18" x14ac:dyDescent="0.25">
      <c r="A21">
        <v>35</v>
      </c>
      <c r="B21">
        <v>84</v>
      </c>
      <c r="J21">
        <v>6506</v>
      </c>
      <c r="K21">
        <v>7579</v>
      </c>
      <c r="L21" t="s">
        <v>17560</v>
      </c>
      <c r="M21" t="s">
        <v>88</v>
      </c>
      <c r="N21" t="str">
        <f t="shared" si="1"/>
        <v>-</v>
      </c>
      <c r="O21" t="str">
        <f t="shared" si="2"/>
        <v>-</v>
      </c>
      <c r="P21" t="str">
        <f t="shared" si="3"/>
        <v>-</v>
      </c>
      <c r="Q21" t="str">
        <f t="shared" si="0"/>
        <v>-</v>
      </c>
      <c r="R21" t="str">
        <f t="shared" si="4"/>
        <v>-</v>
      </c>
    </row>
    <row r="22" spans="1:18" x14ac:dyDescent="0.25">
      <c r="A22">
        <v>35</v>
      </c>
      <c r="B22">
        <v>84</v>
      </c>
      <c r="J22">
        <v>7582</v>
      </c>
      <c r="K22">
        <v>7848</v>
      </c>
      <c r="L22" t="s">
        <v>17560</v>
      </c>
      <c r="M22" t="s">
        <v>88</v>
      </c>
      <c r="N22" t="str">
        <f t="shared" si="1"/>
        <v>-</v>
      </c>
      <c r="O22" t="str">
        <f t="shared" si="2"/>
        <v>-</v>
      </c>
      <c r="P22" t="str">
        <f t="shared" si="3"/>
        <v>-</v>
      </c>
      <c r="Q22" t="str">
        <f t="shared" si="0"/>
        <v>-</v>
      </c>
      <c r="R22" t="str">
        <f t="shared" si="4"/>
        <v>-</v>
      </c>
    </row>
    <row r="23" spans="1:18" x14ac:dyDescent="0.25">
      <c r="A23">
        <v>36</v>
      </c>
      <c r="B23">
        <v>85</v>
      </c>
      <c r="J23">
        <v>7783</v>
      </c>
      <c r="K23">
        <v>8646</v>
      </c>
      <c r="L23" t="s">
        <v>5</v>
      </c>
      <c r="M23" t="s">
        <v>25</v>
      </c>
      <c r="N23">
        <f t="shared" si="1"/>
        <v>1</v>
      </c>
      <c r="O23" t="str">
        <f t="shared" si="2"/>
        <v>-</v>
      </c>
      <c r="P23">
        <f t="shared" si="3"/>
        <v>1</v>
      </c>
      <c r="Q23">
        <f t="shared" si="0"/>
        <v>66</v>
      </c>
      <c r="R23">
        <f t="shared" si="4"/>
        <v>0</v>
      </c>
    </row>
    <row r="24" spans="1:18" x14ac:dyDescent="0.25">
      <c r="A24">
        <v>36</v>
      </c>
      <c r="B24">
        <v>86</v>
      </c>
      <c r="J24">
        <v>7848</v>
      </c>
      <c r="K24">
        <v>8792</v>
      </c>
      <c r="L24" t="s">
        <v>17560</v>
      </c>
      <c r="M24" t="s">
        <v>88</v>
      </c>
      <c r="N24">
        <f t="shared" si="1"/>
        <v>1</v>
      </c>
      <c r="O24" t="str">
        <f t="shared" si="2"/>
        <v>-</v>
      </c>
      <c r="P24">
        <f t="shared" si="3"/>
        <v>1</v>
      </c>
      <c r="Q24">
        <f t="shared" si="0"/>
        <v>799</v>
      </c>
      <c r="R24">
        <f t="shared" si="4"/>
        <v>2</v>
      </c>
    </row>
    <row r="25" spans="1:18" x14ac:dyDescent="0.25">
      <c r="A25">
        <v>37</v>
      </c>
      <c r="B25">
        <v>88</v>
      </c>
      <c r="J25">
        <v>8673</v>
      </c>
      <c r="K25">
        <v>10055</v>
      </c>
      <c r="L25" t="s">
        <v>5</v>
      </c>
      <c r="M25" t="s">
        <v>25</v>
      </c>
      <c r="N25">
        <f t="shared" si="1"/>
        <v>1</v>
      </c>
      <c r="O25" t="str">
        <f t="shared" si="2"/>
        <v>-</v>
      </c>
      <c r="P25">
        <f t="shared" si="3"/>
        <v>1</v>
      </c>
      <c r="Q25">
        <f t="shared" si="0"/>
        <v>120</v>
      </c>
      <c r="R25">
        <f t="shared" si="4"/>
        <v>0</v>
      </c>
    </row>
    <row r="26" spans="1:18" x14ac:dyDescent="0.25">
      <c r="A26">
        <v>37</v>
      </c>
      <c r="B26">
        <v>88</v>
      </c>
      <c r="J26">
        <v>8853</v>
      </c>
      <c r="K26">
        <v>9890</v>
      </c>
      <c r="L26" t="s">
        <v>17560</v>
      </c>
      <c r="M26" t="s">
        <v>88</v>
      </c>
      <c r="N26">
        <f t="shared" si="1"/>
        <v>1</v>
      </c>
      <c r="O26" t="str">
        <f t="shared" si="2"/>
        <v>-</v>
      </c>
      <c r="P26">
        <f t="shared" si="3"/>
        <v>1</v>
      </c>
      <c r="Q26">
        <f t="shared" si="0"/>
        <v>1203</v>
      </c>
      <c r="R26">
        <f t="shared" si="4"/>
        <v>0</v>
      </c>
    </row>
    <row r="27" spans="1:18" x14ac:dyDescent="0.25">
      <c r="A27">
        <v>37</v>
      </c>
      <c r="B27">
        <v>89</v>
      </c>
      <c r="J27">
        <v>10008</v>
      </c>
      <c r="K27">
        <v>10439</v>
      </c>
      <c r="L27" t="s">
        <v>17560</v>
      </c>
      <c r="M27" t="s">
        <v>88</v>
      </c>
      <c r="N27" t="str">
        <f t="shared" si="1"/>
        <v>-</v>
      </c>
      <c r="O27" t="str">
        <f t="shared" si="2"/>
        <v>-</v>
      </c>
      <c r="P27" t="str">
        <f t="shared" si="3"/>
        <v>-</v>
      </c>
      <c r="Q27" t="str">
        <f t="shared" si="0"/>
        <v>-</v>
      </c>
      <c r="R27" t="str">
        <f t="shared" si="4"/>
        <v>-</v>
      </c>
    </row>
    <row r="28" spans="1:18" x14ac:dyDescent="0.25">
      <c r="A28">
        <v>37</v>
      </c>
      <c r="B28">
        <v>91</v>
      </c>
      <c r="J28">
        <v>10076</v>
      </c>
      <c r="K28">
        <v>10495</v>
      </c>
      <c r="L28" t="s">
        <v>5</v>
      </c>
      <c r="M28" t="s">
        <v>25</v>
      </c>
      <c r="N28">
        <f t="shared" si="1"/>
        <v>1</v>
      </c>
      <c r="O28" t="str">
        <f t="shared" si="2"/>
        <v>-</v>
      </c>
      <c r="P28">
        <f t="shared" si="3"/>
        <v>1</v>
      </c>
      <c r="Q28">
        <f t="shared" si="0"/>
        <v>364</v>
      </c>
      <c r="R28">
        <f t="shared" si="4"/>
        <v>2</v>
      </c>
    </row>
    <row r="29" spans="1:18" x14ac:dyDescent="0.25">
      <c r="A29">
        <v>37</v>
      </c>
      <c r="B29">
        <v>91</v>
      </c>
      <c r="J29">
        <v>10576</v>
      </c>
      <c r="K29">
        <v>14097</v>
      </c>
      <c r="L29" t="s">
        <v>17560</v>
      </c>
      <c r="M29" t="s">
        <v>88</v>
      </c>
      <c r="N29" t="str">
        <f t="shared" si="1"/>
        <v>-</v>
      </c>
      <c r="O29" t="str">
        <f t="shared" si="2"/>
        <v>-</v>
      </c>
      <c r="P29" t="str">
        <f t="shared" si="3"/>
        <v>-</v>
      </c>
      <c r="Q29" t="str">
        <f t="shared" si="0"/>
        <v>-</v>
      </c>
      <c r="R29" t="str">
        <f t="shared" si="4"/>
        <v>-</v>
      </c>
    </row>
    <row r="30" spans="1:18" x14ac:dyDescent="0.25">
      <c r="A30">
        <v>38</v>
      </c>
      <c r="B30">
        <v>92</v>
      </c>
      <c r="J30">
        <v>10725</v>
      </c>
      <c r="K30">
        <v>11423</v>
      </c>
      <c r="L30" t="s">
        <v>5</v>
      </c>
      <c r="M30" t="s">
        <v>25</v>
      </c>
      <c r="N30">
        <f t="shared" si="1"/>
        <v>1</v>
      </c>
      <c r="O30" t="str">
        <f t="shared" si="2"/>
        <v>-</v>
      </c>
      <c r="P30">
        <f t="shared" si="3"/>
        <v>1</v>
      </c>
      <c r="Q30">
        <f t="shared" si="0"/>
        <v>3373</v>
      </c>
      <c r="R30">
        <f t="shared" si="4"/>
        <v>2</v>
      </c>
    </row>
    <row r="31" spans="1:18" x14ac:dyDescent="0.25">
      <c r="A31">
        <v>38</v>
      </c>
      <c r="B31">
        <v>93</v>
      </c>
      <c r="J31">
        <v>11436</v>
      </c>
      <c r="K31">
        <v>11615</v>
      </c>
      <c r="L31" t="s">
        <v>5</v>
      </c>
      <c r="M31" t="s">
        <v>25</v>
      </c>
      <c r="N31" t="str">
        <f t="shared" si="1"/>
        <v>-</v>
      </c>
      <c r="O31" t="str">
        <f t="shared" si="2"/>
        <v>-</v>
      </c>
      <c r="P31" t="str">
        <f t="shared" si="3"/>
        <v>-</v>
      </c>
      <c r="Q31" t="str">
        <f t="shared" si="0"/>
        <v>-</v>
      </c>
      <c r="R31" t="str">
        <f t="shared" si="4"/>
        <v>-</v>
      </c>
    </row>
    <row r="32" spans="1:18" x14ac:dyDescent="0.25">
      <c r="A32">
        <v>38</v>
      </c>
      <c r="B32">
        <v>95</v>
      </c>
      <c r="J32">
        <v>11743</v>
      </c>
      <c r="K32">
        <v>13113</v>
      </c>
      <c r="L32" t="s">
        <v>5</v>
      </c>
      <c r="M32" t="s">
        <v>25</v>
      </c>
      <c r="N32" t="str">
        <f t="shared" si="1"/>
        <v>-</v>
      </c>
      <c r="O32" t="str">
        <f t="shared" si="2"/>
        <v>-</v>
      </c>
      <c r="P32" t="str">
        <f t="shared" si="3"/>
        <v>-</v>
      </c>
      <c r="Q32" t="str">
        <f t="shared" si="0"/>
        <v>-</v>
      </c>
      <c r="R32" t="str">
        <f t="shared" si="4"/>
        <v>-</v>
      </c>
    </row>
    <row r="33" spans="1:18" x14ac:dyDescent="0.25">
      <c r="A33">
        <v>39</v>
      </c>
      <c r="B33">
        <v>100</v>
      </c>
      <c r="J33">
        <v>13302</v>
      </c>
      <c r="K33">
        <v>15131</v>
      </c>
      <c r="L33" t="s">
        <v>5</v>
      </c>
      <c r="M33" t="s">
        <v>25</v>
      </c>
      <c r="N33" t="str">
        <f t="shared" si="1"/>
        <v>-</v>
      </c>
      <c r="O33" t="str">
        <f t="shared" si="2"/>
        <v>-</v>
      </c>
      <c r="P33" t="str">
        <f t="shared" si="3"/>
        <v>-</v>
      </c>
      <c r="Q33" t="str">
        <f t="shared" si="0"/>
        <v>-</v>
      </c>
      <c r="R33" t="str">
        <f t="shared" si="4"/>
        <v>-</v>
      </c>
    </row>
    <row r="34" spans="1:18" x14ac:dyDescent="0.25">
      <c r="A34">
        <v>39</v>
      </c>
      <c r="B34">
        <v>103</v>
      </c>
      <c r="J34">
        <v>14072</v>
      </c>
      <c r="K34">
        <v>14275</v>
      </c>
      <c r="L34" t="s">
        <v>17560</v>
      </c>
      <c r="M34" t="s">
        <v>88</v>
      </c>
      <c r="N34">
        <f t="shared" si="1"/>
        <v>1</v>
      </c>
      <c r="O34" t="str">
        <f t="shared" si="2"/>
        <v>-</v>
      </c>
      <c r="P34">
        <f t="shared" si="3"/>
        <v>1</v>
      </c>
      <c r="Q34">
        <f t="shared" si="0"/>
        <v>1060</v>
      </c>
      <c r="R34">
        <f t="shared" si="4"/>
        <v>2</v>
      </c>
    </row>
    <row r="35" spans="1:18" x14ac:dyDescent="0.25">
      <c r="A35">
        <v>40</v>
      </c>
      <c r="B35">
        <v>105</v>
      </c>
      <c r="J35">
        <v>14278</v>
      </c>
      <c r="K35">
        <v>15510</v>
      </c>
      <c r="L35" t="s">
        <v>17560</v>
      </c>
      <c r="M35" t="s">
        <v>88</v>
      </c>
      <c r="N35" t="str">
        <f t="shared" ref="N35:N67" si="5">IF(J35&lt;K34,1,"-")</f>
        <v>-</v>
      </c>
      <c r="O35" t="str">
        <f t="shared" si="2"/>
        <v>-</v>
      </c>
      <c r="P35" t="str">
        <f t="shared" si="3"/>
        <v>-</v>
      </c>
      <c r="Q35" t="str">
        <f t="shared" si="0"/>
        <v>-</v>
      </c>
      <c r="R35" t="str">
        <f t="shared" si="4"/>
        <v>-</v>
      </c>
    </row>
    <row r="36" spans="1:18" x14ac:dyDescent="0.25">
      <c r="A36">
        <v>40</v>
      </c>
      <c r="B36">
        <v>105</v>
      </c>
      <c r="J36">
        <v>15282</v>
      </c>
      <c r="K36">
        <v>17039</v>
      </c>
      <c r="L36" t="s">
        <v>5</v>
      </c>
      <c r="M36" t="s">
        <v>88</v>
      </c>
      <c r="N36">
        <f t="shared" si="5"/>
        <v>1</v>
      </c>
      <c r="O36">
        <f t="shared" si="2"/>
        <v>1</v>
      </c>
      <c r="P36" t="str">
        <f t="shared" si="3"/>
        <v>-</v>
      </c>
      <c r="Q36">
        <f t="shared" si="0"/>
        <v>229</v>
      </c>
      <c r="R36">
        <f t="shared" si="4"/>
        <v>2</v>
      </c>
    </row>
    <row r="37" spans="1:18" x14ac:dyDescent="0.25">
      <c r="A37">
        <v>40</v>
      </c>
      <c r="B37">
        <v>107</v>
      </c>
      <c r="J37">
        <v>15606</v>
      </c>
      <c r="K37">
        <v>17930</v>
      </c>
      <c r="L37" t="s">
        <v>17560</v>
      </c>
      <c r="M37" t="s">
        <v>88</v>
      </c>
      <c r="N37">
        <f t="shared" si="5"/>
        <v>1</v>
      </c>
      <c r="O37">
        <f t="shared" si="2"/>
        <v>1</v>
      </c>
      <c r="P37" t="str">
        <f t="shared" si="3"/>
        <v>-</v>
      </c>
      <c r="Q37">
        <f t="shared" si="0"/>
        <v>1434</v>
      </c>
      <c r="R37">
        <f t="shared" si="4"/>
        <v>0</v>
      </c>
    </row>
    <row r="38" spans="1:18" x14ac:dyDescent="0.25">
      <c r="A38">
        <v>41</v>
      </c>
      <c r="B38">
        <v>111</v>
      </c>
      <c r="J38">
        <v>17134</v>
      </c>
      <c r="K38">
        <v>17952</v>
      </c>
      <c r="L38" t="s">
        <v>5</v>
      </c>
      <c r="M38" t="s">
        <v>25</v>
      </c>
      <c r="N38">
        <f t="shared" si="5"/>
        <v>1</v>
      </c>
      <c r="O38" t="str">
        <f t="shared" si="2"/>
        <v>-</v>
      </c>
      <c r="P38">
        <f t="shared" si="3"/>
        <v>1</v>
      </c>
      <c r="Q38">
        <f t="shared" si="0"/>
        <v>797</v>
      </c>
      <c r="R38">
        <f t="shared" si="4"/>
        <v>1</v>
      </c>
    </row>
    <row r="39" spans="1:18" x14ac:dyDescent="0.25">
      <c r="A39">
        <v>41</v>
      </c>
      <c r="B39">
        <v>114</v>
      </c>
      <c r="J39">
        <v>18001</v>
      </c>
      <c r="K39">
        <v>19374</v>
      </c>
      <c r="L39" t="s">
        <v>5</v>
      </c>
      <c r="M39" t="s">
        <v>25</v>
      </c>
      <c r="N39" t="str">
        <f t="shared" si="5"/>
        <v>-</v>
      </c>
      <c r="O39" t="str">
        <f t="shared" si="2"/>
        <v>-</v>
      </c>
      <c r="P39" t="str">
        <f t="shared" si="3"/>
        <v>-</v>
      </c>
      <c r="Q39" t="str">
        <f t="shared" si="0"/>
        <v>-</v>
      </c>
      <c r="R39" t="str">
        <f t="shared" si="4"/>
        <v>-</v>
      </c>
    </row>
    <row r="40" spans="1:18" x14ac:dyDescent="0.25">
      <c r="A40">
        <v>41</v>
      </c>
      <c r="B40">
        <v>119</v>
      </c>
      <c r="J40">
        <v>18036</v>
      </c>
      <c r="K40">
        <v>18248</v>
      </c>
      <c r="L40" t="s">
        <v>17560</v>
      </c>
      <c r="M40" t="s">
        <v>88</v>
      </c>
      <c r="N40">
        <f t="shared" si="5"/>
        <v>1</v>
      </c>
      <c r="O40" t="str">
        <f t="shared" si="2"/>
        <v>-</v>
      </c>
      <c r="P40">
        <f t="shared" si="3"/>
        <v>1</v>
      </c>
      <c r="Q40">
        <f t="shared" si="0"/>
        <v>1339</v>
      </c>
      <c r="R40">
        <f t="shared" si="4"/>
        <v>2</v>
      </c>
    </row>
    <row r="41" spans="1:18" x14ac:dyDescent="0.25">
      <c r="A41">
        <v>42</v>
      </c>
      <c r="B41">
        <v>123</v>
      </c>
      <c r="J41">
        <v>18511</v>
      </c>
      <c r="K41">
        <v>18897</v>
      </c>
      <c r="L41" t="s">
        <v>17560</v>
      </c>
      <c r="M41" t="s">
        <v>25</v>
      </c>
      <c r="N41" t="str">
        <f t="shared" si="5"/>
        <v>-</v>
      </c>
      <c r="O41" t="str">
        <f t="shared" si="2"/>
        <v>-</v>
      </c>
      <c r="P41" t="str">
        <f t="shared" si="3"/>
        <v>-</v>
      </c>
      <c r="Q41" t="str">
        <f t="shared" si="0"/>
        <v>-</v>
      </c>
      <c r="R41" t="str">
        <f t="shared" si="4"/>
        <v>-</v>
      </c>
    </row>
    <row r="42" spans="1:18" x14ac:dyDescent="0.25">
      <c r="A42">
        <v>42</v>
      </c>
      <c r="B42">
        <v>123</v>
      </c>
      <c r="J42">
        <v>18889</v>
      </c>
      <c r="K42">
        <v>19878</v>
      </c>
      <c r="L42" t="s">
        <v>17560</v>
      </c>
      <c r="M42" t="s">
        <v>88</v>
      </c>
      <c r="N42">
        <f t="shared" si="5"/>
        <v>1</v>
      </c>
      <c r="O42" t="str">
        <f t="shared" si="2"/>
        <v>-</v>
      </c>
      <c r="P42">
        <f t="shared" si="3"/>
        <v>1</v>
      </c>
      <c r="Q42">
        <f t="shared" si="0"/>
        <v>9</v>
      </c>
      <c r="R42">
        <f t="shared" si="4"/>
        <v>0</v>
      </c>
    </row>
    <row r="43" spans="1:18" x14ac:dyDescent="0.25">
      <c r="A43">
        <v>42</v>
      </c>
      <c r="B43">
        <v>127</v>
      </c>
      <c r="J43">
        <v>19541</v>
      </c>
      <c r="K43">
        <v>20581</v>
      </c>
      <c r="L43" t="s">
        <v>5</v>
      </c>
      <c r="M43" t="s">
        <v>25</v>
      </c>
      <c r="N43">
        <f t="shared" si="5"/>
        <v>1</v>
      </c>
      <c r="O43" t="str">
        <f t="shared" si="2"/>
        <v>-</v>
      </c>
      <c r="P43">
        <f t="shared" si="3"/>
        <v>1</v>
      </c>
      <c r="Q43">
        <f t="shared" si="0"/>
        <v>338</v>
      </c>
      <c r="R43">
        <f t="shared" si="4"/>
        <v>1</v>
      </c>
    </row>
    <row r="44" spans="1:18" x14ac:dyDescent="0.25">
      <c r="A44">
        <v>42</v>
      </c>
      <c r="B44">
        <v>128</v>
      </c>
      <c r="J44">
        <v>19847</v>
      </c>
      <c r="K44">
        <v>20032</v>
      </c>
      <c r="L44" t="s">
        <v>17560</v>
      </c>
      <c r="M44" t="s">
        <v>25</v>
      </c>
      <c r="N44">
        <f t="shared" si="5"/>
        <v>1</v>
      </c>
      <c r="O44">
        <f t="shared" si="2"/>
        <v>1</v>
      </c>
      <c r="P44" t="str">
        <f t="shared" si="3"/>
        <v>-</v>
      </c>
      <c r="Q44">
        <f t="shared" si="0"/>
        <v>735</v>
      </c>
      <c r="R44">
        <f t="shared" si="4"/>
        <v>0</v>
      </c>
    </row>
    <row r="45" spans="1:18" x14ac:dyDescent="0.25">
      <c r="A45">
        <v>43</v>
      </c>
      <c r="B45">
        <v>131</v>
      </c>
      <c r="J45">
        <v>20203</v>
      </c>
      <c r="K45">
        <v>20775</v>
      </c>
      <c r="L45" t="s">
        <v>17560</v>
      </c>
      <c r="M45" t="s">
        <v>25</v>
      </c>
      <c r="N45" t="str">
        <f t="shared" si="5"/>
        <v>-</v>
      </c>
      <c r="O45" t="str">
        <f t="shared" si="2"/>
        <v>-</v>
      </c>
      <c r="P45" t="str">
        <f t="shared" si="3"/>
        <v>-</v>
      </c>
      <c r="Q45" t="str">
        <f t="shared" si="0"/>
        <v>-</v>
      </c>
      <c r="R45" t="str">
        <f t="shared" si="4"/>
        <v>-</v>
      </c>
    </row>
    <row r="46" spans="1:18" x14ac:dyDescent="0.25">
      <c r="A46">
        <v>43</v>
      </c>
      <c r="B46">
        <v>136</v>
      </c>
      <c r="J46">
        <v>20717</v>
      </c>
      <c r="K46">
        <v>21676</v>
      </c>
      <c r="L46" t="s">
        <v>5</v>
      </c>
      <c r="M46" t="s">
        <v>25</v>
      </c>
      <c r="N46">
        <f t="shared" si="5"/>
        <v>1</v>
      </c>
      <c r="O46">
        <f t="shared" si="2"/>
        <v>1</v>
      </c>
      <c r="P46" t="str">
        <f t="shared" si="3"/>
        <v>-</v>
      </c>
      <c r="Q46">
        <f t="shared" si="0"/>
        <v>59</v>
      </c>
      <c r="R46">
        <f t="shared" si="4"/>
        <v>1</v>
      </c>
    </row>
    <row r="47" spans="1:18" x14ac:dyDescent="0.25">
      <c r="A47">
        <v>43</v>
      </c>
      <c r="B47">
        <v>137</v>
      </c>
      <c r="J47">
        <v>21028</v>
      </c>
      <c r="K47">
        <v>21276</v>
      </c>
      <c r="L47" t="s">
        <v>17560</v>
      </c>
      <c r="M47" t="s">
        <v>88</v>
      </c>
      <c r="N47">
        <f t="shared" si="5"/>
        <v>1</v>
      </c>
      <c r="O47" t="str">
        <f t="shared" si="2"/>
        <v>-</v>
      </c>
      <c r="P47">
        <f t="shared" si="3"/>
        <v>1</v>
      </c>
      <c r="Q47">
        <f t="shared" si="0"/>
        <v>649</v>
      </c>
      <c r="R47">
        <f t="shared" si="4"/>
        <v>2</v>
      </c>
    </row>
    <row r="48" spans="1:18" x14ac:dyDescent="0.25">
      <c r="A48">
        <v>43</v>
      </c>
      <c r="B48">
        <v>139</v>
      </c>
      <c r="J48">
        <v>21286</v>
      </c>
      <c r="K48">
        <v>22119</v>
      </c>
      <c r="L48" t="s">
        <v>17560</v>
      </c>
      <c r="M48" t="s">
        <v>88</v>
      </c>
      <c r="N48" t="str">
        <f t="shared" si="5"/>
        <v>-</v>
      </c>
      <c r="O48" t="str">
        <f t="shared" si="2"/>
        <v>-</v>
      </c>
      <c r="P48" t="str">
        <f t="shared" si="3"/>
        <v>-</v>
      </c>
      <c r="Q48" t="str">
        <f t="shared" si="0"/>
        <v>-</v>
      </c>
      <c r="R48" t="str">
        <f t="shared" si="4"/>
        <v>-</v>
      </c>
    </row>
    <row r="49" spans="1:18" x14ac:dyDescent="0.25">
      <c r="A49">
        <v>44</v>
      </c>
      <c r="B49">
        <v>143</v>
      </c>
      <c r="J49">
        <v>21676</v>
      </c>
      <c r="K49">
        <v>22566</v>
      </c>
      <c r="L49" t="s">
        <v>5</v>
      </c>
      <c r="M49" t="s">
        <v>25</v>
      </c>
      <c r="N49">
        <f t="shared" si="5"/>
        <v>1</v>
      </c>
      <c r="O49" t="str">
        <f t="shared" si="2"/>
        <v>-</v>
      </c>
      <c r="P49">
        <f t="shared" si="3"/>
        <v>1</v>
      </c>
      <c r="Q49">
        <f t="shared" si="0"/>
        <v>444</v>
      </c>
      <c r="R49">
        <f t="shared" si="4"/>
        <v>0</v>
      </c>
    </row>
    <row r="50" spans="1:18" x14ac:dyDescent="0.25">
      <c r="A50">
        <v>44</v>
      </c>
      <c r="B50">
        <v>144</v>
      </c>
      <c r="J50">
        <v>22265</v>
      </c>
      <c r="K50">
        <v>23485</v>
      </c>
      <c r="L50" t="s">
        <v>17560</v>
      </c>
      <c r="M50" t="s">
        <v>25</v>
      </c>
      <c r="N50">
        <f t="shared" si="5"/>
        <v>1</v>
      </c>
      <c r="O50">
        <f t="shared" si="2"/>
        <v>1</v>
      </c>
      <c r="P50" t="str">
        <f t="shared" si="3"/>
        <v>-</v>
      </c>
      <c r="Q50">
        <f t="shared" si="0"/>
        <v>302</v>
      </c>
      <c r="R50">
        <f t="shared" si="4"/>
        <v>1</v>
      </c>
    </row>
    <row r="51" spans="1:18" x14ac:dyDescent="0.25">
      <c r="A51">
        <v>44</v>
      </c>
      <c r="B51">
        <v>151</v>
      </c>
      <c r="J51">
        <v>22653</v>
      </c>
      <c r="K51">
        <v>23426</v>
      </c>
      <c r="L51" t="s">
        <v>5</v>
      </c>
      <c r="M51" t="s">
        <v>25</v>
      </c>
      <c r="N51">
        <f t="shared" si="5"/>
        <v>1</v>
      </c>
      <c r="O51">
        <f t="shared" si="2"/>
        <v>1</v>
      </c>
      <c r="P51" t="str">
        <f t="shared" si="3"/>
        <v>-</v>
      </c>
      <c r="Q51">
        <f t="shared" si="0"/>
        <v>833</v>
      </c>
      <c r="R51">
        <f t="shared" si="4"/>
        <v>1</v>
      </c>
    </row>
    <row r="52" spans="1:18" x14ac:dyDescent="0.25">
      <c r="A52">
        <v>45</v>
      </c>
      <c r="B52">
        <v>157</v>
      </c>
      <c r="J52">
        <v>23441</v>
      </c>
      <c r="K52">
        <v>24166</v>
      </c>
      <c r="L52" t="s">
        <v>5</v>
      </c>
      <c r="M52" t="s">
        <v>25</v>
      </c>
      <c r="N52" t="str">
        <f t="shared" si="5"/>
        <v>-</v>
      </c>
      <c r="O52" t="str">
        <f t="shared" si="2"/>
        <v>-</v>
      </c>
      <c r="P52" t="str">
        <f t="shared" si="3"/>
        <v>-</v>
      </c>
      <c r="Q52" t="str">
        <f t="shared" si="0"/>
        <v>-</v>
      </c>
      <c r="R52" t="str">
        <f t="shared" si="4"/>
        <v>-</v>
      </c>
    </row>
    <row r="53" spans="1:18" x14ac:dyDescent="0.25">
      <c r="A53">
        <v>45</v>
      </c>
      <c r="B53">
        <v>158</v>
      </c>
      <c r="J53">
        <v>24261</v>
      </c>
      <c r="K53">
        <v>24926</v>
      </c>
      <c r="L53" t="s">
        <v>5</v>
      </c>
      <c r="M53" t="s">
        <v>88</v>
      </c>
      <c r="N53" t="str">
        <f t="shared" si="5"/>
        <v>-</v>
      </c>
      <c r="O53" t="str">
        <f t="shared" si="2"/>
        <v>-</v>
      </c>
      <c r="P53" t="str">
        <f t="shared" si="3"/>
        <v>-</v>
      </c>
      <c r="Q53" t="str">
        <f t="shared" si="0"/>
        <v>-</v>
      </c>
      <c r="R53" t="str">
        <f t="shared" si="4"/>
        <v>-</v>
      </c>
    </row>
    <row r="54" spans="1:18" x14ac:dyDescent="0.25">
      <c r="A54">
        <v>45</v>
      </c>
      <c r="B54">
        <v>160</v>
      </c>
      <c r="J54">
        <v>24470</v>
      </c>
      <c r="K54">
        <v>24544</v>
      </c>
      <c r="L54" t="s">
        <v>17560</v>
      </c>
      <c r="M54" t="s">
        <v>88</v>
      </c>
      <c r="N54">
        <f t="shared" si="5"/>
        <v>1</v>
      </c>
      <c r="O54">
        <f t="shared" si="2"/>
        <v>1</v>
      </c>
      <c r="P54" t="str">
        <f t="shared" si="3"/>
        <v>-</v>
      </c>
      <c r="Q54">
        <f t="shared" si="0"/>
        <v>457</v>
      </c>
      <c r="R54">
        <f t="shared" si="4"/>
        <v>2</v>
      </c>
    </row>
    <row r="55" spans="1:18" x14ac:dyDescent="0.25">
      <c r="A55">
        <v>46</v>
      </c>
      <c r="B55">
        <v>164</v>
      </c>
      <c r="J55">
        <v>263224</v>
      </c>
      <c r="K55">
        <v>263357</v>
      </c>
      <c r="L55" t="s">
        <v>5</v>
      </c>
      <c r="M55" t="s">
        <v>25</v>
      </c>
      <c r="N55" t="str">
        <f t="shared" si="5"/>
        <v>-</v>
      </c>
      <c r="O55" t="str">
        <f t="shared" si="2"/>
        <v>-</v>
      </c>
      <c r="P55" t="str">
        <f t="shared" si="3"/>
        <v>-</v>
      </c>
      <c r="Q55" t="str">
        <f t="shared" si="0"/>
        <v>-</v>
      </c>
      <c r="R55" t="str">
        <f t="shared" si="4"/>
        <v>-</v>
      </c>
    </row>
    <row r="56" spans="1:18" x14ac:dyDescent="0.25">
      <c r="A56">
        <v>46</v>
      </c>
      <c r="B56">
        <v>172</v>
      </c>
      <c r="J56">
        <v>24969</v>
      </c>
      <c r="K56">
        <v>26432</v>
      </c>
      <c r="L56" t="s">
        <v>5</v>
      </c>
      <c r="M56" t="s">
        <v>25</v>
      </c>
      <c r="N56">
        <f t="shared" si="5"/>
        <v>1</v>
      </c>
      <c r="O56">
        <f t="shared" si="2"/>
        <v>1</v>
      </c>
      <c r="P56" t="str">
        <f t="shared" si="3"/>
        <v>-</v>
      </c>
      <c r="Q56">
        <f t="shared" si="0"/>
        <v>238389</v>
      </c>
      <c r="R56">
        <f t="shared" si="4"/>
        <v>0</v>
      </c>
    </row>
    <row r="57" spans="1:18" x14ac:dyDescent="0.25">
      <c r="A57">
        <v>46</v>
      </c>
      <c r="B57">
        <v>173</v>
      </c>
      <c r="J57">
        <v>25262</v>
      </c>
      <c r="K57">
        <v>25564</v>
      </c>
      <c r="L57" t="s">
        <v>17560</v>
      </c>
      <c r="M57" t="s">
        <v>88</v>
      </c>
      <c r="N57">
        <f t="shared" si="5"/>
        <v>1</v>
      </c>
      <c r="O57" t="str">
        <f t="shared" si="2"/>
        <v>-</v>
      </c>
      <c r="P57">
        <f t="shared" si="3"/>
        <v>1</v>
      </c>
      <c r="Q57">
        <f t="shared" si="0"/>
        <v>1171</v>
      </c>
      <c r="R57">
        <f t="shared" si="4"/>
        <v>2</v>
      </c>
    </row>
    <row r="58" spans="1:18" x14ac:dyDescent="0.25">
      <c r="A58">
        <v>46</v>
      </c>
      <c r="B58">
        <v>177</v>
      </c>
      <c r="J58">
        <v>25552</v>
      </c>
      <c r="K58">
        <v>25713</v>
      </c>
      <c r="L58" t="s">
        <v>17560</v>
      </c>
      <c r="M58" t="s">
        <v>88</v>
      </c>
      <c r="N58">
        <f t="shared" si="5"/>
        <v>1</v>
      </c>
      <c r="O58">
        <f t="shared" si="2"/>
        <v>1</v>
      </c>
      <c r="P58" t="str">
        <f t="shared" si="3"/>
        <v>-</v>
      </c>
      <c r="Q58">
        <f t="shared" si="0"/>
        <v>13</v>
      </c>
      <c r="R58">
        <f t="shared" si="4"/>
        <v>2</v>
      </c>
    </row>
    <row r="59" spans="1:18" x14ac:dyDescent="0.25">
      <c r="A59">
        <v>46</v>
      </c>
      <c r="B59">
        <v>185</v>
      </c>
      <c r="J59">
        <v>25710</v>
      </c>
      <c r="K59">
        <v>25925</v>
      </c>
      <c r="L59" t="s">
        <v>17560</v>
      </c>
      <c r="M59" t="s">
        <v>88</v>
      </c>
      <c r="N59">
        <f t="shared" si="5"/>
        <v>1</v>
      </c>
      <c r="O59">
        <f t="shared" si="2"/>
        <v>1</v>
      </c>
      <c r="P59" t="str">
        <f t="shared" si="3"/>
        <v>-</v>
      </c>
      <c r="Q59">
        <f t="shared" si="0"/>
        <v>4</v>
      </c>
      <c r="R59">
        <f t="shared" si="4"/>
        <v>2</v>
      </c>
    </row>
    <row r="60" spans="1:18" x14ac:dyDescent="0.25">
      <c r="A60">
        <v>46</v>
      </c>
      <c r="B60">
        <v>188</v>
      </c>
      <c r="J60">
        <v>25909</v>
      </c>
      <c r="K60">
        <v>26085</v>
      </c>
      <c r="L60" t="s">
        <v>17560</v>
      </c>
      <c r="M60" t="s">
        <v>88</v>
      </c>
      <c r="N60">
        <f t="shared" si="5"/>
        <v>1</v>
      </c>
      <c r="O60">
        <f t="shared" si="2"/>
        <v>1</v>
      </c>
      <c r="P60" t="str">
        <f t="shared" si="3"/>
        <v>-</v>
      </c>
      <c r="Q60">
        <f t="shared" si="0"/>
        <v>17</v>
      </c>
      <c r="R60">
        <f t="shared" si="4"/>
        <v>1</v>
      </c>
    </row>
    <row r="61" spans="1:18" x14ac:dyDescent="0.25">
      <c r="A61">
        <v>46</v>
      </c>
      <c r="B61">
        <v>189</v>
      </c>
      <c r="J61">
        <v>26085</v>
      </c>
      <c r="K61">
        <v>27407</v>
      </c>
      <c r="L61" t="s">
        <v>17560</v>
      </c>
      <c r="M61" t="s">
        <v>88</v>
      </c>
      <c r="N61" t="str">
        <f t="shared" si="5"/>
        <v>-</v>
      </c>
      <c r="O61" t="str">
        <f t="shared" si="2"/>
        <v>-</v>
      </c>
      <c r="P61" t="str">
        <f t="shared" si="3"/>
        <v>-</v>
      </c>
      <c r="Q61" t="str">
        <f t="shared" si="0"/>
        <v>-</v>
      </c>
      <c r="R61" t="str">
        <f t="shared" si="4"/>
        <v>-</v>
      </c>
    </row>
    <row r="62" spans="1:18" x14ac:dyDescent="0.25">
      <c r="A62">
        <v>47</v>
      </c>
      <c r="B62">
        <v>189</v>
      </c>
      <c r="J62">
        <v>26477</v>
      </c>
      <c r="K62">
        <v>27061</v>
      </c>
      <c r="L62" t="s">
        <v>5</v>
      </c>
      <c r="M62" t="s">
        <v>88</v>
      </c>
      <c r="N62">
        <f t="shared" si="5"/>
        <v>1</v>
      </c>
      <c r="O62">
        <f t="shared" si="2"/>
        <v>1</v>
      </c>
      <c r="P62" t="str">
        <f t="shared" si="3"/>
        <v>-</v>
      </c>
      <c r="Q62">
        <f t="shared" si="0"/>
        <v>931</v>
      </c>
      <c r="R62">
        <f t="shared" si="4"/>
        <v>2</v>
      </c>
    </row>
    <row r="63" spans="1:18" x14ac:dyDescent="0.25">
      <c r="A63">
        <v>47</v>
      </c>
      <c r="B63">
        <v>189</v>
      </c>
      <c r="J63">
        <v>27061</v>
      </c>
      <c r="K63">
        <v>27816</v>
      </c>
      <c r="L63" t="s">
        <v>5</v>
      </c>
      <c r="M63" t="s">
        <v>88</v>
      </c>
      <c r="N63" t="str">
        <f t="shared" si="5"/>
        <v>-</v>
      </c>
      <c r="O63" t="str">
        <f t="shared" si="2"/>
        <v>-</v>
      </c>
      <c r="P63" t="str">
        <f t="shared" si="3"/>
        <v>-</v>
      </c>
      <c r="Q63" t="str">
        <f t="shared" si="0"/>
        <v>-</v>
      </c>
      <c r="R63" t="str">
        <f t="shared" si="4"/>
        <v>-</v>
      </c>
    </row>
    <row r="64" spans="1:18" x14ac:dyDescent="0.25">
      <c r="A64">
        <v>47</v>
      </c>
      <c r="B64">
        <v>190</v>
      </c>
      <c r="J64">
        <v>27442</v>
      </c>
      <c r="K64">
        <v>27699</v>
      </c>
      <c r="L64" t="s">
        <v>17560</v>
      </c>
      <c r="M64" t="s">
        <v>88</v>
      </c>
      <c r="N64">
        <f t="shared" si="5"/>
        <v>1</v>
      </c>
      <c r="O64">
        <f t="shared" si="2"/>
        <v>1</v>
      </c>
      <c r="P64" t="str">
        <f t="shared" si="3"/>
        <v>-</v>
      </c>
      <c r="Q64">
        <f t="shared" si="0"/>
        <v>375</v>
      </c>
      <c r="R64">
        <f t="shared" si="4"/>
        <v>0</v>
      </c>
    </row>
    <row r="65" spans="1:18" x14ac:dyDescent="0.25">
      <c r="A65">
        <v>47</v>
      </c>
      <c r="B65">
        <v>197</v>
      </c>
      <c r="J65">
        <v>27610</v>
      </c>
      <c r="K65">
        <v>27951</v>
      </c>
      <c r="L65" t="s">
        <v>17560</v>
      </c>
      <c r="M65" t="s">
        <v>25</v>
      </c>
      <c r="N65">
        <f t="shared" si="5"/>
        <v>1</v>
      </c>
      <c r="O65" t="str">
        <f t="shared" si="2"/>
        <v>-</v>
      </c>
      <c r="P65">
        <f t="shared" si="3"/>
        <v>1</v>
      </c>
      <c r="Q65">
        <f t="shared" si="0"/>
        <v>90</v>
      </c>
      <c r="R65">
        <f t="shared" si="4"/>
        <v>0</v>
      </c>
    </row>
    <row r="66" spans="1:18" x14ac:dyDescent="0.25">
      <c r="A66">
        <v>47</v>
      </c>
      <c r="B66">
        <v>201</v>
      </c>
      <c r="J66">
        <v>27974</v>
      </c>
      <c r="K66">
        <v>28933</v>
      </c>
      <c r="L66" t="s">
        <v>5</v>
      </c>
      <c r="M66" t="s">
        <v>88</v>
      </c>
      <c r="N66" t="str">
        <f t="shared" si="5"/>
        <v>-</v>
      </c>
      <c r="O66" t="str">
        <f t="shared" si="2"/>
        <v>-</v>
      </c>
      <c r="P66" t="str">
        <f t="shared" si="3"/>
        <v>-</v>
      </c>
      <c r="Q66" t="str">
        <f t="shared" ref="Q66:Q129" si="6">IF(N66=1,K65-J66+1,"-")</f>
        <v>-</v>
      </c>
      <c r="R66" t="str">
        <f t="shared" si="4"/>
        <v>-</v>
      </c>
    </row>
    <row r="67" spans="1:18" x14ac:dyDescent="0.25">
      <c r="A67">
        <v>48</v>
      </c>
      <c r="B67">
        <v>212</v>
      </c>
      <c r="J67">
        <v>28000</v>
      </c>
      <c r="K67">
        <v>28794</v>
      </c>
      <c r="L67" t="s">
        <v>17560</v>
      </c>
      <c r="M67" t="s">
        <v>88</v>
      </c>
      <c r="N67">
        <f t="shared" si="5"/>
        <v>1</v>
      </c>
      <c r="O67">
        <f t="shared" ref="O67:O130" si="7">IF(AND(N67=1,M67=M66),1,"-")</f>
        <v>1</v>
      </c>
      <c r="P67" t="str">
        <f t="shared" ref="P67:P130" si="8">IF(AND(N67=1,M67&lt;&gt;M66),1,"-")</f>
        <v>-</v>
      </c>
      <c r="Q67">
        <f t="shared" si="6"/>
        <v>934</v>
      </c>
      <c r="R67">
        <f t="shared" ref="R67:R130" si="9">IFERROR(IF((IF(N67=1,MOD(Q67,3),"-"))=0,0,3-(IF(N67=1,MOD(Q67,3),"-"))), "-")</f>
        <v>2</v>
      </c>
    </row>
    <row r="68" spans="1:18" x14ac:dyDescent="0.25">
      <c r="A68">
        <v>48</v>
      </c>
      <c r="B68">
        <v>213</v>
      </c>
      <c r="J68">
        <v>28875</v>
      </c>
      <c r="K68">
        <v>29990</v>
      </c>
      <c r="L68" t="s">
        <v>17560</v>
      </c>
      <c r="M68" t="s">
        <v>88</v>
      </c>
      <c r="N68" t="str">
        <f t="shared" ref="N68:N131" si="10">IF(J68&lt;K67,1,"-")</f>
        <v>-</v>
      </c>
      <c r="O68" t="str">
        <f t="shared" si="7"/>
        <v>-</v>
      </c>
      <c r="P68" t="str">
        <f t="shared" si="8"/>
        <v>-</v>
      </c>
      <c r="Q68" t="str">
        <f t="shared" si="6"/>
        <v>-</v>
      </c>
      <c r="R68" t="str">
        <f t="shared" si="9"/>
        <v>-</v>
      </c>
    </row>
    <row r="69" spans="1:18" x14ac:dyDescent="0.25">
      <c r="A69">
        <v>48</v>
      </c>
      <c r="B69">
        <v>214</v>
      </c>
      <c r="J69">
        <v>28902</v>
      </c>
      <c r="K69">
        <v>30089</v>
      </c>
      <c r="L69" t="s">
        <v>5</v>
      </c>
      <c r="M69" t="s">
        <v>88</v>
      </c>
      <c r="N69">
        <f t="shared" si="10"/>
        <v>1</v>
      </c>
      <c r="O69">
        <f t="shared" si="7"/>
        <v>1</v>
      </c>
      <c r="P69" t="str">
        <f t="shared" si="8"/>
        <v>-</v>
      </c>
      <c r="Q69">
        <f t="shared" si="6"/>
        <v>1089</v>
      </c>
      <c r="R69">
        <f t="shared" si="9"/>
        <v>0</v>
      </c>
    </row>
    <row r="70" spans="1:18" x14ac:dyDescent="0.25">
      <c r="A70">
        <v>48</v>
      </c>
      <c r="B70">
        <v>214</v>
      </c>
      <c r="J70">
        <v>30124</v>
      </c>
      <c r="K70">
        <v>31464</v>
      </c>
      <c r="L70" t="s">
        <v>17560</v>
      </c>
      <c r="M70" t="s">
        <v>88</v>
      </c>
      <c r="N70" t="str">
        <f t="shared" si="10"/>
        <v>-</v>
      </c>
      <c r="O70" t="str">
        <f t="shared" si="7"/>
        <v>-</v>
      </c>
      <c r="P70" t="str">
        <f t="shared" si="8"/>
        <v>-</v>
      </c>
      <c r="Q70" t="str">
        <f t="shared" si="6"/>
        <v>-</v>
      </c>
      <c r="R70" t="str">
        <f t="shared" si="9"/>
        <v>-</v>
      </c>
    </row>
    <row r="71" spans="1:18" x14ac:dyDescent="0.25">
      <c r="A71">
        <v>48</v>
      </c>
      <c r="B71">
        <v>216</v>
      </c>
      <c r="J71">
        <v>30434</v>
      </c>
      <c r="K71">
        <v>30643</v>
      </c>
      <c r="L71" t="s">
        <v>5</v>
      </c>
      <c r="M71" t="s">
        <v>25</v>
      </c>
      <c r="N71">
        <f t="shared" si="10"/>
        <v>1</v>
      </c>
      <c r="O71" t="str">
        <f t="shared" si="7"/>
        <v>-</v>
      </c>
      <c r="P71">
        <f t="shared" si="8"/>
        <v>1</v>
      </c>
      <c r="Q71">
        <f t="shared" si="6"/>
        <v>1031</v>
      </c>
      <c r="R71">
        <f t="shared" si="9"/>
        <v>1</v>
      </c>
    </row>
    <row r="72" spans="1:18" x14ac:dyDescent="0.25">
      <c r="A72">
        <v>48</v>
      </c>
      <c r="B72">
        <v>220</v>
      </c>
      <c r="J72">
        <v>30976</v>
      </c>
      <c r="K72">
        <v>31455</v>
      </c>
      <c r="L72" t="s">
        <v>5</v>
      </c>
      <c r="M72" t="s">
        <v>88</v>
      </c>
      <c r="N72" t="str">
        <f t="shared" si="10"/>
        <v>-</v>
      </c>
      <c r="O72" t="str">
        <f t="shared" si="7"/>
        <v>-</v>
      </c>
      <c r="P72" t="str">
        <f t="shared" si="8"/>
        <v>-</v>
      </c>
      <c r="Q72" t="str">
        <f t="shared" si="6"/>
        <v>-</v>
      </c>
      <c r="R72" t="str">
        <f t="shared" si="9"/>
        <v>-</v>
      </c>
    </row>
    <row r="73" spans="1:18" x14ac:dyDescent="0.25">
      <c r="A73">
        <v>49</v>
      </c>
      <c r="B73">
        <v>221</v>
      </c>
      <c r="J73">
        <v>31455</v>
      </c>
      <c r="K73">
        <v>31730</v>
      </c>
      <c r="L73" t="s">
        <v>5</v>
      </c>
      <c r="M73" t="s">
        <v>88</v>
      </c>
      <c r="N73" t="str">
        <f t="shared" si="10"/>
        <v>-</v>
      </c>
      <c r="O73" t="str">
        <f t="shared" si="7"/>
        <v>-</v>
      </c>
      <c r="P73" t="str">
        <f t="shared" si="8"/>
        <v>-</v>
      </c>
      <c r="Q73" t="str">
        <f t="shared" si="6"/>
        <v>-</v>
      </c>
      <c r="R73" t="str">
        <f t="shared" si="9"/>
        <v>-</v>
      </c>
    </row>
    <row r="74" spans="1:18" x14ac:dyDescent="0.25">
      <c r="A74">
        <v>49</v>
      </c>
      <c r="B74">
        <v>222</v>
      </c>
      <c r="J74">
        <v>31515</v>
      </c>
      <c r="K74">
        <v>32249</v>
      </c>
      <c r="L74" t="s">
        <v>17560</v>
      </c>
      <c r="M74" t="s">
        <v>88</v>
      </c>
      <c r="N74">
        <f t="shared" si="10"/>
        <v>1</v>
      </c>
      <c r="O74">
        <f t="shared" si="7"/>
        <v>1</v>
      </c>
      <c r="P74" t="str">
        <f t="shared" si="8"/>
        <v>-</v>
      </c>
      <c r="Q74">
        <f t="shared" si="6"/>
        <v>216</v>
      </c>
      <c r="R74">
        <f t="shared" si="9"/>
        <v>0</v>
      </c>
    </row>
    <row r="75" spans="1:18" x14ac:dyDescent="0.25">
      <c r="A75">
        <v>49</v>
      </c>
      <c r="B75">
        <v>230</v>
      </c>
      <c r="J75">
        <v>31808</v>
      </c>
      <c r="K75">
        <v>32074</v>
      </c>
      <c r="L75" t="s">
        <v>5</v>
      </c>
      <c r="M75" t="s">
        <v>88</v>
      </c>
      <c r="N75">
        <f t="shared" si="10"/>
        <v>1</v>
      </c>
      <c r="O75">
        <f t="shared" si="7"/>
        <v>1</v>
      </c>
      <c r="P75" t="str">
        <f t="shared" si="8"/>
        <v>-</v>
      </c>
      <c r="Q75">
        <f t="shared" si="6"/>
        <v>442</v>
      </c>
      <c r="R75">
        <f t="shared" si="9"/>
        <v>2</v>
      </c>
    </row>
    <row r="76" spans="1:18" x14ac:dyDescent="0.25">
      <c r="A76">
        <v>49</v>
      </c>
      <c r="B76">
        <v>232</v>
      </c>
      <c r="J76">
        <v>32453</v>
      </c>
      <c r="K76">
        <v>32812</v>
      </c>
      <c r="L76" t="s">
        <v>17560</v>
      </c>
      <c r="M76" t="s">
        <v>88</v>
      </c>
      <c r="N76" t="str">
        <f t="shared" si="10"/>
        <v>-</v>
      </c>
      <c r="O76" t="str">
        <f t="shared" si="7"/>
        <v>-</v>
      </c>
      <c r="P76" t="str">
        <f t="shared" si="8"/>
        <v>-</v>
      </c>
      <c r="Q76" t="str">
        <f t="shared" si="6"/>
        <v>-</v>
      </c>
      <c r="R76" t="str">
        <f t="shared" si="9"/>
        <v>-</v>
      </c>
    </row>
    <row r="77" spans="1:18" x14ac:dyDescent="0.25">
      <c r="A77">
        <v>49</v>
      </c>
      <c r="B77">
        <v>232</v>
      </c>
      <c r="J77">
        <v>32706</v>
      </c>
      <c r="K77">
        <v>33572</v>
      </c>
      <c r="L77" t="s">
        <v>5</v>
      </c>
      <c r="M77" t="s">
        <v>25</v>
      </c>
      <c r="N77">
        <f t="shared" si="10"/>
        <v>1</v>
      </c>
      <c r="O77" t="str">
        <f t="shared" si="7"/>
        <v>-</v>
      </c>
      <c r="P77">
        <f t="shared" si="8"/>
        <v>1</v>
      </c>
      <c r="Q77">
        <f t="shared" si="6"/>
        <v>107</v>
      </c>
      <c r="R77">
        <f t="shared" si="9"/>
        <v>1</v>
      </c>
    </row>
    <row r="78" spans="1:18" x14ac:dyDescent="0.25">
      <c r="A78">
        <v>50</v>
      </c>
      <c r="B78">
        <v>233</v>
      </c>
      <c r="J78">
        <v>32812</v>
      </c>
      <c r="K78">
        <v>33477</v>
      </c>
      <c r="L78" t="s">
        <v>17560</v>
      </c>
      <c r="M78" t="s">
        <v>88</v>
      </c>
      <c r="N78">
        <f t="shared" si="10"/>
        <v>1</v>
      </c>
      <c r="O78" t="str">
        <f t="shared" si="7"/>
        <v>-</v>
      </c>
      <c r="P78">
        <f t="shared" si="8"/>
        <v>1</v>
      </c>
      <c r="Q78">
        <f t="shared" si="6"/>
        <v>761</v>
      </c>
      <c r="R78">
        <f t="shared" si="9"/>
        <v>1</v>
      </c>
    </row>
    <row r="79" spans="1:18" x14ac:dyDescent="0.25">
      <c r="A79">
        <v>50</v>
      </c>
      <c r="B79">
        <v>244</v>
      </c>
      <c r="J79">
        <v>33746</v>
      </c>
      <c r="K79">
        <v>34521</v>
      </c>
      <c r="L79" t="s">
        <v>5</v>
      </c>
      <c r="M79" t="s">
        <v>88</v>
      </c>
      <c r="N79" t="str">
        <f t="shared" si="10"/>
        <v>-</v>
      </c>
      <c r="O79" t="str">
        <f t="shared" si="7"/>
        <v>-</v>
      </c>
      <c r="P79" t="str">
        <f t="shared" si="8"/>
        <v>-</v>
      </c>
      <c r="Q79" t="str">
        <f t="shared" si="6"/>
        <v>-</v>
      </c>
      <c r="R79" t="str">
        <f t="shared" si="9"/>
        <v>-</v>
      </c>
    </row>
    <row r="80" spans="1:18" x14ac:dyDescent="0.25">
      <c r="A80">
        <v>51</v>
      </c>
      <c r="B80">
        <v>244</v>
      </c>
      <c r="J80">
        <v>33781</v>
      </c>
      <c r="K80">
        <v>34035</v>
      </c>
      <c r="L80" t="s">
        <v>17560</v>
      </c>
      <c r="M80" t="s">
        <v>88</v>
      </c>
      <c r="N80">
        <f t="shared" si="10"/>
        <v>1</v>
      </c>
      <c r="O80">
        <f t="shared" si="7"/>
        <v>1</v>
      </c>
      <c r="P80" t="str">
        <f t="shared" si="8"/>
        <v>-</v>
      </c>
      <c r="Q80">
        <f t="shared" si="6"/>
        <v>741</v>
      </c>
      <c r="R80">
        <f t="shared" si="9"/>
        <v>0</v>
      </c>
    </row>
    <row r="81" spans="1:18" x14ac:dyDescent="0.25">
      <c r="A81">
        <v>51</v>
      </c>
      <c r="B81">
        <v>246</v>
      </c>
      <c r="J81">
        <v>34035</v>
      </c>
      <c r="K81">
        <v>34727</v>
      </c>
      <c r="L81" t="s">
        <v>17560</v>
      </c>
      <c r="M81" t="s">
        <v>88</v>
      </c>
      <c r="N81" t="str">
        <f t="shared" si="10"/>
        <v>-</v>
      </c>
      <c r="O81" t="str">
        <f t="shared" si="7"/>
        <v>-</v>
      </c>
      <c r="P81" t="str">
        <f t="shared" si="8"/>
        <v>-</v>
      </c>
      <c r="Q81" t="str">
        <f t="shared" si="6"/>
        <v>-</v>
      </c>
      <c r="R81" t="str">
        <f t="shared" si="9"/>
        <v>-</v>
      </c>
    </row>
    <row r="82" spans="1:18" x14ac:dyDescent="0.25">
      <c r="A82">
        <v>51</v>
      </c>
      <c r="B82">
        <v>248</v>
      </c>
      <c r="J82">
        <v>34741</v>
      </c>
      <c r="K82">
        <v>35064</v>
      </c>
      <c r="L82" t="s">
        <v>17560</v>
      </c>
      <c r="M82" t="s">
        <v>88</v>
      </c>
      <c r="N82" t="str">
        <f t="shared" si="10"/>
        <v>-</v>
      </c>
      <c r="O82" t="str">
        <f t="shared" si="7"/>
        <v>-</v>
      </c>
      <c r="P82" t="str">
        <f t="shared" si="8"/>
        <v>-</v>
      </c>
      <c r="Q82" t="str">
        <f t="shared" si="6"/>
        <v>-</v>
      </c>
      <c r="R82" t="str">
        <f t="shared" si="9"/>
        <v>-</v>
      </c>
    </row>
    <row r="83" spans="1:18" x14ac:dyDescent="0.25">
      <c r="A83">
        <v>51</v>
      </c>
      <c r="B83">
        <v>262</v>
      </c>
      <c r="J83">
        <v>34855</v>
      </c>
      <c r="K83">
        <v>36219</v>
      </c>
      <c r="L83" t="s">
        <v>5</v>
      </c>
      <c r="M83" t="s">
        <v>88</v>
      </c>
      <c r="N83">
        <f t="shared" si="10"/>
        <v>1</v>
      </c>
      <c r="O83">
        <f t="shared" si="7"/>
        <v>1</v>
      </c>
      <c r="P83" t="str">
        <f t="shared" si="8"/>
        <v>-</v>
      </c>
      <c r="Q83">
        <f t="shared" si="6"/>
        <v>210</v>
      </c>
      <c r="R83">
        <f t="shared" si="9"/>
        <v>0</v>
      </c>
    </row>
    <row r="84" spans="1:18" x14ac:dyDescent="0.25">
      <c r="A84">
        <v>51</v>
      </c>
      <c r="B84">
        <v>264</v>
      </c>
      <c r="J84">
        <v>35134</v>
      </c>
      <c r="K84">
        <v>35700</v>
      </c>
      <c r="L84" t="s">
        <v>17560</v>
      </c>
      <c r="M84" t="s">
        <v>88</v>
      </c>
      <c r="N84">
        <f t="shared" si="10"/>
        <v>1</v>
      </c>
      <c r="O84">
        <f t="shared" si="7"/>
        <v>1</v>
      </c>
      <c r="P84" t="str">
        <f t="shared" si="8"/>
        <v>-</v>
      </c>
      <c r="Q84">
        <f t="shared" si="6"/>
        <v>1086</v>
      </c>
      <c r="R84">
        <f t="shared" si="9"/>
        <v>0</v>
      </c>
    </row>
    <row r="85" spans="1:18" x14ac:dyDescent="0.25">
      <c r="A85">
        <v>52</v>
      </c>
      <c r="B85">
        <v>264</v>
      </c>
      <c r="J85">
        <v>35765</v>
      </c>
      <c r="K85">
        <v>36130</v>
      </c>
      <c r="L85" t="s">
        <v>17560</v>
      </c>
      <c r="M85" t="s">
        <v>25</v>
      </c>
      <c r="N85" t="str">
        <f t="shared" si="10"/>
        <v>-</v>
      </c>
      <c r="O85" t="str">
        <f t="shared" si="7"/>
        <v>-</v>
      </c>
      <c r="P85" t="str">
        <f t="shared" si="8"/>
        <v>-</v>
      </c>
      <c r="Q85" t="str">
        <f t="shared" si="6"/>
        <v>-</v>
      </c>
      <c r="R85" t="str">
        <f t="shared" si="9"/>
        <v>-</v>
      </c>
    </row>
    <row r="86" spans="1:18" x14ac:dyDescent="0.25">
      <c r="A86">
        <v>52</v>
      </c>
      <c r="B86">
        <v>265</v>
      </c>
      <c r="J86">
        <v>36236</v>
      </c>
      <c r="K86">
        <v>36934</v>
      </c>
      <c r="L86" t="s">
        <v>17560</v>
      </c>
      <c r="M86" t="s">
        <v>25</v>
      </c>
      <c r="N86" t="str">
        <f t="shared" si="10"/>
        <v>-</v>
      </c>
      <c r="O86" t="str">
        <f t="shared" si="7"/>
        <v>-</v>
      </c>
      <c r="P86" t="str">
        <f t="shared" si="8"/>
        <v>-</v>
      </c>
      <c r="Q86" t="str">
        <f t="shared" si="6"/>
        <v>-</v>
      </c>
      <c r="R86" t="str">
        <f t="shared" si="9"/>
        <v>-</v>
      </c>
    </row>
    <row r="87" spans="1:18" x14ac:dyDescent="0.25">
      <c r="A87">
        <v>52</v>
      </c>
      <c r="B87">
        <v>274</v>
      </c>
      <c r="J87">
        <v>36360</v>
      </c>
      <c r="K87">
        <v>38006</v>
      </c>
      <c r="L87" t="s">
        <v>5</v>
      </c>
      <c r="M87" t="s">
        <v>88</v>
      </c>
      <c r="N87">
        <f t="shared" si="10"/>
        <v>1</v>
      </c>
      <c r="O87" t="str">
        <f t="shared" si="7"/>
        <v>-</v>
      </c>
      <c r="P87">
        <f t="shared" si="8"/>
        <v>1</v>
      </c>
      <c r="Q87">
        <f t="shared" si="6"/>
        <v>575</v>
      </c>
      <c r="R87">
        <f t="shared" si="9"/>
        <v>1</v>
      </c>
    </row>
    <row r="88" spans="1:18" x14ac:dyDescent="0.25">
      <c r="A88">
        <v>52</v>
      </c>
      <c r="B88">
        <v>276</v>
      </c>
      <c r="J88">
        <v>37015</v>
      </c>
      <c r="K88">
        <v>37470</v>
      </c>
      <c r="L88" t="s">
        <v>17560</v>
      </c>
      <c r="M88" t="s">
        <v>25</v>
      </c>
      <c r="N88">
        <f t="shared" si="10"/>
        <v>1</v>
      </c>
      <c r="O88" t="str">
        <f t="shared" si="7"/>
        <v>-</v>
      </c>
      <c r="P88">
        <f t="shared" si="8"/>
        <v>1</v>
      </c>
      <c r="Q88">
        <f t="shared" si="6"/>
        <v>992</v>
      </c>
      <c r="R88">
        <f t="shared" si="9"/>
        <v>1</v>
      </c>
    </row>
    <row r="89" spans="1:18" x14ac:dyDescent="0.25">
      <c r="A89">
        <v>52</v>
      </c>
      <c r="B89">
        <v>277</v>
      </c>
      <c r="J89">
        <v>37474</v>
      </c>
      <c r="K89">
        <v>37992</v>
      </c>
      <c r="L89" t="s">
        <v>17560</v>
      </c>
      <c r="M89" t="s">
        <v>88</v>
      </c>
      <c r="N89" t="str">
        <f t="shared" si="10"/>
        <v>-</v>
      </c>
      <c r="O89" t="str">
        <f t="shared" si="7"/>
        <v>-</v>
      </c>
      <c r="P89" t="str">
        <f t="shared" si="8"/>
        <v>-</v>
      </c>
      <c r="Q89" t="str">
        <f t="shared" si="6"/>
        <v>-</v>
      </c>
      <c r="R89" t="str">
        <f t="shared" si="9"/>
        <v>-</v>
      </c>
    </row>
    <row r="90" spans="1:18" x14ac:dyDescent="0.25">
      <c r="A90">
        <v>52</v>
      </c>
      <c r="B90">
        <v>277</v>
      </c>
      <c r="J90">
        <v>38007</v>
      </c>
      <c r="K90">
        <v>39632</v>
      </c>
      <c r="L90" t="s">
        <v>17560</v>
      </c>
      <c r="M90" t="s">
        <v>88</v>
      </c>
      <c r="N90" t="str">
        <f t="shared" si="10"/>
        <v>-</v>
      </c>
      <c r="O90" t="str">
        <f t="shared" si="7"/>
        <v>-</v>
      </c>
      <c r="P90" t="str">
        <f t="shared" si="8"/>
        <v>-</v>
      </c>
      <c r="Q90" t="str">
        <f t="shared" si="6"/>
        <v>-</v>
      </c>
      <c r="R90" t="str">
        <f t="shared" si="9"/>
        <v>-</v>
      </c>
    </row>
    <row r="91" spans="1:18" x14ac:dyDescent="0.25">
      <c r="A91">
        <v>52</v>
      </c>
      <c r="B91">
        <v>291</v>
      </c>
      <c r="J91">
        <v>38009</v>
      </c>
      <c r="K91">
        <v>38266</v>
      </c>
      <c r="L91" t="s">
        <v>5</v>
      </c>
      <c r="M91" t="s">
        <v>88</v>
      </c>
      <c r="N91">
        <f t="shared" si="10"/>
        <v>1</v>
      </c>
      <c r="O91">
        <f t="shared" si="7"/>
        <v>1</v>
      </c>
      <c r="P91" t="str">
        <f t="shared" si="8"/>
        <v>-</v>
      </c>
      <c r="Q91">
        <f t="shared" si="6"/>
        <v>1624</v>
      </c>
      <c r="R91">
        <f t="shared" si="9"/>
        <v>2</v>
      </c>
    </row>
    <row r="92" spans="1:18" x14ac:dyDescent="0.25">
      <c r="A92">
        <v>53</v>
      </c>
      <c r="B92">
        <v>293</v>
      </c>
      <c r="J92">
        <v>38230</v>
      </c>
      <c r="K92">
        <v>38589</v>
      </c>
      <c r="L92" t="s">
        <v>5</v>
      </c>
      <c r="M92" t="s">
        <v>88</v>
      </c>
      <c r="N92">
        <f t="shared" si="10"/>
        <v>1</v>
      </c>
      <c r="O92">
        <f t="shared" si="7"/>
        <v>1</v>
      </c>
      <c r="P92" t="str">
        <f t="shared" si="8"/>
        <v>-</v>
      </c>
      <c r="Q92">
        <f t="shared" si="6"/>
        <v>37</v>
      </c>
      <c r="R92">
        <f t="shared" si="9"/>
        <v>2</v>
      </c>
    </row>
    <row r="93" spans="1:18" x14ac:dyDescent="0.25">
      <c r="A93">
        <v>53</v>
      </c>
      <c r="B93">
        <v>298</v>
      </c>
      <c r="J93">
        <v>38606</v>
      </c>
      <c r="K93">
        <v>38746</v>
      </c>
      <c r="L93" t="s">
        <v>5</v>
      </c>
      <c r="M93" t="s">
        <v>88</v>
      </c>
      <c r="N93" t="str">
        <f t="shared" si="10"/>
        <v>-</v>
      </c>
      <c r="O93" t="str">
        <f t="shared" si="7"/>
        <v>-</v>
      </c>
      <c r="P93" t="str">
        <f t="shared" si="8"/>
        <v>-</v>
      </c>
      <c r="Q93" t="str">
        <f t="shared" si="6"/>
        <v>-</v>
      </c>
      <c r="R93" t="str">
        <f t="shared" si="9"/>
        <v>-</v>
      </c>
    </row>
    <row r="94" spans="1:18" x14ac:dyDescent="0.25">
      <c r="A94">
        <v>53</v>
      </c>
      <c r="B94">
        <v>299</v>
      </c>
      <c r="J94">
        <v>39407</v>
      </c>
      <c r="K94">
        <v>40807</v>
      </c>
      <c r="L94" t="s">
        <v>5</v>
      </c>
      <c r="M94" t="s">
        <v>25</v>
      </c>
      <c r="N94" t="str">
        <f t="shared" si="10"/>
        <v>-</v>
      </c>
      <c r="O94" t="str">
        <f t="shared" si="7"/>
        <v>-</v>
      </c>
      <c r="P94" t="str">
        <f t="shared" si="8"/>
        <v>-</v>
      </c>
      <c r="Q94" t="str">
        <f t="shared" si="6"/>
        <v>-</v>
      </c>
      <c r="R94" t="str">
        <f t="shared" si="9"/>
        <v>-</v>
      </c>
    </row>
    <row r="95" spans="1:18" x14ac:dyDescent="0.25">
      <c r="A95">
        <v>53</v>
      </c>
      <c r="B95">
        <v>314</v>
      </c>
      <c r="J95">
        <v>40812</v>
      </c>
      <c r="K95">
        <v>41912</v>
      </c>
      <c r="L95" t="s">
        <v>5</v>
      </c>
      <c r="M95" t="s">
        <v>25</v>
      </c>
      <c r="N95" t="str">
        <f t="shared" si="10"/>
        <v>-</v>
      </c>
      <c r="O95" t="str">
        <f t="shared" si="7"/>
        <v>-</v>
      </c>
      <c r="P95" t="str">
        <f t="shared" si="8"/>
        <v>-</v>
      </c>
      <c r="Q95" t="str">
        <f t="shared" si="6"/>
        <v>-</v>
      </c>
      <c r="R95" t="str">
        <f t="shared" si="9"/>
        <v>-</v>
      </c>
    </row>
    <row r="96" spans="1:18" x14ac:dyDescent="0.25">
      <c r="A96">
        <v>54</v>
      </c>
      <c r="B96">
        <v>329</v>
      </c>
      <c r="J96">
        <v>40972</v>
      </c>
      <c r="K96">
        <v>45603</v>
      </c>
      <c r="L96" t="s">
        <v>17560</v>
      </c>
      <c r="M96" t="s">
        <v>88</v>
      </c>
      <c r="N96">
        <f t="shared" si="10"/>
        <v>1</v>
      </c>
      <c r="O96" t="str">
        <f t="shared" si="7"/>
        <v>-</v>
      </c>
      <c r="P96">
        <f t="shared" si="8"/>
        <v>1</v>
      </c>
      <c r="Q96">
        <f t="shared" si="6"/>
        <v>941</v>
      </c>
      <c r="R96">
        <f t="shared" si="9"/>
        <v>1</v>
      </c>
    </row>
    <row r="97" spans="1:18" x14ac:dyDescent="0.25">
      <c r="A97">
        <v>54</v>
      </c>
      <c r="B97">
        <v>345</v>
      </c>
      <c r="J97">
        <v>42060</v>
      </c>
      <c r="K97">
        <v>43133</v>
      </c>
      <c r="L97" t="s">
        <v>5</v>
      </c>
      <c r="M97" t="s">
        <v>25</v>
      </c>
      <c r="N97">
        <f t="shared" si="10"/>
        <v>1</v>
      </c>
      <c r="O97" t="str">
        <f t="shared" si="7"/>
        <v>-</v>
      </c>
      <c r="P97">
        <f t="shared" si="8"/>
        <v>1</v>
      </c>
      <c r="Q97">
        <f t="shared" si="6"/>
        <v>3544</v>
      </c>
      <c r="R97">
        <f t="shared" si="9"/>
        <v>2</v>
      </c>
    </row>
    <row r="98" spans="1:18" x14ac:dyDescent="0.25">
      <c r="A98">
        <v>54</v>
      </c>
      <c r="B98">
        <v>357</v>
      </c>
      <c r="J98">
        <v>43162</v>
      </c>
      <c r="K98">
        <v>45576</v>
      </c>
      <c r="L98" t="s">
        <v>5</v>
      </c>
      <c r="M98" t="s">
        <v>25</v>
      </c>
      <c r="N98" t="str">
        <f t="shared" si="10"/>
        <v>-</v>
      </c>
      <c r="O98" t="str">
        <f t="shared" si="7"/>
        <v>-</v>
      </c>
      <c r="P98" t="str">
        <f t="shared" si="8"/>
        <v>-</v>
      </c>
      <c r="Q98" t="str">
        <f t="shared" si="6"/>
        <v>-</v>
      </c>
      <c r="R98" t="str">
        <f t="shared" si="9"/>
        <v>-</v>
      </c>
    </row>
    <row r="99" spans="1:18" x14ac:dyDescent="0.25">
      <c r="A99">
        <v>54</v>
      </c>
      <c r="B99">
        <v>361</v>
      </c>
      <c r="J99">
        <v>45583</v>
      </c>
      <c r="K99">
        <v>46491</v>
      </c>
      <c r="L99" t="s">
        <v>5</v>
      </c>
      <c r="M99" t="s">
        <v>88</v>
      </c>
      <c r="N99" t="str">
        <f t="shared" si="10"/>
        <v>-</v>
      </c>
      <c r="O99" t="str">
        <f t="shared" si="7"/>
        <v>-</v>
      </c>
      <c r="P99" t="str">
        <f t="shared" si="8"/>
        <v>-</v>
      </c>
      <c r="Q99" t="str">
        <f t="shared" si="6"/>
        <v>-</v>
      </c>
      <c r="R99" t="str">
        <f t="shared" si="9"/>
        <v>-</v>
      </c>
    </row>
    <row r="100" spans="1:18" x14ac:dyDescent="0.25">
      <c r="A100">
        <v>54</v>
      </c>
      <c r="B100">
        <v>365</v>
      </c>
      <c r="J100">
        <v>45613</v>
      </c>
      <c r="K100">
        <v>46206</v>
      </c>
      <c r="L100" t="s">
        <v>17560</v>
      </c>
      <c r="M100" t="s">
        <v>88</v>
      </c>
      <c r="N100">
        <f t="shared" si="10"/>
        <v>1</v>
      </c>
      <c r="O100">
        <f t="shared" si="7"/>
        <v>1</v>
      </c>
      <c r="P100" t="str">
        <f t="shared" si="8"/>
        <v>-</v>
      </c>
      <c r="Q100">
        <f t="shared" si="6"/>
        <v>879</v>
      </c>
      <c r="R100">
        <f t="shared" si="9"/>
        <v>0</v>
      </c>
    </row>
    <row r="101" spans="1:18" x14ac:dyDescent="0.25">
      <c r="A101">
        <v>54</v>
      </c>
      <c r="B101">
        <v>367</v>
      </c>
      <c r="J101">
        <v>46194</v>
      </c>
      <c r="K101">
        <v>46991</v>
      </c>
      <c r="L101" t="s">
        <v>17560</v>
      </c>
      <c r="M101" t="s">
        <v>88</v>
      </c>
      <c r="N101">
        <f t="shared" si="10"/>
        <v>1</v>
      </c>
      <c r="O101">
        <f t="shared" si="7"/>
        <v>1</v>
      </c>
      <c r="P101" t="str">
        <f t="shared" si="8"/>
        <v>-</v>
      </c>
      <c r="Q101">
        <f t="shared" si="6"/>
        <v>13</v>
      </c>
      <c r="R101">
        <f t="shared" si="9"/>
        <v>2</v>
      </c>
    </row>
    <row r="102" spans="1:18" x14ac:dyDescent="0.25">
      <c r="A102">
        <v>54</v>
      </c>
      <c r="B102">
        <v>371</v>
      </c>
      <c r="J102">
        <v>46606</v>
      </c>
      <c r="K102">
        <v>47799</v>
      </c>
      <c r="L102" t="s">
        <v>5</v>
      </c>
      <c r="M102" t="s">
        <v>88</v>
      </c>
      <c r="N102">
        <f t="shared" si="10"/>
        <v>1</v>
      </c>
      <c r="O102">
        <f t="shared" si="7"/>
        <v>1</v>
      </c>
      <c r="P102" t="str">
        <f t="shared" si="8"/>
        <v>-</v>
      </c>
      <c r="Q102">
        <f t="shared" si="6"/>
        <v>386</v>
      </c>
      <c r="R102">
        <f t="shared" si="9"/>
        <v>1</v>
      </c>
    </row>
    <row r="103" spans="1:18" x14ac:dyDescent="0.25">
      <c r="A103">
        <v>55</v>
      </c>
      <c r="B103">
        <v>380</v>
      </c>
      <c r="J103">
        <v>46981</v>
      </c>
      <c r="K103">
        <v>47682</v>
      </c>
      <c r="L103" t="s">
        <v>17560</v>
      </c>
      <c r="M103" t="s">
        <v>88</v>
      </c>
      <c r="N103">
        <f t="shared" si="10"/>
        <v>1</v>
      </c>
      <c r="O103">
        <f t="shared" si="7"/>
        <v>1</v>
      </c>
      <c r="P103" t="str">
        <f t="shared" si="8"/>
        <v>-</v>
      </c>
      <c r="Q103">
        <f t="shared" si="6"/>
        <v>819</v>
      </c>
      <c r="R103">
        <f t="shared" si="9"/>
        <v>0</v>
      </c>
    </row>
    <row r="104" spans="1:18" x14ac:dyDescent="0.25">
      <c r="A104">
        <v>55</v>
      </c>
      <c r="B104">
        <v>406</v>
      </c>
      <c r="J104">
        <v>47770</v>
      </c>
      <c r="K104">
        <v>48105</v>
      </c>
      <c r="L104" t="s">
        <v>17560</v>
      </c>
      <c r="M104" t="s">
        <v>88</v>
      </c>
      <c r="N104" t="str">
        <f t="shared" si="10"/>
        <v>-</v>
      </c>
      <c r="O104" t="str">
        <f t="shared" si="7"/>
        <v>-</v>
      </c>
      <c r="P104" t="str">
        <f t="shared" si="8"/>
        <v>-</v>
      </c>
      <c r="Q104" t="str">
        <f t="shared" si="6"/>
        <v>-</v>
      </c>
      <c r="R104" t="str">
        <f t="shared" si="9"/>
        <v>-</v>
      </c>
    </row>
    <row r="105" spans="1:18" x14ac:dyDescent="0.25">
      <c r="A105">
        <v>55</v>
      </c>
      <c r="B105">
        <v>410</v>
      </c>
      <c r="J105">
        <v>47813</v>
      </c>
      <c r="K105">
        <v>49075</v>
      </c>
      <c r="L105" t="s">
        <v>5</v>
      </c>
      <c r="M105" t="s">
        <v>88</v>
      </c>
      <c r="N105">
        <f t="shared" si="10"/>
        <v>1</v>
      </c>
      <c r="O105">
        <f t="shared" si="7"/>
        <v>1</v>
      </c>
      <c r="P105" t="str">
        <f t="shared" si="8"/>
        <v>-</v>
      </c>
      <c r="Q105">
        <f t="shared" si="6"/>
        <v>293</v>
      </c>
      <c r="R105">
        <f t="shared" si="9"/>
        <v>1</v>
      </c>
    </row>
    <row r="106" spans="1:18" x14ac:dyDescent="0.25">
      <c r="A106">
        <v>55</v>
      </c>
      <c r="B106">
        <v>418</v>
      </c>
      <c r="J106">
        <v>48145</v>
      </c>
      <c r="K106">
        <v>52734</v>
      </c>
      <c r="L106" t="s">
        <v>17560</v>
      </c>
      <c r="M106" t="s">
        <v>88</v>
      </c>
      <c r="N106">
        <f t="shared" si="10"/>
        <v>1</v>
      </c>
      <c r="O106">
        <f t="shared" si="7"/>
        <v>1</v>
      </c>
      <c r="P106" t="str">
        <f t="shared" si="8"/>
        <v>-</v>
      </c>
      <c r="Q106">
        <f t="shared" si="6"/>
        <v>931</v>
      </c>
      <c r="R106">
        <f t="shared" si="9"/>
        <v>2</v>
      </c>
    </row>
    <row r="107" spans="1:18" x14ac:dyDescent="0.25">
      <c r="A107">
        <v>55</v>
      </c>
      <c r="B107">
        <v>440</v>
      </c>
      <c r="J107">
        <v>49381</v>
      </c>
      <c r="K107">
        <v>50226</v>
      </c>
      <c r="L107" t="s">
        <v>5</v>
      </c>
      <c r="M107" t="s">
        <v>25</v>
      </c>
      <c r="N107">
        <f t="shared" si="10"/>
        <v>1</v>
      </c>
      <c r="O107" t="str">
        <f t="shared" si="7"/>
        <v>-</v>
      </c>
      <c r="P107">
        <f t="shared" si="8"/>
        <v>1</v>
      </c>
      <c r="Q107">
        <f t="shared" si="6"/>
        <v>3354</v>
      </c>
      <c r="R107">
        <f t="shared" si="9"/>
        <v>0</v>
      </c>
    </row>
    <row r="108" spans="1:18" x14ac:dyDescent="0.25">
      <c r="A108">
        <v>55</v>
      </c>
      <c r="B108">
        <v>446</v>
      </c>
      <c r="J108">
        <v>50487</v>
      </c>
      <c r="K108">
        <v>51176</v>
      </c>
      <c r="L108" t="s">
        <v>5</v>
      </c>
      <c r="M108" t="s">
        <v>25</v>
      </c>
      <c r="N108" t="str">
        <f t="shared" si="10"/>
        <v>-</v>
      </c>
      <c r="O108" t="str">
        <f t="shared" si="7"/>
        <v>-</v>
      </c>
      <c r="P108" t="str">
        <f t="shared" si="8"/>
        <v>-</v>
      </c>
      <c r="Q108" t="str">
        <f t="shared" si="6"/>
        <v>-</v>
      </c>
      <c r="R108" t="str">
        <f t="shared" si="9"/>
        <v>-</v>
      </c>
    </row>
    <row r="109" spans="1:18" x14ac:dyDescent="0.25">
      <c r="A109">
        <v>56</v>
      </c>
      <c r="B109">
        <v>519</v>
      </c>
      <c r="J109">
        <v>51173</v>
      </c>
      <c r="K109">
        <v>52051</v>
      </c>
      <c r="L109" t="s">
        <v>5</v>
      </c>
      <c r="M109" t="s">
        <v>25</v>
      </c>
      <c r="N109">
        <f t="shared" si="10"/>
        <v>1</v>
      </c>
      <c r="O109">
        <f t="shared" si="7"/>
        <v>1</v>
      </c>
      <c r="P109" t="str">
        <f t="shared" si="8"/>
        <v>-</v>
      </c>
      <c r="Q109">
        <f t="shared" si="6"/>
        <v>4</v>
      </c>
      <c r="R109">
        <f t="shared" si="9"/>
        <v>2</v>
      </c>
    </row>
    <row r="110" spans="1:18" x14ac:dyDescent="0.25">
      <c r="A110">
        <v>56</v>
      </c>
      <c r="B110">
        <v>521</v>
      </c>
      <c r="J110">
        <v>52035</v>
      </c>
      <c r="K110">
        <v>52652</v>
      </c>
      <c r="L110" t="s">
        <v>5</v>
      </c>
      <c r="M110" t="s">
        <v>25</v>
      </c>
      <c r="N110">
        <f t="shared" si="10"/>
        <v>1</v>
      </c>
      <c r="O110">
        <f t="shared" si="7"/>
        <v>1</v>
      </c>
      <c r="P110" t="str">
        <f t="shared" si="8"/>
        <v>-</v>
      </c>
      <c r="Q110">
        <f t="shared" si="6"/>
        <v>17</v>
      </c>
      <c r="R110">
        <f t="shared" si="9"/>
        <v>1</v>
      </c>
    </row>
    <row r="111" spans="1:18" x14ac:dyDescent="0.25">
      <c r="A111">
        <v>56</v>
      </c>
      <c r="B111">
        <v>541</v>
      </c>
      <c r="J111">
        <v>52649</v>
      </c>
      <c r="K111">
        <v>53797</v>
      </c>
      <c r="L111" t="s">
        <v>5</v>
      </c>
      <c r="M111" t="s">
        <v>25</v>
      </c>
      <c r="N111">
        <f t="shared" si="10"/>
        <v>1</v>
      </c>
      <c r="O111">
        <f t="shared" si="7"/>
        <v>1</v>
      </c>
      <c r="P111" t="str">
        <f t="shared" si="8"/>
        <v>-</v>
      </c>
      <c r="Q111">
        <f t="shared" si="6"/>
        <v>4</v>
      </c>
      <c r="R111">
        <f t="shared" si="9"/>
        <v>2</v>
      </c>
    </row>
    <row r="112" spans="1:18" x14ac:dyDescent="0.25">
      <c r="A112">
        <v>56</v>
      </c>
      <c r="B112">
        <v>567</v>
      </c>
      <c r="J112">
        <v>52742</v>
      </c>
      <c r="K112">
        <v>53011</v>
      </c>
      <c r="L112" t="s">
        <v>17560</v>
      </c>
      <c r="M112" t="s">
        <v>88</v>
      </c>
      <c r="N112">
        <f t="shared" si="10"/>
        <v>1</v>
      </c>
      <c r="O112" t="str">
        <f t="shared" si="7"/>
        <v>-</v>
      </c>
      <c r="P112">
        <f t="shared" si="8"/>
        <v>1</v>
      </c>
      <c r="Q112">
        <f t="shared" si="6"/>
        <v>1056</v>
      </c>
      <c r="R112">
        <f t="shared" si="9"/>
        <v>0</v>
      </c>
    </row>
    <row r="113" spans="1:18" x14ac:dyDescent="0.25">
      <c r="A113">
        <v>56</v>
      </c>
      <c r="B113">
        <v>638</v>
      </c>
      <c r="J113">
        <v>53092</v>
      </c>
      <c r="K113">
        <v>53409</v>
      </c>
      <c r="L113" t="s">
        <v>17560</v>
      </c>
      <c r="M113" t="s">
        <v>88</v>
      </c>
      <c r="N113" t="str">
        <f t="shared" si="10"/>
        <v>-</v>
      </c>
      <c r="O113" t="str">
        <f t="shared" si="7"/>
        <v>-</v>
      </c>
      <c r="P113" t="str">
        <f t="shared" si="8"/>
        <v>-</v>
      </c>
      <c r="Q113" t="str">
        <f t="shared" si="6"/>
        <v>-</v>
      </c>
      <c r="R113" t="str">
        <f t="shared" si="9"/>
        <v>-</v>
      </c>
    </row>
    <row r="114" spans="1:18" x14ac:dyDescent="0.25">
      <c r="A114">
        <v>56</v>
      </c>
      <c r="B114">
        <v>769</v>
      </c>
      <c r="J114">
        <v>53459</v>
      </c>
      <c r="K114">
        <v>54205</v>
      </c>
      <c r="L114" t="s">
        <v>17560</v>
      </c>
      <c r="M114" t="s">
        <v>88</v>
      </c>
      <c r="N114" t="str">
        <f t="shared" si="10"/>
        <v>-</v>
      </c>
      <c r="O114" t="str">
        <f t="shared" si="7"/>
        <v>-</v>
      </c>
      <c r="P114" t="str">
        <f t="shared" si="8"/>
        <v>-</v>
      </c>
      <c r="Q114" t="str">
        <f t="shared" si="6"/>
        <v>-</v>
      </c>
      <c r="R114" t="str">
        <f t="shared" si="9"/>
        <v>-</v>
      </c>
    </row>
    <row r="115" spans="1:18" x14ac:dyDescent="0.25">
      <c r="A115">
        <v>56</v>
      </c>
      <c r="B115">
        <v>774</v>
      </c>
      <c r="J115">
        <v>53882</v>
      </c>
      <c r="K115">
        <v>55219</v>
      </c>
      <c r="L115" t="s">
        <v>5</v>
      </c>
      <c r="M115" t="s">
        <v>25</v>
      </c>
      <c r="N115">
        <f t="shared" si="10"/>
        <v>1</v>
      </c>
      <c r="O115" t="str">
        <f t="shared" si="7"/>
        <v>-</v>
      </c>
      <c r="P115">
        <f t="shared" si="8"/>
        <v>1</v>
      </c>
      <c r="Q115">
        <f t="shared" si="6"/>
        <v>324</v>
      </c>
      <c r="R115">
        <f t="shared" si="9"/>
        <v>0</v>
      </c>
    </row>
    <row r="116" spans="1:18" x14ac:dyDescent="0.25">
      <c r="A116">
        <v>56</v>
      </c>
      <c r="B116">
        <v>1173</v>
      </c>
      <c r="J116">
        <v>54278</v>
      </c>
      <c r="K116">
        <v>54661</v>
      </c>
      <c r="L116" t="s">
        <v>17560</v>
      </c>
      <c r="M116" t="s">
        <v>88</v>
      </c>
      <c r="N116">
        <f t="shared" si="10"/>
        <v>1</v>
      </c>
      <c r="O116" t="str">
        <f t="shared" si="7"/>
        <v>-</v>
      </c>
      <c r="P116">
        <f t="shared" si="8"/>
        <v>1</v>
      </c>
      <c r="Q116">
        <f t="shared" si="6"/>
        <v>942</v>
      </c>
      <c r="R116">
        <f t="shared" si="9"/>
        <v>0</v>
      </c>
    </row>
    <row r="117" spans="1:18" x14ac:dyDescent="0.25">
      <c r="A117">
        <v>57</v>
      </c>
      <c r="B117">
        <v>1529</v>
      </c>
      <c r="J117">
        <v>54663</v>
      </c>
      <c r="K117">
        <v>55136</v>
      </c>
      <c r="L117" t="s">
        <v>17560</v>
      </c>
      <c r="M117" t="s">
        <v>88</v>
      </c>
      <c r="N117" t="str">
        <f t="shared" si="10"/>
        <v>-</v>
      </c>
      <c r="O117" t="str">
        <f t="shared" si="7"/>
        <v>-</v>
      </c>
      <c r="P117" t="str">
        <f t="shared" si="8"/>
        <v>-</v>
      </c>
      <c r="Q117" t="str">
        <f t="shared" si="6"/>
        <v>-</v>
      </c>
      <c r="R117" t="str">
        <f t="shared" si="9"/>
        <v>-</v>
      </c>
    </row>
    <row r="118" spans="1:18" x14ac:dyDescent="0.25">
      <c r="A118">
        <v>57</v>
      </c>
      <c r="B118">
        <v>1543</v>
      </c>
      <c r="J118">
        <v>55127</v>
      </c>
      <c r="K118">
        <v>55471</v>
      </c>
      <c r="L118" t="s">
        <v>17560</v>
      </c>
      <c r="M118" t="s">
        <v>88</v>
      </c>
      <c r="N118">
        <f t="shared" si="10"/>
        <v>1</v>
      </c>
      <c r="O118">
        <f t="shared" si="7"/>
        <v>1</v>
      </c>
      <c r="P118" t="str">
        <f t="shared" si="8"/>
        <v>-</v>
      </c>
      <c r="Q118">
        <f t="shared" si="6"/>
        <v>10</v>
      </c>
      <c r="R118">
        <f t="shared" si="9"/>
        <v>2</v>
      </c>
    </row>
    <row r="119" spans="1:18" x14ac:dyDescent="0.25">
      <c r="A119">
        <v>57</v>
      </c>
      <c r="J119">
        <v>55245</v>
      </c>
      <c r="K119">
        <v>57980</v>
      </c>
      <c r="L119" t="s">
        <v>5</v>
      </c>
      <c r="M119" t="s">
        <v>88</v>
      </c>
      <c r="N119">
        <f t="shared" si="10"/>
        <v>1</v>
      </c>
      <c r="O119">
        <f t="shared" si="7"/>
        <v>1</v>
      </c>
      <c r="P119" t="str">
        <f t="shared" si="8"/>
        <v>-</v>
      </c>
      <c r="Q119">
        <f t="shared" si="6"/>
        <v>227</v>
      </c>
      <c r="R119">
        <f t="shared" si="9"/>
        <v>1</v>
      </c>
    </row>
    <row r="120" spans="1:18" x14ac:dyDescent="0.25">
      <c r="A120">
        <v>57</v>
      </c>
      <c r="J120">
        <v>55569</v>
      </c>
      <c r="K120">
        <v>56402</v>
      </c>
      <c r="L120" t="s">
        <v>17560</v>
      </c>
      <c r="M120" t="s">
        <v>88</v>
      </c>
      <c r="N120">
        <f t="shared" si="10"/>
        <v>1</v>
      </c>
      <c r="O120">
        <f t="shared" si="7"/>
        <v>1</v>
      </c>
      <c r="P120" t="str">
        <f t="shared" si="8"/>
        <v>-</v>
      </c>
      <c r="Q120">
        <f t="shared" si="6"/>
        <v>2412</v>
      </c>
      <c r="R120">
        <f t="shared" si="9"/>
        <v>0</v>
      </c>
    </row>
    <row r="121" spans="1:18" x14ac:dyDescent="0.25">
      <c r="A121">
        <v>58</v>
      </c>
      <c r="J121">
        <v>56402</v>
      </c>
      <c r="K121">
        <v>56836</v>
      </c>
      <c r="L121" t="s">
        <v>17560</v>
      </c>
      <c r="M121" t="s">
        <v>88</v>
      </c>
      <c r="N121" t="str">
        <f t="shared" si="10"/>
        <v>-</v>
      </c>
      <c r="O121" t="str">
        <f t="shared" si="7"/>
        <v>-</v>
      </c>
      <c r="P121" t="str">
        <f t="shared" si="8"/>
        <v>-</v>
      </c>
      <c r="Q121" t="str">
        <f t="shared" si="6"/>
        <v>-</v>
      </c>
      <c r="R121" t="str">
        <f t="shared" si="9"/>
        <v>-</v>
      </c>
    </row>
    <row r="122" spans="1:18" x14ac:dyDescent="0.25">
      <c r="A122">
        <v>58</v>
      </c>
      <c r="J122">
        <v>56876</v>
      </c>
      <c r="K122">
        <v>57538</v>
      </c>
      <c r="L122" t="s">
        <v>17560</v>
      </c>
      <c r="M122" t="s">
        <v>88</v>
      </c>
      <c r="N122" t="str">
        <f t="shared" si="10"/>
        <v>-</v>
      </c>
      <c r="O122" t="str">
        <f t="shared" si="7"/>
        <v>-</v>
      </c>
      <c r="P122" t="str">
        <f t="shared" si="8"/>
        <v>-</v>
      </c>
      <c r="Q122" t="str">
        <f t="shared" si="6"/>
        <v>-</v>
      </c>
      <c r="R122" t="str">
        <f t="shared" si="9"/>
        <v>-</v>
      </c>
    </row>
    <row r="123" spans="1:18" x14ac:dyDescent="0.25">
      <c r="A123">
        <v>58</v>
      </c>
      <c r="J123">
        <v>57613</v>
      </c>
      <c r="K123">
        <v>58494</v>
      </c>
      <c r="L123" t="s">
        <v>17560</v>
      </c>
      <c r="M123" t="s">
        <v>88</v>
      </c>
      <c r="N123" t="str">
        <f t="shared" si="10"/>
        <v>-</v>
      </c>
      <c r="O123" t="str">
        <f t="shared" si="7"/>
        <v>-</v>
      </c>
      <c r="P123" t="str">
        <f t="shared" si="8"/>
        <v>-</v>
      </c>
      <c r="Q123" t="str">
        <f t="shared" si="6"/>
        <v>-</v>
      </c>
      <c r="R123" t="str">
        <f t="shared" si="9"/>
        <v>-</v>
      </c>
    </row>
    <row r="124" spans="1:18" x14ac:dyDescent="0.25">
      <c r="A124">
        <v>58</v>
      </c>
      <c r="J124">
        <v>58060</v>
      </c>
      <c r="K124">
        <v>59100</v>
      </c>
      <c r="L124" t="s">
        <v>5</v>
      </c>
      <c r="M124" t="s">
        <v>25</v>
      </c>
      <c r="N124">
        <f t="shared" si="10"/>
        <v>1</v>
      </c>
      <c r="O124" t="str">
        <f t="shared" si="7"/>
        <v>-</v>
      </c>
      <c r="P124">
        <f t="shared" si="8"/>
        <v>1</v>
      </c>
      <c r="Q124">
        <f t="shared" si="6"/>
        <v>435</v>
      </c>
      <c r="R124">
        <f t="shared" si="9"/>
        <v>0</v>
      </c>
    </row>
    <row r="125" spans="1:18" x14ac:dyDescent="0.25">
      <c r="A125">
        <v>58</v>
      </c>
      <c r="J125">
        <v>58520</v>
      </c>
      <c r="K125">
        <v>59416</v>
      </c>
      <c r="L125" t="s">
        <v>17560</v>
      </c>
      <c r="M125" t="s">
        <v>88</v>
      </c>
      <c r="N125">
        <f t="shared" si="10"/>
        <v>1</v>
      </c>
      <c r="O125" t="str">
        <f t="shared" si="7"/>
        <v>-</v>
      </c>
      <c r="P125">
        <f t="shared" si="8"/>
        <v>1</v>
      </c>
      <c r="Q125">
        <f t="shared" si="6"/>
        <v>581</v>
      </c>
      <c r="R125">
        <f t="shared" si="9"/>
        <v>1</v>
      </c>
    </row>
    <row r="126" spans="1:18" x14ac:dyDescent="0.25">
      <c r="A126">
        <v>59</v>
      </c>
      <c r="J126">
        <v>59073</v>
      </c>
      <c r="K126">
        <v>59765</v>
      </c>
      <c r="L126" t="s">
        <v>5</v>
      </c>
      <c r="M126" t="s">
        <v>88</v>
      </c>
      <c r="N126">
        <f t="shared" si="10"/>
        <v>1</v>
      </c>
      <c r="O126">
        <f t="shared" si="7"/>
        <v>1</v>
      </c>
      <c r="P126" t="str">
        <f t="shared" si="8"/>
        <v>-</v>
      </c>
      <c r="Q126">
        <f t="shared" si="6"/>
        <v>344</v>
      </c>
      <c r="R126">
        <f t="shared" si="9"/>
        <v>1</v>
      </c>
    </row>
    <row r="127" spans="1:18" x14ac:dyDescent="0.25">
      <c r="A127">
        <v>59</v>
      </c>
      <c r="J127">
        <v>59439</v>
      </c>
      <c r="K127">
        <v>61004</v>
      </c>
      <c r="L127" t="s">
        <v>17560</v>
      </c>
      <c r="M127" t="s">
        <v>88</v>
      </c>
      <c r="N127">
        <f t="shared" si="10"/>
        <v>1</v>
      </c>
      <c r="O127">
        <f t="shared" si="7"/>
        <v>1</v>
      </c>
      <c r="P127" t="str">
        <f t="shared" si="8"/>
        <v>-</v>
      </c>
      <c r="Q127">
        <f t="shared" si="6"/>
        <v>327</v>
      </c>
      <c r="R127">
        <f t="shared" si="9"/>
        <v>0</v>
      </c>
    </row>
    <row r="128" spans="1:18" x14ac:dyDescent="0.25">
      <c r="A128">
        <v>59</v>
      </c>
      <c r="J128">
        <v>59895</v>
      </c>
      <c r="K128">
        <v>61079</v>
      </c>
      <c r="L128" t="s">
        <v>5</v>
      </c>
      <c r="M128" t="s">
        <v>25</v>
      </c>
      <c r="N128">
        <f t="shared" si="10"/>
        <v>1</v>
      </c>
      <c r="O128" t="str">
        <f t="shared" si="7"/>
        <v>-</v>
      </c>
      <c r="P128">
        <f t="shared" si="8"/>
        <v>1</v>
      </c>
      <c r="Q128">
        <f t="shared" si="6"/>
        <v>1110</v>
      </c>
      <c r="R128">
        <f t="shared" si="9"/>
        <v>0</v>
      </c>
    </row>
    <row r="129" spans="1:18" x14ac:dyDescent="0.25">
      <c r="A129">
        <v>59</v>
      </c>
      <c r="J129">
        <v>61037</v>
      </c>
      <c r="K129">
        <v>62293</v>
      </c>
      <c r="L129" t="s">
        <v>17560</v>
      </c>
      <c r="M129" t="s">
        <v>88</v>
      </c>
      <c r="N129">
        <f t="shared" si="10"/>
        <v>1</v>
      </c>
      <c r="O129" t="str">
        <f t="shared" si="7"/>
        <v>-</v>
      </c>
      <c r="P129">
        <f t="shared" si="8"/>
        <v>1</v>
      </c>
      <c r="Q129">
        <f t="shared" si="6"/>
        <v>43</v>
      </c>
      <c r="R129">
        <f t="shared" si="9"/>
        <v>2</v>
      </c>
    </row>
    <row r="130" spans="1:18" x14ac:dyDescent="0.25">
      <c r="A130">
        <v>59</v>
      </c>
      <c r="J130">
        <v>61069</v>
      </c>
      <c r="K130">
        <v>63621</v>
      </c>
      <c r="L130" t="s">
        <v>5</v>
      </c>
      <c r="M130" t="s">
        <v>25</v>
      </c>
      <c r="N130">
        <f t="shared" si="10"/>
        <v>1</v>
      </c>
      <c r="O130" t="str">
        <f t="shared" si="7"/>
        <v>-</v>
      </c>
      <c r="P130">
        <f t="shared" si="8"/>
        <v>1</v>
      </c>
      <c r="Q130">
        <f t="shared" ref="Q130:Q193" si="11">IF(N130=1,K129-J130+1,"-")</f>
        <v>1225</v>
      </c>
      <c r="R130">
        <f t="shared" si="9"/>
        <v>2</v>
      </c>
    </row>
    <row r="131" spans="1:18" x14ac:dyDescent="0.25">
      <c r="A131">
        <v>59</v>
      </c>
      <c r="J131">
        <v>62296</v>
      </c>
      <c r="K131">
        <v>62937</v>
      </c>
      <c r="L131" t="s">
        <v>17560</v>
      </c>
      <c r="M131" t="s">
        <v>88</v>
      </c>
      <c r="N131">
        <f t="shared" si="10"/>
        <v>1</v>
      </c>
      <c r="O131" t="str">
        <f t="shared" ref="O131:O194" si="12">IF(AND(N131=1,M131=M130),1,"-")</f>
        <v>-</v>
      </c>
      <c r="P131">
        <f t="shared" ref="P131:P194" si="13">IF(AND(N131=1,M131&lt;&gt;M130),1,"-")</f>
        <v>1</v>
      </c>
      <c r="Q131">
        <f t="shared" si="11"/>
        <v>1326</v>
      </c>
      <c r="R131">
        <f t="shared" ref="R131:R194" si="14">IFERROR(IF((IF(N131=1,MOD(Q131,3),"-"))=0,0,3-(IF(N131=1,MOD(Q131,3),"-"))), "-")</f>
        <v>0</v>
      </c>
    </row>
    <row r="132" spans="1:18" x14ac:dyDescent="0.25">
      <c r="A132">
        <v>59</v>
      </c>
      <c r="J132">
        <v>63131</v>
      </c>
      <c r="K132">
        <v>63397</v>
      </c>
      <c r="L132" t="s">
        <v>17560</v>
      </c>
      <c r="M132" t="s">
        <v>88</v>
      </c>
      <c r="N132" t="str">
        <f t="shared" ref="N132:N195" si="15">IF(J132&lt;K131,1,"-")</f>
        <v>-</v>
      </c>
      <c r="O132" t="str">
        <f t="shared" si="12"/>
        <v>-</v>
      </c>
      <c r="P132" t="str">
        <f t="shared" si="13"/>
        <v>-</v>
      </c>
      <c r="Q132" t="str">
        <f t="shared" si="11"/>
        <v>-</v>
      </c>
      <c r="R132" t="str">
        <f t="shared" si="14"/>
        <v>-</v>
      </c>
    </row>
    <row r="133" spans="1:18" x14ac:dyDescent="0.25">
      <c r="A133">
        <v>59</v>
      </c>
      <c r="J133">
        <v>63407</v>
      </c>
      <c r="K133">
        <v>64306</v>
      </c>
      <c r="L133" t="s">
        <v>17560</v>
      </c>
      <c r="M133" t="s">
        <v>88</v>
      </c>
      <c r="N133" t="str">
        <f t="shared" si="15"/>
        <v>-</v>
      </c>
      <c r="O133" t="str">
        <f t="shared" si="12"/>
        <v>-</v>
      </c>
      <c r="P133" t="str">
        <f t="shared" si="13"/>
        <v>-</v>
      </c>
      <c r="Q133" t="str">
        <f t="shared" si="11"/>
        <v>-</v>
      </c>
      <c r="R133" t="str">
        <f t="shared" si="14"/>
        <v>-</v>
      </c>
    </row>
    <row r="134" spans="1:18" x14ac:dyDescent="0.25">
      <c r="A134">
        <v>59</v>
      </c>
      <c r="J134">
        <v>63614</v>
      </c>
      <c r="K134">
        <v>64246</v>
      </c>
      <c r="L134" t="s">
        <v>5</v>
      </c>
      <c r="M134" t="s">
        <v>25</v>
      </c>
      <c r="N134">
        <f t="shared" si="15"/>
        <v>1</v>
      </c>
      <c r="O134" t="str">
        <f t="shared" si="12"/>
        <v>-</v>
      </c>
      <c r="P134">
        <f t="shared" si="13"/>
        <v>1</v>
      </c>
      <c r="Q134">
        <f t="shared" si="11"/>
        <v>693</v>
      </c>
      <c r="R134">
        <f t="shared" si="14"/>
        <v>0</v>
      </c>
    </row>
    <row r="135" spans="1:18" x14ac:dyDescent="0.25">
      <c r="A135">
        <v>59</v>
      </c>
      <c r="J135">
        <v>64303</v>
      </c>
      <c r="K135">
        <v>64557</v>
      </c>
      <c r="L135" t="s">
        <v>17560</v>
      </c>
      <c r="M135" t="s">
        <v>88</v>
      </c>
      <c r="N135" t="str">
        <f t="shared" si="15"/>
        <v>-</v>
      </c>
      <c r="O135" t="str">
        <f t="shared" si="12"/>
        <v>-</v>
      </c>
      <c r="P135" t="str">
        <f t="shared" si="13"/>
        <v>-</v>
      </c>
      <c r="Q135" t="str">
        <f t="shared" si="11"/>
        <v>-</v>
      </c>
      <c r="R135" t="str">
        <f t="shared" si="14"/>
        <v>-</v>
      </c>
    </row>
    <row r="136" spans="1:18" x14ac:dyDescent="0.25">
      <c r="A136">
        <v>59</v>
      </c>
      <c r="J136">
        <v>64436</v>
      </c>
      <c r="K136">
        <v>65836</v>
      </c>
      <c r="L136" t="s">
        <v>5</v>
      </c>
      <c r="M136" t="s">
        <v>25</v>
      </c>
      <c r="N136">
        <f t="shared" si="15"/>
        <v>1</v>
      </c>
      <c r="O136" t="str">
        <f t="shared" si="12"/>
        <v>-</v>
      </c>
      <c r="P136">
        <f t="shared" si="13"/>
        <v>1</v>
      </c>
      <c r="Q136">
        <f t="shared" si="11"/>
        <v>122</v>
      </c>
      <c r="R136">
        <f t="shared" si="14"/>
        <v>1</v>
      </c>
    </row>
    <row r="137" spans="1:18" x14ac:dyDescent="0.25">
      <c r="A137">
        <v>59</v>
      </c>
      <c r="J137">
        <v>64550</v>
      </c>
      <c r="K137">
        <v>65188</v>
      </c>
      <c r="L137" t="s">
        <v>17560</v>
      </c>
      <c r="M137" t="s">
        <v>88</v>
      </c>
      <c r="N137">
        <f t="shared" si="15"/>
        <v>1</v>
      </c>
      <c r="O137" t="str">
        <f t="shared" si="12"/>
        <v>-</v>
      </c>
      <c r="P137">
        <f t="shared" si="13"/>
        <v>1</v>
      </c>
      <c r="Q137">
        <f t="shared" si="11"/>
        <v>1287</v>
      </c>
      <c r="R137">
        <f t="shared" si="14"/>
        <v>0</v>
      </c>
    </row>
    <row r="138" spans="1:18" x14ac:dyDescent="0.25">
      <c r="A138">
        <v>59</v>
      </c>
      <c r="J138">
        <v>65185</v>
      </c>
      <c r="K138">
        <v>65853</v>
      </c>
      <c r="L138" t="s">
        <v>17560</v>
      </c>
      <c r="M138" t="s">
        <v>88</v>
      </c>
      <c r="N138">
        <f t="shared" si="15"/>
        <v>1</v>
      </c>
      <c r="O138">
        <f t="shared" si="12"/>
        <v>1</v>
      </c>
      <c r="P138" t="str">
        <f t="shared" si="13"/>
        <v>-</v>
      </c>
      <c r="Q138">
        <f t="shared" si="11"/>
        <v>4</v>
      </c>
      <c r="R138">
        <f t="shared" si="14"/>
        <v>2</v>
      </c>
    </row>
    <row r="139" spans="1:18" x14ac:dyDescent="0.25">
      <c r="A139">
        <v>59</v>
      </c>
      <c r="J139">
        <v>65842</v>
      </c>
      <c r="K139">
        <v>66459</v>
      </c>
      <c r="L139" t="s">
        <v>5</v>
      </c>
      <c r="M139" t="s">
        <v>25</v>
      </c>
      <c r="N139">
        <f t="shared" si="15"/>
        <v>1</v>
      </c>
      <c r="O139" t="str">
        <f t="shared" si="12"/>
        <v>-</v>
      </c>
      <c r="P139">
        <f t="shared" si="13"/>
        <v>1</v>
      </c>
      <c r="Q139">
        <f t="shared" si="11"/>
        <v>12</v>
      </c>
      <c r="R139">
        <f t="shared" si="14"/>
        <v>0</v>
      </c>
    </row>
    <row r="140" spans="1:18" x14ac:dyDescent="0.25">
      <c r="A140">
        <v>59</v>
      </c>
      <c r="J140">
        <v>65853</v>
      </c>
      <c r="K140">
        <v>66551</v>
      </c>
      <c r="L140" t="s">
        <v>17560</v>
      </c>
      <c r="M140" t="s">
        <v>88</v>
      </c>
      <c r="N140">
        <f t="shared" si="15"/>
        <v>1</v>
      </c>
      <c r="O140" t="str">
        <f t="shared" si="12"/>
        <v>-</v>
      </c>
      <c r="P140">
        <f t="shared" si="13"/>
        <v>1</v>
      </c>
      <c r="Q140">
        <f t="shared" si="11"/>
        <v>607</v>
      </c>
      <c r="R140">
        <f t="shared" si="14"/>
        <v>2</v>
      </c>
    </row>
    <row r="141" spans="1:18" x14ac:dyDescent="0.25">
      <c r="A141">
        <v>59</v>
      </c>
      <c r="J141">
        <v>66456</v>
      </c>
      <c r="K141">
        <v>67115</v>
      </c>
      <c r="L141" t="s">
        <v>5</v>
      </c>
      <c r="M141" t="s">
        <v>25</v>
      </c>
      <c r="N141">
        <f t="shared" si="15"/>
        <v>1</v>
      </c>
      <c r="O141" t="str">
        <f t="shared" si="12"/>
        <v>-</v>
      </c>
      <c r="P141">
        <f t="shared" si="13"/>
        <v>1</v>
      </c>
      <c r="Q141">
        <f t="shared" si="11"/>
        <v>96</v>
      </c>
      <c r="R141">
        <f t="shared" si="14"/>
        <v>0</v>
      </c>
    </row>
    <row r="142" spans="1:18" x14ac:dyDescent="0.25">
      <c r="A142">
        <v>59</v>
      </c>
      <c r="J142">
        <v>66616</v>
      </c>
      <c r="K142">
        <v>68175</v>
      </c>
      <c r="L142" t="s">
        <v>17560</v>
      </c>
      <c r="M142" t="s">
        <v>25</v>
      </c>
      <c r="N142">
        <f t="shared" si="15"/>
        <v>1</v>
      </c>
      <c r="O142">
        <f t="shared" si="12"/>
        <v>1</v>
      </c>
      <c r="P142" t="str">
        <f t="shared" si="13"/>
        <v>-</v>
      </c>
      <c r="Q142">
        <f t="shared" si="11"/>
        <v>500</v>
      </c>
      <c r="R142">
        <f t="shared" si="14"/>
        <v>1</v>
      </c>
    </row>
    <row r="143" spans="1:18" x14ac:dyDescent="0.25">
      <c r="A143">
        <v>59</v>
      </c>
      <c r="J143">
        <v>67167</v>
      </c>
      <c r="K143">
        <v>67904</v>
      </c>
      <c r="L143" t="s">
        <v>5</v>
      </c>
      <c r="M143" t="s">
        <v>25</v>
      </c>
      <c r="N143">
        <f t="shared" si="15"/>
        <v>1</v>
      </c>
      <c r="O143">
        <f t="shared" si="12"/>
        <v>1</v>
      </c>
      <c r="P143" t="str">
        <f t="shared" si="13"/>
        <v>-</v>
      </c>
      <c r="Q143">
        <f t="shared" si="11"/>
        <v>1009</v>
      </c>
      <c r="R143">
        <f t="shared" si="14"/>
        <v>2</v>
      </c>
    </row>
    <row r="144" spans="1:18" x14ac:dyDescent="0.25">
      <c r="A144">
        <v>59</v>
      </c>
      <c r="J144">
        <v>67901</v>
      </c>
      <c r="K144">
        <v>68113</v>
      </c>
      <c r="L144" t="s">
        <v>5</v>
      </c>
      <c r="M144" t="s">
        <v>25</v>
      </c>
      <c r="N144">
        <f t="shared" si="15"/>
        <v>1</v>
      </c>
      <c r="O144">
        <f t="shared" si="12"/>
        <v>1</v>
      </c>
      <c r="P144" t="str">
        <f t="shared" si="13"/>
        <v>-</v>
      </c>
      <c r="Q144">
        <f t="shared" si="11"/>
        <v>4</v>
      </c>
      <c r="R144">
        <f t="shared" si="14"/>
        <v>2</v>
      </c>
    </row>
    <row r="145" spans="1:18" x14ac:dyDescent="0.25">
      <c r="A145">
        <v>59</v>
      </c>
      <c r="J145">
        <v>68110</v>
      </c>
      <c r="K145">
        <v>68589</v>
      </c>
      <c r="L145" t="s">
        <v>5</v>
      </c>
      <c r="M145" t="s">
        <v>25</v>
      </c>
      <c r="N145">
        <f t="shared" si="15"/>
        <v>1</v>
      </c>
      <c r="O145">
        <f t="shared" si="12"/>
        <v>1</v>
      </c>
      <c r="P145" t="str">
        <f t="shared" si="13"/>
        <v>-</v>
      </c>
      <c r="Q145">
        <f t="shared" si="11"/>
        <v>4</v>
      </c>
      <c r="R145">
        <f t="shared" si="14"/>
        <v>2</v>
      </c>
    </row>
    <row r="146" spans="1:18" x14ac:dyDescent="0.25">
      <c r="A146">
        <v>59</v>
      </c>
      <c r="J146">
        <v>68178</v>
      </c>
      <c r="K146">
        <v>68456</v>
      </c>
      <c r="L146" t="s">
        <v>17560</v>
      </c>
      <c r="M146" t="s">
        <v>25</v>
      </c>
      <c r="N146">
        <f t="shared" si="15"/>
        <v>1</v>
      </c>
      <c r="O146">
        <f t="shared" si="12"/>
        <v>1</v>
      </c>
      <c r="P146" t="str">
        <f t="shared" si="13"/>
        <v>-</v>
      </c>
      <c r="Q146">
        <f t="shared" si="11"/>
        <v>412</v>
      </c>
      <c r="R146">
        <f t="shared" si="14"/>
        <v>2</v>
      </c>
    </row>
    <row r="147" spans="1:18" x14ac:dyDescent="0.25">
      <c r="A147">
        <v>59</v>
      </c>
      <c r="J147">
        <v>68522</v>
      </c>
      <c r="K147">
        <v>69055</v>
      </c>
      <c r="L147" t="s">
        <v>17560</v>
      </c>
      <c r="M147" t="s">
        <v>25</v>
      </c>
      <c r="N147" t="str">
        <f t="shared" si="15"/>
        <v>-</v>
      </c>
      <c r="O147" t="str">
        <f t="shared" si="12"/>
        <v>-</v>
      </c>
      <c r="P147" t="str">
        <f t="shared" si="13"/>
        <v>-</v>
      </c>
      <c r="Q147" t="str">
        <f t="shared" si="11"/>
        <v>-</v>
      </c>
      <c r="R147" t="str">
        <f t="shared" si="14"/>
        <v>-</v>
      </c>
    </row>
    <row r="148" spans="1:18" x14ac:dyDescent="0.25">
      <c r="A148">
        <v>59</v>
      </c>
      <c r="J148">
        <v>68586</v>
      </c>
      <c r="K148">
        <v>70517</v>
      </c>
      <c r="L148" t="s">
        <v>5</v>
      </c>
      <c r="M148" t="s">
        <v>25</v>
      </c>
      <c r="N148">
        <f t="shared" si="15"/>
        <v>1</v>
      </c>
      <c r="O148">
        <f t="shared" si="12"/>
        <v>1</v>
      </c>
      <c r="P148" t="str">
        <f t="shared" si="13"/>
        <v>-</v>
      </c>
      <c r="Q148">
        <f t="shared" si="11"/>
        <v>470</v>
      </c>
      <c r="R148">
        <f t="shared" si="14"/>
        <v>1</v>
      </c>
    </row>
    <row r="149" spans="1:18" x14ac:dyDescent="0.25">
      <c r="A149">
        <v>59</v>
      </c>
      <c r="J149">
        <v>69100</v>
      </c>
      <c r="K149">
        <v>69888</v>
      </c>
      <c r="L149" t="s">
        <v>17560</v>
      </c>
      <c r="M149" t="s">
        <v>88</v>
      </c>
      <c r="N149">
        <f t="shared" si="15"/>
        <v>1</v>
      </c>
      <c r="O149" t="str">
        <f t="shared" si="12"/>
        <v>-</v>
      </c>
      <c r="P149">
        <f t="shared" si="13"/>
        <v>1</v>
      </c>
      <c r="Q149">
        <f t="shared" si="11"/>
        <v>1418</v>
      </c>
      <c r="R149">
        <f t="shared" si="14"/>
        <v>1</v>
      </c>
    </row>
    <row r="150" spans="1:18" x14ac:dyDescent="0.25">
      <c r="A150">
        <v>60</v>
      </c>
      <c r="J150">
        <v>70013</v>
      </c>
      <c r="K150">
        <v>70534</v>
      </c>
      <c r="L150" t="s">
        <v>17560</v>
      </c>
      <c r="M150" t="s">
        <v>25</v>
      </c>
      <c r="N150" t="str">
        <f t="shared" si="15"/>
        <v>-</v>
      </c>
      <c r="O150" t="str">
        <f t="shared" si="12"/>
        <v>-</v>
      </c>
      <c r="P150" t="str">
        <f t="shared" si="13"/>
        <v>-</v>
      </c>
      <c r="Q150" t="str">
        <f t="shared" si="11"/>
        <v>-</v>
      </c>
      <c r="R150" t="str">
        <f t="shared" si="14"/>
        <v>-</v>
      </c>
    </row>
    <row r="151" spans="1:18" x14ac:dyDescent="0.25">
      <c r="A151">
        <v>60</v>
      </c>
      <c r="J151">
        <v>70514</v>
      </c>
      <c r="K151">
        <v>71071</v>
      </c>
      <c r="L151" t="s">
        <v>5</v>
      </c>
      <c r="M151" t="s">
        <v>25</v>
      </c>
      <c r="N151">
        <f t="shared" si="15"/>
        <v>1</v>
      </c>
      <c r="O151">
        <f t="shared" si="12"/>
        <v>1</v>
      </c>
      <c r="P151" t="str">
        <f t="shared" si="13"/>
        <v>-</v>
      </c>
      <c r="Q151">
        <f t="shared" si="11"/>
        <v>21</v>
      </c>
      <c r="R151">
        <f t="shared" si="14"/>
        <v>0</v>
      </c>
    </row>
    <row r="152" spans="1:18" x14ac:dyDescent="0.25">
      <c r="A152">
        <v>60</v>
      </c>
      <c r="J152">
        <v>70853</v>
      </c>
      <c r="K152">
        <v>71503</v>
      </c>
      <c r="L152" t="s">
        <v>17560</v>
      </c>
      <c r="M152" t="s">
        <v>25</v>
      </c>
      <c r="N152">
        <f t="shared" si="15"/>
        <v>1</v>
      </c>
      <c r="O152">
        <f t="shared" si="12"/>
        <v>1</v>
      </c>
      <c r="P152" t="str">
        <f t="shared" si="13"/>
        <v>-</v>
      </c>
      <c r="Q152">
        <f t="shared" si="11"/>
        <v>219</v>
      </c>
      <c r="R152">
        <f t="shared" si="14"/>
        <v>0</v>
      </c>
    </row>
    <row r="153" spans="1:18" x14ac:dyDescent="0.25">
      <c r="A153">
        <v>60</v>
      </c>
      <c r="J153">
        <v>71068</v>
      </c>
      <c r="K153">
        <v>72111</v>
      </c>
      <c r="L153" t="s">
        <v>5</v>
      </c>
      <c r="M153" t="s">
        <v>25</v>
      </c>
      <c r="N153">
        <f t="shared" si="15"/>
        <v>1</v>
      </c>
      <c r="O153">
        <f t="shared" si="12"/>
        <v>1</v>
      </c>
      <c r="P153" t="str">
        <f t="shared" si="13"/>
        <v>-</v>
      </c>
      <c r="Q153">
        <f t="shared" si="11"/>
        <v>436</v>
      </c>
      <c r="R153">
        <f t="shared" si="14"/>
        <v>2</v>
      </c>
    </row>
    <row r="154" spans="1:18" x14ac:dyDescent="0.25">
      <c r="A154">
        <v>60</v>
      </c>
      <c r="J154">
        <v>71554</v>
      </c>
      <c r="K154">
        <v>71757</v>
      </c>
      <c r="L154" t="s">
        <v>17560</v>
      </c>
      <c r="M154" t="s">
        <v>25</v>
      </c>
      <c r="N154">
        <f t="shared" si="15"/>
        <v>1</v>
      </c>
      <c r="O154">
        <f t="shared" si="12"/>
        <v>1</v>
      </c>
      <c r="P154" t="str">
        <f t="shared" si="13"/>
        <v>-</v>
      </c>
      <c r="Q154">
        <f t="shared" si="11"/>
        <v>558</v>
      </c>
      <c r="R154">
        <f t="shared" si="14"/>
        <v>0</v>
      </c>
    </row>
    <row r="155" spans="1:18" x14ac:dyDescent="0.25">
      <c r="A155">
        <v>60</v>
      </c>
      <c r="J155">
        <v>72140</v>
      </c>
      <c r="K155">
        <v>72410</v>
      </c>
      <c r="L155" t="s">
        <v>17560</v>
      </c>
      <c r="M155" t="s">
        <v>25</v>
      </c>
      <c r="N155" t="str">
        <f t="shared" si="15"/>
        <v>-</v>
      </c>
      <c r="O155" t="str">
        <f t="shared" si="12"/>
        <v>-</v>
      </c>
      <c r="P155" t="str">
        <f t="shared" si="13"/>
        <v>-</v>
      </c>
      <c r="Q155" t="str">
        <f t="shared" si="11"/>
        <v>-</v>
      </c>
      <c r="R155" t="str">
        <f t="shared" si="14"/>
        <v>-</v>
      </c>
    </row>
    <row r="156" spans="1:18" x14ac:dyDescent="0.25">
      <c r="A156">
        <v>60</v>
      </c>
      <c r="J156">
        <v>72233</v>
      </c>
      <c r="K156">
        <v>73459</v>
      </c>
      <c r="L156" t="s">
        <v>5</v>
      </c>
      <c r="M156" t="s">
        <v>25</v>
      </c>
      <c r="N156">
        <f t="shared" si="15"/>
        <v>1</v>
      </c>
      <c r="O156">
        <f t="shared" si="12"/>
        <v>1</v>
      </c>
      <c r="P156" t="str">
        <f t="shared" si="13"/>
        <v>-</v>
      </c>
      <c r="Q156">
        <f t="shared" si="11"/>
        <v>178</v>
      </c>
      <c r="R156">
        <f t="shared" si="14"/>
        <v>2</v>
      </c>
    </row>
    <row r="157" spans="1:18" x14ac:dyDescent="0.25">
      <c r="A157">
        <v>60</v>
      </c>
      <c r="J157">
        <v>72389</v>
      </c>
      <c r="K157">
        <v>72871</v>
      </c>
      <c r="L157" t="s">
        <v>17560</v>
      </c>
      <c r="M157" t="s">
        <v>88</v>
      </c>
      <c r="N157">
        <f t="shared" si="15"/>
        <v>1</v>
      </c>
      <c r="O157" t="str">
        <f t="shared" si="12"/>
        <v>-</v>
      </c>
      <c r="P157">
        <f t="shared" si="13"/>
        <v>1</v>
      </c>
      <c r="Q157">
        <f t="shared" si="11"/>
        <v>1071</v>
      </c>
      <c r="R157">
        <f t="shared" si="14"/>
        <v>0</v>
      </c>
    </row>
    <row r="158" spans="1:18" x14ac:dyDescent="0.25">
      <c r="A158">
        <v>60</v>
      </c>
      <c r="J158">
        <v>72836</v>
      </c>
      <c r="K158">
        <v>73021</v>
      </c>
      <c r="L158" t="s">
        <v>17560</v>
      </c>
      <c r="M158" t="s">
        <v>25</v>
      </c>
      <c r="N158">
        <f t="shared" si="15"/>
        <v>1</v>
      </c>
      <c r="O158" t="str">
        <f t="shared" si="12"/>
        <v>-</v>
      </c>
      <c r="P158">
        <f t="shared" si="13"/>
        <v>1</v>
      </c>
      <c r="Q158">
        <f t="shared" si="11"/>
        <v>36</v>
      </c>
      <c r="R158">
        <f t="shared" si="14"/>
        <v>0</v>
      </c>
    </row>
    <row r="159" spans="1:18" x14ac:dyDescent="0.25">
      <c r="A159">
        <v>60</v>
      </c>
      <c r="J159">
        <v>73351</v>
      </c>
      <c r="K159">
        <v>73632</v>
      </c>
      <c r="L159" t="s">
        <v>17560</v>
      </c>
      <c r="M159" t="s">
        <v>88</v>
      </c>
      <c r="N159" t="str">
        <f t="shared" si="15"/>
        <v>-</v>
      </c>
      <c r="O159" t="str">
        <f t="shared" si="12"/>
        <v>-</v>
      </c>
      <c r="P159" t="str">
        <f t="shared" si="13"/>
        <v>-</v>
      </c>
      <c r="Q159" t="str">
        <f t="shared" si="11"/>
        <v>-</v>
      </c>
      <c r="R159" t="str">
        <f t="shared" si="14"/>
        <v>-</v>
      </c>
    </row>
    <row r="160" spans="1:18" x14ac:dyDescent="0.25">
      <c r="A160">
        <v>60</v>
      </c>
      <c r="J160">
        <v>73461</v>
      </c>
      <c r="K160">
        <v>73796</v>
      </c>
      <c r="L160" t="s">
        <v>5</v>
      </c>
      <c r="M160" t="s">
        <v>88</v>
      </c>
      <c r="N160">
        <f t="shared" si="15"/>
        <v>1</v>
      </c>
      <c r="O160">
        <f t="shared" si="12"/>
        <v>1</v>
      </c>
      <c r="P160" t="str">
        <f t="shared" si="13"/>
        <v>-</v>
      </c>
      <c r="Q160">
        <f t="shared" si="11"/>
        <v>172</v>
      </c>
      <c r="R160">
        <f t="shared" si="14"/>
        <v>2</v>
      </c>
    </row>
    <row r="161" spans="1:18" x14ac:dyDescent="0.25">
      <c r="A161">
        <v>60</v>
      </c>
      <c r="J161">
        <v>73625</v>
      </c>
      <c r="K161">
        <v>73867</v>
      </c>
      <c r="L161" t="s">
        <v>17560</v>
      </c>
      <c r="M161" t="s">
        <v>88</v>
      </c>
      <c r="N161">
        <f t="shared" si="15"/>
        <v>1</v>
      </c>
      <c r="O161">
        <f t="shared" si="12"/>
        <v>1</v>
      </c>
      <c r="P161" t="str">
        <f t="shared" si="13"/>
        <v>-</v>
      </c>
      <c r="Q161">
        <f t="shared" si="11"/>
        <v>172</v>
      </c>
      <c r="R161">
        <f t="shared" si="14"/>
        <v>2</v>
      </c>
    </row>
    <row r="162" spans="1:18" x14ac:dyDescent="0.25">
      <c r="A162">
        <v>60</v>
      </c>
      <c r="J162">
        <v>73995</v>
      </c>
      <c r="K162">
        <v>74390</v>
      </c>
      <c r="L162" t="s">
        <v>17560</v>
      </c>
      <c r="M162" t="s">
        <v>88</v>
      </c>
      <c r="N162" t="str">
        <f t="shared" si="15"/>
        <v>-</v>
      </c>
      <c r="O162" t="str">
        <f t="shared" si="12"/>
        <v>-</v>
      </c>
      <c r="P162" t="str">
        <f t="shared" si="13"/>
        <v>-</v>
      </c>
      <c r="Q162" t="str">
        <f t="shared" si="11"/>
        <v>-</v>
      </c>
      <c r="R162" t="str">
        <f t="shared" si="14"/>
        <v>-</v>
      </c>
    </row>
    <row r="163" spans="1:18" x14ac:dyDescent="0.25">
      <c r="A163">
        <v>60</v>
      </c>
      <c r="J163">
        <v>74103</v>
      </c>
      <c r="K163">
        <v>74516</v>
      </c>
      <c r="L163" t="s">
        <v>5</v>
      </c>
      <c r="M163" t="s">
        <v>25</v>
      </c>
      <c r="N163">
        <f t="shared" si="15"/>
        <v>1</v>
      </c>
      <c r="O163" t="str">
        <f t="shared" si="12"/>
        <v>-</v>
      </c>
      <c r="P163">
        <f t="shared" si="13"/>
        <v>1</v>
      </c>
      <c r="Q163">
        <f t="shared" si="11"/>
        <v>288</v>
      </c>
      <c r="R163">
        <f t="shared" si="14"/>
        <v>0</v>
      </c>
    </row>
    <row r="164" spans="1:18" x14ac:dyDescent="0.25">
      <c r="A164">
        <v>60</v>
      </c>
      <c r="J164">
        <v>74511</v>
      </c>
      <c r="K164">
        <v>74822</v>
      </c>
      <c r="L164" t="s">
        <v>17560</v>
      </c>
      <c r="M164" t="s">
        <v>88</v>
      </c>
      <c r="N164">
        <f t="shared" si="15"/>
        <v>1</v>
      </c>
      <c r="O164" t="str">
        <f t="shared" si="12"/>
        <v>-</v>
      </c>
      <c r="P164">
        <f t="shared" si="13"/>
        <v>1</v>
      </c>
      <c r="Q164">
        <f t="shared" si="11"/>
        <v>6</v>
      </c>
      <c r="R164">
        <f t="shared" si="14"/>
        <v>0</v>
      </c>
    </row>
    <row r="165" spans="1:18" x14ac:dyDescent="0.25">
      <c r="A165">
        <v>60</v>
      </c>
      <c r="J165">
        <v>74626</v>
      </c>
      <c r="K165">
        <v>75054</v>
      </c>
      <c r="L165" t="s">
        <v>5</v>
      </c>
      <c r="M165" t="s">
        <v>25</v>
      </c>
      <c r="N165">
        <f t="shared" si="15"/>
        <v>1</v>
      </c>
      <c r="O165" t="str">
        <f t="shared" si="12"/>
        <v>-</v>
      </c>
      <c r="P165">
        <f t="shared" si="13"/>
        <v>1</v>
      </c>
      <c r="Q165">
        <f t="shared" si="11"/>
        <v>197</v>
      </c>
      <c r="R165">
        <f t="shared" si="14"/>
        <v>1</v>
      </c>
    </row>
    <row r="166" spans="1:18" x14ac:dyDescent="0.25">
      <c r="A166">
        <v>60</v>
      </c>
      <c r="J166">
        <v>74961</v>
      </c>
      <c r="K166">
        <v>75179</v>
      </c>
      <c r="L166" t="s">
        <v>17560</v>
      </c>
      <c r="M166" t="s">
        <v>88</v>
      </c>
      <c r="N166">
        <f t="shared" si="15"/>
        <v>1</v>
      </c>
      <c r="O166" t="str">
        <f t="shared" si="12"/>
        <v>-</v>
      </c>
      <c r="P166">
        <f t="shared" si="13"/>
        <v>1</v>
      </c>
      <c r="Q166">
        <f t="shared" si="11"/>
        <v>94</v>
      </c>
      <c r="R166">
        <f t="shared" si="14"/>
        <v>2</v>
      </c>
    </row>
    <row r="167" spans="1:18" x14ac:dyDescent="0.25">
      <c r="A167">
        <v>60</v>
      </c>
      <c r="J167">
        <v>75248</v>
      </c>
      <c r="K167">
        <v>76909</v>
      </c>
      <c r="L167" t="s">
        <v>5</v>
      </c>
      <c r="M167" t="s">
        <v>25</v>
      </c>
      <c r="N167" t="str">
        <f t="shared" si="15"/>
        <v>-</v>
      </c>
      <c r="O167" t="str">
        <f t="shared" si="12"/>
        <v>-</v>
      </c>
      <c r="P167" t="str">
        <f t="shared" si="13"/>
        <v>-</v>
      </c>
      <c r="Q167" t="str">
        <f t="shared" si="11"/>
        <v>-</v>
      </c>
      <c r="R167" t="str">
        <f t="shared" si="14"/>
        <v>-</v>
      </c>
    </row>
    <row r="168" spans="1:18" x14ac:dyDescent="0.25">
      <c r="A168">
        <v>60</v>
      </c>
      <c r="J168">
        <v>76060</v>
      </c>
      <c r="K168">
        <v>76247</v>
      </c>
      <c r="L168" t="s">
        <v>17560</v>
      </c>
      <c r="M168" t="s">
        <v>25</v>
      </c>
      <c r="N168">
        <f t="shared" si="15"/>
        <v>1</v>
      </c>
      <c r="O168">
        <f t="shared" si="12"/>
        <v>1</v>
      </c>
      <c r="P168" t="str">
        <f t="shared" si="13"/>
        <v>-</v>
      </c>
      <c r="Q168">
        <f t="shared" si="11"/>
        <v>850</v>
      </c>
      <c r="R168">
        <f t="shared" si="14"/>
        <v>2</v>
      </c>
    </row>
    <row r="169" spans="1:18" x14ac:dyDescent="0.25">
      <c r="A169">
        <v>60</v>
      </c>
      <c r="J169">
        <v>76736</v>
      </c>
      <c r="K169">
        <v>76921</v>
      </c>
      <c r="L169" t="s">
        <v>17560</v>
      </c>
      <c r="M169" t="s">
        <v>88</v>
      </c>
      <c r="N169" t="str">
        <f t="shared" si="15"/>
        <v>-</v>
      </c>
      <c r="O169" t="str">
        <f t="shared" si="12"/>
        <v>-</v>
      </c>
      <c r="P169" t="str">
        <f t="shared" si="13"/>
        <v>-</v>
      </c>
      <c r="Q169" t="str">
        <f t="shared" si="11"/>
        <v>-</v>
      </c>
      <c r="R169" t="str">
        <f t="shared" si="14"/>
        <v>-</v>
      </c>
    </row>
    <row r="170" spans="1:18" x14ac:dyDescent="0.25">
      <c r="A170">
        <v>60</v>
      </c>
      <c r="J170">
        <v>76966</v>
      </c>
      <c r="K170">
        <v>77283</v>
      </c>
      <c r="L170" t="s">
        <v>17560</v>
      </c>
      <c r="M170" t="s">
        <v>88</v>
      </c>
      <c r="N170" t="str">
        <f t="shared" si="15"/>
        <v>-</v>
      </c>
      <c r="O170" t="str">
        <f t="shared" si="12"/>
        <v>-</v>
      </c>
      <c r="P170" t="str">
        <f t="shared" si="13"/>
        <v>-</v>
      </c>
      <c r="Q170" t="str">
        <f t="shared" si="11"/>
        <v>-</v>
      </c>
      <c r="R170" t="str">
        <f t="shared" si="14"/>
        <v>-</v>
      </c>
    </row>
    <row r="171" spans="1:18" x14ac:dyDescent="0.25">
      <c r="A171">
        <v>60</v>
      </c>
      <c r="J171">
        <v>77277</v>
      </c>
      <c r="K171">
        <v>77519</v>
      </c>
      <c r="L171" t="s">
        <v>17560</v>
      </c>
      <c r="M171" t="s">
        <v>88</v>
      </c>
      <c r="N171">
        <f t="shared" si="15"/>
        <v>1</v>
      </c>
      <c r="O171">
        <f t="shared" si="12"/>
        <v>1</v>
      </c>
      <c r="P171" t="str">
        <f t="shared" si="13"/>
        <v>-</v>
      </c>
      <c r="Q171">
        <f t="shared" si="11"/>
        <v>7</v>
      </c>
      <c r="R171">
        <f t="shared" si="14"/>
        <v>2</v>
      </c>
    </row>
    <row r="172" spans="1:18" x14ac:dyDescent="0.25">
      <c r="A172">
        <v>61</v>
      </c>
      <c r="J172">
        <v>77353</v>
      </c>
      <c r="K172">
        <v>77700</v>
      </c>
      <c r="L172" t="s">
        <v>5</v>
      </c>
      <c r="M172" t="s">
        <v>25</v>
      </c>
      <c r="N172">
        <f t="shared" si="15"/>
        <v>1</v>
      </c>
      <c r="O172" t="str">
        <f t="shared" si="12"/>
        <v>-</v>
      </c>
      <c r="P172">
        <f t="shared" si="13"/>
        <v>1</v>
      </c>
      <c r="Q172">
        <f t="shared" si="11"/>
        <v>167</v>
      </c>
      <c r="R172">
        <f t="shared" si="14"/>
        <v>1</v>
      </c>
    </row>
    <row r="173" spans="1:18" x14ac:dyDescent="0.25">
      <c r="A173">
        <v>61</v>
      </c>
      <c r="J173">
        <v>77690</v>
      </c>
      <c r="K173">
        <v>78052</v>
      </c>
      <c r="L173" t="s">
        <v>5</v>
      </c>
      <c r="M173" t="s">
        <v>25</v>
      </c>
      <c r="N173">
        <f t="shared" si="15"/>
        <v>1</v>
      </c>
      <c r="O173">
        <f t="shared" si="12"/>
        <v>1</v>
      </c>
      <c r="P173" t="str">
        <f t="shared" si="13"/>
        <v>-</v>
      </c>
      <c r="Q173">
        <f t="shared" si="11"/>
        <v>11</v>
      </c>
      <c r="R173">
        <f t="shared" si="14"/>
        <v>1</v>
      </c>
    </row>
    <row r="174" spans="1:18" x14ac:dyDescent="0.25">
      <c r="A174">
        <v>61</v>
      </c>
      <c r="J174">
        <v>77757</v>
      </c>
      <c r="K174">
        <v>78326</v>
      </c>
      <c r="L174" t="s">
        <v>17560</v>
      </c>
      <c r="M174" t="s">
        <v>25</v>
      </c>
      <c r="N174">
        <f t="shared" si="15"/>
        <v>1</v>
      </c>
      <c r="O174">
        <f t="shared" si="12"/>
        <v>1</v>
      </c>
      <c r="P174" t="str">
        <f t="shared" si="13"/>
        <v>-</v>
      </c>
      <c r="Q174">
        <f t="shared" si="11"/>
        <v>296</v>
      </c>
      <c r="R174">
        <f t="shared" si="14"/>
        <v>1</v>
      </c>
    </row>
    <row r="175" spans="1:18" x14ac:dyDescent="0.25">
      <c r="A175">
        <v>61</v>
      </c>
      <c r="J175">
        <v>78049</v>
      </c>
      <c r="K175">
        <v>78579</v>
      </c>
      <c r="L175" t="s">
        <v>5</v>
      </c>
      <c r="M175" t="s">
        <v>25</v>
      </c>
      <c r="N175">
        <f t="shared" si="15"/>
        <v>1</v>
      </c>
      <c r="O175">
        <f t="shared" si="12"/>
        <v>1</v>
      </c>
      <c r="P175" t="str">
        <f t="shared" si="13"/>
        <v>-</v>
      </c>
      <c r="Q175">
        <f t="shared" si="11"/>
        <v>278</v>
      </c>
      <c r="R175">
        <f t="shared" si="14"/>
        <v>1</v>
      </c>
    </row>
    <row r="176" spans="1:18" x14ac:dyDescent="0.25">
      <c r="A176">
        <v>61</v>
      </c>
      <c r="J176">
        <v>78361</v>
      </c>
      <c r="K176">
        <v>78573</v>
      </c>
      <c r="L176" t="s">
        <v>17560</v>
      </c>
      <c r="M176" t="s">
        <v>25</v>
      </c>
      <c r="N176">
        <f t="shared" si="15"/>
        <v>1</v>
      </c>
      <c r="O176">
        <f t="shared" si="12"/>
        <v>1</v>
      </c>
      <c r="P176" t="str">
        <f t="shared" si="13"/>
        <v>-</v>
      </c>
      <c r="Q176">
        <f t="shared" si="11"/>
        <v>219</v>
      </c>
      <c r="R176">
        <f t="shared" si="14"/>
        <v>0</v>
      </c>
    </row>
    <row r="177" spans="1:18" x14ac:dyDescent="0.25">
      <c r="A177">
        <v>61</v>
      </c>
      <c r="J177">
        <v>78661</v>
      </c>
      <c r="K177">
        <v>79983</v>
      </c>
      <c r="L177" t="s">
        <v>5</v>
      </c>
      <c r="M177" t="s">
        <v>88</v>
      </c>
      <c r="N177" t="str">
        <f t="shared" si="15"/>
        <v>-</v>
      </c>
      <c r="O177" t="str">
        <f t="shared" si="12"/>
        <v>-</v>
      </c>
      <c r="P177" t="str">
        <f t="shared" si="13"/>
        <v>-</v>
      </c>
      <c r="Q177" t="str">
        <f t="shared" si="11"/>
        <v>-</v>
      </c>
      <c r="R177" t="str">
        <f t="shared" si="14"/>
        <v>-</v>
      </c>
    </row>
    <row r="178" spans="1:18" x14ac:dyDescent="0.25">
      <c r="A178">
        <v>61</v>
      </c>
      <c r="J178">
        <v>78788</v>
      </c>
      <c r="K178">
        <v>79063</v>
      </c>
      <c r="L178" t="s">
        <v>17560</v>
      </c>
      <c r="M178" t="s">
        <v>88</v>
      </c>
      <c r="N178">
        <f t="shared" si="15"/>
        <v>1</v>
      </c>
      <c r="O178">
        <f t="shared" si="12"/>
        <v>1</v>
      </c>
      <c r="P178" t="str">
        <f t="shared" si="13"/>
        <v>-</v>
      </c>
      <c r="Q178">
        <f t="shared" si="11"/>
        <v>1196</v>
      </c>
      <c r="R178">
        <f t="shared" si="14"/>
        <v>1</v>
      </c>
    </row>
    <row r="179" spans="1:18" x14ac:dyDescent="0.25">
      <c r="A179">
        <v>61</v>
      </c>
      <c r="J179">
        <v>79108</v>
      </c>
      <c r="K179">
        <v>79395</v>
      </c>
      <c r="L179" t="s">
        <v>17560</v>
      </c>
      <c r="M179" t="s">
        <v>88</v>
      </c>
      <c r="N179" t="str">
        <f t="shared" si="15"/>
        <v>-</v>
      </c>
      <c r="O179" t="str">
        <f t="shared" si="12"/>
        <v>-</v>
      </c>
      <c r="P179" t="str">
        <f t="shared" si="13"/>
        <v>-</v>
      </c>
      <c r="Q179" t="str">
        <f t="shared" si="11"/>
        <v>-</v>
      </c>
      <c r="R179" t="str">
        <f t="shared" si="14"/>
        <v>-</v>
      </c>
    </row>
    <row r="180" spans="1:18" x14ac:dyDescent="0.25">
      <c r="A180">
        <v>61</v>
      </c>
      <c r="J180">
        <v>79618</v>
      </c>
      <c r="K180">
        <v>79788</v>
      </c>
      <c r="L180" t="s">
        <v>17560</v>
      </c>
      <c r="M180" t="s">
        <v>88</v>
      </c>
      <c r="N180" t="str">
        <f t="shared" si="15"/>
        <v>-</v>
      </c>
      <c r="O180" t="str">
        <f t="shared" si="12"/>
        <v>-</v>
      </c>
      <c r="P180" t="str">
        <f t="shared" si="13"/>
        <v>-</v>
      </c>
      <c r="Q180" t="str">
        <f t="shared" si="11"/>
        <v>-</v>
      </c>
      <c r="R180" t="str">
        <f t="shared" si="14"/>
        <v>-</v>
      </c>
    </row>
    <row r="181" spans="1:18" x14ac:dyDescent="0.25">
      <c r="A181">
        <v>61</v>
      </c>
      <c r="J181">
        <v>80001</v>
      </c>
      <c r="K181">
        <v>81338</v>
      </c>
      <c r="L181" t="s">
        <v>5</v>
      </c>
      <c r="M181" t="s">
        <v>88</v>
      </c>
      <c r="N181" t="str">
        <f t="shared" si="15"/>
        <v>-</v>
      </c>
      <c r="O181" t="str">
        <f t="shared" si="12"/>
        <v>-</v>
      </c>
      <c r="P181" t="str">
        <f t="shared" si="13"/>
        <v>-</v>
      </c>
      <c r="Q181" t="str">
        <f t="shared" si="11"/>
        <v>-</v>
      </c>
      <c r="R181" t="str">
        <f t="shared" si="14"/>
        <v>-</v>
      </c>
    </row>
    <row r="182" spans="1:18" x14ac:dyDescent="0.25">
      <c r="A182">
        <v>61</v>
      </c>
      <c r="J182">
        <v>80031</v>
      </c>
      <c r="K182">
        <v>80402</v>
      </c>
      <c r="L182" t="s">
        <v>17560</v>
      </c>
      <c r="M182" t="s">
        <v>88</v>
      </c>
      <c r="N182">
        <f t="shared" si="15"/>
        <v>1</v>
      </c>
      <c r="O182">
        <f t="shared" si="12"/>
        <v>1</v>
      </c>
      <c r="P182" t="str">
        <f t="shared" si="13"/>
        <v>-</v>
      </c>
      <c r="Q182">
        <f t="shared" si="11"/>
        <v>1308</v>
      </c>
      <c r="R182">
        <f t="shared" si="14"/>
        <v>0</v>
      </c>
    </row>
    <row r="183" spans="1:18" x14ac:dyDescent="0.25">
      <c r="A183">
        <v>61</v>
      </c>
      <c r="J183">
        <v>80461</v>
      </c>
      <c r="K183">
        <v>82164</v>
      </c>
      <c r="L183" t="s">
        <v>17560</v>
      </c>
      <c r="M183" t="s">
        <v>88</v>
      </c>
      <c r="N183" t="str">
        <f t="shared" si="15"/>
        <v>-</v>
      </c>
      <c r="O183" t="str">
        <f t="shared" si="12"/>
        <v>-</v>
      </c>
      <c r="P183" t="str">
        <f t="shared" si="13"/>
        <v>-</v>
      </c>
      <c r="Q183" t="str">
        <f t="shared" si="11"/>
        <v>-</v>
      </c>
      <c r="R183" t="str">
        <f t="shared" si="14"/>
        <v>-</v>
      </c>
    </row>
    <row r="184" spans="1:18" x14ac:dyDescent="0.25">
      <c r="A184">
        <v>61</v>
      </c>
      <c r="J184">
        <v>81564</v>
      </c>
      <c r="K184">
        <v>82487</v>
      </c>
      <c r="L184" t="s">
        <v>5</v>
      </c>
      <c r="M184" t="s">
        <v>25</v>
      </c>
      <c r="N184">
        <f t="shared" si="15"/>
        <v>1</v>
      </c>
      <c r="O184" t="str">
        <f t="shared" si="12"/>
        <v>-</v>
      </c>
      <c r="P184">
        <f t="shared" si="13"/>
        <v>1</v>
      </c>
      <c r="Q184">
        <f t="shared" si="11"/>
        <v>601</v>
      </c>
      <c r="R184">
        <f t="shared" si="14"/>
        <v>2</v>
      </c>
    </row>
    <row r="185" spans="1:18" x14ac:dyDescent="0.25">
      <c r="A185">
        <v>61</v>
      </c>
      <c r="J185">
        <v>82263</v>
      </c>
      <c r="K185">
        <v>82832</v>
      </c>
      <c r="L185" t="s">
        <v>17560</v>
      </c>
      <c r="M185" t="s">
        <v>88</v>
      </c>
      <c r="N185">
        <f t="shared" si="15"/>
        <v>1</v>
      </c>
      <c r="O185" t="str">
        <f t="shared" si="12"/>
        <v>-</v>
      </c>
      <c r="P185">
        <f t="shared" si="13"/>
        <v>1</v>
      </c>
      <c r="Q185">
        <f t="shared" si="11"/>
        <v>225</v>
      </c>
      <c r="R185">
        <f t="shared" si="14"/>
        <v>0</v>
      </c>
    </row>
    <row r="186" spans="1:18" x14ac:dyDescent="0.25">
      <c r="A186">
        <v>61</v>
      </c>
      <c r="J186">
        <v>82551</v>
      </c>
      <c r="K186">
        <v>83636</v>
      </c>
      <c r="L186" t="s">
        <v>5</v>
      </c>
      <c r="M186" t="s">
        <v>25</v>
      </c>
      <c r="N186">
        <f t="shared" si="15"/>
        <v>1</v>
      </c>
      <c r="O186" t="str">
        <f t="shared" si="12"/>
        <v>-</v>
      </c>
      <c r="P186">
        <f t="shared" si="13"/>
        <v>1</v>
      </c>
      <c r="Q186">
        <f t="shared" si="11"/>
        <v>282</v>
      </c>
      <c r="R186">
        <f t="shared" si="14"/>
        <v>0</v>
      </c>
    </row>
    <row r="187" spans="1:18" x14ac:dyDescent="0.25">
      <c r="A187">
        <v>61</v>
      </c>
      <c r="J187">
        <v>83015</v>
      </c>
      <c r="K187">
        <v>83509</v>
      </c>
      <c r="L187" t="s">
        <v>17560</v>
      </c>
      <c r="M187" t="s">
        <v>88</v>
      </c>
      <c r="N187">
        <f t="shared" si="15"/>
        <v>1</v>
      </c>
      <c r="O187" t="str">
        <f t="shared" si="12"/>
        <v>-</v>
      </c>
      <c r="P187">
        <f t="shared" si="13"/>
        <v>1</v>
      </c>
      <c r="Q187">
        <f t="shared" si="11"/>
        <v>622</v>
      </c>
      <c r="R187">
        <f t="shared" si="14"/>
        <v>2</v>
      </c>
    </row>
    <row r="188" spans="1:18" x14ac:dyDescent="0.25">
      <c r="A188">
        <v>61</v>
      </c>
      <c r="J188">
        <v>83563</v>
      </c>
      <c r="K188">
        <v>84747</v>
      </c>
      <c r="L188" t="s">
        <v>5</v>
      </c>
      <c r="M188" t="s">
        <v>88</v>
      </c>
      <c r="N188" t="str">
        <f t="shared" si="15"/>
        <v>-</v>
      </c>
      <c r="O188" t="str">
        <f t="shared" si="12"/>
        <v>-</v>
      </c>
      <c r="P188" t="str">
        <f t="shared" si="13"/>
        <v>-</v>
      </c>
      <c r="Q188" t="str">
        <f t="shared" si="11"/>
        <v>-</v>
      </c>
      <c r="R188" t="str">
        <f t="shared" si="14"/>
        <v>-</v>
      </c>
    </row>
    <row r="189" spans="1:18" x14ac:dyDescent="0.25">
      <c r="A189">
        <v>61</v>
      </c>
      <c r="J189">
        <v>83653</v>
      </c>
      <c r="K189">
        <v>84258</v>
      </c>
      <c r="L189" t="s">
        <v>17560</v>
      </c>
      <c r="M189" t="s">
        <v>88</v>
      </c>
      <c r="N189">
        <f t="shared" si="15"/>
        <v>1</v>
      </c>
      <c r="O189">
        <f t="shared" si="12"/>
        <v>1</v>
      </c>
      <c r="P189" t="str">
        <f t="shared" si="13"/>
        <v>-</v>
      </c>
      <c r="Q189">
        <f t="shared" si="11"/>
        <v>1095</v>
      </c>
      <c r="R189">
        <f t="shared" si="14"/>
        <v>0</v>
      </c>
    </row>
    <row r="190" spans="1:18" x14ac:dyDescent="0.25">
      <c r="A190">
        <v>62</v>
      </c>
      <c r="J190">
        <v>84843</v>
      </c>
      <c r="K190">
        <v>85070</v>
      </c>
      <c r="L190" t="s">
        <v>17560</v>
      </c>
      <c r="M190" t="s">
        <v>88</v>
      </c>
      <c r="N190" t="str">
        <f t="shared" si="15"/>
        <v>-</v>
      </c>
      <c r="O190" t="str">
        <f t="shared" si="12"/>
        <v>-</v>
      </c>
      <c r="P190" t="str">
        <f t="shared" si="13"/>
        <v>-</v>
      </c>
      <c r="Q190" t="str">
        <f t="shared" si="11"/>
        <v>-</v>
      </c>
      <c r="R190" t="str">
        <f t="shared" si="14"/>
        <v>-</v>
      </c>
    </row>
    <row r="191" spans="1:18" x14ac:dyDescent="0.25">
      <c r="A191">
        <v>62</v>
      </c>
      <c r="J191">
        <v>84950</v>
      </c>
      <c r="K191">
        <v>85810</v>
      </c>
      <c r="L191" t="s">
        <v>5</v>
      </c>
      <c r="M191" t="s">
        <v>88</v>
      </c>
      <c r="N191">
        <f t="shared" si="15"/>
        <v>1</v>
      </c>
      <c r="O191">
        <f t="shared" si="12"/>
        <v>1</v>
      </c>
      <c r="P191" t="str">
        <f t="shared" si="13"/>
        <v>-</v>
      </c>
      <c r="Q191">
        <f t="shared" si="11"/>
        <v>121</v>
      </c>
      <c r="R191">
        <f t="shared" si="14"/>
        <v>2</v>
      </c>
    </row>
    <row r="192" spans="1:18" x14ac:dyDescent="0.25">
      <c r="A192">
        <v>62</v>
      </c>
      <c r="J192">
        <v>85257</v>
      </c>
      <c r="K192">
        <v>85849</v>
      </c>
      <c r="L192" t="s">
        <v>17560</v>
      </c>
      <c r="M192" t="s">
        <v>88</v>
      </c>
      <c r="N192">
        <f t="shared" si="15"/>
        <v>1</v>
      </c>
      <c r="O192">
        <f t="shared" si="12"/>
        <v>1</v>
      </c>
      <c r="P192" t="str">
        <f t="shared" si="13"/>
        <v>-</v>
      </c>
      <c r="Q192">
        <f t="shared" si="11"/>
        <v>554</v>
      </c>
      <c r="R192">
        <f t="shared" si="14"/>
        <v>1</v>
      </c>
    </row>
    <row r="193" spans="1:18" x14ac:dyDescent="0.25">
      <c r="A193">
        <v>62</v>
      </c>
      <c r="J193">
        <v>85903</v>
      </c>
      <c r="K193">
        <v>85992</v>
      </c>
      <c r="L193" t="s">
        <v>5</v>
      </c>
      <c r="M193" t="s">
        <v>88</v>
      </c>
      <c r="N193" t="str">
        <f t="shared" si="15"/>
        <v>-</v>
      </c>
      <c r="O193" t="str">
        <f t="shared" si="12"/>
        <v>-</v>
      </c>
      <c r="P193" t="str">
        <f t="shared" si="13"/>
        <v>-</v>
      </c>
      <c r="Q193" t="str">
        <f t="shared" si="11"/>
        <v>-</v>
      </c>
      <c r="R193" t="str">
        <f t="shared" si="14"/>
        <v>-</v>
      </c>
    </row>
    <row r="194" spans="1:18" x14ac:dyDescent="0.25">
      <c r="A194">
        <v>62</v>
      </c>
      <c r="J194">
        <v>86035</v>
      </c>
      <c r="K194">
        <v>86829</v>
      </c>
      <c r="L194" t="s">
        <v>17560</v>
      </c>
      <c r="M194" t="s">
        <v>88</v>
      </c>
      <c r="N194" t="str">
        <f t="shared" si="15"/>
        <v>-</v>
      </c>
      <c r="O194" t="str">
        <f t="shared" si="12"/>
        <v>-</v>
      </c>
      <c r="P194" t="str">
        <f t="shared" si="13"/>
        <v>-</v>
      </c>
      <c r="Q194" t="str">
        <f t="shared" ref="Q194:Q257" si="16">IF(N194=1,K193-J194+1,"-")</f>
        <v>-</v>
      </c>
      <c r="R194" t="str">
        <f t="shared" si="14"/>
        <v>-</v>
      </c>
    </row>
    <row r="195" spans="1:18" x14ac:dyDescent="0.25">
      <c r="A195">
        <v>62</v>
      </c>
      <c r="J195">
        <v>86448</v>
      </c>
      <c r="K195">
        <v>86639</v>
      </c>
      <c r="L195" t="s">
        <v>5</v>
      </c>
      <c r="M195" t="s">
        <v>88</v>
      </c>
      <c r="N195">
        <f t="shared" si="15"/>
        <v>1</v>
      </c>
      <c r="O195">
        <f t="shared" ref="O195:O258" si="17">IF(AND(N195=1,M195=M194),1,"-")</f>
        <v>1</v>
      </c>
      <c r="P195" t="str">
        <f t="shared" ref="P195:P258" si="18">IF(AND(N195=1,M195&lt;&gt;M194),1,"-")</f>
        <v>-</v>
      </c>
      <c r="Q195">
        <f t="shared" si="16"/>
        <v>382</v>
      </c>
      <c r="R195">
        <f t="shared" ref="R195:R258" si="19">IFERROR(IF((IF(N195=1,MOD(Q195,3),"-"))=0,0,3-(IF(N195=1,MOD(Q195,3),"-"))), "-")</f>
        <v>2</v>
      </c>
    </row>
    <row r="196" spans="1:18" x14ac:dyDescent="0.25">
      <c r="A196">
        <v>62</v>
      </c>
      <c r="J196">
        <v>86626</v>
      </c>
      <c r="K196">
        <v>86724</v>
      </c>
      <c r="L196" t="s">
        <v>5</v>
      </c>
      <c r="M196" t="s">
        <v>25</v>
      </c>
      <c r="N196">
        <f t="shared" ref="N196:N259" si="20">IF(J196&lt;K195,1,"-")</f>
        <v>1</v>
      </c>
      <c r="O196" t="str">
        <f t="shared" si="17"/>
        <v>-</v>
      </c>
      <c r="P196">
        <f t="shared" si="18"/>
        <v>1</v>
      </c>
      <c r="Q196">
        <f t="shared" si="16"/>
        <v>14</v>
      </c>
      <c r="R196">
        <f t="shared" si="19"/>
        <v>1</v>
      </c>
    </row>
    <row r="197" spans="1:18" x14ac:dyDescent="0.25">
      <c r="A197">
        <v>62</v>
      </c>
      <c r="J197">
        <v>86831</v>
      </c>
      <c r="K197">
        <v>88519</v>
      </c>
      <c r="L197" t="s">
        <v>5</v>
      </c>
      <c r="M197" t="s">
        <v>25</v>
      </c>
      <c r="N197" t="str">
        <f t="shared" si="20"/>
        <v>-</v>
      </c>
      <c r="O197" t="str">
        <f t="shared" si="17"/>
        <v>-</v>
      </c>
      <c r="P197" t="str">
        <f t="shared" si="18"/>
        <v>-</v>
      </c>
      <c r="Q197" t="str">
        <f t="shared" si="16"/>
        <v>-</v>
      </c>
      <c r="R197" t="str">
        <f t="shared" si="19"/>
        <v>-</v>
      </c>
    </row>
    <row r="198" spans="1:18" x14ac:dyDescent="0.25">
      <c r="A198">
        <v>62</v>
      </c>
      <c r="J198">
        <v>86956</v>
      </c>
      <c r="K198">
        <v>87513</v>
      </c>
      <c r="L198" t="s">
        <v>17560</v>
      </c>
      <c r="M198" t="s">
        <v>88</v>
      </c>
      <c r="N198">
        <f t="shared" si="20"/>
        <v>1</v>
      </c>
      <c r="O198" t="str">
        <f t="shared" si="17"/>
        <v>-</v>
      </c>
      <c r="P198">
        <f t="shared" si="18"/>
        <v>1</v>
      </c>
      <c r="Q198">
        <f t="shared" si="16"/>
        <v>1564</v>
      </c>
      <c r="R198">
        <f t="shared" si="19"/>
        <v>2</v>
      </c>
    </row>
    <row r="199" spans="1:18" x14ac:dyDescent="0.25">
      <c r="A199">
        <v>62</v>
      </c>
      <c r="J199">
        <v>87523</v>
      </c>
      <c r="K199">
        <v>87942</v>
      </c>
      <c r="L199" t="s">
        <v>17560</v>
      </c>
      <c r="M199" t="s">
        <v>88</v>
      </c>
      <c r="N199" t="str">
        <f t="shared" si="20"/>
        <v>-</v>
      </c>
      <c r="O199" t="str">
        <f t="shared" si="17"/>
        <v>-</v>
      </c>
      <c r="P199" t="str">
        <f t="shared" si="18"/>
        <v>-</v>
      </c>
      <c r="Q199" t="str">
        <f t="shared" si="16"/>
        <v>-</v>
      </c>
      <c r="R199" t="str">
        <f t="shared" si="19"/>
        <v>-</v>
      </c>
    </row>
    <row r="200" spans="1:18" x14ac:dyDescent="0.25">
      <c r="A200">
        <v>62</v>
      </c>
      <c r="J200">
        <v>88005</v>
      </c>
      <c r="K200">
        <v>88649</v>
      </c>
      <c r="L200" t="s">
        <v>17560</v>
      </c>
      <c r="M200" t="s">
        <v>88</v>
      </c>
      <c r="N200" t="str">
        <f t="shared" si="20"/>
        <v>-</v>
      </c>
      <c r="O200" t="str">
        <f t="shared" si="17"/>
        <v>-</v>
      </c>
      <c r="P200" t="str">
        <f t="shared" si="18"/>
        <v>-</v>
      </c>
      <c r="Q200" t="str">
        <f t="shared" si="16"/>
        <v>-</v>
      </c>
      <c r="R200" t="str">
        <f t="shared" si="19"/>
        <v>-</v>
      </c>
    </row>
    <row r="201" spans="1:18" x14ac:dyDescent="0.25">
      <c r="A201">
        <v>62</v>
      </c>
      <c r="J201">
        <v>88523</v>
      </c>
      <c r="K201">
        <v>88813</v>
      </c>
      <c r="L201" t="s">
        <v>5</v>
      </c>
      <c r="M201" t="s">
        <v>25</v>
      </c>
      <c r="N201">
        <f t="shared" si="20"/>
        <v>1</v>
      </c>
      <c r="O201" t="str">
        <f t="shared" si="17"/>
        <v>-</v>
      </c>
      <c r="P201">
        <f t="shared" si="18"/>
        <v>1</v>
      </c>
      <c r="Q201">
        <f t="shared" si="16"/>
        <v>127</v>
      </c>
      <c r="R201">
        <f t="shared" si="19"/>
        <v>2</v>
      </c>
    </row>
    <row r="202" spans="1:18" x14ac:dyDescent="0.25">
      <c r="A202">
        <v>62</v>
      </c>
      <c r="J202">
        <v>88649</v>
      </c>
      <c r="K202">
        <v>89125</v>
      </c>
      <c r="L202" t="s">
        <v>17560</v>
      </c>
      <c r="M202" t="s">
        <v>88</v>
      </c>
      <c r="N202">
        <f t="shared" si="20"/>
        <v>1</v>
      </c>
      <c r="O202" t="str">
        <f t="shared" si="17"/>
        <v>-</v>
      </c>
      <c r="P202">
        <f t="shared" si="18"/>
        <v>1</v>
      </c>
      <c r="Q202">
        <f t="shared" si="16"/>
        <v>165</v>
      </c>
      <c r="R202">
        <f t="shared" si="19"/>
        <v>0</v>
      </c>
    </row>
    <row r="203" spans="1:18" x14ac:dyDescent="0.25">
      <c r="A203">
        <v>63</v>
      </c>
      <c r="J203">
        <v>88815</v>
      </c>
      <c r="K203">
        <v>89600</v>
      </c>
      <c r="L203" t="s">
        <v>5</v>
      </c>
      <c r="M203" t="s">
        <v>88</v>
      </c>
      <c r="N203">
        <f t="shared" si="20"/>
        <v>1</v>
      </c>
      <c r="O203">
        <f t="shared" si="17"/>
        <v>1</v>
      </c>
      <c r="P203" t="str">
        <f t="shared" si="18"/>
        <v>-</v>
      </c>
      <c r="Q203">
        <f t="shared" si="16"/>
        <v>311</v>
      </c>
      <c r="R203">
        <f t="shared" si="19"/>
        <v>1</v>
      </c>
    </row>
    <row r="204" spans="1:18" x14ac:dyDescent="0.25">
      <c r="A204">
        <v>63</v>
      </c>
      <c r="J204">
        <v>89122</v>
      </c>
      <c r="K204">
        <v>89535</v>
      </c>
      <c r="L204" t="s">
        <v>17560</v>
      </c>
      <c r="M204" t="s">
        <v>88</v>
      </c>
      <c r="N204">
        <f t="shared" si="20"/>
        <v>1</v>
      </c>
      <c r="O204">
        <f t="shared" si="17"/>
        <v>1</v>
      </c>
      <c r="P204" t="str">
        <f t="shared" si="18"/>
        <v>-</v>
      </c>
      <c r="Q204">
        <f t="shared" si="16"/>
        <v>479</v>
      </c>
      <c r="R204">
        <f t="shared" si="19"/>
        <v>1</v>
      </c>
    </row>
    <row r="205" spans="1:18" x14ac:dyDescent="0.25">
      <c r="A205">
        <v>63</v>
      </c>
      <c r="J205">
        <v>89537</v>
      </c>
      <c r="K205">
        <v>90640</v>
      </c>
      <c r="L205" t="s">
        <v>17560</v>
      </c>
      <c r="M205" t="s">
        <v>88</v>
      </c>
      <c r="N205" t="str">
        <f t="shared" si="20"/>
        <v>-</v>
      </c>
      <c r="O205" t="str">
        <f t="shared" si="17"/>
        <v>-</v>
      </c>
      <c r="P205" t="str">
        <f t="shared" si="18"/>
        <v>-</v>
      </c>
      <c r="Q205" t="str">
        <f t="shared" si="16"/>
        <v>-</v>
      </c>
      <c r="R205" t="str">
        <f t="shared" si="19"/>
        <v>-</v>
      </c>
    </row>
    <row r="206" spans="1:18" x14ac:dyDescent="0.25">
      <c r="A206">
        <v>63</v>
      </c>
      <c r="J206">
        <v>89925</v>
      </c>
      <c r="K206">
        <v>90845</v>
      </c>
      <c r="L206" t="s">
        <v>5</v>
      </c>
      <c r="M206" t="s">
        <v>25</v>
      </c>
      <c r="N206">
        <f t="shared" si="20"/>
        <v>1</v>
      </c>
      <c r="O206" t="str">
        <f t="shared" si="17"/>
        <v>-</v>
      </c>
      <c r="P206">
        <f t="shared" si="18"/>
        <v>1</v>
      </c>
      <c r="Q206">
        <f t="shared" si="16"/>
        <v>716</v>
      </c>
      <c r="R206">
        <f t="shared" si="19"/>
        <v>1</v>
      </c>
    </row>
    <row r="207" spans="1:18" x14ac:dyDescent="0.25">
      <c r="A207">
        <v>63</v>
      </c>
      <c r="J207">
        <v>90831</v>
      </c>
      <c r="K207">
        <v>91706</v>
      </c>
      <c r="L207" t="s">
        <v>17560</v>
      </c>
      <c r="M207" t="s">
        <v>88</v>
      </c>
      <c r="N207">
        <f t="shared" si="20"/>
        <v>1</v>
      </c>
      <c r="O207" t="str">
        <f t="shared" si="17"/>
        <v>-</v>
      </c>
      <c r="P207">
        <f t="shared" si="18"/>
        <v>1</v>
      </c>
      <c r="Q207">
        <f t="shared" si="16"/>
        <v>15</v>
      </c>
      <c r="R207">
        <f t="shared" si="19"/>
        <v>0</v>
      </c>
    </row>
    <row r="208" spans="1:18" x14ac:dyDescent="0.25">
      <c r="A208">
        <v>63</v>
      </c>
      <c r="J208">
        <v>90876</v>
      </c>
      <c r="K208">
        <v>92192</v>
      </c>
      <c r="L208" t="s">
        <v>5</v>
      </c>
      <c r="M208" t="s">
        <v>25</v>
      </c>
      <c r="N208">
        <f t="shared" si="20"/>
        <v>1</v>
      </c>
      <c r="O208" t="str">
        <f t="shared" si="17"/>
        <v>-</v>
      </c>
      <c r="P208">
        <f t="shared" si="18"/>
        <v>1</v>
      </c>
      <c r="Q208">
        <f t="shared" si="16"/>
        <v>831</v>
      </c>
      <c r="R208">
        <f t="shared" si="19"/>
        <v>0</v>
      </c>
    </row>
    <row r="209" spans="1:18" x14ac:dyDescent="0.25">
      <c r="A209">
        <v>63</v>
      </c>
      <c r="J209">
        <v>91786</v>
      </c>
      <c r="K209">
        <v>92928</v>
      </c>
      <c r="L209" t="s">
        <v>17560</v>
      </c>
      <c r="M209" t="s">
        <v>88</v>
      </c>
      <c r="N209">
        <f t="shared" si="20"/>
        <v>1</v>
      </c>
      <c r="O209" t="str">
        <f t="shared" si="17"/>
        <v>-</v>
      </c>
      <c r="P209">
        <f t="shared" si="18"/>
        <v>1</v>
      </c>
      <c r="Q209">
        <f t="shared" si="16"/>
        <v>407</v>
      </c>
      <c r="R209">
        <f t="shared" si="19"/>
        <v>1</v>
      </c>
    </row>
    <row r="210" spans="1:18" x14ac:dyDescent="0.25">
      <c r="A210">
        <v>63</v>
      </c>
      <c r="J210">
        <v>92204</v>
      </c>
      <c r="K210">
        <v>93217</v>
      </c>
      <c r="L210" t="s">
        <v>5</v>
      </c>
      <c r="M210" t="s">
        <v>25</v>
      </c>
      <c r="N210">
        <f t="shared" si="20"/>
        <v>1</v>
      </c>
      <c r="O210" t="str">
        <f t="shared" si="17"/>
        <v>-</v>
      </c>
      <c r="P210">
        <f t="shared" si="18"/>
        <v>1</v>
      </c>
      <c r="Q210">
        <f t="shared" si="16"/>
        <v>725</v>
      </c>
      <c r="R210">
        <f t="shared" si="19"/>
        <v>1</v>
      </c>
    </row>
    <row r="211" spans="1:18" x14ac:dyDescent="0.25">
      <c r="A211">
        <v>63</v>
      </c>
      <c r="J211">
        <v>93046</v>
      </c>
      <c r="K211">
        <v>95355</v>
      </c>
      <c r="L211" t="s">
        <v>17560</v>
      </c>
      <c r="M211" t="s">
        <v>88</v>
      </c>
      <c r="N211">
        <f t="shared" si="20"/>
        <v>1</v>
      </c>
      <c r="O211" t="str">
        <f t="shared" si="17"/>
        <v>-</v>
      </c>
      <c r="P211">
        <f t="shared" si="18"/>
        <v>1</v>
      </c>
      <c r="Q211">
        <f t="shared" si="16"/>
        <v>172</v>
      </c>
      <c r="R211">
        <f t="shared" si="19"/>
        <v>2</v>
      </c>
    </row>
    <row r="212" spans="1:18" x14ac:dyDescent="0.25">
      <c r="A212">
        <v>63</v>
      </c>
      <c r="J212">
        <v>93292</v>
      </c>
      <c r="K212">
        <v>93882</v>
      </c>
      <c r="L212" t="s">
        <v>5</v>
      </c>
      <c r="M212" t="s">
        <v>25</v>
      </c>
      <c r="N212">
        <f t="shared" si="20"/>
        <v>1</v>
      </c>
      <c r="O212" t="str">
        <f t="shared" si="17"/>
        <v>-</v>
      </c>
      <c r="P212">
        <f t="shared" si="18"/>
        <v>1</v>
      </c>
      <c r="Q212">
        <f t="shared" si="16"/>
        <v>2064</v>
      </c>
      <c r="R212">
        <f t="shared" si="19"/>
        <v>0</v>
      </c>
    </row>
    <row r="213" spans="1:18" x14ac:dyDescent="0.25">
      <c r="A213">
        <v>63</v>
      </c>
      <c r="J213">
        <v>93882</v>
      </c>
      <c r="K213">
        <v>95384</v>
      </c>
      <c r="L213" t="s">
        <v>5</v>
      </c>
      <c r="M213" t="s">
        <v>25</v>
      </c>
      <c r="N213" t="str">
        <f t="shared" si="20"/>
        <v>-</v>
      </c>
      <c r="O213" t="str">
        <f t="shared" si="17"/>
        <v>-</v>
      </c>
      <c r="P213" t="str">
        <f t="shared" si="18"/>
        <v>-</v>
      </c>
      <c r="Q213" t="str">
        <f t="shared" si="16"/>
        <v>-</v>
      </c>
      <c r="R213" t="str">
        <f t="shared" si="19"/>
        <v>-</v>
      </c>
    </row>
    <row r="214" spans="1:18" x14ac:dyDescent="0.25">
      <c r="A214">
        <v>63</v>
      </c>
      <c r="J214">
        <v>95394</v>
      </c>
      <c r="K214">
        <v>96722</v>
      </c>
      <c r="L214" t="s">
        <v>5</v>
      </c>
      <c r="M214" t="s">
        <v>25</v>
      </c>
      <c r="N214" t="str">
        <f t="shared" si="20"/>
        <v>-</v>
      </c>
      <c r="O214" t="str">
        <f t="shared" si="17"/>
        <v>-</v>
      </c>
      <c r="P214" t="str">
        <f t="shared" si="18"/>
        <v>-</v>
      </c>
      <c r="Q214" t="str">
        <f t="shared" si="16"/>
        <v>-</v>
      </c>
      <c r="R214" t="str">
        <f t="shared" si="19"/>
        <v>-</v>
      </c>
    </row>
    <row r="215" spans="1:18" x14ac:dyDescent="0.25">
      <c r="A215">
        <v>63</v>
      </c>
      <c r="J215">
        <v>95433</v>
      </c>
      <c r="K215">
        <v>96002</v>
      </c>
      <c r="L215" t="s">
        <v>17560</v>
      </c>
      <c r="M215" t="s">
        <v>88</v>
      </c>
      <c r="N215">
        <f t="shared" si="20"/>
        <v>1</v>
      </c>
      <c r="O215" t="str">
        <f t="shared" si="17"/>
        <v>-</v>
      </c>
      <c r="P215">
        <f t="shared" si="18"/>
        <v>1</v>
      </c>
      <c r="Q215">
        <f t="shared" si="16"/>
        <v>1290</v>
      </c>
      <c r="R215">
        <f t="shared" si="19"/>
        <v>0</v>
      </c>
    </row>
    <row r="216" spans="1:18" x14ac:dyDescent="0.25">
      <c r="A216">
        <v>63</v>
      </c>
      <c r="J216">
        <v>96014</v>
      </c>
      <c r="K216">
        <v>96754</v>
      </c>
      <c r="L216" t="s">
        <v>17560</v>
      </c>
      <c r="M216" t="s">
        <v>88</v>
      </c>
      <c r="N216" t="str">
        <f t="shared" si="20"/>
        <v>-</v>
      </c>
      <c r="O216" t="str">
        <f t="shared" si="17"/>
        <v>-</v>
      </c>
      <c r="P216" t="str">
        <f t="shared" si="18"/>
        <v>-</v>
      </c>
      <c r="Q216" t="str">
        <f t="shared" si="16"/>
        <v>-</v>
      </c>
      <c r="R216" t="str">
        <f t="shared" si="19"/>
        <v>-</v>
      </c>
    </row>
    <row r="217" spans="1:18" x14ac:dyDescent="0.25">
      <c r="A217">
        <v>63</v>
      </c>
      <c r="J217">
        <v>96744</v>
      </c>
      <c r="K217">
        <v>98660</v>
      </c>
      <c r="L217" t="s">
        <v>17560</v>
      </c>
      <c r="M217" t="s">
        <v>88</v>
      </c>
      <c r="N217">
        <f t="shared" si="20"/>
        <v>1</v>
      </c>
      <c r="O217">
        <f t="shared" si="17"/>
        <v>1</v>
      </c>
      <c r="P217" t="str">
        <f t="shared" si="18"/>
        <v>-</v>
      </c>
      <c r="Q217">
        <f t="shared" si="16"/>
        <v>11</v>
      </c>
      <c r="R217">
        <f t="shared" si="19"/>
        <v>1</v>
      </c>
    </row>
    <row r="218" spans="1:18" x14ac:dyDescent="0.25">
      <c r="A218">
        <v>63</v>
      </c>
      <c r="J218">
        <v>96865</v>
      </c>
      <c r="K218">
        <v>98256</v>
      </c>
      <c r="L218" t="s">
        <v>5</v>
      </c>
      <c r="M218" t="s">
        <v>25</v>
      </c>
      <c r="N218">
        <f t="shared" si="20"/>
        <v>1</v>
      </c>
      <c r="O218" t="str">
        <f t="shared" si="17"/>
        <v>-</v>
      </c>
      <c r="P218">
        <f t="shared" si="18"/>
        <v>1</v>
      </c>
      <c r="Q218">
        <f t="shared" si="16"/>
        <v>1796</v>
      </c>
      <c r="R218">
        <f t="shared" si="19"/>
        <v>1</v>
      </c>
    </row>
    <row r="219" spans="1:18" x14ac:dyDescent="0.25">
      <c r="A219">
        <v>63</v>
      </c>
      <c r="J219">
        <v>98449</v>
      </c>
      <c r="K219">
        <v>98901</v>
      </c>
      <c r="L219" t="s">
        <v>5</v>
      </c>
      <c r="M219" t="s">
        <v>25</v>
      </c>
      <c r="N219" t="str">
        <f t="shared" si="20"/>
        <v>-</v>
      </c>
      <c r="O219" t="str">
        <f t="shared" si="17"/>
        <v>-</v>
      </c>
      <c r="P219" t="str">
        <f t="shared" si="18"/>
        <v>-</v>
      </c>
      <c r="Q219" t="str">
        <f t="shared" si="16"/>
        <v>-</v>
      </c>
      <c r="R219" t="str">
        <f t="shared" si="19"/>
        <v>-</v>
      </c>
    </row>
    <row r="220" spans="1:18" x14ac:dyDescent="0.25">
      <c r="A220">
        <v>63</v>
      </c>
      <c r="J220">
        <v>98657</v>
      </c>
      <c r="K220">
        <v>98893</v>
      </c>
      <c r="L220" t="s">
        <v>17560</v>
      </c>
      <c r="M220" t="s">
        <v>88</v>
      </c>
      <c r="N220">
        <f t="shared" si="20"/>
        <v>1</v>
      </c>
      <c r="O220" t="str">
        <f t="shared" si="17"/>
        <v>-</v>
      </c>
      <c r="P220">
        <f t="shared" si="18"/>
        <v>1</v>
      </c>
      <c r="Q220">
        <f t="shared" si="16"/>
        <v>245</v>
      </c>
      <c r="R220">
        <f t="shared" si="19"/>
        <v>1</v>
      </c>
    </row>
    <row r="221" spans="1:18" x14ac:dyDescent="0.25">
      <c r="A221">
        <v>63</v>
      </c>
      <c r="J221">
        <v>98890</v>
      </c>
      <c r="K221">
        <v>99975</v>
      </c>
      <c r="L221" t="s">
        <v>17560</v>
      </c>
      <c r="M221" t="s">
        <v>88</v>
      </c>
      <c r="N221">
        <f t="shared" si="20"/>
        <v>1</v>
      </c>
      <c r="O221">
        <f t="shared" si="17"/>
        <v>1</v>
      </c>
      <c r="P221" t="str">
        <f t="shared" si="18"/>
        <v>-</v>
      </c>
      <c r="Q221">
        <f t="shared" si="16"/>
        <v>4</v>
      </c>
      <c r="R221">
        <f t="shared" si="19"/>
        <v>2</v>
      </c>
    </row>
    <row r="222" spans="1:18" x14ac:dyDescent="0.25">
      <c r="A222">
        <v>63</v>
      </c>
      <c r="J222">
        <v>99254</v>
      </c>
      <c r="K222">
        <v>99997</v>
      </c>
      <c r="L222" t="s">
        <v>5</v>
      </c>
      <c r="M222" t="s">
        <v>25</v>
      </c>
      <c r="N222">
        <f t="shared" si="20"/>
        <v>1</v>
      </c>
      <c r="O222" t="str">
        <f t="shared" si="17"/>
        <v>-</v>
      </c>
      <c r="P222">
        <f t="shared" si="18"/>
        <v>1</v>
      </c>
      <c r="Q222">
        <f t="shared" si="16"/>
        <v>722</v>
      </c>
      <c r="R222">
        <f t="shared" si="19"/>
        <v>1</v>
      </c>
    </row>
    <row r="223" spans="1:18" x14ac:dyDescent="0.25">
      <c r="A223">
        <v>63</v>
      </c>
      <c r="J223">
        <v>100015</v>
      </c>
      <c r="K223">
        <v>100488</v>
      </c>
      <c r="L223" t="s">
        <v>5</v>
      </c>
      <c r="M223" t="s">
        <v>25</v>
      </c>
      <c r="N223" t="str">
        <f t="shared" si="20"/>
        <v>-</v>
      </c>
      <c r="O223" t="str">
        <f t="shared" si="17"/>
        <v>-</v>
      </c>
      <c r="P223" t="str">
        <f t="shared" si="18"/>
        <v>-</v>
      </c>
      <c r="Q223" t="str">
        <f t="shared" si="16"/>
        <v>-</v>
      </c>
      <c r="R223" t="str">
        <f t="shared" si="19"/>
        <v>-</v>
      </c>
    </row>
    <row r="224" spans="1:18" x14ac:dyDescent="0.25">
      <c r="A224">
        <v>63</v>
      </c>
      <c r="J224">
        <v>100273</v>
      </c>
      <c r="K224">
        <v>100917</v>
      </c>
      <c r="L224" t="s">
        <v>17560</v>
      </c>
      <c r="M224" t="s">
        <v>88</v>
      </c>
      <c r="N224">
        <f t="shared" si="20"/>
        <v>1</v>
      </c>
      <c r="O224" t="str">
        <f t="shared" si="17"/>
        <v>-</v>
      </c>
      <c r="P224">
        <f t="shared" si="18"/>
        <v>1</v>
      </c>
      <c r="Q224">
        <f t="shared" si="16"/>
        <v>216</v>
      </c>
      <c r="R224">
        <f t="shared" si="19"/>
        <v>0</v>
      </c>
    </row>
    <row r="225" spans="1:18" x14ac:dyDescent="0.25">
      <c r="A225">
        <v>64</v>
      </c>
      <c r="J225">
        <v>100485</v>
      </c>
      <c r="K225">
        <v>100772</v>
      </c>
      <c r="L225" t="s">
        <v>5</v>
      </c>
      <c r="M225" t="s">
        <v>25</v>
      </c>
      <c r="N225">
        <f t="shared" si="20"/>
        <v>1</v>
      </c>
      <c r="O225" t="str">
        <f t="shared" si="17"/>
        <v>-</v>
      </c>
      <c r="P225">
        <f t="shared" si="18"/>
        <v>1</v>
      </c>
      <c r="Q225">
        <f t="shared" si="16"/>
        <v>433</v>
      </c>
      <c r="R225">
        <f t="shared" si="19"/>
        <v>2</v>
      </c>
    </row>
    <row r="226" spans="1:18" x14ac:dyDescent="0.25">
      <c r="A226">
        <v>64</v>
      </c>
      <c r="J226">
        <v>100848</v>
      </c>
      <c r="K226">
        <v>102206</v>
      </c>
      <c r="L226" t="s">
        <v>5</v>
      </c>
      <c r="M226" t="s">
        <v>25</v>
      </c>
      <c r="N226" t="str">
        <f t="shared" si="20"/>
        <v>-</v>
      </c>
      <c r="O226" t="str">
        <f t="shared" si="17"/>
        <v>-</v>
      </c>
      <c r="P226" t="str">
        <f t="shared" si="18"/>
        <v>-</v>
      </c>
      <c r="Q226" t="str">
        <f t="shared" si="16"/>
        <v>-</v>
      </c>
      <c r="R226" t="str">
        <f t="shared" si="19"/>
        <v>-</v>
      </c>
    </row>
    <row r="227" spans="1:18" x14ac:dyDescent="0.25">
      <c r="A227">
        <v>64</v>
      </c>
      <c r="J227">
        <v>102199</v>
      </c>
      <c r="K227">
        <v>103683</v>
      </c>
      <c r="L227" t="s">
        <v>5</v>
      </c>
      <c r="M227" t="s">
        <v>25</v>
      </c>
      <c r="N227">
        <f t="shared" si="20"/>
        <v>1</v>
      </c>
      <c r="O227">
        <f t="shared" si="17"/>
        <v>1</v>
      </c>
      <c r="P227" t="str">
        <f t="shared" si="18"/>
        <v>-</v>
      </c>
      <c r="Q227">
        <f t="shared" si="16"/>
        <v>8</v>
      </c>
      <c r="R227">
        <f t="shared" si="19"/>
        <v>1</v>
      </c>
    </row>
    <row r="228" spans="1:18" x14ac:dyDescent="0.25">
      <c r="A228">
        <v>64</v>
      </c>
      <c r="J228">
        <v>103746</v>
      </c>
      <c r="K228">
        <v>104606</v>
      </c>
      <c r="L228" t="s">
        <v>5</v>
      </c>
      <c r="M228" t="s">
        <v>25</v>
      </c>
      <c r="N228" t="str">
        <f t="shared" si="20"/>
        <v>-</v>
      </c>
      <c r="O228" t="str">
        <f t="shared" si="17"/>
        <v>-</v>
      </c>
      <c r="P228" t="str">
        <f t="shared" si="18"/>
        <v>-</v>
      </c>
      <c r="Q228" t="str">
        <f t="shared" si="16"/>
        <v>-</v>
      </c>
      <c r="R228" t="str">
        <f t="shared" si="19"/>
        <v>-</v>
      </c>
    </row>
    <row r="229" spans="1:18" x14ac:dyDescent="0.25">
      <c r="A229">
        <v>64</v>
      </c>
      <c r="J229">
        <v>104616</v>
      </c>
      <c r="K229">
        <v>104885</v>
      </c>
      <c r="L229" t="s">
        <v>5</v>
      </c>
      <c r="M229" t="s">
        <v>25</v>
      </c>
      <c r="N229" t="str">
        <f t="shared" si="20"/>
        <v>-</v>
      </c>
      <c r="O229" t="str">
        <f t="shared" si="17"/>
        <v>-</v>
      </c>
      <c r="P229" t="str">
        <f t="shared" si="18"/>
        <v>-</v>
      </c>
      <c r="Q229" t="str">
        <f t="shared" si="16"/>
        <v>-</v>
      </c>
      <c r="R229" t="str">
        <f t="shared" si="19"/>
        <v>-</v>
      </c>
    </row>
    <row r="230" spans="1:18" x14ac:dyDescent="0.25">
      <c r="A230">
        <v>64</v>
      </c>
      <c r="J230">
        <v>104976</v>
      </c>
      <c r="K230">
        <v>105299</v>
      </c>
      <c r="L230" t="s">
        <v>5</v>
      </c>
      <c r="M230" t="s">
        <v>88</v>
      </c>
      <c r="N230" t="str">
        <f t="shared" si="20"/>
        <v>-</v>
      </c>
      <c r="O230" t="str">
        <f t="shared" si="17"/>
        <v>-</v>
      </c>
      <c r="P230" t="str">
        <f t="shared" si="18"/>
        <v>-</v>
      </c>
      <c r="Q230" t="str">
        <f t="shared" si="16"/>
        <v>-</v>
      </c>
      <c r="R230" t="str">
        <f t="shared" si="19"/>
        <v>-</v>
      </c>
    </row>
    <row r="231" spans="1:18" x14ac:dyDescent="0.25">
      <c r="A231">
        <v>64</v>
      </c>
      <c r="J231">
        <v>105283</v>
      </c>
      <c r="K231">
        <v>105642</v>
      </c>
      <c r="L231" t="s">
        <v>5</v>
      </c>
      <c r="M231" t="s">
        <v>88</v>
      </c>
      <c r="N231">
        <f t="shared" si="20"/>
        <v>1</v>
      </c>
      <c r="O231">
        <f t="shared" si="17"/>
        <v>1</v>
      </c>
      <c r="P231" t="str">
        <f t="shared" si="18"/>
        <v>-</v>
      </c>
      <c r="Q231">
        <f t="shared" si="16"/>
        <v>17</v>
      </c>
      <c r="R231">
        <f t="shared" si="19"/>
        <v>1</v>
      </c>
    </row>
    <row r="232" spans="1:18" x14ac:dyDescent="0.25">
      <c r="A232">
        <v>64</v>
      </c>
      <c r="J232">
        <v>105858</v>
      </c>
      <c r="K232">
        <v>107051</v>
      </c>
      <c r="L232" t="s">
        <v>5</v>
      </c>
      <c r="M232" t="s">
        <v>25</v>
      </c>
      <c r="N232" t="str">
        <f t="shared" si="20"/>
        <v>-</v>
      </c>
      <c r="O232" t="str">
        <f t="shared" si="17"/>
        <v>-</v>
      </c>
      <c r="P232" t="str">
        <f t="shared" si="18"/>
        <v>-</v>
      </c>
      <c r="Q232" t="str">
        <f t="shared" si="16"/>
        <v>-</v>
      </c>
      <c r="R232" t="str">
        <f t="shared" si="19"/>
        <v>-</v>
      </c>
    </row>
    <row r="233" spans="1:18" x14ac:dyDescent="0.25">
      <c r="A233">
        <v>64</v>
      </c>
      <c r="J233">
        <v>107111</v>
      </c>
      <c r="K233">
        <v>108493</v>
      </c>
      <c r="L233" t="s">
        <v>5</v>
      </c>
      <c r="M233" t="s">
        <v>88</v>
      </c>
      <c r="N233" t="str">
        <f t="shared" si="20"/>
        <v>-</v>
      </c>
      <c r="O233" t="str">
        <f t="shared" si="17"/>
        <v>-</v>
      </c>
      <c r="P233" t="str">
        <f t="shared" si="18"/>
        <v>-</v>
      </c>
      <c r="Q233" t="str">
        <f t="shared" si="16"/>
        <v>-</v>
      </c>
      <c r="R233" t="str">
        <f t="shared" si="19"/>
        <v>-</v>
      </c>
    </row>
    <row r="234" spans="1:18" x14ac:dyDescent="0.25">
      <c r="A234">
        <v>64</v>
      </c>
      <c r="J234">
        <v>108599</v>
      </c>
      <c r="K234">
        <v>108892</v>
      </c>
      <c r="L234" t="s">
        <v>5</v>
      </c>
      <c r="M234" t="s">
        <v>88</v>
      </c>
      <c r="N234" t="str">
        <f t="shared" si="20"/>
        <v>-</v>
      </c>
      <c r="O234" t="str">
        <f t="shared" si="17"/>
        <v>-</v>
      </c>
      <c r="P234" t="str">
        <f t="shared" si="18"/>
        <v>-</v>
      </c>
      <c r="Q234" t="str">
        <f t="shared" si="16"/>
        <v>-</v>
      </c>
      <c r="R234" t="str">
        <f t="shared" si="19"/>
        <v>-</v>
      </c>
    </row>
    <row r="235" spans="1:18" x14ac:dyDescent="0.25">
      <c r="A235">
        <v>64</v>
      </c>
      <c r="J235">
        <v>109089</v>
      </c>
      <c r="K235">
        <v>111887</v>
      </c>
      <c r="L235" t="s">
        <v>5</v>
      </c>
      <c r="M235" t="s">
        <v>25</v>
      </c>
      <c r="N235" t="str">
        <f t="shared" si="20"/>
        <v>-</v>
      </c>
      <c r="O235" t="str">
        <f t="shared" si="17"/>
        <v>-</v>
      </c>
      <c r="P235" t="str">
        <f t="shared" si="18"/>
        <v>-</v>
      </c>
      <c r="Q235" t="str">
        <f t="shared" si="16"/>
        <v>-</v>
      </c>
      <c r="R235" t="str">
        <f t="shared" si="19"/>
        <v>-</v>
      </c>
    </row>
    <row r="236" spans="1:18" x14ac:dyDescent="0.25">
      <c r="A236">
        <v>64</v>
      </c>
      <c r="J236">
        <v>112106</v>
      </c>
      <c r="K236">
        <v>112531</v>
      </c>
      <c r="L236" t="s">
        <v>5</v>
      </c>
      <c r="M236" t="s">
        <v>25</v>
      </c>
      <c r="N236" t="str">
        <f t="shared" si="20"/>
        <v>-</v>
      </c>
      <c r="O236" t="str">
        <f t="shared" si="17"/>
        <v>-</v>
      </c>
      <c r="P236" t="str">
        <f t="shared" si="18"/>
        <v>-</v>
      </c>
      <c r="Q236" t="str">
        <f t="shared" si="16"/>
        <v>-</v>
      </c>
      <c r="R236" t="str">
        <f t="shared" si="19"/>
        <v>-</v>
      </c>
    </row>
    <row r="237" spans="1:18" x14ac:dyDescent="0.25">
      <c r="A237">
        <v>64</v>
      </c>
      <c r="J237">
        <v>112542</v>
      </c>
      <c r="K237">
        <v>113027</v>
      </c>
      <c r="L237" t="s">
        <v>5</v>
      </c>
      <c r="M237" t="s">
        <v>25</v>
      </c>
      <c r="N237" t="str">
        <f t="shared" si="20"/>
        <v>-</v>
      </c>
      <c r="O237" t="str">
        <f t="shared" si="17"/>
        <v>-</v>
      </c>
      <c r="P237" t="str">
        <f t="shared" si="18"/>
        <v>-</v>
      </c>
      <c r="Q237" t="str">
        <f t="shared" si="16"/>
        <v>-</v>
      </c>
      <c r="R237" t="str">
        <f t="shared" si="19"/>
        <v>-</v>
      </c>
    </row>
    <row r="238" spans="1:18" x14ac:dyDescent="0.25">
      <c r="A238">
        <v>64</v>
      </c>
      <c r="J238">
        <v>113056</v>
      </c>
      <c r="K238">
        <v>113154</v>
      </c>
      <c r="L238" t="s">
        <v>5</v>
      </c>
      <c r="M238" t="s">
        <v>25</v>
      </c>
      <c r="N238" t="str">
        <f t="shared" si="20"/>
        <v>-</v>
      </c>
      <c r="O238" t="str">
        <f t="shared" si="17"/>
        <v>-</v>
      </c>
      <c r="P238" t="str">
        <f t="shared" si="18"/>
        <v>-</v>
      </c>
      <c r="Q238" t="str">
        <f t="shared" si="16"/>
        <v>-</v>
      </c>
      <c r="R238" t="str">
        <f t="shared" si="19"/>
        <v>-</v>
      </c>
    </row>
    <row r="239" spans="1:18" x14ac:dyDescent="0.25">
      <c r="A239">
        <v>65</v>
      </c>
      <c r="J239">
        <v>113173</v>
      </c>
      <c r="K239">
        <v>113922</v>
      </c>
      <c r="L239" t="s">
        <v>5</v>
      </c>
      <c r="M239" t="s">
        <v>25</v>
      </c>
      <c r="N239" t="str">
        <f t="shared" si="20"/>
        <v>-</v>
      </c>
      <c r="O239" t="str">
        <f t="shared" si="17"/>
        <v>-</v>
      </c>
      <c r="P239" t="str">
        <f t="shared" si="18"/>
        <v>-</v>
      </c>
      <c r="Q239" t="str">
        <f t="shared" si="16"/>
        <v>-</v>
      </c>
      <c r="R239" t="str">
        <f t="shared" si="19"/>
        <v>-</v>
      </c>
    </row>
    <row r="240" spans="1:18" x14ac:dyDescent="0.25">
      <c r="A240">
        <v>65</v>
      </c>
      <c r="J240">
        <v>113922</v>
      </c>
      <c r="K240">
        <v>114779</v>
      </c>
      <c r="L240" t="s">
        <v>5</v>
      </c>
      <c r="M240" t="s">
        <v>25</v>
      </c>
      <c r="N240" t="str">
        <f t="shared" si="20"/>
        <v>-</v>
      </c>
      <c r="O240" t="str">
        <f t="shared" si="17"/>
        <v>-</v>
      </c>
      <c r="P240" t="str">
        <f t="shared" si="18"/>
        <v>-</v>
      </c>
      <c r="Q240" t="str">
        <f t="shared" si="16"/>
        <v>-</v>
      </c>
      <c r="R240" t="str">
        <f t="shared" si="19"/>
        <v>-</v>
      </c>
    </row>
    <row r="241" spans="1:18" x14ac:dyDescent="0.25">
      <c r="A241">
        <v>65</v>
      </c>
      <c r="J241">
        <v>114783</v>
      </c>
      <c r="K241">
        <v>115892</v>
      </c>
      <c r="L241" t="s">
        <v>5</v>
      </c>
      <c r="M241" t="s">
        <v>25</v>
      </c>
      <c r="N241" t="str">
        <f t="shared" si="20"/>
        <v>-</v>
      </c>
      <c r="O241" t="str">
        <f t="shared" si="17"/>
        <v>-</v>
      </c>
      <c r="P241" t="str">
        <f t="shared" si="18"/>
        <v>-</v>
      </c>
      <c r="Q241" t="str">
        <f t="shared" si="16"/>
        <v>-</v>
      </c>
      <c r="R241" t="str">
        <f t="shared" si="19"/>
        <v>-</v>
      </c>
    </row>
    <row r="242" spans="1:18" x14ac:dyDescent="0.25">
      <c r="A242">
        <v>65</v>
      </c>
      <c r="J242">
        <v>115879</v>
      </c>
      <c r="K242">
        <v>116622</v>
      </c>
      <c r="L242" t="s">
        <v>5</v>
      </c>
      <c r="M242" t="s">
        <v>25</v>
      </c>
      <c r="N242">
        <f t="shared" si="20"/>
        <v>1</v>
      </c>
      <c r="O242">
        <f t="shared" si="17"/>
        <v>1</v>
      </c>
      <c r="P242" t="str">
        <f t="shared" si="18"/>
        <v>-</v>
      </c>
      <c r="Q242">
        <f t="shared" si="16"/>
        <v>14</v>
      </c>
      <c r="R242">
        <f t="shared" si="19"/>
        <v>1</v>
      </c>
    </row>
    <row r="243" spans="1:18" x14ac:dyDescent="0.25">
      <c r="A243">
        <v>65</v>
      </c>
      <c r="J243">
        <v>116858</v>
      </c>
      <c r="K243">
        <v>117799</v>
      </c>
      <c r="L243" t="s">
        <v>5</v>
      </c>
      <c r="M243" t="s">
        <v>25</v>
      </c>
      <c r="N243" t="str">
        <f t="shared" si="20"/>
        <v>-</v>
      </c>
      <c r="O243" t="str">
        <f t="shared" si="17"/>
        <v>-</v>
      </c>
      <c r="P243" t="str">
        <f t="shared" si="18"/>
        <v>-</v>
      </c>
      <c r="Q243" t="str">
        <f t="shared" si="16"/>
        <v>-</v>
      </c>
      <c r="R243" t="str">
        <f t="shared" si="19"/>
        <v>-</v>
      </c>
    </row>
    <row r="244" spans="1:18" x14ac:dyDescent="0.25">
      <c r="A244">
        <v>65</v>
      </c>
      <c r="J244">
        <v>117842</v>
      </c>
      <c r="K244">
        <v>118744</v>
      </c>
      <c r="L244" t="s">
        <v>5</v>
      </c>
      <c r="M244" t="s">
        <v>88</v>
      </c>
      <c r="N244" t="str">
        <f t="shared" si="20"/>
        <v>-</v>
      </c>
      <c r="O244" t="str">
        <f t="shared" si="17"/>
        <v>-</v>
      </c>
      <c r="P244" t="str">
        <f t="shared" si="18"/>
        <v>-</v>
      </c>
      <c r="Q244" t="str">
        <f t="shared" si="16"/>
        <v>-</v>
      </c>
      <c r="R244" t="str">
        <f t="shared" si="19"/>
        <v>-</v>
      </c>
    </row>
    <row r="245" spans="1:18" x14ac:dyDescent="0.25">
      <c r="A245">
        <v>65</v>
      </c>
      <c r="J245">
        <v>119250</v>
      </c>
      <c r="K245">
        <v>119945</v>
      </c>
      <c r="L245" t="s">
        <v>5</v>
      </c>
      <c r="M245" t="s">
        <v>25</v>
      </c>
      <c r="N245" t="str">
        <f t="shared" si="20"/>
        <v>-</v>
      </c>
      <c r="O245" t="str">
        <f t="shared" si="17"/>
        <v>-</v>
      </c>
      <c r="P245" t="str">
        <f t="shared" si="18"/>
        <v>-</v>
      </c>
      <c r="Q245" t="str">
        <f t="shared" si="16"/>
        <v>-</v>
      </c>
      <c r="R245" t="str">
        <f t="shared" si="19"/>
        <v>-</v>
      </c>
    </row>
    <row r="246" spans="1:18" x14ac:dyDescent="0.25">
      <c r="A246">
        <v>65</v>
      </c>
      <c r="J246">
        <v>120165</v>
      </c>
      <c r="K246">
        <v>122891</v>
      </c>
      <c r="L246" t="s">
        <v>5</v>
      </c>
      <c r="M246" t="s">
        <v>25</v>
      </c>
      <c r="N246" t="str">
        <f t="shared" si="20"/>
        <v>-</v>
      </c>
      <c r="O246" t="str">
        <f t="shared" si="17"/>
        <v>-</v>
      </c>
      <c r="P246" t="str">
        <f t="shared" si="18"/>
        <v>-</v>
      </c>
      <c r="Q246" t="str">
        <f t="shared" si="16"/>
        <v>-</v>
      </c>
      <c r="R246" t="str">
        <f t="shared" si="19"/>
        <v>-</v>
      </c>
    </row>
    <row r="247" spans="1:18" x14ac:dyDescent="0.25">
      <c r="A247">
        <v>65</v>
      </c>
      <c r="J247">
        <v>123206</v>
      </c>
      <c r="K247">
        <v>123685</v>
      </c>
      <c r="L247" t="s">
        <v>5</v>
      </c>
      <c r="M247" t="s">
        <v>25</v>
      </c>
      <c r="N247" t="str">
        <f t="shared" si="20"/>
        <v>-</v>
      </c>
      <c r="O247" t="str">
        <f t="shared" si="17"/>
        <v>-</v>
      </c>
      <c r="P247" t="str">
        <f t="shared" si="18"/>
        <v>-</v>
      </c>
      <c r="Q247" t="str">
        <f t="shared" si="16"/>
        <v>-</v>
      </c>
      <c r="R247" t="str">
        <f t="shared" si="19"/>
        <v>-</v>
      </c>
    </row>
    <row r="248" spans="1:18" x14ac:dyDescent="0.25">
      <c r="A248">
        <v>65</v>
      </c>
      <c r="J248">
        <v>123914</v>
      </c>
      <c r="K248">
        <v>124594</v>
      </c>
      <c r="L248" t="s">
        <v>5</v>
      </c>
      <c r="M248" t="s">
        <v>88</v>
      </c>
      <c r="N248" t="str">
        <f t="shared" si="20"/>
        <v>-</v>
      </c>
      <c r="O248" t="str">
        <f t="shared" si="17"/>
        <v>-</v>
      </c>
      <c r="P248" t="str">
        <f t="shared" si="18"/>
        <v>-</v>
      </c>
      <c r="Q248" t="str">
        <f t="shared" si="16"/>
        <v>-</v>
      </c>
      <c r="R248" t="str">
        <f t="shared" si="19"/>
        <v>-</v>
      </c>
    </row>
    <row r="249" spans="1:18" x14ac:dyDescent="0.25">
      <c r="A249">
        <v>65</v>
      </c>
      <c r="J249">
        <v>125212</v>
      </c>
      <c r="K249">
        <v>125325</v>
      </c>
      <c r="L249" t="s">
        <v>5</v>
      </c>
      <c r="M249" t="s">
        <v>25</v>
      </c>
      <c r="N249" t="str">
        <f t="shared" si="20"/>
        <v>-</v>
      </c>
      <c r="O249" t="str">
        <f t="shared" si="17"/>
        <v>-</v>
      </c>
      <c r="P249" t="str">
        <f t="shared" si="18"/>
        <v>-</v>
      </c>
      <c r="Q249" t="str">
        <f t="shared" si="16"/>
        <v>-</v>
      </c>
      <c r="R249" t="str">
        <f t="shared" si="19"/>
        <v>-</v>
      </c>
    </row>
    <row r="250" spans="1:18" x14ac:dyDescent="0.25">
      <c r="A250">
        <v>66</v>
      </c>
      <c r="J250">
        <v>125378</v>
      </c>
      <c r="K250">
        <v>126235</v>
      </c>
      <c r="L250" t="s">
        <v>5</v>
      </c>
      <c r="M250" t="s">
        <v>25</v>
      </c>
      <c r="N250" t="str">
        <f t="shared" si="20"/>
        <v>-</v>
      </c>
      <c r="O250" t="str">
        <f t="shared" si="17"/>
        <v>-</v>
      </c>
      <c r="P250" t="str">
        <f t="shared" si="18"/>
        <v>-</v>
      </c>
      <c r="Q250" t="str">
        <f t="shared" si="16"/>
        <v>-</v>
      </c>
      <c r="R250" t="str">
        <f t="shared" si="19"/>
        <v>-</v>
      </c>
    </row>
    <row r="251" spans="1:18" x14ac:dyDescent="0.25">
      <c r="A251">
        <v>66</v>
      </c>
      <c r="J251">
        <v>126246</v>
      </c>
      <c r="K251">
        <v>126710</v>
      </c>
      <c r="L251" t="s">
        <v>5</v>
      </c>
      <c r="M251" t="s">
        <v>25</v>
      </c>
      <c r="N251" t="str">
        <f t="shared" si="20"/>
        <v>-</v>
      </c>
      <c r="O251" t="str">
        <f t="shared" si="17"/>
        <v>-</v>
      </c>
      <c r="P251" t="str">
        <f t="shared" si="18"/>
        <v>-</v>
      </c>
      <c r="Q251" t="str">
        <f t="shared" si="16"/>
        <v>-</v>
      </c>
      <c r="R251" t="str">
        <f t="shared" si="19"/>
        <v>-</v>
      </c>
    </row>
    <row r="252" spans="1:18" x14ac:dyDescent="0.25">
      <c r="A252">
        <v>66</v>
      </c>
      <c r="J252">
        <v>126805</v>
      </c>
      <c r="K252">
        <v>129672</v>
      </c>
      <c r="L252" t="s">
        <v>5</v>
      </c>
      <c r="M252" t="s">
        <v>88</v>
      </c>
      <c r="N252" t="str">
        <f t="shared" si="20"/>
        <v>-</v>
      </c>
      <c r="O252" t="str">
        <f t="shared" si="17"/>
        <v>-</v>
      </c>
      <c r="P252" t="str">
        <f t="shared" si="18"/>
        <v>-</v>
      </c>
      <c r="Q252" t="str">
        <f t="shared" si="16"/>
        <v>-</v>
      </c>
      <c r="R252" t="str">
        <f t="shared" si="19"/>
        <v>-</v>
      </c>
    </row>
    <row r="253" spans="1:18" x14ac:dyDescent="0.25">
      <c r="A253">
        <v>66</v>
      </c>
      <c r="J253">
        <v>129747</v>
      </c>
      <c r="K253">
        <v>130364</v>
      </c>
      <c r="L253" t="s">
        <v>5</v>
      </c>
      <c r="M253" t="s">
        <v>88</v>
      </c>
      <c r="N253" t="str">
        <f t="shared" si="20"/>
        <v>-</v>
      </c>
      <c r="O253" t="str">
        <f t="shared" si="17"/>
        <v>-</v>
      </c>
      <c r="P253" t="str">
        <f t="shared" si="18"/>
        <v>-</v>
      </c>
      <c r="Q253" t="str">
        <f t="shared" si="16"/>
        <v>-</v>
      </c>
      <c r="R253" t="str">
        <f t="shared" si="19"/>
        <v>-</v>
      </c>
    </row>
    <row r="254" spans="1:18" x14ac:dyDescent="0.25">
      <c r="A254">
        <v>66</v>
      </c>
      <c r="J254">
        <v>131817</v>
      </c>
      <c r="K254">
        <v>132126</v>
      </c>
      <c r="L254" t="s">
        <v>5</v>
      </c>
      <c r="M254" t="s">
        <v>25</v>
      </c>
      <c r="N254" t="str">
        <f t="shared" si="20"/>
        <v>-</v>
      </c>
      <c r="O254" t="str">
        <f t="shared" si="17"/>
        <v>-</v>
      </c>
      <c r="P254" t="str">
        <f t="shared" si="18"/>
        <v>-</v>
      </c>
      <c r="Q254" t="str">
        <f t="shared" si="16"/>
        <v>-</v>
      </c>
      <c r="R254" t="str">
        <f t="shared" si="19"/>
        <v>-</v>
      </c>
    </row>
    <row r="255" spans="1:18" x14ac:dyDescent="0.25">
      <c r="A255">
        <v>66</v>
      </c>
      <c r="J255">
        <v>132516</v>
      </c>
      <c r="K255">
        <v>133145</v>
      </c>
      <c r="L255" t="s">
        <v>5</v>
      </c>
      <c r="M255" t="s">
        <v>25</v>
      </c>
      <c r="N255" t="str">
        <f t="shared" si="20"/>
        <v>-</v>
      </c>
      <c r="O255" t="str">
        <f t="shared" si="17"/>
        <v>-</v>
      </c>
      <c r="P255" t="str">
        <f t="shared" si="18"/>
        <v>-</v>
      </c>
      <c r="Q255" t="str">
        <f t="shared" si="16"/>
        <v>-</v>
      </c>
      <c r="R255" t="str">
        <f t="shared" si="19"/>
        <v>-</v>
      </c>
    </row>
    <row r="256" spans="1:18" x14ac:dyDescent="0.25">
      <c r="A256">
        <v>66</v>
      </c>
      <c r="J256">
        <v>133289</v>
      </c>
      <c r="K256">
        <v>134032</v>
      </c>
      <c r="L256" t="s">
        <v>5</v>
      </c>
      <c r="M256" t="s">
        <v>25</v>
      </c>
      <c r="N256" t="str">
        <f t="shared" si="20"/>
        <v>-</v>
      </c>
      <c r="O256" t="str">
        <f t="shared" si="17"/>
        <v>-</v>
      </c>
      <c r="P256" t="str">
        <f t="shared" si="18"/>
        <v>-</v>
      </c>
      <c r="Q256" t="str">
        <f t="shared" si="16"/>
        <v>-</v>
      </c>
      <c r="R256" t="str">
        <f t="shared" si="19"/>
        <v>-</v>
      </c>
    </row>
    <row r="257" spans="1:18" x14ac:dyDescent="0.25">
      <c r="A257">
        <v>66</v>
      </c>
      <c r="J257">
        <v>134053</v>
      </c>
      <c r="K257">
        <v>136653</v>
      </c>
      <c r="L257" t="s">
        <v>5</v>
      </c>
      <c r="M257" t="s">
        <v>25</v>
      </c>
      <c r="N257" t="str">
        <f t="shared" si="20"/>
        <v>-</v>
      </c>
      <c r="O257" t="str">
        <f t="shared" si="17"/>
        <v>-</v>
      </c>
      <c r="P257" t="str">
        <f t="shared" si="18"/>
        <v>-</v>
      </c>
      <c r="Q257" t="str">
        <f t="shared" si="16"/>
        <v>-</v>
      </c>
      <c r="R257" t="str">
        <f t="shared" si="19"/>
        <v>-</v>
      </c>
    </row>
    <row r="258" spans="1:18" x14ac:dyDescent="0.25">
      <c r="A258">
        <v>66</v>
      </c>
      <c r="J258">
        <v>136667</v>
      </c>
      <c r="K258">
        <v>137251</v>
      </c>
      <c r="L258" t="s">
        <v>5</v>
      </c>
      <c r="M258" t="s">
        <v>25</v>
      </c>
      <c r="N258" t="str">
        <f t="shared" si="20"/>
        <v>-</v>
      </c>
      <c r="O258" t="str">
        <f t="shared" si="17"/>
        <v>-</v>
      </c>
      <c r="P258" t="str">
        <f t="shared" si="18"/>
        <v>-</v>
      </c>
      <c r="Q258" t="str">
        <f t="shared" ref="Q258:Q321" si="21">IF(N258=1,K257-J258+1,"-")</f>
        <v>-</v>
      </c>
      <c r="R258" t="str">
        <f t="shared" si="19"/>
        <v>-</v>
      </c>
    </row>
    <row r="259" spans="1:18" x14ac:dyDescent="0.25">
      <c r="A259">
        <v>66</v>
      </c>
      <c r="J259">
        <v>137266</v>
      </c>
      <c r="K259">
        <v>137874</v>
      </c>
      <c r="L259" t="s">
        <v>5</v>
      </c>
      <c r="M259" t="s">
        <v>25</v>
      </c>
      <c r="N259" t="str">
        <f t="shared" si="20"/>
        <v>-</v>
      </c>
      <c r="O259" t="str">
        <f t="shared" ref="O259:O322" si="22">IF(AND(N259=1,M259=M258),1,"-")</f>
        <v>-</v>
      </c>
      <c r="P259" t="str">
        <f t="shared" ref="P259:P322" si="23">IF(AND(N259=1,M259&lt;&gt;M258),1,"-")</f>
        <v>-</v>
      </c>
      <c r="Q259" t="str">
        <f t="shared" si="21"/>
        <v>-</v>
      </c>
      <c r="R259" t="str">
        <f t="shared" ref="R259:R322" si="24">IFERROR(IF((IF(N259=1,MOD(Q259,3),"-"))=0,0,3-(IF(N259=1,MOD(Q259,3),"-"))), "-")</f>
        <v>-</v>
      </c>
    </row>
    <row r="260" spans="1:18" x14ac:dyDescent="0.25">
      <c r="A260">
        <v>66</v>
      </c>
      <c r="J260">
        <v>137890</v>
      </c>
      <c r="K260">
        <v>138483</v>
      </c>
      <c r="L260" t="s">
        <v>5</v>
      </c>
      <c r="M260" t="s">
        <v>25</v>
      </c>
      <c r="N260" t="str">
        <f t="shared" ref="N260:N323" si="25">IF(J260&lt;K259,1,"-")</f>
        <v>-</v>
      </c>
      <c r="O260" t="str">
        <f t="shared" si="22"/>
        <v>-</v>
      </c>
      <c r="P260" t="str">
        <f t="shared" si="23"/>
        <v>-</v>
      </c>
      <c r="Q260" t="str">
        <f t="shared" si="21"/>
        <v>-</v>
      </c>
      <c r="R260" t="str">
        <f t="shared" si="24"/>
        <v>-</v>
      </c>
    </row>
    <row r="261" spans="1:18" x14ac:dyDescent="0.25">
      <c r="A261">
        <v>66</v>
      </c>
      <c r="J261">
        <v>138507</v>
      </c>
      <c r="K261">
        <v>139736</v>
      </c>
      <c r="L261" t="s">
        <v>5</v>
      </c>
      <c r="M261" t="s">
        <v>25</v>
      </c>
      <c r="N261" t="str">
        <f t="shared" si="25"/>
        <v>-</v>
      </c>
      <c r="O261" t="str">
        <f t="shared" si="22"/>
        <v>-</v>
      </c>
      <c r="P261" t="str">
        <f t="shared" si="23"/>
        <v>-</v>
      </c>
      <c r="Q261" t="str">
        <f t="shared" si="21"/>
        <v>-</v>
      </c>
      <c r="R261" t="str">
        <f t="shared" si="24"/>
        <v>-</v>
      </c>
    </row>
    <row r="262" spans="1:18" x14ac:dyDescent="0.25">
      <c r="A262">
        <v>66</v>
      </c>
      <c r="J262">
        <v>140150</v>
      </c>
      <c r="K262">
        <v>140488</v>
      </c>
      <c r="L262" t="s">
        <v>5</v>
      </c>
      <c r="M262" t="s">
        <v>88</v>
      </c>
      <c r="N262" t="str">
        <f t="shared" si="25"/>
        <v>-</v>
      </c>
      <c r="O262" t="str">
        <f t="shared" si="22"/>
        <v>-</v>
      </c>
      <c r="P262" t="str">
        <f t="shared" si="23"/>
        <v>-</v>
      </c>
      <c r="Q262" t="str">
        <f t="shared" si="21"/>
        <v>-</v>
      </c>
      <c r="R262" t="str">
        <f t="shared" si="24"/>
        <v>-</v>
      </c>
    </row>
    <row r="263" spans="1:18" x14ac:dyDescent="0.25">
      <c r="A263">
        <v>66</v>
      </c>
      <c r="J263">
        <v>140925</v>
      </c>
      <c r="K263">
        <v>141019</v>
      </c>
      <c r="L263" t="s">
        <v>5</v>
      </c>
      <c r="M263" t="s">
        <v>88</v>
      </c>
      <c r="N263" t="str">
        <f t="shared" si="25"/>
        <v>-</v>
      </c>
      <c r="O263" t="str">
        <f t="shared" si="22"/>
        <v>-</v>
      </c>
      <c r="P263" t="str">
        <f t="shared" si="23"/>
        <v>-</v>
      </c>
      <c r="Q263" t="str">
        <f t="shared" si="21"/>
        <v>-</v>
      </c>
      <c r="R263" t="str">
        <f t="shared" si="24"/>
        <v>-</v>
      </c>
    </row>
    <row r="264" spans="1:18" x14ac:dyDescent="0.25">
      <c r="A264">
        <v>66</v>
      </c>
      <c r="J264">
        <v>263393</v>
      </c>
      <c r="K264">
        <v>263511</v>
      </c>
      <c r="L264" t="s">
        <v>5</v>
      </c>
      <c r="M264" t="s">
        <v>25</v>
      </c>
      <c r="N264" t="str">
        <f t="shared" si="25"/>
        <v>-</v>
      </c>
      <c r="O264" t="str">
        <f t="shared" si="22"/>
        <v>-</v>
      </c>
      <c r="P264" t="str">
        <f t="shared" si="23"/>
        <v>-</v>
      </c>
      <c r="Q264" t="str">
        <f t="shared" si="21"/>
        <v>-</v>
      </c>
      <c r="R264" t="str">
        <f t="shared" si="24"/>
        <v>-</v>
      </c>
    </row>
    <row r="265" spans="1:18" x14ac:dyDescent="0.25">
      <c r="A265">
        <v>66</v>
      </c>
      <c r="J265">
        <v>141307</v>
      </c>
      <c r="K265">
        <v>142689</v>
      </c>
      <c r="L265" t="s">
        <v>5</v>
      </c>
      <c r="M265" t="s">
        <v>25</v>
      </c>
      <c r="N265">
        <f t="shared" si="25"/>
        <v>1</v>
      </c>
      <c r="O265">
        <f t="shared" si="22"/>
        <v>1</v>
      </c>
      <c r="P265" t="str">
        <f t="shared" si="23"/>
        <v>-</v>
      </c>
      <c r="Q265">
        <f t="shared" si="21"/>
        <v>122205</v>
      </c>
      <c r="R265">
        <f t="shared" si="24"/>
        <v>0</v>
      </c>
    </row>
    <row r="266" spans="1:18" x14ac:dyDescent="0.25">
      <c r="A266">
        <v>66</v>
      </c>
      <c r="J266">
        <v>142701</v>
      </c>
      <c r="K266">
        <v>145019</v>
      </c>
      <c r="L266" t="s">
        <v>5</v>
      </c>
      <c r="M266" t="s">
        <v>25</v>
      </c>
      <c r="N266" t="str">
        <f t="shared" si="25"/>
        <v>-</v>
      </c>
      <c r="O266" t="str">
        <f t="shared" si="22"/>
        <v>-</v>
      </c>
      <c r="P266" t="str">
        <f t="shared" si="23"/>
        <v>-</v>
      </c>
      <c r="Q266" t="str">
        <f t="shared" si="21"/>
        <v>-</v>
      </c>
      <c r="R266" t="str">
        <f t="shared" si="24"/>
        <v>-</v>
      </c>
    </row>
    <row r="267" spans="1:18" x14ac:dyDescent="0.25">
      <c r="A267">
        <v>67</v>
      </c>
      <c r="J267">
        <v>145122</v>
      </c>
      <c r="K267">
        <v>146831</v>
      </c>
      <c r="L267" t="s">
        <v>5</v>
      </c>
      <c r="M267" t="s">
        <v>88</v>
      </c>
      <c r="N267" t="str">
        <f t="shared" si="25"/>
        <v>-</v>
      </c>
      <c r="O267" t="str">
        <f t="shared" si="22"/>
        <v>-</v>
      </c>
      <c r="P267" t="str">
        <f t="shared" si="23"/>
        <v>-</v>
      </c>
      <c r="Q267" t="str">
        <f t="shared" si="21"/>
        <v>-</v>
      </c>
      <c r="R267" t="str">
        <f t="shared" si="24"/>
        <v>-</v>
      </c>
    </row>
    <row r="268" spans="1:18" x14ac:dyDescent="0.25">
      <c r="A268">
        <v>67</v>
      </c>
      <c r="J268">
        <v>146952</v>
      </c>
      <c r="K268">
        <v>148343</v>
      </c>
      <c r="L268" t="s">
        <v>5</v>
      </c>
      <c r="M268" t="s">
        <v>88</v>
      </c>
      <c r="N268" t="str">
        <f t="shared" si="25"/>
        <v>-</v>
      </c>
      <c r="O268" t="str">
        <f t="shared" si="22"/>
        <v>-</v>
      </c>
      <c r="P268" t="str">
        <f t="shared" si="23"/>
        <v>-</v>
      </c>
      <c r="Q268" t="str">
        <f t="shared" si="21"/>
        <v>-</v>
      </c>
      <c r="R268" t="str">
        <f t="shared" si="24"/>
        <v>-</v>
      </c>
    </row>
    <row r="269" spans="1:18" x14ac:dyDescent="0.25">
      <c r="A269">
        <v>67</v>
      </c>
      <c r="J269">
        <v>148571</v>
      </c>
      <c r="K269">
        <v>149776</v>
      </c>
      <c r="L269" t="s">
        <v>5</v>
      </c>
      <c r="M269" t="s">
        <v>25</v>
      </c>
      <c r="N269" t="str">
        <f t="shared" si="25"/>
        <v>-</v>
      </c>
      <c r="O269" t="str">
        <f t="shared" si="22"/>
        <v>-</v>
      </c>
      <c r="P269" t="str">
        <f t="shared" si="23"/>
        <v>-</v>
      </c>
      <c r="Q269" t="str">
        <f t="shared" si="21"/>
        <v>-</v>
      </c>
      <c r="R269" t="str">
        <f t="shared" si="24"/>
        <v>-</v>
      </c>
    </row>
    <row r="270" spans="1:18" x14ac:dyDescent="0.25">
      <c r="A270">
        <v>67</v>
      </c>
      <c r="J270">
        <v>149812</v>
      </c>
      <c r="K270">
        <v>151893</v>
      </c>
      <c r="L270" t="s">
        <v>5</v>
      </c>
      <c r="M270" t="s">
        <v>88</v>
      </c>
      <c r="N270" t="str">
        <f t="shared" si="25"/>
        <v>-</v>
      </c>
      <c r="O270" t="str">
        <f t="shared" si="22"/>
        <v>-</v>
      </c>
      <c r="P270" t="str">
        <f t="shared" si="23"/>
        <v>-</v>
      </c>
      <c r="Q270" t="str">
        <f t="shared" si="21"/>
        <v>-</v>
      </c>
      <c r="R270" t="str">
        <f t="shared" si="24"/>
        <v>-</v>
      </c>
    </row>
    <row r="271" spans="1:18" x14ac:dyDescent="0.25">
      <c r="A271">
        <v>67</v>
      </c>
      <c r="J271">
        <v>151899</v>
      </c>
      <c r="K271">
        <v>152588</v>
      </c>
      <c r="L271" t="s">
        <v>5</v>
      </c>
      <c r="M271" t="s">
        <v>88</v>
      </c>
      <c r="N271" t="str">
        <f t="shared" si="25"/>
        <v>-</v>
      </c>
      <c r="O271" t="str">
        <f t="shared" si="22"/>
        <v>-</v>
      </c>
      <c r="P271" t="str">
        <f t="shared" si="23"/>
        <v>-</v>
      </c>
      <c r="Q271" t="str">
        <f t="shared" si="21"/>
        <v>-</v>
      </c>
      <c r="R271" t="str">
        <f t="shared" si="24"/>
        <v>-</v>
      </c>
    </row>
    <row r="272" spans="1:18" x14ac:dyDescent="0.25">
      <c r="A272">
        <v>67</v>
      </c>
      <c r="J272">
        <v>152593</v>
      </c>
      <c r="K272">
        <v>154704</v>
      </c>
      <c r="L272" t="s">
        <v>5</v>
      </c>
      <c r="M272" t="s">
        <v>88</v>
      </c>
      <c r="N272" t="str">
        <f t="shared" si="25"/>
        <v>-</v>
      </c>
      <c r="O272" t="str">
        <f t="shared" si="22"/>
        <v>-</v>
      </c>
      <c r="P272" t="str">
        <f t="shared" si="23"/>
        <v>-</v>
      </c>
      <c r="Q272" t="str">
        <f t="shared" si="21"/>
        <v>-</v>
      </c>
      <c r="R272" t="str">
        <f t="shared" si="24"/>
        <v>-</v>
      </c>
    </row>
    <row r="273" spans="1:18" x14ac:dyDescent="0.25">
      <c r="A273">
        <v>67</v>
      </c>
      <c r="J273">
        <v>154723</v>
      </c>
      <c r="K273">
        <v>154998</v>
      </c>
      <c r="L273" t="s">
        <v>5</v>
      </c>
      <c r="M273" t="s">
        <v>88</v>
      </c>
      <c r="N273" t="str">
        <f t="shared" si="25"/>
        <v>-</v>
      </c>
      <c r="O273" t="str">
        <f t="shared" si="22"/>
        <v>-</v>
      </c>
      <c r="P273" t="str">
        <f t="shared" si="23"/>
        <v>-</v>
      </c>
      <c r="Q273" t="str">
        <f t="shared" si="21"/>
        <v>-</v>
      </c>
      <c r="R273" t="str">
        <f t="shared" si="24"/>
        <v>-</v>
      </c>
    </row>
    <row r="274" spans="1:18" x14ac:dyDescent="0.25">
      <c r="A274">
        <v>67</v>
      </c>
      <c r="J274">
        <v>155053</v>
      </c>
      <c r="K274">
        <v>155676</v>
      </c>
      <c r="L274" t="s">
        <v>5</v>
      </c>
      <c r="M274" t="s">
        <v>88</v>
      </c>
      <c r="N274" t="str">
        <f t="shared" si="25"/>
        <v>-</v>
      </c>
      <c r="O274" t="str">
        <f t="shared" si="22"/>
        <v>-</v>
      </c>
      <c r="P274" t="str">
        <f t="shared" si="23"/>
        <v>-</v>
      </c>
      <c r="Q274" t="str">
        <f t="shared" si="21"/>
        <v>-</v>
      </c>
      <c r="R274" t="str">
        <f t="shared" si="24"/>
        <v>-</v>
      </c>
    </row>
    <row r="275" spans="1:18" x14ac:dyDescent="0.25">
      <c r="A275">
        <v>67</v>
      </c>
      <c r="J275">
        <v>155933</v>
      </c>
      <c r="K275">
        <v>157618</v>
      </c>
      <c r="L275" t="s">
        <v>5</v>
      </c>
      <c r="M275" t="s">
        <v>25</v>
      </c>
      <c r="N275" t="str">
        <f t="shared" si="25"/>
        <v>-</v>
      </c>
      <c r="O275" t="str">
        <f t="shared" si="22"/>
        <v>-</v>
      </c>
      <c r="P275" t="str">
        <f t="shared" si="23"/>
        <v>-</v>
      </c>
      <c r="Q275" t="str">
        <f t="shared" si="21"/>
        <v>-</v>
      </c>
      <c r="R275" t="str">
        <f t="shared" si="24"/>
        <v>-</v>
      </c>
    </row>
    <row r="276" spans="1:18" x14ac:dyDescent="0.25">
      <c r="A276">
        <v>67</v>
      </c>
      <c r="J276">
        <v>157615</v>
      </c>
      <c r="K276">
        <v>158232</v>
      </c>
      <c r="L276" t="s">
        <v>5</v>
      </c>
      <c r="M276" t="s">
        <v>88</v>
      </c>
      <c r="N276">
        <f t="shared" si="25"/>
        <v>1</v>
      </c>
      <c r="O276" t="str">
        <f t="shared" si="22"/>
        <v>-</v>
      </c>
      <c r="P276">
        <f t="shared" si="23"/>
        <v>1</v>
      </c>
      <c r="Q276">
        <f t="shared" si="21"/>
        <v>4</v>
      </c>
      <c r="R276">
        <f t="shared" si="24"/>
        <v>2</v>
      </c>
    </row>
    <row r="277" spans="1:18" x14ac:dyDescent="0.25">
      <c r="A277">
        <v>67</v>
      </c>
      <c r="J277">
        <v>158483</v>
      </c>
      <c r="K277">
        <v>159364</v>
      </c>
      <c r="L277" t="s">
        <v>5</v>
      </c>
      <c r="M277" t="s">
        <v>88</v>
      </c>
      <c r="N277" t="str">
        <f t="shared" si="25"/>
        <v>-</v>
      </c>
      <c r="O277" t="str">
        <f t="shared" si="22"/>
        <v>-</v>
      </c>
      <c r="P277" t="str">
        <f t="shared" si="23"/>
        <v>-</v>
      </c>
      <c r="Q277" t="str">
        <f t="shared" si="21"/>
        <v>-</v>
      </c>
      <c r="R277" t="str">
        <f t="shared" si="24"/>
        <v>-</v>
      </c>
    </row>
    <row r="278" spans="1:18" x14ac:dyDescent="0.25">
      <c r="A278">
        <v>67</v>
      </c>
      <c r="J278">
        <v>159438</v>
      </c>
      <c r="K278">
        <v>160340</v>
      </c>
      <c r="L278" t="s">
        <v>5</v>
      </c>
      <c r="M278" t="s">
        <v>25</v>
      </c>
      <c r="N278" t="str">
        <f t="shared" si="25"/>
        <v>-</v>
      </c>
      <c r="O278" t="str">
        <f t="shared" si="22"/>
        <v>-</v>
      </c>
      <c r="P278" t="str">
        <f t="shared" si="23"/>
        <v>-</v>
      </c>
      <c r="Q278" t="str">
        <f t="shared" si="21"/>
        <v>-</v>
      </c>
      <c r="R278" t="str">
        <f t="shared" si="24"/>
        <v>-</v>
      </c>
    </row>
    <row r="279" spans="1:18" x14ac:dyDescent="0.25">
      <c r="A279">
        <v>67</v>
      </c>
      <c r="J279">
        <v>160390</v>
      </c>
      <c r="K279">
        <v>161253</v>
      </c>
      <c r="L279" t="s">
        <v>5</v>
      </c>
      <c r="M279" t="s">
        <v>88</v>
      </c>
      <c r="N279" t="str">
        <f t="shared" si="25"/>
        <v>-</v>
      </c>
      <c r="O279" t="str">
        <f t="shared" si="22"/>
        <v>-</v>
      </c>
      <c r="P279" t="str">
        <f t="shared" si="23"/>
        <v>-</v>
      </c>
      <c r="Q279" t="str">
        <f t="shared" si="21"/>
        <v>-</v>
      </c>
      <c r="R279" t="str">
        <f t="shared" si="24"/>
        <v>-</v>
      </c>
    </row>
    <row r="280" spans="1:18" x14ac:dyDescent="0.25">
      <c r="A280">
        <v>67</v>
      </c>
      <c r="J280">
        <v>161268</v>
      </c>
      <c r="K280">
        <v>161447</v>
      </c>
      <c r="L280" t="s">
        <v>5</v>
      </c>
      <c r="M280" t="s">
        <v>88</v>
      </c>
      <c r="N280" t="str">
        <f t="shared" si="25"/>
        <v>-</v>
      </c>
      <c r="O280" t="str">
        <f t="shared" si="22"/>
        <v>-</v>
      </c>
      <c r="P280" t="str">
        <f t="shared" si="23"/>
        <v>-</v>
      </c>
      <c r="Q280" t="str">
        <f t="shared" si="21"/>
        <v>-</v>
      </c>
      <c r="R280" t="str">
        <f t="shared" si="24"/>
        <v>-</v>
      </c>
    </row>
    <row r="281" spans="1:18" x14ac:dyDescent="0.25">
      <c r="A281">
        <v>67</v>
      </c>
      <c r="J281">
        <v>161379</v>
      </c>
      <c r="K281">
        <v>162095</v>
      </c>
      <c r="L281" t="s">
        <v>5</v>
      </c>
      <c r="M281" t="s">
        <v>25</v>
      </c>
      <c r="N281">
        <f t="shared" si="25"/>
        <v>1</v>
      </c>
      <c r="O281" t="str">
        <f t="shared" si="22"/>
        <v>-</v>
      </c>
      <c r="P281">
        <f t="shared" si="23"/>
        <v>1</v>
      </c>
      <c r="Q281">
        <f t="shared" si="21"/>
        <v>69</v>
      </c>
      <c r="R281">
        <f t="shared" si="24"/>
        <v>0</v>
      </c>
    </row>
    <row r="282" spans="1:18" x14ac:dyDescent="0.25">
      <c r="A282">
        <v>67</v>
      </c>
      <c r="J282">
        <v>162174</v>
      </c>
      <c r="K282">
        <v>162815</v>
      </c>
      <c r="L282" t="s">
        <v>5</v>
      </c>
      <c r="M282" t="s">
        <v>25</v>
      </c>
      <c r="N282" t="str">
        <f t="shared" si="25"/>
        <v>-</v>
      </c>
      <c r="O282" t="str">
        <f t="shared" si="22"/>
        <v>-</v>
      </c>
      <c r="P282" t="str">
        <f t="shared" si="23"/>
        <v>-</v>
      </c>
      <c r="Q282" t="str">
        <f t="shared" si="21"/>
        <v>-</v>
      </c>
      <c r="R282" t="str">
        <f t="shared" si="24"/>
        <v>-</v>
      </c>
    </row>
    <row r="283" spans="1:18" x14ac:dyDescent="0.25">
      <c r="A283">
        <v>67</v>
      </c>
      <c r="J283">
        <v>162893</v>
      </c>
      <c r="K283">
        <v>163489</v>
      </c>
      <c r="L283" t="s">
        <v>5</v>
      </c>
      <c r="M283" t="s">
        <v>88</v>
      </c>
      <c r="N283" t="str">
        <f t="shared" si="25"/>
        <v>-</v>
      </c>
      <c r="O283" t="str">
        <f t="shared" si="22"/>
        <v>-</v>
      </c>
      <c r="P283" t="str">
        <f t="shared" si="23"/>
        <v>-</v>
      </c>
      <c r="Q283" t="str">
        <f t="shared" si="21"/>
        <v>-</v>
      </c>
      <c r="R283" t="str">
        <f t="shared" si="24"/>
        <v>-</v>
      </c>
    </row>
    <row r="284" spans="1:18" x14ac:dyDescent="0.25">
      <c r="A284">
        <v>67</v>
      </c>
      <c r="J284">
        <v>163597</v>
      </c>
      <c r="K284">
        <v>164052</v>
      </c>
      <c r="L284" t="s">
        <v>5</v>
      </c>
      <c r="M284" t="s">
        <v>88</v>
      </c>
      <c r="N284" t="str">
        <f t="shared" si="25"/>
        <v>-</v>
      </c>
      <c r="O284" t="str">
        <f t="shared" si="22"/>
        <v>-</v>
      </c>
      <c r="P284" t="str">
        <f t="shared" si="23"/>
        <v>-</v>
      </c>
      <c r="Q284" t="str">
        <f t="shared" si="21"/>
        <v>-</v>
      </c>
      <c r="R284" t="str">
        <f t="shared" si="24"/>
        <v>-</v>
      </c>
    </row>
    <row r="285" spans="1:18" x14ac:dyDescent="0.25">
      <c r="A285">
        <v>67</v>
      </c>
      <c r="J285">
        <v>164033</v>
      </c>
      <c r="K285">
        <v>165256</v>
      </c>
      <c r="L285" t="s">
        <v>5</v>
      </c>
      <c r="M285" t="s">
        <v>88</v>
      </c>
      <c r="N285">
        <f t="shared" si="25"/>
        <v>1</v>
      </c>
      <c r="O285">
        <f t="shared" si="22"/>
        <v>1</v>
      </c>
      <c r="P285" t="str">
        <f t="shared" si="23"/>
        <v>-</v>
      </c>
      <c r="Q285">
        <f t="shared" si="21"/>
        <v>20</v>
      </c>
      <c r="R285">
        <f t="shared" si="24"/>
        <v>1</v>
      </c>
    </row>
    <row r="286" spans="1:18" x14ac:dyDescent="0.25">
      <c r="A286">
        <v>67</v>
      </c>
      <c r="J286">
        <v>165429</v>
      </c>
      <c r="K286">
        <v>166094</v>
      </c>
      <c r="L286" t="s">
        <v>5</v>
      </c>
      <c r="M286" t="s">
        <v>25</v>
      </c>
      <c r="N286" t="str">
        <f t="shared" si="25"/>
        <v>-</v>
      </c>
      <c r="O286" t="str">
        <f t="shared" si="22"/>
        <v>-</v>
      </c>
      <c r="P286" t="str">
        <f t="shared" si="23"/>
        <v>-</v>
      </c>
      <c r="Q286" t="str">
        <f t="shared" si="21"/>
        <v>-</v>
      </c>
      <c r="R286" t="str">
        <f t="shared" si="24"/>
        <v>-</v>
      </c>
    </row>
    <row r="287" spans="1:18" x14ac:dyDescent="0.25">
      <c r="A287">
        <v>67</v>
      </c>
      <c r="J287">
        <v>166312</v>
      </c>
      <c r="K287">
        <v>166548</v>
      </c>
      <c r="L287" t="s">
        <v>5</v>
      </c>
      <c r="M287" t="s">
        <v>25</v>
      </c>
      <c r="N287" t="str">
        <f t="shared" si="25"/>
        <v>-</v>
      </c>
      <c r="O287" t="str">
        <f t="shared" si="22"/>
        <v>-</v>
      </c>
      <c r="P287" t="str">
        <f t="shared" si="23"/>
        <v>-</v>
      </c>
      <c r="Q287" t="str">
        <f t="shared" si="21"/>
        <v>-</v>
      </c>
      <c r="R287" t="str">
        <f t="shared" si="24"/>
        <v>-</v>
      </c>
    </row>
    <row r="288" spans="1:18" x14ac:dyDescent="0.25">
      <c r="A288">
        <v>68</v>
      </c>
      <c r="J288">
        <v>166569</v>
      </c>
      <c r="K288">
        <v>166736</v>
      </c>
      <c r="L288" t="s">
        <v>5</v>
      </c>
      <c r="M288" t="s">
        <v>25</v>
      </c>
      <c r="N288" t="str">
        <f t="shared" si="25"/>
        <v>-</v>
      </c>
      <c r="O288" t="str">
        <f t="shared" si="22"/>
        <v>-</v>
      </c>
      <c r="P288" t="str">
        <f t="shared" si="23"/>
        <v>-</v>
      </c>
      <c r="Q288" t="str">
        <f t="shared" si="21"/>
        <v>-</v>
      </c>
      <c r="R288" t="str">
        <f t="shared" si="24"/>
        <v>-</v>
      </c>
    </row>
    <row r="289" spans="1:18" x14ac:dyDescent="0.25">
      <c r="A289">
        <v>68</v>
      </c>
      <c r="J289">
        <v>166834</v>
      </c>
      <c r="K289">
        <v>167643</v>
      </c>
      <c r="L289" t="s">
        <v>5</v>
      </c>
      <c r="M289" t="s">
        <v>25</v>
      </c>
      <c r="N289" t="str">
        <f t="shared" si="25"/>
        <v>-</v>
      </c>
      <c r="O289" t="str">
        <f t="shared" si="22"/>
        <v>-</v>
      </c>
      <c r="P289" t="str">
        <f t="shared" si="23"/>
        <v>-</v>
      </c>
      <c r="Q289" t="str">
        <f t="shared" si="21"/>
        <v>-</v>
      </c>
      <c r="R289" t="str">
        <f t="shared" si="24"/>
        <v>-</v>
      </c>
    </row>
    <row r="290" spans="1:18" x14ac:dyDescent="0.25">
      <c r="A290">
        <v>68</v>
      </c>
      <c r="J290">
        <v>167671</v>
      </c>
      <c r="K290">
        <v>168150</v>
      </c>
      <c r="L290" t="s">
        <v>5</v>
      </c>
      <c r="M290" t="s">
        <v>88</v>
      </c>
      <c r="N290" t="str">
        <f t="shared" si="25"/>
        <v>-</v>
      </c>
      <c r="O290" t="str">
        <f t="shared" si="22"/>
        <v>-</v>
      </c>
      <c r="P290" t="str">
        <f t="shared" si="23"/>
        <v>-</v>
      </c>
      <c r="Q290" t="str">
        <f t="shared" si="21"/>
        <v>-</v>
      </c>
      <c r="R290" t="str">
        <f t="shared" si="24"/>
        <v>-</v>
      </c>
    </row>
    <row r="291" spans="1:18" x14ac:dyDescent="0.25">
      <c r="A291">
        <v>68</v>
      </c>
      <c r="J291">
        <v>168159</v>
      </c>
      <c r="K291">
        <v>169436</v>
      </c>
      <c r="L291" t="s">
        <v>5</v>
      </c>
      <c r="M291" t="s">
        <v>88</v>
      </c>
      <c r="N291" t="str">
        <f t="shared" si="25"/>
        <v>-</v>
      </c>
      <c r="O291" t="str">
        <f t="shared" si="22"/>
        <v>-</v>
      </c>
      <c r="P291" t="str">
        <f t="shared" si="23"/>
        <v>-</v>
      </c>
      <c r="Q291" t="str">
        <f t="shared" si="21"/>
        <v>-</v>
      </c>
      <c r="R291" t="str">
        <f t="shared" si="24"/>
        <v>-</v>
      </c>
    </row>
    <row r="292" spans="1:18" x14ac:dyDescent="0.25">
      <c r="A292">
        <v>68</v>
      </c>
      <c r="J292">
        <v>169845</v>
      </c>
      <c r="K292">
        <v>170915</v>
      </c>
      <c r="L292" t="s">
        <v>5</v>
      </c>
      <c r="M292" t="s">
        <v>25</v>
      </c>
      <c r="N292" t="str">
        <f t="shared" si="25"/>
        <v>-</v>
      </c>
      <c r="O292" t="str">
        <f t="shared" si="22"/>
        <v>-</v>
      </c>
      <c r="P292" t="str">
        <f t="shared" si="23"/>
        <v>-</v>
      </c>
      <c r="Q292" t="str">
        <f t="shared" si="21"/>
        <v>-</v>
      </c>
      <c r="R292" t="str">
        <f t="shared" si="24"/>
        <v>-</v>
      </c>
    </row>
    <row r="293" spans="1:18" x14ac:dyDescent="0.25">
      <c r="A293">
        <v>68</v>
      </c>
      <c r="J293">
        <v>170912</v>
      </c>
      <c r="K293">
        <v>172036</v>
      </c>
      <c r="L293" t="s">
        <v>5</v>
      </c>
      <c r="M293" t="s">
        <v>25</v>
      </c>
      <c r="N293">
        <f t="shared" si="25"/>
        <v>1</v>
      </c>
      <c r="O293">
        <f t="shared" si="22"/>
        <v>1</v>
      </c>
      <c r="P293" t="str">
        <f t="shared" si="23"/>
        <v>-</v>
      </c>
      <c r="Q293">
        <f t="shared" si="21"/>
        <v>4</v>
      </c>
      <c r="R293">
        <f t="shared" si="24"/>
        <v>2</v>
      </c>
    </row>
    <row r="294" spans="1:18" x14ac:dyDescent="0.25">
      <c r="A294">
        <v>68</v>
      </c>
      <c r="J294">
        <v>172029</v>
      </c>
      <c r="K294">
        <v>172826</v>
      </c>
      <c r="L294" t="s">
        <v>5</v>
      </c>
      <c r="M294" t="s">
        <v>25</v>
      </c>
      <c r="N294">
        <f t="shared" si="25"/>
        <v>1</v>
      </c>
      <c r="O294">
        <f t="shared" si="22"/>
        <v>1</v>
      </c>
      <c r="P294" t="str">
        <f t="shared" si="23"/>
        <v>-</v>
      </c>
      <c r="Q294">
        <f t="shared" si="21"/>
        <v>8</v>
      </c>
      <c r="R294">
        <f t="shared" si="24"/>
        <v>1</v>
      </c>
    </row>
    <row r="295" spans="1:18" x14ac:dyDescent="0.25">
      <c r="A295">
        <v>68</v>
      </c>
      <c r="J295">
        <v>172858</v>
      </c>
      <c r="K295">
        <v>173862</v>
      </c>
      <c r="L295" t="s">
        <v>5</v>
      </c>
      <c r="M295" t="s">
        <v>25</v>
      </c>
      <c r="N295" t="str">
        <f t="shared" si="25"/>
        <v>-</v>
      </c>
      <c r="O295" t="str">
        <f t="shared" si="22"/>
        <v>-</v>
      </c>
      <c r="P295" t="str">
        <f t="shared" si="23"/>
        <v>-</v>
      </c>
      <c r="Q295" t="str">
        <f t="shared" si="21"/>
        <v>-</v>
      </c>
      <c r="R295" t="str">
        <f t="shared" si="24"/>
        <v>-</v>
      </c>
    </row>
    <row r="296" spans="1:18" x14ac:dyDescent="0.25">
      <c r="A296">
        <v>68</v>
      </c>
      <c r="J296">
        <v>173876</v>
      </c>
      <c r="K296">
        <v>174955</v>
      </c>
      <c r="L296" t="s">
        <v>5</v>
      </c>
      <c r="M296" t="s">
        <v>25</v>
      </c>
      <c r="N296" t="str">
        <f t="shared" si="25"/>
        <v>-</v>
      </c>
      <c r="O296" t="str">
        <f t="shared" si="22"/>
        <v>-</v>
      </c>
      <c r="P296" t="str">
        <f t="shared" si="23"/>
        <v>-</v>
      </c>
      <c r="Q296" t="str">
        <f t="shared" si="21"/>
        <v>-</v>
      </c>
      <c r="R296" t="str">
        <f t="shared" si="24"/>
        <v>-</v>
      </c>
    </row>
    <row r="297" spans="1:18" x14ac:dyDescent="0.25">
      <c r="A297">
        <v>68</v>
      </c>
      <c r="J297">
        <v>174961</v>
      </c>
      <c r="K297">
        <v>175974</v>
      </c>
      <c r="L297" t="s">
        <v>5</v>
      </c>
      <c r="M297" t="s">
        <v>25</v>
      </c>
      <c r="N297" t="str">
        <f t="shared" si="25"/>
        <v>-</v>
      </c>
      <c r="O297" t="str">
        <f t="shared" si="22"/>
        <v>-</v>
      </c>
      <c r="P297" t="str">
        <f t="shared" si="23"/>
        <v>-</v>
      </c>
      <c r="Q297" t="str">
        <f t="shared" si="21"/>
        <v>-</v>
      </c>
      <c r="R297" t="str">
        <f t="shared" si="24"/>
        <v>-</v>
      </c>
    </row>
    <row r="298" spans="1:18" x14ac:dyDescent="0.25">
      <c r="A298">
        <v>68</v>
      </c>
      <c r="J298">
        <v>175992</v>
      </c>
      <c r="K298">
        <v>177005</v>
      </c>
      <c r="L298" t="s">
        <v>5</v>
      </c>
      <c r="M298" t="s">
        <v>25</v>
      </c>
      <c r="N298" t="str">
        <f t="shared" si="25"/>
        <v>-</v>
      </c>
      <c r="O298" t="str">
        <f t="shared" si="22"/>
        <v>-</v>
      </c>
      <c r="P298" t="str">
        <f t="shared" si="23"/>
        <v>-</v>
      </c>
      <c r="Q298" t="str">
        <f t="shared" si="21"/>
        <v>-</v>
      </c>
      <c r="R298" t="str">
        <f t="shared" si="24"/>
        <v>-</v>
      </c>
    </row>
    <row r="299" spans="1:18" x14ac:dyDescent="0.25">
      <c r="A299">
        <v>68</v>
      </c>
      <c r="J299">
        <v>177028</v>
      </c>
      <c r="K299">
        <v>177726</v>
      </c>
      <c r="L299" t="s">
        <v>5</v>
      </c>
      <c r="M299" t="s">
        <v>25</v>
      </c>
      <c r="N299" t="str">
        <f t="shared" si="25"/>
        <v>-</v>
      </c>
      <c r="O299" t="str">
        <f t="shared" si="22"/>
        <v>-</v>
      </c>
      <c r="P299" t="str">
        <f t="shared" si="23"/>
        <v>-</v>
      </c>
      <c r="Q299" t="str">
        <f t="shared" si="21"/>
        <v>-</v>
      </c>
      <c r="R299" t="str">
        <f t="shared" si="24"/>
        <v>-</v>
      </c>
    </row>
    <row r="300" spans="1:18" x14ac:dyDescent="0.25">
      <c r="A300">
        <v>68</v>
      </c>
      <c r="J300">
        <v>177876</v>
      </c>
      <c r="K300">
        <v>178685</v>
      </c>
      <c r="L300" t="s">
        <v>5</v>
      </c>
      <c r="M300" t="s">
        <v>25</v>
      </c>
      <c r="N300" t="str">
        <f t="shared" si="25"/>
        <v>-</v>
      </c>
      <c r="O300" t="str">
        <f t="shared" si="22"/>
        <v>-</v>
      </c>
      <c r="P300" t="str">
        <f t="shared" si="23"/>
        <v>-</v>
      </c>
      <c r="Q300" t="str">
        <f t="shared" si="21"/>
        <v>-</v>
      </c>
      <c r="R300" t="str">
        <f t="shared" si="24"/>
        <v>-</v>
      </c>
    </row>
    <row r="301" spans="1:18" x14ac:dyDescent="0.25">
      <c r="A301">
        <v>68</v>
      </c>
      <c r="J301">
        <v>178785</v>
      </c>
      <c r="K301">
        <v>179930</v>
      </c>
      <c r="L301" t="s">
        <v>5</v>
      </c>
      <c r="M301" t="s">
        <v>25</v>
      </c>
      <c r="N301" t="str">
        <f t="shared" si="25"/>
        <v>-</v>
      </c>
      <c r="O301" t="str">
        <f t="shared" si="22"/>
        <v>-</v>
      </c>
      <c r="P301" t="str">
        <f t="shared" si="23"/>
        <v>-</v>
      </c>
      <c r="Q301" t="str">
        <f t="shared" si="21"/>
        <v>-</v>
      </c>
      <c r="R301" t="str">
        <f t="shared" si="24"/>
        <v>-</v>
      </c>
    </row>
    <row r="302" spans="1:18" x14ac:dyDescent="0.25">
      <c r="A302">
        <v>68</v>
      </c>
      <c r="J302">
        <v>179987</v>
      </c>
      <c r="K302">
        <v>181201</v>
      </c>
      <c r="L302" t="s">
        <v>5</v>
      </c>
      <c r="M302" t="s">
        <v>88</v>
      </c>
      <c r="N302" t="str">
        <f t="shared" si="25"/>
        <v>-</v>
      </c>
      <c r="O302" t="str">
        <f t="shared" si="22"/>
        <v>-</v>
      </c>
      <c r="P302" t="str">
        <f t="shared" si="23"/>
        <v>-</v>
      </c>
      <c r="Q302" t="str">
        <f t="shared" si="21"/>
        <v>-</v>
      </c>
      <c r="R302" t="str">
        <f t="shared" si="24"/>
        <v>-</v>
      </c>
    </row>
    <row r="303" spans="1:18" x14ac:dyDescent="0.25">
      <c r="A303">
        <v>68</v>
      </c>
      <c r="J303">
        <v>181241</v>
      </c>
      <c r="K303">
        <v>182194</v>
      </c>
      <c r="L303" t="s">
        <v>5</v>
      </c>
      <c r="M303" t="s">
        <v>88</v>
      </c>
      <c r="N303" t="str">
        <f t="shared" si="25"/>
        <v>-</v>
      </c>
      <c r="O303" t="str">
        <f t="shared" si="22"/>
        <v>-</v>
      </c>
      <c r="P303" t="str">
        <f t="shared" si="23"/>
        <v>-</v>
      </c>
      <c r="Q303" t="str">
        <f t="shared" si="21"/>
        <v>-</v>
      </c>
      <c r="R303" t="str">
        <f t="shared" si="24"/>
        <v>-</v>
      </c>
    </row>
    <row r="304" spans="1:18" x14ac:dyDescent="0.25">
      <c r="A304">
        <v>69</v>
      </c>
      <c r="J304">
        <v>182194</v>
      </c>
      <c r="K304">
        <v>183240</v>
      </c>
      <c r="L304" t="s">
        <v>5</v>
      </c>
      <c r="M304" t="s">
        <v>88</v>
      </c>
      <c r="N304" t="str">
        <f t="shared" si="25"/>
        <v>-</v>
      </c>
      <c r="O304" t="str">
        <f t="shared" si="22"/>
        <v>-</v>
      </c>
      <c r="P304" t="str">
        <f t="shared" si="23"/>
        <v>-</v>
      </c>
      <c r="Q304" t="str">
        <f t="shared" si="21"/>
        <v>-</v>
      </c>
      <c r="R304" t="str">
        <f t="shared" si="24"/>
        <v>-</v>
      </c>
    </row>
    <row r="305" spans="1:18" x14ac:dyDescent="0.25">
      <c r="A305">
        <v>69</v>
      </c>
      <c r="J305">
        <v>183243</v>
      </c>
      <c r="K305">
        <v>184175</v>
      </c>
      <c r="L305" t="s">
        <v>5</v>
      </c>
      <c r="M305" t="s">
        <v>88</v>
      </c>
      <c r="N305" t="str">
        <f t="shared" si="25"/>
        <v>-</v>
      </c>
      <c r="O305" t="str">
        <f t="shared" si="22"/>
        <v>-</v>
      </c>
      <c r="P305" t="str">
        <f t="shared" si="23"/>
        <v>-</v>
      </c>
      <c r="Q305" t="str">
        <f t="shared" si="21"/>
        <v>-</v>
      </c>
      <c r="R305" t="str">
        <f t="shared" si="24"/>
        <v>-</v>
      </c>
    </row>
    <row r="306" spans="1:18" x14ac:dyDescent="0.25">
      <c r="A306">
        <v>69</v>
      </c>
      <c r="J306">
        <v>184378</v>
      </c>
      <c r="K306">
        <v>185574</v>
      </c>
      <c r="L306" t="s">
        <v>5</v>
      </c>
      <c r="M306" t="s">
        <v>25</v>
      </c>
      <c r="N306" t="str">
        <f t="shared" si="25"/>
        <v>-</v>
      </c>
      <c r="O306" t="str">
        <f t="shared" si="22"/>
        <v>-</v>
      </c>
      <c r="P306" t="str">
        <f t="shared" si="23"/>
        <v>-</v>
      </c>
      <c r="Q306" t="str">
        <f t="shared" si="21"/>
        <v>-</v>
      </c>
      <c r="R306" t="str">
        <f t="shared" si="24"/>
        <v>-</v>
      </c>
    </row>
    <row r="307" spans="1:18" x14ac:dyDescent="0.25">
      <c r="A307">
        <v>69</v>
      </c>
      <c r="J307">
        <v>185584</v>
      </c>
      <c r="K307">
        <v>186609</v>
      </c>
      <c r="L307" t="s">
        <v>5</v>
      </c>
      <c r="M307" t="s">
        <v>25</v>
      </c>
      <c r="N307" t="str">
        <f t="shared" si="25"/>
        <v>-</v>
      </c>
      <c r="O307" t="str">
        <f t="shared" si="22"/>
        <v>-</v>
      </c>
      <c r="P307" t="str">
        <f t="shared" si="23"/>
        <v>-</v>
      </c>
      <c r="Q307" t="str">
        <f t="shared" si="21"/>
        <v>-</v>
      </c>
      <c r="R307" t="str">
        <f t="shared" si="24"/>
        <v>-</v>
      </c>
    </row>
    <row r="308" spans="1:18" x14ac:dyDescent="0.25">
      <c r="A308">
        <v>69</v>
      </c>
      <c r="J308">
        <v>186722</v>
      </c>
      <c r="K308">
        <v>186823</v>
      </c>
      <c r="L308" t="s">
        <v>5</v>
      </c>
      <c r="M308" t="s">
        <v>25</v>
      </c>
      <c r="N308" t="str">
        <f t="shared" si="25"/>
        <v>-</v>
      </c>
      <c r="O308" t="str">
        <f t="shared" si="22"/>
        <v>-</v>
      </c>
      <c r="P308" t="str">
        <f t="shared" si="23"/>
        <v>-</v>
      </c>
      <c r="Q308" t="str">
        <f t="shared" si="21"/>
        <v>-</v>
      </c>
      <c r="R308" t="str">
        <f t="shared" si="24"/>
        <v>-</v>
      </c>
    </row>
    <row r="309" spans="1:18" x14ac:dyDescent="0.25">
      <c r="A309">
        <v>69</v>
      </c>
      <c r="J309">
        <v>187103</v>
      </c>
      <c r="K309">
        <v>188137</v>
      </c>
      <c r="L309" t="s">
        <v>5</v>
      </c>
      <c r="M309" t="s">
        <v>25</v>
      </c>
      <c r="N309" t="str">
        <f t="shared" si="25"/>
        <v>-</v>
      </c>
      <c r="O309" t="str">
        <f t="shared" si="22"/>
        <v>-</v>
      </c>
      <c r="P309" t="str">
        <f t="shared" si="23"/>
        <v>-</v>
      </c>
      <c r="Q309" t="str">
        <f t="shared" si="21"/>
        <v>-</v>
      </c>
      <c r="R309" t="str">
        <f t="shared" si="24"/>
        <v>-</v>
      </c>
    </row>
    <row r="310" spans="1:18" x14ac:dyDescent="0.25">
      <c r="A310">
        <v>69</v>
      </c>
      <c r="J310">
        <v>188124</v>
      </c>
      <c r="K310">
        <v>189086</v>
      </c>
      <c r="L310" t="s">
        <v>5</v>
      </c>
      <c r="M310" t="s">
        <v>88</v>
      </c>
      <c r="N310">
        <f t="shared" si="25"/>
        <v>1</v>
      </c>
      <c r="O310" t="str">
        <f t="shared" si="22"/>
        <v>-</v>
      </c>
      <c r="P310">
        <f t="shared" si="23"/>
        <v>1</v>
      </c>
      <c r="Q310">
        <f t="shared" si="21"/>
        <v>14</v>
      </c>
      <c r="R310">
        <f t="shared" si="24"/>
        <v>1</v>
      </c>
    </row>
    <row r="311" spans="1:18" x14ac:dyDescent="0.25">
      <c r="A311">
        <v>69</v>
      </c>
      <c r="J311">
        <v>189090</v>
      </c>
      <c r="K311">
        <v>190373</v>
      </c>
      <c r="L311" t="s">
        <v>5</v>
      </c>
      <c r="M311" t="s">
        <v>88</v>
      </c>
      <c r="N311" t="str">
        <f t="shared" si="25"/>
        <v>-</v>
      </c>
      <c r="O311" t="str">
        <f t="shared" si="22"/>
        <v>-</v>
      </c>
      <c r="P311" t="str">
        <f t="shared" si="23"/>
        <v>-</v>
      </c>
      <c r="Q311" t="str">
        <f t="shared" si="21"/>
        <v>-</v>
      </c>
      <c r="R311" t="str">
        <f t="shared" si="24"/>
        <v>-</v>
      </c>
    </row>
    <row r="312" spans="1:18" x14ac:dyDescent="0.25">
      <c r="A312">
        <v>69</v>
      </c>
      <c r="J312">
        <v>190383</v>
      </c>
      <c r="K312">
        <v>191927</v>
      </c>
      <c r="L312" t="s">
        <v>5</v>
      </c>
      <c r="M312" t="s">
        <v>88</v>
      </c>
      <c r="N312" t="str">
        <f t="shared" si="25"/>
        <v>-</v>
      </c>
      <c r="O312" t="str">
        <f t="shared" si="22"/>
        <v>-</v>
      </c>
      <c r="P312" t="str">
        <f t="shared" si="23"/>
        <v>-</v>
      </c>
      <c r="Q312" t="str">
        <f t="shared" si="21"/>
        <v>-</v>
      </c>
      <c r="R312" t="str">
        <f t="shared" si="24"/>
        <v>-</v>
      </c>
    </row>
    <row r="313" spans="1:18" x14ac:dyDescent="0.25">
      <c r="A313">
        <v>69</v>
      </c>
      <c r="J313">
        <v>192175</v>
      </c>
      <c r="K313">
        <v>192606</v>
      </c>
      <c r="L313" t="s">
        <v>5</v>
      </c>
      <c r="M313" t="s">
        <v>25</v>
      </c>
      <c r="N313" t="str">
        <f t="shared" si="25"/>
        <v>-</v>
      </c>
      <c r="O313" t="str">
        <f t="shared" si="22"/>
        <v>-</v>
      </c>
      <c r="P313" t="str">
        <f t="shared" si="23"/>
        <v>-</v>
      </c>
      <c r="Q313" t="str">
        <f t="shared" si="21"/>
        <v>-</v>
      </c>
      <c r="R313" t="str">
        <f t="shared" si="24"/>
        <v>-</v>
      </c>
    </row>
    <row r="314" spans="1:18" x14ac:dyDescent="0.25">
      <c r="A314">
        <v>69</v>
      </c>
      <c r="J314">
        <v>192692</v>
      </c>
      <c r="K314">
        <v>192943</v>
      </c>
      <c r="L314" t="s">
        <v>5</v>
      </c>
      <c r="M314" t="s">
        <v>25</v>
      </c>
      <c r="N314" t="str">
        <f t="shared" si="25"/>
        <v>-</v>
      </c>
      <c r="O314" t="str">
        <f t="shared" si="22"/>
        <v>-</v>
      </c>
      <c r="P314" t="str">
        <f t="shared" si="23"/>
        <v>-</v>
      </c>
      <c r="Q314" t="str">
        <f t="shared" si="21"/>
        <v>-</v>
      </c>
      <c r="R314" t="str">
        <f t="shared" si="24"/>
        <v>-</v>
      </c>
    </row>
    <row r="315" spans="1:18" x14ac:dyDescent="0.25">
      <c r="A315">
        <v>69</v>
      </c>
      <c r="J315">
        <v>192987</v>
      </c>
      <c r="K315">
        <v>193454</v>
      </c>
      <c r="L315" t="s">
        <v>5</v>
      </c>
      <c r="M315" t="s">
        <v>25</v>
      </c>
      <c r="N315" t="str">
        <f t="shared" si="25"/>
        <v>-</v>
      </c>
      <c r="O315" t="str">
        <f t="shared" si="22"/>
        <v>-</v>
      </c>
      <c r="P315" t="str">
        <f t="shared" si="23"/>
        <v>-</v>
      </c>
      <c r="Q315" t="str">
        <f t="shared" si="21"/>
        <v>-</v>
      </c>
      <c r="R315" t="str">
        <f t="shared" si="24"/>
        <v>-</v>
      </c>
    </row>
    <row r="316" spans="1:18" x14ac:dyDescent="0.25">
      <c r="A316">
        <v>69</v>
      </c>
      <c r="J316">
        <v>193454</v>
      </c>
      <c r="K316">
        <v>194473</v>
      </c>
      <c r="L316" t="s">
        <v>5</v>
      </c>
      <c r="M316" t="s">
        <v>25</v>
      </c>
      <c r="N316" t="str">
        <f t="shared" si="25"/>
        <v>-</v>
      </c>
      <c r="O316" t="str">
        <f t="shared" si="22"/>
        <v>-</v>
      </c>
      <c r="P316" t="str">
        <f t="shared" si="23"/>
        <v>-</v>
      </c>
      <c r="Q316" t="str">
        <f t="shared" si="21"/>
        <v>-</v>
      </c>
      <c r="R316" t="str">
        <f t="shared" si="24"/>
        <v>-</v>
      </c>
    </row>
    <row r="317" spans="1:18" x14ac:dyDescent="0.25">
      <c r="A317">
        <v>69</v>
      </c>
      <c r="J317">
        <v>194551</v>
      </c>
      <c r="K317">
        <v>195372</v>
      </c>
      <c r="L317" t="s">
        <v>5</v>
      </c>
      <c r="M317" t="s">
        <v>25</v>
      </c>
      <c r="N317" t="str">
        <f t="shared" si="25"/>
        <v>-</v>
      </c>
      <c r="O317" t="str">
        <f t="shared" si="22"/>
        <v>-</v>
      </c>
      <c r="P317" t="str">
        <f t="shared" si="23"/>
        <v>-</v>
      </c>
      <c r="Q317" t="str">
        <f t="shared" si="21"/>
        <v>-</v>
      </c>
      <c r="R317" t="str">
        <f t="shared" si="24"/>
        <v>-</v>
      </c>
    </row>
    <row r="318" spans="1:18" x14ac:dyDescent="0.25">
      <c r="A318">
        <v>69</v>
      </c>
      <c r="J318">
        <v>195455</v>
      </c>
      <c r="K318">
        <v>196765</v>
      </c>
      <c r="L318" t="s">
        <v>5</v>
      </c>
      <c r="M318" t="s">
        <v>88</v>
      </c>
      <c r="N318" t="str">
        <f t="shared" si="25"/>
        <v>-</v>
      </c>
      <c r="O318" t="str">
        <f t="shared" si="22"/>
        <v>-</v>
      </c>
      <c r="P318" t="str">
        <f t="shared" si="23"/>
        <v>-</v>
      </c>
      <c r="Q318" t="str">
        <f t="shared" si="21"/>
        <v>-</v>
      </c>
      <c r="R318" t="str">
        <f t="shared" si="24"/>
        <v>-</v>
      </c>
    </row>
    <row r="319" spans="1:18" x14ac:dyDescent="0.25">
      <c r="A319">
        <v>69</v>
      </c>
      <c r="J319">
        <v>196839</v>
      </c>
      <c r="K319">
        <v>198035</v>
      </c>
      <c r="L319" t="s">
        <v>5</v>
      </c>
      <c r="M319" t="s">
        <v>88</v>
      </c>
      <c r="N319" t="str">
        <f t="shared" si="25"/>
        <v>-</v>
      </c>
      <c r="O319" t="str">
        <f t="shared" si="22"/>
        <v>-</v>
      </c>
      <c r="P319" t="str">
        <f t="shared" si="23"/>
        <v>-</v>
      </c>
      <c r="Q319" t="str">
        <f t="shared" si="21"/>
        <v>-</v>
      </c>
      <c r="R319" t="str">
        <f t="shared" si="24"/>
        <v>-</v>
      </c>
    </row>
    <row r="320" spans="1:18" x14ac:dyDescent="0.25">
      <c r="A320">
        <v>70</v>
      </c>
      <c r="J320">
        <v>198055</v>
      </c>
      <c r="K320">
        <v>198303</v>
      </c>
      <c r="L320" t="s">
        <v>5</v>
      </c>
      <c r="M320" t="s">
        <v>88</v>
      </c>
      <c r="N320" t="str">
        <f t="shared" si="25"/>
        <v>-</v>
      </c>
      <c r="O320" t="str">
        <f t="shared" si="22"/>
        <v>-</v>
      </c>
      <c r="P320" t="str">
        <f t="shared" si="23"/>
        <v>-</v>
      </c>
      <c r="Q320" t="str">
        <f t="shared" si="21"/>
        <v>-</v>
      </c>
      <c r="R320" t="str">
        <f t="shared" si="24"/>
        <v>-</v>
      </c>
    </row>
    <row r="321" spans="1:18" x14ac:dyDescent="0.25">
      <c r="A321">
        <v>70</v>
      </c>
      <c r="J321">
        <v>198302</v>
      </c>
      <c r="K321">
        <v>199357</v>
      </c>
      <c r="L321" t="s">
        <v>5</v>
      </c>
      <c r="M321" t="s">
        <v>25</v>
      </c>
      <c r="N321">
        <f t="shared" si="25"/>
        <v>1</v>
      </c>
      <c r="O321" t="str">
        <f t="shared" si="22"/>
        <v>-</v>
      </c>
      <c r="P321">
        <f t="shared" si="23"/>
        <v>1</v>
      </c>
      <c r="Q321">
        <f t="shared" si="21"/>
        <v>2</v>
      </c>
      <c r="R321">
        <f t="shared" si="24"/>
        <v>1</v>
      </c>
    </row>
    <row r="322" spans="1:18" x14ac:dyDescent="0.25">
      <c r="A322">
        <v>70</v>
      </c>
      <c r="J322">
        <v>199425</v>
      </c>
      <c r="K322">
        <v>199898</v>
      </c>
      <c r="L322" t="s">
        <v>5</v>
      </c>
      <c r="M322" t="s">
        <v>88</v>
      </c>
      <c r="N322" t="str">
        <f t="shared" si="25"/>
        <v>-</v>
      </c>
      <c r="O322" t="str">
        <f t="shared" si="22"/>
        <v>-</v>
      </c>
      <c r="P322" t="str">
        <f t="shared" si="23"/>
        <v>-</v>
      </c>
      <c r="Q322" t="str">
        <f t="shared" ref="Q322:Q385" si="26">IF(N322=1,K321-J322+1,"-")</f>
        <v>-</v>
      </c>
      <c r="R322" t="str">
        <f t="shared" si="24"/>
        <v>-</v>
      </c>
    </row>
    <row r="323" spans="1:18" x14ac:dyDescent="0.25">
      <c r="A323">
        <v>70</v>
      </c>
      <c r="J323">
        <v>199963</v>
      </c>
      <c r="K323">
        <v>201153</v>
      </c>
      <c r="L323" t="s">
        <v>5</v>
      </c>
      <c r="M323" t="s">
        <v>88</v>
      </c>
      <c r="N323" t="str">
        <f t="shared" si="25"/>
        <v>-</v>
      </c>
      <c r="O323" t="str">
        <f t="shared" ref="O323:O386" si="27">IF(AND(N323=1,M323=M322),1,"-")</f>
        <v>-</v>
      </c>
      <c r="P323" t="str">
        <f t="shared" ref="P323:P386" si="28">IF(AND(N323=1,M323&lt;&gt;M322),1,"-")</f>
        <v>-</v>
      </c>
      <c r="Q323" t="str">
        <f t="shared" si="26"/>
        <v>-</v>
      </c>
      <c r="R323" t="str">
        <f t="shared" ref="R323:R386" si="29">IFERROR(IF((IF(N323=1,MOD(Q323,3),"-"))=0,0,3-(IF(N323=1,MOD(Q323,3),"-"))), "-")</f>
        <v>-</v>
      </c>
    </row>
    <row r="324" spans="1:18" x14ac:dyDescent="0.25">
      <c r="A324">
        <v>70</v>
      </c>
      <c r="J324">
        <v>201150</v>
      </c>
      <c r="K324">
        <v>201926</v>
      </c>
      <c r="L324" t="s">
        <v>5</v>
      </c>
      <c r="M324" t="s">
        <v>88</v>
      </c>
      <c r="N324">
        <f t="shared" ref="N324:N387" si="30">IF(J324&lt;K323,1,"-")</f>
        <v>1</v>
      </c>
      <c r="O324">
        <f t="shared" si="27"/>
        <v>1</v>
      </c>
      <c r="P324" t="str">
        <f t="shared" si="28"/>
        <v>-</v>
      </c>
      <c r="Q324">
        <f t="shared" si="26"/>
        <v>4</v>
      </c>
      <c r="R324">
        <f t="shared" si="29"/>
        <v>2</v>
      </c>
    </row>
    <row r="325" spans="1:18" x14ac:dyDescent="0.25">
      <c r="A325">
        <v>70</v>
      </c>
      <c r="J325">
        <v>201923</v>
      </c>
      <c r="K325">
        <v>203578</v>
      </c>
      <c r="L325" t="s">
        <v>5</v>
      </c>
      <c r="M325" t="s">
        <v>88</v>
      </c>
      <c r="N325">
        <f t="shared" si="30"/>
        <v>1</v>
      </c>
      <c r="O325">
        <f t="shared" si="27"/>
        <v>1</v>
      </c>
      <c r="P325" t="str">
        <f t="shared" si="28"/>
        <v>-</v>
      </c>
      <c r="Q325">
        <f t="shared" si="26"/>
        <v>4</v>
      </c>
      <c r="R325">
        <f t="shared" si="29"/>
        <v>2</v>
      </c>
    </row>
    <row r="326" spans="1:18" x14ac:dyDescent="0.25">
      <c r="A326">
        <v>70</v>
      </c>
      <c r="J326">
        <v>203877</v>
      </c>
      <c r="K326">
        <v>207905</v>
      </c>
      <c r="L326" t="s">
        <v>5</v>
      </c>
      <c r="M326" t="s">
        <v>88</v>
      </c>
      <c r="N326" t="str">
        <f t="shared" si="30"/>
        <v>-</v>
      </c>
      <c r="O326" t="str">
        <f t="shared" si="27"/>
        <v>-</v>
      </c>
      <c r="P326" t="str">
        <f t="shared" si="28"/>
        <v>-</v>
      </c>
      <c r="Q326" t="str">
        <f t="shared" si="26"/>
        <v>-</v>
      </c>
      <c r="R326" t="str">
        <f t="shared" si="29"/>
        <v>-</v>
      </c>
    </row>
    <row r="327" spans="1:18" x14ac:dyDescent="0.25">
      <c r="A327">
        <v>70</v>
      </c>
      <c r="J327">
        <v>207949</v>
      </c>
      <c r="K327">
        <v>208632</v>
      </c>
      <c r="L327" t="s">
        <v>5</v>
      </c>
      <c r="M327" t="s">
        <v>88</v>
      </c>
      <c r="N327" t="str">
        <f t="shared" si="30"/>
        <v>-</v>
      </c>
      <c r="O327" t="str">
        <f t="shared" si="27"/>
        <v>-</v>
      </c>
      <c r="P327" t="str">
        <f t="shared" si="28"/>
        <v>-</v>
      </c>
      <c r="Q327" t="str">
        <f t="shared" si="26"/>
        <v>-</v>
      </c>
      <c r="R327" t="str">
        <f t="shared" si="29"/>
        <v>-</v>
      </c>
    </row>
    <row r="328" spans="1:18" x14ac:dyDescent="0.25">
      <c r="A328">
        <v>70</v>
      </c>
      <c r="J328">
        <v>209119</v>
      </c>
      <c r="K328">
        <v>209481</v>
      </c>
      <c r="L328" t="s">
        <v>5</v>
      </c>
      <c r="M328" t="s">
        <v>88</v>
      </c>
      <c r="N328" t="str">
        <f t="shared" si="30"/>
        <v>-</v>
      </c>
      <c r="O328" t="str">
        <f t="shared" si="27"/>
        <v>-</v>
      </c>
      <c r="P328" t="str">
        <f t="shared" si="28"/>
        <v>-</v>
      </c>
      <c r="Q328" t="str">
        <f t="shared" si="26"/>
        <v>-</v>
      </c>
      <c r="R328" t="str">
        <f t="shared" si="29"/>
        <v>-</v>
      </c>
    </row>
    <row r="329" spans="1:18" x14ac:dyDescent="0.25">
      <c r="A329">
        <v>70</v>
      </c>
      <c r="J329">
        <v>209772</v>
      </c>
      <c r="K329">
        <v>209981</v>
      </c>
      <c r="L329" t="s">
        <v>5</v>
      </c>
      <c r="M329" t="s">
        <v>25</v>
      </c>
      <c r="N329" t="str">
        <f t="shared" si="30"/>
        <v>-</v>
      </c>
      <c r="O329" t="str">
        <f t="shared" si="27"/>
        <v>-</v>
      </c>
      <c r="P329" t="str">
        <f t="shared" si="28"/>
        <v>-</v>
      </c>
      <c r="Q329" t="str">
        <f t="shared" si="26"/>
        <v>-</v>
      </c>
      <c r="R329" t="str">
        <f t="shared" si="29"/>
        <v>-</v>
      </c>
    </row>
    <row r="330" spans="1:18" x14ac:dyDescent="0.25">
      <c r="A330">
        <v>70</v>
      </c>
      <c r="J330">
        <v>209991</v>
      </c>
      <c r="K330">
        <v>210581</v>
      </c>
      <c r="L330" t="s">
        <v>5</v>
      </c>
      <c r="M330" t="s">
        <v>88</v>
      </c>
      <c r="N330" t="str">
        <f t="shared" si="30"/>
        <v>-</v>
      </c>
      <c r="O330" t="str">
        <f t="shared" si="27"/>
        <v>-</v>
      </c>
      <c r="P330" t="str">
        <f t="shared" si="28"/>
        <v>-</v>
      </c>
      <c r="Q330" t="str">
        <f t="shared" si="26"/>
        <v>-</v>
      </c>
      <c r="R330" t="str">
        <f t="shared" si="29"/>
        <v>-</v>
      </c>
    </row>
    <row r="331" spans="1:18" x14ac:dyDescent="0.25">
      <c r="A331">
        <v>70</v>
      </c>
      <c r="J331">
        <v>210578</v>
      </c>
      <c r="K331">
        <v>211726</v>
      </c>
      <c r="L331" t="s">
        <v>5</v>
      </c>
      <c r="M331" t="s">
        <v>88</v>
      </c>
      <c r="N331">
        <f t="shared" si="30"/>
        <v>1</v>
      </c>
      <c r="O331">
        <f t="shared" si="27"/>
        <v>1</v>
      </c>
      <c r="P331" t="str">
        <f t="shared" si="28"/>
        <v>-</v>
      </c>
      <c r="Q331">
        <f t="shared" si="26"/>
        <v>4</v>
      </c>
      <c r="R331">
        <f t="shared" si="29"/>
        <v>2</v>
      </c>
    </row>
    <row r="332" spans="1:18" x14ac:dyDescent="0.25">
      <c r="A332">
        <v>70</v>
      </c>
      <c r="J332">
        <v>211744</v>
      </c>
      <c r="K332">
        <v>211950</v>
      </c>
      <c r="L332" t="s">
        <v>5</v>
      </c>
      <c r="M332" t="s">
        <v>25</v>
      </c>
      <c r="N332" t="str">
        <f t="shared" si="30"/>
        <v>-</v>
      </c>
      <c r="O332" t="str">
        <f t="shared" si="27"/>
        <v>-</v>
      </c>
      <c r="P332" t="str">
        <f t="shared" si="28"/>
        <v>-</v>
      </c>
      <c r="Q332" t="str">
        <f t="shared" si="26"/>
        <v>-</v>
      </c>
      <c r="R332" t="str">
        <f t="shared" si="29"/>
        <v>-</v>
      </c>
    </row>
    <row r="333" spans="1:18" x14ac:dyDescent="0.25">
      <c r="A333">
        <v>70</v>
      </c>
      <c r="J333">
        <v>211947</v>
      </c>
      <c r="K333">
        <v>213863</v>
      </c>
      <c r="L333" t="s">
        <v>5</v>
      </c>
      <c r="M333" t="s">
        <v>88</v>
      </c>
      <c r="N333">
        <f t="shared" si="30"/>
        <v>1</v>
      </c>
      <c r="O333" t="str">
        <f t="shared" si="27"/>
        <v>-</v>
      </c>
      <c r="P333">
        <f t="shared" si="28"/>
        <v>1</v>
      </c>
      <c r="Q333">
        <f t="shared" si="26"/>
        <v>4</v>
      </c>
      <c r="R333">
        <f t="shared" si="29"/>
        <v>2</v>
      </c>
    </row>
    <row r="334" spans="1:18" x14ac:dyDescent="0.25">
      <c r="A334">
        <v>70</v>
      </c>
      <c r="J334">
        <v>214339</v>
      </c>
      <c r="K334">
        <v>214947</v>
      </c>
      <c r="L334" t="s">
        <v>5</v>
      </c>
      <c r="M334" t="s">
        <v>25</v>
      </c>
      <c r="N334" t="str">
        <f t="shared" si="30"/>
        <v>-</v>
      </c>
      <c r="O334" t="str">
        <f t="shared" si="27"/>
        <v>-</v>
      </c>
      <c r="P334" t="str">
        <f t="shared" si="28"/>
        <v>-</v>
      </c>
      <c r="Q334" t="str">
        <f t="shared" si="26"/>
        <v>-</v>
      </c>
      <c r="R334" t="str">
        <f t="shared" si="29"/>
        <v>-</v>
      </c>
    </row>
    <row r="335" spans="1:18" x14ac:dyDescent="0.25">
      <c r="A335">
        <v>71</v>
      </c>
      <c r="J335">
        <v>215046</v>
      </c>
      <c r="K335">
        <v>216437</v>
      </c>
      <c r="L335" t="s">
        <v>5</v>
      </c>
      <c r="M335" t="s">
        <v>25</v>
      </c>
      <c r="N335" t="str">
        <f t="shared" si="30"/>
        <v>-</v>
      </c>
      <c r="O335" t="str">
        <f t="shared" si="27"/>
        <v>-</v>
      </c>
      <c r="P335" t="str">
        <f t="shared" si="28"/>
        <v>-</v>
      </c>
      <c r="Q335" t="str">
        <f t="shared" si="26"/>
        <v>-</v>
      </c>
      <c r="R335" t="str">
        <f t="shared" si="29"/>
        <v>-</v>
      </c>
    </row>
    <row r="336" spans="1:18" x14ac:dyDescent="0.25">
      <c r="A336">
        <v>71</v>
      </c>
      <c r="J336">
        <v>216434</v>
      </c>
      <c r="K336">
        <v>218284</v>
      </c>
      <c r="L336" t="s">
        <v>5</v>
      </c>
      <c r="M336" t="s">
        <v>25</v>
      </c>
      <c r="N336">
        <f t="shared" si="30"/>
        <v>1</v>
      </c>
      <c r="O336">
        <f t="shared" si="27"/>
        <v>1</v>
      </c>
      <c r="P336" t="str">
        <f t="shared" si="28"/>
        <v>-</v>
      </c>
      <c r="Q336">
        <f t="shared" si="26"/>
        <v>4</v>
      </c>
      <c r="R336">
        <f t="shared" si="29"/>
        <v>2</v>
      </c>
    </row>
    <row r="337" spans="1:18" x14ac:dyDescent="0.25">
      <c r="A337">
        <v>71</v>
      </c>
      <c r="J337">
        <v>218532</v>
      </c>
      <c r="K337">
        <v>219413</v>
      </c>
      <c r="L337" t="s">
        <v>5</v>
      </c>
      <c r="M337" t="s">
        <v>88</v>
      </c>
      <c r="N337" t="str">
        <f t="shared" si="30"/>
        <v>-</v>
      </c>
      <c r="O337" t="str">
        <f t="shared" si="27"/>
        <v>-</v>
      </c>
      <c r="P337" t="str">
        <f t="shared" si="28"/>
        <v>-</v>
      </c>
      <c r="Q337" t="str">
        <f t="shared" si="26"/>
        <v>-</v>
      </c>
      <c r="R337" t="str">
        <f t="shared" si="29"/>
        <v>-</v>
      </c>
    </row>
    <row r="338" spans="1:18" x14ac:dyDescent="0.25">
      <c r="A338">
        <v>71</v>
      </c>
      <c r="J338">
        <v>219582</v>
      </c>
      <c r="K338">
        <v>221120</v>
      </c>
      <c r="L338" t="s">
        <v>5</v>
      </c>
      <c r="M338" t="s">
        <v>25</v>
      </c>
      <c r="N338" t="str">
        <f t="shared" si="30"/>
        <v>-</v>
      </c>
      <c r="O338" t="str">
        <f t="shared" si="27"/>
        <v>-</v>
      </c>
      <c r="P338" t="str">
        <f t="shared" si="28"/>
        <v>-</v>
      </c>
      <c r="Q338" t="str">
        <f t="shared" si="26"/>
        <v>-</v>
      </c>
      <c r="R338" t="str">
        <f t="shared" si="29"/>
        <v>-</v>
      </c>
    </row>
    <row r="339" spans="1:18" x14ac:dyDescent="0.25">
      <c r="A339">
        <v>71</v>
      </c>
      <c r="J339">
        <v>221406</v>
      </c>
      <c r="K339">
        <v>223361</v>
      </c>
      <c r="L339" t="s">
        <v>5</v>
      </c>
      <c r="M339" t="s">
        <v>88</v>
      </c>
      <c r="N339" t="str">
        <f t="shared" si="30"/>
        <v>-</v>
      </c>
      <c r="O339" t="str">
        <f t="shared" si="27"/>
        <v>-</v>
      </c>
      <c r="P339" t="str">
        <f t="shared" si="28"/>
        <v>-</v>
      </c>
      <c r="Q339" t="str">
        <f t="shared" si="26"/>
        <v>-</v>
      </c>
      <c r="R339" t="str">
        <f t="shared" si="29"/>
        <v>-</v>
      </c>
    </row>
    <row r="340" spans="1:18" x14ac:dyDescent="0.25">
      <c r="A340">
        <v>71</v>
      </c>
      <c r="J340">
        <v>223625</v>
      </c>
      <c r="K340">
        <v>224440</v>
      </c>
      <c r="L340" t="s">
        <v>5</v>
      </c>
      <c r="M340" t="s">
        <v>25</v>
      </c>
      <c r="N340" t="str">
        <f t="shared" si="30"/>
        <v>-</v>
      </c>
      <c r="O340" t="str">
        <f t="shared" si="27"/>
        <v>-</v>
      </c>
      <c r="P340" t="str">
        <f t="shared" si="28"/>
        <v>-</v>
      </c>
      <c r="Q340" t="str">
        <f t="shared" si="26"/>
        <v>-</v>
      </c>
      <c r="R340" t="str">
        <f t="shared" si="29"/>
        <v>-</v>
      </c>
    </row>
    <row r="341" spans="1:18" x14ac:dyDescent="0.25">
      <c r="A341">
        <v>71</v>
      </c>
      <c r="J341">
        <v>224601</v>
      </c>
      <c r="K341">
        <v>225296</v>
      </c>
      <c r="L341" t="s">
        <v>5</v>
      </c>
      <c r="M341" t="s">
        <v>88</v>
      </c>
      <c r="N341" t="str">
        <f t="shared" si="30"/>
        <v>-</v>
      </c>
      <c r="O341" t="str">
        <f t="shared" si="27"/>
        <v>-</v>
      </c>
      <c r="P341" t="str">
        <f t="shared" si="28"/>
        <v>-</v>
      </c>
      <c r="Q341" t="str">
        <f t="shared" si="26"/>
        <v>-</v>
      </c>
      <c r="R341" t="str">
        <f t="shared" si="29"/>
        <v>-</v>
      </c>
    </row>
    <row r="342" spans="1:18" x14ac:dyDescent="0.25">
      <c r="A342">
        <v>71</v>
      </c>
      <c r="J342">
        <v>225290</v>
      </c>
      <c r="K342">
        <v>226150</v>
      </c>
      <c r="L342" t="s">
        <v>5</v>
      </c>
      <c r="M342" t="s">
        <v>88</v>
      </c>
      <c r="N342">
        <f t="shared" si="30"/>
        <v>1</v>
      </c>
      <c r="O342">
        <f t="shared" si="27"/>
        <v>1</v>
      </c>
      <c r="P342" t="str">
        <f t="shared" si="28"/>
        <v>-</v>
      </c>
      <c r="Q342">
        <f t="shared" si="26"/>
        <v>7</v>
      </c>
      <c r="R342">
        <f t="shared" si="29"/>
        <v>2</v>
      </c>
    </row>
    <row r="343" spans="1:18" x14ac:dyDescent="0.25">
      <c r="A343">
        <v>71</v>
      </c>
      <c r="J343">
        <v>226143</v>
      </c>
      <c r="K343">
        <v>226805</v>
      </c>
      <c r="L343" t="s">
        <v>5</v>
      </c>
      <c r="M343" t="s">
        <v>88</v>
      </c>
      <c r="N343">
        <f t="shared" si="30"/>
        <v>1</v>
      </c>
      <c r="O343">
        <f t="shared" si="27"/>
        <v>1</v>
      </c>
      <c r="P343" t="str">
        <f t="shared" si="28"/>
        <v>-</v>
      </c>
      <c r="Q343">
        <f t="shared" si="26"/>
        <v>8</v>
      </c>
      <c r="R343">
        <f t="shared" si="29"/>
        <v>1</v>
      </c>
    </row>
    <row r="344" spans="1:18" x14ac:dyDescent="0.25">
      <c r="A344">
        <v>71</v>
      </c>
      <c r="J344">
        <v>226802</v>
      </c>
      <c r="K344">
        <v>228298</v>
      </c>
      <c r="L344" t="s">
        <v>5</v>
      </c>
      <c r="M344" t="s">
        <v>88</v>
      </c>
      <c r="N344">
        <f t="shared" si="30"/>
        <v>1</v>
      </c>
      <c r="O344">
        <f t="shared" si="27"/>
        <v>1</v>
      </c>
      <c r="P344" t="str">
        <f t="shared" si="28"/>
        <v>-</v>
      </c>
      <c r="Q344">
        <f t="shared" si="26"/>
        <v>4</v>
      </c>
      <c r="R344">
        <f t="shared" si="29"/>
        <v>2</v>
      </c>
    </row>
    <row r="345" spans="1:18" x14ac:dyDescent="0.25">
      <c r="A345">
        <v>71</v>
      </c>
      <c r="J345">
        <v>228302</v>
      </c>
      <c r="K345">
        <v>229288</v>
      </c>
      <c r="L345" t="s">
        <v>5</v>
      </c>
      <c r="M345" t="s">
        <v>88</v>
      </c>
      <c r="N345" t="str">
        <f t="shared" si="30"/>
        <v>-</v>
      </c>
      <c r="O345" t="str">
        <f t="shared" si="27"/>
        <v>-</v>
      </c>
      <c r="P345" t="str">
        <f t="shared" si="28"/>
        <v>-</v>
      </c>
      <c r="Q345" t="str">
        <f t="shared" si="26"/>
        <v>-</v>
      </c>
      <c r="R345" t="str">
        <f t="shared" si="29"/>
        <v>-</v>
      </c>
    </row>
    <row r="346" spans="1:18" x14ac:dyDescent="0.25">
      <c r="A346">
        <v>71</v>
      </c>
      <c r="J346">
        <v>229300</v>
      </c>
      <c r="K346">
        <v>230577</v>
      </c>
      <c r="L346" t="s">
        <v>5</v>
      </c>
      <c r="M346" t="s">
        <v>88</v>
      </c>
      <c r="N346" t="str">
        <f t="shared" si="30"/>
        <v>-</v>
      </c>
      <c r="O346" t="str">
        <f t="shared" si="27"/>
        <v>-</v>
      </c>
      <c r="P346" t="str">
        <f t="shared" si="28"/>
        <v>-</v>
      </c>
      <c r="Q346" t="str">
        <f t="shared" si="26"/>
        <v>-</v>
      </c>
      <c r="R346" t="str">
        <f t="shared" si="29"/>
        <v>-</v>
      </c>
    </row>
    <row r="347" spans="1:18" x14ac:dyDescent="0.25">
      <c r="A347">
        <v>71</v>
      </c>
      <c r="J347">
        <v>230580</v>
      </c>
      <c r="K347">
        <v>231053</v>
      </c>
      <c r="L347" t="s">
        <v>5</v>
      </c>
      <c r="M347" t="s">
        <v>88</v>
      </c>
      <c r="N347" t="str">
        <f t="shared" si="30"/>
        <v>-</v>
      </c>
      <c r="O347" t="str">
        <f t="shared" si="27"/>
        <v>-</v>
      </c>
      <c r="P347" t="str">
        <f t="shared" si="28"/>
        <v>-</v>
      </c>
      <c r="Q347" t="str">
        <f t="shared" si="26"/>
        <v>-</v>
      </c>
      <c r="R347" t="str">
        <f t="shared" si="29"/>
        <v>-</v>
      </c>
    </row>
    <row r="348" spans="1:18" x14ac:dyDescent="0.25">
      <c r="A348">
        <v>71</v>
      </c>
      <c r="J348">
        <v>231192</v>
      </c>
      <c r="K348">
        <v>232124</v>
      </c>
      <c r="L348" t="s">
        <v>5</v>
      </c>
      <c r="M348" t="s">
        <v>88</v>
      </c>
      <c r="N348" t="str">
        <f t="shared" si="30"/>
        <v>-</v>
      </c>
      <c r="O348" t="str">
        <f t="shared" si="27"/>
        <v>-</v>
      </c>
      <c r="P348" t="str">
        <f t="shared" si="28"/>
        <v>-</v>
      </c>
      <c r="Q348" t="str">
        <f t="shared" si="26"/>
        <v>-</v>
      </c>
      <c r="R348" t="str">
        <f t="shared" si="29"/>
        <v>-</v>
      </c>
    </row>
    <row r="349" spans="1:18" x14ac:dyDescent="0.25">
      <c r="A349">
        <v>72</v>
      </c>
      <c r="J349">
        <v>232148</v>
      </c>
      <c r="K349">
        <v>232612</v>
      </c>
      <c r="L349" t="s">
        <v>5</v>
      </c>
      <c r="M349" t="s">
        <v>88</v>
      </c>
      <c r="N349" t="str">
        <f t="shared" si="30"/>
        <v>-</v>
      </c>
      <c r="O349" t="str">
        <f t="shared" si="27"/>
        <v>-</v>
      </c>
      <c r="P349" t="str">
        <f t="shared" si="28"/>
        <v>-</v>
      </c>
      <c r="Q349" t="str">
        <f t="shared" si="26"/>
        <v>-</v>
      </c>
      <c r="R349" t="str">
        <f t="shared" si="29"/>
        <v>-</v>
      </c>
    </row>
    <row r="350" spans="1:18" x14ac:dyDescent="0.25">
      <c r="A350">
        <v>72</v>
      </c>
      <c r="J350">
        <v>232624</v>
      </c>
      <c r="K350">
        <v>233622</v>
      </c>
      <c r="L350" t="s">
        <v>5</v>
      </c>
      <c r="M350" t="s">
        <v>88</v>
      </c>
      <c r="N350" t="str">
        <f t="shared" si="30"/>
        <v>-</v>
      </c>
      <c r="O350" t="str">
        <f t="shared" si="27"/>
        <v>-</v>
      </c>
      <c r="P350" t="str">
        <f t="shared" si="28"/>
        <v>-</v>
      </c>
      <c r="Q350" t="str">
        <f t="shared" si="26"/>
        <v>-</v>
      </c>
      <c r="R350" t="str">
        <f t="shared" si="29"/>
        <v>-</v>
      </c>
    </row>
    <row r="351" spans="1:18" x14ac:dyDescent="0.25">
      <c r="A351">
        <v>72</v>
      </c>
      <c r="J351">
        <v>233852</v>
      </c>
      <c r="K351">
        <v>234652</v>
      </c>
      <c r="L351" t="s">
        <v>5</v>
      </c>
      <c r="M351" t="s">
        <v>25</v>
      </c>
      <c r="N351" t="str">
        <f t="shared" si="30"/>
        <v>-</v>
      </c>
      <c r="O351" t="str">
        <f t="shared" si="27"/>
        <v>-</v>
      </c>
      <c r="P351" t="str">
        <f t="shared" si="28"/>
        <v>-</v>
      </c>
      <c r="Q351" t="str">
        <f t="shared" si="26"/>
        <v>-</v>
      </c>
      <c r="R351" t="str">
        <f t="shared" si="29"/>
        <v>-</v>
      </c>
    </row>
    <row r="352" spans="1:18" x14ac:dyDescent="0.25">
      <c r="A352">
        <v>72</v>
      </c>
      <c r="J352">
        <v>234769</v>
      </c>
      <c r="K352">
        <v>235242</v>
      </c>
      <c r="L352" t="s">
        <v>5</v>
      </c>
      <c r="M352" t="s">
        <v>25</v>
      </c>
      <c r="N352" t="str">
        <f t="shared" si="30"/>
        <v>-</v>
      </c>
      <c r="O352" t="str">
        <f t="shared" si="27"/>
        <v>-</v>
      </c>
      <c r="P352" t="str">
        <f t="shared" si="28"/>
        <v>-</v>
      </c>
      <c r="Q352" t="str">
        <f t="shared" si="26"/>
        <v>-</v>
      </c>
      <c r="R352" t="str">
        <f t="shared" si="29"/>
        <v>-</v>
      </c>
    </row>
    <row r="353" spans="1:18" x14ac:dyDescent="0.25">
      <c r="A353">
        <v>72</v>
      </c>
      <c r="J353">
        <v>235279</v>
      </c>
      <c r="K353">
        <v>236529</v>
      </c>
      <c r="L353" t="s">
        <v>5</v>
      </c>
      <c r="M353" t="s">
        <v>88</v>
      </c>
      <c r="N353" t="str">
        <f t="shared" si="30"/>
        <v>-</v>
      </c>
      <c r="O353" t="str">
        <f t="shared" si="27"/>
        <v>-</v>
      </c>
      <c r="P353" t="str">
        <f t="shared" si="28"/>
        <v>-</v>
      </c>
      <c r="Q353" t="str">
        <f t="shared" si="26"/>
        <v>-</v>
      </c>
      <c r="R353" t="str">
        <f t="shared" si="29"/>
        <v>-</v>
      </c>
    </row>
    <row r="354" spans="1:18" x14ac:dyDescent="0.25">
      <c r="A354">
        <v>72</v>
      </c>
      <c r="J354">
        <v>236703</v>
      </c>
      <c r="K354">
        <v>238730</v>
      </c>
      <c r="L354" t="s">
        <v>5</v>
      </c>
      <c r="M354" t="s">
        <v>88</v>
      </c>
      <c r="N354" t="str">
        <f t="shared" si="30"/>
        <v>-</v>
      </c>
      <c r="O354" t="str">
        <f t="shared" si="27"/>
        <v>-</v>
      </c>
      <c r="P354" t="str">
        <f t="shared" si="28"/>
        <v>-</v>
      </c>
      <c r="Q354" t="str">
        <f t="shared" si="26"/>
        <v>-</v>
      </c>
      <c r="R354" t="str">
        <f t="shared" si="29"/>
        <v>-</v>
      </c>
    </row>
    <row r="355" spans="1:18" x14ac:dyDescent="0.25">
      <c r="A355">
        <v>72</v>
      </c>
      <c r="J355">
        <v>239046</v>
      </c>
      <c r="K355">
        <v>239870</v>
      </c>
      <c r="L355" t="s">
        <v>5</v>
      </c>
      <c r="M355" t="s">
        <v>25</v>
      </c>
      <c r="N355" t="str">
        <f t="shared" si="30"/>
        <v>-</v>
      </c>
      <c r="O355" t="str">
        <f t="shared" si="27"/>
        <v>-</v>
      </c>
      <c r="P355" t="str">
        <f t="shared" si="28"/>
        <v>-</v>
      </c>
      <c r="Q355" t="str">
        <f t="shared" si="26"/>
        <v>-</v>
      </c>
      <c r="R355" t="str">
        <f t="shared" si="29"/>
        <v>-</v>
      </c>
    </row>
    <row r="356" spans="1:18" x14ac:dyDescent="0.25">
      <c r="A356">
        <v>72</v>
      </c>
      <c r="J356">
        <v>239931</v>
      </c>
      <c r="K356">
        <v>241109</v>
      </c>
      <c r="L356" t="s">
        <v>5</v>
      </c>
      <c r="M356" t="s">
        <v>88</v>
      </c>
      <c r="N356" t="str">
        <f t="shared" si="30"/>
        <v>-</v>
      </c>
      <c r="O356" t="str">
        <f t="shared" si="27"/>
        <v>-</v>
      </c>
      <c r="P356" t="str">
        <f t="shared" si="28"/>
        <v>-</v>
      </c>
      <c r="Q356" t="str">
        <f t="shared" si="26"/>
        <v>-</v>
      </c>
      <c r="R356" t="str">
        <f t="shared" si="29"/>
        <v>-</v>
      </c>
    </row>
    <row r="357" spans="1:18" x14ac:dyDescent="0.25">
      <c r="A357">
        <v>72</v>
      </c>
      <c r="J357">
        <v>241185</v>
      </c>
      <c r="K357">
        <v>241385</v>
      </c>
      <c r="L357" t="s">
        <v>5</v>
      </c>
      <c r="M357" t="s">
        <v>25</v>
      </c>
      <c r="N357" t="str">
        <f t="shared" si="30"/>
        <v>-</v>
      </c>
      <c r="O357" t="str">
        <f t="shared" si="27"/>
        <v>-</v>
      </c>
      <c r="P357" t="str">
        <f t="shared" si="28"/>
        <v>-</v>
      </c>
      <c r="Q357" t="str">
        <f t="shared" si="26"/>
        <v>-</v>
      </c>
      <c r="R357" t="str">
        <f t="shared" si="29"/>
        <v>-</v>
      </c>
    </row>
    <row r="358" spans="1:18" x14ac:dyDescent="0.25">
      <c r="A358">
        <v>72</v>
      </c>
      <c r="J358">
        <v>241472</v>
      </c>
      <c r="K358">
        <v>242794</v>
      </c>
      <c r="L358" t="s">
        <v>5</v>
      </c>
      <c r="M358" t="s">
        <v>25</v>
      </c>
      <c r="N358" t="str">
        <f t="shared" si="30"/>
        <v>-</v>
      </c>
      <c r="O358" t="str">
        <f t="shared" si="27"/>
        <v>-</v>
      </c>
      <c r="P358" t="str">
        <f t="shared" si="28"/>
        <v>-</v>
      </c>
      <c r="Q358" t="str">
        <f t="shared" si="26"/>
        <v>-</v>
      </c>
      <c r="R358" t="str">
        <f t="shared" si="29"/>
        <v>-</v>
      </c>
    </row>
    <row r="359" spans="1:18" x14ac:dyDescent="0.25">
      <c r="A359">
        <v>72</v>
      </c>
      <c r="J359">
        <v>242894</v>
      </c>
      <c r="K359">
        <v>244348</v>
      </c>
      <c r="L359" t="s">
        <v>5</v>
      </c>
      <c r="M359" t="s">
        <v>25</v>
      </c>
      <c r="N359" t="str">
        <f t="shared" si="30"/>
        <v>-</v>
      </c>
      <c r="O359" t="str">
        <f t="shared" si="27"/>
        <v>-</v>
      </c>
      <c r="P359" t="str">
        <f t="shared" si="28"/>
        <v>-</v>
      </c>
      <c r="Q359" t="str">
        <f t="shared" si="26"/>
        <v>-</v>
      </c>
      <c r="R359" t="str">
        <f t="shared" si="29"/>
        <v>-</v>
      </c>
    </row>
    <row r="360" spans="1:18" x14ac:dyDescent="0.25">
      <c r="A360">
        <v>72</v>
      </c>
      <c r="J360">
        <v>244523</v>
      </c>
      <c r="K360">
        <v>244876</v>
      </c>
      <c r="L360" t="s">
        <v>5</v>
      </c>
      <c r="M360" t="s">
        <v>25</v>
      </c>
      <c r="N360" t="str">
        <f t="shared" si="30"/>
        <v>-</v>
      </c>
      <c r="O360" t="str">
        <f t="shared" si="27"/>
        <v>-</v>
      </c>
      <c r="P360" t="str">
        <f t="shared" si="28"/>
        <v>-</v>
      </c>
      <c r="Q360" t="str">
        <f t="shared" si="26"/>
        <v>-</v>
      </c>
      <c r="R360" t="str">
        <f t="shared" si="29"/>
        <v>-</v>
      </c>
    </row>
    <row r="361" spans="1:18" x14ac:dyDescent="0.25">
      <c r="A361">
        <v>72</v>
      </c>
      <c r="J361">
        <v>244899</v>
      </c>
      <c r="K361">
        <v>245894</v>
      </c>
      <c r="L361" t="s">
        <v>5</v>
      </c>
      <c r="M361" t="s">
        <v>88</v>
      </c>
      <c r="N361" t="str">
        <f t="shared" si="30"/>
        <v>-</v>
      </c>
      <c r="O361" t="str">
        <f t="shared" si="27"/>
        <v>-</v>
      </c>
      <c r="P361" t="str">
        <f t="shared" si="28"/>
        <v>-</v>
      </c>
      <c r="Q361" t="str">
        <f t="shared" si="26"/>
        <v>-</v>
      </c>
      <c r="R361" t="str">
        <f t="shared" si="29"/>
        <v>-</v>
      </c>
    </row>
    <row r="362" spans="1:18" x14ac:dyDescent="0.25">
      <c r="A362">
        <v>73</v>
      </c>
      <c r="J362">
        <v>245933</v>
      </c>
      <c r="K362">
        <v>246154</v>
      </c>
      <c r="L362" t="s">
        <v>5</v>
      </c>
      <c r="M362" t="s">
        <v>25</v>
      </c>
      <c r="N362" t="str">
        <f t="shared" si="30"/>
        <v>-</v>
      </c>
      <c r="O362" t="str">
        <f t="shared" si="27"/>
        <v>-</v>
      </c>
      <c r="P362" t="str">
        <f t="shared" si="28"/>
        <v>-</v>
      </c>
      <c r="Q362" t="str">
        <f t="shared" si="26"/>
        <v>-</v>
      </c>
      <c r="R362" t="str">
        <f t="shared" si="29"/>
        <v>-</v>
      </c>
    </row>
    <row r="363" spans="1:18" x14ac:dyDescent="0.25">
      <c r="A363">
        <v>73</v>
      </c>
      <c r="J363">
        <v>246060</v>
      </c>
      <c r="K363">
        <v>246362</v>
      </c>
      <c r="L363" t="s">
        <v>5</v>
      </c>
      <c r="M363" t="s">
        <v>25</v>
      </c>
      <c r="N363">
        <f t="shared" si="30"/>
        <v>1</v>
      </c>
      <c r="O363">
        <f t="shared" si="27"/>
        <v>1</v>
      </c>
      <c r="P363" t="str">
        <f t="shared" si="28"/>
        <v>-</v>
      </c>
      <c r="Q363">
        <f t="shared" si="26"/>
        <v>95</v>
      </c>
      <c r="R363">
        <f t="shared" si="29"/>
        <v>1</v>
      </c>
    </row>
    <row r="364" spans="1:18" x14ac:dyDescent="0.25">
      <c r="A364">
        <v>73</v>
      </c>
      <c r="J364">
        <v>246501</v>
      </c>
      <c r="K364">
        <v>247412</v>
      </c>
      <c r="L364" t="s">
        <v>5</v>
      </c>
      <c r="M364" t="s">
        <v>25</v>
      </c>
      <c r="N364" t="str">
        <f t="shared" si="30"/>
        <v>-</v>
      </c>
      <c r="O364" t="str">
        <f t="shared" si="27"/>
        <v>-</v>
      </c>
      <c r="P364" t="str">
        <f t="shared" si="28"/>
        <v>-</v>
      </c>
      <c r="Q364" t="str">
        <f t="shared" si="26"/>
        <v>-</v>
      </c>
      <c r="R364" t="str">
        <f t="shared" si="29"/>
        <v>-</v>
      </c>
    </row>
    <row r="365" spans="1:18" x14ac:dyDescent="0.25">
      <c r="A365">
        <v>73</v>
      </c>
      <c r="J365">
        <v>247422</v>
      </c>
      <c r="K365">
        <v>249491</v>
      </c>
      <c r="L365" t="s">
        <v>5</v>
      </c>
      <c r="M365" t="s">
        <v>25</v>
      </c>
      <c r="N365" t="str">
        <f t="shared" si="30"/>
        <v>-</v>
      </c>
      <c r="O365" t="str">
        <f t="shared" si="27"/>
        <v>-</v>
      </c>
      <c r="P365" t="str">
        <f t="shared" si="28"/>
        <v>-</v>
      </c>
      <c r="Q365" t="str">
        <f t="shared" si="26"/>
        <v>-</v>
      </c>
      <c r="R365" t="str">
        <f t="shared" si="29"/>
        <v>-</v>
      </c>
    </row>
    <row r="366" spans="1:18" x14ac:dyDescent="0.25">
      <c r="A366">
        <v>73</v>
      </c>
      <c r="J366">
        <v>249794</v>
      </c>
      <c r="K366">
        <v>250279</v>
      </c>
      <c r="L366" t="s">
        <v>5</v>
      </c>
      <c r="M366" t="s">
        <v>25</v>
      </c>
      <c r="N366" t="str">
        <f t="shared" si="30"/>
        <v>-</v>
      </c>
      <c r="O366" t="str">
        <f t="shared" si="27"/>
        <v>-</v>
      </c>
      <c r="P366" t="str">
        <f t="shared" si="28"/>
        <v>-</v>
      </c>
      <c r="Q366" t="str">
        <f t="shared" si="26"/>
        <v>-</v>
      </c>
      <c r="R366" t="str">
        <f t="shared" si="29"/>
        <v>-</v>
      </c>
    </row>
    <row r="367" spans="1:18" x14ac:dyDescent="0.25">
      <c r="A367">
        <v>73</v>
      </c>
      <c r="J367">
        <v>250451</v>
      </c>
      <c r="K367">
        <v>250918</v>
      </c>
      <c r="L367" t="s">
        <v>5</v>
      </c>
      <c r="M367" t="s">
        <v>25</v>
      </c>
      <c r="N367" t="str">
        <f t="shared" si="30"/>
        <v>-</v>
      </c>
      <c r="O367" t="str">
        <f t="shared" si="27"/>
        <v>-</v>
      </c>
      <c r="P367" t="str">
        <f t="shared" si="28"/>
        <v>-</v>
      </c>
      <c r="Q367" t="str">
        <f t="shared" si="26"/>
        <v>-</v>
      </c>
      <c r="R367" t="str">
        <f t="shared" si="29"/>
        <v>-</v>
      </c>
    </row>
    <row r="368" spans="1:18" x14ac:dyDescent="0.25">
      <c r="A368">
        <v>73</v>
      </c>
      <c r="J368">
        <v>251096</v>
      </c>
      <c r="K368">
        <v>251383</v>
      </c>
      <c r="L368" t="s">
        <v>5</v>
      </c>
      <c r="M368" t="s">
        <v>25</v>
      </c>
      <c r="N368" t="str">
        <f t="shared" si="30"/>
        <v>-</v>
      </c>
      <c r="O368" t="str">
        <f t="shared" si="27"/>
        <v>-</v>
      </c>
      <c r="P368" t="str">
        <f t="shared" si="28"/>
        <v>-</v>
      </c>
      <c r="Q368" t="str">
        <f t="shared" si="26"/>
        <v>-</v>
      </c>
      <c r="R368" t="str">
        <f t="shared" si="29"/>
        <v>-</v>
      </c>
    </row>
    <row r="369" spans="1:18" x14ac:dyDescent="0.25">
      <c r="A369">
        <v>73</v>
      </c>
      <c r="J369">
        <v>251371</v>
      </c>
      <c r="K369">
        <v>251856</v>
      </c>
      <c r="L369" t="s">
        <v>5</v>
      </c>
      <c r="M369" t="s">
        <v>25</v>
      </c>
      <c r="N369">
        <f t="shared" si="30"/>
        <v>1</v>
      </c>
      <c r="O369">
        <f t="shared" si="27"/>
        <v>1</v>
      </c>
      <c r="P369" t="str">
        <f t="shared" si="28"/>
        <v>-</v>
      </c>
      <c r="Q369">
        <f t="shared" si="26"/>
        <v>13</v>
      </c>
      <c r="R369">
        <f t="shared" si="29"/>
        <v>2</v>
      </c>
    </row>
    <row r="370" spans="1:18" x14ac:dyDescent="0.25">
      <c r="A370">
        <v>73</v>
      </c>
      <c r="J370">
        <v>252227</v>
      </c>
      <c r="K370">
        <v>252766</v>
      </c>
      <c r="L370" t="s">
        <v>5</v>
      </c>
      <c r="M370" t="s">
        <v>88</v>
      </c>
      <c r="N370" t="str">
        <f t="shared" si="30"/>
        <v>-</v>
      </c>
      <c r="O370" t="str">
        <f t="shared" si="27"/>
        <v>-</v>
      </c>
      <c r="P370" t="str">
        <f t="shared" si="28"/>
        <v>-</v>
      </c>
      <c r="Q370" t="str">
        <f t="shared" si="26"/>
        <v>-</v>
      </c>
      <c r="R370" t="str">
        <f t="shared" si="29"/>
        <v>-</v>
      </c>
    </row>
    <row r="371" spans="1:18" x14ac:dyDescent="0.25">
      <c r="A371">
        <v>73</v>
      </c>
      <c r="J371">
        <v>252941</v>
      </c>
      <c r="K371">
        <v>253153</v>
      </c>
      <c r="L371" t="s">
        <v>5</v>
      </c>
      <c r="M371" t="s">
        <v>88</v>
      </c>
      <c r="N371" t="str">
        <f t="shared" si="30"/>
        <v>-</v>
      </c>
      <c r="O371" t="str">
        <f t="shared" si="27"/>
        <v>-</v>
      </c>
      <c r="P371" t="str">
        <f t="shared" si="28"/>
        <v>-</v>
      </c>
      <c r="Q371" t="str">
        <f t="shared" si="26"/>
        <v>-</v>
      </c>
      <c r="R371" t="str">
        <f t="shared" si="29"/>
        <v>-</v>
      </c>
    </row>
    <row r="372" spans="1:18" x14ac:dyDescent="0.25">
      <c r="A372">
        <v>73</v>
      </c>
      <c r="J372">
        <v>253441</v>
      </c>
      <c r="K372">
        <v>253731</v>
      </c>
      <c r="L372" t="s">
        <v>5</v>
      </c>
      <c r="M372" t="s">
        <v>88</v>
      </c>
      <c r="N372" t="str">
        <f t="shared" si="30"/>
        <v>-</v>
      </c>
      <c r="O372" t="str">
        <f t="shared" si="27"/>
        <v>-</v>
      </c>
      <c r="P372" t="str">
        <f t="shared" si="28"/>
        <v>-</v>
      </c>
      <c r="Q372" t="str">
        <f t="shared" si="26"/>
        <v>-</v>
      </c>
      <c r="R372" t="str">
        <f t="shared" si="29"/>
        <v>-</v>
      </c>
    </row>
    <row r="373" spans="1:18" x14ac:dyDescent="0.25">
      <c r="A373">
        <v>74</v>
      </c>
      <c r="J373">
        <v>254170</v>
      </c>
      <c r="K373">
        <v>254880</v>
      </c>
      <c r="L373" t="s">
        <v>5</v>
      </c>
      <c r="M373" t="s">
        <v>25</v>
      </c>
      <c r="N373" t="str">
        <f t="shared" si="30"/>
        <v>-</v>
      </c>
      <c r="O373" t="str">
        <f t="shared" si="27"/>
        <v>-</v>
      </c>
      <c r="P373" t="str">
        <f t="shared" si="28"/>
        <v>-</v>
      </c>
      <c r="Q373" t="str">
        <f t="shared" si="26"/>
        <v>-</v>
      </c>
      <c r="R373" t="str">
        <f t="shared" si="29"/>
        <v>-</v>
      </c>
    </row>
    <row r="374" spans="1:18" x14ac:dyDescent="0.25">
      <c r="A374">
        <v>74</v>
      </c>
      <c r="J374">
        <v>254930</v>
      </c>
      <c r="K374">
        <v>255904</v>
      </c>
      <c r="L374" t="s">
        <v>5</v>
      </c>
      <c r="M374" t="s">
        <v>88</v>
      </c>
      <c r="N374" t="str">
        <f t="shared" si="30"/>
        <v>-</v>
      </c>
      <c r="O374" t="str">
        <f t="shared" si="27"/>
        <v>-</v>
      </c>
      <c r="P374" t="str">
        <f t="shared" si="28"/>
        <v>-</v>
      </c>
      <c r="Q374" t="str">
        <f t="shared" si="26"/>
        <v>-</v>
      </c>
      <c r="R374" t="str">
        <f t="shared" si="29"/>
        <v>-</v>
      </c>
    </row>
    <row r="375" spans="1:18" x14ac:dyDescent="0.25">
      <c r="A375">
        <v>74</v>
      </c>
      <c r="J375">
        <v>256123</v>
      </c>
      <c r="K375">
        <v>256785</v>
      </c>
      <c r="L375" t="s">
        <v>5</v>
      </c>
      <c r="M375" t="s">
        <v>88</v>
      </c>
      <c r="N375" t="str">
        <f t="shared" si="30"/>
        <v>-</v>
      </c>
      <c r="O375" t="str">
        <f t="shared" si="27"/>
        <v>-</v>
      </c>
      <c r="P375" t="str">
        <f t="shared" si="28"/>
        <v>-</v>
      </c>
      <c r="Q375" t="str">
        <f t="shared" si="26"/>
        <v>-</v>
      </c>
      <c r="R375" t="str">
        <f t="shared" si="29"/>
        <v>-</v>
      </c>
    </row>
    <row r="376" spans="1:18" x14ac:dyDescent="0.25">
      <c r="A376">
        <v>74</v>
      </c>
      <c r="J376">
        <v>256938</v>
      </c>
      <c r="K376">
        <v>259271</v>
      </c>
      <c r="L376" t="s">
        <v>5</v>
      </c>
      <c r="M376" t="s">
        <v>25</v>
      </c>
      <c r="N376" t="str">
        <f t="shared" si="30"/>
        <v>-</v>
      </c>
      <c r="O376" t="str">
        <f t="shared" si="27"/>
        <v>-</v>
      </c>
      <c r="P376" t="str">
        <f t="shared" si="28"/>
        <v>-</v>
      </c>
      <c r="Q376" t="str">
        <f t="shared" si="26"/>
        <v>-</v>
      </c>
      <c r="R376" t="str">
        <f t="shared" si="29"/>
        <v>-</v>
      </c>
    </row>
    <row r="377" spans="1:18" x14ac:dyDescent="0.25">
      <c r="A377">
        <v>74</v>
      </c>
      <c r="J377">
        <v>259240</v>
      </c>
      <c r="K377">
        <v>259680</v>
      </c>
      <c r="L377" t="s">
        <v>5</v>
      </c>
      <c r="M377" t="s">
        <v>88</v>
      </c>
      <c r="N377">
        <f t="shared" si="30"/>
        <v>1</v>
      </c>
      <c r="O377" t="str">
        <f t="shared" si="27"/>
        <v>-</v>
      </c>
      <c r="P377">
        <f t="shared" si="28"/>
        <v>1</v>
      </c>
      <c r="Q377">
        <f t="shared" si="26"/>
        <v>32</v>
      </c>
      <c r="R377">
        <f t="shared" si="29"/>
        <v>1</v>
      </c>
    </row>
    <row r="378" spans="1:18" x14ac:dyDescent="0.25">
      <c r="A378">
        <v>74</v>
      </c>
      <c r="J378">
        <v>259658</v>
      </c>
      <c r="K378">
        <v>260239</v>
      </c>
      <c r="L378" t="s">
        <v>5</v>
      </c>
      <c r="M378" t="s">
        <v>88</v>
      </c>
      <c r="N378">
        <f t="shared" si="30"/>
        <v>1</v>
      </c>
      <c r="O378">
        <f t="shared" si="27"/>
        <v>1</v>
      </c>
      <c r="P378" t="str">
        <f t="shared" si="28"/>
        <v>-</v>
      </c>
      <c r="Q378">
        <f t="shared" si="26"/>
        <v>23</v>
      </c>
      <c r="R378">
        <f t="shared" si="29"/>
        <v>1</v>
      </c>
    </row>
    <row r="379" spans="1:18" x14ac:dyDescent="0.25">
      <c r="A379">
        <v>75</v>
      </c>
      <c r="J379">
        <v>260396</v>
      </c>
      <c r="K379">
        <v>261100</v>
      </c>
      <c r="L379" t="s">
        <v>5</v>
      </c>
      <c r="M379" t="s">
        <v>25</v>
      </c>
      <c r="N379" t="str">
        <f t="shared" si="30"/>
        <v>-</v>
      </c>
      <c r="O379" t="str">
        <f t="shared" si="27"/>
        <v>-</v>
      </c>
      <c r="P379" t="str">
        <f t="shared" si="28"/>
        <v>-</v>
      </c>
      <c r="Q379" t="str">
        <f t="shared" si="26"/>
        <v>-</v>
      </c>
      <c r="R379" t="str">
        <f t="shared" si="29"/>
        <v>-</v>
      </c>
    </row>
    <row r="380" spans="1:18" x14ac:dyDescent="0.25">
      <c r="A380">
        <v>75</v>
      </c>
      <c r="J380">
        <v>261331</v>
      </c>
      <c r="K380">
        <v>263022</v>
      </c>
      <c r="L380" t="s">
        <v>5</v>
      </c>
      <c r="M380" t="s">
        <v>25</v>
      </c>
      <c r="N380" t="str">
        <f t="shared" si="30"/>
        <v>-</v>
      </c>
      <c r="O380" t="str">
        <f t="shared" si="27"/>
        <v>-</v>
      </c>
      <c r="P380" t="str">
        <f t="shared" si="28"/>
        <v>-</v>
      </c>
      <c r="Q380" t="str">
        <f t="shared" si="26"/>
        <v>-</v>
      </c>
      <c r="R380" t="str">
        <f t="shared" si="29"/>
        <v>-</v>
      </c>
    </row>
    <row r="381" spans="1:18" x14ac:dyDescent="0.25">
      <c r="A381">
        <v>75</v>
      </c>
      <c r="J381">
        <v>263113</v>
      </c>
      <c r="K381">
        <v>263189</v>
      </c>
      <c r="L381" t="s">
        <v>5</v>
      </c>
      <c r="M381" t="s">
        <v>25</v>
      </c>
      <c r="N381" t="str">
        <f t="shared" si="30"/>
        <v>-</v>
      </c>
      <c r="O381" t="str">
        <f t="shared" si="27"/>
        <v>-</v>
      </c>
      <c r="P381" t="str">
        <f t="shared" si="28"/>
        <v>-</v>
      </c>
      <c r="Q381" t="str">
        <f t="shared" si="26"/>
        <v>-</v>
      </c>
      <c r="R381" t="str">
        <f t="shared" si="29"/>
        <v>-</v>
      </c>
    </row>
    <row r="382" spans="1:18" x14ac:dyDescent="0.25">
      <c r="A382">
        <v>75</v>
      </c>
      <c r="J382">
        <v>653736</v>
      </c>
      <c r="K382">
        <v>654110</v>
      </c>
      <c r="L382" t="s">
        <v>5</v>
      </c>
      <c r="M382" t="s">
        <v>25</v>
      </c>
      <c r="N382" t="str">
        <f t="shared" si="30"/>
        <v>-</v>
      </c>
      <c r="O382" t="str">
        <f t="shared" si="27"/>
        <v>-</v>
      </c>
      <c r="P382" t="str">
        <f t="shared" si="28"/>
        <v>-</v>
      </c>
      <c r="Q382" t="str">
        <f t="shared" si="26"/>
        <v>-</v>
      </c>
      <c r="R382" t="str">
        <f t="shared" si="29"/>
        <v>-</v>
      </c>
    </row>
    <row r="383" spans="1:18" x14ac:dyDescent="0.25">
      <c r="A383">
        <v>75</v>
      </c>
      <c r="J383">
        <v>263224</v>
      </c>
      <c r="K383">
        <v>263357</v>
      </c>
      <c r="L383" t="s">
        <v>5</v>
      </c>
      <c r="M383" t="s">
        <v>25</v>
      </c>
      <c r="N383">
        <f t="shared" si="30"/>
        <v>1</v>
      </c>
      <c r="O383">
        <f t="shared" si="27"/>
        <v>1</v>
      </c>
      <c r="P383" t="str">
        <f t="shared" si="28"/>
        <v>-</v>
      </c>
      <c r="Q383">
        <f t="shared" si="26"/>
        <v>390887</v>
      </c>
      <c r="R383">
        <f t="shared" si="29"/>
        <v>1</v>
      </c>
    </row>
    <row r="384" spans="1:18" x14ac:dyDescent="0.25">
      <c r="A384">
        <v>75</v>
      </c>
      <c r="J384">
        <v>846399</v>
      </c>
      <c r="K384">
        <v>846582</v>
      </c>
      <c r="L384" t="s">
        <v>5</v>
      </c>
      <c r="M384" t="s">
        <v>88</v>
      </c>
      <c r="N384" t="str">
        <f t="shared" si="30"/>
        <v>-</v>
      </c>
      <c r="O384" t="str">
        <f t="shared" si="27"/>
        <v>-</v>
      </c>
      <c r="P384" t="str">
        <f t="shared" si="28"/>
        <v>-</v>
      </c>
      <c r="Q384" t="str">
        <f t="shared" si="26"/>
        <v>-</v>
      </c>
      <c r="R384" t="str">
        <f t="shared" si="29"/>
        <v>-</v>
      </c>
    </row>
    <row r="385" spans="1:18" x14ac:dyDescent="0.25">
      <c r="A385">
        <v>75</v>
      </c>
      <c r="J385">
        <v>263393</v>
      </c>
      <c r="K385">
        <v>263511</v>
      </c>
      <c r="L385" t="s">
        <v>5</v>
      </c>
      <c r="M385" t="s">
        <v>25</v>
      </c>
      <c r="N385">
        <f t="shared" si="30"/>
        <v>1</v>
      </c>
      <c r="O385" t="str">
        <f t="shared" si="27"/>
        <v>-</v>
      </c>
      <c r="P385">
        <f t="shared" si="28"/>
        <v>1</v>
      </c>
      <c r="Q385">
        <f t="shared" si="26"/>
        <v>583190</v>
      </c>
      <c r="R385">
        <f t="shared" si="29"/>
        <v>1</v>
      </c>
    </row>
    <row r="386" spans="1:18" x14ac:dyDescent="0.25">
      <c r="A386">
        <v>75</v>
      </c>
      <c r="J386">
        <v>2241550</v>
      </c>
      <c r="K386">
        <v>2241680</v>
      </c>
      <c r="L386" t="s">
        <v>5</v>
      </c>
      <c r="M386" t="s">
        <v>88</v>
      </c>
      <c r="N386" t="str">
        <f t="shared" si="30"/>
        <v>-</v>
      </c>
      <c r="O386" t="str">
        <f t="shared" si="27"/>
        <v>-</v>
      </c>
      <c r="P386" t="str">
        <f t="shared" si="28"/>
        <v>-</v>
      </c>
      <c r="Q386" t="str">
        <f t="shared" ref="Q386:Q449" si="31">IF(N386=1,K385-J386+1,"-")</f>
        <v>-</v>
      </c>
      <c r="R386" t="str">
        <f t="shared" si="29"/>
        <v>-</v>
      </c>
    </row>
    <row r="387" spans="1:18" x14ac:dyDescent="0.25">
      <c r="A387">
        <v>75</v>
      </c>
      <c r="J387">
        <v>263502</v>
      </c>
      <c r="K387">
        <v>264509</v>
      </c>
      <c r="L387" t="s">
        <v>5</v>
      </c>
      <c r="M387" t="s">
        <v>88</v>
      </c>
      <c r="N387">
        <f t="shared" si="30"/>
        <v>1</v>
      </c>
      <c r="O387">
        <f t="shared" ref="O387:O450" si="32">IF(AND(N387=1,M387=M386),1,"-")</f>
        <v>1</v>
      </c>
      <c r="P387" t="str">
        <f t="shared" ref="P387:P450" si="33">IF(AND(N387=1,M387&lt;&gt;M386),1,"-")</f>
        <v>-</v>
      </c>
      <c r="Q387">
        <f t="shared" si="31"/>
        <v>1978179</v>
      </c>
      <c r="R387">
        <f t="shared" ref="R387:R450" si="34">IFERROR(IF((IF(N387=1,MOD(Q387,3),"-"))=0,0,3-(IF(N387=1,MOD(Q387,3),"-"))), "-")</f>
        <v>0</v>
      </c>
    </row>
    <row r="388" spans="1:18" x14ac:dyDescent="0.25">
      <c r="A388">
        <v>75</v>
      </c>
      <c r="J388">
        <v>264659</v>
      </c>
      <c r="K388">
        <v>265783</v>
      </c>
      <c r="L388" t="s">
        <v>5</v>
      </c>
      <c r="M388" t="s">
        <v>25</v>
      </c>
      <c r="N388" t="str">
        <f t="shared" ref="N388:N451" si="35">IF(J388&lt;K387,1,"-")</f>
        <v>-</v>
      </c>
      <c r="O388" t="str">
        <f t="shared" si="32"/>
        <v>-</v>
      </c>
      <c r="P388" t="str">
        <f t="shared" si="33"/>
        <v>-</v>
      </c>
      <c r="Q388" t="str">
        <f t="shared" si="31"/>
        <v>-</v>
      </c>
      <c r="R388" t="str">
        <f t="shared" si="34"/>
        <v>-</v>
      </c>
    </row>
    <row r="389" spans="1:18" x14ac:dyDescent="0.25">
      <c r="A389">
        <v>75</v>
      </c>
      <c r="J389">
        <v>265841</v>
      </c>
      <c r="K389">
        <v>267166</v>
      </c>
      <c r="L389" t="s">
        <v>5</v>
      </c>
      <c r="M389" t="s">
        <v>25</v>
      </c>
      <c r="N389" t="str">
        <f t="shared" si="35"/>
        <v>-</v>
      </c>
      <c r="O389" t="str">
        <f t="shared" si="32"/>
        <v>-</v>
      </c>
      <c r="P389" t="str">
        <f t="shared" si="33"/>
        <v>-</v>
      </c>
      <c r="Q389" t="str">
        <f t="shared" si="31"/>
        <v>-</v>
      </c>
      <c r="R389" t="str">
        <f t="shared" si="34"/>
        <v>-</v>
      </c>
    </row>
    <row r="390" spans="1:18" x14ac:dyDescent="0.25">
      <c r="A390">
        <v>75</v>
      </c>
      <c r="J390">
        <v>267380</v>
      </c>
      <c r="K390">
        <v>267574</v>
      </c>
      <c r="L390" t="s">
        <v>5</v>
      </c>
      <c r="M390" t="s">
        <v>88</v>
      </c>
      <c r="N390" t="str">
        <f t="shared" si="35"/>
        <v>-</v>
      </c>
      <c r="O390" t="str">
        <f t="shared" si="32"/>
        <v>-</v>
      </c>
      <c r="P390" t="str">
        <f t="shared" si="33"/>
        <v>-</v>
      </c>
      <c r="Q390" t="str">
        <f t="shared" si="31"/>
        <v>-</v>
      </c>
      <c r="R390" t="str">
        <f t="shared" si="34"/>
        <v>-</v>
      </c>
    </row>
    <row r="391" spans="1:18" x14ac:dyDescent="0.25">
      <c r="A391">
        <v>75</v>
      </c>
      <c r="J391">
        <v>267722</v>
      </c>
      <c r="K391">
        <v>269329</v>
      </c>
      <c r="L391" t="s">
        <v>5</v>
      </c>
      <c r="M391" t="s">
        <v>25</v>
      </c>
      <c r="N391" t="str">
        <f t="shared" si="35"/>
        <v>-</v>
      </c>
      <c r="O391" t="str">
        <f t="shared" si="32"/>
        <v>-</v>
      </c>
      <c r="P391" t="str">
        <f t="shared" si="33"/>
        <v>-</v>
      </c>
      <c r="Q391" t="str">
        <f t="shared" si="31"/>
        <v>-</v>
      </c>
      <c r="R391" t="str">
        <f t="shared" si="34"/>
        <v>-</v>
      </c>
    </row>
    <row r="392" spans="1:18" x14ac:dyDescent="0.25">
      <c r="A392">
        <v>75</v>
      </c>
      <c r="J392">
        <v>269486</v>
      </c>
      <c r="K392">
        <v>270505</v>
      </c>
      <c r="L392" t="s">
        <v>5</v>
      </c>
      <c r="M392" t="s">
        <v>25</v>
      </c>
      <c r="N392" t="str">
        <f t="shared" si="35"/>
        <v>-</v>
      </c>
      <c r="O392" t="str">
        <f t="shared" si="32"/>
        <v>-</v>
      </c>
      <c r="P392" t="str">
        <f t="shared" si="33"/>
        <v>-</v>
      </c>
      <c r="Q392" t="str">
        <f t="shared" si="31"/>
        <v>-</v>
      </c>
      <c r="R392" t="str">
        <f t="shared" si="34"/>
        <v>-</v>
      </c>
    </row>
    <row r="393" spans="1:18" x14ac:dyDescent="0.25">
      <c r="A393">
        <v>75</v>
      </c>
      <c r="J393">
        <v>270515</v>
      </c>
      <c r="K393">
        <v>271417</v>
      </c>
      <c r="L393" t="s">
        <v>5</v>
      </c>
      <c r="M393" t="s">
        <v>25</v>
      </c>
      <c r="N393" t="str">
        <f t="shared" si="35"/>
        <v>-</v>
      </c>
      <c r="O393" t="str">
        <f t="shared" si="32"/>
        <v>-</v>
      </c>
      <c r="P393" t="str">
        <f t="shared" si="33"/>
        <v>-</v>
      </c>
      <c r="Q393" t="str">
        <f t="shared" si="31"/>
        <v>-</v>
      </c>
      <c r="R393" t="str">
        <f t="shared" si="34"/>
        <v>-</v>
      </c>
    </row>
    <row r="394" spans="1:18" x14ac:dyDescent="0.25">
      <c r="A394">
        <v>75</v>
      </c>
      <c r="J394">
        <v>271428</v>
      </c>
      <c r="K394">
        <v>272411</v>
      </c>
      <c r="L394" t="s">
        <v>5</v>
      </c>
      <c r="M394" t="s">
        <v>25</v>
      </c>
      <c r="N394" t="str">
        <f t="shared" si="35"/>
        <v>-</v>
      </c>
      <c r="O394" t="str">
        <f t="shared" si="32"/>
        <v>-</v>
      </c>
      <c r="P394" t="str">
        <f t="shared" si="33"/>
        <v>-</v>
      </c>
      <c r="Q394" t="str">
        <f t="shared" si="31"/>
        <v>-</v>
      </c>
      <c r="R394" t="str">
        <f t="shared" si="34"/>
        <v>-</v>
      </c>
    </row>
    <row r="395" spans="1:18" x14ac:dyDescent="0.25">
      <c r="A395">
        <v>75</v>
      </c>
      <c r="J395">
        <v>272408</v>
      </c>
      <c r="K395">
        <v>273421</v>
      </c>
      <c r="L395" t="s">
        <v>5</v>
      </c>
      <c r="M395" t="s">
        <v>25</v>
      </c>
      <c r="N395">
        <f t="shared" si="35"/>
        <v>1</v>
      </c>
      <c r="O395">
        <f t="shared" si="32"/>
        <v>1</v>
      </c>
      <c r="P395" t="str">
        <f t="shared" si="33"/>
        <v>-</v>
      </c>
      <c r="Q395">
        <f t="shared" si="31"/>
        <v>4</v>
      </c>
      <c r="R395">
        <f t="shared" si="34"/>
        <v>2</v>
      </c>
    </row>
    <row r="396" spans="1:18" x14ac:dyDescent="0.25">
      <c r="A396">
        <v>75</v>
      </c>
      <c r="J396">
        <v>273522</v>
      </c>
      <c r="K396">
        <v>274820</v>
      </c>
      <c r="L396" t="s">
        <v>5</v>
      </c>
      <c r="M396" t="s">
        <v>88</v>
      </c>
      <c r="N396" t="str">
        <f t="shared" si="35"/>
        <v>-</v>
      </c>
      <c r="O396" t="str">
        <f t="shared" si="32"/>
        <v>-</v>
      </c>
      <c r="P396" t="str">
        <f t="shared" si="33"/>
        <v>-</v>
      </c>
      <c r="Q396" t="str">
        <f t="shared" si="31"/>
        <v>-</v>
      </c>
      <c r="R396" t="str">
        <f t="shared" si="34"/>
        <v>-</v>
      </c>
    </row>
    <row r="397" spans="1:18" x14ac:dyDescent="0.25">
      <c r="A397">
        <v>75</v>
      </c>
      <c r="J397">
        <v>274938</v>
      </c>
      <c r="K397">
        <v>275078</v>
      </c>
      <c r="L397" t="s">
        <v>5</v>
      </c>
      <c r="M397" t="s">
        <v>88</v>
      </c>
      <c r="N397" t="str">
        <f t="shared" si="35"/>
        <v>-</v>
      </c>
      <c r="O397" t="str">
        <f t="shared" si="32"/>
        <v>-</v>
      </c>
      <c r="P397" t="str">
        <f t="shared" si="33"/>
        <v>-</v>
      </c>
      <c r="Q397" t="str">
        <f t="shared" si="31"/>
        <v>-</v>
      </c>
      <c r="R397" t="str">
        <f t="shared" si="34"/>
        <v>-</v>
      </c>
    </row>
    <row r="398" spans="1:18" x14ac:dyDescent="0.25">
      <c r="A398">
        <v>76</v>
      </c>
      <c r="J398">
        <v>275075</v>
      </c>
      <c r="K398">
        <v>275335</v>
      </c>
      <c r="L398" t="s">
        <v>5</v>
      </c>
      <c r="M398" t="s">
        <v>88</v>
      </c>
      <c r="N398">
        <f t="shared" si="35"/>
        <v>1</v>
      </c>
      <c r="O398">
        <f t="shared" si="32"/>
        <v>1</v>
      </c>
      <c r="P398" t="str">
        <f t="shared" si="33"/>
        <v>-</v>
      </c>
      <c r="Q398">
        <f t="shared" si="31"/>
        <v>4</v>
      </c>
      <c r="R398">
        <f t="shared" si="34"/>
        <v>2</v>
      </c>
    </row>
    <row r="399" spans="1:18" x14ac:dyDescent="0.25">
      <c r="A399">
        <v>76</v>
      </c>
      <c r="J399">
        <v>275440</v>
      </c>
      <c r="K399">
        <v>275571</v>
      </c>
      <c r="L399" t="s">
        <v>5</v>
      </c>
      <c r="M399" t="s">
        <v>25</v>
      </c>
      <c r="N399" t="str">
        <f t="shared" si="35"/>
        <v>-</v>
      </c>
      <c r="O399" t="str">
        <f t="shared" si="32"/>
        <v>-</v>
      </c>
      <c r="P399" t="str">
        <f t="shared" si="33"/>
        <v>-</v>
      </c>
      <c r="Q399" t="str">
        <f t="shared" si="31"/>
        <v>-</v>
      </c>
      <c r="R399" t="str">
        <f t="shared" si="34"/>
        <v>-</v>
      </c>
    </row>
    <row r="400" spans="1:18" x14ac:dyDescent="0.25">
      <c r="A400">
        <v>76</v>
      </c>
      <c r="J400">
        <v>275653</v>
      </c>
      <c r="K400">
        <v>277332</v>
      </c>
      <c r="L400" t="s">
        <v>5</v>
      </c>
      <c r="M400" t="s">
        <v>88</v>
      </c>
      <c r="N400" t="str">
        <f t="shared" si="35"/>
        <v>-</v>
      </c>
      <c r="O400" t="str">
        <f t="shared" si="32"/>
        <v>-</v>
      </c>
      <c r="P400" t="str">
        <f t="shared" si="33"/>
        <v>-</v>
      </c>
      <c r="Q400" t="str">
        <f t="shared" si="31"/>
        <v>-</v>
      </c>
      <c r="R400" t="str">
        <f t="shared" si="34"/>
        <v>-</v>
      </c>
    </row>
    <row r="401" spans="1:18" x14ac:dyDescent="0.25">
      <c r="A401">
        <v>76</v>
      </c>
      <c r="J401">
        <v>277329</v>
      </c>
      <c r="K401">
        <v>277520</v>
      </c>
      <c r="L401" t="s">
        <v>5</v>
      </c>
      <c r="M401" t="s">
        <v>88</v>
      </c>
      <c r="N401">
        <f t="shared" si="35"/>
        <v>1</v>
      </c>
      <c r="O401">
        <f t="shared" si="32"/>
        <v>1</v>
      </c>
      <c r="P401" t="str">
        <f t="shared" si="33"/>
        <v>-</v>
      </c>
      <c r="Q401">
        <f t="shared" si="31"/>
        <v>4</v>
      </c>
      <c r="R401">
        <f t="shared" si="34"/>
        <v>2</v>
      </c>
    </row>
    <row r="402" spans="1:18" x14ac:dyDescent="0.25">
      <c r="A402">
        <v>76</v>
      </c>
      <c r="J402">
        <v>277517</v>
      </c>
      <c r="K402">
        <v>279088</v>
      </c>
      <c r="L402" t="s">
        <v>5</v>
      </c>
      <c r="M402" t="s">
        <v>88</v>
      </c>
      <c r="N402">
        <f t="shared" si="35"/>
        <v>1</v>
      </c>
      <c r="O402">
        <f t="shared" si="32"/>
        <v>1</v>
      </c>
      <c r="P402" t="str">
        <f t="shared" si="33"/>
        <v>-</v>
      </c>
      <c r="Q402">
        <f t="shared" si="31"/>
        <v>4</v>
      </c>
      <c r="R402">
        <f t="shared" si="34"/>
        <v>2</v>
      </c>
    </row>
    <row r="403" spans="1:18" x14ac:dyDescent="0.25">
      <c r="A403">
        <v>76</v>
      </c>
      <c r="J403">
        <v>279333</v>
      </c>
      <c r="K403">
        <v>279536</v>
      </c>
      <c r="L403" t="s">
        <v>5</v>
      </c>
      <c r="M403" t="s">
        <v>25</v>
      </c>
      <c r="N403" t="str">
        <f t="shared" si="35"/>
        <v>-</v>
      </c>
      <c r="O403" t="str">
        <f t="shared" si="32"/>
        <v>-</v>
      </c>
      <c r="P403" t="str">
        <f t="shared" si="33"/>
        <v>-</v>
      </c>
      <c r="Q403" t="str">
        <f t="shared" si="31"/>
        <v>-</v>
      </c>
      <c r="R403" t="str">
        <f t="shared" si="34"/>
        <v>-</v>
      </c>
    </row>
    <row r="404" spans="1:18" x14ac:dyDescent="0.25">
      <c r="A404">
        <v>76</v>
      </c>
      <c r="J404">
        <v>279537</v>
      </c>
      <c r="K404">
        <v>280289</v>
      </c>
      <c r="L404" t="s">
        <v>5</v>
      </c>
      <c r="M404" t="s">
        <v>25</v>
      </c>
      <c r="N404" t="str">
        <f t="shared" si="35"/>
        <v>-</v>
      </c>
      <c r="O404" t="str">
        <f t="shared" si="32"/>
        <v>-</v>
      </c>
      <c r="P404" t="str">
        <f t="shared" si="33"/>
        <v>-</v>
      </c>
      <c r="Q404" t="str">
        <f t="shared" si="31"/>
        <v>-</v>
      </c>
      <c r="R404" t="str">
        <f t="shared" si="34"/>
        <v>-</v>
      </c>
    </row>
    <row r="405" spans="1:18" x14ac:dyDescent="0.25">
      <c r="A405">
        <v>76</v>
      </c>
      <c r="J405">
        <v>280286</v>
      </c>
      <c r="K405">
        <v>282910</v>
      </c>
      <c r="L405" t="s">
        <v>5</v>
      </c>
      <c r="M405" t="s">
        <v>25</v>
      </c>
      <c r="N405">
        <f t="shared" si="35"/>
        <v>1</v>
      </c>
      <c r="O405">
        <f t="shared" si="32"/>
        <v>1</v>
      </c>
      <c r="P405" t="str">
        <f t="shared" si="33"/>
        <v>-</v>
      </c>
      <c r="Q405">
        <f t="shared" si="31"/>
        <v>4</v>
      </c>
      <c r="R405">
        <f t="shared" si="34"/>
        <v>2</v>
      </c>
    </row>
    <row r="406" spans="1:18" x14ac:dyDescent="0.25">
      <c r="A406">
        <v>76</v>
      </c>
      <c r="J406">
        <v>282921</v>
      </c>
      <c r="K406">
        <v>285221</v>
      </c>
      <c r="L406" t="s">
        <v>5</v>
      </c>
      <c r="M406" t="s">
        <v>25</v>
      </c>
      <c r="N406" t="str">
        <f t="shared" si="35"/>
        <v>-</v>
      </c>
      <c r="O406" t="str">
        <f t="shared" si="32"/>
        <v>-</v>
      </c>
      <c r="P406" t="str">
        <f t="shared" si="33"/>
        <v>-</v>
      </c>
      <c r="Q406" t="str">
        <f t="shared" si="31"/>
        <v>-</v>
      </c>
      <c r="R406" t="str">
        <f t="shared" si="34"/>
        <v>-</v>
      </c>
    </row>
    <row r="407" spans="1:18" x14ac:dyDescent="0.25">
      <c r="A407">
        <v>76</v>
      </c>
      <c r="J407">
        <v>285225</v>
      </c>
      <c r="K407">
        <v>286334</v>
      </c>
      <c r="L407" t="s">
        <v>5</v>
      </c>
      <c r="M407" t="s">
        <v>25</v>
      </c>
      <c r="N407" t="str">
        <f t="shared" si="35"/>
        <v>-</v>
      </c>
      <c r="O407" t="str">
        <f t="shared" si="32"/>
        <v>-</v>
      </c>
      <c r="P407" t="str">
        <f t="shared" si="33"/>
        <v>-</v>
      </c>
      <c r="Q407" t="str">
        <f t="shared" si="31"/>
        <v>-</v>
      </c>
      <c r="R407" t="str">
        <f t="shared" si="34"/>
        <v>-</v>
      </c>
    </row>
    <row r="408" spans="1:18" x14ac:dyDescent="0.25">
      <c r="A408">
        <v>76</v>
      </c>
      <c r="J408">
        <v>286316</v>
      </c>
      <c r="K408">
        <v>289858</v>
      </c>
      <c r="L408" t="s">
        <v>5</v>
      </c>
      <c r="M408" t="s">
        <v>25</v>
      </c>
      <c r="N408">
        <f t="shared" si="35"/>
        <v>1</v>
      </c>
      <c r="O408">
        <f t="shared" si="32"/>
        <v>1</v>
      </c>
      <c r="P408" t="str">
        <f t="shared" si="33"/>
        <v>-</v>
      </c>
      <c r="Q408">
        <f t="shared" si="31"/>
        <v>19</v>
      </c>
      <c r="R408">
        <f t="shared" si="34"/>
        <v>2</v>
      </c>
    </row>
    <row r="409" spans="1:18" x14ac:dyDescent="0.25">
      <c r="A409">
        <v>77</v>
      </c>
      <c r="J409">
        <v>289862</v>
      </c>
      <c r="K409">
        <v>290053</v>
      </c>
      <c r="L409" t="s">
        <v>5</v>
      </c>
      <c r="M409" t="s">
        <v>25</v>
      </c>
      <c r="N409" t="str">
        <f t="shared" si="35"/>
        <v>-</v>
      </c>
      <c r="O409" t="str">
        <f t="shared" si="32"/>
        <v>-</v>
      </c>
      <c r="P409" t="str">
        <f t="shared" si="33"/>
        <v>-</v>
      </c>
      <c r="Q409" t="str">
        <f t="shared" si="31"/>
        <v>-</v>
      </c>
      <c r="R409" t="str">
        <f t="shared" si="34"/>
        <v>-</v>
      </c>
    </row>
    <row r="410" spans="1:18" x14ac:dyDescent="0.25">
      <c r="A410">
        <v>77</v>
      </c>
      <c r="J410">
        <v>290032</v>
      </c>
      <c r="K410">
        <v>292038</v>
      </c>
      <c r="L410" t="s">
        <v>5</v>
      </c>
      <c r="M410" t="s">
        <v>25</v>
      </c>
      <c r="N410">
        <f t="shared" si="35"/>
        <v>1</v>
      </c>
      <c r="O410">
        <f t="shared" si="32"/>
        <v>1</v>
      </c>
      <c r="P410" t="str">
        <f t="shared" si="33"/>
        <v>-</v>
      </c>
      <c r="Q410">
        <f t="shared" si="31"/>
        <v>22</v>
      </c>
      <c r="R410">
        <f t="shared" si="34"/>
        <v>2</v>
      </c>
    </row>
    <row r="411" spans="1:18" x14ac:dyDescent="0.25">
      <c r="A411">
        <v>77</v>
      </c>
      <c r="J411">
        <v>292196</v>
      </c>
      <c r="K411">
        <v>293482</v>
      </c>
      <c r="L411" t="s">
        <v>5</v>
      </c>
      <c r="M411" t="s">
        <v>25</v>
      </c>
      <c r="N411" t="str">
        <f t="shared" si="35"/>
        <v>-</v>
      </c>
      <c r="O411" t="str">
        <f t="shared" si="32"/>
        <v>-</v>
      </c>
      <c r="P411" t="str">
        <f t="shared" si="33"/>
        <v>-</v>
      </c>
      <c r="Q411" t="str">
        <f t="shared" si="31"/>
        <v>-</v>
      </c>
      <c r="R411" t="str">
        <f t="shared" si="34"/>
        <v>-</v>
      </c>
    </row>
    <row r="412" spans="1:18" x14ac:dyDescent="0.25">
      <c r="A412">
        <v>77</v>
      </c>
      <c r="J412">
        <v>293702</v>
      </c>
      <c r="K412">
        <v>295189</v>
      </c>
      <c r="L412" t="s">
        <v>5</v>
      </c>
      <c r="M412" t="s">
        <v>25</v>
      </c>
      <c r="N412" t="str">
        <f t="shared" si="35"/>
        <v>-</v>
      </c>
      <c r="O412" t="str">
        <f t="shared" si="32"/>
        <v>-</v>
      </c>
      <c r="P412" t="str">
        <f t="shared" si="33"/>
        <v>-</v>
      </c>
      <c r="Q412" t="str">
        <f t="shared" si="31"/>
        <v>-</v>
      </c>
      <c r="R412" t="str">
        <f t="shared" si="34"/>
        <v>-</v>
      </c>
    </row>
    <row r="413" spans="1:18" x14ac:dyDescent="0.25">
      <c r="A413">
        <v>77</v>
      </c>
      <c r="J413">
        <v>295243</v>
      </c>
      <c r="K413">
        <v>296172</v>
      </c>
      <c r="L413" t="s">
        <v>5</v>
      </c>
      <c r="M413" t="s">
        <v>88</v>
      </c>
      <c r="N413" t="str">
        <f t="shared" si="35"/>
        <v>-</v>
      </c>
      <c r="O413" t="str">
        <f t="shared" si="32"/>
        <v>-</v>
      </c>
      <c r="P413" t="str">
        <f t="shared" si="33"/>
        <v>-</v>
      </c>
      <c r="Q413" t="str">
        <f t="shared" si="31"/>
        <v>-</v>
      </c>
      <c r="R413" t="str">
        <f t="shared" si="34"/>
        <v>-</v>
      </c>
    </row>
    <row r="414" spans="1:18" x14ac:dyDescent="0.25">
      <c r="A414">
        <v>77</v>
      </c>
      <c r="J414">
        <v>296401</v>
      </c>
      <c r="K414">
        <v>297168</v>
      </c>
      <c r="L414" t="s">
        <v>5</v>
      </c>
      <c r="M414" t="s">
        <v>25</v>
      </c>
      <c r="N414" t="str">
        <f t="shared" si="35"/>
        <v>-</v>
      </c>
      <c r="O414" t="str">
        <f t="shared" si="32"/>
        <v>-</v>
      </c>
      <c r="P414" t="str">
        <f t="shared" si="33"/>
        <v>-</v>
      </c>
      <c r="Q414" t="str">
        <f t="shared" si="31"/>
        <v>-</v>
      </c>
      <c r="R414" t="str">
        <f t="shared" si="34"/>
        <v>-</v>
      </c>
    </row>
    <row r="415" spans="1:18" x14ac:dyDescent="0.25">
      <c r="A415">
        <v>77</v>
      </c>
      <c r="J415">
        <v>297278</v>
      </c>
      <c r="K415">
        <v>299338</v>
      </c>
      <c r="L415" t="s">
        <v>5</v>
      </c>
      <c r="M415" t="s">
        <v>25</v>
      </c>
      <c r="N415" t="str">
        <f t="shared" si="35"/>
        <v>-</v>
      </c>
      <c r="O415" t="str">
        <f t="shared" si="32"/>
        <v>-</v>
      </c>
      <c r="P415" t="str">
        <f t="shared" si="33"/>
        <v>-</v>
      </c>
      <c r="Q415" t="str">
        <f t="shared" si="31"/>
        <v>-</v>
      </c>
      <c r="R415" t="str">
        <f t="shared" si="34"/>
        <v>-</v>
      </c>
    </row>
    <row r="416" spans="1:18" x14ac:dyDescent="0.25">
      <c r="A416">
        <v>77</v>
      </c>
      <c r="J416">
        <v>299378</v>
      </c>
      <c r="K416">
        <v>300700</v>
      </c>
      <c r="L416" t="s">
        <v>5</v>
      </c>
      <c r="M416" t="s">
        <v>88</v>
      </c>
      <c r="N416" t="str">
        <f t="shared" si="35"/>
        <v>-</v>
      </c>
      <c r="O416" t="str">
        <f t="shared" si="32"/>
        <v>-</v>
      </c>
      <c r="P416" t="str">
        <f t="shared" si="33"/>
        <v>-</v>
      </c>
      <c r="Q416" t="str">
        <f t="shared" si="31"/>
        <v>-</v>
      </c>
      <c r="R416" t="str">
        <f t="shared" si="34"/>
        <v>-</v>
      </c>
    </row>
    <row r="417" spans="1:18" x14ac:dyDescent="0.25">
      <c r="A417">
        <v>78</v>
      </c>
      <c r="J417">
        <v>301051</v>
      </c>
      <c r="K417">
        <v>302079</v>
      </c>
      <c r="L417" t="s">
        <v>5</v>
      </c>
      <c r="M417" t="s">
        <v>88</v>
      </c>
      <c r="N417" t="str">
        <f t="shared" si="35"/>
        <v>-</v>
      </c>
      <c r="O417" t="str">
        <f t="shared" si="32"/>
        <v>-</v>
      </c>
      <c r="P417" t="str">
        <f t="shared" si="33"/>
        <v>-</v>
      </c>
      <c r="Q417" t="str">
        <f t="shared" si="31"/>
        <v>-</v>
      </c>
      <c r="R417" t="str">
        <f t="shared" si="34"/>
        <v>-</v>
      </c>
    </row>
    <row r="418" spans="1:18" x14ac:dyDescent="0.25">
      <c r="A418">
        <v>78</v>
      </c>
      <c r="J418">
        <v>302152</v>
      </c>
      <c r="K418">
        <v>303054</v>
      </c>
      <c r="L418" t="s">
        <v>5</v>
      </c>
      <c r="M418" t="s">
        <v>88</v>
      </c>
      <c r="N418" t="str">
        <f t="shared" si="35"/>
        <v>-</v>
      </c>
      <c r="O418" t="str">
        <f t="shared" si="32"/>
        <v>-</v>
      </c>
      <c r="P418" t="str">
        <f t="shared" si="33"/>
        <v>-</v>
      </c>
      <c r="Q418" t="str">
        <f t="shared" si="31"/>
        <v>-</v>
      </c>
      <c r="R418" t="str">
        <f t="shared" si="34"/>
        <v>-</v>
      </c>
    </row>
    <row r="419" spans="1:18" x14ac:dyDescent="0.25">
      <c r="A419">
        <v>78</v>
      </c>
      <c r="J419">
        <v>303682</v>
      </c>
      <c r="K419">
        <v>304284</v>
      </c>
      <c r="L419" t="s">
        <v>5</v>
      </c>
      <c r="M419" t="s">
        <v>25</v>
      </c>
      <c r="N419" t="str">
        <f t="shared" si="35"/>
        <v>-</v>
      </c>
      <c r="O419" t="str">
        <f t="shared" si="32"/>
        <v>-</v>
      </c>
      <c r="P419" t="str">
        <f t="shared" si="33"/>
        <v>-</v>
      </c>
      <c r="Q419" t="str">
        <f t="shared" si="31"/>
        <v>-</v>
      </c>
      <c r="R419" t="str">
        <f t="shared" si="34"/>
        <v>-</v>
      </c>
    </row>
    <row r="420" spans="1:18" x14ac:dyDescent="0.25">
      <c r="A420">
        <v>78</v>
      </c>
      <c r="J420">
        <v>304290</v>
      </c>
      <c r="K420">
        <v>304646</v>
      </c>
      <c r="L420" t="s">
        <v>5</v>
      </c>
      <c r="M420" t="s">
        <v>88</v>
      </c>
      <c r="N420" t="str">
        <f t="shared" si="35"/>
        <v>-</v>
      </c>
      <c r="O420" t="str">
        <f t="shared" si="32"/>
        <v>-</v>
      </c>
      <c r="P420" t="str">
        <f t="shared" si="33"/>
        <v>-</v>
      </c>
      <c r="Q420" t="str">
        <f t="shared" si="31"/>
        <v>-</v>
      </c>
      <c r="R420" t="str">
        <f t="shared" si="34"/>
        <v>-</v>
      </c>
    </row>
    <row r="421" spans="1:18" x14ac:dyDescent="0.25">
      <c r="A421">
        <v>78</v>
      </c>
      <c r="J421">
        <v>304927</v>
      </c>
      <c r="K421">
        <v>306516</v>
      </c>
      <c r="L421" t="s">
        <v>5</v>
      </c>
      <c r="M421" t="s">
        <v>25</v>
      </c>
      <c r="N421" t="str">
        <f t="shared" si="35"/>
        <v>-</v>
      </c>
      <c r="O421" t="str">
        <f t="shared" si="32"/>
        <v>-</v>
      </c>
      <c r="P421" t="str">
        <f t="shared" si="33"/>
        <v>-</v>
      </c>
      <c r="Q421" t="str">
        <f t="shared" si="31"/>
        <v>-</v>
      </c>
      <c r="R421" t="str">
        <f t="shared" si="34"/>
        <v>-</v>
      </c>
    </row>
    <row r="422" spans="1:18" x14ac:dyDescent="0.25">
      <c r="A422">
        <v>78</v>
      </c>
      <c r="J422">
        <v>306529</v>
      </c>
      <c r="K422">
        <v>308178</v>
      </c>
      <c r="L422" t="s">
        <v>5</v>
      </c>
      <c r="M422" t="s">
        <v>88</v>
      </c>
      <c r="N422" t="str">
        <f t="shared" si="35"/>
        <v>-</v>
      </c>
      <c r="O422" t="str">
        <f t="shared" si="32"/>
        <v>-</v>
      </c>
      <c r="P422" t="str">
        <f t="shared" si="33"/>
        <v>-</v>
      </c>
      <c r="Q422" t="str">
        <f t="shared" si="31"/>
        <v>-</v>
      </c>
      <c r="R422" t="str">
        <f t="shared" si="34"/>
        <v>-</v>
      </c>
    </row>
    <row r="423" spans="1:18" x14ac:dyDescent="0.25">
      <c r="A423">
        <v>78</v>
      </c>
      <c r="J423">
        <v>308504</v>
      </c>
      <c r="K423">
        <v>309223</v>
      </c>
      <c r="L423" t="s">
        <v>5</v>
      </c>
      <c r="M423" t="s">
        <v>25</v>
      </c>
      <c r="N423" t="str">
        <f t="shared" si="35"/>
        <v>-</v>
      </c>
      <c r="O423" t="str">
        <f t="shared" si="32"/>
        <v>-</v>
      </c>
      <c r="P423" t="str">
        <f t="shared" si="33"/>
        <v>-</v>
      </c>
      <c r="Q423" t="str">
        <f t="shared" si="31"/>
        <v>-</v>
      </c>
      <c r="R423" t="str">
        <f t="shared" si="34"/>
        <v>-</v>
      </c>
    </row>
    <row r="424" spans="1:18" x14ac:dyDescent="0.25">
      <c r="A424">
        <v>78</v>
      </c>
      <c r="J424">
        <v>309399</v>
      </c>
      <c r="K424">
        <v>310376</v>
      </c>
      <c r="L424" t="s">
        <v>5</v>
      </c>
      <c r="M424" t="s">
        <v>25</v>
      </c>
      <c r="N424" t="str">
        <f t="shared" si="35"/>
        <v>-</v>
      </c>
      <c r="O424" t="str">
        <f t="shared" si="32"/>
        <v>-</v>
      </c>
      <c r="P424" t="str">
        <f t="shared" si="33"/>
        <v>-</v>
      </c>
      <c r="Q424" t="str">
        <f t="shared" si="31"/>
        <v>-</v>
      </c>
      <c r="R424" t="str">
        <f t="shared" si="34"/>
        <v>-</v>
      </c>
    </row>
    <row r="425" spans="1:18" x14ac:dyDescent="0.25">
      <c r="A425">
        <v>78</v>
      </c>
      <c r="J425">
        <v>310440</v>
      </c>
      <c r="K425">
        <v>311285</v>
      </c>
      <c r="L425" t="s">
        <v>5</v>
      </c>
      <c r="M425" t="s">
        <v>25</v>
      </c>
      <c r="N425" t="str">
        <f t="shared" si="35"/>
        <v>-</v>
      </c>
      <c r="O425" t="str">
        <f t="shared" si="32"/>
        <v>-</v>
      </c>
      <c r="P425" t="str">
        <f t="shared" si="33"/>
        <v>-</v>
      </c>
      <c r="Q425" t="str">
        <f t="shared" si="31"/>
        <v>-</v>
      </c>
      <c r="R425" t="str">
        <f t="shared" si="34"/>
        <v>-</v>
      </c>
    </row>
    <row r="426" spans="1:18" x14ac:dyDescent="0.25">
      <c r="A426">
        <v>78</v>
      </c>
      <c r="J426">
        <v>311339</v>
      </c>
      <c r="K426">
        <v>312658</v>
      </c>
      <c r="L426" t="s">
        <v>5</v>
      </c>
      <c r="M426" t="s">
        <v>25</v>
      </c>
      <c r="N426" t="str">
        <f t="shared" si="35"/>
        <v>-</v>
      </c>
      <c r="O426" t="str">
        <f t="shared" si="32"/>
        <v>-</v>
      </c>
      <c r="P426" t="str">
        <f t="shared" si="33"/>
        <v>-</v>
      </c>
      <c r="Q426" t="str">
        <f t="shared" si="31"/>
        <v>-</v>
      </c>
      <c r="R426" t="str">
        <f t="shared" si="34"/>
        <v>-</v>
      </c>
    </row>
    <row r="427" spans="1:18" x14ac:dyDescent="0.25">
      <c r="A427">
        <v>78</v>
      </c>
      <c r="J427">
        <v>312717</v>
      </c>
      <c r="K427">
        <v>313760</v>
      </c>
      <c r="L427" t="s">
        <v>5</v>
      </c>
      <c r="M427" t="s">
        <v>25</v>
      </c>
      <c r="N427" t="str">
        <f t="shared" si="35"/>
        <v>-</v>
      </c>
      <c r="O427" t="str">
        <f t="shared" si="32"/>
        <v>-</v>
      </c>
      <c r="P427" t="str">
        <f t="shared" si="33"/>
        <v>-</v>
      </c>
      <c r="Q427" t="str">
        <f t="shared" si="31"/>
        <v>-</v>
      </c>
      <c r="R427" t="str">
        <f t="shared" si="34"/>
        <v>-</v>
      </c>
    </row>
    <row r="428" spans="1:18" x14ac:dyDescent="0.25">
      <c r="A428">
        <v>78</v>
      </c>
      <c r="J428">
        <v>313807</v>
      </c>
      <c r="K428">
        <v>315159</v>
      </c>
      <c r="L428" t="s">
        <v>5</v>
      </c>
      <c r="M428" t="s">
        <v>88</v>
      </c>
      <c r="N428" t="str">
        <f t="shared" si="35"/>
        <v>-</v>
      </c>
      <c r="O428" t="str">
        <f t="shared" si="32"/>
        <v>-</v>
      </c>
      <c r="P428" t="str">
        <f t="shared" si="33"/>
        <v>-</v>
      </c>
      <c r="Q428" t="str">
        <f t="shared" si="31"/>
        <v>-</v>
      </c>
      <c r="R428" t="str">
        <f t="shared" si="34"/>
        <v>-</v>
      </c>
    </row>
    <row r="429" spans="1:18" x14ac:dyDescent="0.25">
      <c r="A429">
        <v>78</v>
      </c>
      <c r="J429">
        <v>315264</v>
      </c>
      <c r="K429">
        <v>316106</v>
      </c>
      <c r="L429" t="s">
        <v>5</v>
      </c>
      <c r="M429" t="s">
        <v>88</v>
      </c>
      <c r="N429" t="str">
        <f t="shared" si="35"/>
        <v>-</v>
      </c>
      <c r="O429" t="str">
        <f t="shared" si="32"/>
        <v>-</v>
      </c>
      <c r="P429" t="str">
        <f t="shared" si="33"/>
        <v>-</v>
      </c>
      <c r="Q429" t="str">
        <f t="shared" si="31"/>
        <v>-</v>
      </c>
      <c r="R429" t="str">
        <f t="shared" si="34"/>
        <v>-</v>
      </c>
    </row>
    <row r="430" spans="1:18" x14ac:dyDescent="0.25">
      <c r="A430">
        <v>79</v>
      </c>
      <c r="J430">
        <v>316317</v>
      </c>
      <c r="K430">
        <v>317588</v>
      </c>
      <c r="L430" t="s">
        <v>5</v>
      </c>
      <c r="M430" t="s">
        <v>25</v>
      </c>
      <c r="N430" t="str">
        <f t="shared" si="35"/>
        <v>-</v>
      </c>
      <c r="O430" t="str">
        <f t="shared" si="32"/>
        <v>-</v>
      </c>
      <c r="P430" t="str">
        <f t="shared" si="33"/>
        <v>-</v>
      </c>
      <c r="Q430" t="str">
        <f t="shared" si="31"/>
        <v>-</v>
      </c>
      <c r="R430" t="str">
        <f t="shared" si="34"/>
        <v>-</v>
      </c>
    </row>
    <row r="431" spans="1:18" x14ac:dyDescent="0.25">
      <c r="A431">
        <v>79</v>
      </c>
      <c r="J431">
        <v>317770</v>
      </c>
      <c r="K431">
        <v>319812</v>
      </c>
      <c r="L431" t="s">
        <v>5</v>
      </c>
      <c r="M431" t="s">
        <v>25</v>
      </c>
      <c r="N431" t="str">
        <f t="shared" si="35"/>
        <v>-</v>
      </c>
      <c r="O431" t="str">
        <f t="shared" si="32"/>
        <v>-</v>
      </c>
      <c r="P431" t="str">
        <f t="shared" si="33"/>
        <v>-</v>
      </c>
      <c r="Q431" t="str">
        <f t="shared" si="31"/>
        <v>-</v>
      </c>
      <c r="R431" t="str">
        <f t="shared" si="34"/>
        <v>-</v>
      </c>
    </row>
    <row r="432" spans="1:18" x14ac:dyDescent="0.25">
      <c r="A432">
        <v>79</v>
      </c>
      <c r="J432">
        <v>319819</v>
      </c>
      <c r="K432">
        <v>320577</v>
      </c>
      <c r="L432" t="s">
        <v>5</v>
      </c>
      <c r="M432" t="s">
        <v>25</v>
      </c>
      <c r="N432" t="str">
        <f t="shared" si="35"/>
        <v>-</v>
      </c>
      <c r="O432" t="str">
        <f t="shared" si="32"/>
        <v>-</v>
      </c>
      <c r="P432" t="str">
        <f t="shared" si="33"/>
        <v>-</v>
      </c>
      <c r="Q432" t="str">
        <f t="shared" si="31"/>
        <v>-</v>
      </c>
      <c r="R432" t="str">
        <f t="shared" si="34"/>
        <v>-</v>
      </c>
    </row>
    <row r="433" spans="1:18" x14ac:dyDescent="0.25">
      <c r="A433">
        <v>79</v>
      </c>
      <c r="J433">
        <v>320669</v>
      </c>
      <c r="K433">
        <v>322141</v>
      </c>
      <c r="L433" t="s">
        <v>5</v>
      </c>
      <c r="M433" t="s">
        <v>88</v>
      </c>
      <c r="N433" t="str">
        <f t="shared" si="35"/>
        <v>-</v>
      </c>
      <c r="O433" t="str">
        <f t="shared" si="32"/>
        <v>-</v>
      </c>
      <c r="P433" t="str">
        <f t="shared" si="33"/>
        <v>-</v>
      </c>
      <c r="Q433" t="str">
        <f t="shared" si="31"/>
        <v>-</v>
      </c>
      <c r="R433" t="str">
        <f t="shared" si="34"/>
        <v>-</v>
      </c>
    </row>
    <row r="434" spans="1:18" x14ac:dyDescent="0.25">
      <c r="A434">
        <v>79</v>
      </c>
      <c r="J434">
        <v>322466</v>
      </c>
      <c r="K434">
        <v>322900</v>
      </c>
      <c r="L434" t="s">
        <v>5</v>
      </c>
      <c r="M434" t="s">
        <v>88</v>
      </c>
      <c r="N434" t="str">
        <f t="shared" si="35"/>
        <v>-</v>
      </c>
      <c r="O434" t="str">
        <f t="shared" si="32"/>
        <v>-</v>
      </c>
      <c r="P434" t="str">
        <f t="shared" si="33"/>
        <v>-</v>
      </c>
      <c r="Q434" t="str">
        <f t="shared" si="31"/>
        <v>-</v>
      </c>
      <c r="R434" t="str">
        <f t="shared" si="34"/>
        <v>-</v>
      </c>
    </row>
    <row r="435" spans="1:18" x14ac:dyDescent="0.25">
      <c r="A435">
        <v>79</v>
      </c>
      <c r="J435">
        <v>323288</v>
      </c>
      <c r="K435">
        <v>323623</v>
      </c>
      <c r="L435" t="s">
        <v>5</v>
      </c>
      <c r="M435" t="s">
        <v>25</v>
      </c>
      <c r="N435" t="str">
        <f t="shared" si="35"/>
        <v>-</v>
      </c>
      <c r="O435" t="str">
        <f t="shared" si="32"/>
        <v>-</v>
      </c>
      <c r="P435" t="str">
        <f t="shared" si="33"/>
        <v>-</v>
      </c>
      <c r="Q435" t="str">
        <f t="shared" si="31"/>
        <v>-</v>
      </c>
      <c r="R435" t="str">
        <f t="shared" si="34"/>
        <v>-</v>
      </c>
    </row>
    <row r="436" spans="1:18" x14ac:dyDescent="0.25">
      <c r="A436">
        <v>79</v>
      </c>
      <c r="J436">
        <v>323744</v>
      </c>
      <c r="K436">
        <v>325240</v>
      </c>
      <c r="L436" t="s">
        <v>5</v>
      </c>
      <c r="M436" t="s">
        <v>88</v>
      </c>
      <c r="N436" t="str">
        <f t="shared" si="35"/>
        <v>-</v>
      </c>
      <c r="O436" t="str">
        <f t="shared" si="32"/>
        <v>-</v>
      </c>
      <c r="P436" t="str">
        <f t="shared" si="33"/>
        <v>-</v>
      </c>
      <c r="Q436" t="str">
        <f t="shared" si="31"/>
        <v>-</v>
      </c>
      <c r="R436" t="str">
        <f t="shared" si="34"/>
        <v>-</v>
      </c>
    </row>
    <row r="437" spans="1:18" x14ac:dyDescent="0.25">
      <c r="A437">
        <v>79</v>
      </c>
      <c r="J437">
        <v>325471</v>
      </c>
      <c r="K437">
        <v>326667</v>
      </c>
      <c r="L437" t="s">
        <v>5</v>
      </c>
      <c r="M437" t="s">
        <v>25</v>
      </c>
      <c r="N437" t="str">
        <f t="shared" si="35"/>
        <v>-</v>
      </c>
      <c r="O437" t="str">
        <f t="shared" si="32"/>
        <v>-</v>
      </c>
      <c r="P437" t="str">
        <f t="shared" si="33"/>
        <v>-</v>
      </c>
      <c r="Q437" t="str">
        <f t="shared" si="31"/>
        <v>-</v>
      </c>
      <c r="R437" t="str">
        <f t="shared" si="34"/>
        <v>-</v>
      </c>
    </row>
    <row r="438" spans="1:18" x14ac:dyDescent="0.25">
      <c r="A438">
        <v>79</v>
      </c>
      <c r="J438">
        <v>326973</v>
      </c>
      <c r="K438">
        <v>328040</v>
      </c>
      <c r="L438" t="s">
        <v>5</v>
      </c>
      <c r="M438" t="s">
        <v>25</v>
      </c>
      <c r="N438" t="str">
        <f t="shared" si="35"/>
        <v>-</v>
      </c>
      <c r="O438" t="str">
        <f t="shared" si="32"/>
        <v>-</v>
      </c>
      <c r="P438" t="str">
        <f t="shared" si="33"/>
        <v>-</v>
      </c>
      <c r="Q438" t="str">
        <f t="shared" si="31"/>
        <v>-</v>
      </c>
      <c r="R438" t="str">
        <f t="shared" si="34"/>
        <v>-</v>
      </c>
    </row>
    <row r="439" spans="1:18" x14ac:dyDescent="0.25">
      <c r="A439">
        <v>79</v>
      </c>
      <c r="J439">
        <v>328037</v>
      </c>
      <c r="K439">
        <v>330778</v>
      </c>
      <c r="L439" t="s">
        <v>5</v>
      </c>
      <c r="M439" t="s">
        <v>25</v>
      </c>
      <c r="N439">
        <f t="shared" si="35"/>
        <v>1</v>
      </c>
      <c r="O439">
        <f t="shared" si="32"/>
        <v>1</v>
      </c>
      <c r="P439" t="str">
        <f t="shared" si="33"/>
        <v>-</v>
      </c>
      <c r="Q439">
        <f t="shared" si="31"/>
        <v>4</v>
      </c>
      <c r="R439">
        <f t="shared" si="34"/>
        <v>2</v>
      </c>
    </row>
    <row r="440" spans="1:18" x14ac:dyDescent="0.25">
      <c r="A440">
        <v>79</v>
      </c>
      <c r="J440">
        <v>330778</v>
      </c>
      <c r="K440">
        <v>331902</v>
      </c>
      <c r="L440" t="s">
        <v>5</v>
      </c>
      <c r="M440" t="s">
        <v>25</v>
      </c>
      <c r="N440" t="str">
        <f t="shared" si="35"/>
        <v>-</v>
      </c>
      <c r="O440" t="str">
        <f t="shared" si="32"/>
        <v>-</v>
      </c>
      <c r="P440" t="str">
        <f t="shared" si="33"/>
        <v>-</v>
      </c>
      <c r="Q440" t="str">
        <f t="shared" si="31"/>
        <v>-</v>
      </c>
      <c r="R440" t="str">
        <f t="shared" si="34"/>
        <v>-</v>
      </c>
    </row>
    <row r="441" spans="1:18" x14ac:dyDescent="0.25">
      <c r="A441">
        <v>79</v>
      </c>
      <c r="J441">
        <v>331992</v>
      </c>
      <c r="K441">
        <v>332393</v>
      </c>
      <c r="L441" t="s">
        <v>5</v>
      </c>
      <c r="M441" t="s">
        <v>88</v>
      </c>
      <c r="N441" t="str">
        <f t="shared" si="35"/>
        <v>-</v>
      </c>
      <c r="O441" t="str">
        <f t="shared" si="32"/>
        <v>-</v>
      </c>
      <c r="P441" t="str">
        <f t="shared" si="33"/>
        <v>-</v>
      </c>
      <c r="Q441" t="str">
        <f t="shared" si="31"/>
        <v>-</v>
      </c>
      <c r="R441" t="str">
        <f t="shared" si="34"/>
        <v>-</v>
      </c>
    </row>
    <row r="442" spans="1:18" x14ac:dyDescent="0.25">
      <c r="A442">
        <v>79</v>
      </c>
      <c r="J442">
        <v>332485</v>
      </c>
      <c r="K442">
        <v>333063</v>
      </c>
      <c r="L442" t="s">
        <v>5</v>
      </c>
      <c r="M442" t="s">
        <v>88</v>
      </c>
      <c r="N442" t="str">
        <f t="shared" si="35"/>
        <v>-</v>
      </c>
      <c r="O442" t="str">
        <f t="shared" si="32"/>
        <v>-</v>
      </c>
      <c r="P442" t="str">
        <f t="shared" si="33"/>
        <v>-</v>
      </c>
      <c r="Q442" t="str">
        <f t="shared" si="31"/>
        <v>-</v>
      </c>
      <c r="R442" t="str">
        <f t="shared" si="34"/>
        <v>-</v>
      </c>
    </row>
    <row r="443" spans="1:18" x14ac:dyDescent="0.25">
      <c r="A443">
        <v>80</v>
      </c>
      <c r="J443">
        <v>333115</v>
      </c>
      <c r="K443">
        <v>334164</v>
      </c>
      <c r="L443" t="s">
        <v>5</v>
      </c>
      <c r="M443" t="s">
        <v>88</v>
      </c>
      <c r="N443" t="str">
        <f t="shared" si="35"/>
        <v>-</v>
      </c>
      <c r="O443" t="str">
        <f t="shared" si="32"/>
        <v>-</v>
      </c>
      <c r="P443" t="str">
        <f t="shared" si="33"/>
        <v>-</v>
      </c>
      <c r="Q443" t="str">
        <f t="shared" si="31"/>
        <v>-</v>
      </c>
      <c r="R443" t="str">
        <f t="shared" si="34"/>
        <v>-</v>
      </c>
    </row>
    <row r="444" spans="1:18" x14ac:dyDescent="0.25">
      <c r="A444">
        <v>80</v>
      </c>
      <c r="J444">
        <v>334254</v>
      </c>
      <c r="K444">
        <v>335513</v>
      </c>
      <c r="L444" t="s">
        <v>5</v>
      </c>
      <c r="M444" t="s">
        <v>25</v>
      </c>
      <c r="N444" t="str">
        <f t="shared" si="35"/>
        <v>-</v>
      </c>
      <c r="O444" t="str">
        <f t="shared" si="32"/>
        <v>-</v>
      </c>
      <c r="P444" t="str">
        <f t="shared" si="33"/>
        <v>-</v>
      </c>
      <c r="Q444" t="str">
        <f t="shared" si="31"/>
        <v>-</v>
      </c>
      <c r="R444" t="str">
        <f t="shared" si="34"/>
        <v>-</v>
      </c>
    </row>
    <row r="445" spans="1:18" x14ac:dyDescent="0.25">
      <c r="A445">
        <v>80</v>
      </c>
      <c r="J445">
        <v>335517</v>
      </c>
      <c r="K445">
        <v>336074</v>
      </c>
      <c r="L445" t="s">
        <v>5</v>
      </c>
      <c r="M445" t="s">
        <v>88</v>
      </c>
      <c r="N445" t="str">
        <f t="shared" si="35"/>
        <v>-</v>
      </c>
      <c r="O445" t="str">
        <f t="shared" si="32"/>
        <v>-</v>
      </c>
      <c r="P445" t="str">
        <f t="shared" si="33"/>
        <v>-</v>
      </c>
      <c r="Q445" t="str">
        <f t="shared" si="31"/>
        <v>-</v>
      </c>
      <c r="R445" t="str">
        <f t="shared" si="34"/>
        <v>-</v>
      </c>
    </row>
    <row r="446" spans="1:18" x14ac:dyDescent="0.25">
      <c r="A446">
        <v>80</v>
      </c>
      <c r="J446">
        <v>336147</v>
      </c>
      <c r="K446">
        <v>336812</v>
      </c>
      <c r="L446" t="s">
        <v>5</v>
      </c>
      <c r="M446" t="s">
        <v>88</v>
      </c>
      <c r="N446" t="str">
        <f t="shared" si="35"/>
        <v>-</v>
      </c>
      <c r="O446" t="str">
        <f t="shared" si="32"/>
        <v>-</v>
      </c>
      <c r="P446" t="str">
        <f t="shared" si="33"/>
        <v>-</v>
      </c>
      <c r="Q446" t="str">
        <f t="shared" si="31"/>
        <v>-</v>
      </c>
      <c r="R446" t="str">
        <f t="shared" si="34"/>
        <v>-</v>
      </c>
    </row>
    <row r="447" spans="1:18" x14ac:dyDescent="0.25">
      <c r="A447">
        <v>80</v>
      </c>
      <c r="J447">
        <v>336982</v>
      </c>
      <c r="K447">
        <v>337227</v>
      </c>
      <c r="L447" t="s">
        <v>5</v>
      </c>
      <c r="M447" t="s">
        <v>25</v>
      </c>
      <c r="N447" t="str">
        <f t="shared" si="35"/>
        <v>-</v>
      </c>
      <c r="O447" t="str">
        <f t="shared" si="32"/>
        <v>-</v>
      </c>
      <c r="P447" t="str">
        <f t="shared" si="33"/>
        <v>-</v>
      </c>
      <c r="Q447" t="str">
        <f t="shared" si="31"/>
        <v>-</v>
      </c>
      <c r="R447" t="str">
        <f t="shared" si="34"/>
        <v>-</v>
      </c>
    </row>
    <row r="448" spans="1:18" x14ac:dyDescent="0.25">
      <c r="A448">
        <v>80</v>
      </c>
      <c r="J448">
        <v>337251</v>
      </c>
      <c r="K448">
        <v>338894</v>
      </c>
      <c r="L448" t="s">
        <v>5</v>
      </c>
      <c r="M448" t="s">
        <v>88</v>
      </c>
      <c r="N448" t="str">
        <f t="shared" si="35"/>
        <v>-</v>
      </c>
      <c r="O448" t="str">
        <f t="shared" si="32"/>
        <v>-</v>
      </c>
      <c r="P448" t="str">
        <f t="shared" si="33"/>
        <v>-</v>
      </c>
      <c r="Q448" t="str">
        <f t="shared" si="31"/>
        <v>-</v>
      </c>
      <c r="R448" t="str">
        <f t="shared" si="34"/>
        <v>-</v>
      </c>
    </row>
    <row r="449" spans="1:18" x14ac:dyDescent="0.25">
      <c r="A449">
        <v>80</v>
      </c>
      <c r="J449">
        <v>339094</v>
      </c>
      <c r="K449">
        <v>341292</v>
      </c>
      <c r="L449" t="s">
        <v>5</v>
      </c>
      <c r="M449" t="s">
        <v>88</v>
      </c>
      <c r="N449" t="str">
        <f t="shared" si="35"/>
        <v>-</v>
      </c>
      <c r="O449" t="str">
        <f t="shared" si="32"/>
        <v>-</v>
      </c>
      <c r="P449" t="str">
        <f t="shared" si="33"/>
        <v>-</v>
      </c>
      <c r="Q449" t="str">
        <f t="shared" si="31"/>
        <v>-</v>
      </c>
      <c r="R449" t="str">
        <f t="shared" si="34"/>
        <v>-</v>
      </c>
    </row>
    <row r="450" spans="1:18" x14ac:dyDescent="0.25">
      <c r="A450">
        <v>80</v>
      </c>
      <c r="J450">
        <v>341373</v>
      </c>
      <c r="K450">
        <v>341999</v>
      </c>
      <c r="L450" t="s">
        <v>5</v>
      </c>
      <c r="M450" t="s">
        <v>88</v>
      </c>
      <c r="N450" t="str">
        <f t="shared" si="35"/>
        <v>-</v>
      </c>
      <c r="O450" t="str">
        <f t="shared" si="32"/>
        <v>-</v>
      </c>
      <c r="P450" t="str">
        <f t="shared" si="33"/>
        <v>-</v>
      </c>
      <c r="Q450" t="str">
        <f t="shared" ref="Q450:Q513" si="36">IF(N450=1,K449-J450+1,"-")</f>
        <v>-</v>
      </c>
      <c r="R450" t="str">
        <f t="shared" si="34"/>
        <v>-</v>
      </c>
    </row>
    <row r="451" spans="1:18" x14ac:dyDescent="0.25">
      <c r="A451">
        <v>80</v>
      </c>
      <c r="J451">
        <v>342141</v>
      </c>
      <c r="K451">
        <v>342512</v>
      </c>
      <c r="L451" t="s">
        <v>5</v>
      </c>
      <c r="M451" t="s">
        <v>25</v>
      </c>
      <c r="N451" t="str">
        <f t="shared" si="35"/>
        <v>-</v>
      </c>
      <c r="O451" t="str">
        <f t="shared" ref="O451:O514" si="37">IF(AND(N451=1,M451=M450),1,"-")</f>
        <v>-</v>
      </c>
      <c r="P451" t="str">
        <f t="shared" ref="P451:P514" si="38">IF(AND(N451=1,M451&lt;&gt;M450),1,"-")</f>
        <v>-</v>
      </c>
      <c r="Q451" t="str">
        <f t="shared" si="36"/>
        <v>-</v>
      </c>
      <c r="R451" t="str">
        <f t="shared" ref="R451:R514" si="39">IFERROR(IF((IF(N451=1,MOD(Q451,3),"-"))=0,0,3-(IF(N451=1,MOD(Q451,3),"-"))), "-")</f>
        <v>-</v>
      </c>
    </row>
    <row r="452" spans="1:18" x14ac:dyDescent="0.25">
      <c r="A452">
        <v>80</v>
      </c>
      <c r="J452">
        <v>342534</v>
      </c>
      <c r="K452">
        <v>342806</v>
      </c>
      <c r="L452" t="s">
        <v>5</v>
      </c>
      <c r="M452" t="s">
        <v>88</v>
      </c>
      <c r="N452" t="str">
        <f t="shared" ref="N452:N515" si="40">IF(J452&lt;K451,1,"-")</f>
        <v>-</v>
      </c>
      <c r="O452" t="str">
        <f t="shared" si="37"/>
        <v>-</v>
      </c>
      <c r="P452" t="str">
        <f t="shared" si="38"/>
        <v>-</v>
      </c>
      <c r="Q452" t="str">
        <f t="shared" si="36"/>
        <v>-</v>
      </c>
      <c r="R452" t="str">
        <f t="shared" si="39"/>
        <v>-</v>
      </c>
    </row>
    <row r="453" spans="1:18" x14ac:dyDescent="0.25">
      <c r="A453">
        <v>80</v>
      </c>
      <c r="J453">
        <v>342793</v>
      </c>
      <c r="K453">
        <v>343389</v>
      </c>
      <c r="L453" t="s">
        <v>5</v>
      </c>
      <c r="M453" t="s">
        <v>88</v>
      </c>
      <c r="N453">
        <f t="shared" si="40"/>
        <v>1</v>
      </c>
      <c r="O453">
        <f t="shared" si="37"/>
        <v>1</v>
      </c>
      <c r="P453" t="str">
        <f t="shared" si="38"/>
        <v>-</v>
      </c>
      <c r="Q453">
        <f t="shared" si="36"/>
        <v>14</v>
      </c>
      <c r="R453">
        <f t="shared" si="39"/>
        <v>1</v>
      </c>
    </row>
    <row r="454" spans="1:18" x14ac:dyDescent="0.25">
      <c r="A454">
        <v>80</v>
      </c>
      <c r="J454">
        <v>343515</v>
      </c>
      <c r="K454">
        <v>344990</v>
      </c>
      <c r="L454" t="s">
        <v>5</v>
      </c>
      <c r="M454" t="s">
        <v>25</v>
      </c>
      <c r="N454" t="str">
        <f t="shared" si="40"/>
        <v>-</v>
      </c>
      <c r="O454" t="str">
        <f t="shared" si="37"/>
        <v>-</v>
      </c>
      <c r="P454" t="str">
        <f t="shared" si="38"/>
        <v>-</v>
      </c>
      <c r="Q454" t="str">
        <f t="shared" si="36"/>
        <v>-</v>
      </c>
      <c r="R454" t="str">
        <f t="shared" si="39"/>
        <v>-</v>
      </c>
    </row>
    <row r="455" spans="1:18" x14ac:dyDescent="0.25">
      <c r="A455">
        <v>80</v>
      </c>
      <c r="J455">
        <v>344993</v>
      </c>
      <c r="K455">
        <v>345661</v>
      </c>
      <c r="L455" t="s">
        <v>5</v>
      </c>
      <c r="M455" t="s">
        <v>25</v>
      </c>
      <c r="N455" t="str">
        <f t="shared" si="40"/>
        <v>-</v>
      </c>
      <c r="O455" t="str">
        <f t="shared" si="37"/>
        <v>-</v>
      </c>
      <c r="P455" t="str">
        <f t="shared" si="38"/>
        <v>-</v>
      </c>
      <c r="Q455" t="str">
        <f t="shared" si="36"/>
        <v>-</v>
      </c>
      <c r="R455" t="str">
        <f t="shared" si="39"/>
        <v>-</v>
      </c>
    </row>
    <row r="456" spans="1:18" x14ac:dyDescent="0.25">
      <c r="A456">
        <v>80</v>
      </c>
      <c r="J456">
        <v>345654</v>
      </c>
      <c r="K456">
        <v>346709</v>
      </c>
      <c r="L456" t="s">
        <v>5</v>
      </c>
      <c r="M456" t="s">
        <v>25</v>
      </c>
      <c r="N456">
        <f t="shared" si="40"/>
        <v>1</v>
      </c>
      <c r="O456">
        <f t="shared" si="37"/>
        <v>1</v>
      </c>
      <c r="P456" t="str">
        <f t="shared" si="38"/>
        <v>-</v>
      </c>
      <c r="Q456">
        <f t="shared" si="36"/>
        <v>8</v>
      </c>
      <c r="R456">
        <f t="shared" si="39"/>
        <v>1</v>
      </c>
    </row>
    <row r="457" spans="1:18" x14ac:dyDescent="0.25">
      <c r="A457">
        <v>80</v>
      </c>
      <c r="J457">
        <v>346955</v>
      </c>
      <c r="K457">
        <v>347809</v>
      </c>
      <c r="L457" t="s">
        <v>5</v>
      </c>
      <c r="M457" t="s">
        <v>25</v>
      </c>
      <c r="N457" t="str">
        <f t="shared" si="40"/>
        <v>-</v>
      </c>
      <c r="O457" t="str">
        <f t="shared" si="37"/>
        <v>-</v>
      </c>
      <c r="P457" t="str">
        <f t="shared" si="38"/>
        <v>-</v>
      </c>
      <c r="Q457" t="str">
        <f t="shared" si="36"/>
        <v>-</v>
      </c>
      <c r="R457" t="str">
        <f t="shared" si="39"/>
        <v>-</v>
      </c>
    </row>
    <row r="458" spans="1:18" x14ac:dyDescent="0.25">
      <c r="A458">
        <v>81</v>
      </c>
      <c r="J458">
        <v>348137</v>
      </c>
      <c r="K458">
        <v>349234</v>
      </c>
      <c r="L458" t="s">
        <v>5</v>
      </c>
      <c r="M458" t="s">
        <v>25</v>
      </c>
      <c r="N458" t="str">
        <f t="shared" si="40"/>
        <v>-</v>
      </c>
      <c r="O458" t="str">
        <f t="shared" si="37"/>
        <v>-</v>
      </c>
      <c r="P458" t="str">
        <f t="shared" si="38"/>
        <v>-</v>
      </c>
      <c r="Q458" t="str">
        <f t="shared" si="36"/>
        <v>-</v>
      </c>
      <c r="R458" t="str">
        <f t="shared" si="39"/>
        <v>-</v>
      </c>
    </row>
    <row r="459" spans="1:18" x14ac:dyDescent="0.25">
      <c r="A459">
        <v>81</v>
      </c>
      <c r="J459">
        <v>349318</v>
      </c>
      <c r="K459">
        <v>349452</v>
      </c>
      <c r="L459" t="s">
        <v>5</v>
      </c>
      <c r="M459" t="s">
        <v>88</v>
      </c>
      <c r="N459" t="str">
        <f t="shared" si="40"/>
        <v>-</v>
      </c>
      <c r="O459" t="str">
        <f t="shared" si="37"/>
        <v>-</v>
      </c>
      <c r="P459" t="str">
        <f t="shared" si="38"/>
        <v>-</v>
      </c>
      <c r="Q459" t="str">
        <f t="shared" si="36"/>
        <v>-</v>
      </c>
      <c r="R459" t="str">
        <f t="shared" si="39"/>
        <v>-</v>
      </c>
    </row>
    <row r="460" spans="1:18" x14ac:dyDescent="0.25">
      <c r="A460">
        <v>81</v>
      </c>
      <c r="J460">
        <v>349430</v>
      </c>
      <c r="K460">
        <v>349813</v>
      </c>
      <c r="L460" t="s">
        <v>5</v>
      </c>
      <c r="M460" t="s">
        <v>88</v>
      </c>
      <c r="N460">
        <f t="shared" si="40"/>
        <v>1</v>
      </c>
      <c r="O460">
        <f t="shared" si="37"/>
        <v>1</v>
      </c>
      <c r="P460" t="str">
        <f t="shared" si="38"/>
        <v>-</v>
      </c>
      <c r="Q460">
        <f t="shared" si="36"/>
        <v>23</v>
      </c>
      <c r="R460">
        <f t="shared" si="39"/>
        <v>1</v>
      </c>
    </row>
    <row r="461" spans="1:18" x14ac:dyDescent="0.25">
      <c r="A461">
        <v>81</v>
      </c>
      <c r="J461">
        <v>350235</v>
      </c>
      <c r="K461">
        <v>351344</v>
      </c>
      <c r="L461" t="s">
        <v>5</v>
      </c>
      <c r="M461" t="s">
        <v>25</v>
      </c>
      <c r="N461" t="str">
        <f t="shared" si="40"/>
        <v>-</v>
      </c>
      <c r="O461" t="str">
        <f t="shared" si="37"/>
        <v>-</v>
      </c>
      <c r="P461" t="str">
        <f t="shared" si="38"/>
        <v>-</v>
      </c>
      <c r="Q461" t="str">
        <f t="shared" si="36"/>
        <v>-</v>
      </c>
      <c r="R461" t="str">
        <f t="shared" si="39"/>
        <v>-</v>
      </c>
    </row>
    <row r="462" spans="1:18" x14ac:dyDescent="0.25">
      <c r="A462">
        <v>81</v>
      </c>
      <c r="J462">
        <v>351404</v>
      </c>
      <c r="K462">
        <v>352330</v>
      </c>
      <c r="L462" t="s">
        <v>5</v>
      </c>
      <c r="M462" t="s">
        <v>25</v>
      </c>
      <c r="N462" t="str">
        <f t="shared" si="40"/>
        <v>-</v>
      </c>
      <c r="O462" t="str">
        <f t="shared" si="37"/>
        <v>-</v>
      </c>
      <c r="P462" t="str">
        <f t="shared" si="38"/>
        <v>-</v>
      </c>
      <c r="Q462" t="str">
        <f t="shared" si="36"/>
        <v>-</v>
      </c>
      <c r="R462" t="str">
        <f t="shared" si="39"/>
        <v>-</v>
      </c>
    </row>
    <row r="463" spans="1:18" x14ac:dyDescent="0.25">
      <c r="A463">
        <v>81</v>
      </c>
      <c r="J463">
        <v>352327</v>
      </c>
      <c r="K463">
        <v>353604</v>
      </c>
      <c r="L463" t="s">
        <v>5</v>
      </c>
      <c r="M463" t="s">
        <v>25</v>
      </c>
      <c r="N463">
        <f t="shared" si="40"/>
        <v>1</v>
      </c>
      <c r="O463">
        <f t="shared" si="37"/>
        <v>1</v>
      </c>
      <c r="P463" t="str">
        <f t="shared" si="38"/>
        <v>-</v>
      </c>
      <c r="Q463">
        <f t="shared" si="36"/>
        <v>4</v>
      </c>
      <c r="R463">
        <f t="shared" si="39"/>
        <v>2</v>
      </c>
    </row>
    <row r="464" spans="1:18" x14ac:dyDescent="0.25">
      <c r="A464">
        <v>81</v>
      </c>
      <c r="J464">
        <v>353601</v>
      </c>
      <c r="K464">
        <v>354368</v>
      </c>
      <c r="L464" t="s">
        <v>5</v>
      </c>
      <c r="M464" t="s">
        <v>25</v>
      </c>
      <c r="N464">
        <f t="shared" si="40"/>
        <v>1</v>
      </c>
      <c r="O464">
        <f t="shared" si="37"/>
        <v>1</v>
      </c>
      <c r="P464" t="str">
        <f t="shared" si="38"/>
        <v>-</v>
      </c>
      <c r="Q464">
        <f t="shared" si="36"/>
        <v>4</v>
      </c>
      <c r="R464">
        <f t="shared" si="39"/>
        <v>2</v>
      </c>
    </row>
    <row r="465" spans="1:18" x14ac:dyDescent="0.25">
      <c r="A465">
        <v>81</v>
      </c>
      <c r="J465">
        <v>354370</v>
      </c>
      <c r="K465">
        <v>355083</v>
      </c>
      <c r="L465" t="s">
        <v>5</v>
      </c>
      <c r="M465" t="s">
        <v>25</v>
      </c>
      <c r="N465" t="str">
        <f t="shared" si="40"/>
        <v>-</v>
      </c>
      <c r="O465" t="str">
        <f t="shared" si="37"/>
        <v>-</v>
      </c>
      <c r="P465" t="str">
        <f t="shared" si="38"/>
        <v>-</v>
      </c>
      <c r="Q465" t="str">
        <f t="shared" si="36"/>
        <v>-</v>
      </c>
      <c r="R465" t="str">
        <f t="shared" si="39"/>
        <v>-</v>
      </c>
    </row>
    <row r="466" spans="1:18" x14ac:dyDescent="0.25">
      <c r="A466">
        <v>81</v>
      </c>
      <c r="J466">
        <v>355208</v>
      </c>
      <c r="K466">
        <v>355435</v>
      </c>
      <c r="L466" t="s">
        <v>5</v>
      </c>
      <c r="M466" t="s">
        <v>25</v>
      </c>
      <c r="N466" t="str">
        <f t="shared" si="40"/>
        <v>-</v>
      </c>
      <c r="O466" t="str">
        <f t="shared" si="37"/>
        <v>-</v>
      </c>
      <c r="P466" t="str">
        <f t="shared" si="38"/>
        <v>-</v>
      </c>
      <c r="Q466" t="str">
        <f t="shared" si="36"/>
        <v>-</v>
      </c>
      <c r="R466" t="str">
        <f t="shared" si="39"/>
        <v>-</v>
      </c>
    </row>
    <row r="467" spans="1:18" x14ac:dyDescent="0.25">
      <c r="A467">
        <v>81</v>
      </c>
      <c r="J467">
        <v>355432</v>
      </c>
      <c r="K467">
        <v>355800</v>
      </c>
      <c r="L467" t="s">
        <v>5</v>
      </c>
      <c r="M467" t="s">
        <v>25</v>
      </c>
      <c r="N467">
        <f t="shared" si="40"/>
        <v>1</v>
      </c>
      <c r="O467">
        <f t="shared" si="37"/>
        <v>1</v>
      </c>
      <c r="P467" t="str">
        <f t="shared" si="38"/>
        <v>-</v>
      </c>
      <c r="Q467">
        <f t="shared" si="36"/>
        <v>4</v>
      </c>
      <c r="R467">
        <f t="shared" si="39"/>
        <v>2</v>
      </c>
    </row>
    <row r="468" spans="1:18" x14ac:dyDescent="0.25">
      <c r="A468">
        <v>82</v>
      </c>
      <c r="J468">
        <v>356059</v>
      </c>
      <c r="K468">
        <v>357375</v>
      </c>
      <c r="L468" t="s">
        <v>5</v>
      </c>
      <c r="M468" t="s">
        <v>25</v>
      </c>
      <c r="N468" t="str">
        <f t="shared" si="40"/>
        <v>-</v>
      </c>
      <c r="O468" t="str">
        <f t="shared" si="37"/>
        <v>-</v>
      </c>
      <c r="P468" t="str">
        <f t="shared" si="38"/>
        <v>-</v>
      </c>
      <c r="Q468" t="str">
        <f t="shared" si="36"/>
        <v>-</v>
      </c>
      <c r="R468" t="str">
        <f t="shared" si="39"/>
        <v>-</v>
      </c>
    </row>
    <row r="469" spans="1:18" x14ac:dyDescent="0.25">
      <c r="A469">
        <v>82</v>
      </c>
      <c r="J469">
        <v>357480</v>
      </c>
      <c r="K469">
        <v>358367</v>
      </c>
      <c r="L469" t="s">
        <v>5</v>
      </c>
      <c r="M469" t="s">
        <v>25</v>
      </c>
      <c r="N469" t="str">
        <f t="shared" si="40"/>
        <v>-</v>
      </c>
      <c r="O469" t="str">
        <f t="shared" si="37"/>
        <v>-</v>
      </c>
      <c r="P469" t="str">
        <f t="shared" si="38"/>
        <v>-</v>
      </c>
      <c r="Q469" t="str">
        <f t="shared" si="36"/>
        <v>-</v>
      </c>
      <c r="R469" t="str">
        <f t="shared" si="39"/>
        <v>-</v>
      </c>
    </row>
    <row r="470" spans="1:18" x14ac:dyDescent="0.25">
      <c r="A470">
        <v>82</v>
      </c>
      <c r="J470">
        <v>358364</v>
      </c>
      <c r="K470">
        <v>359209</v>
      </c>
      <c r="L470" t="s">
        <v>5</v>
      </c>
      <c r="M470" t="s">
        <v>25</v>
      </c>
      <c r="N470">
        <f t="shared" si="40"/>
        <v>1</v>
      </c>
      <c r="O470">
        <f t="shared" si="37"/>
        <v>1</v>
      </c>
      <c r="P470" t="str">
        <f t="shared" si="38"/>
        <v>-</v>
      </c>
      <c r="Q470">
        <f t="shared" si="36"/>
        <v>4</v>
      </c>
      <c r="R470">
        <f t="shared" si="39"/>
        <v>2</v>
      </c>
    </row>
    <row r="471" spans="1:18" x14ac:dyDescent="0.25">
      <c r="A471">
        <v>82</v>
      </c>
      <c r="J471">
        <v>359211</v>
      </c>
      <c r="K471">
        <v>360281</v>
      </c>
      <c r="L471" t="s">
        <v>5</v>
      </c>
      <c r="M471" t="s">
        <v>25</v>
      </c>
      <c r="N471" t="str">
        <f t="shared" si="40"/>
        <v>-</v>
      </c>
      <c r="O471" t="str">
        <f t="shared" si="37"/>
        <v>-</v>
      </c>
      <c r="P471" t="str">
        <f t="shared" si="38"/>
        <v>-</v>
      </c>
      <c r="Q471" t="str">
        <f t="shared" si="36"/>
        <v>-</v>
      </c>
      <c r="R471" t="str">
        <f t="shared" si="39"/>
        <v>-</v>
      </c>
    </row>
    <row r="472" spans="1:18" x14ac:dyDescent="0.25">
      <c r="A472">
        <v>82</v>
      </c>
      <c r="J472">
        <v>360278</v>
      </c>
      <c r="K472">
        <v>361018</v>
      </c>
      <c r="L472" t="s">
        <v>5</v>
      </c>
      <c r="M472" t="s">
        <v>25</v>
      </c>
      <c r="N472">
        <f t="shared" si="40"/>
        <v>1</v>
      </c>
      <c r="O472">
        <f t="shared" si="37"/>
        <v>1</v>
      </c>
      <c r="P472" t="str">
        <f t="shared" si="38"/>
        <v>-</v>
      </c>
      <c r="Q472">
        <f t="shared" si="36"/>
        <v>4</v>
      </c>
      <c r="R472">
        <f t="shared" si="39"/>
        <v>2</v>
      </c>
    </row>
    <row r="473" spans="1:18" x14ac:dyDescent="0.25">
      <c r="A473">
        <v>82</v>
      </c>
      <c r="J473">
        <v>361047</v>
      </c>
      <c r="K473">
        <v>361463</v>
      </c>
      <c r="L473" t="s">
        <v>5</v>
      </c>
      <c r="M473" t="s">
        <v>88</v>
      </c>
      <c r="N473" t="str">
        <f t="shared" si="40"/>
        <v>-</v>
      </c>
      <c r="O473" t="str">
        <f t="shared" si="37"/>
        <v>-</v>
      </c>
      <c r="P473" t="str">
        <f t="shared" si="38"/>
        <v>-</v>
      </c>
      <c r="Q473" t="str">
        <f t="shared" si="36"/>
        <v>-</v>
      </c>
      <c r="R473" t="str">
        <f t="shared" si="39"/>
        <v>-</v>
      </c>
    </row>
    <row r="474" spans="1:18" x14ac:dyDescent="0.25">
      <c r="A474">
        <v>82</v>
      </c>
      <c r="J474">
        <v>361589</v>
      </c>
      <c r="K474">
        <v>363331</v>
      </c>
      <c r="L474" t="s">
        <v>5</v>
      </c>
      <c r="M474" t="s">
        <v>25</v>
      </c>
      <c r="N474" t="str">
        <f t="shared" si="40"/>
        <v>-</v>
      </c>
      <c r="O474" t="str">
        <f t="shared" si="37"/>
        <v>-</v>
      </c>
      <c r="P474" t="str">
        <f t="shared" si="38"/>
        <v>-</v>
      </c>
      <c r="Q474" t="str">
        <f t="shared" si="36"/>
        <v>-</v>
      </c>
      <c r="R474" t="str">
        <f t="shared" si="39"/>
        <v>-</v>
      </c>
    </row>
    <row r="475" spans="1:18" x14ac:dyDescent="0.25">
      <c r="A475">
        <v>82</v>
      </c>
      <c r="J475">
        <v>363376</v>
      </c>
      <c r="K475">
        <v>364410</v>
      </c>
      <c r="L475" t="s">
        <v>5</v>
      </c>
      <c r="M475" t="s">
        <v>88</v>
      </c>
      <c r="N475" t="str">
        <f t="shared" si="40"/>
        <v>-</v>
      </c>
      <c r="O475" t="str">
        <f t="shared" si="37"/>
        <v>-</v>
      </c>
      <c r="P475" t="str">
        <f t="shared" si="38"/>
        <v>-</v>
      </c>
      <c r="Q475" t="str">
        <f t="shared" si="36"/>
        <v>-</v>
      </c>
      <c r="R475" t="str">
        <f t="shared" si="39"/>
        <v>-</v>
      </c>
    </row>
    <row r="476" spans="1:18" x14ac:dyDescent="0.25">
      <c r="A476">
        <v>82</v>
      </c>
      <c r="J476">
        <v>364407</v>
      </c>
      <c r="K476">
        <v>365378</v>
      </c>
      <c r="L476" t="s">
        <v>5</v>
      </c>
      <c r="M476" t="s">
        <v>88</v>
      </c>
      <c r="N476">
        <f t="shared" si="40"/>
        <v>1</v>
      </c>
      <c r="O476">
        <f t="shared" si="37"/>
        <v>1</v>
      </c>
      <c r="P476" t="str">
        <f t="shared" si="38"/>
        <v>-</v>
      </c>
      <c r="Q476">
        <f t="shared" si="36"/>
        <v>4</v>
      </c>
      <c r="R476">
        <f t="shared" si="39"/>
        <v>2</v>
      </c>
    </row>
    <row r="477" spans="1:18" x14ac:dyDescent="0.25">
      <c r="A477">
        <v>82</v>
      </c>
      <c r="J477">
        <v>365432</v>
      </c>
      <c r="K477">
        <v>366193</v>
      </c>
      <c r="L477" t="s">
        <v>5</v>
      </c>
      <c r="M477" t="s">
        <v>88</v>
      </c>
      <c r="N477" t="str">
        <f t="shared" si="40"/>
        <v>-</v>
      </c>
      <c r="O477" t="str">
        <f t="shared" si="37"/>
        <v>-</v>
      </c>
      <c r="P477" t="str">
        <f t="shared" si="38"/>
        <v>-</v>
      </c>
      <c r="Q477" t="str">
        <f t="shared" si="36"/>
        <v>-</v>
      </c>
      <c r="R477" t="str">
        <f t="shared" si="39"/>
        <v>-</v>
      </c>
    </row>
    <row r="478" spans="1:18" x14ac:dyDescent="0.25">
      <c r="A478">
        <v>82</v>
      </c>
      <c r="J478">
        <v>366209</v>
      </c>
      <c r="K478">
        <v>367423</v>
      </c>
      <c r="L478" t="s">
        <v>5</v>
      </c>
      <c r="M478" t="s">
        <v>88</v>
      </c>
      <c r="N478" t="str">
        <f t="shared" si="40"/>
        <v>-</v>
      </c>
      <c r="O478" t="str">
        <f t="shared" si="37"/>
        <v>-</v>
      </c>
      <c r="P478" t="str">
        <f t="shared" si="38"/>
        <v>-</v>
      </c>
      <c r="Q478" t="str">
        <f t="shared" si="36"/>
        <v>-</v>
      </c>
      <c r="R478" t="str">
        <f t="shared" si="39"/>
        <v>-</v>
      </c>
    </row>
    <row r="479" spans="1:18" x14ac:dyDescent="0.25">
      <c r="A479">
        <v>82</v>
      </c>
      <c r="J479">
        <v>367688</v>
      </c>
      <c r="K479">
        <v>368176</v>
      </c>
      <c r="L479" t="s">
        <v>5</v>
      </c>
      <c r="M479" t="s">
        <v>88</v>
      </c>
      <c r="N479" t="str">
        <f t="shared" si="40"/>
        <v>-</v>
      </c>
      <c r="O479" t="str">
        <f t="shared" si="37"/>
        <v>-</v>
      </c>
      <c r="P479" t="str">
        <f t="shared" si="38"/>
        <v>-</v>
      </c>
      <c r="Q479" t="str">
        <f t="shared" si="36"/>
        <v>-</v>
      </c>
      <c r="R479" t="str">
        <f t="shared" si="39"/>
        <v>-</v>
      </c>
    </row>
    <row r="480" spans="1:18" x14ac:dyDescent="0.25">
      <c r="A480">
        <v>82</v>
      </c>
      <c r="J480">
        <v>368644</v>
      </c>
      <c r="K480">
        <v>369681</v>
      </c>
      <c r="L480" t="s">
        <v>5</v>
      </c>
      <c r="M480" t="s">
        <v>25</v>
      </c>
      <c r="N480" t="str">
        <f t="shared" si="40"/>
        <v>-</v>
      </c>
      <c r="O480" t="str">
        <f t="shared" si="37"/>
        <v>-</v>
      </c>
      <c r="P480" t="str">
        <f t="shared" si="38"/>
        <v>-</v>
      </c>
      <c r="Q480" t="str">
        <f t="shared" si="36"/>
        <v>-</v>
      </c>
      <c r="R480" t="str">
        <f t="shared" si="39"/>
        <v>-</v>
      </c>
    </row>
    <row r="481" spans="1:18" x14ac:dyDescent="0.25">
      <c r="A481">
        <v>82</v>
      </c>
      <c r="J481">
        <v>369805</v>
      </c>
      <c r="K481">
        <v>370500</v>
      </c>
      <c r="L481" t="s">
        <v>5</v>
      </c>
      <c r="M481" t="s">
        <v>25</v>
      </c>
      <c r="N481" t="str">
        <f t="shared" si="40"/>
        <v>-</v>
      </c>
      <c r="O481" t="str">
        <f t="shared" si="37"/>
        <v>-</v>
      </c>
      <c r="P481" t="str">
        <f t="shared" si="38"/>
        <v>-</v>
      </c>
      <c r="Q481" t="str">
        <f t="shared" si="36"/>
        <v>-</v>
      </c>
      <c r="R481" t="str">
        <f t="shared" si="39"/>
        <v>-</v>
      </c>
    </row>
    <row r="482" spans="1:18" x14ac:dyDescent="0.25">
      <c r="A482">
        <v>82</v>
      </c>
      <c r="J482">
        <v>370630</v>
      </c>
      <c r="K482">
        <v>371625</v>
      </c>
      <c r="L482" t="s">
        <v>5</v>
      </c>
      <c r="M482" t="s">
        <v>25</v>
      </c>
      <c r="N482" t="str">
        <f t="shared" si="40"/>
        <v>-</v>
      </c>
      <c r="O482" t="str">
        <f t="shared" si="37"/>
        <v>-</v>
      </c>
      <c r="P482" t="str">
        <f t="shared" si="38"/>
        <v>-</v>
      </c>
      <c r="Q482" t="str">
        <f t="shared" si="36"/>
        <v>-</v>
      </c>
      <c r="R482" t="str">
        <f t="shared" si="39"/>
        <v>-</v>
      </c>
    </row>
    <row r="483" spans="1:18" x14ac:dyDescent="0.25">
      <c r="A483">
        <v>82</v>
      </c>
      <c r="J483">
        <v>371764</v>
      </c>
      <c r="K483">
        <v>372297</v>
      </c>
      <c r="L483" t="s">
        <v>5</v>
      </c>
      <c r="M483" t="s">
        <v>25</v>
      </c>
      <c r="N483" t="str">
        <f t="shared" si="40"/>
        <v>-</v>
      </c>
      <c r="O483" t="str">
        <f t="shared" si="37"/>
        <v>-</v>
      </c>
      <c r="P483" t="str">
        <f t="shared" si="38"/>
        <v>-</v>
      </c>
      <c r="Q483" t="str">
        <f t="shared" si="36"/>
        <v>-</v>
      </c>
      <c r="R483" t="str">
        <f t="shared" si="39"/>
        <v>-</v>
      </c>
    </row>
    <row r="484" spans="1:18" x14ac:dyDescent="0.25">
      <c r="A484">
        <v>82</v>
      </c>
      <c r="J484">
        <v>372294</v>
      </c>
      <c r="K484">
        <v>373634</v>
      </c>
      <c r="L484" t="s">
        <v>5</v>
      </c>
      <c r="M484" t="s">
        <v>25</v>
      </c>
      <c r="N484">
        <f t="shared" si="40"/>
        <v>1</v>
      </c>
      <c r="O484">
        <f t="shared" si="37"/>
        <v>1</v>
      </c>
      <c r="P484" t="str">
        <f t="shared" si="38"/>
        <v>-</v>
      </c>
      <c r="Q484">
        <f t="shared" si="36"/>
        <v>4</v>
      </c>
      <c r="R484">
        <f t="shared" si="39"/>
        <v>2</v>
      </c>
    </row>
    <row r="485" spans="1:18" x14ac:dyDescent="0.25">
      <c r="A485">
        <v>83</v>
      </c>
      <c r="J485">
        <v>373557</v>
      </c>
      <c r="K485">
        <v>373931</v>
      </c>
      <c r="L485" t="s">
        <v>5</v>
      </c>
      <c r="M485" t="s">
        <v>88</v>
      </c>
      <c r="N485">
        <f t="shared" si="40"/>
        <v>1</v>
      </c>
      <c r="O485" t="str">
        <f t="shared" si="37"/>
        <v>-</v>
      </c>
      <c r="P485">
        <f t="shared" si="38"/>
        <v>1</v>
      </c>
      <c r="Q485">
        <f t="shared" si="36"/>
        <v>78</v>
      </c>
      <c r="R485">
        <f t="shared" si="39"/>
        <v>0</v>
      </c>
    </row>
    <row r="486" spans="1:18" x14ac:dyDescent="0.25">
      <c r="A486">
        <v>83</v>
      </c>
      <c r="J486">
        <v>374058</v>
      </c>
      <c r="K486">
        <v>375164</v>
      </c>
      <c r="L486" t="s">
        <v>5</v>
      </c>
      <c r="M486" t="s">
        <v>25</v>
      </c>
      <c r="N486" t="str">
        <f t="shared" si="40"/>
        <v>-</v>
      </c>
      <c r="O486" t="str">
        <f t="shared" si="37"/>
        <v>-</v>
      </c>
      <c r="P486" t="str">
        <f t="shared" si="38"/>
        <v>-</v>
      </c>
      <c r="Q486" t="str">
        <f t="shared" si="36"/>
        <v>-</v>
      </c>
      <c r="R486" t="str">
        <f t="shared" si="39"/>
        <v>-</v>
      </c>
    </row>
    <row r="487" spans="1:18" x14ac:dyDescent="0.25">
      <c r="A487">
        <v>83</v>
      </c>
      <c r="J487">
        <v>375511</v>
      </c>
      <c r="K487">
        <v>377697</v>
      </c>
      <c r="L487" t="s">
        <v>5</v>
      </c>
      <c r="M487" t="s">
        <v>25</v>
      </c>
      <c r="N487" t="str">
        <f t="shared" si="40"/>
        <v>-</v>
      </c>
      <c r="O487" t="str">
        <f t="shared" si="37"/>
        <v>-</v>
      </c>
      <c r="P487" t="str">
        <f t="shared" si="38"/>
        <v>-</v>
      </c>
      <c r="Q487" t="str">
        <f t="shared" si="36"/>
        <v>-</v>
      </c>
      <c r="R487" t="str">
        <f t="shared" si="39"/>
        <v>-</v>
      </c>
    </row>
    <row r="488" spans="1:18" x14ac:dyDescent="0.25">
      <c r="A488">
        <v>83</v>
      </c>
      <c r="J488">
        <v>377694</v>
      </c>
      <c r="K488">
        <v>379670</v>
      </c>
      <c r="L488" t="s">
        <v>5</v>
      </c>
      <c r="M488" t="s">
        <v>25</v>
      </c>
      <c r="N488">
        <f t="shared" si="40"/>
        <v>1</v>
      </c>
      <c r="O488">
        <f t="shared" si="37"/>
        <v>1</v>
      </c>
      <c r="P488" t="str">
        <f t="shared" si="38"/>
        <v>-</v>
      </c>
      <c r="Q488">
        <f t="shared" si="36"/>
        <v>4</v>
      </c>
      <c r="R488">
        <f t="shared" si="39"/>
        <v>2</v>
      </c>
    </row>
    <row r="489" spans="1:18" x14ac:dyDescent="0.25">
      <c r="A489">
        <v>83</v>
      </c>
      <c r="J489">
        <v>379685</v>
      </c>
      <c r="K489">
        <v>380980</v>
      </c>
      <c r="L489" t="s">
        <v>5</v>
      </c>
      <c r="M489" t="s">
        <v>25</v>
      </c>
      <c r="N489" t="str">
        <f t="shared" si="40"/>
        <v>-</v>
      </c>
      <c r="O489" t="str">
        <f t="shared" si="37"/>
        <v>-</v>
      </c>
      <c r="P489" t="str">
        <f t="shared" si="38"/>
        <v>-</v>
      </c>
      <c r="Q489" t="str">
        <f t="shared" si="36"/>
        <v>-</v>
      </c>
      <c r="R489" t="str">
        <f t="shared" si="39"/>
        <v>-</v>
      </c>
    </row>
    <row r="490" spans="1:18" x14ac:dyDescent="0.25">
      <c r="A490">
        <v>84</v>
      </c>
      <c r="J490">
        <v>380980</v>
      </c>
      <c r="K490">
        <v>382413</v>
      </c>
      <c r="L490" t="s">
        <v>5</v>
      </c>
      <c r="M490" t="s">
        <v>25</v>
      </c>
      <c r="N490" t="str">
        <f t="shared" si="40"/>
        <v>-</v>
      </c>
      <c r="O490" t="str">
        <f t="shared" si="37"/>
        <v>-</v>
      </c>
      <c r="P490" t="str">
        <f t="shared" si="38"/>
        <v>-</v>
      </c>
      <c r="Q490" t="str">
        <f t="shared" si="36"/>
        <v>-</v>
      </c>
      <c r="R490" t="str">
        <f t="shared" si="39"/>
        <v>-</v>
      </c>
    </row>
    <row r="491" spans="1:18" x14ac:dyDescent="0.25">
      <c r="A491">
        <v>84</v>
      </c>
      <c r="J491">
        <v>382433</v>
      </c>
      <c r="K491">
        <v>384880</v>
      </c>
      <c r="L491" t="s">
        <v>5</v>
      </c>
      <c r="M491" t="s">
        <v>25</v>
      </c>
      <c r="N491" t="str">
        <f t="shared" si="40"/>
        <v>-</v>
      </c>
      <c r="O491" t="str">
        <f t="shared" si="37"/>
        <v>-</v>
      </c>
      <c r="P491" t="str">
        <f t="shared" si="38"/>
        <v>-</v>
      </c>
      <c r="Q491" t="str">
        <f t="shared" si="36"/>
        <v>-</v>
      </c>
      <c r="R491" t="str">
        <f t="shared" si="39"/>
        <v>-</v>
      </c>
    </row>
    <row r="492" spans="1:18" x14ac:dyDescent="0.25">
      <c r="A492">
        <v>84</v>
      </c>
      <c r="J492">
        <v>385058</v>
      </c>
      <c r="K492">
        <v>385813</v>
      </c>
      <c r="L492" t="s">
        <v>5</v>
      </c>
      <c r="M492" t="s">
        <v>25</v>
      </c>
      <c r="N492" t="str">
        <f t="shared" si="40"/>
        <v>-</v>
      </c>
      <c r="O492" t="str">
        <f t="shared" si="37"/>
        <v>-</v>
      </c>
      <c r="P492" t="str">
        <f t="shared" si="38"/>
        <v>-</v>
      </c>
      <c r="Q492" t="str">
        <f t="shared" si="36"/>
        <v>-</v>
      </c>
      <c r="R492" t="str">
        <f t="shared" si="39"/>
        <v>-</v>
      </c>
    </row>
    <row r="493" spans="1:18" x14ac:dyDescent="0.25">
      <c r="A493">
        <v>84</v>
      </c>
      <c r="J493">
        <v>385857</v>
      </c>
      <c r="K493">
        <v>386762</v>
      </c>
      <c r="L493" t="s">
        <v>5</v>
      </c>
      <c r="M493" t="s">
        <v>88</v>
      </c>
      <c r="N493" t="str">
        <f t="shared" si="40"/>
        <v>-</v>
      </c>
      <c r="O493" t="str">
        <f t="shared" si="37"/>
        <v>-</v>
      </c>
      <c r="P493" t="str">
        <f t="shared" si="38"/>
        <v>-</v>
      </c>
      <c r="Q493" t="str">
        <f t="shared" si="36"/>
        <v>-</v>
      </c>
      <c r="R493" t="str">
        <f t="shared" si="39"/>
        <v>-</v>
      </c>
    </row>
    <row r="494" spans="1:18" x14ac:dyDescent="0.25">
      <c r="A494">
        <v>84</v>
      </c>
      <c r="J494">
        <v>386806</v>
      </c>
      <c r="K494">
        <v>388521</v>
      </c>
      <c r="L494" t="s">
        <v>5</v>
      </c>
      <c r="M494" t="s">
        <v>88</v>
      </c>
      <c r="N494" t="str">
        <f t="shared" si="40"/>
        <v>-</v>
      </c>
      <c r="O494" t="str">
        <f t="shared" si="37"/>
        <v>-</v>
      </c>
      <c r="P494" t="str">
        <f t="shared" si="38"/>
        <v>-</v>
      </c>
      <c r="Q494" t="str">
        <f t="shared" si="36"/>
        <v>-</v>
      </c>
      <c r="R494" t="str">
        <f t="shared" si="39"/>
        <v>-</v>
      </c>
    </row>
    <row r="495" spans="1:18" x14ac:dyDescent="0.25">
      <c r="A495">
        <v>84</v>
      </c>
      <c r="J495">
        <v>388518</v>
      </c>
      <c r="K495">
        <v>389852</v>
      </c>
      <c r="L495" t="s">
        <v>5</v>
      </c>
      <c r="M495" t="s">
        <v>88</v>
      </c>
      <c r="N495">
        <f t="shared" si="40"/>
        <v>1</v>
      </c>
      <c r="O495">
        <f t="shared" si="37"/>
        <v>1</v>
      </c>
      <c r="P495" t="str">
        <f t="shared" si="38"/>
        <v>-</v>
      </c>
      <c r="Q495">
        <f t="shared" si="36"/>
        <v>4</v>
      </c>
      <c r="R495">
        <f t="shared" si="39"/>
        <v>2</v>
      </c>
    </row>
    <row r="496" spans="1:18" x14ac:dyDescent="0.25">
      <c r="A496">
        <v>84</v>
      </c>
      <c r="J496">
        <v>390190</v>
      </c>
      <c r="K496">
        <v>391299</v>
      </c>
      <c r="L496" t="s">
        <v>5</v>
      </c>
      <c r="M496" t="s">
        <v>25</v>
      </c>
      <c r="N496" t="str">
        <f t="shared" si="40"/>
        <v>-</v>
      </c>
      <c r="O496" t="str">
        <f t="shared" si="37"/>
        <v>-</v>
      </c>
      <c r="P496" t="str">
        <f t="shared" si="38"/>
        <v>-</v>
      </c>
      <c r="Q496" t="str">
        <f t="shared" si="36"/>
        <v>-</v>
      </c>
      <c r="R496" t="str">
        <f t="shared" si="39"/>
        <v>-</v>
      </c>
    </row>
    <row r="497" spans="1:18" x14ac:dyDescent="0.25">
      <c r="A497">
        <v>84</v>
      </c>
      <c r="J497">
        <v>391400</v>
      </c>
      <c r="K497">
        <v>392953</v>
      </c>
      <c r="L497" t="s">
        <v>5</v>
      </c>
      <c r="M497" t="s">
        <v>25</v>
      </c>
      <c r="N497" t="str">
        <f t="shared" si="40"/>
        <v>-</v>
      </c>
      <c r="O497" t="str">
        <f t="shared" si="37"/>
        <v>-</v>
      </c>
      <c r="P497" t="str">
        <f t="shared" si="38"/>
        <v>-</v>
      </c>
      <c r="Q497" t="str">
        <f t="shared" si="36"/>
        <v>-</v>
      </c>
      <c r="R497" t="str">
        <f t="shared" si="39"/>
        <v>-</v>
      </c>
    </row>
    <row r="498" spans="1:18" x14ac:dyDescent="0.25">
      <c r="A498">
        <v>84</v>
      </c>
      <c r="J498">
        <v>392963</v>
      </c>
      <c r="K498">
        <v>393508</v>
      </c>
      <c r="L498" t="s">
        <v>5</v>
      </c>
      <c r="M498" t="s">
        <v>25</v>
      </c>
      <c r="N498" t="str">
        <f t="shared" si="40"/>
        <v>-</v>
      </c>
      <c r="O498" t="str">
        <f t="shared" si="37"/>
        <v>-</v>
      </c>
      <c r="P498" t="str">
        <f t="shared" si="38"/>
        <v>-</v>
      </c>
      <c r="Q498" t="str">
        <f t="shared" si="36"/>
        <v>-</v>
      </c>
      <c r="R498" t="str">
        <f t="shared" si="39"/>
        <v>-</v>
      </c>
    </row>
    <row r="499" spans="1:18" x14ac:dyDescent="0.25">
      <c r="A499">
        <v>84</v>
      </c>
      <c r="J499">
        <v>393556</v>
      </c>
      <c r="K499">
        <v>395064</v>
      </c>
      <c r="L499" t="s">
        <v>5</v>
      </c>
      <c r="M499" t="s">
        <v>88</v>
      </c>
      <c r="N499" t="str">
        <f t="shared" si="40"/>
        <v>-</v>
      </c>
      <c r="O499" t="str">
        <f t="shared" si="37"/>
        <v>-</v>
      </c>
      <c r="P499" t="str">
        <f t="shared" si="38"/>
        <v>-</v>
      </c>
      <c r="Q499" t="str">
        <f t="shared" si="36"/>
        <v>-</v>
      </c>
      <c r="R499" t="str">
        <f t="shared" si="39"/>
        <v>-</v>
      </c>
    </row>
    <row r="500" spans="1:18" x14ac:dyDescent="0.25">
      <c r="A500">
        <v>85</v>
      </c>
      <c r="J500">
        <v>395263</v>
      </c>
      <c r="K500">
        <v>395589</v>
      </c>
      <c r="L500" t="s">
        <v>5</v>
      </c>
      <c r="M500" t="s">
        <v>25</v>
      </c>
      <c r="N500" t="str">
        <f t="shared" si="40"/>
        <v>-</v>
      </c>
      <c r="O500" t="str">
        <f t="shared" si="37"/>
        <v>-</v>
      </c>
      <c r="P500" t="str">
        <f t="shared" si="38"/>
        <v>-</v>
      </c>
      <c r="Q500" t="str">
        <f t="shared" si="36"/>
        <v>-</v>
      </c>
      <c r="R500" t="str">
        <f t="shared" si="39"/>
        <v>-</v>
      </c>
    </row>
    <row r="501" spans="1:18" x14ac:dyDescent="0.25">
      <c r="A501">
        <v>85</v>
      </c>
      <c r="J501">
        <v>395665</v>
      </c>
      <c r="K501">
        <v>396495</v>
      </c>
      <c r="L501" t="s">
        <v>5</v>
      </c>
      <c r="M501" t="s">
        <v>25</v>
      </c>
      <c r="N501" t="str">
        <f t="shared" si="40"/>
        <v>-</v>
      </c>
      <c r="O501" t="str">
        <f t="shared" si="37"/>
        <v>-</v>
      </c>
      <c r="P501" t="str">
        <f t="shared" si="38"/>
        <v>-</v>
      </c>
      <c r="Q501" t="str">
        <f t="shared" si="36"/>
        <v>-</v>
      </c>
      <c r="R501" t="str">
        <f t="shared" si="39"/>
        <v>-</v>
      </c>
    </row>
    <row r="502" spans="1:18" x14ac:dyDescent="0.25">
      <c r="A502">
        <v>85</v>
      </c>
      <c r="J502">
        <v>396589</v>
      </c>
      <c r="K502">
        <v>397347</v>
      </c>
      <c r="L502" t="s">
        <v>5</v>
      </c>
      <c r="M502" t="s">
        <v>25</v>
      </c>
      <c r="N502" t="str">
        <f t="shared" si="40"/>
        <v>-</v>
      </c>
      <c r="O502" t="str">
        <f t="shared" si="37"/>
        <v>-</v>
      </c>
      <c r="P502" t="str">
        <f t="shared" si="38"/>
        <v>-</v>
      </c>
      <c r="Q502" t="str">
        <f t="shared" si="36"/>
        <v>-</v>
      </c>
      <c r="R502" t="str">
        <f t="shared" si="39"/>
        <v>-</v>
      </c>
    </row>
    <row r="503" spans="1:18" x14ac:dyDescent="0.25">
      <c r="A503">
        <v>85</v>
      </c>
      <c r="J503">
        <v>397416</v>
      </c>
      <c r="K503">
        <v>400121</v>
      </c>
      <c r="L503" t="s">
        <v>5</v>
      </c>
      <c r="M503" t="s">
        <v>88</v>
      </c>
      <c r="N503" t="str">
        <f t="shared" si="40"/>
        <v>-</v>
      </c>
      <c r="O503" t="str">
        <f t="shared" si="37"/>
        <v>-</v>
      </c>
      <c r="P503" t="str">
        <f t="shared" si="38"/>
        <v>-</v>
      </c>
      <c r="Q503" t="str">
        <f t="shared" si="36"/>
        <v>-</v>
      </c>
      <c r="R503" t="str">
        <f t="shared" si="39"/>
        <v>-</v>
      </c>
    </row>
    <row r="504" spans="1:18" x14ac:dyDescent="0.25">
      <c r="A504">
        <v>85</v>
      </c>
      <c r="J504">
        <v>400715</v>
      </c>
      <c r="K504">
        <v>403108</v>
      </c>
      <c r="L504" t="s">
        <v>5</v>
      </c>
      <c r="M504" t="s">
        <v>25</v>
      </c>
      <c r="N504" t="str">
        <f t="shared" si="40"/>
        <v>-</v>
      </c>
      <c r="O504" t="str">
        <f t="shared" si="37"/>
        <v>-</v>
      </c>
      <c r="P504" t="str">
        <f t="shared" si="38"/>
        <v>-</v>
      </c>
      <c r="Q504" t="str">
        <f t="shared" si="36"/>
        <v>-</v>
      </c>
      <c r="R504" t="str">
        <f t="shared" si="39"/>
        <v>-</v>
      </c>
    </row>
    <row r="505" spans="1:18" x14ac:dyDescent="0.25">
      <c r="A505">
        <v>85</v>
      </c>
      <c r="J505">
        <v>403118</v>
      </c>
      <c r="K505">
        <v>405196</v>
      </c>
      <c r="L505" t="s">
        <v>5</v>
      </c>
      <c r="M505" t="s">
        <v>25</v>
      </c>
      <c r="N505" t="str">
        <f t="shared" si="40"/>
        <v>-</v>
      </c>
      <c r="O505" t="str">
        <f t="shared" si="37"/>
        <v>-</v>
      </c>
      <c r="P505" t="str">
        <f t="shared" si="38"/>
        <v>-</v>
      </c>
      <c r="Q505" t="str">
        <f t="shared" si="36"/>
        <v>-</v>
      </c>
      <c r="R505" t="str">
        <f t="shared" si="39"/>
        <v>-</v>
      </c>
    </row>
    <row r="506" spans="1:18" x14ac:dyDescent="0.25">
      <c r="A506">
        <v>85</v>
      </c>
      <c r="J506">
        <v>405315</v>
      </c>
      <c r="K506">
        <v>406631</v>
      </c>
      <c r="L506" t="s">
        <v>5</v>
      </c>
      <c r="M506" t="s">
        <v>88</v>
      </c>
      <c r="N506" t="str">
        <f t="shared" si="40"/>
        <v>-</v>
      </c>
      <c r="O506" t="str">
        <f t="shared" si="37"/>
        <v>-</v>
      </c>
      <c r="P506" t="str">
        <f t="shared" si="38"/>
        <v>-</v>
      </c>
      <c r="Q506" t="str">
        <f t="shared" si="36"/>
        <v>-</v>
      </c>
      <c r="R506" t="str">
        <f t="shared" si="39"/>
        <v>-</v>
      </c>
    </row>
    <row r="507" spans="1:18" x14ac:dyDescent="0.25">
      <c r="A507">
        <v>85</v>
      </c>
      <c r="J507">
        <v>407008</v>
      </c>
      <c r="K507">
        <v>407583</v>
      </c>
      <c r="L507" t="s">
        <v>5</v>
      </c>
      <c r="M507" t="s">
        <v>88</v>
      </c>
      <c r="N507" t="str">
        <f t="shared" si="40"/>
        <v>-</v>
      </c>
      <c r="O507" t="str">
        <f t="shared" si="37"/>
        <v>-</v>
      </c>
      <c r="P507" t="str">
        <f t="shared" si="38"/>
        <v>-</v>
      </c>
      <c r="Q507" t="str">
        <f t="shared" si="36"/>
        <v>-</v>
      </c>
      <c r="R507" t="str">
        <f t="shared" si="39"/>
        <v>-</v>
      </c>
    </row>
    <row r="508" spans="1:18" x14ac:dyDescent="0.25">
      <c r="A508">
        <v>85</v>
      </c>
      <c r="J508">
        <v>407642</v>
      </c>
      <c r="K508">
        <v>408325</v>
      </c>
      <c r="L508" t="s">
        <v>5</v>
      </c>
      <c r="M508" t="s">
        <v>88</v>
      </c>
      <c r="N508" t="str">
        <f t="shared" si="40"/>
        <v>-</v>
      </c>
      <c r="O508" t="str">
        <f t="shared" si="37"/>
        <v>-</v>
      </c>
      <c r="P508" t="str">
        <f t="shared" si="38"/>
        <v>-</v>
      </c>
      <c r="Q508" t="str">
        <f t="shared" si="36"/>
        <v>-</v>
      </c>
      <c r="R508" t="str">
        <f t="shared" si="39"/>
        <v>-</v>
      </c>
    </row>
    <row r="509" spans="1:18" x14ac:dyDescent="0.25">
      <c r="A509">
        <v>85</v>
      </c>
      <c r="J509">
        <v>408363</v>
      </c>
      <c r="K509">
        <v>409133</v>
      </c>
      <c r="L509" t="s">
        <v>5</v>
      </c>
      <c r="M509" t="s">
        <v>25</v>
      </c>
      <c r="N509" t="str">
        <f t="shared" si="40"/>
        <v>-</v>
      </c>
      <c r="O509" t="str">
        <f t="shared" si="37"/>
        <v>-</v>
      </c>
      <c r="P509" t="str">
        <f t="shared" si="38"/>
        <v>-</v>
      </c>
      <c r="Q509" t="str">
        <f t="shared" si="36"/>
        <v>-</v>
      </c>
      <c r="R509" t="str">
        <f t="shared" si="39"/>
        <v>-</v>
      </c>
    </row>
    <row r="510" spans="1:18" x14ac:dyDescent="0.25">
      <c r="A510">
        <v>85</v>
      </c>
      <c r="J510">
        <v>409169</v>
      </c>
      <c r="K510">
        <v>410095</v>
      </c>
      <c r="L510" t="s">
        <v>5</v>
      </c>
      <c r="M510" t="s">
        <v>88</v>
      </c>
      <c r="N510" t="str">
        <f t="shared" si="40"/>
        <v>-</v>
      </c>
      <c r="O510" t="str">
        <f t="shared" si="37"/>
        <v>-</v>
      </c>
      <c r="P510" t="str">
        <f t="shared" si="38"/>
        <v>-</v>
      </c>
      <c r="Q510" t="str">
        <f t="shared" si="36"/>
        <v>-</v>
      </c>
      <c r="R510" t="str">
        <f t="shared" si="39"/>
        <v>-</v>
      </c>
    </row>
    <row r="511" spans="1:18" x14ac:dyDescent="0.25">
      <c r="A511">
        <v>86</v>
      </c>
      <c r="J511">
        <v>410330</v>
      </c>
      <c r="K511">
        <v>410566</v>
      </c>
      <c r="L511" t="s">
        <v>5</v>
      </c>
      <c r="M511" t="s">
        <v>88</v>
      </c>
      <c r="N511" t="str">
        <f t="shared" si="40"/>
        <v>-</v>
      </c>
      <c r="O511" t="str">
        <f t="shared" si="37"/>
        <v>-</v>
      </c>
      <c r="P511" t="str">
        <f t="shared" si="38"/>
        <v>-</v>
      </c>
      <c r="Q511" t="str">
        <f t="shared" si="36"/>
        <v>-</v>
      </c>
      <c r="R511" t="str">
        <f t="shared" si="39"/>
        <v>-</v>
      </c>
    </row>
    <row r="512" spans="1:18" x14ac:dyDescent="0.25">
      <c r="A512">
        <v>86</v>
      </c>
      <c r="J512">
        <v>410579</v>
      </c>
      <c r="K512">
        <v>412897</v>
      </c>
      <c r="L512" t="s">
        <v>5</v>
      </c>
      <c r="M512" t="s">
        <v>88</v>
      </c>
      <c r="N512" t="str">
        <f t="shared" si="40"/>
        <v>-</v>
      </c>
      <c r="O512" t="str">
        <f t="shared" si="37"/>
        <v>-</v>
      </c>
      <c r="P512" t="str">
        <f t="shared" si="38"/>
        <v>-</v>
      </c>
      <c r="Q512" t="str">
        <f t="shared" si="36"/>
        <v>-</v>
      </c>
      <c r="R512" t="str">
        <f t="shared" si="39"/>
        <v>-</v>
      </c>
    </row>
    <row r="513" spans="1:18" x14ac:dyDescent="0.25">
      <c r="A513">
        <v>86</v>
      </c>
      <c r="J513">
        <v>412916</v>
      </c>
      <c r="K513">
        <v>413143</v>
      </c>
      <c r="L513" t="s">
        <v>5</v>
      </c>
      <c r="M513" t="s">
        <v>88</v>
      </c>
      <c r="N513" t="str">
        <f t="shared" si="40"/>
        <v>-</v>
      </c>
      <c r="O513" t="str">
        <f t="shared" si="37"/>
        <v>-</v>
      </c>
      <c r="P513" t="str">
        <f t="shared" si="38"/>
        <v>-</v>
      </c>
      <c r="Q513" t="str">
        <f t="shared" si="36"/>
        <v>-</v>
      </c>
      <c r="R513" t="str">
        <f t="shared" si="39"/>
        <v>-</v>
      </c>
    </row>
    <row r="514" spans="1:18" x14ac:dyDescent="0.25">
      <c r="A514">
        <v>86</v>
      </c>
      <c r="J514">
        <v>413163</v>
      </c>
      <c r="K514">
        <v>413393</v>
      </c>
      <c r="L514" t="s">
        <v>5</v>
      </c>
      <c r="M514" t="s">
        <v>88</v>
      </c>
      <c r="N514" t="str">
        <f t="shared" si="40"/>
        <v>-</v>
      </c>
      <c r="O514" t="str">
        <f t="shared" si="37"/>
        <v>-</v>
      </c>
      <c r="P514" t="str">
        <f t="shared" si="38"/>
        <v>-</v>
      </c>
      <c r="Q514" t="str">
        <f t="shared" ref="Q514:Q577" si="41">IF(N514=1,K513-J514+1,"-")</f>
        <v>-</v>
      </c>
      <c r="R514" t="str">
        <f t="shared" si="39"/>
        <v>-</v>
      </c>
    </row>
    <row r="515" spans="1:18" x14ac:dyDescent="0.25">
      <c r="A515">
        <v>86</v>
      </c>
      <c r="J515">
        <v>413580</v>
      </c>
      <c r="K515">
        <v>415910</v>
      </c>
      <c r="L515" t="s">
        <v>5</v>
      </c>
      <c r="M515" t="s">
        <v>88</v>
      </c>
      <c r="N515" t="str">
        <f t="shared" si="40"/>
        <v>-</v>
      </c>
      <c r="O515" t="str">
        <f t="shared" ref="O515:O578" si="42">IF(AND(N515=1,M515=M514),1,"-")</f>
        <v>-</v>
      </c>
      <c r="P515" t="str">
        <f t="shared" ref="P515:P578" si="43">IF(AND(N515=1,M515&lt;&gt;M514),1,"-")</f>
        <v>-</v>
      </c>
      <c r="Q515" t="str">
        <f t="shared" si="41"/>
        <v>-</v>
      </c>
      <c r="R515" t="str">
        <f t="shared" ref="R515:R578" si="44">IFERROR(IF((IF(N515=1,MOD(Q515,3),"-"))=0,0,3-(IF(N515=1,MOD(Q515,3),"-"))), "-")</f>
        <v>-</v>
      </c>
    </row>
    <row r="516" spans="1:18" x14ac:dyDescent="0.25">
      <c r="A516">
        <v>86</v>
      </c>
      <c r="J516">
        <v>416009</v>
      </c>
      <c r="K516">
        <v>416482</v>
      </c>
      <c r="L516" t="s">
        <v>5</v>
      </c>
      <c r="M516" t="s">
        <v>88</v>
      </c>
      <c r="N516" t="str">
        <f t="shared" ref="N516:N579" si="45">IF(J516&lt;K515,1,"-")</f>
        <v>-</v>
      </c>
      <c r="O516" t="str">
        <f t="shared" si="42"/>
        <v>-</v>
      </c>
      <c r="P516" t="str">
        <f t="shared" si="43"/>
        <v>-</v>
      </c>
      <c r="Q516" t="str">
        <f t="shared" si="41"/>
        <v>-</v>
      </c>
      <c r="R516" t="str">
        <f t="shared" si="44"/>
        <v>-</v>
      </c>
    </row>
    <row r="517" spans="1:18" x14ac:dyDescent="0.25">
      <c r="A517">
        <v>86</v>
      </c>
      <c r="J517">
        <v>416708</v>
      </c>
      <c r="K517">
        <v>417427</v>
      </c>
      <c r="L517" t="s">
        <v>5</v>
      </c>
      <c r="M517" t="s">
        <v>25</v>
      </c>
      <c r="N517" t="str">
        <f t="shared" si="45"/>
        <v>-</v>
      </c>
      <c r="O517" t="str">
        <f t="shared" si="42"/>
        <v>-</v>
      </c>
      <c r="P517" t="str">
        <f t="shared" si="43"/>
        <v>-</v>
      </c>
      <c r="Q517" t="str">
        <f t="shared" si="41"/>
        <v>-</v>
      </c>
      <c r="R517" t="str">
        <f t="shared" si="44"/>
        <v>-</v>
      </c>
    </row>
    <row r="518" spans="1:18" x14ac:dyDescent="0.25">
      <c r="A518">
        <v>86</v>
      </c>
      <c r="J518">
        <v>417424</v>
      </c>
      <c r="K518">
        <v>418776</v>
      </c>
      <c r="L518" t="s">
        <v>5</v>
      </c>
      <c r="M518" t="s">
        <v>25</v>
      </c>
      <c r="N518">
        <f t="shared" si="45"/>
        <v>1</v>
      </c>
      <c r="O518">
        <f t="shared" si="42"/>
        <v>1</v>
      </c>
      <c r="P518" t="str">
        <f t="shared" si="43"/>
        <v>-</v>
      </c>
      <c r="Q518">
        <f t="shared" si="41"/>
        <v>4</v>
      </c>
      <c r="R518">
        <f t="shared" si="44"/>
        <v>2</v>
      </c>
    </row>
    <row r="519" spans="1:18" x14ac:dyDescent="0.25">
      <c r="A519">
        <v>86</v>
      </c>
      <c r="J519">
        <v>418851</v>
      </c>
      <c r="K519">
        <v>420470</v>
      </c>
      <c r="L519" t="s">
        <v>5</v>
      </c>
      <c r="M519" t="s">
        <v>88</v>
      </c>
      <c r="N519" t="str">
        <f t="shared" si="45"/>
        <v>-</v>
      </c>
      <c r="O519" t="str">
        <f t="shared" si="42"/>
        <v>-</v>
      </c>
      <c r="P519" t="str">
        <f t="shared" si="43"/>
        <v>-</v>
      </c>
      <c r="Q519" t="str">
        <f t="shared" si="41"/>
        <v>-</v>
      </c>
      <c r="R519" t="str">
        <f t="shared" si="44"/>
        <v>-</v>
      </c>
    </row>
    <row r="520" spans="1:18" x14ac:dyDescent="0.25">
      <c r="A520">
        <v>86</v>
      </c>
      <c r="J520">
        <v>420850</v>
      </c>
      <c r="K520">
        <v>422559</v>
      </c>
      <c r="L520" t="s">
        <v>5</v>
      </c>
      <c r="M520" t="s">
        <v>25</v>
      </c>
      <c r="N520" t="str">
        <f t="shared" si="45"/>
        <v>-</v>
      </c>
      <c r="O520" t="str">
        <f t="shared" si="42"/>
        <v>-</v>
      </c>
      <c r="P520" t="str">
        <f t="shared" si="43"/>
        <v>-</v>
      </c>
      <c r="Q520" t="str">
        <f t="shared" si="41"/>
        <v>-</v>
      </c>
      <c r="R520" t="str">
        <f t="shared" si="44"/>
        <v>-</v>
      </c>
    </row>
    <row r="521" spans="1:18" x14ac:dyDescent="0.25">
      <c r="A521">
        <v>87</v>
      </c>
      <c r="J521">
        <v>422668</v>
      </c>
      <c r="K521">
        <v>423546</v>
      </c>
      <c r="L521" t="s">
        <v>5</v>
      </c>
      <c r="M521" t="s">
        <v>88</v>
      </c>
      <c r="N521" t="str">
        <f t="shared" si="45"/>
        <v>-</v>
      </c>
      <c r="O521" t="str">
        <f t="shared" si="42"/>
        <v>-</v>
      </c>
      <c r="P521" t="str">
        <f t="shared" si="43"/>
        <v>-</v>
      </c>
      <c r="Q521" t="str">
        <f t="shared" si="41"/>
        <v>-</v>
      </c>
      <c r="R521" t="str">
        <f t="shared" si="44"/>
        <v>-</v>
      </c>
    </row>
    <row r="522" spans="1:18" x14ac:dyDescent="0.25">
      <c r="A522">
        <v>87</v>
      </c>
      <c r="J522">
        <v>423571</v>
      </c>
      <c r="K522">
        <v>423972</v>
      </c>
      <c r="L522" t="s">
        <v>5</v>
      </c>
      <c r="M522" t="s">
        <v>88</v>
      </c>
      <c r="N522" t="str">
        <f t="shared" si="45"/>
        <v>-</v>
      </c>
      <c r="O522" t="str">
        <f t="shared" si="42"/>
        <v>-</v>
      </c>
      <c r="P522" t="str">
        <f t="shared" si="43"/>
        <v>-</v>
      </c>
      <c r="Q522" t="str">
        <f t="shared" si="41"/>
        <v>-</v>
      </c>
      <c r="R522" t="str">
        <f t="shared" si="44"/>
        <v>-</v>
      </c>
    </row>
    <row r="523" spans="1:18" x14ac:dyDescent="0.25">
      <c r="A523">
        <v>87</v>
      </c>
      <c r="J523">
        <v>423983</v>
      </c>
      <c r="K523">
        <v>424651</v>
      </c>
      <c r="L523" t="s">
        <v>5</v>
      </c>
      <c r="M523" t="s">
        <v>88</v>
      </c>
      <c r="N523" t="str">
        <f t="shared" si="45"/>
        <v>-</v>
      </c>
      <c r="O523" t="str">
        <f t="shared" si="42"/>
        <v>-</v>
      </c>
      <c r="P523" t="str">
        <f t="shared" si="43"/>
        <v>-</v>
      </c>
      <c r="Q523" t="str">
        <f t="shared" si="41"/>
        <v>-</v>
      </c>
      <c r="R523" t="str">
        <f t="shared" si="44"/>
        <v>-</v>
      </c>
    </row>
    <row r="524" spans="1:18" x14ac:dyDescent="0.25">
      <c r="A524">
        <v>87</v>
      </c>
      <c r="J524">
        <v>424716</v>
      </c>
      <c r="K524">
        <v>426848</v>
      </c>
      <c r="L524" t="s">
        <v>5</v>
      </c>
      <c r="M524" t="s">
        <v>88</v>
      </c>
      <c r="N524" t="str">
        <f t="shared" si="45"/>
        <v>-</v>
      </c>
      <c r="O524" t="str">
        <f t="shared" si="42"/>
        <v>-</v>
      </c>
      <c r="P524" t="str">
        <f t="shared" si="43"/>
        <v>-</v>
      </c>
      <c r="Q524" t="str">
        <f t="shared" si="41"/>
        <v>-</v>
      </c>
      <c r="R524" t="str">
        <f t="shared" si="44"/>
        <v>-</v>
      </c>
    </row>
    <row r="525" spans="1:18" x14ac:dyDescent="0.25">
      <c r="A525">
        <v>87</v>
      </c>
      <c r="J525">
        <v>427138</v>
      </c>
      <c r="K525">
        <v>427734</v>
      </c>
      <c r="L525" t="s">
        <v>5</v>
      </c>
      <c r="M525" t="s">
        <v>25</v>
      </c>
      <c r="N525" t="str">
        <f t="shared" si="45"/>
        <v>-</v>
      </c>
      <c r="O525" t="str">
        <f t="shared" si="42"/>
        <v>-</v>
      </c>
      <c r="P525" t="str">
        <f t="shared" si="43"/>
        <v>-</v>
      </c>
      <c r="Q525" t="str">
        <f t="shared" si="41"/>
        <v>-</v>
      </c>
      <c r="R525" t="str">
        <f t="shared" si="44"/>
        <v>-</v>
      </c>
    </row>
    <row r="526" spans="1:18" x14ac:dyDescent="0.25">
      <c r="A526">
        <v>87</v>
      </c>
      <c r="J526">
        <v>427830</v>
      </c>
      <c r="K526">
        <v>430406</v>
      </c>
      <c r="L526" t="s">
        <v>5</v>
      </c>
      <c r="M526" t="s">
        <v>88</v>
      </c>
      <c r="N526" t="str">
        <f t="shared" si="45"/>
        <v>-</v>
      </c>
      <c r="O526" t="str">
        <f t="shared" si="42"/>
        <v>-</v>
      </c>
      <c r="P526" t="str">
        <f t="shared" si="43"/>
        <v>-</v>
      </c>
      <c r="Q526" t="str">
        <f t="shared" si="41"/>
        <v>-</v>
      </c>
      <c r="R526" t="str">
        <f t="shared" si="44"/>
        <v>-</v>
      </c>
    </row>
    <row r="527" spans="1:18" x14ac:dyDescent="0.25">
      <c r="A527">
        <v>87</v>
      </c>
      <c r="J527">
        <v>430503</v>
      </c>
      <c r="K527">
        <v>431282</v>
      </c>
      <c r="L527" t="s">
        <v>5</v>
      </c>
      <c r="M527" t="s">
        <v>25</v>
      </c>
      <c r="N527" t="str">
        <f t="shared" si="45"/>
        <v>-</v>
      </c>
      <c r="O527" t="str">
        <f t="shared" si="42"/>
        <v>-</v>
      </c>
      <c r="P527" t="str">
        <f t="shared" si="43"/>
        <v>-</v>
      </c>
      <c r="Q527" t="str">
        <f t="shared" si="41"/>
        <v>-</v>
      </c>
      <c r="R527" t="str">
        <f t="shared" si="44"/>
        <v>-</v>
      </c>
    </row>
    <row r="528" spans="1:18" x14ac:dyDescent="0.25">
      <c r="A528">
        <v>88</v>
      </c>
      <c r="J528">
        <v>431282</v>
      </c>
      <c r="K528">
        <v>431821</v>
      </c>
      <c r="L528" t="s">
        <v>5</v>
      </c>
      <c r="M528" t="s">
        <v>25</v>
      </c>
      <c r="N528" t="str">
        <f t="shared" si="45"/>
        <v>-</v>
      </c>
      <c r="O528" t="str">
        <f t="shared" si="42"/>
        <v>-</v>
      </c>
      <c r="P528" t="str">
        <f t="shared" si="43"/>
        <v>-</v>
      </c>
      <c r="Q528" t="str">
        <f t="shared" si="41"/>
        <v>-</v>
      </c>
      <c r="R528" t="str">
        <f t="shared" si="44"/>
        <v>-</v>
      </c>
    </row>
    <row r="529" spans="1:18" x14ac:dyDescent="0.25">
      <c r="A529">
        <v>88</v>
      </c>
      <c r="J529">
        <v>431805</v>
      </c>
      <c r="K529">
        <v>432278</v>
      </c>
      <c r="L529" t="s">
        <v>5</v>
      </c>
      <c r="M529" t="s">
        <v>25</v>
      </c>
      <c r="N529">
        <f t="shared" si="45"/>
        <v>1</v>
      </c>
      <c r="O529">
        <f t="shared" si="42"/>
        <v>1</v>
      </c>
      <c r="P529" t="str">
        <f t="shared" si="43"/>
        <v>-</v>
      </c>
      <c r="Q529">
        <f t="shared" si="41"/>
        <v>17</v>
      </c>
      <c r="R529">
        <f t="shared" si="44"/>
        <v>1</v>
      </c>
    </row>
    <row r="530" spans="1:18" x14ac:dyDescent="0.25">
      <c r="A530">
        <v>88</v>
      </c>
      <c r="J530">
        <v>432268</v>
      </c>
      <c r="K530">
        <v>432669</v>
      </c>
      <c r="L530" t="s">
        <v>5</v>
      </c>
      <c r="M530" t="s">
        <v>25</v>
      </c>
      <c r="N530">
        <f t="shared" si="45"/>
        <v>1</v>
      </c>
      <c r="O530">
        <f t="shared" si="42"/>
        <v>1</v>
      </c>
      <c r="P530" t="str">
        <f t="shared" si="43"/>
        <v>-</v>
      </c>
      <c r="Q530">
        <f t="shared" si="41"/>
        <v>11</v>
      </c>
      <c r="R530">
        <f t="shared" si="44"/>
        <v>1</v>
      </c>
    </row>
    <row r="531" spans="1:18" x14ac:dyDescent="0.25">
      <c r="A531">
        <v>88</v>
      </c>
      <c r="J531">
        <v>432584</v>
      </c>
      <c r="K531">
        <v>433822</v>
      </c>
      <c r="L531" t="s">
        <v>5</v>
      </c>
      <c r="M531" t="s">
        <v>25</v>
      </c>
      <c r="N531">
        <f t="shared" si="45"/>
        <v>1</v>
      </c>
      <c r="O531">
        <f t="shared" si="42"/>
        <v>1</v>
      </c>
      <c r="P531" t="str">
        <f t="shared" si="43"/>
        <v>-</v>
      </c>
      <c r="Q531">
        <f t="shared" si="41"/>
        <v>86</v>
      </c>
      <c r="R531">
        <f t="shared" si="44"/>
        <v>1</v>
      </c>
    </row>
    <row r="532" spans="1:18" x14ac:dyDescent="0.25">
      <c r="A532">
        <v>88</v>
      </c>
      <c r="J532">
        <v>434078</v>
      </c>
      <c r="K532">
        <v>434260</v>
      </c>
      <c r="L532" t="s">
        <v>5</v>
      </c>
      <c r="M532" t="s">
        <v>25</v>
      </c>
      <c r="N532" t="str">
        <f t="shared" si="45"/>
        <v>-</v>
      </c>
      <c r="O532" t="str">
        <f t="shared" si="42"/>
        <v>-</v>
      </c>
      <c r="P532" t="str">
        <f t="shared" si="43"/>
        <v>-</v>
      </c>
      <c r="Q532" t="str">
        <f t="shared" si="41"/>
        <v>-</v>
      </c>
      <c r="R532" t="str">
        <f t="shared" si="44"/>
        <v>-</v>
      </c>
    </row>
    <row r="533" spans="1:18" x14ac:dyDescent="0.25">
      <c r="A533">
        <v>88</v>
      </c>
      <c r="J533">
        <v>434287</v>
      </c>
      <c r="K533">
        <v>434808</v>
      </c>
      <c r="L533" t="s">
        <v>5</v>
      </c>
      <c r="M533" t="s">
        <v>25</v>
      </c>
      <c r="N533" t="str">
        <f t="shared" si="45"/>
        <v>-</v>
      </c>
      <c r="O533" t="str">
        <f t="shared" si="42"/>
        <v>-</v>
      </c>
      <c r="P533" t="str">
        <f t="shared" si="43"/>
        <v>-</v>
      </c>
      <c r="Q533" t="str">
        <f t="shared" si="41"/>
        <v>-</v>
      </c>
      <c r="R533" t="str">
        <f t="shared" si="44"/>
        <v>-</v>
      </c>
    </row>
    <row r="534" spans="1:18" x14ac:dyDescent="0.25">
      <c r="A534">
        <v>88</v>
      </c>
      <c r="J534">
        <v>434865</v>
      </c>
      <c r="K534">
        <v>435953</v>
      </c>
      <c r="L534" t="s">
        <v>5</v>
      </c>
      <c r="M534" t="s">
        <v>25</v>
      </c>
      <c r="N534" t="str">
        <f t="shared" si="45"/>
        <v>-</v>
      </c>
      <c r="O534" t="str">
        <f t="shared" si="42"/>
        <v>-</v>
      </c>
      <c r="P534" t="str">
        <f t="shared" si="43"/>
        <v>-</v>
      </c>
      <c r="Q534" t="str">
        <f t="shared" si="41"/>
        <v>-</v>
      </c>
      <c r="R534" t="str">
        <f t="shared" si="44"/>
        <v>-</v>
      </c>
    </row>
    <row r="535" spans="1:18" x14ac:dyDescent="0.25">
      <c r="A535">
        <v>88</v>
      </c>
      <c r="J535">
        <v>436051</v>
      </c>
      <c r="K535">
        <v>437328</v>
      </c>
      <c r="L535" t="s">
        <v>5</v>
      </c>
      <c r="M535" t="s">
        <v>25</v>
      </c>
      <c r="N535" t="str">
        <f t="shared" si="45"/>
        <v>-</v>
      </c>
      <c r="O535" t="str">
        <f t="shared" si="42"/>
        <v>-</v>
      </c>
      <c r="P535" t="str">
        <f t="shared" si="43"/>
        <v>-</v>
      </c>
      <c r="Q535" t="str">
        <f t="shared" si="41"/>
        <v>-</v>
      </c>
      <c r="R535" t="str">
        <f t="shared" si="44"/>
        <v>-</v>
      </c>
    </row>
    <row r="536" spans="1:18" x14ac:dyDescent="0.25">
      <c r="A536">
        <v>88</v>
      </c>
      <c r="J536">
        <v>437509</v>
      </c>
      <c r="K536">
        <v>438345</v>
      </c>
      <c r="L536" t="s">
        <v>5</v>
      </c>
      <c r="M536" t="s">
        <v>25</v>
      </c>
      <c r="N536" t="str">
        <f t="shared" si="45"/>
        <v>-</v>
      </c>
      <c r="O536" t="str">
        <f t="shared" si="42"/>
        <v>-</v>
      </c>
      <c r="P536" t="str">
        <f t="shared" si="43"/>
        <v>-</v>
      </c>
      <c r="Q536" t="str">
        <f t="shared" si="41"/>
        <v>-</v>
      </c>
      <c r="R536" t="str">
        <f t="shared" si="44"/>
        <v>-</v>
      </c>
    </row>
    <row r="537" spans="1:18" x14ac:dyDescent="0.25">
      <c r="A537">
        <v>88</v>
      </c>
      <c r="J537">
        <v>438363</v>
      </c>
      <c r="K537">
        <v>439040</v>
      </c>
      <c r="L537" t="s">
        <v>5</v>
      </c>
      <c r="M537" t="s">
        <v>25</v>
      </c>
      <c r="N537" t="str">
        <f t="shared" si="45"/>
        <v>-</v>
      </c>
      <c r="O537" t="str">
        <f t="shared" si="42"/>
        <v>-</v>
      </c>
      <c r="P537" t="str">
        <f t="shared" si="43"/>
        <v>-</v>
      </c>
      <c r="Q537" t="str">
        <f t="shared" si="41"/>
        <v>-</v>
      </c>
      <c r="R537" t="str">
        <f t="shared" si="44"/>
        <v>-</v>
      </c>
    </row>
    <row r="538" spans="1:18" x14ac:dyDescent="0.25">
      <c r="A538">
        <v>88</v>
      </c>
      <c r="J538">
        <v>439033</v>
      </c>
      <c r="K538">
        <v>439791</v>
      </c>
      <c r="L538" t="s">
        <v>5</v>
      </c>
      <c r="M538" t="s">
        <v>25</v>
      </c>
      <c r="N538">
        <f t="shared" si="45"/>
        <v>1</v>
      </c>
      <c r="O538">
        <f t="shared" si="42"/>
        <v>1</v>
      </c>
      <c r="P538" t="str">
        <f t="shared" si="43"/>
        <v>-</v>
      </c>
      <c r="Q538">
        <f t="shared" si="41"/>
        <v>8</v>
      </c>
      <c r="R538">
        <f t="shared" si="44"/>
        <v>1</v>
      </c>
    </row>
    <row r="539" spans="1:18" x14ac:dyDescent="0.25">
      <c r="A539">
        <v>88</v>
      </c>
      <c r="J539">
        <v>439784</v>
      </c>
      <c r="K539">
        <v>440788</v>
      </c>
      <c r="L539" t="s">
        <v>5</v>
      </c>
      <c r="M539" t="s">
        <v>25</v>
      </c>
      <c r="N539">
        <f t="shared" si="45"/>
        <v>1</v>
      </c>
      <c r="O539">
        <f t="shared" si="42"/>
        <v>1</v>
      </c>
      <c r="P539" t="str">
        <f t="shared" si="43"/>
        <v>-</v>
      </c>
      <c r="Q539">
        <f t="shared" si="41"/>
        <v>8</v>
      </c>
      <c r="R539">
        <f t="shared" si="44"/>
        <v>1</v>
      </c>
    </row>
    <row r="540" spans="1:18" x14ac:dyDescent="0.25">
      <c r="A540">
        <v>89</v>
      </c>
      <c r="J540">
        <v>440933</v>
      </c>
      <c r="K540">
        <v>441103</v>
      </c>
      <c r="L540" t="s">
        <v>5</v>
      </c>
      <c r="M540" t="s">
        <v>88</v>
      </c>
      <c r="N540" t="str">
        <f t="shared" si="45"/>
        <v>-</v>
      </c>
      <c r="O540" t="str">
        <f t="shared" si="42"/>
        <v>-</v>
      </c>
      <c r="P540" t="str">
        <f t="shared" si="43"/>
        <v>-</v>
      </c>
      <c r="Q540" t="str">
        <f t="shared" si="41"/>
        <v>-</v>
      </c>
      <c r="R540" t="str">
        <f t="shared" si="44"/>
        <v>-</v>
      </c>
    </row>
    <row r="541" spans="1:18" x14ac:dyDescent="0.25">
      <c r="A541">
        <v>89</v>
      </c>
      <c r="J541">
        <v>441296</v>
      </c>
      <c r="K541">
        <v>447190</v>
      </c>
      <c r="L541" t="s">
        <v>5</v>
      </c>
      <c r="M541" t="s">
        <v>88</v>
      </c>
      <c r="N541" t="str">
        <f t="shared" si="45"/>
        <v>-</v>
      </c>
      <c r="O541" t="str">
        <f t="shared" si="42"/>
        <v>-</v>
      </c>
      <c r="P541" t="str">
        <f t="shared" si="43"/>
        <v>-</v>
      </c>
      <c r="Q541" t="str">
        <f t="shared" si="41"/>
        <v>-</v>
      </c>
      <c r="R541" t="str">
        <f t="shared" si="44"/>
        <v>-</v>
      </c>
    </row>
    <row r="542" spans="1:18" x14ac:dyDescent="0.25">
      <c r="A542">
        <v>89</v>
      </c>
      <c r="J542">
        <v>447519</v>
      </c>
      <c r="K542">
        <v>448892</v>
      </c>
      <c r="L542" t="s">
        <v>5</v>
      </c>
      <c r="M542" t="s">
        <v>88</v>
      </c>
      <c r="N542" t="str">
        <f t="shared" si="45"/>
        <v>-</v>
      </c>
      <c r="O542" t="str">
        <f t="shared" si="42"/>
        <v>-</v>
      </c>
      <c r="P542" t="str">
        <f t="shared" si="43"/>
        <v>-</v>
      </c>
      <c r="Q542" t="str">
        <f t="shared" si="41"/>
        <v>-</v>
      </c>
      <c r="R542" t="str">
        <f t="shared" si="44"/>
        <v>-</v>
      </c>
    </row>
    <row r="543" spans="1:18" x14ac:dyDescent="0.25">
      <c r="A543">
        <v>89</v>
      </c>
      <c r="J543">
        <v>448904</v>
      </c>
      <c r="K543">
        <v>449713</v>
      </c>
      <c r="L543" t="s">
        <v>5</v>
      </c>
      <c r="M543" t="s">
        <v>88</v>
      </c>
      <c r="N543" t="str">
        <f t="shared" si="45"/>
        <v>-</v>
      </c>
      <c r="O543" t="str">
        <f t="shared" si="42"/>
        <v>-</v>
      </c>
      <c r="P543" t="str">
        <f t="shared" si="43"/>
        <v>-</v>
      </c>
      <c r="Q543" t="str">
        <f t="shared" si="41"/>
        <v>-</v>
      </c>
      <c r="R543" t="str">
        <f t="shared" si="44"/>
        <v>-</v>
      </c>
    </row>
    <row r="544" spans="1:18" x14ac:dyDescent="0.25">
      <c r="A544">
        <v>89</v>
      </c>
      <c r="J544">
        <v>449978</v>
      </c>
      <c r="K544">
        <v>450304</v>
      </c>
      <c r="L544" t="s">
        <v>5</v>
      </c>
      <c r="M544" t="s">
        <v>88</v>
      </c>
      <c r="N544" t="str">
        <f t="shared" si="45"/>
        <v>-</v>
      </c>
      <c r="O544" t="str">
        <f t="shared" si="42"/>
        <v>-</v>
      </c>
      <c r="P544" t="str">
        <f t="shared" si="43"/>
        <v>-</v>
      </c>
      <c r="Q544" t="str">
        <f t="shared" si="41"/>
        <v>-</v>
      </c>
      <c r="R544" t="str">
        <f t="shared" si="44"/>
        <v>-</v>
      </c>
    </row>
    <row r="545" spans="1:18" x14ac:dyDescent="0.25">
      <c r="A545">
        <v>89</v>
      </c>
      <c r="J545">
        <v>450301</v>
      </c>
      <c r="K545">
        <v>452844</v>
      </c>
      <c r="L545" t="s">
        <v>5</v>
      </c>
      <c r="M545" t="s">
        <v>88</v>
      </c>
      <c r="N545">
        <f t="shared" si="45"/>
        <v>1</v>
      </c>
      <c r="O545">
        <f t="shared" si="42"/>
        <v>1</v>
      </c>
      <c r="P545" t="str">
        <f t="shared" si="43"/>
        <v>-</v>
      </c>
      <c r="Q545">
        <f t="shared" si="41"/>
        <v>4</v>
      </c>
      <c r="R545">
        <f t="shared" si="44"/>
        <v>2</v>
      </c>
    </row>
    <row r="546" spans="1:18" x14ac:dyDescent="0.25">
      <c r="A546">
        <v>89</v>
      </c>
      <c r="J546">
        <v>453106</v>
      </c>
      <c r="K546">
        <v>454287</v>
      </c>
      <c r="L546" t="s">
        <v>5</v>
      </c>
      <c r="M546" t="s">
        <v>88</v>
      </c>
      <c r="N546" t="str">
        <f t="shared" si="45"/>
        <v>-</v>
      </c>
      <c r="O546" t="str">
        <f t="shared" si="42"/>
        <v>-</v>
      </c>
      <c r="P546" t="str">
        <f t="shared" si="43"/>
        <v>-</v>
      </c>
      <c r="Q546" t="str">
        <f t="shared" si="41"/>
        <v>-</v>
      </c>
      <c r="R546" t="str">
        <f t="shared" si="44"/>
        <v>-</v>
      </c>
    </row>
    <row r="547" spans="1:18" x14ac:dyDescent="0.25">
      <c r="A547">
        <v>89</v>
      </c>
      <c r="J547">
        <v>454564</v>
      </c>
      <c r="K547">
        <v>455136</v>
      </c>
      <c r="L547" t="s">
        <v>5</v>
      </c>
      <c r="M547" t="s">
        <v>25</v>
      </c>
      <c r="N547" t="str">
        <f t="shared" si="45"/>
        <v>-</v>
      </c>
      <c r="O547" t="str">
        <f t="shared" si="42"/>
        <v>-</v>
      </c>
      <c r="P547" t="str">
        <f t="shared" si="43"/>
        <v>-</v>
      </c>
      <c r="Q547" t="str">
        <f t="shared" si="41"/>
        <v>-</v>
      </c>
      <c r="R547" t="str">
        <f t="shared" si="44"/>
        <v>-</v>
      </c>
    </row>
    <row r="548" spans="1:18" x14ac:dyDescent="0.25">
      <c r="A548">
        <v>90</v>
      </c>
      <c r="J548">
        <v>455245</v>
      </c>
      <c r="K548">
        <v>455412</v>
      </c>
      <c r="L548" t="s">
        <v>5</v>
      </c>
      <c r="M548" t="s">
        <v>25</v>
      </c>
      <c r="N548" t="str">
        <f t="shared" si="45"/>
        <v>-</v>
      </c>
      <c r="O548" t="str">
        <f t="shared" si="42"/>
        <v>-</v>
      </c>
      <c r="P548" t="str">
        <f t="shared" si="43"/>
        <v>-</v>
      </c>
      <c r="Q548" t="str">
        <f t="shared" si="41"/>
        <v>-</v>
      </c>
      <c r="R548" t="str">
        <f t="shared" si="44"/>
        <v>-</v>
      </c>
    </row>
    <row r="549" spans="1:18" x14ac:dyDescent="0.25">
      <c r="A549">
        <v>90</v>
      </c>
      <c r="J549">
        <v>455402</v>
      </c>
      <c r="K549">
        <v>456004</v>
      </c>
      <c r="L549" t="s">
        <v>5</v>
      </c>
      <c r="M549" t="s">
        <v>25</v>
      </c>
      <c r="N549">
        <f t="shared" si="45"/>
        <v>1</v>
      </c>
      <c r="O549">
        <f t="shared" si="42"/>
        <v>1</v>
      </c>
      <c r="P549" t="str">
        <f t="shared" si="43"/>
        <v>-</v>
      </c>
      <c r="Q549">
        <f t="shared" si="41"/>
        <v>11</v>
      </c>
      <c r="R549">
        <f t="shared" si="44"/>
        <v>1</v>
      </c>
    </row>
    <row r="550" spans="1:18" x14ac:dyDescent="0.25">
      <c r="A550">
        <v>90</v>
      </c>
      <c r="J550">
        <v>456036</v>
      </c>
      <c r="K550">
        <v>456599</v>
      </c>
      <c r="L550" t="s">
        <v>5</v>
      </c>
      <c r="M550" t="s">
        <v>25</v>
      </c>
      <c r="N550" t="str">
        <f t="shared" si="45"/>
        <v>-</v>
      </c>
      <c r="O550" t="str">
        <f t="shared" si="42"/>
        <v>-</v>
      </c>
      <c r="P550" t="str">
        <f t="shared" si="43"/>
        <v>-</v>
      </c>
      <c r="Q550" t="str">
        <f t="shared" si="41"/>
        <v>-</v>
      </c>
      <c r="R550" t="str">
        <f t="shared" si="44"/>
        <v>-</v>
      </c>
    </row>
    <row r="551" spans="1:18" x14ac:dyDescent="0.25">
      <c r="A551">
        <v>90</v>
      </c>
      <c r="J551">
        <v>456685</v>
      </c>
      <c r="K551">
        <v>457902</v>
      </c>
      <c r="L551" t="s">
        <v>5</v>
      </c>
      <c r="M551" t="s">
        <v>25</v>
      </c>
      <c r="N551" t="str">
        <f t="shared" si="45"/>
        <v>-</v>
      </c>
      <c r="O551" t="str">
        <f t="shared" si="42"/>
        <v>-</v>
      </c>
      <c r="P551" t="str">
        <f t="shared" si="43"/>
        <v>-</v>
      </c>
      <c r="Q551" t="str">
        <f t="shared" si="41"/>
        <v>-</v>
      </c>
      <c r="R551" t="str">
        <f t="shared" si="44"/>
        <v>-</v>
      </c>
    </row>
    <row r="552" spans="1:18" x14ac:dyDescent="0.25">
      <c r="A552">
        <v>90</v>
      </c>
      <c r="J552">
        <v>457945</v>
      </c>
      <c r="K552">
        <v>460032</v>
      </c>
      <c r="L552" t="s">
        <v>5</v>
      </c>
      <c r="M552" t="s">
        <v>88</v>
      </c>
      <c r="N552" t="str">
        <f t="shared" si="45"/>
        <v>-</v>
      </c>
      <c r="O552" t="str">
        <f t="shared" si="42"/>
        <v>-</v>
      </c>
      <c r="P552" t="str">
        <f t="shared" si="43"/>
        <v>-</v>
      </c>
      <c r="Q552" t="str">
        <f t="shared" si="41"/>
        <v>-</v>
      </c>
      <c r="R552" t="str">
        <f t="shared" si="44"/>
        <v>-</v>
      </c>
    </row>
    <row r="553" spans="1:18" x14ac:dyDescent="0.25">
      <c r="A553">
        <v>90</v>
      </c>
      <c r="J553">
        <v>460081</v>
      </c>
      <c r="K553">
        <v>460713</v>
      </c>
      <c r="L553" t="s">
        <v>5</v>
      </c>
      <c r="M553" t="s">
        <v>88</v>
      </c>
      <c r="N553" t="str">
        <f t="shared" si="45"/>
        <v>-</v>
      </c>
      <c r="O553" t="str">
        <f t="shared" si="42"/>
        <v>-</v>
      </c>
      <c r="P553" t="str">
        <f t="shared" si="43"/>
        <v>-</v>
      </c>
      <c r="Q553" t="str">
        <f t="shared" si="41"/>
        <v>-</v>
      </c>
      <c r="R553" t="str">
        <f t="shared" si="44"/>
        <v>-</v>
      </c>
    </row>
    <row r="554" spans="1:18" x14ac:dyDescent="0.25">
      <c r="A554">
        <v>90</v>
      </c>
      <c r="J554">
        <v>460720</v>
      </c>
      <c r="K554">
        <v>460940</v>
      </c>
      <c r="L554" t="s">
        <v>5</v>
      </c>
      <c r="M554" t="s">
        <v>88</v>
      </c>
      <c r="N554" t="str">
        <f t="shared" si="45"/>
        <v>-</v>
      </c>
      <c r="O554" t="str">
        <f t="shared" si="42"/>
        <v>-</v>
      </c>
      <c r="P554" t="str">
        <f t="shared" si="43"/>
        <v>-</v>
      </c>
      <c r="Q554" t="str">
        <f t="shared" si="41"/>
        <v>-</v>
      </c>
      <c r="R554" t="str">
        <f t="shared" si="44"/>
        <v>-</v>
      </c>
    </row>
    <row r="555" spans="1:18" x14ac:dyDescent="0.25">
      <c r="A555">
        <v>90</v>
      </c>
      <c r="J555">
        <v>460873</v>
      </c>
      <c r="K555">
        <v>461055</v>
      </c>
      <c r="L555" t="s">
        <v>5</v>
      </c>
      <c r="M555" t="s">
        <v>88</v>
      </c>
      <c r="N555">
        <f t="shared" si="45"/>
        <v>1</v>
      </c>
      <c r="O555">
        <f t="shared" si="42"/>
        <v>1</v>
      </c>
      <c r="P555" t="str">
        <f t="shared" si="43"/>
        <v>-</v>
      </c>
      <c r="Q555">
        <f t="shared" si="41"/>
        <v>68</v>
      </c>
      <c r="R555">
        <f t="shared" si="44"/>
        <v>1</v>
      </c>
    </row>
    <row r="556" spans="1:18" x14ac:dyDescent="0.25">
      <c r="A556">
        <v>90</v>
      </c>
      <c r="J556">
        <v>461021</v>
      </c>
      <c r="K556">
        <v>461425</v>
      </c>
      <c r="L556" t="s">
        <v>5</v>
      </c>
      <c r="M556" t="s">
        <v>25</v>
      </c>
      <c r="N556">
        <f t="shared" si="45"/>
        <v>1</v>
      </c>
      <c r="O556" t="str">
        <f t="shared" si="42"/>
        <v>-</v>
      </c>
      <c r="P556">
        <f t="shared" si="43"/>
        <v>1</v>
      </c>
      <c r="Q556">
        <f t="shared" si="41"/>
        <v>35</v>
      </c>
      <c r="R556">
        <f t="shared" si="44"/>
        <v>1</v>
      </c>
    </row>
    <row r="557" spans="1:18" x14ac:dyDescent="0.25">
      <c r="A557">
        <v>90</v>
      </c>
      <c r="J557">
        <v>461521</v>
      </c>
      <c r="K557">
        <v>462390</v>
      </c>
      <c r="L557" t="s">
        <v>5</v>
      </c>
      <c r="M557" t="s">
        <v>88</v>
      </c>
      <c r="N557" t="str">
        <f t="shared" si="45"/>
        <v>-</v>
      </c>
      <c r="O557" t="str">
        <f t="shared" si="42"/>
        <v>-</v>
      </c>
      <c r="P557" t="str">
        <f t="shared" si="43"/>
        <v>-</v>
      </c>
      <c r="Q557" t="str">
        <f t="shared" si="41"/>
        <v>-</v>
      </c>
      <c r="R557" t="str">
        <f t="shared" si="44"/>
        <v>-</v>
      </c>
    </row>
    <row r="558" spans="1:18" x14ac:dyDescent="0.25">
      <c r="A558">
        <v>90</v>
      </c>
      <c r="J558">
        <v>462442</v>
      </c>
      <c r="K558">
        <v>462660</v>
      </c>
      <c r="L558" t="s">
        <v>5</v>
      </c>
      <c r="M558" t="s">
        <v>88</v>
      </c>
      <c r="N558" t="str">
        <f t="shared" si="45"/>
        <v>-</v>
      </c>
      <c r="O558" t="str">
        <f t="shared" si="42"/>
        <v>-</v>
      </c>
      <c r="P558" t="str">
        <f t="shared" si="43"/>
        <v>-</v>
      </c>
      <c r="Q558" t="str">
        <f t="shared" si="41"/>
        <v>-</v>
      </c>
      <c r="R558" t="str">
        <f t="shared" si="44"/>
        <v>-</v>
      </c>
    </row>
    <row r="559" spans="1:18" x14ac:dyDescent="0.25">
      <c r="A559">
        <v>90</v>
      </c>
      <c r="J559">
        <v>462657</v>
      </c>
      <c r="K559">
        <v>463724</v>
      </c>
      <c r="L559" t="s">
        <v>5</v>
      </c>
      <c r="M559" t="s">
        <v>88</v>
      </c>
      <c r="N559">
        <f t="shared" si="45"/>
        <v>1</v>
      </c>
      <c r="O559">
        <f t="shared" si="42"/>
        <v>1</v>
      </c>
      <c r="P559" t="str">
        <f t="shared" si="43"/>
        <v>-</v>
      </c>
      <c r="Q559">
        <f t="shared" si="41"/>
        <v>4</v>
      </c>
      <c r="R559">
        <f t="shared" si="44"/>
        <v>2</v>
      </c>
    </row>
    <row r="560" spans="1:18" x14ac:dyDescent="0.25">
      <c r="A560">
        <v>90</v>
      </c>
      <c r="J560">
        <v>463737</v>
      </c>
      <c r="K560">
        <v>463934</v>
      </c>
      <c r="L560" t="s">
        <v>5</v>
      </c>
      <c r="M560" t="s">
        <v>88</v>
      </c>
      <c r="N560" t="str">
        <f t="shared" si="45"/>
        <v>-</v>
      </c>
      <c r="O560" t="str">
        <f t="shared" si="42"/>
        <v>-</v>
      </c>
      <c r="P560" t="str">
        <f t="shared" si="43"/>
        <v>-</v>
      </c>
      <c r="Q560" t="str">
        <f t="shared" si="41"/>
        <v>-</v>
      </c>
      <c r="R560" t="str">
        <f t="shared" si="44"/>
        <v>-</v>
      </c>
    </row>
    <row r="561" spans="1:18" x14ac:dyDescent="0.25">
      <c r="A561">
        <v>90</v>
      </c>
      <c r="J561">
        <v>463922</v>
      </c>
      <c r="K561">
        <v>464233</v>
      </c>
      <c r="L561" t="s">
        <v>5</v>
      </c>
      <c r="M561" t="s">
        <v>25</v>
      </c>
      <c r="N561">
        <f t="shared" si="45"/>
        <v>1</v>
      </c>
      <c r="O561" t="str">
        <f t="shared" si="42"/>
        <v>-</v>
      </c>
      <c r="P561">
        <f t="shared" si="43"/>
        <v>1</v>
      </c>
      <c r="Q561">
        <f t="shared" si="41"/>
        <v>13</v>
      </c>
      <c r="R561">
        <f t="shared" si="44"/>
        <v>2</v>
      </c>
    </row>
    <row r="562" spans="1:18" x14ac:dyDescent="0.25">
      <c r="A562">
        <v>90</v>
      </c>
      <c r="J562">
        <v>464235</v>
      </c>
      <c r="K562">
        <v>464456</v>
      </c>
      <c r="L562" t="s">
        <v>5</v>
      </c>
      <c r="M562" t="s">
        <v>88</v>
      </c>
      <c r="N562" t="str">
        <f t="shared" si="45"/>
        <v>-</v>
      </c>
      <c r="O562" t="str">
        <f t="shared" si="42"/>
        <v>-</v>
      </c>
      <c r="P562" t="str">
        <f t="shared" si="43"/>
        <v>-</v>
      </c>
      <c r="Q562" t="str">
        <f t="shared" si="41"/>
        <v>-</v>
      </c>
      <c r="R562" t="str">
        <f t="shared" si="44"/>
        <v>-</v>
      </c>
    </row>
    <row r="563" spans="1:18" x14ac:dyDescent="0.25">
      <c r="A563">
        <v>90</v>
      </c>
      <c r="J563">
        <v>464619</v>
      </c>
      <c r="K563">
        <v>466526</v>
      </c>
      <c r="L563" t="s">
        <v>5</v>
      </c>
      <c r="M563" t="s">
        <v>88</v>
      </c>
      <c r="N563" t="str">
        <f t="shared" si="45"/>
        <v>-</v>
      </c>
      <c r="O563" t="str">
        <f t="shared" si="42"/>
        <v>-</v>
      </c>
      <c r="P563" t="str">
        <f t="shared" si="43"/>
        <v>-</v>
      </c>
      <c r="Q563" t="str">
        <f t="shared" si="41"/>
        <v>-</v>
      </c>
      <c r="R563" t="str">
        <f t="shared" si="44"/>
        <v>-</v>
      </c>
    </row>
    <row r="564" spans="1:18" x14ac:dyDescent="0.25">
      <c r="A564">
        <v>91</v>
      </c>
      <c r="J564">
        <v>466792</v>
      </c>
      <c r="K564">
        <v>467343</v>
      </c>
      <c r="L564" t="s">
        <v>5</v>
      </c>
      <c r="M564" t="s">
        <v>25</v>
      </c>
      <c r="N564" t="str">
        <f t="shared" si="45"/>
        <v>-</v>
      </c>
      <c r="O564" t="str">
        <f t="shared" si="42"/>
        <v>-</v>
      </c>
      <c r="P564" t="str">
        <f t="shared" si="43"/>
        <v>-</v>
      </c>
      <c r="Q564" t="str">
        <f t="shared" si="41"/>
        <v>-</v>
      </c>
      <c r="R564" t="str">
        <f t="shared" si="44"/>
        <v>-</v>
      </c>
    </row>
    <row r="565" spans="1:18" x14ac:dyDescent="0.25">
      <c r="A565">
        <v>91</v>
      </c>
      <c r="J565">
        <v>467343</v>
      </c>
      <c r="K565">
        <v>469148</v>
      </c>
      <c r="L565" t="s">
        <v>5</v>
      </c>
      <c r="M565" t="s">
        <v>25</v>
      </c>
      <c r="N565" t="str">
        <f t="shared" si="45"/>
        <v>-</v>
      </c>
      <c r="O565" t="str">
        <f t="shared" si="42"/>
        <v>-</v>
      </c>
      <c r="P565" t="str">
        <f t="shared" si="43"/>
        <v>-</v>
      </c>
      <c r="Q565" t="str">
        <f t="shared" si="41"/>
        <v>-</v>
      </c>
      <c r="R565" t="str">
        <f t="shared" si="44"/>
        <v>-</v>
      </c>
    </row>
    <row r="566" spans="1:18" x14ac:dyDescent="0.25">
      <c r="A566">
        <v>91</v>
      </c>
      <c r="J566">
        <v>469159</v>
      </c>
      <c r="K566">
        <v>469359</v>
      </c>
      <c r="L566" t="s">
        <v>5</v>
      </c>
      <c r="M566" t="s">
        <v>25</v>
      </c>
      <c r="N566" t="str">
        <f t="shared" si="45"/>
        <v>-</v>
      </c>
      <c r="O566" t="str">
        <f t="shared" si="42"/>
        <v>-</v>
      </c>
      <c r="P566" t="str">
        <f t="shared" si="43"/>
        <v>-</v>
      </c>
      <c r="Q566" t="str">
        <f t="shared" si="41"/>
        <v>-</v>
      </c>
      <c r="R566" t="str">
        <f t="shared" si="44"/>
        <v>-</v>
      </c>
    </row>
    <row r="567" spans="1:18" x14ac:dyDescent="0.25">
      <c r="A567">
        <v>91</v>
      </c>
      <c r="J567">
        <v>469454</v>
      </c>
      <c r="K567">
        <v>470044</v>
      </c>
      <c r="L567" t="s">
        <v>5</v>
      </c>
      <c r="M567" t="s">
        <v>25</v>
      </c>
      <c r="N567" t="str">
        <f t="shared" si="45"/>
        <v>-</v>
      </c>
      <c r="O567" t="str">
        <f t="shared" si="42"/>
        <v>-</v>
      </c>
      <c r="P567" t="str">
        <f t="shared" si="43"/>
        <v>-</v>
      </c>
      <c r="Q567" t="str">
        <f t="shared" si="41"/>
        <v>-</v>
      </c>
      <c r="R567" t="str">
        <f t="shared" si="44"/>
        <v>-</v>
      </c>
    </row>
    <row r="568" spans="1:18" x14ac:dyDescent="0.25">
      <c r="A568">
        <v>91</v>
      </c>
      <c r="J568">
        <v>470233</v>
      </c>
      <c r="K568">
        <v>470451</v>
      </c>
      <c r="L568" t="s">
        <v>5</v>
      </c>
      <c r="M568" t="s">
        <v>88</v>
      </c>
      <c r="N568" t="str">
        <f t="shared" si="45"/>
        <v>-</v>
      </c>
      <c r="O568" t="str">
        <f t="shared" si="42"/>
        <v>-</v>
      </c>
      <c r="P568" t="str">
        <f t="shared" si="43"/>
        <v>-</v>
      </c>
      <c r="Q568" t="str">
        <f t="shared" si="41"/>
        <v>-</v>
      </c>
      <c r="R568" t="str">
        <f t="shared" si="44"/>
        <v>-</v>
      </c>
    </row>
    <row r="569" spans="1:18" x14ac:dyDescent="0.25">
      <c r="A569">
        <v>91</v>
      </c>
      <c r="J569">
        <v>470671</v>
      </c>
      <c r="K569">
        <v>471489</v>
      </c>
      <c r="L569" t="s">
        <v>5</v>
      </c>
      <c r="M569" t="s">
        <v>25</v>
      </c>
      <c r="N569" t="str">
        <f t="shared" si="45"/>
        <v>-</v>
      </c>
      <c r="O569" t="str">
        <f t="shared" si="42"/>
        <v>-</v>
      </c>
      <c r="P569" t="str">
        <f t="shared" si="43"/>
        <v>-</v>
      </c>
      <c r="Q569" t="str">
        <f t="shared" si="41"/>
        <v>-</v>
      </c>
      <c r="R569" t="str">
        <f t="shared" si="44"/>
        <v>-</v>
      </c>
    </row>
    <row r="570" spans="1:18" x14ac:dyDescent="0.25">
      <c r="A570">
        <v>91</v>
      </c>
      <c r="J570">
        <v>471766</v>
      </c>
      <c r="K570">
        <v>472488</v>
      </c>
      <c r="L570" t="s">
        <v>5</v>
      </c>
      <c r="M570" t="s">
        <v>25</v>
      </c>
      <c r="N570" t="str">
        <f t="shared" si="45"/>
        <v>-</v>
      </c>
      <c r="O570" t="str">
        <f t="shared" si="42"/>
        <v>-</v>
      </c>
      <c r="P570" t="str">
        <f t="shared" si="43"/>
        <v>-</v>
      </c>
      <c r="Q570" t="str">
        <f t="shared" si="41"/>
        <v>-</v>
      </c>
      <c r="R570" t="str">
        <f t="shared" si="44"/>
        <v>-</v>
      </c>
    </row>
    <row r="571" spans="1:18" x14ac:dyDescent="0.25">
      <c r="A571">
        <v>91</v>
      </c>
      <c r="J571">
        <v>472488</v>
      </c>
      <c r="K571">
        <v>472874</v>
      </c>
      <c r="L571" t="s">
        <v>5</v>
      </c>
      <c r="M571" t="s">
        <v>25</v>
      </c>
      <c r="N571" t="str">
        <f t="shared" si="45"/>
        <v>-</v>
      </c>
      <c r="O571" t="str">
        <f t="shared" si="42"/>
        <v>-</v>
      </c>
      <c r="P571" t="str">
        <f t="shared" si="43"/>
        <v>-</v>
      </c>
      <c r="Q571" t="str">
        <f t="shared" si="41"/>
        <v>-</v>
      </c>
      <c r="R571" t="str">
        <f t="shared" si="44"/>
        <v>-</v>
      </c>
    </row>
    <row r="572" spans="1:18" x14ac:dyDescent="0.25">
      <c r="A572">
        <v>91</v>
      </c>
      <c r="J572">
        <v>472874</v>
      </c>
      <c r="K572">
        <v>473230</v>
      </c>
      <c r="L572" t="s">
        <v>5</v>
      </c>
      <c r="M572" t="s">
        <v>25</v>
      </c>
      <c r="N572" t="str">
        <f t="shared" si="45"/>
        <v>-</v>
      </c>
      <c r="O572" t="str">
        <f t="shared" si="42"/>
        <v>-</v>
      </c>
      <c r="P572" t="str">
        <f t="shared" si="43"/>
        <v>-</v>
      </c>
      <c r="Q572" t="str">
        <f t="shared" si="41"/>
        <v>-</v>
      </c>
      <c r="R572" t="str">
        <f t="shared" si="44"/>
        <v>-</v>
      </c>
    </row>
    <row r="573" spans="1:18" x14ac:dyDescent="0.25">
      <c r="A573">
        <v>91</v>
      </c>
      <c r="J573">
        <v>473238</v>
      </c>
      <c r="K573">
        <v>473525</v>
      </c>
      <c r="L573" t="s">
        <v>5</v>
      </c>
      <c r="M573" t="s">
        <v>25</v>
      </c>
      <c r="N573" t="str">
        <f t="shared" si="45"/>
        <v>-</v>
      </c>
      <c r="O573" t="str">
        <f t="shared" si="42"/>
        <v>-</v>
      </c>
      <c r="P573" t="str">
        <f t="shared" si="43"/>
        <v>-</v>
      </c>
      <c r="Q573" t="str">
        <f t="shared" si="41"/>
        <v>-</v>
      </c>
      <c r="R573" t="str">
        <f t="shared" si="44"/>
        <v>-</v>
      </c>
    </row>
    <row r="574" spans="1:18" x14ac:dyDescent="0.25">
      <c r="A574">
        <v>91</v>
      </c>
      <c r="J574">
        <v>473651</v>
      </c>
      <c r="K574">
        <v>474025</v>
      </c>
      <c r="L574" t="s">
        <v>5</v>
      </c>
      <c r="M574" t="s">
        <v>25</v>
      </c>
      <c r="N574" t="str">
        <f t="shared" si="45"/>
        <v>-</v>
      </c>
      <c r="O574" t="str">
        <f t="shared" si="42"/>
        <v>-</v>
      </c>
      <c r="P574" t="str">
        <f t="shared" si="43"/>
        <v>-</v>
      </c>
      <c r="Q574" t="str">
        <f t="shared" si="41"/>
        <v>-</v>
      </c>
      <c r="R574" t="str">
        <f t="shared" si="44"/>
        <v>-</v>
      </c>
    </row>
    <row r="575" spans="1:18" x14ac:dyDescent="0.25">
      <c r="A575">
        <v>91</v>
      </c>
      <c r="J575">
        <v>474121</v>
      </c>
      <c r="K575">
        <v>474591</v>
      </c>
      <c r="L575" t="s">
        <v>5</v>
      </c>
      <c r="M575" t="s">
        <v>25</v>
      </c>
      <c r="N575" t="str">
        <f t="shared" si="45"/>
        <v>-</v>
      </c>
      <c r="O575" t="str">
        <f t="shared" si="42"/>
        <v>-</v>
      </c>
      <c r="P575" t="str">
        <f t="shared" si="43"/>
        <v>-</v>
      </c>
      <c r="Q575" t="str">
        <f t="shared" si="41"/>
        <v>-</v>
      </c>
      <c r="R575" t="str">
        <f t="shared" si="44"/>
        <v>-</v>
      </c>
    </row>
    <row r="576" spans="1:18" x14ac:dyDescent="0.25">
      <c r="A576">
        <v>91</v>
      </c>
      <c r="J576">
        <v>474688</v>
      </c>
      <c r="K576">
        <v>476802</v>
      </c>
      <c r="L576" t="s">
        <v>5</v>
      </c>
      <c r="M576" t="s">
        <v>25</v>
      </c>
      <c r="N576" t="str">
        <f t="shared" si="45"/>
        <v>-</v>
      </c>
      <c r="O576" t="str">
        <f t="shared" si="42"/>
        <v>-</v>
      </c>
      <c r="P576" t="str">
        <f t="shared" si="43"/>
        <v>-</v>
      </c>
      <c r="Q576" t="str">
        <f t="shared" si="41"/>
        <v>-</v>
      </c>
      <c r="R576" t="str">
        <f t="shared" si="44"/>
        <v>-</v>
      </c>
    </row>
    <row r="577" spans="1:18" x14ac:dyDescent="0.25">
      <c r="A577">
        <v>91</v>
      </c>
      <c r="J577">
        <v>476874</v>
      </c>
      <c r="K577">
        <v>478058</v>
      </c>
      <c r="L577" t="s">
        <v>5</v>
      </c>
      <c r="M577" t="s">
        <v>25</v>
      </c>
      <c r="N577" t="str">
        <f t="shared" si="45"/>
        <v>-</v>
      </c>
      <c r="O577" t="str">
        <f t="shared" si="42"/>
        <v>-</v>
      </c>
      <c r="P577" t="str">
        <f t="shared" si="43"/>
        <v>-</v>
      </c>
      <c r="Q577" t="str">
        <f t="shared" si="41"/>
        <v>-</v>
      </c>
      <c r="R577" t="str">
        <f t="shared" si="44"/>
        <v>-</v>
      </c>
    </row>
    <row r="578" spans="1:18" x14ac:dyDescent="0.25">
      <c r="A578">
        <v>91</v>
      </c>
      <c r="J578">
        <v>478039</v>
      </c>
      <c r="K578">
        <v>478230</v>
      </c>
      <c r="L578" t="s">
        <v>5</v>
      </c>
      <c r="M578" t="s">
        <v>25</v>
      </c>
      <c r="N578">
        <f t="shared" si="45"/>
        <v>1</v>
      </c>
      <c r="O578">
        <f t="shared" si="42"/>
        <v>1</v>
      </c>
      <c r="P578" t="str">
        <f t="shared" si="43"/>
        <v>-</v>
      </c>
      <c r="Q578">
        <f t="shared" ref="Q578:Q641" si="46">IF(N578=1,K577-J578+1,"-")</f>
        <v>20</v>
      </c>
      <c r="R578">
        <f t="shared" si="44"/>
        <v>1</v>
      </c>
    </row>
    <row r="579" spans="1:18" x14ac:dyDescent="0.25">
      <c r="A579">
        <v>91</v>
      </c>
      <c r="J579">
        <v>478150</v>
      </c>
      <c r="K579">
        <v>478308</v>
      </c>
      <c r="L579" t="s">
        <v>5</v>
      </c>
      <c r="M579" t="s">
        <v>88</v>
      </c>
      <c r="N579">
        <f t="shared" si="45"/>
        <v>1</v>
      </c>
      <c r="O579" t="str">
        <f t="shared" ref="O579:O642" si="47">IF(AND(N579=1,M579=M578),1,"-")</f>
        <v>-</v>
      </c>
      <c r="P579">
        <f t="shared" ref="P579:P642" si="48">IF(AND(N579=1,M579&lt;&gt;M578),1,"-")</f>
        <v>1</v>
      </c>
      <c r="Q579">
        <f t="shared" si="46"/>
        <v>81</v>
      </c>
      <c r="R579">
        <f t="shared" ref="R579:R642" si="49">IFERROR(IF((IF(N579=1,MOD(Q579,3),"-"))=0,0,3-(IF(N579=1,MOD(Q579,3),"-"))), "-")</f>
        <v>0</v>
      </c>
    </row>
    <row r="580" spans="1:18" x14ac:dyDescent="0.25">
      <c r="A580">
        <v>92</v>
      </c>
      <c r="J580">
        <v>478243</v>
      </c>
      <c r="K580">
        <v>478437</v>
      </c>
      <c r="L580" t="s">
        <v>5</v>
      </c>
      <c r="M580" t="s">
        <v>25</v>
      </c>
      <c r="N580">
        <f t="shared" ref="N580:N643" si="50">IF(J580&lt;K579,1,"-")</f>
        <v>1</v>
      </c>
      <c r="O580" t="str">
        <f t="shared" si="47"/>
        <v>-</v>
      </c>
      <c r="P580">
        <f t="shared" si="48"/>
        <v>1</v>
      </c>
      <c r="Q580">
        <f t="shared" si="46"/>
        <v>66</v>
      </c>
      <c r="R580">
        <f t="shared" si="49"/>
        <v>0</v>
      </c>
    </row>
    <row r="581" spans="1:18" x14ac:dyDescent="0.25">
      <c r="A581">
        <v>92</v>
      </c>
      <c r="J581">
        <v>478510</v>
      </c>
      <c r="K581">
        <v>478986</v>
      </c>
      <c r="L581" t="s">
        <v>5</v>
      </c>
      <c r="M581" t="s">
        <v>25</v>
      </c>
      <c r="N581" t="str">
        <f t="shared" si="50"/>
        <v>-</v>
      </c>
      <c r="O581" t="str">
        <f t="shared" si="47"/>
        <v>-</v>
      </c>
      <c r="P581" t="str">
        <f t="shared" si="48"/>
        <v>-</v>
      </c>
      <c r="Q581" t="str">
        <f t="shared" si="46"/>
        <v>-</v>
      </c>
      <c r="R581" t="str">
        <f t="shared" si="49"/>
        <v>-</v>
      </c>
    </row>
    <row r="582" spans="1:18" x14ac:dyDescent="0.25">
      <c r="A582">
        <v>92</v>
      </c>
      <c r="J582">
        <v>478983</v>
      </c>
      <c r="K582">
        <v>479450</v>
      </c>
      <c r="L582" t="s">
        <v>5</v>
      </c>
      <c r="M582" t="s">
        <v>88</v>
      </c>
      <c r="N582">
        <f t="shared" si="50"/>
        <v>1</v>
      </c>
      <c r="O582" t="str">
        <f t="shared" si="47"/>
        <v>-</v>
      </c>
      <c r="P582">
        <f t="shared" si="48"/>
        <v>1</v>
      </c>
      <c r="Q582">
        <f t="shared" si="46"/>
        <v>4</v>
      </c>
      <c r="R582">
        <f t="shared" si="49"/>
        <v>2</v>
      </c>
    </row>
    <row r="583" spans="1:18" x14ac:dyDescent="0.25">
      <c r="A583">
        <v>92</v>
      </c>
      <c r="J583">
        <v>479425</v>
      </c>
      <c r="K583">
        <v>479652</v>
      </c>
      <c r="L583" t="s">
        <v>5</v>
      </c>
      <c r="M583" t="s">
        <v>25</v>
      </c>
      <c r="N583">
        <f t="shared" si="50"/>
        <v>1</v>
      </c>
      <c r="O583" t="str">
        <f t="shared" si="47"/>
        <v>-</v>
      </c>
      <c r="P583">
        <f t="shared" si="48"/>
        <v>1</v>
      </c>
      <c r="Q583">
        <f t="shared" si="46"/>
        <v>26</v>
      </c>
      <c r="R583">
        <f t="shared" si="49"/>
        <v>1</v>
      </c>
    </row>
    <row r="584" spans="1:18" x14ac:dyDescent="0.25">
      <c r="A584">
        <v>92</v>
      </c>
      <c r="J584">
        <v>479830</v>
      </c>
      <c r="K584">
        <v>480141</v>
      </c>
      <c r="L584" t="s">
        <v>5</v>
      </c>
      <c r="M584" t="s">
        <v>25</v>
      </c>
      <c r="N584" t="str">
        <f t="shared" si="50"/>
        <v>-</v>
      </c>
      <c r="O584" t="str">
        <f t="shared" si="47"/>
        <v>-</v>
      </c>
      <c r="P584" t="str">
        <f t="shared" si="48"/>
        <v>-</v>
      </c>
      <c r="Q584" t="str">
        <f t="shared" si="46"/>
        <v>-</v>
      </c>
      <c r="R584" t="str">
        <f t="shared" si="49"/>
        <v>-</v>
      </c>
    </row>
    <row r="585" spans="1:18" x14ac:dyDescent="0.25">
      <c r="A585">
        <v>93</v>
      </c>
      <c r="J585">
        <v>480174</v>
      </c>
      <c r="K585">
        <v>480803</v>
      </c>
      <c r="L585" t="s">
        <v>5</v>
      </c>
      <c r="M585" t="s">
        <v>25</v>
      </c>
      <c r="N585" t="str">
        <f t="shared" si="50"/>
        <v>-</v>
      </c>
      <c r="O585" t="str">
        <f t="shared" si="47"/>
        <v>-</v>
      </c>
      <c r="P585" t="str">
        <f t="shared" si="48"/>
        <v>-</v>
      </c>
      <c r="Q585" t="str">
        <f t="shared" si="46"/>
        <v>-</v>
      </c>
      <c r="R585" t="str">
        <f t="shared" si="49"/>
        <v>-</v>
      </c>
    </row>
    <row r="586" spans="1:18" x14ac:dyDescent="0.25">
      <c r="A586">
        <v>93</v>
      </c>
      <c r="J586">
        <v>480814</v>
      </c>
      <c r="K586">
        <v>481419</v>
      </c>
      <c r="L586" t="s">
        <v>5</v>
      </c>
      <c r="M586" t="s">
        <v>25</v>
      </c>
      <c r="N586" t="str">
        <f t="shared" si="50"/>
        <v>-</v>
      </c>
      <c r="O586" t="str">
        <f t="shared" si="47"/>
        <v>-</v>
      </c>
      <c r="P586" t="str">
        <f t="shared" si="48"/>
        <v>-</v>
      </c>
      <c r="Q586" t="str">
        <f t="shared" si="46"/>
        <v>-</v>
      </c>
      <c r="R586" t="str">
        <f t="shared" si="49"/>
        <v>-</v>
      </c>
    </row>
    <row r="587" spans="1:18" x14ac:dyDescent="0.25">
      <c r="A587">
        <v>93</v>
      </c>
      <c r="J587">
        <v>481416</v>
      </c>
      <c r="K587">
        <v>481718</v>
      </c>
      <c r="L587" t="s">
        <v>5</v>
      </c>
      <c r="M587" t="s">
        <v>25</v>
      </c>
      <c r="N587">
        <f t="shared" si="50"/>
        <v>1</v>
      </c>
      <c r="O587">
        <f t="shared" si="47"/>
        <v>1</v>
      </c>
      <c r="P587" t="str">
        <f t="shared" si="48"/>
        <v>-</v>
      </c>
      <c r="Q587">
        <f t="shared" si="46"/>
        <v>4</v>
      </c>
      <c r="R587">
        <f t="shared" si="49"/>
        <v>2</v>
      </c>
    </row>
    <row r="588" spans="1:18" x14ac:dyDescent="0.25">
      <c r="A588">
        <v>93</v>
      </c>
      <c r="J588">
        <v>481736</v>
      </c>
      <c r="K588">
        <v>482557</v>
      </c>
      <c r="L588" t="s">
        <v>5</v>
      </c>
      <c r="M588" t="s">
        <v>25</v>
      </c>
      <c r="N588" t="str">
        <f t="shared" si="50"/>
        <v>-</v>
      </c>
      <c r="O588" t="str">
        <f t="shared" si="47"/>
        <v>-</v>
      </c>
      <c r="P588" t="str">
        <f t="shared" si="48"/>
        <v>-</v>
      </c>
      <c r="Q588" t="str">
        <f t="shared" si="46"/>
        <v>-</v>
      </c>
      <c r="R588" t="str">
        <f t="shared" si="49"/>
        <v>-</v>
      </c>
    </row>
    <row r="589" spans="1:18" x14ac:dyDescent="0.25">
      <c r="A589">
        <v>93</v>
      </c>
      <c r="J589">
        <v>482574</v>
      </c>
      <c r="K589">
        <v>482852</v>
      </c>
      <c r="L589" t="s">
        <v>5</v>
      </c>
      <c r="M589" t="s">
        <v>25</v>
      </c>
      <c r="N589" t="str">
        <f t="shared" si="50"/>
        <v>-</v>
      </c>
      <c r="O589" t="str">
        <f t="shared" si="47"/>
        <v>-</v>
      </c>
      <c r="P589" t="str">
        <f t="shared" si="48"/>
        <v>-</v>
      </c>
      <c r="Q589" t="str">
        <f t="shared" si="46"/>
        <v>-</v>
      </c>
      <c r="R589" t="str">
        <f t="shared" si="49"/>
        <v>-</v>
      </c>
    </row>
    <row r="590" spans="1:18" x14ac:dyDescent="0.25">
      <c r="A590">
        <v>93</v>
      </c>
      <c r="J590">
        <v>482867</v>
      </c>
      <c r="K590">
        <v>483199</v>
      </c>
      <c r="L590" t="s">
        <v>5</v>
      </c>
      <c r="M590" t="s">
        <v>25</v>
      </c>
      <c r="N590" t="str">
        <f t="shared" si="50"/>
        <v>-</v>
      </c>
      <c r="O590" t="str">
        <f t="shared" si="47"/>
        <v>-</v>
      </c>
      <c r="P590" t="str">
        <f t="shared" si="48"/>
        <v>-</v>
      </c>
      <c r="Q590" t="str">
        <f t="shared" si="46"/>
        <v>-</v>
      </c>
      <c r="R590" t="str">
        <f t="shared" si="49"/>
        <v>-</v>
      </c>
    </row>
    <row r="591" spans="1:18" x14ac:dyDescent="0.25">
      <c r="A591">
        <v>93</v>
      </c>
      <c r="J591">
        <v>483217</v>
      </c>
      <c r="K591">
        <v>483918</v>
      </c>
      <c r="L591" t="s">
        <v>5</v>
      </c>
      <c r="M591" t="s">
        <v>25</v>
      </c>
      <c r="N591" t="str">
        <f t="shared" si="50"/>
        <v>-</v>
      </c>
      <c r="O591" t="str">
        <f t="shared" si="47"/>
        <v>-</v>
      </c>
      <c r="P591" t="str">
        <f t="shared" si="48"/>
        <v>-</v>
      </c>
      <c r="Q591" t="str">
        <f t="shared" si="46"/>
        <v>-</v>
      </c>
      <c r="R591" t="str">
        <f t="shared" si="49"/>
        <v>-</v>
      </c>
    </row>
    <row r="592" spans="1:18" x14ac:dyDescent="0.25">
      <c r="A592">
        <v>93</v>
      </c>
      <c r="J592">
        <v>483931</v>
      </c>
      <c r="K592">
        <v>484341</v>
      </c>
      <c r="L592" t="s">
        <v>5</v>
      </c>
      <c r="M592" t="s">
        <v>25</v>
      </c>
      <c r="N592" t="str">
        <f t="shared" si="50"/>
        <v>-</v>
      </c>
      <c r="O592" t="str">
        <f t="shared" si="47"/>
        <v>-</v>
      </c>
      <c r="P592" t="str">
        <f t="shared" si="48"/>
        <v>-</v>
      </c>
      <c r="Q592" t="str">
        <f t="shared" si="46"/>
        <v>-</v>
      </c>
      <c r="R592" t="str">
        <f t="shared" si="49"/>
        <v>-</v>
      </c>
    </row>
    <row r="593" spans="1:18" x14ac:dyDescent="0.25">
      <c r="A593">
        <v>93</v>
      </c>
      <c r="J593">
        <v>484341</v>
      </c>
      <c r="K593">
        <v>484532</v>
      </c>
      <c r="L593" t="s">
        <v>5</v>
      </c>
      <c r="M593" t="s">
        <v>25</v>
      </c>
      <c r="N593" t="str">
        <f t="shared" si="50"/>
        <v>-</v>
      </c>
      <c r="O593" t="str">
        <f t="shared" si="47"/>
        <v>-</v>
      </c>
      <c r="P593" t="str">
        <f t="shared" si="48"/>
        <v>-</v>
      </c>
      <c r="Q593" t="str">
        <f t="shared" si="46"/>
        <v>-</v>
      </c>
      <c r="R593" t="str">
        <f t="shared" si="49"/>
        <v>-</v>
      </c>
    </row>
    <row r="594" spans="1:18" x14ac:dyDescent="0.25">
      <c r="A594">
        <v>93</v>
      </c>
      <c r="J594">
        <v>484532</v>
      </c>
      <c r="K594">
        <v>484786</v>
      </c>
      <c r="L594" t="s">
        <v>5</v>
      </c>
      <c r="M594" t="s">
        <v>25</v>
      </c>
      <c r="N594" t="str">
        <f t="shared" si="50"/>
        <v>-</v>
      </c>
      <c r="O594" t="str">
        <f t="shared" si="47"/>
        <v>-</v>
      </c>
      <c r="P594" t="str">
        <f t="shared" si="48"/>
        <v>-</v>
      </c>
      <c r="Q594" t="str">
        <f t="shared" si="46"/>
        <v>-</v>
      </c>
      <c r="R594" t="str">
        <f t="shared" si="49"/>
        <v>-</v>
      </c>
    </row>
    <row r="595" spans="1:18" x14ac:dyDescent="0.25">
      <c r="A595">
        <v>93</v>
      </c>
      <c r="J595">
        <v>484950</v>
      </c>
      <c r="K595">
        <v>485321</v>
      </c>
      <c r="L595" t="s">
        <v>5</v>
      </c>
      <c r="M595" t="s">
        <v>25</v>
      </c>
      <c r="N595" t="str">
        <f t="shared" si="50"/>
        <v>-</v>
      </c>
      <c r="O595" t="str">
        <f t="shared" si="47"/>
        <v>-</v>
      </c>
      <c r="P595" t="str">
        <f t="shared" si="48"/>
        <v>-</v>
      </c>
      <c r="Q595" t="str">
        <f t="shared" si="46"/>
        <v>-</v>
      </c>
      <c r="R595" t="str">
        <f t="shared" si="49"/>
        <v>-</v>
      </c>
    </row>
    <row r="596" spans="1:18" x14ac:dyDescent="0.25">
      <c r="A596">
        <v>93</v>
      </c>
      <c r="J596">
        <v>485332</v>
      </c>
      <c r="K596">
        <v>485646</v>
      </c>
      <c r="L596" t="s">
        <v>5</v>
      </c>
      <c r="M596" t="s">
        <v>25</v>
      </c>
      <c r="N596" t="str">
        <f t="shared" si="50"/>
        <v>-</v>
      </c>
      <c r="O596" t="str">
        <f t="shared" si="47"/>
        <v>-</v>
      </c>
      <c r="P596" t="str">
        <f t="shared" si="48"/>
        <v>-</v>
      </c>
      <c r="Q596" t="str">
        <f t="shared" si="46"/>
        <v>-</v>
      </c>
      <c r="R596" t="str">
        <f t="shared" si="49"/>
        <v>-</v>
      </c>
    </row>
    <row r="597" spans="1:18" x14ac:dyDescent="0.25">
      <c r="A597">
        <v>93</v>
      </c>
      <c r="J597">
        <v>485661</v>
      </c>
      <c r="K597">
        <v>486200</v>
      </c>
      <c r="L597" t="s">
        <v>5</v>
      </c>
      <c r="M597" t="s">
        <v>25</v>
      </c>
      <c r="N597" t="str">
        <f t="shared" si="50"/>
        <v>-</v>
      </c>
      <c r="O597" t="str">
        <f t="shared" si="47"/>
        <v>-</v>
      </c>
      <c r="P597" t="str">
        <f t="shared" si="48"/>
        <v>-</v>
      </c>
      <c r="Q597" t="str">
        <f t="shared" si="46"/>
        <v>-</v>
      </c>
      <c r="R597" t="str">
        <f t="shared" si="49"/>
        <v>-</v>
      </c>
    </row>
    <row r="598" spans="1:18" x14ac:dyDescent="0.25">
      <c r="A598">
        <v>94</v>
      </c>
      <c r="J598">
        <v>486215</v>
      </c>
      <c r="K598">
        <v>486520</v>
      </c>
      <c r="L598" t="s">
        <v>5</v>
      </c>
      <c r="M598" t="s">
        <v>25</v>
      </c>
      <c r="N598" t="str">
        <f t="shared" si="50"/>
        <v>-</v>
      </c>
      <c r="O598" t="str">
        <f t="shared" si="47"/>
        <v>-</v>
      </c>
      <c r="P598" t="str">
        <f t="shared" si="48"/>
        <v>-</v>
      </c>
      <c r="Q598" t="str">
        <f t="shared" si="46"/>
        <v>-</v>
      </c>
      <c r="R598" t="str">
        <f t="shared" si="49"/>
        <v>-</v>
      </c>
    </row>
    <row r="599" spans="1:18" x14ac:dyDescent="0.25">
      <c r="A599">
        <v>94</v>
      </c>
      <c r="J599">
        <v>486554</v>
      </c>
      <c r="K599">
        <v>486946</v>
      </c>
      <c r="L599" t="s">
        <v>5</v>
      </c>
      <c r="M599" t="s">
        <v>25</v>
      </c>
      <c r="N599" t="str">
        <f t="shared" si="50"/>
        <v>-</v>
      </c>
      <c r="O599" t="str">
        <f t="shared" si="47"/>
        <v>-</v>
      </c>
      <c r="P599" t="str">
        <f t="shared" si="48"/>
        <v>-</v>
      </c>
      <c r="Q599" t="str">
        <f t="shared" si="46"/>
        <v>-</v>
      </c>
      <c r="R599" t="str">
        <f t="shared" si="49"/>
        <v>-</v>
      </c>
    </row>
    <row r="600" spans="1:18" x14ac:dyDescent="0.25">
      <c r="A600">
        <v>94</v>
      </c>
      <c r="J600">
        <v>486959</v>
      </c>
      <c r="K600">
        <v>487492</v>
      </c>
      <c r="L600" t="s">
        <v>5</v>
      </c>
      <c r="M600" t="s">
        <v>25</v>
      </c>
      <c r="N600" t="str">
        <f t="shared" si="50"/>
        <v>-</v>
      </c>
      <c r="O600" t="str">
        <f t="shared" si="47"/>
        <v>-</v>
      </c>
      <c r="P600" t="str">
        <f t="shared" si="48"/>
        <v>-</v>
      </c>
      <c r="Q600" t="str">
        <f t="shared" si="46"/>
        <v>-</v>
      </c>
      <c r="R600" t="str">
        <f t="shared" si="49"/>
        <v>-</v>
      </c>
    </row>
    <row r="601" spans="1:18" x14ac:dyDescent="0.25">
      <c r="A601">
        <v>94</v>
      </c>
      <c r="J601">
        <v>487502</v>
      </c>
      <c r="K601">
        <v>487855</v>
      </c>
      <c r="L601" t="s">
        <v>5</v>
      </c>
      <c r="M601" t="s">
        <v>25</v>
      </c>
      <c r="N601" t="str">
        <f t="shared" si="50"/>
        <v>-</v>
      </c>
      <c r="O601" t="str">
        <f t="shared" si="47"/>
        <v>-</v>
      </c>
      <c r="P601" t="str">
        <f t="shared" si="48"/>
        <v>-</v>
      </c>
      <c r="Q601" t="str">
        <f t="shared" si="46"/>
        <v>-</v>
      </c>
      <c r="R601" t="str">
        <f t="shared" si="49"/>
        <v>-</v>
      </c>
    </row>
    <row r="602" spans="1:18" x14ac:dyDescent="0.25">
      <c r="A602">
        <v>94</v>
      </c>
      <c r="J602">
        <v>487870</v>
      </c>
      <c r="K602">
        <v>488373</v>
      </c>
      <c r="L602" t="s">
        <v>5</v>
      </c>
      <c r="M602" t="s">
        <v>25</v>
      </c>
      <c r="N602" t="str">
        <f t="shared" si="50"/>
        <v>-</v>
      </c>
      <c r="O602" t="str">
        <f t="shared" si="47"/>
        <v>-</v>
      </c>
      <c r="P602" t="str">
        <f t="shared" si="48"/>
        <v>-</v>
      </c>
      <c r="Q602" t="str">
        <f t="shared" si="46"/>
        <v>-</v>
      </c>
      <c r="R602" t="str">
        <f t="shared" si="49"/>
        <v>-</v>
      </c>
    </row>
    <row r="603" spans="1:18" x14ac:dyDescent="0.25">
      <c r="A603">
        <v>94</v>
      </c>
      <c r="J603">
        <v>488377</v>
      </c>
      <c r="K603">
        <v>488556</v>
      </c>
      <c r="L603" t="s">
        <v>5</v>
      </c>
      <c r="M603" t="s">
        <v>25</v>
      </c>
      <c r="N603" t="str">
        <f t="shared" si="50"/>
        <v>-</v>
      </c>
      <c r="O603" t="str">
        <f t="shared" si="47"/>
        <v>-</v>
      </c>
      <c r="P603" t="str">
        <f t="shared" si="48"/>
        <v>-</v>
      </c>
      <c r="Q603" t="str">
        <f t="shared" si="46"/>
        <v>-</v>
      </c>
      <c r="R603" t="str">
        <f t="shared" si="49"/>
        <v>-</v>
      </c>
    </row>
    <row r="604" spans="1:18" x14ac:dyDescent="0.25">
      <c r="A604">
        <v>94</v>
      </c>
      <c r="J604">
        <v>488560</v>
      </c>
      <c r="K604">
        <v>488994</v>
      </c>
      <c r="L604" t="s">
        <v>5</v>
      </c>
      <c r="M604" t="s">
        <v>25</v>
      </c>
      <c r="N604" t="str">
        <f t="shared" si="50"/>
        <v>-</v>
      </c>
      <c r="O604" t="str">
        <f t="shared" si="47"/>
        <v>-</v>
      </c>
      <c r="P604" t="str">
        <f t="shared" si="48"/>
        <v>-</v>
      </c>
      <c r="Q604" t="str">
        <f t="shared" si="46"/>
        <v>-</v>
      </c>
      <c r="R604" t="str">
        <f t="shared" si="49"/>
        <v>-</v>
      </c>
    </row>
    <row r="605" spans="1:18" x14ac:dyDescent="0.25">
      <c r="A605">
        <v>94</v>
      </c>
      <c r="J605">
        <v>489002</v>
      </c>
      <c r="K605">
        <v>490333</v>
      </c>
      <c r="L605" t="s">
        <v>5</v>
      </c>
      <c r="M605" t="s">
        <v>25</v>
      </c>
      <c r="N605" t="str">
        <f t="shared" si="50"/>
        <v>-</v>
      </c>
      <c r="O605" t="str">
        <f t="shared" si="47"/>
        <v>-</v>
      </c>
      <c r="P605" t="str">
        <f t="shared" si="48"/>
        <v>-</v>
      </c>
      <c r="Q605" t="str">
        <f t="shared" si="46"/>
        <v>-</v>
      </c>
      <c r="R605" t="str">
        <f t="shared" si="49"/>
        <v>-</v>
      </c>
    </row>
    <row r="606" spans="1:18" x14ac:dyDescent="0.25">
      <c r="A606">
        <v>94</v>
      </c>
      <c r="J606">
        <v>490365</v>
      </c>
      <c r="K606">
        <v>490481</v>
      </c>
      <c r="L606" t="s">
        <v>5</v>
      </c>
      <c r="M606" t="s">
        <v>25</v>
      </c>
      <c r="N606" t="str">
        <f t="shared" si="50"/>
        <v>-</v>
      </c>
      <c r="O606" t="str">
        <f t="shared" si="47"/>
        <v>-</v>
      </c>
      <c r="P606" t="str">
        <f t="shared" si="48"/>
        <v>-</v>
      </c>
      <c r="Q606" t="str">
        <f t="shared" si="46"/>
        <v>-</v>
      </c>
      <c r="R606" t="str">
        <f t="shared" si="49"/>
        <v>-</v>
      </c>
    </row>
    <row r="607" spans="1:18" x14ac:dyDescent="0.25">
      <c r="A607">
        <v>94</v>
      </c>
      <c r="J607">
        <v>490628</v>
      </c>
      <c r="K607">
        <v>490984</v>
      </c>
      <c r="L607" t="s">
        <v>5</v>
      </c>
      <c r="M607" t="s">
        <v>25</v>
      </c>
      <c r="N607" t="str">
        <f t="shared" si="50"/>
        <v>-</v>
      </c>
      <c r="O607" t="str">
        <f t="shared" si="47"/>
        <v>-</v>
      </c>
      <c r="P607" t="str">
        <f t="shared" si="48"/>
        <v>-</v>
      </c>
      <c r="Q607" t="str">
        <f t="shared" si="46"/>
        <v>-</v>
      </c>
      <c r="R607" t="str">
        <f t="shared" si="49"/>
        <v>-</v>
      </c>
    </row>
    <row r="608" spans="1:18" x14ac:dyDescent="0.25">
      <c r="A608">
        <v>94</v>
      </c>
      <c r="J608">
        <v>491001</v>
      </c>
      <c r="K608">
        <v>491390</v>
      </c>
      <c r="L608" t="s">
        <v>5</v>
      </c>
      <c r="M608" t="s">
        <v>25</v>
      </c>
      <c r="N608" t="str">
        <f t="shared" si="50"/>
        <v>-</v>
      </c>
      <c r="O608" t="str">
        <f t="shared" si="47"/>
        <v>-</v>
      </c>
      <c r="P608" t="str">
        <f t="shared" si="48"/>
        <v>-</v>
      </c>
      <c r="Q608" t="str">
        <f t="shared" si="46"/>
        <v>-</v>
      </c>
      <c r="R608" t="str">
        <f t="shared" si="49"/>
        <v>-</v>
      </c>
    </row>
    <row r="609" spans="1:18" x14ac:dyDescent="0.25">
      <c r="A609">
        <v>94</v>
      </c>
      <c r="J609">
        <v>491424</v>
      </c>
      <c r="K609">
        <v>492044</v>
      </c>
      <c r="L609" t="s">
        <v>5</v>
      </c>
      <c r="M609" t="s">
        <v>25</v>
      </c>
      <c r="N609" t="str">
        <f t="shared" si="50"/>
        <v>-</v>
      </c>
      <c r="O609" t="str">
        <f t="shared" si="47"/>
        <v>-</v>
      </c>
      <c r="P609" t="str">
        <f t="shared" si="48"/>
        <v>-</v>
      </c>
      <c r="Q609" t="str">
        <f t="shared" si="46"/>
        <v>-</v>
      </c>
      <c r="R609" t="str">
        <f t="shared" si="49"/>
        <v>-</v>
      </c>
    </row>
    <row r="610" spans="1:18" x14ac:dyDescent="0.25">
      <c r="A610">
        <v>95</v>
      </c>
      <c r="J610">
        <v>492070</v>
      </c>
      <c r="K610">
        <v>493059</v>
      </c>
      <c r="L610" t="s">
        <v>5</v>
      </c>
      <c r="M610" t="s">
        <v>25</v>
      </c>
      <c r="N610" t="str">
        <f t="shared" si="50"/>
        <v>-</v>
      </c>
      <c r="O610" t="str">
        <f t="shared" si="47"/>
        <v>-</v>
      </c>
      <c r="P610" t="str">
        <f t="shared" si="48"/>
        <v>-</v>
      </c>
      <c r="Q610" t="str">
        <f t="shared" si="46"/>
        <v>-</v>
      </c>
      <c r="R610" t="str">
        <f t="shared" si="49"/>
        <v>-</v>
      </c>
    </row>
    <row r="611" spans="1:18" x14ac:dyDescent="0.25">
      <c r="A611">
        <v>95</v>
      </c>
      <c r="J611">
        <v>493100</v>
      </c>
      <c r="K611">
        <v>493483</v>
      </c>
      <c r="L611" t="s">
        <v>5</v>
      </c>
      <c r="M611" t="s">
        <v>25</v>
      </c>
      <c r="N611" t="str">
        <f t="shared" si="50"/>
        <v>-</v>
      </c>
      <c r="O611" t="str">
        <f t="shared" si="47"/>
        <v>-</v>
      </c>
      <c r="P611" t="str">
        <f t="shared" si="48"/>
        <v>-</v>
      </c>
      <c r="Q611" t="str">
        <f t="shared" si="46"/>
        <v>-</v>
      </c>
      <c r="R611" t="str">
        <f t="shared" si="49"/>
        <v>-</v>
      </c>
    </row>
    <row r="612" spans="1:18" x14ac:dyDescent="0.25">
      <c r="A612">
        <v>95</v>
      </c>
      <c r="J612">
        <v>493591</v>
      </c>
      <c r="K612">
        <v>493959</v>
      </c>
      <c r="L612" t="s">
        <v>5</v>
      </c>
      <c r="M612" t="s">
        <v>25</v>
      </c>
      <c r="N612" t="str">
        <f t="shared" si="50"/>
        <v>-</v>
      </c>
      <c r="O612" t="str">
        <f t="shared" si="47"/>
        <v>-</v>
      </c>
      <c r="P612" t="str">
        <f t="shared" si="48"/>
        <v>-</v>
      </c>
      <c r="Q612" t="str">
        <f t="shared" si="46"/>
        <v>-</v>
      </c>
      <c r="R612" t="str">
        <f t="shared" si="49"/>
        <v>-</v>
      </c>
    </row>
    <row r="613" spans="1:18" x14ac:dyDescent="0.25">
      <c r="A613">
        <v>95</v>
      </c>
      <c r="J613">
        <v>493970</v>
      </c>
      <c r="K613">
        <v>494395</v>
      </c>
      <c r="L613" t="s">
        <v>5</v>
      </c>
      <c r="M613" t="s">
        <v>25</v>
      </c>
      <c r="N613" t="str">
        <f t="shared" si="50"/>
        <v>-</v>
      </c>
      <c r="O613" t="str">
        <f t="shared" si="47"/>
        <v>-</v>
      </c>
      <c r="P613" t="str">
        <f t="shared" si="48"/>
        <v>-</v>
      </c>
      <c r="Q613" t="str">
        <f t="shared" si="46"/>
        <v>-</v>
      </c>
      <c r="R613" t="str">
        <f t="shared" si="49"/>
        <v>-</v>
      </c>
    </row>
    <row r="614" spans="1:18" x14ac:dyDescent="0.25">
      <c r="A614">
        <v>95</v>
      </c>
      <c r="J614">
        <v>494453</v>
      </c>
      <c r="K614">
        <v>494722</v>
      </c>
      <c r="L614" t="s">
        <v>5</v>
      </c>
      <c r="M614" t="s">
        <v>25</v>
      </c>
      <c r="N614" t="str">
        <f t="shared" si="50"/>
        <v>-</v>
      </c>
      <c r="O614" t="str">
        <f t="shared" si="47"/>
        <v>-</v>
      </c>
      <c r="P614" t="str">
        <f t="shared" si="48"/>
        <v>-</v>
      </c>
      <c r="Q614" t="str">
        <f t="shared" si="46"/>
        <v>-</v>
      </c>
      <c r="R614" t="str">
        <f t="shared" si="49"/>
        <v>-</v>
      </c>
    </row>
    <row r="615" spans="1:18" x14ac:dyDescent="0.25">
      <c r="A615">
        <v>95</v>
      </c>
      <c r="J615">
        <v>494658</v>
      </c>
      <c r="K615">
        <v>495071</v>
      </c>
      <c r="L615" t="s">
        <v>5</v>
      </c>
      <c r="M615" t="s">
        <v>88</v>
      </c>
      <c r="N615">
        <f t="shared" si="50"/>
        <v>1</v>
      </c>
      <c r="O615" t="str">
        <f t="shared" si="47"/>
        <v>-</v>
      </c>
      <c r="P615">
        <f t="shared" si="48"/>
        <v>1</v>
      </c>
      <c r="Q615">
        <f t="shared" si="46"/>
        <v>65</v>
      </c>
      <c r="R615">
        <f t="shared" si="49"/>
        <v>1</v>
      </c>
    </row>
    <row r="616" spans="1:18" x14ac:dyDescent="0.25">
      <c r="A616">
        <v>95</v>
      </c>
      <c r="J616">
        <v>495213</v>
      </c>
      <c r="K616">
        <v>496589</v>
      </c>
      <c r="L616" t="s">
        <v>5</v>
      </c>
      <c r="M616" t="s">
        <v>88</v>
      </c>
      <c r="N616" t="str">
        <f t="shared" si="50"/>
        <v>-</v>
      </c>
      <c r="O616" t="str">
        <f t="shared" si="47"/>
        <v>-</v>
      </c>
      <c r="P616" t="str">
        <f t="shared" si="48"/>
        <v>-</v>
      </c>
      <c r="Q616" t="str">
        <f t="shared" si="46"/>
        <v>-</v>
      </c>
      <c r="R616" t="str">
        <f t="shared" si="49"/>
        <v>-</v>
      </c>
    </row>
    <row r="617" spans="1:18" x14ac:dyDescent="0.25">
      <c r="A617">
        <v>95</v>
      </c>
      <c r="J617">
        <v>496611</v>
      </c>
      <c r="K617">
        <v>497900</v>
      </c>
      <c r="L617" t="s">
        <v>5</v>
      </c>
      <c r="M617" t="s">
        <v>88</v>
      </c>
      <c r="N617" t="str">
        <f t="shared" si="50"/>
        <v>-</v>
      </c>
      <c r="O617" t="str">
        <f t="shared" si="47"/>
        <v>-</v>
      </c>
      <c r="P617" t="str">
        <f t="shared" si="48"/>
        <v>-</v>
      </c>
      <c r="Q617" t="str">
        <f t="shared" si="46"/>
        <v>-</v>
      </c>
      <c r="R617" t="str">
        <f t="shared" si="49"/>
        <v>-</v>
      </c>
    </row>
    <row r="618" spans="1:18" x14ac:dyDescent="0.25">
      <c r="A618">
        <v>95</v>
      </c>
      <c r="J618">
        <v>497952</v>
      </c>
      <c r="K618">
        <v>498899</v>
      </c>
      <c r="L618" t="s">
        <v>5</v>
      </c>
      <c r="M618" t="s">
        <v>88</v>
      </c>
      <c r="N618" t="str">
        <f t="shared" si="50"/>
        <v>-</v>
      </c>
      <c r="O618" t="str">
        <f t="shared" si="47"/>
        <v>-</v>
      </c>
      <c r="P618" t="str">
        <f t="shared" si="48"/>
        <v>-</v>
      </c>
      <c r="Q618" t="str">
        <f t="shared" si="46"/>
        <v>-</v>
      </c>
      <c r="R618" t="str">
        <f t="shared" si="49"/>
        <v>-</v>
      </c>
    </row>
    <row r="619" spans="1:18" x14ac:dyDescent="0.25">
      <c r="A619">
        <v>95</v>
      </c>
      <c r="J619">
        <v>498915</v>
      </c>
      <c r="K619">
        <v>499424</v>
      </c>
      <c r="L619" t="s">
        <v>5</v>
      </c>
      <c r="M619" t="s">
        <v>88</v>
      </c>
      <c r="N619" t="str">
        <f t="shared" si="50"/>
        <v>-</v>
      </c>
      <c r="O619" t="str">
        <f t="shared" si="47"/>
        <v>-</v>
      </c>
      <c r="P619" t="str">
        <f t="shared" si="48"/>
        <v>-</v>
      </c>
      <c r="Q619" t="str">
        <f t="shared" si="46"/>
        <v>-</v>
      </c>
      <c r="R619" t="str">
        <f t="shared" si="49"/>
        <v>-</v>
      </c>
    </row>
    <row r="620" spans="1:18" x14ac:dyDescent="0.25">
      <c r="A620">
        <v>95</v>
      </c>
      <c r="J620">
        <v>499556</v>
      </c>
      <c r="K620">
        <v>500680</v>
      </c>
      <c r="L620" t="s">
        <v>5</v>
      </c>
      <c r="M620" t="s">
        <v>25</v>
      </c>
      <c r="N620" t="str">
        <f t="shared" si="50"/>
        <v>-</v>
      </c>
      <c r="O620" t="str">
        <f t="shared" si="47"/>
        <v>-</v>
      </c>
      <c r="P620" t="str">
        <f t="shared" si="48"/>
        <v>-</v>
      </c>
      <c r="Q620" t="str">
        <f t="shared" si="46"/>
        <v>-</v>
      </c>
      <c r="R620" t="str">
        <f t="shared" si="49"/>
        <v>-</v>
      </c>
    </row>
    <row r="621" spans="1:18" x14ac:dyDescent="0.25">
      <c r="A621">
        <v>95</v>
      </c>
      <c r="J621">
        <v>500652</v>
      </c>
      <c r="K621">
        <v>501125</v>
      </c>
      <c r="L621" t="s">
        <v>5</v>
      </c>
      <c r="M621" t="s">
        <v>25</v>
      </c>
      <c r="N621">
        <f t="shared" si="50"/>
        <v>1</v>
      </c>
      <c r="O621">
        <f t="shared" si="47"/>
        <v>1</v>
      </c>
      <c r="P621" t="str">
        <f t="shared" si="48"/>
        <v>-</v>
      </c>
      <c r="Q621">
        <f t="shared" si="46"/>
        <v>29</v>
      </c>
      <c r="R621">
        <f t="shared" si="49"/>
        <v>1</v>
      </c>
    </row>
    <row r="622" spans="1:18" x14ac:dyDescent="0.25">
      <c r="A622">
        <v>95</v>
      </c>
      <c r="J622">
        <v>501152</v>
      </c>
      <c r="K622">
        <v>501694</v>
      </c>
      <c r="L622" t="s">
        <v>5</v>
      </c>
      <c r="M622" t="s">
        <v>25</v>
      </c>
      <c r="N622" t="str">
        <f t="shared" si="50"/>
        <v>-</v>
      </c>
      <c r="O622" t="str">
        <f t="shared" si="47"/>
        <v>-</v>
      </c>
      <c r="P622" t="str">
        <f t="shared" si="48"/>
        <v>-</v>
      </c>
      <c r="Q622" t="str">
        <f t="shared" si="46"/>
        <v>-</v>
      </c>
      <c r="R622" t="str">
        <f t="shared" si="49"/>
        <v>-</v>
      </c>
    </row>
    <row r="623" spans="1:18" x14ac:dyDescent="0.25">
      <c r="A623">
        <v>95</v>
      </c>
      <c r="J623">
        <v>501699</v>
      </c>
      <c r="K623">
        <v>502271</v>
      </c>
      <c r="L623" t="s">
        <v>5</v>
      </c>
      <c r="M623" t="s">
        <v>25</v>
      </c>
      <c r="N623" t="str">
        <f t="shared" si="50"/>
        <v>-</v>
      </c>
      <c r="O623" t="str">
        <f t="shared" si="47"/>
        <v>-</v>
      </c>
      <c r="P623" t="str">
        <f t="shared" si="48"/>
        <v>-</v>
      </c>
      <c r="Q623" t="str">
        <f t="shared" si="46"/>
        <v>-</v>
      </c>
      <c r="R623" t="str">
        <f t="shared" si="49"/>
        <v>-</v>
      </c>
    </row>
    <row r="624" spans="1:18" x14ac:dyDescent="0.25">
      <c r="A624">
        <v>96</v>
      </c>
      <c r="J624">
        <v>502276</v>
      </c>
      <c r="K624">
        <v>503094</v>
      </c>
      <c r="L624" t="s">
        <v>5</v>
      </c>
      <c r="M624" t="s">
        <v>25</v>
      </c>
      <c r="N624" t="str">
        <f t="shared" si="50"/>
        <v>-</v>
      </c>
      <c r="O624" t="str">
        <f t="shared" si="47"/>
        <v>-</v>
      </c>
      <c r="P624" t="str">
        <f t="shared" si="48"/>
        <v>-</v>
      </c>
      <c r="Q624" t="str">
        <f t="shared" si="46"/>
        <v>-</v>
      </c>
      <c r="R624" t="str">
        <f t="shared" si="49"/>
        <v>-</v>
      </c>
    </row>
    <row r="625" spans="1:18" x14ac:dyDescent="0.25">
      <c r="A625">
        <v>96</v>
      </c>
      <c r="J625">
        <v>503091</v>
      </c>
      <c r="K625">
        <v>503348</v>
      </c>
      <c r="L625" t="s">
        <v>5</v>
      </c>
      <c r="M625" t="s">
        <v>25</v>
      </c>
      <c r="N625">
        <f t="shared" si="50"/>
        <v>1</v>
      </c>
      <c r="O625">
        <f t="shared" si="47"/>
        <v>1</v>
      </c>
      <c r="P625" t="str">
        <f t="shared" si="48"/>
        <v>-</v>
      </c>
      <c r="Q625">
        <f t="shared" si="46"/>
        <v>4</v>
      </c>
      <c r="R625">
        <f t="shared" si="49"/>
        <v>2</v>
      </c>
    </row>
    <row r="626" spans="1:18" x14ac:dyDescent="0.25">
      <c r="A626">
        <v>96</v>
      </c>
      <c r="J626">
        <v>503324</v>
      </c>
      <c r="K626">
        <v>503878</v>
      </c>
      <c r="L626" t="s">
        <v>5</v>
      </c>
      <c r="M626" t="s">
        <v>88</v>
      </c>
      <c r="N626">
        <f t="shared" si="50"/>
        <v>1</v>
      </c>
      <c r="O626" t="str">
        <f t="shared" si="47"/>
        <v>-</v>
      </c>
      <c r="P626">
        <f t="shared" si="48"/>
        <v>1</v>
      </c>
      <c r="Q626">
        <f t="shared" si="46"/>
        <v>25</v>
      </c>
      <c r="R626">
        <f t="shared" si="49"/>
        <v>2</v>
      </c>
    </row>
    <row r="627" spans="1:18" x14ac:dyDescent="0.25">
      <c r="A627">
        <v>96</v>
      </c>
      <c r="J627">
        <v>504349</v>
      </c>
      <c r="K627">
        <v>505904</v>
      </c>
      <c r="L627" t="s">
        <v>5</v>
      </c>
      <c r="M627" t="s">
        <v>25</v>
      </c>
      <c r="N627" t="str">
        <f t="shared" si="50"/>
        <v>-</v>
      </c>
      <c r="O627" t="str">
        <f t="shared" si="47"/>
        <v>-</v>
      </c>
      <c r="P627" t="str">
        <f t="shared" si="48"/>
        <v>-</v>
      </c>
      <c r="Q627" t="str">
        <f t="shared" si="46"/>
        <v>-</v>
      </c>
      <c r="R627" t="str">
        <f t="shared" si="49"/>
        <v>-</v>
      </c>
    </row>
    <row r="628" spans="1:18" x14ac:dyDescent="0.25">
      <c r="A628">
        <v>96</v>
      </c>
      <c r="J628">
        <v>2241850</v>
      </c>
      <c r="K628">
        <v>2241981</v>
      </c>
      <c r="L628" t="s">
        <v>5</v>
      </c>
      <c r="M628" t="s">
        <v>88</v>
      </c>
      <c r="N628" t="str">
        <f t="shared" si="50"/>
        <v>-</v>
      </c>
      <c r="O628" t="str">
        <f t="shared" si="47"/>
        <v>-</v>
      </c>
      <c r="P628" t="str">
        <f t="shared" si="48"/>
        <v>-</v>
      </c>
      <c r="Q628" t="str">
        <f t="shared" si="46"/>
        <v>-</v>
      </c>
      <c r="R628" t="str">
        <f t="shared" si="49"/>
        <v>-</v>
      </c>
    </row>
    <row r="629" spans="1:18" x14ac:dyDescent="0.25">
      <c r="A629">
        <v>96</v>
      </c>
      <c r="J629">
        <v>505978</v>
      </c>
      <c r="K629">
        <v>506053</v>
      </c>
      <c r="L629" t="s">
        <v>5</v>
      </c>
      <c r="M629" t="s">
        <v>25</v>
      </c>
      <c r="N629">
        <f t="shared" si="50"/>
        <v>1</v>
      </c>
      <c r="O629" t="str">
        <f t="shared" si="47"/>
        <v>-</v>
      </c>
      <c r="P629">
        <f t="shared" si="48"/>
        <v>1</v>
      </c>
      <c r="Q629">
        <f t="shared" si="46"/>
        <v>1736004</v>
      </c>
      <c r="R629">
        <f t="shared" si="49"/>
        <v>0</v>
      </c>
    </row>
    <row r="630" spans="1:18" x14ac:dyDescent="0.25">
      <c r="A630">
        <v>96</v>
      </c>
      <c r="J630">
        <v>2649739</v>
      </c>
      <c r="K630">
        <v>2649846</v>
      </c>
      <c r="L630" t="s">
        <v>5</v>
      </c>
      <c r="M630" t="s">
        <v>25</v>
      </c>
      <c r="N630" t="str">
        <f t="shared" si="50"/>
        <v>-</v>
      </c>
      <c r="O630" t="str">
        <f t="shared" si="47"/>
        <v>-</v>
      </c>
      <c r="P630" t="str">
        <f t="shared" si="48"/>
        <v>-</v>
      </c>
      <c r="Q630" t="str">
        <f t="shared" si="46"/>
        <v>-</v>
      </c>
      <c r="R630" t="str">
        <f t="shared" si="49"/>
        <v>-</v>
      </c>
    </row>
    <row r="631" spans="1:18" x14ac:dyDescent="0.25">
      <c r="A631">
        <v>96</v>
      </c>
      <c r="J631">
        <v>506238</v>
      </c>
      <c r="K631">
        <v>509346</v>
      </c>
      <c r="L631" t="s">
        <v>5</v>
      </c>
      <c r="M631" t="s">
        <v>25</v>
      </c>
      <c r="N631">
        <f t="shared" si="50"/>
        <v>1</v>
      </c>
      <c r="O631">
        <f t="shared" si="47"/>
        <v>1</v>
      </c>
      <c r="P631" t="str">
        <f t="shared" si="48"/>
        <v>-</v>
      </c>
      <c r="Q631">
        <f t="shared" si="46"/>
        <v>2143609</v>
      </c>
      <c r="R631">
        <f t="shared" si="49"/>
        <v>2</v>
      </c>
    </row>
    <row r="632" spans="1:18" x14ac:dyDescent="0.25">
      <c r="A632">
        <v>96</v>
      </c>
      <c r="J632">
        <v>3578002</v>
      </c>
      <c r="K632">
        <v>3578098</v>
      </c>
      <c r="L632" t="s">
        <v>5</v>
      </c>
      <c r="M632" t="s">
        <v>88</v>
      </c>
      <c r="N632" t="str">
        <f t="shared" si="50"/>
        <v>-</v>
      </c>
      <c r="O632" t="str">
        <f t="shared" si="47"/>
        <v>-</v>
      </c>
      <c r="P632" t="str">
        <f t="shared" si="48"/>
        <v>-</v>
      </c>
      <c r="Q632" t="str">
        <f t="shared" si="46"/>
        <v>-</v>
      </c>
      <c r="R632" t="str">
        <f t="shared" si="49"/>
        <v>-</v>
      </c>
    </row>
    <row r="633" spans="1:18" x14ac:dyDescent="0.25">
      <c r="A633">
        <v>96</v>
      </c>
      <c r="J633">
        <v>509531</v>
      </c>
      <c r="K633">
        <v>509646</v>
      </c>
      <c r="L633" t="s">
        <v>5</v>
      </c>
      <c r="M633" t="s">
        <v>25</v>
      </c>
      <c r="N633">
        <f t="shared" si="50"/>
        <v>1</v>
      </c>
      <c r="O633" t="str">
        <f t="shared" si="47"/>
        <v>-</v>
      </c>
      <c r="P633">
        <f t="shared" si="48"/>
        <v>1</v>
      </c>
      <c r="Q633">
        <f t="shared" si="46"/>
        <v>3068568</v>
      </c>
      <c r="R633">
        <f t="shared" si="49"/>
        <v>0</v>
      </c>
    </row>
    <row r="634" spans="1:18" x14ac:dyDescent="0.25">
      <c r="A634">
        <v>96</v>
      </c>
      <c r="J634">
        <v>504349</v>
      </c>
      <c r="K634">
        <v>505904</v>
      </c>
      <c r="L634" t="s">
        <v>5</v>
      </c>
      <c r="M634" t="s">
        <v>25</v>
      </c>
      <c r="N634">
        <f t="shared" si="50"/>
        <v>1</v>
      </c>
      <c r="O634">
        <f t="shared" si="47"/>
        <v>1</v>
      </c>
      <c r="P634" t="str">
        <f t="shared" si="48"/>
        <v>-</v>
      </c>
      <c r="Q634">
        <f t="shared" si="46"/>
        <v>5298</v>
      </c>
      <c r="R634">
        <f t="shared" si="49"/>
        <v>0</v>
      </c>
    </row>
    <row r="635" spans="1:18" x14ac:dyDescent="0.25">
      <c r="A635">
        <v>96</v>
      </c>
      <c r="J635">
        <v>509661</v>
      </c>
      <c r="K635">
        <v>509736</v>
      </c>
      <c r="L635" t="s">
        <v>5</v>
      </c>
      <c r="M635" t="s">
        <v>25</v>
      </c>
      <c r="N635" t="str">
        <f t="shared" si="50"/>
        <v>-</v>
      </c>
      <c r="O635" t="str">
        <f t="shared" si="47"/>
        <v>-</v>
      </c>
      <c r="P635" t="str">
        <f t="shared" si="48"/>
        <v>-</v>
      </c>
      <c r="Q635" t="str">
        <f t="shared" si="46"/>
        <v>-</v>
      </c>
      <c r="R635" t="str">
        <f t="shared" si="49"/>
        <v>-</v>
      </c>
    </row>
    <row r="636" spans="1:18" x14ac:dyDescent="0.25">
      <c r="A636">
        <v>96</v>
      </c>
      <c r="J636">
        <v>506238</v>
      </c>
      <c r="K636">
        <v>509346</v>
      </c>
      <c r="L636" t="s">
        <v>5</v>
      </c>
      <c r="M636" t="s">
        <v>25</v>
      </c>
      <c r="N636">
        <f t="shared" si="50"/>
        <v>1</v>
      </c>
      <c r="O636">
        <f t="shared" si="47"/>
        <v>1</v>
      </c>
      <c r="P636" t="str">
        <f t="shared" si="48"/>
        <v>-</v>
      </c>
      <c r="Q636">
        <f t="shared" si="46"/>
        <v>3499</v>
      </c>
      <c r="R636">
        <f t="shared" si="49"/>
        <v>2</v>
      </c>
    </row>
    <row r="637" spans="1:18" x14ac:dyDescent="0.25">
      <c r="A637">
        <v>96</v>
      </c>
      <c r="J637">
        <v>509776</v>
      </c>
      <c r="K637">
        <v>509891</v>
      </c>
      <c r="L637" t="s">
        <v>5</v>
      </c>
      <c r="M637" t="s">
        <v>25</v>
      </c>
      <c r="N637" t="str">
        <f t="shared" si="50"/>
        <v>-</v>
      </c>
      <c r="O637" t="str">
        <f t="shared" si="47"/>
        <v>-</v>
      </c>
      <c r="P637" t="str">
        <f t="shared" si="48"/>
        <v>-</v>
      </c>
      <c r="Q637" t="str">
        <f t="shared" si="46"/>
        <v>-</v>
      </c>
      <c r="R637" t="str">
        <f t="shared" si="49"/>
        <v>-</v>
      </c>
    </row>
    <row r="638" spans="1:18" x14ac:dyDescent="0.25">
      <c r="A638">
        <v>96</v>
      </c>
      <c r="J638">
        <v>509531</v>
      </c>
      <c r="K638">
        <v>509646</v>
      </c>
      <c r="L638" t="s">
        <v>5</v>
      </c>
      <c r="M638" t="s">
        <v>25</v>
      </c>
      <c r="N638">
        <f t="shared" si="50"/>
        <v>1</v>
      </c>
      <c r="O638">
        <f t="shared" si="47"/>
        <v>1</v>
      </c>
      <c r="P638" t="str">
        <f t="shared" si="48"/>
        <v>-</v>
      </c>
      <c r="Q638">
        <f t="shared" si="46"/>
        <v>361</v>
      </c>
      <c r="R638">
        <f t="shared" si="49"/>
        <v>2</v>
      </c>
    </row>
    <row r="639" spans="1:18" x14ac:dyDescent="0.25">
      <c r="A639">
        <v>97</v>
      </c>
      <c r="J639">
        <v>510676</v>
      </c>
      <c r="K639">
        <v>510897</v>
      </c>
      <c r="L639" t="s">
        <v>5</v>
      </c>
      <c r="M639" t="s">
        <v>88</v>
      </c>
      <c r="N639" t="str">
        <f t="shared" si="50"/>
        <v>-</v>
      </c>
      <c r="O639" t="str">
        <f t="shared" si="47"/>
        <v>-</v>
      </c>
      <c r="P639" t="str">
        <f t="shared" si="48"/>
        <v>-</v>
      </c>
      <c r="Q639" t="str">
        <f t="shared" si="46"/>
        <v>-</v>
      </c>
      <c r="R639" t="str">
        <f t="shared" si="49"/>
        <v>-</v>
      </c>
    </row>
    <row r="640" spans="1:18" x14ac:dyDescent="0.25">
      <c r="A640">
        <v>97</v>
      </c>
      <c r="J640">
        <v>511134</v>
      </c>
      <c r="K640">
        <v>514247</v>
      </c>
      <c r="L640" t="s">
        <v>5</v>
      </c>
      <c r="M640" t="s">
        <v>88</v>
      </c>
      <c r="N640" t="str">
        <f t="shared" si="50"/>
        <v>-</v>
      </c>
      <c r="O640" t="str">
        <f t="shared" si="47"/>
        <v>-</v>
      </c>
      <c r="P640" t="str">
        <f t="shared" si="48"/>
        <v>-</v>
      </c>
      <c r="Q640" t="str">
        <f t="shared" si="46"/>
        <v>-</v>
      </c>
      <c r="R640" t="str">
        <f t="shared" si="49"/>
        <v>-</v>
      </c>
    </row>
    <row r="641" spans="1:18" x14ac:dyDescent="0.25">
      <c r="A641">
        <v>97</v>
      </c>
      <c r="J641">
        <v>514259</v>
      </c>
      <c r="K641">
        <v>515416</v>
      </c>
      <c r="L641" t="s">
        <v>5</v>
      </c>
      <c r="M641" t="s">
        <v>88</v>
      </c>
      <c r="N641" t="str">
        <f t="shared" si="50"/>
        <v>-</v>
      </c>
      <c r="O641" t="str">
        <f t="shared" si="47"/>
        <v>-</v>
      </c>
      <c r="P641" t="str">
        <f t="shared" si="48"/>
        <v>-</v>
      </c>
      <c r="Q641" t="str">
        <f t="shared" si="46"/>
        <v>-</v>
      </c>
      <c r="R641" t="str">
        <f t="shared" si="49"/>
        <v>-</v>
      </c>
    </row>
    <row r="642" spans="1:18" x14ac:dyDescent="0.25">
      <c r="A642">
        <v>97</v>
      </c>
      <c r="J642">
        <v>515829</v>
      </c>
      <c r="K642">
        <v>516491</v>
      </c>
      <c r="L642" t="s">
        <v>5</v>
      </c>
      <c r="M642" t="s">
        <v>25</v>
      </c>
      <c r="N642" t="str">
        <f t="shared" si="50"/>
        <v>-</v>
      </c>
      <c r="O642" t="str">
        <f t="shared" si="47"/>
        <v>-</v>
      </c>
      <c r="P642" t="str">
        <f t="shared" si="48"/>
        <v>-</v>
      </c>
      <c r="Q642" t="str">
        <f t="shared" ref="Q642:Q705" si="51">IF(N642=1,K641-J642+1,"-")</f>
        <v>-</v>
      </c>
      <c r="R642" t="str">
        <f t="shared" si="49"/>
        <v>-</v>
      </c>
    </row>
    <row r="643" spans="1:18" x14ac:dyDescent="0.25">
      <c r="A643">
        <v>97</v>
      </c>
      <c r="J643">
        <v>516494</v>
      </c>
      <c r="K643">
        <v>518593</v>
      </c>
      <c r="L643" t="s">
        <v>5</v>
      </c>
      <c r="M643" t="s">
        <v>88</v>
      </c>
      <c r="N643" t="str">
        <f t="shared" si="50"/>
        <v>-</v>
      </c>
      <c r="O643" t="str">
        <f t="shared" ref="O643:O706" si="52">IF(AND(N643=1,M643=M642),1,"-")</f>
        <v>-</v>
      </c>
      <c r="P643" t="str">
        <f t="shared" ref="P643:P706" si="53">IF(AND(N643=1,M643&lt;&gt;M642),1,"-")</f>
        <v>-</v>
      </c>
      <c r="Q643" t="str">
        <f t="shared" si="51"/>
        <v>-</v>
      </c>
      <c r="R643" t="str">
        <f t="shared" ref="R643:R706" si="54">IFERROR(IF((IF(N643=1,MOD(Q643,3),"-"))=0,0,3-(IF(N643=1,MOD(Q643,3),"-"))), "-")</f>
        <v>-</v>
      </c>
    </row>
    <row r="644" spans="1:18" x14ac:dyDescent="0.25">
      <c r="A644">
        <v>97</v>
      </c>
      <c r="J644">
        <v>518744</v>
      </c>
      <c r="K644">
        <v>518908</v>
      </c>
      <c r="L644" t="s">
        <v>5</v>
      </c>
      <c r="M644" t="s">
        <v>88</v>
      </c>
      <c r="N644" t="str">
        <f t="shared" ref="N644:N707" si="55">IF(J644&lt;K643,1,"-")</f>
        <v>-</v>
      </c>
      <c r="O644" t="str">
        <f t="shared" si="52"/>
        <v>-</v>
      </c>
      <c r="P644" t="str">
        <f t="shared" si="53"/>
        <v>-</v>
      </c>
      <c r="Q644" t="str">
        <f t="shared" si="51"/>
        <v>-</v>
      </c>
      <c r="R644" t="str">
        <f t="shared" si="54"/>
        <v>-</v>
      </c>
    </row>
    <row r="645" spans="1:18" x14ac:dyDescent="0.25">
      <c r="A645">
        <v>97</v>
      </c>
      <c r="J645">
        <v>518991</v>
      </c>
      <c r="K645">
        <v>519875</v>
      </c>
      <c r="L645" t="s">
        <v>5</v>
      </c>
      <c r="M645" t="s">
        <v>88</v>
      </c>
      <c r="N645" t="str">
        <f t="shared" si="55"/>
        <v>-</v>
      </c>
      <c r="O645" t="str">
        <f t="shared" si="52"/>
        <v>-</v>
      </c>
      <c r="P645" t="str">
        <f t="shared" si="53"/>
        <v>-</v>
      </c>
      <c r="Q645" t="str">
        <f t="shared" si="51"/>
        <v>-</v>
      </c>
      <c r="R645" t="str">
        <f t="shared" si="54"/>
        <v>-</v>
      </c>
    </row>
    <row r="646" spans="1:18" x14ac:dyDescent="0.25">
      <c r="A646">
        <v>97</v>
      </c>
      <c r="J646">
        <v>519961</v>
      </c>
      <c r="K646">
        <v>520257</v>
      </c>
      <c r="L646" t="s">
        <v>5</v>
      </c>
      <c r="M646" t="s">
        <v>88</v>
      </c>
      <c r="N646" t="str">
        <f t="shared" si="55"/>
        <v>-</v>
      </c>
      <c r="O646" t="str">
        <f t="shared" si="52"/>
        <v>-</v>
      </c>
      <c r="P646" t="str">
        <f t="shared" si="53"/>
        <v>-</v>
      </c>
      <c r="Q646" t="str">
        <f t="shared" si="51"/>
        <v>-</v>
      </c>
      <c r="R646" t="str">
        <f t="shared" si="54"/>
        <v>-</v>
      </c>
    </row>
    <row r="647" spans="1:18" x14ac:dyDescent="0.25">
      <c r="A647">
        <v>97</v>
      </c>
      <c r="J647">
        <v>520283</v>
      </c>
      <c r="K647">
        <v>521248</v>
      </c>
      <c r="L647" t="s">
        <v>5</v>
      </c>
      <c r="M647" t="s">
        <v>88</v>
      </c>
      <c r="N647" t="str">
        <f t="shared" si="55"/>
        <v>-</v>
      </c>
      <c r="O647" t="str">
        <f t="shared" si="52"/>
        <v>-</v>
      </c>
      <c r="P647" t="str">
        <f t="shared" si="53"/>
        <v>-</v>
      </c>
      <c r="Q647" t="str">
        <f t="shared" si="51"/>
        <v>-</v>
      </c>
      <c r="R647" t="str">
        <f t="shared" si="54"/>
        <v>-</v>
      </c>
    </row>
    <row r="648" spans="1:18" x14ac:dyDescent="0.25">
      <c r="A648">
        <v>97</v>
      </c>
      <c r="J648">
        <v>521909</v>
      </c>
      <c r="K648">
        <v>522790</v>
      </c>
      <c r="L648" t="s">
        <v>5</v>
      </c>
      <c r="M648" t="s">
        <v>88</v>
      </c>
      <c r="N648" t="str">
        <f t="shared" si="55"/>
        <v>-</v>
      </c>
      <c r="O648" t="str">
        <f t="shared" si="52"/>
        <v>-</v>
      </c>
      <c r="P648" t="str">
        <f t="shared" si="53"/>
        <v>-</v>
      </c>
      <c r="Q648" t="str">
        <f t="shared" si="51"/>
        <v>-</v>
      </c>
      <c r="R648" t="str">
        <f t="shared" si="54"/>
        <v>-</v>
      </c>
    </row>
    <row r="649" spans="1:18" x14ac:dyDescent="0.25">
      <c r="A649">
        <v>97</v>
      </c>
      <c r="J649">
        <v>522802</v>
      </c>
      <c r="K649">
        <v>524253</v>
      </c>
      <c r="L649" t="s">
        <v>5</v>
      </c>
      <c r="M649" t="s">
        <v>88</v>
      </c>
      <c r="N649" t="str">
        <f t="shared" si="55"/>
        <v>-</v>
      </c>
      <c r="O649" t="str">
        <f t="shared" si="52"/>
        <v>-</v>
      </c>
      <c r="P649" t="str">
        <f t="shared" si="53"/>
        <v>-</v>
      </c>
      <c r="Q649" t="str">
        <f t="shared" si="51"/>
        <v>-</v>
      </c>
      <c r="R649" t="str">
        <f t="shared" si="54"/>
        <v>-</v>
      </c>
    </row>
    <row r="650" spans="1:18" x14ac:dyDescent="0.25">
      <c r="A650">
        <v>98</v>
      </c>
      <c r="J650">
        <v>524243</v>
      </c>
      <c r="K650">
        <v>524485</v>
      </c>
      <c r="L650" t="s">
        <v>5</v>
      </c>
      <c r="M650" t="s">
        <v>88</v>
      </c>
      <c r="N650">
        <f t="shared" si="55"/>
        <v>1</v>
      </c>
      <c r="O650">
        <f t="shared" si="52"/>
        <v>1</v>
      </c>
      <c r="P650" t="str">
        <f t="shared" si="53"/>
        <v>-</v>
      </c>
      <c r="Q650">
        <f t="shared" si="51"/>
        <v>11</v>
      </c>
      <c r="R650">
        <f t="shared" si="54"/>
        <v>1</v>
      </c>
    </row>
    <row r="651" spans="1:18" x14ac:dyDescent="0.25">
      <c r="A651">
        <v>98</v>
      </c>
      <c r="J651">
        <v>524594</v>
      </c>
      <c r="K651">
        <v>525943</v>
      </c>
      <c r="L651" t="s">
        <v>5</v>
      </c>
      <c r="M651" t="s">
        <v>88</v>
      </c>
      <c r="N651" t="str">
        <f t="shared" si="55"/>
        <v>-</v>
      </c>
      <c r="O651" t="str">
        <f t="shared" si="52"/>
        <v>-</v>
      </c>
      <c r="P651" t="str">
        <f t="shared" si="53"/>
        <v>-</v>
      </c>
      <c r="Q651" t="str">
        <f t="shared" si="51"/>
        <v>-</v>
      </c>
      <c r="R651" t="str">
        <f t="shared" si="54"/>
        <v>-</v>
      </c>
    </row>
    <row r="652" spans="1:18" x14ac:dyDescent="0.25">
      <c r="A652">
        <v>98</v>
      </c>
      <c r="J652">
        <v>525954</v>
      </c>
      <c r="K652">
        <v>526424</v>
      </c>
      <c r="L652" t="s">
        <v>5</v>
      </c>
      <c r="M652" t="s">
        <v>88</v>
      </c>
      <c r="N652" t="str">
        <f t="shared" si="55"/>
        <v>-</v>
      </c>
      <c r="O652" t="str">
        <f t="shared" si="52"/>
        <v>-</v>
      </c>
      <c r="P652" t="str">
        <f t="shared" si="53"/>
        <v>-</v>
      </c>
      <c r="Q652" t="str">
        <f t="shared" si="51"/>
        <v>-</v>
      </c>
      <c r="R652" t="str">
        <f t="shared" si="54"/>
        <v>-</v>
      </c>
    </row>
    <row r="653" spans="1:18" x14ac:dyDescent="0.25">
      <c r="A653">
        <v>98</v>
      </c>
      <c r="J653">
        <v>526817</v>
      </c>
      <c r="K653">
        <v>527416</v>
      </c>
      <c r="L653" t="s">
        <v>5</v>
      </c>
      <c r="M653" t="s">
        <v>88</v>
      </c>
      <c r="N653" t="str">
        <f t="shared" si="55"/>
        <v>-</v>
      </c>
      <c r="O653" t="str">
        <f t="shared" si="52"/>
        <v>-</v>
      </c>
      <c r="P653" t="str">
        <f t="shared" si="53"/>
        <v>-</v>
      </c>
      <c r="Q653" t="str">
        <f t="shared" si="51"/>
        <v>-</v>
      </c>
      <c r="R653" t="str">
        <f t="shared" si="54"/>
        <v>-</v>
      </c>
    </row>
    <row r="654" spans="1:18" x14ac:dyDescent="0.25">
      <c r="A654">
        <v>98</v>
      </c>
      <c r="J654">
        <v>527417</v>
      </c>
      <c r="K654">
        <v>528421</v>
      </c>
      <c r="L654" t="s">
        <v>5</v>
      </c>
      <c r="M654" t="s">
        <v>88</v>
      </c>
      <c r="N654" t="str">
        <f t="shared" si="55"/>
        <v>-</v>
      </c>
      <c r="O654" t="str">
        <f t="shared" si="52"/>
        <v>-</v>
      </c>
      <c r="P654" t="str">
        <f t="shared" si="53"/>
        <v>-</v>
      </c>
      <c r="Q654" t="str">
        <f t="shared" si="51"/>
        <v>-</v>
      </c>
      <c r="R654" t="str">
        <f t="shared" si="54"/>
        <v>-</v>
      </c>
    </row>
    <row r="655" spans="1:18" x14ac:dyDescent="0.25">
      <c r="A655">
        <v>98</v>
      </c>
      <c r="J655">
        <v>528539</v>
      </c>
      <c r="K655">
        <v>529513</v>
      </c>
      <c r="L655" t="s">
        <v>5</v>
      </c>
      <c r="M655" t="s">
        <v>88</v>
      </c>
      <c r="N655" t="str">
        <f t="shared" si="55"/>
        <v>-</v>
      </c>
      <c r="O655" t="str">
        <f t="shared" si="52"/>
        <v>-</v>
      </c>
      <c r="P655" t="str">
        <f t="shared" si="53"/>
        <v>-</v>
      </c>
      <c r="Q655" t="str">
        <f t="shared" si="51"/>
        <v>-</v>
      </c>
      <c r="R655" t="str">
        <f t="shared" si="54"/>
        <v>-</v>
      </c>
    </row>
    <row r="656" spans="1:18" x14ac:dyDescent="0.25">
      <c r="A656">
        <v>98</v>
      </c>
      <c r="J656">
        <v>529717</v>
      </c>
      <c r="K656">
        <v>531657</v>
      </c>
      <c r="L656" t="s">
        <v>5</v>
      </c>
      <c r="M656" t="s">
        <v>25</v>
      </c>
      <c r="N656" t="str">
        <f t="shared" si="55"/>
        <v>-</v>
      </c>
      <c r="O656" t="str">
        <f t="shared" si="52"/>
        <v>-</v>
      </c>
      <c r="P656" t="str">
        <f t="shared" si="53"/>
        <v>-</v>
      </c>
      <c r="Q656" t="str">
        <f t="shared" si="51"/>
        <v>-</v>
      </c>
      <c r="R656" t="str">
        <f t="shared" si="54"/>
        <v>-</v>
      </c>
    </row>
    <row r="657" spans="1:18" x14ac:dyDescent="0.25">
      <c r="A657">
        <v>98</v>
      </c>
      <c r="J657">
        <v>531666</v>
      </c>
      <c r="K657">
        <v>531857</v>
      </c>
      <c r="L657" t="s">
        <v>5</v>
      </c>
      <c r="M657" t="s">
        <v>88</v>
      </c>
      <c r="N657" t="str">
        <f t="shared" si="55"/>
        <v>-</v>
      </c>
      <c r="O657" t="str">
        <f t="shared" si="52"/>
        <v>-</v>
      </c>
      <c r="P657" t="str">
        <f t="shared" si="53"/>
        <v>-</v>
      </c>
      <c r="Q657" t="str">
        <f t="shared" si="51"/>
        <v>-</v>
      </c>
      <c r="R657" t="str">
        <f t="shared" si="54"/>
        <v>-</v>
      </c>
    </row>
    <row r="658" spans="1:18" x14ac:dyDescent="0.25">
      <c r="A658">
        <v>98</v>
      </c>
      <c r="J658">
        <v>531808</v>
      </c>
      <c r="K658">
        <v>531987</v>
      </c>
      <c r="L658" t="s">
        <v>5</v>
      </c>
      <c r="M658" t="s">
        <v>88</v>
      </c>
      <c r="N658">
        <f t="shared" si="55"/>
        <v>1</v>
      </c>
      <c r="O658">
        <f t="shared" si="52"/>
        <v>1</v>
      </c>
      <c r="P658" t="str">
        <f t="shared" si="53"/>
        <v>-</v>
      </c>
      <c r="Q658">
        <f t="shared" si="51"/>
        <v>50</v>
      </c>
      <c r="R658">
        <f t="shared" si="54"/>
        <v>1</v>
      </c>
    </row>
    <row r="659" spans="1:18" x14ac:dyDescent="0.25">
      <c r="A659">
        <v>98</v>
      </c>
      <c r="J659">
        <v>531965</v>
      </c>
      <c r="K659">
        <v>533008</v>
      </c>
      <c r="L659" t="s">
        <v>5</v>
      </c>
      <c r="M659" t="s">
        <v>25</v>
      </c>
      <c r="N659">
        <f t="shared" si="55"/>
        <v>1</v>
      </c>
      <c r="O659" t="str">
        <f t="shared" si="52"/>
        <v>-</v>
      </c>
      <c r="P659">
        <f t="shared" si="53"/>
        <v>1</v>
      </c>
      <c r="Q659">
        <f t="shared" si="51"/>
        <v>23</v>
      </c>
      <c r="R659">
        <f t="shared" si="54"/>
        <v>1</v>
      </c>
    </row>
    <row r="660" spans="1:18" x14ac:dyDescent="0.25">
      <c r="A660">
        <v>98</v>
      </c>
      <c r="J660">
        <v>533073</v>
      </c>
      <c r="K660">
        <v>534125</v>
      </c>
      <c r="L660" t="s">
        <v>5</v>
      </c>
      <c r="M660" t="s">
        <v>25</v>
      </c>
      <c r="N660" t="str">
        <f t="shared" si="55"/>
        <v>-</v>
      </c>
      <c r="O660" t="str">
        <f t="shared" si="52"/>
        <v>-</v>
      </c>
      <c r="P660" t="str">
        <f t="shared" si="53"/>
        <v>-</v>
      </c>
      <c r="Q660" t="str">
        <f t="shared" si="51"/>
        <v>-</v>
      </c>
      <c r="R660" t="str">
        <f t="shared" si="54"/>
        <v>-</v>
      </c>
    </row>
    <row r="661" spans="1:18" x14ac:dyDescent="0.25">
      <c r="A661">
        <v>99</v>
      </c>
      <c r="J661">
        <v>534125</v>
      </c>
      <c r="K661">
        <v>534616</v>
      </c>
      <c r="L661" t="s">
        <v>5</v>
      </c>
      <c r="M661" t="s">
        <v>25</v>
      </c>
      <c r="N661" t="str">
        <f t="shared" si="55"/>
        <v>-</v>
      </c>
      <c r="O661" t="str">
        <f t="shared" si="52"/>
        <v>-</v>
      </c>
      <c r="P661" t="str">
        <f t="shared" si="53"/>
        <v>-</v>
      </c>
      <c r="Q661" t="str">
        <f t="shared" si="51"/>
        <v>-</v>
      </c>
      <c r="R661" t="str">
        <f t="shared" si="54"/>
        <v>-</v>
      </c>
    </row>
    <row r="662" spans="1:18" x14ac:dyDescent="0.25">
      <c r="A662">
        <v>99</v>
      </c>
      <c r="J662">
        <v>534625</v>
      </c>
      <c r="K662">
        <v>535218</v>
      </c>
      <c r="L662" t="s">
        <v>5</v>
      </c>
      <c r="M662" t="s">
        <v>25</v>
      </c>
      <c r="N662" t="str">
        <f t="shared" si="55"/>
        <v>-</v>
      </c>
      <c r="O662" t="str">
        <f t="shared" si="52"/>
        <v>-</v>
      </c>
      <c r="P662" t="str">
        <f t="shared" si="53"/>
        <v>-</v>
      </c>
      <c r="Q662" t="str">
        <f t="shared" si="51"/>
        <v>-</v>
      </c>
      <c r="R662" t="str">
        <f t="shared" si="54"/>
        <v>-</v>
      </c>
    </row>
    <row r="663" spans="1:18" x14ac:dyDescent="0.25">
      <c r="A663">
        <v>99</v>
      </c>
      <c r="J663">
        <v>535208</v>
      </c>
      <c r="K663">
        <v>536677</v>
      </c>
      <c r="L663" t="s">
        <v>5</v>
      </c>
      <c r="M663" t="s">
        <v>25</v>
      </c>
      <c r="N663">
        <f t="shared" si="55"/>
        <v>1</v>
      </c>
      <c r="O663">
        <f t="shared" si="52"/>
        <v>1</v>
      </c>
      <c r="P663" t="str">
        <f t="shared" si="53"/>
        <v>-</v>
      </c>
      <c r="Q663">
        <f t="shared" si="51"/>
        <v>11</v>
      </c>
      <c r="R663">
        <f t="shared" si="54"/>
        <v>1</v>
      </c>
    </row>
    <row r="664" spans="1:18" x14ac:dyDescent="0.25">
      <c r="A664">
        <v>99</v>
      </c>
      <c r="J664">
        <v>536788</v>
      </c>
      <c r="K664">
        <v>540588</v>
      </c>
      <c r="L664" t="s">
        <v>5</v>
      </c>
      <c r="M664" t="s">
        <v>25</v>
      </c>
      <c r="N664" t="str">
        <f t="shared" si="55"/>
        <v>-</v>
      </c>
      <c r="O664" t="str">
        <f t="shared" si="52"/>
        <v>-</v>
      </c>
      <c r="P664" t="str">
        <f t="shared" si="53"/>
        <v>-</v>
      </c>
      <c r="Q664" t="str">
        <f t="shared" si="51"/>
        <v>-</v>
      </c>
      <c r="R664" t="str">
        <f t="shared" si="54"/>
        <v>-</v>
      </c>
    </row>
    <row r="665" spans="1:18" x14ac:dyDescent="0.25">
      <c r="A665">
        <v>99</v>
      </c>
      <c r="J665">
        <v>540733</v>
      </c>
      <c r="K665">
        <v>542178</v>
      </c>
      <c r="L665" t="s">
        <v>5</v>
      </c>
      <c r="M665" t="s">
        <v>25</v>
      </c>
      <c r="N665" t="str">
        <f t="shared" si="55"/>
        <v>-</v>
      </c>
      <c r="O665" t="str">
        <f t="shared" si="52"/>
        <v>-</v>
      </c>
      <c r="P665" t="str">
        <f t="shared" si="53"/>
        <v>-</v>
      </c>
      <c r="Q665" t="str">
        <f t="shared" si="51"/>
        <v>-</v>
      </c>
      <c r="R665" t="str">
        <f t="shared" si="54"/>
        <v>-</v>
      </c>
    </row>
    <row r="666" spans="1:18" x14ac:dyDescent="0.25">
      <c r="A666">
        <v>99</v>
      </c>
      <c r="J666">
        <v>542301</v>
      </c>
      <c r="K666">
        <v>543230</v>
      </c>
      <c r="L666" t="s">
        <v>5</v>
      </c>
      <c r="M666" t="s">
        <v>88</v>
      </c>
      <c r="N666" t="str">
        <f t="shared" si="55"/>
        <v>-</v>
      </c>
      <c r="O666" t="str">
        <f t="shared" si="52"/>
        <v>-</v>
      </c>
      <c r="P666" t="str">
        <f t="shared" si="53"/>
        <v>-</v>
      </c>
      <c r="Q666" t="str">
        <f t="shared" si="51"/>
        <v>-</v>
      </c>
      <c r="R666" t="str">
        <f t="shared" si="54"/>
        <v>-</v>
      </c>
    </row>
    <row r="667" spans="1:18" x14ac:dyDescent="0.25">
      <c r="A667">
        <v>99</v>
      </c>
      <c r="J667">
        <v>543412</v>
      </c>
      <c r="K667">
        <v>543615</v>
      </c>
      <c r="L667" t="s">
        <v>5</v>
      </c>
      <c r="M667" t="s">
        <v>25</v>
      </c>
      <c r="N667" t="str">
        <f t="shared" si="55"/>
        <v>-</v>
      </c>
      <c r="O667" t="str">
        <f t="shared" si="52"/>
        <v>-</v>
      </c>
      <c r="P667" t="str">
        <f t="shared" si="53"/>
        <v>-</v>
      </c>
      <c r="Q667" t="str">
        <f t="shared" si="51"/>
        <v>-</v>
      </c>
      <c r="R667" t="str">
        <f t="shared" si="54"/>
        <v>-</v>
      </c>
    </row>
    <row r="668" spans="1:18" x14ac:dyDescent="0.25">
      <c r="A668">
        <v>99</v>
      </c>
      <c r="J668">
        <v>543623</v>
      </c>
      <c r="K668">
        <v>544555</v>
      </c>
      <c r="L668" t="s">
        <v>5</v>
      </c>
      <c r="M668" t="s">
        <v>25</v>
      </c>
      <c r="N668" t="str">
        <f t="shared" si="55"/>
        <v>-</v>
      </c>
      <c r="O668" t="str">
        <f t="shared" si="52"/>
        <v>-</v>
      </c>
      <c r="P668" t="str">
        <f t="shared" si="53"/>
        <v>-</v>
      </c>
      <c r="Q668" t="str">
        <f t="shared" si="51"/>
        <v>-</v>
      </c>
      <c r="R668" t="str">
        <f t="shared" si="54"/>
        <v>-</v>
      </c>
    </row>
    <row r="669" spans="1:18" x14ac:dyDescent="0.25">
      <c r="A669">
        <v>100</v>
      </c>
      <c r="J669">
        <v>544561</v>
      </c>
      <c r="K669">
        <v>546528</v>
      </c>
      <c r="L669" t="s">
        <v>5</v>
      </c>
      <c r="M669" t="s">
        <v>25</v>
      </c>
      <c r="N669" t="str">
        <f t="shared" si="55"/>
        <v>-</v>
      </c>
      <c r="O669" t="str">
        <f t="shared" si="52"/>
        <v>-</v>
      </c>
      <c r="P669" t="str">
        <f t="shared" si="53"/>
        <v>-</v>
      </c>
      <c r="Q669" t="str">
        <f t="shared" si="51"/>
        <v>-</v>
      </c>
      <c r="R669" t="str">
        <f t="shared" si="54"/>
        <v>-</v>
      </c>
    </row>
    <row r="670" spans="1:18" x14ac:dyDescent="0.25">
      <c r="A670">
        <v>100</v>
      </c>
      <c r="J670">
        <v>546700</v>
      </c>
      <c r="K670">
        <v>546972</v>
      </c>
      <c r="L670" t="s">
        <v>5</v>
      </c>
      <c r="M670" t="s">
        <v>25</v>
      </c>
      <c r="N670" t="str">
        <f t="shared" si="55"/>
        <v>-</v>
      </c>
      <c r="O670" t="str">
        <f t="shared" si="52"/>
        <v>-</v>
      </c>
      <c r="P670" t="str">
        <f t="shared" si="53"/>
        <v>-</v>
      </c>
      <c r="Q670" t="str">
        <f t="shared" si="51"/>
        <v>-</v>
      </c>
      <c r="R670" t="str">
        <f t="shared" si="54"/>
        <v>-</v>
      </c>
    </row>
    <row r="671" spans="1:18" x14ac:dyDescent="0.25">
      <c r="A671">
        <v>100</v>
      </c>
      <c r="J671">
        <v>547032</v>
      </c>
      <c r="K671">
        <v>547298</v>
      </c>
      <c r="L671" t="s">
        <v>5</v>
      </c>
      <c r="M671" t="s">
        <v>88</v>
      </c>
      <c r="N671" t="str">
        <f t="shared" si="55"/>
        <v>-</v>
      </c>
      <c r="O671" t="str">
        <f t="shared" si="52"/>
        <v>-</v>
      </c>
      <c r="P671" t="str">
        <f t="shared" si="53"/>
        <v>-</v>
      </c>
      <c r="Q671" t="str">
        <f t="shared" si="51"/>
        <v>-</v>
      </c>
      <c r="R671" t="str">
        <f t="shared" si="54"/>
        <v>-</v>
      </c>
    </row>
    <row r="672" spans="1:18" x14ac:dyDescent="0.25">
      <c r="A672">
        <v>100</v>
      </c>
      <c r="J672">
        <v>547402</v>
      </c>
      <c r="K672">
        <v>547665</v>
      </c>
      <c r="L672" t="s">
        <v>5</v>
      </c>
      <c r="M672" t="s">
        <v>88</v>
      </c>
      <c r="N672" t="str">
        <f t="shared" si="55"/>
        <v>-</v>
      </c>
      <c r="O672" t="str">
        <f t="shared" si="52"/>
        <v>-</v>
      </c>
      <c r="P672" t="str">
        <f t="shared" si="53"/>
        <v>-</v>
      </c>
      <c r="Q672" t="str">
        <f t="shared" si="51"/>
        <v>-</v>
      </c>
      <c r="R672" t="str">
        <f t="shared" si="54"/>
        <v>-</v>
      </c>
    </row>
    <row r="673" spans="1:18" x14ac:dyDescent="0.25">
      <c r="A673">
        <v>100</v>
      </c>
      <c r="J673">
        <v>548030</v>
      </c>
      <c r="K673">
        <v>548500</v>
      </c>
      <c r="L673" t="s">
        <v>5</v>
      </c>
      <c r="M673" t="s">
        <v>88</v>
      </c>
      <c r="N673" t="str">
        <f t="shared" si="55"/>
        <v>-</v>
      </c>
      <c r="O673" t="str">
        <f t="shared" si="52"/>
        <v>-</v>
      </c>
      <c r="P673" t="str">
        <f t="shared" si="53"/>
        <v>-</v>
      </c>
      <c r="Q673" t="str">
        <f t="shared" si="51"/>
        <v>-</v>
      </c>
      <c r="R673" t="str">
        <f t="shared" si="54"/>
        <v>-</v>
      </c>
    </row>
    <row r="674" spans="1:18" x14ac:dyDescent="0.25">
      <c r="A674">
        <v>100</v>
      </c>
      <c r="J674">
        <v>548915</v>
      </c>
      <c r="K674">
        <v>549853</v>
      </c>
      <c r="L674" t="s">
        <v>5</v>
      </c>
      <c r="M674" t="s">
        <v>25</v>
      </c>
      <c r="N674" t="str">
        <f t="shared" si="55"/>
        <v>-</v>
      </c>
      <c r="O674" t="str">
        <f t="shared" si="52"/>
        <v>-</v>
      </c>
      <c r="P674" t="str">
        <f t="shared" si="53"/>
        <v>-</v>
      </c>
      <c r="Q674" t="str">
        <f t="shared" si="51"/>
        <v>-</v>
      </c>
      <c r="R674" t="str">
        <f t="shared" si="54"/>
        <v>-</v>
      </c>
    </row>
    <row r="675" spans="1:18" x14ac:dyDescent="0.25">
      <c r="A675">
        <v>100</v>
      </c>
      <c r="J675">
        <v>549973</v>
      </c>
      <c r="K675">
        <v>550602</v>
      </c>
      <c r="L675" t="s">
        <v>5</v>
      </c>
      <c r="M675" t="s">
        <v>25</v>
      </c>
      <c r="N675" t="str">
        <f t="shared" si="55"/>
        <v>-</v>
      </c>
      <c r="O675" t="str">
        <f t="shared" si="52"/>
        <v>-</v>
      </c>
      <c r="P675" t="str">
        <f t="shared" si="53"/>
        <v>-</v>
      </c>
      <c r="Q675" t="str">
        <f t="shared" si="51"/>
        <v>-</v>
      </c>
      <c r="R675" t="str">
        <f t="shared" si="54"/>
        <v>-</v>
      </c>
    </row>
    <row r="676" spans="1:18" x14ac:dyDescent="0.25">
      <c r="A676">
        <v>100</v>
      </c>
      <c r="J676">
        <v>550589</v>
      </c>
      <c r="K676">
        <v>551254</v>
      </c>
      <c r="L676" t="s">
        <v>5</v>
      </c>
      <c r="M676" t="s">
        <v>25</v>
      </c>
      <c r="N676">
        <f t="shared" si="55"/>
        <v>1</v>
      </c>
      <c r="O676">
        <f t="shared" si="52"/>
        <v>1</v>
      </c>
      <c r="P676" t="str">
        <f t="shared" si="53"/>
        <v>-</v>
      </c>
      <c r="Q676">
        <f t="shared" si="51"/>
        <v>14</v>
      </c>
      <c r="R676">
        <f t="shared" si="54"/>
        <v>1</v>
      </c>
    </row>
    <row r="677" spans="1:18" x14ac:dyDescent="0.25">
      <c r="A677">
        <v>100</v>
      </c>
      <c r="J677">
        <v>551465</v>
      </c>
      <c r="K677">
        <v>552733</v>
      </c>
      <c r="L677" t="s">
        <v>5</v>
      </c>
      <c r="M677" t="s">
        <v>25</v>
      </c>
      <c r="N677" t="str">
        <f t="shared" si="55"/>
        <v>-</v>
      </c>
      <c r="O677" t="str">
        <f t="shared" si="52"/>
        <v>-</v>
      </c>
      <c r="P677" t="str">
        <f t="shared" si="53"/>
        <v>-</v>
      </c>
      <c r="Q677" t="str">
        <f t="shared" si="51"/>
        <v>-</v>
      </c>
      <c r="R677" t="str">
        <f t="shared" si="54"/>
        <v>-</v>
      </c>
    </row>
    <row r="678" spans="1:18" x14ac:dyDescent="0.25">
      <c r="A678">
        <v>100</v>
      </c>
      <c r="J678">
        <v>552766</v>
      </c>
      <c r="K678">
        <v>553665</v>
      </c>
      <c r="L678" t="s">
        <v>5</v>
      </c>
      <c r="M678" t="s">
        <v>25</v>
      </c>
      <c r="N678" t="str">
        <f t="shared" si="55"/>
        <v>-</v>
      </c>
      <c r="O678" t="str">
        <f t="shared" si="52"/>
        <v>-</v>
      </c>
      <c r="P678" t="str">
        <f t="shared" si="53"/>
        <v>-</v>
      </c>
      <c r="Q678" t="str">
        <f t="shared" si="51"/>
        <v>-</v>
      </c>
      <c r="R678" t="str">
        <f t="shared" si="54"/>
        <v>-</v>
      </c>
    </row>
    <row r="679" spans="1:18" x14ac:dyDescent="0.25">
      <c r="A679">
        <v>101</v>
      </c>
      <c r="J679">
        <v>553665</v>
      </c>
      <c r="K679">
        <v>554282</v>
      </c>
      <c r="L679" t="s">
        <v>5</v>
      </c>
      <c r="M679" t="s">
        <v>25</v>
      </c>
      <c r="N679" t="str">
        <f t="shared" si="55"/>
        <v>-</v>
      </c>
      <c r="O679" t="str">
        <f t="shared" si="52"/>
        <v>-</v>
      </c>
      <c r="P679" t="str">
        <f t="shared" si="53"/>
        <v>-</v>
      </c>
      <c r="Q679" t="str">
        <f t="shared" si="51"/>
        <v>-</v>
      </c>
      <c r="R679" t="str">
        <f t="shared" si="54"/>
        <v>-</v>
      </c>
    </row>
    <row r="680" spans="1:18" x14ac:dyDescent="0.25">
      <c r="A680">
        <v>101</v>
      </c>
      <c r="J680">
        <v>554439</v>
      </c>
      <c r="K680">
        <v>554687</v>
      </c>
      <c r="L680" t="s">
        <v>5</v>
      </c>
      <c r="M680" t="s">
        <v>25</v>
      </c>
      <c r="N680" t="str">
        <f t="shared" si="55"/>
        <v>-</v>
      </c>
      <c r="O680" t="str">
        <f t="shared" si="52"/>
        <v>-</v>
      </c>
      <c r="P680" t="str">
        <f t="shared" si="53"/>
        <v>-</v>
      </c>
      <c r="Q680" t="str">
        <f t="shared" si="51"/>
        <v>-</v>
      </c>
      <c r="R680" t="str">
        <f t="shared" si="54"/>
        <v>-</v>
      </c>
    </row>
    <row r="681" spans="1:18" x14ac:dyDescent="0.25">
      <c r="A681">
        <v>101</v>
      </c>
      <c r="J681">
        <v>554703</v>
      </c>
      <c r="K681">
        <v>556478</v>
      </c>
      <c r="L681" t="s">
        <v>5</v>
      </c>
      <c r="M681" t="s">
        <v>25</v>
      </c>
      <c r="N681" t="str">
        <f t="shared" si="55"/>
        <v>-</v>
      </c>
      <c r="O681" t="str">
        <f t="shared" si="52"/>
        <v>-</v>
      </c>
      <c r="P681" t="str">
        <f t="shared" si="53"/>
        <v>-</v>
      </c>
      <c r="Q681" t="str">
        <f t="shared" si="51"/>
        <v>-</v>
      </c>
      <c r="R681" t="str">
        <f t="shared" si="54"/>
        <v>-</v>
      </c>
    </row>
    <row r="682" spans="1:18" x14ac:dyDescent="0.25">
      <c r="A682">
        <v>101</v>
      </c>
      <c r="J682">
        <v>556494</v>
      </c>
      <c r="K682">
        <v>557795</v>
      </c>
      <c r="L682" t="s">
        <v>5</v>
      </c>
      <c r="M682" t="s">
        <v>25</v>
      </c>
      <c r="N682" t="str">
        <f t="shared" si="55"/>
        <v>-</v>
      </c>
      <c r="O682" t="str">
        <f t="shared" si="52"/>
        <v>-</v>
      </c>
      <c r="P682" t="str">
        <f t="shared" si="53"/>
        <v>-</v>
      </c>
      <c r="Q682" t="str">
        <f t="shared" si="51"/>
        <v>-</v>
      </c>
      <c r="R682" t="str">
        <f t="shared" si="54"/>
        <v>-</v>
      </c>
    </row>
    <row r="683" spans="1:18" x14ac:dyDescent="0.25">
      <c r="A683">
        <v>101</v>
      </c>
      <c r="J683">
        <v>557848</v>
      </c>
      <c r="K683">
        <v>558546</v>
      </c>
      <c r="L683" t="s">
        <v>5</v>
      </c>
      <c r="M683" t="s">
        <v>25</v>
      </c>
      <c r="N683" t="str">
        <f t="shared" si="55"/>
        <v>-</v>
      </c>
      <c r="O683" t="str">
        <f t="shared" si="52"/>
        <v>-</v>
      </c>
      <c r="P683" t="str">
        <f t="shared" si="53"/>
        <v>-</v>
      </c>
      <c r="Q683" t="str">
        <f t="shared" si="51"/>
        <v>-</v>
      </c>
      <c r="R683" t="str">
        <f t="shared" si="54"/>
        <v>-</v>
      </c>
    </row>
    <row r="684" spans="1:18" x14ac:dyDescent="0.25">
      <c r="A684">
        <v>101</v>
      </c>
      <c r="J684">
        <v>558580</v>
      </c>
      <c r="K684">
        <v>559650</v>
      </c>
      <c r="L684" t="s">
        <v>5</v>
      </c>
      <c r="M684" t="s">
        <v>88</v>
      </c>
      <c r="N684" t="str">
        <f t="shared" si="55"/>
        <v>-</v>
      </c>
      <c r="O684" t="str">
        <f t="shared" si="52"/>
        <v>-</v>
      </c>
      <c r="P684" t="str">
        <f t="shared" si="53"/>
        <v>-</v>
      </c>
      <c r="Q684" t="str">
        <f t="shared" si="51"/>
        <v>-</v>
      </c>
      <c r="R684" t="str">
        <f t="shared" si="54"/>
        <v>-</v>
      </c>
    </row>
    <row r="685" spans="1:18" x14ac:dyDescent="0.25">
      <c r="A685">
        <v>102</v>
      </c>
      <c r="J685">
        <v>559743</v>
      </c>
      <c r="K685">
        <v>561110</v>
      </c>
      <c r="L685" t="s">
        <v>5</v>
      </c>
      <c r="M685" t="s">
        <v>88</v>
      </c>
      <c r="N685" t="str">
        <f t="shared" si="55"/>
        <v>-</v>
      </c>
      <c r="O685" t="str">
        <f t="shared" si="52"/>
        <v>-</v>
      </c>
      <c r="P685" t="str">
        <f t="shared" si="53"/>
        <v>-</v>
      </c>
      <c r="Q685" t="str">
        <f t="shared" si="51"/>
        <v>-</v>
      </c>
      <c r="R685" t="str">
        <f t="shared" si="54"/>
        <v>-</v>
      </c>
    </row>
    <row r="686" spans="1:18" x14ac:dyDescent="0.25">
      <c r="A686">
        <v>102</v>
      </c>
      <c r="J686">
        <v>561267</v>
      </c>
      <c r="K686">
        <v>561671</v>
      </c>
      <c r="L686" t="s">
        <v>5</v>
      </c>
      <c r="M686" t="s">
        <v>88</v>
      </c>
      <c r="N686" t="str">
        <f t="shared" si="55"/>
        <v>-</v>
      </c>
      <c r="O686" t="str">
        <f t="shared" si="52"/>
        <v>-</v>
      </c>
      <c r="P686" t="str">
        <f t="shared" si="53"/>
        <v>-</v>
      </c>
      <c r="Q686" t="str">
        <f t="shared" si="51"/>
        <v>-</v>
      </c>
      <c r="R686" t="str">
        <f t="shared" si="54"/>
        <v>-</v>
      </c>
    </row>
    <row r="687" spans="1:18" x14ac:dyDescent="0.25">
      <c r="A687">
        <v>102</v>
      </c>
      <c r="J687">
        <v>561858</v>
      </c>
      <c r="K687">
        <v>562982</v>
      </c>
      <c r="L687" t="s">
        <v>5</v>
      </c>
      <c r="M687" t="s">
        <v>25</v>
      </c>
      <c r="N687" t="str">
        <f t="shared" si="55"/>
        <v>-</v>
      </c>
      <c r="O687" t="str">
        <f t="shared" si="52"/>
        <v>-</v>
      </c>
      <c r="P687" t="str">
        <f t="shared" si="53"/>
        <v>-</v>
      </c>
      <c r="Q687" t="str">
        <f t="shared" si="51"/>
        <v>-</v>
      </c>
      <c r="R687" t="str">
        <f t="shared" si="54"/>
        <v>-</v>
      </c>
    </row>
    <row r="688" spans="1:18" x14ac:dyDescent="0.25">
      <c r="A688">
        <v>102</v>
      </c>
      <c r="J688">
        <v>563285</v>
      </c>
      <c r="K688">
        <v>563713</v>
      </c>
      <c r="L688" t="s">
        <v>5</v>
      </c>
      <c r="M688" t="s">
        <v>25</v>
      </c>
      <c r="N688" t="str">
        <f t="shared" si="55"/>
        <v>-</v>
      </c>
      <c r="O688" t="str">
        <f t="shared" si="52"/>
        <v>-</v>
      </c>
      <c r="P688" t="str">
        <f t="shared" si="53"/>
        <v>-</v>
      </c>
      <c r="Q688" t="str">
        <f t="shared" si="51"/>
        <v>-</v>
      </c>
      <c r="R688" t="str">
        <f t="shared" si="54"/>
        <v>-</v>
      </c>
    </row>
    <row r="689" spans="1:18" x14ac:dyDescent="0.25">
      <c r="A689">
        <v>102</v>
      </c>
      <c r="J689">
        <v>563729</v>
      </c>
      <c r="K689">
        <v>564121</v>
      </c>
      <c r="L689" t="s">
        <v>5</v>
      </c>
      <c r="M689" t="s">
        <v>25</v>
      </c>
      <c r="N689" t="str">
        <f t="shared" si="55"/>
        <v>-</v>
      </c>
      <c r="O689" t="str">
        <f t="shared" si="52"/>
        <v>-</v>
      </c>
      <c r="P689" t="str">
        <f t="shared" si="53"/>
        <v>-</v>
      </c>
      <c r="Q689" t="str">
        <f t="shared" si="51"/>
        <v>-</v>
      </c>
      <c r="R689" t="str">
        <f t="shared" si="54"/>
        <v>-</v>
      </c>
    </row>
    <row r="690" spans="1:18" x14ac:dyDescent="0.25">
      <c r="A690">
        <v>102</v>
      </c>
      <c r="J690">
        <v>564436</v>
      </c>
      <c r="K690">
        <v>565074</v>
      </c>
      <c r="L690" t="s">
        <v>5</v>
      </c>
      <c r="M690" t="s">
        <v>25</v>
      </c>
      <c r="N690" t="str">
        <f t="shared" si="55"/>
        <v>-</v>
      </c>
      <c r="O690" t="str">
        <f t="shared" si="52"/>
        <v>-</v>
      </c>
      <c r="P690" t="str">
        <f t="shared" si="53"/>
        <v>-</v>
      </c>
      <c r="Q690" t="str">
        <f t="shared" si="51"/>
        <v>-</v>
      </c>
      <c r="R690" t="str">
        <f t="shared" si="54"/>
        <v>-</v>
      </c>
    </row>
    <row r="691" spans="1:18" x14ac:dyDescent="0.25">
      <c r="A691">
        <v>102</v>
      </c>
      <c r="J691">
        <v>565080</v>
      </c>
      <c r="K691">
        <v>565580</v>
      </c>
      <c r="L691" t="s">
        <v>5</v>
      </c>
      <c r="M691" t="s">
        <v>25</v>
      </c>
      <c r="N691" t="str">
        <f t="shared" si="55"/>
        <v>-</v>
      </c>
      <c r="O691" t="str">
        <f t="shared" si="52"/>
        <v>-</v>
      </c>
      <c r="P691" t="str">
        <f t="shared" si="53"/>
        <v>-</v>
      </c>
      <c r="Q691" t="str">
        <f t="shared" si="51"/>
        <v>-</v>
      </c>
      <c r="R691" t="str">
        <f t="shared" si="54"/>
        <v>-</v>
      </c>
    </row>
    <row r="692" spans="1:18" x14ac:dyDescent="0.25">
      <c r="A692">
        <v>103</v>
      </c>
      <c r="J692">
        <v>565689</v>
      </c>
      <c r="K692">
        <v>566480</v>
      </c>
      <c r="L692" t="s">
        <v>5</v>
      </c>
      <c r="M692" t="s">
        <v>25</v>
      </c>
      <c r="N692" t="str">
        <f t="shared" si="55"/>
        <v>-</v>
      </c>
      <c r="O692" t="str">
        <f t="shared" si="52"/>
        <v>-</v>
      </c>
      <c r="P692" t="str">
        <f t="shared" si="53"/>
        <v>-</v>
      </c>
      <c r="Q692" t="str">
        <f t="shared" si="51"/>
        <v>-</v>
      </c>
      <c r="R692" t="str">
        <f t="shared" si="54"/>
        <v>-</v>
      </c>
    </row>
    <row r="693" spans="1:18" x14ac:dyDescent="0.25">
      <c r="A693">
        <v>103</v>
      </c>
      <c r="J693">
        <v>566615</v>
      </c>
      <c r="K693">
        <v>567508</v>
      </c>
      <c r="L693" t="s">
        <v>5</v>
      </c>
      <c r="M693" t="s">
        <v>25</v>
      </c>
      <c r="N693" t="str">
        <f t="shared" si="55"/>
        <v>-</v>
      </c>
      <c r="O693" t="str">
        <f t="shared" si="52"/>
        <v>-</v>
      </c>
      <c r="P693" t="str">
        <f t="shared" si="53"/>
        <v>-</v>
      </c>
      <c r="Q693" t="str">
        <f t="shared" si="51"/>
        <v>-</v>
      </c>
      <c r="R693" t="str">
        <f t="shared" si="54"/>
        <v>-</v>
      </c>
    </row>
    <row r="694" spans="1:18" x14ac:dyDescent="0.25">
      <c r="A694">
        <v>103</v>
      </c>
      <c r="J694">
        <v>567624</v>
      </c>
      <c r="K694">
        <v>569114</v>
      </c>
      <c r="L694" t="s">
        <v>5</v>
      </c>
      <c r="M694" t="s">
        <v>25</v>
      </c>
      <c r="N694" t="str">
        <f t="shared" si="55"/>
        <v>-</v>
      </c>
      <c r="O694" t="str">
        <f t="shared" si="52"/>
        <v>-</v>
      </c>
      <c r="P694" t="str">
        <f t="shared" si="53"/>
        <v>-</v>
      </c>
      <c r="Q694" t="str">
        <f t="shared" si="51"/>
        <v>-</v>
      </c>
      <c r="R694" t="str">
        <f t="shared" si="54"/>
        <v>-</v>
      </c>
    </row>
    <row r="695" spans="1:18" x14ac:dyDescent="0.25">
      <c r="A695">
        <v>103</v>
      </c>
      <c r="J695">
        <v>569161</v>
      </c>
      <c r="K695">
        <v>569850</v>
      </c>
      <c r="L695" t="s">
        <v>5</v>
      </c>
      <c r="M695" t="s">
        <v>25</v>
      </c>
      <c r="N695" t="str">
        <f t="shared" si="55"/>
        <v>-</v>
      </c>
      <c r="O695" t="str">
        <f t="shared" si="52"/>
        <v>-</v>
      </c>
      <c r="P695" t="str">
        <f t="shared" si="53"/>
        <v>-</v>
      </c>
      <c r="Q695" t="str">
        <f t="shared" si="51"/>
        <v>-</v>
      </c>
      <c r="R695" t="str">
        <f t="shared" si="54"/>
        <v>-</v>
      </c>
    </row>
    <row r="696" spans="1:18" x14ac:dyDescent="0.25">
      <c r="A696">
        <v>103</v>
      </c>
      <c r="J696">
        <v>569847</v>
      </c>
      <c r="K696">
        <v>570722</v>
      </c>
      <c r="L696" t="s">
        <v>5</v>
      </c>
      <c r="M696" t="s">
        <v>25</v>
      </c>
      <c r="N696">
        <f t="shared" si="55"/>
        <v>1</v>
      </c>
      <c r="O696">
        <f t="shared" si="52"/>
        <v>1</v>
      </c>
      <c r="P696" t="str">
        <f t="shared" si="53"/>
        <v>-</v>
      </c>
      <c r="Q696">
        <f t="shared" si="51"/>
        <v>4</v>
      </c>
      <c r="R696">
        <f t="shared" si="54"/>
        <v>2</v>
      </c>
    </row>
    <row r="697" spans="1:18" x14ac:dyDescent="0.25">
      <c r="A697">
        <v>103</v>
      </c>
      <c r="J697">
        <v>570719</v>
      </c>
      <c r="K697">
        <v>571186</v>
      </c>
      <c r="L697" t="s">
        <v>5</v>
      </c>
      <c r="M697" t="s">
        <v>25</v>
      </c>
      <c r="N697">
        <f t="shared" si="55"/>
        <v>1</v>
      </c>
      <c r="O697">
        <f t="shared" si="52"/>
        <v>1</v>
      </c>
      <c r="P697" t="str">
        <f t="shared" si="53"/>
        <v>-</v>
      </c>
      <c r="Q697">
        <f t="shared" si="51"/>
        <v>4</v>
      </c>
      <c r="R697">
        <f t="shared" si="54"/>
        <v>2</v>
      </c>
    </row>
    <row r="698" spans="1:18" x14ac:dyDescent="0.25">
      <c r="A698">
        <v>103</v>
      </c>
      <c r="J698">
        <v>571269</v>
      </c>
      <c r="K698">
        <v>572549</v>
      </c>
      <c r="L698" t="s">
        <v>5</v>
      </c>
      <c r="M698" t="s">
        <v>88</v>
      </c>
      <c r="N698" t="str">
        <f t="shared" si="55"/>
        <v>-</v>
      </c>
      <c r="O698" t="str">
        <f t="shared" si="52"/>
        <v>-</v>
      </c>
      <c r="P698" t="str">
        <f t="shared" si="53"/>
        <v>-</v>
      </c>
      <c r="Q698" t="str">
        <f t="shared" si="51"/>
        <v>-</v>
      </c>
      <c r="R698" t="str">
        <f t="shared" si="54"/>
        <v>-</v>
      </c>
    </row>
    <row r="699" spans="1:18" x14ac:dyDescent="0.25">
      <c r="A699">
        <v>103</v>
      </c>
      <c r="J699">
        <v>572536</v>
      </c>
      <c r="K699">
        <v>573789</v>
      </c>
      <c r="L699" t="s">
        <v>5</v>
      </c>
      <c r="M699" t="s">
        <v>88</v>
      </c>
      <c r="N699">
        <f t="shared" si="55"/>
        <v>1</v>
      </c>
      <c r="O699">
        <f t="shared" si="52"/>
        <v>1</v>
      </c>
      <c r="P699" t="str">
        <f t="shared" si="53"/>
        <v>-</v>
      </c>
      <c r="Q699">
        <f t="shared" si="51"/>
        <v>14</v>
      </c>
      <c r="R699">
        <f t="shared" si="54"/>
        <v>1</v>
      </c>
    </row>
    <row r="700" spans="1:18" x14ac:dyDescent="0.25">
      <c r="A700">
        <v>103</v>
      </c>
      <c r="J700">
        <v>573905</v>
      </c>
      <c r="K700">
        <v>575008</v>
      </c>
      <c r="L700" t="s">
        <v>5</v>
      </c>
      <c r="M700" t="s">
        <v>88</v>
      </c>
      <c r="N700" t="str">
        <f t="shared" si="55"/>
        <v>-</v>
      </c>
      <c r="O700" t="str">
        <f t="shared" si="52"/>
        <v>-</v>
      </c>
      <c r="P700" t="str">
        <f t="shared" si="53"/>
        <v>-</v>
      </c>
      <c r="Q700" t="str">
        <f t="shared" si="51"/>
        <v>-</v>
      </c>
      <c r="R700" t="str">
        <f t="shared" si="54"/>
        <v>-</v>
      </c>
    </row>
    <row r="701" spans="1:18" x14ac:dyDescent="0.25">
      <c r="A701">
        <v>103</v>
      </c>
      <c r="J701">
        <v>575216</v>
      </c>
      <c r="K701">
        <v>576634</v>
      </c>
      <c r="L701" t="s">
        <v>5</v>
      </c>
      <c r="M701" t="s">
        <v>88</v>
      </c>
      <c r="N701" t="str">
        <f t="shared" si="55"/>
        <v>-</v>
      </c>
      <c r="O701" t="str">
        <f t="shared" si="52"/>
        <v>-</v>
      </c>
      <c r="P701" t="str">
        <f t="shared" si="53"/>
        <v>-</v>
      </c>
      <c r="Q701" t="str">
        <f t="shared" si="51"/>
        <v>-</v>
      </c>
      <c r="R701" t="str">
        <f t="shared" si="54"/>
        <v>-</v>
      </c>
    </row>
    <row r="702" spans="1:18" x14ac:dyDescent="0.25">
      <c r="A702">
        <v>103</v>
      </c>
      <c r="J702">
        <v>576644</v>
      </c>
      <c r="K702">
        <v>581104</v>
      </c>
      <c r="L702" t="s">
        <v>5</v>
      </c>
      <c r="M702" t="s">
        <v>88</v>
      </c>
      <c r="N702" t="str">
        <f t="shared" si="55"/>
        <v>-</v>
      </c>
      <c r="O702" t="str">
        <f t="shared" si="52"/>
        <v>-</v>
      </c>
      <c r="P702" t="str">
        <f t="shared" si="53"/>
        <v>-</v>
      </c>
      <c r="Q702" t="str">
        <f t="shared" si="51"/>
        <v>-</v>
      </c>
      <c r="R702" t="str">
        <f t="shared" si="54"/>
        <v>-</v>
      </c>
    </row>
    <row r="703" spans="1:18" x14ac:dyDescent="0.25">
      <c r="A703">
        <v>103</v>
      </c>
      <c r="J703">
        <v>581027</v>
      </c>
      <c r="K703">
        <v>581242</v>
      </c>
      <c r="L703" t="s">
        <v>5</v>
      </c>
      <c r="M703" t="s">
        <v>25</v>
      </c>
      <c r="N703">
        <f t="shared" si="55"/>
        <v>1</v>
      </c>
      <c r="O703" t="str">
        <f t="shared" si="52"/>
        <v>-</v>
      </c>
      <c r="P703">
        <f t="shared" si="53"/>
        <v>1</v>
      </c>
      <c r="Q703">
        <f t="shared" si="51"/>
        <v>78</v>
      </c>
      <c r="R703">
        <f t="shared" si="54"/>
        <v>0</v>
      </c>
    </row>
    <row r="704" spans="1:18" x14ac:dyDescent="0.25">
      <c r="A704">
        <v>103</v>
      </c>
      <c r="J704">
        <v>581776</v>
      </c>
      <c r="K704">
        <v>582705</v>
      </c>
      <c r="L704" t="s">
        <v>5</v>
      </c>
      <c r="M704" t="s">
        <v>25</v>
      </c>
      <c r="N704" t="str">
        <f t="shared" si="55"/>
        <v>-</v>
      </c>
      <c r="O704" t="str">
        <f t="shared" si="52"/>
        <v>-</v>
      </c>
      <c r="P704" t="str">
        <f t="shared" si="53"/>
        <v>-</v>
      </c>
      <c r="Q704" t="str">
        <f t="shared" si="51"/>
        <v>-</v>
      </c>
      <c r="R704" t="str">
        <f t="shared" si="54"/>
        <v>-</v>
      </c>
    </row>
    <row r="705" spans="1:18" x14ac:dyDescent="0.25">
      <c r="A705">
        <v>104</v>
      </c>
      <c r="J705">
        <v>582799</v>
      </c>
      <c r="K705">
        <v>585135</v>
      </c>
      <c r="L705" t="s">
        <v>5</v>
      </c>
      <c r="M705" t="s">
        <v>25</v>
      </c>
      <c r="N705" t="str">
        <f t="shared" si="55"/>
        <v>-</v>
      </c>
      <c r="O705" t="str">
        <f t="shared" si="52"/>
        <v>-</v>
      </c>
      <c r="P705" t="str">
        <f t="shared" si="53"/>
        <v>-</v>
      </c>
      <c r="Q705" t="str">
        <f t="shared" si="51"/>
        <v>-</v>
      </c>
      <c r="R705" t="str">
        <f t="shared" si="54"/>
        <v>-</v>
      </c>
    </row>
    <row r="706" spans="1:18" x14ac:dyDescent="0.25">
      <c r="A706">
        <v>104</v>
      </c>
      <c r="J706">
        <v>585362</v>
      </c>
      <c r="K706">
        <v>586015</v>
      </c>
      <c r="L706" t="s">
        <v>5</v>
      </c>
      <c r="M706" t="s">
        <v>25</v>
      </c>
      <c r="N706" t="str">
        <f t="shared" si="55"/>
        <v>-</v>
      </c>
      <c r="O706" t="str">
        <f t="shared" si="52"/>
        <v>-</v>
      </c>
      <c r="P706" t="str">
        <f t="shared" si="53"/>
        <v>-</v>
      </c>
      <c r="Q706" t="str">
        <f t="shared" ref="Q706:Q769" si="56">IF(N706=1,K705-J706+1,"-")</f>
        <v>-</v>
      </c>
      <c r="R706" t="str">
        <f t="shared" si="54"/>
        <v>-</v>
      </c>
    </row>
    <row r="707" spans="1:18" x14ac:dyDescent="0.25">
      <c r="A707">
        <v>104</v>
      </c>
      <c r="J707">
        <v>586012</v>
      </c>
      <c r="K707">
        <v>586740</v>
      </c>
      <c r="L707" t="s">
        <v>5</v>
      </c>
      <c r="M707" t="s">
        <v>25</v>
      </c>
      <c r="N707">
        <f t="shared" si="55"/>
        <v>1</v>
      </c>
      <c r="O707">
        <f t="shared" ref="O707:O770" si="57">IF(AND(N707=1,M707=M706),1,"-")</f>
        <v>1</v>
      </c>
      <c r="P707" t="str">
        <f t="shared" ref="P707:P770" si="58">IF(AND(N707=1,M707&lt;&gt;M706),1,"-")</f>
        <v>-</v>
      </c>
      <c r="Q707">
        <f t="shared" si="56"/>
        <v>4</v>
      </c>
      <c r="R707">
        <f t="shared" ref="R707:R770" si="59">IFERROR(IF((IF(N707=1,MOD(Q707,3),"-"))=0,0,3-(IF(N707=1,MOD(Q707,3),"-"))), "-")</f>
        <v>2</v>
      </c>
    </row>
    <row r="708" spans="1:18" x14ac:dyDescent="0.25">
      <c r="A708">
        <v>104</v>
      </c>
      <c r="J708">
        <v>586815</v>
      </c>
      <c r="K708">
        <v>587447</v>
      </c>
      <c r="L708" t="s">
        <v>5</v>
      </c>
      <c r="M708" t="s">
        <v>88</v>
      </c>
      <c r="N708" t="str">
        <f t="shared" ref="N708:N771" si="60">IF(J708&lt;K707,1,"-")</f>
        <v>-</v>
      </c>
      <c r="O708" t="str">
        <f t="shared" si="57"/>
        <v>-</v>
      </c>
      <c r="P708" t="str">
        <f t="shared" si="58"/>
        <v>-</v>
      </c>
      <c r="Q708" t="str">
        <f t="shared" si="56"/>
        <v>-</v>
      </c>
      <c r="R708" t="str">
        <f t="shared" si="59"/>
        <v>-</v>
      </c>
    </row>
    <row r="709" spans="1:18" x14ac:dyDescent="0.25">
      <c r="A709">
        <v>104</v>
      </c>
      <c r="J709">
        <v>587446</v>
      </c>
      <c r="K709">
        <v>587641</v>
      </c>
      <c r="L709" t="s">
        <v>5</v>
      </c>
      <c r="M709" t="s">
        <v>25</v>
      </c>
      <c r="N709">
        <f t="shared" si="60"/>
        <v>1</v>
      </c>
      <c r="O709" t="str">
        <f t="shared" si="57"/>
        <v>-</v>
      </c>
      <c r="P709">
        <f t="shared" si="58"/>
        <v>1</v>
      </c>
      <c r="Q709">
        <f t="shared" si="56"/>
        <v>2</v>
      </c>
      <c r="R709">
        <f t="shared" si="59"/>
        <v>1</v>
      </c>
    </row>
    <row r="710" spans="1:18" x14ac:dyDescent="0.25">
      <c r="A710">
        <v>104</v>
      </c>
      <c r="J710">
        <v>587696</v>
      </c>
      <c r="K710">
        <v>587968</v>
      </c>
      <c r="L710" t="s">
        <v>5</v>
      </c>
      <c r="M710" t="s">
        <v>88</v>
      </c>
      <c r="N710" t="str">
        <f t="shared" si="60"/>
        <v>-</v>
      </c>
      <c r="O710" t="str">
        <f t="shared" si="57"/>
        <v>-</v>
      </c>
      <c r="P710" t="str">
        <f t="shared" si="58"/>
        <v>-</v>
      </c>
      <c r="Q710" t="str">
        <f t="shared" si="56"/>
        <v>-</v>
      </c>
      <c r="R710" t="str">
        <f t="shared" si="59"/>
        <v>-</v>
      </c>
    </row>
    <row r="711" spans="1:18" x14ac:dyDescent="0.25">
      <c r="A711">
        <v>104</v>
      </c>
      <c r="J711">
        <v>587965</v>
      </c>
      <c r="K711">
        <v>588819</v>
      </c>
      <c r="L711" t="s">
        <v>5</v>
      </c>
      <c r="M711" t="s">
        <v>88</v>
      </c>
      <c r="N711">
        <f t="shared" si="60"/>
        <v>1</v>
      </c>
      <c r="O711">
        <f t="shared" si="57"/>
        <v>1</v>
      </c>
      <c r="P711" t="str">
        <f t="shared" si="58"/>
        <v>-</v>
      </c>
      <c r="Q711">
        <f t="shared" si="56"/>
        <v>4</v>
      </c>
      <c r="R711">
        <f t="shared" si="59"/>
        <v>2</v>
      </c>
    </row>
    <row r="712" spans="1:18" x14ac:dyDescent="0.25">
      <c r="A712">
        <v>104</v>
      </c>
      <c r="J712">
        <v>588865</v>
      </c>
      <c r="K712">
        <v>589356</v>
      </c>
      <c r="L712" t="s">
        <v>5</v>
      </c>
      <c r="M712" t="s">
        <v>88</v>
      </c>
      <c r="N712" t="str">
        <f t="shared" si="60"/>
        <v>-</v>
      </c>
      <c r="O712" t="str">
        <f t="shared" si="57"/>
        <v>-</v>
      </c>
      <c r="P712" t="str">
        <f t="shared" si="58"/>
        <v>-</v>
      </c>
      <c r="Q712" t="str">
        <f t="shared" si="56"/>
        <v>-</v>
      </c>
      <c r="R712" t="str">
        <f t="shared" si="59"/>
        <v>-</v>
      </c>
    </row>
    <row r="713" spans="1:18" x14ac:dyDescent="0.25">
      <c r="A713">
        <v>104</v>
      </c>
      <c r="J713">
        <v>589474</v>
      </c>
      <c r="K713">
        <v>589761</v>
      </c>
      <c r="L713" t="s">
        <v>5</v>
      </c>
      <c r="M713" t="s">
        <v>88</v>
      </c>
      <c r="N713" t="str">
        <f t="shared" si="60"/>
        <v>-</v>
      </c>
      <c r="O713" t="str">
        <f t="shared" si="57"/>
        <v>-</v>
      </c>
      <c r="P713" t="str">
        <f t="shared" si="58"/>
        <v>-</v>
      </c>
      <c r="Q713" t="str">
        <f t="shared" si="56"/>
        <v>-</v>
      </c>
      <c r="R713" t="str">
        <f t="shared" si="59"/>
        <v>-</v>
      </c>
    </row>
    <row r="714" spans="1:18" x14ac:dyDescent="0.25">
      <c r="A714">
        <v>104</v>
      </c>
      <c r="J714">
        <v>589784</v>
      </c>
      <c r="K714">
        <v>591217</v>
      </c>
      <c r="L714" t="s">
        <v>5</v>
      </c>
      <c r="M714" t="s">
        <v>88</v>
      </c>
      <c r="N714" t="str">
        <f t="shared" si="60"/>
        <v>-</v>
      </c>
      <c r="O714" t="str">
        <f t="shared" si="57"/>
        <v>-</v>
      </c>
      <c r="P714" t="str">
        <f t="shared" si="58"/>
        <v>-</v>
      </c>
      <c r="Q714" t="str">
        <f t="shared" si="56"/>
        <v>-</v>
      </c>
      <c r="R714" t="str">
        <f t="shared" si="59"/>
        <v>-</v>
      </c>
    </row>
    <row r="715" spans="1:18" x14ac:dyDescent="0.25">
      <c r="A715">
        <v>104</v>
      </c>
      <c r="J715">
        <v>591265</v>
      </c>
      <c r="K715">
        <v>591990</v>
      </c>
      <c r="L715" t="s">
        <v>5</v>
      </c>
      <c r="M715" t="s">
        <v>88</v>
      </c>
      <c r="N715" t="str">
        <f t="shared" si="60"/>
        <v>-</v>
      </c>
      <c r="O715" t="str">
        <f t="shared" si="57"/>
        <v>-</v>
      </c>
      <c r="P715" t="str">
        <f t="shared" si="58"/>
        <v>-</v>
      </c>
      <c r="Q715" t="str">
        <f t="shared" si="56"/>
        <v>-</v>
      </c>
      <c r="R715" t="str">
        <f t="shared" si="59"/>
        <v>-</v>
      </c>
    </row>
    <row r="716" spans="1:18" x14ac:dyDescent="0.25">
      <c r="A716">
        <v>104</v>
      </c>
      <c r="J716">
        <v>591997</v>
      </c>
      <c r="K716">
        <v>592551</v>
      </c>
      <c r="L716" t="s">
        <v>5</v>
      </c>
      <c r="M716" t="s">
        <v>88</v>
      </c>
      <c r="N716" t="str">
        <f t="shared" si="60"/>
        <v>-</v>
      </c>
      <c r="O716" t="str">
        <f t="shared" si="57"/>
        <v>-</v>
      </c>
      <c r="P716" t="str">
        <f t="shared" si="58"/>
        <v>-</v>
      </c>
      <c r="Q716" t="str">
        <f t="shared" si="56"/>
        <v>-</v>
      </c>
      <c r="R716" t="str">
        <f t="shared" si="59"/>
        <v>-</v>
      </c>
    </row>
    <row r="717" spans="1:18" x14ac:dyDescent="0.25">
      <c r="A717">
        <v>104</v>
      </c>
      <c r="J717">
        <v>592520</v>
      </c>
      <c r="K717">
        <v>593095</v>
      </c>
      <c r="L717" t="s">
        <v>5</v>
      </c>
      <c r="M717" t="s">
        <v>88</v>
      </c>
      <c r="N717">
        <f t="shared" si="60"/>
        <v>1</v>
      </c>
      <c r="O717">
        <f t="shared" si="57"/>
        <v>1</v>
      </c>
      <c r="P717" t="str">
        <f t="shared" si="58"/>
        <v>-</v>
      </c>
      <c r="Q717">
        <f t="shared" si="56"/>
        <v>32</v>
      </c>
      <c r="R717">
        <f t="shared" si="59"/>
        <v>1</v>
      </c>
    </row>
    <row r="718" spans="1:18" x14ac:dyDescent="0.25">
      <c r="A718">
        <v>104</v>
      </c>
      <c r="J718">
        <v>593092</v>
      </c>
      <c r="K718">
        <v>593658</v>
      </c>
      <c r="L718" t="s">
        <v>5</v>
      </c>
      <c r="M718" t="s">
        <v>88</v>
      </c>
      <c r="N718">
        <f t="shared" si="60"/>
        <v>1</v>
      </c>
      <c r="O718">
        <f t="shared" si="57"/>
        <v>1</v>
      </c>
      <c r="P718" t="str">
        <f t="shared" si="58"/>
        <v>-</v>
      </c>
      <c r="Q718">
        <f t="shared" si="56"/>
        <v>4</v>
      </c>
      <c r="R718">
        <f t="shared" si="59"/>
        <v>2</v>
      </c>
    </row>
    <row r="719" spans="1:18" x14ac:dyDescent="0.25">
      <c r="A719">
        <v>104</v>
      </c>
      <c r="J719">
        <v>593679</v>
      </c>
      <c r="K719">
        <v>594665</v>
      </c>
      <c r="L719" t="s">
        <v>5</v>
      </c>
      <c r="M719" t="s">
        <v>88</v>
      </c>
      <c r="N719" t="str">
        <f t="shared" si="60"/>
        <v>-</v>
      </c>
      <c r="O719" t="str">
        <f t="shared" si="57"/>
        <v>-</v>
      </c>
      <c r="P719" t="str">
        <f t="shared" si="58"/>
        <v>-</v>
      </c>
      <c r="Q719" t="str">
        <f t="shared" si="56"/>
        <v>-</v>
      </c>
      <c r="R719" t="str">
        <f t="shared" si="59"/>
        <v>-</v>
      </c>
    </row>
    <row r="720" spans="1:18" x14ac:dyDescent="0.25">
      <c r="A720">
        <v>104</v>
      </c>
      <c r="J720">
        <v>594679</v>
      </c>
      <c r="K720">
        <v>595656</v>
      </c>
      <c r="L720" t="s">
        <v>5</v>
      </c>
      <c r="M720" t="s">
        <v>88</v>
      </c>
      <c r="N720" t="str">
        <f t="shared" si="60"/>
        <v>-</v>
      </c>
      <c r="O720" t="str">
        <f t="shared" si="57"/>
        <v>-</v>
      </c>
      <c r="P720" t="str">
        <f t="shared" si="58"/>
        <v>-</v>
      </c>
      <c r="Q720" t="str">
        <f t="shared" si="56"/>
        <v>-</v>
      </c>
      <c r="R720" t="str">
        <f t="shared" si="59"/>
        <v>-</v>
      </c>
    </row>
    <row r="721" spans="1:18" x14ac:dyDescent="0.25">
      <c r="A721">
        <v>105</v>
      </c>
      <c r="J721">
        <v>595869</v>
      </c>
      <c r="K721">
        <v>596681</v>
      </c>
      <c r="L721" t="s">
        <v>5</v>
      </c>
      <c r="M721" t="s">
        <v>25</v>
      </c>
      <c r="N721" t="str">
        <f t="shared" si="60"/>
        <v>-</v>
      </c>
      <c r="O721" t="str">
        <f t="shared" si="57"/>
        <v>-</v>
      </c>
      <c r="P721" t="str">
        <f t="shared" si="58"/>
        <v>-</v>
      </c>
      <c r="Q721" t="str">
        <f t="shared" si="56"/>
        <v>-</v>
      </c>
      <c r="R721" t="str">
        <f t="shared" si="59"/>
        <v>-</v>
      </c>
    </row>
    <row r="722" spans="1:18" x14ac:dyDescent="0.25">
      <c r="A722">
        <v>105</v>
      </c>
      <c r="J722">
        <v>596689</v>
      </c>
      <c r="K722">
        <v>597471</v>
      </c>
      <c r="L722" t="s">
        <v>5</v>
      </c>
      <c r="M722" t="s">
        <v>25</v>
      </c>
      <c r="N722" t="str">
        <f t="shared" si="60"/>
        <v>-</v>
      </c>
      <c r="O722" t="str">
        <f t="shared" si="57"/>
        <v>-</v>
      </c>
      <c r="P722" t="str">
        <f t="shared" si="58"/>
        <v>-</v>
      </c>
      <c r="Q722" t="str">
        <f t="shared" si="56"/>
        <v>-</v>
      </c>
      <c r="R722" t="str">
        <f t="shared" si="59"/>
        <v>-</v>
      </c>
    </row>
    <row r="723" spans="1:18" x14ac:dyDescent="0.25">
      <c r="A723">
        <v>105</v>
      </c>
      <c r="J723">
        <v>597476</v>
      </c>
      <c r="K723">
        <v>598027</v>
      </c>
      <c r="L723" t="s">
        <v>5</v>
      </c>
      <c r="M723" t="s">
        <v>25</v>
      </c>
      <c r="N723" t="str">
        <f t="shared" si="60"/>
        <v>-</v>
      </c>
      <c r="O723" t="str">
        <f t="shared" si="57"/>
        <v>-</v>
      </c>
      <c r="P723" t="str">
        <f t="shared" si="58"/>
        <v>-</v>
      </c>
      <c r="Q723" t="str">
        <f t="shared" si="56"/>
        <v>-</v>
      </c>
      <c r="R723" t="str">
        <f t="shared" si="59"/>
        <v>-</v>
      </c>
    </row>
    <row r="724" spans="1:18" x14ac:dyDescent="0.25">
      <c r="A724">
        <v>105</v>
      </c>
      <c r="J724">
        <v>598046</v>
      </c>
      <c r="K724">
        <v>598681</v>
      </c>
      <c r="L724" t="s">
        <v>5</v>
      </c>
      <c r="M724" t="s">
        <v>25</v>
      </c>
      <c r="N724" t="str">
        <f t="shared" si="60"/>
        <v>-</v>
      </c>
      <c r="O724" t="str">
        <f t="shared" si="57"/>
        <v>-</v>
      </c>
      <c r="P724" t="str">
        <f t="shared" si="58"/>
        <v>-</v>
      </c>
      <c r="Q724" t="str">
        <f t="shared" si="56"/>
        <v>-</v>
      </c>
      <c r="R724" t="str">
        <f t="shared" si="59"/>
        <v>-</v>
      </c>
    </row>
    <row r="725" spans="1:18" x14ac:dyDescent="0.25">
      <c r="A725">
        <v>105</v>
      </c>
      <c r="J725">
        <v>598681</v>
      </c>
      <c r="K725">
        <v>598977</v>
      </c>
      <c r="L725" t="s">
        <v>5</v>
      </c>
      <c r="M725" t="s">
        <v>25</v>
      </c>
      <c r="N725" t="str">
        <f t="shared" si="60"/>
        <v>-</v>
      </c>
      <c r="O725" t="str">
        <f t="shared" si="57"/>
        <v>-</v>
      </c>
      <c r="P725" t="str">
        <f t="shared" si="58"/>
        <v>-</v>
      </c>
      <c r="Q725" t="str">
        <f t="shared" si="56"/>
        <v>-</v>
      </c>
      <c r="R725" t="str">
        <f t="shared" si="59"/>
        <v>-</v>
      </c>
    </row>
    <row r="726" spans="1:18" x14ac:dyDescent="0.25">
      <c r="A726">
        <v>105</v>
      </c>
      <c r="J726">
        <v>599126</v>
      </c>
      <c r="K726">
        <v>599419</v>
      </c>
      <c r="L726" t="s">
        <v>5</v>
      </c>
      <c r="M726" t="s">
        <v>25</v>
      </c>
      <c r="N726" t="str">
        <f t="shared" si="60"/>
        <v>-</v>
      </c>
      <c r="O726" t="str">
        <f t="shared" si="57"/>
        <v>-</v>
      </c>
      <c r="P726" t="str">
        <f t="shared" si="58"/>
        <v>-</v>
      </c>
      <c r="Q726" t="str">
        <f t="shared" si="56"/>
        <v>-</v>
      </c>
      <c r="R726" t="str">
        <f t="shared" si="59"/>
        <v>-</v>
      </c>
    </row>
    <row r="727" spans="1:18" x14ac:dyDescent="0.25">
      <c r="A727">
        <v>105</v>
      </c>
      <c r="J727">
        <v>599473</v>
      </c>
      <c r="K727">
        <v>600732</v>
      </c>
      <c r="L727" t="s">
        <v>5</v>
      </c>
      <c r="M727" t="s">
        <v>25</v>
      </c>
      <c r="N727" t="str">
        <f t="shared" si="60"/>
        <v>-</v>
      </c>
      <c r="O727" t="str">
        <f t="shared" si="57"/>
        <v>-</v>
      </c>
      <c r="P727" t="str">
        <f t="shared" si="58"/>
        <v>-</v>
      </c>
      <c r="Q727" t="str">
        <f t="shared" si="56"/>
        <v>-</v>
      </c>
      <c r="R727" t="str">
        <f t="shared" si="59"/>
        <v>-</v>
      </c>
    </row>
    <row r="728" spans="1:18" x14ac:dyDescent="0.25">
      <c r="A728">
        <v>106</v>
      </c>
      <c r="J728">
        <v>600790</v>
      </c>
      <c r="K728">
        <v>601077</v>
      </c>
      <c r="L728" t="s">
        <v>5</v>
      </c>
      <c r="M728" t="s">
        <v>88</v>
      </c>
      <c r="N728" t="str">
        <f t="shared" si="60"/>
        <v>-</v>
      </c>
      <c r="O728" t="str">
        <f t="shared" si="57"/>
        <v>-</v>
      </c>
      <c r="P728" t="str">
        <f t="shared" si="58"/>
        <v>-</v>
      </c>
      <c r="Q728" t="str">
        <f t="shared" si="56"/>
        <v>-</v>
      </c>
      <c r="R728" t="str">
        <f t="shared" si="59"/>
        <v>-</v>
      </c>
    </row>
    <row r="729" spans="1:18" x14ac:dyDescent="0.25">
      <c r="A729">
        <v>106</v>
      </c>
      <c r="J729">
        <v>601309</v>
      </c>
      <c r="K729">
        <v>602280</v>
      </c>
      <c r="L729" t="s">
        <v>5</v>
      </c>
      <c r="M729" t="s">
        <v>88</v>
      </c>
      <c r="N729" t="str">
        <f t="shared" si="60"/>
        <v>-</v>
      </c>
      <c r="O729" t="str">
        <f t="shared" si="57"/>
        <v>-</v>
      </c>
      <c r="P729" t="str">
        <f t="shared" si="58"/>
        <v>-</v>
      </c>
      <c r="Q729" t="str">
        <f t="shared" si="56"/>
        <v>-</v>
      </c>
      <c r="R729" t="str">
        <f t="shared" si="59"/>
        <v>-</v>
      </c>
    </row>
    <row r="730" spans="1:18" x14ac:dyDescent="0.25">
      <c r="A730">
        <v>106</v>
      </c>
      <c r="J730">
        <v>602538</v>
      </c>
      <c r="K730">
        <v>602849</v>
      </c>
      <c r="L730" t="s">
        <v>5</v>
      </c>
      <c r="M730" t="s">
        <v>25</v>
      </c>
      <c r="N730" t="str">
        <f t="shared" si="60"/>
        <v>-</v>
      </c>
      <c r="O730" t="str">
        <f t="shared" si="57"/>
        <v>-</v>
      </c>
      <c r="P730" t="str">
        <f t="shared" si="58"/>
        <v>-</v>
      </c>
      <c r="Q730" t="str">
        <f t="shared" si="56"/>
        <v>-</v>
      </c>
      <c r="R730" t="str">
        <f t="shared" si="59"/>
        <v>-</v>
      </c>
    </row>
    <row r="731" spans="1:18" x14ac:dyDescent="0.25">
      <c r="A731">
        <v>106</v>
      </c>
      <c r="J731">
        <v>602869</v>
      </c>
      <c r="K731">
        <v>603126</v>
      </c>
      <c r="L731" t="s">
        <v>5</v>
      </c>
      <c r="M731" t="s">
        <v>25</v>
      </c>
      <c r="N731" t="str">
        <f t="shared" si="60"/>
        <v>-</v>
      </c>
      <c r="O731" t="str">
        <f t="shared" si="57"/>
        <v>-</v>
      </c>
      <c r="P731" t="str">
        <f t="shared" si="58"/>
        <v>-</v>
      </c>
      <c r="Q731" t="str">
        <f t="shared" si="56"/>
        <v>-</v>
      </c>
      <c r="R731" t="str">
        <f t="shared" si="59"/>
        <v>-</v>
      </c>
    </row>
    <row r="732" spans="1:18" x14ac:dyDescent="0.25">
      <c r="A732">
        <v>106</v>
      </c>
      <c r="J732">
        <v>603256</v>
      </c>
      <c r="K732">
        <v>604221</v>
      </c>
      <c r="L732" t="s">
        <v>5</v>
      </c>
      <c r="M732" t="s">
        <v>25</v>
      </c>
      <c r="N732" t="str">
        <f t="shared" si="60"/>
        <v>-</v>
      </c>
      <c r="O732" t="str">
        <f t="shared" si="57"/>
        <v>-</v>
      </c>
      <c r="P732" t="str">
        <f t="shared" si="58"/>
        <v>-</v>
      </c>
      <c r="Q732" t="str">
        <f t="shared" si="56"/>
        <v>-</v>
      </c>
      <c r="R732" t="str">
        <f t="shared" si="59"/>
        <v>-</v>
      </c>
    </row>
    <row r="733" spans="1:18" x14ac:dyDescent="0.25">
      <c r="A733">
        <v>106</v>
      </c>
      <c r="J733">
        <v>604237</v>
      </c>
      <c r="K733">
        <v>605409</v>
      </c>
      <c r="L733" t="s">
        <v>5</v>
      </c>
      <c r="M733" t="s">
        <v>25</v>
      </c>
      <c r="N733" t="str">
        <f t="shared" si="60"/>
        <v>-</v>
      </c>
      <c r="O733" t="str">
        <f t="shared" si="57"/>
        <v>-</v>
      </c>
      <c r="P733" t="str">
        <f t="shared" si="58"/>
        <v>-</v>
      </c>
      <c r="Q733" t="str">
        <f t="shared" si="56"/>
        <v>-</v>
      </c>
      <c r="R733" t="str">
        <f t="shared" si="59"/>
        <v>-</v>
      </c>
    </row>
    <row r="734" spans="1:18" x14ac:dyDescent="0.25">
      <c r="A734">
        <v>106</v>
      </c>
      <c r="J734">
        <v>605540</v>
      </c>
      <c r="K734">
        <v>606973</v>
      </c>
      <c r="L734" t="s">
        <v>5</v>
      </c>
      <c r="M734" t="s">
        <v>88</v>
      </c>
      <c r="N734" t="str">
        <f t="shared" si="60"/>
        <v>-</v>
      </c>
      <c r="O734" t="str">
        <f t="shared" si="57"/>
        <v>-</v>
      </c>
      <c r="P734" t="str">
        <f t="shared" si="58"/>
        <v>-</v>
      </c>
      <c r="Q734" t="str">
        <f t="shared" si="56"/>
        <v>-</v>
      </c>
      <c r="R734" t="str">
        <f t="shared" si="59"/>
        <v>-</v>
      </c>
    </row>
    <row r="735" spans="1:18" x14ac:dyDescent="0.25">
      <c r="A735">
        <v>106</v>
      </c>
      <c r="J735">
        <v>607221</v>
      </c>
      <c r="K735">
        <v>607697</v>
      </c>
      <c r="L735" t="s">
        <v>5</v>
      </c>
      <c r="M735" t="s">
        <v>25</v>
      </c>
      <c r="N735" t="str">
        <f t="shared" si="60"/>
        <v>-</v>
      </c>
      <c r="O735" t="str">
        <f t="shared" si="57"/>
        <v>-</v>
      </c>
      <c r="P735" t="str">
        <f t="shared" si="58"/>
        <v>-</v>
      </c>
      <c r="Q735" t="str">
        <f t="shared" si="56"/>
        <v>-</v>
      </c>
      <c r="R735" t="str">
        <f t="shared" si="59"/>
        <v>-</v>
      </c>
    </row>
    <row r="736" spans="1:18" x14ac:dyDescent="0.25">
      <c r="A736">
        <v>106</v>
      </c>
      <c r="J736">
        <v>607853</v>
      </c>
      <c r="K736">
        <v>608185</v>
      </c>
      <c r="L736" t="s">
        <v>5</v>
      </c>
      <c r="M736" t="s">
        <v>88</v>
      </c>
      <c r="N736" t="str">
        <f t="shared" si="60"/>
        <v>-</v>
      </c>
      <c r="O736" t="str">
        <f t="shared" si="57"/>
        <v>-</v>
      </c>
      <c r="P736" t="str">
        <f t="shared" si="58"/>
        <v>-</v>
      </c>
      <c r="Q736" t="str">
        <f t="shared" si="56"/>
        <v>-</v>
      </c>
      <c r="R736" t="str">
        <f t="shared" si="59"/>
        <v>-</v>
      </c>
    </row>
    <row r="737" spans="1:18" x14ac:dyDescent="0.25">
      <c r="A737">
        <v>106</v>
      </c>
      <c r="J737">
        <v>608273</v>
      </c>
      <c r="K737">
        <v>608899</v>
      </c>
      <c r="L737" t="s">
        <v>5</v>
      </c>
      <c r="M737" t="s">
        <v>25</v>
      </c>
      <c r="N737" t="str">
        <f t="shared" si="60"/>
        <v>-</v>
      </c>
      <c r="O737" t="str">
        <f t="shared" si="57"/>
        <v>-</v>
      </c>
      <c r="P737" t="str">
        <f t="shared" si="58"/>
        <v>-</v>
      </c>
      <c r="Q737" t="str">
        <f t="shared" si="56"/>
        <v>-</v>
      </c>
      <c r="R737" t="str">
        <f t="shared" si="59"/>
        <v>-</v>
      </c>
    </row>
    <row r="738" spans="1:18" x14ac:dyDescent="0.25">
      <c r="A738">
        <v>106</v>
      </c>
      <c r="J738">
        <v>608795</v>
      </c>
      <c r="K738">
        <v>609034</v>
      </c>
      <c r="L738" t="s">
        <v>5</v>
      </c>
      <c r="M738" t="s">
        <v>88</v>
      </c>
      <c r="N738">
        <f t="shared" si="60"/>
        <v>1</v>
      </c>
      <c r="O738" t="str">
        <f t="shared" si="57"/>
        <v>-</v>
      </c>
      <c r="P738">
        <f t="shared" si="58"/>
        <v>1</v>
      </c>
      <c r="Q738">
        <f t="shared" si="56"/>
        <v>105</v>
      </c>
      <c r="R738">
        <f t="shared" si="59"/>
        <v>0</v>
      </c>
    </row>
    <row r="739" spans="1:18" x14ac:dyDescent="0.25">
      <c r="A739">
        <v>106</v>
      </c>
      <c r="J739">
        <v>609003</v>
      </c>
      <c r="K739">
        <v>610937</v>
      </c>
      <c r="L739" t="s">
        <v>5</v>
      </c>
      <c r="M739" t="s">
        <v>25</v>
      </c>
      <c r="N739">
        <f t="shared" si="60"/>
        <v>1</v>
      </c>
      <c r="O739" t="str">
        <f t="shared" si="57"/>
        <v>-</v>
      </c>
      <c r="P739">
        <f t="shared" si="58"/>
        <v>1</v>
      </c>
      <c r="Q739">
        <f t="shared" si="56"/>
        <v>32</v>
      </c>
      <c r="R739">
        <f t="shared" si="59"/>
        <v>1</v>
      </c>
    </row>
    <row r="740" spans="1:18" x14ac:dyDescent="0.25">
      <c r="A740">
        <v>107</v>
      </c>
      <c r="J740">
        <v>611042</v>
      </c>
      <c r="K740">
        <v>611890</v>
      </c>
      <c r="L740" t="s">
        <v>5</v>
      </c>
      <c r="M740" t="s">
        <v>25</v>
      </c>
      <c r="N740" t="str">
        <f t="shared" si="60"/>
        <v>-</v>
      </c>
      <c r="O740" t="str">
        <f t="shared" si="57"/>
        <v>-</v>
      </c>
      <c r="P740" t="str">
        <f t="shared" si="58"/>
        <v>-</v>
      </c>
      <c r="Q740" t="str">
        <f t="shared" si="56"/>
        <v>-</v>
      </c>
      <c r="R740" t="str">
        <f t="shared" si="59"/>
        <v>-</v>
      </c>
    </row>
    <row r="741" spans="1:18" x14ac:dyDescent="0.25">
      <c r="A741">
        <v>107</v>
      </c>
      <c r="J741">
        <v>611883</v>
      </c>
      <c r="K741">
        <v>613220</v>
      </c>
      <c r="L741" t="s">
        <v>5</v>
      </c>
      <c r="M741" t="s">
        <v>25</v>
      </c>
      <c r="N741">
        <f t="shared" si="60"/>
        <v>1</v>
      </c>
      <c r="O741">
        <f t="shared" si="57"/>
        <v>1</v>
      </c>
      <c r="P741" t="str">
        <f t="shared" si="58"/>
        <v>-</v>
      </c>
      <c r="Q741">
        <f t="shared" si="56"/>
        <v>8</v>
      </c>
      <c r="R741">
        <f t="shared" si="59"/>
        <v>1</v>
      </c>
    </row>
    <row r="742" spans="1:18" x14ac:dyDescent="0.25">
      <c r="A742">
        <v>107</v>
      </c>
      <c r="J742">
        <v>613443</v>
      </c>
      <c r="K742">
        <v>613775</v>
      </c>
      <c r="L742" t="s">
        <v>5</v>
      </c>
      <c r="M742" t="s">
        <v>25</v>
      </c>
      <c r="N742" t="str">
        <f t="shared" si="60"/>
        <v>-</v>
      </c>
      <c r="O742" t="str">
        <f t="shared" si="57"/>
        <v>-</v>
      </c>
      <c r="P742" t="str">
        <f t="shared" si="58"/>
        <v>-</v>
      </c>
      <c r="Q742" t="str">
        <f t="shared" si="56"/>
        <v>-</v>
      </c>
      <c r="R742" t="str">
        <f t="shared" si="59"/>
        <v>-</v>
      </c>
    </row>
    <row r="743" spans="1:18" x14ac:dyDescent="0.25">
      <c r="A743">
        <v>107</v>
      </c>
      <c r="J743">
        <v>613789</v>
      </c>
      <c r="K743">
        <v>613875</v>
      </c>
      <c r="L743" t="s">
        <v>5</v>
      </c>
      <c r="M743" t="s">
        <v>25</v>
      </c>
      <c r="N743" t="str">
        <f t="shared" si="60"/>
        <v>-</v>
      </c>
      <c r="O743" t="str">
        <f t="shared" si="57"/>
        <v>-</v>
      </c>
      <c r="P743" t="str">
        <f t="shared" si="58"/>
        <v>-</v>
      </c>
      <c r="Q743" t="str">
        <f t="shared" si="56"/>
        <v>-</v>
      </c>
      <c r="R743" t="str">
        <f t="shared" si="59"/>
        <v>-</v>
      </c>
    </row>
    <row r="744" spans="1:18" x14ac:dyDescent="0.25">
      <c r="A744">
        <v>107</v>
      </c>
      <c r="J744">
        <v>509776</v>
      </c>
      <c r="K744">
        <v>509891</v>
      </c>
      <c r="L744" t="s">
        <v>5</v>
      </c>
      <c r="M744" t="s">
        <v>25</v>
      </c>
      <c r="N744">
        <f t="shared" si="60"/>
        <v>1</v>
      </c>
      <c r="O744">
        <f t="shared" si="57"/>
        <v>1</v>
      </c>
      <c r="P744" t="str">
        <f t="shared" si="58"/>
        <v>-</v>
      </c>
      <c r="Q744">
        <f t="shared" si="56"/>
        <v>104100</v>
      </c>
      <c r="R744">
        <f t="shared" si="59"/>
        <v>0</v>
      </c>
    </row>
    <row r="745" spans="1:18" x14ac:dyDescent="0.25">
      <c r="A745">
        <v>107</v>
      </c>
      <c r="J745">
        <v>614210</v>
      </c>
      <c r="K745">
        <v>615274</v>
      </c>
      <c r="L745" t="s">
        <v>5</v>
      </c>
      <c r="M745" t="s">
        <v>25</v>
      </c>
      <c r="N745" t="str">
        <f t="shared" si="60"/>
        <v>-</v>
      </c>
      <c r="O745" t="str">
        <f t="shared" si="57"/>
        <v>-</v>
      </c>
      <c r="P745" t="str">
        <f t="shared" si="58"/>
        <v>-</v>
      </c>
      <c r="Q745" t="str">
        <f t="shared" si="56"/>
        <v>-</v>
      </c>
      <c r="R745" t="str">
        <f t="shared" si="59"/>
        <v>-</v>
      </c>
    </row>
    <row r="746" spans="1:18" x14ac:dyDescent="0.25">
      <c r="A746">
        <v>107</v>
      </c>
      <c r="J746">
        <v>615360</v>
      </c>
      <c r="K746">
        <v>616769</v>
      </c>
      <c r="L746" t="s">
        <v>5</v>
      </c>
      <c r="M746" t="s">
        <v>88</v>
      </c>
      <c r="N746" t="str">
        <f t="shared" si="60"/>
        <v>-</v>
      </c>
      <c r="O746" t="str">
        <f t="shared" si="57"/>
        <v>-</v>
      </c>
      <c r="P746" t="str">
        <f t="shared" si="58"/>
        <v>-</v>
      </c>
      <c r="Q746" t="str">
        <f t="shared" si="56"/>
        <v>-</v>
      </c>
      <c r="R746" t="str">
        <f t="shared" si="59"/>
        <v>-</v>
      </c>
    </row>
    <row r="747" spans="1:18" x14ac:dyDescent="0.25">
      <c r="A747">
        <v>107</v>
      </c>
      <c r="J747">
        <v>617047</v>
      </c>
      <c r="K747">
        <v>617123</v>
      </c>
      <c r="L747" t="s">
        <v>5</v>
      </c>
      <c r="M747" t="s">
        <v>25</v>
      </c>
      <c r="N747" t="str">
        <f t="shared" si="60"/>
        <v>-</v>
      </c>
      <c r="O747" t="str">
        <f t="shared" si="57"/>
        <v>-</v>
      </c>
      <c r="P747" t="str">
        <f t="shared" si="58"/>
        <v>-</v>
      </c>
      <c r="Q747" t="str">
        <f t="shared" si="56"/>
        <v>-</v>
      </c>
      <c r="R747" t="str">
        <f t="shared" si="59"/>
        <v>-</v>
      </c>
    </row>
    <row r="748" spans="1:18" x14ac:dyDescent="0.25">
      <c r="A748">
        <v>107</v>
      </c>
      <c r="J748">
        <v>1204523</v>
      </c>
      <c r="K748">
        <v>1206076</v>
      </c>
      <c r="L748" t="s">
        <v>5</v>
      </c>
      <c r="M748" t="s">
        <v>25</v>
      </c>
      <c r="N748" t="str">
        <f t="shared" si="60"/>
        <v>-</v>
      </c>
      <c r="O748" t="str">
        <f t="shared" si="57"/>
        <v>-</v>
      </c>
      <c r="P748" t="str">
        <f t="shared" si="58"/>
        <v>-</v>
      </c>
      <c r="Q748" t="str">
        <f t="shared" si="56"/>
        <v>-</v>
      </c>
      <c r="R748" t="str">
        <f t="shared" si="59"/>
        <v>-</v>
      </c>
    </row>
    <row r="749" spans="1:18" x14ac:dyDescent="0.25">
      <c r="A749">
        <v>107</v>
      </c>
      <c r="J749">
        <v>617319</v>
      </c>
      <c r="K749">
        <v>617783</v>
      </c>
      <c r="L749" t="s">
        <v>5</v>
      </c>
      <c r="M749" t="s">
        <v>25</v>
      </c>
      <c r="N749">
        <f t="shared" si="60"/>
        <v>1</v>
      </c>
      <c r="O749">
        <f t="shared" si="57"/>
        <v>1</v>
      </c>
      <c r="P749" t="str">
        <f t="shared" si="58"/>
        <v>-</v>
      </c>
      <c r="Q749">
        <f t="shared" si="56"/>
        <v>588758</v>
      </c>
      <c r="R749">
        <f t="shared" si="59"/>
        <v>1</v>
      </c>
    </row>
    <row r="750" spans="1:18" x14ac:dyDescent="0.25">
      <c r="A750">
        <v>107</v>
      </c>
      <c r="J750">
        <v>617811</v>
      </c>
      <c r="K750">
        <v>619313</v>
      </c>
      <c r="L750" t="s">
        <v>5</v>
      </c>
      <c r="M750" t="s">
        <v>25</v>
      </c>
      <c r="N750" t="str">
        <f t="shared" si="60"/>
        <v>-</v>
      </c>
      <c r="O750" t="str">
        <f t="shared" si="57"/>
        <v>-</v>
      </c>
      <c r="P750" t="str">
        <f t="shared" si="58"/>
        <v>-</v>
      </c>
      <c r="Q750" t="str">
        <f t="shared" si="56"/>
        <v>-</v>
      </c>
      <c r="R750" t="str">
        <f t="shared" si="59"/>
        <v>-</v>
      </c>
    </row>
    <row r="751" spans="1:18" x14ac:dyDescent="0.25">
      <c r="A751">
        <v>108</v>
      </c>
      <c r="J751">
        <v>619338</v>
      </c>
      <c r="K751">
        <v>622016</v>
      </c>
      <c r="L751" t="s">
        <v>5</v>
      </c>
      <c r="M751" t="s">
        <v>25</v>
      </c>
      <c r="N751" t="str">
        <f t="shared" si="60"/>
        <v>-</v>
      </c>
      <c r="O751" t="str">
        <f t="shared" si="57"/>
        <v>-</v>
      </c>
      <c r="P751" t="str">
        <f t="shared" si="58"/>
        <v>-</v>
      </c>
      <c r="Q751" t="str">
        <f t="shared" si="56"/>
        <v>-</v>
      </c>
      <c r="R751" t="str">
        <f t="shared" si="59"/>
        <v>-</v>
      </c>
    </row>
    <row r="752" spans="1:18" x14ac:dyDescent="0.25">
      <c r="A752">
        <v>108</v>
      </c>
      <c r="J752">
        <v>622237</v>
      </c>
      <c r="K752">
        <v>622638</v>
      </c>
      <c r="L752" t="s">
        <v>5</v>
      </c>
      <c r="M752" t="s">
        <v>25</v>
      </c>
      <c r="N752" t="str">
        <f t="shared" si="60"/>
        <v>-</v>
      </c>
      <c r="O752" t="str">
        <f t="shared" si="57"/>
        <v>-</v>
      </c>
      <c r="P752" t="str">
        <f t="shared" si="58"/>
        <v>-</v>
      </c>
      <c r="Q752" t="str">
        <f t="shared" si="56"/>
        <v>-</v>
      </c>
      <c r="R752" t="str">
        <f t="shared" si="59"/>
        <v>-</v>
      </c>
    </row>
    <row r="753" spans="1:18" x14ac:dyDescent="0.25">
      <c r="A753">
        <v>108</v>
      </c>
      <c r="J753">
        <v>622638</v>
      </c>
      <c r="K753">
        <v>623582</v>
      </c>
      <c r="L753" t="s">
        <v>5</v>
      </c>
      <c r="M753" t="s">
        <v>25</v>
      </c>
      <c r="N753" t="str">
        <f t="shared" si="60"/>
        <v>-</v>
      </c>
      <c r="O753" t="str">
        <f t="shared" si="57"/>
        <v>-</v>
      </c>
      <c r="P753" t="str">
        <f t="shared" si="58"/>
        <v>-</v>
      </c>
      <c r="Q753" t="str">
        <f t="shared" si="56"/>
        <v>-</v>
      </c>
      <c r="R753" t="str">
        <f t="shared" si="59"/>
        <v>-</v>
      </c>
    </row>
    <row r="754" spans="1:18" x14ac:dyDescent="0.25">
      <c r="A754">
        <v>108</v>
      </c>
      <c r="J754">
        <v>623733</v>
      </c>
      <c r="K754">
        <v>624002</v>
      </c>
      <c r="L754" t="s">
        <v>5</v>
      </c>
      <c r="M754" t="s">
        <v>25</v>
      </c>
      <c r="N754" t="str">
        <f t="shared" si="60"/>
        <v>-</v>
      </c>
      <c r="O754" t="str">
        <f t="shared" si="57"/>
        <v>-</v>
      </c>
      <c r="P754" t="str">
        <f t="shared" si="58"/>
        <v>-</v>
      </c>
      <c r="Q754" t="str">
        <f t="shared" si="56"/>
        <v>-</v>
      </c>
      <c r="R754" t="str">
        <f t="shared" si="59"/>
        <v>-</v>
      </c>
    </row>
    <row r="755" spans="1:18" x14ac:dyDescent="0.25">
      <c r="A755">
        <v>108</v>
      </c>
      <c r="J755">
        <v>624244</v>
      </c>
      <c r="K755">
        <v>626379</v>
      </c>
      <c r="L755" t="s">
        <v>5</v>
      </c>
      <c r="M755" t="s">
        <v>25</v>
      </c>
      <c r="N755" t="str">
        <f t="shared" si="60"/>
        <v>-</v>
      </c>
      <c r="O755" t="str">
        <f t="shared" si="57"/>
        <v>-</v>
      </c>
      <c r="P755" t="str">
        <f t="shared" si="58"/>
        <v>-</v>
      </c>
      <c r="Q755" t="str">
        <f t="shared" si="56"/>
        <v>-</v>
      </c>
      <c r="R755" t="str">
        <f t="shared" si="59"/>
        <v>-</v>
      </c>
    </row>
    <row r="756" spans="1:18" x14ac:dyDescent="0.25">
      <c r="A756">
        <v>108</v>
      </c>
      <c r="J756">
        <v>626489</v>
      </c>
      <c r="K756">
        <v>627373</v>
      </c>
      <c r="L756" t="s">
        <v>5</v>
      </c>
      <c r="M756" t="s">
        <v>25</v>
      </c>
      <c r="N756" t="str">
        <f t="shared" si="60"/>
        <v>-</v>
      </c>
      <c r="O756" t="str">
        <f t="shared" si="57"/>
        <v>-</v>
      </c>
      <c r="P756" t="str">
        <f t="shared" si="58"/>
        <v>-</v>
      </c>
      <c r="Q756" t="str">
        <f t="shared" si="56"/>
        <v>-</v>
      </c>
      <c r="R756" t="str">
        <f t="shared" si="59"/>
        <v>-</v>
      </c>
    </row>
    <row r="757" spans="1:18" x14ac:dyDescent="0.25">
      <c r="A757">
        <v>108</v>
      </c>
      <c r="J757">
        <v>627501</v>
      </c>
      <c r="K757">
        <v>629441</v>
      </c>
      <c r="L757" t="s">
        <v>5</v>
      </c>
      <c r="M757" t="s">
        <v>25</v>
      </c>
      <c r="N757" t="str">
        <f t="shared" si="60"/>
        <v>-</v>
      </c>
      <c r="O757" t="str">
        <f t="shared" si="57"/>
        <v>-</v>
      </c>
      <c r="P757" t="str">
        <f t="shared" si="58"/>
        <v>-</v>
      </c>
      <c r="Q757" t="str">
        <f t="shared" si="56"/>
        <v>-</v>
      </c>
      <c r="R757" t="str">
        <f t="shared" si="59"/>
        <v>-</v>
      </c>
    </row>
    <row r="758" spans="1:18" x14ac:dyDescent="0.25">
      <c r="A758">
        <v>108</v>
      </c>
      <c r="J758">
        <v>629595</v>
      </c>
      <c r="K758">
        <v>630839</v>
      </c>
      <c r="L758" t="s">
        <v>5</v>
      </c>
      <c r="M758" t="s">
        <v>25</v>
      </c>
      <c r="N758" t="str">
        <f t="shared" si="60"/>
        <v>-</v>
      </c>
      <c r="O758" t="str">
        <f t="shared" si="57"/>
        <v>-</v>
      </c>
      <c r="P758" t="str">
        <f t="shared" si="58"/>
        <v>-</v>
      </c>
      <c r="Q758" t="str">
        <f t="shared" si="56"/>
        <v>-</v>
      </c>
      <c r="R758" t="str">
        <f t="shared" si="59"/>
        <v>-</v>
      </c>
    </row>
    <row r="759" spans="1:18" x14ac:dyDescent="0.25">
      <c r="A759">
        <v>108</v>
      </c>
      <c r="J759">
        <v>630930</v>
      </c>
      <c r="K759">
        <v>631937</v>
      </c>
      <c r="L759" t="s">
        <v>5</v>
      </c>
      <c r="M759" t="s">
        <v>88</v>
      </c>
      <c r="N759" t="str">
        <f t="shared" si="60"/>
        <v>-</v>
      </c>
      <c r="O759" t="str">
        <f t="shared" si="57"/>
        <v>-</v>
      </c>
      <c r="P759" t="str">
        <f t="shared" si="58"/>
        <v>-</v>
      </c>
      <c r="Q759" t="str">
        <f t="shared" si="56"/>
        <v>-</v>
      </c>
      <c r="R759" t="str">
        <f t="shared" si="59"/>
        <v>-</v>
      </c>
    </row>
    <row r="760" spans="1:18" x14ac:dyDescent="0.25">
      <c r="A760">
        <v>108</v>
      </c>
      <c r="J760">
        <v>632115</v>
      </c>
      <c r="K760">
        <v>633011</v>
      </c>
      <c r="L760" t="s">
        <v>5</v>
      </c>
      <c r="M760" t="s">
        <v>88</v>
      </c>
      <c r="N760" t="str">
        <f t="shared" si="60"/>
        <v>-</v>
      </c>
      <c r="O760" t="str">
        <f t="shared" si="57"/>
        <v>-</v>
      </c>
      <c r="P760" t="str">
        <f t="shared" si="58"/>
        <v>-</v>
      </c>
      <c r="Q760" t="str">
        <f t="shared" si="56"/>
        <v>-</v>
      </c>
      <c r="R760" t="str">
        <f t="shared" si="59"/>
        <v>-</v>
      </c>
    </row>
    <row r="761" spans="1:18" x14ac:dyDescent="0.25">
      <c r="A761">
        <v>108</v>
      </c>
      <c r="J761">
        <v>633002</v>
      </c>
      <c r="K761">
        <v>633997</v>
      </c>
      <c r="L761" t="s">
        <v>5</v>
      </c>
      <c r="M761" t="s">
        <v>88</v>
      </c>
      <c r="N761">
        <f t="shared" si="60"/>
        <v>1</v>
      </c>
      <c r="O761">
        <f t="shared" si="57"/>
        <v>1</v>
      </c>
      <c r="P761" t="str">
        <f t="shared" si="58"/>
        <v>-</v>
      </c>
      <c r="Q761">
        <f t="shared" si="56"/>
        <v>10</v>
      </c>
      <c r="R761">
        <f t="shared" si="59"/>
        <v>2</v>
      </c>
    </row>
    <row r="762" spans="1:18" x14ac:dyDescent="0.25">
      <c r="A762">
        <v>108</v>
      </c>
      <c r="J762">
        <v>634214</v>
      </c>
      <c r="K762">
        <v>634738</v>
      </c>
      <c r="L762" t="s">
        <v>5</v>
      </c>
      <c r="M762" t="s">
        <v>25</v>
      </c>
      <c r="N762" t="str">
        <f t="shared" si="60"/>
        <v>-</v>
      </c>
      <c r="O762" t="str">
        <f t="shared" si="57"/>
        <v>-</v>
      </c>
      <c r="P762" t="str">
        <f t="shared" si="58"/>
        <v>-</v>
      </c>
      <c r="Q762" t="str">
        <f t="shared" si="56"/>
        <v>-</v>
      </c>
      <c r="R762" t="str">
        <f t="shared" si="59"/>
        <v>-</v>
      </c>
    </row>
    <row r="763" spans="1:18" x14ac:dyDescent="0.25">
      <c r="A763">
        <v>108</v>
      </c>
      <c r="J763">
        <v>634732</v>
      </c>
      <c r="K763">
        <v>635235</v>
      </c>
      <c r="L763" t="s">
        <v>5</v>
      </c>
      <c r="M763" t="s">
        <v>25</v>
      </c>
      <c r="N763">
        <f t="shared" si="60"/>
        <v>1</v>
      </c>
      <c r="O763">
        <f t="shared" si="57"/>
        <v>1</v>
      </c>
      <c r="P763" t="str">
        <f t="shared" si="58"/>
        <v>-</v>
      </c>
      <c r="Q763">
        <f t="shared" si="56"/>
        <v>7</v>
      </c>
      <c r="R763">
        <f t="shared" si="59"/>
        <v>2</v>
      </c>
    </row>
    <row r="764" spans="1:18" x14ac:dyDescent="0.25">
      <c r="A764">
        <v>108</v>
      </c>
      <c r="J764">
        <v>635222</v>
      </c>
      <c r="K764">
        <v>635539</v>
      </c>
      <c r="L764" t="s">
        <v>5</v>
      </c>
      <c r="M764" t="s">
        <v>88</v>
      </c>
      <c r="N764">
        <f t="shared" si="60"/>
        <v>1</v>
      </c>
      <c r="O764" t="str">
        <f t="shared" si="57"/>
        <v>-</v>
      </c>
      <c r="P764">
        <f t="shared" si="58"/>
        <v>1</v>
      </c>
      <c r="Q764">
        <f t="shared" si="56"/>
        <v>14</v>
      </c>
      <c r="R764">
        <f t="shared" si="59"/>
        <v>1</v>
      </c>
    </row>
    <row r="765" spans="1:18" x14ac:dyDescent="0.25">
      <c r="A765">
        <v>108</v>
      </c>
      <c r="J765">
        <v>635577</v>
      </c>
      <c r="K765">
        <v>636020</v>
      </c>
      <c r="L765" t="s">
        <v>5</v>
      </c>
      <c r="M765" t="s">
        <v>25</v>
      </c>
      <c r="N765" t="str">
        <f t="shared" si="60"/>
        <v>-</v>
      </c>
      <c r="O765" t="str">
        <f t="shared" si="57"/>
        <v>-</v>
      </c>
      <c r="P765" t="str">
        <f t="shared" si="58"/>
        <v>-</v>
      </c>
      <c r="Q765" t="str">
        <f t="shared" si="56"/>
        <v>-</v>
      </c>
      <c r="R765" t="str">
        <f t="shared" si="59"/>
        <v>-</v>
      </c>
    </row>
    <row r="766" spans="1:18" x14ac:dyDescent="0.25">
      <c r="A766">
        <v>108</v>
      </c>
      <c r="J766">
        <v>636000</v>
      </c>
      <c r="K766">
        <v>636518</v>
      </c>
      <c r="L766" t="s">
        <v>5</v>
      </c>
      <c r="M766" t="s">
        <v>88</v>
      </c>
      <c r="N766">
        <f t="shared" si="60"/>
        <v>1</v>
      </c>
      <c r="O766" t="str">
        <f t="shared" si="57"/>
        <v>-</v>
      </c>
      <c r="P766">
        <f t="shared" si="58"/>
        <v>1</v>
      </c>
      <c r="Q766">
        <f t="shared" si="56"/>
        <v>21</v>
      </c>
      <c r="R766">
        <f t="shared" si="59"/>
        <v>0</v>
      </c>
    </row>
    <row r="767" spans="1:18" x14ac:dyDescent="0.25">
      <c r="A767">
        <v>109</v>
      </c>
      <c r="J767">
        <v>636649</v>
      </c>
      <c r="K767">
        <v>637284</v>
      </c>
      <c r="L767" t="s">
        <v>5</v>
      </c>
      <c r="M767" t="s">
        <v>25</v>
      </c>
      <c r="N767" t="str">
        <f t="shared" si="60"/>
        <v>-</v>
      </c>
      <c r="O767" t="str">
        <f t="shared" si="57"/>
        <v>-</v>
      </c>
      <c r="P767" t="str">
        <f t="shared" si="58"/>
        <v>-</v>
      </c>
      <c r="Q767" t="str">
        <f t="shared" si="56"/>
        <v>-</v>
      </c>
      <c r="R767" t="str">
        <f t="shared" si="59"/>
        <v>-</v>
      </c>
    </row>
    <row r="768" spans="1:18" x14ac:dyDescent="0.25">
      <c r="A768">
        <v>109</v>
      </c>
      <c r="J768">
        <v>637351</v>
      </c>
      <c r="K768">
        <v>637926</v>
      </c>
      <c r="L768" t="s">
        <v>5</v>
      </c>
      <c r="M768" t="s">
        <v>88</v>
      </c>
      <c r="N768" t="str">
        <f t="shared" si="60"/>
        <v>-</v>
      </c>
      <c r="O768" t="str">
        <f t="shared" si="57"/>
        <v>-</v>
      </c>
      <c r="P768" t="str">
        <f t="shared" si="58"/>
        <v>-</v>
      </c>
      <c r="Q768" t="str">
        <f t="shared" si="56"/>
        <v>-</v>
      </c>
      <c r="R768" t="str">
        <f t="shared" si="59"/>
        <v>-</v>
      </c>
    </row>
    <row r="769" spans="1:18" x14ac:dyDescent="0.25">
      <c r="A769">
        <v>109</v>
      </c>
      <c r="J769">
        <v>637936</v>
      </c>
      <c r="K769">
        <v>638943</v>
      </c>
      <c r="L769" t="s">
        <v>5</v>
      </c>
      <c r="M769" t="s">
        <v>88</v>
      </c>
      <c r="N769" t="str">
        <f t="shared" si="60"/>
        <v>-</v>
      </c>
      <c r="O769" t="str">
        <f t="shared" si="57"/>
        <v>-</v>
      </c>
      <c r="P769" t="str">
        <f t="shared" si="58"/>
        <v>-</v>
      </c>
      <c r="Q769" t="str">
        <f t="shared" si="56"/>
        <v>-</v>
      </c>
      <c r="R769" t="str">
        <f t="shared" si="59"/>
        <v>-</v>
      </c>
    </row>
    <row r="770" spans="1:18" x14ac:dyDescent="0.25">
      <c r="A770">
        <v>109</v>
      </c>
      <c r="J770">
        <v>638901</v>
      </c>
      <c r="K770">
        <v>640943</v>
      </c>
      <c r="L770" t="s">
        <v>5</v>
      </c>
      <c r="M770" t="s">
        <v>88</v>
      </c>
      <c r="N770">
        <f t="shared" si="60"/>
        <v>1</v>
      </c>
      <c r="O770">
        <f t="shared" si="57"/>
        <v>1</v>
      </c>
      <c r="P770" t="str">
        <f t="shared" si="58"/>
        <v>-</v>
      </c>
      <c r="Q770">
        <f t="shared" ref="Q770:Q833" si="61">IF(N770=1,K769-J770+1,"-")</f>
        <v>43</v>
      </c>
      <c r="R770">
        <f t="shared" si="59"/>
        <v>2</v>
      </c>
    </row>
    <row r="771" spans="1:18" x14ac:dyDescent="0.25">
      <c r="A771">
        <v>109</v>
      </c>
      <c r="J771">
        <v>641007</v>
      </c>
      <c r="K771">
        <v>641870</v>
      </c>
      <c r="L771" t="s">
        <v>5</v>
      </c>
      <c r="M771" t="s">
        <v>25</v>
      </c>
      <c r="N771" t="str">
        <f t="shared" si="60"/>
        <v>-</v>
      </c>
      <c r="O771" t="str">
        <f t="shared" ref="O771:O834" si="62">IF(AND(N771=1,M771=M770),1,"-")</f>
        <v>-</v>
      </c>
      <c r="P771" t="str">
        <f t="shared" ref="P771:P834" si="63">IF(AND(N771=1,M771&lt;&gt;M770),1,"-")</f>
        <v>-</v>
      </c>
      <c r="Q771" t="str">
        <f t="shared" si="61"/>
        <v>-</v>
      </c>
      <c r="R771" t="str">
        <f t="shared" ref="R771:R834" si="64">IFERROR(IF((IF(N771=1,MOD(Q771,3),"-"))=0,0,3-(IF(N771=1,MOD(Q771,3),"-"))), "-")</f>
        <v>-</v>
      </c>
    </row>
    <row r="772" spans="1:18" x14ac:dyDescent="0.25">
      <c r="A772">
        <v>109</v>
      </c>
      <c r="J772">
        <v>642028</v>
      </c>
      <c r="K772">
        <v>642801</v>
      </c>
      <c r="L772" t="s">
        <v>5</v>
      </c>
      <c r="M772" t="s">
        <v>88</v>
      </c>
      <c r="N772" t="str">
        <f t="shared" ref="N772:N835" si="65">IF(J772&lt;K771,1,"-")</f>
        <v>-</v>
      </c>
      <c r="O772" t="str">
        <f t="shared" si="62"/>
        <v>-</v>
      </c>
      <c r="P772" t="str">
        <f t="shared" si="63"/>
        <v>-</v>
      </c>
      <c r="Q772" t="str">
        <f t="shared" si="61"/>
        <v>-</v>
      </c>
      <c r="R772" t="str">
        <f t="shared" si="64"/>
        <v>-</v>
      </c>
    </row>
    <row r="773" spans="1:18" x14ac:dyDescent="0.25">
      <c r="A773">
        <v>109</v>
      </c>
      <c r="J773">
        <v>642912</v>
      </c>
      <c r="K773">
        <v>643955</v>
      </c>
      <c r="L773" t="s">
        <v>5</v>
      </c>
      <c r="M773" t="s">
        <v>88</v>
      </c>
      <c r="N773" t="str">
        <f t="shared" si="65"/>
        <v>-</v>
      </c>
      <c r="O773" t="str">
        <f t="shared" si="62"/>
        <v>-</v>
      </c>
      <c r="P773" t="str">
        <f t="shared" si="63"/>
        <v>-</v>
      </c>
      <c r="Q773" t="str">
        <f t="shared" si="61"/>
        <v>-</v>
      </c>
      <c r="R773" t="str">
        <f t="shared" si="64"/>
        <v>-</v>
      </c>
    </row>
    <row r="774" spans="1:18" x14ac:dyDescent="0.25">
      <c r="A774">
        <v>109</v>
      </c>
      <c r="J774">
        <v>643999</v>
      </c>
      <c r="K774">
        <v>645372</v>
      </c>
      <c r="L774" t="s">
        <v>5</v>
      </c>
      <c r="M774" t="s">
        <v>88</v>
      </c>
      <c r="N774" t="str">
        <f t="shared" si="65"/>
        <v>-</v>
      </c>
      <c r="O774" t="str">
        <f t="shared" si="62"/>
        <v>-</v>
      </c>
      <c r="P774" t="str">
        <f t="shared" si="63"/>
        <v>-</v>
      </c>
      <c r="Q774" t="str">
        <f t="shared" si="61"/>
        <v>-</v>
      </c>
      <c r="R774" t="str">
        <f t="shared" si="64"/>
        <v>-</v>
      </c>
    </row>
    <row r="775" spans="1:18" x14ac:dyDescent="0.25">
      <c r="A775">
        <v>109</v>
      </c>
      <c r="J775">
        <v>645376</v>
      </c>
      <c r="K775">
        <v>645660</v>
      </c>
      <c r="L775" t="s">
        <v>5</v>
      </c>
      <c r="M775" t="s">
        <v>88</v>
      </c>
      <c r="N775" t="str">
        <f t="shared" si="65"/>
        <v>-</v>
      </c>
      <c r="O775" t="str">
        <f t="shared" si="62"/>
        <v>-</v>
      </c>
      <c r="P775" t="str">
        <f t="shared" si="63"/>
        <v>-</v>
      </c>
      <c r="Q775" t="str">
        <f t="shared" si="61"/>
        <v>-</v>
      </c>
      <c r="R775" t="str">
        <f t="shared" si="64"/>
        <v>-</v>
      </c>
    </row>
    <row r="776" spans="1:18" x14ac:dyDescent="0.25">
      <c r="A776">
        <v>109</v>
      </c>
      <c r="J776">
        <v>645691</v>
      </c>
      <c r="K776">
        <v>646155</v>
      </c>
      <c r="L776" t="s">
        <v>5</v>
      </c>
      <c r="M776" t="s">
        <v>88</v>
      </c>
      <c r="N776" t="str">
        <f t="shared" si="65"/>
        <v>-</v>
      </c>
      <c r="O776" t="str">
        <f t="shared" si="62"/>
        <v>-</v>
      </c>
      <c r="P776" t="str">
        <f t="shared" si="63"/>
        <v>-</v>
      </c>
      <c r="Q776" t="str">
        <f t="shared" si="61"/>
        <v>-</v>
      </c>
      <c r="R776" t="str">
        <f t="shared" si="64"/>
        <v>-</v>
      </c>
    </row>
    <row r="777" spans="1:18" x14ac:dyDescent="0.25">
      <c r="A777">
        <v>109</v>
      </c>
      <c r="J777">
        <v>646170</v>
      </c>
      <c r="K777">
        <v>647441</v>
      </c>
      <c r="L777" t="s">
        <v>5</v>
      </c>
      <c r="M777" t="s">
        <v>88</v>
      </c>
      <c r="N777" t="str">
        <f t="shared" si="65"/>
        <v>-</v>
      </c>
      <c r="O777" t="str">
        <f t="shared" si="62"/>
        <v>-</v>
      </c>
      <c r="P777" t="str">
        <f t="shared" si="63"/>
        <v>-</v>
      </c>
      <c r="Q777" t="str">
        <f t="shared" si="61"/>
        <v>-</v>
      </c>
      <c r="R777" t="str">
        <f t="shared" si="64"/>
        <v>-</v>
      </c>
    </row>
    <row r="778" spans="1:18" x14ac:dyDescent="0.25">
      <c r="A778">
        <v>109</v>
      </c>
      <c r="J778">
        <v>647561</v>
      </c>
      <c r="K778">
        <v>648415</v>
      </c>
      <c r="L778" t="s">
        <v>5</v>
      </c>
      <c r="M778" t="s">
        <v>88</v>
      </c>
      <c r="N778" t="str">
        <f t="shared" si="65"/>
        <v>-</v>
      </c>
      <c r="O778" t="str">
        <f t="shared" si="62"/>
        <v>-</v>
      </c>
      <c r="P778" t="str">
        <f t="shared" si="63"/>
        <v>-</v>
      </c>
      <c r="Q778" t="str">
        <f t="shared" si="61"/>
        <v>-</v>
      </c>
      <c r="R778" t="str">
        <f t="shared" si="64"/>
        <v>-</v>
      </c>
    </row>
    <row r="779" spans="1:18" x14ac:dyDescent="0.25">
      <c r="A779">
        <v>109</v>
      </c>
      <c r="J779">
        <v>648673</v>
      </c>
      <c r="K779">
        <v>650244</v>
      </c>
      <c r="L779" t="s">
        <v>5</v>
      </c>
      <c r="M779" t="s">
        <v>88</v>
      </c>
      <c r="N779" t="str">
        <f t="shared" si="65"/>
        <v>-</v>
      </c>
      <c r="O779" t="str">
        <f t="shared" si="62"/>
        <v>-</v>
      </c>
      <c r="P779" t="str">
        <f t="shared" si="63"/>
        <v>-</v>
      </c>
      <c r="Q779" t="str">
        <f t="shared" si="61"/>
        <v>-</v>
      </c>
      <c r="R779" t="str">
        <f t="shared" si="64"/>
        <v>-</v>
      </c>
    </row>
    <row r="780" spans="1:18" x14ac:dyDescent="0.25">
      <c r="A780">
        <v>109</v>
      </c>
      <c r="J780">
        <v>650774</v>
      </c>
      <c r="K780">
        <v>651544</v>
      </c>
      <c r="L780" t="s">
        <v>5</v>
      </c>
      <c r="M780" t="s">
        <v>25</v>
      </c>
      <c r="N780" t="str">
        <f t="shared" si="65"/>
        <v>-</v>
      </c>
      <c r="O780" t="str">
        <f t="shared" si="62"/>
        <v>-</v>
      </c>
      <c r="P780" t="str">
        <f t="shared" si="63"/>
        <v>-</v>
      </c>
      <c r="Q780" t="str">
        <f t="shared" si="61"/>
        <v>-</v>
      </c>
      <c r="R780" t="str">
        <f t="shared" si="64"/>
        <v>-</v>
      </c>
    </row>
    <row r="781" spans="1:18" x14ac:dyDescent="0.25">
      <c r="A781">
        <v>109</v>
      </c>
      <c r="J781">
        <v>651570</v>
      </c>
      <c r="K781">
        <v>652460</v>
      </c>
      <c r="L781" t="s">
        <v>5</v>
      </c>
      <c r="M781" t="s">
        <v>25</v>
      </c>
      <c r="N781" t="str">
        <f t="shared" si="65"/>
        <v>-</v>
      </c>
      <c r="O781" t="str">
        <f t="shared" si="62"/>
        <v>-</v>
      </c>
      <c r="P781" t="str">
        <f t="shared" si="63"/>
        <v>-</v>
      </c>
      <c r="Q781" t="str">
        <f t="shared" si="61"/>
        <v>-</v>
      </c>
      <c r="R781" t="str">
        <f t="shared" si="64"/>
        <v>-</v>
      </c>
    </row>
    <row r="782" spans="1:18" x14ac:dyDescent="0.25">
      <c r="A782">
        <v>109</v>
      </c>
      <c r="J782">
        <v>652558</v>
      </c>
      <c r="K782">
        <v>653703</v>
      </c>
      <c r="L782" t="s">
        <v>5</v>
      </c>
      <c r="M782" t="s">
        <v>25</v>
      </c>
      <c r="N782" t="str">
        <f t="shared" si="65"/>
        <v>-</v>
      </c>
      <c r="O782" t="str">
        <f t="shared" si="62"/>
        <v>-</v>
      </c>
      <c r="P782" t="str">
        <f t="shared" si="63"/>
        <v>-</v>
      </c>
      <c r="Q782" t="str">
        <f t="shared" si="61"/>
        <v>-</v>
      </c>
      <c r="R782" t="str">
        <f t="shared" si="64"/>
        <v>-</v>
      </c>
    </row>
    <row r="783" spans="1:18" x14ac:dyDescent="0.25">
      <c r="A783">
        <v>110</v>
      </c>
      <c r="J783">
        <v>653736</v>
      </c>
      <c r="K783">
        <v>654110</v>
      </c>
      <c r="L783" t="s">
        <v>5</v>
      </c>
      <c r="M783" t="s">
        <v>25</v>
      </c>
      <c r="N783" t="str">
        <f t="shared" si="65"/>
        <v>-</v>
      </c>
      <c r="O783" t="str">
        <f t="shared" si="62"/>
        <v>-</v>
      </c>
      <c r="P783" t="str">
        <f t="shared" si="63"/>
        <v>-</v>
      </c>
      <c r="Q783" t="str">
        <f t="shared" si="61"/>
        <v>-</v>
      </c>
      <c r="R783" t="str">
        <f t="shared" si="64"/>
        <v>-</v>
      </c>
    </row>
    <row r="784" spans="1:18" x14ac:dyDescent="0.25">
      <c r="A784">
        <v>110</v>
      </c>
      <c r="J784">
        <v>1206412</v>
      </c>
      <c r="K784">
        <v>1209439</v>
      </c>
      <c r="L784" t="s">
        <v>5</v>
      </c>
      <c r="M784" t="s">
        <v>25</v>
      </c>
      <c r="N784" t="str">
        <f t="shared" si="65"/>
        <v>-</v>
      </c>
      <c r="O784" t="str">
        <f t="shared" si="62"/>
        <v>-</v>
      </c>
      <c r="P784" t="str">
        <f t="shared" si="63"/>
        <v>-</v>
      </c>
      <c r="Q784" t="str">
        <f t="shared" si="61"/>
        <v>-</v>
      </c>
      <c r="R784" t="str">
        <f t="shared" si="64"/>
        <v>-</v>
      </c>
    </row>
    <row r="785" spans="1:18" x14ac:dyDescent="0.25">
      <c r="A785">
        <v>110</v>
      </c>
      <c r="J785">
        <v>654329</v>
      </c>
      <c r="K785">
        <v>654564</v>
      </c>
      <c r="L785" t="s">
        <v>5</v>
      </c>
      <c r="M785" t="s">
        <v>88</v>
      </c>
      <c r="N785">
        <f t="shared" si="65"/>
        <v>1</v>
      </c>
      <c r="O785" t="str">
        <f t="shared" si="62"/>
        <v>-</v>
      </c>
      <c r="P785">
        <f t="shared" si="63"/>
        <v>1</v>
      </c>
      <c r="Q785">
        <f t="shared" si="61"/>
        <v>555111</v>
      </c>
      <c r="R785">
        <f t="shared" si="64"/>
        <v>0</v>
      </c>
    </row>
    <row r="786" spans="1:18" x14ac:dyDescent="0.25">
      <c r="A786">
        <v>110</v>
      </c>
      <c r="J786">
        <v>654507</v>
      </c>
      <c r="K786">
        <v>654737</v>
      </c>
      <c r="L786" t="s">
        <v>5</v>
      </c>
      <c r="M786" t="s">
        <v>25</v>
      </c>
      <c r="N786">
        <f t="shared" si="65"/>
        <v>1</v>
      </c>
      <c r="O786" t="str">
        <f t="shared" si="62"/>
        <v>-</v>
      </c>
      <c r="P786">
        <f t="shared" si="63"/>
        <v>1</v>
      </c>
      <c r="Q786">
        <f t="shared" si="61"/>
        <v>58</v>
      </c>
      <c r="R786">
        <f t="shared" si="64"/>
        <v>2</v>
      </c>
    </row>
    <row r="787" spans="1:18" x14ac:dyDescent="0.25">
      <c r="A787">
        <v>110</v>
      </c>
      <c r="J787">
        <v>654772</v>
      </c>
      <c r="K787">
        <v>655023</v>
      </c>
      <c r="L787" t="s">
        <v>5</v>
      </c>
      <c r="M787" t="s">
        <v>88</v>
      </c>
      <c r="N787" t="str">
        <f t="shared" si="65"/>
        <v>-</v>
      </c>
      <c r="O787" t="str">
        <f t="shared" si="62"/>
        <v>-</v>
      </c>
      <c r="P787" t="str">
        <f t="shared" si="63"/>
        <v>-</v>
      </c>
      <c r="Q787" t="str">
        <f t="shared" si="61"/>
        <v>-</v>
      </c>
      <c r="R787" t="str">
        <f t="shared" si="64"/>
        <v>-</v>
      </c>
    </row>
    <row r="788" spans="1:18" x14ac:dyDescent="0.25">
      <c r="A788">
        <v>110</v>
      </c>
      <c r="J788">
        <v>655278</v>
      </c>
      <c r="K788">
        <v>656216</v>
      </c>
      <c r="L788" t="s">
        <v>5</v>
      </c>
      <c r="M788" t="s">
        <v>25</v>
      </c>
      <c r="N788" t="str">
        <f t="shared" si="65"/>
        <v>-</v>
      </c>
      <c r="O788" t="str">
        <f t="shared" si="62"/>
        <v>-</v>
      </c>
      <c r="P788" t="str">
        <f t="shared" si="63"/>
        <v>-</v>
      </c>
      <c r="Q788" t="str">
        <f t="shared" si="61"/>
        <v>-</v>
      </c>
      <c r="R788" t="str">
        <f t="shared" si="64"/>
        <v>-</v>
      </c>
    </row>
    <row r="789" spans="1:18" x14ac:dyDescent="0.25">
      <c r="A789">
        <v>110</v>
      </c>
      <c r="J789">
        <v>656314</v>
      </c>
      <c r="K789">
        <v>657303</v>
      </c>
      <c r="L789" t="s">
        <v>5</v>
      </c>
      <c r="M789" t="s">
        <v>25</v>
      </c>
      <c r="N789" t="str">
        <f t="shared" si="65"/>
        <v>-</v>
      </c>
      <c r="O789" t="str">
        <f t="shared" si="62"/>
        <v>-</v>
      </c>
      <c r="P789" t="str">
        <f t="shared" si="63"/>
        <v>-</v>
      </c>
      <c r="Q789" t="str">
        <f t="shared" si="61"/>
        <v>-</v>
      </c>
      <c r="R789" t="str">
        <f t="shared" si="64"/>
        <v>-</v>
      </c>
    </row>
    <row r="790" spans="1:18" x14ac:dyDescent="0.25">
      <c r="A790">
        <v>110</v>
      </c>
      <c r="J790">
        <v>657324</v>
      </c>
      <c r="K790">
        <v>658655</v>
      </c>
      <c r="L790" t="s">
        <v>5</v>
      </c>
      <c r="M790" t="s">
        <v>25</v>
      </c>
      <c r="N790" t="str">
        <f t="shared" si="65"/>
        <v>-</v>
      </c>
      <c r="O790" t="str">
        <f t="shared" si="62"/>
        <v>-</v>
      </c>
      <c r="P790" t="str">
        <f t="shared" si="63"/>
        <v>-</v>
      </c>
      <c r="Q790" t="str">
        <f t="shared" si="61"/>
        <v>-</v>
      </c>
      <c r="R790" t="str">
        <f t="shared" si="64"/>
        <v>-</v>
      </c>
    </row>
    <row r="791" spans="1:18" x14ac:dyDescent="0.25">
      <c r="A791">
        <v>110</v>
      </c>
      <c r="J791">
        <v>658722</v>
      </c>
      <c r="K791">
        <v>659930</v>
      </c>
      <c r="L791" t="s">
        <v>5</v>
      </c>
      <c r="M791" t="s">
        <v>25</v>
      </c>
      <c r="N791" t="str">
        <f t="shared" si="65"/>
        <v>-</v>
      </c>
      <c r="O791" t="str">
        <f t="shared" si="62"/>
        <v>-</v>
      </c>
      <c r="P791" t="str">
        <f t="shared" si="63"/>
        <v>-</v>
      </c>
      <c r="Q791" t="str">
        <f t="shared" si="61"/>
        <v>-</v>
      </c>
      <c r="R791" t="str">
        <f t="shared" si="64"/>
        <v>-</v>
      </c>
    </row>
    <row r="792" spans="1:18" x14ac:dyDescent="0.25">
      <c r="A792">
        <v>110</v>
      </c>
      <c r="J792">
        <v>659964</v>
      </c>
      <c r="K792">
        <v>662258</v>
      </c>
      <c r="L792" t="s">
        <v>5</v>
      </c>
      <c r="M792" t="s">
        <v>25</v>
      </c>
      <c r="N792" t="str">
        <f t="shared" si="65"/>
        <v>-</v>
      </c>
      <c r="O792" t="str">
        <f t="shared" si="62"/>
        <v>-</v>
      </c>
      <c r="P792" t="str">
        <f t="shared" si="63"/>
        <v>-</v>
      </c>
      <c r="Q792" t="str">
        <f t="shared" si="61"/>
        <v>-</v>
      </c>
      <c r="R792" t="str">
        <f t="shared" si="64"/>
        <v>-</v>
      </c>
    </row>
    <row r="793" spans="1:18" x14ac:dyDescent="0.25">
      <c r="A793">
        <v>110</v>
      </c>
      <c r="J793">
        <v>662328</v>
      </c>
      <c r="K793">
        <v>663692</v>
      </c>
      <c r="L793" t="s">
        <v>5</v>
      </c>
      <c r="M793" t="s">
        <v>25</v>
      </c>
      <c r="N793" t="str">
        <f t="shared" si="65"/>
        <v>-</v>
      </c>
      <c r="O793" t="str">
        <f t="shared" si="62"/>
        <v>-</v>
      </c>
      <c r="P793" t="str">
        <f t="shared" si="63"/>
        <v>-</v>
      </c>
      <c r="Q793" t="str">
        <f t="shared" si="61"/>
        <v>-</v>
      </c>
      <c r="R793" t="str">
        <f t="shared" si="64"/>
        <v>-</v>
      </c>
    </row>
    <row r="794" spans="1:18" x14ac:dyDescent="0.25">
      <c r="A794">
        <v>110</v>
      </c>
      <c r="J794">
        <v>664008</v>
      </c>
      <c r="K794">
        <v>665339</v>
      </c>
      <c r="L794" t="s">
        <v>5</v>
      </c>
      <c r="M794" t="s">
        <v>25</v>
      </c>
      <c r="N794" t="str">
        <f t="shared" si="65"/>
        <v>-</v>
      </c>
      <c r="O794" t="str">
        <f t="shared" si="62"/>
        <v>-</v>
      </c>
      <c r="P794" t="str">
        <f t="shared" si="63"/>
        <v>-</v>
      </c>
      <c r="Q794" t="str">
        <f t="shared" si="61"/>
        <v>-</v>
      </c>
      <c r="R794" t="str">
        <f t="shared" si="64"/>
        <v>-</v>
      </c>
    </row>
    <row r="795" spans="1:18" x14ac:dyDescent="0.25">
      <c r="A795">
        <v>110</v>
      </c>
      <c r="J795">
        <v>665365</v>
      </c>
      <c r="K795">
        <v>666675</v>
      </c>
      <c r="L795" t="s">
        <v>5</v>
      </c>
      <c r="M795" t="s">
        <v>25</v>
      </c>
      <c r="N795" t="str">
        <f t="shared" si="65"/>
        <v>-</v>
      </c>
      <c r="O795" t="str">
        <f t="shared" si="62"/>
        <v>-</v>
      </c>
      <c r="P795" t="str">
        <f t="shared" si="63"/>
        <v>-</v>
      </c>
      <c r="Q795" t="str">
        <f t="shared" si="61"/>
        <v>-</v>
      </c>
      <c r="R795" t="str">
        <f t="shared" si="64"/>
        <v>-</v>
      </c>
    </row>
    <row r="796" spans="1:18" x14ac:dyDescent="0.25">
      <c r="A796">
        <v>111</v>
      </c>
      <c r="J796">
        <v>666788</v>
      </c>
      <c r="K796">
        <v>666952</v>
      </c>
      <c r="L796" t="s">
        <v>5</v>
      </c>
      <c r="M796" t="s">
        <v>88</v>
      </c>
      <c r="N796" t="str">
        <f t="shared" si="65"/>
        <v>-</v>
      </c>
      <c r="O796" t="str">
        <f t="shared" si="62"/>
        <v>-</v>
      </c>
      <c r="P796" t="str">
        <f t="shared" si="63"/>
        <v>-</v>
      </c>
      <c r="Q796" t="str">
        <f t="shared" si="61"/>
        <v>-</v>
      </c>
      <c r="R796" t="str">
        <f t="shared" si="64"/>
        <v>-</v>
      </c>
    </row>
    <row r="797" spans="1:18" x14ac:dyDescent="0.25">
      <c r="A797">
        <v>111</v>
      </c>
      <c r="J797">
        <v>666976</v>
      </c>
      <c r="K797">
        <v>667677</v>
      </c>
      <c r="L797" t="s">
        <v>5</v>
      </c>
      <c r="M797" t="s">
        <v>88</v>
      </c>
      <c r="N797" t="str">
        <f t="shared" si="65"/>
        <v>-</v>
      </c>
      <c r="O797" t="str">
        <f t="shared" si="62"/>
        <v>-</v>
      </c>
      <c r="P797" t="str">
        <f t="shared" si="63"/>
        <v>-</v>
      </c>
      <c r="Q797" t="str">
        <f t="shared" si="61"/>
        <v>-</v>
      </c>
      <c r="R797" t="str">
        <f t="shared" si="64"/>
        <v>-</v>
      </c>
    </row>
    <row r="798" spans="1:18" x14ac:dyDescent="0.25">
      <c r="A798">
        <v>111</v>
      </c>
      <c r="J798">
        <v>667782</v>
      </c>
      <c r="K798">
        <v>668678</v>
      </c>
      <c r="L798" t="s">
        <v>5</v>
      </c>
      <c r="M798" t="s">
        <v>25</v>
      </c>
      <c r="N798" t="str">
        <f t="shared" si="65"/>
        <v>-</v>
      </c>
      <c r="O798" t="str">
        <f t="shared" si="62"/>
        <v>-</v>
      </c>
      <c r="P798" t="str">
        <f t="shared" si="63"/>
        <v>-</v>
      </c>
      <c r="Q798" t="str">
        <f t="shared" si="61"/>
        <v>-</v>
      </c>
      <c r="R798" t="str">
        <f t="shared" si="64"/>
        <v>-</v>
      </c>
    </row>
    <row r="799" spans="1:18" x14ac:dyDescent="0.25">
      <c r="A799">
        <v>111</v>
      </c>
      <c r="J799">
        <v>668717</v>
      </c>
      <c r="K799">
        <v>669082</v>
      </c>
      <c r="L799" t="s">
        <v>5</v>
      </c>
      <c r="M799" t="s">
        <v>88</v>
      </c>
      <c r="N799" t="str">
        <f t="shared" si="65"/>
        <v>-</v>
      </c>
      <c r="O799" t="str">
        <f t="shared" si="62"/>
        <v>-</v>
      </c>
      <c r="P799" t="str">
        <f t="shared" si="63"/>
        <v>-</v>
      </c>
      <c r="Q799" t="str">
        <f t="shared" si="61"/>
        <v>-</v>
      </c>
      <c r="R799" t="str">
        <f t="shared" si="64"/>
        <v>-</v>
      </c>
    </row>
    <row r="800" spans="1:18" x14ac:dyDescent="0.25">
      <c r="A800">
        <v>111</v>
      </c>
      <c r="J800">
        <v>669206</v>
      </c>
      <c r="K800">
        <v>670192</v>
      </c>
      <c r="L800" t="s">
        <v>5</v>
      </c>
      <c r="M800" t="s">
        <v>88</v>
      </c>
      <c r="N800" t="str">
        <f t="shared" si="65"/>
        <v>-</v>
      </c>
      <c r="O800" t="str">
        <f t="shared" si="62"/>
        <v>-</v>
      </c>
      <c r="P800" t="str">
        <f t="shared" si="63"/>
        <v>-</v>
      </c>
      <c r="Q800" t="str">
        <f t="shared" si="61"/>
        <v>-</v>
      </c>
      <c r="R800" t="str">
        <f t="shared" si="64"/>
        <v>-</v>
      </c>
    </row>
    <row r="801" spans="1:18" x14ac:dyDescent="0.25">
      <c r="A801">
        <v>111</v>
      </c>
      <c r="J801">
        <v>670260</v>
      </c>
      <c r="K801">
        <v>670745</v>
      </c>
      <c r="L801" t="s">
        <v>5</v>
      </c>
      <c r="M801" t="s">
        <v>88</v>
      </c>
      <c r="N801" t="str">
        <f t="shared" si="65"/>
        <v>-</v>
      </c>
      <c r="O801" t="str">
        <f t="shared" si="62"/>
        <v>-</v>
      </c>
      <c r="P801" t="str">
        <f t="shared" si="63"/>
        <v>-</v>
      </c>
      <c r="Q801" t="str">
        <f t="shared" si="61"/>
        <v>-</v>
      </c>
      <c r="R801" t="str">
        <f t="shared" si="64"/>
        <v>-</v>
      </c>
    </row>
    <row r="802" spans="1:18" x14ac:dyDescent="0.25">
      <c r="A802">
        <v>111</v>
      </c>
      <c r="J802">
        <v>670900</v>
      </c>
      <c r="K802">
        <v>671199</v>
      </c>
      <c r="L802" t="s">
        <v>5</v>
      </c>
      <c r="M802" t="s">
        <v>88</v>
      </c>
      <c r="N802" t="str">
        <f t="shared" si="65"/>
        <v>-</v>
      </c>
      <c r="O802" t="str">
        <f t="shared" si="62"/>
        <v>-</v>
      </c>
      <c r="P802" t="str">
        <f t="shared" si="63"/>
        <v>-</v>
      </c>
      <c r="Q802" t="str">
        <f t="shared" si="61"/>
        <v>-</v>
      </c>
      <c r="R802" t="str">
        <f t="shared" si="64"/>
        <v>-</v>
      </c>
    </row>
    <row r="803" spans="1:18" x14ac:dyDescent="0.25">
      <c r="A803">
        <v>111</v>
      </c>
      <c r="J803">
        <v>671196</v>
      </c>
      <c r="K803">
        <v>671594</v>
      </c>
      <c r="L803" t="s">
        <v>5</v>
      </c>
      <c r="M803" t="s">
        <v>88</v>
      </c>
      <c r="N803">
        <f t="shared" si="65"/>
        <v>1</v>
      </c>
      <c r="O803">
        <f t="shared" si="62"/>
        <v>1</v>
      </c>
      <c r="P803" t="str">
        <f t="shared" si="63"/>
        <v>-</v>
      </c>
      <c r="Q803">
        <f t="shared" si="61"/>
        <v>4</v>
      </c>
      <c r="R803">
        <f t="shared" si="64"/>
        <v>2</v>
      </c>
    </row>
    <row r="804" spans="1:18" x14ac:dyDescent="0.25">
      <c r="A804">
        <v>111</v>
      </c>
      <c r="J804">
        <v>671597</v>
      </c>
      <c r="K804">
        <v>671902</v>
      </c>
      <c r="L804" t="s">
        <v>5</v>
      </c>
      <c r="M804" t="s">
        <v>88</v>
      </c>
      <c r="N804" t="str">
        <f t="shared" si="65"/>
        <v>-</v>
      </c>
      <c r="O804" t="str">
        <f t="shared" si="62"/>
        <v>-</v>
      </c>
      <c r="P804" t="str">
        <f t="shared" si="63"/>
        <v>-</v>
      </c>
      <c r="Q804" t="str">
        <f t="shared" si="61"/>
        <v>-</v>
      </c>
      <c r="R804" t="str">
        <f t="shared" si="64"/>
        <v>-</v>
      </c>
    </row>
    <row r="805" spans="1:18" x14ac:dyDescent="0.25">
      <c r="A805">
        <v>111</v>
      </c>
      <c r="J805">
        <v>671944</v>
      </c>
      <c r="K805">
        <v>672312</v>
      </c>
      <c r="L805" t="s">
        <v>5</v>
      </c>
      <c r="M805" t="s">
        <v>88</v>
      </c>
      <c r="N805" t="str">
        <f t="shared" si="65"/>
        <v>-</v>
      </c>
      <c r="O805" t="str">
        <f t="shared" si="62"/>
        <v>-</v>
      </c>
      <c r="P805" t="str">
        <f t="shared" si="63"/>
        <v>-</v>
      </c>
      <c r="Q805" t="str">
        <f t="shared" si="61"/>
        <v>-</v>
      </c>
      <c r="R805" t="str">
        <f t="shared" si="64"/>
        <v>-</v>
      </c>
    </row>
    <row r="806" spans="1:18" x14ac:dyDescent="0.25">
      <c r="A806">
        <v>111</v>
      </c>
      <c r="J806">
        <v>672457</v>
      </c>
      <c r="K806">
        <v>672840</v>
      </c>
      <c r="L806" t="s">
        <v>5</v>
      </c>
      <c r="M806" t="s">
        <v>88</v>
      </c>
      <c r="N806" t="str">
        <f t="shared" si="65"/>
        <v>-</v>
      </c>
      <c r="O806" t="str">
        <f t="shared" si="62"/>
        <v>-</v>
      </c>
      <c r="P806" t="str">
        <f t="shared" si="63"/>
        <v>-</v>
      </c>
      <c r="Q806" t="str">
        <f t="shared" si="61"/>
        <v>-</v>
      </c>
      <c r="R806" t="str">
        <f t="shared" si="64"/>
        <v>-</v>
      </c>
    </row>
    <row r="807" spans="1:18" x14ac:dyDescent="0.25">
      <c r="A807">
        <v>111</v>
      </c>
      <c r="J807">
        <v>672844</v>
      </c>
      <c r="K807">
        <v>673506</v>
      </c>
      <c r="L807" t="s">
        <v>5</v>
      </c>
      <c r="M807" t="s">
        <v>88</v>
      </c>
      <c r="N807" t="str">
        <f t="shared" si="65"/>
        <v>-</v>
      </c>
      <c r="O807" t="str">
        <f t="shared" si="62"/>
        <v>-</v>
      </c>
      <c r="P807" t="str">
        <f t="shared" si="63"/>
        <v>-</v>
      </c>
      <c r="Q807" t="str">
        <f t="shared" si="61"/>
        <v>-</v>
      </c>
      <c r="R807" t="str">
        <f t="shared" si="64"/>
        <v>-</v>
      </c>
    </row>
    <row r="808" spans="1:18" x14ac:dyDescent="0.25">
      <c r="A808">
        <v>111</v>
      </c>
      <c r="J808">
        <v>673759</v>
      </c>
      <c r="K808">
        <v>673959</v>
      </c>
      <c r="L808" t="s">
        <v>5</v>
      </c>
      <c r="M808" t="s">
        <v>25</v>
      </c>
      <c r="N808" t="str">
        <f t="shared" si="65"/>
        <v>-</v>
      </c>
      <c r="O808" t="str">
        <f t="shared" si="62"/>
        <v>-</v>
      </c>
      <c r="P808" t="str">
        <f t="shared" si="63"/>
        <v>-</v>
      </c>
      <c r="Q808" t="str">
        <f t="shared" si="61"/>
        <v>-</v>
      </c>
      <c r="R808" t="str">
        <f t="shared" si="64"/>
        <v>-</v>
      </c>
    </row>
    <row r="809" spans="1:18" x14ac:dyDescent="0.25">
      <c r="A809">
        <v>111</v>
      </c>
      <c r="J809">
        <v>673956</v>
      </c>
      <c r="K809">
        <v>675200</v>
      </c>
      <c r="L809" t="s">
        <v>5</v>
      </c>
      <c r="M809" t="s">
        <v>88</v>
      </c>
      <c r="N809">
        <f t="shared" si="65"/>
        <v>1</v>
      </c>
      <c r="O809" t="str">
        <f t="shared" si="62"/>
        <v>-</v>
      </c>
      <c r="P809">
        <f t="shared" si="63"/>
        <v>1</v>
      </c>
      <c r="Q809">
        <f t="shared" si="61"/>
        <v>4</v>
      </c>
      <c r="R809">
        <f t="shared" si="64"/>
        <v>2</v>
      </c>
    </row>
    <row r="810" spans="1:18" x14ac:dyDescent="0.25">
      <c r="A810">
        <v>111</v>
      </c>
      <c r="J810">
        <v>675455</v>
      </c>
      <c r="K810">
        <v>676423</v>
      </c>
      <c r="L810" t="s">
        <v>5</v>
      </c>
      <c r="M810" t="s">
        <v>88</v>
      </c>
      <c r="N810" t="str">
        <f t="shared" si="65"/>
        <v>-</v>
      </c>
      <c r="O810" t="str">
        <f t="shared" si="62"/>
        <v>-</v>
      </c>
      <c r="P810" t="str">
        <f t="shared" si="63"/>
        <v>-</v>
      </c>
      <c r="Q810" t="str">
        <f t="shared" si="61"/>
        <v>-</v>
      </c>
      <c r="R810" t="str">
        <f t="shared" si="64"/>
        <v>-</v>
      </c>
    </row>
    <row r="811" spans="1:18" x14ac:dyDescent="0.25">
      <c r="A811">
        <v>112</v>
      </c>
      <c r="J811">
        <v>676693</v>
      </c>
      <c r="K811">
        <v>677691</v>
      </c>
      <c r="L811" t="s">
        <v>5</v>
      </c>
      <c r="M811" t="s">
        <v>88</v>
      </c>
      <c r="N811" t="str">
        <f t="shared" si="65"/>
        <v>-</v>
      </c>
      <c r="O811" t="str">
        <f t="shared" si="62"/>
        <v>-</v>
      </c>
      <c r="P811" t="str">
        <f t="shared" si="63"/>
        <v>-</v>
      </c>
      <c r="Q811" t="str">
        <f t="shared" si="61"/>
        <v>-</v>
      </c>
      <c r="R811" t="str">
        <f t="shared" si="64"/>
        <v>-</v>
      </c>
    </row>
    <row r="812" spans="1:18" x14ac:dyDescent="0.25">
      <c r="A812">
        <v>112</v>
      </c>
      <c r="J812">
        <v>677780</v>
      </c>
      <c r="K812">
        <v>678472</v>
      </c>
      <c r="L812" t="s">
        <v>5</v>
      </c>
      <c r="M812" t="s">
        <v>88</v>
      </c>
      <c r="N812" t="str">
        <f t="shared" si="65"/>
        <v>-</v>
      </c>
      <c r="O812" t="str">
        <f t="shared" si="62"/>
        <v>-</v>
      </c>
      <c r="P812" t="str">
        <f t="shared" si="63"/>
        <v>-</v>
      </c>
      <c r="Q812" t="str">
        <f t="shared" si="61"/>
        <v>-</v>
      </c>
      <c r="R812" t="str">
        <f t="shared" si="64"/>
        <v>-</v>
      </c>
    </row>
    <row r="813" spans="1:18" x14ac:dyDescent="0.25">
      <c r="A813">
        <v>112</v>
      </c>
      <c r="J813">
        <v>678624</v>
      </c>
      <c r="K813">
        <v>679121</v>
      </c>
      <c r="L813" t="s">
        <v>5</v>
      </c>
      <c r="M813" t="s">
        <v>88</v>
      </c>
      <c r="N813" t="str">
        <f t="shared" si="65"/>
        <v>-</v>
      </c>
      <c r="O813" t="str">
        <f t="shared" si="62"/>
        <v>-</v>
      </c>
      <c r="P813" t="str">
        <f t="shared" si="63"/>
        <v>-</v>
      </c>
      <c r="Q813" t="str">
        <f t="shared" si="61"/>
        <v>-</v>
      </c>
      <c r="R813" t="str">
        <f t="shared" si="64"/>
        <v>-</v>
      </c>
    </row>
    <row r="814" spans="1:18" x14ac:dyDescent="0.25">
      <c r="A814">
        <v>112</v>
      </c>
      <c r="J814">
        <v>679207</v>
      </c>
      <c r="K814">
        <v>680343</v>
      </c>
      <c r="L814" t="s">
        <v>5</v>
      </c>
      <c r="M814" t="s">
        <v>25</v>
      </c>
      <c r="N814" t="str">
        <f t="shared" si="65"/>
        <v>-</v>
      </c>
      <c r="O814" t="str">
        <f t="shared" si="62"/>
        <v>-</v>
      </c>
      <c r="P814" t="str">
        <f t="shared" si="63"/>
        <v>-</v>
      </c>
      <c r="Q814" t="str">
        <f t="shared" si="61"/>
        <v>-</v>
      </c>
      <c r="R814" t="str">
        <f t="shared" si="64"/>
        <v>-</v>
      </c>
    </row>
    <row r="815" spans="1:18" x14ac:dyDescent="0.25">
      <c r="A815">
        <v>112</v>
      </c>
      <c r="J815">
        <v>680424</v>
      </c>
      <c r="K815">
        <v>682442</v>
      </c>
      <c r="L815" t="s">
        <v>5</v>
      </c>
      <c r="M815" t="s">
        <v>88</v>
      </c>
      <c r="N815" t="str">
        <f t="shared" si="65"/>
        <v>-</v>
      </c>
      <c r="O815" t="str">
        <f t="shared" si="62"/>
        <v>-</v>
      </c>
      <c r="P815" t="str">
        <f t="shared" si="63"/>
        <v>-</v>
      </c>
      <c r="Q815" t="str">
        <f t="shared" si="61"/>
        <v>-</v>
      </c>
      <c r="R815" t="str">
        <f t="shared" si="64"/>
        <v>-</v>
      </c>
    </row>
    <row r="816" spans="1:18" x14ac:dyDescent="0.25">
      <c r="A816">
        <v>112</v>
      </c>
      <c r="J816">
        <v>682613</v>
      </c>
      <c r="K816">
        <v>683992</v>
      </c>
      <c r="L816" t="s">
        <v>5</v>
      </c>
      <c r="M816" t="s">
        <v>88</v>
      </c>
      <c r="N816" t="str">
        <f t="shared" si="65"/>
        <v>-</v>
      </c>
      <c r="O816" t="str">
        <f t="shared" si="62"/>
        <v>-</v>
      </c>
      <c r="P816" t="str">
        <f t="shared" si="63"/>
        <v>-</v>
      </c>
      <c r="Q816" t="str">
        <f t="shared" si="61"/>
        <v>-</v>
      </c>
      <c r="R816" t="str">
        <f t="shared" si="64"/>
        <v>-</v>
      </c>
    </row>
    <row r="817" spans="1:18" x14ac:dyDescent="0.25">
      <c r="A817">
        <v>112</v>
      </c>
      <c r="J817">
        <v>683952</v>
      </c>
      <c r="K817">
        <v>684134</v>
      </c>
      <c r="L817" t="s">
        <v>5</v>
      </c>
      <c r="M817" t="s">
        <v>88</v>
      </c>
      <c r="N817">
        <f t="shared" si="65"/>
        <v>1</v>
      </c>
      <c r="O817">
        <f t="shared" si="62"/>
        <v>1</v>
      </c>
      <c r="P817" t="str">
        <f t="shared" si="63"/>
        <v>-</v>
      </c>
      <c r="Q817">
        <f t="shared" si="61"/>
        <v>41</v>
      </c>
      <c r="R817">
        <f t="shared" si="64"/>
        <v>1</v>
      </c>
    </row>
    <row r="818" spans="1:18" x14ac:dyDescent="0.25">
      <c r="A818">
        <v>112</v>
      </c>
      <c r="J818">
        <v>684422</v>
      </c>
      <c r="K818">
        <v>685942</v>
      </c>
      <c r="L818" t="s">
        <v>5</v>
      </c>
      <c r="M818" t="s">
        <v>25</v>
      </c>
      <c r="N818" t="str">
        <f t="shared" si="65"/>
        <v>-</v>
      </c>
      <c r="O818" t="str">
        <f t="shared" si="62"/>
        <v>-</v>
      </c>
      <c r="P818" t="str">
        <f t="shared" si="63"/>
        <v>-</v>
      </c>
      <c r="Q818" t="str">
        <f t="shared" si="61"/>
        <v>-</v>
      </c>
      <c r="R818" t="str">
        <f t="shared" si="64"/>
        <v>-</v>
      </c>
    </row>
    <row r="819" spans="1:18" x14ac:dyDescent="0.25">
      <c r="A819">
        <v>112</v>
      </c>
      <c r="J819">
        <v>686330</v>
      </c>
      <c r="K819">
        <v>687895</v>
      </c>
      <c r="L819" t="s">
        <v>5</v>
      </c>
      <c r="M819" t="s">
        <v>25</v>
      </c>
      <c r="N819" t="str">
        <f t="shared" si="65"/>
        <v>-</v>
      </c>
      <c r="O819" t="str">
        <f t="shared" si="62"/>
        <v>-</v>
      </c>
      <c r="P819" t="str">
        <f t="shared" si="63"/>
        <v>-</v>
      </c>
      <c r="Q819" t="str">
        <f t="shared" si="61"/>
        <v>-</v>
      </c>
      <c r="R819" t="str">
        <f t="shared" si="64"/>
        <v>-</v>
      </c>
    </row>
    <row r="820" spans="1:18" x14ac:dyDescent="0.25">
      <c r="A820">
        <v>112</v>
      </c>
      <c r="J820">
        <v>687892</v>
      </c>
      <c r="K820">
        <v>688536</v>
      </c>
      <c r="L820" t="s">
        <v>5</v>
      </c>
      <c r="M820" t="s">
        <v>88</v>
      </c>
      <c r="N820">
        <f t="shared" si="65"/>
        <v>1</v>
      </c>
      <c r="O820" t="str">
        <f t="shared" si="62"/>
        <v>-</v>
      </c>
      <c r="P820">
        <f t="shared" si="63"/>
        <v>1</v>
      </c>
      <c r="Q820">
        <f t="shared" si="61"/>
        <v>4</v>
      </c>
      <c r="R820">
        <f t="shared" si="64"/>
        <v>2</v>
      </c>
    </row>
    <row r="821" spans="1:18" x14ac:dyDescent="0.25">
      <c r="A821">
        <v>112</v>
      </c>
      <c r="J821">
        <v>688771</v>
      </c>
      <c r="K821">
        <v>689538</v>
      </c>
      <c r="L821" t="s">
        <v>5</v>
      </c>
      <c r="M821" t="s">
        <v>25</v>
      </c>
      <c r="N821" t="str">
        <f t="shared" si="65"/>
        <v>-</v>
      </c>
      <c r="O821" t="str">
        <f t="shared" si="62"/>
        <v>-</v>
      </c>
      <c r="P821" t="str">
        <f t="shared" si="63"/>
        <v>-</v>
      </c>
      <c r="Q821" t="str">
        <f t="shared" si="61"/>
        <v>-</v>
      </c>
      <c r="R821" t="str">
        <f t="shared" si="64"/>
        <v>-</v>
      </c>
    </row>
    <row r="822" spans="1:18" x14ac:dyDescent="0.25">
      <c r="A822">
        <v>112</v>
      </c>
      <c r="J822">
        <v>689618</v>
      </c>
      <c r="K822">
        <v>689693</v>
      </c>
      <c r="L822" t="s">
        <v>5</v>
      </c>
      <c r="M822" t="s">
        <v>88</v>
      </c>
      <c r="N822" t="str">
        <f t="shared" si="65"/>
        <v>-</v>
      </c>
      <c r="O822" t="str">
        <f t="shared" si="62"/>
        <v>-</v>
      </c>
      <c r="P822" t="str">
        <f t="shared" si="63"/>
        <v>-</v>
      </c>
      <c r="Q822" t="str">
        <f t="shared" si="61"/>
        <v>-</v>
      </c>
      <c r="R822" t="str">
        <f t="shared" si="64"/>
        <v>-</v>
      </c>
    </row>
    <row r="823" spans="1:18" x14ac:dyDescent="0.25">
      <c r="A823">
        <v>112</v>
      </c>
      <c r="J823">
        <v>1209619</v>
      </c>
      <c r="K823">
        <v>1209734</v>
      </c>
      <c r="L823" t="s">
        <v>5</v>
      </c>
      <c r="M823" t="s">
        <v>25</v>
      </c>
      <c r="N823" t="str">
        <f t="shared" si="65"/>
        <v>-</v>
      </c>
      <c r="O823" t="str">
        <f t="shared" si="62"/>
        <v>-</v>
      </c>
      <c r="P823" t="str">
        <f t="shared" si="63"/>
        <v>-</v>
      </c>
      <c r="Q823" t="str">
        <f t="shared" si="61"/>
        <v>-</v>
      </c>
      <c r="R823" t="str">
        <f t="shared" si="64"/>
        <v>-</v>
      </c>
    </row>
    <row r="824" spans="1:18" x14ac:dyDescent="0.25">
      <c r="A824">
        <v>112</v>
      </c>
      <c r="J824">
        <v>689819</v>
      </c>
      <c r="K824">
        <v>690325</v>
      </c>
      <c r="L824" t="s">
        <v>5</v>
      </c>
      <c r="M824" t="s">
        <v>25</v>
      </c>
      <c r="N824">
        <f t="shared" si="65"/>
        <v>1</v>
      </c>
      <c r="O824">
        <f t="shared" si="62"/>
        <v>1</v>
      </c>
      <c r="P824" t="str">
        <f t="shared" si="63"/>
        <v>-</v>
      </c>
      <c r="Q824">
        <f t="shared" si="61"/>
        <v>519916</v>
      </c>
      <c r="R824">
        <f t="shared" si="64"/>
        <v>2</v>
      </c>
    </row>
    <row r="825" spans="1:18" x14ac:dyDescent="0.25">
      <c r="A825">
        <v>113</v>
      </c>
      <c r="J825">
        <v>690449</v>
      </c>
      <c r="K825">
        <v>692431</v>
      </c>
      <c r="L825" t="s">
        <v>5</v>
      </c>
      <c r="M825" t="s">
        <v>88</v>
      </c>
      <c r="N825" t="str">
        <f t="shared" si="65"/>
        <v>-</v>
      </c>
      <c r="O825" t="str">
        <f t="shared" si="62"/>
        <v>-</v>
      </c>
      <c r="P825" t="str">
        <f t="shared" si="63"/>
        <v>-</v>
      </c>
      <c r="Q825" t="str">
        <f t="shared" si="61"/>
        <v>-</v>
      </c>
      <c r="R825" t="str">
        <f t="shared" si="64"/>
        <v>-</v>
      </c>
    </row>
    <row r="826" spans="1:18" x14ac:dyDescent="0.25">
      <c r="A826">
        <v>113</v>
      </c>
      <c r="J826">
        <v>692446</v>
      </c>
      <c r="K826">
        <v>694191</v>
      </c>
      <c r="L826" t="s">
        <v>5</v>
      </c>
      <c r="M826" t="s">
        <v>88</v>
      </c>
      <c r="N826" t="str">
        <f t="shared" si="65"/>
        <v>-</v>
      </c>
      <c r="O826" t="str">
        <f t="shared" si="62"/>
        <v>-</v>
      </c>
      <c r="P826" t="str">
        <f t="shared" si="63"/>
        <v>-</v>
      </c>
      <c r="Q826" t="str">
        <f t="shared" si="61"/>
        <v>-</v>
      </c>
      <c r="R826" t="str">
        <f t="shared" si="64"/>
        <v>-</v>
      </c>
    </row>
    <row r="827" spans="1:18" x14ac:dyDescent="0.25">
      <c r="A827">
        <v>113</v>
      </c>
      <c r="J827">
        <v>694427</v>
      </c>
      <c r="K827">
        <v>694642</v>
      </c>
      <c r="L827" t="s">
        <v>5</v>
      </c>
      <c r="M827" t="s">
        <v>88</v>
      </c>
      <c r="N827" t="str">
        <f t="shared" si="65"/>
        <v>-</v>
      </c>
      <c r="O827" t="str">
        <f t="shared" si="62"/>
        <v>-</v>
      </c>
      <c r="P827" t="str">
        <f t="shared" si="63"/>
        <v>-</v>
      </c>
      <c r="Q827" t="str">
        <f t="shared" si="61"/>
        <v>-</v>
      </c>
      <c r="R827" t="str">
        <f t="shared" si="64"/>
        <v>-</v>
      </c>
    </row>
    <row r="828" spans="1:18" x14ac:dyDescent="0.25">
      <c r="A828">
        <v>113</v>
      </c>
      <c r="J828">
        <v>694641</v>
      </c>
      <c r="K828">
        <v>694861</v>
      </c>
      <c r="L828" t="s">
        <v>5</v>
      </c>
      <c r="M828" t="s">
        <v>25</v>
      </c>
      <c r="N828">
        <f t="shared" si="65"/>
        <v>1</v>
      </c>
      <c r="O828" t="str">
        <f t="shared" si="62"/>
        <v>-</v>
      </c>
      <c r="P828">
        <f t="shared" si="63"/>
        <v>1</v>
      </c>
      <c r="Q828">
        <f t="shared" si="61"/>
        <v>2</v>
      </c>
      <c r="R828">
        <f t="shared" si="64"/>
        <v>1</v>
      </c>
    </row>
    <row r="829" spans="1:18" x14ac:dyDescent="0.25">
      <c r="A829">
        <v>113</v>
      </c>
      <c r="J829">
        <v>694870</v>
      </c>
      <c r="K829">
        <v>695883</v>
      </c>
      <c r="L829" t="s">
        <v>5</v>
      </c>
      <c r="M829" t="s">
        <v>25</v>
      </c>
      <c r="N829" t="str">
        <f t="shared" si="65"/>
        <v>-</v>
      </c>
      <c r="O829" t="str">
        <f t="shared" si="62"/>
        <v>-</v>
      </c>
      <c r="P829" t="str">
        <f t="shared" si="63"/>
        <v>-</v>
      </c>
      <c r="Q829" t="str">
        <f t="shared" si="61"/>
        <v>-</v>
      </c>
      <c r="R829" t="str">
        <f t="shared" si="64"/>
        <v>-</v>
      </c>
    </row>
    <row r="830" spans="1:18" x14ac:dyDescent="0.25">
      <c r="A830">
        <v>113</v>
      </c>
      <c r="J830">
        <v>695787</v>
      </c>
      <c r="K830">
        <v>696078</v>
      </c>
      <c r="L830" t="s">
        <v>5</v>
      </c>
      <c r="M830" t="s">
        <v>88</v>
      </c>
      <c r="N830">
        <f t="shared" si="65"/>
        <v>1</v>
      </c>
      <c r="O830" t="str">
        <f t="shared" si="62"/>
        <v>-</v>
      </c>
      <c r="P830">
        <f t="shared" si="63"/>
        <v>1</v>
      </c>
      <c r="Q830">
        <f t="shared" si="61"/>
        <v>97</v>
      </c>
      <c r="R830">
        <f t="shared" si="64"/>
        <v>2</v>
      </c>
    </row>
    <row r="831" spans="1:18" x14ac:dyDescent="0.25">
      <c r="A831">
        <v>113</v>
      </c>
      <c r="J831">
        <v>696134</v>
      </c>
      <c r="K831">
        <v>696745</v>
      </c>
      <c r="L831" t="s">
        <v>5</v>
      </c>
      <c r="M831" t="s">
        <v>88</v>
      </c>
      <c r="N831" t="str">
        <f t="shared" si="65"/>
        <v>-</v>
      </c>
      <c r="O831" t="str">
        <f t="shared" si="62"/>
        <v>-</v>
      </c>
      <c r="P831" t="str">
        <f t="shared" si="63"/>
        <v>-</v>
      </c>
      <c r="Q831" t="str">
        <f t="shared" si="61"/>
        <v>-</v>
      </c>
      <c r="R831" t="str">
        <f t="shared" si="64"/>
        <v>-</v>
      </c>
    </row>
    <row r="832" spans="1:18" x14ac:dyDescent="0.25">
      <c r="A832">
        <v>113</v>
      </c>
      <c r="J832">
        <v>696849</v>
      </c>
      <c r="K832">
        <v>697211</v>
      </c>
      <c r="L832" t="s">
        <v>5</v>
      </c>
      <c r="M832" t="s">
        <v>25</v>
      </c>
      <c r="N832" t="str">
        <f t="shared" si="65"/>
        <v>-</v>
      </c>
      <c r="O832" t="str">
        <f t="shared" si="62"/>
        <v>-</v>
      </c>
      <c r="P832" t="str">
        <f t="shared" si="63"/>
        <v>-</v>
      </c>
      <c r="Q832" t="str">
        <f t="shared" si="61"/>
        <v>-</v>
      </c>
      <c r="R832" t="str">
        <f t="shared" si="64"/>
        <v>-</v>
      </c>
    </row>
    <row r="833" spans="1:18" x14ac:dyDescent="0.25">
      <c r="A833">
        <v>113</v>
      </c>
      <c r="J833">
        <v>697309</v>
      </c>
      <c r="K833">
        <v>698130</v>
      </c>
      <c r="L833" t="s">
        <v>5</v>
      </c>
      <c r="M833" t="s">
        <v>25</v>
      </c>
      <c r="N833" t="str">
        <f t="shared" si="65"/>
        <v>-</v>
      </c>
      <c r="O833" t="str">
        <f t="shared" si="62"/>
        <v>-</v>
      </c>
      <c r="P833" t="str">
        <f t="shared" si="63"/>
        <v>-</v>
      </c>
      <c r="Q833" t="str">
        <f t="shared" si="61"/>
        <v>-</v>
      </c>
      <c r="R833" t="str">
        <f t="shared" si="64"/>
        <v>-</v>
      </c>
    </row>
    <row r="834" spans="1:18" x14ac:dyDescent="0.25">
      <c r="A834">
        <v>114</v>
      </c>
      <c r="J834">
        <v>698235</v>
      </c>
      <c r="K834">
        <v>699476</v>
      </c>
      <c r="L834" t="s">
        <v>5</v>
      </c>
      <c r="M834" t="s">
        <v>88</v>
      </c>
      <c r="N834" t="str">
        <f t="shared" si="65"/>
        <v>-</v>
      </c>
      <c r="O834" t="str">
        <f t="shared" si="62"/>
        <v>-</v>
      </c>
      <c r="P834" t="str">
        <f t="shared" si="63"/>
        <v>-</v>
      </c>
      <c r="Q834" t="str">
        <f t="shared" ref="Q834:Q897" si="66">IF(N834=1,K833-J834+1,"-")</f>
        <v>-</v>
      </c>
      <c r="R834" t="str">
        <f t="shared" si="64"/>
        <v>-</v>
      </c>
    </row>
    <row r="835" spans="1:18" x14ac:dyDescent="0.25">
      <c r="A835">
        <v>114</v>
      </c>
      <c r="J835">
        <v>699539</v>
      </c>
      <c r="K835">
        <v>700153</v>
      </c>
      <c r="L835" t="s">
        <v>5</v>
      </c>
      <c r="M835" t="s">
        <v>88</v>
      </c>
      <c r="N835" t="str">
        <f t="shared" si="65"/>
        <v>-</v>
      </c>
      <c r="O835" t="str">
        <f t="shared" ref="O835:O898" si="67">IF(AND(N835=1,M835=M834),1,"-")</f>
        <v>-</v>
      </c>
      <c r="P835" t="str">
        <f t="shared" ref="P835:P898" si="68">IF(AND(N835=1,M835&lt;&gt;M834),1,"-")</f>
        <v>-</v>
      </c>
      <c r="Q835" t="str">
        <f t="shared" si="66"/>
        <v>-</v>
      </c>
      <c r="R835" t="str">
        <f t="shared" ref="R835:R898" si="69">IFERROR(IF((IF(N835=1,MOD(Q835,3),"-"))=0,0,3-(IF(N835=1,MOD(Q835,3),"-"))), "-")</f>
        <v>-</v>
      </c>
    </row>
    <row r="836" spans="1:18" x14ac:dyDescent="0.25">
      <c r="A836">
        <v>114</v>
      </c>
      <c r="J836">
        <v>700395</v>
      </c>
      <c r="K836">
        <v>701696</v>
      </c>
      <c r="L836" t="s">
        <v>5</v>
      </c>
      <c r="M836" t="s">
        <v>25</v>
      </c>
      <c r="N836" t="str">
        <f t="shared" ref="N836:N899" si="70">IF(J836&lt;K835,1,"-")</f>
        <v>-</v>
      </c>
      <c r="O836" t="str">
        <f t="shared" si="67"/>
        <v>-</v>
      </c>
      <c r="P836" t="str">
        <f t="shared" si="68"/>
        <v>-</v>
      </c>
      <c r="Q836" t="str">
        <f t="shared" si="66"/>
        <v>-</v>
      </c>
      <c r="R836" t="str">
        <f t="shared" si="69"/>
        <v>-</v>
      </c>
    </row>
    <row r="837" spans="1:18" x14ac:dyDescent="0.25">
      <c r="A837">
        <v>114</v>
      </c>
      <c r="J837">
        <v>701814</v>
      </c>
      <c r="K837">
        <v>704657</v>
      </c>
      <c r="L837" t="s">
        <v>5</v>
      </c>
      <c r="M837" t="s">
        <v>25</v>
      </c>
      <c r="N837" t="str">
        <f t="shared" si="70"/>
        <v>-</v>
      </c>
      <c r="O837" t="str">
        <f t="shared" si="67"/>
        <v>-</v>
      </c>
      <c r="P837" t="str">
        <f t="shared" si="68"/>
        <v>-</v>
      </c>
      <c r="Q837" t="str">
        <f t="shared" si="66"/>
        <v>-</v>
      </c>
      <c r="R837" t="str">
        <f t="shared" si="69"/>
        <v>-</v>
      </c>
    </row>
    <row r="838" spans="1:18" x14ac:dyDescent="0.25">
      <c r="A838">
        <v>114</v>
      </c>
      <c r="J838">
        <v>704705</v>
      </c>
      <c r="K838">
        <v>706138</v>
      </c>
      <c r="L838" t="s">
        <v>5</v>
      </c>
      <c r="M838" t="s">
        <v>25</v>
      </c>
      <c r="N838" t="str">
        <f t="shared" si="70"/>
        <v>-</v>
      </c>
      <c r="O838" t="str">
        <f t="shared" si="67"/>
        <v>-</v>
      </c>
      <c r="P838" t="str">
        <f t="shared" si="68"/>
        <v>-</v>
      </c>
      <c r="Q838" t="str">
        <f t="shared" si="66"/>
        <v>-</v>
      </c>
      <c r="R838" t="str">
        <f t="shared" si="69"/>
        <v>-</v>
      </c>
    </row>
    <row r="839" spans="1:18" x14ac:dyDescent="0.25">
      <c r="A839">
        <v>114</v>
      </c>
      <c r="J839">
        <v>706298</v>
      </c>
      <c r="K839">
        <v>706495</v>
      </c>
      <c r="L839" t="s">
        <v>5</v>
      </c>
      <c r="M839" t="s">
        <v>88</v>
      </c>
      <c r="N839" t="str">
        <f t="shared" si="70"/>
        <v>-</v>
      </c>
      <c r="O839" t="str">
        <f t="shared" si="67"/>
        <v>-</v>
      </c>
      <c r="P839" t="str">
        <f t="shared" si="68"/>
        <v>-</v>
      </c>
      <c r="Q839" t="str">
        <f t="shared" si="66"/>
        <v>-</v>
      </c>
      <c r="R839" t="str">
        <f t="shared" si="69"/>
        <v>-</v>
      </c>
    </row>
    <row r="840" spans="1:18" x14ac:dyDescent="0.25">
      <c r="A840">
        <v>114</v>
      </c>
      <c r="J840">
        <v>706597</v>
      </c>
      <c r="K840">
        <v>708276</v>
      </c>
      <c r="L840" t="s">
        <v>5</v>
      </c>
      <c r="M840" t="s">
        <v>88</v>
      </c>
      <c r="N840" t="str">
        <f t="shared" si="70"/>
        <v>-</v>
      </c>
      <c r="O840" t="str">
        <f t="shared" si="67"/>
        <v>-</v>
      </c>
      <c r="P840" t="str">
        <f t="shared" si="68"/>
        <v>-</v>
      </c>
      <c r="Q840" t="str">
        <f t="shared" si="66"/>
        <v>-</v>
      </c>
      <c r="R840" t="str">
        <f t="shared" si="69"/>
        <v>-</v>
      </c>
    </row>
    <row r="841" spans="1:18" x14ac:dyDescent="0.25">
      <c r="A841">
        <v>114</v>
      </c>
      <c r="J841">
        <v>708295</v>
      </c>
      <c r="K841">
        <v>708915</v>
      </c>
      <c r="L841" t="s">
        <v>5</v>
      </c>
      <c r="M841" t="s">
        <v>88</v>
      </c>
      <c r="N841" t="str">
        <f t="shared" si="70"/>
        <v>-</v>
      </c>
      <c r="O841" t="str">
        <f t="shared" si="67"/>
        <v>-</v>
      </c>
      <c r="P841" t="str">
        <f t="shared" si="68"/>
        <v>-</v>
      </c>
      <c r="Q841" t="str">
        <f t="shared" si="66"/>
        <v>-</v>
      </c>
      <c r="R841" t="str">
        <f t="shared" si="69"/>
        <v>-</v>
      </c>
    </row>
    <row r="842" spans="1:18" x14ac:dyDescent="0.25">
      <c r="A842">
        <v>114</v>
      </c>
      <c r="J842">
        <v>709173</v>
      </c>
      <c r="K842">
        <v>709382</v>
      </c>
      <c r="L842" t="s">
        <v>5</v>
      </c>
      <c r="M842" t="s">
        <v>25</v>
      </c>
      <c r="N842" t="str">
        <f t="shared" si="70"/>
        <v>-</v>
      </c>
      <c r="O842" t="str">
        <f t="shared" si="67"/>
        <v>-</v>
      </c>
      <c r="P842" t="str">
        <f t="shared" si="68"/>
        <v>-</v>
      </c>
      <c r="Q842" t="str">
        <f t="shared" si="66"/>
        <v>-</v>
      </c>
      <c r="R842" t="str">
        <f t="shared" si="69"/>
        <v>-</v>
      </c>
    </row>
    <row r="843" spans="1:18" x14ac:dyDescent="0.25">
      <c r="A843">
        <v>115</v>
      </c>
      <c r="J843">
        <v>709457</v>
      </c>
      <c r="K843">
        <v>709813</v>
      </c>
      <c r="L843" t="s">
        <v>5</v>
      </c>
      <c r="M843" t="s">
        <v>88</v>
      </c>
      <c r="N843" t="str">
        <f t="shared" si="70"/>
        <v>-</v>
      </c>
      <c r="O843" t="str">
        <f t="shared" si="67"/>
        <v>-</v>
      </c>
      <c r="P843" t="str">
        <f t="shared" si="68"/>
        <v>-</v>
      </c>
      <c r="Q843" t="str">
        <f t="shared" si="66"/>
        <v>-</v>
      </c>
      <c r="R843" t="str">
        <f t="shared" si="69"/>
        <v>-</v>
      </c>
    </row>
    <row r="844" spans="1:18" x14ac:dyDescent="0.25">
      <c r="A844">
        <v>115</v>
      </c>
      <c r="J844">
        <v>710190</v>
      </c>
      <c r="K844">
        <v>710843</v>
      </c>
      <c r="L844" t="s">
        <v>5</v>
      </c>
      <c r="M844" t="s">
        <v>25</v>
      </c>
      <c r="N844" t="str">
        <f t="shared" si="70"/>
        <v>-</v>
      </c>
      <c r="O844" t="str">
        <f t="shared" si="67"/>
        <v>-</v>
      </c>
      <c r="P844" t="str">
        <f t="shared" si="68"/>
        <v>-</v>
      </c>
      <c r="Q844" t="str">
        <f t="shared" si="66"/>
        <v>-</v>
      </c>
      <c r="R844" t="str">
        <f t="shared" si="69"/>
        <v>-</v>
      </c>
    </row>
    <row r="845" spans="1:18" x14ac:dyDescent="0.25">
      <c r="A845">
        <v>115</v>
      </c>
      <c r="J845">
        <v>711014</v>
      </c>
      <c r="K845">
        <v>711691</v>
      </c>
      <c r="L845" t="s">
        <v>5</v>
      </c>
      <c r="M845" t="s">
        <v>88</v>
      </c>
      <c r="N845" t="str">
        <f t="shared" si="70"/>
        <v>-</v>
      </c>
      <c r="O845" t="str">
        <f t="shared" si="67"/>
        <v>-</v>
      </c>
      <c r="P845" t="str">
        <f t="shared" si="68"/>
        <v>-</v>
      </c>
      <c r="Q845" t="str">
        <f t="shared" si="66"/>
        <v>-</v>
      </c>
      <c r="R845" t="str">
        <f t="shared" si="69"/>
        <v>-</v>
      </c>
    </row>
    <row r="846" spans="1:18" x14ac:dyDescent="0.25">
      <c r="A846">
        <v>115</v>
      </c>
      <c r="J846">
        <v>711706</v>
      </c>
      <c r="K846">
        <v>712377</v>
      </c>
      <c r="L846" t="s">
        <v>5</v>
      </c>
      <c r="M846" t="s">
        <v>88</v>
      </c>
      <c r="N846" t="str">
        <f t="shared" si="70"/>
        <v>-</v>
      </c>
      <c r="O846" t="str">
        <f t="shared" si="67"/>
        <v>-</v>
      </c>
      <c r="P846" t="str">
        <f t="shared" si="68"/>
        <v>-</v>
      </c>
      <c r="Q846" t="str">
        <f t="shared" si="66"/>
        <v>-</v>
      </c>
      <c r="R846" t="str">
        <f t="shared" si="69"/>
        <v>-</v>
      </c>
    </row>
    <row r="847" spans="1:18" x14ac:dyDescent="0.25">
      <c r="A847">
        <v>115</v>
      </c>
      <c r="J847">
        <v>712397</v>
      </c>
      <c r="K847">
        <v>714193</v>
      </c>
      <c r="L847" t="s">
        <v>5</v>
      </c>
      <c r="M847" t="s">
        <v>88</v>
      </c>
      <c r="N847" t="str">
        <f t="shared" si="70"/>
        <v>-</v>
      </c>
      <c r="O847" t="str">
        <f t="shared" si="67"/>
        <v>-</v>
      </c>
      <c r="P847" t="str">
        <f t="shared" si="68"/>
        <v>-</v>
      </c>
      <c r="Q847" t="str">
        <f t="shared" si="66"/>
        <v>-</v>
      </c>
      <c r="R847" t="str">
        <f t="shared" si="69"/>
        <v>-</v>
      </c>
    </row>
    <row r="848" spans="1:18" x14ac:dyDescent="0.25">
      <c r="A848">
        <v>115</v>
      </c>
      <c r="J848">
        <v>714593</v>
      </c>
      <c r="K848">
        <v>714769</v>
      </c>
      <c r="L848" t="s">
        <v>5</v>
      </c>
      <c r="M848" t="s">
        <v>25</v>
      </c>
      <c r="N848" t="str">
        <f t="shared" si="70"/>
        <v>-</v>
      </c>
      <c r="O848" t="str">
        <f t="shared" si="67"/>
        <v>-</v>
      </c>
      <c r="P848" t="str">
        <f t="shared" si="68"/>
        <v>-</v>
      </c>
      <c r="Q848" t="str">
        <f t="shared" si="66"/>
        <v>-</v>
      </c>
      <c r="R848" t="str">
        <f t="shared" si="69"/>
        <v>-</v>
      </c>
    </row>
    <row r="849" spans="1:18" x14ac:dyDescent="0.25">
      <c r="A849">
        <v>115</v>
      </c>
      <c r="J849">
        <v>714836</v>
      </c>
      <c r="K849">
        <v>715609</v>
      </c>
      <c r="L849" t="s">
        <v>5</v>
      </c>
      <c r="M849" t="s">
        <v>88</v>
      </c>
      <c r="N849" t="str">
        <f t="shared" si="70"/>
        <v>-</v>
      </c>
      <c r="O849" t="str">
        <f t="shared" si="67"/>
        <v>-</v>
      </c>
      <c r="P849" t="str">
        <f t="shared" si="68"/>
        <v>-</v>
      </c>
      <c r="Q849" t="str">
        <f t="shared" si="66"/>
        <v>-</v>
      </c>
      <c r="R849" t="str">
        <f t="shared" si="69"/>
        <v>-</v>
      </c>
    </row>
    <row r="850" spans="1:18" x14ac:dyDescent="0.25">
      <c r="A850">
        <v>115</v>
      </c>
      <c r="J850">
        <v>715708</v>
      </c>
      <c r="K850">
        <v>716538</v>
      </c>
      <c r="L850" t="s">
        <v>5</v>
      </c>
      <c r="M850" t="s">
        <v>25</v>
      </c>
      <c r="N850" t="str">
        <f t="shared" si="70"/>
        <v>-</v>
      </c>
      <c r="O850" t="str">
        <f t="shared" si="67"/>
        <v>-</v>
      </c>
      <c r="P850" t="str">
        <f t="shared" si="68"/>
        <v>-</v>
      </c>
      <c r="Q850" t="str">
        <f t="shared" si="66"/>
        <v>-</v>
      </c>
      <c r="R850" t="str">
        <f t="shared" si="69"/>
        <v>-</v>
      </c>
    </row>
    <row r="851" spans="1:18" x14ac:dyDescent="0.25">
      <c r="A851">
        <v>115</v>
      </c>
      <c r="J851">
        <v>716599</v>
      </c>
      <c r="K851">
        <v>717762</v>
      </c>
      <c r="L851" t="s">
        <v>5</v>
      </c>
      <c r="M851" t="s">
        <v>88</v>
      </c>
      <c r="N851" t="str">
        <f t="shared" si="70"/>
        <v>-</v>
      </c>
      <c r="O851" t="str">
        <f t="shared" si="67"/>
        <v>-</v>
      </c>
      <c r="P851" t="str">
        <f t="shared" si="68"/>
        <v>-</v>
      </c>
      <c r="Q851" t="str">
        <f t="shared" si="66"/>
        <v>-</v>
      </c>
      <c r="R851" t="str">
        <f t="shared" si="69"/>
        <v>-</v>
      </c>
    </row>
    <row r="852" spans="1:18" x14ac:dyDescent="0.25">
      <c r="A852">
        <v>115</v>
      </c>
      <c r="J852">
        <v>717768</v>
      </c>
      <c r="K852">
        <v>718439</v>
      </c>
      <c r="L852" t="s">
        <v>5</v>
      </c>
      <c r="M852" t="s">
        <v>88</v>
      </c>
      <c r="N852" t="str">
        <f t="shared" si="70"/>
        <v>-</v>
      </c>
      <c r="O852" t="str">
        <f t="shared" si="67"/>
        <v>-</v>
      </c>
      <c r="P852" t="str">
        <f t="shared" si="68"/>
        <v>-</v>
      </c>
      <c r="Q852" t="str">
        <f t="shared" si="66"/>
        <v>-</v>
      </c>
      <c r="R852" t="str">
        <f t="shared" si="69"/>
        <v>-</v>
      </c>
    </row>
    <row r="853" spans="1:18" x14ac:dyDescent="0.25">
      <c r="A853">
        <v>115</v>
      </c>
      <c r="J853">
        <v>718327</v>
      </c>
      <c r="K853">
        <v>718579</v>
      </c>
      <c r="L853" t="s">
        <v>5</v>
      </c>
      <c r="M853" t="s">
        <v>88</v>
      </c>
      <c r="N853">
        <f t="shared" si="70"/>
        <v>1</v>
      </c>
      <c r="O853">
        <f t="shared" si="67"/>
        <v>1</v>
      </c>
      <c r="P853" t="str">
        <f t="shared" si="68"/>
        <v>-</v>
      </c>
      <c r="Q853">
        <f t="shared" si="66"/>
        <v>113</v>
      </c>
      <c r="R853">
        <f t="shared" si="69"/>
        <v>1</v>
      </c>
    </row>
    <row r="854" spans="1:18" x14ac:dyDescent="0.25">
      <c r="A854">
        <v>115</v>
      </c>
      <c r="J854">
        <v>718652</v>
      </c>
      <c r="K854">
        <v>720127</v>
      </c>
      <c r="L854" t="s">
        <v>5</v>
      </c>
      <c r="M854" t="s">
        <v>88</v>
      </c>
      <c r="N854" t="str">
        <f t="shared" si="70"/>
        <v>-</v>
      </c>
      <c r="O854" t="str">
        <f t="shared" si="67"/>
        <v>-</v>
      </c>
      <c r="P854" t="str">
        <f t="shared" si="68"/>
        <v>-</v>
      </c>
      <c r="Q854" t="str">
        <f t="shared" si="66"/>
        <v>-</v>
      </c>
      <c r="R854" t="str">
        <f t="shared" si="69"/>
        <v>-</v>
      </c>
    </row>
    <row r="855" spans="1:18" x14ac:dyDescent="0.25">
      <c r="A855">
        <v>115</v>
      </c>
      <c r="J855">
        <v>720328</v>
      </c>
      <c r="K855">
        <v>720960</v>
      </c>
      <c r="L855" t="s">
        <v>5</v>
      </c>
      <c r="M855" t="s">
        <v>25</v>
      </c>
      <c r="N855" t="str">
        <f t="shared" si="70"/>
        <v>-</v>
      </c>
      <c r="O855" t="str">
        <f t="shared" si="67"/>
        <v>-</v>
      </c>
      <c r="P855" t="str">
        <f t="shared" si="68"/>
        <v>-</v>
      </c>
      <c r="Q855" t="str">
        <f t="shared" si="66"/>
        <v>-</v>
      </c>
      <c r="R855" t="str">
        <f t="shared" si="69"/>
        <v>-</v>
      </c>
    </row>
    <row r="856" spans="1:18" x14ac:dyDescent="0.25">
      <c r="A856">
        <v>116</v>
      </c>
      <c r="J856">
        <v>720957</v>
      </c>
      <c r="K856">
        <v>721379</v>
      </c>
      <c r="L856" t="s">
        <v>5</v>
      </c>
      <c r="M856" t="s">
        <v>25</v>
      </c>
      <c r="N856">
        <f t="shared" si="70"/>
        <v>1</v>
      </c>
      <c r="O856">
        <f t="shared" si="67"/>
        <v>1</v>
      </c>
      <c r="P856" t="str">
        <f t="shared" si="68"/>
        <v>-</v>
      </c>
      <c r="Q856">
        <f t="shared" si="66"/>
        <v>4</v>
      </c>
      <c r="R856">
        <f t="shared" si="69"/>
        <v>2</v>
      </c>
    </row>
    <row r="857" spans="1:18" x14ac:dyDescent="0.25">
      <c r="A857">
        <v>116</v>
      </c>
      <c r="J857">
        <v>721404</v>
      </c>
      <c r="K857">
        <v>722231</v>
      </c>
      <c r="L857" t="s">
        <v>5</v>
      </c>
      <c r="M857" t="s">
        <v>25</v>
      </c>
      <c r="N857" t="str">
        <f t="shared" si="70"/>
        <v>-</v>
      </c>
      <c r="O857" t="str">
        <f t="shared" si="67"/>
        <v>-</v>
      </c>
      <c r="P857" t="str">
        <f t="shared" si="68"/>
        <v>-</v>
      </c>
      <c r="Q857" t="str">
        <f t="shared" si="66"/>
        <v>-</v>
      </c>
      <c r="R857" t="str">
        <f t="shared" si="69"/>
        <v>-</v>
      </c>
    </row>
    <row r="858" spans="1:18" x14ac:dyDescent="0.25">
      <c r="A858">
        <v>116</v>
      </c>
      <c r="J858">
        <v>722231</v>
      </c>
      <c r="K858">
        <v>722812</v>
      </c>
      <c r="L858" t="s">
        <v>5</v>
      </c>
      <c r="M858" t="s">
        <v>25</v>
      </c>
      <c r="N858" t="str">
        <f t="shared" si="70"/>
        <v>-</v>
      </c>
      <c r="O858" t="str">
        <f t="shared" si="67"/>
        <v>-</v>
      </c>
      <c r="P858" t="str">
        <f t="shared" si="68"/>
        <v>-</v>
      </c>
      <c r="Q858" t="str">
        <f t="shared" si="66"/>
        <v>-</v>
      </c>
      <c r="R858" t="str">
        <f t="shared" si="69"/>
        <v>-</v>
      </c>
    </row>
    <row r="859" spans="1:18" x14ac:dyDescent="0.25">
      <c r="A859">
        <v>116</v>
      </c>
      <c r="J859">
        <v>722840</v>
      </c>
      <c r="K859">
        <v>724732</v>
      </c>
      <c r="L859" t="s">
        <v>5</v>
      </c>
      <c r="M859" t="s">
        <v>25</v>
      </c>
      <c r="N859" t="str">
        <f t="shared" si="70"/>
        <v>-</v>
      </c>
      <c r="O859" t="str">
        <f t="shared" si="67"/>
        <v>-</v>
      </c>
      <c r="P859" t="str">
        <f t="shared" si="68"/>
        <v>-</v>
      </c>
      <c r="Q859" t="str">
        <f t="shared" si="66"/>
        <v>-</v>
      </c>
      <c r="R859" t="str">
        <f t="shared" si="69"/>
        <v>-</v>
      </c>
    </row>
    <row r="860" spans="1:18" x14ac:dyDescent="0.25">
      <c r="A860">
        <v>117</v>
      </c>
      <c r="J860">
        <v>724857</v>
      </c>
      <c r="K860">
        <v>725171</v>
      </c>
      <c r="L860" t="s">
        <v>5</v>
      </c>
      <c r="M860" t="s">
        <v>88</v>
      </c>
      <c r="N860" t="str">
        <f t="shared" si="70"/>
        <v>-</v>
      </c>
      <c r="O860" t="str">
        <f t="shared" si="67"/>
        <v>-</v>
      </c>
      <c r="P860" t="str">
        <f t="shared" si="68"/>
        <v>-</v>
      </c>
      <c r="Q860" t="str">
        <f t="shared" si="66"/>
        <v>-</v>
      </c>
      <c r="R860" t="str">
        <f t="shared" si="69"/>
        <v>-</v>
      </c>
    </row>
    <row r="861" spans="1:18" x14ac:dyDescent="0.25">
      <c r="A861">
        <v>117</v>
      </c>
      <c r="J861">
        <v>725203</v>
      </c>
      <c r="K861">
        <v>725784</v>
      </c>
      <c r="L861" t="s">
        <v>5</v>
      </c>
      <c r="M861" t="s">
        <v>88</v>
      </c>
      <c r="N861" t="str">
        <f t="shared" si="70"/>
        <v>-</v>
      </c>
      <c r="O861" t="str">
        <f t="shared" si="67"/>
        <v>-</v>
      </c>
      <c r="P861" t="str">
        <f t="shared" si="68"/>
        <v>-</v>
      </c>
      <c r="Q861" t="str">
        <f t="shared" si="66"/>
        <v>-</v>
      </c>
      <c r="R861" t="str">
        <f t="shared" si="69"/>
        <v>-</v>
      </c>
    </row>
    <row r="862" spans="1:18" x14ac:dyDescent="0.25">
      <c r="A862">
        <v>117</v>
      </c>
      <c r="J862">
        <v>725891</v>
      </c>
      <c r="K862">
        <v>727240</v>
      </c>
      <c r="L862" t="s">
        <v>5</v>
      </c>
      <c r="M862" t="s">
        <v>88</v>
      </c>
      <c r="N862" t="str">
        <f t="shared" si="70"/>
        <v>-</v>
      </c>
      <c r="O862" t="str">
        <f t="shared" si="67"/>
        <v>-</v>
      </c>
      <c r="P862" t="str">
        <f t="shared" si="68"/>
        <v>-</v>
      </c>
      <c r="Q862" t="str">
        <f t="shared" si="66"/>
        <v>-</v>
      </c>
      <c r="R862" t="str">
        <f t="shared" si="69"/>
        <v>-</v>
      </c>
    </row>
    <row r="863" spans="1:18" x14ac:dyDescent="0.25">
      <c r="A863">
        <v>117</v>
      </c>
      <c r="J863">
        <v>727237</v>
      </c>
      <c r="K863">
        <v>727896</v>
      </c>
      <c r="L863" t="s">
        <v>5</v>
      </c>
      <c r="M863" t="s">
        <v>88</v>
      </c>
      <c r="N863">
        <f t="shared" si="70"/>
        <v>1</v>
      </c>
      <c r="O863">
        <f t="shared" si="67"/>
        <v>1</v>
      </c>
      <c r="P863" t="str">
        <f t="shared" si="68"/>
        <v>-</v>
      </c>
      <c r="Q863">
        <f t="shared" si="66"/>
        <v>4</v>
      </c>
      <c r="R863">
        <f t="shared" si="69"/>
        <v>2</v>
      </c>
    </row>
    <row r="864" spans="1:18" x14ac:dyDescent="0.25">
      <c r="A864">
        <v>117</v>
      </c>
      <c r="J864">
        <v>728048</v>
      </c>
      <c r="K864">
        <v>728440</v>
      </c>
      <c r="L864" t="s">
        <v>5</v>
      </c>
      <c r="M864" t="s">
        <v>25</v>
      </c>
      <c r="N864" t="str">
        <f t="shared" si="70"/>
        <v>-</v>
      </c>
      <c r="O864" t="str">
        <f t="shared" si="67"/>
        <v>-</v>
      </c>
      <c r="P864" t="str">
        <f t="shared" si="68"/>
        <v>-</v>
      </c>
      <c r="Q864" t="str">
        <f t="shared" si="66"/>
        <v>-</v>
      </c>
      <c r="R864" t="str">
        <f t="shared" si="69"/>
        <v>-</v>
      </c>
    </row>
    <row r="865" spans="1:18" x14ac:dyDescent="0.25">
      <c r="A865">
        <v>117</v>
      </c>
      <c r="J865">
        <v>728512</v>
      </c>
      <c r="K865">
        <v>729378</v>
      </c>
      <c r="L865" t="s">
        <v>5</v>
      </c>
      <c r="M865" t="s">
        <v>25</v>
      </c>
      <c r="N865" t="str">
        <f t="shared" si="70"/>
        <v>-</v>
      </c>
      <c r="O865" t="str">
        <f t="shared" si="67"/>
        <v>-</v>
      </c>
      <c r="P865" t="str">
        <f t="shared" si="68"/>
        <v>-</v>
      </c>
      <c r="Q865" t="str">
        <f t="shared" si="66"/>
        <v>-</v>
      </c>
      <c r="R865" t="str">
        <f t="shared" si="69"/>
        <v>-</v>
      </c>
    </row>
    <row r="866" spans="1:18" x14ac:dyDescent="0.25">
      <c r="A866">
        <v>117</v>
      </c>
      <c r="J866">
        <v>729489</v>
      </c>
      <c r="K866">
        <v>731747</v>
      </c>
      <c r="L866" t="s">
        <v>5</v>
      </c>
      <c r="M866" t="s">
        <v>25</v>
      </c>
      <c r="N866" t="str">
        <f t="shared" si="70"/>
        <v>-</v>
      </c>
      <c r="O866" t="str">
        <f t="shared" si="67"/>
        <v>-</v>
      </c>
      <c r="P866" t="str">
        <f t="shared" si="68"/>
        <v>-</v>
      </c>
      <c r="Q866" t="str">
        <f t="shared" si="66"/>
        <v>-</v>
      </c>
      <c r="R866" t="str">
        <f t="shared" si="69"/>
        <v>-</v>
      </c>
    </row>
    <row r="867" spans="1:18" x14ac:dyDescent="0.25">
      <c r="A867">
        <v>118</v>
      </c>
      <c r="J867">
        <v>732004</v>
      </c>
      <c r="K867">
        <v>732741</v>
      </c>
      <c r="L867" t="s">
        <v>5</v>
      </c>
      <c r="M867" t="s">
        <v>25</v>
      </c>
      <c r="N867" t="str">
        <f t="shared" si="70"/>
        <v>-</v>
      </c>
      <c r="O867" t="str">
        <f t="shared" si="67"/>
        <v>-</v>
      </c>
      <c r="P867" t="str">
        <f t="shared" si="68"/>
        <v>-</v>
      </c>
      <c r="Q867" t="str">
        <f t="shared" si="66"/>
        <v>-</v>
      </c>
      <c r="R867" t="str">
        <f t="shared" si="69"/>
        <v>-</v>
      </c>
    </row>
    <row r="868" spans="1:18" x14ac:dyDescent="0.25">
      <c r="A868">
        <v>118</v>
      </c>
      <c r="J868">
        <v>732815</v>
      </c>
      <c r="K868">
        <v>734227</v>
      </c>
      <c r="L868" t="s">
        <v>5</v>
      </c>
      <c r="M868" t="s">
        <v>25</v>
      </c>
      <c r="N868" t="str">
        <f t="shared" si="70"/>
        <v>-</v>
      </c>
      <c r="O868" t="str">
        <f t="shared" si="67"/>
        <v>-</v>
      </c>
      <c r="P868" t="str">
        <f t="shared" si="68"/>
        <v>-</v>
      </c>
      <c r="Q868" t="str">
        <f t="shared" si="66"/>
        <v>-</v>
      </c>
      <c r="R868" t="str">
        <f t="shared" si="69"/>
        <v>-</v>
      </c>
    </row>
    <row r="869" spans="1:18" x14ac:dyDescent="0.25">
      <c r="A869">
        <v>118</v>
      </c>
      <c r="J869">
        <v>734272</v>
      </c>
      <c r="K869">
        <v>735579</v>
      </c>
      <c r="L869" t="s">
        <v>5</v>
      </c>
      <c r="M869" t="s">
        <v>88</v>
      </c>
      <c r="N869" t="str">
        <f t="shared" si="70"/>
        <v>-</v>
      </c>
      <c r="O869" t="str">
        <f t="shared" si="67"/>
        <v>-</v>
      </c>
      <c r="P869" t="str">
        <f t="shared" si="68"/>
        <v>-</v>
      </c>
      <c r="Q869" t="str">
        <f t="shared" si="66"/>
        <v>-</v>
      </c>
      <c r="R869" t="str">
        <f t="shared" si="69"/>
        <v>-</v>
      </c>
    </row>
    <row r="870" spans="1:18" x14ac:dyDescent="0.25">
      <c r="A870">
        <v>118</v>
      </c>
      <c r="J870">
        <v>735590</v>
      </c>
      <c r="K870">
        <v>736072</v>
      </c>
      <c r="L870" t="s">
        <v>5</v>
      </c>
      <c r="M870" t="s">
        <v>88</v>
      </c>
      <c r="N870" t="str">
        <f t="shared" si="70"/>
        <v>-</v>
      </c>
      <c r="O870" t="str">
        <f t="shared" si="67"/>
        <v>-</v>
      </c>
      <c r="P870" t="str">
        <f t="shared" si="68"/>
        <v>-</v>
      </c>
      <c r="Q870" t="str">
        <f t="shared" si="66"/>
        <v>-</v>
      </c>
      <c r="R870" t="str">
        <f t="shared" si="69"/>
        <v>-</v>
      </c>
    </row>
    <row r="871" spans="1:18" x14ac:dyDescent="0.25">
      <c r="A871">
        <v>118</v>
      </c>
      <c r="J871">
        <v>736114</v>
      </c>
      <c r="K871">
        <v>737097</v>
      </c>
      <c r="L871" t="s">
        <v>5</v>
      </c>
      <c r="M871" t="s">
        <v>88</v>
      </c>
      <c r="N871" t="str">
        <f t="shared" si="70"/>
        <v>-</v>
      </c>
      <c r="O871" t="str">
        <f t="shared" si="67"/>
        <v>-</v>
      </c>
      <c r="P871" t="str">
        <f t="shared" si="68"/>
        <v>-</v>
      </c>
      <c r="Q871" t="str">
        <f t="shared" si="66"/>
        <v>-</v>
      </c>
      <c r="R871" t="str">
        <f t="shared" si="69"/>
        <v>-</v>
      </c>
    </row>
    <row r="872" spans="1:18" x14ac:dyDescent="0.25">
      <c r="A872">
        <v>118</v>
      </c>
      <c r="J872">
        <v>737585</v>
      </c>
      <c r="K872">
        <v>739756</v>
      </c>
      <c r="L872" t="s">
        <v>5</v>
      </c>
      <c r="M872" t="s">
        <v>25</v>
      </c>
      <c r="N872" t="str">
        <f t="shared" si="70"/>
        <v>-</v>
      </c>
      <c r="O872" t="str">
        <f t="shared" si="67"/>
        <v>-</v>
      </c>
      <c r="P872" t="str">
        <f t="shared" si="68"/>
        <v>-</v>
      </c>
      <c r="Q872" t="str">
        <f t="shared" si="66"/>
        <v>-</v>
      </c>
      <c r="R872" t="str">
        <f t="shared" si="69"/>
        <v>-</v>
      </c>
    </row>
    <row r="873" spans="1:18" x14ac:dyDescent="0.25">
      <c r="A873">
        <v>118</v>
      </c>
      <c r="J873">
        <v>739959</v>
      </c>
      <c r="K873">
        <v>740153</v>
      </c>
      <c r="L873" t="s">
        <v>5</v>
      </c>
      <c r="M873" t="s">
        <v>25</v>
      </c>
      <c r="N873" t="str">
        <f t="shared" si="70"/>
        <v>-</v>
      </c>
      <c r="O873" t="str">
        <f t="shared" si="67"/>
        <v>-</v>
      </c>
      <c r="P873" t="str">
        <f t="shared" si="68"/>
        <v>-</v>
      </c>
      <c r="Q873" t="str">
        <f t="shared" si="66"/>
        <v>-</v>
      </c>
      <c r="R873" t="str">
        <f t="shared" si="69"/>
        <v>-</v>
      </c>
    </row>
    <row r="874" spans="1:18" x14ac:dyDescent="0.25">
      <c r="A874">
        <v>118</v>
      </c>
      <c r="J874">
        <v>740311</v>
      </c>
      <c r="K874">
        <v>740766</v>
      </c>
      <c r="L874" t="s">
        <v>5</v>
      </c>
      <c r="M874" t="s">
        <v>88</v>
      </c>
      <c r="N874" t="str">
        <f t="shared" si="70"/>
        <v>-</v>
      </c>
      <c r="O874" t="str">
        <f t="shared" si="67"/>
        <v>-</v>
      </c>
      <c r="P874" t="str">
        <f t="shared" si="68"/>
        <v>-</v>
      </c>
      <c r="Q874" t="str">
        <f t="shared" si="66"/>
        <v>-</v>
      </c>
      <c r="R874" t="str">
        <f t="shared" si="69"/>
        <v>-</v>
      </c>
    </row>
    <row r="875" spans="1:18" x14ac:dyDescent="0.25">
      <c r="A875">
        <v>118</v>
      </c>
      <c r="J875">
        <v>740811</v>
      </c>
      <c r="K875">
        <v>742265</v>
      </c>
      <c r="L875" t="s">
        <v>5</v>
      </c>
      <c r="M875" t="s">
        <v>88</v>
      </c>
      <c r="N875" t="str">
        <f t="shared" si="70"/>
        <v>-</v>
      </c>
      <c r="O875" t="str">
        <f t="shared" si="67"/>
        <v>-</v>
      </c>
      <c r="P875" t="str">
        <f t="shared" si="68"/>
        <v>-</v>
      </c>
      <c r="Q875" t="str">
        <f t="shared" si="66"/>
        <v>-</v>
      </c>
      <c r="R875" t="str">
        <f t="shared" si="69"/>
        <v>-</v>
      </c>
    </row>
    <row r="876" spans="1:18" x14ac:dyDescent="0.25">
      <c r="A876">
        <v>118</v>
      </c>
      <c r="J876">
        <v>742462</v>
      </c>
      <c r="K876">
        <v>743289</v>
      </c>
      <c r="L876" t="s">
        <v>5</v>
      </c>
      <c r="M876" t="s">
        <v>88</v>
      </c>
      <c r="N876" t="str">
        <f t="shared" si="70"/>
        <v>-</v>
      </c>
      <c r="O876" t="str">
        <f t="shared" si="67"/>
        <v>-</v>
      </c>
      <c r="P876" t="str">
        <f t="shared" si="68"/>
        <v>-</v>
      </c>
      <c r="Q876" t="str">
        <f t="shared" si="66"/>
        <v>-</v>
      </c>
      <c r="R876" t="str">
        <f t="shared" si="69"/>
        <v>-</v>
      </c>
    </row>
    <row r="877" spans="1:18" x14ac:dyDescent="0.25">
      <c r="A877">
        <v>118</v>
      </c>
      <c r="J877">
        <v>743395</v>
      </c>
      <c r="K877">
        <v>744558</v>
      </c>
      <c r="L877" t="s">
        <v>5</v>
      </c>
      <c r="M877" t="s">
        <v>88</v>
      </c>
      <c r="N877" t="str">
        <f t="shared" si="70"/>
        <v>-</v>
      </c>
      <c r="O877" t="str">
        <f t="shared" si="67"/>
        <v>-</v>
      </c>
      <c r="P877" t="str">
        <f t="shared" si="68"/>
        <v>-</v>
      </c>
      <c r="Q877" t="str">
        <f t="shared" si="66"/>
        <v>-</v>
      </c>
      <c r="R877" t="str">
        <f t="shared" si="69"/>
        <v>-</v>
      </c>
    </row>
    <row r="878" spans="1:18" x14ac:dyDescent="0.25">
      <c r="A878">
        <v>118</v>
      </c>
      <c r="J878">
        <v>744733</v>
      </c>
      <c r="K878">
        <v>745650</v>
      </c>
      <c r="L878" t="s">
        <v>5</v>
      </c>
      <c r="M878" t="s">
        <v>25</v>
      </c>
      <c r="N878" t="str">
        <f t="shared" si="70"/>
        <v>-</v>
      </c>
      <c r="O878" t="str">
        <f t="shared" si="67"/>
        <v>-</v>
      </c>
      <c r="P878" t="str">
        <f t="shared" si="68"/>
        <v>-</v>
      </c>
      <c r="Q878" t="str">
        <f t="shared" si="66"/>
        <v>-</v>
      </c>
      <c r="R878" t="str">
        <f t="shared" si="69"/>
        <v>-</v>
      </c>
    </row>
    <row r="879" spans="1:18" x14ac:dyDescent="0.25">
      <c r="A879">
        <v>119</v>
      </c>
      <c r="J879">
        <v>745714</v>
      </c>
      <c r="K879">
        <v>746373</v>
      </c>
      <c r="L879" t="s">
        <v>5</v>
      </c>
      <c r="M879" t="s">
        <v>88</v>
      </c>
      <c r="N879" t="str">
        <f t="shared" si="70"/>
        <v>-</v>
      </c>
      <c r="O879" t="str">
        <f t="shared" si="67"/>
        <v>-</v>
      </c>
      <c r="P879" t="str">
        <f t="shared" si="68"/>
        <v>-</v>
      </c>
      <c r="Q879" t="str">
        <f t="shared" si="66"/>
        <v>-</v>
      </c>
      <c r="R879" t="str">
        <f t="shared" si="69"/>
        <v>-</v>
      </c>
    </row>
    <row r="880" spans="1:18" x14ac:dyDescent="0.25">
      <c r="A880">
        <v>119</v>
      </c>
      <c r="J880">
        <v>746513</v>
      </c>
      <c r="K880">
        <v>747700</v>
      </c>
      <c r="L880" t="s">
        <v>5</v>
      </c>
      <c r="M880" t="s">
        <v>88</v>
      </c>
      <c r="N880" t="str">
        <f t="shared" si="70"/>
        <v>-</v>
      </c>
      <c r="O880" t="str">
        <f t="shared" si="67"/>
        <v>-</v>
      </c>
      <c r="P880" t="str">
        <f t="shared" si="68"/>
        <v>-</v>
      </c>
      <c r="Q880" t="str">
        <f t="shared" si="66"/>
        <v>-</v>
      </c>
      <c r="R880" t="str">
        <f t="shared" si="69"/>
        <v>-</v>
      </c>
    </row>
    <row r="881" spans="1:18" x14ac:dyDescent="0.25">
      <c r="A881">
        <v>119</v>
      </c>
      <c r="J881">
        <v>747810</v>
      </c>
      <c r="K881">
        <v>747959</v>
      </c>
      <c r="L881" t="s">
        <v>5</v>
      </c>
      <c r="M881" t="s">
        <v>25</v>
      </c>
      <c r="N881" t="str">
        <f t="shared" si="70"/>
        <v>-</v>
      </c>
      <c r="O881" t="str">
        <f t="shared" si="67"/>
        <v>-</v>
      </c>
      <c r="P881" t="str">
        <f t="shared" si="68"/>
        <v>-</v>
      </c>
      <c r="Q881" t="str">
        <f t="shared" si="66"/>
        <v>-</v>
      </c>
      <c r="R881" t="str">
        <f t="shared" si="69"/>
        <v>-</v>
      </c>
    </row>
    <row r="882" spans="1:18" x14ac:dyDescent="0.25">
      <c r="A882">
        <v>119</v>
      </c>
      <c r="J882">
        <v>747952</v>
      </c>
      <c r="K882">
        <v>748686</v>
      </c>
      <c r="L882" t="s">
        <v>5</v>
      </c>
      <c r="M882" t="s">
        <v>25</v>
      </c>
      <c r="N882">
        <f t="shared" si="70"/>
        <v>1</v>
      </c>
      <c r="O882">
        <f t="shared" si="67"/>
        <v>1</v>
      </c>
      <c r="P882" t="str">
        <f t="shared" si="68"/>
        <v>-</v>
      </c>
      <c r="Q882">
        <f t="shared" si="66"/>
        <v>8</v>
      </c>
      <c r="R882">
        <f t="shared" si="69"/>
        <v>1</v>
      </c>
    </row>
    <row r="883" spans="1:18" x14ac:dyDescent="0.25">
      <c r="A883">
        <v>119</v>
      </c>
      <c r="J883">
        <v>748693</v>
      </c>
      <c r="K883">
        <v>749118</v>
      </c>
      <c r="L883" t="s">
        <v>5</v>
      </c>
      <c r="M883" t="s">
        <v>25</v>
      </c>
      <c r="N883" t="str">
        <f t="shared" si="70"/>
        <v>-</v>
      </c>
      <c r="O883" t="str">
        <f t="shared" si="67"/>
        <v>-</v>
      </c>
      <c r="P883" t="str">
        <f t="shared" si="68"/>
        <v>-</v>
      </c>
      <c r="Q883" t="str">
        <f t="shared" si="66"/>
        <v>-</v>
      </c>
      <c r="R883" t="str">
        <f t="shared" si="69"/>
        <v>-</v>
      </c>
    </row>
    <row r="884" spans="1:18" x14ac:dyDescent="0.25">
      <c r="A884">
        <v>119</v>
      </c>
      <c r="J884">
        <v>749231</v>
      </c>
      <c r="K884">
        <v>750115</v>
      </c>
      <c r="L884" t="s">
        <v>5</v>
      </c>
      <c r="M884" t="s">
        <v>88</v>
      </c>
      <c r="N884" t="str">
        <f t="shared" si="70"/>
        <v>-</v>
      </c>
      <c r="O884" t="str">
        <f t="shared" si="67"/>
        <v>-</v>
      </c>
      <c r="P884" t="str">
        <f t="shared" si="68"/>
        <v>-</v>
      </c>
      <c r="Q884" t="str">
        <f t="shared" si="66"/>
        <v>-</v>
      </c>
      <c r="R884" t="str">
        <f t="shared" si="69"/>
        <v>-</v>
      </c>
    </row>
    <row r="885" spans="1:18" x14ac:dyDescent="0.25">
      <c r="A885">
        <v>119</v>
      </c>
      <c r="J885">
        <v>750239</v>
      </c>
      <c r="K885">
        <v>750643</v>
      </c>
      <c r="L885" t="s">
        <v>5</v>
      </c>
      <c r="M885" t="s">
        <v>88</v>
      </c>
      <c r="N885" t="str">
        <f t="shared" si="70"/>
        <v>-</v>
      </c>
      <c r="O885" t="str">
        <f t="shared" si="67"/>
        <v>-</v>
      </c>
      <c r="P885" t="str">
        <f t="shared" si="68"/>
        <v>-</v>
      </c>
      <c r="Q885" t="str">
        <f t="shared" si="66"/>
        <v>-</v>
      </c>
      <c r="R885" t="str">
        <f t="shared" si="69"/>
        <v>-</v>
      </c>
    </row>
    <row r="886" spans="1:18" x14ac:dyDescent="0.25">
      <c r="A886">
        <v>119</v>
      </c>
      <c r="J886">
        <v>750630</v>
      </c>
      <c r="K886">
        <v>751040</v>
      </c>
      <c r="L886" t="s">
        <v>5</v>
      </c>
      <c r="M886" t="s">
        <v>88</v>
      </c>
      <c r="N886">
        <f t="shared" si="70"/>
        <v>1</v>
      </c>
      <c r="O886">
        <f t="shared" si="67"/>
        <v>1</v>
      </c>
      <c r="P886" t="str">
        <f t="shared" si="68"/>
        <v>-</v>
      </c>
      <c r="Q886">
        <f t="shared" si="66"/>
        <v>14</v>
      </c>
      <c r="R886">
        <f t="shared" si="69"/>
        <v>1</v>
      </c>
    </row>
    <row r="887" spans="1:18" x14ac:dyDescent="0.25">
      <c r="A887">
        <v>119</v>
      </c>
      <c r="J887">
        <v>751132</v>
      </c>
      <c r="K887">
        <v>751647</v>
      </c>
      <c r="L887" t="s">
        <v>5</v>
      </c>
      <c r="M887" t="s">
        <v>25</v>
      </c>
      <c r="N887" t="str">
        <f t="shared" si="70"/>
        <v>-</v>
      </c>
      <c r="O887" t="str">
        <f t="shared" si="67"/>
        <v>-</v>
      </c>
      <c r="P887" t="str">
        <f t="shared" si="68"/>
        <v>-</v>
      </c>
      <c r="Q887" t="str">
        <f t="shared" si="66"/>
        <v>-</v>
      </c>
      <c r="R887" t="str">
        <f t="shared" si="69"/>
        <v>-</v>
      </c>
    </row>
    <row r="888" spans="1:18" x14ac:dyDescent="0.25">
      <c r="A888">
        <v>119</v>
      </c>
      <c r="J888">
        <v>751927</v>
      </c>
      <c r="K888">
        <v>752421</v>
      </c>
      <c r="L888" t="s">
        <v>5</v>
      </c>
      <c r="M888" t="s">
        <v>25</v>
      </c>
      <c r="N888" t="str">
        <f t="shared" si="70"/>
        <v>-</v>
      </c>
      <c r="O888" t="str">
        <f t="shared" si="67"/>
        <v>-</v>
      </c>
      <c r="P888" t="str">
        <f t="shared" si="68"/>
        <v>-</v>
      </c>
      <c r="Q888" t="str">
        <f t="shared" si="66"/>
        <v>-</v>
      </c>
      <c r="R888" t="str">
        <f t="shared" si="69"/>
        <v>-</v>
      </c>
    </row>
    <row r="889" spans="1:18" x14ac:dyDescent="0.25">
      <c r="A889">
        <v>119</v>
      </c>
      <c r="J889">
        <v>752728</v>
      </c>
      <c r="K889">
        <v>754371</v>
      </c>
      <c r="L889" t="s">
        <v>5</v>
      </c>
      <c r="M889" t="s">
        <v>25</v>
      </c>
      <c r="N889" t="str">
        <f t="shared" si="70"/>
        <v>-</v>
      </c>
      <c r="O889" t="str">
        <f t="shared" si="67"/>
        <v>-</v>
      </c>
      <c r="P889" t="str">
        <f t="shared" si="68"/>
        <v>-</v>
      </c>
      <c r="Q889" t="str">
        <f t="shared" si="66"/>
        <v>-</v>
      </c>
      <c r="R889" t="str">
        <f t="shared" si="69"/>
        <v>-</v>
      </c>
    </row>
    <row r="890" spans="1:18" x14ac:dyDescent="0.25">
      <c r="A890">
        <v>119</v>
      </c>
      <c r="J890">
        <v>754456</v>
      </c>
      <c r="K890">
        <v>754743</v>
      </c>
      <c r="L890" t="s">
        <v>5</v>
      </c>
      <c r="M890" t="s">
        <v>25</v>
      </c>
      <c r="N890" t="str">
        <f t="shared" si="70"/>
        <v>-</v>
      </c>
      <c r="O890" t="str">
        <f t="shared" si="67"/>
        <v>-</v>
      </c>
      <c r="P890" t="str">
        <f t="shared" si="68"/>
        <v>-</v>
      </c>
      <c r="Q890" t="str">
        <f t="shared" si="66"/>
        <v>-</v>
      </c>
      <c r="R890" t="str">
        <f t="shared" si="69"/>
        <v>-</v>
      </c>
    </row>
    <row r="891" spans="1:18" x14ac:dyDescent="0.25">
      <c r="A891">
        <v>119</v>
      </c>
      <c r="J891">
        <v>754740</v>
      </c>
      <c r="K891">
        <v>754925</v>
      </c>
      <c r="L891" t="s">
        <v>5</v>
      </c>
      <c r="M891" t="s">
        <v>25</v>
      </c>
      <c r="N891">
        <f t="shared" si="70"/>
        <v>1</v>
      </c>
      <c r="O891">
        <f t="shared" si="67"/>
        <v>1</v>
      </c>
      <c r="P891" t="str">
        <f t="shared" si="68"/>
        <v>-</v>
      </c>
      <c r="Q891">
        <f t="shared" si="66"/>
        <v>4</v>
      </c>
      <c r="R891">
        <f t="shared" si="69"/>
        <v>2</v>
      </c>
    </row>
    <row r="892" spans="1:18" x14ac:dyDescent="0.25">
      <c r="A892">
        <v>120</v>
      </c>
      <c r="J892">
        <v>754933</v>
      </c>
      <c r="K892">
        <v>756051</v>
      </c>
      <c r="L892" t="s">
        <v>5</v>
      </c>
      <c r="M892" t="s">
        <v>25</v>
      </c>
      <c r="N892" t="str">
        <f t="shared" si="70"/>
        <v>-</v>
      </c>
      <c r="O892" t="str">
        <f t="shared" si="67"/>
        <v>-</v>
      </c>
      <c r="P892" t="str">
        <f t="shared" si="68"/>
        <v>-</v>
      </c>
      <c r="Q892" t="str">
        <f t="shared" si="66"/>
        <v>-</v>
      </c>
      <c r="R892" t="str">
        <f t="shared" si="69"/>
        <v>-</v>
      </c>
    </row>
    <row r="893" spans="1:18" x14ac:dyDescent="0.25">
      <c r="A893">
        <v>120</v>
      </c>
      <c r="J893">
        <v>756054</v>
      </c>
      <c r="K893">
        <v>757040</v>
      </c>
      <c r="L893" t="s">
        <v>5</v>
      </c>
      <c r="M893" t="s">
        <v>25</v>
      </c>
      <c r="N893" t="str">
        <f t="shared" si="70"/>
        <v>-</v>
      </c>
      <c r="O893" t="str">
        <f t="shared" si="67"/>
        <v>-</v>
      </c>
      <c r="P893" t="str">
        <f t="shared" si="68"/>
        <v>-</v>
      </c>
      <c r="Q893" t="str">
        <f t="shared" si="66"/>
        <v>-</v>
      </c>
      <c r="R893" t="str">
        <f t="shared" si="69"/>
        <v>-</v>
      </c>
    </row>
    <row r="894" spans="1:18" x14ac:dyDescent="0.25">
      <c r="A894">
        <v>120</v>
      </c>
      <c r="J894">
        <v>757030</v>
      </c>
      <c r="K894">
        <v>758208</v>
      </c>
      <c r="L894" t="s">
        <v>5</v>
      </c>
      <c r="M894" t="s">
        <v>25</v>
      </c>
      <c r="N894">
        <f t="shared" si="70"/>
        <v>1</v>
      </c>
      <c r="O894">
        <f t="shared" si="67"/>
        <v>1</v>
      </c>
      <c r="P894" t="str">
        <f t="shared" si="68"/>
        <v>-</v>
      </c>
      <c r="Q894">
        <f t="shared" si="66"/>
        <v>11</v>
      </c>
      <c r="R894">
        <f t="shared" si="69"/>
        <v>1</v>
      </c>
    </row>
    <row r="895" spans="1:18" x14ac:dyDescent="0.25">
      <c r="A895">
        <v>120</v>
      </c>
      <c r="J895">
        <v>758205</v>
      </c>
      <c r="K895">
        <v>759908</v>
      </c>
      <c r="L895" t="s">
        <v>5</v>
      </c>
      <c r="M895" t="s">
        <v>25</v>
      </c>
      <c r="N895">
        <f t="shared" si="70"/>
        <v>1</v>
      </c>
      <c r="O895">
        <f t="shared" si="67"/>
        <v>1</v>
      </c>
      <c r="P895" t="str">
        <f t="shared" si="68"/>
        <v>-</v>
      </c>
      <c r="Q895">
        <f t="shared" si="66"/>
        <v>4</v>
      </c>
      <c r="R895">
        <f t="shared" si="69"/>
        <v>2</v>
      </c>
    </row>
    <row r="896" spans="1:18" x14ac:dyDescent="0.25">
      <c r="A896">
        <v>120</v>
      </c>
      <c r="J896">
        <v>759908</v>
      </c>
      <c r="K896">
        <v>760402</v>
      </c>
      <c r="L896" t="s">
        <v>5</v>
      </c>
      <c r="M896" t="s">
        <v>25</v>
      </c>
      <c r="N896" t="str">
        <f t="shared" si="70"/>
        <v>-</v>
      </c>
      <c r="O896" t="str">
        <f t="shared" si="67"/>
        <v>-</v>
      </c>
      <c r="P896" t="str">
        <f t="shared" si="68"/>
        <v>-</v>
      </c>
      <c r="Q896" t="str">
        <f t="shared" si="66"/>
        <v>-</v>
      </c>
      <c r="R896" t="str">
        <f t="shared" si="69"/>
        <v>-</v>
      </c>
    </row>
    <row r="897" spans="1:18" x14ac:dyDescent="0.25">
      <c r="A897">
        <v>120</v>
      </c>
      <c r="J897">
        <v>760395</v>
      </c>
      <c r="K897">
        <v>760883</v>
      </c>
      <c r="L897" t="s">
        <v>5</v>
      </c>
      <c r="M897" t="s">
        <v>25</v>
      </c>
      <c r="N897">
        <f t="shared" si="70"/>
        <v>1</v>
      </c>
      <c r="O897">
        <f t="shared" si="67"/>
        <v>1</v>
      </c>
      <c r="P897" t="str">
        <f t="shared" si="68"/>
        <v>-</v>
      </c>
      <c r="Q897">
        <f t="shared" si="66"/>
        <v>8</v>
      </c>
      <c r="R897">
        <f t="shared" si="69"/>
        <v>1</v>
      </c>
    </row>
    <row r="898" spans="1:18" x14ac:dyDescent="0.25">
      <c r="A898">
        <v>120</v>
      </c>
      <c r="J898">
        <v>760876</v>
      </c>
      <c r="K898">
        <v>761217</v>
      </c>
      <c r="L898" t="s">
        <v>5</v>
      </c>
      <c r="M898" t="s">
        <v>25</v>
      </c>
      <c r="N898">
        <f t="shared" si="70"/>
        <v>1</v>
      </c>
      <c r="O898">
        <f t="shared" si="67"/>
        <v>1</v>
      </c>
      <c r="P898" t="str">
        <f t="shared" si="68"/>
        <v>-</v>
      </c>
      <c r="Q898">
        <f t="shared" ref="Q898:Q961" si="71">IF(N898=1,K897-J898+1,"-")</f>
        <v>8</v>
      </c>
      <c r="R898">
        <f t="shared" si="69"/>
        <v>1</v>
      </c>
    </row>
    <row r="899" spans="1:18" x14ac:dyDescent="0.25">
      <c r="A899">
        <v>120</v>
      </c>
      <c r="J899">
        <v>761245</v>
      </c>
      <c r="K899">
        <v>761493</v>
      </c>
      <c r="L899" t="s">
        <v>5</v>
      </c>
      <c r="M899" t="s">
        <v>25</v>
      </c>
      <c r="N899" t="str">
        <f t="shared" si="70"/>
        <v>-</v>
      </c>
      <c r="O899" t="str">
        <f t="shared" ref="O899:O962" si="72">IF(AND(N899=1,M899=M898),1,"-")</f>
        <v>-</v>
      </c>
      <c r="P899" t="str">
        <f t="shared" ref="P899:P962" si="73">IF(AND(N899=1,M899&lt;&gt;M898),1,"-")</f>
        <v>-</v>
      </c>
      <c r="Q899" t="str">
        <f t="shared" si="71"/>
        <v>-</v>
      </c>
      <c r="R899" t="str">
        <f t="shared" ref="R899:R962" si="74">IFERROR(IF((IF(N899=1,MOD(Q899,3),"-"))=0,0,3-(IF(N899=1,MOD(Q899,3),"-"))), "-")</f>
        <v>-</v>
      </c>
    </row>
    <row r="900" spans="1:18" x14ac:dyDescent="0.25">
      <c r="A900">
        <v>120</v>
      </c>
      <c r="J900">
        <v>761569</v>
      </c>
      <c r="K900">
        <v>762621</v>
      </c>
      <c r="L900" t="s">
        <v>5</v>
      </c>
      <c r="M900" t="s">
        <v>25</v>
      </c>
      <c r="N900" t="str">
        <f t="shared" ref="N900:N963" si="75">IF(J900&lt;K899,1,"-")</f>
        <v>-</v>
      </c>
      <c r="O900" t="str">
        <f t="shared" si="72"/>
        <v>-</v>
      </c>
      <c r="P900" t="str">
        <f t="shared" si="73"/>
        <v>-</v>
      </c>
      <c r="Q900" t="str">
        <f t="shared" si="71"/>
        <v>-</v>
      </c>
      <c r="R900" t="str">
        <f t="shared" si="74"/>
        <v>-</v>
      </c>
    </row>
    <row r="901" spans="1:18" x14ac:dyDescent="0.25">
      <c r="A901">
        <v>120</v>
      </c>
      <c r="J901">
        <v>762621</v>
      </c>
      <c r="K901">
        <v>763331</v>
      </c>
      <c r="L901" t="s">
        <v>5</v>
      </c>
      <c r="M901" t="s">
        <v>25</v>
      </c>
      <c r="N901" t="str">
        <f t="shared" si="75"/>
        <v>-</v>
      </c>
      <c r="O901" t="str">
        <f t="shared" si="72"/>
        <v>-</v>
      </c>
      <c r="P901" t="str">
        <f t="shared" si="73"/>
        <v>-</v>
      </c>
      <c r="Q901" t="str">
        <f t="shared" si="71"/>
        <v>-</v>
      </c>
      <c r="R901" t="str">
        <f t="shared" si="74"/>
        <v>-</v>
      </c>
    </row>
    <row r="902" spans="1:18" x14ac:dyDescent="0.25">
      <c r="A902">
        <v>120</v>
      </c>
      <c r="J902">
        <v>763399</v>
      </c>
      <c r="K902">
        <v>764265</v>
      </c>
      <c r="L902" t="s">
        <v>5</v>
      </c>
      <c r="M902" t="s">
        <v>88</v>
      </c>
      <c r="N902" t="str">
        <f t="shared" si="75"/>
        <v>-</v>
      </c>
      <c r="O902" t="str">
        <f t="shared" si="72"/>
        <v>-</v>
      </c>
      <c r="P902" t="str">
        <f t="shared" si="73"/>
        <v>-</v>
      </c>
      <c r="Q902" t="str">
        <f t="shared" si="71"/>
        <v>-</v>
      </c>
      <c r="R902" t="str">
        <f t="shared" si="74"/>
        <v>-</v>
      </c>
    </row>
    <row r="903" spans="1:18" x14ac:dyDescent="0.25">
      <c r="A903">
        <v>120</v>
      </c>
      <c r="J903">
        <v>764492</v>
      </c>
      <c r="K903">
        <v>766348</v>
      </c>
      <c r="L903" t="s">
        <v>5</v>
      </c>
      <c r="M903" t="s">
        <v>25</v>
      </c>
      <c r="N903" t="str">
        <f t="shared" si="75"/>
        <v>-</v>
      </c>
      <c r="O903" t="str">
        <f t="shared" si="72"/>
        <v>-</v>
      </c>
      <c r="P903" t="str">
        <f t="shared" si="73"/>
        <v>-</v>
      </c>
      <c r="Q903" t="str">
        <f t="shared" si="71"/>
        <v>-</v>
      </c>
      <c r="R903" t="str">
        <f t="shared" si="74"/>
        <v>-</v>
      </c>
    </row>
    <row r="904" spans="1:18" x14ac:dyDescent="0.25">
      <c r="A904">
        <v>120</v>
      </c>
      <c r="J904">
        <v>767018</v>
      </c>
      <c r="K904">
        <v>768076</v>
      </c>
      <c r="L904" t="s">
        <v>5</v>
      </c>
      <c r="M904" t="s">
        <v>25</v>
      </c>
      <c r="N904" t="str">
        <f t="shared" si="75"/>
        <v>-</v>
      </c>
      <c r="O904" t="str">
        <f t="shared" si="72"/>
        <v>-</v>
      </c>
      <c r="P904" t="str">
        <f t="shared" si="73"/>
        <v>-</v>
      </c>
      <c r="Q904" t="str">
        <f t="shared" si="71"/>
        <v>-</v>
      </c>
      <c r="R904" t="str">
        <f t="shared" si="74"/>
        <v>-</v>
      </c>
    </row>
    <row r="905" spans="1:18" x14ac:dyDescent="0.25">
      <c r="A905">
        <v>120</v>
      </c>
      <c r="J905">
        <v>768376</v>
      </c>
      <c r="K905">
        <v>769788</v>
      </c>
      <c r="L905" t="s">
        <v>5</v>
      </c>
      <c r="M905" t="s">
        <v>88</v>
      </c>
      <c r="N905" t="str">
        <f t="shared" si="75"/>
        <v>-</v>
      </c>
      <c r="O905" t="str">
        <f t="shared" si="72"/>
        <v>-</v>
      </c>
      <c r="P905" t="str">
        <f t="shared" si="73"/>
        <v>-</v>
      </c>
      <c r="Q905" t="str">
        <f t="shared" si="71"/>
        <v>-</v>
      </c>
      <c r="R905" t="str">
        <f t="shared" si="74"/>
        <v>-</v>
      </c>
    </row>
    <row r="906" spans="1:18" x14ac:dyDescent="0.25">
      <c r="A906">
        <v>120</v>
      </c>
      <c r="J906">
        <v>769800</v>
      </c>
      <c r="K906">
        <v>771272</v>
      </c>
      <c r="L906" t="s">
        <v>5</v>
      </c>
      <c r="M906" t="s">
        <v>88</v>
      </c>
      <c r="N906" t="str">
        <f t="shared" si="75"/>
        <v>-</v>
      </c>
      <c r="O906" t="str">
        <f t="shared" si="72"/>
        <v>-</v>
      </c>
      <c r="P906" t="str">
        <f t="shared" si="73"/>
        <v>-</v>
      </c>
      <c r="Q906" t="str">
        <f t="shared" si="71"/>
        <v>-</v>
      </c>
      <c r="R906" t="str">
        <f t="shared" si="74"/>
        <v>-</v>
      </c>
    </row>
    <row r="907" spans="1:18" x14ac:dyDescent="0.25">
      <c r="A907">
        <v>120</v>
      </c>
      <c r="J907">
        <v>771383</v>
      </c>
      <c r="K907">
        <v>772567</v>
      </c>
      <c r="L907" t="s">
        <v>5</v>
      </c>
      <c r="M907" t="s">
        <v>88</v>
      </c>
      <c r="N907" t="str">
        <f t="shared" si="75"/>
        <v>-</v>
      </c>
      <c r="O907" t="str">
        <f t="shared" si="72"/>
        <v>-</v>
      </c>
      <c r="P907" t="str">
        <f t="shared" si="73"/>
        <v>-</v>
      </c>
      <c r="Q907" t="str">
        <f t="shared" si="71"/>
        <v>-</v>
      </c>
      <c r="R907" t="str">
        <f t="shared" si="74"/>
        <v>-</v>
      </c>
    </row>
    <row r="908" spans="1:18" x14ac:dyDescent="0.25">
      <c r="A908">
        <v>120</v>
      </c>
      <c r="J908">
        <v>772972</v>
      </c>
      <c r="K908">
        <v>774276</v>
      </c>
      <c r="L908" t="s">
        <v>5</v>
      </c>
      <c r="M908" t="s">
        <v>25</v>
      </c>
      <c r="N908" t="str">
        <f t="shared" si="75"/>
        <v>-</v>
      </c>
      <c r="O908" t="str">
        <f t="shared" si="72"/>
        <v>-</v>
      </c>
      <c r="P908" t="str">
        <f t="shared" si="73"/>
        <v>-</v>
      </c>
      <c r="Q908" t="str">
        <f t="shared" si="71"/>
        <v>-</v>
      </c>
      <c r="R908" t="str">
        <f t="shared" si="74"/>
        <v>-</v>
      </c>
    </row>
    <row r="909" spans="1:18" x14ac:dyDescent="0.25">
      <c r="A909">
        <v>121</v>
      </c>
      <c r="J909">
        <v>774672</v>
      </c>
      <c r="K909">
        <v>775550</v>
      </c>
      <c r="L909" t="s">
        <v>5</v>
      </c>
      <c r="M909" t="s">
        <v>25</v>
      </c>
      <c r="N909" t="str">
        <f t="shared" si="75"/>
        <v>-</v>
      </c>
      <c r="O909" t="str">
        <f t="shared" si="72"/>
        <v>-</v>
      </c>
      <c r="P909" t="str">
        <f t="shared" si="73"/>
        <v>-</v>
      </c>
      <c r="Q909" t="str">
        <f t="shared" si="71"/>
        <v>-</v>
      </c>
      <c r="R909" t="str">
        <f t="shared" si="74"/>
        <v>-</v>
      </c>
    </row>
    <row r="910" spans="1:18" x14ac:dyDescent="0.25">
      <c r="A910">
        <v>121</v>
      </c>
      <c r="J910">
        <v>775589</v>
      </c>
      <c r="K910">
        <v>776512</v>
      </c>
      <c r="L910" t="s">
        <v>5</v>
      </c>
      <c r="M910" t="s">
        <v>25</v>
      </c>
      <c r="N910" t="str">
        <f t="shared" si="75"/>
        <v>-</v>
      </c>
      <c r="O910" t="str">
        <f t="shared" si="72"/>
        <v>-</v>
      </c>
      <c r="P910" t="str">
        <f t="shared" si="73"/>
        <v>-</v>
      </c>
      <c r="Q910" t="str">
        <f t="shared" si="71"/>
        <v>-</v>
      </c>
      <c r="R910" t="str">
        <f t="shared" si="74"/>
        <v>-</v>
      </c>
    </row>
    <row r="911" spans="1:18" x14ac:dyDescent="0.25">
      <c r="A911">
        <v>121</v>
      </c>
      <c r="J911">
        <v>777238</v>
      </c>
      <c r="K911">
        <v>777723</v>
      </c>
      <c r="L911" t="s">
        <v>5</v>
      </c>
      <c r="M911" t="s">
        <v>25</v>
      </c>
      <c r="N911" t="str">
        <f t="shared" si="75"/>
        <v>-</v>
      </c>
      <c r="O911" t="str">
        <f t="shared" si="72"/>
        <v>-</v>
      </c>
      <c r="P911" t="str">
        <f t="shared" si="73"/>
        <v>-</v>
      </c>
      <c r="Q911" t="str">
        <f t="shared" si="71"/>
        <v>-</v>
      </c>
      <c r="R911" t="str">
        <f t="shared" si="74"/>
        <v>-</v>
      </c>
    </row>
    <row r="912" spans="1:18" x14ac:dyDescent="0.25">
      <c r="A912">
        <v>121</v>
      </c>
      <c r="J912">
        <v>777723</v>
      </c>
      <c r="K912">
        <v>778106</v>
      </c>
      <c r="L912" t="s">
        <v>5</v>
      </c>
      <c r="M912" t="s">
        <v>25</v>
      </c>
      <c r="N912" t="str">
        <f t="shared" si="75"/>
        <v>-</v>
      </c>
      <c r="O912" t="str">
        <f t="shared" si="72"/>
        <v>-</v>
      </c>
      <c r="P912" t="str">
        <f t="shared" si="73"/>
        <v>-</v>
      </c>
      <c r="Q912" t="str">
        <f t="shared" si="71"/>
        <v>-</v>
      </c>
      <c r="R912" t="str">
        <f t="shared" si="74"/>
        <v>-</v>
      </c>
    </row>
    <row r="913" spans="1:18" x14ac:dyDescent="0.25">
      <c r="A913">
        <v>121</v>
      </c>
      <c r="J913">
        <v>778238</v>
      </c>
      <c r="K913">
        <v>779722</v>
      </c>
      <c r="L913" t="s">
        <v>5</v>
      </c>
      <c r="M913" t="s">
        <v>88</v>
      </c>
      <c r="N913" t="str">
        <f t="shared" si="75"/>
        <v>-</v>
      </c>
      <c r="O913" t="str">
        <f t="shared" si="72"/>
        <v>-</v>
      </c>
      <c r="P913" t="str">
        <f t="shared" si="73"/>
        <v>-</v>
      </c>
      <c r="Q913" t="str">
        <f t="shared" si="71"/>
        <v>-</v>
      </c>
      <c r="R913" t="str">
        <f t="shared" si="74"/>
        <v>-</v>
      </c>
    </row>
    <row r="914" spans="1:18" x14ac:dyDescent="0.25">
      <c r="A914">
        <v>121</v>
      </c>
      <c r="J914">
        <v>779884</v>
      </c>
      <c r="K914">
        <v>781185</v>
      </c>
      <c r="L914" t="s">
        <v>5</v>
      </c>
      <c r="M914" t="s">
        <v>25</v>
      </c>
      <c r="N914" t="str">
        <f t="shared" si="75"/>
        <v>-</v>
      </c>
      <c r="O914" t="str">
        <f t="shared" si="72"/>
        <v>-</v>
      </c>
      <c r="P914" t="str">
        <f t="shared" si="73"/>
        <v>-</v>
      </c>
      <c r="Q914" t="str">
        <f t="shared" si="71"/>
        <v>-</v>
      </c>
      <c r="R914" t="str">
        <f t="shared" si="74"/>
        <v>-</v>
      </c>
    </row>
    <row r="915" spans="1:18" x14ac:dyDescent="0.25">
      <c r="A915">
        <v>121</v>
      </c>
      <c r="J915">
        <v>781200</v>
      </c>
      <c r="K915">
        <v>781574</v>
      </c>
      <c r="L915" t="s">
        <v>5</v>
      </c>
      <c r="M915" t="s">
        <v>25</v>
      </c>
      <c r="N915" t="str">
        <f t="shared" si="75"/>
        <v>-</v>
      </c>
      <c r="O915" t="str">
        <f t="shared" si="72"/>
        <v>-</v>
      </c>
      <c r="P915" t="str">
        <f t="shared" si="73"/>
        <v>-</v>
      </c>
      <c r="Q915" t="str">
        <f t="shared" si="71"/>
        <v>-</v>
      </c>
      <c r="R915" t="str">
        <f t="shared" si="74"/>
        <v>-</v>
      </c>
    </row>
    <row r="916" spans="1:18" x14ac:dyDescent="0.25">
      <c r="A916">
        <v>122</v>
      </c>
      <c r="J916">
        <v>781783</v>
      </c>
      <c r="K916">
        <v>783282</v>
      </c>
      <c r="L916" t="s">
        <v>5</v>
      </c>
      <c r="M916" t="s">
        <v>25</v>
      </c>
      <c r="N916" t="str">
        <f t="shared" si="75"/>
        <v>-</v>
      </c>
      <c r="O916" t="str">
        <f t="shared" si="72"/>
        <v>-</v>
      </c>
      <c r="P916" t="str">
        <f t="shared" si="73"/>
        <v>-</v>
      </c>
      <c r="Q916" t="str">
        <f t="shared" si="71"/>
        <v>-</v>
      </c>
      <c r="R916" t="str">
        <f t="shared" si="74"/>
        <v>-</v>
      </c>
    </row>
    <row r="917" spans="1:18" x14ac:dyDescent="0.25">
      <c r="A917">
        <v>122</v>
      </c>
      <c r="J917">
        <v>783260</v>
      </c>
      <c r="K917">
        <v>783817</v>
      </c>
      <c r="L917" t="s">
        <v>5</v>
      </c>
      <c r="M917" t="s">
        <v>25</v>
      </c>
      <c r="N917">
        <f t="shared" si="75"/>
        <v>1</v>
      </c>
      <c r="O917">
        <f t="shared" si="72"/>
        <v>1</v>
      </c>
      <c r="P917" t="str">
        <f t="shared" si="73"/>
        <v>-</v>
      </c>
      <c r="Q917">
        <f t="shared" si="71"/>
        <v>23</v>
      </c>
      <c r="R917">
        <f t="shared" si="74"/>
        <v>1</v>
      </c>
    </row>
    <row r="918" spans="1:18" x14ac:dyDescent="0.25">
      <c r="A918">
        <v>122</v>
      </c>
      <c r="J918">
        <v>783921</v>
      </c>
      <c r="K918">
        <v>784604</v>
      </c>
      <c r="L918" t="s">
        <v>5</v>
      </c>
      <c r="M918" t="s">
        <v>88</v>
      </c>
      <c r="N918" t="str">
        <f t="shared" si="75"/>
        <v>-</v>
      </c>
      <c r="O918" t="str">
        <f t="shared" si="72"/>
        <v>-</v>
      </c>
      <c r="P918" t="str">
        <f t="shared" si="73"/>
        <v>-</v>
      </c>
      <c r="Q918" t="str">
        <f t="shared" si="71"/>
        <v>-</v>
      </c>
      <c r="R918" t="str">
        <f t="shared" si="74"/>
        <v>-</v>
      </c>
    </row>
    <row r="919" spans="1:18" x14ac:dyDescent="0.25">
      <c r="A919">
        <v>122</v>
      </c>
      <c r="J919">
        <v>785116</v>
      </c>
      <c r="K919">
        <v>786300</v>
      </c>
      <c r="L919" t="s">
        <v>5</v>
      </c>
      <c r="M919" t="s">
        <v>25</v>
      </c>
      <c r="N919" t="str">
        <f t="shared" si="75"/>
        <v>-</v>
      </c>
      <c r="O919" t="str">
        <f t="shared" si="72"/>
        <v>-</v>
      </c>
      <c r="P919" t="str">
        <f t="shared" si="73"/>
        <v>-</v>
      </c>
      <c r="Q919" t="str">
        <f t="shared" si="71"/>
        <v>-</v>
      </c>
      <c r="R919" t="str">
        <f t="shared" si="74"/>
        <v>-</v>
      </c>
    </row>
    <row r="920" spans="1:18" x14ac:dyDescent="0.25">
      <c r="A920">
        <v>122</v>
      </c>
      <c r="J920">
        <v>786369</v>
      </c>
      <c r="K920">
        <v>788108</v>
      </c>
      <c r="L920" t="s">
        <v>5</v>
      </c>
      <c r="M920" t="s">
        <v>25</v>
      </c>
      <c r="N920" t="str">
        <f t="shared" si="75"/>
        <v>-</v>
      </c>
      <c r="O920" t="str">
        <f t="shared" si="72"/>
        <v>-</v>
      </c>
      <c r="P920" t="str">
        <f t="shared" si="73"/>
        <v>-</v>
      </c>
      <c r="Q920" t="str">
        <f t="shared" si="71"/>
        <v>-</v>
      </c>
      <c r="R920" t="str">
        <f t="shared" si="74"/>
        <v>-</v>
      </c>
    </row>
    <row r="921" spans="1:18" x14ac:dyDescent="0.25">
      <c r="A921">
        <v>122</v>
      </c>
      <c r="J921">
        <v>788156</v>
      </c>
      <c r="K921">
        <v>789034</v>
      </c>
      <c r="L921" t="s">
        <v>5</v>
      </c>
      <c r="M921" t="s">
        <v>88</v>
      </c>
      <c r="N921" t="str">
        <f t="shared" si="75"/>
        <v>-</v>
      </c>
      <c r="O921" t="str">
        <f t="shared" si="72"/>
        <v>-</v>
      </c>
      <c r="P921" t="str">
        <f t="shared" si="73"/>
        <v>-</v>
      </c>
      <c r="Q921" t="str">
        <f t="shared" si="71"/>
        <v>-</v>
      </c>
      <c r="R921" t="str">
        <f t="shared" si="74"/>
        <v>-</v>
      </c>
    </row>
    <row r="922" spans="1:18" x14ac:dyDescent="0.25">
      <c r="A922">
        <v>122</v>
      </c>
      <c r="J922">
        <v>789126</v>
      </c>
      <c r="K922">
        <v>789968</v>
      </c>
      <c r="L922" t="s">
        <v>5</v>
      </c>
      <c r="M922" t="s">
        <v>25</v>
      </c>
      <c r="N922" t="str">
        <f t="shared" si="75"/>
        <v>-</v>
      </c>
      <c r="O922" t="str">
        <f t="shared" si="72"/>
        <v>-</v>
      </c>
      <c r="P922" t="str">
        <f t="shared" si="73"/>
        <v>-</v>
      </c>
      <c r="Q922" t="str">
        <f t="shared" si="71"/>
        <v>-</v>
      </c>
      <c r="R922" t="str">
        <f t="shared" si="74"/>
        <v>-</v>
      </c>
    </row>
    <row r="923" spans="1:18" x14ac:dyDescent="0.25">
      <c r="A923">
        <v>122</v>
      </c>
      <c r="J923">
        <v>789992</v>
      </c>
      <c r="K923">
        <v>790519</v>
      </c>
      <c r="L923" t="s">
        <v>5</v>
      </c>
      <c r="M923" t="s">
        <v>25</v>
      </c>
      <c r="N923" t="str">
        <f t="shared" si="75"/>
        <v>-</v>
      </c>
      <c r="O923" t="str">
        <f t="shared" si="72"/>
        <v>-</v>
      </c>
      <c r="P923" t="str">
        <f t="shared" si="73"/>
        <v>-</v>
      </c>
      <c r="Q923" t="str">
        <f t="shared" si="71"/>
        <v>-</v>
      </c>
      <c r="R923" t="str">
        <f t="shared" si="74"/>
        <v>-</v>
      </c>
    </row>
    <row r="924" spans="1:18" x14ac:dyDescent="0.25">
      <c r="A924">
        <v>122</v>
      </c>
      <c r="J924">
        <v>790544</v>
      </c>
      <c r="K924">
        <v>791869</v>
      </c>
      <c r="L924" t="s">
        <v>5</v>
      </c>
      <c r="M924" t="s">
        <v>25</v>
      </c>
      <c r="N924" t="str">
        <f t="shared" si="75"/>
        <v>-</v>
      </c>
      <c r="O924" t="str">
        <f t="shared" si="72"/>
        <v>-</v>
      </c>
      <c r="P924" t="str">
        <f t="shared" si="73"/>
        <v>-</v>
      </c>
      <c r="Q924" t="str">
        <f t="shared" si="71"/>
        <v>-</v>
      </c>
      <c r="R924" t="str">
        <f t="shared" si="74"/>
        <v>-</v>
      </c>
    </row>
    <row r="925" spans="1:18" x14ac:dyDescent="0.25">
      <c r="A925">
        <v>123</v>
      </c>
      <c r="J925">
        <v>791880</v>
      </c>
      <c r="K925">
        <v>792314</v>
      </c>
      <c r="L925" t="s">
        <v>5</v>
      </c>
      <c r="M925" t="s">
        <v>25</v>
      </c>
      <c r="N925" t="str">
        <f t="shared" si="75"/>
        <v>-</v>
      </c>
      <c r="O925" t="str">
        <f t="shared" si="72"/>
        <v>-</v>
      </c>
      <c r="P925" t="str">
        <f t="shared" si="73"/>
        <v>-</v>
      </c>
      <c r="Q925" t="str">
        <f t="shared" si="71"/>
        <v>-</v>
      </c>
      <c r="R925" t="str">
        <f t="shared" si="74"/>
        <v>-</v>
      </c>
    </row>
    <row r="926" spans="1:18" x14ac:dyDescent="0.25">
      <c r="A926">
        <v>123</v>
      </c>
      <c r="J926">
        <v>792473</v>
      </c>
      <c r="K926">
        <v>792548</v>
      </c>
      <c r="L926" t="s">
        <v>5</v>
      </c>
      <c r="M926" t="s">
        <v>88</v>
      </c>
      <c r="N926" t="str">
        <f t="shared" si="75"/>
        <v>-</v>
      </c>
      <c r="O926" t="str">
        <f t="shared" si="72"/>
        <v>-</v>
      </c>
      <c r="P926" t="str">
        <f t="shared" si="73"/>
        <v>-</v>
      </c>
      <c r="Q926" t="str">
        <f t="shared" si="71"/>
        <v>-</v>
      </c>
      <c r="R926" t="str">
        <f t="shared" si="74"/>
        <v>-</v>
      </c>
    </row>
    <row r="927" spans="1:18" x14ac:dyDescent="0.25">
      <c r="A927">
        <v>123</v>
      </c>
      <c r="J927">
        <v>3809731</v>
      </c>
      <c r="K927">
        <v>3809846</v>
      </c>
      <c r="L927" t="s">
        <v>5</v>
      </c>
      <c r="M927" t="s">
        <v>88</v>
      </c>
      <c r="N927" t="str">
        <f t="shared" si="75"/>
        <v>-</v>
      </c>
      <c r="O927" t="str">
        <f t="shared" si="72"/>
        <v>-</v>
      </c>
      <c r="P927" t="str">
        <f t="shared" si="73"/>
        <v>-</v>
      </c>
      <c r="Q927" t="str">
        <f t="shared" si="71"/>
        <v>-</v>
      </c>
      <c r="R927" t="str">
        <f t="shared" si="74"/>
        <v>-</v>
      </c>
    </row>
    <row r="928" spans="1:18" x14ac:dyDescent="0.25">
      <c r="A928">
        <v>123</v>
      </c>
      <c r="J928">
        <v>792654</v>
      </c>
      <c r="K928">
        <v>793361</v>
      </c>
      <c r="L928" t="s">
        <v>5</v>
      </c>
      <c r="M928" t="s">
        <v>88</v>
      </c>
      <c r="N928">
        <f t="shared" si="75"/>
        <v>1</v>
      </c>
      <c r="O928">
        <f t="shared" si="72"/>
        <v>1</v>
      </c>
      <c r="P928" t="str">
        <f t="shared" si="73"/>
        <v>-</v>
      </c>
      <c r="Q928">
        <f t="shared" si="71"/>
        <v>3017193</v>
      </c>
      <c r="R928">
        <f t="shared" si="74"/>
        <v>0</v>
      </c>
    </row>
    <row r="929" spans="1:18" x14ac:dyDescent="0.25">
      <c r="A929">
        <v>124</v>
      </c>
      <c r="J929">
        <v>793488</v>
      </c>
      <c r="K929">
        <v>793713</v>
      </c>
      <c r="L929" t="s">
        <v>5</v>
      </c>
      <c r="M929" t="s">
        <v>25</v>
      </c>
      <c r="N929" t="str">
        <f t="shared" si="75"/>
        <v>-</v>
      </c>
      <c r="O929" t="str">
        <f t="shared" si="72"/>
        <v>-</v>
      </c>
      <c r="P929" t="str">
        <f t="shared" si="73"/>
        <v>-</v>
      </c>
      <c r="Q929" t="str">
        <f t="shared" si="71"/>
        <v>-</v>
      </c>
      <c r="R929" t="str">
        <f t="shared" si="74"/>
        <v>-</v>
      </c>
    </row>
    <row r="930" spans="1:18" x14ac:dyDescent="0.25">
      <c r="A930">
        <v>124</v>
      </c>
      <c r="J930">
        <v>793787</v>
      </c>
      <c r="K930">
        <v>795922</v>
      </c>
      <c r="L930" t="s">
        <v>5</v>
      </c>
      <c r="M930" t="s">
        <v>25</v>
      </c>
      <c r="N930" t="str">
        <f t="shared" si="75"/>
        <v>-</v>
      </c>
      <c r="O930" t="str">
        <f t="shared" si="72"/>
        <v>-</v>
      </c>
      <c r="P930" t="str">
        <f t="shared" si="73"/>
        <v>-</v>
      </c>
      <c r="Q930" t="str">
        <f t="shared" si="71"/>
        <v>-</v>
      </c>
      <c r="R930" t="str">
        <f t="shared" si="74"/>
        <v>-</v>
      </c>
    </row>
    <row r="931" spans="1:18" x14ac:dyDescent="0.25">
      <c r="A931">
        <v>124</v>
      </c>
      <c r="J931">
        <v>795984</v>
      </c>
      <c r="K931">
        <v>797240</v>
      </c>
      <c r="L931" t="s">
        <v>5</v>
      </c>
      <c r="M931" t="s">
        <v>88</v>
      </c>
      <c r="N931" t="str">
        <f t="shared" si="75"/>
        <v>-</v>
      </c>
      <c r="O931" t="str">
        <f t="shared" si="72"/>
        <v>-</v>
      </c>
      <c r="P931" t="str">
        <f t="shared" si="73"/>
        <v>-</v>
      </c>
      <c r="Q931" t="str">
        <f t="shared" si="71"/>
        <v>-</v>
      </c>
      <c r="R931" t="str">
        <f t="shared" si="74"/>
        <v>-</v>
      </c>
    </row>
    <row r="932" spans="1:18" x14ac:dyDescent="0.25">
      <c r="A932">
        <v>124</v>
      </c>
      <c r="J932">
        <v>797457</v>
      </c>
      <c r="K932">
        <v>798542</v>
      </c>
      <c r="L932" t="s">
        <v>5</v>
      </c>
      <c r="M932" t="s">
        <v>88</v>
      </c>
      <c r="N932" t="str">
        <f t="shared" si="75"/>
        <v>-</v>
      </c>
      <c r="O932" t="str">
        <f t="shared" si="72"/>
        <v>-</v>
      </c>
      <c r="P932" t="str">
        <f t="shared" si="73"/>
        <v>-</v>
      </c>
      <c r="Q932" t="str">
        <f t="shared" si="71"/>
        <v>-</v>
      </c>
      <c r="R932" t="str">
        <f t="shared" si="74"/>
        <v>-</v>
      </c>
    </row>
    <row r="933" spans="1:18" x14ac:dyDescent="0.25">
      <c r="A933">
        <v>124</v>
      </c>
      <c r="J933">
        <v>798655</v>
      </c>
      <c r="K933">
        <v>798930</v>
      </c>
      <c r="L933" t="s">
        <v>5</v>
      </c>
      <c r="M933" t="s">
        <v>88</v>
      </c>
      <c r="N933" t="str">
        <f t="shared" si="75"/>
        <v>-</v>
      </c>
      <c r="O933" t="str">
        <f t="shared" si="72"/>
        <v>-</v>
      </c>
      <c r="P933" t="str">
        <f t="shared" si="73"/>
        <v>-</v>
      </c>
      <c r="Q933" t="str">
        <f t="shared" si="71"/>
        <v>-</v>
      </c>
      <c r="R933" t="str">
        <f t="shared" si="74"/>
        <v>-</v>
      </c>
    </row>
    <row r="934" spans="1:18" x14ac:dyDescent="0.25">
      <c r="A934">
        <v>124</v>
      </c>
      <c r="J934">
        <v>798958</v>
      </c>
      <c r="K934">
        <v>800010</v>
      </c>
      <c r="L934" t="s">
        <v>5</v>
      </c>
      <c r="M934" t="s">
        <v>88</v>
      </c>
      <c r="N934" t="str">
        <f t="shared" si="75"/>
        <v>-</v>
      </c>
      <c r="O934" t="str">
        <f t="shared" si="72"/>
        <v>-</v>
      </c>
      <c r="P934" t="str">
        <f t="shared" si="73"/>
        <v>-</v>
      </c>
      <c r="Q934" t="str">
        <f t="shared" si="71"/>
        <v>-</v>
      </c>
      <c r="R934" t="str">
        <f t="shared" si="74"/>
        <v>-</v>
      </c>
    </row>
    <row r="935" spans="1:18" x14ac:dyDescent="0.25">
      <c r="A935">
        <v>124</v>
      </c>
      <c r="J935">
        <v>799931</v>
      </c>
      <c r="K935">
        <v>800085</v>
      </c>
      <c r="L935" t="s">
        <v>5</v>
      </c>
      <c r="M935" t="s">
        <v>88</v>
      </c>
      <c r="N935">
        <f t="shared" si="75"/>
        <v>1</v>
      </c>
      <c r="O935">
        <f t="shared" si="72"/>
        <v>1</v>
      </c>
      <c r="P935" t="str">
        <f t="shared" si="73"/>
        <v>-</v>
      </c>
      <c r="Q935">
        <f t="shared" si="71"/>
        <v>80</v>
      </c>
      <c r="R935">
        <f t="shared" si="74"/>
        <v>1</v>
      </c>
    </row>
    <row r="936" spans="1:18" x14ac:dyDescent="0.25">
      <c r="A936">
        <v>124</v>
      </c>
      <c r="J936">
        <v>800165</v>
      </c>
      <c r="K936">
        <v>800884</v>
      </c>
      <c r="L936" t="s">
        <v>5</v>
      </c>
      <c r="M936" t="s">
        <v>25</v>
      </c>
      <c r="N936" t="str">
        <f t="shared" si="75"/>
        <v>-</v>
      </c>
      <c r="O936" t="str">
        <f t="shared" si="72"/>
        <v>-</v>
      </c>
      <c r="P936" t="str">
        <f t="shared" si="73"/>
        <v>-</v>
      </c>
      <c r="Q936" t="str">
        <f t="shared" si="71"/>
        <v>-</v>
      </c>
      <c r="R936" t="str">
        <f t="shared" si="74"/>
        <v>-</v>
      </c>
    </row>
    <row r="937" spans="1:18" x14ac:dyDescent="0.25">
      <c r="A937">
        <v>124</v>
      </c>
      <c r="J937">
        <v>800884</v>
      </c>
      <c r="K937">
        <v>801210</v>
      </c>
      <c r="L937" t="s">
        <v>5</v>
      </c>
      <c r="M937" t="s">
        <v>25</v>
      </c>
      <c r="N937" t="str">
        <f t="shared" si="75"/>
        <v>-</v>
      </c>
      <c r="O937" t="str">
        <f t="shared" si="72"/>
        <v>-</v>
      </c>
      <c r="P937" t="str">
        <f t="shared" si="73"/>
        <v>-</v>
      </c>
      <c r="Q937" t="str">
        <f t="shared" si="71"/>
        <v>-</v>
      </c>
      <c r="R937" t="str">
        <f t="shared" si="74"/>
        <v>-</v>
      </c>
    </row>
    <row r="938" spans="1:18" x14ac:dyDescent="0.25">
      <c r="A938">
        <v>124</v>
      </c>
      <c r="J938">
        <v>801260</v>
      </c>
      <c r="K938">
        <v>801979</v>
      </c>
      <c r="L938" t="s">
        <v>5</v>
      </c>
      <c r="M938" t="s">
        <v>25</v>
      </c>
      <c r="N938" t="str">
        <f t="shared" si="75"/>
        <v>-</v>
      </c>
      <c r="O938" t="str">
        <f t="shared" si="72"/>
        <v>-</v>
      </c>
      <c r="P938" t="str">
        <f t="shared" si="73"/>
        <v>-</v>
      </c>
      <c r="Q938" t="str">
        <f t="shared" si="71"/>
        <v>-</v>
      </c>
      <c r="R938" t="str">
        <f t="shared" si="74"/>
        <v>-</v>
      </c>
    </row>
    <row r="939" spans="1:18" x14ac:dyDescent="0.25">
      <c r="A939">
        <v>124</v>
      </c>
      <c r="J939">
        <v>802168</v>
      </c>
      <c r="K939">
        <v>803214</v>
      </c>
      <c r="L939" t="s">
        <v>5</v>
      </c>
      <c r="M939" t="s">
        <v>25</v>
      </c>
      <c r="N939" t="str">
        <f t="shared" si="75"/>
        <v>-</v>
      </c>
      <c r="O939" t="str">
        <f t="shared" si="72"/>
        <v>-</v>
      </c>
      <c r="P939" t="str">
        <f t="shared" si="73"/>
        <v>-</v>
      </c>
      <c r="Q939" t="str">
        <f t="shared" si="71"/>
        <v>-</v>
      </c>
      <c r="R939" t="str">
        <f t="shared" si="74"/>
        <v>-</v>
      </c>
    </row>
    <row r="940" spans="1:18" x14ac:dyDescent="0.25">
      <c r="A940">
        <v>125</v>
      </c>
      <c r="J940">
        <v>803347</v>
      </c>
      <c r="K940">
        <v>804354</v>
      </c>
      <c r="L940" t="s">
        <v>5</v>
      </c>
      <c r="M940" t="s">
        <v>25</v>
      </c>
      <c r="N940" t="str">
        <f t="shared" si="75"/>
        <v>-</v>
      </c>
      <c r="O940" t="str">
        <f t="shared" si="72"/>
        <v>-</v>
      </c>
      <c r="P940" t="str">
        <f t="shared" si="73"/>
        <v>-</v>
      </c>
      <c r="Q940" t="str">
        <f t="shared" si="71"/>
        <v>-</v>
      </c>
      <c r="R940" t="str">
        <f t="shared" si="74"/>
        <v>-</v>
      </c>
    </row>
    <row r="941" spans="1:18" x14ac:dyDescent="0.25">
      <c r="A941">
        <v>125</v>
      </c>
      <c r="J941">
        <v>804446</v>
      </c>
      <c r="K941">
        <v>805582</v>
      </c>
      <c r="L941" t="s">
        <v>5</v>
      </c>
      <c r="M941" t="s">
        <v>88</v>
      </c>
      <c r="N941" t="str">
        <f t="shared" si="75"/>
        <v>-</v>
      </c>
      <c r="O941" t="str">
        <f t="shared" si="72"/>
        <v>-</v>
      </c>
      <c r="P941" t="str">
        <f t="shared" si="73"/>
        <v>-</v>
      </c>
      <c r="Q941" t="str">
        <f t="shared" si="71"/>
        <v>-</v>
      </c>
      <c r="R941" t="str">
        <f t="shared" si="74"/>
        <v>-</v>
      </c>
    </row>
    <row r="942" spans="1:18" x14ac:dyDescent="0.25">
      <c r="A942">
        <v>125</v>
      </c>
      <c r="J942">
        <v>805575</v>
      </c>
      <c r="K942">
        <v>806168</v>
      </c>
      <c r="L942" t="s">
        <v>5</v>
      </c>
      <c r="M942" t="s">
        <v>88</v>
      </c>
      <c r="N942">
        <f t="shared" si="75"/>
        <v>1</v>
      </c>
      <c r="O942">
        <f t="shared" si="72"/>
        <v>1</v>
      </c>
      <c r="P942" t="str">
        <f t="shared" si="73"/>
        <v>-</v>
      </c>
      <c r="Q942">
        <f t="shared" si="71"/>
        <v>8</v>
      </c>
      <c r="R942">
        <f t="shared" si="74"/>
        <v>1</v>
      </c>
    </row>
    <row r="943" spans="1:18" x14ac:dyDescent="0.25">
      <c r="A943">
        <v>125</v>
      </c>
      <c r="J943">
        <v>806176</v>
      </c>
      <c r="K943">
        <v>806466</v>
      </c>
      <c r="L943" t="s">
        <v>5</v>
      </c>
      <c r="M943" t="s">
        <v>88</v>
      </c>
      <c r="N943" t="str">
        <f t="shared" si="75"/>
        <v>-</v>
      </c>
      <c r="O943" t="str">
        <f t="shared" si="72"/>
        <v>-</v>
      </c>
      <c r="P943" t="str">
        <f t="shared" si="73"/>
        <v>-</v>
      </c>
      <c r="Q943" t="str">
        <f t="shared" si="71"/>
        <v>-</v>
      </c>
      <c r="R943" t="str">
        <f t="shared" si="74"/>
        <v>-</v>
      </c>
    </row>
    <row r="944" spans="1:18" x14ac:dyDescent="0.25">
      <c r="A944">
        <v>125</v>
      </c>
      <c r="J944">
        <v>806463</v>
      </c>
      <c r="K944">
        <v>807029</v>
      </c>
      <c r="L944" t="s">
        <v>5</v>
      </c>
      <c r="M944" t="s">
        <v>88</v>
      </c>
      <c r="N944">
        <f t="shared" si="75"/>
        <v>1</v>
      </c>
      <c r="O944">
        <f t="shared" si="72"/>
        <v>1</v>
      </c>
      <c r="P944" t="str">
        <f t="shared" si="73"/>
        <v>-</v>
      </c>
      <c r="Q944">
        <f t="shared" si="71"/>
        <v>4</v>
      </c>
      <c r="R944">
        <f t="shared" si="74"/>
        <v>2</v>
      </c>
    </row>
    <row r="945" spans="1:18" x14ac:dyDescent="0.25">
      <c r="A945">
        <v>125</v>
      </c>
      <c r="J945">
        <v>807048</v>
      </c>
      <c r="K945">
        <v>807752</v>
      </c>
      <c r="L945" t="s">
        <v>5</v>
      </c>
      <c r="M945" t="s">
        <v>88</v>
      </c>
      <c r="N945" t="str">
        <f t="shared" si="75"/>
        <v>-</v>
      </c>
      <c r="O945" t="str">
        <f t="shared" si="72"/>
        <v>-</v>
      </c>
      <c r="P945" t="str">
        <f t="shared" si="73"/>
        <v>-</v>
      </c>
      <c r="Q945" t="str">
        <f t="shared" si="71"/>
        <v>-</v>
      </c>
      <c r="R945" t="str">
        <f t="shared" si="74"/>
        <v>-</v>
      </c>
    </row>
    <row r="946" spans="1:18" x14ac:dyDescent="0.25">
      <c r="A946">
        <v>125</v>
      </c>
      <c r="J946">
        <v>807770</v>
      </c>
      <c r="K946">
        <v>808750</v>
      </c>
      <c r="L946" t="s">
        <v>5</v>
      </c>
      <c r="M946" t="s">
        <v>25</v>
      </c>
      <c r="N946" t="str">
        <f t="shared" si="75"/>
        <v>-</v>
      </c>
      <c r="O946" t="str">
        <f t="shared" si="72"/>
        <v>-</v>
      </c>
      <c r="P946" t="str">
        <f t="shared" si="73"/>
        <v>-</v>
      </c>
      <c r="Q946" t="str">
        <f t="shared" si="71"/>
        <v>-</v>
      </c>
      <c r="R946" t="str">
        <f t="shared" si="74"/>
        <v>-</v>
      </c>
    </row>
    <row r="947" spans="1:18" x14ac:dyDescent="0.25">
      <c r="A947">
        <v>125</v>
      </c>
      <c r="J947">
        <v>808883</v>
      </c>
      <c r="K947">
        <v>809569</v>
      </c>
      <c r="L947" t="s">
        <v>5</v>
      </c>
      <c r="M947" t="s">
        <v>25</v>
      </c>
      <c r="N947" t="str">
        <f t="shared" si="75"/>
        <v>-</v>
      </c>
      <c r="O947" t="str">
        <f t="shared" si="72"/>
        <v>-</v>
      </c>
      <c r="P947" t="str">
        <f t="shared" si="73"/>
        <v>-</v>
      </c>
      <c r="Q947" t="str">
        <f t="shared" si="71"/>
        <v>-</v>
      </c>
      <c r="R947" t="str">
        <f t="shared" si="74"/>
        <v>-</v>
      </c>
    </row>
    <row r="948" spans="1:18" x14ac:dyDescent="0.25">
      <c r="A948">
        <v>125</v>
      </c>
      <c r="J948">
        <v>809616</v>
      </c>
      <c r="K948">
        <v>810032</v>
      </c>
      <c r="L948" t="s">
        <v>5</v>
      </c>
      <c r="M948" t="s">
        <v>88</v>
      </c>
      <c r="N948" t="str">
        <f t="shared" si="75"/>
        <v>-</v>
      </c>
      <c r="O948" t="str">
        <f t="shared" si="72"/>
        <v>-</v>
      </c>
      <c r="P948" t="str">
        <f t="shared" si="73"/>
        <v>-</v>
      </c>
      <c r="Q948" t="str">
        <f t="shared" si="71"/>
        <v>-</v>
      </c>
      <c r="R948" t="str">
        <f t="shared" si="74"/>
        <v>-</v>
      </c>
    </row>
    <row r="949" spans="1:18" x14ac:dyDescent="0.25">
      <c r="A949">
        <v>125</v>
      </c>
      <c r="J949">
        <v>810032</v>
      </c>
      <c r="K949">
        <v>810595</v>
      </c>
      <c r="L949" t="s">
        <v>5</v>
      </c>
      <c r="M949" t="s">
        <v>88</v>
      </c>
      <c r="N949" t="str">
        <f t="shared" si="75"/>
        <v>-</v>
      </c>
      <c r="O949" t="str">
        <f t="shared" si="72"/>
        <v>-</v>
      </c>
      <c r="P949" t="str">
        <f t="shared" si="73"/>
        <v>-</v>
      </c>
      <c r="Q949" t="str">
        <f t="shared" si="71"/>
        <v>-</v>
      </c>
      <c r="R949" t="str">
        <f t="shared" si="74"/>
        <v>-</v>
      </c>
    </row>
    <row r="950" spans="1:18" x14ac:dyDescent="0.25">
      <c r="A950">
        <v>126</v>
      </c>
      <c r="J950">
        <v>810811</v>
      </c>
      <c r="K950">
        <v>811758</v>
      </c>
      <c r="L950" t="s">
        <v>5</v>
      </c>
      <c r="M950" t="s">
        <v>88</v>
      </c>
      <c r="N950" t="str">
        <f t="shared" si="75"/>
        <v>-</v>
      </c>
      <c r="O950" t="str">
        <f t="shared" si="72"/>
        <v>-</v>
      </c>
      <c r="P950" t="str">
        <f t="shared" si="73"/>
        <v>-</v>
      </c>
      <c r="Q950" t="str">
        <f t="shared" si="71"/>
        <v>-</v>
      </c>
      <c r="R950" t="str">
        <f t="shared" si="74"/>
        <v>-</v>
      </c>
    </row>
    <row r="951" spans="1:18" x14ac:dyDescent="0.25">
      <c r="A951">
        <v>126</v>
      </c>
      <c r="J951">
        <v>811778</v>
      </c>
      <c r="K951">
        <v>812509</v>
      </c>
      <c r="L951" t="s">
        <v>5</v>
      </c>
      <c r="M951" t="s">
        <v>88</v>
      </c>
      <c r="N951" t="str">
        <f t="shared" si="75"/>
        <v>-</v>
      </c>
      <c r="O951" t="str">
        <f t="shared" si="72"/>
        <v>-</v>
      </c>
      <c r="P951" t="str">
        <f t="shared" si="73"/>
        <v>-</v>
      </c>
      <c r="Q951" t="str">
        <f t="shared" si="71"/>
        <v>-</v>
      </c>
      <c r="R951" t="str">
        <f t="shared" si="74"/>
        <v>-</v>
      </c>
    </row>
    <row r="952" spans="1:18" x14ac:dyDescent="0.25">
      <c r="A952">
        <v>126</v>
      </c>
      <c r="J952">
        <v>812586</v>
      </c>
      <c r="K952">
        <v>813293</v>
      </c>
      <c r="L952" t="s">
        <v>5</v>
      </c>
      <c r="M952" t="s">
        <v>88</v>
      </c>
      <c r="N952" t="str">
        <f t="shared" si="75"/>
        <v>-</v>
      </c>
      <c r="O952" t="str">
        <f t="shared" si="72"/>
        <v>-</v>
      </c>
      <c r="P952" t="str">
        <f t="shared" si="73"/>
        <v>-</v>
      </c>
      <c r="Q952" t="str">
        <f t="shared" si="71"/>
        <v>-</v>
      </c>
      <c r="R952" t="str">
        <f t="shared" si="74"/>
        <v>-</v>
      </c>
    </row>
    <row r="953" spans="1:18" x14ac:dyDescent="0.25">
      <c r="A953">
        <v>126</v>
      </c>
      <c r="J953">
        <v>813389</v>
      </c>
      <c r="K953">
        <v>813886</v>
      </c>
      <c r="L953" t="s">
        <v>5</v>
      </c>
      <c r="M953" t="s">
        <v>88</v>
      </c>
      <c r="N953" t="str">
        <f t="shared" si="75"/>
        <v>-</v>
      </c>
      <c r="O953" t="str">
        <f t="shared" si="72"/>
        <v>-</v>
      </c>
      <c r="P953" t="str">
        <f t="shared" si="73"/>
        <v>-</v>
      </c>
      <c r="Q953" t="str">
        <f t="shared" si="71"/>
        <v>-</v>
      </c>
      <c r="R953" t="str">
        <f t="shared" si="74"/>
        <v>-</v>
      </c>
    </row>
    <row r="954" spans="1:18" x14ac:dyDescent="0.25">
      <c r="A954">
        <v>126</v>
      </c>
      <c r="J954">
        <v>813965</v>
      </c>
      <c r="K954">
        <v>815359</v>
      </c>
      <c r="L954" t="s">
        <v>5</v>
      </c>
      <c r="M954" t="s">
        <v>88</v>
      </c>
      <c r="N954" t="str">
        <f t="shared" si="75"/>
        <v>-</v>
      </c>
      <c r="O954" t="str">
        <f t="shared" si="72"/>
        <v>-</v>
      </c>
      <c r="P954" t="str">
        <f t="shared" si="73"/>
        <v>-</v>
      </c>
      <c r="Q954" t="str">
        <f t="shared" si="71"/>
        <v>-</v>
      </c>
      <c r="R954" t="str">
        <f t="shared" si="74"/>
        <v>-</v>
      </c>
    </row>
    <row r="955" spans="1:18" x14ac:dyDescent="0.25">
      <c r="A955">
        <v>126</v>
      </c>
      <c r="J955">
        <v>815852</v>
      </c>
      <c r="K955">
        <v>817006</v>
      </c>
      <c r="L955" t="s">
        <v>5</v>
      </c>
      <c r="M955" t="s">
        <v>88</v>
      </c>
      <c r="N955" t="str">
        <f t="shared" si="75"/>
        <v>-</v>
      </c>
      <c r="O955" t="str">
        <f t="shared" si="72"/>
        <v>-</v>
      </c>
      <c r="P955" t="str">
        <f t="shared" si="73"/>
        <v>-</v>
      </c>
      <c r="Q955" t="str">
        <f t="shared" si="71"/>
        <v>-</v>
      </c>
      <c r="R955" t="str">
        <f t="shared" si="74"/>
        <v>-</v>
      </c>
    </row>
    <row r="956" spans="1:18" x14ac:dyDescent="0.25">
      <c r="A956">
        <v>126</v>
      </c>
      <c r="J956">
        <v>817062</v>
      </c>
      <c r="K956">
        <v>817361</v>
      </c>
      <c r="L956" t="s">
        <v>5</v>
      </c>
      <c r="M956" t="s">
        <v>25</v>
      </c>
      <c r="N956" t="str">
        <f t="shared" si="75"/>
        <v>-</v>
      </c>
      <c r="O956" t="str">
        <f t="shared" si="72"/>
        <v>-</v>
      </c>
      <c r="P956" t="str">
        <f t="shared" si="73"/>
        <v>-</v>
      </c>
      <c r="Q956" t="str">
        <f t="shared" si="71"/>
        <v>-</v>
      </c>
      <c r="R956" t="str">
        <f t="shared" si="74"/>
        <v>-</v>
      </c>
    </row>
    <row r="957" spans="1:18" x14ac:dyDescent="0.25">
      <c r="A957">
        <v>126</v>
      </c>
      <c r="J957">
        <v>817358</v>
      </c>
      <c r="K957">
        <v>817522</v>
      </c>
      <c r="L957" t="s">
        <v>5</v>
      </c>
      <c r="M957" t="s">
        <v>88</v>
      </c>
      <c r="N957">
        <f t="shared" si="75"/>
        <v>1</v>
      </c>
      <c r="O957" t="str">
        <f t="shared" si="72"/>
        <v>-</v>
      </c>
      <c r="P957">
        <f t="shared" si="73"/>
        <v>1</v>
      </c>
      <c r="Q957">
        <f t="shared" si="71"/>
        <v>4</v>
      </c>
      <c r="R957">
        <f t="shared" si="74"/>
        <v>2</v>
      </c>
    </row>
    <row r="958" spans="1:18" x14ac:dyDescent="0.25">
      <c r="A958">
        <v>127</v>
      </c>
      <c r="J958">
        <v>817656</v>
      </c>
      <c r="K958">
        <v>817787</v>
      </c>
      <c r="L958" t="s">
        <v>5</v>
      </c>
      <c r="M958" t="s">
        <v>25</v>
      </c>
      <c r="N958" t="str">
        <f t="shared" si="75"/>
        <v>-</v>
      </c>
      <c r="O958" t="str">
        <f t="shared" si="72"/>
        <v>-</v>
      </c>
      <c r="P958" t="str">
        <f t="shared" si="73"/>
        <v>-</v>
      </c>
      <c r="Q958" t="str">
        <f t="shared" si="71"/>
        <v>-</v>
      </c>
      <c r="R958" t="str">
        <f t="shared" si="74"/>
        <v>-</v>
      </c>
    </row>
    <row r="959" spans="1:18" x14ac:dyDescent="0.25">
      <c r="A959">
        <v>127</v>
      </c>
      <c r="J959">
        <v>817796</v>
      </c>
      <c r="K959">
        <v>819772</v>
      </c>
      <c r="L959" t="s">
        <v>5</v>
      </c>
      <c r="M959" t="s">
        <v>25</v>
      </c>
      <c r="N959" t="str">
        <f t="shared" si="75"/>
        <v>-</v>
      </c>
      <c r="O959" t="str">
        <f t="shared" si="72"/>
        <v>-</v>
      </c>
      <c r="P959" t="str">
        <f t="shared" si="73"/>
        <v>-</v>
      </c>
      <c r="Q959" t="str">
        <f t="shared" si="71"/>
        <v>-</v>
      </c>
      <c r="R959" t="str">
        <f t="shared" si="74"/>
        <v>-</v>
      </c>
    </row>
    <row r="960" spans="1:18" x14ac:dyDescent="0.25">
      <c r="A960">
        <v>127</v>
      </c>
      <c r="J960">
        <v>819917</v>
      </c>
      <c r="K960">
        <v>820648</v>
      </c>
      <c r="L960" t="s">
        <v>5</v>
      </c>
      <c r="M960" t="s">
        <v>25</v>
      </c>
      <c r="N960" t="str">
        <f t="shared" si="75"/>
        <v>-</v>
      </c>
      <c r="O960" t="str">
        <f t="shared" si="72"/>
        <v>-</v>
      </c>
      <c r="P960" t="str">
        <f t="shared" si="73"/>
        <v>-</v>
      </c>
      <c r="Q960" t="str">
        <f t="shared" si="71"/>
        <v>-</v>
      </c>
      <c r="R960" t="str">
        <f t="shared" si="74"/>
        <v>-</v>
      </c>
    </row>
    <row r="961" spans="1:18" x14ac:dyDescent="0.25">
      <c r="A961">
        <v>127</v>
      </c>
      <c r="J961">
        <v>820802</v>
      </c>
      <c r="K961">
        <v>821602</v>
      </c>
      <c r="L961" t="s">
        <v>5</v>
      </c>
      <c r="M961" t="s">
        <v>25</v>
      </c>
      <c r="N961" t="str">
        <f t="shared" si="75"/>
        <v>-</v>
      </c>
      <c r="O961" t="str">
        <f t="shared" si="72"/>
        <v>-</v>
      </c>
      <c r="P961" t="str">
        <f t="shared" si="73"/>
        <v>-</v>
      </c>
      <c r="Q961" t="str">
        <f t="shared" si="71"/>
        <v>-</v>
      </c>
      <c r="R961" t="str">
        <f t="shared" si="74"/>
        <v>-</v>
      </c>
    </row>
    <row r="962" spans="1:18" x14ac:dyDescent="0.25">
      <c r="A962">
        <v>127</v>
      </c>
      <c r="J962">
        <v>821681</v>
      </c>
      <c r="K962">
        <v>822256</v>
      </c>
      <c r="L962" t="s">
        <v>5</v>
      </c>
      <c r="M962" t="s">
        <v>88</v>
      </c>
      <c r="N962" t="str">
        <f t="shared" si="75"/>
        <v>-</v>
      </c>
      <c r="O962" t="str">
        <f t="shared" si="72"/>
        <v>-</v>
      </c>
      <c r="P962" t="str">
        <f t="shared" si="73"/>
        <v>-</v>
      </c>
      <c r="Q962" t="str">
        <f t="shared" ref="Q962:Q1025" si="76">IF(N962=1,K961-J962+1,"-")</f>
        <v>-</v>
      </c>
      <c r="R962" t="str">
        <f t="shared" si="74"/>
        <v>-</v>
      </c>
    </row>
    <row r="963" spans="1:18" x14ac:dyDescent="0.25">
      <c r="A963">
        <v>127</v>
      </c>
      <c r="J963">
        <v>822835</v>
      </c>
      <c r="K963">
        <v>824307</v>
      </c>
      <c r="L963" t="s">
        <v>5</v>
      </c>
      <c r="M963" t="s">
        <v>25</v>
      </c>
      <c r="N963" t="str">
        <f t="shared" si="75"/>
        <v>-</v>
      </c>
      <c r="O963" t="str">
        <f t="shared" ref="O963:O1026" si="77">IF(AND(N963=1,M963=M962),1,"-")</f>
        <v>-</v>
      </c>
      <c r="P963" t="str">
        <f t="shared" ref="P963:P1026" si="78">IF(AND(N963=1,M963&lt;&gt;M962),1,"-")</f>
        <v>-</v>
      </c>
      <c r="Q963" t="str">
        <f t="shared" si="76"/>
        <v>-</v>
      </c>
      <c r="R963" t="str">
        <f t="shared" ref="R963:R1026" si="79">IFERROR(IF((IF(N963=1,MOD(Q963,3),"-"))=0,0,3-(IF(N963=1,MOD(Q963,3),"-"))), "-")</f>
        <v>-</v>
      </c>
    </row>
    <row r="964" spans="1:18" x14ac:dyDescent="0.25">
      <c r="A964">
        <v>127</v>
      </c>
      <c r="J964">
        <v>824310</v>
      </c>
      <c r="K964">
        <v>825326</v>
      </c>
      <c r="L964" t="s">
        <v>5</v>
      </c>
      <c r="M964" t="s">
        <v>25</v>
      </c>
      <c r="N964" t="str">
        <f t="shared" ref="N964:N1027" si="80">IF(J964&lt;K963,1,"-")</f>
        <v>-</v>
      </c>
      <c r="O964" t="str">
        <f t="shared" si="77"/>
        <v>-</v>
      </c>
      <c r="P964" t="str">
        <f t="shared" si="78"/>
        <v>-</v>
      </c>
      <c r="Q964" t="str">
        <f t="shared" si="76"/>
        <v>-</v>
      </c>
      <c r="R964" t="str">
        <f t="shared" si="79"/>
        <v>-</v>
      </c>
    </row>
    <row r="965" spans="1:18" x14ac:dyDescent="0.25">
      <c r="A965">
        <v>127</v>
      </c>
      <c r="J965">
        <v>825340</v>
      </c>
      <c r="K965">
        <v>826347</v>
      </c>
      <c r="L965" t="s">
        <v>5</v>
      </c>
      <c r="M965" t="s">
        <v>25</v>
      </c>
      <c r="N965" t="str">
        <f t="shared" si="80"/>
        <v>-</v>
      </c>
      <c r="O965" t="str">
        <f t="shared" si="77"/>
        <v>-</v>
      </c>
      <c r="P965" t="str">
        <f t="shared" si="78"/>
        <v>-</v>
      </c>
      <c r="Q965" t="str">
        <f t="shared" si="76"/>
        <v>-</v>
      </c>
      <c r="R965" t="str">
        <f t="shared" si="79"/>
        <v>-</v>
      </c>
    </row>
    <row r="966" spans="1:18" x14ac:dyDescent="0.25">
      <c r="A966">
        <v>127</v>
      </c>
      <c r="J966">
        <v>826386</v>
      </c>
      <c r="K966">
        <v>826859</v>
      </c>
      <c r="L966" t="s">
        <v>5</v>
      </c>
      <c r="M966" t="s">
        <v>25</v>
      </c>
      <c r="N966" t="str">
        <f t="shared" si="80"/>
        <v>-</v>
      </c>
      <c r="O966" t="str">
        <f t="shared" si="77"/>
        <v>-</v>
      </c>
      <c r="P966" t="str">
        <f t="shared" si="78"/>
        <v>-</v>
      </c>
      <c r="Q966" t="str">
        <f t="shared" si="76"/>
        <v>-</v>
      </c>
      <c r="R966" t="str">
        <f t="shared" si="79"/>
        <v>-</v>
      </c>
    </row>
    <row r="967" spans="1:18" x14ac:dyDescent="0.25">
      <c r="A967">
        <v>127</v>
      </c>
      <c r="J967">
        <v>827073</v>
      </c>
      <c r="K967">
        <v>828029</v>
      </c>
      <c r="L967" t="s">
        <v>5</v>
      </c>
      <c r="M967" t="s">
        <v>25</v>
      </c>
      <c r="N967" t="str">
        <f t="shared" si="80"/>
        <v>-</v>
      </c>
      <c r="O967" t="str">
        <f t="shared" si="77"/>
        <v>-</v>
      </c>
      <c r="P967" t="str">
        <f t="shared" si="78"/>
        <v>-</v>
      </c>
      <c r="Q967" t="str">
        <f t="shared" si="76"/>
        <v>-</v>
      </c>
      <c r="R967" t="str">
        <f t="shared" si="79"/>
        <v>-</v>
      </c>
    </row>
    <row r="968" spans="1:18" x14ac:dyDescent="0.25">
      <c r="A968">
        <v>127</v>
      </c>
      <c r="J968">
        <v>828233</v>
      </c>
      <c r="K968">
        <v>829153</v>
      </c>
      <c r="L968" t="s">
        <v>5</v>
      </c>
      <c r="M968" t="s">
        <v>25</v>
      </c>
      <c r="N968" t="str">
        <f t="shared" si="80"/>
        <v>-</v>
      </c>
      <c r="O968" t="str">
        <f t="shared" si="77"/>
        <v>-</v>
      </c>
      <c r="P968" t="str">
        <f t="shared" si="78"/>
        <v>-</v>
      </c>
      <c r="Q968" t="str">
        <f t="shared" si="76"/>
        <v>-</v>
      </c>
      <c r="R968" t="str">
        <f t="shared" si="79"/>
        <v>-</v>
      </c>
    </row>
    <row r="969" spans="1:18" x14ac:dyDescent="0.25">
      <c r="A969">
        <v>127</v>
      </c>
      <c r="J969">
        <v>829254</v>
      </c>
      <c r="K969">
        <v>830012</v>
      </c>
      <c r="L969" t="s">
        <v>5</v>
      </c>
      <c r="M969" t="s">
        <v>88</v>
      </c>
      <c r="N969" t="str">
        <f t="shared" si="80"/>
        <v>-</v>
      </c>
      <c r="O969" t="str">
        <f t="shared" si="77"/>
        <v>-</v>
      </c>
      <c r="P969" t="str">
        <f t="shared" si="78"/>
        <v>-</v>
      </c>
      <c r="Q969" t="str">
        <f t="shared" si="76"/>
        <v>-</v>
      </c>
      <c r="R969" t="str">
        <f t="shared" si="79"/>
        <v>-</v>
      </c>
    </row>
    <row r="970" spans="1:18" x14ac:dyDescent="0.25">
      <c r="A970">
        <v>128</v>
      </c>
      <c r="J970">
        <v>830288</v>
      </c>
      <c r="K970">
        <v>832279</v>
      </c>
      <c r="L970" t="s">
        <v>5</v>
      </c>
      <c r="M970" t="s">
        <v>25</v>
      </c>
      <c r="N970" t="str">
        <f t="shared" si="80"/>
        <v>-</v>
      </c>
      <c r="O970" t="str">
        <f t="shared" si="77"/>
        <v>-</v>
      </c>
      <c r="P970" t="str">
        <f t="shared" si="78"/>
        <v>-</v>
      </c>
      <c r="Q970" t="str">
        <f t="shared" si="76"/>
        <v>-</v>
      </c>
      <c r="R970" t="str">
        <f t="shared" si="79"/>
        <v>-</v>
      </c>
    </row>
    <row r="971" spans="1:18" x14ac:dyDescent="0.25">
      <c r="A971">
        <v>128</v>
      </c>
      <c r="J971">
        <v>832323</v>
      </c>
      <c r="K971">
        <v>832979</v>
      </c>
      <c r="L971" t="s">
        <v>5</v>
      </c>
      <c r="M971" t="s">
        <v>88</v>
      </c>
      <c r="N971" t="str">
        <f t="shared" si="80"/>
        <v>-</v>
      </c>
      <c r="O971" t="str">
        <f t="shared" si="77"/>
        <v>-</v>
      </c>
      <c r="P971" t="str">
        <f t="shared" si="78"/>
        <v>-</v>
      </c>
      <c r="Q971" t="str">
        <f t="shared" si="76"/>
        <v>-</v>
      </c>
      <c r="R971" t="str">
        <f t="shared" si="79"/>
        <v>-</v>
      </c>
    </row>
    <row r="972" spans="1:18" x14ac:dyDescent="0.25">
      <c r="A972">
        <v>128</v>
      </c>
      <c r="J972">
        <v>832973</v>
      </c>
      <c r="K972">
        <v>833650</v>
      </c>
      <c r="L972" t="s">
        <v>5</v>
      </c>
      <c r="M972" t="s">
        <v>88</v>
      </c>
      <c r="N972">
        <f t="shared" si="80"/>
        <v>1</v>
      </c>
      <c r="O972">
        <f t="shared" si="77"/>
        <v>1</v>
      </c>
      <c r="P972" t="str">
        <f t="shared" si="78"/>
        <v>-</v>
      </c>
      <c r="Q972">
        <f t="shared" si="76"/>
        <v>7</v>
      </c>
      <c r="R972">
        <f t="shared" si="79"/>
        <v>2</v>
      </c>
    </row>
    <row r="973" spans="1:18" x14ac:dyDescent="0.25">
      <c r="A973">
        <v>128</v>
      </c>
      <c r="J973">
        <v>833638</v>
      </c>
      <c r="K973">
        <v>834345</v>
      </c>
      <c r="L973" t="s">
        <v>5</v>
      </c>
      <c r="M973" t="s">
        <v>88</v>
      </c>
      <c r="N973">
        <f t="shared" si="80"/>
        <v>1</v>
      </c>
      <c r="O973">
        <f t="shared" si="77"/>
        <v>1</v>
      </c>
      <c r="P973" t="str">
        <f t="shared" si="78"/>
        <v>-</v>
      </c>
      <c r="Q973">
        <f t="shared" si="76"/>
        <v>13</v>
      </c>
      <c r="R973">
        <f t="shared" si="79"/>
        <v>2</v>
      </c>
    </row>
    <row r="974" spans="1:18" x14ac:dyDescent="0.25">
      <c r="A974">
        <v>128</v>
      </c>
      <c r="J974">
        <v>834346</v>
      </c>
      <c r="K974">
        <v>834924</v>
      </c>
      <c r="L974" t="s">
        <v>5</v>
      </c>
      <c r="M974" t="s">
        <v>88</v>
      </c>
      <c r="N974" t="str">
        <f t="shared" si="80"/>
        <v>-</v>
      </c>
      <c r="O974" t="str">
        <f t="shared" si="77"/>
        <v>-</v>
      </c>
      <c r="P974" t="str">
        <f t="shared" si="78"/>
        <v>-</v>
      </c>
      <c r="Q974" t="str">
        <f t="shared" si="76"/>
        <v>-</v>
      </c>
      <c r="R974" t="str">
        <f t="shared" si="79"/>
        <v>-</v>
      </c>
    </row>
    <row r="975" spans="1:18" x14ac:dyDescent="0.25">
      <c r="A975">
        <v>128</v>
      </c>
      <c r="J975">
        <v>834950</v>
      </c>
      <c r="K975">
        <v>835375</v>
      </c>
      <c r="L975" t="s">
        <v>5</v>
      </c>
      <c r="M975" t="s">
        <v>88</v>
      </c>
      <c r="N975" t="str">
        <f t="shared" si="80"/>
        <v>-</v>
      </c>
      <c r="O975" t="str">
        <f t="shared" si="77"/>
        <v>-</v>
      </c>
      <c r="P975" t="str">
        <f t="shared" si="78"/>
        <v>-</v>
      </c>
      <c r="Q975" t="str">
        <f t="shared" si="76"/>
        <v>-</v>
      </c>
      <c r="R975" t="str">
        <f t="shared" si="79"/>
        <v>-</v>
      </c>
    </row>
    <row r="976" spans="1:18" x14ac:dyDescent="0.25">
      <c r="A976">
        <v>128</v>
      </c>
      <c r="J976">
        <v>835378</v>
      </c>
      <c r="K976">
        <v>835578</v>
      </c>
      <c r="L976" t="s">
        <v>5</v>
      </c>
      <c r="M976" t="s">
        <v>88</v>
      </c>
      <c r="N976" t="str">
        <f t="shared" si="80"/>
        <v>-</v>
      </c>
      <c r="O976" t="str">
        <f t="shared" si="77"/>
        <v>-</v>
      </c>
      <c r="P976" t="str">
        <f t="shared" si="78"/>
        <v>-</v>
      </c>
      <c r="Q976" t="str">
        <f t="shared" si="76"/>
        <v>-</v>
      </c>
      <c r="R976" t="str">
        <f t="shared" si="79"/>
        <v>-</v>
      </c>
    </row>
    <row r="977" spans="1:18" x14ac:dyDescent="0.25">
      <c r="A977">
        <v>128</v>
      </c>
      <c r="J977">
        <v>835749</v>
      </c>
      <c r="K977">
        <v>836795</v>
      </c>
      <c r="L977" t="s">
        <v>5</v>
      </c>
      <c r="M977" t="s">
        <v>25</v>
      </c>
      <c r="N977" t="str">
        <f t="shared" si="80"/>
        <v>-</v>
      </c>
      <c r="O977" t="str">
        <f t="shared" si="77"/>
        <v>-</v>
      </c>
      <c r="P977" t="str">
        <f t="shared" si="78"/>
        <v>-</v>
      </c>
      <c r="Q977" t="str">
        <f t="shared" si="76"/>
        <v>-</v>
      </c>
      <c r="R977" t="str">
        <f t="shared" si="79"/>
        <v>-</v>
      </c>
    </row>
    <row r="978" spans="1:18" x14ac:dyDescent="0.25">
      <c r="A978">
        <v>128</v>
      </c>
      <c r="J978">
        <v>836817</v>
      </c>
      <c r="K978">
        <v>837980</v>
      </c>
      <c r="L978" t="s">
        <v>5</v>
      </c>
      <c r="M978" t="s">
        <v>25</v>
      </c>
      <c r="N978" t="str">
        <f t="shared" si="80"/>
        <v>-</v>
      </c>
      <c r="O978" t="str">
        <f t="shared" si="77"/>
        <v>-</v>
      </c>
      <c r="P978" t="str">
        <f t="shared" si="78"/>
        <v>-</v>
      </c>
      <c r="Q978" t="str">
        <f t="shared" si="76"/>
        <v>-</v>
      </c>
      <c r="R978" t="str">
        <f t="shared" si="79"/>
        <v>-</v>
      </c>
    </row>
    <row r="979" spans="1:18" x14ac:dyDescent="0.25">
      <c r="A979">
        <v>128</v>
      </c>
      <c r="J979">
        <v>838082</v>
      </c>
      <c r="K979">
        <v>839161</v>
      </c>
      <c r="L979" t="s">
        <v>5</v>
      </c>
      <c r="M979" t="s">
        <v>25</v>
      </c>
      <c r="N979" t="str">
        <f t="shared" si="80"/>
        <v>-</v>
      </c>
      <c r="O979" t="str">
        <f t="shared" si="77"/>
        <v>-</v>
      </c>
      <c r="P979" t="str">
        <f t="shared" si="78"/>
        <v>-</v>
      </c>
      <c r="Q979" t="str">
        <f t="shared" si="76"/>
        <v>-</v>
      </c>
      <c r="R979" t="str">
        <f t="shared" si="79"/>
        <v>-</v>
      </c>
    </row>
    <row r="980" spans="1:18" x14ac:dyDescent="0.25">
      <c r="A980">
        <v>129</v>
      </c>
      <c r="J980">
        <v>839394</v>
      </c>
      <c r="K980">
        <v>840254</v>
      </c>
      <c r="L980" t="s">
        <v>5</v>
      </c>
      <c r="M980" t="s">
        <v>25</v>
      </c>
      <c r="N980" t="str">
        <f t="shared" si="80"/>
        <v>-</v>
      </c>
      <c r="O980" t="str">
        <f t="shared" si="77"/>
        <v>-</v>
      </c>
      <c r="P980" t="str">
        <f t="shared" si="78"/>
        <v>-</v>
      </c>
      <c r="Q980" t="str">
        <f t="shared" si="76"/>
        <v>-</v>
      </c>
      <c r="R980" t="str">
        <f t="shared" si="79"/>
        <v>-</v>
      </c>
    </row>
    <row r="981" spans="1:18" x14ac:dyDescent="0.25">
      <c r="A981">
        <v>129</v>
      </c>
      <c r="J981">
        <v>840455</v>
      </c>
      <c r="K981">
        <v>841090</v>
      </c>
      <c r="L981" t="s">
        <v>5</v>
      </c>
      <c r="M981" t="s">
        <v>25</v>
      </c>
      <c r="N981" t="str">
        <f t="shared" si="80"/>
        <v>-</v>
      </c>
      <c r="O981" t="str">
        <f t="shared" si="77"/>
        <v>-</v>
      </c>
      <c r="P981" t="str">
        <f t="shared" si="78"/>
        <v>-</v>
      </c>
      <c r="Q981" t="str">
        <f t="shared" si="76"/>
        <v>-</v>
      </c>
      <c r="R981" t="str">
        <f t="shared" si="79"/>
        <v>-</v>
      </c>
    </row>
    <row r="982" spans="1:18" x14ac:dyDescent="0.25">
      <c r="A982">
        <v>129</v>
      </c>
      <c r="J982">
        <v>841184</v>
      </c>
      <c r="K982">
        <v>841930</v>
      </c>
      <c r="L982" t="s">
        <v>5</v>
      </c>
      <c r="M982" t="s">
        <v>25</v>
      </c>
      <c r="N982" t="str">
        <f t="shared" si="80"/>
        <v>-</v>
      </c>
      <c r="O982" t="str">
        <f t="shared" si="77"/>
        <v>-</v>
      </c>
      <c r="P982" t="str">
        <f t="shared" si="78"/>
        <v>-</v>
      </c>
      <c r="Q982" t="str">
        <f t="shared" si="76"/>
        <v>-</v>
      </c>
      <c r="R982" t="str">
        <f t="shared" si="79"/>
        <v>-</v>
      </c>
    </row>
    <row r="983" spans="1:18" x14ac:dyDescent="0.25">
      <c r="A983">
        <v>129</v>
      </c>
      <c r="J983">
        <v>842196</v>
      </c>
      <c r="K983">
        <v>843089</v>
      </c>
      <c r="L983" t="s">
        <v>5</v>
      </c>
      <c r="M983" t="s">
        <v>88</v>
      </c>
      <c r="N983" t="str">
        <f t="shared" si="80"/>
        <v>-</v>
      </c>
      <c r="O983" t="str">
        <f t="shared" si="77"/>
        <v>-</v>
      </c>
      <c r="P983" t="str">
        <f t="shared" si="78"/>
        <v>-</v>
      </c>
      <c r="Q983" t="str">
        <f t="shared" si="76"/>
        <v>-</v>
      </c>
      <c r="R983" t="str">
        <f t="shared" si="79"/>
        <v>-</v>
      </c>
    </row>
    <row r="984" spans="1:18" x14ac:dyDescent="0.25">
      <c r="A984">
        <v>129</v>
      </c>
      <c r="J984">
        <v>843243</v>
      </c>
      <c r="K984">
        <v>843902</v>
      </c>
      <c r="L984" t="s">
        <v>5</v>
      </c>
      <c r="M984" t="s">
        <v>25</v>
      </c>
      <c r="N984" t="str">
        <f t="shared" si="80"/>
        <v>-</v>
      </c>
      <c r="O984" t="str">
        <f t="shared" si="77"/>
        <v>-</v>
      </c>
      <c r="P984" t="str">
        <f t="shared" si="78"/>
        <v>-</v>
      </c>
      <c r="Q984" t="str">
        <f t="shared" si="76"/>
        <v>-</v>
      </c>
      <c r="R984" t="str">
        <f t="shared" si="79"/>
        <v>-</v>
      </c>
    </row>
    <row r="985" spans="1:18" x14ac:dyDescent="0.25">
      <c r="A985">
        <v>129</v>
      </c>
      <c r="J985">
        <v>844169</v>
      </c>
      <c r="K985">
        <v>845401</v>
      </c>
      <c r="L985" t="s">
        <v>5</v>
      </c>
      <c r="M985" t="s">
        <v>25</v>
      </c>
      <c r="N985" t="str">
        <f t="shared" si="80"/>
        <v>-</v>
      </c>
      <c r="O985" t="str">
        <f t="shared" si="77"/>
        <v>-</v>
      </c>
      <c r="P985" t="str">
        <f t="shared" si="78"/>
        <v>-</v>
      </c>
      <c r="Q985" t="str">
        <f t="shared" si="76"/>
        <v>-</v>
      </c>
      <c r="R985" t="str">
        <f t="shared" si="79"/>
        <v>-</v>
      </c>
    </row>
    <row r="986" spans="1:18" x14ac:dyDescent="0.25">
      <c r="A986">
        <v>129</v>
      </c>
      <c r="J986">
        <v>845782</v>
      </c>
      <c r="K986">
        <v>846378</v>
      </c>
      <c r="L986" t="s">
        <v>5</v>
      </c>
      <c r="M986" t="s">
        <v>88</v>
      </c>
      <c r="N986" t="str">
        <f t="shared" si="80"/>
        <v>-</v>
      </c>
      <c r="O986" t="str">
        <f t="shared" si="77"/>
        <v>-</v>
      </c>
      <c r="P986" t="str">
        <f t="shared" si="78"/>
        <v>-</v>
      </c>
      <c r="Q986" t="str">
        <f t="shared" si="76"/>
        <v>-</v>
      </c>
      <c r="R986" t="str">
        <f t="shared" si="79"/>
        <v>-</v>
      </c>
    </row>
    <row r="987" spans="1:18" x14ac:dyDescent="0.25">
      <c r="A987">
        <v>129</v>
      </c>
      <c r="J987">
        <v>846399</v>
      </c>
      <c r="K987">
        <v>846582</v>
      </c>
      <c r="L987" t="s">
        <v>5</v>
      </c>
      <c r="M987" t="s">
        <v>88</v>
      </c>
      <c r="N987" t="str">
        <f t="shared" si="80"/>
        <v>-</v>
      </c>
      <c r="O987" t="str">
        <f t="shared" si="77"/>
        <v>-</v>
      </c>
      <c r="P987" t="str">
        <f t="shared" si="78"/>
        <v>-</v>
      </c>
      <c r="Q987" t="str">
        <f t="shared" si="76"/>
        <v>-</v>
      </c>
      <c r="R987" t="str">
        <f t="shared" si="79"/>
        <v>-</v>
      </c>
    </row>
    <row r="988" spans="1:18" x14ac:dyDescent="0.25">
      <c r="A988">
        <v>129</v>
      </c>
      <c r="J988">
        <v>3810031</v>
      </c>
      <c r="K988">
        <v>3813139</v>
      </c>
      <c r="L988" t="s">
        <v>5</v>
      </c>
      <c r="M988" t="s">
        <v>88</v>
      </c>
      <c r="N988" t="str">
        <f t="shared" si="80"/>
        <v>-</v>
      </c>
      <c r="O988" t="str">
        <f t="shared" si="77"/>
        <v>-</v>
      </c>
      <c r="P988" t="str">
        <f t="shared" si="78"/>
        <v>-</v>
      </c>
      <c r="Q988" t="str">
        <f t="shared" si="76"/>
        <v>-</v>
      </c>
      <c r="R988" t="str">
        <f t="shared" si="79"/>
        <v>-</v>
      </c>
    </row>
    <row r="989" spans="1:18" x14ac:dyDescent="0.25">
      <c r="A989">
        <v>129</v>
      </c>
      <c r="J989">
        <v>846624</v>
      </c>
      <c r="K989">
        <v>846953</v>
      </c>
      <c r="L989" t="s">
        <v>5</v>
      </c>
      <c r="M989" t="s">
        <v>88</v>
      </c>
      <c r="N989">
        <f t="shared" si="80"/>
        <v>1</v>
      </c>
      <c r="O989">
        <f t="shared" si="77"/>
        <v>1</v>
      </c>
      <c r="P989" t="str">
        <f t="shared" si="78"/>
        <v>-</v>
      </c>
      <c r="Q989">
        <f t="shared" si="76"/>
        <v>2966516</v>
      </c>
      <c r="R989">
        <f t="shared" si="79"/>
        <v>1</v>
      </c>
    </row>
    <row r="990" spans="1:18" x14ac:dyDescent="0.25">
      <c r="A990">
        <v>129</v>
      </c>
      <c r="J990">
        <v>846902</v>
      </c>
      <c r="K990">
        <v>847090</v>
      </c>
      <c r="L990" t="s">
        <v>5</v>
      </c>
      <c r="M990" t="s">
        <v>88</v>
      </c>
      <c r="N990">
        <f t="shared" si="80"/>
        <v>1</v>
      </c>
      <c r="O990">
        <f t="shared" si="77"/>
        <v>1</v>
      </c>
      <c r="P990" t="str">
        <f t="shared" si="78"/>
        <v>-</v>
      </c>
      <c r="Q990">
        <f t="shared" si="76"/>
        <v>52</v>
      </c>
      <c r="R990">
        <f t="shared" si="79"/>
        <v>2</v>
      </c>
    </row>
    <row r="991" spans="1:18" x14ac:dyDescent="0.25">
      <c r="A991">
        <v>129</v>
      </c>
      <c r="J991">
        <v>847114</v>
      </c>
      <c r="K991">
        <v>847698</v>
      </c>
      <c r="L991" t="s">
        <v>5</v>
      </c>
      <c r="M991" t="s">
        <v>25</v>
      </c>
      <c r="N991" t="str">
        <f t="shared" si="80"/>
        <v>-</v>
      </c>
      <c r="O991" t="str">
        <f t="shared" si="77"/>
        <v>-</v>
      </c>
      <c r="P991" t="str">
        <f t="shared" si="78"/>
        <v>-</v>
      </c>
      <c r="Q991" t="str">
        <f t="shared" si="76"/>
        <v>-</v>
      </c>
      <c r="R991" t="str">
        <f t="shared" si="79"/>
        <v>-</v>
      </c>
    </row>
    <row r="992" spans="1:18" x14ac:dyDescent="0.25">
      <c r="A992">
        <v>129</v>
      </c>
      <c r="J992">
        <v>847724</v>
      </c>
      <c r="K992">
        <v>849040</v>
      </c>
      <c r="L992" t="s">
        <v>5</v>
      </c>
      <c r="M992" t="s">
        <v>25</v>
      </c>
      <c r="N992" t="str">
        <f t="shared" si="80"/>
        <v>-</v>
      </c>
      <c r="O992" t="str">
        <f t="shared" si="77"/>
        <v>-</v>
      </c>
      <c r="P992" t="str">
        <f t="shared" si="78"/>
        <v>-</v>
      </c>
      <c r="Q992" t="str">
        <f t="shared" si="76"/>
        <v>-</v>
      </c>
      <c r="R992" t="str">
        <f t="shared" si="79"/>
        <v>-</v>
      </c>
    </row>
    <row r="993" spans="1:18" x14ac:dyDescent="0.25">
      <c r="A993">
        <v>129</v>
      </c>
      <c r="J993">
        <v>849037</v>
      </c>
      <c r="K993">
        <v>850215</v>
      </c>
      <c r="L993" t="s">
        <v>5</v>
      </c>
      <c r="M993" t="s">
        <v>25</v>
      </c>
      <c r="N993">
        <f t="shared" si="80"/>
        <v>1</v>
      </c>
      <c r="O993">
        <f t="shared" si="77"/>
        <v>1</v>
      </c>
      <c r="P993" t="str">
        <f t="shared" si="78"/>
        <v>-</v>
      </c>
      <c r="Q993">
        <f t="shared" si="76"/>
        <v>4</v>
      </c>
      <c r="R993">
        <f t="shared" si="79"/>
        <v>2</v>
      </c>
    </row>
    <row r="994" spans="1:18" x14ac:dyDescent="0.25">
      <c r="A994">
        <v>130</v>
      </c>
      <c r="J994">
        <v>850341</v>
      </c>
      <c r="K994">
        <v>851543</v>
      </c>
      <c r="L994" t="s">
        <v>5</v>
      </c>
      <c r="M994" t="s">
        <v>25</v>
      </c>
      <c r="N994" t="str">
        <f t="shared" si="80"/>
        <v>-</v>
      </c>
      <c r="O994" t="str">
        <f t="shared" si="77"/>
        <v>-</v>
      </c>
      <c r="P994" t="str">
        <f t="shared" si="78"/>
        <v>-</v>
      </c>
      <c r="Q994" t="str">
        <f t="shared" si="76"/>
        <v>-</v>
      </c>
      <c r="R994" t="str">
        <f t="shared" si="79"/>
        <v>-</v>
      </c>
    </row>
    <row r="995" spans="1:18" x14ac:dyDescent="0.25">
      <c r="A995">
        <v>130</v>
      </c>
      <c r="J995">
        <v>851998</v>
      </c>
      <c r="K995">
        <v>853092</v>
      </c>
      <c r="L995" t="s">
        <v>5</v>
      </c>
      <c r="M995" t="s">
        <v>25</v>
      </c>
      <c r="N995" t="str">
        <f t="shared" si="80"/>
        <v>-</v>
      </c>
      <c r="O995" t="str">
        <f t="shared" si="77"/>
        <v>-</v>
      </c>
      <c r="P995" t="str">
        <f t="shared" si="78"/>
        <v>-</v>
      </c>
      <c r="Q995" t="str">
        <f t="shared" si="76"/>
        <v>-</v>
      </c>
      <c r="R995" t="str">
        <f t="shared" si="79"/>
        <v>-</v>
      </c>
    </row>
    <row r="996" spans="1:18" x14ac:dyDescent="0.25">
      <c r="A996">
        <v>130</v>
      </c>
      <c r="J996">
        <v>853118</v>
      </c>
      <c r="K996">
        <v>853507</v>
      </c>
      <c r="L996" t="s">
        <v>5</v>
      </c>
      <c r="M996" t="s">
        <v>25</v>
      </c>
      <c r="N996" t="str">
        <f t="shared" si="80"/>
        <v>-</v>
      </c>
      <c r="O996" t="str">
        <f t="shared" si="77"/>
        <v>-</v>
      </c>
      <c r="P996" t="str">
        <f t="shared" si="78"/>
        <v>-</v>
      </c>
      <c r="Q996" t="str">
        <f t="shared" si="76"/>
        <v>-</v>
      </c>
      <c r="R996" t="str">
        <f t="shared" si="79"/>
        <v>-</v>
      </c>
    </row>
    <row r="997" spans="1:18" x14ac:dyDescent="0.25">
      <c r="A997">
        <v>130</v>
      </c>
      <c r="J997">
        <v>853670</v>
      </c>
      <c r="K997">
        <v>856543</v>
      </c>
      <c r="L997" t="s">
        <v>5</v>
      </c>
      <c r="M997" t="s">
        <v>25</v>
      </c>
      <c r="N997" t="str">
        <f t="shared" si="80"/>
        <v>-</v>
      </c>
      <c r="O997" t="str">
        <f t="shared" si="77"/>
        <v>-</v>
      </c>
      <c r="P997" t="str">
        <f t="shared" si="78"/>
        <v>-</v>
      </c>
      <c r="Q997" t="str">
        <f t="shared" si="76"/>
        <v>-</v>
      </c>
      <c r="R997" t="str">
        <f t="shared" si="79"/>
        <v>-</v>
      </c>
    </row>
    <row r="998" spans="1:18" x14ac:dyDescent="0.25">
      <c r="A998">
        <v>130</v>
      </c>
      <c r="J998">
        <v>856769</v>
      </c>
      <c r="K998">
        <v>856915</v>
      </c>
      <c r="L998" t="s">
        <v>5</v>
      </c>
      <c r="M998" t="s">
        <v>25</v>
      </c>
      <c r="N998" t="str">
        <f t="shared" si="80"/>
        <v>-</v>
      </c>
      <c r="O998" t="str">
        <f t="shared" si="77"/>
        <v>-</v>
      </c>
      <c r="P998" t="str">
        <f t="shared" si="78"/>
        <v>-</v>
      </c>
      <c r="Q998" t="str">
        <f t="shared" si="76"/>
        <v>-</v>
      </c>
      <c r="R998" t="str">
        <f t="shared" si="79"/>
        <v>-</v>
      </c>
    </row>
    <row r="999" spans="1:18" x14ac:dyDescent="0.25">
      <c r="A999">
        <v>130</v>
      </c>
      <c r="J999">
        <v>856999</v>
      </c>
      <c r="K999">
        <v>857892</v>
      </c>
      <c r="L999" t="s">
        <v>5</v>
      </c>
      <c r="M999" t="s">
        <v>25</v>
      </c>
      <c r="N999" t="str">
        <f t="shared" si="80"/>
        <v>-</v>
      </c>
      <c r="O999" t="str">
        <f t="shared" si="77"/>
        <v>-</v>
      </c>
      <c r="P999" t="str">
        <f t="shared" si="78"/>
        <v>-</v>
      </c>
      <c r="Q999" t="str">
        <f t="shared" si="76"/>
        <v>-</v>
      </c>
      <c r="R999" t="str">
        <f t="shared" si="79"/>
        <v>-</v>
      </c>
    </row>
    <row r="1000" spans="1:18" x14ac:dyDescent="0.25">
      <c r="A1000">
        <v>130</v>
      </c>
      <c r="J1000">
        <v>857940</v>
      </c>
      <c r="K1000">
        <v>859373</v>
      </c>
      <c r="L1000" t="s">
        <v>5</v>
      </c>
      <c r="M1000" t="s">
        <v>88</v>
      </c>
      <c r="N1000" t="str">
        <f t="shared" si="80"/>
        <v>-</v>
      </c>
      <c r="O1000" t="str">
        <f t="shared" si="77"/>
        <v>-</v>
      </c>
      <c r="P1000" t="str">
        <f t="shared" si="78"/>
        <v>-</v>
      </c>
      <c r="Q1000" t="str">
        <f t="shared" si="76"/>
        <v>-</v>
      </c>
      <c r="R1000" t="str">
        <f t="shared" si="79"/>
        <v>-</v>
      </c>
    </row>
    <row r="1001" spans="1:18" x14ac:dyDescent="0.25">
      <c r="A1001">
        <v>130</v>
      </c>
      <c r="J1001">
        <v>859531</v>
      </c>
      <c r="K1001">
        <v>859842</v>
      </c>
      <c r="L1001" t="s">
        <v>5</v>
      </c>
      <c r="M1001" t="s">
        <v>25</v>
      </c>
      <c r="N1001" t="str">
        <f t="shared" si="80"/>
        <v>-</v>
      </c>
      <c r="O1001" t="str">
        <f t="shared" si="77"/>
        <v>-</v>
      </c>
      <c r="P1001" t="str">
        <f t="shared" si="78"/>
        <v>-</v>
      </c>
      <c r="Q1001" t="str">
        <f t="shared" si="76"/>
        <v>-</v>
      </c>
      <c r="R1001" t="str">
        <f t="shared" si="79"/>
        <v>-</v>
      </c>
    </row>
    <row r="1002" spans="1:18" x14ac:dyDescent="0.25">
      <c r="A1002">
        <v>130</v>
      </c>
      <c r="J1002">
        <v>860006</v>
      </c>
      <c r="K1002">
        <v>860665</v>
      </c>
      <c r="L1002" t="s">
        <v>5</v>
      </c>
      <c r="M1002" t="s">
        <v>25</v>
      </c>
      <c r="N1002" t="str">
        <f t="shared" si="80"/>
        <v>-</v>
      </c>
      <c r="O1002" t="str">
        <f t="shared" si="77"/>
        <v>-</v>
      </c>
      <c r="P1002" t="str">
        <f t="shared" si="78"/>
        <v>-</v>
      </c>
      <c r="Q1002" t="str">
        <f t="shared" si="76"/>
        <v>-</v>
      </c>
      <c r="R1002" t="str">
        <f t="shared" si="79"/>
        <v>-</v>
      </c>
    </row>
    <row r="1003" spans="1:18" x14ac:dyDescent="0.25">
      <c r="A1003">
        <v>131</v>
      </c>
      <c r="J1003">
        <v>860673</v>
      </c>
      <c r="K1003">
        <v>860864</v>
      </c>
      <c r="L1003" t="s">
        <v>5</v>
      </c>
      <c r="M1003" t="s">
        <v>25</v>
      </c>
      <c r="N1003" t="str">
        <f t="shared" si="80"/>
        <v>-</v>
      </c>
      <c r="O1003" t="str">
        <f t="shared" si="77"/>
        <v>-</v>
      </c>
      <c r="P1003" t="str">
        <f t="shared" si="78"/>
        <v>-</v>
      </c>
      <c r="Q1003" t="str">
        <f t="shared" si="76"/>
        <v>-</v>
      </c>
      <c r="R1003" t="str">
        <f t="shared" si="79"/>
        <v>-</v>
      </c>
    </row>
    <row r="1004" spans="1:18" x14ac:dyDescent="0.25">
      <c r="A1004">
        <v>131</v>
      </c>
      <c r="J1004">
        <v>860781</v>
      </c>
      <c r="K1004">
        <v>861761</v>
      </c>
      <c r="L1004" t="s">
        <v>5</v>
      </c>
      <c r="M1004" t="s">
        <v>88</v>
      </c>
      <c r="N1004">
        <f t="shared" si="80"/>
        <v>1</v>
      </c>
      <c r="O1004" t="str">
        <f t="shared" si="77"/>
        <v>-</v>
      </c>
      <c r="P1004">
        <f t="shared" si="78"/>
        <v>1</v>
      </c>
      <c r="Q1004">
        <f t="shared" si="76"/>
        <v>84</v>
      </c>
      <c r="R1004">
        <f t="shared" si="79"/>
        <v>0</v>
      </c>
    </row>
    <row r="1005" spans="1:18" x14ac:dyDescent="0.25">
      <c r="A1005">
        <v>131</v>
      </c>
      <c r="J1005">
        <v>861776</v>
      </c>
      <c r="K1005">
        <v>862012</v>
      </c>
      <c r="L1005" t="s">
        <v>5</v>
      </c>
      <c r="M1005" t="s">
        <v>88</v>
      </c>
      <c r="N1005" t="str">
        <f t="shared" si="80"/>
        <v>-</v>
      </c>
      <c r="O1005" t="str">
        <f t="shared" si="77"/>
        <v>-</v>
      </c>
      <c r="P1005" t="str">
        <f t="shared" si="78"/>
        <v>-</v>
      </c>
      <c r="Q1005" t="str">
        <f t="shared" si="76"/>
        <v>-</v>
      </c>
      <c r="R1005" t="str">
        <f t="shared" si="79"/>
        <v>-</v>
      </c>
    </row>
    <row r="1006" spans="1:18" x14ac:dyDescent="0.25">
      <c r="A1006">
        <v>131</v>
      </c>
      <c r="J1006">
        <v>862011</v>
      </c>
      <c r="K1006">
        <v>862277</v>
      </c>
      <c r="L1006" t="s">
        <v>5</v>
      </c>
      <c r="M1006" t="s">
        <v>25</v>
      </c>
      <c r="N1006">
        <f t="shared" si="80"/>
        <v>1</v>
      </c>
      <c r="O1006" t="str">
        <f t="shared" si="77"/>
        <v>-</v>
      </c>
      <c r="P1006">
        <f t="shared" si="78"/>
        <v>1</v>
      </c>
      <c r="Q1006">
        <f t="shared" si="76"/>
        <v>2</v>
      </c>
      <c r="R1006">
        <f t="shared" si="79"/>
        <v>1</v>
      </c>
    </row>
    <row r="1007" spans="1:18" x14ac:dyDescent="0.25">
      <c r="A1007">
        <v>131</v>
      </c>
      <c r="J1007">
        <v>862258</v>
      </c>
      <c r="K1007">
        <v>862671</v>
      </c>
      <c r="L1007" t="s">
        <v>5</v>
      </c>
      <c r="M1007" t="s">
        <v>25</v>
      </c>
      <c r="N1007">
        <f t="shared" si="80"/>
        <v>1</v>
      </c>
      <c r="O1007">
        <f t="shared" si="77"/>
        <v>1</v>
      </c>
      <c r="P1007" t="str">
        <f t="shared" si="78"/>
        <v>-</v>
      </c>
      <c r="Q1007">
        <f t="shared" si="76"/>
        <v>20</v>
      </c>
      <c r="R1007">
        <f t="shared" si="79"/>
        <v>1</v>
      </c>
    </row>
    <row r="1008" spans="1:18" x14ac:dyDescent="0.25">
      <c r="A1008">
        <v>131</v>
      </c>
      <c r="J1008">
        <v>862724</v>
      </c>
      <c r="K1008">
        <v>863245</v>
      </c>
      <c r="L1008" t="s">
        <v>5</v>
      </c>
      <c r="M1008" t="s">
        <v>88</v>
      </c>
      <c r="N1008" t="str">
        <f t="shared" si="80"/>
        <v>-</v>
      </c>
      <c r="O1008" t="str">
        <f t="shared" si="77"/>
        <v>-</v>
      </c>
      <c r="P1008" t="str">
        <f t="shared" si="78"/>
        <v>-</v>
      </c>
      <c r="Q1008" t="str">
        <f t="shared" si="76"/>
        <v>-</v>
      </c>
      <c r="R1008" t="str">
        <f t="shared" si="79"/>
        <v>-</v>
      </c>
    </row>
    <row r="1009" spans="1:18" x14ac:dyDescent="0.25">
      <c r="A1009">
        <v>131</v>
      </c>
      <c r="J1009">
        <v>863358</v>
      </c>
      <c r="K1009">
        <v>864254</v>
      </c>
      <c r="L1009" t="s">
        <v>5</v>
      </c>
      <c r="M1009" t="s">
        <v>25</v>
      </c>
      <c r="N1009" t="str">
        <f t="shared" si="80"/>
        <v>-</v>
      </c>
      <c r="O1009" t="str">
        <f t="shared" si="77"/>
        <v>-</v>
      </c>
      <c r="P1009" t="str">
        <f t="shared" si="78"/>
        <v>-</v>
      </c>
      <c r="Q1009" t="str">
        <f t="shared" si="76"/>
        <v>-</v>
      </c>
      <c r="R1009" t="str">
        <f t="shared" si="79"/>
        <v>-</v>
      </c>
    </row>
    <row r="1010" spans="1:18" x14ac:dyDescent="0.25">
      <c r="A1010">
        <v>131</v>
      </c>
      <c r="J1010">
        <v>864278</v>
      </c>
      <c r="K1010">
        <v>864991</v>
      </c>
      <c r="L1010" t="s">
        <v>5</v>
      </c>
      <c r="M1010" t="s">
        <v>25</v>
      </c>
      <c r="N1010" t="str">
        <f t="shared" si="80"/>
        <v>-</v>
      </c>
      <c r="O1010" t="str">
        <f t="shared" si="77"/>
        <v>-</v>
      </c>
      <c r="P1010" t="str">
        <f t="shared" si="78"/>
        <v>-</v>
      </c>
      <c r="Q1010" t="str">
        <f t="shared" si="76"/>
        <v>-</v>
      </c>
      <c r="R1010" t="str">
        <f t="shared" si="79"/>
        <v>-</v>
      </c>
    </row>
    <row r="1011" spans="1:18" x14ac:dyDescent="0.25">
      <c r="A1011">
        <v>131</v>
      </c>
      <c r="J1011">
        <v>864997</v>
      </c>
      <c r="K1011">
        <v>866730</v>
      </c>
      <c r="L1011" t="s">
        <v>5</v>
      </c>
      <c r="M1011" t="s">
        <v>25</v>
      </c>
      <c r="N1011" t="str">
        <f t="shared" si="80"/>
        <v>-</v>
      </c>
      <c r="O1011" t="str">
        <f t="shared" si="77"/>
        <v>-</v>
      </c>
      <c r="P1011" t="str">
        <f t="shared" si="78"/>
        <v>-</v>
      </c>
      <c r="Q1011" t="str">
        <f t="shared" si="76"/>
        <v>-</v>
      </c>
      <c r="R1011" t="str">
        <f t="shared" si="79"/>
        <v>-</v>
      </c>
    </row>
    <row r="1012" spans="1:18" x14ac:dyDescent="0.25">
      <c r="A1012">
        <v>131</v>
      </c>
      <c r="J1012">
        <v>866835</v>
      </c>
      <c r="K1012">
        <v>867933</v>
      </c>
      <c r="L1012" t="s">
        <v>5</v>
      </c>
      <c r="M1012" t="s">
        <v>25</v>
      </c>
      <c r="N1012" t="str">
        <f t="shared" si="80"/>
        <v>-</v>
      </c>
      <c r="O1012" t="str">
        <f t="shared" si="77"/>
        <v>-</v>
      </c>
      <c r="P1012" t="str">
        <f t="shared" si="78"/>
        <v>-</v>
      </c>
      <c r="Q1012" t="str">
        <f t="shared" si="76"/>
        <v>-</v>
      </c>
      <c r="R1012" t="str">
        <f t="shared" si="79"/>
        <v>-</v>
      </c>
    </row>
    <row r="1013" spans="1:18" x14ac:dyDescent="0.25">
      <c r="A1013">
        <v>131</v>
      </c>
      <c r="J1013">
        <v>867943</v>
      </c>
      <c r="K1013">
        <v>869460</v>
      </c>
      <c r="L1013" t="s">
        <v>5</v>
      </c>
      <c r="M1013" t="s">
        <v>25</v>
      </c>
      <c r="N1013" t="str">
        <f t="shared" si="80"/>
        <v>-</v>
      </c>
      <c r="O1013" t="str">
        <f t="shared" si="77"/>
        <v>-</v>
      </c>
      <c r="P1013" t="str">
        <f t="shared" si="78"/>
        <v>-</v>
      </c>
      <c r="Q1013" t="str">
        <f t="shared" si="76"/>
        <v>-</v>
      </c>
      <c r="R1013" t="str">
        <f t="shared" si="79"/>
        <v>-</v>
      </c>
    </row>
    <row r="1014" spans="1:18" x14ac:dyDescent="0.25">
      <c r="A1014">
        <v>131</v>
      </c>
      <c r="J1014">
        <v>869536</v>
      </c>
      <c r="K1014">
        <v>870081</v>
      </c>
      <c r="L1014" t="s">
        <v>5</v>
      </c>
      <c r="M1014" t="s">
        <v>88</v>
      </c>
      <c r="N1014" t="str">
        <f t="shared" si="80"/>
        <v>-</v>
      </c>
      <c r="O1014" t="str">
        <f t="shared" si="77"/>
        <v>-</v>
      </c>
      <c r="P1014" t="str">
        <f t="shared" si="78"/>
        <v>-</v>
      </c>
      <c r="Q1014" t="str">
        <f t="shared" si="76"/>
        <v>-</v>
      </c>
      <c r="R1014" t="str">
        <f t="shared" si="79"/>
        <v>-</v>
      </c>
    </row>
    <row r="1015" spans="1:18" x14ac:dyDescent="0.25">
      <c r="A1015">
        <v>132</v>
      </c>
      <c r="J1015">
        <v>870132</v>
      </c>
      <c r="K1015">
        <v>870320</v>
      </c>
      <c r="L1015" t="s">
        <v>5</v>
      </c>
      <c r="M1015" t="s">
        <v>88</v>
      </c>
      <c r="N1015" t="str">
        <f t="shared" si="80"/>
        <v>-</v>
      </c>
      <c r="O1015" t="str">
        <f t="shared" si="77"/>
        <v>-</v>
      </c>
      <c r="P1015" t="str">
        <f t="shared" si="78"/>
        <v>-</v>
      </c>
      <c r="Q1015" t="str">
        <f t="shared" si="76"/>
        <v>-</v>
      </c>
      <c r="R1015" t="str">
        <f t="shared" si="79"/>
        <v>-</v>
      </c>
    </row>
    <row r="1016" spans="1:18" x14ac:dyDescent="0.25">
      <c r="A1016">
        <v>132</v>
      </c>
      <c r="J1016">
        <v>870346</v>
      </c>
      <c r="K1016">
        <v>871104</v>
      </c>
      <c r="L1016" t="s">
        <v>5</v>
      </c>
      <c r="M1016" t="s">
        <v>25</v>
      </c>
      <c r="N1016" t="str">
        <f t="shared" si="80"/>
        <v>-</v>
      </c>
      <c r="O1016" t="str">
        <f t="shared" si="77"/>
        <v>-</v>
      </c>
      <c r="P1016" t="str">
        <f t="shared" si="78"/>
        <v>-</v>
      </c>
      <c r="Q1016" t="str">
        <f t="shared" si="76"/>
        <v>-</v>
      </c>
      <c r="R1016" t="str">
        <f t="shared" si="79"/>
        <v>-</v>
      </c>
    </row>
    <row r="1017" spans="1:18" x14ac:dyDescent="0.25">
      <c r="A1017">
        <v>132</v>
      </c>
      <c r="J1017">
        <v>871184</v>
      </c>
      <c r="K1017">
        <v>871257</v>
      </c>
      <c r="L1017" t="s">
        <v>5</v>
      </c>
      <c r="M1017" t="s">
        <v>25</v>
      </c>
      <c r="N1017" t="str">
        <f t="shared" si="80"/>
        <v>-</v>
      </c>
      <c r="O1017" t="str">
        <f t="shared" si="77"/>
        <v>-</v>
      </c>
      <c r="P1017" t="str">
        <f t="shared" si="78"/>
        <v>-</v>
      </c>
      <c r="Q1017" t="str">
        <f t="shared" si="76"/>
        <v>-</v>
      </c>
      <c r="R1017" t="str">
        <f t="shared" si="79"/>
        <v>-</v>
      </c>
    </row>
    <row r="1018" spans="1:18" x14ac:dyDescent="0.25">
      <c r="A1018">
        <v>132</v>
      </c>
      <c r="J1018">
        <v>3813632</v>
      </c>
      <c r="K1018">
        <v>3815187</v>
      </c>
      <c r="L1018" t="s">
        <v>5</v>
      </c>
      <c r="M1018" t="s">
        <v>88</v>
      </c>
      <c r="N1018" t="str">
        <f t="shared" si="80"/>
        <v>-</v>
      </c>
      <c r="O1018" t="str">
        <f t="shared" si="77"/>
        <v>-</v>
      </c>
      <c r="P1018" t="str">
        <f t="shared" si="78"/>
        <v>-</v>
      </c>
      <c r="Q1018" t="str">
        <f t="shared" si="76"/>
        <v>-</v>
      </c>
      <c r="R1018" t="str">
        <f t="shared" si="79"/>
        <v>-</v>
      </c>
    </row>
    <row r="1019" spans="1:18" x14ac:dyDescent="0.25">
      <c r="A1019">
        <v>132</v>
      </c>
      <c r="J1019">
        <v>871350</v>
      </c>
      <c r="K1019">
        <v>871562</v>
      </c>
      <c r="L1019" t="s">
        <v>5</v>
      </c>
      <c r="M1019" t="s">
        <v>88</v>
      </c>
      <c r="N1019">
        <f t="shared" si="80"/>
        <v>1</v>
      </c>
      <c r="O1019">
        <f t="shared" si="77"/>
        <v>1</v>
      </c>
      <c r="P1019" t="str">
        <f t="shared" si="78"/>
        <v>-</v>
      </c>
      <c r="Q1019">
        <f t="shared" si="76"/>
        <v>2943838</v>
      </c>
      <c r="R1019">
        <f t="shared" si="79"/>
        <v>2</v>
      </c>
    </row>
    <row r="1020" spans="1:18" x14ac:dyDescent="0.25">
      <c r="A1020">
        <v>132</v>
      </c>
      <c r="J1020">
        <v>871771</v>
      </c>
      <c r="K1020">
        <v>871998</v>
      </c>
      <c r="L1020" t="s">
        <v>5</v>
      </c>
      <c r="M1020" t="s">
        <v>25</v>
      </c>
      <c r="N1020" t="str">
        <f t="shared" si="80"/>
        <v>-</v>
      </c>
      <c r="O1020" t="str">
        <f t="shared" si="77"/>
        <v>-</v>
      </c>
      <c r="P1020" t="str">
        <f t="shared" si="78"/>
        <v>-</v>
      </c>
      <c r="Q1020" t="str">
        <f t="shared" si="76"/>
        <v>-</v>
      </c>
      <c r="R1020" t="str">
        <f t="shared" si="79"/>
        <v>-</v>
      </c>
    </row>
    <row r="1021" spans="1:18" x14ac:dyDescent="0.25">
      <c r="A1021">
        <v>132</v>
      </c>
      <c r="J1021">
        <v>871998</v>
      </c>
      <c r="K1021">
        <v>872396</v>
      </c>
      <c r="L1021" t="s">
        <v>5</v>
      </c>
      <c r="M1021" t="s">
        <v>25</v>
      </c>
      <c r="N1021" t="str">
        <f t="shared" si="80"/>
        <v>-</v>
      </c>
      <c r="O1021" t="str">
        <f t="shared" si="77"/>
        <v>-</v>
      </c>
      <c r="P1021" t="str">
        <f t="shared" si="78"/>
        <v>-</v>
      </c>
      <c r="Q1021" t="str">
        <f t="shared" si="76"/>
        <v>-</v>
      </c>
      <c r="R1021" t="str">
        <f t="shared" si="79"/>
        <v>-</v>
      </c>
    </row>
    <row r="1022" spans="1:18" x14ac:dyDescent="0.25">
      <c r="A1022">
        <v>132</v>
      </c>
      <c r="J1022">
        <v>872745</v>
      </c>
      <c r="K1022">
        <v>872938</v>
      </c>
      <c r="L1022" t="s">
        <v>5</v>
      </c>
      <c r="M1022" t="s">
        <v>25</v>
      </c>
      <c r="N1022" t="str">
        <f t="shared" si="80"/>
        <v>-</v>
      </c>
      <c r="O1022" t="str">
        <f t="shared" si="77"/>
        <v>-</v>
      </c>
      <c r="P1022" t="str">
        <f t="shared" si="78"/>
        <v>-</v>
      </c>
      <c r="Q1022" t="str">
        <f t="shared" si="76"/>
        <v>-</v>
      </c>
      <c r="R1022" t="str">
        <f t="shared" si="79"/>
        <v>-</v>
      </c>
    </row>
    <row r="1023" spans="1:18" x14ac:dyDescent="0.25">
      <c r="A1023">
        <v>132</v>
      </c>
      <c r="J1023">
        <v>872971</v>
      </c>
      <c r="K1023">
        <v>873156</v>
      </c>
      <c r="L1023" t="s">
        <v>5</v>
      </c>
      <c r="M1023" t="s">
        <v>25</v>
      </c>
      <c r="N1023" t="str">
        <f t="shared" si="80"/>
        <v>-</v>
      </c>
      <c r="O1023" t="str">
        <f t="shared" si="77"/>
        <v>-</v>
      </c>
      <c r="P1023" t="str">
        <f t="shared" si="78"/>
        <v>-</v>
      </c>
      <c r="Q1023" t="str">
        <f t="shared" si="76"/>
        <v>-</v>
      </c>
      <c r="R1023" t="str">
        <f t="shared" si="79"/>
        <v>-</v>
      </c>
    </row>
    <row r="1024" spans="1:18" x14ac:dyDescent="0.25">
      <c r="A1024">
        <v>133</v>
      </c>
      <c r="J1024">
        <v>873202</v>
      </c>
      <c r="K1024">
        <v>873738</v>
      </c>
      <c r="L1024" t="s">
        <v>5</v>
      </c>
      <c r="M1024" t="s">
        <v>25</v>
      </c>
      <c r="N1024" t="str">
        <f t="shared" si="80"/>
        <v>-</v>
      </c>
      <c r="O1024" t="str">
        <f t="shared" si="77"/>
        <v>-</v>
      </c>
      <c r="P1024" t="str">
        <f t="shared" si="78"/>
        <v>-</v>
      </c>
      <c r="Q1024" t="str">
        <f t="shared" si="76"/>
        <v>-</v>
      </c>
      <c r="R1024" t="str">
        <f t="shared" si="79"/>
        <v>-</v>
      </c>
    </row>
    <row r="1025" spans="1:18" x14ac:dyDescent="0.25">
      <c r="A1025">
        <v>133</v>
      </c>
      <c r="J1025">
        <v>873785</v>
      </c>
      <c r="K1025">
        <v>874417</v>
      </c>
      <c r="L1025" t="s">
        <v>5</v>
      </c>
      <c r="M1025" t="s">
        <v>25</v>
      </c>
      <c r="N1025" t="str">
        <f t="shared" si="80"/>
        <v>-</v>
      </c>
      <c r="O1025" t="str">
        <f t="shared" si="77"/>
        <v>-</v>
      </c>
      <c r="P1025" t="str">
        <f t="shared" si="78"/>
        <v>-</v>
      </c>
      <c r="Q1025" t="str">
        <f t="shared" si="76"/>
        <v>-</v>
      </c>
      <c r="R1025" t="str">
        <f t="shared" si="79"/>
        <v>-</v>
      </c>
    </row>
    <row r="1026" spans="1:18" x14ac:dyDescent="0.25">
      <c r="A1026">
        <v>133</v>
      </c>
      <c r="J1026">
        <v>875136</v>
      </c>
      <c r="K1026">
        <v>875717</v>
      </c>
      <c r="L1026" t="s">
        <v>5</v>
      </c>
      <c r="M1026" t="s">
        <v>25</v>
      </c>
      <c r="N1026" t="str">
        <f t="shared" si="80"/>
        <v>-</v>
      </c>
      <c r="O1026" t="str">
        <f t="shared" si="77"/>
        <v>-</v>
      </c>
      <c r="P1026" t="str">
        <f t="shared" si="78"/>
        <v>-</v>
      </c>
      <c r="Q1026" t="str">
        <f t="shared" ref="Q1026:Q1089" si="81">IF(N1026=1,K1025-J1026+1,"-")</f>
        <v>-</v>
      </c>
      <c r="R1026" t="str">
        <f t="shared" si="79"/>
        <v>-</v>
      </c>
    </row>
    <row r="1027" spans="1:18" x14ac:dyDescent="0.25">
      <c r="A1027">
        <v>133</v>
      </c>
      <c r="J1027">
        <v>875837</v>
      </c>
      <c r="K1027">
        <v>878326</v>
      </c>
      <c r="L1027" t="s">
        <v>5</v>
      </c>
      <c r="M1027" t="s">
        <v>25</v>
      </c>
      <c r="N1027" t="str">
        <f t="shared" si="80"/>
        <v>-</v>
      </c>
      <c r="O1027" t="str">
        <f t="shared" ref="O1027:O1090" si="82">IF(AND(N1027=1,M1027=M1026),1,"-")</f>
        <v>-</v>
      </c>
      <c r="P1027" t="str">
        <f t="shared" ref="P1027:P1090" si="83">IF(AND(N1027=1,M1027&lt;&gt;M1026),1,"-")</f>
        <v>-</v>
      </c>
      <c r="Q1027" t="str">
        <f t="shared" si="81"/>
        <v>-</v>
      </c>
      <c r="R1027" t="str">
        <f t="shared" ref="R1027:R1090" si="84">IFERROR(IF((IF(N1027=1,MOD(Q1027,3),"-"))=0,0,3-(IF(N1027=1,MOD(Q1027,3),"-"))), "-")</f>
        <v>-</v>
      </c>
    </row>
    <row r="1028" spans="1:18" x14ac:dyDescent="0.25">
      <c r="A1028">
        <v>133</v>
      </c>
      <c r="J1028">
        <v>878367</v>
      </c>
      <c r="K1028">
        <v>879110</v>
      </c>
      <c r="L1028" t="s">
        <v>5</v>
      </c>
      <c r="M1028" t="s">
        <v>25</v>
      </c>
      <c r="N1028" t="str">
        <f t="shared" ref="N1028:N1091" si="85">IF(J1028&lt;K1027,1,"-")</f>
        <v>-</v>
      </c>
      <c r="O1028" t="str">
        <f t="shared" si="82"/>
        <v>-</v>
      </c>
      <c r="P1028" t="str">
        <f t="shared" si="83"/>
        <v>-</v>
      </c>
      <c r="Q1028" t="str">
        <f t="shared" si="81"/>
        <v>-</v>
      </c>
      <c r="R1028" t="str">
        <f t="shared" si="84"/>
        <v>-</v>
      </c>
    </row>
    <row r="1029" spans="1:18" x14ac:dyDescent="0.25">
      <c r="A1029">
        <v>133</v>
      </c>
      <c r="J1029">
        <v>879107</v>
      </c>
      <c r="K1029">
        <v>880174</v>
      </c>
      <c r="L1029" t="s">
        <v>5</v>
      </c>
      <c r="M1029" t="s">
        <v>25</v>
      </c>
      <c r="N1029">
        <f t="shared" si="85"/>
        <v>1</v>
      </c>
      <c r="O1029">
        <f t="shared" si="82"/>
        <v>1</v>
      </c>
      <c r="P1029" t="str">
        <f t="shared" si="83"/>
        <v>-</v>
      </c>
      <c r="Q1029">
        <f t="shared" si="81"/>
        <v>4</v>
      </c>
      <c r="R1029">
        <f t="shared" si="84"/>
        <v>2</v>
      </c>
    </row>
    <row r="1030" spans="1:18" x14ac:dyDescent="0.25">
      <c r="A1030">
        <v>133</v>
      </c>
      <c r="J1030">
        <v>880317</v>
      </c>
      <c r="K1030">
        <v>880829</v>
      </c>
      <c r="L1030" t="s">
        <v>5</v>
      </c>
      <c r="M1030" t="s">
        <v>25</v>
      </c>
      <c r="N1030" t="str">
        <f t="shared" si="85"/>
        <v>-</v>
      </c>
      <c r="O1030" t="str">
        <f t="shared" si="82"/>
        <v>-</v>
      </c>
      <c r="P1030" t="str">
        <f t="shared" si="83"/>
        <v>-</v>
      </c>
      <c r="Q1030" t="str">
        <f t="shared" si="81"/>
        <v>-</v>
      </c>
      <c r="R1030" t="str">
        <f t="shared" si="84"/>
        <v>-</v>
      </c>
    </row>
    <row r="1031" spans="1:18" x14ac:dyDescent="0.25">
      <c r="A1031">
        <v>133</v>
      </c>
      <c r="J1031">
        <v>880816</v>
      </c>
      <c r="K1031">
        <v>881574</v>
      </c>
      <c r="L1031" t="s">
        <v>5</v>
      </c>
      <c r="M1031" t="s">
        <v>25</v>
      </c>
      <c r="N1031">
        <f t="shared" si="85"/>
        <v>1</v>
      </c>
      <c r="O1031">
        <f t="shared" si="82"/>
        <v>1</v>
      </c>
      <c r="P1031" t="str">
        <f t="shared" si="83"/>
        <v>-</v>
      </c>
      <c r="Q1031">
        <f t="shared" si="81"/>
        <v>14</v>
      </c>
      <c r="R1031">
        <f t="shared" si="84"/>
        <v>1</v>
      </c>
    </row>
    <row r="1032" spans="1:18" x14ac:dyDescent="0.25">
      <c r="A1032">
        <v>133</v>
      </c>
      <c r="J1032">
        <v>881779</v>
      </c>
      <c r="K1032">
        <v>882621</v>
      </c>
      <c r="L1032" t="s">
        <v>5</v>
      </c>
      <c r="M1032" t="s">
        <v>88</v>
      </c>
      <c r="N1032" t="str">
        <f t="shared" si="85"/>
        <v>-</v>
      </c>
      <c r="O1032" t="str">
        <f t="shared" si="82"/>
        <v>-</v>
      </c>
      <c r="P1032" t="str">
        <f t="shared" si="83"/>
        <v>-</v>
      </c>
      <c r="Q1032" t="str">
        <f t="shared" si="81"/>
        <v>-</v>
      </c>
      <c r="R1032" t="str">
        <f t="shared" si="84"/>
        <v>-</v>
      </c>
    </row>
    <row r="1033" spans="1:18" x14ac:dyDescent="0.25">
      <c r="A1033">
        <v>134</v>
      </c>
      <c r="J1033">
        <v>882743</v>
      </c>
      <c r="K1033">
        <v>883015</v>
      </c>
      <c r="L1033" t="s">
        <v>5</v>
      </c>
      <c r="M1033" t="s">
        <v>25</v>
      </c>
      <c r="N1033" t="str">
        <f t="shared" si="85"/>
        <v>-</v>
      </c>
      <c r="O1033" t="str">
        <f t="shared" si="82"/>
        <v>-</v>
      </c>
      <c r="P1033" t="str">
        <f t="shared" si="83"/>
        <v>-</v>
      </c>
      <c r="Q1033" t="str">
        <f t="shared" si="81"/>
        <v>-</v>
      </c>
      <c r="R1033" t="str">
        <f t="shared" si="84"/>
        <v>-</v>
      </c>
    </row>
    <row r="1034" spans="1:18" x14ac:dyDescent="0.25">
      <c r="A1034">
        <v>134</v>
      </c>
      <c r="J1034">
        <v>883046</v>
      </c>
      <c r="K1034">
        <v>884275</v>
      </c>
      <c r="L1034" t="s">
        <v>5</v>
      </c>
      <c r="M1034" t="s">
        <v>88</v>
      </c>
      <c r="N1034" t="str">
        <f t="shared" si="85"/>
        <v>-</v>
      </c>
      <c r="O1034" t="str">
        <f t="shared" si="82"/>
        <v>-</v>
      </c>
      <c r="P1034" t="str">
        <f t="shared" si="83"/>
        <v>-</v>
      </c>
      <c r="Q1034" t="str">
        <f t="shared" si="81"/>
        <v>-</v>
      </c>
      <c r="R1034" t="str">
        <f t="shared" si="84"/>
        <v>-</v>
      </c>
    </row>
    <row r="1035" spans="1:18" x14ac:dyDescent="0.25">
      <c r="A1035">
        <v>134</v>
      </c>
      <c r="J1035">
        <v>884417</v>
      </c>
      <c r="K1035">
        <v>884899</v>
      </c>
      <c r="L1035" t="s">
        <v>5</v>
      </c>
      <c r="M1035" t="s">
        <v>88</v>
      </c>
      <c r="N1035" t="str">
        <f t="shared" si="85"/>
        <v>-</v>
      </c>
      <c r="O1035" t="str">
        <f t="shared" si="82"/>
        <v>-</v>
      </c>
      <c r="P1035" t="str">
        <f t="shared" si="83"/>
        <v>-</v>
      </c>
      <c r="Q1035" t="str">
        <f t="shared" si="81"/>
        <v>-</v>
      </c>
      <c r="R1035" t="str">
        <f t="shared" si="84"/>
        <v>-</v>
      </c>
    </row>
    <row r="1036" spans="1:18" x14ac:dyDescent="0.25">
      <c r="A1036">
        <v>134</v>
      </c>
      <c r="J1036">
        <v>884976</v>
      </c>
      <c r="K1036">
        <v>885839</v>
      </c>
      <c r="L1036" t="s">
        <v>5</v>
      </c>
      <c r="M1036" t="s">
        <v>25</v>
      </c>
      <c r="N1036" t="str">
        <f t="shared" si="85"/>
        <v>-</v>
      </c>
      <c r="O1036" t="str">
        <f t="shared" si="82"/>
        <v>-</v>
      </c>
      <c r="P1036" t="str">
        <f t="shared" si="83"/>
        <v>-</v>
      </c>
      <c r="Q1036" t="str">
        <f t="shared" si="81"/>
        <v>-</v>
      </c>
      <c r="R1036" t="str">
        <f t="shared" si="84"/>
        <v>-</v>
      </c>
    </row>
    <row r="1037" spans="1:18" x14ac:dyDescent="0.25">
      <c r="A1037">
        <v>134</v>
      </c>
      <c r="J1037">
        <v>885962</v>
      </c>
      <c r="K1037">
        <v>887140</v>
      </c>
      <c r="L1037" t="s">
        <v>5</v>
      </c>
      <c r="M1037" t="s">
        <v>25</v>
      </c>
      <c r="N1037" t="str">
        <f t="shared" si="85"/>
        <v>-</v>
      </c>
      <c r="O1037" t="str">
        <f t="shared" si="82"/>
        <v>-</v>
      </c>
      <c r="P1037" t="str">
        <f t="shared" si="83"/>
        <v>-</v>
      </c>
      <c r="Q1037" t="str">
        <f t="shared" si="81"/>
        <v>-</v>
      </c>
      <c r="R1037" t="str">
        <f t="shared" si="84"/>
        <v>-</v>
      </c>
    </row>
    <row r="1038" spans="1:18" x14ac:dyDescent="0.25">
      <c r="A1038">
        <v>134</v>
      </c>
      <c r="J1038">
        <v>887179</v>
      </c>
      <c r="K1038">
        <v>887358</v>
      </c>
      <c r="L1038" t="s">
        <v>5</v>
      </c>
      <c r="M1038" t="s">
        <v>88</v>
      </c>
      <c r="N1038" t="str">
        <f t="shared" si="85"/>
        <v>-</v>
      </c>
      <c r="O1038" t="str">
        <f t="shared" si="82"/>
        <v>-</v>
      </c>
      <c r="P1038" t="str">
        <f t="shared" si="83"/>
        <v>-</v>
      </c>
      <c r="Q1038" t="str">
        <f t="shared" si="81"/>
        <v>-</v>
      </c>
      <c r="R1038" t="str">
        <f t="shared" si="84"/>
        <v>-</v>
      </c>
    </row>
    <row r="1039" spans="1:18" x14ac:dyDescent="0.25">
      <c r="A1039">
        <v>134</v>
      </c>
      <c r="J1039">
        <v>887410</v>
      </c>
      <c r="K1039">
        <v>887580</v>
      </c>
      <c r="L1039" t="s">
        <v>5</v>
      </c>
      <c r="M1039" t="s">
        <v>25</v>
      </c>
      <c r="N1039" t="str">
        <f t="shared" si="85"/>
        <v>-</v>
      </c>
      <c r="O1039" t="str">
        <f t="shared" si="82"/>
        <v>-</v>
      </c>
      <c r="P1039" t="str">
        <f t="shared" si="83"/>
        <v>-</v>
      </c>
      <c r="Q1039" t="str">
        <f t="shared" si="81"/>
        <v>-</v>
      </c>
      <c r="R1039" t="str">
        <f t="shared" si="84"/>
        <v>-</v>
      </c>
    </row>
    <row r="1040" spans="1:18" x14ac:dyDescent="0.25">
      <c r="A1040">
        <v>134</v>
      </c>
      <c r="J1040">
        <v>887571</v>
      </c>
      <c r="K1040">
        <v>888407</v>
      </c>
      <c r="L1040" t="s">
        <v>5</v>
      </c>
      <c r="M1040" t="s">
        <v>25</v>
      </c>
      <c r="N1040">
        <f t="shared" si="85"/>
        <v>1</v>
      </c>
      <c r="O1040">
        <f t="shared" si="82"/>
        <v>1</v>
      </c>
      <c r="P1040" t="str">
        <f t="shared" si="83"/>
        <v>-</v>
      </c>
      <c r="Q1040">
        <f t="shared" si="81"/>
        <v>10</v>
      </c>
      <c r="R1040">
        <f t="shared" si="84"/>
        <v>2</v>
      </c>
    </row>
    <row r="1041" spans="1:18" x14ac:dyDescent="0.25">
      <c r="A1041">
        <v>134</v>
      </c>
      <c r="J1041">
        <v>888464</v>
      </c>
      <c r="K1041">
        <v>889225</v>
      </c>
      <c r="L1041" t="s">
        <v>5</v>
      </c>
      <c r="M1041" t="s">
        <v>25</v>
      </c>
      <c r="N1041" t="str">
        <f t="shared" si="85"/>
        <v>-</v>
      </c>
      <c r="O1041" t="str">
        <f t="shared" si="82"/>
        <v>-</v>
      </c>
      <c r="P1041" t="str">
        <f t="shared" si="83"/>
        <v>-</v>
      </c>
      <c r="Q1041" t="str">
        <f t="shared" si="81"/>
        <v>-</v>
      </c>
      <c r="R1041" t="str">
        <f t="shared" si="84"/>
        <v>-</v>
      </c>
    </row>
    <row r="1042" spans="1:18" x14ac:dyDescent="0.25">
      <c r="A1042">
        <v>134</v>
      </c>
      <c r="J1042">
        <v>889579</v>
      </c>
      <c r="K1042">
        <v>890997</v>
      </c>
      <c r="L1042" t="s">
        <v>5</v>
      </c>
      <c r="M1042" t="s">
        <v>25</v>
      </c>
      <c r="N1042" t="str">
        <f t="shared" si="85"/>
        <v>-</v>
      </c>
      <c r="O1042" t="str">
        <f t="shared" si="82"/>
        <v>-</v>
      </c>
      <c r="P1042" t="str">
        <f t="shared" si="83"/>
        <v>-</v>
      </c>
      <c r="Q1042" t="str">
        <f t="shared" si="81"/>
        <v>-</v>
      </c>
      <c r="R1042" t="str">
        <f t="shared" si="84"/>
        <v>-</v>
      </c>
    </row>
    <row r="1043" spans="1:18" x14ac:dyDescent="0.25">
      <c r="A1043">
        <v>134</v>
      </c>
      <c r="J1043">
        <v>891110</v>
      </c>
      <c r="K1043">
        <v>891817</v>
      </c>
      <c r="L1043" t="s">
        <v>5</v>
      </c>
      <c r="M1043" t="s">
        <v>25</v>
      </c>
      <c r="N1043" t="str">
        <f t="shared" si="85"/>
        <v>-</v>
      </c>
      <c r="O1043" t="str">
        <f t="shared" si="82"/>
        <v>-</v>
      </c>
      <c r="P1043" t="str">
        <f t="shared" si="83"/>
        <v>-</v>
      </c>
      <c r="Q1043" t="str">
        <f t="shared" si="81"/>
        <v>-</v>
      </c>
      <c r="R1043" t="str">
        <f t="shared" si="84"/>
        <v>-</v>
      </c>
    </row>
    <row r="1044" spans="1:18" x14ac:dyDescent="0.25">
      <c r="A1044">
        <v>134</v>
      </c>
      <c r="J1044">
        <v>891789</v>
      </c>
      <c r="K1044">
        <v>892724</v>
      </c>
      <c r="L1044" t="s">
        <v>5</v>
      </c>
      <c r="M1044" t="s">
        <v>88</v>
      </c>
      <c r="N1044">
        <f t="shared" si="85"/>
        <v>1</v>
      </c>
      <c r="O1044" t="str">
        <f t="shared" si="82"/>
        <v>-</v>
      </c>
      <c r="P1044">
        <f t="shared" si="83"/>
        <v>1</v>
      </c>
      <c r="Q1044">
        <f t="shared" si="81"/>
        <v>29</v>
      </c>
      <c r="R1044">
        <f t="shared" si="84"/>
        <v>1</v>
      </c>
    </row>
    <row r="1045" spans="1:18" x14ac:dyDescent="0.25">
      <c r="A1045">
        <v>134</v>
      </c>
      <c r="J1045">
        <v>892842</v>
      </c>
      <c r="K1045">
        <v>894104</v>
      </c>
      <c r="L1045" t="s">
        <v>5</v>
      </c>
      <c r="M1045" t="s">
        <v>25</v>
      </c>
      <c r="N1045" t="str">
        <f t="shared" si="85"/>
        <v>-</v>
      </c>
      <c r="O1045" t="str">
        <f t="shared" si="82"/>
        <v>-</v>
      </c>
      <c r="P1045" t="str">
        <f t="shared" si="83"/>
        <v>-</v>
      </c>
      <c r="Q1045" t="str">
        <f t="shared" si="81"/>
        <v>-</v>
      </c>
      <c r="R1045" t="str">
        <f t="shared" si="84"/>
        <v>-</v>
      </c>
    </row>
    <row r="1046" spans="1:18" x14ac:dyDescent="0.25">
      <c r="A1046">
        <v>134</v>
      </c>
      <c r="J1046">
        <v>894114</v>
      </c>
      <c r="K1046">
        <v>895136</v>
      </c>
      <c r="L1046" t="s">
        <v>5</v>
      </c>
      <c r="M1046" t="s">
        <v>88</v>
      </c>
      <c r="N1046" t="str">
        <f t="shared" si="85"/>
        <v>-</v>
      </c>
      <c r="O1046" t="str">
        <f t="shared" si="82"/>
        <v>-</v>
      </c>
      <c r="P1046" t="str">
        <f t="shared" si="83"/>
        <v>-</v>
      </c>
      <c r="Q1046" t="str">
        <f t="shared" si="81"/>
        <v>-</v>
      </c>
      <c r="R1046" t="str">
        <f t="shared" si="84"/>
        <v>-</v>
      </c>
    </row>
    <row r="1047" spans="1:18" x14ac:dyDescent="0.25">
      <c r="A1047">
        <v>135</v>
      </c>
      <c r="J1047">
        <v>895147</v>
      </c>
      <c r="K1047">
        <v>896175</v>
      </c>
      <c r="L1047" t="s">
        <v>5</v>
      </c>
      <c r="M1047" t="s">
        <v>88</v>
      </c>
      <c r="N1047" t="str">
        <f t="shared" si="85"/>
        <v>-</v>
      </c>
      <c r="O1047" t="str">
        <f t="shared" si="82"/>
        <v>-</v>
      </c>
      <c r="P1047" t="str">
        <f t="shared" si="83"/>
        <v>-</v>
      </c>
      <c r="Q1047" t="str">
        <f t="shared" si="81"/>
        <v>-</v>
      </c>
      <c r="R1047" t="str">
        <f t="shared" si="84"/>
        <v>-</v>
      </c>
    </row>
    <row r="1048" spans="1:18" x14ac:dyDescent="0.25">
      <c r="A1048">
        <v>135</v>
      </c>
      <c r="J1048">
        <v>896768</v>
      </c>
      <c r="K1048">
        <v>898927</v>
      </c>
      <c r="L1048" t="s">
        <v>5</v>
      </c>
      <c r="M1048" t="s">
        <v>25</v>
      </c>
      <c r="N1048" t="str">
        <f t="shared" si="85"/>
        <v>-</v>
      </c>
      <c r="O1048" t="str">
        <f t="shared" si="82"/>
        <v>-</v>
      </c>
      <c r="P1048" t="str">
        <f t="shared" si="83"/>
        <v>-</v>
      </c>
      <c r="Q1048" t="str">
        <f t="shared" si="81"/>
        <v>-</v>
      </c>
      <c r="R1048" t="str">
        <f t="shared" si="84"/>
        <v>-</v>
      </c>
    </row>
    <row r="1049" spans="1:18" x14ac:dyDescent="0.25">
      <c r="A1049">
        <v>135</v>
      </c>
      <c r="J1049">
        <v>898920</v>
      </c>
      <c r="K1049">
        <v>900122</v>
      </c>
      <c r="L1049" t="s">
        <v>5</v>
      </c>
      <c r="M1049" t="s">
        <v>25</v>
      </c>
      <c r="N1049">
        <f t="shared" si="85"/>
        <v>1</v>
      </c>
      <c r="O1049">
        <f t="shared" si="82"/>
        <v>1</v>
      </c>
      <c r="P1049" t="str">
        <f t="shared" si="83"/>
        <v>-</v>
      </c>
      <c r="Q1049">
        <f t="shared" si="81"/>
        <v>8</v>
      </c>
      <c r="R1049">
        <f t="shared" si="84"/>
        <v>1</v>
      </c>
    </row>
    <row r="1050" spans="1:18" x14ac:dyDescent="0.25">
      <c r="A1050">
        <v>135</v>
      </c>
      <c r="J1050">
        <v>900209</v>
      </c>
      <c r="K1050">
        <v>901249</v>
      </c>
      <c r="L1050" t="s">
        <v>5</v>
      </c>
      <c r="M1050" t="s">
        <v>88</v>
      </c>
      <c r="N1050" t="str">
        <f t="shared" si="85"/>
        <v>-</v>
      </c>
      <c r="O1050" t="str">
        <f t="shared" si="82"/>
        <v>-</v>
      </c>
      <c r="P1050" t="str">
        <f t="shared" si="83"/>
        <v>-</v>
      </c>
      <c r="Q1050" t="str">
        <f t="shared" si="81"/>
        <v>-</v>
      </c>
      <c r="R1050" t="str">
        <f t="shared" si="84"/>
        <v>-</v>
      </c>
    </row>
    <row r="1051" spans="1:18" x14ac:dyDescent="0.25">
      <c r="A1051">
        <v>135</v>
      </c>
      <c r="J1051">
        <v>901440</v>
      </c>
      <c r="K1051">
        <v>901658</v>
      </c>
      <c r="L1051" t="s">
        <v>5</v>
      </c>
      <c r="M1051" t="s">
        <v>88</v>
      </c>
      <c r="N1051" t="str">
        <f t="shared" si="85"/>
        <v>-</v>
      </c>
      <c r="O1051" t="str">
        <f t="shared" si="82"/>
        <v>-</v>
      </c>
      <c r="P1051" t="str">
        <f t="shared" si="83"/>
        <v>-</v>
      </c>
      <c r="Q1051" t="str">
        <f t="shared" si="81"/>
        <v>-</v>
      </c>
      <c r="R1051" t="str">
        <f t="shared" si="84"/>
        <v>-</v>
      </c>
    </row>
    <row r="1052" spans="1:18" x14ac:dyDescent="0.25">
      <c r="A1052">
        <v>135</v>
      </c>
      <c r="J1052">
        <v>901828</v>
      </c>
      <c r="K1052">
        <v>902541</v>
      </c>
      <c r="L1052" t="s">
        <v>5</v>
      </c>
      <c r="M1052" t="s">
        <v>88</v>
      </c>
      <c r="N1052" t="str">
        <f t="shared" si="85"/>
        <v>-</v>
      </c>
      <c r="O1052" t="str">
        <f t="shared" si="82"/>
        <v>-</v>
      </c>
      <c r="P1052" t="str">
        <f t="shared" si="83"/>
        <v>-</v>
      </c>
      <c r="Q1052" t="str">
        <f t="shared" si="81"/>
        <v>-</v>
      </c>
      <c r="R1052" t="str">
        <f t="shared" si="84"/>
        <v>-</v>
      </c>
    </row>
    <row r="1053" spans="1:18" x14ac:dyDescent="0.25">
      <c r="A1053">
        <v>135</v>
      </c>
      <c r="J1053">
        <v>902723</v>
      </c>
      <c r="K1053">
        <v>903418</v>
      </c>
      <c r="L1053" t="s">
        <v>5</v>
      </c>
      <c r="M1053" t="s">
        <v>88</v>
      </c>
      <c r="N1053" t="str">
        <f t="shared" si="85"/>
        <v>-</v>
      </c>
      <c r="O1053" t="str">
        <f t="shared" si="82"/>
        <v>-</v>
      </c>
      <c r="P1053" t="str">
        <f t="shared" si="83"/>
        <v>-</v>
      </c>
      <c r="Q1053" t="str">
        <f t="shared" si="81"/>
        <v>-</v>
      </c>
      <c r="R1053" t="str">
        <f t="shared" si="84"/>
        <v>-</v>
      </c>
    </row>
    <row r="1054" spans="1:18" x14ac:dyDescent="0.25">
      <c r="A1054">
        <v>135</v>
      </c>
      <c r="J1054">
        <v>904101</v>
      </c>
      <c r="K1054">
        <v>904631</v>
      </c>
      <c r="L1054" t="s">
        <v>5</v>
      </c>
      <c r="M1054" t="s">
        <v>25</v>
      </c>
      <c r="N1054" t="str">
        <f t="shared" si="85"/>
        <v>-</v>
      </c>
      <c r="O1054" t="str">
        <f t="shared" si="82"/>
        <v>-</v>
      </c>
      <c r="P1054" t="str">
        <f t="shared" si="83"/>
        <v>-</v>
      </c>
      <c r="Q1054" t="str">
        <f t="shared" si="81"/>
        <v>-</v>
      </c>
      <c r="R1054" t="str">
        <f t="shared" si="84"/>
        <v>-</v>
      </c>
    </row>
    <row r="1055" spans="1:18" x14ac:dyDescent="0.25">
      <c r="A1055">
        <v>136</v>
      </c>
      <c r="J1055">
        <v>904644</v>
      </c>
      <c r="K1055">
        <v>906890</v>
      </c>
      <c r="L1055" t="s">
        <v>5</v>
      </c>
      <c r="M1055" t="s">
        <v>25</v>
      </c>
      <c r="N1055" t="str">
        <f t="shared" si="85"/>
        <v>-</v>
      </c>
      <c r="O1055" t="str">
        <f t="shared" si="82"/>
        <v>-</v>
      </c>
      <c r="P1055" t="str">
        <f t="shared" si="83"/>
        <v>-</v>
      </c>
      <c r="Q1055" t="str">
        <f t="shared" si="81"/>
        <v>-</v>
      </c>
      <c r="R1055" t="str">
        <f t="shared" si="84"/>
        <v>-</v>
      </c>
    </row>
    <row r="1056" spans="1:18" x14ac:dyDescent="0.25">
      <c r="A1056">
        <v>136</v>
      </c>
      <c r="J1056">
        <v>907106</v>
      </c>
      <c r="K1056">
        <v>907981</v>
      </c>
      <c r="L1056" t="s">
        <v>5</v>
      </c>
      <c r="M1056" t="s">
        <v>25</v>
      </c>
      <c r="N1056" t="str">
        <f t="shared" si="85"/>
        <v>-</v>
      </c>
      <c r="O1056" t="str">
        <f t="shared" si="82"/>
        <v>-</v>
      </c>
      <c r="P1056" t="str">
        <f t="shared" si="83"/>
        <v>-</v>
      </c>
      <c r="Q1056" t="str">
        <f t="shared" si="81"/>
        <v>-</v>
      </c>
      <c r="R1056" t="str">
        <f t="shared" si="84"/>
        <v>-</v>
      </c>
    </row>
    <row r="1057" spans="1:18" x14ac:dyDescent="0.25">
      <c r="A1057">
        <v>136</v>
      </c>
      <c r="J1057">
        <v>907988</v>
      </c>
      <c r="K1057">
        <v>908782</v>
      </c>
      <c r="L1057" t="s">
        <v>5</v>
      </c>
      <c r="M1057" t="s">
        <v>25</v>
      </c>
      <c r="N1057" t="str">
        <f t="shared" si="85"/>
        <v>-</v>
      </c>
      <c r="O1057" t="str">
        <f t="shared" si="82"/>
        <v>-</v>
      </c>
      <c r="P1057" t="str">
        <f t="shared" si="83"/>
        <v>-</v>
      </c>
      <c r="Q1057" t="str">
        <f t="shared" si="81"/>
        <v>-</v>
      </c>
      <c r="R1057" t="str">
        <f t="shared" si="84"/>
        <v>-</v>
      </c>
    </row>
    <row r="1058" spans="1:18" x14ac:dyDescent="0.25">
      <c r="A1058">
        <v>136</v>
      </c>
      <c r="J1058">
        <v>908775</v>
      </c>
      <c r="K1058">
        <v>908957</v>
      </c>
      <c r="L1058" t="s">
        <v>5</v>
      </c>
      <c r="M1058" t="s">
        <v>88</v>
      </c>
      <c r="N1058">
        <f t="shared" si="85"/>
        <v>1</v>
      </c>
      <c r="O1058" t="str">
        <f t="shared" si="82"/>
        <v>-</v>
      </c>
      <c r="P1058">
        <f t="shared" si="83"/>
        <v>1</v>
      </c>
      <c r="Q1058">
        <f t="shared" si="81"/>
        <v>8</v>
      </c>
      <c r="R1058">
        <f t="shared" si="84"/>
        <v>1</v>
      </c>
    </row>
    <row r="1059" spans="1:18" x14ac:dyDescent="0.25">
      <c r="A1059">
        <v>136</v>
      </c>
      <c r="J1059">
        <v>908967</v>
      </c>
      <c r="K1059">
        <v>909437</v>
      </c>
      <c r="L1059" t="s">
        <v>5</v>
      </c>
      <c r="M1059" t="s">
        <v>25</v>
      </c>
      <c r="N1059" t="str">
        <f t="shared" si="85"/>
        <v>-</v>
      </c>
      <c r="O1059" t="str">
        <f t="shared" si="82"/>
        <v>-</v>
      </c>
      <c r="P1059" t="str">
        <f t="shared" si="83"/>
        <v>-</v>
      </c>
      <c r="Q1059" t="str">
        <f t="shared" si="81"/>
        <v>-</v>
      </c>
      <c r="R1059" t="str">
        <f t="shared" si="84"/>
        <v>-</v>
      </c>
    </row>
    <row r="1060" spans="1:18" x14ac:dyDescent="0.25">
      <c r="A1060">
        <v>136</v>
      </c>
      <c r="J1060">
        <v>909428</v>
      </c>
      <c r="K1060">
        <v>909991</v>
      </c>
      <c r="L1060" t="s">
        <v>5</v>
      </c>
      <c r="M1060" t="s">
        <v>25</v>
      </c>
      <c r="N1060">
        <f t="shared" si="85"/>
        <v>1</v>
      </c>
      <c r="O1060">
        <f t="shared" si="82"/>
        <v>1</v>
      </c>
      <c r="P1060" t="str">
        <f t="shared" si="83"/>
        <v>-</v>
      </c>
      <c r="Q1060">
        <f t="shared" si="81"/>
        <v>10</v>
      </c>
      <c r="R1060">
        <f t="shared" si="84"/>
        <v>2</v>
      </c>
    </row>
    <row r="1061" spans="1:18" x14ac:dyDescent="0.25">
      <c r="A1061">
        <v>136</v>
      </c>
      <c r="J1061">
        <v>909988</v>
      </c>
      <c r="K1061">
        <v>910395</v>
      </c>
      <c r="L1061" t="s">
        <v>5</v>
      </c>
      <c r="M1061" t="s">
        <v>25</v>
      </c>
      <c r="N1061">
        <f t="shared" si="85"/>
        <v>1</v>
      </c>
      <c r="O1061">
        <f t="shared" si="82"/>
        <v>1</v>
      </c>
      <c r="P1061" t="str">
        <f t="shared" si="83"/>
        <v>-</v>
      </c>
      <c r="Q1061">
        <f t="shared" si="81"/>
        <v>4</v>
      </c>
      <c r="R1061">
        <f t="shared" si="84"/>
        <v>2</v>
      </c>
    </row>
    <row r="1062" spans="1:18" x14ac:dyDescent="0.25">
      <c r="A1062">
        <v>136</v>
      </c>
      <c r="J1062">
        <v>910380</v>
      </c>
      <c r="K1062">
        <v>910700</v>
      </c>
      <c r="L1062" t="s">
        <v>5</v>
      </c>
      <c r="M1062" t="s">
        <v>25</v>
      </c>
      <c r="N1062">
        <f t="shared" si="85"/>
        <v>1</v>
      </c>
      <c r="O1062">
        <f t="shared" si="82"/>
        <v>1</v>
      </c>
      <c r="P1062" t="str">
        <f t="shared" si="83"/>
        <v>-</v>
      </c>
      <c r="Q1062">
        <f t="shared" si="81"/>
        <v>16</v>
      </c>
      <c r="R1062">
        <f t="shared" si="84"/>
        <v>2</v>
      </c>
    </row>
    <row r="1063" spans="1:18" x14ac:dyDescent="0.25">
      <c r="A1063">
        <v>136</v>
      </c>
      <c r="J1063">
        <v>910716</v>
      </c>
      <c r="K1063">
        <v>914087</v>
      </c>
      <c r="L1063" t="s">
        <v>5</v>
      </c>
      <c r="M1063" t="s">
        <v>25</v>
      </c>
      <c r="N1063" t="str">
        <f t="shared" si="85"/>
        <v>-</v>
      </c>
      <c r="O1063" t="str">
        <f t="shared" si="82"/>
        <v>-</v>
      </c>
      <c r="P1063" t="str">
        <f t="shared" si="83"/>
        <v>-</v>
      </c>
      <c r="Q1063" t="str">
        <f t="shared" si="81"/>
        <v>-</v>
      </c>
      <c r="R1063" t="str">
        <f t="shared" si="84"/>
        <v>-</v>
      </c>
    </row>
    <row r="1064" spans="1:18" x14ac:dyDescent="0.25">
      <c r="A1064">
        <v>136</v>
      </c>
      <c r="J1064">
        <v>914265</v>
      </c>
      <c r="K1064">
        <v>917153</v>
      </c>
      <c r="L1064" t="s">
        <v>5</v>
      </c>
      <c r="M1064" t="s">
        <v>25</v>
      </c>
      <c r="N1064" t="str">
        <f t="shared" si="85"/>
        <v>-</v>
      </c>
      <c r="O1064" t="str">
        <f t="shared" si="82"/>
        <v>-</v>
      </c>
      <c r="P1064" t="str">
        <f t="shared" si="83"/>
        <v>-</v>
      </c>
      <c r="Q1064" t="str">
        <f t="shared" si="81"/>
        <v>-</v>
      </c>
      <c r="R1064" t="str">
        <f t="shared" si="84"/>
        <v>-</v>
      </c>
    </row>
    <row r="1065" spans="1:18" x14ac:dyDescent="0.25">
      <c r="A1065">
        <v>136</v>
      </c>
      <c r="J1065">
        <v>917146</v>
      </c>
      <c r="K1065">
        <v>920691</v>
      </c>
      <c r="L1065" t="s">
        <v>5</v>
      </c>
      <c r="M1065" t="s">
        <v>25</v>
      </c>
      <c r="N1065">
        <f t="shared" si="85"/>
        <v>1</v>
      </c>
      <c r="O1065">
        <f t="shared" si="82"/>
        <v>1</v>
      </c>
      <c r="P1065" t="str">
        <f t="shared" si="83"/>
        <v>-</v>
      </c>
      <c r="Q1065">
        <f t="shared" si="81"/>
        <v>8</v>
      </c>
      <c r="R1065">
        <f t="shared" si="84"/>
        <v>1</v>
      </c>
    </row>
    <row r="1066" spans="1:18" x14ac:dyDescent="0.25">
      <c r="A1066">
        <v>136</v>
      </c>
      <c r="J1066">
        <v>920688</v>
      </c>
      <c r="K1066">
        <v>922523</v>
      </c>
      <c r="L1066" t="s">
        <v>5</v>
      </c>
      <c r="M1066" t="s">
        <v>25</v>
      </c>
      <c r="N1066">
        <f t="shared" si="85"/>
        <v>1</v>
      </c>
      <c r="O1066">
        <f t="shared" si="82"/>
        <v>1</v>
      </c>
      <c r="P1066" t="str">
        <f t="shared" si="83"/>
        <v>-</v>
      </c>
      <c r="Q1066">
        <f t="shared" si="81"/>
        <v>4</v>
      </c>
      <c r="R1066">
        <f t="shared" si="84"/>
        <v>2</v>
      </c>
    </row>
    <row r="1067" spans="1:18" x14ac:dyDescent="0.25">
      <c r="A1067">
        <v>136</v>
      </c>
      <c r="J1067">
        <v>922625</v>
      </c>
      <c r="K1067">
        <v>923956</v>
      </c>
      <c r="L1067" t="s">
        <v>5</v>
      </c>
      <c r="M1067" t="s">
        <v>88</v>
      </c>
      <c r="N1067" t="str">
        <f t="shared" si="85"/>
        <v>-</v>
      </c>
      <c r="O1067" t="str">
        <f t="shared" si="82"/>
        <v>-</v>
      </c>
      <c r="P1067" t="str">
        <f t="shared" si="83"/>
        <v>-</v>
      </c>
      <c r="Q1067" t="str">
        <f t="shared" si="81"/>
        <v>-</v>
      </c>
      <c r="R1067" t="str">
        <f t="shared" si="84"/>
        <v>-</v>
      </c>
    </row>
    <row r="1068" spans="1:18" x14ac:dyDescent="0.25">
      <c r="A1068">
        <v>137</v>
      </c>
      <c r="J1068">
        <v>924189</v>
      </c>
      <c r="K1068">
        <v>925442</v>
      </c>
      <c r="L1068" t="s">
        <v>5</v>
      </c>
      <c r="M1068" t="s">
        <v>25</v>
      </c>
      <c r="N1068" t="str">
        <f t="shared" si="85"/>
        <v>-</v>
      </c>
      <c r="O1068" t="str">
        <f t="shared" si="82"/>
        <v>-</v>
      </c>
      <c r="P1068" t="str">
        <f t="shared" si="83"/>
        <v>-</v>
      </c>
      <c r="Q1068" t="str">
        <f t="shared" si="81"/>
        <v>-</v>
      </c>
      <c r="R1068" t="str">
        <f t="shared" si="84"/>
        <v>-</v>
      </c>
    </row>
    <row r="1069" spans="1:18" x14ac:dyDescent="0.25">
      <c r="A1069">
        <v>137</v>
      </c>
      <c r="J1069">
        <v>925552</v>
      </c>
      <c r="K1069">
        <v>925628</v>
      </c>
      <c r="L1069" t="s">
        <v>5</v>
      </c>
      <c r="M1069" t="s">
        <v>88</v>
      </c>
      <c r="N1069" t="str">
        <f t="shared" si="85"/>
        <v>-</v>
      </c>
      <c r="O1069" t="str">
        <f t="shared" si="82"/>
        <v>-</v>
      </c>
      <c r="P1069" t="str">
        <f t="shared" si="83"/>
        <v>-</v>
      </c>
      <c r="Q1069" t="str">
        <f t="shared" si="81"/>
        <v>-</v>
      </c>
      <c r="R1069" t="str">
        <f t="shared" si="84"/>
        <v>-</v>
      </c>
    </row>
    <row r="1070" spans="1:18" x14ac:dyDescent="0.25">
      <c r="A1070">
        <v>137</v>
      </c>
      <c r="J1070">
        <v>4542436</v>
      </c>
      <c r="K1070">
        <v>4542551</v>
      </c>
      <c r="L1070" t="s">
        <v>5</v>
      </c>
      <c r="M1070" t="s">
        <v>88</v>
      </c>
      <c r="N1070" t="str">
        <f t="shared" si="85"/>
        <v>-</v>
      </c>
      <c r="O1070" t="str">
        <f t="shared" si="82"/>
        <v>-</v>
      </c>
      <c r="P1070" t="str">
        <f t="shared" si="83"/>
        <v>-</v>
      </c>
      <c r="Q1070" t="str">
        <f t="shared" si="81"/>
        <v>-</v>
      </c>
      <c r="R1070" t="str">
        <f t="shared" si="84"/>
        <v>-</v>
      </c>
    </row>
    <row r="1071" spans="1:18" x14ac:dyDescent="0.25">
      <c r="A1071">
        <v>137</v>
      </c>
      <c r="J1071">
        <v>925658</v>
      </c>
      <c r="K1071">
        <v>925734</v>
      </c>
      <c r="L1071" t="s">
        <v>5</v>
      </c>
      <c r="M1071" t="s">
        <v>88</v>
      </c>
      <c r="N1071">
        <f t="shared" si="85"/>
        <v>1</v>
      </c>
      <c r="O1071">
        <f t="shared" si="82"/>
        <v>1</v>
      </c>
      <c r="P1071" t="str">
        <f t="shared" si="83"/>
        <v>-</v>
      </c>
      <c r="Q1071">
        <f t="shared" si="81"/>
        <v>3616894</v>
      </c>
      <c r="R1071">
        <f t="shared" si="84"/>
        <v>2</v>
      </c>
    </row>
    <row r="1072" spans="1:18" x14ac:dyDescent="0.25">
      <c r="A1072">
        <v>137</v>
      </c>
      <c r="J1072">
        <v>4542736</v>
      </c>
      <c r="K1072">
        <v>4545743</v>
      </c>
      <c r="L1072" t="s">
        <v>5</v>
      </c>
      <c r="M1072" t="s">
        <v>88</v>
      </c>
      <c r="N1072" t="str">
        <f t="shared" si="85"/>
        <v>-</v>
      </c>
      <c r="O1072" t="str">
        <f t="shared" si="82"/>
        <v>-</v>
      </c>
      <c r="P1072" t="str">
        <f t="shared" si="83"/>
        <v>-</v>
      </c>
      <c r="Q1072" t="str">
        <f t="shared" si="81"/>
        <v>-</v>
      </c>
      <c r="R1072" t="str">
        <f t="shared" si="84"/>
        <v>-</v>
      </c>
    </row>
    <row r="1073" spans="1:18" x14ac:dyDescent="0.25">
      <c r="A1073">
        <v>137</v>
      </c>
      <c r="J1073">
        <v>925942</v>
      </c>
      <c r="K1073">
        <v>927039</v>
      </c>
      <c r="L1073" t="s">
        <v>5</v>
      </c>
      <c r="M1073" t="s">
        <v>25</v>
      </c>
      <c r="N1073">
        <f t="shared" si="85"/>
        <v>1</v>
      </c>
      <c r="O1073" t="str">
        <f t="shared" si="82"/>
        <v>-</v>
      </c>
      <c r="P1073">
        <f t="shared" si="83"/>
        <v>1</v>
      </c>
      <c r="Q1073">
        <f t="shared" si="81"/>
        <v>3619802</v>
      </c>
      <c r="R1073">
        <f t="shared" si="84"/>
        <v>1</v>
      </c>
    </row>
    <row r="1074" spans="1:18" x14ac:dyDescent="0.25">
      <c r="A1074">
        <v>137</v>
      </c>
      <c r="J1074">
        <v>927149</v>
      </c>
      <c r="K1074">
        <v>927955</v>
      </c>
      <c r="L1074" t="s">
        <v>5</v>
      </c>
      <c r="M1074" t="s">
        <v>25</v>
      </c>
      <c r="N1074" t="str">
        <f t="shared" si="85"/>
        <v>-</v>
      </c>
      <c r="O1074" t="str">
        <f t="shared" si="82"/>
        <v>-</v>
      </c>
      <c r="P1074" t="str">
        <f t="shared" si="83"/>
        <v>-</v>
      </c>
      <c r="Q1074" t="str">
        <f t="shared" si="81"/>
        <v>-</v>
      </c>
      <c r="R1074" t="str">
        <f t="shared" si="84"/>
        <v>-</v>
      </c>
    </row>
    <row r="1075" spans="1:18" x14ac:dyDescent="0.25">
      <c r="A1075">
        <v>138</v>
      </c>
      <c r="J1075">
        <v>928007</v>
      </c>
      <c r="K1075">
        <v>928894</v>
      </c>
      <c r="L1075" t="s">
        <v>5</v>
      </c>
      <c r="M1075" t="s">
        <v>88</v>
      </c>
      <c r="N1075" t="str">
        <f t="shared" si="85"/>
        <v>-</v>
      </c>
      <c r="O1075" t="str">
        <f t="shared" si="82"/>
        <v>-</v>
      </c>
      <c r="P1075" t="str">
        <f t="shared" si="83"/>
        <v>-</v>
      </c>
      <c r="Q1075" t="str">
        <f t="shared" si="81"/>
        <v>-</v>
      </c>
      <c r="R1075" t="str">
        <f t="shared" si="84"/>
        <v>-</v>
      </c>
    </row>
    <row r="1076" spans="1:18" x14ac:dyDescent="0.25">
      <c r="A1076">
        <v>138</v>
      </c>
      <c r="J1076">
        <v>929194</v>
      </c>
      <c r="K1076">
        <v>929637</v>
      </c>
      <c r="L1076" t="s">
        <v>5</v>
      </c>
      <c r="M1076" t="s">
        <v>88</v>
      </c>
      <c r="N1076" t="str">
        <f t="shared" si="85"/>
        <v>-</v>
      </c>
      <c r="O1076" t="str">
        <f t="shared" si="82"/>
        <v>-</v>
      </c>
      <c r="P1076" t="str">
        <f t="shared" si="83"/>
        <v>-</v>
      </c>
      <c r="Q1076" t="str">
        <f t="shared" si="81"/>
        <v>-</v>
      </c>
      <c r="R1076" t="str">
        <f t="shared" si="84"/>
        <v>-</v>
      </c>
    </row>
    <row r="1077" spans="1:18" x14ac:dyDescent="0.25">
      <c r="A1077">
        <v>138</v>
      </c>
      <c r="J1077">
        <v>929637</v>
      </c>
      <c r="K1077">
        <v>930842</v>
      </c>
      <c r="L1077" t="s">
        <v>5</v>
      </c>
      <c r="M1077" t="s">
        <v>88</v>
      </c>
      <c r="N1077" t="str">
        <f t="shared" si="85"/>
        <v>-</v>
      </c>
      <c r="O1077" t="str">
        <f t="shared" si="82"/>
        <v>-</v>
      </c>
      <c r="P1077" t="str">
        <f t="shared" si="83"/>
        <v>-</v>
      </c>
      <c r="Q1077" t="str">
        <f t="shared" si="81"/>
        <v>-</v>
      </c>
      <c r="R1077" t="str">
        <f t="shared" si="84"/>
        <v>-</v>
      </c>
    </row>
    <row r="1078" spans="1:18" x14ac:dyDescent="0.25">
      <c r="A1078">
        <v>138</v>
      </c>
      <c r="J1078">
        <v>931035</v>
      </c>
      <c r="K1078">
        <v>931262</v>
      </c>
      <c r="L1078" t="s">
        <v>5</v>
      </c>
      <c r="M1078" t="s">
        <v>25</v>
      </c>
      <c r="N1078" t="str">
        <f t="shared" si="85"/>
        <v>-</v>
      </c>
      <c r="O1078" t="str">
        <f t="shared" si="82"/>
        <v>-</v>
      </c>
      <c r="P1078" t="str">
        <f t="shared" si="83"/>
        <v>-</v>
      </c>
      <c r="Q1078" t="str">
        <f t="shared" si="81"/>
        <v>-</v>
      </c>
      <c r="R1078" t="str">
        <f t="shared" si="84"/>
        <v>-</v>
      </c>
    </row>
    <row r="1079" spans="1:18" x14ac:dyDescent="0.25">
      <c r="A1079">
        <v>138</v>
      </c>
      <c r="J1079">
        <v>931609</v>
      </c>
      <c r="K1079">
        <v>932526</v>
      </c>
      <c r="L1079" t="s">
        <v>5</v>
      </c>
      <c r="M1079" t="s">
        <v>25</v>
      </c>
      <c r="N1079" t="str">
        <f t="shared" si="85"/>
        <v>-</v>
      </c>
      <c r="O1079" t="str">
        <f t="shared" si="82"/>
        <v>-</v>
      </c>
      <c r="P1079" t="str">
        <f t="shared" si="83"/>
        <v>-</v>
      </c>
      <c r="Q1079" t="str">
        <f t="shared" si="81"/>
        <v>-</v>
      </c>
      <c r="R1079" t="str">
        <f t="shared" si="84"/>
        <v>-</v>
      </c>
    </row>
    <row r="1080" spans="1:18" x14ac:dyDescent="0.25">
      <c r="A1080">
        <v>138</v>
      </c>
      <c r="J1080">
        <v>932545</v>
      </c>
      <c r="K1080">
        <v>932940</v>
      </c>
      <c r="L1080" t="s">
        <v>5</v>
      </c>
      <c r="M1080" t="s">
        <v>25</v>
      </c>
      <c r="N1080" t="str">
        <f t="shared" si="85"/>
        <v>-</v>
      </c>
      <c r="O1080" t="str">
        <f t="shared" si="82"/>
        <v>-</v>
      </c>
      <c r="P1080" t="str">
        <f t="shared" si="83"/>
        <v>-</v>
      </c>
      <c r="Q1080" t="str">
        <f t="shared" si="81"/>
        <v>-</v>
      </c>
      <c r="R1080" t="str">
        <f t="shared" si="84"/>
        <v>-</v>
      </c>
    </row>
    <row r="1081" spans="1:18" x14ac:dyDescent="0.25">
      <c r="A1081">
        <v>138</v>
      </c>
      <c r="J1081">
        <v>932933</v>
      </c>
      <c r="K1081">
        <v>934033</v>
      </c>
      <c r="L1081" t="s">
        <v>5</v>
      </c>
      <c r="M1081" t="s">
        <v>25</v>
      </c>
      <c r="N1081">
        <f t="shared" si="85"/>
        <v>1</v>
      </c>
      <c r="O1081">
        <f t="shared" si="82"/>
        <v>1</v>
      </c>
      <c r="P1081" t="str">
        <f t="shared" si="83"/>
        <v>-</v>
      </c>
      <c r="Q1081">
        <f t="shared" si="81"/>
        <v>8</v>
      </c>
      <c r="R1081">
        <f t="shared" si="84"/>
        <v>1</v>
      </c>
    </row>
    <row r="1082" spans="1:18" x14ac:dyDescent="0.25">
      <c r="A1082">
        <v>138</v>
      </c>
      <c r="J1082">
        <v>934092</v>
      </c>
      <c r="K1082">
        <v>934802</v>
      </c>
      <c r="L1082" t="s">
        <v>5</v>
      </c>
      <c r="M1082" t="s">
        <v>88</v>
      </c>
      <c r="N1082" t="str">
        <f t="shared" si="85"/>
        <v>-</v>
      </c>
      <c r="O1082" t="str">
        <f t="shared" si="82"/>
        <v>-</v>
      </c>
      <c r="P1082" t="str">
        <f t="shared" si="83"/>
        <v>-</v>
      </c>
      <c r="Q1082" t="str">
        <f t="shared" si="81"/>
        <v>-</v>
      </c>
      <c r="R1082" t="str">
        <f t="shared" si="84"/>
        <v>-</v>
      </c>
    </row>
    <row r="1083" spans="1:18" x14ac:dyDescent="0.25">
      <c r="A1083">
        <v>138</v>
      </c>
      <c r="J1083">
        <v>934860</v>
      </c>
      <c r="K1083">
        <v>935282</v>
      </c>
      <c r="L1083" t="s">
        <v>5</v>
      </c>
      <c r="M1083" t="s">
        <v>88</v>
      </c>
      <c r="N1083" t="str">
        <f t="shared" si="85"/>
        <v>-</v>
      </c>
      <c r="O1083" t="str">
        <f t="shared" si="82"/>
        <v>-</v>
      </c>
      <c r="P1083" t="str">
        <f t="shared" si="83"/>
        <v>-</v>
      </c>
      <c r="Q1083" t="str">
        <f t="shared" si="81"/>
        <v>-</v>
      </c>
      <c r="R1083" t="str">
        <f t="shared" si="84"/>
        <v>-</v>
      </c>
    </row>
    <row r="1084" spans="1:18" x14ac:dyDescent="0.25">
      <c r="A1084">
        <v>138</v>
      </c>
      <c r="J1084">
        <v>935284</v>
      </c>
      <c r="K1084">
        <v>936702</v>
      </c>
      <c r="L1084" t="s">
        <v>5</v>
      </c>
      <c r="M1084" t="s">
        <v>88</v>
      </c>
      <c r="N1084" t="str">
        <f t="shared" si="85"/>
        <v>-</v>
      </c>
      <c r="O1084" t="str">
        <f t="shared" si="82"/>
        <v>-</v>
      </c>
      <c r="P1084" t="str">
        <f t="shared" si="83"/>
        <v>-</v>
      </c>
      <c r="Q1084" t="str">
        <f t="shared" si="81"/>
        <v>-</v>
      </c>
      <c r="R1084" t="str">
        <f t="shared" si="84"/>
        <v>-</v>
      </c>
    </row>
    <row r="1085" spans="1:18" x14ac:dyDescent="0.25">
      <c r="A1085">
        <v>138</v>
      </c>
      <c r="J1085">
        <v>936803</v>
      </c>
      <c r="K1085">
        <v>938578</v>
      </c>
      <c r="L1085" t="s">
        <v>5</v>
      </c>
      <c r="M1085" t="s">
        <v>88</v>
      </c>
      <c r="N1085" t="str">
        <f t="shared" si="85"/>
        <v>-</v>
      </c>
      <c r="O1085" t="str">
        <f t="shared" si="82"/>
        <v>-</v>
      </c>
      <c r="P1085" t="str">
        <f t="shared" si="83"/>
        <v>-</v>
      </c>
      <c r="Q1085" t="str">
        <f t="shared" si="81"/>
        <v>-</v>
      </c>
      <c r="R1085" t="str">
        <f t="shared" si="84"/>
        <v>-</v>
      </c>
    </row>
    <row r="1086" spans="1:18" x14ac:dyDescent="0.25">
      <c r="A1086">
        <v>138</v>
      </c>
      <c r="J1086">
        <v>938610</v>
      </c>
      <c r="K1086">
        <v>939926</v>
      </c>
      <c r="L1086" t="s">
        <v>5</v>
      </c>
      <c r="M1086" t="s">
        <v>88</v>
      </c>
      <c r="N1086" t="str">
        <f t="shared" si="85"/>
        <v>-</v>
      </c>
      <c r="O1086" t="str">
        <f t="shared" si="82"/>
        <v>-</v>
      </c>
      <c r="P1086" t="str">
        <f t="shared" si="83"/>
        <v>-</v>
      </c>
      <c r="Q1086" t="str">
        <f t="shared" si="81"/>
        <v>-</v>
      </c>
      <c r="R1086" t="str">
        <f t="shared" si="84"/>
        <v>-</v>
      </c>
    </row>
    <row r="1087" spans="1:18" x14ac:dyDescent="0.25">
      <c r="A1087">
        <v>138</v>
      </c>
      <c r="J1087">
        <v>940482</v>
      </c>
      <c r="K1087">
        <v>941129</v>
      </c>
      <c r="L1087" t="s">
        <v>5</v>
      </c>
      <c r="M1087" t="s">
        <v>25</v>
      </c>
      <c r="N1087" t="str">
        <f t="shared" si="85"/>
        <v>-</v>
      </c>
      <c r="O1087" t="str">
        <f t="shared" si="82"/>
        <v>-</v>
      </c>
      <c r="P1087" t="str">
        <f t="shared" si="83"/>
        <v>-</v>
      </c>
      <c r="Q1087" t="str">
        <f t="shared" si="81"/>
        <v>-</v>
      </c>
      <c r="R1087" t="str">
        <f t="shared" si="84"/>
        <v>-</v>
      </c>
    </row>
    <row r="1088" spans="1:18" x14ac:dyDescent="0.25">
      <c r="A1088">
        <v>138</v>
      </c>
      <c r="J1088">
        <v>941146</v>
      </c>
      <c r="K1088">
        <v>942294</v>
      </c>
      <c r="L1088" t="s">
        <v>5</v>
      </c>
      <c r="M1088" t="s">
        <v>25</v>
      </c>
      <c r="N1088" t="str">
        <f t="shared" si="85"/>
        <v>-</v>
      </c>
      <c r="O1088" t="str">
        <f t="shared" si="82"/>
        <v>-</v>
      </c>
      <c r="P1088" t="str">
        <f t="shared" si="83"/>
        <v>-</v>
      </c>
      <c r="Q1088" t="str">
        <f t="shared" si="81"/>
        <v>-</v>
      </c>
      <c r="R1088" t="str">
        <f t="shared" si="84"/>
        <v>-</v>
      </c>
    </row>
    <row r="1089" spans="1:18" x14ac:dyDescent="0.25">
      <c r="A1089">
        <v>139</v>
      </c>
      <c r="J1089">
        <v>942386</v>
      </c>
      <c r="K1089">
        <v>943201</v>
      </c>
      <c r="L1089" t="s">
        <v>5</v>
      </c>
      <c r="M1089" t="s">
        <v>88</v>
      </c>
      <c r="N1089" t="str">
        <f t="shared" si="85"/>
        <v>-</v>
      </c>
      <c r="O1089" t="str">
        <f t="shared" si="82"/>
        <v>-</v>
      </c>
      <c r="P1089" t="str">
        <f t="shared" si="83"/>
        <v>-</v>
      </c>
      <c r="Q1089" t="str">
        <f t="shared" si="81"/>
        <v>-</v>
      </c>
      <c r="R1089" t="str">
        <f t="shared" si="84"/>
        <v>-</v>
      </c>
    </row>
    <row r="1090" spans="1:18" x14ac:dyDescent="0.25">
      <c r="A1090">
        <v>139</v>
      </c>
      <c r="J1090">
        <v>943130</v>
      </c>
      <c r="K1090">
        <v>943315</v>
      </c>
      <c r="L1090" t="s">
        <v>5</v>
      </c>
      <c r="M1090" t="s">
        <v>25</v>
      </c>
      <c r="N1090">
        <f t="shared" si="85"/>
        <v>1</v>
      </c>
      <c r="O1090" t="str">
        <f t="shared" si="82"/>
        <v>-</v>
      </c>
      <c r="P1090">
        <f t="shared" si="83"/>
        <v>1</v>
      </c>
      <c r="Q1090">
        <f t="shared" ref="Q1090:Q1153" si="86">IF(N1090=1,K1089-J1090+1,"-")</f>
        <v>72</v>
      </c>
      <c r="R1090">
        <f t="shared" si="84"/>
        <v>0</v>
      </c>
    </row>
    <row r="1091" spans="1:18" x14ac:dyDescent="0.25">
      <c r="A1091">
        <v>139</v>
      </c>
      <c r="J1091">
        <v>943312</v>
      </c>
      <c r="K1091">
        <v>944679</v>
      </c>
      <c r="L1091" t="s">
        <v>5</v>
      </c>
      <c r="M1091" t="s">
        <v>88</v>
      </c>
      <c r="N1091">
        <f t="shared" si="85"/>
        <v>1</v>
      </c>
      <c r="O1091" t="str">
        <f t="shared" ref="O1091:O1154" si="87">IF(AND(N1091=1,M1091=M1090),1,"-")</f>
        <v>-</v>
      </c>
      <c r="P1091">
        <f t="shared" ref="P1091:P1154" si="88">IF(AND(N1091=1,M1091&lt;&gt;M1090),1,"-")</f>
        <v>1</v>
      </c>
      <c r="Q1091">
        <f t="shared" si="86"/>
        <v>4</v>
      </c>
      <c r="R1091">
        <f t="shared" ref="R1091:R1154" si="89">IFERROR(IF((IF(N1091=1,MOD(Q1091,3),"-"))=0,0,3-(IF(N1091=1,MOD(Q1091,3),"-"))), "-")</f>
        <v>2</v>
      </c>
    </row>
    <row r="1092" spans="1:18" x14ac:dyDescent="0.25">
      <c r="A1092">
        <v>139</v>
      </c>
      <c r="J1092">
        <v>944738</v>
      </c>
      <c r="K1092">
        <v>946027</v>
      </c>
      <c r="L1092" t="s">
        <v>5</v>
      </c>
      <c r="M1092" t="s">
        <v>88</v>
      </c>
      <c r="N1092" t="str">
        <f t="shared" ref="N1092:N1155" si="90">IF(J1092&lt;K1091,1,"-")</f>
        <v>-</v>
      </c>
      <c r="O1092" t="str">
        <f t="shared" si="87"/>
        <v>-</v>
      </c>
      <c r="P1092" t="str">
        <f t="shared" si="88"/>
        <v>-</v>
      </c>
      <c r="Q1092" t="str">
        <f t="shared" si="86"/>
        <v>-</v>
      </c>
      <c r="R1092" t="str">
        <f t="shared" si="89"/>
        <v>-</v>
      </c>
    </row>
    <row r="1093" spans="1:18" x14ac:dyDescent="0.25">
      <c r="A1093">
        <v>139</v>
      </c>
      <c r="J1093">
        <v>946592</v>
      </c>
      <c r="K1093">
        <v>947956</v>
      </c>
      <c r="L1093" t="s">
        <v>5</v>
      </c>
      <c r="M1093" t="s">
        <v>88</v>
      </c>
      <c r="N1093" t="str">
        <f t="shared" si="90"/>
        <v>-</v>
      </c>
      <c r="O1093" t="str">
        <f t="shared" si="87"/>
        <v>-</v>
      </c>
      <c r="P1093" t="str">
        <f t="shared" si="88"/>
        <v>-</v>
      </c>
      <c r="Q1093" t="str">
        <f t="shared" si="86"/>
        <v>-</v>
      </c>
      <c r="R1093" t="str">
        <f t="shared" si="89"/>
        <v>-</v>
      </c>
    </row>
    <row r="1094" spans="1:18" x14ac:dyDescent="0.25">
      <c r="A1094">
        <v>139</v>
      </c>
      <c r="J1094">
        <v>948069</v>
      </c>
      <c r="K1094">
        <v>948917</v>
      </c>
      <c r="L1094" t="s">
        <v>5</v>
      </c>
      <c r="M1094" t="s">
        <v>88</v>
      </c>
      <c r="N1094" t="str">
        <f t="shared" si="90"/>
        <v>-</v>
      </c>
      <c r="O1094" t="str">
        <f t="shared" si="87"/>
        <v>-</v>
      </c>
      <c r="P1094" t="str">
        <f t="shared" si="88"/>
        <v>-</v>
      </c>
      <c r="Q1094" t="str">
        <f t="shared" si="86"/>
        <v>-</v>
      </c>
      <c r="R1094" t="str">
        <f t="shared" si="89"/>
        <v>-</v>
      </c>
    </row>
    <row r="1095" spans="1:18" x14ac:dyDescent="0.25">
      <c r="A1095">
        <v>139</v>
      </c>
      <c r="J1095">
        <v>948986</v>
      </c>
      <c r="K1095">
        <v>949531</v>
      </c>
      <c r="L1095" t="s">
        <v>5</v>
      </c>
      <c r="M1095" t="s">
        <v>25</v>
      </c>
      <c r="N1095" t="str">
        <f t="shared" si="90"/>
        <v>-</v>
      </c>
      <c r="O1095" t="str">
        <f t="shared" si="87"/>
        <v>-</v>
      </c>
      <c r="P1095" t="str">
        <f t="shared" si="88"/>
        <v>-</v>
      </c>
      <c r="Q1095" t="str">
        <f t="shared" si="86"/>
        <v>-</v>
      </c>
      <c r="R1095" t="str">
        <f t="shared" si="89"/>
        <v>-</v>
      </c>
    </row>
    <row r="1096" spans="1:18" x14ac:dyDescent="0.25">
      <c r="A1096">
        <v>139</v>
      </c>
      <c r="J1096">
        <v>949774</v>
      </c>
      <c r="K1096">
        <v>949986</v>
      </c>
      <c r="L1096" t="s">
        <v>5</v>
      </c>
      <c r="M1096" t="s">
        <v>25</v>
      </c>
      <c r="N1096" t="str">
        <f t="shared" si="90"/>
        <v>-</v>
      </c>
      <c r="O1096" t="str">
        <f t="shared" si="87"/>
        <v>-</v>
      </c>
      <c r="P1096" t="str">
        <f t="shared" si="88"/>
        <v>-</v>
      </c>
      <c r="Q1096" t="str">
        <f t="shared" si="86"/>
        <v>-</v>
      </c>
      <c r="R1096" t="str">
        <f t="shared" si="89"/>
        <v>-</v>
      </c>
    </row>
    <row r="1097" spans="1:18" x14ac:dyDescent="0.25">
      <c r="A1097">
        <v>140</v>
      </c>
      <c r="J1097">
        <v>950142</v>
      </c>
      <c r="K1097">
        <v>950471</v>
      </c>
      <c r="L1097" t="s">
        <v>5</v>
      </c>
      <c r="M1097" t="s">
        <v>25</v>
      </c>
      <c r="N1097" t="str">
        <f t="shared" si="90"/>
        <v>-</v>
      </c>
      <c r="O1097" t="str">
        <f t="shared" si="87"/>
        <v>-</v>
      </c>
      <c r="P1097" t="str">
        <f t="shared" si="88"/>
        <v>-</v>
      </c>
      <c r="Q1097" t="str">
        <f t="shared" si="86"/>
        <v>-</v>
      </c>
      <c r="R1097" t="str">
        <f t="shared" si="89"/>
        <v>-</v>
      </c>
    </row>
    <row r="1098" spans="1:18" x14ac:dyDescent="0.25">
      <c r="A1098">
        <v>140</v>
      </c>
      <c r="J1098">
        <v>950471</v>
      </c>
      <c r="K1098">
        <v>951253</v>
      </c>
      <c r="L1098" t="s">
        <v>5</v>
      </c>
      <c r="M1098" t="s">
        <v>25</v>
      </c>
      <c r="N1098" t="str">
        <f t="shared" si="90"/>
        <v>-</v>
      </c>
      <c r="O1098" t="str">
        <f t="shared" si="87"/>
        <v>-</v>
      </c>
      <c r="P1098" t="str">
        <f t="shared" si="88"/>
        <v>-</v>
      </c>
      <c r="Q1098" t="str">
        <f t="shared" si="86"/>
        <v>-</v>
      </c>
      <c r="R1098" t="str">
        <f t="shared" si="89"/>
        <v>-</v>
      </c>
    </row>
    <row r="1099" spans="1:18" x14ac:dyDescent="0.25">
      <c r="A1099">
        <v>140</v>
      </c>
      <c r="J1099">
        <v>951272</v>
      </c>
      <c r="K1099">
        <v>951721</v>
      </c>
      <c r="L1099" t="s">
        <v>5</v>
      </c>
      <c r="M1099" t="s">
        <v>25</v>
      </c>
      <c r="N1099" t="str">
        <f t="shared" si="90"/>
        <v>-</v>
      </c>
      <c r="O1099" t="str">
        <f t="shared" si="87"/>
        <v>-</v>
      </c>
      <c r="P1099" t="str">
        <f t="shared" si="88"/>
        <v>-</v>
      </c>
      <c r="Q1099" t="str">
        <f t="shared" si="86"/>
        <v>-</v>
      </c>
      <c r="R1099" t="str">
        <f t="shared" si="89"/>
        <v>-</v>
      </c>
    </row>
    <row r="1100" spans="1:18" x14ac:dyDescent="0.25">
      <c r="A1100">
        <v>140</v>
      </c>
      <c r="J1100">
        <v>951871</v>
      </c>
      <c r="K1100">
        <v>952120</v>
      </c>
      <c r="L1100" t="s">
        <v>5</v>
      </c>
      <c r="M1100" t="s">
        <v>88</v>
      </c>
      <c r="N1100" t="str">
        <f t="shared" si="90"/>
        <v>-</v>
      </c>
      <c r="O1100" t="str">
        <f t="shared" si="87"/>
        <v>-</v>
      </c>
      <c r="P1100" t="str">
        <f t="shared" si="88"/>
        <v>-</v>
      </c>
      <c r="Q1100" t="str">
        <f t="shared" si="86"/>
        <v>-</v>
      </c>
      <c r="R1100" t="str">
        <f t="shared" si="89"/>
        <v>-</v>
      </c>
    </row>
    <row r="1101" spans="1:18" x14ac:dyDescent="0.25">
      <c r="A1101">
        <v>140</v>
      </c>
      <c r="J1101">
        <v>952203</v>
      </c>
      <c r="K1101">
        <v>953561</v>
      </c>
      <c r="L1101" t="s">
        <v>5</v>
      </c>
      <c r="M1101" t="s">
        <v>25</v>
      </c>
      <c r="N1101" t="str">
        <f t="shared" si="90"/>
        <v>-</v>
      </c>
      <c r="O1101" t="str">
        <f t="shared" si="87"/>
        <v>-</v>
      </c>
      <c r="P1101" t="str">
        <f t="shared" si="88"/>
        <v>-</v>
      </c>
      <c r="Q1101" t="str">
        <f t="shared" si="86"/>
        <v>-</v>
      </c>
      <c r="R1101" t="str">
        <f t="shared" si="89"/>
        <v>-</v>
      </c>
    </row>
    <row r="1102" spans="1:18" x14ac:dyDescent="0.25">
      <c r="A1102">
        <v>141</v>
      </c>
      <c r="J1102">
        <v>953591</v>
      </c>
      <c r="K1102">
        <v>954898</v>
      </c>
      <c r="L1102" t="s">
        <v>5</v>
      </c>
      <c r="M1102" t="s">
        <v>25</v>
      </c>
      <c r="N1102" t="str">
        <f t="shared" si="90"/>
        <v>-</v>
      </c>
      <c r="O1102" t="str">
        <f t="shared" si="87"/>
        <v>-</v>
      </c>
      <c r="P1102" t="str">
        <f t="shared" si="88"/>
        <v>-</v>
      </c>
      <c r="Q1102" t="str">
        <f t="shared" si="86"/>
        <v>-</v>
      </c>
      <c r="R1102" t="str">
        <f t="shared" si="89"/>
        <v>-</v>
      </c>
    </row>
    <row r="1103" spans="1:18" x14ac:dyDescent="0.25">
      <c r="A1103">
        <v>141</v>
      </c>
      <c r="J1103">
        <v>954919</v>
      </c>
      <c r="K1103">
        <v>956259</v>
      </c>
      <c r="L1103" t="s">
        <v>5</v>
      </c>
      <c r="M1103" t="s">
        <v>25</v>
      </c>
      <c r="N1103" t="str">
        <f t="shared" si="90"/>
        <v>-</v>
      </c>
      <c r="O1103" t="str">
        <f t="shared" si="87"/>
        <v>-</v>
      </c>
      <c r="P1103" t="str">
        <f t="shared" si="88"/>
        <v>-</v>
      </c>
      <c r="Q1103" t="str">
        <f t="shared" si="86"/>
        <v>-</v>
      </c>
      <c r="R1103" t="str">
        <f t="shared" si="89"/>
        <v>-</v>
      </c>
    </row>
    <row r="1104" spans="1:18" x14ac:dyDescent="0.25">
      <c r="A1104">
        <v>141</v>
      </c>
      <c r="J1104">
        <v>956337</v>
      </c>
      <c r="K1104">
        <v>957479</v>
      </c>
      <c r="L1104" t="s">
        <v>5</v>
      </c>
      <c r="M1104" t="s">
        <v>25</v>
      </c>
      <c r="N1104" t="str">
        <f t="shared" si="90"/>
        <v>-</v>
      </c>
      <c r="O1104" t="str">
        <f t="shared" si="87"/>
        <v>-</v>
      </c>
      <c r="P1104" t="str">
        <f t="shared" si="88"/>
        <v>-</v>
      </c>
      <c r="Q1104" t="str">
        <f t="shared" si="86"/>
        <v>-</v>
      </c>
      <c r="R1104" t="str">
        <f t="shared" si="89"/>
        <v>-</v>
      </c>
    </row>
    <row r="1105" spans="1:18" x14ac:dyDescent="0.25">
      <c r="A1105">
        <v>141</v>
      </c>
      <c r="J1105">
        <v>957523</v>
      </c>
      <c r="K1105">
        <v>960279</v>
      </c>
      <c r="L1105" t="s">
        <v>5</v>
      </c>
      <c r="M1105" t="s">
        <v>88</v>
      </c>
      <c r="N1105" t="str">
        <f t="shared" si="90"/>
        <v>-</v>
      </c>
      <c r="O1105" t="str">
        <f t="shared" si="87"/>
        <v>-</v>
      </c>
      <c r="P1105" t="str">
        <f t="shared" si="88"/>
        <v>-</v>
      </c>
      <c r="Q1105" t="str">
        <f t="shared" si="86"/>
        <v>-</v>
      </c>
      <c r="R1105" t="str">
        <f t="shared" si="89"/>
        <v>-</v>
      </c>
    </row>
    <row r="1106" spans="1:18" x14ac:dyDescent="0.25">
      <c r="A1106">
        <v>141</v>
      </c>
      <c r="J1106">
        <v>960337</v>
      </c>
      <c r="K1106">
        <v>961632</v>
      </c>
      <c r="L1106" t="s">
        <v>5</v>
      </c>
      <c r="M1106" t="s">
        <v>25</v>
      </c>
      <c r="N1106" t="str">
        <f t="shared" si="90"/>
        <v>-</v>
      </c>
      <c r="O1106" t="str">
        <f t="shared" si="87"/>
        <v>-</v>
      </c>
      <c r="P1106" t="str">
        <f t="shared" si="88"/>
        <v>-</v>
      </c>
      <c r="Q1106" t="str">
        <f t="shared" si="86"/>
        <v>-</v>
      </c>
      <c r="R1106" t="str">
        <f t="shared" si="89"/>
        <v>-</v>
      </c>
    </row>
    <row r="1107" spans="1:18" x14ac:dyDescent="0.25">
      <c r="A1107">
        <v>141</v>
      </c>
      <c r="J1107">
        <v>961684</v>
      </c>
      <c r="K1107">
        <v>963918</v>
      </c>
      <c r="L1107" t="s">
        <v>5</v>
      </c>
      <c r="M1107" t="s">
        <v>25</v>
      </c>
      <c r="N1107" t="str">
        <f t="shared" si="90"/>
        <v>-</v>
      </c>
      <c r="O1107" t="str">
        <f t="shared" si="87"/>
        <v>-</v>
      </c>
      <c r="P1107" t="str">
        <f t="shared" si="88"/>
        <v>-</v>
      </c>
      <c r="Q1107" t="str">
        <f t="shared" si="86"/>
        <v>-</v>
      </c>
      <c r="R1107" t="str">
        <f t="shared" si="89"/>
        <v>-</v>
      </c>
    </row>
    <row r="1108" spans="1:18" x14ac:dyDescent="0.25">
      <c r="A1108">
        <v>141</v>
      </c>
      <c r="J1108">
        <v>964002</v>
      </c>
      <c r="K1108">
        <v>964358</v>
      </c>
      <c r="L1108" t="s">
        <v>5</v>
      </c>
      <c r="M1108" t="s">
        <v>25</v>
      </c>
      <c r="N1108" t="str">
        <f t="shared" si="90"/>
        <v>-</v>
      </c>
      <c r="O1108" t="str">
        <f t="shared" si="87"/>
        <v>-</v>
      </c>
      <c r="P1108" t="str">
        <f t="shared" si="88"/>
        <v>-</v>
      </c>
      <c r="Q1108" t="str">
        <f t="shared" si="86"/>
        <v>-</v>
      </c>
      <c r="R1108" t="str">
        <f t="shared" si="89"/>
        <v>-</v>
      </c>
    </row>
    <row r="1109" spans="1:18" x14ac:dyDescent="0.25">
      <c r="A1109">
        <v>141</v>
      </c>
      <c r="J1109">
        <v>964324</v>
      </c>
      <c r="K1109">
        <v>964620</v>
      </c>
      <c r="L1109" t="s">
        <v>5</v>
      </c>
      <c r="M1109" t="s">
        <v>25</v>
      </c>
      <c r="N1109">
        <f t="shared" si="90"/>
        <v>1</v>
      </c>
      <c r="O1109">
        <f t="shared" si="87"/>
        <v>1</v>
      </c>
      <c r="P1109" t="str">
        <f t="shared" si="88"/>
        <v>-</v>
      </c>
      <c r="Q1109">
        <f t="shared" si="86"/>
        <v>35</v>
      </c>
      <c r="R1109">
        <f t="shared" si="89"/>
        <v>1</v>
      </c>
    </row>
    <row r="1110" spans="1:18" x14ac:dyDescent="0.25">
      <c r="A1110">
        <v>141</v>
      </c>
      <c r="J1110">
        <v>964639</v>
      </c>
      <c r="K1110">
        <v>964782</v>
      </c>
      <c r="L1110" t="s">
        <v>5</v>
      </c>
      <c r="M1110" t="s">
        <v>88</v>
      </c>
      <c r="N1110" t="str">
        <f t="shared" si="90"/>
        <v>-</v>
      </c>
      <c r="O1110" t="str">
        <f t="shared" si="87"/>
        <v>-</v>
      </c>
      <c r="P1110" t="str">
        <f t="shared" si="88"/>
        <v>-</v>
      </c>
      <c r="Q1110" t="str">
        <f t="shared" si="86"/>
        <v>-</v>
      </c>
      <c r="R1110" t="str">
        <f t="shared" si="89"/>
        <v>-</v>
      </c>
    </row>
    <row r="1111" spans="1:18" x14ac:dyDescent="0.25">
      <c r="A1111">
        <v>141</v>
      </c>
      <c r="J1111">
        <v>965385</v>
      </c>
      <c r="K1111">
        <v>966185</v>
      </c>
      <c r="L1111" t="s">
        <v>5</v>
      </c>
      <c r="M1111" t="s">
        <v>25</v>
      </c>
      <c r="N1111" t="str">
        <f t="shared" si="90"/>
        <v>-</v>
      </c>
      <c r="O1111" t="str">
        <f t="shared" si="87"/>
        <v>-</v>
      </c>
      <c r="P1111" t="str">
        <f t="shared" si="88"/>
        <v>-</v>
      </c>
      <c r="Q1111" t="str">
        <f t="shared" si="86"/>
        <v>-</v>
      </c>
      <c r="R1111" t="str">
        <f t="shared" si="89"/>
        <v>-</v>
      </c>
    </row>
    <row r="1112" spans="1:18" x14ac:dyDescent="0.25">
      <c r="A1112">
        <v>141</v>
      </c>
      <c r="J1112">
        <v>966413</v>
      </c>
      <c r="K1112">
        <v>968050</v>
      </c>
      <c r="L1112" t="s">
        <v>5</v>
      </c>
      <c r="M1112" t="s">
        <v>25</v>
      </c>
      <c r="N1112" t="str">
        <f t="shared" si="90"/>
        <v>-</v>
      </c>
      <c r="O1112" t="str">
        <f t="shared" si="87"/>
        <v>-</v>
      </c>
      <c r="P1112" t="str">
        <f t="shared" si="88"/>
        <v>-</v>
      </c>
      <c r="Q1112" t="str">
        <f t="shared" si="86"/>
        <v>-</v>
      </c>
      <c r="R1112" t="str">
        <f t="shared" si="89"/>
        <v>-</v>
      </c>
    </row>
    <row r="1113" spans="1:18" x14ac:dyDescent="0.25">
      <c r="A1113">
        <v>142</v>
      </c>
      <c r="J1113">
        <v>968133</v>
      </c>
      <c r="K1113">
        <v>969431</v>
      </c>
      <c r="L1113" t="s">
        <v>5</v>
      </c>
      <c r="M1113" t="s">
        <v>25</v>
      </c>
      <c r="N1113" t="str">
        <f t="shared" si="90"/>
        <v>-</v>
      </c>
      <c r="O1113" t="str">
        <f t="shared" si="87"/>
        <v>-</v>
      </c>
      <c r="P1113" t="str">
        <f t="shared" si="88"/>
        <v>-</v>
      </c>
      <c r="Q1113" t="str">
        <f t="shared" si="86"/>
        <v>-</v>
      </c>
      <c r="R1113" t="str">
        <f t="shared" si="89"/>
        <v>-</v>
      </c>
    </row>
    <row r="1114" spans="1:18" x14ac:dyDescent="0.25">
      <c r="A1114">
        <v>142</v>
      </c>
      <c r="J1114">
        <v>969567</v>
      </c>
      <c r="K1114">
        <v>970238</v>
      </c>
      <c r="L1114" t="s">
        <v>5</v>
      </c>
      <c r="M1114" t="s">
        <v>25</v>
      </c>
      <c r="N1114" t="str">
        <f t="shared" si="90"/>
        <v>-</v>
      </c>
      <c r="O1114" t="str">
        <f t="shared" si="87"/>
        <v>-</v>
      </c>
      <c r="P1114" t="str">
        <f t="shared" si="88"/>
        <v>-</v>
      </c>
      <c r="Q1114" t="str">
        <f t="shared" si="86"/>
        <v>-</v>
      </c>
      <c r="R1114" t="str">
        <f t="shared" si="89"/>
        <v>-</v>
      </c>
    </row>
    <row r="1115" spans="1:18" x14ac:dyDescent="0.25">
      <c r="A1115">
        <v>142</v>
      </c>
      <c r="J1115">
        <v>971149</v>
      </c>
      <c r="K1115">
        <v>971946</v>
      </c>
      <c r="L1115" t="s">
        <v>5</v>
      </c>
      <c r="M1115" t="s">
        <v>25</v>
      </c>
      <c r="N1115" t="str">
        <f t="shared" si="90"/>
        <v>-</v>
      </c>
      <c r="O1115" t="str">
        <f t="shared" si="87"/>
        <v>-</v>
      </c>
      <c r="P1115" t="str">
        <f t="shared" si="88"/>
        <v>-</v>
      </c>
      <c r="Q1115" t="str">
        <f t="shared" si="86"/>
        <v>-</v>
      </c>
      <c r="R1115" t="str">
        <f t="shared" si="89"/>
        <v>-</v>
      </c>
    </row>
    <row r="1116" spans="1:18" x14ac:dyDescent="0.25">
      <c r="A1116">
        <v>142</v>
      </c>
      <c r="J1116">
        <v>972036</v>
      </c>
      <c r="K1116">
        <v>972398</v>
      </c>
      <c r="L1116" t="s">
        <v>5</v>
      </c>
      <c r="M1116" t="s">
        <v>88</v>
      </c>
      <c r="N1116" t="str">
        <f t="shared" si="90"/>
        <v>-</v>
      </c>
      <c r="O1116" t="str">
        <f t="shared" si="87"/>
        <v>-</v>
      </c>
      <c r="P1116" t="str">
        <f t="shared" si="88"/>
        <v>-</v>
      </c>
      <c r="Q1116" t="str">
        <f t="shared" si="86"/>
        <v>-</v>
      </c>
      <c r="R1116" t="str">
        <f t="shared" si="89"/>
        <v>-</v>
      </c>
    </row>
    <row r="1117" spans="1:18" x14ac:dyDescent="0.25">
      <c r="A1117">
        <v>142</v>
      </c>
      <c r="J1117">
        <v>972327</v>
      </c>
      <c r="K1117">
        <v>972497</v>
      </c>
      <c r="L1117" t="s">
        <v>5</v>
      </c>
      <c r="M1117" t="s">
        <v>25</v>
      </c>
      <c r="N1117">
        <f t="shared" si="90"/>
        <v>1</v>
      </c>
      <c r="O1117" t="str">
        <f t="shared" si="87"/>
        <v>-</v>
      </c>
      <c r="P1117">
        <f t="shared" si="88"/>
        <v>1</v>
      </c>
      <c r="Q1117">
        <f t="shared" si="86"/>
        <v>72</v>
      </c>
      <c r="R1117">
        <f t="shared" si="89"/>
        <v>0</v>
      </c>
    </row>
    <row r="1118" spans="1:18" x14ac:dyDescent="0.25">
      <c r="A1118">
        <v>142</v>
      </c>
      <c r="J1118">
        <v>972833</v>
      </c>
      <c r="K1118">
        <v>974632</v>
      </c>
      <c r="L1118" t="s">
        <v>5</v>
      </c>
      <c r="M1118" t="s">
        <v>25</v>
      </c>
      <c r="N1118" t="str">
        <f t="shared" si="90"/>
        <v>-</v>
      </c>
      <c r="O1118" t="str">
        <f t="shared" si="87"/>
        <v>-</v>
      </c>
      <c r="P1118" t="str">
        <f t="shared" si="88"/>
        <v>-</v>
      </c>
      <c r="Q1118" t="str">
        <f t="shared" si="86"/>
        <v>-</v>
      </c>
      <c r="R1118" t="str">
        <f t="shared" si="89"/>
        <v>-</v>
      </c>
    </row>
    <row r="1119" spans="1:18" x14ac:dyDescent="0.25">
      <c r="A1119">
        <v>142</v>
      </c>
      <c r="J1119">
        <v>974632</v>
      </c>
      <c r="K1119">
        <v>976344</v>
      </c>
      <c r="L1119" t="s">
        <v>5</v>
      </c>
      <c r="M1119" t="s">
        <v>25</v>
      </c>
      <c r="N1119" t="str">
        <f t="shared" si="90"/>
        <v>-</v>
      </c>
      <c r="O1119" t="str">
        <f t="shared" si="87"/>
        <v>-</v>
      </c>
      <c r="P1119" t="str">
        <f t="shared" si="88"/>
        <v>-</v>
      </c>
      <c r="Q1119" t="str">
        <f t="shared" si="86"/>
        <v>-</v>
      </c>
      <c r="R1119" t="str">
        <f t="shared" si="89"/>
        <v>-</v>
      </c>
    </row>
    <row r="1120" spans="1:18" x14ac:dyDescent="0.25">
      <c r="A1120">
        <v>142</v>
      </c>
      <c r="J1120">
        <v>976420</v>
      </c>
      <c r="K1120">
        <v>977154</v>
      </c>
      <c r="L1120" t="s">
        <v>5</v>
      </c>
      <c r="M1120" t="s">
        <v>25</v>
      </c>
      <c r="N1120" t="str">
        <f t="shared" si="90"/>
        <v>-</v>
      </c>
      <c r="O1120" t="str">
        <f t="shared" si="87"/>
        <v>-</v>
      </c>
      <c r="P1120" t="str">
        <f t="shared" si="88"/>
        <v>-</v>
      </c>
      <c r="Q1120" t="str">
        <f t="shared" si="86"/>
        <v>-</v>
      </c>
      <c r="R1120" t="str">
        <f t="shared" si="89"/>
        <v>-</v>
      </c>
    </row>
    <row r="1121" spans="1:18" x14ac:dyDescent="0.25">
      <c r="A1121">
        <v>143</v>
      </c>
      <c r="J1121">
        <v>977043</v>
      </c>
      <c r="K1121">
        <v>977333</v>
      </c>
      <c r="L1121" t="s">
        <v>5</v>
      </c>
      <c r="M1121" t="s">
        <v>88</v>
      </c>
      <c r="N1121">
        <f t="shared" si="90"/>
        <v>1</v>
      </c>
      <c r="O1121" t="str">
        <f t="shared" si="87"/>
        <v>-</v>
      </c>
      <c r="P1121">
        <f t="shared" si="88"/>
        <v>1</v>
      </c>
      <c r="Q1121">
        <f t="shared" si="86"/>
        <v>112</v>
      </c>
      <c r="R1121">
        <f t="shared" si="89"/>
        <v>2</v>
      </c>
    </row>
    <row r="1122" spans="1:18" x14ac:dyDescent="0.25">
      <c r="A1122">
        <v>143</v>
      </c>
      <c r="J1122">
        <v>977367</v>
      </c>
      <c r="K1122">
        <v>978320</v>
      </c>
      <c r="L1122" t="s">
        <v>5</v>
      </c>
      <c r="M1122" t="s">
        <v>88</v>
      </c>
      <c r="N1122" t="str">
        <f t="shared" si="90"/>
        <v>-</v>
      </c>
      <c r="O1122" t="str">
        <f t="shared" si="87"/>
        <v>-</v>
      </c>
      <c r="P1122" t="str">
        <f t="shared" si="88"/>
        <v>-</v>
      </c>
      <c r="Q1122" t="str">
        <f t="shared" si="86"/>
        <v>-</v>
      </c>
      <c r="R1122" t="str">
        <f t="shared" si="89"/>
        <v>-</v>
      </c>
    </row>
    <row r="1123" spans="1:18" x14ac:dyDescent="0.25">
      <c r="A1123">
        <v>143</v>
      </c>
      <c r="J1123">
        <v>978436</v>
      </c>
      <c r="K1123">
        <v>978659</v>
      </c>
      <c r="L1123" t="s">
        <v>5</v>
      </c>
      <c r="M1123" t="s">
        <v>88</v>
      </c>
      <c r="N1123" t="str">
        <f t="shared" si="90"/>
        <v>-</v>
      </c>
      <c r="O1123" t="str">
        <f t="shared" si="87"/>
        <v>-</v>
      </c>
      <c r="P1123" t="str">
        <f t="shared" si="88"/>
        <v>-</v>
      </c>
      <c r="Q1123" t="str">
        <f t="shared" si="86"/>
        <v>-</v>
      </c>
      <c r="R1123" t="str">
        <f t="shared" si="89"/>
        <v>-</v>
      </c>
    </row>
    <row r="1124" spans="1:18" x14ac:dyDescent="0.25">
      <c r="A1124">
        <v>143</v>
      </c>
      <c r="J1124">
        <v>978764</v>
      </c>
      <c r="K1124">
        <v>981427</v>
      </c>
      <c r="L1124" t="s">
        <v>5</v>
      </c>
      <c r="M1124" t="s">
        <v>25</v>
      </c>
      <c r="N1124" t="str">
        <f t="shared" si="90"/>
        <v>-</v>
      </c>
      <c r="O1124" t="str">
        <f t="shared" si="87"/>
        <v>-</v>
      </c>
      <c r="P1124" t="str">
        <f t="shared" si="88"/>
        <v>-</v>
      </c>
      <c r="Q1124" t="str">
        <f t="shared" si="86"/>
        <v>-</v>
      </c>
      <c r="R1124" t="str">
        <f t="shared" si="89"/>
        <v>-</v>
      </c>
    </row>
    <row r="1125" spans="1:18" x14ac:dyDescent="0.25">
      <c r="A1125">
        <v>143</v>
      </c>
      <c r="J1125">
        <v>981439</v>
      </c>
      <c r="K1125">
        <v>982995</v>
      </c>
      <c r="L1125" t="s">
        <v>5</v>
      </c>
      <c r="M1125" t="s">
        <v>25</v>
      </c>
      <c r="N1125" t="str">
        <f t="shared" si="90"/>
        <v>-</v>
      </c>
      <c r="O1125" t="str">
        <f t="shared" si="87"/>
        <v>-</v>
      </c>
      <c r="P1125" t="str">
        <f t="shared" si="88"/>
        <v>-</v>
      </c>
      <c r="Q1125" t="str">
        <f t="shared" si="86"/>
        <v>-</v>
      </c>
      <c r="R1125" t="str">
        <f t="shared" si="89"/>
        <v>-</v>
      </c>
    </row>
    <row r="1126" spans="1:18" x14ac:dyDescent="0.25">
      <c r="A1126">
        <v>143</v>
      </c>
      <c r="J1126">
        <v>982992</v>
      </c>
      <c r="K1126">
        <v>983552</v>
      </c>
      <c r="L1126" t="s">
        <v>5</v>
      </c>
      <c r="M1126" t="s">
        <v>25</v>
      </c>
      <c r="N1126">
        <f t="shared" si="90"/>
        <v>1</v>
      </c>
      <c r="O1126">
        <f t="shared" si="87"/>
        <v>1</v>
      </c>
      <c r="P1126" t="str">
        <f t="shared" si="88"/>
        <v>-</v>
      </c>
      <c r="Q1126">
        <f t="shared" si="86"/>
        <v>4</v>
      </c>
      <c r="R1126">
        <f t="shared" si="89"/>
        <v>2</v>
      </c>
    </row>
    <row r="1127" spans="1:18" x14ac:dyDescent="0.25">
      <c r="A1127">
        <v>144</v>
      </c>
      <c r="J1127">
        <v>983566</v>
      </c>
      <c r="K1127">
        <v>984624</v>
      </c>
      <c r="L1127" t="s">
        <v>5</v>
      </c>
      <c r="M1127" t="s">
        <v>25</v>
      </c>
      <c r="N1127" t="str">
        <f t="shared" si="90"/>
        <v>-</v>
      </c>
      <c r="O1127" t="str">
        <f t="shared" si="87"/>
        <v>-</v>
      </c>
      <c r="P1127" t="str">
        <f t="shared" si="88"/>
        <v>-</v>
      </c>
      <c r="Q1127" t="str">
        <f t="shared" si="86"/>
        <v>-</v>
      </c>
      <c r="R1127" t="str">
        <f t="shared" si="89"/>
        <v>-</v>
      </c>
    </row>
    <row r="1128" spans="1:18" x14ac:dyDescent="0.25">
      <c r="A1128">
        <v>144</v>
      </c>
      <c r="J1128">
        <v>984635</v>
      </c>
      <c r="K1128">
        <v>985381</v>
      </c>
      <c r="L1128" t="s">
        <v>5</v>
      </c>
      <c r="M1128" t="s">
        <v>25</v>
      </c>
      <c r="N1128" t="str">
        <f t="shared" si="90"/>
        <v>-</v>
      </c>
      <c r="O1128" t="str">
        <f t="shared" si="87"/>
        <v>-</v>
      </c>
      <c r="P1128" t="str">
        <f t="shared" si="88"/>
        <v>-</v>
      </c>
      <c r="Q1128" t="str">
        <f t="shared" si="86"/>
        <v>-</v>
      </c>
      <c r="R1128" t="str">
        <f t="shared" si="89"/>
        <v>-</v>
      </c>
    </row>
    <row r="1129" spans="1:18" x14ac:dyDescent="0.25">
      <c r="A1129">
        <v>144</v>
      </c>
      <c r="J1129">
        <v>985363</v>
      </c>
      <c r="K1129">
        <v>986013</v>
      </c>
      <c r="L1129" t="s">
        <v>5</v>
      </c>
      <c r="M1129" t="s">
        <v>25</v>
      </c>
      <c r="N1129">
        <f t="shared" si="90"/>
        <v>1</v>
      </c>
      <c r="O1129">
        <f t="shared" si="87"/>
        <v>1</v>
      </c>
      <c r="P1129" t="str">
        <f t="shared" si="88"/>
        <v>-</v>
      </c>
      <c r="Q1129">
        <f t="shared" si="86"/>
        <v>19</v>
      </c>
      <c r="R1129">
        <f t="shared" si="89"/>
        <v>2</v>
      </c>
    </row>
    <row r="1130" spans="1:18" x14ac:dyDescent="0.25">
      <c r="A1130">
        <v>144</v>
      </c>
      <c r="J1130">
        <v>986010</v>
      </c>
      <c r="K1130">
        <v>986930</v>
      </c>
      <c r="L1130" t="s">
        <v>5</v>
      </c>
      <c r="M1130" t="s">
        <v>25</v>
      </c>
      <c r="N1130">
        <f t="shared" si="90"/>
        <v>1</v>
      </c>
      <c r="O1130">
        <f t="shared" si="87"/>
        <v>1</v>
      </c>
      <c r="P1130" t="str">
        <f t="shared" si="88"/>
        <v>-</v>
      </c>
      <c r="Q1130">
        <f t="shared" si="86"/>
        <v>4</v>
      </c>
      <c r="R1130">
        <f t="shared" si="89"/>
        <v>2</v>
      </c>
    </row>
    <row r="1131" spans="1:18" x14ac:dyDescent="0.25">
      <c r="A1131">
        <v>144</v>
      </c>
      <c r="J1131">
        <v>986930</v>
      </c>
      <c r="K1131">
        <v>987223</v>
      </c>
      <c r="L1131" t="s">
        <v>5</v>
      </c>
      <c r="M1131" t="s">
        <v>25</v>
      </c>
      <c r="N1131" t="str">
        <f t="shared" si="90"/>
        <v>-</v>
      </c>
      <c r="O1131" t="str">
        <f t="shared" si="87"/>
        <v>-</v>
      </c>
      <c r="P1131" t="str">
        <f t="shared" si="88"/>
        <v>-</v>
      </c>
      <c r="Q1131" t="str">
        <f t="shared" si="86"/>
        <v>-</v>
      </c>
      <c r="R1131" t="str">
        <f t="shared" si="89"/>
        <v>-</v>
      </c>
    </row>
    <row r="1132" spans="1:18" x14ac:dyDescent="0.25">
      <c r="A1132">
        <v>144</v>
      </c>
      <c r="J1132">
        <v>987851</v>
      </c>
      <c r="K1132">
        <v>988897</v>
      </c>
      <c r="L1132" t="s">
        <v>5</v>
      </c>
      <c r="M1132" t="s">
        <v>88</v>
      </c>
      <c r="N1132" t="str">
        <f t="shared" si="90"/>
        <v>-</v>
      </c>
      <c r="O1132" t="str">
        <f t="shared" si="87"/>
        <v>-</v>
      </c>
      <c r="P1132" t="str">
        <f t="shared" si="88"/>
        <v>-</v>
      </c>
      <c r="Q1132" t="str">
        <f t="shared" si="86"/>
        <v>-</v>
      </c>
      <c r="R1132" t="str">
        <f t="shared" si="89"/>
        <v>-</v>
      </c>
    </row>
    <row r="1133" spans="1:18" x14ac:dyDescent="0.25">
      <c r="A1133">
        <v>144</v>
      </c>
      <c r="J1133">
        <v>989148</v>
      </c>
      <c r="K1133">
        <v>990056</v>
      </c>
      <c r="L1133" t="s">
        <v>5</v>
      </c>
      <c r="M1133" t="s">
        <v>25</v>
      </c>
      <c r="N1133" t="str">
        <f t="shared" si="90"/>
        <v>-</v>
      </c>
      <c r="O1133" t="str">
        <f t="shared" si="87"/>
        <v>-</v>
      </c>
      <c r="P1133" t="str">
        <f t="shared" si="88"/>
        <v>-</v>
      </c>
      <c r="Q1133" t="str">
        <f t="shared" si="86"/>
        <v>-</v>
      </c>
      <c r="R1133" t="str">
        <f t="shared" si="89"/>
        <v>-</v>
      </c>
    </row>
    <row r="1134" spans="1:18" x14ac:dyDescent="0.25">
      <c r="A1134">
        <v>144</v>
      </c>
      <c r="J1134">
        <v>990066</v>
      </c>
      <c r="K1134">
        <v>991505</v>
      </c>
      <c r="L1134" t="s">
        <v>5</v>
      </c>
      <c r="M1134" t="s">
        <v>25</v>
      </c>
      <c r="N1134" t="str">
        <f t="shared" si="90"/>
        <v>-</v>
      </c>
      <c r="O1134" t="str">
        <f t="shared" si="87"/>
        <v>-</v>
      </c>
      <c r="P1134" t="str">
        <f t="shared" si="88"/>
        <v>-</v>
      </c>
      <c r="Q1134" t="str">
        <f t="shared" si="86"/>
        <v>-</v>
      </c>
      <c r="R1134" t="str">
        <f t="shared" si="89"/>
        <v>-</v>
      </c>
    </row>
    <row r="1135" spans="1:18" x14ac:dyDescent="0.25">
      <c r="A1135">
        <v>144</v>
      </c>
      <c r="J1135">
        <v>991492</v>
      </c>
      <c r="K1135">
        <v>992097</v>
      </c>
      <c r="L1135" t="s">
        <v>5</v>
      </c>
      <c r="M1135" t="s">
        <v>25</v>
      </c>
      <c r="N1135">
        <f t="shared" si="90"/>
        <v>1</v>
      </c>
      <c r="O1135">
        <f t="shared" si="87"/>
        <v>1</v>
      </c>
      <c r="P1135" t="str">
        <f t="shared" si="88"/>
        <v>-</v>
      </c>
      <c r="Q1135">
        <f t="shared" si="86"/>
        <v>14</v>
      </c>
      <c r="R1135">
        <f t="shared" si="89"/>
        <v>1</v>
      </c>
    </row>
    <row r="1136" spans="1:18" x14ac:dyDescent="0.25">
      <c r="A1136">
        <v>145</v>
      </c>
      <c r="J1136">
        <v>992115</v>
      </c>
      <c r="K1136">
        <v>992471</v>
      </c>
      <c r="L1136" t="s">
        <v>5</v>
      </c>
      <c r="M1136" t="s">
        <v>25</v>
      </c>
      <c r="N1136" t="str">
        <f t="shared" si="90"/>
        <v>-</v>
      </c>
      <c r="O1136" t="str">
        <f t="shared" si="87"/>
        <v>-</v>
      </c>
      <c r="P1136" t="str">
        <f t="shared" si="88"/>
        <v>-</v>
      </c>
      <c r="Q1136" t="str">
        <f t="shared" si="86"/>
        <v>-</v>
      </c>
      <c r="R1136" t="str">
        <f t="shared" si="89"/>
        <v>-</v>
      </c>
    </row>
    <row r="1137" spans="1:18" x14ac:dyDescent="0.25">
      <c r="A1137">
        <v>145</v>
      </c>
      <c r="J1137">
        <v>992662</v>
      </c>
      <c r="K1137">
        <v>992973</v>
      </c>
      <c r="L1137" t="s">
        <v>5</v>
      </c>
      <c r="M1137" t="s">
        <v>25</v>
      </c>
      <c r="N1137" t="str">
        <f t="shared" si="90"/>
        <v>-</v>
      </c>
      <c r="O1137" t="str">
        <f t="shared" si="87"/>
        <v>-</v>
      </c>
      <c r="P1137" t="str">
        <f t="shared" si="88"/>
        <v>-</v>
      </c>
      <c r="Q1137" t="str">
        <f t="shared" si="86"/>
        <v>-</v>
      </c>
      <c r="R1137" t="str">
        <f t="shared" si="89"/>
        <v>-</v>
      </c>
    </row>
    <row r="1138" spans="1:18" x14ac:dyDescent="0.25">
      <c r="A1138">
        <v>145</v>
      </c>
      <c r="J1138">
        <v>992992</v>
      </c>
      <c r="K1138">
        <v>993702</v>
      </c>
      <c r="L1138" t="s">
        <v>5</v>
      </c>
      <c r="M1138" t="s">
        <v>25</v>
      </c>
      <c r="N1138" t="str">
        <f t="shared" si="90"/>
        <v>-</v>
      </c>
      <c r="O1138" t="str">
        <f t="shared" si="87"/>
        <v>-</v>
      </c>
      <c r="P1138" t="str">
        <f t="shared" si="88"/>
        <v>-</v>
      </c>
      <c r="Q1138" t="str">
        <f t="shared" si="86"/>
        <v>-</v>
      </c>
      <c r="R1138" t="str">
        <f t="shared" si="89"/>
        <v>-</v>
      </c>
    </row>
    <row r="1139" spans="1:18" x14ac:dyDescent="0.25">
      <c r="A1139">
        <v>145</v>
      </c>
      <c r="J1139">
        <v>993702</v>
      </c>
      <c r="K1139">
        <v>994181</v>
      </c>
      <c r="L1139" t="s">
        <v>5</v>
      </c>
      <c r="M1139" t="s">
        <v>25</v>
      </c>
      <c r="N1139" t="str">
        <f t="shared" si="90"/>
        <v>-</v>
      </c>
      <c r="O1139" t="str">
        <f t="shared" si="87"/>
        <v>-</v>
      </c>
      <c r="P1139" t="str">
        <f t="shared" si="88"/>
        <v>-</v>
      </c>
      <c r="Q1139" t="str">
        <f t="shared" si="86"/>
        <v>-</v>
      </c>
      <c r="R1139" t="str">
        <f t="shared" si="89"/>
        <v>-</v>
      </c>
    </row>
    <row r="1140" spans="1:18" x14ac:dyDescent="0.25">
      <c r="A1140">
        <v>145</v>
      </c>
      <c r="J1140">
        <v>994178</v>
      </c>
      <c r="K1140">
        <v>995227</v>
      </c>
      <c r="L1140" t="s">
        <v>5</v>
      </c>
      <c r="M1140" t="s">
        <v>25</v>
      </c>
      <c r="N1140">
        <f t="shared" si="90"/>
        <v>1</v>
      </c>
      <c r="O1140">
        <f t="shared" si="87"/>
        <v>1</v>
      </c>
      <c r="P1140" t="str">
        <f t="shared" si="88"/>
        <v>-</v>
      </c>
      <c r="Q1140">
        <f t="shared" si="86"/>
        <v>4</v>
      </c>
      <c r="R1140">
        <f t="shared" si="89"/>
        <v>2</v>
      </c>
    </row>
    <row r="1141" spans="1:18" x14ac:dyDescent="0.25">
      <c r="A1141">
        <v>145</v>
      </c>
      <c r="J1141">
        <v>995208</v>
      </c>
      <c r="K1141">
        <v>995969</v>
      </c>
      <c r="L1141" t="s">
        <v>5</v>
      </c>
      <c r="M1141" t="s">
        <v>25</v>
      </c>
      <c r="N1141">
        <f t="shared" si="90"/>
        <v>1</v>
      </c>
      <c r="O1141">
        <f t="shared" si="87"/>
        <v>1</v>
      </c>
      <c r="P1141" t="str">
        <f t="shared" si="88"/>
        <v>-</v>
      </c>
      <c r="Q1141">
        <f t="shared" si="86"/>
        <v>20</v>
      </c>
      <c r="R1141">
        <f t="shared" si="89"/>
        <v>1</v>
      </c>
    </row>
    <row r="1142" spans="1:18" x14ac:dyDescent="0.25">
      <c r="A1142">
        <v>145</v>
      </c>
      <c r="J1142">
        <v>995963</v>
      </c>
      <c r="K1142">
        <v>996589</v>
      </c>
      <c r="L1142" t="s">
        <v>5</v>
      </c>
      <c r="M1142" t="s">
        <v>25</v>
      </c>
      <c r="N1142">
        <f t="shared" si="90"/>
        <v>1</v>
      </c>
      <c r="O1142">
        <f t="shared" si="87"/>
        <v>1</v>
      </c>
      <c r="P1142" t="str">
        <f t="shared" si="88"/>
        <v>-</v>
      </c>
      <c r="Q1142">
        <f t="shared" si="86"/>
        <v>7</v>
      </c>
      <c r="R1142">
        <f t="shared" si="89"/>
        <v>2</v>
      </c>
    </row>
    <row r="1143" spans="1:18" x14ac:dyDescent="0.25">
      <c r="A1143">
        <v>145</v>
      </c>
      <c r="J1143">
        <v>996765</v>
      </c>
      <c r="K1143">
        <v>997886</v>
      </c>
      <c r="L1143" t="s">
        <v>5</v>
      </c>
      <c r="M1143" t="s">
        <v>25</v>
      </c>
      <c r="N1143" t="str">
        <f t="shared" si="90"/>
        <v>-</v>
      </c>
      <c r="O1143" t="str">
        <f t="shared" si="87"/>
        <v>-</v>
      </c>
      <c r="P1143" t="str">
        <f t="shared" si="88"/>
        <v>-</v>
      </c>
      <c r="Q1143" t="str">
        <f t="shared" si="86"/>
        <v>-</v>
      </c>
      <c r="R1143" t="str">
        <f t="shared" si="89"/>
        <v>-</v>
      </c>
    </row>
    <row r="1144" spans="1:18" x14ac:dyDescent="0.25">
      <c r="A1144">
        <v>146</v>
      </c>
      <c r="J1144">
        <v>997949</v>
      </c>
      <c r="K1144">
        <v>998941</v>
      </c>
      <c r="L1144" t="s">
        <v>5</v>
      </c>
      <c r="M1144" t="s">
        <v>25</v>
      </c>
      <c r="N1144" t="str">
        <f t="shared" si="90"/>
        <v>-</v>
      </c>
      <c r="O1144" t="str">
        <f t="shared" si="87"/>
        <v>-</v>
      </c>
      <c r="P1144" t="str">
        <f t="shared" si="88"/>
        <v>-</v>
      </c>
      <c r="Q1144" t="str">
        <f t="shared" si="86"/>
        <v>-</v>
      </c>
      <c r="R1144" t="str">
        <f t="shared" si="89"/>
        <v>-</v>
      </c>
    </row>
    <row r="1145" spans="1:18" x14ac:dyDescent="0.25">
      <c r="A1145">
        <v>146</v>
      </c>
      <c r="J1145">
        <v>998986</v>
      </c>
      <c r="K1145">
        <v>999222</v>
      </c>
      <c r="L1145" t="s">
        <v>5</v>
      </c>
      <c r="M1145" t="s">
        <v>88</v>
      </c>
      <c r="N1145" t="str">
        <f t="shared" si="90"/>
        <v>-</v>
      </c>
      <c r="O1145" t="str">
        <f t="shared" si="87"/>
        <v>-</v>
      </c>
      <c r="P1145" t="str">
        <f t="shared" si="88"/>
        <v>-</v>
      </c>
      <c r="Q1145" t="str">
        <f t="shared" si="86"/>
        <v>-</v>
      </c>
      <c r="R1145" t="str">
        <f t="shared" si="89"/>
        <v>-</v>
      </c>
    </row>
    <row r="1146" spans="1:18" x14ac:dyDescent="0.25">
      <c r="A1146">
        <v>146</v>
      </c>
      <c r="J1146">
        <v>999233</v>
      </c>
      <c r="K1146">
        <v>1000660</v>
      </c>
      <c r="L1146" t="s">
        <v>5</v>
      </c>
      <c r="M1146" t="s">
        <v>88</v>
      </c>
      <c r="N1146" t="str">
        <f t="shared" si="90"/>
        <v>-</v>
      </c>
      <c r="O1146" t="str">
        <f t="shared" si="87"/>
        <v>-</v>
      </c>
      <c r="P1146" t="str">
        <f t="shared" si="88"/>
        <v>-</v>
      </c>
      <c r="Q1146" t="str">
        <f t="shared" si="86"/>
        <v>-</v>
      </c>
      <c r="R1146" t="str">
        <f t="shared" si="89"/>
        <v>-</v>
      </c>
    </row>
    <row r="1147" spans="1:18" x14ac:dyDescent="0.25">
      <c r="A1147">
        <v>146</v>
      </c>
      <c r="J1147">
        <v>1000660</v>
      </c>
      <c r="K1147">
        <v>1001253</v>
      </c>
      <c r="L1147" t="s">
        <v>5</v>
      </c>
      <c r="M1147" t="s">
        <v>88</v>
      </c>
      <c r="N1147" t="str">
        <f t="shared" si="90"/>
        <v>-</v>
      </c>
      <c r="O1147" t="str">
        <f t="shared" si="87"/>
        <v>-</v>
      </c>
      <c r="P1147" t="str">
        <f t="shared" si="88"/>
        <v>-</v>
      </c>
      <c r="Q1147" t="str">
        <f t="shared" si="86"/>
        <v>-</v>
      </c>
      <c r="R1147" t="str">
        <f t="shared" si="89"/>
        <v>-</v>
      </c>
    </row>
    <row r="1148" spans="1:18" x14ac:dyDescent="0.25">
      <c r="A1148">
        <v>146</v>
      </c>
      <c r="J1148">
        <v>1001424</v>
      </c>
      <c r="K1148">
        <v>1001828</v>
      </c>
      <c r="L1148" t="s">
        <v>5</v>
      </c>
      <c r="M1148" t="s">
        <v>25</v>
      </c>
      <c r="N1148" t="str">
        <f t="shared" si="90"/>
        <v>-</v>
      </c>
      <c r="O1148" t="str">
        <f t="shared" si="87"/>
        <v>-</v>
      </c>
      <c r="P1148" t="str">
        <f t="shared" si="88"/>
        <v>-</v>
      </c>
      <c r="Q1148" t="str">
        <f t="shared" si="86"/>
        <v>-</v>
      </c>
      <c r="R1148" t="str">
        <f t="shared" si="89"/>
        <v>-</v>
      </c>
    </row>
    <row r="1149" spans="1:18" x14ac:dyDescent="0.25">
      <c r="A1149">
        <v>146</v>
      </c>
      <c r="J1149">
        <v>1001847</v>
      </c>
      <c r="K1149">
        <v>1002611</v>
      </c>
      <c r="L1149" t="s">
        <v>5</v>
      </c>
      <c r="M1149" t="s">
        <v>88</v>
      </c>
      <c r="N1149" t="str">
        <f t="shared" si="90"/>
        <v>-</v>
      </c>
      <c r="O1149" t="str">
        <f t="shared" si="87"/>
        <v>-</v>
      </c>
      <c r="P1149" t="str">
        <f t="shared" si="88"/>
        <v>-</v>
      </c>
      <c r="Q1149" t="str">
        <f t="shared" si="86"/>
        <v>-</v>
      </c>
      <c r="R1149" t="str">
        <f t="shared" si="89"/>
        <v>-</v>
      </c>
    </row>
    <row r="1150" spans="1:18" x14ac:dyDescent="0.25">
      <c r="A1150">
        <v>147</v>
      </c>
      <c r="J1150">
        <v>1002808</v>
      </c>
      <c r="K1150">
        <v>1003731</v>
      </c>
      <c r="L1150" t="s">
        <v>5</v>
      </c>
      <c r="M1150" t="s">
        <v>25</v>
      </c>
      <c r="N1150" t="str">
        <f t="shared" si="90"/>
        <v>-</v>
      </c>
      <c r="O1150" t="str">
        <f t="shared" si="87"/>
        <v>-</v>
      </c>
      <c r="P1150" t="str">
        <f t="shared" si="88"/>
        <v>-</v>
      </c>
      <c r="Q1150" t="str">
        <f t="shared" si="86"/>
        <v>-</v>
      </c>
      <c r="R1150" t="str">
        <f t="shared" si="89"/>
        <v>-</v>
      </c>
    </row>
    <row r="1151" spans="1:18" x14ac:dyDescent="0.25">
      <c r="A1151">
        <v>147</v>
      </c>
      <c r="J1151">
        <v>1003725</v>
      </c>
      <c r="K1151">
        <v>1004987</v>
      </c>
      <c r="L1151" t="s">
        <v>5</v>
      </c>
      <c r="M1151" t="s">
        <v>25</v>
      </c>
      <c r="N1151">
        <f t="shared" si="90"/>
        <v>1</v>
      </c>
      <c r="O1151">
        <f t="shared" si="87"/>
        <v>1</v>
      </c>
      <c r="P1151" t="str">
        <f t="shared" si="88"/>
        <v>-</v>
      </c>
      <c r="Q1151">
        <f t="shared" si="86"/>
        <v>7</v>
      </c>
      <c r="R1151">
        <f t="shared" si="89"/>
        <v>2</v>
      </c>
    </row>
    <row r="1152" spans="1:18" x14ac:dyDescent="0.25">
      <c r="A1152">
        <v>147</v>
      </c>
      <c r="J1152">
        <v>1004984</v>
      </c>
      <c r="K1152">
        <v>1005622</v>
      </c>
      <c r="L1152" t="s">
        <v>5</v>
      </c>
      <c r="M1152" t="s">
        <v>25</v>
      </c>
      <c r="N1152">
        <f t="shared" si="90"/>
        <v>1</v>
      </c>
      <c r="O1152">
        <f t="shared" si="87"/>
        <v>1</v>
      </c>
      <c r="P1152" t="str">
        <f t="shared" si="88"/>
        <v>-</v>
      </c>
      <c r="Q1152">
        <f t="shared" si="86"/>
        <v>4</v>
      </c>
      <c r="R1152">
        <f t="shared" si="89"/>
        <v>2</v>
      </c>
    </row>
    <row r="1153" spans="1:18" x14ac:dyDescent="0.25">
      <c r="A1153">
        <v>147</v>
      </c>
      <c r="J1153">
        <v>1005627</v>
      </c>
      <c r="K1153">
        <v>1006403</v>
      </c>
      <c r="L1153" t="s">
        <v>5</v>
      </c>
      <c r="M1153" t="s">
        <v>25</v>
      </c>
      <c r="N1153" t="str">
        <f t="shared" si="90"/>
        <v>-</v>
      </c>
      <c r="O1153" t="str">
        <f t="shared" si="87"/>
        <v>-</v>
      </c>
      <c r="P1153" t="str">
        <f t="shared" si="88"/>
        <v>-</v>
      </c>
      <c r="Q1153" t="str">
        <f t="shared" si="86"/>
        <v>-</v>
      </c>
      <c r="R1153" t="str">
        <f t="shared" si="89"/>
        <v>-</v>
      </c>
    </row>
    <row r="1154" spans="1:18" x14ac:dyDescent="0.25">
      <c r="A1154">
        <v>147</v>
      </c>
      <c r="J1154">
        <v>1006443</v>
      </c>
      <c r="K1154">
        <v>1007393</v>
      </c>
      <c r="L1154" t="s">
        <v>5</v>
      </c>
      <c r="M1154" t="s">
        <v>25</v>
      </c>
      <c r="N1154" t="str">
        <f t="shared" si="90"/>
        <v>-</v>
      </c>
      <c r="O1154" t="str">
        <f t="shared" si="87"/>
        <v>-</v>
      </c>
      <c r="P1154" t="str">
        <f t="shared" si="88"/>
        <v>-</v>
      </c>
      <c r="Q1154" t="str">
        <f t="shared" ref="Q1154:Q1217" si="91">IF(N1154=1,K1153-J1154+1,"-")</f>
        <v>-</v>
      </c>
      <c r="R1154" t="str">
        <f t="shared" si="89"/>
        <v>-</v>
      </c>
    </row>
    <row r="1155" spans="1:18" x14ac:dyDescent="0.25">
      <c r="A1155">
        <v>147</v>
      </c>
      <c r="J1155">
        <v>1007390</v>
      </c>
      <c r="K1155">
        <v>1008886</v>
      </c>
      <c r="L1155" t="s">
        <v>5</v>
      </c>
      <c r="M1155" t="s">
        <v>25</v>
      </c>
      <c r="N1155">
        <f t="shared" si="90"/>
        <v>1</v>
      </c>
      <c r="O1155">
        <f t="shared" ref="O1155:O1218" si="92">IF(AND(N1155=1,M1155=M1154),1,"-")</f>
        <v>1</v>
      </c>
      <c r="P1155" t="str">
        <f t="shared" ref="P1155:P1218" si="93">IF(AND(N1155=1,M1155&lt;&gt;M1154),1,"-")</f>
        <v>-</v>
      </c>
      <c r="Q1155">
        <f t="shared" si="91"/>
        <v>4</v>
      </c>
      <c r="R1155">
        <f t="shared" ref="R1155:R1218" si="94">IFERROR(IF((IF(N1155=1,MOD(Q1155,3),"-"))=0,0,3-(IF(N1155=1,MOD(Q1155,3),"-"))), "-")</f>
        <v>2</v>
      </c>
    </row>
    <row r="1156" spans="1:18" x14ac:dyDescent="0.25">
      <c r="A1156">
        <v>147</v>
      </c>
      <c r="J1156">
        <v>1008928</v>
      </c>
      <c r="K1156">
        <v>1009860</v>
      </c>
      <c r="L1156" t="s">
        <v>5</v>
      </c>
      <c r="M1156" t="s">
        <v>88</v>
      </c>
      <c r="N1156" t="str">
        <f t="shared" ref="N1156:N1219" si="95">IF(J1156&lt;K1155,1,"-")</f>
        <v>-</v>
      </c>
      <c r="O1156" t="str">
        <f t="shared" si="92"/>
        <v>-</v>
      </c>
      <c r="P1156" t="str">
        <f t="shared" si="93"/>
        <v>-</v>
      </c>
      <c r="Q1156" t="str">
        <f t="shared" si="91"/>
        <v>-</v>
      </c>
      <c r="R1156" t="str">
        <f t="shared" si="94"/>
        <v>-</v>
      </c>
    </row>
    <row r="1157" spans="1:18" x14ac:dyDescent="0.25">
      <c r="A1157">
        <v>147</v>
      </c>
      <c r="J1157">
        <v>1009948</v>
      </c>
      <c r="K1157">
        <v>1011156</v>
      </c>
      <c r="L1157" t="s">
        <v>5</v>
      </c>
      <c r="M1157" t="s">
        <v>25</v>
      </c>
      <c r="N1157" t="str">
        <f t="shared" si="95"/>
        <v>-</v>
      </c>
      <c r="O1157" t="str">
        <f t="shared" si="92"/>
        <v>-</v>
      </c>
      <c r="P1157" t="str">
        <f t="shared" si="93"/>
        <v>-</v>
      </c>
      <c r="Q1157" t="str">
        <f t="shared" si="91"/>
        <v>-</v>
      </c>
      <c r="R1157" t="str">
        <f t="shared" si="94"/>
        <v>-</v>
      </c>
    </row>
    <row r="1158" spans="1:18" x14ac:dyDescent="0.25">
      <c r="A1158">
        <v>147</v>
      </c>
      <c r="J1158">
        <v>1011153</v>
      </c>
      <c r="K1158">
        <v>1011533</v>
      </c>
      <c r="L1158" t="s">
        <v>5</v>
      </c>
      <c r="M1158" t="s">
        <v>25</v>
      </c>
      <c r="N1158">
        <f t="shared" si="95"/>
        <v>1</v>
      </c>
      <c r="O1158">
        <f t="shared" si="92"/>
        <v>1</v>
      </c>
      <c r="P1158" t="str">
        <f t="shared" si="93"/>
        <v>-</v>
      </c>
      <c r="Q1158">
        <f t="shared" si="91"/>
        <v>4</v>
      </c>
      <c r="R1158">
        <f t="shared" si="94"/>
        <v>2</v>
      </c>
    </row>
    <row r="1159" spans="1:18" x14ac:dyDescent="0.25">
      <c r="A1159">
        <v>147</v>
      </c>
      <c r="J1159">
        <v>1011589</v>
      </c>
      <c r="K1159">
        <v>1014156</v>
      </c>
      <c r="L1159" t="s">
        <v>5</v>
      </c>
      <c r="M1159" t="s">
        <v>88</v>
      </c>
      <c r="N1159" t="str">
        <f t="shared" si="95"/>
        <v>-</v>
      </c>
      <c r="O1159" t="str">
        <f t="shared" si="92"/>
        <v>-</v>
      </c>
      <c r="P1159" t="str">
        <f t="shared" si="93"/>
        <v>-</v>
      </c>
      <c r="Q1159" t="str">
        <f t="shared" si="91"/>
        <v>-</v>
      </c>
      <c r="R1159" t="str">
        <f t="shared" si="94"/>
        <v>-</v>
      </c>
    </row>
    <row r="1160" spans="1:18" x14ac:dyDescent="0.25">
      <c r="A1160">
        <v>147</v>
      </c>
      <c r="J1160">
        <v>1014315</v>
      </c>
      <c r="K1160">
        <v>1014725</v>
      </c>
      <c r="L1160" t="s">
        <v>5</v>
      </c>
      <c r="M1160" t="s">
        <v>25</v>
      </c>
      <c r="N1160" t="str">
        <f t="shared" si="95"/>
        <v>-</v>
      </c>
      <c r="O1160" t="str">
        <f t="shared" si="92"/>
        <v>-</v>
      </c>
      <c r="P1160" t="str">
        <f t="shared" si="93"/>
        <v>-</v>
      </c>
      <c r="Q1160" t="str">
        <f t="shared" si="91"/>
        <v>-</v>
      </c>
      <c r="R1160" t="str">
        <f t="shared" si="94"/>
        <v>-</v>
      </c>
    </row>
    <row r="1161" spans="1:18" x14ac:dyDescent="0.25">
      <c r="A1161">
        <v>148</v>
      </c>
      <c r="J1161">
        <v>1014904</v>
      </c>
      <c r="K1161">
        <v>1015143</v>
      </c>
      <c r="L1161" t="s">
        <v>5</v>
      </c>
      <c r="M1161" t="s">
        <v>25</v>
      </c>
      <c r="N1161" t="str">
        <f t="shared" si="95"/>
        <v>-</v>
      </c>
      <c r="O1161" t="str">
        <f t="shared" si="92"/>
        <v>-</v>
      </c>
      <c r="P1161" t="str">
        <f t="shared" si="93"/>
        <v>-</v>
      </c>
      <c r="Q1161" t="str">
        <f t="shared" si="91"/>
        <v>-</v>
      </c>
      <c r="R1161" t="str">
        <f t="shared" si="94"/>
        <v>-</v>
      </c>
    </row>
    <row r="1162" spans="1:18" x14ac:dyDescent="0.25">
      <c r="A1162">
        <v>148</v>
      </c>
      <c r="J1162">
        <v>1015300</v>
      </c>
      <c r="K1162">
        <v>1015968</v>
      </c>
      <c r="L1162" t="s">
        <v>5</v>
      </c>
      <c r="M1162" t="s">
        <v>25</v>
      </c>
      <c r="N1162" t="str">
        <f t="shared" si="95"/>
        <v>-</v>
      </c>
      <c r="O1162" t="str">
        <f t="shared" si="92"/>
        <v>-</v>
      </c>
      <c r="P1162" t="str">
        <f t="shared" si="93"/>
        <v>-</v>
      </c>
      <c r="Q1162" t="str">
        <f t="shared" si="91"/>
        <v>-</v>
      </c>
      <c r="R1162" t="str">
        <f t="shared" si="94"/>
        <v>-</v>
      </c>
    </row>
    <row r="1163" spans="1:18" x14ac:dyDescent="0.25">
      <c r="A1163">
        <v>148</v>
      </c>
      <c r="J1163">
        <v>1015995</v>
      </c>
      <c r="K1163">
        <v>1016489</v>
      </c>
      <c r="L1163" t="s">
        <v>5</v>
      </c>
      <c r="M1163" t="s">
        <v>25</v>
      </c>
      <c r="N1163" t="str">
        <f t="shared" si="95"/>
        <v>-</v>
      </c>
      <c r="O1163" t="str">
        <f t="shared" si="92"/>
        <v>-</v>
      </c>
      <c r="P1163" t="str">
        <f t="shared" si="93"/>
        <v>-</v>
      </c>
      <c r="Q1163" t="str">
        <f t="shared" si="91"/>
        <v>-</v>
      </c>
      <c r="R1163" t="str">
        <f t="shared" si="94"/>
        <v>-</v>
      </c>
    </row>
    <row r="1164" spans="1:18" x14ac:dyDescent="0.25">
      <c r="A1164">
        <v>148</v>
      </c>
      <c r="J1164">
        <v>1016734</v>
      </c>
      <c r="K1164">
        <v>1017390</v>
      </c>
      <c r="L1164" t="s">
        <v>5</v>
      </c>
      <c r="M1164" t="s">
        <v>88</v>
      </c>
      <c r="N1164" t="str">
        <f t="shared" si="95"/>
        <v>-</v>
      </c>
      <c r="O1164" t="str">
        <f t="shared" si="92"/>
        <v>-</v>
      </c>
      <c r="P1164" t="str">
        <f t="shared" si="93"/>
        <v>-</v>
      </c>
      <c r="Q1164" t="str">
        <f t="shared" si="91"/>
        <v>-</v>
      </c>
      <c r="R1164" t="str">
        <f t="shared" si="94"/>
        <v>-</v>
      </c>
    </row>
    <row r="1165" spans="1:18" x14ac:dyDescent="0.25">
      <c r="A1165">
        <v>148</v>
      </c>
      <c r="J1165">
        <v>1017620</v>
      </c>
      <c r="K1165">
        <v>1018040</v>
      </c>
      <c r="L1165" t="s">
        <v>5</v>
      </c>
      <c r="M1165" t="s">
        <v>25</v>
      </c>
      <c r="N1165" t="str">
        <f t="shared" si="95"/>
        <v>-</v>
      </c>
      <c r="O1165" t="str">
        <f t="shared" si="92"/>
        <v>-</v>
      </c>
      <c r="P1165" t="str">
        <f t="shared" si="93"/>
        <v>-</v>
      </c>
      <c r="Q1165" t="str">
        <f t="shared" si="91"/>
        <v>-</v>
      </c>
      <c r="R1165" t="str">
        <f t="shared" si="94"/>
        <v>-</v>
      </c>
    </row>
    <row r="1166" spans="1:18" x14ac:dyDescent="0.25">
      <c r="A1166">
        <v>148</v>
      </c>
      <c r="J1166">
        <v>1018113</v>
      </c>
      <c r="K1166">
        <v>1018640</v>
      </c>
      <c r="L1166" t="s">
        <v>5</v>
      </c>
      <c r="M1166" t="s">
        <v>88</v>
      </c>
      <c r="N1166" t="str">
        <f t="shared" si="95"/>
        <v>-</v>
      </c>
      <c r="O1166" t="str">
        <f t="shared" si="92"/>
        <v>-</v>
      </c>
      <c r="P1166" t="str">
        <f t="shared" si="93"/>
        <v>-</v>
      </c>
      <c r="Q1166" t="str">
        <f t="shared" si="91"/>
        <v>-</v>
      </c>
      <c r="R1166" t="str">
        <f t="shared" si="94"/>
        <v>-</v>
      </c>
    </row>
    <row r="1167" spans="1:18" x14ac:dyDescent="0.25">
      <c r="A1167">
        <v>148</v>
      </c>
      <c r="J1167">
        <v>1018637</v>
      </c>
      <c r="K1167">
        <v>1018927</v>
      </c>
      <c r="L1167" t="s">
        <v>5</v>
      </c>
      <c r="M1167" t="s">
        <v>88</v>
      </c>
      <c r="N1167">
        <f t="shared" si="95"/>
        <v>1</v>
      </c>
      <c r="O1167">
        <f t="shared" si="92"/>
        <v>1</v>
      </c>
      <c r="P1167" t="str">
        <f t="shared" si="93"/>
        <v>-</v>
      </c>
      <c r="Q1167">
        <f t="shared" si="91"/>
        <v>4</v>
      </c>
      <c r="R1167">
        <f t="shared" si="94"/>
        <v>2</v>
      </c>
    </row>
    <row r="1168" spans="1:18" x14ac:dyDescent="0.25">
      <c r="A1168">
        <v>149</v>
      </c>
      <c r="J1168">
        <v>1019279</v>
      </c>
      <c r="K1168">
        <v>1019397</v>
      </c>
      <c r="L1168" t="s">
        <v>5</v>
      </c>
      <c r="M1168" t="s">
        <v>88</v>
      </c>
      <c r="N1168" t="str">
        <f t="shared" si="95"/>
        <v>-</v>
      </c>
      <c r="O1168" t="str">
        <f t="shared" si="92"/>
        <v>-</v>
      </c>
      <c r="P1168" t="str">
        <f t="shared" si="93"/>
        <v>-</v>
      </c>
      <c r="Q1168" t="str">
        <f t="shared" si="91"/>
        <v>-</v>
      </c>
      <c r="R1168" t="str">
        <f t="shared" si="94"/>
        <v>-</v>
      </c>
    </row>
    <row r="1169" spans="1:18" x14ac:dyDescent="0.25">
      <c r="A1169">
        <v>149</v>
      </c>
      <c r="J1169">
        <v>1019800</v>
      </c>
      <c r="K1169">
        <v>1020243</v>
      </c>
      <c r="L1169" t="s">
        <v>5</v>
      </c>
      <c r="M1169" t="s">
        <v>88</v>
      </c>
      <c r="N1169" t="str">
        <f t="shared" si="95"/>
        <v>-</v>
      </c>
      <c r="O1169" t="str">
        <f t="shared" si="92"/>
        <v>-</v>
      </c>
      <c r="P1169" t="str">
        <f t="shared" si="93"/>
        <v>-</v>
      </c>
      <c r="Q1169" t="str">
        <f t="shared" si="91"/>
        <v>-</v>
      </c>
      <c r="R1169" t="str">
        <f t="shared" si="94"/>
        <v>-</v>
      </c>
    </row>
    <row r="1170" spans="1:18" x14ac:dyDescent="0.25">
      <c r="A1170">
        <v>149</v>
      </c>
      <c r="J1170">
        <v>1020701</v>
      </c>
      <c r="K1170">
        <v>1021351</v>
      </c>
      <c r="L1170" t="s">
        <v>5</v>
      </c>
      <c r="M1170" t="s">
        <v>25</v>
      </c>
      <c r="N1170" t="str">
        <f t="shared" si="95"/>
        <v>-</v>
      </c>
      <c r="O1170" t="str">
        <f t="shared" si="92"/>
        <v>-</v>
      </c>
      <c r="P1170" t="str">
        <f t="shared" si="93"/>
        <v>-</v>
      </c>
      <c r="Q1170" t="str">
        <f t="shared" si="91"/>
        <v>-</v>
      </c>
      <c r="R1170" t="str">
        <f t="shared" si="94"/>
        <v>-</v>
      </c>
    </row>
    <row r="1171" spans="1:18" x14ac:dyDescent="0.25">
      <c r="A1171">
        <v>149</v>
      </c>
      <c r="J1171">
        <v>1021348</v>
      </c>
      <c r="K1171">
        <v>1023036</v>
      </c>
      <c r="L1171" t="s">
        <v>5</v>
      </c>
      <c r="M1171" t="s">
        <v>25</v>
      </c>
      <c r="N1171">
        <f t="shared" si="95"/>
        <v>1</v>
      </c>
      <c r="O1171">
        <f t="shared" si="92"/>
        <v>1</v>
      </c>
      <c r="P1171" t="str">
        <f t="shared" si="93"/>
        <v>-</v>
      </c>
      <c r="Q1171">
        <f t="shared" si="91"/>
        <v>4</v>
      </c>
      <c r="R1171">
        <f t="shared" si="94"/>
        <v>2</v>
      </c>
    </row>
    <row r="1172" spans="1:18" x14ac:dyDescent="0.25">
      <c r="A1172">
        <v>149</v>
      </c>
      <c r="J1172">
        <v>1023033</v>
      </c>
      <c r="K1172">
        <v>1024151</v>
      </c>
      <c r="L1172" t="s">
        <v>5</v>
      </c>
      <c r="M1172" t="s">
        <v>25</v>
      </c>
      <c r="N1172">
        <f t="shared" si="95"/>
        <v>1</v>
      </c>
      <c r="O1172">
        <f t="shared" si="92"/>
        <v>1</v>
      </c>
      <c r="P1172" t="str">
        <f t="shared" si="93"/>
        <v>-</v>
      </c>
      <c r="Q1172">
        <f t="shared" si="91"/>
        <v>4</v>
      </c>
      <c r="R1172">
        <f t="shared" si="94"/>
        <v>2</v>
      </c>
    </row>
    <row r="1173" spans="1:18" x14ac:dyDescent="0.25">
      <c r="A1173">
        <v>149</v>
      </c>
      <c r="J1173">
        <v>1024176</v>
      </c>
      <c r="K1173">
        <v>1026233</v>
      </c>
      <c r="L1173" t="s">
        <v>5</v>
      </c>
      <c r="M1173" t="s">
        <v>25</v>
      </c>
      <c r="N1173" t="str">
        <f t="shared" si="95"/>
        <v>-</v>
      </c>
      <c r="O1173" t="str">
        <f t="shared" si="92"/>
        <v>-</v>
      </c>
      <c r="P1173" t="str">
        <f t="shared" si="93"/>
        <v>-</v>
      </c>
      <c r="Q1173" t="str">
        <f t="shared" si="91"/>
        <v>-</v>
      </c>
      <c r="R1173" t="str">
        <f t="shared" si="94"/>
        <v>-</v>
      </c>
    </row>
    <row r="1174" spans="1:18" x14ac:dyDescent="0.25">
      <c r="A1174">
        <v>149</v>
      </c>
      <c r="J1174">
        <v>1026257</v>
      </c>
      <c r="K1174">
        <v>1026664</v>
      </c>
      <c r="L1174" t="s">
        <v>5</v>
      </c>
      <c r="M1174" t="s">
        <v>25</v>
      </c>
      <c r="N1174" t="str">
        <f t="shared" si="95"/>
        <v>-</v>
      </c>
      <c r="O1174" t="str">
        <f t="shared" si="92"/>
        <v>-</v>
      </c>
      <c r="P1174" t="str">
        <f t="shared" si="93"/>
        <v>-</v>
      </c>
      <c r="Q1174" t="str">
        <f t="shared" si="91"/>
        <v>-</v>
      </c>
      <c r="R1174" t="str">
        <f t="shared" si="94"/>
        <v>-</v>
      </c>
    </row>
    <row r="1175" spans="1:18" x14ac:dyDescent="0.25">
      <c r="A1175">
        <v>149</v>
      </c>
      <c r="J1175">
        <v>1026661</v>
      </c>
      <c r="K1175">
        <v>1027956</v>
      </c>
      <c r="L1175" t="s">
        <v>5</v>
      </c>
      <c r="M1175" t="s">
        <v>25</v>
      </c>
      <c r="N1175">
        <f t="shared" si="95"/>
        <v>1</v>
      </c>
      <c r="O1175">
        <f t="shared" si="92"/>
        <v>1</v>
      </c>
      <c r="P1175" t="str">
        <f t="shared" si="93"/>
        <v>-</v>
      </c>
      <c r="Q1175">
        <f t="shared" si="91"/>
        <v>4</v>
      </c>
      <c r="R1175">
        <f t="shared" si="94"/>
        <v>2</v>
      </c>
    </row>
    <row r="1176" spans="1:18" x14ac:dyDescent="0.25">
      <c r="A1176">
        <v>149</v>
      </c>
      <c r="J1176">
        <v>1027934</v>
      </c>
      <c r="K1176">
        <v>1028377</v>
      </c>
      <c r="L1176" t="s">
        <v>5</v>
      </c>
      <c r="M1176" t="s">
        <v>25</v>
      </c>
      <c r="N1176">
        <f t="shared" si="95"/>
        <v>1</v>
      </c>
      <c r="O1176">
        <f t="shared" si="92"/>
        <v>1</v>
      </c>
      <c r="P1176" t="str">
        <f t="shared" si="93"/>
        <v>-</v>
      </c>
      <c r="Q1176">
        <f t="shared" si="91"/>
        <v>23</v>
      </c>
      <c r="R1176">
        <f t="shared" si="94"/>
        <v>1</v>
      </c>
    </row>
    <row r="1177" spans="1:18" x14ac:dyDescent="0.25">
      <c r="A1177">
        <v>149</v>
      </c>
      <c r="J1177">
        <v>1028377</v>
      </c>
      <c r="K1177">
        <v>1029387</v>
      </c>
      <c r="L1177" t="s">
        <v>5</v>
      </c>
      <c r="M1177" t="s">
        <v>25</v>
      </c>
      <c r="N1177" t="str">
        <f t="shared" si="95"/>
        <v>-</v>
      </c>
      <c r="O1177" t="str">
        <f t="shared" si="92"/>
        <v>-</v>
      </c>
      <c r="P1177" t="str">
        <f t="shared" si="93"/>
        <v>-</v>
      </c>
      <c r="Q1177" t="str">
        <f t="shared" si="91"/>
        <v>-</v>
      </c>
      <c r="R1177" t="str">
        <f t="shared" si="94"/>
        <v>-</v>
      </c>
    </row>
    <row r="1178" spans="1:18" x14ac:dyDescent="0.25">
      <c r="A1178">
        <v>149</v>
      </c>
      <c r="J1178">
        <v>1029387</v>
      </c>
      <c r="K1178">
        <v>1030298</v>
      </c>
      <c r="L1178" t="s">
        <v>5</v>
      </c>
      <c r="M1178" t="s">
        <v>25</v>
      </c>
      <c r="N1178" t="str">
        <f t="shared" si="95"/>
        <v>-</v>
      </c>
      <c r="O1178" t="str">
        <f t="shared" si="92"/>
        <v>-</v>
      </c>
      <c r="P1178" t="str">
        <f t="shared" si="93"/>
        <v>-</v>
      </c>
      <c r="Q1178" t="str">
        <f t="shared" si="91"/>
        <v>-</v>
      </c>
      <c r="R1178" t="str">
        <f t="shared" si="94"/>
        <v>-</v>
      </c>
    </row>
    <row r="1179" spans="1:18" x14ac:dyDescent="0.25">
      <c r="A1179">
        <v>149</v>
      </c>
      <c r="J1179">
        <v>1030288</v>
      </c>
      <c r="K1179">
        <v>1030962</v>
      </c>
      <c r="L1179" t="s">
        <v>5</v>
      </c>
      <c r="M1179" t="s">
        <v>25</v>
      </c>
      <c r="N1179">
        <f t="shared" si="95"/>
        <v>1</v>
      </c>
      <c r="O1179">
        <f t="shared" si="92"/>
        <v>1</v>
      </c>
      <c r="P1179" t="str">
        <f t="shared" si="93"/>
        <v>-</v>
      </c>
      <c r="Q1179">
        <f t="shared" si="91"/>
        <v>11</v>
      </c>
      <c r="R1179">
        <f t="shared" si="94"/>
        <v>1</v>
      </c>
    </row>
    <row r="1180" spans="1:18" x14ac:dyDescent="0.25">
      <c r="A1180">
        <v>149</v>
      </c>
      <c r="J1180">
        <v>1030988</v>
      </c>
      <c r="K1180">
        <v>1031248</v>
      </c>
      <c r="L1180" t="s">
        <v>5</v>
      </c>
      <c r="M1180" t="s">
        <v>25</v>
      </c>
      <c r="N1180" t="str">
        <f t="shared" si="95"/>
        <v>-</v>
      </c>
      <c r="O1180" t="str">
        <f t="shared" si="92"/>
        <v>-</v>
      </c>
      <c r="P1180" t="str">
        <f t="shared" si="93"/>
        <v>-</v>
      </c>
      <c r="Q1180" t="str">
        <f t="shared" si="91"/>
        <v>-</v>
      </c>
      <c r="R1180" t="str">
        <f t="shared" si="94"/>
        <v>-</v>
      </c>
    </row>
    <row r="1181" spans="1:18" x14ac:dyDescent="0.25">
      <c r="A1181">
        <v>149</v>
      </c>
      <c r="J1181">
        <v>1031252</v>
      </c>
      <c r="K1181">
        <v>1032043</v>
      </c>
      <c r="L1181" t="s">
        <v>5</v>
      </c>
      <c r="M1181" t="s">
        <v>25</v>
      </c>
      <c r="N1181" t="str">
        <f t="shared" si="95"/>
        <v>-</v>
      </c>
      <c r="O1181" t="str">
        <f t="shared" si="92"/>
        <v>-</v>
      </c>
      <c r="P1181" t="str">
        <f t="shared" si="93"/>
        <v>-</v>
      </c>
      <c r="Q1181" t="str">
        <f t="shared" si="91"/>
        <v>-</v>
      </c>
      <c r="R1181" t="str">
        <f t="shared" si="94"/>
        <v>-</v>
      </c>
    </row>
    <row r="1182" spans="1:18" x14ac:dyDescent="0.25">
      <c r="A1182">
        <v>150</v>
      </c>
      <c r="J1182">
        <v>1032030</v>
      </c>
      <c r="K1182">
        <v>1033100</v>
      </c>
      <c r="L1182" t="s">
        <v>5</v>
      </c>
      <c r="M1182" t="s">
        <v>25</v>
      </c>
      <c r="N1182">
        <f t="shared" si="95"/>
        <v>1</v>
      </c>
      <c r="O1182">
        <f t="shared" si="92"/>
        <v>1</v>
      </c>
      <c r="P1182" t="str">
        <f t="shared" si="93"/>
        <v>-</v>
      </c>
      <c r="Q1182">
        <f t="shared" si="91"/>
        <v>14</v>
      </c>
      <c r="R1182">
        <f t="shared" si="94"/>
        <v>1</v>
      </c>
    </row>
    <row r="1183" spans="1:18" x14ac:dyDescent="0.25">
      <c r="A1183">
        <v>150</v>
      </c>
      <c r="J1183">
        <v>1033238</v>
      </c>
      <c r="K1183">
        <v>1033735</v>
      </c>
      <c r="L1183" t="s">
        <v>5</v>
      </c>
      <c r="M1183" t="s">
        <v>25</v>
      </c>
      <c r="N1183" t="str">
        <f t="shared" si="95"/>
        <v>-</v>
      </c>
      <c r="O1183" t="str">
        <f t="shared" si="92"/>
        <v>-</v>
      </c>
      <c r="P1183" t="str">
        <f t="shared" si="93"/>
        <v>-</v>
      </c>
      <c r="Q1183" t="str">
        <f t="shared" si="91"/>
        <v>-</v>
      </c>
      <c r="R1183" t="str">
        <f t="shared" si="94"/>
        <v>-</v>
      </c>
    </row>
    <row r="1184" spans="1:18" x14ac:dyDescent="0.25">
      <c r="A1184">
        <v>150</v>
      </c>
      <c r="J1184">
        <v>1033738</v>
      </c>
      <c r="K1184">
        <v>1035519</v>
      </c>
      <c r="L1184" t="s">
        <v>5</v>
      </c>
      <c r="M1184" t="s">
        <v>25</v>
      </c>
      <c r="N1184" t="str">
        <f t="shared" si="95"/>
        <v>-</v>
      </c>
      <c r="O1184" t="str">
        <f t="shared" si="92"/>
        <v>-</v>
      </c>
      <c r="P1184" t="str">
        <f t="shared" si="93"/>
        <v>-</v>
      </c>
      <c r="Q1184" t="str">
        <f t="shared" si="91"/>
        <v>-</v>
      </c>
      <c r="R1184" t="str">
        <f t="shared" si="94"/>
        <v>-</v>
      </c>
    </row>
    <row r="1185" spans="1:18" x14ac:dyDescent="0.25">
      <c r="A1185">
        <v>150</v>
      </c>
      <c r="J1185">
        <v>1035547</v>
      </c>
      <c r="K1185">
        <v>1036776</v>
      </c>
      <c r="L1185" t="s">
        <v>5</v>
      </c>
      <c r="M1185" t="s">
        <v>25</v>
      </c>
      <c r="N1185" t="str">
        <f t="shared" si="95"/>
        <v>-</v>
      </c>
      <c r="O1185" t="str">
        <f t="shared" si="92"/>
        <v>-</v>
      </c>
      <c r="P1185" t="str">
        <f t="shared" si="93"/>
        <v>-</v>
      </c>
      <c r="Q1185" t="str">
        <f t="shared" si="91"/>
        <v>-</v>
      </c>
      <c r="R1185" t="str">
        <f t="shared" si="94"/>
        <v>-</v>
      </c>
    </row>
    <row r="1186" spans="1:18" x14ac:dyDescent="0.25">
      <c r="A1186">
        <v>150</v>
      </c>
      <c r="J1186">
        <v>1036847</v>
      </c>
      <c r="K1186">
        <v>1037878</v>
      </c>
      <c r="L1186" t="s">
        <v>5</v>
      </c>
      <c r="M1186" t="s">
        <v>25</v>
      </c>
      <c r="N1186" t="str">
        <f t="shared" si="95"/>
        <v>-</v>
      </c>
      <c r="O1186" t="str">
        <f t="shared" si="92"/>
        <v>-</v>
      </c>
      <c r="P1186" t="str">
        <f t="shared" si="93"/>
        <v>-</v>
      </c>
      <c r="Q1186" t="str">
        <f t="shared" si="91"/>
        <v>-</v>
      </c>
      <c r="R1186" t="str">
        <f t="shared" si="94"/>
        <v>-</v>
      </c>
    </row>
    <row r="1187" spans="1:18" x14ac:dyDescent="0.25">
      <c r="A1187">
        <v>150</v>
      </c>
      <c r="J1187">
        <v>1037897</v>
      </c>
      <c r="K1187">
        <v>1039954</v>
      </c>
      <c r="L1187" t="s">
        <v>5</v>
      </c>
      <c r="M1187" t="s">
        <v>25</v>
      </c>
      <c r="N1187" t="str">
        <f t="shared" si="95"/>
        <v>-</v>
      </c>
      <c r="O1187" t="str">
        <f t="shared" si="92"/>
        <v>-</v>
      </c>
      <c r="P1187" t="str">
        <f t="shared" si="93"/>
        <v>-</v>
      </c>
      <c r="Q1187" t="str">
        <f t="shared" si="91"/>
        <v>-</v>
      </c>
      <c r="R1187" t="str">
        <f t="shared" si="94"/>
        <v>-</v>
      </c>
    </row>
    <row r="1188" spans="1:18" x14ac:dyDescent="0.25">
      <c r="A1188">
        <v>150</v>
      </c>
      <c r="J1188">
        <v>1039973</v>
      </c>
      <c r="K1188">
        <v>1040221</v>
      </c>
      <c r="L1188" t="s">
        <v>5</v>
      </c>
      <c r="M1188" t="s">
        <v>25</v>
      </c>
      <c r="N1188" t="str">
        <f t="shared" si="95"/>
        <v>-</v>
      </c>
      <c r="O1188" t="str">
        <f t="shared" si="92"/>
        <v>-</v>
      </c>
      <c r="P1188" t="str">
        <f t="shared" si="93"/>
        <v>-</v>
      </c>
      <c r="Q1188" t="str">
        <f t="shared" si="91"/>
        <v>-</v>
      </c>
      <c r="R1188" t="str">
        <f t="shared" si="94"/>
        <v>-</v>
      </c>
    </row>
    <row r="1189" spans="1:18" x14ac:dyDescent="0.25">
      <c r="A1189">
        <v>150</v>
      </c>
      <c r="J1189">
        <v>1040265</v>
      </c>
      <c r="K1189">
        <v>1040525</v>
      </c>
      <c r="L1189" t="s">
        <v>5</v>
      </c>
      <c r="M1189" t="s">
        <v>25</v>
      </c>
      <c r="N1189" t="str">
        <f t="shared" si="95"/>
        <v>-</v>
      </c>
      <c r="O1189" t="str">
        <f t="shared" si="92"/>
        <v>-</v>
      </c>
      <c r="P1189" t="str">
        <f t="shared" si="93"/>
        <v>-</v>
      </c>
      <c r="Q1189" t="str">
        <f t="shared" si="91"/>
        <v>-</v>
      </c>
      <c r="R1189" t="str">
        <f t="shared" si="94"/>
        <v>-</v>
      </c>
    </row>
    <row r="1190" spans="1:18" x14ac:dyDescent="0.25">
      <c r="A1190">
        <v>150</v>
      </c>
      <c r="J1190">
        <v>1040552</v>
      </c>
      <c r="K1190">
        <v>1040944</v>
      </c>
      <c r="L1190" t="s">
        <v>5</v>
      </c>
      <c r="M1190" t="s">
        <v>25</v>
      </c>
      <c r="N1190" t="str">
        <f t="shared" si="95"/>
        <v>-</v>
      </c>
      <c r="O1190" t="str">
        <f t="shared" si="92"/>
        <v>-</v>
      </c>
      <c r="P1190" t="str">
        <f t="shared" si="93"/>
        <v>-</v>
      </c>
      <c r="Q1190" t="str">
        <f t="shared" si="91"/>
        <v>-</v>
      </c>
      <c r="R1190" t="str">
        <f t="shared" si="94"/>
        <v>-</v>
      </c>
    </row>
    <row r="1191" spans="1:18" x14ac:dyDescent="0.25">
      <c r="A1191">
        <v>151</v>
      </c>
      <c r="J1191">
        <v>1040931</v>
      </c>
      <c r="K1191">
        <v>1042562</v>
      </c>
      <c r="L1191" t="s">
        <v>5</v>
      </c>
      <c r="M1191" t="s">
        <v>25</v>
      </c>
      <c r="N1191">
        <f t="shared" si="95"/>
        <v>1</v>
      </c>
      <c r="O1191">
        <f t="shared" si="92"/>
        <v>1</v>
      </c>
      <c r="P1191" t="str">
        <f t="shared" si="93"/>
        <v>-</v>
      </c>
      <c r="Q1191">
        <f t="shared" si="91"/>
        <v>14</v>
      </c>
      <c r="R1191">
        <f t="shared" si="94"/>
        <v>1</v>
      </c>
    </row>
    <row r="1192" spans="1:18" x14ac:dyDescent="0.25">
      <c r="A1192">
        <v>151</v>
      </c>
      <c r="J1192">
        <v>1042616</v>
      </c>
      <c r="K1192">
        <v>1043098</v>
      </c>
      <c r="L1192" t="s">
        <v>5</v>
      </c>
      <c r="M1192" t="s">
        <v>88</v>
      </c>
      <c r="N1192" t="str">
        <f t="shared" si="95"/>
        <v>-</v>
      </c>
      <c r="O1192" t="str">
        <f t="shared" si="92"/>
        <v>-</v>
      </c>
      <c r="P1192" t="str">
        <f t="shared" si="93"/>
        <v>-</v>
      </c>
      <c r="Q1192" t="str">
        <f t="shared" si="91"/>
        <v>-</v>
      </c>
      <c r="R1192" t="str">
        <f t="shared" si="94"/>
        <v>-</v>
      </c>
    </row>
    <row r="1193" spans="1:18" x14ac:dyDescent="0.25">
      <c r="A1193">
        <v>151</v>
      </c>
      <c r="J1193">
        <v>1043116</v>
      </c>
      <c r="K1193">
        <v>1044777</v>
      </c>
      <c r="L1193" t="s">
        <v>5</v>
      </c>
      <c r="M1193" t="s">
        <v>88</v>
      </c>
      <c r="N1193" t="str">
        <f t="shared" si="95"/>
        <v>-</v>
      </c>
      <c r="O1193" t="str">
        <f t="shared" si="92"/>
        <v>-</v>
      </c>
      <c r="P1193" t="str">
        <f t="shared" si="93"/>
        <v>-</v>
      </c>
      <c r="Q1193" t="str">
        <f t="shared" si="91"/>
        <v>-</v>
      </c>
      <c r="R1193" t="str">
        <f t="shared" si="94"/>
        <v>-</v>
      </c>
    </row>
    <row r="1194" spans="1:18" x14ac:dyDescent="0.25">
      <c r="A1194">
        <v>151</v>
      </c>
      <c r="J1194">
        <v>1045868</v>
      </c>
      <c r="K1194">
        <v>1046797</v>
      </c>
      <c r="L1194" t="s">
        <v>5</v>
      </c>
      <c r="M1194" t="s">
        <v>88</v>
      </c>
      <c r="N1194" t="str">
        <f t="shared" si="95"/>
        <v>-</v>
      </c>
      <c r="O1194" t="str">
        <f t="shared" si="92"/>
        <v>-</v>
      </c>
      <c r="P1194" t="str">
        <f t="shared" si="93"/>
        <v>-</v>
      </c>
      <c r="Q1194" t="str">
        <f t="shared" si="91"/>
        <v>-</v>
      </c>
      <c r="R1194" t="str">
        <f t="shared" si="94"/>
        <v>-</v>
      </c>
    </row>
    <row r="1195" spans="1:18" x14ac:dyDescent="0.25">
      <c r="A1195">
        <v>151</v>
      </c>
      <c r="J1195">
        <v>1047113</v>
      </c>
      <c r="K1195">
        <v>1048291</v>
      </c>
      <c r="L1195" t="s">
        <v>5</v>
      </c>
      <c r="M1195" t="s">
        <v>25</v>
      </c>
      <c r="N1195" t="str">
        <f t="shared" si="95"/>
        <v>-</v>
      </c>
      <c r="O1195" t="str">
        <f t="shared" si="92"/>
        <v>-</v>
      </c>
      <c r="P1195" t="str">
        <f t="shared" si="93"/>
        <v>-</v>
      </c>
      <c r="Q1195" t="str">
        <f t="shared" si="91"/>
        <v>-</v>
      </c>
      <c r="R1195" t="str">
        <f t="shared" si="94"/>
        <v>-</v>
      </c>
    </row>
    <row r="1196" spans="1:18" x14ac:dyDescent="0.25">
      <c r="A1196">
        <v>151</v>
      </c>
      <c r="J1196">
        <v>1048316</v>
      </c>
      <c r="K1196">
        <v>1048558</v>
      </c>
      <c r="L1196" t="s">
        <v>5</v>
      </c>
      <c r="M1196" t="s">
        <v>25</v>
      </c>
      <c r="N1196" t="str">
        <f t="shared" si="95"/>
        <v>-</v>
      </c>
      <c r="O1196" t="str">
        <f t="shared" si="92"/>
        <v>-</v>
      </c>
      <c r="P1196" t="str">
        <f t="shared" si="93"/>
        <v>-</v>
      </c>
      <c r="Q1196" t="str">
        <f t="shared" si="91"/>
        <v>-</v>
      </c>
      <c r="R1196" t="str">
        <f t="shared" si="94"/>
        <v>-</v>
      </c>
    </row>
    <row r="1197" spans="1:18" x14ac:dyDescent="0.25">
      <c r="A1197">
        <v>151</v>
      </c>
      <c r="J1197">
        <v>1048577</v>
      </c>
      <c r="K1197">
        <v>1048882</v>
      </c>
      <c r="L1197" t="s">
        <v>5</v>
      </c>
      <c r="M1197" t="s">
        <v>25</v>
      </c>
      <c r="N1197" t="str">
        <f t="shared" si="95"/>
        <v>-</v>
      </c>
      <c r="O1197" t="str">
        <f t="shared" si="92"/>
        <v>-</v>
      </c>
      <c r="P1197" t="str">
        <f t="shared" si="93"/>
        <v>-</v>
      </c>
      <c r="Q1197" t="str">
        <f t="shared" si="91"/>
        <v>-</v>
      </c>
      <c r="R1197" t="str">
        <f t="shared" si="94"/>
        <v>-</v>
      </c>
    </row>
    <row r="1198" spans="1:18" x14ac:dyDescent="0.25">
      <c r="A1198">
        <v>151</v>
      </c>
      <c r="J1198">
        <v>1048879</v>
      </c>
      <c r="K1198">
        <v>1049637</v>
      </c>
      <c r="L1198" t="s">
        <v>5</v>
      </c>
      <c r="M1198" t="s">
        <v>25</v>
      </c>
      <c r="N1198">
        <f t="shared" si="95"/>
        <v>1</v>
      </c>
      <c r="O1198">
        <f t="shared" si="92"/>
        <v>1</v>
      </c>
      <c r="P1198" t="str">
        <f t="shared" si="93"/>
        <v>-</v>
      </c>
      <c r="Q1198">
        <f t="shared" si="91"/>
        <v>4</v>
      </c>
      <c r="R1198">
        <f t="shared" si="94"/>
        <v>2</v>
      </c>
    </row>
    <row r="1199" spans="1:18" x14ac:dyDescent="0.25">
      <c r="A1199">
        <v>151</v>
      </c>
      <c r="J1199">
        <v>1049609</v>
      </c>
      <c r="K1199">
        <v>1050208</v>
      </c>
      <c r="L1199" t="s">
        <v>5</v>
      </c>
      <c r="M1199" t="s">
        <v>25</v>
      </c>
      <c r="N1199">
        <f t="shared" si="95"/>
        <v>1</v>
      </c>
      <c r="O1199">
        <f t="shared" si="92"/>
        <v>1</v>
      </c>
      <c r="P1199" t="str">
        <f t="shared" si="93"/>
        <v>-</v>
      </c>
      <c r="Q1199">
        <f t="shared" si="91"/>
        <v>29</v>
      </c>
      <c r="R1199">
        <f t="shared" si="94"/>
        <v>1</v>
      </c>
    </row>
    <row r="1200" spans="1:18" x14ac:dyDescent="0.25">
      <c r="A1200">
        <v>151</v>
      </c>
      <c r="J1200">
        <v>1050165</v>
      </c>
      <c r="K1200">
        <v>1050845</v>
      </c>
      <c r="L1200" t="s">
        <v>5</v>
      </c>
      <c r="M1200" t="s">
        <v>25</v>
      </c>
      <c r="N1200">
        <f t="shared" si="95"/>
        <v>1</v>
      </c>
      <c r="O1200">
        <f t="shared" si="92"/>
        <v>1</v>
      </c>
      <c r="P1200" t="str">
        <f t="shared" si="93"/>
        <v>-</v>
      </c>
      <c r="Q1200">
        <f t="shared" si="91"/>
        <v>44</v>
      </c>
      <c r="R1200">
        <f t="shared" si="94"/>
        <v>1</v>
      </c>
    </row>
    <row r="1201" spans="1:18" x14ac:dyDescent="0.25">
      <c r="A1201">
        <v>151</v>
      </c>
      <c r="J1201">
        <v>1050842</v>
      </c>
      <c r="K1201">
        <v>1051294</v>
      </c>
      <c r="L1201" t="s">
        <v>5</v>
      </c>
      <c r="M1201" t="s">
        <v>25</v>
      </c>
      <c r="N1201">
        <f t="shared" si="95"/>
        <v>1</v>
      </c>
      <c r="O1201">
        <f t="shared" si="92"/>
        <v>1</v>
      </c>
      <c r="P1201" t="str">
        <f t="shared" si="93"/>
        <v>-</v>
      </c>
      <c r="Q1201">
        <f t="shared" si="91"/>
        <v>4</v>
      </c>
      <c r="R1201">
        <f t="shared" si="94"/>
        <v>2</v>
      </c>
    </row>
    <row r="1202" spans="1:18" x14ac:dyDescent="0.25">
      <c r="A1202">
        <v>151</v>
      </c>
      <c r="J1202">
        <v>1051639</v>
      </c>
      <c r="K1202">
        <v>1052526</v>
      </c>
      <c r="L1202" t="s">
        <v>5</v>
      </c>
      <c r="M1202" t="s">
        <v>25</v>
      </c>
      <c r="N1202" t="str">
        <f t="shared" si="95"/>
        <v>-</v>
      </c>
      <c r="O1202" t="str">
        <f t="shared" si="92"/>
        <v>-</v>
      </c>
      <c r="P1202" t="str">
        <f t="shared" si="93"/>
        <v>-</v>
      </c>
      <c r="Q1202" t="str">
        <f t="shared" si="91"/>
        <v>-</v>
      </c>
      <c r="R1202" t="str">
        <f t="shared" si="94"/>
        <v>-</v>
      </c>
    </row>
    <row r="1203" spans="1:18" x14ac:dyDescent="0.25">
      <c r="A1203">
        <v>151</v>
      </c>
      <c r="J1203">
        <v>1052551</v>
      </c>
      <c r="K1203">
        <v>1052742</v>
      </c>
      <c r="L1203" t="s">
        <v>5</v>
      </c>
      <c r="M1203" t="s">
        <v>88</v>
      </c>
      <c r="N1203" t="str">
        <f t="shared" si="95"/>
        <v>-</v>
      </c>
      <c r="O1203" t="str">
        <f t="shared" si="92"/>
        <v>-</v>
      </c>
      <c r="P1203" t="str">
        <f t="shared" si="93"/>
        <v>-</v>
      </c>
      <c r="Q1203" t="str">
        <f t="shared" si="91"/>
        <v>-</v>
      </c>
      <c r="R1203" t="str">
        <f t="shared" si="94"/>
        <v>-</v>
      </c>
    </row>
    <row r="1204" spans="1:18" x14ac:dyDescent="0.25">
      <c r="A1204">
        <v>151</v>
      </c>
      <c r="J1204">
        <v>1052911</v>
      </c>
      <c r="K1204">
        <v>1053666</v>
      </c>
      <c r="L1204" t="s">
        <v>5</v>
      </c>
      <c r="M1204" t="s">
        <v>25</v>
      </c>
      <c r="N1204" t="str">
        <f t="shared" si="95"/>
        <v>-</v>
      </c>
      <c r="O1204" t="str">
        <f t="shared" si="92"/>
        <v>-</v>
      </c>
      <c r="P1204" t="str">
        <f t="shared" si="93"/>
        <v>-</v>
      </c>
      <c r="Q1204" t="str">
        <f t="shared" si="91"/>
        <v>-</v>
      </c>
      <c r="R1204" t="str">
        <f t="shared" si="94"/>
        <v>-</v>
      </c>
    </row>
    <row r="1205" spans="1:18" x14ac:dyDescent="0.25">
      <c r="A1205">
        <v>151</v>
      </c>
      <c r="J1205">
        <v>1053827</v>
      </c>
      <c r="K1205">
        <v>1054735</v>
      </c>
      <c r="L1205" t="s">
        <v>5</v>
      </c>
      <c r="M1205" t="s">
        <v>25</v>
      </c>
      <c r="N1205" t="str">
        <f t="shared" si="95"/>
        <v>-</v>
      </c>
      <c r="O1205" t="str">
        <f t="shared" si="92"/>
        <v>-</v>
      </c>
      <c r="P1205" t="str">
        <f t="shared" si="93"/>
        <v>-</v>
      </c>
      <c r="Q1205" t="str">
        <f t="shared" si="91"/>
        <v>-</v>
      </c>
      <c r="R1205" t="str">
        <f t="shared" si="94"/>
        <v>-</v>
      </c>
    </row>
    <row r="1206" spans="1:18" x14ac:dyDescent="0.25">
      <c r="A1206">
        <v>152</v>
      </c>
      <c r="J1206">
        <v>1054834</v>
      </c>
      <c r="K1206">
        <v>1055682</v>
      </c>
      <c r="L1206" t="s">
        <v>5</v>
      </c>
      <c r="M1206" t="s">
        <v>88</v>
      </c>
      <c r="N1206" t="str">
        <f t="shared" si="95"/>
        <v>-</v>
      </c>
      <c r="O1206" t="str">
        <f t="shared" si="92"/>
        <v>-</v>
      </c>
      <c r="P1206" t="str">
        <f t="shared" si="93"/>
        <v>-</v>
      </c>
      <c r="Q1206" t="str">
        <f t="shared" si="91"/>
        <v>-</v>
      </c>
      <c r="R1206" t="str">
        <f t="shared" si="94"/>
        <v>-</v>
      </c>
    </row>
    <row r="1207" spans="1:18" x14ac:dyDescent="0.25">
      <c r="A1207">
        <v>152</v>
      </c>
      <c r="J1207">
        <v>1055673</v>
      </c>
      <c r="K1207">
        <v>1056533</v>
      </c>
      <c r="L1207" t="s">
        <v>5</v>
      </c>
      <c r="M1207" t="s">
        <v>88</v>
      </c>
      <c r="N1207">
        <f t="shared" si="95"/>
        <v>1</v>
      </c>
      <c r="O1207">
        <f t="shared" si="92"/>
        <v>1</v>
      </c>
      <c r="P1207" t="str">
        <f t="shared" si="93"/>
        <v>-</v>
      </c>
      <c r="Q1207">
        <f t="shared" si="91"/>
        <v>10</v>
      </c>
      <c r="R1207">
        <f t="shared" si="94"/>
        <v>2</v>
      </c>
    </row>
    <row r="1208" spans="1:18" x14ac:dyDescent="0.25">
      <c r="A1208">
        <v>152</v>
      </c>
      <c r="J1208">
        <v>1056530</v>
      </c>
      <c r="K1208">
        <v>1057351</v>
      </c>
      <c r="L1208" t="s">
        <v>5</v>
      </c>
      <c r="M1208" t="s">
        <v>88</v>
      </c>
      <c r="N1208">
        <f t="shared" si="95"/>
        <v>1</v>
      </c>
      <c r="O1208">
        <f t="shared" si="92"/>
        <v>1</v>
      </c>
      <c r="P1208" t="str">
        <f t="shared" si="93"/>
        <v>-</v>
      </c>
      <c r="Q1208">
        <f t="shared" si="91"/>
        <v>4</v>
      </c>
      <c r="R1208">
        <f t="shared" si="94"/>
        <v>2</v>
      </c>
    </row>
    <row r="1209" spans="1:18" x14ac:dyDescent="0.25">
      <c r="A1209">
        <v>152</v>
      </c>
      <c r="J1209">
        <v>1057348</v>
      </c>
      <c r="K1209">
        <v>1058265</v>
      </c>
      <c r="L1209" t="s">
        <v>5</v>
      </c>
      <c r="M1209" t="s">
        <v>88</v>
      </c>
      <c r="N1209">
        <f t="shared" si="95"/>
        <v>1</v>
      </c>
      <c r="O1209">
        <f t="shared" si="92"/>
        <v>1</v>
      </c>
      <c r="P1209" t="str">
        <f t="shared" si="93"/>
        <v>-</v>
      </c>
      <c r="Q1209">
        <f t="shared" si="91"/>
        <v>4</v>
      </c>
      <c r="R1209">
        <f t="shared" si="94"/>
        <v>2</v>
      </c>
    </row>
    <row r="1210" spans="1:18" x14ac:dyDescent="0.25">
      <c r="A1210">
        <v>152</v>
      </c>
      <c r="J1210">
        <v>1058447</v>
      </c>
      <c r="K1210">
        <v>1058791</v>
      </c>
      <c r="L1210" t="s">
        <v>5</v>
      </c>
      <c r="M1210" t="s">
        <v>25</v>
      </c>
      <c r="N1210" t="str">
        <f t="shared" si="95"/>
        <v>-</v>
      </c>
      <c r="O1210" t="str">
        <f t="shared" si="92"/>
        <v>-</v>
      </c>
      <c r="P1210" t="str">
        <f t="shared" si="93"/>
        <v>-</v>
      </c>
      <c r="Q1210" t="str">
        <f t="shared" si="91"/>
        <v>-</v>
      </c>
      <c r="R1210" t="str">
        <f t="shared" si="94"/>
        <v>-</v>
      </c>
    </row>
    <row r="1211" spans="1:18" x14ac:dyDescent="0.25">
      <c r="A1211">
        <v>152</v>
      </c>
      <c r="J1211">
        <v>1058853</v>
      </c>
      <c r="K1211">
        <v>1060931</v>
      </c>
      <c r="L1211" t="s">
        <v>5</v>
      </c>
      <c r="M1211" t="s">
        <v>88</v>
      </c>
      <c r="N1211" t="str">
        <f t="shared" si="95"/>
        <v>-</v>
      </c>
      <c r="O1211" t="str">
        <f t="shared" si="92"/>
        <v>-</v>
      </c>
      <c r="P1211" t="str">
        <f t="shared" si="93"/>
        <v>-</v>
      </c>
      <c r="Q1211" t="str">
        <f t="shared" si="91"/>
        <v>-</v>
      </c>
      <c r="R1211" t="str">
        <f t="shared" si="94"/>
        <v>-</v>
      </c>
    </row>
    <row r="1212" spans="1:18" x14ac:dyDescent="0.25">
      <c r="A1212">
        <v>152</v>
      </c>
      <c r="J1212">
        <v>1061150</v>
      </c>
      <c r="K1212">
        <v>1062160</v>
      </c>
      <c r="L1212" t="s">
        <v>5</v>
      </c>
      <c r="M1212" t="s">
        <v>88</v>
      </c>
      <c r="N1212" t="str">
        <f t="shared" si="95"/>
        <v>-</v>
      </c>
      <c r="O1212" t="str">
        <f t="shared" si="92"/>
        <v>-</v>
      </c>
      <c r="P1212" t="str">
        <f t="shared" si="93"/>
        <v>-</v>
      </c>
      <c r="Q1212" t="str">
        <f t="shared" si="91"/>
        <v>-</v>
      </c>
      <c r="R1212" t="str">
        <f t="shared" si="94"/>
        <v>-</v>
      </c>
    </row>
    <row r="1213" spans="1:18" x14ac:dyDescent="0.25">
      <c r="A1213">
        <v>152</v>
      </c>
      <c r="J1213">
        <v>1062157</v>
      </c>
      <c r="K1213">
        <v>1063278</v>
      </c>
      <c r="L1213" t="s">
        <v>5</v>
      </c>
      <c r="M1213" t="s">
        <v>88</v>
      </c>
      <c r="N1213">
        <f t="shared" si="95"/>
        <v>1</v>
      </c>
      <c r="O1213">
        <f t="shared" si="92"/>
        <v>1</v>
      </c>
      <c r="P1213" t="str">
        <f t="shared" si="93"/>
        <v>-</v>
      </c>
      <c r="Q1213">
        <f t="shared" si="91"/>
        <v>4</v>
      </c>
      <c r="R1213">
        <f t="shared" si="94"/>
        <v>2</v>
      </c>
    </row>
    <row r="1214" spans="1:18" x14ac:dyDescent="0.25">
      <c r="A1214">
        <v>152</v>
      </c>
      <c r="J1214">
        <v>1063278</v>
      </c>
      <c r="K1214">
        <v>1063550</v>
      </c>
      <c r="L1214" t="s">
        <v>5</v>
      </c>
      <c r="M1214" t="s">
        <v>88</v>
      </c>
      <c r="N1214" t="str">
        <f t="shared" si="95"/>
        <v>-</v>
      </c>
      <c r="O1214" t="str">
        <f t="shared" si="92"/>
        <v>-</v>
      </c>
      <c r="P1214" t="str">
        <f t="shared" si="93"/>
        <v>-</v>
      </c>
      <c r="Q1214" t="str">
        <f t="shared" si="91"/>
        <v>-</v>
      </c>
      <c r="R1214" t="str">
        <f t="shared" si="94"/>
        <v>-</v>
      </c>
    </row>
    <row r="1215" spans="1:18" x14ac:dyDescent="0.25">
      <c r="A1215">
        <v>152</v>
      </c>
      <c r="J1215">
        <v>1063541</v>
      </c>
      <c r="K1215">
        <v>1064413</v>
      </c>
      <c r="L1215" t="s">
        <v>5</v>
      </c>
      <c r="M1215" t="s">
        <v>88</v>
      </c>
      <c r="N1215">
        <f t="shared" si="95"/>
        <v>1</v>
      </c>
      <c r="O1215">
        <f t="shared" si="92"/>
        <v>1</v>
      </c>
      <c r="P1215" t="str">
        <f t="shared" si="93"/>
        <v>-</v>
      </c>
      <c r="Q1215">
        <f t="shared" si="91"/>
        <v>10</v>
      </c>
      <c r="R1215">
        <f t="shared" si="94"/>
        <v>2</v>
      </c>
    </row>
    <row r="1216" spans="1:18" x14ac:dyDescent="0.25">
      <c r="A1216">
        <v>152</v>
      </c>
      <c r="J1216">
        <v>1064482</v>
      </c>
      <c r="K1216">
        <v>1064838</v>
      </c>
      <c r="L1216" t="s">
        <v>5</v>
      </c>
      <c r="M1216" t="s">
        <v>88</v>
      </c>
      <c r="N1216" t="str">
        <f t="shared" si="95"/>
        <v>-</v>
      </c>
      <c r="O1216" t="str">
        <f t="shared" si="92"/>
        <v>-</v>
      </c>
      <c r="P1216" t="str">
        <f t="shared" si="93"/>
        <v>-</v>
      </c>
      <c r="Q1216" t="str">
        <f t="shared" si="91"/>
        <v>-</v>
      </c>
      <c r="R1216" t="str">
        <f t="shared" si="94"/>
        <v>-</v>
      </c>
    </row>
    <row r="1217" spans="1:18" x14ac:dyDescent="0.25">
      <c r="A1217">
        <v>153</v>
      </c>
      <c r="J1217">
        <v>1064799</v>
      </c>
      <c r="K1217">
        <v>1065002</v>
      </c>
      <c r="L1217" t="s">
        <v>5</v>
      </c>
      <c r="M1217" t="s">
        <v>88</v>
      </c>
      <c r="N1217">
        <f t="shared" si="95"/>
        <v>1</v>
      </c>
      <c r="O1217">
        <f t="shared" si="92"/>
        <v>1</v>
      </c>
      <c r="P1217" t="str">
        <f t="shared" si="93"/>
        <v>-</v>
      </c>
      <c r="Q1217">
        <f t="shared" si="91"/>
        <v>40</v>
      </c>
      <c r="R1217">
        <f t="shared" si="94"/>
        <v>2</v>
      </c>
    </row>
    <row r="1218" spans="1:18" x14ac:dyDescent="0.25">
      <c r="A1218">
        <v>153</v>
      </c>
      <c r="J1218">
        <v>1065048</v>
      </c>
      <c r="K1218">
        <v>1065509</v>
      </c>
      <c r="L1218" t="s">
        <v>5</v>
      </c>
      <c r="M1218" t="s">
        <v>25</v>
      </c>
      <c r="N1218" t="str">
        <f t="shared" si="95"/>
        <v>-</v>
      </c>
      <c r="O1218" t="str">
        <f t="shared" si="92"/>
        <v>-</v>
      </c>
      <c r="P1218" t="str">
        <f t="shared" si="93"/>
        <v>-</v>
      </c>
      <c r="Q1218" t="str">
        <f t="shared" ref="Q1218:Q1281" si="96">IF(N1218=1,K1217-J1218+1,"-")</f>
        <v>-</v>
      </c>
      <c r="R1218" t="str">
        <f t="shared" si="94"/>
        <v>-</v>
      </c>
    </row>
    <row r="1219" spans="1:18" x14ac:dyDescent="0.25">
      <c r="A1219">
        <v>153</v>
      </c>
      <c r="J1219">
        <v>1065655</v>
      </c>
      <c r="K1219">
        <v>1066263</v>
      </c>
      <c r="L1219" t="s">
        <v>5</v>
      </c>
      <c r="M1219" t="s">
        <v>25</v>
      </c>
      <c r="N1219" t="str">
        <f t="shared" si="95"/>
        <v>-</v>
      </c>
      <c r="O1219" t="str">
        <f t="shared" ref="O1219:O1282" si="97">IF(AND(N1219=1,M1219=M1218),1,"-")</f>
        <v>-</v>
      </c>
      <c r="P1219" t="str">
        <f t="shared" ref="P1219:P1282" si="98">IF(AND(N1219=1,M1219&lt;&gt;M1218),1,"-")</f>
        <v>-</v>
      </c>
      <c r="Q1219" t="str">
        <f t="shared" si="96"/>
        <v>-</v>
      </c>
      <c r="R1219" t="str">
        <f t="shared" ref="R1219:R1282" si="99">IFERROR(IF((IF(N1219=1,MOD(Q1219,3),"-"))=0,0,3-(IF(N1219=1,MOD(Q1219,3),"-"))), "-")</f>
        <v>-</v>
      </c>
    </row>
    <row r="1220" spans="1:18" x14ac:dyDescent="0.25">
      <c r="A1220">
        <v>153</v>
      </c>
      <c r="J1220">
        <v>1066263</v>
      </c>
      <c r="K1220">
        <v>1068089</v>
      </c>
      <c r="L1220" t="s">
        <v>5</v>
      </c>
      <c r="M1220" t="s">
        <v>25</v>
      </c>
      <c r="N1220" t="str">
        <f t="shared" ref="N1220:N1283" si="100">IF(J1220&lt;K1219,1,"-")</f>
        <v>-</v>
      </c>
      <c r="O1220" t="str">
        <f t="shared" si="97"/>
        <v>-</v>
      </c>
      <c r="P1220" t="str">
        <f t="shared" si="98"/>
        <v>-</v>
      </c>
      <c r="Q1220" t="str">
        <f t="shared" si="96"/>
        <v>-</v>
      </c>
      <c r="R1220" t="str">
        <f t="shared" si="99"/>
        <v>-</v>
      </c>
    </row>
    <row r="1221" spans="1:18" x14ac:dyDescent="0.25">
      <c r="A1221">
        <v>153</v>
      </c>
      <c r="J1221">
        <v>1068092</v>
      </c>
      <c r="K1221">
        <v>1069015</v>
      </c>
      <c r="L1221" t="s">
        <v>5</v>
      </c>
      <c r="M1221" t="s">
        <v>25</v>
      </c>
      <c r="N1221" t="str">
        <f t="shared" si="100"/>
        <v>-</v>
      </c>
      <c r="O1221" t="str">
        <f t="shared" si="97"/>
        <v>-</v>
      </c>
      <c r="P1221" t="str">
        <f t="shared" si="98"/>
        <v>-</v>
      </c>
      <c r="Q1221" t="str">
        <f t="shared" si="96"/>
        <v>-</v>
      </c>
      <c r="R1221" t="str">
        <f t="shared" si="99"/>
        <v>-</v>
      </c>
    </row>
    <row r="1222" spans="1:18" x14ac:dyDescent="0.25">
      <c r="A1222">
        <v>153</v>
      </c>
      <c r="J1222">
        <v>1069033</v>
      </c>
      <c r="K1222">
        <v>1070742</v>
      </c>
      <c r="L1222" t="s">
        <v>5</v>
      </c>
      <c r="M1222" t="s">
        <v>25</v>
      </c>
      <c r="N1222" t="str">
        <f t="shared" si="100"/>
        <v>-</v>
      </c>
      <c r="O1222" t="str">
        <f t="shared" si="97"/>
        <v>-</v>
      </c>
      <c r="P1222" t="str">
        <f t="shared" si="98"/>
        <v>-</v>
      </c>
      <c r="Q1222" t="str">
        <f t="shared" si="96"/>
        <v>-</v>
      </c>
      <c r="R1222" t="str">
        <f t="shared" si="99"/>
        <v>-</v>
      </c>
    </row>
    <row r="1223" spans="1:18" x14ac:dyDescent="0.25">
      <c r="A1223">
        <v>153</v>
      </c>
      <c r="J1223">
        <v>1070752</v>
      </c>
      <c r="K1223">
        <v>1071294</v>
      </c>
      <c r="L1223" t="s">
        <v>5</v>
      </c>
      <c r="M1223" t="s">
        <v>25</v>
      </c>
      <c r="N1223" t="str">
        <f t="shared" si="100"/>
        <v>-</v>
      </c>
      <c r="O1223" t="str">
        <f t="shared" si="97"/>
        <v>-</v>
      </c>
      <c r="P1223" t="str">
        <f t="shared" si="98"/>
        <v>-</v>
      </c>
      <c r="Q1223" t="str">
        <f t="shared" si="96"/>
        <v>-</v>
      </c>
      <c r="R1223" t="str">
        <f t="shared" si="99"/>
        <v>-</v>
      </c>
    </row>
    <row r="1224" spans="1:18" x14ac:dyDescent="0.25">
      <c r="A1224">
        <v>153</v>
      </c>
      <c r="J1224">
        <v>1071294</v>
      </c>
      <c r="K1224">
        <v>1072061</v>
      </c>
      <c r="L1224" t="s">
        <v>5</v>
      </c>
      <c r="M1224" t="s">
        <v>25</v>
      </c>
      <c r="N1224" t="str">
        <f t="shared" si="100"/>
        <v>-</v>
      </c>
      <c r="O1224" t="str">
        <f t="shared" si="97"/>
        <v>-</v>
      </c>
      <c r="P1224" t="str">
        <f t="shared" si="98"/>
        <v>-</v>
      </c>
      <c r="Q1224" t="str">
        <f t="shared" si="96"/>
        <v>-</v>
      </c>
      <c r="R1224" t="str">
        <f t="shared" si="99"/>
        <v>-</v>
      </c>
    </row>
    <row r="1225" spans="1:18" x14ac:dyDescent="0.25">
      <c r="A1225">
        <v>153</v>
      </c>
      <c r="J1225">
        <v>1072058</v>
      </c>
      <c r="K1225">
        <v>1072468</v>
      </c>
      <c r="L1225" t="s">
        <v>5</v>
      </c>
      <c r="M1225" t="s">
        <v>25</v>
      </c>
      <c r="N1225">
        <f t="shared" si="100"/>
        <v>1</v>
      </c>
      <c r="O1225">
        <f t="shared" si="97"/>
        <v>1</v>
      </c>
      <c r="P1225" t="str">
        <f t="shared" si="98"/>
        <v>-</v>
      </c>
      <c r="Q1225">
        <f t="shared" si="96"/>
        <v>4</v>
      </c>
      <c r="R1225">
        <f t="shared" si="99"/>
        <v>2</v>
      </c>
    </row>
    <row r="1226" spans="1:18" x14ac:dyDescent="0.25">
      <c r="A1226">
        <v>153</v>
      </c>
      <c r="J1226">
        <v>1072461</v>
      </c>
      <c r="K1226">
        <v>1072931</v>
      </c>
      <c r="L1226" t="s">
        <v>5</v>
      </c>
      <c r="M1226" t="s">
        <v>25</v>
      </c>
      <c r="N1226">
        <f t="shared" si="100"/>
        <v>1</v>
      </c>
      <c r="O1226">
        <f t="shared" si="97"/>
        <v>1</v>
      </c>
      <c r="P1226" t="str">
        <f t="shared" si="98"/>
        <v>-</v>
      </c>
      <c r="Q1226">
        <f t="shared" si="96"/>
        <v>8</v>
      </c>
      <c r="R1226">
        <f t="shared" si="99"/>
        <v>1</v>
      </c>
    </row>
    <row r="1227" spans="1:18" x14ac:dyDescent="0.25">
      <c r="A1227">
        <v>153</v>
      </c>
      <c r="J1227">
        <v>1072958</v>
      </c>
      <c r="K1227">
        <v>1073767</v>
      </c>
      <c r="L1227" t="s">
        <v>5</v>
      </c>
      <c r="M1227" t="s">
        <v>25</v>
      </c>
      <c r="N1227" t="str">
        <f t="shared" si="100"/>
        <v>-</v>
      </c>
      <c r="O1227" t="str">
        <f t="shared" si="97"/>
        <v>-</v>
      </c>
      <c r="P1227" t="str">
        <f t="shared" si="98"/>
        <v>-</v>
      </c>
      <c r="Q1227" t="str">
        <f t="shared" si="96"/>
        <v>-</v>
      </c>
      <c r="R1227" t="str">
        <f t="shared" si="99"/>
        <v>-</v>
      </c>
    </row>
    <row r="1228" spans="1:18" x14ac:dyDescent="0.25">
      <c r="A1228">
        <v>153</v>
      </c>
      <c r="J1228">
        <v>1073968</v>
      </c>
      <c r="K1228">
        <v>1074513</v>
      </c>
      <c r="L1228" t="s">
        <v>5</v>
      </c>
      <c r="M1228" t="s">
        <v>25</v>
      </c>
      <c r="N1228" t="str">
        <f t="shared" si="100"/>
        <v>-</v>
      </c>
      <c r="O1228" t="str">
        <f t="shared" si="97"/>
        <v>-</v>
      </c>
      <c r="P1228" t="str">
        <f t="shared" si="98"/>
        <v>-</v>
      </c>
      <c r="Q1228" t="str">
        <f t="shared" si="96"/>
        <v>-</v>
      </c>
      <c r="R1228" t="str">
        <f t="shared" si="99"/>
        <v>-</v>
      </c>
    </row>
    <row r="1229" spans="1:18" x14ac:dyDescent="0.25">
      <c r="A1229">
        <v>154</v>
      </c>
      <c r="J1229">
        <v>1074659</v>
      </c>
      <c r="K1229">
        <v>1076899</v>
      </c>
      <c r="L1229" t="s">
        <v>5</v>
      </c>
      <c r="M1229" t="s">
        <v>25</v>
      </c>
      <c r="N1229" t="str">
        <f t="shared" si="100"/>
        <v>-</v>
      </c>
      <c r="O1229" t="str">
        <f t="shared" si="97"/>
        <v>-</v>
      </c>
      <c r="P1229" t="str">
        <f t="shared" si="98"/>
        <v>-</v>
      </c>
      <c r="Q1229" t="str">
        <f t="shared" si="96"/>
        <v>-</v>
      </c>
      <c r="R1229" t="str">
        <f t="shared" si="99"/>
        <v>-</v>
      </c>
    </row>
    <row r="1230" spans="1:18" x14ac:dyDescent="0.25">
      <c r="A1230">
        <v>154</v>
      </c>
      <c r="J1230">
        <v>1076996</v>
      </c>
      <c r="K1230">
        <v>1078129</v>
      </c>
      <c r="L1230" t="s">
        <v>5</v>
      </c>
      <c r="M1230" t="s">
        <v>88</v>
      </c>
      <c r="N1230" t="str">
        <f t="shared" si="100"/>
        <v>-</v>
      </c>
      <c r="O1230" t="str">
        <f t="shared" si="97"/>
        <v>-</v>
      </c>
      <c r="P1230" t="str">
        <f t="shared" si="98"/>
        <v>-</v>
      </c>
      <c r="Q1230" t="str">
        <f t="shared" si="96"/>
        <v>-</v>
      </c>
      <c r="R1230" t="str">
        <f t="shared" si="99"/>
        <v>-</v>
      </c>
    </row>
    <row r="1231" spans="1:18" x14ac:dyDescent="0.25">
      <c r="A1231">
        <v>154</v>
      </c>
      <c r="J1231">
        <v>1078126</v>
      </c>
      <c r="K1231">
        <v>1079565</v>
      </c>
      <c r="L1231" t="s">
        <v>5</v>
      </c>
      <c r="M1231" t="s">
        <v>88</v>
      </c>
      <c r="N1231">
        <f t="shared" si="100"/>
        <v>1</v>
      </c>
      <c r="O1231">
        <f t="shared" si="97"/>
        <v>1</v>
      </c>
      <c r="P1231" t="str">
        <f t="shared" si="98"/>
        <v>-</v>
      </c>
      <c r="Q1231">
        <f t="shared" si="96"/>
        <v>4</v>
      </c>
      <c r="R1231">
        <f t="shared" si="99"/>
        <v>2</v>
      </c>
    </row>
    <row r="1232" spans="1:18" x14ac:dyDescent="0.25">
      <c r="A1232">
        <v>154</v>
      </c>
      <c r="J1232">
        <v>1079751</v>
      </c>
      <c r="K1232">
        <v>1081271</v>
      </c>
      <c r="L1232" t="s">
        <v>5</v>
      </c>
      <c r="M1232" t="s">
        <v>25</v>
      </c>
      <c r="N1232" t="str">
        <f t="shared" si="100"/>
        <v>-</v>
      </c>
      <c r="O1232" t="str">
        <f t="shared" si="97"/>
        <v>-</v>
      </c>
      <c r="P1232" t="str">
        <f t="shared" si="98"/>
        <v>-</v>
      </c>
      <c r="Q1232" t="str">
        <f t="shared" si="96"/>
        <v>-</v>
      </c>
      <c r="R1232" t="str">
        <f t="shared" si="99"/>
        <v>-</v>
      </c>
    </row>
    <row r="1233" spans="1:18" x14ac:dyDescent="0.25">
      <c r="A1233">
        <v>154</v>
      </c>
      <c r="J1233">
        <v>1081268</v>
      </c>
      <c r="K1233">
        <v>1082233</v>
      </c>
      <c r="L1233" t="s">
        <v>5</v>
      </c>
      <c r="M1233" t="s">
        <v>88</v>
      </c>
      <c r="N1233">
        <f t="shared" si="100"/>
        <v>1</v>
      </c>
      <c r="O1233" t="str">
        <f t="shared" si="97"/>
        <v>-</v>
      </c>
      <c r="P1233">
        <f t="shared" si="98"/>
        <v>1</v>
      </c>
      <c r="Q1233">
        <f t="shared" si="96"/>
        <v>4</v>
      </c>
      <c r="R1233">
        <f t="shared" si="99"/>
        <v>2</v>
      </c>
    </row>
    <row r="1234" spans="1:18" x14ac:dyDescent="0.25">
      <c r="A1234">
        <v>154</v>
      </c>
      <c r="J1234">
        <v>1082226</v>
      </c>
      <c r="K1234">
        <v>1082999</v>
      </c>
      <c r="L1234" t="s">
        <v>5</v>
      </c>
      <c r="M1234" t="s">
        <v>88</v>
      </c>
      <c r="N1234">
        <f t="shared" si="100"/>
        <v>1</v>
      </c>
      <c r="O1234">
        <f t="shared" si="97"/>
        <v>1</v>
      </c>
      <c r="P1234" t="str">
        <f t="shared" si="98"/>
        <v>-</v>
      </c>
      <c r="Q1234">
        <f t="shared" si="96"/>
        <v>8</v>
      </c>
      <c r="R1234">
        <f t="shared" si="99"/>
        <v>1</v>
      </c>
    </row>
    <row r="1235" spans="1:18" x14ac:dyDescent="0.25">
      <c r="A1235">
        <v>154</v>
      </c>
      <c r="J1235">
        <v>1083197</v>
      </c>
      <c r="K1235">
        <v>1083556</v>
      </c>
      <c r="L1235" t="s">
        <v>5</v>
      </c>
      <c r="M1235" t="s">
        <v>88</v>
      </c>
      <c r="N1235" t="str">
        <f t="shared" si="100"/>
        <v>-</v>
      </c>
      <c r="O1235" t="str">
        <f t="shared" si="97"/>
        <v>-</v>
      </c>
      <c r="P1235" t="str">
        <f t="shared" si="98"/>
        <v>-</v>
      </c>
      <c r="Q1235" t="str">
        <f t="shared" si="96"/>
        <v>-</v>
      </c>
      <c r="R1235" t="str">
        <f t="shared" si="99"/>
        <v>-</v>
      </c>
    </row>
    <row r="1236" spans="1:18" x14ac:dyDescent="0.25">
      <c r="A1236">
        <v>154</v>
      </c>
      <c r="J1236">
        <v>1083633</v>
      </c>
      <c r="K1236">
        <v>1084412</v>
      </c>
      <c r="L1236" t="s">
        <v>5</v>
      </c>
      <c r="M1236" t="s">
        <v>88</v>
      </c>
      <c r="N1236" t="str">
        <f t="shared" si="100"/>
        <v>-</v>
      </c>
      <c r="O1236" t="str">
        <f t="shared" si="97"/>
        <v>-</v>
      </c>
      <c r="P1236" t="str">
        <f t="shared" si="98"/>
        <v>-</v>
      </c>
      <c r="Q1236" t="str">
        <f t="shared" si="96"/>
        <v>-</v>
      </c>
      <c r="R1236" t="str">
        <f t="shared" si="99"/>
        <v>-</v>
      </c>
    </row>
    <row r="1237" spans="1:18" x14ac:dyDescent="0.25">
      <c r="A1237">
        <v>154</v>
      </c>
      <c r="J1237">
        <v>1084424</v>
      </c>
      <c r="K1237">
        <v>1084786</v>
      </c>
      <c r="L1237" t="s">
        <v>5</v>
      </c>
      <c r="M1237" t="s">
        <v>88</v>
      </c>
      <c r="N1237" t="str">
        <f t="shared" si="100"/>
        <v>-</v>
      </c>
      <c r="O1237" t="str">
        <f t="shared" si="97"/>
        <v>-</v>
      </c>
      <c r="P1237" t="str">
        <f t="shared" si="98"/>
        <v>-</v>
      </c>
      <c r="Q1237" t="str">
        <f t="shared" si="96"/>
        <v>-</v>
      </c>
      <c r="R1237" t="str">
        <f t="shared" si="99"/>
        <v>-</v>
      </c>
    </row>
    <row r="1238" spans="1:18" x14ac:dyDescent="0.25">
      <c r="A1238">
        <v>154</v>
      </c>
      <c r="J1238">
        <v>1084798</v>
      </c>
      <c r="K1238">
        <v>1085769</v>
      </c>
      <c r="L1238" t="s">
        <v>5</v>
      </c>
      <c r="M1238" t="s">
        <v>88</v>
      </c>
      <c r="N1238" t="str">
        <f t="shared" si="100"/>
        <v>-</v>
      </c>
      <c r="O1238" t="str">
        <f t="shared" si="97"/>
        <v>-</v>
      </c>
      <c r="P1238" t="str">
        <f t="shared" si="98"/>
        <v>-</v>
      </c>
      <c r="Q1238" t="str">
        <f t="shared" si="96"/>
        <v>-</v>
      </c>
      <c r="R1238" t="str">
        <f t="shared" si="99"/>
        <v>-</v>
      </c>
    </row>
    <row r="1239" spans="1:18" x14ac:dyDescent="0.25">
      <c r="A1239">
        <v>154</v>
      </c>
      <c r="J1239">
        <v>1085766</v>
      </c>
      <c r="K1239">
        <v>1086329</v>
      </c>
      <c r="L1239" t="s">
        <v>5</v>
      </c>
      <c r="M1239" t="s">
        <v>88</v>
      </c>
      <c r="N1239">
        <f t="shared" si="100"/>
        <v>1</v>
      </c>
      <c r="O1239">
        <f t="shared" si="97"/>
        <v>1</v>
      </c>
      <c r="P1239" t="str">
        <f t="shared" si="98"/>
        <v>-</v>
      </c>
      <c r="Q1239">
        <f t="shared" si="96"/>
        <v>4</v>
      </c>
      <c r="R1239">
        <f t="shared" si="99"/>
        <v>2</v>
      </c>
    </row>
    <row r="1240" spans="1:18" x14ac:dyDescent="0.25">
      <c r="A1240">
        <v>154</v>
      </c>
      <c r="J1240">
        <v>1086583</v>
      </c>
      <c r="K1240">
        <v>1087662</v>
      </c>
      <c r="L1240" t="s">
        <v>5</v>
      </c>
      <c r="M1240" t="s">
        <v>25</v>
      </c>
      <c r="N1240" t="str">
        <f t="shared" si="100"/>
        <v>-</v>
      </c>
      <c r="O1240" t="str">
        <f t="shared" si="97"/>
        <v>-</v>
      </c>
      <c r="P1240" t="str">
        <f t="shared" si="98"/>
        <v>-</v>
      </c>
      <c r="Q1240" t="str">
        <f t="shared" si="96"/>
        <v>-</v>
      </c>
      <c r="R1240" t="str">
        <f t="shared" si="99"/>
        <v>-</v>
      </c>
    </row>
    <row r="1241" spans="1:18" x14ac:dyDescent="0.25">
      <c r="A1241">
        <v>154</v>
      </c>
      <c r="J1241">
        <v>1087700</v>
      </c>
      <c r="K1241">
        <v>1087945</v>
      </c>
      <c r="L1241" t="s">
        <v>5</v>
      </c>
      <c r="M1241" t="s">
        <v>88</v>
      </c>
      <c r="N1241" t="str">
        <f t="shared" si="100"/>
        <v>-</v>
      </c>
      <c r="O1241" t="str">
        <f t="shared" si="97"/>
        <v>-</v>
      </c>
      <c r="P1241" t="str">
        <f t="shared" si="98"/>
        <v>-</v>
      </c>
      <c r="Q1241" t="str">
        <f t="shared" si="96"/>
        <v>-</v>
      </c>
      <c r="R1241" t="str">
        <f t="shared" si="99"/>
        <v>-</v>
      </c>
    </row>
    <row r="1242" spans="1:18" x14ac:dyDescent="0.25">
      <c r="A1242">
        <v>155</v>
      </c>
      <c r="J1242">
        <v>1088141</v>
      </c>
      <c r="K1242">
        <v>1088638</v>
      </c>
      <c r="L1242" t="s">
        <v>5</v>
      </c>
      <c r="M1242" t="s">
        <v>25</v>
      </c>
      <c r="N1242" t="str">
        <f t="shared" si="100"/>
        <v>-</v>
      </c>
      <c r="O1242" t="str">
        <f t="shared" si="97"/>
        <v>-</v>
      </c>
      <c r="P1242" t="str">
        <f t="shared" si="98"/>
        <v>-</v>
      </c>
      <c r="Q1242" t="str">
        <f t="shared" si="96"/>
        <v>-</v>
      </c>
      <c r="R1242" t="str">
        <f t="shared" si="99"/>
        <v>-</v>
      </c>
    </row>
    <row r="1243" spans="1:18" x14ac:dyDescent="0.25">
      <c r="A1243">
        <v>155</v>
      </c>
      <c r="J1243">
        <v>1088723</v>
      </c>
      <c r="K1243">
        <v>1089784</v>
      </c>
      <c r="L1243" t="s">
        <v>5</v>
      </c>
      <c r="M1243" t="s">
        <v>25</v>
      </c>
      <c r="N1243" t="str">
        <f t="shared" si="100"/>
        <v>-</v>
      </c>
      <c r="O1243" t="str">
        <f t="shared" si="97"/>
        <v>-</v>
      </c>
      <c r="P1243" t="str">
        <f t="shared" si="98"/>
        <v>-</v>
      </c>
      <c r="Q1243" t="str">
        <f t="shared" si="96"/>
        <v>-</v>
      </c>
      <c r="R1243" t="str">
        <f t="shared" si="99"/>
        <v>-</v>
      </c>
    </row>
    <row r="1244" spans="1:18" x14ac:dyDescent="0.25">
      <c r="A1244">
        <v>155</v>
      </c>
      <c r="J1244">
        <v>1089901</v>
      </c>
      <c r="K1244">
        <v>1090401</v>
      </c>
      <c r="L1244" t="s">
        <v>5</v>
      </c>
      <c r="M1244" t="s">
        <v>25</v>
      </c>
      <c r="N1244" t="str">
        <f t="shared" si="100"/>
        <v>-</v>
      </c>
      <c r="O1244" t="str">
        <f t="shared" si="97"/>
        <v>-</v>
      </c>
      <c r="P1244" t="str">
        <f t="shared" si="98"/>
        <v>-</v>
      </c>
      <c r="Q1244" t="str">
        <f t="shared" si="96"/>
        <v>-</v>
      </c>
      <c r="R1244" t="str">
        <f t="shared" si="99"/>
        <v>-</v>
      </c>
    </row>
    <row r="1245" spans="1:18" x14ac:dyDescent="0.25">
      <c r="A1245">
        <v>155</v>
      </c>
      <c r="J1245">
        <v>1090398</v>
      </c>
      <c r="K1245">
        <v>1090604</v>
      </c>
      <c r="L1245" t="s">
        <v>5</v>
      </c>
      <c r="M1245" t="s">
        <v>25</v>
      </c>
      <c r="N1245">
        <f t="shared" si="100"/>
        <v>1</v>
      </c>
      <c r="O1245">
        <f t="shared" si="97"/>
        <v>1</v>
      </c>
      <c r="P1245" t="str">
        <f t="shared" si="98"/>
        <v>-</v>
      </c>
      <c r="Q1245">
        <f t="shared" si="96"/>
        <v>4</v>
      </c>
      <c r="R1245">
        <f t="shared" si="99"/>
        <v>2</v>
      </c>
    </row>
    <row r="1246" spans="1:18" x14ac:dyDescent="0.25">
      <c r="A1246">
        <v>155</v>
      </c>
      <c r="J1246">
        <v>1090637</v>
      </c>
      <c r="K1246">
        <v>1093267</v>
      </c>
      <c r="L1246" t="s">
        <v>5</v>
      </c>
      <c r="M1246" t="s">
        <v>25</v>
      </c>
      <c r="N1246" t="str">
        <f t="shared" si="100"/>
        <v>-</v>
      </c>
      <c r="O1246" t="str">
        <f t="shared" si="97"/>
        <v>-</v>
      </c>
      <c r="P1246" t="str">
        <f t="shared" si="98"/>
        <v>-</v>
      </c>
      <c r="Q1246" t="str">
        <f t="shared" si="96"/>
        <v>-</v>
      </c>
      <c r="R1246" t="str">
        <f t="shared" si="99"/>
        <v>-</v>
      </c>
    </row>
    <row r="1247" spans="1:18" x14ac:dyDescent="0.25">
      <c r="A1247">
        <v>155</v>
      </c>
      <c r="J1247">
        <v>1093502</v>
      </c>
      <c r="K1247">
        <v>1093687</v>
      </c>
      <c r="L1247" t="s">
        <v>5</v>
      </c>
      <c r="M1247" t="s">
        <v>25</v>
      </c>
      <c r="N1247" t="str">
        <f t="shared" si="100"/>
        <v>-</v>
      </c>
      <c r="O1247" t="str">
        <f t="shared" si="97"/>
        <v>-</v>
      </c>
      <c r="P1247" t="str">
        <f t="shared" si="98"/>
        <v>-</v>
      </c>
      <c r="Q1247" t="str">
        <f t="shared" si="96"/>
        <v>-</v>
      </c>
      <c r="R1247" t="str">
        <f t="shared" si="99"/>
        <v>-</v>
      </c>
    </row>
    <row r="1248" spans="1:18" x14ac:dyDescent="0.25">
      <c r="A1248">
        <v>155</v>
      </c>
      <c r="J1248">
        <v>1093700</v>
      </c>
      <c r="K1248">
        <v>1093975</v>
      </c>
      <c r="L1248" t="s">
        <v>5</v>
      </c>
      <c r="M1248" t="s">
        <v>88</v>
      </c>
      <c r="N1248" t="str">
        <f t="shared" si="100"/>
        <v>-</v>
      </c>
      <c r="O1248" t="str">
        <f t="shared" si="97"/>
        <v>-</v>
      </c>
      <c r="P1248" t="str">
        <f t="shared" si="98"/>
        <v>-</v>
      </c>
      <c r="Q1248" t="str">
        <f t="shared" si="96"/>
        <v>-</v>
      </c>
      <c r="R1248" t="str">
        <f t="shared" si="99"/>
        <v>-</v>
      </c>
    </row>
    <row r="1249" spans="1:18" x14ac:dyDescent="0.25">
      <c r="A1249">
        <v>155</v>
      </c>
      <c r="J1249">
        <v>1093991</v>
      </c>
      <c r="K1249">
        <v>1094083</v>
      </c>
      <c r="L1249" t="s">
        <v>5</v>
      </c>
      <c r="M1249" t="s">
        <v>25</v>
      </c>
      <c r="N1249" t="str">
        <f t="shared" si="100"/>
        <v>-</v>
      </c>
      <c r="O1249" t="str">
        <f t="shared" si="97"/>
        <v>-</v>
      </c>
      <c r="P1249" t="str">
        <f t="shared" si="98"/>
        <v>-</v>
      </c>
      <c r="Q1249" t="str">
        <f t="shared" si="96"/>
        <v>-</v>
      </c>
      <c r="R1249" t="str">
        <f t="shared" si="99"/>
        <v>-</v>
      </c>
    </row>
    <row r="1250" spans="1:18" x14ac:dyDescent="0.25">
      <c r="A1250">
        <v>155</v>
      </c>
      <c r="J1250">
        <v>4546162</v>
      </c>
      <c r="K1250">
        <v>4547717</v>
      </c>
      <c r="L1250" t="s">
        <v>5</v>
      </c>
      <c r="M1250" t="s">
        <v>88</v>
      </c>
      <c r="N1250" t="str">
        <f t="shared" si="100"/>
        <v>-</v>
      </c>
      <c r="O1250" t="str">
        <f t="shared" si="97"/>
        <v>-</v>
      </c>
      <c r="P1250" t="str">
        <f t="shared" si="98"/>
        <v>-</v>
      </c>
      <c r="Q1250" t="str">
        <f t="shared" si="96"/>
        <v>-</v>
      </c>
      <c r="R1250" t="str">
        <f t="shared" si="99"/>
        <v>-</v>
      </c>
    </row>
    <row r="1251" spans="1:18" x14ac:dyDescent="0.25">
      <c r="A1251">
        <v>155</v>
      </c>
      <c r="J1251">
        <v>1094087</v>
      </c>
      <c r="K1251">
        <v>1094163</v>
      </c>
      <c r="L1251" t="s">
        <v>5</v>
      </c>
      <c r="M1251" t="s">
        <v>25</v>
      </c>
      <c r="N1251">
        <f t="shared" si="100"/>
        <v>1</v>
      </c>
      <c r="O1251" t="str">
        <f t="shared" si="97"/>
        <v>-</v>
      </c>
      <c r="P1251">
        <f t="shared" si="98"/>
        <v>1</v>
      </c>
      <c r="Q1251">
        <f t="shared" si="96"/>
        <v>3453631</v>
      </c>
      <c r="R1251">
        <f t="shared" si="99"/>
        <v>2</v>
      </c>
    </row>
    <row r="1252" spans="1:18" x14ac:dyDescent="0.25">
      <c r="A1252">
        <v>155</v>
      </c>
      <c r="J1252">
        <v>4584573</v>
      </c>
      <c r="K1252">
        <v>4584688</v>
      </c>
      <c r="L1252" t="s">
        <v>5</v>
      </c>
      <c r="M1252" t="s">
        <v>88</v>
      </c>
      <c r="N1252" t="str">
        <f t="shared" si="100"/>
        <v>-</v>
      </c>
      <c r="O1252" t="str">
        <f t="shared" si="97"/>
        <v>-</v>
      </c>
      <c r="P1252" t="str">
        <f t="shared" si="98"/>
        <v>-</v>
      </c>
      <c r="Q1252" t="str">
        <f t="shared" si="96"/>
        <v>-</v>
      </c>
      <c r="R1252" t="str">
        <f t="shared" si="99"/>
        <v>-</v>
      </c>
    </row>
    <row r="1253" spans="1:18" x14ac:dyDescent="0.25">
      <c r="A1253">
        <v>155</v>
      </c>
      <c r="J1253">
        <v>1094225</v>
      </c>
      <c r="K1253">
        <v>1094301</v>
      </c>
      <c r="L1253" t="s">
        <v>5</v>
      </c>
      <c r="M1253" t="s">
        <v>25</v>
      </c>
      <c r="N1253">
        <f t="shared" si="100"/>
        <v>1</v>
      </c>
      <c r="O1253" t="str">
        <f t="shared" si="97"/>
        <v>-</v>
      </c>
      <c r="P1253">
        <f t="shared" si="98"/>
        <v>1</v>
      </c>
      <c r="Q1253">
        <f t="shared" si="96"/>
        <v>3490464</v>
      </c>
      <c r="R1253">
        <f t="shared" si="99"/>
        <v>0</v>
      </c>
    </row>
    <row r="1254" spans="1:18" x14ac:dyDescent="0.25">
      <c r="A1254">
        <v>155</v>
      </c>
      <c r="J1254">
        <v>4584873</v>
      </c>
      <c r="K1254">
        <v>4587900</v>
      </c>
      <c r="L1254" t="s">
        <v>5</v>
      </c>
      <c r="M1254" t="s">
        <v>88</v>
      </c>
      <c r="N1254" t="str">
        <f t="shared" si="100"/>
        <v>-</v>
      </c>
      <c r="O1254" t="str">
        <f t="shared" si="97"/>
        <v>-</v>
      </c>
      <c r="P1254" t="str">
        <f t="shared" si="98"/>
        <v>-</v>
      </c>
      <c r="Q1254" t="str">
        <f t="shared" si="96"/>
        <v>-</v>
      </c>
      <c r="R1254" t="str">
        <f t="shared" si="99"/>
        <v>-</v>
      </c>
    </row>
    <row r="1255" spans="1:18" x14ac:dyDescent="0.25">
      <c r="A1255">
        <v>156</v>
      </c>
      <c r="J1255">
        <v>1094364</v>
      </c>
      <c r="K1255">
        <v>1094440</v>
      </c>
      <c r="L1255" t="s">
        <v>5</v>
      </c>
      <c r="M1255" t="s">
        <v>25</v>
      </c>
      <c r="N1255">
        <f t="shared" si="100"/>
        <v>1</v>
      </c>
      <c r="O1255" t="str">
        <f t="shared" si="97"/>
        <v>-</v>
      </c>
      <c r="P1255">
        <f t="shared" si="98"/>
        <v>1</v>
      </c>
      <c r="Q1255">
        <f t="shared" si="96"/>
        <v>3493537</v>
      </c>
      <c r="R1255">
        <f t="shared" si="99"/>
        <v>2</v>
      </c>
    </row>
    <row r="1256" spans="1:18" x14ac:dyDescent="0.25">
      <c r="A1256">
        <v>156</v>
      </c>
      <c r="J1256">
        <v>4588397</v>
      </c>
      <c r="K1256">
        <v>4589950</v>
      </c>
      <c r="L1256" t="s">
        <v>5</v>
      </c>
      <c r="M1256" t="s">
        <v>88</v>
      </c>
      <c r="N1256" t="str">
        <f t="shared" si="100"/>
        <v>-</v>
      </c>
      <c r="O1256" t="str">
        <f t="shared" si="97"/>
        <v>-</v>
      </c>
      <c r="P1256" t="str">
        <f t="shared" si="98"/>
        <v>-</v>
      </c>
      <c r="Q1256" t="str">
        <f t="shared" si="96"/>
        <v>-</v>
      </c>
      <c r="R1256" t="str">
        <f t="shared" si="99"/>
        <v>-</v>
      </c>
    </row>
    <row r="1257" spans="1:18" x14ac:dyDescent="0.25">
      <c r="A1257">
        <v>156</v>
      </c>
      <c r="J1257">
        <v>1094634</v>
      </c>
      <c r="K1257">
        <v>1094710</v>
      </c>
      <c r="L1257" t="s">
        <v>5</v>
      </c>
      <c r="M1257" t="s">
        <v>25</v>
      </c>
      <c r="N1257">
        <f t="shared" si="100"/>
        <v>1</v>
      </c>
      <c r="O1257" t="str">
        <f t="shared" si="97"/>
        <v>-</v>
      </c>
      <c r="P1257">
        <f t="shared" si="98"/>
        <v>1</v>
      </c>
      <c r="Q1257">
        <f t="shared" si="96"/>
        <v>3495317</v>
      </c>
      <c r="R1257">
        <f t="shared" si="99"/>
        <v>1</v>
      </c>
    </row>
    <row r="1258" spans="1:18" x14ac:dyDescent="0.25">
      <c r="A1258">
        <v>156</v>
      </c>
      <c r="J1258">
        <v>4726706</v>
      </c>
      <c r="K1258">
        <v>4726821</v>
      </c>
      <c r="L1258" t="s">
        <v>5</v>
      </c>
      <c r="M1258" t="s">
        <v>88</v>
      </c>
      <c r="N1258" t="str">
        <f t="shared" si="100"/>
        <v>-</v>
      </c>
      <c r="O1258" t="str">
        <f t="shared" si="97"/>
        <v>-</v>
      </c>
      <c r="P1258" t="str">
        <f t="shared" si="98"/>
        <v>-</v>
      </c>
      <c r="Q1258" t="str">
        <f t="shared" si="96"/>
        <v>-</v>
      </c>
      <c r="R1258" t="str">
        <f t="shared" si="99"/>
        <v>-</v>
      </c>
    </row>
    <row r="1259" spans="1:18" x14ac:dyDescent="0.25">
      <c r="A1259">
        <v>156</v>
      </c>
      <c r="J1259">
        <v>1094940</v>
      </c>
      <c r="K1259">
        <v>1095506</v>
      </c>
      <c r="L1259" t="s">
        <v>5</v>
      </c>
      <c r="M1259" t="s">
        <v>25</v>
      </c>
      <c r="N1259">
        <f t="shared" si="100"/>
        <v>1</v>
      </c>
      <c r="O1259" t="str">
        <f t="shared" si="97"/>
        <v>-</v>
      </c>
      <c r="P1259">
        <f t="shared" si="98"/>
        <v>1</v>
      </c>
      <c r="Q1259">
        <f t="shared" si="96"/>
        <v>3631882</v>
      </c>
      <c r="R1259">
        <f t="shared" si="99"/>
        <v>2</v>
      </c>
    </row>
    <row r="1260" spans="1:18" x14ac:dyDescent="0.25">
      <c r="A1260">
        <v>156</v>
      </c>
      <c r="J1260">
        <v>1095503</v>
      </c>
      <c r="K1260">
        <v>1095928</v>
      </c>
      <c r="L1260" t="s">
        <v>5</v>
      </c>
      <c r="M1260" t="s">
        <v>25</v>
      </c>
      <c r="N1260">
        <f t="shared" si="100"/>
        <v>1</v>
      </c>
      <c r="O1260">
        <f t="shared" si="97"/>
        <v>1</v>
      </c>
      <c r="P1260" t="str">
        <f t="shared" si="98"/>
        <v>-</v>
      </c>
      <c r="Q1260">
        <f t="shared" si="96"/>
        <v>4</v>
      </c>
      <c r="R1260">
        <f t="shared" si="99"/>
        <v>2</v>
      </c>
    </row>
    <row r="1261" spans="1:18" x14ac:dyDescent="0.25">
      <c r="A1261">
        <v>156</v>
      </c>
      <c r="J1261">
        <v>1096005</v>
      </c>
      <c r="K1261">
        <v>1097561</v>
      </c>
      <c r="L1261" t="s">
        <v>5</v>
      </c>
      <c r="M1261" t="s">
        <v>25</v>
      </c>
      <c r="N1261" t="str">
        <f t="shared" si="100"/>
        <v>-</v>
      </c>
      <c r="O1261" t="str">
        <f t="shared" si="97"/>
        <v>-</v>
      </c>
      <c r="P1261" t="str">
        <f t="shared" si="98"/>
        <v>-</v>
      </c>
      <c r="Q1261" t="str">
        <f t="shared" si="96"/>
        <v>-</v>
      </c>
      <c r="R1261" t="str">
        <f t="shared" si="99"/>
        <v>-</v>
      </c>
    </row>
    <row r="1262" spans="1:18" x14ac:dyDescent="0.25">
      <c r="A1262">
        <v>156</v>
      </c>
      <c r="J1262">
        <v>1097711</v>
      </c>
      <c r="K1262">
        <v>1098226</v>
      </c>
      <c r="L1262" t="s">
        <v>5</v>
      </c>
      <c r="M1262" t="s">
        <v>25</v>
      </c>
      <c r="N1262" t="str">
        <f t="shared" si="100"/>
        <v>-</v>
      </c>
      <c r="O1262" t="str">
        <f t="shared" si="97"/>
        <v>-</v>
      </c>
      <c r="P1262" t="str">
        <f t="shared" si="98"/>
        <v>-</v>
      </c>
      <c r="Q1262" t="str">
        <f t="shared" si="96"/>
        <v>-</v>
      </c>
      <c r="R1262" t="str">
        <f t="shared" si="99"/>
        <v>-</v>
      </c>
    </row>
    <row r="1263" spans="1:18" x14ac:dyDescent="0.25">
      <c r="A1263">
        <v>156</v>
      </c>
      <c r="J1263">
        <v>1098572</v>
      </c>
      <c r="K1263">
        <v>1099942</v>
      </c>
      <c r="L1263" t="s">
        <v>5</v>
      </c>
      <c r="M1263" t="s">
        <v>25</v>
      </c>
      <c r="N1263" t="str">
        <f t="shared" si="100"/>
        <v>-</v>
      </c>
      <c r="O1263" t="str">
        <f t="shared" si="97"/>
        <v>-</v>
      </c>
      <c r="P1263" t="str">
        <f t="shared" si="98"/>
        <v>-</v>
      </c>
      <c r="Q1263" t="str">
        <f t="shared" si="96"/>
        <v>-</v>
      </c>
      <c r="R1263" t="str">
        <f t="shared" si="99"/>
        <v>-</v>
      </c>
    </row>
    <row r="1264" spans="1:18" x14ac:dyDescent="0.25">
      <c r="A1264">
        <v>156</v>
      </c>
      <c r="J1264">
        <v>1099991</v>
      </c>
      <c r="K1264">
        <v>1101529</v>
      </c>
      <c r="L1264" t="s">
        <v>5</v>
      </c>
      <c r="M1264" t="s">
        <v>88</v>
      </c>
      <c r="N1264" t="str">
        <f t="shared" si="100"/>
        <v>-</v>
      </c>
      <c r="O1264" t="str">
        <f t="shared" si="97"/>
        <v>-</v>
      </c>
      <c r="P1264" t="str">
        <f t="shared" si="98"/>
        <v>-</v>
      </c>
      <c r="Q1264" t="str">
        <f t="shared" si="96"/>
        <v>-</v>
      </c>
      <c r="R1264" t="str">
        <f t="shared" si="99"/>
        <v>-</v>
      </c>
    </row>
    <row r="1265" spans="1:18" x14ac:dyDescent="0.25">
      <c r="A1265">
        <v>156</v>
      </c>
      <c r="J1265">
        <v>1101546</v>
      </c>
      <c r="K1265">
        <v>1102718</v>
      </c>
      <c r="L1265" t="s">
        <v>5</v>
      </c>
      <c r="M1265" t="s">
        <v>88</v>
      </c>
      <c r="N1265" t="str">
        <f t="shared" si="100"/>
        <v>-</v>
      </c>
      <c r="O1265" t="str">
        <f t="shared" si="97"/>
        <v>-</v>
      </c>
      <c r="P1265" t="str">
        <f t="shared" si="98"/>
        <v>-</v>
      </c>
      <c r="Q1265" t="str">
        <f t="shared" si="96"/>
        <v>-</v>
      </c>
      <c r="R1265" t="str">
        <f t="shared" si="99"/>
        <v>-</v>
      </c>
    </row>
    <row r="1266" spans="1:18" x14ac:dyDescent="0.25">
      <c r="A1266">
        <v>156</v>
      </c>
      <c r="J1266">
        <v>1102845</v>
      </c>
      <c r="K1266">
        <v>1103375</v>
      </c>
      <c r="L1266" t="s">
        <v>5</v>
      </c>
      <c r="M1266" t="s">
        <v>88</v>
      </c>
      <c r="N1266" t="str">
        <f t="shared" si="100"/>
        <v>-</v>
      </c>
      <c r="O1266" t="str">
        <f t="shared" si="97"/>
        <v>-</v>
      </c>
      <c r="P1266" t="str">
        <f t="shared" si="98"/>
        <v>-</v>
      </c>
      <c r="Q1266" t="str">
        <f t="shared" si="96"/>
        <v>-</v>
      </c>
      <c r="R1266" t="str">
        <f t="shared" si="99"/>
        <v>-</v>
      </c>
    </row>
    <row r="1267" spans="1:18" x14ac:dyDescent="0.25">
      <c r="A1267">
        <v>156</v>
      </c>
      <c r="J1267">
        <v>1103872</v>
      </c>
      <c r="K1267">
        <v>1105056</v>
      </c>
      <c r="L1267" t="s">
        <v>5</v>
      </c>
      <c r="M1267" t="s">
        <v>88</v>
      </c>
      <c r="N1267" t="str">
        <f t="shared" si="100"/>
        <v>-</v>
      </c>
      <c r="O1267" t="str">
        <f t="shared" si="97"/>
        <v>-</v>
      </c>
      <c r="P1267" t="str">
        <f t="shared" si="98"/>
        <v>-</v>
      </c>
      <c r="Q1267" t="str">
        <f t="shared" si="96"/>
        <v>-</v>
      </c>
      <c r="R1267" t="str">
        <f t="shared" si="99"/>
        <v>-</v>
      </c>
    </row>
    <row r="1268" spans="1:18" x14ac:dyDescent="0.25">
      <c r="A1268">
        <v>156</v>
      </c>
      <c r="J1268">
        <v>1105221</v>
      </c>
      <c r="K1268">
        <v>1106216</v>
      </c>
      <c r="L1268" t="s">
        <v>5</v>
      </c>
      <c r="M1268" t="s">
        <v>88</v>
      </c>
      <c r="N1268" t="str">
        <f t="shared" si="100"/>
        <v>-</v>
      </c>
      <c r="O1268" t="str">
        <f t="shared" si="97"/>
        <v>-</v>
      </c>
      <c r="P1268" t="str">
        <f t="shared" si="98"/>
        <v>-</v>
      </c>
      <c r="Q1268" t="str">
        <f t="shared" si="96"/>
        <v>-</v>
      </c>
      <c r="R1268" t="str">
        <f t="shared" si="99"/>
        <v>-</v>
      </c>
    </row>
    <row r="1269" spans="1:18" x14ac:dyDescent="0.25">
      <c r="A1269">
        <v>156</v>
      </c>
      <c r="J1269">
        <v>1106286</v>
      </c>
      <c r="K1269">
        <v>1107350</v>
      </c>
      <c r="L1269" t="s">
        <v>5</v>
      </c>
      <c r="M1269" t="s">
        <v>88</v>
      </c>
      <c r="N1269" t="str">
        <f t="shared" si="100"/>
        <v>-</v>
      </c>
      <c r="O1269" t="str">
        <f t="shared" si="97"/>
        <v>-</v>
      </c>
      <c r="P1269" t="str">
        <f t="shared" si="98"/>
        <v>-</v>
      </c>
      <c r="Q1269" t="str">
        <f t="shared" si="96"/>
        <v>-</v>
      </c>
      <c r="R1269" t="str">
        <f t="shared" si="99"/>
        <v>-</v>
      </c>
    </row>
    <row r="1270" spans="1:18" x14ac:dyDescent="0.25">
      <c r="A1270">
        <v>157</v>
      </c>
      <c r="J1270">
        <v>1107343</v>
      </c>
      <c r="K1270">
        <v>1108545</v>
      </c>
      <c r="L1270" t="s">
        <v>5</v>
      </c>
      <c r="M1270" t="s">
        <v>88</v>
      </c>
      <c r="N1270">
        <f t="shared" si="100"/>
        <v>1</v>
      </c>
      <c r="O1270">
        <f t="shared" si="97"/>
        <v>1</v>
      </c>
      <c r="P1270" t="str">
        <f t="shared" si="98"/>
        <v>-</v>
      </c>
      <c r="Q1270">
        <f t="shared" si="96"/>
        <v>8</v>
      </c>
      <c r="R1270">
        <f t="shared" si="99"/>
        <v>1</v>
      </c>
    </row>
    <row r="1271" spans="1:18" x14ac:dyDescent="0.25">
      <c r="A1271">
        <v>157</v>
      </c>
      <c r="J1271">
        <v>1108900</v>
      </c>
      <c r="K1271">
        <v>1109859</v>
      </c>
      <c r="L1271" t="s">
        <v>5</v>
      </c>
      <c r="M1271" t="s">
        <v>88</v>
      </c>
      <c r="N1271" t="str">
        <f t="shared" si="100"/>
        <v>-</v>
      </c>
      <c r="O1271" t="str">
        <f t="shared" si="97"/>
        <v>-</v>
      </c>
      <c r="P1271" t="str">
        <f t="shared" si="98"/>
        <v>-</v>
      </c>
      <c r="Q1271" t="str">
        <f t="shared" si="96"/>
        <v>-</v>
      </c>
      <c r="R1271" t="str">
        <f t="shared" si="99"/>
        <v>-</v>
      </c>
    </row>
    <row r="1272" spans="1:18" x14ac:dyDescent="0.25">
      <c r="A1272">
        <v>157</v>
      </c>
      <c r="J1272">
        <v>1109870</v>
      </c>
      <c r="K1272">
        <v>1112014</v>
      </c>
      <c r="L1272" t="s">
        <v>5</v>
      </c>
      <c r="M1272" t="s">
        <v>88</v>
      </c>
      <c r="N1272" t="str">
        <f t="shared" si="100"/>
        <v>-</v>
      </c>
      <c r="O1272" t="str">
        <f t="shared" si="97"/>
        <v>-</v>
      </c>
      <c r="P1272" t="str">
        <f t="shared" si="98"/>
        <v>-</v>
      </c>
      <c r="Q1272" t="str">
        <f t="shared" si="96"/>
        <v>-</v>
      </c>
      <c r="R1272" t="str">
        <f t="shared" si="99"/>
        <v>-</v>
      </c>
    </row>
    <row r="1273" spans="1:18" x14ac:dyDescent="0.25">
      <c r="A1273">
        <v>157</v>
      </c>
      <c r="J1273">
        <v>1111987</v>
      </c>
      <c r="K1273">
        <v>1112397</v>
      </c>
      <c r="L1273" t="s">
        <v>5</v>
      </c>
      <c r="M1273" t="s">
        <v>88</v>
      </c>
      <c r="N1273">
        <f t="shared" si="100"/>
        <v>1</v>
      </c>
      <c r="O1273">
        <f t="shared" si="97"/>
        <v>1</v>
      </c>
      <c r="P1273" t="str">
        <f t="shared" si="98"/>
        <v>-</v>
      </c>
      <c r="Q1273">
        <f t="shared" si="96"/>
        <v>28</v>
      </c>
      <c r="R1273">
        <f t="shared" si="99"/>
        <v>2</v>
      </c>
    </row>
    <row r="1274" spans="1:18" x14ac:dyDescent="0.25">
      <c r="A1274">
        <v>157</v>
      </c>
      <c r="J1274">
        <v>1112394</v>
      </c>
      <c r="K1274">
        <v>1112639</v>
      </c>
      <c r="L1274" t="s">
        <v>5</v>
      </c>
      <c r="M1274" t="s">
        <v>88</v>
      </c>
      <c r="N1274">
        <f t="shared" si="100"/>
        <v>1</v>
      </c>
      <c r="O1274">
        <f t="shared" si="97"/>
        <v>1</v>
      </c>
      <c r="P1274" t="str">
        <f t="shared" si="98"/>
        <v>-</v>
      </c>
      <c r="Q1274">
        <f t="shared" si="96"/>
        <v>4</v>
      </c>
      <c r="R1274">
        <f t="shared" si="99"/>
        <v>2</v>
      </c>
    </row>
    <row r="1275" spans="1:18" x14ac:dyDescent="0.25">
      <c r="A1275">
        <v>157</v>
      </c>
      <c r="J1275">
        <v>1112738</v>
      </c>
      <c r="K1275">
        <v>1112914</v>
      </c>
      <c r="L1275" t="s">
        <v>5</v>
      </c>
      <c r="M1275" t="s">
        <v>88</v>
      </c>
      <c r="N1275" t="str">
        <f t="shared" si="100"/>
        <v>-</v>
      </c>
      <c r="O1275" t="str">
        <f t="shared" si="97"/>
        <v>-</v>
      </c>
      <c r="P1275" t="str">
        <f t="shared" si="98"/>
        <v>-</v>
      </c>
      <c r="Q1275" t="str">
        <f t="shared" si="96"/>
        <v>-</v>
      </c>
      <c r="R1275" t="str">
        <f t="shared" si="99"/>
        <v>-</v>
      </c>
    </row>
    <row r="1276" spans="1:18" x14ac:dyDescent="0.25">
      <c r="A1276">
        <v>157</v>
      </c>
      <c r="J1276">
        <v>1112911</v>
      </c>
      <c r="K1276">
        <v>1113342</v>
      </c>
      <c r="L1276" t="s">
        <v>5</v>
      </c>
      <c r="M1276" t="s">
        <v>88</v>
      </c>
      <c r="N1276">
        <f t="shared" si="100"/>
        <v>1</v>
      </c>
      <c r="O1276">
        <f t="shared" si="97"/>
        <v>1</v>
      </c>
      <c r="P1276" t="str">
        <f t="shared" si="98"/>
        <v>-</v>
      </c>
      <c r="Q1276">
        <f t="shared" si="96"/>
        <v>4</v>
      </c>
      <c r="R1276">
        <f t="shared" si="99"/>
        <v>2</v>
      </c>
    </row>
    <row r="1277" spans="1:18" x14ac:dyDescent="0.25">
      <c r="A1277">
        <v>157</v>
      </c>
      <c r="J1277">
        <v>1113431</v>
      </c>
      <c r="K1277">
        <v>1114765</v>
      </c>
      <c r="L1277" t="s">
        <v>5</v>
      </c>
      <c r="M1277" t="s">
        <v>25</v>
      </c>
      <c r="N1277" t="str">
        <f t="shared" si="100"/>
        <v>-</v>
      </c>
      <c r="O1277" t="str">
        <f t="shared" si="97"/>
        <v>-</v>
      </c>
      <c r="P1277" t="str">
        <f t="shared" si="98"/>
        <v>-</v>
      </c>
      <c r="Q1277" t="str">
        <f t="shared" si="96"/>
        <v>-</v>
      </c>
      <c r="R1277" t="str">
        <f t="shared" si="99"/>
        <v>-</v>
      </c>
    </row>
    <row r="1278" spans="1:18" x14ac:dyDescent="0.25">
      <c r="A1278">
        <v>157</v>
      </c>
      <c r="J1278">
        <v>1114849</v>
      </c>
      <c r="K1278">
        <v>1115175</v>
      </c>
      <c r="L1278" t="s">
        <v>5</v>
      </c>
      <c r="M1278" t="s">
        <v>88</v>
      </c>
      <c r="N1278" t="str">
        <f t="shared" si="100"/>
        <v>-</v>
      </c>
      <c r="O1278" t="str">
        <f t="shared" si="97"/>
        <v>-</v>
      </c>
      <c r="P1278" t="str">
        <f t="shared" si="98"/>
        <v>-</v>
      </c>
      <c r="Q1278" t="str">
        <f t="shared" si="96"/>
        <v>-</v>
      </c>
      <c r="R1278" t="str">
        <f t="shared" si="99"/>
        <v>-</v>
      </c>
    </row>
    <row r="1279" spans="1:18" x14ac:dyDescent="0.25">
      <c r="A1279">
        <v>157</v>
      </c>
      <c r="J1279">
        <v>1115337</v>
      </c>
      <c r="K1279">
        <v>1115687</v>
      </c>
      <c r="L1279" t="s">
        <v>5</v>
      </c>
      <c r="M1279" t="s">
        <v>25</v>
      </c>
      <c r="N1279" t="str">
        <f t="shared" si="100"/>
        <v>-</v>
      </c>
      <c r="O1279" t="str">
        <f t="shared" si="97"/>
        <v>-</v>
      </c>
      <c r="P1279" t="str">
        <f t="shared" si="98"/>
        <v>-</v>
      </c>
      <c r="Q1279" t="str">
        <f t="shared" si="96"/>
        <v>-</v>
      </c>
      <c r="R1279" t="str">
        <f t="shared" si="99"/>
        <v>-</v>
      </c>
    </row>
    <row r="1280" spans="1:18" x14ac:dyDescent="0.25">
      <c r="A1280">
        <v>157</v>
      </c>
      <c r="J1280">
        <v>1115722</v>
      </c>
      <c r="K1280">
        <v>1116171</v>
      </c>
      <c r="L1280" t="s">
        <v>5</v>
      </c>
      <c r="M1280" t="s">
        <v>88</v>
      </c>
      <c r="N1280" t="str">
        <f t="shared" si="100"/>
        <v>-</v>
      </c>
      <c r="O1280" t="str">
        <f t="shared" si="97"/>
        <v>-</v>
      </c>
      <c r="P1280" t="str">
        <f t="shared" si="98"/>
        <v>-</v>
      </c>
      <c r="Q1280" t="str">
        <f t="shared" si="96"/>
        <v>-</v>
      </c>
      <c r="R1280" t="str">
        <f t="shared" si="99"/>
        <v>-</v>
      </c>
    </row>
    <row r="1281" spans="1:18" x14ac:dyDescent="0.25">
      <c r="A1281">
        <v>157</v>
      </c>
      <c r="J1281">
        <v>1116197</v>
      </c>
      <c r="K1281">
        <v>1116376</v>
      </c>
      <c r="L1281" t="s">
        <v>5</v>
      </c>
      <c r="M1281" t="s">
        <v>88</v>
      </c>
      <c r="N1281" t="str">
        <f t="shared" si="100"/>
        <v>-</v>
      </c>
      <c r="O1281" t="str">
        <f t="shared" si="97"/>
        <v>-</v>
      </c>
      <c r="P1281" t="str">
        <f t="shared" si="98"/>
        <v>-</v>
      </c>
      <c r="Q1281" t="str">
        <f t="shared" si="96"/>
        <v>-</v>
      </c>
      <c r="R1281" t="str">
        <f t="shared" si="99"/>
        <v>-</v>
      </c>
    </row>
    <row r="1282" spans="1:18" x14ac:dyDescent="0.25">
      <c r="A1282">
        <v>157</v>
      </c>
      <c r="J1282">
        <v>1116870</v>
      </c>
      <c r="K1282">
        <v>1117271</v>
      </c>
      <c r="L1282" t="s">
        <v>5</v>
      </c>
      <c r="M1282" t="s">
        <v>25</v>
      </c>
      <c r="N1282" t="str">
        <f t="shared" si="100"/>
        <v>-</v>
      </c>
      <c r="O1282" t="str">
        <f t="shared" si="97"/>
        <v>-</v>
      </c>
      <c r="P1282" t="str">
        <f t="shared" si="98"/>
        <v>-</v>
      </c>
      <c r="Q1282" t="str">
        <f t="shared" ref="Q1282:Q1345" si="101">IF(N1282=1,K1281-J1282+1,"-")</f>
        <v>-</v>
      </c>
      <c r="R1282" t="str">
        <f t="shared" si="99"/>
        <v>-</v>
      </c>
    </row>
    <row r="1283" spans="1:18" x14ac:dyDescent="0.25">
      <c r="A1283">
        <v>157</v>
      </c>
      <c r="J1283">
        <v>1117361</v>
      </c>
      <c r="K1283">
        <v>1117540</v>
      </c>
      <c r="L1283" t="s">
        <v>5</v>
      </c>
      <c r="M1283" t="s">
        <v>88</v>
      </c>
      <c r="N1283" t="str">
        <f t="shared" si="100"/>
        <v>-</v>
      </c>
      <c r="O1283" t="str">
        <f t="shared" ref="O1283:O1346" si="102">IF(AND(N1283=1,M1283=M1282),1,"-")</f>
        <v>-</v>
      </c>
      <c r="P1283" t="str">
        <f t="shared" ref="P1283:P1346" si="103">IF(AND(N1283=1,M1283&lt;&gt;M1282),1,"-")</f>
        <v>-</v>
      </c>
      <c r="Q1283" t="str">
        <f t="shared" si="101"/>
        <v>-</v>
      </c>
      <c r="R1283" t="str">
        <f t="shared" ref="R1283:R1346" si="104">IFERROR(IF((IF(N1283=1,MOD(Q1283,3),"-"))=0,0,3-(IF(N1283=1,MOD(Q1283,3),"-"))), "-")</f>
        <v>-</v>
      </c>
    </row>
    <row r="1284" spans="1:18" x14ac:dyDescent="0.25">
      <c r="A1284">
        <v>157</v>
      </c>
      <c r="J1284">
        <v>1117619</v>
      </c>
      <c r="K1284">
        <v>1118146</v>
      </c>
      <c r="L1284" t="s">
        <v>5</v>
      </c>
      <c r="M1284" t="s">
        <v>88</v>
      </c>
      <c r="N1284" t="str">
        <f t="shared" ref="N1284:N1347" si="105">IF(J1284&lt;K1283,1,"-")</f>
        <v>-</v>
      </c>
      <c r="O1284" t="str">
        <f t="shared" si="102"/>
        <v>-</v>
      </c>
      <c r="P1284" t="str">
        <f t="shared" si="103"/>
        <v>-</v>
      </c>
      <c r="Q1284" t="str">
        <f t="shared" si="101"/>
        <v>-</v>
      </c>
      <c r="R1284" t="str">
        <f t="shared" si="104"/>
        <v>-</v>
      </c>
    </row>
    <row r="1285" spans="1:18" x14ac:dyDescent="0.25">
      <c r="A1285">
        <v>157</v>
      </c>
      <c r="J1285">
        <v>1118156</v>
      </c>
      <c r="K1285">
        <v>1118455</v>
      </c>
      <c r="L1285" t="s">
        <v>5</v>
      </c>
      <c r="M1285" t="s">
        <v>88</v>
      </c>
      <c r="N1285" t="str">
        <f t="shared" si="105"/>
        <v>-</v>
      </c>
      <c r="O1285" t="str">
        <f t="shared" si="102"/>
        <v>-</v>
      </c>
      <c r="P1285" t="str">
        <f t="shared" si="103"/>
        <v>-</v>
      </c>
      <c r="Q1285" t="str">
        <f t="shared" si="101"/>
        <v>-</v>
      </c>
      <c r="R1285" t="str">
        <f t="shared" si="104"/>
        <v>-</v>
      </c>
    </row>
    <row r="1286" spans="1:18" x14ac:dyDescent="0.25">
      <c r="A1286">
        <v>157</v>
      </c>
      <c r="J1286">
        <v>1118638</v>
      </c>
      <c r="K1286">
        <v>1118796</v>
      </c>
      <c r="L1286" t="s">
        <v>5</v>
      </c>
      <c r="M1286" t="s">
        <v>25</v>
      </c>
      <c r="N1286" t="str">
        <f t="shared" si="105"/>
        <v>-</v>
      </c>
      <c r="O1286" t="str">
        <f t="shared" si="102"/>
        <v>-</v>
      </c>
      <c r="P1286" t="str">
        <f t="shared" si="103"/>
        <v>-</v>
      </c>
      <c r="Q1286" t="str">
        <f t="shared" si="101"/>
        <v>-</v>
      </c>
      <c r="R1286" t="str">
        <f t="shared" si="104"/>
        <v>-</v>
      </c>
    </row>
    <row r="1287" spans="1:18" x14ac:dyDescent="0.25">
      <c r="A1287">
        <v>157</v>
      </c>
      <c r="J1287">
        <v>1118896</v>
      </c>
      <c r="K1287">
        <v>1119345</v>
      </c>
      <c r="L1287" t="s">
        <v>5</v>
      </c>
      <c r="M1287" t="s">
        <v>25</v>
      </c>
      <c r="N1287" t="str">
        <f t="shared" si="105"/>
        <v>-</v>
      </c>
      <c r="O1287" t="str">
        <f t="shared" si="102"/>
        <v>-</v>
      </c>
      <c r="P1287" t="str">
        <f t="shared" si="103"/>
        <v>-</v>
      </c>
      <c r="Q1287" t="str">
        <f t="shared" si="101"/>
        <v>-</v>
      </c>
      <c r="R1287" t="str">
        <f t="shared" si="104"/>
        <v>-</v>
      </c>
    </row>
    <row r="1288" spans="1:18" x14ac:dyDescent="0.25">
      <c r="A1288">
        <v>157</v>
      </c>
      <c r="J1288">
        <v>1119367</v>
      </c>
      <c r="K1288">
        <v>1120044</v>
      </c>
      <c r="L1288" t="s">
        <v>5</v>
      </c>
      <c r="M1288" t="s">
        <v>88</v>
      </c>
      <c r="N1288" t="str">
        <f t="shared" si="105"/>
        <v>-</v>
      </c>
      <c r="O1288" t="str">
        <f t="shared" si="102"/>
        <v>-</v>
      </c>
      <c r="P1288" t="str">
        <f t="shared" si="103"/>
        <v>-</v>
      </c>
      <c r="Q1288" t="str">
        <f t="shared" si="101"/>
        <v>-</v>
      </c>
      <c r="R1288" t="str">
        <f t="shared" si="104"/>
        <v>-</v>
      </c>
    </row>
    <row r="1289" spans="1:18" x14ac:dyDescent="0.25">
      <c r="A1289">
        <v>158</v>
      </c>
      <c r="J1289">
        <v>1120086</v>
      </c>
      <c r="K1289">
        <v>1121486</v>
      </c>
      <c r="L1289" t="s">
        <v>5</v>
      </c>
      <c r="M1289" t="s">
        <v>88</v>
      </c>
      <c r="N1289" t="str">
        <f t="shared" si="105"/>
        <v>-</v>
      </c>
      <c r="O1289" t="str">
        <f t="shared" si="102"/>
        <v>-</v>
      </c>
      <c r="P1289" t="str">
        <f t="shared" si="103"/>
        <v>-</v>
      </c>
      <c r="Q1289" t="str">
        <f t="shared" si="101"/>
        <v>-</v>
      </c>
      <c r="R1289" t="str">
        <f t="shared" si="104"/>
        <v>-</v>
      </c>
    </row>
    <row r="1290" spans="1:18" x14ac:dyDescent="0.25">
      <c r="A1290">
        <v>158</v>
      </c>
      <c r="J1290">
        <v>1121616</v>
      </c>
      <c r="K1290">
        <v>1122899</v>
      </c>
      <c r="L1290" t="s">
        <v>5</v>
      </c>
      <c r="M1290" t="s">
        <v>88</v>
      </c>
      <c r="N1290" t="str">
        <f t="shared" si="105"/>
        <v>-</v>
      </c>
      <c r="O1290" t="str">
        <f t="shared" si="102"/>
        <v>-</v>
      </c>
      <c r="P1290" t="str">
        <f t="shared" si="103"/>
        <v>-</v>
      </c>
      <c r="Q1290" t="str">
        <f t="shared" si="101"/>
        <v>-</v>
      </c>
      <c r="R1290" t="str">
        <f t="shared" si="104"/>
        <v>-</v>
      </c>
    </row>
    <row r="1291" spans="1:18" x14ac:dyDescent="0.25">
      <c r="A1291">
        <v>158</v>
      </c>
      <c r="J1291">
        <v>1122914</v>
      </c>
      <c r="K1291">
        <v>1124362</v>
      </c>
      <c r="L1291" t="s">
        <v>5</v>
      </c>
      <c r="M1291" t="s">
        <v>88</v>
      </c>
      <c r="N1291" t="str">
        <f t="shared" si="105"/>
        <v>-</v>
      </c>
      <c r="O1291" t="str">
        <f t="shared" si="102"/>
        <v>-</v>
      </c>
      <c r="P1291" t="str">
        <f t="shared" si="103"/>
        <v>-</v>
      </c>
      <c r="Q1291" t="str">
        <f t="shared" si="101"/>
        <v>-</v>
      </c>
      <c r="R1291" t="str">
        <f t="shared" si="104"/>
        <v>-</v>
      </c>
    </row>
    <row r="1292" spans="1:18" x14ac:dyDescent="0.25">
      <c r="A1292">
        <v>158</v>
      </c>
      <c r="J1292">
        <v>1124384</v>
      </c>
      <c r="K1292">
        <v>1125652</v>
      </c>
      <c r="L1292" t="s">
        <v>5</v>
      </c>
      <c r="M1292" t="s">
        <v>88</v>
      </c>
      <c r="N1292" t="str">
        <f t="shared" si="105"/>
        <v>-</v>
      </c>
      <c r="O1292" t="str">
        <f t="shared" si="102"/>
        <v>-</v>
      </c>
      <c r="P1292" t="str">
        <f t="shared" si="103"/>
        <v>-</v>
      </c>
      <c r="Q1292" t="str">
        <f t="shared" si="101"/>
        <v>-</v>
      </c>
      <c r="R1292" t="str">
        <f t="shared" si="104"/>
        <v>-</v>
      </c>
    </row>
    <row r="1293" spans="1:18" x14ac:dyDescent="0.25">
      <c r="A1293">
        <v>158</v>
      </c>
      <c r="J1293">
        <v>1125678</v>
      </c>
      <c r="K1293">
        <v>1126664</v>
      </c>
      <c r="L1293" t="s">
        <v>5</v>
      </c>
      <c r="M1293" t="s">
        <v>88</v>
      </c>
      <c r="N1293" t="str">
        <f t="shared" si="105"/>
        <v>-</v>
      </c>
      <c r="O1293" t="str">
        <f t="shared" si="102"/>
        <v>-</v>
      </c>
      <c r="P1293" t="str">
        <f t="shared" si="103"/>
        <v>-</v>
      </c>
      <c r="Q1293" t="str">
        <f t="shared" si="101"/>
        <v>-</v>
      </c>
      <c r="R1293" t="str">
        <f t="shared" si="104"/>
        <v>-</v>
      </c>
    </row>
    <row r="1294" spans="1:18" x14ac:dyDescent="0.25">
      <c r="A1294">
        <v>158</v>
      </c>
      <c r="J1294">
        <v>1126959</v>
      </c>
      <c r="K1294">
        <v>1128473</v>
      </c>
      <c r="L1294" t="s">
        <v>5</v>
      </c>
      <c r="M1294" t="s">
        <v>88</v>
      </c>
      <c r="N1294" t="str">
        <f t="shared" si="105"/>
        <v>-</v>
      </c>
      <c r="O1294" t="str">
        <f t="shared" si="102"/>
        <v>-</v>
      </c>
      <c r="P1294" t="str">
        <f t="shared" si="103"/>
        <v>-</v>
      </c>
      <c r="Q1294" t="str">
        <f t="shared" si="101"/>
        <v>-</v>
      </c>
      <c r="R1294" t="str">
        <f t="shared" si="104"/>
        <v>-</v>
      </c>
    </row>
    <row r="1295" spans="1:18" x14ac:dyDescent="0.25">
      <c r="A1295">
        <v>158</v>
      </c>
      <c r="J1295">
        <v>1128484</v>
      </c>
      <c r="K1295">
        <v>1128918</v>
      </c>
      <c r="L1295" t="s">
        <v>5</v>
      </c>
      <c r="M1295" t="s">
        <v>88</v>
      </c>
      <c r="N1295" t="str">
        <f t="shared" si="105"/>
        <v>-</v>
      </c>
      <c r="O1295" t="str">
        <f t="shared" si="102"/>
        <v>-</v>
      </c>
      <c r="P1295" t="str">
        <f t="shared" si="103"/>
        <v>-</v>
      </c>
      <c r="Q1295" t="str">
        <f t="shared" si="101"/>
        <v>-</v>
      </c>
      <c r="R1295" t="str">
        <f t="shared" si="104"/>
        <v>-</v>
      </c>
    </row>
    <row r="1296" spans="1:18" x14ac:dyDescent="0.25">
      <c r="A1296">
        <v>158</v>
      </c>
      <c r="J1296">
        <v>1128930</v>
      </c>
      <c r="K1296">
        <v>1129907</v>
      </c>
      <c r="L1296" t="s">
        <v>5</v>
      </c>
      <c r="M1296" t="s">
        <v>88</v>
      </c>
      <c r="N1296" t="str">
        <f t="shared" si="105"/>
        <v>-</v>
      </c>
      <c r="O1296" t="str">
        <f t="shared" si="102"/>
        <v>-</v>
      </c>
      <c r="P1296" t="str">
        <f t="shared" si="103"/>
        <v>-</v>
      </c>
      <c r="Q1296" t="str">
        <f t="shared" si="101"/>
        <v>-</v>
      </c>
      <c r="R1296" t="str">
        <f t="shared" si="104"/>
        <v>-</v>
      </c>
    </row>
    <row r="1297" spans="1:18" x14ac:dyDescent="0.25">
      <c r="A1297">
        <v>159</v>
      </c>
      <c r="J1297">
        <v>1130062</v>
      </c>
      <c r="K1297">
        <v>1130736</v>
      </c>
      <c r="L1297" t="s">
        <v>5</v>
      </c>
      <c r="M1297" t="s">
        <v>25</v>
      </c>
      <c r="N1297" t="str">
        <f t="shared" si="105"/>
        <v>-</v>
      </c>
      <c r="O1297" t="str">
        <f t="shared" si="102"/>
        <v>-</v>
      </c>
      <c r="P1297" t="str">
        <f t="shared" si="103"/>
        <v>-</v>
      </c>
      <c r="Q1297" t="str">
        <f t="shared" si="101"/>
        <v>-</v>
      </c>
      <c r="R1297" t="str">
        <f t="shared" si="104"/>
        <v>-</v>
      </c>
    </row>
    <row r="1298" spans="1:18" x14ac:dyDescent="0.25">
      <c r="A1298">
        <v>159</v>
      </c>
      <c r="J1298">
        <v>1130723</v>
      </c>
      <c r="K1298">
        <v>1132138</v>
      </c>
      <c r="L1298" t="s">
        <v>5</v>
      </c>
      <c r="M1298" t="s">
        <v>25</v>
      </c>
      <c r="N1298">
        <f t="shared" si="105"/>
        <v>1</v>
      </c>
      <c r="O1298">
        <f t="shared" si="102"/>
        <v>1</v>
      </c>
      <c r="P1298" t="str">
        <f t="shared" si="103"/>
        <v>-</v>
      </c>
      <c r="Q1298">
        <f t="shared" si="101"/>
        <v>14</v>
      </c>
      <c r="R1298">
        <f t="shared" si="104"/>
        <v>1</v>
      </c>
    </row>
    <row r="1299" spans="1:18" x14ac:dyDescent="0.25">
      <c r="A1299">
        <v>159</v>
      </c>
      <c r="J1299">
        <v>1132271</v>
      </c>
      <c r="K1299">
        <v>1133284</v>
      </c>
      <c r="L1299" t="s">
        <v>5</v>
      </c>
      <c r="M1299" t="s">
        <v>25</v>
      </c>
      <c r="N1299" t="str">
        <f t="shared" si="105"/>
        <v>-</v>
      </c>
      <c r="O1299" t="str">
        <f t="shared" si="102"/>
        <v>-</v>
      </c>
      <c r="P1299" t="str">
        <f t="shared" si="103"/>
        <v>-</v>
      </c>
      <c r="Q1299" t="str">
        <f t="shared" si="101"/>
        <v>-</v>
      </c>
      <c r="R1299" t="str">
        <f t="shared" si="104"/>
        <v>-</v>
      </c>
    </row>
    <row r="1300" spans="1:18" x14ac:dyDescent="0.25">
      <c r="A1300">
        <v>159</v>
      </c>
      <c r="J1300">
        <v>1134006</v>
      </c>
      <c r="K1300">
        <v>1134902</v>
      </c>
      <c r="L1300" t="s">
        <v>5</v>
      </c>
      <c r="M1300" t="s">
        <v>88</v>
      </c>
      <c r="N1300" t="str">
        <f t="shared" si="105"/>
        <v>-</v>
      </c>
      <c r="O1300" t="str">
        <f t="shared" si="102"/>
        <v>-</v>
      </c>
      <c r="P1300" t="str">
        <f t="shared" si="103"/>
        <v>-</v>
      </c>
      <c r="Q1300" t="str">
        <f t="shared" si="101"/>
        <v>-</v>
      </c>
      <c r="R1300" t="str">
        <f t="shared" si="104"/>
        <v>-</v>
      </c>
    </row>
    <row r="1301" spans="1:18" x14ac:dyDescent="0.25">
      <c r="A1301">
        <v>159</v>
      </c>
      <c r="J1301">
        <v>1134899</v>
      </c>
      <c r="K1301">
        <v>1135096</v>
      </c>
      <c r="L1301" t="s">
        <v>5</v>
      </c>
      <c r="M1301" t="s">
        <v>88</v>
      </c>
      <c r="N1301">
        <f t="shared" si="105"/>
        <v>1</v>
      </c>
      <c r="O1301">
        <f t="shared" si="102"/>
        <v>1</v>
      </c>
      <c r="P1301" t="str">
        <f t="shared" si="103"/>
        <v>-</v>
      </c>
      <c r="Q1301">
        <f t="shared" si="101"/>
        <v>4</v>
      </c>
      <c r="R1301">
        <f t="shared" si="104"/>
        <v>2</v>
      </c>
    </row>
    <row r="1302" spans="1:18" x14ac:dyDescent="0.25">
      <c r="A1302">
        <v>159</v>
      </c>
      <c r="J1302">
        <v>1135196</v>
      </c>
      <c r="K1302">
        <v>1136125</v>
      </c>
      <c r="L1302" t="s">
        <v>5</v>
      </c>
      <c r="M1302" t="s">
        <v>88</v>
      </c>
      <c r="N1302" t="str">
        <f t="shared" si="105"/>
        <v>-</v>
      </c>
      <c r="O1302" t="str">
        <f t="shared" si="102"/>
        <v>-</v>
      </c>
      <c r="P1302" t="str">
        <f t="shared" si="103"/>
        <v>-</v>
      </c>
      <c r="Q1302" t="str">
        <f t="shared" si="101"/>
        <v>-</v>
      </c>
      <c r="R1302" t="str">
        <f t="shared" si="104"/>
        <v>-</v>
      </c>
    </row>
    <row r="1303" spans="1:18" x14ac:dyDescent="0.25">
      <c r="A1303">
        <v>159</v>
      </c>
      <c r="J1303">
        <v>1136234</v>
      </c>
      <c r="K1303">
        <v>1136572</v>
      </c>
      <c r="L1303" t="s">
        <v>5</v>
      </c>
      <c r="M1303" t="s">
        <v>88</v>
      </c>
      <c r="N1303" t="str">
        <f t="shared" si="105"/>
        <v>-</v>
      </c>
      <c r="O1303" t="str">
        <f t="shared" si="102"/>
        <v>-</v>
      </c>
      <c r="P1303" t="str">
        <f t="shared" si="103"/>
        <v>-</v>
      </c>
      <c r="Q1303" t="str">
        <f t="shared" si="101"/>
        <v>-</v>
      </c>
      <c r="R1303" t="str">
        <f t="shared" si="104"/>
        <v>-</v>
      </c>
    </row>
    <row r="1304" spans="1:18" x14ac:dyDescent="0.25">
      <c r="A1304">
        <v>159</v>
      </c>
      <c r="J1304">
        <v>1136644</v>
      </c>
      <c r="K1304">
        <v>1137696</v>
      </c>
      <c r="L1304" t="s">
        <v>5</v>
      </c>
      <c r="M1304" t="s">
        <v>25</v>
      </c>
      <c r="N1304" t="str">
        <f t="shared" si="105"/>
        <v>-</v>
      </c>
      <c r="O1304" t="str">
        <f t="shared" si="102"/>
        <v>-</v>
      </c>
      <c r="P1304" t="str">
        <f t="shared" si="103"/>
        <v>-</v>
      </c>
      <c r="Q1304" t="str">
        <f t="shared" si="101"/>
        <v>-</v>
      </c>
      <c r="R1304" t="str">
        <f t="shared" si="104"/>
        <v>-</v>
      </c>
    </row>
    <row r="1305" spans="1:18" x14ac:dyDescent="0.25">
      <c r="A1305">
        <v>159</v>
      </c>
      <c r="J1305">
        <v>1137871</v>
      </c>
      <c r="K1305">
        <v>1138203</v>
      </c>
      <c r="L1305" t="s">
        <v>5</v>
      </c>
      <c r="M1305" t="s">
        <v>25</v>
      </c>
      <c r="N1305" t="str">
        <f t="shared" si="105"/>
        <v>-</v>
      </c>
      <c r="O1305" t="str">
        <f t="shared" si="102"/>
        <v>-</v>
      </c>
      <c r="P1305" t="str">
        <f t="shared" si="103"/>
        <v>-</v>
      </c>
      <c r="Q1305" t="str">
        <f t="shared" si="101"/>
        <v>-</v>
      </c>
      <c r="R1305" t="str">
        <f t="shared" si="104"/>
        <v>-</v>
      </c>
    </row>
    <row r="1306" spans="1:18" x14ac:dyDescent="0.25">
      <c r="A1306">
        <v>159</v>
      </c>
      <c r="J1306">
        <v>1138728</v>
      </c>
      <c r="K1306">
        <v>1140908</v>
      </c>
      <c r="L1306" t="s">
        <v>5</v>
      </c>
      <c r="M1306" t="s">
        <v>25</v>
      </c>
      <c r="N1306" t="str">
        <f t="shared" si="105"/>
        <v>-</v>
      </c>
      <c r="O1306" t="str">
        <f t="shared" si="102"/>
        <v>-</v>
      </c>
      <c r="P1306" t="str">
        <f t="shared" si="103"/>
        <v>-</v>
      </c>
      <c r="Q1306" t="str">
        <f t="shared" si="101"/>
        <v>-</v>
      </c>
      <c r="R1306" t="str">
        <f t="shared" si="104"/>
        <v>-</v>
      </c>
    </row>
    <row r="1307" spans="1:18" x14ac:dyDescent="0.25">
      <c r="A1307">
        <v>159</v>
      </c>
      <c r="J1307">
        <v>1140950</v>
      </c>
      <c r="K1307">
        <v>1141885</v>
      </c>
      <c r="L1307" t="s">
        <v>5</v>
      </c>
      <c r="M1307" t="s">
        <v>88</v>
      </c>
      <c r="N1307" t="str">
        <f t="shared" si="105"/>
        <v>-</v>
      </c>
      <c r="O1307" t="str">
        <f t="shared" si="102"/>
        <v>-</v>
      </c>
      <c r="P1307" t="str">
        <f t="shared" si="103"/>
        <v>-</v>
      </c>
      <c r="Q1307" t="str">
        <f t="shared" si="101"/>
        <v>-</v>
      </c>
      <c r="R1307" t="str">
        <f t="shared" si="104"/>
        <v>-</v>
      </c>
    </row>
    <row r="1308" spans="1:18" x14ac:dyDescent="0.25">
      <c r="A1308">
        <v>159</v>
      </c>
      <c r="J1308">
        <v>1141917</v>
      </c>
      <c r="K1308">
        <v>1143161</v>
      </c>
      <c r="L1308" t="s">
        <v>5</v>
      </c>
      <c r="M1308" t="s">
        <v>88</v>
      </c>
      <c r="N1308" t="str">
        <f t="shared" si="105"/>
        <v>-</v>
      </c>
      <c r="O1308" t="str">
        <f t="shared" si="102"/>
        <v>-</v>
      </c>
      <c r="P1308" t="str">
        <f t="shared" si="103"/>
        <v>-</v>
      </c>
      <c r="Q1308" t="str">
        <f t="shared" si="101"/>
        <v>-</v>
      </c>
      <c r="R1308" t="str">
        <f t="shared" si="104"/>
        <v>-</v>
      </c>
    </row>
    <row r="1309" spans="1:18" x14ac:dyDescent="0.25">
      <c r="A1309">
        <v>159</v>
      </c>
      <c r="J1309">
        <v>1143271</v>
      </c>
      <c r="K1309">
        <v>1146924</v>
      </c>
      <c r="L1309" t="s">
        <v>5</v>
      </c>
      <c r="M1309" t="s">
        <v>88</v>
      </c>
      <c r="N1309" t="str">
        <f t="shared" si="105"/>
        <v>-</v>
      </c>
      <c r="O1309" t="str">
        <f t="shared" si="102"/>
        <v>-</v>
      </c>
      <c r="P1309" t="str">
        <f t="shared" si="103"/>
        <v>-</v>
      </c>
      <c r="Q1309" t="str">
        <f t="shared" si="101"/>
        <v>-</v>
      </c>
      <c r="R1309" t="str">
        <f t="shared" si="104"/>
        <v>-</v>
      </c>
    </row>
    <row r="1310" spans="1:18" x14ac:dyDescent="0.25">
      <c r="A1310">
        <v>160</v>
      </c>
      <c r="J1310">
        <v>1147005</v>
      </c>
      <c r="K1310">
        <v>1148120</v>
      </c>
      <c r="L1310" t="s">
        <v>5</v>
      </c>
      <c r="M1310" t="s">
        <v>88</v>
      </c>
      <c r="N1310" t="str">
        <f t="shared" si="105"/>
        <v>-</v>
      </c>
      <c r="O1310" t="str">
        <f t="shared" si="102"/>
        <v>-</v>
      </c>
      <c r="P1310" t="str">
        <f t="shared" si="103"/>
        <v>-</v>
      </c>
      <c r="Q1310" t="str">
        <f t="shared" si="101"/>
        <v>-</v>
      </c>
      <c r="R1310" t="str">
        <f t="shared" si="104"/>
        <v>-</v>
      </c>
    </row>
    <row r="1311" spans="1:18" x14ac:dyDescent="0.25">
      <c r="A1311">
        <v>160</v>
      </c>
      <c r="J1311">
        <v>1148225</v>
      </c>
      <c r="K1311">
        <v>1148407</v>
      </c>
      <c r="L1311" t="s">
        <v>5</v>
      </c>
      <c r="M1311" t="s">
        <v>88</v>
      </c>
      <c r="N1311" t="str">
        <f t="shared" si="105"/>
        <v>-</v>
      </c>
      <c r="O1311" t="str">
        <f t="shared" si="102"/>
        <v>-</v>
      </c>
      <c r="P1311" t="str">
        <f t="shared" si="103"/>
        <v>-</v>
      </c>
      <c r="Q1311" t="str">
        <f t="shared" si="101"/>
        <v>-</v>
      </c>
      <c r="R1311" t="str">
        <f t="shared" si="104"/>
        <v>-</v>
      </c>
    </row>
    <row r="1312" spans="1:18" x14ac:dyDescent="0.25">
      <c r="A1312">
        <v>160</v>
      </c>
      <c r="J1312">
        <v>1148512</v>
      </c>
      <c r="K1312">
        <v>1148697</v>
      </c>
      <c r="L1312" t="s">
        <v>5</v>
      </c>
      <c r="M1312" t="s">
        <v>25</v>
      </c>
      <c r="N1312" t="str">
        <f t="shared" si="105"/>
        <v>-</v>
      </c>
      <c r="O1312" t="str">
        <f t="shared" si="102"/>
        <v>-</v>
      </c>
      <c r="P1312" t="str">
        <f t="shared" si="103"/>
        <v>-</v>
      </c>
      <c r="Q1312" t="str">
        <f t="shared" si="101"/>
        <v>-</v>
      </c>
      <c r="R1312" t="str">
        <f t="shared" si="104"/>
        <v>-</v>
      </c>
    </row>
    <row r="1313" spans="1:18" x14ac:dyDescent="0.25">
      <c r="A1313">
        <v>160</v>
      </c>
      <c r="J1313">
        <v>1148809</v>
      </c>
      <c r="K1313">
        <v>1149381</v>
      </c>
      <c r="L1313" t="s">
        <v>5</v>
      </c>
      <c r="M1313" t="s">
        <v>25</v>
      </c>
      <c r="N1313" t="str">
        <f t="shared" si="105"/>
        <v>-</v>
      </c>
      <c r="O1313" t="str">
        <f t="shared" si="102"/>
        <v>-</v>
      </c>
      <c r="P1313" t="str">
        <f t="shared" si="103"/>
        <v>-</v>
      </c>
      <c r="Q1313" t="str">
        <f t="shared" si="101"/>
        <v>-</v>
      </c>
      <c r="R1313" t="str">
        <f t="shared" si="104"/>
        <v>-</v>
      </c>
    </row>
    <row r="1314" spans="1:18" x14ac:dyDescent="0.25">
      <c r="A1314">
        <v>160</v>
      </c>
      <c r="J1314">
        <v>1149745</v>
      </c>
      <c r="K1314">
        <v>1151265</v>
      </c>
      <c r="L1314" t="s">
        <v>5</v>
      </c>
      <c r="M1314" t="s">
        <v>25</v>
      </c>
      <c r="N1314" t="str">
        <f t="shared" si="105"/>
        <v>-</v>
      </c>
      <c r="O1314" t="str">
        <f t="shared" si="102"/>
        <v>-</v>
      </c>
      <c r="P1314" t="str">
        <f t="shared" si="103"/>
        <v>-</v>
      </c>
      <c r="Q1314" t="str">
        <f t="shared" si="101"/>
        <v>-</v>
      </c>
      <c r="R1314" t="str">
        <f t="shared" si="104"/>
        <v>-</v>
      </c>
    </row>
    <row r="1315" spans="1:18" x14ac:dyDescent="0.25">
      <c r="A1315">
        <v>160</v>
      </c>
      <c r="J1315">
        <v>1151333</v>
      </c>
      <c r="K1315">
        <v>1151872</v>
      </c>
      <c r="L1315" t="s">
        <v>5</v>
      </c>
      <c r="M1315" t="s">
        <v>25</v>
      </c>
      <c r="N1315" t="str">
        <f t="shared" si="105"/>
        <v>-</v>
      </c>
      <c r="O1315" t="str">
        <f t="shared" si="102"/>
        <v>-</v>
      </c>
      <c r="P1315" t="str">
        <f t="shared" si="103"/>
        <v>-</v>
      </c>
      <c r="Q1315" t="str">
        <f t="shared" si="101"/>
        <v>-</v>
      </c>
      <c r="R1315" t="str">
        <f t="shared" si="104"/>
        <v>-</v>
      </c>
    </row>
    <row r="1316" spans="1:18" x14ac:dyDescent="0.25">
      <c r="A1316">
        <v>160</v>
      </c>
      <c r="J1316">
        <v>1151900</v>
      </c>
      <c r="K1316">
        <v>1152152</v>
      </c>
      <c r="L1316" t="s">
        <v>5</v>
      </c>
      <c r="M1316" t="s">
        <v>25</v>
      </c>
      <c r="N1316" t="str">
        <f t="shared" si="105"/>
        <v>-</v>
      </c>
      <c r="O1316" t="str">
        <f t="shared" si="102"/>
        <v>-</v>
      </c>
      <c r="P1316" t="str">
        <f t="shared" si="103"/>
        <v>-</v>
      </c>
      <c r="Q1316" t="str">
        <f t="shared" si="101"/>
        <v>-</v>
      </c>
      <c r="R1316" t="str">
        <f t="shared" si="104"/>
        <v>-</v>
      </c>
    </row>
    <row r="1317" spans="1:18" x14ac:dyDescent="0.25">
      <c r="A1317">
        <v>160</v>
      </c>
      <c r="J1317">
        <v>1152697</v>
      </c>
      <c r="K1317">
        <v>1155030</v>
      </c>
      <c r="L1317" t="s">
        <v>5</v>
      </c>
      <c r="M1317" t="s">
        <v>88</v>
      </c>
      <c r="N1317" t="str">
        <f t="shared" si="105"/>
        <v>-</v>
      </c>
      <c r="O1317" t="str">
        <f t="shared" si="102"/>
        <v>-</v>
      </c>
      <c r="P1317" t="str">
        <f t="shared" si="103"/>
        <v>-</v>
      </c>
      <c r="Q1317" t="str">
        <f t="shared" si="101"/>
        <v>-</v>
      </c>
      <c r="R1317" t="str">
        <f t="shared" si="104"/>
        <v>-</v>
      </c>
    </row>
    <row r="1318" spans="1:18" x14ac:dyDescent="0.25">
      <c r="A1318">
        <v>160</v>
      </c>
      <c r="J1318">
        <v>1155045</v>
      </c>
      <c r="K1318">
        <v>1155365</v>
      </c>
      <c r="L1318" t="s">
        <v>5</v>
      </c>
      <c r="M1318" t="s">
        <v>88</v>
      </c>
      <c r="N1318" t="str">
        <f t="shared" si="105"/>
        <v>-</v>
      </c>
      <c r="O1318" t="str">
        <f t="shared" si="102"/>
        <v>-</v>
      </c>
      <c r="P1318" t="str">
        <f t="shared" si="103"/>
        <v>-</v>
      </c>
      <c r="Q1318" t="str">
        <f t="shared" si="101"/>
        <v>-</v>
      </c>
      <c r="R1318" t="str">
        <f t="shared" si="104"/>
        <v>-</v>
      </c>
    </row>
    <row r="1319" spans="1:18" x14ac:dyDescent="0.25">
      <c r="A1319">
        <v>160</v>
      </c>
      <c r="J1319">
        <v>1155362</v>
      </c>
      <c r="K1319">
        <v>1155589</v>
      </c>
      <c r="L1319" t="s">
        <v>5</v>
      </c>
      <c r="M1319" t="s">
        <v>88</v>
      </c>
      <c r="N1319">
        <f t="shared" si="105"/>
        <v>1</v>
      </c>
      <c r="O1319">
        <f t="shared" si="102"/>
        <v>1</v>
      </c>
      <c r="P1319" t="str">
        <f t="shared" si="103"/>
        <v>-</v>
      </c>
      <c r="Q1319">
        <f t="shared" si="101"/>
        <v>4</v>
      </c>
      <c r="R1319">
        <f t="shared" si="104"/>
        <v>2</v>
      </c>
    </row>
    <row r="1320" spans="1:18" x14ac:dyDescent="0.25">
      <c r="A1320">
        <v>161</v>
      </c>
      <c r="J1320">
        <v>1155586</v>
      </c>
      <c r="K1320">
        <v>1156137</v>
      </c>
      <c r="L1320" t="s">
        <v>5</v>
      </c>
      <c r="M1320" t="s">
        <v>88</v>
      </c>
      <c r="N1320">
        <f t="shared" si="105"/>
        <v>1</v>
      </c>
      <c r="O1320">
        <f t="shared" si="102"/>
        <v>1</v>
      </c>
      <c r="P1320" t="str">
        <f t="shared" si="103"/>
        <v>-</v>
      </c>
      <c r="Q1320">
        <f t="shared" si="101"/>
        <v>4</v>
      </c>
      <c r="R1320">
        <f t="shared" si="104"/>
        <v>2</v>
      </c>
    </row>
    <row r="1321" spans="1:18" x14ac:dyDescent="0.25">
      <c r="A1321">
        <v>161</v>
      </c>
      <c r="J1321">
        <v>1156070</v>
      </c>
      <c r="K1321">
        <v>1156400</v>
      </c>
      <c r="L1321" t="s">
        <v>5</v>
      </c>
      <c r="M1321" t="s">
        <v>88</v>
      </c>
      <c r="N1321">
        <f t="shared" si="105"/>
        <v>1</v>
      </c>
      <c r="O1321">
        <f t="shared" si="102"/>
        <v>1</v>
      </c>
      <c r="P1321" t="str">
        <f t="shared" si="103"/>
        <v>-</v>
      </c>
      <c r="Q1321">
        <f t="shared" si="101"/>
        <v>68</v>
      </c>
      <c r="R1321">
        <f t="shared" si="104"/>
        <v>1</v>
      </c>
    </row>
    <row r="1322" spans="1:18" x14ac:dyDescent="0.25">
      <c r="A1322">
        <v>161</v>
      </c>
      <c r="J1322">
        <v>1156938</v>
      </c>
      <c r="K1322">
        <v>1157675</v>
      </c>
      <c r="L1322" t="s">
        <v>5</v>
      </c>
      <c r="M1322" t="s">
        <v>25</v>
      </c>
      <c r="N1322" t="str">
        <f t="shared" si="105"/>
        <v>-</v>
      </c>
      <c r="O1322" t="str">
        <f t="shared" si="102"/>
        <v>-</v>
      </c>
      <c r="P1322" t="str">
        <f t="shared" si="103"/>
        <v>-</v>
      </c>
      <c r="Q1322" t="str">
        <f t="shared" si="101"/>
        <v>-</v>
      </c>
      <c r="R1322" t="str">
        <f t="shared" si="104"/>
        <v>-</v>
      </c>
    </row>
    <row r="1323" spans="1:18" x14ac:dyDescent="0.25">
      <c r="A1323">
        <v>161</v>
      </c>
      <c r="J1323">
        <v>1157672</v>
      </c>
      <c r="K1323">
        <v>1157917</v>
      </c>
      <c r="L1323" t="s">
        <v>5</v>
      </c>
      <c r="M1323" t="s">
        <v>25</v>
      </c>
      <c r="N1323">
        <f t="shared" si="105"/>
        <v>1</v>
      </c>
      <c r="O1323">
        <f t="shared" si="102"/>
        <v>1</v>
      </c>
      <c r="P1323" t="str">
        <f t="shared" si="103"/>
        <v>-</v>
      </c>
      <c r="Q1323">
        <f t="shared" si="101"/>
        <v>4</v>
      </c>
      <c r="R1323">
        <f t="shared" si="104"/>
        <v>2</v>
      </c>
    </row>
    <row r="1324" spans="1:18" x14ac:dyDescent="0.25">
      <c r="A1324">
        <v>161</v>
      </c>
      <c r="J1324">
        <v>1157934</v>
      </c>
      <c r="K1324">
        <v>1158500</v>
      </c>
      <c r="L1324" t="s">
        <v>5</v>
      </c>
      <c r="M1324" t="s">
        <v>25</v>
      </c>
      <c r="N1324" t="str">
        <f t="shared" si="105"/>
        <v>-</v>
      </c>
      <c r="O1324" t="str">
        <f t="shared" si="102"/>
        <v>-</v>
      </c>
      <c r="P1324" t="str">
        <f t="shared" si="103"/>
        <v>-</v>
      </c>
      <c r="Q1324" t="str">
        <f t="shared" si="101"/>
        <v>-</v>
      </c>
      <c r="R1324" t="str">
        <f t="shared" si="104"/>
        <v>-</v>
      </c>
    </row>
    <row r="1325" spans="1:18" x14ac:dyDescent="0.25">
      <c r="A1325">
        <v>161</v>
      </c>
      <c r="J1325">
        <v>1158464</v>
      </c>
      <c r="K1325">
        <v>1158649</v>
      </c>
      <c r="L1325" t="s">
        <v>5</v>
      </c>
      <c r="M1325" t="s">
        <v>88</v>
      </c>
      <c r="N1325">
        <f t="shared" si="105"/>
        <v>1</v>
      </c>
      <c r="O1325" t="str">
        <f t="shared" si="102"/>
        <v>-</v>
      </c>
      <c r="P1325">
        <f t="shared" si="103"/>
        <v>1</v>
      </c>
      <c r="Q1325">
        <f t="shared" si="101"/>
        <v>37</v>
      </c>
      <c r="R1325">
        <f t="shared" si="104"/>
        <v>2</v>
      </c>
    </row>
    <row r="1326" spans="1:18" x14ac:dyDescent="0.25">
      <c r="A1326">
        <v>161</v>
      </c>
      <c r="J1326">
        <v>1159032</v>
      </c>
      <c r="K1326">
        <v>1160441</v>
      </c>
      <c r="L1326" t="s">
        <v>5</v>
      </c>
      <c r="M1326" t="s">
        <v>25</v>
      </c>
      <c r="N1326" t="str">
        <f t="shared" si="105"/>
        <v>-</v>
      </c>
      <c r="O1326" t="str">
        <f t="shared" si="102"/>
        <v>-</v>
      </c>
      <c r="P1326" t="str">
        <f t="shared" si="103"/>
        <v>-</v>
      </c>
      <c r="Q1326" t="str">
        <f t="shared" si="101"/>
        <v>-</v>
      </c>
      <c r="R1326" t="str">
        <f t="shared" si="104"/>
        <v>-</v>
      </c>
    </row>
    <row r="1327" spans="1:18" x14ac:dyDescent="0.25">
      <c r="A1327">
        <v>161</v>
      </c>
      <c r="J1327">
        <v>1160478</v>
      </c>
      <c r="K1327">
        <v>1161673</v>
      </c>
      <c r="L1327" t="s">
        <v>5</v>
      </c>
      <c r="M1327" t="s">
        <v>88</v>
      </c>
      <c r="N1327" t="str">
        <f t="shared" si="105"/>
        <v>-</v>
      </c>
      <c r="O1327" t="str">
        <f t="shared" si="102"/>
        <v>-</v>
      </c>
      <c r="P1327" t="str">
        <f t="shared" si="103"/>
        <v>-</v>
      </c>
      <c r="Q1327" t="str">
        <f t="shared" si="101"/>
        <v>-</v>
      </c>
      <c r="R1327" t="str">
        <f t="shared" si="104"/>
        <v>-</v>
      </c>
    </row>
    <row r="1328" spans="1:18" x14ac:dyDescent="0.25">
      <c r="A1328">
        <v>161</v>
      </c>
      <c r="J1328">
        <v>1161869</v>
      </c>
      <c r="K1328">
        <v>1162231</v>
      </c>
      <c r="L1328" t="s">
        <v>5</v>
      </c>
      <c r="M1328" t="s">
        <v>88</v>
      </c>
      <c r="N1328" t="str">
        <f t="shared" si="105"/>
        <v>-</v>
      </c>
      <c r="O1328" t="str">
        <f t="shared" si="102"/>
        <v>-</v>
      </c>
      <c r="P1328" t="str">
        <f t="shared" si="103"/>
        <v>-</v>
      </c>
      <c r="Q1328" t="str">
        <f t="shared" si="101"/>
        <v>-</v>
      </c>
      <c r="R1328" t="str">
        <f t="shared" si="104"/>
        <v>-</v>
      </c>
    </row>
    <row r="1329" spans="1:18" x14ac:dyDescent="0.25">
      <c r="A1329">
        <v>161</v>
      </c>
      <c r="J1329">
        <v>4726903</v>
      </c>
      <c r="K1329">
        <v>4729910</v>
      </c>
      <c r="L1329" t="s">
        <v>5</v>
      </c>
      <c r="M1329" t="s">
        <v>88</v>
      </c>
      <c r="N1329" t="str">
        <f t="shared" si="105"/>
        <v>-</v>
      </c>
      <c r="O1329" t="str">
        <f t="shared" si="102"/>
        <v>-</v>
      </c>
      <c r="P1329" t="str">
        <f t="shared" si="103"/>
        <v>-</v>
      </c>
      <c r="Q1329" t="str">
        <f t="shared" si="101"/>
        <v>-</v>
      </c>
      <c r="R1329" t="str">
        <f t="shared" si="104"/>
        <v>-</v>
      </c>
    </row>
    <row r="1330" spans="1:18" x14ac:dyDescent="0.25">
      <c r="A1330">
        <v>161</v>
      </c>
      <c r="J1330">
        <v>1162303</v>
      </c>
      <c r="K1330">
        <v>1163466</v>
      </c>
      <c r="L1330" t="s">
        <v>5</v>
      </c>
      <c r="M1330" t="s">
        <v>88</v>
      </c>
      <c r="N1330">
        <f t="shared" si="105"/>
        <v>1</v>
      </c>
      <c r="O1330">
        <f t="shared" si="102"/>
        <v>1</v>
      </c>
      <c r="P1330" t="str">
        <f t="shared" si="103"/>
        <v>-</v>
      </c>
      <c r="Q1330">
        <f t="shared" si="101"/>
        <v>3567608</v>
      </c>
      <c r="R1330">
        <f t="shared" si="104"/>
        <v>1</v>
      </c>
    </row>
    <row r="1331" spans="1:18" x14ac:dyDescent="0.25">
      <c r="A1331">
        <v>161</v>
      </c>
      <c r="J1331">
        <v>1163474</v>
      </c>
      <c r="K1331">
        <v>1165654</v>
      </c>
      <c r="L1331" t="s">
        <v>5</v>
      </c>
      <c r="M1331" t="s">
        <v>88</v>
      </c>
      <c r="N1331" t="str">
        <f t="shared" si="105"/>
        <v>-</v>
      </c>
      <c r="O1331" t="str">
        <f t="shared" si="102"/>
        <v>-</v>
      </c>
      <c r="P1331" t="str">
        <f t="shared" si="103"/>
        <v>-</v>
      </c>
      <c r="Q1331" t="str">
        <f t="shared" si="101"/>
        <v>-</v>
      </c>
      <c r="R1331" t="str">
        <f t="shared" si="104"/>
        <v>-</v>
      </c>
    </row>
    <row r="1332" spans="1:18" x14ac:dyDescent="0.25">
      <c r="A1332">
        <v>161</v>
      </c>
      <c r="J1332">
        <v>1165651</v>
      </c>
      <c r="K1332">
        <v>1167060</v>
      </c>
      <c r="L1332" t="s">
        <v>5</v>
      </c>
      <c r="M1332" t="s">
        <v>88</v>
      </c>
      <c r="N1332">
        <f t="shared" si="105"/>
        <v>1</v>
      </c>
      <c r="O1332">
        <f t="shared" si="102"/>
        <v>1</v>
      </c>
      <c r="P1332" t="str">
        <f t="shared" si="103"/>
        <v>-</v>
      </c>
      <c r="Q1332">
        <f t="shared" si="101"/>
        <v>4</v>
      </c>
      <c r="R1332">
        <f t="shared" si="104"/>
        <v>2</v>
      </c>
    </row>
    <row r="1333" spans="1:18" x14ac:dyDescent="0.25">
      <c r="A1333">
        <v>161</v>
      </c>
      <c r="J1333">
        <v>1167125</v>
      </c>
      <c r="K1333">
        <v>1178599</v>
      </c>
      <c r="L1333" t="s">
        <v>5</v>
      </c>
      <c r="M1333" t="s">
        <v>88</v>
      </c>
      <c r="N1333" t="str">
        <f t="shared" si="105"/>
        <v>-</v>
      </c>
      <c r="O1333" t="str">
        <f t="shared" si="102"/>
        <v>-</v>
      </c>
      <c r="P1333" t="str">
        <f t="shared" si="103"/>
        <v>-</v>
      </c>
      <c r="Q1333" t="str">
        <f t="shared" si="101"/>
        <v>-</v>
      </c>
      <c r="R1333" t="str">
        <f t="shared" si="104"/>
        <v>-</v>
      </c>
    </row>
    <row r="1334" spans="1:18" x14ac:dyDescent="0.25">
      <c r="A1334">
        <v>162</v>
      </c>
      <c r="J1334">
        <v>1179219</v>
      </c>
      <c r="K1334">
        <v>1179701</v>
      </c>
      <c r="L1334" t="s">
        <v>5</v>
      </c>
      <c r="M1334" t="s">
        <v>88</v>
      </c>
      <c r="N1334" t="str">
        <f t="shared" si="105"/>
        <v>-</v>
      </c>
      <c r="O1334" t="str">
        <f t="shared" si="102"/>
        <v>-</v>
      </c>
      <c r="P1334" t="str">
        <f t="shared" si="103"/>
        <v>-</v>
      </c>
      <c r="Q1334" t="str">
        <f t="shared" si="101"/>
        <v>-</v>
      </c>
      <c r="R1334" t="str">
        <f t="shared" si="104"/>
        <v>-</v>
      </c>
    </row>
    <row r="1335" spans="1:18" x14ac:dyDescent="0.25">
      <c r="A1335">
        <v>162</v>
      </c>
      <c r="J1335">
        <v>1179851</v>
      </c>
      <c r="K1335">
        <v>1180327</v>
      </c>
      <c r="L1335" t="s">
        <v>5</v>
      </c>
      <c r="M1335" t="s">
        <v>25</v>
      </c>
      <c r="N1335" t="str">
        <f t="shared" si="105"/>
        <v>-</v>
      </c>
      <c r="O1335" t="str">
        <f t="shared" si="102"/>
        <v>-</v>
      </c>
      <c r="P1335" t="str">
        <f t="shared" si="103"/>
        <v>-</v>
      </c>
      <c r="Q1335" t="str">
        <f t="shared" si="101"/>
        <v>-</v>
      </c>
      <c r="R1335" t="str">
        <f t="shared" si="104"/>
        <v>-</v>
      </c>
    </row>
    <row r="1336" spans="1:18" x14ac:dyDescent="0.25">
      <c r="A1336">
        <v>162</v>
      </c>
      <c r="J1336">
        <v>1180317</v>
      </c>
      <c r="K1336">
        <v>1180607</v>
      </c>
      <c r="L1336" t="s">
        <v>5</v>
      </c>
      <c r="M1336" t="s">
        <v>25</v>
      </c>
      <c r="N1336">
        <f t="shared" si="105"/>
        <v>1</v>
      </c>
      <c r="O1336">
        <f t="shared" si="102"/>
        <v>1</v>
      </c>
      <c r="P1336" t="str">
        <f t="shared" si="103"/>
        <v>-</v>
      </c>
      <c r="Q1336">
        <f t="shared" si="101"/>
        <v>11</v>
      </c>
      <c r="R1336">
        <f t="shared" si="104"/>
        <v>1</v>
      </c>
    </row>
    <row r="1337" spans="1:18" x14ac:dyDescent="0.25">
      <c r="A1337">
        <v>162</v>
      </c>
      <c r="J1337">
        <v>1180773</v>
      </c>
      <c r="K1337">
        <v>1181111</v>
      </c>
      <c r="L1337" t="s">
        <v>5</v>
      </c>
      <c r="M1337" t="s">
        <v>88</v>
      </c>
      <c r="N1337" t="str">
        <f t="shared" si="105"/>
        <v>-</v>
      </c>
      <c r="O1337" t="str">
        <f t="shared" si="102"/>
        <v>-</v>
      </c>
      <c r="P1337" t="str">
        <f t="shared" si="103"/>
        <v>-</v>
      </c>
      <c r="Q1337" t="str">
        <f t="shared" si="101"/>
        <v>-</v>
      </c>
      <c r="R1337" t="str">
        <f t="shared" si="104"/>
        <v>-</v>
      </c>
    </row>
    <row r="1338" spans="1:18" x14ac:dyDescent="0.25">
      <c r="A1338">
        <v>162</v>
      </c>
      <c r="J1338">
        <v>1181260</v>
      </c>
      <c r="K1338">
        <v>1182921</v>
      </c>
      <c r="L1338" t="s">
        <v>5</v>
      </c>
      <c r="M1338" t="s">
        <v>88</v>
      </c>
      <c r="N1338" t="str">
        <f t="shared" si="105"/>
        <v>-</v>
      </c>
      <c r="O1338" t="str">
        <f t="shared" si="102"/>
        <v>-</v>
      </c>
      <c r="P1338" t="str">
        <f t="shared" si="103"/>
        <v>-</v>
      </c>
      <c r="Q1338" t="str">
        <f t="shared" si="101"/>
        <v>-</v>
      </c>
      <c r="R1338" t="str">
        <f t="shared" si="104"/>
        <v>-</v>
      </c>
    </row>
    <row r="1339" spans="1:18" x14ac:dyDescent="0.25">
      <c r="A1339">
        <v>162</v>
      </c>
      <c r="J1339">
        <v>1183007</v>
      </c>
      <c r="K1339">
        <v>1183885</v>
      </c>
      <c r="L1339" t="s">
        <v>5</v>
      </c>
      <c r="M1339" t="s">
        <v>88</v>
      </c>
      <c r="N1339" t="str">
        <f t="shared" si="105"/>
        <v>-</v>
      </c>
      <c r="O1339" t="str">
        <f t="shared" si="102"/>
        <v>-</v>
      </c>
      <c r="P1339" t="str">
        <f t="shared" si="103"/>
        <v>-</v>
      </c>
      <c r="Q1339" t="str">
        <f t="shared" si="101"/>
        <v>-</v>
      </c>
      <c r="R1339" t="str">
        <f t="shared" si="104"/>
        <v>-</v>
      </c>
    </row>
    <row r="1340" spans="1:18" x14ac:dyDescent="0.25">
      <c r="A1340">
        <v>162</v>
      </c>
      <c r="J1340">
        <v>1183817</v>
      </c>
      <c r="K1340">
        <v>1184011</v>
      </c>
      <c r="L1340" t="s">
        <v>5</v>
      </c>
      <c r="M1340" t="s">
        <v>25</v>
      </c>
      <c r="N1340">
        <f t="shared" si="105"/>
        <v>1</v>
      </c>
      <c r="O1340" t="str">
        <f t="shared" si="102"/>
        <v>-</v>
      </c>
      <c r="P1340">
        <f t="shared" si="103"/>
        <v>1</v>
      </c>
      <c r="Q1340">
        <f t="shared" si="101"/>
        <v>69</v>
      </c>
      <c r="R1340">
        <f t="shared" si="104"/>
        <v>0</v>
      </c>
    </row>
    <row r="1341" spans="1:18" x14ac:dyDescent="0.25">
      <c r="A1341">
        <v>162</v>
      </c>
      <c r="J1341">
        <v>1184008</v>
      </c>
      <c r="K1341">
        <v>1184598</v>
      </c>
      <c r="L1341" t="s">
        <v>5</v>
      </c>
      <c r="M1341" t="s">
        <v>25</v>
      </c>
      <c r="N1341">
        <f t="shared" si="105"/>
        <v>1</v>
      </c>
      <c r="O1341">
        <f t="shared" si="102"/>
        <v>1</v>
      </c>
      <c r="P1341" t="str">
        <f t="shared" si="103"/>
        <v>-</v>
      </c>
      <c r="Q1341">
        <f t="shared" si="101"/>
        <v>4</v>
      </c>
      <c r="R1341">
        <f t="shared" si="104"/>
        <v>2</v>
      </c>
    </row>
    <row r="1342" spans="1:18" x14ac:dyDescent="0.25">
      <c r="A1342">
        <v>162</v>
      </c>
      <c r="J1342">
        <v>1184633</v>
      </c>
      <c r="K1342">
        <v>1185238</v>
      </c>
      <c r="L1342" t="s">
        <v>5</v>
      </c>
      <c r="M1342" t="s">
        <v>88</v>
      </c>
      <c r="N1342" t="str">
        <f t="shared" si="105"/>
        <v>-</v>
      </c>
      <c r="O1342" t="str">
        <f t="shared" si="102"/>
        <v>-</v>
      </c>
      <c r="P1342" t="str">
        <f t="shared" si="103"/>
        <v>-</v>
      </c>
      <c r="Q1342" t="str">
        <f t="shared" si="101"/>
        <v>-</v>
      </c>
      <c r="R1342" t="str">
        <f t="shared" si="104"/>
        <v>-</v>
      </c>
    </row>
    <row r="1343" spans="1:18" x14ac:dyDescent="0.25">
      <c r="A1343">
        <v>162</v>
      </c>
      <c r="J1343">
        <v>1185359</v>
      </c>
      <c r="K1343">
        <v>1186600</v>
      </c>
      <c r="L1343" t="s">
        <v>5</v>
      </c>
      <c r="M1343" t="s">
        <v>88</v>
      </c>
      <c r="N1343" t="str">
        <f t="shared" si="105"/>
        <v>-</v>
      </c>
      <c r="O1343" t="str">
        <f t="shared" si="102"/>
        <v>-</v>
      </c>
      <c r="P1343" t="str">
        <f t="shared" si="103"/>
        <v>-</v>
      </c>
      <c r="Q1343" t="str">
        <f t="shared" si="101"/>
        <v>-</v>
      </c>
      <c r="R1343" t="str">
        <f t="shared" si="104"/>
        <v>-</v>
      </c>
    </row>
    <row r="1344" spans="1:18" x14ac:dyDescent="0.25">
      <c r="A1344">
        <v>162</v>
      </c>
      <c r="J1344">
        <v>1186665</v>
      </c>
      <c r="K1344">
        <v>1187456</v>
      </c>
      <c r="L1344" t="s">
        <v>5</v>
      </c>
      <c r="M1344" t="s">
        <v>88</v>
      </c>
      <c r="N1344" t="str">
        <f t="shared" si="105"/>
        <v>-</v>
      </c>
      <c r="O1344" t="str">
        <f t="shared" si="102"/>
        <v>-</v>
      </c>
      <c r="P1344" t="str">
        <f t="shared" si="103"/>
        <v>-</v>
      </c>
      <c r="Q1344" t="str">
        <f t="shared" si="101"/>
        <v>-</v>
      </c>
      <c r="R1344" t="str">
        <f t="shared" si="104"/>
        <v>-</v>
      </c>
    </row>
    <row r="1345" spans="1:18" x14ac:dyDescent="0.25">
      <c r="A1345">
        <v>163</v>
      </c>
      <c r="J1345">
        <v>1187402</v>
      </c>
      <c r="K1345">
        <v>1187698</v>
      </c>
      <c r="L1345" t="s">
        <v>5</v>
      </c>
      <c r="M1345" t="s">
        <v>88</v>
      </c>
      <c r="N1345">
        <f t="shared" si="105"/>
        <v>1</v>
      </c>
      <c r="O1345">
        <f t="shared" si="102"/>
        <v>1</v>
      </c>
      <c r="P1345" t="str">
        <f t="shared" si="103"/>
        <v>-</v>
      </c>
      <c r="Q1345">
        <f t="shared" si="101"/>
        <v>55</v>
      </c>
      <c r="R1345">
        <f t="shared" si="104"/>
        <v>2</v>
      </c>
    </row>
    <row r="1346" spans="1:18" x14ac:dyDescent="0.25">
      <c r="A1346">
        <v>163</v>
      </c>
      <c r="J1346">
        <v>1187622</v>
      </c>
      <c r="K1346">
        <v>1188983</v>
      </c>
      <c r="L1346" t="s">
        <v>5</v>
      </c>
      <c r="M1346" t="s">
        <v>25</v>
      </c>
      <c r="N1346">
        <f t="shared" si="105"/>
        <v>1</v>
      </c>
      <c r="O1346" t="str">
        <f t="shared" si="102"/>
        <v>-</v>
      </c>
      <c r="P1346">
        <f t="shared" si="103"/>
        <v>1</v>
      </c>
      <c r="Q1346">
        <f t="shared" ref="Q1346:Q1409" si="106">IF(N1346=1,K1345-J1346+1,"-")</f>
        <v>77</v>
      </c>
      <c r="R1346">
        <f t="shared" si="104"/>
        <v>1</v>
      </c>
    </row>
    <row r="1347" spans="1:18" x14ac:dyDescent="0.25">
      <c r="A1347">
        <v>163</v>
      </c>
      <c r="J1347">
        <v>1189297</v>
      </c>
      <c r="K1347">
        <v>1189545</v>
      </c>
      <c r="L1347" t="s">
        <v>5</v>
      </c>
      <c r="M1347" t="s">
        <v>25</v>
      </c>
      <c r="N1347" t="str">
        <f t="shared" si="105"/>
        <v>-</v>
      </c>
      <c r="O1347" t="str">
        <f t="shared" ref="O1347:O1410" si="107">IF(AND(N1347=1,M1347=M1346),1,"-")</f>
        <v>-</v>
      </c>
      <c r="P1347" t="str">
        <f t="shared" ref="P1347:P1410" si="108">IF(AND(N1347=1,M1347&lt;&gt;M1346),1,"-")</f>
        <v>-</v>
      </c>
      <c r="Q1347" t="str">
        <f t="shared" si="106"/>
        <v>-</v>
      </c>
      <c r="R1347" t="str">
        <f t="shared" ref="R1347:R1410" si="109">IFERROR(IF((IF(N1347=1,MOD(Q1347,3),"-"))=0,0,3-(IF(N1347=1,MOD(Q1347,3),"-"))), "-")</f>
        <v>-</v>
      </c>
    </row>
    <row r="1348" spans="1:18" x14ac:dyDescent="0.25">
      <c r="A1348">
        <v>163</v>
      </c>
      <c r="J1348">
        <v>1189564</v>
      </c>
      <c r="K1348">
        <v>1190112</v>
      </c>
      <c r="L1348" t="s">
        <v>5</v>
      </c>
      <c r="M1348" t="s">
        <v>25</v>
      </c>
      <c r="N1348" t="str">
        <f t="shared" ref="N1348:N1411" si="110">IF(J1348&lt;K1347,1,"-")</f>
        <v>-</v>
      </c>
      <c r="O1348" t="str">
        <f t="shared" si="107"/>
        <v>-</v>
      </c>
      <c r="P1348" t="str">
        <f t="shared" si="108"/>
        <v>-</v>
      </c>
      <c r="Q1348" t="str">
        <f t="shared" si="106"/>
        <v>-</v>
      </c>
      <c r="R1348" t="str">
        <f t="shared" si="109"/>
        <v>-</v>
      </c>
    </row>
    <row r="1349" spans="1:18" x14ac:dyDescent="0.25">
      <c r="A1349">
        <v>163</v>
      </c>
      <c r="J1349">
        <v>1190157</v>
      </c>
      <c r="K1349">
        <v>1190924</v>
      </c>
      <c r="L1349" t="s">
        <v>5</v>
      </c>
      <c r="M1349" t="s">
        <v>25</v>
      </c>
      <c r="N1349" t="str">
        <f t="shared" si="110"/>
        <v>-</v>
      </c>
      <c r="O1349" t="str">
        <f t="shared" si="107"/>
        <v>-</v>
      </c>
      <c r="P1349" t="str">
        <f t="shared" si="108"/>
        <v>-</v>
      </c>
      <c r="Q1349" t="str">
        <f t="shared" si="106"/>
        <v>-</v>
      </c>
      <c r="R1349" t="str">
        <f t="shared" si="109"/>
        <v>-</v>
      </c>
    </row>
    <row r="1350" spans="1:18" x14ac:dyDescent="0.25">
      <c r="A1350">
        <v>163</v>
      </c>
      <c r="J1350">
        <v>1190965</v>
      </c>
      <c r="K1350">
        <v>1191312</v>
      </c>
      <c r="L1350" t="s">
        <v>5</v>
      </c>
      <c r="M1350" t="s">
        <v>25</v>
      </c>
      <c r="N1350" t="str">
        <f t="shared" si="110"/>
        <v>-</v>
      </c>
      <c r="O1350" t="str">
        <f t="shared" si="107"/>
        <v>-</v>
      </c>
      <c r="P1350" t="str">
        <f t="shared" si="108"/>
        <v>-</v>
      </c>
      <c r="Q1350" t="str">
        <f t="shared" si="106"/>
        <v>-</v>
      </c>
      <c r="R1350" t="str">
        <f t="shared" si="109"/>
        <v>-</v>
      </c>
    </row>
    <row r="1351" spans="1:18" x14ac:dyDescent="0.25">
      <c r="A1351">
        <v>163</v>
      </c>
      <c r="J1351">
        <v>1191469</v>
      </c>
      <c r="K1351">
        <v>1192689</v>
      </c>
      <c r="L1351" t="s">
        <v>5</v>
      </c>
      <c r="M1351" t="s">
        <v>88</v>
      </c>
      <c r="N1351" t="str">
        <f t="shared" si="110"/>
        <v>-</v>
      </c>
      <c r="O1351" t="str">
        <f t="shared" si="107"/>
        <v>-</v>
      </c>
      <c r="P1351" t="str">
        <f t="shared" si="108"/>
        <v>-</v>
      </c>
      <c r="Q1351" t="str">
        <f t="shared" si="106"/>
        <v>-</v>
      </c>
      <c r="R1351" t="str">
        <f t="shared" si="109"/>
        <v>-</v>
      </c>
    </row>
    <row r="1352" spans="1:18" x14ac:dyDescent="0.25">
      <c r="A1352">
        <v>163</v>
      </c>
      <c r="J1352">
        <v>1192682</v>
      </c>
      <c r="K1352">
        <v>1193200</v>
      </c>
      <c r="L1352" t="s">
        <v>5</v>
      </c>
      <c r="M1352" t="s">
        <v>88</v>
      </c>
      <c r="N1352">
        <f t="shared" si="110"/>
        <v>1</v>
      </c>
      <c r="O1352">
        <f t="shared" si="107"/>
        <v>1</v>
      </c>
      <c r="P1352" t="str">
        <f t="shared" si="108"/>
        <v>-</v>
      </c>
      <c r="Q1352">
        <f t="shared" si="106"/>
        <v>8</v>
      </c>
      <c r="R1352">
        <f t="shared" si="109"/>
        <v>1</v>
      </c>
    </row>
    <row r="1353" spans="1:18" x14ac:dyDescent="0.25">
      <c r="A1353">
        <v>164</v>
      </c>
      <c r="J1353">
        <v>1193640</v>
      </c>
      <c r="K1353">
        <v>1194710</v>
      </c>
      <c r="L1353" t="s">
        <v>5</v>
      </c>
      <c r="M1353" t="s">
        <v>25</v>
      </c>
      <c r="N1353" t="str">
        <f t="shared" si="110"/>
        <v>-</v>
      </c>
      <c r="O1353" t="str">
        <f t="shared" si="107"/>
        <v>-</v>
      </c>
      <c r="P1353" t="str">
        <f t="shared" si="108"/>
        <v>-</v>
      </c>
      <c r="Q1353" t="str">
        <f t="shared" si="106"/>
        <v>-</v>
      </c>
      <c r="R1353" t="str">
        <f t="shared" si="109"/>
        <v>-</v>
      </c>
    </row>
    <row r="1354" spans="1:18" x14ac:dyDescent="0.25">
      <c r="A1354">
        <v>164</v>
      </c>
      <c r="J1354">
        <v>1194720</v>
      </c>
      <c r="K1354">
        <v>1195841</v>
      </c>
      <c r="L1354" t="s">
        <v>5</v>
      </c>
      <c r="M1354" t="s">
        <v>25</v>
      </c>
      <c r="N1354" t="str">
        <f t="shared" si="110"/>
        <v>-</v>
      </c>
      <c r="O1354" t="str">
        <f t="shared" si="107"/>
        <v>-</v>
      </c>
      <c r="P1354" t="str">
        <f t="shared" si="108"/>
        <v>-</v>
      </c>
      <c r="Q1354" t="str">
        <f t="shared" si="106"/>
        <v>-</v>
      </c>
      <c r="R1354" t="str">
        <f t="shared" si="109"/>
        <v>-</v>
      </c>
    </row>
    <row r="1355" spans="1:18" x14ac:dyDescent="0.25">
      <c r="A1355">
        <v>164</v>
      </c>
      <c r="J1355">
        <v>1195899</v>
      </c>
      <c r="K1355">
        <v>1196807</v>
      </c>
      <c r="L1355" t="s">
        <v>5</v>
      </c>
      <c r="M1355" t="s">
        <v>25</v>
      </c>
      <c r="N1355" t="str">
        <f t="shared" si="110"/>
        <v>-</v>
      </c>
      <c r="O1355" t="str">
        <f t="shared" si="107"/>
        <v>-</v>
      </c>
      <c r="P1355" t="str">
        <f t="shared" si="108"/>
        <v>-</v>
      </c>
      <c r="Q1355" t="str">
        <f t="shared" si="106"/>
        <v>-</v>
      </c>
      <c r="R1355" t="str">
        <f t="shared" si="109"/>
        <v>-</v>
      </c>
    </row>
    <row r="1356" spans="1:18" x14ac:dyDescent="0.25">
      <c r="A1356">
        <v>164</v>
      </c>
      <c r="J1356">
        <v>1196768</v>
      </c>
      <c r="K1356">
        <v>1197928</v>
      </c>
      <c r="L1356" t="s">
        <v>5</v>
      </c>
      <c r="M1356" t="s">
        <v>88</v>
      </c>
      <c r="N1356">
        <f t="shared" si="110"/>
        <v>1</v>
      </c>
      <c r="O1356" t="str">
        <f t="shared" si="107"/>
        <v>-</v>
      </c>
      <c r="P1356">
        <f t="shared" si="108"/>
        <v>1</v>
      </c>
      <c r="Q1356">
        <f t="shared" si="106"/>
        <v>40</v>
      </c>
      <c r="R1356">
        <f t="shared" si="109"/>
        <v>2</v>
      </c>
    </row>
    <row r="1357" spans="1:18" x14ac:dyDescent="0.25">
      <c r="A1357">
        <v>164</v>
      </c>
      <c r="J1357">
        <v>1198179</v>
      </c>
      <c r="K1357">
        <v>1198517</v>
      </c>
      <c r="L1357" t="s">
        <v>5</v>
      </c>
      <c r="M1357" t="s">
        <v>88</v>
      </c>
      <c r="N1357" t="str">
        <f t="shared" si="110"/>
        <v>-</v>
      </c>
      <c r="O1357" t="str">
        <f t="shared" si="107"/>
        <v>-</v>
      </c>
      <c r="P1357" t="str">
        <f t="shared" si="108"/>
        <v>-</v>
      </c>
      <c r="Q1357" t="str">
        <f t="shared" si="106"/>
        <v>-</v>
      </c>
      <c r="R1357" t="str">
        <f t="shared" si="109"/>
        <v>-</v>
      </c>
    </row>
    <row r="1358" spans="1:18" x14ac:dyDescent="0.25">
      <c r="A1358">
        <v>164</v>
      </c>
      <c r="J1358">
        <v>1198789</v>
      </c>
      <c r="K1358">
        <v>1199526</v>
      </c>
      <c r="L1358" t="s">
        <v>5</v>
      </c>
      <c r="M1358" t="s">
        <v>88</v>
      </c>
      <c r="N1358" t="str">
        <f t="shared" si="110"/>
        <v>-</v>
      </c>
      <c r="O1358" t="str">
        <f t="shared" si="107"/>
        <v>-</v>
      </c>
      <c r="P1358" t="str">
        <f t="shared" si="108"/>
        <v>-</v>
      </c>
      <c r="Q1358" t="str">
        <f t="shared" si="106"/>
        <v>-</v>
      </c>
      <c r="R1358" t="str">
        <f t="shared" si="109"/>
        <v>-</v>
      </c>
    </row>
    <row r="1359" spans="1:18" x14ac:dyDescent="0.25">
      <c r="A1359">
        <v>164</v>
      </c>
      <c r="J1359">
        <v>1199658</v>
      </c>
      <c r="K1359">
        <v>1200638</v>
      </c>
      <c r="L1359" t="s">
        <v>5</v>
      </c>
      <c r="M1359" t="s">
        <v>25</v>
      </c>
      <c r="N1359" t="str">
        <f t="shared" si="110"/>
        <v>-</v>
      </c>
      <c r="O1359" t="str">
        <f t="shared" si="107"/>
        <v>-</v>
      </c>
      <c r="P1359" t="str">
        <f t="shared" si="108"/>
        <v>-</v>
      </c>
      <c r="Q1359" t="str">
        <f t="shared" si="106"/>
        <v>-</v>
      </c>
      <c r="R1359" t="str">
        <f t="shared" si="109"/>
        <v>-</v>
      </c>
    </row>
    <row r="1360" spans="1:18" x14ac:dyDescent="0.25">
      <c r="A1360">
        <v>164</v>
      </c>
      <c r="J1360">
        <v>1200635</v>
      </c>
      <c r="K1360">
        <v>1201366</v>
      </c>
      <c r="L1360" t="s">
        <v>5</v>
      </c>
      <c r="M1360" t="s">
        <v>25</v>
      </c>
      <c r="N1360">
        <f t="shared" si="110"/>
        <v>1</v>
      </c>
      <c r="O1360">
        <f t="shared" si="107"/>
        <v>1</v>
      </c>
      <c r="P1360" t="str">
        <f t="shared" si="108"/>
        <v>-</v>
      </c>
      <c r="Q1360">
        <f t="shared" si="106"/>
        <v>4</v>
      </c>
      <c r="R1360">
        <f t="shared" si="109"/>
        <v>2</v>
      </c>
    </row>
    <row r="1361" spans="1:18" x14ac:dyDescent="0.25">
      <c r="A1361">
        <v>164</v>
      </c>
      <c r="J1361">
        <v>1201496</v>
      </c>
      <c r="K1361">
        <v>1204069</v>
      </c>
      <c r="L1361" t="s">
        <v>5</v>
      </c>
      <c r="M1361" t="s">
        <v>25</v>
      </c>
      <c r="N1361" t="str">
        <f t="shared" si="110"/>
        <v>-</v>
      </c>
      <c r="O1361" t="str">
        <f t="shared" si="107"/>
        <v>-</v>
      </c>
      <c r="P1361" t="str">
        <f t="shared" si="108"/>
        <v>-</v>
      </c>
      <c r="Q1361" t="str">
        <f t="shared" si="106"/>
        <v>-</v>
      </c>
      <c r="R1361" t="str">
        <f t="shared" si="109"/>
        <v>-</v>
      </c>
    </row>
    <row r="1362" spans="1:18" x14ac:dyDescent="0.25">
      <c r="A1362">
        <v>164</v>
      </c>
      <c r="J1362">
        <v>1204523</v>
      </c>
      <c r="K1362">
        <v>1206076</v>
      </c>
      <c r="L1362" t="s">
        <v>5</v>
      </c>
      <c r="M1362" t="s">
        <v>25</v>
      </c>
      <c r="N1362" t="str">
        <f t="shared" si="110"/>
        <v>-</v>
      </c>
      <c r="O1362" t="str">
        <f t="shared" si="107"/>
        <v>-</v>
      </c>
      <c r="P1362" t="str">
        <f t="shared" si="108"/>
        <v>-</v>
      </c>
      <c r="Q1362" t="str">
        <f t="shared" si="106"/>
        <v>-</v>
      </c>
      <c r="R1362" t="str">
        <f t="shared" si="109"/>
        <v>-</v>
      </c>
    </row>
    <row r="1363" spans="1:18" x14ac:dyDescent="0.25">
      <c r="A1363">
        <v>164</v>
      </c>
      <c r="J1363">
        <v>4730405</v>
      </c>
      <c r="K1363">
        <v>4731960</v>
      </c>
      <c r="L1363" t="s">
        <v>5</v>
      </c>
      <c r="M1363" t="s">
        <v>88</v>
      </c>
      <c r="N1363" t="str">
        <f t="shared" si="110"/>
        <v>-</v>
      </c>
      <c r="O1363" t="str">
        <f t="shared" si="107"/>
        <v>-</v>
      </c>
      <c r="P1363" t="str">
        <f t="shared" si="108"/>
        <v>-</v>
      </c>
      <c r="Q1363" t="str">
        <f t="shared" si="106"/>
        <v>-</v>
      </c>
      <c r="R1363" t="str">
        <f t="shared" si="109"/>
        <v>-</v>
      </c>
    </row>
    <row r="1364" spans="1:18" x14ac:dyDescent="0.25">
      <c r="A1364">
        <v>164</v>
      </c>
      <c r="J1364">
        <v>1206152</v>
      </c>
      <c r="K1364">
        <v>1206227</v>
      </c>
      <c r="L1364" t="s">
        <v>5</v>
      </c>
      <c r="M1364" t="s">
        <v>25</v>
      </c>
      <c r="N1364">
        <f t="shared" si="110"/>
        <v>1</v>
      </c>
      <c r="O1364" t="str">
        <f t="shared" si="107"/>
        <v>-</v>
      </c>
      <c r="P1364">
        <f t="shared" si="108"/>
        <v>1</v>
      </c>
      <c r="Q1364">
        <f t="shared" si="106"/>
        <v>3525809</v>
      </c>
      <c r="R1364">
        <f t="shared" si="109"/>
        <v>1</v>
      </c>
    </row>
    <row r="1365" spans="1:18" x14ac:dyDescent="0.25">
      <c r="A1365">
        <v>165</v>
      </c>
      <c r="J1365">
        <v>4823420</v>
      </c>
      <c r="K1365">
        <v>4823535</v>
      </c>
      <c r="L1365" t="s">
        <v>5</v>
      </c>
      <c r="M1365" t="s">
        <v>88</v>
      </c>
      <c r="N1365" t="str">
        <f t="shared" si="110"/>
        <v>-</v>
      </c>
      <c r="O1365" t="str">
        <f t="shared" si="107"/>
        <v>-</v>
      </c>
      <c r="P1365" t="str">
        <f t="shared" si="108"/>
        <v>-</v>
      </c>
      <c r="Q1365" t="str">
        <f t="shared" si="106"/>
        <v>-</v>
      </c>
      <c r="R1365" t="str">
        <f t="shared" si="109"/>
        <v>-</v>
      </c>
    </row>
    <row r="1366" spans="1:18" x14ac:dyDescent="0.25">
      <c r="A1366">
        <v>165</v>
      </c>
      <c r="J1366">
        <v>1206412</v>
      </c>
      <c r="K1366">
        <v>1209439</v>
      </c>
      <c r="L1366" t="s">
        <v>5</v>
      </c>
      <c r="M1366" t="s">
        <v>25</v>
      </c>
      <c r="N1366">
        <f t="shared" si="110"/>
        <v>1</v>
      </c>
      <c r="O1366" t="str">
        <f t="shared" si="107"/>
        <v>-</v>
      </c>
      <c r="P1366">
        <f t="shared" si="108"/>
        <v>1</v>
      </c>
      <c r="Q1366">
        <f t="shared" si="106"/>
        <v>3617124</v>
      </c>
      <c r="R1366">
        <f t="shared" si="109"/>
        <v>0</v>
      </c>
    </row>
    <row r="1367" spans="1:18" x14ac:dyDescent="0.25">
      <c r="A1367">
        <v>165</v>
      </c>
      <c r="J1367">
        <v>4823617</v>
      </c>
      <c r="K1367">
        <v>4826543</v>
      </c>
      <c r="L1367" t="s">
        <v>5</v>
      </c>
      <c r="M1367" t="s">
        <v>88</v>
      </c>
      <c r="N1367" t="str">
        <f t="shared" si="110"/>
        <v>-</v>
      </c>
      <c r="O1367" t="str">
        <f t="shared" si="107"/>
        <v>-</v>
      </c>
      <c r="P1367" t="str">
        <f t="shared" si="108"/>
        <v>-</v>
      </c>
      <c r="Q1367" t="str">
        <f t="shared" si="106"/>
        <v>-</v>
      </c>
      <c r="R1367" t="str">
        <f t="shared" si="109"/>
        <v>-</v>
      </c>
    </row>
    <row r="1368" spans="1:18" x14ac:dyDescent="0.25">
      <c r="A1368">
        <v>165</v>
      </c>
      <c r="J1368">
        <v>1209619</v>
      </c>
      <c r="K1368">
        <v>1209734</v>
      </c>
      <c r="L1368" t="s">
        <v>5</v>
      </c>
      <c r="M1368" t="s">
        <v>25</v>
      </c>
      <c r="N1368">
        <f t="shared" si="110"/>
        <v>1</v>
      </c>
      <c r="O1368" t="str">
        <f t="shared" si="107"/>
        <v>-</v>
      </c>
      <c r="P1368">
        <f t="shared" si="108"/>
        <v>1</v>
      </c>
      <c r="Q1368">
        <f t="shared" si="106"/>
        <v>3616925</v>
      </c>
      <c r="R1368">
        <f t="shared" si="109"/>
        <v>1</v>
      </c>
    </row>
    <row r="1369" spans="1:18" x14ac:dyDescent="0.25">
      <c r="A1369">
        <v>165</v>
      </c>
      <c r="J1369">
        <v>4826877</v>
      </c>
      <c r="K1369">
        <v>4828432</v>
      </c>
      <c r="L1369" t="s">
        <v>5</v>
      </c>
      <c r="M1369" t="s">
        <v>88</v>
      </c>
      <c r="N1369" t="str">
        <f t="shared" si="110"/>
        <v>-</v>
      </c>
      <c r="O1369" t="str">
        <f t="shared" si="107"/>
        <v>-</v>
      </c>
      <c r="P1369" t="str">
        <f t="shared" si="108"/>
        <v>-</v>
      </c>
      <c r="Q1369" t="str">
        <f t="shared" si="106"/>
        <v>-</v>
      </c>
      <c r="R1369" t="str">
        <f t="shared" si="109"/>
        <v>-</v>
      </c>
    </row>
    <row r="1370" spans="1:18" x14ac:dyDescent="0.25">
      <c r="A1370">
        <v>165</v>
      </c>
      <c r="J1370">
        <v>1209943</v>
      </c>
      <c r="K1370">
        <v>1210398</v>
      </c>
      <c r="L1370" t="s">
        <v>5</v>
      </c>
      <c r="M1370" t="s">
        <v>25</v>
      </c>
      <c r="N1370">
        <f t="shared" si="110"/>
        <v>1</v>
      </c>
      <c r="O1370" t="str">
        <f t="shared" si="107"/>
        <v>-</v>
      </c>
      <c r="P1370">
        <f t="shared" si="108"/>
        <v>1</v>
      </c>
      <c r="Q1370">
        <f t="shared" si="106"/>
        <v>3618490</v>
      </c>
      <c r="R1370">
        <f t="shared" si="109"/>
        <v>2</v>
      </c>
    </row>
    <row r="1371" spans="1:18" x14ac:dyDescent="0.25">
      <c r="A1371">
        <v>165</v>
      </c>
      <c r="J1371">
        <v>1210502</v>
      </c>
      <c r="K1371">
        <v>1211803</v>
      </c>
      <c r="L1371" t="s">
        <v>5</v>
      </c>
      <c r="M1371" t="s">
        <v>25</v>
      </c>
      <c r="N1371" t="str">
        <f t="shared" si="110"/>
        <v>-</v>
      </c>
      <c r="O1371" t="str">
        <f t="shared" si="107"/>
        <v>-</v>
      </c>
      <c r="P1371" t="str">
        <f t="shared" si="108"/>
        <v>-</v>
      </c>
      <c r="Q1371" t="str">
        <f t="shared" si="106"/>
        <v>-</v>
      </c>
      <c r="R1371" t="str">
        <f t="shared" si="109"/>
        <v>-</v>
      </c>
    </row>
    <row r="1372" spans="1:18" x14ac:dyDescent="0.25">
      <c r="A1372">
        <v>165</v>
      </c>
      <c r="J1372">
        <v>1211800</v>
      </c>
      <c r="K1372">
        <v>1212123</v>
      </c>
      <c r="L1372" t="s">
        <v>5</v>
      </c>
      <c r="M1372" t="s">
        <v>88</v>
      </c>
      <c r="N1372">
        <f t="shared" si="110"/>
        <v>1</v>
      </c>
      <c r="O1372" t="str">
        <f t="shared" si="107"/>
        <v>-</v>
      </c>
      <c r="P1372">
        <f t="shared" si="108"/>
        <v>1</v>
      </c>
      <c r="Q1372">
        <f t="shared" si="106"/>
        <v>4</v>
      </c>
      <c r="R1372">
        <f t="shared" si="109"/>
        <v>2</v>
      </c>
    </row>
    <row r="1373" spans="1:18" x14ac:dyDescent="0.25">
      <c r="A1373">
        <v>165</v>
      </c>
      <c r="J1373">
        <v>1212166</v>
      </c>
      <c r="K1373">
        <v>1213521</v>
      </c>
      <c r="L1373" t="s">
        <v>5</v>
      </c>
      <c r="M1373" t="s">
        <v>88</v>
      </c>
      <c r="N1373" t="str">
        <f t="shared" si="110"/>
        <v>-</v>
      </c>
      <c r="O1373" t="str">
        <f t="shared" si="107"/>
        <v>-</v>
      </c>
      <c r="P1373" t="str">
        <f t="shared" si="108"/>
        <v>-</v>
      </c>
      <c r="Q1373" t="str">
        <f t="shared" si="106"/>
        <v>-</v>
      </c>
      <c r="R1373" t="str">
        <f t="shared" si="109"/>
        <v>-</v>
      </c>
    </row>
    <row r="1374" spans="1:18" x14ac:dyDescent="0.25">
      <c r="A1374">
        <v>166</v>
      </c>
      <c r="J1374">
        <v>1213636</v>
      </c>
      <c r="K1374">
        <v>1216296</v>
      </c>
      <c r="L1374" t="s">
        <v>5</v>
      </c>
      <c r="M1374" t="s">
        <v>88</v>
      </c>
      <c r="N1374" t="str">
        <f t="shared" si="110"/>
        <v>-</v>
      </c>
      <c r="O1374" t="str">
        <f t="shared" si="107"/>
        <v>-</v>
      </c>
      <c r="P1374" t="str">
        <f t="shared" si="108"/>
        <v>-</v>
      </c>
      <c r="Q1374" t="str">
        <f t="shared" si="106"/>
        <v>-</v>
      </c>
      <c r="R1374" t="str">
        <f t="shared" si="109"/>
        <v>-</v>
      </c>
    </row>
    <row r="1375" spans="1:18" x14ac:dyDescent="0.25">
      <c r="A1375">
        <v>166</v>
      </c>
      <c r="J1375">
        <v>1216350</v>
      </c>
      <c r="K1375">
        <v>1217030</v>
      </c>
      <c r="L1375" t="s">
        <v>5</v>
      </c>
      <c r="M1375" t="s">
        <v>88</v>
      </c>
      <c r="N1375" t="str">
        <f t="shared" si="110"/>
        <v>-</v>
      </c>
      <c r="O1375" t="str">
        <f t="shared" si="107"/>
        <v>-</v>
      </c>
      <c r="P1375" t="str">
        <f t="shared" si="108"/>
        <v>-</v>
      </c>
      <c r="Q1375" t="str">
        <f t="shared" si="106"/>
        <v>-</v>
      </c>
      <c r="R1375" t="str">
        <f t="shared" si="109"/>
        <v>-</v>
      </c>
    </row>
    <row r="1376" spans="1:18" x14ac:dyDescent="0.25">
      <c r="A1376">
        <v>166</v>
      </c>
      <c r="J1376">
        <v>1217103</v>
      </c>
      <c r="K1376">
        <v>1217522</v>
      </c>
      <c r="L1376" t="s">
        <v>5</v>
      </c>
      <c r="M1376" t="s">
        <v>88</v>
      </c>
      <c r="N1376" t="str">
        <f t="shared" si="110"/>
        <v>-</v>
      </c>
      <c r="O1376" t="str">
        <f t="shared" si="107"/>
        <v>-</v>
      </c>
      <c r="P1376" t="str">
        <f t="shared" si="108"/>
        <v>-</v>
      </c>
      <c r="Q1376" t="str">
        <f t="shared" si="106"/>
        <v>-</v>
      </c>
      <c r="R1376" t="str">
        <f t="shared" si="109"/>
        <v>-</v>
      </c>
    </row>
    <row r="1377" spans="1:18" x14ac:dyDescent="0.25">
      <c r="A1377">
        <v>166</v>
      </c>
      <c r="J1377">
        <v>1217726</v>
      </c>
      <c r="K1377">
        <v>1218763</v>
      </c>
      <c r="L1377" t="s">
        <v>5</v>
      </c>
      <c r="M1377" t="s">
        <v>25</v>
      </c>
      <c r="N1377" t="str">
        <f t="shared" si="110"/>
        <v>-</v>
      </c>
      <c r="O1377" t="str">
        <f t="shared" si="107"/>
        <v>-</v>
      </c>
      <c r="P1377" t="str">
        <f t="shared" si="108"/>
        <v>-</v>
      </c>
      <c r="Q1377" t="str">
        <f t="shared" si="106"/>
        <v>-</v>
      </c>
      <c r="R1377" t="str">
        <f t="shared" si="109"/>
        <v>-</v>
      </c>
    </row>
    <row r="1378" spans="1:18" x14ac:dyDescent="0.25">
      <c r="A1378">
        <v>166</v>
      </c>
      <c r="J1378">
        <v>1218879</v>
      </c>
      <c r="K1378">
        <v>1219568</v>
      </c>
      <c r="L1378" t="s">
        <v>5</v>
      </c>
      <c r="M1378" t="s">
        <v>88</v>
      </c>
      <c r="N1378" t="str">
        <f t="shared" si="110"/>
        <v>-</v>
      </c>
      <c r="O1378" t="str">
        <f t="shared" si="107"/>
        <v>-</v>
      </c>
      <c r="P1378" t="str">
        <f t="shared" si="108"/>
        <v>-</v>
      </c>
      <c r="Q1378" t="str">
        <f t="shared" si="106"/>
        <v>-</v>
      </c>
      <c r="R1378" t="str">
        <f t="shared" si="109"/>
        <v>-</v>
      </c>
    </row>
    <row r="1379" spans="1:18" x14ac:dyDescent="0.25">
      <c r="A1379">
        <v>166</v>
      </c>
      <c r="J1379">
        <v>1219887</v>
      </c>
      <c r="K1379">
        <v>1220270</v>
      </c>
      <c r="L1379" t="s">
        <v>5</v>
      </c>
      <c r="M1379" t="s">
        <v>25</v>
      </c>
      <c r="N1379" t="str">
        <f t="shared" si="110"/>
        <v>-</v>
      </c>
      <c r="O1379" t="str">
        <f t="shared" si="107"/>
        <v>-</v>
      </c>
      <c r="P1379" t="str">
        <f t="shared" si="108"/>
        <v>-</v>
      </c>
      <c r="Q1379" t="str">
        <f t="shared" si="106"/>
        <v>-</v>
      </c>
      <c r="R1379" t="str">
        <f t="shared" si="109"/>
        <v>-</v>
      </c>
    </row>
    <row r="1380" spans="1:18" x14ac:dyDescent="0.25">
      <c r="A1380">
        <v>167</v>
      </c>
      <c r="J1380">
        <v>1220332</v>
      </c>
      <c r="K1380">
        <v>1220919</v>
      </c>
      <c r="L1380" t="s">
        <v>5</v>
      </c>
      <c r="M1380" t="s">
        <v>88</v>
      </c>
      <c r="N1380" t="str">
        <f t="shared" si="110"/>
        <v>-</v>
      </c>
      <c r="O1380" t="str">
        <f t="shared" si="107"/>
        <v>-</v>
      </c>
      <c r="P1380" t="str">
        <f t="shared" si="108"/>
        <v>-</v>
      </c>
      <c r="Q1380" t="str">
        <f t="shared" si="106"/>
        <v>-</v>
      </c>
      <c r="R1380" t="str">
        <f t="shared" si="109"/>
        <v>-</v>
      </c>
    </row>
    <row r="1381" spans="1:18" x14ac:dyDescent="0.25">
      <c r="A1381">
        <v>167</v>
      </c>
      <c r="J1381">
        <v>1221022</v>
      </c>
      <c r="K1381">
        <v>1221921</v>
      </c>
      <c r="L1381" t="s">
        <v>5</v>
      </c>
      <c r="M1381" t="s">
        <v>25</v>
      </c>
      <c r="N1381" t="str">
        <f t="shared" si="110"/>
        <v>-</v>
      </c>
      <c r="O1381" t="str">
        <f t="shared" si="107"/>
        <v>-</v>
      </c>
      <c r="P1381" t="str">
        <f t="shared" si="108"/>
        <v>-</v>
      </c>
      <c r="Q1381" t="str">
        <f t="shared" si="106"/>
        <v>-</v>
      </c>
      <c r="R1381" t="str">
        <f t="shared" si="109"/>
        <v>-</v>
      </c>
    </row>
    <row r="1382" spans="1:18" x14ac:dyDescent="0.25">
      <c r="A1382">
        <v>167</v>
      </c>
      <c r="J1382">
        <v>1221939</v>
      </c>
      <c r="K1382">
        <v>1223273</v>
      </c>
      <c r="L1382" t="s">
        <v>5</v>
      </c>
      <c r="M1382" t="s">
        <v>88</v>
      </c>
      <c r="N1382" t="str">
        <f t="shared" si="110"/>
        <v>-</v>
      </c>
      <c r="O1382" t="str">
        <f t="shared" si="107"/>
        <v>-</v>
      </c>
      <c r="P1382" t="str">
        <f t="shared" si="108"/>
        <v>-</v>
      </c>
      <c r="Q1382" t="str">
        <f t="shared" si="106"/>
        <v>-</v>
      </c>
      <c r="R1382" t="str">
        <f t="shared" si="109"/>
        <v>-</v>
      </c>
    </row>
    <row r="1383" spans="1:18" x14ac:dyDescent="0.25">
      <c r="A1383">
        <v>167</v>
      </c>
      <c r="J1383">
        <v>1223403</v>
      </c>
      <c r="K1383">
        <v>1224140</v>
      </c>
      <c r="L1383" t="s">
        <v>5</v>
      </c>
      <c r="M1383" t="s">
        <v>25</v>
      </c>
      <c r="N1383" t="str">
        <f t="shared" si="110"/>
        <v>-</v>
      </c>
      <c r="O1383" t="str">
        <f t="shared" si="107"/>
        <v>-</v>
      </c>
      <c r="P1383" t="str">
        <f t="shared" si="108"/>
        <v>-</v>
      </c>
      <c r="Q1383" t="str">
        <f t="shared" si="106"/>
        <v>-</v>
      </c>
      <c r="R1383" t="str">
        <f t="shared" si="109"/>
        <v>-</v>
      </c>
    </row>
    <row r="1384" spans="1:18" x14ac:dyDescent="0.25">
      <c r="A1384">
        <v>167</v>
      </c>
      <c r="J1384">
        <v>1224125</v>
      </c>
      <c r="K1384">
        <v>1225747</v>
      </c>
      <c r="L1384" t="s">
        <v>5</v>
      </c>
      <c r="M1384" t="s">
        <v>88</v>
      </c>
      <c r="N1384">
        <f t="shared" si="110"/>
        <v>1</v>
      </c>
      <c r="O1384" t="str">
        <f t="shared" si="107"/>
        <v>-</v>
      </c>
      <c r="P1384">
        <f t="shared" si="108"/>
        <v>1</v>
      </c>
      <c r="Q1384">
        <f t="shared" si="106"/>
        <v>16</v>
      </c>
      <c r="R1384">
        <f t="shared" si="109"/>
        <v>2</v>
      </c>
    </row>
    <row r="1385" spans="1:18" x14ac:dyDescent="0.25">
      <c r="A1385">
        <v>167</v>
      </c>
      <c r="J1385">
        <v>1225832</v>
      </c>
      <c r="K1385">
        <v>1226011</v>
      </c>
      <c r="L1385" t="s">
        <v>5</v>
      </c>
      <c r="M1385" t="s">
        <v>25</v>
      </c>
      <c r="N1385" t="str">
        <f t="shared" si="110"/>
        <v>-</v>
      </c>
      <c r="O1385" t="str">
        <f t="shared" si="107"/>
        <v>-</v>
      </c>
      <c r="P1385" t="str">
        <f t="shared" si="108"/>
        <v>-</v>
      </c>
      <c r="Q1385" t="str">
        <f t="shared" si="106"/>
        <v>-</v>
      </c>
      <c r="R1385" t="str">
        <f t="shared" si="109"/>
        <v>-</v>
      </c>
    </row>
    <row r="1386" spans="1:18" x14ac:dyDescent="0.25">
      <c r="A1386">
        <v>167</v>
      </c>
      <c r="J1386">
        <v>1226172</v>
      </c>
      <c r="K1386">
        <v>1226747</v>
      </c>
      <c r="L1386" t="s">
        <v>5</v>
      </c>
      <c r="M1386" t="s">
        <v>25</v>
      </c>
      <c r="N1386" t="str">
        <f t="shared" si="110"/>
        <v>-</v>
      </c>
      <c r="O1386" t="str">
        <f t="shared" si="107"/>
        <v>-</v>
      </c>
      <c r="P1386" t="str">
        <f t="shared" si="108"/>
        <v>-</v>
      </c>
      <c r="Q1386" t="str">
        <f t="shared" si="106"/>
        <v>-</v>
      </c>
      <c r="R1386" t="str">
        <f t="shared" si="109"/>
        <v>-</v>
      </c>
    </row>
    <row r="1387" spans="1:18" x14ac:dyDescent="0.25">
      <c r="A1387">
        <v>167</v>
      </c>
      <c r="J1387">
        <v>1226779</v>
      </c>
      <c r="K1387">
        <v>1227429</v>
      </c>
      <c r="L1387" t="s">
        <v>5</v>
      </c>
      <c r="M1387" t="s">
        <v>25</v>
      </c>
      <c r="N1387" t="str">
        <f t="shared" si="110"/>
        <v>-</v>
      </c>
      <c r="O1387" t="str">
        <f t="shared" si="107"/>
        <v>-</v>
      </c>
      <c r="P1387" t="str">
        <f t="shared" si="108"/>
        <v>-</v>
      </c>
      <c r="Q1387" t="str">
        <f t="shared" si="106"/>
        <v>-</v>
      </c>
      <c r="R1387" t="str">
        <f t="shared" si="109"/>
        <v>-</v>
      </c>
    </row>
    <row r="1388" spans="1:18" x14ac:dyDescent="0.25">
      <c r="A1388">
        <v>167</v>
      </c>
      <c r="J1388">
        <v>1227429</v>
      </c>
      <c r="K1388">
        <v>1228385</v>
      </c>
      <c r="L1388" t="s">
        <v>5</v>
      </c>
      <c r="M1388" t="s">
        <v>25</v>
      </c>
      <c r="N1388" t="str">
        <f t="shared" si="110"/>
        <v>-</v>
      </c>
      <c r="O1388" t="str">
        <f t="shared" si="107"/>
        <v>-</v>
      </c>
      <c r="P1388" t="str">
        <f t="shared" si="108"/>
        <v>-</v>
      </c>
      <c r="Q1388" t="str">
        <f t="shared" si="106"/>
        <v>-</v>
      </c>
      <c r="R1388" t="str">
        <f t="shared" si="109"/>
        <v>-</v>
      </c>
    </row>
    <row r="1389" spans="1:18" x14ac:dyDescent="0.25">
      <c r="A1389">
        <v>168</v>
      </c>
      <c r="J1389">
        <v>1228382</v>
      </c>
      <c r="K1389">
        <v>1228861</v>
      </c>
      <c r="L1389" t="s">
        <v>5</v>
      </c>
      <c r="M1389" t="s">
        <v>25</v>
      </c>
      <c r="N1389">
        <f t="shared" si="110"/>
        <v>1</v>
      </c>
      <c r="O1389">
        <f t="shared" si="107"/>
        <v>1</v>
      </c>
      <c r="P1389" t="str">
        <f t="shared" si="108"/>
        <v>-</v>
      </c>
      <c r="Q1389">
        <f t="shared" si="106"/>
        <v>4</v>
      </c>
      <c r="R1389">
        <f t="shared" si="109"/>
        <v>2</v>
      </c>
    </row>
    <row r="1390" spans="1:18" x14ac:dyDescent="0.25">
      <c r="A1390">
        <v>168</v>
      </c>
      <c r="J1390">
        <v>1229112</v>
      </c>
      <c r="K1390">
        <v>1230911</v>
      </c>
      <c r="L1390" t="s">
        <v>5</v>
      </c>
      <c r="M1390" t="s">
        <v>25</v>
      </c>
      <c r="N1390" t="str">
        <f t="shared" si="110"/>
        <v>-</v>
      </c>
      <c r="O1390" t="str">
        <f t="shared" si="107"/>
        <v>-</v>
      </c>
      <c r="P1390" t="str">
        <f t="shared" si="108"/>
        <v>-</v>
      </c>
      <c r="Q1390" t="str">
        <f t="shared" si="106"/>
        <v>-</v>
      </c>
      <c r="R1390" t="str">
        <f t="shared" si="109"/>
        <v>-</v>
      </c>
    </row>
    <row r="1391" spans="1:18" x14ac:dyDescent="0.25">
      <c r="A1391">
        <v>168</v>
      </c>
      <c r="J1391">
        <v>1230928</v>
      </c>
      <c r="K1391">
        <v>1231902</v>
      </c>
      <c r="L1391" t="s">
        <v>5</v>
      </c>
      <c r="M1391" t="s">
        <v>25</v>
      </c>
      <c r="N1391" t="str">
        <f t="shared" si="110"/>
        <v>-</v>
      </c>
      <c r="O1391" t="str">
        <f t="shared" si="107"/>
        <v>-</v>
      </c>
      <c r="P1391" t="str">
        <f t="shared" si="108"/>
        <v>-</v>
      </c>
      <c r="Q1391" t="str">
        <f t="shared" si="106"/>
        <v>-</v>
      </c>
      <c r="R1391" t="str">
        <f t="shared" si="109"/>
        <v>-</v>
      </c>
    </row>
    <row r="1392" spans="1:18" x14ac:dyDescent="0.25">
      <c r="A1392">
        <v>168</v>
      </c>
      <c r="J1392">
        <v>1231921</v>
      </c>
      <c r="K1392">
        <v>1232232</v>
      </c>
      <c r="L1392" t="s">
        <v>5</v>
      </c>
      <c r="M1392" t="s">
        <v>88</v>
      </c>
      <c r="N1392" t="str">
        <f t="shared" si="110"/>
        <v>-</v>
      </c>
      <c r="O1392" t="str">
        <f t="shared" si="107"/>
        <v>-</v>
      </c>
      <c r="P1392" t="str">
        <f t="shared" si="108"/>
        <v>-</v>
      </c>
      <c r="Q1392" t="str">
        <f t="shared" si="106"/>
        <v>-</v>
      </c>
      <c r="R1392" t="str">
        <f t="shared" si="109"/>
        <v>-</v>
      </c>
    </row>
    <row r="1393" spans="1:18" x14ac:dyDescent="0.25">
      <c r="A1393">
        <v>168</v>
      </c>
      <c r="J1393">
        <v>1232176</v>
      </c>
      <c r="K1393">
        <v>1232856</v>
      </c>
      <c r="L1393" t="s">
        <v>5</v>
      </c>
      <c r="M1393" t="s">
        <v>25</v>
      </c>
      <c r="N1393">
        <f t="shared" si="110"/>
        <v>1</v>
      </c>
      <c r="O1393" t="str">
        <f t="shared" si="107"/>
        <v>-</v>
      </c>
      <c r="P1393">
        <f t="shared" si="108"/>
        <v>1</v>
      </c>
      <c r="Q1393">
        <f t="shared" si="106"/>
        <v>57</v>
      </c>
      <c r="R1393">
        <f t="shared" si="109"/>
        <v>0</v>
      </c>
    </row>
    <row r="1394" spans="1:18" x14ac:dyDescent="0.25">
      <c r="A1394">
        <v>169</v>
      </c>
      <c r="J1394">
        <v>1232853</v>
      </c>
      <c r="K1394">
        <v>1233758</v>
      </c>
      <c r="L1394" t="s">
        <v>5</v>
      </c>
      <c r="M1394" t="s">
        <v>25</v>
      </c>
      <c r="N1394">
        <f t="shared" si="110"/>
        <v>1</v>
      </c>
      <c r="O1394">
        <f t="shared" si="107"/>
        <v>1</v>
      </c>
      <c r="P1394" t="str">
        <f t="shared" si="108"/>
        <v>-</v>
      </c>
      <c r="Q1394">
        <f t="shared" si="106"/>
        <v>4</v>
      </c>
      <c r="R1394">
        <f t="shared" si="109"/>
        <v>2</v>
      </c>
    </row>
    <row r="1395" spans="1:18" x14ac:dyDescent="0.25">
      <c r="A1395">
        <v>169</v>
      </c>
      <c r="J1395">
        <v>1233770</v>
      </c>
      <c r="K1395">
        <v>1234498</v>
      </c>
      <c r="L1395" t="s">
        <v>5</v>
      </c>
      <c r="M1395" t="s">
        <v>25</v>
      </c>
      <c r="N1395" t="str">
        <f t="shared" si="110"/>
        <v>-</v>
      </c>
      <c r="O1395" t="str">
        <f t="shared" si="107"/>
        <v>-</v>
      </c>
      <c r="P1395" t="str">
        <f t="shared" si="108"/>
        <v>-</v>
      </c>
      <c r="Q1395" t="str">
        <f t="shared" si="106"/>
        <v>-</v>
      </c>
      <c r="R1395" t="str">
        <f t="shared" si="109"/>
        <v>-</v>
      </c>
    </row>
    <row r="1396" spans="1:18" x14ac:dyDescent="0.25">
      <c r="A1396">
        <v>169</v>
      </c>
      <c r="J1396">
        <v>1234510</v>
      </c>
      <c r="K1396">
        <v>1235241</v>
      </c>
      <c r="L1396" t="s">
        <v>5</v>
      </c>
      <c r="M1396" t="s">
        <v>25</v>
      </c>
      <c r="N1396" t="str">
        <f t="shared" si="110"/>
        <v>-</v>
      </c>
      <c r="O1396" t="str">
        <f t="shared" si="107"/>
        <v>-</v>
      </c>
      <c r="P1396" t="str">
        <f t="shared" si="108"/>
        <v>-</v>
      </c>
      <c r="Q1396" t="str">
        <f t="shared" si="106"/>
        <v>-</v>
      </c>
      <c r="R1396" t="str">
        <f t="shared" si="109"/>
        <v>-</v>
      </c>
    </row>
    <row r="1397" spans="1:18" x14ac:dyDescent="0.25">
      <c r="A1397">
        <v>169</v>
      </c>
      <c r="J1397">
        <v>1235241</v>
      </c>
      <c r="K1397">
        <v>1235621</v>
      </c>
      <c r="L1397" t="s">
        <v>5</v>
      </c>
      <c r="M1397" t="s">
        <v>25</v>
      </c>
      <c r="N1397" t="str">
        <f t="shared" si="110"/>
        <v>-</v>
      </c>
      <c r="O1397" t="str">
        <f t="shared" si="107"/>
        <v>-</v>
      </c>
      <c r="P1397" t="str">
        <f t="shared" si="108"/>
        <v>-</v>
      </c>
      <c r="Q1397" t="str">
        <f t="shared" si="106"/>
        <v>-</v>
      </c>
      <c r="R1397" t="str">
        <f t="shared" si="109"/>
        <v>-</v>
      </c>
    </row>
    <row r="1398" spans="1:18" x14ac:dyDescent="0.25">
      <c r="A1398">
        <v>169</v>
      </c>
      <c r="J1398">
        <v>1235733</v>
      </c>
      <c r="K1398">
        <v>1235993</v>
      </c>
      <c r="L1398" t="s">
        <v>5</v>
      </c>
      <c r="M1398" t="s">
        <v>88</v>
      </c>
      <c r="N1398" t="str">
        <f t="shared" si="110"/>
        <v>-</v>
      </c>
      <c r="O1398" t="str">
        <f t="shared" si="107"/>
        <v>-</v>
      </c>
      <c r="P1398" t="str">
        <f t="shared" si="108"/>
        <v>-</v>
      </c>
      <c r="Q1398" t="str">
        <f t="shared" si="106"/>
        <v>-</v>
      </c>
      <c r="R1398" t="str">
        <f t="shared" si="109"/>
        <v>-</v>
      </c>
    </row>
    <row r="1399" spans="1:18" x14ac:dyDescent="0.25">
      <c r="A1399">
        <v>169</v>
      </c>
      <c r="J1399">
        <v>1236031</v>
      </c>
      <c r="K1399">
        <v>1236957</v>
      </c>
      <c r="L1399" t="s">
        <v>5</v>
      </c>
      <c r="M1399" t="s">
        <v>88</v>
      </c>
      <c r="N1399" t="str">
        <f t="shared" si="110"/>
        <v>-</v>
      </c>
      <c r="O1399" t="str">
        <f t="shared" si="107"/>
        <v>-</v>
      </c>
      <c r="P1399" t="str">
        <f t="shared" si="108"/>
        <v>-</v>
      </c>
      <c r="Q1399" t="str">
        <f t="shared" si="106"/>
        <v>-</v>
      </c>
      <c r="R1399" t="str">
        <f t="shared" si="109"/>
        <v>-</v>
      </c>
    </row>
    <row r="1400" spans="1:18" x14ac:dyDescent="0.25">
      <c r="A1400">
        <v>170</v>
      </c>
      <c r="J1400">
        <v>1237073</v>
      </c>
      <c r="K1400">
        <v>1238269</v>
      </c>
      <c r="L1400" t="s">
        <v>5</v>
      </c>
      <c r="M1400" t="s">
        <v>25</v>
      </c>
      <c r="N1400" t="str">
        <f t="shared" si="110"/>
        <v>-</v>
      </c>
      <c r="O1400" t="str">
        <f t="shared" si="107"/>
        <v>-</v>
      </c>
      <c r="P1400" t="str">
        <f t="shared" si="108"/>
        <v>-</v>
      </c>
      <c r="Q1400" t="str">
        <f t="shared" si="106"/>
        <v>-</v>
      </c>
      <c r="R1400" t="str">
        <f t="shared" si="109"/>
        <v>-</v>
      </c>
    </row>
    <row r="1401" spans="1:18" x14ac:dyDescent="0.25">
      <c r="A1401">
        <v>170</v>
      </c>
      <c r="J1401">
        <v>1238291</v>
      </c>
      <c r="K1401">
        <v>1239208</v>
      </c>
      <c r="L1401" t="s">
        <v>5</v>
      </c>
      <c r="M1401" t="s">
        <v>25</v>
      </c>
      <c r="N1401" t="str">
        <f t="shared" si="110"/>
        <v>-</v>
      </c>
      <c r="O1401" t="str">
        <f t="shared" si="107"/>
        <v>-</v>
      </c>
      <c r="P1401" t="str">
        <f t="shared" si="108"/>
        <v>-</v>
      </c>
      <c r="Q1401" t="str">
        <f t="shared" si="106"/>
        <v>-</v>
      </c>
      <c r="R1401" t="str">
        <f t="shared" si="109"/>
        <v>-</v>
      </c>
    </row>
    <row r="1402" spans="1:18" x14ac:dyDescent="0.25">
      <c r="A1402">
        <v>170</v>
      </c>
      <c r="J1402">
        <v>1239247</v>
      </c>
      <c r="K1402">
        <v>1240095</v>
      </c>
      <c r="L1402" t="s">
        <v>5</v>
      </c>
      <c r="M1402" t="s">
        <v>88</v>
      </c>
      <c r="N1402" t="str">
        <f t="shared" si="110"/>
        <v>-</v>
      </c>
      <c r="O1402" t="str">
        <f t="shared" si="107"/>
        <v>-</v>
      </c>
      <c r="P1402" t="str">
        <f t="shared" si="108"/>
        <v>-</v>
      </c>
      <c r="Q1402" t="str">
        <f t="shared" si="106"/>
        <v>-</v>
      </c>
      <c r="R1402" t="str">
        <f t="shared" si="109"/>
        <v>-</v>
      </c>
    </row>
    <row r="1403" spans="1:18" x14ac:dyDescent="0.25">
      <c r="A1403">
        <v>170</v>
      </c>
      <c r="J1403">
        <v>1240211</v>
      </c>
      <c r="K1403">
        <v>1241104</v>
      </c>
      <c r="L1403" t="s">
        <v>5</v>
      </c>
      <c r="M1403" t="s">
        <v>25</v>
      </c>
      <c r="N1403" t="str">
        <f t="shared" si="110"/>
        <v>-</v>
      </c>
      <c r="O1403" t="str">
        <f t="shared" si="107"/>
        <v>-</v>
      </c>
      <c r="P1403" t="str">
        <f t="shared" si="108"/>
        <v>-</v>
      </c>
      <c r="Q1403" t="str">
        <f t="shared" si="106"/>
        <v>-</v>
      </c>
      <c r="R1403" t="str">
        <f t="shared" si="109"/>
        <v>-</v>
      </c>
    </row>
    <row r="1404" spans="1:18" x14ac:dyDescent="0.25">
      <c r="A1404">
        <v>170</v>
      </c>
      <c r="J1404">
        <v>1241115</v>
      </c>
      <c r="K1404">
        <v>1242476</v>
      </c>
      <c r="L1404" t="s">
        <v>5</v>
      </c>
      <c r="M1404" t="s">
        <v>25</v>
      </c>
      <c r="N1404" t="str">
        <f t="shared" si="110"/>
        <v>-</v>
      </c>
      <c r="O1404" t="str">
        <f t="shared" si="107"/>
        <v>-</v>
      </c>
      <c r="P1404" t="str">
        <f t="shared" si="108"/>
        <v>-</v>
      </c>
      <c r="Q1404" t="str">
        <f t="shared" si="106"/>
        <v>-</v>
      </c>
      <c r="R1404" t="str">
        <f t="shared" si="109"/>
        <v>-</v>
      </c>
    </row>
    <row r="1405" spans="1:18" x14ac:dyDescent="0.25">
      <c r="A1405">
        <v>171</v>
      </c>
      <c r="J1405">
        <v>1242480</v>
      </c>
      <c r="K1405">
        <v>1243115</v>
      </c>
      <c r="L1405" t="s">
        <v>5</v>
      </c>
      <c r="M1405" t="s">
        <v>25</v>
      </c>
      <c r="N1405" t="str">
        <f t="shared" si="110"/>
        <v>-</v>
      </c>
      <c r="O1405" t="str">
        <f t="shared" si="107"/>
        <v>-</v>
      </c>
      <c r="P1405" t="str">
        <f t="shared" si="108"/>
        <v>-</v>
      </c>
      <c r="Q1405" t="str">
        <f t="shared" si="106"/>
        <v>-</v>
      </c>
      <c r="R1405" t="str">
        <f t="shared" si="109"/>
        <v>-</v>
      </c>
    </row>
    <row r="1406" spans="1:18" x14ac:dyDescent="0.25">
      <c r="A1406">
        <v>171</v>
      </c>
      <c r="J1406">
        <v>1243140</v>
      </c>
      <c r="K1406">
        <v>1243691</v>
      </c>
      <c r="L1406" t="s">
        <v>5</v>
      </c>
      <c r="M1406" t="s">
        <v>25</v>
      </c>
      <c r="N1406" t="str">
        <f t="shared" si="110"/>
        <v>-</v>
      </c>
      <c r="O1406" t="str">
        <f t="shared" si="107"/>
        <v>-</v>
      </c>
      <c r="P1406" t="str">
        <f t="shared" si="108"/>
        <v>-</v>
      </c>
      <c r="Q1406" t="str">
        <f t="shared" si="106"/>
        <v>-</v>
      </c>
      <c r="R1406" t="str">
        <f t="shared" si="109"/>
        <v>-</v>
      </c>
    </row>
    <row r="1407" spans="1:18" x14ac:dyDescent="0.25">
      <c r="A1407">
        <v>171</v>
      </c>
      <c r="J1407">
        <v>1243742</v>
      </c>
      <c r="K1407">
        <v>1245286</v>
      </c>
      <c r="L1407" t="s">
        <v>5</v>
      </c>
      <c r="M1407" t="s">
        <v>88</v>
      </c>
      <c r="N1407" t="str">
        <f t="shared" si="110"/>
        <v>-</v>
      </c>
      <c r="O1407" t="str">
        <f t="shared" si="107"/>
        <v>-</v>
      </c>
      <c r="P1407" t="str">
        <f t="shared" si="108"/>
        <v>-</v>
      </c>
      <c r="Q1407" t="str">
        <f t="shared" si="106"/>
        <v>-</v>
      </c>
      <c r="R1407" t="str">
        <f t="shared" si="109"/>
        <v>-</v>
      </c>
    </row>
    <row r="1408" spans="1:18" x14ac:dyDescent="0.25">
      <c r="A1408">
        <v>171</v>
      </c>
      <c r="J1408">
        <v>1245287</v>
      </c>
      <c r="K1408">
        <v>1245520</v>
      </c>
      <c r="L1408" t="s">
        <v>5</v>
      </c>
      <c r="M1408" t="s">
        <v>88</v>
      </c>
      <c r="N1408" t="str">
        <f t="shared" si="110"/>
        <v>-</v>
      </c>
      <c r="O1408" t="str">
        <f t="shared" si="107"/>
        <v>-</v>
      </c>
      <c r="P1408" t="str">
        <f t="shared" si="108"/>
        <v>-</v>
      </c>
      <c r="Q1408" t="str">
        <f t="shared" si="106"/>
        <v>-</v>
      </c>
      <c r="R1408" t="str">
        <f t="shared" si="109"/>
        <v>-</v>
      </c>
    </row>
    <row r="1409" spans="1:18" x14ac:dyDescent="0.25">
      <c r="A1409">
        <v>171</v>
      </c>
      <c r="J1409">
        <v>1245542</v>
      </c>
      <c r="K1409">
        <v>1249429</v>
      </c>
      <c r="L1409" t="s">
        <v>5</v>
      </c>
      <c r="M1409" t="s">
        <v>25</v>
      </c>
      <c r="N1409" t="str">
        <f t="shared" si="110"/>
        <v>-</v>
      </c>
      <c r="O1409" t="str">
        <f t="shared" si="107"/>
        <v>-</v>
      </c>
      <c r="P1409" t="str">
        <f t="shared" si="108"/>
        <v>-</v>
      </c>
      <c r="Q1409" t="str">
        <f t="shared" si="106"/>
        <v>-</v>
      </c>
      <c r="R1409" t="str">
        <f t="shared" si="109"/>
        <v>-</v>
      </c>
    </row>
    <row r="1410" spans="1:18" x14ac:dyDescent="0.25">
      <c r="A1410">
        <v>171</v>
      </c>
      <c r="J1410">
        <v>1249979</v>
      </c>
      <c r="K1410">
        <v>1251364</v>
      </c>
      <c r="L1410" t="s">
        <v>5</v>
      </c>
      <c r="M1410" t="s">
        <v>25</v>
      </c>
      <c r="N1410" t="str">
        <f t="shared" si="110"/>
        <v>-</v>
      </c>
      <c r="O1410" t="str">
        <f t="shared" si="107"/>
        <v>-</v>
      </c>
      <c r="P1410" t="str">
        <f t="shared" si="108"/>
        <v>-</v>
      </c>
      <c r="Q1410" t="str">
        <f t="shared" ref="Q1410:Q1473" si="111">IF(N1410=1,K1409-J1410+1,"-")</f>
        <v>-</v>
      </c>
      <c r="R1410" t="str">
        <f t="shared" si="109"/>
        <v>-</v>
      </c>
    </row>
    <row r="1411" spans="1:18" x14ac:dyDescent="0.25">
      <c r="A1411">
        <v>171</v>
      </c>
      <c r="J1411">
        <v>1251366</v>
      </c>
      <c r="K1411">
        <v>1252130</v>
      </c>
      <c r="L1411" t="s">
        <v>5</v>
      </c>
      <c r="M1411" t="s">
        <v>25</v>
      </c>
      <c r="N1411" t="str">
        <f t="shared" si="110"/>
        <v>-</v>
      </c>
      <c r="O1411" t="str">
        <f t="shared" ref="O1411:O1474" si="112">IF(AND(N1411=1,M1411=M1410),1,"-")</f>
        <v>-</v>
      </c>
      <c r="P1411" t="str">
        <f t="shared" ref="P1411:P1474" si="113">IF(AND(N1411=1,M1411&lt;&gt;M1410),1,"-")</f>
        <v>-</v>
      </c>
      <c r="Q1411" t="str">
        <f t="shared" si="111"/>
        <v>-</v>
      </c>
      <c r="R1411" t="str">
        <f t="shared" ref="R1411:R1474" si="114">IFERROR(IF((IF(N1411=1,MOD(Q1411,3),"-"))=0,0,3-(IF(N1411=1,MOD(Q1411,3),"-"))), "-")</f>
        <v>-</v>
      </c>
    </row>
    <row r="1412" spans="1:18" x14ac:dyDescent="0.25">
      <c r="A1412">
        <v>171</v>
      </c>
      <c r="J1412">
        <v>1252127</v>
      </c>
      <c r="K1412">
        <v>1253464</v>
      </c>
      <c r="L1412" t="s">
        <v>5</v>
      </c>
      <c r="M1412" t="s">
        <v>25</v>
      </c>
      <c r="N1412">
        <f t="shared" ref="N1412:N1475" si="115">IF(J1412&lt;K1411,1,"-")</f>
        <v>1</v>
      </c>
      <c r="O1412">
        <f t="shared" si="112"/>
        <v>1</v>
      </c>
      <c r="P1412" t="str">
        <f t="shared" si="113"/>
        <v>-</v>
      </c>
      <c r="Q1412">
        <f t="shared" si="111"/>
        <v>4</v>
      </c>
      <c r="R1412">
        <f t="shared" si="114"/>
        <v>2</v>
      </c>
    </row>
    <row r="1413" spans="1:18" x14ac:dyDescent="0.25">
      <c r="A1413">
        <v>171</v>
      </c>
      <c r="J1413">
        <v>1253541</v>
      </c>
      <c r="K1413">
        <v>1253879</v>
      </c>
      <c r="L1413" t="s">
        <v>5</v>
      </c>
      <c r="M1413" t="s">
        <v>25</v>
      </c>
      <c r="N1413" t="str">
        <f t="shared" si="115"/>
        <v>-</v>
      </c>
      <c r="O1413" t="str">
        <f t="shared" si="112"/>
        <v>-</v>
      </c>
      <c r="P1413" t="str">
        <f t="shared" si="113"/>
        <v>-</v>
      </c>
      <c r="Q1413" t="str">
        <f t="shared" si="111"/>
        <v>-</v>
      </c>
      <c r="R1413" t="str">
        <f t="shared" si="114"/>
        <v>-</v>
      </c>
    </row>
    <row r="1414" spans="1:18" x14ac:dyDescent="0.25">
      <c r="A1414">
        <v>171</v>
      </c>
      <c r="J1414">
        <v>1253928</v>
      </c>
      <c r="K1414">
        <v>1255388</v>
      </c>
      <c r="L1414" t="s">
        <v>5</v>
      </c>
      <c r="M1414" t="s">
        <v>88</v>
      </c>
      <c r="N1414" t="str">
        <f t="shared" si="115"/>
        <v>-</v>
      </c>
      <c r="O1414" t="str">
        <f t="shared" si="112"/>
        <v>-</v>
      </c>
      <c r="P1414" t="str">
        <f t="shared" si="113"/>
        <v>-</v>
      </c>
      <c r="Q1414" t="str">
        <f t="shared" si="111"/>
        <v>-</v>
      </c>
      <c r="R1414" t="str">
        <f t="shared" si="114"/>
        <v>-</v>
      </c>
    </row>
    <row r="1415" spans="1:18" x14ac:dyDescent="0.25">
      <c r="A1415">
        <v>171</v>
      </c>
      <c r="J1415">
        <v>1255444</v>
      </c>
      <c r="K1415">
        <v>1257588</v>
      </c>
      <c r="L1415" t="s">
        <v>5</v>
      </c>
      <c r="M1415" t="s">
        <v>88</v>
      </c>
      <c r="N1415" t="str">
        <f t="shared" si="115"/>
        <v>-</v>
      </c>
      <c r="O1415" t="str">
        <f t="shared" si="112"/>
        <v>-</v>
      </c>
      <c r="P1415" t="str">
        <f t="shared" si="113"/>
        <v>-</v>
      </c>
      <c r="Q1415" t="str">
        <f t="shared" si="111"/>
        <v>-</v>
      </c>
      <c r="R1415" t="str">
        <f t="shared" si="114"/>
        <v>-</v>
      </c>
    </row>
    <row r="1416" spans="1:18" x14ac:dyDescent="0.25">
      <c r="A1416">
        <v>171</v>
      </c>
      <c r="J1416">
        <v>1257671</v>
      </c>
      <c r="K1416">
        <v>1259002</v>
      </c>
      <c r="L1416" t="s">
        <v>5</v>
      </c>
      <c r="M1416" t="s">
        <v>88</v>
      </c>
      <c r="N1416" t="str">
        <f t="shared" si="115"/>
        <v>-</v>
      </c>
      <c r="O1416" t="str">
        <f t="shared" si="112"/>
        <v>-</v>
      </c>
      <c r="P1416" t="str">
        <f t="shared" si="113"/>
        <v>-</v>
      </c>
      <c r="Q1416" t="str">
        <f t="shared" si="111"/>
        <v>-</v>
      </c>
      <c r="R1416" t="str">
        <f t="shared" si="114"/>
        <v>-</v>
      </c>
    </row>
    <row r="1417" spans="1:18" x14ac:dyDescent="0.25">
      <c r="A1417">
        <v>171</v>
      </c>
      <c r="J1417">
        <v>1259363</v>
      </c>
      <c r="K1417">
        <v>1260907</v>
      </c>
      <c r="L1417" t="s">
        <v>5</v>
      </c>
      <c r="M1417" t="s">
        <v>88</v>
      </c>
      <c r="N1417" t="str">
        <f t="shared" si="115"/>
        <v>-</v>
      </c>
      <c r="O1417" t="str">
        <f t="shared" si="112"/>
        <v>-</v>
      </c>
      <c r="P1417" t="str">
        <f t="shared" si="113"/>
        <v>-</v>
      </c>
      <c r="Q1417" t="str">
        <f t="shared" si="111"/>
        <v>-</v>
      </c>
      <c r="R1417" t="str">
        <f t="shared" si="114"/>
        <v>-</v>
      </c>
    </row>
    <row r="1418" spans="1:18" x14ac:dyDescent="0.25">
      <c r="A1418">
        <v>171</v>
      </c>
      <c r="J1418">
        <v>1261089</v>
      </c>
      <c r="K1418">
        <v>1262279</v>
      </c>
      <c r="L1418" t="s">
        <v>5</v>
      </c>
      <c r="M1418" t="s">
        <v>88</v>
      </c>
      <c r="N1418" t="str">
        <f t="shared" si="115"/>
        <v>-</v>
      </c>
      <c r="O1418" t="str">
        <f t="shared" si="112"/>
        <v>-</v>
      </c>
      <c r="P1418" t="str">
        <f t="shared" si="113"/>
        <v>-</v>
      </c>
      <c r="Q1418" t="str">
        <f t="shared" si="111"/>
        <v>-</v>
      </c>
      <c r="R1418" t="str">
        <f t="shared" si="114"/>
        <v>-</v>
      </c>
    </row>
    <row r="1419" spans="1:18" x14ac:dyDescent="0.25">
      <c r="A1419">
        <v>171</v>
      </c>
      <c r="J1419">
        <v>1262605</v>
      </c>
      <c r="K1419">
        <v>1263858</v>
      </c>
      <c r="L1419" t="s">
        <v>5</v>
      </c>
      <c r="M1419" t="s">
        <v>25</v>
      </c>
      <c r="N1419" t="str">
        <f t="shared" si="115"/>
        <v>-</v>
      </c>
      <c r="O1419" t="str">
        <f t="shared" si="112"/>
        <v>-</v>
      </c>
      <c r="P1419" t="str">
        <f t="shared" si="113"/>
        <v>-</v>
      </c>
      <c r="Q1419" t="str">
        <f t="shared" si="111"/>
        <v>-</v>
      </c>
      <c r="R1419" t="str">
        <f t="shared" si="114"/>
        <v>-</v>
      </c>
    </row>
    <row r="1420" spans="1:18" x14ac:dyDescent="0.25">
      <c r="A1420">
        <v>171</v>
      </c>
      <c r="J1420">
        <v>1264054</v>
      </c>
      <c r="K1420">
        <v>1265193</v>
      </c>
      <c r="L1420" t="s">
        <v>5</v>
      </c>
      <c r="M1420" t="s">
        <v>25</v>
      </c>
      <c r="N1420" t="str">
        <f t="shared" si="115"/>
        <v>-</v>
      </c>
      <c r="O1420" t="str">
        <f t="shared" si="112"/>
        <v>-</v>
      </c>
      <c r="P1420" t="str">
        <f t="shared" si="113"/>
        <v>-</v>
      </c>
      <c r="Q1420" t="str">
        <f t="shared" si="111"/>
        <v>-</v>
      </c>
      <c r="R1420" t="str">
        <f t="shared" si="114"/>
        <v>-</v>
      </c>
    </row>
    <row r="1421" spans="1:18" x14ac:dyDescent="0.25">
      <c r="A1421">
        <v>172</v>
      </c>
      <c r="J1421">
        <v>1265188</v>
      </c>
      <c r="K1421">
        <v>1266465</v>
      </c>
      <c r="L1421" t="s">
        <v>5</v>
      </c>
      <c r="M1421" t="s">
        <v>88</v>
      </c>
      <c r="N1421">
        <f t="shared" si="115"/>
        <v>1</v>
      </c>
      <c r="O1421" t="str">
        <f t="shared" si="112"/>
        <v>-</v>
      </c>
      <c r="P1421">
        <f t="shared" si="113"/>
        <v>1</v>
      </c>
      <c r="Q1421">
        <f t="shared" si="111"/>
        <v>6</v>
      </c>
      <c r="R1421">
        <f t="shared" si="114"/>
        <v>0</v>
      </c>
    </row>
    <row r="1422" spans="1:18" x14ac:dyDescent="0.25">
      <c r="A1422">
        <v>172</v>
      </c>
      <c r="J1422">
        <v>1266591</v>
      </c>
      <c r="K1422">
        <v>1267229</v>
      </c>
      <c r="L1422" t="s">
        <v>5</v>
      </c>
      <c r="M1422" t="s">
        <v>25</v>
      </c>
      <c r="N1422" t="str">
        <f t="shared" si="115"/>
        <v>-</v>
      </c>
      <c r="O1422" t="str">
        <f t="shared" si="112"/>
        <v>-</v>
      </c>
      <c r="P1422" t="str">
        <f t="shared" si="113"/>
        <v>-</v>
      </c>
      <c r="Q1422" t="str">
        <f t="shared" si="111"/>
        <v>-</v>
      </c>
      <c r="R1422" t="str">
        <f t="shared" si="114"/>
        <v>-</v>
      </c>
    </row>
    <row r="1423" spans="1:18" x14ac:dyDescent="0.25">
      <c r="A1423">
        <v>172</v>
      </c>
      <c r="J1423">
        <v>1267220</v>
      </c>
      <c r="K1423">
        <v>1268206</v>
      </c>
      <c r="L1423" t="s">
        <v>5</v>
      </c>
      <c r="M1423" t="s">
        <v>25</v>
      </c>
      <c r="N1423">
        <f t="shared" si="115"/>
        <v>1</v>
      </c>
      <c r="O1423">
        <f t="shared" si="112"/>
        <v>1</v>
      </c>
      <c r="P1423" t="str">
        <f t="shared" si="113"/>
        <v>-</v>
      </c>
      <c r="Q1423">
        <f t="shared" si="111"/>
        <v>10</v>
      </c>
      <c r="R1423">
        <f t="shared" si="114"/>
        <v>2</v>
      </c>
    </row>
    <row r="1424" spans="1:18" x14ac:dyDescent="0.25">
      <c r="A1424">
        <v>172</v>
      </c>
      <c r="J1424">
        <v>1268207</v>
      </c>
      <c r="K1424">
        <v>1269220</v>
      </c>
      <c r="L1424" t="s">
        <v>5</v>
      </c>
      <c r="M1424" t="s">
        <v>88</v>
      </c>
      <c r="N1424" t="str">
        <f t="shared" si="115"/>
        <v>-</v>
      </c>
      <c r="O1424" t="str">
        <f t="shared" si="112"/>
        <v>-</v>
      </c>
      <c r="P1424" t="str">
        <f t="shared" si="113"/>
        <v>-</v>
      </c>
      <c r="Q1424" t="str">
        <f t="shared" si="111"/>
        <v>-</v>
      </c>
      <c r="R1424" t="str">
        <f t="shared" si="114"/>
        <v>-</v>
      </c>
    </row>
    <row r="1425" spans="1:18" x14ac:dyDescent="0.25">
      <c r="A1425">
        <v>172</v>
      </c>
      <c r="J1425">
        <v>1269231</v>
      </c>
      <c r="K1425">
        <v>1270049</v>
      </c>
      <c r="L1425" t="s">
        <v>5</v>
      </c>
      <c r="M1425" t="s">
        <v>88</v>
      </c>
      <c r="N1425" t="str">
        <f t="shared" si="115"/>
        <v>-</v>
      </c>
      <c r="O1425" t="str">
        <f t="shared" si="112"/>
        <v>-</v>
      </c>
      <c r="P1425" t="str">
        <f t="shared" si="113"/>
        <v>-</v>
      </c>
      <c r="Q1425" t="str">
        <f t="shared" si="111"/>
        <v>-</v>
      </c>
      <c r="R1425" t="str">
        <f t="shared" si="114"/>
        <v>-</v>
      </c>
    </row>
    <row r="1426" spans="1:18" x14ac:dyDescent="0.25">
      <c r="A1426">
        <v>172</v>
      </c>
      <c r="J1426">
        <v>1270053</v>
      </c>
      <c r="K1426">
        <v>1271096</v>
      </c>
      <c r="L1426" t="s">
        <v>5</v>
      </c>
      <c r="M1426" t="s">
        <v>88</v>
      </c>
      <c r="N1426" t="str">
        <f t="shared" si="115"/>
        <v>-</v>
      </c>
      <c r="O1426" t="str">
        <f t="shared" si="112"/>
        <v>-</v>
      </c>
      <c r="P1426" t="str">
        <f t="shared" si="113"/>
        <v>-</v>
      </c>
      <c r="Q1426" t="str">
        <f t="shared" si="111"/>
        <v>-</v>
      </c>
      <c r="R1426" t="str">
        <f t="shared" si="114"/>
        <v>-</v>
      </c>
    </row>
    <row r="1427" spans="1:18" x14ac:dyDescent="0.25">
      <c r="A1427">
        <v>172</v>
      </c>
      <c r="J1427">
        <v>1271278</v>
      </c>
      <c r="K1427">
        <v>1272156</v>
      </c>
      <c r="L1427" t="s">
        <v>5</v>
      </c>
      <c r="M1427" t="s">
        <v>88</v>
      </c>
      <c r="N1427" t="str">
        <f t="shared" si="115"/>
        <v>-</v>
      </c>
      <c r="O1427" t="str">
        <f t="shared" si="112"/>
        <v>-</v>
      </c>
      <c r="P1427" t="str">
        <f t="shared" si="113"/>
        <v>-</v>
      </c>
      <c r="Q1427" t="str">
        <f t="shared" si="111"/>
        <v>-</v>
      </c>
      <c r="R1427" t="str">
        <f t="shared" si="114"/>
        <v>-</v>
      </c>
    </row>
    <row r="1428" spans="1:18" x14ac:dyDescent="0.25">
      <c r="A1428">
        <v>172</v>
      </c>
      <c r="J1428">
        <v>1272301</v>
      </c>
      <c r="K1428">
        <v>1273104</v>
      </c>
      <c r="L1428" t="s">
        <v>5</v>
      </c>
      <c r="M1428" t="s">
        <v>88</v>
      </c>
      <c r="N1428" t="str">
        <f t="shared" si="115"/>
        <v>-</v>
      </c>
      <c r="O1428" t="str">
        <f t="shared" si="112"/>
        <v>-</v>
      </c>
      <c r="P1428" t="str">
        <f t="shared" si="113"/>
        <v>-</v>
      </c>
      <c r="Q1428" t="str">
        <f t="shared" si="111"/>
        <v>-</v>
      </c>
      <c r="R1428" t="str">
        <f t="shared" si="114"/>
        <v>-</v>
      </c>
    </row>
    <row r="1429" spans="1:18" x14ac:dyDescent="0.25">
      <c r="A1429">
        <v>172</v>
      </c>
      <c r="J1429">
        <v>1273223</v>
      </c>
      <c r="K1429">
        <v>1273954</v>
      </c>
      <c r="L1429" t="s">
        <v>5</v>
      </c>
      <c r="M1429" t="s">
        <v>25</v>
      </c>
      <c r="N1429" t="str">
        <f t="shared" si="115"/>
        <v>-</v>
      </c>
      <c r="O1429" t="str">
        <f t="shared" si="112"/>
        <v>-</v>
      </c>
      <c r="P1429" t="str">
        <f t="shared" si="113"/>
        <v>-</v>
      </c>
      <c r="Q1429" t="str">
        <f t="shared" si="111"/>
        <v>-</v>
      </c>
      <c r="R1429" t="str">
        <f t="shared" si="114"/>
        <v>-</v>
      </c>
    </row>
    <row r="1430" spans="1:18" x14ac:dyDescent="0.25">
      <c r="A1430">
        <v>173</v>
      </c>
      <c r="J1430">
        <v>1274114</v>
      </c>
      <c r="K1430">
        <v>1274608</v>
      </c>
      <c r="L1430" t="s">
        <v>5</v>
      </c>
      <c r="M1430" t="s">
        <v>25</v>
      </c>
      <c r="N1430" t="str">
        <f t="shared" si="115"/>
        <v>-</v>
      </c>
      <c r="O1430" t="str">
        <f t="shared" si="112"/>
        <v>-</v>
      </c>
      <c r="P1430" t="str">
        <f t="shared" si="113"/>
        <v>-</v>
      </c>
      <c r="Q1430" t="str">
        <f t="shared" si="111"/>
        <v>-</v>
      </c>
      <c r="R1430" t="str">
        <f t="shared" si="114"/>
        <v>-</v>
      </c>
    </row>
    <row r="1431" spans="1:18" x14ac:dyDescent="0.25">
      <c r="A1431">
        <v>173</v>
      </c>
      <c r="J1431">
        <v>1274789</v>
      </c>
      <c r="K1431">
        <v>1276003</v>
      </c>
      <c r="L1431" t="s">
        <v>5</v>
      </c>
      <c r="M1431" t="s">
        <v>25</v>
      </c>
      <c r="N1431" t="str">
        <f t="shared" si="115"/>
        <v>-</v>
      </c>
      <c r="O1431" t="str">
        <f t="shared" si="112"/>
        <v>-</v>
      </c>
      <c r="P1431" t="str">
        <f t="shared" si="113"/>
        <v>-</v>
      </c>
      <c r="Q1431" t="str">
        <f t="shared" si="111"/>
        <v>-</v>
      </c>
      <c r="R1431" t="str">
        <f t="shared" si="114"/>
        <v>-</v>
      </c>
    </row>
    <row r="1432" spans="1:18" x14ac:dyDescent="0.25">
      <c r="A1432">
        <v>173</v>
      </c>
      <c r="J1432">
        <v>1276031</v>
      </c>
      <c r="K1432">
        <v>1276417</v>
      </c>
      <c r="L1432" t="s">
        <v>5</v>
      </c>
      <c r="M1432" t="s">
        <v>25</v>
      </c>
      <c r="N1432" t="str">
        <f t="shared" si="115"/>
        <v>-</v>
      </c>
      <c r="O1432" t="str">
        <f t="shared" si="112"/>
        <v>-</v>
      </c>
      <c r="P1432" t="str">
        <f t="shared" si="113"/>
        <v>-</v>
      </c>
      <c r="Q1432" t="str">
        <f t="shared" si="111"/>
        <v>-</v>
      </c>
      <c r="R1432" t="str">
        <f t="shared" si="114"/>
        <v>-</v>
      </c>
    </row>
    <row r="1433" spans="1:18" x14ac:dyDescent="0.25">
      <c r="A1433">
        <v>173</v>
      </c>
      <c r="J1433">
        <v>1276446</v>
      </c>
      <c r="K1433">
        <v>1276769</v>
      </c>
      <c r="L1433" t="s">
        <v>5</v>
      </c>
      <c r="M1433" t="s">
        <v>25</v>
      </c>
      <c r="N1433" t="str">
        <f t="shared" si="115"/>
        <v>-</v>
      </c>
      <c r="O1433" t="str">
        <f t="shared" si="112"/>
        <v>-</v>
      </c>
      <c r="P1433" t="str">
        <f t="shared" si="113"/>
        <v>-</v>
      </c>
      <c r="Q1433" t="str">
        <f t="shared" si="111"/>
        <v>-</v>
      </c>
      <c r="R1433" t="str">
        <f t="shared" si="114"/>
        <v>-</v>
      </c>
    </row>
    <row r="1434" spans="1:18" x14ac:dyDescent="0.25">
      <c r="A1434">
        <v>173</v>
      </c>
      <c r="J1434">
        <v>1276965</v>
      </c>
      <c r="K1434">
        <v>1277480</v>
      </c>
      <c r="L1434" t="s">
        <v>5</v>
      </c>
      <c r="M1434" t="s">
        <v>25</v>
      </c>
      <c r="N1434" t="str">
        <f t="shared" si="115"/>
        <v>-</v>
      </c>
      <c r="O1434" t="str">
        <f t="shared" si="112"/>
        <v>-</v>
      </c>
      <c r="P1434" t="str">
        <f t="shared" si="113"/>
        <v>-</v>
      </c>
      <c r="Q1434" t="str">
        <f t="shared" si="111"/>
        <v>-</v>
      </c>
      <c r="R1434" t="str">
        <f t="shared" si="114"/>
        <v>-</v>
      </c>
    </row>
    <row r="1435" spans="1:18" x14ac:dyDescent="0.25">
      <c r="A1435">
        <v>173</v>
      </c>
      <c r="J1435">
        <v>1277493</v>
      </c>
      <c r="K1435">
        <v>1279343</v>
      </c>
      <c r="L1435" t="s">
        <v>5</v>
      </c>
      <c r="M1435" t="s">
        <v>25</v>
      </c>
      <c r="N1435" t="str">
        <f t="shared" si="115"/>
        <v>-</v>
      </c>
      <c r="O1435" t="str">
        <f t="shared" si="112"/>
        <v>-</v>
      </c>
      <c r="P1435" t="str">
        <f t="shared" si="113"/>
        <v>-</v>
      </c>
      <c r="Q1435" t="str">
        <f t="shared" si="111"/>
        <v>-</v>
      </c>
      <c r="R1435" t="str">
        <f t="shared" si="114"/>
        <v>-</v>
      </c>
    </row>
    <row r="1436" spans="1:18" x14ac:dyDescent="0.25">
      <c r="A1436">
        <v>173</v>
      </c>
      <c r="J1436">
        <v>1279345</v>
      </c>
      <c r="K1436">
        <v>1279680</v>
      </c>
      <c r="L1436" t="s">
        <v>5</v>
      </c>
      <c r="M1436" t="s">
        <v>25</v>
      </c>
      <c r="N1436" t="str">
        <f t="shared" si="115"/>
        <v>-</v>
      </c>
      <c r="O1436" t="str">
        <f t="shared" si="112"/>
        <v>-</v>
      </c>
      <c r="P1436" t="str">
        <f t="shared" si="113"/>
        <v>-</v>
      </c>
      <c r="Q1436" t="str">
        <f t="shared" si="111"/>
        <v>-</v>
      </c>
      <c r="R1436" t="str">
        <f t="shared" si="114"/>
        <v>-</v>
      </c>
    </row>
    <row r="1437" spans="1:18" x14ac:dyDescent="0.25">
      <c r="A1437">
        <v>173</v>
      </c>
      <c r="J1437">
        <v>1279692</v>
      </c>
      <c r="K1437">
        <v>1279892</v>
      </c>
      <c r="L1437" t="s">
        <v>5</v>
      </c>
      <c r="M1437" t="s">
        <v>25</v>
      </c>
      <c r="N1437" t="str">
        <f t="shared" si="115"/>
        <v>-</v>
      </c>
      <c r="O1437" t="str">
        <f t="shared" si="112"/>
        <v>-</v>
      </c>
      <c r="P1437" t="str">
        <f t="shared" si="113"/>
        <v>-</v>
      </c>
      <c r="Q1437" t="str">
        <f t="shared" si="111"/>
        <v>-</v>
      </c>
      <c r="R1437" t="str">
        <f t="shared" si="114"/>
        <v>-</v>
      </c>
    </row>
    <row r="1438" spans="1:18" x14ac:dyDescent="0.25">
      <c r="A1438">
        <v>173</v>
      </c>
      <c r="J1438">
        <v>1280140</v>
      </c>
      <c r="K1438">
        <v>1281423</v>
      </c>
      <c r="L1438" t="s">
        <v>5</v>
      </c>
      <c r="M1438" t="s">
        <v>25</v>
      </c>
      <c r="N1438" t="str">
        <f t="shared" si="115"/>
        <v>-</v>
      </c>
      <c r="O1438" t="str">
        <f t="shared" si="112"/>
        <v>-</v>
      </c>
      <c r="P1438" t="str">
        <f t="shared" si="113"/>
        <v>-</v>
      </c>
      <c r="Q1438" t="str">
        <f t="shared" si="111"/>
        <v>-</v>
      </c>
      <c r="R1438" t="str">
        <f t="shared" si="114"/>
        <v>-</v>
      </c>
    </row>
    <row r="1439" spans="1:18" x14ac:dyDescent="0.25">
      <c r="A1439">
        <v>174</v>
      </c>
      <c r="J1439">
        <v>1281524</v>
      </c>
      <c r="K1439">
        <v>1282309</v>
      </c>
      <c r="L1439" t="s">
        <v>5</v>
      </c>
      <c r="M1439" t="s">
        <v>25</v>
      </c>
      <c r="N1439" t="str">
        <f t="shared" si="115"/>
        <v>-</v>
      </c>
      <c r="O1439" t="str">
        <f t="shared" si="112"/>
        <v>-</v>
      </c>
      <c r="P1439" t="str">
        <f t="shared" si="113"/>
        <v>-</v>
      </c>
      <c r="Q1439" t="str">
        <f t="shared" si="111"/>
        <v>-</v>
      </c>
      <c r="R1439" t="str">
        <f t="shared" si="114"/>
        <v>-</v>
      </c>
    </row>
    <row r="1440" spans="1:18" x14ac:dyDescent="0.25">
      <c r="A1440">
        <v>174</v>
      </c>
      <c r="J1440">
        <v>1282545</v>
      </c>
      <c r="K1440">
        <v>1282754</v>
      </c>
      <c r="L1440" t="s">
        <v>5</v>
      </c>
      <c r="M1440" t="s">
        <v>88</v>
      </c>
      <c r="N1440" t="str">
        <f t="shared" si="115"/>
        <v>-</v>
      </c>
      <c r="O1440" t="str">
        <f t="shared" si="112"/>
        <v>-</v>
      </c>
      <c r="P1440" t="str">
        <f t="shared" si="113"/>
        <v>-</v>
      </c>
      <c r="Q1440" t="str">
        <f t="shared" si="111"/>
        <v>-</v>
      </c>
      <c r="R1440" t="str">
        <f t="shared" si="114"/>
        <v>-</v>
      </c>
    </row>
    <row r="1441" spans="1:18" x14ac:dyDescent="0.25">
      <c r="A1441">
        <v>174</v>
      </c>
      <c r="J1441">
        <v>1282878</v>
      </c>
      <c r="K1441">
        <v>1283546</v>
      </c>
      <c r="L1441" t="s">
        <v>5</v>
      </c>
      <c r="M1441" t="s">
        <v>88</v>
      </c>
      <c r="N1441" t="str">
        <f t="shared" si="115"/>
        <v>-</v>
      </c>
      <c r="O1441" t="str">
        <f t="shared" si="112"/>
        <v>-</v>
      </c>
      <c r="P1441" t="str">
        <f t="shared" si="113"/>
        <v>-</v>
      </c>
      <c r="Q1441" t="str">
        <f t="shared" si="111"/>
        <v>-</v>
      </c>
      <c r="R1441" t="str">
        <f t="shared" si="114"/>
        <v>-</v>
      </c>
    </row>
    <row r="1442" spans="1:18" x14ac:dyDescent="0.25">
      <c r="A1442">
        <v>174</v>
      </c>
      <c r="J1442">
        <v>1283589</v>
      </c>
      <c r="K1442">
        <v>1283813</v>
      </c>
      <c r="L1442" t="s">
        <v>5</v>
      </c>
      <c r="M1442" t="s">
        <v>25</v>
      </c>
      <c r="N1442" t="str">
        <f t="shared" si="115"/>
        <v>-</v>
      </c>
      <c r="O1442" t="str">
        <f t="shared" si="112"/>
        <v>-</v>
      </c>
      <c r="P1442" t="str">
        <f t="shared" si="113"/>
        <v>-</v>
      </c>
      <c r="Q1442" t="str">
        <f t="shared" si="111"/>
        <v>-</v>
      </c>
      <c r="R1442" t="str">
        <f t="shared" si="114"/>
        <v>-</v>
      </c>
    </row>
    <row r="1443" spans="1:18" x14ac:dyDescent="0.25">
      <c r="A1443">
        <v>174</v>
      </c>
      <c r="J1443">
        <v>1283793</v>
      </c>
      <c r="K1443">
        <v>1284635</v>
      </c>
      <c r="L1443" t="s">
        <v>5</v>
      </c>
      <c r="M1443" t="s">
        <v>88</v>
      </c>
      <c r="N1443">
        <f t="shared" si="115"/>
        <v>1</v>
      </c>
      <c r="O1443" t="str">
        <f t="shared" si="112"/>
        <v>-</v>
      </c>
      <c r="P1443">
        <f t="shared" si="113"/>
        <v>1</v>
      </c>
      <c r="Q1443">
        <f t="shared" si="111"/>
        <v>21</v>
      </c>
      <c r="R1443">
        <f t="shared" si="114"/>
        <v>0</v>
      </c>
    </row>
    <row r="1444" spans="1:18" x14ac:dyDescent="0.25">
      <c r="A1444">
        <v>175</v>
      </c>
      <c r="J1444">
        <v>1284844</v>
      </c>
      <c r="K1444">
        <v>1289778</v>
      </c>
      <c r="L1444" t="s">
        <v>5</v>
      </c>
      <c r="M1444" t="s">
        <v>25</v>
      </c>
      <c r="N1444" t="str">
        <f t="shared" si="115"/>
        <v>-</v>
      </c>
      <c r="O1444" t="str">
        <f t="shared" si="112"/>
        <v>-</v>
      </c>
      <c r="P1444" t="str">
        <f t="shared" si="113"/>
        <v>-</v>
      </c>
      <c r="Q1444" t="str">
        <f t="shared" si="111"/>
        <v>-</v>
      </c>
      <c r="R1444" t="str">
        <f t="shared" si="114"/>
        <v>-</v>
      </c>
    </row>
    <row r="1445" spans="1:18" x14ac:dyDescent="0.25">
      <c r="A1445">
        <v>175</v>
      </c>
      <c r="J1445">
        <v>1289779</v>
      </c>
      <c r="K1445">
        <v>1292094</v>
      </c>
      <c r="L1445" t="s">
        <v>5</v>
      </c>
      <c r="M1445" t="s">
        <v>25</v>
      </c>
      <c r="N1445" t="str">
        <f t="shared" si="115"/>
        <v>-</v>
      </c>
      <c r="O1445" t="str">
        <f t="shared" si="112"/>
        <v>-</v>
      </c>
      <c r="P1445" t="str">
        <f t="shared" si="113"/>
        <v>-</v>
      </c>
      <c r="Q1445" t="str">
        <f t="shared" si="111"/>
        <v>-</v>
      </c>
      <c r="R1445" t="str">
        <f t="shared" si="114"/>
        <v>-</v>
      </c>
    </row>
    <row r="1446" spans="1:18" x14ac:dyDescent="0.25">
      <c r="A1446">
        <v>175</v>
      </c>
      <c r="J1446">
        <v>1292223</v>
      </c>
      <c r="K1446">
        <v>1294628</v>
      </c>
      <c r="L1446" t="s">
        <v>5</v>
      </c>
      <c r="M1446" t="s">
        <v>25</v>
      </c>
      <c r="N1446" t="str">
        <f t="shared" si="115"/>
        <v>-</v>
      </c>
      <c r="O1446" t="str">
        <f t="shared" si="112"/>
        <v>-</v>
      </c>
      <c r="P1446" t="str">
        <f t="shared" si="113"/>
        <v>-</v>
      </c>
      <c r="Q1446" t="str">
        <f t="shared" si="111"/>
        <v>-</v>
      </c>
      <c r="R1446" t="str">
        <f t="shared" si="114"/>
        <v>-</v>
      </c>
    </row>
    <row r="1447" spans="1:18" x14ac:dyDescent="0.25">
      <c r="A1447">
        <v>175</v>
      </c>
      <c r="J1447">
        <v>1294625</v>
      </c>
      <c r="K1447">
        <v>1295254</v>
      </c>
      <c r="L1447" t="s">
        <v>5</v>
      </c>
      <c r="M1447" t="s">
        <v>25</v>
      </c>
      <c r="N1447">
        <f t="shared" si="115"/>
        <v>1</v>
      </c>
      <c r="O1447">
        <f t="shared" si="112"/>
        <v>1</v>
      </c>
      <c r="P1447" t="str">
        <f t="shared" si="113"/>
        <v>-</v>
      </c>
      <c r="Q1447">
        <f t="shared" si="111"/>
        <v>4</v>
      </c>
      <c r="R1447">
        <f t="shared" si="114"/>
        <v>2</v>
      </c>
    </row>
    <row r="1448" spans="1:18" x14ac:dyDescent="0.25">
      <c r="A1448">
        <v>175</v>
      </c>
      <c r="J1448">
        <v>1295247</v>
      </c>
      <c r="K1448">
        <v>1296056</v>
      </c>
      <c r="L1448" t="s">
        <v>5</v>
      </c>
      <c r="M1448" t="s">
        <v>25</v>
      </c>
      <c r="N1448">
        <f t="shared" si="115"/>
        <v>1</v>
      </c>
      <c r="O1448">
        <f t="shared" si="112"/>
        <v>1</v>
      </c>
      <c r="P1448" t="str">
        <f t="shared" si="113"/>
        <v>-</v>
      </c>
      <c r="Q1448">
        <f t="shared" si="111"/>
        <v>8</v>
      </c>
      <c r="R1448">
        <f t="shared" si="114"/>
        <v>1</v>
      </c>
    </row>
    <row r="1449" spans="1:18" x14ac:dyDescent="0.25">
      <c r="A1449">
        <v>176</v>
      </c>
      <c r="J1449">
        <v>1296056</v>
      </c>
      <c r="K1449">
        <v>1296919</v>
      </c>
      <c r="L1449" t="s">
        <v>5</v>
      </c>
      <c r="M1449" t="s">
        <v>25</v>
      </c>
      <c r="N1449" t="str">
        <f t="shared" si="115"/>
        <v>-</v>
      </c>
      <c r="O1449" t="str">
        <f t="shared" si="112"/>
        <v>-</v>
      </c>
      <c r="P1449" t="str">
        <f t="shared" si="113"/>
        <v>-</v>
      </c>
      <c r="Q1449" t="str">
        <f t="shared" si="111"/>
        <v>-</v>
      </c>
      <c r="R1449" t="str">
        <f t="shared" si="114"/>
        <v>-</v>
      </c>
    </row>
    <row r="1450" spans="1:18" x14ac:dyDescent="0.25">
      <c r="A1450">
        <v>176</v>
      </c>
      <c r="J1450">
        <v>1297040</v>
      </c>
      <c r="K1450">
        <v>1297471</v>
      </c>
      <c r="L1450" t="s">
        <v>5</v>
      </c>
      <c r="M1450" t="s">
        <v>25</v>
      </c>
      <c r="N1450" t="str">
        <f t="shared" si="115"/>
        <v>-</v>
      </c>
      <c r="O1450" t="str">
        <f t="shared" si="112"/>
        <v>-</v>
      </c>
      <c r="P1450" t="str">
        <f t="shared" si="113"/>
        <v>-</v>
      </c>
      <c r="Q1450" t="str">
        <f t="shared" si="111"/>
        <v>-</v>
      </c>
      <c r="R1450" t="str">
        <f t="shared" si="114"/>
        <v>-</v>
      </c>
    </row>
    <row r="1451" spans="1:18" x14ac:dyDescent="0.25">
      <c r="A1451">
        <v>176</v>
      </c>
      <c r="J1451">
        <v>1297678</v>
      </c>
      <c r="K1451">
        <v>1298844</v>
      </c>
      <c r="L1451" t="s">
        <v>5</v>
      </c>
      <c r="M1451" t="s">
        <v>25</v>
      </c>
      <c r="N1451" t="str">
        <f t="shared" si="115"/>
        <v>-</v>
      </c>
      <c r="O1451" t="str">
        <f t="shared" si="112"/>
        <v>-</v>
      </c>
      <c r="P1451" t="str">
        <f t="shared" si="113"/>
        <v>-</v>
      </c>
      <c r="Q1451" t="str">
        <f t="shared" si="111"/>
        <v>-</v>
      </c>
      <c r="R1451" t="str">
        <f t="shared" si="114"/>
        <v>-</v>
      </c>
    </row>
    <row r="1452" spans="1:18" x14ac:dyDescent="0.25">
      <c r="A1452">
        <v>176</v>
      </c>
      <c r="J1452">
        <v>1298877</v>
      </c>
      <c r="K1452">
        <v>1298999</v>
      </c>
      <c r="L1452" t="s">
        <v>5</v>
      </c>
      <c r="M1452" t="s">
        <v>25</v>
      </c>
      <c r="N1452" t="str">
        <f t="shared" si="115"/>
        <v>-</v>
      </c>
      <c r="O1452" t="str">
        <f t="shared" si="112"/>
        <v>-</v>
      </c>
      <c r="P1452" t="str">
        <f t="shared" si="113"/>
        <v>-</v>
      </c>
      <c r="Q1452" t="str">
        <f t="shared" si="111"/>
        <v>-</v>
      </c>
      <c r="R1452" t="str">
        <f t="shared" si="114"/>
        <v>-</v>
      </c>
    </row>
    <row r="1453" spans="1:18" x14ac:dyDescent="0.25">
      <c r="A1453">
        <v>176</v>
      </c>
      <c r="J1453">
        <v>1299136</v>
      </c>
      <c r="K1453">
        <v>1300140</v>
      </c>
      <c r="L1453" t="s">
        <v>5</v>
      </c>
      <c r="M1453" t="s">
        <v>25</v>
      </c>
      <c r="N1453" t="str">
        <f t="shared" si="115"/>
        <v>-</v>
      </c>
      <c r="O1453" t="str">
        <f t="shared" si="112"/>
        <v>-</v>
      </c>
      <c r="P1453" t="str">
        <f t="shared" si="113"/>
        <v>-</v>
      </c>
      <c r="Q1453" t="str">
        <f t="shared" si="111"/>
        <v>-</v>
      </c>
      <c r="R1453" t="str">
        <f t="shared" si="114"/>
        <v>-</v>
      </c>
    </row>
    <row r="1454" spans="1:18" x14ac:dyDescent="0.25">
      <c r="A1454">
        <v>176</v>
      </c>
      <c r="J1454">
        <v>1300167</v>
      </c>
      <c r="K1454">
        <v>1301285</v>
      </c>
      <c r="L1454" t="s">
        <v>5</v>
      </c>
      <c r="M1454" t="s">
        <v>25</v>
      </c>
      <c r="N1454" t="str">
        <f t="shared" si="115"/>
        <v>-</v>
      </c>
      <c r="O1454" t="str">
        <f t="shared" si="112"/>
        <v>-</v>
      </c>
      <c r="P1454" t="str">
        <f t="shared" si="113"/>
        <v>-</v>
      </c>
      <c r="Q1454" t="str">
        <f t="shared" si="111"/>
        <v>-</v>
      </c>
      <c r="R1454" t="str">
        <f t="shared" si="114"/>
        <v>-</v>
      </c>
    </row>
    <row r="1455" spans="1:18" x14ac:dyDescent="0.25">
      <c r="A1455">
        <v>176</v>
      </c>
      <c r="J1455">
        <v>1301396</v>
      </c>
      <c r="K1455">
        <v>1302670</v>
      </c>
      <c r="L1455" t="s">
        <v>5</v>
      </c>
      <c r="M1455" t="s">
        <v>25</v>
      </c>
      <c r="N1455" t="str">
        <f t="shared" si="115"/>
        <v>-</v>
      </c>
      <c r="O1455" t="str">
        <f t="shared" si="112"/>
        <v>-</v>
      </c>
      <c r="P1455" t="str">
        <f t="shared" si="113"/>
        <v>-</v>
      </c>
      <c r="Q1455" t="str">
        <f t="shared" si="111"/>
        <v>-</v>
      </c>
      <c r="R1455" t="str">
        <f t="shared" si="114"/>
        <v>-</v>
      </c>
    </row>
    <row r="1456" spans="1:18" x14ac:dyDescent="0.25">
      <c r="A1456">
        <v>176</v>
      </c>
      <c r="J1456">
        <v>1302684</v>
      </c>
      <c r="K1456">
        <v>1303304</v>
      </c>
      <c r="L1456" t="s">
        <v>5</v>
      </c>
      <c r="M1456" t="s">
        <v>25</v>
      </c>
      <c r="N1456" t="str">
        <f t="shared" si="115"/>
        <v>-</v>
      </c>
      <c r="O1456" t="str">
        <f t="shared" si="112"/>
        <v>-</v>
      </c>
      <c r="P1456" t="str">
        <f t="shared" si="113"/>
        <v>-</v>
      </c>
      <c r="Q1456" t="str">
        <f t="shared" si="111"/>
        <v>-</v>
      </c>
      <c r="R1456" t="str">
        <f t="shared" si="114"/>
        <v>-</v>
      </c>
    </row>
    <row r="1457" spans="1:18" x14ac:dyDescent="0.25">
      <c r="A1457">
        <v>176</v>
      </c>
      <c r="J1457">
        <v>1303315</v>
      </c>
      <c r="K1457">
        <v>1304493</v>
      </c>
      <c r="L1457" t="s">
        <v>5</v>
      </c>
      <c r="M1457" t="s">
        <v>25</v>
      </c>
      <c r="N1457" t="str">
        <f t="shared" si="115"/>
        <v>-</v>
      </c>
      <c r="O1457" t="str">
        <f t="shared" si="112"/>
        <v>-</v>
      </c>
      <c r="P1457" t="str">
        <f t="shared" si="113"/>
        <v>-</v>
      </c>
      <c r="Q1457" t="str">
        <f t="shared" si="111"/>
        <v>-</v>
      </c>
      <c r="R1457" t="str">
        <f t="shared" si="114"/>
        <v>-</v>
      </c>
    </row>
    <row r="1458" spans="1:18" x14ac:dyDescent="0.25">
      <c r="A1458">
        <v>176</v>
      </c>
      <c r="J1458">
        <v>1304610</v>
      </c>
      <c r="K1458">
        <v>1306082</v>
      </c>
      <c r="L1458" t="s">
        <v>5</v>
      </c>
      <c r="M1458" t="s">
        <v>25</v>
      </c>
      <c r="N1458" t="str">
        <f t="shared" si="115"/>
        <v>-</v>
      </c>
      <c r="O1458" t="str">
        <f t="shared" si="112"/>
        <v>-</v>
      </c>
      <c r="P1458" t="str">
        <f t="shared" si="113"/>
        <v>-</v>
      </c>
      <c r="Q1458" t="str">
        <f t="shared" si="111"/>
        <v>-</v>
      </c>
      <c r="R1458" t="str">
        <f t="shared" si="114"/>
        <v>-</v>
      </c>
    </row>
    <row r="1459" spans="1:18" x14ac:dyDescent="0.25">
      <c r="A1459">
        <v>176</v>
      </c>
      <c r="J1459">
        <v>1306171</v>
      </c>
      <c r="K1459">
        <v>1306392</v>
      </c>
      <c r="L1459" t="s">
        <v>5</v>
      </c>
      <c r="M1459" t="s">
        <v>25</v>
      </c>
      <c r="N1459" t="str">
        <f t="shared" si="115"/>
        <v>-</v>
      </c>
      <c r="O1459" t="str">
        <f t="shared" si="112"/>
        <v>-</v>
      </c>
      <c r="P1459" t="str">
        <f t="shared" si="113"/>
        <v>-</v>
      </c>
      <c r="Q1459" t="str">
        <f t="shared" si="111"/>
        <v>-</v>
      </c>
      <c r="R1459" t="str">
        <f t="shared" si="114"/>
        <v>-</v>
      </c>
    </row>
    <row r="1460" spans="1:18" x14ac:dyDescent="0.25">
      <c r="A1460">
        <v>176</v>
      </c>
      <c r="J1460">
        <v>1306738</v>
      </c>
      <c r="K1460">
        <v>1308930</v>
      </c>
      <c r="L1460" t="s">
        <v>5</v>
      </c>
      <c r="M1460" t="s">
        <v>25</v>
      </c>
      <c r="N1460" t="str">
        <f t="shared" si="115"/>
        <v>-</v>
      </c>
      <c r="O1460" t="str">
        <f t="shared" si="112"/>
        <v>-</v>
      </c>
      <c r="P1460" t="str">
        <f t="shared" si="113"/>
        <v>-</v>
      </c>
      <c r="Q1460" t="str">
        <f t="shared" si="111"/>
        <v>-</v>
      </c>
      <c r="R1460" t="str">
        <f t="shared" si="114"/>
        <v>-</v>
      </c>
    </row>
    <row r="1461" spans="1:18" x14ac:dyDescent="0.25">
      <c r="A1461">
        <v>176</v>
      </c>
      <c r="J1461">
        <v>1308988</v>
      </c>
      <c r="K1461">
        <v>1309953</v>
      </c>
      <c r="L1461" t="s">
        <v>5</v>
      </c>
      <c r="M1461" t="s">
        <v>25</v>
      </c>
      <c r="N1461" t="str">
        <f t="shared" si="115"/>
        <v>-</v>
      </c>
      <c r="O1461" t="str">
        <f t="shared" si="112"/>
        <v>-</v>
      </c>
      <c r="P1461" t="str">
        <f t="shared" si="113"/>
        <v>-</v>
      </c>
      <c r="Q1461" t="str">
        <f t="shared" si="111"/>
        <v>-</v>
      </c>
      <c r="R1461" t="str">
        <f t="shared" si="114"/>
        <v>-</v>
      </c>
    </row>
    <row r="1462" spans="1:18" x14ac:dyDescent="0.25">
      <c r="A1462">
        <v>176</v>
      </c>
      <c r="J1462">
        <v>1310073</v>
      </c>
      <c r="K1462">
        <v>1315673</v>
      </c>
      <c r="L1462" t="s">
        <v>5</v>
      </c>
      <c r="M1462" t="s">
        <v>25</v>
      </c>
      <c r="N1462" t="str">
        <f t="shared" si="115"/>
        <v>-</v>
      </c>
      <c r="O1462" t="str">
        <f t="shared" si="112"/>
        <v>-</v>
      </c>
      <c r="P1462" t="str">
        <f t="shared" si="113"/>
        <v>-</v>
      </c>
      <c r="Q1462" t="str">
        <f t="shared" si="111"/>
        <v>-</v>
      </c>
      <c r="R1462" t="str">
        <f t="shared" si="114"/>
        <v>-</v>
      </c>
    </row>
    <row r="1463" spans="1:18" x14ac:dyDescent="0.25">
      <c r="A1463">
        <v>176</v>
      </c>
      <c r="J1463">
        <v>1315832</v>
      </c>
      <c r="K1463">
        <v>1316059</v>
      </c>
      <c r="L1463" t="s">
        <v>5</v>
      </c>
      <c r="M1463" t="s">
        <v>25</v>
      </c>
      <c r="N1463" t="str">
        <f t="shared" si="115"/>
        <v>-</v>
      </c>
      <c r="O1463" t="str">
        <f t="shared" si="112"/>
        <v>-</v>
      </c>
      <c r="P1463" t="str">
        <f t="shared" si="113"/>
        <v>-</v>
      </c>
      <c r="Q1463" t="str">
        <f t="shared" si="111"/>
        <v>-</v>
      </c>
      <c r="R1463" t="str">
        <f t="shared" si="114"/>
        <v>-</v>
      </c>
    </row>
    <row r="1464" spans="1:18" x14ac:dyDescent="0.25">
      <c r="A1464">
        <v>176</v>
      </c>
      <c r="J1464">
        <v>1316709</v>
      </c>
      <c r="K1464">
        <v>1322870</v>
      </c>
      <c r="L1464" t="s">
        <v>5</v>
      </c>
      <c r="M1464" t="s">
        <v>25</v>
      </c>
      <c r="N1464" t="str">
        <f t="shared" si="115"/>
        <v>-</v>
      </c>
      <c r="O1464" t="str">
        <f t="shared" si="112"/>
        <v>-</v>
      </c>
      <c r="P1464" t="str">
        <f t="shared" si="113"/>
        <v>-</v>
      </c>
      <c r="Q1464" t="str">
        <f t="shared" si="111"/>
        <v>-</v>
      </c>
      <c r="R1464" t="str">
        <f t="shared" si="114"/>
        <v>-</v>
      </c>
    </row>
    <row r="1465" spans="1:18" x14ac:dyDescent="0.25">
      <c r="A1465">
        <v>176</v>
      </c>
      <c r="J1465">
        <v>1323032</v>
      </c>
      <c r="K1465">
        <v>1324381</v>
      </c>
      <c r="L1465" t="s">
        <v>5</v>
      </c>
      <c r="M1465" t="s">
        <v>88</v>
      </c>
      <c r="N1465" t="str">
        <f t="shared" si="115"/>
        <v>-</v>
      </c>
      <c r="O1465" t="str">
        <f t="shared" si="112"/>
        <v>-</v>
      </c>
      <c r="P1465" t="str">
        <f t="shared" si="113"/>
        <v>-</v>
      </c>
      <c r="Q1465" t="str">
        <f t="shared" si="111"/>
        <v>-</v>
      </c>
      <c r="R1465" t="str">
        <f t="shared" si="114"/>
        <v>-</v>
      </c>
    </row>
    <row r="1466" spans="1:18" x14ac:dyDescent="0.25">
      <c r="A1466">
        <v>176</v>
      </c>
      <c r="J1466">
        <v>1324542</v>
      </c>
      <c r="K1466">
        <v>1326008</v>
      </c>
      <c r="L1466" t="s">
        <v>5</v>
      </c>
      <c r="M1466" t="s">
        <v>25</v>
      </c>
      <c r="N1466" t="str">
        <f t="shared" si="115"/>
        <v>-</v>
      </c>
      <c r="O1466" t="str">
        <f t="shared" si="112"/>
        <v>-</v>
      </c>
      <c r="P1466" t="str">
        <f t="shared" si="113"/>
        <v>-</v>
      </c>
      <c r="Q1466" t="str">
        <f t="shared" si="111"/>
        <v>-</v>
      </c>
      <c r="R1466" t="str">
        <f t="shared" si="114"/>
        <v>-</v>
      </c>
    </row>
    <row r="1467" spans="1:18" x14ac:dyDescent="0.25">
      <c r="A1467">
        <v>176</v>
      </c>
      <c r="J1467">
        <v>1326078</v>
      </c>
      <c r="K1467">
        <v>1327655</v>
      </c>
      <c r="L1467" t="s">
        <v>5</v>
      </c>
      <c r="M1467" t="s">
        <v>25</v>
      </c>
      <c r="N1467" t="str">
        <f t="shared" si="115"/>
        <v>-</v>
      </c>
      <c r="O1467" t="str">
        <f t="shared" si="112"/>
        <v>-</v>
      </c>
      <c r="P1467" t="str">
        <f t="shared" si="113"/>
        <v>-</v>
      </c>
      <c r="Q1467" t="str">
        <f t="shared" si="111"/>
        <v>-</v>
      </c>
      <c r="R1467" t="str">
        <f t="shared" si="114"/>
        <v>-</v>
      </c>
    </row>
    <row r="1468" spans="1:18" x14ac:dyDescent="0.25">
      <c r="A1468">
        <v>177</v>
      </c>
      <c r="J1468">
        <v>1327848</v>
      </c>
      <c r="K1468">
        <v>1329098</v>
      </c>
      <c r="L1468" t="s">
        <v>5</v>
      </c>
      <c r="M1468" t="s">
        <v>25</v>
      </c>
      <c r="N1468" t="str">
        <f t="shared" si="115"/>
        <v>-</v>
      </c>
      <c r="O1468" t="str">
        <f t="shared" si="112"/>
        <v>-</v>
      </c>
      <c r="P1468" t="str">
        <f t="shared" si="113"/>
        <v>-</v>
      </c>
      <c r="Q1468" t="str">
        <f t="shared" si="111"/>
        <v>-</v>
      </c>
      <c r="R1468" t="str">
        <f t="shared" si="114"/>
        <v>-</v>
      </c>
    </row>
    <row r="1469" spans="1:18" x14ac:dyDescent="0.25">
      <c r="A1469">
        <v>177</v>
      </c>
      <c r="J1469">
        <v>1329253</v>
      </c>
      <c r="K1469">
        <v>1329435</v>
      </c>
      <c r="L1469" t="s">
        <v>5</v>
      </c>
      <c r="M1469" t="s">
        <v>88</v>
      </c>
      <c r="N1469" t="str">
        <f t="shared" si="115"/>
        <v>-</v>
      </c>
      <c r="O1469" t="str">
        <f t="shared" si="112"/>
        <v>-</v>
      </c>
      <c r="P1469" t="str">
        <f t="shared" si="113"/>
        <v>-</v>
      </c>
      <c r="Q1469" t="str">
        <f t="shared" si="111"/>
        <v>-</v>
      </c>
      <c r="R1469" t="str">
        <f t="shared" si="114"/>
        <v>-</v>
      </c>
    </row>
    <row r="1470" spans="1:18" x14ac:dyDescent="0.25">
      <c r="A1470">
        <v>177</v>
      </c>
      <c r="J1470">
        <v>1329559</v>
      </c>
      <c r="K1470">
        <v>1330137</v>
      </c>
      <c r="L1470" t="s">
        <v>5</v>
      </c>
      <c r="M1470" t="s">
        <v>88</v>
      </c>
      <c r="N1470" t="str">
        <f t="shared" si="115"/>
        <v>-</v>
      </c>
      <c r="O1470" t="str">
        <f t="shared" si="112"/>
        <v>-</v>
      </c>
      <c r="P1470" t="str">
        <f t="shared" si="113"/>
        <v>-</v>
      </c>
      <c r="Q1470" t="str">
        <f t="shared" si="111"/>
        <v>-</v>
      </c>
      <c r="R1470" t="str">
        <f t="shared" si="114"/>
        <v>-</v>
      </c>
    </row>
    <row r="1471" spans="1:18" x14ac:dyDescent="0.25">
      <c r="A1471">
        <v>177</v>
      </c>
      <c r="J1471">
        <v>1330134</v>
      </c>
      <c r="K1471">
        <v>1330291</v>
      </c>
      <c r="L1471" t="s">
        <v>5</v>
      </c>
      <c r="M1471" t="s">
        <v>88</v>
      </c>
      <c r="N1471">
        <f t="shared" si="115"/>
        <v>1</v>
      </c>
      <c r="O1471">
        <f t="shared" si="112"/>
        <v>1</v>
      </c>
      <c r="P1471" t="str">
        <f t="shared" si="113"/>
        <v>-</v>
      </c>
      <c r="Q1471">
        <f t="shared" si="111"/>
        <v>4</v>
      </c>
      <c r="R1471">
        <f t="shared" si="114"/>
        <v>2</v>
      </c>
    </row>
    <row r="1472" spans="1:18" x14ac:dyDescent="0.25">
      <c r="A1472">
        <v>177</v>
      </c>
      <c r="J1472">
        <v>1330284</v>
      </c>
      <c r="K1472">
        <v>1330583</v>
      </c>
      <c r="L1472" t="s">
        <v>5</v>
      </c>
      <c r="M1472" t="s">
        <v>88</v>
      </c>
      <c r="N1472">
        <f t="shared" si="115"/>
        <v>1</v>
      </c>
      <c r="O1472">
        <f t="shared" si="112"/>
        <v>1</v>
      </c>
      <c r="P1472" t="str">
        <f t="shared" si="113"/>
        <v>-</v>
      </c>
      <c r="Q1472">
        <f t="shared" si="111"/>
        <v>8</v>
      </c>
      <c r="R1472">
        <f t="shared" si="114"/>
        <v>1</v>
      </c>
    </row>
    <row r="1473" spans="1:18" x14ac:dyDescent="0.25">
      <c r="A1473">
        <v>177</v>
      </c>
      <c r="J1473">
        <v>1330693</v>
      </c>
      <c r="K1473">
        <v>1330941</v>
      </c>
      <c r="L1473" t="s">
        <v>5</v>
      </c>
      <c r="M1473" t="s">
        <v>88</v>
      </c>
      <c r="N1473" t="str">
        <f t="shared" si="115"/>
        <v>-</v>
      </c>
      <c r="O1473" t="str">
        <f t="shared" si="112"/>
        <v>-</v>
      </c>
      <c r="P1473" t="str">
        <f t="shared" si="113"/>
        <v>-</v>
      </c>
      <c r="Q1473" t="str">
        <f t="shared" si="111"/>
        <v>-</v>
      </c>
      <c r="R1473" t="str">
        <f t="shared" si="114"/>
        <v>-</v>
      </c>
    </row>
    <row r="1474" spans="1:18" x14ac:dyDescent="0.25">
      <c r="A1474">
        <v>177</v>
      </c>
      <c r="J1474">
        <v>1330990</v>
      </c>
      <c r="K1474">
        <v>1332012</v>
      </c>
      <c r="L1474" t="s">
        <v>5</v>
      </c>
      <c r="M1474" t="s">
        <v>88</v>
      </c>
      <c r="N1474" t="str">
        <f t="shared" si="115"/>
        <v>-</v>
      </c>
      <c r="O1474" t="str">
        <f t="shared" si="112"/>
        <v>-</v>
      </c>
      <c r="P1474" t="str">
        <f t="shared" si="113"/>
        <v>-</v>
      </c>
      <c r="Q1474" t="str">
        <f t="shared" ref="Q1474:Q1537" si="116">IF(N1474=1,K1473-J1474+1,"-")</f>
        <v>-</v>
      </c>
      <c r="R1474" t="str">
        <f t="shared" si="114"/>
        <v>-</v>
      </c>
    </row>
    <row r="1475" spans="1:18" x14ac:dyDescent="0.25">
      <c r="A1475">
        <v>177</v>
      </c>
      <c r="J1475">
        <v>1332022</v>
      </c>
      <c r="K1475">
        <v>1332921</v>
      </c>
      <c r="L1475" t="s">
        <v>5</v>
      </c>
      <c r="M1475" t="s">
        <v>88</v>
      </c>
      <c r="N1475" t="str">
        <f t="shared" si="115"/>
        <v>-</v>
      </c>
      <c r="O1475" t="str">
        <f t="shared" ref="O1475:O1538" si="117">IF(AND(N1475=1,M1475=M1474),1,"-")</f>
        <v>-</v>
      </c>
      <c r="P1475" t="str">
        <f t="shared" ref="P1475:P1538" si="118">IF(AND(N1475=1,M1475&lt;&gt;M1474),1,"-")</f>
        <v>-</v>
      </c>
      <c r="Q1475" t="str">
        <f t="shared" si="116"/>
        <v>-</v>
      </c>
      <c r="R1475" t="str">
        <f t="shared" ref="R1475:R1538" si="119">IFERROR(IF((IF(N1475=1,MOD(Q1475,3),"-"))=0,0,3-(IF(N1475=1,MOD(Q1475,3),"-"))), "-")</f>
        <v>-</v>
      </c>
    </row>
    <row r="1476" spans="1:18" x14ac:dyDescent="0.25">
      <c r="A1476">
        <v>178</v>
      </c>
      <c r="J1476">
        <v>1332918</v>
      </c>
      <c r="K1476">
        <v>1333220</v>
      </c>
      <c r="L1476" t="s">
        <v>5</v>
      </c>
      <c r="M1476" t="s">
        <v>88</v>
      </c>
      <c r="N1476">
        <f t="shared" ref="N1476:N1539" si="120">IF(J1476&lt;K1475,1,"-")</f>
        <v>1</v>
      </c>
      <c r="O1476">
        <f t="shared" si="117"/>
        <v>1</v>
      </c>
      <c r="P1476" t="str">
        <f t="shared" si="118"/>
        <v>-</v>
      </c>
      <c r="Q1476">
        <f t="shared" si="116"/>
        <v>4</v>
      </c>
      <c r="R1476">
        <f t="shared" si="119"/>
        <v>2</v>
      </c>
    </row>
    <row r="1477" spans="1:18" x14ac:dyDescent="0.25">
      <c r="A1477">
        <v>178</v>
      </c>
      <c r="J1477">
        <v>1333225</v>
      </c>
      <c r="K1477">
        <v>1333407</v>
      </c>
      <c r="L1477" t="s">
        <v>5</v>
      </c>
      <c r="M1477" t="s">
        <v>88</v>
      </c>
      <c r="N1477" t="str">
        <f t="shared" si="120"/>
        <v>-</v>
      </c>
      <c r="O1477" t="str">
        <f t="shared" si="117"/>
        <v>-</v>
      </c>
      <c r="P1477" t="str">
        <f t="shared" si="118"/>
        <v>-</v>
      </c>
      <c r="Q1477" t="str">
        <f t="shared" si="116"/>
        <v>-</v>
      </c>
      <c r="R1477" t="str">
        <f t="shared" si="119"/>
        <v>-</v>
      </c>
    </row>
    <row r="1478" spans="1:18" x14ac:dyDescent="0.25">
      <c r="A1478">
        <v>178</v>
      </c>
      <c r="J1478">
        <v>1333599</v>
      </c>
      <c r="K1478">
        <v>1334195</v>
      </c>
      <c r="L1478" t="s">
        <v>5</v>
      </c>
      <c r="M1478" t="s">
        <v>88</v>
      </c>
      <c r="N1478" t="str">
        <f t="shared" si="120"/>
        <v>-</v>
      </c>
      <c r="O1478" t="str">
        <f t="shared" si="117"/>
        <v>-</v>
      </c>
      <c r="P1478" t="str">
        <f t="shared" si="118"/>
        <v>-</v>
      </c>
      <c r="Q1478" t="str">
        <f t="shared" si="116"/>
        <v>-</v>
      </c>
      <c r="R1478" t="str">
        <f t="shared" si="119"/>
        <v>-</v>
      </c>
    </row>
    <row r="1479" spans="1:18" x14ac:dyDescent="0.25">
      <c r="A1479">
        <v>178</v>
      </c>
      <c r="J1479">
        <v>1334351</v>
      </c>
      <c r="K1479">
        <v>1334584</v>
      </c>
      <c r="L1479" t="s">
        <v>5</v>
      </c>
      <c r="M1479" t="s">
        <v>25</v>
      </c>
      <c r="N1479" t="str">
        <f t="shared" si="120"/>
        <v>-</v>
      </c>
      <c r="O1479" t="str">
        <f t="shared" si="117"/>
        <v>-</v>
      </c>
      <c r="P1479" t="str">
        <f t="shared" si="118"/>
        <v>-</v>
      </c>
      <c r="Q1479" t="str">
        <f t="shared" si="116"/>
        <v>-</v>
      </c>
      <c r="R1479" t="str">
        <f t="shared" si="119"/>
        <v>-</v>
      </c>
    </row>
    <row r="1480" spans="1:18" x14ac:dyDescent="0.25">
      <c r="A1480">
        <v>178</v>
      </c>
      <c r="J1480">
        <v>1334729</v>
      </c>
      <c r="K1480">
        <v>1334932</v>
      </c>
      <c r="L1480" t="s">
        <v>5</v>
      </c>
      <c r="M1480" t="s">
        <v>25</v>
      </c>
      <c r="N1480" t="str">
        <f t="shared" si="120"/>
        <v>-</v>
      </c>
      <c r="O1480" t="str">
        <f t="shared" si="117"/>
        <v>-</v>
      </c>
      <c r="P1480" t="str">
        <f t="shared" si="118"/>
        <v>-</v>
      </c>
      <c r="Q1480" t="str">
        <f t="shared" si="116"/>
        <v>-</v>
      </c>
      <c r="R1480" t="str">
        <f t="shared" si="119"/>
        <v>-</v>
      </c>
    </row>
    <row r="1481" spans="1:18" x14ac:dyDescent="0.25">
      <c r="A1481">
        <v>178</v>
      </c>
      <c r="J1481">
        <v>1334929</v>
      </c>
      <c r="K1481">
        <v>1336098</v>
      </c>
      <c r="L1481" t="s">
        <v>5</v>
      </c>
      <c r="M1481" t="s">
        <v>25</v>
      </c>
      <c r="N1481">
        <f t="shared" si="120"/>
        <v>1</v>
      </c>
      <c r="O1481">
        <f t="shared" si="117"/>
        <v>1</v>
      </c>
      <c r="P1481" t="str">
        <f t="shared" si="118"/>
        <v>-</v>
      </c>
      <c r="Q1481">
        <f t="shared" si="116"/>
        <v>4</v>
      </c>
      <c r="R1481">
        <f t="shared" si="119"/>
        <v>2</v>
      </c>
    </row>
    <row r="1482" spans="1:18" x14ac:dyDescent="0.25">
      <c r="A1482">
        <v>178</v>
      </c>
      <c r="J1482">
        <v>1336088</v>
      </c>
      <c r="K1482">
        <v>1336743</v>
      </c>
      <c r="L1482" t="s">
        <v>5</v>
      </c>
      <c r="M1482" t="s">
        <v>25</v>
      </c>
      <c r="N1482">
        <f t="shared" si="120"/>
        <v>1</v>
      </c>
      <c r="O1482">
        <f t="shared" si="117"/>
        <v>1</v>
      </c>
      <c r="P1482" t="str">
        <f t="shared" si="118"/>
        <v>-</v>
      </c>
      <c r="Q1482">
        <f t="shared" si="116"/>
        <v>11</v>
      </c>
      <c r="R1482">
        <f t="shared" si="119"/>
        <v>1</v>
      </c>
    </row>
    <row r="1483" spans="1:18" x14ac:dyDescent="0.25">
      <c r="A1483">
        <v>179</v>
      </c>
      <c r="J1483">
        <v>1336901</v>
      </c>
      <c r="K1483">
        <v>1337365</v>
      </c>
      <c r="L1483" t="s">
        <v>5</v>
      </c>
      <c r="M1483" t="s">
        <v>25</v>
      </c>
      <c r="N1483" t="str">
        <f t="shared" si="120"/>
        <v>-</v>
      </c>
      <c r="O1483" t="str">
        <f t="shared" si="117"/>
        <v>-</v>
      </c>
      <c r="P1483" t="str">
        <f t="shared" si="118"/>
        <v>-</v>
      </c>
      <c r="Q1483" t="str">
        <f t="shared" si="116"/>
        <v>-</v>
      </c>
      <c r="R1483" t="str">
        <f t="shared" si="119"/>
        <v>-</v>
      </c>
    </row>
    <row r="1484" spans="1:18" x14ac:dyDescent="0.25">
      <c r="A1484">
        <v>179</v>
      </c>
      <c r="J1484">
        <v>1337422</v>
      </c>
      <c r="K1484">
        <v>1338117</v>
      </c>
      <c r="L1484" t="s">
        <v>5</v>
      </c>
      <c r="M1484" t="s">
        <v>25</v>
      </c>
      <c r="N1484" t="str">
        <f t="shared" si="120"/>
        <v>-</v>
      </c>
      <c r="O1484" t="str">
        <f t="shared" si="117"/>
        <v>-</v>
      </c>
      <c r="P1484" t="str">
        <f t="shared" si="118"/>
        <v>-</v>
      </c>
      <c r="Q1484" t="str">
        <f t="shared" si="116"/>
        <v>-</v>
      </c>
      <c r="R1484" t="str">
        <f t="shared" si="119"/>
        <v>-</v>
      </c>
    </row>
    <row r="1485" spans="1:18" x14ac:dyDescent="0.25">
      <c r="A1485">
        <v>179</v>
      </c>
      <c r="J1485">
        <v>1338114</v>
      </c>
      <c r="K1485">
        <v>1338947</v>
      </c>
      <c r="L1485" t="s">
        <v>5</v>
      </c>
      <c r="M1485" t="s">
        <v>25</v>
      </c>
      <c r="N1485">
        <f t="shared" si="120"/>
        <v>1</v>
      </c>
      <c r="O1485">
        <f t="shared" si="117"/>
        <v>1</v>
      </c>
      <c r="P1485" t="str">
        <f t="shared" si="118"/>
        <v>-</v>
      </c>
      <c r="Q1485">
        <f t="shared" si="116"/>
        <v>4</v>
      </c>
      <c r="R1485">
        <f t="shared" si="119"/>
        <v>2</v>
      </c>
    </row>
    <row r="1486" spans="1:18" x14ac:dyDescent="0.25">
      <c r="A1486">
        <v>179</v>
      </c>
      <c r="J1486">
        <v>1338949</v>
      </c>
      <c r="K1486">
        <v>1339167</v>
      </c>
      <c r="L1486" t="s">
        <v>5</v>
      </c>
      <c r="M1486" t="s">
        <v>25</v>
      </c>
      <c r="N1486" t="str">
        <f t="shared" si="120"/>
        <v>-</v>
      </c>
      <c r="O1486" t="str">
        <f t="shared" si="117"/>
        <v>-</v>
      </c>
      <c r="P1486" t="str">
        <f t="shared" si="118"/>
        <v>-</v>
      </c>
      <c r="Q1486" t="str">
        <f t="shared" si="116"/>
        <v>-</v>
      </c>
      <c r="R1486" t="str">
        <f t="shared" si="119"/>
        <v>-</v>
      </c>
    </row>
    <row r="1487" spans="1:18" x14ac:dyDescent="0.25">
      <c r="A1487">
        <v>179</v>
      </c>
      <c r="J1487">
        <v>1339171</v>
      </c>
      <c r="K1487">
        <v>1339926</v>
      </c>
      <c r="L1487" t="s">
        <v>5</v>
      </c>
      <c r="M1487" t="s">
        <v>25</v>
      </c>
      <c r="N1487" t="str">
        <f t="shared" si="120"/>
        <v>-</v>
      </c>
      <c r="O1487" t="str">
        <f t="shared" si="117"/>
        <v>-</v>
      </c>
      <c r="P1487" t="str">
        <f t="shared" si="118"/>
        <v>-</v>
      </c>
      <c r="Q1487" t="str">
        <f t="shared" si="116"/>
        <v>-</v>
      </c>
      <c r="R1487" t="str">
        <f t="shared" si="119"/>
        <v>-</v>
      </c>
    </row>
    <row r="1488" spans="1:18" x14ac:dyDescent="0.25">
      <c r="A1488">
        <v>179</v>
      </c>
      <c r="J1488">
        <v>1339926</v>
      </c>
      <c r="K1488">
        <v>1340198</v>
      </c>
      <c r="L1488" t="s">
        <v>5</v>
      </c>
      <c r="M1488" t="s">
        <v>25</v>
      </c>
      <c r="N1488" t="str">
        <f t="shared" si="120"/>
        <v>-</v>
      </c>
      <c r="O1488" t="str">
        <f t="shared" si="117"/>
        <v>-</v>
      </c>
      <c r="P1488" t="str">
        <f t="shared" si="118"/>
        <v>-</v>
      </c>
      <c r="Q1488" t="str">
        <f t="shared" si="116"/>
        <v>-</v>
      </c>
      <c r="R1488" t="str">
        <f t="shared" si="119"/>
        <v>-</v>
      </c>
    </row>
    <row r="1489" spans="1:18" x14ac:dyDescent="0.25">
      <c r="A1489">
        <v>179</v>
      </c>
      <c r="J1489">
        <v>1340191</v>
      </c>
      <c r="K1489">
        <v>1340529</v>
      </c>
      <c r="L1489" t="s">
        <v>5</v>
      </c>
      <c r="M1489" t="s">
        <v>25</v>
      </c>
      <c r="N1489">
        <f t="shared" si="120"/>
        <v>1</v>
      </c>
      <c r="O1489">
        <f t="shared" si="117"/>
        <v>1</v>
      </c>
      <c r="P1489" t="str">
        <f t="shared" si="118"/>
        <v>-</v>
      </c>
      <c r="Q1489">
        <f t="shared" si="116"/>
        <v>8</v>
      </c>
      <c r="R1489">
        <f t="shared" si="119"/>
        <v>1</v>
      </c>
    </row>
    <row r="1490" spans="1:18" x14ac:dyDescent="0.25">
      <c r="A1490">
        <v>179</v>
      </c>
      <c r="J1490">
        <v>1340633</v>
      </c>
      <c r="K1490">
        <v>1341229</v>
      </c>
      <c r="L1490" t="s">
        <v>5</v>
      </c>
      <c r="M1490" t="s">
        <v>25</v>
      </c>
      <c r="N1490" t="str">
        <f t="shared" si="120"/>
        <v>-</v>
      </c>
      <c r="O1490" t="str">
        <f t="shared" si="117"/>
        <v>-</v>
      </c>
      <c r="P1490" t="str">
        <f t="shared" si="118"/>
        <v>-</v>
      </c>
      <c r="Q1490" t="str">
        <f t="shared" si="116"/>
        <v>-</v>
      </c>
      <c r="R1490" t="str">
        <f t="shared" si="119"/>
        <v>-</v>
      </c>
    </row>
    <row r="1491" spans="1:18" x14ac:dyDescent="0.25">
      <c r="A1491">
        <v>179</v>
      </c>
      <c r="J1491">
        <v>1341226</v>
      </c>
      <c r="K1491">
        <v>1342701</v>
      </c>
      <c r="L1491" t="s">
        <v>5</v>
      </c>
      <c r="M1491" t="s">
        <v>25</v>
      </c>
      <c r="N1491">
        <f t="shared" si="120"/>
        <v>1</v>
      </c>
      <c r="O1491">
        <f t="shared" si="117"/>
        <v>1</v>
      </c>
      <c r="P1491" t="str">
        <f t="shared" si="118"/>
        <v>-</v>
      </c>
      <c r="Q1491">
        <f t="shared" si="116"/>
        <v>4</v>
      </c>
      <c r="R1491">
        <f t="shared" si="119"/>
        <v>2</v>
      </c>
    </row>
    <row r="1492" spans="1:18" x14ac:dyDescent="0.25">
      <c r="A1492">
        <v>179</v>
      </c>
      <c r="J1492">
        <v>1342767</v>
      </c>
      <c r="K1492">
        <v>1343132</v>
      </c>
      <c r="L1492" t="s">
        <v>5</v>
      </c>
      <c r="M1492" t="s">
        <v>88</v>
      </c>
      <c r="N1492" t="str">
        <f t="shared" si="120"/>
        <v>-</v>
      </c>
      <c r="O1492" t="str">
        <f t="shared" si="117"/>
        <v>-</v>
      </c>
      <c r="P1492" t="str">
        <f t="shared" si="118"/>
        <v>-</v>
      </c>
      <c r="Q1492" t="str">
        <f t="shared" si="116"/>
        <v>-</v>
      </c>
      <c r="R1492" t="str">
        <f t="shared" si="119"/>
        <v>-</v>
      </c>
    </row>
    <row r="1493" spans="1:18" x14ac:dyDescent="0.25">
      <c r="A1493">
        <v>179</v>
      </c>
      <c r="J1493">
        <v>1343623</v>
      </c>
      <c r="K1493">
        <v>1343829</v>
      </c>
      <c r="L1493" t="s">
        <v>5</v>
      </c>
      <c r="M1493" t="s">
        <v>25</v>
      </c>
      <c r="N1493" t="str">
        <f t="shared" si="120"/>
        <v>-</v>
      </c>
      <c r="O1493" t="str">
        <f t="shared" si="117"/>
        <v>-</v>
      </c>
      <c r="P1493" t="str">
        <f t="shared" si="118"/>
        <v>-</v>
      </c>
      <c r="Q1493" t="str">
        <f t="shared" si="116"/>
        <v>-</v>
      </c>
      <c r="R1493" t="str">
        <f t="shared" si="119"/>
        <v>-</v>
      </c>
    </row>
    <row r="1494" spans="1:18" x14ac:dyDescent="0.25">
      <c r="A1494">
        <v>179</v>
      </c>
      <c r="J1494">
        <v>1343844</v>
      </c>
      <c r="K1494">
        <v>1345514</v>
      </c>
      <c r="L1494" t="s">
        <v>5</v>
      </c>
      <c r="M1494" t="s">
        <v>25</v>
      </c>
      <c r="N1494" t="str">
        <f t="shared" si="120"/>
        <v>-</v>
      </c>
      <c r="O1494" t="str">
        <f t="shared" si="117"/>
        <v>-</v>
      </c>
      <c r="P1494" t="str">
        <f t="shared" si="118"/>
        <v>-</v>
      </c>
      <c r="Q1494" t="str">
        <f t="shared" si="116"/>
        <v>-</v>
      </c>
      <c r="R1494" t="str">
        <f t="shared" si="119"/>
        <v>-</v>
      </c>
    </row>
    <row r="1495" spans="1:18" x14ac:dyDescent="0.25">
      <c r="A1495">
        <v>179</v>
      </c>
      <c r="J1495">
        <v>1345511</v>
      </c>
      <c r="K1495">
        <v>1345807</v>
      </c>
      <c r="L1495" t="s">
        <v>5</v>
      </c>
      <c r="M1495" t="s">
        <v>25</v>
      </c>
      <c r="N1495">
        <f t="shared" si="120"/>
        <v>1</v>
      </c>
      <c r="O1495">
        <f t="shared" si="117"/>
        <v>1</v>
      </c>
      <c r="P1495" t="str">
        <f t="shared" si="118"/>
        <v>-</v>
      </c>
      <c r="Q1495">
        <f t="shared" si="116"/>
        <v>4</v>
      </c>
      <c r="R1495">
        <f t="shared" si="119"/>
        <v>2</v>
      </c>
    </row>
    <row r="1496" spans="1:18" x14ac:dyDescent="0.25">
      <c r="A1496">
        <v>179</v>
      </c>
      <c r="J1496">
        <v>1345810</v>
      </c>
      <c r="K1496">
        <v>1346526</v>
      </c>
      <c r="L1496" t="s">
        <v>5</v>
      </c>
      <c r="M1496" t="s">
        <v>25</v>
      </c>
      <c r="N1496" t="str">
        <f t="shared" si="120"/>
        <v>-</v>
      </c>
      <c r="O1496" t="str">
        <f t="shared" si="117"/>
        <v>-</v>
      </c>
      <c r="P1496" t="str">
        <f t="shared" si="118"/>
        <v>-</v>
      </c>
      <c r="Q1496" t="str">
        <f t="shared" si="116"/>
        <v>-</v>
      </c>
      <c r="R1496" t="str">
        <f t="shared" si="119"/>
        <v>-</v>
      </c>
    </row>
    <row r="1497" spans="1:18" x14ac:dyDescent="0.25">
      <c r="A1497">
        <v>179</v>
      </c>
      <c r="J1497">
        <v>1346537</v>
      </c>
      <c r="K1497">
        <v>1347544</v>
      </c>
      <c r="L1497" t="s">
        <v>5</v>
      </c>
      <c r="M1497" t="s">
        <v>25</v>
      </c>
      <c r="N1497" t="str">
        <f t="shared" si="120"/>
        <v>-</v>
      </c>
      <c r="O1497" t="str">
        <f t="shared" si="117"/>
        <v>-</v>
      </c>
      <c r="P1497" t="str">
        <f t="shared" si="118"/>
        <v>-</v>
      </c>
      <c r="Q1497" t="str">
        <f t="shared" si="116"/>
        <v>-</v>
      </c>
      <c r="R1497" t="str">
        <f t="shared" si="119"/>
        <v>-</v>
      </c>
    </row>
    <row r="1498" spans="1:18" x14ac:dyDescent="0.25">
      <c r="A1498">
        <v>179</v>
      </c>
      <c r="J1498">
        <v>1347557</v>
      </c>
      <c r="K1498">
        <v>1347949</v>
      </c>
      <c r="L1498" t="s">
        <v>5</v>
      </c>
      <c r="M1498" t="s">
        <v>25</v>
      </c>
      <c r="N1498" t="str">
        <f t="shared" si="120"/>
        <v>-</v>
      </c>
      <c r="O1498" t="str">
        <f t="shared" si="117"/>
        <v>-</v>
      </c>
      <c r="P1498" t="str">
        <f t="shared" si="118"/>
        <v>-</v>
      </c>
      <c r="Q1498" t="str">
        <f t="shared" si="116"/>
        <v>-</v>
      </c>
      <c r="R1498" t="str">
        <f t="shared" si="119"/>
        <v>-</v>
      </c>
    </row>
    <row r="1499" spans="1:18" x14ac:dyDescent="0.25">
      <c r="A1499">
        <v>179</v>
      </c>
      <c r="J1499">
        <v>1347942</v>
      </c>
      <c r="K1499">
        <v>1348226</v>
      </c>
      <c r="L1499" t="s">
        <v>5</v>
      </c>
      <c r="M1499" t="s">
        <v>25</v>
      </c>
      <c r="N1499">
        <f t="shared" si="120"/>
        <v>1</v>
      </c>
      <c r="O1499">
        <f t="shared" si="117"/>
        <v>1</v>
      </c>
      <c r="P1499" t="str">
        <f t="shared" si="118"/>
        <v>-</v>
      </c>
      <c r="Q1499">
        <f t="shared" si="116"/>
        <v>8</v>
      </c>
      <c r="R1499">
        <f t="shared" si="119"/>
        <v>1</v>
      </c>
    </row>
    <row r="1500" spans="1:18" x14ac:dyDescent="0.25">
      <c r="A1500">
        <v>179</v>
      </c>
      <c r="J1500">
        <v>1348291</v>
      </c>
      <c r="K1500">
        <v>1348626</v>
      </c>
      <c r="L1500" t="s">
        <v>5</v>
      </c>
      <c r="M1500" t="s">
        <v>25</v>
      </c>
      <c r="N1500" t="str">
        <f t="shared" si="120"/>
        <v>-</v>
      </c>
      <c r="O1500" t="str">
        <f t="shared" si="117"/>
        <v>-</v>
      </c>
      <c r="P1500" t="str">
        <f t="shared" si="118"/>
        <v>-</v>
      </c>
      <c r="Q1500" t="str">
        <f t="shared" si="116"/>
        <v>-</v>
      </c>
      <c r="R1500" t="str">
        <f t="shared" si="119"/>
        <v>-</v>
      </c>
    </row>
    <row r="1501" spans="1:18" x14ac:dyDescent="0.25">
      <c r="A1501">
        <v>180</v>
      </c>
      <c r="J1501">
        <v>1348626</v>
      </c>
      <c r="K1501">
        <v>1349231</v>
      </c>
      <c r="L1501" t="s">
        <v>5</v>
      </c>
      <c r="M1501" t="s">
        <v>25</v>
      </c>
      <c r="N1501" t="str">
        <f t="shared" si="120"/>
        <v>-</v>
      </c>
      <c r="O1501" t="str">
        <f t="shared" si="117"/>
        <v>-</v>
      </c>
      <c r="P1501" t="str">
        <f t="shared" si="118"/>
        <v>-</v>
      </c>
      <c r="Q1501" t="str">
        <f t="shared" si="116"/>
        <v>-</v>
      </c>
      <c r="R1501" t="str">
        <f t="shared" si="119"/>
        <v>-</v>
      </c>
    </row>
    <row r="1502" spans="1:18" x14ac:dyDescent="0.25">
      <c r="A1502">
        <v>180</v>
      </c>
      <c r="J1502">
        <v>1349231</v>
      </c>
      <c r="K1502">
        <v>1351708</v>
      </c>
      <c r="L1502" t="s">
        <v>5</v>
      </c>
      <c r="M1502" t="s">
        <v>25</v>
      </c>
      <c r="N1502" t="str">
        <f t="shared" si="120"/>
        <v>-</v>
      </c>
      <c r="O1502" t="str">
        <f t="shared" si="117"/>
        <v>-</v>
      </c>
      <c r="P1502" t="str">
        <f t="shared" si="118"/>
        <v>-</v>
      </c>
      <c r="Q1502" t="str">
        <f t="shared" si="116"/>
        <v>-</v>
      </c>
      <c r="R1502" t="str">
        <f t="shared" si="119"/>
        <v>-</v>
      </c>
    </row>
    <row r="1503" spans="1:18" x14ac:dyDescent="0.25">
      <c r="A1503">
        <v>180</v>
      </c>
      <c r="J1503">
        <v>1351708</v>
      </c>
      <c r="K1503">
        <v>1352172</v>
      </c>
      <c r="L1503" t="s">
        <v>5</v>
      </c>
      <c r="M1503" t="s">
        <v>25</v>
      </c>
      <c r="N1503" t="str">
        <f t="shared" si="120"/>
        <v>-</v>
      </c>
      <c r="O1503" t="str">
        <f t="shared" si="117"/>
        <v>-</v>
      </c>
      <c r="P1503" t="str">
        <f t="shared" si="118"/>
        <v>-</v>
      </c>
      <c r="Q1503" t="str">
        <f t="shared" si="116"/>
        <v>-</v>
      </c>
      <c r="R1503" t="str">
        <f t="shared" si="119"/>
        <v>-</v>
      </c>
    </row>
    <row r="1504" spans="1:18" x14ac:dyDescent="0.25">
      <c r="A1504">
        <v>180</v>
      </c>
      <c r="J1504">
        <v>1352172</v>
      </c>
      <c r="K1504">
        <v>1352714</v>
      </c>
      <c r="L1504" t="s">
        <v>5</v>
      </c>
      <c r="M1504" t="s">
        <v>25</v>
      </c>
      <c r="N1504" t="str">
        <f t="shared" si="120"/>
        <v>-</v>
      </c>
      <c r="O1504" t="str">
        <f t="shared" si="117"/>
        <v>-</v>
      </c>
      <c r="P1504" t="str">
        <f t="shared" si="118"/>
        <v>-</v>
      </c>
      <c r="Q1504" t="str">
        <f t="shared" si="116"/>
        <v>-</v>
      </c>
      <c r="R1504" t="str">
        <f t="shared" si="119"/>
        <v>-</v>
      </c>
    </row>
    <row r="1505" spans="1:18" x14ac:dyDescent="0.25">
      <c r="A1505">
        <v>180</v>
      </c>
      <c r="J1505">
        <v>1352727</v>
      </c>
      <c r="K1505">
        <v>1355255</v>
      </c>
      <c r="L1505" t="s">
        <v>5</v>
      </c>
      <c r="M1505" t="s">
        <v>25</v>
      </c>
      <c r="N1505" t="str">
        <f t="shared" si="120"/>
        <v>-</v>
      </c>
      <c r="O1505" t="str">
        <f t="shared" si="117"/>
        <v>-</v>
      </c>
      <c r="P1505" t="str">
        <f t="shared" si="118"/>
        <v>-</v>
      </c>
      <c r="Q1505" t="str">
        <f t="shared" si="116"/>
        <v>-</v>
      </c>
      <c r="R1505" t="str">
        <f t="shared" si="119"/>
        <v>-</v>
      </c>
    </row>
    <row r="1506" spans="1:18" x14ac:dyDescent="0.25">
      <c r="A1506">
        <v>180</v>
      </c>
      <c r="J1506">
        <v>1355255</v>
      </c>
      <c r="K1506">
        <v>1357159</v>
      </c>
      <c r="L1506" t="s">
        <v>5</v>
      </c>
      <c r="M1506" t="s">
        <v>25</v>
      </c>
      <c r="N1506" t="str">
        <f t="shared" si="120"/>
        <v>-</v>
      </c>
      <c r="O1506" t="str">
        <f t="shared" si="117"/>
        <v>-</v>
      </c>
      <c r="P1506" t="str">
        <f t="shared" si="118"/>
        <v>-</v>
      </c>
      <c r="Q1506" t="str">
        <f t="shared" si="116"/>
        <v>-</v>
      </c>
      <c r="R1506" t="str">
        <f t="shared" si="119"/>
        <v>-</v>
      </c>
    </row>
    <row r="1507" spans="1:18" x14ac:dyDescent="0.25">
      <c r="A1507">
        <v>180</v>
      </c>
      <c r="J1507">
        <v>1357159</v>
      </c>
      <c r="K1507">
        <v>1359915</v>
      </c>
      <c r="L1507" t="s">
        <v>5</v>
      </c>
      <c r="M1507" t="s">
        <v>25</v>
      </c>
      <c r="N1507" t="str">
        <f t="shared" si="120"/>
        <v>-</v>
      </c>
      <c r="O1507" t="str">
        <f t="shared" si="117"/>
        <v>-</v>
      </c>
      <c r="P1507" t="str">
        <f t="shared" si="118"/>
        <v>-</v>
      </c>
      <c r="Q1507" t="str">
        <f t="shared" si="116"/>
        <v>-</v>
      </c>
      <c r="R1507" t="str">
        <f t="shared" si="119"/>
        <v>-</v>
      </c>
    </row>
    <row r="1508" spans="1:18" x14ac:dyDescent="0.25">
      <c r="A1508">
        <v>180</v>
      </c>
      <c r="J1508">
        <v>1359912</v>
      </c>
      <c r="K1508">
        <v>1360106</v>
      </c>
      <c r="L1508" t="s">
        <v>5</v>
      </c>
      <c r="M1508" t="s">
        <v>25</v>
      </c>
      <c r="N1508">
        <f t="shared" si="120"/>
        <v>1</v>
      </c>
      <c r="O1508">
        <f t="shared" si="117"/>
        <v>1</v>
      </c>
      <c r="P1508" t="str">
        <f t="shared" si="118"/>
        <v>-</v>
      </c>
      <c r="Q1508">
        <f t="shared" si="116"/>
        <v>4</v>
      </c>
      <c r="R1508">
        <f t="shared" si="119"/>
        <v>2</v>
      </c>
    </row>
    <row r="1509" spans="1:18" x14ac:dyDescent="0.25">
      <c r="A1509">
        <v>180</v>
      </c>
      <c r="J1509">
        <v>1360145</v>
      </c>
      <c r="K1509">
        <v>1360405</v>
      </c>
      <c r="L1509" t="s">
        <v>5</v>
      </c>
      <c r="M1509" t="s">
        <v>88</v>
      </c>
      <c r="N1509" t="str">
        <f t="shared" si="120"/>
        <v>-</v>
      </c>
      <c r="O1509" t="str">
        <f t="shared" si="117"/>
        <v>-</v>
      </c>
      <c r="P1509" t="str">
        <f t="shared" si="118"/>
        <v>-</v>
      </c>
      <c r="Q1509" t="str">
        <f t="shared" si="116"/>
        <v>-</v>
      </c>
      <c r="R1509" t="str">
        <f t="shared" si="119"/>
        <v>-</v>
      </c>
    </row>
    <row r="1510" spans="1:18" x14ac:dyDescent="0.25">
      <c r="A1510">
        <v>180</v>
      </c>
      <c r="J1510">
        <v>1360603</v>
      </c>
      <c r="K1510">
        <v>1363815</v>
      </c>
      <c r="L1510" t="s">
        <v>5</v>
      </c>
      <c r="M1510" t="s">
        <v>25</v>
      </c>
      <c r="N1510" t="str">
        <f t="shared" si="120"/>
        <v>-</v>
      </c>
      <c r="O1510" t="str">
        <f t="shared" si="117"/>
        <v>-</v>
      </c>
      <c r="P1510" t="str">
        <f t="shared" si="118"/>
        <v>-</v>
      </c>
      <c r="Q1510" t="str">
        <f t="shared" si="116"/>
        <v>-</v>
      </c>
      <c r="R1510" t="str">
        <f t="shared" si="119"/>
        <v>-</v>
      </c>
    </row>
    <row r="1511" spans="1:18" x14ac:dyDescent="0.25">
      <c r="A1511">
        <v>180</v>
      </c>
      <c r="J1511">
        <v>1363857</v>
      </c>
      <c r="K1511">
        <v>1365035</v>
      </c>
      <c r="L1511" t="s">
        <v>5</v>
      </c>
      <c r="M1511" t="s">
        <v>88</v>
      </c>
      <c r="N1511" t="str">
        <f t="shared" si="120"/>
        <v>-</v>
      </c>
      <c r="O1511" t="str">
        <f t="shared" si="117"/>
        <v>-</v>
      </c>
      <c r="P1511" t="str">
        <f t="shared" si="118"/>
        <v>-</v>
      </c>
      <c r="Q1511" t="str">
        <f t="shared" si="116"/>
        <v>-</v>
      </c>
      <c r="R1511" t="str">
        <f t="shared" si="119"/>
        <v>-</v>
      </c>
    </row>
    <row r="1512" spans="1:18" x14ac:dyDescent="0.25">
      <c r="A1512">
        <v>180</v>
      </c>
      <c r="J1512">
        <v>1365048</v>
      </c>
      <c r="K1512">
        <v>1365248</v>
      </c>
      <c r="L1512" t="s">
        <v>5</v>
      </c>
      <c r="M1512" t="s">
        <v>88</v>
      </c>
      <c r="N1512" t="str">
        <f t="shared" si="120"/>
        <v>-</v>
      </c>
      <c r="O1512" t="str">
        <f t="shared" si="117"/>
        <v>-</v>
      </c>
      <c r="P1512" t="str">
        <f t="shared" si="118"/>
        <v>-</v>
      </c>
      <c r="Q1512" t="str">
        <f t="shared" si="116"/>
        <v>-</v>
      </c>
      <c r="R1512" t="str">
        <f t="shared" si="119"/>
        <v>-</v>
      </c>
    </row>
    <row r="1513" spans="1:18" x14ac:dyDescent="0.25">
      <c r="A1513">
        <v>181</v>
      </c>
      <c r="J1513">
        <v>1365410</v>
      </c>
      <c r="K1513">
        <v>1365814</v>
      </c>
      <c r="L1513" t="s">
        <v>5</v>
      </c>
      <c r="M1513" t="s">
        <v>25</v>
      </c>
      <c r="N1513" t="str">
        <f t="shared" si="120"/>
        <v>-</v>
      </c>
      <c r="O1513" t="str">
        <f t="shared" si="117"/>
        <v>-</v>
      </c>
      <c r="P1513" t="str">
        <f t="shared" si="118"/>
        <v>-</v>
      </c>
      <c r="Q1513" t="str">
        <f t="shared" si="116"/>
        <v>-</v>
      </c>
      <c r="R1513" t="str">
        <f t="shared" si="119"/>
        <v>-</v>
      </c>
    </row>
    <row r="1514" spans="1:18" x14ac:dyDescent="0.25">
      <c r="A1514">
        <v>181</v>
      </c>
      <c r="J1514">
        <v>1365801</v>
      </c>
      <c r="K1514">
        <v>1366109</v>
      </c>
      <c r="L1514" t="s">
        <v>5</v>
      </c>
      <c r="M1514" t="s">
        <v>25</v>
      </c>
      <c r="N1514">
        <f t="shared" si="120"/>
        <v>1</v>
      </c>
      <c r="O1514">
        <f t="shared" si="117"/>
        <v>1</v>
      </c>
      <c r="P1514" t="str">
        <f t="shared" si="118"/>
        <v>-</v>
      </c>
      <c r="Q1514">
        <f t="shared" si="116"/>
        <v>14</v>
      </c>
      <c r="R1514">
        <f t="shared" si="119"/>
        <v>1</v>
      </c>
    </row>
    <row r="1515" spans="1:18" x14ac:dyDescent="0.25">
      <c r="A1515">
        <v>181</v>
      </c>
      <c r="J1515">
        <v>1366099</v>
      </c>
      <c r="K1515">
        <v>1366728</v>
      </c>
      <c r="L1515" t="s">
        <v>5</v>
      </c>
      <c r="M1515" t="s">
        <v>25</v>
      </c>
      <c r="N1515">
        <f t="shared" si="120"/>
        <v>1</v>
      </c>
      <c r="O1515">
        <f t="shared" si="117"/>
        <v>1</v>
      </c>
      <c r="P1515" t="str">
        <f t="shared" si="118"/>
        <v>-</v>
      </c>
      <c r="Q1515">
        <f t="shared" si="116"/>
        <v>11</v>
      </c>
      <c r="R1515">
        <f t="shared" si="119"/>
        <v>1</v>
      </c>
    </row>
    <row r="1516" spans="1:18" x14ac:dyDescent="0.25">
      <c r="A1516">
        <v>181</v>
      </c>
      <c r="J1516">
        <v>1366725</v>
      </c>
      <c r="K1516">
        <v>1367207</v>
      </c>
      <c r="L1516" t="s">
        <v>5</v>
      </c>
      <c r="M1516" t="s">
        <v>25</v>
      </c>
      <c r="N1516">
        <f t="shared" si="120"/>
        <v>1</v>
      </c>
      <c r="O1516">
        <f t="shared" si="117"/>
        <v>1</v>
      </c>
      <c r="P1516" t="str">
        <f t="shared" si="118"/>
        <v>-</v>
      </c>
      <c r="Q1516">
        <f t="shared" si="116"/>
        <v>4</v>
      </c>
      <c r="R1516">
        <f t="shared" si="119"/>
        <v>2</v>
      </c>
    </row>
    <row r="1517" spans="1:18" x14ac:dyDescent="0.25">
      <c r="A1517">
        <v>181</v>
      </c>
      <c r="J1517">
        <v>1367456</v>
      </c>
      <c r="K1517">
        <v>1367785</v>
      </c>
      <c r="L1517" t="s">
        <v>5</v>
      </c>
      <c r="M1517" t="s">
        <v>25</v>
      </c>
      <c r="N1517" t="str">
        <f t="shared" si="120"/>
        <v>-</v>
      </c>
      <c r="O1517" t="str">
        <f t="shared" si="117"/>
        <v>-</v>
      </c>
      <c r="P1517" t="str">
        <f t="shared" si="118"/>
        <v>-</v>
      </c>
      <c r="Q1517" t="str">
        <f t="shared" si="116"/>
        <v>-</v>
      </c>
      <c r="R1517" t="str">
        <f t="shared" si="119"/>
        <v>-</v>
      </c>
    </row>
    <row r="1518" spans="1:18" x14ac:dyDescent="0.25">
      <c r="A1518">
        <v>181</v>
      </c>
      <c r="J1518">
        <v>1367865</v>
      </c>
      <c r="K1518">
        <v>1368194</v>
      </c>
      <c r="L1518" t="s">
        <v>5</v>
      </c>
      <c r="M1518" t="s">
        <v>88</v>
      </c>
      <c r="N1518" t="str">
        <f t="shared" si="120"/>
        <v>-</v>
      </c>
      <c r="O1518" t="str">
        <f t="shared" si="117"/>
        <v>-</v>
      </c>
      <c r="P1518" t="str">
        <f t="shared" si="118"/>
        <v>-</v>
      </c>
      <c r="Q1518" t="str">
        <f t="shared" si="116"/>
        <v>-</v>
      </c>
      <c r="R1518" t="str">
        <f t="shared" si="119"/>
        <v>-</v>
      </c>
    </row>
    <row r="1519" spans="1:18" x14ac:dyDescent="0.25">
      <c r="A1519">
        <v>181</v>
      </c>
      <c r="J1519">
        <v>1368472</v>
      </c>
      <c r="K1519">
        <v>1368802</v>
      </c>
      <c r="L1519" t="s">
        <v>5</v>
      </c>
      <c r="M1519" t="s">
        <v>25</v>
      </c>
      <c r="N1519" t="str">
        <f t="shared" si="120"/>
        <v>-</v>
      </c>
      <c r="O1519" t="str">
        <f t="shared" si="117"/>
        <v>-</v>
      </c>
      <c r="P1519" t="str">
        <f t="shared" si="118"/>
        <v>-</v>
      </c>
      <c r="Q1519" t="str">
        <f t="shared" si="116"/>
        <v>-</v>
      </c>
      <c r="R1519" t="str">
        <f t="shared" si="119"/>
        <v>-</v>
      </c>
    </row>
    <row r="1520" spans="1:18" x14ac:dyDescent="0.25">
      <c r="A1520">
        <v>181</v>
      </c>
      <c r="J1520">
        <v>1368881</v>
      </c>
      <c r="K1520">
        <v>1369072</v>
      </c>
      <c r="L1520" t="s">
        <v>5</v>
      </c>
      <c r="M1520" t="s">
        <v>88</v>
      </c>
      <c r="N1520" t="str">
        <f t="shared" si="120"/>
        <v>-</v>
      </c>
      <c r="O1520" t="str">
        <f t="shared" si="117"/>
        <v>-</v>
      </c>
      <c r="P1520" t="str">
        <f t="shared" si="118"/>
        <v>-</v>
      </c>
      <c r="Q1520" t="str">
        <f t="shared" si="116"/>
        <v>-</v>
      </c>
      <c r="R1520" t="str">
        <f t="shared" si="119"/>
        <v>-</v>
      </c>
    </row>
    <row r="1521" spans="1:18" x14ac:dyDescent="0.25">
      <c r="A1521">
        <v>181</v>
      </c>
      <c r="J1521">
        <v>1369251</v>
      </c>
      <c r="K1521">
        <v>1369388</v>
      </c>
      <c r="L1521" t="s">
        <v>5</v>
      </c>
      <c r="M1521" t="s">
        <v>25</v>
      </c>
      <c r="N1521" t="str">
        <f t="shared" si="120"/>
        <v>-</v>
      </c>
      <c r="O1521" t="str">
        <f t="shared" si="117"/>
        <v>-</v>
      </c>
      <c r="P1521" t="str">
        <f t="shared" si="118"/>
        <v>-</v>
      </c>
      <c r="Q1521" t="str">
        <f t="shared" si="116"/>
        <v>-</v>
      </c>
      <c r="R1521" t="str">
        <f t="shared" si="119"/>
        <v>-</v>
      </c>
    </row>
    <row r="1522" spans="1:18" x14ac:dyDescent="0.25">
      <c r="A1522">
        <v>181</v>
      </c>
      <c r="J1522">
        <v>1369485</v>
      </c>
      <c r="K1522">
        <v>1371698</v>
      </c>
      <c r="L1522" t="s">
        <v>5</v>
      </c>
      <c r="M1522" t="s">
        <v>25</v>
      </c>
      <c r="N1522" t="str">
        <f t="shared" si="120"/>
        <v>-</v>
      </c>
      <c r="O1522" t="str">
        <f t="shared" si="117"/>
        <v>-</v>
      </c>
      <c r="P1522" t="str">
        <f t="shared" si="118"/>
        <v>-</v>
      </c>
      <c r="Q1522" t="str">
        <f t="shared" si="116"/>
        <v>-</v>
      </c>
      <c r="R1522" t="str">
        <f t="shared" si="119"/>
        <v>-</v>
      </c>
    </row>
    <row r="1523" spans="1:18" x14ac:dyDescent="0.25">
      <c r="A1523">
        <v>181</v>
      </c>
      <c r="J1523">
        <v>1371734</v>
      </c>
      <c r="K1523">
        <v>1373275</v>
      </c>
      <c r="L1523" t="s">
        <v>5</v>
      </c>
      <c r="M1523" t="s">
        <v>88</v>
      </c>
      <c r="N1523" t="str">
        <f t="shared" si="120"/>
        <v>-</v>
      </c>
      <c r="O1523" t="str">
        <f t="shared" si="117"/>
        <v>-</v>
      </c>
      <c r="P1523" t="str">
        <f t="shared" si="118"/>
        <v>-</v>
      </c>
      <c r="Q1523" t="str">
        <f t="shared" si="116"/>
        <v>-</v>
      </c>
      <c r="R1523" t="str">
        <f t="shared" si="119"/>
        <v>-</v>
      </c>
    </row>
    <row r="1524" spans="1:18" x14ac:dyDescent="0.25">
      <c r="A1524">
        <v>181</v>
      </c>
      <c r="J1524">
        <v>1373280</v>
      </c>
      <c r="K1524">
        <v>1375346</v>
      </c>
      <c r="L1524" t="s">
        <v>5</v>
      </c>
      <c r="M1524" t="s">
        <v>88</v>
      </c>
      <c r="N1524" t="str">
        <f t="shared" si="120"/>
        <v>-</v>
      </c>
      <c r="O1524" t="str">
        <f t="shared" si="117"/>
        <v>-</v>
      </c>
      <c r="P1524" t="str">
        <f t="shared" si="118"/>
        <v>-</v>
      </c>
      <c r="Q1524" t="str">
        <f t="shared" si="116"/>
        <v>-</v>
      </c>
      <c r="R1524" t="str">
        <f t="shared" si="119"/>
        <v>-</v>
      </c>
    </row>
    <row r="1525" spans="1:18" x14ac:dyDescent="0.25">
      <c r="A1525">
        <v>181</v>
      </c>
      <c r="J1525">
        <v>1375535</v>
      </c>
      <c r="K1525">
        <v>1376173</v>
      </c>
      <c r="L1525" t="s">
        <v>5</v>
      </c>
      <c r="M1525" t="s">
        <v>88</v>
      </c>
      <c r="N1525" t="str">
        <f t="shared" si="120"/>
        <v>-</v>
      </c>
      <c r="O1525" t="str">
        <f t="shared" si="117"/>
        <v>-</v>
      </c>
      <c r="P1525" t="str">
        <f t="shared" si="118"/>
        <v>-</v>
      </c>
      <c r="Q1525" t="str">
        <f t="shared" si="116"/>
        <v>-</v>
      </c>
      <c r="R1525" t="str">
        <f t="shared" si="119"/>
        <v>-</v>
      </c>
    </row>
    <row r="1526" spans="1:18" x14ac:dyDescent="0.25">
      <c r="A1526">
        <v>181</v>
      </c>
      <c r="J1526">
        <v>1376173</v>
      </c>
      <c r="K1526">
        <v>1377210</v>
      </c>
      <c r="L1526" t="s">
        <v>5</v>
      </c>
      <c r="M1526" t="s">
        <v>88</v>
      </c>
      <c r="N1526" t="str">
        <f t="shared" si="120"/>
        <v>-</v>
      </c>
      <c r="O1526" t="str">
        <f t="shared" si="117"/>
        <v>-</v>
      </c>
      <c r="P1526" t="str">
        <f t="shared" si="118"/>
        <v>-</v>
      </c>
      <c r="Q1526" t="str">
        <f t="shared" si="116"/>
        <v>-</v>
      </c>
      <c r="R1526" t="str">
        <f t="shared" si="119"/>
        <v>-</v>
      </c>
    </row>
    <row r="1527" spans="1:18" x14ac:dyDescent="0.25">
      <c r="A1527">
        <v>181</v>
      </c>
      <c r="J1527">
        <v>1377245</v>
      </c>
      <c r="K1527">
        <v>1377424</v>
      </c>
      <c r="L1527" t="s">
        <v>5</v>
      </c>
      <c r="M1527" t="s">
        <v>88</v>
      </c>
      <c r="N1527" t="str">
        <f t="shared" si="120"/>
        <v>-</v>
      </c>
      <c r="O1527" t="str">
        <f t="shared" si="117"/>
        <v>-</v>
      </c>
      <c r="P1527" t="str">
        <f t="shared" si="118"/>
        <v>-</v>
      </c>
      <c r="Q1527" t="str">
        <f t="shared" si="116"/>
        <v>-</v>
      </c>
      <c r="R1527" t="str">
        <f t="shared" si="119"/>
        <v>-</v>
      </c>
    </row>
    <row r="1528" spans="1:18" x14ac:dyDescent="0.25">
      <c r="A1528">
        <v>181</v>
      </c>
      <c r="J1528">
        <v>1377623</v>
      </c>
      <c r="K1528">
        <v>1378249</v>
      </c>
      <c r="L1528" t="s">
        <v>5</v>
      </c>
      <c r="M1528" t="s">
        <v>25</v>
      </c>
      <c r="N1528" t="str">
        <f t="shared" si="120"/>
        <v>-</v>
      </c>
      <c r="O1528" t="str">
        <f t="shared" si="117"/>
        <v>-</v>
      </c>
      <c r="P1528" t="str">
        <f t="shared" si="118"/>
        <v>-</v>
      </c>
      <c r="Q1528" t="str">
        <f t="shared" si="116"/>
        <v>-</v>
      </c>
      <c r="R1528" t="str">
        <f t="shared" si="119"/>
        <v>-</v>
      </c>
    </row>
    <row r="1529" spans="1:18" x14ac:dyDescent="0.25">
      <c r="A1529">
        <v>181</v>
      </c>
      <c r="J1529">
        <v>1378337</v>
      </c>
      <c r="K1529">
        <v>1379626</v>
      </c>
      <c r="L1529" t="s">
        <v>5</v>
      </c>
      <c r="M1529" t="s">
        <v>25</v>
      </c>
      <c r="N1529" t="str">
        <f t="shared" si="120"/>
        <v>-</v>
      </c>
      <c r="O1529" t="str">
        <f t="shared" si="117"/>
        <v>-</v>
      </c>
      <c r="P1529" t="str">
        <f t="shared" si="118"/>
        <v>-</v>
      </c>
      <c r="Q1529" t="str">
        <f t="shared" si="116"/>
        <v>-</v>
      </c>
      <c r="R1529" t="str">
        <f t="shared" si="119"/>
        <v>-</v>
      </c>
    </row>
    <row r="1530" spans="1:18" x14ac:dyDescent="0.25">
      <c r="A1530">
        <v>182</v>
      </c>
      <c r="J1530">
        <v>1379697</v>
      </c>
      <c r="K1530">
        <v>1380422</v>
      </c>
      <c r="L1530" t="s">
        <v>5</v>
      </c>
      <c r="M1530" t="s">
        <v>25</v>
      </c>
      <c r="N1530" t="str">
        <f t="shared" si="120"/>
        <v>-</v>
      </c>
      <c r="O1530" t="str">
        <f t="shared" si="117"/>
        <v>-</v>
      </c>
      <c r="P1530" t="str">
        <f t="shared" si="118"/>
        <v>-</v>
      </c>
      <c r="Q1530" t="str">
        <f t="shared" si="116"/>
        <v>-</v>
      </c>
      <c r="R1530" t="str">
        <f t="shared" si="119"/>
        <v>-</v>
      </c>
    </row>
    <row r="1531" spans="1:18" x14ac:dyDescent="0.25">
      <c r="A1531">
        <v>182</v>
      </c>
      <c r="J1531">
        <v>1380449</v>
      </c>
      <c r="K1531">
        <v>1380808</v>
      </c>
      <c r="L1531" t="s">
        <v>5</v>
      </c>
      <c r="M1531" t="s">
        <v>88</v>
      </c>
      <c r="N1531" t="str">
        <f t="shared" si="120"/>
        <v>-</v>
      </c>
      <c r="O1531" t="str">
        <f t="shared" si="117"/>
        <v>-</v>
      </c>
      <c r="P1531" t="str">
        <f t="shared" si="118"/>
        <v>-</v>
      </c>
      <c r="Q1531" t="str">
        <f t="shared" si="116"/>
        <v>-</v>
      </c>
      <c r="R1531" t="str">
        <f t="shared" si="119"/>
        <v>-</v>
      </c>
    </row>
    <row r="1532" spans="1:18" x14ac:dyDescent="0.25">
      <c r="A1532">
        <v>182</v>
      </c>
      <c r="J1532">
        <v>1380848</v>
      </c>
      <c r="K1532">
        <v>1382311</v>
      </c>
      <c r="L1532" t="s">
        <v>5</v>
      </c>
      <c r="M1532" t="s">
        <v>88</v>
      </c>
      <c r="N1532" t="str">
        <f t="shared" si="120"/>
        <v>-</v>
      </c>
      <c r="O1532" t="str">
        <f t="shared" si="117"/>
        <v>-</v>
      </c>
      <c r="P1532" t="str">
        <f t="shared" si="118"/>
        <v>-</v>
      </c>
      <c r="Q1532" t="str">
        <f t="shared" si="116"/>
        <v>-</v>
      </c>
      <c r="R1532" t="str">
        <f t="shared" si="119"/>
        <v>-</v>
      </c>
    </row>
    <row r="1533" spans="1:18" x14ac:dyDescent="0.25">
      <c r="A1533">
        <v>182</v>
      </c>
      <c r="J1533">
        <v>1382519</v>
      </c>
      <c r="K1533">
        <v>1383586</v>
      </c>
      <c r="L1533" t="s">
        <v>5</v>
      </c>
      <c r="M1533" t="s">
        <v>25</v>
      </c>
      <c r="N1533" t="str">
        <f t="shared" si="120"/>
        <v>-</v>
      </c>
      <c r="O1533" t="str">
        <f t="shared" si="117"/>
        <v>-</v>
      </c>
      <c r="P1533" t="str">
        <f t="shared" si="118"/>
        <v>-</v>
      </c>
      <c r="Q1533" t="str">
        <f t="shared" si="116"/>
        <v>-</v>
      </c>
      <c r="R1533" t="str">
        <f t="shared" si="119"/>
        <v>-</v>
      </c>
    </row>
    <row r="1534" spans="1:18" x14ac:dyDescent="0.25">
      <c r="A1534">
        <v>182</v>
      </c>
      <c r="J1534">
        <v>1383863</v>
      </c>
      <c r="K1534">
        <v>1385050</v>
      </c>
      <c r="L1534" t="s">
        <v>5</v>
      </c>
      <c r="M1534" t="s">
        <v>25</v>
      </c>
      <c r="N1534" t="str">
        <f t="shared" si="120"/>
        <v>-</v>
      </c>
      <c r="O1534" t="str">
        <f t="shared" si="117"/>
        <v>-</v>
      </c>
      <c r="P1534" t="str">
        <f t="shared" si="118"/>
        <v>-</v>
      </c>
      <c r="Q1534" t="str">
        <f t="shared" si="116"/>
        <v>-</v>
      </c>
      <c r="R1534" t="str">
        <f t="shared" si="119"/>
        <v>-</v>
      </c>
    </row>
    <row r="1535" spans="1:18" x14ac:dyDescent="0.25">
      <c r="A1535">
        <v>182</v>
      </c>
      <c r="J1535">
        <v>1385118</v>
      </c>
      <c r="K1535">
        <v>1386386</v>
      </c>
      <c r="L1535" t="s">
        <v>5</v>
      </c>
      <c r="M1535" t="s">
        <v>25</v>
      </c>
      <c r="N1535" t="str">
        <f t="shared" si="120"/>
        <v>-</v>
      </c>
      <c r="O1535" t="str">
        <f t="shared" si="117"/>
        <v>-</v>
      </c>
      <c r="P1535" t="str">
        <f t="shared" si="118"/>
        <v>-</v>
      </c>
      <c r="Q1535" t="str">
        <f t="shared" si="116"/>
        <v>-</v>
      </c>
      <c r="R1535" t="str">
        <f t="shared" si="119"/>
        <v>-</v>
      </c>
    </row>
    <row r="1536" spans="1:18" x14ac:dyDescent="0.25">
      <c r="A1536">
        <v>182</v>
      </c>
      <c r="J1536">
        <v>1386392</v>
      </c>
      <c r="K1536">
        <v>1387531</v>
      </c>
      <c r="L1536" t="s">
        <v>5</v>
      </c>
      <c r="M1536" t="s">
        <v>25</v>
      </c>
      <c r="N1536" t="str">
        <f t="shared" si="120"/>
        <v>-</v>
      </c>
      <c r="O1536" t="str">
        <f t="shared" si="117"/>
        <v>-</v>
      </c>
      <c r="P1536" t="str">
        <f t="shared" si="118"/>
        <v>-</v>
      </c>
      <c r="Q1536" t="str">
        <f t="shared" si="116"/>
        <v>-</v>
      </c>
      <c r="R1536" t="str">
        <f t="shared" si="119"/>
        <v>-</v>
      </c>
    </row>
    <row r="1537" spans="1:18" x14ac:dyDescent="0.25">
      <c r="A1537">
        <v>182</v>
      </c>
      <c r="J1537">
        <v>1387578</v>
      </c>
      <c r="K1537">
        <v>1388048</v>
      </c>
      <c r="L1537" t="s">
        <v>5</v>
      </c>
      <c r="M1537" t="s">
        <v>88</v>
      </c>
      <c r="N1537" t="str">
        <f t="shared" si="120"/>
        <v>-</v>
      </c>
      <c r="O1537" t="str">
        <f t="shared" si="117"/>
        <v>-</v>
      </c>
      <c r="P1537" t="str">
        <f t="shared" si="118"/>
        <v>-</v>
      </c>
      <c r="Q1537" t="str">
        <f t="shared" si="116"/>
        <v>-</v>
      </c>
      <c r="R1537" t="str">
        <f t="shared" si="119"/>
        <v>-</v>
      </c>
    </row>
    <row r="1538" spans="1:18" x14ac:dyDescent="0.25">
      <c r="A1538">
        <v>183</v>
      </c>
      <c r="J1538">
        <v>1388048</v>
      </c>
      <c r="K1538">
        <v>1388686</v>
      </c>
      <c r="L1538" t="s">
        <v>5</v>
      </c>
      <c r="M1538" t="s">
        <v>88</v>
      </c>
      <c r="N1538" t="str">
        <f t="shared" si="120"/>
        <v>-</v>
      </c>
      <c r="O1538" t="str">
        <f t="shared" si="117"/>
        <v>-</v>
      </c>
      <c r="P1538" t="str">
        <f t="shared" si="118"/>
        <v>-</v>
      </c>
      <c r="Q1538" t="str">
        <f t="shared" ref="Q1538:Q1601" si="121">IF(N1538=1,K1537-J1538+1,"-")</f>
        <v>-</v>
      </c>
      <c r="R1538" t="str">
        <f t="shared" si="119"/>
        <v>-</v>
      </c>
    </row>
    <row r="1539" spans="1:18" x14ac:dyDescent="0.25">
      <c r="A1539">
        <v>183</v>
      </c>
      <c r="J1539">
        <v>1388766</v>
      </c>
      <c r="K1539">
        <v>1389644</v>
      </c>
      <c r="L1539" t="s">
        <v>5</v>
      </c>
      <c r="M1539" t="s">
        <v>25</v>
      </c>
      <c r="N1539" t="str">
        <f t="shared" si="120"/>
        <v>-</v>
      </c>
      <c r="O1539" t="str">
        <f t="shared" ref="O1539:O1602" si="122">IF(AND(N1539=1,M1539=M1538),1,"-")</f>
        <v>-</v>
      </c>
      <c r="P1539" t="str">
        <f t="shared" ref="P1539:P1602" si="123">IF(AND(N1539=1,M1539&lt;&gt;M1538),1,"-")</f>
        <v>-</v>
      </c>
      <c r="Q1539" t="str">
        <f t="shared" si="121"/>
        <v>-</v>
      </c>
      <c r="R1539" t="str">
        <f t="shared" ref="R1539:R1602" si="124">IFERROR(IF((IF(N1539=1,MOD(Q1539,3),"-"))=0,0,3-(IF(N1539=1,MOD(Q1539,3),"-"))), "-")</f>
        <v>-</v>
      </c>
    </row>
    <row r="1540" spans="1:18" x14ac:dyDescent="0.25">
      <c r="A1540">
        <v>183</v>
      </c>
      <c r="J1540">
        <v>1389661</v>
      </c>
      <c r="K1540">
        <v>1390695</v>
      </c>
      <c r="L1540" t="s">
        <v>5</v>
      </c>
      <c r="M1540" t="s">
        <v>25</v>
      </c>
      <c r="N1540" t="str">
        <f t="shared" ref="N1540:N1603" si="125">IF(J1540&lt;K1539,1,"-")</f>
        <v>-</v>
      </c>
      <c r="O1540" t="str">
        <f t="shared" si="122"/>
        <v>-</v>
      </c>
      <c r="P1540" t="str">
        <f t="shared" si="123"/>
        <v>-</v>
      </c>
      <c r="Q1540" t="str">
        <f t="shared" si="121"/>
        <v>-</v>
      </c>
      <c r="R1540" t="str">
        <f t="shared" si="124"/>
        <v>-</v>
      </c>
    </row>
    <row r="1541" spans="1:18" x14ac:dyDescent="0.25">
      <c r="A1541">
        <v>183</v>
      </c>
      <c r="J1541">
        <v>1390870</v>
      </c>
      <c r="K1541">
        <v>1391583</v>
      </c>
      <c r="L1541" t="s">
        <v>5</v>
      </c>
      <c r="M1541" t="s">
        <v>25</v>
      </c>
      <c r="N1541" t="str">
        <f t="shared" si="125"/>
        <v>-</v>
      </c>
      <c r="O1541" t="str">
        <f t="shared" si="122"/>
        <v>-</v>
      </c>
      <c r="P1541" t="str">
        <f t="shared" si="123"/>
        <v>-</v>
      </c>
      <c r="Q1541" t="str">
        <f t="shared" si="121"/>
        <v>-</v>
      </c>
      <c r="R1541" t="str">
        <f t="shared" si="124"/>
        <v>-</v>
      </c>
    </row>
    <row r="1542" spans="1:18" x14ac:dyDescent="0.25">
      <c r="A1542">
        <v>183</v>
      </c>
      <c r="J1542">
        <v>1391714</v>
      </c>
      <c r="K1542">
        <v>1392577</v>
      </c>
      <c r="L1542" t="s">
        <v>5</v>
      </c>
      <c r="M1542" t="s">
        <v>25</v>
      </c>
      <c r="N1542" t="str">
        <f t="shared" si="125"/>
        <v>-</v>
      </c>
      <c r="O1542" t="str">
        <f t="shared" si="122"/>
        <v>-</v>
      </c>
      <c r="P1542" t="str">
        <f t="shared" si="123"/>
        <v>-</v>
      </c>
      <c r="Q1542" t="str">
        <f t="shared" si="121"/>
        <v>-</v>
      </c>
      <c r="R1542" t="str">
        <f t="shared" si="124"/>
        <v>-</v>
      </c>
    </row>
    <row r="1543" spans="1:18" x14ac:dyDescent="0.25">
      <c r="A1543">
        <v>183</v>
      </c>
      <c r="J1543">
        <v>1392593</v>
      </c>
      <c r="K1543">
        <v>1394611</v>
      </c>
      <c r="L1543" t="s">
        <v>5</v>
      </c>
      <c r="M1543" t="s">
        <v>25</v>
      </c>
      <c r="N1543" t="str">
        <f t="shared" si="125"/>
        <v>-</v>
      </c>
      <c r="O1543" t="str">
        <f t="shared" si="122"/>
        <v>-</v>
      </c>
      <c r="P1543" t="str">
        <f t="shared" si="123"/>
        <v>-</v>
      </c>
      <c r="Q1543" t="str">
        <f t="shared" si="121"/>
        <v>-</v>
      </c>
      <c r="R1543" t="str">
        <f t="shared" si="124"/>
        <v>-</v>
      </c>
    </row>
    <row r="1544" spans="1:18" x14ac:dyDescent="0.25">
      <c r="A1544">
        <v>183</v>
      </c>
      <c r="J1544">
        <v>1394638</v>
      </c>
      <c r="K1544">
        <v>1394838</v>
      </c>
      <c r="L1544" t="s">
        <v>5</v>
      </c>
      <c r="M1544" t="s">
        <v>88</v>
      </c>
      <c r="N1544" t="str">
        <f t="shared" si="125"/>
        <v>-</v>
      </c>
      <c r="O1544" t="str">
        <f t="shared" si="122"/>
        <v>-</v>
      </c>
      <c r="P1544" t="str">
        <f t="shared" si="123"/>
        <v>-</v>
      </c>
      <c r="Q1544" t="str">
        <f t="shared" si="121"/>
        <v>-</v>
      </c>
      <c r="R1544" t="str">
        <f t="shared" si="124"/>
        <v>-</v>
      </c>
    </row>
    <row r="1545" spans="1:18" x14ac:dyDescent="0.25">
      <c r="A1545">
        <v>183</v>
      </c>
      <c r="J1545">
        <v>1394866</v>
      </c>
      <c r="K1545">
        <v>1395993</v>
      </c>
      <c r="L1545" t="s">
        <v>5</v>
      </c>
      <c r="M1545" t="s">
        <v>88</v>
      </c>
      <c r="N1545" t="str">
        <f t="shared" si="125"/>
        <v>-</v>
      </c>
      <c r="O1545" t="str">
        <f t="shared" si="122"/>
        <v>-</v>
      </c>
      <c r="P1545" t="str">
        <f t="shared" si="123"/>
        <v>-</v>
      </c>
      <c r="Q1545" t="str">
        <f t="shared" si="121"/>
        <v>-</v>
      </c>
      <c r="R1545" t="str">
        <f t="shared" si="124"/>
        <v>-</v>
      </c>
    </row>
    <row r="1546" spans="1:18" x14ac:dyDescent="0.25">
      <c r="A1546">
        <v>183</v>
      </c>
      <c r="J1546">
        <v>1395997</v>
      </c>
      <c r="K1546">
        <v>1396353</v>
      </c>
      <c r="L1546" t="s">
        <v>5</v>
      </c>
      <c r="M1546" t="s">
        <v>88</v>
      </c>
      <c r="N1546" t="str">
        <f t="shared" si="125"/>
        <v>-</v>
      </c>
      <c r="O1546" t="str">
        <f t="shared" si="122"/>
        <v>-</v>
      </c>
      <c r="P1546" t="str">
        <f t="shared" si="123"/>
        <v>-</v>
      </c>
      <c r="Q1546" t="str">
        <f t="shared" si="121"/>
        <v>-</v>
      </c>
      <c r="R1546" t="str">
        <f t="shared" si="124"/>
        <v>-</v>
      </c>
    </row>
    <row r="1547" spans="1:18" x14ac:dyDescent="0.25">
      <c r="A1547">
        <v>183</v>
      </c>
      <c r="J1547">
        <v>1396927</v>
      </c>
      <c r="K1547">
        <v>1400040</v>
      </c>
      <c r="L1547" t="s">
        <v>5</v>
      </c>
      <c r="M1547" t="s">
        <v>88</v>
      </c>
      <c r="N1547" t="str">
        <f t="shared" si="125"/>
        <v>-</v>
      </c>
      <c r="O1547" t="str">
        <f t="shared" si="122"/>
        <v>-</v>
      </c>
      <c r="P1547" t="str">
        <f t="shared" si="123"/>
        <v>-</v>
      </c>
      <c r="Q1547" t="str">
        <f t="shared" si="121"/>
        <v>-</v>
      </c>
      <c r="R1547" t="str">
        <f t="shared" si="124"/>
        <v>-</v>
      </c>
    </row>
    <row r="1548" spans="1:18" x14ac:dyDescent="0.25">
      <c r="A1548">
        <v>183</v>
      </c>
      <c r="J1548">
        <v>1400225</v>
      </c>
      <c r="K1548">
        <v>1401925</v>
      </c>
      <c r="L1548" t="s">
        <v>5</v>
      </c>
      <c r="M1548" t="s">
        <v>88</v>
      </c>
      <c r="N1548" t="str">
        <f t="shared" si="125"/>
        <v>-</v>
      </c>
      <c r="O1548" t="str">
        <f t="shared" si="122"/>
        <v>-</v>
      </c>
      <c r="P1548" t="str">
        <f t="shared" si="123"/>
        <v>-</v>
      </c>
      <c r="Q1548" t="str">
        <f t="shared" si="121"/>
        <v>-</v>
      </c>
      <c r="R1548" t="str">
        <f t="shared" si="124"/>
        <v>-</v>
      </c>
    </row>
    <row r="1549" spans="1:18" x14ac:dyDescent="0.25">
      <c r="A1549">
        <v>183</v>
      </c>
      <c r="J1549">
        <v>1402111</v>
      </c>
      <c r="K1549">
        <v>1404072</v>
      </c>
      <c r="L1549" t="s">
        <v>5</v>
      </c>
      <c r="M1549" t="s">
        <v>25</v>
      </c>
      <c r="N1549" t="str">
        <f t="shared" si="125"/>
        <v>-</v>
      </c>
      <c r="O1549" t="str">
        <f t="shared" si="122"/>
        <v>-</v>
      </c>
      <c r="P1549" t="str">
        <f t="shared" si="123"/>
        <v>-</v>
      </c>
      <c r="Q1549" t="str">
        <f t="shared" si="121"/>
        <v>-</v>
      </c>
      <c r="R1549" t="str">
        <f t="shared" si="124"/>
        <v>-</v>
      </c>
    </row>
    <row r="1550" spans="1:18" x14ac:dyDescent="0.25">
      <c r="A1550">
        <v>183</v>
      </c>
      <c r="J1550">
        <v>1404521</v>
      </c>
      <c r="K1550">
        <v>1405819</v>
      </c>
      <c r="L1550" t="s">
        <v>5</v>
      </c>
      <c r="M1550" t="s">
        <v>88</v>
      </c>
      <c r="N1550" t="str">
        <f t="shared" si="125"/>
        <v>-</v>
      </c>
      <c r="O1550" t="str">
        <f t="shared" si="122"/>
        <v>-</v>
      </c>
      <c r="P1550" t="str">
        <f t="shared" si="123"/>
        <v>-</v>
      </c>
      <c r="Q1550" t="str">
        <f t="shared" si="121"/>
        <v>-</v>
      </c>
      <c r="R1550" t="str">
        <f t="shared" si="124"/>
        <v>-</v>
      </c>
    </row>
    <row r="1551" spans="1:18" x14ac:dyDescent="0.25">
      <c r="A1551">
        <v>183</v>
      </c>
      <c r="J1551">
        <v>1406023</v>
      </c>
      <c r="K1551">
        <v>1406598</v>
      </c>
      <c r="L1551" t="s">
        <v>5</v>
      </c>
      <c r="M1551" t="s">
        <v>25</v>
      </c>
      <c r="N1551" t="str">
        <f t="shared" si="125"/>
        <v>-</v>
      </c>
      <c r="O1551" t="str">
        <f t="shared" si="122"/>
        <v>-</v>
      </c>
      <c r="P1551" t="str">
        <f t="shared" si="123"/>
        <v>-</v>
      </c>
      <c r="Q1551" t="str">
        <f t="shared" si="121"/>
        <v>-</v>
      </c>
      <c r="R1551" t="str">
        <f t="shared" si="124"/>
        <v>-</v>
      </c>
    </row>
    <row r="1552" spans="1:18" x14ac:dyDescent="0.25">
      <c r="A1552">
        <v>184</v>
      </c>
      <c r="J1552">
        <v>1406723</v>
      </c>
      <c r="K1552">
        <v>1407766</v>
      </c>
      <c r="L1552" t="s">
        <v>5</v>
      </c>
      <c r="M1552" t="s">
        <v>25</v>
      </c>
      <c r="N1552" t="str">
        <f t="shared" si="125"/>
        <v>-</v>
      </c>
      <c r="O1552" t="str">
        <f t="shared" si="122"/>
        <v>-</v>
      </c>
      <c r="P1552" t="str">
        <f t="shared" si="123"/>
        <v>-</v>
      </c>
      <c r="Q1552" t="str">
        <f t="shared" si="121"/>
        <v>-</v>
      </c>
      <c r="R1552" t="str">
        <f t="shared" si="124"/>
        <v>-</v>
      </c>
    </row>
    <row r="1553" spans="1:18" x14ac:dyDescent="0.25">
      <c r="A1553">
        <v>184</v>
      </c>
      <c r="J1553">
        <v>1407894</v>
      </c>
      <c r="K1553">
        <v>1408124</v>
      </c>
      <c r="L1553" t="s">
        <v>5</v>
      </c>
      <c r="M1553" t="s">
        <v>25</v>
      </c>
      <c r="N1553" t="str">
        <f t="shared" si="125"/>
        <v>-</v>
      </c>
      <c r="O1553" t="str">
        <f t="shared" si="122"/>
        <v>-</v>
      </c>
      <c r="P1553" t="str">
        <f t="shared" si="123"/>
        <v>-</v>
      </c>
      <c r="Q1553" t="str">
        <f t="shared" si="121"/>
        <v>-</v>
      </c>
      <c r="R1553" t="str">
        <f t="shared" si="124"/>
        <v>-</v>
      </c>
    </row>
    <row r="1554" spans="1:18" x14ac:dyDescent="0.25">
      <c r="A1554">
        <v>184</v>
      </c>
      <c r="J1554">
        <v>1408187</v>
      </c>
      <c r="K1554">
        <v>1410187</v>
      </c>
      <c r="L1554" t="s">
        <v>5</v>
      </c>
      <c r="M1554" t="s">
        <v>88</v>
      </c>
      <c r="N1554" t="str">
        <f t="shared" si="125"/>
        <v>-</v>
      </c>
      <c r="O1554" t="str">
        <f t="shared" si="122"/>
        <v>-</v>
      </c>
      <c r="P1554" t="str">
        <f t="shared" si="123"/>
        <v>-</v>
      </c>
      <c r="Q1554" t="str">
        <f t="shared" si="121"/>
        <v>-</v>
      </c>
      <c r="R1554" t="str">
        <f t="shared" si="124"/>
        <v>-</v>
      </c>
    </row>
    <row r="1555" spans="1:18" x14ac:dyDescent="0.25">
      <c r="A1555">
        <v>184</v>
      </c>
      <c r="J1555">
        <v>1410207</v>
      </c>
      <c r="K1555">
        <v>1411157</v>
      </c>
      <c r="L1555" t="s">
        <v>5</v>
      </c>
      <c r="M1555" t="s">
        <v>88</v>
      </c>
      <c r="N1555" t="str">
        <f t="shared" si="125"/>
        <v>-</v>
      </c>
      <c r="O1555" t="str">
        <f t="shared" si="122"/>
        <v>-</v>
      </c>
      <c r="P1555" t="str">
        <f t="shared" si="123"/>
        <v>-</v>
      </c>
      <c r="Q1555" t="str">
        <f t="shared" si="121"/>
        <v>-</v>
      </c>
      <c r="R1555" t="str">
        <f t="shared" si="124"/>
        <v>-</v>
      </c>
    </row>
    <row r="1556" spans="1:18" x14ac:dyDescent="0.25">
      <c r="A1556">
        <v>184</v>
      </c>
      <c r="J1556">
        <v>1411227</v>
      </c>
      <c r="K1556">
        <v>1411427</v>
      </c>
      <c r="L1556" t="s">
        <v>5</v>
      </c>
      <c r="M1556" t="s">
        <v>88</v>
      </c>
      <c r="N1556" t="str">
        <f t="shared" si="125"/>
        <v>-</v>
      </c>
      <c r="O1556" t="str">
        <f t="shared" si="122"/>
        <v>-</v>
      </c>
      <c r="P1556" t="str">
        <f t="shared" si="123"/>
        <v>-</v>
      </c>
      <c r="Q1556" t="str">
        <f t="shared" si="121"/>
        <v>-</v>
      </c>
      <c r="R1556" t="str">
        <f t="shared" si="124"/>
        <v>-</v>
      </c>
    </row>
    <row r="1557" spans="1:18" x14ac:dyDescent="0.25">
      <c r="A1557">
        <v>184</v>
      </c>
      <c r="J1557">
        <v>1411429</v>
      </c>
      <c r="K1557">
        <v>1413708</v>
      </c>
      <c r="L1557" t="s">
        <v>5</v>
      </c>
      <c r="M1557" t="s">
        <v>25</v>
      </c>
      <c r="N1557" t="str">
        <f t="shared" si="125"/>
        <v>-</v>
      </c>
      <c r="O1557" t="str">
        <f t="shared" si="122"/>
        <v>-</v>
      </c>
      <c r="P1557" t="str">
        <f t="shared" si="123"/>
        <v>-</v>
      </c>
      <c r="Q1557" t="str">
        <f t="shared" si="121"/>
        <v>-</v>
      </c>
      <c r="R1557" t="str">
        <f t="shared" si="124"/>
        <v>-</v>
      </c>
    </row>
    <row r="1558" spans="1:18" x14ac:dyDescent="0.25">
      <c r="A1558">
        <v>184</v>
      </c>
      <c r="J1558">
        <v>1414126</v>
      </c>
      <c r="K1558">
        <v>1414461</v>
      </c>
      <c r="L1558" t="s">
        <v>5</v>
      </c>
      <c r="M1558" t="s">
        <v>25</v>
      </c>
      <c r="N1558" t="str">
        <f t="shared" si="125"/>
        <v>-</v>
      </c>
      <c r="O1558" t="str">
        <f t="shared" si="122"/>
        <v>-</v>
      </c>
      <c r="P1558" t="str">
        <f t="shared" si="123"/>
        <v>-</v>
      </c>
      <c r="Q1558" t="str">
        <f t="shared" si="121"/>
        <v>-</v>
      </c>
      <c r="R1558" t="str">
        <f t="shared" si="124"/>
        <v>-</v>
      </c>
    </row>
    <row r="1559" spans="1:18" x14ac:dyDescent="0.25">
      <c r="A1559">
        <v>184</v>
      </c>
      <c r="J1559">
        <v>1414474</v>
      </c>
      <c r="K1559">
        <v>1414953</v>
      </c>
      <c r="L1559" t="s">
        <v>5</v>
      </c>
      <c r="M1559" t="s">
        <v>25</v>
      </c>
      <c r="N1559" t="str">
        <f t="shared" si="125"/>
        <v>-</v>
      </c>
      <c r="O1559" t="str">
        <f t="shared" si="122"/>
        <v>-</v>
      </c>
      <c r="P1559" t="str">
        <f t="shared" si="123"/>
        <v>-</v>
      </c>
      <c r="Q1559" t="str">
        <f t="shared" si="121"/>
        <v>-</v>
      </c>
      <c r="R1559" t="str">
        <f t="shared" si="124"/>
        <v>-</v>
      </c>
    </row>
    <row r="1560" spans="1:18" x14ac:dyDescent="0.25">
      <c r="A1560">
        <v>184</v>
      </c>
      <c r="J1560">
        <v>1414931</v>
      </c>
      <c r="K1560">
        <v>1415620</v>
      </c>
      <c r="L1560" t="s">
        <v>5</v>
      </c>
      <c r="M1560" t="s">
        <v>25</v>
      </c>
      <c r="N1560">
        <f t="shared" si="125"/>
        <v>1</v>
      </c>
      <c r="O1560">
        <f t="shared" si="122"/>
        <v>1</v>
      </c>
      <c r="P1560" t="str">
        <f t="shared" si="123"/>
        <v>-</v>
      </c>
      <c r="Q1560">
        <f t="shared" si="121"/>
        <v>23</v>
      </c>
      <c r="R1560">
        <f t="shared" si="124"/>
        <v>1</v>
      </c>
    </row>
    <row r="1561" spans="1:18" x14ac:dyDescent="0.25">
      <c r="A1561">
        <v>185</v>
      </c>
      <c r="J1561">
        <v>1415617</v>
      </c>
      <c r="K1561">
        <v>1416420</v>
      </c>
      <c r="L1561" t="s">
        <v>5</v>
      </c>
      <c r="M1561" t="s">
        <v>25</v>
      </c>
      <c r="N1561">
        <f t="shared" si="125"/>
        <v>1</v>
      </c>
      <c r="O1561">
        <f t="shared" si="122"/>
        <v>1</v>
      </c>
      <c r="P1561" t="str">
        <f t="shared" si="123"/>
        <v>-</v>
      </c>
      <c r="Q1561">
        <f t="shared" si="121"/>
        <v>4</v>
      </c>
      <c r="R1561">
        <f t="shared" si="124"/>
        <v>2</v>
      </c>
    </row>
    <row r="1562" spans="1:18" x14ac:dyDescent="0.25">
      <c r="A1562">
        <v>185</v>
      </c>
      <c r="J1562">
        <v>1416417</v>
      </c>
      <c r="K1562">
        <v>1417433</v>
      </c>
      <c r="L1562" t="s">
        <v>5</v>
      </c>
      <c r="M1562" t="s">
        <v>25</v>
      </c>
      <c r="N1562">
        <f t="shared" si="125"/>
        <v>1</v>
      </c>
      <c r="O1562">
        <f t="shared" si="122"/>
        <v>1</v>
      </c>
      <c r="P1562" t="str">
        <f t="shared" si="123"/>
        <v>-</v>
      </c>
      <c r="Q1562">
        <f t="shared" si="121"/>
        <v>4</v>
      </c>
      <c r="R1562">
        <f t="shared" si="124"/>
        <v>2</v>
      </c>
    </row>
    <row r="1563" spans="1:18" x14ac:dyDescent="0.25">
      <c r="A1563">
        <v>185</v>
      </c>
      <c r="J1563">
        <v>1417474</v>
      </c>
      <c r="K1563">
        <v>1417764</v>
      </c>
      <c r="L1563" t="s">
        <v>5</v>
      </c>
      <c r="M1563" t="s">
        <v>25</v>
      </c>
      <c r="N1563" t="str">
        <f t="shared" si="125"/>
        <v>-</v>
      </c>
      <c r="O1563" t="str">
        <f t="shared" si="122"/>
        <v>-</v>
      </c>
      <c r="P1563" t="str">
        <f t="shared" si="123"/>
        <v>-</v>
      </c>
      <c r="Q1563" t="str">
        <f t="shared" si="121"/>
        <v>-</v>
      </c>
      <c r="R1563" t="str">
        <f t="shared" si="124"/>
        <v>-</v>
      </c>
    </row>
    <row r="1564" spans="1:18" x14ac:dyDescent="0.25">
      <c r="A1564">
        <v>185</v>
      </c>
      <c r="J1564">
        <v>1417877</v>
      </c>
      <c r="K1564">
        <v>1418164</v>
      </c>
      <c r="L1564" t="s">
        <v>5</v>
      </c>
      <c r="M1564" t="s">
        <v>25</v>
      </c>
      <c r="N1564" t="str">
        <f t="shared" si="125"/>
        <v>-</v>
      </c>
      <c r="O1564" t="str">
        <f t="shared" si="122"/>
        <v>-</v>
      </c>
      <c r="P1564" t="str">
        <f t="shared" si="123"/>
        <v>-</v>
      </c>
      <c r="Q1564" t="str">
        <f t="shared" si="121"/>
        <v>-</v>
      </c>
      <c r="R1564" t="str">
        <f t="shared" si="124"/>
        <v>-</v>
      </c>
    </row>
    <row r="1565" spans="1:18" x14ac:dyDescent="0.25">
      <c r="A1565">
        <v>185</v>
      </c>
      <c r="J1565">
        <v>1418176</v>
      </c>
      <c r="K1565">
        <v>1419579</v>
      </c>
      <c r="L1565" t="s">
        <v>5</v>
      </c>
      <c r="M1565" t="s">
        <v>25</v>
      </c>
      <c r="N1565" t="str">
        <f t="shared" si="125"/>
        <v>-</v>
      </c>
      <c r="O1565" t="str">
        <f t="shared" si="122"/>
        <v>-</v>
      </c>
      <c r="P1565" t="str">
        <f t="shared" si="123"/>
        <v>-</v>
      </c>
      <c r="Q1565" t="str">
        <f t="shared" si="121"/>
        <v>-</v>
      </c>
      <c r="R1565" t="str">
        <f t="shared" si="124"/>
        <v>-</v>
      </c>
    </row>
    <row r="1566" spans="1:18" x14ac:dyDescent="0.25">
      <c r="A1566">
        <v>185</v>
      </c>
      <c r="J1566">
        <v>1419590</v>
      </c>
      <c r="K1566">
        <v>1420429</v>
      </c>
      <c r="L1566" t="s">
        <v>5</v>
      </c>
      <c r="M1566" t="s">
        <v>25</v>
      </c>
      <c r="N1566" t="str">
        <f t="shared" si="125"/>
        <v>-</v>
      </c>
      <c r="O1566" t="str">
        <f t="shared" si="122"/>
        <v>-</v>
      </c>
      <c r="P1566" t="str">
        <f t="shared" si="123"/>
        <v>-</v>
      </c>
      <c r="Q1566" t="str">
        <f t="shared" si="121"/>
        <v>-</v>
      </c>
      <c r="R1566" t="str">
        <f t="shared" si="124"/>
        <v>-</v>
      </c>
    </row>
    <row r="1567" spans="1:18" x14ac:dyDescent="0.25">
      <c r="A1567">
        <v>185</v>
      </c>
      <c r="J1567">
        <v>1420419</v>
      </c>
      <c r="K1567">
        <v>1421606</v>
      </c>
      <c r="L1567" t="s">
        <v>5</v>
      </c>
      <c r="M1567" t="s">
        <v>25</v>
      </c>
      <c r="N1567">
        <f t="shared" si="125"/>
        <v>1</v>
      </c>
      <c r="O1567">
        <f t="shared" si="122"/>
        <v>1</v>
      </c>
      <c r="P1567" t="str">
        <f t="shared" si="123"/>
        <v>-</v>
      </c>
      <c r="Q1567">
        <f t="shared" si="121"/>
        <v>11</v>
      </c>
      <c r="R1567">
        <f t="shared" si="124"/>
        <v>1</v>
      </c>
    </row>
    <row r="1568" spans="1:18" x14ac:dyDescent="0.25">
      <c r="A1568">
        <v>185</v>
      </c>
      <c r="J1568">
        <v>1421726</v>
      </c>
      <c r="K1568">
        <v>1422952</v>
      </c>
      <c r="L1568" t="s">
        <v>5</v>
      </c>
      <c r="M1568" t="s">
        <v>25</v>
      </c>
      <c r="N1568" t="str">
        <f t="shared" si="125"/>
        <v>-</v>
      </c>
      <c r="O1568" t="str">
        <f t="shared" si="122"/>
        <v>-</v>
      </c>
      <c r="P1568" t="str">
        <f t="shared" si="123"/>
        <v>-</v>
      </c>
      <c r="Q1568" t="str">
        <f t="shared" si="121"/>
        <v>-</v>
      </c>
      <c r="R1568" t="str">
        <f t="shared" si="124"/>
        <v>-</v>
      </c>
    </row>
    <row r="1569" spans="1:18" x14ac:dyDescent="0.25">
      <c r="A1569">
        <v>185</v>
      </c>
      <c r="J1569">
        <v>1422949</v>
      </c>
      <c r="K1569">
        <v>1424352</v>
      </c>
      <c r="L1569" t="s">
        <v>5</v>
      </c>
      <c r="M1569" t="s">
        <v>25</v>
      </c>
      <c r="N1569">
        <f t="shared" si="125"/>
        <v>1</v>
      </c>
      <c r="O1569">
        <f t="shared" si="122"/>
        <v>1</v>
      </c>
      <c r="P1569" t="str">
        <f t="shared" si="123"/>
        <v>-</v>
      </c>
      <c r="Q1569">
        <f t="shared" si="121"/>
        <v>4</v>
      </c>
      <c r="R1569">
        <f t="shared" si="124"/>
        <v>2</v>
      </c>
    </row>
    <row r="1570" spans="1:18" x14ac:dyDescent="0.25">
      <c r="A1570">
        <v>185</v>
      </c>
      <c r="J1570">
        <v>1424364</v>
      </c>
      <c r="K1570">
        <v>1425725</v>
      </c>
      <c r="L1570" t="s">
        <v>5</v>
      </c>
      <c r="M1570" t="s">
        <v>25</v>
      </c>
      <c r="N1570" t="str">
        <f t="shared" si="125"/>
        <v>-</v>
      </c>
      <c r="O1570" t="str">
        <f t="shared" si="122"/>
        <v>-</v>
      </c>
      <c r="P1570" t="str">
        <f t="shared" si="123"/>
        <v>-</v>
      </c>
      <c r="Q1570" t="str">
        <f t="shared" si="121"/>
        <v>-</v>
      </c>
      <c r="R1570" t="str">
        <f t="shared" si="124"/>
        <v>-</v>
      </c>
    </row>
    <row r="1571" spans="1:18" x14ac:dyDescent="0.25">
      <c r="A1571">
        <v>185</v>
      </c>
      <c r="J1571">
        <v>1425744</v>
      </c>
      <c r="K1571">
        <v>1426640</v>
      </c>
      <c r="L1571" t="s">
        <v>5</v>
      </c>
      <c r="M1571" t="s">
        <v>25</v>
      </c>
      <c r="N1571" t="str">
        <f t="shared" si="125"/>
        <v>-</v>
      </c>
      <c r="O1571" t="str">
        <f t="shared" si="122"/>
        <v>-</v>
      </c>
      <c r="P1571" t="str">
        <f t="shared" si="123"/>
        <v>-</v>
      </c>
      <c r="Q1571" t="str">
        <f t="shared" si="121"/>
        <v>-</v>
      </c>
      <c r="R1571" t="str">
        <f t="shared" si="124"/>
        <v>-</v>
      </c>
    </row>
    <row r="1572" spans="1:18" x14ac:dyDescent="0.25">
      <c r="A1572">
        <v>185</v>
      </c>
      <c r="J1572">
        <v>1426650</v>
      </c>
      <c r="K1572">
        <v>1427309</v>
      </c>
      <c r="L1572" t="s">
        <v>5</v>
      </c>
      <c r="M1572" t="s">
        <v>25</v>
      </c>
      <c r="N1572" t="str">
        <f t="shared" si="125"/>
        <v>-</v>
      </c>
      <c r="O1572" t="str">
        <f t="shared" si="122"/>
        <v>-</v>
      </c>
      <c r="P1572" t="str">
        <f t="shared" si="123"/>
        <v>-</v>
      </c>
      <c r="Q1572" t="str">
        <f t="shared" si="121"/>
        <v>-</v>
      </c>
      <c r="R1572" t="str">
        <f t="shared" si="124"/>
        <v>-</v>
      </c>
    </row>
    <row r="1573" spans="1:18" x14ac:dyDescent="0.25">
      <c r="A1573">
        <v>185</v>
      </c>
      <c r="J1573">
        <v>1427322</v>
      </c>
      <c r="K1573">
        <v>1427816</v>
      </c>
      <c r="L1573" t="s">
        <v>5</v>
      </c>
      <c r="M1573" t="s">
        <v>25</v>
      </c>
      <c r="N1573" t="str">
        <f t="shared" si="125"/>
        <v>-</v>
      </c>
      <c r="O1573" t="str">
        <f t="shared" si="122"/>
        <v>-</v>
      </c>
      <c r="P1573" t="str">
        <f t="shared" si="123"/>
        <v>-</v>
      </c>
      <c r="Q1573" t="str">
        <f t="shared" si="121"/>
        <v>-</v>
      </c>
      <c r="R1573" t="str">
        <f t="shared" si="124"/>
        <v>-</v>
      </c>
    </row>
    <row r="1574" spans="1:18" x14ac:dyDescent="0.25">
      <c r="A1574">
        <v>186</v>
      </c>
      <c r="J1574">
        <v>1427864</v>
      </c>
      <c r="K1574">
        <v>1428916</v>
      </c>
      <c r="L1574" t="s">
        <v>5</v>
      </c>
      <c r="M1574" t="s">
        <v>25</v>
      </c>
      <c r="N1574" t="str">
        <f t="shared" si="125"/>
        <v>-</v>
      </c>
      <c r="O1574" t="str">
        <f t="shared" si="122"/>
        <v>-</v>
      </c>
      <c r="P1574" t="str">
        <f t="shared" si="123"/>
        <v>-</v>
      </c>
      <c r="Q1574" t="str">
        <f t="shared" si="121"/>
        <v>-</v>
      </c>
      <c r="R1574" t="str">
        <f t="shared" si="124"/>
        <v>-</v>
      </c>
    </row>
    <row r="1575" spans="1:18" x14ac:dyDescent="0.25">
      <c r="A1575">
        <v>186</v>
      </c>
      <c r="J1575">
        <v>1429116</v>
      </c>
      <c r="K1575">
        <v>1430393</v>
      </c>
      <c r="L1575" t="s">
        <v>5</v>
      </c>
      <c r="M1575" t="s">
        <v>88</v>
      </c>
      <c r="N1575" t="str">
        <f t="shared" si="125"/>
        <v>-</v>
      </c>
      <c r="O1575" t="str">
        <f t="shared" si="122"/>
        <v>-</v>
      </c>
      <c r="P1575" t="str">
        <f t="shared" si="123"/>
        <v>-</v>
      </c>
      <c r="Q1575" t="str">
        <f t="shared" si="121"/>
        <v>-</v>
      </c>
      <c r="R1575" t="str">
        <f t="shared" si="124"/>
        <v>-</v>
      </c>
    </row>
    <row r="1576" spans="1:18" x14ac:dyDescent="0.25">
      <c r="A1576">
        <v>186</v>
      </c>
      <c r="J1576">
        <v>1430522</v>
      </c>
      <c r="K1576">
        <v>1430851</v>
      </c>
      <c r="L1576" t="s">
        <v>5</v>
      </c>
      <c r="M1576" t="s">
        <v>88</v>
      </c>
      <c r="N1576" t="str">
        <f t="shared" si="125"/>
        <v>-</v>
      </c>
      <c r="O1576" t="str">
        <f t="shared" si="122"/>
        <v>-</v>
      </c>
      <c r="P1576" t="str">
        <f t="shared" si="123"/>
        <v>-</v>
      </c>
      <c r="Q1576" t="str">
        <f t="shared" si="121"/>
        <v>-</v>
      </c>
      <c r="R1576" t="str">
        <f t="shared" si="124"/>
        <v>-</v>
      </c>
    </row>
    <row r="1577" spans="1:18" x14ac:dyDescent="0.25">
      <c r="A1577">
        <v>186</v>
      </c>
      <c r="J1577">
        <v>1430872</v>
      </c>
      <c r="K1577">
        <v>1431771</v>
      </c>
      <c r="L1577" t="s">
        <v>5</v>
      </c>
      <c r="M1577" t="s">
        <v>88</v>
      </c>
      <c r="N1577" t="str">
        <f t="shared" si="125"/>
        <v>-</v>
      </c>
      <c r="O1577" t="str">
        <f t="shared" si="122"/>
        <v>-</v>
      </c>
      <c r="P1577" t="str">
        <f t="shared" si="123"/>
        <v>-</v>
      </c>
      <c r="Q1577" t="str">
        <f t="shared" si="121"/>
        <v>-</v>
      </c>
      <c r="R1577" t="str">
        <f t="shared" si="124"/>
        <v>-</v>
      </c>
    </row>
    <row r="1578" spans="1:18" x14ac:dyDescent="0.25">
      <c r="A1578">
        <v>186</v>
      </c>
      <c r="J1578">
        <v>1431774</v>
      </c>
      <c r="K1578">
        <v>1432643</v>
      </c>
      <c r="L1578" t="s">
        <v>5</v>
      </c>
      <c r="M1578" t="s">
        <v>88</v>
      </c>
      <c r="N1578" t="str">
        <f t="shared" si="125"/>
        <v>-</v>
      </c>
      <c r="O1578" t="str">
        <f t="shared" si="122"/>
        <v>-</v>
      </c>
      <c r="P1578" t="str">
        <f t="shared" si="123"/>
        <v>-</v>
      </c>
      <c r="Q1578" t="str">
        <f t="shared" si="121"/>
        <v>-</v>
      </c>
      <c r="R1578" t="str">
        <f t="shared" si="124"/>
        <v>-</v>
      </c>
    </row>
    <row r="1579" spans="1:18" x14ac:dyDescent="0.25">
      <c r="A1579">
        <v>186</v>
      </c>
      <c r="J1579">
        <v>1432745</v>
      </c>
      <c r="K1579">
        <v>1433281</v>
      </c>
      <c r="L1579" t="s">
        <v>5</v>
      </c>
      <c r="M1579" t="s">
        <v>25</v>
      </c>
      <c r="N1579" t="str">
        <f t="shared" si="125"/>
        <v>-</v>
      </c>
      <c r="O1579" t="str">
        <f t="shared" si="122"/>
        <v>-</v>
      </c>
      <c r="P1579" t="str">
        <f t="shared" si="123"/>
        <v>-</v>
      </c>
      <c r="Q1579" t="str">
        <f t="shared" si="121"/>
        <v>-</v>
      </c>
      <c r="R1579" t="str">
        <f t="shared" si="124"/>
        <v>-</v>
      </c>
    </row>
    <row r="1580" spans="1:18" x14ac:dyDescent="0.25">
      <c r="A1580">
        <v>186</v>
      </c>
      <c r="J1580">
        <v>1433268</v>
      </c>
      <c r="K1580">
        <v>1433717</v>
      </c>
      <c r="L1580" t="s">
        <v>5</v>
      </c>
      <c r="M1580" t="s">
        <v>25</v>
      </c>
      <c r="N1580">
        <f t="shared" si="125"/>
        <v>1</v>
      </c>
      <c r="O1580">
        <f t="shared" si="122"/>
        <v>1</v>
      </c>
      <c r="P1580" t="str">
        <f t="shared" si="123"/>
        <v>-</v>
      </c>
      <c r="Q1580">
        <f t="shared" si="121"/>
        <v>14</v>
      </c>
      <c r="R1580">
        <f t="shared" si="124"/>
        <v>1</v>
      </c>
    </row>
    <row r="1581" spans="1:18" x14ac:dyDescent="0.25">
      <c r="A1581">
        <v>187</v>
      </c>
      <c r="J1581">
        <v>1433779</v>
      </c>
      <c r="K1581">
        <v>1434354</v>
      </c>
      <c r="L1581" t="s">
        <v>5</v>
      </c>
      <c r="M1581" t="s">
        <v>25</v>
      </c>
      <c r="N1581" t="str">
        <f t="shared" si="125"/>
        <v>-</v>
      </c>
      <c r="O1581" t="str">
        <f t="shared" si="122"/>
        <v>-</v>
      </c>
      <c r="P1581" t="str">
        <f t="shared" si="123"/>
        <v>-</v>
      </c>
      <c r="Q1581" t="str">
        <f t="shared" si="121"/>
        <v>-</v>
      </c>
      <c r="R1581" t="str">
        <f t="shared" si="124"/>
        <v>-</v>
      </c>
    </row>
    <row r="1582" spans="1:18" x14ac:dyDescent="0.25">
      <c r="A1582">
        <v>187</v>
      </c>
      <c r="J1582">
        <v>1434449</v>
      </c>
      <c r="K1582">
        <v>1435348</v>
      </c>
      <c r="L1582" t="s">
        <v>5</v>
      </c>
      <c r="M1582" t="s">
        <v>25</v>
      </c>
      <c r="N1582" t="str">
        <f t="shared" si="125"/>
        <v>-</v>
      </c>
      <c r="O1582" t="str">
        <f t="shared" si="122"/>
        <v>-</v>
      </c>
      <c r="P1582" t="str">
        <f t="shared" si="123"/>
        <v>-</v>
      </c>
      <c r="Q1582" t="str">
        <f t="shared" si="121"/>
        <v>-</v>
      </c>
      <c r="R1582" t="str">
        <f t="shared" si="124"/>
        <v>-</v>
      </c>
    </row>
    <row r="1583" spans="1:18" x14ac:dyDescent="0.25">
      <c r="A1583">
        <v>187</v>
      </c>
      <c r="J1583">
        <v>1435586</v>
      </c>
      <c r="K1583">
        <v>1436377</v>
      </c>
      <c r="L1583" t="s">
        <v>5</v>
      </c>
      <c r="M1583" t="s">
        <v>25</v>
      </c>
      <c r="N1583" t="str">
        <f t="shared" si="125"/>
        <v>-</v>
      </c>
      <c r="O1583" t="str">
        <f t="shared" si="122"/>
        <v>-</v>
      </c>
      <c r="P1583" t="str">
        <f t="shared" si="123"/>
        <v>-</v>
      </c>
      <c r="Q1583" t="str">
        <f t="shared" si="121"/>
        <v>-</v>
      </c>
      <c r="R1583" t="str">
        <f t="shared" si="124"/>
        <v>-</v>
      </c>
    </row>
    <row r="1584" spans="1:18" x14ac:dyDescent="0.25">
      <c r="A1584">
        <v>187</v>
      </c>
      <c r="J1584">
        <v>1436535</v>
      </c>
      <c r="K1584">
        <v>1437551</v>
      </c>
      <c r="L1584" t="s">
        <v>5</v>
      </c>
      <c r="M1584" t="s">
        <v>25</v>
      </c>
      <c r="N1584" t="str">
        <f t="shared" si="125"/>
        <v>-</v>
      </c>
      <c r="O1584" t="str">
        <f t="shared" si="122"/>
        <v>-</v>
      </c>
      <c r="P1584" t="str">
        <f t="shared" si="123"/>
        <v>-</v>
      </c>
      <c r="Q1584" t="str">
        <f t="shared" si="121"/>
        <v>-</v>
      </c>
      <c r="R1584" t="str">
        <f t="shared" si="124"/>
        <v>-</v>
      </c>
    </row>
    <row r="1585" spans="1:18" x14ac:dyDescent="0.25">
      <c r="A1585">
        <v>187</v>
      </c>
      <c r="J1585">
        <v>1437551</v>
      </c>
      <c r="K1585">
        <v>1438384</v>
      </c>
      <c r="L1585" t="s">
        <v>5</v>
      </c>
      <c r="M1585" t="s">
        <v>25</v>
      </c>
      <c r="N1585" t="str">
        <f t="shared" si="125"/>
        <v>-</v>
      </c>
      <c r="O1585" t="str">
        <f t="shared" si="122"/>
        <v>-</v>
      </c>
      <c r="P1585" t="str">
        <f t="shared" si="123"/>
        <v>-</v>
      </c>
      <c r="Q1585" t="str">
        <f t="shared" si="121"/>
        <v>-</v>
      </c>
      <c r="R1585" t="str">
        <f t="shared" si="124"/>
        <v>-</v>
      </c>
    </row>
    <row r="1586" spans="1:18" x14ac:dyDescent="0.25">
      <c r="A1586">
        <v>187</v>
      </c>
      <c r="J1586">
        <v>1438384</v>
      </c>
      <c r="K1586">
        <v>1439259</v>
      </c>
      <c r="L1586" t="s">
        <v>5</v>
      </c>
      <c r="M1586" t="s">
        <v>25</v>
      </c>
      <c r="N1586" t="str">
        <f t="shared" si="125"/>
        <v>-</v>
      </c>
      <c r="O1586" t="str">
        <f t="shared" si="122"/>
        <v>-</v>
      </c>
      <c r="P1586" t="str">
        <f t="shared" si="123"/>
        <v>-</v>
      </c>
      <c r="Q1586" t="str">
        <f t="shared" si="121"/>
        <v>-</v>
      </c>
      <c r="R1586" t="str">
        <f t="shared" si="124"/>
        <v>-</v>
      </c>
    </row>
    <row r="1587" spans="1:18" x14ac:dyDescent="0.25">
      <c r="A1587">
        <v>187</v>
      </c>
      <c r="J1587">
        <v>1439249</v>
      </c>
      <c r="K1587">
        <v>1440343</v>
      </c>
      <c r="L1587" t="s">
        <v>5</v>
      </c>
      <c r="M1587" t="s">
        <v>25</v>
      </c>
      <c r="N1587">
        <f t="shared" si="125"/>
        <v>1</v>
      </c>
      <c r="O1587">
        <f t="shared" si="122"/>
        <v>1</v>
      </c>
      <c r="P1587" t="str">
        <f t="shared" si="123"/>
        <v>-</v>
      </c>
      <c r="Q1587">
        <f t="shared" si="121"/>
        <v>11</v>
      </c>
      <c r="R1587">
        <f t="shared" si="124"/>
        <v>1</v>
      </c>
    </row>
    <row r="1588" spans="1:18" x14ac:dyDescent="0.25">
      <c r="A1588">
        <v>187</v>
      </c>
      <c r="J1588">
        <v>1440464</v>
      </c>
      <c r="K1588">
        <v>1441375</v>
      </c>
      <c r="L1588" t="s">
        <v>5</v>
      </c>
      <c r="M1588" t="s">
        <v>25</v>
      </c>
      <c r="N1588" t="str">
        <f t="shared" si="125"/>
        <v>-</v>
      </c>
      <c r="O1588" t="str">
        <f t="shared" si="122"/>
        <v>-</v>
      </c>
      <c r="P1588" t="str">
        <f t="shared" si="123"/>
        <v>-</v>
      </c>
      <c r="Q1588" t="str">
        <f t="shared" si="121"/>
        <v>-</v>
      </c>
      <c r="R1588" t="str">
        <f t="shared" si="124"/>
        <v>-</v>
      </c>
    </row>
    <row r="1589" spans="1:18" x14ac:dyDescent="0.25">
      <c r="A1589">
        <v>187</v>
      </c>
      <c r="J1589">
        <v>1441394</v>
      </c>
      <c r="K1589">
        <v>1441600</v>
      </c>
      <c r="L1589" t="s">
        <v>5</v>
      </c>
      <c r="M1589" t="s">
        <v>25</v>
      </c>
      <c r="N1589" t="str">
        <f t="shared" si="125"/>
        <v>-</v>
      </c>
      <c r="O1589" t="str">
        <f t="shared" si="122"/>
        <v>-</v>
      </c>
      <c r="P1589" t="str">
        <f t="shared" si="123"/>
        <v>-</v>
      </c>
      <c r="Q1589" t="str">
        <f t="shared" si="121"/>
        <v>-</v>
      </c>
      <c r="R1589" t="str">
        <f t="shared" si="124"/>
        <v>-</v>
      </c>
    </row>
    <row r="1590" spans="1:18" x14ac:dyDescent="0.25">
      <c r="A1590">
        <v>187</v>
      </c>
      <c r="J1590">
        <v>1441506</v>
      </c>
      <c r="K1590">
        <v>1442045</v>
      </c>
      <c r="L1590" t="s">
        <v>5</v>
      </c>
      <c r="M1590" t="s">
        <v>88</v>
      </c>
      <c r="N1590">
        <f t="shared" si="125"/>
        <v>1</v>
      </c>
      <c r="O1590" t="str">
        <f t="shared" si="122"/>
        <v>-</v>
      </c>
      <c r="P1590">
        <f t="shared" si="123"/>
        <v>1</v>
      </c>
      <c r="Q1590">
        <f t="shared" si="121"/>
        <v>95</v>
      </c>
      <c r="R1590">
        <f t="shared" si="124"/>
        <v>1</v>
      </c>
    </row>
    <row r="1591" spans="1:18" x14ac:dyDescent="0.25">
      <c r="A1591">
        <v>187</v>
      </c>
      <c r="J1591">
        <v>1442058</v>
      </c>
      <c r="K1591">
        <v>1442438</v>
      </c>
      <c r="L1591" t="s">
        <v>5</v>
      </c>
      <c r="M1591" t="s">
        <v>88</v>
      </c>
      <c r="N1591" t="str">
        <f t="shared" si="125"/>
        <v>-</v>
      </c>
      <c r="O1591" t="str">
        <f t="shared" si="122"/>
        <v>-</v>
      </c>
      <c r="P1591" t="str">
        <f t="shared" si="123"/>
        <v>-</v>
      </c>
      <c r="Q1591" t="str">
        <f t="shared" si="121"/>
        <v>-</v>
      </c>
      <c r="R1591" t="str">
        <f t="shared" si="124"/>
        <v>-</v>
      </c>
    </row>
    <row r="1592" spans="1:18" x14ac:dyDescent="0.25">
      <c r="A1592">
        <v>188</v>
      </c>
      <c r="J1592">
        <v>1442497</v>
      </c>
      <c r="K1592">
        <v>1443216</v>
      </c>
      <c r="L1592" t="s">
        <v>5</v>
      </c>
      <c r="M1592" t="s">
        <v>88</v>
      </c>
      <c r="N1592" t="str">
        <f t="shared" si="125"/>
        <v>-</v>
      </c>
      <c r="O1592" t="str">
        <f t="shared" si="122"/>
        <v>-</v>
      </c>
      <c r="P1592" t="str">
        <f t="shared" si="123"/>
        <v>-</v>
      </c>
      <c r="Q1592" t="str">
        <f t="shared" si="121"/>
        <v>-</v>
      </c>
      <c r="R1592" t="str">
        <f t="shared" si="124"/>
        <v>-</v>
      </c>
    </row>
    <row r="1593" spans="1:18" x14ac:dyDescent="0.25">
      <c r="A1593">
        <v>188</v>
      </c>
      <c r="J1593">
        <v>1443231</v>
      </c>
      <c r="K1593">
        <v>1444523</v>
      </c>
      <c r="L1593" t="s">
        <v>5</v>
      </c>
      <c r="M1593" t="s">
        <v>88</v>
      </c>
      <c r="N1593" t="str">
        <f t="shared" si="125"/>
        <v>-</v>
      </c>
      <c r="O1593" t="str">
        <f t="shared" si="122"/>
        <v>-</v>
      </c>
      <c r="P1593" t="str">
        <f t="shared" si="123"/>
        <v>-</v>
      </c>
      <c r="Q1593" t="str">
        <f t="shared" si="121"/>
        <v>-</v>
      </c>
      <c r="R1593" t="str">
        <f t="shared" si="124"/>
        <v>-</v>
      </c>
    </row>
    <row r="1594" spans="1:18" x14ac:dyDescent="0.25">
      <c r="A1594">
        <v>188</v>
      </c>
      <c r="J1594">
        <v>1444606</v>
      </c>
      <c r="K1594">
        <v>1445472</v>
      </c>
      <c r="L1594" t="s">
        <v>5</v>
      </c>
      <c r="M1594" t="s">
        <v>25</v>
      </c>
      <c r="N1594" t="str">
        <f t="shared" si="125"/>
        <v>-</v>
      </c>
      <c r="O1594" t="str">
        <f t="shared" si="122"/>
        <v>-</v>
      </c>
      <c r="P1594" t="str">
        <f t="shared" si="123"/>
        <v>-</v>
      </c>
      <c r="Q1594" t="str">
        <f t="shared" si="121"/>
        <v>-</v>
      </c>
      <c r="R1594" t="str">
        <f t="shared" si="124"/>
        <v>-</v>
      </c>
    </row>
    <row r="1595" spans="1:18" x14ac:dyDescent="0.25">
      <c r="A1595">
        <v>188</v>
      </c>
      <c r="J1595">
        <v>1445469</v>
      </c>
      <c r="K1595">
        <v>1445708</v>
      </c>
      <c r="L1595" t="s">
        <v>5</v>
      </c>
      <c r="M1595" t="s">
        <v>25</v>
      </c>
      <c r="N1595">
        <f t="shared" si="125"/>
        <v>1</v>
      </c>
      <c r="O1595">
        <f t="shared" si="122"/>
        <v>1</v>
      </c>
      <c r="P1595" t="str">
        <f t="shared" si="123"/>
        <v>-</v>
      </c>
      <c r="Q1595">
        <f t="shared" si="121"/>
        <v>4</v>
      </c>
      <c r="R1595">
        <f t="shared" si="124"/>
        <v>2</v>
      </c>
    </row>
    <row r="1596" spans="1:18" x14ac:dyDescent="0.25">
      <c r="A1596">
        <v>188</v>
      </c>
      <c r="J1596">
        <v>1445858</v>
      </c>
      <c r="K1596">
        <v>1446367</v>
      </c>
      <c r="L1596" t="s">
        <v>5</v>
      </c>
      <c r="M1596" t="s">
        <v>88</v>
      </c>
      <c r="N1596" t="str">
        <f t="shared" si="125"/>
        <v>-</v>
      </c>
      <c r="O1596" t="str">
        <f t="shared" si="122"/>
        <v>-</v>
      </c>
      <c r="P1596" t="str">
        <f t="shared" si="123"/>
        <v>-</v>
      </c>
      <c r="Q1596" t="str">
        <f t="shared" si="121"/>
        <v>-</v>
      </c>
      <c r="R1596" t="str">
        <f t="shared" si="124"/>
        <v>-</v>
      </c>
    </row>
    <row r="1597" spans="1:18" x14ac:dyDescent="0.25">
      <c r="A1597">
        <v>188</v>
      </c>
      <c r="J1597">
        <v>1446408</v>
      </c>
      <c r="K1597">
        <v>1448135</v>
      </c>
      <c r="L1597" t="s">
        <v>5</v>
      </c>
      <c r="M1597" t="s">
        <v>88</v>
      </c>
      <c r="N1597" t="str">
        <f t="shared" si="125"/>
        <v>-</v>
      </c>
      <c r="O1597" t="str">
        <f t="shared" si="122"/>
        <v>-</v>
      </c>
      <c r="P1597" t="str">
        <f t="shared" si="123"/>
        <v>-</v>
      </c>
      <c r="Q1597" t="str">
        <f t="shared" si="121"/>
        <v>-</v>
      </c>
      <c r="R1597" t="str">
        <f t="shared" si="124"/>
        <v>-</v>
      </c>
    </row>
    <row r="1598" spans="1:18" x14ac:dyDescent="0.25">
      <c r="A1598">
        <v>188</v>
      </c>
      <c r="J1598">
        <v>1448184</v>
      </c>
      <c r="K1598">
        <v>1448441</v>
      </c>
      <c r="L1598" t="s">
        <v>5</v>
      </c>
      <c r="M1598" t="s">
        <v>88</v>
      </c>
      <c r="N1598" t="str">
        <f t="shared" si="125"/>
        <v>-</v>
      </c>
      <c r="O1598" t="str">
        <f t="shared" si="122"/>
        <v>-</v>
      </c>
      <c r="P1598" t="str">
        <f t="shared" si="123"/>
        <v>-</v>
      </c>
      <c r="Q1598" t="str">
        <f t="shared" si="121"/>
        <v>-</v>
      </c>
      <c r="R1598" t="str">
        <f t="shared" si="124"/>
        <v>-</v>
      </c>
    </row>
    <row r="1599" spans="1:18" x14ac:dyDescent="0.25">
      <c r="A1599">
        <v>188</v>
      </c>
      <c r="J1599">
        <v>1448825</v>
      </c>
      <c r="K1599">
        <v>1449796</v>
      </c>
      <c r="L1599" t="s">
        <v>5</v>
      </c>
      <c r="M1599" t="s">
        <v>88</v>
      </c>
      <c r="N1599" t="str">
        <f t="shared" si="125"/>
        <v>-</v>
      </c>
      <c r="O1599" t="str">
        <f t="shared" si="122"/>
        <v>-</v>
      </c>
      <c r="P1599" t="str">
        <f t="shared" si="123"/>
        <v>-</v>
      </c>
      <c r="Q1599" t="str">
        <f t="shared" si="121"/>
        <v>-</v>
      </c>
      <c r="R1599" t="str">
        <f t="shared" si="124"/>
        <v>-</v>
      </c>
    </row>
    <row r="1600" spans="1:18" x14ac:dyDescent="0.25">
      <c r="A1600">
        <v>188</v>
      </c>
      <c r="J1600">
        <v>1449890</v>
      </c>
      <c r="K1600">
        <v>1450078</v>
      </c>
      <c r="L1600" t="s">
        <v>5</v>
      </c>
      <c r="M1600" t="s">
        <v>25</v>
      </c>
      <c r="N1600" t="str">
        <f t="shared" si="125"/>
        <v>-</v>
      </c>
      <c r="O1600" t="str">
        <f t="shared" si="122"/>
        <v>-</v>
      </c>
      <c r="P1600" t="str">
        <f t="shared" si="123"/>
        <v>-</v>
      </c>
      <c r="Q1600" t="str">
        <f t="shared" si="121"/>
        <v>-</v>
      </c>
      <c r="R1600" t="str">
        <f t="shared" si="124"/>
        <v>-</v>
      </c>
    </row>
    <row r="1601" spans="1:18" x14ac:dyDescent="0.25">
      <c r="A1601">
        <v>188</v>
      </c>
      <c r="J1601">
        <v>1450108</v>
      </c>
      <c r="K1601">
        <v>1450869</v>
      </c>
      <c r="L1601" t="s">
        <v>5</v>
      </c>
      <c r="M1601" t="s">
        <v>88</v>
      </c>
      <c r="N1601" t="str">
        <f t="shared" si="125"/>
        <v>-</v>
      </c>
      <c r="O1601" t="str">
        <f t="shared" si="122"/>
        <v>-</v>
      </c>
      <c r="P1601" t="str">
        <f t="shared" si="123"/>
        <v>-</v>
      </c>
      <c r="Q1601" t="str">
        <f t="shared" si="121"/>
        <v>-</v>
      </c>
      <c r="R1601" t="str">
        <f t="shared" si="124"/>
        <v>-</v>
      </c>
    </row>
    <row r="1602" spans="1:18" x14ac:dyDescent="0.25">
      <c r="A1602">
        <v>188</v>
      </c>
      <c r="J1602">
        <v>1450853</v>
      </c>
      <c r="K1602">
        <v>1451050</v>
      </c>
      <c r="L1602" t="s">
        <v>5</v>
      </c>
      <c r="M1602" t="s">
        <v>25</v>
      </c>
      <c r="N1602">
        <f t="shared" si="125"/>
        <v>1</v>
      </c>
      <c r="O1602" t="str">
        <f t="shared" si="122"/>
        <v>-</v>
      </c>
      <c r="P1602">
        <f t="shared" si="123"/>
        <v>1</v>
      </c>
      <c r="Q1602">
        <f t="shared" ref="Q1602:Q1665" si="126">IF(N1602=1,K1601-J1602+1,"-")</f>
        <v>17</v>
      </c>
      <c r="R1602">
        <f t="shared" si="124"/>
        <v>1</v>
      </c>
    </row>
    <row r="1603" spans="1:18" x14ac:dyDescent="0.25">
      <c r="A1603">
        <v>189</v>
      </c>
      <c r="J1603">
        <v>1451101</v>
      </c>
      <c r="K1603">
        <v>1452087</v>
      </c>
      <c r="L1603" t="s">
        <v>5</v>
      </c>
      <c r="M1603" t="s">
        <v>25</v>
      </c>
      <c r="N1603" t="str">
        <f t="shared" si="125"/>
        <v>-</v>
      </c>
      <c r="O1603" t="str">
        <f t="shared" ref="O1603:O1666" si="127">IF(AND(N1603=1,M1603=M1602),1,"-")</f>
        <v>-</v>
      </c>
      <c r="P1603" t="str">
        <f t="shared" ref="P1603:P1666" si="128">IF(AND(N1603=1,M1603&lt;&gt;M1602),1,"-")</f>
        <v>-</v>
      </c>
      <c r="Q1603" t="str">
        <f t="shared" si="126"/>
        <v>-</v>
      </c>
      <c r="R1603" t="str">
        <f t="shared" ref="R1603:R1666" si="129">IFERROR(IF((IF(N1603=1,MOD(Q1603,3),"-"))=0,0,3-(IF(N1603=1,MOD(Q1603,3),"-"))), "-")</f>
        <v>-</v>
      </c>
    </row>
    <row r="1604" spans="1:18" x14ac:dyDescent="0.25">
      <c r="A1604">
        <v>189</v>
      </c>
      <c r="J1604">
        <v>1452159</v>
      </c>
      <c r="K1604">
        <v>1454174</v>
      </c>
      <c r="L1604" t="s">
        <v>5</v>
      </c>
      <c r="M1604" t="s">
        <v>25</v>
      </c>
      <c r="N1604" t="str">
        <f t="shared" ref="N1604:N1667" si="130">IF(J1604&lt;K1603,1,"-")</f>
        <v>-</v>
      </c>
      <c r="O1604" t="str">
        <f t="shared" si="127"/>
        <v>-</v>
      </c>
      <c r="P1604" t="str">
        <f t="shared" si="128"/>
        <v>-</v>
      </c>
      <c r="Q1604" t="str">
        <f t="shared" si="126"/>
        <v>-</v>
      </c>
      <c r="R1604" t="str">
        <f t="shared" si="129"/>
        <v>-</v>
      </c>
    </row>
    <row r="1605" spans="1:18" x14ac:dyDescent="0.25">
      <c r="A1605">
        <v>189</v>
      </c>
      <c r="J1605">
        <v>1454167</v>
      </c>
      <c r="K1605">
        <v>1454394</v>
      </c>
      <c r="L1605" t="s">
        <v>5</v>
      </c>
      <c r="M1605" t="s">
        <v>25</v>
      </c>
      <c r="N1605">
        <f t="shared" si="130"/>
        <v>1</v>
      </c>
      <c r="O1605">
        <f t="shared" si="127"/>
        <v>1</v>
      </c>
      <c r="P1605" t="str">
        <f t="shared" si="128"/>
        <v>-</v>
      </c>
      <c r="Q1605">
        <f t="shared" si="126"/>
        <v>8</v>
      </c>
      <c r="R1605">
        <f t="shared" si="129"/>
        <v>1</v>
      </c>
    </row>
    <row r="1606" spans="1:18" x14ac:dyDescent="0.25">
      <c r="A1606">
        <v>189</v>
      </c>
      <c r="J1606">
        <v>1454391</v>
      </c>
      <c r="K1606">
        <v>1455389</v>
      </c>
      <c r="L1606" t="s">
        <v>5</v>
      </c>
      <c r="M1606" t="s">
        <v>88</v>
      </c>
      <c r="N1606">
        <f t="shared" si="130"/>
        <v>1</v>
      </c>
      <c r="O1606" t="str">
        <f t="shared" si="127"/>
        <v>-</v>
      </c>
      <c r="P1606">
        <f t="shared" si="128"/>
        <v>1</v>
      </c>
      <c r="Q1606">
        <f t="shared" si="126"/>
        <v>4</v>
      </c>
      <c r="R1606">
        <f t="shared" si="129"/>
        <v>2</v>
      </c>
    </row>
    <row r="1607" spans="1:18" x14ac:dyDescent="0.25">
      <c r="A1607">
        <v>189</v>
      </c>
      <c r="J1607">
        <v>1455479</v>
      </c>
      <c r="K1607">
        <v>1456405</v>
      </c>
      <c r="L1607" t="s">
        <v>5</v>
      </c>
      <c r="M1607" t="s">
        <v>25</v>
      </c>
      <c r="N1607" t="str">
        <f t="shared" si="130"/>
        <v>-</v>
      </c>
      <c r="O1607" t="str">
        <f t="shared" si="127"/>
        <v>-</v>
      </c>
      <c r="P1607" t="str">
        <f t="shared" si="128"/>
        <v>-</v>
      </c>
      <c r="Q1607" t="str">
        <f t="shared" si="126"/>
        <v>-</v>
      </c>
      <c r="R1607" t="str">
        <f t="shared" si="129"/>
        <v>-</v>
      </c>
    </row>
    <row r="1608" spans="1:18" x14ac:dyDescent="0.25">
      <c r="A1608">
        <v>189</v>
      </c>
      <c r="J1608">
        <v>1456467</v>
      </c>
      <c r="K1608">
        <v>1457228</v>
      </c>
      <c r="L1608" t="s">
        <v>5</v>
      </c>
      <c r="M1608" t="s">
        <v>88</v>
      </c>
      <c r="N1608" t="str">
        <f t="shared" si="130"/>
        <v>-</v>
      </c>
      <c r="O1608" t="str">
        <f t="shared" si="127"/>
        <v>-</v>
      </c>
      <c r="P1608" t="str">
        <f t="shared" si="128"/>
        <v>-</v>
      </c>
      <c r="Q1608" t="str">
        <f t="shared" si="126"/>
        <v>-</v>
      </c>
      <c r="R1608" t="str">
        <f t="shared" si="129"/>
        <v>-</v>
      </c>
    </row>
    <row r="1609" spans="1:18" x14ac:dyDescent="0.25">
      <c r="A1609">
        <v>190</v>
      </c>
      <c r="J1609">
        <v>1457484</v>
      </c>
      <c r="K1609">
        <v>1458419</v>
      </c>
      <c r="L1609" t="s">
        <v>5</v>
      </c>
      <c r="M1609" t="s">
        <v>25</v>
      </c>
      <c r="N1609" t="str">
        <f t="shared" si="130"/>
        <v>-</v>
      </c>
      <c r="O1609" t="str">
        <f t="shared" si="127"/>
        <v>-</v>
      </c>
      <c r="P1609" t="str">
        <f t="shared" si="128"/>
        <v>-</v>
      </c>
      <c r="Q1609" t="str">
        <f t="shared" si="126"/>
        <v>-</v>
      </c>
      <c r="R1609" t="str">
        <f t="shared" si="129"/>
        <v>-</v>
      </c>
    </row>
    <row r="1610" spans="1:18" x14ac:dyDescent="0.25">
      <c r="A1610">
        <v>190</v>
      </c>
      <c r="J1610">
        <v>1458478</v>
      </c>
      <c r="K1610">
        <v>1458636</v>
      </c>
      <c r="L1610" t="s">
        <v>5</v>
      </c>
      <c r="M1610" t="s">
        <v>25</v>
      </c>
      <c r="N1610" t="str">
        <f t="shared" si="130"/>
        <v>-</v>
      </c>
      <c r="O1610" t="str">
        <f t="shared" si="127"/>
        <v>-</v>
      </c>
      <c r="P1610" t="str">
        <f t="shared" si="128"/>
        <v>-</v>
      </c>
      <c r="Q1610" t="str">
        <f t="shared" si="126"/>
        <v>-</v>
      </c>
      <c r="R1610" t="str">
        <f t="shared" si="129"/>
        <v>-</v>
      </c>
    </row>
    <row r="1611" spans="1:18" x14ac:dyDescent="0.25">
      <c r="A1611">
        <v>190</v>
      </c>
      <c r="J1611">
        <v>1458688</v>
      </c>
      <c r="K1611">
        <v>1459572</v>
      </c>
      <c r="L1611" t="s">
        <v>5</v>
      </c>
      <c r="M1611" t="s">
        <v>25</v>
      </c>
      <c r="N1611" t="str">
        <f t="shared" si="130"/>
        <v>-</v>
      </c>
      <c r="O1611" t="str">
        <f t="shared" si="127"/>
        <v>-</v>
      </c>
      <c r="P1611" t="str">
        <f t="shared" si="128"/>
        <v>-</v>
      </c>
      <c r="Q1611" t="str">
        <f t="shared" si="126"/>
        <v>-</v>
      </c>
      <c r="R1611" t="str">
        <f t="shared" si="129"/>
        <v>-</v>
      </c>
    </row>
    <row r="1612" spans="1:18" x14ac:dyDescent="0.25">
      <c r="A1612">
        <v>190</v>
      </c>
      <c r="J1612">
        <v>1459838</v>
      </c>
      <c r="K1612">
        <v>1459913</v>
      </c>
      <c r="L1612" t="s">
        <v>5</v>
      </c>
      <c r="M1612" t="s">
        <v>88</v>
      </c>
      <c r="N1612" t="str">
        <f t="shared" si="130"/>
        <v>-</v>
      </c>
      <c r="O1612" t="str">
        <f t="shared" si="127"/>
        <v>-</v>
      </c>
      <c r="P1612" t="str">
        <f t="shared" si="128"/>
        <v>-</v>
      </c>
      <c r="Q1612" t="str">
        <f t="shared" si="126"/>
        <v>-</v>
      </c>
      <c r="R1612" t="str">
        <f t="shared" si="129"/>
        <v>-</v>
      </c>
    </row>
    <row r="1613" spans="1:18" x14ac:dyDescent="0.25">
      <c r="A1613">
        <v>190</v>
      </c>
      <c r="J1613">
        <v>1161869</v>
      </c>
      <c r="K1613">
        <v>1162231</v>
      </c>
      <c r="L1613" t="s">
        <v>5</v>
      </c>
      <c r="M1613" t="s">
        <v>88</v>
      </c>
      <c r="N1613">
        <f t="shared" si="130"/>
        <v>1</v>
      </c>
      <c r="O1613">
        <f t="shared" si="127"/>
        <v>1</v>
      </c>
      <c r="P1613" t="str">
        <f t="shared" si="128"/>
        <v>-</v>
      </c>
      <c r="Q1613">
        <f t="shared" si="126"/>
        <v>298045</v>
      </c>
      <c r="R1613">
        <f t="shared" si="129"/>
        <v>2</v>
      </c>
    </row>
    <row r="1614" spans="1:18" x14ac:dyDescent="0.25">
      <c r="A1614">
        <v>190</v>
      </c>
      <c r="J1614">
        <v>1459918</v>
      </c>
      <c r="K1614">
        <v>1459993</v>
      </c>
      <c r="L1614" t="s">
        <v>5</v>
      </c>
      <c r="M1614" t="s">
        <v>88</v>
      </c>
      <c r="N1614" t="str">
        <f t="shared" si="130"/>
        <v>-</v>
      </c>
      <c r="O1614" t="str">
        <f t="shared" si="127"/>
        <v>-</v>
      </c>
      <c r="P1614" t="str">
        <f t="shared" si="128"/>
        <v>-</v>
      </c>
      <c r="Q1614" t="str">
        <f t="shared" si="126"/>
        <v>-</v>
      </c>
      <c r="R1614" t="str">
        <f t="shared" si="129"/>
        <v>-</v>
      </c>
    </row>
    <row r="1615" spans="1:18" x14ac:dyDescent="0.25">
      <c r="A1615">
        <v>190</v>
      </c>
      <c r="J1615">
        <v>24470</v>
      </c>
      <c r="K1615">
        <v>24544</v>
      </c>
      <c r="L1615" t="s">
        <v>17560</v>
      </c>
      <c r="M1615" t="s">
        <v>88</v>
      </c>
      <c r="N1615">
        <f t="shared" si="130"/>
        <v>1</v>
      </c>
      <c r="O1615">
        <f t="shared" si="127"/>
        <v>1</v>
      </c>
      <c r="P1615" t="str">
        <f t="shared" si="128"/>
        <v>-</v>
      </c>
      <c r="Q1615">
        <f t="shared" si="126"/>
        <v>1435524</v>
      </c>
      <c r="R1615">
        <f t="shared" si="129"/>
        <v>0</v>
      </c>
    </row>
    <row r="1616" spans="1:18" x14ac:dyDescent="0.25">
      <c r="A1616">
        <v>190</v>
      </c>
      <c r="J1616">
        <v>1460037</v>
      </c>
      <c r="K1616">
        <v>1460112</v>
      </c>
      <c r="L1616" t="s">
        <v>5</v>
      </c>
      <c r="M1616" t="s">
        <v>88</v>
      </c>
      <c r="N1616" t="str">
        <f t="shared" si="130"/>
        <v>-</v>
      </c>
      <c r="O1616" t="str">
        <f t="shared" si="127"/>
        <v>-</v>
      </c>
      <c r="P1616" t="str">
        <f t="shared" si="128"/>
        <v>-</v>
      </c>
      <c r="Q1616" t="str">
        <f t="shared" si="126"/>
        <v>-</v>
      </c>
      <c r="R1616" t="str">
        <f t="shared" si="129"/>
        <v>-</v>
      </c>
    </row>
    <row r="1617" spans="1:18" x14ac:dyDescent="0.25">
      <c r="A1617">
        <v>191</v>
      </c>
      <c r="J1617">
        <v>140925</v>
      </c>
      <c r="K1617">
        <v>141019</v>
      </c>
      <c r="L1617" t="s">
        <v>5</v>
      </c>
      <c r="M1617" t="s">
        <v>88</v>
      </c>
      <c r="N1617">
        <f t="shared" si="130"/>
        <v>1</v>
      </c>
      <c r="O1617">
        <f t="shared" si="127"/>
        <v>1</v>
      </c>
      <c r="P1617" t="str">
        <f t="shared" si="128"/>
        <v>-</v>
      </c>
      <c r="Q1617">
        <f t="shared" si="126"/>
        <v>1319188</v>
      </c>
      <c r="R1617">
        <f t="shared" si="129"/>
        <v>2</v>
      </c>
    </row>
    <row r="1618" spans="1:18" x14ac:dyDescent="0.25">
      <c r="A1618">
        <v>191</v>
      </c>
      <c r="J1618">
        <v>1460158</v>
      </c>
      <c r="K1618">
        <v>1460233</v>
      </c>
      <c r="L1618" t="s">
        <v>5</v>
      </c>
      <c r="M1618" t="s">
        <v>88</v>
      </c>
      <c r="N1618" t="str">
        <f t="shared" si="130"/>
        <v>-</v>
      </c>
      <c r="O1618" t="str">
        <f t="shared" si="127"/>
        <v>-</v>
      </c>
      <c r="P1618" t="str">
        <f t="shared" si="128"/>
        <v>-</v>
      </c>
      <c r="Q1618" t="str">
        <f t="shared" si="126"/>
        <v>-</v>
      </c>
      <c r="R1618" t="str">
        <f t="shared" si="129"/>
        <v>-</v>
      </c>
    </row>
    <row r="1619" spans="1:18" x14ac:dyDescent="0.25">
      <c r="A1619">
        <v>191</v>
      </c>
      <c r="J1619">
        <v>263113</v>
      </c>
      <c r="K1619">
        <v>263189</v>
      </c>
      <c r="L1619" t="s">
        <v>5</v>
      </c>
      <c r="M1619" t="s">
        <v>25</v>
      </c>
      <c r="N1619">
        <f t="shared" si="130"/>
        <v>1</v>
      </c>
      <c r="O1619" t="str">
        <f t="shared" si="127"/>
        <v>-</v>
      </c>
      <c r="P1619">
        <f t="shared" si="128"/>
        <v>1</v>
      </c>
      <c r="Q1619">
        <f t="shared" si="126"/>
        <v>1197121</v>
      </c>
      <c r="R1619">
        <f t="shared" si="129"/>
        <v>2</v>
      </c>
    </row>
    <row r="1620" spans="1:18" x14ac:dyDescent="0.25">
      <c r="A1620">
        <v>191</v>
      </c>
      <c r="J1620">
        <v>1460492</v>
      </c>
      <c r="K1620">
        <v>1461907</v>
      </c>
      <c r="L1620" t="s">
        <v>5</v>
      </c>
      <c r="M1620" t="s">
        <v>25</v>
      </c>
      <c r="N1620" t="str">
        <f t="shared" si="130"/>
        <v>-</v>
      </c>
      <c r="O1620" t="str">
        <f t="shared" si="127"/>
        <v>-</v>
      </c>
      <c r="P1620" t="str">
        <f t="shared" si="128"/>
        <v>-</v>
      </c>
      <c r="Q1620" t="str">
        <f t="shared" si="126"/>
        <v>-</v>
      </c>
      <c r="R1620" t="str">
        <f t="shared" si="129"/>
        <v>-</v>
      </c>
    </row>
    <row r="1621" spans="1:18" x14ac:dyDescent="0.25">
      <c r="A1621">
        <v>191</v>
      </c>
      <c r="J1621">
        <v>1461961</v>
      </c>
      <c r="K1621">
        <v>1462353</v>
      </c>
      <c r="L1621" t="s">
        <v>5</v>
      </c>
      <c r="M1621" t="s">
        <v>88</v>
      </c>
      <c r="N1621" t="str">
        <f t="shared" si="130"/>
        <v>-</v>
      </c>
      <c r="O1621" t="str">
        <f t="shared" si="127"/>
        <v>-</v>
      </c>
      <c r="P1621" t="str">
        <f t="shared" si="128"/>
        <v>-</v>
      </c>
      <c r="Q1621" t="str">
        <f t="shared" si="126"/>
        <v>-</v>
      </c>
      <c r="R1621" t="str">
        <f t="shared" si="129"/>
        <v>-</v>
      </c>
    </row>
    <row r="1622" spans="1:18" x14ac:dyDescent="0.25">
      <c r="A1622">
        <v>191</v>
      </c>
      <c r="J1622">
        <v>1462355</v>
      </c>
      <c r="K1622">
        <v>1462717</v>
      </c>
      <c r="L1622" t="s">
        <v>5</v>
      </c>
      <c r="M1622" t="s">
        <v>88</v>
      </c>
      <c r="N1622" t="str">
        <f t="shared" si="130"/>
        <v>-</v>
      </c>
      <c r="O1622" t="str">
        <f t="shared" si="127"/>
        <v>-</v>
      </c>
      <c r="P1622" t="str">
        <f t="shared" si="128"/>
        <v>-</v>
      </c>
      <c r="Q1622" t="str">
        <f t="shared" si="126"/>
        <v>-</v>
      </c>
      <c r="R1622" t="str">
        <f t="shared" si="129"/>
        <v>-</v>
      </c>
    </row>
    <row r="1623" spans="1:18" x14ac:dyDescent="0.25">
      <c r="A1623">
        <v>191</v>
      </c>
      <c r="J1623">
        <v>1462737</v>
      </c>
      <c r="K1623">
        <v>1462937</v>
      </c>
      <c r="L1623" t="s">
        <v>5</v>
      </c>
      <c r="M1623" t="s">
        <v>25</v>
      </c>
      <c r="N1623" t="str">
        <f t="shared" si="130"/>
        <v>-</v>
      </c>
      <c r="O1623" t="str">
        <f t="shared" si="127"/>
        <v>-</v>
      </c>
      <c r="P1623" t="str">
        <f t="shared" si="128"/>
        <v>-</v>
      </c>
      <c r="Q1623" t="str">
        <f t="shared" si="126"/>
        <v>-</v>
      </c>
      <c r="R1623" t="str">
        <f t="shared" si="129"/>
        <v>-</v>
      </c>
    </row>
    <row r="1624" spans="1:18" x14ac:dyDescent="0.25">
      <c r="A1624">
        <v>191</v>
      </c>
      <c r="J1624">
        <v>1462939</v>
      </c>
      <c r="K1624">
        <v>1463014</v>
      </c>
      <c r="L1624" t="s">
        <v>5</v>
      </c>
      <c r="M1624" t="s">
        <v>25</v>
      </c>
      <c r="N1624" t="str">
        <f t="shared" si="130"/>
        <v>-</v>
      </c>
      <c r="O1624" t="str">
        <f t="shared" si="127"/>
        <v>-</v>
      </c>
      <c r="P1624" t="str">
        <f t="shared" si="128"/>
        <v>-</v>
      </c>
      <c r="Q1624" t="str">
        <f t="shared" si="126"/>
        <v>-</v>
      </c>
      <c r="R1624" t="str">
        <f t="shared" si="129"/>
        <v>-</v>
      </c>
    </row>
    <row r="1625" spans="1:18" x14ac:dyDescent="0.25">
      <c r="A1625">
        <v>191</v>
      </c>
      <c r="J1625">
        <v>505978</v>
      </c>
      <c r="K1625">
        <v>506053</v>
      </c>
      <c r="L1625" t="s">
        <v>5</v>
      </c>
      <c r="M1625" t="s">
        <v>25</v>
      </c>
      <c r="N1625">
        <f t="shared" si="130"/>
        <v>1</v>
      </c>
      <c r="O1625">
        <f t="shared" si="127"/>
        <v>1</v>
      </c>
      <c r="P1625" t="str">
        <f t="shared" si="128"/>
        <v>-</v>
      </c>
      <c r="Q1625">
        <f t="shared" si="126"/>
        <v>957037</v>
      </c>
      <c r="R1625">
        <f t="shared" si="129"/>
        <v>2</v>
      </c>
    </row>
    <row r="1626" spans="1:18" x14ac:dyDescent="0.25">
      <c r="A1626">
        <v>191</v>
      </c>
      <c r="J1626">
        <v>1463057</v>
      </c>
      <c r="K1626">
        <v>1463132</v>
      </c>
      <c r="L1626" t="s">
        <v>5</v>
      </c>
      <c r="M1626" t="s">
        <v>25</v>
      </c>
      <c r="N1626" t="str">
        <f t="shared" si="130"/>
        <v>-</v>
      </c>
      <c r="O1626" t="str">
        <f t="shared" si="127"/>
        <v>-</v>
      </c>
      <c r="P1626" t="str">
        <f t="shared" si="128"/>
        <v>-</v>
      </c>
      <c r="Q1626" t="str">
        <f t="shared" si="126"/>
        <v>-</v>
      </c>
      <c r="R1626" t="str">
        <f t="shared" si="129"/>
        <v>-</v>
      </c>
    </row>
    <row r="1627" spans="1:18" x14ac:dyDescent="0.25">
      <c r="A1627">
        <v>192</v>
      </c>
      <c r="J1627">
        <v>509661</v>
      </c>
      <c r="K1627">
        <v>509736</v>
      </c>
      <c r="L1627" t="s">
        <v>5</v>
      </c>
      <c r="M1627" t="s">
        <v>25</v>
      </c>
      <c r="N1627">
        <f t="shared" si="130"/>
        <v>1</v>
      </c>
      <c r="O1627">
        <f t="shared" si="127"/>
        <v>1</v>
      </c>
      <c r="P1627" t="str">
        <f t="shared" si="128"/>
        <v>-</v>
      </c>
      <c r="Q1627">
        <f t="shared" si="126"/>
        <v>953472</v>
      </c>
      <c r="R1627">
        <f t="shared" si="129"/>
        <v>0</v>
      </c>
    </row>
    <row r="1628" spans="1:18" x14ac:dyDescent="0.25">
      <c r="A1628">
        <v>192</v>
      </c>
      <c r="J1628">
        <v>1463323</v>
      </c>
      <c r="K1628">
        <v>1465512</v>
      </c>
      <c r="L1628" t="s">
        <v>5</v>
      </c>
      <c r="M1628" t="s">
        <v>25</v>
      </c>
      <c r="N1628" t="str">
        <f t="shared" si="130"/>
        <v>-</v>
      </c>
      <c r="O1628" t="str">
        <f t="shared" si="127"/>
        <v>-</v>
      </c>
      <c r="P1628" t="str">
        <f t="shared" si="128"/>
        <v>-</v>
      </c>
      <c r="Q1628" t="str">
        <f t="shared" si="126"/>
        <v>-</v>
      </c>
      <c r="R1628" t="str">
        <f t="shared" si="129"/>
        <v>-</v>
      </c>
    </row>
    <row r="1629" spans="1:18" x14ac:dyDescent="0.25">
      <c r="A1629">
        <v>192</v>
      </c>
      <c r="J1629">
        <v>1465565</v>
      </c>
      <c r="K1629">
        <v>1466767</v>
      </c>
      <c r="L1629" t="s">
        <v>5</v>
      </c>
      <c r="M1629" t="s">
        <v>88</v>
      </c>
      <c r="N1629" t="str">
        <f t="shared" si="130"/>
        <v>-</v>
      </c>
      <c r="O1629" t="str">
        <f t="shared" si="127"/>
        <v>-</v>
      </c>
      <c r="P1629" t="str">
        <f t="shared" si="128"/>
        <v>-</v>
      </c>
      <c r="Q1629" t="str">
        <f t="shared" si="126"/>
        <v>-</v>
      </c>
      <c r="R1629" t="str">
        <f t="shared" si="129"/>
        <v>-</v>
      </c>
    </row>
    <row r="1630" spans="1:18" x14ac:dyDescent="0.25">
      <c r="A1630">
        <v>192</v>
      </c>
      <c r="J1630">
        <v>1467110</v>
      </c>
      <c r="K1630">
        <v>1468351</v>
      </c>
      <c r="L1630" t="s">
        <v>5</v>
      </c>
      <c r="M1630" t="s">
        <v>25</v>
      </c>
      <c r="N1630" t="str">
        <f t="shared" si="130"/>
        <v>-</v>
      </c>
      <c r="O1630" t="str">
        <f t="shared" si="127"/>
        <v>-</v>
      </c>
      <c r="P1630" t="str">
        <f t="shared" si="128"/>
        <v>-</v>
      </c>
      <c r="Q1630" t="str">
        <f t="shared" si="126"/>
        <v>-</v>
      </c>
      <c r="R1630" t="str">
        <f t="shared" si="129"/>
        <v>-</v>
      </c>
    </row>
    <row r="1631" spans="1:18" x14ac:dyDescent="0.25">
      <c r="A1631">
        <v>192</v>
      </c>
      <c r="J1631">
        <v>1468412</v>
      </c>
      <c r="K1631">
        <v>1468738</v>
      </c>
      <c r="L1631" t="s">
        <v>5</v>
      </c>
      <c r="M1631" t="s">
        <v>88</v>
      </c>
      <c r="N1631" t="str">
        <f t="shared" si="130"/>
        <v>-</v>
      </c>
      <c r="O1631" t="str">
        <f t="shared" si="127"/>
        <v>-</v>
      </c>
      <c r="P1631" t="str">
        <f t="shared" si="128"/>
        <v>-</v>
      </c>
      <c r="Q1631" t="str">
        <f t="shared" si="126"/>
        <v>-</v>
      </c>
      <c r="R1631" t="str">
        <f t="shared" si="129"/>
        <v>-</v>
      </c>
    </row>
    <row r="1632" spans="1:18" x14ac:dyDescent="0.25">
      <c r="A1632">
        <v>192</v>
      </c>
      <c r="J1632">
        <v>1468852</v>
      </c>
      <c r="K1632">
        <v>1469850</v>
      </c>
      <c r="L1632" t="s">
        <v>5</v>
      </c>
      <c r="M1632" t="s">
        <v>88</v>
      </c>
      <c r="N1632" t="str">
        <f t="shared" si="130"/>
        <v>-</v>
      </c>
      <c r="O1632" t="str">
        <f t="shared" si="127"/>
        <v>-</v>
      </c>
      <c r="P1632" t="str">
        <f t="shared" si="128"/>
        <v>-</v>
      </c>
      <c r="Q1632" t="str">
        <f t="shared" si="126"/>
        <v>-</v>
      </c>
      <c r="R1632" t="str">
        <f t="shared" si="129"/>
        <v>-</v>
      </c>
    </row>
    <row r="1633" spans="1:18" x14ac:dyDescent="0.25">
      <c r="A1633">
        <v>192</v>
      </c>
      <c r="J1633">
        <v>1470030</v>
      </c>
      <c r="K1633">
        <v>1471682</v>
      </c>
      <c r="L1633" t="s">
        <v>5</v>
      </c>
      <c r="M1633" t="s">
        <v>25</v>
      </c>
      <c r="N1633" t="str">
        <f t="shared" si="130"/>
        <v>-</v>
      </c>
      <c r="O1633" t="str">
        <f t="shared" si="127"/>
        <v>-</v>
      </c>
      <c r="P1633" t="str">
        <f t="shared" si="128"/>
        <v>-</v>
      </c>
      <c r="Q1633" t="str">
        <f t="shared" si="126"/>
        <v>-</v>
      </c>
      <c r="R1633" t="str">
        <f t="shared" si="129"/>
        <v>-</v>
      </c>
    </row>
    <row r="1634" spans="1:18" x14ac:dyDescent="0.25">
      <c r="A1634">
        <v>192</v>
      </c>
      <c r="J1634">
        <v>1471702</v>
      </c>
      <c r="K1634">
        <v>1472934</v>
      </c>
      <c r="L1634" t="s">
        <v>5</v>
      </c>
      <c r="M1634" t="s">
        <v>88</v>
      </c>
      <c r="N1634" t="str">
        <f t="shared" si="130"/>
        <v>-</v>
      </c>
      <c r="O1634" t="str">
        <f t="shared" si="127"/>
        <v>-</v>
      </c>
      <c r="P1634" t="str">
        <f t="shared" si="128"/>
        <v>-</v>
      </c>
      <c r="Q1634" t="str">
        <f t="shared" si="126"/>
        <v>-</v>
      </c>
      <c r="R1634" t="str">
        <f t="shared" si="129"/>
        <v>-</v>
      </c>
    </row>
    <row r="1635" spans="1:18" x14ac:dyDescent="0.25">
      <c r="A1635">
        <v>192</v>
      </c>
      <c r="J1635">
        <v>1473138</v>
      </c>
      <c r="K1635">
        <v>1474103</v>
      </c>
      <c r="L1635" t="s">
        <v>5</v>
      </c>
      <c r="M1635" t="s">
        <v>25</v>
      </c>
      <c r="N1635" t="str">
        <f t="shared" si="130"/>
        <v>-</v>
      </c>
      <c r="O1635" t="str">
        <f t="shared" si="127"/>
        <v>-</v>
      </c>
      <c r="P1635" t="str">
        <f t="shared" si="128"/>
        <v>-</v>
      </c>
      <c r="Q1635" t="str">
        <f t="shared" si="126"/>
        <v>-</v>
      </c>
      <c r="R1635" t="str">
        <f t="shared" si="129"/>
        <v>-</v>
      </c>
    </row>
    <row r="1636" spans="1:18" x14ac:dyDescent="0.25">
      <c r="A1636">
        <v>192</v>
      </c>
      <c r="J1636">
        <v>1474216</v>
      </c>
      <c r="K1636">
        <v>1474482</v>
      </c>
      <c r="L1636" t="s">
        <v>5</v>
      </c>
      <c r="M1636" t="s">
        <v>25</v>
      </c>
      <c r="N1636" t="str">
        <f t="shared" si="130"/>
        <v>-</v>
      </c>
      <c r="O1636" t="str">
        <f t="shared" si="127"/>
        <v>-</v>
      </c>
      <c r="P1636" t="str">
        <f t="shared" si="128"/>
        <v>-</v>
      </c>
      <c r="Q1636" t="str">
        <f t="shared" si="126"/>
        <v>-</v>
      </c>
      <c r="R1636" t="str">
        <f t="shared" si="129"/>
        <v>-</v>
      </c>
    </row>
    <row r="1637" spans="1:18" x14ac:dyDescent="0.25">
      <c r="A1637">
        <v>192</v>
      </c>
      <c r="J1637">
        <v>1474824</v>
      </c>
      <c r="K1637">
        <v>1476062</v>
      </c>
      <c r="L1637" t="s">
        <v>5</v>
      </c>
      <c r="M1637" t="s">
        <v>25</v>
      </c>
      <c r="N1637" t="str">
        <f t="shared" si="130"/>
        <v>-</v>
      </c>
      <c r="O1637" t="str">
        <f t="shared" si="127"/>
        <v>-</v>
      </c>
      <c r="P1637" t="str">
        <f t="shared" si="128"/>
        <v>-</v>
      </c>
      <c r="Q1637" t="str">
        <f t="shared" si="126"/>
        <v>-</v>
      </c>
      <c r="R1637" t="str">
        <f t="shared" si="129"/>
        <v>-</v>
      </c>
    </row>
    <row r="1638" spans="1:18" x14ac:dyDescent="0.25">
      <c r="A1638">
        <v>193</v>
      </c>
      <c r="J1638">
        <v>1476586</v>
      </c>
      <c r="K1638">
        <v>1477506</v>
      </c>
      <c r="L1638" t="s">
        <v>5</v>
      </c>
      <c r="M1638" t="s">
        <v>88</v>
      </c>
      <c r="N1638" t="str">
        <f t="shared" si="130"/>
        <v>-</v>
      </c>
      <c r="O1638" t="str">
        <f t="shared" si="127"/>
        <v>-</v>
      </c>
      <c r="P1638" t="str">
        <f t="shared" si="128"/>
        <v>-</v>
      </c>
      <c r="Q1638" t="str">
        <f t="shared" si="126"/>
        <v>-</v>
      </c>
      <c r="R1638" t="str">
        <f t="shared" si="129"/>
        <v>-</v>
      </c>
    </row>
    <row r="1639" spans="1:18" x14ac:dyDescent="0.25">
      <c r="A1639">
        <v>193</v>
      </c>
      <c r="J1639">
        <v>1478028</v>
      </c>
      <c r="K1639">
        <v>1478270</v>
      </c>
      <c r="L1639" t="s">
        <v>5</v>
      </c>
      <c r="M1639" t="s">
        <v>25</v>
      </c>
      <c r="N1639" t="str">
        <f t="shared" si="130"/>
        <v>-</v>
      </c>
      <c r="O1639" t="str">
        <f t="shared" si="127"/>
        <v>-</v>
      </c>
      <c r="P1639" t="str">
        <f t="shared" si="128"/>
        <v>-</v>
      </c>
      <c r="Q1639" t="str">
        <f t="shared" si="126"/>
        <v>-</v>
      </c>
      <c r="R1639" t="str">
        <f t="shared" si="129"/>
        <v>-</v>
      </c>
    </row>
    <row r="1640" spans="1:18" x14ac:dyDescent="0.25">
      <c r="A1640">
        <v>193</v>
      </c>
      <c r="J1640">
        <v>1478509</v>
      </c>
      <c r="K1640">
        <v>1479900</v>
      </c>
      <c r="L1640" t="s">
        <v>5</v>
      </c>
      <c r="M1640" t="s">
        <v>88</v>
      </c>
      <c r="N1640" t="str">
        <f t="shared" si="130"/>
        <v>-</v>
      </c>
      <c r="O1640" t="str">
        <f t="shared" si="127"/>
        <v>-</v>
      </c>
      <c r="P1640" t="str">
        <f t="shared" si="128"/>
        <v>-</v>
      </c>
      <c r="Q1640" t="str">
        <f t="shared" si="126"/>
        <v>-</v>
      </c>
      <c r="R1640" t="str">
        <f t="shared" si="129"/>
        <v>-</v>
      </c>
    </row>
    <row r="1641" spans="1:18" x14ac:dyDescent="0.25">
      <c r="A1641">
        <v>193</v>
      </c>
      <c r="J1641">
        <v>1480074</v>
      </c>
      <c r="K1641">
        <v>1480292</v>
      </c>
      <c r="L1641" t="s">
        <v>5</v>
      </c>
      <c r="M1641" t="s">
        <v>25</v>
      </c>
      <c r="N1641" t="str">
        <f t="shared" si="130"/>
        <v>-</v>
      </c>
      <c r="O1641" t="str">
        <f t="shared" si="127"/>
        <v>-</v>
      </c>
      <c r="P1641" t="str">
        <f t="shared" si="128"/>
        <v>-</v>
      </c>
      <c r="Q1641" t="str">
        <f t="shared" si="126"/>
        <v>-</v>
      </c>
      <c r="R1641" t="str">
        <f t="shared" si="129"/>
        <v>-</v>
      </c>
    </row>
    <row r="1642" spans="1:18" x14ac:dyDescent="0.25">
      <c r="A1642">
        <v>193</v>
      </c>
      <c r="J1642">
        <v>1480336</v>
      </c>
      <c r="K1642">
        <v>1481529</v>
      </c>
      <c r="L1642" t="s">
        <v>5</v>
      </c>
      <c r="M1642" t="s">
        <v>25</v>
      </c>
      <c r="N1642" t="str">
        <f t="shared" si="130"/>
        <v>-</v>
      </c>
      <c r="O1642" t="str">
        <f t="shared" si="127"/>
        <v>-</v>
      </c>
      <c r="P1642" t="str">
        <f t="shared" si="128"/>
        <v>-</v>
      </c>
      <c r="Q1642" t="str">
        <f t="shared" si="126"/>
        <v>-</v>
      </c>
      <c r="R1642" t="str">
        <f t="shared" si="129"/>
        <v>-</v>
      </c>
    </row>
    <row r="1643" spans="1:18" x14ac:dyDescent="0.25">
      <c r="A1643">
        <v>193</v>
      </c>
      <c r="J1643">
        <v>1481526</v>
      </c>
      <c r="K1643">
        <v>1483532</v>
      </c>
      <c r="L1643" t="s">
        <v>5</v>
      </c>
      <c r="M1643" t="s">
        <v>25</v>
      </c>
      <c r="N1643">
        <f t="shared" si="130"/>
        <v>1</v>
      </c>
      <c r="O1643">
        <f t="shared" si="127"/>
        <v>1</v>
      </c>
      <c r="P1643" t="str">
        <f t="shared" si="128"/>
        <v>-</v>
      </c>
      <c r="Q1643">
        <f t="shared" si="126"/>
        <v>4</v>
      </c>
      <c r="R1643">
        <f t="shared" si="129"/>
        <v>2</v>
      </c>
    </row>
    <row r="1644" spans="1:18" x14ac:dyDescent="0.25">
      <c r="A1644">
        <v>193</v>
      </c>
      <c r="J1644">
        <v>1483522</v>
      </c>
      <c r="K1644">
        <v>1484769</v>
      </c>
      <c r="L1644" t="s">
        <v>5</v>
      </c>
      <c r="M1644" t="s">
        <v>25</v>
      </c>
      <c r="N1644">
        <f t="shared" si="130"/>
        <v>1</v>
      </c>
      <c r="O1644">
        <f t="shared" si="127"/>
        <v>1</v>
      </c>
      <c r="P1644" t="str">
        <f t="shared" si="128"/>
        <v>-</v>
      </c>
      <c r="Q1644">
        <f t="shared" si="126"/>
        <v>11</v>
      </c>
      <c r="R1644">
        <f t="shared" si="129"/>
        <v>1</v>
      </c>
    </row>
    <row r="1645" spans="1:18" x14ac:dyDescent="0.25">
      <c r="A1645">
        <v>193</v>
      </c>
      <c r="J1645">
        <v>1485037</v>
      </c>
      <c r="K1645">
        <v>1485975</v>
      </c>
      <c r="L1645" t="s">
        <v>5</v>
      </c>
      <c r="M1645" t="s">
        <v>25</v>
      </c>
      <c r="N1645" t="str">
        <f t="shared" si="130"/>
        <v>-</v>
      </c>
      <c r="O1645" t="str">
        <f t="shared" si="127"/>
        <v>-</v>
      </c>
      <c r="P1645" t="str">
        <f t="shared" si="128"/>
        <v>-</v>
      </c>
      <c r="Q1645" t="str">
        <f t="shared" si="126"/>
        <v>-</v>
      </c>
      <c r="R1645" t="str">
        <f t="shared" si="129"/>
        <v>-</v>
      </c>
    </row>
    <row r="1646" spans="1:18" x14ac:dyDescent="0.25">
      <c r="A1646">
        <v>193</v>
      </c>
      <c r="J1646">
        <v>1486132</v>
      </c>
      <c r="K1646">
        <v>1486206</v>
      </c>
      <c r="L1646" t="s">
        <v>5</v>
      </c>
      <c r="M1646" t="s">
        <v>88</v>
      </c>
      <c r="N1646" t="str">
        <f t="shared" si="130"/>
        <v>-</v>
      </c>
      <c r="O1646" t="str">
        <f t="shared" si="127"/>
        <v>-</v>
      </c>
      <c r="P1646" t="str">
        <f t="shared" si="128"/>
        <v>-</v>
      </c>
      <c r="Q1646" t="str">
        <f t="shared" si="126"/>
        <v>-</v>
      </c>
      <c r="R1646" t="str">
        <f t="shared" si="129"/>
        <v>-</v>
      </c>
    </row>
    <row r="1647" spans="1:18" x14ac:dyDescent="0.25">
      <c r="A1647">
        <v>193</v>
      </c>
      <c r="J1647">
        <v>613789</v>
      </c>
      <c r="K1647">
        <v>613875</v>
      </c>
      <c r="L1647" t="s">
        <v>5</v>
      </c>
      <c r="M1647" t="s">
        <v>25</v>
      </c>
      <c r="N1647">
        <f t="shared" si="130"/>
        <v>1</v>
      </c>
      <c r="O1647" t="str">
        <f t="shared" si="127"/>
        <v>-</v>
      </c>
      <c r="P1647">
        <f t="shared" si="128"/>
        <v>1</v>
      </c>
      <c r="Q1647">
        <f t="shared" si="126"/>
        <v>872418</v>
      </c>
      <c r="R1647">
        <f t="shared" si="129"/>
        <v>0</v>
      </c>
    </row>
    <row r="1648" spans="1:18" x14ac:dyDescent="0.25">
      <c r="A1648">
        <v>194</v>
      </c>
      <c r="J1648">
        <v>1486282</v>
      </c>
      <c r="K1648">
        <v>1487223</v>
      </c>
      <c r="L1648" t="s">
        <v>5</v>
      </c>
      <c r="M1648" t="s">
        <v>88</v>
      </c>
      <c r="N1648" t="str">
        <f t="shared" si="130"/>
        <v>-</v>
      </c>
      <c r="O1648" t="str">
        <f t="shared" si="127"/>
        <v>-</v>
      </c>
      <c r="P1648" t="str">
        <f t="shared" si="128"/>
        <v>-</v>
      </c>
      <c r="Q1648" t="str">
        <f t="shared" si="126"/>
        <v>-</v>
      </c>
      <c r="R1648" t="str">
        <f t="shared" si="129"/>
        <v>-</v>
      </c>
    </row>
    <row r="1649" spans="1:18" x14ac:dyDescent="0.25">
      <c r="A1649">
        <v>194</v>
      </c>
      <c r="J1649">
        <v>1487512</v>
      </c>
      <c r="K1649">
        <v>1488267</v>
      </c>
      <c r="L1649" t="s">
        <v>5</v>
      </c>
      <c r="M1649" t="s">
        <v>25</v>
      </c>
      <c r="N1649" t="str">
        <f t="shared" si="130"/>
        <v>-</v>
      </c>
      <c r="O1649" t="str">
        <f t="shared" si="127"/>
        <v>-</v>
      </c>
      <c r="P1649" t="str">
        <f t="shared" si="128"/>
        <v>-</v>
      </c>
      <c r="Q1649" t="str">
        <f t="shared" si="126"/>
        <v>-</v>
      </c>
      <c r="R1649" t="str">
        <f t="shared" si="129"/>
        <v>-</v>
      </c>
    </row>
    <row r="1650" spans="1:18" x14ac:dyDescent="0.25">
      <c r="A1650">
        <v>194</v>
      </c>
      <c r="J1650">
        <v>1488328</v>
      </c>
      <c r="K1650">
        <v>1489641</v>
      </c>
      <c r="L1650" t="s">
        <v>5</v>
      </c>
      <c r="M1650" t="s">
        <v>88</v>
      </c>
      <c r="N1650" t="str">
        <f t="shared" si="130"/>
        <v>-</v>
      </c>
      <c r="O1650" t="str">
        <f t="shared" si="127"/>
        <v>-</v>
      </c>
      <c r="P1650" t="str">
        <f t="shared" si="128"/>
        <v>-</v>
      </c>
      <c r="Q1650" t="str">
        <f t="shared" si="126"/>
        <v>-</v>
      </c>
      <c r="R1650" t="str">
        <f t="shared" si="129"/>
        <v>-</v>
      </c>
    </row>
    <row r="1651" spans="1:18" x14ac:dyDescent="0.25">
      <c r="A1651">
        <v>194</v>
      </c>
      <c r="J1651">
        <v>1490006</v>
      </c>
      <c r="K1651">
        <v>1490290</v>
      </c>
      <c r="L1651" t="s">
        <v>5</v>
      </c>
      <c r="M1651" t="s">
        <v>25</v>
      </c>
      <c r="N1651" t="str">
        <f t="shared" si="130"/>
        <v>-</v>
      </c>
      <c r="O1651" t="str">
        <f t="shared" si="127"/>
        <v>-</v>
      </c>
      <c r="P1651" t="str">
        <f t="shared" si="128"/>
        <v>-</v>
      </c>
      <c r="Q1651" t="str">
        <f t="shared" si="126"/>
        <v>-</v>
      </c>
      <c r="R1651" t="str">
        <f t="shared" si="129"/>
        <v>-</v>
      </c>
    </row>
    <row r="1652" spans="1:18" x14ac:dyDescent="0.25">
      <c r="A1652">
        <v>194</v>
      </c>
      <c r="J1652">
        <v>1490468</v>
      </c>
      <c r="K1652">
        <v>1491778</v>
      </c>
      <c r="L1652" t="s">
        <v>5</v>
      </c>
      <c r="M1652" t="s">
        <v>25</v>
      </c>
      <c r="N1652" t="str">
        <f t="shared" si="130"/>
        <v>-</v>
      </c>
      <c r="O1652" t="str">
        <f t="shared" si="127"/>
        <v>-</v>
      </c>
      <c r="P1652" t="str">
        <f t="shared" si="128"/>
        <v>-</v>
      </c>
      <c r="Q1652" t="str">
        <f t="shared" si="126"/>
        <v>-</v>
      </c>
      <c r="R1652" t="str">
        <f t="shared" si="129"/>
        <v>-</v>
      </c>
    </row>
    <row r="1653" spans="1:18" x14ac:dyDescent="0.25">
      <c r="A1653">
        <v>194</v>
      </c>
      <c r="J1653">
        <v>1491778</v>
      </c>
      <c r="K1653">
        <v>1493925</v>
      </c>
      <c r="L1653" t="s">
        <v>5</v>
      </c>
      <c r="M1653" t="s">
        <v>25</v>
      </c>
      <c r="N1653" t="str">
        <f t="shared" si="130"/>
        <v>-</v>
      </c>
      <c r="O1653" t="str">
        <f t="shared" si="127"/>
        <v>-</v>
      </c>
      <c r="P1653" t="str">
        <f t="shared" si="128"/>
        <v>-</v>
      </c>
      <c r="Q1653" t="str">
        <f t="shared" si="126"/>
        <v>-</v>
      </c>
      <c r="R1653" t="str">
        <f t="shared" si="129"/>
        <v>-</v>
      </c>
    </row>
    <row r="1654" spans="1:18" x14ac:dyDescent="0.25">
      <c r="A1654">
        <v>194</v>
      </c>
      <c r="J1654">
        <v>1494134</v>
      </c>
      <c r="K1654">
        <v>1494619</v>
      </c>
      <c r="L1654" t="s">
        <v>5</v>
      </c>
      <c r="M1654" t="s">
        <v>25</v>
      </c>
      <c r="N1654" t="str">
        <f t="shared" si="130"/>
        <v>-</v>
      </c>
      <c r="O1654" t="str">
        <f t="shared" si="127"/>
        <v>-</v>
      </c>
      <c r="P1654" t="str">
        <f t="shared" si="128"/>
        <v>-</v>
      </c>
      <c r="Q1654" t="str">
        <f t="shared" si="126"/>
        <v>-</v>
      </c>
      <c r="R1654" t="str">
        <f t="shared" si="129"/>
        <v>-</v>
      </c>
    </row>
    <row r="1655" spans="1:18" x14ac:dyDescent="0.25">
      <c r="A1655">
        <v>194</v>
      </c>
      <c r="J1655">
        <v>1494719</v>
      </c>
      <c r="K1655">
        <v>1495270</v>
      </c>
      <c r="L1655" t="s">
        <v>5</v>
      </c>
      <c r="M1655" t="s">
        <v>88</v>
      </c>
      <c r="N1655" t="str">
        <f t="shared" si="130"/>
        <v>-</v>
      </c>
      <c r="O1655" t="str">
        <f t="shared" si="127"/>
        <v>-</v>
      </c>
      <c r="P1655" t="str">
        <f t="shared" si="128"/>
        <v>-</v>
      </c>
      <c r="Q1655" t="str">
        <f t="shared" si="126"/>
        <v>-</v>
      </c>
      <c r="R1655" t="str">
        <f t="shared" si="129"/>
        <v>-</v>
      </c>
    </row>
    <row r="1656" spans="1:18" x14ac:dyDescent="0.25">
      <c r="A1656">
        <v>194</v>
      </c>
      <c r="J1656">
        <v>1495436</v>
      </c>
      <c r="K1656">
        <v>1496368</v>
      </c>
      <c r="L1656" t="s">
        <v>5</v>
      </c>
      <c r="M1656" t="s">
        <v>25</v>
      </c>
      <c r="N1656" t="str">
        <f t="shared" si="130"/>
        <v>-</v>
      </c>
      <c r="O1656" t="str">
        <f t="shared" si="127"/>
        <v>-</v>
      </c>
      <c r="P1656" t="str">
        <f t="shared" si="128"/>
        <v>-</v>
      </c>
      <c r="Q1656" t="str">
        <f t="shared" si="126"/>
        <v>-</v>
      </c>
      <c r="R1656" t="str">
        <f t="shared" si="129"/>
        <v>-</v>
      </c>
    </row>
    <row r="1657" spans="1:18" x14ac:dyDescent="0.25">
      <c r="A1657">
        <v>194</v>
      </c>
      <c r="J1657">
        <v>1496404</v>
      </c>
      <c r="K1657">
        <v>1497489</v>
      </c>
      <c r="L1657" t="s">
        <v>5</v>
      </c>
      <c r="M1657" t="s">
        <v>25</v>
      </c>
      <c r="N1657" t="str">
        <f t="shared" si="130"/>
        <v>-</v>
      </c>
      <c r="O1657" t="str">
        <f t="shared" si="127"/>
        <v>-</v>
      </c>
      <c r="P1657" t="str">
        <f t="shared" si="128"/>
        <v>-</v>
      </c>
      <c r="Q1657" t="str">
        <f t="shared" si="126"/>
        <v>-</v>
      </c>
      <c r="R1657" t="str">
        <f t="shared" si="129"/>
        <v>-</v>
      </c>
    </row>
    <row r="1658" spans="1:18" x14ac:dyDescent="0.25">
      <c r="A1658">
        <v>194</v>
      </c>
      <c r="J1658">
        <v>1497493</v>
      </c>
      <c r="K1658">
        <v>1498317</v>
      </c>
      <c r="L1658" t="s">
        <v>5</v>
      </c>
      <c r="M1658" t="s">
        <v>25</v>
      </c>
      <c r="N1658" t="str">
        <f t="shared" si="130"/>
        <v>-</v>
      </c>
      <c r="O1658" t="str">
        <f t="shared" si="127"/>
        <v>-</v>
      </c>
      <c r="P1658" t="str">
        <f t="shared" si="128"/>
        <v>-</v>
      </c>
      <c r="Q1658" t="str">
        <f t="shared" si="126"/>
        <v>-</v>
      </c>
      <c r="R1658" t="str">
        <f t="shared" si="129"/>
        <v>-</v>
      </c>
    </row>
    <row r="1659" spans="1:18" x14ac:dyDescent="0.25">
      <c r="A1659">
        <v>194</v>
      </c>
      <c r="J1659">
        <v>1498317</v>
      </c>
      <c r="K1659">
        <v>1499126</v>
      </c>
      <c r="L1659" t="s">
        <v>5</v>
      </c>
      <c r="M1659" t="s">
        <v>25</v>
      </c>
      <c r="N1659" t="str">
        <f t="shared" si="130"/>
        <v>-</v>
      </c>
      <c r="O1659" t="str">
        <f t="shared" si="127"/>
        <v>-</v>
      </c>
      <c r="P1659" t="str">
        <f t="shared" si="128"/>
        <v>-</v>
      </c>
      <c r="Q1659" t="str">
        <f t="shared" si="126"/>
        <v>-</v>
      </c>
      <c r="R1659" t="str">
        <f t="shared" si="129"/>
        <v>-</v>
      </c>
    </row>
    <row r="1660" spans="1:18" x14ac:dyDescent="0.25">
      <c r="A1660">
        <v>194</v>
      </c>
      <c r="J1660">
        <v>1499126</v>
      </c>
      <c r="K1660">
        <v>1499674</v>
      </c>
      <c r="L1660" t="s">
        <v>5</v>
      </c>
      <c r="M1660" t="s">
        <v>25</v>
      </c>
      <c r="N1660" t="str">
        <f t="shared" si="130"/>
        <v>-</v>
      </c>
      <c r="O1660" t="str">
        <f t="shared" si="127"/>
        <v>-</v>
      </c>
      <c r="P1660" t="str">
        <f t="shared" si="128"/>
        <v>-</v>
      </c>
      <c r="Q1660" t="str">
        <f t="shared" si="126"/>
        <v>-</v>
      </c>
      <c r="R1660" t="str">
        <f t="shared" si="129"/>
        <v>-</v>
      </c>
    </row>
    <row r="1661" spans="1:18" x14ac:dyDescent="0.25">
      <c r="A1661">
        <v>195</v>
      </c>
      <c r="J1661">
        <v>1499707</v>
      </c>
      <c r="K1661">
        <v>1499982</v>
      </c>
      <c r="L1661" t="s">
        <v>5</v>
      </c>
      <c r="M1661" t="s">
        <v>25</v>
      </c>
      <c r="N1661" t="str">
        <f t="shared" si="130"/>
        <v>-</v>
      </c>
      <c r="O1661" t="str">
        <f t="shared" si="127"/>
        <v>-</v>
      </c>
      <c r="P1661" t="str">
        <f t="shared" si="128"/>
        <v>-</v>
      </c>
      <c r="Q1661" t="str">
        <f t="shared" si="126"/>
        <v>-</v>
      </c>
      <c r="R1661" t="str">
        <f t="shared" si="129"/>
        <v>-</v>
      </c>
    </row>
    <row r="1662" spans="1:18" x14ac:dyDescent="0.25">
      <c r="A1662">
        <v>195</v>
      </c>
      <c r="J1662">
        <v>1500034</v>
      </c>
      <c r="K1662">
        <v>1502094</v>
      </c>
      <c r="L1662" t="s">
        <v>5</v>
      </c>
      <c r="M1662" t="s">
        <v>88</v>
      </c>
      <c r="N1662" t="str">
        <f t="shared" si="130"/>
        <v>-</v>
      </c>
      <c r="O1662" t="str">
        <f t="shared" si="127"/>
        <v>-</v>
      </c>
      <c r="P1662" t="str">
        <f t="shared" si="128"/>
        <v>-</v>
      </c>
      <c r="Q1662" t="str">
        <f t="shared" si="126"/>
        <v>-</v>
      </c>
      <c r="R1662" t="str">
        <f t="shared" si="129"/>
        <v>-</v>
      </c>
    </row>
    <row r="1663" spans="1:18" x14ac:dyDescent="0.25">
      <c r="A1663">
        <v>195</v>
      </c>
      <c r="J1663">
        <v>1502194</v>
      </c>
      <c r="K1663">
        <v>1503408</v>
      </c>
      <c r="L1663" t="s">
        <v>5</v>
      </c>
      <c r="M1663" t="s">
        <v>25</v>
      </c>
      <c r="N1663" t="str">
        <f t="shared" si="130"/>
        <v>-</v>
      </c>
      <c r="O1663" t="str">
        <f t="shared" si="127"/>
        <v>-</v>
      </c>
      <c r="P1663" t="str">
        <f t="shared" si="128"/>
        <v>-</v>
      </c>
      <c r="Q1663" t="str">
        <f t="shared" si="126"/>
        <v>-</v>
      </c>
      <c r="R1663" t="str">
        <f t="shared" si="129"/>
        <v>-</v>
      </c>
    </row>
    <row r="1664" spans="1:18" x14ac:dyDescent="0.25">
      <c r="A1664">
        <v>195</v>
      </c>
      <c r="J1664">
        <v>1503506</v>
      </c>
      <c r="K1664">
        <v>1504162</v>
      </c>
      <c r="L1664" t="s">
        <v>5</v>
      </c>
      <c r="M1664" t="s">
        <v>25</v>
      </c>
      <c r="N1664" t="str">
        <f t="shared" si="130"/>
        <v>-</v>
      </c>
      <c r="O1664" t="str">
        <f t="shared" si="127"/>
        <v>-</v>
      </c>
      <c r="P1664" t="str">
        <f t="shared" si="128"/>
        <v>-</v>
      </c>
      <c r="Q1664" t="str">
        <f t="shared" si="126"/>
        <v>-</v>
      </c>
      <c r="R1664" t="str">
        <f t="shared" si="129"/>
        <v>-</v>
      </c>
    </row>
    <row r="1665" spans="1:18" x14ac:dyDescent="0.25">
      <c r="A1665">
        <v>195</v>
      </c>
      <c r="J1665">
        <v>1504229</v>
      </c>
      <c r="K1665">
        <v>1504747</v>
      </c>
      <c r="L1665" t="s">
        <v>5</v>
      </c>
      <c r="M1665" t="s">
        <v>88</v>
      </c>
      <c r="N1665" t="str">
        <f t="shared" si="130"/>
        <v>-</v>
      </c>
      <c r="O1665" t="str">
        <f t="shared" si="127"/>
        <v>-</v>
      </c>
      <c r="P1665" t="str">
        <f t="shared" si="128"/>
        <v>-</v>
      </c>
      <c r="Q1665" t="str">
        <f t="shared" si="126"/>
        <v>-</v>
      </c>
      <c r="R1665" t="str">
        <f t="shared" si="129"/>
        <v>-</v>
      </c>
    </row>
    <row r="1666" spans="1:18" x14ac:dyDescent="0.25">
      <c r="A1666">
        <v>195</v>
      </c>
      <c r="J1666">
        <v>1504747</v>
      </c>
      <c r="K1666">
        <v>1504965</v>
      </c>
      <c r="L1666" t="s">
        <v>5</v>
      </c>
      <c r="M1666" t="s">
        <v>88</v>
      </c>
      <c r="N1666" t="str">
        <f t="shared" si="130"/>
        <v>-</v>
      </c>
      <c r="O1666" t="str">
        <f t="shared" si="127"/>
        <v>-</v>
      </c>
      <c r="P1666" t="str">
        <f t="shared" si="128"/>
        <v>-</v>
      </c>
      <c r="Q1666" t="str">
        <f t="shared" ref="Q1666:Q1729" si="131">IF(N1666=1,K1665-J1666+1,"-")</f>
        <v>-</v>
      </c>
      <c r="R1666" t="str">
        <f t="shared" si="129"/>
        <v>-</v>
      </c>
    </row>
    <row r="1667" spans="1:18" x14ac:dyDescent="0.25">
      <c r="A1667">
        <v>196</v>
      </c>
      <c r="J1667">
        <v>1504959</v>
      </c>
      <c r="K1667">
        <v>1505141</v>
      </c>
      <c r="L1667" t="s">
        <v>5</v>
      </c>
      <c r="M1667" t="s">
        <v>88</v>
      </c>
      <c r="N1667">
        <f t="shared" si="130"/>
        <v>1</v>
      </c>
      <c r="O1667">
        <f t="shared" ref="O1667:O1730" si="132">IF(AND(N1667=1,M1667=M1666),1,"-")</f>
        <v>1</v>
      </c>
      <c r="P1667" t="str">
        <f t="shared" ref="P1667:P1730" si="133">IF(AND(N1667=1,M1667&lt;&gt;M1666),1,"-")</f>
        <v>-</v>
      </c>
      <c r="Q1667">
        <f t="shared" si="131"/>
        <v>7</v>
      </c>
      <c r="R1667">
        <f t="shared" ref="R1667:R1730" si="134">IFERROR(IF((IF(N1667=1,MOD(Q1667,3),"-"))=0,0,3-(IF(N1667=1,MOD(Q1667,3),"-"))), "-")</f>
        <v>2</v>
      </c>
    </row>
    <row r="1668" spans="1:18" x14ac:dyDescent="0.25">
      <c r="A1668">
        <v>196</v>
      </c>
      <c r="J1668">
        <v>1505314</v>
      </c>
      <c r="K1668">
        <v>1505688</v>
      </c>
      <c r="L1668" t="s">
        <v>5</v>
      </c>
      <c r="M1668" t="s">
        <v>25</v>
      </c>
      <c r="N1668" t="str">
        <f t="shared" ref="N1668:N1731" si="135">IF(J1668&lt;K1667,1,"-")</f>
        <v>-</v>
      </c>
      <c r="O1668" t="str">
        <f t="shared" si="132"/>
        <v>-</v>
      </c>
      <c r="P1668" t="str">
        <f t="shared" si="133"/>
        <v>-</v>
      </c>
      <c r="Q1668" t="str">
        <f t="shared" si="131"/>
        <v>-</v>
      </c>
      <c r="R1668" t="str">
        <f t="shared" si="134"/>
        <v>-</v>
      </c>
    </row>
    <row r="1669" spans="1:18" x14ac:dyDescent="0.25">
      <c r="A1669">
        <v>196</v>
      </c>
      <c r="J1669">
        <v>1505868</v>
      </c>
      <c r="K1669">
        <v>1507046</v>
      </c>
      <c r="L1669" t="s">
        <v>5</v>
      </c>
      <c r="M1669" t="s">
        <v>25</v>
      </c>
      <c r="N1669" t="str">
        <f t="shared" si="135"/>
        <v>-</v>
      </c>
      <c r="O1669" t="str">
        <f t="shared" si="132"/>
        <v>-</v>
      </c>
      <c r="P1669" t="str">
        <f t="shared" si="133"/>
        <v>-</v>
      </c>
      <c r="Q1669" t="str">
        <f t="shared" si="131"/>
        <v>-</v>
      </c>
      <c r="R1669" t="str">
        <f t="shared" si="134"/>
        <v>-</v>
      </c>
    </row>
    <row r="1670" spans="1:18" x14ac:dyDescent="0.25">
      <c r="A1670">
        <v>196</v>
      </c>
      <c r="J1670">
        <v>1507043</v>
      </c>
      <c r="K1670">
        <v>1508044</v>
      </c>
      <c r="L1670" t="s">
        <v>5</v>
      </c>
      <c r="M1670" t="s">
        <v>88</v>
      </c>
      <c r="N1670">
        <f t="shared" si="135"/>
        <v>1</v>
      </c>
      <c r="O1670" t="str">
        <f t="shared" si="132"/>
        <v>-</v>
      </c>
      <c r="P1670">
        <f t="shared" si="133"/>
        <v>1</v>
      </c>
      <c r="Q1670">
        <f t="shared" si="131"/>
        <v>4</v>
      </c>
      <c r="R1670">
        <f t="shared" si="134"/>
        <v>2</v>
      </c>
    </row>
    <row r="1671" spans="1:18" x14ac:dyDescent="0.25">
      <c r="A1671">
        <v>196</v>
      </c>
      <c r="J1671">
        <v>1508148</v>
      </c>
      <c r="K1671">
        <v>1509284</v>
      </c>
      <c r="L1671" t="s">
        <v>5</v>
      </c>
      <c r="M1671" t="s">
        <v>25</v>
      </c>
      <c r="N1671" t="str">
        <f t="shared" si="135"/>
        <v>-</v>
      </c>
      <c r="O1671" t="str">
        <f t="shared" si="132"/>
        <v>-</v>
      </c>
      <c r="P1671" t="str">
        <f t="shared" si="133"/>
        <v>-</v>
      </c>
      <c r="Q1671" t="str">
        <f t="shared" si="131"/>
        <v>-</v>
      </c>
      <c r="R1671" t="str">
        <f t="shared" si="134"/>
        <v>-</v>
      </c>
    </row>
    <row r="1672" spans="1:18" x14ac:dyDescent="0.25">
      <c r="A1672">
        <v>196</v>
      </c>
      <c r="J1672">
        <v>1509352</v>
      </c>
      <c r="K1672">
        <v>1510365</v>
      </c>
      <c r="L1672" t="s">
        <v>5</v>
      </c>
      <c r="M1672" t="s">
        <v>25</v>
      </c>
      <c r="N1672" t="str">
        <f t="shared" si="135"/>
        <v>-</v>
      </c>
      <c r="O1672" t="str">
        <f t="shared" si="132"/>
        <v>-</v>
      </c>
      <c r="P1672" t="str">
        <f t="shared" si="133"/>
        <v>-</v>
      </c>
      <c r="Q1672" t="str">
        <f t="shared" si="131"/>
        <v>-</v>
      </c>
      <c r="R1672" t="str">
        <f t="shared" si="134"/>
        <v>-</v>
      </c>
    </row>
    <row r="1673" spans="1:18" x14ac:dyDescent="0.25">
      <c r="A1673">
        <v>196</v>
      </c>
      <c r="J1673">
        <v>1510365</v>
      </c>
      <c r="K1673">
        <v>1511177</v>
      </c>
      <c r="L1673" t="s">
        <v>5</v>
      </c>
      <c r="M1673" t="s">
        <v>25</v>
      </c>
      <c r="N1673" t="str">
        <f t="shared" si="135"/>
        <v>-</v>
      </c>
      <c r="O1673" t="str">
        <f t="shared" si="132"/>
        <v>-</v>
      </c>
      <c r="P1673" t="str">
        <f t="shared" si="133"/>
        <v>-</v>
      </c>
      <c r="Q1673" t="str">
        <f t="shared" si="131"/>
        <v>-</v>
      </c>
      <c r="R1673" t="str">
        <f t="shared" si="134"/>
        <v>-</v>
      </c>
    </row>
    <row r="1674" spans="1:18" x14ac:dyDescent="0.25">
      <c r="A1674">
        <v>196</v>
      </c>
      <c r="J1674">
        <v>1511226</v>
      </c>
      <c r="K1674">
        <v>1511885</v>
      </c>
      <c r="L1674" t="s">
        <v>5</v>
      </c>
      <c r="M1674" t="s">
        <v>25</v>
      </c>
      <c r="N1674" t="str">
        <f t="shared" si="135"/>
        <v>-</v>
      </c>
      <c r="O1674" t="str">
        <f t="shared" si="132"/>
        <v>-</v>
      </c>
      <c r="P1674" t="str">
        <f t="shared" si="133"/>
        <v>-</v>
      </c>
      <c r="Q1674" t="str">
        <f t="shared" si="131"/>
        <v>-</v>
      </c>
      <c r="R1674" t="str">
        <f t="shared" si="134"/>
        <v>-</v>
      </c>
    </row>
    <row r="1675" spans="1:18" x14ac:dyDescent="0.25">
      <c r="A1675">
        <v>196</v>
      </c>
      <c r="J1675">
        <v>1512035</v>
      </c>
      <c r="K1675">
        <v>1512949</v>
      </c>
      <c r="L1675" t="s">
        <v>5</v>
      </c>
      <c r="M1675" t="s">
        <v>25</v>
      </c>
      <c r="N1675" t="str">
        <f t="shared" si="135"/>
        <v>-</v>
      </c>
      <c r="O1675" t="str">
        <f t="shared" si="132"/>
        <v>-</v>
      </c>
      <c r="P1675" t="str">
        <f t="shared" si="133"/>
        <v>-</v>
      </c>
      <c r="Q1675" t="str">
        <f t="shared" si="131"/>
        <v>-</v>
      </c>
      <c r="R1675" t="str">
        <f t="shared" si="134"/>
        <v>-</v>
      </c>
    </row>
    <row r="1676" spans="1:18" x14ac:dyDescent="0.25">
      <c r="A1676">
        <v>196</v>
      </c>
      <c r="J1676">
        <v>1513017</v>
      </c>
      <c r="K1676">
        <v>1514285</v>
      </c>
      <c r="L1676" t="s">
        <v>5</v>
      </c>
      <c r="M1676" t="s">
        <v>25</v>
      </c>
      <c r="N1676" t="str">
        <f t="shared" si="135"/>
        <v>-</v>
      </c>
      <c r="O1676" t="str">
        <f t="shared" si="132"/>
        <v>-</v>
      </c>
      <c r="P1676" t="str">
        <f t="shared" si="133"/>
        <v>-</v>
      </c>
      <c r="Q1676" t="str">
        <f t="shared" si="131"/>
        <v>-</v>
      </c>
      <c r="R1676" t="str">
        <f t="shared" si="134"/>
        <v>-</v>
      </c>
    </row>
    <row r="1677" spans="1:18" x14ac:dyDescent="0.25">
      <c r="A1677">
        <v>196</v>
      </c>
      <c r="J1677">
        <v>1514275</v>
      </c>
      <c r="K1677">
        <v>1514949</v>
      </c>
      <c r="L1677" t="s">
        <v>5</v>
      </c>
      <c r="M1677" t="s">
        <v>25</v>
      </c>
      <c r="N1677">
        <f t="shared" si="135"/>
        <v>1</v>
      </c>
      <c r="O1677">
        <f t="shared" si="132"/>
        <v>1</v>
      </c>
      <c r="P1677" t="str">
        <f t="shared" si="133"/>
        <v>-</v>
      </c>
      <c r="Q1677">
        <f t="shared" si="131"/>
        <v>11</v>
      </c>
      <c r="R1677">
        <f t="shared" si="134"/>
        <v>1</v>
      </c>
    </row>
    <row r="1678" spans="1:18" x14ac:dyDescent="0.25">
      <c r="A1678">
        <v>196</v>
      </c>
      <c r="J1678">
        <v>1515261</v>
      </c>
      <c r="K1678">
        <v>1515749</v>
      </c>
      <c r="L1678" t="s">
        <v>5</v>
      </c>
      <c r="M1678" t="s">
        <v>25</v>
      </c>
      <c r="N1678" t="str">
        <f t="shared" si="135"/>
        <v>-</v>
      </c>
      <c r="O1678" t="str">
        <f t="shared" si="132"/>
        <v>-</v>
      </c>
      <c r="P1678" t="str">
        <f t="shared" si="133"/>
        <v>-</v>
      </c>
      <c r="Q1678" t="str">
        <f t="shared" si="131"/>
        <v>-</v>
      </c>
      <c r="R1678" t="str">
        <f t="shared" si="134"/>
        <v>-</v>
      </c>
    </row>
    <row r="1679" spans="1:18" x14ac:dyDescent="0.25">
      <c r="A1679">
        <v>196</v>
      </c>
      <c r="J1679">
        <v>1515787</v>
      </c>
      <c r="K1679">
        <v>1517304</v>
      </c>
      <c r="L1679" t="s">
        <v>5</v>
      </c>
      <c r="M1679" t="s">
        <v>25</v>
      </c>
      <c r="N1679" t="str">
        <f t="shared" si="135"/>
        <v>-</v>
      </c>
      <c r="O1679" t="str">
        <f t="shared" si="132"/>
        <v>-</v>
      </c>
      <c r="P1679" t="str">
        <f t="shared" si="133"/>
        <v>-</v>
      </c>
      <c r="Q1679" t="str">
        <f t="shared" si="131"/>
        <v>-</v>
      </c>
      <c r="R1679" t="str">
        <f t="shared" si="134"/>
        <v>-</v>
      </c>
    </row>
    <row r="1680" spans="1:18" x14ac:dyDescent="0.25">
      <c r="A1680">
        <v>196</v>
      </c>
      <c r="J1680">
        <v>1517340</v>
      </c>
      <c r="K1680">
        <v>1518767</v>
      </c>
      <c r="L1680" t="s">
        <v>5</v>
      </c>
      <c r="M1680" t="s">
        <v>88</v>
      </c>
      <c r="N1680" t="str">
        <f t="shared" si="135"/>
        <v>-</v>
      </c>
      <c r="O1680" t="str">
        <f t="shared" si="132"/>
        <v>-</v>
      </c>
      <c r="P1680" t="str">
        <f t="shared" si="133"/>
        <v>-</v>
      </c>
      <c r="Q1680" t="str">
        <f t="shared" si="131"/>
        <v>-</v>
      </c>
      <c r="R1680" t="str">
        <f t="shared" si="134"/>
        <v>-</v>
      </c>
    </row>
    <row r="1681" spans="1:18" x14ac:dyDescent="0.25">
      <c r="A1681">
        <v>197</v>
      </c>
      <c r="J1681">
        <v>1518978</v>
      </c>
      <c r="K1681">
        <v>1520375</v>
      </c>
      <c r="L1681" t="s">
        <v>5</v>
      </c>
      <c r="M1681" t="s">
        <v>25</v>
      </c>
      <c r="N1681" t="str">
        <f t="shared" si="135"/>
        <v>-</v>
      </c>
      <c r="O1681" t="str">
        <f t="shared" si="132"/>
        <v>-</v>
      </c>
      <c r="P1681" t="str">
        <f t="shared" si="133"/>
        <v>-</v>
      </c>
      <c r="Q1681" t="str">
        <f t="shared" si="131"/>
        <v>-</v>
      </c>
      <c r="R1681" t="str">
        <f t="shared" si="134"/>
        <v>-</v>
      </c>
    </row>
    <row r="1682" spans="1:18" x14ac:dyDescent="0.25">
      <c r="A1682">
        <v>197</v>
      </c>
      <c r="J1682">
        <v>1520466</v>
      </c>
      <c r="K1682">
        <v>1521887</v>
      </c>
      <c r="L1682" t="s">
        <v>5</v>
      </c>
      <c r="M1682" t="s">
        <v>25</v>
      </c>
      <c r="N1682" t="str">
        <f t="shared" si="135"/>
        <v>-</v>
      </c>
      <c r="O1682" t="str">
        <f t="shared" si="132"/>
        <v>-</v>
      </c>
      <c r="P1682" t="str">
        <f t="shared" si="133"/>
        <v>-</v>
      </c>
      <c r="Q1682" t="str">
        <f t="shared" si="131"/>
        <v>-</v>
      </c>
      <c r="R1682" t="str">
        <f t="shared" si="134"/>
        <v>-</v>
      </c>
    </row>
    <row r="1683" spans="1:18" x14ac:dyDescent="0.25">
      <c r="A1683">
        <v>197</v>
      </c>
      <c r="J1683">
        <v>1521889</v>
      </c>
      <c r="K1683">
        <v>1522992</v>
      </c>
      <c r="L1683" t="s">
        <v>5</v>
      </c>
      <c r="M1683" t="s">
        <v>25</v>
      </c>
      <c r="N1683" t="str">
        <f t="shared" si="135"/>
        <v>-</v>
      </c>
      <c r="O1683" t="str">
        <f t="shared" si="132"/>
        <v>-</v>
      </c>
      <c r="P1683" t="str">
        <f t="shared" si="133"/>
        <v>-</v>
      </c>
      <c r="Q1683" t="str">
        <f t="shared" si="131"/>
        <v>-</v>
      </c>
      <c r="R1683" t="str">
        <f t="shared" si="134"/>
        <v>-</v>
      </c>
    </row>
    <row r="1684" spans="1:18" x14ac:dyDescent="0.25">
      <c r="A1684">
        <v>197</v>
      </c>
      <c r="J1684">
        <v>1523056</v>
      </c>
      <c r="K1684">
        <v>1524462</v>
      </c>
      <c r="L1684" t="s">
        <v>5</v>
      </c>
      <c r="M1684" t="s">
        <v>25</v>
      </c>
      <c r="N1684" t="str">
        <f t="shared" si="135"/>
        <v>-</v>
      </c>
      <c r="O1684" t="str">
        <f t="shared" si="132"/>
        <v>-</v>
      </c>
      <c r="P1684" t="str">
        <f t="shared" si="133"/>
        <v>-</v>
      </c>
      <c r="Q1684" t="str">
        <f t="shared" si="131"/>
        <v>-</v>
      </c>
      <c r="R1684" t="str">
        <f t="shared" si="134"/>
        <v>-</v>
      </c>
    </row>
    <row r="1685" spans="1:18" x14ac:dyDescent="0.25">
      <c r="A1685">
        <v>197</v>
      </c>
      <c r="J1685">
        <v>1524489</v>
      </c>
      <c r="K1685">
        <v>1525058</v>
      </c>
      <c r="L1685" t="s">
        <v>5</v>
      </c>
      <c r="M1685" t="s">
        <v>25</v>
      </c>
      <c r="N1685" t="str">
        <f t="shared" si="135"/>
        <v>-</v>
      </c>
      <c r="O1685" t="str">
        <f t="shared" si="132"/>
        <v>-</v>
      </c>
      <c r="P1685" t="str">
        <f t="shared" si="133"/>
        <v>-</v>
      </c>
      <c r="Q1685" t="str">
        <f t="shared" si="131"/>
        <v>-</v>
      </c>
      <c r="R1685" t="str">
        <f t="shared" si="134"/>
        <v>-</v>
      </c>
    </row>
    <row r="1686" spans="1:18" x14ac:dyDescent="0.25">
      <c r="A1686">
        <v>197</v>
      </c>
      <c r="J1686">
        <v>1525036</v>
      </c>
      <c r="K1686">
        <v>1525227</v>
      </c>
      <c r="L1686" t="s">
        <v>5</v>
      </c>
      <c r="M1686" t="s">
        <v>25</v>
      </c>
      <c r="N1686">
        <f t="shared" si="135"/>
        <v>1</v>
      </c>
      <c r="O1686">
        <f t="shared" si="132"/>
        <v>1</v>
      </c>
      <c r="P1686" t="str">
        <f t="shared" si="133"/>
        <v>-</v>
      </c>
      <c r="Q1686">
        <f t="shared" si="131"/>
        <v>23</v>
      </c>
      <c r="R1686">
        <f t="shared" si="134"/>
        <v>1</v>
      </c>
    </row>
    <row r="1687" spans="1:18" x14ac:dyDescent="0.25">
      <c r="A1687">
        <v>198</v>
      </c>
      <c r="J1687">
        <v>1525347</v>
      </c>
      <c r="K1687">
        <v>1526129</v>
      </c>
      <c r="L1687" t="s">
        <v>5</v>
      </c>
      <c r="M1687" t="s">
        <v>25</v>
      </c>
      <c r="N1687" t="str">
        <f t="shared" si="135"/>
        <v>-</v>
      </c>
      <c r="O1687" t="str">
        <f t="shared" si="132"/>
        <v>-</v>
      </c>
      <c r="P1687" t="str">
        <f t="shared" si="133"/>
        <v>-</v>
      </c>
      <c r="Q1687" t="str">
        <f t="shared" si="131"/>
        <v>-</v>
      </c>
      <c r="R1687" t="str">
        <f t="shared" si="134"/>
        <v>-</v>
      </c>
    </row>
    <row r="1688" spans="1:18" x14ac:dyDescent="0.25">
      <c r="A1688">
        <v>198</v>
      </c>
      <c r="J1688">
        <v>1526367</v>
      </c>
      <c r="K1688">
        <v>1527149</v>
      </c>
      <c r="L1688" t="s">
        <v>5</v>
      </c>
      <c r="M1688" t="s">
        <v>25</v>
      </c>
      <c r="N1688" t="str">
        <f t="shared" si="135"/>
        <v>-</v>
      </c>
      <c r="O1688" t="str">
        <f t="shared" si="132"/>
        <v>-</v>
      </c>
      <c r="P1688" t="str">
        <f t="shared" si="133"/>
        <v>-</v>
      </c>
      <c r="Q1688" t="str">
        <f t="shared" si="131"/>
        <v>-</v>
      </c>
      <c r="R1688" t="str">
        <f t="shared" si="134"/>
        <v>-</v>
      </c>
    </row>
    <row r="1689" spans="1:18" x14ac:dyDescent="0.25">
      <c r="A1689">
        <v>198</v>
      </c>
      <c r="J1689">
        <v>1527330</v>
      </c>
      <c r="K1689">
        <v>1528016</v>
      </c>
      <c r="L1689" t="s">
        <v>5</v>
      </c>
      <c r="M1689" t="s">
        <v>25</v>
      </c>
      <c r="N1689" t="str">
        <f t="shared" si="135"/>
        <v>-</v>
      </c>
      <c r="O1689" t="str">
        <f t="shared" si="132"/>
        <v>-</v>
      </c>
      <c r="P1689" t="str">
        <f t="shared" si="133"/>
        <v>-</v>
      </c>
      <c r="Q1689" t="str">
        <f t="shared" si="131"/>
        <v>-</v>
      </c>
      <c r="R1689" t="str">
        <f t="shared" si="134"/>
        <v>-</v>
      </c>
    </row>
    <row r="1690" spans="1:18" x14ac:dyDescent="0.25">
      <c r="A1690">
        <v>198</v>
      </c>
      <c r="J1690">
        <v>1528013</v>
      </c>
      <c r="K1690">
        <v>1528720</v>
      </c>
      <c r="L1690" t="s">
        <v>5</v>
      </c>
      <c r="M1690" t="s">
        <v>25</v>
      </c>
      <c r="N1690">
        <f t="shared" si="135"/>
        <v>1</v>
      </c>
      <c r="O1690">
        <f t="shared" si="132"/>
        <v>1</v>
      </c>
      <c r="P1690" t="str">
        <f t="shared" si="133"/>
        <v>-</v>
      </c>
      <c r="Q1690">
        <f t="shared" si="131"/>
        <v>4</v>
      </c>
      <c r="R1690">
        <f t="shared" si="134"/>
        <v>2</v>
      </c>
    </row>
    <row r="1691" spans="1:18" x14ac:dyDescent="0.25">
      <c r="A1691">
        <v>198</v>
      </c>
      <c r="J1691">
        <v>1528731</v>
      </c>
      <c r="K1691">
        <v>1529507</v>
      </c>
      <c r="L1691" t="s">
        <v>5</v>
      </c>
      <c r="M1691" t="s">
        <v>25</v>
      </c>
      <c r="N1691" t="str">
        <f t="shared" si="135"/>
        <v>-</v>
      </c>
      <c r="O1691" t="str">
        <f t="shared" si="132"/>
        <v>-</v>
      </c>
      <c r="P1691" t="str">
        <f t="shared" si="133"/>
        <v>-</v>
      </c>
      <c r="Q1691" t="str">
        <f t="shared" si="131"/>
        <v>-</v>
      </c>
      <c r="R1691" t="str">
        <f t="shared" si="134"/>
        <v>-</v>
      </c>
    </row>
    <row r="1692" spans="1:18" x14ac:dyDescent="0.25">
      <c r="A1692">
        <v>198</v>
      </c>
      <c r="J1692">
        <v>1529559</v>
      </c>
      <c r="K1692">
        <v>1530452</v>
      </c>
      <c r="L1692" t="s">
        <v>5</v>
      </c>
      <c r="M1692" t="s">
        <v>88</v>
      </c>
      <c r="N1692" t="str">
        <f t="shared" si="135"/>
        <v>-</v>
      </c>
      <c r="O1692" t="str">
        <f t="shared" si="132"/>
        <v>-</v>
      </c>
      <c r="P1692" t="str">
        <f t="shared" si="133"/>
        <v>-</v>
      </c>
      <c r="Q1692" t="str">
        <f t="shared" si="131"/>
        <v>-</v>
      </c>
      <c r="R1692" t="str">
        <f t="shared" si="134"/>
        <v>-</v>
      </c>
    </row>
    <row r="1693" spans="1:18" x14ac:dyDescent="0.25">
      <c r="A1693">
        <v>198</v>
      </c>
      <c r="J1693">
        <v>1530578</v>
      </c>
      <c r="K1693">
        <v>1531225</v>
      </c>
      <c r="L1693" t="s">
        <v>5</v>
      </c>
      <c r="M1693" t="s">
        <v>88</v>
      </c>
      <c r="N1693" t="str">
        <f t="shared" si="135"/>
        <v>-</v>
      </c>
      <c r="O1693" t="str">
        <f t="shared" si="132"/>
        <v>-</v>
      </c>
      <c r="P1693" t="str">
        <f t="shared" si="133"/>
        <v>-</v>
      </c>
      <c r="Q1693" t="str">
        <f t="shared" si="131"/>
        <v>-</v>
      </c>
      <c r="R1693" t="str">
        <f t="shared" si="134"/>
        <v>-</v>
      </c>
    </row>
    <row r="1694" spans="1:18" x14ac:dyDescent="0.25">
      <c r="A1694">
        <v>198</v>
      </c>
      <c r="J1694">
        <v>1531368</v>
      </c>
      <c r="K1694">
        <v>1532012</v>
      </c>
      <c r="L1694" t="s">
        <v>5</v>
      </c>
      <c r="M1694" t="s">
        <v>25</v>
      </c>
      <c r="N1694" t="str">
        <f t="shared" si="135"/>
        <v>-</v>
      </c>
      <c r="O1694" t="str">
        <f t="shared" si="132"/>
        <v>-</v>
      </c>
      <c r="P1694" t="str">
        <f t="shared" si="133"/>
        <v>-</v>
      </c>
      <c r="Q1694" t="str">
        <f t="shared" si="131"/>
        <v>-</v>
      </c>
      <c r="R1694" t="str">
        <f t="shared" si="134"/>
        <v>-</v>
      </c>
    </row>
    <row r="1695" spans="1:18" x14ac:dyDescent="0.25">
      <c r="A1695">
        <v>198</v>
      </c>
      <c r="J1695">
        <v>1532068</v>
      </c>
      <c r="K1695">
        <v>1532619</v>
      </c>
      <c r="L1695" t="s">
        <v>5</v>
      </c>
      <c r="M1695" t="s">
        <v>25</v>
      </c>
      <c r="N1695" t="str">
        <f t="shared" si="135"/>
        <v>-</v>
      </c>
      <c r="O1695" t="str">
        <f t="shared" si="132"/>
        <v>-</v>
      </c>
      <c r="P1695" t="str">
        <f t="shared" si="133"/>
        <v>-</v>
      </c>
      <c r="Q1695" t="str">
        <f t="shared" si="131"/>
        <v>-</v>
      </c>
      <c r="R1695" t="str">
        <f t="shared" si="134"/>
        <v>-</v>
      </c>
    </row>
    <row r="1696" spans="1:18" x14ac:dyDescent="0.25">
      <c r="A1696">
        <v>198</v>
      </c>
      <c r="J1696">
        <v>1532676</v>
      </c>
      <c r="K1696">
        <v>1533230</v>
      </c>
      <c r="L1696" t="s">
        <v>5</v>
      </c>
      <c r="M1696" t="s">
        <v>25</v>
      </c>
      <c r="N1696" t="str">
        <f t="shared" si="135"/>
        <v>-</v>
      </c>
      <c r="O1696" t="str">
        <f t="shared" si="132"/>
        <v>-</v>
      </c>
      <c r="P1696" t="str">
        <f t="shared" si="133"/>
        <v>-</v>
      </c>
      <c r="Q1696" t="str">
        <f t="shared" si="131"/>
        <v>-</v>
      </c>
      <c r="R1696" t="str">
        <f t="shared" si="134"/>
        <v>-</v>
      </c>
    </row>
    <row r="1697" spans="1:18" x14ac:dyDescent="0.25">
      <c r="A1697">
        <v>198</v>
      </c>
      <c r="J1697">
        <v>1533236</v>
      </c>
      <c r="K1697">
        <v>1534255</v>
      </c>
      <c r="L1697" t="s">
        <v>5</v>
      </c>
      <c r="M1697" t="s">
        <v>88</v>
      </c>
      <c r="N1697" t="str">
        <f t="shared" si="135"/>
        <v>-</v>
      </c>
      <c r="O1697" t="str">
        <f t="shared" si="132"/>
        <v>-</v>
      </c>
      <c r="P1697" t="str">
        <f t="shared" si="133"/>
        <v>-</v>
      </c>
      <c r="Q1697" t="str">
        <f t="shared" si="131"/>
        <v>-</v>
      </c>
      <c r="R1697" t="str">
        <f t="shared" si="134"/>
        <v>-</v>
      </c>
    </row>
    <row r="1698" spans="1:18" x14ac:dyDescent="0.25">
      <c r="A1698">
        <v>198</v>
      </c>
      <c r="J1698">
        <v>1534366</v>
      </c>
      <c r="K1698">
        <v>1534509</v>
      </c>
      <c r="L1698" t="s">
        <v>5</v>
      </c>
      <c r="M1698" t="s">
        <v>88</v>
      </c>
      <c r="N1698" t="str">
        <f t="shared" si="135"/>
        <v>-</v>
      </c>
      <c r="O1698" t="str">
        <f t="shared" si="132"/>
        <v>-</v>
      </c>
      <c r="P1698" t="str">
        <f t="shared" si="133"/>
        <v>-</v>
      </c>
      <c r="Q1698" t="str">
        <f t="shared" si="131"/>
        <v>-</v>
      </c>
      <c r="R1698" t="str">
        <f t="shared" si="134"/>
        <v>-</v>
      </c>
    </row>
    <row r="1699" spans="1:18" x14ac:dyDescent="0.25">
      <c r="A1699">
        <v>198</v>
      </c>
      <c r="J1699">
        <v>1534508</v>
      </c>
      <c r="K1699">
        <v>1534951</v>
      </c>
      <c r="L1699" t="s">
        <v>5</v>
      </c>
      <c r="M1699" t="s">
        <v>25</v>
      </c>
      <c r="N1699">
        <f t="shared" si="135"/>
        <v>1</v>
      </c>
      <c r="O1699" t="str">
        <f t="shared" si="132"/>
        <v>-</v>
      </c>
      <c r="P1699">
        <f t="shared" si="133"/>
        <v>1</v>
      </c>
      <c r="Q1699">
        <f t="shared" si="131"/>
        <v>2</v>
      </c>
      <c r="R1699">
        <f t="shared" si="134"/>
        <v>1</v>
      </c>
    </row>
    <row r="1700" spans="1:18" x14ac:dyDescent="0.25">
      <c r="A1700">
        <v>198</v>
      </c>
      <c r="J1700">
        <v>1535032</v>
      </c>
      <c r="K1700">
        <v>1535304</v>
      </c>
      <c r="L1700" t="s">
        <v>5</v>
      </c>
      <c r="M1700" t="s">
        <v>25</v>
      </c>
      <c r="N1700" t="str">
        <f t="shared" si="135"/>
        <v>-</v>
      </c>
      <c r="O1700" t="str">
        <f t="shared" si="132"/>
        <v>-</v>
      </c>
      <c r="P1700" t="str">
        <f t="shared" si="133"/>
        <v>-</v>
      </c>
      <c r="Q1700" t="str">
        <f t="shared" si="131"/>
        <v>-</v>
      </c>
      <c r="R1700" t="str">
        <f t="shared" si="134"/>
        <v>-</v>
      </c>
    </row>
    <row r="1701" spans="1:18" x14ac:dyDescent="0.25">
      <c r="A1701">
        <v>199</v>
      </c>
      <c r="J1701">
        <v>1535325</v>
      </c>
      <c r="K1701">
        <v>1536716</v>
      </c>
      <c r="L1701" t="s">
        <v>5</v>
      </c>
      <c r="M1701" t="s">
        <v>25</v>
      </c>
      <c r="N1701" t="str">
        <f t="shared" si="135"/>
        <v>-</v>
      </c>
      <c r="O1701" t="str">
        <f t="shared" si="132"/>
        <v>-</v>
      </c>
      <c r="P1701" t="str">
        <f t="shared" si="133"/>
        <v>-</v>
      </c>
      <c r="Q1701" t="str">
        <f t="shared" si="131"/>
        <v>-</v>
      </c>
      <c r="R1701" t="str">
        <f t="shared" si="134"/>
        <v>-</v>
      </c>
    </row>
    <row r="1702" spans="1:18" x14ac:dyDescent="0.25">
      <c r="A1702">
        <v>199</v>
      </c>
      <c r="J1702">
        <v>1536713</v>
      </c>
      <c r="K1702">
        <v>1537543</v>
      </c>
      <c r="L1702" t="s">
        <v>5</v>
      </c>
      <c r="M1702" t="s">
        <v>25</v>
      </c>
      <c r="N1702">
        <f t="shared" si="135"/>
        <v>1</v>
      </c>
      <c r="O1702">
        <f t="shared" si="132"/>
        <v>1</v>
      </c>
      <c r="P1702" t="str">
        <f t="shared" si="133"/>
        <v>-</v>
      </c>
      <c r="Q1702">
        <f t="shared" si="131"/>
        <v>4</v>
      </c>
      <c r="R1702">
        <f t="shared" si="134"/>
        <v>2</v>
      </c>
    </row>
    <row r="1703" spans="1:18" x14ac:dyDescent="0.25">
      <c r="A1703">
        <v>199</v>
      </c>
      <c r="J1703">
        <v>1537536</v>
      </c>
      <c r="K1703">
        <v>1538489</v>
      </c>
      <c r="L1703" t="s">
        <v>5</v>
      </c>
      <c r="M1703" t="s">
        <v>25</v>
      </c>
      <c r="N1703">
        <f t="shared" si="135"/>
        <v>1</v>
      </c>
      <c r="O1703">
        <f t="shared" si="132"/>
        <v>1</v>
      </c>
      <c r="P1703" t="str">
        <f t="shared" si="133"/>
        <v>-</v>
      </c>
      <c r="Q1703">
        <f t="shared" si="131"/>
        <v>8</v>
      </c>
      <c r="R1703">
        <f t="shared" si="134"/>
        <v>1</v>
      </c>
    </row>
    <row r="1704" spans="1:18" x14ac:dyDescent="0.25">
      <c r="A1704">
        <v>199</v>
      </c>
      <c r="J1704">
        <v>1538538</v>
      </c>
      <c r="K1704">
        <v>1540058</v>
      </c>
      <c r="L1704" t="s">
        <v>5</v>
      </c>
      <c r="M1704" t="s">
        <v>88</v>
      </c>
      <c r="N1704" t="str">
        <f t="shared" si="135"/>
        <v>-</v>
      </c>
      <c r="O1704" t="str">
        <f t="shared" si="132"/>
        <v>-</v>
      </c>
      <c r="P1704" t="str">
        <f t="shared" si="133"/>
        <v>-</v>
      </c>
      <c r="Q1704" t="str">
        <f t="shared" si="131"/>
        <v>-</v>
      </c>
      <c r="R1704" t="str">
        <f t="shared" si="134"/>
        <v>-</v>
      </c>
    </row>
    <row r="1705" spans="1:18" x14ac:dyDescent="0.25">
      <c r="A1705">
        <v>199</v>
      </c>
      <c r="J1705">
        <v>1540276</v>
      </c>
      <c r="K1705">
        <v>1542420</v>
      </c>
      <c r="L1705" t="s">
        <v>5</v>
      </c>
      <c r="M1705" t="s">
        <v>88</v>
      </c>
      <c r="N1705" t="str">
        <f t="shared" si="135"/>
        <v>-</v>
      </c>
      <c r="O1705" t="str">
        <f t="shared" si="132"/>
        <v>-</v>
      </c>
      <c r="P1705" t="str">
        <f t="shared" si="133"/>
        <v>-</v>
      </c>
      <c r="Q1705" t="str">
        <f t="shared" si="131"/>
        <v>-</v>
      </c>
      <c r="R1705" t="str">
        <f t="shared" si="134"/>
        <v>-</v>
      </c>
    </row>
    <row r="1706" spans="1:18" x14ac:dyDescent="0.25">
      <c r="A1706">
        <v>199</v>
      </c>
      <c r="J1706">
        <v>1542497</v>
      </c>
      <c r="K1706">
        <v>1543699</v>
      </c>
      <c r="L1706" t="s">
        <v>5</v>
      </c>
      <c r="M1706" t="s">
        <v>88</v>
      </c>
      <c r="N1706" t="str">
        <f t="shared" si="135"/>
        <v>-</v>
      </c>
      <c r="O1706" t="str">
        <f t="shared" si="132"/>
        <v>-</v>
      </c>
      <c r="P1706" t="str">
        <f t="shared" si="133"/>
        <v>-</v>
      </c>
      <c r="Q1706" t="str">
        <f t="shared" si="131"/>
        <v>-</v>
      </c>
      <c r="R1706" t="str">
        <f t="shared" si="134"/>
        <v>-</v>
      </c>
    </row>
    <row r="1707" spans="1:18" x14ac:dyDescent="0.25">
      <c r="A1707">
        <v>199</v>
      </c>
      <c r="J1707">
        <v>1544039</v>
      </c>
      <c r="K1707">
        <v>1544494</v>
      </c>
      <c r="L1707" t="s">
        <v>5</v>
      </c>
      <c r="M1707" t="s">
        <v>25</v>
      </c>
      <c r="N1707" t="str">
        <f t="shared" si="135"/>
        <v>-</v>
      </c>
      <c r="O1707" t="str">
        <f t="shared" si="132"/>
        <v>-</v>
      </c>
      <c r="P1707" t="str">
        <f t="shared" si="133"/>
        <v>-</v>
      </c>
      <c r="Q1707" t="str">
        <f t="shared" si="131"/>
        <v>-</v>
      </c>
      <c r="R1707" t="str">
        <f t="shared" si="134"/>
        <v>-</v>
      </c>
    </row>
    <row r="1708" spans="1:18" x14ac:dyDescent="0.25">
      <c r="A1708">
        <v>199</v>
      </c>
      <c r="J1708">
        <v>1544577</v>
      </c>
      <c r="K1708">
        <v>1545071</v>
      </c>
      <c r="L1708" t="s">
        <v>5</v>
      </c>
      <c r="M1708" t="s">
        <v>25</v>
      </c>
      <c r="N1708" t="str">
        <f t="shared" si="135"/>
        <v>-</v>
      </c>
      <c r="O1708" t="str">
        <f t="shared" si="132"/>
        <v>-</v>
      </c>
      <c r="P1708" t="str">
        <f t="shared" si="133"/>
        <v>-</v>
      </c>
      <c r="Q1708" t="str">
        <f t="shared" si="131"/>
        <v>-</v>
      </c>
      <c r="R1708" t="str">
        <f t="shared" si="134"/>
        <v>-</v>
      </c>
    </row>
    <row r="1709" spans="1:18" x14ac:dyDescent="0.25">
      <c r="A1709">
        <v>199</v>
      </c>
      <c r="J1709">
        <v>1545064</v>
      </c>
      <c r="K1709">
        <v>1545741</v>
      </c>
      <c r="L1709" t="s">
        <v>5</v>
      </c>
      <c r="M1709" t="s">
        <v>25</v>
      </c>
      <c r="N1709">
        <f t="shared" si="135"/>
        <v>1</v>
      </c>
      <c r="O1709">
        <f t="shared" si="132"/>
        <v>1</v>
      </c>
      <c r="P1709" t="str">
        <f t="shared" si="133"/>
        <v>-</v>
      </c>
      <c r="Q1709">
        <f t="shared" si="131"/>
        <v>8</v>
      </c>
      <c r="R1709">
        <f t="shared" si="134"/>
        <v>1</v>
      </c>
    </row>
    <row r="1710" spans="1:18" x14ac:dyDescent="0.25">
      <c r="A1710">
        <v>200</v>
      </c>
      <c r="J1710">
        <v>1545818</v>
      </c>
      <c r="K1710">
        <v>1547644</v>
      </c>
      <c r="L1710" t="s">
        <v>5</v>
      </c>
      <c r="M1710" t="s">
        <v>25</v>
      </c>
      <c r="N1710" t="str">
        <f t="shared" si="135"/>
        <v>-</v>
      </c>
      <c r="O1710" t="str">
        <f t="shared" si="132"/>
        <v>-</v>
      </c>
      <c r="P1710" t="str">
        <f t="shared" si="133"/>
        <v>-</v>
      </c>
      <c r="Q1710" t="str">
        <f t="shared" si="131"/>
        <v>-</v>
      </c>
      <c r="R1710" t="str">
        <f t="shared" si="134"/>
        <v>-</v>
      </c>
    </row>
    <row r="1711" spans="1:18" x14ac:dyDescent="0.25">
      <c r="A1711">
        <v>200</v>
      </c>
      <c r="J1711">
        <v>1547735</v>
      </c>
      <c r="K1711">
        <v>1548334</v>
      </c>
      <c r="L1711" t="s">
        <v>5</v>
      </c>
      <c r="M1711" t="s">
        <v>88</v>
      </c>
      <c r="N1711" t="str">
        <f t="shared" si="135"/>
        <v>-</v>
      </c>
      <c r="O1711" t="str">
        <f t="shared" si="132"/>
        <v>-</v>
      </c>
      <c r="P1711" t="str">
        <f t="shared" si="133"/>
        <v>-</v>
      </c>
      <c r="Q1711" t="str">
        <f t="shared" si="131"/>
        <v>-</v>
      </c>
      <c r="R1711" t="str">
        <f t="shared" si="134"/>
        <v>-</v>
      </c>
    </row>
    <row r="1712" spans="1:18" x14ac:dyDescent="0.25">
      <c r="A1712">
        <v>200</v>
      </c>
      <c r="J1712">
        <v>1548428</v>
      </c>
      <c r="K1712">
        <v>1549642</v>
      </c>
      <c r="L1712" t="s">
        <v>5</v>
      </c>
      <c r="M1712" t="s">
        <v>88</v>
      </c>
      <c r="N1712" t="str">
        <f t="shared" si="135"/>
        <v>-</v>
      </c>
      <c r="O1712" t="str">
        <f t="shared" si="132"/>
        <v>-</v>
      </c>
      <c r="P1712" t="str">
        <f t="shared" si="133"/>
        <v>-</v>
      </c>
      <c r="Q1712" t="str">
        <f t="shared" si="131"/>
        <v>-</v>
      </c>
      <c r="R1712" t="str">
        <f t="shared" si="134"/>
        <v>-</v>
      </c>
    </row>
    <row r="1713" spans="1:18" x14ac:dyDescent="0.25">
      <c r="A1713">
        <v>200</v>
      </c>
      <c r="J1713">
        <v>1549724</v>
      </c>
      <c r="K1713">
        <v>1549909</v>
      </c>
      <c r="L1713" t="s">
        <v>5</v>
      </c>
      <c r="M1713" t="s">
        <v>25</v>
      </c>
      <c r="N1713" t="str">
        <f t="shared" si="135"/>
        <v>-</v>
      </c>
      <c r="O1713" t="str">
        <f t="shared" si="132"/>
        <v>-</v>
      </c>
      <c r="P1713" t="str">
        <f t="shared" si="133"/>
        <v>-</v>
      </c>
      <c r="Q1713" t="str">
        <f t="shared" si="131"/>
        <v>-</v>
      </c>
      <c r="R1713" t="str">
        <f t="shared" si="134"/>
        <v>-</v>
      </c>
    </row>
    <row r="1714" spans="1:18" x14ac:dyDescent="0.25">
      <c r="A1714">
        <v>200</v>
      </c>
      <c r="J1714">
        <v>1550574</v>
      </c>
      <c r="K1714">
        <v>1551512</v>
      </c>
      <c r="L1714" t="s">
        <v>5</v>
      </c>
      <c r="M1714" t="s">
        <v>25</v>
      </c>
      <c r="N1714" t="str">
        <f t="shared" si="135"/>
        <v>-</v>
      </c>
      <c r="O1714" t="str">
        <f t="shared" si="132"/>
        <v>-</v>
      </c>
      <c r="P1714" t="str">
        <f t="shared" si="133"/>
        <v>-</v>
      </c>
      <c r="Q1714" t="str">
        <f t="shared" si="131"/>
        <v>-</v>
      </c>
      <c r="R1714" t="str">
        <f t="shared" si="134"/>
        <v>-</v>
      </c>
    </row>
    <row r="1715" spans="1:18" x14ac:dyDescent="0.25">
      <c r="A1715">
        <v>200</v>
      </c>
      <c r="J1715">
        <v>1551592</v>
      </c>
      <c r="K1715">
        <v>1551744</v>
      </c>
      <c r="L1715" t="s">
        <v>5</v>
      </c>
      <c r="M1715" t="s">
        <v>25</v>
      </c>
      <c r="N1715" t="str">
        <f t="shared" si="135"/>
        <v>-</v>
      </c>
      <c r="O1715" t="str">
        <f t="shared" si="132"/>
        <v>-</v>
      </c>
      <c r="P1715" t="str">
        <f t="shared" si="133"/>
        <v>-</v>
      </c>
      <c r="Q1715" t="str">
        <f t="shared" si="131"/>
        <v>-</v>
      </c>
      <c r="R1715" t="str">
        <f t="shared" si="134"/>
        <v>-</v>
      </c>
    </row>
    <row r="1716" spans="1:18" x14ac:dyDescent="0.25">
      <c r="A1716">
        <v>201</v>
      </c>
      <c r="J1716">
        <v>1552138</v>
      </c>
      <c r="K1716">
        <v>1552581</v>
      </c>
      <c r="L1716" t="s">
        <v>5</v>
      </c>
      <c r="M1716" t="s">
        <v>25</v>
      </c>
      <c r="N1716" t="str">
        <f t="shared" si="135"/>
        <v>-</v>
      </c>
      <c r="O1716" t="str">
        <f t="shared" si="132"/>
        <v>-</v>
      </c>
      <c r="P1716" t="str">
        <f t="shared" si="133"/>
        <v>-</v>
      </c>
      <c r="Q1716" t="str">
        <f t="shared" si="131"/>
        <v>-</v>
      </c>
      <c r="R1716" t="str">
        <f t="shared" si="134"/>
        <v>-</v>
      </c>
    </row>
    <row r="1717" spans="1:18" x14ac:dyDescent="0.25">
      <c r="A1717">
        <v>201</v>
      </c>
      <c r="J1717">
        <v>1552597</v>
      </c>
      <c r="K1717">
        <v>1553259</v>
      </c>
      <c r="L1717" t="s">
        <v>5</v>
      </c>
      <c r="M1717" t="s">
        <v>25</v>
      </c>
      <c r="N1717" t="str">
        <f t="shared" si="135"/>
        <v>-</v>
      </c>
      <c r="O1717" t="str">
        <f t="shared" si="132"/>
        <v>-</v>
      </c>
      <c r="P1717" t="str">
        <f t="shared" si="133"/>
        <v>-</v>
      </c>
      <c r="Q1717" t="str">
        <f t="shared" si="131"/>
        <v>-</v>
      </c>
      <c r="R1717" t="str">
        <f t="shared" si="134"/>
        <v>-</v>
      </c>
    </row>
    <row r="1718" spans="1:18" x14ac:dyDescent="0.25">
      <c r="A1718">
        <v>201</v>
      </c>
      <c r="J1718">
        <v>1553346</v>
      </c>
      <c r="K1718">
        <v>1555148</v>
      </c>
      <c r="L1718" t="s">
        <v>5</v>
      </c>
      <c r="M1718" t="s">
        <v>25</v>
      </c>
      <c r="N1718" t="str">
        <f t="shared" si="135"/>
        <v>-</v>
      </c>
      <c r="O1718" t="str">
        <f t="shared" si="132"/>
        <v>-</v>
      </c>
      <c r="P1718" t="str">
        <f t="shared" si="133"/>
        <v>-</v>
      </c>
      <c r="Q1718" t="str">
        <f t="shared" si="131"/>
        <v>-</v>
      </c>
      <c r="R1718" t="str">
        <f t="shared" si="134"/>
        <v>-</v>
      </c>
    </row>
    <row r="1719" spans="1:18" x14ac:dyDescent="0.25">
      <c r="A1719">
        <v>201</v>
      </c>
      <c r="J1719">
        <v>1555151</v>
      </c>
      <c r="K1719">
        <v>1555651</v>
      </c>
      <c r="L1719" t="s">
        <v>5</v>
      </c>
      <c r="M1719" t="s">
        <v>25</v>
      </c>
      <c r="N1719" t="str">
        <f t="shared" si="135"/>
        <v>-</v>
      </c>
      <c r="O1719" t="str">
        <f t="shared" si="132"/>
        <v>-</v>
      </c>
      <c r="P1719" t="str">
        <f t="shared" si="133"/>
        <v>-</v>
      </c>
      <c r="Q1719" t="str">
        <f t="shared" si="131"/>
        <v>-</v>
      </c>
      <c r="R1719" t="str">
        <f t="shared" si="134"/>
        <v>-</v>
      </c>
    </row>
    <row r="1720" spans="1:18" x14ac:dyDescent="0.25">
      <c r="A1720">
        <v>201</v>
      </c>
      <c r="J1720">
        <v>1555648</v>
      </c>
      <c r="K1720">
        <v>1556985</v>
      </c>
      <c r="L1720" t="s">
        <v>5</v>
      </c>
      <c r="M1720" t="s">
        <v>25</v>
      </c>
      <c r="N1720">
        <f t="shared" si="135"/>
        <v>1</v>
      </c>
      <c r="O1720">
        <f t="shared" si="132"/>
        <v>1</v>
      </c>
      <c r="P1720" t="str">
        <f t="shared" si="133"/>
        <v>-</v>
      </c>
      <c r="Q1720">
        <f t="shared" si="131"/>
        <v>4</v>
      </c>
      <c r="R1720">
        <f t="shared" si="134"/>
        <v>2</v>
      </c>
    </row>
    <row r="1721" spans="1:18" x14ac:dyDescent="0.25">
      <c r="A1721">
        <v>201</v>
      </c>
      <c r="J1721">
        <v>1557010</v>
      </c>
      <c r="K1721">
        <v>1559742</v>
      </c>
      <c r="L1721" t="s">
        <v>5</v>
      </c>
      <c r="M1721" t="s">
        <v>25</v>
      </c>
      <c r="N1721" t="str">
        <f t="shared" si="135"/>
        <v>-</v>
      </c>
      <c r="O1721" t="str">
        <f t="shared" si="132"/>
        <v>-</v>
      </c>
      <c r="P1721" t="str">
        <f t="shared" si="133"/>
        <v>-</v>
      </c>
      <c r="Q1721" t="str">
        <f t="shared" si="131"/>
        <v>-</v>
      </c>
      <c r="R1721" t="str">
        <f t="shared" si="134"/>
        <v>-</v>
      </c>
    </row>
    <row r="1722" spans="1:18" x14ac:dyDescent="0.25">
      <c r="A1722">
        <v>201</v>
      </c>
      <c r="J1722">
        <v>1559739</v>
      </c>
      <c r="K1722">
        <v>1560716</v>
      </c>
      <c r="L1722" t="s">
        <v>5</v>
      </c>
      <c r="M1722" t="s">
        <v>25</v>
      </c>
      <c r="N1722">
        <f t="shared" si="135"/>
        <v>1</v>
      </c>
      <c r="O1722">
        <f t="shared" si="132"/>
        <v>1</v>
      </c>
      <c r="P1722" t="str">
        <f t="shared" si="133"/>
        <v>-</v>
      </c>
      <c r="Q1722">
        <f t="shared" si="131"/>
        <v>4</v>
      </c>
      <c r="R1722">
        <f t="shared" si="134"/>
        <v>2</v>
      </c>
    </row>
    <row r="1723" spans="1:18" x14ac:dyDescent="0.25">
      <c r="A1723">
        <v>201</v>
      </c>
      <c r="J1723">
        <v>1560731</v>
      </c>
      <c r="K1723">
        <v>1561273</v>
      </c>
      <c r="L1723" t="s">
        <v>5</v>
      </c>
      <c r="M1723" t="s">
        <v>25</v>
      </c>
      <c r="N1723" t="str">
        <f t="shared" si="135"/>
        <v>-</v>
      </c>
      <c r="O1723" t="str">
        <f t="shared" si="132"/>
        <v>-</v>
      </c>
      <c r="P1723" t="str">
        <f t="shared" si="133"/>
        <v>-</v>
      </c>
      <c r="Q1723" t="str">
        <f t="shared" si="131"/>
        <v>-</v>
      </c>
      <c r="R1723" t="str">
        <f t="shared" si="134"/>
        <v>-</v>
      </c>
    </row>
    <row r="1724" spans="1:18" x14ac:dyDescent="0.25">
      <c r="A1724">
        <v>201</v>
      </c>
      <c r="J1724">
        <v>1561284</v>
      </c>
      <c r="K1724">
        <v>1561838</v>
      </c>
      <c r="L1724" t="s">
        <v>5</v>
      </c>
      <c r="M1724" t="s">
        <v>25</v>
      </c>
      <c r="N1724" t="str">
        <f t="shared" si="135"/>
        <v>-</v>
      </c>
      <c r="O1724" t="str">
        <f t="shared" si="132"/>
        <v>-</v>
      </c>
      <c r="P1724" t="str">
        <f t="shared" si="133"/>
        <v>-</v>
      </c>
      <c r="Q1724" t="str">
        <f t="shared" si="131"/>
        <v>-</v>
      </c>
      <c r="R1724" t="str">
        <f t="shared" si="134"/>
        <v>-</v>
      </c>
    </row>
    <row r="1725" spans="1:18" x14ac:dyDescent="0.25">
      <c r="A1725">
        <v>201</v>
      </c>
      <c r="J1725">
        <v>1561835</v>
      </c>
      <c r="K1725">
        <v>1562137</v>
      </c>
      <c r="L1725" t="s">
        <v>5</v>
      </c>
      <c r="M1725" t="s">
        <v>25</v>
      </c>
      <c r="N1725">
        <f t="shared" si="135"/>
        <v>1</v>
      </c>
      <c r="O1725">
        <f t="shared" si="132"/>
        <v>1</v>
      </c>
      <c r="P1725" t="str">
        <f t="shared" si="133"/>
        <v>-</v>
      </c>
      <c r="Q1725">
        <f t="shared" si="131"/>
        <v>4</v>
      </c>
      <c r="R1725">
        <f t="shared" si="134"/>
        <v>2</v>
      </c>
    </row>
    <row r="1726" spans="1:18" x14ac:dyDescent="0.25">
      <c r="A1726">
        <v>201</v>
      </c>
      <c r="J1726">
        <v>1562134</v>
      </c>
      <c r="K1726">
        <v>1563975</v>
      </c>
      <c r="L1726" t="s">
        <v>5</v>
      </c>
      <c r="M1726" t="s">
        <v>25</v>
      </c>
      <c r="N1726">
        <f t="shared" si="135"/>
        <v>1</v>
      </c>
      <c r="O1726">
        <f t="shared" si="132"/>
        <v>1</v>
      </c>
      <c r="P1726" t="str">
        <f t="shared" si="133"/>
        <v>-</v>
      </c>
      <c r="Q1726">
        <f t="shared" si="131"/>
        <v>4</v>
      </c>
      <c r="R1726">
        <f t="shared" si="134"/>
        <v>2</v>
      </c>
    </row>
    <row r="1727" spans="1:18" x14ac:dyDescent="0.25">
      <c r="A1727">
        <v>201</v>
      </c>
      <c r="J1727">
        <v>1564289</v>
      </c>
      <c r="K1727">
        <v>1565818</v>
      </c>
      <c r="L1727" t="s">
        <v>5</v>
      </c>
      <c r="M1727" t="s">
        <v>25</v>
      </c>
      <c r="N1727" t="str">
        <f t="shared" si="135"/>
        <v>-</v>
      </c>
      <c r="O1727" t="str">
        <f t="shared" si="132"/>
        <v>-</v>
      </c>
      <c r="P1727" t="str">
        <f t="shared" si="133"/>
        <v>-</v>
      </c>
      <c r="Q1727" t="str">
        <f t="shared" si="131"/>
        <v>-</v>
      </c>
      <c r="R1727" t="str">
        <f t="shared" si="134"/>
        <v>-</v>
      </c>
    </row>
    <row r="1728" spans="1:18" x14ac:dyDescent="0.25">
      <c r="A1728">
        <v>201</v>
      </c>
      <c r="J1728">
        <v>1565825</v>
      </c>
      <c r="K1728">
        <v>1567282</v>
      </c>
      <c r="L1728" t="s">
        <v>5</v>
      </c>
      <c r="M1728" t="s">
        <v>25</v>
      </c>
      <c r="N1728" t="str">
        <f t="shared" si="135"/>
        <v>-</v>
      </c>
      <c r="O1728" t="str">
        <f t="shared" si="132"/>
        <v>-</v>
      </c>
      <c r="P1728" t="str">
        <f t="shared" si="133"/>
        <v>-</v>
      </c>
      <c r="Q1728" t="str">
        <f t="shared" si="131"/>
        <v>-</v>
      </c>
      <c r="R1728" t="str">
        <f t="shared" si="134"/>
        <v>-</v>
      </c>
    </row>
    <row r="1729" spans="1:18" x14ac:dyDescent="0.25">
      <c r="A1729">
        <v>202</v>
      </c>
      <c r="J1729">
        <v>1567423</v>
      </c>
      <c r="K1729">
        <v>1568427</v>
      </c>
      <c r="L1729" t="s">
        <v>5</v>
      </c>
      <c r="M1729" t="s">
        <v>88</v>
      </c>
      <c r="N1729" t="str">
        <f t="shared" si="135"/>
        <v>-</v>
      </c>
      <c r="O1729" t="str">
        <f t="shared" si="132"/>
        <v>-</v>
      </c>
      <c r="P1729" t="str">
        <f t="shared" si="133"/>
        <v>-</v>
      </c>
      <c r="Q1729" t="str">
        <f t="shared" si="131"/>
        <v>-</v>
      </c>
      <c r="R1729" t="str">
        <f t="shared" si="134"/>
        <v>-</v>
      </c>
    </row>
    <row r="1730" spans="1:18" x14ac:dyDescent="0.25">
      <c r="A1730">
        <v>202</v>
      </c>
      <c r="J1730">
        <v>1568493</v>
      </c>
      <c r="K1730">
        <v>1569410</v>
      </c>
      <c r="L1730" t="s">
        <v>5</v>
      </c>
      <c r="M1730" t="s">
        <v>88</v>
      </c>
      <c r="N1730" t="str">
        <f t="shared" si="135"/>
        <v>-</v>
      </c>
      <c r="O1730" t="str">
        <f t="shared" si="132"/>
        <v>-</v>
      </c>
      <c r="P1730" t="str">
        <f t="shared" si="133"/>
        <v>-</v>
      </c>
      <c r="Q1730" t="str">
        <f t="shared" ref="Q1730:Q1793" si="136">IF(N1730=1,K1729-J1730+1,"-")</f>
        <v>-</v>
      </c>
      <c r="R1730" t="str">
        <f t="shared" si="134"/>
        <v>-</v>
      </c>
    </row>
    <row r="1731" spans="1:18" x14ac:dyDescent="0.25">
      <c r="A1731">
        <v>202</v>
      </c>
      <c r="J1731">
        <v>1569471</v>
      </c>
      <c r="K1731">
        <v>1569932</v>
      </c>
      <c r="L1731" t="s">
        <v>5</v>
      </c>
      <c r="M1731" t="s">
        <v>25</v>
      </c>
      <c r="N1731" t="str">
        <f t="shared" si="135"/>
        <v>-</v>
      </c>
      <c r="O1731" t="str">
        <f t="shared" ref="O1731:O1794" si="137">IF(AND(N1731=1,M1731=M1730),1,"-")</f>
        <v>-</v>
      </c>
      <c r="P1731" t="str">
        <f t="shared" ref="P1731:P1794" si="138">IF(AND(N1731=1,M1731&lt;&gt;M1730),1,"-")</f>
        <v>-</v>
      </c>
      <c r="Q1731" t="str">
        <f t="shared" si="136"/>
        <v>-</v>
      </c>
      <c r="R1731" t="str">
        <f t="shared" ref="R1731:R1794" si="139">IFERROR(IF((IF(N1731=1,MOD(Q1731,3),"-"))=0,0,3-(IF(N1731=1,MOD(Q1731,3),"-"))), "-")</f>
        <v>-</v>
      </c>
    </row>
    <row r="1732" spans="1:18" x14ac:dyDescent="0.25">
      <c r="A1732">
        <v>202</v>
      </c>
      <c r="J1732">
        <v>1569981</v>
      </c>
      <c r="K1732">
        <v>1570292</v>
      </c>
      <c r="L1732" t="s">
        <v>5</v>
      </c>
      <c r="M1732" t="s">
        <v>25</v>
      </c>
      <c r="N1732" t="str">
        <f t="shared" ref="N1732:N1795" si="140">IF(J1732&lt;K1731,1,"-")</f>
        <v>-</v>
      </c>
      <c r="O1732" t="str">
        <f t="shared" si="137"/>
        <v>-</v>
      </c>
      <c r="P1732" t="str">
        <f t="shared" si="138"/>
        <v>-</v>
      </c>
      <c r="Q1732" t="str">
        <f t="shared" si="136"/>
        <v>-</v>
      </c>
      <c r="R1732" t="str">
        <f t="shared" si="139"/>
        <v>-</v>
      </c>
    </row>
    <row r="1733" spans="1:18" x14ac:dyDescent="0.25">
      <c r="A1733">
        <v>202</v>
      </c>
      <c r="J1733">
        <v>1570393</v>
      </c>
      <c r="K1733">
        <v>1571688</v>
      </c>
      <c r="L1733" t="s">
        <v>5</v>
      </c>
      <c r="M1733" t="s">
        <v>25</v>
      </c>
      <c r="N1733" t="str">
        <f t="shared" si="140"/>
        <v>-</v>
      </c>
      <c r="O1733" t="str">
        <f t="shared" si="137"/>
        <v>-</v>
      </c>
      <c r="P1733" t="str">
        <f t="shared" si="138"/>
        <v>-</v>
      </c>
      <c r="Q1733" t="str">
        <f t="shared" si="136"/>
        <v>-</v>
      </c>
      <c r="R1733" t="str">
        <f t="shared" si="139"/>
        <v>-</v>
      </c>
    </row>
    <row r="1734" spans="1:18" x14ac:dyDescent="0.25">
      <c r="A1734">
        <v>202</v>
      </c>
      <c r="J1734">
        <v>1571774</v>
      </c>
      <c r="K1734">
        <v>1573444</v>
      </c>
      <c r="L1734" t="s">
        <v>5</v>
      </c>
      <c r="M1734" t="s">
        <v>25</v>
      </c>
      <c r="N1734" t="str">
        <f t="shared" si="140"/>
        <v>-</v>
      </c>
      <c r="O1734" t="str">
        <f t="shared" si="137"/>
        <v>-</v>
      </c>
      <c r="P1734" t="str">
        <f t="shared" si="138"/>
        <v>-</v>
      </c>
      <c r="Q1734" t="str">
        <f t="shared" si="136"/>
        <v>-</v>
      </c>
      <c r="R1734" t="str">
        <f t="shared" si="139"/>
        <v>-</v>
      </c>
    </row>
    <row r="1735" spans="1:18" x14ac:dyDescent="0.25">
      <c r="A1735">
        <v>202</v>
      </c>
      <c r="J1735">
        <v>1573441</v>
      </c>
      <c r="K1735">
        <v>1574199</v>
      </c>
      <c r="L1735" t="s">
        <v>5</v>
      </c>
      <c r="M1735" t="s">
        <v>25</v>
      </c>
      <c r="N1735">
        <f t="shared" si="140"/>
        <v>1</v>
      </c>
      <c r="O1735">
        <f t="shared" si="137"/>
        <v>1</v>
      </c>
      <c r="P1735" t="str">
        <f t="shared" si="138"/>
        <v>-</v>
      </c>
      <c r="Q1735">
        <f t="shared" si="136"/>
        <v>4</v>
      </c>
      <c r="R1735">
        <f t="shared" si="139"/>
        <v>2</v>
      </c>
    </row>
    <row r="1736" spans="1:18" x14ac:dyDescent="0.25">
      <c r="A1736">
        <v>202</v>
      </c>
      <c r="J1736">
        <v>1574214</v>
      </c>
      <c r="K1736">
        <v>1575071</v>
      </c>
      <c r="L1736" t="s">
        <v>5</v>
      </c>
      <c r="M1736" t="s">
        <v>25</v>
      </c>
      <c r="N1736" t="str">
        <f t="shared" si="140"/>
        <v>-</v>
      </c>
      <c r="O1736" t="str">
        <f t="shared" si="137"/>
        <v>-</v>
      </c>
      <c r="P1736" t="str">
        <f t="shared" si="138"/>
        <v>-</v>
      </c>
      <c r="Q1736" t="str">
        <f t="shared" si="136"/>
        <v>-</v>
      </c>
      <c r="R1736" t="str">
        <f t="shared" si="139"/>
        <v>-</v>
      </c>
    </row>
    <row r="1737" spans="1:18" x14ac:dyDescent="0.25">
      <c r="A1737">
        <v>202</v>
      </c>
      <c r="J1737">
        <v>1575071</v>
      </c>
      <c r="K1737">
        <v>1576033</v>
      </c>
      <c r="L1737" t="s">
        <v>5</v>
      </c>
      <c r="M1737" t="s">
        <v>25</v>
      </c>
      <c r="N1737" t="str">
        <f t="shared" si="140"/>
        <v>-</v>
      </c>
      <c r="O1737" t="str">
        <f t="shared" si="137"/>
        <v>-</v>
      </c>
      <c r="P1737" t="str">
        <f t="shared" si="138"/>
        <v>-</v>
      </c>
      <c r="Q1737" t="str">
        <f t="shared" si="136"/>
        <v>-</v>
      </c>
      <c r="R1737" t="str">
        <f t="shared" si="139"/>
        <v>-</v>
      </c>
    </row>
    <row r="1738" spans="1:18" x14ac:dyDescent="0.25">
      <c r="A1738">
        <v>202</v>
      </c>
      <c r="J1738">
        <v>1576030</v>
      </c>
      <c r="K1738">
        <v>1577397</v>
      </c>
      <c r="L1738" t="s">
        <v>5</v>
      </c>
      <c r="M1738" t="s">
        <v>25</v>
      </c>
      <c r="N1738">
        <f t="shared" si="140"/>
        <v>1</v>
      </c>
      <c r="O1738">
        <f t="shared" si="137"/>
        <v>1</v>
      </c>
      <c r="P1738" t="str">
        <f t="shared" si="138"/>
        <v>-</v>
      </c>
      <c r="Q1738">
        <f t="shared" si="136"/>
        <v>4</v>
      </c>
      <c r="R1738">
        <f t="shared" si="139"/>
        <v>2</v>
      </c>
    </row>
    <row r="1739" spans="1:18" x14ac:dyDescent="0.25">
      <c r="A1739">
        <v>202</v>
      </c>
      <c r="J1739">
        <v>1577495</v>
      </c>
      <c r="K1739">
        <v>1577752</v>
      </c>
      <c r="L1739" t="s">
        <v>5</v>
      </c>
      <c r="M1739" t="s">
        <v>25</v>
      </c>
      <c r="N1739" t="str">
        <f t="shared" si="140"/>
        <v>-</v>
      </c>
      <c r="O1739" t="str">
        <f t="shared" si="137"/>
        <v>-</v>
      </c>
      <c r="P1739" t="str">
        <f t="shared" si="138"/>
        <v>-</v>
      </c>
      <c r="Q1739" t="str">
        <f t="shared" si="136"/>
        <v>-</v>
      </c>
      <c r="R1739" t="str">
        <f t="shared" si="139"/>
        <v>-</v>
      </c>
    </row>
    <row r="1740" spans="1:18" x14ac:dyDescent="0.25">
      <c r="A1740">
        <v>203</v>
      </c>
      <c r="J1740">
        <v>1577747</v>
      </c>
      <c r="K1740">
        <v>1578124</v>
      </c>
      <c r="L1740" t="s">
        <v>5</v>
      </c>
      <c r="M1740" t="s">
        <v>88</v>
      </c>
      <c r="N1740">
        <f t="shared" si="140"/>
        <v>1</v>
      </c>
      <c r="O1740" t="str">
        <f t="shared" si="137"/>
        <v>-</v>
      </c>
      <c r="P1740">
        <f t="shared" si="138"/>
        <v>1</v>
      </c>
      <c r="Q1740">
        <f t="shared" si="136"/>
        <v>6</v>
      </c>
      <c r="R1740">
        <f t="shared" si="139"/>
        <v>0</v>
      </c>
    </row>
    <row r="1741" spans="1:18" x14ac:dyDescent="0.25">
      <c r="A1741">
        <v>203</v>
      </c>
      <c r="J1741">
        <v>1578124</v>
      </c>
      <c r="K1741">
        <v>1578459</v>
      </c>
      <c r="L1741" t="s">
        <v>5</v>
      </c>
      <c r="M1741" t="s">
        <v>88</v>
      </c>
      <c r="N1741" t="str">
        <f t="shared" si="140"/>
        <v>-</v>
      </c>
      <c r="O1741" t="str">
        <f t="shared" si="137"/>
        <v>-</v>
      </c>
      <c r="P1741" t="str">
        <f t="shared" si="138"/>
        <v>-</v>
      </c>
      <c r="Q1741" t="str">
        <f t="shared" si="136"/>
        <v>-</v>
      </c>
      <c r="R1741" t="str">
        <f t="shared" si="139"/>
        <v>-</v>
      </c>
    </row>
    <row r="1742" spans="1:18" x14ac:dyDescent="0.25">
      <c r="A1742">
        <v>203</v>
      </c>
      <c r="J1742">
        <v>1578456</v>
      </c>
      <c r="K1742">
        <v>1580102</v>
      </c>
      <c r="L1742" t="s">
        <v>5</v>
      </c>
      <c r="M1742" t="s">
        <v>88</v>
      </c>
      <c r="N1742">
        <f t="shared" si="140"/>
        <v>1</v>
      </c>
      <c r="O1742">
        <f t="shared" si="137"/>
        <v>1</v>
      </c>
      <c r="P1742" t="str">
        <f t="shared" si="138"/>
        <v>-</v>
      </c>
      <c r="Q1742">
        <f t="shared" si="136"/>
        <v>4</v>
      </c>
      <c r="R1742">
        <f t="shared" si="139"/>
        <v>2</v>
      </c>
    </row>
    <row r="1743" spans="1:18" x14ac:dyDescent="0.25">
      <c r="A1743">
        <v>203</v>
      </c>
      <c r="J1743">
        <v>1580099</v>
      </c>
      <c r="K1743">
        <v>1580998</v>
      </c>
      <c r="L1743" t="s">
        <v>5</v>
      </c>
      <c r="M1743" t="s">
        <v>88</v>
      </c>
      <c r="N1743">
        <f t="shared" si="140"/>
        <v>1</v>
      </c>
      <c r="O1743">
        <f t="shared" si="137"/>
        <v>1</v>
      </c>
      <c r="P1743" t="str">
        <f t="shared" si="138"/>
        <v>-</v>
      </c>
      <c r="Q1743">
        <f t="shared" si="136"/>
        <v>4</v>
      </c>
      <c r="R1743">
        <f t="shared" si="139"/>
        <v>2</v>
      </c>
    </row>
    <row r="1744" spans="1:18" x14ac:dyDescent="0.25">
      <c r="A1744">
        <v>204</v>
      </c>
      <c r="J1744">
        <v>1580995</v>
      </c>
      <c r="K1744">
        <v>1582977</v>
      </c>
      <c r="L1744" t="s">
        <v>5</v>
      </c>
      <c r="M1744" t="s">
        <v>88</v>
      </c>
      <c r="N1744">
        <f t="shared" si="140"/>
        <v>1</v>
      </c>
      <c r="O1744">
        <f t="shared" si="137"/>
        <v>1</v>
      </c>
      <c r="P1744" t="str">
        <f t="shared" si="138"/>
        <v>-</v>
      </c>
      <c r="Q1744">
        <f t="shared" si="136"/>
        <v>4</v>
      </c>
      <c r="R1744">
        <f t="shared" si="139"/>
        <v>2</v>
      </c>
    </row>
    <row r="1745" spans="1:18" x14ac:dyDescent="0.25">
      <c r="A1745">
        <v>204</v>
      </c>
      <c r="J1745">
        <v>1582974</v>
      </c>
      <c r="K1745">
        <v>1583957</v>
      </c>
      <c r="L1745" t="s">
        <v>5</v>
      </c>
      <c r="M1745" t="s">
        <v>88</v>
      </c>
      <c r="N1745">
        <f t="shared" si="140"/>
        <v>1</v>
      </c>
      <c r="O1745">
        <f t="shared" si="137"/>
        <v>1</v>
      </c>
      <c r="P1745" t="str">
        <f t="shared" si="138"/>
        <v>-</v>
      </c>
      <c r="Q1745">
        <f t="shared" si="136"/>
        <v>4</v>
      </c>
      <c r="R1745">
        <f t="shared" si="139"/>
        <v>2</v>
      </c>
    </row>
    <row r="1746" spans="1:18" x14ac:dyDescent="0.25">
      <c r="A1746">
        <v>204</v>
      </c>
      <c r="J1746">
        <v>1583960</v>
      </c>
      <c r="K1746">
        <v>1585117</v>
      </c>
      <c r="L1746" t="s">
        <v>5</v>
      </c>
      <c r="M1746" t="s">
        <v>88</v>
      </c>
      <c r="N1746" t="str">
        <f t="shared" si="140"/>
        <v>-</v>
      </c>
      <c r="O1746" t="str">
        <f t="shared" si="137"/>
        <v>-</v>
      </c>
      <c r="P1746" t="str">
        <f t="shared" si="138"/>
        <v>-</v>
      </c>
      <c r="Q1746" t="str">
        <f t="shared" si="136"/>
        <v>-</v>
      </c>
      <c r="R1746" t="str">
        <f t="shared" si="139"/>
        <v>-</v>
      </c>
    </row>
    <row r="1747" spans="1:18" x14ac:dyDescent="0.25">
      <c r="A1747">
        <v>204</v>
      </c>
      <c r="J1747">
        <v>1585398</v>
      </c>
      <c r="K1747">
        <v>1586003</v>
      </c>
      <c r="L1747" t="s">
        <v>5</v>
      </c>
      <c r="M1747" t="s">
        <v>25</v>
      </c>
      <c r="N1747" t="str">
        <f t="shared" si="140"/>
        <v>-</v>
      </c>
      <c r="O1747" t="str">
        <f t="shared" si="137"/>
        <v>-</v>
      </c>
      <c r="P1747" t="str">
        <f t="shared" si="138"/>
        <v>-</v>
      </c>
      <c r="Q1747" t="str">
        <f t="shared" si="136"/>
        <v>-</v>
      </c>
      <c r="R1747" t="str">
        <f t="shared" si="139"/>
        <v>-</v>
      </c>
    </row>
    <row r="1748" spans="1:18" x14ac:dyDescent="0.25">
      <c r="A1748">
        <v>204</v>
      </c>
      <c r="J1748">
        <v>1586048</v>
      </c>
      <c r="K1748">
        <v>1586473</v>
      </c>
      <c r="L1748" t="s">
        <v>5</v>
      </c>
      <c r="M1748" t="s">
        <v>88</v>
      </c>
      <c r="N1748" t="str">
        <f t="shared" si="140"/>
        <v>-</v>
      </c>
      <c r="O1748" t="str">
        <f t="shared" si="137"/>
        <v>-</v>
      </c>
      <c r="P1748" t="str">
        <f t="shared" si="138"/>
        <v>-</v>
      </c>
      <c r="Q1748" t="str">
        <f t="shared" si="136"/>
        <v>-</v>
      </c>
      <c r="R1748" t="str">
        <f t="shared" si="139"/>
        <v>-</v>
      </c>
    </row>
    <row r="1749" spans="1:18" x14ac:dyDescent="0.25">
      <c r="A1749">
        <v>204</v>
      </c>
      <c r="J1749">
        <v>1586647</v>
      </c>
      <c r="K1749">
        <v>1587294</v>
      </c>
      <c r="L1749" t="s">
        <v>5</v>
      </c>
      <c r="M1749" t="s">
        <v>25</v>
      </c>
      <c r="N1749" t="str">
        <f t="shared" si="140"/>
        <v>-</v>
      </c>
      <c r="O1749" t="str">
        <f t="shared" si="137"/>
        <v>-</v>
      </c>
      <c r="P1749" t="str">
        <f t="shared" si="138"/>
        <v>-</v>
      </c>
      <c r="Q1749" t="str">
        <f t="shared" si="136"/>
        <v>-</v>
      </c>
      <c r="R1749" t="str">
        <f t="shared" si="139"/>
        <v>-</v>
      </c>
    </row>
    <row r="1750" spans="1:18" x14ac:dyDescent="0.25">
      <c r="A1750">
        <v>204</v>
      </c>
      <c r="J1750">
        <v>1587409</v>
      </c>
      <c r="K1750">
        <v>1588605</v>
      </c>
      <c r="L1750" t="s">
        <v>5</v>
      </c>
      <c r="M1750" t="s">
        <v>25</v>
      </c>
      <c r="N1750" t="str">
        <f t="shared" si="140"/>
        <v>-</v>
      </c>
      <c r="O1750" t="str">
        <f t="shared" si="137"/>
        <v>-</v>
      </c>
      <c r="P1750" t="str">
        <f t="shared" si="138"/>
        <v>-</v>
      </c>
      <c r="Q1750" t="str">
        <f t="shared" si="136"/>
        <v>-</v>
      </c>
      <c r="R1750" t="str">
        <f t="shared" si="139"/>
        <v>-</v>
      </c>
    </row>
    <row r="1751" spans="1:18" x14ac:dyDescent="0.25">
      <c r="A1751">
        <v>204</v>
      </c>
      <c r="J1751">
        <v>1588855</v>
      </c>
      <c r="K1751">
        <v>1589637</v>
      </c>
      <c r="L1751" t="s">
        <v>5</v>
      </c>
      <c r="M1751" t="s">
        <v>25</v>
      </c>
      <c r="N1751" t="str">
        <f t="shared" si="140"/>
        <v>-</v>
      </c>
      <c r="O1751" t="str">
        <f t="shared" si="137"/>
        <v>-</v>
      </c>
      <c r="P1751" t="str">
        <f t="shared" si="138"/>
        <v>-</v>
      </c>
      <c r="Q1751" t="str">
        <f t="shared" si="136"/>
        <v>-</v>
      </c>
      <c r="R1751" t="str">
        <f t="shared" si="139"/>
        <v>-</v>
      </c>
    </row>
    <row r="1752" spans="1:18" x14ac:dyDescent="0.25">
      <c r="A1752">
        <v>204</v>
      </c>
      <c r="J1752">
        <v>1589639</v>
      </c>
      <c r="K1752">
        <v>1590856</v>
      </c>
      <c r="L1752" t="s">
        <v>5</v>
      </c>
      <c r="M1752" t="s">
        <v>25</v>
      </c>
      <c r="N1752" t="str">
        <f t="shared" si="140"/>
        <v>-</v>
      </c>
      <c r="O1752" t="str">
        <f t="shared" si="137"/>
        <v>-</v>
      </c>
      <c r="P1752" t="str">
        <f t="shared" si="138"/>
        <v>-</v>
      </c>
      <c r="Q1752" t="str">
        <f t="shared" si="136"/>
        <v>-</v>
      </c>
      <c r="R1752" t="str">
        <f t="shared" si="139"/>
        <v>-</v>
      </c>
    </row>
    <row r="1753" spans="1:18" x14ac:dyDescent="0.25">
      <c r="A1753">
        <v>204</v>
      </c>
      <c r="J1753">
        <v>1590912</v>
      </c>
      <c r="K1753">
        <v>1592201</v>
      </c>
      <c r="L1753" t="s">
        <v>5</v>
      </c>
      <c r="M1753" t="s">
        <v>25</v>
      </c>
      <c r="N1753" t="str">
        <f t="shared" si="140"/>
        <v>-</v>
      </c>
      <c r="O1753" t="str">
        <f t="shared" si="137"/>
        <v>-</v>
      </c>
      <c r="P1753" t="str">
        <f t="shared" si="138"/>
        <v>-</v>
      </c>
      <c r="Q1753" t="str">
        <f t="shared" si="136"/>
        <v>-</v>
      </c>
      <c r="R1753" t="str">
        <f t="shared" si="139"/>
        <v>-</v>
      </c>
    </row>
    <row r="1754" spans="1:18" x14ac:dyDescent="0.25">
      <c r="A1754">
        <v>204</v>
      </c>
      <c r="J1754">
        <v>1592227</v>
      </c>
      <c r="K1754">
        <v>1593030</v>
      </c>
      <c r="L1754" t="s">
        <v>5</v>
      </c>
      <c r="M1754" t="s">
        <v>25</v>
      </c>
      <c r="N1754" t="str">
        <f t="shared" si="140"/>
        <v>-</v>
      </c>
      <c r="O1754" t="str">
        <f t="shared" si="137"/>
        <v>-</v>
      </c>
      <c r="P1754" t="str">
        <f t="shared" si="138"/>
        <v>-</v>
      </c>
      <c r="Q1754" t="str">
        <f t="shared" si="136"/>
        <v>-</v>
      </c>
      <c r="R1754" t="str">
        <f t="shared" si="139"/>
        <v>-</v>
      </c>
    </row>
    <row r="1755" spans="1:18" x14ac:dyDescent="0.25">
      <c r="A1755">
        <v>205</v>
      </c>
      <c r="J1755">
        <v>1593036</v>
      </c>
      <c r="K1755">
        <v>1593212</v>
      </c>
      <c r="L1755" t="s">
        <v>5</v>
      </c>
      <c r="M1755" t="s">
        <v>25</v>
      </c>
      <c r="N1755" t="str">
        <f t="shared" si="140"/>
        <v>-</v>
      </c>
      <c r="O1755" t="str">
        <f t="shared" si="137"/>
        <v>-</v>
      </c>
      <c r="P1755" t="str">
        <f t="shared" si="138"/>
        <v>-</v>
      </c>
      <c r="Q1755" t="str">
        <f t="shared" si="136"/>
        <v>-</v>
      </c>
      <c r="R1755" t="str">
        <f t="shared" si="139"/>
        <v>-</v>
      </c>
    </row>
    <row r="1756" spans="1:18" x14ac:dyDescent="0.25">
      <c r="A1756">
        <v>205</v>
      </c>
      <c r="J1756">
        <v>1593322</v>
      </c>
      <c r="K1756">
        <v>1594344</v>
      </c>
      <c r="L1756" t="s">
        <v>5</v>
      </c>
      <c r="M1756" t="s">
        <v>88</v>
      </c>
      <c r="N1756" t="str">
        <f t="shared" si="140"/>
        <v>-</v>
      </c>
      <c r="O1756" t="str">
        <f t="shared" si="137"/>
        <v>-</v>
      </c>
      <c r="P1756" t="str">
        <f t="shared" si="138"/>
        <v>-</v>
      </c>
      <c r="Q1756" t="str">
        <f t="shared" si="136"/>
        <v>-</v>
      </c>
      <c r="R1756" t="str">
        <f t="shared" si="139"/>
        <v>-</v>
      </c>
    </row>
    <row r="1757" spans="1:18" x14ac:dyDescent="0.25">
      <c r="A1757">
        <v>205</v>
      </c>
      <c r="J1757">
        <v>1594265</v>
      </c>
      <c r="K1757">
        <v>1594468</v>
      </c>
      <c r="L1757" t="s">
        <v>5</v>
      </c>
      <c r="M1757" t="s">
        <v>88</v>
      </c>
      <c r="N1757">
        <f t="shared" si="140"/>
        <v>1</v>
      </c>
      <c r="O1757">
        <f t="shared" si="137"/>
        <v>1</v>
      </c>
      <c r="P1757" t="str">
        <f t="shared" si="138"/>
        <v>-</v>
      </c>
      <c r="Q1757">
        <f t="shared" si="136"/>
        <v>80</v>
      </c>
      <c r="R1757">
        <f t="shared" si="139"/>
        <v>1</v>
      </c>
    </row>
    <row r="1758" spans="1:18" x14ac:dyDescent="0.25">
      <c r="A1758">
        <v>205</v>
      </c>
      <c r="J1758">
        <v>1594770</v>
      </c>
      <c r="K1758">
        <v>1595960</v>
      </c>
      <c r="L1758" t="s">
        <v>5</v>
      </c>
      <c r="M1758" t="s">
        <v>88</v>
      </c>
      <c r="N1758" t="str">
        <f t="shared" si="140"/>
        <v>-</v>
      </c>
      <c r="O1758" t="str">
        <f t="shared" si="137"/>
        <v>-</v>
      </c>
      <c r="P1758" t="str">
        <f t="shared" si="138"/>
        <v>-</v>
      </c>
      <c r="Q1758" t="str">
        <f t="shared" si="136"/>
        <v>-</v>
      </c>
      <c r="R1758" t="str">
        <f t="shared" si="139"/>
        <v>-</v>
      </c>
    </row>
    <row r="1759" spans="1:18" x14ac:dyDescent="0.25">
      <c r="A1759">
        <v>205</v>
      </c>
      <c r="J1759">
        <v>1595957</v>
      </c>
      <c r="K1759">
        <v>1597216</v>
      </c>
      <c r="L1759" t="s">
        <v>5</v>
      </c>
      <c r="M1759" t="s">
        <v>88</v>
      </c>
      <c r="N1759">
        <f t="shared" si="140"/>
        <v>1</v>
      </c>
      <c r="O1759">
        <f t="shared" si="137"/>
        <v>1</v>
      </c>
      <c r="P1759" t="str">
        <f t="shared" si="138"/>
        <v>-</v>
      </c>
      <c r="Q1759">
        <f t="shared" si="136"/>
        <v>4</v>
      </c>
      <c r="R1759">
        <f t="shared" si="139"/>
        <v>2</v>
      </c>
    </row>
    <row r="1760" spans="1:18" x14ac:dyDescent="0.25">
      <c r="A1760">
        <v>205</v>
      </c>
      <c r="J1760">
        <v>1597206</v>
      </c>
      <c r="K1760">
        <v>1598834</v>
      </c>
      <c r="L1760" t="s">
        <v>5</v>
      </c>
      <c r="M1760" t="s">
        <v>88</v>
      </c>
      <c r="N1760">
        <f t="shared" si="140"/>
        <v>1</v>
      </c>
      <c r="O1760">
        <f t="shared" si="137"/>
        <v>1</v>
      </c>
      <c r="P1760" t="str">
        <f t="shared" si="138"/>
        <v>-</v>
      </c>
      <c r="Q1760">
        <f t="shared" si="136"/>
        <v>11</v>
      </c>
      <c r="R1760">
        <f t="shared" si="139"/>
        <v>1</v>
      </c>
    </row>
    <row r="1761" spans="1:18" x14ac:dyDescent="0.25">
      <c r="A1761">
        <v>205</v>
      </c>
      <c r="J1761">
        <v>1599107</v>
      </c>
      <c r="K1761">
        <v>1600465</v>
      </c>
      <c r="L1761" t="s">
        <v>5</v>
      </c>
      <c r="M1761" t="s">
        <v>25</v>
      </c>
      <c r="N1761" t="str">
        <f t="shared" si="140"/>
        <v>-</v>
      </c>
      <c r="O1761" t="str">
        <f t="shared" si="137"/>
        <v>-</v>
      </c>
      <c r="P1761" t="str">
        <f t="shared" si="138"/>
        <v>-</v>
      </c>
      <c r="Q1761" t="str">
        <f t="shared" si="136"/>
        <v>-</v>
      </c>
      <c r="R1761" t="str">
        <f t="shared" si="139"/>
        <v>-</v>
      </c>
    </row>
    <row r="1762" spans="1:18" x14ac:dyDescent="0.25">
      <c r="A1762">
        <v>205</v>
      </c>
      <c r="J1762">
        <v>1600470</v>
      </c>
      <c r="K1762">
        <v>1601540</v>
      </c>
      <c r="L1762" t="s">
        <v>5</v>
      </c>
      <c r="M1762" t="s">
        <v>25</v>
      </c>
      <c r="N1762" t="str">
        <f t="shared" si="140"/>
        <v>-</v>
      </c>
      <c r="O1762" t="str">
        <f t="shared" si="137"/>
        <v>-</v>
      </c>
      <c r="P1762" t="str">
        <f t="shared" si="138"/>
        <v>-</v>
      </c>
      <c r="Q1762" t="str">
        <f t="shared" si="136"/>
        <v>-</v>
      </c>
      <c r="R1762" t="str">
        <f t="shared" si="139"/>
        <v>-</v>
      </c>
    </row>
    <row r="1763" spans="1:18" x14ac:dyDescent="0.25">
      <c r="A1763">
        <v>205</v>
      </c>
      <c r="J1763">
        <v>1601656</v>
      </c>
      <c r="K1763">
        <v>1602534</v>
      </c>
      <c r="L1763" t="s">
        <v>5</v>
      </c>
      <c r="M1763" t="s">
        <v>88</v>
      </c>
      <c r="N1763" t="str">
        <f t="shared" si="140"/>
        <v>-</v>
      </c>
      <c r="O1763" t="str">
        <f t="shared" si="137"/>
        <v>-</v>
      </c>
      <c r="P1763" t="str">
        <f t="shared" si="138"/>
        <v>-</v>
      </c>
      <c r="Q1763" t="str">
        <f t="shared" si="136"/>
        <v>-</v>
      </c>
      <c r="R1763" t="str">
        <f t="shared" si="139"/>
        <v>-</v>
      </c>
    </row>
    <row r="1764" spans="1:18" x14ac:dyDescent="0.25">
      <c r="A1764">
        <v>205</v>
      </c>
      <c r="J1764">
        <v>1602696</v>
      </c>
      <c r="K1764">
        <v>1603886</v>
      </c>
      <c r="L1764" t="s">
        <v>5</v>
      </c>
      <c r="M1764" t="s">
        <v>25</v>
      </c>
      <c r="N1764" t="str">
        <f t="shared" si="140"/>
        <v>-</v>
      </c>
      <c r="O1764" t="str">
        <f t="shared" si="137"/>
        <v>-</v>
      </c>
      <c r="P1764" t="str">
        <f t="shared" si="138"/>
        <v>-</v>
      </c>
      <c r="Q1764" t="str">
        <f t="shared" si="136"/>
        <v>-</v>
      </c>
      <c r="R1764" t="str">
        <f t="shared" si="139"/>
        <v>-</v>
      </c>
    </row>
    <row r="1765" spans="1:18" x14ac:dyDescent="0.25">
      <c r="A1765">
        <v>205</v>
      </c>
      <c r="J1765">
        <v>1603888</v>
      </c>
      <c r="K1765">
        <v>1604142</v>
      </c>
      <c r="L1765" t="s">
        <v>5</v>
      </c>
      <c r="M1765" t="s">
        <v>88</v>
      </c>
      <c r="N1765" t="str">
        <f t="shared" si="140"/>
        <v>-</v>
      </c>
      <c r="O1765" t="str">
        <f t="shared" si="137"/>
        <v>-</v>
      </c>
      <c r="P1765" t="str">
        <f t="shared" si="138"/>
        <v>-</v>
      </c>
      <c r="Q1765" t="str">
        <f t="shared" si="136"/>
        <v>-</v>
      </c>
      <c r="R1765" t="str">
        <f t="shared" si="139"/>
        <v>-</v>
      </c>
    </row>
    <row r="1766" spans="1:18" x14ac:dyDescent="0.25">
      <c r="A1766">
        <v>206</v>
      </c>
      <c r="J1766">
        <v>1604142</v>
      </c>
      <c r="K1766">
        <v>1605272</v>
      </c>
      <c r="L1766" t="s">
        <v>5</v>
      </c>
      <c r="M1766" t="s">
        <v>88</v>
      </c>
      <c r="N1766" t="str">
        <f t="shared" si="140"/>
        <v>-</v>
      </c>
      <c r="O1766" t="str">
        <f t="shared" si="137"/>
        <v>-</v>
      </c>
      <c r="P1766" t="str">
        <f t="shared" si="138"/>
        <v>-</v>
      </c>
      <c r="Q1766" t="str">
        <f t="shared" si="136"/>
        <v>-</v>
      </c>
      <c r="R1766" t="str">
        <f t="shared" si="139"/>
        <v>-</v>
      </c>
    </row>
    <row r="1767" spans="1:18" x14ac:dyDescent="0.25">
      <c r="A1767">
        <v>206</v>
      </c>
      <c r="J1767">
        <v>1605385</v>
      </c>
      <c r="K1767">
        <v>1607670</v>
      </c>
      <c r="L1767" t="s">
        <v>5</v>
      </c>
      <c r="M1767" t="s">
        <v>88</v>
      </c>
      <c r="N1767" t="str">
        <f t="shared" si="140"/>
        <v>-</v>
      </c>
      <c r="O1767" t="str">
        <f t="shared" si="137"/>
        <v>-</v>
      </c>
      <c r="P1767" t="str">
        <f t="shared" si="138"/>
        <v>-</v>
      </c>
      <c r="Q1767" t="str">
        <f t="shared" si="136"/>
        <v>-</v>
      </c>
      <c r="R1767" t="str">
        <f t="shared" si="139"/>
        <v>-</v>
      </c>
    </row>
    <row r="1768" spans="1:18" x14ac:dyDescent="0.25">
      <c r="A1768">
        <v>206</v>
      </c>
      <c r="J1768">
        <v>1608026</v>
      </c>
      <c r="K1768">
        <v>1608754</v>
      </c>
      <c r="L1768" t="s">
        <v>5</v>
      </c>
      <c r="M1768" t="s">
        <v>88</v>
      </c>
      <c r="N1768" t="str">
        <f t="shared" si="140"/>
        <v>-</v>
      </c>
      <c r="O1768" t="str">
        <f t="shared" si="137"/>
        <v>-</v>
      </c>
      <c r="P1768" t="str">
        <f t="shared" si="138"/>
        <v>-</v>
      </c>
      <c r="Q1768" t="str">
        <f t="shared" si="136"/>
        <v>-</v>
      </c>
      <c r="R1768" t="str">
        <f t="shared" si="139"/>
        <v>-</v>
      </c>
    </row>
    <row r="1769" spans="1:18" x14ac:dyDescent="0.25">
      <c r="A1769">
        <v>206</v>
      </c>
      <c r="J1769">
        <v>1608837</v>
      </c>
      <c r="K1769">
        <v>1609721</v>
      </c>
      <c r="L1769" t="s">
        <v>5</v>
      </c>
      <c r="M1769" t="s">
        <v>88</v>
      </c>
      <c r="N1769" t="str">
        <f t="shared" si="140"/>
        <v>-</v>
      </c>
      <c r="O1769" t="str">
        <f t="shared" si="137"/>
        <v>-</v>
      </c>
      <c r="P1769" t="str">
        <f t="shared" si="138"/>
        <v>-</v>
      </c>
      <c r="Q1769" t="str">
        <f t="shared" si="136"/>
        <v>-</v>
      </c>
      <c r="R1769" t="str">
        <f t="shared" si="139"/>
        <v>-</v>
      </c>
    </row>
    <row r="1770" spans="1:18" x14ac:dyDescent="0.25">
      <c r="A1770">
        <v>206</v>
      </c>
      <c r="J1770">
        <v>1609771</v>
      </c>
      <c r="K1770">
        <v>1611096</v>
      </c>
      <c r="L1770" t="s">
        <v>5</v>
      </c>
      <c r="M1770" t="s">
        <v>25</v>
      </c>
      <c r="N1770" t="str">
        <f t="shared" si="140"/>
        <v>-</v>
      </c>
      <c r="O1770" t="str">
        <f t="shared" si="137"/>
        <v>-</v>
      </c>
      <c r="P1770" t="str">
        <f t="shared" si="138"/>
        <v>-</v>
      </c>
      <c r="Q1770" t="str">
        <f t="shared" si="136"/>
        <v>-</v>
      </c>
      <c r="R1770" t="str">
        <f t="shared" si="139"/>
        <v>-</v>
      </c>
    </row>
    <row r="1771" spans="1:18" x14ac:dyDescent="0.25">
      <c r="A1771">
        <v>206</v>
      </c>
      <c r="J1771">
        <v>1611111</v>
      </c>
      <c r="K1771">
        <v>1612313</v>
      </c>
      <c r="L1771" t="s">
        <v>5</v>
      </c>
      <c r="M1771" t="s">
        <v>25</v>
      </c>
      <c r="N1771" t="str">
        <f t="shared" si="140"/>
        <v>-</v>
      </c>
      <c r="O1771" t="str">
        <f t="shared" si="137"/>
        <v>-</v>
      </c>
      <c r="P1771" t="str">
        <f t="shared" si="138"/>
        <v>-</v>
      </c>
      <c r="Q1771" t="str">
        <f t="shared" si="136"/>
        <v>-</v>
      </c>
      <c r="R1771" t="str">
        <f t="shared" si="139"/>
        <v>-</v>
      </c>
    </row>
    <row r="1772" spans="1:18" x14ac:dyDescent="0.25">
      <c r="A1772">
        <v>206</v>
      </c>
      <c r="J1772">
        <v>1612413</v>
      </c>
      <c r="K1772">
        <v>1612643</v>
      </c>
      <c r="L1772" t="s">
        <v>5</v>
      </c>
      <c r="M1772" t="s">
        <v>88</v>
      </c>
      <c r="N1772" t="str">
        <f t="shared" si="140"/>
        <v>-</v>
      </c>
      <c r="O1772" t="str">
        <f t="shared" si="137"/>
        <v>-</v>
      </c>
      <c r="P1772" t="str">
        <f t="shared" si="138"/>
        <v>-</v>
      </c>
      <c r="Q1772" t="str">
        <f t="shared" si="136"/>
        <v>-</v>
      </c>
      <c r="R1772" t="str">
        <f t="shared" si="139"/>
        <v>-</v>
      </c>
    </row>
    <row r="1773" spans="1:18" x14ac:dyDescent="0.25">
      <c r="A1773">
        <v>206</v>
      </c>
      <c r="J1773">
        <v>1612723</v>
      </c>
      <c r="K1773">
        <v>1615359</v>
      </c>
      <c r="L1773" t="s">
        <v>5</v>
      </c>
      <c r="M1773" t="s">
        <v>25</v>
      </c>
      <c r="N1773" t="str">
        <f t="shared" si="140"/>
        <v>-</v>
      </c>
      <c r="O1773" t="str">
        <f t="shared" si="137"/>
        <v>-</v>
      </c>
      <c r="P1773" t="str">
        <f t="shared" si="138"/>
        <v>-</v>
      </c>
      <c r="Q1773" t="str">
        <f t="shared" si="136"/>
        <v>-</v>
      </c>
      <c r="R1773" t="str">
        <f t="shared" si="139"/>
        <v>-</v>
      </c>
    </row>
    <row r="1774" spans="1:18" x14ac:dyDescent="0.25">
      <c r="A1774">
        <v>206</v>
      </c>
      <c r="J1774">
        <v>1615477</v>
      </c>
      <c r="K1774">
        <v>1618323</v>
      </c>
      <c r="L1774" t="s">
        <v>5</v>
      </c>
      <c r="M1774" t="s">
        <v>25</v>
      </c>
      <c r="N1774" t="str">
        <f t="shared" si="140"/>
        <v>-</v>
      </c>
      <c r="O1774" t="str">
        <f t="shared" si="137"/>
        <v>-</v>
      </c>
      <c r="P1774" t="str">
        <f t="shared" si="138"/>
        <v>-</v>
      </c>
      <c r="Q1774" t="str">
        <f t="shared" si="136"/>
        <v>-</v>
      </c>
      <c r="R1774" t="str">
        <f t="shared" si="139"/>
        <v>-</v>
      </c>
    </row>
    <row r="1775" spans="1:18" x14ac:dyDescent="0.25">
      <c r="A1775">
        <v>206</v>
      </c>
      <c r="J1775">
        <v>1618425</v>
      </c>
      <c r="K1775">
        <v>1619075</v>
      </c>
      <c r="L1775" t="s">
        <v>5</v>
      </c>
      <c r="M1775" t="s">
        <v>88</v>
      </c>
      <c r="N1775" t="str">
        <f t="shared" si="140"/>
        <v>-</v>
      </c>
      <c r="O1775" t="str">
        <f t="shared" si="137"/>
        <v>-</v>
      </c>
      <c r="P1775" t="str">
        <f t="shared" si="138"/>
        <v>-</v>
      </c>
      <c r="Q1775" t="str">
        <f t="shared" si="136"/>
        <v>-</v>
      </c>
      <c r="R1775" t="str">
        <f t="shared" si="139"/>
        <v>-</v>
      </c>
    </row>
    <row r="1776" spans="1:18" x14ac:dyDescent="0.25">
      <c r="A1776">
        <v>206</v>
      </c>
      <c r="J1776">
        <v>1619092</v>
      </c>
      <c r="K1776">
        <v>1621761</v>
      </c>
      <c r="L1776" t="s">
        <v>5</v>
      </c>
      <c r="M1776" t="s">
        <v>88</v>
      </c>
      <c r="N1776" t="str">
        <f t="shared" si="140"/>
        <v>-</v>
      </c>
      <c r="O1776" t="str">
        <f t="shared" si="137"/>
        <v>-</v>
      </c>
      <c r="P1776" t="str">
        <f t="shared" si="138"/>
        <v>-</v>
      </c>
      <c r="Q1776" t="str">
        <f t="shared" si="136"/>
        <v>-</v>
      </c>
      <c r="R1776" t="str">
        <f t="shared" si="139"/>
        <v>-</v>
      </c>
    </row>
    <row r="1777" spans="1:18" x14ac:dyDescent="0.25">
      <c r="A1777">
        <v>206</v>
      </c>
      <c r="J1777">
        <v>1621974</v>
      </c>
      <c r="K1777">
        <v>1622216</v>
      </c>
      <c r="L1777" t="s">
        <v>5</v>
      </c>
      <c r="M1777" t="s">
        <v>88</v>
      </c>
      <c r="N1777" t="str">
        <f t="shared" si="140"/>
        <v>-</v>
      </c>
      <c r="O1777" t="str">
        <f t="shared" si="137"/>
        <v>-</v>
      </c>
      <c r="P1777" t="str">
        <f t="shared" si="138"/>
        <v>-</v>
      </c>
      <c r="Q1777" t="str">
        <f t="shared" si="136"/>
        <v>-</v>
      </c>
      <c r="R1777" t="str">
        <f t="shared" si="139"/>
        <v>-</v>
      </c>
    </row>
    <row r="1778" spans="1:18" x14ac:dyDescent="0.25">
      <c r="A1778">
        <v>206</v>
      </c>
      <c r="J1778">
        <v>1622490</v>
      </c>
      <c r="K1778">
        <v>1623626</v>
      </c>
      <c r="L1778" t="s">
        <v>5</v>
      </c>
      <c r="M1778" t="s">
        <v>25</v>
      </c>
      <c r="N1778" t="str">
        <f t="shared" si="140"/>
        <v>-</v>
      </c>
      <c r="O1778" t="str">
        <f t="shared" si="137"/>
        <v>-</v>
      </c>
      <c r="P1778" t="str">
        <f t="shared" si="138"/>
        <v>-</v>
      </c>
      <c r="Q1778" t="str">
        <f t="shared" si="136"/>
        <v>-</v>
      </c>
      <c r="R1778" t="str">
        <f t="shared" si="139"/>
        <v>-</v>
      </c>
    </row>
    <row r="1779" spans="1:18" x14ac:dyDescent="0.25">
      <c r="A1779">
        <v>206</v>
      </c>
      <c r="J1779">
        <v>1623741</v>
      </c>
      <c r="K1779">
        <v>1624793</v>
      </c>
      <c r="L1779" t="s">
        <v>5</v>
      </c>
      <c r="M1779" t="s">
        <v>25</v>
      </c>
      <c r="N1779" t="str">
        <f t="shared" si="140"/>
        <v>-</v>
      </c>
      <c r="O1779" t="str">
        <f t="shared" si="137"/>
        <v>-</v>
      </c>
      <c r="P1779" t="str">
        <f t="shared" si="138"/>
        <v>-</v>
      </c>
      <c r="Q1779" t="str">
        <f t="shared" si="136"/>
        <v>-</v>
      </c>
      <c r="R1779" t="str">
        <f t="shared" si="139"/>
        <v>-</v>
      </c>
    </row>
    <row r="1780" spans="1:18" x14ac:dyDescent="0.25">
      <c r="A1780">
        <v>206</v>
      </c>
      <c r="J1780">
        <v>1624874</v>
      </c>
      <c r="K1780">
        <v>1625935</v>
      </c>
      <c r="L1780" t="s">
        <v>5</v>
      </c>
      <c r="M1780" t="s">
        <v>25</v>
      </c>
      <c r="N1780" t="str">
        <f t="shared" si="140"/>
        <v>-</v>
      </c>
      <c r="O1780" t="str">
        <f t="shared" si="137"/>
        <v>-</v>
      </c>
      <c r="P1780" t="str">
        <f t="shared" si="138"/>
        <v>-</v>
      </c>
      <c r="Q1780" t="str">
        <f t="shared" si="136"/>
        <v>-</v>
      </c>
      <c r="R1780" t="str">
        <f t="shared" si="139"/>
        <v>-</v>
      </c>
    </row>
    <row r="1781" spans="1:18" x14ac:dyDescent="0.25">
      <c r="A1781">
        <v>207</v>
      </c>
      <c r="J1781">
        <v>1625938</v>
      </c>
      <c r="K1781">
        <v>1626588</v>
      </c>
      <c r="L1781" t="s">
        <v>5</v>
      </c>
      <c r="M1781" t="s">
        <v>25</v>
      </c>
      <c r="N1781" t="str">
        <f t="shared" si="140"/>
        <v>-</v>
      </c>
      <c r="O1781" t="str">
        <f t="shared" si="137"/>
        <v>-</v>
      </c>
      <c r="P1781" t="str">
        <f t="shared" si="138"/>
        <v>-</v>
      </c>
      <c r="Q1781" t="str">
        <f t="shared" si="136"/>
        <v>-</v>
      </c>
      <c r="R1781" t="str">
        <f t="shared" si="139"/>
        <v>-</v>
      </c>
    </row>
    <row r="1782" spans="1:18" x14ac:dyDescent="0.25">
      <c r="A1782">
        <v>207</v>
      </c>
      <c r="J1782">
        <v>1626664</v>
      </c>
      <c r="K1782">
        <v>1628307</v>
      </c>
      <c r="L1782" t="s">
        <v>5</v>
      </c>
      <c r="M1782" t="s">
        <v>25</v>
      </c>
      <c r="N1782" t="str">
        <f t="shared" si="140"/>
        <v>-</v>
      </c>
      <c r="O1782" t="str">
        <f t="shared" si="137"/>
        <v>-</v>
      </c>
      <c r="P1782" t="str">
        <f t="shared" si="138"/>
        <v>-</v>
      </c>
      <c r="Q1782" t="str">
        <f t="shared" si="136"/>
        <v>-</v>
      </c>
      <c r="R1782" t="str">
        <f t="shared" si="139"/>
        <v>-</v>
      </c>
    </row>
    <row r="1783" spans="1:18" x14ac:dyDescent="0.25">
      <c r="A1783">
        <v>207</v>
      </c>
      <c r="J1783">
        <v>1628507</v>
      </c>
      <c r="K1783">
        <v>1629001</v>
      </c>
      <c r="L1783" t="s">
        <v>5</v>
      </c>
      <c r="M1783" t="s">
        <v>88</v>
      </c>
      <c r="N1783" t="str">
        <f t="shared" si="140"/>
        <v>-</v>
      </c>
      <c r="O1783" t="str">
        <f t="shared" si="137"/>
        <v>-</v>
      </c>
      <c r="P1783" t="str">
        <f t="shared" si="138"/>
        <v>-</v>
      </c>
      <c r="Q1783" t="str">
        <f t="shared" si="136"/>
        <v>-</v>
      </c>
      <c r="R1783" t="str">
        <f t="shared" si="139"/>
        <v>-</v>
      </c>
    </row>
    <row r="1784" spans="1:18" x14ac:dyDescent="0.25">
      <c r="A1784">
        <v>207</v>
      </c>
      <c r="J1784">
        <v>1629415</v>
      </c>
      <c r="K1784">
        <v>1629906</v>
      </c>
      <c r="L1784" t="s">
        <v>5</v>
      </c>
      <c r="M1784" t="s">
        <v>25</v>
      </c>
      <c r="N1784" t="str">
        <f t="shared" si="140"/>
        <v>-</v>
      </c>
      <c r="O1784" t="str">
        <f t="shared" si="137"/>
        <v>-</v>
      </c>
      <c r="P1784" t="str">
        <f t="shared" si="138"/>
        <v>-</v>
      </c>
      <c r="Q1784" t="str">
        <f t="shared" si="136"/>
        <v>-</v>
      </c>
      <c r="R1784" t="str">
        <f t="shared" si="139"/>
        <v>-</v>
      </c>
    </row>
    <row r="1785" spans="1:18" x14ac:dyDescent="0.25">
      <c r="A1785">
        <v>207</v>
      </c>
      <c r="J1785">
        <v>1629896</v>
      </c>
      <c r="K1785">
        <v>1630159</v>
      </c>
      <c r="L1785" t="s">
        <v>5</v>
      </c>
      <c r="M1785" t="s">
        <v>25</v>
      </c>
      <c r="N1785">
        <f t="shared" si="140"/>
        <v>1</v>
      </c>
      <c r="O1785">
        <f t="shared" si="137"/>
        <v>1</v>
      </c>
      <c r="P1785" t="str">
        <f t="shared" si="138"/>
        <v>-</v>
      </c>
      <c r="Q1785">
        <f t="shared" si="136"/>
        <v>11</v>
      </c>
      <c r="R1785">
        <f t="shared" si="139"/>
        <v>1</v>
      </c>
    </row>
    <row r="1786" spans="1:18" x14ac:dyDescent="0.25">
      <c r="A1786">
        <v>207</v>
      </c>
      <c r="J1786">
        <v>1630156</v>
      </c>
      <c r="K1786">
        <v>1632642</v>
      </c>
      <c r="L1786" t="s">
        <v>5</v>
      </c>
      <c r="M1786" t="s">
        <v>25</v>
      </c>
      <c r="N1786">
        <f t="shared" si="140"/>
        <v>1</v>
      </c>
      <c r="O1786">
        <f t="shared" si="137"/>
        <v>1</v>
      </c>
      <c r="P1786" t="str">
        <f t="shared" si="138"/>
        <v>-</v>
      </c>
      <c r="Q1786">
        <f t="shared" si="136"/>
        <v>4</v>
      </c>
      <c r="R1786">
        <f t="shared" si="139"/>
        <v>2</v>
      </c>
    </row>
    <row r="1787" spans="1:18" x14ac:dyDescent="0.25">
      <c r="A1787">
        <v>207</v>
      </c>
      <c r="J1787">
        <v>1632649</v>
      </c>
      <c r="K1787">
        <v>1633344</v>
      </c>
      <c r="L1787" t="s">
        <v>5</v>
      </c>
      <c r="M1787" t="s">
        <v>25</v>
      </c>
      <c r="N1787" t="str">
        <f t="shared" si="140"/>
        <v>-</v>
      </c>
      <c r="O1787" t="str">
        <f t="shared" si="137"/>
        <v>-</v>
      </c>
      <c r="P1787" t="str">
        <f t="shared" si="138"/>
        <v>-</v>
      </c>
      <c r="Q1787" t="str">
        <f t="shared" si="136"/>
        <v>-</v>
      </c>
      <c r="R1787" t="str">
        <f t="shared" si="139"/>
        <v>-</v>
      </c>
    </row>
    <row r="1788" spans="1:18" x14ac:dyDescent="0.25">
      <c r="A1788">
        <v>207</v>
      </c>
      <c r="J1788">
        <v>1633331</v>
      </c>
      <c r="K1788">
        <v>1634200</v>
      </c>
      <c r="L1788" t="s">
        <v>5</v>
      </c>
      <c r="M1788" t="s">
        <v>25</v>
      </c>
      <c r="N1788">
        <f t="shared" si="140"/>
        <v>1</v>
      </c>
      <c r="O1788">
        <f t="shared" si="137"/>
        <v>1</v>
      </c>
      <c r="P1788" t="str">
        <f t="shared" si="138"/>
        <v>-</v>
      </c>
      <c r="Q1788">
        <f t="shared" si="136"/>
        <v>14</v>
      </c>
      <c r="R1788">
        <f t="shared" si="139"/>
        <v>1</v>
      </c>
    </row>
    <row r="1789" spans="1:18" x14ac:dyDescent="0.25">
      <c r="A1789">
        <v>207</v>
      </c>
      <c r="J1789">
        <v>1634316</v>
      </c>
      <c r="K1789">
        <v>1634765</v>
      </c>
      <c r="L1789" t="s">
        <v>5</v>
      </c>
      <c r="M1789" t="s">
        <v>25</v>
      </c>
      <c r="N1789" t="str">
        <f t="shared" si="140"/>
        <v>-</v>
      </c>
      <c r="O1789" t="str">
        <f t="shared" si="137"/>
        <v>-</v>
      </c>
      <c r="P1789" t="str">
        <f t="shared" si="138"/>
        <v>-</v>
      </c>
      <c r="Q1789" t="str">
        <f t="shared" si="136"/>
        <v>-</v>
      </c>
      <c r="R1789" t="str">
        <f t="shared" si="139"/>
        <v>-</v>
      </c>
    </row>
    <row r="1790" spans="1:18" x14ac:dyDescent="0.25">
      <c r="A1790">
        <v>207</v>
      </c>
      <c r="J1790">
        <v>1634775</v>
      </c>
      <c r="K1790">
        <v>1635377</v>
      </c>
      <c r="L1790" t="s">
        <v>5</v>
      </c>
      <c r="M1790" t="s">
        <v>25</v>
      </c>
      <c r="N1790" t="str">
        <f t="shared" si="140"/>
        <v>-</v>
      </c>
      <c r="O1790" t="str">
        <f t="shared" si="137"/>
        <v>-</v>
      </c>
      <c r="P1790" t="str">
        <f t="shared" si="138"/>
        <v>-</v>
      </c>
      <c r="Q1790" t="str">
        <f t="shared" si="136"/>
        <v>-</v>
      </c>
      <c r="R1790" t="str">
        <f t="shared" si="139"/>
        <v>-</v>
      </c>
    </row>
    <row r="1791" spans="1:18" x14ac:dyDescent="0.25">
      <c r="A1791">
        <v>207</v>
      </c>
      <c r="J1791">
        <v>1635398</v>
      </c>
      <c r="K1791">
        <v>1636015</v>
      </c>
      <c r="L1791" t="s">
        <v>5</v>
      </c>
      <c r="M1791" t="s">
        <v>25</v>
      </c>
      <c r="N1791" t="str">
        <f t="shared" si="140"/>
        <v>-</v>
      </c>
      <c r="O1791" t="str">
        <f t="shared" si="137"/>
        <v>-</v>
      </c>
      <c r="P1791" t="str">
        <f t="shared" si="138"/>
        <v>-</v>
      </c>
      <c r="Q1791" t="str">
        <f t="shared" si="136"/>
        <v>-</v>
      </c>
      <c r="R1791" t="str">
        <f t="shared" si="139"/>
        <v>-</v>
      </c>
    </row>
    <row r="1792" spans="1:18" x14ac:dyDescent="0.25">
      <c r="A1792">
        <v>208</v>
      </c>
      <c r="J1792">
        <v>1636012</v>
      </c>
      <c r="K1792">
        <v>1636671</v>
      </c>
      <c r="L1792" t="s">
        <v>5</v>
      </c>
      <c r="M1792" t="s">
        <v>25</v>
      </c>
      <c r="N1792">
        <f t="shared" si="140"/>
        <v>1</v>
      </c>
      <c r="O1792">
        <f t="shared" si="137"/>
        <v>1</v>
      </c>
      <c r="P1792" t="str">
        <f t="shared" si="138"/>
        <v>-</v>
      </c>
      <c r="Q1792">
        <f t="shared" si="136"/>
        <v>4</v>
      </c>
      <c r="R1792">
        <f t="shared" si="139"/>
        <v>2</v>
      </c>
    </row>
    <row r="1793" spans="1:18" x14ac:dyDescent="0.25">
      <c r="A1793">
        <v>208</v>
      </c>
      <c r="J1793">
        <v>1636723</v>
      </c>
      <c r="K1793">
        <v>1637460</v>
      </c>
      <c r="L1793" t="s">
        <v>5</v>
      </c>
      <c r="M1793" t="s">
        <v>25</v>
      </c>
      <c r="N1793" t="str">
        <f t="shared" si="140"/>
        <v>-</v>
      </c>
      <c r="O1793" t="str">
        <f t="shared" si="137"/>
        <v>-</v>
      </c>
      <c r="P1793" t="str">
        <f t="shared" si="138"/>
        <v>-</v>
      </c>
      <c r="Q1793" t="str">
        <f t="shared" si="136"/>
        <v>-</v>
      </c>
      <c r="R1793" t="str">
        <f t="shared" si="139"/>
        <v>-</v>
      </c>
    </row>
    <row r="1794" spans="1:18" x14ac:dyDescent="0.25">
      <c r="A1794">
        <v>208</v>
      </c>
      <c r="J1794">
        <v>1637457</v>
      </c>
      <c r="K1794">
        <v>1637669</v>
      </c>
      <c r="L1794" t="s">
        <v>5</v>
      </c>
      <c r="M1794" t="s">
        <v>25</v>
      </c>
      <c r="N1794">
        <f t="shared" si="140"/>
        <v>1</v>
      </c>
      <c r="O1794">
        <f t="shared" si="137"/>
        <v>1</v>
      </c>
      <c r="P1794" t="str">
        <f t="shared" si="138"/>
        <v>-</v>
      </c>
      <c r="Q1794">
        <f t="shared" ref="Q1794:Q1857" si="141">IF(N1794=1,K1793-J1794+1,"-")</f>
        <v>4</v>
      </c>
      <c r="R1794">
        <f t="shared" si="139"/>
        <v>2</v>
      </c>
    </row>
    <row r="1795" spans="1:18" x14ac:dyDescent="0.25">
      <c r="A1795">
        <v>208</v>
      </c>
      <c r="J1795">
        <v>1637666</v>
      </c>
      <c r="K1795">
        <v>1638145</v>
      </c>
      <c r="L1795" t="s">
        <v>5</v>
      </c>
      <c r="M1795" t="s">
        <v>25</v>
      </c>
      <c r="N1795">
        <f t="shared" si="140"/>
        <v>1</v>
      </c>
      <c r="O1795">
        <f t="shared" ref="O1795:O1858" si="142">IF(AND(N1795=1,M1795=M1794),1,"-")</f>
        <v>1</v>
      </c>
      <c r="P1795" t="str">
        <f t="shared" ref="P1795:P1858" si="143">IF(AND(N1795=1,M1795&lt;&gt;M1794),1,"-")</f>
        <v>-</v>
      </c>
      <c r="Q1795">
        <f t="shared" si="141"/>
        <v>4</v>
      </c>
      <c r="R1795">
        <f t="shared" ref="R1795:R1858" si="144">IFERROR(IF((IF(N1795=1,MOD(Q1795,3),"-"))=0,0,3-(IF(N1795=1,MOD(Q1795,3),"-"))), "-")</f>
        <v>2</v>
      </c>
    </row>
    <row r="1796" spans="1:18" x14ac:dyDescent="0.25">
      <c r="A1796">
        <v>208</v>
      </c>
      <c r="J1796">
        <v>1638142</v>
      </c>
      <c r="K1796">
        <v>1640073</v>
      </c>
      <c r="L1796" t="s">
        <v>5</v>
      </c>
      <c r="M1796" t="s">
        <v>25</v>
      </c>
      <c r="N1796">
        <f t="shared" ref="N1796:N1859" si="145">IF(J1796&lt;K1795,1,"-")</f>
        <v>1</v>
      </c>
      <c r="O1796">
        <f t="shared" si="142"/>
        <v>1</v>
      </c>
      <c r="P1796" t="str">
        <f t="shared" si="143"/>
        <v>-</v>
      </c>
      <c r="Q1796">
        <f t="shared" si="141"/>
        <v>4</v>
      </c>
      <c r="R1796">
        <f t="shared" si="144"/>
        <v>2</v>
      </c>
    </row>
    <row r="1797" spans="1:18" x14ac:dyDescent="0.25">
      <c r="A1797">
        <v>208</v>
      </c>
      <c r="J1797">
        <v>1640070</v>
      </c>
      <c r="K1797">
        <v>1640627</v>
      </c>
      <c r="L1797" t="s">
        <v>5</v>
      </c>
      <c r="M1797" t="s">
        <v>25</v>
      </c>
      <c r="N1797">
        <f t="shared" si="145"/>
        <v>1</v>
      </c>
      <c r="O1797">
        <f t="shared" si="142"/>
        <v>1</v>
      </c>
      <c r="P1797" t="str">
        <f t="shared" si="143"/>
        <v>-</v>
      </c>
      <c r="Q1797">
        <f t="shared" si="141"/>
        <v>4</v>
      </c>
      <c r="R1797">
        <f t="shared" si="144"/>
        <v>2</v>
      </c>
    </row>
    <row r="1798" spans="1:18" x14ac:dyDescent="0.25">
      <c r="A1798">
        <v>208</v>
      </c>
      <c r="J1798">
        <v>1640624</v>
      </c>
      <c r="K1798">
        <v>1641667</v>
      </c>
      <c r="L1798" t="s">
        <v>5</v>
      </c>
      <c r="M1798" t="s">
        <v>25</v>
      </c>
      <c r="N1798">
        <f t="shared" si="145"/>
        <v>1</v>
      </c>
      <c r="O1798">
        <f t="shared" si="142"/>
        <v>1</v>
      </c>
      <c r="P1798" t="str">
        <f t="shared" si="143"/>
        <v>-</v>
      </c>
      <c r="Q1798">
        <f t="shared" si="141"/>
        <v>4</v>
      </c>
      <c r="R1798">
        <f t="shared" si="144"/>
        <v>2</v>
      </c>
    </row>
    <row r="1799" spans="1:18" x14ac:dyDescent="0.25">
      <c r="A1799">
        <v>209</v>
      </c>
      <c r="J1799">
        <v>1641711</v>
      </c>
      <c r="K1799">
        <v>1642358</v>
      </c>
      <c r="L1799" t="s">
        <v>5</v>
      </c>
      <c r="M1799" t="s">
        <v>88</v>
      </c>
      <c r="N1799" t="str">
        <f t="shared" si="145"/>
        <v>-</v>
      </c>
      <c r="O1799" t="str">
        <f t="shared" si="142"/>
        <v>-</v>
      </c>
      <c r="P1799" t="str">
        <f t="shared" si="143"/>
        <v>-</v>
      </c>
      <c r="Q1799" t="str">
        <f t="shared" si="141"/>
        <v>-</v>
      </c>
      <c r="R1799" t="str">
        <f t="shared" si="144"/>
        <v>-</v>
      </c>
    </row>
    <row r="1800" spans="1:18" x14ac:dyDescent="0.25">
      <c r="A1800">
        <v>209</v>
      </c>
      <c r="J1800">
        <v>1642357</v>
      </c>
      <c r="K1800">
        <v>1642503</v>
      </c>
      <c r="L1800" t="s">
        <v>5</v>
      </c>
      <c r="M1800" t="s">
        <v>25</v>
      </c>
      <c r="N1800">
        <f t="shared" si="145"/>
        <v>1</v>
      </c>
      <c r="O1800" t="str">
        <f t="shared" si="142"/>
        <v>-</v>
      </c>
      <c r="P1800">
        <f t="shared" si="143"/>
        <v>1</v>
      </c>
      <c r="Q1800">
        <f t="shared" si="141"/>
        <v>2</v>
      </c>
      <c r="R1800">
        <f t="shared" si="144"/>
        <v>1</v>
      </c>
    </row>
    <row r="1801" spans="1:18" x14ac:dyDescent="0.25">
      <c r="A1801">
        <v>209</v>
      </c>
      <c r="J1801">
        <v>1643088</v>
      </c>
      <c r="K1801">
        <v>1643651</v>
      </c>
      <c r="L1801" t="s">
        <v>5</v>
      </c>
      <c r="M1801" t="s">
        <v>25</v>
      </c>
      <c r="N1801" t="str">
        <f t="shared" si="145"/>
        <v>-</v>
      </c>
      <c r="O1801" t="str">
        <f t="shared" si="142"/>
        <v>-</v>
      </c>
      <c r="P1801" t="str">
        <f t="shared" si="143"/>
        <v>-</v>
      </c>
      <c r="Q1801" t="str">
        <f t="shared" si="141"/>
        <v>-</v>
      </c>
      <c r="R1801" t="str">
        <f t="shared" si="144"/>
        <v>-</v>
      </c>
    </row>
    <row r="1802" spans="1:18" x14ac:dyDescent="0.25">
      <c r="A1802">
        <v>209</v>
      </c>
      <c r="J1802">
        <v>1643843</v>
      </c>
      <c r="K1802">
        <v>1644031</v>
      </c>
      <c r="L1802" t="s">
        <v>5</v>
      </c>
      <c r="M1802" t="s">
        <v>88</v>
      </c>
      <c r="N1802" t="str">
        <f t="shared" si="145"/>
        <v>-</v>
      </c>
      <c r="O1802" t="str">
        <f t="shared" si="142"/>
        <v>-</v>
      </c>
      <c r="P1802" t="str">
        <f t="shared" si="143"/>
        <v>-</v>
      </c>
      <c r="Q1802" t="str">
        <f t="shared" si="141"/>
        <v>-</v>
      </c>
      <c r="R1802" t="str">
        <f t="shared" si="144"/>
        <v>-</v>
      </c>
    </row>
    <row r="1803" spans="1:18" x14ac:dyDescent="0.25">
      <c r="A1803">
        <v>209</v>
      </c>
      <c r="J1803">
        <v>1644061</v>
      </c>
      <c r="K1803">
        <v>1644327</v>
      </c>
      <c r="L1803" t="s">
        <v>5</v>
      </c>
      <c r="M1803" t="s">
        <v>88</v>
      </c>
      <c r="N1803" t="str">
        <f t="shared" si="145"/>
        <v>-</v>
      </c>
      <c r="O1803" t="str">
        <f t="shared" si="142"/>
        <v>-</v>
      </c>
      <c r="P1803" t="str">
        <f t="shared" si="143"/>
        <v>-</v>
      </c>
      <c r="Q1803" t="str">
        <f t="shared" si="141"/>
        <v>-</v>
      </c>
      <c r="R1803" t="str">
        <f t="shared" si="144"/>
        <v>-</v>
      </c>
    </row>
    <row r="1804" spans="1:18" x14ac:dyDescent="0.25">
      <c r="A1804">
        <v>209</v>
      </c>
      <c r="J1804">
        <v>1644335</v>
      </c>
      <c r="K1804">
        <v>1645126</v>
      </c>
      <c r="L1804" t="s">
        <v>5</v>
      </c>
      <c r="M1804" t="s">
        <v>25</v>
      </c>
      <c r="N1804" t="str">
        <f t="shared" si="145"/>
        <v>-</v>
      </c>
      <c r="O1804" t="str">
        <f t="shared" si="142"/>
        <v>-</v>
      </c>
      <c r="P1804" t="str">
        <f t="shared" si="143"/>
        <v>-</v>
      </c>
      <c r="Q1804" t="str">
        <f t="shared" si="141"/>
        <v>-</v>
      </c>
      <c r="R1804" t="str">
        <f t="shared" si="144"/>
        <v>-</v>
      </c>
    </row>
    <row r="1805" spans="1:18" x14ac:dyDescent="0.25">
      <c r="A1805">
        <v>209</v>
      </c>
      <c r="J1805">
        <v>1645423</v>
      </c>
      <c r="K1805">
        <v>1645626</v>
      </c>
      <c r="L1805" t="s">
        <v>5</v>
      </c>
      <c r="M1805" t="s">
        <v>25</v>
      </c>
      <c r="N1805" t="str">
        <f t="shared" si="145"/>
        <v>-</v>
      </c>
      <c r="O1805" t="str">
        <f t="shared" si="142"/>
        <v>-</v>
      </c>
      <c r="P1805" t="str">
        <f t="shared" si="143"/>
        <v>-</v>
      </c>
      <c r="Q1805" t="str">
        <f t="shared" si="141"/>
        <v>-</v>
      </c>
      <c r="R1805" t="str">
        <f t="shared" si="144"/>
        <v>-</v>
      </c>
    </row>
    <row r="1806" spans="1:18" x14ac:dyDescent="0.25">
      <c r="A1806">
        <v>210</v>
      </c>
      <c r="J1806">
        <v>1645795</v>
      </c>
      <c r="K1806">
        <v>1648161</v>
      </c>
      <c r="L1806" t="s">
        <v>5</v>
      </c>
      <c r="M1806" t="s">
        <v>25</v>
      </c>
      <c r="N1806" t="str">
        <f t="shared" si="145"/>
        <v>-</v>
      </c>
      <c r="O1806" t="str">
        <f t="shared" si="142"/>
        <v>-</v>
      </c>
      <c r="P1806" t="str">
        <f t="shared" si="143"/>
        <v>-</v>
      </c>
      <c r="Q1806" t="str">
        <f t="shared" si="141"/>
        <v>-</v>
      </c>
      <c r="R1806" t="str">
        <f t="shared" si="144"/>
        <v>-</v>
      </c>
    </row>
    <row r="1807" spans="1:18" x14ac:dyDescent="0.25">
      <c r="A1807">
        <v>210</v>
      </c>
      <c r="J1807">
        <v>1648143</v>
      </c>
      <c r="K1807">
        <v>1648339</v>
      </c>
      <c r="L1807" t="s">
        <v>5</v>
      </c>
      <c r="M1807" t="s">
        <v>88</v>
      </c>
      <c r="N1807">
        <f t="shared" si="145"/>
        <v>1</v>
      </c>
      <c r="O1807" t="str">
        <f t="shared" si="142"/>
        <v>-</v>
      </c>
      <c r="P1807">
        <f t="shared" si="143"/>
        <v>1</v>
      </c>
      <c r="Q1807">
        <f t="shared" si="141"/>
        <v>19</v>
      </c>
      <c r="R1807">
        <f t="shared" si="144"/>
        <v>2</v>
      </c>
    </row>
    <row r="1808" spans="1:18" x14ac:dyDescent="0.25">
      <c r="A1808">
        <v>210</v>
      </c>
      <c r="J1808">
        <v>1648322</v>
      </c>
      <c r="K1808">
        <v>1648471</v>
      </c>
      <c r="L1808" t="s">
        <v>5</v>
      </c>
      <c r="M1808" t="s">
        <v>25</v>
      </c>
      <c r="N1808">
        <f t="shared" si="145"/>
        <v>1</v>
      </c>
      <c r="O1808" t="str">
        <f t="shared" si="142"/>
        <v>-</v>
      </c>
      <c r="P1808">
        <f t="shared" si="143"/>
        <v>1</v>
      </c>
      <c r="Q1808">
        <f t="shared" si="141"/>
        <v>18</v>
      </c>
      <c r="R1808">
        <f t="shared" si="144"/>
        <v>0</v>
      </c>
    </row>
    <row r="1809" spans="1:18" x14ac:dyDescent="0.25">
      <c r="A1809">
        <v>210</v>
      </c>
      <c r="J1809">
        <v>1648782</v>
      </c>
      <c r="K1809">
        <v>1648858</v>
      </c>
      <c r="L1809" t="s">
        <v>5</v>
      </c>
      <c r="M1809" t="s">
        <v>88</v>
      </c>
      <c r="N1809" t="str">
        <f t="shared" si="145"/>
        <v>-</v>
      </c>
      <c r="O1809" t="str">
        <f t="shared" si="142"/>
        <v>-</v>
      </c>
      <c r="P1809" t="str">
        <f t="shared" si="143"/>
        <v>-</v>
      </c>
      <c r="Q1809" t="str">
        <f t="shared" si="141"/>
        <v>-</v>
      </c>
      <c r="R1809" t="str">
        <f t="shared" si="144"/>
        <v>-</v>
      </c>
    </row>
    <row r="1810" spans="1:18" x14ac:dyDescent="0.25">
      <c r="A1810">
        <v>210</v>
      </c>
      <c r="J1810">
        <v>617047</v>
      </c>
      <c r="K1810">
        <v>617123</v>
      </c>
      <c r="L1810" t="s">
        <v>5</v>
      </c>
      <c r="M1810" t="s">
        <v>25</v>
      </c>
      <c r="N1810">
        <f t="shared" si="145"/>
        <v>1</v>
      </c>
      <c r="O1810" t="str">
        <f t="shared" si="142"/>
        <v>-</v>
      </c>
      <c r="P1810">
        <f t="shared" si="143"/>
        <v>1</v>
      </c>
      <c r="Q1810">
        <f t="shared" si="141"/>
        <v>1031812</v>
      </c>
      <c r="R1810">
        <f t="shared" si="144"/>
        <v>2</v>
      </c>
    </row>
    <row r="1811" spans="1:18" x14ac:dyDescent="0.25">
      <c r="A1811">
        <v>210</v>
      </c>
      <c r="J1811">
        <v>1648932</v>
      </c>
      <c r="K1811">
        <v>1650692</v>
      </c>
      <c r="L1811" t="s">
        <v>5</v>
      </c>
      <c r="M1811" t="s">
        <v>88</v>
      </c>
      <c r="N1811" t="str">
        <f t="shared" si="145"/>
        <v>-</v>
      </c>
      <c r="O1811" t="str">
        <f t="shared" si="142"/>
        <v>-</v>
      </c>
      <c r="P1811" t="str">
        <f t="shared" si="143"/>
        <v>-</v>
      </c>
      <c r="Q1811" t="str">
        <f t="shared" si="141"/>
        <v>-</v>
      </c>
      <c r="R1811" t="str">
        <f t="shared" si="144"/>
        <v>-</v>
      </c>
    </row>
    <row r="1812" spans="1:18" x14ac:dyDescent="0.25">
      <c r="A1812">
        <v>210</v>
      </c>
      <c r="J1812">
        <v>1650724</v>
      </c>
      <c r="K1812">
        <v>1650951</v>
      </c>
      <c r="L1812" t="s">
        <v>5</v>
      </c>
      <c r="M1812" t="s">
        <v>88</v>
      </c>
      <c r="N1812" t="str">
        <f t="shared" si="145"/>
        <v>-</v>
      </c>
      <c r="O1812" t="str">
        <f t="shared" si="142"/>
        <v>-</v>
      </c>
      <c r="P1812" t="str">
        <f t="shared" si="143"/>
        <v>-</v>
      </c>
      <c r="Q1812" t="str">
        <f t="shared" si="141"/>
        <v>-</v>
      </c>
      <c r="R1812" t="str">
        <f t="shared" si="144"/>
        <v>-</v>
      </c>
    </row>
    <row r="1813" spans="1:18" x14ac:dyDescent="0.25">
      <c r="A1813">
        <v>210</v>
      </c>
      <c r="J1813">
        <v>1651131</v>
      </c>
      <c r="K1813">
        <v>1652138</v>
      </c>
      <c r="L1813" t="s">
        <v>5</v>
      </c>
      <c r="M1813" t="s">
        <v>25</v>
      </c>
      <c r="N1813" t="str">
        <f t="shared" si="145"/>
        <v>-</v>
      </c>
      <c r="O1813" t="str">
        <f t="shared" si="142"/>
        <v>-</v>
      </c>
      <c r="P1813" t="str">
        <f t="shared" si="143"/>
        <v>-</v>
      </c>
      <c r="Q1813" t="str">
        <f t="shared" si="141"/>
        <v>-</v>
      </c>
      <c r="R1813" t="str">
        <f t="shared" si="144"/>
        <v>-</v>
      </c>
    </row>
    <row r="1814" spans="1:18" x14ac:dyDescent="0.25">
      <c r="A1814">
        <v>210</v>
      </c>
      <c r="J1814">
        <v>1652166</v>
      </c>
      <c r="K1814">
        <v>1652786</v>
      </c>
      <c r="L1814" t="s">
        <v>5</v>
      </c>
      <c r="M1814" t="s">
        <v>25</v>
      </c>
      <c r="N1814" t="str">
        <f t="shared" si="145"/>
        <v>-</v>
      </c>
      <c r="O1814" t="str">
        <f t="shared" si="142"/>
        <v>-</v>
      </c>
      <c r="P1814" t="str">
        <f t="shared" si="143"/>
        <v>-</v>
      </c>
      <c r="Q1814" t="str">
        <f t="shared" si="141"/>
        <v>-</v>
      </c>
      <c r="R1814" t="str">
        <f t="shared" si="144"/>
        <v>-</v>
      </c>
    </row>
    <row r="1815" spans="1:18" x14ac:dyDescent="0.25">
      <c r="A1815">
        <v>210</v>
      </c>
      <c r="J1815">
        <v>1652895</v>
      </c>
      <c r="K1815">
        <v>1653179</v>
      </c>
      <c r="L1815" t="s">
        <v>5</v>
      </c>
      <c r="M1815" t="s">
        <v>88</v>
      </c>
      <c r="N1815" t="str">
        <f t="shared" si="145"/>
        <v>-</v>
      </c>
      <c r="O1815" t="str">
        <f t="shared" si="142"/>
        <v>-</v>
      </c>
      <c r="P1815" t="str">
        <f t="shared" si="143"/>
        <v>-</v>
      </c>
      <c r="Q1815" t="str">
        <f t="shared" si="141"/>
        <v>-</v>
      </c>
      <c r="R1815" t="str">
        <f t="shared" si="144"/>
        <v>-</v>
      </c>
    </row>
    <row r="1816" spans="1:18" x14ac:dyDescent="0.25">
      <c r="A1816">
        <v>210</v>
      </c>
      <c r="J1816">
        <v>1653304</v>
      </c>
      <c r="K1816">
        <v>1655064</v>
      </c>
      <c r="L1816" t="s">
        <v>5</v>
      </c>
      <c r="M1816" t="s">
        <v>88</v>
      </c>
      <c r="N1816" t="str">
        <f t="shared" si="145"/>
        <v>-</v>
      </c>
      <c r="O1816" t="str">
        <f t="shared" si="142"/>
        <v>-</v>
      </c>
      <c r="P1816" t="str">
        <f t="shared" si="143"/>
        <v>-</v>
      </c>
      <c r="Q1816" t="str">
        <f t="shared" si="141"/>
        <v>-</v>
      </c>
      <c r="R1816" t="str">
        <f t="shared" si="144"/>
        <v>-</v>
      </c>
    </row>
    <row r="1817" spans="1:18" x14ac:dyDescent="0.25">
      <c r="A1817">
        <v>210</v>
      </c>
      <c r="J1817">
        <v>1655216</v>
      </c>
      <c r="K1817">
        <v>1655911</v>
      </c>
      <c r="L1817" t="s">
        <v>5</v>
      </c>
      <c r="M1817" t="s">
        <v>25</v>
      </c>
      <c r="N1817" t="str">
        <f t="shared" si="145"/>
        <v>-</v>
      </c>
      <c r="O1817" t="str">
        <f t="shared" si="142"/>
        <v>-</v>
      </c>
      <c r="P1817" t="str">
        <f t="shared" si="143"/>
        <v>-</v>
      </c>
      <c r="Q1817" t="str">
        <f t="shared" si="141"/>
        <v>-</v>
      </c>
      <c r="R1817" t="str">
        <f t="shared" si="144"/>
        <v>-</v>
      </c>
    </row>
    <row r="1818" spans="1:18" x14ac:dyDescent="0.25">
      <c r="A1818">
        <v>210</v>
      </c>
      <c r="J1818">
        <v>1655939</v>
      </c>
      <c r="K1818">
        <v>1657129</v>
      </c>
      <c r="L1818" t="s">
        <v>5</v>
      </c>
      <c r="M1818" t="s">
        <v>25</v>
      </c>
      <c r="N1818" t="str">
        <f t="shared" si="145"/>
        <v>-</v>
      </c>
      <c r="O1818" t="str">
        <f t="shared" si="142"/>
        <v>-</v>
      </c>
      <c r="P1818" t="str">
        <f t="shared" si="143"/>
        <v>-</v>
      </c>
      <c r="Q1818" t="str">
        <f t="shared" si="141"/>
        <v>-</v>
      </c>
      <c r="R1818" t="str">
        <f t="shared" si="144"/>
        <v>-</v>
      </c>
    </row>
    <row r="1819" spans="1:18" x14ac:dyDescent="0.25">
      <c r="A1819">
        <v>211</v>
      </c>
      <c r="J1819">
        <v>1657161</v>
      </c>
      <c r="K1819">
        <v>1657355</v>
      </c>
      <c r="L1819" t="s">
        <v>5</v>
      </c>
      <c r="M1819" t="s">
        <v>25</v>
      </c>
      <c r="N1819" t="str">
        <f t="shared" si="145"/>
        <v>-</v>
      </c>
      <c r="O1819" t="str">
        <f t="shared" si="142"/>
        <v>-</v>
      </c>
      <c r="P1819" t="str">
        <f t="shared" si="143"/>
        <v>-</v>
      </c>
      <c r="Q1819" t="str">
        <f t="shared" si="141"/>
        <v>-</v>
      </c>
      <c r="R1819" t="str">
        <f t="shared" si="144"/>
        <v>-</v>
      </c>
    </row>
    <row r="1820" spans="1:18" x14ac:dyDescent="0.25">
      <c r="A1820">
        <v>211</v>
      </c>
      <c r="J1820">
        <v>1657520</v>
      </c>
      <c r="K1820">
        <v>1657864</v>
      </c>
      <c r="L1820" t="s">
        <v>5</v>
      </c>
      <c r="M1820" t="s">
        <v>25</v>
      </c>
      <c r="N1820" t="str">
        <f t="shared" si="145"/>
        <v>-</v>
      </c>
      <c r="O1820" t="str">
        <f t="shared" si="142"/>
        <v>-</v>
      </c>
      <c r="P1820" t="str">
        <f t="shared" si="143"/>
        <v>-</v>
      </c>
      <c r="Q1820" t="str">
        <f t="shared" si="141"/>
        <v>-</v>
      </c>
      <c r="R1820" t="str">
        <f t="shared" si="144"/>
        <v>-</v>
      </c>
    </row>
    <row r="1821" spans="1:18" x14ac:dyDescent="0.25">
      <c r="A1821">
        <v>211</v>
      </c>
      <c r="J1821">
        <v>1657868</v>
      </c>
      <c r="K1821">
        <v>1659457</v>
      </c>
      <c r="L1821" t="s">
        <v>5</v>
      </c>
      <c r="M1821" t="s">
        <v>88</v>
      </c>
      <c r="N1821" t="str">
        <f t="shared" si="145"/>
        <v>-</v>
      </c>
      <c r="O1821" t="str">
        <f t="shared" si="142"/>
        <v>-</v>
      </c>
      <c r="P1821" t="str">
        <f t="shared" si="143"/>
        <v>-</v>
      </c>
      <c r="Q1821" t="str">
        <f t="shared" si="141"/>
        <v>-</v>
      </c>
      <c r="R1821" t="str">
        <f t="shared" si="144"/>
        <v>-</v>
      </c>
    </row>
    <row r="1822" spans="1:18" x14ac:dyDescent="0.25">
      <c r="A1822">
        <v>211</v>
      </c>
      <c r="J1822">
        <v>1659459</v>
      </c>
      <c r="K1822">
        <v>1660484</v>
      </c>
      <c r="L1822" t="s">
        <v>5</v>
      </c>
      <c r="M1822" t="s">
        <v>88</v>
      </c>
      <c r="N1822" t="str">
        <f t="shared" si="145"/>
        <v>-</v>
      </c>
      <c r="O1822" t="str">
        <f t="shared" si="142"/>
        <v>-</v>
      </c>
      <c r="P1822" t="str">
        <f t="shared" si="143"/>
        <v>-</v>
      </c>
      <c r="Q1822" t="str">
        <f t="shared" si="141"/>
        <v>-</v>
      </c>
      <c r="R1822" t="str">
        <f t="shared" si="144"/>
        <v>-</v>
      </c>
    </row>
    <row r="1823" spans="1:18" x14ac:dyDescent="0.25">
      <c r="A1823">
        <v>211</v>
      </c>
      <c r="J1823">
        <v>1660484</v>
      </c>
      <c r="K1823">
        <v>1661578</v>
      </c>
      <c r="L1823" t="s">
        <v>5</v>
      </c>
      <c r="M1823" t="s">
        <v>88</v>
      </c>
      <c r="N1823" t="str">
        <f t="shared" si="145"/>
        <v>-</v>
      </c>
      <c r="O1823" t="str">
        <f t="shared" si="142"/>
        <v>-</v>
      </c>
      <c r="P1823" t="str">
        <f t="shared" si="143"/>
        <v>-</v>
      </c>
      <c r="Q1823" t="str">
        <f t="shared" si="141"/>
        <v>-</v>
      </c>
      <c r="R1823" t="str">
        <f t="shared" si="144"/>
        <v>-</v>
      </c>
    </row>
    <row r="1824" spans="1:18" x14ac:dyDescent="0.25">
      <c r="A1824">
        <v>211</v>
      </c>
      <c r="J1824">
        <v>1661588</v>
      </c>
      <c r="K1824">
        <v>1663393</v>
      </c>
      <c r="L1824" t="s">
        <v>5</v>
      </c>
      <c r="M1824" t="s">
        <v>88</v>
      </c>
      <c r="N1824" t="str">
        <f t="shared" si="145"/>
        <v>-</v>
      </c>
      <c r="O1824" t="str">
        <f t="shared" si="142"/>
        <v>-</v>
      </c>
      <c r="P1824" t="str">
        <f t="shared" si="143"/>
        <v>-</v>
      </c>
      <c r="Q1824" t="str">
        <f t="shared" si="141"/>
        <v>-</v>
      </c>
      <c r="R1824" t="str">
        <f t="shared" si="144"/>
        <v>-</v>
      </c>
    </row>
    <row r="1825" spans="1:18" x14ac:dyDescent="0.25">
      <c r="A1825">
        <v>211</v>
      </c>
      <c r="J1825">
        <v>1663500</v>
      </c>
      <c r="K1825">
        <v>1665056</v>
      </c>
      <c r="L1825" t="s">
        <v>5</v>
      </c>
      <c r="M1825" t="s">
        <v>88</v>
      </c>
      <c r="N1825" t="str">
        <f t="shared" si="145"/>
        <v>-</v>
      </c>
      <c r="O1825" t="str">
        <f t="shared" si="142"/>
        <v>-</v>
      </c>
      <c r="P1825" t="str">
        <f t="shared" si="143"/>
        <v>-</v>
      </c>
      <c r="Q1825" t="str">
        <f t="shared" si="141"/>
        <v>-</v>
      </c>
      <c r="R1825" t="str">
        <f t="shared" si="144"/>
        <v>-</v>
      </c>
    </row>
    <row r="1826" spans="1:18" x14ac:dyDescent="0.25">
      <c r="A1826">
        <v>211</v>
      </c>
      <c r="J1826">
        <v>1665125</v>
      </c>
      <c r="K1826">
        <v>1665310</v>
      </c>
      <c r="L1826" t="s">
        <v>5</v>
      </c>
      <c r="M1826" t="s">
        <v>88</v>
      </c>
      <c r="N1826" t="str">
        <f t="shared" si="145"/>
        <v>-</v>
      </c>
      <c r="O1826" t="str">
        <f t="shared" si="142"/>
        <v>-</v>
      </c>
      <c r="P1826" t="str">
        <f t="shared" si="143"/>
        <v>-</v>
      </c>
      <c r="Q1826" t="str">
        <f t="shared" si="141"/>
        <v>-</v>
      </c>
      <c r="R1826" t="str">
        <f t="shared" si="144"/>
        <v>-</v>
      </c>
    </row>
    <row r="1827" spans="1:18" x14ac:dyDescent="0.25">
      <c r="A1827">
        <v>211</v>
      </c>
      <c r="J1827">
        <v>1665382</v>
      </c>
      <c r="K1827">
        <v>1665954</v>
      </c>
      <c r="L1827" t="s">
        <v>5</v>
      </c>
      <c r="M1827" t="s">
        <v>88</v>
      </c>
      <c r="N1827" t="str">
        <f t="shared" si="145"/>
        <v>-</v>
      </c>
      <c r="O1827" t="str">
        <f t="shared" si="142"/>
        <v>-</v>
      </c>
      <c r="P1827" t="str">
        <f t="shared" si="143"/>
        <v>-</v>
      </c>
      <c r="Q1827" t="str">
        <f t="shared" si="141"/>
        <v>-</v>
      </c>
      <c r="R1827" t="str">
        <f t="shared" si="144"/>
        <v>-</v>
      </c>
    </row>
    <row r="1828" spans="1:18" x14ac:dyDescent="0.25">
      <c r="A1828">
        <v>212</v>
      </c>
      <c r="J1828">
        <v>1665960</v>
      </c>
      <c r="K1828">
        <v>1666190</v>
      </c>
      <c r="L1828" t="s">
        <v>5</v>
      </c>
      <c r="M1828" t="s">
        <v>25</v>
      </c>
      <c r="N1828" t="str">
        <f t="shared" si="145"/>
        <v>-</v>
      </c>
      <c r="O1828" t="str">
        <f t="shared" si="142"/>
        <v>-</v>
      </c>
      <c r="P1828" t="str">
        <f t="shared" si="143"/>
        <v>-</v>
      </c>
      <c r="Q1828" t="str">
        <f t="shared" si="141"/>
        <v>-</v>
      </c>
      <c r="R1828" t="str">
        <f t="shared" si="144"/>
        <v>-</v>
      </c>
    </row>
    <row r="1829" spans="1:18" x14ac:dyDescent="0.25">
      <c r="A1829">
        <v>212</v>
      </c>
      <c r="J1829">
        <v>1666368</v>
      </c>
      <c r="K1829">
        <v>1667087</v>
      </c>
      <c r="L1829" t="s">
        <v>5</v>
      </c>
      <c r="M1829" t="s">
        <v>88</v>
      </c>
      <c r="N1829" t="str">
        <f t="shared" si="145"/>
        <v>-</v>
      </c>
      <c r="O1829" t="str">
        <f t="shared" si="142"/>
        <v>-</v>
      </c>
      <c r="P1829" t="str">
        <f t="shared" si="143"/>
        <v>-</v>
      </c>
      <c r="Q1829" t="str">
        <f t="shared" si="141"/>
        <v>-</v>
      </c>
      <c r="R1829" t="str">
        <f t="shared" si="144"/>
        <v>-</v>
      </c>
    </row>
    <row r="1830" spans="1:18" x14ac:dyDescent="0.25">
      <c r="A1830">
        <v>212</v>
      </c>
      <c r="J1830">
        <v>1667117</v>
      </c>
      <c r="K1830">
        <v>1668103</v>
      </c>
      <c r="L1830" t="s">
        <v>5</v>
      </c>
      <c r="M1830" t="s">
        <v>88</v>
      </c>
      <c r="N1830" t="str">
        <f t="shared" si="145"/>
        <v>-</v>
      </c>
      <c r="O1830" t="str">
        <f t="shared" si="142"/>
        <v>-</v>
      </c>
      <c r="P1830" t="str">
        <f t="shared" si="143"/>
        <v>-</v>
      </c>
      <c r="Q1830" t="str">
        <f t="shared" si="141"/>
        <v>-</v>
      </c>
      <c r="R1830" t="str">
        <f t="shared" si="144"/>
        <v>-</v>
      </c>
    </row>
    <row r="1831" spans="1:18" x14ac:dyDescent="0.25">
      <c r="A1831">
        <v>212</v>
      </c>
      <c r="J1831">
        <v>1668316</v>
      </c>
      <c r="K1831">
        <v>1668888</v>
      </c>
      <c r="L1831" t="s">
        <v>5</v>
      </c>
      <c r="M1831" t="s">
        <v>88</v>
      </c>
      <c r="N1831" t="str">
        <f t="shared" si="145"/>
        <v>-</v>
      </c>
      <c r="O1831" t="str">
        <f t="shared" si="142"/>
        <v>-</v>
      </c>
      <c r="P1831" t="str">
        <f t="shared" si="143"/>
        <v>-</v>
      </c>
      <c r="Q1831" t="str">
        <f t="shared" si="141"/>
        <v>-</v>
      </c>
      <c r="R1831" t="str">
        <f t="shared" si="144"/>
        <v>-</v>
      </c>
    </row>
    <row r="1832" spans="1:18" x14ac:dyDescent="0.25">
      <c r="A1832">
        <v>212</v>
      </c>
      <c r="J1832">
        <v>1669212</v>
      </c>
      <c r="K1832">
        <v>1669466</v>
      </c>
      <c r="L1832" t="s">
        <v>5</v>
      </c>
      <c r="M1832" t="s">
        <v>25</v>
      </c>
      <c r="N1832" t="str">
        <f t="shared" si="145"/>
        <v>-</v>
      </c>
      <c r="O1832" t="str">
        <f t="shared" si="142"/>
        <v>-</v>
      </c>
      <c r="P1832" t="str">
        <f t="shared" si="143"/>
        <v>-</v>
      </c>
      <c r="Q1832" t="str">
        <f t="shared" si="141"/>
        <v>-</v>
      </c>
      <c r="R1832" t="str">
        <f t="shared" si="144"/>
        <v>-</v>
      </c>
    </row>
    <row r="1833" spans="1:18" x14ac:dyDescent="0.25">
      <c r="A1833">
        <v>212</v>
      </c>
      <c r="J1833">
        <v>1669854</v>
      </c>
      <c r="K1833">
        <v>1669976</v>
      </c>
      <c r="L1833" t="s">
        <v>5</v>
      </c>
      <c r="M1833" t="s">
        <v>25</v>
      </c>
      <c r="N1833" t="str">
        <f t="shared" si="145"/>
        <v>-</v>
      </c>
      <c r="O1833" t="str">
        <f t="shared" si="142"/>
        <v>-</v>
      </c>
      <c r="P1833" t="str">
        <f t="shared" si="143"/>
        <v>-</v>
      </c>
      <c r="Q1833" t="str">
        <f t="shared" si="141"/>
        <v>-</v>
      </c>
      <c r="R1833" t="str">
        <f t="shared" si="144"/>
        <v>-</v>
      </c>
    </row>
    <row r="1834" spans="1:18" x14ac:dyDescent="0.25">
      <c r="A1834">
        <v>212</v>
      </c>
      <c r="J1834">
        <v>1669978</v>
      </c>
      <c r="K1834">
        <v>1670643</v>
      </c>
      <c r="L1834" t="s">
        <v>5</v>
      </c>
      <c r="M1834" t="s">
        <v>25</v>
      </c>
      <c r="N1834" t="str">
        <f t="shared" si="145"/>
        <v>-</v>
      </c>
      <c r="O1834" t="str">
        <f t="shared" si="142"/>
        <v>-</v>
      </c>
      <c r="P1834" t="str">
        <f t="shared" si="143"/>
        <v>-</v>
      </c>
      <c r="Q1834" t="str">
        <f t="shared" si="141"/>
        <v>-</v>
      </c>
      <c r="R1834" t="str">
        <f t="shared" si="144"/>
        <v>-</v>
      </c>
    </row>
    <row r="1835" spans="1:18" x14ac:dyDescent="0.25">
      <c r="A1835">
        <v>212</v>
      </c>
      <c r="J1835">
        <v>1670708</v>
      </c>
      <c r="K1835">
        <v>1671889</v>
      </c>
      <c r="L1835" t="s">
        <v>5</v>
      </c>
      <c r="M1835" t="s">
        <v>88</v>
      </c>
      <c r="N1835" t="str">
        <f t="shared" si="145"/>
        <v>-</v>
      </c>
      <c r="O1835" t="str">
        <f t="shared" si="142"/>
        <v>-</v>
      </c>
      <c r="P1835" t="str">
        <f t="shared" si="143"/>
        <v>-</v>
      </c>
      <c r="Q1835" t="str">
        <f t="shared" si="141"/>
        <v>-</v>
      </c>
      <c r="R1835" t="str">
        <f t="shared" si="144"/>
        <v>-</v>
      </c>
    </row>
    <row r="1836" spans="1:18" x14ac:dyDescent="0.25">
      <c r="A1836">
        <v>212</v>
      </c>
      <c r="J1836">
        <v>1672258</v>
      </c>
      <c r="K1836">
        <v>1673388</v>
      </c>
      <c r="L1836" t="s">
        <v>5</v>
      </c>
      <c r="M1836" t="s">
        <v>25</v>
      </c>
      <c r="N1836" t="str">
        <f t="shared" si="145"/>
        <v>-</v>
      </c>
      <c r="O1836" t="str">
        <f t="shared" si="142"/>
        <v>-</v>
      </c>
      <c r="P1836" t="str">
        <f t="shared" si="143"/>
        <v>-</v>
      </c>
      <c r="Q1836" t="str">
        <f t="shared" si="141"/>
        <v>-</v>
      </c>
      <c r="R1836" t="str">
        <f t="shared" si="144"/>
        <v>-</v>
      </c>
    </row>
    <row r="1837" spans="1:18" x14ac:dyDescent="0.25">
      <c r="A1837">
        <v>212</v>
      </c>
      <c r="J1837">
        <v>1673388</v>
      </c>
      <c r="K1837">
        <v>1674326</v>
      </c>
      <c r="L1837" t="s">
        <v>5</v>
      </c>
      <c r="M1837" t="s">
        <v>25</v>
      </c>
      <c r="N1837" t="str">
        <f t="shared" si="145"/>
        <v>-</v>
      </c>
      <c r="O1837" t="str">
        <f t="shared" si="142"/>
        <v>-</v>
      </c>
      <c r="P1837" t="str">
        <f t="shared" si="143"/>
        <v>-</v>
      </c>
      <c r="Q1837" t="str">
        <f t="shared" si="141"/>
        <v>-</v>
      </c>
      <c r="R1837" t="str">
        <f t="shared" si="144"/>
        <v>-</v>
      </c>
    </row>
    <row r="1838" spans="1:18" x14ac:dyDescent="0.25">
      <c r="A1838">
        <v>212</v>
      </c>
      <c r="J1838">
        <v>1674343</v>
      </c>
      <c r="K1838">
        <v>1676031</v>
      </c>
      <c r="L1838" t="s">
        <v>5</v>
      </c>
      <c r="M1838" t="s">
        <v>25</v>
      </c>
      <c r="N1838" t="str">
        <f t="shared" si="145"/>
        <v>-</v>
      </c>
      <c r="O1838" t="str">
        <f t="shared" si="142"/>
        <v>-</v>
      </c>
      <c r="P1838" t="str">
        <f t="shared" si="143"/>
        <v>-</v>
      </c>
      <c r="Q1838" t="str">
        <f t="shared" si="141"/>
        <v>-</v>
      </c>
      <c r="R1838" t="str">
        <f t="shared" si="144"/>
        <v>-</v>
      </c>
    </row>
    <row r="1839" spans="1:18" x14ac:dyDescent="0.25">
      <c r="A1839">
        <v>212</v>
      </c>
      <c r="J1839">
        <v>1676096</v>
      </c>
      <c r="K1839">
        <v>1676953</v>
      </c>
      <c r="L1839" t="s">
        <v>5</v>
      </c>
      <c r="M1839" t="s">
        <v>88</v>
      </c>
      <c r="N1839" t="str">
        <f t="shared" si="145"/>
        <v>-</v>
      </c>
      <c r="O1839" t="str">
        <f t="shared" si="142"/>
        <v>-</v>
      </c>
      <c r="P1839" t="str">
        <f t="shared" si="143"/>
        <v>-</v>
      </c>
      <c r="Q1839" t="str">
        <f t="shared" si="141"/>
        <v>-</v>
      </c>
      <c r="R1839" t="str">
        <f t="shared" si="144"/>
        <v>-</v>
      </c>
    </row>
    <row r="1840" spans="1:18" x14ac:dyDescent="0.25">
      <c r="A1840">
        <v>212</v>
      </c>
      <c r="J1840">
        <v>1677032</v>
      </c>
      <c r="K1840">
        <v>1678081</v>
      </c>
      <c r="L1840" t="s">
        <v>5</v>
      </c>
      <c r="M1840" t="s">
        <v>88</v>
      </c>
      <c r="N1840" t="str">
        <f t="shared" si="145"/>
        <v>-</v>
      </c>
      <c r="O1840" t="str">
        <f t="shared" si="142"/>
        <v>-</v>
      </c>
      <c r="P1840" t="str">
        <f t="shared" si="143"/>
        <v>-</v>
      </c>
      <c r="Q1840" t="str">
        <f t="shared" si="141"/>
        <v>-</v>
      </c>
      <c r="R1840" t="str">
        <f t="shared" si="144"/>
        <v>-</v>
      </c>
    </row>
    <row r="1841" spans="1:18" x14ac:dyDescent="0.25">
      <c r="A1841">
        <v>212</v>
      </c>
      <c r="J1841">
        <v>1678202</v>
      </c>
      <c r="K1841">
        <v>1679065</v>
      </c>
      <c r="L1841" t="s">
        <v>5</v>
      </c>
      <c r="M1841" t="s">
        <v>25</v>
      </c>
      <c r="N1841" t="str">
        <f t="shared" si="145"/>
        <v>-</v>
      </c>
      <c r="O1841" t="str">
        <f t="shared" si="142"/>
        <v>-</v>
      </c>
      <c r="P1841" t="str">
        <f t="shared" si="143"/>
        <v>-</v>
      </c>
      <c r="Q1841" t="str">
        <f t="shared" si="141"/>
        <v>-</v>
      </c>
      <c r="R1841" t="str">
        <f t="shared" si="144"/>
        <v>-</v>
      </c>
    </row>
    <row r="1842" spans="1:18" x14ac:dyDescent="0.25">
      <c r="A1842">
        <v>213</v>
      </c>
      <c r="J1842">
        <v>1679255</v>
      </c>
      <c r="K1842">
        <v>1680724</v>
      </c>
      <c r="L1842" t="s">
        <v>5</v>
      </c>
      <c r="M1842" t="s">
        <v>25</v>
      </c>
      <c r="N1842" t="str">
        <f t="shared" si="145"/>
        <v>-</v>
      </c>
      <c r="O1842" t="str">
        <f t="shared" si="142"/>
        <v>-</v>
      </c>
      <c r="P1842" t="str">
        <f t="shared" si="143"/>
        <v>-</v>
      </c>
      <c r="Q1842" t="str">
        <f t="shared" si="141"/>
        <v>-</v>
      </c>
      <c r="R1842" t="str">
        <f t="shared" si="144"/>
        <v>-</v>
      </c>
    </row>
    <row r="1843" spans="1:18" x14ac:dyDescent="0.25">
      <c r="A1843">
        <v>213</v>
      </c>
      <c r="J1843">
        <v>1680862</v>
      </c>
      <c r="K1843">
        <v>1681168</v>
      </c>
      <c r="L1843" t="s">
        <v>5</v>
      </c>
      <c r="M1843" t="s">
        <v>88</v>
      </c>
      <c r="N1843" t="str">
        <f t="shared" si="145"/>
        <v>-</v>
      </c>
      <c r="O1843" t="str">
        <f t="shared" si="142"/>
        <v>-</v>
      </c>
      <c r="P1843" t="str">
        <f t="shared" si="143"/>
        <v>-</v>
      </c>
      <c r="Q1843" t="str">
        <f t="shared" si="141"/>
        <v>-</v>
      </c>
      <c r="R1843" t="str">
        <f t="shared" si="144"/>
        <v>-</v>
      </c>
    </row>
    <row r="1844" spans="1:18" x14ac:dyDescent="0.25">
      <c r="A1844">
        <v>213</v>
      </c>
      <c r="J1844">
        <v>1681071</v>
      </c>
      <c r="K1844">
        <v>1683062</v>
      </c>
      <c r="L1844" t="s">
        <v>5</v>
      </c>
      <c r="M1844" t="s">
        <v>25</v>
      </c>
      <c r="N1844">
        <f t="shared" si="145"/>
        <v>1</v>
      </c>
      <c r="O1844" t="str">
        <f t="shared" si="142"/>
        <v>-</v>
      </c>
      <c r="P1844">
        <f t="shared" si="143"/>
        <v>1</v>
      </c>
      <c r="Q1844">
        <f t="shared" si="141"/>
        <v>98</v>
      </c>
      <c r="R1844">
        <f t="shared" si="144"/>
        <v>1</v>
      </c>
    </row>
    <row r="1845" spans="1:18" x14ac:dyDescent="0.25">
      <c r="A1845">
        <v>213</v>
      </c>
      <c r="J1845">
        <v>1683106</v>
      </c>
      <c r="K1845">
        <v>1684428</v>
      </c>
      <c r="L1845" t="s">
        <v>5</v>
      </c>
      <c r="M1845" t="s">
        <v>88</v>
      </c>
      <c r="N1845" t="str">
        <f t="shared" si="145"/>
        <v>-</v>
      </c>
      <c r="O1845" t="str">
        <f t="shared" si="142"/>
        <v>-</v>
      </c>
      <c r="P1845" t="str">
        <f t="shared" si="143"/>
        <v>-</v>
      </c>
      <c r="Q1845" t="str">
        <f t="shared" si="141"/>
        <v>-</v>
      </c>
      <c r="R1845" t="str">
        <f t="shared" si="144"/>
        <v>-</v>
      </c>
    </row>
    <row r="1846" spans="1:18" x14ac:dyDescent="0.25">
      <c r="A1846">
        <v>213</v>
      </c>
      <c r="J1846">
        <v>1684461</v>
      </c>
      <c r="K1846">
        <v>1685348</v>
      </c>
      <c r="L1846" t="s">
        <v>5</v>
      </c>
      <c r="M1846" t="s">
        <v>88</v>
      </c>
      <c r="N1846" t="str">
        <f t="shared" si="145"/>
        <v>-</v>
      </c>
      <c r="O1846" t="str">
        <f t="shared" si="142"/>
        <v>-</v>
      </c>
      <c r="P1846" t="str">
        <f t="shared" si="143"/>
        <v>-</v>
      </c>
      <c r="Q1846" t="str">
        <f t="shared" si="141"/>
        <v>-</v>
      </c>
      <c r="R1846" t="str">
        <f t="shared" si="144"/>
        <v>-</v>
      </c>
    </row>
    <row r="1847" spans="1:18" x14ac:dyDescent="0.25">
      <c r="A1847">
        <v>213</v>
      </c>
      <c r="J1847">
        <v>1685565</v>
      </c>
      <c r="K1847">
        <v>1686932</v>
      </c>
      <c r="L1847" t="s">
        <v>5</v>
      </c>
      <c r="M1847" t="s">
        <v>25</v>
      </c>
      <c r="N1847" t="str">
        <f t="shared" si="145"/>
        <v>-</v>
      </c>
      <c r="O1847" t="str">
        <f t="shared" si="142"/>
        <v>-</v>
      </c>
      <c r="P1847" t="str">
        <f t="shared" si="143"/>
        <v>-</v>
      </c>
      <c r="Q1847" t="str">
        <f t="shared" si="141"/>
        <v>-</v>
      </c>
      <c r="R1847" t="str">
        <f t="shared" si="144"/>
        <v>-</v>
      </c>
    </row>
    <row r="1848" spans="1:18" x14ac:dyDescent="0.25">
      <c r="A1848">
        <v>213</v>
      </c>
      <c r="J1848">
        <v>1686937</v>
      </c>
      <c r="K1848">
        <v>1687326</v>
      </c>
      <c r="L1848" t="s">
        <v>5</v>
      </c>
      <c r="M1848" t="s">
        <v>25</v>
      </c>
      <c r="N1848" t="str">
        <f t="shared" si="145"/>
        <v>-</v>
      </c>
      <c r="O1848" t="str">
        <f t="shared" si="142"/>
        <v>-</v>
      </c>
      <c r="P1848" t="str">
        <f t="shared" si="143"/>
        <v>-</v>
      </c>
      <c r="Q1848" t="str">
        <f t="shared" si="141"/>
        <v>-</v>
      </c>
      <c r="R1848" t="str">
        <f t="shared" si="144"/>
        <v>-</v>
      </c>
    </row>
    <row r="1849" spans="1:18" x14ac:dyDescent="0.25">
      <c r="A1849">
        <v>213</v>
      </c>
      <c r="J1849">
        <v>1687315</v>
      </c>
      <c r="K1849">
        <v>1688172</v>
      </c>
      <c r="L1849" t="s">
        <v>5</v>
      </c>
      <c r="M1849" t="s">
        <v>88</v>
      </c>
      <c r="N1849">
        <f t="shared" si="145"/>
        <v>1</v>
      </c>
      <c r="O1849" t="str">
        <f t="shared" si="142"/>
        <v>-</v>
      </c>
      <c r="P1849">
        <f t="shared" si="143"/>
        <v>1</v>
      </c>
      <c r="Q1849">
        <f t="shared" si="141"/>
        <v>12</v>
      </c>
      <c r="R1849">
        <f t="shared" si="144"/>
        <v>0</v>
      </c>
    </row>
    <row r="1850" spans="1:18" x14ac:dyDescent="0.25">
      <c r="A1850">
        <v>213</v>
      </c>
      <c r="J1850">
        <v>1688100</v>
      </c>
      <c r="K1850">
        <v>1688333</v>
      </c>
      <c r="L1850" t="s">
        <v>5</v>
      </c>
      <c r="M1850" t="s">
        <v>88</v>
      </c>
      <c r="N1850">
        <f t="shared" si="145"/>
        <v>1</v>
      </c>
      <c r="O1850">
        <f t="shared" si="142"/>
        <v>1</v>
      </c>
      <c r="P1850" t="str">
        <f t="shared" si="143"/>
        <v>-</v>
      </c>
      <c r="Q1850">
        <f t="shared" si="141"/>
        <v>73</v>
      </c>
      <c r="R1850">
        <f t="shared" si="144"/>
        <v>2</v>
      </c>
    </row>
    <row r="1851" spans="1:18" x14ac:dyDescent="0.25">
      <c r="A1851">
        <v>213</v>
      </c>
      <c r="J1851">
        <v>1688502</v>
      </c>
      <c r="K1851">
        <v>1689170</v>
      </c>
      <c r="L1851" t="s">
        <v>5</v>
      </c>
      <c r="M1851" t="s">
        <v>25</v>
      </c>
      <c r="N1851" t="str">
        <f t="shared" si="145"/>
        <v>-</v>
      </c>
      <c r="O1851" t="str">
        <f t="shared" si="142"/>
        <v>-</v>
      </c>
      <c r="P1851" t="str">
        <f t="shared" si="143"/>
        <v>-</v>
      </c>
      <c r="Q1851" t="str">
        <f t="shared" si="141"/>
        <v>-</v>
      </c>
      <c r="R1851" t="str">
        <f t="shared" si="144"/>
        <v>-</v>
      </c>
    </row>
    <row r="1852" spans="1:18" x14ac:dyDescent="0.25">
      <c r="A1852">
        <v>214</v>
      </c>
      <c r="J1852">
        <v>1689185</v>
      </c>
      <c r="K1852">
        <v>1690327</v>
      </c>
      <c r="L1852" t="s">
        <v>5</v>
      </c>
      <c r="M1852" t="s">
        <v>25</v>
      </c>
      <c r="N1852" t="str">
        <f t="shared" si="145"/>
        <v>-</v>
      </c>
      <c r="O1852" t="str">
        <f t="shared" si="142"/>
        <v>-</v>
      </c>
      <c r="P1852" t="str">
        <f t="shared" si="143"/>
        <v>-</v>
      </c>
      <c r="Q1852" t="str">
        <f t="shared" si="141"/>
        <v>-</v>
      </c>
      <c r="R1852" t="str">
        <f t="shared" si="144"/>
        <v>-</v>
      </c>
    </row>
    <row r="1853" spans="1:18" x14ac:dyDescent="0.25">
      <c r="A1853">
        <v>214</v>
      </c>
      <c r="J1853">
        <v>1690477</v>
      </c>
      <c r="K1853">
        <v>1691499</v>
      </c>
      <c r="L1853" t="s">
        <v>5</v>
      </c>
      <c r="M1853" t="s">
        <v>25</v>
      </c>
      <c r="N1853" t="str">
        <f t="shared" si="145"/>
        <v>-</v>
      </c>
      <c r="O1853" t="str">
        <f t="shared" si="142"/>
        <v>-</v>
      </c>
      <c r="P1853" t="str">
        <f t="shared" si="143"/>
        <v>-</v>
      </c>
      <c r="Q1853" t="str">
        <f t="shared" si="141"/>
        <v>-</v>
      </c>
      <c r="R1853" t="str">
        <f t="shared" si="144"/>
        <v>-</v>
      </c>
    </row>
    <row r="1854" spans="1:18" x14ac:dyDescent="0.25">
      <c r="A1854">
        <v>214</v>
      </c>
      <c r="J1854">
        <v>1691998</v>
      </c>
      <c r="K1854">
        <v>1692996</v>
      </c>
      <c r="L1854" t="s">
        <v>5</v>
      </c>
      <c r="M1854" t="s">
        <v>25</v>
      </c>
      <c r="N1854" t="str">
        <f t="shared" si="145"/>
        <v>-</v>
      </c>
      <c r="O1854" t="str">
        <f t="shared" si="142"/>
        <v>-</v>
      </c>
      <c r="P1854" t="str">
        <f t="shared" si="143"/>
        <v>-</v>
      </c>
      <c r="Q1854" t="str">
        <f t="shared" si="141"/>
        <v>-</v>
      </c>
      <c r="R1854" t="str">
        <f t="shared" si="144"/>
        <v>-</v>
      </c>
    </row>
    <row r="1855" spans="1:18" x14ac:dyDescent="0.25">
      <c r="A1855">
        <v>214</v>
      </c>
      <c r="J1855">
        <v>1693130</v>
      </c>
      <c r="K1855">
        <v>1694650</v>
      </c>
      <c r="L1855" t="s">
        <v>5</v>
      </c>
      <c r="M1855" t="s">
        <v>25</v>
      </c>
      <c r="N1855" t="str">
        <f t="shared" si="145"/>
        <v>-</v>
      </c>
      <c r="O1855" t="str">
        <f t="shared" si="142"/>
        <v>-</v>
      </c>
      <c r="P1855" t="str">
        <f t="shared" si="143"/>
        <v>-</v>
      </c>
      <c r="Q1855" t="str">
        <f t="shared" si="141"/>
        <v>-</v>
      </c>
      <c r="R1855" t="str">
        <f t="shared" si="144"/>
        <v>-</v>
      </c>
    </row>
    <row r="1856" spans="1:18" x14ac:dyDescent="0.25">
      <c r="A1856">
        <v>214</v>
      </c>
      <c r="J1856">
        <v>1694666</v>
      </c>
      <c r="K1856">
        <v>1695676</v>
      </c>
      <c r="L1856" t="s">
        <v>5</v>
      </c>
      <c r="M1856" t="s">
        <v>25</v>
      </c>
      <c r="N1856" t="str">
        <f t="shared" si="145"/>
        <v>-</v>
      </c>
      <c r="O1856" t="str">
        <f t="shared" si="142"/>
        <v>-</v>
      </c>
      <c r="P1856" t="str">
        <f t="shared" si="143"/>
        <v>-</v>
      </c>
      <c r="Q1856" t="str">
        <f t="shared" si="141"/>
        <v>-</v>
      </c>
      <c r="R1856" t="str">
        <f t="shared" si="144"/>
        <v>-</v>
      </c>
    </row>
    <row r="1857" spans="1:18" x14ac:dyDescent="0.25">
      <c r="A1857">
        <v>214</v>
      </c>
      <c r="J1857">
        <v>1695751</v>
      </c>
      <c r="K1857">
        <v>1696986</v>
      </c>
      <c r="L1857" t="s">
        <v>5</v>
      </c>
      <c r="M1857" t="s">
        <v>88</v>
      </c>
      <c r="N1857" t="str">
        <f t="shared" si="145"/>
        <v>-</v>
      </c>
      <c r="O1857" t="str">
        <f t="shared" si="142"/>
        <v>-</v>
      </c>
      <c r="P1857" t="str">
        <f t="shared" si="143"/>
        <v>-</v>
      </c>
      <c r="Q1857" t="str">
        <f t="shared" si="141"/>
        <v>-</v>
      </c>
      <c r="R1857" t="str">
        <f t="shared" si="144"/>
        <v>-</v>
      </c>
    </row>
    <row r="1858" spans="1:18" x14ac:dyDescent="0.25">
      <c r="A1858">
        <v>214</v>
      </c>
      <c r="J1858">
        <v>1696980</v>
      </c>
      <c r="K1858">
        <v>1698221</v>
      </c>
      <c r="L1858" t="s">
        <v>5</v>
      </c>
      <c r="M1858" t="s">
        <v>88</v>
      </c>
      <c r="N1858">
        <f t="shared" si="145"/>
        <v>1</v>
      </c>
      <c r="O1858">
        <f t="shared" si="142"/>
        <v>1</v>
      </c>
      <c r="P1858" t="str">
        <f t="shared" si="143"/>
        <v>-</v>
      </c>
      <c r="Q1858">
        <f t="shared" ref="Q1858:Q1921" si="146">IF(N1858=1,K1857-J1858+1,"-")</f>
        <v>7</v>
      </c>
      <c r="R1858">
        <f t="shared" si="144"/>
        <v>2</v>
      </c>
    </row>
    <row r="1859" spans="1:18" x14ac:dyDescent="0.25">
      <c r="A1859">
        <v>214</v>
      </c>
      <c r="J1859">
        <v>1698426</v>
      </c>
      <c r="K1859">
        <v>1698671</v>
      </c>
      <c r="L1859" t="s">
        <v>5</v>
      </c>
      <c r="M1859" t="s">
        <v>88</v>
      </c>
      <c r="N1859" t="str">
        <f t="shared" si="145"/>
        <v>-</v>
      </c>
      <c r="O1859" t="str">
        <f t="shared" ref="O1859:O1922" si="147">IF(AND(N1859=1,M1859=M1858),1,"-")</f>
        <v>-</v>
      </c>
      <c r="P1859" t="str">
        <f t="shared" ref="P1859:P1922" si="148">IF(AND(N1859=1,M1859&lt;&gt;M1858),1,"-")</f>
        <v>-</v>
      </c>
      <c r="Q1859" t="str">
        <f t="shared" si="146"/>
        <v>-</v>
      </c>
      <c r="R1859" t="str">
        <f t="shared" ref="R1859:R1922" si="149">IFERROR(IF((IF(N1859=1,MOD(Q1859,3),"-"))=0,0,3-(IF(N1859=1,MOD(Q1859,3),"-"))), "-")</f>
        <v>-</v>
      </c>
    </row>
    <row r="1860" spans="1:18" x14ac:dyDescent="0.25">
      <c r="A1860">
        <v>215</v>
      </c>
      <c r="J1860">
        <v>1698668</v>
      </c>
      <c r="K1860">
        <v>1699387</v>
      </c>
      <c r="L1860" t="s">
        <v>5</v>
      </c>
      <c r="M1860" t="s">
        <v>88</v>
      </c>
      <c r="N1860">
        <f t="shared" ref="N1860:N1923" si="150">IF(J1860&lt;K1859,1,"-")</f>
        <v>1</v>
      </c>
      <c r="O1860">
        <f t="shared" si="147"/>
        <v>1</v>
      </c>
      <c r="P1860" t="str">
        <f t="shared" si="148"/>
        <v>-</v>
      </c>
      <c r="Q1860">
        <f t="shared" si="146"/>
        <v>4</v>
      </c>
      <c r="R1860">
        <f t="shared" si="149"/>
        <v>2</v>
      </c>
    </row>
    <row r="1861" spans="1:18" x14ac:dyDescent="0.25">
      <c r="A1861">
        <v>215</v>
      </c>
      <c r="J1861">
        <v>1699564</v>
      </c>
      <c r="K1861">
        <v>1700448</v>
      </c>
      <c r="L1861" t="s">
        <v>5</v>
      </c>
      <c r="M1861" t="s">
        <v>88</v>
      </c>
      <c r="N1861" t="str">
        <f t="shared" si="150"/>
        <v>-</v>
      </c>
      <c r="O1861" t="str">
        <f t="shared" si="147"/>
        <v>-</v>
      </c>
      <c r="P1861" t="str">
        <f t="shared" si="148"/>
        <v>-</v>
      </c>
      <c r="Q1861" t="str">
        <f t="shared" si="146"/>
        <v>-</v>
      </c>
      <c r="R1861" t="str">
        <f t="shared" si="149"/>
        <v>-</v>
      </c>
    </row>
    <row r="1862" spans="1:18" x14ac:dyDescent="0.25">
      <c r="A1862">
        <v>215</v>
      </c>
      <c r="J1862">
        <v>1700602</v>
      </c>
      <c r="K1862">
        <v>1701297</v>
      </c>
      <c r="L1862" t="s">
        <v>5</v>
      </c>
      <c r="M1862" t="s">
        <v>88</v>
      </c>
      <c r="N1862" t="str">
        <f t="shared" si="150"/>
        <v>-</v>
      </c>
      <c r="O1862" t="str">
        <f t="shared" si="147"/>
        <v>-</v>
      </c>
      <c r="P1862" t="str">
        <f t="shared" si="148"/>
        <v>-</v>
      </c>
      <c r="Q1862" t="str">
        <f t="shared" si="146"/>
        <v>-</v>
      </c>
      <c r="R1862" t="str">
        <f t="shared" si="149"/>
        <v>-</v>
      </c>
    </row>
    <row r="1863" spans="1:18" x14ac:dyDescent="0.25">
      <c r="A1863">
        <v>215</v>
      </c>
      <c r="J1863">
        <v>1701294</v>
      </c>
      <c r="K1863">
        <v>1701692</v>
      </c>
      <c r="L1863" t="s">
        <v>5</v>
      </c>
      <c r="M1863" t="s">
        <v>88</v>
      </c>
      <c r="N1863">
        <f t="shared" si="150"/>
        <v>1</v>
      </c>
      <c r="O1863">
        <f t="shared" si="147"/>
        <v>1</v>
      </c>
      <c r="P1863" t="str">
        <f t="shared" si="148"/>
        <v>-</v>
      </c>
      <c r="Q1863">
        <f t="shared" si="146"/>
        <v>4</v>
      </c>
      <c r="R1863">
        <f t="shared" si="149"/>
        <v>2</v>
      </c>
    </row>
    <row r="1864" spans="1:18" x14ac:dyDescent="0.25">
      <c r="A1864">
        <v>215</v>
      </c>
      <c r="J1864">
        <v>1701824</v>
      </c>
      <c r="K1864">
        <v>1702732</v>
      </c>
      <c r="L1864" t="s">
        <v>5</v>
      </c>
      <c r="M1864" t="s">
        <v>88</v>
      </c>
      <c r="N1864" t="str">
        <f t="shared" si="150"/>
        <v>-</v>
      </c>
      <c r="O1864" t="str">
        <f t="shared" si="147"/>
        <v>-</v>
      </c>
      <c r="P1864" t="str">
        <f t="shared" si="148"/>
        <v>-</v>
      </c>
      <c r="Q1864" t="str">
        <f t="shared" si="146"/>
        <v>-</v>
      </c>
      <c r="R1864" t="str">
        <f t="shared" si="149"/>
        <v>-</v>
      </c>
    </row>
    <row r="1865" spans="1:18" x14ac:dyDescent="0.25">
      <c r="A1865">
        <v>215</v>
      </c>
      <c r="J1865">
        <v>1702858</v>
      </c>
      <c r="K1865">
        <v>1704216</v>
      </c>
      <c r="L1865" t="s">
        <v>5</v>
      </c>
      <c r="M1865" t="s">
        <v>25</v>
      </c>
      <c r="N1865" t="str">
        <f t="shared" si="150"/>
        <v>-</v>
      </c>
      <c r="O1865" t="str">
        <f t="shared" si="147"/>
        <v>-</v>
      </c>
      <c r="P1865" t="str">
        <f t="shared" si="148"/>
        <v>-</v>
      </c>
      <c r="Q1865" t="str">
        <f t="shared" si="146"/>
        <v>-</v>
      </c>
      <c r="R1865" t="str">
        <f t="shared" si="149"/>
        <v>-</v>
      </c>
    </row>
    <row r="1866" spans="1:18" x14ac:dyDescent="0.25">
      <c r="A1866">
        <v>215</v>
      </c>
      <c r="J1866">
        <v>1704228</v>
      </c>
      <c r="K1866">
        <v>1705265</v>
      </c>
      <c r="L1866" t="s">
        <v>5</v>
      </c>
      <c r="M1866" t="s">
        <v>25</v>
      </c>
      <c r="N1866" t="str">
        <f t="shared" si="150"/>
        <v>-</v>
      </c>
      <c r="O1866" t="str">
        <f t="shared" si="147"/>
        <v>-</v>
      </c>
      <c r="P1866" t="str">
        <f t="shared" si="148"/>
        <v>-</v>
      </c>
      <c r="Q1866" t="str">
        <f t="shared" si="146"/>
        <v>-</v>
      </c>
      <c r="R1866" t="str">
        <f t="shared" si="149"/>
        <v>-</v>
      </c>
    </row>
    <row r="1867" spans="1:18" x14ac:dyDescent="0.25">
      <c r="A1867">
        <v>215</v>
      </c>
      <c r="J1867">
        <v>1705281</v>
      </c>
      <c r="K1867">
        <v>1705982</v>
      </c>
      <c r="L1867" t="s">
        <v>5</v>
      </c>
      <c r="M1867" t="s">
        <v>25</v>
      </c>
      <c r="N1867" t="str">
        <f t="shared" si="150"/>
        <v>-</v>
      </c>
      <c r="O1867" t="str">
        <f t="shared" si="147"/>
        <v>-</v>
      </c>
      <c r="P1867" t="str">
        <f t="shared" si="148"/>
        <v>-</v>
      </c>
      <c r="Q1867" t="str">
        <f t="shared" si="146"/>
        <v>-</v>
      </c>
      <c r="R1867" t="str">
        <f t="shared" si="149"/>
        <v>-</v>
      </c>
    </row>
    <row r="1868" spans="1:18" x14ac:dyDescent="0.25">
      <c r="A1868">
        <v>215</v>
      </c>
      <c r="J1868">
        <v>1705991</v>
      </c>
      <c r="K1868">
        <v>1706635</v>
      </c>
      <c r="L1868" t="s">
        <v>5</v>
      </c>
      <c r="M1868" t="s">
        <v>25</v>
      </c>
      <c r="N1868" t="str">
        <f t="shared" si="150"/>
        <v>-</v>
      </c>
      <c r="O1868" t="str">
        <f t="shared" si="147"/>
        <v>-</v>
      </c>
      <c r="P1868" t="str">
        <f t="shared" si="148"/>
        <v>-</v>
      </c>
      <c r="Q1868" t="str">
        <f t="shared" si="146"/>
        <v>-</v>
      </c>
      <c r="R1868" t="str">
        <f t="shared" si="149"/>
        <v>-</v>
      </c>
    </row>
    <row r="1869" spans="1:18" x14ac:dyDescent="0.25">
      <c r="A1869">
        <v>215</v>
      </c>
      <c r="J1869">
        <v>1706650</v>
      </c>
      <c r="K1869">
        <v>1707843</v>
      </c>
      <c r="L1869" t="s">
        <v>5</v>
      </c>
      <c r="M1869" t="s">
        <v>25</v>
      </c>
      <c r="N1869" t="str">
        <f t="shared" si="150"/>
        <v>-</v>
      </c>
      <c r="O1869" t="str">
        <f t="shared" si="147"/>
        <v>-</v>
      </c>
      <c r="P1869" t="str">
        <f t="shared" si="148"/>
        <v>-</v>
      </c>
      <c r="Q1869" t="str">
        <f t="shared" si="146"/>
        <v>-</v>
      </c>
      <c r="R1869" t="str">
        <f t="shared" si="149"/>
        <v>-</v>
      </c>
    </row>
    <row r="1870" spans="1:18" x14ac:dyDescent="0.25">
      <c r="A1870">
        <v>215</v>
      </c>
      <c r="J1870">
        <v>1707952</v>
      </c>
      <c r="K1870">
        <v>1708890</v>
      </c>
      <c r="L1870" t="s">
        <v>5</v>
      </c>
      <c r="M1870" t="s">
        <v>25</v>
      </c>
      <c r="N1870" t="str">
        <f t="shared" si="150"/>
        <v>-</v>
      </c>
      <c r="O1870" t="str">
        <f t="shared" si="147"/>
        <v>-</v>
      </c>
      <c r="P1870" t="str">
        <f t="shared" si="148"/>
        <v>-</v>
      </c>
      <c r="Q1870" t="str">
        <f t="shared" si="146"/>
        <v>-</v>
      </c>
      <c r="R1870" t="str">
        <f t="shared" si="149"/>
        <v>-</v>
      </c>
    </row>
    <row r="1871" spans="1:18" x14ac:dyDescent="0.25">
      <c r="A1871">
        <v>215</v>
      </c>
      <c r="J1871">
        <v>1708948</v>
      </c>
      <c r="K1871">
        <v>1709031</v>
      </c>
      <c r="L1871" t="s">
        <v>5</v>
      </c>
      <c r="M1871" t="s">
        <v>88</v>
      </c>
      <c r="N1871" t="str">
        <f t="shared" si="150"/>
        <v>-</v>
      </c>
      <c r="O1871" t="str">
        <f t="shared" si="147"/>
        <v>-</v>
      </c>
      <c r="P1871" t="str">
        <f t="shared" si="148"/>
        <v>-</v>
      </c>
      <c r="Q1871" t="str">
        <f t="shared" si="146"/>
        <v>-</v>
      </c>
      <c r="R1871" t="str">
        <f t="shared" si="149"/>
        <v>-</v>
      </c>
    </row>
    <row r="1872" spans="1:18" x14ac:dyDescent="0.25">
      <c r="A1872">
        <v>215</v>
      </c>
      <c r="J1872">
        <v>1709349</v>
      </c>
      <c r="K1872">
        <v>1710785</v>
      </c>
      <c r="L1872" t="s">
        <v>5</v>
      </c>
      <c r="M1872" t="s">
        <v>25</v>
      </c>
      <c r="N1872" t="str">
        <f t="shared" si="150"/>
        <v>-</v>
      </c>
      <c r="O1872" t="str">
        <f t="shared" si="147"/>
        <v>-</v>
      </c>
      <c r="P1872" t="str">
        <f t="shared" si="148"/>
        <v>-</v>
      </c>
      <c r="Q1872" t="str">
        <f t="shared" si="146"/>
        <v>-</v>
      </c>
      <c r="R1872" t="str">
        <f t="shared" si="149"/>
        <v>-</v>
      </c>
    </row>
    <row r="1873" spans="1:18" x14ac:dyDescent="0.25">
      <c r="A1873">
        <v>215</v>
      </c>
      <c r="J1873">
        <v>1710851</v>
      </c>
      <c r="K1873">
        <v>1711612</v>
      </c>
      <c r="L1873" t="s">
        <v>5</v>
      </c>
      <c r="M1873" t="s">
        <v>25</v>
      </c>
      <c r="N1873" t="str">
        <f t="shared" si="150"/>
        <v>-</v>
      </c>
      <c r="O1873" t="str">
        <f t="shared" si="147"/>
        <v>-</v>
      </c>
      <c r="P1873" t="str">
        <f t="shared" si="148"/>
        <v>-</v>
      </c>
      <c r="Q1873" t="str">
        <f t="shared" si="146"/>
        <v>-</v>
      </c>
      <c r="R1873" t="str">
        <f t="shared" si="149"/>
        <v>-</v>
      </c>
    </row>
    <row r="1874" spans="1:18" x14ac:dyDescent="0.25">
      <c r="A1874">
        <v>215</v>
      </c>
      <c r="J1874">
        <v>1711661</v>
      </c>
      <c r="K1874">
        <v>1712257</v>
      </c>
      <c r="L1874" t="s">
        <v>5</v>
      </c>
      <c r="M1874" t="s">
        <v>88</v>
      </c>
      <c r="N1874" t="str">
        <f t="shared" si="150"/>
        <v>-</v>
      </c>
      <c r="O1874" t="str">
        <f t="shared" si="147"/>
        <v>-</v>
      </c>
      <c r="P1874" t="str">
        <f t="shared" si="148"/>
        <v>-</v>
      </c>
      <c r="Q1874" t="str">
        <f t="shared" si="146"/>
        <v>-</v>
      </c>
      <c r="R1874" t="str">
        <f t="shared" si="149"/>
        <v>-</v>
      </c>
    </row>
    <row r="1875" spans="1:18" x14ac:dyDescent="0.25">
      <c r="A1875">
        <v>216</v>
      </c>
      <c r="J1875">
        <v>1712389</v>
      </c>
      <c r="K1875">
        <v>1712976</v>
      </c>
      <c r="L1875" t="s">
        <v>5</v>
      </c>
      <c r="M1875" t="s">
        <v>25</v>
      </c>
      <c r="N1875" t="str">
        <f t="shared" si="150"/>
        <v>-</v>
      </c>
      <c r="O1875" t="str">
        <f t="shared" si="147"/>
        <v>-</v>
      </c>
      <c r="P1875" t="str">
        <f t="shared" si="148"/>
        <v>-</v>
      </c>
      <c r="Q1875" t="str">
        <f t="shared" si="146"/>
        <v>-</v>
      </c>
      <c r="R1875" t="str">
        <f t="shared" si="149"/>
        <v>-</v>
      </c>
    </row>
    <row r="1876" spans="1:18" x14ac:dyDescent="0.25">
      <c r="A1876">
        <v>216</v>
      </c>
      <c r="J1876">
        <v>1712976</v>
      </c>
      <c r="K1876">
        <v>1713251</v>
      </c>
      <c r="L1876" t="s">
        <v>5</v>
      </c>
      <c r="M1876" t="s">
        <v>25</v>
      </c>
      <c r="N1876" t="str">
        <f t="shared" si="150"/>
        <v>-</v>
      </c>
      <c r="O1876" t="str">
        <f t="shared" si="147"/>
        <v>-</v>
      </c>
      <c r="P1876" t="str">
        <f t="shared" si="148"/>
        <v>-</v>
      </c>
      <c r="Q1876" t="str">
        <f t="shared" si="146"/>
        <v>-</v>
      </c>
      <c r="R1876" t="str">
        <f t="shared" si="149"/>
        <v>-</v>
      </c>
    </row>
    <row r="1877" spans="1:18" x14ac:dyDescent="0.25">
      <c r="A1877">
        <v>216</v>
      </c>
      <c r="J1877">
        <v>1713142</v>
      </c>
      <c r="K1877">
        <v>1714089</v>
      </c>
      <c r="L1877" t="s">
        <v>5</v>
      </c>
      <c r="M1877" t="s">
        <v>25</v>
      </c>
      <c r="N1877">
        <f t="shared" si="150"/>
        <v>1</v>
      </c>
      <c r="O1877">
        <f t="shared" si="147"/>
        <v>1</v>
      </c>
      <c r="P1877" t="str">
        <f t="shared" si="148"/>
        <v>-</v>
      </c>
      <c r="Q1877">
        <f t="shared" si="146"/>
        <v>110</v>
      </c>
      <c r="R1877">
        <f t="shared" si="149"/>
        <v>1</v>
      </c>
    </row>
    <row r="1878" spans="1:18" x14ac:dyDescent="0.25">
      <c r="A1878">
        <v>216</v>
      </c>
      <c r="J1878">
        <v>1714148</v>
      </c>
      <c r="K1878">
        <v>1715878</v>
      </c>
      <c r="L1878" t="s">
        <v>5</v>
      </c>
      <c r="M1878" t="s">
        <v>88</v>
      </c>
      <c r="N1878" t="str">
        <f t="shared" si="150"/>
        <v>-</v>
      </c>
      <c r="O1878" t="str">
        <f t="shared" si="147"/>
        <v>-</v>
      </c>
      <c r="P1878" t="str">
        <f t="shared" si="148"/>
        <v>-</v>
      </c>
      <c r="Q1878" t="str">
        <f t="shared" si="146"/>
        <v>-</v>
      </c>
      <c r="R1878" t="str">
        <f t="shared" si="149"/>
        <v>-</v>
      </c>
    </row>
    <row r="1879" spans="1:18" x14ac:dyDescent="0.25">
      <c r="A1879">
        <v>216</v>
      </c>
      <c r="J1879">
        <v>1716145</v>
      </c>
      <c r="K1879">
        <v>1718442</v>
      </c>
      <c r="L1879" t="s">
        <v>5</v>
      </c>
      <c r="M1879" t="s">
        <v>25</v>
      </c>
      <c r="N1879" t="str">
        <f t="shared" si="150"/>
        <v>-</v>
      </c>
      <c r="O1879" t="str">
        <f t="shared" si="147"/>
        <v>-</v>
      </c>
      <c r="P1879" t="str">
        <f t="shared" si="148"/>
        <v>-</v>
      </c>
      <c r="Q1879" t="str">
        <f t="shared" si="146"/>
        <v>-</v>
      </c>
      <c r="R1879" t="str">
        <f t="shared" si="149"/>
        <v>-</v>
      </c>
    </row>
    <row r="1880" spans="1:18" x14ac:dyDescent="0.25">
      <c r="A1880">
        <v>216</v>
      </c>
      <c r="J1880">
        <v>1718623</v>
      </c>
      <c r="K1880">
        <v>1719540</v>
      </c>
      <c r="L1880" t="s">
        <v>5</v>
      </c>
      <c r="M1880" t="s">
        <v>25</v>
      </c>
      <c r="N1880" t="str">
        <f t="shared" si="150"/>
        <v>-</v>
      </c>
      <c r="O1880" t="str">
        <f t="shared" si="147"/>
        <v>-</v>
      </c>
      <c r="P1880" t="str">
        <f t="shared" si="148"/>
        <v>-</v>
      </c>
      <c r="Q1880" t="str">
        <f t="shared" si="146"/>
        <v>-</v>
      </c>
      <c r="R1880" t="str">
        <f t="shared" si="149"/>
        <v>-</v>
      </c>
    </row>
    <row r="1881" spans="1:18" x14ac:dyDescent="0.25">
      <c r="A1881">
        <v>216</v>
      </c>
      <c r="J1881">
        <v>1719544</v>
      </c>
      <c r="K1881">
        <v>1720713</v>
      </c>
      <c r="L1881" t="s">
        <v>5</v>
      </c>
      <c r="M1881" t="s">
        <v>25</v>
      </c>
      <c r="N1881" t="str">
        <f t="shared" si="150"/>
        <v>-</v>
      </c>
      <c r="O1881" t="str">
        <f t="shared" si="147"/>
        <v>-</v>
      </c>
      <c r="P1881" t="str">
        <f t="shared" si="148"/>
        <v>-</v>
      </c>
      <c r="Q1881" t="str">
        <f t="shared" si="146"/>
        <v>-</v>
      </c>
      <c r="R1881" t="str">
        <f t="shared" si="149"/>
        <v>-</v>
      </c>
    </row>
    <row r="1882" spans="1:18" x14ac:dyDescent="0.25">
      <c r="A1882">
        <v>216</v>
      </c>
      <c r="J1882">
        <v>1720706</v>
      </c>
      <c r="K1882">
        <v>1721653</v>
      </c>
      <c r="L1882" t="s">
        <v>5</v>
      </c>
      <c r="M1882" t="s">
        <v>25</v>
      </c>
      <c r="N1882">
        <f t="shared" si="150"/>
        <v>1</v>
      </c>
      <c r="O1882">
        <f t="shared" si="147"/>
        <v>1</v>
      </c>
      <c r="P1882" t="str">
        <f t="shared" si="148"/>
        <v>-</v>
      </c>
      <c r="Q1882">
        <f t="shared" si="146"/>
        <v>8</v>
      </c>
      <c r="R1882">
        <f t="shared" si="149"/>
        <v>1</v>
      </c>
    </row>
    <row r="1883" spans="1:18" x14ac:dyDescent="0.25">
      <c r="A1883">
        <v>216</v>
      </c>
      <c r="J1883">
        <v>1721637</v>
      </c>
      <c r="K1883">
        <v>1722368</v>
      </c>
      <c r="L1883" t="s">
        <v>5</v>
      </c>
      <c r="M1883" t="s">
        <v>25</v>
      </c>
      <c r="N1883">
        <f t="shared" si="150"/>
        <v>1</v>
      </c>
      <c r="O1883">
        <f t="shared" si="147"/>
        <v>1</v>
      </c>
      <c r="P1883" t="str">
        <f t="shared" si="148"/>
        <v>-</v>
      </c>
      <c r="Q1883">
        <f t="shared" si="146"/>
        <v>17</v>
      </c>
      <c r="R1883">
        <f t="shared" si="149"/>
        <v>1</v>
      </c>
    </row>
    <row r="1884" spans="1:18" x14ac:dyDescent="0.25">
      <c r="A1884">
        <v>216</v>
      </c>
      <c r="J1884">
        <v>1722349</v>
      </c>
      <c r="K1884">
        <v>1722456</v>
      </c>
      <c r="L1884" t="s">
        <v>5</v>
      </c>
      <c r="M1884" t="s">
        <v>88</v>
      </c>
      <c r="N1884">
        <f t="shared" si="150"/>
        <v>1</v>
      </c>
      <c r="O1884" t="str">
        <f t="shared" si="147"/>
        <v>-</v>
      </c>
      <c r="P1884">
        <f t="shared" si="148"/>
        <v>1</v>
      </c>
      <c r="Q1884">
        <f t="shared" si="146"/>
        <v>20</v>
      </c>
      <c r="R1884">
        <f t="shared" si="149"/>
        <v>1</v>
      </c>
    </row>
    <row r="1885" spans="1:18" x14ac:dyDescent="0.25">
      <c r="A1885">
        <v>217</v>
      </c>
      <c r="J1885">
        <v>1722516</v>
      </c>
      <c r="K1885">
        <v>1723247</v>
      </c>
      <c r="L1885" t="s">
        <v>5</v>
      </c>
      <c r="M1885" t="s">
        <v>88</v>
      </c>
      <c r="N1885" t="str">
        <f t="shared" si="150"/>
        <v>-</v>
      </c>
      <c r="O1885" t="str">
        <f t="shared" si="147"/>
        <v>-</v>
      </c>
      <c r="P1885" t="str">
        <f t="shared" si="148"/>
        <v>-</v>
      </c>
      <c r="Q1885" t="str">
        <f t="shared" si="146"/>
        <v>-</v>
      </c>
      <c r="R1885" t="str">
        <f t="shared" si="149"/>
        <v>-</v>
      </c>
    </row>
    <row r="1886" spans="1:18" x14ac:dyDescent="0.25">
      <c r="A1886">
        <v>217</v>
      </c>
      <c r="J1886">
        <v>1723470</v>
      </c>
      <c r="K1886">
        <v>1725155</v>
      </c>
      <c r="L1886" t="s">
        <v>5</v>
      </c>
      <c r="M1886" t="s">
        <v>25</v>
      </c>
      <c r="N1886" t="str">
        <f t="shared" si="150"/>
        <v>-</v>
      </c>
      <c r="O1886" t="str">
        <f t="shared" si="147"/>
        <v>-</v>
      </c>
      <c r="P1886" t="str">
        <f t="shared" si="148"/>
        <v>-</v>
      </c>
      <c r="Q1886" t="str">
        <f t="shared" si="146"/>
        <v>-</v>
      </c>
      <c r="R1886" t="str">
        <f t="shared" si="149"/>
        <v>-</v>
      </c>
    </row>
    <row r="1887" spans="1:18" x14ac:dyDescent="0.25">
      <c r="A1887">
        <v>217</v>
      </c>
      <c r="J1887">
        <v>1725152</v>
      </c>
      <c r="K1887">
        <v>1725871</v>
      </c>
      <c r="L1887" t="s">
        <v>5</v>
      </c>
      <c r="M1887" t="s">
        <v>25</v>
      </c>
      <c r="N1887">
        <f t="shared" si="150"/>
        <v>1</v>
      </c>
      <c r="O1887">
        <f t="shared" si="147"/>
        <v>1</v>
      </c>
      <c r="P1887" t="str">
        <f t="shared" si="148"/>
        <v>-</v>
      </c>
      <c r="Q1887">
        <f t="shared" si="146"/>
        <v>4</v>
      </c>
      <c r="R1887">
        <f t="shared" si="149"/>
        <v>2</v>
      </c>
    </row>
    <row r="1888" spans="1:18" x14ac:dyDescent="0.25">
      <c r="A1888">
        <v>217</v>
      </c>
      <c r="J1888">
        <v>1725918</v>
      </c>
      <c r="K1888">
        <v>1726385</v>
      </c>
      <c r="L1888" t="s">
        <v>5</v>
      </c>
      <c r="M1888" t="s">
        <v>25</v>
      </c>
      <c r="N1888" t="str">
        <f t="shared" si="150"/>
        <v>-</v>
      </c>
      <c r="O1888" t="str">
        <f t="shared" si="147"/>
        <v>-</v>
      </c>
      <c r="P1888" t="str">
        <f t="shared" si="148"/>
        <v>-</v>
      </c>
      <c r="Q1888" t="str">
        <f t="shared" si="146"/>
        <v>-</v>
      </c>
      <c r="R1888" t="str">
        <f t="shared" si="149"/>
        <v>-</v>
      </c>
    </row>
    <row r="1889" spans="1:18" x14ac:dyDescent="0.25">
      <c r="A1889">
        <v>217</v>
      </c>
      <c r="J1889">
        <v>1726442</v>
      </c>
      <c r="K1889">
        <v>1726972</v>
      </c>
      <c r="L1889" t="s">
        <v>5</v>
      </c>
      <c r="M1889" t="s">
        <v>88</v>
      </c>
      <c r="N1889" t="str">
        <f t="shared" si="150"/>
        <v>-</v>
      </c>
      <c r="O1889" t="str">
        <f t="shared" si="147"/>
        <v>-</v>
      </c>
      <c r="P1889" t="str">
        <f t="shared" si="148"/>
        <v>-</v>
      </c>
      <c r="Q1889" t="str">
        <f t="shared" si="146"/>
        <v>-</v>
      </c>
      <c r="R1889" t="str">
        <f t="shared" si="149"/>
        <v>-</v>
      </c>
    </row>
    <row r="1890" spans="1:18" x14ac:dyDescent="0.25">
      <c r="A1890">
        <v>217</v>
      </c>
      <c r="J1890">
        <v>1727144</v>
      </c>
      <c r="K1890">
        <v>1727602</v>
      </c>
      <c r="L1890" t="s">
        <v>5</v>
      </c>
      <c r="M1890" t="s">
        <v>88</v>
      </c>
      <c r="N1890" t="str">
        <f t="shared" si="150"/>
        <v>-</v>
      </c>
      <c r="O1890" t="str">
        <f t="shared" si="147"/>
        <v>-</v>
      </c>
      <c r="P1890" t="str">
        <f t="shared" si="148"/>
        <v>-</v>
      </c>
      <c r="Q1890" t="str">
        <f t="shared" si="146"/>
        <v>-</v>
      </c>
      <c r="R1890" t="str">
        <f t="shared" si="149"/>
        <v>-</v>
      </c>
    </row>
    <row r="1891" spans="1:18" x14ac:dyDescent="0.25">
      <c r="A1891">
        <v>217</v>
      </c>
      <c r="J1891">
        <v>1727843</v>
      </c>
      <c r="K1891">
        <v>1729876</v>
      </c>
      <c r="L1891" t="s">
        <v>5</v>
      </c>
      <c r="M1891" t="s">
        <v>88</v>
      </c>
      <c r="N1891" t="str">
        <f t="shared" si="150"/>
        <v>-</v>
      </c>
      <c r="O1891" t="str">
        <f t="shared" si="147"/>
        <v>-</v>
      </c>
      <c r="P1891" t="str">
        <f t="shared" si="148"/>
        <v>-</v>
      </c>
      <c r="Q1891" t="str">
        <f t="shared" si="146"/>
        <v>-</v>
      </c>
      <c r="R1891" t="str">
        <f t="shared" si="149"/>
        <v>-</v>
      </c>
    </row>
    <row r="1892" spans="1:18" x14ac:dyDescent="0.25">
      <c r="A1892">
        <v>217</v>
      </c>
      <c r="J1892">
        <v>1730041</v>
      </c>
      <c r="K1892">
        <v>1731150</v>
      </c>
      <c r="L1892" t="s">
        <v>5</v>
      </c>
      <c r="M1892" t="s">
        <v>25</v>
      </c>
      <c r="N1892" t="str">
        <f t="shared" si="150"/>
        <v>-</v>
      </c>
      <c r="O1892" t="str">
        <f t="shared" si="147"/>
        <v>-</v>
      </c>
      <c r="P1892" t="str">
        <f t="shared" si="148"/>
        <v>-</v>
      </c>
      <c r="Q1892" t="str">
        <f t="shared" si="146"/>
        <v>-</v>
      </c>
      <c r="R1892" t="str">
        <f t="shared" si="149"/>
        <v>-</v>
      </c>
    </row>
    <row r="1893" spans="1:18" x14ac:dyDescent="0.25">
      <c r="A1893">
        <v>217</v>
      </c>
      <c r="J1893">
        <v>1731428</v>
      </c>
      <c r="K1893">
        <v>1731709</v>
      </c>
      <c r="L1893" t="s">
        <v>5</v>
      </c>
      <c r="M1893" t="s">
        <v>25</v>
      </c>
      <c r="N1893" t="str">
        <f t="shared" si="150"/>
        <v>-</v>
      </c>
      <c r="O1893" t="str">
        <f t="shared" si="147"/>
        <v>-</v>
      </c>
      <c r="P1893" t="str">
        <f t="shared" si="148"/>
        <v>-</v>
      </c>
      <c r="Q1893" t="str">
        <f t="shared" si="146"/>
        <v>-</v>
      </c>
      <c r="R1893" t="str">
        <f t="shared" si="149"/>
        <v>-</v>
      </c>
    </row>
    <row r="1894" spans="1:18" x14ac:dyDescent="0.25">
      <c r="A1894">
        <v>218</v>
      </c>
      <c r="J1894">
        <v>1731988</v>
      </c>
      <c r="K1894">
        <v>1732521</v>
      </c>
      <c r="L1894" t="s">
        <v>5</v>
      </c>
      <c r="M1894" t="s">
        <v>25</v>
      </c>
      <c r="N1894" t="str">
        <f t="shared" si="150"/>
        <v>-</v>
      </c>
      <c r="O1894" t="str">
        <f t="shared" si="147"/>
        <v>-</v>
      </c>
      <c r="P1894" t="str">
        <f t="shared" si="148"/>
        <v>-</v>
      </c>
      <c r="Q1894" t="str">
        <f t="shared" si="146"/>
        <v>-</v>
      </c>
      <c r="R1894" t="str">
        <f t="shared" si="149"/>
        <v>-</v>
      </c>
    </row>
    <row r="1895" spans="1:18" x14ac:dyDescent="0.25">
      <c r="A1895">
        <v>218</v>
      </c>
      <c r="J1895">
        <v>1732583</v>
      </c>
      <c r="K1895">
        <v>1733263</v>
      </c>
      <c r="L1895" t="s">
        <v>5</v>
      </c>
      <c r="M1895" t="s">
        <v>25</v>
      </c>
      <c r="N1895" t="str">
        <f t="shared" si="150"/>
        <v>-</v>
      </c>
      <c r="O1895" t="str">
        <f t="shared" si="147"/>
        <v>-</v>
      </c>
      <c r="P1895" t="str">
        <f t="shared" si="148"/>
        <v>-</v>
      </c>
      <c r="Q1895" t="str">
        <f t="shared" si="146"/>
        <v>-</v>
      </c>
      <c r="R1895" t="str">
        <f t="shared" si="149"/>
        <v>-</v>
      </c>
    </row>
    <row r="1896" spans="1:18" x14ac:dyDescent="0.25">
      <c r="A1896">
        <v>218</v>
      </c>
      <c r="J1896">
        <v>1733292</v>
      </c>
      <c r="K1896">
        <v>1735778</v>
      </c>
      <c r="L1896" t="s">
        <v>5</v>
      </c>
      <c r="M1896" t="s">
        <v>25</v>
      </c>
      <c r="N1896" t="str">
        <f t="shared" si="150"/>
        <v>-</v>
      </c>
      <c r="O1896" t="str">
        <f t="shared" si="147"/>
        <v>-</v>
      </c>
      <c r="P1896" t="str">
        <f t="shared" si="148"/>
        <v>-</v>
      </c>
      <c r="Q1896" t="str">
        <f t="shared" si="146"/>
        <v>-</v>
      </c>
      <c r="R1896" t="str">
        <f t="shared" si="149"/>
        <v>-</v>
      </c>
    </row>
    <row r="1897" spans="1:18" x14ac:dyDescent="0.25">
      <c r="A1897">
        <v>218</v>
      </c>
      <c r="J1897">
        <v>1735794</v>
      </c>
      <c r="K1897">
        <v>1736816</v>
      </c>
      <c r="L1897" t="s">
        <v>5</v>
      </c>
      <c r="M1897" t="s">
        <v>25</v>
      </c>
      <c r="N1897" t="str">
        <f t="shared" si="150"/>
        <v>-</v>
      </c>
      <c r="O1897" t="str">
        <f t="shared" si="147"/>
        <v>-</v>
      </c>
      <c r="P1897" t="str">
        <f t="shared" si="148"/>
        <v>-</v>
      </c>
      <c r="Q1897" t="str">
        <f t="shared" si="146"/>
        <v>-</v>
      </c>
      <c r="R1897" t="str">
        <f t="shared" si="149"/>
        <v>-</v>
      </c>
    </row>
    <row r="1898" spans="1:18" x14ac:dyDescent="0.25">
      <c r="A1898">
        <v>218</v>
      </c>
      <c r="J1898">
        <v>1736860</v>
      </c>
      <c r="K1898">
        <v>1737174</v>
      </c>
      <c r="L1898" t="s">
        <v>5</v>
      </c>
      <c r="M1898" t="s">
        <v>88</v>
      </c>
      <c r="N1898" t="str">
        <f t="shared" si="150"/>
        <v>-</v>
      </c>
      <c r="O1898" t="str">
        <f t="shared" si="147"/>
        <v>-</v>
      </c>
      <c r="P1898" t="str">
        <f t="shared" si="148"/>
        <v>-</v>
      </c>
      <c r="Q1898" t="str">
        <f t="shared" si="146"/>
        <v>-</v>
      </c>
      <c r="R1898" t="str">
        <f t="shared" si="149"/>
        <v>-</v>
      </c>
    </row>
    <row r="1899" spans="1:18" x14ac:dyDescent="0.25">
      <c r="A1899">
        <v>218</v>
      </c>
      <c r="J1899">
        <v>1737584</v>
      </c>
      <c r="K1899">
        <v>1738381</v>
      </c>
      <c r="L1899" t="s">
        <v>5</v>
      </c>
      <c r="M1899" t="s">
        <v>25</v>
      </c>
      <c r="N1899" t="str">
        <f t="shared" si="150"/>
        <v>-</v>
      </c>
      <c r="O1899" t="str">
        <f t="shared" si="147"/>
        <v>-</v>
      </c>
      <c r="P1899" t="str">
        <f t="shared" si="148"/>
        <v>-</v>
      </c>
      <c r="Q1899" t="str">
        <f t="shared" si="146"/>
        <v>-</v>
      </c>
      <c r="R1899" t="str">
        <f t="shared" si="149"/>
        <v>-</v>
      </c>
    </row>
    <row r="1900" spans="1:18" x14ac:dyDescent="0.25">
      <c r="A1900">
        <v>218</v>
      </c>
      <c r="J1900">
        <v>1738368</v>
      </c>
      <c r="K1900">
        <v>1739168</v>
      </c>
      <c r="L1900" t="s">
        <v>5</v>
      </c>
      <c r="M1900" t="s">
        <v>25</v>
      </c>
      <c r="N1900">
        <f t="shared" si="150"/>
        <v>1</v>
      </c>
      <c r="O1900">
        <f t="shared" si="147"/>
        <v>1</v>
      </c>
      <c r="P1900" t="str">
        <f t="shared" si="148"/>
        <v>-</v>
      </c>
      <c r="Q1900">
        <f t="shared" si="146"/>
        <v>14</v>
      </c>
      <c r="R1900">
        <f t="shared" si="149"/>
        <v>1</v>
      </c>
    </row>
    <row r="1901" spans="1:18" x14ac:dyDescent="0.25">
      <c r="A1901">
        <v>218</v>
      </c>
      <c r="J1901">
        <v>1739204</v>
      </c>
      <c r="K1901">
        <v>1739950</v>
      </c>
      <c r="L1901" t="s">
        <v>5</v>
      </c>
      <c r="M1901" t="s">
        <v>25</v>
      </c>
      <c r="N1901" t="str">
        <f t="shared" si="150"/>
        <v>-</v>
      </c>
      <c r="O1901" t="str">
        <f t="shared" si="147"/>
        <v>-</v>
      </c>
      <c r="P1901" t="str">
        <f t="shared" si="148"/>
        <v>-</v>
      </c>
      <c r="Q1901" t="str">
        <f t="shared" si="146"/>
        <v>-</v>
      </c>
      <c r="R1901" t="str">
        <f t="shared" si="149"/>
        <v>-</v>
      </c>
    </row>
    <row r="1902" spans="1:18" x14ac:dyDescent="0.25">
      <c r="A1902">
        <v>218</v>
      </c>
      <c r="J1902">
        <v>1739924</v>
      </c>
      <c r="K1902">
        <v>1740889</v>
      </c>
      <c r="L1902" t="s">
        <v>5</v>
      </c>
      <c r="M1902" t="s">
        <v>88</v>
      </c>
      <c r="N1902">
        <f t="shared" si="150"/>
        <v>1</v>
      </c>
      <c r="O1902" t="str">
        <f t="shared" si="147"/>
        <v>-</v>
      </c>
      <c r="P1902">
        <f t="shared" si="148"/>
        <v>1</v>
      </c>
      <c r="Q1902">
        <f t="shared" si="146"/>
        <v>27</v>
      </c>
      <c r="R1902">
        <f t="shared" si="149"/>
        <v>0</v>
      </c>
    </row>
    <row r="1903" spans="1:18" x14ac:dyDescent="0.25">
      <c r="A1903">
        <v>219</v>
      </c>
      <c r="J1903">
        <v>1740886</v>
      </c>
      <c r="K1903">
        <v>1741890</v>
      </c>
      <c r="L1903" t="s">
        <v>5</v>
      </c>
      <c r="M1903" t="s">
        <v>88</v>
      </c>
      <c r="N1903">
        <f t="shared" si="150"/>
        <v>1</v>
      </c>
      <c r="O1903">
        <f t="shared" si="147"/>
        <v>1</v>
      </c>
      <c r="P1903" t="str">
        <f t="shared" si="148"/>
        <v>-</v>
      </c>
      <c r="Q1903">
        <f t="shared" si="146"/>
        <v>4</v>
      </c>
      <c r="R1903">
        <f t="shared" si="149"/>
        <v>2</v>
      </c>
    </row>
    <row r="1904" spans="1:18" x14ac:dyDescent="0.25">
      <c r="A1904">
        <v>219</v>
      </c>
      <c r="J1904">
        <v>1741887</v>
      </c>
      <c r="K1904">
        <v>1743158</v>
      </c>
      <c r="L1904" t="s">
        <v>5</v>
      </c>
      <c r="M1904" t="s">
        <v>88</v>
      </c>
      <c r="N1904">
        <f t="shared" si="150"/>
        <v>1</v>
      </c>
      <c r="O1904">
        <f t="shared" si="147"/>
        <v>1</v>
      </c>
      <c r="P1904" t="str">
        <f t="shared" si="148"/>
        <v>-</v>
      </c>
      <c r="Q1904">
        <f t="shared" si="146"/>
        <v>4</v>
      </c>
      <c r="R1904">
        <f t="shared" si="149"/>
        <v>2</v>
      </c>
    </row>
    <row r="1905" spans="1:18" x14ac:dyDescent="0.25">
      <c r="A1905">
        <v>219</v>
      </c>
      <c r="J1905">
        <v>1743412</v>
      </c>
      <c r="K1905">
        <v>1744464</v>
      </c>
      <c r="L1905" t="s">
        <v>5</v>
      </c>
      <c r="M1905" t="s">
        <v>25</v>
      </c>
      <c r="N1905" t="str">
        <f t="shared" si="150"/>
        <v>-</v>
      </c>
      <c r="O1905" t="str">
        <f t="shared" si="147"/>
        <v>-</v>
      </c>
      <c r="P1905" t="str">
        <f t="shared" si="148"/>
        <v>-</v>
      </c>
      <c r="Q1905" t="str">
        <f t="shared" si="146"/>
        <v>-</v>
      </c>
      <c r="R1905" t="str">
        <f t="shared" si="149"/>
        <v>-</v>
      </c>
    </row>
    <row r="1906" spans="1:18" x14ac:dyDescent="0.25">
      <c r="A1906">
        <v>219</v>
      </c>
      <c r="J1906">
        <v>1744517</v>
      </c>
      <c r="K1906">
        <v>1745416</v>
      </c>
      <c r="L1906" t="s">
        <v>5</v>
      </c>
      <c r="M1906" t="s">
        <v>88</v>
      </c>
      <c r="N1906" t="str">
        <f t="shared" si="150"/>
        <v>-</v>
      </c>
      <c r="O1906" t="str">
        <f t="shared" si="147"/>
        <v>-</v>
      </c>
      <c r="P1906" t="str">
        <f t="shared" si="148"/>
        <v>-</v>
      </c>
      <c r="Q1906" t="str">
        <f t="shared" si="146"/>
        <v>-</v>
      </c>
      <c r="R1906" t="str">
        <f t="shared" si="149"/>
        <v>-</v>
      </c>
    </row>
    <row r="1907" spans="1:18" x14ac:dyDescent="0.25">
      <c r="A1907">
        <v>219</v>
      </c>
      <c r="J1907">
        <v>1745978</v>
      </c>
      <c r="K1907">
        <v>1746313</v>
      </c>
      <c r="L1907" t="s">
        <v>5</v>
      </c>
      <c r="M1907" t="s">
        <v>25</v>
      </c>
      <c r="N1907" t="str">
        <f t="shared" si="150"/>
        <v>-</v>
      </c>
      <c r="O1907" t="str">
        <f t="shared" si="147"/>
        <v>-</v>
      </c>
      <c r="P1907" t="str">
        <f t="shared" si="148"/>
        <v>-</v>
      </c>
      <c r="Q1907" t="str">
        <f t="shared" si="146"/>
        <v>-</v>
      </c>
      <c r="R1907" t="str">
        <f t="shared" si="149"/>
        <v>-</v>
      </c>
    </row>
    <row r="1908" spans="1:18" x14ac:dyDescent="0.25">
      <c r="A1908">
        <v>219</v>
      </c>
      <c r="J1908">
        <v>1746435</v>
      </c>
      <c r="K1908">
        <v>1746851</v>
      </c>
      <c r="L1908" t="s">
        <v>5</v>
      </c>
      <c r="M1908" t="s">
        <v>25</v>
      </c>
      <c r="N1908" t="str">
        <f t="shared" si="150"/>
        <v>-</v>
      </c>
      <c r="O1908" t="str">
        <f t="shared" si="147"/>
        <v>-</v>
      </c>
      <c r="P1908" t="str">
        <f t="shared" si="148"/>
        <v>-</v>
      </c>
      <c r="Q1908" t="str">
        <f t="shared" si="146"/>
        <v>-</v>
      </c>
      <c r="R1908" t="str">
        <f t="shared" si="149"/>
        <v>-</v>
      </c>
    </row>
    <row r="1909" spans="1:18" x14ac:dyDescent="0.25">
      <c r="A1909">
        <v>219</v>
      </c>
      <c r="J1909">
        <v>1746887</v>
      </c>
      <c r="K1909">
        <v>1747933</v>
      </c>
      <c r="L1909" t="s">
        <v>5</v>
      </c>
      <c r="M1909" t="s">
        <v>88</v>
      </c>
      <c r="N1909" t="str">
        <f t="shared" si="150"/>
        <v>-</v>
      </c>
      <c r="O1909" t="str">
        <f t="shared" si="147"/>
        <v>-</v>
      </c>
      <c r="P1909" t="str">
        <f t="shared" si="148"/>
        <v>-</v>
      </c>
      <c r="Q1909" t="str">
        <f t="shared" si="146"/>
        <v>-</v>
      </c>
      <c r="R1909" t="str">
        <f t="shared" si="149"/>
        <v>-</v>
      </c>
    </row>
    <row r="1910" spans="1:18" x14ac:dyDescent="0.25">
      <c r="A1910">
        <v>219</v>
      </c>
      <c r="J1910">
        <v>1748385</v>
      </c>
      <c r="K1910">
        <v>1749746</v>
      </c>
      <c r="L1910" t="s">
        <v>5</v>
      </c>
      <c r="M1910" t="s">
        <v>88</v>
      </c>
      <c r="N1910" t="str">
        <f t="shared" si="150"/>
        <v>-</v>
      </c>
      <c r="O1910" t="str">
        <f t="shared" si="147"/>
        <v>-</v>
      </c>
      <c r="P1910" t="str">
        <f t="shared" si="148"/>
        <v>-</v>
      </c>
      <c r="Q1910" t="str">
        <f t="shared" si="146"/>
        <v>-</v>
      </c>
      <c r="R1910" t="str">
        <f t="shared" si="149"/>
        <v>-</v>
      </c>
    </row>
    <row r="1911" spans="1:18" x14ac:dyDescent="0.25">
      <c r="A1911">
        <v>219</v>
      </c>
      <c r="J1911">
        <v>1749862</v>
      </c>
      <c r="K1911">
        <v>1751973</v>
      </c>
      <c r="L1911" t="s">
        <v>5</v>
      </c>
      <c r="M1911" t="s">
        <v>88</v>
      </c>
      <c r="N1911" t="str">
        <f t="shared" si="150"/>
        <v>-</v>
      </c>
      <c r="O1911" t="str">
        <f t="shared" si="147"/>
        <v>-</v>
      </c>
      <c r="P1911" t="str">
        <f t="shared" si="148"/>
        <v>-</v>
      </c>
      <c r="Q1911" t="str">
        <f t="shared" si="146"/>
        <v>-</v>
      </c>
      <c r="R1911" t="str">
        <f t="shared" si="149"/>
        <v>-</v>
      </c>
    </row>
    <row r="1912" spans="1:18" x14ac:dyDescent="0.25">
      <c r="A1912">
        <v>219</v>
      </c>
      <c r="J1912">
        <v>1751984</v>
      </c>
      <c r="K1912">
        <v>1752700</v>
      </c>
      <c r="L1912" t="s">
        <v>5</v>
      </c>
      <c r="M1912" t="s">
        <v>88</v>
      </c>
      <c r="N1912" t="str">
        <f t="shared" si="150"/>
        <v>-</v>
      </c>
      <c r="O1912" t="str">
        <f t="shared" si="147"/>
        <v>-</v>
      </c>
      <c r="P1912" t="str">
        <f t="shared" si="148"/>
        <v>-</v>
      </c>
      <c r="Q1912" t="str">
        <f t="shared" si="146"/>
        <v>-</v>
      </c>
      <c r="R1912" t="str">
        <f t="shared" si="149"/>
        <v>-</v>
      </c>
    </row>
    <row r="1913" spans="1:18" x14ac:dyDescent="0.25">
      <c r="A1913">
        <v>219</v>
      </c>
      <c r="J1913">
        <v>1752700</v>
      </c>
      <c r="K1913">
        <v>1753584</v>
      </c>
      <c r="L1913" t="s">
        <v>5</v>
      </c>
      <c r="M1913" t="s">
        <v>88</v>
      </c>
      <c r="N1913" t="str">
        <f t="shared" si="150"/>
        <v>-</v>
      </c>
      <c r="O1913" t="str">
        <f t="shared" si="147"/>
        <v>-</v>
      </c>
      <c r="P1913" t="str">
        <f t="shared" si="148"/>
        <v>-</v>
      </c>
      <c r="Q1913" t="str">
        <f t="shared" si="146"/>
        <v>-</v>
      </c>
      <c r="R1913" t="str">
        <f t="shared" si="149"/>
        <v>-</v>
      </c>
    </row>
    <row r="1914" spans="1:18" x14ac:dyDescent="0.25">
      <c r="A1914">
        <v>219</v>
      </c>
      <c r="J1914">
        <v>1753584</v>
      </c>
      <c r="K1914">
        <v>1753902</v>
      </c>
      <c r="L1914" t="s">
        <v>5</v>
      </c>
      <c r="M1914" t="s">
        <v>88</v>
      </c>
      <c r="N1914" t="str">
        <f t="shared" si="150"/>
        <v>-</v>
      </c>
      <c r="O1914" t="str">
        <f t="shared" si="147"/>
        <v>-</v>
      </c>
      <c r="P1914" t="str">
        <f t="shared" si="148"/>
        <v>-</v>
      </c>
      <c r="Q1914" t="str">
        <f t="shared" si="146"/>
        <v>-</v>
      </c>
      <c r="R1914" t="str">
        <f t="shared" si="149"/>
        <v>-</v>
      </c>
    </row>
    <row r="1915" spans="1:18" x14ac:dyDescent="0.25">
      <c r="A1915">
        <v>219</v>
      </c>
      <c r="J1915">
        <v>1754171</v>
      </c>
      <c r="K1915">
        <v>1754893</v>
      </c>
      <c r="L1915" t="s">
        <v>5</v>
      </c>
      <c r="M1915" t="s">
        <v>88</v>
      </c>
      <c r="N1915" t="str">
        <f t="shared" si="150"/>
        <v>-</v>
      </c>
      <c r="O1915" t="str">
        <f t="shared" si="147"/>
        <v>-</v>
      </c>
      <c r="P1915" t="str">
        <f t="shared" si="148"/>
        <v>-</v>
      </c>
      <c r="Q1915" t="str">
        <f t="shared" si="146"/>
        <v>-</v>
      </c>
      <c r="R1915" t="str">
        <f t="shared" si="149"/>
        <v>-</v>
      </c>
    </row>
    <row r="1916" spans="1:18" x14ac:dyDescent="0.25">
      <c r="A1916">
        <v>219</v>
      </c>
      <c r="J1916">
        <v>1754890</v>
      </c>
      <c r="K1916">
        <v>1756293</v>
      </c>
      <c r="L1916" t="s">
        <v>5</v>
      </c>
      <c r="M1916" t="s">
        <v>88</v>
      </c>
      <c r="N1916">
        <f t="shared" si="150"/>
        <v>1</v>
      </c>
      <c r="O1916">
        <f t="shared" si="147"/>
        <v>1</v>
      </c>
      <c r="P1916" t="str">
        <f t="shared" si="148"/>
        <v>-</v>
      </c>
      <c r="Q1916">
        <f t="shared" si="146"/>
        <v>4</v>
      </c>
      <c r="R1916">
        <f t="shared" si="149"/>
        <v>2</v>
      </c>
    </row>
    <row r="1917" spans="1:18" x14ac:dyDescent="0.25">
      <c r="A1917">
        <v>219</v>
      </c>
      <c r="J1917">
        <v>1756293</v>
      </c>
      <c r="K1917">
        <v>1757705</v>
      </c>
      <c r="L1917" t="s">
        <v>5</v>
      </c>
      <c r="M1917" t="s">
        <v>88</v>
      </c>
      <c r="N1917" t="str">
        <f t="shared" si="150"/>
        <v>-</v>
      </c>
      <c r="O1917" t="str">
        <f t="shared" si="147"/>
        <v>-</v>
      </c>
      <c r="P1917" t="str">
        <f t="shared" si="148"/>
        <v>-</v>
      </c>
      <c r="Q1917" t="str">
        <f t="shared" si="146"/>
        <v>-</v>
      </c>
      <c r="R1917" t="str">
        <f t="shared" si="149"/>
        <v>-</v>
      </c>
    </row>
    <row r="1918" spans="1:18" x14ac:dyDescent="0.25">
      <c r="A1918">
        <v>219</v>
      </c>
      <c r="J1918">
        <v>1757702</v>
      </c>
      <c r="K1918">
        <v>1760782</v>
      </c>
      <c r="L1918" t="s">
        <v>5</v>
      </c>
      <c r="M1918" t="s">
        <v>88</v>
      </c>
      <c r="N1918">
        <f t="shared" si="150"/>
        <v>1</v>
      </c>
      <c r="O1918">
        <f t="shared" si="147"/>
        <v>1</v>
      </c>
      <c r="P1918" t="str">
        <f t="shared" si="148"/>
        <v>-</v>
      </c>
      <c r="Q1918">
        <f t="shared" si="146"/>
        <v>4</v>
      </c>
      <c r="R1918">
        <f t="shared" si="149"/>
        <v>2</v>
      </c>
    </row>
    <row r="1919" spans="1:18" x14ac:dyDescent="0.25">
      <c r="A1919">
        <v>219</v>
      </c>
      <c r="J1919">
        <v>1760783</v>
      </c>
      <c r="K1919">
        <v>1763905</v>
      </c>
      <c r="L1919" t="s">
        <v>5</v>
      </c>
      <c r="M1919" t="s">
        <v>88</v>
      </c>
      <c r="N1919" t="str">
        <f t="shared" si="150"/>
        <v>-</v>
      </c>
      <c r="O1919" t="str">
        <f t="shared" si="147"/>
        <v>-</v>
      </c>
      <c r="P1919" t="str">
        <f t="shared" si="148"/>
        <v>-</v>
      </c>
      <c r="Q1919" t="str">
        <f t="shared" si="146"/>
        <v>-</v>
      </c>
      <c r="R1919" t="str">
        <f t="shared" si="149"/>
        <v>-</v>
      </c>
    </row>
    <row r="1920" spans="1:18" x14ac:dyDescent="0.25">
      <c r="A1920">
        <v>220</v>
      </c>
      <c r="J1920">
        <v>1763905</v>
      </c>
      <c r="K1920">
        <v>1765146</v>
      </c>
      <c r="L1920" t="s">
        <v>5</v>
      </c>
      <c r="M1920" t="s">
        <v>88</v>
      </c>
      <c r="N1920" t="str">
        <f t="shared" si="150"/>
        <v>-</v>
      </c>
      <c r="O1920" t="str">
        <f t="shared" si="147"/>
        <v>-</v>
      </c>
      <c r="P1920" t="str">
        <f t="shared" si="148"/>
        <v>-</v>
      </c>
      <c r="Q1920" t="str">
        <f t="shared" si="146"/>
        <v>-</v>
      </c>
      <c r="R1920" t="str">
        <f t="shared" si="149"/>
        <v>-</v>
      </c>
    </row>
    <row r="1921" spans="1:18" x14ac:dyDescent="0.25">
      <c r="A1921">
        <v>220</v>
      </c>
      <c r="J1921">
        <v>1765587</v>
      </c>
      <c r="K1921">
        <v>1766939</v>
      </c>
      <c r="L1921" t="s">
        <v>5</v>
      </c>
      <c r="M1921" t="s">
        <v>88</v>
      </c>
      <c r="N1921" t="str">
        <f t="shared" si="150"/>
        <v>-</v>
      </c>
      <c r="O1921" t="str">
        <f t="shared" si="147"/>
        <v>-</v>
      </c>
      <c r="P1921" t="str">
        <f t="shared" si="148"/>
        <v>-</v>
      </c>
      <c r="Q1921" t="str">
        <f t="shared" si="146"/>
        <v>-</v>
      </c>
      <c r="R1921" t="str">
        <f t="shared" si="149"/>
        <v>-</v>
      </c>
    </row>
    <row r="1922" spans="1:18" x14ac:dyDescent="0.25">
      <c r="A1922">
        <v>220</v>
      </c>
      <c r="J1922">
        <v>1766864</v>
      </c>
      <c r="K1922">
        <v>1767019</v>
      </c>
      <c r="L1922" t="s">
        <v>5</v>
      </c>
      <c r="M1922" t="s">
        <v>88</v>
      </c>
      <c r="N1922">
        <f t="shared" si="150"/>
        <v>1</v>
      </c>
      <c r="O1922">
        <f t="shared" si="147"/>
        <v>1</v>
      </c>
      <c r="P1922" t="str">
        <f t="shared" si="148"/>
        <v>-</v>
      </c>
      <c r="Q1922">
        <f t="shared" ref="Q1922:Q1985" si="151">IF(N1922=1,K1921-J1922+1,"-")</f>
        <v>76</v>
      </c>
      <c r="R1922">
        <f t="shared" si="149"/>
        <v>2</v>
      </c>
    </row>
    <row r="1923" spans="1:18" x14ac:dyDescent="0.25">
      <c r="A1923">
        <v>220</v>
      </c>
      <c r="J1923">
        <v>1767073</v>
      </c>
      <c r="K1923">
        <v>1767942</v>
      </c>
      <c r="L1923" t="s">
        <v>5</v>
      </c>
      <c r="M1923" t="s">
        <v>25</v>
      </c>
      <c r="N1923" t="str">
        <f t="shared" si="150"/>
        <v>-</v>
      </c>
      <c r="O1923" t="str">
        <f t="shared" ref="O1923:O1986" si="152">IF(AND(N1923=1,M1923=M1922),1,"-")</f>
        <v>-</v>
      </c>
      <c r="P1923" t="str">
        <f t="shared" ref="P1923:P1986" si="153">IF(AND(N1923=1,M1923&lt;&gt;M1922),1,"-")</f>
        <v>-</v>
      </c>
      <c r="Q1923" t="str">
        <f t="shared" si="151"/>
        <v>-</v>
      </c>
      <c r="R1923" t="str">
        <f t="shared" ref="R1923:R1986" si="154">IFERROR(IF((IF(N1923=1,MOD(Q1923,3),"-"))=0,0,3-(IF(N1923=1,MOD(Q1923,3),"-"))), "-")</f>
        <v>-</v>
      </c>
    </row>
    <row r="1924" spans="1:18" x14ac:dyDescent="0.25">
      <c r="A1924">
        <v>220</v>
      </c>
      <c r="J1924">
        <v>1767910</v>
      </c>
      <c r="K1924">
        <v>1770900</v>
      </c>
      <c r="L1924" t="s">
        <v>5</v>
      </c>
      <c r="M1924" t="s">
        <v>88</v>
      </c>
      <c r="N1924">
        <f t="shared" ref="N1924:N1987" si="155">IF(J1924&lt;K1923,1,"-")</f>
        <v>1</v>
      </c>
      <c r="O1924" t="str">
        <f t="shared" si="152"/>
        <v>-</v>
      </c>
      <c r="P1924">
        <f t="shared" si="153"/>
        <v>1</v>
      </c>
      <c r="Q1924">
        <f t="shared" si="151"/>
        <v>33</v>
      </c>
      <c r="R1924">
        <f t="shared" si="154"/>
        <v>0</v>
      </c>
    </row>
    <row r="1925" spans="1:18" x14ac:dyDescent="0.25">
      <c r="A1925">
        <v>220</v>
      </c>
      <c r="J1925">
        <v>1771231</v>
      </c>
      <c r="K1925">
        <v>1771872</v>
      </c>
      <c r="L1925" t="s">
        <v>5</v>
      </c>
      <c r="M1925" t="s">
        <v>25</v>
      </c>
      <c r="N1925" t="str">
        <f t="shared" si="155"/>
        <v>-</v>
      </c>
      <c r="O1925" t="str">
        <f t="shared" si="152"/>
        <v>-</v>
      </c>
      <c r="P1925" t="str">
        <f t="shared" si="153"/>
        <v>-</v>
      </c>
      <c r="Q1925" t="str">
        <f t="shared" si="151"/>
        <v>-</v>
      </c>
      <c r="R1925" t="str">
        <f t="shared" si="154"/>
        <v>-</v>
      </c>
    </row>
    <row r="1926" spans="1:18" x14ac:dyDescent="0.25">
      <c r="A1926">
        <v>220</v>
      </c>
      <c r="J1926">
        <v>1771963</v>
      </c>
      <c r="K1926">
        <v>1772544</v>
      </c>
      <c r="L1926" t="s">
        <v>5</v>
      </c>
      <c r="M1926" t="s">
        <v>25</v>
      </c>
      <c r="N1926" t="str">
        <f t="shared" si="155"/>
        <v>-</v>
      </c>
      <c r="O1926" t="str">
        <f t="shared" si="152"/>
        <v>-</v>
      </c>
      <c r="P1926" t="str">
        <f t="shared" si="153"/>
        <v>-</v>
      </c>
      <c r="Q1926" t="str">
        <f t="shared" si="151"/>
        <v>-</v>
      </c>
      <c r="R1926" t="str">
        <f t="shared" si="154"/>
        <v>-</v>
      </c>
    </row>
    <row r="1927" spans="1:18" x14ac:dyDescent="0.25">
      <c r="A1927">
        <v>220</v>
      </c>
      <c r="J1927">
        <v>1772583</v>
      </c>
      <c r="K1927">
        <v>1774439</v>
      </c>
      <c r="L1927" t="s">
        <v>5</v>
      </c>
      <c r="M1927" t="s">
        <v>25</v>
      </c>
      <c r="N1927" t="str">
        <f t="shared" si="155"/>
        <v>-</v>
      </c>
      <c r="O1927" t="str">
        <f t="shared" si="152"/>
        <v>-</v>
      </c>
      <c r="P1927" t="str">
        <f t="shared" si="153"/>
        <v>-</v>
      </c>
      <c r="Q1927" t="str">
        <f t="shared" si="151"/>
        <v>-</v>
      </c>
      <c r="R1927" t="str">
        <f t="shared" si="154"/>
        <v>-</v>
      </c>
    </row>
    <row r="1928" spans="1:18" x14ac:dyDescent="0.25">
      <c r="A1928">
        <v>220</v>
      </c>
      <c r="J1928">
        <v>1774525</v>
      </c>
      <c r="K1928">
        <v>1776105</v>
      </c>
      <c r="L1928" t="s">
        <v>5</v>
      </c>
      <c r="M1928" t="s">
        <v>88</v>
      </c>
      <c r="N1928" t="str">
        <f t="shared" si="155"/>
        <v>-</v>
      </c>
      <c r="O1928" t="str">
        <f t="shared" si="152"/>
        <v>-</v>
      </c>
      <c r="P1928" t="str">
        <f t="shared" si="153"/>
        <v>-</v>
      </c>
      <c r="Q1928" t="str">
        <f t="shared" si="151"/>
        <v>-</v>
      </c>
      <c r="R1928" t="str">
        <f t="shared" si="154"/>
        <v>-</v>
      </c>
    </row>
    <row r="1929" spans="1:18" x14ac:dyDescent="0.25">
      <c r="A1929">
        <v>220</v>
      </c>
      <c r="J1929">
        <v>1776461</v>
      </c>
      <c r="K1929">
        <v>1776706</v>
      </c>
      <c r="L1929" t="s">
        <v>5</v>
      </c>
      <c r="M1929" t="s">
        <v>88</v>
      </c>
      <c r="N1929" t="str">
        <f t="shared" si="155"/>
        <v>-</v>
      </c>
      <c r="O1929" t="str">
        <f t="shared" si="152"/>
        <v>-</v>
      </c>
      <c r="P1929" t="str">
        <f t="shared" si="153"/>
        <v>-</v>
      </c>
      <c r="Q1929" t="str">
        <f t="shared" si="151"/>
        <v>-</v>
      </c>
      <c r="R1929" t="str">
        <f t="shared" si="154"/>
        <v>-</v>
      </c>
    </row>
    <row r="1930" spans="1:18" x14ac:dyDescent="0.25">
      <c r="A1930">
        <v>220</v>
      </c>
      <c r="J1930">
        <v>1776780</v>
      </c>
      <c r="K1930">
        <v>1777919</v>
      </c>
      <c r="L1930" t="s">
        <v>5</v>
      </c>
      <c r="M1930" t="s">
        <v>25</v>
      </c>
      <c r="N1930" t="str">
        <f t="shared" si="155"/>
        <v>-</v>
      </c>
      <c r="O1930" t="str">
        <f t="shared" si="152"/>
        <v>-</v>
      </c>
      <c r="P1930" t="str">
        <f t="shared" si="153"/>
        <v>-</v>
      </c>
      <c r="Q1930" t="str">
        <f t="shared" si="151"/>
        <v>-</v>
      </c>
      <c r="R1930" t="str">
        <f t="shared" si="154"/>
        <v>-</v>
      </c>
    </row>
    <row r="1931" spans="1:18" x14ac:dyDescent="0.25">
      <c r="A1931">
        <v>221</v>
      </c>
      <c r="J1931">
        <v>1777925</v>
      </c>
      <c r="K1931">
        <v>1778374</v>
      </c>
      <c r="L1931" t="s">
        <v>5</v>
      </c>
      <c r="M1931" t="s">
        <v>25</v>
      </c>
      <c r="N1931" t="str">
        <f t="shared" si="155"/>
        <v>-</v>
      </c>
      <c r="O1931" t="str">
        <f t="shared" si="152"/>
        <v>-</v>
      </c>
      <c r="P1931" t="str">
        <f t="shared" si="153"/>
        <v>-</v>
      </c>
      <c r="Q1931" t="str">
        <f t="shared" si="151"/>
        <v>-</v>
      </c>
      <c r="R1931" t="str">
        <f t="shared" si="154"/>
        <v>-</v>
      </c>
    </row>
    <row r="1932" spans="1:18" x14ac:dyDescent="0.25">
      <c r="A1932">
        <v>221</v>
      </c>
      <c r="J1932">
        <v>1778371</v>
      </c>
      <c r="K1932">
        <v>1780530</v>
      </c>
      <c r="L1932" t="s">
        <v>5</v>
      </c>
      <c r="M1932" t="s">
        <v>25</v>
      </c>
      <c r="N1932">
        <f t="shared" si="155"/>
        <v>1</v>
      </c>
      <c r="O1932">
        <f t="shared" si="152"/>
        <v>1</v>
      </c>
      <c r="P1932" t="str">
        <f t="shared" si="153"/>
        <v>-</v>
      </c>
      <c r="Q1932">
        <f t="shared" si="151"/>
        <v>4</v>
      </c>
      <c r="R1932">
        <f t="shared" si="154"/>
        <v>2</v>
      </c>
    </row>
    <row r="1933" spans="1:18" x14ac:dyDescent="0.25">
      <c r="A1933">
        <v>221</v>
      </c>
      <c r="J1933">
        <v>1780617</v>
      </c>
      <c r="K1933">
        <v>1781459</v>
      </c>
      <c r="L1933" t="s">
        <v>5</v>
      </c>
      <c r="M1933" t="s">
        <v>25</v>
      </c>
      <c r="N1933" t="str">
        <f t="shared" si="155"/>
        <v>-</v>
      </c>
      <c r="O1933" t="str">
        <f t="shared" si="152"/>
        <v>-</v>
      </c>
      <c r="P1933" t="str">
        <f t="shared" si="153"/>
        <v>-</v>
      </c>
      <c r="Q1933" t="str">
        <f t="shared" si="151"/>
        <v>-</v>
      </c>
      <c r="R1933" t="str">
        <f t="shared" si="154"/>
        <v>-</v>
      </c>
    </row>
    <row r="1934" spans="1:18" x14ac:dyDescent="0.25">
      <c r="A1934">
        <v>221</v>
      </c>
      <c r="J1934">
        <v>1781462</v>
      </c>
      <c r="K1934">
        <v>1781950</v>
      </c>
      <c r="L1934" t="s">
        <v>5</v>
      </c>
      <c r="M1934" t="s">
        <v>25</v>
      </c>
      <c r="N1934" t="str">
        <f t="shared" si="155"/>
        <v>-</v>
      </c>
      <c r="O1934" t="str">
        <f t="shared" si="152"/>
        <v>-</v>
      </c>
      <c r="P1934" t="str">
        <f t="shared" si="153"/>
        <v>-</v>
      </c>
      <c r="Q1934" t="str">
        <f t="shared" si="151"/>
        <v>-</v>
      </c>
      <c r="R1934" t="str">
        <f t="shared" si="154"/>
        <v>-</v>
      </c>
    </row>
    <row r="1935" spans="1:18" x14ac:dyDescent="0.25">
      <c r="A1935">
        <v>221</v>
      </c>
      <c r="J1935">
        <v>1781947</v>
      </c>
      <c r="K1935">
        <v>1783164</v>
      </c>
      <c r="L1935" t="s">
        <v>5</v>
      </c>
      <c r="M1935" t="s">
        <v>25</v>
      </c>
      <c r="N1935">
        <f t="shared" si="155"/>
        <v>1</v>
      </c>
      <c r="O1935">
        <f t="shared" si="152"/>
        <v>1</v>
      </c>
      <c r="P1935" t="str">
        <f t="shared" si="153"/>
        <v>-</v>
      </c>
      <c r="Q1935">
        <f t="shared" si="151"/>
        <v>4</v>
      </c>
      <c r="R1935">
        <f t="shared" si="154"/>
        <v>2</v>
      </c>
    </row>
    <row r="1936" spans="1:18" x14ac:dyDescent="0.25">
      <c r="A1936">
        <v>221</v>
      </c>
      <c r="J1936">
        <v>1783139</v>
      </c>
      <c r="K1936">
        <v>1784353</v>
      </c>
      <c r="L1936" t="s">
        <v>5</v>
      </c>
      <c r="M1936" t="s">
        <v>25</v>
      </c>
      <c r="N1936">
        <f t="shared" si="155"/>
        <v>1</v>
      </c>
      <c r="O1936">
        <f t="shared" si="152"/>
        <v>1</v>
      </c>
      <c r="P1936" t="str">
        <f t="shared" si="153"/>
        <v>-</v>
      </c>
      <c r="Q1936">
        <f t="shared" si="151"/>
        <v>26</v>
      </c>
      <c r="R1936">
        <f t="shared" si="154"/>
        <v>1</v>
      </c>
    </row>
    <row r="1937" spans="1:18" x14ac:dyDescent="0.25">
      <c r="A1937">
        <v>221</v>
      </c>
      <c r="J1937">
        <v>1784366</v>
      </c>
      <c r="K1937">
        <v>1785112</v>
      </c>
      <c r="L1937" t="s">
        <v>5</v>
      </c>
      <c r="M1937" t="s">
        <v>25</v>
      </c>
      <c r="N1937" t="str">
        <f t="shared" si="155"/>
        <v>-</v>
      </c>
      <c r="O1937" t="str">
        <f t="shared" si="152"/>
        <v>-</v>
      </c>
      <c r="P1937" t="str">
        <f t="shared" si="153"/>
        <v>-</v>
      </c>
      <c r="Q1937" t="str">
        <f t="shared" si="151"/>
        <v>-</v>
      </c>
      <c r="R1937" t="str">
        <f t="shared" si="154"/>
        <v>-</v>
      </c>
    </row>
    <row r="1938" spans="1:18" x14ac:dyDescent="0.25">
      <c r="A1938">
        <v>221</v>
      </c>
      <c r="J1938">
        <v>1785128</v>
      </c>
      <c r="K1938">
        <v>1785682</v>
      </c>
      <c r="L1938" t="s">
        <v>5</v>
      </c>
      <c r="M1938" t="s">
        <v>25</v>
      </c>
      <c r="N1938" t="str">
        <f t="shared" si="155"/>
        <v>-</v>
      </c>
      <c r="O1938" t="str">
        <f t="shared" si="152"/>
        <v>-</v>
      </c>
      <c r="P1938" t="str">
        <f t="shared" si="153"/>
        <v>-</v>
      </c>
      <c r="Q1938" t="str">
        <f t="shared" si="151"/>
        <v>-</v>
      </c>
      <c r="R1938" t="str">
        <f t="shared" si="154"/>
        <v>-</v>
      </c>
    </row>
    <row r="1939" spans="1:18" x14ac:dyDescent="0.25">
      <c r="A1939">
        <v>221</v>
      </c>
      <c r="J1939">
        <v>1785706</v>
      </c>
      <c r="K1939">
        <v>1786827</v>
      </c>
      <c r="L1939" t="s">
        <v>5</v>
      </c>
      <c r="M1939" t="s">
        <v>25</v>
      </c>
      <c r="N1939" t="str">
        <f t="shared" si="155"/>
        <v>-</v>
      </c>
      <c r="O1939" t="str">
        <f t="shared" si="152"/>
        <v>-</v>
      </c>
      <c r="P1939" t="str">
        <f t="shared" si="153"/>
        <v>-</v>
      </c>
      <c r="Q1939" t="str">
        <f t="shared" si="151"/>
        <v>-</v>
      </c>
      <c r="R1939" t="str">
        <f t="shared" si="154"/>
        <v>-</v>
      </c>
    </row>
    <row r="1940" spans="1:18" x14ac:dyDescent="0.25">
      <c r="A1940">
        <v>222</v>
      </c>
      <c r="J1940">
        <v>1786830</v>
      </c>
      <c r="K1940">
        <v>1787795</v>
      </c>
      <c r="L1940" t="s">
        <v>5</v>
      </c>
      <c r="M1940" t="s">
        <v>25</v>
      </c>
      <c r="N1940" t="str">
        <f t="shared" si="155"/>
        <v>-</v>
      </c>
      <c r="O1940" t="str">
        <f t="shared" si="152"/>
        <v>-</v>
      </c>
      <c r="P1940" t="str">
        <f t="shared" si="153"/>
        <v>-</v>
      </c>
      <c r="Q1940" t="str">
        <f t="shared" si="151"/>
        <v>-</v>
      </c>
      <c r="R1940" t="str">
        <f t="shared" si="154"/>
        <v>-</v>
      </c>
    </row>
    <row r="1941" spans="1:18" x14ac:dyDescent="0.25">
      <c r="A1941">
        <v>222</v>
      </c>
      <c r="J1941">
        <v>1787798</v>
      </c>
      <c r="K1941">
        <v>1788271</v>
      </c>
      <c r="L1941" t="s">
        <v>5</v>
      </c>
      <c r="M1941" t="s">
        <v>25</v>
      </c>
      <c r="N1941" t="str">
        <f t="shared" si="155"/>
        <v>-</v>
      </c>
      <c r="O1941" t="str">
        <f t="shared" si="152"/>
        <v>-</v>
      </c>
      <c r="P1941" t="str">
        <f t="shared" si="153"/>
        <v>-</v>
      </c>
      <c r="Q1941" t="str">
        <f t="shared" si="151"/>
        <v>-</v>
      </c>
      <c r="R1941" t="str">
        <f t="shared" si="154"/>
        <v>-</v>
      </c>
    </row>
    <row r="1942" spans="1:18" x14ac:dyDescent="0.25">
      <c r="A1942">
        <v>222</v>
      </c>
      <c r="J1942">
        <v>1788268</v>
      </c>
      <c r="K1942">
        <v>1789491</v>
      </c>
      <c r="L1942" t="s">
        <v>5</v>
      </c>
      <c r="M1942" t="s">
        <v>25</v>
      </c>
      <c r="N1942">
        <f t="shared" si="155"/>
        <v>1</v>
      </c>
      <c r="O1942">
        <f t="shared" si="152"/>
        <v>1</v>
      </c>
      <c r="P1942" t="str">
        <f t="shared" si="153"/>
        <v>-</v>
      </c>
      <c r="Q1942">
        <f t="shared" si="151"/>
        <v>4</v>
      </c>
      <c r="R1942">
        <f t="shared" si="154"/>
        <v>2</v>
      </c>
    </row>
    <row r="1943" spans="1:18" x14ac:dyDescent="0.25">
      <c r="A1943">
        <v>222</v>
      </c>
      <c r="J1943">
        <v>1789488</v>
      </c>
      <c r="K1943">
        <v>1790930</v>
      </c>
      <c r="L1943" t="s">
        <v>5</v>
      </c>
      <c r="M1943" t="s">
        <v>25</v>
      </c>
      <c r="N1943">
        <f t="shared" si="155"/>
        <v>1</v>
      </c>
      <c r="O1943">
        <f t="shared" si="152"/>
        <v>1</v>
      </c>
      <c r="P1943" t="str">
        <f t="shared" si="153"/>
        <v>-</v>
      </c>
      <c r="Q1943">
        <f t="shared" si="151"/>
        <v>4</v>
      </c>
      <c r="R1943">
        <f t="shared" si="154"/>
        <v>2</v>
      </c>
    </row>
    <row r="1944" spans="1:18" x14ac:dyDescent="0.25">
      <c r="A1944">
        <v>222</v>
      </c>
      <c r="J1944">
        <v>1791041</v>
      </c>
      <c r="K1944">
        <v>1792411</v>
      </c>
      <c r="L1944" t="s">
        <v>5</v>
      </c>
      <c r="M1944" t="s">
        <v>25</v>
      </c>
      <c r="N1944" t="str">
        <f t="shared" si="155"/>
        <v>-</v>
      </c>
      <c r="O1944" t="str">
        <f t="shared" si="152"/>
        <v>-</v>
      </c>
      <c r="P1944" t="str">
        <f t="shared" si="153"/>
        <v>-</v>
      </c>
      <c r="Q1944" t="str">
        <f t="shared" si="151"/>
        <v>-</v>
      </c>
      <c r="R1944" t="str">
        <f t="shared" si="154"/>
        <v>-</v>
      </c>
    </row>
    <row r="1945" spans="1:18" x14ac:dyDescent="0.25">
      <c r="A1945">
        <v>222</v>
      </c>
      <c r="J1945">
        <v>1792465</v>
      </c>
      <c r="K1945">
        <v>1793859</v>
      </c>
      <c r="L1945" t="s">
        <v>5</v>
      </c>
      <c r="M1945" t="s">
        <v>25</v>
      </c>
      <c r="N1945" t="str">
        <f t="shared" si="155"/>
        <v>-</v>
      </c>
      <c r="O1945" t="str">
        <f t="shared" si="152"/>
        <v>-</v>
      </c>
      <c r="P1945" t="str">
        <f t="shared" si="153"/>
        <v>-</v>
      </c>
      <c r="Q1945" t="str">
        <f t="shared" si="151"/>
        <v>-</v>
      </c>
      <c r="R1945" t="str">
        <f t="shared" si="154"/>
        <v>-</v>
      </c>
    </row>
    <row r="1946" spans="1:18" x14ac:dyDescent="0.25">
      <c r="A1946">
        <v>222</v>
      </c>
      <c r="J1946">
        <v>1793961</v>
      </c>
      <c r="K1946">
        <v>1795439</v>
      </c>
      <c r="L1946" t="s">
        <v>5</v>
      </c>
      <c r="M1946" t="s">
        <v>25</v>
      </c>
      <c r="N1946" t="str">
        <f t="shared" si="155"/>
        <v>-</v>
      </c>
      <c r="O1946" t="str">
        <f t="shared" si="152"/>
        <v>-</v>
      </c>
      <c r="P1946" t="str">
        <f t="shared" si="153"/>
        <v>-</v>
      </c>
      <c r="Q1946" t="str">
        <f t="shared" si="151"/>
        <v>-</v>
      </c>
      <c r="R1946" t="str">
        <f t="shared" si="154"/>
        <v>-</v>
      </c>
    </row>
    <row r="1947" spans="1:18" x14ac:dyDescent="0.25">
      <c r="A1947">
        <v>222</v>
      </c>
      <c r="J1947">
        <v>1795461</v>
      </c>
      <c r="K1947">
        <v>1796741</v>
      </c>
      <c r="L1947" t="s">
        <v>5</v>
      </c>
      <c r="M1947" t="s">
        <v>25</v>
      </c>
      <c r="N1947" t="str">
        <f t="shared" si="155"/>
        <v>-</v>
      </c>
      <c r="O1947" t="str">
        <f t="shared" si="152"/>
        <v>-</v>
      </c>
      <c r="P1947" t="str">
        <f t="shared" si="153"/>
        <v>-</v>
      </c>
      <c r="Q1947" t="str">
        <f t="shared" si="151"/>
        <v>-</v>
      </c>
      <c r="R1947" t="str">
        <f t="shared" si="154"/>
        <v>-</v>
      </c>
    </row>
    <row r="1948" spans="1:18" x14ac:dyDescent="0.25">
      <c r="A1948">
        <v>222</v>
      </c>
      <c r="J1948">
        <v>1796738</v>
      </c>
      <c r="K1948">
        <v>1797958</v>
      </c>
      <c r="L1948" t="s">
        <v>5</v>
      </c>
      <c r="M1948" t="s">
        <v>25</v>
      </c>
      <c r="N1948">
        <f t="shared" si="155"/>
        <v>1</v>
      </c>
      <c r="O1948">
        <f t="shared" si="152"/>
        <v>1</v>
      </c>
      <c r="P1948" t="str">
        <f t="shared" si="153"/>
        <v>-</v>
      </c>
      <c r="Q1948">
        <f t="shared" si="151"/>
        <v>4</v>
      </c>
      <c r="R1948">
        <f t="shared" si="154"/>
        <v>2</v>
      </c>
    </row>
    <row r="1949" spans="1:18" x14ac:dyDescent="0.25">
      <c r="A1949">
        <v>222</v>
      </c>
      <c r="J1949">
        <v>1797969</v>
      </c>
      <c r="K1949">
        <v>1799372</v>
      </c>
      <c r="L1949" t="s">
        <v>5</v>
      </c>
      <c r="M1949" t="s">
        <v>25</v>
      </c>
      <c r="N1949" t="str">
        <f t="shared" si="155"/>
        <v>-</v>
      </c>
      <c r="O1949" t="str">
        <f t="shared" si="152"/>
        <v>-</v>
      </c>
      <c r="P1949" t="str">
        <f t="shared" si="153"/>
        <v>-</v>
      </c>
      <c r="Q1949" t="str">
        <f t="shared" si="151"/>
        <v>-</v>
      </c>
      <c r="R1949" t="str">
        <f t="shared" si="154"/>
        <v>-</v>
      </c>
    </row>
    <row r="1950" spans="1:18" x14ac:dyDescent="0.25">
      <c r="A1950">
        <v>222</v>
      </c>
      <c r="J1950">
        <v>1799550</v>
      </c>
      <c r="K1950">
        <v>1800443</v>
      </c>
      <c r="L1950" t="s">
        <v>5</v>
      </c>
      <c r="M1950" t="s">
        <v>25</v>
      </c>
      <c r="N1950" t="str">
        <f t="shared" si="155"/>
        <v>-</v>
      </c>
      <c r="O1950" t="str">
        <f t="shared" si="152"/>
        <v>-</v>
      </c>
      <c r="P1950" t="str">
        <f t="shared" si="153"/>
        <v>-</v>
      </c>
      <c r="Q1950" t="str">
        <f t="shared" si="151"/>
        <v>-</v>
      </c>
      <c r="R1950" t="str">
        <f t="shared" si="154"/>
        <v>-</v>
      </c>
    </row>
    <row r="1951" spans="1:18" x14ac:dyDescent="0.25">
      <c r="A1951">
        <v>222</v>
      </c>
      <c r="J1951">
        <v>1800820</v>
      </c>
      <c r="K1951">
        <v>1801905</v>
      </c>
      <c r="L1951" t="s">
        <v>5</v>
      </c>
      <c r="M1951" t="s">
        <v>25</v>
      </c>
      <c r="N1951" t="str">
        <f t="shared" si="155"/>
        <v>-</v>
      </c>
      <c r="O1951" t="str">
        <f t="shared" si="152"/>
        <v>-</v>
      </c>
      <c r="P1951" t="str">
        <f t="shared" si="153"/>
        <v>-</v>
      </c>
      <c r="Q1951" t="str">
        <f t="shared" si="151"/>
        <v>-</v>
      </c>
      <c r="R1951" t="str">
        <f t="shared" si="154"/>
        <v>-</v>
      </c>
    </row>
    <row r="1952" spans="1:18" x14ac:dyDescent="0.25">
      <c r="A1952">
        <v>223</v>
      </c>
      <c r="J1952">
        <v>1801905</v>
      </c>
      <c r="K1952">
        <v>1802804</v>
      </c>
      <c r="L1952" t="s">
        <v>5</v>
      </c>
      <c r="M1952" t="s">
        <v>25</v>
      </c>
      <c r="N1952" t="str">
        <f t="shared" si="155"/>
        <v>-</v>
      </c>
      <c r="O1952" t="str">
        <f t="shared" si="152"/>
        <v>-</v>
      </c>
      <c r="P1952" t="str">
        <f t="shared" si="153"/>
        <v>-</v>
      </c>
      <c r="Q1952" t="str">
        <f t="shared" si="151"/>
        <v>-</v>
      </c>
      <c r="R1952" t="str">
        <f t="shared" si="154"/>
        <v>-</v>
      </c>
    </row>
    <row r="1953" spans="1:18" x14ac:dyDescent="0.25">
      <c r="A1953">
        <v>223</v>
      </c>
      <c r="J1953">
        <v>1802852</v>
      </c>
      <c r="K1953">
        <v>1803730</v>
      </c>
      <c r="L1953" t="s">
        <v>5</v>
      </c>
      <c r="M1953" t="s">
        <v>25</v>
      </c>
      <c r="N1953" t="str">
        <f t="shared" si="155"/>
        <v>-</v>
      </c>
      <c r="O1953" t="str">
        <f t="shared" si="152"/>
        <v>-</v>
      </c>
      <c r="P1953" t="str">
        <f t="shared" si="153"/>
        <v>-</v>
      </c>
      <c r="Q1953" t="str">
        <f t="shared" si="151"/>
        <v>-</v>
      </c>
      <c r="R1953" t="str">
        <f t="shared" si="154"/>
        <v>-</v>
      </c>
    </row>
    <row r="1954" spans="1:18" x14ac:dyDescent="0.25">
      <c r="A1954">
        <v>223</v>
      </c>
      <c r="J1954">
        <v>1803735</v>
      </c>
      <c r="K1954">
        <v>1804265</v>
      </c>
      <c r="L1954" t="s">
        <v>5</v>
      </c>
      <c r="M1954" t="s">
        <v>25</v>
      </c>
      <c r="N1954" t="str">
        <f t="shared" si="155"/>
        <v>-</v>
      </c>
      <c r="O1954" t="str">
        <f t="shared" si="152"/>
        <v>-</v>
      </c>
      <c r="P1954" t="str">
        <f t="shared" si="153"/>
        <v>-</v>
      </c>
      <c r="Q1954" t="str">
        <f t="shared" si="151"/>
        <v>-</v>
      </c>
      <c r="R1954" t="str">
        <f t="shared" si="154"/>
        <v>-</v>
      </c>
    </row>
    <row r="1955" spans="1:18" x14ac:dyDescent="0.25">
      <c r="A1955">
        <v>223</v>
      </c>
      <c r="J1955">
        <v>1804612</v>
      </c>
      <c r="K1955">
        <v>1806150</v>
      </c>
      <c r="L1955" t="s">
        <v>5</v>
      </c>
      <c r="M1955" t="s">
        <v>25</v>
      </c>
      <c r="N1955" t="str">
        <f t="shared" si="155"/>
        <v>-</v>
      </c>
      <c r="O1955" t="str">
        <f t="shared" si="152"/>
        <v>-</v>
      </c>
      <c r="P1955" t="str">
        <f t="shared" si="153"/>
        <v>-</v>
      </c>
      <c r="Q1955" t="str">
        <f t="shared" si="151"/>
        <v>-</v>
      </c>
      <c r="R1955" t="str">
        <f t="shared" si="154"/>
        <v>-</v>
      </c>
    </row>
    <row r="1956" spans="1:18" x14ac:dyDescent="0.25">
      <c r="A1956">
        <v>223</v>
      </c>
      <c r="J1956">
        <v>1806327</v>
      </c>
      <c r="K1956">
        <v>1807517</v>
      </c>
      <c r="L1956" t="s">
        <v>5</v>
      </c>
      <c r="M1956" t="s">
        <v>25</v>
      </c>
      <c r="N1956" t="str">
        <f t="shared" si="155"/>
        <v>-</v>
      </c>
      <c r="O1956" t="str">
        <f t="shared" si="152"/>
        <v>-</v>
      </c>
      <c r="P1956" t="str">
        <f t="shared" si="153"/>
        <v>-</v>
      </c>
      <c r="Q1956" t="str">
        <f t="shared" si="151"/>
        <v>-</v>
      </c>
      <c r="R1956" t="str">
        <f t="shared" si="154"/>
        <v>-</v>
      </c>
    </row>
    <row r="1957" spans="1:18" x14ac:dyDescent="0.25">
      <c r="A1957">
        <v>223</v>
      </c>
      <c r="J1957">
        <v>1807510</v>
      </c>
      <c r="K1957">
        <v>1808595</v>
      </c>
      <c r="L1957" t="s">
        <v>5</v>
      </c>
      <c r="M1957" t="s">
        <v>25</v>
      </c>
      <c r="N1957">
        <f t="shared" si="155"/>
        <v>1</v>
      </c>
      <c r="O1957">
        <f t="shared" si="152"/>
        <v>1</v>
      </c>
      <c r="P1957" t="str">
        <f t="shared" si="153"/>
        <v>-</v>
      </c>
      <c r="Q1957">
        <f t="shared" si="151"/>
        <v>8</v>
      </c>
      <c r="R1957">
        <f t="shared" si="154"/>
        <v>1</v>
      </c>
    </row>
    <row r="1958" spans="1:18" x14ac:dyDescent="0.25">
      <c r="A1958">
        <v>223</v>
      </c>
      <c r="J1958">
        <v>1808599</v>
      </c>
      <c r="K1958">
        <v>1809546</v>
      </c>
      <c r="L1958" t="s">
        <v>5</v>
      </c>
      <c r="M1958" t="s">
        <v>25</v>
      </c>
      <c r="N1958" t="str">
        <f t="shared" si="155"/>
        <v>-</v>
      </c>
      <c r="O1958" t="str">
        <f t="shared" si="152"/>
        <v>-</v>
      </c>
      <c r="P1958" t="str">
        <f t="shared" si="153"/>
        <v>-</v>
      </c>
      <c r="Q1958" t="str">
        <f t="shared" si="151"/>
        <v>-</v>
      </c>
      <c r="R1958" t="str">
        <f t="shared" si="154"/>
        <v>-</v>
      </c>
    </row>
    <row r="1959" spans="1:18" x14ac:dyDescent="0.25">
      <c r="A1959">
        <v>223</v>
      </c>
      <c r="J1959">
        <v>1809547</v>
      </c>
      <c r="K1959">
        <v>1810986</v>
      </c>
      <c r="L1959" t="s">
        <v>5</v>
      </c>
      <c r="M1959" t="s">
        <v>25</v>
      </c>
      <c r="N1959" t="str">
        <f t="shared" si="155"/>
        <v>-</v>
      </c>
      <c r="O1959" t="str">
        <f t="shared" si="152"/>
        <v>-</v>
      </c>
      <c r="P1959" t="str">
        <f t="shared" si="153"/>
        <v>-</v>
      </c>
      <c r="Q1959" t="str">
        <f t="shared" si="151"/>
        <v>-</v>
      </c>
      <c r="R1959" t="str">
        <f t="shared" si="154"/>
        <v>-</v>
      </c>
    </row>
    <row r="1960" spans="1:18" x14ac:dyDescent="0.25">
      <c r="A1960">
        <v>224</v>
      </c>
      <c r="J1960">
        <v>1810973</v>
      </c>
      <c r="K1960">
        <v>1812406</v>
      </c>
      <c r="L1960" t="s">
        <v>5</v>
      </c>
      <c r="M1960" t="s">
        <v>25</v>
      </c>
      <c r="N1960">
        <f t="shared" si="155"/>
        <v>1</v>
      </c>
      <c r="O1960">
        <f t="shared" si="152"/>
        <v>1</v>
      </c>
      <c r="P1960" t="str">
        <f t="shared" si="153"/>
        <v>-</v>
      </c>
      <c r="Q1960">
        <f t="shared" si="151"/>
        <v>14</v>
      </c>
      <c r="R1960">
        <f t="shared" si="154"/>
        <v>1</v>
      </c>
    </row>
    <row r="1961" spans="1:18" x14ac:dyDescent="0.25">
      <c r="A1961">
        <v>224</v>
      </c>
      <c r="J1961">
        <v>1812478</v>
      </c>
      <c r="K1961">
        <v>1813908</v>
      </c>
      <c r="L1961" t="s">
        <v>5</v>
      </c>
      <c r="M1961" t="s">
        <v>25</v>
      </c>
      <c r="N1961" t="str">
        <f t="shared" si="155"/>
        <v>-</v>
      </c>
      <c r="O1961" t="str">
        <f t="shared" si="152"/>
        <v>-</v>
      </c>
      <c r="P1961" t="str">
        <f t="shared" si="153"/>
        <v>-</v>
      </c>
      <c r="Q1961" t="str">
        <f t="shared" si="151"/>
        <v>-</v>
      </c>
      <c r="R1961" t="str">
        <f t="shared" si="154"/>
        <v>-</v>
      </c>
    </row>
    <row r="1962" spans="1:18" x14ac:dyDescent="0.25">
      <c r="A1962">
        <v>224</v>
      </c>
      <c r="J1962">
        <v>1814083</v>
      </c>
      <c r="K1962">
        <v>1815189</v>
      </c>
      <c r="L1962" t="s">
        <v>5</v>
      </c>
      <c r="M1962" t="s">
        <v>25</v>
      </c>
      <c r="N1962" t="str">
        <f t="shared" si="155"/>
        <v>-</v>
      </c>
      <c r="O1962" t="str">
        <f t="shared" si="152"/>
        <v>-</v>
      </c>
      <c r="P1962" t="str">
        <f t="shared" si="153"/>
        <v>-</v>
      </c>
      <c r="Q1962" t="str">
        <f t="shared" si="151"/>
        <v>-</v>
      </c>
      <c r="R1962" t="str">
        <f t="shared" si="154"/>
        <v>-</v>
      </c>
    </row>
    <row r="1963" spans="1:18" x14ac:dyDescent="0.25">
      <c r="A1963">
        <v>224</v>
      </c>
      <c r="J1963">
        <v>1815441</v>
      </c>
      <c r="K1963">
        <v>1816847</v>
      </c>
      <c r="L1963" t="s">
        <v>5</v>
      </c>
      <c r="M1963" t="s">
        <v>25</v>
      </c>
      <c r="N1963" t="str">
        <f t="shared" si="155"/>
        <v>-</v>
      </c>
      <c r="O1963" t="str">
        <f t="shared" si="152"/>
        <v>-</v>
      </c>
      <c r="P1963" t="str">
        <f t="shared" si="153"/>
        <v>-</v>
      </c>
      <c r="Q1963" t="str">
        <f t="shared" si="151"/>
        <v>-</v>
      </c>
      <c r="R1963" t="str">
        <f t="shared" si="154"/>
        <v>-</v>
      </c>
    </row>
    <row r="1964" spans="1:18" x14ac:dyDescent="0.25">
      <c r="A1964">
        <v>224</v>
      </c>
      <c r="J1964">
        <v>1816835</v>
      </c>
      <c r="K1964">
        <v>1817022</v>
      </c>
      <c r="L1964" t="s">
        <v>5</v>
      </c>
      <c r="M1964" t="s">
        <v>25</v>
      </c>
      <c r="N1964">
        <f t="shared" si="155"/>
        <v>1</v>
      </c>
      <c r="O1964">
        <f t="shared" si="152"/>
        <v>1</v>
      </c>
      <c r="P1964" t="str">
        <f t="shared" si="153"/>
        <v>-</v>
      </c>
      <c r="Q1964">
        <f t="shared" si="151"/>
        <v>13</v>
      </c>
      <c r="R1964">
        <f t="shared" si="154"/>
        <v>2</v>
      </c>
    </row>
    <row r="1965" spans="1:18" x14ac:dyDescent="0.25">
      <c r="A1965">
        <v>224</v>
      </c>
      <c r="J1965">
        <v>1817084</v>
      </c>
      <c r="K1965">
        <v>1818250</v>
      </c>
      <c r="L1965" t="s">
        <v>5</v>
      </c>
      <c r="M1965" t="s">
        <v>25</v>
      </c>
      <c r="N1965" t="str">
        <f t="shared" si="155"/>
        <v>-</v>
      </c>
      <c r="O1965" t="str">
        <f t="shared" si="152"/>
        <v>-</v>
      </c>
      <c r="P1965" t="str">
        <f t="shared" si="153"/>
        <v>-</v>
      </c>
      <c r="Q1965" t="str">
        <f t="shared" si="151"/>
        <v>-</v>
      </c>
      <c r="R1965" t="str">
        <f t="shared" si="154"/>
        <v>-</v>
      </c>
    </row>
    <row r="1966" spans="1:18" x14ac:dyDescent="0.25">
      <c r="A1966">
        <v>224</v>
      </c>
      <c r="J1966">
        <v>1818393</v>
      </c>
      <c r="K1966">
        <v>1819376</v>
      </c>
      <c r="L1966" t="s">
        <v>5</v>
      </c>
      <c r="M1966" t="s">
        <v>25</v>
      </c>
      <c r="N1966" t="str">
        <f t="shared" si="155"/>
        <v>-</v>
      </c>
      <c r="O1966" t="str">
        <f t="shared" si="152"/>
        <v>-</v>
      </c>
      <c r="P1966" t="str">
        <f t="shared" si="153"/>
        <v>-</v>
      </c>
      <c r="Q1966" t="str">
        <f t="shared" si="151"/>
        <v>-</v>
      </c>
      <c r="R1966" t="str">
        <f t="shared" si="154"/>
        <v>-</v>
      </c>
    </row>
    <row r="1967" spans="1:18" x14ac:dyDescent="0.25">
      <c r="A1967">
        <v>224</v>
      </c>
      <c r="J1967">
        <v>1819456</v>
      </c>
      <c r="K1967">
        <v>1820067</v>
      </c>
      <c r="L1967" t="s">
        <v>5</v>
      </c>
      <c r="M1967" t="s">
        <v>88</v>
      </c>
      <c r="N1967" t="str">
        <f t="shared" si="155"/>
        <v>-</v>
      </c>
      <c r="O1967" t="str">
        <f t="shared" si="152"/>
        <v>-</v>
      </c>
      <c r="P1967" t="str">
        <f t="shared" si="153"/>
        <v>-</v>
      </c>
      <c r="Q1967" t="str">
        <f t="shared" si="151"/>
        <v>-</v>
      </c>
      <c r="R1967" t="str">
        <f t="shared" si="154"/>
        <v>-</v>
      </c>
    </row>
    <row r="1968" spans="1:18" x14ac:dyDescent="0.25">
      <c r="A1968">
        <v>224</v>
      </c>
      <c r="J1968">
        <v>1820061</v>
      </c>
      <c r="K1968">
        <v>1820837</v>
      </c>
      <c r="L1968" t="s">
        <v>5</v>
      </c>
      <c r="M1968" t="s">
        <v>88</v>
      </c>
      <c r="N1968">
        <f t="shared" si="155"/>
        <v>1</v>
      </c>
      <c r="O1968">
        <f t="shared" si="152"/>
        <v>1</v>
      </c>
      <c r="P1968" t="str">
        <f t="shared" si="153"/>
        <v>-</v>
      </c>
      <c r="Q1968">
        <f t="shared" si="151"/>
        <v>7</v>
      </c>
      <c r="R1968">
        <f t="shared" si="154"/>
        <v>2</v>
      </c>
    </row>
    <row r="1969" spans="1:18" x14ac:dyDescent="0.25">
      <c r="A1969">
        <v>224</v>
      </c>
      <c r="J1969">
        <v>1820819</v>
      </c>
      <c r="K1969">
        <v>1821556</v>
      </c>
      <c r="L1969" t="s">
        <v>5</v>
      </c>
      <c r="M1969" t="s">
        <v>88</v>
      </c>
      <c r="N1969">
        <f t="shared" si="155"/>
        <v>1</v>
      </c>
      <c r="O1969">
        <f t="shared" si="152"/>
        <v>1</v>
      </c>
      <c r="P1969" t="str">
        <f t="shared" si="153"/>
        <v>-</v>
      </c>
      <c r="Q1969">
        <f t="shared" si="151"/>
        <v>19</v>
      </c>
      <c r="R1969">
        <f t="shared" si="154"/>
        <v>2</v>
      </c>
    </row>
    <row r="1970" spans="1:18" x14ac:dyDescent="0.25">
      <c r="A1970">
        <v>224</v>
      </c>
      <c r="J1970">
        <v>1821556</v>
      </c>
      <c r="K1970">
        <v>1822146</v>
      </c>
      <c r="L1970" t="s">
        <v>5</v>
      </c>
      <c r="M1970" t="s">
        <v>88</v>
      </c>
      <c r="N1970" t="str">
        <f t="shared" si="155"/>
        <v>-</v>
      </c>
      <c r="O1970" t="str">
        <f t="shared" si="152"/>
        <v>-</v>
      </c>
      <c r="P1970" t="str">
        <f t="shared" si="153"/>
        <v>-</v>
      </c>
      <c r="Q1970" t="str">
        <f t="shared" si="151"/>
        <v>-</v>
      </c>
      <c r="R1970" t="str">
        <f t="shared" si="154"/>
        <v>-</v>
      </c>
    </row>
    <row r="1971" spans="1:18" x14ac:dyDescent="0.25">
      <c r="A1971">
        <v>224</v>
      </c>
      <c r="J1971">
        <v>1822146</v>
      </c>
      <c r="K1971">
        <v>1823213</v>
      </c>
      <c r="L1971" t="s">
        <v>5</v>
      </c>
      <c r="M1971" t="s">
        <v>88</v>
      </c>
      <c r="N1971" t="str">
        <f t="shared" si="155"/>
        <v>-</v>
      </c>
      <c r="O1971" t="str">
        <f t="shared" si="152"/>
        <v>-</v>
      </c>
      <c r="P1971" t="str">
        <f t="shared" si="153"/>
        <v>-</v>
      </c>
      <c r="Q1971" t="str">
        <f t="shared" si="151"/>
        <v>-</v>
      </c>
      <c r="R1971" t="str">
        <f t="shared" si="154"/>
        <v>-</v>
      </c>
    </row>
    <row r="1972" spans="1:18" x14ac:dyDescent="0.25">
      <c r="A1972">
        <v>225</v>
      </c>
      <c r="J1972">
        <v>1823210</v>
      </c>
      <c r="K1972">
        <v>1824289</v>
      </c>
      <c r="L1972" t="s">
        <v>5</v>
      </c>
      <c r="M1972" t="s">
        <v>88</v>
      </c>
      <c r="N1972">
        <f t="shared" si="155"/>
        <v>1</v>
      </c>
      <c r="O1972">
        <f t="shared" si="152"/>
        <v>1</v>
      </c>
      <c r="P1972" t="str">
        <f t="shared" si="153"/>
        <v>-</v>
      </c>
      <c r="Q1972">
        <f t="shared" si="151"/>
        <v>4</v>
      </c>
      <c r="R1972">
        <f t="shared" si="154"/>
        <v>2</v>
      </c>
    </row>
    <row r="1973" spans="1:18" x14ac:dyDescent="0.25">
      <c r="A1973">
        <v>225</v>
      </c>
      <c r="J1973">
        <v>1824286</v>
      </c>
      <c r="K1973">
        <v>1825590</v>
      </c>
      <c r="L1973" t="s">
        <v>5</v>
      </c>
      <c r="M1973" t="s">
        <v>88</v>
      </c>
      <c r="N1973">
        <f t="shared" si="155"/>
        <v>1</v>
      </c>
      <c r="O1973">
        <f t="shared" si="152"/>
        <v>1</v>
      </c>
      <c r="P1973" t="str">
        <f t="shared" si="153"/>
        <v>-</v>
      </c>
      <c r="Q1973">
        <f t="shared" si="151"/>
        <v>4</v>
      </c>
      <c r="R1973">
        <f t="shared" si="154"/>
        <v>2</v>
      </c>
    </row>
    <row r="1974" spans="1:18" x14ac:dyDescent="0.25">
      <c r="A1974">
        <v>225</v>
      </c>
      <c r="J1974">
        <v>1825693</v>
      </c>
      <c r="K1974">
        <v>1826592</v>
      </c>
      <c r="L1974" t="s">
        <v>5</v>
      </c>
      <c r="M1974" t="s">
        <v>88</v>
      </c>
      <c r="N1974" t="str">
        <f t="shared" si="155"/>
        <v>-</v>
      </c>
      <c r="O1974" t="str">
        <f t="shared" si="152"/>
        <v>-</v>
      </c>
      <c r="P1974" t="str">
        <f t="shared" si="153"/>
        <v>-</v>
      </c>
      <c r="Q1974" t="str">
        <f t="shared" si="151"/>
        <v>-</v>
      </c>
      <c r="R1974" t="str">
        <f t="shared" si="154"/>
        <v>-</v>
      </c>
    </row>
    <row r="1975" spans="1:18" x14ac:dyDescent="0.25">
      <c r="A1975">
        <v>225</v>
      </c>
      <c r="J1975">
        <v>1826951</v>
      </c>
      <c r="K1975">
        <v>1827775</v>
      </c>
      <c r="L1975" t="s">
        <v>5</v>
      </c>
      <c r="M1975" t="s">
        <v>25</v>
      </c>
      <c r="N1975" t="str">
        <f t="shared" si="155"/>
        <v>-</v>
      </c>
      <c r="O1975" t="str">
        <f t="shared" si="152"/>
        <v>-</v>
      </c>
      <c r="P1975" t="str">
        <f t="shared" si="153"/>
        <v>-</v>
      </c>
      <c r="Q1975" t="str">
        <f t="shared" si="151"/>
        <v>-</v>
      </c>
      <c r="R1975" t="str">
        <f t="shared" si="154"/>
        <v>-</v>
      </c>
    </row>
    <row r="1976" spans="1:18" x14ac:dyDescent="0.25">
      <c r="A1976">
        <v>225</v>
      </c>
      <c r="J1976">
        <v>1827821</v>
      </c>
      <c r="K1976">
        <v>1828735</v>
      </c>
      <c r="L1976" t="s">
        <v>5</v>
      </c>
      <c r="M1976" t="s">
        <v>25</v>
      </c>
      <c r="N1976" t="str">
        <f t="shared" si="155"/>
        <v>-</v>
      </c>
      <c r="O1976" t="str">
        <f t="shared" si="152"/>
        <v>-</v>
      </c>
      <c r="P1976" t="str">
        <f t="shared" si="153"/>
        <v>-</v>
      </c>
      <c r="Q1976" t="str">
        <f t="shared" si="151"/>
        <v>-</v>
      </c>
      <c r="R1976" t="str">
        <f t="shared" si="154"/>
        <v>-</v>
      </c>
    </row>
    <row r="1977" spans="1:18" x14ac:dyDescent="0.25">
      <c r="A1977">
        <v>225</v>
      </c>
      <c r="J1977">
        <v>1829015</v>
      </c>
      <c r="K1977">
        <v>1830379</v>
      </c>
      <c r="L1977" t="s">
        <v>5</v>
      </c>
      <c r="M1977" t="s">
        <v>25</v>
      </c>
      <c r="N1977" t="str">
        <f t="shared" si="155"/>
        <v>-</v>
      </c>
      <c r="O1977" t="str">
        <f t="shared" si="152"/>
        <v>-</v>
      </c>
      <c r="P1977" t="str">
        <f t="shared" si="153"/>
        <v>-</v>
      </c>
      <c r="Q1977" t="str">
        <f t="shared" si="151"/>
        <v>-</v>
      </c>
      <c r="R1977" t="str">
        <f t="shared" si="154"/>
        <v>-</v>
      </c>
    </row>
    <row r="1978" spans="1:18" x14ac:dyDescent="0.25">
      <c r="A1978">
        <v>225</v>
      </c>
      <c r="J1978">
        <v>1830515</v>
      </c>
      <c r="K1978">
        <v>1831945</v>
      </c>
      <c r="L1978" t="s">
        <v>5</v>
      </c>
      <c r="M1978" t="s">
        <v>88</v>
      </c>
      <c r="N1978" t="str">
        <f t="shared" si="155"/>
        <v>-</v>
      </c>
      <c r="O1978" t="str">
        <f t="shared" si="152"/>
        <v>-</v>
      </c>
      <c r="P1978" t="str">
        <f t="shared" si="153"/>
        <v>-</v>
      </c>
      <c r="Q1978" t="str">
        <f t="shared" si="151"/>
        <v>-</v>
      </c>
      <c r="R1978" t="str">
        <f t="shared" si="154"/>
        <v>-</v>
      </c>
    </row>
    <row r="1979" spans="1:18" x14ac:dyDescent="0.25">
      <c r="A1979">
        <v>225</v>
      </c>
      <c r="J1979">
        <v>1832312</v>
      </c>
      <c r="K1979">
        <v>1834660</v>
      </c>
      <c r="L1979" t="s">
        <v>5</v>
      </c>
      <c r="M1979" t="s">
        <v>88</v>
      </c>
      <c r="N1979" t="str">
        <f t="shared" si="155"/>
        <v>-</v>
      </c>
      <c r="O1979" t="str">
        <f t="shared" si="152"/>
        <v>-</v>
      </c>
      <c r="P1979" t="str">
        <f t="shared" si="153"/>
        <v>-</v>
      </c>
      <c r="Q1979" t="str">
        <f t="shared" si="151"/>
        <v>-</v>
      </c>
      <c r="R1979" t="str">
        <f t="shared" si="154"/>
        <v>-</v>
      </c>
    </row>
    <row r="1980" spans="1:18" x14ac:dyDescent="0.25">
      <c r="A1980">
        <v>225</v>
      </c>
      <c r="J1980">
        <v>1834563</v>
      </c>
      <c r="K1980">
        <v>1834832</v>
      </c>
      <c r="L1980" t="s">
        <v>5</v>
      </c>
      <c r="M1980" t="s">
        <v>25</v>
      </c>
      <c r="N1980">
        <f t="shared" si="155"/>
        <v>1</v>
      </c>
      <c r="O1980" t="str">
        <f t="shared" si="152"/>
        <v>-</v>
      </c>
      <c r="P1980">
        <f t="shared" si="153"/>
        <v>1</v>
      </c>
      <c r="Q1980">
        <f t="shared" si="151"/>
        <v>98</v>
      </c>
      <c r="R1980">
        <f t="shared" si="154"/>
        <v>1</v>
      </c>
    </row>
    <row r="1981" spans="1:18" x14ac:dyDescent="0.25">
      <c r="A1981">
        <v>225</v>
      </c>
      <c r="J1981">
        <v>1834939</v>
      </c>
      <c r="K1981">
        <v>1835034</v>
      </c>
      <c r="L1981" t="s">
        <v>5</v>
      </c>
      <c r="M1981" t="s">
        <v>25</v>
      </c>
      <c r="N1981" t="str">
        <f t="shared" si="155"/>
        <v>-</v>
      </c>
      <c r="O1981" t="str">
        <f t="shared" si="152"/>
        <v>-</v>
      </c>
      <c r="P1981" t="str">
        <f t="shared" si="153"/>
        <v>-</v>
      </c>
      <c r="Q1981" t="str">
        <f t="shared" si="151"/>
        <v>-</v>
      </c>
      <c r="R1981" t="str">
        <f t="shared" si="154"/>
        <v>-</v>
      </c>
    </row>
    <row r="1982" spans="1:18" x14ac:dyDescent="0.25">
      <c r="A1982">
        <v>225</v>
      </c>
      <c r="J1982">
        <v>1835279</v>
      </c>
      <c r="K1982">
        <v>1837555</v>
      </c>
      <c r="L1982" t="s">
        <v>5</v>
      </c>
      <c r="M1982" t="s">
        <v>25</v>
      </c>
      <c r="N1982" t="str">
        <f t="shared" si="155"/>
        <v>-</v>
      </c>
      <c r="O1982" t="str">
        <f t="shared" si="152"/>
        <v>-</v>
      </c>
      <c r="P1982" t="str">
        <f t="shared" si="153"/>
        <v>-</v>
      </c>
      <c r="Q1982" t="str">
        <f t="shared" si="151"/>
        <v>-</v>
      </c>
      <c r="R1982" t="str">
        <f t="shared" si="154"/>
        <v>-</v>
      </c>
    </row>
    <row r="1983" spans="1:18" x14ac:dyDescent="0.25">
      <c r="A1983">
        <v>225</v>
      </c>
      <c r="J1983">
        <v>1837570</v>
      </c>
      <c r="K1983">
        <v>1838148</v>
      </c>
      <c r="L1983" t="s">
        <v>5</v>
      </c>
      <c r="M1983" t="s">
        <v>25</v>
      </c>
      <c r="N1983" t="str">
        <f t="shared" si="155"/>
        <v>-</v>
      </c>
      <c r="O1983" t="str">
        <f t="shared" si="152"/>
        <v>-</v>
      </c>
      <c r="P1983" t="str">
        <f t="shared" si="153"/>
        <v>-</v>
      </c>
      <c r="Q1983" t="str">
        <f t="shared" si="151"/>
        <v>-</v>
      </c>
      <c r="R1983" t="str">
        <f t="shared" si="154"/>
        <v>-</v>
      </c>
    </row>
    <row r="1984" spans="1:18" x14ac:dyDescent="0.25">
      <c r="A1984">
        <v>226</v>
      </c>
      <c r="J1984">
        <v>1838145</v>
      </c>
      <c r="K1984">
        <v>1838909</v>
      </c>
      <c r="L1984" t="s">
        <v>5</v>
      </c>
      <c r="M1984" t="s">
        <v>25</v>
      </c>
      <c r="N1984">
        <f t="shared" si="155"/>
        <v>1</v>
      </c>
      <c r="O1984">
        <f t="shared" si="152"/>
        <v>1</v>
      </c>
      <c r="P1984" t="str">
        <f t="shared" si="153"/>
        <v>-</v>
      </c>
      <c r="Q1984">
        <f t="shared" si="151"/>
        <v>4</v>
      </c>
      <c r="R1984">
        <f t="shared" si="154"/>
        <v>2</v>
      </c>
    </row>
    <row r="1985" spans="1:18" x14ac:dyDescent="0.25">
      <c r="A1985">
        <v>226</v>
      </c>
      <c r="J1985">
        <v>1839033</v>
      </c>
      <c r="K1985">
        <v>1840205</v>
      </c>
      <c r="L1985" t="s">
        <v>5</v>
      </c>
      <c r="M1985" t="s">
        <v>25</v>
      </c>
      <c r="N1985" t="str">
        <f t="shared" si="155"/>
        <v>-</v>
      </c>
      <c r="O1985" t="str">
        <f t="shared" si="152"/>
        <v>-</v>
      </c>
      <c r="P1985" t="str">
        <f t="shared" si="153"/>
        <v>-</v>
      </c>
      <c r="Q1985" t="str">
        <f t="shared" si="151"/>
        <v>-</v>
      </c>
      <c r="R1985" t="str">
        <f t="shared" si="154"/>
        <v>-</v>
      </c>
    </row>
    <row r="1986" spans="1:18" x14ac:dyDescent="0.25">
      <c r="A1986">
        <v>226</v>
      </c>
      <c r="J1986">
        <v>1840356</v>
      </c>
      <c r="K1986">
        <v>1840823</v>
      </c>
      <c r="L1986" t="s">
        <v>5</v>
      </c>
      <c r="M1986" t="s">
        <v>25</v>
      </c>
      <c r="N1986" t="str">
        <f t="shared" si="155"/>
        <v>-</v>
      </c>
      <c r="O1986" t="str">
        <f t="shared" si="152"/>
        <v>-</v>
      </c>
      <c r="P1986" t="str">
        <f t="shared" si="153"/>
        <v>-</v>
      </c>
      <c r="Q1986" t="str">
        <f t="shared" ref="Q1986:Q2049" si="156">IF(N1986=1,K1985-J1986+1,"-")</f>
        <v>-</v>
      </c>
      <c r="R1986" t="str">
        <f t="shared" si="154"/>
        <v>-</v>
      </c>
    </row>
    <row r="1987" spans="1:18" x14ac:dyDescent="0.25">
      <c r="A1987">
        <v>226</v>
      </c>
      <c r="J1987">
        <v>1840942</v>
      </c>
      <c r="K1987">
        <v>1842000</v>
      </c>
      <c r="L1987" t="s">
        <v>5</v>
      </c>
      <c r="M1987" t="s">
        <v>25</v>
      </c>
      <c r="N1987" t="str">
        <f t="shared" si="155"/>
        <v>-</v>
      </c>
      <c r="O1987" t="str">
        <f t="shared" ref="O1987:O2050" si="157">IF(AND(N1987=1,M1987=M1986),1,"-")</f>
        <v>-</v>
      </c>
      <c r="P1987" t="str">
        <f t="shared" ref="P1987:P2050" si="158">IF(AND(N1987=1,M1987&lt;&gt;M1986),1,"-")</f>
        <v>-</v>
      </c>
      <c r="Q1987" t="str">
        <f t="shared" si="156"/>
        <v>-</v>
      </c>
      <c r="R1987" t="str">
        <f t="shared" ref="R1987:R2050" si="159">IFERROR(IF((IF(N1987=1,MOD(Q1987,3),"-"))=0,0,3-(IF(N1987=1,MOD(Q1987,3),"-"))), "-")</f>
        <v>-</v>
      </c>
    </row>
    <row r="1988" spans="1:18" x14ac:dyDescent="0.25">
      <c r="A1988">
        <v>226</v>
      </c>
      <c r="J1988">
        <v>1842245</v>
      </c>
      <c r="K1988">
        <v>1842580</v>
      </c>
      <c r="L1988" t="s">
        <v>5</v>
      </c>
      <c r="M1988" t="s">
        <v>25</v>
      </c>
      <c r="N1988" t="str">
        <f t="shared" ref="N1988:N2051" si="160">IF(J1988&lt;K1987,1,"-")</f>
        <v>-</v>
      </c>
      <c r="O1988" t="str">
        <f t="shared" si="157"/>
        <v>-</v>
      </c>
      <c r="P1988" t="str">
        <f t="shared" si="158"/>
        <v>-</v>
      </c>
      <c r="Q1988" t="str">
        <f t="shared" si="156"/>
        <v>-</v>
      </c>
      <c r="R1988" t="str">
        <f t="shared" si="159"/>
        <v>-</v>
      </c>
    </row>
    <row r="1989" spans="1:18" x14ac:dyDescent="0.25">
      <c r="A1989">
        <v>226</v>
      </c>
      <c r="J1989">
        <v>1842614</v>
      </c>
      <c r="K1989">
        <v>1843516</v>
      </c>
      <c r="L1989" t="s">
        <v>5</v>
      </c>
      <c r="M1989" t="s">
        <v>88</v>
      </c>
      <c r="N1989" t="str">
        <f t="shared" si="160"/>
        <v>-</v>
      </c>
      <c r="O1989" t="str">
        <f t="shared" si="157"/>
        <v>-</v>
      </c>
      <c r="P1989" t="str">
        <f t="shared" si="158"/>
        <v>-</v>
      </c>
      <c r="Q1989" t="str">
        <f t="shared" si="156"/>
        <v>-</v>
      </c>
      <c r="R1989" t="str">
        <f t="shared" si="159"/>
        <v>-</v>
      </c>
    </row>
    <row r="1990" spans="1:18" x14ac:dyDescent="0.25">
      <c r="A1990">
        <v>226</v>
      </c>
      <c r="J1990">
        <v>1843574</v>
      </c>
      <c r="K1990">
        <v>1844788</v>
      </c>
      <c r="L1990" t="s">
        <v>5</v>
      </c>
      <c r="M1990" t="s">
        <v>88</v>
      </c>
      <c r="N1990" t="str">
        <f t="shared" si="160"/>
        <v>-</v>
      </c>
      <c r="O1990" t="str">
        <f t="shared" si="157"/>
        <v>-</v>
      </c>
      <c r="P1990" t="str">
        <f t="shared" si="158"/>
        <v>-</v>
      </c>
      <c r="Q1990" t="str">
        <f t="shared" si="156"/>
        <v>-</v>
      </c>
      <c r="R1990" t="str">
        <f t="shared" si="159"/>
        <v>-</v>
      </c>
    </row>
    <row r="1991" spans="1:18" x14ac:dyDescent="0.25">
      <c r="A1991">
        <v>226</v>
      </c>
      <c r="J1991">
        <v>1844773</v>
      </c>
      <c r="K1991">
        <v>1845225</v>
      </c>
      <c r="L1991" t="s">
        <v>5</v>
      </c>
      <c r="M1991" t="s">
        <v>88</v>
      </c>
      <c r="N1991">
        <f t="shared" si="160"/>
        <v>1</v>
      </c>
      <c r="O1991">
        <f t="shared" si="157"/>
        <v>1</v>
      </c>
      <c r="P1991" t="str">
        <f t="shared" si="158"/>
        <v>-</v>
      </c>
      <c r="Q1991">
        <f t="shared" si="156"/>
        <v>16</v>
      </c>
      <c r="R1991">
        <f t="shared" si="159"/>
        <v>2</v>
      </c>
    </row>
    <row r="1992" spans="1:18" x14ac:dyDescent="0.25">
      <c r="A1992">
        <v>226</v>
      </c>
      <c r="J1992">
        <v>1845230</v>
      </c>
      <c r="K1992">
        <v>1845580</v>
      </c>
      <c r="L1992" t="s">
        <v>5</v>
      </c>
      <c r="M1992" t="s">
        <v>88</v>
      </c>
      <c r="N1992" t="str">
        <f t="shared" si="160"/>
        <v>-</v>
      </c>
      <c r="O1992" t="str">
        <f t="shared" si="157"/>
        <v>-</v>
      </c>
      <c r="P1992" t="str">
        <f t="shared" si="158"/>
        <v>-</v>
      </c>
      <c r="Q1992" t="str">
        <f t="shared" si="156"/>
        <v>-</v>
      </c>
      <c r="R1992" t="str">
        <f t="shared" si="159"/>
        <v>-</v>
      </c>
    </row>
    <row r="1993" spans="1:18" x14ac:dyDescent="0.25">
      <c r="A1993">
        <v>226</v>
      </c>
      <c r="J1993">
        <v>1845580</v>
      </c>
      <c r="K1993">
        <v>1846134</v>
      </c>
      <c r="L1993" t="s">
        <v>5</v>
      </c>
      <c r="M1993" t="s">
        <v>88</v>
      </c>
      <c r="N1993" t="str">
        <f t="shared" si="160"/>
        <v>-</v>
      </c>
      <c r="O1993" t="str">
        <f t="shared" si="157"/>
        <v>-</v>
      </c>
      <c r="P1993" t="str">
        <f t="shared" si="158"/>
        <v>-</v>
      </c>
      <c r="Q1993" t="str">
        <f t="shared" si="156"/>
        <v>-</v>
      </c>
      <c r="R1993" t="str">
        <f t="shared" si="159"/>
        <v>-</v>
      </c>
    </row>
    <row r="1994" spans="1:18" x14ac:dyDescent="0.25">
      <c r="A1994">
        <v>226</v>
      </c>
      <c r="J1994">
        <v>1846137</v>
      </c>
      <c r="K1994">
        <v>1847492</v>
      </c>
      <c r="L1994" t="s">
        <v>5</v>
      </c>
      <c r="M1994" t="s">
        <v>88</v>
      </c>
      <c r="N1994" t="str">
        <f t="shared" si="160"/>
        <v>-</v>
      </c>
      <c r="O1994" t="str">
        <f t="shared" si="157"/>
        <v>-</v>
      </c>
      <c r="P1994" t="str">
        <f t="shared" si="158"/>
        <v>-</v>
      </c>
      <c r="Q1994" t="str">
        <f t="shared" si="156"/>
        <v>-</v>
      </c>
      <c r="R1994" t="str">
        <f t="shared" si="159"/>
        <v>-</v>
      </c>
    </row>
    <row r="1995" spans="1:18" x14ac:dyDescent="0.25">
      <c r="A1995">
        <v>226</v>
      </c>
      <c r="J1995">
        <v>1847489</v>
      </c>
      <c r="K1995">
        <v>1848601</v>
      </c>
      <c r="L1995" t="s">
        <v>5</v>
      </c>
      <c r="M1995" t="s">
        <v>88</v>
      </c>
      <c r="N1995">
        <f t="shared" si="160"/>
        <v>1</v>
      </c>
      <c r="O1995">
        <f t="shared" si="157"/>
        <v>1</v>
      </c>
      <c r="P1995" t="str">
        <f t="shared" si="158"/>
        <v>-</v>
      </c>
      <c r="Q1995">
        <f t="shared" si="156"/>
        <v>4</v>
      </c>
      <c r="R1995">
        <f t="shared" si="159"/>
        <v>2</v>
      </c>
    </row>
    <row r="1996" spans="1:18" x14ac:dyDescent="0.25">
      <c r="A1996">
        <v>226</v>
      </c>
      <c r="J1996">
        <v>1848613</v>
      </c>
      <c r="K1996">
        <v>1850007</v>
      </c>
      <c r="L1996" t="s">
        <v>5</v>
      </c>
      <c r="M1996" t="s">
        <v>88</v>
      </c>
      <c r="N1996" t="str">
        <f t="shared" si="160"/>
        <v>-</v>
      </c>
      <c r="O1996" t="str">
        <f t="shared" si="157"/>
        <v>-</v>
      </c>
      <c r="P1996" t="str">
        <f t="shared" si="158"/>
        <v>-</v>
      </c>
      <c r="Q1996" t="str">
        <f t="shared" si="156"/>
        <v>-</v>
      </c>
      <c r="R1996" t="str">
        <f t="shared" si="159"/>
        <v>-</v>
      </c>
    </row>
    <row r="1997" spans="1:18" x14ac:dyDescent="0.25">
      <c r="A1997">
        <v>227</v>
      </c>
      <c r="J1997">
        <v>1850004</v>
      </c>
      <c r="K1997">
        <v>1851014</v>
      </c>
      <c r="L1997" t="s">
        <v>5</v>
      </c>
      <c r="M1997" t="s">
        <v>88</v>
      </c>
      <c r="N1997">
        <f t="shared" si="160"/>
        <v>1</v>
      </c>
      <c r="O1997">
        <f t="shared" si="157"/>
        <v>1</v>
      </c>
      <c r="P1997" t="str">
        <f t="shared" si="158"/>
        <v>-</v>
      </c>
      <c r="Q1997">
        <f t="shared" si="156"/>
        <v>4</v>
      </c>
      <c r="R1997">
        <f t="shared" si="159"/>
        <v>2</v>
      </c>
    </row>
    <row r="1998" spans="1:18" x14ac:dyDescent="0.25">
      <c r="A1998">
        <v>227</v>
      </c>
      <c r="J1998">
        <v>1851024</v>
      </c>
      <c r="K1998">
        <v>1851299</v>
      </c>
      <c r="L1998" t="s">
        <v>5</v>
      </c>
      <c r="M1998" t="s">
        <v>88</v>
      </c>
      <c r="N1998" t="str">
        <f t="shared" si="160"/>
        <v>-</v>
      </c>
      <c r="O1998" t="str">
        <f t="shared" si="157"/>
        <v>-</v>
      </c>
      <c r="P1998" t="str">
        <f t="shared" si="158"/>
        <v>-</v>
      </c>
      <c r="Q1998" t="str">
        <f t="shared" si="156"/>
        <v>-</v>
      </c>
      <c r="R1998" t="str">
        <f t="shared" si="159"/>
        <v>-</v>
      </c>
    </row>
    <row r="1999" spans="1:18" x14ac:dyDescent="0.25">
      <c r="A1999">
        <v>227</v>
      </c>
      <c r="J1999">
        <v>1851303</v>
      </c>
      <c r="K1999">
        <v>1851794</v>
      </c>
      <c r="L1999" t="s">
        <v>5</v>
      </c>
      <c r="M1999" t="s">
        <v>88</v>
      </c>
      <c r="N1999" t="str">
        <f t="shared" si="160"/>
        <v>-</v>
      </c>
      <c r="O1999" t="str">
        <f t="shared" si="157"/>
        <v>-</v>
      </c>
      <c r="P1999" t="str">
        <f t="shared" si="158"/>
        <v>-</v>
      </c>
      <c r="Q1999" t="str">
        <f t="shared" si="156"/>
        <v>-</v>
      </c>
      <c r="R1999" t="str">
        <f t="shared" si="159"/>
        <v>-</v>
      </c>
    </row>
    <row r="2000" spans="1:18" x14ac:dyDescent="0.25">
      <c r="A2000">
        <v>227</v>
      </c>
      <c r="J2000">
        <v>1851791</v>
      </c>
      <c r="K2000">
        <v>1852423</v>
      </c>
      <c r="L2000" t="s">
        <v>5</v>
      </c>
      <c r="M2000" t="s">
        <v>88</v>
      </c>
      <c r="N2000">
        <f t="shared" si="160"/>
        <v>1</v>
      </c>
      <c r="O2000">
        <f t="shared" si="157"/>
        <v>1</v>
      </c>
      <c r="P2000" t="str">
        <f t="shared" si="158"/>
        <v>-</v>
      </c>
      <c r="Q2000">
        <f t="shared" si="156"/>
        <v>4</v>
      </c>
      <c r="R2000">
        <f t="shared" si="159"/>
        <v>2</v>
      </c>
    </row>
    <row r="2001" spans="1:18" x14ac:dyDescent="0.25">
      <c r="A2001">
        <v>227</v>
      </c>
      <c r="J2001">
        <v>1852423</v>
      </c>
      <c r="K2001">
        <v>1852905</v>
      </c>
      <c r="L2001" t="s">
        <v>5</v>
      </c>
      <c r="M2001" t="s">
        <v>88</v>
      </c>
      <c r="N2001" t="str">
        <f t="shared" si="160"/>
        <v>-</v>
      </c>
      <c r="O2001" t="str">
        <f t="shared" si="157"/>
        <v>-</v>
      </c>
      <c r="P2001" t="str">
        <f t="shared" si="158"/>
        <v>-</v>
      </c>
      <c r="Q2001" t="str">
        <f t="shared" si="156"/>
        <v>-</v>
      </c>
      <c r="R2001" t="str">
        <f t="shared" si="159"/>
        <v>-</v>
      </c>
    </row>
    <row r="2002" spans="1:18" x14ac:dyDescent="0.25">
      <c r="A2002">
        <v>227</v>
      </c>
      <c r="J2002">
        <v>1852909</v>
      </c>
      <c r="K2002">
        <v>1853184</v>
      </c>
      <c r="L2002" t="s">
        <v>5</v>
      </c>
      <c r="M2002" t="s">
        <v>88</v>
      </c>
      <c r="N2002" t="str">
        <f t="shared" si="160"/>
        <v>-</v>
      </c>
      <c r="O2002" t="str">
        <f t="shared" si="157"/>
        <v>-</v>
      </c>
      <c r="P2002" t="str">
        <f t="shared" si="158"/>
        <v>-</v>
      </c>
      <c r="Q2002" t="str">
        <f t="shared" si="156"/>
        <v>-</v>
      </c>
      <c r="R2002" t="str">
        <f t="shared" si="159"/>
        <v>-</v>
      </c>
    </row>
    <row r="2003" spans="1:18" x14ac:dyDescent="0.25">
      <c r="A2003">
        <v>227</v>
      </c>
      <c r="J2003">
        <v>1853203</v>
      </c>
      <c r="K2003">
        <v>1853553</v>
      </c>
      <c r="L2003" t="s">
        <v>5</v>
      </c>
      <c r="M2003" t="s">
        <v>88</v>
      </c>
      <c r="N2003" t="str">
        <f t="shared" si="160"/>
        <v>-</v>
      </c>
      <c r="O2003" t="str">
        <f t="shared" si="157"/>
        <v>-</v>
      </c>
      <c r="P2003" t="str">
        <f t="shared" si="158"/>
        <v>-</v>
      </c>
      <c r="Q2003" t="str">
        <f t="shared" si="156"/>
        <v>-</v>
      </c>
      <c r="R2003" t="str">
        <f t="shared" si="159"/>
        <v>-</v>
      </c>
    </row>
    <row r="2004" spans="1:18" x14ac:dyDescent="0.25">
      <c r="A2004">
        <v>228</v>
      </c>
      <c r="J2004">
        <v>1853543</v>
      </c>
      <c r="K2004">
        <v>1855375</v>
      </c>
      <c r="L2004" t="s">
        <v>5</v>
      </c>
      <c r="M2004" t="s">
        <v>88</v>
      </c>
      <c r="N2004">
        <f t="shared" si="160"/>
        <v>1</v>
      </c>
      <c r="O2004">
        <f t="shared" si="157"/>
        <v>1</v>
      </c>
      <c r="P2004" t="str">
        <f t="shared" si="158"/>
        <v>-</v>
      </c>
      <c r="Q2004">
        <f t="shared" si="156"/>
        <v>11</v>
      </c>
      <c r="R2004">
        <f t="shared" si="159"/>
        <v>1</v>
      </c>
    </row>
    <row r="2005" spans="1:18" x14ac:dyDescent="0.25">
      <c r="A2005">
        <v>228</v>
      </c>
      <c r="J2005">
        <v>1855385</v>
      </c>
      <c r="K2005">
        <v>1855906</v>
      </c>
      <c r="L2005" t="s">
        <v>5</v>
      </c>
      <c r="M2005" t="s">
        <v>88</v>
      </c>
      <c r="N2005" t="str">
        <f t="shared" si="160"/>
        <v>-</v>
      </c>
      <c r="O2005" t="str">
        <f t="shared" si="157"/>
        <v>-</v>
      </c>
      <c r="P2005" t="str">
        <f t="shared" si="158"/>
        <v>-</v>
      </c>
      <c r="Q2005" t="str">
        <f t="shared" si="156"/>
        <v>-</v>
      </c>
      <c r="R2005" t="str">
        <f t="shared" si="159"/>
        <v>-</v>
      </c>
    </row>
    <row r="2006" spans="1:18" x14ac:dyDescent="0.25">
      <c r="A2006">
        <v>228</v>
      </c>
      <c r="J2006">
        <v>1855921</v>
      </c>
      <c r="K2006">
        <v>1856595</v>
      </c>
      <c r="L2006" t="s">
        <v>5</v>
      </c>
      <c r="M2006" t="s">
        <v>88</v>
      </c>
      <c r="N2006" t="str">
        <f t="shared" si="160"/>
        <v>-</v>
      </c>
      <c r="O2006" t="str">
        <f t="shared" si="157"/>
        <v>-</v>
      </c>
      <c r="P2006" t="str">
        <f t="shared" si="158"/>
        <v>-</v>
      </c>
      <c r="Q2006" t="str">
        <f t="shared" si="156"/>
        <v>-</v>
      </c>
      <c r="R2006" t="str">
        <f t="shared" si="159"/>
        <v>-</v>
      </c>
    </row>
    <row r="2007" spans="1:18" x14ac:dyDescent="0.25">
      <c r="A2007">
        <v>228</v>
      </c>
      <c r="J2007">
        <v>1856606</v>
      </c>
      <c r="K2007">
        <v>1858270</v>
      </c>
      <c r="L2007" t="s">
        <v>5</v>
      </c>
      <c r="M2007" t="s">
        <v>88</v>
      </c>
      <c r="N2007" t="str">
        <f t="shared" si="160"/>
        <v>-</v>
      </c>
      <c r="O2007" t="str">
        <f t="shared" si="157"/>
        <v>-</v>
      </c>
      <c r="P2007" t="str">
        <f t="shared" si="158"/>
        <v>-</v>
      </c>
      <c r="Q2007" t="str">
        <f t="shared" si="156"/>
        <v>-</v>
      </c>
      <c r="R2007" t="str">
        <f t="shared" si="159"/>
        <v>-</v>
      </c>
    </row>
    <row r="2008" spans="1:18" x14ac:dyDescent="0.25">
      <c r="A2008">
        <v>228</v>
      </c>
      <c r="J2008">
        <v>1858289</v>
      </c>
      <c r="K2008">
        <v>1859101</v>
      </c>
      <c r="L2008" t="s">
        <v>5</v>
      </c>
      <c r="M2008" t="s">
        <v>88</v>
      </c>
      <c r="N2008" t="str">
        <f t="shared" si="160"/>
        <v>-</v>
      </c>
      <c r="O2008" t="str">
        <f t="shared" si="157"/>
        <v>-</v>
      </c>
      <c r="P2008" t="str">
        <f t="shared" si="158"/>
        <v>-</v>
      </c>
      <c r="Q2008" t="str">
        <f t="shared" si="156"/>
        <v>-</v>
      </c>
      <c r="R2008" t="str">
        <f t="shared" si="159"/>
        <v>-</v>
      </c>
    </row>
    <row r="2009" spans="1:18" x14ac:dyDescent="0.25">
      <c r="A2009">
        <v>228</v>
      </c>
      <c r="J2009">
        <v>1859098</v>
      </c>
      <c r="K2009">
        <v>1859382</v>
      </c>
      <c r="L2009" t="s">
        <v>5</v>
      </c>
      <c r="M2009" t="s">
        <v>88</v>
      </c>
      <c r="N2009">
        <f t="shared" si="160"/>
        <v>1</v>
      </c>
      <c r="O2009">
        <f t="shared" si="157"/>
        <v>1</v>
      </c>
      <c r="P2009" t="str">
        <f t="shared" si="158"/>
        <v>-</v>
      </c>
      <c r="Q2009">
        <f t="shared" si="156"/>
        <v>4</v>
      </c>
      <c r="R2009">
        <f t="shared" si="159"/>
        <v>2</v>
      </c>
    </row>
    <row r="2010" spans="1:18" x14ac:dyDescent="0.25">
      <c r="A2010">
        <v>228</v>
      </c>
      <c r="J2010">
        <v>1859907</v>
      </c>
      <c r="K2010">
        <v>1860701</v>
      </c>
      <c r="L2010" t="s">
        <v>5</v>
      </c>
      <c r="M2010" t="s">
        <v>25</v>
      </c>
      <c r="N2010" t="str">
        <f t="shared" si="160"/>
        <v>-</v>
      </c>
      <c r="O2010" t="str">
        <f t="shared" si="157"/>
        <v>-</v>
      </c>
      <c r="P2010" t="str">
        <f t="shared" si="158"/>
        <v>-</v>
      </c>
      <c r="Q2010" t="str">
        <f t="shared" si="156"/>
        <v>-</v>
      </c>
      <c r="R2010" t="str">
        <f t="shared" si="159"/>
        <v>-</v>
      </c>
    </row>
    <row r="2011" spans="1:18" x14ac:dyDescent="0.25">
      <c r="A2011">
        <v>228</v>
      </c>
      <c r="J2011">
        <v>1860918</v>
      </c>
      <c r="K2011">
        <v>1861829</v>
      </c>
      <c r="L2011" t="s">
        <v>5</v>
      </c>
      <c r="M2011" t="s">
        <v>25</v>
      </c>
      <c r="N2011" t="str">
        <f t="shared" si="160"/>
        <v>-</v>
      </c>
      <c r="O2011" t="str">
        <f t="shared" si="157"/>
        <v>-</v>
      </c>
      <c r="P2011" t="str">
        <f t="shared" si="158"/>
        <v>-</v>
      </c>
      <c r="Q2011" t="str">
        <f t="shared" si="156"/>
        <v>-</v>
      </c>
      <c r="R2011" t="str">
        <f t="shared" si="159"/>
        <v>-</v>
      </c>
    </row>
    <row r="2012" spans="1:18" x14ac:dyDescent="0.25">
      <c r="A2012">
        <v>228</v>
      </c>
      <c r="J2012">
        <v>1862427</v>
      </c>
      <c r="K2012">
        <v>1863806</v>
      </c>
      <c r="L2012" t="s">
        <v>5</v>
      </c>
      <c r="M2012" t="s">
        <v>25</v>
      </c>
      <c r="N2012" t="str">
        <f t="shared" si="160"/>
        <v>-</v>
      </c>
      <c r="O2012" t="str">
        <f t="shared" si="157"/>
        <v>-</v>
      </c>
      <c r="P2012" t="str">
        <f t="shared" si="158"/>
        <v>-</v>
      </c>
      <c r="Q2012" t="str">
        <f t="shared" si="156"/>
        <v>-</v>
      </c>
      <c r="R2012" t="str">
        <f t="shared" si="159"/>
        <v>-</v>
      </c>
    </row>
    <row r="2013" spans="1:18" x14ac:dyDescent="0.25">
      <c r="A2013">
        <v>228</v>
      </c>
      <c r="J2013">
        <v>1863803</v>
      </c>
      <c r="K2013">
        <v>1864762</v>
      </c>
      <c r="L2013" t="s">
        <v>5</v>
      </c>
      <c r="M2013" t="s">
        <v>25</v>
      </c>
      <c r="N2013">
        <f t="shared" si="160"/>
        <v>1</v>
      </c>
      <c r="O2013">
        <f t="shared" si="157"/>
        <v>1</v>
      </c>
      <c r="P2013" t="str">
        <f t="shared" si="158"/>
        <v>-</v>
      </c>
      <c r="Q2013">
        <f t="shared" si="156"/>
        <v>4</v>
      </c>
      <c r="R2013">
        <f t="shared" si="159"/>
        <v>2</v>
      </c>
    </row>
    <row r="2014" spans="1:18" x14ac:dyDescent="0.25">
      <c r="A2014">
        <v>228</v>
      </c>
      <c r="J2014">
        <v>1864773</v>
      </c>
      <c r="K2014">
        <v>1865405</v>
      </c>
      <c r="L2014" t="s">
        <v>5</v>
      </c>
      <c r="M2014" t="s">
        <v>25</v>
      </c>
      <c r="N2014" t="str">
        <f t="shared" si="160"/>
        <v>-</v>
      </c>
      <c r="O2014" t="str">
        <f t="shared" si="157"/>
        <v>-</v>
      </c>
      <c r="P2014" t="str">
        <f t="shared" si="158"/>
        <v>-</v>
      </c>
      <c r="Q2014" t="str">
        <f t="shared" si="156"/>
        <v>-</v>
      </c>
      <c r="R2014" t="str">
        <f t="shared" si="159"/>
        <v>-</v>
      </c>
    </row>
    <row r="2015" spans="1:18" x14ac:dyDescent="0.25">
      <c r="A2015">
        <v>229</v>
      </c>
      <c r="J2015">
        <v>1865405</v>
      </c>
      <c r="K2015">
        <v>1866544</v>
      </c>
      <c r="L2015" t="s">
        <v>5</v>
      </c>
      <c r="M2015" t="s">
        <v>25</v>
      </c>
      <c r="N2015" t="str">
        <f t="shared" si="160"/>
        <v>-</v>
      </c>
      <c r="O2015" t="str">
        <f t="shared" si="157"/>
        <v>-</v>
      </c>
      <c r="P2015" t="str">
        <f t="shared" si="158"/>
        <v>-</v>
      </c>
      <c r="Q2015" t="str">
        <f t="shared" si="156"/>
        <v>-</v>
      </c>
      <c r="R2015" t="str">
        <f t="shared" si="159"/>
        <v>-</v>
      </c>
    </row>
    <row r="2016" spans="1:18" x14ac:dyDescent="0.25">
      <c r="A2016">
        <v>229</v>
      </c>
      <c r="J2016">
        <v>1866538</v>
      </c>
      <c r="K2016">
        <v>1867143</v>
      </c>
      <c r="L2016" t="s">
        <v>5</v>
      </c>
      <c r="M2016" t="s">
        <v>25</v>
      </c>
      <c r="N2016">
        <f t="shared" si="160"/>
        <v>1</v>
      </c>
      <c r="O2016">
        <f t="shared" si="157"/>
        <v>1</v>
      </c>
      <c r="P2016" t="str">
        <f t="shared" si="158"/>
        <v>-</v>
      </c>
      <c r="Q2016">
        <f t="shared" si="156"/>
        <v>7</v>
      </c>
      <c r="R2016">
        <f t="shared" si="159"/>
        <v>2</v>
      </c>
    </row>
    <row r="2017" spans="1:18" x14ac:dyDescent="0.25">
      <c r="A2017">
        <v>229</v>
      </c>
      <c r="J2017">
        <v>1867133</v>
      </c>
      <c r="K2017">
        <v>1867711</v>
      </c>
      <c r="L2017" t="s">
        <v>5</v>
      </c>
      <c r="M2017" t="s">
        <v>25</v>
      </c>
      <c r="N2017">
        <f t="shared" si="160"/>
        <v>1</v>
      </c>
      <c r="O2017">
        <f t="shared" si="157"/>
        <v>1</v>
      </c>
      <c r="P2017" t="str">
        <f t="shared" si="158"/>
        <v>-</v>
      </c>
      <c r="Q2017">
        <f t="shared" si="156"/>
        <v>11</v>
      </c>
      <c r="R2017">
        <f t="shared" si="159"/>
        <v>1</v>
      </c>
    </row>
    <row r="2018" spans="1:18" x14ac:dyDescent="0.25">
      <c r="A2018">
        <v>229</v>
      </c>
      <c r="J2018">
        <v>1867695</v>
      </c>
      <c r="K2018">
        <v>1868468</v>
      </c>
      <c r="L2018" t="s">
        <v>5</v>
      </c>
      <c r="M2018" t="s">
        <v>25</v>
      </c>
      <c r="N2018">
        <f t="shared" si="160"/>
        <v>1</v>
      </c>
      <c r="O2018">
        <f t="shared" si="157"/>
        <v>1</v>
      </c>
      <c r="P2018" t="str">
        <f t="shared" si="158"/>
        <v>-</v>
      </c>
      <c r="Q2018">
        <f t="shared" si="156"/>
        <v>17</v>
      </c>
      <c r="R2018">
        <f t="shared" si="159"/>
        <v>1</v>
      </c>
    </row>
    <row r="2019" spans="1:18" x14ac:dyDescent="0.25">
      <c r="A2019">
        <v>229</v>
      </c>
      <c r="J2019">
        <v>1868449</v>
      </c>
      <c r="K2019">
        <v>1869504</v>
      </c>
      <c r="L2019" t="s">
        <v>5</v>
      </c>
      <c r="M2019" t="s">
        <v>25</v>
      </c>
      <c r="N2019">
        <f t="shared" si="160"/>
        <v>1</v>
      </c>
      <c r="O2019">
        <f t="shared" si="157"/>
        <v>1</v>
      </c>
      <c r="P2019" t="str">
        <f t="shared" si="158"/>
        <v>-</v>
      </c>
      <c r="Q2019">
        <f t="shared" si="156"/>
        <v>20</v>
      </c>
      <c r="R2019">
        <f t="shared" si="159"/>
        <v>1</v>
      </c>
    </row>
    <row r="2020" spans="1:18" x14ac:dyDescent="0.25">
      <c r="A2020">
        <v>229</v>
      </c>
      <c r="J2020">
        <v>1869504</v>
      </c>
      <c r="K2020">
        <v>1870229</v>
      </c>
      <c r="L2020" t="s">
        <v>5</v>
      </c>
      <c r="M2020" t="s">
        <v>25</v>
      </c>
      <c r="N2020" t="str">
        <f t="shared" si="160"/>
        <v>-</v>
      </c>
      <c r="O2020" t="str">
        <f t="shared" si="157"/>
        <v>-</v>
      </c>
      <c r="P2020" t="str">
        <f t="shared" si="158"/>
        <v>-</v>
      </c>
      <c r="Q2020" t="str">
        <f t="shared" si="156"/>
        <v>-</v>
      </c>
      <c r="R2020" t="str">
        <f t="shared" si="159"/>
        <v>-</v>
      </c>
    </row>
    <row r="2021" spans="1:18" x14ac:dyDescent="0.25">
      <c r="A2021">
        <v>229</v>
      </c>
      <c r="J2021">
        <v>1870226</v>
      </c>
      <c r="K2021">
        <v>1871017</v>
      </c>
      <c r="L2021" t="s">
        <v>5</v>
      </c>
      <c r="M2021" t="s">
        <v>25</v>
      </c>
      <c r="N2021">
        <f t="shared" si="160"/>
        <v>1</v>
      </c>
      <c r="O2021">
        <f t="shared" si="157"/>
        <v>1</v>
      </c>
      <c r="P2021" t="str">
        <f t="shared" si="158"/>
        <v>-</v>
      </c>
      <c r="Q2021">
        <f t="shared" si="156"/>
        <v>4</v>
      </c>
      <c r="R2021">
        <f t="shared" si="159"/>
        <v>2</v>
      </c>
    </row>
    <row r="2022" spans="1:18" x14ac:dyDescent="0.25">
      <c r="A2022">
        <v>229</v>
      </c>
      <c r="J2022">
        <v>1871020</v>
      </c>
      <c r="K2022">
        <v>1871814</v>
      </c>
      <c r="L2022" t="s">
        <v>5</v>
      </c>
      <c r="M2022" t="s">
        <v>25</v>
      </c>
      <c r="N2022" t="str">
        <f t="shared" si="160"/>
        <v>-</v>
      </c>
      <c r="O2022" t="str">
        <f t="shared" si="157"/>
        <v>-</v>
      </c>
      <c r="P2022" t="str">
        <f t="shared" si="158"/>
        <v>-</v>
      </c>
      <c r="Q2022" t="str">
        <f t="shared" si="156"/>
        <v>-</v>
      </c>
      <c r="R2022" t="str">
        <f t="shared" si="159"/>
        <v>-</v>
      </c>
    </row>
    <row r="2023" spans="1:18" x14ac:dyDescent="0.25">
      <c r="A2023">
        <v>229</v>
      </c>
      <c r="J2023">
        <v>1871811</v>
      </c>
      <c r="K2023">
        <v>1872524</v>
      </c>
      <c r="L2023" t="s">
        <v>5</v>
      </c>
      <c r="M2023" t="s">
        <v>25</v>
      </c>
      <c r="N2023">
        <f t="shared" si="160"/>
        <v>1</v>
      </c>
      <c r="O2023">
        <f t="shared" si="157"/>
        <v>1</v>
      </c>
      <c r="P2023" t="str">
        <f t="shared" si="158"/>
        <v>-</v>
      </c>
      <c r="Q2023">
        <f t="shared" si="156"/>
        <v>4</v>
      </c>
      <c r="R2023">
        <f t="shared" si="159"/>
        <v>2</v>
      </c>
    </row>
    <row r="2024" spans="1:18" x14ac:dyDescent="0.25">
      <c r="A2024">
        <v>229</v>
      </c>
      <c r="J2024">
        <v>1872521</v>
      </c>
      <c r="K2024">
        <v>1873258</v>
      </c>
      <c r="L2024" t="s">
        <v>5</v>
      </c>
      <c r="M2024" t="s">
        <v>25</v>
      </c>
      <c r="N2024">
        <f t="shared" si="160"/>
        <v>1</v>
      </c>
      <c r="O2024">
        <f t="shared" si="157"/>
        <v>1</v>
      </c>
      <c r="P2024" t="str">
        <f t="shared" si="158"/>
        <v>-</v>
      </c>
      <c r="Q2024">
        <f t="shared" si="156"/>
        <v>4</v>
      </c>
      <c r="R2024">
        <f t="shared" si="159"/>
        <v>2</v>
      </c>
    </row>
    <row r="2025" spans="1:18" x14ac:dyDescent="0.25">
      <c r="A2025">
        <v>229</v>
      </c>
      <c r="J2025">
        <v>1873260</v>
      </c>
      <c r="K2025">
        <v>1873541</v>
      </c>
      <c r="L2025" t="s">
        <v>5</v>
      </c>
      <c r="M2025" t="s">
        <v>25</v>
      </c>
      <c r="N2025" t="str">
        <f t="shared" si="160"/>
        <v>-</v>
      </c>
      <c r="O2025" t="str">
        <f t="shared" si="157"/>
        <v>-</v>
      </c>
      <c r="P2025" t="str">
        <f t="shared" si="158"/>
        <v>-</v>
      </c>
      <c r="Q2025" t="str">
        <f t="shared" si="156"/>
        <v>-</v>
      </c>
      <c r="R2025" t="str">
        <f t="shared" si="159"/>
        <v>-</v>
      </c>
    </row>
    <row r="2026" spans="1:18" x14ac:dyDescent="0.25">
      <c r="A2026">
        <v>229</v>
      </c>
      <c r="J2026">
        <v>1873528</v>
      </c>
      <c r="K2026">
        <v>1874205</v>
      </c>
      <c r="L2026" t="s">
        <v>5</v>
      </c>
      <c r="M2026" t="s">
        <v>25</v>
      </c>
      <c r="N2026">
        <f t="shared" si="160"/>
        <v>1</v>
      </c>
      <c r="O2026">
        <f t="shared" si="157"/>
        <v>1</v>
      </c>
      <c r="P2026" t="str">
        <f t="shared" si="158"/>
        <v>-</v>
      </c>
      <c r="Q2026">
        <f t="shared" si="156"/>
        <v>14</v>
      </c>
      <c r="R2026">
        <f t="shared" si="159"/>
        <v>1</v>
      </c>
    </row>
    <row r="2027" spans="1:18" x14ac:dyDescent="0.25">
      <c r="A2027">
        <v>229</v>
      </c>
      <c r="J2027">
        <v>1874214</v>
      </c>
      <c r="K2027">
        <v>1875029</v>
      </c>
      <c r="L2027" t="s">
        <v>5</v>
      </c>
      <c r="M2027" t="s">
        <v>25</v>
      </c>
      <c r="N2027" t="str">
        <f t="shared" si="160"/>
        <v>-</v>
      </c>
      <c r="O2027" t="str">
        <f t="shared" si="157"/>
        <v>-</v>
      </c>
      <c r="P2027" t="str">
        <f t="shared" si="158"/>
        <v>-</v>
      </c>
      <c r="Q2027" t="str">
        <f t="shared" si="156"/>
        <v>-</v>
      </c>
      <c r="R2027" t="str">
        <f t="shared" si="159"/>
        <v>-</v>
      </c>
    </row>
    <row r="2028" spans="1:18" x14ac:dyDescent="0.25">
      <c r="A2028">
        <v>229</v>
      </c>
      <c r="J2028">
        <v>1875026</v>
      </c>
      <c r="K2028">
        <v>1876546</v>
      </c>
      <c r="L2028" t="s">
        <v>5</v>
      </c>
      <c r="M2028" t="s">
        <v>25</v>
      </c>
      <c r="N2028">
        <f t="shared" si="160"/>
        <v>1</v>
      </c>
      <c r="O2028">
        <f t="shared" si="157"/>
        <v>1</v>
      </c>
      <c r="P2028" t="str">
        <f t="shared" si="158"/>
        <v>-</v>
      </c>
      <c r="Q2028">
        <f t="shared" si="156"/>
        <v>4</v>
      </c>
      <c r="R2028">
        <f t="shared" si="159"/>
        <v>2</v>
      </c>
    </row>
    <row r="2029" spans="1:18" x14ac:dyDescent="0.25">
      <c r="A2029">
        <v>229</v>
      </c>
      <c r="J2029">
        <v>1876543</v>
      </c>
      <c r="K2029">
        <v>1877088</v>
      </c>
      <c r="L2029" t="s">
        <v>5</v>
      </c>
      <c r="M2029" t="s">
        <v>25</v>
      </c>
      <c r="N2029">
        <f t="shared" si="160"/>
        <v>1</v>
      </c>
      <c r="O2029">
        <f t="shared" si="157"/>
        <v>1</v>
      </c>
      <c r="P2029" t="str">
        <f t="shared" si="158"/>
        <v>-</v>
      </c>
      <c r="Q2029">
        <f t="shared" si="156"/>
        <v>4</v>
      </c>
      <c r="R2029">
        <f t="shared" si="159"/>
        <v>2</v>
      </c>
    </row>
    <row r="2030" spans="1:18" x14ac:dyDescent="0.25">
      <c r="A2030">
        <v>230</v>
      </c>
      <c r="J2030">
        <v>1877085</v>
      </c>
      <c r="K2030">
        <v>1877828</v>
      </c>
      <c r="L2030" t="s">
        <v>5</v>
      </c>
      <c r="M2030" t="s">
        <v>25</v>
      </c>
      <c r="N2030">
        <f t="shared" si="160"/>
        <v>1</v>
      </c>
      <c r="O2030">
        <f t="shared" si="157"/>
        <v>1</v>
      </c>
      <c r="P2030" t="str">
        <f t="shared" si="158"/>
        <v>-</v>
      </c>
      <c r="Q2030">
        <f t="shared" si="156"/>
        <v>4</v>
      </c>
      <c r="R2030">
        <f t="shared" si="159"/>
        <v>2</v>
      </c>
    </row>
    <row r="2031" spans="1:18" x14ac:dyDescent="0.25">
      <c r="A2031">
        <v>230</v>
      </c>
      <c r="J2031">
        <v>1877855</v>
      </c>
      <c r="K2031">
        <v>1878925</v>
      </c>
      <c r="L2031" t="s">
        <v>5</v>
      </c>
      <c r="M2031" t="s">
        <v>25</v>
      </c>
      <c r="N2031" t="str">
        <f t="shared" si="160"/>
        <v>-</v>
      </c>
      <c r="O2031" t="str">
        <f t="shared" si="157"/>
        <v>-</v>
      </c>
      <c r="P2031" t="str">
        <f t="shared" si="158"/>
        <v>-</v>
      </c>
      <c r="Q2031" t="str">
        <f t="shared" si="156"/>
        <v>-</v>
      </c>
      <c r="R2031" t="str">
        <f t="shared" si="159"/>
        <v>-</v>
      </c>
    </row>
    <row r="2032" spans="1:18" x14ac:dyDescent="0.25">
      <c r="A2032">
        <v>230</v>
      </c>
      <c r="J2032">
        <v>1879003</v>
      </c>
      <c r="K2032">
        <v>1879932</v>
      </c>
      <c r="L2032" t="s">
        <v>5</v>
      </c>
      <c r="M2032" t="s">
        <v>25</v>
      </c>
      <c r="N2032" t="str">
        <f t="shared" si="160"/>
        <v>-</v>
      </c>
      <c r="O2032" t="str">
        <f t="shared" si="157"/>
        <v>-</v>
      </c>
      <c r="P2032" t="str">
        <f t="shared" si="158"/>
        <v>-</v>
      </c>
      <c r="Q2032" t="str">
        <f t="shared" si="156"/>
        <v>-</v>
      </c>
      <c r="R2032" t="str">
        <f t="shared" si="159"/>
        <v>-</v>
      </c>
    </row>
    <row r="2033" spans="1:18" x14ac:dyDescent="0.25">
      <c r="A2033">
        <v>230</v>
      </c>
      <c r="J2033">
        <v>1880081</v>
      </c>
      <c r="K2033">
        <v>1880266</v>
      </c>
      <c r="L2033" t="s">
        <v>5</v>
      </c>
      <c r="M2033" t="s">
        <v>88</v>
      </c>
      <c r="N2033" t="str">
        <f t="shared" si="160"/>
        <v>-</v>
      </c>
      <c r="O2033" t="str">
        <f t="shared" si="157"/>
        <v>-</v>
      </c>
      <c r="P2033" t="str">
        <f t="shared" si="158"/>
        <v>-</v>
      </c>
      <c r="Q2033" t="str">
        <f t="shared" si="156"/>
        <v>-</v>
      </c>
      <c r="R2033" t="str">
        <f t="shared" si="159"/>
        <v>-</v>
      </c>
    </row>
    <row r="2034" spans="1:18" x14ac:dyDescent="0.25">
      <c r="A2034">
        <v>230</v>
      </c>
      <c r="J2034">
        <v>1880680</v>
      </c>
      <c r="K2034">
        <v>1881054</v>
      </c>
      <c r="L2034" t="s">
        <v>5</v>
      </c>
      <c r="M2034" t="s">
        <v>25</v>
      </c>
      <c r="N2034" t="str">
        <f t="shared" si="160"/>
        <v>-</v>
      </c>
      <c r="O2034" t="str">
        <f t="shared" si="157"/>
        <v>-</v>
      </c>
      <c r="P2034" t="str">
        <f t="shared" si="158"/>
        <v>-</v>
      </c>
      <c r="Q2034" t="str">
        <f t="shared" si="156"/>
        <v>-</v>
      </c>
      <c r="R2034" t="str">
        <f t="shared" si="159"/>
        <v>-</v>
      </c>
    </row>
    <row r="2035" spans="1:18" x14ac:dyDescent="0.25">
      <c r="A2035">
        <v>230</v>
      </c>
      <c r="J2035">
        <v>1881051</v>
      </c>
      <c r="K2035">
        <v>1881527</v>
      </c>
      <c r="L2035" t="s">
        <v>5</v>
      </c>
      <c r="M2035" t="s">
        <v>25</v>
      </c>
      <c r="N2035">
        <f t="shared" si="160"/>
        <v>1</v>
      </c>
      <c r="O2035">
        <f t="shared" si="157"/>
        <v>1</v>
      </c>
      <c r="P2035" t="str">
        <f t="shared" si="158"/>
        <v>-</v>
      </c>
      <c r="Q2035">
        <f t="shared" si="156"/>
        <v>4</v>
      </c>
      <c r="R2035">
        <f t="shared" si="159"/>
        <v>2</v>
      </c>
    </row>
    <row r="2036" spans="1:18" x14ac:dyDescent="0.25">
      <c r="A2036">
        <v>230</v>
      </c>
      <c r="J2036">
        <v>1881561</v>
      </c>
      <c r="K2036">
        <v>1881923</v>
      </c>
      <c r="L2036" t="s">
        <v>5</v>
      </c>
      <c r="M2036" t="s">
        <v>25</v>
      </c>
      <c r="N2036" t="str">
        <f t="shared" si="160"/>
        <v>-</v>
      </c>
      <c r="O2036" t="str">
        <f t="shared" si="157"/>
        <v>-</v>
      </c>
      <c r="P2036" t="str">
        <f t="shared" si="158"/>
        <v>-</v>
      </c>
      <c r="Q2036" t="str">
        <f t="shared" si="156"/>
        <v>-</v>
      </c>
      <c r="R2036" t="str">
        <f t="shared" si="159"/>
        <v>-</v>
      </c>
    </row>
    <row r="2037" spans="1:18" x14ac:dyDescent="0.25">
      <c r="A2037">
        <v>230</v>
      </c>
      <c r="J2037">
        <v>1881967</v>
      </c>
      <c r="K2037">
        <v>1883727</v>
      </c>
      <c r="L2037" t="s">
        <v>5</v>
      </c>
      <c r="M2037" t="s">
        <v>25</v>
      </c>
      <c r="N2037" t="str">
        <f t="shared" si="160"/>
        <v>-</v>
      </c>
      <c r="O2037" t="str">
        <f t="shared" si="157"/>
        <v>-</v>
      </c>
      <c r="P2037" t="str">
        <f t="shared" si="158"/>
        <v>-</v>
      </c>
      <c r="Q2037" t="str">
        <f t="shared" si="156"/>
        <v>-</v>
      </c>
      <c r="R2037" t="str">
        <f t="shared" si="159"/>
        <v>-</v>
      </c>
    </row>
    <row r="2038" spans="1:18" x14ac:dyDescent="0.25">
      <c r="A2038">
        <v>230</v>
      </c>
      <c r="J2038">
        <v>1883745</v>
      </c>
      <c r="K2038">
        <v>1884794</v>
      </c>
      <c r="L2038" t="s">
        <v>5</v>
      </c>
      <c r="M2038" t="s">
        <v>25</v>
      </c>
      <c r="N2038" t="str">
        <f t="shared" si="160"/>
        <v>-</v>
      </c>
      <c r="O2038" t="str">
        <f t="shared" si="157"/>
        <v>-</v>
      </c>
      <c r="P2038" t="str">
        <f t="shared" si="158"/>
        <v>-</v>
      </c>
      <c r="Q2038" t="str">
        <f t="shared" si="156"/>
        <v>-</v>
      </c>
      <c r="R2038" t="str">
        <f t="shared" si="159"/>
        <v>-</v>
      </c>
    </row>
    <row r="2039" spans="1:18" x14ac:dyDescent="0.25">
      <c r="A2039">
        <v>230</v>
      </c>
      <c r="J2039">
        <v>1884813</v>
      </c>
      <c r="K2039">
        <v>1885115</v>
      </c>
      <c r="L2039" t="s">
        <v>5</v>
      </c>
      <c r="M2039" t="s">
        <v>88</v>
      </c>
      <c r="N2039" t="str">
        <f t="shared" si="160"/>
        <v>-</v>
      </c>
      <c r="O2039" t="str">
        <f t="shared" si="157"/>
        <v>-</v>
      </c>
      <c r="P2039" t="str">
        <f t="shared" si="158"/>
        <v>-</v>
      </c>
      <c r="Q2039" t="str">
        <f t="shared" si="156"/>
        <v>-</v>
      </c>
      <c r="R2039" t="str">
        <f t="shared" si="159"/>
        <v>-</v>
      </c>
    </row>
    <row r="2040" spans="1:18" x14ac:dyDescent="0.25">
      <c r="A2040">
        <v>230</v>
      </c>
      <c r="J2040">
        <v>1885093</v>
      </c>
      <c r="K2040">
        <v>1885275</v>
      </c>
      <c r="L2040" t="s">
        <v>5</v>
      </c>
      <c r="M2040" t="s">
        <v>25</v>
      </c>
      <c r="N2040">
        <f t="shared" si="160"/>
        <v>1</v>
      </c>
      <c r="O2040" t="str">
        <f t="shared" si="157"/>
        <v>-</v>
      </c>
      <c r="P2040">
        <f t="shared" si="158"/>
        <v>1</v>
      </c>
      <c r="Q2040">
        <f t="shared" si="156"/>
        <v>23</v>
      </c>
      <c r="R2040">
        <f t="shared" si="159"/>
        <v>1</v>
      </c>
    </row>
    <row r="2041" spans="1:18" x14ac:dyDescent="0.25">
      <c r="A2041">
        <v>231</v>
      </c>
      <c r="J2041">
        <v>1885280</v>
      </c>
      <c r="K2041">
        <v>1885355</v>
      </c>
      <c r="L2041" t="s">
        <v>5</v>
      </c>
      <c r="M2041" t="s">
        <v>88</v>
      </c>
      <c r="N2041" t="str">
        <f t="shared" si="160"/>
        <v>-</v>
      </c>
      <c r="O2041" t="str">
        <f t="shared" si="157"/>
        <v>-</v>
      </c>
      <c r="P2041" t="str">
        <f t="shared" si="158"/>
        <v>-</v>
      </c>
      <c r="Q2041" t="str">
        <f t="shared" si="156"/>
        <v>-</v>
      </c>
      <c r="R2041" t="str">
        <f t="shared" si="159"/>
        <v>-</v>
      </c>
    </row>
    <row r="2042" spans="1:18" x14ac:dyDescent="0.25">
      <c r="A2042">
        <v>231</v>
      </c>
      <c r="J2042">
        <v>689618</v>
      </c>
      <c r="K2042">
        <v>689693</v>
      </c>
      <c r="L2042" t="s">
        <v>5</v>
      </c>
      <c r="M2042" t="s">
        <v>88</v>
      </c>
      <c r="N2042">
        <f t="shared" si="160"/>
        <v>1</v>
      </c>
      <c r="O2042">
        <f t="shared" si="157"/>
        <v>1</v>
      </c>
      <c r="P2042" t="str">
        <f t="shared" si="158"/>
        <v>-</v>
      </c>
      <c r="Q2042">
        <f t="shared" si="156"/>
        <v>1195738</v>
      </c>
      <c r="R2042">
        <f t="shared" si="159"/>
        <v>2</v>
      </c>
    </row>
    <row r="2043" spans="1:18" x14ac:dyDescent="0.25">
      <c r="A2043">
        <v>231</v>
      </c>
      <c r="J2043">
        <v>1885515</v>
      </c>
      <c r="K2043">
        <v>1886972</v>
      </c>
      <c r="L2043" t="s">
        <v>5</v>
      </c>
      <c r="M2043" t="s">
        <v>25</v>
      </c>
      <c r="N2043" t="str">
        <f t="shared" si="160"/>
        <v>-</v>
      </c>
      <c r="O2043" t="str">
        <f t="shared" si="157"/>
        <v>-</v>
      </c>
      <c r="P2043" t="str">
        <f t="shared" si="158"/>
        <v>-</v>
      </c>
      <c r="Q2043" t="str">
        <f t="shared" si="156"/>
        <v>-</v>
      </c>
      <c r="R2043" t="str">
        <f t="shared" si="159"/>
        <v>-</v>
      </c>
    </row>
    <row r="2044" spans="1:18" x14ac:dyDescent="0.25">
      <c r="A2044">
        <v>231</v>
      </c>
      <c r="J2044">
        <v>1887113</v>
      </c>
      <c r="K2044">
        <v>1887188</v>
      </c>
      <c r="L2044" t="s">
        <v>5</v>
      </c>
      <c r="M2044" t="s">
        <v>25</v>
      </c>
      <c r="N2044" t="str">
        <f t="shared" si="160"/>
        <v>-</v>
      </c>
      <c r="O2044" t="str">
        <f t="shared" si="157"/>
        <v>-</v>
      </c>
      <c r="P2044" t="str">
        <f t="shared" si="158"/>
        <v>-</v>
      </c>
      <c r="Q2044" t="str">
        <f t="shared" si="156"/>
        <v>-</v>
      </c>
      <c r="R2044" t="str">
        <f t="shared" si="159"/>
        <v>-</v>
      </c>
    </row>
    <row r="2045" spans="1:18" x14ac:dyDescent="0.25">
      <c r="A2045">
        <v>231</v>
      </c>
      <c r="J2045">
        <v>792473</v>
      </c>
      <c r="K2045">
        <v>792548</v>
      </c>
      <c r="L2045" t="s">
        <v>5</v>
      </c>
      <c r="M2045" t="s">
        <v>88</v>
      </c>
      <c r="N2045">
        <f t="shared" si="160"/>
        <v>1</v>
      </c>
      <c r="O2045" t="str">
        <f t="shared" si="157"/>
        <v>-</v>
      </c>
      <c r="P2045">
        <f t="shared" si="158"/>
        <v>1</v>
      </c>
      <c r="Q2045">
        <f t="shared" si="156"/>
        <v>1094716</v>
      </c>
      <c r="R2045">
        <f t="shared" si="159"/>
        <v>2</v>
      </c>
    </row>
    <row r="2046" spans="1:18" x14ac:dyDescent="0.25">
      <c r="A2046">
        <v>231</v>
      </c>
      <c r="J2046">
        <v>1887636</v>
      </c>
      <c r="K2046">
        <v>1887824</v>
      </c>
      <c r="L2046" t="s">
        <v>5</v>
      </c>
      <c r="M2046" t="s">
        <v>25</v>
      </c>
      <c r="N2046" t="str">
        <f t="shared" si="160"/>
        <v>-</v>
      </c>
      <c r="O2046" t="str">
        <f t="shared" si="157"/>
        <v>-</v>
      </c>
      <c r="P2046" t="str">
        <f t="shared" si="158"/>
        <v>-</v>
      </c>
      <c r="Q2046" t="str">
        <f t="shared" si="156"/>
        <v>-</v>
      </c>
      <c r="R2046" t="str">
        <f t="shared" si="159"/>
        <v>-</v>
      </c>
    </row>
    <row r="2047" spans="1:18" x14ac:dyDescent="0.25">
      <c r="A2047">
        <v>231</v>
      </c>
      <c r="J2047">
        <v>1887842</v>
      </c>
      <c r="K2047">
        <v>1889296</v>
      </c>
      <c r="L2047" t="s">
        <v>5</v>
      </c>
      <c r="M2047" t="s">
        <v>25</v>
      </c>
      <c r="N2047" t="str">
        <f t="shared" si="160"/>
        <v>-</v>
      </c>
      <c r="O2047" t="str">
        <f t="shared" si="157"/>
        <v>-</v>
      </c>
      <c r="P2047" t="str">
        <f t="shared" si="158"/>
        <v>-</v>
      </c>
      <c r="Q2047" t="str">
        <f t="shared" si="156"/>
        <v>-</v>
      </c>
      <c r="R2047" t="str">
        <f t="shared" si="159"/>
        <v>-</v>
      </c>
    </row>
    <row r="2048" spans="1:18" x14ac:dyDescent="0.25">
      <c r="A2048">
        <v>231</v>
      </c>
      <c r="J2048">
        <v>1889413</v>
      </c>
      <c r="K2048">
        <v>1889667</v>
      </c>
      <c r="L2048" t="s">
        <v>5</v>
      </c>
      <c r="M2048" t="s">
        <v>25</v>
      </c>
      <c r="N2048" t="str">
        <f t="shared" si="160"/>
        <v>-</v>
      </c>
      <c r="O2048" t="str">
        <f t="shared" si="157"/>
        <v>-</v>
      </c>
      <c r="P2048" t="str">
        <f t="shared" si="158"/>
        <v>-</v>
      </c>
      <c r="Q2048" t="str">
        <f t="shared" si="156"/>
        <v>-</v>
      </c>
      <c r="R2048" t="str">
        <f t="shared" si="159"/>
        <v>-</v>
      </c>
    </row>
    <row r="2049" spans="1:18" x14ac:dyDescent="0.25">
      <c r="A2049">
        <v>231</v>
      </c>
      <c r="J2049">
        <v>1890039</v>
      </c>
      <c r="K2049">
        <v>1890143</v>
      </c>
      <c r="L2049" t="s">
        <v>5</v>
      </c>
      <c r="M2049" t="s">
        <v>25</v>
      </c>
      <c r="N2049" t="str">
        <f t="shared" si="160"/>
        <v>-</v>
      </c>
      <c r="O2049" t="str">
        <f t="shared" si="157"/>
        <v>-</v>
      </c>
      <c r="P2049" t="str">
        <f t="shared" si="158"/>
        <v>-</v>
      </c>
      <c r="Q2049" t="str">
        <f t="shared" si="156"/>
        <v>-</v>
      </c>
      <c r="R2049" t="str">
        <f t="shared" si="159"/>
        <v>-</v>
      </c>
    </row>
    <row r="2050" spans="1:18" x14ac:dyDescent="0.25">
      <c r="A2050">
        <v>231</v>
      </c>
      <c r="J2050">
        <v>1890201</v>
      </c>
      <c r="K2050">
        <v>1891931</v>
      </c>
      <c r="L2050" t="s">
        <v>5</v>
      </c>
      <c r="M2050" t="s">
        <v>88</v>
      </c>
      <c r="N2050" t="str">
        <f t="shared" si="160"/>
        <v>-</v>
      </c>
      <c r="O2050" t="str">
        <f t="shared" si="157"/>
        <v>-</v>
      </c>
      <c r="P2050" t="str">
        <f t="shared" si="158"/>
        <v>-</v>
      </c>
      <c r="Q2050" t="str">
        <f t="shared" ref="Q2050:Q2113" si="161">IF(N2050=1,K2049-J2050+1,"-")</f>
        <v>-</v>
      </c>
      <c r="R2050" t="str">
        <f t="shared" si="159"/>
        <v>-</v>
      </c>
    </row>
    <row r="2051" spans="1:18" x14ac:dyDescent="0.25">
      <c r="A2051">
        <v>231</v>
      </c>
      <c r="J2051">
        <v>1891988</v>
      </c>
      <c r="K2051">
        <v>1893682</v>
      </c>
      <c r="L2051" t="s">
        <v>5</v>
      </c>
      <c r="M2051" t="s">
        <v>88</v>
      </c>
      <c r="N2051" t="str">
        <f t="shared" si="160"/>
        <v>-</v>
      </c>
      <c r="O2051" t="str">
        <f t="shared" ref="O2051:O2114" si="162">IF(AND(N2051=1,M2051=M2050),1,"-")</f>
        <v>-</v>
      </c>
      <c r="P2051" t="str">
        <f t="shared" ref="P2051:P2114" si="163">IF(AND(N2051=1,M2051&lt;&gt;M2050),1,"-")</f>
        <v>-</v>
      </c>
      <c r="Q2051" t="str">
        <f t="shared" si="161"/>
        <v>-</v>
      </c>
      <c r="R2051" t="str">
        <f t="shared" ref="R2051:R2114" si="164">IFERROR(IF((IF(N2051=1,MOD(Q2051,3),"-"))=0,0,3-(IF(N2051=1,MOD(Q2051,3),"-"))), "-")</f>
        <v>-</v>
      </c>
    </row>
    <row r="2052" spans="1:18" x14ac:dyDescent="0.25">
      <c r="A2052">
        <v>231</v>
      </c>
      <c r="J2052">
        <v>1894366</v>
      </c>
      <c r="K2052">
        <v>1894644</v>
      </c>
      <c r="L2052" t="s">
        <v>5</v>
      </c>
      <c r="M2052" t="s">
        <v>88</v>
      </c>
      <c r="N2052" t="str">
        <f t="shared" ref="N2052:N2115" si="165">IF(J2052&lt;K2051,1,"-")</f>
        <v>-</v>
      </c>
      <c r="O2052" t="str">
        <f t="shared" si="162"/>
        <v>-</v>
      </c>
      <c r="P2052" t="str">
        <f t="shared" si="163"/>
        <v>-</v>
      </c>
      <c r="Q2052" t="str">
        <f t="shared" si="161"/>
        <v>-</v>
      </c>
      <c r="R2052" t="str">
        <f t="shared" si="164"/>
        <v>-</v>
      </c>
    </row>
    <row r="2053" spans="1:18" x14ac:dyDescent="0.25">
      <c r="A2053">
        <v>231</v>
      </c>
      <c r="J2053">
        <v>1894730</v>
      </c>
      <c r="K2053">
        <v>1895197</v>
      </c>
      <c r="L2053" t="s">
        <v>5</v>
      </c>
      <c r="M2053" t="s">
        <v>88</v>
      </c>
      <c r="N2053" t="str">
        <f t="shared" si="165"/>
        <v>-</v>
      </c>
      <c r="O2053" t="str">
        <f t="shared" si="162"/>
        <v>-</v>
      </c>
      <c r="P2053" t="str">
        <f t="shared" si="163"/>
        <v>-</v>
      </c>
      <c r="Q2053" t="str">
        <f t="shared" si="161"/>
        <v>-</v>
      </c>
      <c r="R2053" t="str">
        <f t="shared" si="164"/>
        <v>-</v>
      </c>
    </row>
    <row r="2054" spans="1:18" x14ac:dyDescent="0.25">
      <c r="A2054">
        <v>231</v>
      </c>
      <c r="J2054">
        <v>1895185</v>
      </c>
      <c r="K2054">
        <v>1895364</v>
      </c>
      <c r="L2054" t="s">
        <v>5</v>
      </c>
      <c r="M2054" t="s">
        <v>88</v>
      </c>
      <c r="N2054">
        <f t="shared" si="165"/>
        <v>1</v>
      </c>
      <c r="O2054">
        <f t="shared" si="162"/>
        <v>1</v>
      </c>
      <c r="P2054" t="str">
        <f t="shared" si="163"/>
        <v>-</v>
      </c>
      <c r="Q2054">
        <f t="shared" si="161"/>
        <v>13</v>
      </c>
      <c r="R2054">
        <f t="shared" si="164"/>
        <v>2</v>
      </c>
    </row>
    <row r="2055" spans="1:18" x14ac:dyDescent="0.25">
      <c r="A2055">
        <v>231</v>
      </c>
      <c r="J2055">
        <v>1895671</v>
      </c>
      <c r="K2055">
        <v>1896144</v>
      </c>
      <c r="L2055" t="s">
        <v>5</v>
      </c>
      <c r="M2055" t="s">
        <v>88</v>
      </c>
      <c r="N2055" t="str">
        <f t="shared" si="165"/>
        <v>-</v>
      </c>
      <c r="O2055" t="str">
        <f t="shared" si="162"/>
        <v>-</v>
      </c>
      <c r="P2055" t="str">
        <f t="shared" si="163"/>
        <v>-</v>
      </c>
      <c r="Q2055" t="str">
        <f t="shared" si="161"/>
        <v>-</v>
      </c>
      <c r="R2055" t="str">
        <f t="shared" si="164"/>
        <v>-</v>
      </c>
    </row>
    <row r="2056" spans="1:18" x14ac:dyDescent="0.25">
      <c r="A2056">
        <v>232</v>
      </c>
      <c r="J2056">
        <v>1896447</v>
      </c>
      <c r="K2056">
        <v>1897304</v>
      </c>
      <c r="L2056" t="s">
        <v>5</v>
      </c>
      <c r="M2056" t="s">
        <v>88</v>
      </c>
      <c r="N2056" t="str">
        <f t="shared" si="165"/>
        <v>-</v>
      </c>
      <c r="O2056" t="str">
        <f t="shared" si="162"/>
        <v>-</v>
      </c>
      <c r="P2056" t="str">
        <f t="shared" si="163"/>
        <v>-</v>
      </c>
      <c r="Q2056" t="str">
        <f t="shared" si="161"/>
        <v>-</v>
      </c>
      <c r="R2056" t="str">
        <f t="shared" si="164"/>
        <v>-</v>
      </c>
    </row>
    <row r="2057" spans="1:18" x14ac:dyDescent="0.25">
      <c r="A2057">
        <v>232</v>
      </c>
      <c r="J2057">
        <v>1897552</v>
      </c>
      <c r="K2057">
        <v>1903716</v>
      </c>
      <c r="L2057" t="s">
        <v>5</v>
      </c>
      <c r="M2057" t="s">
        <v>25</v>
      </c>
      <c r="N2057" t="str">
        <f t="shared" si="165"/>
        <v>-</v>
      </c>
      <c r="O2057" t="str">
        <f t="shared" si="162"/>
        <v>-</v>
      </c>
      <c r="P2057" t="str">
        <f t="shared" si="163"/>
        <v>-</v>
      </c>
      <c r="Q2057" t="str">
        <f t="shared" si="161"/>
        <v>-</v>
      </c>
      <c r="R2057" t="str">
        <f t="shared" si="164"/>
        <v>-</v>
      </c>
    </row>
    <row r="2058" spans="1:18" x14ac:dyDescent="0.25">
      <c r="A2058">
        <v>232</v>
      </c>
      <c r="J2058">
        <v>1903828</v>
      </c>
      <c r="K2058">
        <v>1905783</v>
      </c>
      <c r="L2058" t="s">
        <v>5</v>
      </c>
      <c r="M2058" t="s">
        <v>88</v>
      </c>
      <c r="N2058" t="str">
        <f t="shared" si="165"/>
        <v>-</v>
      </c>
      <c r="O2058" t="str">
        <f t="shared" si="162"/>
        <v>-</v>
      </c>
      <c r="P2058" t="str">
        <f t="shared" si="163"/>
        <v>-</v>
      </c>
      <c r="Q2058" t="str">
        <f t="shared" si="161"/>
        <v>-</v>
      </c>
      <c r="R2058" t="str">
        <f t="shared" si="164"/>
        <v>-</v>
      </c>
    </row>
    <row r="2059" spans="1:18" x14ac:dyDescent="0.25">
      <c r="A2059">
        <v>232</v>
      </c>
      <c r="J2059">
        <v>1906142</v>
      </c>
      <c r="K2059">
        <v>1906615</v>
      </c>
      <c r="L2059" t="s">
        <v>5</v>
      </c>
      <c r="M2059" t="s">
        <v>25</v>
      </c>
      <c r="N2059" t="str">
        <f t="shared" si="165"/>
        <v>-</v>
      </c>
      <c r="O2059" t="str">
        <f t="shared" si="162"/>
        <v>-</v>
      </c>
      <c r="P2059" t="str">
        <f t="shared" si="163"/>
        <v>-</v>
      </c>
      <c r="Q2059" t="str">
        <f t="shared" si="161"/>
        <v>-</v>
      </c>
      <c r="R2059" t="str">
        <f t="shared" si="164"/>
        <v>-</v>
      </c>
    </row>
    <row r="2060" spans="1:18" x14ac:dyDescent="0.25">
      <c r="A2060">
        <v>232</v>
      </c>
      <c r="J2060">
        <v>1906612</v>
      </c>
      <c r="K2060">
        <v>1906818</v>
      </c>
      <c r="L2060" t="s">
        <v>5</v>
      </c>
      <c r="M2060" t="s">
        <v>25</v>
      </c>
      <c r="N2060">
        <f t="shared" si="165"/>
        <v>1</v>
      </c>
      <c r="O2060">
        <f t="shared" si="162"/>
        <v>1</v>
      </c>
      <c r="P2060" t="str">
        <f t="shared" si="163"/>
        <v>-</v>
      </c>
      <c r="Q2060">
        <f t="shared" si="161"/>
        <v>4</v>
      </c>
      <c r="R2060">
        <f t="shared" si="164"/>
        <v>2</v>
      </c>
    </row>
    <row r="2061" spans="1:18" x14ac:dyDescent="0.25">
      <c r="A2061">
        <v>232</v>
      </c>
      <c r="J2061">
        <v>1906877</v>
      </c>
      <c r="K2061">
        <v>1907068</v>
      </c>
      <c r="L2061" t="s">
        <v>5</v>
      </c>
      <c r="M2061" t="s">
        <v>88</v>
      </c>
      <c r="N2061" t="str">
        <f t="shared" si="165"/>
        <v>-</v>
      </c>
      <c r="O2061" t="str">
        <f t="shared" si="162"/>
        <v>-</v>
      </c>
      <c r="P2061" t="str">
        <f t="shared" si="163"/>
        <v>-</v>
      </c>
      <c r="Q2061" t="str">
        <f t="shared" si="161"/>
        <v>-</v>
      </c>
      <c r="R2061" t="str">
        <f t="shared" si="164"/>
        <v>-</v>
      </c>
    </row>
    <row r="2062" spans="1:18" x14ac:dyDescent="0.25">
      <c r="A2062">
        <v>232</v>
      </c>
      <c r="J2062">
        <v>1907166</v>
      </c>
      <c r="K2062">
        <v>1907423</v>
      </c>
      <c r="L2062" t="s">
        <v>5</v>
      </c>
      <c r="M2062" t="s">
        <v>25</v>
      </c>
      <c r="N2062" t="str">
        <f t="shared" si="165"/>
        <v>-</v>
      </c>
      <c r="O2062" t="str">
        <f t="shared" si="162"/>
        <v>-</v>
      </c>
      <c r="P2062" t="str">
        <f t="shared" si="163"/>
        <v>-</v>
      </c>
      <c r="Q2062" t="str">
        <f t="shared" si="161"/>
        <v>-</v>
      </c>
      <c r="R2062" t="str">
        <f t="shared" si="164"/>
        <v>-</v>
      </c>
    </row>
    <row r="2063" spans="1:18" x14ac:dyDescent="0.25">
      <c r="A2063">
        <v>232</v>
      </c>
      <c r="J2063">
        <v>1907424</v>
      </c>
      <c r="K2063">
        <v>1907756</v>
      </c>
      <c r="L2063" t="s">
        <v>5</v>
      </c>
      <c r="M2063" t="s">
        <v>25</v>
      </c>
      <c r="N2063" t="str">
        <f t="shared" si="165"/>
        <v>-</v>
      </c>
      <c r="O2063" t="str">
        <f t="shared" si="162"/>
        <v>-</v>
      </c>
      <c r="P2063" t="str">
        <f t="shared" si="163"/>
        <v>-</v>
      </c>
      <c r="Q2063" t="str">
        <f t="shared" si="161"/>
        <v>-</v>
      </c>
      <c r="R2063" t="str">
        <f t="shared" si="164"/>
        <v>-</v>
      </c>
    </row>
    <row r="2064" spans="1:18" x14ac:dyDescent="0.25">
      <c r="A2064">
        <v>232</v>
      </c>
      <c r="J2064">
        <v>1908591</v>
      </c>
      <c r="K2064">
        <v>1909475</v>
      </c>
      <c r="L2064" t="s">
        <v>5</v>
      </c>
      <c r="M2064" t="s">
        <v>25</v>
      </c>
      <c r="N2064" t="str">
        <f t="shared" si="165"/>
        <v>-</v>
      </c>
      <c r="O2064" t="str">
        <f t="shared" si="162"/>
        <v>-</v>
      </c>
      <c r="P2064" t="str">
        <f t="shared" si="163"/>
        <v>-</v>
      </c>
      <c r="Q2064" t="str">
        <f t="shared" si="161"/>
        <v>-</v>
      </c>
      <c r="R2064" t="str">
        <f t="shared" si="164"/>
        <v>-</v>
      </c>
    </row>
    <row r="2065" spans="1:18" x14ac:dyDescent="0.25">
      <c r="A2065">
        <v>232</v>
      </c>
      <c r="J2065">
        <v>1910420</v>
      </c>
      <c r="K2065">
        <v>1911682</v>
      </c>
      <c r="L2065" t="s">
        <v>5</v>
      </c>
      <c r="M2065" t="s">
        <v>88</v>
      </c>
      <c r="N2065" t="str">
        <f t="shared" si="165"/>
        <v>-</v>
      </c>
      <c r="O2065" t="str">
        <f t="shared" si="162"/>
        <v>-</v>
      </c>
      <c r="P2065" t="str">
        <f t="shared" si="163"/>
        <v>-</v>
      </c>
      <c r="Q2065" t="str">
        <f t="shared" si="161"/>
        <v>-</v>
      </c>
      <c r="R2065" t="str">
        <f t="shared" si="164"/>
        <v>-</v>
      </c>
    </row>
    <row r="2066" spans="1:18" x14ac:dyDescent="0.25">
      <c r="A2066">
        <v>232</v>
      </c>
      <c r="J2066">
        <v>1911844</v>
      </c>
      <c r="K2066">
        <v>1911919</v>
      </c>
      <c r="L2066" t="s">
        <v>5</v>
      </c>
      <c r="M2066" t="s">
        <v>88</v>
      </c>
      <c r="N2066" t="str">
        <f t="shared" si="165"/>
        <v>-</v>
      </c>
      <c r="O2066" t="str">
        <f t="shared" si="162"/>
        <v>-</v>
      </c>
      <c r="P2066" t="str">
        <f t="shared" si="163"/>
        <v>-</v>
      </c>
      <c r="Q2066" t="str">
        <f t="shared" si="161"/>
        <v>-</v>
      </c>
      <c r="R2066" t="str">
        <f t="shared" si="164"/>
        <v>-</v>
      </c>
    </row>
    <row r="2067" spans="1:18" x14ac:dyDescent="0.25">
      <c r="A2067">
        <v>233</v>
      </c>
      <c r="J2067">
        <v>871184</v>
      </c>
      <c r="K2067">
        <v>871257</v>
      </c>
      <c r="L2067" t="s">
        <v>5</v>
      </c>
      <c r="M2067" t="s">
        <v>25</v>
      </c>
      <c r="N2067">
        <f t="shared" si="165"/>
        <v>1</v>
      </c>
      <c r="O2067" t="str">
        <f t="shared" si="162"/>
        <v>-</v>
      </c>
      <c r="P2067">
        <f t="shared" si="163"/>
        <v>1</v>
      </c>
      <c r="Q2067">
        <f t="shared" si="161"/>
        <v>1040736</v>
      </c>
      <c r="R2067">
        <f t="shared" si="164"/>
        <v>0</v>
      </c>
    </row>
    <row r="2068" spans="1:18" x14ac:dyDescent="0.25">
      <c r="A2068">
        <v>233</v>
      </c>
      <c r="J2068">
        <v>1912328</v>
      </c>
      <c r="K2068">
        <v>1912618</v>
      </c>
      <c r="L2068" t="s">
        <v>5</v>
      </c>
      <c r="M2068" t="s">
        <v>88</v>
      </c>
      <c r="N2068" t="str">
        <f t="shared" si="165"/>
        <v>-</v>
      </c>
      <c r="O2068" t="str">
        <f t="shared" si="162"/>
        <v>-</v>
      </c>
      <c r="P2068" t="str">
        <f t="shared" si="163"/>
        <v>-</v>
      </c>
      <c r="Q2068" t="str">
        <f t="shared" si="161"/>
        <v>-</v>
      </c>
      <c r="R2068" t="str">
        <f t="shared" si="164"/>
        <v>-</v>
      </c>
    </row>
    <row r="2069" spans="1:18" x14ac:dyDescent="0.25">
      <c r="A2069">
        <v>233</v>
      </c>
      <c r="J2069">
        <v>1912814</v>
      </c>
      <c r="K2069">
        <v>1912889</v>
      </c>
      <c r="L2069" t="s">
        <v>5</v>
      </c>
      <c r="M2069" t="s">
        <v>88</v>
      </c>
      <c r="N2069" t="str">
        <f t="shared" si="165"/>
        <v>-</v>
      </c>
      <c r="O2069" t="str">
        <f t="shared" si="162"/>
        <v>-</v>
      </c>
      <c r="P2069" t="str">
        <f t="shared" si="163"/>
        <v>-</v>
      </c>
      <c r="Q2069" t="str">
        <f t="shared" si="161"/>
        <v>-</v>
      </c>
      <c r="R2069" t="str">
        <f t="shared" si="164"/>
        <v>-</v>
      </c>
    </row>
    <row r="2070" spans="1:18" x14ac:dyDescent="0.25">
      <c r="A2070">
        <v>233</v>
      </c>
      <c r="J2070">
        <v>925552</v>
      </c>
      <c r="K2070">
        <v>925628</v>
      </c>
      <c r="L2070" t="s">
        <v>5</v>
      </c>
      <c r="M2070" t="s">
        <v>88</v>
      </c>
      <c r="N2070">
        <f t="shared" si="165"/>
        <v>1</v>
      </c>
      <c r="O2070">
        <f t="shared" si="162"/>
        <v>1</v>
      </c>
      <c r="P2070" t="str">
        <f t="shared" si="163"/>
        <v>-</v>
      </c>
      <c r="Q2070">
        <f t="shared" si="161"/>
        <v>987338</v>
      </c>
      <c r="R2070">
        <f t="shared" si="164"/>
        <v>1</v>
      </c>
    </row>
    <row r="2071" spans="1:18" x14ac:dyDescent="0.25">
      <c r="A2071">
        <v>233</v>
      </c>
      <c r="J2071">
        <v>1912990</v>
      </c>
      <c r="K2071">
        <v>1913787</v>
      </c>
      <c r="L2071" t="s">
        <v>5</v>
      </c>
      <c r="M2071" t="s">
        <v>88</v>
      </c>
      <c r="N2071" t="str">
        <f t="shared" si="165"/>
        <v>-</v>
      </c>
      <c r="O2071" t="str">
        <f t="shared" si="162"/>
        <v>-</v>
      </c>
      <c r="P2071" t="str">
        <f t="shared" si="163"/>
        <v>-</v>
      </c>
      <c r="Q2071" t="str">
        <f t="shared" si="161"/>
        <v>-</v>
      </c>
      <c r="R2071" t="str">
        <f t="shared" si="164"/>
        <v>-</v>
      </c>
    </row>
    <row r="2072" spans="1:18" x14ac:dyDescent="0.25">
      <c r="A2072">
        <v>233</v>
      </c>
      <c r="J2072">
        <v>1913876</v>
      </c>
      <c r="K2072">
        <v>1913965</v>
      </c>
      <c r="L2072" t="s">
        <v>5</v>
      </c>
      <c r="M2072" t="s">
        <v>25</v>
      </c>
      <c r="N2072" t="str">
        <f t="shared" si="165"/>
        <v>-</v>
      </c>
      <c r="O2072" t="str">
        <f t="shared" si="162"/>
        <v>-</v>
      </c>
      <c r="P2072" t="str">
        <f t="shared" si="163"/>
        <v>-</v>
      </c>
      <c r="Q2072" t="str">
        <f t="shared" si="161"/>
        <v>-</v>
      </c>
      <c r="R2072" t="str">
        <f t="shared" si="164"/>
        <v>-</v>
      </c>
    </row>
    <row r="2073" spans="1:18" x14ac:dyDescent="0.25">
      <c r="A2073">
        <v>233</v>
      </c>
      <c r="J2073">
        <v>925658</v>
      </c>
      <c r="K2073">
        <v>925734</v>
      </c>
      <c r="L2073" t="s">
        <v>5</v>
      </c>
      <c r="M2073" t="s">
        <v>88</v>
      </c>
      <c r="N2073">
        <f t="shared" si="165"/>
        <v>1</v>
      </c>
      <c r="O2073" t="str">
        <f t="shared" si="162"/>
        <v>-</v>
      </c>
      <c r="P2073">
        <f t="shared" si="163"/>
        <v>1</v>
      </c>
      <c r="Q2073">
        <f t="shared" si="161"/>
        <v>988308</v>
      </c>
      <c r="R2073">
        <f t="shared" si="164"/>
        <v>0</v>
      </c>
    </row>
    <row r="2074" spans="1:18" x14ac:dyDescent="0.25">
      <c r="A2074">
        <v>234</v>
      </c>
      <c r="J2074">
        <v>1914048</v>
      </c>
      <c r="K2074">
        <v>1914290</v>
      </c>
      <c r="L2074" t="s">
        <v>5</v>
      </c>
      <c r="M2074" t="s">
        <v>25</v>
      </c>
      <c r="N2074" t="str">
        <f t="shared" si="165"/>
        <v>-</v>
      </c>
      <c r="O2074" t="str">
        <f t="shared" si="162"/>
        <v>-</v>
      </c>
      <c r="P2074" t="str">
        <f t="shared" si="163"/>
        <v>-</v>
      </c>
      <c r="Q2074" t="str">
        <f t="shared" si="161"/>
        <v>-</v>
      </c>
      <c r="R2074" t="str">
        <f t="shared" si="164"/>
        <v>-</v>
      </c>
    </row>
    <row r="2075" spans="1:18" x14ac:dyDescent="0.25">
      <c r="A2075">
        <v>234</v>
      </c>
      <c r="J2075">
        <v>1914268</v>
      </c>
      <c r="K2075">
        <v>1914429</v>
      </c>
      <c r="L2075" t="s">
        <v>5</v>
      </c>
      <c r="M2075" t="s">
        <v>25</v>
      </c>
      <c r="N2075">
        <f t="shared" si="165"/>
        <v>1</v>
      </c>
      <c r="O2075">
        <f t="shared" si="162"/>
        <v>1</v>
      </c>
      <c r="P2075" t="str">
        <f t="shared" si="163"/>
        <v>-</v>
      </c>
      <c r="Q2075">
        <f t="shared" si="161"/>
        <v>23</v>
      </c>
      <c r="R2075">
        <f t="shared" si="164"/>
        <v>1</v>
      </c>
    </row>
    <row r="2076" spans="1:18" x14ac:dyDescent="0.25">
      <c r="A2076">
        <v>234</v>
      </c>
      <c r="J2076">
        <v>1914556</v>
      </c>
      <c r="K2076">
        <v>1914975</v>
      </c>
      <c r="L2076" t="s">
        <v>5</v>
      </c>
      <c r="M2076" t="s">
        <v>25</v>
      </c>
      <c r="N2076" t="str">
        <f t="shared" si="165"/>
        <v>-</v>
      </c>
      <c r="O2076" t="str">
        <f t="shared" si="162"/>
        <v>-</v>
      </c>
      <c r="P2076" t="str">
        <f t="shared" si="163"/>
        <v>-</v>
      </c>
      <c r="Q2076" t="str">
        <f t="shared" si="161"/>
        <v>-</v>
      </c>
      <c r="R2076" t="str">
        <f t="shared" si="164"/>
        <v>-</v>
      </c>
    </row>
    <row r="2077" spans="1:18" x14ac:dyDescent="0.25">
      <c r="A2077">
        <v>234</v>
      </c>
      <c r="J2077">
        <v>1914978</v>
      </c>
      <c r="K2077">
        <v>1916246</v>
      </c>
      <c r="L2077" t="s">
        <v>5</v>
      </c>
      <c r="M2077" t="s">
        <v>25</v>
      </c>
      <c r="N2077" t="str">
        <f t="shared" si="165"/>
        <v>-</v>
      </c>
      <c r="O2077" t="str">
        <f t="shared" si="162"/>
        <v>-</v>
      </c>
      <c r="P2077" t="str">
        <f t="shared" si="163"/>
        <v>-</v>
      </c>
      <c r="Q2077" t="str">
        <f t="shared" si="161"/>
        <v>-</v>
      </c>
      <c r="R2077" t="str">
        <f t="shared" si="164"/>
        <v>-</v>
      </c>
    </row>
    <row r="2078" spans="1:18" x14ac:dyDescent="0.25">
      <c r="A2078">
        <v>234</v>
      </c>
      <c r="J2078">
        <v>1916701</v>
      </c>
      <c r="K2078">
        <v>1916913</v>
      </c>
      <c r="L2078" t="s">
        <v>5</v>
      </c>
      <c r="M2078" t="s">
        <v>25</v>
      </c>
      <c r="N2078" t="str">
        <f t="shared" si="165"/>
        <v>-</v>
      </c>
      <c r="O2078" t="str">
        <f t="shared" si="162"/>
        <v>-</v>
      </c>
      <c r="P2078" t="str">
        <f t="shared" si="163"/>
        <v>-</v>
      </c>
      <c r="Q2078" t="str">
        <f t="shared" si="161"/>
        <v>-</v>
      </c>
      <c r="R2078" t="str">
        <f t="shared" si="164"/>
        <v>-</v>
      </c>
    </row>
    <row r="2079" spans="1:18" x14ac:dyDescent="0.25">
      <c r="A2079">
        <v>234</v>
      </c>
      <c r="J2079">
        <v>1916924</v>
      </c>
      <c r="K2079">
        <v>1917112</v>
      </c>
      <c r="L2079" t="s">
        <v>5</v>
      </c>
      <c r="M2079" t="s">
        <v>25</v>
      </c>
      <c r="N2079" t="str">
        <f t="shared" si="165"/>
        <v>-</v>
      </c>
      <c r="O2079" t="str">
        <f t="shared" si="162"/>
        <v>-</v>
      </c>
      <c r="P2079" t="str">
        <f t="shared" si="163"/>
        <v>-</v>
      </c>
      <c r="Q2079" t="str">
        <f t="shared" si="161"/>
        <v>-</v>
      </c>
      <c r="R2079" t="str">
        <f t="shared" si="164"/>
        <v>-</v>
      </c>
    </row>
    <row r="2080" spans="1:18" x14ac:dyDescent="0.25">
      <c r="A2080">
        <v>234</v>
      </c>
      <c r="J2080">
        <v>1917372</v>
      </c>
      <c r="K2080">
        <v>1918565</v>
      </c>
      <c r="L2080" t="s">
        <v>5</v>
      </c>
      <c r="M2080" t="s">
        <v>88</v>
      </c>
      <c r="N2080" t="str">
        <f t="shared" si="165"/>
        <v>-</v>
      </c>
      <c r="O2080" t="str">
        <f t="shared" si="162"/>
        <v>-</v>
      </c>
      <c r="P2080" t="str">
        <f t="shared" si="163"/>
        <v>-</v>
      </c>
      <c r="Q2080" t="str">
        <f t="shared" si="161"/>
        <v>-</v>
      </c>
      <c r="R2080" t="str">
        <f t="shared" si="164"/>
        <v>-</v>
      </c>
    </row>
    <row r="2081" spans="1:18" x14ac:dyDescent="0.25">
      <c r="A2081">
        <v>234</v>
      </c>
      <c r="J2081">
        <v>1919214</v>
      </c>
      <c r="K2081">
        <v>1919525</v>
      </c>
      <c r="L2081" t="s">
        <v>5</v>
      </c>
      <c r="M2081" t="s">
        <v>25</v>
      </c>
      <c r="N2081" t="str">
        <f t="shared" si="165"/>
        <v>-</v>
      </c>
      <c r="O2081" t="str">
        <f t="shared" si="162"/>
        <v>-</v>
      </c>
      <c r="P2081" t="str">
        <f t="shared" si="163"/>
        <v>-</v>
      </c>
      <c r="Q2081" t="str">
        <f t="shared" si="161"/>
        <v>-</v>
      </c>
      <c r="R2081" t="str">
        <f t="shared" si="164"/>
        <v>-</v>
      </c>
    </row>
    <row r="2082" spans="1:18" x14ac:dyDescent="0.25">
      <c r="A2082">
        <v>234</v>
      </c>
      <c r="J2082">
        <v>1919605</v>
      </c>
      <c r="K2082">
        <v>1920300</v>
      </c>
      <c r="L2082" t="s">
        <v>5</v>
      </c>
      <c r="M2082" t="s">
        <v>25</v>
      </c>
      <c r="N2082" t="str">
        <f t="shared" si="165"/>
        <v>-</v>
      </c>
      <c r="O2082" t="str">
        <f t="shared" si="162"/>
        <v>-</v>
      </c>
      <c r="P2082" t="str">
        <f t="shared" si="163"/>
        <v>-</v>
      </c>
      <c r="Q2082" t="str">
        <f t="shared" si="161"/>
        <v>-</v>
      </c>
      <c r="R2082" t="str">
        <f t="shared" si="164"/>
        <v>-</v>
      </c>
    </row>
    <row r="2083" spans="1:18" x14ac:dyDescent="0.25">
      <c r="A2083">
        <v>234</v>
      </c>
      <c r="J2083">
        <v>1920374</v>
      </c>
      <c r="K2083">
        <v>1921804</v>
      </c>
      <c r="L2083" t="s">
        <v>5</v>
      </c>
      <c r="M2083" t="s">
        <v>25</v>
      </c>
      <c r="N2083" t="str">
        <f t="shared" si="165"/>
        <v>-</v>
      </c>
      <c r="O2083" t="str">
        <f t="shared" si="162"/>
        <v>-</v>
      </c>
      <c r="P2083" t="str">
        <f t="shared" si="163"/>
        <v>-</v>
      </c>
      <c r="Q2083" t="str">
        <f t="shared" si="161"/>
        <v>-</v>
      </c>
      <c r="R2083" t="str">
        <f t="shared" si="164"/>
        <v>-</v>
      </c>
    </row>
    <row r="2084" spans="1:18" x14ac:dyDescent="0.25">
      <c r="A2084">
        <v>234</v>
      </c>
      <c r="J2084">
        <v>1921785</v>
      </c>
      <c r="K2084">
        <v>1922255</v>
      </c>
      <c r="L2084" t="s">
        <v>5</v>
      </c>
      <c r="M2084" t="s">
        <v>25</v>
      </c>
      <c r="N2084">
        <f t="shared" si="165"/>
        <v>1</v>
      </c>
      <c r="O2084">
        <f t="shared" si="162"/>
        <v>1</v>
      </c>
      <c r="P2084" t="str">
        <f t="shared" si="163"/>
        <v>-</v>
      </c>
      <c r="Q2084">
        <f t="shared" si="161"/>
        <v>20</v>
      </c>
      <c r="R2084">
        <f t="shared" si="164"/>
        <v>1</v>
      </c>
    </row>
    <row r="2085" spans="1:18" x14ac:dyDescent="0.25">
      <c r="A2085">
        <v>234</v>
      </c>
      <c r="J2085">
        <v>1922244</v>
      </c>
      <c r="K2085">
        <v>1923164</v>
      </c>
      <c r="L2085" t="s">
        <v>5</v>
      </c>
      <c r="M2085" t="s">
        <v>88</v>
      </c>
      <c r="N2085">
        <f t="shared" si="165"/>
        <v>1</v>
      </c>
      <c r="O2085" t="str">
        <f t="shared" si="162"/>
        <v>-</v>
      </c>
      <c r="P2085">
        <f t="shared" si="163"/>
        <v>1</v>
      </c>
      <c r="Q2085">
        <f t="shared" si="161"/>
        <v>12</v>
      </c>
      <c r="R2085">
        <f t="shared" si="164"/>
        <v>0</v>
      </c>
    </row>
    <row r="2086" spans="1:18" x14ac:dyDescent="0.25">
      <c r="A2086">
        <v>235</v>
      </c>
      <c r="J2086">
        <v>1923340</v>
      </c>
      <c r="K2086">
        <v>1924251</v>
      </c>
      <c r="L2086" t="s">
        <v>5</v>
      </c>
      <c r="M2086" t="s">
        <v>25</v>
      </c>
      <c r="N2086" t="str">
        <f t="shared" si="165"/>
        <v>-</v>
      </c>
      <c r="O2086" t="str">
        <f t="shared" si="162"/>
        <v>-</v>
      </c>
      <c r="P2086" t="str">
        <f t="shared" si="163"/>
        <v>-</v>
      </c>
      <c r="Q2086" t="str">
        <f t="shared" si="161"/>
        <v>-</v>
      </c>
      <c r="R2086" t="str">
        <f t="shared" si="164"/>
        <v>-</v>
      </c>
    </row>
    <row r="2087" spans="1:18" x14ac:dyDescent="0.25">
      <c r="A2087">
        <v>235</v>
      </c>
      <c r="J2087">
        <v>1924268</v>
      </c>
      <c r="K2087">
        <v>1924513</v>
      </c>
      <c r="L2087" t="s">
        <v>5</v>
      </c>
      <c r="M2087" t="s">
        <v>25</v>
      </c>
      <c r="N2087" t="str">
        <f t="shared" si="165"/>
        <v>-</v>
      </c>
      <c r="O2087" t="str">
        <f t="shared" si="162"/>
        <v>-</v>
      </c>
      <c r="P2087" t="str">
        <f t="shared" si="163"/>
        <v>-</v>
      </c>
      <c r="Q2087" t="str">
        <f t="shared" si="161"/>
        <v>-</v>
      </c>
      <c r="R2087" t="str">
        <f t="shared" si="164"/>
        <v>-</v>
      </c>
    </row>
    <row r="2088" spans="1:18" x14ac:dyDescent="0.25">
      <c r="A2088">
        <v>235</v>
      </c>
      <c r="J2088">
        <v>1924678</v>
      </c>
      <c r="K2088">
        <v>1926390</v>
      </c>
      <c r="L2088" t="s">
        <v>5</v>
      </c>
      <c r="M2088" t="s">
        <v>25</v>
      </c>
      <c r="N2088" t="str">
        <f t="shared" si="165"/>
        <v>-</v>
      </c>
      <c r="O2088" t="str">
        <f t="shared" si="162"/>
        <v>-</v>
      </c>
      <c r="P2088" t="str">
        <f t="shared" si="163"/>
        <v>-</v>
      </c>
      <c r="Q2088" t="str">
        <f t="shared" si="161"/>
        <v>-</v>
      </c>
      <c r="R2088" t="str">
        <f t="shared" si="164"/>
        <v>-</v>
      </c>
    </row>
    <row r="2089" spans="1:18" x14ac:dyDescent="0.25">
      <c r="A2089">
        <v>235</v>
      </c>
      <c r="J2089">
        <v>1926369</v>
      </c>
      <c r="K2089">
        <v>1927184</v>
      </c>
      <c r="L2089" t="s">
        <v>5</v>
      </c>
      <c r="M2089" t="s">
        <v>88</v>
      </c>
      <c r="N2089">
        <f t="shared" si="165"/>
        <v>1</v>
      </c>
      <c r="O2089" t="str">
        <f t="shared" si="162"/>
        <v>-</v>
      </c>
      <c r="P2089">
        <f t="shared" si="163"/>
        <v>1</v>
      </c>
      <c r="Q2089">
        <f t="shared" si="161"/>
        <v>22</v>
      </c>
      <c r="R2089">
        <f t="shared" si="164"/>
        <v>2</v>
      </c>
    </row>
    <row r="2090" spans="1:18" x14ac:dyDescent="0.25">
      <c r="A2090">
        <v>235</v>
      </c>
      <c r="J2090">
        <v>1927494</v>
      </c>
      <c r="K2090">
        <v>1927721</v>
      </c>
      <c r="L2090" t="s">
        <v>5</v>
      </c>
      <c r="M2090" t="s">
        <v>88</v>
      </c>
      <c r="N2090" t="str">
        <f t="shared" si="165"/>
        <v>-</v>
      </c>
      <c r="O2090" t="str">
        <f t="shared" si="162"/>
        <v>-</v>
      </c>
      <c r="P2090" t="str">
        <f t="shared" si="163"/>
        <v>-</v>
      </c>
      <c r="Q2090" t="str">
        <f t="shared" si="161"/>
        <v>-</v>
      </c>
      <c r="R2090" t="str">
        <f t="shared" si="164"/>
        <v>-</v>
      </c>
    </row>
    <row r="2091" spans="1:18" x14ac:dyDescent="0.25">
      <c r="A2091">
        <v>235</v>
      </c>
      <c r="J2091">
        <v>1927847</v>
      </c>
      <c r="K2091">
        <v>1928044</v>
      </c>
      <c r="L2091" t="s">
        <v>5</v>
      </c>
      <c r="M2091" t="s">
        <v>25</v>
      </c>
      <c r="N2091" t="str">
        <f t="shared" si="165"/>
        <v>-</v>
      </c>
      <c r="O2091" t="str">
        <f t="shared" si="162"/>
        <v>-</v>
      </c>
      <c r="P2091" t="str">
        <f t="shared" si="163"/>
        <v>-</v>
      </c>
      <c r="Q2091" t="str">
        <f t="shared" si="161"/>
        <v>-</v>
      </c>
      <c r="R2091" t="str">
        <f t="shared" si="164"/>
        <v>-</v>
      </c>
    </row>
    <row r="2092" spans="1:18" x14ac:dyDescent="0.25">
      <c r="A2092">
        <v>235</v>
      </c>
      <c r="J2092">
        <v>1928083</v>
      </c>
      <c r="K2092">
        <v>1928706</v>
      </c>
      <c r="L2092" t="s">
        <v>5</v>
      </c>
      <c r="M2092" t="s">
        <v>88</v>
      </c>
      <c r="N2092" t="str">
        <f t="shared" si="165"/>
        <v>-</v>
      </c>
      <c r="O2092" t="str">
        <f t="shared" si="162"/>
        <v>-</v>
      </c>
      <c r="P2092" t="str">
        <f t="shared" si="163"/>
        <v>-</v>
      </c>
      <c r="Q2092" t="str">
        <f t="shared" si="161"/>
        <v>-</v>
      </c>
      <c r="R2092" t="str">
        <f t="shared" si="164"/>
        <v>-</v>
      </c>
    </row>
    <row r="2093" spans="1:18" x14ac:dyDescent="0.25">
      <c r="A2093">
        <v>235</v>
      </c>
      <c r="J2093">
        <v>1928988</v>
      </c>
      <c r="K2093">
        <v>1929782</v>
      </c>
      <c r="L2093" t="s">
        <v>5</v>
      </c>
      <c r="M2093" t="s">
        <v>88</v>
      </c>
      <c r="N2093" t="str">
        <f t="shared" si="165"/>
        <v>-</v>
      </c>
      <c r="O2093" t="str">
        <f t="shared" si="162"/>
        <v>-</v>
      </c>
      <c r="P2093" t="str">
        <f t="shared" si="163"/>
        <v>-</v>
      </c>
      <c r="Q2093" t="str">
        <f t="shared" si="161"/>
        <v>-</v>
      </c>
      <c r="R2093" t="str">
        <f t="shared" si="164"/>
        <v>-</v>
      </c>
    </row>
    <row r="2094" spans="1:18" x14ac:dyDescent="0.25">
      <c r="A2094">
        <v>235</v>
      </c>
      <c r="J2094">
        <v>1929791</v>
      </c>
      <c r="K2094">
        <v>1930060</v>
      </c>
      <c r="L2094" t="s">
        <v>5</v>
      </c>
      <c r="M2094" t="s">
        <v>88</v>
      </c>
      <c r="N2094" t="str">
        <f t="shared" si="165"/>
        <v>-</v>
      </c>
      <c r="O2094" t="str">
        <f t="shared" si="162"/>
        <v>-</v>
      </c>
      <c r="P2094" t="str">
        <f t="shared" si="163"/>
        <v>-</v>
      </c>
      <c r="Q2094" t="str">
        <f t="shared" si="161"/>
        <v>-</v>
      </c>
      <c r="R2094" t="str">
        <f t="shared" si="164"/>
        <v>-</v>
      </c>
    </row>
    <row r="2095" spans="1:18" x14ac:dyDescent="0.25">
      <c r="A2095">
        <v>235</v>
      </c>
      <c r="J2095">
        <v>1930070</v>
      </c>
      <c r="K2095">
        <v>1930807</v>
      </c>
      <c r="L2095" t="s">
        <v>5</v>
      </c>
      <c r="M2095" t="s">
        <v>88</v>
      </c>
      <c r="N2095" t="str">
        <f t="shared" si="165"/>
        <v>-</v>
      </c>
      <c r="O2095" t="str">
        <f t="shared" si="162"/>
        <v>-</v>
      </c>
      <c r="P2095" t="str">
        <f t="shared" si="163"/>
        <v>-</v>
      </c>
      <c r="Q2095" t="str">
        <f t="shared" si="161"/>
        <v>-</v>
      </c>
      <c r="R2095" t="str">
        <f t="shared" si="164"/>
        <v>-</v>
      </c>
    </row>
    <row r="2096" spans="1:18" x14ac:dyDescent="0.25">
      <c r="A2096">
        <v>235</v>
      </c>
      <c r="J2096">
        <v>1930807</v>
      </c>
      <c r="K2096">
        <v>1931184</v>
      </c>
      <c r="L2096" t="s">
        <v>5</v>
      </c>
      <c r="M2096" t="s">
        <v>88</v>
      </c>
      <c r="N2096" t="str">
        <f t="shared" si="165"/>
        <v>-</v>
      </c>
      <c r="O2096" t="str">
        <f t="shared" si="162"/>
        <v>-</v>
      </c>
      <c r="P2096" t="str">
        <f t="shared" si="163"/>
        <v>-</v>
      </c>
      <c r="Q2096" t="str">
        <f t="shared" si="161"/>
        <v>-</v>
      </c>
      <c r="R2096" t="str">
        <f t="shared" si="164"/>
        <v>-</v>
      </c>
    </row>
    <row r="2097" spans="1:18" x14ac:dyDescent="0.25">
      <c r="A2097">
        <v>235</v>
      </c>
      <c r="J2097">
        <v>1931184</v>
      </c>
      <c r="K2097">
        <v>1931597</v>
      </c>
      <c r="L2097" t="s">
        <v>5</v>
      </c>
      <c r="M2097" t="s">
        <v>88</v>
      </c>
      <c r="N2097" t="str">
        <f t="shared" si="165"/>
        <v>-</v>
      </c>
      <c r="O2097" t="str">
        <f t="shared" si="162"/>
        <v>-</v>
      </c>
      <c r="P2097" t="str">
        <f t="shared" si="163"/>
        <v>-</v>
      </c>
      <c r="Q2097" t="str">
        <f t="shared" si="161"/>
        <v>-</v>
      </c>
      <c r="R2097" t="str">
        <f t="shared" si="164"/>
        <v>-</v>
      </c>
    </row>
    <row r="2098" spans="1:18" x14ac:dyDescent="0.25">
      <c r="A2098">
        <v>235</v>
      </c>
      <c r="J2098">
        <v>1931594</v>
      </c>
      <c r="K2098">
        <v>1932598</v>
      </c>
      <c r="L2098" t="s">
        <v>5</v>
      </c>
      <c r="M2098" t="s">
        <v>88</v>
      </c>
      <c r="N2098">
        <f t="shared" si="165"/>
        <v>1</v>
      </c>
      <c r="O2098">
        <f t="shared" si="162"/>
        <v>1</v>
      </c>
      <c r="P2098" t="str">
        <f t="shared" si="163"/>
        <v>-</v>
      </c>
      <c r="Q2098">
        <f t="shared" si="161"/>
        <v>4</v>
      </c>
      <c r="R2098">
        <f t="shared" si="164"/>
        <v>2</v>
      </c>
    </row>
    <row r="2099" spans="1:18" x14ac:dyDescent="0.25">
      <c r="A2099">
        <v>235</v>
      </c>
      <c r="J2099">
        <v>1932603</v>
      </c>
      <c r="K2099">
        <v>1933070</v>
      </c>
      <c r="L2099" t="s">
        <v>5</v>
      </c>
      <c r="M2099" t="s">
        <v>88</v>
      </c>
      <c r="N2099" t="str">
        <f t="shared" si="165"/>
        <v>-</v>
      </c>
      <c r="O2099" t="str">
        <f t="shared" si="162"/>
        <v>-</v>
      </c>
      <c r="P2099" t="str">
        <f t="shared" si="163"/>
        <v>-</v>
      </c>
      <c r="Q2099" t="str">
        <f t="shared" si="161"/>
        <v>-</v>
      </c>
      <c r="R2099" t="str">
        <f t="shared" si="164"/>
        <v>-</v>
      </c>
    </row>
    <row r="2100" spans="1:18" x14ac:dyDescent="0.25">
      <c r="A2100">
        <v>236</v>
      </c>
      <c r="J2100">
        <v>1933175</v>
      </c>
      <c r="K2100">
        <v>1934392</v>
      </c>
      <c r="L2100" t="s">
        <v>5</v>
      </c>
      <c r="M2100" t="s">
        <v>88</v>
      </c>
      <c r="N2100" t="str">
        <f t="shared" si="165"/>
        <v>-</v>
      </c>
      <c r="O2100" t="str">
        <f t="shared" si="162"/>
        <v>-</v>
      </c>
      <c r="P2100" t="str">
        <f t="shared" si="163"/>
        <v>-</v>
      </c>
      <c r="Q2100" t="str">
        <f t="shared" si="161"/>
        <v>-</v>
      </c>
      <c r="R2100" t="str">
        <f t="shared" si="164"/>
        <v>-</v>
      </c>
    </row>
    <row r="2101" spans="1:18" x14ac:dyDescent="0.25">
      <c r="A2101">
        <v>236</v>
      </c>
      <c r="J2101">
        <v>1934389</v>
      </c>
      <c r="K2101">
        <v>1934832</v>
      </c>
      <c r="L2101" t="s">
        <v>5</v>
      </c>
      <c r="M2101" t="s">
        <v>88</v>
      </c>
      <c r="N2101">
        <f t="shared" si="165"/>
        <v>1</v>
      </c>
      <c r="O2101">
        <f t="shared" si="162"/>
        <v>1</v>
      </c>
      <c r="P2101" t="str">
        <f t="shared" si="163"/>
        <v>-</v>
      </c>
      <c r="Q2101">
        <f t="shared" si="161"/>
        <v>4</v>
      </c>
      <c r="R2101">
        <f t="shared" si="164"/>
        <v>2</v>
      </c>
    </row>
    <row r="2102" spans="1:18" x14ac:dyDescent="0.25">
      <c r="A2102">
        <v>236</v>
      </c>
      <c r="J2102">
        <v>1934854</v>
      </c>
      <c r="K2102">
        <v>1936224</v>
      </c>
      <c r="L2102" t="s">
        <v>5</v>
      </c>
      <c r="M2102" t="s">
        <v>88</v>
      </c>
      <c r="N2102" t="str">
        <f t="shared" si="165"/>
        <v>-</v>
      </c>
      <c r="O2102" t="str">
        <f t="shared" si="162"/>
        <v>-</v>
      </c>
      <c r="P2102" t="str">
        <f t="shared" si="163"/>
        <v>-</v>
      </c>
      <c r="Q2102" t="str">
        <f t="shared" si="161"/>
        <v>-</v>
      </c>
      <c r="R2102" t="str">
        <f t="shared" si="164"/>
        <v>-</v>
      </c>
    </row>
    <row r="2103" spans="1:18" x14ac:dyDescent="0.25">
      <c r="A2103">
        <v>236</v>
      </c>
      <c r="J2103">
        <v>1936224</v>
      </c>
      <c r="K2103">
        <v>1936931</v>
      </c>
      <c r="L2103" t="s">
        <v>5</v>
      </c>
      <c r="M2103" t="s">
        <v>88</v>
      </c>
      <c r="N2103" t="str">
        <f t="shared" si="165"/>
        <v>-</v>
      </c>
      <c r="O2103" t="str">
        <f t="shared" si="162"/>
        <v>-</v>
      </c>
      <c r="P2103" t="str">
        <f t="shared" si="163"/>
        <v>-</v>
      </c>
      <c r="Q2103" t="str">
        <f t="shared" si="161"/>
        <v>-</v>
      </c>
      <c r="R2103" t="str">
        <f t="shared" si="164"/>
        <v>-</v>
      </c>
    </row>
    <row r="2104" spans="1:18" x14ac:dyDescent="0.25">
      <c r="A2104">
        <v>236</v>
      </c>
      <c r="J2104">
        <v>1936924</v>
      </c>
      <c r="K2104">
        <v>1937919</v>
      </c>
      <c r="L2104" t="s">
        <v>5</v>
      </c>
      <c r="M2104" t="s">
        <v>88</v>
      </c>
      <c r="N2104">
        <f t="shared" si="165"/>
        <v>1</v>
      </c>
      <c r="O2104">
        <f t="shared" si="162"/>
        <v>1</v>
      </c>
      <c r="P2104" t="str">
        <f t="shared" si="163"/>
        <v>-</v>
      </c>
      <c r="Q2104">
        <f t="shared" si="161"/>
        <v>8</v>
      </c>
      <c r="R2104">
        <f t="shared" si="164"/>
        <v>1</v>
      </c>
    </row>
    <row r="2105" spans="1:18" x14ac:dyDescent="0.25">
      <c r="A2105">
        <v>236</v>
      </c>
      <c r="J2105">
        <v>1937912</v>
      </c>
      <c r="K2105">
        <v>1939594</v>
      </c>
      <c r="L2105" t="s">
        <v>5</v>
      </c>
      <c r="M2105" t="s">
        <v>88</v>
      </c>
      <c r="N2105">
        <f t="shared" si="165"/>
        <v>1</v>
      </c>
      <c r="O2105">
        <f t="shared" si="162"/>
        <v>1</v>
      </c>
      <c r="P2105" t="str">
        <f t="shared" si="163"/>
        <v>-</v>
      </c>
      <c r="Q2105">
        <f t="shared" si="161"/>
        <v>8</v>
      </c>
      <c r="R2105">
        <f t="shared" si="164"/>
        <v>1</v>
      </c>
    </row>
    <row r="2106" spans="1:18" x14ac:dyDescent="0.25">
      <c r="A2106">
        <v>236</v>
      </c>
      <c r="J2106">
        <v>1939811</v>
      </c>
      <c r="K2106">
        <v>1940125</v>
      </c>
      <c r="L2106" t="s">
        <v>5</v>
      </c>
      <c r="M2106" t="s">
        <v>25</v>
      </c>
      <c r="N2106" t="str">
        <f t="shared" si="165"/>
        <v>-</v>
      </c>
      <c r="O2106" t="str">
        <f t="shared" si="162"/>
        <v>-</v>
      </c>
      <c r="P2106" t="str">
        <f t="shared" si="163"/>
        <v>-</v>
      </c>
      <c r="Q2106" t="str">
        <f t="shared" si="161"/>
        <v>-</v>
      </c>
      <c r="R2106" t="str">
        <f t="shared" si="164"/>
        <v>-</v>
      </c>
    </row>
    <row r="2107" spans="1:18" x14ac:dyDescent="0.25">
      <c r="A2107">
        <v>236</v>
      </c>
      <c r="J2107">
        <v>1940246</v>
      </c>
      <c r="K2107">
        <v>1940632</v>
      </c>
      <c r="L2107" t="s">
        <v>5</v>
      </c>
      <c r="M2107" t="s">
        <v>88</v>
      </c>
      <c r="N2107" t="str">
        <f t="shared" si="165"/>
        <v>-</v>
      </c>
      <c r="O2107" t="str">
        <f t="shared" si="162"/>
        <v>-</v>
      </c>
      <c r="P2107" t="str">
        <f t="shared" si="163"/>
        <v>-</v>
      </c>
      <c r="Q2107" t="str">
        <f t="shared" si="161"/>
        <v>-</v>
      </c>
      <c r="R2107" t="str">
        <f t="shared" si="164"/>
        <v>-</v>
      </c>
    </row>
    <row r="2108" spans="1:18" x14ac:dyDescent="0.25">
      <c r="A2108">
        <v>236</v>
      </c>
      <c r="J2108">
        <v>1940897</v>
      </c>
      <c r="K2108">
        <v>1941130</v>
      </c>
      <c r="L2108" t="s">
        <v>5</v>
      </c>
      <c r="M2108" t="s">
        <v>88</v>
      </c>
      <c r="N2108" t="str">
        <f t="shared" si="165"/>
        <v>-</v>
      </c>
      <c r="O2108" t="str">
        <f t="shared" si="162"/>
        <v>-</v>
      </c>
      <c r="P2108" t="str">
        <f t="shared" si="163"/>
        <v>-</v>
      </c>
      <c r="Q2108" t="str">
        <f t="shared" si="161"/>
        <v>-</v>
      </c>
      <c r="R2108" t="str">
        <f t="shared" si="164"/>
        <v>-</v>
      </c>
    </row>
    <row r="2109" spans="1:18" x14ac:dyDescent="0.25">
      <c r="A2109">
        <v>237</v>
      </c>
      <c r="J2109">
        <v>1941127</v>
      </c>
      <c r="K2109">
        <v>1942392</v>
      </c>
      <c r="L2109" t="s">
        <v>5</v>
      </c>
      <c r="M2109" t="s">
        <v>88</v>
      </c>
      <c r="N2109">
        <f t="shared" si="165"/>
        <v>1</v>
      </c>
      <c r="O2109">
        <f t="shared" si="162"/>
        <v>1</v>
      </c>
      <c r="P2109" t="str">
        <f t="shared" si="163"/>
        <v>-</v>
      </c>
      <c r="Q2109">
        <f t="shared" si="161"/>
        <v>4</v>
      </c>
      <c r="R2109">
        <f t="shared" si="164"/>
        <v>2</v>
      </c>
    </row>
    <row r="2110" spans="1:18" x14ac:dyDescent="0.25">
      <c r="A2110">
        <v>237</v>
      </c>
      <c r="J2110">
        <v>1942518</v>
      </c>
      <c r="K2110">
        <v>1942931</v>
      </c>
      <c r="L2110" t="s">
        <v>5</v>
      </c>
      <c r="M2110" t="s">
        <v>25</v>
      </c>
      <c r="N2110" t="str">
        <f t="shared" si="165"/>
        <v>-</v>
      </c>
      <c r="O2110" t="str">
        <f t="shared" si="162"/>
        <v>-</v>
      </c>
      <c r="P2110" t="str">
        <f t="shared" si="163"/>
        <v>-</v>
      </c>
      <c r="Q2110" t="str">
        <f t="shared" si="161"/>
        <v>-</v>
      </c>
      <c r="R2110" t="str">
        <f t="shared" si="164"/>
        <v>-</v>
      </c>
    </row>
    <row r="2111" spans="1:18" x14ac:dyDescent="0.25">
      <c r="A2111">
        <v>237</v>
      </c>
      <c r="J2111">
        <v>1942971</v>
      </c>
      <c r="K2111">
        <v>1944455</v>
      </c>
      <c r="L2111" t="s">
        <v>5</v>
      </c>
      <c r="M2111" t="s">
        <v>88</v>
      </c>
      <c r="N2111" t="str">
        <f t="shared" si="165"/>
        <v>-</v>
      </c>
      <c r="O2111" t="str">
        <f t="shared" si="162"/>
        <v>-</v>
      </c>
      <c r="P2111" t="str">
        <f t="shared" si="163"/>
        <v>-</v>
      </c>
      <c r="Q2111" t="str">
        <f t="shared" si="161"/>
        <v>-</v>
      </c>
      <c r="R2111" t="str">
        <f t="shared" si="164"/>
        <v>-</v>
      </c>
    </row>
    <row r="2112" spans="1:18" x14ac:dyDescent="0.25">
      <c r="A2112">
        <v>237</v>
      </c>
      <c r="J2112">
        <v>1944527</v>
      </c>
      <c r="K2112">
        <v>1944895</v>
      </c>
      <c r="L2112" t="s">
        <v>5</v>
      </c>
      <c r="M2112" t="s">
        <v>88</v>
      </c>
      <c r="N2112" t="str">
        <f t="shared" si="165"/>
        <v>-</v>
      </c>
      <c r="O2112" t="str">
        <f t="shared" si="162"/>
        <v>-</v>
      </c>
      <c r="P2112" t="str">
        <f t="shared" si="163"/>
        <v>-</v>
      </c>
      <c r="Q2112" t="str">
        <f t="shared" si="161"/>
        <v>-</v>
      </c>
      <c r="R2112" t="str">
        <f t="shared" si="164"/>
        <v>-</v>
      </c>
    </row>
    <row r="2113" spans="1:18" x14ac:dyDescent="0.25">
      <c r="A2113">
        <v>237</v>
      </c>
      <c r="J2113">
        <v>1944895</v>
      </c>
      <c r="K2113">
        <v>1945302</v>
      </c>
      <c r="L2113" t="s">
        <v>5</v>
      </c>
      <c r="M2113" t="s">
        <v>88</v>
      </c>
      <c r="N2113" t="str">
        <f t="shared" si="165"/>
        <v>-</v>
      </c>
      <c r="O2113" t="str">
        <f t="shared" si="162"/>
        <v>-</v>
      </c>
      <c r="P2113" t="str">
        <f t="shared" si="163"/>
        <v>-</v>
      </c>
      <c r="Q2113" t="str">
        <f t="shared" si="161"/>
        <v>-</v>
      </c>
      <c r="R2113" t="str">
        <f t="shared" si="164"/>
        <v>-</v>
      </c>
    </row>
    <row r="2114" spans="1:18" x14ac:dyDescent="0.25">
      <c r="A2114">
        <v>237</v>
      </c>
      <c r="J2114">
        <v>1945317</v>
      </c>
      <c r="K2114">
        <v>1946720</v>
      </c>
      <c r="L2114" t="s">
        <v>5</v>
      </c>
      <c r="M2114" t="s">
        <v>88</v>
      </c>
      <c r="N2114" t="str">
        <f t="shared" si="165"/>
        <v>-</v>
      </c>
      <c r="O2114" t="str">
        <f t="shared" si="162"/>
        <v>-</v>
      </c>
      <c r="P2114" t="str">
        <f t="shared" si="163"/>
        <v>-</v>
      </c>
      <c r="Q2114" t="str">
        <f t="shared" ref="Q2114:Q2177" si="166">IF(N2114=1,K2113-J2114+1,"-")</f>
        <v>-</v>
      </c>
      <c r="R2114" t="str">
        <f t="shared" si="164"/>
        <v>-</v>
      </c>
    </row>
    <row r="2115" spans="1:18" x14ac:dyDescent="0.25">
      <c r="A2115">
        <v>237</v>
      </c>
      <c r="J2115">
        <v>1946980</v>
      </c>
      <c r="K2115">
        <v>1948488</v>
      </c>
      <c r="L2115" t="s">
        <v>5</v>
      </c>
      <c r="M2115" t="s">
        <v>25</v>
      </c>
      <c r="N2115" t="str">
        <f t="shared" si="165"/>
        <v>-</v>
      </c>
      <c r="O2115" t="str">
        <f t="shared" ref="O2115:O2178" si="167">IF(AND(N2115=1,M2115=M2114),1,"-")</f>
        <v>-</v>
      </c>
      <c r="P2115" t="str">
        <f t="shared" ref="P2115:P2178" si="168">IF(AND(N2115=1,M2115&lt;&gt;M2114),1,"-")</f>
        <v>-</v>
      </c>
      <c r="Q2115" t="str">
        <f t="shared" si="166"/>
        <v>-</v>
      </c>
      <c r="R2115" t="str">
        <f t="shared" ref="R2115:R2178" si="169">IFERROR(IF((IF(N2115=1,MOD(Q2115,3),"-"))=0,0,3-(IF(N2115=1,MOD(Q2115,3),"-"))), "-")</f>
        <v>-</v>
      </c>
    </row>
    <row r="2116" spans="1:18" x14ac:dyDescent="0.25">
      <c r="A2116">
        <v>237</v>
      </c>
      <c r="J2116">
        <v>1948567</v>
      </c>
      <c r="K2116">
        <v>1949772</v>
      </c>
      <c r="L2116" t="s">
        <v>5</v>
      </c>
      <c r="M2116" t="s">
        <v>25</v>
      </c>
      <c r="N2116" t="str">
        <f t="shared" ref="N2116:N2179" si="170">IF(J2116&lt;K2115,1,"-")</f>
        <v>-</v>
      </c>
      <c r="O2116" t="str">
        <f t="shared" si="167"/>
        <v>-</v>
      </c>
      <c r="P2116" t="str">
        <f t="shared" si="168"/>
        <v>-</v>
      </c>
      <c r="Q2116" t="str">
        <f t="shared" si="166"/>
        <v>-</v>
      </c>
      <c r="R2116" t="str">
        <f t="shared" si="169"/>
        <v>-</v>
      </c>
    </row>
    <row r="2117" spans="1:18" x14ac:dyDescent="0.25">
      <c r="A2117">
        <v>237</v>
      </c>
      <c r="J2117">
        <v>1949969</v>
      </c>
      <c r="K2117">
        <v>1950688</v>
      </c>
      <c r="L2117" t="s">
        <v>5</v>
      </c>
      <c r="M2117" t="s">
        <v>25</v>
      </c>
      <c r="N2117" t="str">
        <f t="shared" si="170"/>
        <v>-</v>
      </c>
      <c r="O2117" t="str">
        <f t="shared" si="167"/>
        <v>-</v>
      </c>
      <c r="P2117" t="str">
        <f t="shared" si="168"/>
        <v>-</v>
      </c>
      <c r="Q2117" t="str">
        <f t="shared" si="166"/>
        <v>-</v>
      </c>
      <c r="R2117" t="str">
        <f t="shared" si="169"/>
        <v>-</v>
      </c>
    </row>
    <row r="2118" spans="1:18" x14ac:dyDescent="0.25">
      <c r="A2118">
        <v>237</v>
      </c>
      <c r="J2118">
        <v>1950747</v>
      </c>
      <c r="K2118">
        <v>1951298</v>
      </c>
      <c r="L2118" t="s">
        <v>5</v>
      </c>
      <c r="M2118" t="s">
        <v>25</v>
      </c>
      <c r="N2118" t="str">
        <f t="shared" si="170"/>
        <v>-</v>
      </c>
      <c r="O2118" t="str">
        <f t="shared" si="167"/>
        <v>-</v>
      </c>
      <c r="P2118" t="str">
        <f t="shared" si="168"/>
        <v>-</v>
      </c>
      <c r="Q2118" t="str">
        <f t="shared" si="166"/>
        <v>-</v>
      </c>
      <c r="R2118" t="str">
        <f t="shared" si="169"/>
        <v>-</v>
      </c>
    </row>
    <row r="2119" spans="1:18" x14ac:dyDescent="0.25">
      <c r="A2119">
        <v>237</v>
      </c>
      <c r="J2119">
        <v>1951445</v>
      </c>
      <c r="K2119">
        <v>1952245</v>
      </c>
      <c r="L2119" t="s">
        <v>5</v>
      </c>
      <c r="M2119" t="s">
        <v>25</v>
      </c>
      <c r="N2119" t="str">
        <f t="shared" si="170"/>
        <v>-</v>
      </c>
      <c r="O2119" t="str">
        <f t="shared" si="167"/>
        <v>-</v>
      </c>
      <c r="P2119" t="str">
        <f t="shared" si="168"/>
        <v>-</v>
      </c>
      <c r="Q2119" t="str">
        <f t="shared" si="166"/>
        <v>-</v>
      </c>
      <c r="R2119" t="str">
        <f t="shared" si="169"/>
        <v>-</v>
      </c>
    </row>
    <row r="2120" spans="1:18" x14ac:dyDescent="0.25">
      <c r="A2120">
        <v>238</v>
      </c>
      <c r="J2120">
        <v>1952399</v>
      </c>
      <c r="K2120">
        <v>1953385</v>
      </c>
      <c r="L2120" t="s">
        <v>5</v>
      </c>
      <c r="M2120" t="s">
        <v>25</v>
      </c>
      <c r="N2120" t="str">
        <f t="shared" si="170"/>
        <v>-</v>
      </c>
      <c r="O2120" t="str">
        <f t="shared" si="167"/>
        <v>-</v>
      </c>
      <c r="P2120" t="str">
        <f t="shared" si="168"/>
        <v>-</v>
      </c>
      <c r="Q2120" t="str">
        <f t="shared" si="166"/>
        <v>-</v>
      </c>
      <c r="R2120" t="str">
        <f t="shared" si="169"/>
        <v>-</v>
      </c>
    </row>
    <row r="2121" spans="1:18" x14ac:dyDescent="0.25">
      <c r="A2121">
        <v>238</v>
      </c>
      <c r="J2121">
        <v>1953406</v>
      </c>
      <c r="K2121">
        <v>1954074</v>
      </c>
      <c r="L2121" t="s">
        <v>5</v>
      </c>
      <c r="M2121" t="s">
        <v>25</v>
      </c>
      <c r="N2121" t="str">
        <f t="shared" si="170"/>
        <v>-</v>
      </c>
      <c r="O2121" t="str">
        <f t="shared" si="167"/>
        <v>-</v>
      </c>
      <c r="P2121" t="str">
        <f t="shared" si="168"/>
        <v>-</v>
      </c>
      <c r="Q2121" t="str">
        <f t="shared" si="166"/>
        <v>-</v>
      </c>
      <c r="R2121" t="str">
        <f t="shared" si="169"/>
        <v>-</v>
      </c>
    </row>
    <row r="2122" spans="1:18" x14ac:dyDescent="0.25">
      <c r="A2122">
        <v>238</v>
      </c>
      <c r="J2122">
        <v>1954071</v>
      </c>
      <c r="K2122">
        <v>1954823</v>
      </c>
      <c r="L2122" t="s">
        <v>5</v>
      </c>
      <c r="M2122" t="s">
        <v>25</v>
      </c>
      <c r="N2122">
        <f t="shared" si="170"/>
        <v>1</v>
      </c>
      <c r="O2122">
        <f t="shared" si="167"/>
        <v>1</v>
      </c>
      <c r="P2122" t="str">
        <f t="shared" si="168"/>
        <v>-</v>
      </c>
      <c r="Q2122">
        <f t="shared" si="166"/>
        <v>4</v>
      </c>
      <c r="R2122">
        <f t="shared" si="169"/>
        <v>2</v>
      </c>
    </row>
    <row r="2123" spans="1:18" x14ac:dyDescent="0.25">
      <c r="A2123">
        <v>238</v>
      </c>
      <c r="J2123">
        <v>1955056</v>
      </c>
      <c r="K2123">
        <v>1955778</v>
      </c>
      <c r="L2123" t="s">
        <v>5</v>
      </c>
      <c r="M2123" t="s">
        <v>25</v>
      </c>
      <c r="N2123" t="str">
        <f t="shared" si="170"/>
        <v>-</v>
      </c>
      <c r="O2123" t="str">
        <f t="shared" si="167"/>
        <v>-</v>
      </c>
      <c r="P2123" t="str">
        <f t="shared" si="168"/>
        <v>-</v>
      </c>
      <c r="Q2123" t="str">
        <f t="shared" si="166"/>
        <v>-</v>
      </c>
      <c r="R2123" t="str">
        <f t="shared" si="169"/>
        <v>-</v>
      </c>
    </row>
    <row r="2124" spans="1:18" x14ac:dyDescent="0.25">
      <c r="A2124">
        <v>238</v>
      </c>
      <c r="J2124">
        <v>1955845</v>
      </c>
      <c r="K2124">
        <v>1956069</v>
      </c>
      <c r="L2124" t="s">
        <v>5</v>
      </c>
      <c r="M2124" t="s">
        <v>88</v>
      </c>
      <c r="N2124" t="str">
        <f t="shared" si="170"/>
        <v>-</v>
      </c>
      <c r="O2124" t="str">
        <f t="shared" si="167"/>
        <v>-</v>
      </c>
      <c r="P2124" t="str">
        <f t="shared" si="168"/>
        <v>-</v>
      </c>
      <c r="Q2124" t="str">
        <f t="shared" si="166"/>
        <v>-</v>
      </c>
      <c r="R2124" t="str">
        <f t="shared" si="169"/>
        <v>-</v>
      </c>
    </row>
    <row r="2125" spans="1:18" x14ac:dyDescent="0.25">
      <c r="A2125">
        <v>238</v>
      </c>
      <c r="J2125">
        <v>1956066</v>
      </c>
      <c r="K2125">
        <v>1956221</v>
      </c>
      <c r="L2125" t="s">
        <v>5</v>
      </c>
      <c r="M2125" t="s">
        <v>88</v>
      </c>
      <c r="N2125">
        <f t="shared" si="170"/>
        <v>1</v>
      </c>
      <c r="O2125">
        <f t="shared" si="167"/>
        <v>1</v>
      </c>
      <c r="P2125" t="str">
        <f t="shared" si="168"/>
        <v>-</v>
      </c>
      <c r="Q2125">
        <f t="shared" si="166"/>
        <v>4</v>
      </c>
      <c r="R2125">
        <f t="shared" si="169"/>
        <v>2</v>
      </c>
    </row>
    <row r="2126" spans="1:18" x14ac:dyDescent="0.25">
      <c r="A2126">
        <v>238</v>
      </c>
      <c r="J2126">
        <v>1956533</v>
      </c>
      <c r="K2126">
        <v>1957189</v>
      </c>
      <c r="L2126" t="s">
        <v>5</v>
      </c>
      <c r="M2126" t="s">
        <v>25</v>
      </c>
      <c r="N2126" t="str">
        <f t="shared" si="170"/>
        <v>-</v>
      </c>
      <c r="O2126" t="str">
        <f t="shared" si="167"/>
        <v>-</v>
      </c>
      <c r="P2126" t="str">
        <f t="shared" si="168"/>
        <v>-</v>
      </c>
      <c r="Q2126" t="str">
        <f t="shared" si="166"/>
        <v>-</v>
      </c>
      <c r="R2126" t="str">
        <f t="shared" si="169"/>
        <v>-</v>
      </c>
    </row>
    <row r="2127" spans="1:18" x14ac:dyDescent="0.25">
      <c r="A2127">
        <v>238</v>
      </c>
      <c r="J2127">
        <v>1957186</v>
      </c>
      <c r="K2127">
        <v>1959018</v>
      </c>
      <c r="L2127" t="s">
        <v>5</v>
      </c>
      <c r="M2127" t="s">
        <v>25</v>
      </c>
      <c r="N2127">
        <f t="shared" si="170"/>
        <v>1</v>
      </c>
      <c r="O2127">
        <f t="shared" si="167"/>
        <v>1</v>
      </c>
      <c r="P2127" t="str">
        <f t="shared" si="168"/>
        <v>-</v>
      </c>
      <c r="Q2127">
        <f t="shared" si="166"/>
        <v>4</v>
      </c>
      <c r="R2127">
        <f t="shared" si="169"/>
        <v>2</v>
      </c>
    </row>
    <row r="2128" spans="1:18" x14ac:dyDescent="0.25">
      <c r="A2128">
        <v>239</v>
      </c>
      <c r="J2128">
        <v>1959075</v>
      </c>
      <c r="K2128">
        <v>1959623</v>
      </c>
      <c r="L2128" t="s">
        <v>5</v>
      </c>
      <c r="M2128" t="s">
        <v>25</v>
      </c>
      <c r="N2128" t="str">
        <f t="shared" si="170"/>
        <v>-</v>
      </c>
      <c r="O2128" t="str">
        <f t="shared" si="167"/>
        <v>-</v>
      </c>
      <c r="P2128" t="str">
        <f t="shared" si="168"/>
        <v>-</v>
      </c>
      <c r="Q2128" t="str">
        <f t="shared" si="166"/>
        <v>-</v>
      </c>
      <c r="R2128" t="str">
        <f t="shared" si="169"/>
        <v>-</v>
      </c>
    </row>
    <row r="2129" spans="1:18" x14ac:dyDescent="0.25">
      <c r="A2129">
        <v>239</v>
      </c>
      <c r="J2129">
        <v>1959775</v>
      </c>
      <c r="K2129">
        <v>1959850</v>
      </c>
      <c r="L2129" t="s">
        <v>5</v>
      </c>
      <c r="M2129" t="s">
        <v>25</v>
      </c>
      <c r="N2129" t="str">
        <f t="shared" si="170"/>
        <v>-</v>
      </c>
      <c r="O2129" t="str">
        <f t="shared" si="167"/>
        <v>-</v>
      </c>
      <c r="P2129" t="str">
        <f t="shared" si="168"/>
        <v>-</v>
      </c>
      <c r="Q2129" t="str">
        <f t="shared" si="166"/>
        <v>-</v>
      </c>
      <c r="R2129" t="str">
        <f t="shared" si="169"/>
        <v>-</v>
      </c>
    </row>
    <row r="2130" spans="1:18" x14ac:dyDescent="0.25">
      <c r="A2130">
        <v>239</v>
      </c>
      <c r="J2130">
        <v>1093991</v>
      </c>
      <c r="K2130">
        <v>1094083</v>
      </c>
      <c r="L2130" t="s">
        <v>5</v>
      </c>
      <c r="M2130" t="s">
        <v>25</v>
      </c>
      <c r="N2130">
        <f t="shared" si="170"/>
        <v>1</v>
      </c>
      <c r="O2130">
        <f t="shared" si="167"/>
        <v>1</v>
      </c>
      <c r="P2130" t="str">
        <f t="shared" si="168"/>
        <v>-</v>
      </c>
      <c r="Q2130">
        <f t="shared" si="166"/>
        <v>865860</v>
      </c>
      <c r="R2130">
        <f t="shared" si="169"/>
        <v>0</v>
      </c>
    </row>
    <row r="2131" spans="1:18" x14ac:dyDescent="0.25">
      <c r="A2131">
        <v>239</v>
      </c>
      <c r="J2131">
        <v>1959903</v>
      </c>
      <c r="K2131">
        <v>1959976</v>
      </c>
      <c r="L2131" t="s">
        <v>5</v>
      </c>
      <c r="M2131" t="s">
        <v>25</v>
      </c>
      <c r="N2131" t="str">
        <f t="shared" si="170"/>
        <v>-</v>
      </c>
      <c r="O2131" t="str">
        <f t="shared" si="167"/>
        <v>-</v>
      </c>
      <c r="P2131" t="str">
        <f t="shared" si="168"/>
        <v>-</v>
      </c>
      <c r="Q2131" t="str">
        <f t="shared" si="166"/>
        <v>-</v>
      </c>
      <c r="R2131" t="str">
        <f t="shared" si="169"/>
        <v>-</v>
      </c>
    </row>
    <row r="2132" spans="1:18" x14ac:dyDescent="0.25">
      <c r="A2132">
        <v>239</v>
      </c>
      <c r="J2132">
        <v>1094087</v>
      </c>
      <c r="K2132">
        <v>1094163</v>
      </c>
      <c r="L2132" t="s">
        <v>5</v>
      </c>
      <c r="M2132" t="s">
        <v>25</v>
      </c>
      <c r="N2132">
        <f t="shared" si="170"/>
        <v>1</v>
      </c>
      <c r="O2132">
        <f t="shared" si="167"/>
        <v>1</v>
      </c>
      <c r="P2132" t="str">
        <f t="shared" si="168"/>
        <v>-</v>
      </c>
      <c r="Q2132">
        <f t="shared" si="166"/>
        <v>865890</v>
      </c>
      <c r="R2132">
        <f t="shared" si="169"/>
        <v>0</v>
      </c>
    </row>
    <row r="2133" spans="1:18" x14ac:dyDescent="0.25">
      <c r="A2133">
        <v>239</v>
      </c>
      <c r="J2133">
        <v>1959988</v>
      </c>
      <c r="K2133">
        <v>1960074</v>
      </c>
      <c r="L2133" t="s">
        <v>5</v>
      </c>
      <c r="M2133" t="s">
        <v>25</v>
      </c>
      <c r="N2133" t="str">
        <f t="shared" si="170"/>
        <v>-</v>
      </c>
      <c r="O2133" t="str">
        <f t="shared" si="167"/>
        <v>-</v>
      </c>
      <c r="P2133" t="str">
        <f t="shared" si="168"/>
        <v>-</v>
      </c>
      <c r="Q2133" t="str">
        <f t="shared" si="166"/>
        <v>-</v>
      </c>
      <c r="R2133" t="str">
        <f t="shared" si="169"/>
        <v>-</v>
      </c>
    </row>
    <row r="2134" spans="1:18" x14ac:dyDescent="0.25">
      <c r="A2134">
        <v>239</v>
      </c>
      <c r="J2134">
        <v>1094225</v>
      </c>
      <c r="K2134">
        <v>1094301</v>
      </c>
      <c r="L2134" t="s">
        <v>5</v>
      </c>
      <c r="M2134" t="s">
        <v>25</v>
      </c>
      <c r="N2134">
        <f t="shared" si="170"/>
        <v>1</v>
      </c>
      <c r="O2134">
        <f t="shared" si="167"/>
        <v>1</v>
      </c>
      <c r="P2134" t="str">
        <f t="shared" si="168"/>
        <v>-</v>
      </c>
      <c r="Q2134">
        <f t="shared" si="166"/>
        <v>865850</v>
      </c>
      <c r="R2134">
        <f t="shared" si="169"/>
        <v>1</v>
      </c>
    </row>
    <row r="2135" spans="1:18" x14ac:dyDescent="0.25">
      <c r="A2135">
        <v>239</v>
      </c>
      <c r="J2135">
        <v>1960324</v>
      </c>
      <c r="K2135">
        <v>1960656</v>
      </c>
      <c r="L2135" t="s">
        <v>5</v>
      </c>
      <c r="M2135" t="s">
        <v>25</v>
      </c>
      <c r="N2135" t="str">
        <f t="shared" si="170"/>
        <v>-</v>
      </c>
      <c r="O2135" t="str">
        <f t="shared" si="167"/>
        <v>-</v>
      </c>
      <c r="P2135" t="str">
        <f t="shared" si="168"/>
        <v>-</v>
      </c>
      <c r="Q2135" t="str">
        <f t="shared" si="166"/>
        <v>-</v>
      </c>
      <c r="R2135" t="str">
        <f t="shared" si="169"/>
        <v>-</v>
      </c>
    </row>
    <row r="2136" spans="1:18" x14ac:dyDescent="0.25">
      <c r="A2136">
        <v>239</v>
      </c>
      <c r="J2136">
        <v>1960869</v>
      </c>
      <c r="K2136">
        <v>1962308</v>
      </c>
      <c r="L2136" t="s">
        <v>5</v>
      </c>
      <c r="M2136" t="s">
        <v>25</v>
      </c>
      <c r="N2136" t="str">
        <f t="shared" si="170"/>
        <v>-</v>
      </c>
      <c r="O2136" t="str">
        <f t="shared" si="167"/>
        <v>-</v>
      </c>
      <c r="P2136" t="str">
        <f t="shared" si="168"/>
        <v>-</v>
      </c>
      <c r="Q2136" t="str">
        <f t="shared" si="166"/>
        <v>-</v>
      </c>
      <c r="R2136" t="str">
        <f t="shared" si="169"/>
        <v>-</v>
      </c>
    </row>
    <row r="2137" spans="1:18" x14ac:dyDescent="0.25">
      <c r="A2137">
        <v>239</v>
      </c>
      <c r="J2137">
        <v>1962521</v>
      </c>
      <c r="K2137">
        <v>1962847</v>
      </c>
      <c r="L2137" t="s">
        <v>5</v>
      </c>
      <c r="M2137" t="s">
        <v>25</v>
      </c>
      <c r="N2137" t="str">
        <f t="shared" si="170"/>
        <v>-</v>
      </c>
      <c r="O2137" t="str">
        <f t="shared" si="167"/>
        <v>-</v>
      </c>
      <c r="P2137" t="str">
        <f t="shared" si="168"/>
        <v>-</v>
      </c>
      <c r="Q2137" t="str">
        <f t="shared" si="166"/>
        <v>-</v>
      </c>
      <c r="R2137" t="str">
        <f t="shared" si="169"/>
        <v>-</v>
      </c>
    </row>
    <row r="2138" spans="1:18" x14ac:dyDescent="0.25">
      <c r="A2138">
        <v>239</v>
      </c>
      <c r="J2138">
        <v>1963085</v>
      </c>
      <c r="K2138">
        <v>1963750</v>
      </c>
      <c r="L2138" t="s">
        <v>5</v>
      </c>
      <c r="M2138" t="s">
        <v>25</v>
      </c>
      <c r="N2138" t="str">
        <f t="shared" si="170"/>
        <v>-</v>
      </c>
      <c r="O2138" t="str">
        <f t="shared" si="167"/>
        <v>-</v>
      </c>
      <c r="P2138" t="str">
        <f t="shared" si="168"/>
        <v>-</v>
      </c>
      <c r="Q2138" t="str">
        <f t="shared" si="166"/>
        <v>-</v>
      </c>
      <c r="R2138" t="str">
        <f t="shared" si="169"/>
        <v>-</v>
      </c>
    </row>
    <row r="2139" spans="1:18" x14ac:dyDescent="0.25">
      <c r="A2139">
        <v>239</v>
      </c>
      <c r="J2139">
        <v>1963825</v>
      </c>
      <c r="K2139">
        <v>1965036</v>
      </c>
      <c r="L2139" t="s">
        <v>5</v>
      </c>
      <c r="M2139" t="s">
        <v>88</v>
      </c>
      <c r="N2139" t="str">
        <f t="shared" si="170"/>
        <v>-</v>
      </c>
      <c r="O2139" t="str">
        <f t="shared" si="167"/>
        <v>-</v>
      </c>
      <c r="P2139" t="str">
        <f t="shared" si="168"/>
        <v>-</v>
      </c>
      <c r="Q2139" t="str">
        <f t="shared" si="166"/>
        <v>-</v>
      </c>
      <c r="R2139" t="str">
        <f t="shared" si="169"/>
        <v>-</v>
      </c>
    </row>
    <row r="2140" spans="1:18" x14ac:dyDescent="0.25">
      <c r="A2140">
        <v>239</v>
      </c>
      <c r="J2140">
        <v>1965263</v>
      </c>
      <c r="K2140">
        <v>1965502</v>
      </c>
      <c r="L2140" t="s">
        <v>5</v>
      </c>
      <c r="M2140" t="s">
        <v>25</v>
      </c>
      <c r="N2140" t="str">
        <f t="shared" si="170"/>
        <v>-</v>
      </c>
      <c r="O2140" t="str">
        <f t="shared" si="167"/>
        <v>-</v>
      </c>
      <c r="P2140" t="str">
        <f t="shared" si="168"/>
        <v>-</v>
      </c>
      <c r="Q2140" t="str">
        <f t="shared" si="166"/>
        <v>-</v>
      </c>
      <c r="R2140" t="str">
        <f t="shared" si="169"/>
        <v>-</v>
      </c>
    </row>
    <row r="2141" spans="1:18" x14ac:dyDescent="0.25">
      <c r="A2141">
        <v>239</v>
      </c>
      <c r="J2141">
        <v>1965548</v>
      </c>
      <c r="K2141">
        <v>1966045</v>
      </c>
      <c r="L2141" t="s">
        <v>5</v>
      </c>
      <c r="M2141" t="s">
        <v>88</v>
      </c>
      <c r="N2141" t="str">
        <f t="shared" si="170"/>
        <v>-</v>
      </c>
      <c r="O2141" t="str">
        <f t="shared" si="167"/>
        <v>-</v>
      </c>
      <c r="P2141" t="str">
        <f t="shared" si="168"/>
        <v>-</v>
      </c>
      <c r="Q2141" t="str">
        <f t="shared" si="166"/>
        <v>-</v>
      </c>
      <c r="R2141" t="str">
        <f t="shared" si="169"/>
        <v>-</v>
      </c>
    </row>
    <row r="2142" spans="1:18" x14ac:dyDescent="0.25">
      <c r="A2142">
        <v>239</v>
      </c>
      <c r="J2142">
        <v>1966285</v>
      </c>
      <c r="K2142">
        <v>1966620</v>
      </c>
      <c r="L2142" t="s">
        <v>5</v>
      </c>
      <c r="M2142" t="s">
        <v>88</v>
      </c>
      <c r="N2142" t="str">
        <f t="shared" si="170"/>
        <v>-</v>
      </c>
      <c r="O2142" t="str">
        <f t="shared" si="167"/>
        <v>-</v>
      </c>
      <c r="P2142" t="str">
        <f t="shared" si="168"/>
        <v>-</v>
      </c>
      <c r="Q2142" t="str">
        <f t="shared" si="166"/>
        <v>-</v>
      </c>
      <c r="R2142" t="str">
        <f t="shared" si="169"/>
        <v>-</v>
      </c>
    </row>
    <row r="2143" spans="1:18" x14ac:dyDescent="0.25">
      <c r="A2143">
        <v>240</v>
      </c>
      <c r="J2143">
        <v>1966876</v>
      </c>
      <c r="K2143">
        <v>1967514</v>
      </c>
      <c r="L2143" t="s">
        <v>5</v>
      </c>
      <c r="M2143" t="s">
        <v>25</v>
      </c>
      <c r="N2143" t="str">
        <f t="shared" si="170"/>
        <v>-</v>
      </c>
      <c r="O2143" t="str">
        <f t="shared" si="167"/>
        <v>-</v>
      </c>
      <c r="P2143" t="str">
        <f t="shared" si="168"/>
        <v>-</v>
      </c>
      <c r="Q2143" t="str">
        <f t="shared" si="166"/>
        <v>-</v>
      </c>
      <c r="R2143" t="str">
        <f t="shared" si="169"/>
        <v>-</v>
      </c>
    </row>
    <row r="2144" spans="1:18" x14ac:dyDescent="0.25">
      <c r="A2144">
        <v>240</v>
      </c>
      <c r="J2144">
        <v>1967693</v>
      </c>
      <c r="K2144">
        <v>1968196</v>
      </c>
      <c r="L2144" t="s">
        <v>5</v>
      </c>
      <c r="M2144" t="s">
        <v>88</v>
      </c>
      <c r="N2144" t="str">
        <f t="shared" si="170"/>
        <v>-</v>
      </c>
      <c r="O2144" t="str">
        <f t="shared" si="167"/>
        <v>-</v>
      </c>
      <c r="P2144" t="str">
        <f t="shared" si="168"/>
        <v>-</v>
      </c>
      <c r="Q2144" t="str">
        <f t="shared" si="166"/>
        <v>-</v>
      </c>
      <c r="R2144" t="str">
        <f t="shared" si="169"/>
        <v>-</v>
      </c>
    </row>
    <row r="2145" spans="1:18" x14ac:dyDescent="0.25">
      <c r="A2145">
        <v>240</v>
      </c>
      <c r="J2145">
        <v>1968747</v>
      </c>
      <c r="K2145">
        <v>1969304</v>
      </c>
      <c r="L2145" t="s">
        <v>5</v>
      </c>
      <c r="M2145" t="s">
        <v>25</v>
      </c>
      <c r="N2145" t="str">
        <f t="shared" si="170"/>
        <v>-</v>
      </c>
      <c r="O2145" t="str">
        <f t="shared" si="167"/>
        <v>-</v>
      </c>
      <c r="P2145" t="str">
        <f t="shared" si="168"/>
        <v>-</v>
      </c>
      <c r="Q2145" t="str">
        <f t="shared" si="166"/>
        <v>-</v>
      </c>
      <c r="R2145" t="str">
        <f t="shared" si="169"/>
        <v>-</v>
      </c>
    </row>
    <row r="2146" spans="1:18" x14ac:dyDescent="0.25">
      <c r="A2146">
        <v>240</v>
      </c>
      <c r="J2146">
        <v>1969416</v>
      </c>
      <c r="K2146">
        <v>1969597</v>
      </c>
      <c r="L2146" t="s">
        <v>5</v>
      </c>
      <c r="M2146" t="s">
        <v>25</v>
      </c>
      <c r="N2146" t="str">
        <f t="shared" si="170"/>
        <v>-</v>
      </c>
      <c r="O2146" t="str">
        <f t="shared" si="167"/>
        <v>-</v>
      </c>
      <c r="P2146" t="str">
        <f t="shared" si="168"/>
        <v>-</v>
      </c>
      <c r="Q2146" t="str">
        <f t="shared" si="166"/>
        <v>-</v>
      </c>
      <c r="R2146" t="str">
        <f t="shared" si="169"/>
        <v>-</v>
      </c>
    </row>
    <row r="2147" spans="1:18" x14ac:dyDescent="0.25">
      <c r="A2147">
        <v>240</v>
      </c>
      <c r="J2147">
        <v>1969820</v>
      </c>
      <c r="K2147">
        <v>1970623</v>
      </c>
      <c r="L2147" t="s">
        <v>5</v>
      </c>
      <c r="M2147" t="s">
        <v>25</v>
      </c>
      <c r="N2147" t="str">
        <f t="shared" si="170"/>
        <v>-</v>
      </c>
      <c r="O2147" t="str">
        <f t="shared" si="167"/>
        <v>-</v>
      </c>
      <c r="P2147" t="str">
        <f t="shared" si="168"/>
        <v>-</v>
      </c>
      <c r="Q2147" t="str">
        <f t="shared" si="166"/>
        <v>-</v>
      </c>
      <c r="R2147" t="str">
        <f t="shared" si="169"/>
        <v>-</v>
      </c>
    </row>
    <row r="2148" spans="1:18" x14ac:dyDescent="0.25">
      <c r="A2148">
        <v>240</v>
      </c>
      <c r="J2148">
        <v>1970598</v>
      </c>
      <c r="K2148">
        <v>1972019</v>
      </c>
      <c r="L2148" t="s">
        <v>5</v>
      </c>
      <c r="M2148" t="s">
        <v>25</v>
      </c>
      <c r="N2148">
        <f t="shared" si="170"/>
        <v>1</v>
      </c>
      <c r="O2148">
        <f t="shared" si="167"/>
        <v>1</v>
      </c>
      <c r="P2148" t="str">
        <f t="shared" si="168"/>
        <v>-</v>
      </c>
      <c r="Q2148">
        <f t="shared" si="166"/>
        <v>26</v>
      </c>
      <c r="R2148">
        <f t="shared" si="169"/>
        <v>1</v>
      </c>
    </row>
    <row r="2149" spans="1:18" x14ac:dyDescent="0.25">
      <c r="A2149">
        <v>240</v>
      </c>
      <c r="J2149">
        <v>1972037</v>
      </c>
      <c r="K2149">
        <v>1972465</v>
      </c>
      <c r="L2149" t="s">
        <v>5</v>
      </c>
      <c r="M2149" t="s">
        <v>88</v>
      </c>
      <c r="N2149" t="str">
        <f t="shared" si="170"/>
        <v>-</v>
      </c>
      <c r="O2149" t="str">
        <f t="shared" si="167"/>
        <v>-</v>
      </c>
      <c r="P2149" t="str">
        <f t="shared" si="168"/>
        <v>-</v>
      </c>
      <c r="Q2149" t="str">
        <f t="shared" si="166"/>
        <v>-</v>
      </c>
      <c r="R2149" t="str">
        <f t="shared" si="169"/>
        <v>-</v>
      </c>
    </row>
    <row r="2150" spans="1:18" x14ac:dyDescent="0.25">
      <c r="A2150">
        <v>240</v>
      </c>
      <c r="J2150">
        <v>1972462</v>
      </c>
      <c r="K2150">
        <v>1972578</v>
      </c>
      <c r="L2150" t="s">
        <v>5</v>
      </c>
      <c r="M2150" t="s">
        <v>88</v>
      </c>
      <c r="N2150">
        <f t="shared" si="170"/>
        <v>1</v>
      </c>
      <c r="O2150">
        <f t="shared" si="167"/>
        <v>1</v>
      </c>
      <c r="P2150" t="str">
        <f t="shared" si="168"/>
        <v>-</v>
      </c>
      <c r="Q2150">
        <f t="shared" si="166"/>
        <v>4</v>
      </c>
      <c r="R2150">
        <f t="shared" si="169"/>
        <v>2</v>
      </c>
    </row>
    <row r="2151" spans="1:18" x14ac:dyDescent="0.25">
      <c r="A2151">
        <v>240</v>
      </c>
      <c r="J2151">
        <v>1973252</v>
      </c>
      <c r="K2151">
        <v>1973602</v>
      </c>
      <c r="L2151" t="s">
        <v>5</v>
      </c>
      <c r="M2151" t="s">
        <v>25</v>
      </c>
      <c r="N2151" t="str">
        <f t="shared" si="170"/>
        <v>-</v>
      </c>
      <c r="O2151" t="str">
        <f t="shared" si="167"/>
        <v>-</v>
      </c>
      <c r="P2151" t="str">
        <f t="shared" si="168"/>
        <v>-</v>
      </c>
      <c r="Q2151" t="str">
        <f t="shared" si="166"/>
        <v>-</v>
      </c>
      <c r="R2151" t="str">
        <f t="shared" si="169"/>
        <v>-</v>
      </c>
    </row>
    <row r="2152" spans="1:18" x14ac:dyDescent="0.25">
      <c r="A2152">
        <v>240</v>
      </c>
      <c r="J2152">
        <v>1973599</v>
      </c>
      <c r="K2152">
        <v>1974183</v>
      </c>
      <c r="L2152" t="s">
        <v>5</v>
      </c>
      <c r="M2152" t="s">
        <v>25</v>
      </c>
      <c r="N2152">
        <f t="shared" si="170"/>
        <v>1</v>
      </c>
      <c r="O2152">
        <f t="shared" si="167"/>
        <v>1</v>
      </c>
      <c r="P2152" t="str">
        <f t="shared" si="168"/>
        <v>-</v>
      </c>
      <c r="Q2152">
        <f t="shared" si="166"/>
        <v>4</v>
      </c>
      <c r="R2152">
        <f t="shared" si="169"/>
        <v>2</v>
      </c>
    </row>
    <row r="2153" spans="1:18" x14ac:dyDescent="0.25">
      <c r="A2153">
        <v>240</v>
      </c>
      <c r="J2153">
        <v>1974308</v>
      </c>
      <c r="K2153">
        <v>1975195</v>
      </c>
      <c r="L2153" t="s">
        <v>5</v>
      </c>
      <c r="M2153" t="s">
        <v>25</v>
      </c>
      <c r="N2153" t="str">
        <f t="shared" si="170"/>
        <v>-</v>
      </c>
      <c r="O2153" t="str">
        <f t="shared" si="167"/>
        <v>-</v>
      </c>
      <c r="P2153" t="str">
        <f t="shared" si="168"/>
        <v>-</v>
      </c>
      <c r="Q2153" t="str">
        <f t="shared" si="166"/>
        <v>-</v>
      </c>
      <c r="R2153" t="str">
        <f t="shared" si="169"/>
        <v>-</v>
      </c>
    </row>
    <row r="2154" spans="1:18" x14ac:dyDescent="0.25">
      <c r="A2154">
        <v>240</v>
      </c>
      <c r="J2154">
        <v>1975192</v>
      </c>
      <c r="K2154">
        <v>1976121</v>
      </c>
      <c r="L2154" t="s">
        <v>5</v>
      </c>
      <c r="M2154" t="s">
        <v>25</v>
      </c>
      <c r="N2154">
        <f t="shared" si="170"/>
        <v>1</v>
      </c>
      <c r="O2154">
        <f t="shared" si="167"/>
        <v>1</v>
      </c>
      <c r="P2154" t="str">
        <f t="shared" si="168"/>
        <v>-</v>
      </c>
      <c r="Q2154">
        <f t="shared" si="166"/>
        <v>4</v>
      </c>
      <c r="R2154">
        <f t="shared" si="169"/>
        <v>2</v>
      </c>
    </row>
    <row r="2155" spans="1:18" x14ac:dyDescent="0.25">
      <c r="A2155">
        <v>241</v>
      </c>
      <c r="J2155">
        <v>1976126</v>
      </c>
      <c r="K2155">
        <v>1978141</v>
      </c>
      <c r="L2155" t="s">
        <v>5</v>
      </c>
      <c r="M2155" t="s">
        <v>25</v>
      </c>
      <c r="N2155" t="str">
        <f t="shared" si="170"/>
        <v>-</v>
      </c>
      <c r="O2155" t="str">
        <f t="shared" si="167"/>
        <v>-</v>
      </c>
      <c r="P2155" t="str">
        <f t="shared" si="168"/>
        <v>-</v>
      </c>
      <c r="Q2155" t="str">
        <f t="shared" si="166"/>
        <v>-</v>
      </c>
      <c r="R2155" t="str">
        <f t="shared" si="169"/>
        <v>-</v>
      </c>
    </row>
    <row r="2156" spans="1:18" x14ac:dyDescent="0.25">
      <c r="A2156">
        <v>241</v>
      </c>
      <c r="J2156">
        <v>1978162</v>
      </c>
      <c r="K2156">
        <v>1978665</v>
      </c>
      <c r="L2156" t="s">
        <v>5</v>
      </c>
      <c r="M2156" t="s">
        <v>25</v>
      </c>
      <c r="N2156" t="str">
        <f t="shared" si="170"/>
        <v>-</v>
      </c>
      <c r="O2156" t="str">
        <f t="shared" si="167"/>
        <v>-</v>
      </c>
      <c r="P2156" t="str">
        <f t="shared" si="168"/>
        <v>-</v>
      </c>
      <c r="Q2156" t="str">
        <f t="shared" si="166"/>
        <v>-</v>
      </c>
      <c r="R2156" t="str">
        <f t="shared" si="169"/>
        <v>-</v>
      </c>
    </row>
    <row r="2157" spans="1:18" x14ac:dyDescent="0.25">
      <c r="A2157">
        <v>241</v>
      </c>
      <c r="J2157">
        <v>1978902</v>
      </c>
      <c r="K2157">
        <v>1980563</v>
      </c>
      <c r="L2157" t="s">
        <v>5</v>
      </c>
      <c r="M2157" t="s">
        <v>25</v>
      </c>
      <c r="N2157" t="str">
        <f t="shared" si="170"/>
        <v>-</v>
      </c>
      <c r="O2157" t="str">
        <f t="shared" si="167"/>
        <v>-</v>
      </c>
      <c r="P2157" t="str">
        <f t="shared" si="168"/>
        <v>-</v>
      </c>
      <c r="Q2157" t="str">
        <f t="shared" si="166"/>
        <v>-</v>
      </c>
      <c r="R2157" t="str">
        <f t="shared" si="169"/>
        <v>-</v>
      </c>
    </row>
    <row r="2158" spans="1:18" x14ac:dyDescent="0.25">
      <c r="A2158">
        <v>241</v>
      </c>
      <c r="J2158">
        <v>1980724</v>
      </c>
      <c r="K2158">
        <v>1981590</v>
      </c>
      <c r="L2158" t="s">
        <v>5</v>
      </c>
      <c r="M2158" t="s">
        <v>25</v>
      </c>
      <c r="N2158" t="str">
        <f t="shared" si="170"/>
        <v>-</v>
      </c>
      <c r="O2158" t="str">
        <f t="shared" si="167"/>
        <v>-</v>
      </c>
      <c r="P2158" t="str">
        <f t="shared" si="168"/>
        <v>-</v>
      </c>
      <c r="Q2158" t="str">
        <f t="shared" si="166"/>
        <v>-</v>
      </c>
      <c r="R2158" t="str">
        <f t="shared" si="169"/>
        <v>-</v>
      </c>
    </row>
    <row r="2159" spans="1:18" x14ac:dyDescent="0.25">
      <c r="A2159">
        <v>241</v>
      </c>
      <c r="J2159">
        <v>1981587</v>
      </c>
      <c r="K2159">
        <v>1982636</v>
      </c>
      <c r="L2159" t="s">
        <v>5</v>
      </c>
      <c r="M2159" t="s">
        <v>25</v>
      </c>
      <c r="N2159">
        <f t="shared" si="170"/>
        <v>1</v>
      </c>
      <c r="O2159">
        <f t="shared" si="167"/>
        <v>1</v>
      </c>
      <c r="P2159" t="str">
        <f t="shared" si="168"/>
        <v>-</v>
      </c>
      <c r="Q2159">
        <f t="shared" si="166"/>
        <v>4</v>
      </c>
      <c r="R2159">
        <f t="shared" si="169"/>
        <v>2</v>
      </c>
    </row>
    <row r="2160" spans="1:18" x14ac:dyDescent="0.25">
      <c r="A2160">
        <v>241</v>
      </c>
      <c r="J2160">
        <v>1982654</v>
      </c>
      <c r="K2160">
        <v>1983043</v>
      </c>
      <c r="L2160" t="s">
        <v>5</v>
      </c>
      <c r="M2160" t="s">
        <v>25</v>
      </c>
      <c r="N2160" t="str">
        <f t="shared" si="170"/>
        <v>-</v>
      </c>
      <c r="O2160" t="str">
        <f t="shared" si="167"/>
        <v>-</v>
      </c>
      <c r="P2160" t="str">
        <f t="shared" si="168"/>
        <v>-</v>
      </c>
      <c r="Q2160" t="str">
        <f t="shared" si="166"/>
        <v>-</v>
      </c>
      <c r="R2160" t="str">
        <f t="shared" si="169"/>
        <v>-</v>
      </c>
    </row>
    <row r="2161" spans="1:18" x14ac:dyDescent="0.25">
      <c r="A2161">
        <v>241</v>
      </c>
      <c r="J2161">
        <v>1983054</v>
      </c>
      <c r="K2161">
        <v>1983698</v>
      </c>
      <c r="L2161" t="s">
        <v>5</v>
      </c>
      <c r="M2161" t="s">
        <v>25</v>
      </c>
      <c r="N2161" t="str">
        <f t="shared" si="170"/>
        <v>-</v>
      </c>
      <c r="O2161" t="str">
        <f t="shared" si="167"/>
        <v>-</v>
      </c>
      <c r="P2161" t="str">
        <f t="shared" si="168"/>
        <v>-</v>
      </c>
      <c r="Q2161" t="str">
        <f t="shared" si="166"/>
        <v>-</v>
      </c>
      <c r="R2161" t="str">
        <f t="shared" si="169"/>
        <v>-</v>
      </c>
    </row>
    <row r="2162" spans="1:18" x14ac:dyDescent="0.25">
      <c r="A2162">
        <v>241</v>
      </c>
      <c r="J2162">
        <v>1983892</v>
      </c>
      <c r="K2162">
        <v>1985043</v>
      </c>
      <c r="L2162" t="s">
        <v>5</v>
      </c>
      <c r="M2162" t="s">
        <v>25</v>
      </c>
      <c r="N2162" t="str">
        <f t="shared" si="170"/>
        <v>-</v>
      </c>
      <c r="O2162" t="str">
        <f t="shared" si="167"/>
        <v>-</v>
      </c>
      <c r="P2162" t="str">
        <f t="shared" si="168"/>
        <v>-</v>
      </c>
      <c r="Q2162" t="str">
        <f t="shared" si="166"/>
        <v>-</v>
      </c>
      <c r="R2162" t="str">
        <f t="shared" si="169"/>
        <v>-</v>
      </c>
    </row>
    <row r="2163" spans="1:18" x14ac:dyDescent="0.25">
      <c r="A2163">
        <v>241</v>
      </c>
      <c r="J2163">
        <v>1985036</v>
      </c>
      <c r="K2163">
        <v>1987114</v>
      </c>
      <c r="L2163" t="s">
        <v>5</v>
      </c>
      <c r="M2163" t="s">
        <v>25</v>
      </c>
      <c r="N2163">
        <f t="shared" si="170"/>
        <v>1</v>
      </c>
      <c r="O2163">
        <f t="shared" si="167"/>
        <v>1</v>
      </c>
      <c r="P2163" t="str">
        <f t="shared" si="168"/>
        <v>-</v>
      </c>
      <c r="Q2163">
        <f t="shared" si="166"/>
        <v>8</v>
      </c>
      <c r="R2163">
        <f t="shared" si="169"/>
        <v>1</v>
      </c>
    </row>
    <row r="2164" spans="1:18" x14ac:dyDescent="0.25">
      <c r="A2164">
        <v>241</v>
      </c>
      <c r="J2164">
        <v>1987114</v>
      </c>
      <c r="K2164">
        <v>1987506</v>
      </c>
      <c r="L2164" t="s">
        <v>5</v>
      </c>
      <c r="M2164" t="s">
        <v>25</v>
      </c>
      <c r="N2164" t="str">
        <f t="shared" si="170"/>
        <v>-</v>
      </c>
      <c r="O2164" t="str">
        <f t="shared" si="167"/>
        <v>-</v>
      </c>
      <c r="P2164" t="str">
        <f t="shared" si="168"/>
        <v>-</v>
      </c>
      <c r="Q2164" t="str">
        <f t="shared" si="166"/>
        <v>-</v>
      </c>
      <c r="R2164" t="str">
        <f t="shared" si="169"/>
        <v>-</v>
      </c>
    </row>
    <row r="2165" spans="1:18" x14ac:dyDescent="0.25">
      <c r="A2165">
        <v>242</v>
      </c>
      <c r="J2165">
        <v>1987743</v>
      </c>
      <c r="K2165">
        <v>1988882</v>
      </c>
      <c r="L2165" t="s">
        <v>5</v>
      </c>
      <c r="M2165" t="s">
        <v>25</v>
      </c>
      <c r="N2165" t="str">
        <f t="shared" si="170"/>
        <v>-</v>
      </c>
      <c r="O2165" t="str">
        <f t="shared" si="167"/>
        <v>-</v>
      </c>
      <c r="P2165" t="str">
        <f t="shared" si="168"/>
        <v>-</v>
      </c>
      <c r="Q2165" t="str">
        <f t="shared" si="166"/>
        <v>-</v>
      </c>
      <c r="R2165" t="str">
        <f t="shared" si="169"/>
        <v>-</v>
      </c>
    </row>
    <row r="2166" spans="1:18" x14ac:dyDescent="0.25">
      <c r="A2166">
        <v>242</v>
      </c>
      <c r="J2166">
        <v>1988936</v>
      </c>
      <c r="K2166">
        <v>1990807</v>
      </c>
      <c r="L2166" t="s">
        <v>5</v>
      </c>
      <c r="M2166" t="s">
        <v>88</v>
      </c>
      <c r="N2166" t="str">
        <f t="shared" si="170"/>
        <v>-</v>
      </c>
      <c r="O2166" t="str">
        <f t="shared" si="167"/>
        <v>-</v>
      </c>
      <c r="P2166" t="str">
        <f t="shared" si="168"/>
        <v>-</v>
      </c>
      <c r="Q2166" t="str">
        <f t="shared" si="166"/>
        <v>-</v>
      </c>
      <c r="R2166" t="str">
        <f t="shared" si="169"/>
        <v>-</v>
      </c>
    </row>
    <row r="2167" spans="1:18" x14ac:dyDescent="0.25">
      <c r="A2167">
        <v>242</v>
      </c>
      <c r="J2167">
        <v>1990996</v>
      </c>
      <c r="K2167">
        <v>1992729</v>
      </c>
      <c r="L2167" t="s">
        <v>5</v>
      </c>
      <c r="M2167" t="s">
        <v>88</v>
      </c>
      <c r="N2167" t="str">
        <f t="shared" si="170"/>
        <v>-</v>
      </c>
      <c r="O2167" t="str">
        <f t="shared" si="167"/>
        <v>-</v>
      </c>
      <c r="P2167" t="str">
        <f t="shared" si="168"/>
        <v>-</v>
      </c>
      <c r="Q2167" t="str">
        <f t="shared" si="166"/>
        <v>-</v>
      </c>
      <c r="R2167" t="str">
        <f t="shared" si="169"/>
        <v>-</v>
      </c>
    </row>
    <row r="2168" spans="1:18" x14ac:dyDescent="0.25">
      <c r="A2168">
        <v>242</v>
      </c>
      <c r="J2168">
        <v>1992966</v>
      </c>
      <c r="K2168">
        <v>1993535</v>
      </c>
      <c r="L2168" t="s">
        <v>5</v>
      </c>
      <c r="M2168" t="s">
        <v>25</v>
      </c>
      <c r="N2168" t="str">
        <f t="shared" si="170"/>
        <v>-</v>
      </c>
      <c r="O2168" t="str">
        <f t="shared" si="167"/>
        <v>-</v>
      </c>
      <c r="P2168" t="str">
        <f t="shared" si="168"/>
        <v>-</v>
      </c>
      <c r="Q2168" t="str">
        <f t="shared" si="166"/>
        <v>-</v>
      </c>
      <c r="R2168" t="str">
        <f t="shared" si="169"/>
        <v>-</v>
      </c>
    </row>
    <row r="2169" spans="1:18" x14ac:dyDescent="0.25">
      <c r="A2169">
        <v>242</v>
      </c>
      <c r="J2169">
        <v>1993555</v>
      </c>
      <c r="K2169">
        <v>1994301</v>
      </c>
      <c r="L2169" t="s">
        <v>5</v>
      </c>
      <c r="M2169" t="s">
        <v>25</v>
      </c>
      <c r="N2169" t="str">
        <f t="shared" si="170"/>
        <v>-</v>
      </c>
      <c r="O2169" t="str">
        <f t="shared" si="167"/>
        <v>-</v>
      </c>
      <c r="P2169" t="str">
        <f t="shared" si="168"/>
        <v>-</v>
      </c>
      <c r="Q2169" t="str">
        <f t="shared" si="166"/>
        <v>-</v>
      </c>
      <c r="R2169" t="str">
        <f t="shared" si="169"/>
        <v>-</v>
      </c>
    </row>
    <row r="2170" spans="1:18" x14ac:dyDescent="0.25">
      <c r="A2170">
        <v>242</v>
      </c>
      <c r="J2170">
        <v>1994279</v>
      </c>
      <c r="K2170">
        <v>1994488</v>
      </c>
      <c r="L2170" t="s">
        <v>5</v>
      </c>
      <c r="M2170" t="s">
        <v>25</v>
      </c>
      <c r="N2170">
        <f t="shared" si="170"/>
        <v>1</v>
      </c>
      <c r="O2170">
        <f t="shared" si="167"/>
        <v>1</v>
      </c>
      <c r="P2170" t="str">
        <f t="shared" si="168"/>
        <v>-</v>
      </c>
      <c r="Q2170">
        <f t="shared" si="166"/>
        <v>23</v>
      </c>
      <c r="R2170">
        <f t="shared" si="169"/>
        <v>1</v>
      </c>
    </row>
    <row r="2171" spans="1:18" x14ac:dyDescent="0.25">
      <c r="A2171">
        <v>243</v>
      </c>
      <c r="J2171">
        <v>1994537</v>
      </c>
      <c r="K2171">
        <v>1995508</v>
      </c>
      <c r="L2171" t="s">
        <v>5</v>
      </c>
      <c r="M2171" t="s">
        <v>88</v>
      </c>
      <c r="N2171" t="str">
        <f t="shared" si="170"/>
        <v>-</v>
      </c>
      <c r="O2171" t="str">
        <f t="shared" si="167"/>
        <v>-</v>
      </c>
      <c r="P2171" t="str">
        <f t="shared" si="168"/>
        <v>-</v>
      </c>
      <c r="Q2171" t="str">
        <f t="shared" si="166"/>
        <v>-</v>
      </c>
      <c r="R2171" t="str">
        <f t="shared" si="169"/>
        <v>-</v>
      </c>
    </row>
    <row r="2172" spans="1:18" x14ac:dyDescent="0.25">
      <c r="A2172">
        <v>243</v>
      </c>
      <c r="J2172">
        <v>1995505</v>
      </c>
      <c r="K2172">
        <v>1996248</v>
      </c>
      <c r="L2172" t="s">
        <v>5</v>
      </c>
      <c r="M2172" t="s">
        <v>88</v>
      </c>
      <c r="N2172">
        <f t="shared" si="170"/>
        <v>1</v>
      </c>
      <c r="O2172">
        <f t="shared" si="167"/>
        <v>1</v>
      </c>
      <c r="P2172" t="str">
        <f t="shared" si="168"/>
        <v>-</v>
      </c>
      <c r="Q2172">
        <f t="shared" si="166"/>
        <v>4</v>
      </c>
      <c r="R2172">
        <f t="shared" si="169"/>
        <v>2</v>
      </c>
    </row>
    <row r="2173" spans="1:18" x14ac:dyDescent="0.25">
      <c r="A2173">
        <v>243</v>
      </c>
      <c r="J2173">
        <v>1996289</v>
      </c>
      <c r="K2173">
        <v>1996684</v>
      </c>
      <c r="L2173" t="s">
        <v>5</v>
      </c>
      <c r="M2173" t="s">
        <v>88</v>
      </c>
      <c r="N2173" t="str">
        <f t="shared" si="170"/>
        <v>-</v>
      </c>
      <c r="O2173" t="str">
        <f t="shared" si="167"/>
        <v>-</v>
      </c>
      <c r="P2173" t="str">
        <f t="shared" si="168"/>
        <v>-</v>
      </c>
      <c r="Q2173" t="str">
        <f t="shared" si="166"/>
        <v>-</v>
      </c>
      <c r="R2173" t="str">
        <f t="shared" si="169"/>
        <v>-</v>
      </c>
    </row>
    <row r="2174" spans="1:18" x14ac:dyDescent="0.25">
      <c r="A2174">
        <v>243</v>
      </c>
      <c r="J2174">
        <v>1996737</v>
      </c>
      <c r="K2174">
        <v>1997510</v>
      </c>
      <c r="L2174" t="s">
        <v>5</v>
      </c>
      <c r="M2174" t="s">
        <v>88</v>
      </c>
      <c r="N2174" t="str">
        <f t="shared" si="170"/>
        <v>-</v>
      </c>
      <c r="O2174" t="str">
        <f t="shared" si="167"/>
        <v>-</v>
      </c>
      <c r="P2174" t="str">
        <f t="shared" si="168"/>
        <v>-</v>
      </c>
      <c r="Q2174" t="str">
        <f t="shared" si="166"/>
        <v>-</v>
      </c>
      <c r="R2174" t="str">
        <f t="shared" si="169"/>
        <v>-</v>
      </c>
    </row>
    <row r="2175" spans="1:18" x14ac:dyDescent="0.25">
      <c r="A2175">
        <v>243</v>
      </c>
      <c r="J2175">
        <v>1997489</v>
      </c>
      <c r="K2175">
        <v>1998802</v>
      </c>
      <c r="L2175" t="s">
        <v>5</v>
      </c>
      <c r="M2175" t="s">
        <v>88</v>
      </c>
      <c r="N2175">
        <f t="shared" si="170"/>
        <v>1</v>
      </c>
      <c r="O2175">
        <f t="shared" si="167"/>
        <v>1</v>
      </c>
      <c r="P2175" t="str">
        <f t="shared" si="168"/>
        <v>-</v>
      </c>
      <c r="Q2175">
        <f t="shared" si="166"/>
        <v>22</v>
      </c>
      <c r="R2175">
        <f t="shared" si="169"/>
        <v>2</v>
      </c>
    </row>
    <row r="2176" spans="1:18" x14ac:dyDescent="0.25">
      <c r="A2176">
        <v>243</v>
      </c>
      <c r="J2176">
        <v>1998861</v>
      </c>
      <c r="K2176">
        <v>1999097</v>
      </c>
      <c r="L2176" t="s">
        <v>5</v>
      </c>
      <c r="M2176" t="s">
        <v>88</v>
      </c>
      <c r="N2176" t="str">
        <f t="shared" si="170"/>
        <v>-</v>
      </c>
      <c r="O2176" t="str">
        <f t="shared" si="167"/>
        <v>-</v>
      </c>
      <c r="P2176" t="str">
        <f t="shared" si="168"/>
        <v>-</v>
      </c>
      <c r="Q2176" t="str">
        <f t="shared" si="166"/>
        <v>-</v>
      </c>
      <c r="R2176" t="str">
        <f t="shared" si="169"/>
        <v>-</v>
      </c>
    </row>
    <row r="2177" spans="1:18" x14ac:dyDescent="0.25">
      <c r="A2177">
        <v>243</v>
      </c>
      <c r="J2177">
        <v>1999136</v>
      </c>
      <c r="K2177">
        <v>1999705</v>
      </c>
      <c r="L2177" t="s">
        <v>5</v>
      </c>
      <c r="M2177" t="s">
        <v>88</v>
      </c>
      <c r="N2177" t="str">
        <f t="shared" si="170"/>
        <v>-</v>
      </c>
      <c r="O2177" t="str">
        <f t="shared" si="167"/>
        <v>-</v>
      </c>
      <c r="P2177" t="str">
        <f t="shared" si="168"/>
        <v>-</v>
      </c>
      <c r="Q2177" t="str">
        <f t="shared" si="166"/>
        <v>-</v>
      </c>
      <c r="R2177" t="str">
        <f t="shared" si="169"/>
        <v>-</v>
      </c>
    </row>
    <row r="2178" spans="1:18" x14ac:dyDescent="0.25">
      <c r="A2178">
        <v>243</v>
      </c>
      <c r="J2178">
        <v>1999709</v>
      </c>
      <c r="K2178">
        <v>2000227</v>
      </c>
      <c r="L2178" t="s">
        <v>5</v>
      </c>
      <c r="M2178" t="s">
        <v>88</v>
      </c>
      <c r="N2178" t="str">
        <f t="shared" si="170"/>
        <v>-</v>
      </c>
      <c r="O2178" t="str">
        <f t="shared" si="167"/>
        <v>-</v>
      </c>
      <c r="P2178" t="str">
        <f t="shared" si="168"/>
        <v>-</v>
      </c>
      <c r="Q2178" t="str">
        <f t="shared" ref="Q2178:Q2241" si="171">IF(N2178=1,K2177-J2178+1,"-")</f>
        <v>-</v>
      </c>
      <c r="R2178" t="str">
        <f t="shared" si="169"/>
        <v>-</v>
      </c>
    </row>
    <row r="2179" spans="1:18" x14ac:dyDescent="0.25">
      <c r="A2179">
        <v>243</v>
      </c>
      <c r="J2179">
        <v>2000238</v>
      </c>
      <c r="K2179">
        <v>2001556</v>
      </c>
      <c r="L2179" t="s">
        <v>5</v>
      </c>
      <c r="M2179" t="s">
        <v>88</v>
      </c>
      <c r="N2179" t="str">
        <f t="shared" si="170"/>
        <v>-</v>
      </c>
      <c r="O2179" t="str">
        <f t="shared" ref="O2179:O2242" si="172">IF(AND(N2179=1,M2179=M2178),1,"-")</f>
        <v>-</v>
      </c>
      <c r="P2179" t="str">
        <f t="shared" ref="P2179:P2242" si="173">IF(AND(N2179=1,M2179&lt;&gt;M2178),1,"-")</f>
        <v>-</v>
      </c>
      <c r="Q2179" t="str">
        <f t="shared" si="171"/>
        <v>-</v>
      </c>
      <c r="R2179" t="str">
        <f t="shared" ref="R2179:R2242" si="174">IFERROR(IF((IF(N2179=1,MOD(Q2179,3),"-"))=0,0,3-(IF(N2179=1,MOD(Q2179,3),"-"))), "-")</f>
        <v>-</v>
      </c>
    </row>
    <row r="2180" spans="1:18" x14ac:dyDescent="0.25">
      <c r="A2180">
        <v>243</v>
      </c>
      <c r="J2180">
        <v>2001558</v>
      </c>
      <c r="K2180">
        <v>2002097</v>
      </c>
      <c r="L2180" t="s">
        <v>5</v>
      </c>
      <c r="M2180" t="s">
        <v>88</v>
      </c>
      <c r="N2180" t="str">
        <f t="shared" ref="N2180:N2243" si="175">IF(J2180&lt;K2179,1,"-")</f>
        <v>-</v>
      </c>
      <c r="O2180" t="str">
        <f t="shared" si="172"/>
        <v>-</v>
      </c>
      <c r="P2180" t="str">
        <f t="shared" si="173"/>
        <v>-</v>
      </c>
      <c r="Q2180" t="str">
        <f t="shared" si="171"/>
        <v>-</v>
      </c>
      <c r="R2180" t="str">
        <f t="shared" si="174"/>
        <v>-</v>
      </c>
    </row>
    <row r="2181" spans="1:18" x14ac:dyDescent="0.25">
      <c r="A2181">
        <v>243</v>
      </c>
      <c r="J2181">
        <v>2002168</v>
      </c>
      <c r="K2181">
        <v>2002707</v>
      </c>
      <c r="L2181" t="s">
        <v>5</v>
      </c>
      <c r="M2181" t="s">
        <v>88</v>
      </c>
      <c r="N2181" t="str">
        <f t="shared" si="175"/>
        <v>-</v>
      </c>
      <c r="O2181" t="str">
        <f t="shared" si="172"/>
        <v>-</v>
      </c>
      <c r="P2181" t="str">
        <f t="shared" si="173"/>
        <v>-</v>
      </c>
      <c r="Q2181" t="str">
        <f t="shared" si="171"/>
        <v>-</v>
      </c>
      <c r="R2181" t="str">
        <f t="shared" si="174"/>
        <v>-</v>
      </c>
    </row>
    <row r="2182" spans="1:18" x14ac:dyDescent="0.25">
      <c r="A2182">
        <v>243</v>
      </c>
      <c r="J2182">
        <v>2002844</v>
      </c>
      <c r="K2182">
        <v>2003671</v>
      </c>
      <c r="L2182" t="s">
        <v>5</v>
      </c>
      <c r="M2182" t="s">
        <v>88</v>
      </c>
      <c r="N2182" t="str">
        <f t="shared" si="175"/>
        <v>-</v>
      </c>
      <c r="O2182" t="str">
        <f t="shared" si="172"/>
        <v>-</v>
      </c>
      <c r="P2182" t="str">
        <f t="shared" si="173"/>
        <v>-</v>
      </c>
      <c r="Q2182" t="str">
        <f t="shared" si="171"/>
        <v>-</v>
      </c>
      <c r="R2182" t="str">
        <f t="shared" si="174"/>
        <v>-</v>
      </c>
    </row>
    <row r="2183" spans="1:18" x14ac:dyDescent="0.25">
      <c r="A2183">
        <v>243</v>
      </c>
      <c r="J2183">
        <v>2003729</v>
      </c>
      <c r="K2183">
        <v>2004100</v>
      </c>
      <c r="L2183" t="s">
        <v>5</v>
      </c>
      <c r="M2183" t="s">
        <v>88</v>
      </c>
      <c r="N2183" t="str">
        <f t="shared" si="175"/>
        <v>-</v>
      </c>
      <c r="O2183" t="str">
        <f t="shared" si="172"/>
        <v>-</v>
      </c>
      <c r="P2183" t="str">
        <f t="shared" si="173"/>
        <v>-</v>
      </c>
      <c r="Q2183" t="str">
        <f t="shared" si="171"/>
        <v>-</v>
      </c>
      <c r="R2183" t="str">
        <f t="shared" si="174"/>
        <v>-</v>
      </c>
    </row>
    <row r="2184" spans="1:18" x14ac:dyDescent="0.25">
      <c r="A2184">
        <v>243</v>
      </c>
      <c r="J2184">
        <v>2004198</v>
      </c>
      <c r="K2184">
        <v>2004383</v>
      </c>
      <c r="L2184" t="s">
        <v>5</v>
      </c>
      <c r="M2184" t="s">
        <v>25</v>
      </c>
      <c r="N2184" t="str">
        <f t="shared" si="175"/>
        <v>-</v>
      </c>
      <c r="O2184" t="str">
        <f t="shared" si="172"/>
        <v>-</v>
      </c>
      <c r="P2184" t="str">
        <f t="shared" si="173"/>
        <v>-</v>
      </c>
      <c r="Q2184" t="str">
        <f t="shared" si="171"/>
        <v>-</v>
      </c>
      <c r="R2184" t="str">
        <f t="shared" si="174"/>
        <v>-</v>
      </c>
    </row>
    <row r="2185" spans="1:18" x14ac:dyDescent="0.25">
      <c r="A2185">
        <v>243</v>
      </c>
      <c r="J2185">
        <v>2004881</v>
      </c>
      <c r="K2185">
        <v>2005555</v>
      </c>
      <c r="L2185" t="s">
        <v>5</v>
      </c>
      <c r="M2185" t="s">
        <v>88</v>
      </c>
      <c r="N2185" t="str">
        <f t="shared" si="175"/>
        <v>-</v>
      </c>
      <c r="O2185" t="str">
        <f t="shared" si="172"/>
        <v>-</v>
      </c>
      <c r="P2185" t="str">
        <f t="shared" si="173"/>
        <v>-</v>
      </c>
      <c r="Q2185" t="str">
        <f t="shared" si="171"/>
        <v>-</v>
      </c>
      <c r="R2185" t="str">
        <f t="shared" si="174"/>
        <v>-</v>
      </c>
    </row>
    <row r="2186" spans="1:18" x14ac:dyDescent="0.25">
      <c r="A2186">
        <v>244</v>
      </c>
      <c r="J2186">
        <v>2005644</v>
      </c>
      <c r="K2186">
        <v>2005844</v>
      </c>
      <c r="L2186" t="s">
        <v>5</v>
      </c>
      <c r="M2186" t="s">
        <v>25</v>
      </c>
      <c r="N2186" t="str">
        <f t="shared" si="175"/>
        <v>-</v>
      </c>
      <c r="O2186" t="str">
        <f t="shared" si="172"/>
        <v>-</v>
      </c>
      <c r="P2186" t="str">
        <f t="shared" si="173"/>
        <v>-</v>
      </c>
      <c r="Q2186" t="str">
        <f t="shared" si="171"/>
        <v>-</v>
      </c>
      <c r="R2186" t="str">
        <f t="shared" si="174"/>
        <v>-</v>
      </c>
    </row>
    <row r="2187" spans="1:18" x14ac:dyDescent="0.25">
      <c r="A2187">
        <v>244</v>
      </c>
      <c r="J2187">
        <v>2005888</v>
      </c>
      <c r="K2187">
        <v>2006442</v>
      </c>
      <c r="L2187" t="s">
        <v>5</v>
      </c>
      <c r="M2187" t="s">
        <v>25</v>
      </c>
      <c r="N2187" t="str">
        <f t="shared" si="175"/>
        <v>-</v>
      </c>
      <c r="O2187" t="str">
        <f t="shared" si="172"/>
        <v>-</v>
      </c>
      <c r="P2187" t="str">
        <f t="shared" si="173"/>
        <v>-</v>
      </c>
      <c r="Q2187" t="str">
        <f t="shared" si="171"/>
        <v>-</v>
      </c>
      <c r="R2187" t="str">
        <f t="shared" si="174"/>
        <v>-</v>
      </c>
    </row>
    <row r="2188" spans="1:18" x14ac:dyDescent="0.25">
      <c r="A2188">
        <v>244</v>
      </c>
      <c r="J2188">
        <v>2006606</v>
      </c>
      <c r="K2188">
        <v>2006785</v>
      </c>
      <c r="L2188" t="s">
        <v>5</v>
      </c>
      <c r="M2188" t="s">
        <v>25</v>
      </c>
      <c r="N2188" t="str">
        <f t="shared" si="175"/>
        <v>-</v>
      </c>
      <c r="O2188" t="str">
        <f t="shared" si="172"/>
        <v>-</v>
      </c>
      <c r="P2188" t="str">
        <f t="shared" si="173"/>
        <v>-</v>
      </c>
      <c r="Q2188" t="str">
        <f t="shared" si="171"/>
        <v>-</v>
      </c>
      <c r="R2188" t="str">
        <f t="shared" si="174"/>
        <v>-</v>
      </c>
    </row>
    <row r="2189" spans="1:18" x14ac:dyDescent="0.25">
      <c r="A2189">
        <v>244</v>
      </c>
      <c r="J2189">
        <v>2006775</v>
      </c>
      <c r="K2189">
        <v>2007719</v>
      </c>
      <c r="L2189" t="s">
        <v>5</v>
      </c>
      <c r="M2189" t="s">
        <v>25</v>
      </c>
      <c r="N2189">
        <f t="shared" si="175"/>
        <v>1</v>
      </c>
      <c r="O2189">
        <f t="shared" si="172"/>
        <v>1</v>
      </c>
      <c r="P2189" t="str">
        <f t="shared" si="173"/>
        <v>-</v>
      </c>
      <c r="Q2189">
        <f t="shared" si="171"/>
        <v>11</v>
      </c>
      <c r="R2189">
        <f t="shared" si="174"/>
        <v>1</v>
      </c>
    </row>
    <row r="2190" spans="1:18" x14ac:dyDescent="0.25">
      <c r="A2190">
        <v>244</v>
      </c>
      <c r="J2190">
        <v>2007721</v>
      </c>
      <c r="K2190">
        <v>2008203</v>
      </c>
      <c r="L2190" t="s">
        <v>5</v>
      </c>
      <c r="M2190" t="s">
        <v>25</v>
      </c>
      <c r="N2190" t="str">
        <f t="shared" si="175"/>
        <v>-</v>
      </c>
      <c r="O2190" t="str">
        <f t="shared" si="172"/>
        <v>-</v>
      </c>
      <c r="P2190" t="str">
        <f t="shared" si="173"/>
        <v>-</v>
      </c>
      <c r="Q2190" t="str">
        <f t="shared" si="171"/>
        <v>-</v>
      </c>
      <c r="R2190" t="str">
        <f t="shared" si="174"/>
        <v>-</v>
      </c>
    </row>
    <row r="2191" spans="1:18" x14ac:dyDescent="0.25">
      <c r="A2191">
        <v>244</v>
      </c>
      <c r="J2191">
        <v>2008203</v>
      </c>
      <c r="K2191">
        <v>2009081</v>
      </c>
      <c r="L2191" t="s">
        <v>5</v>
      </c>
      <c r="M2191" t="s">
        <v>25</v>
      </c>
      <c r="N2191" t="str">
        <f t="shared" si="175"/>
        <v>-</v>
      </c>
      <c r="O2191" t="str">
        <f t="shared" si="172"/>
        <v>-</v>
      </c>
      <c r="P2191" t="str">
        <f t="shared" si="173"/>
        <v>-</v>
      </c>
      <c r="Q2191" t="str">
        <f t="shared" si="171"/>
        <v>-</v>
      </c>
      <c r="R2191" t="str">
        <f t="shared" si="174"/>
        <v>-</v>
      </c>
    </row>
    <row r="2192" spans="1:18" x14ac:dyDescent="0.25">
      <c r="A2192">
        <v>244</v>
      </c>
      <c r="J2192">
        <v>2009074</v>
      </c>
      <c r="K2192">
        <v>2011008</v>
      </c>
      <c r="L2192" t="s">
        <v>5</v>
      </c>
      <c r="M2192" t="s">
        <v>25</v>
      </c>
      <c r="N2192">
        <f t="shared" si="175"/>
        <v>1</v>
      </c>
      <c r="O2192">
        <f t="shared" si="172"/>
        <v>1</v>
      </c>
      <c r="P2192" t="str">
        <f t="shared" si="173"/>
        <v>-</v>
      </c>
      <c r="Q2192">
        <f t="shared" si="171"/>
        <v>8</v>
      </c>
      <c r="R2192">
        <f t="shared" si="174"/>
        <v>1</v>
      </c>
    </row>
    <row r="2193" spans="1:18" x14ac:dyDescent="0.25">
      <c r="A2193">
        <v>245</v>
      </c>
      <c r="J2193">
        <v>2011005</v>
      </c>
      <c r="K2193">
        <v>2011394</v>
      </c>
      <c r="L2193" t="s">
        <v>5</v>
      </c>
      <c r="M2193" t="s">
        <v>25</v>
      </c>
      <c r="N2193">
        <f t="shared" si="175"/>
        <v>1</v>
      </c>
      <c r="O2193">
        <f t="shared" si="172"/>
        <v>1</v>
      </c>
      <c r="P2193" t="str">
        <f t="shared" si="173"/>
        <v>-</v>
      </c>
      <c r="Q2193">
        <f t="shared" si="171"/>
        <v>4</v>
      </c>
      <c r="R2193">
        <f t="shared" si="174"/>
        <v>2</v>
      </c>
    </row>
    <row r="2194" spans="1:18" x14ac:dyDescent="0.25">
      <c r="A2194">
        <v>245</v>
      </c>
      <c r="J2194">
        <v>2011411</v>
      </c>
      <c r="K2194">
        <v>2012271</v>
      </c>
      <c r="L2194" t="s">
        <v>5</v>
      </c>
      <c r="M2194" t="s">
        <v>25</v>
      </c>
      <c r="N2194" t="str">
        <f t="shared" si="175"/>
        <v>-</v>
      </c>
      <c r="O2194" t="str">
        <f t="shared" si="172"/>
        <v>-</v>
      </c>
      <c r="P2194" t="str">
        <f t="shared" si="173"/>
        <v>-</v>
      </c>
      <c r="Q2194" t="str">
        <f t="shared" si="171"/>
        <v>-</v>
      </c>
      <c r="R2194" t="str">
        <f t="shared" si="174"/>
        <v>-</v>
      </c>
    </row>
    <row r="2195" spans="1:18" x14ac:dyDescent="0.25">
      <c r="A2195">
        <v>245</v>
      </c>
      <c r="J2195">
        <v>2012279</v>
      </c>
      <c r="K2195">
        <v>2013268</v>
      </c>
      <c r="L2195" t="s">
        <v>5</v>
      </c>
      <c r="M2195" t="s">
        <v>25</v>
      </c>
      <c r="N2195" t="str">
        <f t="shared" si="175"/>
        <v>-</v>
      </c>
      <c r="O2195" t="str">
        <f t="shared" si="172"/>
        <v>-</v>
      </c>
      <c r="P2195" t="str">
        <f t="shared" si="173"/>
        <v>-</v>
      </c>
      <c r="Q2195" t="str">
        <f t="shared" si="171"/>
        <v>-</v>
      </c>
      <c r="R2195" t="str">
        <f t="shared" si="174"/>
        <v>-</v>
      </c>
    </row>
    <row r="2196" spans="1:18" x14ac:dyDescent="0.25">
      <c r="A2196">
        <v>245</v>
      </c>
      <c r="J2196">
        <v>2013283</v>
      </c>
      <c r="K2196">
        <v>2013861</v>
      </c>
      <c r="L2196" t="s">
        <v>5</v>
      </c>
      <c r="M2196" t="s">
        <v>25</v>
      </c>
      <c r="N2196" t="str">
        <f t="shared" si="175"/>
        <v>-</v>
      </c>
      <c r="O2196" t="str">
        <f t="shared" si="172"/>
        <v>-</v>
      </c>
      <c r="P2196" t="str">
        <f t="shared" si="173"/>
        <v>-</v>
      </c>
      <c r="Q2196" t="str">
        <f t="shared" si="171"/>
        <v>-</v>
      </c>
      <c r="R2196" t="str">
        <f t="shared" si="174"/>
        <v>-</v>
      </c>
    </row>
    <row r="2197" spans="1:18" x14ac:dyDescent="0.25">
      <c r="A2197">
        <v>245</v>
      </c>
      <c r="J2197">
        <v>2014086</v>
      </c>
      <c r="K2197">
        <v>2014502</v>
      </c>
      <c r="L2197" t="s">
        <v>5</v>
      </c>
      <c r="M2197" t="s">
        <v>25</v>
      </c>
      <c r="N2197" t="str">
        <f t="shared" si="175"/>
        <v>-</v>
      </c>
      <c r="O2197" t="str">
        <f t="shared" si="172"/>
        <v>-</v>
      </c>
      <c r="P2197" t="str">
        <f t="shared" si="173"/>
        <v>-</v>
      </c>
      <c r="Q2197" t="str">
        <f t="shared" si="171"/>
        <v>-</v>
      </c>
      <c r="R2197" t="str">
        <f t="shared" si="174"/>
        <v>-</v>
      </c>
    </row>
    <row r="2198" spans="1:18" x14ac:dyDescent="0.25">
      <c r="A2198">
        <v>245</v>
      </c>
      <c r="J2198">
        <v>2014525</v>
      </c>
      <c r="K2198">
        <v>2014896</v>
      </c>
      <c r="L2198" t="s">
        <v>5</v>
      </c>
      <c r="M2198" t="s">
        <v>25</v>
      </c>
      <c r="N2198" t="str">
        <f t="shared" si="175"/>
        <v>-</v>
      </c>
      <c r="O2198" t="str">
        <f t="shared" si="172"/>
        <v>-</v>
      </c>
      <c r="P2198" t="str">
        <f t="shared" si="173"/>
        <v>-</v>
      </c>
      <c r="Q2198" t="str">
        <f t="shared" si="171"/>
        <v>-</v>
      </c>
      <c r="R2198" t="str">
        <f t="shared" si="174"/>
        <v>-</v>
      </c>
    </row>
    <row r="2199" spans="1:18" x14ac:dyDescent="0.25">
      <c r="A2199">
        <v>245</v>
      </c>
      <c r="J2199">
        <v>2015006</v>
      </c>
      <c r="K2199">
        <v>2015395</v>
      </c>
      <c r="L2199" t="s">
        <v>5</v>
      </c>
      <c r="M2199" t="s">
        <v>25</v>
      </c>
      <c r="N2199" t="str">
        <f t="shared" si="175"/>
        <v>-</v>
      </c>
      <c r="O2199" t="str">
        <f t="shared" si="172"/>
        <v>-</v>
      </c>
      <c r="P2199" t="str">
        <f t="shared" si="173"/>
        <v>-</v>
      </c>
      <c r="Q2199" t="str">
        <f t="shared" si="171"/>
        <v>-</v>
      </c>
      <c r="R2199" t="str">
        <f t="shared" si="174"/>
        <v>-</v>
      </c>
    </row>
    <row r="2200" spans="1:18" x14ac:dyDescent="0.25">
      <c r="A2200">
        <v>245</v>
      </c>
      <c r="J2200">
        <v>2015382</v>
      </c>
      <c r="K2200">
        <v>2015663</v>
      </c>
      <c r="L2200" t="s">
        <v>5</v>
      </c>
      <c r="M2200" t="s">
        <v>25</v>
      </c>
      <c r="N2200">
        <f t="shared" si="175"/>
        <v>1</v>
      </c>
      <c r="O2200">
        <f t="shared" si="172"/>
        <v>1</v>
      </c>
      <c r="P2200" t="str">
        <f t="shared" si="173"/>
        <v>-</v>
      </c>
      <c r="Q2200">
        <f t="shared" si="171"/>
        <v>14</v>
      </c>
      <c r="R2200">
        <f t="shared" si="174"/>
        <v>1</v>
      </c>
    </row>
    <row r="2201" spans="1:18" x14ac:dyDescent="0.25">
      <c r="A2201">
        <v>245</v>
      </c>
      <c r="J2201">
        <v>2015663</v>
      </c>
      <c r="K2201">
        <v>2016277</v>
      </c>
      <c r="L2201" t="s">
        <v>5</v>
      </c>
      <c r="M2201" t="s">
        <v>25</v>
      </c>
      <c r="N2201" t="str">
        <f t="shared" si="175"/>
        <v>-</v>
      </c>
      <c r="O2201" t="str">
        <f t="shared" si="172"/>
        <v>-</v>
      </c>
      <c r="P2201" t="str">
        <f t="shared" si="173"/>
        <v>-</v>
      </c>
      <c r="Q2201" t="str">
        <f t="shared" si="171"/>
        <v>-</v>
      </c>
      <c r="R2201" t="str">
        <f t="shared" si="174"/>
        <v>-</v>
      </c>
    </row>
    <row r="2202" spans="1:18" x14ac:dyDescent="0.25">
      <c r="A2202">
        <v>245</v>
      </c>
      <c r="J2202">
        <v>2016274</v>
      </c>
      <c r="K2202">
        <v>2016816</v>
      </c>
      <c r="L2202" t="s">
        <v>5</v>
      </c>
      <c r="M2202" t="s">
        <v>25</v>
      </c>
      <c r="N2202">
        <f t="shared" si="175"/>
        <v>1</v>
      </c>
      <c r="O2202">
        <f t="shared" si="172"/>
        <v>1</v>
      </c>
      <c r="P2202" t="str">
        <f t="shared" si="173"/>
        <v>-</v>
      </c>
      <c r="Q2202">
        <f t="shared" si="171"/>
        <v>4</v>
      </c>
      <c r="R2202">
        <f t="shared" si="174"/>
        <v>2</v>
      </c>
    </row>
    <row r="2203" spans="1:18" x14ac:dyDescent="0.25">
      <c r="A2203">
        <v>245</v>
      </c>
      <c r="J2203">
        <v>2016919</v>
      </c>
      <c r="K2203">
        <v>2017422</v>
      </c>
      <c r="L2203" t="s">
        <v>5</v>
      </c>
      <c r="M2203" t="s">
        <v>25</v>
      </c>
      <c r="N2203" t="str">
        <f t="shared" si="175"/>
        <v>-</v>
      </c>
      <c r="O2203" t="str">
        <f t="shared" si="172"/>
        <v>-</v>
      </c>
      <c r="P2203" t="str">
        <f t="shared" si="173"/>
        <v>-</v>
      </c>
      <c r="Q2203" t="str">
        <f t="shared" si="171"/>
        <v>-</v>
      </c>
      <c r="R2203" t="str">
        <f t="shared" si="174"/>
        <v>-</v>
      </c>
    </row>
    <row r="2204" spans="1:18" x14ac:dyDescent="0.25">
      <c r="A2204">
        <v>245</v>
      </c>
      <c r="J2204">
        <v>2017445</v>
      </c>
      <c r="K2204">
        <v>2017636</v>
      </c>
      <c r="L2204" t="s">
        <v>5</v>
      </c>
      <c r="M2204" t="s">
        <v>25</v>
      </c>
      <c r="N2204" t="str">
        <f t="shared" si="175"/>
        <v>-</v>
      </c>
      <c r="O2204" t="str">
        <f t="shared" si="172"/>
        <v>-</v>
      </c>
      <c r="P2204" t="str">
        <f t="shared" si="173"/>
        <v>-</v>
      </c>
      <c r="Q2204" t="str">
        <f t="shared" si="171"/>
        <v>-</v>
      </c>
      <c r="R2204" t="str">
        <f t="shared" si="174"/>
        <v>-</v>
      </c>
    </row>
    <row r="2205" spans="1:18" x14ac:dyDescent="0.25">
      <c r="A2205">
        <v>245</v>
      </c>
      <c r="J2205">
        <v>2017681</v>
      </c>
      <c r="K2205">
        <v>2018226</v>
      </c>
      <c r="L2205" t="s">
        <v>5</v>
      </c>
      <c r="M2205" t="s">
        <v>25</v>
      </c>
      <c r="N2205" t="str">
        <f t="shared" si="175"/>
        <v>-</v>
      </c>
      <c r="O2205" t="str">
        <f t="shared" si="172"/>
        <v>-</v>
      </c>
      <c r="P2205" t="str">
        <f t="shared" si="173"/>
        <v>-</v>
      </c>
      <c r="Q2205" t="str">
        <f t="shared" si="171"/>
        <v>-</v>
      </c>
      <c r="R2205" t="str">
        <f t="shared" si="174"/>
        <v>-</v>
      </c>
    </row>
    <row r="2206" spans="1:18" x14ac:dyDescent="0.25">
      <c r="A2206">
        <v>245</v>
      </c>
      <c r="J2206">
        <v>2018198</v>
      </c>
      <c r="K2206">
        <v>2020129</v>
      </c>
      <c r="L2206" t="s">
        <v>5</v>
      </c>
      <c r="M2206" t="s">
        <v>25</v>
      </c>
      <c r="N2206">
        <f t="shared" si="175"/>
        <v>1</v>
      </c>
      <c r="O2206">
        <f t="shared" si="172"/>
        <v>1</v>
      </c>
      <c r="P2206" t="str">
        <f t="shared" si="173"/>
        <v>-</v>
      </c>
      <c r="Q2206">
        <f t="shared" si="171"/>
        <v>29</v>
      </c>
      <c r="R2206">
        <f t="shared" si="174"/>
        <v>1</v>
      </c>
    </row>
    <row r="2207" spans="1:18" x14ac:dyDescent="0.25">
      <c r="A2207">
        <v>245</v>
      </c>
      <c r="J2207">
        <v>2020113</v>
      </c>
      <c r="K2207">
        <v>2020316</v>
      </c>
      <c r="L2207" t="s">
        <v>5</v>
      </c>
      <c r="M2207" t="s">
        <v>25</v>
      </c>
      <c r="N2207">
        <f t="shared" si="175"/>
        <v>1</v>
      </c>
      <c r="O2207">
        <f t="shared" si="172"/>
        <v>1</v>
      </c>
      <c r="P2207" t="str">
        <f t="shared" si="173"/>
        <v>-</v>
      </c>
      <c r="Q2207">
        <f t="shared" si="171"/>
        <v>17</v>
      </c>
      <c r="R2207">
        <f t="shared" si="174"/>
        <v>1</v>
      </c>
    </row>
    <row r="2208" spans="1:18" x14ac:dyDescent="0.25">
      <c r="A2208">
        <v>245</v>
      </c>
      <c r="J2208">
        <v>2020313</v>
      </c>
      <c r="K2208">
        <v>2021893</v>
      </c>
      <c r="L2208" t="s">
        <v>5</v>
      </c>
      <c r="M2208" t="s">
        <v>25</v>
      </c>
      <c r="N2208">
        <f t="shared" si="175"/>
        <v>1</v>
      </c>
      <c r="O2208">
        <f t="shared" si="172"/>
        <v>1</v>
      </c>
      <c r="P2208" t="str">
        <f t="shared" si="173"/>
        <v>-</v>
      </c>
      <c r="Q2208">
        <f t="shared" si="171"/>
        <v>4</v>
      </c>
      <c r="R2208">
        <f t="shared" si="174"/>
        <v>2</v>
      </c>
    </row>
    <row r="2209" spans="1:18" x14ac:dyDescent="0.25">
      <c r="A2209">
        <v>246</v>
      </c>
      <c r="J2209">
        <v>2021883</v>
      </c>
      <c r="K2209">
        <v>2023379</v>
      </c>
      <c r="L2209" t="s">
        <v>5</v>
      </c>
      <c r="M2209" t="s">
        <v>25</v>
      </c>
      <c r="N2209">
        <f t="shared" si="175"/>
        <v>1</v>
      </c>
      <c r="O2209">
        <f t="shared" si="172"/>
        <v>1</v>
      </c>
      <c r="P2209" t="str">
        <f t="shared" si="173"/>
        <v>-</v>
      </c>
      <c r="Q2209">
        <f t="shared" si="171"/>
        <v>11</v>
      </c>
      <c r="R2209">
        <f t="shared" si="174"/>
        <v>1</v>
      </c>
    </row>
    <row r="2210" spans="1:18" x14ac:dyDescent="0.25">
      <c r="A2210">
        <v>246</v>
      </c>
      <c r="J2210">
        <v>2023392</v>
      </c>
      <c r="K2210">
        <v>2023739</v>
      </c>
      <c r="L2210" t="s">
        <v>5</v>
      </c>
      <c r="M2210" t="s">
        <v>25</v>
      </c>
      <c r="N2210" t="str">
        <f t="shared" si="175"/>
        <v>-</v>
      </c>
      <c r="O2210" t="str">
        <f t="shared" si="172"/>
        <v>-</v>
      </c>
      <c r="P2210" t="str">
        <f t="shared" si="173"/>
        <v>-</v>
      </c>
      <c r="Q2210" t="str">
        <f t="shared" si="171"/>
        <v>-</v>
      </c>
      <c r="R2210" t="str">
        <f t="shared" si="174"/>
        <v>-</v>
      </c>
    </row>
    <row r="2211" spans="1:18" x14ac:dyDescent="0.25">
      <c r="A2211">
        <v>246</v>
      </c>
      <c r="J2211">
        <v>2023794</v>
      </c>
      <c r="K2211">
        <v>2024822</v>
      </c>
      <c r="L2211" t="s">
        <v>5</v>
      </c>
      <c r="M2211" t="s">
        <v>25</v>
      </c>
      <c r="N2211" t="str">
        <f t="shared" si="175"/>
        <v>-</v>
      </c>
      <c r="O2211" t="str">
        <f t="shared" si="172"/>
        <v>-</v>
      </c>
      <c r="P2211" t="str">
        <f t="shared" si="173"/>
        <v>-</v>
      </c>
      <c r="Q2211" t="str">
        <f t="shared" si="171"/>
        <v>-</v>
      </c>
      <c r="R2211" t="str">
        <f t="shared" si="174"/>
        <v>-</v>
      </c>
    </row>
    <row r="2212" spans="1:18" x14ac:dyDescent="0.25">
      <c r="A2212">
        <v>246</v>
      </c>
      <c r="J2212">
        <v>2024880</v>
      </c>
      <c r="K2212">
        <v>2025245</v>
      </c>
      <c r="L2212" t="s">
        <v>5</v>
      </c>
      <c r="M2212" t="s">
        <v>25</v>
      </c>
      <c r="N2212" t="str">
        <f t="shared" si="175"/>
        <v>-</v>
      </c>
      <c r="O2212" t="str">
        <f t="shared" si="172"/>
        <v>-</v>
      </c>
      <c r="P2212" t="str">
        <f t="shared" si="173"/>
        <v>-</v>
      </c>
      <c r="Q2212" t="str">
        <f t="shared" si="171"/>
        <v>-</v>
      </c>
      <c r="R2212" t="str">
        <f t="shared" si="174"/>
        <v>-</v>
      </c>
    </row>
    <row r="2213" spans="1:18" x14ac:dyDescent="0.25">
      <c r="A2213">
        <v>246</v>
      </c>
      <c r="J2213">
        <v>2025256</v>
      </c>
      <c r="K2213">
        <v>2025633</v>
      </c>
      <c r="L2213" t="s">
        <v>5</v>
      </c>
      <c r="M2213" t="s">
        <v>25</v>
      </c>
      <c r="N2213" t="str">
        <f t="shared" si="175"/>
        <v>-</v>
      </c>
      <c r="O2213" t="str">
        <f t="shared" si="172"/>
        <v>-</v>
      </c>
      <c r="P2213" t="str">
        <f t="shared" si="173"/>
        <v>-</v>
      </c>
      <c r="Q2213" t="str">
        <f t="shared" si="171"/>
        <v>-</v>
      </c>
      <c r="R2213" t="str">
        <f t="shared" si="174"/>
        <v>-</v>
      </c>
    </row>
    <row r="2214" spans="1:18" x14ac:dyDescent="0.25">
      <c r="A2214">
        <v>246</v>
      </c>
      <c r="J2214">
        <v>2025620</v>
      </c>
      <c r="K2214">
        <v>2026198</v>
      </c>
      <c r="L2214" t="s">
        <v>5</v>
      </c>
      <c r="M2214" t="s">
        <v>25</v>
      </c>
      <c r="N2214">
        <f t="shared" si="175"/>
        <v>1</v>
      </c>
      <c r="O2214">
        <f t="shared" si="172"/>
        <v>1</v>
      </c>
      <c r="P2214" t="str">
        <f t="shared" si="173"/>
        <v>-</v>
      </c>
      <c r="Q2214">
        <f t="shared" si="171"/>
        <v>14</v>
      </c>
      <c r="R2214">
        <f t="shared" si="174"/>
        <v>1</v>
      </c>
    </row>
    <row r="2215" spans="1:18" x14ac:dyDescent="0.25">
      <c r="A2215">
        <v>246</v>
      </c>
      <c r="J2215">
        <v>2026195</v>
      </c>
      <c r="K2215">
        <v>2026596</v>
      </c>
      <c r="L2215" t="s">
        <v>5</v>
      </c>
      <c r="M2215" t="s">
        <v>25</v>
      </c>
      <c r="N2215">
        <f t="shared" si="175"/>
        <v>1</v>
      </c>
      <c r="O2215">
        <f t="shared" si="172"/>
        <v>1</v>
      </c>
      <c r="P2215" t="str">
        <f t="shared" si="173"/>
        <v>-</v>
      </c>
      <c r="Q2215">
        <f t="shared" si="171"/>
        <v>4</v>
      </c>
      <c r="R2215">
        <f t="shared" si="174"/>
        <v>2</v>
      </c>
    </row>
    <row r="2216" spans="1:18" x14ac:dyDescent="0.25">
      <c r="A2216">
        <v>246</v>
      </c>
      <c r="J2216">
        <v>2026604</v>
      </c>
      <c r="K2216">
        <v>2027350</v>
      </c>
      <c r="L2216" t="s">
        <v>5</v>
      </c>
      <c r="M2216" t="s">
        <v>25</v>
      </c>
      <c r="N2216" t="str">
        <f t="shared" si="175"/>
        <v>-</v>
      </c>
      <c r="O2216" t="str">
        <f t="shared" si="172"/>
        <v>-</v>
      </c>
      <c r="P2216" t="str">
        <f t="shared" si="173"/>
        <v>-</v>
      </c>
      <c r="Q2216" t="str">
        <f t="shared" si="171"/>
        <v>-</v>
      </c>
      <c r="R2216" t="str">
        <f t="shared" si="174"/>
        <v>-</v>
      </c>
    </row>
    <row r="2217" spans="1:18" x14ac:dyDescent="0.25">
      <c r="A2217">
        <v>246</v>
      </c>
      <c r="J2217">
        <v>2027401</v>
      </c>
      <c r="K2217">
        <v>2027796</v>
      </c>
      <c r="L2217" t="s">
        <v>5</v>
      </c>
      <c r="M2217" t="s">
        <v>25</v>
      </c>
      <c r="N2217" t="str">
        <f t="shared" si="175"/>
        <v>-</v>
      </c>
      <c r="O2217" t="str">
        <f t="shared" si="172"/>
        <v>-</v>
      </c>
      <c r="P2217" t="str">
        <f t="shared" si="173"/>
        <v>-</v>
      </c>
      <c r="Q2217" t="str">
        <f t="shared" si="171"/>
        <v>-</v>
      </c>
      <c r="R2217" t="str">
        <f t="shared" si="174"/>
        <v>-</v>
      </c>
    </row>
    <row r="2218" spans="1:18" x14ac:dyDescent="0.25">
      <c r="A2218">
        <v>246</v>
      </c>
      <c r="J2218">
        <v>2027793</v>
      </c>
      <c r="K2218">
        <v>2028131</v>
      </c>
      <c r="L2218" t="s">
        <v>5</v>
      </c>
      <c r="M2218" t="s">
        <v>25</v>
      </c>
      <c r="N2218">
        <f t="shared" si="175"/>
        <v>1</v>
      </c>
      <c r="O2218">
        <f t="shared" si="172"/>
        <v>1</v>
      </c>
      <c r="P2218" t="str">
        <f t="shared" si="173"/>
        <v>-</v>
      </c>
      <c r="Q2218">
        <f t="shared" si="171"/>
        <v>4</v>
      </c>
      <c r="R2218">
        <f t="shared" si="174"/>
        <v>2</v>
      </c>
    </row>
    <row r="2219" spans="1:18" x14ac:dyDescent="0.25">
      <c r="A2219">
        <v>246</v>
      </c>
      <c r="J2219">
        <v>2028103</v>
      </c>
      <c r="K2219">
        <v>2031144</v>
      </c>
      <c r="L2219" t="s">
        <v>5</v>
      </c>
      <c r="M2219" t="s">
        <v>25</v>
      </c>
      <c r="N2219">
        <f t="shared" si="175"/>
        <v>1</v>
      </c>
      <c r="O2219">
        <f t="shared" si="172"/>
        <v>1</v>
      </c>
      <c r="P2219" t="str">
        <f t="shared" si="173"/>
        <v>-</v>
      </c>
      <c r="Q2219">
        <f t="shared" si="171"/>
        <v>29</v>
      </c>
      <c r="R2219">
        <f t="shared" si="174"/>
        <v>1</v>
      </c>
    </row>
    <row r="2220" spans="1:18" x14ac:dyDescent="0.25">
      <c r="A2220">
        <v>247</v>
      </c>
      <c r="J2220">
        <v>2031147</v>
      </c>
      <c r="K2220">
        <v>2031476</v>
      </c>
      <c r="L2220" t="s">
        <v>5</v>
      </c>
      <c r="M2220" t="s">
        <v>25</v>
      </c>
      <c r="N2220" t="str">
        <f t="shared" si="175"/>
        <v>-</v>
      </c>
      <c r="O2220" t="str">
        <f t="shared" si="172"/>
        <v>-</v>
      </c>
      <c r="P2220" t="str">
        <f t="shared" si="173"/>
        <v>-</v>
      </c>
      <c r="Q2220" t="str">
        <f t="shared" si="171"/>
        <v>-</v>
      </c>
      <c r="R2220" t="str">
        <f t="shared" si="174"/>
        <v>-</v>
      </c>
    </row>
    <row r="2221" spans="1:18" x14ac:dyDescent="0.25">
      <c r="A2221">
        <v>247</v>
      </c>
      <c r="J2221">
        <v>2031486</v>
      </c>
      <c r="K2221">
        <v>2032184</v>
      </c>
      <c r="L2221" t="s">
        <v>5</v>
      </c>
      <c r="M2221" t="s">
        <v>25</v>
      </c>
      <c r="N2221" t="str">
        <f t="shared" si="175"/>
        <v>-</v>
      </c>
      <c r="O2221" t="str">
        <f t="shared" si="172"/>
        <v>-</v>
      </c>
      <c r="P2221" t="str">
        <f t="shared" si="173"/>
        <v>-</v>
      </c>
      <c r="Q2221" t="str">
        <f t="shared" si="171"/>
        <v>-</v>
      </c>
      <c r="R2221" t="str">
        <f t="shared" si="174"/>
        <v>-</v>
      </c>
    </row>
    <row r="2222" spans="1:18" x14ac:dyDescent="0.25">
      <c r="A2222">
        <v>247</v>
      </c>
      <c r="J2222">
        <v>2032191</v>
      </c>
      <c r="K2222">
        <v>2032928</v>
      </c>
      <c r="L2222" t="s">
        <v>5</v>
      </c>
      <c r="M2222" t="s">
        <v>25</v>
      </c>
      <c r="N2222" t="str">
        <f t="shared" si="175"/>
        <v>-</v>
      </c>
      <c r="O2222" t="str">
        <f t="shared" si="172"/>
        <v>-</v>
      </c>
      <c r="P2222" t="str">
        <f t="shared" si="173"/>
        <v>-</v>
      </c>
      <c r="Q2222" t="str">
        <f t="shared" si="171"/>
        <v>-</v>
      </c>
      <c r="R2222" t="str">
        <f t="shared" si="174"/>
        <v>-</v>
      </c>
    </row>
    <row r="2223" spans="1:18" x14ac:dyDescent="0.25">
      <c r="A2223">
        <v>247</v>
      </c>
      <c r="J2223">
        <v>2032826</v>
      </c>
      <c r="K2223">
        <v>2033473</v>
      </c>
      <c r="L2223" t="s">
        <v>5</v>
      </c>
      <c r="M2223" t="s">
        <v>25</v>
      </c>
      <c r="N2223">
        <f t="shared" si="175"/>
        <v>1</v>
      </c>
      <c r="O2223">
        <f t="shared" si="172"/>
        <v>1</v>
      </c>
      <c r="P2223" t="str">
        <f t="shared" si="173"/>
        <v>-</v>
      </c>
      <c r="Q2223">
        <f t="shared" si="171"/>
        <v>103</v>
      </c>
      <c r="R2223">
        <f t="shared" si="174"/>
        <v>2</v>
      </c>
    </row>
    <row r="2224" spans="1:18" x14ac:dyDescent="0.25">
      <c r="A2224">
        <v>247</v>
      </c>
      <c r="J2224">
        <v>2033536</v>
      </c>
      <c r="K2224">
        <v>2036898</v>
      </c>
      <c r="L2224" t="s">
        <v>5</v>
      </c>
      <c r="M2224" t="s">
        <v>25</v>
      </c>
      <c r="N2224" t="str">
        <f t="shared" si="175"/>
        <v>-</v>
      </c>
      <c r="O2224" t="str">
        <f t="shared" si="172"/>
        <v>-</v>
      </c>
      <c r="P2224" t="str">
        <f t="shared" si="173"/>
        <v>-</v>
      </c>
      <c r="Q2224" t="str">
        <f t="shared" si="171"/>
        <v>-</v>
      </c>
      <c r="R2224" t="str">
        <f t="shared" si="174"/>
        <v>-</v>
      </c>
    </row>
    <row r="2225" spans="1:18" x14ac:dyDescent="0.25">
      <c r="A2225">
        <v>247</v>
      </c>
      <c r="J2225">
        <v>2036937</v>
      </c>
      <c r="K2225">
        <v>2037179</v>
      </c>
      <c r="L2225" t="s">
        <v>5</v>
      </c>
      <c r="M2225" t="s">
        <v>25</v>
      </c>
      <c r="N2225" t="str">
        <f t="shared" si="175"/>
        <v>-</v>
      </c>
      <c r="O2225" t="str">
        <f t="shared" si="172"/>
        <v>-</v>
      </c>
      <c r="P2225" t="str">
        <f t="shared" si="173"/>
        <v>-</v>
      </c>
      <c r="Q2225" t="str">
        <f t="shared" si="171"/>
        <v>-</v>
      </c>
      <c r="R2225" t="str">
        <f t="shared" si="174"/>
        <v>-</v>
      </c>
    </row>
    <row r="2226" spans="1:18" x14ac:dyDescent="0.25">
      <c r="A2226">
        <v>247</v>
      </c>
      <c r="J2226">
        <v>2037235</v>
      </c>
      <c r="K2226">
        <v>2039871</v>
      </c>
      <c r="L2226" t="s">
        <v>5</v>
      </c>
      <c r="M2226" t="s">
        <v>25</v>
      </c>
      <c r="N2226" t="str">
        <f t="shared" si="175"/>
        <v>-</v>
      </c>
      <c r="O2226" t="str">
        <f t="shared" si="172"/>
        <v>-</v>
      </c>
      <c r="P2226" t="str">
        <f t="shared" si="173"/>
        <v>-</v>
      </c>
      <c r="Q2226" t="str">
        <f t="shared" si="171"/>
        <v>-</v>
      </c>
      <c r="R2226" t="str">
        <f t="shared" si="174"/>
        <v>-</v>
      </c>
    </row>
    <row r="2227" spans="1:18" x14ac:dyDescent="0.25">
      <c r="A2227">
        <v>247</v>
      </c>
      <c r="J2227">
        <v>2039952</v>
      </c>
      <c r="K2227">
        <v>2040407</v>
      </c>
      <c r="L2227" t="s">
        <v>5</v>
      </c>
      <c r="M2227" t="s">
        <v>25</v>
      </c>
      <c r="N2227" t="str">
        <f t="shared" si="175"/>
        <v>-</v>
      </c>
      <c r="O2227" t="str">
        <f t="shared" si="172"/>
        <v>-</v>
      </c>
      <c r="P2227" t="str">
        <f t="shared" si="173"/>
        <v>-</v>
      </c>
      <c r="Q2227" t="str">
        <f t="shared" si="171"/>
        <v>-</v>
      </c>
      <c r="R2227" t="str">
        <f t="shared" si="174"/>
        <v>-</v>
      </c>
    </row>
    <row r="2228" spans="1:18" x14ac:dyDescent="0.25">
      <c r="A2228">
        <v>247</v>
      </c>
      <c r="J2228">
        <v>2040411</v>
      </c>
      <c r="K2228">
        <v>2040929</v>
      </c>
      <c r="L2228" t="s">
        <v>5</v>
      </c>
      <c r="M2228" t="s">
        <v>88</v>
      </c>
      <c r="N2228" t="str">
        <f t="shared" si="175"/>
        <v>-</v>
      </c>
      <c r="O2228" t="str">
        <f t="shared" si="172"/>
        <v>-</v>
      </c>
      <c r="P2228" t="str">
        <f t="shared" si="173"/>
        <v>-</v>
      </c>
      <c r="Q2228" t="str">
        <f t="shared" si="171"/>
        <v>-</v>
      </c>
      <c r="R2228" t="str">
        <f t="shared" si="174"/>
        <v>-</v>
      </c>
    </row>
    <row r="2229" spans="1:18" x14ac:dyDescent="0.25">
      <c r="A2229">
        <v>247</v>
      </c>
      <c r="J2229">
        <v>2040944</v>
      </c>
      <c r="K2229">
        <v>2042212</v>
      </c>
      <c r="L2229" t="s">
        <v>5</v>
      </c>
      <c r="M2229" t="s">
        <v>88</v>
      </c>
      <c r="N2229" t="str">
        <f t="shared" si="175"/>
        <v>-</v>
      </c>
      <c r="O2229" t="str">
        <f t="shared" si="172"/>
        <v>-</v>
      </c>
      <c r="P2229" t="str">
        <f t="shared" si="173"/>
        <v>-</v>
      </c>
      <c r="Q2229" t="str">
        <f t="shared" si="171"/>
        <v>-</v>
      </c>
      <c r="R2229" t="str">
        <f t="shared" si="174"/>
        <v>-</v>
      </c>
    </row>
    <row r="2230" spans="1:18" x14ac:dyDescent="0.25">
      <c r="A2230">
        <v>247</v>
      </c>
      <c r="J2230">
        <v>2042241</v>
      </c>
      <c r="K2230">
        <v>2042810</v>
      </c>
      <c r="L2230" t="s">
        <v>5</v>
      </c>
      <c r="M2230" t="s">
        <v>25</v>
      </c>
      <c r="N2230" t="str">
        <f t="shared" si="175"/>
        <v>-</v>
      </c>
      <c r="O2230" t="str">
        <f t="shared" si="172"/>
        <v>-</v>
      </c>
      <c r="P2230" t="str">
        <f t="shared" si="173"/>
        <v>-</v>
      </c>
      <c r="Q2230" t="str">
        <f t="shared" si="171"/>
        <v>-</v>
      </c>
      <c r="R2230" t="str">
        <f t="shared" si="174"/>
        <v>-</v>
      </c>
    </row>
    <row r="2231" spans="1:18" x14ac:dyDescent="0.25">
      <c r="A2231">
        <v>247</v>
      </c>
      <c r="J2231">
        <v>2042968</v>
      </c>
      <c r="K2231">
        <v>2043387</v>
      </c>
      <c r="L2231" t="s">
        <v>5</v>
      </c>
      <c r="M2231" t="s">
        <v>25</v>
      </c>
      <c r="N2231" t="str">
        <f t="shared" si="175"/>
        <v>-</v>
      </c>
      <c r="O2231" t="str">
        <f t="shared" si="172"/>
        <v>-</v>
      </c>
      <c r="P2231" t="str">
        <f t="shared" si="173"/>
        <v>-</v>
      </c>
      <c r="Q2231" t="str">
        <f t="shared" si="171"/>
        <v>-</v>
      </c>
      <c r="R2231" t="str">
        <f t="shared" si="174"/>
        <v>-</v>
      </c>
    </row>
    <row r="2232" spans="1:18" x14ac:dyDescent="0.25">
      <c r="A2232">
        <v>247</v>
      </c>
      <c r="J2232">
        <v>2043390</v>
      </c>
      <c r="K2232">
        <v>2044658</v>
      </c>
      <c r="L2232" t="s">
        <v>5</v>
      </c>
      <c r="M2232" t="s">
        <v>25</v>
      </c>
      <c r="N2232" t="str">
        <f t="shared" si="175"/>
        <v>-</v>
      </c>
      <c r="O2232" t="str">
        <f t="shared" si="172"/>
        <v>-</v>
      </c>
      <c r="P2232" t="str">
        <f t="shared" si="173"/>
        <v>-</v>
      </c>
      <c r="Q2232" t="str">
        <f t="shared" si="171"/>
        <v>-</v>
      </c>
      <c r="R2232" t="str">
        <f t="shared" si="174"/>
        <v>-</v>
      </c>
    </row>
    <row r="2233" spans="1:18" x14ac:dyDescent="0.25">
      <c r="A2233">
        <v>247</v>
      </c>
      <c r="J2233">
        <v>2044743</v>
      </c>
      <c r="K2233">
        <v>2045174</v>
      </c>
      <c r="L2233" t="s">
        <v>5</v>
      </c>
      <c r="M2233" t="s">
        <v>25</v>
      </c>
      <c r="N2233" t="str">
        <f t="shared" si="175"/>
        <v>-</v>
      </c>
      <c r="O2233" t="str">
        <f t="shared" si="172"/>
        <v>-</v>
      </c>
      <c r="P2233" t="str">
        <f t="shared" si="173"/>
        <v>-</v>
      </c>
      <c r="Q2233" t="str">
        <f t="shared" si="171"/>
        <v>-</v>
      </c>
      <c r="R2233" t="str">
        <f t="shared" si="174"/>
        <v>-</v>
      </c>
    </row>
    <row r="2234" spans="1:18" x14ac:dyDescent="0.25">
      <c r="A2234">
        <v>248</v>
      </c>
      <c r="J2234">
        <v>2045200</v>
      </c>
      <c r="K2234">
        <v>2045871</v>
      </c>
      <c r="L2234" t="s">
        <v>5</v>
      </c>
      <c r="M2234" t="s">
        <v>88</v>
      </c>
      <c r="N2234" t="str">
        <f t="shared" si="175"/>
        <v>-</v>
      </c>
      <c r="O2234" t="str">
        <f t="shared" si="172"/>
        <v>-</v>
      </c>
      <c r="P2234" t="str">
        <f t="shared" si="173"/>
        <v>-</v>
      </c>
      <c r="Q2234" t="str">
        <f t="shared" si="171"/>
        <v>-</v>
      </c>
      <c r="R2234" t="str">
        <f t="shared" si="174"/>
        <v>-</v>
      </c>
    </row>
    <row r="2235" spans="1:18" x14ac:dyDescent="0.25">
      <c r="A2235">
        <v>248</v>
      </c>
      <c r="J2235">
        <v>2045996</v>
      </c>
      <c r="K2235">
        <v>2046112</v>
      </c>
      <c r="L2235" t="s">
        <v>5</v>
      </c>
      <c r="M2235" t="s">
        <v>25</v>
      </c>
      <c r="N2235" t="str">
        <f t="shared" si="175"/>
        <v>-</v>
      </c>
      <c r="O2235" t="str">
        <f t="shared" si="172"/>
        <v>-</v>
      </c>
      <c r="P2235" t="str">
        <f t="shared" si="173"/>
        <v>-</v>
      </c>
      <c r="Q2235" t="str">
        <f t="shared" si="171"/>
        <v>-</v>
      </c>
      <c r="R2235" t="str">
        <f t="shared" si="174"/>
        <v>-</v>
      </c>
    </row>
    <row r="2236" spans="1:18" x14ac:dyDescent="0.25">
      <c r="A2236">
        <v>248</v>
      </c>
      <c r="J2236">
        <v>2046194</v>
      </c>
      <c r="K2236">
        <v>2046760</v>
      </c>
      <c r="L2236" t="s">
        <v>5</v>
      </c>
      <c r="M2236" t="s">
        <v>88</v>
      </c>
      <c r="N2236" t="str">
        <f t="shared" si="175"/>
        <v>-</v>
      </c>
      <c r="O2236" t="str">
        <f t="shared" si="172"/>
        <v>-</v>
      </c>
      <c r="P2236" t="str">
        <f t="shared" si="173"/>
        <v>-</v>
      </c>
      <c r="Q2236" t="str">
        <f t="shared" si="171"/>
        <v>-</v>
      </c>
      <c r="R2236" t="str">
        <f t="shared" si="174"/>
        <v>-</v>
      </c>
    </row>
    <row r="2237" spans="1:18" x14ac:dyDescent="0.25">
      <c r="A2237">
        <v>248</v>
      </c>
      <c r="J2237">
        <v>2047085</v>
      </c>
      <c r="K2237">
        <v>2048857</v>
      </c>
      <c r="L2237" t="s">
        <v>5</v>
      </c>
      <c r="M2237" t="s">
        <v>25</v>
      </c>
      <c r="N2237" t="str">
        <f t="shared" si="175"/>
        <v>-</v>
      </c>
      <c r="O2237" t="str">
        <f t="shared" si="172"/>
        <v>-</v>
      </c>
      <c r="P2237" t="str">
        <f t="shared" si="173"/>
        <v>-</v>
      </c>
      <c r="Q2237" t="str">
        <f t="shared" si="171"/>
        <v>-</v>
      </c>
      <c r="R2237" t="str">
        <f t="shared" si="174"/>
        <v>-</v>
      </c>
    </row>
    <row r="2238" spans="1:18" x14ac:dyDescent="0.25">
      <c r="A2238">
        <v>248</v>
      </c>
      <c r="J2238">
        <v>2048951</v>
      </c>
      <c r="K2238">
        <v>2049403</v>
      </c>
      <c r="L2238" t="s">
        <v>5</v>
      </c>
      <c r="M2238" t="s">
        <v>25</v>
      </c>
      <c r="N2238" t="str">
        <f t="shared" si="175"/>
        <v>-</v>
      </c>
      <c r="O2238" t="str">
        <f t="shared" si="172"/>
        <v>-</v>
      </c>
      <c r="P2238" t="str">
        <f t="shared" si="173"/>
        <v>-</v>
      </c>
      <c r="Q2238" t="str">
        <f t="shared" si="171"/>
        <v>-</v>
      </c>
      <c r="R2238" t="str">
        <f t="shared" si="174"/>
        <v>-</v>
      </c>
    </row>
    <row r="2239" spans="1:18" x14ac:dyDescent="0.25">
      <c r="A2239">
        <v>248</v>
      </c>
      <c r="J2239">
        <v>2049433</v>
      </c>
      <c r="K2239">
        <v>2050173</v>
      </c>
      <c r="L2239" t="s">
        <v>5</v>
      </c>
      <c r="M2239" t="s">
        <v>25</v>
      </c>
      <c r="N2239" t="str">
        <f t="shared" si="175"/>
        <v>-</v>
      </c>
      <c r="O2239" t="str">
        <f t="shared" si="172"/>
        <v>-</v>
      </c>
      <c r="P2239" t="str">
        <f t="shared" si="173"/>
        <v>-</v>
      </c>
      <c r="Q2239" t="str">
        <f t="shared" si="171"/>
        <v>-</v>
      </c>
      <c r="R2239" t="str">
        <f t="shared" si="174"/>
        <v>-</v>
      </c>
    </row>
    <row r="2240" spans="1:18" x14ac:dyDescent="0.25">
      <c r="A2240">
        <v>248</v>
      </c>
      <c r="J2240">
        <v>2050210</v>
      </c>
      <c r="K2240">
        <v>2050731</v>
      </c>
      <c r="L2240" t="s">
        <v>5</v>
      </c>
      <c r="M2240" t="s">
        <v>25</v>
      </c>
      <c r="N2240" t="str">
        <f t="shared" si="175"/>
        <v>-</v>
      </c>
      <c r="O2240" t="str">
        <f t="shared" si="172"/>
        <v>-</v>
      </c>
      <c r="P2240" t="str">
        <f t="shared" si="173"/>
        <v>-</v>
      </c>
      <c r="Q2240" t="str">
        <f t="shared" si="171"/>
        <v>-</v>
      </c>
      <c r="R2240" t="str">
        <f t="shared" si="174"/>
        <v>-</v>
      </c>
    </row>
    <row r="2241" spans="1:18" x14ac:dyDescent="0.25">
      <c r="A2241">
        <v>248</v>
      </c>
      <c r="J2241">
        <v>2050733</v>
      </c>
      <c r="K2241">
        <v>2051332</v>
      </c>
      <c r="L2241" t="s">
        <v>5</v>
      </c>
      <c r="M2241" t="s">
        <v>88</v>
      </c>
      <c r="N2241" t="str">
        <f t="shared" si="175"/>
        <v>-</v>
      </c>
      <c r="O2241" t="str">
        <f t="shared" si="172"/>
        <v>-</v>
      </c>
      <c r="P2241" t="str">
        <f t="shared" si="173"/>
        <v>-</v>
      </c>
      <c r="Q2241" t="str">
        <f t="shared" si="171"/>
        <v>-</v>
      </c>
      <c r="R2241" t="str">
        <f t="shared" si="174"/>
        <v>-</v>
      </c>
    </row>
    <row r="2242" spans="1:18" x14ac:dyDescent="0.25">
      <c r="A2242">
        <v>248</v>
      </c>
      <c r="J2242">
        <v>2051631</v>
      </c>
      <c r="K2242">
        <v>2051913</v>
      </c>
      <c r="L2242" t="s">
        <v>5</v>
      </c>
      <c r="M2242" t="s">
        <v>88</v>
      </c>
      <c r="N2242" t="str">
        <f t="shared" si="175"/>
        <v>-</v>
      </c>
      <c r="O2242" t="str">
        <f t="shared" si="172"/>
        <v>-</v>
      </c>
      <c r="P2242" t="str">
        <f t="shared" si="173"/>
        <v>-</v>
      </c>
      <c r="Q2242" t="str">
        <f t="shared" ref="Q2242:Q2305" si="176">IF(N2242=1,K2241-J2242+1,"-")</f>
        <v>-</v>
      </c>
      <c r="R2242" t="str">
        <f t="shared" si="174"/>
        <v>-</v>
      </c>
    </row>
    <row r="2243" spans="1:18" x14ac:dyDescent="0.25">
      <c r="A2243">
        <v>248</v>
      </c>
      <c r="J2243">
        <v>2052001</v>
      </c>
      <c r="K2243">
        <v>2052897</v>
      </c>
      <c r="L2243" t="s">
        <v>5</v>
      </c>
      <c r="M2243" t="s">
        <v>88</v>
      </c>
      <c r="N2243" t="str">
        <f t="shared" si="175"/>
        <v>-</v>
      </c>
      <c r="O2243" t="str">
        <f t="shared" ref="O2243:O2306" si="177">IF(AND(N2243=1,M2243=M2242),1,"-")</f>
        <v>-</v>
      </c>
      <c r="P2243" t="str">
        <f t="shared" ref="P2243:P2306" si="178">IF(AND(N2243=1,M2243&lt;&gt;M2242),1,"-")</f>
        <v>-</v>
      </c>
      <c r="Q2243" t="str">
        <f t="shared" si="176"/>
        <v>-</v>
      </c>
      <c r="R2243" t="str">
        <f t="shared" ref="R2243:R2306" si="179">IFERROR(IF((IF(N2243=1,MOD(Q2243,3),"-"))=0,0,3-(IF(N2243=1,MOD(Q2243,3),"-"))), "-")</f>
        <v>-</v>
      </c>
    </row>
    <row r="2244" spans="1:18" x14ac:dyDescent="0.25">
      <c r="A2244">
        <v>248</v>
      </c>
      <c r="J2244">
        <v>2053317</v>
      </c>
      <c r="K2244">
        <v>2053928</v>
      </c>
      <c r="L2244" t="s">
        <v>5</v>
      </c>
      <c r="M2244" t="s">
        <v>25</v>
      </c>
      <c r="N2244" t="str">
        <f t="shared" ref="N2244:N2307" si="180">IF(J2244&lt;K2243,1,"-")</f>
        <v>-</v>
      </c>
      <c r="O2244" t="str">
        <f t="shared" si="177"/>
        <v>-</v>
      </c>
      <c r="P2244" t="str">
        <f t="shared" si="178"/>
        <v>-</v>
      </c>
      <c r="Q2244" t="str">
        <f t="shared" si="176"/>
        <v>-</v>
      </c>
      <c r="R2244" t="str">
        <f t="shared" si="179"/>
        <v>-</v>
      </c>
    </row>
    <row r="2245" spans="1:18" x14ac:dyDescent="0.25">
      <c r="A2245">
        <v>248</v>
      </c>
      <c r="J2245">
        <v>2053937</v>
      </c>
      <c r="K2245">
        <v>2054947</v>
      </c>
      <c r="L2245" t="s">
        <v>5</v>
      </c>
      <c r="M2245" t="s">
        <v>25</v>
      </c>
      <c r="N2245" t="str">
        <f t="shared" si="180"/>
        <v>-</v>
      </c>
      <c r="O2245" t="str">
        <f t="shared" si="177"/>
        <v>-</v>
      </c>
      <c r="P2245" t="str">
        <f t="shared" si="178"/>
        <v>-</v>
      </c>
      <c r="Q2245" t="str">
        <f t="shared" si="176"/>
        <v>-</v>
      </c>
      <c r="R2245" t="str">
        <f t="shared" si="179"/>
        <v>-</v>
      </c>
    </row>
    <row r="2246" spans="1:18" x14ac:dyDescent="0.25">
      <c r="A2246">
        <v>248</v>
      </c>
      <c r="J2246">
        <v>2055026</v>
      </c>
      <c r="K2246">
        <v>2055811</v>
      </c>
      <c r="L2246" t="s">
        <v>5</v>
      </c>
      <c r="M2246" t="s">
        <v>88</v>
      </c>
      <c r="N2246" t="str">
        <f t="shared" si="180"/>
        <v>-</v>
      </c>
      <c r="O2246" t="str">
        <f t="shared" si="177"/>
        <v>-</v>
      </c>
      <c r="P2246" t="str">
        <f t="shared" si="178"/>
        <v>-</v>
      </c>
      <c r="Q2246" t="str">
        <f t="shared" si="176"/>
        <v>-</v>
      </c>
      <c r="R2246" t="str">
        <f t="shared" si="179"/>
        <v>-</v>
      </c>
    </row>
    <row r="2247" spans="1:18" x14ac:dyDescent="0.25">
      <c r="A2247">
        <v>248</v>
      </c>
      <c r="J2247">
        <v>2055808</v>
      </c>
      <c r="K2247">
        <v>2056563</v>
      </c>
      <c r="L2247" t="s">
        <v>5</v>
      </c>
      <c r="M2247" t="s">
        <v>88</v>
      </c>
      <c r="N2247">
        <f t="shared" si="180"/>
        <v>1</v>
      </c>
      <c r="O2247">
        <f t="shared" si="177"/>
        <v>1</v>
      </c>
      <c r="P2247" t="str">
        <f t="shared" si="178"/>
        <v>-</v>
      </c>
      <c r="Q2247">
        <f t="shared" si="176"/>
        <v>4</v>
      </c>
      <c r="R2247">
        <f t="shared" si="179"/>
        <v>2</v>
      </c>
    </row>
    <row r="2248" spans="1:18" x14ac:dyDescent="0.25">
      <c r="A2248">
        <v>249</v>
      </c>
      <c r="J2248">
        <v>2056627</v>
      </c>
      <c r="K2248">
        <v>2057586</v>
      </c>
      <c r="L2248" t="s">
        <v>5</v>
      </c>
      <c r="M2248" t="s">
        <v>25</v>
      </c>
      <c r="N2248" t="str">
        <f t="shared" si="180"/>
        <v>-</v>
      </c>
      <c r="O2248" t="str">
        <f t="shared" si="177"/>
        <v>-</v>
      </c>
      <c r="P2248" t="str">
        <f t="shared" si="178"/>
        <v>-</v>
      </c>
      <c r="Q2248" t="str">
        <f t="shared" si="176"/>
        <v>-</v>
      </c>
      <c r="R2248" t="str">
        <f t="shared" si="179"/>
        <v>-</v>
      </c>
    </row>
    <row r="2249" spans="1:18" x14ac:dyDescent="0.25">
      <c r="A2249">
        <v>249</v>
      </c>
      <c r="J2249">
        <v>2057602</v>
      </c>
      <c r="K2249">
        <v>2058921</v>
      </c>
      <c r="L2249" t="s">
        <v>5</v>
      </c>
      <c r="M2249" t="s">
        <v>25</v>
      </c>
      <c r="N2249" t="str">
        <f t="shared" si="180"/>
        <v>-</v>
      </c>
      <c r="O2249" t="str">
        <f t="shared" si="177"/>
        <v>-</v>
      </c>
      <c r="P2249" t="str">
        <f t="shared" si="178"/>
        <v>-</v>
      </c>
      <c r="Q2249" t="str">
        <f t="shared" si="176"/>
        <v>-</v>
      </c>
      <c r="R2249" t="str">
        <f t="shared" si="179"/>
        <v>-</v>
      </c>
    </row>
    <row r="2250" spans="1:18" x14ac:dyDescent="0.25">
      <c r="A2250">
        <v>249</v>
      </c>
      <c r="J2250">
        <v>2058812</v>
      </c>
      <c r="K2250">
        <v>2059039</v>
      </c>
      <c r="L2250" t="s">
        <v>5</v>
      </c>
      <c r="M2250" t="s">
        <v>88</v>
      </c>
      <c r="N2250">
        <f t="shared" si="180"/>
        <v>1</v>
      </c>
      <c r="O2250" t="str">
        <f t="shared" si="177"/>
        <v>-</v>
      </c>
      <c r="P2250">
        <f t="shared" si="178"/>
        <v>1</v>
      </c>
      <c r="Q2250">
        <f t="shared" si="176"/>
        <v>110</v>
      </c>
      <c r="R2250">
        <f t="shared" si="179"/>
        <v>1</v>
      </c>
    </row>
    <row r="2251" spans="1:18" x14ac:dyDescent="0.25">
      <c r="A2251">
        <v>249</v>
      </c>
      <c r="J2251">
        <v>2059038</v>
      </c>
      <c r="K2251">
        <v>2060009</v>
      </c>
      <c r="L2251" t="s">
        <v>5</v>
      </c>
      <c r="M2251" t="s">
        <v>25</v>
      </c>
      <c r="N2251">
        <f t="shared" si="180"/>
        <v>1</v>
      </c>
      <c r="O2251" t="str">
        <f t="shared" si="177"/>
        <v>-</v>
      </c>
      <c r="P2251">
        <f t="shared" si="178"/>
        <v>1</v>
      </c>
      <c r="Q2251">
        <f t="shared" si="176"/>
        <v>2</v>
      </c>
      <c r="R2251">
        <f t="shared" si="179"/>
        <v>1</v>
      </c>
    </row>
    <row r="2252" spans="1:18" x14ac:dyDescent="0.25">
      <c r="A2252">
        <v>249</v>
      </c>
      <c r="J2252">
        <v>2060082</v>
      </c>
      <c r="K2252">
        <v>2061524</v>
      </c>
      <c r="L2252" t="s">
        <v>5</v>
      </c>
      <c r="M2252" t="s">
        <v>88</v>
      </c>
      <c r="N2252" t="str">
        <f t="shared" si="180"/>
        <v>-</v>
      </c>
      <c r="O2252" t="str">
        <f t="shared" si="177"/>
        <v>-</v>
      </c>
      <c r="P2252" t="str">
        <f t="shared" si="178"/>
        <v>-</v>
      </c>
      <c r="Q2252" t="str">
        <f t="shared" si="176"/>
        <v>-</v>
      </c>
      <c r="R2252" t="str">
        <f t="shared" si="179"/>
        <v>-</v>
      </c>
    </row>
    <row r="2253" spans="1:18" x14ac:dyDescent="0.25">
      <c r="A2253">
        <v>250</v>
      </c>
      <c r="J2253">
        <v>2061648</v>
      </c>
      <c r="K2253">
        <v>2062517</v>
      </c>
      <c r="L2253" t="s">
        <v>5</v>
      </c>
      <c r="M2253" t="s">
        <v>88</v>
      </c>
      <c r="N2253" t="str">
        <f t="shared" si="180"/>
        <v>-</v>
      </c>
      <c r="O2253" t="str">
        <f t="shared" si="177"/>
        <v>-</v>
      </c>
      <c r="P2253" t="str">
        <f t="shared" si="178"/>
        <v>-</v>
      </c>
      <c r="Q2253" t="str">
        <f t="shared" si="176"/>
        <v>-</v>
      </c>
      <c r="R2253" t="str">
        <f t="shared" si="179"/>
        <v>-</v>
      </c>
    </row>
    <row r="2254" spans="1:18" x14ac:dyDescent="0.25">
      <c r="A2254">
        <v>250</v>
      </c>
      <c r="J2254">
        <v>2062701</v>
      </c>
      <c r="K2254">
        <v>2062886</v>
      </c>
      <c r="L2254" t="s">
        <v>5</v>
      </c>
      <c r="M2254" t="s">
        <v>88</v>
      </c>
      <c r="N2254" t="str">
        <f t="shared" si="180"/>
        <v>-</v>
      </c>
      <c r="O2254" t="str">
        <f t="shared" si="177"/>
        <v>-</v>
      </c>
      <c r="P2254" t="str">
        <f t="shared" si="178"/>
        <v>-</v>
      </c>
      <c r="Q2254" t="str">
        <f t="shared" si="176"/>
        <v>-</v>
      </c>
      <c r="R2254" t="str">
        <f t="shared" si="179"/>
        <v>-</v>
      </c>
    </row>
    <row r="2255" spans="1:18" x14ac:dyDescent="0.25">
      <c r="A2255">
        <v>250</v>
      </c>
      <c r="J2255">
        <v>2062859</v>
      </c>
      <c r="K2255">
        <v>2064334</v>
      </c>
      <c r="L2255" t="s">
        <v>5</v>
      </c>
      <c r="M2255" t="s">
        <v>25</v>
      </c>
      <c r="N2255">
        <f t="shared" si="180"/>
        <v>1</v>
      </c>
      <c r="O2255" t="str">
        <f t="shared" si="177"/>
        <v>-</v>
      </c>
      <c r="P2255">
        <f t="shared" si="178"/>
        <v>1</v>
      </c>
      <c r="Q2255">
        <f t="shared" si="176"/>
        <v>28</v>
      </c>
      <c r="R2255">
        <f t="shared" si="179"/>
        <v>2</v>
      </c>
    </row>
    <row r="2256" spans="1:18" x14ac:dyDescent="0.25">
      <c r="A2256">
        <v>250</v>
      </c>
      <c r="J2256">
        <v>2064569</v>
      </c>
      <c r="K2256">
        <v>2066380</v>
      </c>
      <c r="L2256" t="s">
        <v>5</v>
      </c>
      <c r="M2256" t="s">
        <v>25</v>
      </c>
      <c r="N2256" t="str">
        <f t="shared" si="180"/>
        <v>-</v>
      </c>
      <c r="O2256" t="str">
        <f t="shared" si="177"/>
        <v>-</v>
      </c>
      <c r="P2256" t="str">
        <f t="shared" si="178"/>
        <v>-</v>
      </c>
      <c r="Q2256" t="str">
        <f t="shared" si="176"/>
        <v>-</v>
      </c>
      <c r="R2256" t="str">
        <f t="shared" si="179"/>
        <v>-</v>
      </c>
    </row>
    <row r="2257" spans="1:18" x14ac:dyDescent="0.25">
      <c r="A2257">
        <v>250</v>
      </c>
      <c r="J2257">
        <v>2066418</v>
      </c>
      <c r="K2257">
        <v>2067059</v>
      </c>
      <c r="L2257" t="s">
        <v>5</v>
      </c>
      <c r="M2257" t="s">
        <v>25</v>
      </c>
      <c r="N2257" t="str">
        <f t="shared" si="180"/>
        <v>-</v>
      </c>
      <c r="O2257" t="str">
        <f t="shared" si="177"/>
        <v>-</v>
      </c>
      <c r="P2257" t="str">
        <f t="shared" si="178"/>
        <v>-</v>
      </c>
      <c r="Q2257" t="str">
        <f t="shared" si="176"/>
        <v>-</v>
      </c>
      <c r="R2257" t="str">
        <f t="shared" si="179"/>
        <v>-</v>
      </c>
    </row>
    <row r="2258" spans="1:18" x14ac:dyDescent="0.25">
      <c r="A2258">
        <v>250</v>
      </c>
      <c r="J2258">
        <v>2067159</v>
      </c>
      <c r="K2258">
        <v>2068337</v>
      </c>
      <c r="L2258" t="s">
        <v>5</v>
      </c>
      <c r="M2258" t="s">
        <v>88</v>
      </c>
      <c r="N2258" t="str">
        <f t="shared" si="180"/>
        <v>-</v>
      </c>
      <c r="O2258" t="str">
        <f t="shared" si="177"/>
        <v>-</v>
      </c>
      <c r="P2258" t="str">
        <f t="shared" si="178"/>
        <v>-</v>
      </c>
      <c r="Q2258" t="str">
        <f t="shared" si="176"/>
        <v>-</v>
      </c>
      <c r="R2258" t="str">
        <f t="shared" si="179"/>
        <v>-</v>
      </c>
    </row>
    <row r="2259" spans="1:18" x14ac:dyDescent="0.25">
      <c r="A2259">
        <v>250</v>
      </c>
      <c r="J2259">
        <v>2068468</v>
      </c>
      <c r="K2259">
        <v>2068758</v>
      </c>
      <c r="L2259" t="s">
        <v>5</v>
      </c>
      <c r="M2259" t="s">
        <v>25</v>
      </c>
      <c r="N2259" t="str">
        <f t="shared" si="180"/>
        <v>-</v>
      </c>
      <c r="O2259" t="str">
        <f t="shared" si="177"/>
        <v>-</v>
      </c>
      <c r="P2259" t="str">
        <f t="shared" si="178"/>
        <v>-</v>
      </c>
      <c r="Q2259" t="str">
        <f t="shared" si="176"/>
        <v>-</v>
      </c>
      <c r="R2259" t="str">
        <f t="shared" si="179"/>
        <v>-</v>
      </c>
    </row>
    <row r="2260" spans="1:18" x14ac:dyDescent="0.25">
      <c r="A2260">
        <v>250</v>
      </c>
      <c r="J2260">
        <v>2068826</v>
      </c>
      <c r="K2260">
        <v>2069179</v>
      </c>
      <c r="L2260" t="s">
        <v>5</v>
      </c>
      <c r="M2260" t="s">
        <v>25</v>
      </c>
      <c r="N2260" t="str">
        <f t="shared" si="180"/>
        <v>-</v>
      </c>
      <c r="O2260" t="str">
        <f t="shared" si="177"/>
        <v>-</v>
      </c>
      <c r="P2260" t="str">
        <f t="shared" si="178"/>
        <v>-</v>
      </c>
      <c r="Q2260" t="str">
        <f t="shared" si="176"/>
        <v>-</v>
      </c>
      <c r="R2260" t="str">
        <f t="shared" si="179"/>
        <v>-</v>
      </c>
    </row>
    <row r="2261" spans="1:18" x14ac:dyDescent="0.25">
      <c r="A2261">
        <v>250</v>
      </c>
      <c r="J2261">
        <v>2069273</v>
      </c>
      <c r="K2261">
        <v>2069932</v>
      </c>
      <c r="L2261" t="s">
        <v>5</v>
      </c>
      <c r="M2261" t="s">
        <v>25</v>
      </c>
      <c r="N2261" t="str">
        <f t="shared" si="180"/>
        <v>-</v>
      </c>
      <c r="O2261" t="str">
        <f t="shared" si="177"/>
        <v>-</v>
      </c>
      <c r="P2261" t="str">
        <f t="shared" si="178"/>
        <v>-</v>
      </c>
      <c r="Q2261" t="str">
        <f t="shared" si="176"/>
        <v>-</v>
      </c>
      <c r="R2261" t="str">
        <f t="shared" si="179"/>
        <v>-</v>
      </c>
    </row>
    <row r="2262" spans="1:18" x14ac:dyDescent="0.25">
      <c r="A2262">
        <v>251</v>
      </c>
      <c r="J2262">
        <v>2070146</v>
      </c>
      <c r="K2262">
        <v>2072197</v>
      </c>
      <c r="L2262" t="s">
        <v>5</v>
      </c>
      <c r="M2262" t="s">
        <v>25</v>
      </c>
      <c r="N2262" t="str">
        <f t="shared" si="180"/>
        <v>-</v>
      </c>
      <c r="O2262" t="str">
        <f t="shared" si="177"/>
        <v>-</v>
      </c>
      <c r="P2262" t="str">
        <f t="shared" si="178"/>
        <v>-</v>
      </c>
      <c r="Q2262" t="str">
        <f t="shared" si="176"/>
        <v>-</v>
      </c>
      <c r="R2262" t="str">
        <f t="shared" si="179"/>
        <v>-</v>
      </c>
    </row>
    <row r="2263" spans="1:18" x14ac:dyDescent="0.25">
      <c r="A2263">
        <v>251</v>
      </c>
      <c r="J2263">
        <v>2072232</v>
      </c>
      <c r="K2263">
        <v>2072930</v>
      </c>
      <c r="L2263" t="s">
        <v>5</v>
      </c>
      <c r="M2263" t="s">
        <v>88</v>
      </c>
      <c r="N2263" t="str">
        <f t="shared" si="180"/>
        <v>-</v>
      </c>
      <c r="O2263" t="str">
        <f t="shared" si="177"/>
        <v>-</v>
      </c>
      <c r="P2263" t="str">
        <f t="shared" si="178"/>
        <v>-</v>
      </c>
      <c r="Q2263" t="str">
        <f t="shared" si="176"/>
        <v>-</v>
      </c>
      <c r="R2263" t="str">
        <f t="shared" si="179"/>
        <v>-</v>
      </c>
    </row>
    <row r="2264" spans="1:18" x14ac:dyDescent="0.25">
      <c r="A2264">
        <v>251</v>
      </c>
      <c r="J2264">
        <v>2072954</v>
      </c>
      <c r="K2264">
        <v>2073610</v>
      </c>
      <c r="L2264" t="s">
        <v>5</v>
      </c>
      <c r="M2264" t="s">
        <v>88</v>
      </c>
      <c r="N2264" t="str">
        <f t="shared" si="180"/>
        <v>-</v>
      </c>
      <c r="O2264" t="str">
        <f t="shared" si="177"/>
        <v>-</v>
      </c>
      <c r="P2264" t="str">
        <f t="shared" si="178"/>
        <v>-</v>
      </c>
      <c r="Q2264" t="str">
        <f t="shared" si="176"/>
        <v>-</v>
      </c>
      <c r="R2264" t="str">
        <f t="shared" si="179"/>
        <v>-</v>
      </c>
    </row>
    <row r="2265" spans="1:18" x14ac:dyDescent="0.25">
      <c r="A2265">
        <v>251</v>
      </c>
      <c r="J2265">
        <v>2073718</v>
      </c>
      <c r="K2265">
        <v>2073948</v>
      </c>
      <c r="L2265" t="s">
        <v>5</v>
      </c>
      <c r="M2265" t="s">
        <v>88</v>
      </c>
      <c r="N2265" t="str">
        <f t="shared" si="180"/>
        <v>-</v>
      </c>
      <c r="O2265" t="str">
        <f t="shared" si="177"/>
        <v>-</v>
      </c>
      <c r="P2265" t="str">
        <f t="shared" si="178"/>
        <v>-</v>
      </c>
      <c r="Q2265" t="str">
        <f t="shared" si="176"/>
        <v>-</v>
      </c>
      <c r="R2265" t="str">
        <f t="shared" si="179"/>
        <v>-</v>
      </c>
    </row>
    <row r="2266" spans="1:18" x14ac:dyDescent="0.25">
      <c r="A2266">
        <v>251</v>
      </c>
      <c r="J2266">
        <v>2074086</v>
      </c>
      <c r="K2266">
        <v>2074460</v>
      </c>
      <c r="L2266" t="s">
        <v>5</v>
      </c>
      <c r="M2266" t="s">
        <v>25</v>
      </c>
      <c r="N2266" t="str">
        <f t="shared" si="180"/>
        <v>-</v>
      </c>
      <c r="O2266" t="str">
        <f t="shared" si="177"/>
        <v>-</v>
      </c>
      <c r="P2266" t="str">
        <f t="shared" si="178"/>
        <v>-</v>
      </c>
      <c r="Q2266" t="str">
        <f t="shared" si="176"/>
        <v>-</v>
      </c>
      <c r="R2266" t="str">
        <f t="shared" si="179"/>
        <v>-</v>
      </c>
    </row>
    <row r="2267" spans="1:18" x14ac:dyDescent="0.25">
      <c r="A2267">
        <v>251</v>
      </c>
      <c r="J2267">
        <v>2074461</v>
      </c>
      <c r="K2267">
        <v>2075336</v>
      </c>
      <c r="L2267" t="s">
        <v>5</v>
      </c>
      <c r="M2267" t="s">
        <v>25</v>
      </c>
      <c r="N2267" t="str">
        <f t="shared" si="180"/>
        <v>-</v>
      </c>
      <c r="O2267" t="str">
        <f t="shared" si="177"/>
        <v>-</v>
      </c>
      <c r="P2267" t="str">
        <f t="shared" si="178"/>
        <v>-</v>
      </c>
      <c r="Q2267" t="str">
        <f t="shared" si="176"/>
        <v>-</v>
      </c>
      <c r="R2267" t="str">
        <f t="shared" si="179"/>
        <v>-</v>
      </c>
    </row>
    <row r="2268" spans="1:18" x14ac:dyDescent="0.25">
      <c r="A2268">
        <v>251</v>
      </c>
      <c r="J2268">
        <v>2075353</v>
      </c>
      <c r="K2268">
        <v>2075706</v>
      </c>
      <c r="L2268" t="s">
        <v>5</v>
      </c>
      <c r="M2268" t="s">
        <v>25</v>
      </c>
      <c r="N2268" t="str">
        <f t="shared" si="180"/>
        <v>-</v>
      </c>
      <c r="O2268" t="str">
        <f t="shared" si="177"/>
        <v>-</v>
      </c>
      <c r="P2268" t="str">
        <f t="shared" si="178"/>
        <v>-</v>
      </c>
      <c r="Q2268" t="str">
        <f t="shared" si="176"/>
        <v>-</v>
      </c>
      <c r="R2268" t="str">
        <f t="shared" si="179"/>
        <v>-</v>
      </c>
    </row>
    <row r="2269" spans="1:18" x14ac:dyDescent="0.25">
      <c r="A2269">
        <v>251</v>
      </c>
      <c r="J2269">
        <v>2075764</v>
      </c>
      <c r="K2269">
        <v>2075883</v>
      </c>
      <c r="L2269" t="s">
        <v>5</v>
      </c>
      <c r="M2269" t="s">
        <v>25</v>
      </c>
      <c r="N2269" t="str">
        <f t="shared" si="180"/>
        <v>-</v>
      </c>
      <c r="O2269" t="str">
        <f t="shared" si="177"/>
        <v>-</v>
      </c>
      <c r="P2269" t="str">
        <f t="shared" si="178"/>
        <v>-</v>
      </c>
      <c r="Q2269" t="str">
        <f t="shared" si="176"/>
        <v>-</v>
      </c>
      <c r="R2269" t="str">
        <f t="shared" si="179"/>
        <v>-</v>
      </c>
    </row>
    <row r="2270" spans="1:18" x14ac:dyDescent="0.25">
      <c r="A2270">
        <v>251</v>
      </c>
      <c r="J2270">
        <v>2076080</v>
      </c>
      <c r="K2270">
        <v>2077159</v>
      </c>
      <c r="L2270" t="s">
        <v>5</v>
      </c>
      <c r="M2270" t="s">
        <v>88</v>
      </c>
      <c r="N2270" t="str">
        <f t="shared" si="180"/>
        <v>-</v>
      </c>
      <c r="O2270" t="str">
        <f t="shared" si="177"/>
        <v>-</v>
      </c>
      <c r="P2270" t="str">
        <f t="shared" si="178"/>
        <v>-</v>
      </c>
      <c r="Q2270" t="str">
        <f t="shared" si="176"/>
        <v>-</v>
      </c>
      <c r="R2270" t="str">
        <f t="shared" si="179"/>
        <v>-</v>
      </c>
    </row>
    <row r="2271" spans="1:18" x14ac:dyDescent="0.25">
      <c r="A2271">
        <v>251</v>
      </c>
      <c r="J2271">
        <v>2077140</v>
      </c>
      <c r="K2271">
        <v>2077412</v>
      </c>
      <c r="L2271" t="s">
        <v>5</v>
      </c>
      <c r="M2271" t="s">
        <v>88</v>
      </c>
      <c r="N2271">
        <f t="shared" si="180"/>
        <v>1</v>
      </c>
      <c r="O2271">
        <f t="shared" si="177"/>
        <v>1</v>
      </c>
      <c r="P2271" t="str">
        <f t="shared" si="178"/>
        <v>-</v>
      </c>
      <c r="Q2271">
        <f t="shared" si="176"/>
        <v>20</v>
      </c>
      <c r="R2271">
        <f t="shared" si="179"/>
        <v>1</v>
      </c>
    </row>
    <row r="2272" spans="1:18" x14ac:dyDescent="0.25">
      <c r="A2272">
        <v>251</v>
      </c>
      <c r="J2272">
        <v>2077473</v>
      </c>
      <c r="K2272">
        <v>2077709</v>
      </c>
      <c r="L2272" t="s">
        <v>5</v>
      </c>
      <c r="M2272" t="s">
        <v>88</v>
      </c>
      <c r="N2272" t="str">
        <f t="shared" si="180"/>
        <v>-</v>
      </c>
      <c r="O2272" t="str">
        <f t="shared" si="177"/>
        <v>-</v>
      </c>
      <c r="P2272" t="str">
        <f t="shared" si="178"/>
        <v>-</v>
      </c>
      <c r="Q2272" t="str">
        <f t="shared" si="176"/>
        <v>-</v>
      </c>
      <c r="R2272" t="str">
        <f t="shared" si="179"/>
        <v>-</v>
      </c>
    </row>
    <row r="2273" spans="1:18" x14ac:dyDescent="0.25">
      <c r="A2273">
        <v>251</v>
      </c>
      <c r="J2273">
        <v>2077898</v>
      </c>
      <c r="K2273">
        <v>2079979</v>
      </c>
      <c r="L2273" t="s">
        <v>5</v>
      </c>
      <c r="M2273" t="s">
        <v>88</v>
      </c>
      <c r="N2273" t="str">
        <f t="shared" si="180"/>
        <v>-</v>
      </c>
      <c r="O2273" t="str">
        <f t="shared" si="177"/>
        <v>-</v>
      </c>
      <c r="P2273" t="str">
        <f t="shared" si="178"/>
        <v>-</v>
      </c>
      <c r="Q2273" t="str">
        <f t="shared" si="176"/>
        <v>-</v>
      </c>
      <c r="R2273" t="str">
        <f t="shared" si="179"/>
        <v>-</v>
      </c>
    </row>
    <row r="2274" spans="1:18" x14ac:dyDescent="0.25">
      <c r="A2274">
        <v>251</v>
      </c>
      <c r="J2274">
        <v>2079976</v>
      </c>
      <c r="K2274">
        <v>2080233</v>
      </c>
      <c r="L2274" t="s">
        <v>5</v>
      </c>
      <c r="M2274" t="s">
        <v>88</v>
      </c>
      <c r="N2274">
        <f t="shared" si="180"/>
        <v>1</v>
      </c>
      <c r="O2274">
        <f t="shared" si="177"/>
        <v>1</v>
      </c>
      <c r="P2274" t="str">
        <f t="shared" si="178"/>
        <v>-</v>
      </c>
      <c r="Q2274">
        <f t="shared" si="176"/>
        <v>4</v>
      </c>
      <c r="R2274">
        <f t="shared" si="179"/>
        <v>2</v>
      </c>
    </row>
    <row r="2275" spans="1:18" x14ac:dyDescent="0.25">
      <c r="A2275">
        <v>251</v>
      </c>
      <c r="J2275">
        <v>2080327</v>
      </c>
      <c r="K2275">
        <v>2080506</v>
      </c>
      <c r="L2275" t="s">
        <v>5</v>
      </c>
      <c r="M2275" t="s">
        <v>88</v>
      </c>
      <c r="N2275" t="str">
        <f t="shared" si="180"/>
        <v>-</v>
      </c>
      <c r="O2275" t="str">
        <f t="shared" si="177"/>
        <v>-</v>
      </c>
      <c r="P2275" t="str">
        <f t="shared" si="178"/>
        <v>-</v>
      </c>
      <c r="Q2275" t="str">
        <f t="shared" si="176"/>
        <v>-</v>
      </c>
      <c r="R2275" t="str">
        <f t="shared" si="179"/>
        <v>-</v>
      </c>
    </row>
    <row r="2276" spans="1:18" x14ac:dyDescent="0.25">
      <c r="A2276">
        <v>252</v>
      </c>
      <c r="J2276">
        <v>2080623</v>
      </c>
      <c r="K2276">
        <v>2081159</v>
      </c>
      <c r="L2276" t="s">
        <v>5</v>
      </c>
      <c r="M2276" t="s">
        <v>88</v>
      </c>
      <c r="N2276" t="str">
        <f t="shared" si="180"/>
        <v>-</v>
      </c>
      <c r="O2276" t="str">
        <f t="shared" si="177"/>
        <v>-</v>
      </c>
      <c r="P2276" t="str">
        <f t="shared" si="178"/>
        <v>-</v>
      </c>
      <c r="Q2276" t="str">
        <f t="shared" si="176"/>
        <v>-</v>
      </c>
      <c r="R2276" t="str">
        <f t="shared" si="179"/>
        <v>-</v>
      </c>
    </row>
    <row r="2277" spans="1:18" x14ac:dyDescent="0.25">
      <c r="A2277">
        <v>252</v>
      </c>
      <c r="J2277">
        <v>2081156</v>
      </c>
      <c r="K2277">
        <v>2081488</v>
      </c>
      <c r="L2277" t="s">
        <v>5</v>
      </c>
      <c r="M2277" t="s">
        <v>88</v>
      </c>
      <c r="N2277">
        <f t="shared" si="180"/>
        <v>1</v>
      </c>
      <c r="O2277">
        <f t="shared" si="177"/>
        <v>1</v>
      </c>
      <c r="P2277" t="str">
        <f t="shared" si="178"/>
        <v>-</v>
      </c>
      <c r="Q2277">
        <f t="shared" si="176"/>
        <v>4</v>
      </c>
      <c r="R2277">
        <f t="shared" si="179"/>
        <v>2</v>
      </c>
    </row>
    <row r="2278" spans="1:18" x14ac:dyDescent="0.25">
      <c r="A2278">
        <v>252</v>
      </c>
      <c r="J2278">
        <v>2081481</v>
      </c>
      <c r="K2278">
        <v>2081801</v>
      </c>
      <c r="L2278" t="s">
        <v>5</v>
      </c>
      <c r="M2278" t="s">
        <v>88</v>
      </c>
      <c r="N2278">
        <f t="shared" si="180"/>
        <v>1</v>
      </c>
      <c r="O2278">
        <f t="shared" si="177"/>
        <v>1</v>
      </c>
      <c r="P2278" t="str">
        <f t="shared" si="178"/>
        <v>-</v>
      </c>
      <c r="Q2278">
        <f t="shared" si="176"/>
        <v>8</v>
      </c>
      <c r="R2278">
        <f t="shared" si="179"/>
        <v>1</v>
      </c>
    </row>
    <row r="2279" spans="1:18" x14ac:dyDescent="0.25">
      <c r="A2279">
        <v>252</v>
      </c>
      <c r="J2279">
        <v>2081837</v>
      </c>
      <c r="K2279">
        <v>2082667</v>
      </c>
      <c r="L2279" t="s">
        <v>5</v>
      </c>
      <c r="M2279" t="s">
        <v>88</v>
      </c>
      <c r="N2279" t="str">
        <f t="shared" si="180"/>
        <v>-</v>
      </c>
      <c r="O2279" t="str">
        <f t="shared" si="177"/>
        <v>-</v>
      </c>
      <c r="P2279" t="str">
        <f t="shared" si="178"/>
        <v>-</v>
      </c>
      <c r="Q2279" t="str">
        <f t="shared" si="176"/>
        <v>-</v>
      </c>
      <c r="R2279" t="str">
        <f t="shared" si="179"/>
        <v>-</v>
      </c>
    </row>
    <row r="2280" spans="1:18" x14ac:dyDescent="0.25">
      <c r="A2280">
        <v>252</v>
      </c>
      <c r="J2280">
        <v>2082660</v>
      </c>
      <c r="K2280">
        <v>2085350</v>
      </c>
      <c r="L2280" t="s">
        <v>5</v>
      </c>
      <c r="M2280" t="s">
        <v>88</v>
      </c>
      <c r="N2280">
        <f t="shared" si="180"/>
        <v>1</v>
      </c>
      <c r="O2280">
        <f t="shared" si="177"/>
        <v>1</v>
      </c>
      <c r="P2280" t="str">
        <f t="shared" si="178"/>
        <v>-</v>
      </c>
      <c r="Q2280">
        <f t="shared" si="176"/>
        <v>8</v>
      </c>
      <c r="R2280">
        <f t="shared" si="179"/>
        <v>1</v>
      </c>
    </row>
    <row r="2281" spans="1:18" x14ac:dyDescent="0.25">
      <c r="A2281">
        <v>252</v>
      </c>
      <c r="J2281">
        <v>2085491</v>
      </c>
      <c r="K2281">
        <v>2085826</v>
      </c>
      <c r="L2281" t="s">
        <v>5</v>
      </c>
      <c r="M2281" t="s">
        <v>88</v>
      </c>
      <c r="N2281" t="str">
        <f t="shared" si="180"/>
        <v>-</v>
      </c>
      <c r="O2281" t="str">
        <f t="shared" si="177"/>
        <v>-</v>
      </c>
      <c r="P2281" t="str">
        <f t="shared" si="178"/>
        <v>-</v>
      </c>
      <c r="Q2281" t="str">
        <f t="shared" si="176"/>
        <v>-</v>
      </c>
      <c r="R2281" t="str">
        <f t="shared" si="179"/>
        <v>-</v>
      </c>
    </row>
    <row r="2282" spans="1:18" x14ac:dyDescent="0.25">
      <c r="A2282">
        <v>252</v>
      </c>
      <c r="J2282">
        <v>2085902</v>
      </c>
      <c r="K2282">
        <v>2086108</v>
      </c>
      <c r="L2282" t="s">
        <v>5</v>
      </c>
      <c r="M2282" t="s">
        <v>88</v>
      </c>
      <c r="N2282" t="str">
        <f t="shared" si="180"/>
        <v>-</v>
      </c>
      <c r="O2282" t="str">
        <f t="shared" si="177"/>
        <v>-</v>
      </c>
      <c r="P2282" t="str">
        <f t="shared" si="178"/>
        <v>-</v>
      </c>
      <c r="Q2282" t="str">
        <f t="shared" si="176"/>
        <v>-</v>
      </c>
      <c r="R2282" t="str">
        <f t="shared" si="179"/>
        <v>-</v>
      </c>
    </row>
    <row r="2283" spans="1:18" x14ac:dyDescent="0.25">
      <c r="A2283">
        <v>252</v>
      </c>
      <c r="J2283">
        <v>2086113</v>
      </c>
      <c r="K2283">
        <v>2086388</v>
      </c>
      <c r="L2283" t="s">
        <v>5</v>
      </c>
      <c r="M2283" t="s">
        <v>88</v>
      </c>
      <c r="N2283" t="str">
        <f t="shared" si="180"/>
        <v>-</v>
      </c>
      <c r="O2283" t="str">
        <f t="shared" si="177"/>
        <v>-</v>
      </c>
      <c r="P2283" t="str">
        <f t="shared" si="178"/>
        <v>-</v>
      </c>
      <c r="Q2283" t="str">
        <f t="shared" si="176"/>
        <v>-</v>
      </c>
      <c r="R2283" t="str">
        <f t="shared" si="179"/>
        <v>-</v>
      </c>
    </row>
    <row r="2284" spans="1:18" x14ac:dyDescent="0.25">
      <c r="A2284">
        <v>252</v>
      </c>
      <c r="J2284">
        <v>2086649</v>
      </c>
      <c r="K2284">
        <v>2086828</v>
      </c>
      <c r="L2284" t="s">
        <v>5</v>
      </c>
      <c r="M2284" t="s">
        <v>25</v>
      </c>
      <c r="N2284" t="str">
        <f t="shared" si="180"/>
        <v>-</v>
      </c>
      <c r="O2284" t="str">
        <f t="shared" si="177"/>
        <v>-</v>
      </c>
      <c r="P2284" t="str">
        <f t="shared" si="178"/>
        <v>-</v>
      </c>
      <c r="Q2284" t="str">
        <f t="shared" si="176"/>
        <v>-</v>
      </c>
      <c r="R2284" t="str">
        <f t="shared" si="179"/>
        <v>-</v>
      </c>
    </row>
    <row r="2285" spans="1:18" x14ac:dyDescent="0.25">
      <c r="A2285">
        <v>252</v>
      </c>
      <c r="J2285">
        <v>2086773</v>
      </c>
      <c r="K2285">
        <v>2086961</v>
      </c>
      <c r="L2285" t="s">
        <v>5</v>
      </c>
      <c r="M2285" t="s">
        <v>88</v>
      </c>
      <c r="N2285">
        <f t="shared" si="180"/>
        <v>1</v>
      </c>
      <c r="O2285" t="str">
        <f t="shared" si="177"/>
        <v>-</v>
      </c>
      <c r="P2285">
        <f t="shared" si="178"/>
        <v>1</v>
      </c>
      <c r="Q2285">
        <f t="shared" si="176"/>
        <v>56</v>
      </c>
      <c r="R2285">
        <f t="shared" si="179"/>
        <v>1</v>
      </c>
    </row>
    <row r="2286" spans="1:18" x14ac:dyDescent="0.25">
      <c r="A2286">
        <v>252</v>
      </c>
      <c r="J2286">
        <v>2087272</v>
      </c>
      <c r="K2286">
        <v>2087697</v>
      </c>
      <c r="L2286" t="s">
        <v>5</v>
      </c>
      <c r="M2286" t="s">
        <v>88</v>
      </c>
      <c r="N2286" t="str">
        <f t="shared" si="180"/>
        <v>-</v>
      </c>
      <c r="O2286" t="str">
        <f t="shared" si="177"/>
        <v>-</v>
      </c>
      <c r="P2286" t="str">
        <f t="shared" si="178"/>
        <v>-</v>
      </c>
      <c r="Q2286" t="str">
        <f t="shared" si="176"/>
        <v>-</v>
      </c>
      <c r="R2286" t="str">
        <f t="shared" si="179"/>
        <v>-</v>
      </c>
    </row>
    <row r="2287" spans="1:18" x14ac:dyDescent="0.25">
      <c r="A2287">
        <v>252</v>
      </c>
      <c r="J2287">
        <v>2087795</v>
      </c>
      <c r="K2287">
        <v>2088049</v>
      </c>
      <c r="L2287" t="s">
        <v>5</v>
      </c>
      <c r="M2287" t="s">
        <v>25</v>
      </c>
      <c r="N2287" t="str">
        <f t="shared" si="180"/>
        <v>-</v>
      </c>
      <c r="O2287" t="str">
        <f t="shared" si="177"/>
        <v>-</v>
      </c>
      <c r="P2287" t="str">
        <f t="shared" si="178"/>
        <v>-</v>
      </c>
      <c r="Q2287" t="str">
        <f t="shared" si="176"/>
        <v>-</v>
      </c>
      <c r="R2287" t="str">
        <f t="shared" si="179"/>
        <v>-</v>
      </c>
    </row>
    <row r="2288" spans="1:18" x14ac:dyDescent="0.25">
      <c r="A2288">
        <v>252</v>
      </c>
      <c r="J2288">
        <v>2088036</v>
      </c>
      <c r="K2288">
        <v>2088530</v>
      </c>
      <c r="L2288" t="s">
        <v>5</v>
      </c>
      <c r="M2288" t="s">
        <v>25</v>
      </c>
      <c r="N2288">
        <f t="shared" si="180"/>
        <v>1</v>
      </c>
      <c r="O2288">
        <f t="shared" si="177"/>
        <v>1</v>
      </c>
      <c r="P2288" t="str">
        <f t="shared" si="178"/>
        <v>-</v>
      </c>
      <c r="Q2288">
        <f t="shared" si="176"/>
        <v>14</v>
      </c>
      <c r="R2288">
        <f t="shared" si="179"/>
        <v>1</v>
      </c>
    </row>
    <row r="2289" spans="1:18" x14ac:dyDescent="0.25">
      <c r="A2289">
        <v>252</v>
      </c>
      <c r="J2289">
        <v>2088578</v>
      </c>
      <c r="K2289">
        <v>2089585</v>
      </c>
      <c r="L2289" t="s">
        <v>5</v>
      </c>
      <c r="M2289" t="s">
        <v>25</v>
      </c>
      <c r="N2289" t="str">
        <f t="shared" si="180"/>
        <v>-</v>
      </c>
      <c r="O2289" t="str">
        <f t="shared" si="177"/>
        <v>-</v>
      </c>
      <c r="P2289" t="str">
        <f t="shared" si="178"/>
        <v>-</v>
      </c>
      <c r="Q2289" t="str">
        <f t="shared" si="176"/>
        <v>-</v>
      </c>
      <c r="R2289" t="str">
        <f t="shared" si="179"/>
        <v>-</v>
      </c>
    </row>
    <row r="2290" spans="1:18" x14ac:dyDescent="0.25">
      <c r="A2290">
        <v>252</v>
      </c>
      <c r="J2290">
        <v>2089578</v>
      </c>
      <c r="K2290">
        <v>2090039</v>
      </c>
      <c r="L2290" t="s">
        <v>5</v>
      </c>
      <c r="M2290" t="s">
        <v>25</v>
      </c>
      <c r="N2290">
        <f t="shared" si="180"/>
        <v>1</v>
      </c>
      <c r="O2290">
        <f t="shared" si="177"/>
        <v>1</v>
      </c>
      <c r="P2290" t="str">
        <f t="shared" si="178"/>
        <v>-</v>
      </c>
      <c r="Q2290">
        <f t="shared" si="176"/>
        <v>8</v>
      </c>
      <c r="R2290">
        <f t="shared" si="179"/>
        <v>1</v>
      </c>
    </row>
    <row r="2291" spans="1:18" x14ac:dyDescent="0.25">
      <c r="A2291">
        <v>252</v>
      </c>
      <c r="J2291">
        <v>2090052</v>
      </c>
      <c r="K2291">
        <v>2090447</v>
      </c>
      <c r="L2291" t="s">
        <v>5</v>
      </c>
      <c r="M2291" t="s">
        <v>25</v>
      </c>
      <c r="N2291" t="str">
        <f t="shared" si="180"/>
        <v>-</v>
      </c>
      <c r="O2291" t="str">
        <f t="shared" si="177"/>
        <v>-</v>
      </c>
      <c r="P2291" t="str">
        <f t="shared" si="178"/>
        <v>-</v>
      </c>
      <c r="Q2291" t="str">
        <f t="shared" si="176"/>
        <v>-</v>
      </c>
      <c r="R2291" t="str">
        <f t="shared" si="179"/>
        <v>-</v>
      </c>
    </row>
    <row r="2292" spans="1:18" x14ac:dyDescent="0.25">
      <c r="A2292">
        <v>252</v>
      </c>
      <c r="J2292">
        <v>2090444</v>
      </c>
      <c r="K2292">
        <v>2090716</v>
      </c>
      <c r="L2292" t="s">
        <v>5</v>
      </c>
      <c r="M2292" t="s">
        <v>25</v>
      </c>
      <c r="N2292">
        <f t="shared" si="180"/>
        <v>1</v>
      </c>
      <c r="O2292">
        <f t="shared" si="177"/>
        <v>1</v>
      </c>
      <c r="P2292" t="str">
        <f t="shared" si="178"/>
        <v>-</v>
      </c>
      <c r="Q2292">
        <f t="shared" si="176"/>
        <v>4</v>
      </c>
      <c r="R2292">
        <f t="shared" si="179"/>
        <v>2</v>
      </c>
    </row>
    <row r="2293" spans="1:18" x14ac:dyDescent="0.25">
      <c r="A2293">
        <v>253</v>
      </c>
      <c r="J2293">
        <v>2090862</v>
      </c>
      <c r="K2293">
        <v>2091075</v>
      </c>
      <c r="L2293" t="s">
        <v>5</v>
      </c>
      <c r="M2293" t="s">
        <v>25</v>
      </c>
      <c r="N2293" t="str">
        <f t="shared" si="180"/>
        <v>-</v>
      </c>
      <c r="O2293" t="str">
        <f t="shared" si="177"/>
        <v>-</v>
      </c>
      <c r="P2293" t="str">
        <f t="shared" si="178"/>
        <v>-</v>
      </c>
      <c r="Q2293" t="str">
        <f t="shared" si="176"/>
        <v>-</v>
      </c>
      <c r="R2293" t="str">
        <f t="shared" si="179"/>
        <v>-</v>
      </c>
    </row>
    <row r="2294" spans="1:18" x14ac:dyDescent="0.25">
      <c r="A2294">
        <v>253</v>
      </c>
      <c r="J2294">
        <v>2091057</v>
      </c>
      <c r="K2294">
        <v>2091236</v>
      </c>
      <c r="L2294" t="s">
        <v>5</v>
      </c>
      <c r="M2294" t="s">
        <v>88</v>
      </c>
      <c r="N2294">
        <f t="shared" si="180"/>
        <v>1</v>
      </c>
      <c r="O2294" t="str">
        <f t="shared" si="177"/>
        <v>-</v>
      </c>
      <c r="P2294">
        <f t="shared" si="178"/>
        <v>1</v>
      </c>
      <c r="Q2294">
        <f t="shared" si="176"/>
        <v>19</v>
      </c>
      <c r="R2294">
        <f t="shared" si="179"/>
        <v>2</v>
      </c>
    </row>
    <row r="2295" spans="1:18" x14ac:dyDescent="0.25">
      <c r="A2295">
        <v>253</v>
      </c>
      <c r="J2295">
        <v>2091326</v>
      </c>
      <c r="K2295">
        <v>2091574</v>
      </c>
      <c r="L2295" t="s">
        <v>5</v>
      </c>
      <c r="M2295" t="s">
        <v>25</v>
      </c>
      <c r="N2295" t="str">
        <f t="shared" si="180"/>
        <v>-</v>
      </c>
      <c r="O2295" t="str">
        <f t="shared" si="177"/>
        <v>-</v>
      </c>
      <c r="P2295" t="str">
        <f t="shared" si="178"/>
        <v>-</v>
      </c>
      <c r="Q2295" t="str">
        <f t="shared" si="176"/>
        <v>-</v>
      </c>
      <c r="R2295" t="str">
        <f t="shared" si="179"/>
        <v>-</v>
      </c>
    </row>
    <row r="2296" spans="1:18" x14ac:dyDescent="0.25">
      <c r="A2296">
        <v>253</v>
      </c>
      <c r="J2296">
        <v>2091638</v>
      </c>
      <c r="K2296">
        <v>2092237</v>
      </c>
      <c r="L2296" t="s">
        <v>5</v>
      </c>
      <c r="M2296" t="s">
        <v>25</v>
      </c>
      <c r="N2296" t="str">
        <f t="shared" si="180"/>
        <v>-</v>
      </c>
      <c r="O2296" t="str">
        <f t="shared" si="177"/>
        <v>-</v>
      </c>
      <c r="P2296" t="str">
        <f t="shared" si="178"/>
        <v>-</v>
      </c>
      <c r="Q2296" t="str">
        <f t="shared" si="176"/>
        <v>-</v>
      </c>
      <c r="R2296" t="str">
        <f t="shared" si="179"/>
        <v>-</v>
      </c>
    </row>
    <row r="2297" spans="1:18" x14ac:dyDescent="0.25">
      <c r="A2297">
        <v>253</v>
      </c>
      <c r="J2297">
        <v>2092234</v>
      </c>
      <c r="K2297">
        <v>2092428</v>
      </c>
      <c r="L2297" t="s">
        <v>5</v>
      </c>
      <c r="M2297" t="s">
        <v>25</v>
      </c>
      <c r="N2297">
        <f t="shared" si="180"/>
        <v>1</v>
      </c>
      <c r="O2297">
        <f t="shared" si="177"/>
        <v>1</v>
      </c>
      <c r="P2297" t="str">
        <f t="shared" si="178"/>
        <v>-</v>
      </c>
      <c r="Q2297">
        <f t="shared" si="176"/>
        <v>4</v>
      </c>
      <c r="R2297">
        <f t="shared" si="179"/>
        <v>2</v>
      </c>
    </row>
    <row r="2298" spans="1:18" x14ac:dyDescent="0.25">
      <c r="A2298">
        <v>253</v>
      </c>
      <c r="J2298">
        <v>2092425</v>
      </c>
      <c r="K2298">
        <v>2092706</v>
      </c>
      <c r="L2298" t="s">
        <v>5</v>
      </c>
      <c r="M2298" t="s">
        <v>25</v>
      </c>
      <c r="N2298">
        <f t="shared" si="180"/>
        <v>1</v>
      </c>
      <c r="O2298">
        <f t="shared" si="177"/>
        <v>1</v>
      </c>
      <c r="P2298" t="str">
        <f t="shared" si="178"/>
        <v>-</v>
      </c>
      <c r="Q2298">
        <f t="shared" si="176"/>
        <v>4</v>
      </c>
      <c r="R2298">
        <f t="shared" si="179"/>
        <v>2</v>
      </c>
    </row>
    <row r="2299" spans="1:18" x14ac:dyDescent="0.25">
      <c r="A2299">
        <v>253</v>
      </c>
      <c r="J2299">
        <v>2092703</v>
      </c>
      <c r="K2299">
        <v>2093257</v>
      </c>
      <c r="L2299" t="s">
        <v>5</v>
      </c>
      <c r="M2299" t="s">
        <v>25</v>
      </c>
      <c r="N2299">
        <f t="shared" si="180"/>
        <v>1</v>
      </c>
      <c r="O2299">
        <f t="shared" si="177"/>
        <v>1</v>
      </c>
      <c r="P2299" t="str">
        <f t="shared" si="178"/>
        <v>-</v>
      </c>
      <c r="Q2299">
        <f t="shared" si="176"/>
        <v>4</v>
      </c>
      <c r="R2299">
        <f t="shared" si="179"/>
        <v>2</v>
      </c>
    </row>
    <row r="2300" spans="1:18" x14ac:dyDescent="0.25">
      <c r="A2300">
        <v>253</v>
      </c>
      <c r="J2300">
        <v>2093503</v>
      </c>
      <c r="K2300">
        <v>2093679</v>
      </c>
      <c r="L2300" t="s">
        <v>5</v>
      </c>
      <c r="M2300" t="s">
        <v>25</v>
      </c>
      <c r="N2300" t="str">
        <f t="shared" si="180"/>
        <v>-</v>
      </c>
      <c r="O2300" t="str">
        <f t="shared" si="177"/>
        <v>-</v>
      </c>
      <c r="P2300" t="str">
        <f t="shared" si="178"/>
        <v>-</v>
      </c>
      <c r="Q2300" t="str">
        <f t="shared" si="176"/>
        <v>-</v>
      </c>
      <c r="R2300" t="str">
        <f t="shared" si="179"/>
        <v>-</v>
      </c>
    </row>
    <row r="2301" spans="1:18" x14ac:dyDescent="0.25">
      <c r="A2301">
        <v>253</v>
      </c>
      <c r="J2301">
        <v>2093730</v>
      </c>
      <c r="K2301">
        <v>2094137</v>
      </c>
      <c r="L2301" t="s">
        <v>5</v>
      </c>
      <c r="M2301" t="s">
        <v>25</v>
      </c>
      <c r="N2301" t="str">
        <f t="shared" si="180"/>
        <v>-</v>
      </c>
      <c r="O2301" t="str">
        <f t="shared" si="177"/>
        <v>-</v>
      </c>
      <c r="P2301" t="str">
        <f t="shared" si="178"/>
        <v>-</v>
      </c>
      <c r="Q2301" t="str">
        <f t="shared" si="176"/>
        <v>-</v>
      </c>
      <c r="R2301" t="str">
        <f t="shared" si="179"/>
        <v>-</v>
      </c>
    </row>
    <row r="2302" spans="1:18" x14ac:dyDescent="0.25">
      <c r="A2302">
        <v>253</v>
      </c>
      <c r="J2302">
        <v>2094287</v>
      </c>
      <c r="K2302">
        <v>2094589</v>
      </c>
      <c r="L2302" t="s">
        <v>5</v>
      </c>
      <c r="M2302" t="s">
        <v>25</v>
      </c>
      <c r="N2302" t="str">
        <f t="shared" si="180"/>
        <v>-</v>
      </c>
      <c r="O2302" t="str">
        <f t="shared" si="177"/>
        <v>-</v>
      </c>
      <c r="P2302" t="str">
        <f t="shared" si="178"/>
        <v>-</v>
      </c>
      <c r="Q2302" t="str">
        <f t="shared" si="176"/>
        <v>-</v>
      </c>
      <c r="R2302" t="str">
        <f t="shared" si="179"/>
        <v>-</v>
      </c>
    </row>
    <row r="2303" spans="1:18" x14ac:dyDescent="0.25">
      <c r="A2303">
        <v>253</v>
      </c>
      <c r="J2303">
        <v>2094567</v>
      </c>
      <c r="K2303">
        <v>2095106</v>
      </c>
      <c r="L2303" t="s">
        <v>5</v>
      </c>
      <c r="M2303" t="s">
        <v>25</v>
      </c>
      <c r="N2303">
        <f t="shared" si="180"/>
        <v>1</v>
      </c>
      <c r="O2303">
        <f t="shared" si="177"/>
        <v>1</v>
      </c>
      <c r="P2303" t="str">
        <f t="shared" si="178"/>
        <v>-</v>
      </c>
      <c r="Q2303">
        <f t="shared" si="176"/>
        <v>23</v>
      </c>
      <c r="R2303">
        <f t="shared" si="179"/>
        <v>1</v>
      </c>
    </row>
    <row r="2304" spans="1:18" x14ac:dyDescent="0.25">
      <c r="A2304">
        <v>253</v>
      </c>
      <c r="J2304">
        <v>2095207</v>
      </c>
      <c r="K2304">
        <v>2095677</v>
      </c>
      <c r="L2304" t="s">
        <v>5</v>
      </c>
      <c r="M2304" t="s">
        <v>25</v>
      </c>
      <c r="N2304" t="str">
        <f t="shared" si="180"/>
        <v>-</v>
      </c>
      <c r="O2304" t="str">
        <f t="shared" si="177"/>
        <v>-</v>
      </c>
      <c r="P2304" t="str">
        <f t="shared" si="178"/>
        <v>-</v>
      </c>
      <c r="Q2304" t="str">
        <f t="shared" si="176"/>
        <v>-</v>
      </c>
      <c r="R2304" t="str">
        <f t="shared" si="179"/>
        <v>-</v>
      </c>
    </row>
    <row r="2305" spans="1:18" x14ac:dyDescent="0.25">
      <c r="A2305">
        <v>254</v>
      </c>
      <c r="J2305">
        <v>2095751</v>
      </c>
      <c r="K2305">
        <v>2095954</v>
      </c>
      <c r="L2305" t="s">
        <v>5</v>
      </c>
      <c r="M2305" t="s">
        <v>88</v>
      </c>
      <c r="N2305" t="str">
        <f t="shared" si="180"/>
        <v>-</v>
      </c>
      <c r="O2305" t="str">
        <f t="shared" si="177"/>
        <v>-</v>
      </c>
      <c r="P2305" t="str">
        <f t="shared" si="178"/>
        <v>-</v>
      </c>
      <c r="Q2305" t="str">
        <f t="shared" si="176"/>
        <v>-</v>
      </c>
      <c r="R2305" t="str">
        <f t="shared" si="179"/>
        <v>-</v>
      </c>
    </row>
    <row r="2306" spans="1:18" x14ac:dyDescent="0.25">
      <c r="A2306">
        <v>254</v>
      </c>
      <c r="J2306">
        <v>2096034</v>
      </c>
      <c r="K2306">
        <v>2096426</v>
      </c>
      <c r="L2306" t="s">
        <v>5</v>
      </c>
      <c r="M2306" t="s">
        <v>88</v>
      </c>
      <c r="N2306" t="str">
        <f t="shared" si="180"/>
        <v>-</v>
      </c>
      <c r="O2306" t="str">
        <f t="shared" si="177"/>
        <v>-</v>
      </c>
      <c r="P2306" t="str">
        <f t="shared" si="178"/>
        <v>-</v>
      </c>
      <c r="Q2306" t="str">
        <f t="shared" ref="Q2306:Q2369" si="181">IF(N2306=1,K2305-J2306+1,"-")</f>
        <v>-</v>
      </c>
      <c r="R2306" t="str">
        <f t="shared" si="179"/>
        <v>-</v>
      </c>
    </row>
    <row r="2307" spans="1:18" x14ac:dyDescent="0.25">
      <c r="A2307">
        <v>254</v>
      </c>
      <c r="J2307">
        <v>2096467</v>
      </c>
      <c r="K2307">
        <v>2096850</v>
      </c>
      <c r="L2307" t="s">
        <v>5</v>
      </c>
      <c r="M2307" t="s">
        <v>88</v>
      </c>
      <c r="N2307" t="str">
        <f t="shared" si="180"/>
        <v>-</v>
      </c>
      <c r="O2307" t="str">
        <f t="shared" ref="O2307:O2370" si="182">IF(AND(N2307=1,M2307=M2306),1,"-")</f>
        <v>-</v>
      </c>
      <c r="P2307" t="str">
        <f t="shared" ref="P2307:P2370" si="183">IF(AND(N2307=1,M2307&lt;&gt;M2306),1,"-")</f>
        <v>-</v>
      </c>
      <c r="Q2307" t="str">
        <f t="shared" si="181"/>
        <v>-</v>
      </c>
      <c r="R2307" t="str">
        <f t="shared" ref="R2307:R2370" si="184">IFERROR(IF((IF(N2307=1,MOD(Q2307,3),"-"))=0,0,3-(IF(N2307=1,MOD(Q2307,3),"-"))), "-")</f>
        <v>-</v>
      </c>
    </row>
    <row r="2308" spans="1:18" x14ac:dyDescent="0.25">
      <c r="A2308">
        <v>254</v>
      </c>
      <c r="J2308">
        <v>2097146</v>
      </c>
      <c r="K2308">
        <v>2097346</v>
      </c>
      <c r="L2308" t="s">
        <v>5</v>
      </c>
      <c r="M2308" t="s">
        <v>25</v>
      </c>
      <c r="N2308" t="str">
        <f t="shared" ref="N2308:N2371" si="185">IF(J2308&lt;K2307,1,"-")</f>
        <v>-</v>
      </c>
      <c r="O2308" t="str">
        <f t="shared" si="182"/>
        <v>-</v>
      </c>
      <c r="P2308" t="str">
        <f t="shared" si="183"/>
        <v>-</v>
      </c>
      <c r="Q2308" t="str">
        <f t="shared" si="181"/>
        <v>-</v>
      </c>
      <c r="R2308" t="str">
        <f t="shared" si="184"/>
        <v>-</v>
      </c>
    </row>
    <row r="2309" spans="1:18" x14ac:dyDescent="0.25">
      <c r="A2309">
        <v>254</v>
      </c>
      <c r="J2309">
        <v>2097350</v>
      </c>
      <c r="K2309">
        <v>2097979</v>
      </c>
      <c r="L2309" t="s">
        <v>5</v>
      </c>
      <c r="M2309" t="s">
        <v>25</v>
      </c>
      <c r="N2309" t="str">
        <f t="shared" si="185"/>
        <v>-</v>
      </c>
      <c r="O2309" t="str">
        <f t="shared" si="182"/>
        <v>-</v>
      </c>
      <c r="P2309" t="str">
        <f t="shared" si="183"/>
        <v>-</v>
      </c>
      <c r="Q2309" t="str">
        <f t="shared" si="181"/>
        <v>-</v>
      </c>
      <c r="R2309" t="str">
        <f t="shared" si="184"/>
        <v>-</v>
      </c>
    </row>
    <row r="2310" spans="1:18" x14ac:dyDescent="0.25">
      <c r="A2310">
        <v>254</v>
      </c>
      <c r="J2310">
        <v>2097982</v>
      </c>
      <c r="K2310">
        <v>2099601</v>
      </c>
      <c r="L2310" t="s">
        <v>5</v>
      </c>
      <c r="M2310" t="s">
        <v>25</v>
      </c>
      <c r="N2310" t="str">
        <f t="shared" si="185"/>
        <v>-</v>
      </c>
      <c r="O2310" t="str">
        <f t="shared" si="182"/>
        <v>-</v>
      </c>
      <c r="P2310" t="str">
        <f t="shared" si="183"/>
        <v>-</v>
      </c>
      <c r="Q2310" t="str">
        <f t="shared" si="181"/>
        <v>-</v>
      </c>
      <c r="R2310" t="str">
        <f t="shared" si="184"/>
        <v>-</v>
      </c>
    </row>
    <row r="2311" spans="1:18" x14ac:dyDescent="0.25">
      <c r="A2311">
        <v>254</v>
      </c>
      <c r="J2311">
        <v>2099601</v>
      </c>
      <c r="K2311">
        <v>2101121</v>
      </c>
      <c r="L2311" t="s">
        <v>5</v>
      </c>
      <c r="M2311" t="s">
        <v>25</v>
      </c>
      <c r="N2311" t="str">
        <f t="shared" si="185"/>
        <v>-</v>
      </c>
      <c r="O2311" t="str">
        <f t="shared" si="182"/>
        <v>-</v>
      </c>
      <c r="P2311" t="str">
        <f t="shared" si="183"/>
        <v>-</v>
      </c>
      <c r="Q2311" t="str">
        <f t="shared" si="181"/>
        <v>-</v>
      </c>
      <c r="R2311" t="str">
        <f t="shared" si="184"/>
        <v>-</v>
      </c>
    </row>
    <row r="2312" spans="1:18" x14ac:dyDescent="0.25">
      <c r="A2312">
        <v>254</v>
      </c>
      <c r="J2312">
        <v>2101162</v>
      </c>
      <c r="K2312">
        <v>2101851</v>
      </c>
      <c r="L2312" t="s">
        <v>5</v>
      </c>
      <c r="M2312" t="s">
        <v>25</v>
      </c>
      <c r="N2312" t="str">
        <f t="shared" si="185"/>
        <v>-</v>
      </c>
      <c r="O2312" t="str">
        <f t="shared" si="182"/>
        <v>-</v>
      </c>
      <c r="P2312" t="str">
        <f t="shared" si="183"/>
        <v>-</v>
      </c>
      <c r="Q2312" t="str">
        <f t="shared" si="181"/>
        <v>-</v>
      </c>
      <c r="R2312" t="str">
        <f t="shared" si="184"/>
        <v>-</v>
      </c>
    </row>
    <row r="2313" spans="1:18" x14ac:dyDescent="0.25">
      <c r="A2313">
        <v>254</v>
      </c>
      <c r="J2313">
        <v>2101848</v>
      </c>
      <c r="K2313">
        <v>2103194</v>
      </c>
      <c r="L2313" t="s">
        <v>5</v>
      </c>
      <c r="M2313" t="s">
        <v>25</v>
      </c>
      <c r="N2313">
        <f t="shared" si="185"/>
        <v>1</v>
      </c>
      <c r="O2313">
        <f t="shared" si="182"/>
        <v>1</v>
      </c>
      <c r="P2313" t="str">
        <f t="shared" si="183"/>
        <v>-</v>
      </c>
      <c r="Q2313">
        <f t="shared" si="181"/>
        <v>4</v>
      </c>
      <c r="R2313">
        <f t="shared" si="184"/>
        <v>2</v>
      </c>
    </row>
    <row r="2314" spans="1:18" x14ac:dyDescent="0.25">
      <c r="A2314">
        <v>254</v>
      </c>
      <c r="J2314">
        <v>2103196</v>
      </c>
      <c r="K2314">
        <v>2103678</v>
      </c>
      <c r="L2314" t="s">
        <v>5</v>
      </c>
      <c r="M2314" t="s">
        <v>25</v>
      </c>
      <c r="N2314" t="str">
        <f t="shared" si="185"/>
        <v>-</v>
      </c>
      <c r="O2314" t="str">
        <f t="shared" si="182"/>
        <v>-</v>
      </c>
      <c r="P2314" t="str">
        <f t="shared" si="183"/>
        <v>-</v>
      </c>
      <c r="Q2314" t="str">
        <f t="shared" si="181"/>
        <v>-</v>
      </c>
      <c r="R2314" t="str">
        <f t="shared" si="184"/>
        <v>-</v>
      </c>
    </row>
    <row r="2315" spans="1:18" x14ac:dyDescent="0.25">
      <c r="A2315">
        <v>254</v>
      </c>
      <c r="J2315">
        <v>2103678</v>
      </c>
      <c r="K2315">
        <v>2104706</v>
      </c>
      <c r="L2315" t="s">
        <v>5</v>
      </c>
      <c r="M2315" t="s">
        <v>25</v>
      </c>
      <c r="N2315" t="str">
        <f t="shared" si="185"/>
        <v>-</v>
      </c>
      <c r="O2315" t="str">
        <f t="shared" si="182"/>
        <v>-</v>
      </c>
      <c r="P2315" t="str">
        <f t="shared" si="183"/>
        <v>-</v>
      </c>
      <c r="Q2315" t="str">
        <f t="shared" si="181"/>
        <v>-</v>
      </c>
      <c r="R2315" t="str">
        <f t="shared" si="184"/>
        <v>-</v>
      </c>
    </row>
    <row r="2316" spans="1:18" x14ac:dyDescent="0.25">
      <c r="A2316">
        <v>255</v>
      </c>
      <c r="J2316">
        <v>2104710</v>
      </c>
      <c r="K2316">
        <v>2105057</v>
      </c>
      <c r="L2316" t="s">
        <v>5</v>
      </c>
      <c r="M2316" t="s">
        <v>25</v>
      </c>
      <c r="N2316" t="str">
        <f t="shared" si="185"/>
        <v>-</v>
      </c>
      <c r="O2316" t="str">
        <f t="shared" si="182"/>
        <v>-</v>
      </c>
      <c r="P2316" t="str">
        <f t="shared" si="183"/>
        <v>-</v>
      </c>
      <c r="Q2316" t="str">
        <f t="shared" si="181"/>
        <v>-</v>
      </c>
      <c r="R2316" t="str">
        <f t="shared" si="184"/>
        <v>-</v>
      </c>
    </row>
    <row r="2317" spans="1:18" x14ac:dyDescent="0.25">
      <c r="A2317">
        <v>255</v>
      </c>
      <c r="J2317">
        <v>2105064</v>
      </c>
      <c r="K2317">
        <v>2105519</v>
      </c>
      <c r="L2317" t="s">
        <v>5</v>
      </c>
      <c r="M2317" t="s">
        <v>25</v>
      </c>
      <c r="N2317" t="str">
        <f t="shared" si="185"/>
        <v>-</v>
      </c>
      <c r="O2317" t="str">
        <f t="shared" si="182"/>
        <v>-</v>
      </c>
      <c r="P2317" t="str">
        <f t="shared" si="183"/>
        <v>-</v>
      </c>
      <c r="Q2317" t="str">
        <f t="shared" si="181"/>
        <v>-</v>
      </c>
      <c r="R2317" t="str">
        <f t="shared" si="184"/>
        <v>-</v>
      </c>
    </row>
    <row r="2318" spans="1:18" x14ac:dyDescent="0.25">
      <c r="A2318">
        <v>255</v>
      </c>
      <c r="J2318">
        <v>2105513</v>
      </c>
      <c r="K2318">
        <v>2106097</v>
      </c>
      <c r="L2318" t="s">
        <v>5</v>
      </c>
      <c r="M2318" t="s">
        <v>25</v>
      </c>
      <c r="N2318">
        <f t="shared" si="185"/>
        <v>1</v>
      </c>
      <c r="O2318">
        <f t="shared" si="182"/>
        <v>1</v>
      </c>
      <c r="P2318" t="str">
        <f t="shared" si="183"/>
        <v>-</v>
      </c>
      <c r="Q2318">
        <f t="shared" si="181"/>
        <v>7</v>
      </c>
      <c r="R2318">
        <f t="shared" si="184"/>
        <v>2</v>
      </c>
    </row>
    <row r="2319" spans="1:18" x14ac:dyDescent="0.25">
      <c r="A2319">
        <v>255</v>
      </c>
      <c r="J2319">
        <v>2106094</v>
      </c>
      <c r="K2319">
        <v>2106459</v>
      </c>
      <c r="L2319" t="s">
        <v>5</v>
      </c>
      <c r="M2319" t="s">
        <v>25</v>
      </c>
      <c r="N2319">
        <f t="shared" si="185"/>
        <v>1</v>
      </c>
      <c r="O2319">
        <f t="shared" si="182"/>
        <v>1</v>
      </c>
      <c r="P2319" t="str">
        <f t="shared" si="183"/>
        <v>-</v>
      </c>
      <c r="Q2319">
        <f t="shared" si="181"/>
        <v>4</v>
      </c>
      <c r="R2319">
        <f t="shared" si="184"/>
        <v>2</v>
      </c>
    </row>
    <row r="2320" spans="1:18" x14ac:dyDescent="0.25">
      <c r="A2320">
        <v>255</v>
      </c>
      <c r="J2320">
        <v>2106444</v>
      </c>
      <c r="K2320">
        <v>2106989</v>
      </c>
      <c r="L2320" t="s">
        <v>5</v>
      </c>
      <c r="M2320" t="s">
        <v>25</v>
      </c>
      <c r="N2320">
        <f t="shared" si="185"/>
        <v>1</v>
      </c>
      <c r="O2320">
        <f t="shared" si="182"/>
        <v>1</v>
      </c>
      <c r="P2320" t="str">
        <f t="shared" si="183"/>
        <v>-</v>
      </c>
      <c r="Q2320">
        <f t="shared" si="181"/>
        <v>16</v>
      </c>
      <c r="R2320">
        <f t="shared" si="184"/>
        <v>2</v>
      </c>
    </row>
    <row r="2321" spans="1:18" x14ac:dyDescent="0.25">
      <c r="A2321">
        <v>255</v>
      </c>
      <c r="J2321">
        <v>2106970</v>
      </c>
      <c r="K2321">
        <v>2108454</v>
      </c>
      <c r="L2321" t="s">
        <v>5</v>
      </c>
      <c r="M2321" t="s">
        <v>25</v>
      </c>
      <c r="N2321">
        <f t="shared" si="185"/>
        <v>1</v>
      </c>
      <c r="O2321">
        <f t="shared" si="182"/>
        <v>1</v>
      </c>
      <c r="P2321" t="str">
        <f t="shared" si="183"/>
        <v>-</v>
      </c>
      <c r="Q2321">
        <f t="shared" si="181"/>
        <v>20</v>
      </c>
      <c r="R2321">
        <f t="shared" si="184"/>
        <v>1</v>
      </c>
    </row>
    <row r="2322" spans="1:18" x14ac:dyDescent="0.25">
      <c r="A2322">
        <v>255</v>
      </c>
      <c r="J2322">
        <v>2108455</v>
      </c>
      <c r="K2322">
        <v>2108901</v>
      </c>
      <c r="L2322" t="s">
        <v>5</v>
      </c>
      <c r="M2322" t="s">
        <v>25</v>
      </c>
      <c r="N2322" t="str">
        <f t="shared" si="185"/>
        <v>-</v>
      </c>
      <c r="O2322" t="str">
        <f t="shared" si="182"/>
        <v>-</v>
      </c>
      <c r="P2322" t="str">
        <f t="shared" si="183"/>
        <v>-</v>
      </c>
      <c r="Q2322" t="str">
        <f t="shared" si="181"/>
        <v>-</v>
      </c>
      <c r="R2322" t="str">
        <f t="shared" si="184"/>
        <v>-</v>
      </c>
    </row>
    <row r="2323" spans="1:18" x14ac:dyDescent="0.25">
      <c r="A2323">
        <v>255</v>
      </c>
      <c r="J2323">
        <v>2108901</v>
      </c>
      <c r="K2323">
        <v>2109305</v>
      </c>
      <c r="L2323" t="s">
        <v>5</v>
      </c>
      <c r="M2323" t="s">
        <v>25</v>
      </c>
      <c r="N2323" t="str">
        <f t="shared" si="185"/>
        <v>-</v>
      </c>
      <c r="O2323" t="str">
        <f t="shared" si="182"/>
        <v>-</v>
      </c>
      <c r="P2323" t="str">
        <f t="shared" si="183"/>
        <v>-</v>
      </c>
      <c r="Q2323" t="str">
        <f t="shared" si="181"/>
        <v>-</v>
      </c>
      <c r="R2323" t="str">
        <f t="shared" si="184"/>
        <v>-</v>
      </c>
    </row>
    <row r="2324" spans="1:18" x14ac:dyDescent="0.25">
      <c r="A2324">
        <v>255</v>
      </c>
      <c r="J2324">
        <v>2109347</v>
      </c>
      <c r="K2324">
        <v>2109529</v>
      </c>
      <c r="L2324" t="s">
        <v>5</v>
      </c>
      <c r="M2324" t="s">
        <v>25</v>
      </c>
      <c r="N2324" t="str">
        <f t="shared" si="185"/>
        <v>-</v>
      </c>
      <c r="O2324" t="str">
        <f t="shared" si="182"/>
        <v>-</v>
      </c>
      <c r="P2324" t="str">
        <f t="shared" si="183"/>
        <v>-</v>
      </c>
      <c r="Q2324" t="str">
        <f t="shared" si="181"/>
        <v>-</v>
      </c>
      <c r="R2324" t="str">
        <f t="shared" si="184"/>
        <v>-</v>
      </c>
    </row>
    <row r="2325" spans="1:18" x14ac:dyDescent="0.25">
      <c r="A2325">
        <v>255</v>
      </c>
      <c r="J2325">
        <v>2109513</v>
      </c>
      <c r="K2325">
        <v>2111684</v>
      </c>
      <c r="L2325" t="s">
        <v>5</v>
      </c>
      <c r="M2325" t="s">
        <v>25</v>
      </c>
      <c r="N2325">
        <f t="shared" si="185"/>
        <v>1</v>
      </c>
      <c r="O2325">
        <f t="shared" si="182"/>
        <v>1</v>
      </c>
      <c r="P2325" t="str">
        <f t="shared" si="183"/>
        <v>-</v>
      </c>
      <c r="Q2325">
        <f t="shared" si="181"/>
        <v>17</v>
      </c>
      <c r="R2325">
        <f t="shared" si="184"/>
        <v>1</v>
      </c>
    </row>
    <row r="2326" spans="1:18" x14ac:dyDescent="0.25">
      <c r="A2326">
        <v>255</v>
      </c>
      <c r="J2326">
        <v>2111681</v>
      </c>
      <c r="K2326">
        <v>2112391</v>
      </c>
      <c r="L2326" t="s">
        <v>5</v>
      </c>
      <c r="M2326" t="s">
        <v>25</v>
      </c>
      <c r="N2326">
        <f t="shared" si="185"/>
        <v>1</v>
      </c>
      <c r="O2326">
        <f t="shared" si="182"/>
        <v>1</v>
      </c>
      <c r="P2326" t="str">
        <f t="shared" si="183"/>
        <v>-</v>
      </c>
      <c r="Q2326">
        <f t="shared" si="181"/>
        <v>4</v>
      </c>
      <c r="R2326">
        <f t="shared" si="184"/>
        <v>2</v>
      </c>
    </row>
    <row r="2327" spans="1:18" x14ac:dyDescent="0.25">
      <c r="A2327">
        <v>256</v>
      </c>
      <c r="J2327">
        <v>2112391</v>
      </c>
      <c r="K2327">
        <v>2112693</v>
      </c>
      <c r="L2327" t="s">
        <v>5</v>
      </c>
      <c r="M2327" t="s">
        <v>25</v>
      </c>
      <c r="N2327" t="str">
        <f t="shared" si="185"/>
        <v>-</v>
      </c>
      <c r="O2327" t="str">
        <f t="shared" si="182"/>
        <v>-</v>
      </c>
      <c r="P2327" t="str">
        <f t="shared" si="183"/>
        <v>-</v>
      </c>
      <c r="Q2327" t="str">
        <f t="shared" si="181"/>
        <v>-</v>
      </c>
      <c r="R2327" t="str">
        <f t="shared" si="184"/>
        <v>-</v>
      </c>
    </row>
    <row r="2328" spans="1:18" x14ac:dyDescent="0.25">
      <c r="A2328">
        <v>256</v>
      </c>
      <c r="J2328">
        <v>2112690</v>
      </c>
      <c r="K2328">
        <v>2113559</v>
      </c>
      <c r="L2328" t="s">
        <v>5</v>
      </c>
      <c r="M2328" t="s">
        <v>25</v>
      </c>
      <c r="N2328">
        <f t="shared" si="185"/>
        <v>1</v>
      </c>
      <c r="O2328">
        <f t="shared" si="182"/>
        <v>1</v>
      </c>
      <c r="P2328" t="str">
        <f t="shared" si="183"/>
        <v>-</v>
      </c>
      <c r="Q2328">
        <f t="shared" si="181"/>
        <v>4</v>
      </c>
      <c r="R2328">
        <f t="shared" si="184"/>
        <v>2</v>
      </c>
    </row>
    <row r="2329" spans="1:18" x14ac:dyDescent="0.25">
      <c r="A2329">
        <v>256</v>
      </c>
      <c r="J2329">
        <v>2113540</v>
      </c>
      <c r="K2329">
        <v>2114217</v>
      </c>
      <c r="L2329" t="s">
        <v>5</v>
      </c>
      <c r="M2329" t="s">
        <v>25</v>
      </c>
      <c r="N2329">
        <f t="shared" si="185"/>
        <v>1</v>
      </c>
      <c r="O2329">
        <f t="shared" si="182"/>
        <v>1</v>
      </c>
      <c r="P2329" t="str">
        <f t="shared" si="183"/>
        <v>-</v>
      </c>
      <c r="Q2329">
        <f t="shared" si="181"/>
        <v>20</v>
      </c>
      <c r="R2329">
        <f t="shared" si="184"/>
        <v>1</v>
      </c>
    </row>
    <row r="2330" spans="1:18" x14ac:dyDescent="0.25">
      <c r="A2330">
        <v>256</v>
      </c>
      <c r="J2330">
        <v>2114230</v>
      </c>
      <c r="K2330">
        <v>2114586</v>
      </c>
      <c r="L2330" t="s">
        <v>5</v>
      </c>
      <c r="M2330" t="s">
        <v>25</v>
      </c>
      <c r="N2330" t="str">
        <f t="shared" si="185"/>
        <v>-</v>
      </c>
      <c r="O2330" t="str">
        <f t="shared" si="182"/>
        <v>-</v>
      </c>
      <c r="P2330" t="str">
        <f t="shared" si="183"/>
        <v>-</v>
      </c>
      <c r="Q2330" t="str">
        <f t="shared" si="181"/>
        <v>-</v>
      </c>
      <c r="R2330" t="str">
        <f t="shared" si="184"/>
        <v>-</v>
      </c>
    </row>
    <row r="2331" spans="1:18" x14ac:dyDescent="0.25">
      <c r="A2331">
        <v>256</v>
      </c>
      <c r="J2331">
        <v>2114583</v>
      </c>
      <c r="K2331">
        <v>2115824</v>
      </c>
      <c r="L2331" t="s">
        <v>5</v>
      </c>
      <c r="M2331" t="s">
        <v>25</v>
      </c>
      <c r="N2331">
        <f t="shared" si="185"/>
        <v>1</v>
      </c>
      <c r="O2331">
        <f t="shared" si="182"/>
        <v>1</v>
      </c>
      <c r="P2331" t="str">
        <f t="shared" si="183"/>
        <v>-</v>
      </c>
      <c r="Q2331">
        <f t="shared" si="181"/>
        <v>4</v>
      </c>
      <c r="R2331">
        <f t="shared" si="184"/>
        <v>2</v>
      </c>
    </row>
    <row r="2332" spans="1:18" x14ac:dyDescent="0.25">
      <c r="A2332">
        <v>256</v>
      </c>
      <c r="J2332">
        <v>2115826</v>
      </c>
      <c r="K2332">
        <v>2116428</v>
      </c>
      <c r="L2332" t="s">
        <v>5</v>
      </c>
      <c r="M2332" t="s">
        <v>25</v>
      </c>
      <c r="N2332" t="str">
        <f t="shared" si="185"/>
        <v>-</v>
      </c>
      <c r="O2332" t="str">
        <f t="shared" si="182"/>
        <v>-</v>
      </c>
      <c r="P2332" t="str">
        <f t="shared" si="183"/>
        <v>-</v>
      </c>
      <c r="Q2332" t="str">
        <f t="shared" si="181"/>
        <v>-</v>
      </c>
      <c r="R2332" t="str">
        <f t="shared" si="184"/>
        <v>-</v>
      </c>
    </row>
    <row r="2333" spans="1:18" x14ac:dyDescent="0.25">
      <c r="A2333">
        <v>256</v>
      </c>
      <c r="J2333">
        <v>2116418</v>
      </c>
      <c r="K2333">
        <v>2117878</v>
      </c>
      <c r="L2333" t="s">
        <v>5</v>
      </c>
      <c r="M2333" t="s">
        <v>25</v>
      </c>
      <c r="N2333">
        <f t="shared" si="185"/>
        <v>1</v>
      </c>
      <c r="O2333">
        <f t="shared" si="182"/>
        <v>1</v>
      </c>
      <c r="P2333" t="str">
        <f t="shared" si="183"/>
        <v>-</v>
      </c>
      <c r="Q2333">
        <f t="shared" si="181"/>
        <v>11</v>
      </c>
      <c r="R2333">
        <f t="shared" si="184"/>
        <v>1</v>
      </c>
    </row>
    <row r="2334" spans="1:18" x14ac:dyDescent="0.25">
      <c r="A2334">
        <v>256</v>
      </c>
      <c r="J2334">
        <v>2118001</v>
      </c>
      <c r="K2334">
        <v>2118380</v>
      </c>
      <c r="L2334" t="s">
        <v>5</v>
      </c>
      <c r="M2334" t="s">
        <v>25</v>
      </c>
      <c r="N2334" t="str">
        <f t="shared" si="185"/>
        <v>-</v>
      </c>
      <c r="O2334" t="str">
        <f t="shared" si="182"/>
        <v>-</v>
      </c>
      <c r="P2334" t="str">
        <f t="shared" si="183"/>
        <v>-</v>
      </c>
      <c r="Q2334" t="str">
        <f t="shared" si="181"/>
        <v>-</v>
      </c>
      <c r="R2334" t="str">
        <f t="shared" si="184"/>
        <v>-</v>
      </c>
    </row>
    <row r="2335" spans="1:18" x14ac:dyDescent="0.25">
      <c r="A2335">
        <v>256</v>
      </c>
      <c r="J2335">
        <v>2118379</v>
      </c>
      <c r="K2335">
        <v>2118699</v>
      </c>
      <c r="L2335" t="s">
        <v>5</v>
      </c>
      <c r="M2335" t="s">
        <v>25</v>
      </c>
      <c r="N2335">
        <f t="shared" si="185"/>
        <v>1</v>
      </c>
      <c r="O2335">
        <f t="shared" si="182"/>
        <v>1</v>
      </c>
      <c r="P2335" t="str">
        <f t="shared" si="183"/>
        <v>-</v>
      </c>
      <c r="Q2335">
        <f t="shared" si="181"/>
        <v>2</v>
      </c>
      <c r="R2335">
        <f t="shared" si="184"/>
        <v>1</v>
      </c>
    </row>
    <row r="2336" spans="1:18" x14ac:dyDescent="0.25">
      <c r="A2336">
        <v>256</v>
      </c>
      <c r="J2336">
        <v>2118689</v>
      </c>
      <c r="K2336">
        <v>2119258</v>
      </c>
      <c r="L2336" t="s">
        <v>5</v>
      </c>
      <c r="M2336" t="s">
        <v>25</v>
      </c>
      <c r="N2336">
        <f t="shared" si="185"/>
        <v>1</v>
      </c>
      <c r="O2336">
        <f t="shared" si="182"/>
        <v>1</v>
      </c>
      <c r="P2336" t="str">
        <f t="shared" si="183"/>
        <v>-</v>
      </c>
      <c r="Q2336">
        <f t="shared" si="181"/>
        <v>11</v>
      </c>
      <c r="R2336">
        <f t="shared" si="184"/>
        <v>1</v>
      </c>
    </row>
    <row r="2337" spans="1:18" x14ac:dyDescent="0.25">
      <c r="A2337">
        <v>257</v>
      </c>
      <c r="J2337">
        <v>2119409</v>
      </c>
      <c r="K2337">
        <v>2120263</v>
      </c>
      <c r="L2337" t="s">
        <v>5</v>
      </c>
      <c r="M2337" t="s">
        <v>25</v>
      </c>
      <c r="N2337" t="str">
        <f t="shared" si="185"/>
        <v>-</v>
      </c>
      <c r="O2337" t="str">
        <f t="shared" si="182"/>
        <v>-</v>
      </c>
      <c r="P2337" t="str">
        <f t="shared" si="183"/>
        <v>-</v>
      </c>
      <c r="Q2337" t="str">
        <f t="shared" si="181"/>
        <v>-</v>
      </c>
      <c r="R2337" t="str">
        <f t="shared" si="184"/>
        <v>-</v>
      </c>
    </row>
    <row r="2338" spans="1:18" x14ac:dyDescent="0.25">
      <c r="A2338">
        <v>257</v>
      </c>
      <c r="J2338">
        <v>2120336</v>
      </c>
      <c r="K2338">
        <v>2121877</v>
      </c>
      <c r="L2338" t="s">
        <v>5</v>
      </c>
      <c r="M2338" t="s">
        <v>88</v>
      </c>
      <c r="N2338" t="str">
        <f t="shared" si="185"/>
        <v>-</v>
      </c>
      <c r="O2338" t="str">
        <f t="shared" si="182"/>
        <v>-</v>
      </c>
      <c r="P2338" t="str">
        <f t="shared" si="183"/>
        <v>-</v>
      </c>
      <c r="Q2338" t="str">
        <f t="shared" si="181"/>
        <v>-</v>
      </c>
      <c r="R2338" t="str">
        <f t="shared" si="184"/>
        <v>-</v>
      </c>
    </row>
    <row r="2339" spans="1:18" x14ac:dyDescent="0.25">
      <c r="A2339">
        <v>257</v>
      </c>
      <c r="J2339">
        <v>2122649</v>
      </c>
      <c r="K2339">
        <v>2123728</v>
      </c>
      <c r="L2339" t="s">
        <v>5</v>
      </c>
      <c r="M2339" t="s">
        <v>88</v>
      </c>
      <c r="N2339" t="str">
        <f t="shared" si="185"/>
        <v>-</v>
      </c>
      <c r="O2339" t="str">
        <f t="shared" si="182"/>
        <v>-</v>
      </c>
      <c r="P2339" t="str">
        <f t="shared" si="183"/>
        <v>-</v>
      </c>
      <c r="Q2339" t="str">
        <f t="shared" si="181"/>
        <v>-</v>
      </c>
      <c r="R2339" t="str">
        <f t="shared" si="184"/>
        <v>-</v>
      </c>
    </row>
    <row r="2340" spans="1:18" x14ac:dyDescent="0.25">
      <c r="A2340">
        <v>257</v>
      </c>
      <c r="J2340">
        <v>2123725</v>
      </c>
      <c r="K2340">
        <v>2124672</v>
      </c>
      <c r="L2340" t="s">
        <v>5</v>
      </c>
      <c r="M2340" t="s">
        <v>88</v>
      </c>
      <c r="N2340">
        <f t="shared" si="185"/>
        <v>1</v>
      </c>
      <c r="O2340">
        <f t="shared" si="182"/>
        <v>1</v>
      </c>
      <c r="P2340" t="str">
        <f t="shared" si="183"/>
        <v>-</v>
      </c>
      <c r="Q2340">
        <f t="shared" si="181"/>
        <v>4</v>
      </c>
      <c r="R2340">
        <f t="shared" si="184"/>
        <v>2</v>
      </c>
    </row>
    <row r="2341" spans="1:18" x14ac:dyDescent="0.25">
      <c r="A2341">
        <v>257</v>
      </c>
      <c r="J2341">
        <v>2124805</v>
      </c>
      <c r="K2341">
        <v>2125092</v>
      </c>
      <c r="L2341" t="s">
        <v>5</v>
      </c>
      <c r="M2341" t="s">
        <v>25</v>
      </c>
      <c r="N2341" t="str">
        <f t="shared" si="185"/>
        <v>-</v>
      </c>
      <c r="O2341" t="str">
        <f t="shared" si="182"/>
        <v>-</v>
      </c>
      <c r="P2341" t="str">
        <f t="shared" si="183"/>
        <v>-</v>
      </c>
      <c r="Q2341" t="str">
        <f t="shared" si="181"/>
        <v>-</v>
      </c>
      <c r="R2341" t="str">
        <f t="shared" si="184"/>
        <v>-</v>
      </c>
    </row>
    <row r="2342" spans="1:18" x14ac:dyDescent="0.25">
      <c r="A2342">
        <v>257</v>
      </c>
      <c r="J2342">
        <v>2125146</v>
      </c>
      <c r="K2342">
        <v>2125679</v>
      </c>
      <c r="L2342" t="s">
        <v>5</v>
      </c>
      <c r="M2342" t="s">
        <v>25</v>
      </c>
      <c r="N2342" t="str">
        <f t="shared" si="185"/>
        <v>-</v>
      </c>
      <c r="O2342" t="str">
        <f t="shared" si="182"/>
        <v>-</v>
      </c>
      <c r="P2342" t="str">
        <f t="shared" si="183"/>
        <v>-</v>
      </c>
      <c r="Q2342" t="str">
        <f t="shared" si="181"/>
        <v>-</v>
      </c>
      <c r="R2342" t="str">
        <f t="shared" si="184"/>
        <v>-</v>
      </c>
    </row>
    <row r="2343" spans="1:18" x14ac:dyDescent="0.25">
      <c r="A2343">
        <v>257</v>
      </c>
      <c r="J2343">
        <v>2125936</v>
      </c>
      <c r="K2343">
        <v>2126103</v>
      </c>
      <c r="L2343" t="s">
        <v>5</v>
      </c>
      <c r="M2343" t="s">
        <v>88</v>
      </c>
      <c r="N2343" t="str">
        <f t="shared" si="185"/>
        <v>-</v>
      </c>
      <c r="O2343" t="str">
        <f t="shared" si="182"/>
        <v>-</v>
      </c>
      <c r="P2343" t="str">
        <f t="shared" si="183"/>
        <v>-</v>
      </c>
      <c r="Q2343" t="str">
        <f t="shared" si="181"/>
        <v>-</v>
      </c>
      <c r="R2343" t="str">
        <f t="shared" si="184"/>
        <v>-</v>
      </c>
    </row>
    <row r="2344" spans="1:18" x14ac:dyDescent="0.25">
      <c r="A2344">
        <v>257</v>
      </c>
      <c r="J2344">
        <v>2126168</v>
      </c>
      <c r="K2344">
        <v>2126356</v>
      </c>
      <c r="L2344" t="s">
        <v>5</v>
      </c>
      <c r="M2344" t="s">
        <v>88</v>
      </c>
      <c r="N2344" t="str">
        <f t="shared" si="185"/>
        <v>-</v>
      </c>
      <c r="O2344" t="str">
        <f t="shared" si="182"/>
        <v>-</v>
      </c>
      <c r="P2344" t="str">
        <f t="shared" si="183"/>
        <v>-</v>
      </c>
      <c r="Q2344" t="str">
        <f t="shared" si="181"/>
        <v>-</v>
      </c>
      <c r="R2344" t="str">
        <f t="shared" si="184"/>
        <v>-</v>
      </c>
    </row>
    <row r="2345" spans="1:18" x14ac:dyDescent="0.25">
      <c r="A2345">
        <v>257</v>
      </c>
      <c r="J2345">
        <v>2126411</v>
      </c>
      <c r="K2345">
        <v>2126902</v>
      </c>
      <c r="L2345" t="s">
        <v>5</v>
      </c>
      <c r="M2345" t="s">
        <v>25</v>
      </c>
      <c r="N2345" t="str">
        <f t="shared" si="185"/>
        <v>-</v>
      </c>
      <c r="O2345" t="str">
        <f t="shared" si="182"/>
        <v>-</v>
      </c>
      <c r="P2345" t="str">
        <f t="shared" si="183"/>
        <v>-</v>
      </c>
      <c r="Q2345" t="str">
        <f t="shared" si="181"/>
        <v>-</v>
      </c>
      <c r="R2345" t="str">
        <f t="shared" si="184"/>
        <v>-</v>
      </c>
    </row>
    <row r="2346" spans="1:18" x14ac:dyDescent="0.25">
      <c r="A2346">
        <v>257</v>
      </c>
      <c r="J2346">
        <v>2126889</v>
      </c>
      <c r="K2346">
        <v>2127462</v>
      </c>
      <c r="L2346" t="s">
        <v>5</v>
      </c>
      <c r="M2346" t="s">
        <v>25</v>
      </c>
      <c r="N2346">
        <f t="shared" si="185"/>
        <v>1</v>
      </c>
      <c r="O2346">
        <f t="shared" si="182"/>
        <v>1</v>
      </c>
      <c r="P2346" t="str">
        <f t="shared" si="183"/>
        <v>-</v>
      </c>
      <c r="Q2346">
        <f t="shared" si="181"/>
        <v>14</v>
      </c>
      <c r="R2346">
        <f t="shared" si="184"/>
        <v>1</v>
      </c>
    </row>
    <row r="2347" spans="1:18" x14ac:dyDescent="0.25">
      <c r="A2347">
        <v>257</v>
      </c>
      <c r="J2347">
        <v>2127455</v>
      </c>
      <c r="K2347">
        <v>2128686</v>
      </c>
      <c r="L2347" t="s">
        <v>5</v>
      </c>
      <c r="M2347" t="s">
        <v>25</v>
      </c>
      <c r="N2347">
        <f t="shared" si="185"/>
        <v>1</v>
      </c>
      <c r="O2347">
        <f t="shared" si="182"/>
        <v>1</v>
      </c>
      <c r="P2347" t="str">
        <f t="shared" si="183"/>
        <v>-</v>
      </c>
      <c r="Q2347">
        <f t="shared" si="181"/>
        <v>8</v>
      </c>
      <c r="R2347">
        <f t="shared" si="184"/>
        <v>1</v>
      </c>
    </row>
    <row r="2348" spans="1:18" x14ac:dyDescent="0.25">
      <c r="A2348">
        <v>257</v>
      </c>
      <c r="J2348">
        <v>2129604</v>
      </c>
      <c r="K2348">
        <v>2129804</v>
      </c>
      <c r="L2348" t="s">
        <v>5</v>
      </c>
      <c r="M2348" t="s">
        <v>88</v>
      </c>
      <c r="N2348" t="str">
        <f t="shared" si="185"/>
        <v>-</v>
      </c>
      <c r="O2348" t="str">
        <f t="shared" si="182"/>
        <v>-</v>
      </c>
      <c r="P2348" t="str">
        <f t="shared" si="183"/>
        <v>-</v>
      </c>
      <c r="Q2348" t="str">
        <f t="shared" si="181"/>
        <v>-</v>
      </c>
      <c r="R2348" t="str">
        <f t="shared" si="184"/>
        <v>-</v>
      </c>
    </row>
    <row r="2349" spans="1:18" x14ac:dyDescent="0.25">
      <c r="A2349">
        <v>257</v>
      </c>
      <c r="J2349">
        <v>2129995</v>
      </c>
      <c r="K2349">
        <v>2130110</v>
      </c>
      <c r="L2349" t="s">
        <v>5</v>
      </c>
      <c r="M2349" t="s">
        <v>88</v>
      </c>
      <c r="N2349" t="str">
        <f t="shared" si="185"/>
        <v>-</v>
      </c>
      <c r="O2349" t="str">
        <f t="shared" si="182"/>
        <v>-</v>
      </c>
      <c r="P2349" t="str">
        <f t="shared" si="183"/>
        <v>-</v>
      </c>
      <c r="Q2349" t="str">
        <f t="shared" si="181"/>
        <v>-</v>
      </c>
      <c r="R2349" t="str">
        <f t="shared" si="184"/>
        <v>-</v>
      </c>
    </row>
    <row r="2350" spans="1:18" x14ac:dyDescent="0.25">
      <c r="A2350">
        <v>257</v>
      </c>
      <c r="J2350">
        <v>2130372</v>
      </c>
      <c r="K2350">
        <v>2130497</v>
      </c>
      <c r="L2350" t="s">
        <v>5</v>
      </c>
      <c r="M2350" t="s">
        <v>25</v>
      </c>
      <c r="N2350" t="str">
        <f t="shared" si="185"/>
        <v>-</v>
      </c>
      <c r="O2350" t="str">
        <f t="shared" si="182"/>
        <v>-</v>
      </c>
      <c r="P2350" t="str">
        <f t="shared" si="183"/>
        <v>-</v>
      </c>
      <c r="Q2350" t="str">
        <f t="shared" si="181"/>
        <v>-</v>
      </c>
      <c r="R2350" t="str">
        <f t="shared" si="184"/>
        <v>-</v>
      </c>
    </row>
    <row r="2351" spans="1:18" x14ac:dyDescent="0.25">
      <c r="A2351">
        <v>258</v>
      </c>
      <c r="J2351">
        <v>2130626</v>
      </c>
      <c r="K2351">
        <v>2130892</v>
      </c>
      <c r="L2351" t="s">
        <v>5</v>
      </c>
      <c r="M2351" t="s">
        <v>25</v>
      </c>
      <c r="N2351" t="str">
        <f t="shared" si="185"/>
        <v>-</v>
      </c>
      <c r="O2351" t="str">
        <f t="shared" si="182"/>
        <v>-</v>
      </c>
      <c r="P2351" t="str">
        <f t="shared" si="183"/>
        <v>-</v>
      </c>
      <c r="Q2351" t="str">
        <f t="shared" si="181"/>
        <v>-</v>
      </c>
      <c r="R2351" t="str">
        <f t="shared" si="184"/>
        <v>-</v>
      </c>
    </row>
    <row r="2352" spans="1:18" x14ac:dyDescent="0.25">
      <c r="A2352">
        <v>258</v>
      </c>
      <c r="J2352">
        <v>2131193</v>
      </c>
      <c r="K2352">
        <v>2131318</v>
      </c>
      <c r="L2352" t="s">
        <v>5</v>
      </c>
      <c r="M2352" t="s">
        <v>25</v>
      </c>
      <c r="N2352" t="str">
        <f t="shared" si="185"/>
        <v>-</v>
      </c>
      <c r="O2352" t="str">
        <f t="shared" si="182"/>
        <v>-</v>
      </c>
      <c r="P2352" t="str">
        <f t="shared" si="183"/>
        <v>-</v>
      </c>
      <c r="Q2352" t="str">
        <f t="shared" si="181"/>
        <v>-</v>
      </c>
      <c r="R2352" t="str">
        <f t="shared" si="184"/>
        <v>-</v>
      </c>
    </row>
    <row r="2353" spans="1:18" x14ac:dyDescent="0.25">
      <c r="A2353">
        <v>258</v>
      </c>
      <c r="J2353">
        <v>2131645</v>
      </c>
      <c r="K2353">
        <v>2132259</v>
      </c>
      <c r="L2353" t="s">
        <v>5</v>
      </c>
      <c r="M2353" t="s">
        <v>88</v>
      </c>
      <c r="N2353" t="str">
        <f t="shared" si="185"/>
        <v>-</v>
      </c>
      <c r="O2353" t="str">
        <f t="shared" si="182"/>
        <v>-</v>
      </c>
      <c r="P2353" t="str">
        <f t="shared" si="183"/>
        <v>-</v>
      </c>
      <c r="Q2353" t="str">
        <f t="shared" si="181"/>
        <v>-</v>
      </c>
      <c r="R2353" t="str">
        <f t="shared" si="184"/>
        <v>-</v>
      </c>
    </row>
    <row r="2354" spans="1:18" x14ac:dyDescent="0.25">
      <c r="A2354">
        <v>258</v>
      </c>
      <c r="J2354">
        <v>2132269</v>
      </c>
      <c r="K2354">
        <v>2132427</v>
      </c>
      <c r="L2354" t="s">
        <v>5</v>
      </c>
      <c r="M2354" t="s">
        <v>88</v>
      </c>
      <c r="N2354" t="str">
        <f t="shared" si="185"/>
        <v>-</v>
      </c>
      <c r="O2354" t="str">
        <f t="shared" si="182"/>
        <v>-</v>
      </c>
      <c r="P2354" t="str">
        <f t="shared" si="183"/>
        <v>-</v>
      </c>
      <c r="Q2354" t="str">
        <f t="shared" si="181"/>
        <v>-</v>
      </c>
      <c r="R2354" t="str">
        <f t="shared" si="184"/>
        <v>-</v>
      </c>
    </row>
    <row r="2355" spans="1:18" x14ac:dyDescent="0.25">
      <c r="A2355">
        <v>258</v>
      </c>
      <c r="J2355">
        <v>2132560</v>
      </c>
      <c r="K2355">
        <v>2133474</v>
      </c>
      <c r="L2355" t="s">
        <v>5</v>
      </c>
      <c r="M2355" t="s">
        <v>88</v>
      </c>
      <c r="N2355" t="str">
        <f t="shared" si="185"/>
        <v>-</v>
      </c>
      <c r="O2355" t="str">
        <f t="shared" si="182"/>
        <v>-</v>
      </c>
      <c r="P2355" t="str">
        <f t="shared" si="183"/>
        <v>-</v>
      </c>
      <c r="Q2355" t="str">
        <f t="shared" si="181"/>
        <v>-</v>
      </c>
      <c r="R2355" t="str">
        <f t="shared" si="184"/>
        <v>-</v>
      </c>
    </row>
    <row r="2356" spans="1:18" x14ac:dyDescent="0.25">
      <c r="A2356">
        <v>258</v>
      </c>
      <c r="J2356">
        <v>2134092</v>
      </c>
      <c r="K2356">
        <v>2134292</v>
      </c>
      <c r="L2356" t="s">
        <v>5</v>
      </c>
      <c r="M2356" t="s">
        <v>25</v>
      </c>
      <c r="N2356" t="str">
        <f t="shared" si="185"/>
        <v>-</v>
      </c>
      <c r="O2356" t="str">
        <f t="shared" si="182"/>
        <v>-</v>
      </c>
      <c r="P2356" t="str">
        <f t="shared" si="183"/>
        <v>-</v>
      </c>
      <c r="Q2356" t="str">
        <f t="shared" si="181"/>
        <v>-</v>
      </c>
      <c r="R2356" t="str">
        <f t="shared" si="184"/>
        <v>-</v>
      </c>
    </row>
    <row r="2357" spans="1:18" x14ac:dyDescent="0.25">
      <c r="A2357">
        <v>258</v>
      </c>
      <c r="J2357">
        <v>2134770</v>
      </c>
      <c r="K2357">
        <v>2135134</v>
      </c>
      <c r="L2357" t="s">
        <v>5</v>
      </c>
      <c r="M2357" t="s">
        <v>88</v>
      </c>
      <c r="N2357" t="str">
        <f t="shared" si="185"/>
        <v>-</v>
      </c>
      <c r="O2357" t="str">
        <f t="shared" si="182"/>
        <v>-</v>
      </c>
      <c r="P2357" t="str">
        <f t="shared" si="183"/>
        <v>-</v>
      </c>
      <c r="Q2357" t="str">
        <f t="shared" si="181"/>
        <v>-</v>
      </c>
      <c r="R2357" t="str">
        <f t="shared" si="184"/>
        <v>-</v>
      </c>
    </row>
    <row r="2358" spans="1:18" x14ac:dyDescent="0.25">
      <c r="A2358">
        <v>259</v>
      </c>
      <c r="J2358">
        <v>2135258</v>
      </c>
      <c r="K2358">
        <v>2136466</v>
      </c>
      <c r="L2358" t="s">
        <v>5</v>
      </c>
      <c r="M2358" t="s">
        <v>25</v>
      </c>
      <c r="N2358" t="str">
        <f t="shared" si="185"/>
        <v>-</v>
      </c>
      <c r="O2358" t="str">
        <f t="shared" si="182"/>
        <v>-</v>
      </c>
      <c r="P2358" t="str">
        <f t="shared" si="183"/>
        <v>-</v>
      </c>
      <c r="Q2358" t="str">
        <f t="shared" si="181"/>
        <v>-</v>
      </c>
      <c r="R2358" t="str">
        <f t="shared" si="184"/>
        <v>-</v>
      </c>
    </row>
    <row r="2359" spans="1:18" x14ac:dyDescent="0.25">
      <c r="A2359">
        <v>259</v>
      </c>
      <c r="J2359">
        <v>2136612</v>
      </c>
      <c r="K2359">
        <v>2136752</v>
      </c>
      <c r="L2359" t="s">
        <v>5</v>
      </c>
      <c r="M2359" t="s">
        <v>88</v>
      </c>
      <c r="N2359" t="str">
        <f t="shared" si="185"/>
        <v>-</v>
      </c>
      <c r="O2359" t="str">
        <f t="shared" si="182"/>
        <v>-</v>
      </c>
      <c r="P2359" t="str">
        <f t="shared" si="183"/>
        <v>-</v>
      </c>
      <c r="Q2359" t="str">
        <f t="shared" si="181"/>
        <v>-</v>
      </c>
      <c r="R2359" t="str">
        <f t="shared" si="184"/>
        <v>-</v>
      </c>
    </row>
    <row r="2360" spans="1:18" x14ac:dyDescent="0.25">
      <c r="A2360">
        <v>259</v>
      </c>
      <c r="J2360">
        <v>2136918</v>
      </c>
      <c r="K2360">
        <v>2137187</v>
      </c>
      <c r="L2360" t="s">
        <v>5</v>
      </c>
      <c r="M2360" t="s">
        <v>88</v>
      </c>
      <c r="N2360" t="str">
        <f t="shared" si="185"/>
        <v>-</v>
      </c>
      <c r="O2360" t="str">
        <f t="shared" si="182"/>
        <v>-</v>
      </c>
      <c r="P2360" t="str">
        <f t="shared" si="183"/>
        <v>-</v>
      </c>
      <c r="Q2360" t="str">
        <f t="shared" si="181"/>
        <v>-</v>
      </c>
      <c r="R2360" t="str">
        <f t="shared" si="184"/>
        <v>-</v>
      </c>
    </row>
    <row r="2361" spans="1:18" x14ac:dyDescent="0.25">
      <c r="A2361">
        <v>259</v>
      </c>
      <c r="J2361">
        <v>2137234</v>
      </c>
      <c r="K2361">
        <v>2137428</v>
      </c>
      <c r="L2361" t="s">
        <v>5</v>
      </c>
      <c r="M2361" t="s">
        <v>25</v>
      </c>
      <c r="N2361" t="str">
        <f t="shared" si="185"/>
        <v>-</v>
      </c>
      <c r="O2361" t="str">
        <f t="shared" si="182"/>
        <v>-</v>
      </c>
      <c r="P2361" t="str">
        <f t="shared" si="183"/>
        <v>-</v>
      </c>
      <c r="Q2361" t="str">
        <f t="shared" si="181"/>
        <v>-</v>
      </c>
      <c r="R2361" t="str">
        <f t="shared" si="184"/>
        <v>-</v>
      </c>
    </row>
    <row r="2362" spans="1:18" x14ac:dyDescent="0.25">
      <c r="A2362">
        <v>259</v>
      </c>
      <c r="J2362">
        <v>2137556</v>
      </c>
      <c r="K2362">
        <v>2137975</v>
      </c>
      <c r="L2362" t="s">
        <v>5</v>
      </c>
      <c r="M2362" t="s">
        <v>25</v>
      </c>
      <c r="N2362" t="str">
        <f t="shared" si="185"/>
        <v>-</v>
      </c>
      <c r="O2362" t="str">
        <f t="shared" si="182"/>
        <v>-</v>
      </c>
      <c r="P2362" t="str">
        <f t="shared" si="183"/>
        <v>-</v>
      </c>
      <c r="Q2362" t="str">
        <f t="shared" si="181"/>
        <v>-</v>
      </c>
      <c r="R2362" t="str">
        <f t="shared" si="184"/>
        <v>-</v>
      </c>
    </row>
    <row r="2363" spans="1:18" x14ac:dyDescent="0.25">
      <c r="A2363">
        <v>259</v>
      </c>
      <c r="J2363">
        <v>2138348</v>
      </c>
      <c r="K2363">
        <v>2138825</v>
      </c>
      <c r="L2363" t="s">
        <v>5</v>
      </c>
      <c r="M2363" t="s">
        <v>88</v>
      </c>
      <c r="N2363" t="str">
        <f t="shared" si="185"/>
        <v>-</v>
      </c>
      <c r="O2363" t="str">
        <f t="shared" si="182"/>
        <v>-</v>
      </c>
      <c r="P2363" t="str">
        <f t="shared" si="183"/>
        <v>-</v>
      </c>
      <c r="Q2363" t="str">
        <f t="shared" si="181"/>
        <v>-</v>
      </c>
      <c r="R2363" t="str">
        <f t="shared" si="184"/>
        <v>-</v>
      </c>
    </row>
    <row r="2364" spans="1:18" x14ac:dyDescent="0.25">
      <c r="A2364">
        <v>259</v>
      </c>
      <c r="J2364">
        <v>2139155</v>
      </c>
      <c r="K2364">
        <v>2139550</v>
      </c>
      <c r="L2364" t="s">
        <v>5</v>
      </c>
      <c r="M2364" t="s">
        <v>88</v>
      </c>
      <c r="N2364" t="str">
        <f t="shared" si="185"/>
        <v>-</v>
      </c>
      <c r="O2364" t="str">
        <f t="shared" si="182"/>
        <v>-</v>
      </c>
      <c r="P2364" t="str">
        <f t="shared" si="183"/>
        <v>-</v>
      </c>
      <c r="Q2364" t="str">
        <f t="shared" si="181"/>
        <v>-</v>
      </c>
      <c r="R2364" t="str">
        <f t="shared" si="184"/>
        <v>-</v>
      </c>
    </row>
    <row r="2365" spans="1:18" x14ac:dyDescent="0.25">
      <c r="A2365">
        <v>259</v>
      </c>
      <c r="J2365">
        <v>2140248</v>
      </c>
      <c r="K2365">
        <v>2140970</v>
      </c>
      <c r="L2365" t="s">
        <v>5</v>
      </c>
      <c r="M2365" t="s">
        <v>25</v>
      </c>
      <c r="N2365" t="str">
        <f t="shared" si="185"/>
        <v>-</v>
      </c>
      <c r="O2365" t="str">
        <f t="shared" si="182"/>
        <v>-</v>
      </c>
      <c r="P2365" t="str">
        <f t="shared" si="183"/>
        <v>-</v>
      </c>
      <c r="Q2365" t="str">
        <f t="shared" si="181"/>
        <v>-</v>
      </c>
      <c r="R2365" t="str">
        <f t="shared" si="184"/>
        <v>-</v>
      </c>
    </row>
    <row r="2366" spans="1:18" x14ac:dyDescent="0.25">
      <c r="A2366">
        <v>260</v>
      </c>
      <c r="J2366">
        <v>2141255</v>
      </c>
      <c r="K2366">
        <v>2141419</v>
      </c>
      <c r="L2366" t="s">
        <v>5</v>
      </c>
      <c r="M2366" t="s">
        <v>25</v>
      </c>
      <c r="N2366" t="str">
        <f t="shared" si="185"/>
        <v>-</v>
      </c>
      <c r="O2366" t="str">
        <f t="shared" si="182"/>
        <v>-</v>
      </c>
      <c r="P2366" t="str">
        <f t="shared" si="183"/>
        <v>-</v>
      </c>
      <c r="Q2366" t="str">
        <f t="shared" si="181"/>
        <v>-</v>
      </c>
      <c r="R2366" t="str">
        <f t="shared" si="184"/>
        <v>-</v>
      </c>
    </row>
    <row r="2367" spans="1:18" x14ac:dyDescent="0.25">
      <c r="A2367">
        <v>260</v>
      </c>
      <c r="J2367">
        <v>2141643</v>
      </c>
      <c r="K2367">
        <v>2142293</v>
      </c>
      <c r="L2367" t="s">
        <v>5</v>
      </c>
      <c r="M2367" t="s">
        <v>25</v>
      </c>
      <c r="N2367" t="str">
        <f t="shared" si="185"/>
        <v>-</v>
      </c>
      <c r="O2367" t="str">
        <f t="shared" si="182"/>
        <v>-</v>
      </c>
      <c r="P2367" t="str">
        <f t="shared" si="183"/>
        <v>-</v>
      </c>
      <c r="Q2367" t="str">
        <f t="shared" si="181"/>
        <v>-</v>
      </c>
      <c r="R2367" t="str">
        <f t="shared" si="184"/>
        <v>-</v>
      </c>
    </row>
    <row r="2368" spans="1:18" x14ac:dyDescent="0.25">
      <c r="A2368">
        <v>260</v>
      </c>
      <c r="J2368">
        <v>2142312</v>
      </c>
      <c r="K2368">
        <v>2142503</v>
      </c>
      <c r="L2368" t="s">
        <v>5</v>
      </c>
      <c r="M2368" t="s">
        <v>88</v>
      </c>
      <c r="N2368" t="str">
        <f t="shared" si="185"/>
        <v>-</v>
      </c>
      <c r="O2368" t="str">
        <f t="shared" si="182"/>
        <v>-</v>
      </c>
      <c r="P2368" t="str">
        <f t="shared" si="183"/>
        <v>-</v>
      </c>
      <c r="Q2368" t="str">
        <f t="shared" si="181"/>
        <v>-</v>
      </c>
      <c r="R2368" t="str">
        <f t="shared" si="184"/>
        <v>-</v>
      </c>
    </row>
    <row r="2369" spans="1:18" x14ac:dyDescent="0.25">
      <c r="A2369">
        <v>260</v>
      </c>
      <c r="J2369">
        <v>2142614</v>
      </c>
      <c r="K2369">
        <v>2142853</v>
      </c>
      <c r="L2369" t="s">
        <v>5</v>
      </c>
      <c r="M2369" t="s">
        <v>88</v>
      </c>
      <c r="N2369" t="str">
        <f t="shared" si="185"/>
        <v>-</v>
      </c>
      <c r="O2369" t="str">
        <f t="shared" si="182"/>
        <v>-</v>
      </c>
      <c r="P2369" t="str">
        <f t="shared" si="183"/>
        <v>-</v>
      </c>
      <c r="Q2369" t="str">
        <f t="shared" si="181"/>
        <v>-</v>
      </c>
      <c r="R2369" t="str">
        <f t="shared" si="184"/>
        <v>-</v>
      </c>
    </row>
    <row r="2370" spans="1:18" x14ac:dyDescent="0.25">
      <c r="A2370">
        <v>260</v>
      </c>
      <c r="J2370">
        <v>2142968</v>
      </c>
      <c r="K2370">
        <v>2144407</v>
      </c>
      <c r="L2370" t="s">
        <v>5</v>
      </c>
      <c r="M2370" t="s">
        <v>88</v>
      </c>
      <c r="N2370" t="str">
        <f t="shared" si="185"/>
        <v>-</v>
      </c>
      <c r="O2370" t="str">
        <f t="shared" si="182"/>
        <v>-</v>
      </c>
      <c r="P2370" t="str">
        <f t="shared" si="183"/>
        <v>-</v>
      </c>
      <c r="Q2370" t="str">
        <f t="shared" ref="Q2370:Q2433" si="186">IF(N2370=1,K2369-J2370+1,"-")</f>
        <v>-</v>
      </c>
      <c r="R2370" t="str">
        <f t="shared" si="184"/>
        <v>-</v>
      </c>
    </row>
    <row r="2371" spans="1:18" x14ac:dyDescent="0.25">
      <c r="A2371">
        <v>260</v>
      </c>
      <c r="J2371">
        <v>2144485</v>
      </c>
      <c r="K2371">
        <v>2147124</v>
      </c>
      <c r="L2371" t="s">
        <v>5</v>
      </c>
      <c r="M2371" t="s">
        <v>88</v>
      </c>
      <c r="N2371" t="str">
        <f t="shared" si="185"/>
        <v>-</v>
      </c>
      <c r="O2371" t="str">
        <f t="shared" ref="O2371:O2434" si="187">IF(AND(N2371=1,M2371=M2370),1,"-")</f>
        <v>-</v>
      </c>
      <c r="P2371" t="str">
        <f t="shared" ref="P2371:P2434" si="188">IF(AND(N2371=1,M2371&lt;&gt;M2370),1,"-")</f>
        <v>-</v>
      </c>
      <c r="Q2371" t="str">
        <f t="shared" si="186"/>
        <v>-</v>
      </c>
      <c r="R2371" t="str">
        <f t="shared" ref="R2371:R2434" si="189">IFERROR(IF((IF(N2371=1,MOD(Q2371,3),"-"))=0,0,3-(IF(N2371=1,MOD(Q2371,3),"-"))), "-")</f>
        <v>-</v>
      </c>
    </row>
    <row r="2372" spans="1:18" x14ac:dyDescent="0.25">
      <c r="A2372">
        <v>260</v>
      </c>
      <c r="J2372">
        <v>2147087</v>
      </c>
      <c r="K2372">
        <v>2148370</v>
      </c>
      <c r="L2372" t="s">
        <v>5</v>
      </c>
      <c r="M2372" t="s">
        <v>88</v>
      </c>
      <c r="N2372">
        <f t="shared" ref="N2372:N2435" si="190">IF(J2372&lt;K2371,1,"-")</f>
        <v>1</v>
      </c>
      <c r="O2372">
        <f t="shared" si="187"/>
        <v>1</v>
      </c>
      <c r="P2372" t="str">
        <f t="shared" si="188"/>
        <v>-</v>
      </c>
      <c r="Q2372">
        <f t="shared" si="186"/>
        <v>38</v>
      </c>
      <c r="R2372">
        <f t="shared" si="189"/>
        <v>1</v>
      </c>
    </row>
    <row r="2373" spans="1:18" x14ac:dyDescent="0.25">
      <c r="A2373">
        <v>260</v>
      </c>
      <c r="J2373">
        <v>2148412</v>
      </c>
      <c r="K2373">
        <v>2148996</v>
      </c>
      <c r="L2373" t="s">
        <v>5</v>
      </c>
      <c r="M2373" t="s">
        <v>25</v>
      </c>
      <c r="N2373" t="str">
        <f t="shared" si="190"/>
        <v>-</v>
      </c>
      <c r="O2373" t="str">
        <f t="shared" si="187"/>
        <v>-</v>
      </c>
      <c r="P2373" t="str">
        <f t="shared" si="188"/>
        <v>-</v>
      </c>
      <c r="Q2373" t="str">
        <f t="shared" si="186"/>
        <v>-</v>
      </c>
      <c r="R2373" t="str">
        <f t="shared" si="189"/>
        <v>-</v>
      </c>
    </row>
    <row r="2374" spans="1:18" x14ac:dyDescent="0.25">
      <c r="A2374">
        <v>261</v>
      </c>
      <c r="J2374">
        <v>2149094</v>
      </c>
      <c r="K2374">
        <v>2149780</v>
      </c>
      <c r="L2374" t="s">
        <v>5</v>
      </c>
      <c r="M2374" t="s">
        <v>25</v>
      </c>
      <c r="N2374" t="str">
        <f t="shared" si="190"/>
        <v>-</v>
      </c>
      <c r="O2374" t="str">
        <f t="shared" si="187"/>
        <v>-</v>
      </c>
      <c r="P2374" t="str">
        <f t="shared" si="188"/>
        <v>-</v>
      </c>
      <c r="Q2374" t="str">
        <f t="shared" si="186"/>
        <v>-</v>
      </c>
      <c r="R2374" t="str">
        <f t="shared" si="189"/>
        <v>-</v>
      </c>
    </row>
    <row r="2375" spans="1:18" x14ac:dyDescent="0.25">
      <c r="A2375">
        <v>261</v>
      </c>
      <c r="J2375">
        <v>2149800</v>
      </c>
      <c r="K2375">
        <v>2151848</v>
      </c>
      <c r="L2375" t="s">
        <v>5</v>
      </c>
      <c r="M2375" t="s">
        <v>25</v>
      </c>
      <c r="N2375" t="str">
        <f t="shared" si="190"/>
        <v>-</v>
      </c>
      <c r="O2375" t="str">
        <f t="shared" si="187"/>
        <v>-</v>
      </c>
      <c r="P2375" t="str">
        <f t="shared" si="188"/>
        <v>-</v>
      </c>
      <c r="Q2375" t="str">
        <f t="shared" si="186"/>
        <v>-</v>
      </c>
      <c r="R2375" t="str">
        <f t="shared" si="189"/>
        <v>-</v>
      </c>
    </row>
    <row r="2376" spans="1:18" x14ac:dyDescent="0.25">
      <c r="A2376">
        <v>261</v>
      </c>
      <c r="J2376">
        <v>2152042</v>
      </c>
      <c r="K2376">
        <v>2152923</v>
      </c>
      <c r="L2376" t="s">
        <v>5</v>
      </c>
      <c r="M2376" t="s">
        <v>25</v>
      </c>
      <c r="N2376" t="str">
        <f t="shared" si="190"/>
        <v>-</v>
      </c>
      <c r="O2376" t="str">
        <f t="shared" si="187"/>
        <v>-</v>
      </c>
      <c r="P2376" t="str">
        <f t="shared" si="188"/>
        <v>-</v>
      </c>
      <c r="Q2376" t="str">
        <f t="shared" si="186"/>
        <v>-</v>
      </c>
      <c r="R2376" t="str">
        <f t="shared" si="189"/>
        <v>-</v>
      </c>
    </row>
    <row r="2377" spans="1:18" x14ac:dyDescent="0.25">
      <c r="A2377">
        <v>261</v>
      </c>
      <c r="J2377">
        <v>2152971</v>
      </c>
      <c r="K2377">
        <v>2154344</v>
      </c>
      <c r="L2377" t="s">
        <v>5</v>
      </c>
      <c r="M2377" t="s">
        <v>88</v>
      </c>
      <c r="N2377" t="str">
        <f t="shared" si="190"/>
        <v>-</v>
      </c>
      <c r="O2377" t="str">
        <f t="shared" si="187"/>
        <v>-</v>
      </c>
      <c r="P2377" t="str">
        <f t="shared" si="188"/>
        <v>-</v>
      </c>
      <c r="Q2377" t="str">
        <f t="shared" si="186"/>
        <v>-</v>
      </c>
      <c r="R2377" t="str">
        <f t="shared" si="189"/>
        <v>-</v>
      </c>
    </row>
    <row r="2378" spans="1:18" x14ac:dyDescent="0.25">
      <c r="A2378">
        <v>261</v>
      </c>
      <c r="J2378">
        <v>2154520</v>
      </c>
      <c r="K2378">
        <v>2155311</v>
      </c>
      <c r="L2378" t="s">
        <v>5</v>
      </c>
      <c r="M2378" t="s">
        <v>25</v>
      </c>
      <c r="N2378" t="str">
        <f t="shared" si="190"/>
        <v>-</v>
      </c>
      <c r="O2378" t="str">
        <f t="shared" si="187"/>
        <v>-</v>
      </c>
      <c r="P2378" t="str">
        <f t="shared" si="188"/>
        <v>-</v>
      </c>
      <c r="Q2378" t="str">
        <f t="shared" si="186"/>
        <v>-</v>
      </c>
      <c r="R2378" t="str">
        <f t="shared" si="189"/>
        <v>-</v>
      </c>
    </row>
    <row r="2379" spans="1:18" x14ac:dyDescent="0.25">
      <c r="A2379">
        <v>261</v>
      </c>
      <c r="J2379">
        <v>2155523</v>
      </c>
      <c r="K2379">
        <v>2155762</v>
      </c>
      <c r="L2379" t="s">
        <v>5</v>
      </c>
      <c r="M2379" t="s">
        <v>88</v>
      </c>
      <c r="N2379" t="str">
        <f t="shared" si="190"/>
        <v>-</v>
      </c>
      <c r="O2379" t="str">
        <f t="shared" si="187"/>
        <v>-</v>
      </c>
      <c r="P2379" t="str">
        <f t="shared" si="188"/>
        <v>-</v>
      </c>
      <c r="Q2379" t="str">
        <f t="shared" si="186"/>
        <v>-</v>
      </c>
      <c r="R2379" t="str">
        <f t="shared" si="189"/>
        <v>-</v>
      </c>
    </row>
    <row r="2380" spans="1:18" x14ac:dyDescent="0.25">
      <c r="A2380">
        <v>261</v>
      </c>
      <c r="J2380">
        <v>2155920</v>
      </c>
      <c r="K2380">
        <v>2156063</v>
      </c>
      <c r="L2380" t="s">
        <v>5</v>
      </c>
      <c r="M2380" t="s">
        <v>25</v>
      </c>
      <c r="N2380" t="str">
        <f t="shared" si="190"/>
        <v>-</v>
      </c>
      <c r="O2380" t="str">
        <f t="shared" si="187"/>
        <v>-</v>
      </c>
      <c r="P2380" t="str">
        <f t="shared" si="188"/>
        <v>-</v>
      </c>
      <c r="Q2380" t="str">
        <f t="shared" si="186"/>
        <v>-</v>
      </c>
      <c r="R2380" t="str">
        <f t="shared" si="189"/>
        <v>-</v>
      </c>
    </row>
    <row r="2381" spans="1:18" x14ac:dyDescent="0.25">
      <c r="A2381">
        <v>261</v>
      </c>
      <c r="J2381">
        <v>2156134</v>
      </c>
      <c r="K2381">
        <v>2156421</v>
      </c>
      <c r="L2381" t="s">
        <v>5</v>
      </c>
      <c r="M2381" t="s">
        <v>25</v>
      </c>
      <c r="N2381" t="str">
        <f t="shared" si="190"/>
        <v>-</v>
      </c>
      <c r="O2381" t="str">
        <f t="shared" si="187"/>
        <v>-</v>
      </c>
      <c r="P2381" t="str">
        <f t="shared" si="188"/>
        <v>-</v>
      </c>
      <c r="Q2381" t="str">
        <f t="shared" si="186"/>
        <v>-</v>
      </c>
      <c r="R2381" t="str">
        <f t="shared" si="189"/>
        <v>-</v>
      </c>
    </row>
    <row r="2382" spans="1:18" x14ac:dyDescent="0.25">
      <c r="A2382">
        <v>262</v>
      </c>
      <c r="J2382">
        <v>2157070</v>
      </c>
      <c r="K2382">
        <v>2157213</v>
      </c>
      <c r="L2382" t="s">
        <v>5</v>
      </c>
      <c r="M2382" t="s">
        <v>25</v>
      </c>
      <c r="N2382" t="str">
        <f t="shared" si="190"/>
        <v>-</v>
      </c>
      <c r="O2382" t="str">
        <f t="shared" si="187"/>
        <v>-</v>
      </c>
      <c r="P2382" t="str">
        <f t="shared" si="188"/>
        <v>-</v>
      </c>
      <c r="Q2382" t="str">
        <f t="shared" si="186"/>
        <v>-</v>
      </c>
      <c r="R2382" t="str">
        <f t="shared" si="189"/>
        <v>-</v>
      </c>
    </row>
    <row r="2383" spans="1:18" x14ac:dyDescent="0.25">
      <c r="A2383">
        <v>262</v>
      </c>
      <c r="J2383">
        <v>2157226</v>
      </c>
      <c r="K2383">
        <v>2157435</v>
      </c>
      <c r="L2383" t="s">
        <v>5</v>
      </c>
      <c r="M2383" t="s">
        <v>25</v>
      </c>
      <c r="N2383" t="str">
        <f t="shared" si="190"/>
        <v>-</v>
      </c>
      <c r="O2383" t="str">
        <f t="shared" si="187"/>
        <v>-</v>
      </c>
      <c r="P2383" t="str">
        <f t="shared" si="188"/>
        <v>-</v>
      </c>
      <c r="Q2383" t="str">
        <f t="shared" si="186"/>
        <v>-</v>
      </c>
      <c r="R2383" t="str">
        <f t="shared" si="189"/>
        <v>-</v>
      </c>
    </row>
    <row r="2384" spans="1:18" x14ac:dyDescent="0.25">
      <c r="A2384">
        <v>262</v>
      </c>
      <c r="J2384">
        <v>2157655</v>
      </c>
      <c r="K2384">
        <v>2159400</v>
      </c>
      <c r="L2384" t="s">
        <v>5</v>
      </c>
      <c r="M2384" t="s">
        <v>25</v>
      </c>
      <c r="N2384" t="str">
        <f t="shared" si="190"/>
        <v>-</v>
      </c>
      <c r="O2384" t="str">
        <f t="shared" si="187"/>
        <v>-</v>
      </c>
      <c r="P2384" t="str">
        <f t="shared" si="188"/>
        <v>-</v>
      </c>
      <c r="Q2384" t="str">
        <f t="shared" si="186"/>
        <v>-</v>
      </c>
      <c r="R2384" t="str">
        <f t="shared" si="189"/>
        <v>-</v>
      </c>
    </row>
    <row r="2385" spans="1:18" x14ac:dyDescent="0.25">
      <c r="A2385">
        <v>262</v>
      </c>
      <c r="J2385">
        <v>2159466</v>
      </c>
      <c r="K2385">
        <v>2160275</v>
      </c>
      <c r="L2385" t="s">
        <v>5</v>
      </c>
      <c r="M2385" t="s">
        <v>25</v>
      </c>
      <c r="N2385" t="str">
        <f t="shared" si="190"/>
        <v>-</v>
      </c>
      <c r="O2385" t="str">
        <f t="shared" si="187"/>
        <v>-</v>
      </c>
      <c r="P2385" t="str">
        <f t="shared" si="188"/>
        <v>-</v>
      </c>
      <c r="Q2385" t="str">
        <f t="shared" si="186"/>
        <v>-</v>
      </c>
      <c r="R2385" t="str">
        <f t="shared" si="189"/>
        <v>-</v>
      </c>
    </row>
    <row r="2386" spans="1:18" x14ac:dyDescent="0.25">
      <c r="A2386">
        <v>262</v>
      </c>
      <c r="J2386">
        <v>2160272</v>
      </c>
      <c r="K2386">
        <v>2160892</v>
      </c>
      <c r="L2386" t="s">
        <v>5</v>
      </c>
      <c r="M2386" t="s">
        <v>88</v>
      </c>
      <c r="N2386">
        <f t="shared" si="190"/>
        <v>1</v>
      </c>
      <c r="O2386" t="str">
        <f t="shared" si="187"/>
        <v>-</v>
      </c>
      <c r="P2386">
        <f t="shared" si="188"/>
        <v>1</v>
      </c>
      <c r="Q2386">
        <f t="shared" si="186"/>
        <v>4</v>
      </c>
      <c r="R2386">
        <f t="shared" si="189"/>
        <v>2</v>
      </c>
    </row>
    <row r="2387" spans="1:18" x14ac:dyDescent="0.25">
      <c r="A2387">
        <v>262</v>
      </c>
      <c r="J2387">
        <v>2160838</v>
      </c>
      <c r="K2387">
        <v>2161061</v>
      </c>
      <c r="L2387" t="s">
        <v>5</v>
      </c>
      <c r="M2387" t="s">
        <v>88</v>
      </c>
      <c r="N2387">
        <f t="shared" si="190"/>
        <v>1</v>
      </c>
      <c r="O2387">
        <f t="shared" si="187"/>
        <v>1</v>
      </c>
      <c r="P2387" t="str">
        <f t="shared" si="188"/>
        <v>-</v>
      </c>
      <c r="Q2387">
        <f t="shared" si="186"/>
        <v>55</v>
      </c>
      <c r="R2387">
        <f t="shared" si="189"/>
        <v>2</v>
      </c>
    </row>
    <row r="2388" spans="1:18" x14ac:dyDescent="0.25">
      <c r="A2388">
        <v>262</v>
      </c>
      <c r="J2388">
        <v>2161248</v>
      </c>
      <c r="K2388">
        <v>2161706</v>
      </c>
      <c r="L2388" t="s">
        <v>5</v>
      </c>
      <c r="M2388" t="s">
        <v>88</v>
      </c>
      <c r="N2388" t="str">
        <f t="shared" si="190"/>
        <v>-</v>
      </c>
      <c r="O2388" t="str">
        <f t="shared" si="187"/>
        <v>-</v>
      </c>
      <c r="P2388" t="str">
        <f t="shared" si="188"/>
        <v>-</v>
      </c>
      <c r="Q2388" t="str">
        <f t="shared" si="186"/>
        <v>-</v>
      </c>
      <c r="R2388" t="str">
        <f t="shared" si="189"/>
        <v>-</v>
      </c>
    </row>
    <row r="2389" spans="1:18" x14ac:dyDescent="0.25">
      <c r="A2389">
        <v>262</v>
      </c>
      <c r="J2389">
        <v>2161764</v>
      </c>
      <c r="K2389">
        <v>2162615</v>
      </c>
      <c r="L2389" t="s">
        <v>5</v>
      </c>
      <c r="M2389" t="s">
        <v>88</v>
      </c>
      <c r="N2389" t="str">
        <f t="shared" si="190"/>
        <v>-</v>
      </c>
      <c r="O2389" t="str">
        <f t="shared" si="187"/>
        <v>-</v>
      </c>
      <c r="P2389" t="str">
        <f t="shared" si="188"/>
        <v>-</v>
      </c>
      <c r="Q2389" t="str">
        <f t="shared" si="186"/>
        <v>-</v>
      </c>
      <c r="R2389" t="str">
        <f t="shared" si="189"/>
        <v>-</v>
      </c>
    </row>
    <row r="2390" spans="1:18" x14ac:dyDescent="0.25">
      <c r="A2390">
        <v>263</v>
      </c>
      <c r="J2390">
        <v>2162628</v>
      </c>
      <c r="K2390">
        <v>2163428</v>
      </c>
      <c r="L2390" t="s">
        <v>5</v>
      </c>
      <c r="M2390" t="s">
        <v>88</v>
      </c>
      <c r="N2390" t="str">
        <f t="shared" si="190"/>
        <v>-</v>
      </c>
      <c r="O2390" t="str">
        <f t="shared" si="187"/>
        <v>-</v>
      </c>
      <c r="P2390" t="str">
        <f t="shared" si="188"/>
        <v>-</v>
      </c>
      <c r="Q2390" t="str">
        <f t="shared" si="186"/>
        <v>-</v>
      </c>
      <c r="R2390" t="str">
        <f t="shared" si="189"/>
        <v>-</v>
      </c>
    </row>
    <row r="2391" spans="1:18" x14ac:dyDescent="0.25">
      <c r="A2391">
        <v>263</v>
      </c>
      <c r="J2391">
        <v>2163481</v>
      </c>
      <c r="K2391">
        <v>2164449</v>
      </c>
      <c r="L2391" t="s">
        <v>5</v>
      </c>
      <c r="M2391" t="s">
        <v>88</v>
      </c>
      <c r="N2391" t="str">
        <f t="shared" si="190"/>
        <v>-</v>
      </c>
      <c r="O2391" t="str">
        <f t="shared" si="187"/>
        <v>-</v>
      </c>
      <c r="P2391" t="str">
        <f t="shared" si="188"/>
        <v>-</v>
      </c>
      <c r="Q2391" t="str">
        <f t="shared" si="186"/>
        <v>-</v>
      </c>
      <c r="R2391" t="str">
        <f t="shared" si="189"/>
        <v>-</v>
      </c>
    </row>
    <row r="2392" spans="1:18" x14ac:dyDescent="0.25">
      <c r="A2392">
        <v>263</v>
      </c>
      <c r="J2392">
        <v>2164599</v>
      </c>
      <c r="K2392">
        <v>2164934</v>
      </c>
      <c r="L2392" t="s">
        <v>5</v>
      </c>
      <c r="M2392" t="s">
        <v>25</v>
      </c>
      <c r="N2392" t="str">
        <f t="shared" si="190"/>
        <v>-</v>
      </c>
      <c r="O2392" t="str">
        <f t="shared" si="187"/>
        <v>-</v>
      </c>
      <c r="P2392" t="str">
        <f t="shared" si="188"/>
        <v>-</v>
      </c>
      <c r="Q2392" t="str">
        <f t="shared" si="186"/>
        <v>-</v>
      </c>
      <c r="R2392" t="str">
        <f t="shared" si="189"/>
        <v>-</v>
      </c>
    </row>
    <row r="2393" spans="1:18" x14ac:dyDescent="0.25">
      <c r="A2393">
        <v>263</v>
      </c>
      <c r="J2393">
        <v>2164922</v>
      </c>
      <c r="K2393">
        <v>2166481</v>
      </c>
      <c r="L2393" t="s">
        <v>5</v>
      </c>
      <c r="M2393" t="s">
        <v>25</v>
      </c>
      <c r="N2393">
        <f t="shared" si="190"/>
        <v>1</v>
      </c>
      <c r="O2393">
        <f t="shared" si="187"/>
        <v>1</v>
      </c>
      <c r="P2393" t="str">
        <f t="shared" si="188"/>
        <v>-</v>
      </c>
      <c r="Q2393">
        <f t="shared" si="186"/>
        <v>13</v>
      </c>
      <c r="R2393">
        <f t="shared" si="189"/>
        <v>2</v>
      </c>
    </row>
    <row r="2394" spans="1:18" x14ac:dyDescent="0.25">
      <c r="A2394">
        <v>263</v>
      </c>
      <c r="J2394">
        <v>2166503</v>
      </c>
      <c r="K2394">
        <v>2168104</v>
      </c>
      <c r="L2394" t="s">
        <v>5</v>
      </c>
      <c r="M2394" t="s">
        <v>88</v>
      </c>
      <c r="N2394" t="str">
        <f t="shared" si="190"/>
        <v>-</v>
      </c>
      <c r="O2394" t="str">
        <f t="shared" si="187"/>
        <v>-</v>
      </c>
      <c r="P2394" t="str">
        <f t="shared" si="188"/>
        <v>-</v>
      </c>
      <c r="Q2394" t="str">
        <f t="shared" si="186"/>
        <v>-</v>
      </c>
      <c r="R2394" t="str">
        <f t="shared" si="189"/>
        <v>-</v>
      </c>
    </row>
    <row r="2395" spans="1:18" x14ac:dyDescent="0.25">
      <c r="A2395">
        <v>263</v>
      </c>
      <c r="J2395">
        <v>2168242</v>
      </c>
      <c r="K2395">
        <v>2169606</v>
      </c>
      <c r="L2395" t="s">
        <v>5</v>
      </c>
      <c r="M2395" t="s">
        <v>88</v>
      </c>
      <c r="N2395" t="str">
        <f t="shared" si="190"/>
        <v>-</v>
      </c>
      <c r="O2395" t="str">
        <f t="shared" si="187"/>
        <v>-</v>
      </c>
      <c r="P2395" t="str">
        <f t="shared" si="188"/>
        <v>-</v>
      </c>
      <c r="Q2395" t="str">
        <f t="shared" si="186"/>
        <v>-</v>
      </c>
      <c r="R2395" t="str">
        <f t="shared" si="189"/>
        <v>-</v>
      </c>
    </row>
    <row r="2396" spans="1:18" x14ac:dyDescent="0.25">
      <c r="A2396">
        <v>263</v>
      </c>
      <c r="J2396">
        <v>2169870</v>
      </c>
      <c r="K2396">
        <v>2170448</v>
      </c>
      <c r="L2396" t="s">
        <v>5</v>
      </c>
      <c r="M2396" t="s">
        <v>88</v>
      </c>
      <c r="N2396" t="str">
        <f t="shared" si="190"/>
        <v>-</v>
      </c>
      <c r="O2396" t="str">
        <f t="shared" si="187"/>
        <v>-</v>
      </c>
      <c r="P2396" t="str">
        <f t="shared" si="188"/>
        <v>-</v>
      </c>
      <c r="Q2396" t="str">
        <f t="shared" si="186"/>
        <v>-</v>
      </c>
      <c r="R2396" t="str">
        <f t="shared" si="189"/>
        <v>-</v>
      </c>
    </row>
    <row r="2397" spans="1:18" x14ac:dyDescent="0.25">
      <c r="A2397">
        <v>263</v>
      </c>
      <c r="J2397">
        <v>2170452</v>
      </c>
      <c r="K2397">
        <v>2171816</v>
      </c>
      <c r="L2397" t="s">
        <v>5</v>
      </c>
      <c r="M2397" t="s">
        <v>88</v>
      </c>
      <c r="N2397" t="str">
        <f t="shared" si="190"/>
        <v>-</v>
      </c>
      <c r="O2397" t="str">
        <f t="shared" si="187"/>
        <v>-</v>
      </c>
      <c r="P2397" t="str">
        <f t="shared" si="188"/>
        <v>-</v>
      </c>
      <c r="Q2397" t="str">
        <f t="shared" si="186"/>
        <v>-</v>
      </c>
      <c r="R2397" t="str">
        <f t="shared" si="189"/>
        <v>-</v>
      </c>
    </row>
    <row r="2398" spans="1:18" x14ac:dyDescent="0.25">
      <c r="A2398">
        <v>263</v>
      </c>
      <c r="J2398">
        <v>2171897</v>
      </c>
      <c r="K2398">
        <v>2172076</v>
      </c>
      <c r="L2398" t="s">
        <v>5</v>
      </c>
      <c r="M2398" t="s">
        <v>25</v>
      </c>
      <c r="N2398" t="str">
        <f t="shared" si="190"/>
        <v>-</v>
      </c>
      <c r="O2398" t="str">
        <f t="shared" si="187"/>
        <v>-</v>
      </c>
      <c r="P2398" t="str">
        <f t="shared" si="188"/>
        <v>-</v>
      </c>
      <c r="Q2398" t="str">
        <f t="shared" si="186"/>
        <v>-</v>
      </c>
      <c r="R2398" t="str">
        <f t="shared" si="189"/>
        <v>-</v>
      </c>
    </row>
    <row r="2399" spans="1:18" x14ac:dyDescent="0.25">
      <c r="A2399">
        <v>263</v>
      </c>
      <c r="J2399">
        <v>2172082</v>
      </c>
      <c r="K2399">
        <v>2172426</v>
      </c>
      <c r="L2399" t="s">
        <v>5</v>
      </c>
      <c r="M2399" t="s">
        <v>88</v>
      </c>
      <c r="N2399" t="str">
        <f t="shared" si="190"/>
        <v>-</v>
      </c>
      <c r="O2399" t="str">
        <f t="shared" si="187"/>
        <v>-</v>
      </c>
      <c r="P2399" t="str">
        <f t="shared" si="188"/>
        <v>-</v>
      </c>
      <c r="Q2399" t="str">
        <f t="shared" si="186"/>
        <v>-</v>
      </c>
      <c r="R2399" t="str">
        <f t="shared" si="189"/>
        <v>-</v>
      </c>
    </row>
    <row r="2400" spans="1:18" x14ac:dyDescent="0.25">
      <c r="A2400">
        <v>263</v>
      </c>
      <c r="J2400">
        <v>2172558</v>
      </c>
      <c r="K2400">
        <v>2174468</v>
      </c>
      <c r="L2400" t="s">
        <v>5</v>
      </c>
      <c r="M2400" t="s">
        <v>25</v>
      </c>
      <c r="N2400" t="str">
        <f t="shared" si="190"/>
        <v>-</v>
      </c>
      <c r="O2400" t="str">
        <f t="shared" si="187"/>
        <v>-</v>
      </c>
      <c r="P2400" t="str">
        <f t="shared" si="188"/>
        <v>-</v>
      </c>
      <c r="Q2400" t="str">
        <f t="shared" si="186"/>
        <v>-</v>
      </c>
      <c r="R2400" t="str">
        <f t="shared" si="189"/>
        <v>-</v>
      </c>
    </row>
    <row r="2401" spans="1:18" x14ac:dyDescent="0.25">
      <c r="A2401">
        <v>263</v>
      </c>
      <c r="J2401">
        <v>2174526</v>
      </c>
      <c r="K2401">
        <v>2175221</v>
      </c>
      <c r="L2401" t="s">
        <v>5</v>
      </c>
      <c r="M2401" t="s">
        <v>25</v>
      </c>
      <c r="N2401" t="str">
        <f t="shared" si="190"/>
        <v>-</v>
      </c>
      <c r="O2401" t="str">
        <f t="shared" si="187"/>
        <v>-</v>
      </c>
      <c r="P2401" t="str">
        <f t="shared" si="188"/>
        <v>-</v>
      </c>
      <c r="Q2401" t="str">
        <f t="shared" si="186"/>
        <v>-</v>
      </c>
      <c r="R2401" t="str">
        <f t="shared" si="189"/>
        <v>-</v>
      </c>
    </row>
    <row r="2402" spans="1:18" x14ac:dyDescent="0.25">
      <c r="A2402">
        <v>263</v>
      </c>
      <c r="J2402">
        <v>2175293</v>
      </c>
      <c r="K2402">
        <v>2175874</v>
      </c>
      <c r="L2402" t="s">
        <v>5</v>
      </c>
      <c r="M2402" t="s">
        <v>25</v>
      </c>
      <c r="N2402" t="str">
        <f t="shared" si="190"/>
        <v>-</v>
      </c>
      <c r="O2402" t="str">
        <f t="shared" si="187"/>
        <v>-</v>
      </c>
      <c r="P2402" t="str">
        <f t="shared" si="188"/>
        <v>-</v>
      </c>
      <c r="Q2402" t="str">
        <f t="shared" si="186"/>
        <v>-</v>
      </c>
      <c r="R2402" t="str">
        <f t="shared" si="189"/>
        <v>-</v>
      </c>
    </row>
    <row r="2403" spans="1:18" x14ac:dyDescent="0.25">
      <c r="A2403">
        <v>264</v>
      </c>
      <c r="J2403">
        <v>2175853</v>
      </c>
      <c r="K2403">
        <v>2176059</v>
      </c>
      <c r="L2403" t="s">
        <v>5</v>
      </c>
      <c r="M2403" t="s">
        <v>88</v>
      </c>
      <c r="N2403">
        <f t="shared" si="190"/>
        <v>1</v>
      </c>
      <c r="O2403" t="str">
        <f t="shared" si="187"/>
        <v>-</v>
      </c>
      <c r="P2403">
        <f t="shared" si="188"/>
        <v>1</v>
      </c>
      <c r="Q2403">
        <f t="shared" si="186"/>
        <v>22</v>
      </c>
      <c r="R2403">
        <f t="shared" si="189"/>
        <v>2</v>
      </c>
    </row>
    <row r="2404" spans="1:18" x14ac:dyDescent="0.25">
      <c r="A2404">
        <v>264</v>
      </c>
      <c r="J2404">
        <v>2176079</v>
      </c>
      <c r="K2404">
        <v>2177764</v>
      </c>
      <c r="L2404" t="s">
        <v>5</v>
      </c>
      <c r="M2404" t="s">
        <v>25</v>
      </c>
      <c r="N2404" t="str">
        <f t="shared" si="190"/>
        <v>-</v>
      </c>
      <c r="O2404" t="str">
        <f t="shared" si="187"/>
        <v>-</v>
      </c>
      <c r="P2404" t="str">
        <f t="shared" si="188"/>
        <v>-</v>
      </c>
      <c r="Q2404" t="str">
        <f t="shared" si="186"/>
        <v>-</v>
      </c>
      <c r="R2404" t="str">
        <f t="shared" si="189"/>
        <v>-</v>
      </c>
    </row>
    <row r="2405" spans="1:18" x14ac:dyDescent="0.25">
      <c r="A2405">
        <v>264</v>
      </c>
      <c r="J2405">
        <v>2177837</v>
      </c>
      <c r="K2405">
        <v>2178964</v>
      </c>
      <c r="L2405" t="s">
        <v>5</v>
      </c>
      <c r="M2405" t="s">
        <v>25</v>
      </c>
      <c r="N2405" t="str">
        <f t="shared" si="190"/>
        <v>-</v>
      </c>
      <c r="O2405" t="str">
        <f t="shared" si="187"/>
        <v>-</v>
      </c>
      <c r="P2405" t="str">
        <f t="shared" si="188"/>
        <v>-</v>
      </c>
      <c r="Q2405" t="str">
        <f t="shared" si="186"/>
        <v>-</v>
      </c>
      <c r="R2405" t="str">
        <f t="shared" si="189"/>
        <v>-</v>
      </c>
    </row>
    <row r="2406" spans="1:18" x14ac:dyDescent="0.25">
      <c r="A2406">
        <v>264</v>
      </c>
      <c r="J2406">
        <v>2179086</v>
      </c>
      <c r="K2406">
        <v>2179352</v>
      </c>
      <c r="L2406" t="s">
        <v>5</v>
      </c>
      <c r="M2406" t="s">
        <v>88</v>
      </c>
      <c r="N2406" t="str">
        <f t="shared" si="190"/>
        <v>-</v>
      </c>
      <c r="O2406" t="str">
        <f t="shared" si="187"/>
        <v>-</v>
      </c>
      <c r="P2406" t="str">
        <f t="shared" si="188"/>
        <v>-</v>
      </c>
      <c r="Q2406" t="str">
        <f t="shared" si="186"/>
        <v>-</v>
      </c>
      <c r="R2406" t="str">
        <f t="shared" si="189"/>
        <v>-</v>
      </c>
    </row>
    <row r="2407" spans="1:18" x14ac:dyDescent="0.25">
      <c r="A2407">
        <v>264</v>
      </c>
      <c r="J2407">
        <v>2179356</v>
      </c>
      <c r="K2407">
        <v>2180168</v>
      </c>
      <c r="L2407" t="s">
        <v>5</v>
      </c>
      <c r="M2407" t="s">
        <v>88</v>
      </c>
      <c r="N2407" t="str">
        <f t="shared" si="190"/>
        <v>-</v>
      </c>
      <c r="O2407" t="str">
        <f t="shared" si="187"/>
        <v>-</v>
      </c>
      <c r="P2407" t="str">
        <f t="shared" si="188"/>
        <v>-</v>
      </c>
      <c r="Q2407" t="str">
        <f t="shared" si="186"/>
        <v>-</v>
      </c>
      <c r="R2407" t="str">
        <f t="shared" si="189"/>
        <v>-</v>
      </c>
    </row>
    <row r="2408" spans="1:18" x14ac:dyDescent="0.25">
      <c r="A2408">
        <v>264</v>
      </c>
      <c r="J2408">
        <v>2180192</v>
      </c>
      <c r="K2408">
        <v>2180899</v>
      </c>
      <c r="L2408" t="s">
        <v>5</v>
      </c>
      <c r="M2408" t="s">
        <v>88</v>
      </c>
      <c r="N2408" t="str">
        <f t="shared" si="190"/>
        <v>-</v>
      </c>
      <c r="O2408" t="str">
        <f t="shared" si="187"/>
        <v>-</v>
      </c>
      <c r="P2408" t="str">
        <f t="shared" si="188"/>
        <v>-</v>
      </c>
      <c r="Q2408" t="str">
        <f t="shared" si="186"/>
        <v>-</v>
      </c>
      <c r="R2408" t="str">
        <f t="shared" si="189"/>
        <v>-</v>
      </c>
    </row>
    <row r="2409" spans="1:18" x14ac:dyDescent="0.25">
      <c r="A2409">
        <v>264</v>
      </c>
      <c r="J2409">
        <v>2180986</v>
      </c>
      <c r="K2409">
        <v>2181318</v>
      </c>
      <c r="L2409" t="s">
        <v>5</v>
      </c>
      <c r="M2409" t="s">
        <v>25</v>
      </c>
      <c r="N2409" t="str">
        <f t="shared" si="190"/>
        <v>-</v>
      </c>
      <c r="O2409" t="str">
        <f t="shared" si="187"/>
        <v>-</v>
      </c>
      <c r="P2409" t="str">
        <f t="shared" si="188"/>
        <v>-</v>
      </c>
      <c r="Q2409" t="str">
        <f t="shared" si="186"/>
        <v>-</v>
      </c>
      <c r="R2409" t="str">
        <f t="shared" si="189"/>
        <v>-</v>
      </c>
    </row>
    <row r="2410" spans="1:18" x14ac:dyDescent="0.25">
      <c r="A2410">
        <v>264</v>
      </c>
      <c r="J2410">
        <v>2181368</v>
      </c>
      <c r="K2410">
        <v>2182027</v>
      </c>
      <c r="L2410" t="s">
        <v>5</v>
      </c>
      <c r="M2410" t="s">
        <v>25</v>
      </c>
      <c r="N2410" t="str">
        <f t="shared" si="190"/>
        <v>-</v>
      </c>
      <c r="O2410" t="str">
        <f t="shared" si="187"/>
        <v>-</v>
      </c>
      <c r="P2410" t="str">
        <f t="shared" si="188"/>
        <v>-</v>
      </c>
      <c r="Q2410" t="str">
        <f t="shared" si="186"/>
        <v>-</v>
      </c>
      <c r="R2410" t="str">
        <f t="shared" si="189"/>
        <v>-</v>
      </c>
    </row>
    <row r="2411" spans="1:18" x14ac:dyDescent="0.25">
      <c r="A2411">
        <v>264</v>
      </c>
      <c r="J2411">
        <v>2182105</v>
      </c>
      <c r="K2411">
        <v>2182566</v>
      </c>
      <c r="L2411" t="s">
        <v>5</v>
      </c>
      <c r="M2411" t="s">
        <v>25</v>
      </c>
      <c r="N2411" t="str">
        <f t="shared" si="190"/>
        <v>-</v>
      </c>
      <c r="O2411" t="str">
        <f t="shared" si="187"/>
        <v>-</v>
      </c>
      <c r="P2411" t="str">
        <f t="shared" si="188"/>
        <v>-</v>
      </c>
      <c r="Q2411" t="str">
        <f t="shared" si="186"/>
        <v>-</v>
      </c>
      <c r="R2411" t="str">
        <f t="shared" si="189"/>
        <v>-</v>
      </c>
    </row>
    <row r="2412" spans="1:18" x14ac:dyDescent="0.25">
      <c r="A2412">
        <v>264</v>
      </c>
      <c r="J2412">
        <v>2182918</v>
      </c>
      <c r="K2412">
        <v>2183055</v>
      </c>
      <c r="L2412" t="s">
        <v>5</v>
      </c>
      <c r="M2412" t="s">
        <v>25</v>
      </c>
      <c r="N2412" t="str">
        <f t="shared" si="190"/>
        <v>-</v>
      </c>
      <c r="O2412" t="str">
        <f t="shared" si="187"/>
        <v>-</v>
      </c>
      <c r="P2412" t="str">
        <f t="shared" si="188"/>
        <v>-</v>
      </c>
      <c r="Q2412" t="str">
        <f t="shared" si="186"/>
        <v>-</v>
      </c>
      <c r="R2412" t="str">
        <f t="shared" si="189"/>
        <v>-</v>
      </c>
    </row>
    <row r="2413" spans="1:18" x14ac:dyDescent="0.25">
      <c r="A2413">
        <v>265</v>
      </c>
      <c r="J2413">
        <v>2183247</v>
      </c>
      <c r="K2413">
        <v>2183420</v>
      </c>
      <c r="L2413" t="s">
        <v>5</v>
      </c>
      <c r="M2413" t="s">
        <v>25</v>
      </c>
      <c r="N2413" t="str">
        <f t="shared" si="190"/>
        <v>-</v>
      </c>
      <c r="O2413" t="str">
        <f t="shared" si="187"/>
        <v>-</v>
      </c>
      <c r="P2413" t="str">
        <f t="shared" si="188"/>
        <v>-</v>
      </c>
      <c r="Q2413" t="str">
        <f t="shared" si="186"/>
        <v>-</v>
      </c>
      <c r="R2413" t="str">
        <f t="shared" si="189"/>
        <v>-</v>
      </c>
    </row>
    <row r="2414" spans="1:18" x14ac:dyDescent="0.25">
      <c r="A2414">
        <v>265</v>
      </c>
      <c r="J2414">
        <v>2183492</v>
      </c>
      <c r="K2414">
        <v>2183833</v>
      </c>
      <c r="L2414" t="s">
        <v>5</v>
      </c>
      <c r="M2414" t="s">
        <v>88</v>
      </c>
      <c r="N2414" t="str">
        <f t="shared" si="190"/>
        <v>-</v>
      </c>
      <c r="O2414" t="str">
        <f t="shared" si="187"/>
        <v>-</v>
      </c>
      <c r="P2414" t="str">
        <f t="shared" si="188"/>
        <v>-</v>
      </c>
      <c r="Q2414" t="str">
        <f t="shared" si="186"/>
        <v>-</v>
      </c>
      <c r="R2414" t="str">
        <f t="shared" si="189"/>
        <v>-</v>
      </c>
    </row>
    <row r="2415" spans="1:18" x14ac:dyDescent="0.25">
      <c r="A2415">
        <v>265</v>
      </c>
      <c r="J2415">
        <v>2183942</v>
      </c>
      <c r="K2415">
        <v>2184472</v>
      </c>
      <c r="L2415" t="s">
        <v>5</v>
      </c>
      <c r="M2415" t="s">
        <v>88</v>
      </c>
      <c r="N2415" t="str">
        <f t="shared" si="190"/>
        <v>-</v>
      </c>
      <c r="O2415" t="str">
        <f t="shared" si="187"/>
        <v>-</v>
      </c>
      <c r="P2415" t="str">
        <f t="shared" si="188"/>
        <v>-</v>
      </c>
      <c r="Q2415" t="str">
        <f t="shared" si="186"/>
        <v>-</v>
      </c>
      <c r="R2415" t="str">
        <f t="shared" si="189"/>
        <v>-</v>
      </c>
    </row>
    <row r="2416" spans="1:18" x14ac:dyDescent="0.25">
      <c r="A2416">
        <v>265</v>
      </c>
      <c r="J2416">
        <v>2184614</v>
      </c>
      <c r="K2416">
        <v>2186158</v>
      </c>
      <c r="L2416" t="s">
        <v>5</v>
      </c>
      <c r="M2416" t="s">
        <v>88</v>
      </c>
      <c r="N2416" t="str">
        <f t="shared" si="190"/>
        <v>-</v>
      </c>
      <c r="O2416" t="str">
        <f t="shared" si="187"/>
        <v>-</v>
      </c>
      <c r="P2416" t="str">
        <f t="shared" si="188"/>
        <v>-</v>
      </c>
      <c r="Q2416" t="str">
        <f t="shared" si="186"/>
        <v>-</v>
      </c>
      <c r="R2416" t="str">
        <f t="shared" si="189"/>
        <v>-</v>
      </c>
    </row>
    <row r="2417" spans="1:18" x14ac:dyDescent="0.25">
      <c r="A2417">
        <v>265</v>
      </c>
      <c r="J2417">
        <v>2186378</v>
      </c>
      <c r="K2417">
        <v>2187097</v>
      </c>
      <c r="L2417" t="s">
        <v>5</v>
      </c>
      <c r="M2417" t="s">
        <v>25</v>
      </c>
      <c r="N2417" t="str">
        <f t="shared" si="190"/>
        <v>-</v>
      </c>
      <c r="O2417" t="str">
        <f t="shared" si="187"/>
        <v>-</v>
      </c>
      <c r="P2417" t="str">
        <f t="shared" si="188"/>
        <v>-</v>
      </c>
      <c r="Q2417" t="str">
        <f t="shared" si="186"/>
        <v>-</v>
      </c>
      <c r="R2417" t="str">
        <f t="shared" si="189"/>
        <v>-</v>
      </c>
    </row>
    <row r="2418" spans="1:18" x14ac:dyDescent="0.25">
      <c r="A2418">
        <v>265</v>
      </c>
      <c r="J2418">
        <v>2187144</v>
      </c>
      <c r="K2418">
        <v>2188676</v>
      </c>
      <c r="L2418" t="s">
        <v>5</v>
      </c>
      <c r="M2418" t="s">
        <v>88</v>
      </c>
      <c r="N2418" t="str">
        <f t="shared" si="190"/>
        <v>-</v>
      </c>
      <c r="O2418" t="str">
        <f t="shared" si="187"/>
        <v>-</v>
      </c>
      <c r="P2418" t="str">
        <f t="shared" si="188"/>
        <v>-</v>
      </c>
      <c r="Q2418" t="str">
        <f t="shared" si="186"/>
        <v>-</v>
      </c>
      <c r="R2418" t="str">
        <f t="shared" si="189"/>
        <v>-</v>
      </c>
    </row>
    <row r="2419" spans="1:18" x14ac:dyDescent="0.25">
      <c r="A2419">
        <v>265</v>
      </c>
      <c r="J2419">
        <v>2188999</v>
      </c>
      <c r="K2419">
        <v>2190297</v>
      </c>
      <c r="L2419" t="s">
        <v>5</v>
      </c>
      <c r="M2419" t="s">
        <v>25</v>
      </c>
      <c r="N2419" t="str">
        <f t="shared" si="190"/>
        <v>-</v>
      </c>
      <c r="O2419" t="str">
        <f t="shared" si="187"/>
        <v>-</v>
      </c>
      <c r="P2419" t="str">
        <f t="shared" si="188"/>
        <v>-</v>
      </c>
      <c r="Q2419" t="str">
        <f t="shared" si="186"/>
        <v>-</v>
      </c>
      <c r="R2419" t="str">
        <f t="shared" si="189"/>
        <v>-</v>
      </c>
    </row>
    <row r="2420" spans="1:18" x14ac:dyDescent="0.25">
      <c r="A2420">
        <v>265</v>
      </c>
      <c r="J2420">
        <v>2190311</v>
      </c>
      <c r="K2420">
        <v>2191381</v>
      </c>
      <c r="L2420" t="s">
        <v>5</v>
      </c>
      <c r="M2420" t="s">
        <v>25</v>
      </c>
      <c r="N2420" t="str">
        <f t="shared" si="190"/>
        <v>-</v>
      </c>
      <c r="O2420" t="str">
        <f t="shared" si="187"/>
        <v>-</v>
      </c>
      <c r="P2420" t="str">
        <f t="shared" si="188"/>
        <v>-</v>
      </c>
      <c r="Q2420" t="str">
        <f t="shared" si="186"/>
        <v>-</v>
      </c>
      <c r="R2420" t="str">
        <f t="shared" si="189"/>
        <v>-</v>
      </c>
    </row>
    <row r="2421" spans="1:18" x14ac:dyDescent="0.25">
      <c r="A2421">
        <v>265</v>
      </c>
      <c r="J2421">
        <v>2191444</v>
      </c>
      <c r="K2421">
        <v>2193177</v>
      </c>
      <c r="L2421" t="s">
        <v>5</v>
      </c>
      <c r="M2421" t="s">
        <v>88</v>
      </c>
      <c r="N2421" t="str">
        <f t="shared" si="190"/>
        <v>-</v>
      </c>
      <c r="O2421" t="str">
        <f t="shared" si="187"/>
        <v>-</v>
      </c>
      <c r="P2421" t="str">
        <f t="shared" si="188"/>
        <v>-</v>
      </c>
      <c r="Q2421" t="str">
        <f t="shared" si="186"/>
        <v>-</v>
      </c>
      <c r="R2421" t="str">
        <f t="shared" si="189"/>
        <v>-</v>
      </c>
    </row>
    <row r="2422" spans="1:18" x14ac:dyDescent="0.25">
      <c r="A2422">
        <v>265</v>
      </c>
      <c r="J2422">
        <v>2193274</v>
      </c>
      <c r="K2422">
        <v>2194188</v>
      </c>
      <c r="L2422" t="s">
        <v>5</v>
      </c>
      <c r="M2422" t="s">
        <v>88</v>
      </c>
      <c r="N2422" t="str">
        <f t="shared" si="190"/>
        <v>-</v>
      </c>
      <c r="O2422" t="str">
        <f t="shared" si="187"/>
        <v>-</v>
      </c>
      <c r="P2422" t="str">
        <f t="shared" si="188"/>
        <v>-</v>
      </c>
      <c r="Q2422" t="str">
        <f t="shared" si="186"/>
        <v>-</v>
      </c>
      <c r="R2422" t="str">
        <f t="shared" si="189"/>
        <v>-</v>
      </c>
    </row>
    <row r="2423" spans="1:18" x14ac:dyDescent="0.25">
      <c r="A2423">
        <v>265</v>
      </c>
      <c r="J2423">
        <v>2194359</v>
      </c>
      <c r="K2423">
        <v>2194970</v>
      </c>
      <c r="L2423" t="s">
        <v>5</v>
      </c>
      <c r="M2423" t="s">
        <v>25</v>
      </c>
      <c r="N2423" t="str">
        <f t="shared" si="190"/>
        <v>-</v>
      </c>
      <c r="O2423" t="str">
        <f t="shared" si="187"/>
        <v>-</v>
      </c>
      <c r="P2423" t="str">
        <f t="shared" si="188"/>
        <v>-</v>
      </c>
      <c r="Q2423" t="str">
        <f t="shared" si="186"/>
        <v>-</v>
      </c>
      <c r="R2423" t="str">
        <f t="shared" si="189"/>
        <v>-</v>
      </c>
    </row>
    <row r="2424" spans="1:18" x14ac:dyDescent="0.25">
      <c r="A2424">
        <v>265</v>
      </c>
      <c r="J2424">
        <v>2194984</v>
      </c>
      <c r="K2424">
        <v>2195718</v>
      </c>
      <c r="L2424" t="s">
        <v>5</v>
      </c>
      <c r="M2424" t="s">
        <v>88</v>
      </c>
      <c r="N2424" t="str">
        <f t="shared" si="190"/>
        <v>-</v>
      </c>
      <c r="O2424" t="str">
        <f t="shared" si="187"/>
        <v>-</v>
      </c>
      <c r="P2424" t="str">
        <f t="shared" si="188"/>
        <v>-</v>
      </c>
      <c r="Q2424" t="str">
        <f t="shared" si="186"/>
        <v>-</v>
      </c>
      <c r="R2424" t="str">
        <f t="shared" si="189"/>
        <v>-</v>
      </c>
    </row>
    <row r="2425" spans="1:18" x14ac:dyDescent="0.25">
      <c r="A2425">
        <v>266</v>
      </c>
      <c r="J2425">
        <v>2195887</v>
      </c>
      <c r="K2425">
        <v>2196141</v>
      </c>
      <c r="L2425" t="s">
        <v>5</v>
      </c>
      <c r="M2425" t="s">
        <v>25</v>
      </c>
      <c r="N2425" t="str">
        <f t="shared" si="190"/>
        <v>-</v>
      </c>
      <c r="O2425" t="str">
        <f t="shared" si="187"/>
        <v>-</v>
      </c>
      <c r="P2425" t="str">
        <f t="shared" si="188"/>
        <v>-</v>
      </c>
      <c r="Q2425" t="str">
        <f t="shared" si="186"/>
        <v>-</v>
      </c>
      <c r="R2425" t="str">
        <f t="shared" si="189"/>
        <v>-</v>
      </c>
    </row>
    <row r="2426" spans="1:18" x14ac:dyDescent="0.25">
      <c r="A2426">
        <v>266</v>
      </c>
      <c r="J2426">
        <v>2196204</v>
      </c>
      <c r="K2426">
        <v>2197916</v>
      </c>
      <c r="L2426" t="s">
        <v>5</v>
      </c>
      <c r="M2426" t="s">
        <v>88</v>
      </c>
      <c r="N2426" t="str">
        <f t="shared" si="190"/>
        <v>-</v>
      </c>
      <c r="O2426" t="str">
        <f t="shared" si="187"/>
        <v>-</v>
      </c>
      <c r="P2426" t="str">
        <f t="shared" si="188"/>
        <v>-</v>
      </c>
      <c r="Q2426" t="str">
        <f t="shared" si="186"/>
        <v>-</v>
      </c>
      <c r="R2426" t="str">
        <f t="shared" si="189"/>
        <v>-</v>
      </c>
    </row>
    <row r="2427" spans="1:18" x14ac:dyDescent="0.25">
      <c r="A2427">
        <v>266</v>
      </c>
      <c r="J2427">
        <v>2198130</v>
      </c>
      <c r="K2427">
        <v>2199404</v>
      </c>
      <c r="L2427" t="s">
        <v>5</v>
      </c>
      <c r="M2427" t="s">
        <v>88</v>
      </c>
      <c r="N2427" t="str">
        <f t="shared" si="190"/>
        <v>-</v>
      </c>
      <c r="O2427" t="str">
        <f t="shared" si="187"/>
        <v>-</v>
      </c>
      <c r="P2427" t="str">
        <f t="shared" si="188"/>
        <v>-</v>
      </c>
      <c r="Q2427" t="str">
        <f t="shared" si="186"/>
        <v>-</v>
      </c>
      <c r="R2427" t="str">
        <f t="shared" si="189"/>
        <v>-</v>
      </c>
    </row>
    <row r="2428" spans="1:18" x14ac:dyDescent="0.25">
      <c r="A2428">
        <v>266</v>
      </c>
      <c r="J2428">
        <v>2199799</v>
      </c>
      <c r="K2428">
        <v>2199888</v>
      </c>
      <c r="L2428" t="s">
        <v>5</v>
      </c>
      <c r="M2428" t="s">
        <v>88</v>
      </c>
      <c r="N2428" t="str">
        <f t="shared" si="190"/>
        <v>-</v>
      </c>
      <c r="O2428" t="str">
        <f t="shared" si="187"/>
        <v>-</v>
      </c>
      <c r="P2428" t="str">
        <f t="shared" si="188"/>
        <v>-</v>
      </c>
      <c r="Q2428" t="str">
        <f t="shared" si="186"/>
        <v>-</v>
      </c>
      <c r="R2428" t="str">
        <f t="shared" si="189"/>
        <v>-</v>
      </c>
    </row>
    <row r="2429" spans="1:18" x14ac:dyDescent="0.25">
      <c r="A2429">
        <v>266</v>
      </c>
      <c r="J2429">
        <v>2199901</v>
      </c>
      <c r="K2429">
        <v>2201037</v>
      </c>
      <c r="L2429" t="s">
        <v>5</v>
      </c>
      <c r="M2429" t="s">
        <v>88</v>
      </c>
      <c r="N2429" t="str">
        <f t="shared" si="190"/>
        <v>-</v>
      </c>
      <c r="O2429" t="str">
        <f t="shared" si="187"/>
        <v>-</v>
      </c>
      <c r="P2429" t="str">
        <f t="shared" si="188"/>
        <v>-</v>
      </c>
      <c r="Q2429" t="str">
        <f t="shared" si="186"/>
        <v>-</v>
      </c>
      <c r="R2429" t="str">
        <f t="shared" si="189"/>
        <v>-</v>
      </c>
    </row>
    <row r="2430" spans="1:18" x14ac:dyDescent="0.25">
      <c r="A2430">
        <v>266</v>
      </c>
      <c r="J2430">
        <v>2201049</v>
      </c>
      <c r="K2430">
        <v>2202593</v>
      </c>
      <c r="L2430" t="s">
        <v>5</v>
      </c>
      <c r="M2430" t="s">
        <v>88</v>
      </c>
      <c r="N2430" t="str">
        <f t="shared" si="190"/>
        <v>-</v>
      </c>
      <c r="O2430" t="str">
        <f t="shared" si="187"/>
        <v>-</v>
      </c>
      <c r="P2430" t="str">
        <f t="shared" si="188"/>
        <v>-</v>
      </c>
      <c r="Q2430" t="str">
        <f t="shared" si="186"/>
        <v>-</v>
      </c>
      <c r="R2430" t="str">
        <f t="shared" si="189"/>
        <v>-</v>
      </c>
    </row>
    <row r="2431" spans="1:18" x14ac:dyDescent="0.25">
      <c r="A2431">
        <v>266</v>
      </c>
      <c r="J2431">
        <v>2202668</v>
      </c>
      <c r="K2431">
        <v>2203516</v>
      </c>
      <c r="L2431" t="s">
        <v>5</v>
      </c>
      <c r="M2431" t="s">
        <v>88</v>
      </c>
      <c r="N2431" t="str">
        <f t="shared" si="190"/>
        <v>-</v>
      </c>
      <c r="O2431" t="str">
        <f t="shared" si="187"/>
        <v>-</v>
      </c>
      <c r="P2431" t="str">
        <f t="shared" si="188"/>
        <v>-</v>
      </c>
      <c r="Q2431" t="str">
        <f t="shared" si="186"/>
        <v>-</v>
      </c>
      <c r="R2431" t="str">
        <f t="shared" si="189"/>
        <v>-</v>
      </c>
    </row>
    <row r="2432" spans="1:18" x14ac:dyDescent="0.25">
      <c r="A2432">
        <v>266</v>
      </c>
      <c r="J2432">
        <v>2203513</v>
      </c>
      <c r="K2432">
        <v>2203917</v>
      </c>
      <c r="L2432" t="s">
        <v>5</v>
      </c>
      <c r="M2432" t="s">
        <v>88</v>
      </c>
      <c r="N2432">
        <f t="shared" si="190"/>
        <v>1</v>
      </c>
      <c r="O2432">
        <f t="shared" si="187"/>
        <v>1</v>
      </c>
      <c r="P2432" t="str">
        <f t="shared" si="188"/>
        <v>-</v>
      </c>
      <c r="Q2432">
        <f t="shared" si="186"/>
        <v>4</v>
      </c>
      <c r="R2432">
        <f t="shared" si="189"/>
        <v>2</v>
      </c>
    </row>
    <row r="2433" spans="1:18" x14ac:dyDescent="0.25">
      <c r="A2433">
        <v>266</v>
      </c>
      <c r="J2433">
        <v>2203907</v>
      </c>
      <c r="K2433">
        <v>2204503</v>
      </c>
      <c r="L2433" t="s">
        <v>5</v>
      </c>
      <c r="M2433" t="s">
        <v>88</v>
      </c>
      <c r="N2433">
        <f t="shared" si="190"/>
        <v>1</v>
      </c>
      <c r="O2433">
        <f t="shared" si="187"/>
        <v>1</v>
      </c>
      <c r="P2433" t="str">
        <f t="shared" si="188"/>
        <v>-</v>
      </c>
      <c r="Q2433">
        <f t="shared" si="186"/>
        <v>11</v>
      </c>
      <c r="R2433">
        <f t="shared" si="189"/>
        <v>1</v>
      </c>
    </row>
    <row r="2434" spans="1:18" x14ac:dyDescent="0.25">
      <c r="A2434">
        <v>266</v>
      </c>
      <c r="J2434">
        <v>2204500</v>
      </c>
      <c r="K2434">
        <v>2205231</v>
      </c>
      <c r="L2434" t="s">
        <v>5</v>
      </c>
      <c r="M2434" t="s">
        <v>88</v>
      </c>
      <c r="N2434">
        <f t="shared" si="190"/>
        <v>1</v>
      </c>
      <c r="O2434">
        <f t="shared" si="187"/>
        <v>1</v>
      </c>
      <c r="P2434" t="str">
        <f t="shared" si="188"/>
        <v>-</v>
      </c>
      <c r="Q2434">
        <f t="shared" ref="Q2434:Q2497" si="191">IF(N2434=1,K2433-J2434+1,"-")</f>
        <v>4</v>
      </c>
      <c r="R2434">
        <f t="shared" si="189"/>
        <v>2</v>
      </c>
    </row>
    <row r="2435" spans="1:18" x14ac:dyDescent="0.25">
      <c r="A2435">
        <v>266</v>
      </c>
      <c r="J2435">
        <v>2205250</v>
      </c>
      <c r="K2435">
        <v>2207043</v>
      </c>
      <c r="L2435" t="s">
        <v>5</v>
      </c>
      <c r="M2435" t="s">
        <v>88</v>
      </c>
      <c r="N2435" t="str">
        <f t="shared" si="190"/>
        <v>-</v>
      </c>
      <c r="O2435" t="str">
        <f t="shared" ref="O2435:O2498" si="192">IF(AND(N2435=1,M2435=M2434),1,"-")</f>
        <v>-</v>
      </c>
      <c r="P2435" t="str">
        <f t="shared" ref="P2435:P2498" si="193">IF(AND(N2435=1,M2435&lt;&gt;M2434),1,"-")</f>
        <v>-</v>
      </c>
      <c r="Q2435" t="str">
        <f t="shared" si="191"/>
        <v>-</v>
      </c>
      <c r="R2435" t="str">
        <f t="shared" ref="R2435:R2498" si="194">IFERROR(IF((IF(N2435=1,MOD(Q2435,3),"-"))=0,0,3-(IF(N2435=1,MOD(Q2435,3),"-"))), "-")</f>
        <v>-</v>
      </c>
    </row>
    <row r="2436" spans="1:18" x14ac:dyDescent="0.25">
      <c r="A2436">
        <v>267</v>
      </c>
      <c r="J2436">
        <v>2207040</v>
      </c>
      <c r="K2436">
        <v>2208158</v>
      </c>
      <c r="L2436" t="s">
        <v>5</v>
      </c>
      <c r="M2436" t="s">
        <v>88</v>
      </c>
      <c r="N2436">
        <f t="shared" ref="N2436:N2499" si="195">IF(J2436&lt;K2435,1,"-")</f>
        <v>1</v>
      </c>
      <c r="O2436">
        <f t="shared" si="192"/>
        <v>1</v>
      </c>
      <c r="P2436" t="str">
        <f t="shared" si="193"/>
        <v>-</v>
      </c>
      <c r="Q2436">
        <f t="shared" si="191"/>
        <v>4</v>
      </c>
      <c r="R2436">
        <f t="shared" si="194"/>
        <v>2</v>
      </c>
    </row>
    <row r="2437" spans="1:18" x14ac:dyDescent="0.25">
      <c r="A2437">
        <v>267</v>
      </c>
      <c r="J2437">
        <v>2208653</v>
      </c>
      <c r="K2437">
        <v>2209918</v>
      </c>
      <c r="L2437" t="s">
        <v>5</v>
      </c>
      <c r="M2437" t="s">
        <v>25</v>
      </c>
      <c r="N2437" t="str">
        <f t="shared" si="195"/>
        <v>-</v>
      </c>
      <c r="O2437" t="str">
        <f t="shared" si="192"/>
        <v>-</v>
      </c>
      <c r="P2437" t="str">
        <f t="shared" si="193"/>
        <v>-</v>
      </c>
      <c r="Q2437" t="str">
        <f t="shared" si="191"/>
        <v>-</v>
      </c>
      <c r="R2437" t="str">
        <f t="shared" si="194"/>
        <v>-</v>
      </c>
    </row>
    <row r="2438" spans="1:18" x14ac:dyDescent="0.25">
      <c r="A2438">
        <v>267</v>
      </c>
      <c r="J2438">
        <v>2210392</v>
      </c>
      <c r="K2438">
        <v>2210847</v>
      </c>
      <c r="L2438" t="s">
        <v>5</v>
      </c>
      <c r="M2438" t="s">
        <v>88</v>
      </c>
      <c r="N2438" t="str">
        <f t="shared" si="195"/>
        <v>-</v>
      </c>
      <c r="O2438" t="str">
        <f t="shared" si="192"/>
        <v>-</v>
      </c>
      <c r="P2438" t="str">
        <f t="shared" si="193"/>
        <v>-</v>
      </c>
      <c r="Q2438" t="str">
        <f t="shared" si="191"/>
        <v>-</v>
      </c>
      <c r="R2438" t="str">
        <f t="shared" si="194"/>
        <v>-</v>
      </c>
    </row>
    <row r="2439" spans="1:18" x14ac:dyDescent="0.25">
      <c r="A2439">
        <v>267</v>
      </c>
      <c r="J2439">
        <v>2210886</v>
      </c>
      <c r="K2439">
        <v>2211545</v>
      </c>
      <c r="L2439" t="s">
        <v>5</v>
      </c>
      <c r="M2439" t="s">
        <v>88</v>
      </c>
      <c r="N2439" t="str">
        <f t="shared" si="195"/>
        <v>-</v>
      </c>
      <c r="O2439" t="str">
        <f t="shared" si="192"/>
        <v>-</v>
      </c>
      <c r="P2439" t="str">
        <f t="shared" si="193"/>
        <v>-</v>
      </c>
      <c r="Q2439" t="str">
        <f t="shared" si="191"/>
        <v>-</v>
      </c>
      <c r="R2439" t="str">
        <f t="shared" si="194"/>
        <v>-</v>
      </c>
    </row>
    <row r="2440" spans="1:18" x14ac:dyDescent="0.25">
      <c r="A2440">
        <v>267</v>
      </c>
      <c r="J2440">
        <v>2212264</v>
      </c>
      <c r="K2440">
        <v>2213355</v>
      </c>
      <c r="L2440" t="s">
        <v>5</v>
      </c>
      <c r="M2440" t="s">
        <v>88</v>
      </c>
      <c r="N2440" t="str">
        <f t="shared" si="195"/>
        <v>-</v>
      </c>
      <c r="O2440" t="str">
        <f t="shared" si="192"/>
        <v>-</v>
      </c>
      <c r="P2440" t="str">
        <f t="shared" si="193"/>
        <v>-</v>
      </c>
      <c r="Q2440" t="str">
        <f t="shared" si="191"/>
        <v>-</v>
      </c>
      <c r="R2440" t="str">
        <f t="shared" si="194"/>
        <v>-</v>
      </c>
    </row>
    <row r="2441" spans="1:18" x14ac:dyDescent="0.25">
      <c r="A2441">
        <v>267</v>
      </c>
      <c r="J2441">
        <v>2213472</v>
      </c>
      <c r="K2441">
        <v>2214080</v>
      </c>
      <c r="L2441" t="s">
        <v>5</v>
      </c>
      <c r="M2441" t="s">
        <v>88</v>
      </c>
      <c r="N2441" t="str">
        <f t="shared" si="195"/>
        <v>-</v>
      </c>
      <c r="O2441" t="str">
        <f t="shared" si="192"/>
        <v>-</v>
      </c>
      <c r="P2441" t="str">
        <f t="shared" si="193"/>
        <v>-</v>
      </c>
      <c r="Q2441" t="str">
        <f t="shared" si="191"/>
        <v>-</v>
      </c>
      <c r="R2441" t="str">
        <f t="shared" si="194"/>
        <v>-</v>
      </c>
    </row>
    <row r="2442" spans="1:18" x14ac:dyDescent="0.25">
      <c r="A2442">
        <v>267</v>
      </c>
      <c r="J2442">
        <v>2214332</v>
      </c>
      <c r="K2442">
        <v>2214610</v>
      </c>
      <c r="L2442" t="s">
        <v>5</v>
      </c>
      <c r="M2442" t="s">
        <v>25</v>
      </c>
      <c r="N2442" t="str">
        <f t="shared" si="195"/>
        <v>-</v>
      </c>
      <c r="O2442" t="str">
        <f t="shared" si="192"/>
        <v>-</v>
      </c>
      <c r="P2442" t="str">
        <f t="shared" si="193"/>
        <v>-</v>
      </c>
      <c r="Q2442" t="str">
        <f t="shared" si="191"/>
        <v>-</v>
      </c>
      <c r="R2442" t="str">
        <f t="shared" si="194"/>
        <v>-</v>
      </c>
    </row>
    <row r="2443" spans="1:18" x14ac:dyDescent="0.25">
      <c r="A2443">
        <v>267</v>
      </c>
      <c r="J2443">
        <v>2214655</v>
      </c>
      <c r="K2443">
        <v>2216340</v>
      </c>
      <c r="L2443" t="s">
        <v>5</v>
      </c>
      <c r="M2443" t="s">
        <v>88</v>
      </c>
      <c r="N2443" t="str">
        <f t="shared" si="195"/>
        <v>-</v>
      </c>
      <c r="O2443" t="str">
        <f t="shared" si="192"/>
        <v>-</v>
      </c>
      <c r="P2443" t="str">
        <f t="shared" si="193"/>
        <v>-</v>
      </c>
      <c r="Q2443" t="str">
        <f t="shared" si="191"/>
        <v>-</v>
      </c>
      <c r="R2443" t="str">
        <f t="shared" si="194"/>
        <v>-</v>
      </c>
    </row>
    <row r="2444" spans="1:18" x14ac:dyDescent="0.25">
      <c r="A2444">
        <v>268</v>
      </c>
      <c r="J2444">
        <v>2216465</v>
      </c>
      <c r="K2444">
        <v>2217412</v>
      </c>
      <c r="L2444" t="s">
        <v>5</v>
      </c>
      <c r="M2444" t="s">
        <v>88</v>
      </c>
      <c r="N2444" t="str">
        <f t="shared" si="195"/>
        <v>-</v>
      </c>
      <c r="O2444" t="str">
        <f t="shared" si="192"/>
        <v>-</v>
      </c>
      <c r="P2444" t="str">
        <f t="shared" si="193"/>
        <v>-</v>
      </c>
      <c r="Q2444" t="str">
        <f t="shared" si="191"/>
        <v>-</v>
      </c>
      <c r="R2444" t="str">
        <f t="shared" si="194"/>
        <v>-</v>
      </c>
    </row>
    <row r="2445" spans="1:18" x14ac:dyDescent="0.25">
      <c r="A2445">
        <v>268</v>
      </c>
      <c r="J2445">
        <v>2217678</v>
      </c>
      <c r="K2445">
        <v>2218529</v>
      </c>
      <c r="L2445" t="s">
        <v>5</v>
      </c>
      <c r="M2445" t="s">
        <v>88</v>
      </c>
      <c r="N2445" t="str">
        <f t="shared" si="195"/>
        <v>-</v>
      </c>
      <c r="O2445" t="str">
        <f t="shared" si="192"/>
        <v>-</v>
      </c>
      <c r="P2445" t="str">
        <f t="shared" si="193"/>
        <v>-</v>
      </c>
      <c r="Q2445" t="str">
        <f t="shared" si="191"/>
        <v>-</v>
      </c>
      <c r="R2445" t="str">
        <f t="shared" si="194"/>
        <v>-</v>
      </c>
    </row>
    <row r="2446" spans="1:18" x14ac:dyDescent="0.25">
      <c r="A2446">
        <v>268</v>
      </c>
      <c r="J2446">
        <v>2218526</v>
      </c>
      <c r="K2446">
        <v>2219149</v>
      </c>
      <c r="L2446" t="s">
        <v>5</v>
      </c>
      <c r="M2446" t="s">
        <v>88</v>
      </c>
      <c r="N2446">
        <f t="shared" si="195"/>
        <v>1</v>
      </c>
      <c r="O2446">
        <f t="shared" si="192"/>
        <v>1</v>
      </c>
      <c r="P2446" t="str">
        <f t="shared" si="193"/>
        <v>-</v>
      </c>
      <c r="Q2446">
        <f t="shared" si="191"/>
        <v>4</v>
      </c>
      <c r="R2446">
        <f t="shared" si="194"/>
        <v>2</v>
      </c>
    </row>
    <row r="2447" spans="1:18" x14ac:dyDescent="0.25">
      <c r="A2447">
        <v>268</v>
      </c>
      <c r="J2447">
        <v>2219463</v>
      </c>
      <c r="K2447">
        <v>2220719</v>
      </c>
      <c r="L2447" t="s">
        <v>5</v>
      </c>
      <c r="M2447" t="s">
        <v>25</v>
      </c>
      <c r="N2447" t="str">
        <f t="shared" si="195"/>
        <v>-</v>
      </c>
      <c r="O2447" t="str">
        <f t="shared" si="192"/>
        <v>-</v>
      </c>
      <c r="P2447" t="str">
        <f t="shared" si="193"/>
        <v>-</v>
      </c>
      <c r="Q2447" t="str">
        <f t="shared" si="191"/>
        <v>-</v>
      </c>
      <c r="R2447" t="str">
        <f t="shared" si="194"/>
        <v>-</v>
      </c>
    </row>
    <row r="2448" spans="1:18" x14ac:dyDescent="0.25">
      <c r="A2448">
        <v>268</v>
      </c>
      <c r="J2448">
        <v>2220760</v>
      </c>
      <c r="K2448">
        <v>2221842</v>
      </c>
      <c r="L2448" t="s">
        <v>5</v>
      </c>
      <c r="M2448" t="s">
        <v>25</v>
      </c>
      <c r="N2448" t="str">
        <f t="shared" si="195"/>
        <v>-</v>
      </c>
      <c r="O2448" t="str">
        <f t="shared" si="192"/>
        <v>-</v>
      </c>
      <c r="P2448" t="str">
        <f t="shared" si="193"/>
        <v>-</v>
      </c>
      <c r="Q2448" t="str">
        <f t="shared" si="191"/>
        <v>-</v>
      </c>
      <c r="R2448" t="str">
        <f t="shared" si="194"/>
        <v>-</v>
      </c>
    </row>
    <row r="2449" spans="1:18" x14ac:dyDescent="0.25">
      <c r="A2449">
        <v>268</v>
      </c>
      <c r="J2449">
        <v>2221842</v>
      </c>
      <c r="K2449">
        <v>2222675</v>
      </c>
      <c r="L2449" t="s">
        <v>5</v>
      </c>
      <c r="M2449" t="s">
        <v>25</v>
      </c>
      <c r="N2449" t="str">
        <f t="shared" si="195"/>
        <v>-</v>
      </c>
      <c r="O2449" t="str">
        <f t="shared" si="192"/>
        <v>-</v>
      </c>
      <c r="P2449" t="str">
        <f t="shared" si="193"/>
        <v>-</v>
      </c>
      <c r="Q2449" t="str">
        <f t="shared" si="191"/>
        <v>-</v>
      </c>
      <c r="R2449" t="str">
        <f t="shared" si="194"/>
        <v>-</v>
      </c>
    </row>
    <row r="2450" spans="1:18" x14ac:dyDescent="0.25">
      <c r="A2450">
        <v>269</v>
      </c>
      <c r="J2450">
        <v>2222672</v>
      </c>
      <c r="K2450">
        <v>2223061</v>
      </c>
      <c r="L2450" t="s">
        <v>5</v>
      </c>
      <c r="M2450" t="s">
        <v>25</v>
      </c>
      <c r="N2450">
        <f t="shared" si="195"/>
        <v>1</v>
      </c>
      <c r="O2450">
        <f t="shared" si="192"/>
        <v>1</v>
      </c>
      <c r="P2450" t="str">
        <f t="shared" si="193"/>
        <v>-</v>
      </c>
      <c r="Q2450">
        <f t="shared" si="191"/>
        <v>4</v>
      </c>
      <c r="R2450">
        <f t="shared" si="194"/>
        <v>2</v>
      </c>
    </row>
    <row r="2451" spans="1:18" x14ac:dyDescent="0.25">
      <c r="A2451">
        <v>269</v>
      </c>
      <c r="J2451">
        <v>2223065</v>
      </c>
      <c r="K2451">
        <v>2223874</v>
      </c>
      <c r="L2451" t="s">
        <v>5</v>
      </c>
      <c r="M2451" t="s">
        <v>25</v>
      </c>
      <c r="N2451" t="str">
        <f t="shared" si="195"/>
        <v>-</v>
      </c>
      <c r="O2451" t="str">
        <f t="shared" si="192"/>
        <v>-</v>
      </c>
      <c r="P2451" t="str">
        <f t="shared" si="193"/>
        <v>-</v>
      </c>
      <c r="Q2451" t="str">
        <f t="shared" si="191"/>
        <v>-</v>
      </c>
      <c r="R2451" t="str">
        <f t="shared" si="194"/>
        <v>-</v>
      </c>
    </row>
    <row r="2452" spans="1:18" x14ac:dyDescent="0.25">
      <c r="A2452">
        <v>269</v>
      </c>
      <c r="J2452">
        <v>2223912</v>
      </c>
      <c r="K2452">
        <v>2224766</v>
      </c>
      <c r="L2452" t="s">
        <v>5</v>
      </c>
      <c r="M2452" t="s">
        <v>25</v>
      </c>
      <c r="N2452" t="str">
        <f t="shared" si="195"/>
        <v>-</v>
      </c>
      <c r="O2452" t="str">
        <f t="shared" si="192"/>
        <v>-</v>
      </c>
      <c r="P2452" t="str">
        <f t="shared" si="193"/>
        <v>-</v>
      </c>
      <c r="Q2452" t="str">
        <f t="shared" si="191"/>
        <v>-</v>
      </c>
      <c r="R2452" t="str">
        <f t="shared" si="194"/>
        <v>-</v>
      </c>
    </row>
    <row r="2453" spans="1:18" x14ac:dyDescent="0.25">
      <c r="A2453">
        <v>269</v>
      </c>
      <c r="J2453">
        <v>2224820</v>
      </c>
      <c r="K2453">
        <v>2225920</v>
      </c>
      <c r="L2453" t="s">
        <v>5</v>
      </c>
      <c r="M2453" t="s">
        <v>88</v>
      </c>
      <c r="N2453" t="str">
        <f t="shared" si="195"/>
        <v>-</v>
      </c>
      <c r="O2453" t="str">
        <f t="shared" si="192"/>
        <v>-</v>
      </c>
      <c r="P2453" t="str">
        <f t="shared" si="193"/>
        <v>-</v>
      </c>
      <c r="Q2453" t="str">
        <f t="shared" si="191"/>
        <v>-</v>
      </c>
      <c r="R2453" t="str">
        <f t="shared" si="194"/>
        <v>-</v>
      </c>
    </row>
    <row r="2454" spans="1:18" x14ac:dyDescent="0.25">
      <c r="A2454">
        <v>269</v>
      </c>
      <c r="J2454">
        <v>2226187</v>
      </c>
      <c r="K2454">
        <v>2226417</v>
      </c>
      <c r="L2454" t="s">
        <v>5</v>
      </c>
      <c r="M2454" t="s">
        <v>25</v>
      </c>
      <c r="N2454" t="str">
        <f t="shared" si="195"/>
        <v>-</v>
      </c>
      <c r="O2454" t="str">
        <f t="shared" si="192"/>
        <v>-</v>
      </c>
      <c r="P2454" t="str">
        <f t="shared" si="193"/>
        <v>-</v>
      </c>
      <c r="Q2454" t="str">
        <f t="shared" si="191"/>
        <v>-</v>
      </c>
      <c r="R2454" t="str">
        <f t="shared" si="194"/>
        <v>-</v>
      </c>
    </row>
    <row r="2455" spans="1:18" x14ac:dyDescent="0.25">
      <c r="A2455">
        <v>269</v>
      </c>
      <c r="J2455">
        <v>2226497</v>
      </c>
      <c r="K2455">
        <v>2226850</v>
      </c>
      <c r="L2455" t="s">
        <v>5</v>
      </c>
      <c r="M2455" t="s">
        <v>88</v>
      </c>
      <c r="N2455" t="str">
        <f t="shared" si="195"/>
        <v>-</v>
      </c>
      <c r="O2455" t="str">
        <f t="shared" si="192"/>
        <v>-</v>
      </c>
      <c r="P2455" t="str">
        <f t="shared" si="193"/>
        <v>-</v>
      </c>
      <c r="Q2455" t="str">
        <f t="shared" si="191"/>
        <v>-</v>
      </c>
      <c r="R2455" t="str">
        <f t="shared" si="194"/>
        <v>-</v>
      </c>
    </row>
    <row r="2456" spans="1:18" x14ac:dyDescent="0.25">
      <c r="A2456">
        <v>269</v>
      </c>
      <c r="J2456">
        <v>2227027</v>
      </c>
      <c r="K2456">
        <v>2228451</v>
      </c>
      <c r="L2456" t="s">
        <v>5</v>
      </c>
      <c r="M2456" t="s">
        <v>25</v>
      </c>
      <c r="N2456" t="str">
        <f t="shared" si="195"/>
        <v>-</v>
      </c>
      <c r="O2456" t="str">
        <f t="shared" si="192"/>
        <v>-</v>
      </c>
      <c r="P2456" t="str">
        <f t="shared" si="193"/>
        <v>-</v>
      </c>
      <c r="Q2456" t="str">
        <f t="shared" si="191"/>
        <v>-</v>
      </c>
      <c r="R2456" t="str">
        <f t="shared" si="194"/>
        <v>-</v>
      </c>
    </row>
    <row r="2457" spans="1:18" x14ac:dyDescent="0.25">
      <c r="A2457">
        <v>269</v>
      </c>
      <c r="J2457">
        <v>2228452</v>
      </c>
      <c r="K2457">
        <v>2229102</v>
      </c>
      <c r="L2457" t="s">
        <v>5</v>
      </c>
      <c r="M2457" t="s">
        <v>88</v>
      </c>
      <c r="N2457" t="str">
        <f t="shared" si="195"/>
        <v>-</v>
      </c>
      <c r="O2457" t="str">
        <f t="shared" si="192"/>
        <v>-</v>
      </c>
      <c r="P2457" t="str">
        <f t="shared" si="193"/>
        <v>-</v>
      </c>
      <c r="Q2457" t="str">
        <f t="shared" si="191"/>
        <v>-</v>
      </c>
      <c r="R2457" t="str">
        <f t="shared" si="194"/>
        <v>-</v>
      </c>
    </row>
    <row r="2458" spans="1:18" x14ac:dyDescent="0.25">
      <c r="A2458">
        <v>269</v>
      </c>
      <c r="J2458">
        <v>2229095</v>
      </c>
      <c r="K2458">
        <v>2230891</v>
      </c>
      <c r="L2458" t="s">
        <v>5</v>
      </c>
      <c r="M2458" t="s">
        <v>88</v>
      </c>
      <c r="N2458">
        <f t="shared" si="195"/>
        <v>1</v>
      </c>
      <c r="O2458">
        <f t="shared" si="192"/>
        <v>1</v>
      </c>
      <c r="P2458" t="str">
        <f t="shared" si="193"/>
        <v>-</v>
      </c>
      <c r="Q2458">
        <f t="shared" si="191"/>
        <v>8</v>
      </c>
      <c r="R2458">
        <f t="shared" si="194"/>
        <v>1</v>
      </c>
    </row>
    <row r="2459" spans="1:18" x14ac:dyDescent="0.25">
      <c r="A2459">
        <v>269</v>
      </c>
      <c r="J2459">
        <v>2230959</v>
      </c>
      <c r="K2459">
        <v>2231144</v>
      </c>
      <c r="L2459" t="s">
        <v>5</v>
      </c>
      <c r="M2459" t="s">
        <v>25</v>
      </c>
      <c r="N2459" t="str">
        <f t="shared" si="195"/>
        <v>-</v>
      </c>
      <c r="O2459" t="str">
        <f t="shared" si="192"/>
        <v>-</v>
      </c>
      <c r="P2459" t="str">
        <f t="shared" si="193"/>
        <v>-</v>
      </c>
      <c r="Q2459" t="str">
        <f t="shared" si="191"/>
        <v>-</v>
      </c>
      <c r="R2459" t="str">
        <f t="shared" si="194"/>
        <v>-</v>
      </c>
    </row>
    <row r="2460" spans="1:18" x14ac:dyDescent="0.25">
      <c r="A2460">
        <v>269</v>
      </c>
      <c r="J2460">
        <v>2231232</v>
      </c>
      <c r="K2460">
        <v>2232629</v>
      </c>
      <c r="L2460" t="s">
        <v>5</v>
      </c>
      <c r="M2460" t="s">
        <v>25</v>
      </c>
      <c r="N2460" t="str">
        <f t="shared" si="195"/>
        <v>-</v>
      </c>
      <c r="O2460" t="str">
        <f t="shared" si="192"/>
        <v>-</v>
      </c>
      <c r="P2460" t="str">
        <f t="shared" si="193"/>
        <v>-</v>
      </c>
      <c r="Q2460" t="str">
        <f t="shared" si="191"/>
        <v>-</v>
      </c>
      <c r="R2460" t="str">
        <f t="shared" si="194"/>
        <v>-</v>
      </c>
    </row>
    <row r="2461" spans="1:18" x14ac:dyDescent="0.25">
      <c r="A2461">
        <v>269</v>
      </c>
      <c r="J2461">
        <v>2233017</v>
      </c>
      <c r="K2461">
        <v>2236760</v>
      </c>
      <c r="L2461" t="s">
        <v>5</v>
      </c>
      <c r="M2461" t="s">
        <v>25</v>
      </c>
      <c r="N2461" t="str">
        <f t="shared" si="195"/>
        <v>-</v>
      </c>
      <c r="O2461" t="str">
        <f t="shared" si="192"/>
        <v>-</v>
      </c>
      <c r="P2461" t="str">
        <f t="shared" si="193"/>
        <v>-</v>
      </c>
      <c r="Q2461" t="str">
        <f t="shared" si="191"/>
        <v>-</v>
      </c>
      <c r="R2461" t="str">
        <f t="shared" si="194"/>
        <v>-</v>
      </c>
    </row>
    <row r="2462" spans="1:18" x14ac:dyDescent="0.25">
      <c r="A2462">
        <v>269</v>
      </c>
      <c r="J2462">
        <v>2236757</v>
      </c>
      <c r="K2462">
        <v>2238292</v>
      </c>
      <c r="L2462" t="s">
        <v>5</v>
      </c>
      <c r="M2462" t="s">
        <v>25</v>
      </c>
      <c r="N2462">
        <f t="shared" si="195"/>
        <v>1</v>
      </c>
      <c r="O2462">
        <f t="shared" si="192"/>
        <v>1</v>
      </c>
      <c r="P2462" t="str">
        <f t="shared" si="193"/>
        <v>-</v>
      </c>
      <c r="Q2462">
        <f t="shared" si="191"/>
        <v>4</v>
      </c>
      <c r="R2462">
        <f t="shared" si="194"/>
        <v>2</v>
      </c>
    </row>
    <row r="2463" spans="1:18" x14ac:dyDescent="0.25">
      <c r="A2463">
        <v>269</v>
      </c>
      <c r="J2463">
        <v>2238289</v>
      </c>
      <c r="K2463">
        <v>2238999</v>
      </c>
      <c r="L2463" t="s">
        <v>5</v>
      </c>
      <c r="M2463" t="s">
        <v>25</v>
      </c>
      <c r="N2463">
        <f t="shared" si="195"/>
        <v>1</v>
      </c>
      <c r="O2463">
        <f t="shared" si="192"/>
        <v>1</v>
      </c>
      <c r="P2463" t="str">
        <f t="shared" si="193"/>
        <v>-</v>
      </c>
      <c r="Q2463">
        <f t="shared" si="191"/>
        <v>4</v>
      </c>
      <c r="R2463">
        <f t="shared" si="194"/>
        <v>2</v>
      </c>
    </row>
    <row r="2464" spans="1:18" x14ac:dyDescent="0.25">
      <c r="A2464">
        <v>270</v>
      </c>
      <c r="J2464">
        <v>2238999</v>
      </c>
      <c r="K2464">
        <v>2239676</v>
      </c>
      <c r="L2464" t="s">
        <v>5</v>
      </c>
      <c r="M2464" t="s">
        <v>25</v>
      </c>
      <c r="N2464" t="str">
        <f t="shared" si="195"/>
        <v>-</v>
      </c>
      <c r="O2464" t="str">
        <f t="shared" si="192"/>
        <v>-</v>
      </c>
      <c r="P2464" t="str">
        <f t="shared" si="193"/>
        <v>-</v>
      </c>
      <c r="Q2464" t="str">
        <f t="shared" si="191"/>
        <v>-</v>
      </c>
      <c r="R2464" t="str">
        <f t="shared" si="194"/>
        <v>-</v>
      </c>
    </row>
    <row r="2465" spans="1:18" x14ac:dyDescent="0.25">
      <c r="A2465">
        <v>270</v>
      </c>
      <c r="J2465">
        <v>2239718</v>
      </c>
      <c r="K2465">
        <v>2239882</v>
      </c>
      <c r="L2465" t="s">
        <v>5</v>
      </c>
      <c r="M2465" t="s">
        <v>88</v>
      </c>
      <c r="N2465" t="str">
        <f t="shared" si="195"/>
        <v>-</v>
      </c>
      <c r="O2465" t="str">
        <f t="shared" si="192"/>
        <v>-</v>
      </c>
      <c r="P2465" t="str">
        <f t="shared" si="193"/>
        <v>-</v>
      </c>
      <c r="Q2465" t="str">
        <f t="shared" si="191"/>
        <v>-</v>
      </c>
      <c r="R2465" t="str">
        <f t="shared" si="194"/>
        <v>-</v>
      </c>
    </row>
    <row r="2466" spans="1:18" x14ac:dyDescent="0.25">
      <c r="A2466">
        <v>270</v>
      </c>
      <c r="J2466">
        <v>2239918</v>
      </c>
      <c r="K2466">
        <v>2241447</v>
      </c>
      <c r="L2466" t="s">
        <v>5</v>
      </c>
      <c r="M2466" t="s">
        <v>25</v>
      </c>
      <c r="N2466" t="str">
        <f t="shared" si="195"/>
        <v>-</v>
      </c>
      <c r="O2466" t="str">
        <f t="shared" si="192"/>
        <v>-</v>
      </c>
      <c r="P2466" t="str">
        <f t="shared" si="193"/>
        <v>-</v>
      </c>
      <c r="Q2466" t="str">
        <f t="shared" si="191"/>
        <v>-</v>
      </c>
      <c r="R2466" t="str">
        <f t="shared" si="194"/>
        <v>-</v>
      </c>
    </row>
    <row r="2467" spans="1:18" x14ac:dyDescent="0.25">
      <c r="A2467">
        <v>270</v>
      </c>
      <c r="J2467">
        <v>2241550</v>
      </c>
      <c r="K2467">
        <v>2241680</v>
      </c>
      <c r="L2467" t="s">
        <v>5</v>
      </c>
      <c r="M2467" t="s">
        <v>88</v>
      </c>
      <c r="N2467" t="str">
        <f t="shared" si="195"/>
        <v>-</v>
      </c>
      <c r="O2467" t="str">
        <f t="shared" si="192"/>
        <v>-</v>
      </c>
      <c r="P2467" t="str">
        <f t="shared" si="193"/>
        <v>-</v>
      </c>
      <c r="Q2467" t="str">
        <f t="shared" si="191"/>
        <v>-</v>
      </c>
      <c r="R2467" t="str">
        <f t="shared" si="194"/>
        <v>-</v>
      </c>
    </row>
    <row r="2468" spans="1:18" x14ac:dyDescent="0.25">
      <c r="A2468">
        <v>270</v>
      </c>
      <c r="J2468">
        <v>1094364</v>
      </c>
      <c r="K2468">
        <v>1094440</v>
      </c>
      <c r="L2468" t="s">
        <v>5</v>
      </c>
      <c r="M2468" t="s">
        <v>25</v>
      </c>
      <c r="N2468">
        <f t="shared" si="195"/>
        <v>1</v>
      </c>
      <c r="O2468" t="str">
        <f t="shared" si="192"/>
        <v>-</v>
      </c>
      <c r="P2468">
        <f t="shared" si="193"/>
        <v>1</v>
      </c>
      <c r="Q2468">
        <f t="shared" si="191"/>
        <v>1147317</v>
      </c>
      <c r="R2468">
        <f t="shared" si="194"/>
        <v>0</v>
      </c>
    </row>
    <row r="2469" spans="1:18" x14ac:dyDescent="0.25">
      <c r="A2469">
        <v>270</v>
      </c>
      <c r="J2469">
        <v>2241731</v>
      </c>
      <c r="K2469">
        <v>2241815</v>
      </c>
      <c r="L2469" t="s">
        <v>5</v>
      </c>
      <c r="M2469" t="s">
        <v>88</v>
      </c>
      <c r="N2469" t="str">
        <f t="shared" si="195"/>
        <v>-</v>
      </c>
      <c r="O2469" t="str">
        <f t="shared" si="192"/>
        <v>-</v>
      </c>
      <c r="P2469" t="str">
        <f t="shared" si="193"/>
        <v>-</v>
      </c>
      <c r="Q2469" t="str">
        <f t="shared" si="191"/>
        <v>-</v>
      </c>
      <c r="R2469" t="str">
        <f t="shared" si="194"/>
        <v>-</v>
      </c>
    </row>
    <row r="2470" spans="1:18" x14ac:dyDescent="0.25">
      <c r="A2470">
        <v>270</v>
      </c>
      <c r="J2470">
        <v>1094634</v>
      </c>
      <c r="K2470">
        <v>1094710</v>
      </c>
      <c r="L2470" t="s">
        <v>5</v>
      </c>
      <c r="M2470" t="s">
        <v>25</v>
      </c>
      <c r="N2470">
        <f t="shared" si="195"/>
        <v>1</v>
      </c>
      <c r="O2470" t="str">
        <f t="shared" si="192"/>
        <v>-</v>
      </c>
      <c r="P2470">
        <f t="shared" si="193"/>
        <v>1</v>
      </c>
      <c r="Q2470">
        <f t="shared" si="191"/>
        <v>1147182</v>
      </c>
      <c r="R2470">
        <f t="shared" si="194"/>
        <v>0</v>
      </c>
    </row>
    <row r="2471" spans="1:18" x14ac:dyDescent="0.25">
      <c r="A2471">
        <v>270</v>
      </c>
      <c r="J2471">
        <v>2241850</v>
      </c>
      <c r="K2471">
        <v>2241981</v>
      </c>
      <c r="L2471" t="s">
        <v>5</v>
      </c>
      <c r="M2471" t="s">
        <v>88</v>
      </c>
      <c r="N2471" t="str">
        <f t="shared" si="195"/>
        <v>-</v>
      </c>
      <c r="O2471" t="str">
        <f t="shared" si="192"/>
        <v>-</v>
      </c>
      <c r="P2471" t="str">
        <f t="shared" si="193"/>
        <v>-</v>
      </c>
      <c r="Q2471" t="str">
        <f t="shared" si="191"/>
        <v>-</v>
      </c>
      <c r="R2471" t="str">
        <f t="shared" si="194"/>
        <v>-</v>
      </c>
    </row>
    <row r="2472" spans="1:18" x14ac:dyDescent="0.25">
      <c r="A2472">
        <v>271</v>
      </c>
      <c r="J2472">
        <v>1206152</v>
      </c>
      <c r="K2472">
        <v>1206227</v>
      </c>
      <c r="L2472" t="s">
        <v>5</v>
      </c>
      <c r="M2472" t="s">
        <v>25</v>
      </c>
      <c r="N2472">
        <f t="shared" si="195"/>
        <v>1</v>
      </c>
      <c r="O2472" t="str">
        <f t="shared" si="192"/>
        <v>-</v>
      </c>
      <c r="P2472">
        <f t="shared" si="193"/>
        <v>1</v>
      </c>
      <c r="Q2472">
        <f t="shared" si="191"/>
        <v>1035830</v>
      </c>
      <c r="R2472">
        <f t="shared" si="194"/>
        <v>1</v>
      </c>
    </row>
    <row r="2473" spans="1:18" x14ac:dyDescent="0.25">
      <c r="A2473">
        <v>271</v>
      </c>
      <c r="J2473">
        <v>2242026</v>
      </c>
      <c r="K2473">
        <v>2242110</v>
      </c>
      <c r="L2473" t="s">
        <v>5</v>
      </c>
      <c r="M2473" t="s">
        <v>88</v>
      </c>
      <c r="N2473" t="str">
        <f t="shared" si="195"/>
        <v>-</v>
      </c>
      <c r="O2473" t="str">
        <f t="shared" si="192"/>
        <v>-</v>
      </c>
      <c r="P2473" t="str">
        <f t="shared" si="193"/>
        <v>-</v>
      </c>
      <c r="Q2473" t="str">
        <f t="shared" si="191"/>
        <v>-</v>
      </c>
      <c r="R2473" t="str">
        <f t="shared" si="194"/>
        <v>-</v>
      </c>
    </row>
    <row r="2474" spans="1:18" x14ac:dyDescent="0.25">
      <c r="A2474">
        <v>271</v>
      </c>
      <c r="J2474">
        <v>1459838</v>
      </c>
      <c r="K2474">
        <v>1459913</v>
      </c>
      <c r="L2474" t="s">
        <v>5</v>
      </c>
      <c r="M2474" t="s">
        <v>88</v>
      </c>
      <c r="N2474">
        <f t="shared" si="195"/>
        <v>1</v>
      </c>
      <c r="O2474">
        <f t="shared" si="192"/>
        <v>1</v>
      </c>
      <c r="P2474" t="str">
        <f t="shared" si="193"/>
        <v>-</v>
      </c>
      <c r="Q2474">
        <f t="shared" si="191"/>
        <v>782273</v>
      </c>
      <c r="R2474">
        <f t="shared" si="194"/>
        <v>1</v>
      </c>
    </row>
    <row r="2475" spans="1:18" x14ac:dyDescent="0.25">
      <c r="A2475">
        <v>271</v>
      </c>
      <c r="J2475">
        <v>2242269</v>
      </c>
      <c r="K2475">
        <v>2243111</v>
      </c>
      <c r="L2475" t="s">
        <v>5</v>
      </c>
      <c r="M2475" t="s">
        <v>88</v>
      </c>
      <c r="N2475" t="str">
        <f t="shared" si="195"/>
        <v>-</v>
      </c>
      <c r="O2475" t="str">
        <f t="shared" si="192"/>
        <v>-</v>
      </c>
      <c r="P2475" t="str">
        <f t="shared" si="193"/>
        <v>-</v>
      </c>
      <c r="Q2475" t="str">
        <f t="shared" si="191"/>
        <v>-</v>
      </c>
      <c r="R2475" t="str">
        <f t="shared" si="194"/>
        <v>-</v>
      </c>
    </row>
    <row r="2476" spans="1:18" x14ac:dyDescent="0.25">
      <c r="A2476">
        <v>271</v>
      </c>
      <c r="J2476">
        <v>2243162</v>
      </c>
      <c r="K2476">
        <v>2243620</v>
      </c>
      <c r="L2476" t="s">
        <v>5</v>
      </c>
      <c r="M2476" t="s">
        <v>88</v>
      </c>
      <c r="N2476" t="str">
        <f t="shared" si="195"/>
        <v>-</v>
      </c>
      <c r="O2476" t="str">
        <f t="shared" si="192"/>
        <v>-</v>
      </c>
      <c r="P2476" t="str">
        <f t="shared" si="193"/>
        <v>-</v>
      </c>
      <c r="Q2476" t="str">
        <f t="shared" si="191"/>
        <v>-</v>
      </c>
      <c r="R2476" t="str">
        <f t="shared" si="194"/>
        <v>-</v>
      </c>
    </row>
    <row r="2477" spans="1:18" x14ac:dyDescent="0.25">
      <c r="A2477">
        <v>271</v>
      </c>
      <c r="J2477">
        <v>2243731</v>
      </c>
      <c r="K2477">
        <v>2244636</v>
      </c>
      <c r="L2477" t="s">
        <v>5</v>
      </c>
      <c r="M2477" t="s">
        <v>25</v>
      </c>
      <c r="N2477" t="str">
        <f t="shared" si="195"/>
        <v>-</v>
      </c>
      <c r="O2477" t="str">
        <f t="shared" si="192"/>
        <v>-</v>
      </c>
      <c r="P2477" t="str">
        <f t="shared" si="193"/>
        <v>-</v>
      </c>
      <c r="Q2477" t="str">
        <f t="shared" si="191"/>
        <v>-</v>
      </c>
      <c r="R2477" t="str">
        <f t="shared" si="194"/>
        <v>-</v>
      </c>
    </row>
    <row r="2478" spans="1:18" x14ac:dyDescent="0.25">
      <c r="A2478">
        <v>271</v>
      </c>
      <c r="J2478">
        <v>2244727</v>
      </c>
      <c r="K2478">
        <v>2245740</v>
      </c>
      <c r="L2478" t="s">
        <v>5</v>
      </c>
      <c r="M2478" t="s">
        <v>25</v>
      </c>
      <c r="N2478" t="str">
        <f t="shared" si="195"/>
        <v>-</v>
      </c>
      <c r="O2478" t="str">
        <f t="shared" si="192"/>
        <v>-</v>
      </c>
      <c r="P2478" t="str">
        <f t="shared" si="193"/>
        <v>-</v>
      </c>
      <c r="Q2478" t="str">
        <f t="shared" si="191"/>
        <v>-</v>
      </c>
      <c r="R2478" t="str">
        <f t="shared" si="194"/>
        <v>-</v>
      </c>
    </row>
    <row r="2479" spans="1:18" x14ac:dyDescent="0.25">
      <c r="A2479">
        <v>271</v>
      </c>
      <c r="J2479">
        <v>2245943</v>
      </c>
      <c r="K2479">
        <v>2246851</v>
      </c>
      <c r="L2479" t="s">
        <v>5</v>
      </c>
      <c r="M2479" t="s">
        <v>25</v>
      </c>
      <c r="N2479" t="str">
        <f t="shared" si="195"/>
        <v>-</v>
      </c>
      <c r="O2479" t="str">
        <f t="shared" si="192"/>
        <v>-</v>
      </c>
      <c r="P2479" t="str">
        <f t="shared" si="193"/>
        <v>-</v>
      </c>
      <c r="Q2479" t="str">
        <f t="shared" si="191"/>
        <v>-</v>
      </c>
      <c r="R2479" t="str">
        <f t="shared" si="194"/>
        <v>-</v>
      </c>
    </row>
    <row r="2480" spans="1:18" x14ac:dyDescent="0.25">
      <c r="A2480">
        <v>272</v>
      </c>
      <c r="J2480">
        <v>2246983</v>
      </c>
      <c r="K2480">
        <v>2247396</v>
      </c>
      <c r="L2480" t="s">
        <v>5</v>
      </c>
      <c r="M2480" t="s">
        <v>88</v>
      </c>
      <c r="N2480" t="str">
        <f t="shared" si="195"/>
        <v>-</v>
      </c>
      <c r="O2480" t="str">
        <f t="shared" si="192"/>
        <v>-</v>
      </c>
      <c r="P2480" t="str">
        <f t="shared" si="193"/>
        <v>-</v>
      </c>
      <c r="Q2480" t="str">
        <f t="shared" si="191"/>
        <v>-</v>
      </c>
      <c r="R2480" t="str">
        <f t="shared" si="194"/>
        <v>-</v>
      </c>
    </row>
    <row r="2481" spans="1:18" x14ac:dyDescent="0.25">
      <c r="A2481">
        <v>272</v>
      </c>
      <c r="J2481">
        <v>2248059</v>
      </c>
      <c r="K2481">
        <v>2248676</v>
      </c>
      <c r="L2481" t="s">
        <v>5</v>
      </c>
      <c r="M2481" t="s">
        <v>25</v>
      </c>
      <c r="N2481" t="str">
        <f t="shared" si="195"/>
        <v>-</v>
      </c>
      <c r="O2481" t="str">
        <f t="shared" si="192"/>
        <v>-</v>
      </c>
      <c r="P2481" t="str">
        <f t="shared" si="193"/>
        <v>-</v>
      </c>
      <c r="Q2481" t="str">
        <f t="shared" si="191"/>
        <v>-</v>
      </c>
      <c r="R2481" t="str">
        <f t="shared" si="194"/>
        <v>-</v>
      </c>
    </row>
    <row r="2482" spans="1:18" x14ac:dyDescent="0.25">
      <c r="A2482">
        <v>272</v>
      </c>
      <c r="J2482">
        <v>2248873</v>
      </c>
      <c r="K2482">
        <v>2251551</v>
      </c>
      <c r="L2482" t="s">
        <v>5</v>
      </c>
      <c r="M2482" t="s">
        <v>88</v>
      </c>
      <c r="N2482" t="str">
        <f t="shared" si="195"/>
        <v>-</v>
      </c>
      <c r="O2482" t="str">
        <f t="shared" si="192"/>
        <v>-</v>
      </c>
      <c r="P2482" t="str">
        <f t="shared" si="193"/>
        <v>-</v>
      </c>
      <c r="Q2482" t="str">
        <f t="shared" si="191"/>
        <v>-</v>
      </c>
      <c r="R2482" t="str">
        <f t="shared" si="194"/>
        <v>-</v>
      </c>
    </row>
    <row r="2483" spans="1:18" x14ac:dyDescent="0.25">
      <c r="A2483">
        <v>272</v>
      </c>
      <c r="J2483">
        <v>2252028</v>
      </c>
      <c r="K2483">
        <v>2252675</v>
      </c>
      <c r="L2483" t="s">
        <v>5</v>
      </c>
      <c r="M2483" t="s">
        <v>25</v>
      </c>
      <c r="N2483" t="str">
        <f t="shared" si="195"/>
        <v>-</v>
      </c>
      <c r="O2483" t="str">
        <f t="shared" si="192"/>
        <v>-</v>
      </c>
      <c r="P2483" t="str">
        <f t="shared" si="193"/>
        <v>-</v>
      </c>
      <c r="Q2483" t="str">
        <f t="shared" si="191"/>
        <v>-</v>
      </c>
      <c r="R2483" t="str">
        <f t="shared" si="194"/>
        <v>-</v>
      </c>
    </row>
    <row r="2484" spans="1:18" x14ac:dyDescent="0.25">
      <c r="A2484">
        <v>272</v>
      </c>
      <c r="J2484">
        <v>2253037</v>
      </c>
      <c r="K2484">
        <v>2253396</v>
      </c>
      <c r="L2484" t="s">
        <v>5</v>
      </c>
      <c r="M2484" t="s">
        <v>88</v>
      </c>
      <c r="N2484" t="str">
        <f t="shared" si="195"/>
        <v>-</v>
      </c>
      <c r="O2484" t="str">
        <f t="shared" si="192"/>
        <v>-</v>
      </c>
      <c r="P2484" t="str">
        <f t="shared" si="193"/>
        <v>-</v>
      </c>
      <c r="Q2484" t="str">
        <f t="shared" si="191"/>
        <v>-</v>
      </c>
      <c r="R2484" t="str">
        <f t="shared" si="194"/>
        <v>-</v>
      </c>
    </row>
    <row r="2485" spans="1:18" x14ac:dyDescent="0.25">
      <c r="A2485">
        <v>272</v>
      </c>
      <c r="J2485">
        <v>2253323</v>
      </c>
      <c r="K2485">
        <v>2255071</v>
      </c>
      <c r="L2485" t="s">
        <v>5</v>
      </c>
      <c r="M2485" t="s">
        <v>25</v>
      </c>
      <c r="N2485">
        <f t="shared" si="195"/>
        <v>1</v>
      </c>
      <c r="O2485" t="str">
        <f t="shared" si="192"/>
        <v>-</v>
      </c>
      <c r="P2485">
        <f t="shared" si="193"/>
        <v>1</v>
      </c>
      <c r="Q2485">
        <f t="shared" si="191"/>
        <v>74</v>
      </c>
      <c r="R2485">
        <f t="shared" si="194"/>
        <v>1</v>
      </c>
    </row>
    <row r="2486" spans="1:18" x14ac:dyDescent="0.25">
      <c r="A2486">
        <v>272</v>
      </c>
      <c r="J2486">
        <v>2255193</v>
      </c>
      <c r="K2486">
        <v>2256113</v>
      </c>
      <c r="L2486" t="s">
        <v>5</v>
      </c>
      <c r="M2486" t="s">
        <v>25</v>
      </c>
      <c r="N2486" t="str">
        <f t="shared" si="195"/>
        <v>-</v>
      </c>
      <c r="O2486" t="str">
        <f t="shared" si="192"/>
        <v>-</v>
      </c>
      <c r="P2486" t="str">
        <f t="shared" si="193"/>
        <v>-</v>
      </c>
      <c r="Q2486" t="str">
        <f t="shared" si="191"/>
        <v>-</v>
      </c>
      <c r="R2486" t="str">
        <f t="shared" si="194"/>
        <v>-</v>
      </c>
    </row>
    <row r="2487" spans="1:18" x14ac:dyDescent="0.25">
      <c r="A2487">
        <v>273</v>
      </c>
      <c r="J2487">
        <v>2256128</v>
      </c>
      <c r="K2487">
        <v>2257036</v>
      </c>
      <c r="L2487" t="s">
        <v>5</v>
      </c>
      <c r="M2487" t="s">
        <v>25</v>
      </c>
      <c r="N2487" t="str">
        <f t="shared" si="195"/>
        <v>-</v>
      </c>
      <c r="O2487" t="str">
        <f t="shared" si="192"/>
        <v>-</v>
      </c>
      <c r="P2487" t="str">
        <f t="shared" si="193"/>
        <v>-</v>
      </c>
      <c r="Q2487" t="str">
        <f t="shared" si="191"/>
        <v>-</v>
      </c>
      <c r="R2487" t="str">
        <f t="shared" si="194"/>
        <v>-</v>
      </c>
    </row>
    <row r="2488" spans="1:18" x14ac:dyDescent="0.25">
      <c r="A2488">
        <v>273</v>
      </c>
      <c r="J2488">
        <v>2257048</v>
      </c>
      <c r="K2488">
        <v>2258055</v>
      </c>
      <c r="L2488" t="s">
        <v>5</v>
      </c>
      <c r="M2488" t="s">
        <v>25</v>
      </c>
      <c r="N2488" t="str">
        <f t="shared" si="195"/>
        <v>-</v>
      </c>
      <c r="O2488" t="str">
        <f t="shared" si="192"/>
        <v>-</v>
      </c>
      <c r="P2488" t="str">
        <f t="shared" si="193"/>
        <v>-</v>
      </c>
      <c r="Q2488" t="str">
        <f t="shared" si="191"/>
        <v>-</v>
      </c>
      <c r="R2488" t="str">
        <f t="shared" si="194"/>
        <v>-</v>
      </c>
    </row>
    <row r="2489" spans="1:18" x14ac:dyDescent="0.25">
      <c r="A2489">
        <v>273</v>
      </c>
      <c r="J2489">
        <v>2258052</v>
      </c>
      <c r="K2489">
        <v>2259056</v>
      </c>
      <c r="L2489" t="s">
        <v>5</v>
      </c>
      <c r="M2489" t="s">
        <v>25</v>
      </c>
      <c r="N2489">
        <f t="shared" si="195"/>
        <v>1</v>
      </c>
      <c r="O2489">
        <f t="shared" si="192"/>
        <v>1</v>
      </c>
      <c r="P2489" t="str">
        <f t="shared" si="193"/>
        <v>-</v>
      </c>
      <c r="Q2489">
        <f t="shared" si="191"/>
        <v>4</v>
      </c>
      <c r="R2489">
        <f t="shared" si="194"/>
        <v>2</v>
      </c>
    </row>
    <row r="2490" spans="1:18" x14ac:dyDescent="0.25">
      <c r="A2490">
        <v>273</v>
      </c>
      <c r="J2490">
        <v>2259104</v>
      </c>
      <c r="K2490">
        <v>2259940</v>
      </c>
      <c r="L2490" t="s">
        <v>5</v>
      </c>
      <c r="M2490" t="s">
        <v>25</v>
      </c>
      <c r="N2490" t="str">
        <f t="shared" si="195"/>
        <v>-</v>
      </c>
      <c r="O2490" t="str">
        <f t="shared" si="192"/>
        <v>-</v>
      </c>
      <c r="P2490" t="str">
        <f t="shared" si="193"/>
        <v>-</v>
      </c>
      <c r="Q2490" t="str">
        <f t="shared" si="191"/>
        <v>-</v>
      </c>
      <c r="R2490" t="str">
        <f t="shared" si="194"/>
        <v>-</v>
      </c>
    </row>
    <row r="2491" spans="1:18" x14ac:dyDescent="0.25">
      <c r="A2491">
        <v>273</v>
      </c>
      <c r="J2491">
        <v>2259988</v>
      </c>
      <c r="K2491">
        <v>2260317</v>
      </c>
      <c r="L2491" t="s">
        <v>5</v>
      </c>
      <c r="M2491" t="s">
        <v>88</v>
      </c>
      <c r="N2491" t="str">
        <f t="shared" si="195"/>
        <v>-</v>
      </c>
      <c r="O2491" t="str">
        <f t="shared" si="192"/>
        <v>-</v>
      </c>
      <c r="P2491" t="str">
        <f t="shared" si="193"/>
        <v>-</v>
      </c>
      <c r="Q2491" t="str">
        <f t="shared" si="191"/>
        <v>-</v>
      </c>
      <c r="R2491" t="str">
        <f t="shared" si="194"/>
        <v>-</v>
      </c>
    </row>
    <row r="2492" spans="1:18" x14ac:dyDescent="0.25">
      <c r="A2492">
        <v>273</v>
      </c>
      <c r="J2492">
        <v>2260351</v>
      </c>
      <c r="K2492">
        <v>2261811</v>
      </c>
      <c r="L2492" t="s">
        <v>5</v>
      </c>
      <c r="M2492" t="s">
        <v>88</v>
      </c>
      <c r="N2492" t="str">
        <f t="shared" si="195"/>
        <v>-</v>
      </c>
      <c r="O2492" t="str">
        <f t="shared" si="192"/>
        <v>-</v>
      </c>
      <c r="P2492" t="str">
        <f t="shared" si="193"/>
        <v>-</v>
      </c>
      <c r="Q2492" t="str">
        <f t="shared" si="191"/>
        <v>-</v>
      </c>
      <c r="R2492" t="str">
        <f t="shared" si="194"/>
        <v>-</v>
      </c>
    </row>
    <row r="2493" spans="1:18" x14ac:dyDescent="0.25">
      <c r="A2493">
        <v>273</v>
      </c>
      <c r="J2493">
        <v>2262171</v>
      </c>
      <c r="K2493">
        <v>2262467</v>
      </c>
      <c r="L2493" t="s">
        <v>5</v>
      </c>
      <c r="M2493" t="s">
        <v>88</v>
      </c>
      <c r="N2493" t="str">
        <f t="shared" si="195"/>
        <v>-</v>
      </c>
      <c r="O2493" t="str">
        <f t="shared" si="192"/>
        <v>-</v>
      </c>
      <c r="P2493" t="str">
        <f t="shared" si="193"/>
        <v>-</v>
      </c>
      <c r="Q2493" t="str">
        <f t="shared" si="191"/>
        <v>-</v>
      </c>
      <c r="R2493" t="str">
        <f t="shared" si="194"/>
        <v>-</v>
      </c>
    </row>
    <row r="2494" spans="1:18" x14ac:dyDescent="0.25">
      <c r="A2494">
        <v>273</v>
      </c>
      <c r="J2494">
        <v>2262691</v>
      </c>
      <c r="K2494">
        <v>2263413</v>
      </c>
      <c r="L2494" t="s">
        <v>5</v>
      </c>
      <c r="M2494" t="s">
        <v>25</v>
      </c>
      <c r="N2494" t="str">
        <f t="shared" si="195"/>
        <v>-</v>
      </c>
      <c r="O2494" t="str">
        <f t="shared" si="192"/>
        <v>-</v>
      </c>
      <c r="P2494" t="str">
        <f t="shared" si="193"/>
        <v>-</v>
      </c>
      <c r="Q2494" t="str">
        <f t="shared" si="191"/>
        <v>-</v>
      </c>
      <c r="R2494" t="str">
        <f t="shared" si="194"/>
        <v>-</v>
      </c>
    </row>
    <row r="2495" spans="1:18" x14ac:dyDescent="0.25">
      <c r="A2495">
        <v>273</v>
      </c>
      <c r="J2495">
        <v>2263473</v>
      </c>
      <c r="K2495">
        <v>2263874</v>
      </c>
      <c r="L2495" t="s">
        <v>5</v>
      </c>
      <c r="M2495" t="s">
        <v>88</v>
      </c>
      <c r="N2495" t="str">
        <f t="shared" si="195"/>
        <v>-</v>
      </c>
      <c r="O2495" t="str">
        <f t="shared" si="192"/>
        <v>-</v>
      </c>
      <c r="P2495" t="str">
        <f t="shared" si="193"/>
        <v>-</v>
      </c>
      <c r="Q2495" t="str">
        <f t="shared" si="191"/>
        <v>-</v>
      </c>
      <c r="R2495" t="str">
        <f t="shared" si="194"/>
        <v>-</v>
      </c>
    </row>
    <row r="2496" spans="1:18" x14ac:dyDescent="0.25">
      <c r="A2496">
        <v>274</v>
      </c>
      <c r="J2496">
        <v>2264035</v>
      </c>
      <c r="K2496">
        <v>2264574</v>
      </c>
      <c r="L2496" t="s">
        <v>5</v>
      </c>
      <c r="M2496" t="s">
        <v>88</v>
      </c>
      <c r="N2496" t="str">
        <f t="shared" si="195"/>
        <v>-</v>
      </c>
      <c r="O2496" t="str">
        <f t="shared" si="192"/>
        <v>-</v>
      </c>
      <c r="P2496" t="str">
        <f t="shared" si="193"/>
        <v>-</v>
      </c>
      <c r="Q2496" t="str">
        <f t="shared" si="191"/>
        <v>-</v>
      </c>
      <c r="R2496" t="str">
        <f t="shared" si="194"/>
        <v>-</v>
      </c>
    </row>
    <row r="2497" spans="1:18" x14ac:dyDescent="0.25">
      <c r="A2497">
        <v>274</v>
      </c>
      <c r="J2497">
        <v>2264631</v>
      </c>
      <c r="K2497">
        <v>2265374</v>
      </c>
      <c r="L2497" t="s">
        <v>5</v>
      </c>
      <c r="M2497" t="s">
        <v>88</v>
      </c>
      <c r="N2497" t="str">
        <f t="shared" si="195"/>
        <v>-</v>
      </c>
      <c r="O2497" t="str">
        <f t="shared" si="192"/>
        <v>-</v>
      </c>
      <c r="P2497" t="str">
        <f t="shared" si="193"/>
        <v>-</v>
      </c>
      <c r="Q2497" t="str">
        <f t="shared" si="191"/>
        <v>-</v>
      </c>
      <c r="R2497" t="str">
        <f t="shared" si="194"/>
        <v>-</v>
      </c>
    </row>
    <row r="2498" spans="1:18" x14ac:dyDescent="0.25">
      <c r="A2498">
        <v>274</v>
      </c>
      <c r="J2498">
        <v>2265400</v>
      </c>
      <c r="K2498">
        <v>2265804</v>
      </c>
      <c r="L2498" t="s">
        <v>5</v>
      </c>
      <c r="M2498" t="s">
        <v>88</v>
      </c>
      <c r="N2498" t="str">
        <f t="shared" si="195"/>
        <v>-</v>
      </c>
      <c r="O2498" t="str">
        <f t="shared" si="192"/>
        <v>-</v>
      </c>
      <c r="P2498" t="str">
        <f t="shared" si="193"/>
        <v>-</v>
      </c>
      <c r="Q2498" t="str">
        <f t="shared" ref="Q2498:Q2561" si="196">IF(N2498=1,K2497-J2498+1,"-")</f>
        <v>-</v>
      </c>
      <c r="R2498" t="str">
        <f t="shared" si="194"/>
        <v>-</v>
      </c>
    </row>
    <row r="2499" spans="1:18" x14ac:dyDescent="0.25">
      <c r="A2499">
        <v>274</v>
      </c>
      <c r="J2499">
        <v>2266140</v>
      </c>
      <c r="K2499">
        <v>2266778</v>
      </c>
      <c r="L2499" t="s">
        <v>5</v>
      </c>
      <c r="M2499" t="s">
        <v>25</v>
      </c>
      <c r="N2499" t="str">
        <f t="shared" si="195"/>
        <v>-</v>
      </c>
      <c r="O2499" t="str">
        <f t="shared" ref="O2499:O2562" si="197">IF(AND(N2499=1,M2499=M2498),1,"-")</f>
        <v>-</v>
      </c>
      <c r="P2499" t="str">
        <f t="shared" ref="P2499:P2562" si="198">IF(AND(N2499=1,M2499&lt;&gt;M2498),1,"-")</f>
        <v>-</v>
      </c>
      <c r="Q2499" t="str">
        <f t="shared" si="196"/>
        <v>-</v>
      </c>
      <c r="R2499" t="str">
        <f t="shared" ref="R2499:R2562" si="199">IFERROR(IF((IF(N2499=1,MOD(Q2499,3),"-"))=0,0,3-(IF(N2499=1,MOD(Q2499,3),"-"))), "-")</f>
        <v>-</v>
      </c>
    </row>
    <row r="2500" spans="1:18" x14ac:dyDescent="0.25">
      <c r="A2500">
        <v>274</v>
      </c>
      <c r="J2500">
        <v>2266860</v>
      </c>
      <c r="K2500">
        <v>2267738</v>
      </c>
      <c r="L2500" t="s">
        <v>5</v>
      </c>
      <c r="M2500" t="s">
        <v>88</v>
      </c>
      <c r="N2500" t="str">
        <f t="shared" ref="N2500:N2563" si="200">IF(J2500&lt;K2499,1,"-")</f>
        <v>-</v>
      </c>
      <c r="O2500" t="str">
        <f t="shared" si="197"/>
        <v>-</v>
      </c>
      <c r="P2500" t="str">
        <f t="shared" si="198"/>
        <v>-</v>
      </c>
      <c r="Q2500" t="str">
        <f t="shared" si="196"/>
        <v>-</v>
      </c>
      <c r="R2500" t="str">
        <f t="shared" si="199"/>
        <v>-</v>
      </c>
    </row>
    <row r="2501" spans="1:18" x14ac:dyDescent="0.25">
      <c r="A2501">
        <v>274</v>
      </c>
      <c r="J2501">
        <v>2267758</v>
      </c>
      <c r="K2501">
        <v>2268264</v>
      </c>
      <c r="L2501" t="s">
        <v>5</v>
      </c>
      <c r="M2501" t="s">
        <v>88</v>
      </c>
      <c r="N2501" t="str">
        <f t="shared" si="200"/>
        <v>-</v>
      </c>
      <c r="O2501" t="str">
        <f t="shared" si="197"/>
        <v>-</v>
      </c>
      <c r="P2501" t="str">
        <f t="shared" si="198"/>
        <v>-</v>
      </c>
      <c r="Q2501" t="str">
        <f t="shared" si="196"/>
        <v>-</v>
      </c>
      <c r="R2501" t="str">
        <f t="shared" si="199"/>
        <v>-</v>
      </c>
    </row>
    <row r="2502" spans="1:18" x14ac:dyDescent="0.25">
      <c r="A2502">
        <v>274</v>
      </c>
      <c r="J2502">
        <v>2268338</v>
      </c>
      <c r="K2502">
        <v>2268841</v>
      </c>
      <c r="L2502" t="s">
        <v>5</v>
      </c>
      <c r="M2502" t="s">
        <v>88</v>
      </c>
      <c r="N2502" t="str">
        <f t="shared" si="200"/>
        <v>-</v>
      </c>
      <c r="O2502" t="str">
        <f t="shared" si="197"/>
        <v>-</v>
      </c>
      <c r="P2502" t="str">
        <f t="shared" si="198"/>
        <v>-</v>
      </c>
      <c r="Q2502" t="str">
        <f t="shared" si="196"/>
        <v>-</v>
      </c>
      <c r="R2502" t="str">
        <f t="shared" si="199"/>
        <v>-</v>
      </c>
    </row>
    <row r="2503" spans="1:18" x14ac:dyDescent="0.25">
      <c r="A2503">
        <v>274</v>
      </c>
      <c r="J2503">
        <v>2268931</v>
      </c>
      <c r="K2503">
        <v>2269113</v>
      </c>
      <c r="L2503" t="s">
        <v>5</v>
      </c>
      <c r="M2503" t="s">
        <v>88</v>
      </c>
      <c r="N2503" t="str">
        <f t="shared" si="200"/>
        <v>-</v>
      </c>
      <c r="O2503" t="str">
        <f t="shared" si="197"/>
        <v>-</v>
      </c>
      <c r="P2503" t="str">
        <f t="shared" si="198"/>
        <v>-</v>
      </c>
      <c r="Q2503" t="str">
        <f t="shared" si="196"/>
        <v>-</v>
      </c>
      <c r="R2503" t="str">
        <f t="shared" si="199"/>
        <v>-</v>
      </c>
    </row>
    <row r="2504" spans="1:18" x14ac:dyDescent="0.25">
      <c r="A2504">
        <v>274</v>
      </c>
      <c r="J2504">
        <v>2269593</v>
      </c>
      <c r="K2504">
        <v>2270399</v>
      </c>
      <c r="L2504" t="s">
        <v>5</v>
      </c>
      <c r="M2504" t="s">
        <v>88</v>
      </c>
      <c r="N2504" t="str">
        <f t="shared" si="200"/>
        <v>-</v>
      </c>
      <c r="O2504" t="str">
        <f t="shared" si="197"/>
        <v>-</v>
      </c>
      <c r="P2504" t="str">
        <f t="shared" si="198"/>
        <v>-</v>
      </c>
      <c r="Q2504" t="str">
        <f t="shared" si="196"/>
        <v>-</v>
      </c>
      <c r="R2504" t="str">
        <f t="shared" si="199"/>
        <v>-</v>
      </c>
    </row>
    <row r="2505" spans="1:18" x14ac:dyDescent="0.25">
      <c r="A2505">
        <v>275</v>
      </c>
      <c r="J2505">
        <v>2270399</v>
      </c>
      <c r="K2505">
        <v>2271592</v>
      </c>
      <c r="L2505" t="s">
        <v>5</v>
      </c>
      <c r="M2505" t="s">
        <v>88</v>
      </c>
      <c r="N2505" t="str">
        <f t="shared" si="200"/>
        <v>-</v>
      </c>
      <c r="O2505" t="str">
        <f t="shared" si="197"/>
        <v>-</v>
      </c>
      <c r="P2505" t="str">
        <f t="shared" si="198"/>
        <v>-</v>
      </c>
      <c r="Q2505" t="str">
        <f t="shared" si="196"/>
        <v>-</v>
      </c>
      <c r="R2505" t="str">
        <f t="shared" si="199"/>
        <v>-</v>
      </c>
    </row>
    <row r="2506" spans="1:18" x14ac:dyDescent="0.25">
      <c r="A2506">
        <v>275</v>
      </c>
      <c r="J2506">
        <v>2271602</v>
      </c>
      <c r="K2506">
        <v>2272960</v>
      </c>
      <c r="L2506" t="s">
        <v>5</v>
      </c>
      <c r="M2506" t="s">
        <v>88</v>
      </c>
      <c r="N2506" t="str">
        <f t="shared" si="200"/>
        <v>-</v>
      </c>
      <c r="O2506" t="str">
        <f t="shared" si="197"/>
        <v>-</v>
      </c>
      <c r="P2506" t="str">
        <f t="shared" si="198"/>
        <v>-</v>
      </c>
      <c r="Q2506" t="str">
        <f t="shared" si="196"/>
        <v>-</v>
      </c>
      <c r="R2506" t="str">
        <f t="shared" si="199"/>
        <v>-</v>
      </c>
    </row>
    <row r="2507" spans="1:18" x14ac:dyDescent="0.25">
      <c r="A2507">
        <v>275</v>
      </c>
      <c r="J2507">
        <v>2272964</v>
      </c>
      <c r="K2507">
        <v>2274559</v>
      </c>
      <c r="L2507" t="s">
        <v>5</v>
      </c>
      <c r="M2507" t="s">
        <v>88</v>
      </c>
      <c r="N2507" t="str">
        <f t="shared" si="200"/>
        <v>-</v>
      </c>
      <c r="O2507" t="str">
        <f t="shared" si="197"/>
        <v>-</v>
      </c>
      <c r="P2507" t="str">
        <f t="shared" si="198"/>
        <v>-</v>
      </c>
      <c r="Q2507" t="str">
        <f t="shared" si="196"/>
        <v>-</v>
      </c>
      <c r="R2507" t="str">
        <f t="shared" si="199"/>
        <v>-</v>
      </c>
    </row>
    <row r="2508" spans="1:18" x14ac:dyDescent="0.25">
      <c r="A2508">
        <v>275</v>
      </c>
      <c r="J2508">
        <v>2274559</v>
      </c>
      <c r="K2508">
        <v>2276121</v>
      </c>
      <c r="L2508" t="s">
        <v>5</v>
      </c>
      <c r="M2508" t="s">
        <v>88</v>
      </c>
      <c r="N2508" t="str">
        <f t="shared" si="200"/>
        <v>-</v>
      </c>
      <c r="O2508" t="str">
        <f t="shared" si="197"/>
        <v>-</v>
      </c>
      <c r="P2508" t="str">
        <f t="shared" si="198"/>
        <v>-</v>
      </c>
      <c r="Q2508" t="str">
        <f t="shared" si="196"/>
        <v>-</v>
      </c>
      <c r="R2508" t="str">
        <f t="shared" si="199"/>
        <v>-</v>
      </c>
    </row>
    <row r="2509" spans="1:18" x14ac:dyDescent="0.25">
      <c r="A2509">
        <v>275</v>
      </c>
      <c r="J2509">
        <v>2276216</v>
      </c>
      <c r="K2509">
        <v>2276260</v>
      </c>
      <c r="L2509" t="s">
        <v>5</v>
      </c>
      <c r="M2509" t="s">
        <v>88</v>
      </c>
      <c r="N2509" t="str">
        <f t="shared" si="200"/>
        <v>-</v>
      </c>
      <c r="O2509" t="str">
        <f t="shared" si="197"/>
        <v>-</v>
      </c>
      <c r="P2509" t="str">
        <f t="shared" si="198"/>
        <v>-</v>
      </c>
      <c r="Q2509" t="str">
        <f t="shared" si="196"/>
        <v>-</v>
      </c>
      <c r="R2509" t="str">
        <f t="shared" si="199"/>
        <v>-</v>
      </c>
    </row>
    <row r="2510" spans="1:18" x14ac:dyDescent="0.25">
      <c r="A2510">
        <v>275</v>
      </c>
      <c r="J2510">
        <v>2276382</v>
      </c>
      <c r="K2510">
        <v>2277263</v>
      </c>
      <c r="L2510" t="s">
        <v>5</v>
      </c>
      <c r="M2510" t="s">
        <v>25</v>
      </c>
      <c r="N2510" t="str">
        <f t="shared" si="200"/>
        <v>-</v>
      </c>
      <c r="O2510" t="str">
        <f t="shared" si="197"/>
        <v>-</v>
      </c>
      <c r="P2510" t="str">
        <f t="shared" si="198"/>
        <v>-</v>
      </c>
      <c r="Q2510" t="str">
        <f t="shared" si="196"/>
        <v>-</v>
      </c>
      <c r="R2510" t="str">
        <f t="shared" si="199"/>
        <v>-</v>
      </c>
    </row>
    <row r="2511" spans="1:18" x14ac:dyDescent="0.25">
      <c r="A2511">
        <v>276</v>
      </c>
      <c r="J2511">
        <v>2277271</v>
      </c>
      <c r="K2511">
        <v>2277891</v>
      </c>
      <c r="L2511" t="s">
        <v>5</v>
      </c>
      <c r="M2511" t="s">
        <v>25</v>
      </c>
      <c r="N2511" t="str">
        <f t="shared" si="200"/>
        <v>-</v>
      </c>
      <c r="O2511" t="str">
        <f t="shared" si="197"/>
        <v>-</v>
      </c>
      <c r="P2511" t="str">
        <f t="shared" si="198"/>
        <v>-</v>
      </c>
      <c r="Q2511" t="str">
        <f t="shared" si="196"/>
        <v>-</v>
      </c>
      <c r="R2511" t="str">
        <f t="shared" si="199"/>
        <v>-</v>
      </c>
    </row>
    <row r="2512" spans="1:18" x14ac:dyDescent="0.25">
      <c r="A2512">
        <v>276</v>
      </c>
      <c r="J2512">
        <v>2277992</v>
      </c>
      <c r="K2512">
        <v>2278867</v>
      </c>
      <c r="L2512" t="s">
        <v>5</v>
      </c>
      <c r="M2512" t="s">
        <v>25</v>
      </c>
      <c r="N2512" t="str">
        <f t="shared" si="200"/>
        <v>-</v>
      </c>
      <c r="O2512" t="str">
        <f t="shared" si="197"/>
        <v>-</v>
      </c>
      <c r="P2512" t="str">
        <f t="shared" si="198"/>
        <v>-</v>
      </c>
      <c r="Q2512" t="str">
        <f t="shared" si="196"/>
        <v>-</v>
      </c>
      <c r="R2512" t="str">
        <f t="shared" si="199"/>
        <v>-</v>
      </c>
    </row>
    <row r="2513" spans="1:18" x14ac:dyDescent="0.25">
      <c r="A2513">
        <v>276</v>
      </c>
      <c r="J2513">
        <v>2278954</v>
      </c>
      <c r="K2513">
        <v>2279544</v>
      </c>
      <c r="L2513" t="s">
        <v>5</v>
      </c>
      <c r="M2513" t="s">
        <v>88</v>
      </c>
      <c r="N2513" t="str">
        <f t="shared" si="200"/>
        <v>-</v>
      </c>
      <c r="O2513" t="str">
        <f t="shared" si="197"/>
        <v>-</v>
      </c>
      <c r="P2513" t="str">
        <f t="shared" si="198"/>
        <v>-</v>
      </c>
      <c r="Q2513" t="str">
        <f t="shared" si="196"/>
        <v>-</v>
      </c>
      <c r="R2513" t="str">
        <f t="shared" si="199"/>
        <v>-</v>
      </c>
    </row>
    <row r="2514" spans="1:18" x14ac:dyDescent="0.25">
      <c r="A2514">
        <v>276</v>
      </c>
      <c r="J2514">
        <v>2279541</v>
      </c>
      <c r="K2514">
        <v>2280302</v>
      </c>
      <c r="L2514" t="s">
        <v>5</v>
      </c>
      <c r="M2514" t="s">
        <v>88</v>
      </c>
      <c r="N2514">
        <f t="shared" si="200"/>
        <v>1</v>
      </c>
      <c r="O2514">
        <f t="shared" si="197"/>
        <v>1</v>
      </c>
      <c r="P2514" t="str">
        <f t="shared" si="198"/>
        <v>-</v>
      </c>
      <c r="Q2514">
        <f t="shared" si="196"/>
        <v>4</v>
      </c>
      <c r="R2514">
        <f t="shared" si="199"/>
        <v>2</v>
      </c>
    </row>
    <row r="2515" spans="1:18" x14ac:dyDescent="0.25">
      <c r="A2515">
        <v>276</v>
      </c>
      <c r="J2515">
        <v>2280540</v>
      </c>
      <c r="K2515">
        <v>2281586</v>
      </c>
      <c r="L2515" t="s">
        <v>5</v>
      </c>
      <c r="M2515" t="s">
        <v>25</v>
      </c>
      <c r="N2515" t="str">
        <f t="shared" si="200"/>
        <v>-</v>
      </c>
      <c r="O2515" t="str">
        <f t="shared" si="197"/>
        <v>-</v>
      </c>
      <c r="P2515" t="str">
        <f t="shared" si="198"/>
        <v>-</v>
      </c>
      <c r="Q2515" t="str">
        <f t="shared" si="196"/>
        <v>-</v>
      </c>
      <c r="R2515" t="str">
        <f t="shared" si="199"/>
        <v>-</v>
      </c>
    </row>
    <row r="2516" spans="1:18" x14ac:dyDescent="0.25">
      <c r="A2516">
        <v>276</v>
      </c>
      <c r="J2516">
        <v>2281628</v>
      </c>
      <c r="K2516">
        <v>2281879</v>
      </c>
      <c r="L2516" t="s">
        <v>5</v>
      </c>
      <c r="M2516" t="s">
        <v>88</v>
      </c>
      <c r="N2516" t="str">
        <f t="shared" si="200"/>
        <v>-</v>
      </c>
      <c r="O2516" t="str">
        <f t="shared" si="197"/>
        <v>-</v>
      </c>
      <c r="P2516" t="str">
        <f t="shared" si="198"/>
        <v>-</v>
      </c>
      <c r="Q2516" t="str">
        <f t="shared" si="196"/>
        <v>-</v>
      </c>
      <c r="R2516" t="str">
        <f t="shared" si="199"/>
        <v>-</v>
      </c>
    </row>
    <row r="2517" spans="1:18" x14ac:dyDescent="0.25">
      <c r="A2517">
        <v>276</v>
      </c>
      <c r="J2517">
        <v>2282282</v>
      </c>
      <c r="K2517">
        <v>2284879</v>
      </c>
      <c r="L2517" t="s">
        <v>5</v>
      </c>
      <c r="M2517" t="s">
        <v>25</v>
      </c>
      <c r="N2517" t="str">
        <f t="shared" si="200"/>
        <v>-</v>
      </c>
      <c r="O2517" t="str">
        <f t="shared" si="197"/>
        <v>-</v>
      </c>
      <c r="P2517" t="str">
        <f t="shared" si="198"/>
        <v>-</v>
      </c>
      <c r="Q2517" t="str">
        <f t="shared" si="196"/>
        <v>-</v>
      </c>
      <c r="R2517" t="str">
        <f t="shared" si="199"/>
        <v>-</v>
      </c>
    </row>
    <row r="2518" spans="1:18" x14ac:dyDescent="0.25">
      <c r="A2518">
        <v>276</v>
      </c>
      <c r="J2518">
        <v>2284876</v>
      </c>
      <c r="K2518">
        <v>2285108</v>
      </c>
      <c r="L2518" t="s">
        <v>5</v>
      </c>
      <c r="M2518" t="s">
        <v>25</v>
      </c>
      <c r="N2518">
        <f t="shared" si="200"/>
        <v>1</v>
      </c>
      <c r="O2518">
        <f t="shared" si="197"/>
        <v>1</v>
      </c>
      <c r="P2518" t="str">
        <f t="shared" si="198"/>
        <v>-</v>
      </c>
      <c r="Q2518">
        <f t="shared" si="196"/>
        <v>4</v>
      </c>
      <c r="R2518">
        <f t="shared" si="199"/>
        <v>2</v>
      </c>
    </row>
    <row r="2519" spans="1:18" x14ac:dyDescent="0.25">
      <c r="A2519">
        <v>277</v>
      </c>
      <c r="J2519">
        <v>2285291</v>
      </c>
      <c r="K2519">
        <v>2286265</v>
      </c>
      <c r="L2519" t="s">
        <v>5</v>
      </c>
      <c r="M2519" t="s">
        <v>25</v>
      </c>
      <c r="N2519" t="str">
        <f t="shared" si="200"/>
        <v>-</v>
      </c>
      <c r="O2519" t="str">
        <f t="shared" si="197"/>
        <v>-</v>
      </c>
      <c r="P2519" t="str">
        <f t="shared" si="198"/>
        <v>-</v>
      </c>
      <c r="Q2519" t="str">
        <f t="shared" si="196"/>
        <v>-</v>
      </c>
      <c r="R2519" t="str">
        <f t="shared" si="199"/>
        <v>-</v>
      </c>
    </row>
    <row r="2520" spans="1:18" x14ac:dyDescent="0.25">
      <c r="A2520">
        <v>277</v>
      </c>
      <c r="J2520">
        <v>2286558</v>
      </c>
      <c r="K2520">
        <v>2286686</v>
      </c>
      <c r="L2520" t="s">
        <v>5</v>
      </c>
      <c r="M2520" t="s">
        <v>25</v>
      </c>
      <c r="N2520" t="str">
        <f t="shared" si="200"/>
        <v>-</v>
      </c>
      <c r="O2520" t="str">
        <f t="shared" si="197"/>
        <v>-</v>
      </c>
      <c r="P2520" t="str">
        <f t="shared" si="198"/>
        <v>-</v>
      </c>
      <c r="Q2520" t="str">
        <f t="shared" si="196"/>
        <v>-</v>
      </c>
      <c r="R2520" t="str">
        <f t="shared" si="199"/>
        <v>-</v>
      </c>
    </row>
    <row r="2521" spans="1:18" x14ac:dyDescent="0.25">
      <c r="A2521">
        <v>277</v>
      </c>
      <c r="J2521">
        <v>2286687</v>
      </c>
      <c r="K2521">
        <v>2286857</v>
      </c>
      <c r="L2521" t="s">
        <v>5</v>
      </c>
      <c r="M2521" t="s">
        <v>25</v>
      </c>
      <c r="N2521" t="str">
        <f t="shared" si="200"/>
        <v>-</v>
      </c>
      <c r="O2521" t="str">
        <f t="shared" si="197"/>
        <v>-</v>
      </c>
      <c r="P2521" t="str">
        <f t="shared" si="198"/>
        <v>-</v>
      </c>
      <c r="Q2521" t="str">
        <f t="shared" si="196"/>
        <v>-</v>
      </c>
      <c r="R2521" t="str">
        <f t="shared" si="199"/>
        <v>-</v>
      </c>
    </row>
    <row r="2522" spans="1:18" x14ac:dyDescent="0.25">
      <c r="A2522">
        <v>277</v>
      </c>
      <c r="J2522">
        <v>2287085</v>
      </c>
      <c r="K2522">
        <v>2287270</v>
      </c>
      <c r="L2522" t="s">
        <v>5</v>
      </c>
      <c r="M2522" t="s">
        <v>25</v>
      </c>
      <c r="N2522" t="str">
        <f t="shared" si="200"/>
        <v>-</v>
      </c>
      <c r="O2522" t="str">
        <f t="shared" si="197"/>
        <v>-</v>
      </c>
      <c r="P2522" t="str">
        <f t="shared" si="198"/>
        <v>-</v>
      </c>
      <c r="Q2522" t="str">
        <f t="shared" si="196"/>
        <v>-</v>
      </c>
      <c r="R2522" t="str">
        <f t="shared" si="199"/>
        <v>-</v>
      </c>
    </row>
    <row r="2523" spans="1:18" x14ac:dyDescent="0.25">
      <c r="A2523">
        <v>277</v>
      </c>
      <c r="J2523">
        <v>2287242</v>
      </c>
      <c r="K2523">
        <v>2289917</v>
      </c>
      <c r="L2523" t="s">
        <v>5</v>
      </c>
      <c r="M2523" t="s">
        <v>25</v>
      </c>
      <c r="N2523">
        <f t="shared" si="200"/>
        <v>1</v>
      </c>
      <c r="O2523">
        <f t="shared" si="197"/>
        <v>1</v>
      </c>
      <c r="P2523" t="str">
        <f t="shared" si="198"/>
        <v>-</v>
      </c>
      <c r="Q2523">
        <f t="shared" si="196"/>
        <v>29</v>
      </c>
      <c r="R2523">
        <f t="shared" si="199"/>
        <v>1</v>
      </c>
    </row>
    <row r="2524" spans="1:18" x14ac:dyDescent="0.25">
      <c r="A2524">
        <v>277</v>
      </c>
      <c r="J2524">
        <v>2289973</v>
      </c>
      <c r="K2524">
        <v>2290563</v>
      </c>
      <c r="L2524" t="s">
        <v>5</v>
      </c>
      <c r="M2524" t="s">
        <v>88</v>
      </c>
      <c r="N2524" t="str">
        <f t="shared" si="200"/>
        <v>-</v>
      </c>
      <c r="O2524" t="str">
        <f t="shared" si="197"/>
        <v>-</v>
      </c>
      <c r="P2524" t="str">
        <f t="shared" si="198"/>
        <v>-</v>
      </c>
      <c r="Q2524" t="str">
        <f t="shared" si="196"/>
        <v>-</v>
      </c>
      <c r="R2524" t="str">
        <f t="shared" si="199"/>
        <v>-</v>
      </c>
    </row>
    <row r="2525" spans="1:18" x14ac:dyDescent="0.25">
      <c r="A2525">
        <v>278</v>
      </c>
      <c r="J2525">
        <v>2290759</v>
      </c>
      <c r="K2525">
        <v>2291523</v>
      </c>
      <c r="L2525" t="s">
        <v>5</v>
      </c>
      <c r="M2525" t="s">
        <v>25</v>
      </c>
      <c r="N2525" t="str">
        <f t="shared" si="200"/>
        <v>-</v>
      </c>
      <c r="O2525" t="str">
        <f t="shared" si="197"/>
        <v>-</v>
      </c>
      <c r="P2525" t="str">
        <f t="shared" si="198"/>
        <v>-</v>
      </c>
      <c r="Q2525" t="str">
        <f t="shared" si="196"/>
        <v>-</v>
      </c>
      <c r="R2525" t="str">
        <f t="shared" si="199"/>
        <v>-</v>
      </c>
    </row>
    <row r="2526" spans="1:18" x14ac:dyDescent="0.25">
      <c r="A2526">
        <v>278</v>
      </c>
      <c r="J2526">
        <v>2291468</v>
      </c>
      <c r="K2526">
        <v>2291689</v>
      </c>
      <c r="L2526" t="s">
        <v>5</v>
      </c>
      <c r="M2526" t="s">
        <v>88</v>
      </c>
      <c r="N2526">
        <f t="shared" si="200"/>
        <v>1</v>
      </c>
      <c r="O2526" t="str">
        <f t="shared" si="197"/>
        <v>-</v>
      </c>
      <c r="P2526">
        <f t="shared" si="198"/>
        <v>1</v>
      </c>
      <c r="Q2526">
        <f t="shared" si="196"/>
        <v>56</v>
      </c>
      <c r="R2526">
        <f t="shared" si="199"/>
        <v>1</v>
      </c>
    </row>
    <row r="2527" spans="1:18" x14ac:dyDescent="0.25">
      <c r="A2527">
        <v>278</v>
      </c>
      <c r="J2527">
        <v>2291673</v>
      </c>
      <c r="K2527">
        <v>2291981</v>
      </c>
      <c r="L2527" t="s">
        <v>5</v>
      </c>
      <c r="M2527" t="s">
        <v>25</v>
      </c>
      <c r="N2527">
        <f t="shared" si="200"/>
        <v>1</v>
      </c>
      <c r="O2527" t="str">
        <f t="shared" si="197"/>
        <v>-</v>
      </c>
      <c r="P2527">
        <f t="shared" si="198"/>
        <v>1</v>
      </c>
      <c r="Q2527">
        <f t="shared" si="196"/>
        <v>17</v>
      </c>
      <c r="R2527">
        <f t="shared" si="199"/>
        <v>1</v>
      </c>
    </row>
    <row r="2528" spans="1:18" x14ac:dyDescent="0.25">
      <c r="A2528">
        <v>278</v>
      </c>
      <c r="J2528">
        <v>2291988</v>
      </c>
      <c r="K2528">
        <v>2293157</v>
      </c>
      <c r="L2528" t="s">
        <v>5</v>
      </c>
      <c r="M2528" t="s">
        <v>25</v>
      </c>
      <c r="N2528" t="str">
        <f t="shared" si="200"/>
        <v>-</v>
      </c>
      <c r="O2528" t="str">
        <f t="shared" si="197"/>
        <v>-</v>
      </c>
      <c r="P2528" t="str">
        <f t="shared" si="198"/>
        <v>-</v>
      </c>
      <c r="Q2528" t="str">
        <f t="shared" si="196"/>
        <v>-</v>
      </c>
      <c r="R2528" t="str">
        <f t="shared" si="199"/>
        <v>-</v>
      </c>
    </row>
    <row r="2529" spans="1:18" x14ac:dyDescent="0.25">
      <c r="A2529">
        <v>278</v>
      </c>
      <c r="J2529">
        <v>2293348</v>
      </c>
      <c r="K2529">
        <v>2294085</v>
      </c>
      <c r="L2529" t="s">
        <v>5</v>
      </c>
      <c r="M2529" t="s">
        <v>25</v>
      </c>
      <c r="N2529" t="str">
        <f t="shared" si="200"/>
        <v>-</v>
      </c>
      <c r="O2529" t="str">
        <f t="shared" si="197"/>
        <v>-</v>
      </c>
      <c r="P2529" t="str">
        <f t="shared" si="198"/>
        <v>-</v>
      </c>
      <c r="Q2529" t="str">
        <f t="shared" si="196"/>
        <v>-</v>
      </c>
      <c r="R2529" t="str">
        <f t="shared" si="199"/>
        <v>-</v>
      </c>
    </row>
    <row r="2530" spans="1:18" x14ac:dyDescent="0.25">
      <c r="A2530">
        <v>278</v>
      </c>
      <c r="J2530">
        <v>2294085</v>
      </c>
      <c r="K2530">
        <v>2294411</v>
      </c>
      <c r="L2530" t="s">
        <v>5</v>
      </c>
      <c r="M2530" t="s">
        <v>25</v>
      </c>
      <c r="N2530" t="str">
        <f t="shared" si="200"/>
        <v>-</v>
      </c>
      <c r="O2530" t="str">
        <f t="shared" si="197"/>
        <v>-</v>
      </c>
      <c r="P2530" t="str">
        <f t="shared" si="198"/>
        <v>-</v>
      </c>
      <c r="Q2530" t="str">
        <f t="shared" si="196"/>
        <v>-</v>
      </c>
      <c r="R2530" t="str">
        <f t="shared" si="199"/>
        <v>-</v>
      </c>
    </row>
    <row r="2531" spans="1:18" x14ac:dyDescent="0.25">
      <c r="A2531">
        <v>278</v>
      </c>
      <c r="J2531">
        <v>2294531</v>
      </c>
      <c r="K2531">
        <v>2294749</v>
      </c>
      <c r="L2531" t="s">
        <v>5</v>
      </c>
      <c r="M2531" t="s">
        <v>88</v>
      </c>
      <c r="N2531" t="str">
        <f t="shared" si="200"/>
        <v>-</v>
      </c>
      <c r="O2531" t="str">
        <f t="shared" si="197"/>
        <v>-</v>
      </c>
      <c r="P2531" t="str">
        <f t="shared" si="198"/>
        <v>-</v>
      </c>
      <c r="Q2531" t="str">
        <f t="shared" si="196"/>
        <v>-</v>
      </c>
      <c r="R2531" t="str">
        <f t="shared" si="199"/>
        <v>-</v>
      </c>
    </row>
    <row r="2532" spans="1:18" x14ac:dyDescent="0.25">
      <c r="A2532">
        <v>278</v>
      </c>
      <c r="J2532">
        <v>2295008</v>
      </c>
      <c r="K2532">
        <v>2295760</v>
      </c>
      <c r="L2532" t="s">
        <v>5</v>
      </c>
      <c r="M2532" t="s">
        <v>88</v>
      </c>
      <c r="N2532" t="str">
        <f t="shared" si="200"/>
        <v>-</v>
      </c>
      <c r="O2532" t="str">
        <f t="shared" si="197"/>
        <v>-</v>
      </c>
      <c r="P2532" t="str">
        <f t="shared" si="198"/>
        <v>-</v>
      </c>
      <c r="Q2532" t="str">
        <f t="shared" si="196"/>
        <v>-</v>
      </c>
      <c r="R2532" t="str">
        <f t="shared" si="199"/>
        <v>-</v>
      </c>
    </row>
    <row r="2533" spans="1:18" x14ac:dyDescent="0.25">
      <c r="A2533">
        <v>278</v>
      </c>
      <c r="J2533">
        <v>2295847</v>
      </c>
      <c r="K2533">
        <v>2296026</v>
      </c>
      <c r="L2533" t="s">
        <v>5</v>
      </c>
      <c r="M2533" t="s">
        <v>88</v>
      </c>
      <c r="N2533" t="str">
        <f t="shared" si="200"/>
        <v>-</v>
      </c>
      <c r="O2533" t="str">
        <f t="shared" si="197"/>
        <v>-</v>
      </c>
      <c r="P2533" t="str">
        <f t="shared" si="198"/>
        <v>-</v>
      </c>
      <c r="Q2533" t="str">
        <f t="shared" si="196"/>
        <v>-</v>
      </c>
      <c r="R2533" t="str">
        <f t="shared" si="199"/>
        <v>-</v>
      </c>
    </row>
    <row r="2534" spans="1:18" x14ac:dyDescent="0.25">
      <c r="A2534">
        <v>279</v>
      </c>
      <c r="J2534">
        <v>2296148</v>
      </c>
      <c r="K2534">
        <v>2298130</v>
      </c>
      <c r="L2534" t="s">
        <v>5</v>
      </c>
      <c r="M2534" t="s">
        <v>88</v>
      </c>
      <c r="N2534" t="str">
        <f t="shared" si="200"/>
        <v>-</v>
      </c>
      <c r="O2534" t="str">
        <f t="shared" si="197"/>
        <v>-</v>
      </c>
      <c r="P2534" t="str">
        <f t="shared" si="198"/>
        <v>-</v>
      </c>
      <c r="Q2534" t="str">
        <f t="shared" si="196"/>
        <v>-</v>
      </c>
      <c r="R2534" t="str">
        <f t="shared" si="199"/>
        <v>-</v>
      </c>
    </row>
    <row r="2535" spans="1:18" x14ac:dyDescent="0.25">
      <c r="A2535">
        <v>279</v>
      </c>
      <c r="J2535">
        <v>2298145</v>
      </c>
      <c r="K2535">
        <v>2298366</v>
      </c>
      <c r="L2535" t="s">
        <v>5</v>
      </c>
      <c r="M2535" t="s">
        <v>88</v>
      </c>
      <c r="N2535" t="str">
        <f t="shared" si="200"/>
        <v>-</v>
      </c>
      <c r="O2535" t="str">
        <f t="shared" si="197"/>
        <v>-</v>
      </c>
      <c r="P2535" t="str">
        <f t="shared" si="198"/>
        <v>-</v>
      </c>
      <c r="Q2535" t="str">
        <f t="shared" si="196"/>
        <v>-</v>
      </c>
      <c r="R2535" t="str">
        <f t="shared" si="199"/>
        <v>-</v>
      </c>
    </row>
    <row r="2536" spans="1:18" x14ac:dyDescent="0.25">
      <c r="A2536">
        <v>279</v>
      </c>
      <c r="J2536">
        <v>2298392</v>
      </c>
      <c r="K2536">
        <v>2300326</v>
      </c>
      <c r="L2536" t="s">
        <v>5</v>
      </c>
      <c r="M2536" t="s">
        <v>88</v>
      </c>
      <c r="N2536" t="str">
        <f t="shared" si="200"/>
        <v>-</v>
      </c>
      <c r="O2536" t="str">
        <f t="shared" si="197"/>
        <v>-</v>
      </c>
      <c r="P2536" t="str">
        <f t="shared" si="198"/>
        <v>-</v>
      </c>
      <c r="Q2536" t="str">
        <f t="shared" si="196"/>
        <v>-</v>
      </c>
      <c r="R2536" t="str">
        <f t="shared" si="199"/>
        <v>-</v>
      </c>
    </row>
    <row r="2537" spans="1:18" x14ac:dyDescent="0.25">
      <c r="A2537">
        <v>280</v>
      </c>
      <c r="J2537">
        <v>2300415</v>
      </c>
      <c r="K2537">
        <v>2301548</v>
      </c>
      <c r="L2537" t="s">
        <v>5</v>
      </c>
      <c r="M2537" t="s">
        <v>88</v>
      </c>
      <c r="N2537" t="str">
        <f t="shared" si="200"/>
        <v>-</v>
      </c>
      <c r="O2537" t="str">
        <f t="shared" si="197"/>
        <v>-</v>
      </c>
      <c r="P2537" t="str">
        <f t="shared" si="198"/>
        <v>-</v>
      </c>
      <c r="Q2537" t="str">
        <f t="shared" si="196"/>
        <v>-</v>
      </c>
      <c r="R2537" t="str">
        <f t="shared" si="199"/>
        <v>-</v>
      </c>
    </row>
    <row r="2538" spans="1:18" x14ac:dyDescent="0.25">
      <c r="A2538">
        <v>280</v>
      </c>
      <c r="J2538">
        <v>2301748</v>
      </c>
      <c r="K2538">
        <v>2302536</v>
      </c>
      <c r="L2538" t="s">
        <v>5</v>
      </c>
      <c r="M2538" t="s">
        <v>88</v>
      </c>
      <c r="N2538" t="str">
        <f t="shared" si="200"/>
        <v>-</v>
      </c>
      <c r="O2538" t="str">
        <f t="shared" si="197"/>
        <v>-</v>
      </c>
      <c r="P2538" t="str">
        <f t="shared" si="198"/>
        <v>-</v>
      </c>
      <c r="Q2538" t="str">
        <f t="shared" si="196"/>
        <v>-</v>
      </c>
      <c r="R2538" t="str">
        <f t="shared" si="199"/>
        <v>-</v>
      </c>
    </row>
    <row r="2539" spans="1:18" x14ac:dyDescent="0.25">
      <c r="A2539">
        <v>280</v>
      </c>
      <c r="J2539">
        <v>2302654</v>
      </c>
      <c r="K2539">
        <v>2302953</v>
      </c>
      <c r="L2539" t="s">
        <v>5</v>
      </c>
      <c r="M2539" t="s">
        <v>88</v>
      </c>
      <c r="N2539" t="str">
        <f t="shared" si="200"/>
        <v>-</v>
      </c>
      <c r="O2539" t="str">
        <f t="shared" si="197"/>
        <v>-</v>
      </c>
      <c r="P2539" t="str">
        <f t="shared" si="198"/>
        <v>-</v>
      </c>
      <c r="Q2539" t="str">
        <f t="shared" si="196"/>
        <v>-</v>
      </c>
      <c r="R2539" t="str">
        <f t="shared" si="199"/>
        <v>-</v>
      </c>
    </row>
    <row r="2540" spans="1:18" x14ac:dyDescent="0.25">
      <c r="A2540">
        <v>280</v>
      </c>
      <c r="J2540">
        <v>2302928</v>
      </c>
      <c r="K2540">
        <v>2303107</v>
      </c>
      <c r="L2540" t="s">
        <v>5</v>
      </c>
      <c r="M2540" t="s">
        <v>88</v>
      </c>
      <c r="N2540">
        <f t="shared" si="200"/>
        <v>1</v>
      </c>
      <c r="O2540">
        <f t="shared" si="197"/>
        <v>1</v>
      </c>
      <c r="P2540" t="str">
        <f t="shared" si="198"/>
        <v>-</v>
      </c>
      <c r="Q2540">
        <f t="shared" si="196"/>
        <v>26</v>
      </c>
      <c r="R2540">
        <f t="shared" si="199"/>
        <v>1</v>
      </c>
    </row>
    <row r="2541" spans="1:18" x14ac:dyDescent="0.25">
      <c r="A2541">
        <v>280</v>
      </c>
      <c r="J2541">
        <v>2303142</v>
      </c>
      <c r="K2541">
        <v>2304515</v>
      </c>
      <c r="L2541" t="s">
        <v>5</v>
      </c>
      <c r="M2541" t="s">
        <v>25</v>
      </c>
      <c r="N2541" t="str">
        <f t="shared" si="200"/>
        <v>-</v>
      </c>
      <c r="O2541" t="str">
        <f t="shared" si="197"/>
        <v>-</v>
      </c>
      <c r="P2541" t="str">
        <f t="shared" si="198"/>
        <v>-</v>
      </c>
      <c r="Q2541" t="str">
        <f t="shared" si="196"/>
        <v>-</v>
      </c>
      <c r="R2541" t="str">
        <f t="shared" si="199"/>
        <v>-</v>
      </c>
    </row>
    <row r="2542" spans="1:18" x14ac:dyDescent="0.25">
      <c r="A2542">
        <v>280</v>
      </c>
      <c r="J2542">
        <v>2304982</v>
      </c>
      <c r="K2542">
        <v>2305689</v>
      </c>
      <c r="L2542" t="s">
        <v>5</v>
      </c>
      <c r="M2542" t="s">
        <v>25</v>
      </c>
      <c r="N2542" t="str">
        <f t="shared" si="200"/>
        <v>-</v>
      </c>
      <c r="O2542" t="str">
        <f t="shared" si="197"/>
        <v>-</v>
      </c>
      <c r="P2542" t="str">
        <f t="shared" si="198"/>
        <v>-</v>
      </c>
      <c r="Q2542" t="str">
        <f t="shared" si="196"/>
        <v>-</v>
      </c>
      <c r="R2542" t="str">
        <f t="shared" si="199"/>
        <v>-</v>
      </c>
    </row>
    <row r="2543" spans="1:18" x14ac:dyDescent="0.25">
      <c r="A2543">
        <v>280</v>
      </c>
      <c r="J2543">
        <v>2305705</v>
      </c>
      <c r="K2543">
        <v>2306511</v>
      </c>
      <c r="L2543" t="s">
        <v>5</v>
      </c>
      <c r="M2543" t="s">
        <v>88</v>
      </c>
      <c r="N2543" t="str">
        <f t="shared" si="200"/>
        <v>-</v>
      </c>
      <c r="O2543" t="str">
        <f t="shared" si="197"/>
        <v>-</v>
      </c>
      <c r="P2543" t="str">
        <f t="shared" si="198"/>
        <v>-</v>
      </c>
      <c r="Q2543" t="str">
        <f t="shared" si="196"/>
        <v>-</v>
      </c>
      <c r="R2543" t="str">
        <f t="shared" si="199"/>
        <v>-</v>
      </c>
    </row>
    <row r="2544" spans="1:18" x14ac:dyDescent="0.25">
      <c r="A2544">
        <v>281</v>
      </c>
      <c r="J2544">
        <v>2306513</v>
      </c>
      <c r="K2544">
        <v>2307505</v>
      </c>
      <c r="L2544" t="s">
        <v>5</v>
      </c>
      <c r="M2544" t="s">
        <v>88</v>
      </c>
      <c r="N2544" t="str">
        <f t="shared" si="200"/>
        <v>-</v>
      </c>
      <c r="O2544" t="str">
        <f t="shared" si="197"/>
        <v>-</v>
      </c>
      <c r="P2544" t="str">
        <f t="shared" si="198"/>
        <v>-</v>
      </c>
      <c r="Q2544" t="str">
        <f t="shared" si="196"/>
        <v>-</v>
      </c>
      <c r="R2544" t="str">
        <f t="shared" si="199"/>
        <v>-</v>
      </c>
    </row>
    <row r="2545" spans="1:18" x14ac:dyDescent="0.25">
      <c r="A2545">
        <v>281</v>
      </c>
      <c r="J2545">
        <v>2307505</v>
      </c>
      <c r="K2545">
        <v>2308395</v>
      </c>
      <c r="L2545" t="s">
        <v>5</v>
      </c>
      <c r="M2545" t="s">
        <v>88</v>
      </c>
      <c r="N2545" t="str">
        <f t="shared" si="200"/>
        <v>-</v>
      </c>
      <c r="O2545" t="str">
        <f t="shared" si="197"/>
        <v>-</v>
      </c>
      <c r="P2545" t="str">
        <f t="shared" si="198"/>
        <v>-</v>
      </c>
      <c r="Q2545" t="str">
        <f t="shared" si="196"/>
        <v>-</v>
      </c>
      <c r="R2545" t="str">
        <f t="shared" si="199"/>
        <v>-</v>
      </c>
    </row>
    <row r="2546" spans="1:18" x14ac:dyDescent="0.25">
      <c r="A2546">
        <v>281</v>
      </c>
      <c r="J2546">
        <v>2308382</v>
      </c>
      <c r="K2546">
        <v>2309347</v>
      </c>
      <c r="L2546" t="s">
        <v>5</v>
      </c>
      <c r="M2546" t="s">
        <v>88</v>
      </c>
      <c r="N2546">
        <f t="shared" si="200"/>
        <v>1</v>
      </c>
      <c r="O2546">
        <f t="shared" si="197"/>
        <v>1</v>
      </c>
      <c r="P2546" t="str">
        <f t="shared" si="198"/>
        <v>-</v>
      </c>
      <c r="Q2546">
        <f t="shared" si="196"/>
        <v>14</v>
      </c>
      <c r="R2546">
        <f t="shared" si="199"/>
        <v>1</v>
      </c>
    </row>
    <row r="2547" spans="1:18" x14ac:dyDescent="0.25">
      <c r="A2547">
        <v>281</v>
      </c>
      <c r="J2547">
        <v>2309344</v>
      </c>
      <c r="K2547">
        <v>2310993</v>
      </c>
      <c r="L2547" t="s">
        <v>5</v>
      </c>
      <c r="M2547" t="s">
        <v>88</v>
      </c>
      <c r="N2547">
        <f t="shared" si="200"/>
        <v>1</v>
      </c>
      <c r="O2547">
        <f t="shared" si="197"/>
        <v>1</v>
      </c>
      <c r="P2547" t="str">
        <f t="shared" si="198"/>
        <v>-</v>
      </c>
      <c r="Q2547">
        <f t="shared" si="196"/>
        <v>4</v>
      </c>
      <c r="R2547">
        <f t="shared" si="199"/>
        <v>2</v>
      </c>
    </row>
    <row r="2548" spans="1:18" x14ac:dyDescent="0.25">
      <c r="A2548">
        <v>281</v>
      </c>
      <c r="J2548">
        <v>2311105</v>
      </c>
      <c r="K2548">
        <v>2312085</v>
      </c>
      <c r="L2548" t="s">
        <v>5</v>
      </c>
      <c r="M2548" t="s">
        <v>88</v>
      </c>
      <c r="N2548" t="str">
        <f t="shared" si="200"/>
        <v>-</v>
      </c>
      <c r="O2548" t="str">
        <f t="shared" si="197"/>
        <v>-</v>
      </c>
      <c r="P2548" t="str">
        <f t="shared" si="198"/>
        <v>-</v>
      </c>
      <c r="Q2548" t="str">
        <f t="shared" si="196"/>
        <v>-</v>
      </c>
      <c r="R2548" t="str">
        <f t="shared" si="199"/>
        <v>-</v>
      </c>
    </row>
    <row r="2549" spans="1:18" x14ac:dyDescent="0.25">
      <c r="A2549">
        <v>281</v>
      </c>
      <c r="J2549">
        <v>2312256</v>
      </c>
      <c r="K2549">
        <v>2312924</v>
      </c>
      <c r="L2549" t="s">
        <v>5</v>
      </c>
      <c r="M2549" t="s">
        <v>25</v>
      </c>
      <c r="N2549" t="str">
        <f t="shared" si="200"/>
        <v>-</v>
      </c>
      <c r="O2549" t="str">
        <f t="shared" si="197"/>
        <v>-</v>
      </c>
      <c r="P2549" t="str">
        <f t="shared" si="198"/>
        <v>-</v>
      </c>
      <c r="Q2549" t="str">
        <f t="shared" si="196"/>
        <v>-</v>
      </c>
      <c r="R2549" t="str">
        <f t="shared" si="199"/>
        <v>-</v>
      </c>
    </row>
    <row r="2550" spans="1:18" x14ac:dyDescent="0.25">
      <c r="A2550">
        <v>281</v>
      </c>
      <c r="J2550">
        <v>2312984</v>
      </c>
      <c r="K2550">
        <v>2313208</v>
      </c>
      <c r="L2550" t="s">
        <v>5</v>
      </c>
      <c r="M2550" t="s">
        <v>25</v>
      </c>
      <c r="N2550" t="str">
        <f t="shared" si="200"/>
        <v>-</v>
      </c>
      <c r="O2550" t="str">
        <f t="shared" si="197"/>
        <v>-</v>
      </c>
      <c r="P2550" t="str">
        <f t="shared" si="198"/>
        <v>-</v>
      </c>
      <c r="Q2550" t="str">
        <f t="shared" si="196"/>
        <v>-</v>
      </c>
      <c r="R2550" t="str">
        <f t="shared" si="199"/>
        <v>-</v>
      </c>
    </row>
    <row r="2551" spans="1:18" x14ac:dyDescent="0.25">
      <c r="A2551">
        <v>281</v>
      </c>
      <c r="J2551">
        <v>2313208</v>
      </c>
      <c r="K2551">
        <v>2313567</v>
      </c>
      <c r="L2551" t="s">
        <v>5</v>
      </c>
      <c r="M2551" t="s">
        <v>25</v>
      </c>
      <c r="N2551" t="str">
        <f t="shared" si="200"/>
        <v>-</v>
      </c>
      <c r="O2551" t="str">
        <f t="shared" si="197"/>
        <v>-</v>
      </c>
      <c r="P2551" t="str">
        <f t="shared" si="198"/>
        <v>-</v>
      </c>
      <c r="Q2551" t="str">
        <f t="shared" si="196"/>
        <v>-</v>
      </c>
      <c r="R2551" t="str">
        <f t="shared" si="199"/>
        <v>-</v>
      </c>
    </row>
    <row r="2552" spans="1:18" x14ac:dyDescent="0.25">
      <c r="A2552">
        <v>281</v>
      </c>
      <c r="J2552">
        <v>2313590</v>
      </c>
      <c r="K2552">
        <v>2313808</v>
      </c>
      <c r="L2552" t="s">
        <v>5</v>
      </c>
      <c r="M2552" t="s">
        <v>25</v>
      </c>
      <c r="N2552" t="str">
        <f t="shared" si="200"/>
        <v>-</v>
      </c>
      <c r="O2552" t="str">
        <f t="shared" si="197"/>
        <v>-</v>
      </c>
      <c r="P2552" t="str">
        <f t="shared" si="198"/>
        <v>-</v>
      </c>
      <c r="Q2552" t="str">
        <f t="shared" si="196"/>
        <v>-</v>
      </c>
      <c r="R2552" t="str">
        <f t="shared" si="199"/>
        <v>-</v>
      </c>
    </row>
    <row r="2553" spans="1:18" x14ac:dyDescent="0.25">
      <c r="A2553">
        <v>281</v>
      </c>
      <c r="J2553">
        <v>2313884</v>
      </c>
      <c r="K2553">
        <v>2314198</v>
      </c>
      <c r="L2553" t="s">
        <v>5</v>
      </c>
      <c r="M2553" t="s">
        <v>25</v>
      </c>
      <c r="N2553" t="str">
        <f t="shared" si="200"/>
        <v>-</v>
      </c>
      <c r="O2553" t="str">
        <f t="shared" si="197"/>
        <v>-</v>
      </c>
      <c r="P2553" t="str">
        <f t="shared" si="198"/>
        <v>-</v>
      </c>
      <c r="Q2553" t="str">
        <f t="shared" si="196"/>
        <v>-</v>
      </c>
      <c r="R2553" t="str">
        <f t="shared" si="199"/>
        <v>-</v>
      </c>
    </row>
    <row r="2554" spans="1:18" x14ac:dyDescent="0.25">
      <c r="A2554">
        <v>282</v>
      </c>
      <c r="J2554">
        <v>2314341</v>
      </c>
      <c r="K2554">
        <v>2315744</v>
      </c>
      <c r="L2554" t="s">
        <v>5</v>
      </c>
      <c r="M2554" t="s">
        <v>25</v>
      </c>
      <c r="N2554" t="str">
        <f t="shared" si="200"/>
        <v>-</v>
      </c>
      <c r="O2554" t="str">
        <f t="shared" si="197"/>
        <v>-</v>
      </c>
      <c r="P2554" t="str">
        <f t="shared" si="198"/>
        <v>-</v>
      </c>
      <c r="Q2554" t="str">
        <f t="shared" si="196"/>
        <v>-</v>
      </c>
      <c r="R2554" t="str">
        <f t="shared" si="199"/>
        <v>-</v>
      </c>
    </row>
    <row r="2555" spans="1:18" x14ac:dyDescent="0.25">
      <c r="A2555">
        <v>282</v>
      </c>
      <c r="J2555">
        <v>2315741</v>
      </c>
      <c r="K2555">
        <v>2316802</v>
      </c>
      <c r="L2555" t="s">
        <v>5</v>
      </c>
      <c r="M2555" t="s">
        <v>25</v>
      </c>
      <c r="N2555">
        <f t="shared" si="200"/>
        <v>1</v>
      </c>
      <c r="O2555">
        <f t="shared" si="197"/>
        <v>1</v>
      </c>
      <c r="P2555" t="str">
        <f t="shared" si="198"/>
        <v>-</v>
      </c>
      <c r="Q2555">
        <f t="shared" si="196"/>
        <v>4</v>
      </c>
      <c r="R2555">
        <f t="shared" si="199"/>
        <v>2</v>
      </c>
    </row>
    <row r="2556" spans="1:18" x14ac:dyDescent="0.25">
      <c r="A2556">
        <v>282</v>
      </c>
      <c r="J2556">
        <v>2316950</v>
      </c>
      <c r="K2556">
        <v>2318491</v>
      </c>
      <c r="L2556" t="s">
        <v>5</v>
      </c>
      <c r="M2556" t="s">
        <v>25</v>
      </c>
      <c r="N2556" t="str">
        <f t="shared" si="200"/>
        <v>-</v>
      </c>
      <c r="O2556" t="str">
        <f t="shared" si="197"/>
        <v>-</v>
      </c>
      <c r="P2556" t="str">
        <f t="shared" si="198"/>
        <v>-</v>
      </c>
      <c r="Q2556" t="str">
        <f t="shared" si="196"/>
        <v>-</v>
      </c>
      <c r="R2556" t="str">
        <f t="shared" si="199"/>
        <v>-</v>
      </c>
    </row>
    <row r="2557" spans="1:18" x14ac:dyDescent="0.25">
      <c r="A2557">
        <v>282</v>
      </c>
      <c r="J2557">
        <v>2318581</v>
      </c>
      <c r="K2557">
        <v>2319087</v>
      </c>
      <c r="L2557" t="s">
        <v>5</v>
      </c>
      <c r="M2557" t="s">
        <v>88</v>
      </c>
      <c r="N2557" t="str">
        <f t="shared" si="200"/>
        <v>-</v>
      </c>
      <c r="O2557" t="str">
        <f t="shared" si="197"/>
        <v>-</v>
      </c>
      <c r="P2557" t="str">
        <f t="shared" si="198"/>
        <v>-</v>
      </c>
      <c r="Q2557" t="str">
        <f t="shared" si="196"/>
        <v>-</v>
      </c>
      <c r="R2557" t="str">
        <f t="shared" si="199"/>
        <v>-</v>
      </c>
    </row>
    <row r="2558" spans="1:18" x14ac:dyDescent="0.25">
      <c r="A2558">
        <v>282</v>
      </c>
      <c r="J2558">
        <v>2319203</v>
      </c>
      <c r="K2558">
        <v>2320168</v>
      </c>
      <c r="L2558" t="s">
        <v>5</v>
      </c>
      <c r="M2558" t="s">
        <v>25</v>
      </c>
      <c r="N2558" t="str">
        <f t="shared" si="200"/>
        <v>-</v>
      </c>
      <c r="O2558" t="str">
        <f t="shared" si="197"/>
        <v>-</v>
      </c>
      <c r="P2558" t="str">
        <f t="shared" si="198"/>
        <v>-</v>
      </c>
      <c r="Q2558" t="str">
        <f t="shared" si="196"/>
        <v>-</v>
      </c>
      <c r="R2558" t="str">
        <f t="shared" si="199"/>
        <v>-</v>
      </c>
    </row>
    <row r="2559" spans="1:18" x14ac:dyDescent="0.25">
      <c r="A2559">
        <v>282</v>
      </c>
      <c r="J2559">
        <v>2320143</v>
      </c>
      <c r="K2559">
        <v>2320871</v>
      </c>
      <c r="L2559" t="s">
        <v>5</v>
      </c>
      <c r="M2559" t="s">
        <v>88</v>
      </c>
      <c r="N2559">
        <f t="shared" si="200"/>
        <v>1</v>
      </c>
      <c r="O2559" t="str">
        <f t="shared" si="197"/>
        <v>-</v>
      </c>
      <c r="P2559">
        <f t="shared" si="198"/>
        <v>1</v>
      </c>
      <c r="Q2559">
        <f t="shared" si="196"/>
        <v>26</v>
      </c>
      <c r="R2559">
        <f t="shared" si="199"/>
        <v>1</v>
      </c>
    </row>
    <row r="2560" spans="1:18" x14ac:dyDescent="0.25">
      <c r="A2560">
        <v>282</v>
      </c>
      <c r="J2560">
        <v>2321061</v>
      </c>
      <c r="K2560">
        <v>2322674</v>
      </c>
      <c r="L2560" t="s">
        <v>5</v>
      </c>
      <c r="M2560" t="s">
        <v>25</v>
      </c>
      <c r="N2560" t="str">
        <f t="shared" si="200"/>
        <v>-</v>
      </c>
      <c r="O2560" t="str">
        <f t="shared" si="197"/>
        <v>-</v>
      </c>
      <c r="P2560" t="str">
        <f t="shared" si="198"/>
        <v>-</v>
      </c>
      <c r="Q2560" t="str">
        <f t="shared" si="196"/>
        <v>-</v>
      </c>
      <c r="R2560" t="str">
        <f t="shared" si="199"/>
        <v>-</v>
      </c>
    </row>
    <row r="2561" spans="1:18" x14ac:dyDescent="0.25">
      <c r="A2561">
        <v>282</v>
      </c>
      <c r="J2561">
        <v>2322771</v>
      </c>
      <c r="K2561">
        <v>2323700</v>
      </c>
      <c r="L2561" t="s">
        <v>5</v>
      </c>
      <c r="M2561" t="s">
        <v>88</v>
      </c>
      <c r="N2561" t="str">
        <f t="shared" si="200"/>
        <v>-</v>
      </c>
      <c r="O2561" t="str">
        <f t="shared" si="197"/>
        <v>-</v>
      </c>
      <c r="P2561" t="str">
        <f t="shared" si="198"/>
        <v>-</v>
      </c>
      <c r="Q2561" t="str">
        <f t="shared" si="196"/>
        <v>-</v>
      </c>
      <c r="R2561" t="str">
        <f t="shared" si="199"/>
        <v>-</v>
      </c>
    </row>
    <row r="2562" spans="1:18" x14ac:dyDescent="0.25">
      <c r="A2562">
        <v>282</v>
      </c>
      <c r="J2562">
        <v>2323819</v>
      </c>
      <c r="K2562">
        <v>2324724</v>
      </c>
      <c r="L2562" t="s">
        <v>5</v>
      </c>
      <c r="M2562" t="s">
        <v>25</v>
      </c>
      <c r="N2562" t="str">
        <f t="shared" si="200"/>
        <v>-</v>
      </c>
      <c r="O2562" t="str">
        <f t="shared" si="197"/>
        <v>-</v>
      </c>
      <c r="P2562" t="str">
        <f t="shared" si="198"/>
        <v>-</v>
      </c>
      <c r="Q2562" t="str">
        <f t="shared" ref="Q2562:Q2625" si="201">IF(N2562=1,K2561-J2562+1,"-")</f>
        <v>-</v>
      </c>
      <c r="R2562" t="str">
        <f t="shared" si="199"/>
        <v>-</v>
      </c>
    </row>
    <row r="2563" spans="1:18" x14ac:dyDescent="0.25">
      <c r="A2563">
        <v>282</v>
      </c>
      <c r="J2563">
        <v>2325001</v>
      </c>
      <c r="K2563">
        <v>2325870</v>
      </c>
      <c r="L2563" t="s">
        <v>5</v>
      </c>
      <c r="M2563" t="s">
        <v>25</v>
      </c>
      <c r="N2563" t="str">
        <f t="shared" si="200"/>
        <v>-</v>
      </c>
      <c r="O2563" t="str">
        <f t="shared" ref="O2563:O2626" si="202">IF(AND(N2563=1,M2563=M2562),1,"-")</f>
        <v>-</v>
      </c>
      <c r="P2563" t="str">
        <f t="shared" ref="P2563:P2626" si="203">IF(AND(N2563=1,M2563&lt;&gt;M2562),1,"-")</f>
        <v>-</v>
      </c>
      <c r="Q2563" t="str">
        <f t="shared" si="201"/>
        <v>-</v>
      </c>
      <c r="R2563" t="str">
        <f t="shared" ref="R2563:R2626" si="204">IFERROR(IF((IF(N2563=1,MOD(Q2563,3),"-"))=0,0,3-(IF(N2563=1,MOD(Q2563,3),"-"))), "-")</f>
        <v>-</v>
      </c>
    </row>
    <row r="2564" spans="1:18" x14ac:dyDescent="0.25">
      <c r="A2564">
        <v>282</v>
      </c>
      <c r="J2564">
        <v>2325961</v>
      </c>
      <c r="K2564">
        <v>2326674</v>
      </c>
      <c r="L2564" t="s">
        <v>5</v>
      </c>
      <c r="M2564" t="s">
        <v>88</v>
      </c>
      <c r="N2564" t="str">
        <f t="shared" ref="N2564:N2627" si="205">IF(J2564&lt;K2563,1,"-")</f>
        <v>-</v>
      </c>
      <c r="O2564" t="str">
        <f t="shared" si="202"/>
        <v>-</v>
      </c>
      <c r="P2564" t="str">
        <f t="shared" si="203"/>
        <v>-</v>
      </c>
      <c r="Q2564" t="str">
        <f t="shared" si="201"/>
        <v>-</v>
      </c>
      <c r="R2564" t="str">
        <f t="shared" si="204"/>
        <v>-</v>
      </c>
    </row>
    <row r="2565" spans="1:18" x14ac:dyDescent="0.25">
      <c r="A2565">
        <v>282</v>
      </c>
      <c r="J2565">
        <v>2326752</v>
      </c>
      <c r="K2565">
        <v>2327342</v>
      </c>
      <c r="L2565" t="s">
        <v>5</v>
      </c>
      <c r="M2565" t="s">
        <v>25</v>
      </c>
      <c r="N2565" t="str">
        <f t="shared" si="205"/>
        <v>-</v>
      </c>
      <c r="O2565" t="str">
        <f t="shared" si="202"/>
        <v>-</v>
      </c>
      <c r="P2565" t="str">
        <f t="shared" si="203"/>
        <v>-</v>
      </c>
      <c r="Q2565" t="str">
        <f t="shared" si="201"/>
        <v>-</v>
      </c>
      <c r="R2565" t="str">
        <f t="shared" si="204"/>
        <v>-</v>
      </c>
    </row>
    <row r="2566" spans="1:18" x14ac:dyDescent="0.25">
      <c r="A2566">
        <v>282</v>
      </c>
      <c r="J2566">
        <v>2327471</v>
      </c>
      <c r="K2566">
        <v>2327707</v>
      </c>
      <c r="L2566" t="s">
        <v>5</v>
      </c>
      <c r="M2566" t="s">
        <v>25</v>
      </c>
      <c r="N2566" t="str">
        <f t="shared" si="205"/>
        <v>-</v>
      </c>
      <c r="O2566" t="str">
        <f t="shared" si="202"/>
        <v>-</v>
      </c>
      <c r="P2566" t="str">
        <f t="shared" si="203"/>
        <v>-</v>
      </c>
      <c r="Q2566" t="str">
        <f t="shared" si="201"/>
        <v>-</v>
      </c>
      <c r="R2566" t="str">
        <f t="shared" si="204"/>
        <v>-</v>
      </c>
    </row>
    <row r="2567" spans="1:18" x14ac:dyDescent="0.25">
      <c r="A2567">
        <v>283</v>
      </c>
      <c r="J2567">
        <v>2327921</v>
      </c>
      <c r="K2567">
        <v>2329030</v>
      </c>
      <c r="L2567" t="s">
        <v>5</v>
      </c>
      <c r="M2567" t="s">
        <v>88</v>
      </c>
      <c r="N2567" t="str">
        <f t="shared" si="205"/>
        <v>-</v>
      </c>
      <c r="O2567" t="str">
        <f t="shared" si="202"/>
        <v>-</v>
      </c>
      <c r="P2567" t="str">
        <f t="shared" si="203"/>
        <v>-</v>
      </c>
      <c r="Q2567" t="str">
        <f t="shared" si="201"/>
        <v>-</v>
      </c>
      <c r="R2567" t="str">
        <f t="shared" si="204"/>
        <v>-</v>
      </c>
    </row>
    <row r="2568" spans="1:18" x14ac:dyDescent="0.25">
      <c r="A2568">
        <v>283</v>
      </c>
      <c r="J2568">
        <v>2329422</v>
      </c>
      <c r="K2568">
        <v>2330279</v>
      </c>
      <c r="L2568" t="s">
        <v>5</v>
      </c>
      <c r="M2568" t="s">
        <v>88</v>
      </c>
      <c r="N2568" t="str">
        <f t="shared" si="205"/>
        <v>-</v>
      </c>
      <c r="O2568" t="str">
        <f t="shared" si="202"/>
        <v>-</v>
      </c>
      <c r="P2568" t="str">
        <f t="shared" si="203"/>
        <v>-</v>
      </c>
      <c r="Q2568" t="str">
        <f t="shared" si="201"/>
        <v>-</v>
      </c>
      <c r="R2568" t="str">
        <f t="shared" si="204"/>
        <v>-</v>
      </c>
    </row>
    <row r="2569" spans="1:18" x14ac:dyDescent="0.25">
      <c r="A2569">
        <v>283</v>
      </c>
      <c r="J2569">
        <v>2330573</v>
      </c>
      <c r="K2569">
        <v>2331418</v>
      </c>
      <c r="L2569" t="s">
        <v>5</v>
      </c>
      <c r="M2569" t="s">
        <v>25</v>
      </c>
      <c r="N2569" t="str">
        <f t="shared" si="205"/>
        <v>-</v>
      </c>
      <c r="O2569" t="str">
        <f t="shared" si="202"/>
        <v>-</v>
      </c>
      <c r="P2569" t="str">
        <f t="shared" si="203"/>
        <v>-</v>
      </c>
      <c r="Q2569" t="str">
        <f t="shared" si="201"/>
        <v>-</v>
      </c>
      <c r="R2569" t="str">
        <f t="shared" si="204"/>
        <v>-</v>
      </c>
    </row>
    <row r="2570" spans="1:18" x14ac:dyDescent="0.25">
      <c r="A2570">
        <v>283</v>
      </c>
      <c r="J2570">
        <v>2331493</v>
      </c>
      <c r="K2570">
        <v>2333475</v>
      </c>
      <c r="L2570" t="s">
        <v>5</v>
      </c>
      <c r="M2570" t="s">
        <v>25</v>
      </c>
      <c r="N2570" t="str">
        <f t="shared" si="205"/>
        <v>-</v>
      </c>
      <c r="O2570" t="str">
        <f t="shared" si="202"/>
        <v>-</v>
      </c>
      <c r="P2570" t="str">
        <f t="shared" si="203"/>
        <v>-</v>
      </c>
      <c r="Q2570" t="str">
        <f t="shared" si="201"/>
        <v>-</v>
      </c>
      <c r="R2570" t="str">
        <f t="shared" si="204"/>
        <v>-</v>
      </c>
    </row>
    <row r="2571" spans="1:18" x14ac:dyDescent="0.25">
      <c r="A2571">
        <v>283</v>
      </c>
      <c r="J2571">
        <v>2333496</v>
      </c>
      <c r="K2571">
        <v>2334326</v>
      </c>
      <c r="L2571" t="s">
        <v>5</v>
      </c>
      <c r="M2571" t="s">
        <v>25</v>
      </c>
      <c r="N2571" t="str">
        <f t="shared" si="205"/>
        <v>-</v>
      </c>
      <c r="O2571" t="str">
        <f t="shared" si="202"/>
        <v>-</v>
      </c>
      <c r="P2571" t="str">
        <f t="shared" si="203"/>
        <v>-</v>
      </c>
      <c r="Q2571" t="str">
        <f t="shared" si="201"/>
        <v>-</v>
      </c>
      <c r="R2571" t="str">
        <f t="shared" si="204"/>
        <v>-</v>
      </c>
    </row>
    <row r="2572" spans="1:18" x14ac:dyDescent="0.25">
      <c r="A2572">
        <v>284</v>
      </c>
      <c r="J2572">
        <v>2334425</v>
      </c>
      <c r="K2572">
        <v>2334982</v>
      </c>
      <c r="L2572" t="s">
        <v>5</v>
      </c>
      <c r="M2572" t="s">
        <v>25</v>
      </c>
      <c r="N2572" t="str">
        <f t="shared" si="205"/>
        <v>-</v>
      </c>
      <c r="O2572" t="str">
        <f t="shared" si="202"/>
        <v>-</v>
      </c>
      <c r="P2572" t="str">
        <f t="shared" si="203"/>
        <v>-</v>
      </c>
      <c r="Q2572" t="str">
        <f t="shared" si="201"/>
        <v>-</v>
      </c>
      <c r="R2572" t="str">
        <f t="shared" si="204"/>
        <v>-</v>
      </c>
    </row>
    <row r="2573" spans="1:18" x14ac:dyDescent="0.25">
      <c r="A2573">
        <v>284</v>
      </c>
      <c r="J2573">
        <v>2335088</v>
      </c>
      <c r="K2573">
        <v>2335426</v>
      </c>
      <c r="L2573" t="s">
        <v>5</v>
      </c>
      <c r="M2573" t="s">
        <v>88</v>
      </c>
      <c r="N2573" t="str">
        <f t="shared" si="205"/>
        <v>-</v>
      </c>
      <c r="O2573" t="str">
        <f t="shared" si="202"/>
        <v>-</v>
      </c>
      <c r="P2573" t="str">
        <f t="shared" si="203"/>
        <v>-</v>
      </c>
      <c r="Q2573" t="str">
        <f t="shared" si="201"/>
        <v>-</v>
      </c>
      <c r="R2573" t="str">
        <f t="shared" si="204"/>
        <v>-</v>
      </c>
    </row>
    <row r="2574" spans="1:18" x14ac:dyDescent="0.25">
      <c r="A2574">
        <v>284</v>
      </c>
      <c r="J2574">
        <v>2335454</v>
      </c>
      <c r="K2574">
        <v>2336140</v>
      </c>
      <c r="L2574" t="s">
        <v>5</v>
      </c>
      <c r="M2574" t="s">
        <v>88</v>
      </c>
      <c r="N2574" t="str">
        <f t="shared" si="205"/>
        <v>-</v>
      </c>
      <c r="O2574" t="str">
        <f t="shared" si="202"/>
        <v>-</v>
      </c>
      <c r="P2574" t="str">
        <f t="shared" si="203"/>
        <v>-</v>
      </c>
      <c r="Q2574" t="str">
        <f t="shared" si="201"/>
        <v>-</v>
      </c>
      <c r="R2574" t="str">
        <f t="shared" si="204"/>
        <v>-</v>
      </c>
    </row>
    <row r="2575" spans="1:18" x14ac:dyDescent="0.25">
      <c r="A2575">
        <v>284</v>
      </c>
      <c r="J2575">
        <v>2336184</v>
      </c>
      <c r="K2575">
        <v>2336786</v>
      </c>
      <c r="L2575" t="s">
        <v>5</v>
      </c>
      <c r="M2575" t="s">
        <v>25</v>
      </c>
      <c r="N2575" t="str">
        <f t="shared" si="205"/>
        <v>-</v>
      </c>
      <c r="O2575" t="str">
        <f t="shared" si="202"/>
        <v>-</v>
      </c>
      <c r="P2575" t="str">
        <f t="shared" si="203"/>
        <v>-</v>
      </c>
      <c r="Q2575" t="str">
        <f t="shared" si="201"/>
        <v>-</v>
      </c>
      <c r="R2575" t="str">
        <f t="shared" si="204"/>
        <v>-</v>
      </c>
    </row>
    <row r="2576" spans="1:18" x14ac:dyDescent="0.25">
      <c r="A2576">
        <v>284</v>
      </c>
      <c r="J2576">
        <v>2336868</v>
      </c>
      <c r="K2576">
        <v>2337899</v>
      </c>
      <c r="L2576" t="s">
        <v>5</v>
      </c>
      <c r="M2576" t="s">
        <v>88</v>
      </c>
      <c r="N2576" t="str">
        <f t="shared" si="205"/>
        <v>-</v>
      </c>
      <c r="O2576" t="str">
        <f t="shared" si="202"/>
        <v>-</v>
      </c>
      <c r="P2576" t="str">
        <f t="shared" si="203"/>
        <v>-</v>
      </c>
      <c r="Q2576" t="str">
        <f t="shared" si="201"/>
        <v>-</v>
      </c>
      <c r="R2576" t="str">
        <f t="shared" si="204"/>
        <v>-</v>
      </c>
    </row>
    <row r="2577" spans="1:18" x14ac:dyDescent="0.25">
      <c r="A2577">
        <v>284</v>
      </c>
      <c r="J2577">
        <v>2338138</v>
      </c>
      <c r="K2577">
        <v>2338392</v>
      </c>
      <c r="L2577" t="s">
        <v>5</v>
      </c>
      <c r="M2577" t="s">
        <v>25</v>
      </c>
      <c r="N2577" t="str">
        <f t="shared" si="205"/>
        <v>-</v>
      </c>
      <c r="O2577" t="str">
        <f t="shared" si="202"/>
        <v>-</v>
      </c>
      <c r="P2577" t="str">
        <f t="shared" si="203"/>
        <v>-</v>
      </c>
      <c r="Q2577" t="str">
        <f t="shared" si="201"/>
        <v>-</v>
      </c>
      <c r="R2577" t="str">
        <f t="shared" si="204"/>
        <v>-</v>
      </c>
    </row>
    <row r="2578" spans="1:18" x14ac:dyDescent="0.25">
      <c r="A2578">
        <v>284</v>
      </c>
      <c r="J2578">
        <v>2338447</v>
      </c>
      <c r="K2578">
        <v>2339394</v>
      </c>
      <c r="L2578" t="s">
        <v>5</v>
      </c>
      <c r="M2578" t="s">
        <v>88</v>
      </c>
      <c r="N2578" t="str">
        <f t="shared" si="205"/>
        <v>-</v>
      </c>
      <c r="O2578" t="str">
        <f t="shared" si="202"/>
        <v>-</v>
      </c>
      <c r="P2578" t="str">
        <f t="shared" si="203"/>
        <v>-</v>
      </c>
      <c r="Q2578" t="str">
        <f t="shared" si="201"/>
        <v>-</v>
      </c>
      <c r="R2578" t="str">
        <f t="shared" si="204"/>
        <v>-</v>
      </c>
    </row>
    <row r="2579" spans="1:18" x14ac:dyDescent="0.25">
      <c r="A2579">
        <v>284</v>
      </c>
      <c r="J2579">
        <v>2339545</v>
      </c>
      <c r="K2579">
        <v>2340339</v>
      </c>
      <c r="L2579" t="s">
        <v>5</v>
      </c>
      <c r="M2579" t="s">
        <v>88</v>
      </c>
      <c r="N2579" t="str">
        <f t="shared" si="205"/>
        <v>-</v>
      </c>
      <c r="O2579" t="str">
        <f t="shared" si="202"/>
        <v>-</v>
      </c>
      <c r="P2579" t="str">
        <f t="shared" si="203"/>
        <v>-</v>
      </c>
      <c r="Q2579" t="str">
        <f t="shared" si="201"/>
        <v>-</v>
      </c>
      <c r="R2579" t="str">
        <f t="shared" si="204"/>
        <v>-</v>
      </c>
    </row>
    <row r="2580" spans="1:18" x14ac:dyDescent="0.25">
      <c r="A2580">
        <v>284</v>
      </c>
      <c r="J2580">
        <v>2340493</v>
      </c>
      <c r="K2580">
        <v>2341008</v>
      </c>
      <c r="L2580" t="s">
        <v>5</v>
      </c>
      <c r="M2580" t="s">
        <v>88</v>
      </c>
      <c r="N2580" t="str">
        <f t="shared" si="205"/>
        <v>-</v>
      </c>
      <c r="O2580" t="str">
        <f t="shared" si="202"/>
        <v>-</v>
      </c>
      <c r="P2580" t="str">
        <f t="shared" si="203"/>
        <v>-</v>
      </c>
      <c r="Q2580" t="str">
        <f t="shared" si="201"/>
        <v>-</v>
      </c>
      <c r="R2580" t="str">
        <f t="shared" si="204"/>
        <v>-</v>
      </c>
    </row>
    <row r="2581" spans="1:18" x14ac:dyDescent="0.25">
      <c r="A2581">
        <v>284</v>
      </c>
      <c r="J2581">
        <v>2341266</v>
      </c>
      <c r="K2581">
        <v>2341829</v>
      </c>
      <c r="L2581" t="s">
        <v>5</v>
      </c>
      <c r="M2581" t="s">
        <v>25</v>
      </c>
      <c r="N2581" t="str">
        <f t="shared" si="205"/>
        <v>-</v>
      </c>
      <c r="O2581" t="str">
        <f t="shared" si="202"/>
        <v>-</v>
      </c>
      <c r="P2581" t="str">
        <f t="shared" si="203"/>
        <v>-</v>
      </c>
      <c r="Q2581" t="str">
        <f t="shared" si="201"/>
        <v>-</v>
      </c>
      <c r="R2581" t="str">
        <f t="shared" si="204"/>
        <v>-</v>
      </c>
    </row>
    <row r="2582" spans="1:18" x14ac:dyDescent="0.25">
      <c r="A2582">
        <v>284</v>
      </c>
      <c r="J2582">
        <v>2341810</v>
      </c>
      <c r="K2582">
        <v>2341989</v>
      </c>
      <c r="L2582" t="s">
        <v>5</v>
      </c>
      <c r="M2582" t="s">
        <v>25</v>
      </c>
      <c r="N2582">
        <f t="shared" si="205"/>
        <v>1</v>
      </c>
      <c r="O2582">
        <f t="shared" si="202"/>
        <v>1</v>
      </c>
      <c r="P2582" t="str">
        <f t="shared" si="203"/>
        <v>-</v>
      </c>
      <c r="Q2582">
        <f t="shared" si="201"/>
        <v>20</v>
      </c>
      <c r="R2582">
        <f t="shared" si="204"/>
        <v>1</v>
      </c>
    </row>
    <row r="2583" spans="1:18" x14ac:dyDescent="0.25">
      <c r="A2583">
        <v>284</v>
      </c>
      <c r="J2583">
        <v>2342240</v>
      </c>
      <c r="K2583">
        <v>2343394</v>
      </c>
      <c r="L2583" t="s">
        <v>5</v>
      </c>
      <c r="M2583" t="s">
        <v>25</v>
      </c>
      <c r="N2583" t="str">
        <f t="shared" si="205"/>
        <v>-</v>
      </c>
      <c r="O2583" t="str">
        <f t="shared" si="202"/>
        <v>-</v>
      </c>
      <c r="P2583" t="str">
        <f t="shared" si="203"/>
        <v>-</v>
      </c>
      <c r="Q2583" t="str">
        <f t="shared" si="201"/>
        <v>-</v>
      </c>
      <c r="R2583" t="str">
        <f t="shared" si="204"/>
        <v>-</v>
      </c>
    </row>
    <row r="2584" spans="1:18" x14ac:dyDescent="0.25">
      <c r="A2584">
        <v>284</v>
      </c>
      <c r="J2584">
        <v>2343540</v>
      </c>
      <c r="K2584">
        <v>2344523</v>
      </c>
      <c r="L2584" t="s">
        <v>5</v>
      </c>
      <c r="M2584" t="s">
        <v>25</v>
      </c>
      <c r="N2584" t="str">
        <f t="shared" si="205"/>
        <v>-</v>
      </c>
      <c r="O2584" t="str">
        <f t="shared" si="202"/>
        <v>-</v>
      </c>
      <c r="P2584" t="str">
        <f t="shared" si="203"/>
        <v>-</v>
      </c>
      <c r="Q2584" t="str">
        <f t="shared" si="201"/>
        <v>-</v>
      </c>
      <c r="R2584" t="str">
        <f t="shared" si="204"/>
        <v>-</v>
      </c>
    </row>
    <row r="2585" spans="1:18" x14ac:dyDescent="0.25">
      <c r="A2585">
        <v>284</v>
      </c>
      <c r="J2585">
        <v>2344799</v>
      </c>
      <c r="K2585">
        <v>2344981</v>
      </c>
      <c r="L2585" t="s">
        <v>5</v>
      </c>
      <c r="M2585" t="s">
        <v>25</v>
      </c>
      <c r="N2585" t="str">
        <f t="shared" si="205"/>
        <v>-</v>
      </c>
      <c r="O2585" t="str">
        <f t="shared" si="202"/>
        <v>-</v>
      </c>
      <c r="P2585" t="str">
        <f t="shared" si="203"/>
        <v>-</v>
      </c>
      <c r="Q2585" t="str">
        <f t="shared" si="201"/>
        <v>-</v>
      </c>
      <c r="R2585" t="str">
        <f t="shared" si="204"/>
        <v>-</v>
      </c>
    </row>
    <row r="2586" spans="1:18" x14ac:dyDescent="0.25">
      <c r="A2586">
        <v>284</v>
      </c>
      <c r="J2586">
        <v>2345010</v>
      </c>
      <c r="K2586">
        <v>2346383</v>
      </c>
      <c r="L2586" t="s">
        <v>5</v>
      </c>
      <c r="M2586" t="s">
        <v>25</v>
      </c>
      <c r="N2586" t="str">
        <f t="shared" si="205"/>
        <v>-</v>
      </c>
      <c r="O2586" t="str">
        <f t="shared" si="202"/>
        <v>-</v>
      </c>
      <c r="P2586" t="str">
        <f t="shared" si="203"/>
        <v>-</v>
      </c>
      <c r="Q2586" t="str">
        <f t="shared" si="201"/>
        <v>-</v>
      </c>
      <c r="R2586" t="str">
        <f t="shared" si="204"/>
        <v>-</v>
      </c>
    </row>
    <row r="2587" spans="1:18" x14ac:dyDescent="0.25">
      <c r="A2587">
        <v>285</v>
      </c>
      <c r="J2587">
        <v>2346427</v>
      </c>
      <c r="K2587">
        <v>2347362</v>
      </c>
      <c r="L2587" t="s">
        <v>5</v>
      </c>
      <c r="M2587" t="s">
        <v>88</v>
      </c>
      <c r="N2587" t="str">
        <f t="shared" si="205"/>
        <v>-</v>
      </c>
      <c r="O2587" t="str">
        <f t="shared" si="202"/>
        <v>-</v>
      </c>
      <c r="P2587" t="str">
        <f t="shared" si="203"/>
        <v>-</v>
      </c>
      <c r="Q2587" t="str">
        <f t="shared" si="201"/>
        <v>-</v>
      </c>
      <c r="R2587" t="str">
        <f t="shared" si="204"/>
        <v>-</v>
      </c>
    </row>
    <row r="2588" spans="1:18" x14ac:dyDescent="0.25">
      <c r="A2588">
        <v>285</v>
      </c>
      <c r="J2588">
        <v>2347572</v>
      </c>
      <c r="K2588">
        <v>2347724</v>
      </c>
      <c r="L2588" t="s">
        <v>5</v>
      </c>
      <c r="M2588" t="s">
        <v>25</v>
      </c>
      <c r="N2588" t="str">
        <f t="shared" si="205"/>
        <v>-</v>
      </c>
      <c r="O2588" t="str">
        <f t="shared" si="202"/>
        <v>-</v>
      </c>
      <c r="P2588" t="str">
        <f t="shared" si="203"/>
        <v>-</v>
      </c>
      <c r="Q2588" t="str">
        <f t="shared" si="201"/>
        <v>-</v>
      </c>
      <c r="R2588" t="str">
        <f t="shared" si="204"/>
        <v>-</v>
      </c>
    </row>
    <row r="2589" spans="1:18" x14ac:dyDescent="0.25">
      <c r="A2589">
        <v>285</v>
      </c>
      <c r="J2589">
        <v>2347717</v>
      </c>
      <c r="K2589">
        <v>2348055</v>
      </c>
      <c r="L2589" t="s">
        <v>5</v>
      </c>
      <c r="M2589" t="s">
        <v>25</v>
      </c>
      <c r="N2589">
        <f t="shared" si="205"/>
        <v>1</v>
      </c>
      <c r="O2589">
        <f t="shared" si="202"/>
        <v>1</v>
      </c>
      <c r="P2589" t="str">
        <f t="shared" si="203"/>
        <v>-</v>
      </c>
      <c r="Q2589">
        <f t="shared" si="201"/>
        <v>8</v>
      </c>
      <c r="R2589">
        <f t="shared" si="204"/>
        <v>1</v>
      </c>
    </row>
    <row r="2590" spans="1:18" x14ac:dyDescent="0.25">
      <c r="A2590">
        <v>285</v>
      </c>
      <c r="J2590">
        <v>2348108</v>
      </c>
      <c r="K2590">
        <v>2348542</v>
      </c>
      <c r="L2590" t="s">
        <v>5</v>
      </c>
      <c r="M2590" t="s">
        <v>88</v>
      </c>
      <c r="N2590" t="str">
        <f t="shared" si="205"/>
        <v>-</v>
      </c>
      <c r="O2590" t="str">
        <f t="shared" si="202"/>
        <v>-</v>
      </c>
      <c r="P2590" t="str">
        <f t="shared" si="203"/>
        <v>-</v>
      </c>
      <c r="Q2590" t="str">
        <f t="shared" si="201"/>
        <v>-</v>
      </c>
      <c r="R2590" t="str">
        <f t="shared" si="204"/>
        <v>-</v>
      </c>
    </row>
    <row r="2591" spans="1:18" x14ac:dyDescent="0.25">
      <c r="A2591">
        <v>285</v>
      </c>
      <c r="J2591">
        <v>2348756</v>
      </c>
      <c r="K2591">
        <v>2348965</v>
      </c>
      <c r="L2591" t="s">
        <v>5</v>
      </c>
      <c r="M2591" t="s">
        <v>25</v>
      </c>
      <c r="N2591" t="str">
        <f t="shared" si="205"/>
        <v>-</v>
      </c>
      <c r="O2591" t="str">
        <f t="shared" si="202"/>
        <v>-</v>
      </c>
      <c r="P2591" t="str">
        <f t="shared" si="203"/>
        <v>-</v>
      </c>
      <c r="Q2591" t="str">
        <f t="shared" si="201"/>
        <v>-</v>
      </c>
      <c r="R2591" t="str">
        <f t="shared" si="204"/>
        <v>-</v>
      </c>
    </row>
    <row r="2592" spans="1:18" x14ac:dyDescent="0.25">
      <c r="A2592">
        <v>285</v>
      </c>
      <c r="J2592">
        <v>2349024</v>
      </c>
      <c r="K2592">
        <v>2352548</v>
      </c>
      <c r="L2592" t="s">
        <v>5</v>
      </c>
      <c r="M2592" t="s">
        <v>88</v>
      </c>
      <c r="N2592" t="str">
        <f t="shared" si="205"/>
        <v>-</v>
      </c>
      <c r="O2592" t="str">
        <f t="shared" si="202"/>
        <v>-</v>
      </c>
      <c r="P2592" t="str">
        <f t="shared" si="203"/>
        <v>-</v>
      </c>
      <c r="Q2592" t="str">
        <f t="shared" si="201"/>
        <v>-</v>
      </c>
      <c r="R2592" t="str">
        <f t="shared" si="204"/>
        <v>-</v>
      </c>
    </row>
    <row r="2593" spans="1:18" x14ac:dyDescent="0.25">
      <c r="A2593">
        <v>285</v>
      </c>
      <c r="J2593">
        <v>2352609</v>
      </c>
      <c r="K2593">
        <v>2352920</v>
      </c>
      <c r="L2593" t="s">
        <v>5</v>
      </c>
      <c r="M2593" t="s">
        <v>88</v>
      </c>
      <c r="N2593" t="str">
        <f t="shared" si="205"/>
        <v>-</v>
      </c>
      <c r="O2593" t="str">
        <f t="shared" si="202"/>
        <v>-</v>
      </c>
      <c r="P2593" t="str">
        <f t="shared" si="203"/>
        <v>-</v>
      </c>
      <c r="Q2593" t="str">
        <f t="shared" si="201"/>
        <v>-</v>
      </c>
      <c r="R2593" t="str">
        <f t="shared" si="204"/>
        <v>-</v>
      </c>
    </row>
    <row r="2594" spans="1:18" x14ac:dyDescent="0.25">
      <c r="A2594">
        <v>285</v>
      </c>
      <c r="J2594">
        <v>2352824</v>
      </c>
      <c r="K2594">
        <v>2353090</v>
      </c>
      <c r="L2594" t="s">
        <v>5</v>
      </c>
      <c r="M2594" t="s">
        <v>25</v>
      </c>
      <c r="N2594">
        <f t="shared" si="205"/>
        <v>1</v>
      </c>
      <c r="O2594" t="str">
        <f t="shared" si="202"/>
        <v>-</v>
      </c>
      <c r="P2594">
        <f t="shared" si="203"/>
        <v>1</v>
      </c>
      <c r="Q2594">
        <f t="shared" si="201"/>
        <v>97</v>
      </c>
      <c r="R2594">
        <f t="shared" si="204"/>
        <v>2</v>
      </c>
    </row>
    <row r="2595" spans="1:18" x14ac:dyDescent="0.25">
      <c r="A2595">
        <v>285</v>
      </c>
      <c r="J2595">
        <v>2353134</v>
      </c>
      <c r="K2595">
        <v>2353544</v>
      </c>
      <c r="L2595" t="s">
        <v>5</v>
      </c>
      <c r="M2595" t="s">
        <v>88</v>
      </c>
      <c r="N2595" t="str">
        <f t="shared" si="205"/>
        <v>-</v>
      </c>
      <c r="O2595" t="str">
        <f t="shared" si="202"/>
        <v>-</v>
      </c>
      <c r="P2595" t="str">
        <f t="shared" si="203"/>
        <v>-</v>
      </c>
      <c r="Q2595" t="str">
        <f t="shared" si="201"/>
        <v>-</v>
      </c>
      <c r="R2595" t="str">
        <f t="shared" si="204"/>
        <v>-</v>
      </c>
    </row>
    <row r="2596" spans="1:18" x14ac:dyDescent="0.25">
      <c r="A2596">
        <v>285</v>
      </c>
      <c r="J2596">
        <v>2353655</v>
      </c>
      <c r="K2596">
        <v>2354644</v>
      </c>
      <c r="L2596" t="s">
        <v>5</v>
      </c>
      <c r="M2596" t="s">
        <v>88</v>
      </c>
      <c r="N2596" t="str">
        <f t="shared" si="205"/>
        <v>-</v>
      </c>
      <c r="O2596" t="str">
        <f t="shared" si="202"/>
        <v>-</v>
      </c>
      <c r="P2596" t="str">
        <f t="shared" si="203"/>
        <v>-</v>
      </c>
      <c r="Q2596" t="str">
        <f t="shared" si="201"/>
        <v>-</v>
      </c>
      <c r="R2596" t="str">
        <f t="shared" si="204"/>
        <v>-</v>
      </c>
    </row>
    <row r="2597" spans="1:18" x14ac:dyDescent="0.25">
      <c r="A2597">
        <v>285</v>
      </c>
      <c r="J2597">
        <v>2354911</v>
      </c>
      <c r="K2597">
        <v>2357547</v>
      </c>
      <c r="L2597" t="s">
        <v>5</v>
      </c>
      <c r="M2597" t="s">
        <v>25</v>
      </c>
      <c r="N2597" t="str">
        <f t="shared" si="205"/>
        <v>-</v>
      </c>
      <c r="O2597" t="str">
        <f t="shared" si="202"/>
        <v>-</v>
      </c>
      <c r="P2597" t="str">
        <f t="shared" si="203"/>
        <v>-</v>
      </c>
      <c r="Q2597" t="str">
        <f t="shared" si="201"/>
        <v>-</v>
      </c>
      <c r="R2597" t="str">
        <f t="shared" si="204"/>
        <v>-</v>
      </c>
    </row>
    <row r="2598" spans="1:18" x14ac:dyDescent="0.25">
      <c r="A2598">
        <v>285</v>
      </c>
      <c r="J2598">
        <v>2357547</v>
      </c>
      <c r="K2598">
        <v>2357738</v>
      </c>
      <c r="L2598" t="s">
        <v>5</v>
      </c>
      <c r="M2598" t="s">
        <v>25</v>
      </c>
      <c r="N2598" t="str">
        <f t="shared" si="205"/>
        <v>-</v>
      </c>
      <c r="O2598" t="str">
        <f t="shared" si="202"/>
        <v>-</v>
      </c>
      <c r="P2598" t="str">
        <f t="shared" si="203"/>
        <v>-</v>
      </c>
      <c r="Q2598" t="str">
        <f t="shared" si="201"/>
        <v>-</v>
      </c>
      <c r="R2598" t="str">
        <f t="shared" si="204"/>
        <v>-</v>
      </c>
    </row>
    <row r="2599" spans="1:18" x14ac:dyDescent="0.25">
      <c r="A2599">
        <v>285</v>
      </c>
      <c r="J2599">
        <v>2357746</v>
      </c>
      <c r="K2599">
        <v>2358069</v>
      </c>
      <c r="L2599" t="s">
        <v>5</v>
      </c>
      <c r="M2599" t="s">
        <v>25</v>
      </c>
      <c r="N2599" t="str">
        <f t="shared" si="205"/>
        <v>-</v>
      </c>
      <c r="O2599" t="str">
        <f t="shared" si="202"/>
        <v>-</v>
      </c>
      <c r="P2599" t="str">
        <f t="shared" si="203"/>
        <v>-</v>
      </c>
      <c r="Q2599" t="str">
        <f t="shared" si="201"/>
        <v>-</v>
      </c>
      <c r="R2599" t="str">
        <f t="shared" si="204"/>
        <v>-</v>
      </c>
    </row>
    <row r="2600" spans="1:18" x14ac:dyDescent="0.25">
      <c r="A2600">
        <v>285</v>
      </c>
      <c r="J2600">
        <v>2358212</v>
      </c>
      <c r="K2600">
        <v>2358661</v>
      </c>
      <c r="L2600" t="s">
        <v>5</v>
      </c>
      <c r="M2600" t="s">
        <v>25</v>
      </c>
      <c r="N2600" t="str">
        <f t="shared" si="205"/>
        <v>-</v>
      </c>
      <c r="O2600" t="str">
        <f t="shared" si="202"/>
        <v>-</v>
      </c>
      <c r="P2600" t="str">
        <f t="shared" si="203"/>
        <v>-</v>
      </c>
      <c r="Q2600" t="str">
        <f t="shared" si="201"/>
        <v>-</v>
      </c>
      <c r="R2600" t="str">
        <f t="shared" si="204"/>
        <v>-</v>
      </c>
    </row>
    <row r="2601" spans="1:18" x14ac:dyDescent="0.25">
      <c r="A2601">
        <v>285</v>
      </c>
      <c r="J2601">
        <v>2358658</v>
      </c>
      <c r="K2601">
        <v>2359263</v>
      </c>
      <c r="L2601" t="s">
        <v>5</v>
      </c>
      <c r="M2601" t="s">
        <v>88</v>
      </c>
      <c r="N2601">
        <f t="shared" si="205"/>
        <v>1</v>
      </c>
      <c r="O2601" t="str">
        <f t="shared" si="202"/>
        <v>-</v>
      </c>
      <c r="P2601">
        <f t="shared" si="203"/>
        <v>1</v>
      </c>
      <c r="Q2601">
        <f t="shared" si="201"/>
        <v>4</v>
      </c>
      <c r="R2601">
        <f t="shared" si="204"/>
        <v>2</v>
      </c>
    </row>
    <row r="2602" spans="1:18" x14ac:dyDescent="0.25">
      <c r="A2602">
        <v>286</v>
      </c>
      <c r="J2602">
        <v>2359464</v>
      </c>
      <c r="K2602">
        <v>2363366</v>
      </c>
      <c r="L2602" t="s">
        <v>5</v>
      </c>
      <c r="M2602" t="s">
        <v>25</v>
      </c>
      <c r="N2602" t="str">
        <f t="shared" si="205"/>
        <v>-</v>
      </c>
      <c r="O2602" t="str">
        <f t="shared" si="202"/>
        <v>-</v>
      </c>
      <c r="P2602" t="str">
        <f t="shared" si="203"/>
        <v>-</v>
      </c>
      <c r="Q2602" t="str">
        <f t="shared" si="201"/>
        <v>-</v>
      </c>
      <c r="R2602" t="str">
        <f t="shared" si="204"/>
        <v>-</v>
      </c>
    </row>
    <row r="2603" spans="1:18" x14ac:dyDescent="0.25">
      <c r="A2603">
        <v>286</v>
      </c>
      <c r="J2603">
        <v>2363430</v>
      </c>
      <c r="K2603">
        <v>2364230</v>
      </c>
      <c r="L2603" t="s">
        <v>5</v>
      </c>
      <c r="M2603" t="s">
        <v>25</v>
      </c>
      <c r="N2603" t="str">
        <f t="shared" si="205"/>
        <v>-</v>
      </c>
      <c r="O2603" t="str">
        <f t="shared" si="202"/>
        <v>-</v>
      </c>
      <c r="P2603" t="str">
        <f t="shared" si="203"/>
        <v>-</v>
      </c>
      <c r="Q2603" t="str">
        <f t="shared" si="201"/>
        <v>-</v>
      </c>
      <c r="R2603" t="str">
        <f t="shared" si="204"/>
        <v>-</v>
      </c>
    </row>
    <row r="2604" spans="1:18" x14ac:dyDescent="0.25">
      <c r="A2604">
        <v>286</v>
      </c>
      <c r="J2604">
        <v>2364347</v>
      </c>
      <c r="K2604">
        <v>2364877</v>
      </c>
      <c r="L2604" t="s">
        <v>5</v>
      </c>
      <c r="M2604" t="s">
        <v>25</v>
      </c>
      <c r="N2604" t="str">
        <f t="shared" si="205"/>
        <v>-</v>
      </c>
      <c r="O2604" t="str">
        <f t="shared" si="202"/>
        <v>-</v>
      </c>
      <c r="P2604" t="str">
        <f t="shared" si="203"/>
        <v>-</v>
      </c>
      <c r="Q2604" t="str">
        <f t="shared" si="201"/>
        <v>-</v>
      </c>
      <c r="R2604" t="str">
        <f t="shared" si="204"/>
        <v>-</v>
      </c>
    </row>
    <row r="2605" spans="1:18" x14ac:dyDescent="0.25">
      <c r="A2605">
        <v>286</v>
      </c>
      <c r="J2605">
        <v>2365149</v>
      </c>
      <c r="K2605">
        <v>2365667</v>
      </c>
      <c r="L2605" t="s">
        <v>5</v>
      </c>
      <c r="M2605" t="s">
        <v>88</v>
      </c>
      <c r="N2605" t="str">
        <f t="shared" si="205"/>
        <v>-</v>
      </c>
      <c r="O2605" t="str">
        <f t="shared" si="202"/>
        <v>-</v>
      </c>
      <c r="P2605" t="str">
        <f t="shared" si="203"/>
        <v>-</v>
      </c>
      <c r="Q2605" t="str">
        <f t="shared" si="201"/>
        <v>-</v>
      </c>
      <c r="R2605" t="str">
        <f t="shared" si="204"/>
        <v>-</v>
      </c>
    </row>
    <row r="2606" spans="1:18" x14ac:dyDescent="0.25">
      <c r="A2606">
        <v>286</v>
      </c>
      <c r="J2606">
        <v>2366275</v>
      </c>
      <c r="K2606">
        <v>2367825</v>
      </c>
      <c r="L2606" t="s">
        <v>5</v>
      </c>
      <c r="M2606" t="s">
        <v>88</v>
      </c>
      <c r="N2606" t="str">
        <f t="shared" si="205"/>
        <v>-</v>
      </c>
      <c r="O2606" t="str">
        <f t="shared" si="202"/>
        <v>-</v>
      </c>
      <c r="P2606" t="str">
        <f t="shared" si="203"/>
        <v>-</v>
      </c>
      <c r="Q2606" t="str">
        <f t="shared" si="201"/>
        <v>-</v>
      </c>
      <c r="R2606" t="str">
        <f t="shared" si="204"/>
        <v>-</v>
      </c>
    </row>
    <row r="2607" spans="1:18" x14ac:dyDescent="0.25">
      <c r="A2607">
        <v>286</v>
      </c>
      <c r="J2607">
        <v>2367962</v>
      </c>
      <c r="K2607">
        <v>2368642</v>
      </c>
      <c r="L2607" t="s">
        <v>5</v>
      </c>
      <c r="M2607" t="s">
        <v>88</v>
      </c>
      <c r="N2607" t="str">
        <f t="shared" si="205"/>
        <v>-</v>
      </c>
      <c r="O2607" t="str">
        <f t="shared" si="202"/>
        <v>-</v>
      </c>
      <c r="P2607" t="str">
        <f t="shared" si="203"/>
        <v>-</v>
      </c>
      <c r="Q2607" t="str">
        <f t="shared" si="201"/>
        <v>-</v>
      </c>
      <c r="R2607" t="str">
        <f t="shared" si="204"/>
        <v>-</v>
      </c>
    </row>
    <row r="2608" spans="1:18" x14ac:dyDescent="0.25">
      <c r="A2608">
        <v>286</v>
      </c>
      <c r="J2608">
        <v>2368639</v>
      </c>
      <c r="K2608">
        <v>2369370</v>
      </c>
      <c r="L2608" t="s">
        <v>5</v>
      </c>
      <c r="M2608" t="s">
        <v>88</v>
      </c>
      <c r="N2608">
        <f t="shared" si="205"/>
        <v>1</v>
      </c>
      <c r="O2608">
        <f t="shared" si="202"/>
        <v>1</v>
      </c>
      <c r="P2608" t="str">
        <f t="shared" si="203"/>
        <v>-</v>
      </c>
      <c r="Q2608">
        <f t="shared" si="201"/>
        <v>4</v>
      </c>
      <c r="R2608">
        <f t="shared" si="204"/>
        <v>2</v>
      </c>
    </row>
    <row r="2609" spans="1:18" x14ac:dyDescent="0.25">
      <c r="A2609">
        <v>286</v>
      </c>
      <c r="J2609">
        <v>2369395</v>
      </c>
      <c r="K2609">
        <v>2370042</v>
      </c>
      <c r="L2609" t="s">
        <v>5</v>
      </c>
      <c r="M2609" t="s">
        <v>88</v>
      </c>
      <c r="N2609" t="str">
        <f t="shared" si="205"/>
        <v>-</v>
      </c>
      <c r="O2609" t="str">
        <f t="shared" si="202"/>
        <v>-</v>
      </c>
      <c r="P2609" t="str">
        <f t="shared" si="203"/>
        <v>-</v>
      </c>
      <c r="Q2609" t="str">
        <f t="shared" si="201"/>
        <v>-</v>
      </c>
      <c r="R2609" t="str">
        <f t="shared" si="204"/>
        <v>-</v>
      </c>
    </row>
    <row r="2610" spans="1:18" x14ac:dyDescent="0.25">
      <c r="A2610">
        <v>286</v>
      </c>
      <c r="J2610">
        <v>2370049</v>
      </c>
      <c r="K2610">
        <v>2370810</v>
      </c>
      <c r="L2610" t="s">
        <v>5</v>
      </c>
      <c r="M2610" t="s">
        <v>88</v>
      </c>
      <c r="N2610" t="str">
        <f t="shared" si="205"/>
        <v>-</v>
      </c>
      <c r="O2610" t="str">
        <f t="shared" si="202"/>
        <v>-</v>
      </c>
      <c r="P2610" t="str">
        <f t="shared" si="203"/>
        <v>-</v>
      </c>
      <c r="Q2610" t="str">
        <f t="shared" si="201"/>
        <v>-</v>
      </c>
      <c r="R2610" t="str">
        <f t="shared" si="204"/>
        <v>-</v>
      </c>
    </row>
    <row r="2611" spans="1:18" x14ac:dyDescent="0.25">
      <c r="A2611">
        <v>286</v>
      </c>
      <c r="J2611">
        <v>2371717</v>
      </c>
      <c r="K2611">
        <v>2372061</v>
      </c>
      <c r="L2611" t="s">
        <v>5</v>
      </c>
      <c r="M2611" t="s">
        <v>25</v>
      </c>
      <c r="N2611" t="str">
        <f t="shared" si="205"/>
        <v>-</v>
      </c>
      <c r="O2611" t="str">
        <f t="shared" si="202"/>
        <v>-</v>
      </c>
      <c r="P2611" t="str">
        <f t="shared" si="203"/>
        <v>-</v>
      </c>
      <c r="Q2611" t="str">
        <f t="shared" si="201"/>
        <v>-</v>
      </c>
      <c r="R2611" t="str">
        <f t="shared" si="204"/>
        <v>-</v>
      </c>
    </row>
    <row r="2612" spans="1:18" x14ac:dyDescent="0.25">
      <c r="A2612">
        <v>286</v>
      </c>
      <c r="J2612">
        <v>2372182</v>
      </c>
      <c r="K2612">
        <v>2373408</v>
      </c>
      <c r="L2612" t="s">
        <v>5</v>
      </c>
      <c r="M2612" t="s">
        <v>88</v>
      </c>
      <c r="N2612" t="str">
        <f t="shared" si="205"/>
        <v>-</v>
      </c>
      <c r="O2612" t="str">
        <f t="shared" si="202"/>
        <v>-</v>
      </c>
      <c r="P2612" t="str">
        <f t="shared" si="203"/>
        <v>-</v>
      </c>
      <c r="Q2612" t="str">
        <f t="shared" si="201"/>
        <v>-</v>
      </c>
      <c r="R2612" t="str">
        <f t="shared" si="204"/>
        <v>-</v>
      </c>
    </row>
    <row r="2613" spans="1:18" x14ac:dyDescent="0.25">
      <c r="A2613">
        <v>286</v>
      </c>
      <c r="J2613">
        <v>2373834</v>
      </c>
      <c r="K2613">
        <v>2374550</v>
      </c>
      <c r="L2613" t="s">
        <v>5</v>
      </c>
      <c r="M2613" t="s">
        <v>25</v>
      </c>
      <c r="N2613" t="str">
        <f t="shared" si="205"/>
        <v>-</v>
      </c>
      <c r="O2613" t="str">
        <f t="shared" si="202"/>
        <v>-</v>
      </c>
      <c r="P2613" t="str">
        <f t="shared" si="203"/>
        <v>-</v>
      </c>
      <c r="Q2613" t="str">
        <f t="shared" si="201"/>
        <v>-</v>
      </c>
      <c r="R2613" t="str">
        <f t="shared" si="204"/>
        <v>-</v>
      </c>
    </row>
    <row r="2614" spans="1:18" x14ac:dyDescent="0.25">
      <c r="A2614">
        <v>287</v>
      </c>
      <c r="J2614">
        <v>2374679</v>
      </c>
      <c r="K2614">
        <v>2375080</v>
      </c>
      <c r="L2614" t="s">
        <v>5</v>
      </c>
      <c r="M2614" t="s">
        <v>88</v>
      </c>
      <c r="N2614" t="str">
        <f t="shared" si="205"/>
        <v>-</v>
      </c>
      <c r="O2614" t="str">
        <f t="shared" si="202"/>
        <v>-</v>
      </c>
      <c r="P2614" t="str">
        <f t="shared" si="203"/>
        <v>-</v>
      </c>
      <c r="Q2614" t="str">
        <f t="shared" si="201"/>
        <v>-</v>
      </c>
      <c r="R2614" t="str">
        <f t="shared" si="204"/>
        <v>-</v>
      </c>
    </row>
    <row r="2615" spans="1:18" x14ac:dyDescent="0.25">
      <c r="A2615">
        <v>287</v>
      </c>
      <c r="J2615">
        <v>2375603</v>
      </c>
      <c r="K2615">
        <v>2375878</v>
      </c>
      <c r="L2615" t="s">
        <v>5</v>
      </c>
      <c r="M2615" t="s">
        <v>25</v>
      </c>
      <c r="N2615" t="str">
        <f t="shared" si="205"/>
        <v>-</v>
      </c>
      <c r="O2615" t="str">
        <f t="shared" si="202"/>
        <v>-</v>
      </c>
      <c r="P2615" t="str">
        <f t="shared" si="203"/>
        <v>-</v>
      </c>
      <c r="Q2615" t="str">
        <f t="shared" si="201"/>
        <v>-</v>
      </c>
      <c r="R2615" t="str">
        <f t="shared" si="204"/>
        <v>-</v>
      </c>
    </row>
    <row r="2616" spans="1:18" x14ac:dyDescent="0.25">
      <c r="A2616">
        <v>287</v>
      </c>
      <c r="J2616">
        <v>2375910</v>
      </c>
      <c r="K2616">
        <v>2377028</v>
      </c>
      <c r="L2616" t="s">
        <v>5</v>
      </c>
      <c r="M2616" t="s">
        <v>25</v>
      </c>
      <c r="N2616" t="str">
        <f t="shared" si="205"/>
        <v>-</v>
      </c>
      <c r="O2616" t="str">
        <f t="shared" si="202"/>
        <v>-</v>
      </c>
      <c r="P2616" t="str">
        <f t="shared" si="203"/>
        <v>-</v>
      </c>
      <c r="Q2616" t="str">
        <f t="shared" si="201"/>
        <v>-</v>
      </c>
      <c r="R2616" t="str">
        <f t="shared" si="204"/>
        <v>-</v>
      </c>
    </row>
    <row r="2617" spans="1:18" x14ac:dyDescent="0.25">
      <c r="A2617">
        <v>287</v>
      </c>
      <c r="J2617">
        <v>2376983</v>
      </c>
      <c r="K2617">
        <v>2377198</v>
      </c>
      <c r="L2617" t="s">
        <v>5</v>
      </c>
      <c r="M2617" t="s">
        <v>88</v>
      </c>
      <c r="N2617">
        <f t="shared" si="205"/>
        <v>1</v>
      </c>
      <c r="O2617" t="str">
        <f t="shared" si="202"/>
        <v>-</v>
      </c>
      <c r="P2617">
        <f t="shared" si="203"/>
        <v>1</v>
      </c>
      <c r="Q2617">
        <f t="shared" si="201"/>
        <v>46</v>
      </c>
      <c r="R2617">
        <f t="shared" si="204"/>
        <v>2</v>
      </c>
    </row>
    <row r="2618" spans="1:18" x14ac:dyDescent="0.25">
      <c r="A2618">
        <v>287</v>
      </c>
      <c r="J2618">
        <v>2377197</v>
      </c>
      <c r="K2618">
        <v>2378822</v>
      </c>
      <c r="L2618" t="s">
        <v>5</v>
      </c>
      <c r="M2618" t="s">
        <v>25</v>
      </c>
      <c r="N2618">
        <f t="shared" si="205"/>
        <v>1</v>
      </c>
      <c r="O2618" t="str">
        <f t="shared" si="202"/>
        <v>-</v>
      </c>
      <c r="P2618">
        <f t="shared" si="203"/>
        <v>1</v>
      </c>
      <c r="Q2618">
        <f t="shared" si="201"/>
        <v>2</v>
      </c>
      <c r="R2618">
        <f t="shared" si="204"/>
        <v>1</v>
      </c>
    </row>
    <row r="2619" spans="1:18" x14ac:dyDescent="0.25">
      <c r="A2619">
        <v>287</v>
      </c>
      <c r="J2619">
        <v>2378883</v>
      </c>
      <c r="K2619">
        <v>2379806</v>
      </c>
      <c r="L2619" t="s">
        <v>5</v>
      </c>
      <c r="M2619" t="s">
        <v>88</v>
      </c>
      <c r="N2619" t="str">
        <f t="shared" si="205"/>
        <v>-</v>
      </c>
      <c r="O2619" t="str">
        <f t="shared" si="202"/>
        <v>-</v>
      </c>
      <c r="P2619" t="str">
        <f t="shared" si="203"/>
        <v>-</v>
      </c>
      <c r="Q2619" t="str">
        <f t="shared" si="201"/>
        <v>-</v>
      </c>
      <c r="R2619" t="str">
        <f t="shared" si="204"/>
        <v>-</v>
      </c>
    </row>
    <row r="2620" spans="1:18" x14ac:dyDescent="0.25">
      <c r="A2620">
        <v>287</v>
      </c>
      <c r="J2620">
        <v>2380099</v>
      </c>
      <c r="K2620">
        <v>2381442</v>
      </c>
      <c r="L2620" t="s">
        <v>5</v>
      </c>
      <c r="M2620" t="s">
        <v>25</v>
      </c>
      <c r="N2620" t="str">
        <f t="shared" si="205"/>
        <v>-</v>
      </c>
      <c r="O2620" t="str">
        <f t="shared" si="202"/>
        <v>-</v>
      </c>
      <c r="P2620" t="str">
        <f t="shared" si="203"/>
        <v>-</v>
      </c>
      <c r="Q2620" t="str">
        <f t="shared" si="201"/>
        <v>-</v>
      </c>
      <c r="R2620" t="str">
        <f t="shared" si="204"/>
        <v>-</v>
      </c>
    </row>
    <row r="2621" spans="1:18" x14ac:dyDescent="0.25">
      <c r="A2621">
        <v>287</v>
      </c>
      <c r="J2621">
        <v>2381491</v>
      </c>
      <c r="K2621">
        <v>2382999</v>
      </c>
      <c r="L2621" t="s">
        <v>5</v>
      </c>
      <c r="M2621" t="s">
        <v>25</v>
      </c>
      <c r="N2621" t="str">
        <f t="shared" si="205"/>
        <v>-</v>
      </c>
      <c r="O2621" t="str">
        <f t="shared" si="202"/>
        <v>-</v>
      </c>
      <c r="P2621" t="str">
        <f t="shared" si="203"/>
        <v>-</v>
      </c>
      <c r="Q2621" t="str">
        <f t="shared" si="201"/>
        <v>-</v>
      </c>
      <c r="R2621" t="str">
        <f t="shared" si="204"/>
        <v>-</v>
      </c>
    </row>
    <row r="2622" spans="1:18" x14ac:dyDescent="0.25">
      <c r="A2622">
        <v>287</v>
      </c>
      <c r="J2622">
        <v>2383219</v>
      </c>
      <c r="K2622">
        <v>2384874</v>
      </c>
      <c r="L2622" t="s">
        <v>5</v>
      </c>
      <c r="M2622" t="s">
        <v>25</v>
      </c>
      <c r="N2622" t="str">
        <f t="shared" si="205"/>
        <v>-</v>
      </c>
      <c r="O2622" t="str">
        <f t="shared" si="202"/>
        <v>-</v>
      </c>
      <c r="P2622" t="str">
        <f t="shared" si="203"/>
        <v>-</v>
      </c>
      <c r="Q2622" t="str">
        <f t="shared" si="201"/>
        <v>-</v>
      </c>
      <c r="R2622" t="str">
        <f t="shared" si="204"/>
        <v>-</v>
      </c>
    </row>
    <row r="2623" spans="1:18" x14ac:dyDescent="0.25">
      <c r="A2623">
        <v>287</v>
      </c>
      <c r="J2623">
        <v>2385070</v>
      </c>
      <c r="K2623">
        <v>2385645</v>
      </c>
      <c r="L2623" t="s">
        <v>5</v>
      </c>
      <c r="M2623" t="s">
        <v>25</v>
      </c>
      <c r="N2623" t="str">
        <f t="shared" si="205"/>
        <v>-</v>
      </c>
      <c r="O2623" t="str">
        <f t="shared" si="202"/>
        <v>-</v>
      </c>
      <c r="P2623" t="str">
        <f t="shared" si="203"/>
        <v>-</v>
      </c>
      <c r="Q2623" t="str">
        <f t="shared" si="201"/>
        <v>-</v>
      </c>
      <c r="R2623" t="str">
        <f t="shared" si="204"/>
        <v>-</v>
      </c>
    </row>
    <row r="2624" spans="1:18" x14ac:dyDescent="0.25">
      <c r="A2624">
        <v>287</v>
      </c>
      <c r="J2624">
        <v>2385657</v>
      </c>
      <c r="K2624">
        <v>2386859</v>
      </c>
      <c r="L2624" t="s">
        <v>5</v>
      </c>
      <c r="M2624" t="s">
        <v>25</v>
      </c>
      <c r="N2624" t="str">
        <f t="shared" si="205"/>
        <v>-</v>
      </c>
      <c r="O2624" t="str">
        <f t="shared" si="202"/>
        <v>-</v>
      </c>
      <c r="P2624" t="str">
        <f t="shared" si="203"/>
        <v>-</v>
      </c>
      <c r="Q2624" t="str">
        <f t="shared" si="201"/>
        <v>-</v>
      </c>
      <c r="R2624" t="str">
        <f t="shared" si="204"/>
        <v>-</v>
      </c>
    </row>
    <row r="2625" spans="1:18" x14ac:dyDescent="0.25">
      <c r="A2625">
        <v>287</v>
      </c>
      <c r="J2625">
        <v>2386906</v>
      </c>
      <c r="K2625">
        <v>2387343</v>
      </c>
      <c r="L2625" t="s">
        <v>5</v>
      </c>
      <c r="M2625" t="s">
        <v>88</v>
      </c>
      <c r="N2625" t="str">
        <f t="shared" si="205"/>
        <v>-</v>
      </c>
      <c r="O2625" t="str">
        <f t="shared" si="202"/>
        <v>-</v>
      </c>
      <c r="P2625" t="str">
        <f t="shared" si="203"/>
        <v>-</v>
      </c>
      <c r="Q2625" t="str">
        <f t="shared" si="201"/>
        <v>-</v>
      </c>
      <c r="R2625" t="str">
        <f t="shared" si="204"/>
        <v>-</v>
      </c>
    </row>
    <row r="2626" spans="1:18" x14ac:dyDescent="0.25">
      <c r="A2626">
        <v>288</v>
      </c>
      <c r="J2626">
        <v>2387343</v>
      </c>
      <c r="K2626">
        <v>2388134</v>
      </c>
      <c r="L2626" t="s">
        <v>5</v>
      </c>
      <c r="M2626" t="s">
        <v>88</v>
      </c>
      <c r="N2626" t="str">
        <f t="shared" si="205"/>
        <v>-</v>
      </c>
      <c r="O2626" t="str">
        <f t="shared" si="202"/>
        <v>-</v>
      </c>
      <c r="P2626" t="str">
        <f t="shared" si="203"/>
        <v>-</v>
      </c>
      <c r="Q2626" t="str">
        <f t="shared" ref="Q2626:Q2689" si="206">IF(N2626=1,K2625-J2626+1,"-")</f>
        <v>-</v>
      </c>
      <c r="R2626" t="str">
        <f t="shared" si="204"/>
        <v>-</v>
      </c>
    </row>
    <row r="2627" spans="1:18" x14ac:dyDescent="0.25">
      <c r="A2627">
        <v>288</v>
      </c>
      <c r="J2627">
        <v>2388150</v>
      </c>
      <c r="K2627">
        <v>2388782</v>
      </c>
      <c r="L2627" t="s">
        <v>5</v>
      </c>
      <c r="M2627" t="s">
        <v>88</v>
      </c>
      <c r="N2627" t="str">
        <f t="shared" si="205"/>
        <v>-</v>
      </c>
      <c r="O2627" t="str">
        <f t="shared" ref="O2627:O2690" si="207">IF(AND(N2627=1,M2627=M2626),1,"-")</f>
        <v>-</v>
      </c>
      <c r="P2627" t="str">
        <f t="shared" ref="P2627:P2690" si="208">IF(AND(N2627=1,M2627&lt;&gt;M2626),1,"-")</f>
        <v>-</v>
      </c>
      <c r="Q2627" t="str">
        <f t="shared" si="206"/>
        <v>-</v>
      </c>
      <c r="R2627" t="str">
        <f t="shared" ref="R2627:R2690" si="209">IFERROR(IF((IF(N2627=1,MOD(Q2627,3),"-"))=0,0,3-(IF(N2627=1,MOD(Q2627,3),"-"))), "-")</f>
        <v>-</v>
      </c>
    </row>
    <row r="2628" spans="1:18" x14ac:dyDescent="0.25">
      <c r="A2628">
        <v>288</v>
      </c>
      <c r="J2628">
        <v>2388794</v>
      </c>
      <c r="K2628">
        <v>2389231</v>
      </c>
      <c r="L2628" t="s">
        <v>5</v>
      </c>
      <c r="M2628" t="s">
        <v>88</v>
      </c>
      <c r="N2628" t="str">
        <f t="shared" ref="N2628:N2691" si="210">IF(J2628&lt;K2627,1,"-")</f>
        <v>-</v>
      </c>
      <c r="O2628" t="str">
        <f t="shared" si="207"/>
        <v>-</v>
      </c>
      <c r="P2628" t="str">
        <f t="shared" si="208"/>
        <v>-</v>
      </c>
      <c r="Q2628" t="str">
        <f t="shared" si="206"/>
        <v>-</v>
      </c>
      <c r="R2628" t="str">
        <f t="shared" si="209"/>
        <v>-</v>
      </c>
    </row>
    <row r="2629" spans="1:18" x14ac:dyDescent="0.25">
      <c r="A2629">
        <v>288</v>
      </c>
      <c r="J2629">
        <v>2389363</v>
      </c>
      <c r="K2629">
        <v>2390169</v>
      </c>
      <c r="L2629" t="s">
        <v>5</v>
      </c>
      <c r="M2629" t="s">
        <v>88</v>
      </c>
      <c r="N2629" t="str">
        <f t="shared" si="210"/>
        <v>-</v>
      </c>
      <c r="O2629" t="str">
        <f t="shared" si="207"/>
        <v>-</v>
      </c>
      <c r="P2629" t="str">
        <f t="shared" si="208"/>
        <v>-</v>
      </c>
      <c r="Q2629" t="str">
        <f t="shared" si="206"/>
        <v>-</v>
      </c>
      <c r="R2629" t="str">
        <f t="shared" si="209"/>
        <v>-</v>
      </c>
    </row>
    <row r="2630" spans="1:18" x14ac:dyDescent="0.25">
      <c r="A2630">
        <v>288</v>
      </c>
      <c r="J2630">
        <v>2390183</v>
      </c>
      <c r="K2630">
        <v>2391496</v>
      </c>
      <c r="L2630" t="s">
        <v>5</v>
      </c>
      <c r="M2630" t="s">
        <v>88</v>
      </c>
      <c r="N2630" t="str">
        <f t="shared" si="210"/>
        <v>-</v>
      </c>
      <c r="O2630" t="str">
        <f t="shared" si="207"/>
        <v>-</v>
      </c>
      <c r="P2630" t="str">
        <f t="shared" si="208"/>
        <v>-</v>
      </c>
      <c r="Q2630" t="str">
        <f t="shared" si="206"/>
        <v>-</v>
      </c>
      <c r="R2630" t="str">
        <f t="shared" si="209"/>
        <v>-</v>
      </c>
    </row>
    <row r="2631" spans="1:18" x14ac:dyDescent="0.25">
      <c r="A2631">
        <v>288</v>
      </c>
      <c r="J2631">
        <v>2391507</v>
      </c>
      <c r="K2631">
        <v>2391788</v>
      </c>
      <c r="L2631" t="s">
        <v>5</v>
      </c>
      <c r="M2631" t="s">
        <v>88</v>
      </c>
      <c r="N2631" t="str">
        <f t="shared" si="210"/>
        <v>-</v>
      </c>
      <c r="O2631" t="str">
        <f t="shared" si="207"/>
        <v>-</v>
      </c>
      <c r="P2631" t="str">
        <f t="shared" si="208"/>
        <v>-</v>
      </c>
      <c r="Q2631" t="str">
        <f t="shared" si="206"/>
        <v>-</v>
      </c>
      <c r="R2631" t="str">
        <f t="shared" si="209"/>
        <v>-</v>
      </c>
    </row>
    <row r="2632" spans="1:18" x14ac:dyDescent="0.25">
      <c r="A2632">
        <v>288</v>
      </c>
      <c r="J2632">
        <v>2391785</v>
      </c>
      <c r="K2632">
        <v>2392903</v>
      </c>
      <c r="L2632" t="s">
        <v>5</v>
      </c>
      <c r="M2632" t="s">
        <v>88</v>
      </c>
      <c r="N2632">
        <f t="shared" si="210"/>
        <v>1</v>
      </c>
      <c r="O2632">
        <f t="shared" si="207"/>
        <v>1</v>
      </c>
      <c r="P2632" t="str">
        <f t="shared" si="208"/>
        <v>-</v>
      </c>
      <c r="Q2632">
        <f t="shared" si="206"/>
        <v>4</v>
      </c>
      <c r="R2632">
        <f t="shared" si="209"/>
        <v>2</v>
      </c>
    </row>
    <row r="2633" spans="1:18" x14ac:dyDescent="0.25">
      <c r="A2633">
        <v>289</v>
      </c>
      <c r="J2633">
        <v>2393120</v>
      </c>
      <c r="K2633">
        <v>2393659</v>
      </c>
      <c r="L2633" t="s">
        <v>5</v>
      </c>
      <c r="M2633" t="s">
        <v>25</v>
      </c>
      <c r="N2633" t="str">
        <f t="shared" si="210"/>
        <v>-</v>
      </c>
      <c r="O2633" t="str">
        <f t="shared" si="207"/>
        <v>-</v>
      </c>
      <c r="P2633" t="str">
        <f t="shared" si="208"/>
        <v>-</v>
      </c>
      <c r="Q2633" t="str">
        <f t="shared" si="206"/>
        <v>-</v>
      </c>
      <c r="R2633" t="str">
        <f t="shared" si="209"/>
        <v>-</v>
      </c>
    </row>
    <row r="2634" spans="1:18" x14ac:dyDescent="0.25">
      <c r="A2634">
        <v>289</v>
      </c>
      <c r="J2634">
        <v>2393656</v>
      </c>
      <c r="K2634">
        <v>2394636</v>
      </c>
      <c r="L2634" t="s">
        <v>5</v>
      </c>
      <c r="M2634" t="s">
        <v>88</v>
      </c>
      <c r="N2634">
        <f t="shared" si="210"/>
        <v>1</v>
      </c>
      <c r="O2634" t="str">
        <f t="shared" si="207"/>
        <v>-</v>
      </c>
      <c r="P2634">
        <f t="shared" si="208"/>
        <v>1</v>
      </c>
      <c r="Q2634">
        <f t="shared" si="206"/>
        <v>4</v>
      </c>
      <c r="R2634">
        <f t="shared" si="209"/>
        <v>2</v>
      </c>
    </row>
    <row r="2635" spans="1:18" x14ac:dyDescent="0.25">
      <c r="A2635">
        <v>289</v>
      </c>
      <c r="J2635">
        <v>2394743</v>
      </c>
      <c r="K2635">
        <v>2395756</v>
      </c>
      <c r="L2635" t="s">
        <v>5</v>
      </c>
      <c r="M2635" t="s">
        <v>25</v>
      </c>
      <c r="N2635" t="str">
        <f t="shared" si="210"/>
        <v>-</v>
      </c>
      <c r="O2635" t="str">
        <f t="shared" si="207"/>
        <v>-</v>
      </c>
      <c r="P2635" t="str">
        <f t="shared" si="208"/>
        <v>-</v>
      </c>
      <c r="Q2635" t="str">
        <f t="shared" si="206"/>
        <v>-</v>
      </c>
      <c r="R2635" t="str">
        <f t="shared" si="209"/>
        <v>-</v>
      </c>
    </row>
    <row r="2636" spans="1:18" x14ac:dyDescent="0.25">
      <c r="A2636">
        <v>289</v>
      </c>
      <c r="J2636">
        <v>2395743</v>
      </c>
      <c r="K2636">
        <v>2396339</v>
      </c>
      <c r="L2636" t="s">
        <v>5</v>
      </c>
      <c r="M2636" t="s">
        <v>25</v>
      </c>
      <c r="N2636">
        <f t="shared" si="210"/>
        <v>1</v>
      </c>
      <c r="O2636">
        <f t="shared" si="207"/>
        <v>1</v>
      </c>
      <c r="P2636" t="str">
        <f t="shared" si="208"/>
        <v>-</v>
      </c>
      <c r="Q2636">
        <f t="shared" si="206"/>
        <v>14</v>
      </c>
      <c r="R2636">
        <f t="shared" si="209"/>
        <v>1</v>
      </c>
    </row>
    <row r="2637" spans="1:18" x14ac:dyDescent="0.25">
      <c r="A2637">
        <v>289</v>
      </c>
      <c r="J2637">
        <v>2396495</v>
      </c>
      <c r="K2637">
        <v>2397163</v>
      </c>
      <c r="L2637" t="s">
        <v>5</v>
      </c>
      <c r="M2637" t="s">
        <v>25</v>
      </c>
      <c r="N2637" t="str">
        <f t="shared" si="210"/>
        <v>-</v>
      </c>
      <c r="O2637" t="str">
        <f t="shared" si="207"/>
        <v>-</v>
      </c>
      <c r="P2637" t="str">
        <f t="shared" si="208"/>
        <v>-</v>
      </c>
      <c r="Q2637" t="str">
        <f t="shared" si="206"/>
        <v>-</v>
      </c>
      <c r="R2637" t="str">
        <f t="shared" si="209"/>
        <v>-</v>
      </c>
    </row>
    <row r="2638" spans="1:18" x14ac:dyDescent="0.25">
      <c r="A2638">
        <v>289</v>
      </c>
      <c r="J2638">
        <v>2397217</v>
      </c>
      <c r="K2638">
        <v>2398395</v>
      </c>
      <c r="L2638" t="s">
        <v>5</v>
      </c>
      <c r="M2638" t="s">
        <v>88</v>
      </c>
      <c r="N2638" t="str">
        <f t="shared" si="210"/>
        <v>-</v>
      </c>
      <c r="O2638" t="str">
        <f t="shared" si="207"/>
        <v>-</v>
      </c>
      <c r="P2638" t="str">
        <f t="shared" si="208"/>
        <v>-</v>
      </c>
      <c r="Q2638" t="str">
        <f t="shared" si="206"/>
        <v>-</v>
      </c>
      <c r="R2638" t="str">
        <f t="shared" si="209"/>
        <v>-</v>
      </c>
    </row>
    <row r="2639" spans="1:18" x14ac:dyDescent="0.25">
      <c r="A2639">
        <v>289</v>
      </c>
      <c r="J2639">
        <v>2398487</v>
      </c>
      <c r="K2639">
        <v>2399023</v>
      </c>
      <c r="L2639" t="s">
        <v>5</v>
      </c>
      <c r="M2639" t="s">
        <v>25</v>
      </c>
      <c r="N2639" t="str">
        <f t="shared" si="210"/>
        <v>-</v>
      </c>
      <c r="O2639" t="str">
        <f t="shared" si="207"/>
        <v>-</v>
      </c>
      <c r="P2639" t="str">
        <f t="shared" si="208"/>
        <v>-</v>
      </c>
      <c r="Q2639" t="str">
        <f t="shared" si="206"/>
        <v>-</v>
      </c>
      <c r="R2639" t="str">
        <f t="shared" si="209"/>
        <v>-</v>
      </c>
    </row>
    <row r="2640" spans="1:18" x14ac:dyDescent="0.25">
      <c r="A2640">
        <v>289</v>
      </c>
      <c r="J2640">
        <v>2399102</v>
      </c>
      <c r="K2640">
        <v>2401066</v>
      </c>
      <c r="L2640" t="s">
        <v>5</v>
      </c>
      <c r="M2640" t="s">
        <v>25</v>
      </c>
      <c r="N2640" t="str">
        <f t="shared" si="210"/>
        <v>-</v>
      </c>
      <c r="O2640" t="str">
        <f t="shared" si="207"/>
        <v>-</v>
      </c>
      <c r="P2640" t="str">
        <f t="shared" si="208"/>
        <v>-</v>
      </c>
      <c r="Q2640" t="str">
        <f t="shared" si="206"/>
        <v>-</v>
      </c>
      <c r="R2640" t="str">
        <f t="shared" si="209"/>
        <v>-</v>
      </c>
    </row>
    <row r="2641" spans="1:18" x14ac:dyDescent="0.25">
      <c r="A2641">
        <v>289</v>
      </c>
      <c r="J2641">
        <v>2401067</v>
      </c>
      <c r="K2641">
        <v>2401297</v>
      </c>
      <c r="L2641" t="s">
        <v>5</v>
      </c>
      <c r="M2641" t="s">
        <v>88</v>
      </c>
      <c r="N2641" t="str">
        <f t="shared" si="210"/>
        <v>-</v>
      </c>
      <c r="O2641" t="str">
        <f t="shared" si="207"/>
        <v>-</v>
      </c>
      <c r="P2641" t="str">
        <f t="shared" si="208"/>
        <v>-</v>
      </c>
      <c r="Q2641" t="str">
        <f t="shared" si="206"/>
        <v>-</v>
      </c>
      <c r="R2641" t="str">
        <f t="shared" si="209"/>
        <v>-</v>
      </c>
    </row>
    <row r="2642" spans="1:18" x14ac:dyDescent="0.25">
      <c r="A2642">
        <v>289</v>
      </c>
      <c r="J2642">
        <v>2401571</v>
      </c>
      <c r="K2642">
        <v>2402521</v>
      </c>
      <c r="L2642" t="s">
        <v>5</v>
      </c>
      <c r="M2642" t="s">
        <v>88</v>
      </c>
      <c r="N2642" t="str">
        <f t="shared" si="210"/>
        <v>-</v>
      </c>
      <c r="O2642" t="str">
        <f t="shared" si="207"/>
        <v>-</v>
      </c>
      <c r="P2642" t="str">
        <f t="shared" si="208"/>
        <v>-</v>
      </c>
      <c r="Q2642" t="str">
        <f t="shared" si="206"/>
        <v>-</v>
      </c>
      <c r="R2642" t="str">
        <f t="shared" si="209"/>
        <v>-</v>
      </c>
    </row>
    <row r="2643" spans="1:18" x14ac:dyDescent="0.25">
      <c r="A2643">
        <v>289</v>
      </c>
      <c r="J2643">
        <v>2403058</v>
      </c>
      <c r="K2643">
        <v>2403456</v>
      </c>
      <c r="L2643" t="s">
        <v>5</v>
      </c>
      <c r="M2643" t="s">
        <v>25</v>
      </c>
      <c r="N2643" t="str">
        <f t="shared" si="210"/>
        <v>-</v>
      </c>
      <c r="O2643" t="str">
        <f t="shared" si="207"/>
        <v>-</v>
      </c>
      <c r="P2643" t="str">
        <f t="shared" si="208"/>
        <v>-</v>
      </c>
      <c r="Q2643" t="str">
        <f t="shared" si="206"/>
        <v>-</v>
      </c>
      <c r="R2643" t="str">
        <f t="shared" si="209"/>
        <v>-</v>
      </c>
    </row>
    <row r="2644" spans="1:18" x14ac:dyDescent="0.25">
      <c r="A2644">
        <v>289</v>
      </c>
      <c r="J2644">
        <v>2403489</v>
      </c>
      <c r="K2644">
        <v>2403719</v>
      </c>
      <c r="L2644" t="s">
        <v>5</v>
      </c>
      <c r="M2644" t="s">
        <v>25</v>
      </c>
      <c r="N2644" t="str">
        <f t="shared" si="210"/>
        <v>-</v>
      </c>
      <c r="O2644" t="str">
        <f t="shared" si="207"/>
        <v>-</v>
      </c>
      <c r="P2644" t="str">
        <f t="shared" si="208"/>
        <v>-</v>
      </c>
      <c r="Q2644" t="str">
        <f t="shared" si="206"/>
        <v>-</v>
      </c>
      <c r="R2644" t="str">
        <f t="shared" si="209"/>
        <v>-</v>
      </c>
    </row>
    <row r="2645" spans="1:18" x14ac:dyDescent="0.25">
      <c r="A2645">
        <v>289</v>
      </c>
      <c r="J2645">
        <v>2403978</v>
      </c>
      <c r="K2645">
        <v>2404748</v>
      </c>
      <c r="L2645" t="s">
        <v>5</v>
      </c>
      <c r="M2645" t="s">
        <v>25</v>
      </c>
      <c r="N2645" t="str">
        <f t="shared" si="210"/>
        <v>-</v>
      </c>
      <c r="O2645" t="str">
        <f t="shared" si="207"/>
        <v>-</v>
      </c>
      <c r="P2645" t="str">
        <f t="shared" si="208"/>
        <v>-</v>
      </c>
      <c r="Q2645" t="str">
        <f t="shared" si="206"/>
        <v>-</v>
      </c>
      <c r="R2645" t="str">
        <f t="shared" si="209"/>
        <v>-</v>
      </c>
    </row>
    <row r="2646" spans="1:18" x14ac:dyDescent="0.25">
      <c r="A2646">
        <v>289</v>
      </c>
      <c r="J2646">
        <v>2404884</v>
      </c>
      <c r="K2646">
        <v>2406308</v>
      </c>
      <c r="L2646" t="s">
        <v>5</v>
      </c>
      <c r="M2646" t="s">
        <v>25</v>
      </c>
      <c r="N2646" t="str">
        <f t="shared" si="210"/>
        <v>-</v>
      </c>
      <c r="O2646" t="str">
        <f t="shared" si="207"/>
        <v>-</v>
      </c>
      <c r="P2646" t="str">
        <f t="shared" si="208"/>
        <v>-</v>
      </c>
      <c r="Q2646" t="str">
        <f t="shared" si="206"/>
        <v>-</v>
      </c>
      <c r="R2646" t="str">
        <f t="shared" si="209"/>
        <v>-</v>
      </c>
    </row>
    <row r="2647" spans="1:18" x14ac:dyDescent="0.25">
      <c r="A2647">
        <v>289</v>
      </c>
      <c r="J2647">
        <v>2406423</v>
      </c>
      <c r="K2647">
        <v>2407868</v>
      </c>
      <c r="L2647" t="s">
        <v>5</v>
      </c>
      <c r="M2647" t="s">
        <v>25</v>
      </c>
      <c r="N2647" t="str">
        <f t="shared" si="210"/>
        <v>-</v>
      </c>
      <c r="O2647" t="str">
        <f t="shared" si="207"/>
        <v>-</v>
      </c>
      <c r="P2647" t="str">
        <f t="shared" si="208"/>
        <v>-</v>
      </c>
      <c r="Q2647" t="str">
        <f t="shared" si="206"/>
        <v>-</v>
      </c>
      <c r="R2647" t="str">
        <f t="shared" si="209"/>
        <v>-</v>
      </c>
    </row>
    <row r="2648" spans="1:18" x14ac:dyDescent="0.25">
      <c r="A2648">
        <v>290</v>
      </c>
      <c r="J2648">
        <v>2407973</v>
      </c>
      <c r="K2648">
        <v>2408068</v>
      </c>
      <c r="L2648" t="s">
        <v>5</v>
      </c>
      <c r="M2648" t="s">
        <v>88</v>
      </c>
      <c r="N2648" t="str">
        <f t="shared" si="210"/>
        <v>-</v>
      </c>
      <c r="O2648" t="str">
        <f t="shared" si="207"/>
        <v>-</v>
      </c>
      <c r="P2648" t="str">
        <f t="shared" si="208"/>
        <v>-</v>
      </c>
      <c r="Q2648" t="str">
        <f t="shared" si="206"/>
        <v>-</v>
      </c>
      <c r="R2648" t="str">
        <f t="shared" si="209"/>
        <v>-</v>
      </c>
    </row>
    <row r="2649" spans="1:18" x14ac:dyDescent="0.25">
      <c r="A2649">
        <v>290</v>
      </c>
      <c r="J2649">
        <v>2408177</v>
      </c>
      <c r="K2649">
        <v>2408440</v>
      </c>
      <c r="L2649" t="s">
        <v>5</v>
      </c>
      <c r="M2649" t="s">
        <v>25</v>
      </c>
      <c r="N2649" t="str">
        <f t="shared" si="210"/>
        <v>-</v>
      </c>
      <c r="O2649" t="str">
        <f t="shared" si="207"/>
        <v>-</v>
      </c>
      <c r="P2649" t="str">
        <f t="shared" si="208"/>
        <v>-</v>
      </c>
      <c r="Q2649" t="str">
        <f t="shared" si="206"/>
        <v>-</v>
      </c>
      <c r="R2649" t="str">
        <f t="shared" si="209"/>
        <v>-</v>
      </c>
    </row>
    <row r="2650" spans="1:18" x14ac:dyDescent="0.25">
      <c r="A2650">
        <v>290</v>
      </c>
      <c r="J2650">
        <v>2408485</v>
      </c>
      <c r="K2650">
        <v>2410629</v>
      </c>
      <c r="L2650" t="s">
        <v>5</v>
      </c>
      <c r="M2650" t="s">
        <v>88</v>
      </c>
      <c r="N2650" t="str">
        <f t="shared" si="210"/>
        <v>-</v>
      </c>
      <c r="O2650" t="str">
        <f t="shared" si="207"/>
        <v>-</v>
      </c>
      <c r="P2650" t="str">
        <f t="shared" si="208"/>
        <v>-</v>
      </c>
      <c r="Q2650" t="str">
        <f t="shared" si="206"/>
        <v>-</v>
      </c>
      <c r="R2650" t="str">
        <f t="shared" si="209"/>
        <v>-</v>
      </c>
    </row>
    <row r="2651" spans="1:18" x14ac:dyDescent="0.25">
      <c r="A2651">
        <v>290</v>
      </c>
      <c r="J2651">
        <v>2410626</v>
      </c>
      <c r="K2651">
        <v>2413607</v>
      </c>
      <c r="L2651" t="s">
        <v>5</v>
      </c>
      <c r="M2651" t="s">
        <v>88</v>
      </c>
      <c r="N2651">
        <f t="shared" si="210"/>
        <v>1</v>
      </c>
      <c r="O2651">
        <f t="shared" si="207"/>
        <v>1</v>
      </c>
      <c r="P2651" t="str">
        <f t="shared" si="208"/>
        <v>-</v>
      </c>
      <c r="Q2651">
        <f t="shared" si="206"/>
        <v>4</v>
      </c>
      <c r="R2651">
        <f t="shared" si="209"/>
        <v>2</v>
      </c>
    </row>
    <row r="2652" spans="1:18" x14ac:dyDescent="0.25">
      <c r="A2652">
        <v>291</v>
      </c>
      <c r="J2652">
        <v>2413612</v>
      </c>
      <c r="K2652">
        <v>2414937</v>
      </c>
      <c r="L2652" t="s">
        <v>5</v>
      </c>
      <c r="M2652" t="s">
        <v>88</v>
      </c>
      <c r="N2652" t="str">
        <f t="shared" si="210"/>
        <v>-</v>
      </c>
      <c r="O2652" t="str">
        <f t="shared" si="207"/>
        <v>-</v>
      </c>
      <c r="P2652" t="str">
        <f t="shared" si="208"/>
        <v>-</v>
      </c>
      <c r="Q2652" t="str">
        <f t="shared" si="206"/>
        <v>-</v>
      </c>
      <c r="R2652" t="str">
        <f t="shared" si="209"/>
        <v>-</v>
      </c>
    </row>
    <row r="2653" spans="1:18" x14ac:dyDescent="0.25">
      <c r="A2653">
        <v>291</v>
      </c>
      <c r="J2653">
        <v>2415161</v>
      </c>
      <c r="K2653">
        <v>2415394</v>
      </c>
      <c r="L2653" t="s">
        <v>5</v>
      </c>
      <c r="M2653" t="s">
        <v>25</v>
      </c>
      <c r="N2653" t="str">
        <f t="shared" si="210"/>
        <v>-</v>
      </c>
      <c r="O2653" t="str">
        <f t="shared" si="207"/>
        <v>-</v>
      </c>
      <c r="P2653" t="str">
        <f t="shared" si="208"/>
        <v>-</v>
      </c>
      <c r="Q2653" t="str">
        <f t="shared" si="206"/>
        <v>-</v>
      </c>
      <c r="R2653" t="str">
        <f t="shared" si="209"/>
        <v>-</v>
      </c>
    </row>
    <row r="2654" spans="1:18" x14ac:dyDescent="0.25">
      <c r="A2654">
        <v>291</v>
      </c>
      <c r="J2654">
        <v>2415399</v>
      </c>
      <c r="K2654">
        <v>2415848</v>
      </c>
      <c r="L2654" t="s">
        <v>5</v>
      </c>
      <c r="M2654" t="s">
        <v>88</v>
      </c>
      <c r="N2654" t="str">
        <f t="shared" si="210"/>
        <v>-</v>
      </c>
      <c r="O2654" t="str">
        <f t="shared" si="207"/>
        <v>-</v>
      </c>
      <c r="P2654" t="str">
        <f t="shared" si="208"/>
        <v>-</v>
      </c>
      <c r="Q2654" t="str">
        <f t="shared" si="206"/>
        <v>-</v>
      </c>
      <c r="R2654" t="str">
        <f t="shared" si="209"/>
        <v>-</v>
      </c>
    </row>
    <row r="2655" spans="1:18" x14ac:dyDescent="0.25">
      <c r="A2655">
        <v>291</v>
      </c>
      <c r="J2655">
        <v>2415848</v>
      </c>
      <c r="K2655">
        <v>2416363</v>
      </c>
      <c r="L2655" t="s">
        <v>5</v>
      </c>
      <c r="M2655" t="s">
        <v>88</v>
      </c>
      <c r="N2655" t="str">
        <f t="shared" si="210"/>
        <v>-</v>
      </c>
      <c r="O2655" t="str">
        <f t="shared" si="207"/>
        <v>-</v>
      </c>
      <c r="P2655" t="str">
        <f t="shared" si="208"/>
        <v>-</v>
      </c>
      <c r="Q2655" t="str">
        <f t="shared" si="206"/>
        <v>-</v>
      </c>
      <c r="R2655" t="str">
        <f t="shared" si="209"/>
        <v>-</v>
      </c>
    </row>
    <row r="2656" spans="1:18" x14ac:dyDescent="0.25">
      <c r="A2656">
        <v>291</v>
      </c>
      <c r="J2656">
        <v>2416575</v>
      </c>
      <c r="K2656">
        <v>2417612</v>
      </c>
      <c r="L2656" t="s">
        <v>5</v>
      </c>
      <c r="M2656" t="s">
        <v>25</v>
      </c>
      <c r="N2656" t="str">
        <f t="shared" si="210"/>
        <v>-</v>
      </c>
      <c r="O2656" t="str">
        <f t="shared" si="207"/>
        <v>-</v>
      </c>
      <c r="P2656" t="str">
        <f t="shared" si="208"/>
        <v>-</v>
      </c>
      <c r="Q2656" t="str">
        <f t="shared" si="206"/>
        <v>-</v>
      </c>
      <c r="R2656" t="str">
        <f t="shared" si="209"/>
        <v>-</v>
      </c>
    </row>
    <row r="2657" spans="1:18" x14ac:dyDescent="0.25">
      <c r="A2657">
        <v>291</v>
      </c>
      <c r="J2657">
        <v>2417945</v>
      </c>
      <c r="K2657">
        <v>2418610</v>
      </c>
      <c r="L2657" t="s">
        <v>5</v>
      </c>
      <c r="M2657" t="s">
        <v>25</v>
      </c>
      <c r="N2657" t="str">
        <f t="shared" si="210"/>
        <v>-</v>
      </c>
      <c r="O2657" t="str">
        <f t="shared" si="207"/>
        <v>-</v>
      </c>
      <c r="P2657" t="str">
        <f t="shared" si="208"/>
        <v>-</v>
      </c>
      <c r="Q2657" t="str">
        <f t="shared" si="206"/>
        <v>-</v>
      </c>
      <c r="R2657" t="str">
        <f t="shared" si="209"/>
        <v>-</v>
      </c>
    </row>
    <row r="2658" spans="1:18" x14ac:dyDescent="0.25">
      <c r="A2658">
        <v>291</v>
      </c>
      <c r="J2658">
        <v>2418666</v>
      </c>
      <c r="K2658">
        <v>2420786</v>
      </c>
      <c r="L2658" t="s">
        <v>5</v>
      </c>
      <c r="M2658" t="s">
        <v>88</v>
      </c>
      <c r="N2658" t="str">
        <f t="shared" si="210"/>
        <v>-</v>
      </c>
      <c r="O2658" t="str">
        <f t="shared" si="207"/>
        <v>-</v>
      </c>
      <c r="P2658" t="str">
        <f t="shared" si="208"/>
        <v>-</v>
      </c>
      <c r="Q2658" t="str">
        <f t="shared" si="206"/>
        <v>-</v>
      </c>
      <c r="R2658" t="str">
        <f t="shared" si="209"/>
        <v>-</v>
      </c>
    </row>
    <row r="2659" spans="1:18" x14ac:dyDescent="0.25">
      <c r="A2659">
        <v>291</v>
      </c>
      <c r="J2659">
        <v>2421050</v>
      </c>
      <c r="K2659">
        <v>2422111</v>
      </c>
      <c r="L2659" t="s">
        <v>5</v>
      </c>
      <c r="M2659" t="s">
        <v>25</v>
      </c>
      <c r="N2659" t="str">
        <f t="shared" si="210"/>
        <v>-</v>
      </c>
      <c r="O2659" t="str">
        <f t="shared" si="207"/>
        <v>-</v>
      </c>
      <c r="P2659" t="str">
        <f t="shared" si="208"/>
        <v>-</v>
      </c>
      <c r="Q2659" t="str">
        <f t="shared" si="206"/>
        <v>-</v>
      </c>
      <c r="R2659" t="str">
        <f t="shared" si="209"/>
        <v>-</v>
      </c>
    </row>
    <row r="2660" spans="1:18" x14ac:dyDescent="0.25">
      <c r="A2660">
        <v>291</v>
      </c>
      <c r="J2660">
        <v>2422256</v>
      </c>
      <c r="K2660">
        <v>2422477</v>
      </c>
      <c r="L2660" t="s">
        <v>5</v>
      </c>
      <c r="M2660" t="s">
        <v>25</v>
      </c>
      <c r="N2660" t="str">
        <f t="shared" si="210"/>
        <v>-</v>
      </c>
      <c r="O2660" t="str">
        <f t="shared" si="207"/>
        <v>-</v>
      </c>
      <c r="P2660" t="str">
        <f t="shared" si="208"/>
        <v>-</v>
      </c>
      <c r="Q2660" t="str">
        <f t="shared" si="206"/>
        <v>-</v>
      </c>
      <c r="R2660" t="str">
        <f t="shared" si="209"/>
        <v>-</v>
      </c>
    </row>
    <row r="2661" spans="1:18" x14ac:dyDescent="0.25">
      <c r="A2661">
        <v>292</v>
      </c>
      <c r="J2661">
        <v>2422554</v>
      </c>
      <c r="K2661">
        <v>2424047</v>
      </c>
      <c r="L2661" t="s">
        <v>5</v>
      </c>
      <c r="M2661" t="s">
        <v>88</v>
      </c>
      <c r="N2661" t="str">
        <f t="shared" si="210"/>
        <v>-</v>
      </c>
      <c r="O2661" t="str">
        <f t="shared" si="207"/>
        <v>-</v>
      </c>
      <c r="P2661" t="str">
        <f t="shared" si="208"/>
        <v>-</v>
      </c>
      <c r="Q2661" t="str">
        <f t="shared" si="206"/>
        <v>-</v>
      </c>
      <c r="R2661" t="str">
        <f t="shared" si="209"/>
        <v>-</v>
      </c>
    </row>
    <row r="2662" spans="1:18" x14ac:dyDescent="0.25">
      <c r="A2662">
        <v>292</v>
      </c>
      <c r="J2662">
        <v>2424283</v>
      </c>
      <c r="K2662">
        <v>2424494</v>
      </c>
      <c r="L2662" t="s">
        <v>5</v>
      </c>
      <c r="M2662" t="s">
        <v>88</v>
      </c>
      <c r="N2662" t="str">
        <f t="shared" si="210"/>
        <v>-</v>
      </c>
      <c r="O2662" t="str">
        <f t="shared" si="207"/>
        <v>-</v>
      </c>
      <c r="P2662" t="str">
        <f t="shared" si="208"/>
        <v>-</v>
      </c>
      <c r="Q2662" t="str">
        <f t="shared" si="206"/>
        <v>-</v>
      </c>
      <c r="R2662" t="str">
        <f t="shared" si="209"/>
        <v>-</v>
      </c>
    </row>
    <row r="2663" spans="1:18" x14ac:dyDescent="0.25">
      <c r="A2663">
        <v>292</v>
      </c>
      <c r="J2663">
        <v>2424559</v>
      </c>
      <c r="K2663">
        <v>2425178</v>
      </c>
      <c r="L2663" t="s">
        <v>5</v>
      </c>
      <c r="M2663" t="s">
        <v>25</v>
      </c>
      <c r="N2663" t="str">
        <f t="shared" si="210"/>
        <v>-</v>
      </c>
      <c r="O2663" t="str">
        <f t="shared" si="207"/>
        <v>-</v>
      </c>
      <c r="P2663" t="str">
        <f t="shared" si="208"/>
        <v>-</v>
      </c>
      <c r="Q2663" t="str">
        <f t="shared" si="206"/>
        <v>-</v>
      </c>
      <c r="R2663" t="str">
        <f t="shared" si="209"/>
        <v>-</v>
      </c>
    </row>
    <row r="2664" spans="1:18" x14ac:dyDescent="0.25">
      <c r="A2664">
        <v>292</v>
      </c>
      <c r="J2664">
        <v>2425462</v>
      </c>
      <c r="K2664">
        <v>2426307</v>
      </c>
      <c r="L2664" t="s">
        <v>5</v>
      </c>
      <c r="M2664" t="s">
        <v>25</v>
      </c>
      <c r="N2664" t="str">
        <f t="shared" si="210"/>
        <v>-</v>
      </c>
      <c r="O2664" t="str">
        <f t="shared" si="207"/>
        <v>-</v>
      </c>
      <c r="P2664" t="str">
        <f t="shared" si="208"/>
        <v>-</v>
      </c>
      <c r="Q2664" t="str">
        <f t="shared" si="206"/>
        <v>-</v>
      </c>
      <c r="R2664" t="str">
        <f t="shared" si="209"/>
        <v>-</v>
      </c>
    </row>
    <row r="2665" spans="1:18" x14ac:dyDescent="0.25">
      <c r="A2665">
        <v>292</v>
      </c>
      <c r="J2665">
        <v>2426343</v>
      </c>
      <c r="K2665">
        <v>2427236</v>
      </c>
      <c r="L2665" t="s">
        <v>5</v>
      </c>
      <c r="M2665" t="s">
        <v>88</v>
      </c>
      <c r="N2665" t="str">
        <f t="shared" si="210"/>
        <v>-</v>
      </c>
      <c r="O2665" t="str">
        <f t="shared" si="207"/>
        <v>-</v>
      </c>
      <c r="P2665" t="str">
        <f t="shared" si="208"/>
        <v>-</v>
      </c>
      <c r="Q2665" t="str">
        <f t="shared" si="206"/>
        <v>-</v>
      </c>
      <c r="R2665" t="str">
        <f t="shared" si="209"/>
        <v>-</v>
      </c>
    </row>
    <row r="2666" spans="1:18" x14ac:dyDescent="0.25">
      <c r="A2666">
        <v>292</v>
      </c>
      <c r="J2666">
        <v>2427342</v>
      </c>
      <c r="K2666">
        <v>2428022</v>
      </c>
      <c r="L2666" t="s">
        <v>5</v>
      </c>
      <c r="M2666" t="s">
        <v>88</v>
      </c>
      <c r="N2666" t="str">
        <f t="shared" si="210"/>
        <v>-</v>
      </c>
      <c r="O2666" t="str">
        <f t="shared" si="207"/>
        <v>-</v>
      </c>
      <c r="P2666" t="str">
        <f t="shared" si="208"/>
        <v>-</v>
      </c>
      <c r="Q2666" t="str">
        <f t="shared" si="206"/>
        <v>-</v>
      </c>
      <c r="R2666" t="str">
        <f t="shared" si="209"/>
        <v>-</v>
      </c>
    </row>
    <row r="2667" spans="1:18" x14ac:dyDescent="0.25">
      <c r="A2667">
        <v>292</v>
      </c>
      <c r="J2667">
        <v>2428019</v>
      </c>
      <c r="K2667">
        <v>2428714</v>
      </c>
      <c r="L2667" t="s">
        <v>5</v>
      </c>
      <c r="M2667" t="s">
        <v>88</v>
      </c>
      <c r="N2667">
        <f t="shared" si="210"/>
        <v>1</v>
      </c>
      <c r="O2667">
        <f t="shared" si="207"/>
        <v>1</v>
      </c>
      <c r="P2667" t="str">
        <f t="shared" si="208"/>
        <v>-</v>
      </c>
      <c r="Q2667">
        <f t="shared" si="206"/>
        <v>4</v>
      </c>
      <c r="R2667">
        <f t="shared" si="209"/>
        <v>2</v>
      </c>
    </row>
    <row r="2668" spans="1:18" x14ac:dyDescent="0.25">
      <c r="A2668">
        <v>292</v>
      </c>
      <c r="J2668">
        <v>2428714</v>
      </c>
      <c r="K2668">
        <v>2430258</v>
      </c>
      <c r="L2668" t="s">
        <v>5</v>
      </c>
      <c r="M2668" t="s">
        <v>88</v>
      </c>
      <c r="N2668" t="str">
        <f t="shared" si="210"/>
        <v>-</v>
      </c>
      <c r="O2668" t="str">
        <f t="shared" si="207"/>
        <v>-</v>
      </c>
      <c r="P2668" t="str">
        <f t="shared" si="208"/>
        <v>-</v>
      </c>
      <c r="Q2668" t="str">
        <f t="shared" si="206"/>
        <v>-</v>
      </c>
      <c r="R2668" t="str">
        <f t="shared" si="209"/>
        <v>-</v>
      </c>
    </row>
    <row r="2669" spans="1:18" x14ac:dyDescent="0.25">
      <c r="A2669">
        <v>292</v>
      </c>
      <c r="J2669">
        <v>2430255</v>
      </c>
      <c r="K2669">
        <v>2433995</v>
      </c>
      <c r="L2669" t="s">
        <v>5</v>
      </c>
      <c r="M2669" t="s">
        <v>88</v>
      </c>
      <c r="N2669">
        <f t="shared" si="210"/>
        <v>1</v>
      </c>
      <c r="O2669">
        <f t="shared" si="207"/>
        <v>1</v>
      </c>
      <c r="P2669" t="str">
        <f t="shared" si="208"/>
        <v>-</v>
      </c>
      <c r="Q2669">
        <f t="shared" si="206"/>
        <v>4</v>
      </c>
      <c r="R2669">
        <f t="shared" si="209"/>
        <v>2</v>
      </c>
    </row>
    <row r="2670" spans="1:18" x14ac:dyDescent="0.25">
      <c r="A2670">
        <v>292</v>
      </c>
      <c r="J2670">
        <v>2434087</v>
      </c>
      <c r="K2670">
        <v>2435475</v>
      </c>
      <c r="L2670" t="s">
        <v>5</v>
      </c>
      <c r="M2670" t="s">
        <v>88</v>
      </c>
      <c r="N2670" t="str">
        <f t="shared" si="210"/>
        <v>-</v>
      </c>
      <c r="O2670" t="str">
        <f t="shared" si="207"/>
        <v>-</v>
      </c>
      <c r="P2670" t="str">
        <f t="shared" si="208"/>
        <v>-</v>
      </c>
      <c r="Q2670" t="str">
        <f t="shared" si="206"/>
        <v>-</v>
      </c>
      <c r="R2670" t="str">
        <f t="shared" si="209"/>
        <v>-</v>
      </c>
    </row>
    <row r="2671" spans="1:18" x14ac:dyDescent="0.25">
      <c r="A2671">
        <v>292</v>
      </c>
      <c r="J2671">
        <v>2435689</v>
      </c>
      <c r="K2671">
        <v>2436267</v>
      </c>
      <c r="L2671" t="s">
        <v>5</v>
      </c>
      <c r="M2671" t="s">
        <v>88</v>
      </c>
      <c r="N2671" t="str">
        <f t="shared" si="210"/>
        <v>-</v>
      </c>
      <c r="O2671" t="str">
        <f t="shared" si="207"/>
        <v>-</v>
      </c>
      <c r="P2671" t="str">
        <f t="shared" si="208"/>
        <v>-</v>
      </c>
      <c r="Q2671" t="str">
        <f t="shared" si="206"/>
        <v>-</v>
      </c>
      <c r="R2671" t="str">
        <f t="shared" si="209"/>
        <v>-</v>
      </c>
    </row>
    <row r="2672" spans="1:18" x14ac:dyDescent="0.25">
      <c r="A2672">
        <v>292</v>
      </c>
      <c r="J2672">
        <v>2436385</v>
      </c>
      <c r="K2672">
        <v>2437872</v>
      </c>
      <c r="L2672" t="s">
        <v>5</v>
      </c>
      <c r="M2672" t="s">
        <v>25</v>
      </c>
      <c r="N2672" t="str">
        <f t="shared" si="210"/>
        <v>-</v>
      </c>
      <c r="O2672" t="str">
        <f t="shared" si="207"/>
        <v>-</v>
      </c>
      <c r="P2672" t="str">
        <f t="shared" si="208"/>
        <v>-</v>
      </c>
      <c r="Q2672" t="str">
        <f t="shared" si="206"/>
        <v>-</v>
      </c>
      <c r="R2672" t="str">
        <f t="shared" si="209"/>
        <v>-</v>
      </c>
    </row>
    <row r="2673" spans="1:18" x14ac:dyDescent="0.25">
      <c r="A2673">
        <v>292</v>
      </c>
      <c r="J2673">
        <v>2437897</v>
      </c>
      <c r="K2673">
        <v>2438277</v>
      </c>
      <c r="L2673" t="s">
        <v>5</v>
      </c>
      <c r="M2673" t="s">
        <v>88</v>
      </c>
      <c r="N2673" t="str">
        <f t="shared" si="210"/>
        <v>-</v>
      </c>
      <c r="O2673" t="str">
        <f t="shared" si="207"/>
        <v>-</v>
      </c>
      <c r="P2673" t="str">
        <f t="shared" si="208"/>
        <v>-</v>
      </c>
      <c r="Q2673" t="str">
        <f t="shared" si="206"/>
        <v>-</v>
      </c>
      <c r="R2673" t="str">
        <f t="shared" si="209"/>
        <v>-</v>
      </c>
    </row>
    <row r="2674" spans="1:18" x14ac:dyDescent="0.25">
      <c r="A2674">
        <v>292</v>
      </c>
      <c r="J2674">
        <v>2438421</v>
      </c>
      <c r="K2674">
        <v>2439503</v>
      </c>
      <c r="L2674" t="s">
        <v>5</v>
      </c>
      <c r="M2674" t="s">
        <v>88</v>
      </c>
      <c r="N2674" t="str">
        <f t="shared" si="210"/>
        <v>-</v>
      </c>
      <c r="O2674" t="str">
        <f t="shared" si="207"/>
        <v>-</v>
      </c>
      <c r="P2674" t="str">
        <f t="shared" si="208"/>
        <v>-</v>
      </c>
      <c r="Q2674" t="str">
        <f t="shared" si="206"/>
        <v>-</v>
      </c>
      <c r="R2674" t="str">
        <f t="shared" si="209"/>
        <v>-</v>
      </c>
    </row>
    <row r="2675" spans="1:18" x14ac:dyDescent="0.25">
      <c r="A2675">
        <v>292</v>
      </c>
      <c r="J2675">
        <v>2439586</v>
      </c>
      <c r="K2675">
        <v>2439768</v>
      </c>
      <c r="L2675" t="s">
        <v>5</v>
      </c>
      <c r="M2675" t="s">
        <v>25</v>
      </c>
      <c r="N2675" t="str">
        <f t="shared" si="210"/>
        <v>-</v>
      </c>
      <c r="O2675" t="str">
        <f t="shared" si="207"/>
        <v>-</v>
      </c>
      <c r="P2675" t="str">
        <f t="shared" si="208"/>
        <v>-</v>
      </c>
      <c r="Q2675" t="str">
        <f t="shared" si="206"/>
        <v>-</v>
      </c>
      <c r="R2675" t="str">
        <f t="shared" si="209"/>
        <v>-</v>
      </c>
    </row>
    <row r="2676" spans="1:18" x14ac:dyDescent="0.25">
      <c r="A2676">
        <v>293</v>
      </c>
      <c r="J2676">
        <v>2440028</v>
      </c>
      <c r="K2676">
        <v>2440909</v>
      </c>
      <c r="L2676" t="s">
        <v>5</v>
      </c>
      <c r="M2676" t="s">
        <v>88</v>
      </c>
      <c r="N2676" t="str">
        <f t="shared" si="210"/>
        <v>-</v>
      </c>
      <c r="O2676" t="str">
        <f t="shared" si="207"/>
        <v>-</v>
      </c>
      <c r="P2676" t="str">
        <f t="shared" si="208"/>
        <v>-</v>
      </c>
      <c r="Q2676" t="str">
        <f t="shared" si="206"/>
        <v>-</v>
      </c>
      <c r="R2676" t="str">
        <f t="shared" si="209"/>
        <v>-</v>
      </c>
    </row>
    <row r="2677" spans="1:18" x14ac:dyDescent="0.25">
      <c r="A2677">
        <v>293</v>
      </c>
      <c r="J2677">
        <v>2441187</v>
      </c>
      <c r="K2677">
        <v>2441774</v>
      </c>
      <c r="L2677" t="s">
        <v>5</v>
      </c>
      <c r="M2677" t="s">
        <v>25</v>
      </c>
      <c r="N2677" t="str">
        <f t="shared" si="210"/>
        <v>-</v>
      </c>
      <c r="O2677" t="str">
        <f t="shared" si="207"/>
        <v>-</v>
      </c>
      <c r="P2677" t="str">
        <f t="shared" si="208"/>
        <v>-</v>
      </c>
      <c r="Q2677" t="str">
        <f t="shared" si="206"/>
        <v>-</v>
      </c>
      <c r="R2677" t="str">
        <f t="shared" si="209"/>
        <v>-</v>
      </c>
    </row>
    <row r="2678" spans="1:18" x14ac:dyDescent="0.25">
      <c r="A2678">
        <v>293</v>
      </c>
      <c r="J2678">
        <v>2441823</v>
      </c>
      <c r="K2678">
        <v>2444234</v>
      </c>
      <c r="L2678" t="s">
        <v>5</v>
      </c>
      <c r="M2678" t="s">
        <v>25</v>
      </c>
      <c r="N2678" t="str">
        <f t="shared" si="210"/>
        <v>-</v>
      </c>
      <c r="O2678" t="str">
        <f t="shared" si="207"/>
        <v>-</v>
      </c>
      <c r="P2678" t="str">
        <f t="shared" si="208"/>
        <v>-</v>
      </c>
      <c r="Q2678" t="str">
        <f t="shared" si="206"/>
        <v>-</v>
      </c>
      <c r="R2678" t="str">
        <f t="shared" si="209"/>
        <v>-</v>
      </c>
    </row>
    <row r="2679" spans="1:18" x14ac:dyDescent="0.25">
      <c r="A2679">
        <v>293</v>
      </c>
      <c r="J2679">
        <v>2444248</v>
      </c>
      <c r="K2679">
        <v>2445132</v>
      </c>
      <c r="L2679" t="s">
        <v>5</v>
      </c>
      <c r="M2679" t="s">
        <v>25</v>
      </c>
      <c r="N2679" t="str">
        <f t="shared" si="210"/>
        <v>-</v>
      </c>
      <c r="O2679" t="str">
        <f t="shared" si="207"/>
        <v>-</v>
      </c>
      <c r="P2679" t="str">
        <f t="shared" si="208"/>
        <v>-</v>
      </c>
      <c r="Q2679" t="str">
        <f t="shared" si="206"/>
        <v>-</v>
      </c>
      <c r="R2679" t="str">
        <f t="shared" si="209"/>
        <v>-</v>
      </c>
    </row>
    <row r="2680" spans="1:18" x14ac:dyDescent="0.25">
      <c r="A2680">
        <v>293</v>
      </c>
      <c r="J2680">
        <v>2445125</v>
      </c>
      <c r="K2680">
        <v>2445781</v>
      </c>
      <c r="L2680" t="s">
        <v>5</v>
      </c>
      <c r="M2680" t="s">
        <v>25</v>
      </c>
      <c r="N2680">
        <f t="shared" si="210"/>
        <v>1</v>
      </c>
      <c r="O2680">
        <f t="shared" si="207"/>
        <v>1</v>
      </c>
      <c r="P2680" t="str">
        <f t="shared" si="208"/>
        <v>-</v>
      </c>
      <c r="Q2680">
        <f t="shared" si="206"/>
        <v>8</v>
      </c>
      <c r="R2680">
        <f t="shared" si="209"/>
        <v>1</v>
      </c>
    </row>
    <row r="2681" spans="1:18" x14ac:dyDescent="0.25">
      <c r="A2681">
        <v>293</v>
      </c>
      <c r="J2681">
        <v>2445872</v>
      </c>
      <c r="K2681">
        <v>2446882</v>
      </c>
      <c r="L2681" t="s">
        <v>5</v>
      </c>
      <c r="M2681" t="s">
        <v>88</v>
      </c>
      <c r="N2681" t="str">
        <f t="shared" si="210"/>
        <v>-</v>
      </c>
      <c r="O2681" t="str">
        <f t="shared" si="207"/>
        <v>-</v>
      </c>
      <c r="P2681" t="str">
        <f t="shared" si="208"/>
        <v>-</v>
      </c>
      <c r="Q2681" t="str">
        <f t="shared" si="206"/>
        <v>-</v>
      </c>
      <c r="R2681" t="str">
        <f t="shared" si="209"/>
        <v>-</v>
      </c>
    </row>
    <row r="2682" spans="1:18" x14ac:dyDescent="0.25">
      <c r="A2682">
        <v>293</v>
      </c>
      <c r="J2682">
        <v>2447168</v>
      </c>
      <c r="K2682">
        <v>2448865</v>
      </c>
      <c r="L2682" t="s">
        <v>5</v>
      </c>
      <c r="M2682" t="s">
        <v>88</v>
      </c>
      <c r="N2682" t="str">
        <f t="shared" si="210"/>
        <v>-</v>
      </c>
      <c r="O2682" t="str">
        <f t="shared" si="207"/>
        <v>-</v>
      </c>
      <c r="P2682" t="str">
        <f t="shared" si="208"/>
        <v>-</v>
      </c>
      <c r="Q2682" t="str">
        <f t="shared" si="206"/>
        <v>-</v>
      </c>
      <c r="R2682" t="str">
        <f t="shared" si="209"/>
        <v>-</v>
      </c>
    </row>
    <row r="2683" spans="1:18" x14ac:dyDescent="0.25">
      <c r="A2683">
        <v>293</v>
      </c>
      <c r="J2683">
        <v>2449042</v>
      </c>
      <c r="K2683">
        <v>2449185</v>
      </c>
      <c r="L2683" t="s">
        <v>5</v>
      </c>
      <c r="M2683" t="s">
        <v>88</v>
      </c>
      <c r="N2683" t="str">
        <f t="shared" si="210"/>
        <v>-</v>
      </c>
      <c r="O2683" t="str">
        <f t="shared" si="207"/>
        <v>-</v>
      </c>
      <c r="P2683" t="str">
        <f t="shared" si="208"/>
        <v>-</v>
      </c>
      <c r="Q2683" t="str">
        <f t="shared" si="206"/>
        <v>-</v>
      </c>
      <c r="R2683" t="str">
        <f t="shared" si="209"/>
        <v>-</v>
      </c>
    </row>
    <row r="2684" spans="1:18" x14ac:dyDescent="0.25">
      <c r="A2684">
        <v>294</v>
      </c>
      <c r="J2684">
        <v>2449280</v>
      </c>
      <c r="K2684">
        <v>2449495</v>
      </c>
      <c r="L2684" t="s">
        <v>5</v>
      </c>
      <c r="M2684" t="s">
        <v>88</v>
      </c>
      <c r="N2684" t="str">
        <f t="shared" si="210"/>
        <v>-</v>
      </c>
      <c r="O2684" t="str">
        <f t="shared" si="207"/>
        <v>-</v>
      </c>
      <c r="P2684" t="str">
        <f t="shared" si="208"/>
        <v>-</v>
      </c>
      <c r="Q2684" t="str">
        <f t="shared" si="206"/>
        <v>-</v>
      </c>
      <c r="R2684" t="str">
        <f t="shared" si="209"/>
        <v>-</v>
      </c>
    </row>
    <row r="2685" spans="1:18" x14ac:dyDescent="0.25">
      <c r="A2685">
        <v>294</v>
      </c>
      <c r="J2685">
        <v>2450008</v>
      </c>
      <c r="K2685">
        <v>2450439</v>
      </c>
      <c r="L2685" t="s">
        <v>5</v>
      </c>
      <c r="M2685" t="s">
        <v>25</v>
      </c>
      <c r="N2685" t="str">
        <f t="shared" si="210"/>
        <v>-</v>
      </c>
      <c r="O2685" t="str">
        <f t="shared" si="207"/>
        <v>-</v>
      </c>
      <c r="P2685" t="str">
        <f t="shared" si="208"/>
        <v>-</v>
      </c>
      <c r="Q2685" t="str">
        <f t="shared" si="206"/>
        <v>-</v>
      </c>
      <c r="R2685" t="str">
        <f t="shared" si="209"/>
        <v>-</v>
      </c>
    </row>
    <row r="2686" spans="1:18" x14ac:dyDescent="0.25">
      <c r="A2686">
        <v>294</v>
      </c>
      <c r="J2686">
        <v>2450789</v>
      </c>
      <c r="K2686">
        <v>2451118</v>
      </c>
      <c r="L2686" t="s">
        <v>5</v>
      </c>
      <c r="M2686" t="s">
        <v>25</v>
      </c>
      <c r="N2686" t="str">
        <f t="shared" si="210"/>
        <v>-</v>
      </c>
      <c r="O2686" t="str">
        <f t="shared" si="207"/>
        <v>-</v>
      </c>
      <c r="P2686" t="str">
        <f t="shared" si="208"/>
        <v>-</v>
      </c>
      <c r="Q2686" t="str">
        <f t="shared" si="206"/>
        <v>-</v>
      </c>
      <c r="R2686" t="str">
        <f t="shared" si="209"/>
        <v>-</v>
      </c>
    </row>
    <row r="2687" spans="1:18" x14ac:dyDescent="0.25">
      <c r="A2687">
        <v>294</v>
      </c>
      <c r="J2687">
        <v>2451261</v>
      </c>
      <c r="K2687">
        <v>2452046</v>
      </c>
      <c r="L2687" t="s">
        <v>5</v>
      </c>
      <c r="M2687" t="s">
        <v>25</v>
      </c>
      <c r="N2687" t="str">
        <f t="shared" si="210"/>
        <v>-</v>
      </c>
      <c r="O2687" t="str">
        <f t="shared" si="207"/>
        <v>-</v>
      </c>
      <c r="P2687" t="str">
        <f t="shared" si="208"/>
        <v>-</v>
      </c>
      <c r="Q2687" t="str">
        <f t="shared" si="206"/>
        <v>-</v>
      </c>
      <c r="R2687" t="str">
        <f t="shared" si="209"/>
        <v>-</v>
      </c>
    </row>
    <row r="2688" spans="1:18" x14ac:dyDescent="0.25">
      <c r="A2688">
        <v>294</v>
      </c>
      <c r="J2688">
        <v>2452175</v>
      </c>
      <c r="K2688">
        <v>2453959</v>
      </c>
      <c r="L2688" t="s">
        <v>5</v>
      </c>
      <c r="M2688" t="s">
        <v>25</v>
      </c>
      <c r="N2688" t="str">
        <f t="shared" si="210"/>
        <v>-</v>
      </c>
      <c r="O2688" t="str">
        <f t="shared" si="207"/>
        <v>-</v>
      </c>
      <c r="P2688" t="str">
        <f t="shared" si="208"/>
        <v>-</v>
      </c>
      <c r="Q2688" t="str">
        <f t="shared" si="206"/>
        <v>-</v>
      </c>
      <c r="R2688" t="str">
        <f t="shared" si="209"/>
        <v>-</v>
      </c>
    </row>
    <row r="2689" spans="1:18" x14ac:dyDescent="0.25">
      <c r="A2689">
        <v>294</v>
      </c>
      <c r="J2689">
        <v>2453956</v>
      </c>
      <c r="K2689">
        <v>2456484</v>
      </c>
      <c r="L2689" t="s">
        <v>5</v>
      </c>
      <c r="M2689" t="s">
        <v>25</v>
      </c>
      <c r="N2689">
        <f t="shared" si="210"/>
        <v>1</v>
      </c>
      <c r="O2689">
        <f t="shared" si="207"/>
        <v>1</v>
      </c>
      <c r="P2689" t="str">
        <f t="shared" si="208"/>
        <v>-</v>
      </c>
      <c r="Q2689">
        <f t="shared" si="206"/>
        <v>4</v>
      </c>
      <c r="R2689">
        <f t="shared" si="209"/>
        <v>2</v>
      </c>
    </row>
    <row r="2690" spans="1:18" x14ac:dyDescent="0.25">
      <c r="A2690">
        <v>294</v>
      </c>
      <c r="J2690">
        <v>2456541</v>
      </c>
      <c r="K2690">
        <v>2458616</v>
      </c>
      <c r="L2690" t="s">
        <v>5</v>
      </c>
      <c r="M2690" t="s">
        <v>25</v>
      </c>
      <c r="N2690" t="str">
        <f t="shared" si="210"/>
        <v>-</v>
      </c>
      <c r="O2690" t="str">
        <f t="shared" si="207"/>
        <v>-</v>
      </c>
      <c r="P2690" t="str">
        <f t="shared" si="208"/>
        <v>-</v>
      </c>
      <c r="Q2690" t="str">
        <f t="shared" ref="Q2690:Q2753" si="211">IF(N2690=1,K2689-J2690+1,"-")</f>
        <v>-</v>
      </c>
      <c r="R2690" t="str">
        <f t="shared" si="209"/>
        <v>-</v>
      </c>
    </row>
    <row r="2691" spans="1:18" x14ac:dyDescent="0.25">
      <c r="A2691">
        <v>294</v>
      </c>
      <c r="J2691">
        <v>2458729</v>
      </c>
      <c r="K2691">
        <v>2459931</v>
      </c>
      <c r="L2691" t="s">
        <v>5</v>
      </c>
      <c r="M2691" t="s">
        <v>88</v>
      </c>
      <c r="N2691" t="str">
        <f t="shared" si="210"/>
        <v>-</v>
      </c>
      <c r="O2691" t="str">
        <f t="shared" ref="O2691:O2754" si="212">IF(AND(N2691=1,M2691=M2690),1,"-")</f>
        <v>-</v>
      </c>
      <c r="P2691" t="str">
        <f t="shared" ref="P2691:P2754" si="213">IF(AND(N2691=1,M2691&lt;&gt;M2690),1,"-")</f>
        <v>-</v>
      </c>
      <c r="Q2691" t="str">
        <f t="shared" si="211"/>
        <v>-</v>
      </c>
      <c r="R2691" t="str">
        <f t="shared" ref="R2691:R2754" si="214">IFERROR(IF((IF(N2691=1,MOD(Q2691,3),"-"))=0,0,3-(IF(N2691=1,MOD(Q2691,3),"-"))), "-")</f>
        <v>-</v>
      </c>
    </row>
    <row r="2692" spans="1:18" x14ac:dyDescent="0.25">
      <c r="A2692">
        <v>294</v>
      </c>
      <c r="J2692">
        <v>2459944</v>
      </c>
      <c r="K2692">
        <v>2461395</v>
      </c>
      <c r="L2692" t="s">
        <v>5</v>
      </c>
      <c r="M2692" t="s">
        <v>88</v>
      </c>
      <c r="N2692" t="str">
        <f t="shared" ref="N2692:N2755" si="215">IF(J2692&lt;K2691,1,"-")</f>
        <v>-</v>
      </c>
      <c r="O2692" t="str">
        <f t="shared" si="212"/>
        <v>-</v>
      </c>
      <c r="P2692" t="str">
        <f t="shared" si="213"/>
        <v>-</v>
      </c>
      <c r="Q2692" t="str">
        <f t="shared" si="211"/>
        <v>-</v>
      </c>
      <c r="R2692" t="str">
        <f t="shared" si="214"/>
        <v>-</v>
      </c>
    </row>
    <row r="2693" spans="1:18" x14ac:dyDescent="0.25">
      <c r="A2693">
        <v>294</v>
      </c>
      <c r="J2693">
        <v>2461539</v>
      </c>
      <c r="K2693">
        <v>2462546</v>
      </c>
      <c r="L2693" t="s">
        <v>5</v>
      </c>
      <c r="M2693" t="s">
        <v>88</v>
      </c>
      <c r="N2693" t="str">
        <f t="shared" si="215"/>
        <v>-</v>
      </c>
      <c r="O2693" t="str">
        <f t="shared" si="212"/>
        <v>-</v>
      </c>
      <c r="P2693" t="str">
        <f t="shared" si="213"/>
        <v>-</v>
      </c>
      <c r="Q2693" t="str">
        <f t="shared" si="211"/>
        <v>-</v>
      </c>
      <c r="R2693" t="str">
        <f t="shared" si="214"/>
        <v>-</v>
      </c>
    </row>
    <row r="2694" spans="1:18" x14ac:dyDescent="0.25">
      <c r="A2694">
        <v>294</v>
      </c>
      <c r="J2694">
        <v>2462804</v>
      </c>
      <c r="K2694">
        <v>2463360</v>
      </c>
      <c r="L2694" t="s">
        <v>5</v>
      </c>
      <c r="M2694" t="s">
        <v>25</v>
      </c>
      <c r="N2694" t="str">
        <f t="shared" si="215"/>
        <v>-</v>
      </c>
      <c r="O2694" t="str">
        <f t="shared" si="212"/>
        <v>-</v>
      </c>
      <c r="P2694" t="str">
        <f t="shared" si="213"/>
        <v>-</v>
      </c>
      <c r="Q2694" t="str">
        <f t="shared" si="211"/>
        <v>-</v>
      </c>
      <c r="R2694" t="str">
        <f t="shared" si="214"/>
        <v>-</v>
      </c>
    </row>
    <row r="2695" spans="1:18" x14ac:dyDescent="0.25">
      <c r="A2695">
        <v>295</v>
      </c>
      <c r="J2695">
        <v>2463638</v>
      </c>
      <c r="K2695">
        <v>2463919</v>
      </c>
      <c r="L2695" t="s">
        <v>5</v>
      </c>
      <c r="M2695" t="s">
        <v>25</v>
      </c>
      <c r="N2695" t="str">
        <f t="shared" si="215"/>
        <v>-</v>
      </c>
      <c r="O2695" t="str">
        <f t="shared" si="212"/>
        <v>-</v>
      </c>
      <c r="P2695" t="str">
        <f t="shared" si="213"/>
        <v>-</v>
      </c>
      <c r="Q2695" t="str">
        <f t="shared" si="211"/>
        <v>-</v>
      </c>
      <c r="R2695" t="str">
        <f t="shared" si="214"/>
        <v>-</v>
      </c>
    </row>
    <row r="2696" spans="1:18" x14ac:dyDescent="0.25">
      <c r="A2696">
        <v>295</v>
      </c>
      <c r="J2696">
        <v>2463890</v>
      </c>
      <c r="K2696">
        <v>2464099</v>
      </c>
      <c r="L2696" t="s">
        <v>5</v>
      </c>
      <c r="M2696" t="s">
        <v>88</v>
      </c>
      <c r="N2696">
        <f t="shared" si="215"/>
        <v>1</v>
      </c>
      <c r="O2696" t="str">
        <f t="shared" si="212"/>
        <v>-</v>
      </c>
      <c r="P2696">
        <f t="shared" si="213"/>
        <v>1</v>
      </c>
      <c r="Q2696">
        <f t="shared" si="211"/>
        <v>30</v>
      </c>
      <c r="R2696">
        <f t="shared" si="214"/>
        <v>0</v>
      </c>
    </row>
    <row r="2697" spans="1:18" x14ac:dyDescent="0.25">
      <c r="A2697">
        <v>295</v>
      </c>
      <c r="J2697">
        <v>2464291</v>
      </c>
      <c r="K2697">
        <v>2464941</v>
      </c>
      <c r="L2697" t="s">
        <v>5</v>
      </c>
      <c r="M2697" t="s">
        <v>25</v>
      </c>
      <c r="N2697" t="str">
        <f t="shared" si="215"/>
        <v>-</v>
      </c>
      <c r="O2697" t="str">
        <f t="shared" si="212"/>
        <v>-</v>
      </c>
      <c r="P2697" t="str">
        <f t="shared" si="213"/>
        <v>-</v>
      </c>
      <c r="Q2697" t="str">
        <f t="shared" si="211"/>
        <v>-</v>
      </c>
      <c r="R2697" t="str">
        <f t="shared" si="214"/>
        <v>-</v>
      </c>
    </row>
    <row r="2698" spans="1:18" x14ac:dyDescent="0.25">
      <c r="A2698">
        <v>295</v>
      </c>
      <c r="J2698">
        <v>2464943</v>
      </c>
      <c r="K2698">
        <v>2465851</v>
      </c>
      <c r="L2698" t="s">
        <v>5</v>
      </c>
      <c r="M2698" t="s">
        <v>88</v>
      </c>
      <c r="N2698" t="str">
        <f t="shared" si="215"/>
        <v>-</v>
      </c>
      <c r="O2698" t="str">
        <f t="shared" si="212"/>
        <v>-</v>
      </c>
      <c r="P2698" t="str">
        <f t="shared" si="213"/>
        <v>-</v>
      </c>
      <c r="Q2698" t="str">
        <f t="shared" si="211"/>
        <v>-</v>
      </c>
      <c r="R2698" t="str">
        <f t="shared" si="214"/>
        <v>-</v>
      </c>
    </row>
    <row r="2699" spans="1:18" x14ac:dyDescent="0.25">
      <c r="A2699">
        <v>295</v>
      </c>
      <c r="J2699">
        <v>2466002</v>
      </c>
      <c r="K2699">
        <v>2466334</v>
      </c>
      <c r="L2699" t="s">
        <v>5</v>
      </c>
      <c r="M2699" t="s">
        <v>88</v>
      </c>
      <c r="N2699" t="str">
        <f t="shared" si="215"/>
        <v>-</v>
      </c>
      <c r="O2699" t="str">
        <f t="shared" si="212"/>
        <v>-</v>
      </c>
      <c r="P2699" t="str">
        <f t="shared" si="213"/>
        <v>-</v>
      </c>
      <c r="Q2699" t="str">
        <f t="shared" si="211"/>
        <v>-</v>
      </c>
      <c r="R2699" t="str">
        <f t="shared" si="214"/>
        <v>-</v>
      </c>
    </row>
    <row r="2700" spans="1:18" x14ac:dyDescent="0.25">
      <c r="A2700">
        <v>295</v>
      </c>
      <c r="J2700">
        <v>2466324</v>
      </c>
      <c r="K2700">
        <v>2466539</v>
      </c>
      <c r="L2700" t="s">
        <v>5</v>
      </c>
      <c r="M2700" t="s">
        <v>88</v>
      </c>
      <c r="N2700">
        <f t="shared" si="215"/>
        <v>1</v>
      </c>
      <c r="O2700">
        <f t="shared" si="212"/>
        <v>1</v>
      </c>
      <c r="P2700" t="str">
        <f t="shared" si="213"/>
        <v>-</v>
      </c>
      <c r="Q2700">
        <f t="shared" si="211"/>
        <v>11</v>
      </c>
      <c r="R2700">
        <f t="shared" si="214"/>
        <v>1</v>
      </c>
    </row>
    <row r="2701" spans="1:18" x14ac:dyDescent="0.25">
      <c r="A2701">
        <v>295</v>
      </c>
      <c r="J2701">
        <v>2466691</v>
      </c>
      <c r="K2701">
        <v>2466939</v>
      </c>
      <c r="L2701" t="s">
        <v>5</v>
      </c>
      <c r="M2701" t="s">
        <v>25</v>
      </c>
      <c r="N2701" t="str">
        <f t="shared" si="215"/>
        <v>-</v>
      </c>
      <c r="O2701" t="str">
        <f t="shared" si="212"/>
        <v>-</v>
      </c>
      <c r="P2701" t="str">
        <f t="shared" si="213"/>
        <v>-</v>
      </c>
      <c r="Q2701" t="str">
        <f t="shared" si="211"/>
        <v>-</v>
      </c>
      <c r="R2701" t="str">
        <f t="shared" si="214"/>
        <v>-</v>
      </c>
    </row>
    <row r="2702" spans="1:18" x14ac:dyDescent="0.25">
      <c r="A2702">
        <v>295</v>
      </c>
      <c r="J2702">
        <v>2466929</v>
      </c>
      <c r="K2702">
        <v>2467213</v>
      </c>
      <c r="L2702" t="s">
        <v>5</v>
      </c>
      <c r="M2702" t="s">
        <v>25</v>
      </c>
      <c r="N2702">
        <f t="shared" si="215"/>
        <v>1</v>
      </c>
      <c r="O2702">
        <f t="shared" si="212"/>
        <v>1</v>
      </c>
      <c r="P2702" t="str">
        <f t="shared" si="213"/>
        <v>-</v>
      </c>
      <c r="Q2702">
        <f t="shared" si="211"/>
        <v>11</v>
      </c>
      <c r="R2702">
        <f t="shared" si="214"/>
        <v>1</v>
      </c>
    </row>
    <row r="2703" spans="1:18" x14ac:dyDescent="0.25">
      <c r="A2703">
        <v>295</v>
      </c>
      <c r="J2703">
        <v>2467384</v>
      </c>
      <c r="K2703">
        <v>2467769</v>
      </c>
      <c r="L2703" t="s">
        <v>5</v>
      </c>
      <c r="M2703" t="s">
        <v>25</v>
      </c>
      <c r="N2703" t="str">
        <f t="shared" si="215"/>
        <v>-</v>
      </c>
      <c r="O2703" t="str">
        <f t="shared" si="212"/>
        <v>-</v>
      </c>
      <c r="P2703" t="str">
        <f t="shared" si="213"/>
        <v>-</v>
      </c>
      <c r="Q2703" t="str">
        <f t="shared" si="211"/>
        <v>-</v>
      </c>
      <c r="R2703" t="str">
        <f t="shared" si="214"/>
        <v>-</v>
      </c>
    </row>
    <row r="2704" spans="1:18" x14ac:dyDescent="0.25">
      <c r="A2704">
        <v>295</v>
      </c>
      <c r="J2704">
        <v>2467821</v>
      </c>
      <c r="K2704">
        <v>2468900</v>
      </c>
      <c r="L2704" t="s">
        <v>5</v>
      </c>
      <c r="M2704" t="s">
        <v>88</v>
      </c>
      <c r="N2704" t="str">
        <f t="shared" si="215"/>
        <v>-</v>
      </c>
      <c r="O2704" t="str">
        <f t="shared" si="212"/>
        <v>-</v>
      </c>
      <c r="P2704" t="str">
        <f t="shared" si="213"/>
        <v>-</v>
      </c>
      <c r="Q2704" t="str">
        <f t="shared" si="211"/>
        <v>-</v>
      </c>
      <c r="R2704" t="str">
        <f t="shared" si="214"/>
        <v>-</v>
      </c>
    </row>
    <row r="2705" spans="1:18" x14ac:dyDescent="0.25">
      <c r="A2705">
        <v>296</v>
      </c>
      <c r="J2705">
        <v>2469093</v>
      </c>
      <c r="K2705">
        <v>2469581</v>
      </c>
      <c r="L2705" t="s">
        <v>5</v>
      </c>
      <c r="M2705" t="s">
        <v>88</v>
      </c>
      <c r="N2705" t="str">
        <f t="shared" si="215"/>
        <v>-</v>
      </c>
      <c r="O2705" t="str">
        <f t="shared" si="212"/>
        <v>-</v>
      </c>
      <c r="P2705" t="str">
        <f t="shared" si="213"/>
        <v>-</v>
      </c>
      <c r="Q2705" t="str">
        <f t="shared" si="211"/>
        <v>-</v>
      </c>
      <c r="R2705" t="str">
        <f t="shared" si="214"/>
        <v>-</v>
      </c>
    </row>
    <row r="2706" spans="1:18" x14ac:dyDescent="0.25">
      <c r="A2706">
        <v>296</v>
      </c>
      <c r="J2706">
        <v>2469626</v>
      </c>
      <c r="K2706">
        <v>2471134</v>
      </c>
      <c r="L2706" t="s">
        <v>5</v>
      </c>
      <c r="M2706" t="s">
        <v>25</v>
      </c>
      <c r="N2706" t="str">
        <f t="shared" si="215"/>
        <v>-</v>
      </c>
      <c r="O2706" t="str">
        <f t="shared" si="212"/>
        <v>-</v>
      </c>
      <c r="P2706" t="str">
        <f t="shared" si="213"/>
        <v>-</v>
      </c>
      <c r="Q2706" t="str">
        <f t="shared" si="211"/>
        <v>-</v>
      </c>
      <c r="R2706" t="str">
        <f t="shared" si="214"/>
        <v>-</v>
      </c>
    </row>
    <row r="2707" spans="1:18" x14ac:dyDescent="0.25">
      <c r="A2707">
        <v>296</v>
      </c>
      <c r="J2707">
        <v>2471124</v>
      </c>
      <c r="K2707">
        <v>2472365</v>
      </c>
      <c r="L2707" t="s">
        <v>5</v>
      </c>
      <c r="M2707" t="s">
        <v>25</v>
      </c>
      <c r="N2707">
        <f t="shared" si="215"/>
        <v>1</v>
      </c>
      <c r="O2707">
        <f t="shared" si="212"/>
        <v>1</v>
      </c>
      <c r="P2707" t="str">
        <f t="shared" si="213"/>
        <v>-</v>
      </c>
      <c r="Q2707">
        <f t="shared" si="211"/>
        <v>11</v>
      </c>
      <c r="R2707">
        <f t="shared" si="214"/>
        <v>1</v>
      </c>
    </row>
    <row r="2708" spans="1:18" x14ac:dyDescent="0.25">
      <c r="A2708">
        <v>296</v>
      </c>
      <c r="J2708">
        <v>2472435</v>
      </c>
      <c r="K2708">
        <v>2473991</v>
      </c>
      <c r="L2708" t="s">
        <v>5</v>
      </c>
      <c r="M2708" t="s">
        <v>25</v>
      </c>
      <c r="N2708" t="str">
        <f t="shared" si="215"/>
        <v>-</v>
      </c>
      <c r="O2708" t="str">
        <f t="shared" si="212"/>
        <v>-</v>
      </c>
      <c r="P2708" t="str">
        <f t="shared" si="213"/>
        <v>-</v>
      </c>
      <c r="Q2708" t="str">
        <f t="shared" si="211"/>
        <v>-</v>
      </c>
      <c r="R2708" t="str">
        <f t="shared" si="214"/>
        <v>-</v>
      </c>
    </row>
    <row r="2709" spans="1:18" x14ac:dyDescent="0.25">
      <c r="A2709">
        <v>296</v>
      </c>
      <c r="J2709">
        <v>2474168</v>
      </c>
      <c r="K2709">
        <v>2475454</v>
      </c>
      <c r="L2709" t="s">
        <v>5</v>
      </c>
      <c r="M2709" t="s">
        <v>25</v>
      </c>
      <c r="N2709" t="str">
        <f t="shared" si="215"/>
        <v>-</v>
      </c>
      <c r="O2709" t="str">
        <f t="shared" si="212"/>
        <v>-</v>
      </c>
      <c r="P2709" t="str">
        <f t="shared" si="213"/>
        <v>-</v>
      </c>
      <c r="Q2709" t="str">
        <f t="shared" si="211"/>
        <v>-</v>
      </c>
      <c r="R2709" t="str">
        <f t="shared" si="214"/>
        <v>-</v>
      </c>
    </row>
    <row r="2710" spans="1:18" x14ac:dyDescent="0.25">
      <c r="A2710">
        <v>296</v>
      </c>
      <c r="J2710">
        <v>2475429</v>
      </c>
      <c r="K2710">
        <v>2476454</v>
      </c>
      <c r="L2710" t="s">
        <v>5</v>
      </c>
      <c r="M2710" t="s">
        <v>25</v>
      </c>
      <c r="N2710">
        <f t="shared" si="215"/>
        <v>1</v>
      </c>
      <c r="O2710">
        <f t="shared" si="212"/>
        <v>1</v>
      </c>
      <c r="P2710" t="str">
        <f t="shared" si="213"/>
        <v>-</v>
      </c>
      <c r="Q2710">
        <f t="shared" si="211"/>
        <v>26</v>
      </c>
      <c r="R2710">
        <f t="shared" si="214"/>
        <v>1</v>
      </c>
    </row>
    <row r="2711" spans="1:18" x14ac:dyDescent="0.25">
      <c r="A2711">
        <v>296</v>
      </c>
      <c r="J2711">
        <v>2476513</v>
      </c>
      <c r="K2711">
        <v>2477304</v>
      </c>
      <c r="L2711" t="s">
        <v>5</v>
      </c>
      <c r="M2711" t="s">
        <v>88</v>
      </c>
      <c r="N2711" t="str">
        <f t="shared" si="215"/>
        <v>-</v>
      </c>
      <c r="O2711" t="str">
        <f t="shared" si="212"/>
        <v>-</v>
      </c>
      <c r="P2711" t="str">
        <f t="shared" si="213"/>
        <v>-</v>
      </c>
      <c r="Q2711" t="str">
        <f t="shared" si="211"/>
        <v>-</v>
      </c>
      <c r="R2711" t="str">
        <f t="shared" si="214"/>
        <v>-</v>
      </c>
    </row>
    <row r="2712" spans="1:18" x14ac:dyDescent="0.25">
      <c r="A2712">
        <v>296</v>
      </c>
      <c r="J2712">
        <v>2477350</v>
      </c>
      <c r="K2712">
        <v>2478441</v>
      </c>
      <c r="L2712" t="s">
        <v>5</v>
      </c>
      <c r="M2712" t="s">
        <v>88</v>
      </c>
      <c r="N2712" t="str">
        <f t="shared" si="215"/>
        <v>-</v>
      </c>
      <c r="O2712" t="str">
        <f t="shared" si="212"/>
        <v>-</v>
      </c>
      <c r="P2712" t="str">
        <f t="shared" si="213"/>
        <v>-</v>
      </c>
      <c r="Q2712" t="str">
        <f t="shared" si="211"/>
        <v>-</v>
      </c>
      <c r="R2712" t="str">
        <f t="shared" si="214"/>
        <v>-</v>
      </c>
    </row>
    <row r="2713" spans="1:18" x14ac:dyDescent="0.25">
      <c r="A2713">
        <v>296</v>
      </c>
      <c r="J2713">
        <v>2478870</v>
      </c>
      <c r="K2713">
        <v>2479973</v>
      </c>
      <c r="L2713" t="s">
        <v>5</v>
      </c>
      <c r="M2713" t="s">
        <v>25</v>
      </c>
      <c r="N2713" t="str">
        <f t="shared" si="215"/>
        <v>-</v>
      </c>
      <c r="O2713" t="str">
        <f t="shared" si="212"/>
        <v>-</v>
      </c>
      <c r="P2713" t="str">
        <f t="shared" si="213"/>
        <v>-</v>
      </c>
      <c r="Q2713" t="str">
        <f t="shared" si="211"/>
        <v>-</v>
      </c>
      <c r="R2713" t="str">
        <f t="shared" si="214"/>
        <v>-</v>
      </c>
    </row>
    <row r="2714" spans="1:18" x14ac:dyDescent="0.25">
      <c r="A2714">
        <v>296</v>
      </c>
      <c r="J2714">
        <v>2479976</v>
      </c>
      <c r="K2714">
        <v>2481778</v>
      </c>
      <c r="L2714" t="s">
        <v>5</v>
      </c>
      <c r="M2714" t="s">
        <v>25</v>
      </c>
      <c r="N2714" t="str">
        <f t="shared" si="215"/>
        <v>-</v>
      </c>
      <c r="O2714" t="str">
        <f t="shared" si="212"/>
        <v>-</v>
      </c>
      <c r="P2714" t="str">
        <f t="shared" si="213"/>
        <v>-</v>
      </c>
      <c r="Q2714" t="str">
        <f t="shared" si="211"/>
        <v>-</v>
      </c>
      <c r="R2714" t="str">
        <f t="shared" si="214"/>
        <v>-</v>
      </c>
    </row>
    <row r="2715" spans="1:18" x14ac:dyDescent="0.25">
      <c r="A2715">
        <v>296</v>
      </c>
      <c r="J2715">
        <v>2481729</v>
      </c>
      <c r="K2715">
        <v>2482472</v>
      </c>
      <c r="L2715" t="s">
        <v>5</v>
      </c>
      <c r="M2715" t="s">
        <v>25</v>
      </c>
      <c r="N2715">
        <f t="shared" si="215"/>
        <v>1</v>
      </c>
      <c r="O2715">
        <f t="shared" si="212"/>
        <v>1</v>
      </c>
      <c r="P2715" t="str">
        <f t="shared" si="213"/>
        <v>-</v>
      </c>
      <c r="Q2715">
        <f t="shared" si="211"/>
        <v>50</v>
      </c>
      <c r="R2715">
        <f t="shared" si="214"/>
        <v>1</v>
      </c>
    </row>
    <row r="2716" spans="1:18" x14ac:dyDescent="0.25">
      <c r="A2716">
        <v>297</v>
      </c>
      <c r="J2716">
        <v>2482478</v>
      </c>
      <c r="K2716">
        <v>2483086</v>
      </c>
      <c r="L2716" t="s">
        <v>5</v>
      </c>
      <c r="M2716" t="s">
        <v>25</v>
      </c>
      <c r="N2716" t="str">
        <f t="shared" si="215"/>
        <v>-</v>
      </c>
      <c r="O2716" t="str">
        <f t="shared" si="212"/>
        <v>-</v>
      </c>
      <c r="P2716" t="str">
        <f t="shared" si="213"/>
        <v>-</v>
      </c>
      <c r="Q2716" t="str">
        <f t="shared" si="211"/>
        <v>-</v>
      </c>
      <c r="R2716" t="str">
        <f t="shared" si="214"/>
        <v>-</v>
      </c>
    </row>
    <row r="2717" spans="1:18" x14ac:dyDescent="0.25">
      <c r="A2717">
        <v>297</v>
      </c>
      <c r="J2717">
        <v>2483086</v>
      </c>
      <c r="K2717">
        <v>2483385</v>
      </c>
      <c r="L2717" t="s">
        <v>5</v>
      </c>
      <c r="M2717" t="s">
        <v>25</v>
      </c>
      <c r="N2717" t="str">
        <f t="shared" si="215"/>
        <v>-</v>
      </c>
      <c r="O2717" t="str">
        <f t="shared" si="212"/>
        <v>-</v>
      </c>
      <c r="P2717" t="str">
        <f t="shared" si="213"/>
        <v>-</v>
      </c>
      <c r="Q2717" t="str">
        <f t="shared" si="211"/>
        <v>-</v>
      </c>
      <c r="R2717" t="str">
        <f t="shared" si="214"/>
        <v>-</v>
      </c>
    </row>
    <row r="2718" spans="1:18" x14ac:dyDescent="0.25">
      <c r="A2718">
        <v>297</v>
      </c>
      <c r="J2718">
        <v>2483382</v>
      </c>
      <c r="K2718">
        <v>2483792</v>
      </c>
      <c r="L2718" t="s">
        <v>5</v>
      </c>
      <c r="M2718" t="s">
        <v>25</v>
      </c>
      <c r="N2718">
        <f t="shared" si="215"/>
        <v>1</v>
      </c>
      <c r="O2718">
        <f t="shared" si="212"/>
        <v>1</v>
      </c>
      <c r="P2718" t="str">
        <f t="shared" si="213"/>
        <v>-</v>
      </c>
      <c r="Q2718">
        <f t="shared" si="211"/>
        <v>4</v>
      </c>
      <c r="R2718">
        <f t="shared" si="214"/>
        <v>2</v>
      </c>
    </row>
    <row r="2719" spans="1:18" x14ac:dyDescent="0.25">
      <c r="A2719">
        <v>297</v>
      </c>
      <c r="J2719">
        <v>2483810</v>
      </c>
      <c r="K2719">
        <v>2484871</v>
      </c>
      <c r="L2719" t="s">
        <v>5</v>
      </c>
      <c r="M2719" t="s">
        <v>25</v>
      </c>
      <c r="N2719" t="str">
        <f t="shared" si="215"/>
        <v>-</v>
      </c>
      <c r="O2719" t="str">
        <f t="shared" si="212"/>
        <v>-</v>
      </c>
      <c r="P2719" t="str">
        <f t="shared" si="213"/>
        <v>-</v>
      </c>
      <c r="Q2719" t="str">
        <f t="shared" si="211"/>
        <v>-</v>
      </c>
      <c r="R2719" t="str">
        <f t="shared" si="214"/>
        <v>-</v>
      </c>
    </row>
    <row r="2720" spans="1:18" x14ac:dyDescent="0.25">
      <c r="A2720">
        <v>297</v>
      </c>
      <c r="J2720">
        <v>2484859</v>
      </c>
      <c r="K2720">
        <v>2485746</v>
      </c>
      <c r="L2720" t="s">
        <v>5</v>
      </c>
      <c r="M2720" t="s">
        <v>25</v>
      </c>
      <c r="N2720">
        <f t="shared" si="215"/>
        <v>1</v>
      </c>
      <c r="O2720">
        <f t="shared" si="212"/>
        <v>1</v>
      </c>
      <c r="P2720" t="str">
        <f t="shared" si="213"/>
        <v>-</v>
      </c>
      <c r="Q2720">
        <f t="shared" si="211"/>
        <v>13</v>
      </c>
      <c r="R2720">
        <f t="shared" si="214"/>
        <v>2</v>
      </c>
    </row>
    <row r="2721" spans="1:18" x14ac:dyDescent="0.25">
      <c r="A2721">
        <v>297</v>
      </c>
      <c r="J2721">
        <v>2485759</v>
      </c>
      <c r="K2721">
        <v>2486100</v>
      </c>
      <c r="L2721" t="s">
        <v>5</v>
      </c>
      <c r="M2721" t="s">
        <v>25</v>
      </c>
      <c r="N2721" t="str">
        <f t="shared" si="215"/>
        <v>-</v>
      </c>
      <c r="O2721" t="str">
        <f t="shared" si="212"/>
        <v>-</v>
      </c>
      <c r="P2721" t="str">
        <f t="shared" si="213"/>
        <v>-</v>
      </c>
      <c r="Q2721" t="str">
        <f t="shared" si="211"/>
        <v>-</v>
      </c>
      <c r="R2721" t="str">
        <f t="shared" si="214"/>
        <v>-</v>
      </c>
    </row>
    <row r="2722" spans="1:18" x14ac:dyDescent="0.25">
      <c r="A2722">
        <v>297</v>
      </c>
      <c r="J2722">
        <v>2486240</v>
      </c>
      <c r="K2722">
        <v>2487358</v>
      </c>
      <c r="L2722" t="s">
        <v>5</v>
      </c>
      <c r="M2722" t="s">
        <v>88</v>
      </c>
      <c r="N2722" t="str">
        <f t="shared" si="215"/>
        <v>-</v>
      </c>
      <c r="O2722" t="str">
        <f t="shared" si="212"/>
        <v>-</v>
      </c>
      <c r="P2722" t="str">
        <f t="shared" si="213"/>
        <v>-</v>
      </c>
      <c r="Q2722" t="str">
        <f t="shared" si="211"/>
        <v>-</v>
      </c>
      <c r="R2722" t="str">
        <f t="shared" si="214"/>
        <v>-</v>
      </c>
    </row>
    <row r="2723" spans="1:18" x14ac:dyDescent="0.25">
      <c r="A2723">
        <v>297</v>
      </c>
      <c r="J2723">
        <v>2488075</v>
      </c>
      <c r="K2723">
        <v>2488617</v>
      </c>
      <c r="L2723" t="s">
        <v>5</v>
      </c>
      <c r="M2723" t="s">
        <v>25</v>
      </c>
      <c r="N2723" t="str">
        <f t="shared" si="215"/>
        <v>-</v>
      </c>
      <c r="O2723" t="str">
        <f t="shared" si="212"/>
        <v>-</v>
      </c>
      <c r="P2723" t="str">
        <f t="shared" si="213"/>
        <v>-</v>
      </c>
      <c r="Q2723" t="str">
        <f t="shared" si="211"/>
        <v>-</v>
      </c>
      <c r="R2723" t="str">
        <f t="shared" si="214"/>
        <v>-</v>
      </c>
    </row>
    <row r="2724" spans="1:18" x14ac:dyDescent="0.25">
      <c r="A2724">
        <v>297</v>
      </c>
      <c r="J2724">
        <v>2488673</v>
      </c>
      <c r="K2724">
        <v>2489620</v>
      </c>
      <c r="L2724" t="s">
        <v>5</v>
      </c>
      <c r="M2724" t="s">
        <v>88</v>
      </c>
      <c r="N2724" t="str">
        <f t="shared" si="215"/>
        <v>-</v>
      </c>
      <c r="O2724" t="str">
        <f t="shared" si="212"/>
        <v>-</v>
      </c>
      <c r="P2724" t="str">
        <f t="shared" si="213"/>
        <v>-</v>
      </c>
      <c r="Q2724" t="str">
        <f t="shared" si="211"/>
        <v>-</v>
      </c>
      <c r="R2724" t="str">
        <f t="shared" si="214"/>
        <v>-</v>
      </c>
    </row>
    <row r="2725" spans="1:18" x14ac:dyDescent="0.25">
      <c r="A2725">
        <v>297</v>
      </c>
      <c r="J2725">
        <v>2489843</v>
      </c>
      <c r="K2725">
        <v>2490202</v>
      </c>
      <c r="L2725" t="s">
        <v>5</v>
      </c>
      <c r="M2725" t="s">
        <v>88</v>
      </c>
      <c r="N2725" t="str">
        <f t="shared" si="215"/>
        <v>-</v>
      </c>
      <c r="O2725" t="str">
        <f t="shared" si="212"/>
        <v>-</v>
      </c>
      <c r="P2725" t="str">
        <f t="shared" si="213"/>
        <v>-</v>
      </c>
      <c r="Q2725" t="str">
        <f t="shared" si="211"/>
        <v>-</v>
      </c>
      <c r="R2725" t="str">
        <f t="shared" si="214"/>
        <v>-</v>
      </c>
    </row>
    <row r="2726" spans="1:18" x14ac:dyDescent="0.25">
      <c r="A2726">
        <v>297</v>
      </c>
      <c r="J2726">
        <v>2490202</v>
      </c>
      <c r="K2726">
        <v>2491128</v>
      </c>
      <c r="L2726" t="s">
        <v>5</v>
      </c>
      <c r="M2726" t="s">
        <v>88</v>
      </c>
      <c r="N2726" t="str">
        <f t="shared" si="215"/>
        <v>-</v>
      </c>
      <c r="O2726" t="str">
        <f t="shared" si="212"/>
        <v>-</v>
      </c>
      <c r="P2726" t="str">
        <f t="shared" si="213"/>
        <v>-</v>
      </c>
      <c r="Q2726" t="str">
        <f t="shared" si="211"/>
        <v>-</v>
      </c>
      <c r="R2726" t="str">
        <f t="shared" si="214"/>
        <v>-</v>
      </c>
    </row>
    <row r="2727" spans="1:18" x14ac:dyDescent="0.25">
      <c r="A2727">
        <v>297</v>
      </c>
      <c r="J2727">
        <v>2491201</v>
      </c>
      <c r="K2727">
        <v>2492589</v>
      </c>
      <c r="L2727" t="s">
        <v>5</v>
      </c>
      <c r="M2727" t="s">
        <v>88</v>
      </c>
      <c r="N2727" t="str">
        <f t="shared" si="215"/>
        <v>-</v>
      </c>
      <c r="O2727" t="str">
        <f t="shared" si="212"/>
        <v>-</v>
      </c>
      <c r="P2727" t="str">
        <f t="shared" si="213"/>
        <v>-</v>
      </c>
      <c r="Q2727" t="str">
        <f t="shared" si="211"/>
        <v>-</v>
      </c>
      <c r="R2727" t="str">
        <f t="shared" si="214"/>
        <v>-</v>
      </c>
    </row>
    <row r="2728" spans="1:18" x14ac:dyDescent="0.25">
      <c r="A2728">
        <v>298</v>
      </c>
      <c r="J2728">
        <v>2492692</v>
      </c>
      <c r="K2728">
        <v>2493564</v>
      </c>
      <c r="L2728" t="s">
        <v>5</v>
      </c>
      <c r="M2728" t="s">
        <v>25</v>
      </c>
      <c r="N2728" t="str">
        <f t="shared" si="215"/>
        <v>-</v>
      </c>
      <c r="O2728" t="str">
        <f t="shared" si="212"/>
        <v>-</v>
      </c>
      <c r="P2728" t="str">
        <f t="shared" si="213"/>
        <v>-</v>
      </c>
      <c r="Q2728" t="str">
        <f t="shared" si="211"/>
        <v>-</v>
      </c>
      <c r="R2728" t="str">
        <f t="shared" si="214"/>
        <v>-</v>
      </c>
    </row>
    <row r="2729" spans="1:18" x14ac:dyDescent="0.25">
      <c r="A2729">
        <v>298</v>
      </c>
      <c r="J2729">
        <v>2493680</v>
      </c>
      <c r="K2729">
        <v>2494870</v>
      </c>
      <c r="L2729" t="s">
        <v>5</v>
      </c>
      <c r="M2729" t="s">
        <v>25</v>
      </c>
      <c r="N2729" t="str">
        <f t="shared" si="215"/>
        <v>-</v>
      </c>
      <c r="O2729" t="str">
        <f t="shared" si="212"/>
        <v>-</v>
      </c>
      <c r="P2729" t="str">
        <f t="shared" si="213"/>
        <v>-</v>
      </c>
      <c r="Q2729" t="str">
        <f t="shared" si="211"/>
        <v>-</v>
      </c>
      <c r="R2729" t="str">
        <f t="shared" si="214"/>
        <v>-</v>
      </c>
    </row>
    <row r="2730" spans="1:18" x14ac:dyDescent="0.25">
      <c r="A2730">
        <v>298</v>
      </c>
      <c r="J2730">
        <v>2494917</v>
      </c>
      <c r="K2730">
        <v>2495582</v>
      </c>
      <c r="L2730" t="s">
        <v>5</v>
      </c>
      <c r="M2730" t="s">
        <v>88</v>
      </c>
      <c r="N2730" t="str">
        <f t="shared" si="215"/>
        <v>-</v>
      </c>
      <c r="O2730" t="str">
        <f t="shared" si="212"/>
        <v>-</v>
      </c>
      <c r="P2730" t="str">
        <f t="shared" si="213"/>
        <v>-</v>
      </c>
      <c r="Q2730" t="str">
        <f t="shared" si="211"/>
        <v>-</v>
      </c>
      <c r="R2730" t="str">
        <f t="shared" si="214"/>
        <v>-</v>
      </c>
    </row>
    <row r="2731" spans="1:18" x14ac:dyDescent="0.25">
      <c r="A2731">
        <v>298</v>
      </c>
      <c r="J2731">
        <v>2495841</v>
      </c>
      <c r="K2731">
        <v>2496275</v>
      </c>
      <c r="L2731" t="s">
        <v>5</v>
      </c>
      <c r="M2731" t="s">
        <v>25</v>
      </c>
      <c r="N2731" t="str">
        <f t="shared" si="215"/>
        <v>-</v>
      </c>
      <c r="O2731" t="str">
        <f t="shared" si="212"/>
        <v>-</v>
      </c>
      <c r="P2731" t="str">
        <f t="shared" si="213"/>
        <v>-</v>
      </c>
      <c r="Q2731" t="str">
        <f t="shared" si="211"/>
        <v>-</v>
      </c>
      <c r="R2731" t="str">
        <f t="shared" si="214"/>
        <v>-</v>
      </c>
    </row>
    <row r="2732" spans="1:18" x14ac:dyDescent="0.25">
      <c r="A2732">
        <v>298</v>
      </c>
      <c r="J2732">
        <v>2496244</v>
      </c>
      <c r="K2732">
        <v>2496678</v>
      </c>
      <c r="L2732" t="s">
        <v>5</v>
      </c>
      <c r="M2732" t="s">
        <v>25</v>
      </c>
      <c r="N2732">
        <f t="shared" si="215"/>
        <v>1</v>
      </c>
      <c r="O2732">
        <f t="shared" si="212"/>
        <v>1</v>
      </c>
      <c r="P2732" t="str">
        <f t="shared" si="213"/>
        <v>-</v>
      </c>
      <c r="Q2732">
        <f t="shared" si="211"/>
        <v>32</v>
      </c>
      <c r="R2732">
        <f t="shared" si="214"/>
        <v>1</v>
      </c>
    </row>
    <row r="2733" spans="1:18" x14ac:dyDescent="0.25">
      <c r="A2733">
        <v>298</v>
      </c>
      <c r="J2733">
        <v>2496707</v>
      </c>
      <c r="K2733">
        <v>2496922</v>
      </c>
      <c r="L2733" t="s">
        <v>5</v>
      </c>
      <c r="M2733" t="s">
        <v>25</v>
      </c>
      <c r="N2733" t="str">
        <f t="shared" si="215"/>
        <v>-</v>
      </c>
      <c r="O2733" t="str">
        <f t="shared" si="212"/>
        <v>-</v>
      </c>
      <c r="P2733" t="str">
        <f t="shared" si="213"/>
        <v>-</v>
      </c>
      <c r="Q2733" t="str">
        <f t="shared" si="211"/>
        <v>-</v>
      </c>
      <c r="R2733" t="str">
        <f t="shared" si="214"/>
        <v>-</v>
      </c>
    </row>
    <row r="2734" spans="1:18" x14ac:dyDescent="0.25">
      <c r="A2734">
        <v>298</v>
      </c>
      <c r="J2734">
        <v>2497041</v>
      </c>
      <c r="K2734">
        <v>2497943</v>
      </c>
      <c r="L2734" t="s">
        <v>5</v>
      </c>
      <c r="M2734" t="s">
        <v>88</v>
      </c>
      <c r="N2734" t="str">
        <f t="shared" si="215"/>
        <v>-</v>
      </c>
      <c r="O2734" t="str">
        <f t="shared" si="212"/>
        <v>-</v>
      </c>
      <c r="P2734" t="str">
        <f t="shared" si="213"/>
        <v>-</v>
      </c>
      <c r="Q2734" t="str">
        <f t="shared" si="211"/>
        <v>-</v>
      </c>
      <c r="R2734" t="str">
        <f t="shared" si="214"/>
        <v>-</v>
      </c>
    </row>
    <row r="2735" spans="1:18" x14ac:dyDescent="0.25">
      <c r="A2735">
        <v>298</v>
      </c>
      <c r="J2735">
        <v>2498171</v>
      </c>
      <c r="K2735">
        <v>2499358</v>
      </c>
      <c r="L2735" t="s">
        <v>5</v>
      </c>
      <c r="M2735" t="s">
        <v>25</v>
      </c>
      <c r="N2735" t="str">
        <f t="shared" si="215"/>
        <v>-</v>
      </c>
      <c r="O2735" t="str">
        <f t="shared" si="212"/>
        <v>-</v>
      </c>
      <c r="P2735" t="str">
        <f t="shared" si="213"/>
        <v>-</v>
      </c>
      <c r="Q2735" t="str">
        <f t="shared" si="211"/>
        <v>-</v>
      </c>
      <c r="R2735" t="str">
        <f t="shared" si="214"/>
        <v>-</v>
      </c>
    </row>
    <row r="2736" spans="1:18" x14ac:dyDescent="0.25">
      <c r="A2736">
        <v>298</v>
      </c>
      <c r="J2736">
        <v>2500048</v>
      </c>
      <c r="K2736">
        <v>2500440</v>
      </c>
      <c r="L2736" t="s">
        <v>5</v>
      </c>
      <c r="M2736" t="s">
        <v>88</v>
      </c>
      <c r="N2736" t="str">
        <f t="shared" si="215"/>
        <v>-</v>
      </c>
      <c r="O2736" t="str">
        <f t="shared" si="212"/>
        <v>-</v>
      </c>
      <c r="P2736" t="str">
        <f t="shared" si="213"/>
        <v>-</v>
      </c>
      <c r="Q2736" t="str">
        <f t="shared" si="211"/>
        <v>-</v>
      </c>
      <c r="R2736" t="str">
        <f t="shared" si="214"/>
        <v>-</v>
      </c>
    </row>
    <row r="2737" spans="1:18" x14ac:dyDescent="0.25">
      <c r="A2737">
        <v>298</v>
      </c>
      <c r="J2737">
        <v>2500867</v>
      </c>
      <c r="K2737">
        <v>2501394</v>
      </c>
      <c r="L2737" t="s">
        <v>5</v>
      </c>
      <c r="M2737" t="s">
        <v>25</v>
      </c>
      <c r="N2737" t="str">
        <f t="shared" si="215"/>
        <v>-</v>
      </c>
      <c r="O2737" t="str">
        <f t="shared" si="212"/>
        <v>-</v>
      </c>
      <c r="P2737" t="str">
        <f t="shared" si="213"/>
        <v>-</v>
      </c>
      <c r="Q2737" t="str">
        <f t="shared" si="211"/>
        <v>-</v>
      </c>
      <c r="R2737" t="str">
        <f t="shared" si="214"/>
        <v>-</v>
      </c>
    </row>
    <row r="2738" spans="1:18" x14ac:dyDescent="0.25">
      <c r="A2738">
        <v>298</v>
      </c>
      <c r="J2738">
        <v>2501514</v>
      </c>
      <c r="K2738">
        <v>2501696</v>
      </c>
      <c r="L2738" t="s">
        <v>5</v>
      </c>
      <c r="M2738" t="s">
        <v>88</v>
      </c>
      <c r="N2738" t="str">
        <f t="shared" si="215"/>
        <v>-</v>
      </c>
      <c r="O2738" t="str">
        <f t="shared" si="212"/>
        <v>-</v>
      </c>
      <c r="P2738" t="str">
        <f t="shared" si="213"/>
        <v>-</v>
      </c>
      <c r="Q2738" t="str">
        <f t="shared" si="211"/>
        <v>-</v>
      </c>
      <c r="R2738" t="str">
        <f t="shared" si="214"/>
        <v>-</v>
      </c>
    </row>
    <row r="2739" spans="1:18" x14ac:dyDescent="0.25">
      <c r="A2739">
        <v>298</v>
      </c>
      <c r="J2739">
        <v>2502041</v>
      </c>
      <c r="K2739">
        <v>2504083</v>
      </c>
      <c r="L2739" t="s">
        <v>5</v>
      </c>
      <c r="M2739" t="s">
        <v>88</v>
      </c>
      <c r="N2739" t="str">
        <f t="shared" si="215"/>
        <v>-</v>
      </c>
      <c r="O2739" t="str">
        <f t="shared" si="212"/>
        <v>-</v>
      </c>
      <c r="P2739" t="str">
        <f t="shared" si="213"/>
        <v>-</v>
      </c>
      <c r="Q2739" t="str">
        <f t="shared" si="211"/>
        <v>-</v>
      </c>
      <c r="R2739" t="str">
        <f t="shared" si="214"/>
        <v>-</v>
      </c>
    </row>
    <row r="2740" spans="1:18" x14ac:dyDescent="0.25">
      <c r="A2740">
        <v>298</v>
      </c>
      <c r="J2740">
        <v>2504222</v>
      </c>
      <c r="K2740">
        <v>2504968</v>
      </c>
      <c r="L2740" t="s">
        <v>5</v>
      </c>
      <c r="M2740" t="s">
        <v>25</v>
      </c>
      <c r="N2740" t="str">
        <f t="shared" si="215"/>
        <v>-</v>
      </c>
      <c r="O2740" t="str">
        <f t="shared" si="212"/>
        <v>-</v>
      </c>
      <c r="P2740" t="str">
        <f t="shared" si="213"/>
        <v>-</v>
      </c>
      <c r="Q2740" t="str">
        <f t="shared" si="211"/>
        <v>-</v>
      </c>
      <c r="R2740" t="str">
        <f t="shared" si="214"/>
        <v>-</v>
      </c>
    </row>
    <row r="2741" spans="1:18" x14ac:dyDescent="0.25">
      <c r="A2741">
        <v>299</v>
      </c>
      <c r="J2741">
        <v>2505098</v>
      </c>
      <c r="K2741">
        <v>2505784</v>
      </c>
      <c r="L2741" t="s">
        <v>5</v>
      </c>
      <c r="M2741" t="s">
        <v>25</v>
      </c>
      <c r="N2741" t="str">
        <f t="shared" si="215"/>
        <v>-</v>
      </c>
      <c r="O2741" t="str">
        <f t="shared" si="212"/>
        <v>-</v>
      </c>
      <c r="P2741" t="str">
        <f t="shared" si="213"/>
        <v>-</v>
      </c>
      <c r="Q2741" t="str">
        <f t="shared" si="211"/>
        <v>-</v>
      </c>
      <c r="R2741" t="str">
        <f t="shared" si="214"/>
        <v>-</v>
      </c>
    </row>
    <row r="2742" spans="1:18" x14ac:dyDescent="0.25">
      <c r="A2742">
        <v>299</v>
      </c>
      <c r="J2742">
        <v>2505965</v>
      </c>
      <c r="K2742">
        <v>2506168</v>
      </c>
      <c r="L2742" t="s">
        <v>5</v>
      </c>
      <c r="M2742" t="s">
        <v>25</v>
      </c>
      <c r="N2742" t="str">
        <f t="shared" si="215"/>
        <v>-</v>
      </c>
      <c r="O2742" t="str">
        <f t="shared" si="212"/>
        <v>-</v>
      </c>
      <c r="P2742" t="str">
        <f t="shared" si="213"/>
        <v>-</v>
      </c>
      <c r="Q2742" t="str">
        <f t="shared" si="211"/>
        <v>-</v>
      </c>
      <c r="R2742" t="str">
        <f t="shared" si="214"/>
        <v>-</v>
      </c>
    </row>
    <row r="2743" spans="1:18" x14ac:dyDescent="0.25">
      <c r="A2743">
        <v>299</v>
      </c>
      <c r="J2743">
        <v>2506235</v>
      </c>
      <c r="K2743">
        <v>2507701</v>
      </c>
      <c r="L2743" t="s">
        <v>5</v>
      </c>
      <c r="M2743" t="s">
        <v>88</v>
      </c>
      <c r="N2743" t="str">
        <f t="shared" si="215"/>
        <v>-</v>
      </c>
      <c r="O2743" t="str">
        <f t="shared" si="212"/>
        <v>-</v>
      </c>
      <c r="P2743" t="str">
        <f t="shared" si="213"/>
        <v>-</v>
      </c>
      <c r="Q2743" t="str">
        <f t="shared" si="211"/>
        <v>-</v>
      </c>
      <c r="R2743" t="str">
        <f t="shared" si="214"/>
        <v>-</v>
      </c>
    </row>
    <row r="2744" spans="1:18" x14ac:dyDescent="0.25">
      <c r="A2744">
        <v>299</v>
      </c>
      <c r="J2744">
        <v>2507845</v>
      </c>
      <c r="K2744">
        <v>2509224</v>
      </c>
      <c r="L2744" t="s">
        <v>5</v>
      </c>
      <c r="M2744" t="s">
        <v>88</v>
      </c>
      <c r="N2744" t="str">
        <f t="shared" si="215"/>
        <v>-</v>
      </c>
      <c r="O2744" t="str">
        <f t="shared" si="212"/>
        <v>-</v>
      </c>
      <c r="P2744" t="str">
        <f t="shared" si="213"/>
        <v>-</v>
      </c>
      <c r="Q2744" t="str">
        <f t="shared" si="211"/>
        <v>-</v>
      </c>
      <c r="R2744" t="str">
        <f t="shared" si="214"/>
        <v>-</v>
      </c>
    </row>
    <row r="2745" spans="1:18" x14ac:dyDescent="0.25">
      <c r="A2745">
        <v>299</v>
      </c>
      <c r="J2745">
        <v>2509278</v>
      </c>
      <c r="K2745">
        <v>2510297</v>
      </c>
      <c r="L2745" t="s">
        <v>5</v>
      </c>
      <c r="M2745" t="s">
        <v>88</v>
      </c>
      <c r="N2745" t="str">
        <f t="shared" si="215"/>
        <v>-</v>
      </c>
      <c r="O2745" t="str">
        <f t="shared" si="212"/>
        <v>-</v>
      </c>
      <c r="P2745" t="str">
        <f t="shared" si="213"/>
        <v>-</v>
      </c>
      <c r="Q2745" t="str">
        <f t="shared" si="211"/>
        <v>-</v>
      </c>
      <c r="R2745" t="str">
        <f t="shared" si="214"/>
        <v>-</v>
      </c>
    </row>
    <row r="2746" spans="1:18" x14ac:dyDescent="0.25">
      <c r="A2746">
        <v>299</v>
      </c>
      <c r="J2746">
        <v>2510308</v>
      </c>
      <c r="K2746">
        <v>2511522</v>
      </c>
      <c r="L2746" t="s">
        <v>5</v>
      </c>
      <c r="M2746" t="s">
        <v>88</v>
      </c>
      <c r="N2746" t="str">
        <f t="shared" si="215"/>
        <v>-</v>
      </c>
      <c r="O2746" t="str">
        <f t="shared" si="212"/>
        <v>-</v>
      </c>
      <c r="P2746" t="str">
        <f t="shared" si="213"/>
        <v>-</v>
      </c>
      <c r="Q2746" t="str">
        <f t="shared" si="211"/>
        <v>-</v>
      </c>
      <c r="R2746" t="str">
        <f t="shared" si="214"/>
        <v>-</v>
      </c>
    </row>
    <row r="2747" spans="1:18" x14ac:dyDescent="0.25">
      <c r="A2747">
        <v>299</v>
      </c>
      <c r="J2747">
        <v>2511644</v>
      </c>
      <c r="K2747">
        <v>2511970</v>
      </c>
      <c r="L2747" t="s">
        <v>5</v>
      </c>
      <c r="M2747" t="s">
        <v>88</v>
      </c>
      <c r="N2747" t="str">
        <f t="shared" si="215"/>
        <v>-</v>
      </c>
      <c r="O2747" t="str">
        <f t="shared" si="212"/>
        <v>-</v>
      </c>
      <c r="P2747" t="str">
        <f t="shared" si="213"/>
        <v>-</v>
      </c>
      <c r="Q2747" t="str">
        <f t="shared" si="211"/>
        <v>-</v>
      </c>
      <c r="R2747" t="str">
        <f t="shared" si="214"/>
        <v>-</v>
      </c>
    </row>
    <row r="2748" spans="1:18" x14ac:dyDescent="0.25">
      <c r="A2748">
        <v>299</v>
      </c>
      <c r="J2748">
        <v>2512122</v>
      </c>
      <c r="K2748">
        <v>2512463</v>
      </c>
      <c r="L2748" t="s">
        <v>5</v>
      </c>
      <c r="M2748" t="s">
        <v>25</v>
      </c>
      <c r="N2748" t="str">
        <f t="shared" si="215"/>
        <v>-</v>
      </c>
      <c r="O2748" t="str">
        <f t="shared" si="212"/>
        <v>-</v>
      </c>
      <c r="P2748" t="str">
        <f t="shared" si="213"/>
        <v>-</v>
      </c>
      <c r="Q2748" t="str">
        <f t="shared" si="211"/>
        <v>-</v>
      </c>
      <c r="R2748" t="str">
        <f t="shared" si="214"/>
        <v>-</v>
      </c>
    </row>
    <row r="2749" spans="1:18" x14ac:dyDescent="0.25">
      <c r="A2749">
        <v>299</v>
      </c>
      <c r="J2749">
        <v>2512499</v>
      </c>
      <c r="K2749">
        <v>2513059</v>
      </c>
      <c r="L2749" t="s">
        <v>5</v>
      </c>
      <c r="M2749" t="s">
        <v>25</v>
      </c>
      <c r="N2749" t="str">
        <f t="shared" si="215"/>
        <v>-</v>
      </c>
      <c r="O2749" t="str">
        <f t="shared" si="212"/>
        <v>-</v>
      </c>
      <c r="P2749" t="str">
        <f t="shared" si="213"/>
        <v>-</v>
      </c>
      <c r="Q2749" t="str">
        <f t="shared" si="211"/>
        <v>-</v>
      </c>
      <c r="R2749" t="str">
        <f t="shared" si="214"/>
        <v>-</v>
      </c>
    </row>
    <row r="2750" spans="1:18" x14ac:dyDescent="0.25">
      <c r="A2750">
        <v>299</v>
      </c>
      <c r="J2750">
        <v>2513100</v>
      </c>
      <c r="K2750">
        <v>2513810</v>
      </c>
      <c r="L2750" t="s">
        <v>5</v>
      </c>
      <c r="M2750" t="s">
        <v>88</v>
      </c>
      <c r="N2750" t="str">
        <f t="shared" si="215"/>
        <v>-</v>
      </c>
      <c r="O2750" t="str">
        <f t="shared" si="212"/>
        <v>-</v>
      </c>
      <c r="P2750" t="str">
        <f t="shared" si="213"/>
        <v>-</v>
      </c>
      <c r="Q2750" t="str">
        <f t="shared" si="211"/>
        <v>-</v>
      </c>
      <c r="R2750" t="str">
        <f t="shared" si="214"/>
        <v>-</v>
      </c>
    </row>
    <row r="2751" spans="1:18" x14ac:dyDescent="0.25">
      <c r="A2751">
        <v>299</v>
      </c>
      <c r="J2751">
        <v>2513914</v>
      </c>
      <c r="K2751">
        <v>2514222</v>
      </c>
      <c r="L2751" t="s">
        <v>5</v>
      </c>
      <c r="M2751" t="s">
        <v>25</v>
      </c>
      <c r="N2751" t="str">
        <f t="shared" si="215"/>
        <v>-</v>
      </c>
      <c r="O2751" t="str">
        <f t="shared" si="212"/>
        <v>-</v>
      </c>
      <c r="P2751" t="str">
        <f t="shared" si="213"/>
        <v>-</v>
      </c>
      <c r="Q2751" t="str">
        <f t="shared" si="211"/>
        <v>-</v>
      </c>
      <c r="R2751" t="str">
        <f t="shared" si="214"/>
        <v>-</v>
      </c>
    </row>
    <row r="2752" spans="1:18" x14ac:dyDescent="0.25">
      <c r="A2752">
        <v>299</v>
      </c>
      <c r="J2752">
        <v>2514379</v>
      </c>
      <c r="K2752">
        <v>2516817</v>
      </c>
      <c r="L2752" t="s">
        <v>5</v>
      </c>
      <c r="M2752" t="s">
        <v>25</v>
      </c>
      <c r="N2752" t="str">
        <f t="shared" si="215"/>
        <v>-</v>
      </c>
      <c r="O2752" t="str">
        <f t="shared" si="212"/>
        <v>-</v>
      </c>
      <c r="P2752" t="str">
        <f t="shared" si="213"/>
        <v>-</v>
      </c>
      <c r="Q2752" t="str">
        <f t="shared" si="211"/>
        <v>-</v>
      </c>
      <c r="R2752" t="str">
        <f t="shared" si="214"/>
        <v>-</v>
      </c>
    </row>
    <row r="2753" spans="1:18" x14ac:dyDescent="0.25">
      <c r="A2753">
        <v>299</v>
      </c>
      <c r="J2753">
        <v>2516916</v>
      </c>
      <c r="K2753">
        <v>2519351</v>
      </c>
      <c r="L2753" t="s">
        <v>5</v>
      </c>
      <c r="M2753" t="s">
        <v>25</v>
      </c>
      <c r="N2753" t="str">
        <f t="shared" si="215"/>
        <v>-</v>
      </c>
      <c r="O2753" t="str">
        <f t="shared" si="212"/>
        <v>-</v>
      </c>
      <c r="P2753" t="str">
        <f t="shared" si="213"/>
        <v>-</v>
      </c>
      <c r="Q2753" t="str">
        <f t="shared" si="211"/>
        <v>-</v>
      </c>
      <c r="R2753" t="str">
        <f t="shared" si="214"/>
        <v>-</v>
      </c>
    </row>
    <row r="2754" spans="1:18" x14ac:dyDescent="0.25">
      <c r="A2754">
        <v>299</v>
      </c>
      <c r="J2754">
        <v>2519362</v>
      </c>
      <c r="K2754">
        <v>2519979</v>
      </c>
      <c r="L2754" t="s">
        <v>5</v>
      </c>
      <c r="M2754" t="s">
        <v>25</v>
      </c>
      <c r="N2754" t="str">
        <f t="shared" si="215"/>
        <v>-</v>
      </c>
      <c r="O2754" t="str">
        <f t="shared" si="212"/>
        <v>-</v>
      </c>
      <c r="P2754" t="str">
        <f t="shared" si="213"/>
        <v>-</v>
      </c>
      <c r="Q2754" t="str">
        <f t="shared" ref="Q2754:Q2817" si="216">IF(N2754=1,K2753-J2754+1,"-")</f>
        <v>-</v>
      </c>
      <c r="R2754" t="str">
        <f t="shared" si="214"/>
        <v>-</v>
      </c>
    </row>
    <row r="2755" spans="1:18" x14ac:dyDescent="0.25">
      <c r="A2755">
        <v>299</v>
      </c>
      <c r="J2755">
        <v>2519981</v>
      </c>
      <c r="K2755">
        <v>2520838</v>
      </c>
      <c r="L2755" t="s">
        <v>5</v>
      </c>
      <c r="M2755" t="s">
        <v>25</v>
      </c>
      <c r="N2755" t="str">
        <f t="shared" si="215"/>
        <v>-</v>
      </c>
      <c r="O2755" t="str">
        <f t="shared" ref="O2755:O2818" si="217">IF(AND(N2755=1,M2755=M2754),1,"-")</f>
        <v>-</v>
      </c>
      <c r="P2755" t="str">
        <f t="shared" ref="P2755:P2818" si="218">IF(AND(N2755=1,M2755&lt;&gt;M2754),1,"-")</f>
        <v>-</v>
      </c>
      <c r="Q2755" t="str">
        <f t="shared" si="216"/>
        <v>-</v>
      </c>
      <c r="R2755" t="str">
        <f t="shared" ref="R2755:R2818" si="219">IFERROR(IF((IF(N2755=1,MOD(Q2755,3),"-"))=0,0,3-(IF(N2755=1,MOD(Q2755,3),"-"))), "-")</f>
        <v>-</v>
      </c>
    </row>
    <row r="2756" spans="1:18" x14ac:dyDescent="0.25">
      <c r="A2756">
        <v>300</v>
      </c>
      <c r="J2756">
        <v>2520881</v>
      </c>
      <c r="K2756">
        <v>2521495</v>
      </c>
      <c r="L2756" t="s">
        <v>5</v>
      </c>
      <c r="M2756" t="s">
        <v>25</v>
      </c>
      <c r="N2756" t="str">
        <f t="shared" ref="N2756:N2819" si="220">IF(J2756&lt;K2755,1,"-")</f>
        <v>-</v>
      </c>
      <c r="O2756" t="str">
        <f t="shared" si="217"/>
        <v>-</v>
      </c>
      <c r="P2756" t="str">
        <f t="shared" si="218"/>
        <v>-</v>
      </c>
      <c r="Q2756" t="str">
        <f t="shared" si="216"/>
        <v>-</v>
      </c>
      <c r="R2756" t="str">
        <f t="shared" si="219"/>
        <v>-</v>
      </c>
    </row>
    <row r="2757" spans="1:18" x14ac:dyDescent="0.25">
      <c r="A2757">
        <v>300</v>
      </c>
      <c r="J2757">
        <v>2521800</v>
      </c>
      <c r="K2757">
        <v>2522510</v>
      </c>
      <c r="L2757" t="s">
        <v>5</v>
      </c>
      <c r="M2757" t="s">
        <v>25</v>
      </c>
      <c r="N2757" t="str">
        <f t="shared" si="220"/>
        <v>-</v>
      </c>
      <c r="O2757" t="str">
        <f t="shared" si="217"/>
        <v>-</v>
      </c>
      <c r="P2757" t="str">
        <f t="shared" si="218"/>
        <v>-</v>
      </c>
      <c r="Q2757" t="str">
        <f t="shared" si="216"/>
        <v>-</v>
      </c>
      <c r="R2757" t="str">
        <f t="shared" si="219"/>
        <v>-</v>
      </c>
    </row>
    <row r="2758" spans="1:18" x14ac:dyDescent="0.25">
      <c r="A2758">
        <v>300</v>
      </c>
      <c r="J2758">
        <v>2522539</v>
      </c>
      <c r="K2758">
        <v>2523441</v>
      </c>
      <c r="L2758" t="s">
        <v>5</v>
      </c>
      <c r="M2758" t="s">
        <v>25</v>
      </c>
      <c r="N2758" t="str">
        <f t="shared" si="220"/>
        <v>-</v>
      </c>
      <c r="O2758" t="str">
        <f t="shared" si="217"/>
        <v>-</v>
      </c>
      <c r="P2758" t="str">
        <f t="shared" si="218"/>
        <v>-</v>
      </c>
      <c r="Q2758" t="str">
        <f t="shared" si="216"/>
        <v>-</v>
      </c>
      <c r="R2758" t="str">
        <f t="shared" si="219"/>
        <v>-</v>
      </c>
    </row>
    <row r="2759" spans="1:18" x14ac:dyDescent="0.25">
      <c r="A2759">
        <v>300</v>
      </c>
      <c r="J2759">
        <v>2523451</v>
      </c>
      <c r="K2759">
        <v>2524098</v>
      </c>
      <c r="L2759" t="s">
        <v>5</v>
      </c>
      <c r="M2759" t="s">
        <v>25</v>
      </c>
      <c r="N2759" t="str">
        <f t="shared" si="220"/>
        <v>-</v>
      </c>
      <c r="O2759" t="str">
        <f t="shared" si="217"/>
        <v>-</v>
      </c>
      <c r="P2759" t="str">
        <f t="shared" si="218"/>
        <v>-</v>
      </c>
      <c r="Q2759" t="str">
        <f t="shared" si="216"/>
        <v>-</v>
      </c>
      <c r="R2759" t="str">
        <f t="shared" si="219"/>
        <v>-</v>
      </c>
    </row>
    <row r="2760" spans="1:18" x14ac:dyDescent="0.25">
      <c r="A2760">
        <v>300</v>
      </c>
      <c r="J2760">
        <v>2524098</v>
      </c>
      <c r="K2760">
        <v>2525246</v>
      </c>
      <c r="L2760" t="s">
        <v>5</v>
      </c>
      <c r="M2760" t="s">
        <v>25</v>
      </c>
      <c r="N2760" t="str">
        <f t="shared" si="220"/>
        <v>-</v>
      </c>
      <c r="O2760" t="str">
        <f t="shared" si="217"/>
        <v>-</v>
      </c>
      <c r="P2760" t="str">
        <f t="shared" si="218"/>
        <v>-</v>
      </c>
      <c r="Q2760" t="str">
        <f t="shared" si="216"/>
        <v>-</v>
      </c>
      <c r="R2760" t="str">
        <f t="shared" si="219"/>
        <v>-</v>
      </c>
    </row>
    <row r="2761" spans="1:18" x14ac:dyDescent="0.25">
      <c r="A2761">
        <v>300</v>
      </c>
      <c r="J2761">
        <v>2525382</v>
      </c>
      <c r="K2761">
        <v>2526671</v>
      </c>
      <c r="L2761" t="s">
        <v>5</v>
      </c>
      <c r="M2761" t="s">
        <v>25</v>
      </c>
      <c r="N2761" t="str">
        <f t="shared" si="220"/>
        <v>-</v>
      </c>
      <c r="O2761" t="str">
        <f t="shared" si="217"/>
        <v>-</v>
      </c>
      <c r="P2761" t="str">
        <f t="shared" si="218"/>
        <v>-</v>
      </c>
      <c r="Q2761" t="str">
        <f t="shared" si="216"/>
        <v>-</v>
      </c>
      <c r="R2761" t="str">
        <f t="shared" si="219"/>
        <v>-</v>
      </c>
    </row>
    <row r="2762" spans="1:18" x14ac:dyDescent="0.25">
      <c r="A2762">
        <v>300</v>
      </c>
      <c r="J2762">
        <v>2526627</v>
      </c>
      <c r="K2762">
        <v>2527322</v>
      </c>
      <c r="L2762" t="s">
        <v>5</v>
      </c>
      <c r="M2762" t="s">
        <v>88</v>
      </c>
      <c r="N2762">
        <f t="shared" si="220"/>
        <v>1</v>
      </c>
      <c r="O2762" t="str">
        <f t="shared" si="217"/>
        <v>-</v>
      </c>
      <c r="P2762">
        <f t="shared" si="218"/>
        <v>1</v>
      </c>
      <c r="Q2762">
        <f t="shared" si="216"/>
        <v>45</v>
      </c>
      <c r="R2762">
        <f t="shared" si="219"/>
        <v>0</v>
      </c>
    </row>
    <row r="2763" spans="1:18" x14ac:dyDescent="0.25">
      <c r="A2763">
        <v>300</v>
      </c>
      <c r="J2763">
        <v>2527448</v>
      </c>
      <c r="K2763">
        <v>2528668</v>
      </c>
      <c r="L2763" t="s">
        <v>5</v>
      </c>
      <c r="M2763" t="s">
        <v>88</v>
      </c>
      <c r="N2763" t="str">
        <f t="shared" si="220"/>
        <v>-</v>
      </c>
      <c r="O2763" t="str">
        <f t="shared" si="217"/>
        <v>-</v>
      </c>
      <c r="P2763" t="str">
        <f t="shared" si="218"/>
        <v>-</v>
      </c>
      <c r="Q2763" t="str">
        <f t="shared" si="216"/>
        <v>-</v>
      </c>
      <c r="R2763" t="str">
        <f t="shared" si="219"/>
        <v>-</v>
      </c>
    </row>
    <row r="2764" spans="1:18" x14ac:dyDescent="0.25">
      <c r="A2764">
        <v>300</v>
      </c>
      <c r="J2764">
        <v>2528596</v>
      </c>
      <c r="K2764">
        <v>2528796</v>
      </c>
      <c r="L2764" t="s">
        <v>5</v>
      </c>
      <c r="M2764" t="s">
        <v>88</v>
      </c>
      <c r="N2764">
        <f t="shared" si="220"/>
        <v>1</v>
      </c>
      <c r="O2764">
        <f t="shared" si="217"/>
        <v>1</v>
      </c>
      <c r="P2764" t="str">
        <f t="shared" si="218"/>
        <v>-</v>
      </c>
      <c r="Q2764">
        <f t="shared" si="216"/>
        <v>73</v>
      </c>
      <c r="R2764">
        <f t="shared" si="219"/>
        <v>2</v>
      </c>
    </row>
    <row r="2765" spans="1:18" x14ac:dyDescent="0.25">
      <c r="A2765">
        <v>300</v>
      </c>
      <c r="J2765">
        <v>2528796</v>
      </c>
      <c r="K2765">
        <v>2529695</v>
      </c>
      <c r="L2765" t="s">
        <v>5</v>
      </c>
      <c r="M2765" t="s">
        <v>88</v>
      </c>
      <c r="N2765" t="str">
        <f t="shared" si="220"/>
        <v>-</v>
      </c>
      <c r="O2765" t="str">
        <f t="shared" si="217"/>
        <v>-</v>
      </c>
      <c r="P2765" t="str">
        <f t="shared" si="218"/>
        <v>-</v>
      </c>
      <c r="Q2765" t="str">
        <f t="shared" si="216"/>
        <v>-</v>
      </c>
      <c r="R2765" t="str">
        <f t="shared" si="219"/>
        <v>-</v>
      </c>
    </row>
    <row r="2766" spans="1:18" x14ac:dyDescent="0.25">
      <c r="A2766">
        <v>300</v>
      </c>
      <c r="J2766">
        <v>2529815</v>
      </c>
      <c r="K2766">
        <v>2531068</v>
      </c>
      <c r="L2766" t="s">
        <v>5</v>
      </c>
      <c r="M2766" t="s">
        <v>25</v>
      </c>
      <c r="N2766" t="str">
        <f t="shared" si="220"/>
        <v>-</v>
      </c>
      <c r="O2766" t="str">
        <f t="shared" si="217"/>
        <v>-</v>
      </c>
      <c r="P2766" t="str">
        <f t="shared" si="218"/>
        <v>-</v>
      </c>
      <c r="Q2766" t="str">
        <f t="shared" si="216"/>
        <v>-</v>
      </c>
      <c r="R2766" t="str">
        <f t="shared" si="219"/>
        <v>-</v>
      </c>
    </row>
    <row r="2767" spans="1:18" x14ac:dyDescent="0.25">
      <c r="A2767">
        <v>300</v>
      </c>
      <c r="J2767">
        <v>2531426</v>
      </c>
      <c r="K2767">
        <v>2531710</v>
      </c>
      <c r="L2767" t="s">
        <v>5</v>
      </c>
      <c r="M2767" t="s">
        <v>25</v>
      </c>
      <c r="N2767" t="str">
        <f t="shared" si="220"/>
        <v>-</v>
      </c>
      <c r="O2767" t="str">
        <f t="shared" si="217"/>
        <v>-</v>
      </c>
      <c r="P2767" t="str">
        <f t="shared" si="218"/>
        <v>-</v>
      </c>
      <c r="Q2767" t="str">
        <f t="shared" si="216"/>
        <v>-</v>
      </c>
      <c r="R2767" t="str">
        <f t="shared" si="219"/>
        <v>-</v>
      </c>
    </row>
    <row r="2768" spans="1:18" x14ac:dyDescent="0.25">
      <c r="A2768">
        <v>300</v>
      </c>
      <c r="J2768">
        <v>2531979</v>
      </c>
      <c r="K2768">
        <v>2532800</v>
      </c>
      <c r="L2768" t="s">
        <v>5</v>
      </c>
      <c r="M2768" t="s">
        <v>25</v>
      </c>
      <c r="N2768" t="str">
        <f t="shared" si="220"/>
        <v>-</v>
      </c>
      <c r="O2768" t="str">
        <f t="shared" si="217"/>
        <v>-</v>
      </c>
      <c r="P2768" t="str">
        <f t="shared" si="218"/>
        <v>-</v>
      </c>
      <c r="Q2768" t="str">
        <f t="shared" si="216"/>
        <v>-</v>
      </c>
      <c r="R2768" t="str">
        <f t="shared" si="219"/>
        <v>-</v>
      </c>
    </row>
    <row r="2769" spans="1:18" x14ac:dyDescent="0.25">
      <c r="A2769">
        <v>300</v>
      </c>
      <c r="J2769">
        <v>2532840</v>
      </c>
      <c r="K2769">
        <v>2533169</v>
      </c>
      <c r="L2769" t="s">
        <v>5</v>
      </c>
      <c r="M2769" t="s">
        <v>88</v>
      </c>
      <c r="N2769" t="str">
        <f t="shared" si="220"/>
        <v>-</v>
      </c>
      <c r="O2769" t="str">
        <f t="shared" si="217"/>
        <v>-</v>
      </c>
      <c r="P2769" t="str">
        <f t="shared" si="218"/>
        <v>-</v>
      </c>
      <c r="Q2769" t="str">
        <f t="shared" si="216"/>
        <v>-</v>
      </c>
      <c r="R2769" t="str">
        <f t="shared" si="219"/>
        <v>-</v>
      </c>
    </row>
    <row r="2770" spans="1:18" x14ac:dyDescent="0.25">
      <c r="A2770">
        <v>300</v>
      </c>
      <c r="J2770">
        <v>2533156</v>
      </c>
      <c r="K2770">
        <v>2533518</v>
      </c>
      <c r="L2770" t="s">
        <v>5</v>
      </c>
      <c r="M2770" t="s">
        <v>88</v>
      </c>
      <c r="N2770">
        <f t="shared" si="220"/>
        <v>1</v>
      </c>
      <c r="O2770">
        <f t="shared" si="217"/>
        <v>1</v>
      </c>
      <c r="P2770" t="str">
        <f t="shared" si="218"/>
        <v>-</v>
      </c>
      <c r="Q2770">
        <f t="shared" si="216"/>
        <v>14</v>
      </c>
      <c r="R2770">
        <f t="shared" si="219"/>
        <v>1</v>
      </c>
    </row>
    <row r="2771" spans="1:18" x14ac:dyDescent="0.25">
      <c r="A2771">
        <v>301</v>
      </c>
      <c r="J2771">
        <v>2533630</v>
      </c>
      <c r="K2771">
        <v>2533800</v>
      </c>
      <c r="L2771" t="s">
        <v>5</v>
      </c>
      <c r="M2771" t="s">
        <v>88</v>
      </c>
      <c r="N2771" t="str">
        <f t="shared" si="220"/>
        <v>-</v>
      </c>
      <c r="O2771" t="str">
        <f t="shared" si="217"/>
        <v>-</v>
      </c>
      <c r="P2771" t="str">
        <f t="shared" si="218"/>
        <v>-</v>
      </c>
      <c r="Q2771" t="str">
        <f t="shared" si="216"/>
        <v>-</v>
      </c>
      <c r="R2771" t="str">
        <f t="shared" si="219"/>
        <v>-</v>
      </c>
    </row>
    <row r="2772" spans="1:18" x14ac:dyDescent="0.25">
      <c r="A2772">
        <v>301</v>
      </c>
      <c r="J2772">
        <v>2533936</v>
      </c>
      <c r="K2772">
        <v>2534970</v>
      </c>
      <c r="L2772" t="s">
        <v>5</v>
      </c>
      <c r="M2772" t="s">
        <v>25</v>
      </c>
      <c r="N2772" t="str">
        <f t="shared" si="220"/>
        <v>-</v>
      </c>
      <c r="O2772" t="str">
        <f t="shared" si="217"/>
        <v>-</v>
      </c>
      <c r="P2772" t="str">
        <f t="shared" si="218"/>
        <v>-</v>
      </c>
      <c r="Q2772" t="str">
        <f t="shared" si="216"/>
        <v>-</v>
      </c>
      <c r="R2772" t="str">
        <f t="shared" si="219"/>
        <v>-</v>
      </c>
    </row>
    <row r="2773" spans="1:18" x14ac:dyDescent="0.25">
      <c r="A2773">
        <v>301</v>
      </c>
      <c r="J2773">
        <v>2535145</v>
      </c>
      <c r="K2773">
        <v>2536533</v>
      </c>
      <c r="L2773" t="s">
        <v>5</v>
      </c>
      <c r="M2773" t="s">
        <v>88</v>
      </c>
      <c r="N2773" t="str">
        <f t="shared" si="220"/>
        <v>-</v>
      </c>
      <c r="O2773" t="str">
        <f t="shared" si="217"/>
        <v>-</v>
      </c>
      <c r="P2773" t="str">
        <f t="shared" si="218"/>
        <v>-</v>
      </c>
      <c r="Q2773" t="str">
        <f t="shared" si="216"/>
        <v>-</v>
      </c>
      <c r="R2773" t="str">
        <f t="shared" si="219"/>
        <v>-</v>
      </c>
    </row>
    <row r="2774" spans="1:18" x14ac:dyDescent="0.25">
      <c r="A2774">
        <v>301</v>
      </c>
      <c r="J2774">
        <v>2536544</v>
      </c>
      <c r="K2774">
        <v>2538073</v>
      </c>
      <c r="L2774" t="s">
        <v>5</v>
      </c>
      <c r="M2774" t="s">
        <v>88</v>
      </c>
      <c r="N2774" t="str">
        <f t="shared" si="220"/>
        <v>-</v>
      </c>
      <c r="O2774" t="str">
        <f t="shared" si="217"/>
        <v>-</v>
      </c>
      <c r="P2774" t="str">
        <f t="shared" si="218"/>
        <v>-</v>
      </c>
      <c r="Q2774" t="str">
        <f t="shared" si="216"/>
        <v>-</v>
      </c>
      <c r="R2774" t="str">
        <f t="shared" si="219"/>
        <v>-</v>
      </c>
    </row>
    <row r="2775" spans="1:18" x14ac:dyDescent="0.25">
      <c r="A2775">
        <v>301</v>
      </c>
      <c r="J2775">
        <v>2538600</v>
      </c>
      <c r="K2775">
        <v>2539544</v>
      </c>
      <c r="L2775" t="s">
        <v>5</v>
      </c>
      <c r="M2775" t="s">
        <v>25</v>
      </c>
      <c r="N2775" t="str">
        <f t="shared" si="220"/>
        <v>-</v>
      </c>
      <c r="O2775" t="str">
        <f t="shared" si="217"/>
        <v>-</v>
      </c>
      <c r="P2775" t="str">
        <f t="shared" si="218"/>
        <v>-</v>
      </c>
      <c r="Q2775" t="str">
        <f t="shared" si="216"/>
        <v>-</v>
      </c>
      <c r="R2775" t="str">
        <f t="shared" si="219"/>
        <v>-</v>
      </c>
    </row>
    <row r="2776" spans="1:18" x14ac:dyDescent="0.25">
      <c r="A2776">
        <v>301</v>
      </c>
      <c r="J2776">
        <v>2539843</v>
      </c>
      <c r="K2776">
        <v>2541225</v>
      </c>
      <c r="L2776" t="s">
        <v>5</v>
      </c>
      <c r="M2776" t="s">
        <v>25</v>
      </c>
      <c r="N2776" t="str">
        <f t="shared" si="220"/>
        <v>-</v>
      </c>
      <c r="O2776" t="str">
        <f t="shared" si="217"/>
        <v>-</v>
      </c>
      <c r="P2776" t="str">
        <f t="shared" si="218"/>
        <v>-</v>
      </c>
      <c r="Q2776" t="str">
        <f t="shared" si="216"/>
        <v>-</v>
      </c>
      <c r="R2776" t="str">
        <f t="shared" si="219"/>
        <v>-</v>
      </c>
    </row>
    <row r="2777" spans="1:18" x14ac:dyDescent="0.25">
      <c r="A2777">
        <v>301</v>
      </c>
      <c r="J2777">
        <v>2541287</v>
      </c>
      <c r="K2777">
        <v>2541622</v>
      </c>
      <c r="L2777" t="s">
        <v>5</v>
      </c>
      <c r="M2777" t="s">
        <v>88</v>
      </c>
      <c r="N2777" t="str">
        <f t="shared" si="220"/>
        <v>-</v>
      </c>
      <c r="O2777" t="str">
        <f t="shared" si="217"/>
        <v>-</v>
      </c>
      <c r="P2777" t="str">
        <f t="shared" si="218"/>
        <v>-</v>
      </c>
      <c r="Q2777" t="str">
        <f t="shared" si="216"/>
        <v>-</v>
      </c>
      <c r="R2777" t="str">
        <f t="shared" si="219"/>
        <v>-</v>
      </c>
    </row>
    <row r="2778" spans="1:18" x14ac:dyDescent="0.25">
      <c r="A2778">
        <v>302</v>
      </c>
      <c r="J2778">
        <v>2541749</v>
      </c>
      <c r="K2778">
        <v>2542480</v>
      </c>
      <c r="L2778" t="s">
        <v>5</v>
      </c>
      <c r="M2778" t="s">
        <v>25</v>
      </c>
      <c r="N2778" t="str">
        <f t="shared" si="220"/>
        <v>-</v>
      </c>
      <c r="O2778" t="str">
        <f t="shared" si="217"/>
        <v>-</v>
      </c>
      <c r="P2778" t="str">
        <f t="shared" si="218"/>
        <v>-</v>
      </c>
      <c r="Q2778" t="str">
        <f t="shared" si="216"/>
        <v>-</v>
      </c>
      <c r="R2778" t="str">
        <f t="shared" si="219"/>
        <v>-</v>
      </c>
    </row>
    <row r="2779" spans="1:18" x14ac:dyDescent="0.25">
      <c r="A2779">
        <v>302</v>
      </c>
      <c r="J2779">
        <v>2542658</v>
      </c>
      <c r="K2779">
        <v>2542843</v>
      </c>
      <c r="L2779" t="s">
        <v>5</v>
      </c>
      <c r="M2779" t="s">
        <v>88</v>
      </c>
      <c r="N2779" t="str">
        <f t="shared" si="220"/>
        <v>-</v>
      </c>
      <c r="O2779" t="str">
        <f t="shared" si="217"/>
        <v>-</v>
      </c>
      <c r="P2779" t="str">
        <f t="shared" si="218"/>
        <v>-</v>
      </c>
      <c r="Q2779" t="str">
        <f t="shared" si="216"/>
        <v>-</v>
      </c>
      <c r="R2779" t="str">
        <f t="shared" si="219"/>
        <v>-</v>
      </c>
    </row>
    <row r="2780" spans="1:18" x14ac:dyDescent="0.25">
      <c r="A2780">
        <v>302</v>
      </c>
      <c r="J2780">
        <v>2542960</v>
      </c>
      <c r="K2780">
        <v>2544111</v>
      </c>
      <c r="L2780" t="s">
        <v>5</v>
      </c>
      <c r="M2780" t="s">
        <v>25</v>
      </c>
      <c r="N2780" t="str">
        <f t="shared" si="220"/>
        <v>-</v>
      </c>
      <c r="O2780" t="str">
        <f t="shared" si="217"/>
        <v>-</v>
      </c>
      <c r="P2780" t="str">
        <f t="shared" si="218"/>
        <v>-</v>
      </c>
      <c r="Q2780" t="str">
        <f t="shared" si="216"/>
        <v>-</v>
      </c>
      <c r="R2780" t="str">
        <f t="shared" si="219"/>
        <v>-</v>
      </c>
    </row>
    <row r="2781" spans="1:18" x14ac:dyDescent="0.25">
      <c r="A2781">
        <v>302</v>
      </c>
      <c r="J2781">
        <v>2544264</v>
      </c>
      <c r="K2781">
        <v>2545970</v>
      </c>
      <c r="L2781" t="s">
        <v>5</v>
      </c>
      <c r="M2781" t="s">
        <v>25</v>
      </c>
      <c r="N2781" t="str">
        <f t="shared" si="220"/>
        <v>-</v>
      </c>
      <c r="O2781" t="str">
        <f t="shared" si="217"/>
        <v>-</v>
      </c>
      <c r="P2781" t="str">
        <f t="shared" si="218"/>
        <v>-</v>
      </c>
      <c r="Q2781" t="str">
        <f t="shared" si="216"/>
        <v>-</v>
      </c>
      <c r="R2781" t="str">
        <f t="shared" si="219"/>
        <v>-</v>
      </c>
    </row>
    <row r="2782" spans="1:18" x14ac:dyDescent="0.25">
      <c r="A2782">
        <v>302</v>
      </c>
      <c r="J2782">
        <v>2546081</v>
      </c>
      <c r="K2782">
        <v>2547382</v>
      </c>
      <c r="L2782" t="s">
        <v>5</v>
      </c>
      <c r="M2782" t="s">
        <v>25</v>
      </c>
      <c r="N2782" t="str">
        <f t="shared" si="220"/>
        <v>-</v>
      </c>
      <c r="O2782" t="str">
        <f t="shared" si="217"/>
        <v>-</v>
      </c>
      <c r="P2782" t="str">
        <f t="shared" si="218"/>
        <v>-</v>
      </c>
      <c r="Q2782" t="str">
        <f t="shared" si="216"/>
        <v>-</v>
      </c>
      <c r="R2782" t="str">
        <f t="shared" si="219"/>
        <v>-</v>
      </c>
    </row>
    <row r="2783" spans="1:18" x14ac:dyDescent="0.25">
      <c r="A2783">
        <v>302</v>
      </c>
      <c r="J2783">
        <v>2547458</v>
      </c>
      <c r="K2783">
        <v>2548387</v>
      </c>
      <c r="L2783" t="s">
        <v>5</v>
      </c>
      <c r="M2783" t="s">
        <v>25</v>
      </c>
      <c r="N2783" t="str">
        <f t="shared" si="220"/>
        <v>-</v>
      </c>
      <c r="O2783" t="str">
        <f t="shared" si="217"/>
        <v>-</v>
      </c>
      <c r="P2783" t="str">
        <f t="shared" si="218"/>
        <v>-</v>
      </c>
      <c r="Q2783" t="str">
        <f t="shared" si="216"/>
        <v>-</v>
      </c>
      <c r="R2783" t="str">
        <f t="shared" si="219"/>
        <v>-</v>
      </c>
    </row>
    <row r="2784" spans="1:18" x14ac:dyDescent="0.25">
      <c r="A2784">
        <v>302</v>
      </c>
      <c r="J2784">
        <v>2548384</v>
      </c>
      <c r="K2784">
        <v>2549787</v>
      </c>
      <c r="L2784" t="s">
        <v>5</v>
      </c>
      <c r="M2784" t="s">
        <v>88</v>
      </c>
      <c r="N2784">
        <f t="shared" si="220"/>
        <v>1</v>
      </c>
      <c r="O2784" t="str">
        <f t="shared" si="217"/>
        <v>-</v>
      </c>
      <c r="P2784">
        <f t="shared" si="218"/>
        <v>1</v>
      </c>
      <c r="Q2784">
        <f t="shared" si="216"/>
        <v>4</v>
      </c>
      <c r="R2784">
        <f t="shared" si="219"/>
        <v>2</v>
      </c>
    </row>
    <row r="2785" spans="1:18" x14ac:dyDescent="0.25">
      <c r="A2785">
        <v>302</v>
      </c>
      <c r="J2785">
        <v>2549955</v>
      </c>
      <c r="K2785">
        <v>2551601</v>
      </c>
      <c r="L2785" t="s">
        <v>5</v>
      </c>
      <c r="M2785" t="s">
        <v>88</v>
      </c>
      <c r="N2785" t="str">
        <f t="shared" si="220"/>
        <v>-</v>
      </c>
      <c r="O2785" t="str">
        <f t="shared" si="217"/>
        <v>-</v>
      </c>
      <c r="P2785" t="str">
        <f t="shared" si="218"/>
        <v>-</v>
      </c>
      <c r="Q2785" t="str">
        <f t="shared" si="216"/>
        <v>-</v>
      </c>
      <c r="R2785" t="str">
        <f t="shared" si="219"/>
        <v>-</v>
      </c>
    </row>
    <row r="2786" spans="1:18" x14ac:dyDescent="0.25">
      <c r="A2786">
        <v>302</v>
      </c>
      <c r="J2786">
        <v>2551801</v>
      </c>
      <c r="K2786">
        <v>2552976</v>
      </c>
      <c r="L2786" t="s">
        <v>5</v>
      </c>
      <c r="M2786" t="s">
        <v>25</v>
      </c>
      <c r="N2786" t="str">
        <f t="shared" si="220"/>
        <v>-</v>
      </c>
      <c r="O2786" t="str">
        <f t="shared" si="217"/>
        <v>-</v>
      </c>
      <c r="P2786" t="str">
        <f t="shared" si="218"/>
        <v>-</v>
      </c>
      <c r="Q2786" t="str">
        <f t="shared" si="216"/>
        <v>-</v>
      </c>
      <c r="R2786" t="str">
        <f t="shared" si="219"/>
        <v>-</v>
      </c>
    </row>
    <row r="2787" spans="1:18" x14ac:dyDescent="0.25">
      <c r="A2787">
        <v>302</v>
      </c>
      <c r="J2787">
        <v>2553079</v>
      </c>
      <c r="K2787">
        <v>2554587</v>
      </c>
      <c r="L2787" t="s">
        <v>5</v>
      </c>
      <c r="M2787" t="s">
        <v>25</v>
      </c>
      <c r="N2787" t="str">
        <f t="shared" si="220"/>
        <v>-</v>
      </c>
      <c r="O2787" t="str">
        <f t="shared" si="217"/>
        <v>-</v>
      </c>
      <c r="P2787" t="str">
        <f t="shared" si="218"/>
        <v>-</v>
      </c>
      <c r="Q2787" t="str">
        <f t="shared" si="216"/>
        <v>-</v>
      </c>
      <c r="R2787" t="str">
        <f t="shared" si="219"/>
        <v>-</v>
      </c>
    </row>
    <row r="2788" spans="1:18" x14ac:dyDescent="0.25">
      <c r="A2788">
        <v>302</v>
      </c>
      <c r="J2788">
        <v>2554645</v>
      </c>
      <c r="K2788">
        <v>2555298</v>
      </c>
      <c r="L2788" t="s">
        <v>5</v>
      </c>
      <c r="M2788" t="s">
        <v>88</v>
      </c>
      <c r="N2788" t="str">
        <f t="shared" si="220"/>
        <v>-</v>
      </c>
      <c r="O2788" t="str">
        <f t="shared" si="217"/>
        <v>-</v>
      </c>
      <c r="P2788" t="str">
        <f t="shared" si="218"/>
        <v>-</v>
      </c>
      <c r="Q2788" t="str">
        <f t="shared" si="216"/>
        <v>-</v>
      </c>
      <c r="R2788" t="str">
        <f t="shared" si="219"/>
        <v>-</v>
      </c>
    </row>
    <row r="2789" spans="1:18" x14ac:dyDescent="0.25">
      <c r="A2789">
        <v>302</v>
      </c>
      <c r="J2789">
        <v>2555278</v>
      </c>
      <c r="K2789">
        <v>2555640</v>
      </c>
      <c r="L2789" t="s">
        <v>5</v>
      </c>
      <c r="M2789" t="s">
        <v>25</v>
      </c>
      <c r="N2789">
        <f t="shared" si="220"/>
        <v>1</v>
      </c>
      <c r="O2789" t="str">
        <f t="shared" si="217"/>
        <v>-</v>
      </c>
      <c r="P2789">
        <f t="shared" si="218"/>
        <v>1</v>
      </c>
      <c r="Q2789">
        <f t="shared" si="216"/>
        <v>21</v>
      </c>
      <c r="R2789">
        <f t="shared" si="219"/>
        <v>0</v>
      </c>
    </row>
    <row r="2790" spans="1:18" x14ac:dyDescent="0.25">
      <c r="A2790">
        <v>302</v>
      </c>
      <c r="J2790">
        <v>2555858</v>
      </c>
      <c r="K2790">
        <v>2556859</v>
      </c>
      <c r="L2790" t="s">
        <v>5</v>
      </c>
      <c r="M2790" t="s">
        <v>25</v>
      </c>
      <c r="N2790" t="str">
        <f t="shared" si="220"/>
        <v>-</v>
      </c>
      <c r="O2790" t="str">
        <f t="shared" si="217"/>
        <v>-</v>
      </c>
      <c r="P2790" t="str">
        <f t="shared" si="218"/>
        <v>-</v>
      </c>
      <c r="Q2790" t="str">
        <f t="shared" si="216"/>
        <v>-</v>
      </c>
      <c r="R2790" t="str">
        <f t="shared" si="219"/>
        <v>-</v>
      </c>
    </row>
    <row r="2791" spans="1:18" x14ac:dyDescent="0.25">
      <c r="A2791">
        <v>302</v>
      </c>
      <c r="J2791">
        <v>2556934</v>
      </c>
      <c r="K2791">
        <v>2558049</v>
      </c>
      <c r="L2791" t="s">
        <v>5</v>
      </c>
      <c r="M2791" t="s">
        <v>88</v>
      </c>
      <c r="N2791" t="str">
        <f t="shared" si="220"/>
        <v>-</v>
      </c>
      <c r="O2791" t="str">
        <f t="shared" si="217"/>
        <v>-</v>
      </c>
      <c r="P2791" t="str">
        <f t="shared" si="218"/>
        <v>-</v>
      </c>
      <c r="Q2791" t="str">
        <f t="shared" si="216"/>
        <v>-</v>
      </c>
      <c r="R2791" t="str">
        <f t="shared" si="219"/>
        <v>-</v>
      </c>
    </row>
    <row r="2792" spans="1:18" x14ac:dyDescent="0.25">
      <c r="A2792">
        <v>302</v>
      </c>
      <c r="J2792">
        <v>2558152</v>
      </c>
      <c r="K2792">
        <v>2558307</v>
      </c>
      <c r="L2792" t="s">
        <v>5</v>
      </c>
      <c r="M2792" t="s">
        <v>25</v>
      </c>
      <c r="N2792" t="str">
        <f t="shared" si="220"/>
        <v>-</v>
      </c>
      <c r="O2792" t="str">
        <f t="shared" si="217"/>
        <v>-</v>
      </c>
      <c r="P2792" t="str">
        <f t="shared" si="218"/>
        <v>-</v>
      </c>
      <c r="Q2792" t="str">
        <f t="shared" si="216"/>
        <v>-</v>
      </c>
      <c r="R2792" t="str">
        <f t="shared" si="219"/>
        <v>-</v>
      </c>
    </row>
    <row r="2793" spans="1:18" x14ac:dyDescent="0.25">
      <c r="A2793">
        <v>302</v>
      </c>
      <c r="J2793">
        <v>2558605</v>
      </c>
      <c r="K2793">
        <v>2558820</v>
      </c>
      <c r="L2793" t="s">
        <v>5</v>
      </c>
      <c r="M2793" t="s">
        <v>25</v>
      </c>
      <c r="N2793" t="str">
        <f t="shared" si="220"/>
        <v>-</v>
      </c>
      <c r="O2793" t="str">
        <f t="shared" si="217"/>
        <v>-</v>
      </c>
      <c r="P2793" t="str">
        <f t="shared" si="218"/>
        <v>-</v>
      </c>
      <c r="Q2793" t="str">
        <f t="shared" si="216"/>
        <v>-</v>
      </c>
      <c r="R2793" t="str">
        <f t="shared" si="219"/>
        <v>-</v>
      </c>
    </row>
    <row r="2794" spans="1:18" x14ac:dyDescent="0.25">
      <c r="A2794">
        <v>302</v>
      </c>
      <c r="J2794">
        <v>2558909</v>
      </c>
      <c r="K2794">
        <v>2559349</v>
      </c>
      <c r="L2794" t="s">
        <v>5</v>
      </c>
      <c r="M2794" t="s">
        <v>25</v>
      </c>
      <c r="N2794" t="str">
        <f t="shared" si="220"/>
        <v>-</v>
      </c>
      <c r="O2794" t="str">
        <f t="shared" si="217"/>
        <v>-</v>
      </c>
      <c r="P2794" t="str">
        <f t="shared" si="218"/>
        <v>-</v>
      </c>
      <c r="Q2794" t="str">
        <f t="shared" si="216"/>
        <v>-</v>
      </c>
      <c r="R2794" t="str">
        <f t="shared" si="219"/>
        <v>-</v>
      </c>
    </row>
    <row r="2795" spans="1:18" x14ac:dyDescent="0.25">
      <c r="A2795">
        <v>303</v>
      </c>
      <c r="J2795">
        <v>2559426</v>
      </c>
      <c r="K2795">
        <v>2560007</v>
      </c>
      <c r="L2795" t="s">
        <v>5</v>
      </c>
      <c r="M2795" t="s">
        <v>25</v>
      </c>
      <c r="N2795" t="str">
        <f t="shared" si="220"/>
        <v>-</v>
      </c>
      <c r="O2795" t="str">
        <f t="shared" si="217"/>
        <v>-</v>
      </c>
      <c r="P2795" t="str">
        <f t="shared" si="218"/>
        <v>-</v>
      </c>
      <c r="Q2795" t="str">
        <f t="shared" si="216"/>
        <v>-</v>
      </c>
      <c r="R2795" t="str">
        <f t="shared" si="219"/>
        <v>-</v>
      </c>
    </row>
    <row r="2796" spans="1:18" x14ac:dyDescent="0.25">
      <c r="A2796">
        <v>303</v>
      </c>
      <c r="J2796">
        <v>2560007</v>
      </c>
      <c r="K2796">
        <v>2560585</v>
      </c>
      <c r="L2796" t="s">
        <v>5</v>
      </c>
      <c r="M2796" t="s">
        <v>25</v>
      </c>
      <c r="N2796" t="str">
        <f t="shared" si="220"/>
        <v>-</v>
      </c>
      <c r="O2796" t="str">
        <f t="shared" si="217"/>
        <v>-</v>
      </c>
      <c r="P2796" t="str">
        <f t="shared" si="218"/>
        <v>-</v>
      </c>
      <c r="Q2796" t="str">
        <f t="shared" si="216"/>
        <v>-</v>
      </c>
      <c r="R2796" t="str">
        <f t="shared" si="219"/>
        <v>-</v>
      </c>
    </row>
    <row r="2797" spans="1:18" x14ac:dyDescent="0.25">
      <c r="A2797">
        <v>303</v>
      </c>
      <c r="J2797">
        <v>2560578</v>
      </c>
      <c r="K2797">
        <v>2562785</v>
      </c>
      <c r="L2797" t="s">
        <v>5</v>
      </c>
      <c r="M2797" t="s">
        <v>25</v>
      </c>
      <c r="N2797">
        <f t="shared" si="220"/>
        <v>1</v>
      </c>
      <c r="O2797">
        <f t="shared" si="217"/>
        <v>1</v>
      </c>
      <c r="P2797" t="str">
        <f t="shared" si="218"/>
        <v>-</v>
      </c>
      <c r="Q2797">
        <f t="shared" si="216"/>
        <v>8</v>
      </c>
      <c r="R2797">
        <f t="shared" si="219"/>
        <v>1</v>
      </c>
    </row>
    <row r="2798" spans="1:18" x14ac:dyDescent="0.25">
      <c r="A2798">
        <v>303</v>
      </c>
      <c r="J2798">
        <v>2562786</v>
      </c>
      <c r="K2798">
        <v>2563844</v>
      </c>
      <c r="L2798" t="s">
        <v>5</v>
      </c>
      <c r="M2798" t="s">
        <v>25</v>
      </c>
      <c r="N2798" t="str">
        <f t="shared" si="220"/>
        <v>-</v>
      </c>
      <c r="O2798" t="str">
        <f t="shared" si="217"/>
        <v>-</v>
      </c>
      <c r="P2798" t="str">
        <f t="shared" si="218"/>
        <v>-</v>
      </c>
      <c r="Q2798" t="str">
        <f t="shared" si="216"/>
        <v>-</v>
      </c>
      <c r="R2798" t="str">
        <f t="shared" si="219"/>
        <v>-</v>
      </c>
    </row>
    <row r="2799" spans="1:18" x14ac:dyDescent="0.25">
      <c r="A2799">
        <v>303</v>
      </c>
      <c r="J2799">
        <v>2563848</v>
      </c>
      <c r="K2799">
        <v>2564468</v>
      </c>
      <c r="L2799" t="s">
        <v>5</v>
      </c>
      <c r="M2799" t="s">
        <v>25</v>
      </c>
      <c r="N2799" t="str">
        <f t="shared" si="220"/>
        <v>-</v>
      </c>
      <c r="O2799" t="str">
        <f t="shared" si="217"/>
        <v>-</v>
      </c>
      <c r="P2799" t="str">
        <f t="shared" si="218"/>
        <v>-</v>
      </c>
      <c r="Q2799" t="str">
        <f t="shared" si="216"/>
        <v>-</v>
      </c>
      <c r="R2799" t="str">
        <f t="shared" si="219"/>
        <v>-</v>
      </c>
    </row>
    <row r="2800" spans="1:18" x14ac:dyDescent="0.25">
      <c r="A2800">
        <v>303</v>
      </c>
      <c r="J2800">
        <v>2564471</v>
      </c>
      <c r="K2800">
        <v>2565163</v>
      </c>
      <c r="L2800" t="s">
        <v>5</v>
      </c>
      <c r="M2800" t="s">
        <v>25</v>
      </c>
      <c r="N2800" t="str">
        <f t="shared" si="220"/>
        <v>-</v>
      </c>
      <c r="O2800" t="str">
        <f t="shared" si="217"/>
        <v>-</v>
      </c>
      <c r="P2800" t="str">
        <f t="shared" si="218"/>
        <v>-</v>
      </c>
      <c r="Q2800" t="str">
        <f t="shared" si="216"/>
        <v>-</v>
      </c>
      <c r="R2800" t="str">
        <f t="shared" si="219"/>
        <v>-</v>
      </c>
    </row>
    <row r="2801" spans="1:18" x14ac:dyDescent="0.25">
      <c r="A2801">
        <v>303</v>
      </c>
      <c r="J2801">
        <v>2565163</v>
      </c>
      <c r="K2801">
        <v>2565798</v>
      </c>
      <c r="L2801" t="s">
        <v>5</v>
      </c>
      <c r="M2801" t="s">
        <v>25</v>
      </c>
      <c r="N2801" t="str">
        <f t="shared" si="220"/>
        <v>-</v>
      </c>
      <c r="O2801" t="str">
        <f t="shared" si="217"/>
        <v>-</v>
      </c>
      <c r="P2801" t="str">
        <f t="shared" si="218"/>
        <v>-</v>
      </c>
      <c r="Q2801" t="str">
        <f t="shared" si="216"/>
        <v>-</v>
      </c>
      <c r="R2801" t="str">
        <f t="shared" si="219"/>
        <v>-</v>
      </c>
    </row>
    <row r="2802" spans="1:18" x14ac:dyDescent="0.25">
      <c r="A2802">
        <v>303</v>
      </c>
      <c r="J2802">
        <v>2566400</v>
      </c>
      <c r="K2802">
        <v>2567905</v>
      </c>
      <c r="L2802" t="s">
        <v>5</v>
      </c>
      <c r="M2802" t="s">
        <v>25</v>
      </c>
      <c r="N2802" t="str">
        <f t="shared" si="220"/>
        <v>-</v>
      </c>
      <c r="O2802" t="str">
        <f t="shared" si="217"/>
        <v>-</v>
      </c>
      <c r="P2802" t="str">
        <f t="shared" si="218"/>
        <v>-</v>
      </c>
      <c r="Q2802" t="str">
        <f t="shared" si="216"/>
        <v>-</v>
      </c>
      <c r="R2802" t="str">
        <f t="shared" si="219"/>
        <v>-</v>
      </c>
    </row>
    <row r="2803" spans="1:18" x14ac:dyDescent="0.25">
      <c r="A2803">
        <v>303</v>
      </c>
      <c r="J2803">
        <v>2568010</v>
      </c>
      <c r="K2803">
        <v>2568615</v>
      </c>
      <c r="L2803" t="s">
        <v>5</v>
      </c>
      <c r="M2803" t="s">
        <v>25</v>
      </c>
      <c r="N2803" t="str">
        <f t="shared" si="220"/>
        <v>-</v>
      </c>
      <c r="O2803" t="str">
        <f t="shared" si="217"/>
        <v>-</v>
      </c>
      <c r="P2803" t="str">
        <f t="shared" si="218"/>
        <v>-</v>
      </c>
      <c r="Q2803" t="str">
        <f t="shared" si="216"/>
        <v>-</v>
      </c>
      <c r="R2803" t="str">
        <f t="shared" si="219"/>
        <v>-</v>
      </c>
    </row>
    <row r="2804" spans="1:18" x14ac:dyDescent="0.25">
      <c r="A2804">
        <v>303</v>
      </c>
      <c r="J2804">
        <v>2568674</v>
      </c>
      <c r="K2804">
        <v>2569534</v>
      </c>
      <c r="L2804" t="s">
        <v>5</v>
      </c>
      <c r="M2804" t="s">
        <v>88</v>
      </c>
      <c r="N2804" t="str">
        <f t="shared" si="220"/>
        <v>-</v>
      </c>
      <c r="O2804" t="str">
        <f t="shared" si="217"/>
        <v>-</v>
      </c>
      <c r="P2804" t="str">
        <f t="shared" si="218"/>
        <v>-</v>
      </c>
      <c r="Q2804" t="str">
        <f t="shared" si="216"/>
        <v>-</v>
      </c>
      <c r="R2804" t="str">
        <f t="shared" si="219"/>
        <v>-</v>
      </c>
    </row>
    <row r="2805" spans="1:18" x14ac:dyDescent="0.25">
      <c r="A2805">
        <v>303</v>
      </c>
      <c r="J2805">
        <v>2569594</v>
      </c>
      <c r="K2805">
        <v>2570868</v>
      </c>
      <c r="L2805" t="s">
        <v>5</v>
      </c>
      <c r="M2805" t="s">
        <v>88</v>
      </c>
      <c r="N2805" t="str">
        <f t="shared" si="220"/>
        <v>-</v>
      </c>
      <c r="O2805" t="str">
        <f t="shared" si="217"/>
        <v>-</v>
      </c>
      <c r="P2805" t="str">
        <f t="shared" si="218"/>
        <v>-</v>
      </c>
      <c r="Q2805" t="str">
        <f t="shared" si="216"/>
        <v>-</v>
      </c>
      <c r="R2805" t="str">
        <f t="shared" si="219"/>
        <v>-</v>
      </c>
    </row>
    <row r="2806" spans="1:18" x14ac:dyDescent="0.25">
      <c r="A2806">
        <v>303</v>
      </c>
      <c r="J2806">
        <v>2570995</v>
      </c>
      <c r="K2806">
        <v>2571651</v>
      </c>
      <c r="L2806" t="s">
        <v>5</v>
      </c>
      <c r="M2806" t="s">
        <v>88</v>
      </c>
      <c r="N2806" t="str">
        <f t="shared" si="220"/>
        <v>-</v>
      </c>
      <c r="O2806" t="str">
        <f t="shared" si="217"/>
        <v>-</v>
      </c>
      <c r="P2806" t="str">
        <f t="shared" si="218"/>
        <v>-</v>
      </c>
      <c r="Q2806" t="str">
        <f t="shared" si="216"/>
        <v>-</v>
      </c>
      <c r="R2806" t="str">
        <f t="shared" si="219"/>
        <v>-</v>
      </c>
    </row>
    <row r="2807" spans="1:18" x14ac:dyDescent="0.25">
      <c r="A2807">
        <v>303</v>
      </c>
      <c r="J2807">
        <v>2571710</v>
      </c>
      <c r="K2807">
        <v>2572039</v>
      </c>
      <c r="L2807" t="s">
        <v>5</v>
      </c>
      <c r="M2807" t="s">
        <v>88</v>
      </c>
      <c r="N2807" t="str">
        <f t="shared" si="220"/>
        <v>-</v>
      </c>
      <c r="O2807" t="str">
        <f t="shared" si="217"/>
        <v>-</v>
      </c>
      <c r="P2807" t="str">
        <f t="shared" si="218"/>
        <v>-</v>
      </c>
      <c r="Q2807" t="str">
        <f t="shared" si="216"/>
        <v>-</v>
      </c>
      <c r="R2807" t="str">
        <f t="shared" si="219"/>
        <v>-</v>
      </c>
    </row>
    <row r="2808" spans="1:18" x14ac:dyDescent="0.25">
      <c r="A2808">
        <v>303</v>
      </c>
      <c r="J2808">
        <v>2572127</v>
      </c>
      <c r="K2808">
        <v>2573248</v>
      </c>
      <c r="L2808" t="s">
        <v>5</v>
      </c>
      <c r="M2808" t="s">
        <v>88</v>
      </c>
      <c r="N2808" t="str">
        <f t="shared" si="220"/>
        <v>-</v>
      </c>
      <c r="O2808" t="str">
        <f t="shared" si="217"/>
        <v>-</v>
      </c>
      <c r="P2808" t="str">
        <f t="shared" si="218"/>
        <v>-</v>
      </c>
      <c r="Q2808" t="str">
        <f t="shared" si="216"/>
        <v>-</v>
      </c>
      <c r="R2808" t="str">
        <f t="shared" si="219"/>
        <v>-</v>
      </c>
    </row>
    <row r="2809" spans="1:18" x14ac:dyDescent="0.25">
      <c r="A2809">
        <v>304</v>
      </c>
      <c r="J2809">
        <v>2573521</v>
      </c>
      <c r="K2809">
        <v>2573988</v>
      </c>
      <c r="L2809" t="s">
        <v>5</v>
      </c>
      <c r="M2809" t="s">
        <v>25</v>
      </c>
      <c r="N2809" t="str">
        <f t="shared" si="220"/>
        <v>-</v>
      </c>
      <c r="O2809" t="str">
        <f t="shared" si="217"/>
        <v>-</v>
      </c>
      <c r="P2809" t="str">
        <f t="shared" si="218"/>
        <v>-</v>
      </c>
      <c r="Q2809" t="str">
        <f t="shared" si="216"/>
        <v>-</v>
      </c>
      <c r="R2809" t="str">
        <f t="shared" si="219"/>
        <v>-</v>
      </c>
    </row>
    <row r="2810" spans="1:18" x14ac:dyDescent="0.25">
      <c r="A2810">
        <v>304</v>
      </c>
      <c r="J2810">
        <v>2574036</v>
      </c>
      <c r="K2810">
        <v>2574476</v>
      </c>
      <c r="L2810" t="s">
        <v>5</v>
      </c>
      <c r="M2810" t="s">
        <v>88</v>
      </c>
      <c r="N2810" t="str">
        <f t="shared" si="220"/>
        <v>-</v>
      </c>
      <c r="O2810" t="str">
        <f t="shared" si="217"/>
        <v>-</v>
      </c>
      <c r="P2810" t="str">
        <f t="shared" si="218"/>
        <v>-</v>
      </c>
      <c r="Q2810" t="str">
        <f t="shared" si="216"/>
        <v>-</v>
      </c>
      <c r="R2810" t="str">
        <f t="shared" si="219"/>
        <v>-</v>
      </c>
    </row>
    <row r="2811" spans="1:18" x14ac:dyDescent="0.25">
      <c r="A2811">
        <v>304</v>
      </c>
      <c r="J2811">
        <v>2574671</v>
      </c>
      <c r="K2811">
        <v>2574907</v>
      </c>
      <c r="L2811" t="s">
        <v>5</v>
      </c>
      <c r="M2811" t="s">
        <v>25</v>
      </c>
      <c r="N2811" t="str">
        <f t="shared" si="220"/>
        <v>-</v>
      </c>
      <c r="O2811" t="str">
        <f t="shared" si="217"/>
        <v>-</v>
      </c>
      <c r="P2811" t="str">
        <f t="shared" si="218"/>
        <v>-</v>
      </c>
      <c r="Q2811" t="str">
        <f t="shared" si="216"/>
        <v>-</v>
      </c>
      <c r="R2811" t="str">
        <f t="shared" si="219"/>
        <v>-</v>
      </c>
    </row>
    <row r="2812" spans="1:18" x14ac:dyDescent="0.25">
      <c r="A2812">
        <v>304</v>
      </c>
      <c r="J2812">
        <v>2574874</v>
      </c>
      <c r="K2812">
        <v>2575770</v>
      </c>
      <c r="L2812" t="s">
        <v>5</v>
      </c>
      <c r="M2812" t="s">
        <v>25</v>
      </c>
      <c r="N2812">
        <f t="shared" si="220"/>
        <v>1</v>
      </c>
      <c r="O2812">
        <f t="shared" si="217"/>
        <v>1</v>
      </c>
      <c r="P2812" t="str">
        <f t="shared" si="218"/>
        <v>-</v>
      </c>
      <c r="Q2812">
        <f t="shared" si="216"/>
        <v>34</v>
      </c>
      <c r="R2812">
        <f t="shared" si="219"/>
        <v>2</v>
      </c>
    </row>
    <row r="2813" spans="1:18" x14ac:dyDescent="0.25">
      <c r="A2813">
        <v>304</v>
      </c>
      <c r="J2813">
        <v>2575770</v>
      </c>
      <c r="K2813">
        <v>2577809</v>
      </c>
      <c r="L2813" t="s">
        <v>5</v>
      </c>
      <c r="M2813" t="s">
        <v>25</v>
      </c>
      <c r="N2813" t="str">
        <f t="shared" si="220"/>
        <v>-</v>
      </c>
      <c r="O2813" t="str">
        <f t="shared" si="217"/>
        <v>-</v>
      </c>
      <c r="P2813" t="str">
        <f t="shared" si="218"/>
        <v>-</v>
      </c>
      <c r="Q2813" t="str">
        <f t="shared" si="216"/>
        <v>-</v>
      </c>
      <c r="R2813" t="str">
        <f t="shared" si="219"/>
        <v>-</v>
      </c>
    </row>
    <row r="2814" spans="1:18" x14ac:dyDescent="0.25">
      <c r="A2814">
        <v>304</v>
      </c>
      <c r="J2814">
        <v>2577785</v>
      </c>
      <c r="K2814">
        <v>2578306</v>
      </c>
      <c r="L2814" t="s">
        <v>5</v>
      </c>
      <c r="M2814" t="s">
        <v>88</v>
      </c>
      <c r="N2814">
        <f t="shared" si="220"/>
        <v>1</v>
      </c>
      <c r="O2814" t="str">
        <f t="shared" si="217"/>
        <v>-</v>
      </c>
      <c r="P2814">
        <f t="shared" si="218"/>
        <v>1</v>
      </c>
      <c r="Q2814">
        <f t="shared" si="216"/>
        <v>25</v>
      </c>
      <c r="R2814">
        <f t="shared" si="219"/>
        <v>2</v>
      </c>
    </row>
    <row r="2815" spans="1:18" x14ac:dyDescent="0.25">
      <c r="A2815">
        <v>304</v>
      </c>
      <c r="J2815">
        <v>2578386</v>
      </c>
      <c r="K2815">
        <v>2579282</v>
      </c>
      <c r="L2815" t="s">
        <v>5</v>
      </c>
      <c r="M2815" t="s">
        <v>88</v>
      </c>
      <c r="N2815" t="str">
        <f t="shared" si="220"/>
        <v>-</v>
      </c>
      <c r="O2815" t="str">
        <f t="shared" si="217"/>
        <v>-</v>
      </c>
      <c r="P2815" t="str">
        <f t="shared" si="218"/>
        <v>-</v>
      </c>
      <c r="Q2815" t="str">
        <f t="shared" si="216"/>
        <v>-</v>
      </c>
      <c r="R2815" t="str">
        <f t="shared" si="219"/>
        <v>-</v>
      </c>
    </row>
    <row r="2816" spans="1:18" x14ac:dyDescent="0.25">
      <c r="A2816">
        <v>305</v>
      </c>
      <c r="J2816">
        <v>2579333</v>
      </c>
      <c r="K2816">
        <v>2579572</v>
      </c>
      <c r="L2816" t="s">
        <v>5</v>
      </c>
      <c r="M2816" t="s">
        <v>88</v>
      </c>
      <c r="N2816" t="str">
        <f t="shared" si="220"/>
        <v>-</v>
      </c>
      <c r="O2816" t="str">
        <f t="shared" si="217"/>
        <v>-</v>
      </c>
      <c r="P2816" t="str">
        <f t="shared" si="218"/>
        <v>-</v>
      </c>
      <c r="Q2816" t="str">
        <f t="shared" si="216"/>
        <v>-</v>
      </c>
      <c r="R2816" t="str">
        <f t="shared" si="219"/>
        <v>-</v>
      </c>
    </row>
    <row r="2817" spans="1:18" x14ac:dyDescent="0.25">
      <c r="A2817">
        <v>305</v>
      </c>
      <c r="J2817">
        <v>2579675</v>
      </c>
      <c r="K2817">
        <v>2580274</v>
      </c>
      <c r="L2817" t="s">
        <v>5</v>
      </c>
      <c r="M2817" t="s">
        <v>25</v>
      </c>
      <c r="N2817" t="str">
        <f t="shared" si="220"/>
        <v>-</v>
      </c>
      <c r="O2817" t="str">
        <f t="shared" si="217"/>
        <v>-</v>
      </c>
      <c r="P2817" t="str">
        <f t="shared" si="218"/>
        <v>-</v>
      </c>
      <c r="Q2817" t="str">
        <f t="shared" si="216"/>
        <v>-</v>
      </c>
      <c r="R2817" t="str">
        <f t="shared" si="219"/>
        <v>-</v>
      </c>
    </row>
    <row r="2818" spans="1:18" x14ac:dyDescent="0.25">
      <c r="A2818">
        <v>305</v>
      </c>
      <c r="J2818">
        <v>2580333</v>
      </c>
      <c r="K2818">
        <v>2581430</v>
      </c>
      <c r="L2818" t="s">
        <v>5</v>
      </c>
      <c r="M2818" t="s">
        <v>25</v>
      </c>
      <c r="N2818" t="str">
        <f t="shared" si="220"/>
        <v>-</v>
      </c>
      <c r="O2818" t="str">
        <f t="shared" si="217"/>
        <v>-</v>
      </c>
      <c r="P2818" t="str">
        <f t="shared" si="218"/>
        <v>-</v>
      </c>
      <c r="Q2818" t="str">
        <f t="shared" ref="Q2818:Q2881" si="221">IF(N2818=1,K2817-J2818+1,"-")</f>
        <v>-</v>
      </c>
      <c r="R2818" t="str">
        <f t="shared" si="219"/>
        <v>-</v>
      </c>
    </row>
    <row r="2819" spans="1:18" x14ac:dyDescent="0.25">
      <c r="A2819">
        <v>305</v>
      </c>
      <c r="J2819">
        <v>2581499</v>
      </c>
      <c r="K2819">
        <v>2581906</v>
      </c>
      <c r="L2819" t="s">
        <v>5</v>
      </c>
      <c r="M2819" t="s">
        <v>25</v>
      </c>
      <c r="N2819" t="str">
        <f t="shared" si="220"/>
        <v>-</v>
      </c>
      <c r="O2819" t="str">
        <f t="shared" ref="O2819:O2882" si="222">IF(AND(N2819=1,M2819=M2818),1,"-")</f>
        <v>-</v>
      </c>
      <c r="P2819" t="str">
        <f t="shared" ref="P2819:P2882" si="223">IF(AND(N2819=1,M2819&lt;&gt;M2818),1,"-")</f>
        <v>-</v>
      </c>
      <c r="Q2819" t="str">
        <f t="shared" si="221"/>
        <v>-</v>
      </c>
      <c r="R2819" t="str">
        <f t="shared" ref="R2819:R2882" si="224">IFERROR(IF((IF(N2819=1,MOD(Q2819,3),"-"))=0,0,3-(IF(N2819=1,MOD(Q2819,3),"-"))), "-")</f>
        <v>-</v>
      </c>
    </row>
    <row r="2820" spans="1:18" x14ac:dyDescent="0.25">
      <c r="A2820">
        <v>305</v>
      </c>
      <c r="J2820">
        <v>2582007</v>
      </c>
      <c r="K2820">
        <v>2582654</v>
      </c>
      <c r="L2820" t="s">
        <v>5</v>
      </c>
      <c r="M2820" t="s">
        <v>25</v>
      </c>
      <c r="N2820" t="str">
        <f t="shared" ref="N2820:N2883" si="225">IF(J2820&lt;K2819,1,"-")</f>
        <v>-</v>
      </c>
      <c r="O2820" t="str">
        <f t="shared" si="222"/>
        <v>-</v>
      </c>
      <c r="P2820" t="str">
        <f t="shared" si="223"/>
        <v>-</v>
      </c>
      <c r="Q2820" t="str">
        <f t="shared" si="221"/>
        <v>-</v>
      </c>
      <c r="R2820" t="str">
        <f t="shared" si="224"/>
        <v>-</v>
      </c>
    </row>
    <row r="2821" spans="1:18" x14ac:dyDescent="0.25">
      <c r="A2821">
        <v>305</v>
      </c>
      <c r="J2821">
        <v>2582602</v>
      </c>
      <c r="K2821">
        <v>2582781</v>
      </c>
      <c r="L2821" t="s">
        <v>5</v>
      </c>
      <c r="M2821" t="s">
        <v>25</v>
      </c>
      <c r="N2821">
        <f t="shared" si="225"/>
        <v>1</v>
      </c>
      <c r="O2821">
        <f t="shared" si="222"/>
        <v>1</v>
      </c>
      <c r="P2821" t="str">
        <f t="shared" si="223"/>
        <v>-</v>
      </c>
      <c r="Q2821">
        <f t="shared" si="221"/>
        <v>53</v>
      </c>
      <c r="R2821">
        <f t="shared" si="224"/>
        <v>1</v>
      </c>
    </row>
    <row r="2822" spans="1:18" x14ac:dyDescent="0.25">
      <c r="A2822">
        <v>305</v>
      </c>
      <c r="J2822">
        <v>2582732</v>
      </c>
      <c r="K2822">
        <v>2583079</v>
      </c>
      <c r="L2822" t="s">
        <v>5</v>
      </c>
      <c r="M2822" t="s">
        <v>88</v>
      </c>
      <c r="N2822">
        <f t="shared" si="225"/>
        <v>1</v>
      </c>
      <c r="O2822" t="str">
        <f t="shared" si="222"/>
        <v>-</v>
      </c>
      <c r="P2822">
        <f t="shared" si="223"/>
        <v>1</v>
      </c>
      <c r="Q2822">
        <f t="shared" si="221"/>
        <v>50</v>
      </c>
      <c r="R2822">
        <f t="shared" si="224"/>
        <v>1</v>
      </c>
    </row>
    <row r="2823" spans="1:18" x14ac:dyDescent="0.25">
      <c r="A2823">
        <v>305</v>
      </c>
      <c r="J2823">
        <v>2583381</v>
      </c>
      <c r="K2823">
        <v>2584235</v>
      </c>
      <c r="L2823" t="s">
        <v>5</v>
      </c>
      <c r="M2823" t="s">
        <v>25</v>
      </c>
      <c r="N2823" t="str">
        <f t="shared" si="225"/>
        <v>-</v>
      </c>
      <c r="O2823" t="str">
        <f t="shared" si="222"/>
        <v>-</v>
      </c>
      <c r="P2823" t="str">
        <f t="shared" si="223"/>
        <v>-</v>
      </c>
      <c r="Q2823" t="str">
        <f t="shared" si="221"/>
        <v>-</v>
      </c>
      <c r="R2823" t="str">
        <f t="shared" si="224"/>
        <v>-</v>
      </c>
    </row>
    <row r="2824" spans="1:18" x14ac:dyDescent="0.25">
      <c r="A2824">
        <v>305</v>
      </c>
      <c r="J2824">
        <v>2584362</v>
      </c>
      <c r="K2824">
        <v>2584943</v>
      </c>
      <c r="L2824" t="s">
        <v>5</v>
      </c>
      <c r="M2824" t="s">
        <v>25</v>
      </c>
      <c r="N2824" t="str">
        <f t="shared" si="225"/>
        <v>-</v>
      </c>
      <c r="O2824" t="str">
        <f t="shared" si="222"/>
        <v>-</v>
      </c>
      <c r="P2824" t="str">
        <f t="shared" si="223"/>
        <v>-</v>
      </c>
      <c r="Q2824" t="str">
        <f t="shared" si="221"/>
        <v>-</v>
      </c>
      <c r="R2824" t="str">
        <f t="shared" si="224"/>
        <v>-</v>
      </c>
    </row>
    <row r="2825" spans="1:18" x14ac:dyDescent="0.25">
      <c r="A2825">
        <v>305</v>
      </c>
      <c r="J2825">
        <v>2585200</v>
      </c>
      <c r="K2825">
        <v>2585410</v>
      </c>
      <c r="L2825" t="s">
        <v>5</v>
      </c>
      <c r="M2825" t="s">
        <v>25</v>
      </c>
      <c r="N2825" t="str">
        <f t="shared" si="225"/>
        <v>-</v>
      </c>
      <c r="O2825" t="str">
        <f t="shared" si="222"/>
        <v>-</v>
      </c>
      <c r="P2825" t="str">
        <f t="shared" si="223"/>
        <v>-</v>
      </c>
      <c r="Q2825" t="str">
        <f t="shared" si="221"/>
        <v>-</v>
      </c>
      <c r="R2825" t="str">
        <f t="shared" si="224"/>
        <v>-</v>
      </c>
    </row>
    <row r="2826" spans="1:18" x14ac:dyDescent="0.25">
      <c r="A2826">
        <v>306</v>
      </c>
      <c r="J2826">
        <v>2585410</v>
      </c>
      <c r="K2826">
        <v>2586435</v>
      </c>
      <c r="L2826" t="s">
        <v>5</v>
      </c>
      <c r="M2826" t="s">
        <v>25</v>
      </c>
      <c r="N2826" t="str">
        <f t="shared" si="225"/>
        <v>-</v>
      </c>
      <c r="O2826" t="str">
        <f t="shared" si="222"/>
        <v>-</v>
      </c>
      <c r="P2826" t="str">
        <f t="shared" si="223"/>
        <v>-</v>
      </c>
      <c r="Q2826" t="str">
        <f t="shared" si="221"/>
        <v>-</v>
      </c>
      <c r="R2826" t="str">
        <f t="shared" si="224"/>
        <v>-</v>
      </c>
    </row>
    <row r="2827" spans="1:18" x14ac:dyDescent="0.25">
      <c r="A2827">
        <v>306</v>
      </c>
      <c r="J2827">
        <v>2586432</v>
      </c>
      <c r="K2827">
        <v>2587364</v>
      </c>
      <c r="L2827" t="s">
        <v>5</v>
      </c>
      <c r="M2827" t="s">
        <v>88</v>
      </c>
      <c r="N2827">
        <f t="shared" si="225"/>
        <v>1</v>
      </c>
      <c r="O2827" t="str">
        <f t="shared" si="222"/>
        <v>-</v>
      </c>
      <c r="P2827">
        <f t="shared" si="223"/>
        <v>1</v>
      </c>
      <c r="Q2827">
        <f t="shared" si="221"/>
        <v>4</v>
      </c>
      <c r="R2827">
        <f t="shared" si="224"/>
        <v>2</v>
      </c>
    </row>
    <row r="2828" spans="1:18" x14ac:dyDescent="0.25">
      <c r="A2828">
        <v>306</v>
      </c>
      <c r="J2828">
        <v>2587477</v>
      </c>
      <c r="K2828">
        <v>2588682</v>
      </c>
      <c r="L2828" t="s">
        <v>5</v>
      </c>
      <c r="M2828" t="s">
        <v>25</v>
      </c>
      <c r="N2828" t="str">
        <f t="shared" si="225"/>
        <v>-</v>
      </c>
      <c r="O2828" t="str">
        <f t="shared" si="222"/>
        <v>-</v>
      </c>
      <c r="P2828" t="str">
        <f t="shared" si="223"/>
        <v>-</v>
      </c>
      <c r="Q2828" t="str">
        <f t="shared" si="221"/>
        <v>-</v>
      </c>
      <c r="R2828" t="str">
        <f t="shared" si="224"/>
        <v>-</v>
      </c>
    </row>
    <row r="2829" spans="1:18" x14ac:dyDescent="0.25">
      <c r="A2829">
        <v>306</v>
      </c>
      <c r="J2829">
        <v>2588972</v>
      </c>
      <c r="K2829">
        <v>2590120</v>
      </c>
      <c r="L2829" t="s">
        <v>5</v>
      </c>
      <c r="M2829" t="s">
        <v>25</v>
      </c>
      <c r="N2829" t="str">
        <f t="shared" si="225"/>
        <v>-</v>
      </c>
      <c r="O2829" t="str">
        <f t="shared" si="222"/>
        <v>-</v>
      </c>
      <c r="P2829" t="str">
        <f t="shared" si="223"/>
        <v>-</v>
      </c>
      <c r="Q2829" t="str">
        <f t="shared" si="221"/>
        <v>-</v>
      </c>
      <c r="R2829" t="str">
        <f t="shared" si="224"/>
        <v>-</v>
      </c>
    </row>
    <row r="2830" spans="1:18" x14ac:dyDescent="0.25">
      <c r="A2830">
        <v>306</v>
      </c>
      <c r="J2830">
        <v>2590162</v>
      </c>
      <c r="K2830">
        <v>2590803</v>
      </c>
      <c r="L2830" t="s">
        <v>5</v>
      </c>
      <c r="M2830" t="s">
        <v>88</v>
      </c>
      <c r="N2830" t="str">
        <f t="shared" si="225"/>
        <v>-</v>
      </c>
      <c r="O2830" t="str">
        <f t="shared" si="222"/>
        <v>-</v>
      </c>
      <c r="P2830" t="str">
        <f t="shared" si="223"/>
        <v>-</v>
      </c>
      <c r="Q2830" t="str">
        <f t="shared" si="221"/>
        <v>-</v>
      </c>
      <c r="R2830" t="str">
        <f t="shared" si="224"/>
        <v>-</v>
      </c>
    </row>
    <row r="2831" spans="1:18" x14ac:dyDescent="0.25">
      <c r="A2831">
        <v>306</v>
      </c>
      <c r="J2831">
        <v>2591020</v>
      </c>
      <c r="K2831">
        <v>2592393</v>
      </c>
      <c r="L2831" t="s">
        <v>5</v>
      </c>
      <c r="M2831" t="s">
        <v>25</v>
      </c>
      <c r="N2831" t="str">
        <f t="shared" si="225"/>
        <v>-</v>
      </c>
      <c r="O2831" t="str">
        <f t="shared" si="222"/>
        <v>-</v>
      </c>
      <c r="P2831" t="str">
        <f t="shared" si="223"/>
        <v>-</v>
      </c>
      <c r="Q2831" t="str">
        <f t="shared" si="221"/>
        <v>-</v>
      </c>
      <c r="R2831" t="str">
        <f t="shared" si="224"/>
        <v>-</v>
      </c>
    </row>
    <row r="2832" spans="1:18" x14ac:dyDescent="0.25">
      <c r="A2832">
        <v>306</v>
      </c>
      <c r="J2832">
        <v>2592545</v>
      </c>
      <c r="K2832">
        <v>2592621</v>
      </c>
      <c r="L2832" t="s">
        <v>5</v>
      </c>
      <c r="M2832" t="s">
        <v>25</v>
      </c>
      <c r="N2832" t="str">
        <f t="shared" si="225"/>
        <v>-</v>
      </c>
      <c r="O2832" t="str">
        <f t="shared" si="222"/>
        <v>-</v>
      </c>
      <c r="P2832" t="str">
        <f t="shared" si="223"/>
        <v>-</v>
      </c>
      <c r="Q2832" t="str">
        <f t="shared" si="221"/>
        <v>-</v>
      </c>
      <c r="R2832" t="str">
        <f t="shared" si="224"/>
        <v>-</v>
      </c>
    </row>
    <row r="2833" spans="1:18" x14ac:dyDescent="0.25">
      <c r="A2833">
        <v>306</v>
      </c>
      <c r="J2833">
        <v>1459918</v>
      </c>
      <c r="K2833">
        <v>1459993</v>
      </c>
      <c r="L2833" t="s">
        <v>5</v>
      </c>
      <c r="M2833" t="s">
        <v>88</v>
      </c>
      <c r="N2833">
        <f t="shared" si="225"/>
        <v>1</v>
      </c>
      <c r="O2833" t="str">
        <f t="shared" si="222"/>
        <v>-</v>
      </c>
      <c r="P2833">
        <f t="shared" si="223"/>
        <v>1</v>
      </c>
      <c r="Q2833">
        <f t="shared" si="221"/>
        <v>1132704</v>
      </c>
      <c r="R2833">
        <f t="shared" si="224"/>
        <v>0</v>
      </c>
    </row>
    <row r="2834" spans="1:18" x14ac:dyDescent="0.25">
      <c r="A2834">
        <v>306</v>
      </c>
      <c r="J2834">
        <v>2592632</v>
      </c>
      <c r="K2834">
        <v>2592708</v>
      </c>
      <c r="L2834" t="s">
        <v>5</v>
      </c>
      <c r="M2834" t="s">
        <v>25</v>
      </c>
      <c r="N2834" t="str">
        <f t="shared" si="225"/>
        <v>-</v>
      </c>
      <c r="O2834" t="str">
        <f t="shared" si="222"/>
        <v>-</v>
      </c>
      <c r="P2834" t="str">
        <f t="shared" si="223"/>
        <v>-</v>
      </c>
      <c r="Q2834" t="str">
        <f t="shared" si="221"/>
        <v>-</v>
      </c>
      <c r="R2834" t="str">
        <f t="shared" si="224"/>
        <v>-</v>
      </c>
    </row>
    <row r="2835" spans="1:18" x14ac:dyDescent="0.25">
      <c r="A2835">
        <v>306</v>
      </c>
      <c r="J2835">
        <v>1460037</v>
      </c>
      <c r="K2835">
        <v>1460112</v>
      </c>
      <c r="L2835" t="s">
        <v>5</v>
      </c>
      <c r="M2835" t="s">
        <v>88</v>
      </c>
      <c r="N2835">
        <f t="shared" si="225"/>
        <v>1</v>
      </c>
      <c r="O2835" t="str">
        <f t="shared" si="222"/>
        <v>-</v>
      </c>
      <c r="P2835">
        <f t="shared" si="223"/>
        <v>1</v>
      </c>
      <c r="Q2835">
        <f t="shared" si="221"/>
        <v>1132672</v>
      </c>
      <c r="R2835">
        <f t="shared" si="224"/>
        <v>2</v>
      </c>
    </row>
    <row r="2836" spans="1:18" x14ac:dyDescent="0.25">
      <c r="A2836">
        <v>306</v>
      </c>
      <c r="J2836">
        <v>2592866</v>
      </c>
      <c r="K2836">
        <v>2593924</v>
      </c>
      <c r="L2836" t="s">
        <v>5</v>
      </c>
      <c r="M2836" t="s">
        <v>88</v>
      </c>
      <c r="N2836" t="str">
        <f t="shared" si="225"/>
        <v>-</v>
      </c>
      <c r="O2836" t="str">
        <f t="shared" si="222"/>
        <v>-</v>
      </c>
      <c r="P2836" t="str">
        <f t="shared" si="223"/>
        <v>-</v>
      </c>
      <c r="Q2836" t="str">
        <f t="shared" si="221"/>
        <v>-</v>
      </c>
      <c r="R2836" t="str">
        <f t="shared" si="224"/>
        <v>-</v>
      </c>
    </row>
    <row r="2837" spans="1:18" x14ac:dyDescent="0.25">
      <c r="A2837">
        <v>306</v>
      </c>
      <c r="J2837">
        <v>2593921</v>
      </c>
      <c r="K2837">
        <v>2594700</v>
      </c>
      <c r="L2837" t="s">
        <v>5</v>
      </c>
      <c r="M2837" t="s">
        <v>88</v>
      </c>
      <c r="N2837">
        <f t="shared" si="225"/>
        <v>1</v>
      </c>
      <c r="O2837">
        <f t="shared" si="222"/>
        <v>1</v>
      </c>
      <c r="P2837" t="str">
        <f t="shared" si="223"/>
        <v>-</v>
      </c>
      <c r="Q2837">
        <f t="shared" si="221"/>
        <v>4</v>
      </c>
      <c r="R2837">
        <f t="shared" si="224"/>
        <v>2</v>
      </c>
    </row>
    <row r="2838" spans="1:18" x14ac:dyDescent="0.25">
      <c r="A2838">
        <v>307</v>
      </c>
      <c r="J2838">
        <v>2594701</v>
      </c>
      <c r="K2838">
        <v>2594967</v>
      </c>
      <c r="L2838" t="s">
        <v>5</v>
      </c>
      <c r="M2838" t="s">
        <v>88</v>
      </c>
      <c r="N2838" t="str">
        <f t="shared" si="225"/>
        <v>-</v>
      </c>
      <c r="O2838" t="str">
        <f t="shared" si="222"/>
        <v>-</v>
      </c>
      <c r="P2838" t="str">
        <f t="shared" si="223"/>
        <v>-</v>
      </c>
      <c r="Q2838" t="str">
        <f t="shared" si="221"/>
        <v>-</v>
      </c>
      <c r="R2838" t="str">
        <f t="shared" si="224"/>
        <v>-</v>
      </c>
    </row>
    <row r="2839" spans="1:18" x14ac:dyDescent="0.25">
      <c r="A2839">
        <v>307</v>
      </c>
      <c r="J2839">
        <v>2594964</v>
      </c>
      <c r="K2839">
        <v>2595611</v>
      </c>
      <c r="L2839" t="s">
        <v>5</v>
      </c>
      <c r="M2839" t="s">
        <v>88</v>
      </c>
      <c r="N2839">
        <f t="shared" si="225"/>
        <v>1</v>
      </c>
      <c r="O2839">
        <f t="shared" si="222"/>
        <v>1</v>
      </c>
      <c r="P2839" t="str">
        <f t="shared" si="223"/>
        <v>-</v>
      </c>
      <c r="Q2839">
        <f t="shared" si="221"/>
        <v>4</v>
      </c>
      <c r="R2839">
        <f t="shared" si="224"/>
        <v>2</v>
      </c>
    </row>
    <row r="2840" spans="1:18" x14ac:dyDescent="0.25">
      <c r="A2840">
        <v>307</v>
      </c>
      <c r="J2840">
        <v>2595679</v>
      </c>
      <c r="K2840">
        <v>2596647</v>
      </c>
      <c r="L2840" t="s">
        <v>5</v>
      </c>
      <c r="M2840" t="s">
        <v>88</v>
      </c>
      <c r="N2840" t="str">
        <f t="shared" si="225"/>
        <v>-</v>
      </c>
      <c r="O2840" t="str">
        <f t="shared" si="222"/>
        <v>-</v>
      </c>
      <c r="P2840" t="str">
        <f t="shared" si="223"/>
        <v>-</v>
      </c>
      <c r="Q2840" t="str">
        <f t="shared" si="221"/>
        <v>-</v>
      </c>
      <c r="R2840" t="str">
        <f t="shared" si="224"/>
        <v>-</v>
      </c>
    </row>
    <row r="2841" spans="1:18" x14ac:dyDescent="0.25">
      <c r="A2841">
        <v>307</v>
      </c>
      <c r="J2841">
        <v>2596628</v>
      </c>
      <c r="K2841">
        <v>2597002</v>
      </c>
      <c r="L2841" t="s">
        <v>5</v>
      </c>
      <c r="M2841" t="s">
        <v>88</v>
      </c>
      <c r="N2841">
        <f t="shared" si="225"/>
        <v>1</v>
      </c>
      <c r="O2841">
        <f t="shared" si="222"/>
        <v>1</v>
      </c>
      <c r="P2841" t="str">
        <f t="shared" si="223"/>
        <v>-</v>
      </c>
      <c r="Q2841">
        <f t="shared" si="221"/>
        <v>20</v>
      </c>
      <c r="R2841">
        <f t="shared" si="224"/>
        <v>1</v>
      </c>
    </row>
    <row r="2842" spans="1:18" x14ac:dyDescent="0.25">
      <c r="A2842">
        <v>307</v>
      </c>
      <c r="J2842">
        <v>2596983</v>
      </c>
      <c r="K2842">
        <v>2597360</v>
      </c>
      <c r="L2842" t="s">
        <v>5</v>
      </c>
      <c r="M2842" t="s">
        <v>88</v>
      </c>
      <c r="N2842">
        <f t="shared" si="225"/>
        <v>1</v>
      </c>
      <c r="O2842">
        <f t="shared" si="222"/>
        <v>1</v>
      </c>
      <c r="P2842" t="str">
        <f t="shared" si="223"/>
        <v>-</v>
      </c>
      <c r="Q2842">
        <f t="shared" si="221"/>
        <v>20</v>
      </c>
      <c r="R2842">
        <f t="shared" si="224"/>
        <v>1</v>
      </c>
    </row>
    <row r="2843" spans="1:18" x14ac:dyDescent="0.25">
      <c r="A2843">
        <v>307</v>
      </c>
      <c r="J2843">
        <v>2597363</v>
      </c>
      <c r="K2843">
        <v>2598664</v>
      </c>
      <c r="L2843" t="s">
        <v>5</v>
      </c>
      <c r="M2843" t="s">
        <v>88</v>
      </c>
      <c r="N2843" t="str">
        <f t="shared" si="225"/>
        <v>-</v>
      </c>
      <c r="O2843" t="str">
        <f t="shared" si="222"/>
        <v>-</v>
      </c>
      <c r="P2843" t="str">
        <f t="shared" si="223"/>
        <v>-</v>
      </c>
      <c r="Q2843" t="str">
        <f t="shared" si="221"/>
        <v>-</v>
      </c>
      <c r="R2843" t="str">
        <f t="shared" si="224"/>
        <v>-</v>
      </c>
    </row>
    <row r="2844" spans="1:18" x14ac:dyDescent="0.25">
      <c r="A2844">
        <v>308</v>
      </c>
      <c r="J2844">
        <v>2598654</v>
      </c>
      <c r="K2844">
        <v>2600699</v>
      </c>
      <c r="L2844" t="s">
        <v>5</v>
      </c>
      <c r="M2844" t="s">
        <v>88</v>
      </c>
      <c r="N2844">
        <f t="shared" si="225"/>
        <v>1</v>
      </c>
      <c r="O2844">
        <f t="shared" si="222"/>
        <v>1</v>
      </c>
      <c r="P2844" t="str">
        <f t="shared" si="223"/>
        <v>-</v>
      </c>
      <c r="Q2844">
        <f t="shared" si="221"/>
        <v>11</v>
      </c>
      <c r="R2844">
        <f t="shared" si="224"/>
        <v>1</v>
      </c>
    </row>
    <row r="2845" spans="1:18" x14ac:dyDescent="0.25">
      <c r="A2845">
        <v>308</v>
      </c>
      <c r="J2845">
        <v>2600684</v>
      </c>
      <c r="K2845">
        <v>2601052</v>
      </c>
      <c r="L2845" t="s">
        <v>5</v>
      </c>
      <c r="M2845" t="s">
        <v>88</v>
      </c>
      <c r="N2845">
        <f t="shared" si="225"/>
        <v>1</v>
      </c>
      <c r="O2845">
        <f t="shared" si="222"/>
        <v>1</v>
      </c>
      <c r="P2845" t="str">
        <f t="shared" si="223"/>
        <v>-</v>
      </c>
      <c r="Q2845">
        <f t="shared" si="221"/>
        <v>16</v>
      </c>
      <c r="R2845">
        <f t="shared" si="224"/>
        <v>2</v>
      </c>
    </row>
    <row r="2846" spans="1:18" x14ac:dyDescent="0.25">
      <c r="A2846">
        <v>308</v>
      </c>
      <c r="J2846">
        <v>2601110</v>
      </c>
      <c r="K2846">
        <v>2602126</v>
      </c>
      <c r="L2846" t="s">
        <v>5</v>
      </c>
      <c r="M2846" t="s">
        <v>88</v>
      </c>
      <c r="N2846" t="str">
        <f t="shared" si="225"/>
        <v>-</v>
      </c>
      <c r="O2846" t="str">
        <f t="shared" si="222"/>
        <v>-</v>
      </c>
      <c r="P2846" t="str">
        <f t="shared" si="223"/>
        <v>-</v>
      </c>
      <c r="Q2846" t="str">
        <f t="shared" si="221"/>
        <v>-</v>
      </c>
      <c r="R2846" t="str">
        <f t="shared" si="224"/>
        <v>-</v>
      </c>
    </row>
    <row r="2847" spans="1:18" x14ac:dyDescent="0.25">
      <c r="A2847">
        <v>308</v>
      </c>
      <c r="J2847">
        <v>2602092</v>
      </c>
      <c r="K2847">
        <v>2602766</v>
      </c>
      <c r="L2847" t="s">
        <v>5</v>
      </c>
      <c r="M2847" t="s">
        <v>88</v>
      </c>
      <c r="N2847">
        <f t="shared" si="225"/>
        <v>1</v>
      </c>
      <c r="O2847">
        <f t="shared" si="222"/>
        <v>1</v>
      </c>
      <c r="P2847" t="str">
        <f t="shared" si="223"/>
        <v>-</v>
      </c>
      <c r="Q2847">
        <f t="shared" si="221"/>
        <v>35</v>
      </c>
      <c r="R2847">
        <f t="shared" si="224"/>
        <v>1</v>
      </c>
    </row>
    <row r="2848" spans="1:18" x14ac:dyDescent="0.25">
      <c r="A2848">
        <v>308</v>
      </c>
      <c r="J2848">
        <v>2602763</v>
      </c>
      <c r="K2848">
        <v>2603311</v>
      </c>
      <c r="L2848" t="s">
        <v>5</v>
      </c>
      <c r="M2848" t="s">
        <v>88</v>
      </c>
      <c r="N2848">
        <f t="shared" si="225"/>
        <v>1</v>
      </c>
      <c r="O2848">
        <f t="shared" si="222"/>
        <v>1</v>
      </c>
      <c r="P2848" t="str">
        <f t="shared" si="223"/>
        <v>-</v>
      </c>
      <c r="Q2848">
        <f t="shared" si="221"/>
        <v>4</v>
      </c>
      <c r="R2848">
        <f t="shared" si="224"/>
        <v>2</v>
      </c>
    </row>
    <row r="2849" spans="1:18" x14ac:dyDescent="0.25">
      <c r="A2849">
        <v>308</v>
      </c>
      <c r="J2849">
        <v>2603329</v>
      </c>
      <c r="K2849">
        <v>2604078</v>
      </c>
      <c r="L2849" t="s">
        <v>5</v>
      </c>
      <c r="M2849" t="s">
        <v>88</v>
      </c>
      <c r="N2849" t="str">
        <f t="shared" si="225"/>
        <v>-</v>
      </c>
      <c r="O2849" t="str">
        <f t="shared" si="222"/>
        <v>-</v>
      </c>
      <c r="P2849" t="str">
        <f t="shared" si="223"/>
        <v>-</v>
      </c>
      <c r="Q2849" t="str">
        <f t="shared" si="221"/>
        <v>-</v>
      </c>
      <c r="R2849" t="str">
        <f t="shared" si="224"/>
        <v>-</v>
      </c>
    </row>
    <row r="2850" spans="1:18" x14ac:dyDescent="0.25">
      <c r="A2850">
        <v>308</v>
      </c>
      <c r="J2850">
        <v>2604075</v>
      </c>
      <c r="K2850">
        <v>2604323</v>
      </c>
      <c r="L2850" t="s">
        <v>5</v>
      </c>
      <c r="M2850" t="s">
        <v>88</v>
      </c>
      <c r="N2850">
        <f t="shared" si="225"/>
        <v>1</v>
      </c>
      <c r="O2850">
        <f t="shared" si="222"/>
        <v>1</v>
      </c>
      <c r="P2850" t="str">
        <f t="shared" si="223"/>
        <v>-</v>
      </c>
      <c r="Q2850">
        <f t="shared" si="221"/>
        <v>4</v>
      </c>
      <c r="R2850">
        <f t="shared" si="224"/>
        <v>2</v>
      </c>
    </row>
    <row r="2851" spans="1:18" x14ac:dyDescent="0.25">
      <c r="A2851">
        <v>308</v>
      </c>
      <c r="J2851">
        <v>2604335</v>
      </c>
      <c r="K2851">
        <v>2604625</v>
      </c>
      <c r="L2851" t="s">
        <v>5</v>
      </c>
      <c r="M2851" t="s">
        <v>88</v>
      </c>
      <c r="N2851" t="str">
        <f t="shared" si="225"/>
        <v>-</v>
      </c>
      <c r="O2851" t="str">
        <f t="shared" si="222"/>
        <v>-</v>
      </c>
      <c r="P2851" t="str">
        <f t="shared" si="223"/>
        <v>-</v>
      </c>
      <c r="Q2851" t="str">
        <f t="shared" si="221"/>
        <v>-</v>
      </c>
      <c r="R2851" t="str">
        <f t="shared" si="224"/>
        <v>-</v>
      </c>
    </row>
    <row r="2852" spans="1:18" x14ac:dyDescent="0.25">
      <c r="A2852">
        <v>308</v>
      </c>
      <c r="J2852">
        <v>2604603</v>
      </c>
      <c r="K2852">
        <v>2604818</v>
      </c>
      <c r="L2852" t="s">
        <v>5</v>
      </c>
      <c r="M2852" t="s">
        <v>88</v>
      </c>
      <c r="N2852">
        <f t="shared" si="225"/>
        <v>1</v>
      </c>
      <c r="O2852">
        <f t="shared" si="222"/>
        <v>1</v>
      </c>
      <c r="P2852" t="str">
        <f t="shared" si="223"/>
        <v>-</v>
      </c>
      <c r="Q2852">
        <f t="shared" si="221"/>
        <v>23</v>
      </c>
      <c r="R2852">
        <f t="shared" si="224"/>
        <v>1</v>
      </c>
    </row>
    <row r="2853" spans="1:18" x14ac:dyDescent="0.25">
      <c r="A2853">
        <v>308</v>
      </c>
      <c r="J2853">
        <v>2604912</v>
      </c>
      <c r="K2853">
        <v>2605601</v>
      </c>
      <c r="L2853" t="s">
        <v>5</v>
      </c>
      <c r="M2853" t="s">
        <v>88</v>
      </c>
      <c r="N2853" t="str">
        <f t="shared" si="225"/>
        <v>-</v>
      </c>
      <c r="O2853" t="str">
        <f t="shared" si="222"/>
        <v>-</v>
      </c>
      <c r="P2853" t="str">
        <f t="shared" si="223"/>
        <v>-</v>
      </c>
      <c r="Q2853" t="str">
        <f t="shared" si="221"/>
        <v>-</v>
      </c>
      <c r="R2853" t="str">
        <f t="shared" si="224"/>
        <v>-</v>
      </c>
    </row>
    <row r="2854" spans="1:18" x14ac:dyDescent="0.25">
      <c r="A2854">
        <v>308</v>
      </c>
      <c r="J2854">
        <v>2605598</v>
      </c>
      <c r="K2854">
        <v>2606380</v>
      </c>
      <c r="L2854" t="s">
        <v>5</v>
      </c>
      <c r="M2854" t="s">
        <v>88</v>
      </c>
      <c r="N2854">
        <f t="shared" si="225"/>
        <v>1</v>
      </c>
      <c r="O2854">
        <f t="shared" si="222"/>
        <v>1</v>
      </c>
      <c r="P2854" t="str">
        <f t="shared" si="223"/>
        <v>-</v>
      </c>
      <c r="Q2854">
        <f t="shared" si="221"/>
        <v>4</v>
      </c>
      <c r="R2854">
        <f t="shared" si="224"/>
        <v>2</v>
      </c>
    </row>
    <row r="2855" spans="1:18" x14ac:dyDescent="0.25">
      <c r="A2855">
        <v>309</v>
      </c>
      <c r="J2855">
        <v>2606396</v>
      </c>
      <c r="K2855">
        <v>2606830</v>
      </c>
      <c r="L2855" t="s">
        <v>5</v>
      </c>
      <c r="M2855" t="s">
        <v>88</v>
      </c>
      <c r="N2855" t="str">
        <f t="shared" si="225"/>
        <v>-</v>
      </c>
      <c r="O2855" t="str">
        <f t="shared" si="222"/>
        <v>-</v>
      </c>
      <c r="P2855" t="str">
        <f t="shared" si="223"/>
        <v>-</v>
      </c>
      <c r="Q2855" t="str">
        <f t="shared" si="221"/>
        <v>-</v>
      </c>
      <c r="R2855" t="str">
        <f t="shared" si="224"/>
        <v>-</v>
      </c>
    </row>
    <row r="2856" spans="1:18" x14ac:dyDescent="0.25">
      <c r="A2856">
        <v>309</v>
      </c>
      <c r="J2856">
        <v>2606882</v>
      </c>
      <c r="K2856">
        <v>2607298</v>
      </c>
      <c r="L2856" t="s">
        <v>5</v>
      </c>
      <c r="M2856" t="s">
        <v>88</v>
      </c>
      <c r="N2856" t="str">
        <f t="shared" si="225"/>
        <v>-</v>
      </c>
      <c r="O2856" t="str">
        <f t="shared" si="222"/>
        <v>-</v>
      </c>
      <c r="P2856" t="str">
        <f t="shared" si="223"/>
        <v>-</v>
      </c>
      <c r="Q2856" t="str">
        <f t="shared" si="221"/>
        <v>-</v>
      </c>
      <c r="R2856" t="str">
        <f t="shared" si="224"/>
        <v>-</v>
      </c>
    </row>
    <row r="2857" spans="1:18" x14ac:dyDescent="0.25">
      <c r="A2857">
        <v>309</v>
      </c>
      <c r="J2857">
        <v>2607301</v>
      </c>
      <c r="K2857">
        <v>2607888</v>
      </c>
      <c r="L2857" t="s">
        <v>5</v>
      </c>
      <c r="M2857" t="s">
        <v>88</v>
      </c>
      <c r="N2857" t="str">
        <f t="shared" si="225"/>
        <v>-</v>
      </c>
      <c r="O2857" t="str">
        <f t="shared" si="222"/>
        <v>-</v>
      </c>
      <c r="P2857" t="str">
        <f t="shared" si="223"/>
        <v>-</v>
      </c>
      <c r="Q2857" t="str">
        <f t="shared" si="221"/>
        <v>-</v>
      </c>
      <c r="R2857" t="str">
        <f t="shared" si="224"/>
        <v>-</v>
      </c>
    </row>
    <row r="2858" spans="1:18" x14ac:dyDescent="0.25">
      <c r="A2858">
        <v>309</v>
      </c>
      <c r="J2858">
        <v>2607904</v>
      </c>
      <c r="K2858">
        <v>2609358</v>
      </c>
      <c r="L2858" t="s">
        <v>5</v>
      </c>
      <c r="M2858" t="s">
        <v>88</v>
      </c>
      <c r="N2858" t="str">
        <f t="shared" si="225"/>
        <v>-</v>
      </c>
      <c r="O2858" t="str">
        <f t="shared" si="222"/>
        <v>-</v>
      </c>
      <c r="P2858" t="str">
        <f t="shared" si="223"/>
        <v>-</v>
      </c>
      <c r="Q2858" t="str">
        <f t="shared" si="221"/>
        <v>-</v>
      </c>
      <c r="R2858" t="str">
        <f t="shared" si="224"/>
        <v>-</v>
      </c>
    </row>
    <row r="2859" spans="1:18" x14ac:dyDescent="0.25">
      <c r="A2859">
        <v>309</v>
      </c>
      <c r="J2859">
        <v>2609361</v>
      </c>
      <c r="K2859">
        <v>2609834</v>
      </c>
      <c r="L2859" t="s">
        <v>5</v>
      </c>
      <c r="M2859" t="s">
        <v>88</v>
      </c>
      <c r="N2859" t="str">
        <f t="shared" si="225"/>
        <v>-</v>
      </c>
      <c r="O2859" t="str">
        <f t="shared" si="222"/>
        <v>-</v>
      </c>
      <c r="P2859" t="str">
        <f t="shared" si="223"/>
        <v>-</v>
      </c>
      <c r="Q2859" t="str">
        <f t="shared" si="221"/>
        <v>-</v>
      </c>
      <c r="R2859" t="str">
        <f t="shared" si="224"/>
        <v>-</v>
      </c>
    </row>
    <row r="2860" spans="1:18" x14ac:dyDescent="0.25">
      <c r="A2860">
        <v>309</v>
      </c>
      <c r="J2860">
        <v>2609831</v>
      </c>
      <c r="K2860">
        <v>2610421</v>
      </c>
      <c r="L2860" t="s">
        <v>5</v>
      </c>
      <c r="M2860" t="s">
        <v>88</v>
      </c>
      <c r="N2860">
        <f t="shared" si="225"/>
        <v>1</v>
      </c>
      <c r="O2860">
        <f t="shared" si="222"/>
        <v>1</v>
      </c>
      <c r="P2860" t="str">
        <f t="shared" si="223"/>
        <v>-</v>
      </c>
      <c r="Q2860">
        <f t="shared" si="221"/>
        <v>4</v>
      </c>
      <c r="R2860">
        <f t="shared" si="224"/>
        <v>2</v>
      </c>
    </row>
    <row r="2861" spans="1:18" x14ac:dyDescent="0.25">
      <c r="A2861">
        <v>309</v>
      </c>
      <c r="J2861">
        <v>2610428</v>
      </c>
      <c r="K2861">
        <v>2610754</v>
      </c>
      <c r="L2861" t="s">
        <v>5</v>
      </c>
      <c r="M2861" t="s">
        <v>88</v>
      </c>
      <c r="N2861" t="str">
        <f t="shared" si="225"/>
        <v>-</v>
      </c>
      <c r="O2861" t="str">
        <f t="shared" si="222"/>
        <v>-</v>
      </c>
      <c r="P2861" t="str">
        <f t="shared" si="223"/>
        <v>-</v>
      </c>
      <c r="Q2861" t="str">
        <f t="shared" si="221"/>
        <v>-</v>
      </c>
      <c r="R2861" t="str">
        <f t="shared" si="224"/>
        <v>-</v>
      </c>
    </row>
    <row r="2862" spans="1:18" x14ac:dyDescent="0.25">
      <c r="A2862">
        <v>309</v>
      </c>
      <c r="J2862">
        <v>2611017</v>
      </c>
      <c r="K2862">
        <v>2611259</v>
      </c>
      <c r="L2862" t="s">
        <v>5</v>
      </c>
      <c r="M2862" t="s">
        <v>88</v>
      </c>
      <c r="N2862" t="str">
        <f t="shared" si="225"/>
        <v>-</v>
      </c>
      <c r="O2862" t="str">
        <f t="shared" si="222"/>
        <v>-</v>
      </c>
      <c r="P2862" t="str">
        <f t="shared" si="223"/>
        <v>-</v>
      </c>
      <c r="Q2862" t="str">
        <f t="shared" si="221"/>
        <v>-</v>
      </c>
      <c r="R2862" t="str">
        <f t="shared" si="224"/>
        <v>-</v>
      </c>
    </row>
    <row r="2863" spans="1:18" x14ac:dyDescent="0.25">
      <c r="A2863">
        <v>309</v>
      </c>
      <c r="J2863">
        <v>2611267</v>
      </c>
      <c r="K2863">
        <v>2612478</v>
      </c>
      <c r="L2863" t="s">
        <v>5</v>
      </c>
      <c r="M2863" t="s">
        <v>88</v>
      </c>
      <c r="N2863" t="str">
        <f t="shared" si="225"/>
        <v>-</v>
      </c>
      <c r="O2863" t="str">
        <f t="shared" si="222"/>
        <v>-</v>
      </c>
      <c r="P2863" t="str">
        <f t="shared" si="223"/>
        <v>-</v>
      </c>
      <c r="Q2863" t="str">
        <f t="shared" si="221"/>
        <v>-</v>
      </c>
      <c r="R2863" t="str">
        <f t="shared" si="224"/>
        <v>-</v>
      </c>
    </row>
    <row r="2864" spans="1:18" x14ac:dyDescent="0.25">
      <c r="A2864">
        <v>309</v>
      </c>
      <c r="J2864">
        <v>2612459</v>
      </c>
      <c r="K2864">
        <v>2613952</v>
      </c>
      <c r="L2864" t="s">
        <v>5</v>
      </c>
      <c r="M2864" t="s">
        <v>88</v>
      </c>
      <c r="N2864">
        <f t="shared" si="225"/>
        <v>1</v>
      </c>
      <c r="O2864">
        <f t="shared" si="222"/>
        <v>1</v>
      </c>
      <c r="P2864" t="str">
        <f t="shared" si="223"/>
        <v>-</v>
      </c>
      <c r="Q2864">
        <f t="shared" si="221"/>
        <v>20</v>
      </c>
      <c r="R2864">
        <f t="shared" si="224"/>
        <v>1</v>
      </c>
    </row>
    <row r="2865" spans="1:18" x14ac:dyDescent="0.25">
      <c r="A2865">
        <v>309</v>
      </c>
      <c r="J2865">
        <v>2613954</v>
      </c>
      <c r="K2865">
        <v>2614337</v>
      </c>
      <c r="L2865" t="s">
        <v>5</v>
      </c>
      <c r="M2865" t="s">
        <v>88</v>
      </c>
      <c r="N2865" t="str">
        <f t="shared" si="225"/>
        <v>-</v>
      </c>
      <c r="O2865" t="str">
        <f t="shared" si="222"/>
        <v>-</v>
      </c>
      <c r="P2865" t="str">
        <f t="shared" si="223"/>
        <v>-</v>
      </c>
      <c r="Q2865" t="str">
        <f t="shared" si="221"/>
        <v>-</v>
      </c>
      <c r="R2865" t="str">
        <f t="shared" si="224"/>
        <v>-</v>
      </c>
    </row>
    <row r="2866" spans="1:18" x14ac:dyDescent="0.25">
      <c r="A2866">
        <v>309</v>
      </c>
      <c r="J2866">
        <v>2614756</v>
      </c>
      <c r="K2866">
        <v>2617518</v>
      </c>
      <c r="L2866" t="s">
        <v>5</v>
      </c>
      <c r="M2866" t="s">
        <v>25</v>
      </c>
      <c r="N2866" t="str">
        <f t="shared" si="225"/>
        <v>-</v>
      </c>
      <c r="O2866" t="str">
        <f t="shared" si="222"/>
        <v>-</v>
      </c>
      <c r="P2866" t="str">
        <f t="shared" si="223"/>
        <v>-</v>
      </c>
      <c r="Q2866" t="str">
        <f t="shared" si="221"/>
        <v>-</v>
      </c>
      <c r="R2866" t="str">
        <f t="shared" si="224"/>
        <v>-</v>
      </c>
    </row>
    <row r="2867" spans="1:18" x14ac:dyDescent="0.25">
      <c r="A2867">
        <v>309</v>
      </c>
      <c r="J2867">
        <v>2617549</v>
      </c>
      <c r="K2867">
        <v>2618187</v>
      </c>
      <c r="L2867" t="s">
        <v>5</v>
      </c>
      <c r="M2867" t="s">
        <v>25</v>
      </c>
      <c r="N2867" t="str">
        <f t="shared" si="225"/>
        <v>-</v>
      </c>
      <c r="O2867" t="str">
        <f t="shared" si="222"/>
        <v>-</v>
      </c>
      <c r="P2867" t="str">
        <f t="shared" si="223"/>
        <v>-</v>
      </c>
      <c r="Q2867" t="str">
        <f t="shared" si="221"/>
        <v>-</v>
      </c>
      <c r="R2867" t="str">
        <f t="shared" si="224"/>
        <v>-</v>
      </c>
    </row>
    <row r="2868" spans="1:18" x14ac:dyDescent="0.25">
      <c r="A2868">
        <v>309</v>
      </c>
      <c r="J2868">
        <v>2618366</v>
      </c>
      <c r="K2868">
        <v>2619094</v>
      </c>
      <c r="L2868" t="s">
        <v>5</v>
      </c>
      <c r="M2868" t="s">
        <v>25</v>
      </c>
      <c r="N2868" t="str">
        <f t="shared" si="225"/>
        <v>-</v>
      </c>
      <c r="O2868" t="str">
        <f t="shared" si="222"/>
        <v>-</v>
      </c>
      <c r="P2868" t="str">
        <f t="shared" si="223"/>
        <v>-</v>
      </c>
      <c r="Q2868" t="str">
        <f t="shared" si="221"/>
        <v>-</v>
      </c>
      <c r="R2868" t="str">
        <f t="shared" si="224"/>
        <v>-</v>
      </c>
    </row>
    <row r="2869" spans="1:18" x14ac:dyDescent="0.25">
      <c r="A2869">
        <v>309</v>
      </c>
      <c r="J2869">
        <v>2619267</v>
      </c>
      <c r="K2869">
        <v>2620226</v>
      </c>
      <c r="L2869" t="s">
        <v>5</v>
      </c>
      <c r="M2869" t="s">
        <v>25</v>
      </c>
      <c r="N2869" t="str">
        <f t="shared" si="225"/>
        <v>-</v>
      </c>
      <c r="O2869" t="str">
        <f t="shared" si="222"/>
        <v>-</v>
      </c>
      <c r="P2869" t="str">
        <f t="shared" si="223"/>
        <v>-</v>
      </c>
      <c r="Q2869" t="str">
        <f t="shared" si="221"/>
        <v>-</v>
      </c>
      <c r="R2869" t="str">
        <f t="shared" si="224"/>
        <v>-</v>
      </c>
    </row>
    <row r="2870" spans="1:18" x14ac:dyDescent="0.25">
      <c r="A2870">
        <v>309</v>
      </c>
      <c r="J2870">
        <v>2620322</v>
      </c>
      <c r="K2870">
        <v>2620534</v>
      </c>
      <c r="L2870" t="s">
        <v>5</v>
      </c>
      <c r="M2870" t="s">
        <v>88</v>
      </c>
      <c r="N2870" t="str">
        <f t="shared" si="225"/>
        <v>-</v>
      </c>
      <c r="O2870" t="str">
        <f t="shared" si="222"/>
        <v>-</v>
      </c>
      <c r="P2870" t="str">
        <f t="shared" si="223"/>
        <v>-</v>
      </c>
      <c r="Q2870" t="str">
        <f t="shared" si="221"/>
        <v>-</v>
      </c>
      <c r="R2870" t="str">
        <f t="shared" si="224"/>
        <v>-</v>
      </c>
    </row>
    <row r="2871" spans="1:18" x14ac:dyDescent="0.25">
      <c r="A2871">
        <v>309</v>
      </c>
      <c r="J2871">
        <v>2620632</v>
      </c>
      <c r="K2871">
        <v>2621252</v>
      </c>
      <c r="L2871" t="s">
        <v>5</v>
      </c>
      <c r="M2871" t="s">
        <v>88</v>
      </c>
      <c r="N2871" t="str">
        <f t="shared" si="225"/>
        <v>-</v>
      </c>
      <c r="O2871" t="str">
        <f t="shared" si="222"/>
        <v>-</v>
      </c>
      <c r="P2871" t="str">
        <f t="shared" si="223"/>
        <v>-</v>
      </c>
      <c r="Q2871" t="str">
        <f t="shared" si="221"/>
        <v>-</v>
      </c>
      <c r="R2871" t="str">
        <f t="shared" si="224"/>
        <v>-</v>
      </c>
    </row>
    <row r="2872" spans="1:18" x14ac:dyDescent="0.25">
      <c r="A2872">
        <v>309</v>
      </c>
      <c r="J2872">
        <v>2621227</v>
      </c>
      <c r="K2872">
        <v>2623005</v>
      </c>
      <c r="L2872" t="s">
        <v>5</v>
      </c>
      <c r="M2872" t="s">
        <v>88</v>
      </c>
      <c r="N2872">
        <f t="shared" si="225"/>
        <v>1</v>
      </c>
      <c r="O2872">
        <f t="shared" si="222"/>
        <v>1</v>
      </c>
      <c r="P2872" t="str">
        <f t="shared" si="223"/>
        <v>-</v>
      </c>
      <c r="Q2872">
        <f t="shared" si="221"/>
        <v>26</v>
      </c>
      <c r="R2872">
        <f t="shared" si="224"/>
        <v>1</v>
      </c>
    </row>
    <row r="2873" spans="1:18" x14ac:dyDescent="0.25">
      <c r="A2873">
        <v>310</v>
      </c>
      <c r="J2873">
        <v>2623169</v>
      </c>
      <c r="K2873">
        <v>2623921</v>
      </c>
      <c r="L2873" t="s">
        <v>5</v>
      </c>
      <c r="M2873" t="s">
        <v>25</v>
      </c>
      <c r="N2873" t="str">
        <f t="shared" si="225"/>
        <v>-</v>
      </c>
      <c r="O2873" t="str">
        <f t="shared" si="222"/>
        <v>-</v>
      </c>
      <c r="P2873" t="str">
        <f t="shared" si="223"/>
        <v>-</v>
      </c>
      <c r="Q2873" t="str">
        <f t="shared" si="221"/>
        <v>-</v>
      </c>
      <c r="R2873" t="str">
        <f t="shared" si="224"/>
        <v>-</v>
      </c>
    </row>
    <row r="2874" spans="1:18" x14ac:dyDescent="0.25">
      <c r="A2874">
        <v>310</v>
      </c>
      <c r="J2874">
        <v>2623922</v>
      </c>
      <c r="K2874">
        <v>2624944</v>
      </c>
      <c r="L2874" t="s">
        <v>5</v>
      </c>
      <c r="M2874" t="s">
        <v>25</v>
      </c>
      <c r="N2874" t="str">
        <f t="shared" si="225"/>
        <v>-</v>
      </c>
      <c r="O2874" t="str">
        <f t="shared" si="222"/>
        <v>-</v>
      </c>
      <c r="P2874" t="str">
        <f t="shared" si="223"/>
        <v>-</v>
      </c>
      <c r="Q2874" t="str">
        <f t="shared" si="221"/>
        <v>-</v>
      </c>
      <c r="R2874" t="str">
        <f t="shared" si="224"/>
        <v>-</v>
      </c>
    </row>
    <row r="2875" spans="1:18" x14ac:dyDescent="0.25">
      <c r="A2875">
        <v>310</v>
      </c>
      <c r="J2875">
        <v>2624937</v>
      </c>
      <c r="K2875">
        <v>2627999</v>
      </c>
      <c r="L2875" t="s">
        <v>5</v>
      </c>
      <c r="M2875" t="s">
        <v>25</v>
      </c>
      <c r="N2875">
        <f t="shared" si="225"/>
        <v>1</v>
      </c>
      <c r="O2875">
        <f t="shared" si="222"/>
        <v>1</v>
      </c>
      <c r="P2875" t="str">
        <f t="shared" si="223"/>
        <v>-</v>
      </c>
      <c r="Q2875">
        <f t="shared" si="221"/>
        <v>8</v>
      </c>
      <c r="R2875">
        <f t="shared" si="224"/>
        <v>1</v>
      </c>
    </row>
    <row r="2876" spans="1:18" x14ac:dyDescent="0.25">
      <c r="A2876">
        <v>310</v>
      </c>
      <c r="J2876">
        <v>2628322</v>
      </c>
      <c r="K2876">
        <v>2629548</v>
      </c>
      <c r="L2876" t="s">
        <v>5</v>
      </c>
      <c r="M2876" t="s">
        <v>25</v>
      </c>
      <c r="N2876" t="str">
        <f t="shared" si="225"/>
        <v>-</v>
      </c>
      <c r="O2876" t="str">
        <f t="shared" si="222"/>
        <v>-</v>
      </c>
      <c r="P2876" t="str">
        <f t="shared" si="223"/>
        <v>-</v>
      </c>
      <c r="Q2876" t="str">
        <f t="shared" si="221"/>
        <v>-</v>
      </c>
      <c r="R2876" t="str">
        <f t="shared" si="224"/>
        <v>-</v>
      </c>
    </row>
    <row r="2877" spans="1:18" x14ac:dyDescent="0.25">
      <c r="A2877">
        <v>310</v>
      </c>
      <c r="J2877">
        <v>2629560</v>
      </c>
      <c r="K2877">
        <v>2630297</v>
      </c>
      <c r="L2877" t="s">
        <v>5</v>
      </c>
      <c r="M2877" t="s">
        <v>25</v>
      </c>
      <c r="N2877" t="str">
        <f t="shared" si="225"/>
        <v>-</v>
      </c>
      <c r="O2877" t="str">
        <f t="shared" si="222"/>
        <v>-</v>
      </c>
      <c r="P2877" t="str">
        <f t="shared" si="223"/>
        <v>-</v>
      </c>
      <c r="Q2877" t="str">
        <f t="shared" si="221"/>
        <v>-</v>
      </c>
      <c r="R2877" t="str">
        <f t="shared" si="224"/>
        <v>-</v>
      </c>
    </row>
    <row r="2878" spans="1:18" x14ac:dyDescent="0.25">
      <c r="A2878">
        <v>310</v>
      </c>
      <c r="J2878">
        <v>2630356</v>
      </c>
      <c r="K2878">
        <v>2631249</v>
      </c>
      <c r="L2878" t="s">
        <v>5</v>
      </c>
      <c r="M2878" t="s">
        <v>25</v>
      </c>
      <c r="N2878" t="str">
        <f t="shared" si="225"/>
        <v>-</v>
      </c>
      <c r="O2878" t="str">
        <f t="shared" si="222"/>
        <v>-</v>
      </c>
      <c r="P2878" t="str">
        <f t="shared" si="223"/>
        <v>-</v>
      </c>
      <c r="Q2878" t="str">
        <f t="shared" si="221"/>
        <v>-</v>
      </c>
      <c r="R2878" t="str">
        <f t="shared" si="224"/>
        <v>-</v>
      </c>
    </row>
    <row r="2879" spans="1:18" x14ac:dyDescent="0.25">
      <c r="A2879">
        <v>310</v>
      </c>
      <c r="J2879">
        <v>2631271</v>
      </c>
      <c r="K2879">
        <v>2632614</v>
      </c>
      <c r="L2879" t="s">
        <v>5</v>
      </c>
      <c r="M2879" t="s">
        <v>25</v>
      </c>
      <c r="N2879" t="str">
        <f t="shared" si="225"/>
        <v>-</v>
      </c>
      <c r="O2879" t="str">
        <f t="shared" si="222"/>
        <v>-</v>
      </c>
      <c r="P2879" t="str">
        <f t="shared" si="223"/>
        <v>-</v>
      </c>
      <c r="Q2879" t="str">
        <f t="shared" si="221"/>
        <v>-</v>
      </c>
      <c r="R2879" t="str">
        <f t="shared" si="224"/>
        <v>-</v>
      </c>
    </row>
    <row r="2880" spans="1:18" x14ac:dyDescent="0.25">
      <c r="A2880">
        <v>310</v>
      </c>
      <c r="J2880">
        <v>2632517</v>
      </c>
      <c r="K2880">
        <v>2632831</v>
      </c>
      <c r="L2880" t="s">
        <v>5</v>
      </c>
      <c r="M2880" t="s">
        <v>88</v>
      </c>
      <c r="N2880">
        <f t="shared" si="225"/>
        <v>1</v>
      </c>
      <c r="O2880" t="str">
        <f t="shared" si="222"/>
        <v>-</v>
      </c>
      <c r="P2880">
        <f t="shared" si="223"/>
        <v>1</v>
      </c>
      <c r="Q2880">
        <f t="shared" si="221"/>
        <v>98</v>
      </c>
      <c r="R2880">
        <f t="shared" si="224"/>
        <v>1</v>
      </c>
    </row>
    <row r="2881" spans="1:18" x14ac:dyDescent="0.25">
      <c r="A2881">
        <v>310</v>
      </c>
      <c r="J2881">
        <v>2633016</v>
      </c>
      <c r="K2881">
        <v>2634428</v>
      </c>
      <c r="L2881" t="s">
        <v>5</v>
      </c>
      <c r="M2881" t="s">
        <v>25</v>
      </c>
      <c r="N2881" t="str">
        <f t="shared" si="225"/>
        <v>-</v>
      </c>
      <c r="O2881" t="str">
        <f t="shared" si="222"/>
        <v>-</v>
      </c>
      <c r="P2881" t="str">
        <f t="shared" si="223"/>
        <v>-</v>
      </c>
      <c r="Q2881" t="str">
        <f t="shared" si="221"/>
        <v>-</v>
      </c>
      <c r="R2881" t="str">
        <f t="shared" si="224"/>
        <v>-</v>
      </c>
    </row>
    <row r="2882" spans="1:18" x14ac:dyDescent="0.25">
      <c r="A2882">
        <v>310</v>
      </c>
      <c r="J2882">
        <v>2634739</v>
      </c>
      <c r="K2882">
        <v>2634975</v>
      </c>
      <c r="L2882" t="s">
        <v>5</v>
      </c>
      <c r="M2882" t="s">
        <v>25</v>
      </c>
      <c r="N2882" t="str">
        <f t="shared" si="225"/>
        <v>-</v>
      </c>
      <c r="O2882" t="str">
        <f t="shared" si="222"/>
        <v>-</v>
      </c>
      <c r="P2882" t="str">
        <f t="shared" si="223"/>
        <v>-</v>
      </c>
      <c r="Q2882" t="str">
        <f t="shared" ref="Q2882:Q2945" si="226">IF(N2882=1,K2881-J2882+1,"-")</f>
        <v>-</v>
      </c>
      <c r="R2882" t="str">
        <f t="shared" si="224"/>
        <v>-</v>
      </c>
    </row>
    <row r="2883" spans="1:18" x14ac:dyDescent="0.25">
      <c r="A2883">
        <v>310</v>
      </c>
      <c r="J2883">
        <v>2635058</v>
      </c>
      <c r="K2883">
        <v>2635300</v>
      </c>
      <c r="L2883" t="s">
        <v>5</v>
      </c>
      <c r="M2883" t="s">
        <v>25</v>
      </c>
      <c r="N2883" t="str">
        <f t="shared" si="225"/>
        <v>-</v>
      </c>
      <c r="O2883" t="str">
        <f t="shared" ref="O2883:O2946" si="227">IF(AND(N2883=1,M2883=M2882),1,"-")</f>
        <v>-</v>
      </c>
      <c r="P2883" t="str">
        <f t="shared" ref="P2883:P2946" si="228">IF(AND(N2883=1,M2883&lt;&gt;M2882),1,"-")</f>
        <v>-</v>
      </c>
      <c r="Q2883" t="str">
        <f t="shared" si="226"/>
        <v>-</v>
      </c>
      <c r="R2883" t="str">
        <f t="shared" ref="R2883:R2946" si="229">IFERROR(IF((IF(N2883=1,MOD(Q2883,3),"-"))=0,0,3-(IF(N2883=1,MOD(Q2883,3),"-"))), "-")</f>
        <v>-</v>
      </c>
    </row>
    <row r="2884" spans="1:18" x14ac:dyDescent="0.25">
      <c r="A2884">
        <v>311</v>
      </c>
      <c r="J2884">
        <v>2635381</v>
      </c>
      <c r="K2884">
        <v>2635620</v>
      </c>
      <c r="L2884" t="s">
        <v>5</v>
      </c>
      <c r="M2884" t="s">
        <v>25</v>
      </c>
      <c r="N2884" t="str">
        <f t="shared" ref="N2884:N2947" si="230">IF(J2884&lt;K2883,1,"-")</f>
        <v>-</v>
      </c>
      <c r="O2884" t="str">
        <f t="shared" si="227"/>
        <v>-</v>
      </c>
      <c r="P2884" t="str">
        <f t="shared" si="228"/>
        <v>-</v>
      </c>
      <c r="Q2884" t="str">
        <f t="shared" si="226"/>
        <v>-</v>
      </c>
      <c r="R2884" t="str">
        <f t="shared" si="229"/>
        <v>-</v>
      </c>
    </row>
    <row r="2885" spans="1:18" x14ac:dyDescent="0.25">
      <c r="A2885">
        <v>311</v>
      </c>
      <c r="J2885">
        <v>2635687</v>
      </c>
      <c r="K2885">
        <v>2636688</v>
      </c>
      <c r="L2885" t="s">
        <v>5</v>
      </c>
      <c r="M2885" t="s">
        <v>88</v>
      </c>
      <c r="N2885" t="str">
        <f t="shared" si="230"/>
        <v>-</v>
      </c>
      <c r="O2885" t="str">
        <f t="shared" si="227"/>
        <v>-</v>
      </c>
      <c r="P2885" t="str">
        <f t="shared" si="228"/>
        <v>-</v>
      </c>
      <c r="Q2885" t="str">
        <f t="shared" si="226"/>
        <v>-</v>
      </c>
      <c r="R2885" t="str">
        <f t="shared" si="229"/>
        <v>-</v>
      </c>
    </row>
    <row r="2886" spans="1:18" x14ac:dyDescent="0.25">
      <c r="A2886">
        <v>311</v>
      </c>
      <c r="J2886">
        <v>2636843</v>
      </c>
      <c r="K2886">
        <v>2637259</v>
      </c>
      <c r="L2886" t="s">
        <v>5</v>
      </c>
      <c r="M2886" t="s">
        <v>88</v>
      </c>
      <c r="N2886" t="str">
        <f t="shared" si="230"/>
        <v>-</v>
      </c>
      <c r="O2886" t="str">
        <f t="shared" si="227"/>
        <v>-</v>
      </c>
      <c r="P2886" t="str">
        <f t="shared" si="228"/>
        <v>-</v>
      </c>
      <c r="Q2886" t="str">
        <f t="shared" si="226"/>
        <v>-</v>
      </c>
      <c r="R2886" t="str">
        <f t="shared" si="229"/>
        <v>-</v>
      </c>
    </row>
    <row r="2887" spans="1:18" x14ac:dyDescent="0.25">
      <c r="A2887">
        <v>311</v>
      </c>
      <c r="J2887">
        <v>2637272</v>
      </c>
      <c r="K2887">
        <v>2638492</v>
      </c>
      <c r="L2887" t="s">
        <v>5</v>
      </c>
      <c r="M2887" t="s">
        <v>88</v>
      </c>
      <c r="N2887" t="str">
        <f t="shared" si="230"/>
        <v>-</v>
      </c>
      <c r="O2887" t="str">
        <f t="shared" si="227"/>
        <v>-</v>
      </c>
      <c r="P2887" t="str">
        <f t="shared" si="228"/>
        <v>-</v>
      </c>
      <c r="Q2887" t="str">
        <f t="shared" si="226"/>
        <v>-</v>
      </c>
      <c r="R2887" t="str">
        <f t="shared" si="229"/>
        <v>-</v>
      </c>
    </row>
    <row r="2888" spans="1:18" x14ac:dyDescent="0.25">
      <c r="A2888">
        <v>311</v>
      </c>
      <c r="J2888">
        <v>2638489</v>
      </c>
      <c r="K2888">
        <v>2639760</v>
      </c>
      <c r="L2888" t="s">
        <v>5</v>
      </c>
      <c r="M2888" t="s">
        <v>88</v>
      </c>
      <c r="N2888">
        <f t="shared" si="230"/>
        <v>1</v>
      </c>
      <c r="O2888">
        <f t="shared" si="227"/>
        <v>1</v>
      </c>
      <c r="P2888" t="str">
        <f t="shared" si="228"/>
        <v>-</v>
      </c>
      <c r="Q2888">
        <f t="shared" si="226"/>
        <v>4</v>
      </c>
      <c r="R2888">
        <f t="shared" si="229"/>
        <v>2</v>
      </c>
    </row>
    <row r="2889" spans="1:18" x14ac:dyDescent="0.25">
      <c r="A2889">
        <v>311</v>
      </c>
      <c r="J2889">
        <v>2639735</v>
      </c>
      <c r="K2889">
        <v>2640481</v>
      </c>
      <c r="L2889" t="s">
        <v>5</v>
      </c>
      <c r="M2889" t="s">
        <v>88</v>
      </c>
      <c r="N2889">
        <f t="shared" si="230"/>
        <v>1</v>
      </c>
      <c r="O2889">
        <f t="shared" si="227"/>
        <v>1</v>
      </c>
      <c r="P2889" t="str">
        <f t="shared" si="228"/>
        <v>-</v>
      </c>
      <c r="Q2889">
        <f t="shared" si="226"/>
        <v>26</v>
      </c>
      <c r="R2889">
        <f t="shared" si="229"/>
        <v>1</v>
      </c>
    </row>
    <row r="2890" spans="1:18" x14ac:dyDescent="0.25">
      <c r="A2890">
        <v>311</v>
      </c>
      <c r="J2890">
        <v>2640498</v>
      </c>
      <c r="K2890">
        <v>2641985</v>
      </c>
      <c r="L2890" t="s">
        <v>5</v>
      </c>
      <c r="M2890" t="s">
        <v>88</v>
      </c>
      <c r="N2890" t="str">
        <f t="shared" si="230"/>
        <v>-</v>
      </c>
      <c r="O2890" t="str">
        <f t="shared" si="227"/>
        <v>-</v>
      </c>
      <c r="P2890" t="str">
        <f t="shared" si="228"/>
        <v>-</v>
      </c>
      <c r="Q2890" t="str">
        <f t="shared" si="226"/>
        <v>-</v>
      </c>
      <c r="R2890" t="str">
        <f t="shared" si="229"/>
        <v>-</v>
      </c>
    </row>
    <row r="2891" spans="1:18" x14ac:dyDescent="0.25">
      <c r="A2891">
        <v>311</v>
      </c>
      <c r="J2891">
        <v>2641994</v>
      </c>
      <c r="K2891">
        <v>2642362</v>
      </c>
      <c r="L2891" t="s">
        <v>5</v>
      </c>
      <c r="M2891" t="s">
        <v>88</v>
      </c>
      <c r="N2891" t="str">
        <f t="shared" si="230"/>
        <v>-</v>
      </c>
      <c r="O2891" t="str">
        <f t="shared" si="227"/>
        <v>-</v>
      </c>
      <c r="P2891" t="str">
        <f t="shared" si="228"/>
        <v>-</v>
      </c>
      <c r="Q2891" t="str">
        <f t="shared" si="226"/>
        <v>-</v>
      </c>
      <c r="R2891" t="str">
        <f t="shared" si="229"/>
        <v>-</v>
      </c>
    </row>
    <row r="2892" spans="1:18" x14ac:dyDescent="0.25">
      <c r="A2892">
        <v>312</v>
      </c>
      <c r="J2892">
        <v>2642789</v>
      </c>
      <c r="K2892">
        <v>2644135</v>
      </c>
      <c r="L2892" t="s">
        <v>5</v>
      </c>
      <c r="M2892" t="s">
        <v>25</v>
      </c>
      <c r="N2892" t="str">
        <f t="shared" si="230"/>
        <v>-</v>
      </c>
      <c r="O2892" t="str">
        <f t="shared" si="227"/>
        <v>-</v>
      </c>
      <c r="P2892" t="str">
        <f t="shared" si="228"/>
        <v>-</v>
      </c>
      <c r="Q2892" t="str">
        <f t="shared" si="226"/>
        <v>-</v>
      </c>
      <c r="R2892" t="str">
        <f t="shared" si="229"/>
        <v>-</v>
      </c>
    </row>
    <row r="2893" spans="1:18" x14ac:dyDescent="0.25">
      <c r="A2893">
        <v>312</v>
      </c>
      <c r="J2893">
        <v>2644423</v>
      </c>
      <c r="K2893">
        <v>2644650</v>
      </c>
      <c r="L2893" t="s">
        <v>5</v>
      </c>
      <c r="M2893" t="s">
        <v>88</v>
      </c>
      <c r="N2893" t="str">
        <f t="shared" si="230"/>
        <v>-</v>
      </c>
      <c r="O2893" t="str">
        <f t="shared" si="227"/>
        <v>-</v>
      </c>
      <c r="P2893" t="str">
        <f t="shared" si="228"/>
        <v>-</v>
      </c>
      <c r="Q2893" t="str">
        <f t="shared" si="226"/>
        <v>-</v>
      </c>
      <c r="R2893" t="str">
        <f t="shared" si="229"/>
        <v>-</v>
      </c>
    </row>
    <row r="2894" spans="1:18" x14ac:dyDescent="0.25">
      <c r="A2894">
        <v>312</v>
      </c>
      <c r="J2894">
        <v>2644710</v>
      </c>
      <c r="K2894">
        <v>2645120</v>
      </c>
      <c r="L2894" t="s">
        <v>5</v>
      </c>
      <c r="M2894" t="s">
        <v>88</v>
      </c>
      <c r="N2894" t="str">
        <f t="shared" si="230"/>
        <v>-</v>
      </c>
      <c r="O2894" t="str">
        <f t="shared" si="227"/>
        <v>-</v>
      </c>
      <c r="P2894" t="str">
        <f t="shared" si="228"/>
        <v>-</v>
      </c>
      <c r="Q2894" t="str">
        <f t="shared" si="226"/>
        <v>-</v>
      </c>
      <c r="R2894" t="str">
        <f t="shared" si="229"/>
        <v>-</v>
      </c>
    </row>
    <row r="2895" spans="1:18" x14ac:dyDescent="0.25">
      <c r="A2895">
        <v>312</v>
      </c>
      <c r="J2895">
        <v>2645117</v>
      </c>
      <c r="K2895">
        <v>2648173</v>
      </c>
      <c r="L2895" t="s">
        <v>5</v>
      </c>
      <c r="M2895" t="s">
        <v>88</v>
      </c>
      <c r="N2895">
        <f t="shared" si="230"/>
        <v>1</v>
      </c>
      <c r="O2895">
        <f t="shared" si="227"/>
        <v>1</v>
      </c>
      <c r="P2895" t="str">
        <f t="shared" si="228"/>
        <v>-</v>
      </c>
      <c r="Q2895">
        <f t="shared" si="226"/>
        <v>4</v>
      </c>
      <c r="R2895">
        <f t="shared" si="229"/>
        <v>2</v>
      </c>
    </row>
    <row r="2896" spans="1:18" x14ac:dyDescent="0.25">
      <c r="A2896">
        <v>312</v>
      </c>
      <c r="J2896">
        <v>2648438</v>
      </c>
      <c r="K2896">
        <v>2649556</v>
      </c>
      <c r="L2896" t="s">
        <v>5</v>
      </c>
      <c r="M2896" t="s">
        <v>25</v>
      </c>
      <c r="N2896" t="str">
        <f t="shared" si="230"/>
        <v>-</v>
      </c>
      <c r="O2896" t="str">
        <f t="shared" si="227"/>
        <v>-</v>
      </c>
      <c r="P2896" t="str">
        <f t="shared" si="228"/>
        <v>-</v>
      </c>
      <c r="Q2896" t="str">
        <f t="shared" si="226"/>
        <v>-</v>
      </c>
      <c r="R2896" t="str">
        <f t="shared" si="229"/>
        <v>-</v>
      </c>
    </row>
    <row r="2897" spans="1:18" x14ac:dyDescent="0.25">
      <c r="A2897">
        <v>312</v>
      </c>
      <c r="J2897">
        <v>2649739</v>
      </c>
      <c r="K2897">
        <v>2649846</v>
      </c>
      <c r="L2897" t="s">
        <v>5</v>
      </c>
      <c r="M2897" t="s">
        <v>25</v>
      </c>
      <c r="N2897" t="str">
        <f t="shared" si="230"/>
        <v>-</v>
      </c>
      <c r="O2897" t="str">
        <f t="shared" si="227"/>
        <v>-</v>
      </c>
      <c r="P2897" t="str">
        <f t="shared" si="228"/>
        <v>-</v>
      </c>
      <c r="Q2897" t="str">
        <f t="shared" si="226"/>
        <v>-</v>
      </c>
      <c r="R2897" t="str">
        <f t="shared" si="229"/>
        <v>-</v>
      </c>
    </row>
    <row r="2898" spans="1:18" x14ac:dyDescent="0.25">
      <c r="A2898">
        <v>312</v>
      </c>
      <c r="J2898">
        <v>1460158</v>
      </c>
      <c r="K2898">
        <v>1460233</v>
      </c>
      <c r="L2898" t="s">
        <v>5</v>
      </c>
      <c r="M2898" t="s">
        <v>88</v>
      </c>
      <c r="N2898">
        <f t="shared" si="230"/>
        <v>1</v>
      </c>
      <c r="O2898" t="str">
        <f t="shared" si="227"/>
        <v>-</v>
      </c>
      <c r="P2898">
        <f t="shared" si="228"/>
        <v>1</v>
      </c>
      <c r="Q2898">
        <f t="shared" si="226"/>
        <v>1189689</v>
      </c>
      <c r="R2898">
        <f t="shared" si="229"/>
        <v>0</v>
      </c>
    </row>
    <row r="2899" spans="1:18" x14ac:dyDescent="0.25">
      <c r="A2899">
        <v>312</v>
      </c>
      <c r="J2899">
        <v>2650014</v>
      </c>
      <c r="K2899">
        <v>2650373</v>
      </c>
      <c r="L2899" t="s">
        <v>5</v>
      </c>
      <c r="M2899" t="s">
        <v>25</v>
      </c>
      <c r="N2899" t="str">
        <f t="shared" si="230"/>
        <v>-</v>
      </c>
      <c r="O2899" t="str">
        <f t="shared" si="227"/>
        <v>-</v>
      </c>
      <c r="P2899" t="str">
        <f t="shared" si="228"/>
        <v>-</v>
      </c>
      <c r="Q2899" t="str">
        <f t="shared" si="226"/>
        <v>-</v>
      </c>
      <c r="R2899" t="str">
        <f t="shared" si="229"/>
        <v>-</v>
      </c>
    </row>
    <row r="2900" spans="1:18" x14ac:dyDescent="0.25">
      <c r="A2900">
        <v>312</v>
      </c>
      <c r="J2900">
        <v>2650514</v>
      </c>
      <c r="K2900">
        <v>2651725</v>
      </c>
      <c r="L2900" t="s">
        <v>5</v>
      </c>
      <c r="M2900" t="s">
        <v>25</v>
      </c>
      <c r="N2900" t="str">
        <f t="shared" si="230"/>
        <v>-</v>
      </c>
      <c r="O2900" t="str">
        <f t="shared" si="227"/>
        <v>-</v>
      </c>
      <c r="P2900" t="str">
        <f t="shared" si="228"/>
        <v>-</v>
      </c>
      <c r="Q2900" t="str">
        <f t="shared" si="226"/>
        <v>-</v>
      </c>
      <c r="R2900" t="str">
        <f t="shared" si="229"/>
        <v>-</v>
      </c>
    </row>
    <row r="2901" spans="1:18" x14ac:dyDescent="0.25">
      <c r="A2901">
        <v>312</v>
      </c>
      <c r="J2901">
        <v>2651909</v>
      </c>
      <c r="K2901">
        <v>2652157</v>
      </c>
      <c r="L2901" t="s">
        <v>5</v>
      </c>
      <c r="M2901" t="s">
        <v>88</v>
      </c>
      <c r="N2901" t="str">
        <f t="shared" si="230"/>
        <v>-</v>
      </c>
      <c r="O2901" t="str">
        <f t="shared" si="227"/>
        <v>-</v>
      </c>
      <c r="P2901" t="str">
        <f t="shared" si="228"/>
        <v>-</v>
      </c>
      <c r="Q2901" t="str">
        <f t="shared" si="226"/>
        <v>-</v>
      </c>
      <c r="R2901" t="str">
        <f t="shared" si="229"/>
        <v>-</v>
      </c>
    </row>
    <row r="2902" spans="1:18" x14ac:dyDescent="0.25">
      <c r="A2902">
        <v>313</v>
      </c>
      <c r="J2902">
        <v>2652238</v>
      </c>
      <c r="K2902">
        <v>2653473</v>
      </c>
      <c r="L2902" t="s">
        <v>5</v>
      </c>
      <c r="M2902" t="s">
        <v>25</v>
      </c>
      <c r="N2902" t="str">
        <f t="shared" si="230"/>
        <v>-</v>
      </c>
      <c r="O2902" t="str">
        <f t="shared" si="227"/>
        <v>-</v>
      </c>
      <c r="P2902" t="str">
        <f t="shared" si="228"/>
        <v>-</v>
      </c>
      <c r="Q2902" t="str">
        <f t="shared" si="226"/>
        <v>-</v>
      </c>
      <c r="R2902" t="str">
        <f t="shared" si="229"/>
        <v>-</v>
      </c>
    </row>
    <row r="2903" spans="1:18" x14ac:dyDescent="0.25">
      <c r="A2903">
        <v>313</v>
      </c>
      <c r="J2903">
        <v>2653540</v>
      </c>
      <c r="K2903">
        <v>2654406</v>
      </c>
      <c r="L2903" t="s">
        <v>5</v>
      </c>
      <c r="M2903" t="s">
        <v>25</v>
      </c>
      <c r="N2903" t="str">
        <f t="shared" si="230"/>
        <v>-</v>
      </c>
      <c r="O2903" t="str">
        <f t="shared" si="227"/>
        <v>-</v>
      </c>
      <c r="P2903" t="str">
        <f t="shared" si="228"/>
        <v>-</v>
      </c>
      <c r="Q2903" t="str">
        <f t="shared" si="226"/>
        <v>-</v>
      </c>
      <c r="R2903" t="str">
        <f t="shared" si="229"/>
        <v>-</v>
      </c>
    </row>
    <row r="2904" spans="1:18" x14ac:dyDescent="0.25">
      <c r="A2904">
        <v>313</v>
      </c>
      <c r="J2904">
        <v>2654451</v>
      </c>
      <c r="K2904">
        <v>2655209</v>
      </c>
      <c r="L2904" t="s">
        <v>5</v>
      </c>
      <c r="M2904" t="s">
        <v>25</v>
      </c>
      <c r="N2904" t="str">
        <f t="shared" si="230"/>
        <v>-</v>
      </c>
      <c r="O2904" t="str">
        <f t="shared" si="227"/>
        <v>-</v>
      </c>
      <c r="P2904" t="str">
        <f t="shared" si="228"/>
        <v>-</v>
      </c>
      <c r="Q2904" t="str">
        <f t="shared" si="226"/>
        <v>-</v>
      </c>
      <c r="R2904" t="str">
        <f t="shared" si="229"/>
        <v>-</v>
      </c>
    </row>
    <row r="2905" spans="1:18" x14ac:dyDescent="0.25">
      <c r="A2905">
        <v>313</v>
      </c>
      <c r="J2905">
        <v>2655405</v>
      </c>
      <c r="K2905">
        <v>2656958</v>
      </c>
      <c r="L2905" t="s">
        <v>5</v>
      </c>
      <c r="M2905" t="s">
        <v>25</v>
      </c>
      <c r="N2905" t="str">
        <f t="shared" si="230"/>
        <v>-</v>
      </c>
      <c r="O2905" t="str">
        <f t="shared" si="227"/>
        <v>-</v>
      </c>
      <c r="P2905" t="str">
        <f t="shared" si="228"/>
        <v>-</v>
      </c>
      <c r="Q2905" t="str">
        <f t="shared" si="226"/>
        <v>-</v>
      </c>
      <c r="R2905" t="str">
        <f t="shared" si="229"/>
        <v>-</v>
      </c>
    </row>
    <row r="2906" spans="1:18" x14ac:dyDescent="0.25">
      <c r="A2906">
        <v>313</v>
      </c>
      <c r="J2906">
        <v>2656972</v>
      </c>
      <c r="K2906">
        <v>2658123</v>
      </c>
      <c r="L2906" t="s">
        <v>5</v>
      </c>
      <c r="M2906" t="s">
        <v>25</v>
      </c>
      <c r="N2906" t="str">
        <f t="shared" si="230"/>
        <v>-</v>
      </c>
      <c r="O2906" t="str">
        <f t="shared" si="227"/>
        <v>-</v>
      </c>
      <c r="P2906" t="str">
        <f t="shared" si="228"/>
        <v>-</v>
      </c>
      <c r="Q2906" t="str">
        <f t="shared" si="226"/>
        <v>-</v>
      </c>
      <c r="R2906" t="str">
        <f t="shared" si="229"/>
        <v>-</v>
      </c>
    </row>
    <row r="2907" spans="1:18" x14ac:dyDescent="0.25">
      <c r="A2907">
        <v>313</v>
      </c>
      <c r="J2907">
        <v>2658199</v>
      </c>
      <c r="K2907">
        <v>2659089</v>
      </c>
      <c r="L2907" t="s">
        <v>5</v>
      </c>
      <c r="M2907" t="s">
        <v>88</v>
      </c>
      <c r="N2907" t="str">
        <f t="shared" si="230"/>
        <v>-</v>
      </c>
      <c r="O2907" t="str">
        <f t="shared" si="227"/>
        <v>-</v>
      </c>
      <c r="P2907" t="str">
        <f t="shared" si="228"/>
        <v>-</v>
      </c>
      <c r="Q2907" t="str">
        <f t="shared" si="226"/>
        <v>-</v>
      </c>
      <c r="R2907" t="str">
        <f t="shared" si="229"/>
        <v>-</v>
      </c>
    </row>
    <row r="2908" spans="1:18" x14ac:dyDescent="0.25">
      <c r="A2908">
        <v>313</v>
      </c>
      <c r="J2908">
        <v>2659552</v>
      </c>
      <c r="K2908">
        <v>2660316</v>
      </c>
      <c r="L2908" t="s">
        <v>5</v>
      </c>
      <c r="M2908" t="s">
        <v>25</v>
      </c>
      <c r="N2908" t="str">
        <f t="shared" si="230"/>
        <v>-</v>
      </c>
      <c r="O2908" t="str">
        <f t="shared" si="227"/>
        <v>-</v>
      </c>
      <c r="P2908" t="str">
        <f t="shared" si="228"/>
        <v>-</v>
      </c>
      <c r="Q2908" t="str">
        <f t="shared" si="226"/>
        <v>-</v>
      </c>
      <c r="R2908" t="str">
        <f t="shared" si="229"/>
        <v>-</v>
      </c>
    </row>
    <row r="2909" spans="1:18" x14ac:dyDescent="0.25">
      <c r="A2909">
        <v>314</v>
      </c>
      <c r="J2909">
        <v>2660338</v>
      </c>
      <c r="K2909">
        <v>2661273</v>
      </c>
      <c r="L2909" t="s">
        <v>5</v>
      </c>
      <c r="M2909" t="s">
        <v>25</v>
      </c>
      <c r="N2909" t="str">
        <f t="shared" si="230"/>
        <v>-</v>
      </c>
      <c r="O2909" t="str">
        <f t="shared" si="227"/>
        <v>-</v>
      </c>
      <c r="P2909" t="str">
        <f t="shared" si="228"/>
        <v>-</v>
      </c>
      <c r="Q2909" t="str">
        <f t="shared" si="226"/>
        <v>-</v>
      </c>
      <c r="R2909" t="str">
        <f t="shared" si="229"/>
        <v>-</v>
      </c>
    </row>
    <row r="2910" spans="1:18" x14ac:dyDescent="0.25">
      <c r="A2910">
        <v>314</v>
      </c>
      <c r="J2910">
        <v>2661330</v>
      </c>
      <c r="K2910">
        <v>2662616</v>
      </c>
      <c r="L2910" t="s">
        <v>5</v>
      </c>
      <c r="M2910" t="s">
        <v>25</v>
      </c>
      <c r="N2910" t="str">
        <f t="shared" si="230"/>
        <v>-</v>
      </c>
      <c r="O2910" t="str">
        <f t="shared" si="227"/>
        <v>-</v>
      </c>
      <c r="P2910" t="str">
        <f t="shared" si="228"/>
        <v>-</v>
      </c>
      <c r="Q2910" t="str">
        <f t="shared" si="226"/>
        <v>-</v>
      </c>
      <c r="R2910" t="str">
        <f t="shared" si="229"/>
        <v>-</v>
      </c>
    </row>
    <row r="2911" spans="1:18" x14ac:dyDescent="0.25">
      <c r="A2911">
        <v>314</v>
      </c>
      <c r="J2911">
        <v>2662613</v>
      </c>
      <c r="K2911">
        <v>2662906</v>
      </c>
      <c r="L2911" t="s">
        <v>5</v>
      </c>
      <c r="M2911" t="s">
        <v>25</v>
      </c>
      <c r="N2911">
        <f t="shared" si="230"/>
        <v>1</v>
      </c>
      <c r="O2911">
        <f t="shared" si="227"/>
        <v>1</v>
      </c>
      <c r="P2911" t="str">
        <f t="shared" si="228"/>
        <v>-</v>
      </c>
      <c r="Q2911">
        <f t="shared" si="226"/>
        <v>4</v>
      </c>
      <c r="R2911">
        <f t="shared" si="229"/>
        <v>2</v>
      </c>
    </row>
    <row r="2912" spans="1:18" x14ac:dyDescent="0.25">
      <c r="A2912">
        <v>314</v>
      </c>
      <c r="J2912">
        <v>2662996</v>
      </c>
      <c r="K2912">
        <v>2664636</v>
      </c>
      <c r="L2912" t="s">
        <v>5</v>
      </c>
      <c r="M2912" t="s">
        <v>25</v>
      </c>
      <c r="N2912" t="str">
        <f t="shared" si="230"/>
        <v>-</v>
      </c>
      <c r="O2912" t="str">
        <f t="shared" si="227"/>
        <v>-</v>
      </c>
      <c r="P2912" t="str">
        <f t="shared" si="228"/>
        <v>-</v>
      </c>
      <c r="Q2912" t="str">
        <f t="shared" si="226"/>
        <v>-</v>
      </c>
      <c r="R2912" t="str">
        <f t="shared" si="229"/>
        <v>-</v>
      </c>
    </row>
    <row r="2913" spans="1:18" x14ac:dyDescent="0.25">
      <c r="A2913">
        <v>315</v>
      </c>
      <c r="J2913">
        <v>2664678</v>
      </c>
      <c r="K2913">
        <v>2667056</v>
      </c>
      <c r="L2913" t="s">
        <v>5</v>
      </c>
      <c r="M2913" t="s">
        <v>88</v>
      </c>
      <c r="N2913" t="str">
        <f t="shared" si="230"/>
        <v>-</v>
      </c>
      <c r="O2913" t="str">
        <f t="shared" si="227"/>
        <v>-</v>
      </c>
      <c r="P2913" t="str">
        <f t="shared" si="228"/>
        <v>-</v>
      </c>
      <c r="Q2913" t="str">
        <f t="shared" si="226"/>
        <v>-</v>
      </c>
      <c r="R2913" t="str">
        <f t="shared" si="229"/>
        <v>-</v>
      </c>
    </row>
    <row r="2914" spans="1:18" x14ac:dyDescent="0.25">
      <c r="A2914">
        <v>315</v>
      </c>
      <c r="J2914">
        <v>2667393</v>
      </c>
      <c r="K2914">
        <v>2668226</v>
      </c>
      <c r="L2914" t="s">
        <v>5</v>
      </c>
      <c r="M2914" t="s">
        <v>25</v>
      </c>
      <c r="N2914" t="str">
        <f t="shared" si="230"/>
        <v>-</v>
      </c>
      <c r="O2914" t="str">
        <f t="shared" si="227"/>
        <v>-</v>
      </c>
      <c r="P2914" t="str">
        <f t="shared" si="228"/>
        <v>-</v>
      </c>
      <c r="Q2914" t="str">
        <f t="shared" si="226"/>
        <v>-</v>
      </c>
      <c r="R2914" t="str">
        <f t="shared" si="229"/>
        <v>-</v>
      </c>
    </row>
    <row r="2915" spans="1:18" x14ac:dyDescent="0.25">
      <c r="A2915">
        <v>315</v>
      </c>
      <c r="J2915">
        <v>2668382</v>
      </c>
      <c r="K2915">
        <v>2669428</v>
      </c>
      <c r="L2915" t="s">
        <v>5</v>
      </c>
      <c r="M2915" t="s">
        <v>25</v>
      </c>
      <c r="N2915" t="str">
        <f t="shared" si="230"/>
        <v>-</v>
      </c>
      <c r="O2915" t="str">
        <f t="shared" si="227"/>
        <v>-</v>
      </c>
      <c r="P2915" t="str">
        <f t="shared" si="228"/>
        <v>-</v>
      </c>
      <c r="Q2915" t="str">
        <f t="shared" si="226"/>
        <v>-</v>
      </c>
      <c r="R2915" t="str">
        <f t="shared" si="229"/>
        <v>-</v>
      </c>
    </row>
    <row r="2916" spans="1:18" x14ac:dyDescent="0.25">
      <c r="A2916">
        <v>315</v>
      </c>
      <c r="J2916">
        <v>2669585</v>
      </c>
      <c r="K2916">
        <v>2669776</v>
      </c>
      <c r="L2916" t="s">
        <v>5</v>
      </c>
      <c r="M2916" t="s">
        <v>25</v>
      </c>
      <c r="N2916" t="str">
        <f t="shared" si="230"/>
        <v>-</v>
      </c>
      <c r="O2916" t="str">
        <f t="shared" si="227"/>
        <v>-</v>
      </c>
      <c r="P2916" t="str">
        <f t="shared" si="228"/>
        <v>-</v>
      </c>
      <c r="Q2916" t="str">
        <f t="shared" si="226"/>
        <v>-</v>
      </c>
      <c r="R2916" t="str">
        <f t="shared" si="229"/>
        <v>-</v>
      </c>
    </row>
    <row r="2917" spans="1:18" x14ac:dyDescent="0.25">
      <c r="A2917">
        <v>315</v>
      </c>
      <c r="J2917">
        <v>2669812</v>
      </c>
      <c r="K2917">
        <v>2671254</v>
      </c>
      <c r="L2917" t="s">
        <v>5</v>
      </c>
      <c r="M2917" t="s">
        <v>88</v>
      </c>
      <c r="N2917" t="str">
        <f t="shared" si="230"/>
        <v>-</v>
      </c>
      <c r="O2917" t="str">
        <f t="shared" si="227"/>
        <v>-</v>
      </c>
      <c r="P2917" t="str">
        <f t="shared" si="228"/>
        <v>-</v>
      </c>
      <c r="Q2917" t="str">
        <f t="shared" si="226"/>
        <v>-</v>
      </c>
      <c r="R2917" t="str">
        <f t="shared" si="229"/>
        <v>-</v>
      </c>
    </row>
    <row r="2918" spans="1:18" x14ac:dyDescent="0.25">
      <c r="A2918">
        <v>315</v>
      </c>
      <c r="J2918">
        <v>2671316</v>
      </c>
      <c r="K2918">
        <v>2672029</v>
      </c>
      <c r="L2918" t="s">
        <v>5</v>
      </c>
      <c r="M2918" t="s">
        <v>88</v>
      </c>
      <c r="N2918" t="str">
        <f t="shared" si="230"/>
        <v>-</v>
      </c>
      <c r="O2918" t="str">
        <f t="shared" si="227"/>
        <v>-</v>
      </c>
      <c r="P2918" t="str">
        <f t="shared" si="228"/>
        <v>-</v>
      </c>
      <c r="Q2918" t="str">
        <f t="shared" si="226"/>
        <v>-</v>
      </c>
      <c r="R2918" t="str">
        <f t="shared" si="229"/>
        <v>-</v>
      </c>
    </row>
    <row r="2919" spans="1:18" x14ac:dyDescent="0.25">
      <c r="A2919">
        <v>315</v>
      </c>
      <c r="J2919">
        <v>2672343</v>
      </c>
      <c r="K2919">
        <v>2672807</v>
      </c>
      <c r="L2919" t="s">
        <v>5</v>
      </c>
      <c r="M2919" t="s">
        <v>88</v>
      </c>
      <c r="N2919" t="str">
        <f t="shared" si="230"/>
        <v>-</v>
      </c>
      <c r="O2919" t="str">
        <f t="shared" si="227"/>
        <v>-</v>
      </c>
      <c r="P2919" t="str">
        <f t="shared" si="228"/>
        <v>-</v>
      </c>
      <c r="Q2919" t="str">
        <f t="shared" si="226"/>
        <v>-</v>
      </c>
      <c r="R2919" t="str">
        <f t="shared" si="229"/>
        <v>-</v>
      </c>
    </row>
    <row r="2920" spans="1:18" x14ac:dyDescent="0.25">
      <c r="A2920">
        <v>315</v>
      </c>
      <c r="J2920">
        <v>2672884</v>
      </c>
      <c r="K2920">
        <v>2673633</v>
      </c>
      <c r="L2920" t="s">
        <v>5</v>
      </c>
      <c r="M2920" t="s">
        <v>88</v>
      </c>
      <c r="N2920" t="str">
        <f t="shared" si="230"/>
        <v>-</v>
      </c>
      <c r="O2920" t="str">
        <f t="shared" si="227"/>
        <v>-</v>
      </c>
      <c r="P2920" t="str">
        <f t="shared" si="228"/>
        <v>-</v>
      </c>
      <c r="Q2920" t="str">
        <f t="shared" si="226"/>
        <v>-</v>
      </c>
      <c r="R2920" t="str">
        <f t="shared" si="229"/>
        <v>-</v>
      </c>
    </row>
    <row r="2921" spans="1:18" x14ac:dyDescent="0.25">
      <c r="A2921">
        <v>315</v>
      </c>
      <c r="J2921">
        <v>2673633</v>
      </c>
      <c r="K2921">
        <v>2674184</v>
      </c>
      <c r="L2921" t="s">
        <v>5</v>
      </c>
      <c r="M2921" t="s">
        <v>88</v>
      </c>
      <c r="N2921" t="str">
        <f t="shared" si="230"/>
        <v>-</v>
      </c>
      <c r="O2921" t="str">
        <f t="shared" si="227"/>
        <v>-</v>
      </c>
      <c r="P2921" t="str">
        <f t="shared" si="228"/>
        <v>-</v>
      </c>
      <c r="Q2921" t="str">
        <f t="shared" si="226"/>
        <v>-</v>
      </c>
      <c r="R2921" t="str">
        <f t="shared" si="229"/>
        <v>-</v>
      </c>
    </row>
    <row r="2922" spans="1:18" x14ac:dyDescent="0.25">
      <c r="A2922">
        <v>315</v>
      </c>
      <c r="J2922">
        <v>2674276</v>
      </c>
      <c r="K2922">
        <v>2675256</v>
      </c>
      <c r="L2922" t="s">
        <v>5</v>
      </c>
      <c r="M2922" t="s">
        <v>88</v>
      </c>
      <c r="N2922" t="str">
        <f t="shared" si="230"/>
        <v>-</v>
      </c>
      <c r="O2922" t="str">
        <f t="shared" si="227"/>
        <v>-</v>
      </c>
      <c r="P2922" t="str">
        <f t="shared" si="228"/>
        <v>-</v>
      </c>
      <c r="Q2922" t="str">
        <f t="shared" si="226"/>
        <v>-</v>
      </c>
      <c r="R2922" t="str">
        <f t="shared" si="229"/>
        <v>-</v>
      </c>
    </row>
    <row r="2923" spans="1:18" x14ac:dyDescent="0.25">
      <c r="A2923">
        <v>315</v>
      </c>
      <c r="J2923">
        <v>2675459</v>
      </c>
      <c r="K2923">
        <v>2675758</v>
      </c>
      <c r="L2923" t="s">
        <v>5</v>
      </c>
      <c r="M2923" t="s">
        <v>88</v>
      </c>
      <c r="N2923" t="str">
        <f t="shared" si="230"/>
        <v>-</v>
      </c>
      <c r="O2923" t="str">
        <f t="shared" si="227"/>
        <v>-</v>
      </c>
      <c r="P2923" t="str">
        <f t="shared" si="228"/>
        <v>-</v>
      </c>
      <c r="Q2923" t="str">
        <f t="shared" si="226"/>
        <v>-</v>
      </c>
      <c r="R2923" t="str">
        <f t="shared" si="229"/>
        <v>-</v>
      </c>
    </row>
    <row r="2924" spans="1:18" x14ac:dyDescent="0.25">
      <c r="A2924">
        <v>315</v>
      </c>
      <c r="J2924">
        <v>2675763</v>
      </c>
      <c r="K2924">
        <v>2678150</v>
      </c>
      <c r="L2924" t="s">
        <v>5</v>
      </c>
      <c r="M2924" t="s">
        <v>88</v>
      </c>
      <c r="N2924" t="str">
        <f t="shared" si="230"/>
        <v>-</v>
      </c>
      <c r="O2924" t="str">
        <f t="shared" si="227"/>
        <v>-</v>
      </c>
      <c r="P2924" t="str">
        <f t="shared" si="228"/>
        <v>-</v>
      </c>
      <c r="Q2924" t="str">
        <f t="shared" si="226"/>
        <v>-</v>
      </c>
      <c r="R2924" t="str">
        <f t="shared" si="229"/>
        <v>-</v>
      </c>
    </row>
    <row r="2925" spans="1:18" x14ac:dyDescent="0.25">
      <c r="A2925">
        <v>315</v>
      </c>
      <c r="J2925">
        <v>2678166</v>
      </c>
      <c r="K2925">
        <v>2679149</v>
      </c>
      <c r="L2925" t="s">
        <v>5</v>
      </c>
      <c r="M2925" t="s">
        <v>88</v>
      </c>
      <c r="N2925" t="str">
        <f t="shared" si="230"/>
        <v>-</v>
      </c>
      <c r="O2925" t="str">
        <f t="shared" si="227"/>
        <v>-</v>
      </c>
      <c r="P2925" t="str">
        <f t="shared" si="228"/>
        <v>-</v>
      </c>
      <c r="Q2925" t="str">
        <f t="shared" si="226"/>
        <v>-</v>
      </c>
      <c r="R2925" t="str">
        <f t="shared" si="229"/>
        <v>-</v>
      </c>
    </row>
    <row r="2926" spans="1:18" x14ac:dyDescent="0.25">
      <c r="A2926">
        <v>316</v>
      </c>
      <c r="J2926">
        <v>2679228</v>
      </c>
      <c r="K2926">
        <v>2679323</v>
      </c>
      <c r="L2926" t="s">
        <v>5</v>
      </c>
      <c r="M2926" t="s">
        <v>88</v>
      </c>
      <c r="N2926" t="str">
        <f t="shared" si="230"/>
        <v>-</v>
      </c>
      <c r="O2926" t="str">
        <f t="shared" si="227"/>
        <v>-</v>
      </c>
      <c r="P2926" t="str">
        <f t="shared" si="228"/>
        <v>-</v>
      </c>
      <c r="Q2926" t="str">
        <f t="shared" si="226"/>
        <v>-</v>
      </c>
      <c r="R2926" t="str">
        <f t="shared" si="229"/>
        <v>-</v>
      </c>
    </row>
    <row r="2927" spans="1:18" x14ac:dyDescent="0.25">
      <c r="A2927">
        <v>316</v>
      </c>
      <c r="J2927">
        <v>2679451</v>
      </c>
      <c r="K2927">
        <v>2679807</v>
      </c>
      <c r="L2927" t="s">
        <v>5</v>
      </c>
      <c r="M2927" t="s">
        <v>88</v>
      </c>
      <c r="N2927" t="str">
        <f t="shared" si="230"/>
        <v>-</v>
      </c>
      <c r="O2927" t="str">
        <f t="shared" si="227"/>
        <v>-</v>
      </c>
      <c r="P2927" t="str">
        <f t="shared" si="228"/>
        <v>-</v>
      </c>
      <c r="Q2927" t="str">
        <f t="shared" si="226"/>
        <v>-</v>
      </c>
      <c r="R2927" t="str">
        <f t="shared" si="229"/>
        <v>-</v>
      </c>
    </row>
    <row r="2928" spans="1:18" x14ac:dyDescent="0.25">
      <c r="A2928">
        <v>316</v>
      </c>
      <c r="J2928">
        <v>2679858</v>
      </c>
      <c r="K2928">
        <v>2680055</v>
      </c>
      <c r="L2928" t="s">
        <v>5</v>
      </c>
      <c r="M2928" t="s">
        <v>88</v>
      </c>
      <c r="N2928" t="str">
        <f t="shared" si="230"/>
        <v>-</v>
      </c>
      <c r="O2928" t="str">
        <f t="shared" si="227"/>
        <v>-</v>
      </c>
      <c r="P2928" t="str">
        <f t="shared" si="228"/>
        <v>-</v>
      </c>
      <c r="Q2928" t="str">
        <f t="shared" si="226"/>
        <v>-</v>
      </c>
      <c r="R2928" t="str">
        <f t="shared" si="229"/>
        <v>-</v>
      </c>
    </row>
    <row r="2929" spans="1:18" x14ac:dyDescent="0.25">
      <c r="A2929">
        <v>316</v>
      </c>
      <c r="J2929">
        <v>2680151</v>
      </c>
      <c r="K2929">
        <v>2680693</v>
      </c>
      <c r="L2929" t="s">
        <v>5</v>
      </c>
      <c r="M2929" t="s">
        <v>88</v>
      </c>
      <c r="N2929" t="str">
        <f t="shared" si="230"/>
        <v>-</v>
      </c>
      <c r="O2929" t="str">
        <f t="shared" si="227"/>
        <v>-</v>
      </c>
      <c r="P2929" t="str">
        <f t="shared" si="228"/>
        <v>-</v>
      </c>
      <c r="Q2929" t="str">
        <f t="shared" si="226"/>
        <v>-</v>
      </c>
      <c r="R2929" t="str">
        <f t="shared" si="229"/>
        <v>-</v>
      </c>
    </row>
    <row r="2930" spans="1:18" x14ac:dyDescent="0.25">
      <c r="A2930">
        <v>316</v>
      </c>
      <c r="J2930">
        <v>2680697</v>
      </c>
      <c r="K2930">
        <v>2682625</v>
      </c>
      <c r="L2930" t="s">
        <v>5</v>
      </c>
      <c r="M2930" t="s">
        <v>88</v>
      </c>
      <c r="N2930" t="str">
        <f t="shared" si="230"/>
        <v>-</v>
      </c>
      <c r="O2930" t="str">
        <f t="shared" si="227"/>
        <v>-</v>
      </c>
      <c r="P2930" t="str">
        <f t="shared" si="228"/>
        <v>-</v>
      </c>
      <c r="Q2930" t="str">
        <f t="shared" si="226"/>
        <v>-</v>
      </c>
      <c r="R2930" t="str">
        <f t="shared" si="229"/>
        <v>-</v>
      </c>
    </row>
    <row r="2931" spans="1:18" x14ac:dyDescent="0.25">
      <c r="A2931">
        <v>316</v>
      </c>
      <c r="J2931">
        <v>2682656</v>
      </c>
      <c r="K2931">
        <v>2682712</v>
      </c>
      <c r="L2931" t="s">
        <v>5</v>
      </c>
      <c r="M2931" t="s">
        <v>88</v>
      </c>
      <c r="N2931" t="str">
        <f t="shared" si="230"/>
        <v>-</v>
      </c>
      <c r="O2931" t="str">
        <f t="shared" si="227"/>
        <v>-</v>
      </c>
      <c r="P2931" t="str">
        <f t="shared" si="228"/>
        <v>-</v>
      </c>
      <c r="Q2931" t="str">
        <f t="shared" si="226"/>
        <v>-</v>
      </c>
      <c r="R2931" t="str">
        <f t="shared" si="229"/>
        <v>-</v>
      </c>
    </row>
    <row r="2932" spans="1:18" x14ac:dyDescent="0.25">
      <c r="A2932">
        <v>316</v>
      </c>
      <c r="J2932">
        <v>2682885</v>
      </c>
      <c r="K2932">
        <v>2683739</v>
      </c>
      <c r="L2932" t="s">
        <v>5</v>
      </c>
      <c r="M2932" t="s">
        <v>88</v>
      </c>
      <c r="N2932" t="str">
        <f t="shared" si="230"/>
        <v>-</v>
      </c>
      <c r="O2932" t="str">
        <f t="shared" si="227"/>
        <v>-</v>
      </c>
      <c r="P2932" t="str">
        <f t="shared" si="228"/>
        <v>-</v>
      </c>
      <c r="Q2932" t="str">
        <f t="shared" si="226"/>
        <v>-</v>
      </c>
      <c r="R2932" t="str">
        <f t="shared" si="229"/>
        <v>-</v>
      </c>
    </row>
    <row r="2933" spans="1:18" x14ac:dyDescent="0.25">
      <c r="A2933">
        <v>316</v>
      </c>
      <c r="J2933">
        <v>2683736</v>
      </c>
      <c r="K2933">
        <v>2684050</v>
      </c>
      <c r="L2933" t="s">
        <v>5</v>
      </c>
      <c r="M2933" t="s">
        <v>88</v>
      </c>
      <c r="N2933">
        <f t="shared" si="230"/>
        <v>1</v>
      </c>
      <c r="O2933">
        <f t="shared" si="227"/>
        <v>1</v>
      </c>
      <c r="P2933" t="str">
        <f t="shared" si="228"/>
        <v>-</v>
      </c>
      <c r="Q2933">
        <f t="shared" si="226"/>
        <v>4</v>
      </c>
      <c r="R2933">
        <f t="shared" si="229"/>
        <v>2</v>
      </c>
    </row>
    <row r="2934" spans="1:18" x14ac:dyDescent="0.25">
      <c r="A2934">
        <v>316</v>
      </c>
      <c r="J2934">
        <v>2684193</v>
      </c>
      <c r="K2934">
        <v>2685152</v>
      </c>
      <c r="L2934" t="s">
        <v>5</v>
      </c>
      <c r="M2934" t="s">
        <v>25</v>
      </c>
      <c r="N2934" t="str">
        <f t="shared" si="230"/>
        <v>-</v>
      </c>
      <c r="O2934" t="str">
        <f t="shared" si="227"/>
        <v>-</v>
      </c>
      <c r="P2934" t="str">
        <f t="shared" si="228"/>
        <v>-</v>
      </c>
      <c r="Q2934" t="str">
        <f t="shared" si="226"/>
        <v>-</v>
      </c>
      <c r="R2934" t="str">
        <f t="shared" si="229"/>
        <v>-</v>
      </c>
    </row>
    <row r="2935" spans="1:18" x14ac:dyDescent="0.25">
      <c r="A2935">
        <v>317</v>
      </c>
      <c r="J2935">
        <v>2685201</v>
      </c>
      <c r="K2935">
        <v>2685959</v>
      </c>
      <c r="L2935" t="s">
        <v>5</v>
      </c>
      <c r="M2935" t="s">
        <v>88</v>
      </c>
      <c r="N2935" t="str">
        <f t="shared" si="230"/>
        <v>-</v>
      </c>
      <c r="O2935" t="str">
        <f t="shared" si="227"/>
        <v>-</v>
      </c>
      <c r="P2935" t="str">
        <f t="shared" si="228"/>
        <v>-</v>
      </c>
      <c r="Q2935" t="str">
        <f t="shared" si="226"/>
        <v>-</v>
      </c>
      <c r="R2935" t="str">
        <f t="shared" si="229"/>
        <v>-</v>
      </c>
    </row>
    <row r="2936" spans="1:18" x14ac:dyDescent="0.25">
      <c r="A2936">
        <v>317</v>
      </c>
      <c r="J2936">
        <v>2686248</v>
      </c>
      <c r="K2936">
        <v>2687180</v>
      </c>
      <c r="L2936" t="s">
        <v>5</v>
      </c>
      <c r="M2936" t="s">
        <v>25</v>
      </c>
      <c r="N2936" t="str">
        <f t="shared" si="230"/>
        <v>-</v>
      </c>
      <c r="O2936" t="str">
        <f t="shared" si="227"/>
        <v>-</v>
      </c>
      <c r="P2936" t="str">
        <f t="shared" si="228"/>
        <v>-</v>
      </c>
      <c r="Q2936" t="str">
        <f t="shared" si="226"/>
        <v>-</v>
      </c>
      <c r="R2936" t="str">
        <f t="shared" si="229"/>
        <v>-</v>
      </c>
    </row>
    <row r="2937" spans="1:18" x14ac:dyDescent="0.25">
      <c r="A2937">
        <v>317</v>
      </c>
      <c r="J2937">
        <v>2687277</v>
      </c>
      <c r="K2937">
        <v>2687567</v>
      </c>
      <c r="L2937" t="s">
        <v>5</v>
      </c>
      <c r="M2937" t="s">
        <v>25</v>
      </c>
      <c r="N2937" t="str">
        <f t="shared" si="230"/>
        <v>-</v>
      </c>
      <c r="O2937" t="str">
        <f t="shared" si="227"/>
        <v>-</v>
      </c>
      <c r="P2937" t="str">
        <f t="shared" si="228"/>
        <v>-</v>
      </c>
      <c r="Q2937" t="str">
        <f t="shared" si="226"/>
        <v>-</v>
      </c>
      <c r="R2937" t="str">
        <f t="shared" si="229"/>
        <v>-</v>
      </c>
    </row>
    <row r="2938" spans="1:18" x14ac:dyDescent="0.25">
      <c r="A2938">
        <v>317</v>
      </c>
      <c r="J2938">
        <v>2687674</v>
      </c>
      <c r="K2938">
        <v>2688534</v>
      </c>
      <c r="L2938" t="s">
        <v>5</v>
      </c>
      <c r="M2938" t="s">
        <v>25</v>
      </c>
      <c r="N2938" t="str">
        <f t="shared" si="230"/>
        <v>-</v>
      </c>
      <c r="O2938" t="str">
        <f t="shared" si="227"/>
        <v>-</v>
      </c>
      <c r="P2938" t="str">
        <f t="shared" si="228"/>
        <v>-</v>
      </c>
      <c r="Q2938" t="str">
        <f t="shared" si="226"/>
        <v>-</v>
      </c>
      <c r="R2938" t="str">
        <f t="shared" si="229"/>
        <v>-</v>
      </c>
    </row>
    <row r="2939" spans="1:18" x14ac:dyDescent="0.25">
      <c r="A2939">
        <v>317</v>
      </c>
      <c r="J2939">
        <v>2688577</v>
      </c>
      <c r="K2939">
        <v>2689113</v>
      </c>
      <c r="L2939" t="s">
        <v>5</v>
      </c>
      <c r="M2939" t="s">
        <v>88</v>
      </c>
      <c r="N2939" t="str">
        <f t="shared" si="230"/>
        <v>-</v>
      </c>
      <c r="O2939" t="str">
        <f t="shared" si="227"/>
        <v>-</v>
      </c>
      <c r="P2939" t="str">
        <f t="shared" si="228"/>
        <v>-</v>
      </c>
      <c r="Q2939" t="str">
        <f t="shared" si="226"/>
        <v>-</v>
      </c>
      <c r="R2939" t="str">
        <f t="shared" si="229"/>
        <v>-</v>
      </c>
    </row>
    <row r="2940" spans="1:18" x14ac:dyDescent="0.25">
      <c r="A2940">
        <v>317</v>
      </c>
      <c r="J2940">
        <v>2689262</v>
      </c>
      <c r="K2940">
        <v>2689930</v>
      </c>
      <c r="L2940" t="s">
        <v>5</v>
      </c>
      <c r="M2940" t="s">
        <v>25</v>
      </c>
      <c r="N2940" t="str">
        <f t="shared" si="230"/>
        <v>-</v>
      </c>
      <c r="O2940" t="str">
        <f t="shared" si="227"/>
        <v>-</v>
      </c>
      <c r="P2940" t="str">
        <f t="shared" si="228"/>
        <v>-</v>
      </c>
      <c r="Q2940" t="str">
        <f t="shared" si="226"/>
        <v>-</v>
      </c>
      <c r="R2940" t="str">
        <f t="shared" si="229"/>
        <v>-</v>
      </c>
    </row>
    <row r="2941" spans="1:18" x14ac:dyDescent="0.25">
      <c r="A2941">
        <v>317</v>
      </c>
      <c r="J2941">
        <v>2690068</v>
      </c>
      <c r="K2941">
        <v>2690667</v>
      </c>
      <c r="L2941" t="s">
        <v>5</v>
      </c>
      <c r="M2941" t="s">
        <v>25</v>
      </c>
      <c r="N2941" t="str">
        <f t="shared" si="230"/>
        <v>-</v>
      </c>
      <c r="O2941" t="str">
        <f t="shared" si="227"/>
        <v>-</v>
      </c>
      <c r="P2941" t="str">
        <f t="shared" si="228"/>
        <v>-</v>
      </c>
      <c r="Q2941" t="str">
        <f t="shared" si="226"/>
        <v>-</v>
      </c>
      <c r="R2941" t="str">
        <f t="shared" si="229"/>
        <v>-</v>
      </c>
    </row>
    <row r="2942" spans="1:18" x14ac:dyDescent="0.25">
      <c r="A2942">
        <v>317</v>
      </c>
      <c r="J2942">
        <v>2690804</v>
      </c>
      <c r="K2942">
        <v>2692195</v>
      </c>
      <c r="L2942" t="s">
        <v>5</v>
      </c>
      <c r="M2942" t="s">
        <v>25</v>
      </c>
      <c r="N2942" t="str">
        <f t="shared" si="230"/>
        <v>-</v>
      </c>
      <c r="O2942" t="str">
        <f t="shared" si="227"/>
        <v>-</v>
      </c>
      <c r="P2942" t="str">
        <f t="shared" si="228"/>
        <v>-</v>
      </c>
      <c r="Q2942" t="str">
        <f t="shared" si="226"/>
        <v>-</v>
      </c>
      <c r="R2942" t="str">
        <f t="shared" si="229"/>
        <v>-</v>
      </c>
    </row>
    <row r="2943" spans="1:18" x14ac:dyDescent="0.25">
      <c r="A2943">
        <v>317</v>
      </c>
      <c r="J2943">
        <v>2692297</v>
      </c>
      <c r="K2943">
        <v>2692539</v>
      </c>
      <c r="L2943" t="s">
        <v>5</v>
      </c>
      <c r="M2943" t="s">
        <v>88</v>
      </c>
      <c r="N2943" t="str">
        <f t="shared" si="230"/>
        <v>-</v>
      </c>
      <c r="O2943" t="str">
        <f t="shared" si="227"/>
        <v>-</v>
      </c>
      <c r="P2943" t="str">
        <f t="shared" si="228"/>
        <v>-</v>
      </c>
      <c r="Q2943" t="str">
        <f t="shared" si="226"/>
        <v>-</v>
      </c>
      <c r="R2943" t="str">
        <f t="shared" si="229"/>
        <v>-</v>
      </c>
    </row>
    <row r="2944" spans="1:18" x14ac:dyDescent="0.25">
      <c r="A2944">
        <v>317</v>
      </c>
      <c r="J2944">
        <v>2692906</v>
      </c>
      <c r="K2944">
        <v>2695158</v>
      </c>
      <c r="L2944" t="s">
        <v>5</v>
      </c>
      <c r="M2944" t="s">
        <v>25</v>
      </c>
      <c r="N2944" t="str">
        <f t="shared" si="230"/>
        <v>-</v>
      </c>
      <c r="O2944" t="str">
        <f t="shared" si="227"/>
        <v>-</v>
      </c>
      <c r="P2944" t="str">
        <f t="shared" si="228"/>
        <v>-</v>
      </c>
      <c r="Q2944" t="str">
        <f t="shared" si="226"/>
        <v>-</v>
      </c>
      <c r="R2944" t="str">
        <f t="shared" si="229"/>
        <v>-</v>
      </c>
    </row>
    <row r="2945" spans="1:18" x14ac:dyDescent="0.25">
      <c r="A2945">
        <v>317</v>
      </c>
      <c r="J2945">
        <v>2695202</v>
      </c>
      <c r="K2945">
        <v>2695960</v>
      </c>
      <c r="L2945" t="s">
        <v>5</v>
      </c>
      <c r="M2945" t="s">
        <v>88</v>
      </c>
      <c r="N2945" t="str">
        <f t="shared" si="230"/>
        <v>-</v>
      </c>
      <c r="O2945" t="str">
        <f t="shared" si="227"/>
        <v>-</v>
      </c>
      <c r="P2945" t="str">
        <f t="shared" si="228"/>
        <v>-</v>
      </c>
      <c r="Q2945" t="str">
        <f t="shared" si="226"/>
        <v>-</v>
      </c>
      <c r="R2945" t="str">
        <f t="shared" si="229"/>
        <v>-</v>
      </c>
    </row>
    <row r="2946" spans="1:18" x14ac:dyDescent="0.25">
      <c r="A2946">
        <v>317</v>
      </c>
      <c r="J2946">
        <v>2695973</v>
      </c>
      <c r="K2946">
        <v>2697328</v>
      </c>
      <c r="L2946" t="s">
        <v>5</v>
      </c>
      <c r="M2946" t="s">
        <v>88</v>
      </c>
      <c r="N2946" t="str">
        <f t="shared" si="230"/>
        <v>-</v>
      </c>
      <c r="O2946" t="str">
        <f t="shared" si="227"/>
        <v>-</v>
      </c>
      <c r="P2946" t="str">
        <f t="shared" si="228"/>
        <v>-</v>
      </c>
      <c r="Q2946" t="str">
        <f t="shared" ref="Q2946:Q3009" si="231">IF(N2946=1,K2945-J2946+1,"-")</f>
        <v>-</v>
      </c>
      <c r="R2946" t="str">
        <f t="shared" si="229"/>
        <v>-</v>
      </c>
    </row>
    <row r="2947" spans="1:18" x14ac:dyDescent="0.25">
      <c r="A2947">
        <v>317</v>
      </c>
      <c r="J2947">
        <v>2697453</v>
      </c>
      <c r="K2947">
        <v>2698295</v>
      </c>
      <c r="L2947" t="s">
        <v>5</v>
      </c>
      <c r="M2947" t="s">
        <v>88</v>
      </c>
      <c r="N2947" t="str">
        <f t="shared" si="230"/>
        <v>-</v>
      </c>
      <c r="O2947" t="str">
        <f t="shared" ref="O2947:O3010" si="232">IF(AND(N2947=1,M2947=M2946),1,"-")</f>
        <v>-</v>
      </c>
      <c r="P2947" t="str">
        <f t="shared" ref="P2947:P3010" si="233">IF(AND(N2947=1,M2947&lt;&gt;M2946),1,"-")</f>
        <v>-</v>
      </c>
      <c r="Q2947" t="str">
        <f t="shared" si="231"/>
        <v>-</v>
      </c>
      <c r="R2947" t="str">
        <f t="shared" ref="R2947:R3010" si="234">IFERROR(IF((IF(N2947=1,MOD(Q2947,3),"-"))=0,0,3-(IF(N2947=1,MOD(Q2947,3),"-"))), "-")</f>
        <v>-</v>
      </c>
    </row>
    <row r="2948" spans="1:18" x14ac:dyDescent="0.25">
      <c r="A2948">
        <v>317</v>
      </c>
      <c r="J2948">
        <v>2698306</v>
      </c>
      <c r="K2948">
        <v>2698653</v>
      </c>
      <c r="L2948" t="s">
        <v>5</v>
      </c>
      <c r="M2948" t="s">
        <v>88</v>
      </c>
      <c r="N2948" t="str">
        <f t="shared" ref="N2948:N3011" si="235">IF(J2948&lt;K2947,1,"-")</f>
        <v>-</v>
      </c>
      <c r="O2948" t="str">
        <f t="shared" si="232"/>
        <v>-</v>
      </c>
      <c r="P2948" t="str">
        <f t="shared" si="233"/>
        <v>-</v>
      </c>
      <c r="Q2948" t="str">
        <f t="shared" si="231"/>
        <v>-</v>
      </c>
      <c r="R2948" t="str">
        <f t="shared" si="234"/>
        <v>-</v>
      </c>
    </row>
    <row r="2949" spans="1:18" x14ac:dyDescent="0.25">
      <c r="A2949">
        <v>318</v>
      </c>
      <c r="J2949">
        <v>2698704</v>
      </c>
      <c r="K2949">
        <v>2700062</v>
      </c>
      <c r="L2949" t="s">
        <v>5</v>
      </c>
      <c r="M2949" t="s">
        <v>88</v>
      </c>
      <c r="N2949" t="str">
        <f t="shared" si="235"/>
        <v>-</v>
      </c>
      <c r="O2949" t="str">
        <f t="shared" si="232"/>
        <v>-</v>
      </c>
      <c r="P2949" t="str">
        <f t="shared" si="233"/>
        <v>-</v>
      </c>
      <c r="Q2949" t="str">
        <f t="shared" si="231"/>
        <v>-</v>
      </c>
      <c r="R2949" t="str">
        <f t="shared" si="234"/>
        <v>-</v>
      </c>
    </row>
    <row r="2950" spans="1:18" x14ac:dyDescent="0.25">
      <c r="A2950">
        <v>318</v>
      </c>
      <c r="J2950">
        <v>2700145</v>
      </c>
      <c r="K2950">
        <v>2700465</v>
      </c>
      <c r="L2950" t="s">
        <v>5</v>
      </c>
      <c r="M2950" t="s">
        <v>88</v>
      </c>
      <c r="N2950" t="str">
        <f t="shared" si="235"/>
        <v>-</v>
      </c>
      <c r="O2950" t="str">
        <f t="shared" si="232"/>
        <v>-</v>
      </c>
      <c r="P2950" t="str">
        <f t="shared" si="233"/>
        <v>-</v>
      </c>
      <c r="Q2950" t="str">
        <f t="shared" si="231"/>
        <v>-</v>
      </c>
      <c r="R2950" t="str">
        <f t="shared" si="234"/>
        <v>-</v>
      </c>
    </row>
    <row r="2951" spans="1:18" x14ac:dyDescent="0.25">
      <c r="A2951">
        <v>318</v>
      </c>
      <c r="J2951">
        <v>2700487</v>
      </c>
      <c r="K2951">
        <v>2700751</v>
      </c>
      <c r="L2951" t="s">
        <v>5</v>
      </c>
      <c r="M2951" t="s">
        <v>88</v>
      </c>
      <c r="N2951" t="str">
        <f t="shared" si="235"/>
        <v>-</v>
      </c>
      <c r="O2951" t="str">
        <f t="shared" si="232"/>
        <v>-</v>
      </c>
      <c r="P2951" t="str">
        <f t="shared" si="233"/>
        <v>-</v>
      </c>
      <c r="Q2951" t="str">
        <f t="shared" si="231"/>
        <v>-</v>
      </c>
      <c r="R2951" t="str">
        <f t="shared" si="234"/>
        <v>-</v>
      </c>
    </row>
    <row r="2952" spans="1:18" x14ac:dyDescent="0.25">
      <c r="A2952">
        <v>318</v>
      </c>
      <c r="J2952">
        <v>2700766</v>
      </c>
      <c r="K2952">
        <v>2701107</v>
      </c>
      <c r="L2952" t="s">
        <v>5</v>
      </c>
      <c r="M2952" t="s">
        <v>88</v>
      </c>
      <c r="N2952" t="str">
        <f t="shared" si="235"/>
        <v>-</v>
      </c>
      <c r="O2952" t="str">
        <f t="shared" si="232"/>
        <v>-</v>
      </c>
      <c r="P2952" t="str">
        <f t="shared" si="233"/>
        <v>-</v>
      </c>
      <c r="Q2952" t="str">
        <f t="shared" si="231"/>
        <v>-</v>
      </c>
      <c r="R2952" t="str">
        <f t="shared" si="234"/>
        <v>-</v>
      </c>
    </row>
    <row r="2953" spans="1:18" x14ac:dyDescent="0.25">
      <c r="A2953">
        <v>318</v>
      </c>
      <c r="J2953">
        <v>2701326</v>
      </c>
      <c r="K2953">
        <v>2702153</v>
      </c>
      <c r="L2953" t="s">
        <v>5</v>
      </c>
      <c r="M2953" t="s">
        <v>25</v>
      </c>
      <c r="N2953" t="str">
        <f t="shared" si="235"/>
        <v>-</v>
      </c>
      <c r="O2953" t="str">
        <f t="shared" si="232"/>
        <v>-</v>
      </c>
      <c r="P2953" t="str">
        <f t="shared" si="233"/>
        <v>-</v>
      </c>
      <c r="Q2953" t="str">
        <f t="shared" si="231"/>
        <v>-</v>
      </c>
      <c r="R2953" t="str">
        <f t="shared" si="234"/>
        <v>-</v>
      </c>
    </row>
    <row r="2954" spans="1:18" x14ac:dyDescent="0.25">
      <c r="A2954">
        <v>318</v>
      </c>
      <c r="J2954">
        <v>2702247</v>
      </c>
      <c r="K2954">
        <v>2703155</v>
      </c>
      <c r="L2954" t="s">
        <v>5</v>
      </c>
      <c r="M2954" t="s">
        <v>25</v>
      </c>
      <c r="N2954" t="str">
        <f t="shared" si="235"/>
        <v>-</v>
      </c>
      <c r="O2954" t="str">
        <f t="shared" si="232"/>
        <v>-</v>
      </c>
      <c r="P2954" t="str">
        <f t="shared" si="233"/>
        <v>-</v>
      </c>
      <c r="Q2954" t="str">
        <f t="shared" si="231"/>
        <v>-</v>
      </c>
      <c r="R2954" t="str">
        <f t="shared" si="234"/>
        <v>-</v>
      </c>
    </row>
    <row r="2955" spans="1:18" x14ac:dyDescent="0.25">
      <c r="A2955">
        <v>319</v>
      </c>
      <c r="J2955">
        <v>2703230</v>
      </c>
      <c r="K2955">
        <v>2703715</v>
      </c>
      <c r="L2955" t="s">
        <v>5</v>
      </c>
      <c r="M2955" t="s">
        <v>88</v>
      </c>
      <c r="N2955" t="str">
        <f t="shared" si="235"/>
        <v>-</v>
      </c>
      <c r="O2955" t="str">
        <f t="shared" si="232"/>
        <v>-</v>
      </c>
      <c r="P2955" t="str">
        <f t="shared" si="233"/>
        <v>-</v>
      </c>
      <c r="Q2955" t="str">
        <f t="shared" si="231"/>
        <v>-</v>
      </c>
      <c r="R2955" t="str">
        <f t="shared" si="234"/>
        <v>-</v>
      </c>
    </row>
    <row r="2956" spans="1:18" x14ac:dyDescent="0.25">
      <c r="A2956">
        <v>319</v>
      </c>
      <c r="J2956">
        <v>2703799</v>
      </c>
      <c r="K2956">
        <v>2704014</v>
      </c>
      <c r="L2956" t="s">
        <v>5</v>
      </c>
      <c r="M2956" t="s">
        <v>88</v>
      </c>
      <c r="N2956" t="str">
        <f t="shared" si="235"/>
        <v>-</v>
      </c>
      <c r="O2956" t="str">
        <f t="shared" si="232"/>
        <v>-</v>
      </c>
      <c r="P2956" t="str">
        <f t="shared" si="233"/>
        <v>-</v>
      </c>
      <c r="Q2956" t="str">
        <f t="shared" si="231"/>
        <v>-</v>
      </c>
      <c r="R2956" t="str">
        <f t="shared" si="234"/>
        <v>-</v>
      </c>
    </row>
    <row r="2957" spans="1:18" x14ac:dyDescent="0.25">
      <c r="A2957">
        <v>319</v>
      </c>
      <c r="J2957">
        <v>2704051</v>
      </c>
      <c r="K2957">
        <v>2705019</v>
      </c>
      <c r="L2957" t="s">
        <v>5</v>
      </c>
      <c r="M2957" t="s">
        <v>88</v>
      </c>
      <c r="N2957" t="str">
        <f t="shared" si="235"/>
        <v>-</v>
      </c>
      <c r="O2957" t="str">
        <f t="shared" si="232"/>
        <v>-</v>
      </c>
      <c r="P2957" t="str">
        <f t="shared" si="233"/>
        <v>-</v>
      </c>
      <c r="Q2957" t="str">
        <f t="shared" si="231"/>
        <v>-</v>
      </c>
      <c r="R2957" t="str">
        <f t="shared" si="234"/>
        <v>-</v>
      </c>
    </row>
    <row r="2958" spans="1:18" x14ac:dyDescent="0.25">
      <c r="A2958">
        <v>319</v>
      </c>
      <c r="J2958">
        <v>2705012</v>
      </c>
      <c r="K2958">
        <v>2706355</v>
      </c>
      <c r="L2958" t="s">
        <v>5</v>
      </c>
      <c r="M2958" t="s">
        <v>88</v>
      </c>
      <c r="N2958">
        <f t="shared" si="235"/>
        <v>1</v>
      </c>
      <c r="O2958">
        <f t="shared" si="232"/>
        <v>1</v>
      </c>
      <c r="P2958" t="str">
        <f t="shared" si="233"/>
        <v>-</v>
      </c>
      <c r="Q2958">
        <f t="shared" si="231"/>
        <v>8</v>
      </c>
      <c r="R2958">
        <f t="shared" si="234"/>
        <v>1</v>
      </c>
    </row>
    <row r="2959" spans="1:18" x14ac:dyDescent="0.25">
      <c r="A2959">
        <v>319</v>
      </c>
      <c r="J2959">
        <v>2706352</v>
      </c>
      <c r="K2959">
        <v>2707830</v>
      </c>
      <c r="L2959" t="s">
        <v>5</v>
      </c>
      <c r="M2959" t="s">
        <v>88</v>
      </c>
      <c r="N2959">
        <f t="shared" si="235"/>
        <v>1</v>
      </c>
      <c r="O2959">
        <f t="shared" si="232"/>
        <v>1</v>
      </c>
      <c r="P2959" t="str">
        <f t="shared" si="233"/>
        <v>-</v>
      </c>
      <c r="Q2959">
        <f t="shared" si="231"/>
        <v>4</v>
      </c>
      <c r="R2959">
        <f t="shared" si="234"/>
        <v>2</v>
      </c>
    </row>
    <row r="2960" spans="1:18" x14ac:dyDescent="0.25">
      <c r="A2960">
        <v>319</v>
      </c>
      <c r="J2960">
        <v>2707827</v>
      </c>
      <c r="K2960">
        <v>2708861</v>
      </c>
      <c r="L2960" t="s">
        <v>5</v>
      </c>
      <c r="M2960" t="s">
        <v>88</v>
      </c>
      <c r="N2960">
        <f t="shared" si="235"/>
        <v>1</v>
      </c>
      <c r="O2960">
        <f t="shared" si="232"/>
        <v>1</v>
      </c>
      <c r="P2960" t="str">
        <f t="shared" si="233"/>
        <v>-</v>
      </c>
      <c r="Q2960">
        <f t="shared" si="231"/>
        <v>4</v>
      </c>
      <c r="R2960">
        <f t="shared" si="234"/>
        <v>2</v>
      </c>
    </row>
    <row r="2961" spans="1:18" x14ac:dyDescent="0.25">
      <c r="A2961">
        <v>319</v>
      </c>
      <c r="J2961">
        <v>2708852</v>
      </c>
      <c r="K2961">
        <v>2710078</v>
      </c>
      <c r="L2961" t="s">
        <v>5</v>
      </c>
      <c r="M2961" t="s">
        <v>88</v>
      </c>
      <c r="N2961">
        <f t="shared" si="235"/>
        <v>1</v>
      </c>
      <c r="O2961">
        <f t="shared" si="232"/>
        <v>1</v>
      </c>
      <c r="P2961" t="str">
        <f t="shared" si="233"/>
        <v>-</v>
      </c>
      <c r="Q2961">
        <f t="shared" si="231"/>
        <v>10</v>
      </c>
      <c r="R2961">
        <f t="shared" si="234"/>
        <v>2</v>
      </c>
    </row>
    <row r="2962" spans="1:18" x14ac:dyDescent="0.25">
      <c r="A2962">
        <v>319</v>
      </c>
      <c r="J2962">
        <v>2710210</v>
      </c>
      <c r="K2962">
        <v>2710389</v>
      </c>
      <c r="L2962" t="s">
        <v>5</v>
      </c>
      <c r="M2962" t="s">
        <v>88</v>
      </c>
      <c r="N2962" t="str">
        <f t="shared" si="235"/>
        <v>-</v>
      </c>
      <c r="O2962" t="str">
        <f t="shared" si="232"/>
        <v>-</v>
      </c>
      <c r="P2962" t="str">
        <f t="shared" si="233"/>
        <v>-</v>
      </c>
      <c r="Q2962" t="str">
        <f t="shared" si="231"/>
        <v>-</v>
      </c>
      <c r="R2962" t="str">
        <f t="shared" si="234"/>
        <v>-</v>
      </c>
    </row>
    <row r="2963" spans="1:18" x14ac:dyDescent="0.25">
      <c r="A2963">
        <v>319</v>
      </c>
      <c r="J2963">
        <v>2710524</v>
      </c>
      <c r="K2963">
        <v>2711330</v>
      </c>
      <c r="L2963" t="s">
        <v>5</v>
      </c>
      <c r="M2963" t="s">
        <v>25</v>
      </c>
      <c r="N2963" t="str">
        <f t="shared" si="235"/>
        <v>-</v>
      </c>
      <c r="O2963" t="str">
        <f t="shared" si="232"/>
        <v>-</v>
      </c>
      <c r="P2963" t="str">
        <f t="shared" si="233"/>
        <v>-</v>
      </c>
      <c r="Q2963" t="str">
        <f t="shared" si="231"/>
        <v>-</v>
      </c>
      <c r="R2963" t="str">
        <f t="shared" si="234"/>
        <v>-</v>
      </c>
    </row>
    <row r="2964" spans="1:18" x14ac:dyDescent="0.25">
      <c r="A2964">
        <v>319</v>
      </c>
      <c r="J2964">
        <v>2711403</v>
      </c>
      <c r="K2964">
        <v>2711819</v>
      </c>
      <c r="L2964" t="s">
        <v>5</v>
      </c>
      <c r="M2964" t="s">
        <v>25</v>
      </c>
      <c r="N2964" t="str">
        <f t="shared" si="235"/>
        <v>-</v>
      </c>
      <c r="O2964" t="str">
        <f t="shared" si="232"/>
        <v>-</v>
      </c>
      <c r="P2964" t="str">
        <f t="shared" si="233"/>
        <v>-</v>
      </c>
      <c r="Q2964" t="str">
        <f t="shared" si="231"/>
        <v>-</v>
      </c>
      <c r="R2964" t="str">
        <f t="shared" si="234"/>
        <v>-</v>
      </c>
    </row>
    <row r="2965" spans="1:18" x14ac:dyDescent="0.25">
      <c r="A2965">
        <v>319</v>
      </c>
      <c r="J2965">
        <v>2711779</v>
      </c>
      <c r="K2965">
        <v>2712054</v>
      </c>
      <c r="L2965" t="s">
        <v>5</v>
      </c>
      <c r="M2965" t="s">
        <v>88</v>
      </c>
      <c r="N2965">
        <f t="shared" si="235"/>
        <v>1</v>
      </c>
      <c r="O2965" t="str">
        <f t="shared" si="232"/>
        <v>-</v>
      </c>
      <c r="P2965">
        <f t="shared" si="233"/>
        <v>1</v>
      </c>
      <c r="Q2965">
        <f t="shared" si="231"/>
        <v>41</v>
      </c>
      <c r="R2965">
        <f t="shared" si="234"/>
        <v>1</v>
      </c>
    </row>
    <row r="2966" spans="1:18" x14ac:dyDescent="0.25">
      <c r="A2966">
        <v>319</v>
      </c>
      <c r="J2966">
        <v>2712293</v>
      </c>
      <c r="K2966">
        <v>2713636</v>
      </c>
      <c r="L2966" t="s">
        <v>5</v>
      </c>
      <c r="M2966" t="s">
        <v>25</v>
      </c>
      <c r="N2966" t="str">
        <f t="shared" si="235"/>
        <v>-</v>
      </c>
      <c r="O2966" t="str">
        <f t="shared" si="232"/>
        <v>-</v>
      </c>
      <c r="P2966" t="str">
        <f t="shared" si="233"/>
        <v>-</v>
      </c>
      <c r="Q2966" t="str">
        <f t="shared" si="231"/>
        <v>-</v>
      </c>
      <c r="R2966" t="str">
        <f t="shared" si="234"/>
        <v>-</v>
      </c>
    </row>
    <row r="2967" spans="1:18" x14ac:dyDescent="0.25">
      <c r="A2967">
        <v>319</v>
      </c>
      <c r="J2967">
        <v>2713666</v>
      </c>
      <c r="K2967">
        <v>2715615</v>
      </c>
      <c r="L2967" t="s">
        <v>5</v>
      </c>
      <c r="M2967" t="s">
        <v>88</v>
      </c>
      <c r="N2967" t="str">
        <f t="shared" si="235"/>
        <v>-</v>
      </c>
      <c r="O2967" t="str">
        <f t="shared" si="232"/>
        <v>-</v>
      </c>
      <c r="P2967" t="str">
        <f t="shared" si="233"/>
        <v>-</v>
      </c>
      <c r="Q2967" t="str">
        <f t="shared" si="231"/>
        <v>-</v>
      </c>
      <c r="R2967" t="str">
        <f t="shared" si="234"/>
        <v>-</v>
      </c>
    </row>
    <row r="2968" spans="1:18" x14ac:dyDescent="0.25">
      <c r="A2968">
        <v>320</v>
      </c>
      <c r="J2968">
        <v>2715620</v>
      </c>
      <c r="K2968">
        <v>2716663</v>
      </c>
      <c r="L2968" t="s">
        <v>5</v>
      </c>
      <c r="M2968" t="s">
        <v>88</v>
      </c>
      <c r="N2968" t="str">
        <f t="shared" si="235"/>
        <v>-</v>
      </c>
      <c r="O2968" t="str">
        <f t="shared" si="232"/>
        <v>-</v>
      </c>
      <c r="P2968" t="str">
        <f t="shared" si="233"/>
        <v>-</v>
      </c>
      <c r="Q2968" t="str">
        <f t="shared" si="231"/>
        <v>-</v>
      </c>
      <c r="R2968" t="str">
        <f t="shared" si="234"/>
        <v>-</v>
      </c>
    </row>
    <row r="2969" spans="1:18" x14ac:dyDescent="0.25">
      <c r="A2969">
        <v>320</v>
      </c>
      <c r="J2969">
        <v>2716781</v>
      </c>
      <c r="K2969">
        <v>2717332</v>
      </c>
      <c r="L2969" t="s">
        <v>5</v>
      </c>
      <c r="M2969" t="s">
        <v>88</v>
      </c>
      <c r="N2969" t="str">
        <f t="shared" si="235"/>
        <v>-</v>
      </c>
      <c r="O2969" t="str">
        <f t="shared" si="232"/>
        <v>-</v>
      </c>
      <c r="P2969" t="str">
        <f t="shared" si="233"/>
        <v>-</v>
      </c>
      <c r="Q2969" t="str">
        <f t="shared" si="231"/>
        <v>-</v>
      </c>
      <c r="R2969" t="str">
        <f t="shared" si="234"/>
        <v>-</v>
      </c>
    </row>
    <row r="2970" spans="1:18" x14ac:dyDescent="0.25">
      <c r="A2970">
        <v>320</v>
      </c>
      <c r="J2970">
        <v>2717506</v>
      </c>
      <c r="K2970">
        <v>2719362</v>
      </c>
      <c r="L2970" t="s">
        <v>5</v>
      </c>
      <c r="M2970" t="s">
        <v>25</v>
      </c>
      <c r="N2970" t="str">
        <f t="shared" si="235"/>
        <v>-</v>
      </c>
      <c r="O2970" t="str">
        <f t="shared" si="232"/>
        <v>-</v>
      </c>
      <c r="P2970" t="str">
        <f t="shared" si="233"/>
        <v>-</v>
      </c>
      <c r="Q2970" t="str">
        <f t="shared" si="231"/>
        <v>-</v>
      </c>
      <c r="R2970" t="str">
        <f t="shared" si="234"/>
        <v>-</v>
      </c>
    </row>
    <row r="2971" spans="1:18" x14ac:dyDescent="0.25">
      <c r="A2971">
        <v>320</v>
      </c>
      <c r="J2971">
        <v>2719458</v>
      </c>
      <c r="K2971">
        <v>2720474</v>
      </c>
      <c r="L2971" t="s">
        <v>5</v>
      </c>
      <c r="M2971" t="s">
        <v>25</v>
      </c>
      <c r="N2971" t="str">
        <f t="shared" si="235"/>
        <v>-</v>
      </c>
      <c r="O2971" t="str">
        <f t="shared" si="232"/>
        <v>-</v>
      </c>
      <c r="P2971" t="str">
        <f t="shared" si="233"/>
        <v>-</v>
      </c>
      <c r="Q2971" t="str">
        <f t="shared" si="231"/>
        <v>-</v>
      </c>
      <c r="R2971" t="str">
        <f t="shared" si="234"/>
        <v>-</v>
      </c>
    </row>
    <row r="2972" spans="1:18" x14ac:dyDescent="0.25">
      <c r="A2972">
        <v>320</v>
      </c>
      <c r="J2972">
        <v>2720501</v>
      </c>
      <c r="K2972">
        <v>2721157</v>
      </c>
      <c r="L2972" t="s">
        <v>5</v>
      </c>
      <c r="M2972" t="s">
        <v>25</v>
      </c>
      <c r="N2972" t="str">
        <f t="shared" si="235"/>
        <v>-</v>
      </c>
      <c r="O2972" t="str">
        <f t="shared" si="232"/>
        <v>-</v>
      </c>
      <c r="P2972" t="str">
        <f t="shared" si="233"/>
        <v>-</v>
      </c>
      <c r="Q2972" t="str">
        <f t="shared" si="231"/>
        <v>-</v>
      </c>
      <c r="R2972" t="str">
        <f t="shared" si="234"/>
        <v>-</v>
      </c>
    </row>
    <row r="2973" spans="1:18" x14ac:dyDescent="0.25">
      <c r="A2973">
        <v>320</v>
      </c>
      <c r="J2973">
        <v>2721509</v>
      </c>
      <c r="K2973">
        <v>2721787</v>
      </c>
      <c r="L2973" t="s">
        <v>5</v>
      </c>
      <c r="M2973" t="s">
        <v>88</v>
      </c>
      <c r="N2973" t="str">
        <f t="shared" si="235"/>
        <v>-</v>
      </c>
      <c r="O2973" t="str">
        <f t="shared" si="232"/>
        <v>-</v>
      </c>
      <c r="P2973" t="str">
        <f t="shared" si="233"/>
        <v>-</v>
      </c>
      <c r="Q2973" t="str">
        <f t="shared" si="231"/>
        <v>-</v>
      </c>
      <c r="R2973" t="str">
        <f t="shared" si="234"/>
        <v>-</v>
      </c>
    </row>
    <row r="2974" spans="1:18" x14ac:dyDescent="0.25">
      <c r="A2974">
        <v>320</v>
      </c>
      <c r="J2974">
        <v>2721829</v>
      </c>
      <c r="K2974">
        <v>2722272</v>
      </c>
      <c r="L2974" t="s">
        <v>5</v>
      </c>
      <c r="M2974" t="s">
        <v>88</v>
      </c>
      <c r="N2974" t="str">
        <f t="shared" si="235"/>
        <v>-</v>
      </c>
      <c r="O2974" t="str">
        <f t="shared" si="232"/>
        <v>-</v>
      </c>
      <c r="P2974" t="str">
        <f t="shared" si="233"/>
        <v>-</v>
      </c>
      <c r="Q2974" t="str">
        <f t="shared" si="231"/>
        <v>-</v>
      </c>
      <c r="R2974" t="str">
        <f t="shared" si="234"/>
        <v>-</v>
      </c>
    </row>
    <row r="2975" spans="1:18" x14ac:dyDescent="0.25">
      <c r="A2975">
        <v>321</v>
      </c>
      <c r="J2975">
        <v>2722584</v>
      </c>
      <c r="K2975">
        <v>2723579</v>
      </c>
      <c r="L2975" t="s">
        <v>5</v>
      </c>
      <c r="M2975" t="s">
        <v>25</v>
      </c>
      <c r="N2975" t="str">
        <f t="shared" si="235"/>
        <v>-</v>
      </c>
      <c r="O2975" t="str">
        <f t="shared" si="232"/>
        <v>-</v>
      </c>
      <c r="P2975" t="str">
        <f t="shared" si="233"/>
        <v>-</v>
      </c>
      <c r="Q2975" t="str">
        <f t="shared" si="231"/>
        <v>-</v>
      </c>
      <c r="R2975" t="str">
        <f t="shared" si="234"/>
        <v>-</v>
      </c>
    </row>
    <row r="2976" spans="1:18" x14ac:dyDescent="0.25">
      <c r="A2976">
        <v>321</v>
      </c>
      <c r="J2976">
        <v>2723738</v>
      </c>
      <c r="K2976">
        <v>2723914</v>
      </c>
      <c r="L2976" t="s">
        <v>5</v>
      </c>
      <c r="M2976" t="s">
        <v>25</v>
      </c>
      <c r="N2976" t="str">
        <f t="shared" si="235"/>
        <v>-</v>
      </c>
      <c r="O2976" t="str">
        <f t="shared" si="232"/>
        <v>-</v>
      </c>
      <c r="P2976" t="str">
        <f t="shared" si="233"/>
        <v>-</v>
      </c>
      <c r="Q2976" t="str">
        <f t="shared" si="231"/>
        <v>-</v>
      </c>
      <c r="R2976" t="str">
        <f t="shared" si="234"/>
        <v>-</v>
      </c>
    </row>
    <row r="2977" spans="1:18" x14ac:dyDescent="0.25">
      <c r="A2977">
        <v>321</v>
      </c>
      <c r="J2977">
        <v>2723914</v>
      </c>
      <c r="K2977">
        <v>2724798</v>
      </c>
      <c r="L2977" t="s">
        <v>5</v>
      </c>
      <c r="M2977" t="s">
        <v>25</v>
      </c>
      <c r="N2977" t="str">
        <f t="shared" si="235"/>
        <v>-</v>
      </c>
      <c r="O2977" t="str">
        <f t="shared" si="232"/>
        <v>-</v>
      </c>
      <c r="P2977" t="str">
        <f t="shared" si="233"/>
        <v>-</v>
      </c>
      <c r="Q2977" t="str">
        <f t="shared" si="231"/>
        <v>-</v>
      </c>
      <c r="R2977" t="str">
        <f t="shared" si="234"/>
        <v>-</v>
      </c>
    </row>
    <row r="2978" spans="1:18" x14ac:dyDescent="0.25">
      <c r="A2978">
        <v>321</v>
      </c>
      <c r="J2978">
        <v>2724897</v>
      </c>
      <c r="K2978">
        <v>2725754</v>
      </c>
      <c r="L2978" t="s">
        <v>5</v>
      </c>
      <c r="M2978" t="s">
        <v>88</v>
      </c>
      <c r="N2978" t="str">
        <f t="shared" si="235"/>
        <v>-</v>
      </c>
      <c r="O2978" t="str">
        <f t="shared" si="232"/>
        <v>-</v>
      </c>
      <c r="P2978" t="str">
        <f t="shared" si="233"/>
        <v>-</v>
      </c>
      <c r="Q2978" t="str">
        <f t="shared" si="231"/>
        <v>-</v>
      </c>
      <c r="R2978" t="str">
        <f t="shared" si="234"/>
        <v>-</v>
      </c>
    </row>
    <row r="2979" spans="1:18" x14ac:dyDescent="0.25">
      <c r="A2979">
        <v>321</v>
      </c>
      <c r="J2979">
        <v>2725851</v>
      </c>
      <c r="K2979">
        <v>2727047</v>
      </c>
      <c r="L2979" t="s">
        <v>5</v>
      </c>
      <c r="M2979" t="s">
        <v>88</v>
      </c>
      <c r="N2979" t="str">
        <f t="shared" si="235"/>
        <v>-</v>
      </c>
      <c r="O2979" t="str">
        <f t="shared" si="232"/>
        <v>-</v>
      </c>
      <c r="P2979" t="str">
        <f t="shared" si="233"/>
        <v>-</v>
      </c>
      <c r="Q2979" t="str">
        <f t="shared" si="231"/>
        <v>-</v>
      </c>
      <c r="R2979" t="str">
        <f t="shared" si="234"/>
        <v>-</v>
      </c>
    </row>
    <row r="2980" spans="1:18" x14ac:dyDescent="0.25">
      <c r="A2980">
        <v>321</v>
      </c>
      <c r="J2980">
        <v>2727337</v>
      </c>
      <c r="K2980">
        <v>2728083</v>
      </c>
      <c r="L2980" t="s">
        <v>5</v>
      </c>
      <c r="M2980" t="s">
        <v>88</v>
      </c>
      <c r="N2980" t="str">
        <f t="shared" si="235"/>
        <v>-</v>
      </c>
      <c r="O2980" t="str">
        <f t="shared" si="232"/>
        <v>-</v>
      </c>
      <c r="P2980" t="str">
        <f t="shared" si="233"/>
        <v>-</v>
      </c>
      <c r="Q2980" t="str">
        <f t="shared" si="231"/>
        <v>-</v>
      </c>
      <c r="R2980" t="str">
        <f t="shared" si="234"/>
        <v>-</v>
      </c>
    </row>
    <row r="2981" spans="1:18" x14ac:dyDescent="0.25">
      <c r="A2981">
        <v>321</v>
      </c>
      <c r="J2981">
        <v>2728509</v>
      </c>
      <c r="K2981">
        <v>2730443</v>
      </c>
      <c r="L2981" t="s">
        <v>5</v>
      </c>
      <c r="M2981" t="s">
        <v>25</v>
      </c>
      <c r="N2981" t="str">
        <f t="shared" si="235"/>
        <v>-</v>
      </c>
      <c r="O2981" t="str">
        <f t="shared" si="232"/>
        <v>-</v>
      </c>
      <c r="P2981" t="str">
        <f t="shared" si="233"/>
        <v>-</v>
      </c>
      <c r="Q2981" t="str">
        <f t="shared" si="231"/>
        <v>-</v>
      </c>
      <c r="R2981" t="str">
        <f t="shared" si="234"/>
        <v>-</v>
      </c>
    </row>
    <row r="2982" spans="1:18" x14ac:dyDescent="0.25">
      <c r="A2982">
        <v>321</v>
      </c>
      <c r="J2982">
        <v>2730566</v>
      </c>
      <c r="K2982">
        <v>2731852</v>
      </c>
      <c r="L2982" t="s">
        <v>5</v>
      </c>
      <c r="M2982" t="s">
        <v>25</v>
      </c>
      <c r="N2982" t="str">
        <f t="shared" si="235"/>
        <v>-</v>
      </c>
      <c r="O2982" t="str">
        <f t="shared" si="232"/>
        <v>-</v>
      </c>
      <c r="P2982" t="str">
        <f t="shared" si="233"/>
        <v>-</v>
      </c>
      <c r="Q2982" t="str">
        <f t="shared" si="231"/>
        <v>-</v>
      </c>
      <c r="R2982" t="str">
        <f t="shared" si="234"/>
        <v>-</v>
      </c>
    </row>
    <row r="2983" spans="1:18" x14ac:dyDescent="0.25">
      <c r="A2983">
        <v>321</v>
      </c>
      <c r="J2983">
        <v>2732007</v>
      </c>
      <c r="K2983">
        <v>2732210</v>
      </c>
      <c r="L2983" t="s">
        <v>5</v>
      </c>
      <c r="M2983" t="s">
        <v>88</v>
      </c>
      <c r="N2983" t="str">
        <f t="shared" si="235"/>
        <v>-</v>
      </c>
      <c r="O2983" t="str">
        <f t="shared" si="232"/>
        <v>-</v>
      </c>
      <c r="P2983" t="str">
        <f t="shared" si="233"/>
        <v>-</v>
      </c>
      <c r="Q2983" t="str">
        <f t="shared" si="231"/>
        <v>-</v>
      </c>
      <c r="R2983" t="str">
        <f t="shared" si="234"/>
        <v>-</v>
      </c>
    </row>
    <row r="2984" spans="1:18" x14ac:dyDescent="0.25">
      <c r="A2984">
        <v>321</v>
      </c>
      <c r="J2984">
        <v>2732504</v>
      </c>
      <c r="K2984">
        <v>2733997</v>
      </c>
      <c r="L2984" t="s">
        <v>5</v>
      </c>
      <c r="M2984" t="s">
        <v>25</v>
      </c>
      <c r="N2984" t="str">
        <f t="shared" si="235"/>
        <v>-</v>
      </c>
      <c r="O2984" t="str">
        <f t="shared" si="232"/>
        <v>-</v>
      </c>
      <c r="P2984" t="str">
        <f t="shared" si="233"/>
        <v>-</v>
      </c>
      <c r="Q2984" t="str">
        <f t="shared" si="231"/>
        <v>-</v>
      </c>
      <c r="R2984" t="str">
        <f t="shared" si="234"/>
        <v>-</v>
      </c>
    </row>
    <row r="2985" spans="1:18" x14ac:dyDescent="0.25">
      <c r="A2985">
        <v>321</v>
      </c>
      <c r="J2985">
        <v>2734038</v>
      </c>
      <c r="K2985">
        <v>2734565</v>
      </c>
      <c r="L2985" t="s">
        <v>5</v>
      </c>
      <c r="M2985" t="s">
        <v>25</v>
      </c>
      <c r="N2985" t="str">
        <f t="shared" si="235"/>
        <v>-</v>
      </c>
      <c r="O2985" t="str">
        <f t="shared" si="232"/>
        <v>-</v>
      </c>
      <c r="P2985" t="str">
        <f t="shared" si="233"/>
        <v>-</v>
      </c>
      <c r="Q2985" t="str">
        <f t="shared" si="231"/>
        <v>-</v>
      </c>
      <c r="R2985" t="str">
        <f t="shared" si="234"/>
        <v>-</v>
      </c>
    </row>
    <row r="2986" spans="1:18" x14ac:dyDescent="0.25">
      <c r="A2986">
        <v>321</v>
      </c>
      <c r="J2986">
        <v>2734562</v>
      </c>
      <c r="K2986">
        <v>2734669</v>
      </c>
      <c r="L2986" t="s">
        <v>5</v>
      </c>
      <c r="M2986" t="s">
        <v>88</v>
      </c>
      <c r="N2986">
        <f t="shared" si="235"/>
        <v>1</v>
      </c>
      <c r="O2986" t="str">
        <f t="shared" si="232"/>
        <v>-</v>
      </c>
      <c r="P2986">
        <f t="shared" si="233"/>
        <v>1</v>
      </c>
      <c r="Q2986">
        <f t="shared" si="231"/>
        <v>4</v>
      </c>
      <c r="R2986">
        <f t="shared" si="234"/>
        <v>2</v>
      </c>
    </row>
    <row r="2987" spans="1:18" x14ac:dyDescent="0.25">
      <c r="A2987">
        <v>321</v>
      </c>
      <c r="J2987">
        <v>2734875</v>
      </c>
      <c r="K2987">
        <v>2735321</v>
      </c>
      <c r="L2987" t="s">
        <v>5</v>
      </c>
      <c r="M2987" t="s">
        <v>25</v>
      </c>
      <c r="N2987" t="str">
        <f t="shared" si="235"/>
        <v>-</v>
      </c>
      <c r="O2987" t="str">
        <f t="shared" si="232"/>
        <v>-</v>
      </c>
      <c r="P2987" t="str">
        <f t="shared" si="233"/>
        <v>-</v>
      </c>
      <c r="Q2987" t="str">
        <f t="shared" si="231"/>
        <v>-</v>
      </c>
      <c r="R2987" t="str">
        <f t="shared" si="234"/>
        <v>-</v>
      </c>
    </row>
    <row r="2988" spans="1:18" x14ac:dyDescent="0.25">
      <c r="A2988">
        <v>321</v>
      </c>
      <c r="J2988">
        <v>2735301</v>
      </c>
      <c r="K2988">
        <v>2736095</v>
      </c>
      <c r="L2988" t="s">
        <v>5</v>
      </c>
      <c r="M2988" t="s">
        <v>88</v>
      </c>
      <c r="N2988">
        <f t="shared" si="235"/>
        <v>1</v>
      </c>
      <c r="O2988" t="str">
        <f t="shared" si="232"/>
        <v>-</v>
      </c>
      <c r="P2988">
        <f t="shared" si="233"/>
        <v>1</v>
      </c>
      <c r="Q2988">
        <f t="shared" si="231"/>
        <v>21</v>
      </c>
      <c r="R2988">
        <f t="shared" si="234"/>
        <v>0</v>
      </c>
    </row>
    <row r="2989" spans="1:18" x14ac:dyDescent="0.25">
      <c r="A2989">
        <v>322</v>
      </c>
      <c r="J2989">
        <v>2736196</v>
      </c>
      <c r="K2989">
        <v>2737380</v>
      </c>
      <c r="L2989" t="s">
        <v>5</v>
      </c>
      <c r="M2989" t="s">
        <v>25</v>
      </c>
      <c r="N2989" t="str">
        <f t="shared" si="235"/>
        <v>-</v>
      </c>
      <c r="O2989" t="str">
        <f t="shared" si="232"/>
        <v>-</v>
      </c>
      <c r="P2989" t="str">
        <f t="shared" si="233"/>
        <v>-</v>
      </c>
      <c r="Q2989" t="str">
        <f t="shared" si="231"/>
        <v>-</v>
      </c>
      <c r="R2989" t="str">
        <f t="shared" si="234"/>
        <v>-</v>
      </c>
    </row>
    <row r="2990" spans="1:18" x14ac:dyDescent="0.25">
      <c r="A2990">
        <v>322</v>
      </c>
      <c r="J2990">
        <v>2737499</v>
      </c>
      <c r="K2990">
        <v>2737846</v>
      </c>
      <c r="L2990" t="s">
        <v>5</v>
      </c>
      <c r="M2990" t="s">
        <v>25</v>
      </c>
      <c r="N2990" t="str">
        <f t="shared" si="235"/>
        <v>-</v>
      </c>
      <c r="O2990" t="str">
        <f t="shared" si="232"/>
        <v>-</v>
      </c>
      <c r="P2990" t="str">
        <f t="shared" si="233"/>
        <v>-</v>
      </c>
      <c r="Q2990" t="str">
        <f t="shared" si="231"/>
        <v>-</v>
      </c>
      <c r="R2990" t="str">
        <f t="shared" si="234"/>
        <v>-</v>
      </c>
    </row>
    <row r="2991" spans="1:18" x14ac:dyDescent="0.25">
      <c r="A2991">
        <v>322</v>
      </c>
      <c r="J2991">
        <v>2737832</v>
      </c>
      <c r="K2991">
        <v>2738143</v>
      </c>
      <c r="L2991" t="s">
        <v>5</v>
      </c>
      <c r="M2991" t="s">
        <v>88</v>
      </c>
      <c r="N2991">
        <f t="shared" si="235"/>
        <v>1</v>
      </c>
      <c r="O2991" t="str">
        <f t="shared" si="232"/>
        <v>-</v>
      </c>
      <c r="P2991">
        <f t="shared" si="233"/>
        <v>1</v>
      </c>
      <c r="Q2991">
        <f t="shared" si="231"/>
        <v>15</v>
      </c>
      <c r="R2991">
        <f t="shared" si="234"/>
        <v>0</v>
      </c>
    </row>
    <row r="2992" spans="1:18" x14ac:dyDescent="0.25">
      <c r="A2992">
        <v>322</v>
      </c>
      <c r="J2992">
        <v>2738212</v>
      </c>
      <c r="K2992">
        <v>2738463</v>
      </c>
      <c r="L2992" t="s">
        <v>5</v>
      </c>
      <c r="M2992" t="s">
        <v>88</v>
      </c>
      <c r="N2992" t="str">
        <f t="shared" si="235"/>
        <v>-</v>
      </c>
      <c r="O2992" t="str">
        <f t="shared" si="232"/>
        <v>-</v>
      </c>
      <c r="P2992" t="str">
        <f t="shared" si="233"/>
        <v>-</v>
      </c>
      <c r="Q2992" t="str">
        <f t="shared" si="231"/>
        <v>-</v>
      </c>
      <c r="R2992" t="str">
        <f t="shared" si="234"/>
        <v>-</v>
      </c>
    </row>
    <row r="2993" spans="1:18" x14ac:dyDescent="0.25">
      <c r="A2993">
        <v>322</v>
      </c>
      <c r="J2993">
        <v>2738896</v>
      </c>
      <c r="K2993">
        <v>2739144</v>
      </c>
      <c r="L2993" t="s">
        <v>5</v>
      </c>
      <c r="M2993" t="s">
        <v>88</v>
      </c>
      <c r="N2993" t="str">
        <f t="shared" si="235"/>
        <v>-</v>
      </c>
      <c r="O2993" t="str">
        <f t="shared" si="232"/>
        <v>-</v>
      </c>
      <c r="P2993" t="str">
        <f t="shared" si="233"/>
        <v>-</v>
      </c>
      <c r="Q2993" t="str">
        <f t="shared" si="231"/>
        <v>-</v>
      </c>
      <c r="R2993" t="str">
        <f t="shared" si="234"/>
        <v>-</v>
      </c>
    </row>
    <row r="2994" spans="1:18" x14ac:dyDescent="0.25">
      <c r="A2994">
        <v>322</v>
      </c>
      <c r="J2994">
        <v>2739152</v>
      </c>
      <c r="K2994">
        <v>2739337</v>
      </c>
      <c r="L2994" t="s">
        <v>5</v>
      </c>
      <c r="M2994" t="s">
        <v>88</v>
      </c>
      <c r="N2994" t="str">
        <f t="shared" si="235"/>
        <v>-</v>
      </c>
      <c r="O2994" t="str">
        <f t="shared" si="232"/>
        <v>-</v>
      </c>
      <c r="P2994" t="str">
        <f t="shared" si="233"/>
        <v>-</v>
      </c>
      <c r="Q2994" t="str">
        <f t="shared" si="231"/>
        <v>-</v>
      </c>
      <c r="R2994" t="str">
        <f t="shared" si="234"/>
        <v>-</v>
      </c>
    </row>
    <row r="2995" spans="1:18" x14ac:dyDescent="0.25">
      <c r="A2995">
        <v>322</v>
      </c>
      <c r="J2995">
        <v>2739458</v>
      </c>
      <c r="K2995">
        <v>2740099</v>
      </c>
      <c r="L2995" t="s">
        <v>5</v>
      </c>
      <c r="M2995" t="s">
        <v>88</v>
      </c>
      <c r="N2995" t="str">
        <f t="shared" si="235"/>
        <v>-</v>
      </c>
      <c r="O2995" t="str">
        <f t="shared" si="232"/>
        <v>-</v>
      </c>
      <c r="P2995" t="str">
        <f t="shared" si="233"/>
        <v>-</v>
      </c>
      <c r="Q2995" t="str">
        <f t="shared" si="231"/>
        <v>-</v>
      </c>
      <c r="R2995" t="str">
        <f t="shared" si="234"/>
        <v>-</v>
      </c>
    </row>
    <row r="2996" spans="1:18" x14ac:dyDescent="0.25">
      <c r="A2996">
        <v>322</v>
      </c>
      <c r="J2996">
        <v>2740329</v>
      </c>
      <c r="K2996">
        <v>2740511</v>
      </c>
      <c r="L2996" t="s">
        <v>5</v>
      </c>
      <c r="M2996" t="s">
        <v>88</v>
      </c>
      <c r="N2996" t="str">
        <f t="shared" si="235"/>
        <v>-</v>
      </c>
      <c r="O2996" t="str">
        <f t="shared" si="232"/>
        <v>-</v>
      </c>
      <c r="P2996" t="str">
        <f t="shared" si="233"/>
        <v>-</v>
      </c>
      <c r="Q2996" t="str">
        <f t="shared" si="231"/>
        <v>-</v>
      </c>
      <c r="R2996" t="str">
        <f t="shared" si="234"/>
        <v>-</v>
      </c>
    </row>
    <row r="2997" spans="1:18" x14ac:dyDescent="0.25">
      <c r="A2997">
        <v>323</v>
      </c>
      <c r="J2997">
        <v>2740514</v>
      </c>
      <c r="K2997">
        <v>2740876</v>
      </c>
      <c r="L2997" t="s">
        <v>5</v>
      </c>
      <c r="M2997" t="s">
        <v>88</v>
      </c>
      <c r="N2997" t="str">
        <f t="shared" si="235"/>
        <v>-</v>
      </c>
      <c r="O2997" t="str">
        <f t="shared" si="232"/>
        <v>-</v>
      </c>
      <c r="P2997" t="str">
        <f t="shared" si="233"/>
        <v>-</v>
      </c>
      <c r="Q2997" t="str">
        <f t="shared" si="231"/>
        <v>-</v>
      </c>
      <c r="R2997" t="str">
        <f t="shared" si="234"/>
        <v>-</v>
      </c>
    </row>
    <row r="2998" spans="1:18" x14ac:dyDescent="0.25">
      <c r="A2998">
        <v>323</v>
      </c>
      <c r="J2998">
        <v>2740787</v>
      </c>
      <c r="K2998">
        <v>2740972</v>
      </c>
      <c r="L2998" t="s">
        <v>5</v>
      </c>
      <c r="M2998" t="s">
        <v>25</v>
      </c>
      <c r="N2998">
        <f t="shared" si="235"/>
        <v>1</v>
      </c>
      <c r="O2998" t="str">
        <f t="shared" si="232"/>
        <v>-</v>
      </c>
      <c r="P2998">
        <f t="shared" si="233"/>
        <v>1</v>
      </c>
      <c r="Q2998">
        <f t="shared" si="231"/>
        <v>90</v>
      </c>
      <c r="R2998">
        <f t="shared" si="234"/>
        <v>0</v>
      </c>
    </row>
    <row r="2999" spans="1:18" x14ac:dyDescent="0.25">
      <c r="A2999">
        <v>323</v>
      </c>
      <c r="J2999">
        <v>2741049</v>
      </c>
      <c r="K2999">
        <v>2741687</v>
      </c>
      <c r="L2999" t="s">
        <v>5</v>
      </c>
      <c r="M2999" t="s">
        <v>88</v>
      </c>
      <c r="N2999" t="str">
        <f t="shared" si="235"/>
        <v>-</v>
      </c>
      <c r="O2999" t="str">
        <f t="shared" si="232"/>
        <v>-</v>
      </c>
      <c r="P2999" t="str">
        <f t="shared" si="233"/>
        <v>-</v>
      </c>
      <c r="Q2999" t="str">
        <f t="shared" si="231"/>
        <v>-</v>
      </c>
      <c r="R2999" t="str">
        <f t="shared" si="234"/>
        <v>-</v>
      </c>
    </row>
    <row r="3000" spans="1:18" x14ac:dyDescent="0.25">
      <c r="A3000">
        <v>323</v>
      </c>
      <c r="J3000">
        <v>2741883</v>
      </c>
      <c r="K3000">
        <v>2742428</v>
      </c>
      <c r="L3000" t="s">
        <v>5</v>
      </c>
      <c r="M3000" t="s">
        <v>88</v>
      </c>
      <c r="N3000" t="str">
        <f t="shared" si="235"/>
        <v>-</v>
      </c>
      <c r="O3000" t="str">
        <f t="shared" si="232"/>
        <v>-</v>
      </c>
      <c r="P3000" t="str">
        <f t="shared" si="233"/>
        <v>-</v>
      </c>
      <c r="Q3000" t="str">
        <f t="shared" si="231"/>
        <v>-</v>
      </c>
      <c r="R3000" t="str">
        <f t="shared" si="234"/>
        <v>-</v>
      </c>
    </row>
    <row r="3001" spans="1:18" x14ac:dyDescent="0.25">
      <c r="A3001">
        <v>323</v>
      </c>
      <c r="J3001">
        <v>2742511</v>
      </c>
      <c r="K3001">
        <v>2742666</v>
      </c>
      <c r="L3001" t="s">
        <v>5</v>
      </c>
      <c r="M3001" t="s">
        <v>25</v>
      </c>
      <c r="N3001" t="str">
        <f t="shared" si="235"/>
        <v>-</v>
      </c>
      <c r="O3001" t="str">
        <f t="shared" si="232"/>
        <v>-</v>
      </c>
      <c r="P3001" t="str">
        <f t="shared" si="233"/>
        <v>-</v>
      </c>
      <c r="Q3001" t="str">
        <f t="shared" si="231"/>
        <v>-</v>
      </c>
      <c r="R3001" t="str">
        <f t="shared" si="234"/>
        <v>-</v>
      </c>
    </row>
    <row r="3002" spans="1:18" x14ac:dyDescent="0.25">
      <c r="A3002">
        <v>323</v>
      </c>
      <c r="J3002">
        <v>2742745</v>
      </c>
      <c r="K3002">
        <v>2742993</v>
      </c>
      <c r="L3002" t="s">
        <v>5</v>
      </c>
      <c r="M3002" t="s">
        <v>25</v>
      </c>
      <c r="N3002" t="str">
        <f t="shared" si="235"/>
        <v>-</v>
      </c>
      <c r="O3002" t="str">
        <f t="shared" si="232"/>
        <v>-</v>
      </c>
      <c r="P3002" t="str">
        <f t="shared" si="233"/>
        <v>-</v>
      </c>
      <c r="Q3002" t="str">
        <f t="shared" si="231"/>
        <v>-</v>
      </c>
      <c r="R3002" t="str">
        <f t="shared" si="234"/>
        <v>-</v>
      </c>
    </row>
    <row r="3003" spans="1:18" x14ac:dyDescent="0.25">
      <c r="A3003">
        <v>323</v>
      </c>
      <c r="J3003">
        <v>2742896</v>
      </c>
      <c r="K3003">
        <v>2743141</v>
      </c>
      <c r="L3003" t="s">
        <v>5</v>
      </c>
      <c r="M3003" t="s">
        <v>88</v>
      </c>
      <c r="N3003">
        <f t="shared" si="235"/>
        <v>1</v>
      </c>
      <c r="O3003" t="str">
        <f t="shared" si="232"/>
        <v>-</v>
      </c>
      <c r="P3003">
        <f t="shared" si="233"/>
        <v>1</v>
      </c>
      <c r="Q3003">
        <f t="shared" si="231"/>
        <v>98</v>
      </c>
      <c r="R3003">
        <f t="shared" si="234"/>
        <v>1</v>
      </c>
    </row>
    <row r="3004" spans="1:18" x14ac:dyDescent="0.25">
      <c r="A3004">
        <v>323</v>
      </c>
      <c r="J3004">
        <v>2743248</v>
      </c>
      <c r="K3004">
        <v>2744096</v>
      </c>
      <c r="L3004" t="s">
        <v>5</v>
      </c>
      <c r="M3004" t="s">
        <v>88</v>
      </c>
      <c r="N3004" t="str">
        <f t="shared" si="235"/>
        <v>-</v>
      </c>
      <c r="O3004" t="str">
        <f t="shared" si="232"/>
        <v>-</v>
      </c>
      <c r="P3004" t="str">
        <f t="shared" si="233"/>
        <v>-</v>
      </c>
      <c r="Q3004" t="str">
        <f t="shared" si="231"/>
        <v>-</v>
      </c>
      <c r="R3004" t="str">
        <f t="shared" si="234"/>
        <v>-</v>
      </c>
    </row>
    <row r="3005" spans="1:18" x14ac:dyDescent="0.25">
      <c r="A3005">
        <v>324</v>
      </c>
      <c r="J3005">
        <v>2744165</v>
      </c>
      <c r="K3005">
        <v>2744758</v>
      </c>
      <c r="L3005" t="s">
        <v>5</v>
      </c>
      <c r="M3005" t="s">
        <v>88</v>
      </c>
      <c r="N3005" t="str">
        <f t="shared" si="235"/>
        <v>-</v>
      </c>
      <c r="O3005" t="str">
        <f t="shared" si="232"/>
        <v>-</v>
      </c>
      <c r="P3005" t="str">
        <f t="shared" si="233"/>
        <v>-</v>
      </c>
      <c r="Q3005" t="str">
        <f t="shared" si="231"/>
        <v>-</v>
      </c>
      <c r="R3005" t="str">
        <f t="shared" si="234"/>
        <v>-</v>
      </c>
    </row>
    <row r="3006" spans="1:18" x14ac:dyDescent="0.25">
      <c r="A3006">
        <v>324</v>
      </c>
      <c r="J3006">
        <v>2744903</v>
      </c>
      <c r="K3006">
        <v>2745691</v>
      </c>
      <c r="L3006" t="s">
        <v>5</v>
      </c>
      <c r="M3006" t="s">
        <v>88</v>
      </c>
      <c r="N3006" t="str">
        <f t="shared" si="235"/>
        <v>-</v>
      </c>
      <c r="O3006" t="str">
        <f t="shared" si="232"/>
        <v>-</v>
      </c>
      <c r="P3006" t="str">
        <f t="shared" si="233"/>
        <v>-</v>
      </c>
      <c r="Q3006" t="str">
        <f t="shared" si="231"/>
        <v>-</v>
      </c>
      <c r="R3006" t="str">
        <f t="shared" si="234"/>
        <v>-</v>
      </c>
    </row>
    <row r="3007" spans="1:18" x14ac:dyDescent="0.25">
      <c r="A3007">
        <v>324</v>
      </c>
      <c r="J3007">
        <v>2745799</v>
      </c>
      <c r="K3007">
        <v>2746449</v>
      </c>
      <c r="L3007" t="s">
        <v>5</v>
      </c>
      <c r="M3007" t="s">
        <v>88</v>
      </c>
      <c r="N3007" t="str">
        <f t="shared" si="235"/>
        <v>-</v>
      </c>
      <c r="O3007" t="str">
        <f t="shared" si="232"/>
        <v>-</v>
      </c>
      <c r="P3007" t="str">
        <f t="shared" si="233"/>
        <v>-</v>
      </c>
      <c r="Q3007" t="str">
        <f t="shared" si="231"/>
        <v>-</v>
      </c>
      <c r="R3007" t="str">
        <f t="shared" si="234"/>
        <v>-</v>
      </c>
    </row>
    <row r="3008" spans="1:18" x14ac:dyDescent="0.25">
      <c r="A3008">
        <v>324</v>
      </c>
      <c r="J3008">
        <v>2746558</v>
      </c>
      <c r="K3008">
        <v>2746634</v>
      </c>
      <c r="L3008" t="s">
        <v>5</v>
      </c>
      <c r="M3008" t="s">
        <v>88</v>
      </c>
      <c r="N3008" t="str">
        <f t="shared" si="235"/>
        <v>-</v>
      </c>
      <c r="O3008" t="str">
        <f t="shared" si="232"/>
        <v>-</v>
      </c>
      <c r="P3008" t="str">
        <f t="shared" si="233"/>
        <v>-</v>
      </c>
      <c r="Q3008" t="str">
        <f t="shared" si="231"/>
        <v>-</v>
      </c>
      <c r="R3008" t="str">
        <f t="shared" si="234"/>
        <v>-</v>
      </c>
    </row>
    <row r="3009" spans="1:18" x14ac:dyDescent="0.25">
      <c r="A3009">
        <v>324</v>
      </c>
      <c r="J3009">
        <v>1462939</v>
      </c>
      <c r="K3009">
        <v>1463014</v>
      </c>
      <c r="L3009" t="s">
        <v>5</v>
      </c>
      <c r="M3009" t="s">
        <v>25</v>
      </c>
      <c r="N3009">
        <f t="shared" si="235"/>
        <v>1</v>
      </c>
      <c r="O3009" t="str">
        <f t="shared" si="232"/>
        <v>-</v>
      </c>
      <c r="P3009">
        <f t="shared" si="233"/>
        <v>1</v>
      </c>
      <c r="Q3009">
        <f t="shared" si="231"/>
        <v>1283696</v>
      </c>
      <c r="R3009">
        <f t="shared" si="234"/>
        <v>1</v>
      </c>
    </row>
    <row r="3010" spans="1:18" x14ac:dyDescent="0.25">
      <c r="A3010">
        <v>324</v>
      </c>
      <c r="J3010">
        <v>2746643</v>
      </c>
      <c r="K3010">
        <v>2746969</v>
      </c>
      <c r="L3010" t="s">
        <v>5</v>
      </c>
      <c r="M3010" t="s">
        <v>88</v>
      </c>
      <c r="N3010" t="str">
        <f t="shared" si="235"/>
        <v>-</v>
      </c>
      <c r="O3010" t="str">
        <f t="shared" si="232"/>
        <v>-</v>
      </c>
      <c r="P3010" t="str">
        <f t="shared" si="233"/>
        <v>-</v>
      </c>
      <c r="Q3010" t="str">
        <f t="shared" ref="Q3010:Q3073" si="236">IF(N3010=1,K3009-J3010+1,"-")</f>
        <v>-</v>
      </c>
      <c r="R3010" t="str">
        <f t="shared" si="234"/>
        <v>-</v>
      </c>
    </row>
    <row r="3011" spans="1:18" x14ac:dyDescent="0.25">
      <c r="A3011">
        <v>324</v>
      </c>
      <c r="J3011">
        <v>2747163</v>
      </c>
      <c r="K3011">
        <v>2748296</v>
      </c>
      <c r="L3011" t="s">
        <v>5</v>
      </c>
      <c r="M3011" t="s">
        <v>25</v>
      </c>
      <c r="N3011" t="str">
        <f t="shared" si="235"/>
        <v>-</v>
      </c>
      <c r="O3011" t="str">
        <f t="shared" ref="O3011:O3074" si="237">IF(AND(N3011=1,M3011=M3010),1,"-")</f>
        <v>-</v>
      </c>
      <c r="P3011" t="str">
        <f t="shared" ref="P3011:P3074" si="238">IF(AND(N3011=1,M3011&lt;&gt;M3010),1,"-")</f>
        <v>-</v>
      </c>
      <c r="Q3011" t="str">
        <f t="shared" si="236"/>
        <v>-</v>
      </c>
      <c r="R3011" t="str">
        <f t="shared" ref="R3011:R3074" si="239">IFERROR(IF((IF(N3011=1,MOD(Q3011,3),"-"))=0,0,3-(IF(N3011=1,MOD(Q3011,3),"-"))), "-")</f>
        <v>-</v>
      </c>
    </row>
    <row r="3012" spans="1:18" x14ac:dyDescent="0.25">
      <c r="A3012">
        <v>324</v>
      </c>
      <c r="J3012">
        <v>2748378</v>
      </c>
      <c r="K3012">
        <v>2748968</v>
      </c>
      <c r="L3012" t="s">
        <v>5</v>
      </c>
      <c r="M3012" t="s">
        <v>88</v>
      </c>
      <c r="N3012" t="str">
        <f t="shared" ref="N3012:N3075" si="240">IF(J3012&lt;K3011,1,"-")</f>
        <v>-</v>
      </c>
      <c r="O3012" t="str">
        <f t="shared" si="237"/>
        <v>-</v>
      </c>
      <c r="P3012" t="str">
        <f t="shared" si="238"/>
        <v>-</v>
      </c>
      <c r="Q3012" t="str">
        <f t="shared" si="236"/>
        <v>-</v>
      </c>
      <c r="R3012" t="str">
        <f t="shared" si="239"/>
        <v>-</v>
      </c>
    </row>
    <row r="3013" spans="1:18" x14ac:dyDescent="0.25">
      <c r="A3013">
        <v>324</v>
      </c>
      <c r="J3013">
        <v>2748962</v>
      </c>
      <c r="K3013">
        <v>2749759</v>
      </c>
      <c r="L3013" t="s">
        <v>5</v>
      </c>
      <c r="M3013" t="s">
        <v>88</v>
      </c>
      <c r="N3013">
        <f t="shared" si="240"/>
        <v>1</v>
      </c>
      <c r="O3013">
        <f t="shared" si="237"/>
        <v>1</v>
      </c>
      <c r="P3013" t="str">
        <f t="shared" si="238"/>
        <v>-</v>
      </c>
      <c r="Q3013">
        <f t="shared" si="236"/>
        <v>7</v>
      </c>
      <c r="R3013">
        <f t="shared" si="239"/>
        <v>2</v>
      </c>
    </row>
    <row r="3014" spans="1:18" x14ac:dyDescent="0.25">
      <c r="A3014">
        <v>325</v>
      </c>
      <c r="J3014">
        <v>2749753</v>
      </c>
      <c r="K3014">
        <v>2750565</v>
      </c>
      <c r="L3014" t="s">
        <v>5</v>
      </c>
      <c r="M3014" t="s">
        <v>88</v>
      </c>
      <c r="N3014">
        <f t="shared" si="240"/>
        <v>1</v>
      </c>
      <c r="O3014">
        <f t="shared" si="237"/>
        <v>1</v>
      </c>
      <c r="P3014" t="str">
        <f t="shared" si="238"/>
        <v>-</v>
      </c>
      <c r="Q3014">
        <f t="shared" si="236"/>
        <v>7</v>
      </c>
      <c r="R3014">
        <f t="shared" si="239"/>
        <v>2</v>
      </c>
    </row>
    <row r="3015" spans="1:18" x14ac:dyDescent="0.25">
      <c r="A3015">
        <v>325</v>
      </c>
      <c r="J3015">
        <v>2750555</v>
      </c>
      <c r="K3015">
        <v>2751529</v>
      </c>
      <c r="L3015" t="s">
        <v>5</v>
      </c>
      <c r="M3015" t="s">
        <v>88</v>
      </c>
      <c r="N3015">
        <f t="shared" si="240"/>
        <v>1</v>
      </c>
      <c r="O3015">
        <f t="shared" si="237"/>
        <v>1</v>
      </c>
      <c r="P3015" t="str">
        <f t="shared" si="238"/>
        <v>-</v>
      </c>
      <c r="Q3015">
        <f t="shared" si="236"/>
        <v>11</v>
      </c>
      <c r="R3015">
        <f t="shared" si="239"/>
        <v>1</v>
      </c>
    </row>
    <row r="3016" spans="1:18" x14ac:dyDescent="0.25">
      <c r="A3016">
        <v>325</v>
      </c>
      <c r="J3016">
        <v>2751529</v>
      </c>
      <c r="K3016">
        <v>2753163</v>
      </c>
      <c r="L3016" t="s">
        <v>5</v>
      </c>
      <c r="M3016" t="s">
        <v>88</v>
      </c>
      <c r="N3016" t="str">
        <f t="shared" si="240"/>
        <v>-</v>
      </c>
      <c r="O3016" t="str">
        <f t="shared" si="237"/>
        <v>-</v>
      </c>
      <c r="P3016" t="str">
        <f t="shared" si="238"/>
        <v>-</v>
      </c>
      <c r="Q3016" t="str">
        <f t="shared" si="236"/>
        <v>-</v>
      </c>
      <c r="R3016" t="str">
        <f t="shared" si="239"/>
        <v>-</v>
      </c>
    </row>
    <row r="3017" spans="1:18" x14ac:dyDescent="0.25">
      <c r="A3017">
        <v>325</v>
      </c>
      <c r="J3017">
        <v>2753845</v>
      </c>
      <c r="K3017">
        <v>2754159</v>
      </c>
      <c r="L3017" t="s">
        <v>5</v>
      </c>
      <c r="M3017" t="s">
        <v>25</v>
      </c>
      <c r="N3017" t="str">
        <f t="shared" si="240"/>
        <v>-</v>
      </c>
      <c r="O3017" t="str">
        <f t="shared" si="237"/>
        <v>-</v>
      </c>
      <c r="P3017" t="str">
        <f t="shared" si="238"/>
        <v>-</v>
      </c>
      <c r="Q3017" t="str">
        <f t="shared" si="236"/>
        <v>-</v>
      </c>
      <c r="R3017" t="str">
        <f t="shared" si="239"/>
        <v>-</v>
      </c>
    </row>
    <row r="3018" spans="1:18" x14ac:dyDescent="0.25">
      <c r="A3018">
        <v>325</v>
      </c>
      <c r="J3018">
        <v>2754308</v>
      </c>
      <c r="K3018">
        <v>2754838</v>
      </c>
      <c r="L3018" t="s">
        <v>5</v>
      </c>
      <c r="M3018" t="s">
        <v>25</v>
      </c>
      <c r="N3018" t="str">
        <f t="shared" si="240"/>
        <v>-</v>
      </c>
      <c r="O3018" t="str">
        <f t="shared" si="237"/>
        <v>-</v>
      </c>
      <c r="P3018" t="str">
        <f t="shared" si="238"/>
        <v>-</v>
      </c>
      <c r="Q3018" t="str">
        <f t="shared" si="236"/>
        <v>-</v>
      </c>
      <c r="R3018" t="str">
        <f t="shared" si="239"/>
        <v>-</v>
      </c>
    </row>
    <row r="3019" spans="1:18" x14ac:dyDescent="0.25">
      <c r="A3019">
        <v>325</v>
      </c>
      <c r="J3019">
        <v>2754921</v>
      </c>
      <c r="K3019">
        <v>2755964</v>
      </c>
      <c r="L3019" t="s">
        <v>5</v>
      </c>
      <c r="M3019" t="s">
        <v>88</v>
      </c>
      <c r="N3019" t="str">
        <f t="shared" si="240"/>
        <v>-</v>
      </c>
      <c r="O3019" t="str">
        <f t="shared" si="237"/>
        <v>-</v>
      </c>
      <c r="P3019" t="str">
        <f t="shared" si="238"/>
        <v>-</v>
      </c>
      <c r="Q3019" t="str">
        <f t="shared" si="236"/>
        <v>-</v>
      </c>
      <c r="R3019" t="str">
        <f t="shared" si="239"/>
        <v>-</v>
      </c>
    </row>
    <row r="3020" spans="1:18" x14ac:dyDescent="0.25">
      <c r="A3020">
        <v>325</v>
      </c>
      <c r="J3020">
        <v>2756303</v>
      </c>
      <c r="K3020">
        <v>2756773</v>
      </c>
      <c r="L3020" t="s">
        <v>5</v>
      </c>
      <c r="M3020" t="s">
        <v>88</v>
      </c>
      <c r="N3020" t="str">
        <f t="shared" si="240"/>
        <v>-</v>
      </c>
      <c r="O3020" t="str">
        <f t="shared" si="237"/>
        <v>-</v>
      </c>
      <c r="P3020" t="str">
        <f t="shared" si="238"/>
        <v>-</v>
      </c>
      <c r="Q3020" t="str">
        <f t="shared" si="236"/>
        <v>-</v>
      </c>
      <c r="R3020" t="str">
        <f t="shared" si="239"/>
        <v>-</v>
      </c>
    </row>
    <row r="3021" spans="1:18" x14ac:dyDescent="0.25">
      <c r="A3021">
        <v>326</v>
      </c>
      <c r="J3021">
        <v>2756923</v>
      </c>
      <c r="K3021">
        <v>2757195</v>
      </c>
      <c r="L3021" t="s">
        <v>5</v>
      </c>
      <c r="M3021" t="s">
        <v>88</v>
      </c>
      <c r="N3021" t="str">
        <f t="shared" si="240"/>
        <v>-</v>
      </c>
      <c r="O3021" t="str">
        <f t="shared" si="237"/>
        <v>-</v>
      </c>
      <c r="P3021" t="str">
        <f t="shared" si="238"/>
        <v>-</v>
      </c>
      <c r="Q3021" t="str">
        <f t="shared" si="236"/>
        <v>-</v>
      </c>
      <c r="R3021" t="str">
        <f t="shared" si="239"/>
        <v>-</v>
      </c>
    </row>
    <row r="3022" spans="1:18" x14ac:dyDescent="0.25">
      <c r="A3022">
        <v>326</v>
      </c>
      <c r="J3022">
        <v>2757395</v>
      </c>
      <c r="K3022">
        <v>2757520</v>
      </c>
      <c r="L3022" t="s">
        <v>5</v>
      </c>
      <c r="M3022" t="s">
        <v>88</v>
      </c>
      <c r="N3022" t="str">
        <f t="shared" si="240"/>
        <v>-</v>
      </c>
      <c r="O3022" t="str">
        <f t="shared" si="237"/>
        <v>-</v>
      </c>
      <c r="P3022" t="str">
        <f t="shared" si="238"/>
        <v>-</v>
      </c>
      <c r="Q3022" t="str">
        <f t="shared" si="236"/>
        <v>-</v>
      </c>
      <c r="R3022" t="str">
        <f t="shared" si="239"/>
        <v>-</v>
      </c>
    </row>
    <row r="3023" spans="1:18" x14ac:dyDescent="0.25">
      <c r="A3023">
        <v>326</v>
      </c>
      <c r="J3023">
        <v>2757898</v>
      </c>
      <c r="K3023">
        <v>2758242</v>
      </c>
      <c r="L3023" t="s">
        <v>5</v>
      </c>
      <c r="M3023" t="s">
        <v>25</v>
      </c>
      <c r="N3023" t="str">
        <f t="shared" si="240"/>
        <v>-</v>
      </c>
      <c r="O3023" t="str">
        <f t="shared" si="237"/>
        <v>-</v>
      </c>
      <c r="P3023" t="str">
        <f t="shared" si="238"/>
        <v>-</v>
      </c>
      <c r="Q3023" t="str">
        <f t="shared" si="236"/>
        <v>-</v>
      </c>
      <c r="R3023" t="str">
        <f t="shared" si="239"/>
        <v>-</v>
      </c>
    </row>
    <row r="3024" spans="1:18" x14ac:dyDescent="0.25">
      <c r="A3024">
        <v>326</v>
      </c>
      <c r="J3024">
        <v>2758997</v>
      </c>
      <c r="K3024">
        <v>2759073</v>
      </c>
      <c r="L3024" t="s">
        <v>5</v>
      </c>
      <c r="M3024" t="s">
        <v>88</v>
      </c>
      <c r="N3024" t="str">
        <f t="shared" si="240"/>
        <v>-</v>
      </c>
      <c r="O3024" t="str">
        <f t="shared" si="237"/>
        <v>-</v>
      </c>
      <c r="P3024" t="str">
        <f t="shared" si="238"/>
        <v>-</v>
      </c>
      <c r="Q3024" t="str">
        <f t="shared" si="236"/>
        <v>-</v>
      </c>
      <c r="R3024" t="str">
        <f t="shared" si="239"/>
        <v>-</v>
      </c>
    </row>
    <row r="3025" spans="1:18" x14ac:dyDescent="0.25">
      <c r="A3025">
        <v>326</v>
      </c>
      <c r="J3025">
        <v>1463057</v>
      </c>
      <c r="K3025">
        <v>1463132</v>
      </c>
      <c r="L3025" t="s">
        <v>5</v>
      </c>
      <c r="M3025" t="s">
        <v>25</v>
      </c>
      <c r="N3025">
        <f t="shared" si="240"/>
        <v>1</v>
      </c>
      <c r="O3025" t="str">
        <f t="shared" si="237"/>
        <v>-</v>
      </c>
      <c r="P3025">
        <f t="shared" si="238"/>
        <v>1</v>
      </c>
      <c r="Q3025">
        <f t="shared" si="236"/>
        <v>1296017</v>
      </c>
      <c r="R3025">
        <f t="shared" si="239"/>
        <v>1</v>
      </c>
    </row>
    <row r="3026" spans="1:18" x14ac:dyDescent="0.25">
      <c r="A3026">
        <v>326</v>
      </c>
      <c r="J3026">
        <v>2759464</v>
      </c>
      <c r="K3026">
        <v>2760021</v>
      </c>
      <c r="L3026" t="s">
        <v>5</v>
      </c>
      <c r="M3026" t="s">
        <v>88</v>
      </c>
      <c r="N3026" t="str">
        <f t="shared" si="240"/>
        <v>-</v>
      </c>
      <c r="O3026" t="str">
        <f t="shared" si="237"/>
        <v>-</v>
      </c>
      <c r="P3026" t="str">
        <f t="shared" si="238"/>
        <v>-</v>
      </c>
      <c r="Q3026" t="str">
        <f t="shared" si="236"/>
        <v>-</v>
      </c>
      <c r="R3026" t="str">
        <f t="shared" si="239"/>
        <v>-</v>
      </c>
    </row>
    <row r="3027" spans="1:18" x14ac:dyDescent="0.25">
      <c r="A3027">
        <v>327</v>
      </c>
      <c r="J3027">
        <v>2760593</v>
      </c>
      <c r="K3027">
        <v>2760784</v>
      </c>
      <c r="L3027" t="s">
        <v>5</v>
      </c>
      <c r="M3027" t="s">
        <v>88</v>
      </c>
      <c r="N3027" t="str">
        <f t="shared" si="240"/>
        <v>-</v>
      </c>
      <c r="O3027" t="str">
        <f t="shared" si="237"/>
        <v>-</v>
      </c>
      <c r="P3027" t="str">
        <f t="shared" si="238"/>
        <v>-</v>
      </c>
      <c r="Q3027" t="str">
        <f t="shared" si="236"/>
        <v>-</v>
      </c>
      <c r="R3027" t="str">
        <f t="shared" si="239"/>
        <v>-</v>
      </c>
    </row>
    <row r="3028" spans="1:18" x14ac:dyDescent="0.25">
      <c r="A3028">
        <v>327</v>
      </c>
      <c r="J3028">
        <v>2760833</v>
      </c>
      <c r="K3028">
        <v>2761096</v>
      </c>
      <c r="L3028" t="s">
        <v>5</v>
      </c>
      <c r="M3028" t="s">
        <v>25</v>
      </c>
      <c r="N3028" t="str">
        <f t="shared" si="240"/>
        <v>-</v>
      </c>
      <c r="O3028" t="str">
        <f t="shared" si="237"/>
        <v>-</v>
      </c>
      <c r="P3028" t="str">
        <f t="shared" si="238"/>
        <v>-</v>
      </c>
      <c r="Q3028" t="str">
        <f t="shared" si="236"/>
        <v>-</v>
      </c>
      <c r="R3028" t="str">
        <f t="shared" si="239"/>
        <v>-</v>
      </c>
    </row>
    <row r="3029" spans="1:18" x14ac:dyDescent="0.25">
      <c r="A3029">
        <v>327</v>
      </c>
      <c r="J3029">
        <v>2761228</v>
      </c>
      <c r="K3029">
        <v>2761440</v>
      </c>
      <c r="L3029" t="s">
        <v>5</v>
      </c>
      <c r="M3029" t="s">
        <v>25</v>
      </c>
      <c r="N3029" t="str">
        <f t="shared" si="240"/>
        <v>-</v>
      </c>
      <c r="O3029" t="str">
        <f t="shared" si="237"/>
        <v>-</v>
      </c>
      <c r="P3029" t="str">
        <f t="shared" si="238"/>
        <v>-</v>
      </c>
      <c r="Q3029" t="str">
        <f t="shared" si="236"/>
        <v>-</v>
      </c>
      <c r="R3029" t="str">
        <f t="shared" si="239"/>
        <v>-</v>
      </c>
    </row>
    <row r="3030" spans="1:18" x14ac:dyDescent="0.25">
      <c r="A3030">
        <v>327</v>
      </c>
      <c r="J3030">
        <v>2761855</v>
      </c>
      <c r="K3030">
        <v>2762376</v>
      </c>
      <c r="L3030" t="s">
        <v>5</v>
      </c>
      <c r="M3030" t="s">
        <v>25</v>
      </c>
      <c r="N3030" t="str">
        <f t="shared" si="240"/>
        <v>-</v>
      </c>
      <c r="O3030" t="str">
        <f t="shared" si="237"/>
        <v>-</v>
      </c>
      <c r="P3030" t="str">
        <f t="shared" si="238"/>
        <v>-</v>
      </c>
      <c r="Q3030" t="str">
        <f t="shared" si="236"/>
        <v>-</v>
      </c>
      <c r="R3030" t="str">
        <f t="shared" si="239"/>
        <v>-</v>
      </c>
    </row>
    <row r="3031" spans="1:18" x14ac:dyDescent="0.25">
      <c r="A3031">
        <v>327</v>
      </c>
      <c r="J3031">
        <v>2762567</v>
      </c>
      <c r="K3031">
        <v>2762806</v>
      </c>
      <c r="L3031" t="s">
        <v>5</v>
      </c>
      <c r="M3031" t="s">
        <v>25</v>
      </c>
      <c r="N3031" t="str">
        <f t="shared" si="240"/>
        <v>-</v>
      </c>
      <c r="O3031" t="str">
        <f t="shared" si="237"/>
        <v>-</v>
      </c>
      <c r="P3031" t="str">
        <f t="shared" si="238"/>
        <v>-</v>
      </c>
      <c r="Q3031" t="str">
        <f t="shared" si="236"/>
        <v>-</v>
      </c>
      <c r="R3031" t="str">
        <f t="shared" si="239"/>
        <v>-</v>
      </c>
    </row>
    <row r="3032" spans="1:18" x14ac:dyDescent="0.25">
      <c r="A3032">
        <v>327</v>
      </c>
      <c r="J3032">
        <v>2763296</v>
      </c>
      <c r="K3032">
        <v>2764084</v>
      </c>
      <c r="L3032" t="s">
        <v>5</v>
      </c>
      <c r="M3032" t="s">
        <v>25</v>
      </c>
      <c r="N3032" t="str">
        <f t="shared" si="240"/>
        <v>-</v>
      </c>
      <c r="O3032" t="str">
        <f t="shared" si="237"/>
        <v>-</v>
      </c>
      <c r="P3032" t="str">
        <f t="shared" si="238"/>
        <v>-</v>
      </c>
      <c r="Q3032" t="str">
        <f t="shared" si="236"/>
        <v>-</v>
      </c>
      <c r="R3032" t="str">
        <f t="shared" si="239"/>
        <v>-</v>
      </c>
    </row>
    <row r="3033" spans="1:18" x14ac:dyDescent="0.25">
      <c r="A3033">
        <v>327</v>
      </c>
      <c r="J3033">
        <v>2764406</v>
      </c>
      <c r="K3033">
        <v>2764612</v>
      </c>
      <c r="L3033" t="s">
        <v>5</v>
      </c>
      <c r="M3033" t="s">
        <v>25</v>
      </c>
      <c r="N3033" t="str">
        <f t="shared" si="240"/>
        <v>-</v>
      </c>
      <c r="O3033" t="str">
        <f t="shared" si="237"/>
        <v>-</v>
      </c>
      <c r="P3033" t="str">
        <f t="shared" si="238"/>
        <v>-</v>
      </c>
      <c r="Q3033" t="str">
        <f t="shared" si="236"/>
        <v>-</v>
      </c>
      <c r="R3033" t="str">
        <f t="shared" si="239"/>
        <v>-</v>
      </c>
    </row>
    <row r="3034" spans="1:18" x14ac:dyDescent="0.25">
      <c r="A3034">
        <v>327</v>
      </c>
      <c r="J3034">
        <v>2764644</v>
      </c>
      <c r="K3034">
        <v>2764925</v>
      </c>
      <c r="L3034" t="s">
        <v>5</v>
      </c>
      <c r="M3034" t="s">
        <v>88</v>
      </c>
      <c r="N3034" t="str">
        <f t="shared" si="240"/>
        <v>-</v>
      </c>
      <c r="O3034" t="str">
        <f t="shared" si="237"/>
        <v>-</v>
      </c>
      <c r="P3034" t="str">
        <f t="shared" si="238"/>
        <v>-</v>
      </c>
      <c r="Q3034" t="str">
        <f t="shared" si="236"/>
        <v>-</v>
      </c>
      <c r="R3034" t="str">
        <f t="shared" si="239"/>
        <v>-</v>
      </c>
    </row>
    <row r="3035" spans="1:18" x14ac:dyDescent="0.25">
      <c r="A3035">
        <v>327</v>
      </c>
      <c r="J3035">
        <v>2765080</v>
      </c>
      <c r="K3035">
        <v>2766204</v>
      </c>
      <c r="L3035" t="s">
        <v>5</v>
      </c>
      <c r="M3035" t="s">
        <v>88</v>
      </c>
      <c r="N3035" t="str">
        <f t="shared" si="240"/>
        <v>-</v>
      </c>
      <c r="O3035" t="str">
        <f t="shared" si="237"/>
        <v>-</v>
      </c>
      <c r="P3035" t="str">
        <f t="shared" si="238"/>
        <v>-</v>
      </c>
      <c r="Q3035" t="str">
        <f t="shared" si="236"/>
        <v>-</v>
      </c>
      <c r="R3035" t="str">
        <f t="shared" si="239"/>
        <v>-</v>
      </c>
    </row>
    <row r="3036" spans="1:18" x14ac:dyDescent="0.25">
      <c r="A3036">
        <v>327</v>
      </c>
      <c r="J3036">
        <v>2766652</v>
      </c>
      <c r="K3036">
        <v>2767902</v>
      </c>
      <c r="L3036" t="s">
        <v>5</v>
      </c>
      <c r="M3036" t="s">
        <v>88</v>
      </c>
      <c r="N3036" t="str">
        <f t="shared" si="240"/>
        <v>-</v>
      </c>
      <c r="O3036" t="str">
        <f t="shared" si="237"/>
        <v>-</v>
      </c>
      <c r="P3036" t="str">
        <f t="shared" si="238"/>
        <v>-</v>
      </c>
      <c r="Q3036" t="str">
        <f t="shared" si="236"/>
        <v>-</v>
      </c>
      <c r="R3036" t="str">
        <f t="shared" si="239"/>
        <v>-</v>
      </c>
    </row>
    <row r="3037" spans="1:18" x14ac:dyDescent="0.25">
      <c r="A3037">
        <v>327</v>
      </c>
      <c r="J3037">
        <v>2768074</v>
      </c>
      <c r="K3037">
        <v>2768739</v>
      </c>
      <c r="L3037" t="s">
        <v>5</v>
      </c>
      <c r="M3037" t="s">
        <v>25</v>
      </c>
      <c r="N3037" t="str">
        <f t="shared" si="240"/>
        <v>-</v>
      </c>
      <c r="O3037" t="str">
        <f t="shared" si="237"/>
        <v>-</v>
      </c>
      <c r="P3037" t="str">
        <f t="shared" si="238"/>
        <v>-</v>
      </c>
      <c r="Q3037" t="str">
        <f t="shared" si="236"/>
        <v>-</v>
      </c>
      <c r="R3037" t="str">
        <f t="shared" si="239"/>
        <v>-</v>
      </c>
    </row>
    <row r="3038" spans="1:18" x14ac:dyDescent="0.25">
      <c r="A3038">
        <v>328</v>
      </c>
      <c r="J3038">
        <v>2768736</v>
      </c>
      <c r="K3038">
        <v>2769065</v>
      </c>
      <c r="L3038" t="s">
        <v>5</v>
      </c>
      <c r="M3038" t="s">
        <v>25</v>
      </c>
      <c r="N3038">
        <f t="shared" si="240"/>
        <v>1</v>
      </c>
      <c r="O3038">
        <f t="shared" si="237"/>
        <v>1</v>
      </c>
      <c r="P3038" t="str">
        <f t="shared" si="238"/>
        <v>-</v>
      </c>
      <c r="Q3038">
        <f t="shared" si="236"/>
        <v>4</v>
      </c>
      <c r="R3038">
        <f t="shared" si="239"/>
        <v>2</v>
      </c>
    </row>
    <row r="3039" spans="1:18" x14ac:dyDescent="0.25">
      <c r="A3039">
        <v>328</v>
      </c>
      <c r="J3039">
        <v>2769077</v>
      </c>
      <c r="K3039">
        <v>2769538</v>
      </c>
      <c r="L3039" t="s">
        <v>5</v>
      </c>
      <c r="M3039" t="s">
        <v>25</v>
      </c>
      <c r="N3039" t="str">
        <f t="shared" si="240"/>
        <v>-</v>
      </c>
      <c r="O3039" t="str">
        <f t="shared" si="237"/>
        <v>-</v>
      </c>
      <c r="P3039" t="str">
        <f t="shared" si="238"/>
        <v>-</v>
      </c>
      <c r="Q3039" t="str">
        <f t="shared" si="236"/>
        <v>-</v>
      </c>
      <c r="R3039" t="str">
        <f t="shared" si="239"/>
        <v>-</v>
      </c>
    </row>
    <row r="3040" spans="1:18" x14ac:dyDescent="0.25">
      <c r="A3040">
        <v>328</v>
      </c>
      <c r="J3040">
        <v>2769592</v>
      </c>
      <c r="K3040">
        <v>2770698</v>
      </c>
      <c r="L3040" t="s">
        <v>5</v>
      </c>
      <c r="M3040" t="s">
        <v>25</v>
      </c>
      <c r="N3040" t="str">
        <f t="shared" si="240"/>
        <v>-</v>
      </c>
      <c r="O3040" t="str">
        <f t="shared" si="237"/>
        <v>-</v>
      </c>
      <c r="P3040" t="str">
        <f t="shared" si="238"/>
        <v>-</v>
      </c>
      <c r="Q3040" t="str">
        <f t="shared" si="236"/>
        <v>-</v>
      </c>
      <c r="R3040" t="str">
        <f t="shared" si="239"/>
        <v>-</v>
      </c>
    </row>
    <row r="3041" spans="1:18" x14ac:dyDescent="0.25">
      <c r="A3041">
        <v>328</v>
      </c>
      <c r="J3041">
        <v>2770779</v>
      </c>
      <c r="K3041">
        <v>2771426</v>
      </c>
      <c r="L3041" t="s">
        <v>5</v>
      </c>
      <c r="M3041" t="s">
        <v>25</v>
      </c>
      <c r="N3041" t="str">
        <f t="shared" si="240"/>
        <v>-</v>
      </c>
      <c r="O3041" t="str">
        <f t="shared" si="237"/>
        <v>-</v>
      </c>
      <c r="P3041" t="str">
        <f t="shared" si="238"/>
        <v>-</v>
      </c>
      <c r="Q3041" t="str">
        <f t="shared" si="236"/>
        <v>-</v>
      </c>
      <c r="R3041" t="str">
        <f t="shared" si="239"/>
        <v>-</v>
      </c>
    </row>
    <row r="3042" spans="1:18" x14ac:dyDescent="0.25">
      <c r="A3042">
        <v>328</v>
      </c>
      <c r="J3042">
        <v>2771430</v>
      </c>
      <c r="K3042">
        <v>2772800</v>
      </c>
      <c r="L3042" t="s">
        <v>5</v>
      </c>
      <c r="M3042" t="s">
        <v>25</v>
      </c>
      <c r="N3042" t="str">
        <f t="shared" si="240"/>
        <v>-</v>
      </c>
      <c r="O3042" t="str">
        <f t="shared" si="237"/>
        <v>-</v>
      </c>
      <c r="P3042" t="str">
        <f t="shared" si="238"/>
        <v>-</v>
      </c>
      <c r="Q3042" t="str">
        <f t="shared" si="236"/>
        <v>-</v>
      </c>
      <c r="R3042" t="str">
        <f t="shared" si="239"/>
        <v>-</v>
      </c>
    </row>
    <row r="3043" spans="1:18" x14ac:dyDescent="0.25">
      <c r="A3043">
        <v>328</v>
      </c>
      <c r="J3043">
        <v>2772924</v>
      </c>
      <c r="K3043">
        <v>2773598</v>
      </c>
      <c r="L3043" t="s">
        <v>5</v>
      </c>
      <c r="M3043" t="s">
        <v>25</v>
      </c>
      <c r="N3043" t="str">
        <f t="shared" si="240"/>
        <v>-</v>
      </c>
      <c r="O3043" t="str">
        <f t="shared" si="237"/>
        <v>-</v>
      </c>
      <c r="P3043" t="str">
        <f t="shared" si="238"/>
        <v>-</v>
      </c>
      <c r="Q3043" t="str">
        <f t="shared" si="236"/>
        <v>-</v>
      </c>
      <c r="R3043" t="str">
        <f t="shared" si="239"/>
        <v>-</v>
      </c>
    </row>
    <row r="3044" spans="1:18" x14ac:dyDescent="0.25">
      <c r="A3044">
        <v>328</v>
      </c>
      <c r="J3044">
        <v>2773598</v>
      </c>
      <c r="K3044">
        <v>2775061</v>
      </c>
      <c r="L3044" t="s">
        <v>5</v>
      </c>
      <c r="M3044" t="s">
        <v>25</v>
      </c>
      <c r="N3044" t="str">
        <f t="shared" si="240"/>
        <v>-</v>
      </c>
      <c r="O3044" t="str">
        <f t="shared" si="237"/>
        <v>-</v>
      </c>
      <c r="P3044" t="str">
        <f t="shared" si="238"/>
        <v>-</v>
      </c>
      <c r="Q3044" t="str">
        <f t="shared" si="236"/>
        <v>-</v>
      </c>
      <c r="R3044" t="str">
        <f t="shared" si="239"/>
        <v>-</v>
      </c>
    </row>
    <row r="3045" spans="1:18" x14ac:dyDescent="0.25">
      <c r="A3045">
        <v>328</v>
      </c>
      <c r="J3045">
        <v>2775142</v>
      </c>
      <c r="K3045">
        <v>2776263</v>
      </c>
      <c r="L3045" t="s">
        <v>5</v>
      </c>
      <c r="M3045" t="s">
        <v>25</v>
      </c>
      <c r="N3045" t="str">
        <f t="shared" si="240"/>
        <v>-</v>
      </c>
      <c r="O3045" t="str">
        <f t="shared" si="237"/>
        <v>-</v>
      </c>
      <c r="P3045" t="str">
        <f t="shared" si="238"/>
        <v>-</v>
      </c>
      <c r="Q3045" t="str">
        <f t="shared" si="236"/>
        <v>-</v>
      </c>
      <c r="R3045" t="str">
        <f t="shared" si="239"/>
        <v>-</v>
      </c>
    </row>
    <row r="3046" spans="1:18" x14ac:dyDescent="0.25">
      <c r="A3046">
        <v>328</v>
      </c>
      <c r="J3046">
        <v>2776303</v>
      </c>
      <c r="K3046">
        <v>2777637</v>
      </c>
      <c r="L3046" t="s">
        <v>5</v>
      </c>
      <c r="M3046" t="s">
        <v>88</v>
      </c>
      <c r="N3046" t="str">
        <f t="shared" si="240"/>
        <v>-</v>
      </c>
      <c r="O3046" t="str">
        <f t="shared" si="237"/>
        <v>-</v>
      </c>
      <c r="P3046" t="str">
        <f t="shared" si="238"/>
        <v>-</v>
      </c>
      <c r="Q3046" t="str">
        <f t="shared" si="236"/>
        <v>-</v>
      </c>
      <c r="R3046" t="str">
        <f t="shared" si="239"/>
        <v>-</v>
      </c>
    </row>
    <row r="3047" spans="1:18" x14ac:dyDescent="0.25">
      <c r="A3047">
        <v>328</v>
      </c>
      <c r="J3047">
        <v>2777641</v>
      </c>
      <c r="K3047">
        <v>2778870</v>
      </c>
      <c r="L3047" t="s">
        <v>5</v>
      </c>
      <c r="M3047" t="s">
        <v>88</v>
      </c>
      <c r="N3047" t="str">
        <f t="shared" si="240"/>
        <v>-</v>
      </c>
      <c r="O3047" t="str">
        <f t="shared" si="237"/>
        <v>-</v>
      </c>
      <c r="P3047" t="str">
        <f t="shared" si="238"/>
        <v>-</v>
      </c>
      <c r="Q3047" t="str">
        <f t="shared" si="236"/>
        <v>-</v>
      </c>
      <c r="R3047" t="str">
        <f t="shared" si="239"/>
        <v>-</v>
      </c>
    </row>
    <row r="3048" spans="1:18" x14ac:dyDescent="0.25">
      <c r="A3048">
        <v>328</v>
      </c>
      <c r="J3048">
        <v>2778926</v>
      </c>
      <c r="K3048">
        <v>2779142</v>
      </c>
      <c r="L3048" t="s">
        <v>5</v>
      </c>
      <c r="M3048" t="s">
        <v>25</v>
      </c>
      <c r="N3048" t="str">
        <f t="shared" si="240"/>
        <v>-</v>
      </c>
      <c r="O3048" t="str">
        <f t="shared" si="237"/>
        <v>-</v>
      </c>
      <c r="P3048" t="str">
        <f t="shared" si="238"/>
        <v>-</v>
      </c>
      <c r="Q3048" t="str">
        <f t="shared" si="236"/>
        <v>-</v>
      </c>
      <c r="R3048" t="str">
        <f t="shared" si="239"/>
        <v>-</v>
      </c>
    </row>
    <row r="3049" spans="1:18" x14ac:dyDescent="0.25">
      <c r="A3049">
        <v>329</v>
      </c>
      <c r="J3049">
        <v>2779121</v>
      </c>
      <c r="K3049">
        <v>2780257</v>
      </c>
      <c r="L3049" t="s">
        <v>5</v>
      </c>
      <c r="M3049" t="s">
        <v>25</v>
      </c>
      <c r="N3049">
        <f t="shared" si="240"/>
        <v>1</v>
      </c>
      <c r="O3049">
        <f t="shared" si="237"/>
        <v>1</v>
      </c>
      <c r="P3049" t="str">
        <f t="shared" si="238"/>
        <v>-</v>
      </c>
      <c r="Q3049">
        <f t="shared" si="236"/>
        <v>22</v>
      </c>
      <c r="R3049">
        <f t="shared" si="239"/>
        <v>2</v>
      </c>
    </row>
    <row r="3050" spans="1:18" x14ac:dyDescent="0.25">
      <c r="A3050">
        <v>329</v>
      </c>
      <c r="J3050">
        <v>2780241</v>
      </c>
      <c r="K3050">
        <v>2781104</v>
      </c>
      <c r="L3050" t="s">
        <v>5</v>
      </c>
      <c r="M3050" t="s">
        <v>25</v>
      </c>
      <c r="N3050">
        <f t="shared" si="240"/>
        <v>1</v>
      </c>
      <c r="O3050">
        <f t="shared" si="237"/>
        <v>1</v>
      </c>
      <c r="P3050" t="str">
        <f t="shared" si="238"/>
        <v>-</v>
      </c>
      <c r="Q3050">
        <f t="shared" si="236"/>
        <v>17</v>
      </c>
      <c r="R3050">
        <f t="shared" si="239"/>
        <v>1</v>
      </c>
    </row>
    <row r="3051" spans="1:18" x14ac:dyDescent="0.25">
      <c r="A3051">
        <v>329</v>
      </c>
      <c r="J3051">
        <v>2781433</v>
      </c>
      <c r="K3051">
        <v>2782443</v>
      </c>
      <c r="L3051" t="s">
        <v>5</v>
      </c>
      <c r="M3051" t="s">
        <v>25</v>
      </c>
      <c r="N3051" t="str">
        <f t="shared" si="240"/>
        <v>-</v>
      </c>
      <c r="O3051" t="str">
        <f t="shared" si="237"/>
        <v>-</v>
      </c>
      <c r="P3051" t="str">
        <f t="shared" si="238"/>
        <v>-</v>
      </c>
      <c r="Q3051" t="str">
        <f t="shared" si="236"/>
        <v>-</v>
      </c>
      <c r="R3051" t="str">
        <f t="shared" si="239"/>
        <v>-</v>
      </c>
    </row>
    <row r="3052" spans="1:18" x14ac:dyDescent="0.25">
      <c r="A3052">
        <v>329</v>
      </c>
      <c r="J3052">
        <v>2782759</v>
      </c>
      <c r="K3052">
        <v>2783538</v>
      </c>
      <c r="L3052" t="s">
        <v>5</v>
      </c>
      <c r="M3052" t="s">
        <v>25</v>
      </c>
      <c r="N3052" t="str">
        <f t="shared" si="240"/>
        <v>-</v>
      </c>
      <c r="O3052" t="str">
        <f t="shared" si="237"/>
        <v>-</v>
      </c>
      <c r="P3052" t="str">
        <f t="shared" si="238"/>
        <v>-</v>
      </c>
      <c r="Q3052" t="str">
        <f t="shared" si="236"/>
        <v>-</v>
      </c>
      <c r="R3052" t="str">
        <f t="shared" si="239"/>
        <v>-</v>
      </c>
    </row>
    <row r="3053" spans="1:18" x14ac:dyDescent="0.25">
      <c r="A3053">
        <v>329</v>
      </c>
      <c r="J3053">
        <v>2783563</v>
      </c>
      <c r="K3053">
        <v>2784609</v>
      </c>
      <c r="L3053" t="s">
        <v>5</v>
      </c>
      <c r="M3053" t="s">
        <v>25</v>
      </c>
      <c r="N3053" t="str">
        <f t="shared" si="240"/>
        <v>-</v>
      </c>
      <c r="O3053" t="str">
        <f t="shared" si="237"/>
        <v>-</v>
      </c>
      <c r="P3053" t="str">
        <f t="shared" si="238"/>
        <v>-</v>
      </c>
      <c r="Q3053" t="str">
        <f t="shared" si="236"/>
        <v>-</v>
      </c>
      <c r="R3053" t="str">
        <f t="shared" si="239"/>
        <v>-</v>
      </c>
    </row>
    <row r="3054" spans="1:18" x14ac:dyDescent="0.25">
      <c r="A3054">
        <v>329</v>
      </c>
      <c r="J3054">
        <v>2784691</v>
      </c>
      <c r="K3054">
        <v>2785512</v>
      </c>
      <c r="L3054" t="s">
        <v>5</v>
      </c>
      <c r="M3054" t="s">
        <v>88</v>
      </c>
      <c r="N3054" t="str">
        <f t="shared" si="240"/>
        <v>-</v>
      </c>
      <c r="O3054" t="str">
        <f t="shared" si="237"/>
        <v>-</v>
      </c>
      <c r="P3054" t="str">
        <f t="shared" si="238"/>
        <v>-</v>
      </c>
      <c r="Q3054" t="str">
        <f t="shared" si="236"/>
        <v>-</v>
      </c>
      <c r="R3054" t="str">
        <f t="shared" si="239"/>
        <v>-</v>
      </c>
    </row>
    <row r="3055" spans="1:18" x14ac:dyDescent="0.25">
      <c r="A3055">
        <v>329</v>
      </c>
      <c r="J3055">
        <v>2785531</v>
      </c>
      <c r="K3055">
        <v>2786442</v>
      </c>
      <c r="L3055" t="s">
        <v>5</v>
      </c>
      <c r="M3055" t="s">
        <v>88</v>
      </c>
      <c r="N3055" t="str">
        <f t="shared" si="240"/>
        <v>-</v>
      </c>
      <c r="O3055" t="str">
        <f t="shared" si="237"/>
        <v>-</v>
      </c>
      <c r="P3055" t="str">
        <f t="shared" si="238"/>
        <v>-</v>
      </c>
      <c r="Q3055" t="str">
        <f t="shared" si="236"/>
        <v>-</v>
      </c>
      <c r="R3055" t="str">
        <f t="shared" si="239"/>
        <v>-</v>
      </c>
    </row>
    <row r="3056" spans="1:18" x14ac:dyDescent="0.25">
      <c r="A3056">
        <v>329</v>
      </c>
      <c r="J3056">
        <v>2786471</v>
      </c>
      <c r="K3056">
        <v>2787715</v>
      </c>
      <c r="L3056" t="s">
        <v>5</v>
      </c>
      <c r="M3056" t="s">
        <v>88</v>
      </c>
      <c r="N3056" t="str">
        <f t="shared" si="240"/>
        <v>-</v>
      </c>
      <c r="O3056" t="str">
        <f t="shared" si="237"/>
        <v>-</v>
      </c>
      <c r="P3056" t="str">
        <f t="shared" si="238"/>
        <v>-</v>
      </c>
      <c r="Q3056" t="str">
        <f t="shared" si="236"/>
        <v>-</v>
      </c>
      <c r="R3056" t="str">
        <f t="shared" si="239"/>
        <v>-</v>
      </c>
    </row>
    <row r="3057" spans="1:18" x14ac:dyDescent="0.25">
      <c r="A3057">
        <v>329</v>
      </c>
      <c r="J3057">
        <v>2787715</v>
      </c>
      <c r="K3057">
        <v>2788416</v>
      </c>
      <c r="L3057" t="s">
        <v>5</v>
      </c>
      <c r="M3057" t="s">
        <v>88</v>
      </c>
      <c r="N3057" t="str">
        <f t="shared" si="240"/>
        <v>-</v>
      </c>
      <c r="O3057" t="str">
        <f t="shared" si="237"/>
        <v>-</v>
      </c>
      <c r="P3057" t="str">
        <f t="shared" si="238"/>
        <v>-</v>
      </c>
      <c r="Q3057" t="str">
        <f t="shared" si="236"/>
        <v>-</v>
      </c>
      <c r="R3057" t="str">
        <f t="shared" si="239"/>
        <v>-</v>
      </c>
    </row>
    <row r="3058" spans="1:18" x14ac:dyDescent="0.25">
      <c r="A3058">
        <v>330</v>
      </c>
      <c r="J3058">
        <v>2788409</v>
      </c>
      <c r="K3058">
        <v>2789719</v>
      </c>
      <c r="L3058" t="s">
        <v>5</v>
      </c>
      <c r="M3058" t="s">
        <v>88</v>
      </c>
      <c r="N3058">
        <f t="shared" si="240"/>
        <v>1</v>
      </c>
      <c r="O3058">
        <f t="shared" si="237"/>
        <v>1</v>
      </c>
      <c r="P3058" t="str">
        <f t="shared" si="238"/>
        <v>-</v>
      </c>
      <c r="Q3058">
        <f t="shared" si="236"/>
        <v>8</v>
      </c>
      <c r="R3058">
        <f t="shared" si="239"/>
        <v>1</v>
      </c>
    </row>
    <row r="3059" spans="1:18" x14ac:dyDescent="0.25">
      <c r="A3059">
        <v>330</v>
      </c>
      <c r="J3059">
        <v>2789946</v>
      </c>
      <c r="K3059">
        <v>2793392</v>
      </c>
      <c r="L3059" t="s">
        <v>5</v>
      </c>
      <c r="M3059" t="s">
        <v>25</v>
      </c>
      <c r="N3059" t="str">
        <f t="shared" si="240"/>
        <v>-</v>
      </c>
      <c r="O3059" t="str">
        <f t="shared" si="237"/>
        <v>-</v>
      </c>
      <c r="P3059" t="str">
        <f t="shared" si="238"/>
        <v>-</v>
      </c>
      <c r="Q3059" t="str">
        <f t="shared" si="236"/>
        <v>-</v>
      </c>
      <c r="R3059" t="str">
        <f t="shared" si="239"/>
        <v>-</v>
      </c>
    </row>
    <row r="3060" spans="1:18" x14ac:dyDescent="0.25">
      <c r="A3060">
        <v>330</v>
      </c>
      <c r="J3060">
        <v>2793540</v>
      </c>
      <c r="K3060">
        <v>2794505</v>
      </c>
      <c r="L3060" t="s">
        <v>5</v>
      </c>
      <c r="M3060" t="s">
        <v>25</v>
      </c>
      <c r="N3060" t="str">
        <f t="shared" si="240"/>
        <v>-</v>
      </c>
      <c r="O3060" t="str">
        <f t="shared" si="237"/>
        <v>-</v>
      </c>
      <c r="P3060" t="str">
        <f t="shared" si="238"/>
        <v>-</v>
      </c>
      <c r="Q3060" t="str">
        <f t="shared" si="236"/>
        <v>-</v>
      </c>
      <c r="R3060" t="str">
        <f t="shared" si="239"/>
        <v>-</v>
      </c>
    </row>
    <row r="3061" spans="1:18" x14ac:dyDescent="0.25">
      <c r="A3061">
        <v>331</v>
      </c>
      <c r="J3061">
        <v>2794602</v>
      </c>
      <c r="K3061">
        <v>2794859</v>
      </c>
      <c r="L3061" t="s">
        <v>5</v>
      </c>
      <c r="M3061" t="s">
        <v>88</v>
      </c>
      <c r="N3061" t="str">
        <f t="shared" si="240"/>
        <v>-</v>
      </c>
      <c r="O3061" t="str">
        <f t="shared" si="237"/>
        <v>-</v>
      </c>
      <c r="P3061" t="str">
        <f t="shared" si="238"/>
        <v>-</v>
      </c>
      <c r="Q3061" t="str">
        <f t="shared" si="236"/>
        <v>-</v>
      </c>
      <c r="R3061" t="str">
        <f t="shared" si="239"/>
        <v>-</v>
      </c>
    </row>
    <row r="3062" spans="1:18" x14ac:dyDescent="0.25">
      <c r="A3062">
        <v>331</v>
      </c>
      <c r="J3062">
        <v>2795101</v>
      </c>
      <c r="K3062">
        <v>2795736</v>
      </c>
      <c r="L3062" t="s">
        <v>5</v>
      </c>
      <c r="M3062" t="s">
        <v>25</v>
      </c>
      <c r="N3062" t="str">
        <f t="shared" si="240"/>
        <v>-</v>
      </c>
      <c r="O3062" t="str">
        <f t="shared" si="237"/>
        <v>-</v>
      </c>
      <c r="P3062" t="str">
        <f t="shared" si="238"/>
        <v>-</v>
      </c>
      <c r="Q3062" t="str">
        <f t="shared" si="236"/>
        <v>-</v>
      </c>
      <c r="R3062" t="str">
        <f t="shared" si="239"/>
        <v>-</v>
      </c>
    </row>
    <row r="3063" spans="1:18" x14ac:dyDescent="0.25">
      <c r="A3063">
        <v>331</v>
      </c>
      <c r="J3063">
        <v>2795810</v>
      </c>
      <c r="K3063">
        <v>2796349</v>
      </c>
      <c r="L3063" t="s">
        <v>5</v>
      </c>
      <c r="M3063" t="s">
        <v>88</v>
      </c>
      <c r="N3063" t="str">
        <f t="shared" si="240"/>
        <v>-</v>
      </c>
      <c r="O3063" t="str">
        <f t="shared" si="237"/>
        <v>-</v>
      </c>
      <c r="P3063" t="str">
        <f t="shared" si="238"/>
        <v>-</v>
      </c>
      <c r="Q3063" t="str">
        <f t="shared" si="236"/>
        <v>-</v>
      </c>
      <c r="R3063" t="str">
        <f t="shared" si="239"/>
        <v>-</v>
      </c>
    </row>
    <row r="3064" spans="1:18" x14ac:dyDescent="0.25">
      <c r="A3064">
        <v>331</v>
      </c>
      <c r="J3064">
        <v>2796528</v>
      </c>
      <c r="K3064">
        <v>2797832</v>
      </c>
      <c r="L3064" t="s">
        <v>5</v>
      </c>
      <c r="M3064" t="s">
        <v>88</v>
      </c>
      <c r="N3064" t="str">
        <f t="shared" si="240"/>
        <v>-</v>
      </c>
      <c r="O3064" t="str">
        <f t="shared" si="237"/>
        <v>-</v>
      </c>
      <c r="P3064" t="str">
        <f t="shared" si="238"/>
        <v>-</v>
      </c>
      <c r="Q3064" t="str">
        <f t="shared" si="236"/>
        <v>-</v>
      </c>
      <c r="R3064" t="str">
        <f t="shared" si="239"/>
        <v>-</v>
      </c>
    </row>
    <row r="3065" spans="1:18" x14ac:dyDescent="0.25">
      <c r="A3065">
        <v>331</v>
      </c>
      <c r="J3065">
        <v>2798086</v>
      </c>
      <c r="K3065">
        <v>2798628</v>
      </c>
      <c r="L3065" t="s">
        <v>5</v>
      </c>
      <c r="M3065" t="s">
        <v>88</v>
      </c>
      <c r="N3065" t="str">
        <f t="shared" si="240"/>
        <v>-</v>
      </c>
      <c r="O3065" t="str">
        <f t="shared" si="237"/>
        <v>-</v>
      </c>
      <c r="P3065" t="str">
        <f t="shared" si="238"/>
        <v>-</v>
      </c>
      <c r="Q3065" t="str">
        <f t="shared" si="236"/>
        <v>-</v>
      </c>
      <c r="R3065" t="str">
        <f t="shared" si="239"/>
        <v>-</v>
      </c>
    </row>
    <row r="3066" spans="1:18" x14ac:dyDescent="0.25">
      <c r="A3066">
        <v>331</v>
      </c>
      <c r="J3066">
        <v>2798653</v>
      </c>
      <c r="K3066">
        <v>2799678</v>
      </c>
      <c r="L3066" t="s">
        <v>5</v>
      </c>
      <c r="M3066" t="s">
        <v>88</v>
      </c>
      <c r="N3066" t="str">
        <f t="shared" si="240"/>
        <v>-</v>
      </c>
      <c r="O3066" t="str">
        <f t="shared" si="237"/>
        <v>-</v>
      </c>
      <c r="P3066" t="str">
        <f t="shared" si="238"/>
        <v>-</v>
      </c>
      <c r="Q3066" t="str">
        <f t="shared" si="236"/>
        <v>-</v>
      </c>
      <c r="R3066" t="str">
        <f t="shared" si="239"/>
        <v>-</v>
      </c>
    </row>
    <row r="3067" spans="1:18" x14ac:dyDescent="0.25">
      <c r="A3067">
        <v>331</v>
      </c>
      <c r="J3067">
        <v>2799689</v>
      </c>
      <c r="K3067">
        <v>2800513</v>
      </c>
      <c r="L3067" t="s">
        <v>5</v>
      </c>
      <c r="M3067" t="s">
        <v>88</v>
      </c>
      <c r="N3067" t="str">
        <f t="shared" si="240"/>
        <v>-</v>
      </c>
      <c r="O3067" t="str">
        <f t="shared" si="237"/>
        <v>-</v>
      </c>
      <c r="P3067" t="str">
        <f t="shared" si="238"/>
        <v>-</v>
      </c>
      <c r="Q3067" t="str">
        <f t="shared" si="236"/>
        <v>-</v>
      </c>
      <c r="R3067" t="str">
        <f t="shared" si="239"/>
        <v>-</v>
      </c>
    </row>
    <row r="3068" spans="1:18" x14ac:dyDescent="0.25">
      <c r="A3068">
        <v>331</v>
      </c>
      <c r="J3068">
        <v>2800494</v>
      </c>
      <c r="K3068">
        <v>2801132</v>
      </c>
      <c r="L3068" t="s">
        <v>5</v>
      </c>
      <c r="M3068" t="s">
        <v>88</v>
      </c>
      <c r="N3068">
        <f t="shared" si="240"/>
        <v>1</v>
      </c>
      <c r="O3068">
        <f t="shared" si="237"/>
        <v>1</v>
      </c>
      <c r="P3068" t="str">
        <f t="shared" si="238"/>
        <v>-</v>
      </c>
      <c r="Q3068">
        <f t="shared" si="236"/>
        <v>20</v>
      </c>
      <c r="R3068">
        <f t="shared" si="239"/>
        <v>1</v>
      </c>
    </row>
    <row r="3069" spans="1:18" x14ac:dyDescent="0.25">
      <c r="A3069">
        <v>331</v>
      </c>
      <c r="J3069">
        <v>2801146</v>
      </c>
      <c r="K3069">
        <v>2801520</v>
      </c>
      <c r="L3069" t="s">
        <v>5</v>
      </c>
      <c r="M3069" t="s">
        <v>88</v>
      </c>
      <c r="N3069" t="str">
        <f t="shared" si="240"/>
        <v>-</v>
      </c>
      <c r="O3069" t="str">
        <f t="shared" si="237"/>
        <v>-</v>
      </c>
      <c r="P3069" t="str">
        <f t="shared" si="238"/>
        <v>-</v>
      </c>
      <c r="Q3069" t="str">
        <f t="shared" si="236"/>
        <v>-</v>
      </c>
      <c r="R3069" t="str">
        <f t="shared" si="239"/>
        <v>-</v>
      </c>
    </row>
    <row r="3070" spans="1:18" x14ac:dyDescent="0.25">
      <c r="A3070">
        <v>331</v>
      </c>
      <c r="J3070">
        <v>2801523</v>
      </c>
      <c r="K3070">
        <v>2801882</v>
      </c>
      <c r="L3070" t="s">
        <v>5</v>
      </c>
      <c r="M3070" t="s">
        <v>88</v>
      </c>
      <c r="N3070" t="str">
        <f t="shared" si="240"/>
        <v>-</v>
      </c>
      <c r="O3070" t="str">
        <f t="shared" si="237"/>
        <v>-</v>
      </c>
      <c r="P3070" t="str">
        <f t="shared" si="238"/>
        <v>-</v>
      </c>
      <c r="Q3070" t="str">
        <f t="shared" si="236"/>
        <v>-</v>
      </c>
      <c r="R3070" t="str">
        <f t="shared" si="239"/>
        <v>-</v>
      </c>
    </row>
    <row r="3071" spans="1:18" x14ac:dyDescent="0.25">
      <c r="A3071">
        <v>332</v>
      </c>
      <c r="J3071">
        <v>2802224</v>
      </c>
      <c r="K3071">
        <v>2804398</v>
      </c>
      <c r="L3071" t="s">
        <v>5</v>
      </c>
      <c r="M3071" t="s">
        <v>25</v>
      </c>
      <c r="N3071" t="str">
        <f t="shared" si="240"/>
        <v>-</v>
      </c>
      <c r="O3071" t="str">
        <f t="shared" si="237"/>
        <v>-</v>
      </c>
      <c r="P3071" t="str">
        <f t="shared" si="238"/>
        <v>-</v>
      </c>
      <c r="Q3071" t="str">
        <f t="shared" si="236"/>
        <v>-</v>
      </c>
      <c r="R3071" t="str">
        <f t="shared" si="239"/>
        <v>-</v>
      </c>
    </row>
    <row r="3072" spans="1:18" x14ac:dyDescent="0.25">
      <c r="A3072">
        <v>332</v>
      </c>
      <c r="J3072">
        <v>2804483</v>
      </c>
      <c r="K3072">
        <v>2805916</v>
      </c>
      <c r="L3072" t="s">
        <v>5</v>
      </c>
      <c r="M3072" t="s">
        <v>88</v>
      </c>
      <c r="N3072" t="str">
        <f t="shared" si="240"/>
        <v>-</v>
      </c>
      <c r="O3072" t="str">
        <f t="shared" si="237"/>
        <v>-</v>
      </c>
      <c r="P3072" t="str">
        <f t="shared" si="238"/>
        <v>-</v>
      </c>
      <c r="Q3072" t="str">
        <f t="shared" si="236"/>
        <v>-</v>
      </c>
      <c r="R3072" t="str">
        <f t="shared" si="239"/>
        <v>-</v>
      </c>
    </row>
    <row r="3073" spans="1:18" x14ac:dyDescent="0.25">
      <c r="A3073">
        <v>332</v>
      </c>
      <c r="J3073">
        <v>2806211</v>
      </c>
      <c r="K3073">
        <v>2807008</v>
      </c>
      <c r="L3073" t="s">
        <v>5</v>
      </c>
      <c r="M3073" t="s">
        <v>88</v>
      </c>
      <c r="N3073" t="str">
        <f t="shared" si="240"/>
        <v>-</v>
      </c>
      <c r="O3073" t="str">
        <f t="shared" si="237"/>
        <v>-</v>
      </c>
      <c r="P3073" t="str">
        <f t="shared" si="238"/>
        <v>-</v>
      </c>
      <c r="Q3073" t="str">
        <f t="shared" si="236"/>
        <v>-</v>
      </c>
      <c r="R3073" t="str">
        <f t="shared" si="239"/>
        <v>-</v>
      </c>
    </row>
    <row r="3074" spans="1:18" x14ac:dyDescent="0.25">
      <c r="A3074">
        <v>332</v>
      </c>
      <c r="J3074">
        <v>2807019</v>
      </c>
      <c r="K3074">
        <v>2808023</v>
      </c>
      <c r="L3074" t="s">
        <v>5</v>
      </c>
      <c r="M3074" t="s">
        <v>88</v>
      </c>
      <c r="N3074" t="str">
        <f t="shared" si="240"/>
        <v>-</v>
      </c>
      <c r="O3074" t="str">
        <f t="shared" si="237"/>
        <v>-</v>
      </c>
      <c r="P3074" t="str">
        <f t="shared" si="238"/>
        <v>-</v>
      </c>
      <c r="Q3074" t="str">
        <f t="shared" ref="Q3074:Q3137" si="241">IF(N3074=1,K3073-J3074+1,"-")</f>
        <v>-</v>
      </c>
      <c r="R3074" t="str">
        <f t="shared" si="239"/>
        <v>-</v>
      </c>
    </row>
    <row r="3075" spans="1:18" x14ac:dyDescent="0.25">
      <c r="A3075">
        <v>332</v>
      </c>
      <c r="J3075">
        <v>2808020</v>
      </c>
      <c r="K3075">
        <v>2808661</v>
      </c>
      <c r="L3075" t="s">
        <v>5</v>
      </c>
      <c r="M3075" t="s">
        <v>88</v>
      </c>
      <c r="N3075">
        <f t="shared" si="240"/>
        <v>1</v>
      </c>
      <c r="O3075">
        <f t="shared" ref="O3075:O3138" si="242">IF(AND(N3075=1,M3075=M3074),1,"-")</f>
        <v>1</v>
      </c>
      <c r="P3075" t="str">
        <f t="shared" ref="P3075:P3138" si="243">IF(AND(N3075=1,M3075&lt;&gt;M3074),1,"-")</f>
        <v>-</v>
      </c>
      <c r="Q3075">
        <f t="shared" si="241"/>
        <v>4</v>
      </c>
      <c r="R3075">
        <f t="shared" ref="R3075:R3138" si="244">IFERROR(IF((IF(N3075=1,MOD(Q3075,3),"-"))=0,0,3-(IF(N3075=1,MOD(Q3075,3),"-"))), "-")</f>
        <v>2</v>
      </c>
    </row>
    <row r="3076" spans="1:18" x14ac:dyDescent="0.25">
      <c r="A3076">
        <v>332</v>
      </c>
      <c r="J3076">
        <v>2808651</v>
      </c>
      <c r="K3076">
        <v>2809673</v>
      </c>
      <c r="L3076" t="s">
        <v>5</v>
      </c>
      <c r="M3076" t="s">
        <v>88</v>
      </c>
      <c r="N3076">
        <f t="shared" ref="N3076:N3139" si="245">IF(J3076&lt;K3075,1,"-")</f>
        <v>1</v>
      </c>
      <c r="O3076">
        <f t="shared" si="242"/>
        <v>1</v>
      </c>
      <c r="P3076" t="str">
        <f t="shared" si="243"/>
        <v>-</v>
      </c>
      <c r="Q3076">
        <f t="shared" si="241"/>
        <v>11</v>
      </c>
      <c r="R3076">
        <f t="shared" si="244"/>
        <v>1</v>
      </c>
    </row>
    <row r="3077" spans="1:18" x14ac:dyDescent="0.25">
      <c r="A3077">
        <v>332</v>
      </c>
      <c r="J3077">
        <v>2809676</v>
      </c>
      <c r="K3077">
        <v>2810485</v>
      </c>
      <c r="L3077" t="s">
        <v>5</v>
      </c>
      <c r="M3077" t="s">
        <v>88</v>
      </c>
      <c r="N3077" t="str">
        <f t="shared" si="245"/>
        <v>-</v>
      </c>
      <c r="O3077" t="str">
        <f t="shared" si="242"/>
        <v>-</v>
      </c>
      <c r="P3077" t="str">
        <f t="shared" si="243"/>
        <v>-</v>
      </c>
      <c r="Q3077" t="str">
        <f t="shared" si="241"/>
        <v>-</v>
      </c>
      <c r="R3077" t="str">
        <f t="shared" si="244"/>
        <v>-</v>
      </c>
    </row>
    <row r="3078" spans="1:18" x14ac:dyDescent="0.25">
      <c r="A3078">
        <v>332</v>
      </c>
      <c r="J3078">
        <v>2810609</v>
      </c>
      <c r="K3078">
        <v>2811850</v>
      </c>
      <c r="L3078" t="s">
        <v>5</v>
      </c>
      <c r="M3078" t="s">
        <v>88</v>
      </c>
      <c r="N3078" t="str">
        <f t="shared" si="245"/>
        <v>-</v>
      </c>
      <c r="O3078" t="str">
        <f t="shared" si="242"/>
        <v>-</v>
      </c>
      <c r="P3078" t="str">
        <f t="shared" si="243"/>
        <v>-</v>
      </c>
      <c r="Q3078" t="str">
        <f t="shared" si="241"/>
        <v>-</v>
      </c>
      <c r="R3078" t="str">
        <f t="shared" si="244"/>
        <v>-</v>
      </c>
    </row>
    <row r="3079" spans="1:18" x14ac:dyDescent="0.25">
      <c r="A3079">
        <v>332</v>
      </c>
      <c r="J3079">
        <v>2811936</v>
      </c>
      <c r="K3079">
        <v>2812172</v>
      </c>
      <c r="L3079" t="s">
        <v>5</v>
      </c>
      <c r="M3079" t="s">
        <v>88</v>
      </c>
      <c r="N3079" t="str">
        <f t="shared" si="245"/>
        <v>-</v>
      </c>
      <c r="O3079" t="str">
        <f t="shared" si="242"/>
        <v>-</v>
      </c>
      <c r="P3079" t="str">
        <f t="shared" si="243"/>
        <v>-</v>
      </c>
      <c r="Q3079" t="str">
        <f t="shared" si="241"/>
        <v>-</v>
      </c>
      <c r="R3079" t="str">
        <f t="shared" si="244"/>
        <v>-</v>
      </c>
    </row>
    <row r="3080" spans="1:18" x14ac:dyDescent="0.25">
      <c r="A3080">
        <v>332</v>
      </c>
      <c r="J3080">
        <v>2812328</v>
      </c>
      <c r="K3080">
        <v>2813062</v>
      </c>
      <c r="L3080" t="s">
        <v>5</v>
      </c>
      <c r="M3080" t="s">
        <v>88</v>
      </c>
      <c r="N3080" t="str">
        <f t="shared" si="245"/>
        <v>-</v>
      </c>
      <c r="O3080" t="str">
        <f t="shared" si="242"/>
        <v>-</v>
      </c>
      <c r="P3080" t="str">
        <f t="shared" si="243"/>
        <v>-</v>
      </c>
      <c r="Q3080" t="str">
        <f t="shared" si="241"/>
        <v>-</v>
      </c>
      <c r="R3080" t="str">
        <f t="shared" si="244"/>
        <v>-</v>
      </c>
    </row>
    <row r="3081" spans="1:18" x14ac:dyDescent="0.25">
      <c r="A3081">
        <v>333</v>
      </c>
      <c r="J3081">
        <v>2813075</v>
      </c>
      <c r="K3081">
        <v>2814004</v>
      </c>
      <c r="L3081" t="s">
        <v>5</v>
      </c>
      <c r="M3081" t="s">
        <v>88</v>
      </c>
      <c r="N3081" t="str">
        <f t="shared" si="245"/>
        <v>-</v>
      </c>
      <c r="O3081" t="str">
        <f t="shared" si="242"/>
        <v>-</v>
      </c>
      <c r="P3081" t="str">
        <f t="shared" si="243"/>
        <v>-</v>
      </c>
      <c r="Q3081" t="str">
        <f t="shared" si="241"/>
        <v>-</v>
      </c>
      <c r="R3081" t="str">
        <f t="shared" si="244"/>
        <v>-</v>
      </c>
    </row>
    <row r="3082" spans="1:18" x14ac:dyDescent="0.25">
      <c r="A3082">
        <v>333</v>
      </c>
      <c r="J3082">
        <v>2814020</v>
      </c>
      <c r="K3082">
        <v>2814973</v>
      </c>
      <c r="L3082" t="s">
        <v>5</v>
      </c>
      <c r="M3082" t="s">
        <v>88</v>
      </c>
      <c r="N3082" t="str">
        <f t="shared" si="245"/>
        <v>-</v>
      </c>
      <c r="O3082" t="str">
        <f t="shared" si="242"/>
        <v>-</v>
      </c>
      <c r="P3082" t="str">
        <f t="shared" si="243"/>
        <v>-</v>
      </c>
      <c r="Q3082" t="str">
        <f t="shared" si="241"/>
        <v>-</v>
      </c>
      <c r="R3082" t="str">
        <f t="shared" si="244"/>
        <v>-</v>
      </c>
    </row>
    <row r="3083" spans="1:18" x14ac:dyDescent="0.25">
      <c r="A3083">
        <v>333</v>
      </c>
      <c r="J3083">
        <v>2815053</v>
      </c>
      <c r="K3083">
        <v>2816132</v>
      </c>
      <c r="L3083" t="s">
        <v>5</v>
      </c>
      <c r="M3083" t="s">
        <v>88</v>
      </c>
      <c r="N3083" t="str">
        <f t="shared" si="245"/>
        <v>-</v>
      </c>
      <c r="O3083" t="str">
        <f t="shared" si="242"/>
        <v>-</v>
      </c>
      <c r="P3083" t="str">
        <f t="shared" si="243"/>
        <v>-</v>
      </c>
      <c r="Q3083" t="str">
        <f t="shared" si="241"/>
        <v>-</v>
      </c>
      <c r="R3083" t="str">
        <f t="shared" si="244"/>
        <v>-</v>
      </c>
    </row>
    <row r="3084" spans="1:18" x14ac:dyDescent="0.25">
      <c r="A3084">
        <v>333</v>
      </c>
      <c r="J3084">
        <v>2816266</v>
      </c>
      <c r="K3084">
        <v>2816439</v>
      </c>
      <c r="L3084" t="s">
        <v>5</v>
      </c>
      <c r="M3084" t="s">
        <v>88</v>
      </c>
      <c r="N3084" t="str">
        <f t="shared" si="245"/>
        <v>-</v>
      </c>
      <c r="O3084" t="str">
        <f t="shared" si="242"/>
        <v>-</v>
      </c>
      <c r="P3084" t="str">
        <f t="shared" si="243"/>
        <v>-</v>
      </c>
      <c r="Q3084" t="str">
        <f t="shared" si="241"/>
        <v>-</v>
      </c>
      <c r="R3084" t="str">
        <f t="shared" si="244"/>
        <v>-</v>
      </c>
    </row>
    <row r="3085" spans="1:18" x14ac:dyDescent="0.25">
      <c r="A3085">
        <v>333</v>
      </c>
      <c r="J3085">
        <v>2816491</v>
      </c>
      <c r="K3085">
        <v>2817012</v>
      </c>
      <c r="L3085" t="s">
        <v>5</v>
      </c>
      <c r="M3085" t="s">
        <v>88</v>
      </c>
      <c r="N3085" t="str">
        <f t="shared" si="245"/>
        <v>-</v>
      </c>
      <c r="O3085" t="str">
        <f t="shared" si="242"/>
        <v>-</v>
      </c>
      <c r="P3085" t="str">
        <f t="shared" si="243"/>
        <v>-</v>
      </c>
      <c r="Q3085" t="str">
        <f t="shared" si="241"/>
        <v>-</v>
      </c>
      <c r="R3085" t="str">
        <f t="shared" si="244"/>
        <v>-</v>
      </c>
    </row>
    <row r="3086" spans="1:18" x14ac:dyDescent="0.25">
      <c r="A3086">
        <v>334</v>
      </c>
      <c r="J3086">
        <v>2817210</v>
      </c>
      <c r="K3086">
        <v>2817794</v>
      </c>
      <c r="L3086" t="s">
        <v>5</v>
      </c>
      <c r="M3086" t="s">
        <v>25</v>
      </c>
      <c r="N3086" t="str">
        <f t="shared" si="245"/>
        <v>-</v>
      </c>
      <c r="O3086" t="str">
        <f t="shared" si="242"/>
        <v>-</v>
      </c>
      <c r="P3086" t="str">
        <f t="shared" si="243"/>
        <v>-</v>
      </c>
      <c r="Q3086" t="str">
        <f t="shared" si="241"/>
        <v>-</v>
      </c>
      <c r="R3086" t="str">
        <f t="shared" si="244"/>
        <v>-</v>
      </c>
    </row>
    <row r="3087" spans="1:18" x14ac:dyDescent="0.25">
      <c r="A3087">
        <v>334</v>
      </c>
      <c r="J3087">
        <v>2817865</v>
      </c>
      <c r="K3087">
        <v>2818089</v>
      </c>
      <c r="L3087" t="s">
        <v>5</v>
      </c>
      <c r="M3087" t="s">
        <v>88</v>
      </c>
      <c r="N3087" t="str">
        <f t="shared" si="245"/>
        <v>-</v>
      </c>
      <c r="O3087" t="str">
        <f t="shared" si="242"/>
        <v>-</v>
      </c>
      <c r="P3087" t="str">
        <f t="shared" si="243"/>
        <v>-</v>
      </c>
      <c r="Q3087" t="str">
        <f t="shared" si="241"/>
        <v>-</v>
      </c>
      <c r="R3087" t="str">
        <f t="shared" si="244"/>
        <v>-</v>
      </c>
    </row>
    <row r="3088" spans="1:18" x14ac:dyDescent="0.25">
      <c r="A3088">
        <v>334</v>
      </c>
      <c r="J3088">
        <v>2818293</v>
      </c>
      <c r="K3088">
        <v>2819036</v>
      </c>
      <c r="L3088" t="s">
        <v>5</v>
      </c>
      <c r="M3088" t="s">
        <v>88</v>
      </c>
      <c r="N3088" t="str">
        <f t="shared" si="245"/>
        <v>-</v>
      </c>
      <c r="O3088" t="str">
        <f t="shared" si="242"/>
        <v>-</v>
      </c>
      <c r="P3088" t="str">
        <f t="shared" si="243"/>
        <v>-</v>
      </c>
      <c r="Q3088" t="str">
        <f t="shared" si="241"/>
        <v>-</v>
      </c>
      <c r="R3088" t="str">
        <f t="shared" si="244"/>
        <v>-</v>
      </c>
    </row>
    <row r="3089" spans="1:18" x14ac:dyDescent="0.25">
      <c r="A3089">
        <v>334</v>
      </c>
      <c r="J3089">
        <v>2819192</v>
      </c>
      <c r="K3089">
        <v>2820151</v>
      </c>
      <c r="L3089" t="s">
        <v>5</v>
      </c>
      <c r="M3089" t="s">
        <v>88</v>
      </c>
      <c r="N3089" t="str">
        <f t="shared" si="245"/>
        <v>-</v>
      </c>
      <c r="O3089" t="str">
        <f t="shared" si="242"/>
        <v>-</v>
      </c>
      <c r="P3089" t="str">
        <f t="shared" si="243"/>
        <v>-</v>
      </c>
      <c r="Q3089" t="str">
        <f t="shared" si="241"/>
        <v>-</v>
      </c>
      <c r="R3089" t="str">
        <f t="shared" si="244"/>
        <v>-</v>
      </c>
    </row>
    <row r="3090" spans="1:18" x14ac:dyDescent="0.25">
      <c r="A3090">
        <v>334</v>
      </c>
      <c r="J3090">
        <v>2820341</v>
      </c>
      <c r="K3090">
        <v>2820589</v>
      </c>
      <c r="L3090" t="s">
        <v>5</v>
      </c>
      <c r="M3090" t="s">
        <v>88</v>
      </c>
      <c r="N3090" t="str">
        <f t="shared" si="245"/>
        <v>-</v>
      </c>
      <c r="O3090" t="str">
        <f t="shared" si="242"/>
        <v>-</v>
      </c>
      <c r="P3090" t="str">
        <f t="shared" si="243"/>
        <v>-</v>
      </c>
      <c r="Q3090" t="str">
        <f t="shared" si="241"/>
        <v>-</v>
      </c>
      <c r="R3090" t="str">
        <f t="shared" si="244"/>
        <v>-</v>
      </c>
    </row>
    <row r="3091" spans="1:18" x14ac:dyDescent="0.25">
      <c r="A3091">
        <v>334</v>
      </c>
      <c r="J3091">
        <v>2820725</v>
      </c>
      <c r="K3091">
        <v>2823928</v>
      </c>
      <c r="L3091" t="s">
        <v>5</v>
      </c>
      <c r="M3091" t="s">
        <v>25</v>
      </c>
      <c r="N3091" t="str">
        <f t="shared" si="245"/>
        <v>-</v>
      </c>
      <c r="O3091" t="str">
        <f t="shared" si="242"/>
        <v>-</v>
      </c>
      <c r="P3091" t="str">
        <f t="shared" si="243"/>
        <v>-</v>
      </c>
      <c r="Q3091" t="str">
        <f t="shared" si="241"/>
        <v>-</v>
      </c>
      <c r="R3091" t="str">
        <f t="shared" si="244"/>
        <v>-</v>
      </c>
    </row>
    <row r="3092" spans="1:18" x14ac:dyDescent="0.25">
      <c r="A3092">
        <v>334</v>
      </c>
      <c r="J3092">
        <v>2823971</v>
      </c>
      <c r="K3092">
        <v>2824165</v>
      </c>
      <c r="L3092" t="s">
        <v>5</v>
      </c>
      <c r="M3092" t="s">
        <v>25</v>
      </c>
      <c r="N3092" t="str">
        <f t="shared" si="245"/>
        <v>-</v>
      </c>
      <c r="O3092" t="str">
        <f t="shared" si="242"/>
        <v>-</v>
      </c>
      <c r="P3092" t="str">
        <f t="shared" si="243"/>
        <v>-</v>
      </c>
      <c r="Q3092" t="str">
        <f t="shared" si="241"/>
        <v>-</v>
      </c>
      <c r="R3092" t="str">
        <f t="shared" si="244"/>
        <v>-</v>
      </c>
    </row>
    <row r="3093" spans="1:18" x14ac:dyDescent="0.25">
      <c r="A3093">
        <v>334</v>
      </c>
      <c r="J3093">
        <v>2824185</v>
      </c>
      <c r="K3093">
        <v>2825138</v>
      </c>
      <c r="L3093" t="s">
        <v>5</v>
      </c>
      <c r="M3093" t="s">
        <v>88</v>
      </c>
      <c r="N3093" t="str">
        <f t="shared" si="245"/>
        <v>-</v>
      </c>
      <c r="O3093" t="str">
        <f t="shared" si="242"/>
        <v>-</v>
      </c>
      <c r="P3093" t="str">
        <f t="shared" si="243"/>
        <v>-</v>
      </c>
      <c r="Q3093" t="str">
        <f t="shared" si="241"/>
        <v>-</v>
      </c>
      <c r="R3093" t="str">
        <f t="shared" si="244"/>
        <v>-</v>
      </c>
    </row>
    <row r="3094" spans="1:18" x14ac:dyDescent="0.25">
      <c r="A3094">
        <v>334</v>
      </c>
      <c r="J3094">
        <v>2825153</v>
      </c>
      <c r="K3094">
        <v>2826814</v>
      </c>
      <c r="L3094" t="s">
        <v>5</v>
      </c>
      <c r="M3094" t="s">
        <v>88</v>
      </c>
      <c r="N3094" t="str">
        <f t="shared" si="245"/>
        <v>-</v>
      </c>
      <c r="O3094" t="str">
        <f t="shared" si="242"/>
        <v>-</v>
      </c>
      <c r="P3094" t="str">
        <f t="shared" si="243"/>
        <v>-</v>
      </c>
      <c r="Q3094" t="str">
        <f t="shared" si="241"/>
        <v>-</v>
      </c>
      <c r="R3094" t="str">
        <f t="shared" si="244"/>
        <v>-</v>
      </c>
    </row>
    <row r="3095" spans="1:18" x14ac:dyDescent="0.25">
      <c r="A3095">
        <v>334</v>
      </c>
      <c r="J3095">
        <v>2826879</v>
      </c>
      <c r="K3095">
        <v>2827829</v>
      </c>
      <c r="L3095" t="s">
        <v>5</v>
      </c>
      <c r="M3095" t="s">
        <v>88</v>
      </c>
      <c r="N3095" t="str">
        <f t="shared" si="245"/>
        <v>-</v>
      </c>
      <c r="O3095" t="str">
        <f t="shared" si="242"/>
        <v>-</v>
      </c>
      <c r="P3095" t="str">
        <f t="shared" si="243"/>
        <v>-</v>
      </c>
      <c r="Q3095" t="str">
        <f t="shared" si="241"/>
        <v>-</v>
      </c>
      <c r="R3095" t="str">
        <f t="shared" si="244"/>
        <v>-</v>
      </c>
    </row>
    <row r="3096" spans="1:18" x14ac:dyDescent="0.25">
      <c r="A3096">
        <v>334</v>
      </c>
      <c r="J3096">
        <v>2827829</v>
      </c>
      <c r="K3096">
        <v>2828926</v>
      </c>
      <c r="L3096" t="s">
        <v>5</v>
      </c>
      <c r="M3096" t="s">
        <v>88</v>
      </c>
      <c r="N3096" t="str">
        <f t="shared" si="245"/>
        <v>-</v>
      </c>
      <c r="O3096" t="str">
        <f t="shared" si="242"/>
        <v>-</v>
      </c>
      <c r="P3096" t="str">
        <f t="shared" si="243"/>
        <v>-</v>
      </c>
      <c r="Q3096" t="str">
        <f t="shared" si="241"/>
        <v>-</v>
      </c>
      <c r="R3096" t="str">
        <f t="shared" si="244"/>
        <v>-</v>
      </c>
    </row>
    <row r="3097" spans="1:18" x14ac:dyDescent="0.25">
      <c r="A3097">
        <v>334</v>
      </c>
      <c r="J3097">
        <v>2828938</v>
      </c>
      <c r="K3097">
        <v>2829636</v>
      </c>
      <c r="L3097" t="s">
        <v>5</v>
      </c>
      <c r="M3097" t="s">
        <v>88</v>
      </c>
      <c r="N3097" t="str">
        <f t="shared" si="245"/>
        <v>-</v>
      </c>
      <c r="O3097" t="str">
        <f t="shared" si="242"/>
        <v>-</v>
      </c>
      <c r="P3097" t="str">
        <f t="shared" si="243"/>
        <v>-</v>
      </c>
      <c r="Q3097" t="str">
        <f t="shared" si="241"/>
        <v>-</v>
      </c>
      <c r="R3097" t="str">
        <f t="shared" si="244"/>
        <v>-</v>
      </c>
    </row>
    <row r="3098" spans="1:18" x14ac:dyDescent="0.25">
      <c r="A3098">
        <v>334</v>
      </c>
      <c r="J3098">
        <v>2829691</v>
      </c>
      <c r="K3098">
        <v>2830473</v>
      </c>
      <c r="L3098" t="s">
        <v>5</v>
      </c>
      <c r="M3098" t="s">
        <v>88</v>
      </c>
      <c r="N3098" t="str">
        <f t="shared" si="245"/>
        <v>-</v>
      </c>
      <c r="O3098" t="str">
        <f t="shared" si="242"/>
        <v>-</v>
      </c>
      <c r="P3098" t="str">
        <f t="shared" si="243"/>
        <v>-</v>
      </c>
      <c r="Q3098" t="str">
        <f t="shared" si="241"/>
        <v>-</v>
      </c>
      <c r="R3098" t="str">
        <f t="shared" si="244"/>
        <v>-</v>
      </c>
    </row>
    <row r="3099" spans="1:18" x14ac:dyDescent="0.25">
      <c r="A3099">
        <v>334</v>
      </c>
      <c r="J3099">
        <v>2830487</v>
      </c>
      <c r="K3099">
        <v>2831242</v>
      </c>
      <c r="L3099" t="s">
        <v>5</v>
      </c>
      <c r="M3099" t="s">
        <v>88</v>
      </c>
      <c r="N3099" t="str">
        <f t="shared" si="245"/>
        <v>-</v>
      </c>
      <c r="O3099" t="str">
        <f t="shared" si="242"/>
        <v>-</v>
      </c>
      <c r="P3099" t="str">
        <f t="shared" si="243"/>
        <v>-</v>
      </c>
      <c r="Q3099" t="str">
        <f t="shared" si="241"/>
        <v>-</v>
      </c>
      <c r="R3099" t="str">
        <f t="shared" si="244"/>
        <v>-</v>
      </c>
    </row>
    <row r="3100" spans="1:18" x14ac:dyDescent="0.25">
      <c r="A3100">
        <v>334</v>
      </c>
      <c r="J3100">
        <v>2831263</v>
      </c>
      <c r="K3100">
        <v>2832474</v>
      </c>
      <c r="L3100" t="s">
        <v>5</v>
      </c>
      <c r="M3100" t="s">
        <v>88</v>
      </c>
      <c r="N3100" t="str">
        <f t="shared" si="245"/>
        <v>-</v>
      </c>
      <c r="O3100" t="str">
        <f t="shared" si="242"/>
        <v>-</v>
      </c>
      <c r="P3100" t="str">
        <f t="shared" si="243"/>
        <v>-</v>
      </c>
      <c r="Q3100" t="str">
        <f t="shared" si="241"/>
        <v>-</v>
      </c>
      <c r="R3100" t="str">
        <f t="shared" si="244"/>
        <v>-</v>
      </c>
    </row>
    <row r="3101" spans="1:18" x14ac:dyDescent="0.25">
      <c r="A3101">
        <v>335</v>
      </c>
      <c r="J3101">
        <v>2832501</v>
      </c>
      <c r="K3101">
        <v>2833199</v>
      </c>
      <c r="L3101" t="s">
        <v>5</v>
      </c>
      <c r="M3101" t="s">
        <v>88</v>
      </c>
      <c r="N3101" t="str">
        <f t="shared" si="245"/>
        <v>-</v>
      </c>
      <c r="O3101" t="str">
        <f t="shared" si="242"/>
        <v>-</v>
      </c>
      <c r="P3101" t="str">
        <f t="shared" si="243"/>
        <v>-</v>
      </c>
      <c r="Q3101" t="str">
        <f t="shared" si="241"/>
        <v>-</v>
      </c>
      <c r="R3101" t="str">
        <f t="shared" si="244"/>
        <v>-</v>
      </c>
    </row>
    <row r="3102" spans="1:18" x14ac:dyDescent="0.25">
      <c r="A3102">
        <v>335</v>
      </c>
      <c r="J3102">
        <v>2833211</v>
      </c>
      <c r="K3102">
        <v>2833615</v>
      </c>
      <c r="L3102" t="s">
        <v>5</v>
      </c>
      <c r="M3102" t="s">
        <v>88</v>
      </c>
      <c r="N3102" t="str">
        <f t="shared" si="245"/>
        <v>-</v>
      </c>
      <c r="O3102" t="str">
        <f t="shared" si="242"/>
        <v>-</v>
      </c>
      <c r="P3102" t="str">
        <f t="shared" si="243"/>
        <v>-</v>
      </c>
      <c r="Q3102" t="str">
        <f t="shared" si="241"/>
        <v>-</v>
      </c>
      <c r="R3102" t="str">
        <f t="shared" si="244"/>
        <v>-</v>
      </c>
    </row>
    <row r="3103" spans="1:18" x14ac:dyDescent="0.25">
      <c r="A3103">
        <v>335</v>
      </c>
      <c r="J3103">
        <v>2833619</v>
      </c>
      <c r="K3103">
        <v>2834035</v>
      </c>
      <c r="L3103" t="s">
        <v>5</v>
      </c>
      <c r="M3103" t="s">
        <v>88</v>
      </c>
      <c r="N3103" t="str">
        <f t="shared" si="245"/>
        <v>-</v>
      </c>
      <c r="O3103" t="str">
        <f t="shared" si="242"/>
        <v>-</v>
      </c>
      <c r="P3103" t="str">
        <f t="shared" si="243"/>
        <v>-</v>
      </c>
      <c r="Q3103" t="str">
        <f t="shared" si="241"/>
        <v>-</v>
      </c>
      <c r="R3103" t="str">
        <f t="shared" si="244"/>
        <v>-</v>
      </c>
    </row>
    <row r="3104" spans="1:18" x14ac:dyDescent="0.25">
      <c r="A3104">
        <v>335</v>
      </c>
      <c r="J3104">
        <v>2834192</v>
      </c>
      <c r="K3104">
        <v>2834851</v>
      </c>
      <c r="L3104" t="s">
        <v>5</v>
      </c>
      <c r="M3104" t="s">
        <v>25</v>
      </c>
      <c r="N3104" t="str">
        <f t="shared" si="245"/>
        <v>-</v>
      </c>
      <c r="O3104" t="str">
        <f t="shared" si="242"/>
        <v>-</v>
      </c>
      <c r="P3104" t="str">
        <f t="shared" si="243"/>
        <v>-</v>
      </c>
      <c r="Q3104" t="str">
        <f t="shared" si="241"/>
        <v>-</v>
      </c>
      <c r="R3104" t="str">
        <f t="shared" si="244"/>
        <v>-</v>
      </c>
    </row>
    <row r="3105" spans="1:18" x14ac:dyDescent="0.25">
      <c r="A3105">
        <v>335</v>
      </c>
      <c r="J3105">
        <v>2834943</v>
      </c>
      <c r="K3105">
        <v>2835236</v>
      </c>
      <c r="L3105" t="s">
        <v>5</v>
      </c>
      <c r="M3105" t="s">
        <v>25</v>
      </c>
      <c r="N3105" t="str">
        <f t="shared" si="245"/>
        <v>-</v>
      </c>
      <c r="O3105" t="str">
        <f t="shared" si="242"/>
        <v>-</v>
      </c>
      <c r="P3105" t="str">
        <f t="shared" si="243"/>
        <v>-</v>
      </c>
      <c r="Q3105" t="str">
        <f t="shared" si="241"/>
        <v>-</v>
      </c>
      <c r="R3105" t="str">
        <f t="shared" si="244"/>
        <v>-</v>
      </c>
    </row>
    <row r="3106" spans="1:18" x14ac:dyDescent="0.25">
      <c r="A3106">
        <v>335</v>
      </c>
      <c r="J3106">
        <v>2835241</v>
      </c>
      <c r="K3106">
        <v>2835663</v>
      </c>
      <c r="L3106" t="s">
        <v>5</v>
      </c>
      <c r="M3106" t="s">
        <v>25</v>
      </c>
      <c r="N3106" t="str">
        <f t="shared" si="245"/>
        <v>-</v>
      </c>
      <c r="O3106" t="str">
        <f t="shared" si="242"/>
        <v>-</v>
      </c>
      <c r="P3106" t="str">
        <f t="shared" si="243"/>
        <v>-</v>
      </c>
      <c r="Q3106" t="str">
        <f t="shared" si="241"/>
        <v>-</v>
      </c>
      <c r="R3106" t="str">
        <f t="shared" si="244"/>
        <v>-</v>
      </c>
    </row>
    <row r="3107" spans="1:18" x14ac:dyDescent="0.25">
      <c r="A3107">
        <v>335</v>
      </c>
      <c r="J3107">
        <v>2835745</v>
      </c>
      <c r="K3107">
        <v>2837280</v>
      </c>
      <c r="L3107" t="s">
        <v>5</v>
      </c>
      <c r="M3107" t="s">
        <v>88</v>
      </c>
      <c r="N3107" t="str">
        <f t="shared" si="245"/>
        <v>-</v>
      </c>
      <c r="O3107" t="str">
        <f t="shared" si="242"/>
        <v>-</v>
      </c>
      <c r="P3107" t="str">
        <f t="shared" si="243"/>
        <v>-</v>
      </c>
      <c r="Q3107" t="str">
        <f t="shared" si="241"/>
        <v>-</v>
      </c>
      <c r="R3107" t="str">
        <f t="shared" si="244"/>
        <v>-</v>
      </c>
    </row>
    <row r="3108" spans="1:18" x14ac:dyDescent="0.25">
      <c r="A3108">
        <v>335</v>
      </c>
      <c r="J3108">
        <v>2837584</v>
      </c>
      <c r="K3108">
        <v>2838507</v>
      </c>
      <c r="L3108" t="s">
        <v>5</v>
      </c>
      <c r="M3108" t="s">
        <v>88</v>
      </c>
      <c r="N3108" t="str">
        <f t="shared" si="245"/>
        <v>-</v>
      </c>
      <c r="O3108" t="str">
        <f t="shared" si="242"/>
        <v>-</v>
      </c>
      <c r="P3108" t="str">
        <f t="shared" si="243"/>
        <v>-</v>
      </c>
      <c r="Q3108" t="str">
        <f t="shared" si="241"/>
        <v>-</v>
      </c>
      <c r="R3108" t="str">
        <f t="shared" si="244"/>
        <v>-</v>
      </c>
    </row>
    <row r="3109" spans="1:18" x14ac:dyDescent="0.25">
      <c r="A3109">
        <v>335</v>
      </c>
      <c r="J3109">
        <v>2838509</v>
      </c>
      <c r="K3109">
        <v>2839156</v>
      </c>
      <c r="L3109" t="s">
        <v>5</v>
      </c>
      <c r="M3109" t="s">
        <v>88</v>
      </c>
      <c r="N3109" t="str">
        <f t="shared" si="245"/>
        <v>-</v>
      </c>
      <c r="O3109" t="str">
        <f t="shared" si="242"/>
        <v>-</v>
      </c>
      <c r="P3109" t="str">
        <f t="shared" si="243"/>
        <v>-</v>
      </c>
      <c r="Q3109" t="str">
        <f t="shared" si="241"/>
        <v>-</v>
      </c>
      <c r="R3109" t="str">
        <f t="shared" si="244"/>
        <v>-</v>
      </c>
    </row>
    <row r="3110" spans="1:18" x14ac:dyDescent="0.25">
      <c r="A3110">
        <v>335</v>
      </c>
      <c r="J3110">
        <v>2839192</v>
      </c>
      <c r="K3110">
        <v>2839776</v>
      </c>
      <c r="L3110" t="s">
        <v>5</v>
      </c>
      <c r="M3110" t="s">
        <v>88</v>
      </c>
      <c r="N3110" t="str">
        <f t="shared" si="245"/>
        <v>-</v>
      </c>
      <c r="O3110" t="str">
        <f t="shared" si="242"/>
        <v>-</v>
      </c>
      <c r="P3110" t="str">
        <f t="shared" si="243"/>
        <v>-</v>
      </c>
      <c r="Q3110" t="str">
        <f t="shared" si="241"/>
        <v>-</v>
      </c>
      <c r="R3110" t="str">
        <f t="shared" si="244"/>
        <v>-</v>
      </c>
    </row>
    <row r="3111" spans="1:18" x14ac:dyDescent="0.25">
      <c r="A3111">
        <v>335</v>
      </c>
      <c r="J3111">
        <v>2840013</v>
      </c>
      <c r="K3111">
        <v>2841221</v>
      </c>
      <c r="L3111" t="s">
        <v>5</v>
      </c>
      <c r="M3111" t="s">
        <v>25</v>
      </c>
      <c r="N3111" t="str">
        <f t="shared" si="245"/>
        <v>-</v>
      </c>
      <c r="O3111" t="str">
        <f t="shared" si="242"/>
        <v>-</v>
      </c>
      <c r="P3111" t="str">
        <f t="shared" si="243"/>
        <v>-</v>
      </c>
      <c r="Q3111" t="str">
        <f t="shared" si="241"/>
        <v>-</v>
      </c>
      <c r="R3111" t="str">
        <f t="shared" si="244"/>
        <v>-</v>
      </c>
    </row>
    <row r="3112" spans="1:18" x14ac:dyDescent="0.25">
      <c r="A3112">
        <v>335</v>
      </c>
      <c r="J3112">
        <v>2841285</v>
      </c>
      <c r="K3112">
        <v>2841932</v>
      </c>
      <c r="L3112" t="s">
        <v>5</v>
      </c>
      <c r="M3112" t="s">
        <v>25</v>
      </c>
      <c r="N3112" t="str">
        <f t="shared" si="245"/>
        <v>-</v>
      </c>
      <c r="O3112" t="str">
        <f t="shared" si="242"/>
        <v>-</v>
      </c>
      <c r="P3112" t="str">
        <f t="shared" si="243"/>
        <v>-</v>
      </c>
      <c r="Q3112" t="str">
        <f t="shared" si="241"/>
        <v>-</v>
      </c>
      <c r="R3112" t="str">
        <f t="shared" si="244"/>
        <v>-</v>
      </c>
    </row>
    <row r="3113" spans="1:18" x14ac:dyDescent="0.25">
      <c r="A3113">
        <v>336</v>
      </c>
      <c r="J3113">
        <v>2842057</v>
      </c>
      <c r="K3113">
        <v>2842617</v>
      </c>
      <c r="L3113" t="s">
        <v>5</v>
      </c>
      <c r="M3113" t="s">
        <v>25</v>
      </c>
      <c r="N3113" t="str">
        <f t="shared" si="245"/>
        <v>-</v>
      </c>
      <c r="O3113" t="str">
        <f t="shared" si="242"/>
        <v>-</v>
      </c>
      <c r="P3113" t="str">
        <f t="shared" si="243"/>
        <v>-</v>
      </c>
      <c r="Q3113" t="str">
        <f t="shared" si="241"/>
        <v>-</v>
      </c>
      <c r="R3113" t="str">
        <f t="shared" si="244"/>
        <v>-</v>
      </c>
    </row>
    <row r="3114" spans="1:18" x14ac:dyDescent="0.25">
      <c r="A3114">
        <v>336</v>
      </c>
      <c r="J3114">
        <v>2842722</v>
      </c>
      <c r="K3114">
        <v>2843768</v>
      </c>
      <c r="L3114" t="s">
        <v>5</v>
      </c>
      <c r="M3114" t="s">
        <v>25</v>
      </c>
      <c r="N3114" t="str">
        <f t="shared" si="245"/>
        <v>-</v>
      </c>
      <c r="O3114" t="str">
        <f t="shared" si="242"/>
        <v>-</v>
      </c>
      <c r="P3114" t="str">
        <f t="shared" si="243"/>
        <v>-</v>
      </c>
      <c r="Q3114" t="str">
        <f t="shared" si="241"/>
        <v>-</v>
      </c>
      <c r="R3114" t="str">
        <f t="shared" si="244"/>
        <v>-</v>
      </c>
    </row>
    <row r="3115" spans="1:18" x14ac:dyDescent="0.25">
      <c r="A3115">
        <v>336</v>
      </c>
      <c r="J3115">
        <v>2843842</v>
      </c>
      <c r="K3115">
        <v>2844087</v>
      </c>
      <c r="L3115" t="s">
        <v>5</v>
      </c>
      <c r="M3115" t="s">
        <v>25</v>
      </c>
      <c r="N3115" t="str">
        <f t="shared" si="245"/>
        <v>-</v>
      </c>
      <c r="O3115" t="str">
        <f t="shared" si="242"/>
        <v>-</v>
      </c>
      <c r="P3115" t="str">
        <f t="shared" si="243"/>
        <v>-</v>
      </c>
      <c r="Q3115" t="str">
        <f t="shared" si="241"/>
        <v>-</v>
      </c>
      <c r="R3115" t="str">
        <f t="shared" si="244"/>
        <v>-</v>
      </c>
    </row>
    <row r="3116" spans="1:18" x14ac:dyDescent="0.25">
      <c r="A3116">
        <v>336</v>
      </c>
      <c r="J3116">
        <v>2844377</v>
      </c>
      <c r="K3116">
        <v>2844631</v>
      </c>
      <c r="L3116" t="s">
        <v>5</v>
      </c>
      <c r="M3116" t="s">
        <v>25</v>
      </c>
      <c r="N3116" t="str">
        <f t="shared" si="245"/>
        <v>-</v>
      </c>
      <c r="O3116" t="str">
        <f t="shared" si="242"/>
        <v>-</v>
      </c>
      <c r="P3116" t="str">
        <f t="shared" si="243"/>
        <v>-</v>
      </c>
      <c r="Q3116" t="str">
        <f t="shared" si="241"/>
        <v>-</v>
      </c>
      <c r="R3116" t="str">
        <f t="shared" si="244"/>
        <v>-</v>
      </c>
    </row>
    <row r="3117" spans="1:18" x14ac:dyDescent="0.25">
      <c r="A3117">
        <v>336</v>
      </c>
      <c r="J3117">
        <v>2844744</v>
      </c>
      <c r="K3117">
        <v>2845862</v>
      </c>
      <c r="L3117" t="s">
        <v>5</v>
      </c>
      <c r="M3117" t="s">
        <v>25</v>
      </c>
      <c r="N3117" t="str">
        <f t="shared" si="245"/>
        <v>-</v>
      </c>
      <c r="O3117" t="str">
        <f t="shared" si="242"/>
        <v>-</v>
      </c>
      <c r="P3117" t="str">
        <f t="shared" si="243"/>
        <v>-</v>
      </c>
      <c r="Q3117" t="str">
        <f t="shared" si="241"/>
        <v>-</v>
      </c>
      <c r="R3117" t="str">
        <f t="shared" si="244"/>
        <v>-</v>
      </c>
    </row>
    <row r="3118" spans="1:18" x14ac:dyDescent="0.25">
      <c r="A3118">
        <v>336</v>
      </c>
      <c r="J3118">
        <v>2845903</v>
      </c>
      <c r="K3118">
        <v>2846016</v>
      </c>
      <c r="L3118" t="s">
        <v>5</v>
      </c>
      <c r="M3118" t="s">
        <v>25</v>
      </c>
      <c r="N3118" t="str">
        <f t="shared" si="245"/>
        <v>-</v>
      </c>
      <c r="O3118" t="str">
        <f t="shared" si="242"/>
        <v>-</v>
      </c>
      <c r="P3118" t="str">
        <f t="shared" si="243"/>
        <v>-</v>
      </c>
      <c r="Q3118" t="str">
        <f t="shared" si="241"/>
        <v>-</v>
      </c>
      <c r="R3118" t="str">
        <f t="shared" si="244"/>
        <v>-</v>
      </c>
    </row>
    <row r="3119" spans="1:18" x14ac:dyDescent="0.25">
      <c r="A3119">
        <v>336</v>
      </c>
      <c r="J3119">
        <v>2846065</v>
      </c>
      <c r="K3119">
        <v>2846268</v>
      </c>
      <c r="L3119" t="s">
        <v>5</v>
      </c>
      <c r="M3119" t="s">
        <v>88</v>
      </c>
      <c r="N3119" t="str">
        <f t="shared" si="245"/>
        <v>-</v>
      </c>
      <c r="O3119" t="str">
        <f t="shared" si="242"/>
        <v>-</v>
      </c>
      <c r="P3119" t="str">
        <f t="shared" si="243"/>
        <v>-</v>
      </c>
      <c r="Q3119" t="str">
        <f t="shared" si="241"/>
        <v>-</v>
      </c>
      <c r="R3119" t="str">
        <f t="shared" si="244"/>
        <v>-</v>
      </c>
    </row>
    <row r="3120" spans="1:18" x14ac:dyDescent="0.25">
      <c r="A3120">
        <v>336</v>
      </c>
      <c r="J3120">
        <v>2846279</v>
      </c>
      <c r="K3120">
        <v>2846851</v>
      </c>
      <c r="L3120" t="s">
        <v>5</v>
      </c>
      <c r="M3120" t="s">
        <v>25</v>
      </c>
      <c r="N3120" t="str">
        <f t="shared" si="245"/>
        <v>-</v>
      </c>
      <c r="O3120" t="str">
        <f t="shared" si="242"/>
        <v>-</v>
      </c>
      <c r="P3120" t="str">
        <f t="shared" si="243"/>
        <v>-</v>
      </c>
      <c r="Q3120" t="str">
        <f t="shared" si="241"/>
        <v>-</v>
      </c>
      <c r="R3120" t="str">
        <f t="shared" si="244"/>
        <v>-</v>
      </c>
    </row>
    <row r="3121" spans="1:18" x14ac:dyDescent="0.25">
      <c r="A3121">
        <v>336</v>
      </c>
      <c r="J3121">
        <v>2846848</v>
      </c>
      <c r="K3121">
        <v>2847423</v>
      </c>
      <c r="L3121" t="s">
        <v>5</v>
      </c>
      <c r="M3121" t="s">
        <v>25</v>
      </c>
      <c r="N3121">
        <f t="shared" si="245"/>
        <v>1</v>
      </c>
      <c r="O3121">
        <f t="shared" si="242"/>
        <v>1</v>
      </c>
      <c r="P3121" t="str">
        <f t="shared" si="243"/>
        <v>-</v>
      </c>
      <c r="Q3121">
        <f t="shared" si="241"/>
        <v>4</v>
      </c>
      <c r="R3121">
        <f t="shared" si="244"/>
        <v>2</v>
      </c>
    </row>
    <row r="3122" spans="1:18" x14ac:dyDescent="0.25">
      <c r="A3122">
        <v>336</v>
      </c>
      <c r="J3122">
        <v>2847475</v>
      </c>
      <c r="K3122">
        <v>2848527</v>
      </c>
      <c r="L3122" t="s">
        <v>5</v>
      </c>
      <c r="M3122" t="s">
        <v>88</v>
      </c>
      <c r="N3122" t="str">
        <f t="shared" si="245"/>
        <v>-</v>
      </c>
      <c r="O3122" t="str">
        <f t="shared" si="242"/>
        <v>-</v>
      </c>
      <c r="P3122" t="str">
        <f t="shared" si="243"/>
        <v>-</v>
      </c>
      <c r="Q3122" t="str">
        <f t="shared" si="241"/>
        <v>-</v>
      </c>
      <c r="R3122" t="str">
        <f t="shared" si="244"/>
        <v>-</v>
      </c>
    </row>
    <row r="3123" spans="1:18" x14ac:dyDescent="0.25">
      <c r="A3123">
        <v>337</v>
      </c>
      <c r="J3123">
        <v>2848747</v>
      </c>
      <c r="K3123">
        <v>2849667</v>
      </c>
      <c r="L3123" t="s">
        <v>5</v>
      </c>
      <c r="M3123" t="s">
        <v>25</v>
      </c>
      <c r="N3123" t="str">
        <f t="shared" si="245"/>
        <v>-</v>
      </c>
      <c r="O3123" t="str">
        <f t="shared" si="242"/>
        <v>-</v>
      </c>
      <c r="P3123" t="str">
        <f t="shared" si="243"/>
        <v>-</v>
      </c>
      <c r="Q3123" t="str">
        <f t="shared" si="241"/>
        <v>-</v>
      </c>
      <c r="R3123" t="str">
        <f t="shared" si="244"/>
        <v>-</v>
      </c>
    </row>
    <row r="3124" spans="1:18" x14ac:dyDescent="0.25">
      <c r="A3124">
        <v>337</v>
      </c>
      <c r="J3124">
        <v>2849630</v>
      </c>
      <c r="K3124">
        <v>2849859</v>
      </c>
      <c r="L3124" t="s">
        <v>5</v>
      </c>
      <c r="M3124" t="s">
        <v>88</v>
      </c>
      <c r="N3124">
        <f t="shared" si="245"/>
        <v>1</v>
      </c>
      <c r="O3124" t="str">
        <f t="shared" si="242"/>
        <v>-</v>
      </c>
      <c r="P3124">
        <f t="shared" si="243"/>
        <v>1</v>
      </c>
      <c r="Q3124">
        <f t="shared" si="241"/>
        <v>38</v>
      </c>
      <c r="R3124">
        <f t="shared" si="244"/>
        <v>1</v>
      </c>
    </row>
    <row r="3125" spans="1:18" x14ac:dyDescent="0.25">
      <c r="A3125">
        <v>337</v>
      </c>
      <c r="J3125">
        <v>2849822</v>
      </c>
      <c r="K3125">
        <v>2851036</v>
      </c>
      <c r="L3125" t="s">
        <v>5</v>
      </c>
      <c r="M3125" t="s">
        <v>25</v>
      </c>
      <c r="N3125">
        <f t="shared" si="245"/>
        <v>1</v>
      </c>
      <c r="O3125" t="str">
        <f t="shared" si="242"/>
        <v>-</v>
      </c>
      <c r="P3125">
        <f t="shared" si="243"/>
        <v>1</v>
      </c>
      <c r="Q3125">
        <f t="shared" si="241"/>
        <v>38</v>
      </c>
      <c r="R3125">
        <f t="shared" si="244"/>
        <v>1</v>
      </c>
    </row>
    <row r="3126" spans="1:18" x14ac:dyDescent="0.25">
      <c r="A3126">
        <v>337</v>
      </c>
      <c r="J3126">
        <v>2851118</v>
      </c>
      <c r="K3126">
        <v>2851492</v>
      </c>
      <c r="L3126" t="s">
        <v>5</v>
      </c>
      <c r="M3126" t="s">
        <v>25</v>
      </c>
      <c r="N3126" t="str">
        <f t="shared" si="245"/>
        <v>-</v>
      </c>
      <c r="O3126" t="str">
        <f t="shared" si="242"/>
        <v>-</v>
      </c>
      <c r="P3126" t="str">
        <f t="shared" si="243"/>
        <v>-</v>
      </c>
      <c r="Q3126" t="str">
        <f t="shared" si="241"/>
        <v>-</v>
      </c>
      <c r="R3126" t="str">
        <f t="shared" si="244"/>
        <v>-</v>
      </c>
    </row>
    <row r="3127" spans="1:18" x14ac:dyDescent="0.25">
      <c r="A3127">
        <v>337</v>
      </c>
      <c r="J3127">
        <v>2851493</v>
      </c>
      <c r="K3127">
        <v>2851720</v>
      </c>
      <c r="L3127" t="s">
        <v>5</v>
      </c>
      <c r="M3127" t="s">
        <v>88</v>
      </c>
      <c r="N3127" t="str">
        <f t="shared" si="245"/>
        <v>-</v>
      </c>
      <c r="O3127" t="str">
        <f t="shared" si="242"/>
        <v>-</v>
      </c>
      <c r="P3127" t="str">
        <f t="shared" si="243"/>
        <v>-</v>
      </c>
      <c r="Q3127" t="str">
        <f t="shared" si="241"/>
        <v>-</v>
      </c>
      <c r="R3127" t="str">
        <f t="shared" si="244"/>
        <v>-</v>
      </c>
    </row>
    <row r="3128" spans="1:18" x14ac:dyDescent="0.25">
      <c r="A3128">
        <v>337</v>
      </c>
      <c r="J3128">
        <v>2851794</v>
      </c>
      <c r="K3128">
        <v>2854337</v>
      </c>
      <c r="L3128" t="s">
        <v>5</v>
      </c>
      <c r="M3128" t="s">
        <v>88</v>
      </c>
      <c r="N3128" t="str">
        <f t="shared" si="245"/>
        <v>-</v>
      </c>
      <c r="O3128" t="str">
        <f t="shared" si="242"/>
        <v>-</v>
      </c>
      <c r="P3128" t="str">
        <f t="shared" si="243"/>
        <v>-</v>
      </c>
      <c r="Q3128" t="str">
        <f t="shared" si="241"/>
        <v>-</v>
      </c>
      <c r="R3128" t="str">
        <f t="shared" si="244"/>
        <v>-</v>
      </c>
    </row>
    <row r="3129" spans="1:18" x14ac:dyDescent="0.25">
      <c r="A3129">
        <v>337</v>
      </c>
      <c r="J3129">
        <v>2854330</v>
      </c>
      <c r="K3129">
        <v>2855865</v>
      </c>
      <c r="L3129" t="s">
        <v>5</v>
      </c>
      <c r="M3129" t="s">
        <v>88</v>
      </c>
      <c r="N3129">
        <f t="shared" si="245"/>
        <v>1</v>
      </c>
      <c r="O3129">
        <f t="shared" si="242"/>
        <v>1</v>
      </c>
      <c r="P3129" t="str">
        <f t="shared" si="243"/>
        <v>-</v>
      </c>
      <c r="Q3129">
        <f t="shared" si="241"/>
        <v>8</v>
      </c>
      <c r="R3129">
        <f t="shared" si="244"/>
        <v>1</v>
      </c>
    </row>
    <row r="3130" spans="1:18" x14ac:dyDescent="0.25">
      <c r="A3130">
        <v>337</v>
      </c>
      <c r="J3130">
        <v>2856137</v>
      </c>
      <c r="K3130">
        <v>2857291</v>
      </c>
      <c r="L3130" t="s">
        <v>5</v>
      </c>
      <c r="M3130" t="s">
        <v>25</v>
      </c>
      <c r="N3130" t="str">
        <f t="shared" si="245"/>
        <v>-</v>
      </c>
      <c r="O3130" t="str">
        <f t="shared" si="242"/>
        <v>-</v>
      </c>
      <c r="P3130" t="str">
        <f t="shared" si="243"/>
        <v>-</v>
      </c>
      <c r="Q3130" t="str">
        <f t="shared" si="241"/>
        <v>-</v>
      </c>
      <c r="R3130" t="str">
        <f t="shared" si="244"/>
        <v>-</v>
      </c>
    </row>
    <row r="3131" spans="1:18" x14ac:dyDescent="0.25">
      <c r="A3131">
        <v>337</v>
      </c>
      <c r="J3131">
        <v>2857308</v>
      </c>
      <c r="K3131">
        <v>2858795</v>
      </c>
      <c r="L3131" t="s">
        <v>5</v>
      </c>
      <c r="M3131" t="s">
        <v>88</v>
      </c>
      <c r="N3131" t="str">
        <f t="shared" si="245"/>
        <v>-</v>
      </c>
      <c r="O3131" t="str">
        <f t="shared" si="242"/>
        <v>-</v>
      </c>
      <c r="P3131" t="str">
        <f t="shared" si="243"/>
        <v>-</v>
      </c>
      <c r="Q3131" t="str">
        <f t="shared" si="241"/>
        <v>-</v>
      </c>
      <c r="R3131" t="str">
        <f t="shared" si="244"/>
        <v>-</v>
      </c>
    </row>
    <row r="3132" spans="1:18" x14ac:dyDescent="0.25">
      <c r="A3132">
        <v>337</v>
      </c>
      <c r="J3132">
        <v>2858731</v>
      </c>
      <c r="K3132">
        <v>2859270</v>
      </c>
      <c r="L3132" t="s">
        <v>5</v>
      </c>
      <c r="M3132" t="s">
        <v>88</v>
      </c>
      <c r="N3132">
        <f t="shared" si="245"/>
        <v>1</v>
      </c>
      <c r="O3132">
        <f t="shared" si="242"/>
        <v>1</v>
      </c>
      <c r="P3132" t="str">
        <f t="shared" si="243"/>
        <v>-</v>
      </c>
      <c r="Q3132">
        <f t="shared" si="241"/>
        <v>65</v>
      </c>
      <c r="R3132">
        <f t="shared" si="244"/>
        <v>1</v>
      </c>
    </row>
    <row r="3133" spans="1:18" x14ac:dyDescent="0.25">
      <c r="A3133">
        <v>337</v>
      </c>
      <c r="J3133">
        <v>2859361</v>
      </c>
      <c r="K3133">
        <v>2859681</v>
      </c>
      <c r="L3133" t="s">
        <v>5</v>
      </c>
      <c r="M3133" t="s">
        <v>88</v>
      </c>
      <c r="N3133" t="str">
        <f t="shared" si="245"/>
        <v>-</v>
      </c>
      <c r="O3133" t="str">
        <f t="shared" si="242"/>
        <v>-</v>
      </c>
      <c r="P3133" t="str">
        <f t="shared" si="243"/>
        <v>-</v>
      </c>
      <c r="Q3133" t="str">
        <f t="shared" si="241"/>
        <v>-</v>
      </c>
      <c r="R3133" t="str">
        <f t="shared" si="244"/>
        <v>-</v>
      </c>
    </row>
    <row r="3134" spans="1:18" x14ac:dyDescent="0.25">
      <c r="A3134">
        <v>337</v>
      </c>
      <c r="J3134">
        <v>2859812</v>
      </c>
      <c r="K3134">
        <v>2860138</v>
      </c>
      <c r="L3134" t="s">
        <v>5</v>
      </c>
      <c r="M3134" t="s">
        <v>88</v>
      </c>
      <c r="N3134" t="str">
        <f t="shared" si="245"/>
        <v>-</v>
      </c>
      <c r="O3134" t="str">
        <f t="shared" si="242"/>
        <v>-</v>
      </c>
      <c r="P3134" t="str">
        <f t="shared" si="243"/>
        <v>-</v>
      </c>
      <c r="Q3134" t="str">
        <f t="shared" si="241"/>
        <v>-</v>
      </c>
      <c r="R3134" t="str">
        <f t="shared" si="244"/>
        <v>-</v>
      </c>
    </row>
    <row r="3135" spans="1:18" x14ac:dyDescent="0.25">
      <c r="A3135">
        <v>337</v>
      </c>
      <c r="J3135">
        <v>2860200</v>
      </c>
      <c r="K3135">
        <v>2860655</v>
      </c>
      <c r="L3135" t="s">
        <v>5</v>
      </c>
      <c r="M3135" t="s">
        <v>88</v>
      </c>
      <c r="N3135" t="str">
        <f t="shared" si="245"/>
        <v>-</v>
      </c>
      <c r="O3135" t="str">
        <f t="shared" si="242"/>
        <v>-</v>
      </c>
      <c r="P3135" t="str">
        <f t="shared" si="243"/>
        <v>-</v>
      </c>
      <c r="Q3135" t="str">
        <f t="shared" si="241"/>
        <v>-</v>
      </c>
      <c r="R3135" t="str">
        <f t="shared" si="244"/>
        <v>-</v>
      </c>
    </row>
    <row r="3136" spans="1:18" x14ac:dyDescent="0.25">
      <c r="A3136">
        <v>338</v>
      </c>
      <c r="J3136">
        <v>2860697</v>
      </c>
      <c r="K3136">
        <v>2861152</v>
      </c>
      <c r="L3136" t="s">
        <v>5</v>
      </c>
      <c r="M3136" t="s">
        <v>88</v>
      </c>
      <c r="N3136" t="str">
        <f t="shared" si="245"/>
        <v>-</v>
      </c>
      <c r="O3136" t="str">
        <f t="shared" si="242"/>
        <v>-</v>
      </c>
      <c r="P3136" t="str">
        <f t="shared" si="243"/>
        <v>-</v>
      </c>
      <c r="Q3136" t="str">
        <f t="shared" si="241"/>
        <v>-</v>
      </c>
      <c r="R3136" t="str">
        <f t="shared" si="244"/>
        <v>-</v>
      </c>
    </row>
    <row r="3137" spans="1:18" x14ac:dyDescent="0.25">
      <c r="A3137">
        <v>338</v>
      </c>
      <c r="J3137">
        <v>2861142</v>
      </c>
      <c r="K3137">
        <v>2861321</v>
      </c>
      <c r="L3137" t="s">
        <v>5</v>
      </c>
      <c r="M3137" t="s">
        <v>25</v>
      </c>
      <c r="N3137">
        <f t="shared" si="245"/>
        <v>1</v>
      </c>
      <c r="O3137" t="str">
        <f t="shared" si="242"/>
        <v>-</v>
      </c>
      <c r="P3137">
        <f t="shared" si="243"/>
        <v>1</v>
      </c>
      <c r="Q3137">
        <f t="shared" si="241"/>
        <v>11</v>
      </c>
      <c r="R3137">
        <f t="shared" si="244"/>
        <v>1</v>
      </c>
    </row>
    <row r="3138" spans="1:18" x14ac:dyDescent="0.25">
      <c r="A3138">
        <v>338</v>
      </c>
      <c r="J3138">
        <v>2861907</v>
      </c>
      <c r="K3138">
        <v>2862557</v>
      </c>
      <c r="L3138" t="s">
        <v>5</v>
      </c>
      <c r="M3138" t="s">
        <v>25</v>
      </c>
      <c r="N3138" t="str">
        <f t="shared" si="245"/>
        <v>-</v>
      </c>
      <c r="O3138" t="str">
        <f t="shared" si="242"/>
        <v>-</v>
      </c>
      <c r="P3138" t="str">
        <f t="shared" si="243"/>
        <v>-</v>
      </c>
      <c r="Q3138" t="str">
        <f t="shared" ref="Q3138:Q3201" si="246">IF(N3138=1,K3137-J3138+1,"-")</f>
        <v>-</v>
      </c>
      <c r="R3138" t="str">
        <f t="shared" si="244"/>
        <v>-</v>
      </c>
    </row>
    <row r="3139" spans="1:18" x14ac:dyDescent="0.25">
      <c r="A3139">
        <v>338</v>
      </c>
      <c r="J3139">
        <v>2862562</v>
      </c>
      <c r="K3139">
        <v>2862957</v>
      </c>
      <c r="L3139" t="s">
        <v>5</v>
      </c>
      <c r="M3139" t="s">
        <v>25</v>
      </c>
      <c r="N3139" t="str">
        <f t="shared" si="245"/>
        <v>-</v>
      </c>
      <c r="O3139" t="str">
        <f t="shared" ref="O3139:O3202" si="247">IF(AND(N3139=1,M3139=M3138),1,"-")</f>
        <v>-</v>
      </c>
      <c r="P3139" t="str">
        <f t="shared" ref="P3139:P3202" si="248">IF(AND(N3139=1,M3139&lt;&gt;M3138),1,"-")</f>
        <v>-</v>
      </c>
      <c r="Q3139" t="str">
        <f t="shared" si="246"/>
        <v>-</v>
      </c>
      <c r="R3139" t="str">
        <f t="shared" ref="R3139:R3202" si="249">IFERROR(IF((IF(N3139=1,MOD(Q3139,3),"-"))=0,0,3-(IF(N3139=1,MOD(Q3139,3),"-"))), "-")</f>
        <v>-</v>
      </c>
    </row>
    <row r="3140" spans="1:18" x14ac:dyDescent="0.25">
      <c r="A3140">
        <v>338</v>
      </c>
      <c r="J3140">
        <v>2862984</v>
      </c>
      <c r="K3140">
        <v>2863400</v>
      </c>
      <c r="L3140" t="s">
        <v>5</v>
      </c>
      <c r="M3140" t="s">
        <v>25</v>
      </c>
      <c r="N3140" t="str">
        <f t="shared" ref="N3140:N3203" si="250">IF(J3140&lt;K3139,1,"-")</f>
        <v>-</v>
      </c>
      <c r="O3140" t="str">
        <f t="shared" si="247"/>
        <v>-</v>
      </c>
      <c r="P3140" t="str">
        <f t="shared" si="248"/>
        <v>-</v>
      </c>
      <c r="Q3140" t="str">
        <f t="shared" si="246"/>
        <v>-</v>
      </c>
      <c r="R3140" t="str">
        <f t="shared" si="249"/>
        <v>-</v>
      </c>
    </row>
    <row r="3141" spans="1:18" x14ac:dyDescent="0.25">
      <c r="A3141">
        <v>338</v>
      </c>
      <c r="J3141">
        <v>2863427</v>
      </c>
      <c r="K3141">
        <v>2864260</v>
      </c>
      <c r="L3141" t="s">
        <v>5</v>
      </c>
      <c r="M3141" t="s">
        <v>25</v>
      </c>
      <c r="N3141" t="str">
        <f t="shared" si="250"/>
        <v>-</v>
      </c>
      <c r="O3141" t="str">
        <f t="shared" si="247"/>
        <v>-</v>
      </c>
      <c r="P3141" t="str">
        <f t="shared" si="248"/>
        <v>-</v>
      </c>
      <c r="Q3141" t="str">
        <f t="shared" si="246"/>
        <v>-</v>
      </c>
      <c r="R3141" t="str">
        <f t="shared" si="249"/>
        <v>-</v>
      </c>
    </row>
    <row r="3142" spans="1:18" x14ac:dyDescent="0.25">
      <c r="A3142">
        <v>338</v>
      </c>
      <c r="J3142">
        <v>2864299</v>
      </c>
      <c r="K3142">
        <v>2864829</v>
      </c>
      <c r="L3142" t="s">
        <v>5</v>
      </c>
      <c r="M3142" t="s">
        <v>88</v>
      </c>
      <c r="N3142" t="str">
        <f t="shared" si="250"/>
        <v>-</v>
      </c>
      <c r="O3142" t="str">
        <f t="shared" si="247"/>
        <v>-</v>
      </c>
      <c r="P3142" t="str">
        <f t="shared" si="248"/>
        <v>-</v>
      </c>
      <c r="Q3142" t="str">
        <f t="shared" si="246"/>
        <v>-</v>
      </c>
      <c r="R3142" t="str">
        <f t="shared" si="249"/>
        <v>-</v>
      </c>
    </row>
    <row r="3143" spans="1:18" x14ac:dyDescent="0.25">
      <c r="A3143">
        <v>338</v>
      </c>
      <c r="J3143">
        <v>2864882</v>
      </c>
      <c r="K3143">
        <v>2865436</v>
      </c>
      <c r="L3143" t="s">
        <v>5</v>
      </c>
      <c r="M3143" t="s">
        <v>88</v>
      </c>
      <c r="N3143" t="str">
        <f t="shared" si="250"/>
        <v>-</v>
      </c>
      <c r="O3143" t="str">
        <f t="shared" si="247"/>
        <v>-</v>
      </c>
      <c r="P3143" t="str">
        <f t="shared" si="248"/>
        <v>-</v>
      </c>
      <c r="Q3143" t="str">
        <f t="shared" si="246"/>
        <v>-</v>
      </c>
      <c r="R3143" t="str">
        <f t="shared" si="249"/>
        <v>-</v>
      </c>
    </row>
    <row r="3144" spans="1:18" x14ac:dyDescent="0.25">
      <c r="A3144">
        <v>338</v>
      </c>
      <c r="J3144">
        <v>2865460</v>
      </c>
      <c r="K3144">
        <v>2866197</v>
      </c>
      <c r="L3144" t="s">
        <v>5</v>
      </c>
      <c r="M3144" t="s">
        <v>88</v>
      </c>
      <c r="N3144" t="str">
        <f t="shared" si="250"/>
        <v>-</v>
      </c>
      <c r="O3144" t="str">
        <f t="shared" si="247"/>
        <v>-</v>
      </c>
      <c r="P3144" t="str">
        <f t="shared" si="248"/>
        <v>-</v>
      </c>
      <c r="Q3144" t="str">
        <f t="shared" si="246"/>
        <v>-</v>
      </c>
      <c r="R3144" t="str">
        <f t="shared" si="249"/>
        <v>-</v>
      </c>
    </row>
    <row r="3145" spans="1:18" x14ac:dyDescent="0.25">
      <c r="A3145">
        <v>339</v>
      </c>
      <c r="J3145">
        <v>2866282</v>
      </c>
      <c r="K3145">
        <v>2867220</v>
      </c>
      <c r="L3145" t="s">
        <v>5</v>
      </c>
      <c r="M3145" t="s">
        <v>88</v>
      </c>
      <c r="N3145" t="str">
        <f t="shared" si="250"/>
        <v>-</v>
      </c>
      <c r="O3145" t="str">
        <f t="shared" si="247"/>
        <v>-</v>
      </c>
      <c r="P3145" t="str">
        <f t="shared" si="248"/>
        <v>-</v>
      </c>
      <c r="Q3145" t="str">
        <f t="shared" si="246"/>
        <v>-</v>
      </c>
      <c r="R3145" t="str">
        <f t="shared" si="249"/>
        <v>-</v>
      </c>
    </row>
    <row r="3146" spans="1:18" x14ac:dyDescent="0.25">
      <c r="A3146">
        <v>339</v>
      </c>
      <c r="J3146">
        <v>2867219</v>
      </c>
      <c r="K3146">
        <v>2867383</v>
      </c>
      <c r="L3146" t="s">
        <v>5</v>
      </c>
      <c r="M3146" t="s">
        <v>25</v>
      </c>
      <c r="N3146">
        <f t="shared" si="250"/>
        <v>1</v>
      </c>
      <c r="O3146" t="str">
        <f t="shared" si="247"/>
        <v>-</v>
      </c>
      <c r="P3146">
        <f t="shared" si="248"/>
        <v>1</v>
      </c>
      <c r="Q3146">
        <f t="shared" si="246"/>
        <v>2</v>
      </c>
      <c r="R3146">
        <f t="shared" si="249"/>
        <v>1</v>
      </c>
    </row>
    <row r="3147" spans="1:18" x14ac:dyDescent="0.25">
      <c r="A3147">
        <v>339</v>
      </c>
      <c r="J3147">
        <v>2867456</v>
      </c>
      <c r="K3147">
        <v>2867543</v>
      </c>
      <c r="L3147" t="s">
        <v>5</v>
      </c>
      <c r="M3147" t="s">
        <v>25</v>
      </c>
      <c r="N3147" t="str">
        <f t="shared" si="250"/>
        <v>-</v>
      </c>
      <c r="O3147" t="str">
        <f t="shared" si="247"/>
        <v>-</v>
      </c>
      <c r="P3147" t="str">
        <f t="shared" si="248"/>
        <v>-</v>
      </c>
      <c r="Q3147" t="str">
        <f t="shared" si="246"/>
        <v>-</v>
      </c>
      <c r="R3147" t="str">
        <f t="shared" si="249"/>
        <v>-</v>
      </c>
    </row>
    <row r="3148" spans="1:18" x14ac:dyDescent="0.25">
      <c r="A3148">
        <v>339</v>
      </c>
      <c r="J3148">
        <v>1486132</v>
      </c>
      <c r="K3148">
        <v>1486206</v>
      </c>
      <c r="L3148" t="s">
        <v>5</v>
      </c>
      <c r="M3148" t="s">
        <v>88</v>
      </c>
      <c r="N3148">
        <f t="shared" si="250"/>
        <v>1</v>
      </c>
      <c r="O3148" t="str">
        <f t="shared" si="247"/>
        <v>-</v>
      </c>
      <c r="P3148">
        <f t="shared" si="248"/>
        <v>1</v>
      </c>
      <c r="Q3148">
        <f t="shared" si="246"/>
        <v>1381412</v>
      </c>
      <c r="R3148">
        <f t="shared" si="249"/>
        <v>1</v>
      </c>
    </row>
    <row r="3149" spans="1:18" x14ac:dyDescent="0.25">
      <c r="A3149">
        <v>339</v>
      </c>
      <c r="J3149">
        <v>2867694</v>
      </c>
      <c r="K3149">
        <v>2868800</v>
      </c>
      <c r="L3149" t="s">
        <v>5</v>
      </c>
      <c r="M3149" t="s">
        <v>88</v>
      </c>
      <c r="N3149" t="str">
        <f t="shared" si="250"/>
        <v>-</v>
      </c>
      <c r="O3149" t="str">
        <f t="shared" si="247"/>
        <v>-</v>
      </c>
      <c r="P3149" t="str">
        <f t="shared" si="248"/>
        <v>-</v>
      </c>
      <c r="Q3149" t="str">
        <f t="shared" si="246"/>
        <v>-</v>
      </c>
      <c r="R3149" t="str">
        <f t="shared" si="249"/>
        <v>-</v>
      </c>
    </row>
    <row r="3150" spans="1:18" x14ac:dyDescent="0.25">
      <c r="A3150">
        <v>340</v>
      </c>
      <c r="J3150">
        <v>2868811</v>
      </c>
      <c r="K3150">
        <v>2870091</v>
      </c>
      <c r="L3150" t="s">
        <v>5</v>
      </c>
      <c r="M3150" t="s">
        <v>88</v>
      </c>
      <c r="N3150" t="str">
        <f t="shared" si="250"/>
        <v>-</v>
      </c>
      <c r="O3150" t="str">
        <f t="shared" si="247"/>
        <v>-</v>
      </c>
      <c r="P3150" t="str">
        <f t="shared" si="248"/>
        <v>-</v>
      </c>
      <c r="Q3150" t="str">
        <f t="shared" si="246"/>
        <v>-</v>
      </c>
      <c r="R3150" t="str">
        <f t="shared" si="249"/>
        <v>-</v>
      </c>
    </row>
    <row r="3151" spans="1:18" x14ac:dyDescent="0.25">
      <c r="A3151">
        <v>340</v>
      </c>
      <c r="J3151">
        <v>2870374</v>
      </c>
      <c r="K3151">
        <v>2871066</v>
      </c>
      <c r="L3151" t="s">
        <v>5</v>
      </c>
      <c r="M3151" t="s">
        <v>88</v>
      </c>
      <c r="N3151" t="str">
        <f t="shared" si="250"/>
        <v>-</v>
      </c>
      <c r="O3151" t="str">
        <f t="shared" si="247"/>
        <v>-</v>
      </c>
      <c r="P3151" t="str">
        <f t="shared" si="248"/>
        <v>-</v>
      </c>
      <c r="Q3151" t="str">
        <f t="shared" si="246"/>
        <v>-</v>
      </c>
      <c r="R3151" t="str">
        <f t="shared" si="249"/>
        <v>-</v>
      </c>
    </row>
    <row r="3152" spans="1:18" x14ac:dyDescent="0.25">
      <c r="A3152">
        <v>340</v>
      </c>
      <c r="J3152">
        <v>2871112</v>
      </c>
      <c r="K3152">
        <v>2872272</v>
      </c>
      <c r="L3152" t="s">
        <v>5</v>
      </c>
      <c r="M3152" t="s">
        <v>88</v>
      </c>
      <c r="N3152" t="str">
        <f t="shared" si="250"/>
        <v>-</v>
      </c>
      <c r="O3152" t="str">
        <f t="shared" si="247"/>
        <v>-</v>
      </c>
      <c r="P3152" t="str">
        <f t="shared" si="248"/>
        <v>-</v>
      </c>
      <c r="Q3152" t="str">
        <f t="shared" si="246"/>
        <v>-</v>
      </c>
      <c r="R3152" t="str">
        <f t="shared" si="249"/>
        <v>-</v>
      </c>
    </row>
    <row r="3153" spans="1:18" x14ac:dyDescent="0.25">
      <c r="A3153">
        <v>340</v>
      </c>
      <c r="J3153">
        <v>2872779</v>
      </c>
      <c r="K3153">
        <v>2873459</v>
      </c>
      <c r="L3153" t="s">
        <v>5</v>
      </c>
      <c r="M3153" t="s">
        <v>25</v>
      </c>
      <c r="N3153" t="str">
        <f t="shared" si="250"/>
        <v>-</v>
      </c>
      <c r="O3153" t="str">
        <f t="shared" si="247"/>
        <v>-</v>
      </c>
      <c r="P3153" t="str">
        <f t="shared" si="248"/>
        <v>-</v>
      </c>
      <c r="Q3153" t="str">
        <f t="shared" si="246"/>
        <v>-</v>
      </c>
      <c r="R3153" t="str">
        <f t="shared" si="249"/>
        <v>-</v>
      </c>
    </row>
    <row r="3154" spans="1:18" x14ac:dyDescent="0.25">
      <c r="A3154">
        <v>340</v>
      </c>
      <c r="J3154">
        <v>2873473</v>
      </c>
      <c r="K3154">
        <v>2873682</v>
      </c>
      <c r="L3154" t="s">
        <v>5</v>
      </c>
      <c r="M3154" t="s">
        <v>25</v>
      </c>
      <c r="N3154" t="str">
        <f t="shared" si="250"/>
        <v>-</v>
      </c>
      <c r="O3154" t="str">
        <f t="shared" si="247"/>
        <v>-</v>
      </c>
      <c r="P3154" t="str">
        <f t="shared" si="248"/>
        <v>-</v>
      </c>
      <c r="Q3154" t="str">
        <f t="shared" si="246"/>
        <v>-</v>
      </c>
      <c r="R3154" t="str">
        <f t="shared" si="249"/>
        <v>-</v>
      </c>
    </row>
    <row r="3155" spans="1:18" x14ac:dyDescent="0.25">
      <c r="A3155">
        <v>340</v>
      </c>
      <c r="J3155">
        <v>2873796</v>
      </c>
      <c r="K3155">
        <v>2875292</v>
      </c>
      <c r="L3155" t="s">
        <v>5</v>
      </c>
      <c r="M3155" t="s">
        <v>25</v>
      </c>
      <c r="N3155" t="str">
        <f t="shared" si="250"/>
        <v>-</v>
      </c>
      <c r="O3155" t="str">
        <f t="shared" si="247"/>
        <v>-</v>
      </c>
      <c r="P3155" t="str">
        <f t="shared" si="248"/>
        <v>-</v>
      </c>
      <c r="Q3155" t="str">
        <f t="shared" si="246"/>
        <v>-</v>
      </c>
      <c r="R3155" t="str">
        <f t="shared" si="249"/>
        <v>-</v>
      </c>
    </row>
    <row r="3156" spans="1:18" x14ac:dyDescent="0.25">
      <c r="A3156">
        <v>340</v>
      </c>
      <c r="J3156">
        <v>2875578</v>
      </c>
      <c r="K3156">
        <v>2876459</v>
      </c>
      <c r="L3156" t="s">
        <v>5</v>
      </c>
      <c r="M3156" t="s">
        <v>25</v>
      </c>
      <c r="N3156" t="str">
        <f t="shared" si="250"/>
        <v>-</v>
      </c>
      <c r="O3156" t="str">
        <f t="shared" si="247"/>
        <v>-</v>
      </c>
      <c r="P3156" t="str">
        <f t="shared" si="248"/>
        <v>-</v>
      </c>
      <c r="Q3156" t="str">
        <f t="shared" si="246"/>
        <v>-</v>
      </c>
      <c r="R3156" t="str">
        <f t="shared" si="249"/>
        <v>-</v>
      </c>
    </row>
    <row r="3157" spans="1:18" x14ac:dyDescent="0.25">
      <c r="A3157">
        <v>340</v>
      </c>
      <c r="J3157">
        <v>2876565</v>
      </c>
      <c r="K3157">
        <v>2877419</v>
      </c>
      <c r="L3157" t="s">
        <v>5</v>
      </c>
      <c r="M3157" t="s">
        <v>88</v>
      </c>
      <c r="N3157" t="str">
        <f t="shared" si="250"/>
        <v>-</v>
      </c>
      <c r="O3157" t="str">
        <f t="shared" si="247"/>
        <v>-</v>
      </c>
      <c r="P3157" t="str">
        <f t="shared" si="248"/>
        <v>-</v>
      </c>
      <c r="Q3157" t="str">
        <f t="shared" si="246"/>
        <v>-</v>
      </c>
      <c r="R3157" t="str">
        <f t="shared" si="249"/>
        <v>-</v>
      </c>
    </row>
    <row r="3158" spans="1:18" x14ac:dyDescent="0.25">
      <c r="A3158">
        <v>341</v>
      </c>
      <c r="J3158">
        <v>2877332</v>
      </c>
      <c r="K3158">
        <v>2877628</v>
      </c>
      <c r="L3158" t="s">
        <v>5</v>
      </c>
      <c r="M3158" t="s">
        <v>88</v>
      </c>
      <c r="N3158">
        <f t="shared" si="250"/>
        <v>1</v>
      </c>
      <c r="O3158">
        <f t="shared" si="247"/>
        <v>1</v>
      </c>
      <c r="P3158" t="str">
        <f t="shared" si="248"/>
        <v>-</v>
      </c>
      <c r="Q3158">
        <f t="shared" si="246"/>
        <v>88</v>
      </c>
      <c r="R3158">
        <f t="shared" si="249"/>
        <v>2</v>
      </c>
    </row>
    <row r="3159" spans="1:18" x14ac:dyDescent="0.25">
      <c r="A3159">
        <v>341</v>
      </c>
      <c r="J3159">
        <v>2878246</v>
      </c>
      <c r="K3159">
        <v>2879754</v>
      </c>
      <c r="L3159" t="s">
        <v>5</v>
      </c>
      <c r="M3159" t="s">
        <v>88</v>
      </c>
      <c r="N3159" t="str">
        <f t="shared" si="250"/>
        <v>-</v>
      </c>
      <c r="O3159" t="str">
        <f t="shared" si="247"/>
        <v>-</v>
      </c>
      <c r="P3159" t="str">
        <f t="shared" si="248"/>
        <v>-</v>
      </c>
      <c r="Q3159" t="str">
        <f t="shared" si="246"/>
        <v>-</v>
      </c>
      <c r="R3159" t="str">
        <f t="shared" si="249"/>
        <v>-</v>
      </c>
    </row>
    <row r="3160" spans="1:18" x14ac:dyDescent="0.25">
      <c r="A3160">
        <v>341</v>
      </c>
      <c r="J3160">
        <v>2879801</v>
      </c>
      <c r="K3160">
        <v>2880049</v>
      </c>
      <c r="L3160" t="s">
        <v>5</v>
      </c>
      <c r="M3160" t="s">
        <v>25</v>
      </c>
      <c r="N3160" t="str">
        <f t="shared" si="250"/>
        <v>-</v>
      </c>
      <c r="O3160" t="str">
        <f t="shared" si="247"/>
        <v>-</v>
      </c>
      <c r="P3160" t="str">
        <f t="shared" si="248"/>
        <v>-</v>
      </c>
      <c r="Q3160" t="str">
        <f t="shared" si="246"/>
        <v>-</v>
      </c>
      <c r="R3160" t="str">
        <f t="shared" si="249"/>
        <v>-</v>
      </c>
    </row>
    <row r="3161" spans="1:18" x14ac:dyDescent="0.25">
      <c r="A3161">
        <v>341</v>
      </c>
      <c r="J3161">
        <v>2880176</v>
      </c>
      <c r="K3161">
        <v>2884138</v>
      </c>
      <c r="L3161" t="s">
        <v>5</v>
      </c>
      <c r="M3161" t="s">
        <v>25</v>
      </c>
      <c r="N3161" t="str">
        <f t="shared" si="250"/>
        <v>-</v>
      </c>
      <c r="O3161" t="str">
        <f t="shared" si="247"/>
        <v>-</v>
      </c>
      <c r="P3161" t="str">
        <f t="shared" si="248"/>
        <v>-</v>
      </c>
      <c r="Q3161" t="str">
        <f t="shared" si="246"/>
        <v>-</v>
      </c>
      <c r="R3161" t="str">
        <f t="shared" si="249"/>
        <v>-</v>
      </c>
    </row>
    <row r="3162" spans="1:18" x14ac:dyDescent="0.25">
      <c r="A3162">
        <v>341</v>
      </c>
      <c r="J3162">
        <v>2884197</v>
      </c>
      <c r="K3162">
        <v>2884592</v>
      </c>
      <c r="L3162" t="s">
        <v>5</v>
      </c>
      <c r="M3162" t="s">
        <v>25</v>
      </c>
      <c r="N3162" t="str">
        <f t="shared" si="250"/>
        <v>-</v>
      </c>
      <c r="O3162" t="str">
        <f t="shared" si="247"/>
        <v>-</v>
      </c>
      <c r="P3162" t="str">
        <f t="shared" si="248"/>
        <v>-</v>
      </c>
      <c r="Q3162" t="str">
        <f t="shared" si="246"/>
        <v>-</v>
      </c>
      <c r="R3162" t="str">
        <f t="shared" si="249"/>
        <v>-</v>
      </c>
    </row>
    <row r="3163" spans="1:18" x14ac:dyDescent="0.25">
      <c r="A3163">
        <v>341</v>
      </c>
      <c r="J3163">
        <v>2884589</v>
      </c>
      <c r="K3163">
        <v>2885227</v>
      </c>
      <c r="L3163" t="s">
        <v>5</v>
      </c>
      <c r="M3163" t="s">
        <v>88</v>
      </c>
      <c r="N3163">
        <f t="shared" si="250"/>
        <v>1</v>
      </c>
      <c r="O3163" t="str">
        <f t="shared" si="247"/>
        <v>-</v>
      </c>
      <c r="P3163">
        <f t="shared" si="248"/>
        <v>1</v>
      </c>
      <c r="Q3163">
        <f t="shared" si="246"/>
        <v>4</v>
      </c>
      <c r="R3163">
        <f t="shared" si="249"/>
        <v>2</v>
      </c>
    </row>
    <row r="3164" spans="1:18" x14ac:dyDescent="0.25">
      <c r="A3164">
        <v>341</v>
      </c>
      <c r="J3164">
        <v>2885364</v>
      </c>
      <c r="K3164">
        <v>2885531</v>
      </c>
      <c r="L3164" t="s">
        <v>5</v>
      </c>
      <c r="M3164" t="s">
        <v>88</v>
      </c>
      <c r="N3164" t="str">
        <f t="shared" si="250"/>
        <v>-</v>
      </c>
      <c r="O3164" t="str">
        <f t="shared" si="247"/>
        <v>-</v>
      </c>
      <c r="P3164" t="str">
        <f t="shared" si="248"/>
        <v>-</v>
      </c>
      <c r="Q3164" t="str">
        <f t="shared" si="246"/>
        <v>-</v>
      </c>
      <c r="R3164" t="str">
        <f t="shared" si="249"/>
        <v>-</v>
      </c>
    </row>
    <row r="3165" spans="1:18" x14ac:dyDescent="0.25">
      <c r="A3165">
        <v>341</v>
      </c>
      <c r="J3165">
        <v>2885916</v>
      </c>
      <c r="K3165">
        <v>2886512</v>
      </c>
      <c r="L3165" t="s">
        <v>5</v>
      </c>
      <c r="M3165" t="s">
        <v>25</v>
      </c>
      <c r="N3165" t="str">
        <f t="shared" si="250"/>
        <v>-</v>
      </c>
      <c r="O3165" t="str">
        <f t="shared" si="247"/>
        <v>-</v>
      </c>
      <c r="P3165" t="str">
        <f t="shared" si="248"/>
        <v>-</v>
      </c>
      <c r="Q3165" t="str">
        <f t="shared" si="246"/>
        <v>-</v>
      </c>
      <c r="R3165" t="str">
        <f t="shared" si="249"/>
        <v>-</v>
      </c>
    </row>
    <row r="3166" spans="1:18" x14ac:dyDescent="0.25">
      <c r="A3166">
        <v>342</v>
      </c>
      <c r="J3166">
        <v>2886533</v>
      </c>
      <c r="K3166">
        <v>2886760</v>
      </c>
      <c r="L3166" t="s">
        <v>5</v>
      </c>
      <c r="M3166" t="s">
        <v>25</v>
      </c>
      <c r="N3166" t="str">
        <f t="shared" si="250"/>
        <v>-</v>
      </c>
      <c r="O3166" t="str">
        <f t="shared" si="247"/>
        <v>-</v>
      </c>
      <c r="P3166" t="str">
        <f t="shared" si="248"/>
        <v>-</v>
      </c>
      <c r="Q3166" t="str">
        <f t="shared" si="246"/>
        <v>-</v>
      </c>
      <c r="R3166" t="str">
        <f t="shared" si="249"/>
        <v>-</v>
      </c>
    </row>
    <row r="3167" spans="1:18" x14ac:dyDescent="0.25">
      <c r="A3167">
        <v>342</v>
      </c>
      <c r="J3167">
        <v>2886794</v>
      </c>
      <c r="K3167">
        <v>2888035</v>
      </c>
      <c r="L3167" t="s">
        <v>5</v>
      </c>
      <c r="M3167" t="s">
        <v>88</v>
      </c>
      <c r="N3167" t="str">
        <f t="shared" si="250"/>
        <v>-</v>
      </c>
      <c r="O3167" t="str">
        <f t="shared" si="247"/>
        <v>-</v>
      </c>
      <c r="P3167" t="str">
        <f t="shared" si="248"/>
        <v>-</v>
      </c>
      <c r="Q3167" t="str">
        <f t="shared" si="246"/>
        <v>-</v>
      </c>
      <c r="R3167" t="str">
        <f t="shared" si="249"/>
        <v>-</v>
      </c>
    </row>
    <row r="3168" spans="1:18" x14ac:dyDescent="0.25">
      <c r="A3168">
        <v>342</v>
      </c>
      <c r="J3168">
        <v>2888168</v>
      </c>
      <c r="K3168">
        <v>2888674</v>
      </c>
      <c r="L3168" t="s">
        <v>5</v>
      </c>
      <c r="M3168" t="s">
        <v>88</v>
      </c>
      <c r="N3168" t="str">
        <f t="shared" si="250"/>
        <v>-</v>
      </c>
      <c r="O3168" t="str">
        <f t="shared" si="247"/>
        <v>-</v>
      </c>
      <c r="P3168" t="str">
        <f t="shared" si="248"/>
        <v>-</v>
      </c>
      <c r="Q3168" t="str">
        <f t="shared" si="246"/>
        <v>-</v>
      </c>
      <c r="R3168" t="str">
        <f t="shared" si="249"/>
        <v>-</v>
      </c>
    </row>
    <row r="3169" spans="1:18" x14ac:dyDescent="0.25">
      <c r="A3169">
        <v>342</v>
      </c>
      <c r="J3169">
        <v>2888664</v>
      </c>
      <c r="K3169">
        <v>2889287</v>
      </c>
      <c r="L3169" t="s">
        <v>5</v>
      </c>
      <c r="M3169" t="s">
        <v>88</v>
      </c>
      <c r="N3169">
        <f t="shared" si="250"/>
        <v>1</v>
      </c>
      <c r="O3169">
        <f t="shared" si="247"/>
        <v>1</v>
      </c>
      <c r="P3169" t="str">
        <f t="shared" si="248"/>
        <v>-</v>
      </c>
      <c r="Q3169">
        <f t="shared" si="246"/>
        <v>11</v>
      </c>
      <c r="R3169">
        <f t="shared" si="249"/>
        <v>1</v>
      </c>
    </row>
    <row r="3170" spans="1:18" x14ac:dyDescent="0.25">
      <c r="A3170">
        <v>342</v>
      </c>
      <c r="J3170">
        <v>2889284</v>
      </c>
      <c r="K3170">
        <v>2891170</v>
      </c>
      <c r="L3170" t="s">
        <v>5</v>
      </c>
      <c r="M3170" t="s">
        <v>88</v>
      </c>
      <c r="N3170">
        <f t="shared" si="250"/>
        <v>1</v>
      </c>
      <c r="O3170">
        <f t="shared" si="247"/>
        <v>1</v>
      </c>
      <c r="P3170" t="str">
        <f t="shared" si="248"/>
        <v>-</v>
      </c>
      <c r="Q3170">
        <f t="shared" si="246"/>
        <v>4</v>
      </c>
      <c r="R3170">
        <f t="shared" si="249"/>
        <v>2</v>
      </c>
    </row>
    <row r="3171" spans="1:18" x14ac:dyDescent="0.25">
      <c r="A3171">
        <v>342</v>
      </c>
      <c r="J3171">
        <v>2891219</v>
      </c>
      <c r="K3171">
        <v>2891581</v>
      </c>
      <c r="L3171" t="s">
        <v>5</v>
      </c>
      <c r="M3171" t="s">
        <v>88</v>
      </c>
      <c r="N3171" t="str">
        <f t="shared" si="250"/>
        <v>-</v>
      </c>
      <c r="O3171" t="str">
        <f t="shared" si="247"/>
        <v>-</v>
      </c>
      <c r="P3171" t="str">
        <f t="shared" si="248"/>
        <v>-</v>
      </c>
      <c r="Q3171" t="str">
        <f t="shared" si="246"/>
        <v>-</v>
      </c>
      <c r="R3171" t="str">
        <f t="shared" si="249"/>
        <v>-</v>
      </c>
    </row>
    <row r="3172" spans="1:18" x14ac:dyDescent="0.25">
      <c r="A3172">
        <v>342</v>
      </c>
      <c r="J3172">
        <v>2891502</v>
      </c>
      <c r="K3172">
        <v>2891696</v>
      </c>
      <c r="L3172" t="s">
        <v>5</v>
      </c>
      <c r="M3172" t="s">
        <v>25</v>
      </c>
      <c r="N3172">
        <f t="shared" si="250"/>
        <v>1</v>
      </c>
      <c r="O3172" t="str">
        <f t="shared" si="247"/>
        <v>-</v>
      </c>
      <c r="P3172">
        <f t="shared" si="248"/>
        <v>1</v>
      </c>
      <c r="Q3172">
        <f t="shared" si="246"/>
        <v>80</v>
      </c>
      <c r="R3172">
        <f t="shared" si="249"/>
        <v>1</v>
      </c>
    </row>
    <row r="3173" spans="1:18" x14ac:dyDescent="0.25">
      <c r="A3173">
        <v>343</v>
      </c>
      <c r="J3173">
        <v>2891817</v>
      </c>
      <c r="K3173">
        <v>2892737</v>
      </c>
      <c r="L3173" t="s">
        <v>5</v>
      </c>
      <c r="M3173" t="s">
        <v>25</v>
      </c>
      <c r="N3173" t="str">
        <f t="shared" si="250"/>
        <v>-</v>
      </c>
      <c r="O3173" t="str">
        <f t="shared" si="247"/>
        <v>-</v>
      </c>
      <c r="P3173" t="str">
        <f t="shared" si="248"/>
        <v>-</v>
      </c>
      <c r="Q3173" t="str">
        <f t="shared" si="246"/>
        <v>-</v>
      </c>
      <c r="R3173" t="str">
        <f t="shared" si="249"/>
        <v>-</v>
      </c>
    </row>
    <row r="3174" spans="1:18" x14ac:dyDescent="0.25">
      <c r="A3174">
        <v>343</v>
      </c>
      <c r="J3174">
        <v>2892737</v>
      </c>
      <c r="K3174">
        <v>2893042</v>
      </c>
      <c r="L3174" t="s">
        <v>5</v>
      </c>
      <c r="M3174" t="s">
        <v>25</v>
      </c>
      <c r="N3174" t="str">
        <f t="shared" si="250"/>
        <v>-</v>
      </c>
      <c r="O3174" t="str">
        <f t="shared" si="247"/>
        <v>-</v>
      </c>
      <c r="P3174" t="str">
        <f t="shared" si="248"/>
        <v>-</v>
      </c>
      <c r="Q3174" t="str">
        <f t="shared" si="246"/>
        <v>-</v>
      </c>
      <c r="R3174" t="str">
        <f t="shared" si="249"/>
        <v>-</v>
      </c>
    </row>
    <row r="3175" spans="1:18" x14ac:dyDescent="0.25">
      <c r="A3175">
        <v>343</v>
      </c>
      <c r="J3175">
        <v>2893093</v>
      </c>
      <c r="K3175">
        <v>2893248</v>
      </c>
      <c r="L3175" t="s">
        <v>5</v>
      </c>
      <c r="M3175" t="s">
        <v>88</v>
      </c>
      <c r="N3175" t="str">
        <f t="shared" si="250"/>
        <v>-</v>
      </c>
      <c r="O3175" t="str">
        <f t="shared" si="247"/>
        <v>-</v>
      </c>
      <c r="P3175" t="str">
        <f t="shared" si="248"/>
        <v>-</v>
      </c>
      <c r="Q3175" t="str">
        <f t="shared" si="246"/>
        <v>-</v>
      </c>
      <c r="R3175" t="str">
        <f t="shared" si="249"/>
        <v>-</v>
      </c>
    </row>
    <row r="3176" spans="1:18" x14ac:dyDescent="0.25">
      <c r="A3176">
        <v>343</v>
      </c>
      <c r="J3176">
        <v>2893696</v>
      </c>
      <c r="K3176">
        <v>2894058</v>
      </c>
      <c r="L3176" t="s">
        <v>5</v>
      </c>
      <c r="M3176" t="s">
        <v>25</v>
      </c>
      <c r="N3176" t="str">
        <f t="shared" si="250"/>
        <v>-</v>
      </c>
      <c r="O3176" t="str">
        <f t="shared" si="247"/>
        <v>-</v>
      </c>
      <c r="P3176" t="str">
        <f t="shared" si="248"/>
        <v>-</v>
      </c>
      <c r="Q3176" t="str">
        <f t="shared" si="246"/>
        <v>-</v>
      </c>
      <c r="R3176" t="str">
        <f t="shared" si="249"/>
        <v>-</v>
      </c>
    </row>
    <row r="3177" spans="1:18" x14ac:dyDescent="0.25">
      <c r="A3177">
        <v>343</v>
      </c>
      <c r="J3177">
        <v>2894466</v>
      </c>
      <c r="K3177">
        <v>2895404</v>
      </c>
      <c r="L3177" t="s">
        <v>5</v>
      </c>
      <c r="M3177" t="s">
        <v>88</v>
      </c>
      <c r="N3177" t="str">
        <f t="shared" si="250"/>
        <v>-</v>
      </c>
      <c r="O3177" t="str">
        <f t="shared" si="247"/>
        <v>-</v>
      </c>
      <c r="P3177" t="str">
        <f t="shared" si="248"/>
        <v>-</v>
      </c>
      <c r="Q3177" t="str">
        <f t="shared" si="246"/>
        <v>-</v>
      </c>
      <c r="R3177" t="str">
        <f t="shared" si="249"/>
        <v>-</v>
      </c>
    </row>
    <row r="3178" spans="1:18" x14ac:dyDescent="0.25">
      <c r="A3178">
        <v>343</v>
      </c>
      <c r="J3178">
        <v>2895418</v>
      </c>
      <c r="K3178">
        <v>2896314</v>
      </c>
      <c r="L3178" t="s">
        <v>5</v>
      </c>
      <c r="M3178" t="s">
        <v>88</v>
      </c>
      <c r="N3178" t="str">
        <f t="shared" si="250"/>
        <v>-</v>
      </c>
      <c r="O3178" t="str">
        <f t="shared" si="247"/>
        <v>-</v>
      </c>
      <c r="P3178" t="str">
        <f t="shared" si="248"/>
        <v>-</v>
      </c>
      <c r="Q3178" t="str">
        <f t="shared" si="246"/>
        <v>-</v>
      </c>
      <c r="R3178" t="str">
        <f t="shared" si="249"/>
        <v>-</v>
      </c>
    </row>
    <row r="3179" spans="1:18" x14ac:dyDescent="0.25">
      <c r="A3179">
        <v>343</v>
      </c>
      <c r="J3179">
        <v>2896324</v>
      </c>
      <c r="K3179">
        <v>2897700</v>
      </c>
      <c r="L3179" t="s">
        <v>5</v>
      </c>
      <c r="M3179" t="s">
        <v>88</v>
      </c>
      <c r="N3179" t="str">
        <f t="shared" si="250"/>
        <v>-</v>
      </c>
      <c r="O3179" t="str">
        <f t="shared" si="247"/>
        <v>-</v>
      </c>
      <c r="P3179" t="str">
        <f t="shared" si="248"/>
        <v>-</v>
      </c>
      <c r="Q3179" t="str">
        <f t="shared" si="246"/>
        <v>-</v>
      </c>
      <c r="R3179" t="str">
        <f t="shared" si="249"/>
        <v>-</v>
      </c>
    </row>
    <row r="3180" spans="1:18" x14ac:dyDescent="0.25">
      <c r="A3180">
        <v>344</v>
      </c>
      <c r="J3180">
        <v>2897772</v>
      </c>
      <c r="K3180">
        <v>2898563</v>
      </c>
      <c r="L3180" t="s">
        <v>5</v>
      </c>
      <c r="M3180" t="s">
        <v>88</v>
      </c>
      <c r="N3180" t="str">
        <f t="shared" si="250"/>
        <v>-</v>
      </c>
      <c r="O3180" t="str">
        <f t="shared" si="247"/>
        <v>-</v>
      </c>
      <c r="P3180" t="str">
        <f t="shared" si="248"/>
        <v>-</v>
      </c>
      <c r="Q3180" t="str">
        <f t="shared" si="246"/>
        <v>-</v>
      </c>
      <c r="R3180" t="str">
        <f t="shared" si="249"/>
        <v>-</v>
      </c>
    </row>
    <row r="3181" spans="1:18" x14ac:dyDescent="0.25">
      <c r="A3181">
        <v>344</v>
      </c>
      <c r="J3181">
        <v>2898574</v>
      </c>
      <c r="K3181">
        <v>2899377</v>
      </c>
      <c r="L3181" t="s">
        <v>5</v>
      </c>
      <c r="M3181" t="s">
        <v>88</v>
      </c>
      <c r="N3181" t="str">
        <f t="shared" si="250"/>
        <v>-</v>
      </c>
      <c r="O3181" t="str">
        <f t="shared" si="247"/>
        <v>-</v>
      </c>
      <c r="P3181" t="str">
        <f t="shared" si="248"/>
        <v>-</v>
      </c>
      <c r="Q3181" t="str">
        <f t="shared" si="246"/>
        <v>-</v>
      </c>
      <c r="R3181" t="str">
        <f t="shared" si="249"/>
        <v>-</v>
      </c>
    </row>
    <row r="3182" spans="1:18" x14ac:dyDescent="0.25">
      <c r="A3182">
        <v>344</v>
      </c>
      <c r="J3182">
        <v>2899521</v>
      </c>
      <c r="K3182">
        <v>2899901</v>
      </c>
      <c r="L3182" t="s">
        <v>5</v>
      </c>
      <c r="M3182" t="s">
        <v>88</v>
      </c>
      <c r="N3182" t="str">
        <f t="shared" si="250"/>
        <v>-</v>
      </c>
      <c r="O3182" t="str">
        <f t="shared" si="247"/>
        <v>-</v>
      </c>
      <c r="P3182" t="str">
        <f t="shared" si="248"/>
        <v>-</v>
      </c>
      <c r="Q3182" t="str">
        <f t="shared" si="246"/>
        <v>-</v>
      </c>
      <c r="R3182" t="str">
        <f t="shared" si="249"/>
        <v>-</v>
      </c>
    </row>
    <row r="3183" spans="1:18" x14ac:dyDescent="0.25">
      <c r="A3183">
        <v>344</v>
      </c>
      <c r="J3183">
        <v>2899911</v>
      </c>
      <c r="K3183">
        <v>2900762</v>
      </c>
      <c r="L3183" t="s">
        <v>5</v>
      </c>
      <c r="M3183" t="s">
        <v>88</v>
      </c>
      <c r="N3183" t="str">
        <f t="shared" si="250"/>
        <v>-</v>
      </c>
      <c r="O3183" t="str">
        <f t="shared" si="247"/>
        <v>-</v>
      </c>
      <c r="P3183" t="str">
        <f t="shared" si="248"/>
        <v>-</v>
      </c>
      <c r="Q3183" t="str">
        <f t="shared" si="246"/>
        <v>-</v>
      </c>
      <c r="R3183" t="str">
        <f t="shared" si="249"/>
        <v>-</v>
      </c>
    </row>
    <row r="3184" spans="1:18" x14ac:dyDescent="0.25">
      <c r="A3184">
        <v>344</v>
      </c>
      <c r="J3184">
        <v>2900764</v>
      </c>
      <c r="K3184">
        <v>2902230</v>
      </c>
      <c r="L3184" t="s">
        <v>5</v>
      </c>
      <c r="M3184" t="s">
        <v>88</v>
      </c>
      <c r="N3184" t="str">
        <f t="shared" si="250"/>
        <v>-</v>
      </c>
      <c r="O3184" t="str">
        <f t="shared" si="247"/>
        <v>-</v>
      </c>
      <c r="P3184" t="str">
        <f t="shared" si="248"/>
        <v>-</v>
      </c>
      <c r="Q3184" t="str">
        <f t="shared" si="246"/>
        <v>-</v>
      </c>
      <c r="R3184" t="str">
        <f t="shared" si="249"/>
        <v>-</v>
      </c>
    </row>
    <row r="3185" spans="1:18" x14ac:dyDescent="0.25">
      <c r="A3185">
        <v>344</v>
      </c>
      <c r="J3185">
        <v>2902227</v>
      </c>
      <c r="K3185">
        <v>2903516</v>
      </c>
      <c r="L3185" t="s">
        <v>5</v>
      </c>
      <c r="M3185" t="s">
        <v>88</v>
      </c>
      <c r="N3185">
        <f t="shared" si="250"/>
        <v>1</v>
      </c>
      <c r="O3185">
        <f t="shared" si="247"/>
        <v>1</v>
      </c>
      <c r="P3185" t="str">
        <f t="shared" si="248"/>
        <v>-</v>
      </c>
      <c r="Q3185">
        <f t="shared" si="246"/>
        <v>4</v>
      </c>
      <c r="R3185">
        <f t="shared" si="249"/>
        <v>2</v>
      </c>
    </row>
    <row r="3186" spans="1:18" x14ac:dyDescent="0.25">
      <c r="A3186">
        <v>345</v>
      </c>
      <c r="J3186">
        <v>2903791</v>
      </c>
      <c r="K3186">
        <v>2904231</v>
      </c>
      <c r="L3186" t="s">
        <v>5</v>
      </c>
      <c r="M3186" t="s">
        <v>25</v>
      </c>
      <c r="N3186" t="str">
        <f t="shared" si="250"/>
        <v>-</v>
      </c>
      <c r="O3186" t="str">
        <f t="shared" si="247"/>
        <v>-</v>
      </c>
      <c r="P3186" t="str">
        <f t="shared" si="248"/>
        <v>-</v>
      </c>
      <c r="Q3186" t="str">
        <f t="shared" si="246"/>
        <v>-</v>
      </c>
      <c r="R3186" t="str">
        <f t="shared" si="249"/>
        <v>-</v>
      </c>
    </row>
    <row r="3187" spans="1:18" x14ac:dyDescent="0.25">
      <c r="A3187">
        <v>345</v>
      </c>
      <c r="J3187">
        <v>2904449</v>
      </c>
      <c r="K3187">
        <v>2906011</v>
      </c>
      <c r="L3187" t="s">
        <v>5</v>
      </c>
      <c r="M3187" t="s">
        <v>25</v>
      </c>
      <c r="N3187" t="str">
        <f t="shared" si="250"/>
        <v>-</v>
      </c>
      <c r="O3187" t="str">
        <f t="shared" si="247"/>
        <v>-</v>
      </c>
      <c r="P3187" t="str">
        <f t="shared" si="248"/>
        <v>-</v>
      </c>
      <c r="Q3187" t="str">
        <f t="shared" si="246"/>
        <v>-</v>
      </c>
      <c r="R3187" t="str">
        <f t="shared" si="249"/>
        <v>-</v>
      </c>
    </row>
    <row r="3188" spans="1:18" x14ac:dyDescent="0.25">
      <c r="A3188">
        <v>345</v>
      </c>
      <c r="J3188">
        <v>2906029</v>
      </c>
      <c r="K3188">
        <v>2906541</v>
      </c>
      <c r="L3188" t="s">
        <v>5</v>
      </c>
      <c r="M3188" t="s">
        <v>25</v>
      </c>
      <c r="N3188" t="str">
        <f t="shared" si="250"/>
        <v>-</v>
      </c>
      <c r="O3188" t="str">
        <f t="shared" si="247"/>
        <v>-</v>
      </c>
      <c r="P3188" t="str">
        <f t="shared" si="248"/>
        <v>-</v>
      </c>
      <c r="Q3188" t="str">
        <f t="shared" si="246"/>
        <v>-</v>
      </c>
      <c r="R3188" t="str">
        <f t="shared" si="249"/>
        <v>-</v>
      </c>
    </row>
    <row r="3189" spans="1:18" x14ac:dyDescent="0.25">
      <c r="A3189">
        <v>345</v>
      </c>
      <c r="J3189">
        <v>2906538</v>
      </c>
      <c r="K3189">
        <v>2906720</v>
      </c>
      <c r="L3189" t="s">
        <v>5</v>
      </c>
      <c r="M3189" t="s">
        <v>88</v>
      </c>
      <c r="N3189">
        <f t="shared" si="250"/>
        <v>1</v>
      </c>
      <c r="O3189" t="str">
        <f t="shared" si="247"/>
        <v>-</v>
      </c>
      <c r="P3189">
        <f t="shared" si="248"/>
        <v>1</v>
      </c>
      <c r="Q3189">
        <f t="shared" si="246"/>
        <v>4</v>
      </c>
      <c r="R3189">
        <f t="shared" si="249"/>
        <v>2</v>
      </c>
    </row>
    <row r="3190" spans="1:18" x14ac:dyDescent="0.25">
      <c r="A3190">
        <v>345</v>
      </c>
      <c r="J3190">
        <v>2906874</v>
      </c>
      <c r="K3190">
        <v>2907284</v>
      </c>
      <c r="L3190" t="s">
        <v>5</v>
      </c>
      <c r="M3190" t="s">
        <v>88</v>
      </c>
      <c r="N3190" t="str">
        <f t="shared" si="250"/>
        <v>-</v>
      </c>
      <c r="O3190" t="str">
        <f t="shared" si="247"/>
        <v>-</v>
      </c>
      <c r="P3190" t="str">
        <f t="shared" si="248"/>
        <v>-</v>
      </c>
      <c r="Q3190" t="str">
        <f t="shared" si="246"/>
        <v>-</v>
      </c>
      <c r="R3190" t="str">
        <f t="shared" si="249"/>
        <v>-</v>
      </c>
    </row>
    <row r="3191" spans="1:18" x14ac:dyDescent="0.25">
      <c r="A3191">
        <v>346</v>
      </c>
      <c r="J3191">
        <v>2907354</v>
      </c>
      <c r="K3191">
        <v>2908100</v>
      </c>
      <c r="L3191" t="s">
        <v>5</v>
      </c>
      <c r="M3191" t="s">
        <v>25</v>
      </c>
      <c r="N3191" t="str">
        <f t="shared" si="250"/>
        <v>-</v>
      </c>
      <c r="O3191" t="str">
        <f t="shared" si="247"/>
        <v>-</v>
      </c>
      <c r="P3191" t="str">
        <f t="shared" si="248"/>
        <v>-</v>
      </c>
      <c r="Q3191" t="str">
        <f t="shared" si="246"/>
        <v>-</v>
      </c>
      <c r="R3191" t="str">
        <f t="shared" si="249"/>
        <v>-</v>
      </c>
    </row>
    <row r="3192" spans="1:18" x14ac:dyDescent="0.25">
      <c r="A3192">
        <v>346</v>
      </c>
      <c r="J3192">
        <v>2908093</v>
      </c>
      <c r="K3192">
        <v>2909457</v>
      </c>
      <c r="L3192" t="s">
        <v>5</v>
      </c>
      <c r="M3192" t="s">
        <v>25</v>
      </c>
      <c r="N3192">
        <f t="shared" si="250"/>
        <v>1</v>
      </c>
      <c r="O3192">
        <f t="shared" si="247"/>
        <v>1</v>
      </c>
      <c r="P3192" t="str">
        <f t="shared" si="248"/>
        <v>-</v>
      </c>
      <c r="Q3192">
        <f t="shared" si="246"/>
        <v>8</v>
      </c>
      <c r="R3192">
        <f t="shared" si="249"/>
        <v>1</v>
      </c>
    </row>
    <row r="3193" spans="1:18" x14ac:dyDescent="0.25">
      <c r="A3193">
        <v>346</v>
      </c>
      <c r="J3193">
        <v>2909630</v>
      </c>
      <c r="K3193">
        <v>2911099</v>
      </c>
      <c r="L3193" t="s">
        <v>5</v>
      </c>
      <c r="M3193" t="s">
        <v>25</v>
      </c>
      <c r="N3193" t="str">
        <f t="shared" si="250"/>
        <v>-</v>
      </c>
      <c r="O3193" t="str">
        <f t="shared" si="247"/>
        <v>-</v>
      </c>
      <c r="P3193" t="str">
        <f t="shared" si="248"/>
        <v>-</v>
      </c>
      <c r="Q3193" t="str">
        <f t="shared" si="246"/>
        <v>-</v>
      </c>
      <c r="R3193" t="str">
        <f t="shared" si="249"/>
        <v>-</v>
      </c>
    </row>
    <row r="3194" spans="1:18" x14ac:dyDescent="0.25">
      <c r="A3194">
        <v>346</v>
      </c>
      <c r="J3194">
        <v>2911208</v>
      </c>
      <c r="K3194">
        <v>2911318</v>
      </c>
      <c r="L3194" t="s">
        <v>5</v>
      </c>
      <c r="M3194" t="s">
        <v>25</v>
      </c>
      <c r="N3194" t="str">
        <f t="shared" si="250"/>
        <v>-</v>
      </c>
      <c r="O3194" t="str">
        <f t="shared" si="247"/>
        <v>-</v>
      </c>
      <c r="P3194" t="str">
        <f t="shared" si="248"/>
        <v>-</v>
      </c>
      <c r="Q3194" t="str">
        <f t="shared" si="246"/>
        <v>-</v>
      </c>
      <c r="R3194" t="str">
        <f t="shared" si="249"/>
        <v>-</v>
      </c>
    </row>
    <row r="3195" spans="1:18" x14ac:dyDescent="0.25">
      <c r="A3195">
        <v>346</v>
      </c>
      <c r="J3195">
        <v>2911319</v>
      </c>
      <c r="K3195">
        <v>2911489</v>
      </c>
      <c r="L3195" t="s">
        <v>5</v>
      </c>
      <c r="M3195" t="s">
        <v>88</v>
      </c>
      <c r="N3195" t="str">
        <f t="shared" si="250"/>
        <v>-</v>
      </c>
      <c r="O3195" t="str">
        <f t="shared" si="247"/>
        <v>-</v>
      </c>
      <c r="P3195" t="str">
        <f t="shared" si="248"/>
        <v>-</v>
      </c>
      <c r="Q3195" t="str">
        <f t="shared" si="246"/>
        <v>-</v>
      </c>
      <c r="R3195" t="str">
        <f t="shared" si="249"/>
        <v>-</v>
      </c>
    </row>
    <row r="3196" spans="1:18" x14ac:dyDescent="0.25">
      <c r="A3196">
        <v>346</v>
      </c>
      <c r="J3196">
        <v>2911821</v>
      </c>
      <c r="K3196">
        <v>2913506</v>
      </c>
      <c r="L3196" t="s">
        <v>5</v>
      </c>
      <c r="M3196" t="s">
        <v>25</v>
      </c>
      <c r="N3196" t="str">
        <f t="shared" si="250"/>
        <v>-</v>
      </c>
      <c r="O3196" t="str">
        <f t="shared" si="247"/>
        <v>-</v>
      </c>
      <c r="P3196" t="str">
        <f t="shared" si="248"/>
        <v>-</v>
      </c>
      <c r="Q3196" t="str">
        <f t="shared" si="246"/>
        <v>-</v>
      </c>
      <c r="R3196" t="str">
        <f t="shared" si="249"/>
        <v>-</v>
      </c>
    </row>
    <row r="3197" spans="1:18" x14ac:dyDescent="0.25">
      <c r="A3197">
        <v>347</v>
      </c>
      <c r="J3197">
        <v>2913523</v>
      </c>
      <c r="K3197">
        <v>2913864</v>
      </c>
      <c r="L3197" t="s">
        <v>5</v>
      </c>
      <c r="M3197" t="s">
        <v>25</v>
      </c>
      <c r="N3197" t="str">
        <f t="shared" si="250"/>
        <v>-</v>
      </c>
      <c r="O3197" t="str">
        <f t="shared" si="247"/>
        <v>-</v>
      </c>
      <c r="P3197" t="str">
        <f t="shared" si="248"/>
        <v>-</v>
      </c>
      <c r="Q3197" t="str">
        <f t="shared" si="246"/>
        <v>-</v>
      </c>
      <c r="R3197" t="str">
        <f t="shared" si="249"/>
        <v>-</v>
      </c>
    </row>
    <row r="3198" spans="1:18" x14ac:dyDescent="0.25">
      <c r="A3198">
        <v>347</v>
      </c>
      <c r="J3198">
        <v>2913874</v>
      </c>
      <c r="K3198">
        <v>2914197</v>
      </c>
      <c r="L3198" t="s">
        <v>5</v>
      </c>
      <c r="M3198" t="s">
        <v>88</v>
      </c>
      <c r="N3198" t="str">
        <f t="shared" si="250"/>
        <v>-</v>
      </c>
      <c r="O3198" t="str">
        <f t="shared" si="247"/>
        <v>-</v>
      </c>
      <c r="P3198" t="str">
        <f t="shared" si="248"/>
        <v>-</v>
      </c>
      <c r="Q3198" t="str">
        <f t="shared" si="246"/>
        <v>-</v>
      </c>
      <c r="R3198" t="str">
        <f t="shared" si="249"/>
        <v>-</v>
      </c>
    </row>
    <row r="3199" spans="1:18" x14ac:dyDescent="0.25">
      <c r="A3199">
        <v>347</v>
      </c>
      <c r="J3199">
        <v>2914412</v>
      </c>
      <c r="K3199">
        <v>2915287</v>
      </c>
      <c r="L3199" t="s">
        <v>5</v>
      </c>
      <c r="M3199" t="s">
        <v>25</v>
      </c>
      <c r="N3199" t="str">
        <f t="shared" si="250"/>
        <v>-</v>
      </c>
      <c r="O3199" t="str">
        <f t="shared" si="247"/>
        <v>-</v>
      </c>
      <c r="P3199" t="str">
        <f t="shared" si="248"/>
        <v>-</v>
      </c>
      <c r="Q3199" t="str">
        <f t="shared" si="246"/>
        <v>-</v>
      </c>
      <c r="R3199" t="str">
        <f t="shared" si="249"/>
        <v>-</v>
      </c>
    </row>
    <row r="3200" spans="1:18" x14ac:dyDescent="0.25">
      <c r="A3200">
        <v>347</v>
      </c>
      <c r="J3200">
        <v>2915509</v>
      </c>
      <c r="K3200">
        <v>2916189</v>
      </c>
      <c r="L3200" t="s">
        <v>5</v>
      </c>
      <c r="M3200" t="s">
        <v>25</v>
      </c>
      <c r="N3200" t="str">
        <f t="shared" si="250"/>
        <v>-</v>
      </c>
      <c r="O3200" t="str">
        <f t="shared" si="247"/>
        <v>-</v>
      </c>
      <c r="P3200" t="str">
        <f t="shared" si="248"/>
        <v>-</v>
      </c>
      <c r="Q3200" t="str">
        <f t="shared" si="246"/>
        <v>-</v>
      </c>
      <c r="R3200" t="str">
        <f t="shared" si="249"/>
        <v>-</v>
      </c>
    </row>
    <row r="3201" spans="1:18" x14ac:dyDescent="0.25">
      <c r="A3201">
        <v>347</v>
      </c>
      <c r="J3201">
        <v>2916382</v>
      </c>
      <c r="K3201">
        <v>2916469</v>
      </c>
      <c r="L3201" t="s">
        <v>5</v>
      </c>
      <c r="M3201" t="s">
        <v>88</v>
      </c>
      <c r="N3201" t="str">
        <f t="shared" si="250"/>
        <v>-</v>
      </c>
      <c r="O3201" t="str">
        <f t="shared" si="247"/>
        <v>-</v>
      </c>
      <c r="P3201" t="str">
        <f t="shared" si="248"/>
        <v>-</v>
      </c>
      <c r="Q3201" t="str">
        <f t="shared" si="246"/>
        <v>-</v>
      </c>
      <c r="R3201" t="str">
        <f t="shared" si="249"/>
        <v>-</v>
      </c>
    </row>
    <row r="3202" spans="1:18" x14ac:dyDescent="0.25">
      <c r="A3202">
        <v>347</v>
      </c>
      <c r="J3202">
        <v>1648782</v>
      </c>
      <c r="K3202">
        <v>1648858</v>
      </c>
      <c r="L3202" t="s">
        <v>5</v>
      </c>
      <c r="M3202" t="s">
        <v>88</v>
      </c>
      <c r="N3202">
        <f t="shared" si="250"/>
        <v>1</v>
      </c>
      <c r="O3202">
        <f t="shared" si="247"/>
        <v>1</v>
      </c>
      <c r="P3202" t="str">
        <f t="shared" si="248"/>
        <v>-</v>
      </c>
      <c r="Q3202">
        <f t="shared" ref="Q3202:Q3265" si="251">IF(N3202=1,K3201-J3202+1,"-")</f>
        <v>1267688</v>
      </c>
      <c r="R3202">
        <f t="shared" si="249"/>
        <v>1</v>
      </c>
    </row>
    <row r="3203" spans="1:18" x14ac:dyDescent="0.25">
      <c r="A3203">
        <v>347</v>
      </c>
      <c r="J3203">
        <v>2916864</v>
      </c>
      <c r="K3203">
        <v>2917523</v>
      </c>
      <c r="L3203" t="s">
        <v>5</v>
      </c>
      <c r="M3203" t="s">
        <v>25</v>
      </c>
      <c r="N3203" t="str">
        <f t="shared" si="250"/>
        <v>-</v>
      </c>
      <c r="O3203" t="str">
        <f t="shared" ref="O3203:O3266" si="252">IF(AND(N3203=1,M3203=M3202),1,"-")</f>
        <v>-</v>
      </c>
      <c r="P3203" t="str">
        <f t="shared" ref="P3203:P3266" si="253">IF(AND(N3203=1,M3203&lt;&gt;M3202),1,"-")</f>
        <v>-</v>
      </c>
      <c r="Q3203" t="str">
        <f t="shared" si="251"/>
        <v>-</v>
      </c>
      <c r="R3203" t="str">
        <f t="shared" ref="R3203:R3266" si="254">IFERROR(IF((IF(N3203=1,MOD(Q3203,3),"-"))=0,0,3-(IF(N3203=1,MOD(Q3203,3),"-"))), "-")</f>
        <v>-</v>
      </c>
    </row>
    <row r="3204" spans="1:18" x14ac:dyDescent="0.25">
      <c r="A3204">
        <v>347</v>
      </c>
      <c r="J3204">
        <v>2917610</v>
      </c>
      <c r="K3204">
        <v>2917939</v>
      </c>
      <c r="L3204" t="s">
        <v>5</v>
      </c>
      <c r="M3204" t="s">
        <v>25</v>
      </c>
      <c r="N3204" t="str">
        <f t="shared" ref="N3204:N3267" si="255">IF(J3204&lt;K3203,1,"-")</f>
        <v>-</v>
      </c>
      <c r="O3204" t="str">
        <f t="shared" si="252"/>
        <v>-</v>
      </c>
      <c r="P3204" t="str">
        <f t="shared" si="253"/>
        <v>-</v>
      </c>
      <c r="Q3204" t="str">
        <f t="shared" si="251"/>
        <v>-</v>
      </c>
      <c r="R3204" t="str">
        <f t="shared" si="254"/>
        <v>-</v>
      </c>
    </row>
    <row r="3205" spans="1:18" x14ac:dyDescent="0.25">
      <c r="A3205">
        <v>347</v>
      </c>
      <c r="J3205">
        <v>2917936</v>
      </c>
      <c r="K3205">
        <v>2918217</v>
      </c>
      <c r="L3205" t="s">
        <v>5</v>
      </c>
      <c r="M3205" t="s">
        <v>88</v>
      </c>
      <c r="N3205">
        <f t="shared" si="255"/>
        <v>1</v>
      </c>
      <c r="O3205" t="str">
        <f t="shared" si="252"/>
        <v>-</v>
      </c>
      <c r="P3205">
        <f t="shared" si="253"/>
        <v>1</v>
      </c>
      <c r="Q3205">
        <f t="shared" si="251"/>
        <v>4</v>
      </c>
      <c r="R3205">
        <f t="shared" si="254"/>
        <v>2</v>
      </c>
    </row>
    <row r="3206" spans="1:18" x14ac:dyDescent="0.25">
      <c r="A3206">
        <v>347</v>
      </c>
      <c r="J3206">
        <v>2918266</v>
      </c>
      <c r="K3206">
        <v>2919045</v>
      </c>
      <c r="L3206" t="s">
        <v>5</v>
      </c>
      <c r="M3206" t="s">
        <v>88</v>
      </c>
      <c r="N3206" t="str">
        <f t="shared" si="255"/>
        <v>-</v>
      </c>
      <c r="O3206" t="str">
        <f t="shared" si="252"/>
        <v>-</v>
      </c>
      <c r="P3206" t="str">
        <f t="shared" si="253"/>
        <v>-</v>
      </c>
      <c r="Q3206" t="str">
        <f t="shared" si="251"/>
        <v>-</v>
      </c>
      <c r="R3206" t="str">
        <f t="shared" si="254"/>
        <v>-</v>
      </c>
    </row>
    <row r="3207" spans="1:18" x14ac:dyDescent="0.25">
      <c r="A3207">
        <v>347</v>
      </c>
      <c r="J3207">
        <v>2919071</v>
      </c>
      <c r="K3207">
        <v>2919619</v>
      </c>
      <c r="L3207" t="s">
        <v>5</v>
      </c>
      <c r="M3207" t="s">
        <v>88</v>
      </c>
      <c r="N3207" t="str">
        <f t="shared" si="255"/>
        <v>-</v>
      </c>
      <c r="O3207" t="str">
        <f t="shared" si="252"/>
        <v>-</v>
      </c>
      <c r="P3207" t="str">
        <f t="shared" si="253"/>
        <v>-</v>
      </c>
      <c r="Q3207" t="str">
        <f t="shared" si="251"/>
        <v>-</v>
      </c>
      <c r="R3207" t="str">
        <f t="shared" si="254"/>
        <v>-</v>
      </c>
    </row>
    <row r="3208" spans="1:18" x14ac:dyDescent="0.25">
      <c r="A3208">
        <v>347</v>
      </c>
      <c r="J3208">
        <v>2919834</v>
      </c>
      <c r="K3208">
        <v>2921045</v>
      </c>
      <c r="L3208" t="s">
        <v>5</v>
      </c>
      <c r="M3208" t="s">
        <v>25</v>
      </c>
      <c r="N3208" t="str">
        <f t="shared" si="255"/>
        <v>-</v>
      </c>
      <c r="O3208" t="str">
        <f t="shared" si="252"/>
        <v>-</v>
      </c>
      <c r="P3208" t="str">
        <f t="shared" si="253"/>
        <v>-</v>
      </c>
      <c r="Q3208" t="str">
        <f t="shared" si="251"/>
        <v>-</v>
      </c>
      <c r="R3208" t="str">
        <f t="shared" si="254"/>
        <v>-</v>
      </c>
    </row>
    <row r="3209" spans="1:18" x14ac:dyDescent="0.25">
      <c r="A3209">
        <v>347</v>
      </c>
      <c r="J3209">
        <v>2921103</v>
      </c>
      <c r="K3209">
        <v>2921420</v>
      </c>
      <c r="L3209" t="s">
        <v>5</v>
      </c>
      <c r="M3209" t="s">
        <v>25</v>
      </c>
      <c r="N3209" t="str">
        <f t="shared" si="255"/>
        <v>-</v>
      </c>
      <c r="O3209" t="str">
        <f t="shared" si="252"/>
        <v>-</v>
      </c>
      <c r="P3209" t="str">
        <f t="shared" si="253"/>
        <v>-</v>
      </c>
      <c r="Q3209" t="str">
        <f t="shared" si="251"/>
        <v>-</v>
      </c>
      <c r="R3209" t="str">
        <f t="shared" si="254"/>
        <v>-</v>
      </c>
    </row>
    <row r="3210" spans="1:18" x14ac:dyDescent="0.25">
      <c r="A3210">
        <v>347</v>
      </c>
      <c r="J3210">
        <v>2921465</v>
      </c>
      <c r="K3210">
        <v>2921881</v>
      </c>
      <c r="L3210" t="s">
        <v>5</v>
      </c>
      <c r="M3210" t="s">
        <v>88</v>
      </c>
      <c r="N3210" t="str">
        <f t="shared" si="255"/>
        <v>-</v>
      </c>
      <c r="O3210" t="str">
        <f t="shared" si="252"/>
        <v>-</v>
      </c>
      <c r="P3210" t="str">
        <f t="shared" si="253"/>
        <v>-</v>
      </c>
      <c r="Q3210" t="str">
        <f t="shared" si="251"/>
        <v>-</v>
      </c>
      <c r="R3210" t="str">
        <f t="shared" si="254"/>
        <v>-</v>
      </c>
    </row>
    <row r="3211" spans="1:18" x14ac:dyDescent="0.25">
      <c r="A3211">
        <v>347</v>
      </c>
      <c r="J3211">
        <v>2922052</v>
      </c>
      <c r="K3211">
        <v>2922714</v>
      </c>
      <c r="L3211" t="s">
        <v>5</v>
      </c>
      <c r="M3211" t="s">
        <v>25</v>
      </c>
      <c r="N3211" t="str">
        <f t="shared" si="255"/>
        <v>-</v>
      </c>
      <c r="O3211" t="str">
        <f t="shared" si="252"/>
        <v>-</v>
      </c>
      <c r="P3211" t="str">
        <f t="shared" si="253"/>
        <v>-</v>
      </c>
      <c r="Q3211" t="str">
        <f t="shared" si="251"/>
        <v>-</v>
      </c>
      <c r="R3211" t="str">
        <f t="shared" si="254"/>
        <v>-</v>
      </c>
    </row>
    <row r="3212" spans="1:18" x14ac:dyDescent="0.25">
      <c r="A3212">
        <v>348</v>
      </c>
      <c r="J3212">
        <v>2922809</v>
      </c>
      <c r="K3212">
        <v>2923267</v>
      </c>
      <c r="L3212" t="s">
        <v>5</v>
      </c>
      <c r="M3212" t="s">
        <v>25</v>
      </c>
      <c r="N3212" t="str">
        <f t="shared" si="255"/>
        <v>-</v>
      </c>
      <c r="O3212" t="str">
        <f t="shared" si="252"/>
        <v>-</v>
      </c>
      <c r="P3212" t="str">
        <f t="shared" si="253"/>
        <v>-</v>
      </c>
      <c r="Q3212" t="str">
        <f t="shared" si="251"/>
        <v>-</v>
      </c>
      <c r="R3212" t="str">
        <f t="shared" si="254"/>
        <v>-</v>
      </c>
    </row>
    <row r="3213" spans="1:18" x14ac:dyDescent="0.25">
      <c r="A3213">
        <v>348</v>
      </c>
      <c r="J3213">
        <v>2923303</v>
      </c>
      <c r="K3213">
        <v>2925357</v>
      </c>
      <c r="L3213" t="s">
        <v>5</v>
      </c>
      <c r="M3213" t="s">
        <v>88</v>
      </c>
      <c r="N3213" t="str">
        <f t="shared" si="255"/>
        <v>-</v>
      </c>
      <c r="O3213" t="str">
        <f t="shared" si="252"/>
        <v>-</v>
      </c>
      <c r="P3213" t="str">
        <f t="shared" si="253"/>
        <v>-</v>
      </c>
      <c r="Q3213" t="str">
        <f t="shared" si="251"/>
        <v>-</v>
      </c>
      <c r="R3213" t="str">
        <f t="shared" si="254"/>
        <v>-</v>
      </c>
    </row>
    <row r="3214" spans="1:18" x14ac:dyDescent="0.25">
      <c r="A3214">
        <v>348</v>
      </c>
      <c r="J3214">
        <v>2925481</v>
      </c>
      <c r="K3214">
        <v>2925927</v>
      </c>
      <c r="L3214" t="s">
        <v>5</v>
      </c>
      <c r="M3214" t="s">
        <v>25</v>
      </c>
      <c r="N3214" t="str">
        <f t="shared" si="255"/>
        <v>-</v>
      </c>
      <c r="O3214" t="str">
        <f t="shared" si="252"/>
        <v>-</v>
      </c>
      <c r="P3214" t="str">
        <f t="shared" si="253"/>
        <v>-</v>
      </c>
      <c r="Q3214" t="str">
        <f t="shared" si="251"/>
        <v>-</v>
      </c>
      <c r="R3214" t="str">
        <f t="shared" si="254"/>
        <v>-</v>
      </c>
    </row>
    <row r="3215" spans="1:18" x14ac:dyDescent="0.25">
      <c r="A3215">
        <v>348</v>
      </c>
      <c r="J3215">
        <v>2925946</v>
      </c>
      <c r="K3215">
        <v>2928099</v>
      </c>
      <c r="L3215" t="s">
        <v>5</v>
      </c>
      <c r="M3215" t="s">
        <v>25</v>
      </c>
      <c r="N3215" t="str">
        <f t="shared" si="255"/>
        <v>-</v>
      </c>
      <c r="O3215" t="str">
        <f t="shared" si="252"/>
        <v>-</v>
      </c>
      <c r="P3215" t="str">
        <f t="shared" si="253"/>
        <v>-</v>
      </c>
      <c r="Q3215" t="str">
        <f t="shared" si="251"/>
        <v>-</v>
      </c>
      <c r="R3215" t="str">
        <f t="shared" si="254"/>
        <v>-</v>
      </c>
    </row>
    <row r="3216" spans="1:18" x14ac:dyDescent="0.25">
      <c r="A3216">
        <v>348</v>
      </c>
      <c r="J3216">
        <v>2928086</v>
      </c>
      <c r="K3216">
        <v>2928691</v>
      </c>
      <c r="L3216" t="s">
        <v>5</v>
      </c>
      <c r="M3216" t="s">
        <v>88</v>
      </c>
      <c r="N3216">
        <f t="shared" si="255"/>
        <v>1</v>
      </c>
      <c r="O3216" t="str">
        <f t="shared" si="252"/>
        <v>-</v>
      </c>
      <c r="P3216">
        <f t="shared" si="253"/>
        <v>1</v>
      </c>
      <c r="Q3216">
        <f t="shared" si="251"/>
        <v>14</v>
      </c>
      <c r="R3216">
        <f t="shared" si="254"/>
        <v>1</v>
      </c>
    </row>
    <row r="3217" spans="1:18" x14ac:dyDescent="0.25">
      <c r="A3217">
        <v>348</v>
      </c>
      <c r="J3217">
        <v>2928908</v>
      </c>
      <c r="K3217">
        <v>2929417</v>
      </c>
      <c r="L3217" t="s">
        <v>5</v>
      </c>
      <c r="M3217" t="s">
        <v>25</v>
      </c>
      <c r="N3217" t="str">
        <f t="shared" si="255"/>
        <v>-</v>
      </c>
      <c r="O3217" t="str">
        <f t="shared" si="252"/>
        <v>-</v>
      </c>
      <c r="P3217" t="str">
        <f t="shared" si="253"/>
        <v>-</v>
      </c>
      <c r="Q3217" t="str">
        <f t="shared" si="251"/>
        <v>-</v>
      </c>
      <c r="R3217" t="str">
        <f t="shared" si="254"/>
        <v>-</v>
      </c>
    </row>
    <row r="3218" spans="1:18" x14ac:dyDescent="0.25">
      <c r="A3218">
        <v>348</v>
      </c>
      <c r="J3218">
        <v>2929774</v>
      </c>
      <c r="K3218">
        <v>2930826</v>
      </c>
      <c r="L3218" t="s">
        <v>5</v>
      </c>
      <c r="M3218" t="s">
        <v>25</v>
      </c>
      <c r="N3218" t="str">
        <f t="shared" si="255"/>
        <v>-</v>
      </c>
      <c r="O3218" t="str">
        <f t="shared" si="252"/>
        <v>-</v>
      </c>
      <c r="P3218" t="str">
        <f t="shared" si="253"/>
        <v>-</v>
      </c>
      <c r="Q3218" t="str">
        <f t="shared" si="251"/>
        <v>-</v>
      </c>
      <c r="R3218" t="str">
        <f t="shared" si="254"/>
        <v>-</v>
      </c>
    </row>
    <row r="3219" spans="1:18" x14ac:dyDescent="0.25">
      <c r="A3219">
        <v>348</v>
      </c>
      <c r="J3219">
        <v>2930898</v>
      </c>
      <c r="K3219">
        <v>2931350</v>
      </c>
      <c r="L3219" t="s">
        <v>5</v>
      </c>
      <c r="M3219" t="s">
        <v>88</v>
      </c>
      <c r="N3219" t="str">
        <f t="shared" si="255"/>
        <v>-</v>
      </c>
      <c r="O3219" t="str">
        <f t="shared" si="252"/>
        <v>-</v>
      </c>
      <c r="P3219" t="str">
        <f t="shared" si="253"/>
        <v>-</v>
      </c>
      <c r="Q3219" t="str">
        <f t="shared" si="251"/>
        <v>-</v>
      </c>
      <c r="R3219" t="str">
        <f t="shared" si="254"/>
        <v>-</v>
      </c>
    </row>
    <row r="3220" spans="1:18" x14ac:dyDescent="0.25">
      <c r="A3220">
        <v>348</v>
      </c>
      <c r="J3220">
        <v>2931536</v>
      </c>
      <c r="K3220">
        <v>2933296</v>
      </c>
      <c r="L3220" t="s">
        <v>5</v>
      </c>
      <c r="M3220" t="s">
        <v>25</v>
      </c>
      <c r="N3220" t="str">
        <f t="shared" si="255"/>
        <v>-</v>
      </c>
      <c r="O3220" t="str">
        <f t="shared" si="252"/>
        <v>-</v>
      </c>
      <c r="P3220" t="str">
        <f t="shared" si="253"/>
        <v>-</v>
      </c>
      <c r="Q3220" t="str">
        <f t="shared" si="251"/>
        <v>-</v>
      </c>
      <c r="R3220" t="str">
        <f t="shared" si="254"/>
        <v>-</v>
      </c>
    </row>
    <row r="3221" spans="1:18" x14ac:dyDescent="0.25">
      <c r="A3221">
        <v>348</v>
      </c>
      <c r="J3221">
        <v>2933365</v>
      </c>
      <c r="K3221">
        <v>2933883</v>
      </c>
      <c r="L3221" t="s">
        <v>5</v>
      </c>
      <c r="M3221" t="s">
        <v>25</v>
      </c>
      <c r="N3221" t="str">
        <f t="shared" si="255"/>
        <v>-</v>
      </c>
      <c r="O3221" t="str">
        <f t="shared" si="252"/>
        <v>-</v>
      </c>
      <c r="P3221" t="str">
        <f t="shared" si="253"/>
        <v>-</v>
      </c>
      <c r="Q3221" t="str">
        <f t="shared" si="251"/>
        <v>-</v>
      </c>
      <c r="R3221" t="str">
        <f t="shared" si="254"/>
        <v>-</v>
      </c>
    </row>
    <row r="3222" spans="1:18" x14ac:dyDescent="0.25">
      <c r="A3222">
        <v>348</v>
      </c>
      <c r="J3222">
        <v>2933983</v>
      </c>
      <c r="K3222">
        <v>2934150</v>
      </c>
      <c r="L3222" t="s">
        <v>5</v>
      </c>
      <c r="M3222" t="s">
        <v>88</v>
      </c>
      <c r="N3222" t="str">
        <f t="shared" si="255"/>
        <v>-</v>
      </c>
      <c r="O3222" t="str">
        <f t="shared" si="252"/>
        <v>-</v>
      </c>
      <c r="P3222" t="str">
        <f t="shared" si="253"/>
        <v>-</v>
      </c>
      <c r="Q3222" t="str">
        <f t="shared" si="251"/>
        <v>-</v>
      </c>
      <c r="R3222" t="str">
        <f t="shared" si="254"/>
        <v>-</v>
      </c>
    </row>
    <row r="3223" spans="1:18" x14ac:dyDescent="0.25">
      <c r="A3223">
        <v>348</v>
      </c>
      <c r="J3223">
        <v>2934406</v>
      </c>
      <c r="K3223">
        <v>2934969</v>
      </c>
      <c r="L3223" t="s">
        <v>5</v>
      </c>
      <c r="M3223" t="s">
        <v>88</v>
      </c>
      <c r="N3223" t="str">
        <f t="shared" si="255"/>
        <v>-</v>
      </c>
      <c r="O3223" t="str">
        <f t="shared" si="252"/>
        <v>-</v>
      </c>
      <c r="P3223" t="str">
        <f t="shared" si="253"/>
        <v>-</v>
      </c>
      <c r="Q3223" t="str">
        <f t="shared" si="251"/>
        <v>-</v>
      </c>
      <c r="R3223" t="str">
        <f t="shared" si="254"/>
        <v>-</v>
      </c>
    </row>
    <row r="3224" spans="1:18" x14ac:dyDescent="0.25">
      <c r="A3224">
        <v>349</v>
      </c>
      <c r="J3224">
        <v>2934966</v>
      </c>
      <c r="K3224">
        <v>2936606</v>
      </c>
      <c r="L3224" t="s">
        <v>5</v>
      </c>
      <c r="M3224" t="s">
        <v>88</v>
      </c>
      <c r="N3224">
        <f t="shared" si="255"/>
        <v>1</v>
      </c>
      <c r="O3224">
        <f t="shared" si="252"/>
        <v>1</v>
      </c>
      <c r="P3224" t="str">
        <f t="shared" si="253"/>
        <v>-</v>
      </c>
      <c r="Q3224">
        <f t="shared" si="251"/>
        <v>4</v>
      </c>
      <c r="R3224">
        <f t="shared" si="254"/>
        <v>2</v>
      </c>
    </row>
    <row r="3225" spans="1:18" x14ac:dyDescent="0.25">
      <c r="A3225">
        <v>349</v>
      </c>
      <c r="J3225">
        <v>2936611</v>
      </c>
      <c r="K3225">
        <v>2937864</v>
      </c>
      <c r="L3225" t="s">
        <v>5</v>
      </c>
      <c r="M3225" t="s">
        <v>88</v>
      </c>
      <c r="N3225" t="str">
        <f t="shared" si="255"/>
        <v>-</v>
      </c>
      <c r="O3225" t="str">
        <f t="shared" si="252"/>
        <v>-</v>
      </c>
      <c r="P3225" t="str">
        <f t="shared" si="253"/>
        <v>-</v>
      </c>
      <c r="Q3225" t="str">
        <f t="shared" si="251"/>
        <v>-</v>
      </c>
      <c r="R3225" t="str">
        <f t="shared" si="254"/>
        <v>-</v>
      </c>
    </row>
    <row r="3226" spans="1:18" x14ac:dyDescent="0.25">
      <c r="A3226">
        <v>349</v>
      </c>
      <c r="J3226">
        <v>2937879</v>
      </c>
      <c r="K3226">
        <v>2939786</v>
      </c>
      <c r="L3226" t="s">
        <v>5</v>
      </c>
      <c r="M3226" t="s">
        <v>88</v>
      </c>
      <c r="N3226" t="str">
        <f t="shared" si="255"/>
        <v>-</v>
      </c>
      <c r="O3226" t="str">
        <f t="shared" si="252"/>
        <v>-</v>
      </c>
      <c r="P3226" t="str">
        <f t="shared" si="253"/>
        <v>-</v>
      </c>
      <c r="Q3226" t="str">
        <f t="shared" si="251"/>
        <v>-</v>
      </c>
      <c r="R3226" t="str">
        <f t="shared" si="254"/>
        <v>-</v>
      </c>
    </row>
    <row r="3227" spans="1:18" x14ac:dyDescent="0.25">
      <c r="A3227">
        <v>349</v>
      </c>
      <c r="J3227">
        <v>2939799</v>
      </c>
      <c r="K3227">
        <v>2941907</v>
      </c>
      <c r="L3227" t="s">
        <v>5</v>
      </c>
      <c r="M3227" t="s">
        <v>88</v>
      </c>
      <c r="N3227" t="str">
        <f t="shared" si="255"/>
        <v>-</v>
      </c>
      <c r="O3227" t="str">
        <f t="shared" si="252"/>
        <v>-</v>
      </c>
      <c r="P3227" t="str">
        <f t="shared" si="253"/>
        <v>-</v>
      </c>
      <c r="Q3227" t="str">
        <f t="shared" si="251"/>
        <v>-</v>
      </c>
      <c r="R3227" t="str">
        <f t="shared" si="254"/>
        <v>-</v>
      </c>
    </row>
    <row r="3228" spans="1:18" x14ac:dyDescent="0.25">
      <c r="A3228">
        <v>349</v>
      </c>
      <c r="J3228">
        <v>2942006</v>
      </c>
      <c r="K3228">
        <v>2943115</v>
      </c>
      <c r="L3228" t="s">
        <v>5</v>
      </c>
      <c r="M3228" t="s">
        <v>25</v>
      </c>
      <c r="N3228" t="str">
        <f t="shared" si="255"/>
        <v>-</v>
      </c>
      <c r="O3228" t="str">
        <f t="shared" si="252"/>
        <v>-</v>
      </c>
      <c r="P3228" t="str">
        <f t="shared" si="253"/>
        <v>-</v>
      </c>
      <c r="Q3228" t="str">
        <f t="shared" si="251"/>
        <v>-</v>
      </c>
      <c r="R3228" t="str">
        <f t="shared" si="254"/>
        <v>-</v>
      </c>
    </row>
    <row r="3229" spans="1:18" x14ac:dyDescent="0.25">
      <c r="A3229">
        <v>349</v>
      </c>
      <c r="J3229">
        <v>2943112</v>
      </c>
      <c r="K3229">
        <v>2943654</v>
      </c>
      <c r="L3229" t="s">
        <v>5</v>
      </c>
      <c r="M3229" t="s">
        <v>88</v>
      </c>
      <c r="N3229">
        <f t="shared" si="255"/>
        <v>1</v>
      </c>
      <c r="O3229" t="str">
        <f t="shared" si="252"/>
        <v>-</v>
      </c>
      <c r="P3229">
        <f t="shared" si="253"/>
        <v>1</v>
      </c>
      <c r="Q3229">
        <f t="shared" si="251"/>
        <v>4</v>
      </c>
      <c r="R3229">
        <f t="shared" si="254"/>
        <v>2</v>
      </c>
    </row>
    <row r="3230" spans="1:18" x14ac:dyDescent="0.25">
      <c r="A3230">
        <v>349</v>
      </c>
      <c r="J3230">
        <v>2943820</v>
      </c>
      <c r="K3230">
        <v>2944830</v>
      </c>
      <c r="L3230" t="s">
        <v>5</v>
      </c>
      <c r="M3230" t="s">
        <v>88</v>
      </c>
      <c r="N3230" t="str">
        <f t="shared" si="255"/>
        <v>-</v>
      </c>
      <c r="O3230" t="str">
        <f t="shared" si="252"/>
        <v>-</v>
      </c>
      <c r="P3230" t="str">
        <f t="shared" si="253"/>
        <v>-</v>
      </c>
      <c r="Q3230" t="str">
        <f t="shared" si="251"/>
        <v>-</v>
      </c>
      <c r="R3230" t="str">
        <f t="shared" si="254"/>
        <v>-</v>
      </c>
    </row>
    <row r="3231" spans="1:18" x14ac:dyDescent="0.25">
      <c r="A3231">
        <v>350</v>
      </c>
      <c r="J3231">
        <v>2945038</v>
      </c>
      <c r="K3231">
        <v>2947650</v>
      </c>
      <c r="L3231" t="s">
        <v>5</v>
      </c>
      <c r="M3231" t="s">
        <v>88</v>
      </c>
      <c r="N3231" t="str">
        <f t="shared" si="255"/>
        <v>-</v>
      </c>
      <c r="O3231" t="str">
        <f t="shared" si="252"/>
        <v>-</v>
      </c>
      <c r="P3231" t="str">
        <f t="shared" si="253"/>
        <v>-</v>
      </c>
      <c r="Q3231" t="str">
        <f t="shared" si="251"/>
        <v>-</v>
      </c>
      <c r="R3231" t="str">
        <f t="shared" si="254"/>
        <v>-</v>
      </c>
    </row>
    <row r="3232" spans="1:18" x14ac:dyDescent="0.25">
      <c r="A3232">
        <v>350</v>
      </c>
      <c r="J3232">
        <v>2948077</v>
      </c>
      <c r="K3232">
        <v>2948283</v>
      </c>
      <c r="L3232" t="s">
        <v>5</v>
      </c>
      <c r="M3232" t="s">
        <v>25</v>
      </c>
      <c r="N3232" t="str">
        <f t="shared" si="255"/>
        <v>-</v>
      </c>
      <c r="O3232" t="str">
        <f t="shared" si="252"/>
        <v>-</v>
      </c>
      <c r="P3232" t="str">
        <f t="shared" si="253"/>
        <v>-</v>
      </c>
      <c r="Q3232" t="str">
        <f t="shared" si="251"/>
        <v>-</v>
      </c>
      <c r="R3232" t="str">
        <f t="shared" si="254"/>
        <v>-</v>
      </c>
    </row>
    <row r="3233" spans="1:18" x14ac:dyDescent="0.25">
      <c r="A3233">
        <v>350</v>
      </c>
      <c r="J3233">
        <v>2948411</v>
      </c>
      <c r="K3233">
        <v>2948767</v>
      </c>
      <c r="L3233" t="s">
        <v>5</v>
      </c>
      <c r="M3233" t="s">
        <v>88</v>
      </c>
      <c r="N3233" t="str">
        <f t="shared" si="255"/>
        <v>-</v>
      </c>
      <c r="O3233" t="str">
        <f t="shared" si="252"/>
        <v>-</v>
      </c>
      <c r="P3233" t="str">
        <f t="shared" si="253"/>
        <v>-</v>
      </c>
      <c r="Q3233" t="str">
        <f t="shared" si="251"/>
        <v>-</v>
      </c>
      <c r="R3233" t="str">
        <f t="shared" si="254"/>
        <v>-</v>
      </c>
    </row>
    <row r="3234" spans="1:18" x14ac:dyDescent="0.25">
      <c r="A3234">
        <v>350</v>
      </c>
      <c r="J3234">
        <v>2948976</v>
      </c>
      <c r="K3234">
        <v>2950178</v>
      </c>
      <c r="L3234" t="s">
        <v>5</v>
      </c>
      <c r="M3234" t="s">
        <v>25</v>
      </c>
      <c r="N3234" t="str">
        <f t="shared" si="255"/>
        <v>-</v>
      </c>
      <c r="O3234" t="str">
        <f t="shared" si="252"/>
        <v>-</v>
      </c>
      <c r="P3234" t="str">
        <f t="shared" si="253"/>
        <v>-</v>
      </c>
      <c r="Q3234" t="str">
        <f t="shared" si="251"/>
        <v>-</v>
      </c>
      <c r="R3234" t="str">
        <f t="shared" si="254"/>
        <v>-</v>
      </c>
    </row>
    <row r="3235" spans="1:18" x14ac:dyDescent="0.25">
      <c r="A3235">
        <v>350</v>
      </c>
      <c r="J3235">
        <v>2950393</v>
      </c>
      <c r="K3235">
        <v>2950551</v>
      </c>
      <c r="L3235" t="s">
        <v>5</v>
      </c>
      <c r="M3235" t="s">
        <v>25</v>
      </c>
      <c r="N3235" t="str">
        <f t="shared" si="255"/>
        <v>-</v>
      </c>
      <c r="O3235" t="str">
        <f t="shared" si="252"/>
        <v>-</v>
      </c>
      <c r="P3235" t="str">
        <f t="shared" si="253"/>
        <v>-</v>
      </c>
      <c r="Q3235" t="str">
        <f t="shared" si="251"/>
        <v>-</v>
      </c>
      <c r="R3235" t="str">
        <f t="shared" si="254"/>
        <v>-</v>
      </c>
    </row>
    <row r="3236" spans="1:18" x14ac:dyDescent="0.25">
      <c r="A3236">
        <v>350</v>
      </c>
      <c r="J3236">
        <v>2950620</v>
      </c>
      <c r="K3236">
        <v>2951750</v>
      </c>
      <c r="L3236" t="s">
        <v>5</v>
      </c>
      <c r="M3236" t="s">
        <v>88</v>
      </c>
      <c r="N3236" t="str">
        <f t="shared" si="255"/>
        <v>-</v>
      </c>
      <c r="O3236" t="str">
        <f t="shared" si="252"/>
        <v>-</v>
      </c>
      <c r="P3236" t="str">
        <f t="shared" si="253"/>
        <v>-</v>
      </c>
      <c r="Q3236" t="str">
        <f t="shared" si="251"/>
        <v>-</v>
      </c>
      <c r="R3236" t="str">
        <f t="shared" si="254"/>
        <v>-</v>
      </c>
    </row>
    <row r="3237" spans="1:18" x14ac:dyDescent="0.25">
      <c r="A3237">
        <v>350</v>
      </c>
      <c r="J3237">
        <v>2951761</v>
      </c>
      <c r="K3237">
        <v>2952720</v>
      </c>
      <c r="L3237" t="s">
        <v>5</v>
      </c>
      <c r="M3237" t="s">
        <v>88</v>
      </c>
      <c r="N3237" t="str">
        <f t="shared" si="255"/>
        <v>-</v>
      </c>
      <c r="O3237" t="str">
        <f t="shared" si="252"/>
        <v>-</v>
      </c>
      <c r="P3237" t="str">
        <f t="shared" si="253"/>
        <v>-</v>
      </c>
      <c r="Q3237" t="str">
        <f t="shared" si="251"/>
        <v>-</v>
      </c>
      <c r="R3237" t="str">
        <f t="shared" si="254"/>
        <v>-</v>
      </c>
    </row>
    <row r="3238" spans="1:18" x14ac:dyDescent="0.25">
      <c r="A3238">
        <v>350</v>
      </c>
      <c r="J3238">
        <v>2952729</v>
      </c>
      <c r="K3238">
        <v>2955449</v>
      </c>
      <c r="L3238" t="s">
        <v>5</v>
      </c>
      <c r="M3238" t="s">
        <v>88</v>
      </c>
      <c r="N3238" t="str">
        <f t="shared" si="255"/>
        <v>-</v>
      </c>
      <c r="O3238" t="str">
        <f t="shared" si="252"/>
        <v>-</v>
      </c>
      <c r="P3238" t="str">
        <f t="shared" si="253"/>
        <v>-</v>
      </c>
      <c r="Q3238" t="str">
        <f t="shared" si="251"/>
        <v>-</v>
      </c>
      <c r="R3238" t="str">
        <f t="shared" si="254"/>
        <v>-</v>
      </c>
    </row>
    <row r="3239" spans="1:18" x14ac:dyDescent="0.25">
      <c r="A3239">
        <v>350</v>
      </c>
      <c r="J3239">
        <v>2955449</v>
      </c>
      <c r="K3239">
        <v>2955847</v>
      </c>
      <c r="L3239" t="s">
        <v>5</v>
      </c>
      <c r="M3239" t="s">
        <v>88</v>
      </c>
      <c r="N3239" t="str">
        <f t="shared" si="255"/>
        <v>-</v>
      </c>
      <c r="O3239" t="str">
        <f t="shared" si="252"/>
        <v>-</v>
      </c>
      <c r="P3239" t="str">
        <f t="shared" si="253"/>
        <v>-</v>
      </c>
      <c r="Q3239" t="str">
        <f t="shared" si="251"/>
        <v>-</v>
      </c>
      <c r="R3239" t="str">
        <f t="shared" si="254"/>
        <v>-</v>
      </c>
    </row>
    <row r="3240" spans="1:18" x14ac:dyDescent="0.25">
      <c r="A3240">
        <v>350</v>
      </c>
      <c r="J3240">
        <v>2955854</v>
      </c>
      <c r="K3240">
        <v>2956438</v>
      </c>
      <c r="L3240" t="s">
        <v>5</v>
      </c>
      <c r="M3240" t="s">
        <v>88</v>
      </c>
      <c r="N3240" t="str">
        <f t="shared" si="255"/>
        <v>-</v>
      </c>
      <c r="O3240" t="str">
        <f t="shared" si="252"/>
        <v>-</v>
      </c>
      <c r="P3240" t="str">
        <f t="shared" si="253"/>
        <v>-</v>
      </c>
      <c r="Q3240" t="str">
        <f t="shared" si="251"/>
        <v>-</v>
      </c>
      <c r="R3240" t="str">
        <f t="shared" si="254"/>
        <v>-</v>
      </c>
    </row>
    <row r="3241" spans="1:18" x14ac:dyDescent="0.25">
      <c r="A3241">
        <v>350</v>
      </c>
      <c r="J3241">
        <v>2956438</v>
      </c>
      <c r="K3241">
        <v>2957031</v>
      </c>
      <c r="L3241" t="s">
        <v>5</v>
      </c>
      <c r="M3241" t="s">
        <v>88</v>
      </c>
      <c r="N3241" t="str">
        <f t="shared" si="255"/>
        <v>-</v>
      </c>
      <c r="O3241" t="str">
        <f t="shared" si="252"/>
        <v>-</v>
      </c>
      <c r="P3241" t="str">
        <f t="shared" si="253"/>
        <v>-</v>
      </c>
      <c r="Q3241" t="str">
        <f t="shared" si="251"/>
        <v>-</v>
      </c>
      <c r="R3241" t="str">
        <f t="shared" si="254"/>
        <v>-</v>
      </c>
    </row>
    <row r="3242" spans="1:18" x14ac:dyDescent="0.25">
      <c r="A3242">
        <v>350</v>
      </c>
      <c r="J3242">
        <v>2957197</v>
      </c>
      <c r="K3242">
        <v>2957409</v>
      </c>
      <c r="L3242" t="s">
        <v>5</v>
      </c>
      <c r="M3242" t="s">
        <v>25</v>
      </c>
      <c r="N3242" t="str">
        <f t="shared" si="255"/>
        <v>-</v>
      </c>
      <c r="O3242" t="str">
        <f t="shared" si="252"/>
        <v>-</v>
      </c>
      <c r="P3242" t="str">
        <f t="shared" si="253"/>
        <v>-</v>
      </c>
      <c r="Q3242" t="str">
        <f t="shared" si="251"/>
        <v>-</v>
      </c>
      <c r="R3242" t="str">
        <f t="shared" si="254"/>
        <v>-</v>
      </c>
    </row>
    <row r="3243" spans="1:18" x14ac:dyDescent="0.25">
      <c r="A3243">
        <v>351</v>
      </c>
      <c r="J3243">
        <v>2957448</v>
      </c>
      <c r="K3243">
        <v>2957759</v>
      </c>
      <c r="L3243" t="s">
        <v>5</v>
      </c>
      <c r="M3243" t="s">
        <v>88</v>
      </c>
      <c r="N3243" t="str">
        <f t="shared" si="255"/>
        <v>-</v>
      </c>
      <c r="O3243" t="str">
        <f t="shared" si="252"/>
        <v>-</v>
      </c>
      <c r="P3243" t="str">
        <f t="shared" si="253"/>
        <v>-</v>
      </c>
      <c r="Q3243" t="str">
        <f t="shared" si="251"/>
        <v>-</v>
      </c>
      <c r="R3243" t="str">
        <f t="shared" si="254"/>
        <v>-</v>
      </c>
    </row>
    <row r="3244" spans="1:18" x14ac:dyDescent="0.25">
      <c r="A3244">
        <v>351</v>
      </c>
      <c r="J3244">
        <v>2957805</v>
      </c>
      <c r="K3244">
        <v>2961119</v>
      </c>
      <c r="L3244" t="s">
        <v>5</v>
      </c>
      <c r="M3244" t="s">
        <v>88</v>
      </c>
      <c r="N3244" t="str">
        <f t="shared" si="255"/>
        <v>-</v>
      </c>
      <c r="O3244" t="str">
        <f t="shared" si="252"/>
        <v>-</v>
      </c>
      <c r="P3244" t="str">
        <f t="shared" si="253"/>
        <v>-</v>
      </c>
      <c r="Q3244" t="str">
        <f t="shared" si="251"/>
        <v>-</v>
      </c>
      <c r="R3244" t="str">
        <f t="shared" si="254"/>
        <v>-</v>
      </c>
    </row>
    <row r="3245" spans="1:18" x14ac:dyDescent="0.25">
      <c r="A3245">
        <v>351</v>
      </c>
      <c r="J3245">
        <v>2961166</v>
      </c>
      <c r="K3245">
        <v>2961501</v>
      </c>
      <c r="L3245" t="s">
        <v>5</v>
      </c>
      <c r="M3245" t="s">
        <v>88</v>
      </c>
      <c r="N3245" t="str">
        <f t="shared" si="255"/>
        <v>-</v>
      </c>
      <c r="O3245" t="str">
        <f t="shared" si="252"/>
        <v>-</v>
      </c>
      <c r="P3245" t="str">
        <f t="shared" si="253"/>
        <v>-</v>
      </c>
      <c r="Q3245" t="str">
        <f t="shared" si="251"/>
        <v>-</v>
      </c>
      <c r="R3245" t="str">
        <f t="shared" si="254"/>
        <v>-</v>
      </c>
    </row>
    <row r="3246" spans="1:18" x14ac:dyDescent="0.25">
      <c r="A3246">
        <v>351</v>
      </c>
      <c r="J3246">
        <v>2961558</v>
      </c>
      <c r="K3246">
        <v>2961848</v>
      </c>
      <c r="L3246" t="s">
        <v>5</v>
      </c>
      <c r="M3246" t="s">
        <v>88</v>
      </c>
      <c r="N3246" t="str">
        <f t="shared" si="255"/>
        <v>-</v>
      </c>
      <c r="O3246" t="str">
        <f t="shared" si="252"/>
        <v>-</v>
      </c>
      <c r="P3246" t="str">
        <f t="shared" si="253"/>
        <v>-</v>
      </c>
      <c r="Q3246" t="str">
        <f t="shared" si="251"/>
        <v>-</v>
      </c>
      <c r="R3246" t="str">
        <f t="shared" si="254"/>
        <v>-</v>
      </c>
    </row>
    <row r="3247" spans="1:18" x14ac:dyDescent="0.25">
      <c r="A3247">
        <v>351</v>
      </c>
      <c r="J3247">
        <v>2961860</v>
      </c>
      <c r="K3247">
        <v>2962231</v>
      </c>
      <c r="L3247" t="s">
        <v>5</v>
      </c>
      <c r="M3247" t="s">
        <v>88</v>
      </c>
      <c r="N3247" t="str">
        <f t="shared" si="255"/>
        <v>-</v>
      </c>
      <c r="O3247" t="str">
        <f t="shared" si="252"/>
        <v>-</v>
      </c>
      <c r="P3247" t="str">
        <f t="shared" si="253"/>
        <v>-</v>
      </c>
      <c r="Q3247" t="str">
        <f t="shared" si="251"/>
        <v>-</v>
      </c>
      <c r="R3247" t="str">
        <f t="shared" si="254"/>
        <v>-</v>
      </c>
    </row>
    <row r="3248" spans="1:18" x14ac:dyDescent="0.25">
      <c r="A3248">
        <v>351</v>
      </c>
      <c r="J3248">
        <v>2962259</v>
      </c>
      <c r="K3248">
        <v>2962963</v>
      </c>
      <c r="L3248" t="s">
        <v>5</v>
      </c>
      <c r="M3248" t="s">
        <v>88</v>
      </c>
      <c r="N3248" t="str">
        <f t="shared" si="255"/>
        <v>-</v>
      </c>
      <c r="O3248" t="str">
        <f t="shared" si="252"/>
        <v>-</v>
      </c>
      <c r="P3248" t="str">
        <f t="shared" si="253"/>
        <v>-</v>
      </c>
      <c r="Q3248" t="str">
        <f t="shared" si="251"/>
        <v>-</v>
      </c>
      <c r="R3248" t="str">
        <f t="shared" si="254"/>
        <v>-</v>
      </c>
    </row>
    <row r="3249" spans="1:18" x14ac:dyDescent="0.25">
      <c r="A3249">
        <v>352</v>
      </c>
      <c r="J3249">
        <v>2963020</v>
      </c>
      <c r="K3249">
        <v>2963367</v>
      </c>
      <c r="L3249" t="s">
        <v>5</v>
      </c>
      <c r="M3249" t="s">
        <v>88</v>
      </c>
      <c r="N3249" t="str">
        <f t="shared" si="255"/>
        <v>-</v>
      </c>
      <c r="O3249" t="str">
        <f t="shared" si="252"/>
        <v>-</v>
      </c>
      <c r="P3249" t="str">
        <f t="shared" si="253"/>
        <v>-</v>
      </c>
      <c r="Q3249" t="str">
        <f t="shared" si="251"/>
        <v>-</v>
      </c>
      <c r="R3249" t="str">
        <f t="shared" si="254"/>
        <v>-</v>
      </c>
    </row>
    <row r="3250" spans="1:18" x14ac:dyDescent="0.25">
      <c r="A3250">
        <v>352</v>
      </c>
      <c r="J3250">
        <v>2963364</v>
      </c>
      <c r="K3250">
        <v>2963813</v>
      </c>
      <c r="L3250" t="s">
        <v>5</v>
      </c>
      <c r="M3250" t="s">
        <v>88</v>
      </c>
      <c r="N3250">
        <f t="shared" si="255"/>
        <v>1</v>
      </c>
      <c r="O3250">
        <f t="shared" si="252"/>
        <v>1</v>
      </c>
      <c r="P3250" t="str">
        <f t="shared" si="253"/>
        <v>-</v>
      </c>
      <c r="Q3250">
        <f t="shared" si="251"/>
        <v>4</v>
      </c>
      <c r="R3250">
        <f t="shared" si="254"/>
        <v>2</v>
      </c>
    </row>
    <row r="3251" spans="1:18" x14ac:dyDescent="0.25">
      <c r="A3251">
        <v>352</v>
      </c>
      <c r="J3251">
        <v>2963810</v>
      </c>
      <c r="K3251">
        <v>2964148</v>
      </c>
      <c r="L3251" t="s">
        <v>5</v>
      </c>
      <c r="M3251" t="s">
        <v>88</v>
      </c>
      <c r="N3251">
        <f t="shared" si="255"/>
        <v>1</v>
      </c>
      <c r="O3251">
        <f t="shared" si="252"/>
        <v>1</v>
      </c>
      <c r="P3251" t="str">
        <f t="shared" si="253"/>
        <v>-</v>
      </c>
      <c r="Q3251">
        <f t="shared" si="251"/>
        <v>4</v>
      </c>
      <c r="R3251">
        <f t="shared" si="254"/>
        <v>2</v>
      </c>
    </row>
    <row r="3252" spans="1:18" x14ac:dyDescent="0.25">
      <c r="A3252">
        <v>352</v>
      </c>
      <c r="J3252">
        <v>2964158</v>
      </c>
      <c r="K3252">
        <v>2964484</v>
      </c>
      <c r="L3252" t="s">
        <v>5</v>
      </c>
      <c r="M3252" t="s">
        <v>88</v>
      </c>
      <c r="N3252" t="str">
        <f t="shared" si="255"/>
        <v>-</v>
      </c>
      <c r="O3252" t="str">
        <f t="shared" si="252"/>
        <v>-</v>
      </c>
      <c r="P3252" t="str">
        <f t="shared" si="253"/>
        <v>-</v>
      </c>
      <c r="Q3252" t="str">
        <f t="shared" si="251"/>
        <v>-</v>
      </c>
      <c r="R3252" t="str">
        <f t="shared" si="254"/>
        <v>-</v>
      </c>
    </row>
    <row r="3253" spans="1:18" x14ac:dyDescent="0.25">
      <c r="A3253">
        <v>352</v>
      </c>
      <c r="J3253">
        <v>2964484</v>
      </c>
      <c r="K3253">
        <v>2964681</v>
      </c>
      <c r="L3253" t="s">
        <v>5</v>
      </c>
      <c r="M3253" t="s">
        <v>88</v>
      </c>
      <c r="N3253" t="str">
        <f t="shared" si="255"/>
        <v>-</v>
      </c>
      <c r="O3253" t="str">
        <f t="shared" si="252"/>
        <v>-</v>
      </c>
      <c r="P3253" t="str">
        <f t="shared" si="253"/>
        <v>-</v>
      </c>
      <c r="Q3253" t="str">
        <f t="shared" si="251"/>
        <v>-</v>
      </c>
      <c r="R3253" t="str">
        <f t="shared" si="254"/>
        <v>-</v>
      </c>
    </row>
    <row r="3254" spans="1:18" x14ac:dyDescent="0.25">
      <c r="A3254">
        <v>352</v>
      </c>
      <c r="J3254">
        <v>2964725</v>
      </c>
      <c r="K3254">
        <v>2965942</v>
      </c>
      <c r="L3254" t="s">
        <v>5</v>
      </c>
      <c r="M3254" t="s">
        <v>88</v>
      </c>
      <c r="N3254" t="str">
        <f t="shared" si="255"/>
        <v>-</v>
      </c>
      <c r="O3254" t="str">
        <f t="shared" si="252"/>
        <v>-</v>
      </c>
      <c r="P3254" t="str">
        <f t="shared" si="253"/>
        <v>-</v>
      </c>
      <c r="Q3254" t="str">
        <f t="shared" si="251"/>
        <v>-</v>
      </c>
      <c r="R3254" t="str">
        <f t="shared" si="254"/>
        <v>-</v>
      </c>
    </row>
    <row r="3255" spans="1:18" x14ac:dyDescent="0.25">
      <c r="A3255">
        <v>353</v>
      </c>
      <c r="J3255">
        <v>2965952</v>
      </c>
      <c r="K3255">
        <v>2966800</v>
      </c>
      <c r="L3255" t="s">
        <v>5</v>
      </c>
      <c r="M3255" t="s">
        <v>88</v>
      </c>
      <c r="N3255" t="str">
        <f t="shared" si="255"/>
        <v>-</v>
      </c>
      <c r="O3255" t="str">
        <f t="shared" si="252"/>
        <v>-</v>
      </c>
      <c r="P3255" t="str">
        <f t="shared" si="253"/>
        <v>-</v>
      </c>
      <c r="Q3255" t="str">
        <f t="shared" si="251"/>
        <v>-</v>
      </c>
      <c r="R3255" t="str">
        <f t="shared" si="254"/>
        <v>-</v>
      </c>
    </row>
    <row r="3256" spans="1:18" x14ac:dyDescent="0.25">
      <c r="A3256">
        <v>353</v>
      </c>
      <c r="J3256">
        <v>2966814</v>
      </c>
      <c r="K3256">
        <v>2968118</v>
      </c>
      <c r="L3256" t="s">
        <v>5</v>
      </c>
      <c r="M3256" t="s">
        <v>88</v>
      </c>
      <c r="N3256" t="str">
        <f t="shared" si="255"/>
        <v>-</v>
      </c>
      <c r="O3256" t="str">
        <f t="shared" si="252"/>
        <v>-</v>
      </c>
      <c r="P3256" t="str">
        <f t="shared" si="253"/>
        <v>-</v>
      </c>
      <c r="Q3256" t="str">
        <f t="shared" si="251"/>
        <v>-</v>
      </c>
      <c r="R3256" t="str">
        <f t="shared" si="254"/>
        <v>-</v>
      </c>
    </row>
    <row r="3257" spans="1:18" x14ac:dyDescent="0.25">
      <c r="A3257">
        <v>353</v>
      </c>
      <c r="J3257">
        <v>2968118</v>
      </c>
      <c r="K3257">
        <v>2969860</v>
      </c>
      <c r="L3257" t="s">
        <v>5</v>
      </c>
      <c r="M3257" t="s">
        <v>88</v>
      </c>
      <c r="N3257" t="str">
        <f t="shared" si="255"/>
        <v>-</v>
      </c>
      <c r="O3257" t="str">
        <f t="shared" si="252"/>
        <v>-</v>
      </c>
      <c r="P3257" t="str">
        <f t="shared" si="253"/>
        <v>-</v>
      </c>
      <c r="Q3257" t="str">
        <f t="shared" si="251"/>
        <v>-</v>
      </c>
      <c r="R3257" t="str">
        <f t="shared" si="254"/>
        <v>-</v>
      </c>
    </row>
    <row r="3258" spans="1:18" x14ac:dyDescent="0.25">
      <c r="A3258">
        <v>353</v>
      </c>
      <c r="J3258">
        <v>2969814</v>
      </c>
      <c r="K3258">
        <v>2970278</v>
      </c>
      <c r="L3258" t="s">
        <v>5</v>
      </c>
      <c r="M3258" t="s">
        <v>88</v>
      </c>
      <c r="N3258">
        <f t="shared" si="255"/>
        <v>1</v>
      </c>
      <c r="O3258">
        <f t="shared" si="252"/>
        <v>1</v>
      </c>
      <c r="P3258" t="str">
        <f t="shared" si="253"/>
        <v>-</v>
      </c>
      <c r="Q3258">
        <f t="shared" si="251"/>
        <v>47</v>
      </c>
      <c r="R3258">
        <f t="shared" si="254"/>
        <v>1</v>
      </c>
    </row>
    <row r="3259" spans="1:18" x14ac:dyDescent="0.25">
      <c r="A3259">
        <v>353</v>
      </c>
      <c r="J3259">
        <v>2970411</v>
      </c>
      <c r="K3259">
        <v>2970755</v>
      </c>
      <c r="L3259" t="s">
        <v>5</v>
      </c>
      <c r="M3259" t="s">
        <v>88</v>
      </c>
      <c r="N3259" t="str">
        <f t="shared" si="255"/>
        <v>-</v>
      </c>
      <c r="O3259" t="str">
        <f t="shared" si="252"/>
        <v>-</v>
      </c>
      <c r="P3259" t="str">
        <f t="shared" si="253"/>
        <v>-</v>
      </c>
      <c r="Q3259" t="str">
        <f t="shared" si="251"/>
        <v>-</v>
      </c>
      <c r="R3259" t="str">
        <f t="shared" si="254"/>
        <v>-</v>
      </c>
    </row>
    <row r="3260" spans="1:18" x14ac:dyDescent="0.25">
      <c r="A3260">
        <v>353</v>
      </c>
      <c r="J3260">
        <v>2970823</v>
      </c>
      <c r="K3260">
        <v>2971200</v>
      </c>
      <c r="L3260" t="s">
        <v>5</v>
      </c>
      <c r="M3260" t="s">
        <v>88</v>
      </c>
      <c r="N3260" t="str">
        <f t="shared" si="255"/>
        <v>-</v>
      </c>
      <c r="O3260" t="str">
        <f t="shared" si="252"/>
        <v>-</v>
      </c>
      <c r="P3260" t="str">
        <f t="shared" si="253"/>
        <v>-</v>
      </c>
      <c r="Q3260" t="str">
        <f t="shared" si="251"/>
        <v>-</v>
      </c>
      <c r="R3260" t="str">
        <f t="shared" si="254"/>
        <v>-</v>
      </c>
    </row>
    <row r="3261" spans="1:18" x14ac:dyDescent="0.25">
      <c r="A3261">
        <v>354</v>
      </c>
      <c r="J3261">
        <v>2971243</v>
      </c>
      <c r="K3261">
        <v>2971782</v>
      </c>
      <c r="L3261" t="s">
        <v>5</v>
      </c>
      <c r="M3261" t="s">
        <v>88</v>
      </c>
      <c r="N3261" t="str">
        <f t="shared" si="255"/>
        <v>-</v>
      </c>
      <c r="O3261" t="str">
        <f t="shared" si="252"/>
        <v>-</v>
      </c>
      <c r="P3261" t="str">
        <f t="shared" si="253"/>
        <v>-</v>
      </c>
      <c r="Q3261" t="str">
        <f t="shared" si="251"/>
        <v>-</v>
      </c>
      <c r="R3261" t="str">
        <f t="shared" si="254"/>
        <v>-</v>
      </c>
    </row>
    <row r="3262" spans="1:18" x14ac:dyDescent="0.25">
      <c r="A3262">
        <v>354</v>
      </c>
      <c r="J3262">
        <v>2971779</v>
      </c>
      <c r="K3262">
        <v>2972393</v>
      </c>
      <c r="L3262" t="s">
        <v>5</v>
      </c>
      <c r="M3262" t="s">
        <v>88</v>
      </c>
      <c r="N3262">
        <f t="shared" si="255"/>
        <v>1</v>
      </c>
      <c r="O3262">
        <f t="shared" si="252"/>
        <v>1</v>
      </c>
      <c r="P3262" t="str">
        <f t="shared" si="253"/>
        <v>-</v>
      </c>
      <c r="Q3262">
        <f t="shared" si="251"/>
        <v>4</v>
      </c>
      <c r="R3262">
        <f t="shared" si="254"/>
        <v>2</v>
      </c>
    </row>
    <row r="3263" spans="1:18" x14ac:dyDescent="0.25">
      <c r="A3263">
        <v>354</v>
      </c>
      <c r="J3263">
        <v>2972393</v>
      </c>
      <c r="K3263">
        <v>2972674</v>
      </c>
      <c r="L3263" t="s">
        <v>5</v>
      </c>
      <c r="M3263" t="s">
        <v>88</v>
      </c>
      <c r="N3263" t="str">
        <f t="shared" si="255"/>
        <v>-</v>
      </c>
      <c r="O3263" t="str">
        <f t="shared" si="252"/>
        <v>-</v>
      </c>
      <c r="P3263" t="str">
        <f t="shared" si="253"/>
        <v>-</v>
      </c>
      <c r="Q3263" t="str">
        <f t="shared" si="251"/>
        <v>-</v>
      </c>
      <c r="R3263" t="str">
        <f t="shared" si="254"/>
        <v>-</v>
      </c>
    </row>
    <row r="3264" spans="1:18" x14ac:dyDescent="0.25">
      <c r="A3264">
        <v>354</v>
      </c>
      <c r="J3264">
        <v>2972661</v>
      </c>
      <c r="K3264">
        <v>2973050</v>
      </c>
      <c r="L3264" t="s">
        <v>5</v>
      </c>
      <c r="M3264" t="s">
        <v>88</v>
      </c>
      <c r="N3264">
        <f t="shared" si="255"/>
        <v>1</v>
      </c>
      <c r="O3264">
        <f t="shared" si="252"/>
        <v>1</v>
      </c>
      <c r="P3264" t="str">
        <f t="shared" si="253"/>
        <v>-</v>
      </c>
      <c r="Q3264">
        <f t="shared" si="251"/>
        <v>14</v>
      </c>
      <c r="R3264">
        <f t="shared" si="254"/>
        <v>1</v>
      </c>
    </row>
    <row r="3265" spans="1:18" x14ac:dyDescent="0.25">
      <c r="A3265">
        <v>354</v>
      </c>
      <c r="J3265">
        <v>2973140</v>
      </c>
      <c r="K3265">
        <v>2973328</v>
      </c>
      <c r="L3265" t="s">
        <v>5</v>
      </c>
      <c r="M3265" t="s">
        <v>88</v>
      </c>
      <c r="N3265" t="str">
        <f t="shared" si="255"/>
        <v>-</v>
      </c>
      <c r="O3265" t="str">
        <f t="shared" si="252"/>
        <v>-</v>
      </c>
      <c r="P3265" t="str">
        <f t="shared" si="253"/>
        <v>-</v>
      </c>
      <c r="Q3265" t="str">
        <f t="shared" si="251"/>
        <v>-</v>
      </c>
      <c r="R3265" t="str">
        <f t="shared" si="254"/>
        <v>-</v>
      </c>
    </row>
    <row r="3266" spans="1:18" x14ac:dyDescent="0.25">
      <c r="A3266">
        <v>354</v>
      </c>
      <c r="J3266">
        <v>2973383</v>
      </c>
      <c r="K3266">
        <v>2973565</v>
      </c>
      <c r="L3266" t="s">
        <v>5</v>
      </c>
      <c r="M3266" t="s">
        <v>25</v>
      </c>
      <c r="N3266" t="str">
        <f t="shared" si="255"/>
        <v>-</v>
      </c>
      <c r="O3266" t="str">
        <f t="shared" si="252"/>
        <v>-</v>
      </c>
      <c r="P3266" t="str">
        <f t="shared" si="253"/>
        <v>-</v>
      </c>
      <c r="Q3266" t="str">
        <f t="shared" ref="Q3266:Q3329" si="256">IF(N3266=1,K3265-J3266+1,"-")</f>
        <v>-</v>
      </c>
      <c r="R3266" t="str">
        <f t="shared" si="254"/>
        <v>-</v>
      </c>
    </row>
    <row r="3267" spans="1:18" x14ac:dyDescent="0.25">
      <c r="A3267">
        <v>355</v>
      </c>
      <c r="J3267">
        <v>2973833</v>
      </c>
      <c r="K3267">
        <v>2974630</v>
      </c>
      <c r="L3267" t="s">
        <v>5</v>
      </c>
      <c r="M3267" t="s">
        <v>88</v>
      </c>
      <c r="N3267" t="str">
        <f t="shared" si="255"/>
        <v>-</v>
      </c>
      <c r="O3267" t="str">
        <f t="shared" ref="O3267:O3330" si="257">IF(AND(N3267=1,M3267=M3266),1,"-")</f>
        <v>-</v>
      </c>
      <c r="P3267" t="str">
        <f t="shared" ref="P3267:P3330" si="258">IF(AND(N3267=1,M3267&lt;&gt;M3266),1,"-")</f>
        <v>-</v>
      </c>
      <c r="Q3267" t="str">
        <f t="shared" si="256"/>
        <v>-</v>
      </c>
      <c r="R3267" t="str">
        <f t="shared" ref="R3267:R3330" si="259">IFERROR(IF((IF(N3267=1,MOD(Q3267,3),"-"))=0,0,3-(IF(N3267=1,MOD(Q3267,3),"-"))), "-")</f>
        <v>-</v>
      </c>
    </row>
    <row r="3268" spans="1:18" x14ac:dyDescent="0.25">
      <c r="A3268">
        <v>355</v>
      </c>
      <c r="J3268">
        <v>2974620</v>
      </c>
      <c r="K3268">
        <v>2974766</v>
      </c>
      <c r="L3268" t="s">
        <v>5</v>
      </c>
      <c r="M3268" t="s">
        <v>88</v>
      </c>
      <c r="N3268">
        <f t="shared" ref="N3268:N3331" si="260">IF(J3268&lt;K3267,1,"-")</f>
        <v>1</v>
      </c>
      <c r="O3268">
        <f t="shared" si="257"/>
        <v>1</v>
      </c>
      <c r="P3268" t="str">
        <f t="shared" si="258"/>
        <v>-</v>
      </c>
      <c r="Q3268">
        <f t="shared" si="256"/>
        <v>11</v>
      </c>
      <c r="R3268">
        <f t="shared" si="259"/>
        <v>1</v>
      </c>
    </row>
    <row r="3269" spans="1:18" x14ac:dyDescent="0.25">
      <c r="A3269">
        <v>355</v>
      </c>
      <c r="J3269">
        <v>2974763</v>
      </c>
      <c r="K3269">
        <v>2975404</v>
      </c>
      <c r="L3269" t="s">
        <v>5</v>
      </c>
      <c r="M3269" t="s">
        <v>88</v>
      </c>
      <c r="N3269">
        <f t="shared" si="260"/>
        <v>1</v>
      </c>
      <c r="O3269">
        <f t="shared" si="257"/>
        <v>1</v>
      </c>
      <c r="P3269" t="str">
        <f t="shared" si="258"/>
        <v>-</v>
      </c>
      <c r="Q3269">
        <f t="shared" si="256"/>
        <v>4</v>
      </c>
      <c r="R3269">
        <f t="shared" si="259"/>
        <v>2</v>
      </c>
    </row>
    <row r="3270" spans="1:18" x14ac:dyDescent="0.25">
      <c r="A3270">
        <v>355</v>
      </c>
      <c r="J3270">
        <v>2975407</v>
      </c>
      <c r="K3270">
        <v>2975613</v>
      </c>
      <c r="L3270" t="s">
        <v>5</v>
      </c>
      <c r="M3270" t="s">
        <v>88</v>
      </c>
      <c r="N3270" t="str">
        <f t="shared" si="260"/>
        <v>-</v>
      </c>
      <c r="O3270" t="str">
        <f t="shared" si="257"/>
        <v>-</v>
      </c>
      <c r="P3270" t="str">
        <f t="shared" si="258"/>
        <v>-</v>
      </c>
      <c r="Q3270" t="str">
        <f t="shared" si="256"/>
        <v>-</v>
      </c>
      <c r="R3270" t="str">
        <f t="shared" si="259"/>
        <v>-</v>
      </c>
    </row>
    <row r="3271" spans="1:18" x14ac:dyDescent="0.25">
      <c r="A3271">
        <v>355</v>
      </c>
      <c r="J3271">
        <v>2975613</v>
      </c>
      <c r="K3271">
        <v>2976212</v>
      </c>
      <c r="L3271" t="s">
        <v>5</v>
      </c>
      <c r="M3271" t="s">
        <v>88</v>
      </c>
      <c r="N3271" t="str">
        <f t="shared" si="260"/>
        <v>-</v>
      </c>
      <c r="O3271" t="str">
        <f t="shared" si="257"/>
        <v>-</v>
      </c>
      <c r="P3271" t="str">
        <f t="shared" si="258"/>
        <v>-</v>
      </c>
      <c r="Q3271" t="str">
        <f t="shared" si="256"/>
        <v>-</v>
      </c>
      <c r="R3271" t="str">
        <f t="shared" si="259"/>
        <v>-</v>
      </c>
    </row>
    <row r="3272" spans="1:18" x14ac:dyDescent="0.25">
      <c r="A3272">
        <v>355</v>
      </c>
      <c r="J3272">
        <v>2976297</v>
      </c>
      <c r="K3272">
        <v>2976506</v>
      </c>
      <c r="L3272" t="s">
        <v>5</v>
      </c>
      <c r="M3272" t="s">
        <v>88</v>
      </c>
      <c r="N3272" t="str">
        <f t="shared" si="260"/>
        <v>-</v>
      </c>
      <c r="O3272" t="str">
        <f t="shared" si="257"/>
        <v>-</v>
      </c>
      <c r="P3272" t="str">
        <f t="shared" si="258"/>
        <v>-</v>
      </c>
      <c r="Q3272" t="str">
        <f t="shared" si="256"/>
        <v>-</v>
      </c>
      <c r="R3272" t="str">
        <f t="shared" si="259"/>
        <v>-</v>
      </c>
    </row>
    <row r="3273" spans="1:18" x14ac:dyDescent="0.25">
      <c r="A3273">
        <v>355</v>
      </c>
      <c r="J3273">
        <v>2976618</v>
      </c>
      <c r="K3273">
        <v>2976851</v>
      </c>
      <c r="L3273" t="s">
        <v>5</v>
      </c>
      <c r="M3273" t="s">
        <v>88</v>
      </c>
      <c r="N3273" t="str">
        <f t="shared" si="260"/>
        <v>-</v>
      </c>
      <c r="O3273" t="str">
        <f t="shared" si="257"/>
        <v>-</v>
      </c>
      <c r="P3273" t="str">
        <f t="shared" si="258"/>
        <v>-</v>
      </c>
      <c r="Q3273" t="str">
        <f t="shared" si="256"/>
        <v>-</v>
      </c>
      <c r="R3273" t="str">
        <f t="shared" si="259"/>
        <v>-</v>
      </c>
    </row>
    <row r="3274" spans="1:18" x14ac:dyDescent="0.25">
      <c r="A3274">
        <v>355</v>
      </c>
      <c r="J3274">
        <v>2977181</v>
      </c>
      <c r="K3274">
        <v>2978326</v>
      </c>
      <c r="L3274" t="s">
        <v>5</v>
      </c>
      <c r="M3274" t="s">
        <v>88</v>
      </c>
      <c r="N3274" t="str">
        <f t="shared" si="260"/>
        <v>-</v>
      </c>
      <c r="O3274" t="str">
        <f t="shared" si="257"/>
        <v>-</v>
      </c>
      <c r="P3274" t="str">
        <f t="shared" si="258"/>
        <v>-</v>
      </c>
      <c r="Q3274" t="str">
        <f t="shared" si="256"/>
        <v>-</v>
      </c>
      <c r="R3274" t="str">
        <f t="shared" si="259"/>
        <v>-</v>
      </c>
    </row>
    <row r="3275" spans="1:18" x14ac:dyDescent="0.25">
      <c r="A3275">
        <v>355</v>
      </c>
      <c r="J3275">
        <v>2978323</v>
      </c>
      <c r="K3275">
        <v>2978937</v>
      </c>
      <c r="L3275" t="s">
        <v>5</v>
      </c>
      <c r="M3275" t="s">
        <v>88</v>
      </c>
      <c r="N3275">
        <f t="shared" si="260"/>
        <v>1</v>
      </c>
      <c r="O3275">
        <f t="shared" si="257"/>
        <v>1</v>
      </c>
      <c r="P3275" t="str">
        <f t="shared" si="258"/>
        <v>-</v>
      </c>
      <c r="Q3275">
        <f t="shared" si="256"/>
        <v>4</v>
      </c>
      <c r="R3275">
        <f t="shared" si="259"/>
        <v>2</v>
      </c>
    </row>
    <row r="3276" spans="1:18" x14ac:dyDescent="0.25">
      <c r="A3276">
        <v>356</v>
      </c>
      <c r="J3276">
        <v>2979417</v>
      </c>
      <c r="K3276">
        <v>2979701</v>
      </c>
      <c r="L3276" t="s">
        <v>5</v>
      </c>
      <c r="M3276" t="s">
        <v>88</v>
      </c>
      <c r="N3276" t="str">
        <f t="shared" si="260"/>
        <v>-</v>
      </c>
      <c r="O3276" t="str">
        <f t="shared" si="257"/>
        <v>-</v>
      </c>
      <c r="P3276" t="str">
        <f t="shared" si="258"/>
        <v>-</v>
      </c>
      <c r="Q3276" t="str">
        <f t="shared" si="256"/>
        <v>-</v>
      </c>
      <c r="R3276" t="str">
        <f t="shared" si="259"/>
        <v>-</v>
      </c>
    </row>
    <row r="3277" spans="1:18" x14ac:dyDescent="0.25">
      <c r="A3277">
        <v>356</v>
      </c>
      <c r="J3277">
        <v>2979698</v>
      </c>
      <c r="K3277">
        <v>2980123</v>
      </c>
      <c r="L3277" t="s">
        <v>5</v>
      </c>
      <c r="M3277" t="s">
        <v>88</v>
      </c>
      <c r="N3277">
        <f t="shared" si="260"/>
        <v>1</v>
      </c>
      <c r="O3277">
        <f t="shared" si="257"/>
        <v>1</v>
      </c>
      <c r="P3277" t="str">
        <f t="shared" si="258"/>
        <v>-</v>
      </c>
      <c r="Q3277">
        <f t="shared" si="256"/>
        <v>4</v>
      </c>
      <c r="R3277">
        <f t="shared" si="259"/>
        <v>2</v>
      </c>
    </row>
    <row r="3278" spans="1:18" x14ac:dyDescent="0.25">
      <c r="A3278">
        <v>356</v>
      </c>
      <c r="J3278">
        <v>2980134</v>
      </c>
      <c r="K3278">
        <v>2980889</v>
      </c>
      <c r="L3278" t="s">
        <v>5</v>
      </c>
      <c r="M3278" t="s">
        <v>88</v>
      </c>
      <c r="N3278" t="str">
        <f t="shared" si="260"/>
        <v>-</v>
      </c>
      <c r="O3278" t="str">
        <f t="shared" si="257"/>
        <v>-</v>
      </c>
      <c r="P3278" t="str">
        <f t="shared" si="258"/>
        <v>-</v>
      </c>
      <c r="Q3278" t="str">
        <f t="shared" si="256"/>
        <v>-</v>
      </c>
      <c r="R3278" t="str">
        <f t="shared" si="259"/>
        <v>-</v>
      </c>
    </row>
    <row r="3279" spans="1:18" x14ac:dyDescent="0.25">
      <c r="A3279">
        <v>356</v>
      </c>
      <c r="J3279">
        <v>2981026</v>
      </c>
      <c r="K3279">
        <v>2981718</v>
      </c>
      <c r="L3279" t="s">
        <v>5</v>
      </c>
      <c r="M3279" t="s">
        <v>88</v>
      </c>
      <c r="N3279" t="str">
        <f t="shared" si="260"/>
        <v>-</v>
      </c>
      <c r="O3279" t="str">
        <f t="shared" si="257"/>
        <v>-</v>
      </c>
      <c r="P3279" t="str">
        <f t="shared" si="258"/>
        <v>-</v>
      </c>
      <c r="Q3279" t="str">
        <f t="shared" si="256"/>
        <v>-</v>
      </c>
      <c r="R3279" t="str">
        <f t="shared" si="259"/>
        <v>-</v>
      </c>
    </row>
    <row r="3280" spans="1:18" x14ac:dyDescent="0.25">
      <c r="A3280">
        <v>356</v>
      </c>
      <c r="J3280">
        <v>2981715</v>
      </c>
      <c r="K3280">
        <v>2982620</v>
      </c>
      <c r="L3280" t="s">
        <v>5</v>
      </c>
      <c r="M3280" t="s">
        <v>88</v>
      </c>
      <c r="N3280">
        <f t="shared" si="260"/>
        <v>1</v>
      </c>
      <c r="O3280">
        <f t="shared" si="257"/>
        <v>1</v>
      </c>
      <c r="P3280" t="str">
        <f t="shared" si="258"/>
        <v>-</v>
      </c>
      <c r="Q3280">
        <f t="shared" si="256"/>
        <v>4</v>
      </c>
      <c r="R3280">
        <f t="shared" si="259"/>
        <v>2</v>
      </c>
    </row>
    <row r="3281" spans="1:18" x14ac:dyDescent="0.25">
      <c r="A3281">
        <v>356</v>
      </c>
      <c r="J3281">
        <v>2982712</v>
      </c>
      <c r="K3281">
        <v>2983035</v>
      </c>
      <c r="L3281" t="s">
        <v>5</v>
      </c>
      <c r="M3281" t="s">
        <v>88</v>
      </c>
      <c r="N3281" t="str">
        <f t="shared" si="260"/>
        <v>-</v>
      </c>
      <c r="O3281" t="str">
        <f t="shared" si="257"/>
        <v>-</v>
      </c>
      <c r="P3281" t="str">
        <f t="shared" si="258"/>
        <v>-</v>
      </c>
      <c r="Q3281" t="str">
        <f t="shared" si="256"/>
        <v>-</v>
      </c>
      <c r="R3281" t="str">
        <f t="shared" si="259"/>
        <v>-</v>
      </c>
    </row>
    <row r="3282" spans="1:18" x14ac:dyDescent="0.25">
      <c r="A3282">
        <v>356</v>
      </c>
      <c r="J3282">
        <v>2983070</v>
      </c>
      <c r="K3282">
        <v>2983297</v>
      </c>
      <c r="L3282" t="s">
        <v>5</v>
      </c>
      <c r="M3282" t="s">
        <v>88</v>
      </c>
      <c r="N3282" t="str">
        <f t="shared" si="260"/>
        <v>-</v>
      </c>
      <c r="O3282" t="str">
        <f t="shared" si="257"/>
        <v>-</v>
      </c>
      <c r="P3282" t="str">
        <f t="shared" si="258"/>
        <v>-</v>
      </c>
      <c r="Q3282" t="str">
        <f t="shared" si="256"/>
        <v>-</v>
      </c>
      <c r="R3282" t="str">
        <f t="shared" si="259"/>
        <v>-</v>
      </c>
    </row>
    <row r="3283" spans="1:18" x14ac:dyDescent="0.25">
      <c r="A3283">
        <v>356</v>
      </c>
      <c r="J3283">
        <v>2983403</v>
      </c>
      <c r="K3283">
        <v>2983837</v>
      </c>
      <c r="L3283" t="s">
        <v>5</v>
      </c>
      <c r="M3283" t="s">
        <v>25</v>
      </c>
      <c r="N3283" t="str">
        <f t="shared" si="260"/>
        <v>-</v>
      </c>
      <c r="O3283" t="str">
        <f t="shared" si="257"/>
        <v>-</v>
      </c>
      <c r="P3283" t="str">
        <f t="shared" si="258"/>
        <v>-</v>
      </c>
      <c r="Q3283" t="str">
        <f t="shared" si="256"/>
        <v>-</v>
      </c>
      <c r="R3283" t="str">
        <f t="shared" si="259"/>
        <v>-</v>
      </c>
    </row>
    <row r="3284" spans="1:18" x14ac:dyDescent="0.25">
      <c r="A3284">
        <v>356</v>
      </c>
      <c r="J3284">
        <v>2984022</v>
      </c>
      <c r="K3284">
        <v>2984222</v>
      </c>
      <c r="L3284" t="s">
        <v>5</v>
      </c>
      <c r="M3284" t="s">
        <v>25</v>
      </c>
      <c r="N3284" t="str">
        <f t="shared" si="260"/>
        <v>-</v>
      </c>
      <c r="O3284" t="str">
        <f t="shared" si="257"/>
        <v>-</v>
      </c>
      <c r="P3284" t="str">
        <f t="shared" si="258"/>
        <v>-</v>
      </c>
      <c r="Q3284" t="str">
        <f t="shared" si="256"/>
        <v>-</v>
      </c>
      <c r="R3284" t="str">
        <f t="shared" si="259"/>
        <v>-</v>
      </c>
    </row>
    <row r="3285" spans="1:18" x14ac:dyDescent="0.25">
      <c r="A3285">
        <v>356</v>
      </c>
      <c r="J3285">
        <v>2984313</v>
      </c>
      <c r="K3285">
        <v>2984609</v>
      </c>
      <c r="L3285" t="s">
        <v>5</v>
      </c>
      <c r="M3285" t="s">
        <v>25</v>
      </c>
      <c r="N3285" t="str">
        <f t="shared" si="260"/>
        <v>-</v>
      </c>
      <c r="O3285" t="str">
        <f t="shared" si="257"/>
        <v>-</v>
      </c>
      <c r="P3285" t="str">
        <f t="shared" si="258"/>
        <v>-</v>
      </c>
      <c r="Q3285" t="str">
        <f t="shared" si="256"/>
        <v>-</v>
      </c>
      <c r="R3285" t="str">
        <f t="shared" si="259"/>
        <v>-</v>
      </c>
    </row>
    <row r="3286" spans="1:18" x14ac:dyDescent="0.25">
      <c r="A3286">
        <v>357</v>
      </c>
      <c r="J3286">
        <v>2984615</v>
      </c>
      <c r="K3286">
        <v>2985400</v>
      </c>
      <c r="L3286" t="s">
        <v>5</v>
      </c>
      <c r="M3286" t="s">
        <v>25</v>
      </c>
      <c r="N3286" t="str">
        <f t="shared" si="260"/>
        <v>-</v>
      </c>
      <c r="O3286" t="str">
        <f t="shared" si="257"/>
        <v>-</v>
      </c>
      <c r="P3286" t="str">
        <f t="shared" si="258"/>
        <v>-</v>
      </c>
      <c r="Q3286" t="str">
        <f t="shared" si="256"/>
        <v>-</v>
      </c>
      <c r="R3286" t="str">
        <f t="shared" si="259"/>
        <v>-</v>
      </c>
    </row>
    <row r="3287" spans="1:18" x14ac:dyDescent="0.25">
      <c r="A3287">
        <v>357</v>
      </c>
      <c r="J3287">
        <v>2985397</v>
      </c>
      <c r="K3287">
        <v>2986077</v>
      </c>
      <c r="L3287" t="s">
        <v>5</v>
      </c>
      <c r="M3287" t="s">
        <v>25</v>
      </c>
      <c r="N3287">
        <f t="shared" si="260"/>
        <v>1</v>
      </c>
      <c r="O3287">
        <f t="shared" si="257"/>
        <v>1</v>
      </c>
      <c r="P3287" t="str">
        <f t="shared" si="258"/>
        <v>-</v>
      </c>
      <c r="Q3287">
        <f t="shared" si="256"/>
        <v>4</v>
      </c>
      <c r="R3287">
        <f t="shared" si="259"/>
        <v>2</v>
      </c>
    </row>
    <row r="3288" spans="1:18" x14ac:dyDescent="0.25">
      <c r="A3288">
        <v>358</v>
      </c>
      <c r="J3288">
        <v>2986074</v>
      </c>
      <c r="K3288">
        <v>2986943</v>
      </c>
      <c r="L3288" t="s">
        <v>5</v>
      </c>
      <c r="M3288" t="s">
        <v>25</v>
      </c>
      <c r="N3288">
        <f t="shared" si="260"/>
        <v>1</v>
      </c>
      <c r="O3288">
        <f t="shared" si="257"/>
        <v>1</v>
      </c>
      <c r="P3288" t="str">
        <f t="shared" si="258"/>
        <v>-</v>
      </c>
      <c r="Q3288">
        <f t="shared" si="256"/>
        <v>4</v>
      </c>
      <c r="R3288">
        <f t="shared" si="259"/>
        <v>2</v>
      </c>
    </row>
    <row r="3289" spans="1:18" x14ac:dyDescent="0.25">
      <c r="A3289">
        <v>358</v>
      </c>
      <c r="J3289">
        <v>2986949</v>
      </c>
      <c r="K3289">
        <v>2987188</v>
      </c>
      <c r="L3289" t="s">
        <v>5</v>
      </c>
      <c r="M3289" t="s">
        <v>25</v>
      </c>
      <c r="N3289" t="str">
        <f t="shared" si="260"/>
        <v>-</v>
      </c>
      <c r="O3289" t="str">
        <f t="shared" si="257"/>
        <v>-</v>
      </c>
      <c r="P3289" t="str">
        <f t="shared" si="258"/>
        <v>-</v>
      </c>
      <c r="Q3289" t="str">
        <f t="shared" si="256"/>
        <v>-</v>
      </c>
      <c r="R3289" t="str">
        <f t="shared" si="259"/>
        <v>-</v>
      </c>
    </row>
    <row r="3290" spans="1:18" x14ac:dyDescent="0.25">
      <c r="A3290">
        <v>358</v>
      </c>
      <c r="J3290">
        <v>2987229</v>
      </c>
      <c r="K3290">
        <v>2987477</v>
      </c>
      <c r="L3290" t="s">
        <v>5</v>
      </c>
      <c r="M3290" t="s">
        <v>25</v>
      </c>
      <c r="N3290" t="str">
        <f t="shared" si="260"/>
        <v>-</v>
      </c>
      <c r="O3290" t="str">
        <f t="shared" si="257"/>
        <v>-</v>
      </c>
      <c r="P3290" t="str">
        <f t="shared" si="258"/>
        <v>-</v>
      </c>
      <c r="Q3290" t="str">
        <f t="shared" si="256"/>
        <v>-</v>
      </c>
      <c r="R3290" t="str">
        <f t="shared" si="259"/>
        <v>-</v>
      </c>
    </row>
    <row r="3291" spans="1:18" x14ac:dyDescent="0.25">
      <c r="A3291">
        <v>359</v>
      </c>
      <c r="J3291">
        <v>2987474</v>
      </c>
      <c r="K3291">
        <v>2988814</v>
      </c>
      <c r="L3291" t="s">
        <v>5</v>
      </c>
      <c r="M3291" t="s">
        <v>25</v>
      </c>
      <c r="N3291">
        <f t="shared" si="260"/>
        <v>1</v>
      </c>
      <c r="O3291">
        <f t="shared" si="257"/>
        <v>1</v>
      </c>
      <c r="P3291" t="str">
        <f t="shared" si="258"/>
        <v>-</v>
      </c>
      <c r="Q3291">
        <f t="shared" si="256"/>
        <v>4</v>
      </c>
      <c r="R3291">
        <f t="shared" si="259"/>
        <v>2</v>
      </c>
    </row>
    <row r="3292" spans="1:18" x14ac:dyDescent="0.25">
      <c r="A3292">
        <v>359</v>
      </c>
      <c r="J3292">
        <v>2989009</v>
      </c>
      <c r="K3292">
        <v>2990211</v>
      </c>
      <c r="L3292" t="s">
        <v>5</v>
      </c>
      <c r="M3292" t="s">
        <v>25</v>
      </c>
      <c r="N3292" t="str">
        <f t="shared" si="260"/>
        <v>-</v>
      </c>
      <c r="O3292" t="str">
        <f t="shared" si="257"/>
        <v>-</v>
      </c>
      <c r="P3292" t="str">
        <f t="shared" si="258"/>
        <v>-</v>
      </c>
      <c r="Q3292" t="str">
        <f t="shared" si="256"/>
        <v>-</v>
      </c>
      <c r="R3292" t="str">
        <f t="shared" si="259"/>
        <v>-</v>
      </c>
    </row>
    <row r="3293" spans="1:18" x14ac:dyDescent="0.25">
      <c r="A3293">
        <v>359</v>
      </c>
      <c r="J3293">
        <v>2990292</v>
      </c>
      <c r="K3293">
        <v>2991725</v>
      </c>
      <c r="L3293" t="s">
        <v>5</v>
      </c>
      <c r="M3293" t="s">
        <v>88</v>
      </c>
      <c r="N3293" t="str">
        <f t="shared" si="260"/>
        <v>-</v>
      </c>
      <c r="O3293" t="str">
        <f t="shared" si="257"/>
        <v>-</v>
      </c>
      <c r="P3293" t="str">
        <f t="shared" si="258"/>
        <v>-</v>
      </c>
      <c r="Q3293" t="str">
        <f t="shared" si="256"/>
        <v>-</v>
      </c>
      <c r="R3293" t="str">
        <f t="shared" si="259"/>
        <v>-</v>
      </c>
    </row>
    <row r="3294" spans="1:18" x14ac:dyDescent="0.25">
      <c r="A3294">
        <v>359</v>
      </c>
      <c r="J3294">
        <v>2991971</v>
      </c>
      <c r="K3294">
        <v>2993185</v>
      </c>
      <c r="L3294" t="s">
        <v>5</v>
      </c>
      <c r="M3294" t="s">
        <v>88</v>
      </c>
      <c r="N3294" t="str">
        <f t="shared" si="260"/>
        <v>-</v>
      </c>
      <c r="O3294" t="str">
        <f t="shared" si="257"/>
        <v>-</v>
      </c>
      <c r="P3294" t="str">
        <f t="shared" si="258"/>
        <v>-</v>
      </c>
      <c r="Q3294" t="str">
        <f t="shared" si="256"/>
        <v>-</v>
      </c>
      <c r="R3294" t="str">
        <f t="shared" si="259"/>
        <v>-</v>
      </c>
    </row>
    <row r="3295" spans="1:18" x14ac:dyDescent="0.25">
      <c r="A3295">
        <v>359</v>
      </c>
      <c r="J3295">
        <v>2993272</v>
      </c>
      <c r="K3295">
        <v>2993506</v>
      </c>
      <c r="L3295" t="s">
        <v>5</v>
      </c>
      <c r="M3295" t="s">
        <v>25</v>
      </c>
      <c r="N3295" t="str">
        <f t="shared" si="260"/>
        <v>-</v>
      </c>
      <c r="O3295" t="str">
        <f t="shared" si="257"/>
        <v>-</v>
      </c>
      <c r="P3295" t="str">
        <f t="shared" si="258"/>
        <v>-</v>
      </c>
      <c r="Q3295" t="str">
        <f t="shared" si="256"/>
        <v>-</v>
      </c>
      <c r="R3295" t="str">
        <f t="shared" si="259"/>
        <v>-</v>
      </c>
    </row>
    <row r="3296" spans="1:18" x14ac:dyDescent="0.25">
      <c r="A3296">
        <v>359</v>
      </c>
      <c r="J3296">
        <v>2993503</v>
      </c>
      <c r="K3296">
        <v>2993964</v>
      </c>
      <c r="L3296" t="s">
        <v>5</v>
      </c>
      <c r="M3296" t="s">
        <v>25</v>
      </c>
      <c r="N3296">
        <f t="shared" si="260"/>
        <v>1</v>
      </c>
      <c r="O3296">
        <f t="shared" si="257"/>
        <v>1</v>
      </c>
      <c r="P3296" t="str">
        <f t="shared" si="258"/>
        <v>-</v>
      </c>
      <c r="Q3296">
        <f t="shared" si="256"/>
        <v>4</v>
      </c>
      <c r="R3296">
        <f t="shared" si="259"/>
        <v>2</v>
      </c>
    </row>
    <row r="3297" spans="1:18" x14ac:dyDescent="0.25">
      <c r="A3297">
        <v>359</v>
      </c>
      <c r="J3297">
        <v>2994165</v>
      </c>
      <c r="K3297">
        <v>2995565</v>
      </c>
      <c r="L3297" t="s">
        <v>5</v>
      </c>
      <c r="M3297" t="s">
        <v>25</v>
      </c>
      <c r="N3297" t="str">
        <f t="shared" si="260"/>
        <v>-</v>
      </c>
      <c r="O3297" t="str">
        <f t="shared" si="257"/>
        <v>-</v>
      </c>
      <c r="P3297" t="str">
        <f t="shared" si="258"/>
        <v>-</v>
      </c>
      <c r="Q3297" t="str">
        <f t="shared" si="256"/>
        <v>-</v>
      </c>
      <c r="R3297" t="str">
        <f t="shared" si="259"/>
        <v>-</v>
      </c>
    </row>
    <row r="3298" spans="1:18" x14ac:dyDescent="0.25">
      <c r="A3298">
        <v>359</v>
      </c>
      <c r="J3298">
        <v>2996172</v>
      </c>
      <c r="K3298">
        <v>2997263</v>
      </c>
      <c r="L3298" t="s">
        <v>5</v>
      </c>
      <c r="M3298" t="s">
        <v>25</v>
      </c>
      <c r="N3298" t="str">
        <f t="shared" si="260"/>
        <v>-</v>
      </c>
      <c r="O3298" t="str">
        <f t="shared" si="257"/>
        <v>-</v>
      </c>
      <c r="P3298" t="str">
        <f t="shared" si="258"/>
        <v>-</v>
      </c>
      <c r="Q3298" t="str">
        <f t="shared" si="256"/>
        <v>-</v>
      </c>
      <c r="R3298" t="str">
        <f t="shared" si="259"/>
        <v>-</v>
      </c>
    </row>
    <row r="3299" spans="1:18" x14ac:dyDescent="0.25">
      <c r="A3299">
        <v>359</v>
      </c>
      <c r="J3299">
        <v>2997448</v>
      </c>
      <c r="K3299">
        <v>2998638</v>
      </c>
      <c r="L3299" t="s">
        <v>5</v>
      </c>
      <c r="M3299" t="s">
        <v>25</v>
      </c>
      <c r="N3299" t="str">
        <f t="shared" si="260"/>
        <v>-</v>
      </c>
      <c r="O3299" t="str">
        <f t="shared" si="257"/>
        <v>-</v>
      </c>
      <c r="P3299" t="str">
        <f t="shared" si="258"/>
        <v>-</v>
      </c>
      <c r="Q3299" t="str">
        <f t="shared" si="256"/>
        <v>-</v>
      </c>
      <c r="R3299" t="str">
        <f t="shared" si="259"/>
        <v>-</v>
      </c>
    </row>
    <row r="3300" spans="1:18" x14ac:dyDescent="0.25">
      <c r="A3300">
        <v>359</v>
      </c>
      <c r="J3300">
        <v>2998700</v>
      </c>
      <c r="K3300">
        <v>2999347</v>
      </c>
      <c r="L3300" t="s">
        <v>5</v>
      </c>
      <c r="M3300" t="s">
        <v>88</v>
      </c>
      <c r="N3300" t="str">
        <f t="shared" si="260"/>
        <v>-</v>
      </c>
      <c r="O3300" t="str">
        <f t="shared" si="257"/>
        <v>-</v>
      </c>
      <c r="P3300" t="str">
        <f t="shared" si="258"/>
        <v>-</v>
      </c>
      <c r="Q3300" t="str">
        <f t="shared" si="256"/>
        <v>-</v>
      </c>
      <c r="R3300" t="str">
        <f t="shared" si="259"/>
        <v>-</v>
      </c>
    </row>
    <row r="3301" spans="1:18" x14ac:dyDescent="0.25">
      <c r="A3301">
        <v>359</v>
      </c>
      <c r="J3301">
        <v>2999375</v>
      </c>
      <c r="K3301">
        <v>2999923</v>
      </c>
      <c r="L3301" t="s">
        <v>5</v>
      </c>
      <c r="M3301" t="s">
        <v>88</v>
      </c>
      <c r="N3301" t="str">
        <f t="shared" si="260"/>
        <v>-</v>
      </c>
      <c r="O3301" t="str">
        <f t="shared" si="257"/>
        <v>-</v>
      </c>
      <c r="P3301" t="str">
        <f t="shared" si="258"/>
        <v>-</v>
      </c>
      <c r="Q3301" t="str">
        <f t="shared" si="256"/>
        <v>-</v>
      </c>
      <c r="R3301" t="str">
        <f t="shared" si="259"/>
        <v>-</v>
      </c>
    </row>
    <row r="3302" spans="1:18" x14ac:dyDescent="0.25">
      <c r="A3302">
        <v>360</v>
      </c>
      <c r="J3302">
        <v>3000032</v>
      </c>
      <c r="K3302">
        <v>3000246</v>
      </c>
      <c r="L3302" t="s">
        <v>5</v>
      </c>
      <c r="M3302" t="s">
        <v>25</v>
      </c>
      <c r="N3302" t="str">
        <f t="shared" si="260"/>
        <v>-</v>
      </c>
      <c r="O3302" t="str">
        <f t="shared" si="257"/>
        <v>-</v>
      </c>
      <c r="P3302" t="str">
        <f t="shared" si="258"/>
        <v>-</v>
      </c>
      <c r="Q3302" t="str">
        <f t="shared" si="256"/>
        <v>-</v>
      </c>
      <c r="R3302" t="str">
        <f t="shared" si="259"/>
        <v>-</v>
      </c>
    </row>
    <row r="3303" spans="1:18" x14ac:dyDescent="0.25">
      <c r="A3303">
        <v>360</v>
      </c>
      <c r="J3303">
        <v>3000183</v>
      </c>
      <c r="K3303">
        <v>3002030</v>
      </c>
      <c r="L3303" t="s">
        <v>5</v>
      </c>
      <c r="M3303" t="s">
        <v>88</v>
      </c>
      <c r="N3303">
        <f t="shared" si="260"/>
        <v>1</v>
      </c>
      <c r="O3303" t="str">
        <f t="shared" si="257"/>
        <v>-</v>
      </c>
      <c r="P3303">
        <f t="shared" si="258"/>
        <v>1</v>
      </c>
      <c r="Q3303">
        <f t="shared" si="256"/>
        <v>64</v>
      </c>
      <c r="R3303">
        <f t="shared" si="259"/>
        <v>2</v>
      </c>
    </row>
    <row r="3304" spans="1:18" x14ac:dyDescent="0.25">
      <c r="A3304">
        <v>360</v>
      </c>
      <c r="J3304">
        <v>3002375</v>
      </c>
      <c r="K3304">
        <v>3006841</v>
      </c>
      <c r="L3304" t="s">
        <v>5</v>
      </c>
      <c r="M3304" t="s">
        <v>88</v>
      </c>
      <c r="N3304" t="str">
        <f t="shared" si="260"/>
        <v>-</v>
      </c>
      <c r="O3304" t="str">
        <f t="shared" si="257"/>
        <v>-</v>
      </c>
      <c r="P3304" t="str">
        <f t="shared" si="258"/>
        <v>-</v>
      </c>
      <c r="Q3304" t="str">
        <f t="shared" si="256"/>
        <v>-</v>
      </c>
      <c r="R3304" t="str">
        <f t="shared" si="259"/>
        <v>-</v>
      </c>
    </row>
    <row r="3305" spans="1:18" x14ac:dyDescent="0.25">
      <c r="A3305">
        <v>360</v>
      </c>
      <c r="J3305">
        <v>3006841</v>
      </c>
      <c r="K3305">
        <v>3007545</v>
      </c>
      <c r="L3305" t="s">
        <v>5</v>
      </c>
      <c r="M3305" t="s">
        <v>88</v>
      </c>
      <c r="N3305" t="str">
        <f t="shared" si="260"/>
        <v>-</v>
      </c>
      <c r="O3305" t="str">
        <f t="shared" si="257"/>
        <v>-</v>
      </c>
      <c r="P3305" t="str">
        <f t="shared" si="258"/>
        <v>-</v>
      </c>
      <c r="Q3305" t="str">
        <f t="shared" si="256"/>
        <v>-</v>
      </c>
      <c r="R3305" t="str">
        <f t="shared" si="259"/>
        <v>-</v>
      </c>
    </row>
    <row r="3306" spans="1:18" x14ac:dyDescent="0.25">
      <c r="A3306">
        <v>361</v>
      </c>
      <c r="J3306">
        <v>3007526</v>
      </c>
      <c r="K3306">
        <v>3008848</v>
      </c>
      <c r="L3306" t="s">
        <v>5</v>
      </c>
      <c r="M3306" t="s">
        <v>88</v>
      </c>
      <c r="N3306">
        <f t="shared" si="260"/>
        <v>1</v>
      </c>
      <c r="O3306">
        <f t="shared" si="257"/>
        <v>1</v>
      </c>
      <c r="P3306" t="str">
        <f t="shared" si="258"/>
        <v>-</v>
      </c>
      <c r="Q3306">
        <f t="shared" si="256"/>
        <v>20</v>
      </c>
      <c r="R3306">
        <f t="shared" si="259"/>
        <v>1</v>
      </c>
    </row>
    <row r="3307" spans="1:18" x14ac:dyDescent="0.25">
      <c r="A3307">
        <v>361</v>
      </c>
      <c r="J3307">
        <v>3008841</v>
      </c>
      <c r="K3307">
        <v>3009644</v>
      </c>
      <c r="L3307" t="s">
        <v>5</v>
      </c>
      <c r="M3307" t="s">
        <v>88</v>
      </c>
      <c r="N3307">
        <f t="shared" si="260"/>
        <v>1</v>
      </c>
      <c r="O3307">
        <f t="shared" si="257"/>
        <v>1</v>
      </c>
      <c r="P3307" t="str">
        <f t="shared" si="258"/>
        <v>-</v>
      </c>
      <c r="Q3307">
        <f t="shared" si="256"/>
        <v>8</v>
      </c>
      <c r="R3307">
        <f t="shared" si="259"/>
        <v>1</v>
      </c>
    </row>
    <row r="3308" spans="1:18" x14ac:dyDescent="0.25">
      <c r="A3308">
        <v>361</v>
      </c>
      <c r="J3308">
        <v>3009780</v>
      </c>
      <c r="K3308">
        <v>3010556</v>
      </c>
      <c r="L3308" t="s">
        <v>5</v>
      </c>
      <c r="M3308" t="s">
        <v>25</v>
      </c>
      <c r="N3308" t="str">
        <f t="shared" si="260"/>
        <v>-</v>
      </c>
      <c r="O3308" t="str">
        <f t="shared" si="257"/>
        <v>-</v>
      </c>
      <c r="P3308" t="str">
        <f t="shared" si="258"/>
        <v>-</v>
      </c>
      <c r="Q3308" t="str">
        <f t="shared" si="256"/>
        <v>-</v>
      </c>
      <c r="R3308" t="str">
        <f t="shared" si="259"/>
        <v>-</v>
      </c>
    </row>
    <row r="3309" spans="1:18" x14ac:dyDescent="0.25">
      <c r="A3309">
        <v>361</v>
      </c>
      <c r="J3309">
        <v>3010536</v>
      </c>
      <c r="K3309">
        <v>3011429</v>
      </c>
      <c r="L3309" t="s">
        <v>5</v>
      </c>
      <c r="M3309" t="s">
        <v>88</v>
      </c>
      <c r="N3309">
        <f t="shared" si="260"/>
        <v>1</v>
      </c>
      <c r="O3309" t="str">
        <f t="shared" si="257"/>
        <v>-</v>
      </c>
      <c r="P3309">
        <f t="shared" si="258"/>
        <v>1</v>
      </c>
      <c r="Q3309">
        <f t="shared" si="256"/>
        <v>21</v>
      </c>
      <c r="R3309">
        <f t="shared" si="259"/>
        <v>0</v>
      </c>
    </row>
    <row r="3310" spans="1:18" x14ac:dyDescent="0.25">
      <c r="A3310">
        <v>361</v>
      </c>
      <c r="J3310">
        <v>3011640</v>
      </c>
      <c r="K3310">
        <v>3012386</v>
      </c>
      <c r="L3310" t="s">
        <v>5</v>
      </c>
      <c r="M3310" t="s">
        <v>88</v>
      </c>
      <c r="N3310" t="str">
        <f t="shared" si="260"/>
        <v>-</v>
      </c>
      <c r="O3310" t="str">
        <f t="shared" si="257"/>
        <v>-</v>
      </c>
      <c r="P3310" t="str">
        <f t="shared" si="258"/>
        <v>-</v>
      </c>
      <c r="Q3310" t="str">
        <f t="shared" si="256"/>
        <v>-</v>
      </c>
      <c r="R3310" t="str">
        <f t="shared" si="259"/>
        <v>-</v>
      </c>
    </row>
    <row r="3311" spans="1:18" x14ac:dyDescent="0.25">
      <c r="A3311">
        <v>361</v>
      </c>
      <c r="J3311">
        <v>3012383</v>
      </c>
      <c r="K3311">
        <v>3012565</v>
      </c>
      <c r="L3311" t="s">
        <v>5</v>
      </c>
      <c r="M3311" t="s">
        <v>88</v>
      </c>
      <c r="N3311">
        <f t="shared" si="260"/>
        <v>1</v>
      </c>
      <c r="O3311">
        <f t="shared" si="257"/>
        <v>1</v>
      </c>
      <c r="P3311" t="str">
        <f t="shared" si="258"/>
        <v>-</v>
      </c>
      <c r="Q3311">
        <f t="shared" si="256"/>
        <v>4</v>
      </c>
      <c r="R3311">
        <f t="shared" si="259"/>
        <v>2</v>
      </c>
    </row>
    <row r="3312" spans="1:18" x14ac:dyDescent="0.25">
      <c r="A3312">
        <v>361</v>
      </c>
      <c r="J3312">
        <v>3012617</v>
      </c>
      <c r="K3312">
        <v>3013849</v>
      </c>
      <c r="L3312" t="s">
        <v>5</v>
      </c>
      <c r="M3312" t="s">
        <v>88</v>
      </c>
      <c r="N3312" t="str">
        <f t="shared" si="260"/>
        <v>-</v>
      </c>
      <c r="O3312" t="str">
        <f t="shared" si="257"/>
        <v>-</v>
      </c>
      <c r="P3312" t="str">
        <f t="shared" si="258"/>
        <v>-</v>
      </c>
      <c r="Q3312" t="str">
        <f t="shared" si="256"/>
        <v>-</v>
      </c>
      <c r="R3312" t="str">
        <f t="shared" si="259"/>
        <v>-</v>
      </c>
    </row>
    <row r="3313" spans="1:18" x14ac:dyDescent="0.25">
      <c r="A3313">
        <v>362</v>
      </c>
      <c r="J3313">
        <v>3013893</v>
      </c>
      <c r="K3313">
        <v>3014870</v>
      </c>
      <c r="L3313" t="s">
        <v>5</v>
      </c>
      <c r="M3313" t="s">
        <v>88</v>
      </c>
      <c r="N3313" t="str">
        <f t="shared" si="260"/>
        <v>-</v>
      </c>
      <c r="O3313" t="str">
        <f t="shared" si="257"/>
        <v>-</v>
      </c>
      <c r="P3313" t="str">
        <f t="shared" si="258"/>
        <v>-</v>
      </c>
      <c r="Q3313" t="str">
        <f t="shared" si="256"/>
        <v>-</v>
      </c>
      <c r="R3313" t="str">
        <f t="shared" si="259"/>
        <v>-</v>
      </c>
    </row>
    <row r="3314" spans="1:18" x14ac:dyDescent="0.25">
      <c r="A3314">
        <v>362</v>
      </c>
      <c r="J3314">
        <v>3014867</v>
      </c>
      <c r="K3314">
        <v>3016615</v>
      </c>
      <c r="L3314" t="s">
        <v>5</v>
      </c>
      <c r="M3314" t="s">
        <v>88</v>
      </c>
      <c r="N3314">
        <f t="shared" si="260"/>
        <v>1</v>
      </c>
      <c r="O3314">
        <f t="shared" si="257"/>
        <v>1</v>
      </c>
      <c r="P3314" t="str">
        <f t="shared" si="258"/>
        <v>-</v>
      </c>
      <c r="Q3314">
        <f t="shared" si="256"/>
        <v>4</v>
      </c>
      <c r="R3314">
        <f t="shared" si="259"/>
        <v>2</v>
      </c>
    </row>
    <row r="3315" spans="1:18" x14ac:dyDescent="0.25">
      <c r="A3315">
        <v>362</v>
      </c>
      <c r="J3315">
        <v>3016652</v>
      </c>
      <c r="K3315">
        <v>3018916</v>
      </c>
      <c r="L3315" t="s">
        <v>5</v>
      </c>
      <c r="M3315" t="s">
        <v>88</v>
      </c>
      <c r="N3315" t="str">
        <f t="shared" si="260"/>
        <v>-</v>
      </c>
      <c r="O3315" t="str">
        <f t="shared" si="257"/>
        <v>-</v>
      </c>
      <c r="P3315" t="str">
        <f t="shared" si="258"/>
        <v>-</v>
      </c>
      <c r="Q3315" t="str">
        <f t="shared" si="256"/>
        <v>-</v>
      </c>
      <c r="R3315" t="str">
        <f t="shared" si="259"/>
        <v>-</v>
      </c>
    </row>
    <row r="3316" spans="1:18" x14ac:dyDescent="0.25">
      <c r="A3316">
        <v>363</v>
      </c>
      <c r="J3316">
        <v>3019146</v>
      </c>
      <c r="K3316">
        <v>3019430</v>
      </c>
      <c r="L3316" t="s">
        <v>5</v>
      </c>
      <c r="M3316" t="s">
        <v>88</v>
      </c>
      <c r="N3316" t="str">
        <f t="shared" si="260"/>
        <v>-</v>
      </c>
      <c r="O3316" t="str">
        <f t="shared" si="257"/>
        <v>-</v>
      </c>
      <c r="P3316" t="str">
        <f t="shared" si="258"/>
        <v>-</v>
      </c>
      <c r="Q3316" t="str">
        <f t="shared" si="256"/>
        <v>-</v>
      </c>
      <c r="R3316" t="str">
        <f t="shared" si="259"/>
        <v>-</v>
      </c>
    </row>
    <row r="3317" spans="1:18" x14ac:dyDescent="0.25">
      <c r="A3317">
        <v>363</v>
      </c>
      <c r="J3317">
        <v>3019586</v>
      </c>
      <c r="K3317">
        <v>3021259</v>
      </c>
      <c r="L3317" t="s">
        <v>5</v>
      </c>
      <c r="M3317" t="s">
        <v>88</v>
      </c>
      <c r="N3317" t="str">
        <f t="shared" si="260"/>
        <v>-</v>
      </c>
      <c r="O3317" t="str">
        <f t="shared" si="257"/>
        <v>-</v>
      </c>
      <c r="P3317" t="str">
        <f t="shared" si="258"/>
        <v>-</v>
      </c>
      <c r="Q3317" t="str">
        <f t="shared" si="256"/>
        <v>-</v>
      </c>
      <c r="R3317" t="str">
        <f t="shared" si="259"/>
        <v>-</v>
      </c>
    </row>
    <row r="3318" spans="1:18" x14ac:dyDescent="0.25">
      <c r="A3318">
        <v>363</v>
      </c>
      <c r="J3318">
        <v>3021373</v>
      </c>
      <c r="K3318">
        <v>3022056</v>
      </c>
      <c r="L3318" t="s">
        <v>5</v>
      </c>
      <c r="M3318" t="s">
        <v>88</v>
      </c>
      <c r="N3318" t="str">
        <f t="shared" si="260"/>
        <v>-</v>
      </c>
      <c r="O3318" t="str">
        <f t="shared" si="257"/>
        <v>-</v>
      </c>
      <c r="P3318" t="str">
        <f t="shared" si="258"/>
        <v>-</v>
      </c>
      <c r="Q3318" t="str">
        <f t="shared" si="256"/>
        <v>-</v>
      </c>
      <c r="R3318" t="str">
        <f t="shared" si="259"/>
        <v>-</v>
      </c>
    </row>
    <row r="3319" spans="1:18" x14ac:dyDescent="0.25">
      <c r="A3319">
        <v>363</v>
      </c>
      <c r="J3319">
        <v>3022229</v>
      </c>
      <c r="K3319">
        <v>3022990</v>
      </c>
      <c r="L3319" t="s">
        <v>5</v>
      </c>
      <c r="M3319" t="s">
        <v>88</v>
      </c>
      <c r="N3319" t="str">
        <f t="shared" si="260"/>
        <v>-</v>
      </c>
      <c r="O3319" t="str">
        <f t="shared" si="257"/>
        <v>-</v>
      </c>
      <c r="P3319" t="str">
        <f t="shared" si="258"/>
        <v>-</v>
      </c>
      <c r="Q3319" t="str">
        <f t="shared" si="256"/>
        <v>-</v>
      </c>
      <c r="R3319" t="str">
        <f t="shared" si="259"/>
        <v>-</v>
      </c>
    </row>
    <row r="3320" spans="1:18" x14ac:dyDescent="0.25">
      <c r="A3320">
        <v>364</v>
      </c>
      <c r="J3320">
        <v>3023133</v>
      </c>
      <c r="K3320">
        <v>3024416</v>
      </c>
      <c r="L3320" t="s">
        <v>5</v>
      </c>
      <c r="M3320" t="s">
        <v>88</v>
      </c>
      <c r="N3320" t="str">
        <f t="shared" si="260"/>
        <v>-</v>
      </c>
      <c r="O3320" t="str">
        <f t="shared" si="257"/>
        <v>-</v>
      </c>
      <c r="P3320" t="str">
        <f t="shared" si="258"/>
        <v>-</v>
      </c>
      <c r="Q3320" t="str">
        <f t="shared" si="256"/>
        <v>-</v>
      </c>
      <c r="R3320" t="str">
        <f t="shared" si="259"/>
        <v>-</v>
      </c>
    </row>
    <row r="3321" spans="1:18" x14ac:dyDescent="0.25">
      <c r="A3321">
        <v>364</v>
      </c>
      <c r="J3321">
        <v>3024487</v>
      </c>
      <c r="K3321">
        <v>3025575</v>
      </c>
      <c r="L3321" t="s">
        <v>5</v>
      </c>
      <c r="M3321" t="s">
        <v>88</v>
      </c>
      <c r="N3321" t="str">
        <f t="shared" si="260"/>
        <v>-</v>
      </c>
      <c r="O3321" t="str">
        <f t="shared" si="257"/>
        <v>-</v>
      </c>
      <c r="P3321" t="str">
        <f t="shared" si="258"/>
        <v>-</v>
      </c>
      <c r="Q3321" t="str">
        <f t="shared" si="256"/>
        <v>-</v>
      </c>
      <c r="R3321" t="str">
        <f t="shared" si="259"/>
        <v>-</v>
      </c>
    </row>
    <row r="3322" spans="1:18" x14ac:dyDescent="0.25">
      <c r="A3322">
        <v>364</v>
      </c>
      <c r="J3322">
        <v>3025761</v>
      </c>
      <c r="K3322">
        <v>3026453</v>
      </c>
      <c r="L3322" t="s">
        <v>5</v>
      </c>
      <c r="M3322" t="s">
        <v>88</v>
      </c>
      <c r="N3322" t="str">
        <f t="shared" si="260"/>
        <v>-</v>
      </c>
      <c r="O3322" t="str">
        <f t="shared" si="257"/>
        <v>-</v>
      </c>
      <c r="P3322" t="str">
        <f t="shared" si="258"/>
        <v>-</v>
      </c>
      <c r="Q3322" t="str">
        <f t="shared" si="256"/>
        <v>-</v>
      </c>
      <c r="R3322" t="str">
        <f t="shared" si="259"/>
        <v>-</v>
      </c>
    </row>
    <row r="3323" spans="1:18" x14ac:dyDescent="0.25">
      <c r="A3323">
        <v>364</v>
      </c>
      <c r="J3323">
        <v>3026590</v>
      </c>
      <c r="K3323">
        <v>3028350</v>
      </c>
      <c r="L3323" t="s">
        <v>5</v>
      </c>
      <c r="M3323" t="s">
        <v>25</v>
      </c>
      <c r="N3323" t="str">
        <f t="shared" si="260"/>
        <v>-</v>
      </c>
      <c r="O3323" t="str">
        <f t="shared" si="257"/>
        <v>-</v>
      </c>
      <c r="P3323" t="str">
        <f t="shared" si="258"/>
        <v>-</v>
      </c>
      <c r="Q3323" t="str">
        <f t="shared" si="256"/>
        <v>-</v>
      </c>
      <c r="R3323" t="str">
        <f t="shared" si="259"/>
        <v>-</v>
      </c>
    </row>
    <row r="3324" spans="1:18" x14ac:dyDescent="0.25">
      <c r="A3324">
        <v>364</v>
      </c>
      <c r="J3324">
        <v>3028755</v>
      </c>
      <c r="K3324">
        <v>3029612</v>
      </c>
      <c r="L3324" t="s">
        <v>5</v>
      </c>
      <c r="M3324" t="s">
        <v>25</v>
      </c>
      <c r="N3324" t="str">
        <f t="shared" si="260"/>
        <v>-</v>
      </c>
      <c r="O3324" t="str">
        <f t="shared" si="257"/>
        <v>-</v>
      </c>
      <c r="P3324" t="str">
        <f t="shared" si="258"/>
        <v>-</v>
      </c>
      <c r="Q3324" t="str">
        <f t="shared" si="256"/>
        <v>-</v>
      </c>
      <c r="R3324" t="str">
        <f t="shared" si="259"/>
        <v>-</v>
      </c>
    </row>
    <row r="3325" spans="1:18" x14ac:dyDescent="0.25">
      <c r="A3325">
        <v>364</v>
      </c>
      <c r="J3325">
        <v>3029672</v>
      </c>
      <c r="K3325">
        <v>3031954</v>
      </c>
      <c r="L3325" t="s">
        <v>5</v>
      </c>
      <c r="M3325" t="s">
        <v>25</v>
      </c>
      <c r="N3325" t="str">
        <f t="shared" si="260"/>
        <v>-</v>
      </c>
      <c r="O3325" t="str">
        <f t="shared" si="257"/>
        <v>-</v>
      </c>
      <c r="P3325" t="str">
        <f t="shared" si="258"/>
        <v>-</v>
      </c>
      <c r="Q3325" t="str">
        <f t="shared" si="256"/>
        <v>-</v>
      </c>
      <c r="R3325" t="str">
        <f t="shared" si="259"/>
        <v>-</v>
      </c>
    </row>
    <row r="3326" spans="1:18" x14ac:dyDescent="0.25">
      <c r="A3326">
        <v>364</v>
      </c>
      <c r="J3326">
        <v>3032030</v>
      </c>
      <c r="K3326">
        <v>3032989</v>
      </c>
      <c r="L3326" t="s">
        <v>5</v>
      </c>
      <c r="M3326" t="s">
        <v>88</v>
      </c>
      <c r="N3326" t="str">
        <f t="shared" si="260"/>
        <v>-</v>
      </c>
      <c r="O3326" t="str">
        <f t="shared" si="257"/>
        <v>-</v>
      </c>
      <c r="P3326" t="str">
        <f t="shared" si="258"/>
        <v>-</v>
      </c>
      <c r="Q3326" t="str">
        <f t="shared" si="256"/>
        <v>-</v>
      </c>
      <c r="R3326" t="str">
        <f t="shared" si="259"/>
        <v>-</v>
      </c>
    </row>
    <row r="3327" spans="1:18" x14ac:dyDescent="0.25">
      <c r="A3327">
        <v>365</v>
      </c>
      <c r="J3327">
        <v>3033120</v>
      </c>
      <c r="K3327">
        <v>3033446</v>
      </c>
      <c r="L3327" t="s">
        <v>5</v>
      </c>
      <c r="M3327" t="s">
        <v>25</v>
      </c>
      <c r="N3327" t="str">
        <f t="shared" si="260"/>
        <v>-</v>
      </c>
      <c r="O3327" t="str">
        <f t="shared" si="257"/>
        <v>-</v>
      </c>
      <c r="P3327" t="str">
        <f t="shared" si="258"/>
        <v>-</v>
      </c>
      <c r="Q3327" t="str">
        <f t="shared" si="256"/>
        <v>-</v>
      </c>
      <c r="R3327" t="str">
        <f t="shared" si="259"/>
        <v>-</v>
      </c>
    </row>
    <row r="3328" spans="1:18" x14ac:dyDescent="0.25">
      <c r="A3328">
        <v>365</v>
      </c>
      <c r="J3328">
        <v>3033565</v>
      </c>
      <c r="K3328">
        <v>3034362</v>
      </c>
      <c r="L3328" t="s">
        <v>5</v>
      </c>
      <c r="M3328" t="s">
        <v>25</v>
      </c>
      <c r="N3328" t="str">
        <f t="shared" si="260"/>
        <v>-</v>
      </c>
      <c r="O3328" t="str">
        <f t="shared" si="257"/>
        <v>-</v>
      </c>
      <c r="P3328" t="str">
        <f t="shared" si="258"/>
        <v>-</v>
      </c>
      <c r="Q3328" t="str">
        <f t="shared" si="256"/>
        <v>-</v>
      </c>
      <c r="R3328" t="str">
        <f t="shared" si="259"/>
        <v>-</v>
      </c>
    </row>
    <row r="3329" spans="1:18" x14ac:dyDescent="0.25">
      <c r="A3329">
        <v>365</v>
      </c>
      <c r="J3329">
        <v>3034663</v>
      </c>
      <c r="K3329">
        <v>3036084</v>
      </c>
      <c r="L3329" t="s">
        <v>5</v>
      </c>
      <c r="M3329" t="s">
        <v>88</v>
      </c>
      <c r="N3329" t="str">
        <f t="shared" si="260"/>
        <v>-</v>
      </c>
      <c r="O3329" t="str">
        <f t="shared" si="257"/>
        <v>-</v>
      </c>
      <c r="P3329" t="str">
        <f t="shared" si="258"/>
        <v>-</v>
      </c>
      <c r="Q3329" t="str">
        <f t="shared" si="256"/>
        <v>-</v>
      </c>
      <c r="R3329" t="str">
        <f t="shared" si="259"/>
        <v>-</v>
      </c>
    </row>
    <row r="3330" spans="1:18" x14ac:dyDescent="0.25">
      <c r="A3330">
        <v>365</v>
      </c>
      <c r="J3330">
        <v>3036302</v>
      </c>
      <c r="K3330">
        <v>3037450</v>
      </c>
      <c r="L3330" t="s">
        <v>5</v>
      </c>
      <c r="M3330" t="s">
        <v>88</v>
      </c>
      <c r="N3330" t="str">
        <f t="shared" si="260"/>
        <v>-</v>
      </c>
      <c r="O3330" t="str">
        <f t="shared" si="257"/>
        <v>-</v>
      </c>
      <c r="P3330" t="str">
        <f t="shared" si="258"/>
        <v>-</v>
      </c>
      <c r="Q3330" t="str">
        <f t="shared" ref="Q3330:Q3393" si="261">IF(N3330=1,K3329-J3330+1,"-")</f>
        <v>-</v>
      </c>
      <c r="R3330" t="str">
        <f t="shared" si="259"/>
        <v>-</v>
      </c>
    </row>
    <row r="3331" spans="1:18" x14ac:dyDescent="0.25">
      <c r="A3331">
        <v>366</v>
      </c>
      <c r="J3331">
        <v>3037800</v>
      </c>
      <c r="K3331">
        <v>3038663</v>
      </c>
      <c r="L3331" t="s">
        <v>5</v>
      </c>
      <c r="M3331" t="s">
        <v>88</v>
      </c>
      <c r="N3331" t="str">
        <f t="shared" si="260"/>
        <v>-</v>
      </c>
      <c r="O3331" t="str">
        <f t="shared" ref="O3331:O3394" si="262">IF(AND(N3331=1,M3331=M3330),1,"-")</f>
        <v>-</v>
      </c>
      <c r="P3331" t="str">
        <f t="shared" ref="P3331:P3394" si="263">IF(AND(N3331=1,M3331&lt;&gt;M3330),1,"-")</f>
        <v>-</v>
      </c>
      <c r="Q3331" t="str">
        <f t="shared" si="261"/>
        <v>-</v>
      </c>
      <c r="R3331" t="str">
        <f t="shared" ref="R3331:R3394" si="264">IFERROR(IF((IF(N3331=1,MOD(Q3331,3),"-"))=0,0,3-(IF(N3331=1,MOD(Q3331,3),"-"))), "-")</f>
        <v>-</v>
      </c>
    </row>
    <row r="3332" spans="1:18" x14ac:dyDescent="0.25">
      <c r="A3332">
        <v>366</v>
      </c>
      <c r="J3332">
        <v>3038665</v>
      </c>
      <c r="K3332">
        <v>3039282</v>
      </c>
      <c r="L3332" t="s">
        <v>5</v>
      </c>
      <c r="M3332" t="s">
        <v>88</v>
      </c>
      <c r="N3332" t="str">
        <f t="shared" ref="N3332:N3395" si="265">IF(J3332&lt;K3331,1,"-")</f>
        <v>-</v>
      </c>
      <c r="O3332" t="str">
        <f t="shared" si="262"/>
        <v>-</v>
      </c>
      <c r="P3332" t="str">
        <f t="shared" si="263"/>
        <v>-</v>
      </c>
      <c r="Q3332" t="str">
        <f t="shared" si="261"/>
        <v>-</v>
      </c>
      <c r="R3332" t="str">
        <f t="shared" si="264"/>
        <v>-</v>
      </c>
    </row>
    <row r="3333" spans="1:18" x14ac:dyDescent="0.25">
      <c r="A3333">
        <v>366</v>
      </c>
      <c r="J3333">
        <v>3039293</v>
      </c>
      <c r="K3333">
        <v>3041737</v>
      </c>
      <c r="L3333" t="s">
        <v>5</v>
      </c>
      <c r="M3333" t="s">
        <v>88</v>
      </c>
      <c r="N3333" t="str">
        <f t="shared" si="265"/>
        <v>-</v>
      </c>
      <c r="O3333" t="str">
        <f t="shared" si="262"/>
        <v>-</v>
      </c>
      <c r="P3333" t="str">
        <f t="shared" si="263"/>
        <v>-</v>
      </c>
      <c r="Q3333" t="str">
        <f t="shared" si="261"/>
        <v>-</v>
      </c>
      <c r="R3333" t="str">
        <f t="shared" si="264"/>
        <v>-</v>
      </c>
    </row>
    <row r="3334" spans="1:18" x14ac:dyDescent="0.25">
      <c r="A3334">
        <v>366</v>
      </c>
      <c r="J3334">
        <v>3041975</v>
      </c>
      <c r="K3334">
        <v>3043267</v>
      </c>
      <c r="L3334" t="s">
        <v>5</v>
      </c>
      <c r="M3334" t="s">
        <v>88</v>
      </c>
      <c r="N3334" t="str">
        <f t="shared" si="265"/>
        <v>-</v>
      </c>
      <c r="O3334" t="str">
        <f t="shared" si="262"/>
        <v>-</v>
      </c>
      <c r="P3334" t="str">
        <f t="shared" si="263"/>
        <v>-</v>
      </c>
      <c r="Q3334" t="str">
        <f t="shared" si="261"/>
        <v>-</v>
      </c>
      <c r="R3334" t="str">
        <f t="shared" si="264"/>
        <v>-</v>
      </c>
    </row>
    <row r="3335" spans="1:18" x14ac:dyDescent="0.25">
      <c r="A3335">
        <v>366</v>
      </c>
      <c r="J3335">
        <v>3043526</v>
      </c>
      <c r="K3335">
        <v>3044869</v>
      </c>
      <c r="L3335" t="s">
        <v>5</v>
      </c>
      <c r="M3335" t="s">
        <v>88</v>
      </c>
      <c r="N3335" t="str">
        <f t="shared" si="265"/>
        <v>-</v>
      </c>
      <c r="O3335" t="str">
        <f t="shared" si="262"/>
        <v>-</v>
      </c>
      <c r="P3335" t="str">
        <f t="shared" si="263"/>
        <v>-</v>
      </c>
      <c r="Q3335" t="str">
        <f t="shared" si="261"/>
        <v>-</v>
      </c>
      <c r="R3335" t="str">
        <f t="shared" si="264"/>
        <v>-</v>
      </c>
    </row>
    <row r="3336" spans="1:18" x14ac:dyDescent="0.25">
      <c r="A3336">
        <v>366</v>
      </c>
      <c r="J3336">
        <v>3044879</v>
      </c>
      <c r="K3336">
        <v>3045493</v>
      </c>
      <c r="L3336" t="s">
        <v>5</v>
      </c>
      <c r="M3336" t="s">
        <v>88</v>
      </c>
      <c r="N3336" t="str">
        <f t="shared" si="265"/>
        <v>-</v>
      </c>
      <c r="O3336" t="str">
        <f t="shared" si="262"/>
        <v>-</v>
      </c>
      <c r="P3336" t="str">
        <f t="shared" si="263"/>
        <v>-</v>
      </c>
      <c r="Q3336" t="str">
        <f t="shared" si="261"/>
        <v>-</v>
      </c>
      <c r="R3336" t="str">
        <f t="shared" si="264"/>
        <v>-</v>
      </c>
    </row>
    <row r="3337" spans="1:18" x14ac:dyDescent="0.25">
      <c r="A3337">
        <v>367</v>
      </c>
      <c r="J3337">
        <v>3045633</v>
      </c>
      <c r="K3337">
        <v>3049748</v>
      </c>
      <c r="L3337" t="s">
        <v>5</v>
      </c>
      <c r="M3337" t="s">
        <v>88</v>
      </c>
      <c r="N3337" t="str">
        <f t="shared" si="265"/>
        <v>-</v>
      </c>
      <c r="O3337" t="str">
        <f t="shared" si="262"/>
        <v>-</v>
      </c>
      <c r="P3337" t="str">
        <f t="shared" si="263"/>
        <v>-</v>
      </c>
      <c r="Q3337" t="str">
        <f t="shared" si="261"/>
        <v>-</v>
      </c>
      <c r="R3337" t="str">
        <f t="shared" si="264"/>
        <v>-</v>
      </c>
    </row>
    <row r="3338" spans="1:18" x14ac:dyDescent="0.25">
      <c r="A3338">
        <v>367</v>
      </c>
      <c r="J3338">
        <v>3049883</v>
      </c>
      <c r="K3338">
        <v>3050377</v>
      </c>
      <c r="L3338" t="s">
        <v>5</v>
      </c>
      <c r="M3338" t="s">
        <v>88</v>
      </c>
      <c r="N3338" t="str">
        <f t="shared" si="265"/>
        <v>-</v>
      </c>
      <c r="O3338" t="str">
        <f t="shared" si="262"/>
        <v>-</v>
      </c>
      <c r="P3338" t="str">
        <f t="shared" si="263"/>
        <v>-</v>
      </c>
      <c r="Q3338" t="str">
        <f t="shared" si="261"/>
        <v>-</v>
      </c>
      <c r="R3338" t="str">
        <f t="shared" si="264"/>
        <v>-</v>
      </c>
    </row>
    <row r="3339" spans="1:18" x14ac:dyDescent="0.25">
      <c r="A3339">
        <v>367</v>
      </c>
      <c r="J3339">
        <v>3050306</v>
      </c>
      <c r="K3339">
        <v>3050581</v>
      </c>
      <c r="L3339" t="s">
        <v>5</v>
      </c>
      <c r="M3339" t="s">
        <v>25</v>
      </c>
      <c r="N3339">
        <f t="shared" si="265"/>
        <v>1</v>
      </c>
      <c r="O3339" t="str">
        <f t="shared" si="262"/>
        <v>-</v>
      </c>
      <c r="P3339">
        <f t="shared" si="263"/>
        <v>1</v>
      </c>
      <c r="Q3339">
        <f t="shared" si="261"/>
        <v>72</v>
      </c>
      <c r="R3339">
        <f t="shared" si="264"/>
        <v>0</v>
      </c>
    </row>
    <row r="3340" spans="1:18" x14ac:dyDescent="0.25">
      <c r="A3340">
        <v>367</v>
      </c>
      <c r="J3340">
        <v>3050924</v>
      </c>
      <c r="K3340">
        <v>3051892</v>
      </c>
      <c r="L3340" t="s">
        <v>5</v>
      </c>
      <c r="M3340" t="s">
        <v>25</v>
      </c>
      <c r="N3340" t="str">
        <f t="shared" si="265"/>
        <v>-</v>
      </c>
      <c r="O3340" t="str">
        <f t="shared" si="262"/>
        <v>-</v>
      </c>
      <c r="P3340" t="str">
        <f t="shared" si="263"/>
        <v>-</v>
      </c>
      <c r="Q3340" t="str">
        <f t="shared" si="261"/>
        <v>-</v>
      </c>
      <c r="R3340" t="str">
        <f t="shared" si="264"/>
        <v>-</v>
      </c>
    </row>
    <row r="3341" spans="1:18" x14ac:dyDescent="0.25">
      <c r="A3341">
        <v>367</v>
      </c>
      <c r="J3341">
        <v>3052006</v>
      </c>
      <c r="K3341">
        <v>3053772</v>
      </c>
      <c r="L3341" t="s">
        <v>5</v>
      </c>
      <c r="M3341" t="s">
        <v>25</v>
      </c>
      <c r="N3341" t="str">
        <f t="shared" si="265"/>
        <v>-</v>
      </c>
      <c r="O3341" t="str">
        <f t="shared" si="262"/>
        <v>-</v>
      </c>
      <c r="P3341" t="str">
        <f t="shared" si="263"/>
        <v>-</v>
      </c>
      <c r="Q3341" t="str">
        <f t="shared" si="261"/>
        <v>-</v>
      </c>
      <c r="R3341" t="str">
        <f t="shared" si="264"/>
        <v>-</v>
      </c>
    </row>
    <row r="3342" spans="1:18" x14ac:dyDescent="0.25">
      <c r="A3342">
        <v>367</v>
      </c>
      <c r="J3342">
        <v>3053773</v>
      </c>
      <c r="K3342">
        <v>3055494</v>
      </c>
      <c r="L3342" t="s">
        <v>5</v>
      </c>
      <c r="M3342" t="s">
        <v>25</v>
      </c>
      <c r="N3342" t="str">
        <f t="shared" si="265"/>
        <v>-</v>
      </c>
      <c r="O3342" t="str">
        <f t="shared" si="262"/>
        <v>-</v>
      </c>
      <c r="P3342" t="str">
        <f t="shared" si="263"/>
        <v>-</v>
      </c>
      <c r="Q3342" t="str">
        <f t="shared" si="261"/>
        <v>-</v>
      </c>
      <c r="R3342" t="str">
        <f t="shared" si="264"/>
        <v>-</v>
      </c>
    </row>
    <row r="3343" spans="1:18" x14ac:dyDescent="0.25">
      <c r="A3343">
        <v>367</v>
      </c>
      <c r="J3343">
        <v>3055539</v>
      </c>
      <c r="K3343">
        <v>3056243</v>
      </c>
      <c r="L3343" t="s">
        <v>5</v>
      </c>
      <c r="M3343" t="s">
        <v>25</v>
      </c>
      <c r="N3343" t="str">
        <f t="shared" si="265"/>
        <v>-</v>
      </c>
      <c r="O3343" t="str">
        <f t="shared" si="262"/>
        <v>-</v>
      </c>
      <c r="P3343" t="str">
        <f t="shared" si="263"/>
        <v>-</v>
      </c>
      <c r="Q3343" t="str">
        <f t="shared" si="261"/>
        <v>-</v>
      </c>
      <c r="R3343" t="str">
        <f t="shared" si="264"/>
        <v>-</v>
      </c>
    </row>
    <row r="3344" spans="1:18" x14ac:dyDescent="0.25">
      <c r="A3344">
        <v>367</v>
      </c>
      <c r="J3344">
        <v>3056244</v>
      </c>
      <c r="K3344">
        <v>3056627</v>
      </c>
      <c r="L3344" t="s">
        <v>5</v>
      </c>
      <c r="M3344" t="s">
        <v>25</v>
      </c>
      <c r="N3344" t="str">
        <f t="shared" si="265"/>
        <v>-</v>
      </c>
      <c r="O3344" t="str">
        <f t="shared" si="262"/>
        <v>-</v>
      </c>
      <c r="P3344" t="str">
        <f t="shared" si="263"/>
        <v>-</v>
      </c>
      <c r="Q3344" t="str">
        <f t="shared" si="261"/>
        <v>-</v>
      </c>
      <c r="R3344" t="str">
        <f t="shared" si="264"/>
        <v>-</v>
      </c>
    </row>
    <row r="3345" spans="1:18" x14ac:dyDescent="0.25">
      <c r="A3345">
        <v>368</v>
      </c>
      <c r="J3345">
        <v>3056555</v>
      </c>
      <c r="K3345">
        <v>3056773</v>
      </c>
      <c r="L3345" t="s">
        <v>5</v>
      </c>
      <c r="M3345" t="s">
        <v>25</v>
      </c>
      <c r="N3345">
        <f t="shared" si="265"/>
        <v>1</v>
      </c>
      <c r="O3345">
        <f t="shared" si="262"/>
        <v>1</v>
      </c>
      <c r="P3345" t="str">
        <f t="shared" si="263"/>
        <v>-</v>
      </c>
      <c r="Q3345">
        <f t="shared" si="261"/>
        <v>73</v>
      </c>
      <c r="R3345">
        <f t="shared" si="264"/>
        <v>2</v>
      </c>
    </row>
    <row r="3346" spans="1:18" x14ac:dyDescent="0.25">
      <c r="A3346">
        <v>368</v>
      </c>
      <c r="J3346">
        <v>3056864</v>
      </c>
      <c r="K3346">
        <v>3057775</v>
      </c>
      <c r="L3346" t="s">
        <v>5</v>
      </c>
      <c r="M3346" t="s">
        <v>88</v>
      </c>
      <c r="N3346" t="str">
        <f t="shared" si="265"/>
        <v>-</v>
      </c>
      <c r="O3346" t="str">
        <f t="shared" si="262"/>
        <v>-</v>
      </c>
      <c r="P3346" t="str">
        <f t="shared" si="263"/>
        <v>-</v>
      </c>
      <c r="Q3346" t="str">
        <f t="shared" si="261"/>
        <v>-</v>
      </c>
      <c r="R3346" t="str">
        <f t="shared" si="264"/>
        <v>-</v>
      </c>
    </row>
    <row r="3347" spans="1:18" x14ac:dyDescent="0.25">
      <c r="A3347">
        <v>368</v>
      </c>
      <c r="J3347">
        <v>3057884</v>
      </c>
      <c r="K3347">
        <v>3058744</v>
      </c>
      <c r="L3347" t="s">
        <v>5</v>
      </c>
      <c r="M3347" t="s">
        <v>25</v>
      </c>
      <c r="N3347" t="str">
        <f t="shared" si="265"/>
        <v>-</v>
      </c>
      <c r="O3347" t="str">
        <f t="shared" si="262"/>
        <v>-</v>
      </c>
      <c r="P3347" t="str">
        <f t="shared" si="263"/>
        <v>-</v>
      </c>
      <c r="Q3347" t="str">
        <f t="shared" si="261"/>
        <v>-</v>
      </c>
      <c r="R3347" t="str">
        <f t="shared" si="264"/>
        <v>-</v>
      </c>
    </row>
    <row r="3348" spans="1:18" x14ac:dyDescent="0.25">
      <c r="A3348">
        <v>368</v>
      </c>
      <c r="J3348">
        <v>3058764</v>
      </c>
      <c r="K3348">
        <v>3059441</v>
      </c>
      <c r="L3348" t="s">
        <v>5</v>
      </c>
      <c r="M3348" t="s">
        <v>25</v>
      </c>
      <c r="N3348" t="str">
        <f t="shared" si="265"/>
        <v>-</v>
      </c>
      <c r="O3348" t="str">
        <f t="shared" si="262"/>
        <v>-</v>
      </c>
      <c r="P3348" t="str">
        <f t="shared" si="263"/>
        <v>-</v>
      </c>
      <c r="Q3348" t="str">
        <f t="shared" si="261"/>
        <v>-</v>
      </c>
      <c r="R3348" t="str">
        <f t="shared" si="264"/>
        <v>-</v>
      </c>
    </row>
    <row r="3349" spans="1:18" x14ac:dyDescent="0.25">
      <c r="A3349">
        <v>368</v>
      </c>
      <c r="J3349">
        <v>3059591</v>
      </c>
      <c r="K3349">
        <v>3059678</v>
      </c>
      <c r="L3349" t="s">
        <v>5</v>
      </c>
      <c r="M3349" t="s">
        <v>25</v>
      </c>
      <c r="N3349" t="str">
        <f t="shared" si="265"/>
        <v>-</v>
      </c>
      <c r="O3349" t="str">
        <f t="shared" si="262"/>
        <v>-</v>
      </c>
      <c r="P3349" t="str">
        <f t="shared" si="263"/>
        <v>-</v>
      </c>
      <c r="Q3349" t="str">
        <f t="shared" si="261"/>
        <v>-</v>
      </c>
      <c r="R3349" t="str">
        <f t="shared" si="264"/>
        <v>-</v>
      </c>
    </row>
    <row r="3350" spans="1:18" x14ac:dyDescent="0.25">
      <c r="A3350">
        <v>369</v>
      </c>
      <c r="J3350">
        <v>1885280</v>
      </c>
      <c r="K3350">
        <v>1885355</v>
      </c>
      <c r="L3350" t="s">
        <v>5</v>
      </c>
      <c r="M3350" t="s">
        <v>88</v>
      </c>
      <c r="N3350">
        <f t="shared" si="265"/>
        <v>1</v>
      </c>
      <c r="O3350" t="str">
        <f t="shared" si="262"/>
        <v>-</v>
      </c>
      <c r="P3350">
        <f t="shared" si="263"/>
        <v>1</v>
      </c>
      <c r="Q3350">
        <f t="shared" si="261"/>
        <v>1174399</v>
      </c>
      <c r="R3350">
        <f t="shared" si="264"/>
        <v>2</v>
      </c>
    </row>
    <row r="3351" spans="1:18" x14ac:dyDescent="0.25">
      <c r="A3351">
        <v>369</v>
      </c>
      <c r="J3351">
        <v>3059927</v>
      </c>
      <c r="K3351">
        <v>3060277</v>
      </c>
      <c r="L3351" t="s">
        <v>5</v>
      </c>
      <c r="M3351" t="s">
        <v>25</v>
      </c>
      <c r="N3351" t="str">
        <f t="shared" si="265"/>
        <v>-</v>
      </c>
      <c r="O3351" t="str">
        <f t="shared" si="262"/>
        <v>-</v>
      </c>
      <c r="P3351" t="str">
        <f t="shared" si="263"/>
        <v>-</v>
      </c>
      <c r="Q3351" t="str">
        <f t="shared" si="261"/>
        <v>-</v>
      </c>
      <c r="R3351" t="str">
        <f t="shared" si="264"/>
        <v>-</v>
      </c>
    </row>
    <row r="3352" spans="1:18" x14ac:dyDescent="0.25">
      <c r="A3352">
        <v>369</v>
      </c>
      <c r="J3352">
        <v>3060299</v>
      </c>
      <c r="K3352">
        <v>3061417</v>
      </c>
      <c r="L3352" t="s">
        <v>5</v>
      </c>
      <c r="M3352" t="s">
        <v>25</v>
      </c>
      <c r="N3352" t="str">
        <f t="shared" si="265"/>
        <v>-</v>
      </c>
      <c r="O3352" t="str">
        <f t="shared" si="262"/>
        <v>-</v>
      </c>
      <c r="P3352" t="str">
        <f t="shared" si="263"/>
        <v>-</v>
      </c>
      <c r="Q3352" t="str">
        <f t="shared" si="261"/>
        <v>-</v>
      </c>
      <c r="R3352" t="str">
        <f t="shared" si="264"/>
        <v>-</v>
      </c>
    </row>
    <row r="3353" spans="1:18" x14ac:dyDescent="0.25">
      <c r="A3353">
        <v>369</v>
      </c>
      <c r="J3353">
        <v>3061620</v>
      </c>
      <c r="K3353">
        <v>3063056</v>
      </c>
      <c r="L3353" t="s">
        <v>5</v>
      </c>
      <c r="M3353" t="s">
        <v>88</v>
      </c>
      <c r="N3353" t="str">
        <f t="shared" si="265"/>
        <v>-</v>
      </c>
      <c r="O3353" t="str">
        <f t="shared" si="262"/>
        <v>-</v>
      </c>
      <c r="P3353" t="str">
        <f t="shared" si="263"/>
        <v>-</v>
      </c>
      <c r="Q3353" t="str">
        <f t="shared" si="261"/>
        <v>-</v>
      </c>
      <c r="R3353" t="str">
        <f t="shared" si="264"/>
        <v>-</v>
      </c>
    </row>
    <row r="3354" spans="1:18" x14ac:dyDescent="0.25">
      <c r="A3354">
        <v>369</v>
      </c>
      <c r="J3354">
        <v>3063109</v>
      </c>
      <c r="K3354">
        <v>3063666</v>
      </c>
      <c r="L3354" t="s">
        <v>5</v>
      </c>
      <c r="M3354" t="s">
        <v>88</v>
      </c>
      <c r="N3354" t="str">
        <f t="shared" si="265"/>
        <v>-</v>
      </c>
      <c r="O3354" t="str">
        <f t="shared" si="262"/>
        <v>-</v>
      </c>
      <c r="P3354" t="str">
        <f t="shared" si="263"/>
        <v>-</v>
      </c>
      <c r="Q3354" t="str">
        <f t="shared" si="261"/>
        <v>-</v>
      </c>
      <c r="R3354" t="str">
        <f t="shared" si="264"/>
        <v>-</v>
      </c>
    </row>
    <row r="3355" spans="1:18" x14ac:dyDescent="0.25">
      <c r="A3355">
        <v>369</v>
      </c>
      <c r="J3355">
        <v>3064070</v>
      </c>
      <c r="K3355">
        <v>3064375</v>
      </c>
      <c r="L3355" t="s">
        <v>5</v>
      </c>
      <c r="M3355" t="s">
        <v>88</v>
      </c>
      <c r="N3355" t="str">
        <f t="shared" si="265"/>
        <v>-</v>
      </c>
      <c r="O3355" t="str">
        <f t="shared" si="262"/>
        <v>-</v>
      </c>
      <c r="P3355" t="str">
        <f t="shared" si="263"/>
        <v>-</v>
      </c>
      <c r="Q3355" t="str">
        <f t="shared" si="261"/>
        <v>-</v>
      </c>
      <c r="R3355" t="str">
        <f t="shared" si="264"/>
        <v>-</v>
      </c>
    </row>
    <row r="3356" spans="1:18" x14ac:dyDescent="0.25">
      <c r="A3356">
        <v>369</v>
      </c>
      <c r="J3356">
        <v>3065020</v>
      </c>
      <c r="K3356">
        <v>3066522</v>
      </c>
      <c r="L3356" t="s">
        <v>5</v>
      </c>
      <c r="M3356" t="s">
        <v>25</v>
      </c>
      <c r="N3356" t="str">
        <f t="shared" si="265"/>
        <v>-</v>
      </c>
      <c r="O3356" t="str">
        <f t="shared" si="262"/>
        <v>-</v>
      </c>
      <c r="P3356" t="str">
        <f t="shared" si="263"/>
        <v>-</v>
      </c>
      <c r="Q3356" t="str">
        <f t="shared" si="261"/>
        <v>-</v>
      </c>
      <c r="R3356" t="str">
        <f t="shared" si="264"/>
        <v>-</v>
      </c>
    </row>
    <row r="3357" spans="1:18" x14ac:dyDescent="0.25">
      <c r="A3357">
        <v>369</v>
      </c>
      <c r="J3357">
        <v>3066589</v>
      </c>
      <c r="K3357">
        <v>3067500</v>
      </c>
      <c r="L3357" t="s">
        <v>5</v>
      </c>
      <c r="M3357" t="s">
        <v>25</v>
      </c>
      <c r="N3357" t="str">
        <f t="shared" si="265"/>
        <v>-</v>
      </c>
      <c r="O3357" t="str">
        <f t="shared" si="262"/>
        <v>-</v>
      </c>
      <c r="P3357" t="str">
        <f t="shared" si="263"/>
        <v>-</v>
      </c>
      <c r="Q3357" t="str">
        <f t="shared" si="261"/>
        <v>-</v>
      </c>
      <c r="R3357" t="str">
        <f t="shared" si="264"/>
        <v>-</v>
      </c>
    </row>
    <row r="3358" spans="1:18" x14ac:dyDescent="0.25">
      <c r="A3358">
        <v>369</v>
      </c>
      <c r="J3358">
        <v>3067632</v>
      </c>
      <c r="K3358">
        <v>3068141</v>
      </c>
      <c r="L3358" t="s">
        <v>5</v>
      </c>
      <c r="M3358" t="s">
        <v>88</v>
      </c>
      <c r="N3358" t="str">
        <f t="shared" si="265"/>
        <v>-</v>
      </c>
      <c r="O3358" t="str">
        <f t="shared" si="262"/>
        <v>-</v>
      </c>
      <c r="P3358" t="str">
        <f t="shared" si="263"/>
        <v>-</v>
      </c>
      <c r="Q3358" t="str">
        <f t="shared" si="261"/>
        <v>-</v>
      </c>
      <c r="R3358" t="str">
        <f t="shared" si="264"/>
        <v>-</v>
      </c>
    </row>
    <row r="3359" spans="1:18" x14ac:dyDescent="0.25">
      <c r="A3359">
        <v>370</v>
      </c>
      <c r="J3359">
        <v>3068277</v>
      </c>
      <c r="K3359">
        <v>3069113</v>
      </c>
      <c r="L3359" t="s">
        <v>5</v>
      </c>
      <c r="M3359" t="s">
        <v>25</v>
      </c>
      <c r="N3359" t="str">
        <f t="shared" si="265"/>
        <v>-</v>
      </c>
      <c r="O3359" t="str">
        <f t="shared" si="262"/>
        <v>-</v>
      </c>
      <c r="P3359" t="str">
        <f t="shared" si="263"/>
        <v>-</v>
      </c>
      <c r="Q3359" t="str">
        <f t="shared" si="261"/>
        <v>-</v>
      </c>
      <c r="R3359" t="str">
        <f t="shared" si="264"/>
        <v>-</v>
      </c>
    </row>
    <row r="3360" spans="1:18" x14ac:dyDescent="0.25">
      <c r="A3360">
        <v>370</v>
      </c>
      <c r="J3360">
        <v>3069172</v>
      </c>
      <c r="K3360">
        <v>3069447</v>
      </c>
      <c r="L3360" t="s">
        <v>5</v>
      </c>
      <c r="M3360" t="s">
        <v>88</v>
      </c>
      <c r="N3360" t="str">
        <f t="shared" si="265"/>
        <v>-</v>
      </c>
      <c r="O3360" t="str">
        <f t="shared" si="262"/>
        <v>-</v>
      </c>
      <c r="P3360" t="str">
        <f t="shared" si="263"/>
        <v>-</v>
      </c>
      <c r="Q3360" t="str">
        <f t="shared" si="261"/>
        <v>-</v>
      </c>
      <c r="R3360" t="str">
        <f t="shared" si="264"/>
        <v>-</v>
      </c>
    </row>
    <row r="3361" spans="1:18" x14ac:dyDescent="0.25">
      <c r="A3361">
        <v>370</v>
      </c>
      <c r="J3361">
        <v>3069458</v>
      </c>
      <c r="K3361">
        <v>3069988</v>
      </c>
      <c r="L3361" t="s">
        <v>5</v>
      </c>
      <c r="M3361" t="s">
        <v>88</v>
      </c>
      <c r="N3361" t="str">
        <f t="shared" si="265"/>
        <v>-</v>
      </c>
      <c r="O3361" t="str">
        <f t="shared" si="262"/>
        <v>-</v>
      </c>
      <c r="P3361" t="str">
        <f t="shared" si="263"/>
        <v>-</v>
      </c>
      <c r="Q3361" t="str">
        <f t="shared" si="261"/>
        <v>-</v>
      </c>
      <c r="R3361" t="str">
        <f t="shared" si="264"/>
        <v>-</v>
      </c>
    </row>
    <row r="3362" spans="1:18" x14ac:dyDescent="0.25">
      <c r="A3362">
        <v>370</v>
      </c>
      <c r="J3362">
        <v>3070491</v>
      </c>
      <c r="K3362">
        <v>3071360</v>
      </c>
      <c r="L3362" t="s">
        <v>5</v>
      </c>
      <c r="M3362" t="s">
        <v>25</v>
      </c>
      <c r="N3362" t="str">
        <f t="shared" si="265"/>
        <v>-</v>
      </c>
      <c r="O3362" t="str">
        <f t="shared" si="262"/>
        <v>-</v>
      </c>
      <c r="P3362" t="str">
        <f t="shared" si="263"/>
        <v>-</v>
      </c>
      <c r="Q3362" t="str">
        <f t="shared" si="261"/>
        <v>-</v>
      </c>
      <c r="R3362" t="str">
        <f t="shared" si="264"/>
        <v>-</v>
      </c>
    </row>
    <row r="3363" spans="1:18" x14ac:dyDescent="0.25">
      <c r="A3363">
        <v>370</v>
      </c>
      <c r="J3363">
        <v>3071470</v>
      </c>
      <c r="K3363">
        <v>3072432</v>
      </c>
      <c r="L3363" t="s">
        <v>5</v>
      </c>
      <c r="M3363" t="s">
        <v>88</v>
      </c>
      <c r="N3363" t="str">
        <f t="shared" si="265"/>
        <v>-</v>
      </c>
      <c r="O3363" t="str">
        <f t="shared" si="262"/>
        <v>-</v>
      </c>
      <c r="P3363" t="str">
        <f t="shared" si="263"/>
        <v>-</v>
      </c>
      <c r="Q3363" t="str">
        <f t="shared" si="261"/>
        <v>-</v>
      </c>
      <c r="R3363" t="str">
        <f t="shared" si="264"/>
        <v>-</v>
      </c>
    </row>
    <row r="3364" spans="1:18" x14ac:dyDescent="0.25">
      <c r="A3364">
        <v>371</v>
      </c>
      <c r="J3364">
        <v>3072602</v>
      </c>
      <c r="K3364">
        <v>3072872</v>
      </c>
      <c r="L3364" t="s">
        <v>5</v>
      </c>
      <c r="M3364" t="s">
        <v>88</v>
      </c>
      <c r="N3364" t="str">
        <f t="shared" si="265"/>
        <v>-</v>
      </c>
      <c r="O3364" t="str">
        <f t="shared" si="262"/>
        <v>-</v>
      </c>
      <c r="P3364" t="str">
        <f t="shared" si="263"/>
        <v>-</v>
      </c>
      <c r="Q3364" t="str">
        <f t="shared" si="261"/>
        <v>-</v>
      </c>
      <c r="R3364" t="str">
        <f t="shared" si="264"/>
        <v>-</v>
      </c>
    </row>
    <row r="3365" spans="1:18" x14ac:dyDescent="0.25">
      <c r="A3365">
        <v>371</v>
      </c>
      <c r="J3365">
        <v>3073788</v>
      </c>
      <c r="K3365">
        <v>3074351</v>
      </c>
      <c r="L3365" t="s">
        <v>5</v>
      </c>
      <c r="M3365" t="s">
        <v>25</v>
      </c>
      <c r="N3365" t="str">
        <f t="shared" si="265"/>
        <v>-</v>
      </c>
      <c r="O3365" t="str">
        <f t="shared" si="262"/>
        <v>-</v>
      </c>
      <c r="P3365" t="str">
        <f t="shared" si="263"/>
        <v>-</v>
      </c>
      <c r="Q3365" t="str">
        <f t="shared" si="261"/>
        <v>-</v>
      </c>
      <c r="R3365" t="str">
        <f t="shared" si="264"/>
        <v>-</v>
      </c>
    </row>
    <row r="3366" spans="1:18" x14ac:dyDescent="0.25">
      <c r="A3366">
        <v>371</v>
      </c>
      <c r="J3366">
        <v>3074473</v>
      </c>
      <c r="K3366">
        <v>3075153</v>
      </c>
      <c r="L3366" t="s">
        <v>5</v>
      </c>
      <c r="M3366" t="s">
        <v>88</v>
      </c>
      <c r="N3366" t="str">
        <f t="shared" si="265"/>
        <v>-</v>
      </c>
      <c r="O3366" t="str">
        <f t="shared" si="262"/>
        <v>-</v>
      </c>
      <c r="P3366" t="str">
        <f t="shared" si="263"/>
        <v>-</v>
      </c>
      <c r="Q3366" t="str">
        <f t="shared" si="261"/>
        <v>-</v>
      </c>
      <c r="R3366" t="str">
        <f t="shared" si="264"/>
        <v>-</v>
      </c>
    </row>
    <row r="3367" spans="1:18" x14ac:dyDescent="0.25">
      <c r="A3367">
        <v>372</v>
      </c>
      <c r="J3367">
        <v>3075368</v>
      </c>
      <c r="K3367">
        <v>3075847</v>
      </c>
      <c r="L3367" t="s">
        <v>5</v>
      </c>
      <c r="M3367" t="s">
        <v>25</v>
      </c>
      <c r="N3367" t="str">
        <f t="shared" si="265"/>
        <v>-</v>
      </c>
      <c r="O3367" t="str">
        <f t="shared" si="262"/>
        <v>-</v>
      </c>
      <c r="P3367" t="str">
        <f t="shared" si="263"/>
        <v>-</v>
      </c>
      <c r="Q3367" t="str">
        <f t="shared" si="261"/>
        <v>-</v>
      </c>
      <c r="R3367" t="str">
        <f t="shared" si="264"/>
        <v>-</v>
      </c>
    </row>
    <row r="3368" spans="1:18" x14ac:dyDescent="0.25">
      <c r="A3368">
        <v>372</v>
      </c>
      <c r="J3368">
        <v>3076008</v>
      </c>
      <c r="K3368">
        <v>3076406</v>
      </c>
      <c r="L3368" t="s">
        <v>5</v>
      </c>
      <c r="M3368" t="s">
        <v>25</v>
      </c>
      <c r="N3368" t="str">
        <f t="shared" si="265"/>
        <v>-</v>
      </c>
      <c r="O3368" t="str">
        <f t="shared" si="262"/>
        <v>-</v>
      </c>
      <c r="P3368" t="str">
        <f t="shared" si="263"/>
        <v>-</v>
      </c>
      <c r="Q3368" t="str">
        <f t="shared" si="261"/>
        <v>-</v>
      </c>
      <c r="R3368" t="str">
        <f t="shared" si="264"/>
        <v>-</v>
      </c>
    </row>
    <row r="3369" spans="1:18" x14ac:dyDescent="0.25">
      <c r="A3369">
        <v>372</v>
      </c>
      <c r="J3369">
        <v>3076631</v>
      </c>
      <c r="K3369">
        <v>3078472</v>
      </c>
      <c r="L3369" t="s">
        <v>5</v>
      </c>
      <c r="M3369" t="s">
        <v>88</v>
      </c>
      <c r="N3369" t="str">
        <f t="shared" si="265"/>
        <v>-</v>
      </c>
      <c r="O3369" t="str">
        <f t="shared" si="262"/>
        <v>-</v>
      </c>
      <c r="P3369" t="str">
        <f t="shared" si="263"/>
        <v>-</v>
      </c>
      <c r="Q3369" t="str">
        <f t="shared" si="261"/>
        <v>-</v>
      </c>
      <c r="R3369" t="str">
        <f t="shared" si="264"/>
        <v>-</v>
      </c>
    </row>
    <row r="3370" spans="1:18" x14ac:dyDescent="0.25">
      <c r="A3370">
        <v>372</v>
      </c>
      <c r="J3370">
        <v>3078856</v>
      </c>
      <c r="K3370">
        <v>3079098</v>
      </c>
      <c r="L3370" t="s">
        <v>5</v>
      </c>
      <c r="M3370" t="s">
        <v>88</v>
      </c>
      <c r="N3370" t="str">
        <f t="shared" si="265"/>
        <v>-</v>
      </c>
      <c r="O3370" t="str">
        <f t="shared" si="262"/>
        <v>-</v>
      </c>
      <c r="P3370" t="str">
        <f t="shared" si="263"/>
        <v>-</v>
      </c>
      <c r="Q3370" t="str">
        <f t="shared" si="261"/>
        <v>-</v>
      </c>
      <c r="R3370" t="str">
        <f t="shared" si="264"/>
        <v>-</v>
      </c>
    </row>
    <row r="3371" spans="1:18" x14ac:dyDescent="0.25">
      <c r="A3371">
        <v>372</v>
      </c>
      <c r="J3371">
        <v>3079199</v>
      </c>
      <c r="K3371">
        <v>3079495</v>
      </c>
      <c r="L3371" t="s">
        <v>5</v>
      </c>
      <c r="M3371" t="s">
        <v>88</v>
      </c>
      <c r="N3371" t="str">
        <f t="shared" si="265"/>
        <v>-</v>
      </c>
      <c r="O3371" t="str">
        <f t="shared" si="262"/>
        <v>-</v>
      </c>
      <c r="P3371" t="str">
        <f t="shared" si="263"/>
        <v>-</v>
      </c>
      <c r="Q3371" t="str">
        <f t="shared" si="261"/>
        <v>-</v>
      </c>
      <c r="R3371" t="str">
        <f t="shared" si="264"/>
        <v>-</v>
      </c>
    </row>
    <row r="3372" spans="1:18" x14ac:dyDescent="0.25">
      <c r="A3372">
        <v>372</v>
      </c>
      <c r="J3372">
        <v>3079548</v>
      </c>
      <c r="K3372">
        <v>3079838</v>
      </c>
      <c r="L3372" t="s">
        <v>5</v>
      </c>
      <c r="M3372" t="s">
        <v>88</v>
      </c>
      <c r="N3372" t="str">
        <f t="shared" si="265"/>
        <v>-</v>
      </c>
      <c r="O3372" t="str">
        <f t="shared" si="262"/>
        <v>-</v>
      </c>
      <c r="P3372" t="str">
        <f t="shared" si="263"/>
        <v>-</v>
      </c>
      <c r="Q3372" t="str">
        <f t="shared" si="261"/>
        <v>-</v>
      </c>
      <c r="R3372" t="str">
        <f t="shared" si="264"/>
        <v>-</v>
      </c>
    </row>
    <row r="3373" spans="1:18" x14ac:dyDescent="0.25">
      <c r="A3373">
        <v>372</v>
      </c>
      <c r="J3373">
        <v>3079920</v>
      </c>
      <c r="K3373">
        <v>3080129</v>
      </c>
      <c r="L3373" t="s">
        <v>5</v>
      </c>
      <c r="M3373" t="s">
        <v>88</v>
      </c>
      <c r="N3373" t="str">
        <f t="shared" si="265"/>
        <v>-</v>
      </c>
      <c r="O3373" t="str">
        <f t="shared" si="262"/>
        <v>-</v>
      </c>
      <c r="P3373" t="str">
        <f t="shared" si="263"/>
        <v>-</v>
      </c>
      <c r="Q3373" t="str">
        <f t="shared" si="261"/>
        <v>-</v>
      </c>
      <c r="R3373" t="str">
        <f t="shared" si="264"/>
        <v>-</v>
      </c>
    </row>
    <row r="3374" spans="1:18" x14ac:dyDescent="0.25">
      <c r="A3374">
        <v>372</v>
      </c>
      <c r="J3374">
        <v>3080325</v>
      </c>
      <c r="K3374">
        <v>3081185</v>
      </c>
      <c r="L3374" t="s">
        <v>5</v>
      </c>
      <c r="M3374" t="s">
        <v>88</v>
      </c>
      <c r="N3374" t="str">
        <f t="shared" si="265"/>
        <v>-</v>
      </c>
      <c r="O3374" t="str">
        <f t="shared" si="262"/>
        <v>-</v>
      </c>
      <c r="P3374" t="str">
        <f t="shared" si="263"/>
        <v>-</v>
      </c>
      <c r="Q3374" t="str">
        <f t="shared" si="261"/>
        <v>-</v>
      </c>
      <c r="R3374" t="str">
        <f t="shared" si="264"/>
        <v>-</v>
      </c>
    </row>
    <row r="3375" spans="1:18" x14ac:dyDescent="0.25">
      <c r="A3375">
        <v>372</v>
      </c>
      <c r="J3375">
        <v>3081201</v>
      </c>
      <c r="K3375">
        <v>3082442</v>
      </c>
      <c r="L3375" t="s">
        <v>5</v>
      </c>
      <c r="M3375" t="s">
        <v>88</v>
      </c>
      <c r="N3375" t="str">
        <f t="shared" si="265"/>
        <v>-</v>
      </c>
      <c r="O3375" t="str">
        <f t="shared" si="262"/>
        <v>-</v>
      </c>
      <c r="P3375" t="str">
        <f t="shared" si="263"/>
        <v>-</v>
      </c>
      <c r="Q3375" t="str">
        <f t="shared" si="261"/>
        <v>-</v>
      </c>
      <c r="R3375" t="str">
        <f t="shared" si="264"/>
        <v>-</v>
      </c>
    </row>
    <row r="3376" spans="1:18" x14ac:dyDescent="0.25">
      <c r="A3376">
        <v>372</v>
      </c>
      <c r="J3376">
        <v>3082409</v>
      </c>
      <c r="K3376">
        <v>3082597</v>
      </c>
      <c r="L3376" t="s">
        <v>5</v>
      </c>
      <c r="M3376" t="s">
        <v>88</v>
      </c>
      <c r="N3376">
        <f t="shared" si="265"/>
        <v>1</v>
      </c>
      <c r="O3376">
        <f t="shared" si="262"/>
        <v>1</v>
      </c>
      <c r="P3376" t="str">
        <f t="shared" si="263"/>
        <v>-</v>
      </c>
      <c r="Q3376">
        <f t="shared" si="261"/>
        <v>34</v>
      </c>
      <c r="R3376">
        <f t="shared" si="264"/>
        <v>2</v>
      </c>
    </row>
    <row r="3377" spans="1:18" x14ac:dyDescent="0.25">
      <c r="A3377">
        <v>372</v>
      </c>
      <c r="J3377">
        <v>3082591</v>
      </c>
      <c r="K3377">
        <v>3082864</v>
      </c>
      <c r="L3377" t="s">
        <v>5</v>
      </c>
      <c r="M3377" t="s">
        <v>25</v>
      </c>
      <c r="N3377">
        <f t="shared" si="265"/>
        <v>1</v>
      </c>
      <c r="O3377" t="str">
        <f t="shared" si="262"/>
        <v>-</v>
      </c>
      <c r="P3377">
        <f t="shared" si="263"/>
        <v>1</v>
      </c>
      <c r="Q3377">
        <f t="shared" si="261"/>
        <v>7</v>
      </c>
      <c r="R3377">
        <f t="shared" si="264"/>
        <v>2</v>
      </c>
    </row>
    <row r="3378" spans="1:18" x14ac:dyDescent="0.25">
      <c r="A3378">
        <v>372</v>
      </c>
      <c r="J3378">
        <v>3082970</v>
      </c>
      <c r="K3378">
        <v>3083347</v>
      </c>
      <c r="L3378" t="s">
        <v>5</v>
      </c>
      <c r="M3378" t="s">
        <v>25</v>
      </c>
      <c r="N3378" t="str">
        <f t="shared" si="265"/>
        <v>-</v>
      </c>
      <c r="O3378" t="str">
        <f t="shared" si="262"/>
        <v>-</v>
      </c>
      <c r="P3378" t="str">
        <f t="shared" si="263"/>
        <v>-</v>
      </c>
      <c r="Q3378" t="str">
        <f t="shared" si="261"/>
        <v>-</v>
      </c>
      <c r="R3378" t="str">
        <f t="shared" si="264"/>
        <v>-</v>
      </c>
    </row>
    <row r="3379" spans="1:18" x14ac:dyDescent="0.25">
      <c r="A3379">
        <v>372</v>
      </c>
      <c r="J3379">
        <v>3083509</v>
      </c>
      <c r="K3379">
        <v>3083706</v>
      </c>
      <c r="L3379" t="s">
        <v>5</v>
      </c>
      <c r="M3379" t="s">
        <v>25</v>
      </c>
      <c r="N3379" t="str">
        <f t="shared" si="265"/>
        <v>-</v>
      </c>
      <c r="O3379" t="str">
        <f t="shared" si="262"/>
        <v>-</v>
      </c>
      <c r="P3379" t="str">
        <f t="shared" si="263"/>
        <v>-</v>
      </c>
      <c r="Q3379" t="str">
        <f t="shared" si="261"/>
        <v>-</v>
      </c>
      <c r="R3379" t="str">
        <f t="shared" si="264"/>
        <v>-</v>
      </c>
    </row>
    <row r="3380" spans="1:18" x14ac:dyDescent="0.25">
      <c r="A3380">
        <v>373</v>
      </c>
      <c r="J3380">
        <v>3083919</v>
      </c>
      <c r="K3380">
        <v>3086195</v>
      </c>
      <c r="L3380" t="s">
        <v>5</v>
      </c>
      <c r="M3380" t="s">
        <v>88</v>
      </c>
      <c r="N3380" t="str">
        <f t="shared" si="265"/>
        <v>-</v>
      </c>
      <c r="O3380" t="str">
        <f t="shared" si="262"/>
        <v>-</v>
      </c>
      <c r="P3380" t="str">
        <f t="shared" si="263"/>
        <v>-</v>
      </c>
      <c r="Q3380" t="str">
        <f t="shared" si="261"/>
        <v>-</v>
      </c>
      <c r="R3380" t="str">
        <f t="shared" si="264"/>
        <v>-</v>
      </c>
    </row>
    <row r="3381" spans="1:18" x14ac:dyDescent="0.25">
      <c r="A3381">
        <v>373</v>
      </c>
      <c r="J3381">
        <v>3086226</v>
      </c>
      <c r="K3381">
        <v>3086546</v>
      </c>
      <c r="L3381" t="s">
        <v>5</v>
      </c>
      <c r="M3381" t="s">
        <v>88</v>
      </c>
      <c r="N3381" t="str">
        <f t="shared" si="265"/>
        <v>-</v>
      </c>
      <c r="O3381" t="str">
        <f t="shared" si="262"/>
        <v>-</v>
      </c>
      <c r="P3381" t="str">
        <f t="shared" si="263"/>
        <v>-</v>
      </c>
      <c r="Q3381" t="str">
        <f t="shared" si="261"/>
        <v>-</v>
      </c>
      <c r="R3381" t="str">
        <f t="shared" si="264"/>
        <v>-</v>
      </c>
    </row>
    <row r="3382" spans="1:18" x14ac:dyDescent="0.25">
      <c r="A3382">
        <v>373</v>
      </c>
      <c r="J3382">
        <v>3086870</v>
      </c>
      <c r="K3382">
        <v>3087091</v>
      </c>
      <c r="L3382" t="s">
        <v>5</v>
      </c>
      <c r="M3382" t="s">
        <v>25</v>
      </c>
      <c r="N3382" t="str">
        <f t="shared" si="265"/>
        <v>-</v>
      </c>
      <c r="O3382" t="str">
        <f t="shared" si="262"/>
        <v>-</v>
      </c>
      <c r="P3382" t="str">
        <f t="shared" si="263"/>
        <v>-</v>
      </c>
      <c r="Q3382" t="str">
        <f t="shared" si="261"/>
        <v>-</v>
      </c>
      <c r="R3382" t="str">
        <f t="shared" si="264"/>
        <v>-</v>
      </c>
    </row>
    <row r="3383" spans="1:18" x14ac:dyDescent="0.25">
      <c r="A3383">
        <v>373</v>
      </c>
      <c r="J3383">
        <v>3087046</v>
      </c>
      <c r="K3383">
        <v>3087240</v>
      </c>
      <c r="L3383" t="s">
        <v>5</v>
      </c>
      <c r="M3383" t="s">
        <v>88</v>
      </c>
      <c r="N3383">
        <f t="shared" si="265"/>
        <v>1</v>
      </c>
      <c r="O3383" t="str">
        <f t="shared" si="262"/>
        <v>-</v>
      </c>
      <c r="P3383">
        <f t="shared" si="263"/>
        <v>1</v>
      </c>
      <c r="Q3383">
        <f t="shared" si="261"/>
        <v>46</v>
      </c>
      <c r="R3383">
        <f t="shared" si="264"/>
        <v>2</v>
      </c>
    </row>
    <row r="3384" spans="1:18" x14ac:dyDescent="0.25">
      <c r="A3384">
        <v>373</v>
      </c>
      <c r="J3384">
        <v>3087221</v>
      </c>
      <c r="K3384">
        <v>3089167</v>
      </c>
      <c r="L3384" t="s">
        <v>5</v>
      </c>
      <c r="M3384" t="s">
        <v>88</v>
      </c>
      <c r="N3384">
        <f t="shared" si="265"/>
        <v>1</v>
      </c>
      <c r="O3384">
        <f t="shared" si="262"/>
        <v>1</v>
      </c>
      <c r="P3384" t="str">
        <f t="shared" si="263"/>
        <v>-</v>
      </c>
      <c r="Q3384">
        <f t="shared" si="261"/>
        <v>20</v>
      </c>
      <c r="R3384">
        <f t="shared" si="264"/>
        <v>1</v>
      </c>
    </row>
    <row r="3385" spans="1:18" x14ac:dyDescent="0.25">
      <c r="A3385">
        <v>373</v>
      </c>
      <c r="J3385">
        <v>3089164</v>
      </c>
      <c r="K3385">
        <v>3090282</v>
      </c>
      <c r="L3385" t="s">
        <v>5</v>
      </c>
      <c r="M3385" t="s">
        <v>88</v>
      </c>
      <c r="N3385">
        <f t="shared" si="265"/>
        <v>1</v>
      </c>
      <c r="O3385">
        <f t="shared" si="262"/>
        <v>1</v>
      </c>
      <c r="P3385" t="str">
        <f t="shared" si="263"/>
        <v>-</v>
      </c>
      <c r="Q3385">
        <f t="shared" si="261"/>
        <v>4</v>
      </c>
      <c r="R3385">
        <f t="shared" si="264"/>
        <v>2</v>
      </c>
    </row>
    <row r="3386" spans="1:18" x14ac:dyDescent="0.25">
      <c r="A3386">
        <v>374</v>
      </c>
      <c r="J3386">
        <v>3090410</v>
      </c>
      <c r="K3386">
        <v>3091378</v>
      </c>
      <c r="L3386" t="s">
        <v>5</v>
      </c>
      <c r="M3386" t="s">
        <v>25</v>
      </c>
      <c r="N3386" t="str">
        <f t="shared" si="265"/>
        <v>-</v>
      </c>
      <c r="O3386" t="str">
        <f t="shared" si="262"/>
        <v>-</v>
      </c>
      <c r="P3386" t="str">
        <f t="shared" si="263"/>
        <v>-</v>
      </c>
      <c r="Q3386" t="str">
        <f t="shared" si="261"/>
        <v>-</v>
      </c>
      <c r="R3386" t="str">
        <f t="shared" si="264"/>
        <v>-</v>
      </c>
    </row>
    <row r="3387" spans="1:18" x14ac:dyDescent="0.25">
      <c r="A3387">
        <v>374</v>
      </c>
      <c r="J3387">
        <v>3091375</v>
      </c>
      <c r="K3387">
        <v>3093033</v>
      </c>
      <c r="L3387" t="s">
        <v>5</v>
      </c>
      <c r="M3387" t="s">
        <v>88</v>
      </c>
      <c r="N3387">
        <f t="shared" si="265"/>
        <v>1</v>
      </c>
      <c r="O3387" t="str">
        <f t="shared" si="262"/>
        <v>-</v>
      </c>
      <c r="P3387">
        <f t="shared" si="263"/>
        <v>1</v>
      </c>
      <c r="Q3387">
        <f t="shared" si="261"/>
        <v>4</v>
      </c>
      <c r="R3387">
        <f t="shared" si="264"/>
        <v>2</v>
      </c>
    </row>
    <row r="3388" spans="1:18" x14ac:dyDescent="0.25">
      <c r="A3388">
        <v>374</v>
      </c>
      <c r="J3388">
        <v>3093069</v>
      </c>
      <c r="K3388">
        <v>3093257</v>
      </c>
      <c r="L3388" t="s">
        <v>5</v>
      </c>
      <c r="M3388" t="s">
        <v>88</v>
      </c>
      <c r="N3388" t="str">
        <f t="shared" si="265"/>
        <v>-</v>
      </c>
      <c r="O3388" t="str">
        <f t="shared" si="262"/>
        <v>-</v>
      </c>
      <c r="P3388" t="str">
        <f t="shared" si="263"/>
        <v>-</v>
      </c>
      <c r="Q3388" t="str">
        <f t="shared" si="261"/>
        <v>-</v>
      </c>
      <c r="R3388" t="str">
        <f t="shared" si="264"/>
        <v>-</v>
      </c>
    </row>
    <row r="3389" spans="1:18" x14ac:dyDescent="0.25">
      <c r="A3389">
        <v>374</v>
      </c>
      <c r="J3389">
        <v>3093235</v>
      </c>
      <c r="K3389">
        <v>3094134</v>
      </c>
      <c r="L3389" t="s">
        <v>5</v>
      </c>
      <c r="M3389" t="s">
        <v>25</v>
      </c>
      <c r="N3389">
        <f t="shared" si="265"/>
        <v>1</v>
      </c>
      <c r="O3389" t="str">
        <f t="shared" si="262"/>
        <v>-</v>
      </c>
      <c r="P3389">
        <f t="shared" si="263"/>
        <v>1</v>
      </c>
      <c r="Q3389">
        <f t="shared" si="261"/>
        <v>23</v>
      </c>
      <c r="R3389">
        <f t="shared" si="264"/>
        <v>1</v>
      </c>
    </row>
    <row r="3390" spans="1:18" x14ac:dyDescent="0.25">
      <c r="A3390">
        <v>374</v>
      </c>
      <c r="J3390">
        <v>3094278</v>
      </c>
      <c r="K3390">
        <v>3095930</v>
      </c>
      <c r="L3390" t="s">
        <v>5</v>
      </c>
      <c r="M3390" t="s">
        <v>25</v>
      </c>
      <c r="N3390" t="str">
        <f t="shared" si="265"/>
        <v>-</v>
      </c>
      <c r="O3390" t="str">
        <f t="shared" si="262"/>
        <v>-</v>
      </c>
      <c r="P3390" t="str">
        <f t="shared" si="263"/>
        <v>-</v>
      </c>
      <c r="Q3390" t="str">
        <f t="shared" si="261"/>
        <v>-</v>
      </c>
      <c r="R3390" t="str">
        <f t="shared" si="264"/>
        <v>-</v>
      </c>
    </row>
    <row r="3391" spans="1:18" x14ac:dyDescent="0.25">
      <c r="A3391">
        <v>374</v>
      </c>
      <c r="J3391">
        <v>3095939</v>
      </c>
      <c r="K3391">
        <v>3096910</v>
      </c>
      <c r="L3391" t="s">
        <v>5</v>
      </c>
      <c r="M3391" t="s">
        <v>25</v>
      </c>
      <c r="N3391" t="str">
        <f t="shared" si="265"/>
        <v>-</v>
      </c>
      <c r="O3391" t="str">
        <f t="shared" si="262"/>
        <v>-</v>
      </c>
      <c r="P3391" t="str">
        <f t="shared" si="263"/>
        <v>-</v>
      </c>
      <c r="Q3391" t="str">
        <f t="shared" si="261"/>
        <v>-</v>
      </c>
      <c r="R3391" t="str">
        <f t="shared" si="264"/>
        <v>-</v>
      </c>
    </row>
    <row r="3392" spans="1:18" x14ac:dyDescent="0.25">
      <c r="A3392">
        <v>374</v>
      </c>
      <c r="J3392">
        <v>3097067</v>
      </c>
      <c r="K3392">
        <v>3098785</v>
      </c>
      <c r="L3392" t="s">
        <v>5</v>
      </c>
      <c r="M3392" t="s">
        <v>25</v>
      </c>
      <c r="N3392" t="str">
        <f t="shared" si="265"/>
        <v>-</v>
      </c>
      <c r="O3392" t="str">
        <f t="shared" si="262"/>
        <v>-</v>
      </c>
      <c r="P3392" t="str">
        <f t="shared" si="263"/>
        <v>-</v>
      </c>
      <c r="Q3392" t="str">
        <f t="shared" si="261"/>
        <v>-</v>
      </c>
      <c r="R3392" t="str">
        <f t="shared" si="264"/>
        <v>-</v>
      </c>
    </row>
    <row r="3393" spans="1:18" x14ac:dyDescent="0.25">
      <c r="A3393">
        <v>375</v>
      </c>
      <c r="J3393">
        <v>3098824</v>
      </c>
      <c r="K3393">
        <v>3099825</v>
      </c>
      <c r="L3393" t="s">
        <v>5</v>
      </c>
      <c r="M3393" t="s">
        <v>25</v>
      </c>
      <c r="N3393" t="str">
        <f t="shared" si="265"/>
        <v>-</v>
      </c>
      <c r="O3393" t="str">
        <f t="shared" si="262"/>
        <v>-</v>
      </c>
      <c r="P3393" t="str">
        <f t="shared" si="263"/>
        <v>-</v>
      </c>
      <c r="Q3393" t="str">
        <f t="shared" si="261"/>
        <v>-</v>
      </c>
      <c r="R3393" t="str">
        <f t="shared" si="264"/>
        <v>-</v>
      </c>
    </row>
    <row r="3394" spans="1:18" x14ac:dyDescent="0.25">
      <c r="A3394">
        <v>375</v>
      </c>
      <c r="J3394">
        <v>3099836</v>
      </c>
      <c r="K3394">
        <v>3101269</v>
      </c>
      <c r="L3394" t="s">
        <v>5</v>
      </c>
      <c r="M3394" t="s">
        <v>25</v>
      </c>
      <c r="N3394" t="str">
        <f t="shared" si="265"/>
        <v>-</v>
      </c>
      <c r="O3394" t="str">
        <f t="shared" si="262"/>
        <v>-</v>
      </c>
      <c r="P3394" t="str">
        <f t="shared" si="263"/>
        <v>-</v>
      </c>
      <c r="Q3394" t="str">
        <f t="shared" ref="Q3394:Q3457" si="266">IF(N3394=1,K3393-J3394+1,"-")</f>
        <v>-</v>
      </c>
      <c r="R3394" t="str">
        <f t="shared" si="264"/>
        <v>-</v>
      </c>
    </row>
    <row r="3395" spans="1:18" x14ac:dyDescent="0.25">
      <c r="A3395">
        <v>375</v>
      </c>
      <c r="J3395">
        <v>3101365</v>
      </c>
      <c r="K3395">
        <v>3102378</v>
      </c>
      <c r="L3395" t="s">
        <v>5</v>
      </c>
      <c r="M3395" t="s">
        <v>25</v>
      </c>
      <c r="N3395" t="str">
        <f t="shared" si="265"/>
        <v>-</v>
      </c>
      <c r="O3395" t="str">
        <f t="shared" ref="O3395:O3458" si="267">IF(AND(N3395=1,M3395=M3394),1,"-")</f>
        <v>-</v>
      </c>
      <c r="P3395" t="str">
        <f t="shared" ref="P3395:P3458" si="268">IF(AND(N3395=1,M3395&lt;&gt;M3394),1,"-")</f>
        <v>-</v>
      </c>
      <c r="Q3395" t="str">
        <f t="shared" si="266"/>
        <v>-</v>
      </c>
      <c r="R3395" t="str">
        <f t="shared" ref="R3395:R3458" si="269">IFERROR(IF((IF(N3395=1,MOD(Q3395,3),"-"))=0,0,3-(IF(N3395=1,MOD(Q3395,3),"-"))), "-")</f>
        <v>-</v>
      </c>
    </row>
    <row r="3396" spans="1:18" x14ac:dyDescent="0.25">
      <c r="A3396">
        <v>375</v>
      </c>
      <c r="J3396">
        <v>3102375</v>
      </c>
      <c r="K3396">
        <v>3103205</v>
      </c>
      <c r="L3396" t="s">
        <v>5</v>
      </c>
      <c r="M3396" t="s">
        <v>88</v>
      </c>
      <c r="N3396">
        <f t="shared" ref="N3396:N3459" si="270">IF(J3396&lt;K3395,1,"-")</f>
        <v>1</v>
      </c>
      <c r="O3396" t="str">
        <f t="shared" si="267"/>
        <v>-</v>
      </c>
      <c r="P3396">
        <f t="shared" si="268"/>
        <v>1</v>
      </c>
      <c r="Q3396">
        <f t="shared" si="266"/>
        <v>4</v>
      </c>
      <c r="R3396">
        <f t="shared" si="269"/>
        <v>2</v>
      </c>
    </row>
    <row r="3397" spans="1:18" x14ac:dyDescent="0.25">
      <c r="A3397">
        <v>375</v>
      </c>
      <c r="J3397">
        <v>3103202</v>
      </c>
      <c r="K3397">
        <v>3103525</v>
      </c>
      <c r="L3397" t="s">
        <v>5</v>
      </c>
      <c r="M3397" t="s">
        <v>88</v>
      </c>
      <c r="N3397">
        <f t="shared" si="270"/>
        <v>1</v>
      </c>
      <c r="O3397">
        <f t="shared" si="267"/>
        <v>1</v>
      </c>
      <c r="P3397" t="str">
        <f t="shared" si="268"/>
        <v>-</v>
      </c>
      <c r="Q3397">
        <f t="shared" si="266"/>
        <v>4</v>
      </c>
      <c r="R3397">
        <f t="shared" si="269"/>
        <v>2</v>
      </c>
    </row>
    <row r="3398" spans="1:18" x14ac:dyDescent="0.25">
      <c r="A3398">
        <v>376</v>
      </c>
      <c r="J3398">
        <v>3103653</v>
      </c>
      <c r="K3398">
        <v>3104168</v>
      </c>
      <c r="L3398" t="s">
        <v>5</v>
      </c>
      <c r="M3398" t="s">
        <v>25</v>
      </c>
      <c r="N3398" t="str">
        <f t="shared" si="270"/>
        <v>-</v>
      </c>
      <c r="O3398" t="str">
        <f t="shared" si="267"/>
        <v>-</v>
      </c>
      <c r="P3398" t="str">
        <f t="shared" si="268"/>
        <v>-</v>
      </c>
      <c r="Q3398" t="str">
        <f t="shared" si="266"/>
        <v>-</v>
      </c>
      <c r="R3398" t="str">
        <f t="shared" si="269"/>
        <v>-</v>
      </c>
    </row>
    <row r="3399" spans="1:18" x14ac:dyDescent="0.25">
      <c r="A3399">
        <v>376</v>
      </c>
      <c r="J3399">
        <v>3104398</v>
      </c>
      <c r="K3399">
        <v>3105126</v>
      </c>
      <c r="L3399" t="s">
        <v>5</v>
      </c>
      <c r="M3399" t="s">
        <v>25</v>
      </c>
      <c r="N3399" t="str">
        <f t="shared" si="270"/>
        <v>-</v>
      </c>
      <c r="O3399" t="str">
        <f t="shared" si="267"/>
        <v>-</v>
      </c>
      <c r="P3399" t="str">
        <f t="shared" si="268"/>
        <v>-</v>
      </c>
      <c r="Q3399" t="str">
        <f t="shared" si="266"/>
        <v>-</v>
      </c>
      <c r="R3399" t="str">
        <f t="shared" si="269"/>
        <v>-</v>
      </c>
    </row>
    <row r="3400" spans="1:18" x14ac:dyDescent="0.25">
      <c r="A3400">
        <v>376</v>
      </c>
      <c r="J3400">
        <v>3105144</v>
      </c>
      <c r="K3400">
        <v>3105875</v>
      </c>
      <c r="L3400" t="s">
        <v>5</v>
      </c>
      <c r="M3400" t="s">
        <v>25</v>
      </c>
      <c r="N3400" t="str">
        <f t="shared" si="270"/>
        <v>-</v>
      </c>
      <c r="O3400" t="str">
        <f t="shared" si="267"/>
        <v>-</v>
      </c>
      <c r="P3400" t="str">
        <f t="shared" si="268"/>
        <v>-</v>
      </c>
      <c r="Q3400" t="str">
        <f t="shared" si="266"/>
        <v>-</v>
      </c>
      <c r="R3400" t="str">
        <f t="shared" si="269"/>
        <v>-</v>
      </c>
    </row>
    <row r="3401" spans="1:18" x14ac:dyDescent="0.25">
      <c r="A3401">
        <v>376</v>
      </c>
      <c r="J3401">
        <v>3105882</v>
      </c>
      <c r="K3401">
        <v>3106598</v>
      </c>
      <c r="L3401" t="s">
        <v>5</v>
      </c>
      <c r="M3401" t="s">
        <v>25</v>
      </c>
      <c r="N3401" t="str">
        <f t="shared" si="270"/>
        <v>-</v>
      </c>
      <c r="O3401" t="str">
        <f t="shared" si="267"/>
        <v>-</v>
      </c>
      <c r="P3401" t="str">
        <f t="shared" si="268"/>
        <v>-</v>
      </c>
      <c r="Q3401" t="str">
        <f t="shared" si="266"/>
        <v>-</v>
      </c>
      <c r="R3401" t="str">
        <f t="shared" si="269"/>
        <v>-</v>
      </c>
    </row>
    <row r="3402" spans="1:18" x14ac:dyDescent="0.25">
      <c r="A3402">
        <v>376</v>
      </c>
      <c r="J3402">
        <v>3106598</v>
      </c>
      <c r="K3402">
        <v>3107266</v>
      </c>
      <c r="L3402" t="s">
        <v>5</v>
      </c>
      <c r="M3402" t="s">
        <v>25</v>
      </c>
      <c r="N3402" t="str">
        <f t="shared" si="270"/>
        <v>-</v>
      </c>
      <c r="O3402" t="str">
        <f t="shared" si="267"/>
        <v>-</v>
      </c>
      <c r="P3402" t="str">
        <f t="shared" si="268"/>
        <v>-</v>
      </c>
      <c r="Q3402" t="str">
        <f t="shared" si="266"/>
        <v>-</v>
      </c>
      <c r="R3402" t="str">
        <f t="shared" si="269"/>
        <v>-</v>
      </c>
    </row>
    <row r="3403" spans="1:18" x14ac:dyDescent="0.25">
      <c r="A3403">
        <v>376</v>
      </c>
      <c r="J3403">
        <v>3107502</v>
      </c>
      <c r="K3403">
        <v>3108233</v>
      </c>
      <c r="L3403" t="s">
        <v>5</v>
      </c>
      <c r="M3403" t="s">
        <v>25</v>
      </c>
      <c r="N3403" t="str">
        <f t="shared" si="270"/>
        <v>-</v>
      </c>
      <c r="O3403" t="str">
        <f t="shared" si="267"/>
        <v>-</v>
      </c>
      <c r="P3403" t="str">
        <f t="shared" si="268"/>
        <v>-</v>
      </c>
      <c r="Q3403" t="str">
        <f t="shared" si="266"/>
        <v>-</v>
      </c>
      <c r="R3403" t="str">
        <f t="shared" si="269"/>
        <v>-</v>
      </c>
    </row>
    <row r="3404" spans="1:18" x14ac:dyDescent="0.25">
      <c r="A3404">
        <v>377</v>
      </c>
      <c r="J3404">
        <v>3108255</v>
      </c>
      <c r="K3404">
        <v>3108458</v>
      </c>
      <c r="L3404" t="s">
        <v>5</v>
      </c>
      <c r="M3404" t="s">
        <v>25</v>
      </c>
      <c r="N3404" t="str">
        <f t="shared" si="270"/>
        <v>-</v>
      </c>
      <c r="O3404" t="str">
        <f t="shared" si="267"/>
        <v>-</v>
      </c>
      <c r="P3404" t="str">
        <f t="shared" si="268"/>
        <v>-</v>
      </c>
      <c r="Q3404" t="str">
        <f t="shared" si="266"/>
        <v>-</v>
      </c>
      <c r="R3404" t="str">
        <f t="shared" si="269"/>
        <v>-</v>
      </c>
    </row>
    <row r="3405" spans="1:18" x14ac:dyDescent="0.25">
      <c r="A3405">
        <v>377</v>
      </c>
      <c r="J3405">
        <v>3108451</v>
      </c>
      <c r="K3405">
        <v>3109938</v>
      </c>
      <c r="L3405" t="s">
        <v>5</v>
      </c>
      <c r="M3405" t="s">
        <v>88</v>
      </c>
      <c r="N3405">
        <f t="shared" si="270"/>
        <v>1</v>
      </c>
      <c r="O3405" t="str">
        <f t="shared" si="267"/>
        <v>-</v>
      </c>
      <c r="P3405">
        <f t="shared" si="268"/>
        <v>1</v>
      </c>
      <c r="Q3405">
        <f t="shared" si="266"/>
        <v>8</v>
      </c>
      <c r="R3405">
        <f t="shared" si="269"/>
        <v>1</v>
      </c>
    </row>
    <row r="3406" spans="1:18" x14ac:dyDescent="0.25">
      <c r="A3406">
        <v>377</v>
      </c>
      <c r="J3406">
        <v>3109948</v>
      </c>
      <c r="K3406">
        <v>3110268</v>
      </c>
      <c r="L3406" t="s">
        <v>5</v>
      </c>
      <c r="M3406" t="s">
        <v>88</v>
      </c>
      <c r="N3406" t="str">
        <f t="shared" si="270"/>
        <v>-</v>
      </c>
      <c r="O3406" t="str">
        <f t="shared" si="267"/>
        <v>-</v>
      </c>
      <c r="P3406" t="str">
        <f t="shared" si="268"/>
        <v>-</v>
      </c>
      <c r="Q3406" t="str">
        <f t="shared" si="266"/>
        <v>-</v>
      </c>
      <c r="R3406" t="str">
        <f t="shared" si="269"/>
        <v>-</v>
      </c>
    </row>
    <row r="3407" spans="1:18" x14ac:dyDescent="0.25">
      <c r="A3407">
        <v>377</v>
      </c>
      <c r="J3407">
        <v>3110298</v>
      </c>
      <c r="K3407">
        <v>3111641</v>
      </c>
      <c r="L3407" t="s">
        <v>5</v>
      </c>
      <c r="M3407" t="s">
        <v>88</v>
      </c>
      <c r="N3407" t="str">
        <f t="shared" si="270"/>
        <v>-</v>
      </c>
      <c r="O3407" t="str">
        <f t="shared" si="267"/>
        <v>-</v>
      </c>
      <c r="P3407" t="str">
        <f t="shared" si="268"/>
        <v>-</v>
      </c>
      <c r="Q3407" t="str">
        <f t="shared" si="266"/>
        <v>-</v>
      </c>
      <c r="R3407" t="str">
        <f t="shared" si="269"/>
        <v>-</v>
      </c>
    </row>
    <row r="3408" spans="1:18" x14ac:dyDescent="0.25">
      <c r="A3408">
        <v>377</v>
      </c>
      <c r="J3408">
        <v>3111936</v>
      </c>
      <c r="K3408">
        <v>3113063</v>
      </c>
      <c r="L3408" t="s">
        <v>5</v>
      </c>
      <c r="M3408" t="s">
        <v>88</v>
      </c>
      <c r="N3408" t="str">
        <f t="shared" si="270"/>
        <v>-</v>
      </c>
      <c r="O3408" t="str">
        <f t="shared" si="267"/>
        <v>-</v>
      </c>
      <c r="P3408" t="str">
        <f t="shared" si="268"/>
        <v>-</v>
      </c>
      <c r="Q3408" t="str">
        <f t="shared" si="266"/>
        <v>-</v>
      </c>
      <c r="R3408" t="str">
        <f t="shared" si="269"/>
        <v>-</v>
      </c>
    </row>
    <row r="3409" spans="1:18" x14ac:dyDescent="0.25">
      <c r="A3409">
        <v>377</v>
      </c>
      <c r="J3409">
        <v>3113106</v>
      </c>
      <c r="K3409">
        <v>3113579</v>
      </c>
      <c r="L3409" t="s">
        <v>5</v>
      </c>
      <c r="M3409" t="s">
        <v>88</v>
      </c>
      <c r="N3409" t="str">
        <f t="shared" si="270"/>
        <v>-</v>
      </c>
      <c r="O3409" t="str">
        <f t="shared" si="267"/>
        <v>-</v>
      </c>
      <c r="P3409" t="str">
        <f t="shared" si="268"/>
        <v>-</v>
      </c>
      <c r="Q3409" t="str">
        <f t="shared" si="266"/>
        <v>-</v>
      </c>
      <c r="R3409" t="str">
        <f t="shared" si="269"/>
        <v>-</v>
      </c>
    </row>
    <row r="3410" spans="1:18" x14ac:dyDescent="0.25">
      <c r="A3410">
        <v>377</v>
      </c>
      <c r="J3410">
        <v>3113653</v>
      </c>
      <c r="K3410">
        <v>3114498</v>
      </c>
      <c r="L3410" t="s">
        <v>5</v>
      </c>
      <c r="M3410" t="s">
        <v>88</v>
      </c>
      <c r="N3410" t="str">
        <f t="shared" si="270"/>
        <v>-</v>
      </c>
      <c r="O3410" t="str">
        <f t="shared" si="267"/>
        <v>-</v>
      </c>
      <c r="P3410" t="str">
        <f t="shared" si="268"/>
        <v>-</v>
      </c>
      <c r="Q3410" t="str">
        <f t="shared" si="266"/>
        <v>-</v>
      </c>
      <c r="R3410" t="str">
        <f t="shared" si="269"/>
        <v>-</v>
      </c>
    </row>
    <row r="3411" spans="1:18" x14ac:dyDescent="0.25">
      <c r="A3411">
        <v>377</v>
      </c>
      <c r="J3411">
        <v>3114495</v>
      </c>
      <c r="K3411">
        <v>3115448</v>
      </c>
      <c r="L3411" t="s">
        <v>5</v>
      </c>
      <c r="M3411" t="s">
        <v>88</v>
      </c>
      <c r="N3411">
        <f t="shared" si="270"/>
        <v>1</v>
      </c>
      <c r="O3411">
        <f t="shared" si="267"/>
        <v>1</v>
      </c>
      <c r="P3411" t="str">
        <f t="shared" si="268"/>
        <v>-</v>
      </c>
      <c r="Q3411">
        <f t="shared" si="266"/>
        <v>4</v>
      </c>
      <c r="R3411">
        <f t="shared" si="269"/>
        <v>2</v>
      </c>
    </row>
    <row r="3412" spans="1:18" x14ac:dyDescent="0.25">
      <c r="A3412">
        <v>378</v>
      </c>
      <c r="J3412">
        <v>3115458</v>
      </c>
      <c r="K3412">
        <v>3116591</v>
      </c>
      <c r="L3412" t="s">
        <v>5</v>
      </c>
      <c r="M3412" t="s">
        <v>88</v>
      </c>
      <c r="N3412" t="str">
        <f t="shared" si="270"/>
        <v>-</v>
      </c>
      <c r="O3412" t="str">
        <f t="shared" si="267"/>
        <v>-</v>
      </c>
      <c r="P3412" t="str">
        <f t="shared" si="268"/>
        <v>-</v>
      </c>
      <c r="Q3412" t="str">
        <f t="shared" si="266"/>
        <v>-</v>
      </c>
      <c r="R3412" t="str">
        <f t="shared" si="269"/>
        <v>-</v>
      </c>
    </row>
    <row r="3413" spans="1:18" x14ac:dyDescent="0.25">
      <c r="A3413">
        <v>378</v>
      </c>
      <c r="J3413">
        <v>3116679</v>
      </c>
      <c r="K3413">
        <v>3117791</v>
      </c>
      <c r="L3413" t="s">
        <v>5</v>
      </c>
      <c r="M3413" t="s">
        <v>88</v>
      </c>
      <c r="N3413" t="str">
        <f t="shared" si="270"/>
        <v>-</v>
      </c>
      <c r="O3413" t="str">
        <f t="shared" si="267"/>
        <v>-</v>
      </c>
      <c r="P3413" t="str">
        <f t="shared" si="268"/>
        <v>-</v>
      </c>
      <c r="Q3413" t="str">
        <f t="shared" si="266"/>
        <v>-</v>
      </c>
      <c r="R3413" t="str">
        <f t="shared" si="269"/>
        <v>-</v>
      </c>
    </row>
    <row r="3414" spans="1:18" x14ac:dyDescent="0.25">
      <c r="A3414">
        <v>378</v>
      </c>
      <c r="J3414">
        <v>3118140</v>
      </c>
      <c r="K3414">
        <v>3118616</v>
      </c>
      <c r="L3414" t="s">
        <v>5</v>
      </c>
      <c r="M3414" t="s">
        <v>88</v>
      </c>
      <c r="N3414" t="str">
        <f t="shared" si="270"/>
        <v>-</v>
      </c>
      <c r="O3414" t="str">
        <f t="shared" si="267"/>
        <v>-</v>
      </c>
      <c r="P3414" t="str">
        <f t="shared" si="268"/>
        <v>-</v>
      </c>
      <c r="Q3414" t="str">
        <f t="shared" si="266"/>
        <v>-</v>
      </c>
      <c r="R3414" t="str">
        <f t="shared" si="269"/>
        <v>-</v>
      </c>
    </row>
    <row r="3415" spans="1:18" x14ac:dyDescent="0.25">
      <c r="A3415">
        <v>378</v>
      </c>
      <c r="J3415">
        <v>3118712</v>
      </c>
      <c r="K3415">
        <v>3119614</v>
      </c>
      <c r="L3415" t="s">
        <v>5</v>
      </c>
      <c r="M3415" t="s">
        <v>88</v>
      </c>
      <c r="N3415" t="str">
        <f t="shared" si="270"/>
        <v>-</v>
      </c>
      <c r="O3415" t="str">
        <f t="shared" si="267"/>
        <v>-</v>
      </c>
      <c r="P3415" t="str">
        <f t="shared" si="268"/>
        <v>-</v>
      </c>
      <c r="Q3415" t="str">
        <f t="shared" si="266"/>
        <v>-</v>
      </c>
      <c r="R3415" t="str">
        <f t="shared" si="269"/>
        <v>-</v>
      </c>
    </row>
    <row r="3416" spans="1:18" x14ac:dyDescent="0.25">
      <c r="A3416">
        <v>378</v>
      </c>
      <c r="J3416">
        <v>3119672</v>
      </c>
      <c r="K3416">
        <v>3120394</v>
      </c>
      <c r="L3416" t="s">
        <v>5</v>
      </c>
      <c r="M3416" t="s">
        <v>88</v>
      </c>
      <c r="N3416" t="str">
        <f t="shared" si="270"/>
        <v>-</v>
      </c>
      <c r="O3416" t="str">
        <f t="shared" si="267"/>
        <v>-</v>
      </c>
      <c r="P3416" t="str">
        <f t="shared" si="268"/>
        <v>-</v>
      </c>
      <c r="Q3416" t="str">
        <f t="shared" si="266"/>
        <v>-</v>
      </c>
      <c r="R3416" t="str">
        <f t="shared" si="269"/>
        <v>-</v>
      </c>
    </row>
    <row r="3417" spans="1:18" x14ac:dyDescent="0.25">
      <c r="A3417">
        <v>378</v>
      </c>
      <c r="J3417">
        <v>3120378</v>
      </c>
      <c r="K3417">
        <v>3120674</v>
      </c>
      <c r="L3417" t="s">
        <v>5</v>
      </c>
      <c r="M3417" t="s">
        <v>88</v>
      </c>
      <c r="N3417">
        <f t="shared" si="270"/>
        <v>1</v>
      </c>
      <c r="O3417">
        <f t="shared" si="267"/>
        <v>1</v>
      </c>
      <c r="P3417" t="str">
        <f t="shared" si="268"/>
        <v>-</v>
      </c>
      <c r="Q3417">
        <f t="shared" si="266"/>
        <v>17</v>
      </c>
      <c r="R3417">
        <f t="shared" si="269"/>
        <v>1</v>
      </c>
    </row>
    <row r="3418" spans="1:18" x14ac:dyDescent="0.25">
      <c r="A3418">
        <v>378</v>
      </c>
      <c r="J3418">
        <v>3120844</v>
      </c>
      <c r="K3418">
        <v>3121107</v>
      </c>
      <c r="L3418" t="s">
        <v>5</v>
      </c>
      <c r="M3418" t="s">
        <v>25</v>
      </c>
      <c r="N3418" t="str">
        <f t="shared" si="270"/>
        <v>-</v>
      </c>
      <c r="O3418" t="str">
        <f t="shared" si="267"/>
        <v>-</v>
      </c>
      <c r="P3418" t="str">
        <f t="shared" si="268"/>
        <v>-</v>
      </c>
      <c r="Q3418" t="str">
        <f t="shared" si="266"/>
        <v>-</v>
      </c>
      <c r="R3418" t="str">
        <f t="shared" si="269"/>
        <v>-</v>
      </c>
    </row>
    <row r="3419" spans="1:18" x14ac:dyDescent="0.25">
      <c r="A3419">
        <v>378</v>
      </c>
      <c r="J3419">
        <v>3121139</v>
      </c>
      <c r="K3419">
        <v>3121516</v>
      </c>
      <c r="L3419" t="s">
        <v>5</v>
      </c>
      <c r="M3419" t="s">
        <v>88</v>
      </c>
      <c r="N3419" t="str">
        <f t="shared" si="270"/>
        <v>-</v>
      </c>
      <c r="O3419" t="str">
        <f t="shared" si="267"/>
        <v>-</v>
      </c>
      <c r="P3419" t="str">
        <f t="shared" si="268"/>
        <v>-</v>
      </c>
      <c r="Q3419" t="str">
        <f t="shared" si="266"/>
        <v>-</v>
      </c>
      <c r="R3419" t="str">
        <f t="shared" si="269"/>
        <v>-</v>
      </c>
    </row>
    <row r="3420" spans="1:18" x14ac:dyDescent="0.25">
      <c r="A3420">
        <v>379</v>
      </c>
      <c r="J3420">
        <v>3121787</v>
      </c>
      <c r="K3420">
        <v>3123472</v>
      </c>
      <c r="L3420" t="s">
        <v>5</v>
      </c>
      <c r="M3420" t="s">
        <v>25</v>
      </c>
      <c r="N3420" t="str">
        <f t="shared" si="270"/>
        <v>-</v>
      </c>
      <c r="O3420" t="str">
        <f t="shared" si="267"/>
        <v>-</v>
      </c>
      <c r="P3420" t="str">
        <f t="shared" si="268"/>
        <v>-</v>
      </c>
      <c r="Q3420" t="str">
        <f t="shared" si="266"/>
        <v>-</v>
      </c>
      <c r="R3420" t="str">
        <f t="shared" si="269"/>
        <v>-</v>
      </c>
    </row>
    <row r="3421" spans="1:18" x14ac:dyDescent="0.25">
      <c r="A3421">
        <v>379</v>
      </c>
      <c r="J3421">
        <v>3123589</v>
      </c>
      <c r="K3421">
        <v>3124209</v>
      </c>
      <c r="L3421" t="s">
        <v>5</v>
      </c>
      <c r="M3421" t="s">
        <v>88</v>
      </c>
      <c r="N3421" t="str">
        <f t="shared" si="270"/>
        <v>-</v>
      </c>
      <c r="O3421" t="str">
        <f t="shared" si="267"/>
        <v>-</v>
      </c>
      <c r="P3421" t="str">
        <f t="shared" si="268"/>
        <v>-</v>
      </c>
      <c r="Q3421" t="str">
        <f t="shared" si="266"/>
        <v>-</v>
      </c>
      <c r="R3421" t="str">
        <f t="shared" si="269"/>
        <v>-</v>
      </c>
    </row>
    <row r="3422" spans="1:18" x14ac:dyDescent="0.25">
      <c r="A3422">
        <v>379</v>
      </c>
      <c r="J3422">
        <v>3124377</v>
      </c>
      <c r="K3422">
        <v>3125588</v>
      </c>
      <c r="L3422" t="s">
        <v>5</v>
      </c>
      <c r="M3422" t="s">
        <v>25</v>
      </c>
      <c r="N3422" t="str">
        <f t="shared" si="270"/>
        <v>-</v>
      </c>
      <c r="O3422" t="str">
        <f t="shared" si="267"/>
        <v>-</v>
      </c>
      <c r="P3422" t="str">
        <f t="shared" si="268"/>
        <v>-</v>
      </c>
      <c r="Q3422" t="str">
        <f t="shared" si="266"/>
        <v>-</v>
      </c>
      <c r="R3422" t="str">
        <f t="shared" si="269"/>
        <v>-</v>
      </c>
    </row>
    <row r="3423" spans="1:18" x14ac:dyDescent="0.25">
      <c r="A3423">
        <v>379</v>
      </c>
      <c r="J3423">
        <v>3125585</v>
      </c>
      <c r="K3423">
        <v>3126400</v>
      </c>
      <c r="L3423" t="s">
        <v>5</v>
      </c>
      <c r="M3423" t="s">
        <v>25</v>
      </c>
      <c r="N3423">
        <f t="shared" si="270"/>
        <v>1</v>
      </c>
      <c r="O3423">
        <f t="shared" si="267"/>
        <v>1</v>
      </c>
      <c r="P3423" t="str">
        <f t="shared" si="268"/>
        <v>-</v>
      </c>
      <c r="Q3423">
        <f t="shared" si="266"/>
        <v>4</v>
      </c>
      <c r="R3423">
        <f t="shared" si="269"/>
        <v>2</v>
      </c>
    </row>
    <row r="3424" spans="1:18" x14ac:dyDescent="0.25">
      <c r="A3424">
        <v>379</v>
      </c>
      <c r="J3424">
        <v>3126454</v>
      </c>
      <c r="K3424">
        <v>3127686</v>
      </c>
      <c r="L3424" t="s">
        <v>5</v>
      </c>
      <c r="M3424" t="s">
        <v>88</v>
      </c>
      <c r="N3424" t="str">
        <f t="shared" si="270"/>
        <v>-</v>
      </c>
      <c r="O3424" t="str">
        <f t="shared" si="267"/>
        <v>-</v>
      </c>
      <c r="P3424" t="str">
        <f t="shared" si="268"/>
        <v>-</v>
      </c>
      <c r="Q3424" t="str">
        <f t="shared" si="266"/>
        <v>-</v>
      </c>
      <c r="R3424" t="str">
        <f t="shared" si="269"/>
        <v>-</v>
      </c>
    </row>
    <row r="3425" spans="1:18" x14ac:dyDescent="0.25">
      <c r="A3425">
        <v>379</v>
      </c>
      <c r="J3425">
        <v>3127999</v>
      </c>
      <c r="K3425">
        <v>3128607</v>
      </c>
      <c r="L3425" t="s">
        <v>5</v>
      </c>
      <c r="M3425" t="s">
        <v>25</v>
      </c>
      <c r="N3425" t="str">
        <f t="shared" si="270"/>
        <v>-</v>
      </c>
      <c r="O3425" t="str">
        <f t="shared" si="267"/>
        <v>-</v>
      </c>
      <c r="P3425" t="str">
        <f t="shared" si="268"/>
        <v>-</v>
      </c>
      <c r="Q3425" t="str">
        <f t="shared" si="266"/>
        <v>-</v>
      </c>
      <c r="R3425" t="str">
        <f t="shared" si="269"/>
        <v>-</v>
      </c>
    </row>
    <row r="3426" spans="1:18" x14ac:dyDescent="0.25">
      <c r="A3426">
        <v>379</v>
      </c>
      <c r="J3426">
        <v>3128679</v>
      </c>
      <c r="K3426">
        <v>3129437</v>
      </c>
      <c r="L3426" t="s">
        <v>5</v>
      </c>
      <c r="M3426" t="s">
        <v>25</v>
      </c>
      <c r="N3426" t="str">
        <f t="shared" si="270"/>
        <v>-</v>
      </c>
      <c r="O3426" t="str">
        <f t="shared" si="267"/>
        <v>-</v>
      </c>
      <c r="P3426" t="str">
        <f t="shared" si="268"/>
        <v>-</v>
      </c>
      <c r="Q3426" t="str">
        <f t="shared" si="266"/>
        <v>-</v>
      </c>
      <c r="R3426" t="str">
        <f t="shared" si="269"/>
        <v>-</v>
      </c>
    </row>
    <row r="3427" spans="1:18" x14ac:dyDescent="0.25">
      <c r="A3427">
        <v>379</v>
      </c>
      <c r="J3427">
        <v>3129482</v>
      </c>
      <c r="K3427">
        <v>3130684</v>
      </c>
      <c r="L3427" t="s">
        <v>5</v>
      </c>
      <c r="M3427" t="s">
        <v>88</v>
      </c>
      <c r="N3427" t="str">
        <f t="shared" si="270"/>
        <v>-</v>
      </c>
      <c r="O3427" t="str">
        <f t="shared" si="267"/>
        <v>-</v>
      </c>
      <c r="P3427" t="str">
        <f t="shared" si="268"/>
        <v>-</v>
      </c>
      <c r="Q3427" t="str">
        <f t="shared" si="266"/>
        <v>-</v>
      </c>
      <c r="R3427" t="str">
        <f t="shared" si="269"/>
        <v>-</v>
      </c>
    </row>
    <row r="3428" spans="1:18" x14ac:dyDescent="0.25">
      <c r="A3428">
        <v>379</v>
      </c>
      <c r="J3428">
        <v>3130928</v>
      </c>
      <c r="K3428">
        <v>3131554</v>
      </c>
      <c r="L3428" t="s">
        <v>5</v>
      </c>
      <c r="M3428" t="s">
        <v>25</v>
      </c>
      <c r="N3428" t="str">
        <f t="shared" si="270"/>
        <v>-</v>
      </c>
      <c r="O3428" t="str">
        <f t="shared" si="267"/>
        <v>-</v>
      </c>
      <c r="P3428" t="str">
        <f t="shared" si="268"/>
        <v>-</v>
      </c>
      <c r="Q3428" t="str">
        <f t="shared" si="266"/>
        <v>-</v>
      </c>
      <c r="R3428" t="str">
        <f t="shared" si="269"/>
        <v>-</v>
      </c>
    </row>
    <row r="3429" spans="1:18" x14ac:dyDescent="0.25">
      <c r="A3429">
        <v>380</v>
      </c>
      <c r="J3429">
        <v>3131551</v>
      </c>
      <c r="K3429">
        <v>3132139</v>
      </c>
      <c r="L3429" t="s">
        <v>5</v>
      </c>
      <c r="M3429" t="s">
        <v>88</v>
      </c>
      <c r="N3429">
        <f t="shared" si="270"/>
        <v>1</v>
      </c>
      <c r="O3429" t="str">
        <f t="shared" si="267"/>
        <v>-</v>
      </c>
      <c r="P3429">
        <f t="shared" si="268"/>
        <v>1</v>
      </c>
      <c r="Q3429">
        <f t="shared" si="266"/>
        <v>4</v>
      </c>
      <c r="R3429">
        <f t="shared" si="269"/>
        <v>2</v>
      </c>
    </row>
    <row r="3430" spans="1:18" x14ac:dyDescent="0.25">
      <c r="A3430">
        <v>380</v>
      </c>
      <c r="J3430">
        <v>3132578</v>
      </c>
      <c r="K3430">
        <v>3133003</v>
      </c>
      <c r="L3430" t="s">
        <v>5</v>
      </c>
      <c r="M3430" t="s">
        <v>25</v>
      </c>
      <c r="N3430" t="str">
        <f t="shared" si="270"/>
        <v>-</v>
      </c>
      <c r="O3430" t="str">
        <f t="shared" si="267"/>
        <v>-</v>
      </c>
      <c r="P3430" t="str">
        <f t="shared" si="268"/>
        <v>-</v>
      </c>
      <c r="Q3430" t="str">
        <f t="shared" si="266"/>
        <v>-</v>
      </c>
      <c r="R3430" t="str">
        <f t="shared" si="269"/>
        <v>-</v>
      </c>
    </row>
    <row r="3431" spans="1:18" x14ac:dyDescent="0.25">
      <c r="A3431">
        <v>380</v>
      </c>
      <c r="J3431">
        <v>3133268</v>
      </c>
      <c r="K3431">
        <v>3134158</v>
      </c>
      <c r="L3431" t="s">
        <v>5</v>
      </c>
      <c r="M3431" t="s">
        <v>25</v>
      </c>
      <c r="N3431" t="str">
        <f t="shared" si="270"/>
        <v>-</v>
      </c>
      <c r="O3431" t="str">
        <f t="shared" si="267"/>
        <v>-</v>
      </c>
      <c r="P3431" t="str">
        <f t="shared" si="268"/>
        <v>-</v>
      </c>
      <c r="Q3431" t="str">
        <f t="shared" si="266"/>
        <v>-</v>
      </c>
      <c r="R3431" t="str">
        <f t="shared" si="269"/>
        <v>-</v>
      </c>
    </row>
    <row r="3432" spans="1:18" x14ac:dyDescent="0.25">
      <c r="A3432">
        <v>381</v>
      </c>
      <c r="J3432">
        <v>3134164</v>
      </c>
      <c r="K3432">
        <v>3135849</v>
      </c>
      <c r="L3432" t="s">
        <v>5</v>
      </c>
      <c r="M3432" t="s">
        <v>88</v>
      </c>
      <c r="N3432" t="str">
        <f t="shared" si="270"/>
        <v>-</v>
      </c>
      <c r="O3432" t="str">
        <f t="shared" si="267"/>
        <v>-</v>
      </c>
      <c r="P3432" t="str">
        <f t="shared" si="268"/>
        <v>-</v>
      </c>
      <c r="Q3432" t="str">
        <f t="shared" si="266"/>
        <v>-</v>
      </c>
      <c r="R3432" t="str">
        <f t="shared" si="269"/>
        <v>-</v>
      </c>
    </row>
    <row r="3433" spans="1:18" x14ac:dyDescent="0.25">
      <c r="A3433">
        <v>381</v>
      </c>
      <c r="J3433">
        <v>3136082</v>
      </c>
      <c r="K3433">
        <v>3136273</v>
      </c>
      <c r="L3433" t="s">
        <v>5</v>
      </c>
      <c r="M3433" t="s">
        <v>88</v>
      </c>
      <c r="N3433" t="str">
        <f t="shared" si="270"/>
        <v>-</v>
      </c>
      <c r="O3433" t="str">
        <f t="shared" si="267"/>
        <v>-</v>
      </c>
      <c r="P3433" t="str">
        <f t="shared" si="268"/>
        <v>-</v>
      </c>
      <c r="Q3433" t="str">
        <f t="shared" si="266"/>
        <v>-</v>
      </c>
      <c r="R3433" t="str">
        <f t="shared" si="269"/>
        <v>-</v>
      </c>
    </row>
    <row r="3434" spans="1:18" x14ac:dyDescent="0.25">
      <c r="A3434">
        <v>381</v>
      </c>
      <c r="J3434">
        <v>3136298</v>
      </c>
      <c r="K3434">
        <v>3137461</v>
      </c>
      <c r="L3434" t="s">
        <v>5</v>
      </c>
      <c r="M3434" t="s">
        <v>88</v>
      </c>
      <c r="N3434" t="str">
        <f t="shared" si="270"/>
        <v>-</v>
      </c>
      <c r="O3434" t="str">
        <f t="shared" si="267"/>
        <v>-</v>
      </c>
      <c r="P3434" t="str">
        <f t="shared" si="268"/>
        <v>-</v>
      </c>
      <c r="Q3434" t="str">
        <f t="shared" si="266"/>
        <v>-</v>
      </c>
      <c r="R3434" t="str">
        <f t="shared" si="269"/>
        <v>-</v>
      </c>
    </row>
    <row r="3435" spans="1:18" x14ac:dyDescent="0.25">
      <c r="A3435">
        <v>382</v>
      </c>
      <c r="J3435">
        <v>3137458</v>
      </c>
      <c r="K3435">
        <v>3137723</v>
      </c>
      <c r="L3435" t="s">
        <v>5</v>
      </c>
      <c r="M3435" t="s">
        <v>88</v>
      </c>
      <c r="N3435">
        <f t="shared" si="270"/>
        <v>1</v>
      </c>
      <c r="O3435">
        <f t="shared" si="267"/>
        <v>1</v>
      </c>
      <c r="P3435" t="str">
        <f t="shared" si="268"/>
        <v>-</v>
      </c>
      <c r="Q3435">
        <f t="shared" si="266"/>
        <v>4</v>
      </c>
      <c r="R3435">
        <f t="shared" si="269"/>
        <v>2</v>
      </c>
    </row>
    <row r="3436" spans="1:18" x14ac:dyDescent="0.25">
      <c r="A3436">
        <v>382</v>
      </c>
      <c r="J3436">
        <v>3137756</v>
      </c>
      <c r="K3436">
        <v>3138703</v>
      </c>
      <c r="L3436" t="s">
        <v>5</v>
      </c>
      <c r="M3436" t="s">
        <v>88</v>
      </c>
      <c r="N3436" t="str">
        <f t="shared" si="270"/>
        <v>-</v>
      </c>
      <c r="O3436" t="str">
        <f t="shared" si="267"/>
        <v>-</v>
      </c>
      <c r="P3436" t="str">
        <f t="shared" si="268"/>
        <v>-</v>
      </c>
      <c r="Q3436" t="str">
        <f t="shared" si="266"/>
        <v>-</v>
      </c>
      <c r="R3436" t="str">
        <f t="shared" si="269"/>
        <v>-</v>
      </c>
    </row>
    <row r="3437" spans="1:18" x14ac:dyDescent="0.25">
      <c r="A3437">
        <v>382</v>
      </c>
      <c r="J3437">
        <v>3138714</v>
      </c>
      <c r="K3437">
        <v>3139568</v>
      </c>
      <c r="L3437" t="s">
        <v>5</v>
      </c>
      <c r="M3437" t="s">
        <v>88</v>
      </c>
      <c r="N3437" t="str">
        <f t="shared" si="270"/>
        <v>-</v>
      </c>
      <c r="O3437" t="str">
        <f t="shared" si="267"/>
        <v>-</v>
      </c>
      <c r="P3437" t="str">
        <f t="shared" si="268"/>
        <v>-</v>
      </c>
      <c r="Q3437" t="str">
        <f t="shared" si="266"/>
        <v>-</v>
      </c>
      <c r="R3437" t="str">
        <f t="shared" si="269"/>
        <v>-</v>
      </c>
    </row>
    <row r="3438" spans="1:18" x14ac:dyDescent="0.25">
      <c r="A3438">
        <v>382</v>
      </c>
      <c r="J3438">
        <v>3139486</v>
      </c>
      <c r="K3438">
        <v>3139962</v>
      </c>
      <c r="L3438" t="s">
        <v>5</v>
      </c>
      <c r="M3438" t="s">
        <v>88</v>
      </c>
      <c r="N3438">
        <f t="shared" si="270"/>
        <v>1</v>
      </c>
      <c r="O3438">
        <f t="shared" si="267"/>
        <v>1</v>
      </c>
      <c r="P3438" t="str">
        <f t="shared" si="268"/>
        <v>-</v>
      </c>
      <c r="Q3438">
        <f t="shared" si="266"/>
        <v>83</v>
      </c>
      <c r="R3438">
        <f t="shared" si="269"/>
        <v>1</v>
      </c>
    </row>
    <row r="3439" spans="1:18" x14ac:dyDescent="0.25">
      <c r="A3439">
        <v>382</v>
      </c>
      <c r="J3439">
        <v>3140327</v>
      </c>
      <c r="K3439">
        <v>3140624</v>
      </c>
      <c r="L3439" t="s">
        <v>5</v>
      </c>
      <c r="M3439" t="s">
        <v>88</v>
      </c>
      <c r="N3439" t="str">
        <f t="shared" si="270"/>
        <v>-</v>
      </c>
      <c r="O3439" t="str">
        <f t="shared" si="267"/>
        <v>-</v>
      </c>
      <c r="P3439" t="str">
        <f t="shared" si="268"/>
        <v>-</v>
      </c>
      <c r="Q3439" t="str">
        <f t="shared" si="266"/>
        <v>-</v>
      </c>
      <c r="R3439" t="str">
        <f t="shared" si="269"/>
        <v>-</v>
      </c>
    </row>
    <row r="3440" spans="1:18" x14ac:dyDescent="0.25">
      <c r="A3440">
        <v>382</v>
      </c>
      <c r="J3440">
        <v>3140676</v>
      </c>
      <c r="K3440">
        <v>3141059</v>
      </c>
      <c r="L3440" t="s">
        <v>5</v>
      </c>
      <c r="M3440" t="s">
        <v>88</v>
      </c>
      <c r="N3440" t="str">
        <f t="shared" si="270"/>
        <v>-</v>
      </c>
      <c r="O3440" t="str">
        <f t="shared" si="267"/>
        <v>-</v>
      </c>
      <c r="P3440" t="str">
        <f t="shared" si="268"/>
        <v>-</v>
      </c>
      <c r="Q3440" t="str">
        <f t="shared" si="266"/>
        <v>-</v>
      </c>
      <c r="R3440" t="str">
        <f t="shared" si="269"/>
        <v>-</v>
      </c>
    </row>
    <row r="3441" spans="1:18" x14ac:dyDescent="0.25">
      <c r="A3441">
        <v>382</v>
      </c>
      <c r="J3441">
        <v>3141290</v>
      </c>
      <c r="K3441">
        <v>3142615</v>
      </c>
      <c r="L3441" t="s">
        <v>5</v>
      </c>
      <c r="M3441" t="s">
        <v>25</v>
      </c>
      <c r="N3441" t="str">
        <f t="shared" si="270"/>
        <v>-</v>
      </c>
      <c r="O3441" t="str">
        <f t="shared" si="267"/>
        <v>-</v>
      </c>
      <c r="P3441" t="str">
        <f t="shared" si="268"/>
        <v>-</v>
      </c>
      <c r="Q3441" t="str">
        <f t="shared" si="266"/>
        <v>-</v>
      </c>
      <c r="R3441" t="str">
        <f t="shared" si="269"/>
        <v>-</v>
      </c>
    </row>
    <row r="3442" spans="1:18" x14ac:dyDescent="0.25">
      <c r="A3442">
        <v>382</v>
      </c>
      <c r="J3442">
        <v>3142706</v>
      </c>
      <c r="K3442">
        <v>3143617</v>
      </c>
      <c r="L3442" t="s">
        <v>5</v>
      </c>
      <c r="M3442" t="s">
        <v>88</v>
      </c>
      <c r="N3442" t="str">
        <f t="shared" si="270"/>
        <v>-</v>
      </c>
      <c r="O3442" t="str">
        <f t="shared" si="267"/>
        <v>-</v>
      </c>
      <c r="P3442" t="str">
        <f t="shared" si="268"/>
        <v>-</v>
      </c>
      <c r="Q3442" t="str">
        <f t="shared" si="266"/>
        <v>-</v>
      </c>
      <c r="R3442" t="str">
        <f t="shared" si="269"/>
        <v>-</v>
      </c>
    </row>
    <row r="3443" spans="1:18" x14ac:dyDescent="0.25">
      <c r="A3443">
        <v>382</v>
      </c>
      <c r="J3443">
        <v>3143620</v>
      </c>
      <c r="K3443">
        <v>3144540</v>
      </c>
      <c r="L3443" t="s">
        <v>5</v>
      </c>
      <c r="M3443" t="s">
        <v>88</v>
      </c>
      <c r="N3443" t="str">
        <f t="shared" si="270"/>
        <v>-</v>
      </c>
      <c r="O3443" t="str">
        <f t="shared" si="267"/>
        <v>-</v>
      </c>
      <c r="P3443" t="str">
        <f t="shared" si="268"/>
        <v>-</v>
      </c>
      <c r="Q3443" t="str">
        <f t="shared" si="266"/>
        <v>-</v>
      </c>
      <c r="R3443" t="str">
        <f t="shared" si="269"/>
        <v>-</v>
      </c>
    </row>
    <row r="3444" spans="1:18" x14ac:dyDescent="0.25">
      <c r="A3444">
        <v>382</v>
      </c>
      <c r="J3444">
        <v>3144601</v>
      </c>
      <c r="K3444">
        <v>3146139</v>
      </c>
      <c r="L3444" t="s">
        <v>5</v>
      </c>
      <c r="M3444" t="s">
        <v>88</v>
      </c>
      <c r="N3444" t="str">
        <f t="shared" si="270"/>
        <v>-</v>
      </c>
      <c r="O3444" t="str">
        <f t="shared" si="267"/>
        <v>-</v>
      </c>
      <c r="P3444" t="str">
        <f t="shared" si="268"/>
        <v>-</v>
      </c>
      <c r="Q3444" t="str">
        <f t="shared" si="266"/>
        <v>-</v>
      </c>
      <c r="R3444" t="str">
        <f t="shared" si="269"/>
        <v>-</v>
      </c>
    </row>
    <row r="3445" spans="1:18" x14ac:dyDescent="0.25">
      <c r="A3445">
        <v>383</v>
      </c>
      <c r="J3445">
        <v>3146172</v>
      </c>
      <c r="K3445">
        <v>3148043</v>
      </c>
      <c r="L3445" t="s">
        <v>5</v>
      </c>
      <c r="M3445" t="s">
        <v>88</v>
      </c>
      <c r="N3445" t="str">
        <f t="shared" si="270"/>
        <v>-</v>
      </c>
      <c r="O3445" t="str">
        <f t="shared" si="267"/>
        <v>-</v>
      </c>
      <c r="P3445" t="str">
        <f t="shared" si="268"/>
        <v>-</v>
      </c>
      <c r="Q3445" t="str">
        <f t="shared" si="266"/>
        <v>-</v>
      </c>
      <c r="R3445" t="str">
        <f t="shared" si="269"/>
        <v>-</v>
      </c>
    </row>
    <row r="3446" spans="1:18" x14ac:dyDescent="0.25">
      <c r="A3446">
        <v>383</v>
      </c>
      <c r="J3446">
        <v>3148054</v>
      </c>
      <c r="K3446">
        <v>3148995</v>
      </c>
      <c r="L3446" t="s">
        <v>5</v>
      </c>
      <c r="M3446" t="s">
        <v>88</v>
      </c>
      <c r="N3446" t="str">
        <f t="shared" si="270"/>
        <v>-</v>
      </c>
      <c r="O3446" t="str">
        <f t="shared" si="267"/>
        <v>-</v>
      </c>
      <c r="P3446" t="str">
        <f t="shared" si="268"/>
        <v>-</v>
      </c>
      <c r="Q3446" t="str">
        <f t="shared" si="266"/>
        <v>-</v>
      </c>
      <c r="R3446" t="str">
        <f t="shared" si="269"/>
        <v>-</v>
      </c>
    </row>
    <row r="3447" spans="1:18" x14ac:dyDescent="0.25">
      <c r="A3447">
        <v>383</v>
      </c>
      <c r="J3447">
        <v>3149192</v>
      </c>
      <c r="K3447">
        <v>3150433</v>
      </c>
      <c r="L3447" t="s">
        <v>5</v>
      </c>
      <c r="M3447" t="s">
        <v>25</v>
      </c>
      <c r="N3447" t="str">
        <f t="shared" si="270"/>
        <v>-</v>
      </c>
      <c r="O3447" t="str">
        <f t="shared" si="267"/>
        <v>-</v>
      </c>
      <c r="P3447" t="str">
        <f t="shared" si="268"/>
        <v>-</v>
      </c>
      <c r="Q3447" t="str">
        <f t="shared" si="266"/>
        <v>-</v>
      </c>
      <c r="R3447" t="str">
        <f t="shared" si="269"/>
        <v>-</v>
      </c>
    </row>
    <row r="3448" spans="1:18" x14ac:dyDescent="0.25">
      <c r="A3448">
        <v>383</v>
      </c>
      <c r="J3448">
        <v>3150433</v>
      </c>
      <c r="K3448">
        <v>3151182</v>
      </c>
      <c r="L3448" t="s">
        <v>5</v>
      </c>
      <c r="M3448" t="s">
        <v>25</v>
      </c>
      <c r="N3448" t="str">
        <f t="shared" si="270"/>
        <v>-</v>
      </c>
      <c r="O3448" t="str">
        <f t="shared" si="267"/>
        <v>-</v>
      </c>
      <c r="P3448" t="str">
        <f t="shared" si="268"/>
        <v>-</v>
      </c>
      <c r="Q3448" t="str">
        <f t="shared" si="266"/>
        <v>-</v>
      </c>
      <c r="R3448" t="str">
        <f t="shared" si="269"/>
        <v>-</v>
      </c>
    </row>
    <row r="3449" spans="1:18" x14ac:dyDescent="0.25">
      <c r="A3449">
        <v>383</v>
      </c>
      <c r="J3449">
        <v>3151460</v>
      </c>
      <c r="K3449">
        <v>3152359</v>
      </c>
      <c r="L3449" t="s">
        <v>5</v>
      </c>
      <c r="M3449" t="s">
        <v>25</v>
      </c>
      <c r="N3449" t="str">
        <f t="shared" si="270"/>
        <v>-</v>
      </c>
      <c r="O3449" t="str">
        <f t="shared" si="267"/>
        <v>-</v>
      </c>
      <c r="P3449" t="str">
        <f t="shared" si="268"/>
        <v>-</v>
      </c>
      <c r="Q3449" t="str">
        <f t="shared" si="266"/>
        <v>-</v>
      </c>
      <c r="R3449" t="str">
        <f t="shared" si="269"/>
        <v>-</v>
      </c>
    </row>
    <row r="3450" spans="1:18" x14ac:dyDescent="0.25">
      <c r="A3450">
        <v>383</v>
      </c>
      <c r="J3450">
        <v>3152365</v>
      </c>
      <c r="K3450">
        <v>3154797</v>
      </c>
      <c r="L3450" t="s">
        <v>5</v>
      </c>
      <c r="M3450" t="s">
        <v>25</v>
      </c>
      <c r="N3450" t="str">
        <f t="shared" si="270"/>
        <v>-</v>
      </c>
      <c r="O3450" t="str">
        <f t="shared" si="267"/>
        <v>-</v>
      </c>
      <c r="P3450" t="str">
        <f t="shared" si="268"/>
        <v>-</v>
      </c>
      <c r="Q3450" t="str">
        <f t="shared" si="266"/>
        <v>-</v>
      </c>
      <c r="R3450" t="str">
        <f t="shared" si="269"/>
        <v>-</v>
      </c>
    </row>
    <row r="3451" spans="1:18" x14ac:dyDescent="0.25">
      <c r="A3451">
        <v>384</v>
      </c>
      <c r="J3451">
        <v>3154875</v>
      </c>
      <c r="K3451">
        <v>3155684</v>
      </c>
      <c r="L3451" t="s">
        <v>5</v>
      </c>
      <c r="M3451" t="s">
        <v>88</v>
      </c>
      <c r="N3451" t="str">
        <f t="shared" si="270"/>
        <v>-</v>
      </c>
      <c r="O3451" t="str">
        <f t="shared" si="267"/>
        <v>-</v>
      </c>
      <c r="P3451" t="str">
        <f t="shared" si="268"/>
        <v>-</v>
      </c>
      <c r="Q3451" t="str">
        <f t="shared" si="266"/>
        <v>-</v>
      </c>
      <c r="R3451" t="str">
        <f t="shared" si="269"/>
        <v>-</v>
      </c>
    </row>
    <row r="3452" spans="1:18" x14ac:dyDescent="0.25">
      <c r="A3452">
        <v>384</v>
      </c>
      <c r="J3452">
        <v>3155946</v>
      </c>
      <c r="K3452">
        <v>3157211</v>
      </c>
      <c r="L3452" t="s">
        <v>5</v>
      </c>
      <c r="M3452" t="s">
        <v>25</v>
      </c>
      <c r="N3452" t="str">
        <f t="shared" si="270"/>
        <v>-</v>
      </c>
      <c r="O3452" t="str">
        <f t="shared" si="267"/>
        <v>-</v>
      </c>
      <c r="P3452" t="str">
        <f t="shared" si="268"/>
        <v>-</v>
      </c>
      <c r="Q3452" t="str">
        <f t="shared" si="266"/>
        <v>-</v>
      </c>
      <c r="R3452" t="str">
        <f t="shared" si="269"/>
        <v>-</v>
      </c>
    </row>
    <row r="3453" spans="1:18" x14ac:dyDescent="0.25">
      <c r="A3453">
        <v>384</v>
      </c>
      <c r="J3453">
        <v>3157416</v>
      </c>
      <c r="K3453">
        <v>3157577</v>
      </c>
      <c r="L3453" t="s">
        <v>5</v>
      </c>
      <c r="M3453" t="s">
        <v>25</v>
      </c>
      <c r="N3453" t="str">
        <f t="shared" si="270"/>
        <v>-</v>
      </c>
      <c r="O3453" t="str">
        <f t="shared" si="267"/>
        <v>-</v>
      </c>
      <c r="P3453" t="str">
        <f t="shared" si="268"/>
        <v>-</v>
      </c>
      <c r="Q3453" t="str">
        <f t="shared" si="266"/>
        <v>-</v>
      </c>
      <c r="R3453" t="str">
        <f t="shared" si="269"/>
        <v>-</v>
      </c>
    </row>
    <row r="3454" spans="1:18" x14ac:dyDescent="0.25">
      <c r="A3454">
        <v>384</v>
      </c>
      <c r="J3454">
        <v>3157605</v>
      </c>
      <c r="K3454">
        <v>3158135</v>
      </c>
      <c r="L3454" t="s">
        <v>5</v>
      </c>
      <c r="M3454" t="s">
        <v>25</v>
      </c>
      <c r="N3454" t="str">
        <f t="shared" si="270"/>
        <v>-</v>
      </c>
      <c r="O3454" t="str">
        <f t="shared" si="267"/>
        <v>-</v>
      </c>
      <c r="P3454" t="str">
        <f t="shared" si="268"/>
        <v>-</v>
      </c>
      <c r="Q3454" t="str">
        <f t="shared" si="266"/>
        <v>-</v>
      </c>
      <c r="R3454" t="str">
        <f t="shared" si="269"/>
        <v>-</v>
      </c>
    </row>
    <row r="3455" spans="1:18" x14ac:dyDescent="0.25">
      <c r="A3455">
        <v>384</v>
      </c>
      <c r="J3455">
        <v>3158164</v>
      </c>
      <c r="K3455">
        <v>3158907</v>
      </c>
      <c r="L3455" t="s">
        <v>5</v>
      </c>
      <c r="M3455" t="s">
        <v>88</v>
      </c>
      <c r="N3455" t="str">
        <f t="shared" si="270"/>
        <v>-</v>
      </c>
      <c r="O3455" t="str">
        <f t="shared" si="267"/>
        <v>-</v>
      </c>
      <c r="P3455" t="str">
        <f t="shared" si="268"/>
        <v>-</v>
      </c>
      <c r="Q3455" t="str">
        <f t="shared" si="266"/>
        <v>-</v>
      </c>
      <c r="R3455" t="str">
        <f t="shared" si="269"/>
        <v>-</v>
      </c>
    </row>
    <row r="3456" spans="1:18" x14ac:dyDescent="0.25">
      <c r="A3456">
        <v>385</v>
      </c>
      <c r="J3456">
        <v>3159516</v>
      </c>
      <c r="K3456">
        <v>3161108</v>
      </c>
      <c r="L3456" t="s">
        <v>5</v>
      </c>
      <c r="M3456" t="s">
        <v>88</v>
      </c>
      <c r="N3456" t="str">
        <f t="shared" si="270"/>
        <v>-</v>
      </c>
      <c r="O3456" t="str">
        <f t="shared" si="267"/>
        <v>-</v>
      </c>
      <c r="P3456" t="str">
        <f t="shared" si="268"/>
        <v>-</v>
      </c>
      <c r="Q3456" t="str">
        <f t="shared" si="266"/>
        <v>-</v>
      </c>
      <c r="R3456" t="str">
        <f t="shared" si="269"/>
        <v>-</v>
      </c>
    </row>
    <row r="3457" spans="1:18" x14ac:dyDescent="0.25">
      <c r="A3457">
        <v>385</v>
      </c>
      <c r="J3457">
        <v>3161327</v>
      </c>
      <c r="K3457">
        <v>3162247</v>
      </c>
      <c r="L3457" t="s">
        <v>5</v>
      </c>
      <c r="M3457" t="s">
        <v>25</v>
      </c>
      <c r="N3457" t="str">
        <f t="shared" si="270"/>
        <v>-</v>
      </c>
      <c r="O3457" t="str">
        <f t="shared" si="267"/>
        <v>-</v>
      </c>
      <c r="P3457" t="str">
        <f t="shared" si="268"/>
        <v>-</v>
      </c>
      <c r="Q3457" t="str">
        <f t="shared" si="266"/>
        <v>-</v>
      </c>
      <c r="R3457" t="str">
        <f t="shared" si="269"/>
        <v>-</v>
      </c>
    </row>
    <row r="3458" spans="1:18" x14ac:dyDescent="0.25">
      <c r="A3458">
        <v>385</v>
      </c>
      <c r="J3458">
        <v>3162291</v>
      </c>
      <c r="K3458">
        <v>3163403</v>
      </c>
      <c r="L3458" t="s">
        <v>5</v>
      </c>
      <c r="M3458" t="s">
        <v>88</v>
      </c>
      <c r="N3458" t="str">
        <f t="shared" si="270"/>
        <v>-</v>
      </c>
      <c r="O3458" t="str">
        <f t="shared" si="267"/>
        <v>-</v>
      </c>
      <c r="P3458" t="str">
        <f t="shared" si="268"/>
        <v>-</v>
      </c>
      <c r="Q3458" t="str">
        <f t="shared" ref="Q3458:Q3521" si="271">IF(N3458=1,K3457-J3458+1,"-")</f>
        <v>-</v>
      </c>
      <c r="R3458" t="str">
        <f t="shared" si="269"/>
        <v>-</v>
      </c>
    </row>
    <row r="3459" spans="1:18" x14ac:dyDescent="0.25">
      <c r="A3459">
        <v>385</v>
      </c>
      <c r="J3459">
        <v>3163400</v>
      </c>
      <c r="K3459">
        <v>3163873</v>
      </c>
      <c r="L3459" t="s">
        <v>5</v>
      </c>
      <c r="M3459" t="s">
        <v>88</v>
      </c>
      <c r="N3459">
        <f t="shared" si="270"/>
        <v>1</v>
      </c>
      <c r="O3459">
        <f t="shared" ref="O3459:O3522" si="272">IF(AND(N3459=1,M3459=M3458),1,"-")</f>
        <v>1</v>
      </c>
      <c r="P3459" t="str">
        <f t="shared" ref="P3459:P3522" si="273">IF(AND(N3459=1,M3459&lt;&gt;M3458),1,"-")</f>
        <v>-</v>
      </c>
      <c r="Q3459">
        <f t="shared" si="271"/>
        <v>4</v>
      </c>
      <c r="R3459">
        <f t="shared" ref="R3459:R3522" si="274">IFERROR(IF((IF(N3459=1,MOD(Q3459,3),"-"))=0,0,3-(IF(N3459=1,MOD(Q3459,3),"-"))), "-")</f>
        <v>2</v>
      </c>
    </row>
    <row r="3460" spans="1:18" x14ac:dyDescent="0.25">
      <c r="A3460">
        <v>385</v>
      </c>
      <c r="J3460">
        <v>3164059</v>
      </c>
      <c r="K3460">
        <v>3164187</v>
      </c>
      <c r="L3460" t="s">
        <v>5</v>
      </c>
      <c r="M3460" t="s">
        <v>25</v>
      </c>
      <c r="N3460" t="str">
        <f t="shared" ref="N3460:N3523" si="275">IF(J3460&lt;K3459,1,"-")</f>
        <v>-</v>
      </c>
      <c r="O3460" t="str">
        <f t="shared" si="272"/>
        <v>-</v>
      </c>
      <c r="P3460" t="str">
        <f t="shared" si="273"/>
        <v>-</v>
      </c>
      <c r="Q3460" t="str">
        <f t="shared" si="271"/>
        <v>-</v>
      </c>
      <c r="R3460" t="str">
        <f t="shared" si="274"/>
        <v>-</v>
      </c>
    </row>
    <row r="3461" spans="1:18" x14ac:dyDescent="0.25">
      <c r="A3461">
        <v>386</v>
      </c>
      <c r="J3461">
        <v>3164452</v>
      </c>
      <c r="K3461">
        <v>3166032</v>
      </c>
      <c r="L3461" t="s">
        <v>5</v>
      </c>
      <c r="M3461" t="s">
        <v>25</v>
      </c>
      <c r="N3461" t="str">
        <f t="shared" si="275"/>
        <v>-</v>
      </c>
      <c r="O3461" t="str">
        <f t="shared" si="272"/>
        <v>-</v>
      </c>
      <c r="P3461" t="str">
        <f t="shared" si="273"/>
        <v>-</v>
      </c>
      <c r="Q3461" t="str">
        <f t="shared" si="271"/>
        <v>-</v>
      </c>
      <c r="R3461" t="str">
        <f t="shared" si="274"/>
        <v>-</v>
      </c>
    </row>
    <row r="3462" spans="1:18" x14ac:dyDescent="0.25">
      <c r="A3462">
        <v>386</v>
      </c>
      <c r="J3462">
        <v>3166095</v>
      </c>
      <c r="K3462">
        <v>3166610</v>
      </c>
      <c r="L3462" t="s">
        <v>5</v>
      </c>
      <c r="M3462" t="s">
        <v>88</v>
      </c>
      <c r="N3462" t="str">
        <f t="shared" si="275"/>
        <v>-</v>
      </c>
      <c r="O3462" t="str">
        <f t="shared" si="272"/>
        <v>-</v>
      </c>
      <c r="P3462" t="str">
        <f t="shared" si="273"/>
        <v>-</v>
      </c>
      <c r="Q3462" t="str">
        <f t="shared" si="271"/>
        <v>-</v>
      </c>
      <c r="R3462" t="str">
        <f t="shared" si="274"/>
        <v>-</v>
      </c>
    </row>
    <row r="3463" spans="1:18" x14ac:dyDescent="0.25">
      <c r="A3463">
        <v>386</v>
      </c>
      <c r="J3463">
        <v>3166964</v>
      </c>
      <c r="K3463">
        <v>3167851</v>
      </c>
      <c r="L3463" t="s">
        <v>5</v>
      </c>
      <c r="M3463" t="s">
        <v>25</v>
      </c>
      <c r="N3463" t="str">
        <f t="shared" si="275"/>
        <v>-</v>
      </c>
      <c r="O3463" t="str">
        <f t="shared" si="272"/>
        <v>-</v>
      </c>
      <c r="P3463" t="str">
        <f t="shared" si="273"/>
        <v>-</v>
      </c>
      <c r="Q3463" t="str">
        <f t="shared" si="271"/>
        <v>-</v>
      </c>
      <c r="R3463" t="str">
        <f t="shared" si="274"/>
        <v>-</v>
      </c>
    </row>
    <row r="3464" spans="1:18" x14ac:dyDescent="0.25">
      <c r="A3464">
        <v>386</v>
      </c>
      <c r="J3464">
        <v>3168154</v>
      </c>
      <c r="K3464">
        <v>3168657</v>
      </c>
      <c r="L3464" t="s">
        <v>5</v>
      </c>
      <c r="M3464" t="s">
        <v>25</v>
      </c>
      <c r="N3464" t="str">
        <f t="shared" si="275"/>
        <v>-</v>
      </c>
      <c r="O3464" t="str">
        <f t="shared" si="272"/>
        <v>-</v>
      </c>
      <c r="P3464" t="str">
        <f t="shared" si="273"/>
        <v>-</v>
      </c>
      <c r="Q3464" t="str">
        <f t="shared" si="271"/>
        <v>-</v>
      </c>
      <c r="R3464" t="str">
        <f t="shared" si="274"/>
        <v>-</v>
      </c>
    </row>
    <row r="3465" spans="1:18" x14ac:dyDescent="0.25">
      <c r="A3465">
        <v>387</v>
      </c>
      <c r="J3465">
        <v>3169134</v>
      </c>
      <c r="K3465">
        <v>3169880</v>
      </c>
      <c r="L3465" t="s">
        <v>5</v>
      </c>
      <c r="M3465" t="s">
        <v>25</v>
      </c>
      <c r="N3465" t="str">
        <f t="shared" si="275"/>
        <v>-</v>
      </c>
      <c r="O3465" t="str">
        <f t="shared" si="272"/>
        <v>-</v>
      </c>
      <c r="P3465" t="str">
        <f t="shared" si="273"/>
        <v>-</v>
      </c>
      <c r="Q3465" t="str">
        <f t="shared" si="271"/>
        <v>-</v>
      </c>
      <c r="R3465" t="str">
        <f t="shared" si="274"/>
        <v>-</v>
      </c>
    </row>
    <row r="3466" spans="1:18" x14ac:dyDescent="0.25">
      <c r="A3466">
        <v>387</v>
      </c>
      <c r="J3466">
        <v>3170026</v>
      </c>
      <c r="K3466">
        <v>3170685</v>
      </c>
      <c r="L3466" t="s">
        <v>5</v>
      </c>
      <c r="M3466" t="s">
        <v>25</v>
      </c>
      <c r="N3466" t="str">
        <f t="shared" si="275"/>
        <v>-</v>
      </c>
      <c r="O3466" t="str">
        <f t="shared" si="272"/>
        <v>-</v>
      </c>
      <c r="P3466" t="str">
        <f t="shared" si="273"/>
        <v>-</v>
      </c>
      <c r="Q3466" t="str">
        <f t="shared" si="271"/>
        <v>-</v>
      </c>
      <c r="R3466" t="str">
        <f t="shared" si="274"/>
        <v>-</v>
      </c>
    </row>
    <row r="3467" spans="1:18" x14ac:dyDescent="0.25">
      <c r="A3467">
        <v>387</v>
      </c>
      <c r="J3467">
        <v>3170682</v>
      </c>
      <c r="K3467">
        <v>3171404</v>
      </c>
      <c r="L3467" t="s">
        <v>5</v>
      </c>
      <c r="M3467" t="s">
        <v>25</v>
      </c>
      <c r="N3467">
        <f t="shared" si="275"/>
        <v>1</v>
      </c>
      <c r="O3467">
        <f t="shared" si="272"/>
        <v>1</v>
      </c>
      <c r="P3467" t="str">
        <f t="shared" si="273"/>
        <v>-</v>
      </c>
      <c r="Q3467">
        <f t="shared" si="271"/>
        <v>4</v>
      </c>
      <c r="R3467">
        <f t="shared" si="274"/>
        <v>2</v>
      </c>
    </row>
    <row r="3468" spans="1:18" x14ac:dyDescent="0.25">
      <c r="A3468">
        <v>387</v>
      </c>
      <c r="J3468">
        <v>3171523</v>
      </c>
      <c r="K3468">
        <v>3173745</v>
      </c>
      <c r="L3468" t="s">
        <v>5</v>
      </c>
      <c r="M3468" t="s">
        <v>25</v>
      </c>
      <c r="N3468" t="str">
        <f t="shared" si="275"/>
        <v>-</v>
      </c>
      <c r="O3468" t="str">
        <f t="shared" si="272"/>
        <v>-</v>
      </c>
      <c r="P3468" t="str">
        <f t="shared" si="273"/>
        <v>-</v>
      </c>
      <c r="Q3468" t="str">
        <f t="shared" si="271"/>
        <v>-</v>
      </c>
      <c r="R3468" t="str">
        <f t="shared" si="274"/>
        <v>-</v>
      </c>
    </row>
    <row r="3469" spans="1:18" x14ac:dyDescent="0.25">
      <c r="A3469">
        <v>387</v>
      </c>
      <c r="J3469">
        <v>3173742</v>
      </c>
      <c r="K3469">
        <v>3174668</v>
      </c>
      <c r="L3469" t="s">
        <v>5</v>
      </c>
      <c r="M3469" t="s">
        <v>88</v>
      </c>
      <c r="N3469">
        <f t="shared" si="275"/>
        <v>1</v>
      </c>
      <c r="O3469" t="str">
        <f t="shared" si="272"/>
        <v>-</v>
      </c>
      <c r="P3469">
        <f t="shared" si="273"/>
        <v>1</v>
      </c>
      <c r="Q3469">
        <f t="shared" si="271"/>
        <v>4</v>
      </c>
      <c r="R3469">
        <f t="shared" si="274"/>
        <v>2</v>
      </c>
    </row>
    <row r="3470" spans="1:18" x14ac:dyDescent="0.25">
      <c r="A3470">
        <v>387</v>
      </c>
      <c r="J3470">
        <v>3174873</v>
      </c>
      <c r="K3470">
        <v>3175139</v>
      </c>
      <c r="L3470" t="s">
        <v>5</v>
      </c>
      <c r="M3470" t="s">
        <v>25</v>
      </c>
      <c r="N3470" t="str">
        <f t="shared" si="275"/>
        <v>-</v>
      </c>
      <c r="O3470" t="str">
        <f t="shared" si="272"/>
        <v>-</v>
      </c>
      <c r="P3470" t="str">
        <f t="shared" si="273"/>
        <v>-</v>
      </c>
      <c r="Q3470" t="str">
        <f t="shared" si="271"/>
        <v>-</v>
      </c>
      <c r="R3470" t="str">
        <f t="shared" si="274"/>
        <v>-</v>
      </c>
    </row>
    <row r="3471" spans="1:18" x14ac:dyDescent="0.25">
      <c r="A3471">
        <v>387</v>
      </c>
      <c r="J3471">
        <v>3175424</v>
      </c>
      <c r="K3471">
        <v>3175684</v>
      </c>
      <c r="L3471" t="s">
        <v>5</v>
      </c>
      <c r="M3471" t="s">
        <v>25</v>
      </c>
      <c r="N3471" t="str">
        <f t="shared" si="275"/>
        <v>-</v>
      </c>
      <c r="O3471" t="str">
        <f t="shared" si="272"/>
        <v>-</v>
      </c>
      <c r="P3471" t="str">
        <f t="shared" si="273"/>
        <v>-</v>
      </c>
      <c r="Q3471" t="str">
        <f t="shared" si="271"/>
        <v>-</v>
      </c>
      <c r="R3471" t="str">
        <f t="shared" si="274"/>
        <v>-</v>
      </c>
    </row>
    <row r="3472" spans="1:18" x14ac:dyDescent="0.25">
      <c r="A3472">
        <v>387</v>
      </c>
      <c r="J3472">
        <v>3175839</v>
      </c>
      <c r="K3472">
        <v>3176813</v>
      </c>
      <c r="L3472" t="s">
        <v>5</v>
      </c>
      <c r="M3472" t="s">
        <v>88</v>
      </c>
      <c r="N3472" t="str">
        <f t="shared" si="275"/>
        <v>-</v>
      </c>
      <c r="O3472" t="str">
        <f t="shared" si="272"/>
        <v>-</v>
      </c>
      <c r="P3472" t="str">
        <f t="shared" si="273"/>
        <v>-</v>
      </c>
      <c r="Q3472" t="str">
        <f t="shared" si="271"/>
        <v>-</v>
      </c>
      <c r="R3472" t="str">
        <f t="shared" si="274"/>
        <v>-</v>
      </c>
    </row>
    <row r="3473" spans="1:18" x14ac:dyDescent="0.25">
      <c r="A3473">
        <v>387</v>
      </c>
      <c r="J3473">
        <v>3176843</v>
      </c>
      <c r="K3473">
        <v>3178987</v>
      </c>
      <c r="L3473" t="s">
        <v>5</v>
      </c>
      <c r="M3473" t="s">
        <v>88</v>
      </c>
      <c r="N3473" t="str">
        <f t="shared" si="275"/>
        <v>-</v>
      </c>
      <c r="O3473" t="str">
        <f t="shared" si="272"/>
        <v>-</v>
      </c>
      <c r="P3473" t="str">
        <f t="shared" si="273"/>
        <v>-</v>
      </c>
      <c r="Q3473" t="str">
        <f t="shared" si="271"/>
        <v>-</v>
      </c>
      <c r="R3473" t="str">
        <f t="shared" si="274"/>
        <v>-</v>
      </c>
    </row>
    <row r="3474" spans="1:18" x14ac:dyDescent="0.25">
      <c r="A3474">
        <v>388</v>
      </c>
      <c r="J3474">
        <v>3179195</v>
      </c>
      <c r="K3474">
        <v>3180559</v>
      </c>
      <c r="L3474" t="s">
        <v>5</v>
      </c>
      <c r="M3474" t="s">
        <v>88</v>
      </c>
      <c r="N3474" t="str">
        <f t="shared" si="275"/>
        <v>-</v>
      </c>
      <c r="O3474" t="str">
        <f t="shared" si="272"/>
        <v>-</v>
      </c>
      <c r="P3474" t="str">
        <f t="shared" si="273"/>
        <v>-</v>
      </c>
      <c r="Q3474" t="str">
        <f t="shared" si="271"/>
        <v>-</v>
      </c>
      <c r="R3474" t="str">
        <f t="shared" si="274"/>
        <v>-</v>
      </c>
    </row>
    <row r="3475" spans="1:18" x14ac:dyDescent="0.25">
      <c r="A3475">
        <v>388</v>
      </c>
      <c r="J3475">
        <v>3180789</v>
      </c>
      <c r="K3475">
        <v>3181463</v>
      </c>
      <c r="L3475" t="s">
        <v>5</v>
      </c>
      <c r="M3475" t="s">
        <v>25</v>
      </c>
      <c r="N3475" t="str">
        <f t="shared" si="275"/>
        <v>-</v>
      </c>
      <c r="O3475" t="str">
        <f t="shared" si="272"/>
        <v>-</v>
      </c>
      <c r="P3475" t="str">
        <f t="shared" si="273"/>
        <v>-</v>
      </c>
      <c r="Q3475" t="str">
        <f t="shared" si="271"/>
        <v>-</v>
      </c>
      <c r="R3475" t="str">
        <f t="shared" si="274"/>
        <v>-</v>
      </c>
    </row>
    <row r="3476" spans="1:18" x14ac:dyDescent="0.25">
      <c r="A3476">
        <v>388</v>
      </c>
      <c r="J3476">
        <v>3181463</v>
      </c>
      <c r="K3476">
        <v>3182458</v>
      </c>
      <c r="L3476" t="s">
        <v>5</v>
      </c>
      <c r="M3476" t="s">
        <v>25</v>
      </c>
      <c r="N3476" t="str">
        <f t="shared" si="275"/>
        <v>-</v>
      </c>
      <c r="O3476" t="str">
        <f t="shared" si="272"/>
        <v>-</v>
      </c>
      <c r="P3476" t="str">
        <f t="shared" si="273"/>
        <v>-</v>
      </c>
      <c r="Q3476" t="str">
        <f t="shared" si="271"/>
        <v>-</v>
      </c>
      <c r="R3476" t="str">
        <f t="shared" si="274"/>
        <v>-</v>
      </c>
    </row>
    <row r="3477" spans="1:18" x14ac:dyDescent="0.25">
      <c r="A3477">
        <v>388</v>
      </c>
      <c r="J3477">
        <v>3182451</v>
      </c>
      <c r="K3477">
        <v>3184187</v>
      </c>
      <c r="L3477" t="s">
        <v>5</v>
      </c>
      <c r="M3477" t="s">
        <v>25</v>
      </c>
      <c r="N3477">
        <f t="shared" si="275"/>
        <v>1</v>
      </c>
      <c r="O3477">
        <f t="shared" si="272"/>
        <v>1</v>
      </c>
      <c r="P3477" t="str">
        <f t="shared" si="273"/>
        <v>-</v>
      </c>
      <c r="Q3477">
        <f t="shared" si="271"/>
        <v>8</v>
      </c>
      <c r="R3477">
        <f t="shared" si="274"/>
        <v>1</v>
      </c>
    </row>
    <row r="3478" spans="1:18" x14ac:dyDescent="0.25">
      <c r="A3478">
        <v>389</v>
      </c>
      <c r="J3478">
        <v>3184180</v>
      </c>
      <c r="K3478">
        <v>3185310</v>
      </c>
      <c r="L3478" t="s">
        <v>5</v>
      </c>
      <c r="M3478" t="s">
        <v>25</v>
      </c>
      <c r="N3478">
        <f t="shared" si="275"/>
        <v>1</v>
      </c>
      <c r="O3478">
        <f t="shared" si="272"/>
        <v>1</v>
      </c>
      <c r="P3478" t="str">
        <f t="shared" si="273"/>
        <v>-</v>
      </c>
      <c r="Q3478">
        <f t="shared" si="271"/>
        <v>8</v>
      </c>
      <c r="R3478">
        <f t="shared" si="274"/>
        <v>1</v>
      </c>
    </row>
    <row r="3479" spans="1:18" x14ac:dyDescent="0.25">
      <c r="A3479">
        <v>389</v>
      </c>
      <c r="J3479">
        <v>3185426</v>
      </c>
      <c r="K3479">
        <v>3186532</v>
      </c>
      <c r="L3479" t="s">
        <v>5</v>
      </c>
      <c r="M3479" t="s">
        <v>25</v>
      </c>
      <c r="N3479" t="str">
        <f t="shared" si="275"/>
        <v>-</v>
      </c>
      <c r="O3479" t="str">
        <f t="shared" si="272"/>
        <v>-</v>
      </c>
      <c r="P3479" t="str">
        <f t="shared" si="273"/>
        <v>-</v>
      </c>
      <c r="Q3479" t="str">
        <f t="shared" si="271"/>
        <v>-</v>
      </c>
      <c r="R3479" t="str">
        <f t="shared" si="274"/>
        <v>-</v>
      </c>
    </row>
    <row r="3480" spans="1:18" x14ac:dyDescent="0.25">
      <c r="A3480">
        <v>389</v>
      </c>
      <c r="J3480">
        <v>3186494</v>
      </c>
      <c r="K3480">
        <v>3186904</v>
      </c>
      <c r="L3480" t="s">
        <v>5</v>
      </c>
      <c r="M3480" t="s">
        <v>88</v>
      </c>
      <c r="N3480">
        <f t="shared" si="275"/>
        <v>1</v>
      </c>
      <c r="O3480" t="str">
        <f t="shared" si="272"/>
        <v>-</v>
      </c>
      <c r="P3480">
        <f t="shared" si="273"/>
        <v>1</v>
      </c>
      <c r="Q3480">
        <f t="shared" si="271"/>
        <v>39</v>
      </c>
      <c r="R3480">
        <f t="shared" si="274"/>
        <v>0</v>
      </c>
    </row>
    <row r="3481" spans="1:18" x14ac:dyDescent="0.25">
      <c r="A3481">
        <v>389</v>
      </c>
      <c r="J3481">
        <v>3187037</v>
      </c>
      <c r="K3481">
        <v>3187795</v>
      </c>
      <c r="L3481" t="s">
        <v>5</v>
      </c>
      <c r="M3481" t="s">
        <v>25</v>
      </c>
      <c r="N3481" t="str">
        <f t="shared" si="275"/>
        <v>-</v>
      </c>
      <c r="O3481" t="str">
        <f t="shared" si="272"/>
        <v>-</v>
      </c>
      <c r="P3481" t="str">
        <f t="shared" si="273"/>
        <v>-</v>
      </c>
      <c r="Q3481" t="str">
        <f t="shared" si="271"/>
        <v>-</v>
      </c>
      <c r="R3481" t="str">
        <f t="shared" si="274"/>
        <v>-</v>
      </c>
    </row>
    <row r="3482" spans="1:18" x14ac:dyDescent="0.25">
      <c r="A3482">
        <v>389</v>
      </c>
      <c r="J3482">
        <v>3187792</v>
      </c>
      <c r="K3482">
        <v>3189033</v>
      </c>
      <c r="L3482" t="s">
        <v>5</v>
      </c>
      <c r="M3482" t="s">
        <v>25</v>
      </c>
      <c r="N3482">
        <f t="shared" si="275"/>
        <v>1</v>
      </c>
      <c r="O3482">
        <f t="shared" si="272"/>
        <v>1</v>
      </c>
      <c r="P3482" t="str">
        <f t="shared" si="273"/>
        <v>-</v>
      </c>
      <c r="Q3482">
        <f t="shared" si="271"/>
        <v>4</v>
      </c>
      <c r="R3482">
        <f t="shared" si="274"/>
        <v>2</v>
      </c>
    </row>
    <row r="3483" spans="1:18" x14ac:dyDescent="0.25">
      <c r="A3483">
        <v>390</v>
      </c>
      <c r="J3483">
        <v>3189033</v>
      </c>
      <c r="K3483">
        <v>3189995</v>
      </c>
      <c r="L3483" t="s">
        <v>5</v>
      </c>
      <c r="M3483" t="s">
        <v>25</v>
      </c>
      <c r="N3483" t="str">
        <f t="shared" si="275"/>
        <v>-</v>
      </c>
      <c r="O3483" t="str">
        <f t="shared" si="272"/>
        <v>-</v>
      </c>
      <c r="P3483" t="str">
        <f t="shared" si="273"/>
        <v>-</v>
      </c>
      <c r="Q3483" t="str">
        <f t="shared" si="271"/>
        <v>-</v>
      </c>
      <c r="R3483" t="str">
        <f t="shared" si="274"/>
        <v>-</v>
      </c>
    </row>
    <row r="3484" spans="1:18" x14ac:dyDescent="0.25">
      <c r="A3484">
        <v>390</v>
      </c>
      <c r="J3484">
        <v>3189998</v>
      </c>
      <c r="K3484">
        <v>3190558</v>
      </c>
      <c r="L3484" t="s">
        <v>5</v>
      </c>
      <c r="M3484" t="s">
        <v>88</v>
      </c>
      <c r="N3484" t="str">
        <f t="shared" si="275"/>
        <v>-</v>
      </c>
      <c r="O3484" t="str">
        <f t="shared" si="272"/>
        <v>-</v>
      </c>
      <c r="P3484" t="str">
        <f t="shared" si="273"/>
        <v>-</v>
      </c>
      <c r="Q3484" t="str">
        <f t="shared" si="271"/>
        <v>-</v>
      </c>
      <c r="R3484" t="str">
        <f t="shared" si="274"/>
        <v>-</v>
      </c>
    </row>
    <row r="3485" spans="1:18" x14ac:dyDescent="0.25">
      <c r="A3485">
        <v>390</v>
      </c>
      <c r="J3485">
        <v>3190566</v>
      </c>
      <c r="K3485">
        <v>3191174</v>
      </c>
      <c r="L3485" t="s">
        <v>5</v>
      </c>
      <c r="M3485" t="s">
        <v>88</v>
      </c>
      <c r="N3485" t="str">
        <f t="shared" si="275"/>
        <v>-</v>
      </c>
      <c r="O3485" t="str">
        <f t="shared" si="272"/>
        <v>-</v>
      </c>
      <c r="P3485" t="str">
        <f t="shared" si="273"/>
        <v>-</v>
      </c>
      <c r="Q3485" t="str">
        <f t="shared" si="271"/>
        <v>-</v>
      </c>
      <c r="R3485" t="str">
        <f t="shared" si="274"/>
        <v>-</v>
      </c>
    </row>
    <row r="3486" spans="1:18" x14ac:dyDescent="0.25">
      <c r="A3486">
        <v>390</v>
      </c>
      <c r="J3486">
        <v>3191198</v>
      </c>
      <c r="K3486">
        <v>3191905</v>
      </c>
      <c r="L3486" t="s">
        <v>5</v>
      </c>
      <c r="M3486" t="s">
        <v>88</v>
      </c>
      <c r="N3486" t="str">
        <f t="shared" si="275"/>
        <v>-</v>
      </c>
      <c r="O3486" t="str">
        <f t="shared" si="272"/>
        <v>-</v>
      </c>
      <c r="P3486" t="str">
        <f t="shared" si="273"/>
        <v>-</v>
      </c>
      <c r="Q3486" t="str">
        <f t="shared" si="271"/>
        <v>-</v>
      </c>
      <c r="R3486" t="str">
        <f t="shared" si="274"/>
        <v>-</v>
      </c>
    </row>
    <row r="3487" spans="1:18" x14ac:dyDescent="0.25">
      <c r="A3487">
        <v>390</v>
      </c>
      <c r="J3487">
        <v>3191866</v>
      </c>
      <c r="K3487">
        <v>3192049</v>
      </c>
      <c r="L3487" t="s">
        <v>5</v>
      </c>
      <c r="M3487" t="s">
        <v>25</v>
      </c>
      <c r="N3487">
        <f t="shared" si="275"/>
        <v>1</v>
      </c>
      <c r="O3487" t="str">
        <f t="shared" si="272"/>
        <v>-</v>
      </c>
      <c r="P3487">
        <f t="shared" si="273"/>
        <v>1</v>
      </c>
      <c r="Q3487">
        <f t="shared" si="271"/>
        <v>40</v>
      </c>
      <c r="R3487">
        <f t="shared" si="274"/>
        <v>2</v>
      </c>
    </row>
    <row r="3488" spans="1:18" x14ac:dyDescent="0.25">
      <c r="A3488">
        <v>390</v>
      </c>
      <c r="J3488">
        <v>3192050</v>
      </c>
      <c r="K3488">
        <v>3192754</v>
      </c>
      <c r="L3488" t="s">
        <v>5</v>
      </c>
      <c r="M3488" t="s">
        <v>88</v>
      </c>
      <c r="N3488" t="str">
        <f t="shared" si="275"/>
        <v>-</v>
      </c>
      <c r="O3488" t="str">
        <f t="shared" si="272"/>
        <v>-</v>
      </c>
      <c r="P3488" t="str">
        <f t="shared" si="273"/>
        <v>-</v>
      </c>
      <c r="Q3488" t="str">
        <f t="shared" si="271"/>
        <v>-</v>
      </c>
      <c r="R3488" t="str">
        <f t="shared" si="274"/>
        <v>-</v>
      </c>
    </row>
    <row r="3489" spans="1:18" x14ac:dyDescent="0.25">
      <c r="A3489">
        <v>391</v>
      </c>
      <c r="J3489">
        <v>3192802</v>
      </c>
      <c r="K3489">
        <v>3193254</v>
      </c>
      <c r="L3489" t="s">
        <v>5</v>
      </c>
      <c r="M3489" t="s">
        <v>88</v>
      </c>
      <c r="N3489" t="str">
        <f t="shared" si="275"/>
        <v>-</v>
      </c>
      <c r="O3489" t="str">
        <f t="shared" si="272"/>
        <v>-</v>
      </c>
      <c r="P3489" t="str">
        <f t="shared" si="273"/>
        <v>-</v>
      </c>
      <c r="Q3489" t="str">
        <f t="shared" si="271"/>
        <v>-</v>
      </c>
      <c r="R3489" t="str">
        <f t="shared" si="274"/>
        <v>-</v>
      </c>
    </row>
    <row r="3490" spans="1:18" x14ac:dyDescent="0.25">
      <c r="A3490">
        <v>391</v>
      </c>
      <c r="J3490">
        <v>3193256</v>
      </c>
      <c r="K3490">
        <v>3193507</v>
      </c>
      <c r="L3490" t="s">
        <v>5</v>
      </c>
      <c r="M3490" t="s">
        <v>88</v>
      </c>
      <c r="N3490" t="str">
        <f t="shared" si="275"/>
        <v>-</v>
      </c>
      <c r="O3490" t="str">
        <f t="shared" si="272"/>
        <v>-</v>
      </c>
      <c r="P3490" t="str">
        <f t="shared" si="273"/>
        <v>-</v>
      </c>
      <c r="Q3490" t="str">
        <f t="shared" si="271"/>
        <v>-</v>
      </c>
      <c r="R3490" t="str">
        <f t="shared" si="274"/>
        <v>-</v>
      </c>
    </row>
    <row r="3491" spans="1:18" x14ac:dyDescent="0.25">
      <c r="A3491">
        <v>391</v>
      </c>
      <c r="J3491">
        <v>3193494</v>
      </c>
      <c r="K3491">
        <v>3193979</v>
      </c>
      <c r="L3491" t="s">
        <v>5</v>
      </c>
      <c r="M3491" t="s">
        <v>88</v>
      </c>
      <c r="N3491">
        <f t="shared" si="275"/>
        <v>1</v>
      </c>
      <c r="O3491">
        <f t="shared" si="272"/>
        <v>1</v>
      </c>
      <c r="P3491" t="str">
        <f t="shared" si="273"/>
        <v>-</v>
      </c>
      <c r="Q3491">
        <f t="shared" si="271"/>
        <v>14</v>
      </c>
      <c r="R3491">
        <f t="shared" si="274"/>
        <v>1</v>
      </c>
    </row>
    <row r="3492" spans="1:18" x14ac:dyDescent="0.25">
      <c r="A3492">
        <v>391</v>
      </c>
      <c r="J3492">
        <v>3193982</v>
      </c>
      <c r="K3492">
        <v>3194494</v>
      </c>
      <c r="L3492" t="s">
        <v>5</v>
      </c>
      <c r="M3492" t="s">
        <v>88</v>
      </c>
      <c r="N3492" t="str">
        <f t="shared" si="275"/>
        <v>-</v>
      </c>
      <c r="O3492" t="str">
        <f t="shared" si="272"/>
        <v>-</v>
      </c>
      <c r="P3492" t="str">
        <f t="shared" si="273"/>
        <v>-</v>
      </c>
      <c r="Q3492" t="str">
        <f t="shared" si="271"/>
        <v>-</v>
      </c>
      <c r="R3492" t="str">
        <f t="shared" si="274"/>
        <v>-</v>
      </c>
    </row>
    <row r="3493" spans="1:18" x14ac:dyDescent="0.25">
      <c r="A3493">
        <v>391</v>
      </c>
      <c r="J3493">
        <v>3194516</v>
      </c>
      <c r="K3493">
        <v>3195505</v>
      </c>
      <c r="L3493" t="s">
        <v>5</v>
      </c>
      <c r="M3493" t="s">
        <v>88</v>
      </c>
      <c r="N3493" t="str">
        <f t="shared" si="275"/>
        <v>-</v>
      </c>
      <c r="O3493" t="str">
        <f t="shared" si="272"/>
        <v>-</v>
      </c>
      <c r="P3493" t="str">
        <f t="shared" si="273"/>
        <v>-</v>
      </c>
      <c r="Q3493" t="str">
        <f t="shared" si="271"/>
        <v>-</v>
      </c>
      <c r="R3493" t="str">
        <f t="shared" si="274"/>
        <v>-</v>
      </c>
    </row>
    <row r="3494" spans="1:18" x14ac:dyDescent="0.25">
      <c r="A3494">
        <v>392</v>
      </c>
      <c r="J3494">
        <v>3195902</v>
      </c>
      <c r="K3494">
        <v>3196810</v>
      </c>
      <c r="L3494" t="s">
        <v>5</v>
      </c>
      <c r="M3494" t="s">
        <v>25</v>
      </c>
      <c r="N3494" t="str">
        <f t="shared" si="275"/>
        <v>-</v>
      </c>
      <c r="O3494" t="str">
        <f t="shared" si="272"/>
        <v>-</v>
      </c>
      <c r="P3494" t="str">
        <f t="shared" si="273"/>
        <v>-</v>
      </c>
      <c r="Q3494" t="str">
        <f t="shared" si="271"/>
        <v>-</v>
      </c>
      <c r="R3494" t="str">
        <f t="shared" si="274"/>
        <v>-</v>
      </c>
    </row>
    <row r="3495" spans="1:18" x14ac:dyDescent="0.25">
      <c r="A3495">
        <v>392</v>
      </c>
      <c r="J3495">
        <v>3196902</v>
      </c>
      <c r="K3495">
        <v>3199169</v>
      </c>
      <c r="L3495" t="s">
        <v>5</v>
      </c>
      <c r="M3495" t="s">
        <v>88</v>
      </c>
      <c r="N3495" t="str">
        <f t="shared" si="275"/>
        <v>-</v>
      </c>
      <c r="O3495" t="str">
        <f t="shared" si="272"/>
        <v>-</v>
      </c>
      <c r="P3495" t="str">
        <f t="shared" si="273"/>
        <v>-</v>
      </c>
      <c r="Q3495" t="str">
        <f t="shared" si="271"/>
        <v>-</v>
      </c>
      <c r="R3495" t="str">
        <f t="shared" si="274"/>
        <v>-</v>
      </c>
    </row>
    <row r="3496" spans="1:18" x14ac:dyDescent="0.25">
      <c r="A3496">
        <v>392</v>
      </c>
      <c r="J3496">
        <v>3199660</v>
      </c>
      <c r="K3496">
        <v>3201681</v>
      </c>
      <c r="L3496" t="s">
        <v>5</v>
      </c>
      <c r="M3496" t="s">
        <v>88</v>
      </c>
      <c r="N3496" t="str">
        <f t="shared" si="275"/>
        <v>-</v>
      </c>
      <c r="O3496" t="str">
        <f t="shared" si="272"/>
        <v>-</v>
      </c>
      <c r="P3496" t="str">
        <f t="shared" si="273"/>
        <v>-</v>
      </c>
      <c r="Q3496" t="str">
        <f t="shared" si="271"/>
        <v>-</v>
      </c>
      <c r="R3496" t="str">
        <f t="shared" si="274"/>
        <v>-</v>
      </c>
    </row>
    <row r="3497" spans="1:18" x14ac:dyDescent="0.25">
      <c r="A3497">
        <v>392</v>
      </c>
      <c r="J3497">
        <v>3201678</v>
      </c>
      <c r="K3497">
        <v>3201905</v>
      </c>
      <c r="L3497" t="s">
        <v>5</v>
      </c>
      <c r="M3497" t="s">
        <v>88</v>
      </c>
      <c r="N3497">
        <f t="shared" si="275"/>
        <v>1</v>
      </c>
      <c r="O3497">
        <f t="shared" si="272"/>
        <v>1</v>
      </c>
      <c r="P3497" t="str">
        <f t="shared" si="273"/>
        <v>-</v>
      </c>
      <c r="Q3497">
        <f t="shared" si="271"/>
        <v>4</v>
      </c>
      <c r="R3497">
        <f t="shared" si="274"/>
        <v>2</v>
      </c>
    </row>
    <row r="3498" spans="1:18" x14ac:dyDescent="0.25">
      <c r="A3498">
        <v>392</v>
      </c>
      <c r="J3498">
        <v>3202332</v>
      </c>
      <c r="K3498">
        <v>3203018</v>
      </c>
      <c r="L3498" t="s">
        <v>5</v>
      </c>
      <c r="M3498" t="s">
        <v>88</v>
      </c>
      <c r="N3498" t="str">
        <f t="shared" si="275"/>
        <v>-</v>
      </c>
      <c r="O3498" t="str">
        <f t="shared" si="272"/>
        <v>-</v>
      </c>
      <c r="P3498" t="str">
        <f t="shared" si="273"/>
        <v>-</v>
      </c>
      <c r="Q3498" t="str">
        <f t="shared" si="271"/>
        <v>-</v>
      </c>
      <c r="R3498" t="str">
        <f t="shared" si="274"/>
        <v>-</v>
      </c>
    </row>
    <row r="3499" spans="1:18" x14ac:dyDescent="0.25">
      <c r="A3499">
        <v>392</v>
      </c>
      <c r="J3499">
        <v>3203011</v>
      </c>
      <c r="K3499">
        <v>3203766</v>
      </c>
      <c r="L3499" t="s">
        <v>5</v>
      </c>
      <c r="M3499" t="s">
        <v>88</v>
      </c>
      <c r="N3499">
        <f t="shared" si="275"/>
        <v>1</v>
      </c>
      <c r="O3499">
        <f t="shared" si="272"/>
        <v>1</v>
      </c>
      <c r="P3499" t="str">
        <f t="shared" si="273"/>
        <v>-</v>
      </c>
      <c r="Q3499">
        <f t="shared" si="271"/>
        <v>8</v>
      </c>
      <c r="R3499">
        <f t="shared" si="274"/>
        <v>1</v>
      </c>
    </row>
    <row r="3500" spans="1:18" x14ac:dyDescent="0.25">
      <c r="A3500">
        <v>392</v>
      </c>
      <c r="J3500">
        <v>3203750</v>
      </c>
      <c r="K3500">
        <v>3204907</v>
      </c>
      <c r="L3500" t="s">
        <v>5</v>
      </c>
      <c r="M3500" t="s">
        <v>88</v>
      </c>
      <c r="N3500">
        <f t="shared" si="275"/>
        <v>1</v>
      </c>
      <c r="O3500">
        <f t="shared" si="272"/>
        <v>1</v>
      </c>
      <c r="P3500" t="str">
        <f t="shared" si="273"/>
        <v>-</v>
      </c>
      <c r="Q3500">
        <f t="shared" si="271"/>
        <v>17</v>
      </c>
      <c r="R3500">
        <f t="shared" si="274"/>
        <v>1</v>
      </c>
    </row>
    <row r="3501" spans="1:18" x14ac:dyDescent="0.25">
      <c r="A3501">
        <v>392</v>
      </c>
      <c r="J3501">
        <v>3204904</v>
      </c>
      <c r="K3501">
        <v>3205944</v>
      </c>
      <c r="L3501" t="s">
        <v>5</v>
      </c>
      <c r="M3501" t="s">
        <v>88</v>
      </c>
      <c r="N3501">
        <f t="shared" si="275"/>
        <v>1</v>
      </c>
      <c r="O3501">
        <f t="shared" si="272"/>
        <v>1</v>
      </c>
      <c r="P3501" t="str">
        <f t="shared" si="273"/>
        <v>-</v>
      </c>
      <c r="Q3501">
        <f t="shared" si="271"/>
        <v>4</v>
      </c>
      <c r="R3501">
        <f t="shared" si="274"/>
        <v>2</v>
      </c>
    </row>
    <row r="3502" spans="1:18" x14ac:dyDescent="0.25">
      <c r="A3502">
        <v>392</v>
      </c>
      <c r="J3502">
        <v>3206031</v>
      </c>
      <c r="K3502">
        <v>3207320</v>
      </c>
      <c r="L3502" t="s">
        <v>5</v>
      </c>
      <c r="M3502" t="s">
        <v>25</v>
      </c>
      <c r="N3502" t="str">
        <f t="shared" si="275"/>
        <v>-</v>
      </c>
      <c r="O3502" t="str">
        <f t="shared" si="272"/>
        <v>-</v>
      </c>
      <c r="P3502" t="str">
        <f t="shared" si="273"/>
        <v>-</v>
      </c>
      <c r="Q3502" t="str">
        <f t="shared" si="271"/>
        <v>-</v>
      </c>
      <c r="R3502" t="str">
        <f t="shared" si="274"/>
        <v>-</v>
      </c>
    </row>
    <row r="3503" spans="1:18" x14ac:dyDescent="0.25">
      <c r="A3503">
        <v>392</v>
      </c>
      <c r="J3503">
        <v>3207378</v>
      </c>
      <c r="K3503">
        <v>3207854</v>
      </c>
      <c r="L3503" t="s">
        <v>5</v>
      </c>
      <c r="M3503" t="s">
        <v>25</v>
      </c>
      <c r="N3503" t="str">
        <f t="shared" si="275"/>
        <v>-</v>
      </c>
      <c r="O3503" t="str">
        <f t="shared" si="272"/>
        <v>-</v>
      </c>
      <c r="P3503" t="str">
        <f t="shared" si="273"/>
        <v>-</v>
      </c>
      <c r="Q3503" t="str">
        <f t="shared" si="271"/>
        <v>-</v>
      </c>
      <c r="R3503" t="str">
        <f t="shared" si="274"/>
        <v>-</v>
      </c>
    </row>
    <row r="3504" spans="1:18" x14ac:dyDescent="0.25">
      <c r="A3504">
        <v>393</v>
      </c>
      <c r="J3504">
        <v>3207939</v>
      </c>
      <c r="K3504">
        <v>3209459</v>
      </c>
      <c r="L3504" t="s">
        <v>5</v>
      </c>
      <c r="M3504" t="s">
        <v>88</v>
      </c>
      <c r="N3504" t="str">
        <f t="shared" si="275"/>
        <v>-</v>
      </c>
      <c r="O3504" t="str">
        <f t="shared" si="272"/>
        <v>-</v>
      </c>
      <c r="P3504" t="str">
        <f t="shared" si="273"/>
        <v>-</v>
      </c>
      <c r="Q3504" t="str">
        <f t="shared" si="271"/>
        <v>-</v>
      </c>
      <c r="R3504" t="str">
        <f t="shared" si="274"/>
        <v>-</v>
      </c>
    </row>
    <row r="3505" spans="1:18" x14ac:dyDescent="0.25">
      <c r="A3505">
        <v>393</v>
      </c>
      <c r="J3505">
        <v>3209461</v>
      </c>
      <c r="K3505">
        <v>3211146</v>
      </c>
      <c r="L3505" t="s">
        <v>5</v>
      </c>
      <c r="M3505" t="s">
        <v>88</v>
      </c>
      <c r="N3505" t="str">
        <f t="shared" si="275"/>
        <v>-</v>
      </c>
      <c r="O3505" t="str">
        <f t="shared" si="272"/>
        <v>-</v>
      </c>
      <c r="P3505" t="str">
        <f t="shared" si="273"/>
        <v>-</v>
      </c>
      <c r="Q3505" t="str">
        <f t="shared" si="271"/>
        <v>-</v>
      </c>
      <c r="R3505" t="str">
        <f t="shared" si="274"/>
        <v>-</v>
      </c>
    </row>
    <row r="3506" spans="1:18" x14ac:dyDescent="0.25">
      <c r="A3506">
        <v>394</v>
      </c>
      <c r="J3506">
        <v>3211343</v>
      </c>
      <c r="K3506">
        <v>3212068</v>
      </c>
      <c r="L3506" t="s">
        <v>5</v>
      </c>
      <c r="M3506" t="s">
        <v>88</v>
      </c>
      <c r="N3506" t="str">
        <f t="shared" si="275"/>
        <v>-</v>
      </c>
      <c r="O3506" t="str">
        <f t="shared" si="272"/>
        <v>-</v>
      </c>
      <c r="P3506" t="str">
        <f t="shared" si="273"/>
        <v>-</v>
      </c>
      <c r="Q3506" t="str">
        <f t="shared" si="271"/>
        <v>-</v>
      </c>
      <c r="R3506" t="str">
        <f t="shared" si="274"/>
        <v>-</v>
      </c>
    </row>
    <row r="3507" spans="1:18" x14ac:dyDescent="0.25">
      <c r="A3507">
        <v>394</v>
      </c>
      <c r="J3507">
        <v>3212113</v>
      </c>
      <c r="K3507">
        <v>3213054</v>
      </c>
      <c r="L3507" t="s">
        <v>5</v>
      </c>
      <c r="M3507" t="s">
        <v>88</v>
      </c>
      <c r="N3507" t="str">
        <f t="shared" si="275"/>
        <v>-</v>
      </c>
      <c r="O3507" t="str">
        <f t="shared" si="272"/>
        <v>-</v>
      </c>
      <c r="P3507" t="str">
        <f t="shared" si="273"/>
        <v>-</v>
      </c>
      <c r="Q3507" t="str">
        <f t="shared" si="271"/>
        <v>-</v>
      </c>
      <c r="R3507" t="str">
        <f t="shared" si="274"/>
        <v>-</v>
      </c>
    </row>
    <row r="3508" spans="1:18" x14ac:dyDescent="0.25">
      <c r="A3508">
        <v>394</v>
      </c>
      <c r="J3508">
        <v>3213051</v>
      </c>
      <c r="K3508">
        <v>3214274</v>
      </c>
      <c r="L3508" t="s">
        <v>5</v>
      </c>
      <c r="M3508" t="s">
        <v>88</v>
      </c>
      <c r="N3508">
        <f t="shared" si="275"/>
        <v>1</v>
      </c>
      <c r="O3508">
        <f t="shared" si="272"/>
        <v>1</v>
      </c>
      <c r="P3508" t="str">
        <f t="shared" si="273"/>
        <v>-</v>
      </c>
      <c r="Q3508">
        <f t="shared" si="271"/>
        <v>4</v>
      </c>
      <c r="R3508">
        <f t="shared" si="274"/>
        <v>2</v>
      </c>
    </row>
    <row r="3509" spans="1:18" x14ac:dyDescent="0.25">
      <c r="A3509">
        <v>394</v>
      </c>
      <c r="J3509">
        <v>3214512</v>
      </c>
      <c r="K3509">
        <v>3215795</v>
      </c>
      <c r="L3509" t="s">
        <v>5</v>
      </c>
      <c r="M3509" t="s">
        <v>25</v>
      </c>
      <c r="N3509" t="str">
        <f t="shared" si="275"/>
        <v>-</v>
      </c>
      <c r="O3509" t="str">
        <f t="shared" si="272"/>
        <v>-</v>
      </c>
      <c r="P3509" t="str">
        <f t="shared" si="273"/>
        <v>-</v>
      </c>
      <c r="Q3509" t="str">
        <f t="shared" si="271"/>
        <v>-</v>
      </c>
      <c r="R3509" t="str">
        <f t="shared" si="274"/>
        <v>-</v>
      </c>
    </row>
    <row r="3510" spans="1:18" x14ac:dyDescent="0.25">
      <c r="A3510">
        <v>394</v>
      </c>
      <c r="J3510">
        <v>3215939</v>
      </c>
      <c r="K3510">
        <v>3216934</v>
      </c>
      <c r="L3510" t="s">
        <v>5</v>
      </c>
      <c r="M3510" t="s">
        <v>88</v>
      </c>
      <c r="N3510" t="str">
        <f t="shared" si="275"/>
        <v>-</v>
      </c>
      <c r="O3510" t="str">
        <f t="shared" si="272"/>
        <v>-</v>
      </c>
      <c r="P3510" t="str">
        <f t="shared" si="273"/>
        <v>-</v>
      </c>
      <c r="Q3510" t="str">
        <f t="shared" si="271"/>
        <v>-</v>
      </c>
      <c r="R3510" t="str">
        <f t="shared" si="274"/>
        <v>-</v>
      </c>
    </row>
    <row r="3511" spans="1:18" x14ac:dyDescent="0.25">
      <c r="A3511">
        <v>394</v>
      </c>
      <c r="J3511">
        <v>3217098</v>
      </c>
      <c r="K3511">
        <v>3217916</v>
      </c>
      <c r="L3511" t="s">
        <v>5</v>
      </c>
      <c r="M3511" t="s">
        <v>25</v>
      </c>
      <c r="N3511" t="str">
        <f t="shared" si="275"/>
        <v>-</v>
      </c>
      <c r="O3511" t="str">
        <f t="shared" si="272"/>
        <v>-</v>
      </c>
      <c r="P3511" t="str">
        <f t="shared" si="273"/>
        <v>-</v>
      </c>
      <c r="Q3511" t="str">
        <f t="shared" si="271"/>
        <v>-</v>
      </c>
      <c r="R3511" t="str">
        <f t="shared" si="274"/>
        <v>-</v>
      </c>
    </row>
    <row r="3512" spans="1:18" x14ac:dyDescent="0.25">
      <c r="A3512">
        <v>394</v>
      </c>
      <c r="J3512">
        <v>3217917</v>
      </c>
      <c r="K3512">
        <v>3218975</v>
      </c>
      <c r="L3512" t="s">
        <v>5</v>
      </c>
      <c r="M3512" t="s">
        <v>88</v>
      </c>
      <c r="N3512" t="str">
        <f t="shared" si="275"/>
        <v>-</v>
      </c>
      <c r="O3512" t="str">
        <f t="shared" si="272"/>
        <v>-</v>
      </c>
      <c r="P3512" t="str">
        <f t="shared" si="273"/>
        <v>-</v>
      </c>
      <c r="Q3512" t="str">
        <f t="shared" si="271"/>
        <v>-</v>
      </c>
      <c r="R3512" t="str">
        <f t="shared" si="274"/>
        <v>-</v>
      </c>
    </row>
    <row r="3513" spans="1:18" x14ac:dyDescent="0.25">
      <c r="A3513">
        <v>394</v>
      </c>
      <c r="J3513">
        <v>3218978</v>
      </c>
      <c r="K3513">
        <v>3219667</v>
      </c>
      <c r="L3513" t="s">
        <v>5</v>
      </c>
      <c r="M3513" t="s">
        <v>88</v>
      </c>
      <c r="N3513" t="str">
        <f t="shared" si="275"/>
        <v>-</v>
      </c>
      <c r="O3513" t="str">
        <f t="shared" si="272"/>
        <v>-</v>
      </c>
      <c r="P3513" t="str">
        <f t="shared" si="273"/>
        <v>-</v>
      </c>
      <c r="Q3513" t="str">
        <f t="shared" si="271"/>
        <v>-</v>
      </c>
      <c r="R3513" t="str">
        <f t="shared" si="274"/>
        <v>-</v>
      </c>
    </row>
    <row r="3514" spans="1:18" x14ac:dyDescent="0.25">
      <c r="A3514">
        <v>394</v>
      </c>
      <c r="J3514">
        <v>3219667</v>
      </c>
      <c r="K3514">
        <v>3220440</v>
      </c>
      <c r="L3514" t="s">
        <v>5</v>
      </c>
      <c r="M3514" t="s">
        <v>88</v>
      </c>
      <c r="N3514" t="str">
        <f t="shared" si="275"/>
        <v>-</v>
      </c>
      <c r="O3514" t="str">
        <f t="shared" si="272"/>
        <v>-</v>
      </c>
      <c r="P3514" t="str">
        <f t="shared" si="273"/>
        <v>-</v>
      </c>
      <c r="Q3514" t="str">
        <f t="shared" si="271"/>
        <v>-</v>
      </c>
      <c r="R3514" t="str">
        <f t="shared" si="274"/>
        <v>-</v>
      </c>
    </row>
    <row r="3515" spans="1:18" x14ac:dyDescent="0.25">
      <c r="A3515">
        <v>395</v>
      </c>
      <c r="J3515">
        <v>3220607</v>
      </c>
      <c r="K3515">
        <v>3220756</v>
      </c>
      <c r="L3515" t="s">
        <v>5</v>
      </c>
      <c r="M3515" t="s">
        <v>88</v>
      </c>
      <c r="N3515" t="str">
        <f t="shared" si="275"/>
        <v>-</v>
      </c>
      <c r="O3515" t="str">
        <f t="shared" si="272"/>
        <v>-</v>
      </c>
      <c r="P3515" t="str">
        <f t="shared" si="273"/>
        <v>-</v>
      </c>
      <c r="Q3515" t="str">
        <f t="shared" si="271"/>
        <v>-</v>
      </c>
      <c r="R3515" t="str">
        <f t="shared" si="274"/>
        <v>-</v>
      </c>
    </row>
    <row r="3516" spans="1:18" x14ac:dyDescent="0.25">
      <c r="A3516">
        <v>395</v>
      </c>
      <c r="J3516">
        <v>3220885</v>
      </c>
      <c r="K3516">
        <v>3221673</v>
      </c>
      <c r="L3516" t="s">
        <v>5</v>
      </c>
      <c r="M3516" t="s">
        <v>25</v>
      </c>
      <c r="N3516" t="str">
        <f t="shared" si="275"/>
        <v>-</v>
      </c>
      <c r="O3516" t="str">
        <f t="shared" si="272"/>
        <v>-</v>
      </c>
      <c r="P3516" t="str">
        <f t="shared" si="273"/>
        <v>-</v>
      </c>
      <c r="Q3516" t="str">
        <f t="shared" si="271"/>
        <v>-</v>
      </c>
      <c r="R3516" t="str">
        <f t="shared" si="274"/>
        <v>-</v>
      </c>
    </row>
    <row r="3517" spans="1:18" x14ac:dyDescent="0.25">
      <c r="A3517">
        <v>395</v>
      </c>
      <c r="J3517">
        <v>3221741</v>
      </c>
      <c r="K3517">
        <v>3223216</v>
      </c>
      <c r="L3517" t="s">
        <v>5</v>
      </c>
      <c r="M3517" t="s">
        <v>25</v>
      </c>
      <c r="N3517" t="str">
        <f t="shared" si="275"/>
        <v>-</v>
      </c>
      <c r="O3517" t="str">
        <f t="shared" si="272"/>
        <v>-</v>
      </c>
      <c r="P3517" t="str">
        <f t="shared" si="273"/>
        <v>-</v>
      </c>
      <c r="Q3517" t="str">
        <f t="shared" si="271"/>
        <v>-</v>
      </c>
      <c r="R3517" t="str">
        <f t="shared" si="274"/>
        <v>-</v>
      </c>
    </row>
    <row r="3518" spans="1:18" x14ac:dyDescent="0.25">
      <c r="A3518">
        <v>395</v>
      </c>
      <c r="J3518">
        <v>3223387</v>
      </c>
      <c r="K3518">
        <v>3224295</v>
      </c>
      <c r="L3518" t="s">
        <v>5</v>
      </c>
      <c r="M3518" t="s">
        <v>25</v>
      </c>
      <c r="N3518" t="str">
        <f t="shared" si="275"/>
        <v>-</v>
      </c>
      <c r="O3518" t="str">
        <f t="shared" si="272"/>
        <v>-</v>
      </c>
      <c r="P3518" t="str">
        <f t="shared" si="273"/>
        <v>-</v>
      </c>
      <c r="Q3518" t="str">
        <f t="shared" si="271"/>
        <v>-</v>
      </c>
      <c r="R3518" t="str">
        <f t="shared" si="274"/>
        <v>-</v>
      </c>
    </row>
    <row r="3519" spans="1:18" x14ac:dyDescent="0.25">
      <c r="A3519">
        <v>395</v>
      </c>
      <c r="J3519">
        <v>3224518</v>
      </c>
      <c r="K3519">
        <v>3225534</v>
      </c>
      <c r="L3519" t="s">
        <v>5</v>
      </c>
      <c r="M3519" t="s">
        <v>25</v>
      </c>
      <c r="N3519" t="str">
        <f t="shared" si="275"/>
        <v>-</v>
      </c>
      <c r="O3519" t="str">
        <f t="shared" si="272"/>
        <v>-</v>
      </c>
      <c r="P3519" t="str">
        <f t="shared" si="273"/>
        <v>-</v>
      </c>
      <c r="Q3519" t="str">
        <f t="shared" si="271"/>
        <v>-</v>
      </c>
      <c r="R3519" t="str">
        <f t="shared" si="274"/>
        <v>-</v>
      </c>
    </row>
    <row r="3520" spans="1:18" x14ac:dyDescent="0.25">
      <c r="A3520">
        <v>395</v>
      </c>
      <c r="J3520">
        <v>3225545</v>
      </c>
      <c r="K3520">
        <v>3226591</v>
      </c>
      <c r="L3520" t="s">
        <v>5</v>
      </c>
      <c r="M3520" t="s">
        <v>25</v>
      </c>
      <c r="N3520" t="str">
        <f t="shared" si="275"/>
        <v>-</v>
      </c>
      <c r="O3520" t="str">
        <f t="shared" si="272"/>
        <v>-</v>
      </c>
      <c r="P3520" t="str">
        <f t="shared" si="273"/>
        <v>-</v>
      </c>
      <c r="Q3520" t="str">
        <f t="shared" si="271"/>
        <v>-</v>
      </c>
      <c r="R3520" t="str">
        <f t="shared" si="274"/>
        <v>-</v>
      </c>
    </row>
    <row r="3521" spans="1:18" x14ac:dyDescent="0.25">
      <c r="A3521">
        <v>396</v>
      </c>
      <c r="J3521">
        <v>3226594</v>
      </c>
      <c r="K3521">
        <v>3227742</v>
      </c>
      <c r="L3521" t="s">
        <v>5</v>
      </c>
      <c r="M3521" t="s">
        <v>25</v>
      </c>
      <c r="N3521" t="str">
        <f t="shared" si="275"/>
        <v>-</v>
      </c>
      <c r="O3521" t="str">
        <f t="shared" si="272"/>
        <v>-</v>
      </c>
      <c r="P3521" t="str">
        <f t="shared" si="273"/>
        <v>-</v>
      </c>
      <c r="Q3521" t="str">
        <f t="shared" si="271"/>
        <v>-</v>
      </c>
      <c r="R3521" t="str">
        <f t="shared" si="274"/>
        <v>-</v>
      </c>
    </row>
    <row r="3522" spans="1:18" x14ac:dyDescent="0.25">
      <c r="A3522">
        <v>396</v>
      </c>
      <c r="J3522">
        <v>3227736</v>
      </c>
      <c r="K3522">
        <v>3228776</v>
      </c>
      <c r="L3522" t="s">
        <v>5</v>
      </c>
      <c r="M3522" t="s">
        <v>25</v>
      </c>
      <c r="N3522">
        <f t="shared" si="275"/>
        <v>1</v>
      </c>
      <c r="O3522">
        <f t="shared" si="272"/>
        <v>1</v>
      </c>
      <c r="P3522" t="str">
        <f t="shared" si="273"/>
        <v>-</v>
      </c>
      <c r="Q3522">
        <f t="shared" ref="Q3522:Q3585" si="276">IF(N3522=1,K3521-J3522+1,"-")</f>
        <v>7</v>
      </c>
      <c r="R3522">
        <f t="shared" si="274"/>
        <v>2</v>
      </c>
    </row>
    <row r="3523" spans="1:18" x14ac:dyDescent="0.25">
      <c r="A3523">
        <v>396</v>
      </c>
      <c r="J3523">
        <v>3228791</v>
      </c>
      <c r="K3523">
        <v>3228982</v>
      </c>
      <c r="L3523" t="s">
        <v>5</v>
      </c>
      <c r="M3523" t="s">
        <v>25</v>
      </c>
      <c r="N3523" t="str">
        <f t="shared" si="275"/>
        <v>-</v>
      </c>
      <c r="O3523" t="str">
        <f t="shared" ref="O3523:O3586" si="277">IF(AND(N3523=1,M3523=M3522),1,"-")</f>
        <v>-</v>
      </c>
      <c r="P3523" t="str">
        <f t="shared" ref="P3523:P3586" si="278">IF(AND(N3523=1,M3523&lt;&gt;M3522),1,"-")</f>
        <v>-</v>
      </c>
      <c r="Q3523" t="str">
        <f t="shared" si="276"/>
        <v>-</v>
      </c>
      <c r="R3523" t="str">
        <f t="shared" ref="R3523:R3586" si="279">IFERROR(IF((IF(N3523=1,MOD(Q3523,3),"-"))=0,0,3-(IF(N3523=1,MOD(Q3523,3),"-"))), "-")</f>
        <v>-</v>
      </c>
    </row>
    <row r="3524" spans="1:18" x14ac:dyDescent="0.25">
      <c r="A3524">
        <v>396</v>
      </c>
      <c r="J3524">
        <v>3229000</v>
      </c>
      <c r="K3524">
        <v>3229752</v>
      </c>
      <c r="L3524" t="s">
        <v>5</v>
      </c>
      <c r="M3524" t="s">
        <v>25</v>
      </c>
      <c r="N3524" t="str">
        <f t="shared" ref="N3524:N3587" si="280">IF(J3524&lt;K3523,1,"-")</f>
        <v>-</v>
      </c>
      <c r="O3524" t="str">
        <f t="shared" si="277"/>
        <v>-</v>
      </c>
      <c r="P3524" t="str">
        <f t="shared" si="278"/>
        <v>-</v>
      </c>
      <c r="Q3524" t="str">
        <f t="shared" si="276"/>
        <v>-</v>
      </c>
      <c r="R3524" t="str">
        <f t="shared" si="279"/>
        <v>-</v>
      </c>
    </row>
    <row r="3525" spans="1:18" x14ac:dyDescent="0.25">
      <c r="A3525">
        <v>396</v>
      </c>
      <c r="J3525">
        <v>3229843</v>
      </c>
      <c r="K3525">
        <v>3230619</v>
      </c>
      <c r="L3525" t="s">
        <v>5</v>
      </c>
      <c r="M3525" t="s">
        <v>88</v>
      </c>
      <c r="N3525" t="str">
        <f t="shared" si="280"/>
        <v>-</v>
      </c>
      <c r="O3525" t="str">
        <f t="shared" si="277"/>
        <v>-</v>
      </c>
      <c r="P3525" t="str">
        <f t="shared" si="278"/>
        <v>-</v>
      </c>
      <c r="Q3525" t="str">
        <f t="shared" si="276"/>
        <v>-</v>
      </c>
      <c r="R3525" t="str">
        <f t="shared" si="279"/>
        <v>-</v>
      </c>
    </row>
    <row r="3526" spans="1:18" x14ac:dyDescent="0.25">
      <c r="A3526">
        <v>396</v>
      </c>
      <c r="J3526">
        <v>3230619</v>
      </c>
      <c r="K3526">
        <v>3231698</v>
      </c>
      <c r="L3526" t="s">
        <v>5</v>
      </c>
      <c r="M3526" t="s">
        <v>88</v>
      </c>
      <c r="N3526" t="str">
        <f t="shared" si="280"/>
        <v>-</v>
      </c>
      <c r="O3526" t="str">
        <f t="shared" si="277"/>
        <v>-</v>
      </c>
      <c r="P3526" t="str">
        <f t="shared" si="278"/>
        <v>-</v>
      </c>
      <c r="Q3526" t="str">
        <f t="shared" si="276"/>
        <v>-</v>
      </c>
      <c r="R3526" t="str">
        <f t="shared" si="279"/>
        <v>-</v>
      </c>
    </row>
    <row r="3527" spans="1:18" x14ac:dyDescent="0.25">
      <c r="A3527">
        <v>396</v>
      </c>
      <c r="J3527">
        <v>3232078</v>
      </c>
      <c r="K3527">
        <v>3232776</v>
      </c>
      <c r="L3527" t="s">
        <v>5</v>
      </c>
      <c r="M3527" t="s">
        <v>88</v>
      </c>
      <c r="N3527" t="str">
        <f t="shared" si="280"/>
        <v>-</v>
      </c>
      <c r="O3527" t="str">
        <f t="shared" si="277"/>
        <v>-</v>
      </c>
      <c r="P3527" t="str">
        <f t="shared" si="278"/>
        <v>-</v>
      </c>
      <c r="Q3527" t="str">
        <f t="shared" si="276"/>
        <v>-</v>
      </c>
      <c r="R3527" t="str">
        <f t="shared" si="279"/>
        <v>-</v>
      </c>
    </row>
    <row r="3528" spans="1:18" x14ac:dyDescent="0.25">
      <c r="A3528">
        <v>396</v>
      </c>
      <c r="J3528">
        <v>3232895</v>
      </c>
      <c r="K3528">
        <v>3234196</v>
      </c>
      <c r="L3528" t="s">
        <v>5</v>
      </c>
      <c r="M3528" t="s">
        <v>88</v>
      </c>
      <c r="N3528" t="str">
        <f t="shared" si="280"/>
        <v>-</v>
      </c>
      <c r="O3528" t="str">
        <f t="shared" si="277"/>
        <v>-</v>
      </c>
      <c r="P3528" t="str">
        <f t="shared" si="278"/>
        <v>-</v>
      </c>
      <c r="Q3528" t="str">
        <f t="shared" si="276"/>
        <v>-</v>
      </c>
      <c r="R3528" t="str">
        <f t="shared" si="279"/>
        <v>-</v>
      </c>
    </row>
    <row r="3529" spans="1:18" x14ac:dyDescent="0.25">
      <c r="A3529">
        <v>396</v>
      </c>
      <c r="J3529">
        <v>3234212</v>
      </c>
      <c r="K3529">
        <v>3235981</v>
      </c>
      <c r="L3529" t="s">
        <v>5</v>
      </c>
      <c r="M3529" t="s">
        <v>88</v>
      </c>
      <c r="N3529" t="str">
        <f t="shared" si="280"/>
        <v>-</v>
      </c>
      <c r="O3529" t="str">
        <f t="shared" si="277"/>
        <v>-</v>
      </c>
      <c r="P3529" t="str">
        <f t="shared" si="278"/>
        <v>-</v>
      </c>
      <c r="Q3529" t="str">
        <f t="shared" si="276"/>
        <v>-</v>
      </c>
      <c r="R3529" t="str">
        <f t="shared" si="279"/>
        <v>-</v>
      </c>
    </row>
    <row r="3530" spans="1:18" x14ac:dyDescent="0.25">
      <c r="A3530">
        <v>397</v>
      </c>
      <c r="J3530">
        <v>3235997</v>
      </c>
      <c r="K3530">
        <v>3236242</v>
      </c>
      <c r="L3530" t="s">
        <v>5</v>
      </c>
      <c r="M3530" t="s">
        <v>88</v>
      </c>
      <c r="N3530" t="str">
        <f t="shared" si="280"/>
        <v>-</v>
      </c>
      <c r="O3530" t="str">
        <f t="shared" si="277"/>
        <v>-</v>
      </c>
      <c r="P3530" t="str">
        <f t="shared" si="278"/>
        <v>-</v>
      </c>
      <c r="Q3530" t="str">
        <f t="shared" si="276"/>
        <v>-</v>
      </c>
      <c r="R3530" t="str">
        <f t="shared" si="279"/>
        <v>-</v>
      </c>
    </row>
    <row r="3531" spans="1:18" x14ac:dyDescent="0.25">
      <c r="A3531">
        <v>397</v>
      </c>
      <c r="J3531">
        <v>3236292</v>
      </c>
      <c r="K3531">
        <v>3237539</v>
      </c>
      <c r="L3531" t="s">
        <v>5</v>
      </c>
      <c r="M3531" t="s">
        <v>88</v>
      </c>
      <c r="N3531" t="str">
        <f t="shared" si="280"/>
        <v>-</v>
      </c>
      <c r="O3531" t="str">
        <f t="shared" si="277"/>
        <v>-</v>
      </c>
      <c r="P3531" t="str">
        <f t="shared" si="278"/>
        <v>-</v>
      </c>
      <c r="Q3531" t="str">
        <f t="shared" si="276"/>
        <v>-</v>
      </c>
      <c r="R3531" t="str">
        <f t="shared" si="279"/>
        <v>-</v>
      </c>
    </row>
    <row r="3532" spans="1:18" x14ac:dyDescent="0.25">
      <c r="A3532">
        <v>397</v>
      </c>
      <c r="J3532">
        <v>3237783</v>
      </c>
      <c r="K3532">
        <v>3238766</v>
      </c>
      <c r="L3532" t="s">
        <v>5</v>
      </c>
      <c r="M3532" t="s">
        <v>25</v>
      </c>
      <c r="N3532" t="str">
        <f t="shared" si="280"/>
        <v>-</v>
      </c>
      <c r="O3532" t="str">
        <f t="shared" si="277"/>
        <v>-</v>
      </c>
      <c r="P3532" t="str">
        <f t="shared" si="278"/>
        <v>-</v>
      </c>
      <c r="Q3532" t="str">
        <f t="shared" si="276"/>
        <v>-</v>
      </c>
      <c r="R3532" t="str">
        <f t="shared" si="279"/>
        <v>-</v>
      </c>
    </row>
    <row r="3533" spans="1:18" x14ac:dyDescent="0.25">
      <c r="A3533">
        <v>397</v>
      </c>
      <c r="J3533">
        <v>3238767</v>
      </c>
      <c r="K3533">
        <v>3239657</v>
      </c>
      <c r="L3533" t="s">
        <v>5</v>
      </c>
      <c r="M3533" t="s">
        <v>88</v>
      </c>
      <c r="N3533" t="str">
        <f t="shared" si="280"/>
        <v>-</v>
      </c>
      <c r="O3533" t="str">
        <f t="shared" si="277"/>
        <v>-</v>
      </c>
      <c r="P3533" t="str">
        <f t="shared" si="278"/>
        <v>-</v>
      </c>
      <c r="Q3533" t="str">
        <f t="shared" si="276"/>
        <v>-</v>
      </c>
      <c r="R3533" t="str">
        <f t="shared" si="279"/>
        <v>-</v>
      </c>
    </row>
    <row r="3534" spans="1:18" x14ac:dyDescent="0.25">
      <c r="A3534">
        <v>397</v>
      </c>
      <c r="J3534">
        <v>3239787</v>
      </c>
      <c r="K3534">
        <v>3240632</v>
      </c>
      <c r="L3534" t="s">
        <v>5</v>
      </c>
      <c r="M3534" t="s">
        <v>25</v>
      </c>
      <c r="N3534" t="str">
        <f t="shared" si="280"/>
        <v>-</v>
      </c>
      <c r="O3534" t="str">
        <f t="shared" si="277"/>
        <v>-</v>
      </c>
      <c r="P3534" t="str">
        <f t="shared" si="278"/>
        <v>-</v>
      </c>
      <c r="Q3534" t="str">
        <f t="shared" si="276"/>
        <v>-</v>
      </c>
      <c r="R3534" t="str">
        <f t="shared" si="279"/>
        <v>-</v>
      </c>
    </row>
    <row r="3535" spans="1:18" x14ac:dyDescent="0.25">
      <c r="A3535">
        <v>397</v>
      </c>
      <c r="J3535">
        <v>3240647</v>
      </c>
      <c r="K3535">
        <v>3241192</v>
      </c>
      <c r="L3535" t="s">
        <v>5</v>
      </c>
      <c r="M3535" t="s">
        <v>25</v>
      </c>
      <c r="N3535" t="str">
        <f t="shared" si="280"/>
        <v>-</v>
      </c>
      <c r="O3535" t="str">
        <f t="shared" si="277"/>
        <v>-</v>
      </c>
      <c r="P3535" t="str">
        <f t="shared" si="278"/>
        <v>-</v>
      </c>
      <c r="Q3535" t="str">
        <f t="shared" si="276"/>
        <v>-</v>
      </c>
      <c r="R3535" t="str">
        <f t="shared" si="279"/>
        <v>-</v>
      </c>
    </row>
    <row r="3536" spans="1:18" x14ac:dyDescent="0.25">
      <c r="A3536">
        <v>397</v>
      </c>
      <c r="J3536">
        <v>3241286</v>
      </c>
      <c r="K3536">
        <v>3242338</v>
      </c>
      <c r="L3536" t="s">
        <v>5</v>
      </c>
      <c r="M3536" t="s">
        <v>88</v>
      </c>
      <c r="N3536" t="str">
        <f t="shared" si="280"/>
        <v>-</v>
      </c>
      <c r="O3536" t="str">
        <f t="shared" si="277"/>
        <v>-</v>
      </c>
      <c r="P3536" t="str">
        <f t="shared" si="278"/>
        <v>-</v>
      </c>
      <c r="Q3536" t="str">
        <f t="shared" si="276"/>
        <v>-</v>
      </c>
      <c r="R3536" t="str">
        <f t="shared" si="279"/>
        <v>-</v>
      </c>
    </row>
    <row r="3537" spans="1:18" x14ac:dyDescent="0.25">
      <c r="A3537">
        <v>397</v>
      </c>
      <c r="J3537">
        <v>3242658</v>
      </c>
      <c r="K3537">
        <v>3243044</v>
      </c>
      <c r="L3537" t="s">
        <v>5</v>
      </c>
      <c r="M3537" t="s">
        <v>25</v>
      </c>
      <c r="N3537" t="str">
        <f t="shared" si="280"/>
        <v>-</v>
      </c>
      <c r="O3537" t="str">
        <f t="shared" si="277"/>
        <v>-</v>
      </c>
      <c r="P3537" t="str">
        <f t="shared" si="278"/>
        <v>-</v>
      </c>
      <c r="Q3537" t="str">
        <f t="shared" si="276"/>
        <v>-</v>
      </c>
      <c r="R3537" t="str">
        <f t="shared" si="279"/>
        <v>-</v>
      </c>
    </row>
    <row r="3538" spans="1:18" x14ac:dyDescent="0.25">
      <c r="A3538">
        <v>398</v>
      </c>
      <c r="J3538">
        <v>3243155</v>
      </c>
      <c r="K3538">
        <v>3244093</v>
      </c>
      <c r="L3538" t="s">
        <v>5</v>
      </c>
      <c r="M3538" t="s">
        <v>25</v>
      </c>
      <c r="N3538" t="str">
        <f t="shared" si="280"/>
        <v>-</v>
      </c>
      <c r="O3538" t="str">
        <f t="shared" si="277"/>
        <v>-</v>
      </c>
      <c r="P3538" t="str">
        <f t="shared" si="278"/>
        <v>-</v>
      </c>
      <c r="Q3538" t="str">
        <f t="shared" si="276"/>
        <v>-</v>
      </c>
      <c r="R3538" t="str">
        <f t="shared" si="279"/>
        <v>-</v>
      </c>
    </row>
    <row r="3539" spans="1:18" x14ac:dyDescent="0.25">
      <c r="A3539">
        <v>398</v>
      </c>
      <c r="J3539">
        <v>3244090</v>
      </c>
      <c r="K3539">
        <v>3244809</v>
      </c>
      <c r="L3539" t="s">
        <v>5</v>
      </c>
      <c r="M3539" t="s">
        <v>88</v>
      </c>
      <c r="N3539">
        <f t="shared" si="280"/>
        <v>1</v>
      </c>
      <c r="O3539" t="str">
        <f t="shared" si="277"/>
        <v>-</v>
      </c>
      <c r="P3539">
        <f t="shared" si="278"/>
        <v>1</v>
      </c>
      <c r="Q3539">
        <f t="shared" si="276"/>
        <v>4</v>
      </c>
      <c r="R3539">
        <f t="shared" si="279"/>
        <v>2</v>
      </c>
    </row>
    <row r="3540" spans="1:18" x14ac:dyDescent="0.25">
      <c r="A3540">
        <v>398</v>
      </c>
      <c r="J3540">
        <v>3244834</v>
      </c>
      <c r="K3540">
        <v>3245877</v>
      </c>
      <c r="L3540" t="s">
        <v>5</v>
      </c>
      <c r="M3540" t="s">
        <v>88</v>
      </c>
      <c r="N3540" t="str">
        <f t="shared" si="280"/>
        <v>-</v>
      </c>
      <c r="O3540" t="str">
        <f t="shared" si="277"/>
        <v>-</v>
      </c>
      <c r="P3540" t="str">
        <f t="shared" si="278"/>
        <v>-</v>
      </c>
      <c r="Q3540" t="str">
        <f t="shared" si="276"/>
        <v>-</v>
      </c>
      <c r="R3540" t="str">
        <f t="shared" si="279"/>
        <v>-</v>
      </c>
    </row>
    <row r="3541" spans="1:18" x14ac:dyDescent="0.25">
      <c r="A3541">
        <v>398</v>
      </c>
      <c r="J3541">
        <v>3246271</v>
      </c>
      <c r="K3541">
        <v>3246346</v>
      </c>
      <c r="L3541" t="s">
        <v>5</v>
      </c>
      <c r="M3541" t="s">
        <v>88</v>
      </c>
      <c r="N3541" t="str">
        <f t="shared" si="280"/>
        <v>-</v>
      </c>
      <c r="O3541" t="str">
        <f t="shared" si="277"/>
        <v>-</v>
      </c>
      <c r="P3541" t="str">
        <f t="shared" si="278"/>
        <v>-</v>
      </c>
      <c r="Q3541" t="str">
        <f t="shared" si="276"/>
        <v>-</v>
      </c>
      <c r="R3541" t="str">
        <f t="shared" si="279"/>
        <v>-</v>
      </c>
    </row>
    <row r="3542" spans="1:18" x14ac:dyDescent="0.25">
      <c r="A3542">
        <v>398</v>
      </c>
      <c r="J3542">
        <v>1887113</v>
      </c>
      <c r="K3542">
        <v>1887188</v>
      </c>
      <c r="L3542" t="s">
        <v>5</v>
      </c>
      <c r="M3542" t="s">
        <v>25</v>
      </c>
      <c r="N3542">
        <f t="shared" si="280"/>
        <v>1</v>
      </c>
      <c r="O3542" t="str">
        <f t="shared" si="277"/>
        <v>-</v>
      </c>
      <c r="P3542">
        <f t="shared" si="278"/>
        <v>1</v>
      </c>
      <c r="Q3542">
        <f t="shared" si="276"/>
        <v>1359234</v>
      </c>
      <c r="R3542">
        <f t="shared" si="279"/>
        <v>0</v>
      </c>
    </row>
    <row r="3543" spans="1:18" x14ac:dyDescent="0.25">
      <c r="A3543">
        <v>398</v>
      </c>
      <c r="J3543">
        <v>3246481</v>
      </c>
      <c r="K3543">
        <v>3246556</v>
      </c>
      <c r="L3543" t="s">
        <v>5</v>
      </c>
      <c r="M3543" t="s">
        <v>88</v>
      </c>
      <c r="N3543" t="str">
        <f t="shared" si="280"/>
        <v>-</v>
      </c>
      <c r="O3543" t="str">
        <f t="shared" si="277"/>
        <v>-</v>
      </c>
      <c r="P3543" t="str">
        <f t="shared" si="278"/>
        <v>-</v>
      </c>
      <c r="Q3543" t="str">
        <f t="shared" si="276"/>
        <v>-</v>
      </c>
      <c r="R3543" t="str">
        <f t="shared" si="279"/>
        <v>-</v>
      </c>
    </row>
    <row r="3544" spans="1:18" x14ac:dyDescent="0.25">
      <c r="A3544">
        <v>398</v>
      </c>
      <c r="J3544">
        <v>1911844</v>
      </c>
      <c r="K3544">
        <v>1911919</v>
      </c>
      <c r="L3544" t="s">
        <v>5</v>
      </c>
      <c r="M3544" t="s">
        <v>88</v>
      </c>
      <c r="N3544">
        <f t="shared" si="280"/>
        <v>1</v>
      </c>
      <c r="O3544">
        <f t="shared" si="277"/>
        <v>1</v>
      </c>
      <c r="P3544" t="str">
        <f t="shared" si="278"/>
        <v>-</v>
      </c>
      <c r="Q3544">
        <f t="shared" si="276"/>
        <v>1334713</v>
      </c>
      <c r="R3544">
        <f t="shared" si="279"/>
        <v>2</v>
      </c>
    </row>
    <row r="3545" spans="1:18" x14ac:dyDescent="0.25">
      <c r="A3545">
        <v>399</v>
      </c>
      <c r="J3545">
        <v>3246699</v>
      </c>
      <c r="K3545">
        <v>3246774</v>
      </c>
      <c r="L3545" t="s">
        <v>5</v>
      </c>
      <c r="M3545" t="s">
        <v>88</v>
      </c>
      <c r="N3545" t="str">
        <f t="shared" si="280"/>
        <v>-</v>
      </c>
      <c r="O3545" t="str">
        <f t="shared" si="277"/>
        <v>-</v>
      </c>
      <c r="P3545" t="str">
        <f t="shared" si="278"/>
        <v>-</v>
      </c>
      <c r="Q3545" t="str">
        <f t="shared" si="276"/>
        <v>-</v>
      </c>
      <c r="R3545" t="str">
        <f t="shared" si="279"/>
        <v>-</v>
      </c>
    </row>
    <row r="3546" spans="1:18" x14ac:dyDescent="0.25">
      <c r="A3546">
        <v>400</v>
      </c>
      <c r="J3546">
        <v>1912814</v>
      </c>
      <c r="K3546">
        <v>1912889</v>
      </c>
      <c r="L3546" t="s">
        <v>5</v>
      </c>
      <c r="M3546" t="s">
        <v>88</v>
      </c>
      <c r="N3546">
        <f t="shared" si="280"/>
        <v>1</v>
      </c>
      <c r="O3546">
        <f t="shared" si="277"/>
        <v>1</v>
      </c>
      <c r="P3546" t="str">
        <f t="shared" si="278"/>
        <v>-</v>
      </c>
      <c r="Q3546">
        <f t="shared" si="276"/>
        <v>1333961</v>
      </c>
      <c r="R3546">
        <f t="shared" si="279"/>
        <v>1</v>
      </c>
    </row>
    <row r="3547" spans="1:18" x14ac:dyDescent="0.25">
      <c r="A3547">
        <v>400</v>
      </c>
      <c r="J3547">
        <v>3246778</v>
      </c>
      <c r="K3547">
        <v>3246853</v>
      </c>
      <c r="L3547" t="s">
        <v>5</v>
      </c>
      <c r="M3547" t="s">
        <v>88</v>
      </c>
      <c r="N3547" t="str">
        <f t="shared" si="280"/>
        <v>-</v>
      </c>
      <c r="O3547" t="str">
        <f t="shared" si="277"/>
        <v>-</v>
      </c>
      <c r="P3547" t="str">
        <f t="shared" si="278"/>
        <v>-</v>
      </c>
      <c r="Q3547" t="str">
        <f t="shared" si="276"/>
        <v>-</v>
      </c>
      <c r="R3547" t="str">
        <f t="shared" si="279"/>
        <v>-</v>
      </c>
    </row>
    <row r="3548" spans="1:18" x14ac:dyDescent="0.25">
      <c r="A3548">
        <v>400</v>
      </c>
      <c r="J3548">
        <v>1913876</v>
      </c>
      <c r="K3548">
        <v>1913965</v>
      </c>
      <c r="L3548" t="s">
        <v>5</v>
      </c>
      <c r="M3548" t="s">
        <v>25</v>
      </c>
      <c r="N3548">
        <f t="shared" si="280"/>
        <v>1</v>
      </c>
      <c r="O3548" t="str">
        <f t="shared" si="277"/>
        <v>-</v>
      </c>
      <c r="P3548">
        <f t="shared" si="278"/>
        <v>1</v>
      </c>
      <c r="Q3548">
        <f t="shared" si="276"/>
        <v>1332978</v>
      </c>
      <c r="R3548">
        <f t="shared" si="279"/>
        <v>0</v>
      </c>
    </row>
    <row r="3549" spans="1:18" x14ac:dyDescent="0.25">
      <c r="A3549">
        <v>400</v>
      </c>
      <c r="J3549">
        <v>3246990</v>
      </c>
      <c r="K3549">
        <v>3247065</v>
      </c>
      <c r="L3549" t="s">
        <v>5</v>
      </c>
      <c r="M3549" t="s">
        <v>88</v>
      </c>
      <c r="N3549" t="str">
        <f t="shared" si="280"/>
        <v>-</v>
      </c>
      <c r="O3549" t="str">
        <f t="shared" si="277"/>
        <v>-</v>
      </c>
      <c r="P3549" t="str">
        <f t="shared" si="278"/>
        <v>-</v>
      </c>
      <c r="Q3549" t="str">
        <f t="shared" si="276"/>
        <v>-</v>
      </c>
      <c r="R3549" t="str">
        <f t="shared" si="279"/>
        <v>-</v>
      </c>
    </row>
    <row r="3550" spans="1:18" x14ac:dyDescent="0.25">
      <c r="A3550">
        <v>400</v>
      </c>
      <c r="J3550">
        <v>1959775</v>
      </c>
      <c r="K3550">
        <v>1959850</v>
      </c>
      <c r="L3550" t="s">
        <v>5</v>
      </c>
      <c r="M3550" t="s">
        <v>25</v>
      </c>
      <c r="N3550">
        <f t="shared" si="280"/>
        <v>1</v>
      </c>
      <c r="O3550" t="str">
        <f t="shared" si="277"/>
        <v>-</v>
      </c>
      <c r="P3550">
        <f t="shared" si="278"/>
        <v>1</v>
      </c>
      <c r="Q3550">
        <f t="shared" si="276"/>
        <v>1287291</v>
      </c>
      <c r="R3550">
        <f t="shared" si="279"/>
        <v>0</v>
      </c>
    </row>
    <row r="3551" spans="1:18" x14ac:dyDescent="0.25">
      <c r="A3551">
        <v>400</v>
      </c>
      <c r="J3551">
        <v>3247230</v>
      </c>
      <c r="K3551">
        <v>3248018</v>
      </c>
      <c r="L3551" t="s">
        <v>5</v>
      </c>
      <c r="M3551" t="s">
        <v>88</v>
      </c>
      <c r="N3551" t="str">
        <f t="shared" si="280"/>
        <v>-</v>
      </c>
      <c r="O3551" t="str">
        <f t="shared" si="277"/>
        <v>-</v>
      </c>
      <c r="P3551" t="str">
        <f t="shared" si="278"/>
        <v>-</v>
      </c>
      <c r="Q3551" t="str">
        <f t="shared" si="276"/>
        <v>-</v>
      </c>
      <c r="R3551" t="str">
        <f t="shared" si="279"/>
        <v>-</v>
      </c>
    </row>
    <row r="3552" spans="1:18" x14ac:dyDescent="0.25">
      <c r="A3552">
        <v>400</v>
      </c>
      <c r="J3552">
        <v>3248028</v>
      </c>
      <c r="K3552">
        <v>3248552</v>
      </c>
      <c r="L3552" t="s">
        <v>5</v>
      </c>
      <c r="M3552" t="s">
        <v>88</v>
      </c>
      <c r="N3552" t="str">
        <f t="shared" si="280"/>
        <v>-</v>
      </c>
      <c r="O3552" t="str">
        <f t="shared" si="277"/>
        <v>-</v>
      </c>
      <c r="P3552" t="str">
        <f t="shared" si="278"/>
        <v>-</v>
      </c>
      <c r="Q3552" t="str">
        <f t="shared" si="276"/>
        <v>-</v>
      </c>
      <c r="R3552" t="str">
        <f t="shared" si="279"/>
        <v>-</v>
      </c>
    </row>
    <row r="3553" spans="1:18" x14ac:dyDescent="0.25">
      <c r="A3553">
        <v>400</v>
      </c>
      <c r="J3553">
        <v>3248587</v>
      </c>
      <c r="K3553">
        <v>3249879</v>
      </c>
      <c r="L3553" t="s">
        <v>5</v>
      </c>
      <c r="M3553" t="s">
        <v>88</v>
      </c>
      <c r="N3553" t="str">
        <f t="shared" si="280"/>
        <v>-</v>
      </c>
      <c r="O3553" t="str">
        <f t="shared" si="277"/>
        <v>-</v>
      </c>
      <c r="P3553" t="str">
        <f t="shared" si="278"/>
        <v>-</v>
      </c>
      <c r="Q3553" t="str">
        <f t="shared" si="276"/>
        <v>-</v>
      </c>
      <c r="R3553" t="str">
        <f t="shared" si="279"/>
        <v>-</v>
      </c>
    </row>
    <row r="3554" spans="1:18" x14ac:dyDescent="0.25">
      <c r="A3554">
        <v>400</v>
      </c>
      <c r="J3554">
        <v>3250003</v>
      </c>
      <c r="K3554">
        <v>3251130</v>
      </c>
      <c r="L3554" t="s">
        <v>5</v>
      </c>
      <c r="M3554" t="s">
        <v>88</v>
      </c>
      <c r="N3554" t="str">
        <f t="shared" si="280"/>
        <v>-</v>
      </c>
      <c r="O3554" t="str">
        <f t="shared" si="277"/>
        <v>-</v>
      </c>
      <c r="P3554" t="str">
        <f t="shared" si="278"/>
        <v>-</v>
      </c>
      <c r="Q3554" t="str">
        <f t="shared" si="276"/>
        <v>-</v>
      </c>
      <c r="R3554" t="str">
        <f t="shared" si="279"/>
        <v>-</v>
      </c>
    </row>
    <row r="3555" spans="1:18" x14ac:dyDescent="0.25">
      <c r="A3555">
        <v>400</v>
      </c>
      <c r="J3555">
        <v>3251195</v>
      </c>
      <c r="K3555">
        <v>3251623</v>
      </c>
      <c r="L3555" t="s">
        <v>5</v>
      </c>
      <c r="M3555" t="s">
        <v>88</v>
      </c>
      <c r="N3555" t="str">
        <f t="shared" si="280"/>
        <v>-</v>
      </c>
      <c r="O3555" t="str">
        <f t="shared" si="277"/>
        <v>-</v>
      </c>
      <c r="P3555" t="str">
        <f t="shared" si="278"/>
        <v>-</v>
      </c>
      <c r="Q3555" t="str">
        <f t="shared" si="276"/>
        <v>-</v>
      </c>
      <c r="R3555" t="str">
        <f t="shared" si="279"/>
        <v>-</v>
      </c>
    </row>
    <row r="3556" spans="1:18" x14ac:dyDescent="0.25">
      <c r="A3556">
        <v>400</v>
      </c>
      <c r="J3556">
        <v>3251627</v>
      </c>
      <c r="K3556">
        <v>3252319</v>
      </c>
      <c r="L3556" t="s">
        <v>5</v>
      </c>
      <c r="M3556" t="s">
        <v>88</v>
      </c>
      <c r="N3556" t="str">
        <f t="shared" si="280"/>
        <v>-</v>
      </c>
      <c r="O3556" t="str">
        <f t="shared" si="277"/>
        <v>-</v>
      </c>
      <c r="P3556" t="str">
        <f t="shared" si="278"/>
        <v>-</v>
      </c>
      <c r="Q3556" t="str">
        <f t="shared" si="276"/>
        <v>-</v>
      </c>
      <c r="R3556" t="str">
        <f t="shared" si="279"/>
        <v>-</v>
      </c>
    </row>
    <row r="3557" spans="1:18" x14ac:dyDescent="0.25">
      <c r="A3557">
        <v>400</v>
      </c>
      <c r="J3557">
        <v>3252316</v>
      </c>
      <c r="K3557">
        <v>3252720</v>
      </c>
      <c r="L3557" t="s">
        <v>5</v>
      </c>
      <c r="M3557" t="s">
        <v>88</v>
      </c>
      <c r="N3557">
        <f t="shared" si="280"/>
        <v>1</v>
      </c>
      <c r="O3557">
        <f t="shared" si="277"/>
        <v>1</v>
      </c>
      <c r="P3557" t="str">
        <f t="shared" si="278"/>
        <v>-</v>
      </c>
      <c r="Q3557">
        <f t="shared" si="276"/>
        <v>4</v>
      </c>
      <c r="R3557">
        <f t="shared" si="279"/>
        <v>2</v>
      </c>
    </row>
    <row r="3558" spans="1:18" x14ac:dyDescent="0.25">
      <c r="A3558">
        <v>400</v>
      </c>
      <c r="J3558">
        <v>3252949</v>
      </c>
      <c r="K3558">
        <v>3253242</v>
      </c>
      <c r="L3558" t="s">
        <v>5</v>
      </c>
      <c r="M3558" t="s">
        <v>88</v>
      </c>
      <c r="N3558" t="str">
        <f t="shared" si="280"/>
        <v>-</v>
      </c>
      <c r="O3558" t="str">
        <f t="shared" si="277"/>
        <v>-</v>
      </c>
      <c r="P3558" t="str">
        <f t="shared" si="278"/>
        <v>-</v>
      </c>
      <c r="Q3558" t="str">
        <f t="shared" si="276"/>
        <v>-</v>
      </c>
      <c r="R3558" t="str">
        <f t="shared" si="279"/>
        <v>-</v>
      </c>
    </row>
    <row r="3559" spans="1:18" x14ac:dyDescent="0.25">
      <c r="A3559">
        <v>400</v>
      </c>
      <c r="J3559">
        <v>3253242</v>
      </c>
      <c r="K3559">
        <v>3253355</v>
      </c>
      <c r="L3559" t="s">
        <v>5</v>
      </c>
      <c r="M3559" t="s">
        <v>88</v>
      </c>
      <c r="N3559" t="str">
        <f t="shared" si="280"/>
        <v>-</v>
      </c>
      <c r="O3559" t="str">
        <f t="shared" si="277"/>
        <v>-</v>
      </c>
      <c r="P3559" t="str">
        <f t="shared" si="278"/>
        <v>-</v>
      </c>
      <c r="Q3559" t="str">
        <f t="shared" si="276"/>
        <v>-</v>
      </c>
      <c r="R3559" t="str">
        <f t="shared" si="279"/>
        <v>-</v>
      </c>
    </row>
    <row r="3560" spans="1:18" x14ac:dyDescent="0.25">
      <c r="A3560">
        <v>401</v>
      </c>
      <c r="J3560">
        <v>3253370</v>
      </c>
      <c r="K3560">
        <v>3254509</v>
      </c>
      <c r="L3560" t="s">
        <v>5</v>
      </c>
      <c r="M3560" t="s">
        <v>88</v>
      </c>
      <c r="N3560" t="str">
        <f t="shared" si="280"/>
        <v>-</v>
      </c>
      <c r="O3560" t="str">
        <f t="shared" si="277"/>
        <v>-</v>
      </c>
      <c r="P3560" t="str">
        <f t="shared" si="278"/>
        <v>-</v>
      </c>
      <c r="Q3560" t="str">
        <f t="shared" si="276"/>
        <v>-</v>
      </c>
      <c r="R3560" t="str">
        <f t="shared" si="279"/>
        <v>-</v>
      </c>
    </row>
    <row r="3561" spans="1:18" x14ac:dyDescent="0.25">
      <c r="A3561">
        <v>401</v>
      </c>
      <c r="J3561">
        <v>3254525</v>
      </c>
      <c r="K3561">
        <v>3256093</v>
      </c>
      <c r="L3561" t="s">
        <v>5</v>
      </c>
      <c r="M3561" t="s">
        <v>88</v>
      </c>
      <c r="N3561" t="str">
        <f t="shared" si="280"/>
        <v>-</v>
      </c>
      <c r="O3561" t="str">
        <f t="shared" si="277"/>
        <v>-</v>
      </c>
      <c r="P3561" t="str">
        <f t="shared" si="278"/>
        <v>-</v>
      </c>
      <c r="Q3561" t="str">
        <f t="shared" si="276"/>
        <v>-</v>
      </c>
      <c r="R3561" t="str">
        <f t="shared" si="279"/>
        <v>-</v>
      </c>
    </row>
    <row r="3562" spans="1:18" x14ac:dyDescent="0.25">
      <c r="A3562">
        <v>401</v>
      </c>
      <c r="J3562">
        <v>3257676</v>
      </c>
      <c r="K3562">
        <v>3258545</v>
      </c>
      <c r="L3562" t="s">
        <v>5</v>
      </c>
      <c r="M3562" t="s">
        <v>88</v>
      </c>
      <c r="N3562" t="str">
        <f t="shared" si="280"/>
        <v>-</v>
      </c>
      <c r="O3562" t="str">
        <f t="shared" si="277"/>
        <v>-</v>
      </c>
      <c r="P3562" t="str">
        <f t="shared" si="278"/>
        <v>-</v>
      </c>
      <c r="Q3562" t="str">
        <f t="shared" si="276"/>
        <v>-</v>
      </c>
      <c r="R3562" t="str">
        <f t="shared" si="279"/>
        <v>-</v>
      </c>
    </row>
    <row r="3563" spans="1:18" x14ac:dyDescent="0.25">
      <c r="A3563">
        <v>401</v>
      </c>
      <c r="J3563">
        <v>3258545</v>
      </c>
      <c r="K3563">
        <v>3259711</v>
      </c>
      <c r="L3563" t="s">
        <v>5</v>
      </c>
      <c r="M3563" t="s">
        <v>88</v>
      </c>
      <c r="N3563" t="str">
        <f t="shared" si="280"/>
        <v>-</v>
      </c>
      <c r="O3563" t="str">
        <f t="shared" si="277"/>
        <v>-</v>
      </c>
      <c r="P3563" t="str">
        <f t="shared" si="278"/>
        <v>-</v>
      </c>
      <c r="Q3563" t="str">
        <f t="shared" si="276"/>
        <v>-</v>
      </c>
      <c r="R3563" t="str">
        <f t="shared" si="279"/>
        <v>-</v>
      </c>
    </row>
    <row r="3564" spans="1:18" x14ac:dyDescent="0.25">
      <c r="A3564">
        <v>402</v>
      </c>
      <c r="J3564">
        <v>3259853</v>
      </c>
      <c r="K3564">
        <v>3261061</v>
      </c>
      <c r="L3564" t="s">
        <v>5</v>
      </c>
      <c r="M3564" t="s">
        <v>88</v>
      </c>
      <c r="N3564" t="str">
        <f t="shared" si="280"/>
        <v>-</v>
      </c>
      <c r="O3564" t="str">
        <f t="shared" si="277"/>
        <v>-</v>
      </c>
      <c r="P3564" t="str">
        <f t="shared" si="278"/>
        <v>-</v>
      </c>
      <c r="Q3564" t="str">
        <f t="shared" si="276"/>
        <v>-</v>
      </c>
      <c r="R3564" t="str">
        <f t="shared" si="279"/>
        <v>-</v>
      </c>
    </row>
    <row r="3565" spans="1:18" x14ac:dyDescent="0.25">
      <c r="A3565">
        <v>402</v>
      </c>
      <c r="J3565">
        <v>3261076</v>
      </c>
      <c r="K3565">
        <v>3263877</v>
      </c>
      <c r="L3565" t="s">
        <v>5</v>
      </c>
      <c r="M3565" t="s">
        <v>88</v>
      </c>
      <c r="N3565" t="str">
        <f t="shared" si="280"/>
        <v>-</v>
      </c>
      <c r="O3565" t="str">
        <f t="shared" si="277"/>
        <v>-</v>
      </c>
      <c r="P3565" t="str">
        <f t="shared" si="278"/>
        <v>-</v>
      </c>
      <c r="Q3565" t="str">
        <f t="shared" si="276"/>
        <v>-</v>
      </c>
      <c r="R3565" t="str">
        <f t="shared" si="279"/>
        <v>-</v>
      </c>
    </row>
    <row r="3566" spans="1:18" x14ac:dyDescent="0.25">
      <c r="A3566">
        <v>402</v>
      </c>
      <c r="J3566">
        <v>3264403</v>
      </c>
      <c r="K3566">
        <v>3265119</v>
      </c>
      <c r="L3566" t="s">
        <v>5</v>
      </c>
      <c r="M3566" t="s">
        <v>88</v>
      </c>
      <c r="N3566" t="str">
        <f t="shared" si="280"/>
        <v>-</v>
      </c>
      <c r="O3566" t="str">
        <f t="shared" si="277"/>
        <v>-</v>
      </c>
      <c r="P3566" t="str">
        <f t="shared" si="278"/>
        <v>-</v>
      </c>
      <c r="Q3566" t="str">
        <f t="shared" si="276"/>
        <v>-</v>
      </c>
      <c r="R3566" t="str">
        <f t="shared" si="279"/>
        <v>-</v>
      </c>
    </row>
    <row r="3567" spans="1:18" x14ac:dyDescent="0.25">
      <c r="A3567">
        <v>402</v>
      </c>
      <c r="J3567">
        <v>3265136</v>
      </c>
      <c r="K3567">
        <v>3266902</v>
      </c>
      <c r="L3567" t="s">
        <v>5</v>
      </c>
      <c r="M3567" t="s">
        <v>88</v>
      </c>
      <c r="N3567" t="str">
        <f t="shared" si="280"/>
        <v>-</v>
      </c>
      <c r="O3567" t="str">
        <f t="shared" si="277"/>
        <v>-</v>
      </c>
      <c r="P3567" t="str">
        <f t="shared" si="278"/>
        <v>-</v>
      </c>
      <c r="Q3567" t="str">
        <f t="shared" si="276"/>
        <v>-</v>
      </c>
      <c r="R3567" t="str">
        <f t="shared" si="279"/>
        <v>-</v>
      </c>
    </row>
    <row r="3568" spans="1:18" x14ac:dyDescent="0.25">
      <c r="A3568">
        <v>402</v>
      </c>
      <c r="J3568">
        <v>3266902</v>
      </c>
      <c r="K3568">
        <v>3267249</v>
      </c>
      <c r="L3568" t="s">
        <v>5</v>
      </c>
      <c r="M3568" t="s">
        <v>88</v>
      </c>
      <c r="N3568" t="str">
        <f t="shared" si="280"/>
        <v>-</v>
      </c>
      <c r="O3568" t="str">
        <f t="shared" si="277"/>
        <v>-</v>
      </c>
      <c r="P3568" t="str">
        <f t="shared" si="278"/>
        <v>-</v>
      </c>
      <c r="Q3568" t="str">
        <f t="shared" si="276"/>
        <v>-</v>
      </c>
      <c r="R3568" t="str">
        <f t="shared" si="279"/>
        <v>-</v>
      </c>
    </row>
    <row r="3569" spans="1:18" x14ac:dyDescent="0.25">
      <c r="A3569">
        <v>402</v>
      </c>
      <c r="J3569">
        <v>3267243</v>
      </c>
      <c r="K3569">
        <v>3267632</v>
      </c>
      <c r="L3569" t="s">
        <v>5</v>
      </c>
      <c r="M3569" t="s">
        <v>88</v>
      </c>
      <c r="N3569">
        <f t="shared" si="280"/>
        <v>1</v>
      </c>
      <c r="O3569">
        <f t="shared" si="277"/>
        <v>1</v>
      </c>
      <c r="P3569" t="str">
        <f t="shared" si="278"/>
        <v>-</v>
      </c>
      <c r="Q3569">
        <f t="shared" si="276"/>
        <v>7</v>
      </c>
      <c r="R3569">
        <f t="shared" si="279"/>
        <v>2</v>
      </c>
    </row>
    <row r="3570" spans="1:18" x14ac:dyDescent="0.25">
      <c r="A3570">
        <v>403</v>
      </c>
      <c r="J3570">
        <v>3267718</v>
      </c>
      <c r="K3570">
        <v>3267906</v>
      </c>
      <c r="L3570" t="s">
        <v>5</v>
      </c>
      <c r="M3570" t="s">
        <v>25</v>
      </c>
      <c r="N3570" t="str">
        <f t="shared" si="280"/>
        <v>-</v>
      </c>
      <c r="O3570" t="str">
        <f t="shared" si="277"/>
        <v>-</v>
      </c>
      <c r="P3570" t="str">
        <f t="shared" si="278"/>
        <v>-</v>
      </c>
      <c r="Q3570" t="str">
        <f t="shared" si="276"/>
        <v>-</v>
      </c>
      <c r="R3570" t="str">
        <f t="shared" si="279"/>
        <v>-</v>
      </c>
    </row>
    <row r="3571" spans="1:18" x14ac:dyDescent="0.25">
      <c r="A3571">
        <v>403</v>
      </c>
      <c r="J3571">
        <v>3268041</v>
      </c>
      <c r="K3571">
        <v>3268427</v>
      </c>
      <c r="L3571" t="s">
        <v>5</v>
      </c>
      <c r="M3571" t="s">
        <v>88</v>
      </c>
      <c r="N3571" t="str">
        <f t="shared" si="280"/>
        <v>-</v>
      </c>
      <c r="O3571" t="str">
        <f t="shared" si="277"/>
        <v>-</v>
      </c>
      <c r="P3571" t="str">
        <f t="shared" si="278"/>
        <v>-</v>
      </c>
      <c r="Q3571" t="str">
        <f t="shared" si="276"/>
        <v>-</v>
      </c>
      <c r="R3571" t="str">
        <f t="shared" si="279"/>
        <v>-</v>
      </c>
    </row>
    <row r="3572" spans="1:18" x14ac:dyDescent="0.25">
      <c r="A3572">
        <v>403</v>
      </c>
      <c r="J3572">
        <v>3268387</v>
      </c>
      <c r="K3572">
        <v>3269670</v>
      </c>
      <c r="L3572" t="s">
        <v>5</v>
      </c>
      <c r="M3572" t="s">
        <v>25</v>
      </c>
      <c r="N3572">
        <f t="shared" si="280"/>
        <v>1</v>
      </c>
      <c r="O3572" t="str">
        <f t="shared" si="277"/>
        <v>-</v>
      </c>
      <c r="P3572">
        <f t="shared" si="278"/>
        <v>1</v>
      </c>
      <c r="Q3572">
        <f t="shared" si="276"/>
        <v>41</v>
      </c>
      <c r="R3572">
        <f t="shared" si="279"/>
        <v>1</v>
      </c>
    </row>
    <row r="3573" spans="1:18" x14ac:dyDescent="0.25">
      <c r="A3573">
        <v>403</v>
      </c>
      <c r="J3573">
        <v>3269807</v>
      </c>
      <c r="K3573">
        <v>3270853</v>
      </c>
      <c r="L3573" t="s">
        <v>5</v>
      </c>
      <c r="M3573" t="s">
        <v>25</v>
      </c>
      <c r="N3573" t="str">
        <f t="shared" si="280"/>
        <v>-</v>
      </c>
      <c r="O3573" t="str">
        <f t="shared" si="277"/>
        <v>-</v>
      </c>
      <c r="P3573" t="str">
        <f t="shared" si="278"/>
        <v>-</v>
      </c>
      <c r="Q3573" t="str">
        <f t="shared" si="276"/>
        <v>-</v>
      </c>
      <c r="R3573" t="str">
        <f t="shared" si="279"/>
        <v>-</v>
      </c>
    </row>
    <row r="3574" spans="1:18" x14ac:dyDescent="0.25">
      <c r="A3574">
        <v>403</v>
      </c>
      <c r="J3574">
        <v>3270908</v>
      </c>
      <c r="K3574">
        <v>3271699</v>
      </c>
      <c r="L3574" t="s">
        <v>5</v>
      </c>
      <c r="M3574" t="s">
        <v>88</v>
      </c>
      <c r="N3574" t="str">
        <f t="shared" si="280"/>
        <v>-</v>
      </c>
      <c r="O3574" t="str">
        <f t="shared" si="277"/>
        <v>-</v>
      </c>
      <c r="P3574" t="str">
        <f t="shared" si="278"/>
        <v>-</v>
      </c>
      <c r="Q3574" t="str">
        <f t="shared" si="276"/>
        <v>-</v>
      </c>
      <c r="R3574" t="str">
        <f t="shared" si="279"/>
        <v>-</v>
      </c>
    </row>
    <row r="3575" spans="1:18" x14ac:dyDescent="0.25">
      <c r="A3575">
        <v>403</v>
      </c>
      <c r="J3575">
        <v>3271748</v>
      </c>
      <c r="K3575">
        <v>3271885</v>
      </c>
      <c r="L3575" t="s">
        <v>5</v>
      </c>
      <c r="M3575" t="s">
        <v>88</v>
      </c>
      <c r="N3575" t="str">
        <f t="shared" si="280"/>
        <v>-</v>
      </c>
      <c r="O3575" t="str">
        <f t="shared" si="277"/>
        <v>-</v>
      </c>
      <c r="P3575" t="str">
        <f t="shared" si="278"/>
        <v>-</v>
      </c>
      <c r="Q3575" t="str">
        <f t="shared" si="276"/>
        <v>-</v>
      </c>
      <c r="R3575" t="str">
        <f t="shared" si="279"/>
        <v>-</v>
      </c>
    </row>
    <row r="3576" spans="1:18" x14ac:dyDescent="0.25">
      <c r="A3576">
        <v>403</v>
      </c>
      <c r="J3576">
        <v>3271953</v>
      </c>
      <c r="K3576">
        <v>3273848</v>
      </c>
      <c r="L3576" t="s">
        <v>5</v>
      </c>
      <c r="M3576" t="s">
        <v>88</v>
      </c>
      <c r="N3576" t="str">
        <f t="shared" si="280"/>
        <v>-</v>
      </c>
      <c r="O3576" t="str">
        <f t="shared" si="277"/>
        <v>-</v>
      </c>
      <c r="P3576" t="str">
        <f t="shared" si="278"/>
        <v>-</v>
      </c>
      <c r="Q3576" t="str">
        <f t="shared" si="276"/>
        <v>-</v>
      </c>
      <c r="R3576" t="str">
        <f t="shared" si="279"/>
        <v>-</v>
      </c>
    </row>
    <row r="3577" spans="1:18" x14ac:dyDescent="0.25">
      <c r="A3577">
        <v>403</v>
      </c>
      <c r="J3577">
        <v>3273906</v>
      </c>
      <c r="K3577">
        <v>3274739</v>
      </c>
      <c r="L3577" t="s">
        <v>5</v>
      </c>
      <c r="M3577" t="s">
        <v>88</v>
      </c>
      <c r="N3577" t="str">
        <f t="shared" si="280"/>
        <v>-</v>
      </c>
      <c r="O3577" t="str">
        <f t="shared" si="277"/>
        <v>-</v>
      </c>
      <c r="P3577" t="str">
        <f t="shared" si="278"/>
        <v>-</v>
      </c>
      <c r="Q3577" t="str">
        <f t="shared" si="276"/>
        <v>-</v>
      </c>
      <c r="R3577" t="str">
        <f t="shared" si="279"/>
        <v>-</v>
      </c>
    </row>
    <row r="3578" spans="1:18" x14ac:dyDescent="0.25">
      <c r="A3578">
        <v>404</v>
      </c>
      <c r="J3578">
        <v>3274932</v>
      </c>
      <c r="K3578">
        <v>3276716</v>
      </c>
      <c r="L3578" t="s">
        <v>5</v>
      </c>
      <c r="M3578" t="s">
        <v>88</v>
      </c>
      <c r="N3578" t="str">
        <f t="shared" si="280"/>
        <v>-</v>
      </c>
      <c r="O3578" t="str">
        <f t="shared" si="277"/>
        <v>-</v>
      </c>
      <c r="P3578" t="str">
        <f t="shared" si="278"/>
        <v>-</v>
      </c>
      <c r="Q3578" t="str">
        <f t="shared" si="276"/>
        <v>-</v>
      </c>
      <c r="R3578" t="str">
        <f t="shared" si="279"/>
        <v>-</v>
      </c>
    </row>
    <row r="3579" spans="1:18" x14ac:dyDescent="0.25">
      <c r="A3579">
        <v>404</v>
      </c>
      <c r="J3579">
        <v>3276810</v>
      </c>
      <c r="K3579">
        <v>3277520</v>
      </c>
      <c r="L3579" t="s">
        <v>5</v>
      </c>
      <c r="M3579" t="s">
        <v>88</v>
      </c>
      <c r="N3579" t="str">
        <f t="shared" si="280"/>
        <v>-</v>
      </c>
      <c r="O3579" t="str">
        <f t="shared" si="277"/>
        <v>-</v>
      </c>
      <c r="P3579" t="str">
        <f t="shared" si="278"/>
        <v>-</v>
      </c>
      <c r="Q3579" t="str">
        <f t="shared" si="276"/>
        <v>-</v>
      </c>
      <c r="R3579" t="str">
        <f t="shared" si="279"/>
        <v>-</v>
      </c>
    </row>
    <row r="3580" spans="1:18" x14ac:dyDescent="0.25">
      <c r="A3580">
        <v>404</v>
      </c>
      <c r="J3580">
        <v>3277524</v>
      </c>
      <c r="K3580">
        <v>3278294</v>
      </c>
      <c r="L3580" t="s">
        <v>5</v>
      </c>
      <c r="M3580" t="s">
        <v>88</v>
      </c>
      <c r="N3580" t="str">
        <f t="shared" si="280"/>
        <v>-</v>
      </c>
      <c r="O3580" t="str">
        <f t="shared" si="277"/>
        <v>-</v>
      </c>
      <c r="P3580" t="str">
        <f t="shared" si="278"/>
        <v>-</v>
      </c>
      <c r="Q3580" t="str">
        <f t="shared" si="276"/>
        <v>-</v>
      </c>
      <c r="R3580" t="str">
        <f t="shared" si="279"/>
        <v>-</v>
      </c>
    </row>
    <row r="3581" spans="1:18" x14ac:dyDescent="0.25">
      <c r="A3581">
        <v>404</v>
      </c>
      <c r="J3581">
        <v>3278423</v>
      </c>
      <c r="K3581">
        <v>3279555</v>
      </c>
      <c r="L3581" t="s">
        <v>5</v>
      </c>
      <c r="M3581" t="s">
        <v>88</v>
      </c>
      <c r="N3581" t="str">
        <f t="shared" si="280"/>
        <v>-</v>
      </c>
      <c r="O3581" t="str">
        <f t="shared" si="277"/>
        <v>-</v>
      </c>
      <c r="P3581" t="str">
        <f t="shared" si="278"/>
        <v>-</v>
      </c>
      <c r="Q3581" t="str">
        <f t="shared" si="276"/>
        <v>-</v>
      </c>
      <c r="R3581" t="str">
        <f t="shared" si="279"/>
        <v>-</v>
      </c>
    </row>
    <row r="3582" spans="1:18" x14ac:dyDescent="0.25">
      <c r="A3582">
        <v>404</v>
      </c>
      <c r="J3582">
        <v>3279568</v>
      </c>
      <c r="K3582">
        <v>3280461</v>
      </c>
      <c r="L3582" t="s">
        <v>5</v>
      </c>
      <c r="M3582" t="s">
        <v>88</v>
      </c>
      <c r="N3582" t="str">
        <f t="shared" si="280"/>
        <v>-</v>
      </c>
      <c r="O3582" t="str">
        <f t="shared" si="277"/>
        <v>-</v>
      </c>
      <c r="P3582" t="str">
        <f t="shared" si="278"/>
        <v>-</v>
      </c>
      <c r="Q3582" t="str">
        <f t="shared" si="276"/>
        <v>-</v>
      </c>
      <c r="R3582" t="str">
        <f t="shared" si="279"/>
        <v>-</v>
      </c>
    </row>
    <row r="3583" spans="1:18" x14ac:dyDescent="0.25">
      <c r="A3583">
        <v>404</v>
      </c>
      <c r="J3583">
        <v>3280461</v>
      </c>
      <c r="K3583">
        <v>3281612</v>
      </c>
      <c r="L3583" t="s">
        <v>5</v>
      </c>
      <c r="M3583" t="s">
        <v>88</v>
      </c>
      <c r="N3583" t="str">
        <f t="shared" si="280"/>
        <v>-</v>
      </c>
      <c r="O3583" t="str">
        <f t="shared" si="277"/>
        <v>-</v>
      </c>
      <c r="P3583" t="str">
        <f t="shared" si="278"/>
        <v>-</v>
      </c>
      <c r="Q3583" t="str">
        <f t="shared" si="276"/>
        <v>-</v>
      </c>
      <c r="R3583" t="str">
        <f t="shared" si="279"/>
        <v>-</v>
      </c>
    </row>
    <row r="3584" spans="1:18" x14ac:dyDescent="0.25">
      <c r="A3584">
        <v>404</v>
      </c>
      <c r="J3584">
        <v>3281898</v>
      </c>
      <c r="K3584">
        <v>3282638</v>
      </c>
      <c r="L3584" t="s">
        <v>5</v>
      </c>
      <c r="M3584" t="s">
        <v>88</v>
      </c>
      <c r="N3584" t="str">
        <f t="shared" si="280"/>
        <v>-</v>
      </c>
      <c r="O3584" t="str">
        <f t="shared" si="277"/>
        <v>-</v>
      </c>
      <c r="P3584" t="str">
        <f t="shared" si="278"/>
        <v>-</v>
      </c>
      <c r="Q3584" t="str">
        <f t="shared" si="276"/>
        <v>-</v>
      </c>
      <c r="R3584" t="str">
        <f t="shared" si="279"/>
        <v>-</v>
      </c>
    </row>
    <row r="3585" spans="1:18" x14ac:dyDescent="0.25">
      <c r="A3585">
        <v>404</v>
      </c>
      <c r="J3585">
        <v>3282640</v>
      </c>
      <c r="K3585">
        <v>3282975</v>
      </c>
      <c r="L3585" t="s">
        <v>5</v>
      </c>
      <c r="M3585" t="s">
        <v>88</v>
      </c>
      <c r="N3585" t="str">
        <f t="shared" si="280"/>
        <v>-</v>
      </c>
      <c r="O3585" t="str">
        <f t="shared" si="277"/>
        <v>-</v>
      </c>
      <c r="P3585" t="str">
        <f t="shared" si="278"/>
        <v>-</v>
      </c>
      <c r="Q3585" t="str">
        <f t="shared" si="276"/>
        <v>-</v>
      </c>
      <c r="R3585" t="str">
        <f t="shared" si="279"/>
        <v>-</v>
      </c>
    </row>
    <row r="3586" spans="1:18" x14ac:dyDescent="0.25">
      <c r="A3586">
        <v>404</v>
      </c>
      <c r="J3586">
        <v>3283435</v>
      </c>
      <c r="K3586">
        <v>3284001</v>
      </c>
      <c r="L3586" t="s">
        <v>5</v>
      </c>
      <c r="M3586" t="s">
        <v>88</v>
      </c>
      <c r="N3586" t="str">
        <f t="shared" si="280"/>
        <v>-</v>
      </c>
      <c r="O3586" t="str">
        <f t="shared" si="277"/>
        <v>-</v>
      </c>
      <c r="P3586" t="str">
        <f t="shared" si="278"/>
        <v>-</v>
      </c>
      <c r="Q3586" t="str">
        <f t="shared" ref="Q3586:Q3649" si="281">IF(N3586=1,K3585-J3586+1,"-")</f>
        <v>-</v>
      </c>
      <c r="R3586" t="str">
        <f t="shared" si="279"/>
        <v>-</v>
      </c>
    </row>
    <row r="3587" spans="1:18" x14ac:dyDescent="0.25">
      <c r="A3587">
        <v>404</v>
      </c>
      <c r="J3587">
        <v>3284051</v>
      </c>
      <c r="K3587">
        <v>3284191</v>
      </c>
      <c r="L3587" t="s">
        <v>5</v>
      </c>
      <c r="M3587" t="s">
        <v>88</v>
      </c>
      <c r="N3587" t="str">
        <f t="shared" si="280"/>
        <v>-</v>
      </c>
      <c r="O3587" t="str">
        <f t="shared" ref="O3587:O3650" si="282">IF(AND(N3587=1,M3587=M3586),1,"-")</f>
        <v>-</v>
      </c>
      <c r="P3587" t="str">
        <f t="shared" ref="P3587:P3650" si="283">IF(AND(N3587=1,M3587&lt;&gt;M3586),1,"-")</f>
        <v>-</v>
      </c>
      <c r="Q3587" t="str">
        <f t="shared" si="281"/>
        <v>-</v>
      </c>
      <c r="R3587" t="str">
        <f t="shared" ref="R3587:R3650" si="284">IFERROR(IF((IF(N3587=1,MOD(Q3587,3),"-"))=0,0,3-(IF(N3587=1,MOD(Q3587,3),"-"))), "-")</f>
        <v>-</v>
      </c>
    </row>
    <row r="3588" spans="1:18" x14ac:dyDescent="0.25">
      <c r="A3588">
        <v>404</v>
      </c>
      <c r="J3588">
        <v>3284515</v>
      </c>
      <c r="K3588">
        <v>3285249</v>
      </c>
      <c r="L3588" t="s">
        <v>5</v>
      </c>
      <c r="M3588" t="s">
        <v>88</v>
      </c>
      <c r="N3588" t="str">
        <f t="shared" ref="N3588:N3651" si="285">IF(J3588&lt;K3587,1,"-")</f>
        <v>-</v>
      </c>
      <c r="O3588" t="str">
        <f t="shared" si="282"/>
        <v>-</v>
      </c>
      <c r="P3588" t="str">
        <f t="shared" si="283"/>
        <v>-</v>
      </c>
      <c r="Q3588" t="str">
        <f t="shared" si="281"/>
        <v>-</v>
      </c>
      <c r="R3588" t="str">
        <f t="shared" si="284"/>
        <v>-</v>
      </c>
    </row>
    <row r="3589" spans="1:18" x14ac:dyDescent="0.25">
      <c r="A3589">
        <v>405</v>
      </c>
      <c r="J3589">
        <v>3285239</v>
      </c>
      <c r="K3589">
        <v>3286171</v>
      </c>
      <c r="L3589" t="s">
        <v>5</v>
      </c>
      <c r="M3589" t="s">
        <v>88</v>
      </c>
      <c r="N3589">
        <f t="shared" si="285"/>
        <v>1</v>
      </c>
      <c r="O3589">
        <f t="shared" si="282"/>
        <v>1</v>
      </c>
      <c r="P3589" t="str">
        <f t="shared" si="283"/>
        <v>-</v>
      </c>
      <c r="Q3589">
        <f t="shared" si="281"/>
        <v>11</v>
      </c>
      <c r="R3589">
        <f t="shared" si="284"/>
        <v>1</v>
      </c>
    </row>
    <row r="3590" spans="1:18" x14ac:dyDescent="0.25">
      <c r="A3590">
        <v>405</v>
      </c>
      <c r="J3590">
        <v>3286165</v>
      </c>
      <c r="K3590">
        <v>3286821</v>
      </c>
      <c r="L3590" t="s">
        <v>5</v>
      </c>
      <c r="M3590" t="s">
        <v>88</v>
      </c>
      <c r="N3590">
        <f t="shared" si="285"/>
        <v>1</v>
      </c>
      <c r="O3590">
        <f t="shared" si="282"/>
        <v>1</v>
      </c>
      <c r="P3590" t="str">
        <f t="shared" si="283"/>
        <v>-</v>
      </c>
      <c r="Q3590">
        <f t="shared" si="281"/>
        <v>7</v>
      </c>
      <c r="R3590">
        <f t="shared" si="284"/>
        <v>2</v>
      </c>
    </row>
    <row r="3591" spans="1:18" x14ac:dyDescent="0.25">
      <c r="A3591">
        <v>405</v>
      </c>
      <c r="J3591">
        <v>3286837</v>
      </c>
      <c r="K3591">
        <v>3287580</v>
      </c>
      <c r="L3591" t="s">
        <v>5</v>
      </c>
      <c r="M3591" t="s">
        <v>88</v>
      </c>
      <c r="N3591" t="str">
        <f t="shared" si="285"/>
        <v>-</v>
      </c>
      <c r="O3591" t="str">
        <f t="shared" si="282"/>
        <v>-</v>
      </c>
      <c r="P3591" t="str">
        <f t="shared" si="283"/>
        <v>-</v>
      </c>
      <c r="Q3591" t="str">
        <f t="shared" si="281"/>
        <v>-</v>
      </c>
      <c r="R3591" t="str">
        <f t="shared" si="284"/>
        <v>-</v>
      </c>
    </row>
    <row r="3592" spans="1:18" x14ac:dyDescent="0.25">
      <c r="A3592">
        <v>405</v>
      </c>
      <c r="J3592">
        <v>3287752</v>
      </c>
      <c r="K3592">
        <v>3287865</v>
      </c>
      <c r="L3592" t="s">
        <v>5</v>
      </c>
      <c r="M3592" t="s">
        <v>25</v>
      </c>
      <c r="N3592" t="str">
        <f t="shared" si="285"/>
        <v>-</v>
      </c>
      <c r="O3592" t="str">
        <f t="shared" si="282"/>
        <v>-</v>
      </c>
      <c r="P3592" t="str">
        <f t="shared" si="283"/>
        <v>-</v>
      </c>
      <c r="Q3592" t="str">
        <f t="shared" si="281"/>
        <v>-</v>
      </c>
      <c r="R3592" t="str">
        <f t="shared" si="284"/>
        <v>-</v>
      </c>
    </row>
    <row r="3593" spans="1:18" x14ac:dyDescent="0.25">
      <c r="A3593">
        <v>405</v>
      </c>
      <c r="J3593">
        <v>3287909</v>
      </c>
      <c r="K3593">
        <v>3289390</v>
      </c>
      <c r="L3593" t="s">
        <v>5</v>
      </c>
      <c r="M3593" t="s">
        <v>25</v>
      </c>
      <c r="N3593" t="str">
        <f t="shared" si="285"/>
        <v>-</v>
      </c>
      <c r="O3593" t="str">
        <f t="shared" si="282"/>
        <v>-</v>
      </c>
      <c r="P3593" t="str">
        <f t="shared" si="283"/>
        <v>-</v>
      </c>
      <c r="Q3593" t="str">
        <f t="shared" si="281"/>
        <v>-</v>
      </c>
      <c r="R3593" t="str">
        <f t="shared" si="284"/>
        <v>-</v>
      </c>
    </row>
    <row r="3594" spans="1:18" x14ac:dyDescent="0.25">
      <c r="A3594">
        <v>405</v>
      </c>
      <c r="J3594">
        <v>3289429</v>
      </c>
      <c r="K3594">
        <v>3290850</v>
      </c>
      <c r="L3594" t="s">
        <v>5</v>
      </c>
      <c r="M3594" t="s">
        <v>88</v>
      </c>
      <c r="N3594" t="str">
        <f t="shared" si="285"/>
        <v>-</v>
      </c>
      <c r="O3594" t="str">
        <f t="shared" si="282"/>
        <v>-</v>
      </c>
      <c r="P3594" t="str">
        <f t="shared" si="283"/>
        <v>-</v>
      </c>
      <c r="Q3594" t="str">
        <f t="shared" si="281"/>
        <v>-</v>
      </c>
      <c r="R3594" t="str">
        <f t="shared" si="284"/>
        <v>-</v>
      </c>
    </row>
    <row r="3595" spans="1:18" x14ac:dyDescent="0.25">
      <c r="A3595">
        <v>406</v>
      </c>
      <c r="J3595">
        <v>3290962</v>
      </c>
      <c r="K3595">
        <v>3291168</v>
      </c>
      <c r="L3595" t="s">
        <v>5</v>
      </c>
      <c r="M3595" t="s">
        <v>88</v>
      </c>
      <c r="N3595" t="str">
        <f t="shared" si="285"/>
        <v>-</v>
      </c>
      <c r="O3595" t="str">
        <f t="shared" si="282"/>
        <v>-</v>
      </c>
      <c r="P3595" t="str">
        <f t="shared" si="283"/>
        <v>-</v>
      </c>
      <c r="Q3595" t="str">
        <f t="shared" si="281"/>
        <v>-</v>
      </c>
      <c r="R3595" t="str">
        <f t="shared" si="284"/>
        <v>-</v>
      </c>
    </row>
    <row r="3596" spans="1:18" x14ac:dyDescent="0.25">
      <c r="A3596">
        <v>406</v>
      </c>
      <c r="J3596">
        <v>3291505</v>
      </c>
      <c r="K3596">
        <v>3291594</v>
      </c>
      <c r="L3596" t="s">
        <v>5</v>
      </c>
      <c r="M3596" t="s">
        <v>25</v>
      </c>
      <c r="N3596" t="str">
        <f t="shared" si="285"/>
        <v>-</v>
      </c>
      <c r="O3596" t="str">
        <f t="shared" si="282"/>
        <v>-</v>
      </c>
      <c r="P3596" t="str">
        <f t="shared" si="283"/>
        <v>-</v>
      </c>
      <c r="Q3596" t="str">
        <f t="shared" si="281"/>
        <v>-</v>
      </c>
      <c r="R3596" t="str">
        <f t="shared" si="284"/>
        <v>-</v>
      </c>
    </row>
    <row r="3597" spans="1:18" x14ac:dyDescent="0.25">
      <c r="A3597">
        <v>406</v>
      </c>
      <c r="J3597">
        <v>3291594</v>
      </c>
      <c r="K3597">
        <v>3293273</v>
      </c>
      <c r="L3597" t="s">
        <v>5</v>
      </c>
      <c r="M3597" t="s">
        <v>25</v>
      </c>
      <c r="N3597" t="str">
        <f t="shared" si="285"/>
        <v>-</v>
      </c>
      <c r="O3597" t="str">
        <f t="shared" si="282"/>
        <v>-</v>
      </c>
      <c r="P3597" t="str">
        <f t="shared" si="283"/>
        <v>-</v>
      </c>
      <c r="Q3597" t="str">
        <f t="shared" si="281"/>
        <v>-</v>
      </c>
      <c r="R3597" t="str">
        <f t="shared" si="284"/>
        <v>-</v>
      </c>
    </row>
    <row r="3598" spans="1:18" x14ac:dyDescent="0.25">
      <c r="A3598">
        <v>406</v>
      </c>
      <c r="J3598">
        <v>3293294</v>
      </c>
      <c r="K3598">
        <v>3295342</v>
      </c>
      <c r="L3598" t="s">
        <v>5</v>
      </c>
      <c r="M3598" t="s">
        <v>25</v>
      </c>
      <c r="N3598" t="str">
        <f t="shared" si="285"/>
        <v>-</v>
      </c>
      <c r="O3598" t="str">
        <f t="shared" si="282"/>
        <v>-</v>
      </c>
      <c r="P3598" t="str">
        <f t="shared" si="283"/>
        <v>-</v>
      </c>
      <c r="Q3598" t="str">
        <f t="shared" si="281"/>
        <v>-</v>
      </c>
      <c r="R3598" t="str">
        <f t="shared" si="284"/>
        <v>-</v>
      </c>
    </row>
    <row r="3599" spans="1:18" x14ac:dyDescent="0.25">
      <c r="A3599">
        <v>406</v>
      </c>
      <c r="J3599">
        <v>3295351</v>
      </c>
      <c r="K3599">
        <v>3295935</v>
      </c>
      <c r="L3599" t="s">
        <v>5</v>
      </c>
      <c r="M3599" t="s">
        <v>25</v>
      </c>
      <c r="N3599" t="str">
        <f t="shared" si="285"/>
        <v>-</v>
      </c>
      <c r="O3599" t="str">
        <f t="shared" si="282"/>
        <v>-</v>
      </c>
      <c r="P3599" t="str">
        <f t="shared" si="283"/>
        <v>-</v>
      </c>
      <c r="Q3599" t="str">
        <f t="shared" si="281"/>
        <v>-</v>
      </c>
      <c r="R3599" t="str">
        <f t="shared" si="284"/>
        <v>-</v>
      </c>
    </row>
    <row r="3600" spans="1:18" x14ac:dyDescent="0.25">
      <c r="A3600">
        <v>406</v>
      </c>
      <c r="J3600">
        <v>3295932</v>
      </c>
      <c r="K3600">
        <v>3298616</v>
      </c>
      <c r="L3600" t="s">
        <v>5</v>
      </c>
      <c r="M3600" t="s">
        <v>25</v>
      </c>
      <c r="N3600">
        <f t="shared" si="285"/>
        <v>1</v>
      </c>
      <c r="O3600">
        <f t="shared" si="282"/>
        <v>1</v>
      </c>
      <c r="P3600" t="str">
        <f t="shared" si="283"/>
        <v>-</v>
      </c>
      <c r="Q3600">
        <f t="shared" si="281"/>
        <v>4</v>
      </c>
      <c r="R3600">
        <f t="shared" si="284"/>
        <v>2</v>
      </c>
    </row>
    <row r="3601" spans="1:18" x14ac:dyDescent="0.25">
      <c r="A3601">
        <v>406</v>
      </c>
      <c r="J3601">
        <v>3298613</v>
      </c>
      <c r="K3601">
        <v>3299290</v>
      </c>
      <c r="L3601" t="s">
        <v>5</v>
      </c>
      <c r="M3601" t="s">
        <v>25</v>
      </c>
      <c r="N3601">
        <f t="shared" si="285"/>
        <v>1</v>
      </c>
      <c r="O3601">
        <f t="shared" si="282"/>
        <v>1</v>
      </c>
      <c r="P3601" t="str">
        <f t="shared" si="283"/>
        <v>-</v>
      </c>
      <c r="Q3601">
        <f t="shared" si="281"/>
        <v>4</v>
      </c>
      <c r="R3601">
        <f t="shared" si="284"/>
        <v>2</v>
      </c>
    </row>
    <row r="3602" spans="1:18" x14ac:dyDescent="0.25">
      <c r="A3602">
        <v>406</v>
      </c>
      <c r="J3602">
        <v>3300053</v>
      </c>
      <c r="K3602">
        <v>3302251</v>
      </c>
      <c r="L3602" t="s">
        <v>5</v>
      </c>
      <c r="M3602" t="s">
        <v>25</v>
      </c>
      <c r="N3602" t="str">
        <f t="shared" si="285"/>
        <v>-</v>
      </c>
      <c r="O3602" t="str">
        <f t="shared" si="282"/>
        <v>-</v>
      </c>
      <c r="P3602" t="str">
        <f t="shared" si="283"/>
        <v>-</v>
      </c>
      <c r="Q3602" t="str">
        <f t="shared" si="281"/>
        <v>-</v>
      </c>
      <c r="R3602" t="str">
        <f t="shared" si="284"/>
        <v>-</v>
      </c>
    </row>
    <row r="3603" spans="1:18" x14ac:dyDescent="0.25">
      <c r="A3603">
        <v>407</v>
      </c>
      <c r="J3603">
        <v>3302248</v>
      </c>
      <c r="K3603">
        <v>3303567</v>
      </c>
      <c r="L3603" t="s">
        <v>5</v>
      </c>
      <c r="M3603" t="s">
        <v>25</v>
      </c>
      <c r="N3603">
        <f t="shared" si="285"/>
        <v>1</v>
      </c>
      <c r="O3603">
        <f t="shared" si="282"/>
        <v>1</v>
      </c>
      <c r="P3603" t="str">
        <f t="shared" si="283"/>
        <v>-</v>
      </c>
      <c r="Q3603">
        <f t="shared" si="281"/>
        <v>4</v>
      </c>
      <c r="R3603">
        <f t="shared" si="284"/>
        <v>2</v>
      </c>
    </row>
    <row r="3604" spans="1:18" x14ac:dyDescent="0.25">
      <c r="A3604">
        <v>407</v>
      </c>
      <c r="J3604">
        <v>3303632</v>
      </c>
      <c r="K3604">
        <v>3304117</v>
      </c>
      <c r="L3604" t="s">
        <v>5</v>
      </c>
      <c r="M3604" t="s">
        <v>25</v>
      </c>
      <c r="N3604" t="str">
        <f t="shared" si="285"/>
        <v>-</v>
      </c>
      <c r="O3604" t="str">
        <f t="shared" si="282"/>
        <v>-</v>
      </c>
      <c r="P3604" t="str">
        <f t="shared" si="283"/>
        <v>-</v>
      </c>
      <c r="Q3604" t="str">
        <f t="shared" si="281"/>
        <v>-</v>
      </c>
      <c r="R3604" t="str">
        <f t="shared" si="284"/>
        <v>-</v>
      </c>
    </row>
    <row r="3605" spans="1:18" x14ac:dyDescent="0.25">
      <c r="A3605">
        <v>407</v>
      </c>
      <c r="J3605">
        <v>3304232</v>
      </c>
      <c r="K3605">
        <v>3306439</v>
      </c>
      <c r="L3605" t="s">
        <v>5</v>
      </c>
      <c r="M3605" t="s">
        <v>88</v>
      </c>
      <c r="N3605" t="str">
        <f t="shared" si="285"/>
        <v>-</v>
      </c>
      <c r="O3605" t="str">
        <f t="shared" si="282"/>
        <v>-</v>
      </c>
      <c r="P3605" t="str">
        <f t="shared" si="283"/>
        <v>-</v>
      </c>
      <c r="Q3605" t="str">
        <f t="shared" si="281"/>
        <v>-</v>
      </c>
      <c r="R3605" t="str">
        <f t="shared" si="284"/>
        <v>-</v>
      </c>
    </row>
    <row r="3606" spans="1:18" x14ac:dyDescent="0.25">
      <c r="A3606">
        <v>407</v>
      </c>
      <c r="J3606">
        <v>3306624</v>
      </c>
      <c r="K3606">
        <v>3307394</v>
      </c>
      <c r="L3606" t="s">
        <v>5</v>
      </c>
      <c r="M3606" t="s">
        <v>25</v>
      </c>
      <c r="N3606" t="str">
        <f t="shared" si="285"/>
        <v>-</v>
      </c>
      <c r="O3606" t="str">
        <f t="shared" si="282"/>
        <v>-</v>
      </c>
      <c r="P3606" t="str">
        <f t="shared" si="283"/>
        <v>-</v>
      </c>
      <c r="Q3606" t="str">
        <f t="shared" si="281"/>
        <v>-</v>
      </c>
      <c r="R3606" t="str">
        <f t="shared" si="284"/>
        <v>-</v>
      </c>
    </row>
    <row r="3607" spans="1:18" x14ac:dyDescent="0.25">
      <c r="A3607">
        <v>408</v>
      </c>
      <c r="J3607">
        <v>3307528</v>
      </c>
      <c r="K3607">
        <v>3307821</v>
      </c>
      <c r="L3607" t="s">
        <v>5</v>
      </c>
      <c r="M3607" t="s">
        <v>25</v>
      </c>
      <c r="N3607" t="str">
        <f t="shared" si="285"/>
        <v>-</v>
      </c>
      <c r="O3607" t="str">
        <f t="shared" si="282"/>
        <v>-</v>
      </c>
      <c r="P3607" t="str">
        <f t="shared" si="283"/>
        <v>-</v>
      </c>
      <c r="Q3607" t="str">
        <f t="shared" si="281"/>
        <v>-</v>
      </c>
      <c r="R3607" t="str">
        <f t="shared" si="284"/>
        <v>-</v>
      </c>
    </row>
    <row r="3608" spans="1:18" x14ac:dyDescent="0.25">
      <c r="A3608">
        <v>408</v>
      </c>
      <c r="J3608">
        <v>3307972</v>
      </c>
      <c r="K3608">
        <v>3308502</v>
      </c>
      <c r="L3608" t="s">
        <v>5</v>
      </c>
      <c r="M3608" t="s">
        <v>25</v>
      </c>
      <c r="N3608" t="str">
        <f t="shared" si="285"/>
        <v>-</v>
      </c>
      <c r="O3608" t="str">
        <f t="shared" si="282"/>
        <v>-</v>
      </c>
      <c r="P3608" t="str">
        <f t="shared" si="283"/>
        <v>-</v>
      </c>
      <c r="Q3608" t="str">
        <f t="shared" si="281"/>
        <v>-</v>
      </c>
      <c r="R3608" t="str">
        <f t="shared" si="284"/>
        <v>-</v>
      </c>
    </row>
    <row r="3609" spans="1:18" x14ac:dyDescent="0.25">
      <c r="A3609">
        <v>408</v>
      </c>
      <c r="J3609">
        <v>3308784</v>
      </c>
      <c r="K3609">
        <v>3309236</v>
      </c>
      <c r="L3609" t="s">
        <v>5</v>
      </c>
      <c r="M3609" t="s">
        <v>25</v>
      </c>
      <c r="N3609" t="str">
        <f t="shared" si="285"/>
        <v>-</v>
      </c>
      <c r="O3609" t="str">
        <f t="shared" si="282"/>
        <v>-</v>
      </c>
      <c r="P3609" t="str">
        <f t="shared" si="283"/>
        <v>-</v>
      </c>
      <c r="Q3609" t="str">
        <f t="shared" si="281"/>
        <v>-</v>
      </c>
      <c r="R3609" t="str">
        <f t="shared" si="284"/>
        <v>-</v>
      </c>
    </row>
    <row r="3610" spans="1:18" x14ac:dyDescent="0.25">
      <c r="A3610">
        <v>408</v>
      </c>
      <c r="J3610">
        <v>3309351</v>
      </c>
      <c r="K3610">
        <v>3310277</v>
      </c>
      <c r="L3610" t="s">
        <v>5</v>
      </c>
      <c r="M3610" t="s">
        <v>25</v>
      </c>
      <c r="N3610" t="str">
        <f t="shared" si="285"/>
        <v>-</v>
      </c>
      <c r="O3610" t="str">
        <f t="shared" si="282"/>
        <v>-</v>
      </c>
      <c r="P3610" t="str">
        <f t="shared" si="283"/>
        <v>-</v>
      </c>
      <c r="Q3610" t="str">
        <f t="shared" si="281"/>
        <v>-</v>
      </c>
      <c r="R3610" t="str">
        <f t="shared" si="284"/>
        <v>-</v>
      </c>
    </row>
    <row r="3611" spans="1:18" x14ac:dyDescent="0.25">
      <c r="A3611">
        <v>408</v>
      </c>
      <c r="J3611">
        <v>3310375</v>
      </c>
      <c r="K3611">
        <v>3311778</v>
      </c>
      <c r="L3611" t="s">
        <v>5</v>
      </c>
      <c r="M3611" t="s">
        <v>25</v>
      </c>
      <c r="N3611" t="str">
        <f t="shared" si="285"/>
        <v>-</v>
      </c>
      <c r="O3611" t="str">
        <f t="shared" si="282"/>
        <v>-</v>
      </c>
      <c r="P3611" t="str">
        <f t="shared" si="283"/>
        <v>-</v>
      </c>
      <c r="Q3611" t="str">
        <f t="shared" si="281"/>
        <v>-</v>
      </c>
      <c r="R3611" t="str">
        <f t="shared" si="284"/>
        <v>-</v>
      </c>
    </row>
    <row r="3612" spans="1:18" x14ac:dyDescent="0.25">
      <c r="A3612">
        <v>408</v>
      </c>
      <c r="J3612">
        <v>3311765</v>
      </c>
      <c r="K3612">
        <v>3312904</v>
      </c>
      <c r="L3612" t="s">
        <v>5</v>
      </c>
      <c r="M3612" t="s">
        <v>25</v>
      </c>
      <c r="N3612">
        <f t="shared" si="285"/>
        <v>1</v>
      </c>
      <c r="O3612">
        <f t="shared" si="282"/>
        <v>1</v>
      </c>
      <c r="P3612" t="str">
        <f t="shared" si="283"/>
        <v>-</v>
      </c>
      <c r="Q3612">
        <f t="shared" si="281"/>
        <v>14</v>
      </c>
      <c r="R3612">
        <f t="shared" si="284"/>
        <v>1</v>
      </c>
    </row>
    <row r="3613" spans="1:18" x14ac:dyDescent="0.25">
      <c r="A3613">
        <v>409</v>
      </c>
      <c r="J3613">
        <v>3312955</v>
      </c>
      <c r="K3613">
        <v>3314259</v>
      </c>
      <c r="L3613" t="s">
        <v>5</v>
      </c>
      <c r="M3613" t="s">
        <v>25</v>
      </c>
      <c r="N3613" t="str">
        <f t="shared" si="285"/>
        <v>-</v>
      </c>
      <c r="O3613" t="str">
        <f t="shared" si="282"/>
        <v>-</v>
      </c>
      <c r="P3613" t="str">
        <f t="shared" si="283"/>
        <v>-</v>
      </c>
      <c r="Q3613" t="str">
        <f t="shared" si="281"/>
        <v>-</v>
      </c>
      <c r="R3613" t="str">
        <f t="shared" si="284"/>
        <v>-</v>
      </c>
    </row>
    <row r="3614" spans="1:18" x14ac:dyDescent="0.25">
      <c r="A3614">
        <v>409</v>
      </c>
      <c r="J3614">
        <v>3314308</v>
      </c>
      <c r="K3614">
        <v>3314640</v>
      </c>
      <c r="L3614" t="s">
        <v>5</v>
      </c>
      <c r="M3614" t="s">
        <v>88</v>
      </c>
      <c r="N3614" t="str">
        <f t="shared" si="285"/>
        <v>-</v>
      </c>
      <c r="O3614" t="str">
        <f t="shared" si="282"/>
        <v>-</v>
      </c>
      <c r="P3614" t="str">
        <f t="shared" si="283"/>
        <v>-</v>
      </c>
      <c r="Q3614" t="str">
        <f t="shared" si="281"/>
        <v>-</v>
      </c>
      <c r="R3614" t="str">
        <f t="shared" si="284"/>
        <v>-</v>
      </c>
    </row>
    <row r="3615" spans="1:18" x14ac:dyDescent="0.25">
      <c r="A3615">
        <v>409</v>
      </c>
      <c r="J3615">
        <v>3314690</v>
      </c>
      <c r="K3615">
        <v>3316096</v>
      </c>
      <c r="L3615" t="s">
        <v>5</v>
      </c>
      <c r="M3615" t="s">
        <v>88</v>
      </c>
      <c r="N3615" t="str">
        <f t="shared" si="285"/>
        <v>-</v>
      </c>
      <c r="O3615" t="str">
        <f t="shared" si="282"/>
        <v>-</v>
      </c>
      <c r="P3615" t="str">
        <f t="shared" si="283"/>
        <v>-</v>
      </c>
      <c r="Q3615" t="str">
        <f t="shared" si="281"/>
        <v>-</v>
      </c>
      <c r="R3615" t="str">
        <f t="shared" si="284"/>
        <v>-</v>
      </c>
    </row>
    <row r="3616" spans="1:18" x14ac:dyDescent="0.25">
      <c r="A3616">
        <v>409</v>
      </c>
      <c r="J3616">
        <v>3316757</v>
      </c>
      <c r="K3616">
        <v>3318424</v>
      </c>
      <c r="L3616" t="s">
        <v>5</v>
      </c>
      <c r="M3616" t="s">
        <v>88</v>
      </c>
      <c r="N3616" t="str">
        <f t="shared" si="285"/>
        <v>-</v>
      </c>
      <c r="O3616" t="str">
        <f t="shared" si="282"/>
        <v>-</v>
      </c>
      <c r="P3616" t="str">
        <f t="shared" si="283"/>
        <v>-</v>
      </c>
      <c r="Q3616" t="str">
        <f t="shared" si="281"/>
        <v>-</v>
      </c>
      <c r="R3616" t="str">
        <f t="shared" si="284"/>
        <v>-</v>
      </c>
    </row>
    <row r="3617" spans="1:18" x14ac:dyDescent="0.25">
      <c r="A3617">
        <v>409</v>
      </c>
      <c r="J3617">
        <v>3318635</v>
      </c>
      <c r="K3617">
        <v>3320587</v>
      </c>
      <c r="L3617" t="s">
        <v>5</v>
      </c>
      <c r="M3617" t="s">
        <v>88</v>
      </c>
      <c r="N3617" t="str">
        <f t="shared" si="285"/>
        <v>-</v>
      </c>
      <c r="O3617" t="str">
        <f t="shared" si="282"/>
        <v>-</v>
      </c>
      <c r="P3617" t="str">
        <f t="shared" si="283"/>
        <v>-</v>
      </c>
      <c r="Q3617" t="str">
        <f t="shared" si="281"/>
        <v>-</v>
      </c>
      <c r="R3617" t="str">
        <f t="shared" si="284"/>
        <v>-</v>
      </c>
    </row>
    <row r="3618" spans="1:18" x14ac:dyDescent="0.25">
      <c r="A3618">
        <v>410</v>
      </c>
      <c r="J3618">
        <v>3320914</v>
      </c>
      <c r="K3618">
        <v>3321714</v>
      </c>
      <c r="L3618" t="s">
        <v>5</v>
      </c>
      <c r="M3618" t="s">
        <v>25</v>
      </c>
      <c r="N3618" t="str">
        <f t="shared" si="285"/>
        <v>-</v>
      </c>
      <c r="O3618" t="str">
        <f t="shared" si="282"/>
        <v>-</v>
      </c>
      <c r="P3618" t="str">
        <f t="shared" si="283"/>
        <v>-</v>
      </c>
      <c r="Q3618" t="str">
        <f t="shared" si="281"/>
        <v>-</v>
      </c>
      <c r="R3618" t="str">
        <f t="shared" si="284"/>
        <v>-</v>
      </c>
    </row>
    <row r="3619" spans="1:18" x14ac:dyDescent="0.25">
      <c r="A3619">
        <v>410</v>
      </c>
      <c r="J3619">
        <v>3321774</v>
      </c>
      <c r="K3619">
        <v>3322928</v>
      </c>
      <c r="L3619" t="s">
        <v>5</v>
      </c>
      <c r="M3619" t="s">
        <v>25</v>
      </c>
      <c r="N3619" t="str">
        <f t="shared" si="285"/>
        <v>-</v>
      </c>
      <c r="O3619" t="str">
        <f t="shared" si="282"/>
        <v>-</v>
      </c>
      <c r="P3619" t="str">
        <f t="shared" si="283"/>
        <v>-</v>
      </c>
      <c r="Q3619" t="str">
        <f t="shared" si="281"/>
        <v>-</v>
      </c>
      <c r="R3619" t="str">
        <f t="shared" si="284"/>
        <v>-</v>
      </c>
    </row>
    <row r="3620" spans="1:18" x14ac:dyDescent="0.25">
      <c r="A3620">
        <v>410</v>
      </c>
      <c r="J3620">
        <v>3322933</v>
      </c>
      <c r="K3620">
        <v>3324153</v>
      </c>
      <c r="L3620" t="s">
        <v>5</v>
      </c>
      <c r="M3620" t="s">
        <v>25</v>
      </c>
      <c r="N3620" t="str">
        <f t="shared" si="285"/>
        <v>-</v>
      </c>
      <c r="O3620" t="str">
        <f t="shared" si="282"/>
        <v>-</v>
      </c>
      <c r="P3620" t="str">
        <f t="shared" si="283"/>
        <v>-</v>
      </c>
      <c r="Q3620" t="str">
        <f t="shared" si="281"/>
        <v>-</v>
      </c>
      <c r="R3620" t="str">
        <f t="shared" si="284"/>
        <v>-</v>
      </c>
    </row>
    <row r="3621" spans="1:18" x14ac:dyDescent="0.25">
      <c r="A3621">
        <v>410</v>
      </c>
      <c r="J3621">
        <v>3324200</v>
      </c>
      <c r="K3621">
        <v>3324952</v>
      </c>
      <c r="L3621" t="s">
        <v>5</v>
      </c>
      <c r="M3621" t="s">
        <v>25</v>
      </c>
      <c r="N3621" t="str">
        <f t="shared" si="285"/>
        <v>-</v>
      </c>
      <c r="O3621" t="str">
        <f t="shared" si="282"/>
        <v>-</v>
      </c>
      <c r="P3621" t="str">
        <f t="shared" si="283"/>
        <v>-</v>
      </c>
      <c r="Q3621" t="str">
        <f t="shared" si="281"/>
        <v>-</v>
      </c>
      <c r="R3621" t="str">
        <f t="shared" si="284"/>
        <v>-</v>
      </c>
    </row>
    <row r="3622" spans="1:18" x14ac:dyDescent="0.25">
      <c r="A3622">
        <v>410</v>
      </c>
      <c r="J3622">
        <v>3325051</v>
      </c>
      <c r="K3622">
        <v>3325297</v>
      </c>
      <c r="L3622" t="s">
        <v>5</v>
      </c>
      <c r="M3622" t="s">
        <v>25</v>
      </c>
      <c r="N3622" t="str">
        <f t="shared" si="285"/>
        <v>-</v>
      </c>
      <c r="O3622" t="str">
        <f t="shared" si="282"/>
        <v>-</v>
      </c>
      <c r="P3622" t="str">
        <f t="shared" si="283"/>
        <v>-</v>
      </c>
      <c r="Q3622" t="str">
        <f t="shared" si="281"/>
        <v>-</v>
      </c>
      <c r="R3622" t="str">
        <f t="shared" si="284"/>
        <v>-</v>
      </c>
    </row>
    <row r="3623" spans="1:18" x14ac:dyDescent="0.25">
      <c r="A3623">
        <v>411</v>
      </c>
      <c r="J3623">
        <v>3325242</v>
      </c>
      <c r="K3623">
        <v>3326906</v>
      </c>
      <c r="L3623" t="s">
        <v>5</v>
      </c>
      <c r="M3623" t="s">
        <v>25</v>
      </c>
      <c r="N3623">
        <f t="shared" si="285"/>
        <v>1</v>
      </c>
      <c r="O3623">
        <f t="shared" si="282"/>
        <v>1</v>
      </c>
      <c r="P3623" t="str">
        <f t="shared" si="283"/>
        <v>-</v>
      </c>
      <c r="Q3623">
        <f t="shared" si="281"/>
        <v>56</v>
      </c>
      <c r="R3623">
        <f t="shared" si="284"/>
        <v>1</v>
      </c>
    </row>
    <row r="3624" spans="1:18" x14ac:dyDescent="0.25">
      <c r="A3624">
        <v>411</v>
      </c>
      <c r="J3624">
        <v>3327128</v>
      </c>
      <c r="K3624">
        <v>3327204</v>
      </c>
      <c r="L3624" t="s">
        <v>5</v>
      </c>
      <c r="M3624" t="s">
        <v>25</v>
      </c>
      <c r="N3624" t="str">
        <f t="shared" si="285"/>
        <v>-</v>
      </c>
      <c r="O3624" t="str">
        <f t="shared" si="282"/>
        <v>-</v>
      </c>
      <c r="P3624" t="str">
        <f t="shared" si="283"/>
        <v>-</v>
      </c>
      <c r="Q3624" t="str">
        <f t="shared" si="281"/>
        <v>-</v>
      </c>
      <c r="R3624" t="str">
        <f t="shared" si="284"/>
        <v>-</v>
      </c>
    </row>
    <row r="3625" spans="1:18" x14ac:dyDescent="0.25">
      <c r="A3625">
        <v>411</v>
      </c>
      <c r="J3625">
        <v>1959903</v>
      </c>
      <c r="K3625">
        <v>1959976</v>
      </c>
      <c r="L3625" t="s">
        <v>5</v>
      </c>
      <c r="M3625" t="s">
        <v>25</v>
      </c>
      <c r="N3625">
        <f t="shared" si="285"/>
        <v>1</v>
      </c>
      <c r="O3625">
        <f t="shared" si="282"/>
        <v>1</v>
      </c>
      <c r="P3625" t="str">
        <f t="shared" si="283"/>
        <v>-</v>
      </c>
      <c r="Q3625">
        <f t="shared" si="281"/>
        <v>1367302</v>
      </c>
      <c r="R3625">
        <f t="shared" si="284"/>
        <v>2</v>
      </c>
    </row>
    <row r="3626" spans="1:18" x14ac:dyDescent="0.25">
      <c r="A3626">
        <v>411</v>
      </c>
      <c r="J3626">
        <v>3327213</v>
      </c>
      <c r="K3626">
        <v>3327297</v>
      </c>
      <c r="L3626" t="s">
        <v>5</v>
      </c>
      <c r="M3626" t="s">
        <v>25</v>
      </c>
      <c r="N3626" t="str">
        <f t="shared" si="285"/>
        <v>-</v>
      </c>
      <c r="O3626" t="str">
        <f t="shared" si="282"/>
        <v>-</v>
      </c>
      <c r="P3626" t="str">
        <f t="shared" si="283"/>
        <v>-</v>
      </c>
      <c r="Q3626" t="str">
        <f t="shared" si="281"/>
        <v>-</v>
      </c>
      <c r="R3626" t="str">
        <f t="shared" si="284"/>
        <v>-</v>
      </c>
    </row>
    <row r="3627" spans="1:18" x14ac:dyDescent="0.25">
      <c r="A3627">
        <v>412</v>
      </c>
      <c r="J3627">
        <v>1959988</v>
      </c>
      <c r="K3627">
        <v>1960074</v>
      </c>
      <c r="L3627" t="s">
        <v>5</v>
      </c>
      <c r="M3627" t="s">
        <v>25</v>
      </c>
      <c r="N3627">
        <f t="shared" si="285"/>
        <v>1</v>
      </c>
      <c r="O3627">
        <f t="shared" si="282"/>
        <v>1</v>
      </c>
      <c r="P3627" t="str">
        <f t="shared" si="283"/>
        <v>-</v>
      </c>
      <c r="Q3627">
        <f t="shared" si="281"/>
        <v>1367310</v>
      </c>
      <c r="R3627">
        <f t="shared" si="284"/>
        <v>0</v>
      </c>
    </row>
    <row r="3628" spans="1:18" x14ac:dyDescent="0.25">
      <c r="A3628">
        <v>412</v>
      </c>
      <c r="J3628">
        <v>3327321</v>
      </c>
      <c r="K3628">
        <v>3327395</v>
      </c>
      <c r="L3628" t="s">
        <v>5</v>
      </c>
      <c r="M3628" t="s">
        <v>25</v>
      </c>
      <c r="N3628" t="str">
        <f t="shared" si="285"/>
        <v>-</v>
      </c>
      <c r="O3628" t="str">
        <f t="shared" si="282"/>
        <v>-</v>
      </c>
      <c r="P3628" t="str">
        <f t="shared" si="283"/>
        <v>-</v>
      </c>
      <c r="Q3628" t="str">
        <f t="shared" si="281"/>
        <v>-</v>
      </c>
      <c r="R3628" t="str">
        <f t="shared" si="284"/>
        <v>-</v>
      </c>
    </row>
    <row r="3629" spans="1:18" x14ac:dyDescent="0.25">
      <c r="A3629">
        <v>412</v>
      </c>
      <c r="J3629">
        <v>2241731</v>
      </c>
      <c r="K3629">
        <v>2241815</v>
      </c>
      <c r="L3629" t="s">
        <v>5</v>
      </c>
      <c r="M3629" t="s">
        <v>88</v>
      </c>
      <c r="N3629">
        <f t="shared" si="285"/>
        <v>1</v>
      </c>
      <c r="O3629" t="str">
        <f t="shared" si="282"/>
        <v>-</v>
      </c>
      <c r="P3629">
        <f t="shared" si="283"/>
        <v>1</v>
      </c>
      <c r="Q3629">
        <f t="shared" si="281"/>
        <v>1085665</v>
      </c>
      <c r="R3629">
        <f t="shared" si="284"/>
        <v>2</v>
      </c>
    </row>
    <row r="3630" spans="1:18" x14ac:dyDescent="0.25">
      <c r="A3630">
        <v>412</v>
      </c>
      <c r="J3630">
        <v>3327431</v>
      </c>
      <c r="K3630">
        <v>3327505</v>
      </c>
      <c r="L3630" t="s">
        <v>5</v>
      </c>
      <c r="M3630" t="s">
        <v>25</v>
      </c>
      <c r="N3630" t="str">
        <f t="shared" si="285"/>
        <v>-</v>
      </c>
      <c r="O3630" t="str">
        <f t="shared" si="282"/>
        <v>-</v>
      </c>
      <c r="P3630" t="str">
        <f t="shared" si="283"/>
        <v>-</v>
      </c>
      <c r="Q3630" t="str">
        <f t="shared" si="281"/>
        <v>-</v>
      </c>
      <c r="R3630" t="str">
        <f t="shared" si="284"/>
        <v>-</v>
      </c>
    </row>
    <row r="3631" spans="1:18" x14ac:dyDescent="0.25">
      <c r="A3631">
        <v>412</v>
      </c>
      <c r="J3631">
        <v>2242026</v>
      </c>
      <c r="K3631">
        <v>2242110</v>
      </c>
      <c r="L3631" t="s">
        <v>5</v>
      </c>
      <c r="M3631" t="s">
        <v>88</v>
      </c>
      <c r="N3631">
        <f t="shared" si="285"/>
        <v>1</v>
      </c>
      <c r="O3631" t="str">
        <f t="shared" si="282"/>
        <v>-</v>
      </c>
      <c r="P3631">
        <f t="shared" si="283"/>
        <v>1</v>
      </c>
      <c r="Q3631">
        <f t="shared" si="281"/>
        <v>1085480</v>
      </c>
      <c r="R3631">
        <f t="shared" si="284"/>
        <v>1</v>
      </c>
    </row>
    <row r="3632" spans="1:18" x14ac:dyDescent="0.25">
      <c r="A3632">
        <v>413</v>
      </c>
      <c r="J3632">
        <v>3327521</v>
      </c>
      <c r="K3632">
        <v>3327597</v>
      </c>
      <c r="L3632" t="s">
        <v>5</v>
      </c>
      <c r="M3632" t="s">
        <v>25</v>
      </c>
      <c r="N3632" t="str">
        <f t="shared" si="285"/>
        <v>-</v>
      </c>
      <c r="O3632" t="str">
        <f t="shared" si="282"/>
        <v>-</v>
      </c>
      <c r="P3632" t="str">
        <f t="shared" si="283"/>
        <v>-</v>
      </c>
      <c r="Q3632" t="str">
        <f t="shared" si="281"/>
        <v>-</v>
      </c>
      <c r="R3632" t="str">
        <f t="shared" si="284"/>
        <v>-</v>
      </c>
    </row>
    <row r="3633" spans="1:18" x14ac:dyDescent="0.25">
      <c r="A3633">
        <v>413</v>
      </c>
      <c r="J3633">
        <v>2592545</v>
      </c>
      <c r="K3633">
        <v>2592621</v>
      </c>
      <c r="L3633" t="s">
        <v>5</v>
      </c>
      <c r="M3633" t="s">
        <v>25</v>
      </c>
      <c r="N3633">
        <f t="shared" si="285"/>
        <v>1</v>
      </c>
      <c r="O3633">
        <f t="shared" si="282"/>
        <v>1</v>
      </c>
      <c r="P3633" t="str">
        <f t="shared" si="283"/>
        <v>-</v>
      </c>
      <c r="Q3633">
        <f t="shared" si="281"/>
        <v>735053</v>
      </c>
      <c r="R3633">
        <f t="shared" si="284"/>
        <v>1</v>
      </c>
    </row>
    <row r="3634" spans="1:18" x14ac:dyDescent="0.25">
      <c r="A3634">
        <v>413</v>
      </c>
      <c r="J3634">
        <v>3327644</v>
      </c>
      <c r="K3634">
        <v>3327718</v>
      </c>
      <c r="L3634" t="s">
        <v>5</v>
      </c>
      <c r="M3634" t="s">
        <v>25</v>
      </c>
      <c r="N3634" t="str">
        <f t="shared" si="285"/>
        <v>-</v>
      </c>
      <c r="O3634" t="str">
        <f t="shared" si="282"/>
        <v>-</v>
      </c>
      <c r="P3634" t="str">
        <f t="shared" si="283"/>
        <v>-</v>
      </c>
      <c r="Q3634" t="str">
        <f t="shared" si="281"/>
        <v>-</v>
      </c>
      <c r="R3634" t="str">
        <f t="shared" si="284"/>
        <v>-</v>
      </c>
    </row>
    <row r="3635" spans="1:18" x14ac:dyDescent="0.25">
      <c r="A3635">
        <v>413</v>
      </c>
      <c r="J3635">
        <v>2592632</v>
      </c>
      <c r="K3635">
        <v>2592708</v>
      </c>
      <c r="L3635" t="s">
        <v>5</v>
      </c>
      <c r="M3635" t="s">
        <v>25</v>
      </c>
      <c r="N3635">
        <f t="shared" si="285"/>
        <v>1</v>
      </c>
      <c r="O3635">
        <f t="shared" si="282"/>
        <v>1</v>
      </c>
      <c r="P3635" t="str">
        <f t="shared" si="283"/>
        <v>-</v>
      </c>
      <c r="Q3635">
        <f t="shared" si="281"/>
        <v>735087</v>
      </c>
      <c r="R3635">
        <f t="shared" si="284"/>
        <v>0</v>
      </c>
    </row>
    <row r="3636" spans="1:18" x14ac:dyDescent="0.25">
      <c r="A3636">
        <v>413</v>
      </c>
      <c r="J3636">
        <v>3327762</v>
      </c>
      <c r="K3636">
        <v>3327836</v>
      </c>
      <c r="L3636" t="s">
        <v>5</v>
      </c>
      <c r="M3636" t="s">
        <v>25</v>
      </c>
      <c r="N3636" t="str">
        <f t="shared" si="285"/>
        <v>-</v>
      </c>
      <c r="O3636" t="str">
        <f t="shared" si="282"/>
        <v>-</v>
      </c>
      <c r="P3636" t="str">
        <f t="shared" si="283"/>
        <v>-</v>
      </c>
      <c r="Q3636" t="str">
        <f t="shared" si="281"/>
        <v>-</v>
      </c>
      <c r="R3636" t="str">
        <f t="shared" si="284"/>
        <v>-</v>
      </c>
    </row>
    <row r="3637" spans="1:18" x14ac:dyDescent="0.25">
      <c r="A3637">
        <v>413</v>
      </c>
      <c r="J3637">
        <v>2746558</v>
      </c>
      <c r="K3637">
        <v>2746634</v>
      </c>
      <c r="L3637" t="s">
        <v>5</v>
      </c>
      <c r="M3637" t="s">
        <v>88</v>
      </c>
      <c r="N3637">
        <f t="shared" si="285"/>
        <v>1</v>
      </c>
      <c r="O3637" t="str">
        <f t="shared" si="282"/>
        <v>-</v>
      </c>
      <c r="P3637">
        <f t="shared" si="283"/>
        <v>1</v>
      </c>
      <c r="Q3637">
        <f t="shared" si="281"/>
        <v>581279</v>
      </c>
      <c r="R3637">
        <f t="shared" si="284"/>
        <v>1</v>
      </c>
    </row>
    <row r="3638" spans="1:18" x14ac:dyDescent="0.25">
      <c r="A3638">
        <v>413</v>
      </c>
      <c r="J3638">
        <v>3327972</v>
      </c>
      <c r="K3638">
        <v>3328547</v>
      </c>
      <c r="L3638" t="s">
        <v>5</v>
      </c>
      <c r="M3638" t="s">
        <v>25</v>
      </c>
      <c r="N3638" t="str">
        <f t="shared" si="285"/>
        <v>-</v>
      </c>
      <c r="O3638" t="str">
        <f t="shared" si="282"/>
        <v>-</v>
      </c>
      <c r="P3638" t="str">
        <f t="shared" si="283"/>
        <v>-</v>
      </c>
      <c r="Q3638" t="str">
        <f t="shared" si="281"/>
        <v>-</v>
      </c>
      <c r="R3638" t="str">
        <f t="shared" si="284"/>
        <v>-</v>
      </c>
    </row>
    <row r="3639" spans="1:18" x14ac:dyDescent="0.25">
      <c r="A3639">
        <v>413</v>
      </c>
      <c r="J3639">
        <v>3328614</v>
      </c>
      <c r="K3639">
        <v>3329789</v>
      </c>
      <c r="L3639" t="s">
        <v>5</v>
      </c>
      <c r="M3639" t="s">
        <v>88</v>
      </c>
      <c r="N3639" t="str">
        <f t="shared" si="285"/>
        <v>-</v>
      </c>
      <c r="O3639" t="str">
        <f t="shared" si="282"/>
        <v>-</v>
      </c>
      <c r="P3639" t="str">
        <f t="shared" si="283"/>
        <v>-</v>
      </c>
      <c r="Q3639" t="str">
        <f t="shared" si="281"/>
        <v>-</v>
      </c>
      <c r="R3639" t="str">
        <f t="shared" si="284"/>
        <v>-</v>
      </c>
    </row>
    <row r="3640" spans="1:18" x14ac:dyDescent="0.25">
      <c r="A3640">
        <v>413</v>
      </c>
      <c r="J3640">
        <v>3329933</v>
      </c>
      <c r="K3640">
        <v>3331357</v>
      </c>
      <c r="L3640" t="s">
        <v>5</v>
      </c>
      <c r="M3640" t="s">
        <v>25</v>
      </c>
      <c r="N3640" t="str">
        <f t="shared" si="285"/>
        <v>-</v>
      </c>
      <c r="O3640" t="str">
        <f t="shared" si="282"/>
        <v>-</v>
      </c>
      <c r="P3640" t="str">
        <f t="shared" si="283"/>
        <v>-</v>
      </c>
      <c r="Q3640" t="str">
        <f t="shared" si="281"/>
        <v>-</v>
      </c>
      <c r="R3640" t="str">
        <f t="shared" si="284"/>
        <v>-</v>
      </c>
    </row>
    <row r="3641" spans="1:18" x14ac:dyDescent="0.25">
      <c r="A3641">
        <v>413</v>
      </c>
      <c r="J3641">
        <v>3331523</v>
      </c>
      <c r="K3641">
        <v>3332608</v>
      </c>
      <c r="L3641" t="s">
        <v>5</v>
      </c>
      <c r="M3641" t="s">
        <v>25</v>
      </c>
      <c r="N3641" t="str">
        <f t="shared" si="285"/>
        <v>-</v>
      </c>
      <c r="O3641" t="str">
        <f t="shared" si="282"/>
        <v>-</v>
      </c>
      <c r="P3641" t="str">
        <f t="shared" si="283"/>
        <v>-</v>
      </c>
      <c r="Q3641" t="str">
        <f t="shared" si="281"/>
        <v>-</v>
      </c>
      <c r="R3641" t="str">
        <f t="shared" si="284"/>
        <v>-</v>
      </c>
    </row>
    <row r="3642" spans="1:18" x14ac:dyDescent="0.25">
      <c r="A3642">
        <v>413</v>
      </c>
      <c r="J3642">
        <v>3332605</v>
      </c>
      <c r="K3642">
        <v>3333078</v>
      </c>
      <c r="L3642" t="s">
        <v>5</v>
      </c>
      <c r="M3642" t="s">
        <v>25</v>
      </c>
      <c r="N3642">
        <f t="shared" si="285"/>
        <v>1</v>
      </c>
      <c r="O3642">
        <f t="shared" si="282"/>
        <v>1</v>
      </c>
      <c r="P3642" t="str">
        <f t="shared" si="283"/>
        <v>-</v>
      </c>
      <c r="Q3642">
        <f t="shared" si="281"/>
        <v>4</v>
      </c>
      <c r="R3642">
        <f t="shared" si="284"/>
        <v>2</v>
      </c>
    </row>
    <row r="3643" spans="1:18" x14ac:dyDescent="0.25">
      <c r="A3643">
        <v>413</v>
      </c>
      <c r="J3643">
        <v>3333236</v>
      </c>
      <c r="K3643">
        <v>3334114</v>
      </c>
      <c r="L3643" t="s">
        <v>5</v>
      </c>
      <c r="M3643" t="s">
        <v>25</v>
      </c>
      <c r="N3643" t="str">
        <f t="shared" si="285"/>
        <v>-</v>
      </c>
      <c r="O3643" t="str">
        <f t="shared" si="282"/>
        <v>-</v>
      </c>
      <c r="P3643" t="str">
        <f t="shared" si="283"/>
        <v>-</v>
      </c>
      <c r="Q3643" t="str">
        <f t="shared" si="281"/>
        <v>-</v>
      </c>
      <c r="R3643" t="str">
        <f t="shared" si="284"/>
        <v>-</v>
      </c>
    </row>
    <row r="3644" spans="1:18" x14ac:dyDescent="0.25">
      <c r="A3644">
        <v>413</v>
      </c>
      <c r="J3644">
        <v>3334134</v>
      </c>
      <c r="K3644">
        <v>3335672</v>
      </c>
      <c r="L3644" t="s">
        <v>5</v>
      </c>
      <c r="M3644" t="s">
        <v>25</v>
      </c>
      <c r="N3644" t="str">
        <f t="shared" si="285"/>
        <v>-</v>
      </c>
      <c r="O3644" t="str">
        <f t="shared" si="282"/>
        <v>-</v>
      </c>
      <c r="P3644" t="str">
        <f t="shared" si="283"/>
        <v>-</v>
      </c>
      <c r="Q3644" t="str">
        <f t="shared" si="281"/>
        <v>-</v>
      </c>
      <c r="R3644" t="str">
        <f t="shared" si="284"/>
        <v>-</v>
      </c>
    </row>
    <row r="3645" spans="1:18" x14ac:dyDescent="0.25">
      <c r="A3645">
        <v>413</v>
      </c>
      <c r="J3645">
        <v>3335745</v>
      </c>
      <c r="K3645">
        <v>3335957</v>
      </c>
      <c r="L3645" t="s">
        <v>5</v>
      </c>
      <c r="M3645" t="s">
        <v>88</v>
      </c>
      <c r="N3645" t="str">
        <f t="shared" si="285"/>
        <v>-</v>
      </c>
      <c r="O3645" t="str">
        <f t="shared" si="282"/>
        <v>-</v>
      </c>
      <c r="P3645" t="str">
        <f t="shared" si="283"/>
        <v>-</v>
      </c>
      <c r="Q3645" t="str">
        <f t="shared" si="281"/>
        <v>-</v>
      </c>
      <c r="R3645" t="str">
        <f t="shared" si="284"/>
        <v>-</v>
      </c>
    </row>
    <row r="3646" spans="1:18" x14ac:dyDescent="0.25">
      <c r="A3646">
        <v>413</v>
      </c>
      <c r="J3646">
        <v>3336009</v>
      </c>
      <c r="K3646">
        <v>3336935</v>
      </c>
      <c r="L3646" t="s">
        <v>5</v>
      </c>
      <c r="M3646" t="s">
        <v>25</v>
      </c>
      <c r="N3646" t="str">
        <f t="shared" si="285"/>
        <v>-</v>
      </c>
      <c r="O3646" t="str">
        <f t="shared" si="282"/>
        <v>-</v>
      </c>
      <c r="P3646" t="str">
        <f t="shared" si="283"/>
        <v>-</v>
      </c>
      <c r="Q3646" t="str">
        <f t="shared" si="281"/>
        <v>-</v>
      </c>
      <c r="R3646" t="str">
        <f t="shared" si="284"/>
        <v>-</v>
      </c>
    </row>
    <row r="3647" spans="1:18" x14ac:dyDescent="0.25">
      <c r="A3647">
        <v>414</v>
      </c>
      <c r="J3647">
        <v>3337095</v>
      </c>
      <c r="K3647">
        <v>3337835</v>
      </c>
      <c r="L3647" t="s">
        <v>5</v>
      </c>
      <c r="M3647" t="s">
        <v>25</v>
      </c>
      <c r="N3647" t="str">
        <f t="shared" si="285"/>
        <v>-</v>
      </c>
      <c r="O3647" t="str">
        <f t="shared" si="282"/>
        <v>-</v>
      </c>
      <c r="P3647" t="str">
        <f t="shared" si="283"/>
        <v>-</v>
      </c>
      <c r="Q3647" t="str">
        <f t="shared" si="281"/>
        <v>-</v>
      </c>
      <c r="R3647" t="str">
        <f t="shared" si="284"/>
        <v>-</v>
      </c>
    </row>
    <row r="3648" spans="1:18" x14ac:dyDescent="0.25">
      <c r="A3648">
        <v>414</v>
      </c>
      <c r="J3648">
        <v>3337835</v>
      </c>
      <c r="K3648">
        <v>3338509</v>
      </c>
      <c r="L3648" t="s">
        <v>5</v>
      </c>
      <c r="M3648" t="s">
        <v>25</v>
      </c>
      <c r="N3648" t="str">
        <f t="shared" si="285"/>
        <v>-</v>
      </c>
      <c r="O3648" t="str">
        <f t="shared" si="282"/>
        <v>-</v>
      </c>
      <c r="P3648" t="str">
        <f t="shared" si="283"/>
        <v>-</v>
      </c>
      <c r="Q3648" t="str">
        <f t="shared" si="281"/>
        <v>-</v>
      </c>
      <c r="R3648" t="str">
        <f t="shared" si="284"/>
        <v>-</v>
      </c>
    </row>
    <row r="3649" spans="1:18" x14ac:dyDescent="0.25">
      <c r="A3649">
        <v>414</v>
      </c>
      <c r="J3649">
        <v>3338509</v>
      </c>
      <c r="K3649">
        <v>3339234</v>
      </c>
      <c r="L3649" t="s">
        <v>5</v>
      </c>
      <c r="M3649" t="s">
        <v>25</v>
      </c>
      <c r="N3649" t="str">
        <f t="shared" si="285"/>
        <v>-</v>
      </c>
      <c r="O3649" t="str">
        <f t="shared" si="282"/>
        <v>-</v>
      </c>
      <c r="P3649" t="str">
        <f t="shared" si="283"/>
        <v>-</v>
      </c>
      <c r="Q3649" t="str">
        <f t="shared" si="281"/>
        <v>-</v>
      </c>
      <c r="R3649" t="str">
        <f t="shared" si="284"/>
        <v>-</v>
      </c>
    </row>
    <row r="3650" spans="1:18" x14ac:dyDescent="0.25">
      <c r="A3650">
        <v>414</v>
      </c>
      <c r="J3650">
        <v>3339351</v>
      </c>
      <c r="K3650">
        <v>3340286</v>
      </c>
      <c r="L3650" t="s">
        <v>5</v>
      </c>
      <c r="M3650" t="s">
        <v>25</v>
      </c>
      <c r="N3650" t="str">
        <f t="shared" si="285"/>
        <v>-</v>
      </c>
      <c r="O3650" t="str">
        <f t="shared" si="282"/>
        <v>-</v>
      </c>
      <c r="P3650" t="str">
        <f t="shared" si="283"/>
        <v>-</v>
      </c>
      <c r="Q3650" t="str">
        <f t="shared" ref="Q3650:Q3713" si="286">IF(N3650=1,K3649-J3650+1,"-")</f>
        <v>-</v>
      </c>
      <c r="R3650" t="str">
        <f t="shared" si="284"/>
        <v>-</v>
      </c>
    </row>
    <row r="3651" spans="1:18" x14ac:dyDescent="0.25">
      <c r="A3651">
        <v>414</v>
      </c>
      <c r="J3651">
        <v>3340318</v>
      </c>
      <c r="K3651">
        <v>3341556</v>
      </c>
      <c r="L3651" t="s">
        <v>5</v>
      </c>
      <c r="M3651" t="s">
        <v>25</v>
      </c>
      <c r="N3651" t="str">
        <f t="shared" si="285"/>
        <v>-</v>
      </c>
      <c r="O3651" t="str">
        <f t="shared" ref="O3651:O3714" si="287">IF(AND(N3651=1,M3651=M3650),1,"-")</f>
        <v>-</v>
      </c>
      <c r="P3651" t="str">
        <f t="shared" ref="P3651:P3714" si="288">IF(AND(N3651=1,M3651&lt;&gt;M3650),1,"-")</f>
        <v>-</v>
      </c>
      <c r="Q3651" t="str">
        <f t="shared" si="286"/>
        <v>-</v>
      </c>
      <c r="R3651" t="str">
        <f t="shared" ref="R3651:R3714" si="289">IFERROR(IF((IF(N3651=1,MOD(Q3651,3),"-"))=0,0,3-(IF(N3651=1,MOD(Q3651,3),"-"))), "-")</f>
        <v>-</v>
      </c>
    </row>
    <row r="3652" spans="1:18" x14ac:dyDescent="0.25">
      <c r="A3652">
        <v>414</v>
      </c>
      <c r="J3652">
        <v>3341632</v>
      </c>
      <c r="K3652">
        <v>3343311</v>
      </c>
      <c r="L3652" t="s">
        <v>5</v>
      </c>
      <c r="M3652" t="s">
        <v>25</v>
      </c>
      <c r="N3652" t="str">
        <f t="shared" ref="N3652:N3715" si="290">IF(J3652&lt;K3651,1,"-")</f>
        <v>-</v>
      </c>
      <c r="O3652" t="str">
        <f t="shared" si="287"/>
        <v>-</v>
      </c>
      <c r="P3652" t="str">
        <f t="shared" si="288"/>
        <v>-</v>
      </c>
      <c r="Q3652" t="str">
        <f t="shared" si="286"/>
        <v>-</v>
      </c>
      <c r="R3652" t="str">
        <f t="shared" si="289"/>
        <v>-</v>
      </c>
    </row>
    <row r="3653" spans="1:18" x14ac:dyDescent="0.25">
      <c r="A3653">
        <v>414</v>
      </c>
      <c r="J3653">
        <v>3343333</v>
      </c>
      <c r="K3653">
        <v>3344796</v>
      </c>
      <c r="L3653" t="s">
        <v>5</v>
      </c>
      <c r="M3653" t="s">
        <v>88</v>
      </c>
      <c r="N3653" t="str">
        <f t="shared" si="290"/>
        <v>-</v>
      </c>
      <c r="O3653" t="str">
        <f t="shared" si="287"/>
        <v>-</v>
      </c>
      <c r="P3653" t="str">
        <f t="shared" si="288"/>
        <v>-</v>
      </c>
      <c r="Q3653" t="str">
        <f t="shared" si="286"/>
        <v>-</v>
      </c>
      <c r="R3653" t="str">
        <f t="shared" si="289"/>
        <v>-</v>
      </c>
    </row>
    <row r="3654" spans="1:18" x14ac:dyDescent="0.25">
      <c r="A3654">
        <v>415</v>
      </c>
      <c r="J3654">
        <v>3344793</v>
      </c>
      <c r="K3654">
        <v>3345488</v>
      </c>
      <c r="L3654" t="s">
        <v>5</v>
      </c>
      <c r="M3654" t="s">
        <v>88</v>
      </c>
      <c r="N3654">
        <f t="shared" si="290"/>
        <v>1</v>
      </c>
      <c r="O3654">
        <f t="shared" si="287"/>
        <v>1</v>
      </c>
      <c r="P3654" t="str">
        <f t="shared" si="288"/>
        <v>-</v>
      </c>
      <c r="Q3654">
        <f t="shared" si="286"/>
        <v>4</v>
      </c>
      <c r="R3654">
        <f t="shared" si="289"/>
        <v>2</v>
      </c>
    </row>
    <row r="3655" spans="1:18" x14ac:dyDescent="0.25">
      <c r="A3655">
        <v>415</v>
      </c>
      <c r="J3655">
        <v>3345500</v>
      </c>
      <c r="K3655">
        <v>3346933</v>
      </c>
      <c r="L3655" t="s">
        <v>5</v>
      </c>
      <c r="M3655" t="s">
        <v>88</v>
      </c>
      <c r="N3655" t="str">
        <f t="shared" si="290"/>
        <v>-</v>
      </c>
      <c r="O3655" t="str">
        <f t="shared" si="287"/>
        <v>-</v>
      </c>
      <c r="P3655" t="str">
        <f t="shared" si="288"/>
        <v>-</v>
      </c>
      <c r="Q3655" t="str">
        <f t="shared" si="286"/>
        <v>-</v>
      </c>
      <c r="R3655" t="str">
        <f t="shared" si="289"/>
        <v>-</v>
      </c>
    </row>
    <row r="3656" spans="1:18" x14ac:dyDescent="0.25">
      <c r="A3656">
        <v>415</v>
      </c>
      <c r="J3656">
        <v>3346930</v>
      </c>
      <c r="K3656">
        <v>3347637</v>
      </c>
      <c r="L3656" t="s">
        <v>5</v>
      </c>
      <c r="M3656" t="s">
        <v>88</v>
      </c>
      <c r="N3656">
        <f t="shared" si="290"/>
        <v>1</v>
      </c>
      <c r="O3656">
        <f t="shared" si="287"/>
        <v>1</v>
      </c>
      <c r="P3656" t="str">
        <f t="shared" si="288"/>
        <v>-</v>
      </c>
      <c r="Q3656">
        <f t="shared" si="286"/>
        <v>4</v>
      </c>
      <c r="R3656">
        <f t="shared" si="289"/>
        <v>2</v>
      </c>
    </row>
    <row r="3657" spans="1:18" x14ac:dyDescent="0.25">
      <c r="A3657">
        <v>415</v>
      </c>
      <c r="J3657">
        <v>3347762</v>
      </c>
      <c r="K3657">
        <v>3348757</v>
      </c>
      <c r="L3657" t="s">
        <v>5</v>
      </c>
      <c r="M3657" t="s">
        <v>25</v>
      </c>
      <c r="N3657" t="str">
        <f t="shared" si="290"/>
        <v>-</v>
      </c>
      <c r="O3657" t="str">
        <f t="shared" si="287"/>
        <v>-</v>
      </c>
      <c r="P3657" t="str">
        <f t="shared" si="288"/>
        <v>-</v>
      </c>
      <c r="Q3657" t="str">
        <f t="shared" si="286"/>
        <v>-</v>
      </c>
      <c r="R3657" t="str">
        <f t="shared" si="289"/>
        <v>-</v>
      </c>
    </row>
    <row r="3658" spans="1:18" x14ac:dyDescent="0.25">
      <c r="A3658">
        <v>416</v>
      </c>
      <c r="J3658">
        <v>3348796</v>
      </c>
      <c r="K3658">
        <v>3349269</v>
      </c>
      <c r="L3658" t="s">
        <v>5</v>
      </c>
      <c r="M3658" t="s">
        <v>88</v>
      </c>
      <c r="N3658" t="str">
        <f t="shared" si="290"/>
        <v>-</v>
      </c>
      <c r="O3658" t="str">
        <f t="shared" si="287"/>
        <v>-</v>
      </c>
      <c r="P3658" t="str">
        <f t="shared" si="288"/>
        <v>-</v>
      </c>
      <c r="Q3658" t="str">
        <f t="shared" si="286"/>
        <v>-</v>
      </c>
      <c r="R3658" t="str">
        <f t="shared" si="289"/>
        <v>-</v>
      </c>
    </row>
    <row r="3659" spans="1:18" x14ac:dyDescent="0.25">
      <c r="A3659">
        <v>416</v>
      </c>
      <c r="J3659">
        <v>3349362</v>
      </c>
      <c r="K3659">
        <v>3351290</v>
      </c>
      <c r="L3659" t="s">
        <v>5</v>
      </c>
      <c r="M3659" t="s">
        <v>88</v>
      </c>
      <c r="N3659" t="str">
        <f t="shared" si="290"/>
        <v>-</v>
      </c>
      <c r="O3659" t="str">
        <f t="shared" si="287"/>
        <v>-</v>
      </c>
      <c r="P3659" t="str">
        <f t="shared" si="288"/>
        <v>-</v>
      </c>
      <c r="Q3659" t="str">
        <f t="shared" si="286"/>
        <v>-</v>
      </c>
      <c r="R3659" t="str">
        <f t="shared" si="289"/>
        <v>-</v>
      </c>
    </row>
    <row r="3660" spans="1:18" x14ac:dyDescent="0.25">
      <c r="A3660">
        <v>416</v>
      </c>
      <c r="J3660">
        <v>3351358</v>
      </c>
      <c r="K3660">
        <v>3352311</v>
      </c>
      <c r="L3660" t="s">
        <v>5</v>
      </c>
      <c r="M3660" t="s">
        <v>88</v>
      </c>
      <c r="N3660" t="str">
        <f t="shared" si="290"/>
        <v>-</v>
      </c>
      <c r="O3660" t="str">
        <f t="shared" si="287"/>
        <v>-</v>
      </c>
      <c r="P3660" t="str">
        <f t="shared" si="288"/>
        <v>-</v>
      </c>
      <c r="Q3660" t="str">
        <f t="shared" si="286"/>
        <v>-</v>
      </c>
      <c r="R3660" t="str">
        <f t="shared" si="289"/>
        <v>-</v>
      </c>
    </row>
    <row r="3661" spans="1:18" x14ac:dyDescent="0.25">
      <c r="A3661">
        <v>416</v>
      </c>
      <c r="J3661">
        <v>3352361</v>
      </c>
      <c r="K3661">
        <v>3353533</v>
      </c>
      <c r="L3661" t="s">
        <v>5</v>
      </c>
      <c r="M3661" t="s">
        <v>88</v>
      </c>
      <c r="N3661" t="str">
        <f t="shared" si="290"/>
        <v>-</v>
      </c>
      <c r="O3661" t="str">
        <f t="shared" si="287"/>
        <v>-</v>
      </c>
      <c r="P3661" t="str">
        <f t="shared" si="288"/>
        <v>-</v>
      </c>
      <c r="Q3661" t="str">
        <f t="shared" si="286"/>
        <v>-</v>
      </c>
      <c r="R3661" t="str">
        <f t="shared" si="289"/>
        <v>-</v>
      </c>
    </row>
    <row r="3662" spans="1:18" x14ac:dyDescent="0.25">
      <c r="A3662">
        <v>416</v>
      </c>
      <c r="J3662">
        <v>3353550</v>
      </c>
      <c r="K3662">
        <v>3353891</v>
      </c>
      <c r="L3662" t="s">
        <v>5</v>
      </c>
      <c r="M3662" t="s">
        <v>88</v>
      </c>
      <c r="N3662" t="str">
        <f t="shared" si="290"/>
        <v>-</v>
      </c>
      <c r="O3662" t="str">
        <f t="shared" si="287"/>
        <v>-</v>
      </c>
      <c r="P3662" t="str">
        <f t="shared" si="288"/>
        <v>-</v>
      </c>
      <c r="Q3662" t="str">
        <f t="shared" si="286"/>
        <v>-</v>
      </c>
      <c r="R3662" t="str">
        <f t="shared" si="289"/>
        <v>-</v>
      </c>
    </row>
    <row r="3663" spans="1:18" x14ac:dyDescent="0.25">
      <c r="A3663">
        <v>417</v>
      </c>
      <c r="J3663">
        <v>3354128</v>
      </c>
      <c r="K3663">
        <v>3356710</v>
      </c>
      <c r="L3663" t="s">
        <v>5</v>
      </c>
      <c r="M3663" t="s">
        <v>25</v>
      </c>
      <c r="N3663" t="str">
        <f t="shared" si="290"/>
        <v>-</v>
      </c>
      <c r="O3663" t="str">
        <f t="shared" si="287"/>
        <v>-</v>
      </c>
      <c r="P3663" t="str">
        <f t="shared" si="288"/>
        <v>-</v>
      </c>
      <c r="Q3663" t="str">
        <f t="shared" si="286"/>
        <v>-</v>
      </c>
      <c r="R3663" t="str">
        <f t="shared" si="289"/>
        <v>-</v>
      </c>
    </row>
    <row r="3664" spans="1:18" x14ac:dyDescent="0.25">
      <c r="A3664">
        <v>417</v>
      </c>
      <c r="J3664">
        <v>3356725</v>
      </c>
      <c r="K3664">
        <v>3357315</v>
      </c>
      <c r="L3664" t="s">
        <v>5</v>
      </c>
      <c r="M3664" t="s">
        <v>25</v>
      </c>
      <c r="N3664" t="str">
        <f t="shared" si="290"/>
        <v>-</v>
      </c>
      <c r="O3664" t="str">
        <f t="shared" si="287"/>
        <v>-</v>
      </c>
      <c r="P3664" t="str">
        <f t="shared" si="288"/>
        <v>-</v>
      </c>
      <c r="Q3664" t="str">
        <f t="shared" si="286"/>
        <v>-</v>
      </c>
      <c r="R3664" t="str">
        <f t="shared" si="289"/>
        <v>-</v>
      </c>
    </row>
    <row r="3665" spans="1:18" x14ac:dyDescent="0.25">
      <c r="A3665">
        <v>417</v>
      </c>
      <c r="J3665">
        <v>3357315</v>
      </c>
      <c r="K3665">
        <v>3358346</v>
      </c>
      <c r="L3665" t="s">
        <v>5</v>
      </c>
      <c r="M3665" t="s">
        <v>25</v>
      </c>
      <c r="N3665" t="str">
        <f t="shared" si="290"/>
        <v>-</v>
      </c>
      <c r="O3665" t="str">
        <f t="shared" si="287"/>
        <v>-</v>
      </c>
      <c r="P3665" t="str">
        <f t="shared" si="288"/>
        <v>-</v>
      </c>
      <c r="Q3665" t="str">
        <f t="shared" si="286"/>
        <v>-</v>
      </c>
      <c r="R3665" t="str">
        <f t="shared" si="289"/>
        <v>-</v>
      </c>
    </row>
    <row r="3666" spans="1:18" x14ac:dyDescent="0.25">
      <c r="A3666">
        <v>417</v>
      </c>
      <c r="J3666">
        <v>3358348</v>
      </c>
      <c r="K3666">
        <v>3358989</v>
      </c>
      <c r="L3666" t="s">
        <v>5</v>
      </c>
      <c r="M3666" t="s">
        <v>25</v>
      </c>
      <c r="N3666" t="str">
        <f t="shared" si="290"/>
        <v>-</v>
      </c>
      <c r="O3666" t="str">
        <f t="shared" si="287"/>
        <v>-</v>
      </c>
      <c r="P3666" t="str">
        <f t="shared" si="288"/>
        <v>-</v>
      </c>
      <c r="Q3666" t="str">
        <f t="shared" si="286"/>
        <v>-</v>
      </c>
      <c r="R3666" t="str">
        <f t="shared" si="289"/>
        <v>-</v>
      </c>
    </row>
    <row r="3667" spans="1:18" x14ac:dyDescent="0.25">
      <c r="A3667">
        <v>417</v>
      </c>
      <c r="J3667">
        <v>3358964</v>
      </c>
      <c r="K3667">
        <v>3360058</v>
      </c>
      <c r="L3667" t="s">
        <v>5</v>
      </c>
      <c r="M3667" t="s">
        <v>88</v>
      </c>
      <c r="N3667">
        <f t="shared" si="290"/>
        <v>1</v>
      </c>
      <c r="O3667" t="str">
        <f t="shared" si="287"/>
        <v>-</v>
      </c>
      <c r="P3667">
        <f t="shared" si="288"/>
        <v>1</v>
      </c>
      <c r="Q3667">
        <f t="shared" si="286"/>
        <v>26</v>
      </c>
      <c r="R3667">
        <f t="shared" si="289"/>
        <v>1</v>
      </c>
    </row>
    <row r="3668" spans="1:18" x14ac:dyDescent="0.25">
      <c r="A3668">
        <v>417</v>
      </c>
      <c r="J3668">
        <v>3360155</v>
      </c>
      <c r="K3668">
        <v>3360763</v>
      </c>
      <c r="L3668" t="s">
        <v>5</v>
      </c>
      <c r="M3668" t="s">
        <v>25</v>
      </c>
      <c r="N3668" t="str">
        <f t="shared" si="290"/>
        <v>-</v>
      </c>
      <c r="O3668" t="str">
        <f t="shared" si="287"/>
        <v>-</v>
      </c>
      <c r="P3668" t="str">
        <f t="shared" si="288"/>
        <v>-</v>
      </c>
      <c r="Q3668" t="str">
        <f t="shared" si="286"/>
        <v>-</v>
      </c>
      <c r="R3668" t="str">
        <f t="shared" si="289"/>
        <v>-</v>
      </c>
    </row>
    <row r="3669" spans="1:18" x14ac:dyDescent="0.25">
      <c r="A3669">
        <v>417</v>
      </c>
      <c r="J3669">
        <v>3361092</v>
      </c>
      <c r="K3669">
        <v>3361409</v>
      </c>
      <c r="L3669" t="s">
        <v>5</v>
      </c>
      <c r="M3669" t="s">
        <v>25</v>
      </c>
      <c r="N3669" t="str">
        <f t="shared" si="290"/>
        <v>-</v>
      </c>
      <c r="O3669" t="str">
        <f t="shared" si="287"/>
        <v>-</v>
      </c>
      <c r="P3669" t="str">
        <f t="shared" si="288"/>
        <v>-</v>
      </c>
      <c r="Q3669" t="str">
        <f t="shared" si="286"/>
        <v>-</v>
      </c>
      <c r="R3669" t="str">
        <f t="shared" si="289"/>
        <v>-</v>
      </c>
    </row>
    <row r="3670" spans="1:18" x14ac:dyDescent="0.25">
      <c r="A3670">
        <v>418</v>
      </c>
      <c r="J3670">
        <v>3361413</v>
      </c>
      <c r="K3670">
        <v>3361880</v>
      </c>
      <c r="L3670" t="s">
        <v>5</v>
      </c>
      <c r="M3670" t="s">
        <v>25</v>
      </c>
      <c r="N3670" t="str">
        <f t="shared" si="290"/>
        <v>-</v>
      </c>
      <c r="O3670" t="str">
        <f t="shared" si="287"/>
        <v>-</v>
      </c>
      <c r="P3670" t="str">
        <f t="shared" si="288"/>
        <v>-</v>
      </c>
      <c r="Q3670" t="str">
        <f t="shared" si="286"/>
        <v>-</v>
      </c>
      <c r="R3670" t="str">
        <f t="shared" si="289"/>
        <v>-</v>
      </c>
    </row>
    <row r="3671" spans="1:18" x14ac:dyDescent="0.25">
      <c r="A3671">
        <v>418</v>
      </c>
      <c r="J3671">
        <v>3361911</v>
      </c>
      <c r="K3671">
        <v>3363812</v>
      </c>
      <c r="L3671" t="s">
        <v>5</v>
      </c>
      <c r="M3671" t="s">
        <v>25</v>
      </c>
      <c r="N3671" t="str">
        <f t="shared" si="290"/>
        <v>-</v>
      </c>
      <c r="O3671" t="str">
        <f t="shared" si="287"/>
        <v>-</v>
      </c>
      <c r="P3671" t="str">
        <f t="shared" si="288"/>
        <v>-</v>
      </c>
      <c r="Q3671" t="str">
        <f t="shared" si="286"/>
        <v>-</v>
      </c>
      <c r="R3671" t="str">
        <f t="shared" si="289"/>
        <v>-</v>
      </c>
    </row>
    <row r="3672" spans="1:18" x14ac:dyDescent="0.25">
      <c r="A3672">
        <v>419</v>
      </c>
      <c r="J3672">
        <v>3363815</v>
      </c>
      <c r="K3672">
        <v>3364927</v>
      </c>
      <c r="L3672" t="s">
        <v>5</v>
      </c>
      <c r="M3672" t="s">
        <v>25</v>
      </c>
      <c r="N3672" t="str">
        <f t="shared" si="290"/>
        <v>-</v>
      </c>
      <c r="O3672" t="str">
        <f t="shared" si="287"/>
        <v>-</v>
      </c>
      <c r="P3672" t="str">
        <f t="shared" si="288"/>
        <v>-</v>
      </c>
      <c r="Q3672" t="str">
        <f t="shared" si="286"/>
        <v>-</v>
      </c>
      <c r="R3672" t="str">
        <f t="shared" si="289"/>
        <v>-</v>
      </c>
    </row>
    <row r="3673" spans="1:18" x14ac:dyDescent="0.25">
      <c r="A3673">
        <v>419</v>
      </c>
      <c r="J3673">
        <v>3364938</v>
      </c>
      <c r="K3673">
        <v>3366071</v>
      </c>
      <c r="L3673" t="s">
        <v>5</v>
      </c>
      <c r="M3673" t="s">
        <v>25</v>
      </c>
      <c r="N3673" t="str">
        <f t="shared" si="290"/>
        <v>-</v>
      </c>
      <c r="O3673" t="str">
        <f t="shared" si="287"/>
        <v>-</v>
      </c>
      <c r="P3673" t="str">
        <f t="shared" si="288"/>
        <v>-</v>
      </c>
      <c r="Q3673" t="str">
        <f t="shared" si="286"/>
        <v>-</v>
      </c>
      <c r="R3673" t="str">
        <f t="shared" si="289"/>
        <v>-</v>
      </c>
    </row>
    <row r="3674" spans="1:18" x14ac:dyDescent="0.25">
      <c r="A3674">
        <v>419</v>
      </c>
      <c r="J3674">
        <v>3366211</v>
      </c>
      <c r="K3674">
        <v>3367422</v>
      </c>
      <c r="L3674" t="s">
        <v>5</v>
      </c>
      <c r="M3674" t="s">
        <v>25</v>
      </c>
      <c r="N3674" t="str">
        <f t="shared" si="290"/>
        <v>-</v>
      </c>
      <c r="O3674" t="str">
        <f t="shared" si="287"/>
        <v>-</v>
      </c>
      <c r="P3674" t="str">
        <f t="shared" si="288"/>
        <v>-</v>
      </c>
      <c r="Q3674" t="str">
        <f t="shared" si="286"/>
        <v>-</v>
      </c>
      <c r="R3674" t="str">
        <f t="shared" si="289"/>
        <v>-</v>
      </c>
    </row>
    <row r="3675" spans="1:18" x14ac:dyDescent="0.25">
      <c r="A3675">
        <v>419</v>
      </c>
      <c r="J3675">
        <v>3367530</v>
      </c>
      <c r="K3675">
        <v>3367793</v>
      </c>
      <c r="L3675" t="s">
        <v>5</v>
      </c>
      <c r="M3675" t="s">
        <v>25</v>
      </c>
      <c r="N3675" t="str">
        <f t="shared" si="290"/>
        <v>-</v>
      </c>
      <c r="O3675" t="str">
        <f t="shared" si="287"/>
        <v>-</v>
      </c>
      <c r="P3675" t="str">
        <f t="shared" si="288"/>
        <v>-</v>
      </c>
      <c r="Q3675" t="str">
        <f t="shared" si="286"/>
        <v>-</v>
      </c>
      <c r="R3675" t="str">
        <f t="shared" si="289"/>
        <v>-</v>
      </c>
    </row>
    <row r="3676" spans="1:18" x14ac:dyDescent="0.25">
      <c r="A3676">
        <v>419</v>
      </c>
      <c r="J3676">
        <v>3367893</v>
      </c>
      <c r="K3676">
        <v>3368534</v>
      </c>
      <c r="L3676" t="s">
        <v>5</v>
      </c>
      <c r="M3676" t="s">
        <v>25</v>
      </c>
      <c r="N3676" t="str">
        <f t="shared" si="290"/>
        <v>-</v>
      </c>
      <c r="O3676" t="str">
        <f t="shared" si="287"/>
        <v>-</v>
      </c>
      <c r="P3676" t="str">
        <f t="shared" si="288"/>
        <v>-</v>
      </c>
      <c r="Q3676" t="str">
        <f t="shared" si="286"/>
        <v>-</v>
      </c>
      <c r="R3676" t="str">
        <f t="shared" si="289"/>
        <v>-</v>
      </c>
    </row>
    <row r="3677" spans="1:18" x14ac:dyDescent="0.25">
      <c r="A3677">
        <v>419</v>
      </c>
      <c r="J3677">
        <v>3368836</v>
      </c>
      <c r="K3677">
        <v>3369789</v>
      </c>
      <c r="L3677" t="s">
        <v>5</v>
      </c>
      <c r="M3677" t="s">
        <v>25</v>
      </c>
      <c r="N3677" t="str">
        <f t="shared" si="290"/>
        <v>-</v>
      </c>
      <c r="O3677" t="str">
        <f t="shared" si="287"/>
        <v>-</v>
      </c>
      <c r="P3677" t="str">
        <f t="shared" si="288"/>
        <v>-</v>
      </c>
      <c r="Q3677" t="str">
        <f t="shared" si="286"/>
        <v>-</v>
      </c>
      <c r="R3677" t="str">
        <f t="shared" si="289"/>
        <v>-</v>
      </c>
    </row>
    <row r="3678" spans="1:18" x14ac:dyDescent="0.25">
      <c r="A3678">
        <v>419</v>
      </c>
      <c r="J3678">
        <v>3369995</v>
      </c>
      <c r="K3678">
        <v>3370960</v>
      </c>
      <c r="L3678" t="s">
        <v>5</v>
      </c>
      <c r="M3678" t="s">
        <v>25</v>
      </c>
      <c r="N3678" t="str">
        <f t="shared" si="290"/>
        <v>-</v>
      </c>
      <c r="O3678" t="str">
        <f t="shared" si="287"/>
        <v>-</v>
      </c>
      <c r="P3678" t="str">
        <f t="shared" si="288"/>
        <v>-</v>
      </c>
      <c r="Q3678" t="str">
        <f t="shared" si="286"/>
        <v>-</v>
      </c>
      <c r="R3678" t="str">
        <f t="shared" si="289"/>
        <v>-</v>
      </c>
    </row>
    <row r="3679" spans="1:18" x14ac:dyDescent="0.25">
      <c r="A3679">
        <v>420</v>
      </c>
      <c r="J3679">
        <v>3371046</v>
      </c>
      <c r="K3679">
        <v>3371249</v>
      </c>
      <c r="L3679" t="s">
        <v>5</v>
      </c>
      <c r="M3679" t="s">
        <v>88</v>
      </c>
      <c r="N3679" t="str">
        <f t="shared" si="290"/>
        <v>-</v>
      </c>
      <c r="O3679" t="str">
        <f t="shared" si="287"/>
        <v>-</v>
      </c>
      <c r="P3679" t="str">
        <f t="shared" si="288"/>
        <v>-</v>
      </c>
      <c r="Q3679" t="str">
        <f t="shared" si="286"/>
        <v>-</v>
      </c>
      <c r="R3679" t="str">
        <f t="shared" si="289"/>
        <v>-</v>
      </c>
    </row>
    <row r="3680" spans="1:18" x14ac:dyDescent="0.25">
      <c r="A3680">
        <v>420</v>
      </c>
      <c r="J3680">
        <v>3371378</v>
      </c>
      <c r="K3680">
        <v>3372166</v>
      </c>
      <c r="L3680" t="s">
        <v>5</v>
      </c>
      <c r="M3680" t="s">
        <v>88</v>
      </c>
      <c r="N3680" t="str">
        <f t="shared" si="290"/>
        <v>-</v>
      </c>
      <c r="O3680" t="str">
        <f t="shared" si="287"/>
        <v>-</v>
      </c>
      <c r="P3680" t="str">
        <f t="shared" si="288"/>
        <v>-</v>
      </c>
      <c r="Q3680" t="str">
        <f t="shared" si="286"/>
        <v>-</v>
      </c>
      <c r="R3680" t="str">
        <f t="shared" si="289"/>
        <v>-</v>
      </c>
    </row>
    <row r="3681" spans="1:18" x14ac:dyDescent="0.25">
      <c r="A3681">
        <v>420</v>
      </c>
      <c r="J3681">
        <v>3372257</v>
      </c>
      <c r="K3681">
        <v>3372640</v>
      </c>
      <c r="L3681" t="s">
        <v>5</v>
      </c>
      <c r="M3681" t="s">
        <v>25</v>
      </c>
      <c r="N3681" t="str">
        <f t="shared" si="290"/>
        <v>-</v>
      </c>
      <c r="O3681" t="str">
        <f t="shared" si="287"/>
        <v>-</v>
      </c>
      <c r="P3681" t="str">
        <f t="shared" si="288"/>
        <v>-</v>
      </c>
      <c r="Q3681" t="str">
        <f t="shared" si="286"/>
        <v>-</v>
      </c>
      <c r="R3681" t="str">
        <f t="shared" si="289"/>
        <v>-</v>
      </c>
    </row>
    <row r="3682" spans="1:18" x14ac:dyDescent="0.25">
      <c r="A3682">
        <v>420</v>
      </c>
      <c r="J3682">
        <v>3372698</v>
      </c>
      <c r="K3682">
        <v>3372907</v>
      </c>
      <c r="L3682" t="s">
        <v>5</v>
      </c>
      <c r="M3682" t="s">
        <v>88</v>
      </c>
      <c r="N3682" t="str">
        <f t="shared" si="290"/>
        <v>-</v>
      </c>
      <c r="O3682" t="str">
        <f t="shared" si="287"/>
        <v>-</v>
      </c>
      <c r="P3682" t="str">
        <f t="shared" si="288"/>
        <v>-</v>
      </c>
      <c r="Q3682" t="str">
        <f t="shared" si="286"/>
        <v>-</v>
      </c>
      <c r="R3682" t="str">
        <f t="shared" si="289"/>
        <v>-</v>
      </c>
    </row>
    <row r="3683" spans="1:18" x14ac:dyDescent="0.25">
      <c r="A3683">
        <v>420</v>
      </c>
      <c r="J3683">
        <v>3373095</v>
      </c>
      <c r="K3683">
        <v>3373667</v>
      </c>
      <c r="L3683" t="s">
        <v>5</v>
      </c>
      <c r="M3683" t="s">
        <v>88</v>
      </c>
      <c r="N3683" t="str">
        <f t="shared" si="290"/>
        <v>-</v>
      </c>
      <c r="O3683" t="str">
        <f t="shared" si="287"/>
        <v>-</v>
      </c>
      <c r="P3683" t="str">
        <f t="shared" si="288"/>
        <v>-</v>
      </c>
      <c r="Q3683" t="str">
        <f t="shared" si="286"/>
        <v>-</v>
      </c>
      <c r="R3683" t="str">
        <f t="shared" si="289"/>
        <v>-</v>
      </c>
    </row>
    <row r="3684" spans="1:18" x14ac:dyDescent="0.25">
      <c r="A3684">
        <v>420</v>
      </c>
      <c r="J3684">
        <v>3374046</v>
      </c>
      <c r="K3684">
        <v>3375431</v>
      </c>
      <c r="L3684" t="s">
        <v>5</v>
      </c>
      <c r="M3684" t="s">
        <v>25</v>
      </c>
      <c r="N3684" t="str">
        <f t="shared" si="290"/>
        <v>-</v>
      </c>
      <c r="O3684" t="str">
        <f t="shared" si="287"/>
        <v>-</v>
      </c>
      <c r="P3684" t="str">
        <f t="shared" si="288"/>
        <v>-</v>
      </c>
      <c r="Q3684" t="str">
        <f t="shared" si="286"/>
        <v>-</v>
      </c>
      <c r="R3684" t="str">
        <f t="shared" si="289"/>
        <v>-</v>
      </c>
    </row>
    <row r="3685" spans="1:18" x14ac:dyDescent="0.25">
      <c r="A3685">
        <v>421</v>
      </c>
      <c r="J3685">
        <v>3375485</v>
      </c>
      <c r="K3685">
        <v>3376165</v>
      </c>
      <c r="L3685" t="s">
        <v>5</v>
      </c>
      <c r="M3685" t="s">
        <v>88</v>
      </c>
      <c r="N3685" t="str">
        <f t="shared" si="290"/>
        <v>-</v>
      </c>
      <c r="O3685" t="str">
        <f t="shared" si="287"/>
        <v>-</v>
      </c>
      <c r="P3685" t="str">
        <f t="shared" si="288"/>
        <v>-</v>
      </c>
      <c r="Q3685" t="str">
        <f t="shared" si="286"/>
        <v>-</v>
      </c>
      <c r="R3685" t="str">
        <f t="shared" si="289"/>
        <v>-</v>
      </c>
    </row>
    <row r="3686" spans="1:18" x14ac:dyDescent="0.25">
      <c r="A3686">
        <v>421</v>
      </c>
      <c r="J3686">
        <v>3376134</v>
      </c>
      <c r="K3686">
        <v>3377795</v>
      </c>
      <c r="L3686" t="s">
        <v>5</v>
      </c>
      <c r="M3686" t="s">
        <v>88</v>
      </c>
      <c r="N3686">
        <f t="shared" si="290"/>
        <v>1</v>
      </c>
      <c r="O3686">
        <f t="shared" si="287"/>
        <v>1</v>
      </c>
      <c r="P3686" t="str">
        <f t="shared" si="288"/>
        <v>-</v>
      </c>
      <c r="Q3686">
        <f t="shared" si="286"/>
        <v>32</v>
      </c>
      <c r="R3686">
        <f t="shared" si="289"/>
        <v>1</v>
      </c>
    </row>
    <row r="3687" spans="1:18" x14ac:dyDescent="0.25">
      <c r="A3687">
        <v>421</v>
      </c>
      <c r="J3687">
        <v>3378180</v>
      </c>
      <c r="K3687">
        <v>3379256</v>
      </c>
      <c r="L3687" t="s">
        <v>5</v>
      </c>
      <c r="M3687" t="s">
        <v>25</v>
      </c>
      <c r="N3687" t="str">
        <f t="shared" si="290"/>
        <v>-</v>
      </c>
      <c r="O3687" t="str">
        <f t="shared" si="287"/>
        <v>-</v>
      </c>
      <c r="P3687" t="str">
        <f t="shared" si="288"/>
        <v>-</v>
      </c>
      <c r="Q3687" t="str">
        <f t="shared" si="286"/>
        <v>-</v>
      </c>
      <c r="R3687" t="str">
        <f t="shared" si="289"/>
        <v>-</v>
      </c>
    </row>
    <row r="3688" spans="1:18" x14ac:dyDescent="0.25">
      <c r="A3688">
        <v>421</v>
      </c>
      <c r="J3688">
        <v>3379253</v>
      </c>
      <c r="K3688">
        <v>3379549</v>
      </c>
      <c r="L3688" t="s">
        <v>5</v>
      </c>
      <c r="M3688" t="s">
        <v>25</v>
      </c>
      <c r="N3688">
        <f t="shared" si="290"/>
        <v>1</v>
      </c>
      <c r="O3688">
        <f t="shared" si="287"/>
        <v>1</v>
      </c>
      <c r="P3688" t="str">
        <f t="shared" si="288"/>
        <v>-</v>
      </c>
      <c r="Q3688">
        <f t="shared" si="286"/>
        <v>4</v>
      </c>
      <c r="R3688">
        <f t="shared" si="289"/>
        <v>2</v>
      </c>
    </row>
    <row r="3689" spans="1:18" x14ac:dyDescent="0.25">
      <c r="A3689">
        <v>422</v>
      </c>
      <c r="J3689">
        <v>3379546</v>
      </c>
      <c r="K3689">
        <v>3380454</v>
      </c>
      <c r="L3689" t="s">
        <v>5</v>
      </c>
      <c r="M3689" t="s">
        <v>25</v>
      </c>
      <c r="N3689">
        <f t="shared" si="290"/>
        <v>1</v>
      </c>
      <c r="O3689">
        <f t="shared" si="287"/>
        <v>1</v>
      </c>
      <c r="P3689" t="str">
        <f t="shared" si="288"/>
        <v>-</v>
      </c>
      <c r="Q3689">
        <f t="shared" si="286"/>
        <v>4</v>
      </c>
      <c r="R3689">
        <f t="shared" si="289"/>
        <v>2</v>
      </c>
    </row>
    <row r="3690" spans="1:18" x14ac:dyDescent="0.25">
      <c r="A3690">
        <v>422</v>
      </c>
      <c r="J3690">
        <v>3380464</v>
      </c>
      <c r="K3690">
        <v>3381993</v>
      </c>
      <c r="L3690" t="s">
        <v>5</v>
      </c>
      <c r="M3690" t="s">
        <v>25</v>
      </c>
      <c r="N3690" t="str">
        <f t="shared" si="290"/>
        <v>-</v>
      </c>
      <c r="O3690" t="str">
        <f t="shared" si="287"/>
        <v>-</v>
      </c>
      <c r="P3690" t="str">
        <f t="shared" si="288"/>
        <v>-</v>
      </c>
      <c r="Q3690" t="str">
        <f t="shared" si="286"/>
        <v>-</v>
      </c>
      <c r="R3690" t="str">
        <f t="shared" si="289"/>
        <v>-</v>
      </c>
    </row>
    <row r="3691" spans="1:18" x14ac:dyDescent="0.25">
      <c r="A3691">
        <v>422</v>
      </c>
      <c r="J3691">
        <v>3381997</v>
      </c>
      <c r="K3691">
        <v>3382548</v>
      </c>
      <c r="L3691" t="s">
        <v>5</v>
      </c>
      <c r="M3691" t="s">
        <v>25</v>
      </c>
      <c r="N3691" t="str">
        <f t="shared" si="290"/>
        <v>-</v>
      </c>
      <c r="O3691" t="str">
        <f t="shared" si="287"/>
        <v>-</v>
      </c>
      <c r="P3691" t="str">
        <f t="shared" si="288"/>
        <v>-</v>
      </c>
      <c r="Q3691" t="str">
        <f t="shared" si="286"/>
        <v>-</v>
      </c>
      <c r="R3691" t="str">
        <f t="shared" si="289"/>
        <v>-</v>
      </c>
    </row>
    <row r="3692" spans="1:18" x14ac:dyDescent="0.25">
      <c r="A3692">
        <v>422</v>
      </c>
      <c r="J3692">
        <v>3382520</v>
      </c>
      <c r="K3692">
        <v>3383416</v>
      </c>
      <c r="L3692" t="s">
        <v>5</v>
      </c>
      <c r="M3692" t="s">
        <v>25</v>
      </c>
      <c r="N3692">
        <f t="shared" si="290"/>
        <v>1</v>
      </c>
      <c r="O3692">
        <f t="shared" si="287"/>
        <v>1</v>
      </c>
      <c r="P3692" t="str">
        <f t="shared" si="288"/>
        <v>-</v>
      </c>
      <c r="Q3692">
        <f t="shared" si="286"/>
        <v>29</v>
      </c>
      <c r="R3692">
        <f t="shared" si="289"/>
        <v>1</v>
      </c>
    </row>
    <row r="3693" spans="1:18" x14ac:dyDescent="0.25">
      <c r="A3693">
        <v>422</v>
      </c>
      <c r="J3693">
        <v>3383454</v>
      </c>
      <c r="K3693">
        <v>3384917</v>
      </c>
      <c r="L3693" t="s">
        <v>5</v>
      </c>
      <c r="M3693" t="s">
        <v>25</v>
      </c>
      <c r="N3693" t="str">
        <f t="shared" si="290"/>
        <v>-</v>
      </c>
      <c r="O3693" t="str">
        <f t="shared" si="287"/>
        <v>-</v>
      </c>
      <c r="P3693" t="str">
        <f t="shared" si="288"/>
        <v>-</v>
      </c>
      <c r="Q3693" t="str">
        <f t="shared" si="286"/>
        <v>-</v>
      </c>
      <c r="R3693" t="str">
        <f t="shared" si="289"/>
        <v>-</v>
      </c>
    </row>
    <row r="3694" spans="1:18" x14ac:dyDescent="0.25">
      <c r="A3694">
        <v>422</v>
      </c>
      <c r="J3694">
        <v>3385027</v>
      </c>
      <c r="K3694">
        <v>3385833</v>
      </c>
      <c r="L3694" t="s">
        <v>5</v>
      </c>
      <c r="M3694" t="s">
        <v>25</v>
      </c>
      <c r="N3694" t="str">
        <f t="shared" si="290"/>
        <v>-</v>
      </c>
      <c r="O3694" t="str">
        <f t="shared" si="287"/>
        <v>-</v>
      </c>
      <c r="P3694" t="str">
        <f t="shared" si="288"/>
        <v>-</v>
      </c>
      <c r="Q3694" t="str">
        <f t="shared" si="286"/>
        <v>-</v>
      </c>
      <c r="R3694" t="str">
        <f t="shared" si="289"/>
        <v>-</v>
      </c>
    </row>
    <row r="3695" spans="1:18" x14ac:dyDescent="0.25">
      <c r="A3695">
        <v>422</v>
      </c>
      <c r="J3695">
        <v>3385936</v>
      </c>
      <c r="K3695">
        <v>3386118</v>
      </c>
      <c r="L3695" t="s">
        <v>5</v>
      </c>
      <c r="M3695" t="s">
        <v>88</v>
      </c>
      <c r="N3695" t="str">
        <f t="shared" si="290"/>
        <v>-</v>
      </c>
      <c r="O3695" t="str">
        <f t="shared" si="287"/>
        <v>-</v>
      </c>
      <c r="P3695" t="str">
        <f t="shared" si="288"/>
        <v>-</v>
      </c>
      <c r="Q3695" t="str">
        <f t="shared" si="286"/>
        <v>-</v>
      </c>
      <c r="R3695" t="str">
        <f t="shared" si="289"/>
        <v>-</v>
      </c>
    </row>
    <row r="3696" spans="1:18" x14ac:dyDescent="0.25">
      <c r="A3696">
        <v>423</v>
      </c>
      <c r="J3696">
        <v>3386068</v>
      </c>
      <c r="K3696">
        <v>3386478</v>
      </c>
      <c r="L3696" t="s">
        <v>5</v>
      </c>
      <c r="M3696" t="s">
        <v>25</v>
      </c>
      <c r="N3696">
        <f t="shared" si="290"/>
        <v>1</v>
      </c>
      <c r="O3696" t="str">
        <f t="shared" si="287"/>
        <v>-</v>
      </c>
      <c r="P3696">
        <f t="shared" si="288"/>
        <v>1</v>
      </c>
      <c r="Q3696">
        <f t="shared" si="286"/>
        <v>51</v>
      </c>
      <c r="R3696">
        <f t="shared" si="289"/>
        <v>0</v>
      </c>
    </row>
    <row r="3697" spans="1:18" x14ac:dyDescent="0.25">
      <c r="A3697">
        <v>423</v>
      </c>
      <c r="J3697">
        <v>3386561</v>
      </c>
      <c r="K3697">
        <v>3387799</v>
      </c>
      <c r="L3697" t="s">
        <v>5</v>
      </c>
      <c r="M3697" t="s">
        <v>88</v>
      </c>
      <c r="N3697" t="str">
        <f t="shared" si="290"/>
        <v>-</v>
      </c>
      <c r="O3697" t="str">
        <f t="shared" si="287"/>
        <v>-</v>
      </c>
      <c r="P3697" t="str">
        <f t="shared" si="288"/>
        <v>-</v>
      </c>
      <c r="Q3697" t="str">
        <f t="shared" si="286"/>
        <v>-</v>
      </c>
      <c r="R3697" t="str">
        <f t="shared" si="289"/>
        <v>-</v>
      </c>
    </row>
    <row r="3698" spans="1:18" x14ac:dyDescent="0.25">
      <c r="A3698">
        <v>423</v>
      </c>
      <c r="J3698">
        <v>3387884</v>
      </c>
      <c r="K3698">
        <v>3388090</v>
      </c>
      <c r="L3698" t="s">
        <v>5</v>
      </c>
      <c r="M3698" t="s">
        <v>88</v>
      </c>
      <c r="N3698" t="str">
        <f t="shared" si="290"/>
        <v>-</v>
      </c>
      <c r="O3698" t="str">
        <f t="shared" si="287"/>
        <v>-</v>
      </c>
      <c r="P3698" t="str">
        <f t="shared" si="288"/>
        <v>-</v>
      </c>
      <c r="Q3698" t="str">
        <f t="shared" si="286"/>
        <v>-</v>
      </c>
      <c r="R3698" t="str">
        <f t="shared" si="289"/>
        <v>-</v>
      </c>
    </row>
    <row r="3699" spans="1:18" x14ac:dyDescent="0.25">
      <c r="A3699">
        <v>423</v>
      </c>
      <c r="J3699">
        <v>3388022</v>
      </c>
      <c r="K3699">
        <v>3388450</v>
      </c>
      <c r="L3699" t="s">
        <v>5</v>
      </c>
      <c r="M3699" t="s">
        <v>25</v>
      </c>
      <c r="N3699">
        <f t="shared" si="290"/>
        <v>1</v>
      </c>
      <c r="O3699" t="str">
        <f t="shared" si="287"/>
        <v>-</v>
      </c>
      <c r="P3699">
        <f t="shared" si="288"/>
        <v>1</v>
      </c>
      <c r="Q3699">
        <f t="shared" si="286"/>
        <v>69</v>
      </c>
      <c r="R3699">
        <f t="shared" si="289"/>
        <v>0</v>
      </c>
    </row>
    <row r="3700" spans="1:18" x14ac:dyDescent="0.25">
      <c r="A3700">
        <v>423</v>
      </c>
      <c r="J3700">
        <v>3388518</v>
      </c>
      <c r="K3700">
        <v>3389285</v>
      </c>
      <c r="L3700" t="s">
        <v>5</v>
      </c>
      <c r="M3700" t="s">
        <v>88</v>
      </c>
      <c r="N3700" t="str">
        <f t="shared" si="290"/>
        <v>-</v>
      </c>
      <c r="O3700" t="str">
        <f t="shared" si="287"/>
        <v>-</v>
      </c>
      <c r="P3700" t="str">
        <f t="shared" si="288"/>
        <v>-</v>
      </c>
      <c r="Q3700" t="str">
        <f t="shared" si="286"/>
        <v>-</v>
      </c>
      <c r="R3700" t="str">
        <f t="shared" si="289"/>
        <v>-</v>
      </c>
    </row>
    <row r="3701" spans="1:18" x14ac:dyDescent="0.25">
      <c r="A3701">
        <v>423</v>
      </c>
      <c r="J3701">
        <v>3389285</v>
      </c>
      <c r="K3701">
        <v>3389842</v>
      </c>
      <c r="L3701" t="s">
        <v>5</v>
      </c>
      <c r="M3701" t="s">
        <v>88</v>
      </c>
      <c r="N3701" t="str">
        <f t="shared" si="290"/>
        <v>-</v>
      </c>
      <c r="O3701" t="str">
        <f t="shared" si="287"/>
        <v>-</v>
      </c>
      <c r="P3701" t="str">
        <f t="shared" si="288"/>
        <v>-</v>
      </c>
      <c r="Q3701" t="str">
        <f t="shared" si="286"/>
        <v>-</v>
      </c>
      <c r="R3701" t="str">
        <f t="shared" si="289"/>
        <v>-</v>
      </c>
    </row>
    <row r="3702" spans="1:18" x14ac:dyDescent="0.25">
      <c r="A3702">
        <v>423</v>
      </c>
      <c r="J3702">
        <v>3389839</v>
      </c>
      <c r="K3702">
        <v>3392118</v>
      </c>
      <c r="L3702" t="s">
        <v>5</v>
      </c>
      <c r="M3702" t="s">
        <v>88</v>
      </c>
      <c r="N3702">
        <f t="shared" si="290"/>
        <v>1</v>
      </c>
      <c r="O3702">
        <f t="shared" si="287"/>
        <v>1</v>
      </c>
      <c r="P3702" t="str">
        <f t="shared" si="288"/>
        <v>-</v>
      </c>
      <c r="Q3702">
        <f t="shared" si="286"/>
        <v>4</v>
      </c>
      <c r="R3702">
        <f t="shared" si="289"/>
        <v>2</v>
      </c>
    </row>
    <row r="3703" spans="1:18" x14ac:dyDescent="0.25">
      <c r="A3703">
        <v>424</v>
      </c>
      <c r="J3703">
        <v>3392111</v>
      </c>
      <c r="K3703">
        <v>3392671</v>
      </c>
      <c r="L3703" t="s">
        <v>5</v>
      </c>
      <c r="M3703" t="s">
        <v>88</v>
      </c>
      <c r="N3703">
        <f t="shared" si="290"/>
        <v>1</v>
      </c>
      <c r="O3703">
        <f t="shared" si="287"/>
        <v>1</v>
      </c>
      <c r="P3703" t="str">
        <f t="shared" si="288"/>
        <v>-</v>
      </c>
      <c r="Q3703">
        <f t="shared" si="286"/>
        <v>8</v>
      </c>
      <c r="R3703">
        <f t="shared" si="289"/>
        <v>1</v>
      </c>
    </row>
    <row r="3704" spans="1:18" x14ac:dyDescent="0.25">
      <c r="A3704">
        <v>424</v>
      </c>
      <c r="J3704">
        <v>3393004</v>
      </c>
      <c r="K3704">
        <v>3394569</v>
      </c>
      <c r="L3704" t="s">
        <v>5</v>
      </c>
      <c r="M3704" t="s">
        <v>88</v>
      </c>
      <c r="N3704" t="str">
        <f t="shared" si="290"/>
        <v>-</v>
      </c>
      <c r="O3704" t="str">
        <f t="shared" si="287"/>
        <v>-</v>
      </c>
      <c r="P3704" t="str">
        <f t="shared" si="288"/>
        <v>-</v>
      </c>
      <c r="Q3704" t="str">
        <f t="shared" si="286"/>
        <v>-</v>
      </c>
      <c r="R3704" t="str">
        <f t="shared" si="289"/>
        <v>-</v>
      </c>
    </row>
    <row r="3705" spans="1:18" x14ac:dyDescent="0.25">
      <c r="A3705">
        <v>424</v>
      </c>
      <c r="J3705">
        <v>3394811</v>
      </c>
      <c r="K3705">
        <v>3395374</v>
      </c>
      <c r="L3705" t="s">
        <v>5</v>
      </c>
      <c r="M3705" t="s">
        <v>88</v>
      </c>
      <c r="N3705" t="str">
        <f t="shared" si="290"/>
        <v>-</v>
      </c>
      <c r="O3705" t="str">
        <f t="shared" si="287"/>
        <v>-</v>
      </c>
      <c r="P3705" t="str">
        <f t="shared" si="288"/>
        <v>-</v>
      </c>
      <c r="Q3705" t="str">
        <f t="shared" si="286"/>
        <v>-</v>
      </c>
      <c r="R3705" t="str">
        <f t="shared" si="289"/>
        <v>-</v>
      </c>
    </row>
    <row r="3706" spans="1:18" x14ac:dyDescent="0.25">
      <c r="A3706">
        <v>425</v>
      </c>
      <c r="J3706">
        <v>3395815</v>
      </c>
      <c r="K3706">
        <v>3396561</v>
      </c>
      <c r="L3706" t="s">
        <v>5</v>
      </c>
      <c r="M3706" t="s">
        <v>25</v>
      </c>
      <c r="N3706" t="str">
        <f t="shared" si="290"/>
        <v>-</v>
      </c>
      <c r="O3706" t="str">
        <f t="shared" si="287"/>
        <v>-</v>
      </c>
      <c r="P3706" t="str">
        <f t="shared" si="288"/>
        <v>-</v>
      </c>
      <c r="Q3706" t="str">
        <f t="shared" si="286"/>
        <v>-</v>
      </c>
      <c r="R3706" t="str">
        <f t="shared" si="289"/>
        <v>-</v>
      </c>
    </row>
    <row r="3707" spans="1:18" x14ac:dyDescent="0.25">
      <c r="A3707">
        <v>425</v>
      </c>
      <c r="J3707">
        <v>3396717</v>
      </c>
      <c r="K3707">
        <v>3396953</v>
      </c>
      <c r="L3707" t="s">
        <v>5</v>
      </c>
      <c r="M3707" t="s">
        <v>25</v>
      </c>
      <c r="N3707" t="str">
        <f t="shared" si="290"/>
        <v>-</v>
      </c>
      <c r="O3707" t="str">
        <f t="shared" si="287"/>
        <v>-</v>
      </c>
      <c r="P3707" t="str">
        <f t="shared" si="288"/>
        <v>-</v>
      </c>
      <c r="Q3707" t="str">
        <f t="shared" si="286"/>
        <v>-</v>
      </c>
      <c r="R3707" t="str">
        <f t="shared" si="289"/>
        <v>-</v>
      </c>
    </row>
    <row r="3708" spans="1:18" x14ac:dyDescent="0.25">
      <c r="A3708">
        <v>425</v>
      </c>
      <c r="J3708">
        <v>3396878</v>
      </c>
      <c r="K3708">
        <v>3397780</v>
      </c>
      <c r="L3708" t="s">
        <v>5</v>
      </c>
      <c r="M3708" t="s">
        <v>25</v>
      </c>
      <c r="N3708">
        <f t="shared" si="290"/>
        <v>1</v>
      </c>
      <c r="O3708">
        <f t="shared" si="287"/>
        <v>1</v>
      </c>
      <c r="P3708" t="str">
        <f t="shared" si="288"/>
        <v>-</v>
      </c>
      <c r="Q3708">
        <f t="shared" si="286"/>
        <v>76</v>
      </c>
      <c r="R3708">
        <f t="shared" si="289"/>
        <v>2</v>
      </c>
    </row>
    <row r="3709" spans="1:18" x14ac:dyDescent="0.25">
      <c r="A3709">
        <v>425</v>
      </c>
      <c r="J3709">
        <v>3397946</v>
      </c>
      <c r="K3709">
        <v>3399181</v>
      </c>
      <c r="L3709" t="s">
        <v>5</v>
      </c>
      <c r="M3709" t="s">
        <v>25</v>
      </c>
      <c r="N3709" t="str">
        <f t="shared" si="290"/>
        <v>-</v>
      </c>
      <c r="O3709" t="str">
        <f t="shared" si="287"/>
        <v>-</v>
      </c>
      <c r="P3709" t="str">
        <f t="shared" si="288"/>
        <v>-</v>
      </c>
      <c r="Q3709" t="str">
        <f t="shared" si="286"/>
        <v>-</v>
      </c>
      <c r="R3709" t="str">
        <f t="shared" si="289"/>
        <v>-</v>
      </c>
    </row>
    <row r="3710" spans="1:18" x14ac:dyDescent="0.25">
      <c r="A3710">
        <v>425</v>
      </c>
      <c r="J3710">
        <v>3399154</v>
      </c>
      <c r="K3710">
        <v>3399771</v>
      </c>
      <c r="L3710" t="s">
        <v>5</v>
      </c>
      <c r="M3710" t="s">
        <v>25</v>
      </c>
      <c r="N3710">
        <f t="shared" si="290"/>
        <v>1</v>
      </c>
      <c r="O3710">
        <f t="shared" si="287"/>
        <v>1</v>
      </c>
      <c r="P3710" t="str">
        <f t="shared" si="288"/>
        <v>-</v>
      </c>
      <c r="Q3710">
        <f t="shared" si="286"/>
        <v>28</v>
      </c>
      <c r="R3710">
        <f t="shared" si="289"/>
        <v>2</v>
      </c>
    </row>
    <row r="3711" spans="1:18" x14ac:dyDescent="0.25">
      <c r="A3711">
        <v>425</v>
      </c>
      <c r="J3711">
        <v>3399772</v>
      </c>
      <c r="K3711">
        <v>3400932</v>
      </c>
      <c r="L3711" t="s">
        <v>5</v>
      </c>
      <c r="M3711" t="s">
        <v>88</v>
      </c>
      <c r="N3711" t="str">
        <f t="shared" si="290"/>
        <v>-</v>
      </c>
      <c r="O3711" t="str">
        <f t="shared" si="287"/>
        <v>-</v>
      </c>
      <c r="P3711" t="str">
        <f t="shared" si="288"/>
        <v>-</v>
      </c>
      <c r="Q3711" t="str">
        <f t="shared" si="286"/>
        <v>-</v>
      </c>
      <c r="R3711" t="str">
        <f t="shared" si="289"/>
        <v>-</v>
      </c>
    </row>
    <row r="3712" spans="1:18" x14ac:dyDescent="0.25">
      <c r="A3712">
        <v>425</v>
      </c>
      <c r="J3712">
        <v>3401059</v>
      </c>
      <c r="K3712">
        <v>3402147</v>
      </c>
      <c r="L3712" t="s">
        <v>5</v>
      </c>
      <c r="M3712" t="s">
        <v>25</v>
      </c>
      <c r="N3712" t="str">
        <f t="shared" si="290"/>
        <v>-</v>
      </c>
      <c r="O3712" t="str">
        <f t="shared" si="287"/>
        <v>-</v>
      </c>
      <c r="P3712" t="str">
        <f t="shared" si="288"/>
        <v>-</v>
      </c>
      <c r="Q3712" t="str">
        <f t="shared" si="286"/>
        <v>-</v>
      </c>
      <c r="R3712" t="str">
        <f t="shared" si="289"/>
        <v>-</v>
      </c>
    </row>
    <row r="3713" spans="1:18" x14ac:dyDescent="0.25">
      <c r="A3713">
        <v>425</v>
      </c>
      <c r="J3713">
        <v>3402183</v>
      </c>
      <c r="K3713">
        <v>3402380</v>
      </c>
      <c r="L3713" t="s">
        <v>5</v>
      </c>
      <c r="M3713" t="s">
        <v>88</v>
      </c>
      <c r="N3713" t="str">
        <f t="shared" si="290"/>
        <v>-</v>
      </c>
      <c r="O3713" t="str">
        <f t="shared" si="287"/>
        <v>-</v>
      </c>
      <c r="P3713" t="str">
        <f t="shared" si="288"/>
        <v>-</v>
      </c>
      <c r="Q3713" t="str">
        <f t="shared" si="286"/>
        <v>-</v>
      </c>
      <c r="R3713" t="str">
        <f t="shared" si="289"/>
        <v>-</v>
      </c>
    </row>
    <row r="3714" spans="1:18" x14ac:dyDescent="0.25">
      <c r="A3714">
        <v>426</v>
      </c>
      <c r="J3714">
        <v>3402444</v>
      </c>
      <c r="K3714">
        <v>3404549</v>
      </c>
      <c r="L3714" t="s">
        <v>5</v>
      </c>
      <c r="M3714" t="s">
        <v>88</v>
      </c>
      <c r="N3714" t="str">
        <f t="shared" si="290"/>
        <v>-</v>
      </c>
      <c r="O3714" t="str">
        <f t="shared" si="287"/>
        <v>-</v>
      </c>
      <c r="P3714" t="str">
        <f t="shared" si="288"/>
        <v>-</v>
      </c>
      <c r="Q3714" t="str">
        <f t="shared" ref="Q3714:Q3777" si="291">IF(N3714=1,K3713-J3714+1,"-")</f>
        <v>-</v>
      </c>
      <c r="R3714" t="str">
        <f t="shared" si="289"/>
        <v>-</v>
      </c>
    </row>
    <row r="3715" spans="1:18" x14ac:dyDescent="0.25">
      <c r="A3715">
        <v>426</v>
      </c>
      <c r="J3715">
        <v>3404731</v>
      </c>
      <c r="K3715">
        <v>3405144</v>
      </c>
      <c r="L3715" t="s">
        <v>5</v>
      </c>
      <c r="M3715" t="s">
        <v>88</v>
      </c>
      <c r="N3715" t="str">
        <f t="shared" si="290"/>
        <v>-</v>
      </c>
      <c r="O3715" t="str">
        <f t="shared" ref="O3715:O3778" si="292">IF(AND(N3715=1,M3715=M3714),1,"-")</f>
        <v>-</v>
      </c>
      <c r="P3715" t="str">
        <f t="shared" ref="P3715:P3778" si="293">IF(AND(N3715=1,M3715&lt;&gt;M3714),1,"-")</f>
        <v>-</v>
      </c>
      <c r="Q3715" t="str">
        <f t="shared" si="291"/>
        <v>-</v>
      </c>
      <c r="R3715" t="str">
        <f t="shared" ref="R3715:R3778" si="294">IFERROR(IF((IF(N3715=1,MOD(Q3715,3),"-"))=0,0,3-(IF(N3715=1,MOD(Q3715,3),"-"))), "-")</f>
        <v>-</v>
      </c>
    </row>
    <row r="3716" spans="1:18" x14ac:dyDescent="0.25">
      <c r="A3716">
        <v>426</v>
      </c>
      <c r="J3716">
        <v>3405147</v>
      </c>
      <c r="K3716">
        <v>3405902</v>
      </c>
      <c r="L3716" t="s">
        <v>5</v>
      </c>
      <c r="M3716" t="s">
        <v>88</v>
      </c>
      <c r="N3716" t="str">
        <f t="shared" ref="N3716:N3779" si="295">IF(J3716&lt;K3715,1,"-")</f>
        <v>-</v>
      </c>
      <c r="O3716" t="str">
        <f t="shared" si="292"/>
        <v>-</v>
      </c>
      <c r="P3716" t="str">
        <f t="shared" si="293"/>
        <v>-</v>
      </c>
      <c r="Q3716" t="str">
        <f t="shared" si="291"/>
        <v>-</v>
      </c>
      <c r="R3716" t="str">
        <f t="shared" si="294"/>
        <v>-</v>
      </c>
    </row>
    <row r="3717" spans="1:18" x14ac:dyDescent="0.25">
      <c r="A3717">
        <v>426</v>
      </c>
      <c r="J3717">
        <v>3405902</v>
      </c>
      <c r="K3717">
        <v>3406759</v>
      </c>
      <c r="L3717" t="s">
        <v>5</v>
      </c>
      <c r="M3717" t="s">
        <v>88</v>
      </c>
      <c r="N3717" t="str">
        <f t="shared" si="295"/>
        <v>-</v>
      </c>
      <c r="O3717" t="str">
        <f t="shared" si="292"/>
        <v>-</v>
      </c>
      <c r="P3717" t="str">
        <f t="shared" si="293"/>
        <v>-</v>
      </c>
      <c r="Q3717" t="str">
        <f t="shared" si="291"/>
        <v>-</v>
      </c>
      <c r="R3717" t="str">
        <f t="shared" si="294"/>
        <v>-</v>
      </c>
    </row>
    <row r="3718" spans="1:18" x14ac:dyDescent="0.25">
      <c r="A3718">
        <v>426</v>
      </c>
      <c r="J3718">
        <v>3406773</v>
      </c>
      <c r="K3718">
        <v>3408383</v>
      </c>
      <c r="L3718" t="s">
        <v>5</v>
      </c>
      <c r="M3718" t="s">
        <v>88</v>
      </c>
      <c r="N3718" t="str">
        <f t="shared" si="295"/>
        <v>-</v>
      </c>
      <c r="O3718" t="str">
        <f t="shared" si="292"/>
        <v>-</v>
      </c>
      <c r="P3718" t="str">
        <f t="shared" si="293"/>
        <v>-</v>
      </c>
      <c r="Q3718" t="str">
        <f t="shared" si="291"/>
        <v>-</v>
      </c>
      <c r="R3718" t="str">
        <f t="shared" si="294"/>
        <v>-</v>
      </c>
    </row>
    <row r="3719" spans="1:18" x14ac:dyDescent="0.25">
      <c r="A3719">
        <v>427</v>
      </c>
      <c r="J3719">
        <v>3408393</v>
      </c>
      <c r="K3719">
        <v>3409568</v>
      </c>
      <c r="L3719" t="s">
        <v>5</v>
      </c>
      <c r="M3719" t="s">
        <v>88</v>
      </c>
      <c r="N3719" t="str">
        <f t="shared" si="295"/>
        <v>-</v>
      </c>
      <c r="O3719" t="str">
        <f t="shared" si="292"/>
        <v>-</v>
      </c>
      <c r="P3719" t="str">
        <f t="shared" si="293"/>
        <v>-</v>
      </c>
      <c r="Q3719" t="str">
        <f t="shared" si="291"/>
        <v>-</v>
      </c>
      <c r="R3719" t="str">
        <f t="shared" si="294"/>
        <v>-</v>
      </c>
    </row>
    <row r="3720" spans="1:18" x14ac:dyDescent="0.25">
      <c r="A3720">
        <v>427</v>
      </c>
      <c r="J3720">
        <v>3409877</v>
      </c>
      <c r="K3720">
        <v>3410833</v>
      </c>
      <c r="L3720" t="s">
        <v>5</v>
      </c>
      <c r="M3720" t="s">
        <v>25</v>
      </c>
      <c r="N3720" t="str">
        <f t="shared" si="295"/>
        <v>-</v>
      </c>
      <c r="O3720" t="str">
        <f t="shared" si="292"/>
        <v>-</v>
      </c>
      <c r="P3720" t="str">
        <f t="shared" si="293"/>
        <v>-</v>
      </c>
      <c r="Q3720" t="str">
        <f t="shared" si="291"/>
        <v>-</v>
      </c>
      <c r="R3720" t="str">
        <f t="shared" si="294"/>
        <v>-</v>
      </c>
    </row>
    <row r="3721" spans="1:18" x14ac:dyDescent="0.25">
      <c r="A3721">
        <v>427</v>
      </c>
      <c r="J3721">
        <v>3410896</v>
      </c>
      <c r="K3721">
        <v>3412140</v>
      </c>
      <c r="L3721" t="s">
        <v>5</v>
      </c>
      <c r="M3721" t="s">
        <v>88</v>
      </c>
      <c r="N3721" t="str">
        <f t="shared" si="295"/>
        <v>-</v>
      </c>
      <c r="O3721" t="str">
        <f t="shared" si="292"/>
        <v>-</v>
      </c>
      <c r="P3721" t="str">
        <f t="shared" si="293"/>
        <v>-</v>
      </c>
      <c r="Q3721" t="str">
        <f t="shared" si="291"/>
        <v>-</v>
      </c>
      <c r="R3721" t="str">
        <f t="shared" si="294"/>
        <v>-</v>
      </c>
    </row>
    <row r="3722" spans="1:18" x14ac:dyDescent="0.25">
      <c r="A3722">
        <v>427</v>
      </c>
      <c r="J3722">
        <v>3412251</v>
      </c>
      <c r="K3722">
        <v>3413258</v>
      </c>
      <c r="L3722" t="s">
        <v>5</v>
      </c>
      <c r="M3722" t="s">
        <v>25</v>
      </c>
      <c r="N3722" t="str">
        <f t="shared" si="295"/>
        <v>-</v>
      </c>
      <c r="O3722" t="str">
        <f t="shared" si="292"/>
        <v>-</v>
      </c>
      <c r="P3722" t="str">
        <f t="shared" si="293"/>
        <v>-</v>
      </c>
      <c r="Q3722" t="str">
        <f t="shared" si="291"/>
        <v>-</v>
      </c>
      <c r="R3722" t="str">
        <f t="shared" si="294"/>
        <v>-</v>
      </c>
    </row>
    <row r="3723" spans="1:18" x14ac:dyDescent="0.25">
      <c r="A3723">
        <v>427</v>
      </c>
      <c r="J3723">
        <v>3413258</v>
      </c>
      <c r="K3723">
        <v>3414247</v>
      </c>
      <c r="L3723" t="s">
        <v>5</v>
      </c>
      <c r="M3723" t="s">
        <v>25</v>
      </c>
      <c r="N3723" t="str">
        <f t="shared" si="295"/>
        <v>-</v>
      </c>
      <c r="O3723" t="str">
        <f t="shared" si="292"/>
        <v>-</v>
      </c>
      <c r="P3723" t="str">
        <f t="shared" si="293"/>
        <v>-</v>
      </c>
      <c r="Q3723" t="str">
        <f t="shared" si="291"/>
        <v>-</v>
      </c>
      <c r="R3723" t="str">
        <f t="shared" si="294"/>
        <v>-</v>
      </c>
    </row>
    <row r="3724" spans="1:18" x14ac:dyDescent="0.25">
      <c r="A3724">
        <v>427</v>
      </c>
      <c r="J3724">
        <v>3414244</v>
      </c>
      <c r="K3724">
        <v>3415038</v>
      </c>
      <c r="L3724" t="s">
        <v>5</v>
      </c>
      <c r="M3724" t="s">
        <v>25</v>
      </c>
      <c r="N3724">
        <f t="shared" si="295"/>
        <v>1</v>
      </c>
      <c r="O3724">
        <f t="shared" si="292"/>
        <v>1</v>
      </c>
      <c r="P3724" t="str">
        <f t="shared" si="293"/>
        <v>-</v>
      </c>
      <c r="Q3724">
        <f t="shared" si="291"/>
        <v>4</v>
      </c>
      <c r="R3724">
        <f t="shared" si="294"/>
        <v>2</v>
      </c>
    </row>
    <row r="3725" spans="1:18" x14ac:dyDescent="0.25">
      <c r="A3725">
        <v>427</v>
      </c>
      <c r="J3725">
        <v>3415091</v>
      </c>
      <c r="K3725">
        <v>3416227</v>
      </c>
      <c r="L3725" t="s">
        <v>5</v>
      </c>
      <c r="M3725" t="s">
        <v>88</v>
      </c>
      <c r="N3725" t="str">
        <f t="shared" si="295"/>
        <v>-</v>
      </c>
      <c r="O3725" t="str">
        <f t="shared" si="292"/>
        <v>-</v>
      </c>
      <c r="P3725" t="str">
        <f t="shared" si="293"/>
        <v>-</v>
      </c>
      <c r="Q3725" t="str">
        <f t="shared" si="291"/>
        <v>-</v>
      </c>
      <c r="R3725" t="str">
        <f t="shared" si="294"/>
        <v>-</v>
      </c>
    </row>
    <row r="3726" spans="1:18" x14ac:dyDescent="0.25">
      <c r="A3726">
        <v>428</v>
      </c>
      <c r="J3726">
        <v>3416477</v>
      </c>
      <c r="K3726">
        <v>3420361</v>
      </c>
      <c r="L3726" t="s">
        <v>5</v>
      </c>
      <c r="M3726" t="s">
        <v>88</v>
      </c>
      <c r="N3726" t="str">
        <f t="shared" si="295"/>
        <v>-</v>
      </c>
      <c r="O3726" t="str">
        <f t="shared" si="292"/>
        <v>-</v>
      </c>
      <c r="P3726" t="str">
        <f t="shared" si="293"/>
        <v>-</v>
      </c>
      <c r="Q3726" t="str">
        <f t="shared" si="291"/>
        <v>-</v>
      </c>
      <c r="R3726" t="str">
        <f t="shared" si="294"/>
        <v>-</v>
      </c>
    </row>
    <row r="3727" spans="1:18" x14ac:dyDescent="0.25">
      <c r="A3727">
        <v>428</v>
      </c>
      <c r="J3727">
        <v>3420358</v>
      </c>
      <c r="K3727">
        <v>3420576</v>
      </c>
      <c r="L3727" t="s">
        <v>5</v>
      </c>
      <c r="M3727" t="s">
        <v>88</v>
      </c>
      <c r="N3727">
        <f t="shared" si="295"/>
        <v>1</v>
      </c>
      <c r="O3727">
        <f t="shared" si="292"/>
        <v>1</v>
      </c>
      <c r="P3727" t="str">
        <f t="shared" si="293"/>
        <v>-</v>
      </c>
      <c r="Q3727">
        <f t="shared" si="291"/>
        <v>4</v>
      </c>
      <c r="R3727">
        <f t="shared" si="294"/>
        <v>2</v>
      </c>
    </row>
    <row r="3728" spans="1:18" x14ac:dyDescent="0.25">
      <c r="A3728">
        <v>428</v>
      </c>
      <c r="J3728">
        <v>3420607</v>
      </c>
      <c r="K3728">
        <v>3421821</v>
      </c>
      <c r="L3728" t="s">
        <v>5</v>
      </c>
      <c r="M3728" t="s">
        <v>88</v>
      </c>
      <c r="N3728" t="str">
        <f t="shared" si="295"/>
        <v>-</v>
      </c>
      <c r="O3728" t="str">
        <f t="shared" si="292"/>
        <v>-</v>
      </c>
      <c r="P3728" t="str">
        <f t="shared" si="293"/>
        <v>-</v>
      </c>
      <c r="Q3728" t="str">
        <f t="shared" si="291"/>
        <v>-</v>
      </c>
      <c r="R3728" t="str">
        <f t="shared" si="294"/>
        <v>-</v>
      </c>
    </row>
    <row r="3729" spans="1:18" x14ac:dyDescent="0.25">
      <c r="A3729">
        <v>428</v>
      </c>
      <c r="J3729">
        <v>3422010</v>
      </c>
      <c r="K3729">
        <v>3424265</v>
      </c>
      <c r="L3729" t="s">
        <v>5</v>
      </c>
      <c r="M3729" t="s">
        <v>25</v>
      </c>
      <c r="N3729" t="str">
        <f t="shared" si="295"/>
        <v>-</v>
      </c>
      <c r="O3729" t="str">
        <f t="shared" si="292"/>
        <v>-</v>
      </c>
      <c r="P3729" t="str">
        <f t="shared" si="293"/>
        <v>-</v>
      </c>
      <c r="Q3729" t="str">
        <f t="shared" si="291"/>
        <v>-</v>
      </c>
      <c r="R3729" t="str">
        <f t="shared" si="294"/>
        <v>-</v>
      </c>
    </row>
    <row r="3730" spans="1:18" x14ac:dyDescent="0.25">
      <c r="A3730">
        <v>428</v>
      </c>
      <c r="J3730">
        <v>3424312</v>
      </c>
      <c r="K3730">
        <v>3425016</v>
      </c>
      <c r="L3730" t="s">
        <v>5</v>
      </c>
      <c r="M3730" t="s">
        <v>25</v>
      </c>
      <c r="N3730" t="str">
        <f t="shared" si="295"/>
        <v>-</v>
      </c>
      <c r="O3730" t="str">
        <f t="shared" si="292"/>
        <v>-</v>
      </c>
      <c r="P3730" t="str">
        <f t="shared" si="293"/>
        <v>-</v>
      </c>
      <c r="Q3730" t="str">
        <f t="shared" si="291"/>
        <v>-</v>
      </c>
      <c r="R3730" t="str">
        <f t="shared" si="294"/>
        <v>-</v>
      </c>
    </row>
    <row r="3731" spans="1:18" x14ac:dyDescent="0.25">
      <c r="A3731">
        <v>428</v>
      </c>
      <c r="J3731">
        <v>3425028</v>
      </c>
      <c r="K3731">
        <v>3426146</v>
      </c>
      <c r="L3731" t="s">
        <v>5</v>
      </c>
      <c r="M3731" t="s">
        <v>25</v>
      </c>
      <c r="N3731" t="str">
        <f t="shared" si="295"/>
        <v>-</v>
      </c>
      <c r="O3731" t="str">
        <f t="shared" si="292"/>
        <v>-</v>
      </c>
      <c r="P3731" t="str">
        <f t="shared" si="293"/>
        <v>-</v>
      </c>
      <c r="Q3731" t="str">
        <f t="shared" si="291"/>
        <v>-</v>
      </c>
      <c r="R3731" t="str">
        <f t="shared" si="294"/>
        <v>-</v>
      </c>
    </row>
    <row r="3732" spans="1:18" x14ac:dyDescent="0.25">
      <c r="A3732">
        <v>428</v>
      </c>
      <c r="J3732">
        <v>3426213</v>
      </c>
      <c r="K3732">
        <v>3426461</v>
      </c>
      <c r="L3732" t="s">
        <v>5</v>
      </c>
      <c r="M3732" t="s">
        <v>25</v>
      </c>
      <c r="N3732" t="str">
        <f t="shared" si="295"/>
        <v>-</v>
      </c>
      <c r="O3732" t="str">
        <f t="shared" si="292"/>
        <v>-</v>
      </c>
      <c r="P3732" t="str">
        <f t="shared" si="293"/>
        <v>-</v>
      </c>
      <c r="Q3732" t="str">
        <f t="shared" si="291"/>
        <v>-</v>
      </c>
      <c r="R3732" t="str">
        <f t="shared" si="294"/>
        <v>-</v>
      </c>
    </row>
    <row r="3733" spans="1:18" x14ac:dyDescent="0.25">
      <c r="A3733">
        <v>428</v>
      </c>
      <c r="J3733">
        <v>3426467</v>
      </c>
      <c r="K3733">
        <v>3426808</v>
      </c>
      <c r="L3733" t="s">
        <v>5</v>
      </c>
      <c r="M3733" t="s">
        <v>88</v>
      </c>
      <c r="N3733" t="str">
        <f t="shared" si="295"/>
        <v>-</v>
      </c>
      <c r="O3733" t="str">
        <f t="shared" si="292"/>
        <v>-</v>
      </c>
      <c r="P3733" t="str">
        <f t="shared" si="293"/>
        <v>-</v>
      </c>
      <c r="Q3733" t="str">
        <f t="shared" si="291"/>
        <v>-</v>
      </c>
      <c r="R3733" t="str">
        <f t="shared" si="294"/>
        <v>-</v>
      </c>
    </row>
    <row r="3734" spans="1:18" x14ac:dyDescent="0.25">
      <c r="A3734">
        <v>429</v>
      </c>
      <c r="J3734">
        <v>3427097</v>
      </c>
      <c r="K3734">
        <v>3427678</v>
      </c>
      <c r="L3734" t="s">
        <v>5</v>
      </c>
      <c r="M3734" t="s">
        <v>25</v>
      </c>
      <c r="N3734" t="str">
        <f t="shared" si="295"/>
        <v>-</v>
      </c>
      <c r="O3734" t="str">
        <f t="shared" si="292"/>
        <v>-</v>
      </c>
      <c r="P3734" t="str">
        <f t="shared" si="293"/>
        <v>-</v>
      </c>
      <c r="Q3734" t="str">
        <f t="shared" si="291"/>
        <v>-</v>
      </c>
      <c r="R3734" t="str">
        <f t="shared" si="294"/>
        <v>-</v>
      </c>
    </row>
    <row r="3735" spans="1:18" x14ac:dyDescent="0.25">
      <c r="A3735">
        <v>429</v>
      </c>
      <c r="J3735">
        <v>3427678</v>
      </c>
      <c r="K3735">
        <v>3428046</v>
      </c>
      <c r="L3735" t="s">
        <v>5</v>
      </c>
      <c r="M3735" t="s">
        <v>25</v>
      </c>
      <c r="N3735" t="str">
        <f t="shared" si="295"/>
        <v>-</v>
      </c>
      <c r="O3735" t="str">
        <f t="shared" si="292"/>
        <v>-</v>
      </c>
      <c r="P3735" t="str">
        <f t="shared" si="293"/>
        <v>-</v>
      </c>
      <c r="Q3735" t="str">
        <f t="shared" si="291"/>
        <v>-</v>
      </c>
      <c r="R3735" t="str">
        <f t="shared" si="294"/>
        <v>-</v>
      </c>
    </row>
    <row r="3736" spans="1:18" x14ac:dyDescent="0.25">
      <c r="A3736">
        <v>429</v>
      </c>
      <c r="J3736">
        <v>3428143</v>
      </c>
      <c r="K3736">
        <v>3428796</v>
      </c>
      <c r="L3736" t="s">
        <v>5</v>
      </c>
      <c r="M3736" t="s">
        <v>25</v>
      </c>
      <c r="N3736" t="str">
        <f t="shared" si="295"/>
        <v>-</v>
      </c>
      <c r="O3736" t="str">
        <f t="shared" si="292"/>
        <v>-</v>
      </c>
      <c r="P3736" t="str">
        <f t="shared" si="293"/>
        <v>-</v>
      </c>
      <c r="Q3736" t="str">
        <f t="shared" si="291"/>
        <v>-</v>
      </c>
      <c r="R3736" t="str">
        <f t="shared" si="294"/>
        <v>-</v>
      </c>
    </row>
    <row r="3737" spans="1:18" x14ac:dyDescent="0.25">
      <c r="A3737">
        <v>429</v>
      </c>
      <c r="J3737">
        <v>3428996</v>
      </c>
      <c r="K3737">
        <v>3429445</v>
      </c>
      <c r="L3737" t="s">
        <v>5</v>
      </c>
      <c r="M3737" t="s">
        <v>25</v>
      </c>
      <c r="N3737" t="str">
        <f t="shared" si="295"/>
        <v>-</v>
      </c>
      <c r="O3737" t="str">
        <f t="shared" si="292"/>
        <v>-</v>
      </c>
      <c r="P3737" t="str">
        <f t="shared" si="293"/>
        <v>-</v>
      </c>
      <c r="Q3737" t="str">
        <f t="shared" si="291"/>
        <v>-</v>
      </c>
      <c r="R3737" t="str">
        <f t="shared" si="294"/>
        <v>-</v>
      </c>
    </row>
    <row r="3738" spans="1:18" x14ac:dyDescent="0.25">
      <c r="A3738">
        <v>429</v>
      </c>
      <c r="J3738">
        <v>3429423</v>
      </c>
      <c r="K3738">
        <v>3429893</v>
      </c>
      <c r="L3738" t="s">
        <v>5</v>
      </c>
      <c r="M3738" t="s">
        <v>25</v>
      </c>
      <c r="N3738">
        <f t="shared" si="295"/>
        <v>1</v>
      </c>
      <c r="O3738">
        <f t="shared" si="292"/>
        <v>1</v>
      </c>
      <c r="P3738" t="str">
        <f t="shared" si="293"/>
        <v>-</v>
      </c>
      <c r="Q3738">
        <f t="shared" si="291"/>
        <v>23</v>
      </c>
      <c r="R3738">
        <f t="shared" si="294"/>
        <v>1</v>
      </c>
    </row>
    <row r="3739" spans="1:18" x14ac:dyDescent="0.25">
      <c r="A3739">
        <v>429</v>
      </c>
      <c r="J3739">
        <v>3429908</v>
      </c>
      <c r="K3739">
        <v>3430651</v>
      </c>
      <c r="L3739" t="s">
        <v>5</v>
      </c>
      <c r="M3739" t="s">
        <v>25</v>
      </c>
      <c r="N3739" t="str">
        <f t="shared" si="295"/>
        <v>-</v>
      </c>
      <c r="O3739" t="str">
        <f t="shared" si="292"/>
        <v>-</v>
      </c>
      <c r="P3739" t="str">
        <f t="shared" si="293"/>
        <v>-</v>
      </c>
      <c r="Q3739" t="str">
        <f t="shared" si="291"/>
        <v>-</v>
      </c>
      <c r="R3739" t="str">
        <f t="shared" si="294"/>
        <v>-</v>
      </c>
    </row>
    <row r="3740" spans="1:18" x14ac:dyDescent="0.25">
      <c r="A3740">
        <v>429</v>
      </c>
      <c r="J3740">
        <v>3430654</v>
      </c>
      <c r="K3740">
        <v>3431508</v>
      </c>
      <c r="L3740" t="s">
        <v>5</v>
      </c>
      <c r="M3740" t="s">
        <v>25</v>
      </c>
      <c r="N3740" t="str">
        <f t="shared" si="295"/>
        <v>-</v>
      </c>
      <c r="O3740" t="str">
        <f t="shared" si="292"/>
        <v>-</v>
      </c>
      <c r="P3740" t="str">
        <f t="shared" si="293"/>
        <v>-</v>
      </c>
      <c r="Q3740" t="str">
        <f t="shared" si="291"/>
        <v>-</v>
      </c>
      <c r="R3740" t="str">
        <f t="shared" si="294"/>
        <v>-</v>
      </c>
    </row>
    <row r="3741" spans="1:18" x14ac:dyDescent="0.25">
      <c r="A3741">
        <v>429</v>
      </c>
      <c r="J3741">
        <v>3431541</v>
      </c>
      <c r="K3741">
        <v>3432584</v>
      </c>
      <c r="L3741" t="s">
        <v>5</v>
      </c>
      <c r="M3741" t="s">
        <v>25</v>
      </c>
      <c r="N3741" t="str">
        <f t="shared" si="295"/>
        <v>-</v>
      </c>
      <c r="O3741" t="str">
        <f t="shared" si="292"/>
        <v>-</v>
      </c>
      <c r="P3741" t="str">
        <f t="shared" si="293"/>
        <v>-</v>
      </c>
      <c r="Q3741" t="str">
        <f t="shared" si="291"/>
        <v>-</v>
      </c>
      <c r="R3741" t="str">
        <f t="shared" si="294"/>
        <v>-</v>
      </c>
    </row>
    <row r="3742" spans="1:18" x14ac:dyDescent="0.25">
      <c r="A3742">
        <v>430</v>
      </c>
      <c r="J3742">
        <v>3432651</v>
      </c>
      <c r="K3742">
        <v>3433637</v>
      </c>
      <c r="L3742" t="s">
        <v>5</v>
      </c>
      <c r="M3742" t="s">
        <v>25</v>
      </c>
      <c r="N3742" t="str">
        <f t="shared" si="295"/>
        <v>-</v>
      </c>
      <c r="O3742" t="str">
        <f t="shared" si="292"/>
        <v>-</v>
      </c>
      <c r="P3742" t="str">
        <f t="shared" si="293"/>
        <v>-</v>
      </c>
      <c r="Q3742" t="str">
        <f t="shared" si="291"/>
        <v>-</v>
      </c>
      <c r="R3742" t="str">
        <f t="shared" si="294"/>
        <v>-</v>
      </c>
    </row>
    <row r="3743" spans="1:18" x14ac:dyDescent="0.25">
      <c r="A3743">
        <v>430</v>
      </c>
      <c r="J3743">
        <v>3433766</v>
      </c>
      <c r="K3743">
        <v>3436495</v>
      </c>
      <c r="L3743" t="s">
        <v>5</v>
      </c>
      <c r="M3743" t="s">
        <v>88</v>
      </c>
      <c r="N3743" t="str">
        <f t="shared" si="295"/>
        <v>-</v>
      </c>
      <c r="O3743" t="str">
        <f t="shared" si="292"/>
        <v>-</v>
      </c>
      <c r="P3743" t="str">
        <f t="shared" si="293"/>
        <v>-</v>
      </c>
      <c r="Q3743" t="str">
        <f t="shared" si="291"/>
        <v>-</v>
      </c>
      <c r="R3743" t="str">
        <f t="shared" si="294"/>
        <v>-</v>
      </c>
    </row>
    <row r="3744" spans="1:18" x14ac:dyDescent="0.25">
      <c r="A3744">
        <v>430</v>
      </c>
      <c r="J3744">
        <v>3436662</v>
      </c>
      <c r="K3744">
        <v>3438632</v>
      </c>
      <c r="L3744" t="s">
        <v>5</v>
      </c>
      <c r="M3744" t="s">
        <v>88</v>
      </c>
      <c r="N3744" t="str">
        <f t="shared" si="295"/>
        <v>-</v>
      </c>
      <c r="O3744" t="str">
        <f t="shared" si="292"/>
        <v>-</v>
      </c>
      <c r="P3744" t="str">
        <f t="shared" si="293"/>
        <v>-</v>
      </c>
      <c r="Q3744" t="str">
        <f t="shared" si="291"/>
        <v>-</v>
      </c>
      <c r="R3744" t="str">
        <f t="shared" si="294"/>
        <v>-</v>
      </c>
    </row>
    <row r="3745" spans="1:18" x14ac:dyDescent="0.25">
      <c r="A3745">
        <v>430</v>
      </c>
      <c r="J3745">
        <v>3438731</v>
      </c>
      <c r="K3745">
        <v>3438913</v>
      </c>
      <c r="L3745" t="s">
        <v>5</v>
      </c>
      <c r="M3745" t="s">
        <v>88</v>
      </c>
      <c r="N3745" t="str">
        <f t="shared" si="295"/>
        <v>-</v>
      </c>
      <c r="O3745" t="str">
        <f t="shared" si="292"/>
        <v>-</v>
      </c>
      <c r="P3745" t="str">
        <f t="shared" si="293"/>
        <v>-</v>
      </c>
      <c r="Q3745" t="str">
        <f t="shared" si="291"/>
        <v>-</v>
      </c>
      <c r="R3745" t="str">
        <f t="shared" si="294"/>
        <v>-</v>
      </c>
    </row>
    <row r="3746" spans="1:18" x14ac:dyDescent="0.25">
      <c r="A3746">
        <v>430</v>
      </c>
      <c r="J3746">
        <v>3438943</v>
      </c>
      <c r="K3746">
        <v>3440190</v>
      </c>
      <c r="L3746" t="s">
        <v>5</v>
      </c>
      <c r="M3746" t="s">
        <v>25</v>
      </c>
      <c r="N3746" t="str">
        <f t="shared" si="295"/>
        <v>-</v>
      </c>
      <c r="O3746" t="str">
        <f t="shared" si="292"/>
        <v>-</v>
      </c>
      <c r="P3746" t="str">
        <f t="shared" si="293"/>
        <v>-</v>
      </c>
      <c r="Q3746" t="str">
        <f t="shared" si="291"/>
        <v>-</v>
      </c>
      <c r="R3746" t="str">
        <f t="shared" si="294"/>
        <v>-</v>
      </c>
    </row>
    <row r="3747" spans="1:18" x14ac:dyDescent="0.25">
      <c r="A3747">
        <v>431</v>
      </c>
      <c r="J3747">
        <v>3440232</v>
      </c>
      <c r="K3747">
        <v>3441626</v>
      </c>
      <c r="L3747" t="s">
        <v>5</v>
      </c>
      <c r="M3747" t="s">
        <v>88</v>
      </c>
      <c r="N3747" t="str">
        <f t="shared" si="295"/>
        <v>-</v>
      </c>
      <c r="O3747" t="str">
        <f t="shared" si="292"/>
        <v>-</v>
      </c>
      <c r="P3747" t="str">
        <f t="shared" si="293"/>
        <v>-</v>
      </c>
      <c r="Q3747" t="str">
        <f t="shared" si="291"/>
        <v>-</v>
      </c>
      <c r="R3747" t="str">
        <f t="shared" si="294"/>
        <v>-</v>
      </c>
    </row>
    <row r="3748" spans="1:18" x14ac:dyDescent="0.25">
      <c r="A3748">
        <v>431</v>
      </c>
      <c r="J3748">
        <v>3441952</v>
      </c>
      <c r="K3748">
        <v>3443127</v>
      </c>
      <c r="L3748" t="s">
        <v>5</v>
      </c>
      <c r="M3748" t="s">
        <v>25</v>
      </c>
      <c r="N3748" t="str">
        <f t="shared" si="295"/>
        <v>-</v>
      </c>
      <c r="O3748" t="str">
        <f t="shared" si="292"/>
        <v>-</v>
      </c>
      <c r="P3748" t="str">
        <f t="shared" si="293"/>
        <v>-</v>
      </c>
      <c r="Q3748" t="str">
        <f t="shared" si="291"/>
        <v>-</v>
      </c>
      <c r="R3748" t="str">
        <f t="shared" si="294"/>
        <v>-</v>
      </c>
    </row>
    <row r="3749" spans="1:18" x14ac:dyDescent="0.25">
      <c r="A3749">
        <v>431</v>
      </c>
      <c r="J3749">
        <v>3443206</v>
      </c>
      <c r="K3749">
        <v>3443766</v>
      </c>
      <c r="L3749" t="s">
        <v>5</v>
      </c>
      <c r="M3749" t="s">
        <v>88</v>
      </c>
      <c r="N3749" t="str">
        <f t="shared" si="295"/>
        <v>-</v>
      </c>
      <c r="O3749" t="str">
        <f t="shared" si="292"/>
        <v>-</v>
      </c>
      <c r="P3749" t="str">
        <f t="shared" si="293"/>
        <v>-</v>
      </c>
      <c r="Q3749" t="str">
        <f t="shared" si="291"/>
        <v>-</v>
      </c>
      <c r="R3749" t="str">
        <f t="shared" si="294"/>
        <v>-</v>
      </c>
    </row>
    <row r="3750" spans="1:18" x14ac:dyDescent="0.25">
      <c r="A3750">
        <v>431</v>
      </c>
      <c r="J3750">
        <v>3443779</v>
      </c>
      <c r="K3750">
        <v>3444015</v>
      </c>
      <c r="L3750" t="s">
        <v>5</v>
      </c>
      <c r="M3750" t="s">
        <v>88</v>
      </c>
      <c r="N3750" t="str">
        <f t="shared" si="295"/>
        <v>-</v>
      </c>
      <c r="O3750" t="str">
        <f t="shared" si="292"/>
        <v>-</v>
      </c>
      <c r="P3750" t="str">
        <f t="shared" si="293"/>
        <v>-</v>
      </c>
      <c r="Q3750" t="str">
        <f t="shared" si="291"/>
        <v>-</v>
      </c>
      <c r="R3750" t="str">
        <f t="shared" si="294"/>
        <v>-</v>
      </c>
    </row>
    <row r="3751" spans="1:18" x14ac:dyDescent="0.25">
      <c r="A3751">
        <v>431</v>
      </c>
      <c r="J3751">
        <v>3443999</v>
      </c>
      <c r="K3751">
        <v>3444253</v>
      </c>
      <c r="L3751" t="s">
        <v>5</v>
      </c>
      <c r="M3751" t="s">
        <v>25</v>
      </c>
      <c r="N3751">
        <f t="shared" si="295"/>
        <v>1</v>
      </c>
      <c r="O3751" t="str">
        <f t="shared" si="292"/>
        <v>-</v>
      </c>
      <c r="P3751">
        <f t="shared" si="293"/>
        <v>1</v>
      </c>
      <c r="Q3751">
        <f t="shared" si="291"/>
        <v>17</v>
      </c>
      <c r="R3751">
        <f t="shared" si="294"/>
        <v>1</v>
      </c>
    </row>
    <row r="3752" spans="1:18" x14ac:dyDescent="0.25">
      <c r="A3752">
        <v>432</v>
      </c>
      <c r="J3752">
        <v>3444172</v>
      </c>
      <c r="K3752">
        <v>3445497</v>
      </c>
      <c r="L3752" t="s">
        <v>5</v>
      </c>
      <c r="M3752" t="s">
        <v>88</v>
      </c>
      <c r="N3752">
        <f t="shared" si="295"/>
        <v>1</v>
      </c>
      <c r="O3752" t="str">
        <f t="shared" si="292"/>
        <v>-</v>
      </c>
      <c r="P3752">
        <f t="shared" si="293"/>
        <v>1</v>
      </c>
      <c r="Q3752">
        <f t="shared" si="291"/>
        <v>82</v>
      </c>
      <c r="R3752">
        <f t="shared" si="294"/>
        <v>2</v>
      </c>
    </row>
    <row r="3753" spans="1:18" x14ac:dyDescent="0.25">
      <c r="A3753">
        <v>432</v>
      </c>
      <c r="J3753">
        <v>3445713</v>
      </c>
      <c r="K3753">
        <v>3446567</v>
      </c>
      <c r="L3753" t="s">
        <v>5</v>
      </c>
      <c r="M3753" t="s">
        <v>25</v>
      </c>
      <c r="N3753" t="str">
        <f t="shared" si="295"/>
        <v>-</v>
      </c>
      <c r="O3753" t="str">
        <f t="shared" si="292"/>
        <v>-</v>
      </c>
      <c r="P3753" t="str">
        <f t="shared" si="293"/>
        <v>-</v>
      </c>
      <c r="Q3753" t="str">
        <f t="shared" si="291"/>
        <v>-</v>
      </c>
      <c r="R3753" t="str">
        <f t="shared" si="294"/>
        <v>-</v>
      </c>
    </row>
    <row r="3754" spans="1:18" x14ac:dyDescent="0.25">
      <c r="A3754">
        <v>432</v>
      </c>
      <c r="J3754">
        <v>3446492</v>
      </c>
      <c r="K3754">
        <v>3446698</v>
      </c>
      <c r="L3754" t="s">
        <v>5</v>
      </c>
      <c r="M3754" t="s">
        <v>88</v>
      </c>
      <c r="N3754">
        <f t="shared" si="295"/>
        <v>1</v>
      </c>
      <c r="O3754" t="str">
        <f t="shared" si="292"/>
        <v>-</v>
      </c>
      <c r="P3754">
        <f t="shared" si="293"/>
        <v>1</v>
      </c>
      <c r="Q3754">
        <f t="shared" si="291"/>
        <v>76</v>
      </c>
      <c r="R3754">
        <f t="shared" si="294"/>
        <v>2</v>
      </c>
    </row>
    <row r="3755" spans="1:18" x14ac:dyDescent="0.25">
      <c r="A3755">
        <v>432</v>
      </c>
      <c r="J3755">
        <v>3447292</v>
      </c>
      <c r="K3755">
        <v>3448344</v>
      </c>
      <c r="L3755" t="s">
        <v>5</v>
      </c>
      <c r="M3755" t="s">
        <v>25</v>
      </c>
      <c r="N3755" t="str">
        <f t="shared" si="295"/>
        <v>-</v>
      </c>
      <c r="O3755" t="str">
        <f t="shared" si="292"/>
        <v>-</v>
      </c>
      <c r="P3755" t="str">
        <f t="shared" si="293"/>
        <v>-</v>
      </c>
      <c r="Q3755" t="str">
        <f t="shared" si="291"/>
        <v>-</v>
      </c>
      <c r="R3755" t="str">
        <f t="shared" si="294"/>
        <v>-</v>
      </c>
    </row>
    <row r="3756" spans="1:18" x14ac:dyDescent="0.25">
      <c r="A3756">
        <v>432</v>
      </c>
      <c r="J3756">
        <v>3448354</v>
      </c>
      <c r="K3756">
        <v>3450183</v>
      </c>
      <c r="L3756" t="s">
        <v>5</v>
      </c>
      <c r="M3756" t="s">
        <v>88</v>
      </c>
      <c r="N3756" t="str">
        <f t="shared" si="295"/>
        <v>-</v>
      </c>
      <c r="O3756" t="str">
        <f t="shared" si="292"/>
        <v>-</v>
      </c>
      <c r="P3756" t="str">
        <f t="shared" si="293"/>
        <v>-</v>
      </c>
      <c r="Q3756" t="str">
        <f t="shared" si="291"/>
        <v>-</v>
      </c>
      <c r="R3756" t="str">
        <f t="shared" si="294"/>
        <v>-</v>
      </c>
    </row>
    <row r="3757" spans="1:18" x14ac:dyDescent="0.25">
      <c r="A3757">
        <v>432</v>
      </c>
      <c r="J3757">
        <v>3450284</v>
      </c>
      <c r="K3757">
        <v>3451186</v>
      </c>
      <c r="L3757" t="s">
        <v>5</v>
      </c>
      <c r="M3757" t="s">
        <v>88</v>
      </c>
      <c r="N3757" t="str">
        <f t="shared" si="295"/>
        <v>-</v>
      </c>
      <c r="O3757" t="str">
        <f t="shared" si="292"/>
        <v>-</v>
      </c>
      <c r="P3757" t="str">
        <f t="shared" si="293"/>
        <v>-</v>
      </c>
      <c r="Q3757" t="str">
        <f t="shared" si="291"/>
        <v>-</v>
      </c>
      <c r="R3757" t="str">
        <f t="shared" si="294"/>
        <v>-</v>
      </c>
    </row>
    <row r="3758" spans="1:18" x14ac:dyDescent="0.25">
      <c r="A3758">
        <v>432</v>
      </c>
      <c r="J3758">
        <v>3451255</v>
      </c>
      <c r="K3758">
        <v>3451416</v>
      </c>
      <c r="L3758" t="s">
        <v>5</v>
      </c>
      <c r="M3758" t="s">
        <v>88</v>
      </c>
      <c r="N3758" t="str">
        <f t="shared" si="295"/>
        <v>-</v>
      </c>
      <c r="O3758" t="str">
        <f t="shared" si="292"/>
        <v>-</v>
      </c>
      <c r="P3758" t="str">
        <f t="shared" si="293"/>
        <v>-</v>
      </c>
      <c r="Q3758" t="str">
        <f t="shared" si="291"/>
        <v>-</v>
      </c>
      <c r="R3758" t="str">
        <f t="shared" si="294"/>
        <v>-</v>
      </c>
    </row>
    <row r="3759" spans="1:18" x14ac:dyDescent="0.25">
      <c r="A3759">
        <v>433</v>
      </c>
      <c r="J3759">
        <v>3451510</v>
      </c>
      <c r="K3759">
        <v>3451752</v>
      </c>
      <c r="L3759" t="s">
        <v>5</v>
      </c>
      <c r="M3759" t="s">
        <v>25</v>
      </c>
      <c r="N3759" t="str">
        <f t="shared" si="295"/>
        <v>-</v>
      </c>
      <c r="O3759" t="str">
        <f t="shared" si="292"/>
        <v>-</v>
      </c>
      <c r="P3759" t="str">
        <f t="shared" si="293"/>
        <v>-</v>
      </c>
      <c r="Q3759" t="str">
        <f t="shared" si="291"/>
        <v>-</v>
      </c>
      <c r="R3759" t="str">
        <f t="shared" si="294"/>
        <v>-</v>
      </c>
    </row>
    <row r="3760" spans="1:18" x14ac:dyDescent="0.25">
      <c r="A3760">
        <v>433</v>
      </c>
      <c r="J3760">
        <v>3451755</v>
      </c>
      <c r="K3760">
        <v>3451988</v>
      </c>
      <c r="L3760" t="s">
        <v>5</v>
      </c>
      <c r="M3760" t="s">
        <v>25</v>
      </c>
      <c r="N3760" t="str">
        <f t="shared" si="295"/>
        <v>-</v>
      </c>
      <c r="O3760" t="str">
        <f t="shared" si="292"/>
        <v>-</v>
      </c>
      <c r="P3760" t="str">
        <f t="shared" si="293"/>
        <v>-</v>
      </c>
      <c r="Q3760" t="str">
        <f t="shared" si="291"/>
        <v>-</v>
      </c>
      <c r="R3760" t="str">
        <f t="shared" si="294"/>
        <v>-</v>
      </c>
    </row>
    <row r="3761" spans="1:18" x14ac:dyDescent="0.25">
      <c r="A3761">
        <v>433</v>
      </c>
      <c r="J3761">
        <v>3451985</v>
      </c>
      <c r="K3761">
        <v>3452194</v>
      </c>
      <c r="L3761" t="s">
        <v>5</v>
      </c>
      <c r="M3761" t="s">
        <v>25</v>
      </c>
      <c r="N3761">
        <f t="shared" si="295"/>
        <v>1</v>
      </c>
      <c r="O3761">
        <f t="shared" si="292"/>
        <v>1</v>
      </c>
      <c r="P3761" t="str">
        <f t="shared" si="293"/>
        <v>-</v>
      </c>
      <c r="Q3761">
        <f t="shared" si="291"/>
        <v>4</v>
      </c>
      <c r="R3761">
        <f t="shared" si="294"/>
        <v>2</v>
      </c>
    </row>
    <row r="3762" spans="1:18" x14ac:dyDescent="0.25">
      <c r="A3762">
        <v>433</v>
      </c>
      <c r="J3762">
        <v>3452169</v>
      </c>
      <c r="K3762">
        <v>3452354</v>
      </c>
      <c r="L3762" t="s">
        <v>5</v>
      </c>
      <c r="M3762" t="s">
        <v>88</v>
      </c>
      <c r="N3762">
        <f t="shared" si="295"/>
        <v>1</v>
      </c>
      <c r="O3762" t="str">
        <f t="shared" si="292"/>
        <v>-</v>
      </c>
      <c r="P3762">
        <f t="shared" si="293"/>
        <v>1</v>
      </c>
      <c r="Q3762">
        <f t="shared" si="291"/>
        <v>26</v>
      </c>
      <c r="R3762">
        <f t="shared" si="294"/>
        <v>1</v>
      </c>
    </row>
    <row r="3763" spans="1:18" x14ac:dyDescent="0.25">
      <c r="A3763">
        <v>433</v>
      </c>
      <c r="J3763">
        <v>3452380</v>
      </c>
      <c r="K3763">
        <v>3452679</v>
      </c>
      <c r="L3763" t="s">
        <v>5</v>
      </c>
      <c r="M3763" t="s">
        <v>25</v>
      </c>
      <c r="N3763" t="str">
        <f t="shared" si="295"/>
        <v>-</v>
      </c>
      <c r="O3763" t="str">
        <f t="shared" si="292"/>
        <v>-</v>
      </c>
      <c r="P3763" t="str">
        <f t="shared" si="293"/>
        <v>-</v>
      </c>
      <c r="Q3763" t="str">
        <f t="shared" si="291"/>
        <v>-</v>
      </c>
      <c r="R3763" t="str">
        <f t="shared" si="294"/>
        <v>-</v>
      </c>
    </row>
    <row r="3764" spans="1:18" x14ac:dyDescent="0.25">
      <c r="A3764">
        <v>433</v>
      </c>
      <c r="J3764">
        <v>3452725</v>
      </c>
      <c r="K3764">
        <v>3454893</v>
      </c>
      <c r="L3764" t="s">
        <v>5</v>
      </c>
      <c r="M3764" t="s">
        <v>88</v>
      </c>
      <c r="N3764" t="str">
        <f t="shared" si="295"/>
        <v>-</v>
      </c>
      <c r="O3764" t="str">
        <f t="shared" si="292"/>
        <v>-</v>
      </c>
      <c r="P3764" t="str">
        <f t="shared" si="293"/>
        <v>-</v>
      </c>
      <c r="Q3764" t="str">
        <f t="shared" si="291"/>
        <v>-</v>
      </c>
      <c r="R3764" t="str">
        <f t="shared" si="294"/>
        <v>-</v>
      </c>
    </row>
    <row r="3765" spans="1:18" x14ac:dyDescent="0.25">
      <c r="A3765">
        <v>433</v>
      </c>
      <c r="J3765">
        <v>3454878</v>
      </c>
      <c r="K3765">
        <v>3456227</v>
      </c>
      <c r="L3765" t="s">
        <v>5</v>
      </c>
      <c r="M3765" t="s">
        <v>88</v>
      </c>
      <c r="N3765">
        <f t="shared" si="295"/>
        <v>1</v>
      </c>
      <c r="O3765">
        <f t="shared" si="292"/>
        <v>1</v>
      </c>
      <c r="P3765" t="str">
        <f t="shared" si="293"/>
        <v>-</v>
      </c>
      <c r="Q3765">
        <f t="shared" si="291"/>
        <v>16</v>
      </c>
      <c r="R3765">
        <f t="shared" si="294"/>
        <v>2</v>
      </c>
    </row>
    <row r="3766" spans="1:18" x14ac:dyDescent="0.25">
      <c r="A3766">
        <v>433</v>
      </c>
      <c r="J3766">
        <v>3456237</v>
      </c>
      <c r="K3766">
        <v>3456911</v>
      </c>
      <c r="L3766" t="s">
        <v>5</v>
      </c>
      <c r="M3766" t="s">
        <v>88</v>
      </c>
      <c r="N3766" t="str">
        <f t="shared" si="295"/>
        <v>-</v>
      </c>
      <c r="O3766" t="str">
        <f t="shared" si="292"/>
        <v>-</v>
      </c>
      <c r="P3766" t="str">
        <f t="shared" si="293"/>
        <v>-</v>
      </c>
      <c r="Q3766" t="str">
        <f t="shared" si="291"/>
        <v>-</v>
      </c>
      <c r="R3766" t="str">
        <f t="shared" si="294"/>
        <v>-</v>
      </c>
    </row>
    <row r="3767" spans="1:18" x14ac:dyDescent="0.25">
      <c r="A3767">
        <v>433</v>
      </c>
      <c r="J3767">
        <v>3456886</v>
      </c>
      <c r="K3767">
        <v>3457365</v>
      </c>
      <c r="L3767" t="s">
        <v>5</v>
      </c>
      <c r="M3767" t="s">
        <v>88</v>
      </c>
      <c r="N3767">
        <f t="shared" si="295"/>
        <v>1</v>
      </c>
      <c r="O3767">
        <f t="shared" si="292"/>
        <v>1</v>
      </c>
      <c r="P3767" t="str">
        <f t="shared" si="293"/>
        <v>-</v>
      </c>
      <c r="Q3767">
        <f t="shared" si="291"/>
        <v>26</v>
      </c>
      <c r="R3767">
        <f t="shared" si="294"/>
        <v>1</v>
      </c>
    </row>
    <row r="3768" spans="1:18" x14ac:dyDescent="0.25">
      <c r="A3768">
        <v>433</v>
      </c>
      <c r="J3768">
        <v>3457365</v>
      </c>
      <c r="K3768">
        <v>3458213</v>
      </c>
      <c r="L3768" t="s">
        <v>5</v>
      </c>
      <c r="M3768" t="s">
        <v>88</v>
      </c>
      <c r="N3768" t="str">
        <f t="shared" si="295"/>
        <v>-</v>
      </c>
      <c r="O3768" t="str">
        <f t="shared" si="292"/>
        <v>-</v>
      </c>
      <c r="P3768" t="str">
        <f t="shared" si="293"/>
        <v>-</v>
      </c>
      <c r="Q3768" t="str">
        <f t="shared" si="291"/>
        <v>-</v>
      </c>
      <c r="R3768" t="str">
        <f t="shared" si="294"/>
        <v>-</v>
      </c>
    </row>
    <row r="3769" spans="1:18" x14ac:dyDescent="0.25">
      <c r="A3769">
        <v>434</v>
      </c>
      <c r="J3769">
        <v>3458213</v>
      </c>
      <c r="K3769">
        <v>3459631</v>
      </c>
      <c r="L3769" t="s">
        <v>5</v>
      </c>
      <c r="M3769" t="s">
        <v>88</v>
      </c>
      <c r="N3769" t="str">
        <f t="shared" si="295"/>
        <v>-</v>
      </c>
      <c r="O3769" t="str">
        <f t="shared" si="292"/>
        <v>-</v>
      </c>
      <c r="P3769" t="str">
        <f t="shared" si="293"/>
        <v>-</v>
      </c>
      <c r="Q3769" t="str">
        <f t="shared" si="291"/>
        <v>-</v>
      </c>
      <c r="R3769" t="str">
        <f t="shared" si="294"/>
        <v>-</v>
      </c>
    </row>
    <row r="3770" spans="1:18" x14ac:dyDescent="0.25">
      <c r="A3770">
        <v>434</v>
      </c>
      <c r="J3770">
        <v>3459591</v>
      </c>
      <c r="K3770">
        <v>3460091</v>
      </c>
      <c r="L3770" t="s">
        <v>5</v>
      </c>
      <c r="M3770" t="s">
        <v>88</v>
      </c>
      <c r="N3770">
        <f t="shared" si="295"/>
        <v>1</v>
      </c>
      <c r="O3770">
        <f t="shared" si="292"/>
        <v>1</v>
      </c>
      <c r="P3770" t="str">
        <f t="shared" si="293"/>
        <v>-</v>
      </c>
      <c r="Q3770">
        <f t="shared" si="291"/>
        <v>41</v>
      </c>
      <c r="R3770">
        <f t="shared" si="294"/>
        <v>1</v>
      </c>
    </row>
    <row r="3771" spans="1:18" x14ac:dyDescent="0.25">
      <c r="A3771">
        <v>434</v>
      </c>
      <c r="J3771">
        <v>3460075</v>
      </c>
      <c r="K3771">
        <v>3460284</v>
      </c>
      <c r="L3771" t="s">
        <v>5</v>
      </c>
      <c r="M3771" t="s">
        <v>88</v>
      </c>
      <c r="N3771">
        <f t="shared" si="295"/>
        <v>1</v>
      </c>
      <c r="O3771">
        <f t="shared" si="292"/>
        <v>1</v>
      </c>
      <c r="P3771" t="str">
        <f t="shared" si="293"/>
        <v>-</v>
      </c>
      <c r="Q3771">
        <f t="shared" si="291"/>
        <v>17</v>
      </c>
      <c r="R3771">
        <f t="shared" si="294"/>
        <v>1</v>
      </c>
    </row>
    <row r="3772" spans="1:18" x14ac:dyDescent="0.25">
      <c r="A3772">
        <v>434</v>
      </c>
      <c r="J3772">
        <v>3460323</v>
      </c>
      <c r="K3772">
        <v>3461615</v>
      </c>
      <c r="L3772" t="s">
        <v>5</v>
      </c>
      <c r="M3772" t="s">
        <v>88</v>
      </c>
      <c r="N3772" t="str">
        <f t="shared" si="295"/>
        <v>-</v>
      </c>
      <c r="O3772" t="str">
        <f t="shared" si="292"/>
        <v>-</v>
      </c>
      <c r="P3772" t="str">
        <f t="shared" si="293"/>
        <v>-</v>
      </c>
      <c r="Q3772" t="str">
        <f t="shared" si="291"/>
        <v>-</v>
      </c>
      <c r="R3772" t="str">
        <f t="shared" si="294"/>
        <v>-</v>
      </c>
    </row>
    <row r="3773" spans="1:18" x14ac:dyDescent="0.25">
      <c r="A3773">
        <v>434</v>
      </c>
      <c r="J3773">
        <v>3461615</v>
      </c>
      <c r="K3773">
        <v>3462526</v>
      </c>
      <c r="L3773" t="s">
        <v>5</v>
      </c>
      <c r="M3773" t="s">
        <v>88</v>
      </c>
      <c r="N3773" t="str">
        <f t="shared" si="295"/>
        <v>-</v>
      </c>
      <c r="O3773" t="str">
        <f t="shared" si="292"/>
        <v>-</v>
      </c>
      <c r="P3773" t="str">
        <f t="shared" si="293"/>
        <v>-</v>
      </c>
      <c r="Q3773" t="str">
        <f t="shared" si="291"/>
        <v>-</v>
      </c>
      <c r="R3773" t="str">
        <f t="shared" si="294"/>
        <v>-</v>
      </c>
    </row>
    <row r="3774" spans="1:18" x14ac:dyDescent="0.25">
      <c r="A3774">
        <v>434</v>
      </c>
      <c r="J3774">
        <v>3462540</v>
      </c>
      <c r="K3774">
        <v>3464717</v>
      </c>
      <c r="L3774" t="s">
        <v>5</v>
      </c>
      <c r="M3774" t="s">
        <v>88</v>
      </c>
      <c r="N3774" t="str">
        <f t="shared" si="295"/>
        <v>-</v>
      </c>
      <c r="O3774" t="str">
        <f t="shared" si="292"/>
        <v>-</v>
      </c>
      <c r="P3774" t="str">
        <f t="shared" si="293"/>
        <v>-</v>
      </c>
      <c r="Q3774" t="str">
        <f t="shared" si="291"/>
        <v>-</v>
      </c>
      <c r="R3774" t="str">
        <f t="shared" si="294"/>
        <v>-</v>
      </c>
    </row>
    <row r="3775" spans="1:18" x14ac:dyDescent="0.25">
      <c r="A3775">
        <v>434</v>
      </c>
      <c r="J3775">
        <v>3464717</v>
      </c>
      <c r="K3775">
        <v>3466165</v>
      </c>
      <c r="L3775" t="s">
        <v>5</v>
      </c>
      <c r="M3775" t="s">
        <v>88</v>
      </c>
      <c r="N3775" t="str">
        <f t="shared" si="295"/>
        <v>-</v>
      </c>
      <c r="O3775" t="str">
        <f t="shared" si="292"/>
        <v>-</v>
      </c>
      <c r="P3775" t="str">
        <f t="shared" si="293"/>
        <v>-</v>
      </c>
      <c r="Q3775" t="str">
        <f t="shared" si="291"/>
        <v>-</v>
      </c>
      <c r="R3775" t="str">
        <f t="shared" si="294"/>
        <v>-</v>
      </c>
    </row>
    <row r="3776" spans="1:18" x14ac:dyDescent="0.25">
      <c r="A3776">
        <v>434</v>
      </c>
      <c r="J3776">
        <v>3466134</v>
      </c>
      <c r="K3776">
        <v>3466637</v>
      </c>
      <c r="L3776" t="s">
        <v>5</v>
      </c>
      <c r="M3776" t="s">
        <v>88</v>
      </c>
      <c r="N3776">
        <f t="shared" si="295"/>
        <v>1</v>
      </c>
      <c r="O3776">
        <f t="shared" si="292"/>
        <v>1</v>
      </c>
      <c r="P3776" t="str">
        <f t="shared" si="293"/>
        <v>-</v>
      </c>
      <c r="Q3776">
        <f t="shared" si="291"/>
        <v>32</v>
      </c>
      <c r="R3776">
        <f t="shared" si="294"/>
        <v>1</v>
      </c>
    </row>
    <row r="3777" spans="1:18" x14ac:dyDescent="0.25">
      <c r="A3777">
        <v>435</v>
      </c>
      <c r="J3777">
        <v>3466650</v>
      </c>
      <c r="K3777">
        <v>3467054</v>
      </c>
      <c r="L3777" t="s">
        <v>5</v>
      </c>
      <c r="M3777" t="s">
        <v>88</v>
      </c>
      <c r="N3777" t="str">
        <f t="shared" si="295"/>
        <v>-</v>
      </c>
      <c r="O3777" t="str">
        <f t="shared" si="292"/>
        <v>-</v>
      </c>
      <c r="P3777" t="str">
        <f t="shared" si="293"/>
        <v>-</v>
      </c>
      <c r="Q3777" t="str">
        <f t="shared" si="291"/>
        <v>-</v>
      </c>
      <c r="R3777" t="str">
        <f t="shared" si="294"/>
        <v>-</v>
      </c>
    </row>
    <row r="3778" spans="1:18" x14ac:dyDescent="0.25">
      <c r="A3778">
        <v>435</v>
      </c>
      <c r="J3778">
        <v>3467054</v>
      </c>
      <c r="K3778">
        <v>3467443</v>
      </c>
      <c r="L3778" t="s">
        <v>5</v>
      </c>
      <c r="M3778" t="s">
        <v>88</v>
      </c>
      <c r="N3778" t="str">
        <f t="shared" si="295"/>
        <v>-</v>
      </c>
      <c r="O3778" t="str">
        <f t="shared" si="292"/>
        <v>-</v>
      </c>
      <c r="P3778" t="str">
        <f t="shared" si="293"/>
        <v>-</v>
      </c>
      <c r="Q3778" t="str">
        <f t="shared" ref="Q3778:Q3841" si="296">IF(N3778=1,K3777-J3778+1,"-")</f>
        <v>-</v>
      </c>
      <c r="R3778" t="str">
        <f t="shared" si="294"/>
        <v>-</v>
      </c>
    </row>
    <row r="3779" spans="1:18" x14ac:dyDescent="0.25">
      <c r="A3779">
        <v>435</v>
      </c>
      <c r="J3779">
        <v>3467447</v>
      </c>
      <c r="K3779">
        <v>3467689</v>
      </c>
      <c r="L3779" t="s">
        <v>5</v>
      </c>
      <c r="M3779" t="s">
        <v>88</v>
      </c>
      <c r="N3779" t="str">
        <f t="shared" si="295"/>
        <v>-</v>
      </c>
      <c r="O3779" t="str">
        <f t="shared" ref="O3779:O3842" si="297">IF(AND(N3779=1,M3779=M3778),1,"-")</f>
        <v>-</v>
      </c>
      <c r="P3779" t="str">
        <f t="shared" ref="P3779:P3842" si="298">IF(AND(N3779=1,M3779&lt;&gt;M3778),1,"-")</f>
        <v>-</v>
      </c>
      <c r="Q3779" t="str">
        <f t="shared" si="296"/>
        <v>-</v>
      </c>
      <c r="R3779" t="str">
        <f t="shared" ref="R3779:R3842" si="299">IFERROR(IF((IF(N3779=1,MOD(Q3779,3),"-"))=0,0,3-(IF(N3779=1,MOD(Q3779,3),"-"))), "-")</f>
        <v>-</v>
      </c>
    </row>
    <row r="3780" spans="1:18" x14ac:dyDescent="0.25">
      <c r="A3780">
        <v>436</v>
      </c>
      <c r="J3780">
        <v>3468040</v>
      </c>
      <c r="K3780">
        <v>3468528</v>
      </c>
      <c r="L3780" t="s">
        <v>5</v>
      </c>
      <c r="M3780" t="s">
        <v>88</v>
      </c>
      <c r="N3780" t="str">
        <f t="shared" ref="N3780:N3843" si="300">IF(J3780&lt;K3779,1,"-")</f>
        <v>-</v>
      </c>
      <c r="O3780" t="str">
        <f t="shared" si="297"/>
        <v>-</v>
      </c>
      <c r="P3780" t="str">
        <f t="shared" si="298"/>
        <v>-</v>
      </c>
      <c r="Q3780" t="str">
        <f t="shared" si="296"/>
        <v>-</v>
      </c>
      <c r="R3780" t="str">
        <f t="shared" si="299"/>
        <v>-</v>
      </c>
    </row>
    <row r="3781" spans="1:18" x14ac:dyDescent="0.25">
      <c r="A3781">
        <v>436</v>
      </c>
      <c r="J3781">
        <v>3468737</v>
      </c>
      <c r="K3781">
        <v>3469204</v>
      </c>
      <c r="L3781" t="s">
        <v>5</v>
      </c>
      <c r="M3781" t="s">
        <v>88</v>
      </c>
      <c r="N3781" t="str">
        <f t="shared" si="300"/>
        <v>-</v>
      </c>
      <c r="O3781" t="str">
        <f t="shared" si="297"/>
        <v>-</v>
      </c>
      <c r="P3781" t="str">
        <f t="shared" si="298"/>
        <v>-</v>
      </c>
      <c r="Q3781" t="str">
        <f t="shared" si="296"/>
        <v>-</v>
      </c>
      <c r="R3781" t="str">
        <f t="shared" si="299"/>
        <v>-</v>
      </c>
    </row>
    <row r="3782" spans="1:18" x14ac:dyDescent="0.25">
      <c r="A3782">
        <v>436</v>
      </c>
      <c r="J3782">
        <v>3469293</v>
      </c>
      <c r="K3782">
        <v>3469790</v>
      </c>
      <c r="L3782" t="s">
        <v>5</v>
      </c>
      <c r="M3782" t="s">
        <v>88</v>
      </c>
      <c r="N3782" t="str">
        <f t="shared" si="300"/>
        <v>-</v>
      </c>
      <c r="O3782" t="str">
        <f t="shared" si="297"/>
        <v>-</v>
      </c>
      <c r="P3782" t="str">
        <f t="shared" si="298"/>
        <v>-</v>
      </c>
      <c r="Q3782" t="str">
        <f t="shared" si="296"/>
        <v>-</v>
      </c>
      <c r="R3782" t="str">
        <f t="shared" si="299"/>
        <v>-</v>
      </c>
    </row>
    <row r="3783" spans="1:18" x14ac:dyDescent="0.25">
      <c r="A3783">
        <v>436</v>
      </c>
      <c r="J3783">
        <v>3469768</v>
      </c>
      <c r="K3783">
        <v>3469971</v>
      </c>
      <c r="L3783" t="s">
        <v>5</v>
      </c>
      <c r="M3783" t="s">
        <v>88</v>
      </c>
      <c r="N3783">
        <f t="shared" si="300"/>
        <v>1</v>
      </c>
      <c r="O3783">
        <f t="shared" si="297"/>
        <v>1</v>
      </c>
      <c r="P3783" t="str">
        <f t="shared" si="298"/>
        <v>-</v>
      </c>
      <c r="Q3783">
        <f t="shared" si="296"/>
        <v>23</v>
      </c>
      <c r="R3783">
        <f t="shared" si="299"/>
        <v>1</v>
      </c>
    </row>
    <row r="3784" spans="1:18" x14ac:dyDescent="0.25">
      <c r="A3784">
        <v>436</v>
      </c>
      <c r="J3784">
        <v>3470217</v>
      </c>
      <c r="K3784">
        <v>3470292</v>
      </c>
      <c r="L3784" t="s">
        <v>5</v>
      </c>
      <c r="M3784" t="s">
        <v>88</v>
      </c>
      <c r="N3784" t="str">
        <f t="shared" si="300"/>
        <v>-</v>
      </c>
      <c r="O3784" t="str">
        <f t="shared" si="297"/>
        <v>-</v>
      </c>
      <c r="P3784" t="str">
        <f t="shared" si="298"/>
        <v>-</v>
      </c>
      <c r="Q3784" t="str">
        <f t="shared" si="296"/>
        <v>-</v>
      </c>
      <c r="R3784" t="str">
        <f t="shared" si="299"/>
        <v>-</v>
      </c>
    </row>
    <row r="3785" spans="1:18" x14ac:dyDescent="0.25">
      <c r="A3785">
        <v>436</v>
      </c>
      <c r="J3785">
        <v>2758997</v>
      </c>
      <c r="K3785">
        <v>2759073</v>
      </c>
      <c r="L3785" t="s">
        <v>5</v>
      </c>
      <c r="M3785" t="s">
        <v>88</v>
      </c>
      <c r="N3785">
        <f t="shared" si="300"/>
        <v>1</v>
      </c>
      <c r="O3785">
        <f t="shared" si="297"/>
        <v>1</v>
      </c>
      <c r="P3785" t="str">
        <f t="shared" si="298"/>
        <v>-</v>
      </c>
      <c r="Q3785">
        <f t="shared" si="296"/>
        <v>711296</v>
      </c>
      <c r="R3785">
        <f t="shared" si="299"/>
        <v>1</v>
      </c>
    </row>
    <row r="3786" spans="1:18" x14ac:dyDescent="0.25">
      <c r="A3786">
        <v>437</v>
      </c>
      <c r="J3786">
        <v>3470298</v>
      </c>
      <c r="K3786">
        <v>3470372</v>
      </c>
      <c r="L3786" t="s">
        <v>5</v>
      </c>
      <c r="M3786" t="s">
        <v>88</v>
      </c>
      <c r="N3786" t="str">
        <f t="shared" si="300"/>
        <v>-</v>
      </c>
      <c r="O3786" t="str">
        <f t="shared" si="297"/>
        <v>-</v>
      </c>
      <c r="P3786" t="str">
        <f t="shared" si="298"/>
        <v>-</v>
      </c>
      <c r="Q3786" t="str">
        <f t="shared" si="296"/>
        <v>-</v>
      </c>
      <c r="R3786" t="str">
        <f t="shared" si="299"/>
        <v>-</v>
      </c>
    </row>
    <row r="3787" spans="1:18" x14ac:dyDescent="0.25">
      <c r="A3787">
        <v>437</v>
      </c>
      <c r="J3787">
        <v>2867456</v>
      </c>
      <c r="K3787">
        <v>2867543</v>
      </c>
      <c r="L3787" t="s">
        <v>5</v>
      </c>
      <c r="M3787" t="s">
        <v>25</v>
      </c>
      <c r="N3787">
        <f t="shared" si="300"/>
        <v>1</v>
      </c>
      <c r="O3787" t="str">
        <f t="shared" si="297"/>
        <v>-</v>
      </c>
      <c r="P3787">
        <f t="shared" si="298"/>
        <v>1</v>
      </c>
      <c r="Q3787">
        <f t="shared" si="296"/>
        <v>602917</v>
      </c>
      <c r="R3787">
        <f t="shared" si="299"/>
        <v>2</v>
      </c>
    </row>
    <row r="3788" spans="1:18" x14ac:dyDescent="0.25">
      <c r="A3788">
        <v>437</v>
      </c>
      <c r="J3788">
        <v>3470508</v>
      </c>
      <c r="K3788">
        <v>3471281</v>
      </c>
      <c r="L3788" t="s">
        <v>5</v>
      </c>
      <c r="M3788" t="s">
        <v>88</v>
      </c>
      <c r="N3788" t="str">
        <f t="shared" si="300"/>
        <v>-</v>
      </c>
      <c r="O3788" t="str">
        <f t="shared" si="297"/>
        <v>-</v>
      </c>
      <c r="P3788" t="str">
        <f t="shared" si="298"/>
        <v>-</v>
      </c>
      <c r="Q3788" t="str">
        <f t="shared" si="296"/>
        <v>-</v>
      </c>
      <c r="R3788" t="str">
        <f t="shared" si="299"/>
        <v>-</v>
      </c>
    </row>
    <row r="3789" spans="1:18" x14ac:dyDescent="0.25">
      <c r="A3789">
        <v>438</v>
      </c>
      <c r="J3789">
        <v>3471278</v>
      </c>
      <c r="K3789">
        <v>3471457</v>
      </c>
      <c r="L3789" t="s">
        <v>5</v>
      </c>
      <c r="M3789" t="s">
        <v>88</v>
      </c>
      <c r="N3789">
        <f t="shared" si="300"/>
        <v>1</v>
      </c>
      <c r="O3789">
        <f t="shared" si="297"/>
        <v>1</v>
      </c>
      <c r="P3789" t="str">
        <f t="shared" si="298"/>
        <v>-</v>
      </c>
      <c r="Q3789">
        <f t="shared" si="296"/>
        <v>4</v>
      </c>
      <c r="R3789">
        <f t="shared" si="299"/>
        <v>2</v>
      </c>
    </row>
    <row r="3790" spans="1:18" x14ac:dyDescent="0.25">
      <c r="A3790">
        <v>438</v>
      </c>
      <c r="J3790">
        <v>3471438</v>
      </c>
      <c r="K3790">
        <v>3471641</v>
      </c>
      <c r="L3790" t="s">
        <v>5</v>
      </c>
      <c r="M3790" t="s">
        <v>88</v>
      </c>
      <c r="N3790">
        <f t="shared" si="300"/>
        <v>1</v>
      </c>
      <c r="O3790">
        <f t="shared" si="297"/>
        <v>1</v>
      </c>
      <c r="P3790" t="str">
        <f t="shared" si="298"/>
        <v>-</v>
      </c>
      <c r="Q3790">
        <f t="shared" si="296"/>
        <v>20</v>
      </c>
      <c r="R3790">
        <f t="shared" si="299"/>
        <v>1</v>
      </c>
    </row>
    <row r="3791" spans="1:18" x14ac:dyDescent="0.25">
      <c r="A3791">
        <v>438</v>
      </c>
      <c r="J3791">
        <v>3471638</v>
      </c>
      <c r="K3791">
        <v>3472246</v>
      </c>
      <c r="L3791" t="s">
        <v>5</v>
      </c>
      <c r="M3791" t="s">
        <v>88</v>
      </c>
      <c r="N3791">
        <f t="shared" si="300"/>
        <v>1</v>
      </c>
      <c r="O3791">
        <f t="shared" si="297"/>
        <v>1</v>
      </c>
      <c r="P3791" t="str">
        <f t="shared" si="298"/>
        <v>-</v>
      </c>
      <c r="Q3791">
        <f t="shared" si="296"/>
        <v>4</v>
      </c>
      <c r="R3791">
        <f t="shared" si="299"/>
        <v>2</v>
      </c>
    </row>
    <row r="3792" spans="1:18" x14ac:dyDescent="0.25">
      <c r="A3792">
        <v>438</v>
      </c>
      <c r="J3792">
        <v>3472221</v>
      </c>
      <c r="K3792">
        <v>3472400</v>
      </c>
      <c r="L3792" t="s">
        <v>5</v>
      </c>
      <c r="M3792" t="s">
        <v>88</v>
      </c>
      <c r="N3792">
        <f t="shared" si="300"/>
        <v>1</v>
      </c>
      <c r="O3792">
        <f t="shared" si="297"/>
        <v>1</v>
      </c>
      <c r="P3792" t="str">
        <f t="shared" si="298"/>
        <v>-</v>
      </c>
      <c r="Q3792">
        <f t="shared" si="296"/>
        <v>26</v>
      </c>
      <c r="R3792">
        <f t="shared" si="299"/>
        <v>1</v>
      </c>
    </row>
    <row r="3793" spans="1:18" x14ac:dyDescent="0.25">
      <c r="A3793">
        <v>438</v>
      </c>
      <c r="J3793">
        <v>3472397</v>
      </c>
      <c r="K3793">
        <v>3472579</v>
      </c>
      <c r="L3793" t="s">
        <v>5</v>
      </c>
      <c r="M3793" t="s">
        <v>88</v>
      </c>
      <c r="N3793">
        <f t="shared" si="300"/>
        <v>1</v>
      </c>
      <c r="O3793">
        <f t="shared" si="297"/>
        <v>1</v>
      </c>
      <c r="P3793" t="str">
        <f t="shared" si="298"/>
        <v>-</v>
      </c>
      <c r="Q3793">
        <f t="shared" si="296"/>
        <v>4</v>
      </c>
      <c r="R3793">
        <f t="shared" si="299"/>
        <v>2</v>
      </c>
    </row>
    <row r="3794" spans="1:18" x14ac:dyDescent="0.25">
      <c r="A3794">
        <v>438</v>
      </c>
      <c r="J3794">
        <v>3472546</v>
      </c>
      <c r="K3794">
        <v>3472719</v>
      </c>
      <c r="L3794" t="s">
        <v>5</v>
      </c>
      <c r="M3794" t="s">
        <v>88</v>
      </c>
      <c r="N3794">
        <f t="shared" si="300"/>
        <v>1</v>
      </c>
      <c r="O3794">
        <f t="shared" si="297"/>
        <v>1</v>
      </c>
      <c r="P3794" t="str">
        <f t="shared" si="298"/>
        <v>-</v>
      </c>
      <c r="Q3794">
        <f t="shared" si="296"/>
        <v>34</v>
      </c>
      <c r="R3794">
        <f t="shared" si="299"/>
        <v>2</v>
      </c>
    </row>
    <row r="3795" spans="1:18" x14ac:dyDescent="0.25">
      <c r="A3795">
        <v>439</v>
      </c>
      <c r="J3795">
        <v>3472716</v>
      </c>
      <c r="K3795">
        <v>3473153</v>
      </c>
      <c r="L3795" t="s">
        <v>5</v>
      </c>
      <c r="M3795" t="s">
        <v>88</v>
      </c>
      <c r="N3795">
        <f t="shared" si="300"/>
        <v>1</v>
      </c>
      <c r="O3795">
        <f t="shared" si="297"/>
        <v>1</v>
      </c>
      <c r="P3795" t="str">
        <f t="shared" si="298"/>
        <v>-</v>
      </c>
      <c r="Q3795">
        <f t="shared" si="296"/>
        <v>4</v>
      </c>
      <c r="R3795">
        <f t="shared" si="299"/>
        <v>2</v>
      </c>
    </row>
    <row r="3796" spans="1:18" x14ac:dyDescent="0.25">
      <c r="A3796">
        <v>439</v>
      </c>
      <c r="J3796">
        <v>3473227</v>
      </c>
      <c r="K3796">
        <v>3473505</v>
      </c>
      <c r="L3796" t="s">
        <v>5</v>
      </c>
      <c r="M3796" t="s">
        <v>88</v>
      </c>
      <c r="N3796" t="str">
        <f t="shared" si="300"/>
        <v>-</v>
      </c>
      <c r="O3796" t="str">
        <f t="shared" si="297"/>
        <v>-</v>
      </c>
      <c r="P3796" t="str">
        <f t="shared" si="298"/>
        <v>-</v>
      </c>
      <c r="Q3796" t="str">
        <f t="shared" si="296"/>
        <v>-</v>
      </c>
      <c r="R3796" t="str">
        <f t="shared" si="299"/>
        <v>-</v>
      </c>
    </row>
    <row r="3797" spans="1:18" x14ac:dyDescent="0.25">
      <c r="A3797">
        <v>439</v>
      </c>
      <c r="J3797">
        <v>3473506</v>
      </c>
      <c r="K3797">
        <v>3475386</v>
      </c>
      <c r="L3797" t="s">
        <v>5</v>
      </c>
      <c r="M3797" t="s">
        <v>88</v>
      </c>
      <c r="N3797" t="str">
        <f t="shared" si="300"/>
        <v>-</v>
      </c>
      <c r="O3797" t="str">
        <f t="shared" si="297"/>
        <v>-</v>
      </c>
      <c r="P3797" t="str">
        <f t="shared" si="298"/>
        <v>-</v>
      </c>
      <c r="Q3797" t="str">
        <f t="shared" si="296"/>
        <v>-</v>
      </c>
      <c r="R3797" t="str">
        <f t="shared" si="299"/>
        <v>-</v>
      </c>
    </row>
    <row r="3798" spans="1:18" x14ac:dyDescent="0.25">
      <c r="A3798">
        <v>439</v>
      </c>
      <c r="J3798">
        <v>3475497</v>
      </c>
      <c r="K3798">
        <v>3476345</v>
      </c>
      <c r="L3798" t="s">
        <v>5</v>
      </c>
      <c r="M3798" t="s">
        <v>88</v>
      </c>
      <c r="N3798" t="str">
        <f t="shared" si="300"/>
        <v>-</v>
      </c>
      <c r="O3798" t="str">
        <f t="shared" si="297"/>
        <v>-</v>
      </c>
      <c r="P3798" t="str">
        <f t="shared" si="298"/>
        <v>-</v>
      </c>
      <c r="Q3798" t="str">
        <f t="shared" si="296"/>
        <v>-</v>
      </c>
      <c r="R3798" t="str">
        <f t="shared" si="299"/>
        <v>-</v>
      </c>
    </row>
    <row r="3799" spans="1:18" x14ac:dyDescent="0.25">
      <c r="A3799">
        <v>439</v>
      </c>
      <c r="J3799">
        <v>3476514</v>
      </c>
      <c r="K3799">
        <v>3476804</v>
      </c>
      <c r="L3799" t="s">
        <v>5</v>
      </c>
      <c r="M3799" t="s">
        <v>88</v>
      </c>
      <c r="N3799" t="str">
        <f t="shared" si="300"/>
        <v>-</v>
      </c>
      <c r="O3799" t="str">
        <f t="shared" si="297"/>
        <v>-</v>
      </c>
      <c r="P3799" t="str">
        <f t="shared" si="298"/>
        <v>-</v>
      </c>
      <c r="Q3799" t="str">
        <f t="shared" si="296"/>
        <v>-</v>
      </c>
      <c r="R3799" t="str">
        <f t="shared" si="299"/>
        <v>-</v>
      </c>
    </row>
    <row r="3800" spans="1:18" x14ac:dyDescent="0.25">
      <c r="A3800">
        <v>439</v>
      </c>
      <c r="J3800">
        <v>3476938</v>
      </c>
      <c r="K3800">
        <v>3477147</v>
      </c>
      <c r="L3800" t="s">
        <v>5</v>
      </c>
      <c r="M3800" t="s">
        <v>88</v>
      </c>
      <c r="N3800" t="str">
        <f t="shared" si="300"/>
        <v>-</v>
      </c>
      <c r="O3800" t="str">
        <f t="shared" si="297"/>
        <v>-</v>
      </c>
      <c r="P3800" t="str">
        <f t="shared" si="298"/>
        <v>-</v>
      </c>
      <c r="Q3800" t="str">
        <f t="shared" si="296"/>
        <v>-</v>
      </c>
      <c r="R3800" t="str">
        <f t="shared" si="299"/>
        <v>-</v>
      </c>
    </row>
    <row r="3801" spans="1:18" x14ac:dyDescent="0.25">
      <c r="A3801">
        <v>439</v>
      </c>
      <c r="J3801">
        <v>3477257</v>
      </c>
      <c r="K3801">
        <v>3477910</v>
      </c>
      <c r="L3801" t="s">
        <v>5</v>
      </c>
      <c r="M3801" t="s">
        <v>25</v>
      </c>
      <c r="N3801" t="str">
        <f t="shared" si="300"/>
        <v>-</v>
      </c>
      <c r="O3801" t="str">
        <f t="shared" si="297"/>
        <v>-</v>
      </c>
      <c r="P3801" t="str">
        <f t="shared" si="298"/>
        <v>-</v>
      </c>
      <c r="Q3801" t="str">
        <f t="shared" si="296"/>
        <v>-</v>
      </c>
      <c r="R3801" t="str">
        <f t="shared" si="299"/>
        <v>-</v>
      </c>
    </row>
    <row r="3802" spans="1:18" x14ac:dyDescent="0.25">
      <c r="A3802">
        <v>440</v>
      </c>
      <c r="J3802">
        <v>3477910</v>
      </c>
      <c r="K3802">
        <v>3478380</v>
      </c>
      <c r="L3802" t="s">
        <v>5</v>
      </c>
      <c r="M3802" t="s">
        <v>25</v>
      </c>
      <c r="N3802" t="str">
        <f t="shared" si="300"/>
        <v>-</v>
      </c>
      <c r="O3802" t="str">
        <f t="shared" si="297"/>
        <v>-</v>
      </c>
      <c r="P3802" t="str">
        <f t="shared" si="298"/>
        <v>-</v>
      </c>
      <c r="Q3802" t="str">
        <f t="shared" si="296"/>
        <v>-</v>
      </c>
      <c r="R3802" t="str">
        <f t="shared" si="299"/>
        <v>-</v>
      </c>
    </row>
    <row r="3803" spans="1:18" x14ac:dyDescent="0.25">
      <c r="A3803">
        <v>440</v>
      </c>
      <c r="J3803">
        <v>3478367</v>
      </c>
      <c r="K3803">
        <v>3478678</v>
      </c>
      <c r="L3803" t="s">
        <v>5</v>
      </c>
      <c r="M3803" t="s">
        <v>25</v>
      </c>
      <c r="N3803">
        <f t="shared" si="300"/>
        <v>1</v>
      </c>
      <c r="O3803">
        <f t="shared" si="297"/>
        <v>1</v>
      </c>
      <c r="P3803" t="str">
        <f t="shared" si="298"/>
        <v>-</v>
      </c>
      <c r="Q3803">
        <f t="shared" si="296"/>
        <v>14</v>
      </c>
      <c r="R3803">
        <f t="shared" si="299"/>
        <v>1</v>
      </c>
    </row>
    <row r="3804" spans="1:18" x14ac:dyDescent="0.25">
      <c r="A3804">
        <v>440</v>
      </c>
      <c r="J3804">
        <v>3478815</v>
      </c>
      <c r="K3804">
        <v>3479018</v>
      </c>
      <c r="L3804" t="s">
        <v>5</v>
      </c>
      <c r="M3804" t="s">
        <v>88</v>
      </c>
      <c r="N3804" t="str">
        <f t="shared" si="300"/>
        <v>-</v>
      </c>
      <c r="O3804" t="str">
        <f t="shared" si="297"/>
        <v>-</v>
      </c>
      <c r="P3804" t="str">
        <f t="shared" si="298"/>
        <v>-</v>
      </c>
      <c r="Q3804" t="str">
        <f t="shared" si="296"/>
        <v>-</v>
      </c>
      <c r="R3804" t="str">
        <f t="shared" si="299"/>
        <v>-</v>
      </c>
    </row>
    <row r="3805" spans="1:18" x14ac:dyDescent="0.25">
      <c r="A3805">
        <v>440</v>
      </c>
      <c r="J3805">
        <v>3479196</v>
      </c>
      <c r="K3805">
        <v>3479399</v>
      </c>
      <c r="L3805" t="s">
        <v>5</v>
      </c>
      <c r="M3805" t="s">
        <v>25</v>
      </c>
      <c r="N3805" t="str">
        <f t="shared" si="300"/>
        <v>-</v>
      </c>
      <c r="O3805" t="str">
        <f t="shared" si="297"/>
        <v>-</v>
      </c>
      <c r="P3805" t="str">
        <f t="shared" si="298"/>
        <v>-</v>
      </c>
      <c r="Q3805" t="str">
        <f t="shared" si="296"/>
        <v>-</v>
      </c>
      <c r="R3805" t="str">
        <f t="shared" si="299"/>
        <v>-</v>
      </c>
    </row>
    <row r="3806" spans="1:18" x14ac:dyDescent="0.25">
      <c r="A3806">
        <v>440</v>
      </c>
      <c r="J3806">
        <v>3479350</v>
      </c>
      <c r="K3806">
        <v>3479739</v>
      </c>
      <c r="L3806" t="s">
        <v>5</v>
      </c>
      <c r="M3806" t="s">
        <v>25</v>
      </c>
      <c r="N3806">
        <f t="shared" si="300"/>
        <v>1</v>
      </c>
      <c r="O3806">
        <f t="shared" si="297"/>
        <v>1</v>
      </c>
      <c r="P3806" t="str">
        <f t="shared" si="298"/>
        <v>-</v>
      </c>
      <c r="Q3806">
        <f t="shared" si="296"/>
        <v>50</v>
      </c>
      <c r="R3806">
        <f t="shared" si="299"/>
        <v>1</v>
      </c>
    </row>
    <row r="3807" spans="1:18" x14ac:dyDescent="0.25">
      <c r="A3807">
        <v>440</v>
      </c>
      <c r="J3807">
        <v>3479818</v>
      </c>
      <c r="K3807">
        <v>3480012</v>
      </c>
      <c r="L3807" t="s">
        <v>5</v>
      </c>
      <c r="M3807" t="s">
        <v>25</v>
      </c>
      <c r="N3807" t="str">
        <f t="shared" si="300"/>
        <v>-</v>
      </c>
      <c r="O3807" t="str">
        <f t="shared" si="297"/>
        <v>-</v>
      </c>
      <c r="P3807" t="str">
        <f t="shared" si="298"/>
        <v>-</v>
      </c>
      <c r="Q3807" t="str">
        <f t="shared" si="296"/>
        <v>-</v>
      </c>
      <c r="R3807" t="str">
        <f t="shared" si="299"/>
        <v>-</v>
      </c>
    </row>
    <row r="3808" spans="1:18" x14ac:dyDescent="0.25">
      <c r="A3808">
        <v>441</v>
      </c>
      <c r="J3808">
        <v>3480096</v>
      </c>
      <c r="K3808">
        <v>3480809</v>
      </c>
      <c r="L3808" t="s">
        <v>5</v>
      </c>
      <c r="M3808" t="s">
        <v>25</v>
      </c>
      <c r="N3808" t="str">
        <f t="shared" si="300"/>
        <v>-</v>
      </c>
      <c r="O3808" t="str">
        <f t="shared" si="297"/>
        <v>-</v>
      </c>
      <c r="P3808" t="str">
        <f t="shared" si="298"/>
        <v>-</v>
      </c>
      <c r="Q3808" t="str">
        <f t="shared" si="296"/>
        <v>-</v>
      </c>
      <c r="R3808" t="str">
        <f t="shared" si="299"/>
        <v>-</v>
      </c>
    </row>
    <row r="3809" spans="1:18" x14ac:dyDescent="0.25">
      <c r="A3809">
        <v>441</v>
      </c>
      <c r="J3809">
        <v>3480961</v>
      </c>
      <c r="K3809">
        <v>3481275</v>
      </c>
      <c r="L3809" t="s">
        <v>5</v>
      </c>
      <c r="M3809" t="s">
        <v>25</v>
      </c>
      <c r="N3809" t="str">
        <f t="shared" si="300"/>
        <v>-</v>
      </c>
      <c r="O3809" t="str">
        <f t="shared" si="297"/>
        <v>-</v>
      </c>
      <c r="P3809" t="str">
        <f t="shared" si="298"/>
        <v>-</v>
      </c>
      <c r="Q3809" t="str">
        <f t="shared" si="296"/>
        <v>-</v>
      </c>
      <c r="R3809" t="str">
        <f t="shared" si="299"/>
        <v>-</v>
      </c>
    </row>
    <row r="3810" spans="1:18" x14ac:dyDescent="0.25">
      <c r="A3810">
        <v>441</v>
      </c>
      <c r="J3810">
        <v>3481360</v>
      </c>
      <c r="K3810">
        <v>3481518</v>
      </c>
      <c r="L3810" t="s">
        <v>5</v>
      </c>
      <c r="M3810" t="s">
        <v>25</v>
      </c>
      <c r="N3810" t="str">
        <f t="shared" si="300"/>
        <v>-</v>
      </c>
      <c r="O3810" t="str">
        <f t="shared" si="297"/>
        <v>-</v>
      </c>
      <c r="P3810" t="str">
        <f t="shared" si="298"/>
        <v>-</v>
      </c>
      <c r="Q3810" t="str">
        <f t="shared" si="296"/>
        <v>-</v>
      </c>
      <c r="R3810" t="str">
        <f t="shared" si="299"/>
        <v>-</v>
      </c>
    </row>
    <row r="3811" spans="1:18" x14ac:dyDescent="0.25">
      <c r="A3811">
        <v>441</v>
      </c>
      <c r="J3811">
        <v>3481499</v>
      </c>
      <c r="K3811">
        <v>3481687</v>
      </c>
      <c r="L3811" t="s">
        <v>5</v>
      </c>
      <c r="M3811" t="s">
        <v>25</v>
      </c>
      <c r="N3811">
        <f t="shared" si="300"/>
        <v>1</v>
      </c>
      <c r="O3811">
        <f t="shared" si="297"/>
        <v>1</v>
      </c>
      <c r="P3811" t="str">
        <f t="shared" si="298"/>
        <v>-</v>
      </c>
      <c r="Q3811">
        <f t="shared" si="296"/>
        <v>20</v>
      </c>
      <c r="R3811">
        <f t="shared" si="299"/>
        <v>1</v>
      </c>
    </row>
    <row r="3812" spans="1:18" x14ac:dyDescent="0.25">
      <c r="A3812">
        <v>441</v>
      </c>
      <c r="J3812">
        <v>3481817</v>
      </c>
      <c r="K3812">
        <v>3482524</v>
      </c>
      <c r="L3812" t="s">
        <v>5</v>
      </c>
      <c r="M3812" t="s">
        <v>25</v>
      </c>
      <c r="N3812" t="str">
        <f t="shared" si="300"/>
        <v>-</v>
      </c>
      <c r="O3812" t="str">
        <f t="shared" si="297"/>
        <v>-</v>
      </c>
      <c r="P3812" t="str">
        <f t="shared" si="298"/>
        <v>-</v>
      </c>
      <c r="Q3812" t="str">
        <f t="shared" si="296"/>
        <v>-</v>
      </c>
      <c r="R3812" t="str">
        <f t="shared" si="299"/>
        <v>-</v>
      </c>
    </row>
    <row r="3813" spans="1:18" x14ac:dyDescent="0.25">
      <c r="A3813">
        <v>441</v>
      </c>
      <c r="J3813">
        <v>3482525</v>
      </c>
      <c r="K3813">
        <v>3483031</v>
      </c>
      <c r="L3813" t="s">
        <v>5</v>
      </c>
      <c r="M3813" t="s">
        <v>25</v>
      </c>
      <c r="N3813" t="str">
        <f t="shared" si="300"/>
        <v>-</v>
      </c>
      <c r="O3813" t="str">
        <f t="shared" si="297"/>
        <v>-</v>
      </c>
      <c r="P3813" t="str">
        <f t="shared" si="298"/>
        <v>-</v>
      </c>
      <c r="Q3813" t="str">
        <f t="shared" si="296"/>
        <v>-</v>
      </c>
      <c r="R3813" t="str">
        <f t="shared" si="299"/>
        <v>-</v>
      </c>
    </row>
    <row r="3814" spans="1:18" x14ac:dyDescent="0.25">
      <c r="A3814">
        <v>441</v>
      </c>
      <c r="J3814">
        <v>3483040</v>
      </c>
      <c r="K3814">
        <v>3483588</v>
      </c>
      <c r="L3814" t="s">
        <v>5</v>
      </c>
      <c r="M3814" t="s">
        <v>25</v>
      </c>
      <c r="N3814" t="str">
        <f t="shared" si="300"/>
        <v>-</v>
      </c>
      <c r="O3814" t="str">
        <f t="shared" si="297"/>
        <v>-</v>
      </c>
      <c r="P3814" t="str">
        <f t="shared" si="298"/>
        <v>-</v>
      </c>
      <c r="Q3814" t="str">
        <f t="shared" si="296"/>
        <v>-</v>
      </c>
      <c r="R3814" t="str">
        <f t="shared" si="299"/>
        <v>-</v>
      </c>
    </row>
    <row r="3815" spans="1:18" x14ac:dyDescent="0.25">
      <c r="A3815">
        <v>441</v>
      </c>
      <c r="J3815">
        <v>3483604</v>
      </c>
      <c r="K3815">
        <v>3483897</v>
      </c>
      <c r="L3815" t="s">
        <v>5</v>
      </c>
      <c r="M3815" t="s">
        <v>25</v>
      </c>
      <c r="N3815" t="str">
        <f t="shared" si="300"/>
        <v>-</v>
      </c>
      <c r="O3815" t="str">
        <f t="shared" si="297"/>
        <v>-</v>
      </c>
      <c r="P3815" t="str">
        <f t="shared" si="298"/>
        <v>-</v>
      </c>
      <c r="Q3815" t="str">
        <f t="shared" si="296"/>
        <v>-</v>
      </c>
      <c r="R3815" t="str">
        <f t="shared" si="299"/>
        <v>-</v>
      </c>
    </row>
    <row r="3816" spans="1:18" x14ac:dyDescent="0.25">
      <c r="A3816">
        <v>441</v>
      </c>
      <c r="J3816">
        <v>3483908</v>
      </c>
      <c r="K3816">
        <v>3484078</v>
      </c>
      <c r="L3816" t="s">
        <v>5</v>
      </c>
      <c r="M3816" t="s">
        <v>25</v>
      </c>
      <c r="N3816" t="str">
        <f t="shared" si="300"/>
        <v>-</v>
      </c>
      <c r="O3816" t="str">
        <f t="shared" si="297"/>
        <v>-</v>
      </c>
      <c r="P3816" t="str">
        <f t="shared" si="298"/>
        <v>-</v>
      </c>
      <c r="Q3816" t="str">
        <f t="shared" si="296"/>
        <v>-</v>
      </c>
      <c r="R3816" t="str">
        <f t="shared" si="299"/>
        <v>-</v>
      </c>
    </row>
    <row r="3817" spans="1:18" x14ac:dyDescent="0.25">
      <c r="A3817">
        <v>442</v>
      </c>
      <c r="J3817">
        <v>3484075</v>
      </c>
      <c r="K3817">
        <v>3484659</v>
      </c>
      <c r="L3817" t="s">
        <v>5</v>
      </c>
      <c r="M3817" t="s">
        <v>25</v>
      </c>
      <c r="N3817">
        <f t="shared" si="300"/>
        <v>1</v>
      </c>
      <c r="O3817">
        <f t="shared" si="297"/>
        <v>1</v>
      </c>
      <c r="P3817" t="str">
        <f t="shared" si="298"/>
        <v>-</v>
      </c>
      <c r="Q3817">
        <f t="shared" si="296"/>
        <v>4</v>
      </c>
      <c r="R3817">
        <f t="shared" si="299"/>
        <v>2</v>
      </c>
    </row>
    <row r="3818" spans="1:18" x14ac:dyDescent="0.25">
      <c r="A3818">
        <v>442</v>
      </c>
      <c r="J3818">
        <v>3484656</v>
      </c>
      <c r="K3818">
        <v>3485300</v>
      </c>
      <c r="L3818" t="s">
        <v>5</v>
      </c>
      <c r="M3818" t="s">
        <v>25</v>
      </c>
      <c r="N3818">
        <f t="shared" si="300"/>
        <v>1</v>
      </c>
      <c r="O3818">
        <f t="shared" si="297"/>
        <v>1</v>
      </c>
      <c r="P3818" t="str">
        <f t="shared" si="298"/>
        <v>-</v>
      </c>
      <c r="Q3818">
        <f t="shared" si="296"/>
        <v>4</v>
      </c>
      <c r="R3818">
        <f t="shared" si="299"/>
        <v>2</v>
      </c>
    </row>
    <row r="3819" spans="1:18" x14ac:dyDescent="0.25">
      <c r="A3819">
        <v>443</v>
      </c>
      <c r="J3819">
        <v>3485297</v>
      </c>
      <c r="K3819">
        <v>3486202</v>
      </c>
      <c r="L3819" t="s">
        <v>5</v>
      </c>
      <c r="M3819" t="s">
        <v>25</v>
      </c>
      <c r="N3819">
        <f t="shared" si="300"/>
        <v>1</v>
      </c>
      <c r="O3819">
        <f t="shared" si="297"/>
        <v>1</v>
      </c>
      <c r="P3819" t="str">
        <f t="shared" si="298"/>
        <v>-</v>
      </c>
      <c r="Q3819">
        <f t="shared" si="296"/>
        <v>4</v>
      </c>
      <c r="R3819">
        <f t="shared" si="299"/>
        <v>2</v>
      </c>
    </row>
    <row r="3820" spans="1:18" x14ac:dyDescent="0.25">
      <c r="A3820">
        <v>443</v>
      </c>
      <c r="J3820">
        <v>3486204</v>
      </c>
      <c r="K3820">
        <v>3486422</v>
      </c>
      <c r="L3820" t="s">
        <v>5</v>
      </c>
      <c r="M3820" t="s">
        <v>25</v>
      </c>
      <c r="N3820" t="str">
        <f t="shared" si="300"/>
        <v>-</v>
      </c>
      <c r="O3820" t="str">
        <f t="shared" si="297"/>
        <v>-</v>
      </c>
      <c r="P3820" t="str">
        <f t="shared" si="298"/>
        <v>-</v>
      </c>
      <c r="Q3820" t="str">
        <f t="shared" si="296"/>
        <v>-</v>
      </c>
      <c r="R3820" t="str">
        <f t="shared" si="299"/>
        <v>-</v>
      </c>
    </row>
    <row r="3821" spans="1:18" x14ac:dyDescent="0.25">
      <c r="A3821">
        <v>443</v>
      </c>
      <c r="J3821">
        <v>3486426</v>
      </c>
      <c r="K3821">
        <v>3487181</v>
      </c>
      <c r="L3821" t="s">
        <v>5</v>
      </c>
      <c r="M3821" t="s">
        <v>25</v>
      </c>
      <c r="N3821" t="str">
        <f t="shared" si="300"/>
        <v>-</v>
      </c>
      <c r="O3821" t="str">
        <f t="shared" si="297"/>
        <v>-</v>
      </c>
      <c r="P3821" t="str">
        <f t="shared" si="298"/>
        <v>-</v>
      </c>
      <c r="Q3821" t="str">
        <f t="shared" si="296"/>
        <v>-</v>
      </c>
      <c r="R3821" t="str">
        <f t="shared" si="299"/>
        <v>-</v>
      </c>
    </row>
    <row r="3822" spans="1:18" x14ac:dyDescent="0.25">
      <c r="A3822">
        <v>443</v>
      </c>
      <c r="J3822">
        <v>3487181</v>
      </c>
      <c r="K3822">
        <v>3487453</v>
      </c>
      <c r="L3822" t="s">
        <v>5</v>
      </c>
      <c r="M3822" t="s">
        <v>25</v>
      </c>
      <c r="N3822" t="str">
        <f t="shared" si="300"/>
        <v>-</v>
      </c>
      <c r="O3822" t="str">
        <f t="shared" si="297"/>
        <v>-</v>
      </c>
      <c r="P3822" t="str">
        <f t="shared" si="298"/>
        <v>-</v>
      </c>
      <c r="Q3822" t="str">
        <f t="shared" si="296"/>
        <v>-</v>
      </c>
      <c r="R3822" t="str">
        <f t="shared" si="299"/>
        <v>-</v>
      </c>
    </row>
    <row r="3823" spans="1:18" x14ac:dyDescent="0.25">
      <c r="A3823">
        <v>443</v>
      </c>
      <c r="J3823">
        <v>3487516</v>
      </c>
      <c r="K3823">
        <v>3487620</v>
      </c>
      <c r="L3823" t="s">
        <v>5</v>
      </c>
      <c r="M3823" t="s">
        <v>25</v>
      </c>
      <c r="N3823" t="str">
        <f t="shared" si="300"/>
        <v>-</v>
      </c>
      <c r="O3823" t="str">
        <f t="shared" si="297"/>
        <v>-</v>
      </c>
      <c r="P3823" t="str">
        <f t="shared" si="298"/>
        <v>-</v>
      </c>
      <c r="Q3823" t="str">
        <f t="shared" si="296"/>
        <v>-</v>
      </c>
      <c r="R3823" t="str">
        <f t="shared" si="299"/>
        <v>-</v>
      </c>
    </row>
    <row r="3824" spans="1:18" x14ac:dyDescent="0.25">
      <c r="A3824">
        <v>443</v>
      </c>
      <c r="J3824">
        <v>3487743</v>
      </c>
      <c r="K3824">
        <v>3488906</v>
      </c>
      <c r="L3824" t="s">
        <v>5</v>
      </c>
      <c r="M3824" t="s">
        <v>25</v>
      </c>
      <c r="N3824" t="str">
        <f t="shared" si="300"/>
        <v>-</v>
      </c>
      <c r="O3824" t="str">
        <f t="shared" si="297"/>
        <v>-</v>
      </c>
      <c r="P3824" t="str">
        <f t="shared" si="298"/>
        <v>-</v>
      </c>
      <c r="Q3824" t="str">
        <f t="shared" si="296"/>
        <v>-</v>
      </c>
      <c r="R3824" t="str">
        <f t="shared" si="299"/>
        <v>-</v>
      </c>
    </row>
    <row r="3825" spans="1:18" x14ac:dyDescent="0.25">
      <c r="A3825">
        <v>443</v>
      </c>
      <c r="J3825">
        <v>3488922</v>
      </c>
      <c r="K3825">
        <v>3488998</v>
      </c>
      <c r="L3825" t="s">
        <v>5</v>
      </c>
      <c r="M3825" t="s">
        <v>88</v>
      </c>
      <c r="N3825" t="str">
        <f t="shared" si="300"/>
        <v>-</v>
      </c>
      <c r="O3825" t="str">
        <f t="shared" si="297"/>
        <v>-</v>
      </c>
      <c r="P3825" t="str">
        <f t="shared" si="298"/>
        <v>-</v>
      </c>
      <c r="Q3825" t="str">
        <f t="shared" si="296"/>
        <v>-</v>
      </c>
      <c r="R3825" t="str">
        <f t="shared" si="299"/>
        <v>-</v>
      </c>
    </row>
    <row r="3826" spans="1:18" x14ac:dyDescent="0.25">
      <c r="A3826">
        <v>444</v>
      </c>
      <c r="J3826">
        <v>2916382</v>
      </c>
      <c r="K3826">
        <v>2916469</v>
      </c>
      <c r="L3826" t="s">
        <v>5</v>
      </c>
      <c r="M3826" t="s">
        <v>88</v>
      </c>
      <c r="N3826">
        <f t="shared" si="300"/>
        <v>1</v>
      </c>
      <c r="O3826">
        <f t="shared" si="297"/>
        <v>1</v>
      </c>
      <c r="P3826" t="str">
        <f t="shared" si="298"/>
        <v>-</v>
      </c>
      <c r="Q3826">
        <f t="shared" si="296"/>
        <v>572617</v>
      </c>
      <c r="R3826">
        <f t="shared" si="299"/>
        <v>2</v>
      </c>
    </row>
    <row r="3827" spans="1:18" x14ac:dyDescent="0.25">
      <c r="A3827">
        <v>444</v>
      </c>
      <c r="J3827">
        <v>3489061</v>
      </c>
      <c r="K3827">
        <v>3489297</v>
      </c>
      <c r="L3827" t="s">
        <v>5</v>
      </c>
      <c r="M3827" t="s">
        <v>88</v>
      </c>
      <c r="N3827" t="str">
        <f t="shared" si="300"/>
        <v>-</v>
      </c>
      <c r="O3827" t="str">
        <f t="shared" si="297"/>
        <v>-</v>
      </c>
      <c r="P3827" t="str">
        <f t="shared" si="298"/>
        <v>-</v>
      </c>
      <c r="Q3827" t="str">
        <f t="shared" si="296"/>
        <v>-</v>
      </c>
      <c r="R3827" t="str">
        <f t="shared" si="299"/>
        <v>-</v>
      </c>
    </row>
    <row r="3828" spans="1:18" x14ac:dyDescent="0.25">
      <c r="A3828">
        <v>444</v>
      </c>
      <c r="J3828">
        <v>3489253</v>
      </c>
      <c r="K3828">
        <v>3489849</v>
      </c>
      <c r="L3828" t="s">
        <v>5</v>
      </c>
      <c r="M3828" t="s">
        <v>25</v>
      </c>
      <c r="N3828">
        <f t="shared" si="300"/>
        <v>1</v>
      </c>
      <c r="O3828" t="str">
        <f t="shared" si="297"/>
        <v>-</v>
      </c>
      <c r="P3828">
        <f t="shared" si="298"/>
        <v>1</v>
      </c>
      <c r="Q3828">
        <f t="shared" si="296"/>
        <v>45</v>
      </c>
      <c r="R3828">
        <f t="shared" si="299"/>
        <v>0</v>
      </c>
    </row>
    <row r="3829" spans="1:18" x14ac:dyDescent="0.25">
      <c r="A3829">
        <v>444</v>
      </c>
      <c r="J3829">
        <v>3490011</v>
      </c>
      <c r="K3829">
        <v>3490322</v>
      </c>
      <c r="L3829" t="s">
        <v>5</v>
      </c>
      <c r="M3829" t="s">
        <v>25</v>
      </c>
      <c r="N3829" t="str">
        <f t="shared" si="300"/>
        <v>-</v>
      </c>
      <c r="O3829" t="str">
        <f t="shared" si="297"/>
        <v>-</v>
      </c>
      <c r="P3829" t="str">
        <f t="shared" si="298"/>
        <v>-</v>
      </c>
      <c r="Q3829" t="str">
        <f t="shared" si="296"/>
        <v>-</v>
      </c>
      <c r="R3829" t="str">
        <f t="shared" si="299"/>
        <v>-</v>
      </c>
    </row>
    <row r="3830" spans="1:18" x14ac:dyDescent="0.25">
      <c r="A3830">
        <v>444</v>
      </c>
      <c r="J3830">
        <v>3490341</v>
      </c>
      <c r="K3830">
        <v>3491063</v>
      </c>
      <c r="L3830" t="s">
        <v>5</v>
      </c>
      <c r="M3830" t="s">
        <v>25</v>
      </c>
      <c r="N3830" t="str">
        <f t="shared" si="300"/>
        <v>-</v>
      </c>
      <c r="O3830" t="str">
        <f t="shared" si="297"/>
        <v>-</v>
      </c>
      <c r="P3830" t="str">
        <f t="shared" si="298"/>
        <v>-</v>
      </c>
      <c r="Q3830" t="str">
        <f t="shared" si="296"/>
        <v>-</v>
      </c>
      <c r="R3830" t="str">
        <f t="shared" si="299"/>
        <v>-</v>
      </c>
    </row>
    <row r="3831" spans="1:18" x14ac:dyDescent="0.25">
      <c r="A3831">
        <v>445</v>
      </c>
      <c r="J3831">
        <v>3491667</v>
      </c>
      <c r="K3831">
        <v>3492299</v>
      </c>
      <c r="L3831" t="s">
        <v>5</v>
      </c>
      <c r="M3831" t="s">
        <v>25</v>
      </c>
      <c r="N3831" t="str">
        <f t="shared" si="300"/>
        <v>-</v>
      </c>
      <c r="O3831" t="str">
        <f t="shared" si="297"/>
        <v>-</v>
      </c>
      <c r="P3831" t="str">
        <f t="shared" si="298"/>
        <v>-</v>
      </c>
      <c r="Q3831" t="str">
        <f t="shared" si="296"/>
        <v>-</v>
      </c>
      <c r="R3831" t="str">
        <f t="shared" si="299"/>
        <v>-</v>
      </c>
    </row>
    <row r="3832" spans="1:18" x14ac:dyDescent="0.25">
      <c r="A3832">
        <v>445</v>
      </c>
      <c r="J3832">
        <v>3492345</v>
      </c>
      <c r="K3832">
        <v>3492863</v>
      </c>
      <c r="L3832" t="s">
        <v>5</v>
      </c>
      <c r="M3832" t="s">
        <v>88</v>
      </c>
      <c r="N3832" t="str">
        <f t="shared" si="300"/>
        <v>-</v>
      </c>
      <c r="O3832" t="str">
        <f t="shared" si="297"/>
        <v>-</v>
      </c>
      <c r="P3832" t="str">
        <f t="shared" si="298"/>
        <v>-</v>
      </c>
      <c r="Q3832" t="str">
        <f t="shared" si="296"/>
        <v>-</v>
      </c>
      <c r="R3832" t="str">
        <f t="shared" si="299"/>
        <v>-</v>
      </c>
    </row>
    <row r="3833" spans="1:18" x14ac:dyDescent="0.25">
      <c r="A3833">
        <v>445</v>
      </c>
      <c r="J3833">
        <v>3492873</v>
      </c>
      <c r="K3833">
        <v>3493880</v>
      </c>
      <c r="L3833" t="s">
        <v>5</v>
      </c>
      <c r="M3833" t="s">
        <v>88</v>
      </c>
      <c r="N3833" t="str">
        <f t="shared" si="300"/>
        <v>-</v>
      </c>
      <c r="O3833" t="str">
        <f t="shared" si="297"/>
        <v>-</v>
      </c>
      <c r="P3833" t="str">
        <f t="shared" si="298"/>
        <v>-</v>
      </c>
      <c r="Q3833" t="str">
        <f t="shared" si="296"/>
        <v>-</v>
      </c>
      <c r="R3833" t="str">
        <f t="shared" si="299"/>
        <v>-</v>
      </c>
    </row>
    <row r="3834" spans="1:18" x14ac:dyDescent="0.25">
      <c r="A3834">
        <v>445</v>
      </c>
      <c r="J3834">
        <v>3493895</v>
      </c>
      <c r="K3834">
        <v>3496507</v>
      </c>
      <c r="L3834" t="s">
        <v>5</v>
      </c>
      <c r="M3834" t="s">
        <v>88</v>
      </c>
      <c r="N3834" t="str">
        <f t="shared" si="300"/>
        <v>-</v>
      </c>
      <c r="O3834" t="str">
        <f t="shared" si="297"/>
        <v>-</v>
      </c>
      <c r="P3834" t="str">
        <f t="shared" si="298"/>
        <v>-</v>
      </c>
      <c r="Q3834" t="str">
        <f t="shared" si="296"/>
        <v>-</v>
      </c>
      <c r="R3834" t="str">
        <f t="shared" si="299"/>
        <v>-</v>
      </c>
    </row>
    <row r="3835" spans="1:18" x14ac:dyDescent="0.25">
      <c r="A3835">
        <v>445</v>
      </c>
      <c r="J3835">
        <v>3496538</v>
      </c>
      <c r="K3835">
        <v>3497230</v>
      </c>
      <c r="L3835" t="s">
        <v>5</v>
      </c>
      <c r="M3835" t="s">
        <v>88</v>
      </c>
      <c r="N3835" t="str">
        <f t="shared" si="300"/>
        <v>-</v>
      </c>
      <c r="O3835" t="str">
        <f t="shared" si="297"/>
        <v>-</v>
      </c>
      <c r="P3835" t="str">
        <f t="shared" si="298"/>
        <v>-</v>
      </c>
      <c r="Q3835" t="str">
        <f t="shared" si="296"/>
        <v>-</v>
      </c>
      <c r="R3835" t="str">
        <f t="shared" si="299"/>
        <v>-</v>
      </c>
    </row>
    <row r="3836" spans="1:18" x14ac:dyDescent="0.25">
      <c r="A3836">
        <v>445</v>
      </c>
      <c r="J3836">
        <v>3497274</v>
      </c>
      <c r="K3836">
        <v>3497807</v>
      </c>
      <c r="L3836" t="s">
        <v>5</v>
      </c>
      <c r="M3836" t="s">
        <v>88</v>
      </c>
      <c r="N3836" t="str">
        <f t="shared" si="300"/>
        <v>-</v>
      </c>
      <c r="O3836" t="str">
        <f t="shared" si="297"/>
        <v>-</v>
      </c>
      <c r="P3836" t="str">
        <f t="shared" si="298"/>
        <v>-</v>
      </c>
      <c r="Q3836" t="str">
        <f t="shared" si="296"/>
        <v>-</v>
      </c>
      <c r="R3836" t="str">
        <f t="shared" si="299"/>
        <v>-</v>
      </c>
    </row>
    <row r="3837" spans="1:18" x14ac:dyDescent="0.25">
      <c r="A3837">
        <v>446</v>
      </c>
      <c r="J3837">
        <v>3497882</v>
      </c>
      <c r="K3837">
        <v>3498439</v>
      </c>
      <c r="L3837" t="s">
        <v>5</v>
      </c>
      <c r="M3837" t="s">
        <v>88</v>
      </c>
      <c r="N3837" t="str">
        <f t="shared" si="300"/>
        <v>-</v>
      </c>
      <c r="O3837" t="str">
        <f t="shared" si="297"/>
        <v>-</v>
      </c>
      <c r="P3837" t="str">
        <f t="shared" si="298"/>
        <v>-</v>
      </c>
      <c r="Q3837" t="str">
        <f t="shared" si="296"/>
        <v>-</v>
      </c>
      <c r="R3837" t="str">
        <f t="shared" si="299"/>
        <v>-</v>
      </c>
    </row>
    <row r="3838" spans="1:18" x14ac:dyDescent="0.25">
      <c r="A3838">
        <v>446</v>
      </c>
      <c r="J3838">
        <v>3498429</v>
      </c>
      <c r="K3838">
        <v>3498623</v>
      </c>
      <c r="L3838" t="s">
        <v>5</v>
      </c>
      <c r="M3838" t="s">
        <v>88</v>
      </c>
      <c r="N3838">
        <f t="shared" si="300"/>
        <v>1</v>
      </c>
      <c r="O3838">
        <f t="shared" si="297"/>
        <v>1</v>
      </c>
      <c r="P3838" t="str">
        <f t="shared" si="298"/>
        <v>-</v>
      </c>
      <c r="Q3838">
        <f t="shared" si="296"/>
        <v>11</v>
      </c>
      <c r="R3838">
        <f t="shared" si="299"/>
        <v>1</v>
      </c>
    </row>
    <row r="3839" spans="1:18" x14ac:dyDescent="0.25">
      <c r="A3839">
        <v>446</v>
      </c>
      <c r="J3839">
        <v>3498986</v>
      </c>
      <c r="K3839">
        <v>3499852</v>
      </c>
      <c r="L3839" t="s">
        <v>5</v>
      </c>
      <c r="M3839" t="s">
        <v>25</v>
      </c>
      <c r="N3839" t="str">
        <f t="shared" si="300"/>
        <v>-</v>
      </c>
      <c r="O3839" t="str">
        <f t="shared" si="297"/>
        <v>-</v>
      </c>
      <c r="P3839" t="str">
        <f t="shared" si="298"/>
        <v>-</v>
      </c>
      <c r="Q3839" t="str">
        <f t="shared" si="296"/>
        <v>-</v>
      </c>
      <c r="R3839" t="str">
        <f t="shared" si="299"/>
        <v>-</v>
      </c>
    </row>
    <row r="3840" spans="1:18" x14ac:dyDescent="0.25">
      <c r="A3840">
        <v>446</v>
      </c>
      <c r="J3840">
        <v>3499854</v>
      </c>
      <c r="K3840">
        <v>3500066</v>
      </c>
      <c r="L3840" t="s">
        <v>5</v>
      </c>
      <c r="M3840" t="s">
        <v>25</v>
      </c>
      <c r="N3840" t="str">
        <f t="shared" si="300"/>
        <v>-</v>
      </c>
      <c r="O3840" t="str">
        <f t="shared" si="297"/>
        <v>-</v>
      </c>
      <c r="P3840" t="str">
        <f t="shared" si="298"/>
        <v>-</v>
      </c>
      <c r="Q3840" t="str">
        <f t="shared" si="296"/>
        <v>-</v>
      </c>
      <c r="R3840" t="str">
        <f t="shared" si="299"/>
        <v>-</v>
      </c>
    </row>
    <row r="3841" spans="1:18" x14ac:dyDescent="0.25">
      <c r="A3841">
        <v>446</v>
      </c>
      <c r="J3841">
        <v>3500193</v>
      </c>
      <c r="K3841">
        <v>3500738</v>
      </c>
      <c r="L3841" t="s">
        <v>5</v>
      </c>
      <c r="M3841" t="s">
        <v>25</v>
      </c>
      <c r="N3841" t="str">
        <f t="shared" si="300"/>
        <v>-</v>
      </c>
      <c r="O3841" t="str">
        <f t="shared" si="297"/>
        <v>-</v>
      </c>
      <c r="P3841" t="str">
        <f t="shared" si="298"/>
        <v>-</v>
      </c>
      <c r="Q3841" t="str">
        <f t="shared" si="296"/>
        <v>-</v>
      </c>
      <c r="R3841" t="str">
        <f t="shared" si="299"/>
        <v>-</v>
      </c>
    </row>
    <row r="3842" spans="1:18" x14ac:dyDescent="0.25">
      <c r="A3842">
        <v>446</v>
      </c>
      <c r="J3842">
        <v>3500731</v>
      </c>
      <c r="K3842">
        <v>3501168</v>
      </c>
      <c r="L3842" t="s">
        <v>5</v>
      </c>
      <c r="M3842" t="s">
        <v>25</v>
      </c>
      <c r="N3842">
        <f t="shared" si="300"/>
        <v>1</v>
      </c>
      <c r="O3842">
        <f t="shared" si="297"/>
        <v>1</v>
      </c>
      <c r="P3842" t="str">
        <f t="shared" si="298"/>
        <v>-</v>
      </c>
      <c r="Q3842">
        <f t="shared" ref="Q3842:Q3905" si="301">IF(N3842=1,K3841-J3842+1,"-")</f>
        <v>8</v>
      </c>
      <c r="R3842">
        <f t="shared" si="299"/>
        <v>1</v>
      </c>
    </row>
    <row r="3843" spans="1:18" x14ac:dyDescent="0.25">
      <c r="A3843">
        <v>447</v>
      </c>
      <c r="J3843">
        <v>3501165</v>
      </c>
      <c r="K3843">
        <v>3501989</v>
      </c>
      <c r="L3843" t="s">
        <v>5</v>
      </c>
      <c r="M3843" t="s">
        <v>25</v>
      </c>
      <c r="N3843">
        <f t="shared" si="300"/>
        <v>1</v>
      </c>
      <c r="O3843">
        <f t="shared" ref="O3843:O3906" si="302">IF(AND(N3843=1,M3843=M3842),1,"-")</f>
        <v>1</v>
      </c>
      <c r="P3843" t="str">
        <f t="shared" ref="P3843:P3906" si="303">IF(AND(N3843=1,M3843&lt;&gt;M3842),1,"-")</f>
        <v>-</v>
      </c>
      <c r="Q3843">
        <f t="shared" si="301"/>
        <v>4</v>
      </c>
      <c r="R3843">
        <f t="shared" ref="R3843:R3906" si="304">IFERROR(IF((IF(N3843=1,MOD(Q3843,3),"-"))=0,0,3-(IF(N3843=1,MOD(Q3843,3),"-"))), "-")</f>
        <v>2</v>
      </c>
    </row>
    <row r="3844" spans="1:18" x14ac:dyDescent="0.25">
      <c r="A3844">
        <v>447</v>
      </c>
      <c r="J3844">
        <v>3502033</v>
      </c>
      <c r="K3844">
        <v>3503418</v>
      </c>
      <c r="L3844" t="s">
        <v>5</v>
      </c>
      <c r="M3844" t="s">
        <v>88</v>
      </c>
      <c r="N3844" t="str">
        <f t="shared" ref="N3844:N3907" si="305">IF(J3844&lt;K3843,1,"-")</f>
        <v>-</v>
      </c>
      <c r="O3844" t="str">
        <f t="shared" si="302"/>
        <v>-</v>
      </c>
      <c r="P3844" t="str">
        <f t="shared" si="303"/>
        <v>-</v>
      </c>
      <c r="Q3844" t="str">
        <f t="shared" si="301"/>
        <v>-</v>
      </c>
      <c r="R3844" t="str">
        <f t="shared" si="304"/>
        <v>-</v>
      </c>
    </row>
    <row r="3845" spans="1:18" x14ac:dyDescent="0.25">
      <c r="A3845">
        <v>447</v>
      </c>
      <c r="J3845">
        <v>3503591</v>
      </c>
      <c r="K3845">
        <v>3504085</v>
      </c>
      <c r="L3845" t="s">
        <v>5</v>
      </c>
      <c r="M3845" t="s">
        <v>25</v>
      </c>
      <c r="N3845" t="str">
        <f t="shared" si="305"/>
        <v>-</v>
      </c>
      <c r="O3845" t="str">
        <f t="shared" si="302"/>
        <v>-</v>
      </c>
      <c r="P3845" t="str">
        <f t="shared" si="303"/>
        <v>-</v>
      </c>
      <c r="Q3845" t="str">
        <f t="shared" si="301"/>
        <v>-</v>
      </c>
      <c r="R3845" t="str">
        <f t="shared" si="304"/>
        <v>-</v>
      </c>
    </row>
    <row r="3846" spans="1:18" x14ac:dyDescent="0.25">
      <c r="A3846">
        <v>447</v>
      </c>
      <c r="J3846">
        <v>3504088</v>
      </c>
      <c r="K3846">
        <v>3504810</v>
      </c>
      <c r="L3846" t="s">
        <v>5</v>
      </c>
      <c r="M3846" t="s">
        <v>25</v>
      </c>
      <c r="N3846" t="str">
        <f t="shared" si="305"/>
        <v>-</v>
      </c>
      <c r="O3846" t="str">
        <f t="shared" si="302"/>
        <v>-</v>
      </c>
      <c r="P3846" t="str">
        <f t="shared" si="303"/>
        <v>-</v>
      </c>
      <c r="Q3846" t="str">
        <f t="shared" si="301"/>
        <v>-</v>
      </c>
      <c r="R3846" t="str">
        <f t="shared" si="304"/>
        <v>-</v>
      </c>
    </row>
    <row r="3847" spans="1:18" x14ac:dyDescent="0.25">
      <c r="A3847">
        <v>447</v>
      </c>
      <c r="J3847">
        <v>3504790</v>
      </c>
      <c r="K3847">
        <v>3504995</v>
      </c>
      <c r="L3847" t="s">
        <v>5</v>
      </c>
      <c r="M3847" t="s">
        <v>88</v>
      </c>
      <c r="N3847">
        <f t="shared" si="305"/>
        <v>1</v>
      </c>
      <c r="O3847" t="str">
        <f t="shared" si="302"/>
        <v>-</v>
      </c>
      <c r="P3847">
        <f t="shared" si="303"/>
        <v>1</v>
      </c>
      <c r="Q3847">
        <f t="shared" si="301"/>
        <v>21</v>
      </c>
      <c r="R3847">
        <f t="shared" si="304"/>
        <v>0</v>
      </c>
    </row>
    <row r="3848" spans="1:18" x14ac:dyDescent="0.25">
      <c r="A3848">
        <v>447</v>
      </c>
      <c r="J3848">
        <v>3504928</v>
      </c>
      <c r="K3848">
        <v>3505437</v>
      </c>
      <c r="L3848" t="s">
        <v>5</v>
      </c>
      <c r="M3848" t="s">
        <v>25</v>
      </c>
      <c r="N3848">
        <f t="shared" si="305"/>
        <v>1</v>
      </c>
      <c r="O3848" t="str">
        <f t="shared" si="302"/>
        <v>-</v>
      </c>
      <c r="P3848">
        <f t="shared" si="303"/>
        <v>1</v>
      </c>
      <c r="Q3848">
        <f t="shared" si="301"/>
        <v>68</v>
      </c>
      <c r="R3848">
        <f t="shared" si="304"/>
        <v>1</v>
      </c>
    </row>
    <row r="3849" spans="1:18" x14ac:dyDescent="0.25">
      <c r="A3849">
        <v>447</v>
      </c>
      <c r="J3849">
        <v>3505434</v>
      </c>
      <c r="K3849">
        <v>3506501</v>
      </c>
      <c r="L3849" t="s">
        <v>5</v>
      </c>
      <c r="M3849" t="s">
        <v>25</v>
      </c>
      <c r="N3849">
        <f t="shared" si="305"/>
        <v>1</v>
      </c>
      <c r="O3849">
        <f t="shared" si="302"/>
        <v>1</v>
      </c>
      <c r="P3849" t="str">
        <f t="shared" si="303"/>
        <v>-</v>
      </c>
      <c r="Q3849">
        <f t="shared" si="301"/>
        <v>4</v>
      </c>
      <c r="R3849">
        <f t="shared" si="304"/>
        <v>2</v>
      </c>
    </row>
    <row r="3850" spans="1:18" x14ac:dyDescent="0.25">
      <c r="A3850">
        <v>447</v>
      </c>
      <c r="J3850">
        <v>3506542</v>
      </c>
      <c r="K3850">
        <v>3507435</v>
      </c>
      <c r="L3850" t="s">
        <v>5</v>
      </c>
      <c r="M3850" t="s">
        <v>88</v>
      </c>
      <c r="N3850" t="str">
        <f t="shared" si="305"/>
        <v>-</v>
      </c>
      <c r="O3850" t="str">
        <f t="shared" si="302"/>
        <v>-</v>
      </c>
      <c r="P3850" t="str">
        <f t="shared" si="303"/>
        <v>-</v>
      </c>
      <c r="Q3850" t="str">
        <f t="shared" si="301"/>
        <v>-</v>
      </c>
      <c r="R3850" t="str">
        <f t="shared" si="304"/>
        <v>-</v>
      </c>
    </row>
    <row r="3851" spans="1:18" x14ac:dyDescent="0.25">
      <c r="A3851">
        <v>447</v>
      </c>
      <c r="J3851">
        <v>3507439</v>
      </c>
      <c r="K3851">
        <v>3508248</v>
      </c>
      <c r="L3851" t="s">
        <v>5</v>
      </c>
      <c r="M3851" t="s">
        <v>88</v>
      </c>
      <c r="N3851" t="str">
        <f t="shared" si="305"/>
        <v>-</v>
      </c>
      <c r="O3851" t="str">
        <f t="shared" si="302"/>
        <v>-</v>
      </c>
      <c r="P3851" t="str">
        <f t="shared" si="303"/>
        <v>-</v>
      </c>
      <c r="Q3851" t="str">
        <f t="shared" si="301"/>
        <v>-</v>
      </c>
      <c r="R3851" t="str">
        <f t="shared" si="304"/>
        <v>-</v>
      </c>
    </row>
    <row r="3852" spans="1:18" x14ac:dyDescent="0.25">
      <c r="A3852">
        <v>448</v>
      </c>
      <c r="J3852">
        <v>3508260</v>
      </c>
      <c r="K3852">
        <v>3509519</v>
      </c>
      <c r="L3852" t="s">
        <v>5</v>
      </c>
      <c r="M3852" t="s">
        <v>88</v>
      </c>
      <c r="N3852" t="str">
        <f t="shared" si="305"/>
        <v>-</v>
      </c>
      <c r="O3852" t="str">
        <f t="shared" si="302"/>
        <v>-</v>
      </c>
      <c r="P3852" t="str">
        <f t="shared" si="303"/>
        <v>-</v>
      </c>
      <c r="Q3852" t="str">
        <f t="shared" si="301"/>
        <v>-</v>
      </c>
      <c r="R3852" t="str">
        <f t="shared" si="304"/>
        <v>-</v>
      </c>
    </row>
    <row r="3853" spans="1:18" x14ac:dyDescent="0.25">
      <c r="A3853">
        <v>448</v>
      </c>
      <c r="J3853">
        <v>3509529</v>
      </c>
      <c r="K3853">
        <v>3511193</v>
      </c>
      <c r="L3853" t="s">
        <v>5</v>
      </c>
      <c r="M3853" t="s">
        <v>88</v>
      </c>
      <c r="N3853" t="str">
        <f t="shared" si="305"/>
        <v>-</v>
      </c>
      <c r="O3853" t="str">
        <f t="shared" si="302"/>
        <v>-</v>
      </c>
      <c r="P3853" t="str">
        <f t="shared" si="303"/>
        <v>-</v>
      </c>
      <c r="Q3853" t="str">
        <f t="shared" si="301"/>
        <v>-</v>
      </c>
      <c r="R3853" t="str">
        <f t="shared" si="304"/>
        <v>-</v>
      </c>
    </row>
    <row r="3854" spans="1:18" x14ac:dyDescent="0.25">
      <c r="A3854">
        <v>449</v>
      </c>
      <c r="J3854">
        <v>3511509</v>
      </c>
      <c r="K3854">
        <v>3512558</v>
      </c>
      <c r="L3854" t="s">
        <v>5</v>
      </c>
      <c r="M3854" t="s">
        <v>25</v>
      </c>
      <c r="N3854" t="str">
        <f t="shared" si="305"/>
        <v>-</v>
      </c>
      <c r="O3854" t="str">
        <f t="shared" si="302"/>
        <v>-</v>
      </c>
      <c r="P3854" t="str">
        <f t="shared" si="303"/>
        <v>-</v>
      </c>
      <c r="Q3854" t="str">
        <f t="shared" si="301"/>
        <v>-</v>
      </c>
      <c r="R3854" t="str">
        <f t="shared" si="304"/>
        <v>-</v>
      </c>
    </row>
    <row r="3855" spans="1:18" x14ac:dyDescent="0.25">
      <c r="A3855">
        <v>449</v>
      </c>
      <c r="J3855">
        <v>3512580</v>
      </c>
      <c r="K3855">
        <v>3513815</v>
      </c>
      <c r="L3855" t="s">
        <v>5</v>
      </c>
      <c r="M3855" t="s">
        <v>25</v>
      </c>
      <c r="N3855" t="str">
        <f t="shared" si="305"/>
        <v>-</v>
      </c>
      <c r="O3855" t="str">
        <f t="shared" si="302"/>
        <v>-</v>
      </c>
      <c r="P3855" t="str">
        <f t="shared" si="303"/>
        <v>-</v>
      </c>
      <c r="Q3855" t="str">
        <f t="shared" si="301"/>
        <v>-</v>
      </c>
      <c r="R3855" t="str">
        <f t="shared" si="304"/>
        <v>-</v>
      </c>
    </row>
    <row r="3856" spans="1:18" x14ac:dyDescent="0.25">
      <c r="A3856">
        <v>449</v>
      </c>
      <c r="J3856">
        <v>3513826</v>
      </c>
      <c r="K3856">
        <v>3514611</v>
      </c>
      <c r="L3856" t="s">
        <v>5</v>
      </c>
      <c r="M3856" t="s">
        <v>25</v>
      </c>
      <c r="N3856" t="str">
        <f t="shared" si="305"/>
        <v>-</v>
      </c>
      <c r="O3856" t="str">
        <f t="shared" si="302"/>
        <v>-</v>
      </c>
      <c r="P3856" t="str">
        <f t="shared" si="303"/>
        <v>-</v>
      </c>
      <c r="Q3856" t="str">
        <f t="shared" si="301"/>
        <v>-</v>
      </c>
      <c r="R3856" t="str">
        <f t="shared" si="304"/>
        <v>-</v>
      </c>
    </row>
    <row r="3857" spans="1:18" x14ac:dyDescent="0.25">
      <c r="A3857">
        <v>449</v>
      </c>
      <c r="J3857">
        <v>3514691</v>
      </c>
      <c r="K3857">
        <v>3515839</v>
      </c>
      <c r="L3857" t="s">
        <v>5</v>
      </c>
      <c r="M3857" t="s">
        <v>88</v>
      </c>
      <c r="N3857" t="str">
        <f t="shared" si="305"/>
        <v>-</v>
      </c>
      <c r="O3857" t="str">
        <f t="shared" si="302"/>
        <v>-</v>
      </c>
      <c r="P3857" t="str">
        <f t="shared" si="303"/>
        <v>-</v>
      </c>
      <c r="Q3857" t="str">
        <f t="shared" si="301"/>
        <v>-</v>
      </c>
      <c r="R3857" t="str">
        <f t="shared" si="304"/>
        <v>-</v>
      </c>
    </row>
    <row r="3858" spans="1:18" x14ac:dyDescent="0.25">
      <c r="A3858">
        <v>449</v>
      </c>
      <c r="J3858">
        <v>3515862</v>
      </c>
      <c r="K3858">
        <v>3517160</v>
      </c>
      <c r="L3858" t="s">
        <v>5</v>
      </c>
      <c r="M3858" t="s">
        <v>88</v>
      </c>
      <c r="N3858" t="str">
        <f t="shared" si="305"/>
        <v>-</v>
      </c>
      <c r="O3858" t="str">
        <f t="shared" si="302"/>
        <v>-</v>
      </c>
      <c r="P3858" t="str">
        <f t="shared" si="303"/>
        <v>-</v>
      </c>
      <c r="Q3858" t="str">
        <f t="shared" si="301"/>
        <v>-</v>
      </c>
      <c r="R3858" t="str">
        <f t="shared" si="304"/>
        <v>-</v>
      </c>
    </row>
    <row r="3859" spans="1:18" x14ac:dyDescent="0.25">
      <c r="A3859">
        <v>449</v>
      </c>
      <c r="J3859">
        <v>3517219</v>
      </c>
      <c r="K3859">
        <v>3518580</v>
      </c>
      <c r="L3859" t="s">
        <v>5</v>
      </c>
      <c r="M3859" t="s">
        <v>88</v>
      </c>
      <c r="N3859" t="str">
        <f t="shared" si="305"/>
        <v>-</v>
      </c>
      <c r="O3859" t="str">
        <f t="shared" si="302"/>
        <v>-</v>
      </c>
      <c r="P3859" t="str">
        <f t="shared" si="303"/>
        <v>-</v>
      </c>
      <c r="Q3859" t="str">
        <f t="shared" si="301"/>
        <v>-</v>
      </c>
      <c r="R3859" t="str">
        <f t="shared" si="304"/>
        <v>-</v>
      </c>
    </row>
    <row r="3860" spans="1:18" x14ac:dyDescent="0.25">
      <c r="A3860">
        <v>449</v>
      </c>
      <c r="J3860">
        <v>3518659</v>
      </c>
      <c r="K3860">
        <v>3520113</v>
      </c>
      <c r="L3860" t="s">
        <v>5</v>
      </c>
      <c r="M3860" t="s">
        <v>88</v>
      </c>
      <c r="N3860" t="str">
        <f t="shared" si="305"/>
        <v>-</v>
      </c>
      <c r="O3860" t="str">
        <f t="shared" si="302"/>
        <v>-</v>
      </c>
      <c r="P3860" t="str">
        <f t="shared" si="303"/>
        <v>-</v>
      </c>
      <c r="Q3860" t="str">
        <f t="shared" si="301"/>
        <v>-</v>
      </c>
      <c r="R3860" t="str">
        <f t="shared" si="304"/>
        <v>-</v>
      </c>
    </row>
    <row r="3861" spans="1:18" x14ac:dyDescent="0.25">
      <c r="A3861">
        <v>450</v>
      </c>
      <c r="J3861">
        <v>3520209</v>
      </c>
      <c r="K3861">
        <v>3521456</v>
      </c>
      <c r="L3861" t="s">
        <v>5</v>
      </c>
      <c r="M3861" t="s">
        <v>88</v>
      </c>
      <c r="N3861" t="str">
        <f t="shared" si="305"/>
        <v>-</v>
      </c>
      <c r="O3861" t="str">
        <f t="shared" si="302"/>
        <v>-</v>
      </c>
      <c r="P3861" t="str">
        <f t="shared" si="303"/>
        <v>-</v>
      </c>
      <c r="Q3861" t="str">
        <f t="shared" si="301"/>
        <v>-</v>
      </c>
      <c r="R3861" t="str">
        <f t="shared" si="304"/>
        <v>-</v>
      </c>
    </row>
    <row r="3862" spans="1:18" x14ac:dyDescent="0.25">
      <c r="A3862">
        <v>450</v>
      </c>
      <c r="J3862">
        <v>3521522</v>
      </c>
      <c r="K3862">
        <v>3522400</v>
      </c>
      <c r="L3862" t="s">
        <v>5</v>
      </c>
      <c r="M3862" t="s">
        <v>88</v>
      </c>
      <c r="N3862" t="str">
        <f t="shared" si="305"/>
        <v>-</v>
      </c>
      <c r="O3862" t="str">
        <f t="shared" si="302"/>
        <v>-</v>
      </c>
      <c r="P3862" t="str">
        <f t="shared" si="303"/>
        <v>-</v>
      </c>
      <c r="Q3862" t="str">
        <f t="shared" si="301"/>
        <v>-</v>
      </c>
      <c r="R3862" t="str">
        <f t="shared" si="304"/>
        <v>-</v>
      </c>
    </row>
    <row r="3863" spans="1:18" x14ac:dyDescent="0.25">
      <c r="A3863">
        <v>450</v>
      </c>
      <c r="J3863">
        <v>3522501</v>
      </c>
      <c r="K3863">
        <v>3523277</v>
      </c>
      <c r="L3863" t="s">
        <v>5</v>
      </c>
      <c r="M3863" t="s">
        <v>88</v>
      </c>
      <c r="N3863" t="str">
        <f t="shared" si="305"/>
        <v>-</v>
      </c>
      <c r="O3863" t="str">
        <f t="shared" si="302"/>
        <v>-</v>
      </c>
      <c r="P3863" t="str">
        <f t="shared" si="303"/>
        <v>-</v>
      </c>
      <c r="Q3863" t="str">
        <f t="shared" si="301"/>
        <v>-</v>
      </c>
      <c r="R3863" t="str">
        <f t="shared" si="304"/>
        <v>-</v>
      </c>
    </row>
    <row r="3864" spans="1:18" x14ac:dyDescent="0.25">
      <c r="A3864">
        <v>450</v>
      </c>
      <c r="J3864">
        <v>3523290</v>
      </c>
      <c r="K3864">
        <v>3525071</v>
      </c>
      <c r="L3864" t="s">
        <v>5</v>
      </c>
      <c r="M3864" t="s">
        <v>88</v>
      </c>
      <c r="N3864" t="str">
        <f t="shared" si="305"/>
        <v>-</v>
      </c>
      <c r="O3864" t="str">
        <f t="shared" si="302"/>
        <v>-</v>
      </c>
      <c r="P3864" t="str">
        <f t="shared" si="303"/>
        <v>-</v>
      </c>
      <c r="Q3864" t="str">
        <f t="shared" si="301"/>
        <v>-</v>
      </c>
      <c r="R3864" t="str">
        <f t="shared" si="304"/>
        <v>-</v>
      </c>
    </row>
    <row r="3865" spans="1:18" x14ac:dyDescent="0.25">
      <c r="A3865">
        <v>450</v>
      </c>
      <c r="J3865">
        <v>3525156</v>
      </c>
      <c r="K3865">
        <v>3525974</v>
      </c>
      <c r="L3865" t="s">
        <v>5</v>
      </c>
      <c r="M3865" t="s">
        <v>88</v>
      </c>
      <c r="N3865" t="str">
        <f t="shared" si="305"/>
        <v>-</v>
      </c>
      <c r="O3865" t="str">
        <f t="shared" si="302"/>
        <v>-</v>
      </c>
      <c r="P3865" t="str">
        <f t="shared" si="303"/>
        <v>-</v>
      </c>
      <c r="Q3865" t="str">
        <f t="shared" si="301"/>
        <v>-</v>
      </c>
      <c r="R3865" t="str">
        <f t="shared" si="304"/>
        <v>-</v>
      </c>
    </row>
    <row r="3866" spans="1:18" x14ac:dyDescent="0.25">
      <c r="A3866">
        <v>451</v>
      </c>
      <c r="J3866">
        <v>3526053</v>
      </c>
      <c r="K3866">
        <v>3526535</v>
      </c>
      <c r="L3866" t="s">
        <v>5</v>
      </c>
      <c r="M3866" t="s">
        <v>88</v>
      </c>
      <c r="N3866" t="str">
        <f t="shared" si="305"/>
        <v>-</v>
      </c>
      <c r="O3866" t="str">
        <f t="shared" si="302"/>
        <v>-</v>
      </c>
      <c r="P3866" t="str">
        <f t="shared" si="303"/>
        <v>-</v>
      </c>
      <c r="Q3866" t="str">
        <f t="shared" si="301"/>
        <v>-</v>
      </c>
      <c r="R3866" t="str">
        <f t="shared" si="304"/>
        <v>-</v>
      </c>
    </row>
    <row r="3867" spans="1:18" x14ac:dyDescent="0.25">
      <c r="A3867">
        <v>451</v>
      </c>
      <c r="J3867">
        <v>3526762</v>
      </c>
      <c r="K3867">
        <v>3527688</v>
      </c>
      <c r="L3867" t="s">
        <v>5</v>
      </c>
      <c r="M3867" t="s">
        <v>25</v>
      </c>
      <c r="N3867" t="str">
        <f t="shared" si="305"/>
        <v>-</v>
      </c>
      <c r="O3867" t="str">
        <f t="shared" si="302"/>
        <v>-</v>
      </c>
      <c r="P3867" t="str">
        <f t="shared" si="303"/>
        <v>-</v>
      </c>
      <c r="Q3867" t="str">
        <f t="shared" si="301"/>
        <v>-</v>
      </c>
      <c r="R3867" t="str">
        <f t="shared" si="304"/>
        <v>-</v>
      </c>
    </row>
    <row r="3868" spans="1:18" x14ac:dyDescent="0.25">
      <c r="A3868">
        <v>451</v>
      </c>
      <c r="J3868">
        <v>3527758</v>
      </c>
      <c r="K3868">
        <v>3528852</v>
      </c>
      <c r="L3868" t="s">
        <v>5</v>
      </c>
      <c r="M3868" t="s">
        <v>25</v>
      </c>
      <c r="N3868" t="str">
        <f t="shared" si="305"/>
        <v>-</v>
      </c>
      <c r="O3868" t="str">
        <f t="shared" si="302"/>
        <v>-</v>
      </c>
      <c r="P3868" t="str">
        <f t="shared" si="303"/>
        <v>-</v>
      </c>
      <c r="Q3868" t="str">
        <f t="shared" si="301"/>
        <v>-</v>
      </c>
      <c r="R3868" t="str">
        <f t="shared" si="304"/>
        <v>-</v>
      </c>
    </row>
    <row r="3869" spans="1:18" x14ac:dyDescent="0.25">
      <c r="A3869">
        <v>451</v>
      </c>
      <c r="J3869">
        <v>3528881</v>
      </c>
      <c r="K3869">
        <v>3529540</v>
      </c>
      <c r="L3869" t="s">
        <v>5</v>
      </c>
      <c r="M3869" t="s">
        <v>88</v>
      </c>
      <c r="N3869" t="str">
        <f t="shared" si="305"/>
        <v>-</v>
      </c>
      <c r="O3869" t="str">
        <f t="shared" si="302"/>
        <v>-</v>
      </c>
      <c r="P3869" t="str">
        <f t="shared" si="303"/>
        <v>-</v>
      </c>
      <c r="Q3869" t="str">
        <f t="shared" si="301"/>
        <v>-</v>
      </c>
      <c r="R3869" t="str">
        <f t="shared" si="304"/>
        <v>-</v>
      </c>
    </row>
    <row r="3870" spans="1:18" x14ac:dyDescent="0.25">
      <c r="A3870">
        <v>452</v>
      </c>
      <c r="J3870">
        <v>3529533</v>
      </c>
      <c r="K3870">
        <v>3530549</v>
      </c>
      <c r="L3870" t="s">
        <v>5</v>
      </c>
      <c r="M3870" t="s">
        <v>88</v>
      </c>
      <c r="N3870">
        <f t="shared" si="305"/>
        <v>1</v>
      </c>
      <c r="O3870">
        <f t="shared" si="302"/>
        <v>1</v>
      </c>
      <c r="P3870" t="str">
        <f t="shared" si="303"/>
        <v>-</v>
      </c>
      <c r="Q3870">
        <f t="shared" si="301"/>
        <v>8</v>
      </c>
      <c r="R3870">
        <f t="shared" si="304"/>
        <v>1</v>
      </c>
    </row>
    <row r="3871" spans="1:18" x14ac:dyDescent="0.25">
      <c r="A3871">
        <v>452</v>
      </c>
      <c r="J3871">
        <v>3530586</v>
      </c>
      <c r="K3871">
        <v>3531416</v>
      </c>
      <c r="L3871" t="s">
        <v>5</v>
      </c>
      <c r="M3871" t="s">
        <v>88</v>
      </c>
      <c r="N3871" t="str">
        <f t="shared" si="305"/>
        <v>-</v>
      </c>
      <c r="O3871" t="str">
        <f t="shared" si="302"/>
        <v>-</v>
      </c>
      <c r="P3871" t="str">
        <f t="shared" si="303"/>
        <v>-</v>
      </c>
      <c r="Q3871" t="str">
        <f t="shared" si="301"/>
        <v>-</v>
      </c>
      <c r="R3871" t="str">
        <f t="shared" si="304"/>
        <v>-</v>
      </c>
    </row>
    <row r="3872" spans="1:18" x14ac:dyDescent="0.25">
      <c r="A3872">
        <v>452</v>
      </c>
      <c r="J3872">
        <v>3531673</v>
      </c>
      <c r="K3872">
        <v>3532806</v>
      </c>
      <c r="L3872" t="s">
        <v>5</v>
      </c>
      <c r="M3872" t="s">
        <v>88</v>
      </c>
      <c r="N3872" t="str">
        <f t="shared" si="305"/>
        <v>-</v>
      </c>
      <c r="O3872" t="str">
        <f t="shared" si="302"/>
        <v>-</v>
      </c>
      <c r="P3872" t="str">
        <f t="shared" si="303"/>
        <v>-</v>
      </c>
      <c r="Q3872" t="str">
        <f t="shared" si="301"/>
        <v>-</v>
      </c>
      <c r="R3872" t="str">
        <f t="shared" si="304"/>
        <v>-</v>
      </c>
    </row>
    <row r="3873" spans="1:18" x14ac:dyDescent="0.25">
      <c r="A3873">
        <v>452</v>
      </c>
      <c r="J3873">
        <v>3532993</v>
      </c>
      <c r="K3873">
        <v>3535407</v>
      </c>
      <c r="L3873" t="s">
        <v>5</v>
      </c>
      <c r="M3873" t="s">
        <v>88</v>
      </c>
      <c r="N3873" t="str">
        <f t="shared" si="305"/>
        <v>-</v>
      </c>
      <c r="O3873" t="str">
        <f t="shared" si="302"/>
        <v>-</v>
      </c>
      <c r="P3873" t="str">
        <f t="shared" si="303"/>
        <v>-</v>
      </c>
      <c r="Q3873" t="str">
        <f t="shared" si="301"/>
        <v>-</v>
      </c>
      <c r="R3873" t="str">
        <f t="shared" si="304"/>
        <v>-</v>
      </c>
    </row>
    <row r="3874" spans="1:18" x14ac:dyDescent="0.25">
      <c r="A3874">
        <v>452</v>
      </c>
      <c r="J3874">
        <v>3535404</v>
      </c>
      <c r="K3874">
        <v>3536090</v>
      </c>
      <c r="L3874" t="s">
        <v>5</v>
      </c>
      <c r="M3874" t="s">
        <v>88</v>
      </c>
      <c r="N3874">
        <f t="shared" si="305"/>
        <v>1</v>
      </c>
      <c r="O3874">
        <f t="shared" si="302"/>
        <v>1</v>
      </c>
      <c r="P3874" t="str">
        <f t="shared" si="303"/>
        <v>-</v>
      </c>
      <c r="Q3874">
        <f t="shared" si="301"/>
        <v>4</v>
      </c>
      <c r="R3874">
        <f t="shared" si="304"/>
        <v>2</v>
      </c>
    </row>
    <row r="3875" spans="1:18" x14ac:dyDescent="0.25">
      <c r="A3875">
        <v>452</v>
      </c>
      <c r="J3875">
        <v>3536061</v>
      </c>
      <c r="K3875">
        <v>3536675</v>
      </c>
      <c r="L3875" t="s">
        <v>5</v>
      </c>
      <c r="M3875" t="s">
        <v>25</v>
      </c>
      <c r="N3875">
        <f t="shared" si="305"/>
        <v>1</v>
      </c>
      <c r="O3875" t="str">
        <f t="shared" si="302"/>
        <v>-</v>
      </c>
      <c r="P3875">
        <f t="shared" si="303"/>
        <v>1</v>
      </c>
      <c r="Q3875">
        <f t="shared" si="301"/>
        <v>30</v>
      </c>
      <c r="R3875">
        <f t="shared" si="304"/>
        <v>0</v>
      </c>
    </row>
    <row r="3876" spans="1:18" x14ac:dyDescent="0.25">
      <c r="A3876">
        <v>452</v>
      </c>
      <c r="J3876">
        <v>3536830</v>
      </c>
      <c r="K3876">
        <v>3537600</v>
      </c>
      <c r="L3876" t="s">
        <v>5</v>
      </c>
      <c r="M3876" t="s">
        <v>25</v>
      </c>
      <c r="N3876" t="str">
        <f t="shared" si="305"/>
        <v>-</v>
      </c>
      <c r="O3876" t="str">
        <f t="shared" si="302"/>
        <v>-</v>
      </c>
      <c r="P3876" t="str">
        <f t="shared" si="303"/>
        <v>-</v>
      </c>
      <c r="Q3876" t="str">
        <f t="shared" si="301"/>
        <v>-</v>
      </c>
      <c r="R3876" t="str">
        <f t="shared" si="304"/>
        <v>-</v>
      </c>
    </row>
    <row r="3877" spans="1:18" x14ac:dyDescent="0.25">
      <c r="A3877">
        <v>452</v>
      </c>
      <c r="J3877">
        <v>3537660</v>
      </c>
      <c r="K3877">
        <v>3538514</v>
      </c>
      <c r="L3877" t="s">
        <v>5</v>
      </c>
      <c r="M3877" t="s">
        <v>25</v>
      </c>
      <c r="N3877" t="str">
        <f t="shared" si="305"/>
        <v>-</v>
      </c>
      <c r="O3877" t="str">
        <f t="shared" si="302"/>
        <v>-</v>
      </c>
      <c r="P3877" t="str">
        <f t="shared" si="303"/>
        <v>-</v>
      </c>
      <c r="Q3877" t="str">
        <f t="shared" si="301"/>
        <v>-</v>
      </c>
      <c r="R3877" t="str">
        <f t="shared" si="304"/>
        <v>-</v>
      </c>
    </row>
    <row r="3878" spans="1:18" x14ac:dyDescent="0.25">
      <c r="A3878">
        <v>452</v>
      </c>
      <c r="J3878">
        <v>3538600</v>
      </c>
      <c r="K3878">
        <v>3539379</v>
      </c>
      <c r="L3878" t="s">
        <v>5</v>
      </c>
      <c r="M3878" t="s">
        <v>88</v>
      </c>
      <c r="N3878" t="str">
        <f t="shared" si="305"/>
        <v>-</v>
      </c>
      <c r="O3878" t="str">
        <f t="shared" si="302"/>
        <v>-</v>
      </c>
      <c r="P3878" t="str">
        <f t="shared" si="303"/>
        <v>-</v>
      </c>
      <c r="Q3878" t="str">
        <f t="shared" si="301"/>
        <v>-</v>
      </c>
      <c r="R3878" t="str">
        <f t="shared" si="304"/>
        <v>-</v>
      </c>
    </row>
    <row r="3879" spans="1:18" x14ac:dyDescent="0.25">
      <c r="A3879">
        <v>453</v>
      </c>
      <c r="J3879">
        <v>3539366</v>
      </c>
      <c r="K3879">
        <v>3540043</v>
      </c>
      <c r="L3879" t="s">
        <v>5</v>
      </c>
      <c r="M3879" t="s">
        <v>88</v>
      </c>
      <c r="N3879">
        <f t="shared" si="305"/>
        <v>1</v>
      </c>
      <c r="O3879">
        <f t="shared" si="302"/>
        <v>1</v>
      </c>
      <c r="P3879" t="str">
        <f t="shared" si="303"/>
        <v>-</v>
      </c>
      <c r="Q3879">
        <f t="shared" si="301"/>
        <v>14</v>
      </c>
      <c r="R3879">
        <f t="shared" si="304"/>
        <v>1</v>
      </c>
    </row>
    <row r="3880" spans="1:18" x14ac:dyDescent="0.25">
      <c r="A3880">
        <v>453</v>
      </c>
      <c r="J3880">
        <v>3540190</v>
      </c>
      <c r="K3880">
        <v>3541107</v>
      </c>
      <c r="L3880" t="s">
        <v>5</v>
      </c>
      <c r="M3880" t="s">
        <v>25</v>
      </c>
      <c r="N3880" t="str">
        <f t="shared" si="305"/>
        <v>-</v>
      </c>
      <c r="O3880" t="str">
        <f t="shared" si="302"/>
        <v>-</v>
      </c>
      <c r="P3880" t="str">
        <f t="shared" si="303"/>
        <v>-</v>
      </c>
      <c r="Q3880" t="str">
        <f t="shared" si="301"/>
        <v>-</v>
      </c>
      <c r="R3880" t="str">
        <f t="shared" si="304"/>
        <v>-</v>
      </c>
    </row>
    <row r="3881" spans="1:18" x14ac:dyDescent="0.25">
      <c r="A3881">
        <v>453</v>
      </c>
      <c r="J3881">
        <v>3541104</v>
      </c>
      <c r="K3881">
        <v>3541556</v>
      </c>
      <c r="L3881" t="s">
        <v>5</v>
      </c>
      <c r="M3881" t="s">
        <v>25</v>
      </c>
      <c r="N3881">
        <f t="shared" si="305"/>
        <v>1</v>
      </c>
      <c r="O3881">
        <f t="shared" si="302"/>
        <v>1</v>
      </c>
      <c r="P3881" t="str">
        <f t="shared" si="303"/>
        <v>-</v>
      </c>
      <c r="Q3881">
        <f t="shared" si="301"/>
        <v>4</v>
      </c>
      <c r="R3881">
        <f t="shared" si="304"/>
        <v>2</v>
      </c>
    </row>
    <row r="3882" spans="1:18" x14ac:dyDescent="0.25">
      <c r="A3882">
        <v>453</v>
      </c>
      <c r="J3882">
        <v>3541557</v>
      </c>
      <c r="K3882">
        <v>3541973</v>
      </c>
      <c r="L3882" t="s">
        <v>5</v>
      </c>
      <c r="M3882" t="s">
        <v>88</v>
      </c>
      <c r="N3882" t="str">
        <f t="shared" si="305"/>
        <v>-</v>
      </c>
      <c r="O3882" t="str">
        <f t="shared" si="302"/>
        <v>-</v>
      </c>
      <c r="P3882" t="str">
        <f t="shared" si="303"/>
        <v>-</v>
      </c>
      <c r="Q3882" t="str">
        <f t="shared" si="301"/>
        <v>-</v>
      </c>
      <c r="R3882" t="str">
        <f t="shared" si="304"/>
        <v>-</v>
      </c>
    </row>
    <row r="3883" spans="1:18" x14ac:dyDescent="0.25">
      <c r="A3883">
        <v>453</v>
      </c>
      <c r="J3883">
        <v>3542083</v>
      </c>
      <c r="K3883">
        <v>3544584</v>
      </c>
      <c r="L3883" t="s">
        <v>5</v>
      </c>
      <c r="M3883" t="s">
        <v>25</v>
      </c>
      <c r="N3883" t="str">
        <f t="shared" si="305"/>
        <v>-</v>
      </c>
      <c r="O3883" t="str">
        <f t="shared" si="302"/>
        <v>-</v>
      </c>
      <c r="P3883" t="str">
        <f t="shared" si="303"/>
        <v>-</v>
      </c>
      <c r="Q3883" t="str">
        <f t="shared" si="301"/>
        <v>-</v>
      </c>
      <c r="R3883" t="str">
        <f t="shared" si="304"/>
        <v>-</v>
      </c>
    </row>
    <row r="3884" spans="1:18" x14ac:dyDescent="0.25">
      <c r="A3884">
        <v>454</v>
      </c>
      <c r="J3884">
        <v>3544738</v>
      </c>
      <c r="K3884">
        <v>3545565</v>
      </c>
      <c r="L3884" t="s">
        <v>5</v>
      </c>
      <c r="M3884" t="s">
        <v>25</v>
      </c>
      <c r="N3884" t="str">
        <f t="shared" si="305"/>
        <v>-</v>
      </c>
      <c r="O3884" t="str">
        <f t="shared" si="302"/>
        <v>-</v>
      </c>
      <c r="P3884" t="str">
        <f t="shared" si="303"/>
        <v>-</v>
      </c>
      <c r="Q3884" t="str">
        <f t="shared" si="301"/>
        <v>-</v>
      </c>
      <c r="R3884" t="str">
        <f t="shared" si="304"/>
        <v>-</v>
      </c>
    </row>
    <row r="3885" spans="1:18" x14ac:dyDescent="0.25">
      <c r="A3885">
        <v>454</v>
      </c>
      <c r="J3885">
        <v>3545651</v>
      </c>
      <c r="K3885">
        <v>3546445</v>
      </c>
      <c r="L3885" t="s">
        <v>5</v>
      </c>
      <c r="M3885" t="s">
        <v>25</v>
      </c>
      <c r="N3885" t="str">
        <f t="shared" si="305"/>
        <v>-</v>
      </c>
      <c r="O3885" t="str">
        <f t="shared" si="302"/>
        <v>-</v>
      </c>
      <c r="P3885" t="str">
        <f t="shared" si="303"/>
        <v>-</v>
      </c>
      <c r="Q3885" t="str">
        <f t="shared" si="301"/>
        <v>-</v>
      </c>
      <c r="R3885" t="str">
        <f t="shared" si="304"/>
        <v>-</v>
      </c>
    </row>
    <row r="3886" spans="1:18" x14ac:dyDescent="0.25">
      <c r="A3886">
        <v>454</v>
      </c>
      <c r="J3886">
        <v>3546647</v>
      </c>
      <c r="K3886">
        <v>3547126</v>
      </c>
      <c r="L3886" t="s">
        <v>5</v>
      </c>
      <c r="M3886" t="s">
        <v>25</v>
      </c>
      <c r="N3886" t="str">
        <f t="shared" si="305"/>
        <v>-</v>
      </c>
      <c r="O3886" t="str">
        <f t="shared" si="302"/>
        <v>-</v>
      </c>
      <c r="P3886" t="str">
        <f t="shared" si="303"/>
        <v>-</v>
      </c>
      <c r="Q3886" t="str">
        <f t="shared" si="301"/>
        <v>-</v>
      </c>
      <c r="R3886" t="str">
        <f t="shared" si="304"/>
        <v>-</v>
      </c>
    </row>
    <row r="3887" spans="1:18" x14ac:dyDescent="0.25">
      <c r="A3887">
        <v>454</v>
      </c>
      <c r="J3887">
        <v>3547243</v>
      </c>
      <c r="K3887">
        <v>3548895</v>
      </c>
      <c r="L3887" t="s">
        <v>5</v>
      </c>
      <c r="M3887" t="s">
        <v>88</v>
      </c>
      <c r="N3887" t="str">
        <f t="shared" si="305"/>
        <v>-</v>
      </c>
      <c r="O3887" t="str">
        <f t="shared" si="302"/>
        <v>-</v>
      </c>
      <c r="P3887" t="str">
        <f t="shared" si="303"/>
        <v>-</v>
      </c>
      <c r="Q3887" t="str">
        <f t="shared" si="301"/>
        <v>-</v>
      </c>
      <c r="R3887" t="str">
        <f t="shared" si="304"/>
        <v>-</v>
      </c>
    </row>
    <row r="3888" spans="1:18" x14ac:dyDescent="0.25">
      <c r="A3888">
        <v>454</v>
      </c>
      <c r="J3888">
        <v>3549068</v>
      </c>
      <c r="K3888">
        <v>3550288</v>
      </c>
      <c r="L3888" t="s">
        <v>5</v>
      </c>
      <c r="M3888" t="s">
        <v>25</v>
      </c>
      <c r="N3888" t="str">
        <f t="shared" si="305"/>
        <v>-</v>
      </c>
      <c r="O3888" t="str">
        <f t="shared" si="302"/>
        <v>-</v>
      </c>
      <c r="P3888" t="str">
        <f t="shared" si="303"/>
        <v>-</v>
      </c>
      <c r="Q3888" t="str">
        <f t="shared" si="301"/>
        <v>-</v>
      </c>
      <c r="R3888" t="str">
        <f t="shared" si="304"/>
        <v>-</v>
      </c>
    </row>
    <row r="3889" spans="1:18" x14ac:dyDescent="0.25">
      <c r="A3889">
        <v>454</v>
      </c>
      <c r="J3889">
        <v>3550503</v>
      </c>
      <c r="K3889">
        <v>3552179</v>
      </c>
      <c r="L3889" t="s">
        <v>5</v>
      </c>
      <c r="M3889" t="s">
        <v>25</v>
      </c>
      <c r="N3889" t="str">
        <f t="shared" si="305"/>
        <v>-</v>
      </c>
      <c r="O3889" t="str">
        <f t="shared" si="302"/>
        <v>-</v>
      </c>
      <c r="P3889" t="str">
        <f t="shared" si="303"/>
        <v>-</v>
      </c>
      <c r="Q3889" t="str">
        <f t="shared" si="301"/>
        <v>-</v>
      </c>
      <c r="R3889" t="str">
        <f t="shared" si="304"/>
        <v>-</v>
      </c>
    </row>
    <row r="3890" spans="1:18" x14ac:dyDescent="0.25">
      <c r="A3890">
        <v>454</v>
      </c>
      <c r="J3890">
        <v>3552228</v>
      </c>
      <c r="K3890">
        <v>3553532</v>
      </c>
      <c r="L3890" t="s">
        <v>5</v>
      </c>
      <c r="M3890" t="s">
        <v>88</v>
      </c>
      <c r="N3890" t="str">
        <f t="shared" si="305"/>
        <v>-</v>
      </c>
      <c r="O3890" t="str">
        <f t="shared" si="302"/>
        <v>-</v>
      </c>
      <c r="P3890" t="str">
        <f t="shared" si="303"/>
        <v>-</v>
      </c>
      <c r="Q3890" t="str">
        <f t="shared" si="301"/>
        <v>-</v>
      </c>
      <c r="R3890" t="str">
        <f t="shared" si="304"/>
        <v>-</v>
      </c>
    </row>
    <row r="3891" spans="1:18" x14ac:dyDescent="0.25">
      <c r="A3891">
        <v>454</v>
      </c>
      <c r="J3891">
        <v>3553685</v>
      </c>
      <c r="K3891">
        <v>3554656</v>
      </c>
      <c r="L3891" t="s">
        <v>5</v>
      </c>
      <c r="M3891" t="s">
        <v>25</v>
      </c>
      <c r="N3891" t="str">
        <f t="shared" si="305"/>
        <v>-</v>
      </c>
      <c r="O3891" t="str">
        <f t="shared" si="302"/>
        <v>-</v>
      </c>
      <c r="P3891" t="str">
        <f t="shared" si="303"/>
        <v>-</v>
      </c>
      <c r="Q3891" t="str">
        <f t="shared" si="301"/>
        <v>-</v>
      </c>
      <c r="R3891" t="str">
        <f t="shared" si="304"/>
        <v>-</v>
      </c>
    </row>
    <row r="3892" spans="1:18" x14ac:dyDescent="0.25">
      <c r="A3892">
        <v>454</v>
      </c>
      <c r="J3892">
        <v>3554653</v>
      </c>
      <c r="K3892">
        <v>3555615</v>
      </c>
      <c r="L3892" t="s">
        <v>5</v>
      </c>
      <c r="M3892" t="s">
        <v>88</v>
      </c>
      <c r="N3892">
        <f t="shared" si="305"/>
        <v>1</v>
      </c>
      <c r="O3892" t="str">
        <f t="shared" si="302"/>
        <v>-</v>
      </c>
      <c r="P3892">
        <f t="shared" si="303"/>
        <v>1</v>
      </c>
      <c r="Q3892">
        <f t="shared" si="301"/>
        <v>4</v>
      </c>
      <c r="R3892">
        <f t="shared" si="304"/>
        <v>2</v>
      </c>
    </row>
    <row r="3893" spans="1:18" x14ac:dyDescent="0.25">
      <c r="A3893">
        <v>455</v>
      </c>
      <c r="J3893">
        <v>3555625</v>
      </c>
      <c r="K3893">
        <v>3555831</v>
      </c>
      <c r="L3893" t="s">
        <v>5</v>
      </c>
      <c r="M3893" t="s">
        <v>88</v>
      </c>
      <c r="N3893" t="str">
        <f t="shared" si="305"/>
        <v>-</v>
      </c>
      <c r="O3893" t="str">
        <f t="shared" si="302"/>
        <v>-</v>
      </c>
      <c r="P3893" t="str">
        <f t="shared" si="303"/>
        <v>-</v>
      </c>
      <c r="Q3893" t="str">
        <f t="shared" si="301"/>
        <v>-</v>
      </c>
      <c r="R3893" t="str">
        <f t="shared" si="304"/>
        <v>-</v>
      </c>
    </row>
    <row r="3894" spans="1:18" x14ac:dyDescent="0.25">
      <c r="A3894">
        <v>455</v>
      </c>
      <c r="J3894">
        <v>3555844</v>
      </c>
      <c r="K3894">
        <v>3556488</v>
      </c>
      <c r="L3894" t="s">
        <v>5</v>
      </c>
      <c r="M3894" t="s">
        <v>88</v>
      </c>
      <c r="N3894" t="str">
        <f t="shared" si="305"/>
        <v>-</v>
      </c>
      <c r="O3894" t="str">
        <f t="shared" si="302"/>
        <v>-</v>
      </c>
      <c r="P3894" t="str">
        <f t="shared" si="303"/>
        <v>-</v>
      </c>
      <c r="Q3894" t="str">
        <f t="shared" si="301"/>
        <v>-</v>
      </c>
      <c r="R3894" t="str">
        <f t="shared" si="304"/>
        <v>-</v>
      </c>
    </row>
    <row r="3895" spans="1:18" x14ac:dyDescent="0.25">
      <c r="A3895">
        <v>455</v>
      </c>
      <c r="J3895">
        <v>3556405</v>
      </c>
      <c r="K3895">
        <v>3556626</v>
      </c>
      <c r="L3895" t="s">
        <v>5</v>
      </c>
      <c r="M3895" t="s">
        <v>25</v>
      </c>
      <c r="N3895">
        <f t="shared" si="305"/>
        <v>1</v>
      </c>
      <c r="O3895" t="str">
        <f t="shared" si="302"/>
        <v>-</v>
      </c>
      <c r="P3895">
        <f t="shared" si="303"/>
        <v>1</v>
      </c>
      <c r="Q3895">
        <f t="shared" si="301"/>
        <v>84</v>
      </c>
      <c r="R3895">
        <f t="shared" si="304"/>
        <v>0</v>
      </c>
    </row>
    <row r="3896" spans="1:18" x14ac:dyDescent="0.25">
      <c r="A3896">
        <v>455</v>
      </c>
      <c r="J3896">
        <v>3556730</v>
      </c>
      <c r="K3896">
        <v>3558628</v>
      </c>
      <c r="L3896" t="s">
        <v>5</v>
      </c>
      <c r="M3896" t="s">
        <v>88</v>
      </c>
      <c r="N3896" t="str">
        <f t="shared" si="305"/>
        <v>-</v>
      </c>
      <c r="O3896" t="str">
        <f t="shared" si="302"/>
        <v>-</v>
      </c>
      <c r="P3896" t="str">
        <f t="shared" si="303"/>
        <v>-</v>
      </c>
      <c r="Q3896" t="str">
        <f t="shared" si="301"/>
        <v>-</v>
      </c>
      <c r="R3896" t="str">
        <f t="shared" si="304"/>
        <v>-</v>
      </c>
    </row>
    <row r="3897" spans="1:18" x14ac:dyDescent="0.25">
      <c r="A3897">
        <v>455</v>
      </c>
      <c r="J3897">
        <v>3558715</v>
      </c>
      <c r="K3897">
        <v>3559320</v>
      </c>
      <c r="L3897" t="s">
        <v>5</v>
      </c>
      <c r="M3897" t="s">
        <v>88</v>
      </c>
      <c r="N3897" t="str">
        <f t="shared" si="305"/>
        <v>-</v>
      </c>
      <c r="O3897" t="str">
        <f t="shared" si="302"/>
        <v>-</v>
      </c>
      <c r="P3897" t="str">
        <f t="shared" si="303"/>
        <v>-</v>
      </c>
      <c r="Q3897" t="str">
        <f t="shared" si="301"/>
        <v>-</v>
      </c>
      <c r="R3897" t="str">
        <f t="shared" si="304"/>
        <v>-</v>
      </c>
    </row>
    <row r="3898" spans="1:18" x14ac:dyDescent="0.25">
      <c r="A3898">
        <v>456</v>
      </c>
      <c r="J3898">
        <v>3559320</v>
      </c>
      <c r="K3898">
        <v>3559649</v>
      </c>
      <c r="L3898" t="s">
        <v>5</v>
      </c>
      <c r="M3898" t="s">
        <v>88</v>
      </c>
      <c r="N3898" t="str">
        <f t="shared" si="305"/>
        <v>-</v>
      </c>
      <c r="O3898" t="str">
        <f t="shared" si="302"/>
        <v>-</v>
      </c>
      <c r="P3898" t="str">
        <f t="shared" si="303"/>
        <v>-</v>
      </c>
      <c r="Q3898" t="str">
        <f t="shared" si="301"/>
        <v>-</v>
      </c>
      <c r="R3898" t="str">
        <f t="shared" si="304"/>
        <v>-</v>
      </c>
    </row>
    <row r="3899" spans="1:18" x14ac:dyDescent="0.25">
      <c r="A3899">
        <v>456</v>
      </c>
      <c r="J3899">
        <v>3559695</v>
      </c>
      <c r="K3899">
        <v>3561623</v>
      </c>
      <c r="L3899" t="s">
        <v>5</v>
      </c>
      <c r="M3899" t="s">
        <v>88</v>
      </c>
      <c r="N3899" t="str">
        <f t="shared" si="305"/>
        <v>-</v>
      </c>
      <c r="O3899" t="str">
        <f t="shared" si="302"/>
        <v>-</v>
      </c>
      <c r="P3899" t="str">
        <f t="shared" si="303"/>
        <v>-</v>
      </c>
      <c r="Q3899" t="str">
        <f t="shared" si="301"/>
        <v>-</v>
      </c>
      <c r="R3899" t="str">
        <f t="shared" si="304"/>
        <v>-</v>
      </c>
    </row>
    <row r="3900" spans="1:18" x14ac:dyDescent="0.25">
      <c r="A3900">
        <v>456</v>
      </c>
      <c r="J3900">
        <v>3561737</v>
      </c>
      <c r="K3900">
        <v>3562288</v>
      </c>
      <c r="L3900" t="s">
        <v>5</v>
      </c>
      <c r="M3900" t="s">
        <v>88</v>
      </c>
      <c r="N3900" t="str">
        <f t="shared" si="305"/>
        <v>-</v>
      </c>
      <c r="O3900" t="str">
        <f t="shared" si="302"/>
        <v>-</v>
      </c>
      <c r="P3900" t="str">
        <f t="shared" si="303"/>
        <v>-</v>
      </c>
      <c r="Q3900" t="str">
        <f t="shared" si="301"/>
        <v>-</v>
      </c>
      <c r="R3900" t="str">
        <f t="shared" si="304"/>
        <v>-</v>
      </c>
    </row>
    <row r="3901" spans="1:18" x14ac:dyDescent="0.25">
      <c r="A3901">
        <v>456</v>
      </c>
      <c r="J3901">
        <v>3562356</v>
      </c>
      <c r="K3901">
        <v>3562463</v>
      </c>
      <c r="L3901" t="s">
        <v>5</v>
      </c>
      <c r="M3901" t="s">
        <v>88</v>
      </c>
      <c r="N3901" t="str">
        <f t="shared" si="305"/>
        <v>-</v>
      </c>
      <c r="O3901" t="str">
        <f t="shared" si="302"/>
        <v>-</v>
      </c>
      <c r="P3901" t="str">
        <f t="shared" si="303"/>
        <v>-</v>
      </c>
      <c r="Q3901" t="str">
        <f t="shared" si="301"/>
        <v>-</v>
      </c>
      <c r="R3901" t="str">
        <f t="shared" si="304"/>
        <v>-</v>
      </c>
    </row>
    <row r="3902" spans="1:18" x14ac:dyDescent="0.25">
      <c r="A3902">
        <v>456</v>
      </c>
      <c r="J3902">
        <v>3562441</v>
      </c>
      <c r="K3902">
        <v>3562818</v>
      </c>
      <c r="L3902" t="s">
        <v>5</v>
      </c>
      <c r="M3902" t="s">
        <v>88</v>
      </c>
      <c r="N3902">
        <f t="shared" si="305"/>
        <v>1</v>
      </c>
      <c r="O3902">
        <f t="shared" si="302"/>
        <v>1</v>
      </c>
      <c r="P3902" t="str">
        <f t="shared" si="303"/>
        <v>-</v>
      </c>
      <c r="Q3902">
        <f t="shared" si="301"/>
        <v>23</v>
      </c>
      <c r="R3902">
        <f t="shared" si="304"/>
        <v>1</v>
      </c>
    </row>
    <row r="3903" spans="1:18" x14ac:dyDescent="0.25">
      <c r="A3903">
        <v>456</v>
      </c>
      <c r="J3903">
        <v>3562899</v>
      </c>
      <c r="K3903">
        <v>3563414</v>
      </c>
      <c r="L3903" t="s">
        <v>5</v>
      </c>
      <c r="M3903" t="s">
        <v>25</v>
      </c>
      <c r="N3903" t="str">
        <f t="shared" si="305"/>
        <v>-</v>
      </c>
      <c r="O3903" t="str">
        <f t="shared" si="302"/>
        <v>-</v>
      </c>
      <c r="P3903" t="str">
        <f t="shared" si="303"/>
        <v>-</v>
      </c>
      <c r="Q3903" t="str">
        <f t="shared" si="301"/>
        <v>-</v>
      </c>
      <c r="R3903" t="str">
        <f t="shared" si="304"/>
        <v>-</v>
      </c>
    </row>
    <row r="3904" spans="1:18" x14ac:dyDescent="0.25">
      <c r="A3904">
        <v>456</v>
      </c>
      <c r="J3904">
        <v>3563428</v>
      </c>
      <c r="K3904">
        <v>3563595</v>
      </c>
      <c r="L3904" t="s">
        <v>5</v>
      </c>
      <c r="M3904" t="s">
        <v>25</v>
      </c>
      <c r="N3904" t="str">
        <f t="shared" si="305"/>
        <v>-</v>
      </c>
      <c r="O3904" t="str">
        <f t="shared" si="302"/>
        <v>-</v>
      </c>
      <c r="P3904" t="str">
        <f t="shared" si="303"/>
        <v>-</v>
      </c>
      <c r="Q3904" t="str">
        <f t="shared" si="301"/>
        <v>-</v>
      </c>
      <c r="R3904" t="str">
        <f t="shared" si="304"/>
        <v>-</v>
      </c>
    </row>
    <row r="3905" spans="1:18" x14ac:dyDescent="0.25">
      <c r="A3905">
        <v>456</v>
      </c>
      <c r="J3905">
        <v>3563665</v>
      </c>
      <c r="K3905">
        <v>3564600</v>
      </c>
      <c r="L3905" t="s">
        <v>5</v>
      </c>
      <c r="M3905" t="s">
        <v>25</v>
      </c>
      <c r="N3905" t="str">
        <f t="shared" si="305"/>
        <v>-</v>
      </c>
      <c r="O3905" t="str">
        <f t="shared" si="302"/>
        <v>-</v>
      </c>
      <c r="P3905" t="str">
        <f t="shared" si="303"/>
        <v>-</v>
      </c>
      <c r="Q3905" t="str">
        <f t="shared" si="301"/>
        <v>-</v>
      </c>
      <c r="R3905" t="str">
        <f t="shared" si="304"/>
        <v>-</v>
      </c>
    </row>
    <row r="3906" spans="1:18" x14ac:dyDescent="0.25">
      <c r="A3906">
        <v>457</v>
      </c>
      <c r="J3906">
        <v>3564642</v>
      </c>
      <c r="K3906">
        <v>3568004</v>
      </c>
      <c r="L3906" t="s">
        <v>5</v>
      </c>
      <c r="M3906" t="s">
        <v>88</v>
      </c>
      <c r="N3906" t="str">
        <f t="shared" si="305"/>
        <v>-</v>
      </c>
      <c r="O3906" t="str">
        <f t="shared" si="302"/>
        <v>-</v>
      </c>
      <c r="P3906" t="str">
        <f t="shared" si="303"/>
        <v>-</v>
      </c>
      <c r="Q3906" t="str">
        <f t="shared" ref="Q3906:Q3969" si="306">IF(N3906=1,K3905-J3906+1,"-")</f>
        <v>-</v>
      </c>
      <c r="R3906" t="str">
        <f t="shared" si="304"/>
        <v>-</v>
      </c>
    </row>
    <row r="3907" spans="1:18" x14ac:dyDescent="0.25">
      <c r="A3907">
        <v>457</v>
      </c>
      <c r="J3907">
        <v>3568123</v>
      </c>
      <c r="K3907">
        <v>3568776</v>
      </c>
      <c r="L3907" t="s">
        <v>5</v>
      </c>
      <c r="M3907" t="s">
        <v>88</v>
      </c>
      <c r="N3907" t="str">
        <f t="shared" si="305"/>
        <v>-</v>
      </c>
      <c r="O3907" t="str">
        <f t="shared" ref="O3907:O3970" si="307">IF(AND(N3907=1,M3907=M3906),1,"-")</f>
        <v>-</v>
      </c>
      <c r="P3907" t="str">
        <f t="shared" ref="P3907:P3970" si="308">IF(AND(N3907=1,M3907&lt;&gt;M3906),1,"-")</f>
        <v>-</v>
      </c>
      <c r="Q3907" t="str">
        <f t="shared" si="306"/>
        <v>-</v>
      </c>
      <c r="R3907" t="str">
        <f t="shared" ref="R3907:R3970" si="309">IFERROR(IF((IF(N3907=1,MOD(Q3907,3),"-"))=0,0,3-(IF(N3907=1,MOD(Q3907,3),"-"))), "-")</f>
        <v>-</v>
      </c>
    </row>
    <row r="3908" spans="1:18" x14ac:dyDescent="0.25">
      <c r="A3908">
        <v>457</v>
      </c>
      <c r="J3908">
        <v>3568918</v>
      </c>
      <c r="K3908">
        <v>3570111</v>
      </c>
      <c r="L3908" t="s">
        <v>5</v>
      </c>
      <c r="M3908" t="s">
        <v>25</v>
      </c>
      <c r="N3908" t="str">
        <f t="shared" ref="N3908:N3971" si="310">IF(J3908&lt;K3907,1,"-")</f>
        <v>-</v>
      </c>
      <c r="O3908" t="str">
        <f t="shared" si="307"/>
        <v>-</v>
      </c>
      <c r="P3908" t="str">
        <f t="shared" si="308"/>
        <v>-</v>
      </c>
      <c r="Q3908" t="str">
        <f t="shared" si="306"/>
        <v>-</v>
      </c>
      <c r="R3908" t="str">
        <f t="shared" si="309"/>
        <v>-</v>
      </c>
    </row>
    <row r="3909" spans="1:18" x14ac:dyDescent="0.25">
      <c r="A3909">
        <v>457</v>
      </c>
      <c r="J3909">
        <v>3570134</v>
      </c>
      <c r="K3909">
        <v>3573283</v>
      </c>
      <c r="L3909" t="s">
        <v>5</v>
      </c>
      <c r="M3909" t="s">
        <v>25</v>
      </c>
      <c r="N3909" t="str">
        <f t="shared" si="310"/>
        <v>-</v>
      </c>
      <c r="O3909" t="str">
        <f t="shared" si="307"/>
        <v>-</v>
      </c>
      <c r="P3909" t="str">
        <f t="shared" si="308"/>
        <v>-</v>
      </c>
      <c r="Q3909" t="str">
        <f t="shared" si="306"/>
        <v>-</v>
      </c>
      <c r="R3909" t="str">
        <f t="shared" si="309"/>
        <v>-</v>
      </c>
    </row>
    <row r="3910" spans="1:18" x14ac:dyDescent="0.25">
      <c r="A3910">
        <v>457</v>
      </c>
      <c r="J3910">
        <v>3573779</v>
      </c>
      <c r="K3910">
        <v>3574153</v>
      </c>
      <c r="L3910" t="s">
        <v>5</v>
      </c>
      <c r="M3910" t="s">
        <v>25</v>
      </c>
      <c r="N3910" t="str">
        <f t="shared" si="310"/>
        <v>-</v>
      </c>
      <c r="O3910" t="str">
        <f t="shared" si="307"/>
        <v>-</v>
      </c>
      <c r="P3910" t="str">
        <f t="shared" si="308"/>
        <v>-</v>
      </c>
      <c r="Q3910" t="str">
        <f t="shared" si="306"/>
        <v>-</v>
      </c>
      <c r="R3910" t="str">
        <f t="shared" si="309"/>
        <v>-</v>
      </c>
    </row>
    <row r="3911" spans="1:18" x14ac:dyDescent="0.25">
      <c r="A3911">
        <v>457</v>
      </c>
      <c r="J3911">
        <v>3574181</v>
      </c>
      <c r="K3911">
        <v>3574399</v>
      </c>
      <c r="L3911" t="s">
        <v>5</v>
      </c>
      <c r="M3911" t="s">
        <v>25</v>
      </c>
      <c r="N3911" t="str">
        <f t="shared" si="310"/>
        <v>-</v>
      </c>
      <c r="O3911" t="str">
        <f t="shared" si="307"/>
        <v>-</v>
      </c>
      <c r="P3911" t="str">
        <f t="shared" si="308"/>
        <v>-</v>
      </c>
      <c r="Q3911" t="str">
        <f t="shared" si="306"/>
        <v>-</v>
      </c>
      <c r="R3911" t="str">
        <f t="shared" si="309"/>
        <v>-</v>
      </c>
    </row>
    <row r="3912" spans="1:18" x14ac:dyDescent="0.25">
      <c r="A3912">
        <v>457</v>
      </c>
      <c r="J3912">
        <v>3574578</v>
      </c>
      <c r="K3912">
        <v>3575129</v>
      </c>
      <c r="L3912" t="s">
        <v>5</v>
      </c>
      <c r="M3912" t="s">
        <v>25</v>
      </c>
      <c r="N3912" t="str">
        <f t="shared" si="310"/>
        <v>-</v>
      </c>
      <c r="O3912" t="str">
        <f t="shared" si="307"/>
        <v>-</v>
      </c>
      <c r="P3912" t="str">
        <f t="shared" si="308"/>
        <v>-</v>
      </c>
      <c r="Q3912" t="str">
        <f t="shared" si="306"/>
        <v>-</v>
      </c>
      <c r="R3912" t="str">
        <f t="shared" si="309"/>
        <v>-</v>
      </c>
    </row>
    <row r="3913" spans="1:18" x14ac:dyDescent="0.25">
      <c r="A3913">
        <v>457</v>
      </c>
      <c r="J3913">
        <v>3575245</v>
      </c>
      <c r="K3913">
        <v>3575715</v>
      </c>
      <c r="L3913" t="s">
        <v>5</v>
      </c>
      <c r="M3913" t="s">
        <v>25</v>
      </c>
      <c r="N3913" t="str">
        <f t="shared" si="310"/>
        <v>-</v>
      </c>
      <c r="O3913" t="str">
        <f t="shared" si="307"/>
        <v>-</v>
      </c>
      <c r="P3913" t="str">
        <f t="shared" si="308"/>
        <v>-</v>
      </c>
      <c r="Q3913" t="str">
        <f t="shared" si="306"/>
        <v>-</v>
      </c>
      <c r="R3913" t="str">
        <f t="shared" si="309"/>
        <v>-</v>
      </c>
    </row>
    <row r="3914" spans="1:18" x14ac:dyDescent="0.25">
      <c r="A3914">
        <v>457</v>
      </c>
      <c r="J3914">
        <v>3575771</v>
      </c>
      <c r="K3914">
        <v>3575911</v>
      </c>
      <c r="L3914" t="s">
        <v>5</v>
      </c>
      <c r="M3914" t="s">
        <v>88</v>
      </c>
      <c r="N3914" t="str">
        <f t="shared" si="310"/>
        <v>-</v>
      </c>
      <c r="O3914" t="str">
        <f t="shared" si="307"/>
        <v>-</v>
      </c>
      <c r="P3914" t="str">
        <f t="shared" si="308"/>
        <v>-</v>
      </c>
      <c r="Q3914" t="str">
        <f t="shared" si="306"/>
        <v>-</v>
      </c>
      <c r="R3914" t="str">
        <f t="shared" si="309"/>
        <v>-</v>
      </c>
    </row>
    <row r="3915" spans="1:18" x14ac:dyDescent="0.25">
      <c r="A3915">
        <v>457</v>
      </c>
      <c r="J3915">
        <v>3575917</v>
      </c>
      <c r="K3915">
        <v>3576177</v>
      </c>
      <c r="L3915" t="s">
        <v>5</v>
      </c>
      <c r="M3915" t="s">
        <v>88</v>
      </c>
      <c r="N3915" t="str">
        <f t="shared" si="310"/>
        <v>-</v>
      </c>
      <c r="O3915" t="str">
        <f t="shared" si="307"/>
        <v>-</v>
      </c>
      <c r="P3915" t="str">
        <f t="shared" si="308"/>
        <v>-</v>
      </c>
      <c r="Q3915" t="str">
        <f t="shared" si="306"/>
        <v>-</v>
      </c>
      <c r="R3915" t="str">
        <f t="shared" si="309"/>
        <v>-</v>
      </c>
    </row>
    <row r="3916" spans="1:18" x14ac:dyDescent="0.25">
      <c r="A3916">
        <v>457</v>
      </c>
      <c r="J3916">
        <v>3576402</v>
      </c>
      <c r="K3916">
        <v>3577952</v>
      </c>
      <c r="L3916" t="s">
        <v>5</v>
      </c>
      <c r="M3916" t="s">
        <v>25</v>
      </c>
      <c r="N3916" t="str">
        <f t="shared" si="310"/>
        <v>-</v>
      </c>
      <c r="O3916" t="str">
        <f t="shared" si="307"/>
        <v>-</v>
      </c>
      <c r="P3916" t="str">
        <f t="shared" si="308"/>
        <v>-</v>
      </c>
      <c r="Q3916" t="str">
        <f t="shared" si="306"/>
        <v>-</v>
      </c>
      <c r="R3916" t="str">
        <f t="shared" si="309"/>
        <v>-</v>
      </c>
    </row>
    <row r="3917" spans="1:18" x14ac:dyDescent="0.25">
      <c r="A3917">
        <v>458</v>
      </c>
      <c r="J3917">
        <v>3578002</v>
      </c>
      <c r="K3917">
        <v>3578098</v>
      </c>
      <c r="L3917" t="s">
        <v>5</v>
      </c>
      <c r="M3917" t="s">
        <v>88</v>
      </c>
      <c r="N3917" t="str">
        <f t="shared" si="310"/>
        <v>-</v>
      </c>
      <c r="O3917" t="str">
        <f t="shared" si="307"/>
        <v>-</v>
      </c>
      <c r="P3917" t="str">
        <f t="shared" si="308"/>
        <v>-</v>
      </c>
      <c r="Q3917" t="str">
        <f t="shared" si="306"/>
        <v>-</v>
      </c>
      <c r="R3917" t="str">
        <f t="shared" si="309"/>
        <v>-</v>
      </c>
    </row>
    <row r="3918" spans="1:18" x14ac:dyDescent="0.25">
      <c r="A3918">
        <v>458</v>
      </c>
      <c r="J3918">
        <v>3059591</v>
      </c>
      <c r="K3918">
        <v>3059678</v>
      </c>
      <c r="L3918" t="s">
        <v>5</v>
      </c>
      <c r="M3918" t="s">
        <v>25</v>
      </c>
      <c r="N3918">
        <f t="shared" si="310"/>
        <v>1</v>
      </c>
      <c r="O3918" t="str">
        <f t="shared" si="307"/>
        <v>-</v>
      </c>
      <c r="P3918">
        <f t="shared" si="308"/>
        <v>1</v>
      </c>
      <c r="Q3918">
        <f t="shared" si="306"/>
        <v>518508</v>
      </c>
      <c r="R3918">
        <f t="shared" si="309"/>
        <v>0</v>
      </c>
    </row>
    <row r="3919" spans="1:18" x14ac:dyDescent="0.25">
      <c r="A3919">
        <v>458</v>
      </c>
      <c r="J3919">
        <v>3578183</v>
      </c>
      <c r="K3919">
        <v>3578572</v>
      </c>
      <c r="L3919" t="s">
        <v>5</v>
      </c>
      <c r="M3919" t="s">
        <v>25</v>
      </c>
      <c r="N3919" t="str">
        <f t="shared" si="310"/>
        <v>-</v>
      </c>
      <c r="O3919" t="str">
        <f t="shared" si="307"/>
        <v>-</v>
      </c>
      <c r="P3919" t="str">
        <f t="shared" si="308"/>
        <v>-</v>
      </c>
      <c r="Q3919" t="str">
        <f t="shared" si="306"/>
        <v>-</v>
      </c>
      <c r="R3919" t="str">
        <f t="shared" si="309"/>
        <v>-</v>
      </c>
    </row>
    <row r="3920" spans="1:18" x14ac:dyDescent="0.25">
      <c r="A3920">
        <v>459</v>
      </c>
      <c r="J3920">
        <v>3578605</v>
      </c>
      <c r="K3920">
        <v>3579174</v>
      </c>
      <c r="L3920" t="s">
        <v>5</v>
      </c>
      <c r="M3920" t="s">
        <v>88</v>
      </c>
      <c r="N3920" t="str">
        <f t="shared" si="310"/>
        <v>-</v>
      </c>
      <c r="O3920" t="str">
        <f t="shared" si="307"/>
        <v>-</v>
      </c>
      <c r="P3920" t="str">
        <f t="shared" si="308"/>
        <v>-</v>
      </c>
      <c r="Q3920" t="str">
        <f t="shared" si="306"/>
        <v>-</v>
      </c>
      <c r="R3920" t="str">
        <f t="shared" si="309"/>
        <v>-</v>
      </c>
    </row>
    <row r="3921" spans="1:18" x14ac:dyDescent="0.25">
      <c r="A3921">
        <v>459</v>
      </c>
      <c r="J3921">
        <v>3579389</v>
      </c>
      <c r="K3921">
        <v>3580249</v>
      </c>
      <c r="L3921" t="s">
        <v>5</v>
      </c>
      <c r="M3921" t="s">
        <v>25</v>
      </c>
      <c r="N3921" t="str">
        <f t="shared" si="310"/>
        <v>-</v>
      </c>
      <c r="O3921" t="str">
        <f t="shared" si="307"/>
        <v>-</v>
      </c>
      <c r="P3921" t="str">
        <f t="shared" si="308"/>
        <v>-</v>
      </c>
      <c r="Q3921" t="str">
        <f t="shared" si="306"/>
        <v>-</v>
      </c>
      <c r="R3921" t="str">
        <f t="shared" si="309"/>
        <v>-</v>
      </c>
    </row>
    <row r="3922" spans="1:18" x14ac:dyDescent="0.25">
      <c r="A3922">
        <v>459</v>
      </c>
      <c r="J3922">
        <v>3580349</v>
      </c>
      <c r="K3922">
        <v>3581635</v>
      </c>
      <c r="L3922" t="s">
        <v>5</v>
      </c>
      <c r="M3922" t="s">
        <v>88</v>
      </c>
      <c r="N3922" t="str">
        <f t="shared" si="310"/>
        <v>-</v>
      </c>
      <c r="O3922" t="str">
        <f t="shared" si="307"/>
        <v>-</v>
      </c>
      <c r="P3922" t="str">
        <f t="shared" si="308"/>
        <v>-</v>
      </c>
      <c r="Q3922" t="str">
        <f t="shared" si="306"/>
        <v>-</v>
      </c>
      <c r="R3922" t="str">
        <f t="shared" si="309"/>
        <v>-</v>
      </c>
    </row>
    <row r="3923" spans="1:18" x14ac:dyDescent="0.25">
      <c r="A3923">
        <v>460</v>
      </c>
      <c r="J3923">
        <v>3581667</v>
      </c>
      <c r="K3923">
        <v>3582005</v>
      </c>
      <c r="L3923" t="s">
        <v>5</v>
      </c>
      <c r="M3923" t="s">
        <v>88</v>
      </c>
      <c r="N3923" t="str">
        <f t="shared" si="310"/>
        <v>-</v>
      </c>
      <c r="O3923" t="str">
        <f t="shared" si="307"/>
        <v>-</v>
      </c>
      <c r="P3923" t="str">
        <f t="shared" si="308"/>
        <v>-</v>
      </c>
      <c r="Q3923" t="str">
        <f t="shared" si="306"/>
        <v>-</v>
      </c>
      <c r="R3923" t="str">
        <f t="shared" si="309"/>
        <v>-</v>
      </c>
    </row>
    <row r="3924" spans="1:18" x14ac:dyDescent="0.25">
      <c r="A3924">
        <v>460</v>
      </c>
      <c r="J3924">
        <v>3582218</v>
      </c>
      <c r="K3924">
        <v>3583999</v>
      </c>
      <c r="L3924" t="s">
        <v>5</v>
      </c>
      <c r="M3924" t="s">
        <v>88</v>
      </c>
      <c r="N3924" t="str">
        <f t="shared" si="310"/>
        <v>-</v>
      </c>
      <c r="O3924" t="str">
        <f t="shared" si="307"/>
        <v>-</v>
      </c>
      <c r="P3924" t="str">
        <f t="shared" si="308"/>
        <v>-</v>
      </c>
      <c r="Q3924" t="str">
        <f t="shared" si="306"/>
        <v>-</v>
      </c>
      <c r="R3924" t="str">
        <f t="shared" si="309"/>
        <v>-</v>
      </c>
    </row>
    <row r="3925" spans="1:18" x14ac:dyDescent="0.25">
      <c r="A3925">
        <v>460</v>
      </c>
      <c r="J3925">
        <v>3583992</v>
      </c>
      <c r="K3925">
        <v>3585765</v>
      </c>
      <c r="L3925" t="s">
        <v>5</v>
      </c>
      <c r="M3925" t="s">
        <v>88</v>
      </c>
      <c r="N3925">
        <f t="shared" si="310"/>
        <v>1</v>
      </c>
      <c r="O3925">
        <f t="shared" si="307"/>
        <v>1</v>
      </c>
      <c r="P3925" t="str">
        <f t="shared" si="308"/>
        <v>-</v>
      </c>
      <c r="Q3925">
        <f t="shared" si="306"/>
        <v>8</v>
      </c>
      <c r="R3925">
        <f t="shared" si="309"/>
        <v>1</v>
      </c>
    </row>
    <row r="3926" spans="1:18" x14ac:dyDescent="0.25">
      <c r="A3926">
        <v>460</v>
      </c>
      <c r="J3926">
        <v>3585806</v>
      </c>
      <c r="K3926">
        <v>3586264</v>
      </c>
      <c r="L3926" t="s">
        <v>5</v>
      </c>
      <c r="M3926" t="s">
        <v>88</v>
      </c>
      <c r="N3926" t="str">
        <f t="shared" si="310"/>
        <v>-</v>
      </c>
      <c r="O3926" t="str">
        <f t="shared" si="307"/>
        <v>-</v>
      </c>
      <c r="P3926" t="str">
        <f t="shared" si="308"/>
        <v>-</v>
      </c>
      <c r="Q3926" t="str">
        <f t="shared" si="306"/>
        <v>-</v>
      </c>
      <c r="R3926" t="str">
        <f t="shared" si="309"/>
        <v>-</v>
      </c>
    </row>
    <row r="3927" spans="1:18" x14ac:dyDescent="0.25">
      <c r="A3927">
        <v>460</v>
      </c>
      <c r="J3927">
        <v>3586377</v>
      </c>
      <c r="K3927">
        <v>3587432</v>
      </c>
      <c r="L3927" t="s">
        <v>5</v>
      </c>
      <c r="M3927" t="s">
        <v>25</v>
      </c>
      <c r="N3927" t="str">
        <f t="shared" si="310"/>
        <v>-</v>
      </c>
      <c r="O3927" t="str">
        <f t="shared" si="307"/>
        <v>-</v>
      </c>
      <c r="P3927" t="str">
        <f t="shared" si="308"/>
        <v>-</v>
      </c>
      <c r="Q3927" t="str">
        <f t="shared" si="306"/>
        <v>-</v>
      </c>
      <c r="R3927" t="str">
        <f t="shared" si="309"/>
        <v>-</v>
      </c>
    </row>
    <row r="3928" spans="1:18" x14ac:dyDescent="0.25">
      <c r="A3928">
        <v>460</v>
      </c>
      <c r="J3928">
        <v>3587482</v>
      </c>
      <c r="K3928">
        <v>3588300</v>
      </c>
      <c r="L3928" t="s">
        <v>5</v>
      </c>
      <c r="M3928" t="s">
        <v>88</v>
      </c>
      <c r="N3928" t="str">
        <f t="shared" si="310"/>
        <v>-</v>
      </c>
      <c r="O3928" t="str">
        <f t="shared" si="307"/>
        <v>-</v>
      </c>
      <c r="P3928" t="str">
        <f t="shared" si="308"/>
        <v>-</v>
      </c>
      <c r="Q3928" t="str">
        <f t="shared" si="306"/>
        <v>-</v>
      </c>
      <c r="R3928" t="str">
        <f t="shared" si="309"/>
        <v>-</v>
      </c>
    </row>
    <row r="3929" spans="1:18" x14ac:dyDescent="0.25">
      <c r="A3929">
        <v>461</v>
      </c>
      <c r="J3929">
        <v>3588401</v>
      </c>
      <c r="K3929">
        <v>3590101</v>
      </c>
      <c r="L3929" t="s">
        <v>5</v>
      </c>
      <c r="M3929" t="s">
        <v>25</v>
      </c>
      <c r="N3929" t="str">
        <f t="shared" si="310"/>
        <v>-</v>
      </c>
      <c r="O3929" t="str">
        <f t="shared" si="307"/>
        <v>-</v>
      </c>
      <c r="P3929" t="str">
        <f t="shared" si="308"/>
        <v>-</v>
      </c>
      <c r="Q3929" t="str">
        <f t="shared" si="306"/>
        <v>-</v>
      </c>
      <c r="R3929" t="str">
        <f t="shared" si="309"/>
        <v>-</v>
      </c>
    </row>
    <row r="3930" spans="1:18" x14ac:dyDescent="0.25">
      <c r="A3930">
        <v>461</v>
      </c>
      <c r="J3930">
        <v>3590166</v>
      </c>
      <c r="K3930">
        <v>3590861</v>
      </c>
      <c r="L3930" t="s">
        <v>5</v>
      </c>
      <c r="M3930" t="s">
        <v>25</v>
      </c>
      <c r="N3930" t="str">
        <f t="shared" si="310"/>
        <v>-</v>
      </c>
      <c r="O3930" t="str">
        <f t="shared" si="307"/>
        <v>-</v>
      </c>
      <c r="P3930" t="str">
        <f t="shared" si="308"/>
        <v>-</v>
      </c>
      <c r="Q3930" t="str">
        <f t="shared" si="306"/>
        <v>-</v>
      </c>
      <c r="R3930" t="str">
        <f t="shared" si="309"/>
        <v>-</v>
      </c>
    </row>
    <row r="3931" spans="1:18" x14ac:dyDescent="0.25">
      <c r="A3931">
        <v>461</v>
      </c>
      <c r="J3931">
        <v>3590967</v>
      </c>
      <c r="K3931">
        <v>3591365</v>
      </c>
      <c r="L3931" t="s">
        <v>5</v>
      </c>
      <c r="M3931" t="s">
        <v>88</v>
      </c>
      <c r="N3931" t="str">
        <f t="shared" si="310"/>
        <v>-</v>
      </c>
      <c r="O3931" t="str">
        <f t="shared" si="307"/>
        <v>-</v>
      </c>
      <c r="P3931" t="str">
        <f t="shared" si="308"/>
        <v>-</v>
      </c>
      <c r="Q3931" t="str">
        <f t="shared" si="306"/>
        <v>-</v>
      </c>
      <c r="R3931" t="str">
        <f t="shared" si="309"/>
        <v>-</v>
      </c>
    </row>
    <row r="3932" spans="1:18" x14ac:dyDescent="0.25">
      <c r="A3932">
        <v>461</v>
      </c>
      <c r="J3932">
        <v>3591469</v>
      </c>
      <c r="K3932">
        <v>3591843</v>
      </c>
      <c r="L3932" t="s">
        <v>5</v>
      </c>
      <c r="M3932" t="s">
        <v>88</v>
      </c>
      <c r="N3932" t="str">
        <f t="shared" si="310"/>
        <v>-</v>
      </c>
      <c r="O3932" t="str">
        <f t="shared" si="307"/>
        <v>-</v>
      </c>
      <c r="P3932" t="str">
        <f t="shared" si="308"/>
        <v>-</v>
      </c>
      <c r="Q3932" t="str">
        <f t="shared" si="306"/>
        <v>-</v>
      </c>
      <c r="R3932" t="str">
        <f t="shared" si="309"/>
        <v>-</v>
      </c>
    </row>
    <row r="3933" spans="1:18" x14ac:dyDescent="0.25">
      <c r="A3933">
        <v>461</v>
      </c>
      <c r="J3933">
        <v>3591993</v>
      </c>
      <c r="K3933">
        <v>3593864</v>
      </c>
      <c r="L3933" t="s">
        <v>5</v>
      </c>
      <c r="M3933" t="s">
        <v>88</v>
      </c>
      <c r="N3933" t="str">
        <f t="shared" si="310"/>
        <v>-</v>
      </c>
      <c r="O3933" t="str">
        <f t="shared" si="307"/>
        <v>-</v>
      </c>
      <c r="P3933" t="str">
        <f t="shared" si="308"/>
        <v>-</v>
      </c>
      <c r="Q3933" t="str">
        <f t="shared" si="306"/>
        <v>-</v>
      </c>
      <c r="R3933" t="str">
        <f t="shared" si="309"/>
        <v>-</v>
      </c>
    </row>
    <row r="3934" spans="1:18" x14ac:dyDescent="0.25">
      <c r="A3934">
        <v>462</v>
      </c>
      <c r="J3934">
        <v>3594155</v>
      </c>
      <c r="K3934">
        <v>3594427</v>
      </c>
      <c r="L3934" t="s">
        <v>5</v>
      </c>
      <c r="M3934" t="s">
        <v>88</v>
      </c>
      <c r="N3934" t="str">
        <f t="shared" si="310"/>
        <v>-</v>
      </c>
      <c r="O3934" t="str">
        <f t="shared" si="307"/>
        <v>-</v>
      </c>
      <c r="P3934" t="str">
        <f t="shared" si="308"/>
        <v>-</v>
      </c>
      <c r="Q3934" t="str">
        <f t="shared" si="306"/>
        <v>-</v>
      </c>
      <c r="R3934" t="str">
        <f t="shared" si="309"/>
        <v>-</v>
      </c>
    </row>
    <row r="3935" spans="1:18" x14ac:dyDescent="0.25">
      <c r="A3935">
        <v>462</v>
      </c>
      <c r="J3935">
        <v>3594636</v>
      </c>
      <c r="K3935">
        <v>3596990</v>
      </c>
      <c r="L3935" t="s">
        <v>5</v>
      </c>
      <c r="M3935" t="s">
        <v>88</v>
      </c>
      <c r="N3935" t="str">
        <f t="shared" si="310"/>
        <v>-</v>
      </c>
      <c r="O3935" t="str">
        <f t="shared" si="307"/>
        <v>-</v>
      </c>
      <c r="P3935" t="str">
        <f t="shared" si="308"/>
        <v>-</v>
      </c>
      <c r="Q3935" t="str">
        <f t="shared" si="306"/>
        <v>-</v>
      </c>
      <c r="R3935" t="str">
        <f t="shared" si="309"/>
        <v>-</v>
      </c>
    </row>
    <row r="3936" spans="1:18" x14ac:dyDescent="0.25">
      <c r="A3936">
        <v>462</v>
      </c>
      <c r="J3936">
        <v>3597176</v>
      </c>
      <c r="K3936">
        <v>3598447</v>
      </c>
      <c r="L3936" t="s">
        <v>5</v>
      </c>
      <c r="M3936" t="s">
        <v>88</v>
      </c>
      <c r="N3936" t="str">
        <f t="shared" si="310"/>
        <v>-</v>
      </c>
      <c r="O3936" t="str">
        <f t="shared" si="307"/>
        <v>-</v>
      </c>
      <c r="P3936" t="str">
        <f t="shared" si="308"/>
        <v>-</v>
      </c>
      <c r="Q3936" t="str">
        <f t="shared" si="306"/>
        <v>-</v>
      </c>
      <c r="R3936" t="str">
        <f t="shared" si="309"/>
        <v>-</v>
      </c>
    </row>
    <row r="3937" spans="1:18" x14ac:dyDescent="0.25">
      <c r="A3937">
        <v>462</v>
      </c>
      <c r="J3937">
        <v>3598699</v>
      </c>
      <c r="K3937">
        <v>3599322</v>
      </c>
      <c r="L3937" t="s">
        <v>5</v>
      </c>
      <c r="M3937" t="s">
        <v>88</v>
      </c>
      <c r="N3937" t="str">
        <f t="shared" si="310"/>
        <v>-</v>
      </c>
      <c r="O3937" t="str">
        <f t="shared" si="307"/>
        <v>-</v>
      </c>
      <c r="P3937" t="str">
        <f t="shared" si="308"/>
        <v>-</v>
      </c>
      <c r="Q3937" t="str">
        <f t="shared" si="306"/>
        <v>-</v>
      </c>
      <c r="R3937" t="str">
        <f t="shared" si="309"/>
        <v>-</v>
      </c>
    </row>
    <row r="3938" spans="1:18" x14ac:dyDescent="0.25">
      <c r="A3938">
        <v>463</v>
      </c>
      <c r="J3938">
        <v>3599569</v>
      </c>
      <c r="K3938">
        <v>3600867</v>
      </c>
      <c r="L3938" t="s">
        <v>5</v>
      </c>
      <c r="M3938" t="s">
        <v>88</v>
      </c>
      <c r="N3938" t="str">
        <f t="shared" si="310"/>
        <v>-</v>
      </c>
      <c r="O3938" t="str">
        <f t="shared" si="307"/>
        <v>-</v>
      </c>
      <c r="P3938" t="str">
        <f t="shared" si="308"/>
        <v>-</v>
      </c>
      <c r="Q3938" t="str">
        <f t="shared" si="306"/>
        <v>-</v>
      </c>
      <c r="R3938" t="str">
        <f t="shared" si="309"/>
        <v>-</v>
      </c>
    </row>
    <row r="3939" spans="1:18" x14ac:dyDescent="0.25">
      <c r="A3939">
        <v>463</v>
      </c>
      <c r="J3939">
        <v>3601015</v>
      </c>
      <c r="K3939">
        <v>3601203</v>
      </c>
      <c r="L3939" t="s">
        <v>5</v>
      </c>
      <c r="M3939" t="s">
        <v>88</v>
      </c>
      <c r="N3939" t="str">
        <f t="shared" si="310"/>
        <v>-</v>
      </c>
      <c r="O3939" t="str">
        <f t="shared" si="307"/>
        <v>-</v>
      </c>
      <c r="P3939" t="str">
        <f t="shared" si="308"/>
        <v>-</v>
      </c>
      <c r="Q3939" t="str">
        <f t="shared" si="306"/>
        <v>-</v>
      </c>
      <c r="R3939" t="str">
        <f t="shared" si="309"/>
        <v>-</v>
      </c>
    </row>
    <row r="3940" spans="1:18" x14ac:dyDescent="0.25">
      <c r="A3940">
        <v>463</v>
      </c>
      <c r="J3940">
        <v>3601214</v>
      </c>
      <c r="K3940">
        <v>3601531</v>
      </c>
      <c r="L3940" t="s">
        <v>5</v>
      </c>
      <c r="M3940" t="s">
        <v>88</v>
      </c>
      <c r="N3940" t="str">
        <f t="shared" si="310"/>
        <v>-</v>
      </c>
      <c r="O3940" t="str">
        <f t="shared" si="307"/>
        <v>-</v>
      </c>
      <c r="P3940" t="str">
        <f t="shared" si="308"/>
        <v>-</v>
      </c>
      <c r="Q3940" t="str">
        <f t="shared" si="306"/>
        <v>-</v>
      </c>
      <c r="R3940" t="str">
        <f t="shared" si="309"/>
        <v>-</v>
      </c>
    </row>
    <row r="3941" spans="1:18" x14ac:dyDescent="0.25">
      <c r="A3941">
        <v>463</v>
      </c>
      <c r="J3941">
        <v>3601572</v>
      </c>
      <c r="K3941">
        <v>3601757</v>
      </c>
      <c r="L3941" t="s">
        <v>5</v>
      </c>
      <c r="M3941" t="s">
        <v>88</v>
      </c>
      <c r="N3941" t="str">
        <f t="shared" si="310"/>
        <v>-</v>
      </c>
      <c r="O3941" t="str">
        <f t="shared" si="307"/>
        <v>-</v>
      </c>
      <c r="P3941" t="str">
        <f t="shared" si="308"/>
        <v>-</v>
      </c>
      <c r="Q3941" t="str">
        <f t="shared" si="306"/>
        <v>-</v>
      </c>
      <c r="R3941" t="str">
        <f t="shared" si="309"/>
        <v>-</v>
      </c>
    </row>
    <row r="3942" spans="1:18" x14ac:dyDescent="0.25">
      <c r="A3942">
        <v>463</v>
      </c>
      <c r="J3942">
        <v>3601784</v>
      </c>
      <c r="K3942">
        <v>3602413</v>
      </c>
      <c r="L3942" t="s">
        <v>5</v>
      </c>
      <c r="M3942" t="s">
        <v>25</v>
      </c>
      <c r="N3942" t="str">
        <f t="shared" si="310"/>
        <v>-</v>
      </c>
      <c r="O3942" t="str">
        <f t="shared" si="307"/>
        <v>-</v>
      </c>
      <c r="P3942" t="str">
        <f t="shared" si="308"/>
        <v>-</v>
      </c>
      <c r="Q3942" t="str">
        <f t="shared" si="306"/>
        <v>-</v>
      </c>
      <c r="R3942" t="str">
        <f t="shared" si="309"/>
        <v>-</v>
      </c>
    </row>
    <row r="3943" spans="1:18" x14ac:dyDescent="0.25">
      <c r="A3943">
        <v>463</v>
      </c>
      <c r="J3943">
        <v>3602457</v>
      </c>
      <c r="K3943">
        <v>3603932</v>
      </c>
      <c r="L3943" t="s">
        <v>5</v>
      </c>
      <c r="M3943" t="s">
        <v>25</v>
      </c>
      <c r="N3943" t="str">
        <f t="shared" si="310"/>
        <v>-</v>
      </c>
      <c r="O3943" t="str">
        <f t="shared" si="307"/>
        <v>-</v>
      </c>
      <c r="P3943" t="str">
        <f t="shared" si="308"/>
        <v>-</v>
      </c>
      <c r="Q3943" t="str">
        <f t="shared" si="306"/>
        <v>-</v>
      </c>
      <c r="R3943" t="str">
        <f t="shared" si="309"/>
        <v>-</v>
      </c>
    </row>
    <row r="3944" spans="1:18" x14ac:dyDescent="0.25">
      <c r="A3944">
        <v>464</v>
      </c>
      <c r="J3944">
        <v>3604385</v>
      </c>
      <c r="K3944">
        <v>3605341</v>
      </c>
      <c r="L3944" t="s">
        <v>5</v>
      </c>
      <c r="M3944" t="s">
        <v>25</v>
      </c>
      <c r="N3944" t="str">
        <f t="shared" si="310"/>
        <v>-</v>
      </c>
      <c r="O3944" t="str">
        <f t="shared" si="307"/>
        <v>-</v>
      </c>
      <c r="P3944" t="str">
        <f t="shared" si="308"/>
        <v>-</v>
      </c>
      <c r="Q3944" t="str">
        <f t="shared" si="306"/>
        <v>-</v>
      </c>
      <c r="R3944" t="str">
        <f t="shared" si="309"/>
        <v>-</v>
      </c>
    </row>
    <row r="3945" spans="1:18" x14ac:dyDescent="0.25">
      <c r="A3945">
        <v>464</v>
      </c>
      <c r="J3945">
        <v>3605352</v>
      </c>
      <c r="K3945">
        <v>3607343</v>
      </c>
      <c r="L3945" t="s">
        <v>5</v>
      </c>
      <c r="M3945" t="s">
        <v>25</v>
      </c>
      <c r="N3945" t="str">
        <f t="shared" si="310"/>
        <v>-</v>
      </c>
      <c r="O3945" t="str">
        <f t="shared" si="307"/>
        <v>-</v>
      </c>
      <c r="P3945" t="str">
        <f t="shared" si="308"/>
        <v>-</v>
      </c>
      <c r="Q3945" t="str">
        <f t="shared" si="306"/>
        <v>-</v>
      </c>
      <c r="R3945" t="str">
        <f t="shared" si="309"/>
        <v>-</v>
      </c>
    </row>
    <row r="3946" spans="1:18" x14ac:dyDescent="0.25">
      <c r="A3946">
        <v>464</v>
      </c>
      <c r="J3946">
        <v>3607333</v>
      </c>
      <c r="K3946">
        <v>3607947</v>
      </c>
      <c r="L3946" t="s">
        <v>5</v>
      </c>
      <c r="M3946" t="s">
        <v>25</v>
      </c>
      <c r="N3946">
        <f t="shared" si="310"/>
        <v>1</v>
      </c>
      <c r="O3946">
        <f t="shared" si="307"/>
        <v>1</v>
      </c>
      <c r="P3946" t="str">
        <f t="shared" si="308"/>
        <v>-</v>
      </c>
      <c r="Q3946">
        <f t="shared" si="306"/>
        <v>11</v>
      </c>
      <c r="R3946">
        <f t="shared" si="309"/>
        <v>1</v>
      </c>
    </row>
    <row r="3947" spans="1:18" x14ac:dyDescent="0.25">
      <c r="A3947">
        <v>464</v>
      </c>
      <c r="J3947">
        <v>3607947</v>
      </c>
      <c r="K3947">
        <v>3608276</v>
      </c>
      <c r="L3947" t="s">
        <v>5</v>
      </c>
      <c r="M3947" t="s">
        <v>25</v>
      </c>
      <c r="N3947" t="str">
        <f t="shared" si="310"/>
        <v>-</v>
      </c>
      <c r="O3947" t="str">
        <f t="shared" si="307"/>
        <v>-</v>
      </c>
      <c r="P3947" t="str">
        <f t="shared" si="308"/>
        <v>-</v>
      </c>
      <c r="Q3947" t="str">
        <f t="shared" si="306"/>
        <v>-</v>
      </c>
      <c r="R3947" t="str">
        <f t="shared" si="309"/>
        <v>-</v>
      </c>
    </row>
    <row r="3948" spans="1:18" x14ac:dyDescent="0.25">
      <c r="A3948">
        <v>465</v>
      </c>
      <c r="J3948">
        <v>3608288</v>
      </c>
      <c r="K3948">
        <v>3609178</v>
      </c>
      <c r="L3948" t="s">
        <v>5</v>
      </c>
      <c r="M3948" t="s">
        <v>25</v>
      </c>
      <c r="N3948" t="str">
        <f t="shared" si="310"/>
        <v>-</v>
      </c>
      <c r="O3948" t="str">
        <f t="shared" si="307"/>
        <v>-</v>
      </c>
      <c r="P3948" t="str">
        <f t="shared" si="308"/>
        <v>-</v>
      </c>
      <c r="Q3948" t="str">
        <f t="shared" si="306"/>
        <v>-</v>
      </c>
      <c r="R3948" t="str">
        <f t="shared" si="309"/>
        <v>-</v>
      </c>
    </row>
    <row r="3949" spans="1:18" x14ac:dyDescent="0.25">
      <c r="A3949">
        <v>465</v>
      </c>
      <c r="J3949">
        <v>3609260</v>
      </c>
      <c r="K3949">
        <v>3610588</v>
      </c>
      <c r="L3949" t="s">
        <v>5</v>
      </c>
      <c r="M3949" t="s">
        <v>88</v>
      </c>
      <c r="N3949" t="str">
        <f t="shared" si="310"/>
        <v>-</v>
      </c>
      <c r="O3949" t="str">
        <f t="shared" si="307"/>
        <v>-</v>
      </c>
      <c r="P3949" t="str">
        <f t="shared" si="308"/>
        <v>-</v>
      </c>
      <c r="Q3949" t="str">
        <f t="shared" si="306"/>
        <v>-</v>
      </c>
      <c r="R3949" t="str">
        <f t="shared" si="309"/>
        <v>-</v>
      </c>
    </row>
    <row r="3950" spans="1:18" x14ac:dyDescent="0.25">
      <c r="A3950">
        <v>465</v>
      </c>
      <c r="J3950">
        <v>3610765</v>
      </c>
      <c r="K3950">
        <v>3612276</v>
      </c>
      <c r="L3950" t="s">
        <v>5</v>
      </c>
      <c r="M3950" t="s">
        <v>88</v>
      </c>
      <c r="N3950" t="str">
        <f t="shared" si="310"/>
        <v>-</v>
      </c>
      <c r="O3950" t="str">
        <f t="shared" si="307"/>
        <v>-</v>
      </c>
      <c r="P3950" t="str">
        <f t="shared" si="308"/>
        <v>-</v>
      </c>
      <c r="Q3950" t="str">
        <f t="shared" si="306"/>
        <v>-</v>
      </c>
      <c r="R3950" t="str">
        <f t="shared" si="309"/>
        <v>-</v>
      </c>
    </row>
    <row r="3951" spans="1:18" x14ac:dyDescent="0.25">
      <c r="A3951">
        <v>465</v>
      </c>
      <c r="J3951">
        <v>3612801</v>
      </c>
      <c r="K3951">
        <v>3614165</v>
      </c>
      <c r="L3951" t="s">
        <v>5</v>
      </c>
      <c r="M3951" t="s">
        <v>25</v>
      </c>
      <c r="N3951" t="str">
        <f t="shared" si="310"/>
        <v>-</v>
      </c>
      <c r="O3951" t="str">
        <f t="shared" si="307"/>
        <v>-</v>
      </c>
      <c r="P3951" t="str">
        <f t="shared" si="308"/>
        <v>-</v>
      </c>
      <c r="Q3951" t="str">
        <f t="shared" si="306"/>
        <v>-</v>
      </c>
      <c r="R3951" t="str">
        <f t="shared" si="309"/>
        <v>-</v>
      </c>
    </row>
    <row r="3952" spans="1:18" x14ac:dyDescent="0.25">
      <c r="A3952">
        <v>466</v>
      </c>
      <c r="J3952">
        <v>3614212</v>
      </c>
      <c r="K3952">
        <v>3614721</v>
      </c>
      <c r="L3952" t="s">
        <v>5</v>
      </c>
      <c r="M3952" t="s">
        <v>88</v>
      </c>
      <c r="N3952" t="str">
        <f t="shared" si="310"/>
        <v>-</v>
      </c>
      <c r="O3952" t="str">
        <f t="shared" si="307"/>
        <v>-</v>
      </c>
      <c r="P3952" t="str">
        <f t="shared" si="308"/>
        <v>-</v>
      </c>
      <c r="Q3952" t="str">
        <f t="shared" si="306"/>
        <v>-</v>
      </c>
      <c r="R3952" t="str">
        <f t="shared" si="309"/>
        <v>-</v>
      </c>
    </row>
    <row r="3953" spans="1:18" x14ac:dyDescent="0.25">
      <c r="A3953">
        <v>466</v>
      </c>
      <c r="J3953">
        <v>3614829</v>
      </c>
      <c r="K3953">
        <v>3615740</v>
      </c>
      <c r="L3953" t="s">
        <v>5</v>
      </c>
      <c r="M3953" t="s">
        <v>25</v>
      </c>
      <c r="N3953" t="str">
        <f t="shared" si="310"/>
        <v>-</v>
      </c>
      <c r="O3953" t="str">
        <f t="shared" si="307"/>
        <v>-</v>
      </c>
      <c r="P3953" t="str">
        <f t="shared" si="308"/>
        <v>-</v>
      </c>
      <c r="Q3953" t="str">
        <f t="shared" si="306"/>
        <v>-</v>
      </c>
      <c r="R3953" t="str">
        <f t="shared" si="309"/>
        <v>-</v>
      </c>
    </row>
    <row r="3954" spans="1:18" x14ac:dyDescent="0.25">
      <c r="A3954">
        <v>466</v>
      </c>
      <c r="J3954">
        <v>3615703</v>
      </c>
      <c r="K3954">
        <v>3616293</v>
      </c>
      <c r="L3954" t="s">
        <v>5</v>
      </c>
      <c r="M3954" t="s">
        <v>25</v>
      </c>
      <c r="N3954">
        <f t="shared" si="310"/>
        <v>1</v>
      </c>
      <c r="O3954">
        <f t="shared" si="307"/>
        <v>1</v>
      </c>
      <c r="P3954" t="str">
        <f t="shared" si="308"/>
        <v>-</v>
      </c>
      <c r="Q3954">
        <f t="shared" si="306"/>
        <v>38</v>
      </c>
      <c r="R3954">
        <f t="shared" si="309"/>
        <v>1</v>
      </c>
    </row>
    <row r="3955" spans="1:18" x14ac:dyDescent="0.25">
      <c r="A3955">
        <v>466</v>
      </c>
      <c r="J3955">
        <v>3616390</v>
      </c>
      <c r="K3955">
        <v>3617199</v>
      </c>
      <c r="L3955" t="s">
        <v>5</v>
      </c>
      <c r="M3955" t="s">
        <v>88</v>
      </c>
      <c r="N3955" t="str">
        <f t="shared" si="310"/>
        <v>-</v>
      </c>
      <c r="O3955" t="str">
        <f t="shared" si="307"/>
        <v>-</v>
      </c>
      <c r="P3955" t="str">
        <f t="shared" si="308"/>
        <v>-</v>
      </c>
      <c r="Q3955" t="str">
        <f t="shared" si="306"/>
        <v>-</v>
      </c>
      <c r="R3955" t="str">
        <f t="shared" si="309"/>
        <v>-</v>
      </c>
    </row>
    <row r="3956" spans="1:18" x14ac:dyDescent="0.25">
      <c r="A3956">
        <v>466</v>
      </c>
      <c r="J3956">
        <v>3617209</v>
      </c>
      <c r="K3956">
        <v>3618312</v>
      </c>
      <c r="L3956" t="s">
        <v>5</v>
      </c>
      <c r="M3956" t="s">
        <v>88</v>
      </c>
      <c r="N3956" t="str">
        <f t="shared" si="310"/>
        <v>-</v>
      </c>
      <c r="O3956" t="str">
        <f t="shared" si="307"/>
        <v>-</v>
      </c>
      <c r="P3956" t="str">
        <f t="shared" si="308"/>
        <v>-</v>
      </c>
      <c r="Q3956" t="str">
        <f t="shared" si="306"/>
        <v>-</v>
      </c>
      <c r="R3956" t="str">
        <f t="shared" si="309"/>
        <v>-</v>
      </c>
    </row>
    <row r="3957" spans="1:18" x14ac:dyDescent="0.25">
      <c r="A3957">
        <v>466</v>
      </c>
      <c r="J3957">
        <v>3618452</v>
      </c>
      <c r="K3957">
        <v>3619171</v>
      </c>
      <c r="L3957" t="s">
        <v>5</v>
      </c>
      <c r="M3957" t="s">
        <v>25</v>
      </c>
      <c r="N3957" t="str">
        <f t="shared" si="310"/>
        <v>-</v>
      </c>
      <c r="O3957" t="str">
        <f t="shared" si="307"/>
        <v>-</v>
      </c>
      <c r="P3957" t="str">
        <f t="shared" si="308"/>
        <v>-</v>
      </c>
      <c r="Q3957" t="str">
        <f t="shared" si="306"/>
        <v>-</v>
      </c>
      <c r="R3957" t="str">
        <f t="shared" si="309"/>
        <v>-</v>
      </c>
    </row>
    <row r="3958" spans="1:18" x14ac:dyDescent="0.25">
      <c r="A3958">
        <v>466</v>
      </c>
      <c r="J3958">
        <v>3619369</v>
      </c>
      <c r="K3958">
        <v>3620382</v>
      </c>
      <c r="L3958" t="s">
        <v>5</v>
      </c>
      <c r="M3958" t="s">
        <v>25</v>
      </c>
      <c r="N3958" t="str">
        <f t="shared" si="310"/>
        <v>-</v>
      </c>
      <c r="O3958" t="str">
        <f t="shared" si="307"/>
        <v>-</v>
      </c>
      <c r="P3958" t="str">
        <f t="shared" si="308"/>
        <v>-</v>
      </c>
      <c r="Q3958" t="str">
        <f t="shared" si="306"/>
        <v>-</v>
      </c>
      <c r="R3958" t="str">
        <f t="shared" si="309"/>
        <v>-</v>
      </c>
    </row>
    <row r="3959" spans="1:18" x14ac:dyDescent="0.25">
      <c r="A3959">
        <v>467</v>
      </c>
      <c r="J3959">
        <v>3620388</v>
      </c>
      <c r="K3959">
        <v>3621497</v>
      </c>
      <c r="L3959" t="s">
        <v>5</v>
      </c>
      <c r="M3959" t="s">
        <v>25</v>
      </c>
      <c r="N3959" t="str">
        <f t="shared" si="310"/>
        <v>-</v>
      </c>
      <c r="O3959" t="str">
        <f t="shared" si="307"/>
        <v>-</v>
      </c>
      <c r="P3959" t="str">
        <f t="shared" si="308"/>
        <v>-</v>
      </c>
      <c r="Q3959" t="str">
        <f t="shared" si="306"/>
        <v>-</v>
      </c>
      <c r="R3959" t="str">
        <f t="shared" si="309"/>
        <v>-</v>
      </c>
    </row>
    <row r="3960" spans="1:18" x14ac:dyDescent="0.25">
      <c r="A3960">
        <v>467</v>
      </c>
      <c r="J3960">
        <v>3621500</v>
      </c>
      <c r="K3960">
        <v>3622369</v>
      </c>
      <c r="L3960" t="s">
        <v>5</v>
      </c>
      <c r="M3960" t="s">
        <v>25</v>
      </c>
      <c r="N3960" t="str">
        <f t="shared" si="310"/>
        <v>-</v>
      </c>
      <c r="O3960" t="str">
        <f t="shared" si="307"/>
        <v>-</v>
      </c>
      <c r="P3960" t="str">
        <f t="shared" si="308"/>
        <v>-</v>
      </c>
      <c r="Q3960" t="str">
        <f t="shared" si="306"/>
        <v>-</v>
      </c>
      <c r="R3960" t="str">
        <f t="shared" si="309"/>
        <v>-</v>
      </c>
    </row>
    <row r="3961" spans="1:18" x14ac:dyDescent="0.25">
      <c r="A3961">
        <v>467</v>
      </c>
      <c r="J3961">
        <v>3622363</v>
      </c>
      <c r="K3961">
        <v>3623160</v>
      </c>
      <c r="L3961" t="s">
        <v>5</v>
      </c>
      <c r="M3961" t="s">
        <v>25</v>
      </c>
      <c r="N3961">
        <f t="shared" si="310"/>
        <v>1</v>
      </c>
      <c r="O3961">
        <f t="shared" si="307"/>
        <v>1</v>
      </c>
      <c r="P3961" t="str">
        <f t="shared" si="308"/>
        <v>-</v>
      </c>
      <c r="Q3961">
        <f t="shared" si="306"/>
        <v>7</v>
      </c>
      <c r="R3961">
        <f t="shared" si="309"/>
        <v>2</v>
      </c>
    </row>
    <row r="3962" spans="1:18" x14ac:dyDescent="0.25">
      <c r="A3962">
        <v>467</v>
      </c>
      <c r="J3962">
        <v>3623204</v>
      </c>
      <c r="K3962">
        <v>3624652</v>
      </c>
      <c r="L3962" t="s">
        <v>5</v>
      </c>
      <c r="M3962" t="s">
        <v>88</v>
      </c>
      <c r="N3962" t="str">
        <f t="shared" si="310"/>
        <v>-</v>
      </c>
      <c r="O3962" t="str">
        <f t="shared" si="307"/>
        <v>-</v>
      </c>
      <c r="P3962" t="str">
        <f t="shared" si="308"/>
        <v>-</v>
      </c>
      <c r="Q3962" t="str">
        <f t="shared" si="306"/>
        <v>-</v>
      </c>
      <c r="R3962" t="str">
        <f t="shared" si="309"/>
        <v>-</v>
      </c>
    </row>
    <row r="3963" spans="1:18" x14ac:dyDescent="0.25">
      <c r="A3963">
        <v>467</v>
      </c>
      <c r="J3963">
        <v>3624862</v>
      </c>
      <c r="K3963">
        <v>3625104</v>
      </c>
      <c r="L3963" t="s">
        <v>5</v>
      </c>
      <c r="M3963" t="s">
        <v>25</v>
      </c>
      <c r="N3963" t="str">
        <f t="shared" si="310"/>
        <v>-</v>
      </c>
      <c r="O3963" t="str">
        <f t="shared" si="307"/>
        <v>-</v>
      </c>
      <c r="P3963" t="str">
        <f t="shared" si="308"/>
        <v>-</v>
      </c>
      <c r="Q3963" t="str">
        <f t="shared" si="306"/>
        <v>-</v>
      </c>
      <c r="R3963" t="str">
        <f t="shared" si="309"/>
        <v>-</v>
      </c>
    </row>
    <row r="3964" spans="1:18" x14ac:dyDescent="0.25">
      <c r="A3964">
        <v>467</v>
      </c>
      <c r="J3964">
        <v>3625105</v>
      </c>
      <c r="K3964">
        <v>3626004</v>
      </c>
      <c r="L3964" t="s">
        <v>5</v>
      </c>
      <c r="M3964" t="s">
        <v>25</v>
      </c>
      <c r="N3964" t="str">
        <f t="shared" si="310"/>
        <v>-</v>
      </c>
      <c r="O3964" t="str">
        <f t="shared" si="307"/>
        <v>-</v>
      </c>
      <c r="P3964" t="str">
        <f t="shared" si="308"/>
        <v>-</v>
      </c>
      <c r="Q3964" t="str">
        <f t="shared" si="306"/>
        <v>-</v>
      </c>
      <c r="R3964" t="str">
        <f t="shared" si="309"/>
        <v>-</v>
      </c>
    </row>
    <row r="3965" spans="1:18" x14ac:dyDescent="0.25">
      <c r="A3965">
        <v>467</v>
      </c>
      <c r="J3965">
        <v>3626028</v>
      </c>
      <c r="K3965">
        <v>3627890</v>
      </c>
      <c r="L3965" t="s">
        <v>5</v>
      </c>
      <c r="M3965" t="s">
        <v>25</v>
      </c>
      <c r="N3965" t="str">
        <f t="shared" si="310"/>
        <v>-</v>
      </c>
      <c r="O3965" t="str">
        <f t="shared" si="307"/>
        <v>-</v>
      </c>
      <c r="P3965" t="str">
        <f t="shared" si="308"/>
        <v>-</v>
      </c>
      <c r="Q3965" t="str">
        <f t="shared" si="306"/>
        <v>-</v>
      </c>
      <c r="R3965" t="str">
        <f t="shared" si="309"/>
        <v>-</v>
      </c>
    </row>
    <row r="3966" spans="1:18" x14ac:dyDescent="0.25">
      <c r="A3966">
        <v>467</v>
      </c>
      <c r="J3966">
        <v>3627947</v>
      </c>
      <c r="K3966">
        <v>3628921</v>
      </c>
      <c r="L3966" t="s">
        <v>5</v>
      </c>
      <c r="M3966" t="s">
        <v>25</v>
      </c>
      <c r="N3966" t="str">
        <f t="shared" si="310"/>
        <v>-</v>
      </c>
      <c r="O3966" t="str">
        <f t="shared" si="307"/>
        <v>-</v>
      </c>
      <c r="P3966" t="str">
        <f t="shared" si="308"/>
        <v>-</v>
      </c>
      <c r="Q3966" t="str">
        <f t="shared" si="306"/>
        <v>-</v>
      </c>
      <c r="R3966" t="str">
        <f t="shared" si="309"/>
        <v>-</v>
      </c>
    </row>
    <row r="3967" spans="1:18" x14ac:dyDescent="0.25">
      <c r="A3967">
        <v>467</v>
      </c>
      <c r="J3967">
        <v>3629025</v>
      </c>
      <c r="K3967">
        <v>3629540</v>
      </c>
      <c r="L3967" t="s">
        <v>5</v>
      </c>
      <c r="M3967" t="s">
        <v>88</v>
      </c>
      <c r="N3967" t="str">
        <f t="shared" si="310"/>
        <v>-</v>
      </c>
      <c r="O3967" t="str">
        <f t="shared" si="307"/>
        <v>-</v>
      </c>
      <c r="P3967" t="str">
        <f t="shared" si="308"/>
        <v>-</v>
      </c>
      <c r="Q3967" t="str">
        <f t="shared" si="306"/>
        <v>-</v>
      </c>
      <c r="R3967" t="str">
        <f t="shared" si="309"/>
        <v>-</v>
      </c>
    </row>
    <row r="3968" spans="1:18" x14ac:dyDescent="0.25">
      <c r="A3968">
        <v>467</v>
      </c>
      <c r="J3968">
        <v>3629518</v>
      </c>
      <c r="K3968">
        <v>3630495</v>
      </c>
      <c r="L3968" t="s">
        <v>5</v>
      </c>
      <c r="M3968" t="s">
        <v>88</v>
      </c>
      <c r="N3968">
        <f t="shared" si="310"/>
        <v>1</v>
      </c>
      <c r="O3968">
        <f t="shared" si="307"/>
        <v>1</v>
      </c>
      <c r="P3968" t="str">
        <f t="shared" si="308"/>
        <v>-</v>
      </c>
      <c r="Q3968">
        <f t="shared" si="306"/>
        <v>23</v>
      </c>
      <c r="R3968">
        <f t="shared" si="309"/>
        <v>1</v>
      </c>
    </row>
    <row r="3969" spans="1:18" x14ac:dyDescent="0.25">
      <c r="A3969">
        <v>468</v>
      </c>
      <c r="J3969">
        <v>3630574</v>
      </c>
      <c r="K3969">
        <v>3630993</v>
      </c>
      <c r="L3969" t="s">
        <v>5</v>
      </c>
      <c r="M3969" t="s">
        <v>88</v>
      </c>
      <c r="N3969" t="str">
        <f t="shared" si="310"/>
        <v>-</v>
      </c>
      <c r="O3969" t="str">
        <f t="shared" si="307"/>
        <v>-</v>
      </c>
      <c r="P3969" t="str">
        <f t="shared" si="308"/>
        <v>-</v>
      </c>
      <c r="Q3969" t="str">
        <f t="shared" si="306"/>
        <v>-</v>
      </c>
      <c r="R3969" t="str">
        <f t="shared" si="309"/>
        <v>-</v>
      </c>
    </row>
    <row r="3970" spans="1:18" x14ac:dyDescent="0.25">
      <c r="A3970">
        <v>468</v>
      </c>
      <c r="J3970">
        <v>3631014</v>
      </c>
      <c r="K3970">
        <v>3631484</v>
      </c>
      <c r="L3970" t="s">
        <v>5</v>
      </c>
      <c r="M3970" t="s">
        <v>88</v>
      </c>
      <c r="N3970" t="str">
        <f t="shared" si="310"/>
        <v>-</v>
      </c>
      <c r="O3970" t="str">
        <f t="shared" si="307"/>
        <v>-</v>
      </c>
      <c r="P3970" t="str">
        <f t="shared" si="308"/>
        <v>-</v>
      </c>
      <c r="Q3970" t="str">
        <f t="shared" ref="Q3970:Q4033" si="311">IF(N3970=1,K3969-J3970+1,"-")</f>
        <v>-</v>
      </c>
      <c r="R3970" t="str">
        <f t="shared" si="309"/>
        <v>-</v>
      </c>
    </row>
    <row r="3971" spans="1:18" x14ac:dyDescent="0.25">
      <c r="A3971">
        <v>468</v>
      </c>
      <c r="J3971">
        <v>3631573</v>
      </c>
      <c r="K3971">
        <v>3632676</v>
      </c>
      <c r="L3971" t="s">
        <v>5</v>
      </c>
      <c r="M3971" t="s">
        <v>88</v>
      </c>
      <c r="N3971" t="str">
        <f t="shared" si="310"/>
        <v>-</v>
      </c>
      <c r="O3971" t="str">
        <f t="shared" ref="O3971:O4034" si="312">IF(AND(N3971=1,M3971=M3970),1,"-")</f>
        <v>-</v>
      </c>
      <c r="P3971" t="str">
        <f t="shared" ref="P3971:P4034" si="313">IF(AND(N3971=1,M3971&lt;&gt;M3970),1,"-")</f>
        <v>-</v>
      </c>
      <c r="Q3971" t="str">
        <f t="shared" si="311"/>
        <v>-</v>
      </c>
      <c r="R3971" t="str">
        <f t="shared" ref="R3971:R4034" si="314">IFERROR(IF((IF(N3971=1,MOD(Q3971,3),"-"))=0,0,3-(IF(N3971=1,MOD(Q3971,3),"-"))), "-")</f>
        <v>-</v>
      </c>
    </row>
    <row r="3972" spans="1:18" x14ac:dyDescent="0.25">
      <c r="A3972">
        <v>468</v>
      </c>
      <c r="J3972">
        <v>3632680</v>
      </c>
      <c r="K3972">
        <v>3633129</v>
      </c>
      <c r="L3972" t="s">
        <v>5</v>
      </c>
      <c r="M3972" t="s">
        <v>88</v>
      </c>
      <c r="N3972" t="str">
        <f t="shared" ref="N3972:N4035" si="315">IF(J3972&lt;K3971,1,"-")</f>
        <v>-</v>
      </c>
      <c r="O3972" t="str">
        <f t="shared" si="312"/>
        <v>-</v>
      </c>
      <c r="P3972" t="str">
        <f t="shared" si="313"/>
        <v>-</v>
      </c>
      <c r="Q3972" t="str">
        <f t="shared" si="311"/>
        <v>-</v>
      </c>
      <c r="R3972" t="str">
        <f t="shared" si="314"/>
        <v>-</v>
      </c>
    </row>
    <row r="3973" spans="1:18" x14ac:dyDescent="0.25">
      <c r="A3973">
        <v>469</v>
      </c>
      <c r="J3973">
        <v>3633281</v>
      </c>
      <c r="K3973">
        <v>3633820</v>
      </c>
      <c r="L3973" t="s">
        <v>5</v>
      </c>
      <c r="M3973" t="s">
        <v>25</v>
      </c>
      <c r="N3973" t="str">
        <f t="shared" si="315"/>
        <v>-</v>
      </c>
      <c r="O3973" t="str">
        <f t="shared" si="312"/>
        <v>-</v>
      </c>
      <c r="P3973" t="str">
        <f t="shared" si="313"/>
        <v>-</v>
      </c>
      <c r="Q3973" t="str">
        <f t="shared" si="311"/>
        <v>-</v>
      </c>
      <c r="R3973" t="str">
        <f t="shared" si="314"/>
        <v>-</v>
      </c>
    </row>
    <row r="3974" spans="1:18" x14ac:dyDescent="0.25">
      <c r="A3974">
        <v>469</v>
      </c>
      <c r="J3974">
        <v>3634120</v>
      </c>
      <c r="K3974">
        <v>3634983</v>
      </c>
      <c r="L3974" t="s">
        <v>5</v>
      </c>
      <c r="M3974" t="s">
        <v>25</v>
      </c>
      <c r="N3974" t="str">
        <f t="shared" si="315"/>
        <v>-</v>
      </c>
      <c r="O3974" t="str">
        <f t="shared" si="312"/>
        <v>-</v>
      </c>
      <c r="P3974" t="str">
        <f t="shared" si="313"/>
        <v>-</v>
      </c>
      <c r="Q3974" t="str">
        <f t="shared" si="311"/>
        <v>-</v>
      </c>
      <c r="R3974" t="str">
        <f t="shared" si="314"/>
        <v>-</v>
      </c>
    </row>
    <row r="3975" spans="1:18" x14ac:dyDescent="0.25">
      <c r="A3975">
        <v>469</v>
      </c>
      <c r="J3975">
        <v>3635038</v>
      </c>
      <c r="K3975">
        <v>3635364</v>
      </c>
      <c r="L3975" t="s">
        <v>5</v>
      </c>
      <c r="M3975" t="s">
        <v>25</v>
      </c>
      <c r="N3975" t="str">
        <f t="shared" si="315"/>
        <v>-</v>
      </c>
      <c r="O3975" t="str">
        <f t="shared" si="312"/>
        <v>-</v>
      </c>
      <c r="P3975" t="str">
        <f t="shared" si="313"/>
        <v>-</v>
      </c>
      <c r="Q3975" t="str">
        <f t="shared" si="311"/>
        <v>-</v>
      </c>
      <c r="R3975" t="str">
        <f t="shared" si="314"/>
        <v>-</v>
      </c>
    </row>
    <row r="3976" spans="1:18" x14ac:dyDescent="0.25">
      <c r="A3976">
        <v>469</v>
      </c>
      <c r="J3976">
        <v>3635367</v>
      </c>
      <c r="K3976">
        <v>3635594</v>
      </c>
      <c r="L3976" t="s">
        <v>5</v>
      </c>
      <c r="M3976" t="s">
        <v>88</v>
      </c>
      <c r="N3976" t="str">
        <f t="shared" si="315"/>
        <v>-</v>
      </c>
      <c r="O3976" t="str">
        <f t="shared" si="312"/>
        <v>-</v>
      </c>
      <c r="P3976" t="str">
        <f t="shared" si="313"/>
        <v>-</v>
      </c>
      <c r="Q3976" t="str">
        <f t="shared" si="311"/>
        <v>-</v>
      </c>
      <c r="R3976" t="str">
        <f t="shared" si="314"/>
        <v>-</v>
      </c>
    </row>
    <row r="3977" spans="1:18" x14ac:dyDescent="0.25">
      <c r="A3977">
        <v>469</v>
      </c>
      <c r="J3977">
        <v>3635612</v>
      </c>
      <c r="K3977">
        <v>3635959</v>
      </c>
      <c r="L3977" t="s">
        <v>5</v>
      </c>
      <c r="M3977" t="s">
        <v>88</v>
      </c>
      <c r="N3977" t="str">
        <f t="shared" si="315"/>
        <v>-</v>
      </c>
      <c r="O3977" t="str">
        <f t="shared" si="312"/>
        <v>-</v>
      </c>
      <c r="P3977" t="str">
        <f t="shared" si="313"/>
        <v>-</v>
      </c>
      <c r="Q3977" t="str">
        <f t="shared" si="311"/>
        <v>-</v>
      </c>
      <c r="R3977" t="str">
        <f t="shared" si="314"/>
        <v>-</v>
      </c>
    </row>
    <row r="3978" spans="1:18" x14ac:dyDescent="0.25">
      <c r="A3978">
        <v>469</v>
      </c>
      <c r="J3978">
        <v>3636129</v>
      </c>
      <c r="K3978">
        <v>3636821</v>
      </c>
      <c r="L3978" t="s">
        <v>5</v>
      </c>
      <c r="M3978" t="s">
        <v>88</v>
      </c>
      <c r="N3978" t="str">
        <f t="shared" si="315"/>
        <v>-</v>
      </c>
      <c r="O3978" t="str">
        <f t="shared" si="312"/>
        <v>-</v>
      </c>
      <c r="P3978" t="str">
        <f t="shared" si="313"/>
        <v>-</v>
      </c>
      <c r="Q3978" t="str">
        <f t="shared" si="311"/>
        <v>-</v>
      </c>
      <c r="R3978" t="str">
        <f t="shared" si="314"/>
        <v>-</v>
      </c>
    </row>
    <row r="3979" spans="1:18" x14ac:dyDescent="0.25">
      <c r="A3979">
        <v>470</v>
      </c>
      <c r="J3979">
        <v>3636847</v>
      </c>
      <c r="K3979">
        <v>3637212</v>
      </c>
      <c r="L3979" t="s">
        <v>5</v>
      </c>
      <c r="M3979" t="s">
        <v>88</v>
      </c>
      <c r="N3979" t="str">
        <f t="shared" si="315"/>
        <v>-</v>
      </c>
      <c r="O3979" t="str">
        <f t="shared" si="312"/>
        <v>-</v>
      </c>
      <c r="P3979" t="str">
        <f t="shared" si="313"/>
        <v>-</v>
      </c>
      <c r="Q3979" t="str">
        <f t="shared" si="311"/>
        <v>-</v>
      </c>
      <c r="R3979" t="str">
        <f t="shared" si="314"/>
        <v>-</v>
      </c>
    </row>
    <row r="3980" spans="1:18" x14ac:dyDescent="0.25">
      <c r="A3980">
        <v>470</v>
      </c>
      <c r="J3980">
        <v>3637357</v>
      </c>
      <c r="K3980">
        <v>3638328</v>
      </c>
      <c r="L3980" t="s">
        <v>5</v>
      </c>
      <c r="M3980" t="s">
        <v>88</v>
      </c>
      <c r="N3980" t="str">
        <f t="shared" si="315"/>
        <v>-</v>
      </c>
      <c r="O3980" t="str">
        <f t="shared" si="312"/>
        <v>-</v>
      </c>
      <c r="P3980" t="str">
        <f t="shared" si="313"/>
        <v>-</v>
      </c>
      <c r="Q3980" t="str">
        <f t="shared" si="311"/>
        <v>-</v>
      </c>
      <c r="R3980" t="str">
        <f t="shared" si="314"/>
        <v>-</v>
      </c>
    </row>
    <row r="3981" spans="1:18" x14ac:dyDescent="0.25">
      <c r="A3981">
        <v>470</v>
      </c>
      <c r="J3981">
        <v>3638339</v>
      </c>
      <c r="K3981">
        <v>3640186</v>
      </c>
      <c r="L3981" t="s">
        <v>5</v>
      </c>
      <c r="M3981" t="s">
        <v>88</v>
      </c>
      <c r="N3981" t="str">
        <f t="shared" si="315"/>
        <v>-</v>
      </c>
      <c r="O3981" t="str">
        <f t="shared" si="312"/>
        <v>-</v>
      </c>
      <c r="P3981" t="str">
        <f t="shared" si="313"/>
        <v>-</v>
      </c>
      <c r="Q3981" t="str">
        <f t="shared" si="311"/>
        <v>-</v>
      </c>
      <c r="R3981" t="str">
        <f t="shared" si="314"/>
        <v>-</v>
      </c>
    </row>
    <row r="3982" spans="1:18" x14ac:dyDescent="0.25">
      <c r="A3982">
        <v>470</v>
      </c>
      <c r="J3982">
        <v>3640214</v>
      </c>
      <c r="K3982">
        <v>3640546</v>
      </c>
      <c r="L3982" t="s">
        <v>5</v>
      </c>
      <c r="M3982" t="s">
        <v>88</v>
      </c>
      <c r="N3982" t="str">
        <f t="shared" si="315"/>
        <v>-</v>
      </c>
      <c r="O3982" t="str">
        <f t="shared" si="312"/>
        <v>-</v>
      </c>
      <c r="P3982" t="str">
        <f t="shared" si="313"/>
        <v>-</v>
      </c>
      <c r="Q3982" t="str">
        <f t="shared" si="311"/>
        <v>-</v>
      </c>
      <c r="R3982" t="str">
        <f t="shared" si="314"/>
        <v>-</v>
      </c>
    </row>
    <row r="3983" spans="1:18" x14ac:dyDescent="0.25">
      <c r="A3983">
        <v>471</v>
      </c>
      <c r="J3983">
        <v>3640569</v>
      </c>
      <c r="K3983">
        <v>3641696</v>
      </c>
      <c r="L3983" t="s">
        <v>5</v>
      </c>
      <c r="M3983" t="s">
        <v>88</v>
      </c>
      <c r="N3983" t="str">
        <f t="shared" si="315"/>
        <v>-</v>
      </c>
      <c r="O3983" t="str">
        <f t="shared" si="312"/>
        <v>-</v>
      </c>
      <c r="P3983" t="str">
        <f t="shared" si="313"/>
        <v>-</v>
      </c>
      <c r="Q3983" t="str">
        <f t="shared" si="311"/>
        <v>-</v>
      </c>
      <c r="R3983" t="str">
        <f t="shared" si="314"/>
        <v>-</v>
      </c>
    </row>
    <row r="3984" spans="1:18" x14ac:dyDescent="0.25">
      <c r="A3984">
        <v>471</v>
      </c>
      <c r="J3984">
        <v>3641760</v>
      </c>
      <c r="K3984">
        <v>3641906</v>
      </c>
      <c r="L3984" t="s">
        <v>5</v>
      </c>
      <c r="M3984" t="s">
        <v>88</v>
      </c>
      <c r="N3984" t="str">
        <f t="shared" si="315"/>
        <v>-</v>
      </c>
      <c r="O3984" t="str">
        <f t="shared" si="312"/>
        <v>-</v>
      </c>
      <c r="P3984" t="str">
        <f t="shared" si="313"/>
        <v>-</v>
      </c>
      <c r="Q3984" t="str">
        <f t="shared" si="311"/>
        <v>-</v>
      </c>
      <c r="R3984" t="str">
        <f t="shared" si="314"/>
        <v>-</v>
      </c>
    </row>
    <row r="3985" spans="1:18" x14ac:dyDescent="0.25">
      <c r="A3985">
        <v>471</v>
      </c>
      <c r="J3985">
        <v>3641893</v>
      </c>
      <c r="K3985">
        <v>3642957</v>
      </c>
      <c r="L3985" t="s">
        <v>5</v>
      </c>
      <c r="M3985" t="s">
        <v>88</v>
      </c>
      <c r="N3985">
        <f t="shared" si="315"/>
        <v>1</v>
      </c>
      <c r="O3985">
        <f t="shared" si="312"/>
        <v>1</v>
      </c>
      <c r="P3985" t="str">
        <f t="shared" si="313"/>
        <v>-</v>
      </c>
      <c r="Q3985">
        <f t="shared" si="311"/>
        <v>14</v>
      </c>
      <c r="R3985">
        <f t="shared" si="314"/>
        <v>1</v>
      </c>
    </row>
    <row r="3986" spans="1:18" x14ac:dyDescent="0.25">
      <c r="A3986">
        <v>472</v>
      </c>
      <c r="J3986">
        <v>3643051</v>
      </c>
      <c r="K3986">
        <v>3643632</v>
      </c>
      <c r="L3986" t="s">
        <v>5</v>
      </c>
      <c r="M3986" t="s">
        <v>25</v>
      </c>
      <c r="N3986" t="str">
        <f t="shared" si="315"/>
        <v>-</v>
      </c>
      <c r="O3986" t="str">
        <f t="shared" si="312"/>
        <v>-</v>
      </c>
      <c r="P3986" t="str">
        <f t="shared" si="313"/>
        <v>-</v>
      </c>
      <c r="Q3986" t="str">
        <f t="shared" si="311"/>
        <v>-</v>
      </c>
      <c r="R3986" t="str">
        <f t="shared" si="314"/>
        <v>-</v>
      </c>
    </row>
    <row r="3987" spans="1:18" x14ac:dyDescent="0.25">
      <c r="A3987">
        <v>472</v>
      </c>
      <c r="J3987">
        <v>3643842</v>
      </c>
      <c r="K3987">
        <v>3644444</v>
      </c>
      <c r="L3987" t="s">
        <v>5</v>
      </c>
      <c r="M3987" t="s">
        <v>25</v>
      </c>
      <c r="N3987" t="str">
        <f t="shared" si="315"/>
        <v>-</v>
      </c>
      <c r="O3987" t="str">
        <f t="shared" si="312"/>
        <v>-</v>
      </c>
      <c r="P3987" t="str">
        <f t="shared" si="313"/>
        <v>-</v>
      </c>
      <c r="Q3987" t="str">
        <f t="shared" si="311"/>
        <v>-</v>
      </c>
      <c r="R3987" t="str">
        <f t="shared" si="314"/>
        <v>-</v>
      </c>
    </row>
    <row r="3988" spans="1:18" x14ac:dyDescent="0.25">
      <c r="A3988">
        <v>472</v>
      </c>
      <c r="J3988">
        <v>3644516</v>
      </c>
      <c r="K3988">
        <v>3646333</v>
      </c>
      <c r="L3988" t="s">
        <v>5</v>
      </c>
      <c r="M3988" t="s">
        <v>88</v>
      </c>
      <c r="N3988" t="str">
        <f t="shared" si="315"/>
        <v>-</v>
      </c>
      <c r="O3988" t="str">
        <f t="shared" si="312"/>
        <v>-</v>
      </c>
      <c r="P3988" t="str">
        <f t="shared" si="313"/>
        <v>-</v>
      </c>
      <c r="Q3988" t="str">
        <f t="shared" si="311"/>
        <v>-</v>
      </c>
      <c r="R3988" t="str">
        <f t="shared" si="314"/>
        <v>-</v>
      </c>
    </row>
    <row r="3989" spans="1:18" x14ac:dyDescent="0.25">
      <c r="A3989">
        <v>472</v>
      </c>
      <c r="J3989">
        <v>3646495</v>
      </c>
      <c r="K3989">
        <v>3647865</v>
      </c>
      <c r="L3989" t="s">
        <v>5</v>
      </c>
      <c r="M3989" t="s">
        <v>88</v>
      </c>
      <c r="N3989" t="str">
        <f t="shared" si="315"/>
        <v>-</v>
      </c>
      <c r="O3989" t="str">
        <f t="shared" si="312"/>
        <v>-</v>
      </c>
      <c r="P3989" t="str">
        <f t="shared" si="313"/>
        <v>-</v>
      </c>
      <c r="Q3989" t="str">
        <f t="shared" si="311"/>
        <v>-</v>
      </c>
      <c r="R3989" t="str">
        <f t="shared" si="314"/>
        <v>-</v>
      </c>
    </row>
    <row r="3990" spans="1:18" x14ac:dyDescent="0.25">
      <c r="A3990">
        <v>472</v>
      </c>
      <c r="J3990">
        <v>3647940</v>
      </c>
      <c r="K3990">
        <v>3649259</v>
      </c>
      <c r="L3990" t="s">
        <v>5</v>
      </c>
      <c r="M3990" t="s">
        <v>88</v>
      </c>
      <c r="N3990" t="str">
        <f t="shared" si="315"/>
        <v>-</v>
      </c>
      <c r="O3990" t="str">
        <f t="shared" si="312"/>
        <v>-</v>
      </c>
      <c r="P3990" t="str">
        <f t="shared" si="313"/>
        <v>-</v>
      </c>
      <c r="Q3990" t="str">
        <f t="shared" si="311"/>
        <v>-</v>
      </c>
      <c r="R3990" t="str">
        <f t="shared" si="314"/>
        <v>-</v>
      </c>
    </row>
    <row r="3991" spans="1:18" x14ac:dyDescent="0.25">
      <c r="A3991">
        <v>472</v>
      </c>
      <c r="J3991">
        <v>3649668</v>
      </c>
      <c r="K3991">
        <v>3650963</v>
      </c>
      <c r="L3991" t="s">
        <v>5</v>
      </c>
      <c r="M3991" t="s">
        <v>88</v>
      </c>
      <c r="N3991" t="str">
        <f t="shared" si="315"/>
        <v>-</v>
      </c>
      <c r="O3991" t="str">
        <f t="shared" si="312"/>
        <v>-</v>
      </c>
      <c r="P3991" t="str">
        <f t="shared" si="313"/>
        <v>-</v>
      </c>
      <c r="Q3991" t="str">
        <f t="shared" si="311"/>
        <v>-</v>
      </c>
      <c r="R3991" t="str">
        <f t="shared" si="314"/>
        <v>-</v>
      </c>
    </row>
    <row r="3992" spans="1:18" x14ac:dyDescent="0.25">
      <c r="A3992">
        <v>473</v>
      </c>
      <c r="J3992">
        <v>3651033</v>
      </c>
      <c r="K3992">
        <v>3651722</v>
      </c>
      <c r="L3992" t="s">
        <v>5</v>
      </c>
      <c r="M3992" t="s">
        <v>88</v>
      </c>
      <c r="N3992" t="str">
        <f t="shared" si="315"/>
        <v>-</v>
      </c>
      <c r="O3992" t="str">
        <f t="shared" si="312"/>
        <v>-</v>
      </c>
      <c r="P3992" t="str">
        <f t="shared" si="313"/>
        <v>-</v>
      </c>
      <c r="Q3992" t="str">
        <f t="shared" si="311"/>
        <v>-</v>
      </c>
      <c r="R3992" t="str">
        <f t="shared" si="314"/>
        <v>-</v>
      </c>
    </row>
    <row r="3993" spans="1:18" x14ac:dyDescent="0.25">
      <c r="A3993">
        <v>473</v>
      </c>
      <c r="J3993">
        <v>3651937</v>
      </c>
      <c r="K3993">
        <v>3653139</v>
      </c>
      <c r="L3993" t="s">
        <v>5</v>
      </c>
      <c r="M3993" t="s">
        <v>25</v>
      </c>
      <c r="N3993" t="str">
        <f t="shared" si="315"/>
        <v>-</v>
      </c>
      <c r="O3993" t="str">
        <f t="shared" si="312"/>
        <v>-</v>
      </c>
      <c r="P3993" t="str">
        <f t="shared" si="313"/>
        <v>-</v>
      </c>
      <c r="Q3993" t="str">
        <f t="shared" si="311"/>
        <v>-</v>
      </c>
      <c r="R3993" t="str">
        <f t="shared" si="314"/>
        <v>-</v>
      </c>
    </row>
    <row r="3994" spans="1:18" x14ac:dyDescent="0.25">
      <c r="A3994">
        <v>473</v>
      </c>
      <c r="J3994">
        <v>3653136</v>
      </c>
      <c r="K3994">
        <v>3656276</v>
      </c>
      <c r="L3994" t="s">
        <v>5</v>
      </c>
      <c r="M3994" t="s">
        <v>25</v>
      </c>
      <c r="N3994">
        <f t="shared" si="315"/>
        <v>1</v>
      </c>
      <c r="O3994">
        <f t="shared" si="312"/>
        <v>1</v>
      </c>
      <c r="P3994" t="str">
        <f t="shared" si="313"/>
        <v>-</v>
      </c>
      <c r="Q3994">
        <f t="shared" si="311"/>
        <v>4</v>
      </c>
      <c r="R3994">
        <f t="shared" si="314"/>
        <v>2</v>
      </c>
    </row>
    <row r="3995" spans="1:18" x14ac:dyDescent="0.25">
      <c r="A3995">
        <v>473</v>
      </c>
      <c r="J3995">
        <v>3656449</v>
      </c>
      <c r="K3995">
        <v>3657621</v>
      </c>
      <c r="L3995" t="s">
        <v>5</v>
      </c>
      <c r="M3995" t="s">
        <v>25</v>
      </c>
      <c r="N3995" t="str">
        <f t="shared" si="315"/>
        <v>-</v>
      </c>
      <c r="O3995" t="str">
        <f t="shared" si="312"/>
        <v>-</v>
      </c>
      <c r="P3995" t="str">
        <f t="shared" si="313"/>
        <v>-</v>
      </c>
      <c r="Q3995" t="str">
        <f t="shared" si="311"/>
        <v>-</v>
      </c>
      <c r="R3995" t="str">
        <f t="shared" si="314"/>
        <v>-</v>
      </c>
    </row>
    <row r="3996" spans="1:18" x14ac:dyDescent="0.25">
      <c r="A3996">
        <v>473</v>
      </c>
      <c r="J3996">
        <v>3657643</v>
      </c>
      <c r="K3996">
        <v>3658551</v>
      </c>
      <c r="L3996" t="s">
        <v>5</v>
      </c>
      <c r="M3996" t="s">
        <v>88</v>
      </c>
      <c r="N3996" t="str">
        <f t="shared" si="315"/>
        <v>-</v>
      </c>
      <c r="O3996" t="str">
        <f t="shared" si="312"/>
        <v>-</v>
      </c>
      <c r="P3996" t="str">
        <f t="shared" si="313"/>
        <v>-</v>
      </c>
      <c r="Q3996" t="str">
        <f t="shared" si="311"/>
        <v>-</v>
      </c>
      <c r="R3996" t="str">
        <f t="shared" si="314"/>
        <v>-</v>
      </c>
    </row>
    <row r="3997" spans="1:18" x14ac:dyDescent="0.25">
      <c r="A3997">
        <v>473</v>
      </c>
      <c r="J3997">
        <v>3658677</v>
      </c>
      <c r="K3997">
        <v>3659588</v>
      </c>
      <c r="L3997" t="s">
        <v>5</v>
      </c>
      <c r="M3997" t="s">
        <v>25</v>
      </c>
      <c r="N3997" t="str">
        <f t="shared" si="315"/>
        <v>-</v>
      </c>
      <c r="O3997" t="str">
        <f t="shared" si="312"/>
        <v>-</v>
      </c>
      <c r="P3997" t="str">
        <f t="shared" si="313"/>
        <v>-</v>
      </c>
      <c r="Q3997" t="str">
        <f t="shared" si="311"/>
        <v>-</v>
      </c>
      <c r="R3997" t="str">
        <f t="shared" si="314"/>
        <v>-</v>
      </c>
    </row>
    <row r="3998" spans="1:18" x14ac:dyDescent="0.25">
      <c r="A3998">
        <v>473</v>
      </c>
      <c r="J3998">
        <v>3659626</v>
      </c>
      <c r="K3998">
        <v>3659910</v>
      </c>
      <c r="L3998" t="s">
        <v>5</v>
      </c>
      <c r="M3998" t="s">
        <v>88</v>
      </c>
      <c r="N3998" t="str">
        <f t="shared" si="315"/>
        <v>-</v>
      </c>
      <c r="O3998" t="str">
        <f t="shared" si="312"/>
        <v>-</v>
      </c>
      <c r="P3998" t="str">
        <f t="shared" si="313"/>
        <v>-</v>
      </c>
      <c r="Q3998" t="str">
        <f t="shared" si="311"/>
        <v>-</v>
      </c>
      <c r="R3998" t="str">
        <f t="shared" si="314"/>
        <v>-</v>
      </c>
    </row>
    <row r="3999" spans="1:18" x14ac:dyDescent="0.25">
      <c r="A3999">
        <v>474</v>
      </c>
      <c r="J3999">
        <v>3659981</v>
      </c>
      <c r="K3999">
        <v>3660658</v>
      </c>
      <c r="L3999" t="s">
        <v>5</v>
      </c>
      <c r="M3999" t="s">
        <v>88</v>
      </c>
      <c r="N3999" t="str">
        <f t="shared" si="315"/>
        <v>-</v>
      </c>
      <c r="O3999" t="str">
        <f t="shared" si="312"/>
        <v>-</v>
      </c>
      <c r="P3999" t="str">
        <f t="shared" si="313"/>
        <v>-</v>
      </c>
      <c r="Q3999" t="str">
        <f t="shared" si="311"/>
        <v>-</v>
      </c>
      <c r="R3999" t="str">
        <f t="shared" si="314"/>
        <v>-</v>
      </c>
    </row>
    <row r="4000" spans="1:18" x14ac:dyDescent="0.25">
      <c r="A4000">
        <v>474</v>
      </c>
      <c r="J4000">
        <v>3660909</v>
      </c>
      <c r="K4000">
        <v>3661100</v>
      </c>
      <c r="L4000" t="s">
        <v>5</v>
      </c>
      <c r="M4000" t="s">
        <v>88</v>
      </c>
      <c r="N4000" t="str">
        <f t="shared" si="315"/>
        <v>-</v>
      </c>
      <c r="O4000" t="str">
        <f t="shared" si="312"/>
        <v>-</v>
      </c>
      <c r="P4000" t="str">
        <f t="shared" si="313"/>
        <v>-</v>
      </c>
      <c r="Q4000" t="str">
        <f t="shared" si="311"/>
        <v>-</v>
      </c>
      <c r="R4000" t="str">
        <f t="shared" si="314"/>
        <v>-</v>
      </c>
    </row>
    <row r="4001" spans="1:18" x14ac:dyDescent="0.25">
      <c r="A4001">
        <v>474</v>
      </c>
      <c r="J4001">
        <v>3661127</v>
      </c>
      <c r="K4001">
        <v>3661672</v>
      </c>
      <c r="L4001" t="s">
        <v>5</v>
      </c>
      <c r="M4001" t="s">
        <v>88</v>
      </c>
      <c r="N4001" t="str">
        <f t="shared" si="315"/>
        <v>-</v>
      </c>
      <c r="O4001" t="str">
        <f t="shared" si="312"/>
        <v>-</v>
      </c>
      <c r="P4001" t="str">
        <f t="shared" si="313"/>
        <v>-</v>
      </c>
      <c r="Q4001" t="str">
        <f t="shared" si="311"/>
        <v>-</v>
      </c>
      <c r="R4001" t="str">
        <f t="shared" si="314"/>
        <v>-</v>
      </c>
    </row>
    <row r="4002" spans="1:18" x14ac:dyDescent="0.25">
      <c r="A4002">
        <v>474</v>
      </c>
      <c r="J4002">
        <v>3661857</v>
      </c>
      <c r="K4002">
        <v>3662312</v>
      </c>
      <c r="L4002" t="s">
        <v>5</v>
      </c>
      <c r="M4002" t="s">
        <v>88</v>
      </c>
      <c r="N4002" t="str">
        <f t="shared" si="315"/>
        <v>-</v>
      </c>
      <c r="O4002" t="str">
        <f t="shared" si="312"/>
        <v>-</v>
      </c>
      <c r="P4002" t="str">
        <f t="shared" si="313"/>
        <v>-</v>
      </c>
      <c r="Q4002" t="str">
        <f t="shared" si="311"/>
        <v>-</v>
      </c>
      <c r="R4002" t="str">
        <f t="shared" si="314"/>
        <v>-</v>
      </c>
    </row>
    <row r="4003" spans="1:18" x14ac:dyDescent="0.25">
      <c r="A4003">
        <v>474</v>
      </c>
      <c r="J4003">
        <v>3662452</v>
      </c>
      <c r="K4003">
        <v>3663261</v>
      </c>
      <c r="L4003" t="s">
        <v>5</v>
      </c>
      <c r="M4003" t="s">
        <v>25</v>
      </c>
      <c r="N4003" t="str">
        <f t="shared" si="315"/>
        <v>-</v>
      </c>
      <c r="O4003" t="str">
        <f t="shared" si="312"/>
        <v>-</v>
      </c>
      <c r="P4003" t="str">
        <f t="shared" si="313"/>
        <v>-</v>
      </c>
      <c r="Q4003" t="str">
        <f t="shared" si="311"/>
        <v>-</v>
      </c>
      <c r="R4003" t="str">
        <f t="shared" si="314"/>
        <v>-</v>
      </c>
    </row>
    <row r="4004" spans="1:18" x14ac:dyDescent="0.25">
      <c r="A4004">
        <v>475</v>
      </c>
      <c r="J4004">
        <v>3663276</v>
      </c>
      <c r="K4004">
        <v>3664388</v>
      </c>
      <c r="L4004" t="s">
        <v>5</v>
      </c>
      <c r="M4004" t="s">
        <v>88</v>
      </c>
      <c r="N4004" t="str">
        <f t="shared" si="315"/>
        <v>-</v>
      </c>
      <c r="O4004" t="str">
        <f t="shared" si="312"/>
        <v>-</v>
      </c>
      <c r="P4004" t="str">
        <f t="shared" si="313"/>
        <v>-</v>
      </c>
      <c r="Q4004" t="str">
        <f t="shared" si="311"/>
        <v>-</v>
      </c>
      <c r="R4004" t="str">
        <f t="shared" si="314"/>
        <v>-</v>
      </c>
    </row>
    <row r="4005" spans="1:18" x14ac:dyDescent="0.25">
      <c r="A4005">
        <v>475</v>
      </c>
      <c r="J4005">
        <v>3664480</v>
      </c>
      <c r="K4005">
        <v>3664800</v>
      </c>
      <c r="L4005" t="s">
        <v>5</v>
      </c>
      <c r="M4005" t="s">
        <v>88</v>
      </c>
      <c r="N4005" t="str">
        <f t="shared" si="315"/>
        <v>-</v>
      </c>
      <c r="O4005" t="str">
        <f t="shared" si="312"/>
        <v>-</v>
      </c>
      <c r="P4005" t="str">
        <f t="shared" si="313"/>
        <v>-</v>
      </c>
      <c r="Q4005" t="str">
        <f t="shared" si="311"/>
        <v>-</v>
      </c>
      <c r="R4005" t="str">
        <f t="shared" si="314"/>
        <v>-</v>
      </c>
    </row>
    <row r="4006" spans="1:18" x14ac:dyDescent="0.25">
      <c r="A4006">
        <v>475</v>
      </c>
      <c r="J4006">
        <v>3665149</v>
      </c>
      <c r="K4006">
        <v>3665415</v>
      </c>
      <c r="L4006" t="s">
        <v>5</v>
      </c>
      <c r="M4006" t="s">
        <v>88</v>
      </c>
      <c r="N4006" t="str">
        <f t="shared" si="315"/>
        <v>-</v>
      </c>
      <c r="O4006" t="str">
        <f t="shared" si="312"/>
        <v>-</v>
      </c>
      <c r="P4006" t="str">
        <f t="shared" si="313"/>
        <v>-</v>
      </c>
      <c r="Q4006" t="str">
        <f t="shared" si="311"/>
        <v>-</v>
      </c>
      <c r="R4006" t="str">
        <f t="shared" si="314"/>
        <v>-</v>
      </c>
    </row>
    <row r="4007" spans="1:18" x14ac:dyDescent="0.25">
      <c r="A4007">
        <v>475</v>
      </c>
      <c r="J4007">
        <v>3665706</v>
      </c>
      <c r="K4007">
        <v>3666917</v>
      </c>
      <c r="L4007" t="s">
        <v>5</v>
      </c>
      <c r="M4007" t="s">
        <v>88</v>
      </c>
      <c r="N4007" t="str">
        <f t="shared" si="315"/>
        <v>-</v>
      </c>
      <c r="O4007" t="str">
        <f t="shared" si="312"/>
        <v>-</v>
      </c>
      <c r="P4007" t="str">
        <f t="shared" si="313"/>
        <v>-</v>
      </c>
      <c r="Q4007" t="str">
        <f t="shared" si="311"/>
        <v>-</v>
      </c>
      <c r="R4007" t="str">
        <f t="shared" si="314"/>
        <v>-</v>
      </c>
    </row>
    <row r="4008" spans="1:18" x14ac:dyDescent="0.25">
      <c r="A4008">
        <v>475</v>
      </c>
      <c r="J4008">
        <v>3667086</v>
      </c>
      <c r="K4008">
        <v>3667799</v>
      </c>
      <c r="L4008" t="s">
        <v>5</v>
      </c>
      <c r="M4008" t="s">
        <v>88</v>
      </c>
      <c r="N4008" t="str">
        <f t="shared" si="315"/>
        <v>-</v>
      </c>
      <c r="O4008" t="str">
        <f t="shared" si="312"/>
        <v>-</v>
      </c>
      <c r="P4008" t="str">
        <f t="shared" si="313"/>
        <v>-</v>
      </c>
      <c r="Q4008" t="str">
        <f t="shared" si="311"/>
        <v>-</v>
      </c>
      <c r="R4008" t="str">
        <f t="shared" si="314"/>
        <v>-</v>
      </c>
    </row>
    <row r="4009" spans="1:18" x14ac:dyDescent="0.25">
      <c r="A4009">
        <v>476</v>
      </c>
      <c r="J4009">
        <v>3667877</v>
      </c>
      <c r="K4009">
        <v>3668971</v>
      </c>
      <c r="L4009" t="s">
        <v>5</v>
      </c>
      <c r="M4009" t="s">
        <v>25</v>
      </c>
      <c r="N4009" t="str">
        <f t="shared" si="315"/>
        <v>-</v>
      </c>
      <c r="O4009" t="str">
        <f t="shared" si="312"/>
        <v>-</v>
      </c>
      <c r="P4009" t="str">
        <f t="shared" si="313"/>
        <v>-</v>
      </c>
      <c r="Q4009" t="str">
        <f t="shared" si="311"/>
        <v>-</v>
      </c>
      <c r="R4009" t="str">
        <f t="shared" si="314"/>
        <v>-</v>
      </c>
    </row>
    <row r="4010" spans="1:18" x14ac:dyDescent="0.25">
      <c r="A4010">
        <v>476</v>
      </c>
      <c r="J4010">
        <v>3668997</v>
      </c>
      <c r="K4010">
        <v>3669212</v>
      </c>
      <c r="L4010" t="s">
        <v>5</v>
      </c>
      <c r="M4010" t="s">
        <v>88</v>
      </c>
      <c r="N4010" t="str">
        <f t="shared" si="315"/>
        <v>-</v>
      </c>
      <c r="O4010" t="str">
        <f t="shared" si="312"/>
        <v>-</v>
      </c>
      <c r="P4010" t="str">
        <f t="shared" si="313"/>
        <v>-</v>
      </c>
      <c r="Q4010" t="str">
        <f t="shared" si="311"/>
        <v>-</v>
      </c>
      <c r="R4010" t="str">
        <f t="shared" si="314"/>
        <v>-</v>
      </c>
    </row>
    <row r="4011" spans="1:18" x14ac:dyDescent="0.25">
      <c r="A4011">
        <v>476</v>
      </c>
      <c r="J4011">
        <v>3669480</v>
      </c>
      <c r="K4011">
        <v>3669788</v>
      </c>
      <c r="L4011" t="s">
        <v>5</v>
      </c>
      <c r="M4011" t="s">
        <v>25</v>
      </c>
      <c r="N4011" t="str">
        <f t="shared" si="315"/>
        <v>-</v>
      </c>
      <c r="O4011" t="str">
        <f t="shared" si="312"/>
        <v>-</v>
      </c>
      <c r="P4011" t="str">
        <f t="shared" si="313"/>
        <v>-</v>
      </c>
      <c r="Q4011" t="str">
        <f t="shared" si="311"/>
        <v>-</v>
      </c>
      <c r="R4011" t="str">
        <f t="shared" si="314"/>
        <v>-</v>
      </c>
    </row>
    <row r="4012" spans="1:18" x14ac:dyDescent="0.25">
      <c r="A4012">
        <v>476</v>
      </c>
      <c r="J4012">
        <v>3669826</v>
      </c>
      <c r="K4012">
        <v>3670920</v>
      </c>
      <c r="L4012" t="s">
        <v>5</v>
      </c>
      <c r="M4012" t="s">
        <v>88</v>
      </c>
      <c r="N4012" t="str">
        <f t="shared" si="315"/>
        <v>-</v>
      </c>
      <c r="O4012" t="str">
        <f t="shared" si="312"/>
        <v>-</v>
      </c>
      <c r="P4012" t="str">
        <f t="shared" si="313"/>
        <v>-</v>
      </c>
      <c r="Q4012" t="str">
        <f t="shared" si="311"/>
        <v>-</v>
      </c>
      <c r="R4012" t="str">
        <f t="shared" si="314"/>
        <v>-</v>
      </c>
    </row>
    <row r="4013" spans="1:18" x14ac:dyDescent="0.25">
      <c r="A4013">
        <v>476</v>
      </c>
      <c r="J4013">
        <v>3670935</v>
      </c>
      <c r="K4013">
        <v>3672155</v>
      </c>
      <c r="L4013" t="s">
        <v>5</v>
      </c>
      <c r="M4013" t="s">
        <v>88</v>
      </c>
      <c r="N4013" t="str">
        <f t="shared" si="315"/>
        <v>-</v>
      </c>
      <c r="O4013" t="str">
        <f t="shared" si="312"/>
        <v>-</v>
      </c>
      <c r="P4013" t="str">
        <f t="shared" si="313"/>
        <v>-</v>
      </c>
      <c r="Q4013" t="str">
        <f t="shared" si="311"/>
        <v>-</v>
      </c>
      <c r="R4013" t="str">
        <f t="shared" si="314"/>
        <v>-</v>
      </c>
    </row>
    <row r="4014" spans="1:18" x14ac:dyDescent="0.25">
      <c r="A4014">
        <v>476</v>
      </c>
      <c r="J4014">
        <v>3672253</v>
      </c>
      <c r="K4014">
        <v>3672456</v>
      </c>
      <c r="L4014" t="s">
        <v>5</v>
      </c>
      <c r="M4014" t="s">
        <v>25</v>
      </c>
      <c r="N4014" t="str">
        <f t="shared" si="315"/>
        <v>-</v>
      </c>
      <c r="O4014" t="str">
        <f t="shared" si="312"/>
        <v>-</v>
      </c>
      <c r="P4014" t="str">
        <f t="shared" si="313"/>
        <v>-</v>
      </c>
      <c r="Q4014" t="str">
        <f t="shared" si="311"/>
        <v>-</v>
      </c>
      <c r="R4014" t="str">
        <f t="shared" si="314"/>
        <v>-</v>
      </c>
    </row>
    <row r="4015" spans="1:18" x14ac:dyDescent="0.25">
      <c r="A4015">
        <v>477</v>
      </c>
      <c r="J4015">
        <v>3672502</v>
      </c>
      <c r="K4015">
        <v>3673659</v>
      </c>
      <c r="L4015" t="s">
        <v>5</v>
      </c>
      <c r="M4015" t="s">
        <v>25</v>
      </c>
      <c r="N4015" t="str">
        <f t="shared" si="315"/>
        <v>-</v>
      </c>
      <c r="O4015" t="str">
        <f t="shared" si="312"/>
        <v>-</v>
      </c>
      <c r="P4015" t="str">
        <f t="shared" si="313"/>
        <v>-</v>
      </c>
      <c r="Q4015" t="str">
        <f t="shared" si="311"/>
        <v>-</v>
      </c>
      <c r="R4015" t="str">
        <f t="shared" si="314"/>
        <v>-</v>
      </c>
    </row>
    <row r="4016" spans="1:18" x14ac:dyDescent="0.25">
      <c r="A4016">
        <v>477</v>
      </c>
      <c r="J4016">
        <v>3673704</v>
      </c>
      <c r="K4016">
        <v>3674327</v>
      </c>
      <c r="L4016" t="s">
        <v>5</v>
      </c>
      <c r="M4016" t="s">
        <v>88</v>
      </c>
      <c r="N4016" t="str">
        <f t="shared" si="315"/>
        <v>-</v>
      </c>
      <c r="O4016" t="str">
        <f t="shared" si="312"/>
        <v>-</v>
      </c>
      <c r="P4016" t="str">
        <f t="shared" si="313"/>
        <v>-</v>
      </c>
      <c r="Q4016" t="str">
        <f t="shared" si="311"/>
        <v>-</v>
      </c>
      <c r="R4016" t="str">
        <f t="shared" si="314"/>
        <v>-</v>
      </c>
    </row>
    <row r="4017" spans="1:18" x14ac:dyDescent="0.25">
      <c r="A4017">
        <v>477</v>
      </c>
      <c r="J4017">
        <v>3674413</v>
      </c>
      <c r="K4017">
        <v>3677427</v>
      </c>
      <c r="L4017" t="s">
        <v>5</v>
      </c>
      <c r="M4017" t="s">
        <v>88</v>
      </c>
      <c r="N4017" t="str">
        <f t="shared" si="315"/>
        <v>-</v>
      </c>
      <c r="O4017" t="str">
        <f t="shared" si="312"/>
        <v>-</v>
      </c>
      <c r="P4017" t="str">
        <f t="shared" si="313"/>
        <v>-</v>
      </c>
      <c r="Q4017" t="str">
        <f t="shared" si="311"/>
        <v>-</v>
      </c>
      <c r="R4017" t="str">
        <f t="shared" si="314"/>
        <v>-</v>
      </c>
    </row>
    <row r="4018" spans="1:18" x14ac:dyDescent="0.25">
      <c r="A4018">
        <v>477</v>
      </c>
      <c r="J4018">
        <v>3677940</v>
      </c>
      <c r="K4018">
        <v>3678914</v>
      </c>
      <c r="L4018" t="s">
        <v>5</v>
      </c>
      <c r="M4018" t="s">
        <v>25</v>
      </c>
      <c r="N4018" t="str">
        <f t="shared" si="315"/>
        <v>-</v>
      </c>
      <c r="O4018" t="str">
        <f t="shared" si="312"/>
        <v>-</v>
      </c>
      <c r="P4018" t="str">
        <f t="shared" si="313"/>
        <v>-</v>
      </c>
      <c r="Q4018" t="str">
        <f t="shared" si="311"/>
        <v>-</v>
      </c>
      <c r="R4018" t="str">
        <f t="shared" si="314"/>
        <v>-</v>
      </c>
    </row>
    <row r="4019" spans="1:18" x14ac:dyDescent="0.25">
      <c r="A4019">
        <v>477</v>
      </c>
      <c r="J4019">
        <v>3679018</v>
      </c>
      <c r="K4019">
        <v>3680904</v>
      </c>
      <c r="L4019" t="s">
        <v>5</v>
      </c>
      <c r="M4019" t="s">
        <v>88</v>
      </c>
      <c r="N4019" t="str">
        <f t="shared" si="315"/>
        <v>-</v>
      </c>
      <c r="O4019" t="str">
        <f t="shared" si="312"/>
        <v>-</v>
      </c>
      <c r="P4019" t="str">
        <f t="shared" si="313"/>
        <v>-</v>
      </c>
      <c r="Q4019" t="str">
        <f t="shared" si="311"/>
        <v>-</v>
      </c>
      <c r="R4019" t="str">
        <f t="shared" si="314"/>
        <v>-</v>
      </c>
    </row>
    <row r="4020" spans="1:18" x14ac:dyDescent="0.25">
      <c r="A4020">
        <v>477</v>
      </c>
      <c r="J4020">
        <v>3680945</v>
      </c>
      <c r="K4020">
        <v>3682396</v>
      </c>
      <c r="L4020" t="s">
        <v>5</v>
      </c>
      <c r="M4020" t="s">
        <v>88</v>
      </c>
      <c r="N4020" t="str">
        <f t="shared" si="315"/>
        <v>-</v>
      </c>
      <c r="O4020" t="str">
        <f t="shared" si="312"/>
        <v>-</v>
      </c>
      <c r="P4020" t="str">
        <f t="shared" si="313"/>
        <v>-</v>
      </c>
      <c r="Q4020" t="str">
        <f t="shared" si="311"/>
        <v>-</v>
      </c>
      <c r="R4020" t="str">
        <f t="shared" si="314"/>
        <v>-</v>
      </c>
    </row>
    <row r="4021" spans="1:18" x14ac:dyDescent="0.25">
      <c r="A4021">
        <v>477</v>
      </c>
      <c r="J4021">
        <v>3682436</v>
      </c>
      <c r="K4021">
        <v>3683605</v>
      </c>
      <c r="L4021" t="s">
        <v>5</v>
      </c>
      <c r="M4021" t="s">
        <v>88</v>
      </c>
      <c r="N4021" t="str">
        <f t="shared" si="315"/>
        <v>-</v>
      </c>
      <c r="O4021" t="str">
        <f t="shared" si="312"/>
        <v>-</v>
      </c>
      <c r="P4021" t="str">
        <f t="shared" si="313"/>
        <v>-</v>
      </c>
      <c r="Q4021" t="str">
        <f t="shared" si="311"/>
        <v>-</v>
      </c>
      <c r="R4021" t="str">
        <f t="shared" si="314"/>
        <v>-</v>
      </c>
    </row>
    <row r="4022" spans="1:18" x14ac:dyDescent="0.25">
      <c r="A4022">
        <v>477</v>
      </c>
      <c r="J4022">
        <v>3683728</v>
      </c>
      <c r="K4022">
        <v>3684615</v>
      </c>
      <c r="L4022" t="s">
        <v>5</v>
      </c>
      <c r="M4022" t="s">
        <v>88</v>
      </c>
      <c r="N4022" t="str">
        <f t="shared" si="315"/>
        <v>-</v>
      </c>
      <c r="O4022" t="str">
        <f t="shared" si="312"/>
        <v>-</v>
      </c>
      <c r="P4022" t="str">
        <f t="shared" si="313"/>
        <v>-</v>
      </c>
      <c r="Q4022" t="str">
        <f t="shared" si="311"/>
        <v>-</v>
      </c>
      <c r="R4022" t="str">
        <f t="shared" si="314"/>
        <v>-</v>
      </c>
    </row>
    <row r="4023" spans="1:18" x14ac:dyDescent="0.25">
      <c r="A4023">
        <v>477</v>
      </c>
      <c r="J4023">
        <v>3684881</v>
      </c>
      <c r="K4023">
        <v>3686506</v>
      </c>
      <c r="L4023" t="s">
        <v>5</v>
      </c>
      <c r="M4023" t="s">
        <v>25</v>
      </c>
      <c r="N4023" t="str">
        <f t="shared" si="315"/>
        <v>-</v>
      </c>
      <c r="O4023" t="str">
        <f t="shared" si="312"/>
        <v>-</v>
      </c>
      <c r="P4023" t="str">
        <f t="shared" si="313"/>
        <v>-</v>
      </c>
      <c r="Q4023" t="str">
        <f t="shared" si="311"/>
        <v>-</v>
      </c>
      <c r="R4023" t="str">
        <f t="shared" si="314"/>
        <v>-</v>
      </c>
    </row>
    <row r="4024" spans="1:18" x14ac:dyDescent="0.25">
      <c r="A4024">
        <v>477</v>
      </c>
      <c r="J4024">
        <v>3686642</v>
      </c>
      <c r="K4024">
        <v>3686917</v>
      </c>
      <c r="L4024" t="s">
        <v>5</v>
      </c>
      <c r="M4024" t="s">
        <v>88</v>
      </c>
      <c r="N4024" t="str">
        <f t="shared" si="315"/>
        <v>-</v>
      </c>
      <c r="O4024" t="str">
        <f t="shared" si="312"/>
        <v>-</v>
      </c>
      <c r="P4024" t="str">
        <f t="shared" si="313"/>
        <v>-</v>
      </c>
      <c r="Q4024" t="str">
        <f t="shared" si="311"/>
        <v>-</v>
      </c>
      <c r="R4024" t="str">
        <f t="shared" si="314"/>
        <v>-</v>
      </c>
    </row>
    <row r="4025" spans="1:18" x14ac:dyDescent="0.25">
      <c r="A4025">
        <v>478</v>
      </c>
      <c r="J4025">
        <v>3687149</v>
      </c>
      <c r="K4025">
        <v>3687781</v>
      </c>
      <c r="L4025" t="s">
        <v>5</v>
      </c>
      <c r="M4025" t="s">
        <v>25</v>
      </c>
      <c r="N4025" t="str">
        <f t="shared" si="315"/>
        <v>-</v>
      </c>
      <c r="O4025" t="str">
        <f t="shared" si="312"/>
        <v>-</v>
      </c>
      <c r="P4025" t="str">
        <f t="shared" si="313"/>
        <v>-</v>
      </c>
      <c r="Q4025" t="str">
        <f t="shared" si="311"/>
        <v>-</v>
      </c>
      <c r="R4025" t="str">
        <f t="shared" si="314"/>
        <v>-</v>
      </c>
    </row>
    <row r="4026" spans="1:18" x14ac:dyDescent="0.25">
      <c r="A4026">
        <v>478</v>
      </c>
      <c r="J4026">
        <v>3687820</v>
      </c>
      <c r="K4026">
        <v>3689910</v>
      </c>
      <c r="L4026" t="s">
        <v>5</v>
      </c>
      <c r="M4026" t="s">
        <v>88</v>
      </c>
      <c r="N4026" t="str">
        <f t="shared" si="315"/>
        <v>-</v>
      </c>
      <c r="O4026" t="str">
        <f t="shared" si="312"/>
        <v>-</v>
      </c>
      <c r="P4026" t="str">
        <f t="shared" si="313"/>
        <v>-</v>
      </c>
      <c r="Q4026" t="str">
        <f t="shared" si="311"/>
        <v>-</v>
      </c>
      <c r="R4026" t="str">
        <f t="shared" si="314"/>
        <v>-</v>
      </c>
    </row>
    <row r="4027" spans="1:18" x14ac:dyDescent="0.25">
      <c r="A4027">
        <v>478</v>
      </c>
      <c r="J4027">
        <v>3690074</v>
      </c>
      <c r="K4027">
        <v>3691078</v>
      </c>
      <c r="L4027" t="s">
        <v>5</v>
      </c>
      <c r="M4027" t="s">
        <v>88</v>
      </c>
      <c r="N4027" t="str">
        <f t="shared" si="315"/>
        <v>-</v>
      </c>
      <c r="O4027" t="str">
        <f t="shared" si="312"/>
        <v>-</v>
      </c>
      <c r="P4027" t="str">
        <f t="shared" si="313"/>
        <v>-</v>
      </c>
      <c r="Q4027" t="str">
        <f t="shared" si="311"/>
        <v>-</v>
      </c>
      <c r="R4027" t="str">
        <f t="shared" si="314"/>
        <v>-</v>
      </c>
    </row>
    <row r="4028" spans="1:18" x14ac:dyDescent="0.25">
      <c r="A4028">
        <v>478</v>
      </c>
      <c r="J4028">
        <v>3691285</v>
      </c>
      <c r="K4028">
        <v>3691416</v>
      </c>
      <c r="L4028" t="s">
        <v>5</v>
      </c>
      <c r="M4028" t="s">
        <v>88</v>
      </c>
      <c r="N4028" t="str">
        <f t="shared" si="315"/>
        <v>-</v>
      </c>
      <c r="O4028" t="str">
        <f t="shared" si="312"/>
        <v>-</v>
      </c>
      <c r="P4028" t="str">
        <f t="shared" si="313"/>
        <v>-</v>
      </c>
      <c r="Q4028" t="str">
        <f t="shared" si="311"/>
        <v>-</v>
      </c>
      <c r="R4028" t="str">
        <f t="shared" si="314"/>
        <v>-</v>
      </c>
    </row>
    <row r="4029" spans="1:18" x14ac:dyDescent="0.25">
      <c r="A4029">
        <v>479</v>
      </c>
      <c r="J4029">
        <v>3691416</v>
      </c>
      <c r="K4029">
        <v>3692426</v>
      </c>
      <c r="L4029" t="s">
        <v>5</v>
      </c>
      <c r="M4029" t="s">
        <v>88</v>
      </c>
      <c r="N4029" t="str">
        <f t="shared" si="315"/>
        <v>-</v>
      </c>
      <c r="O4029" t="str">
        <f t="shared" si="312"/>
        <v>-</v>
      </c>
      <c r="P4029" t="str">
        <f t="shared" si="313"/>
        <v>-</v>
      </c>
      <c r="Q4029" t="str">
        <f t="shared" si="311"/>
        <v>-</v>
      </c>
      <c r="R4029" t="str">
        <f t="shared" si="314"/>
        <v>-</v>
      </c>
    </row>
    <row r="4030" spans="1:18" x14ac:dyDescent="0.25">
      <c r="A4030">
        <v>479</v>
      </c>
      <c r="J4030">
        <v>3692423</v>
      </c>
      <c r="K4030">
        <v>3693826</v>
      </c>
      <c r="L4030" t="s">
        <v>5</v>
      </c>
      <c r="M4030" t="s">
        <v>88</v>
      </c>
      <c r="N4030">
        <f t="shared" si="315"/>
        <v>1</v>
      </c>
      <c r="O4030">
        <f t="shared" si="312"/>
        <v>1</v>
      </c>
      <c r="P4030" t="str">
        <f t="shared" si="313"/>
        <v>-</v>
      </c>
      <c r="Q4030">
        <f t="shared" si="311"/>
        <v>4</v>
      </c>
      <c r="R4030">
        <f t="shared" si="314"/>
        <v>2</v>
      </c>
    </row>
    <row r="4031" spans="1:18" x14ac:dyDescent="0.25">
      <c r="A4031">
        <v>479</v>
      </c>
      <c r="J4031">
        <v>3693943</v>
      </c>
      <c r="K4031">
        <v>3694044</v>
      </c>
      <c r="L4031" t="s">
        <v>5</v>
      </c>
      <c r="M4031" t="s">
        <v>88</v>
      </c>
      <c r="N4031" t="str">
        <f t="shared" si="315"/>
        <v>-</v>
      </c>
      <c r="O4031" t="str">
        <f t="shared" si="312"/>
        <v>-</v>
      </c>
      <c r="P4031" t="str">
        <f t="shared" si="313"/>
        <v>-</v>
      </c>
      <c r="Q4031" t="str">
        <f t="shared" si="311"/>
        <v>-</v>
      </c>
      <c r="R4031" t="str">
        <f t="shared" si="314"/>
        <v>-</v>
      </c>
    </row>
    <row r="4032" spans="1:18" x14ac:dyDescent="0.25">
      <c r="A4032">
        <v>479</v>
      </c>
      <c r="J4032">
        <v>3694321</v>
      </c>
      <c r="K4032">
        <v>3697293</v>
      </c>
      <c r="L4032" t="s">
        <v>5</v>
      </c>
      <c r="M4032" t="s">
        <v>88</v>
      </c>
      <c r="N4032" t="str">
        <f t="shared" si="315"/>
        <v>-</v>
      </c>
      <c r="O4032" t="str">
        <f t="shared" si="312"/>
        <v>-</v>
      </c>
      <c r="P4032" t="str">
        <f t="shared" si="313"/>
        <v>-</v>
      </c>
      <c r="Q4032" t="str">
        <f t="shared" si="311"/>
        <v>-</v>
      </c>
      <c r="R4032" t="str">
        <f t="shared" si="314"/>
        <v>-</v>
      </c>
    </row>
    <row r="4033" spans="1:18" x14ac:dyDescent="0.25">
      <c r="A4033">
        <v>479</v>
      </c>
      <c r="J4033">
        <v>3697303</v>
      </c>
      <c r="K4033">
        <v>3699261</v>
      </c>
      <c r="L4033" t="s">
        <v>5</v>
      </c>
      <c r="M4033" t="s">
        <v>88</v>
      </c>
      <c r="N4033" t="str">
        <f t="shared" si="315"/>
        <v>-</v>
      </c>
      <c r="O4033" t="str">
        <f t="shared" si="312"/>
        <v>-</v>
      </c>
      <c r="P4033" t="str">
        <f t="shared" si="313"/>
        <v>-</v>
      </c>
      <c r="Q4033" t="str">
        <f t="shared" si="311"/>
        <v>-</v>
      </c>
      <c r="R4033" t="str">
        <f t="shared" si="314"/>
        <v>-</v>
      </c>
    </row>
    <row r="4034" spans="1:18" x14ac:dyDescent="0.25">
      <c r="A4034">
        <v>480</v>
      </c>
      <c r="J4034">
        <v>3699450</v>
      </c>
      <c r="K4034">
        <v>3700703</v>
      </c>
      <c r="L4034" t="s">
        <v>5</v>
      </c>
      <c r="M4034" t="s">
        <v>88</v>
      </c>
      <c r="N4034" t="str">
        <f t="shared" si="315"/>
        <v>-</v>
      </c>
      <c r="O4034" t="str">
        <f t="shared" si="312"/>
        <v>-</v>
      </c>
      <c r="P4034" t="str">
        <f t="shared" si="313"/>
        <v>-</v>
      </c>
      <c r="Q4034" t="str">
        <f t="shared" ref="Q4034:Q4097" si="316">IF(N4034=1,K4033-J4034+1,"-")</f>
        <v>-</v>
      </c>
      <c r="R4034" t="str">
        <f t="shared" si="314"/>
        <v>-</v>
      </c>
    </row>
    <row r="4035" spans="1:18" x14ac:dyDescent="0.25">
      <c r="A4035">
        <v>480</v>
      </c>
      <c r="J4035">
        <v>3700994</v>
      </c>
      <c r="K4035">
        <v>3701188</v>
      </c>
      <c r="L4035" t="s">
        <v>5</v>
      </c>
      <c r="M4035" t="s">
        <v>88</v>
      </c>
      <c r="N4035" t="str">
        <f t="shared" si="315"/>
        <v>-</v>
      </c>
      <c r="O4035" t="str">
        <f t="shared" ref="O4035:O4098" si="317">IF(AND(N4035=1,M4035=M4034),1,"-")</f>
        <v>-</v>
      </c>
      <c r="P4035" t="str">
        <f t="shared" ref="P4035:P4098" si="318">IF(AND(N4035=1,M4035&lt;&gt;M4034),1,"-")</f>
        <v>-</v>
      </c>
      <c r="Q4035" t="str">
        <f t="shared" si="316"/>
        <v>-</v>
      </c>
      <c r="R4035" t="str">
        <f t="shared" ref="R4035:R4098" si="319">IFERROR(IF((IF(N4035=1,MOD(Q4035,3),"-"))=0,0,3-(IF(N4035=1,MOD(Q4035,3),"-"))), "-")</f>
        <v>-</v>
      </c>
    </row>
    <row r="4036" spans="1:18" x14ac:dyDescent="0.25">
      <c r="A4036">
        <v>480</v>
      </c>
      <c r="J4036">
        <v>3701266</v>
      </c>
      <c r="K4036">
        <v>3701730</v>
      </c>
      <c r="L4036" t="s">
        <v>5</v>
      </c>
      <c r="M4036" t="s">
        <v>88</v>
      </c>
      <c r="N4036" t="str">
        <f t="shared" ref="N4036:N4099" si="320">IF(J4036&lt;K4035,1,"-")</f>
        <v>-</v>
      </c>
      <c r="O4036" t="str">
        <f t="shared" si="317"/>
        <v>-</v>
      </c>
      <c r="P4036" t="str">
        <f t="shared" si="318"/>
        <v>-</v>
      </c>
      <c r="Q4036" t="str">
        <f t="shared" si="316"/>
        <v>-</v>
      </c>
      <c r="R4036" t="str">
        <f t="shared" si="319"/>
        <v>-</v>
      </c>
    </row>
    <row r="4037" spans="1:18" x14ac:dyDescent="0.25">
      <c r="A4037">
        <v>481</v>
      </c>
      <c r="J4037">
        <v>3701742</v>
      </c>
      <c r="K4037">
        <v>3704030</v>
      </c>
      <c r="L4037" t="s">
        <v>5</v>
      </c>
      <c r="M4037" t="s">
        <v>88</v>
      </c>
      <c r="N4037" t="str">
        <f t="shared" si="320"/>
        <v>-</v>
      </c>
      <c r="O4037" t="str">
        <f t="shared" si="317"/>
        <v>-</v>
      </c>
      <c r="P4037" t="str">
        <f t="shared" si="318"/>
        <v>-</v>
      </c>
      <c r="Q4037" t="str">
        <f t="shared" si="316"/>
        <v>-</v>
      </c>
      <c r="R4037" t="str">
        <f t="shared" si="319"/>
        <v>-</v>
      </c>
    </row>
    <row r="4038" spans="1:18" x14ac:dyDescent="0.25">
      <c r="A4038">
        <v>481</v>
      </c>
      <c r="J4038">
        <v>3704307</v>
      </c>
      <c r="K4038">
        <v>3705533</v>
      </c>
      <c r="L4038" t="s">
        <v>5</v>
      </c>
      <c r="M4038" t="s">
        <v>25</v>
      </c>
      <c r="N4038" t="str">
        <f t="shared" si="320"/>
        <v>-</v>
      </c>
      <c r="O4038" t="str">
        <f t="shared" si="317"/>
        <v>-</v>
      </c>
      <c r="P4038" t="str">
        <f t="shared" si="318"/>
        <v>-</v>
      </c>
      <c r="Q4038" t="str">
        <f t="shared" si="316"/>
        <v>-</v>
      </c>
      <c r="R4038" t="str">
        <f t="shared" si="319"/>
        <v>-</v>
      </c>
    </row>
    <row r="4039" spans="1:18" x14ac:dyDescent="0.25">
      <c r="A4039">
        <v>482</v>
      </c>
      <c r="J4039">
        <v>3705530</v>
      </c>
      <c r="K4039">
        <v>3708697</v>
      </c>
      <c r="L4039" t="s">
        <v>5</v>
      </c>
      <c r="M4039" t="s">
        <v>25</v>
      </c>
      <c r="N4039">
        <f t="shared" si="320"/>
        <v>1</v>
      </c>
      <c r="O4039">
        <f t="shared" si="317"/>
        <v>1</v>
      </c>
      <c r="P4039" t="str">
        <f t="shared" si="318"/>
        <v>-</v>
      </c>
      <c r="Q4039">
        <f t="shared" si="316"/>
        <v>4</v>
      </c>
      <c r="R4039">
        <f t="shared" si="319"/>
        <v>2</v>
      </c>
    </row>
    <row r="4040" spans="1:18" x14ac:dyDescent="0.25">
      <c r="A4040">
        <v>482</v>
      </c>
      <c r="J4040">
        <v>3708660</v>
      </c>
      <c r="K4040">
        <v>3710171</v>
      </c>
      <c r="L4040" t="s">
        <v>5</v>
      </c>
      <c r="M4040" t="s">
        <v>25</v>
      </c>
      <c r="N4040">
        <f t="shared" si="320"/>
        <v>1</v>
      </c>
      <c r="O4040">
        <f t="shared" si="317"/>
        <v>1</v>
      </c>
      <c r="P4040" t="str">
        <f t="shared" si="318"/>
        <v>-</v>
      </c>
      <c r="Q4040">
        <f t="shared" si="316"/>
        <v>38</v>
      </c>
      <c r="R4040">
        <f t="shared" si="319"/>
        <v>1</v>
      </c>
    </row>
    <row r="4041" spans="1:18" x14ac:dyDescent="0.25">
      <c r="A4041">
        <v>482</v>
      </c>
      <c r="J4041">
        <v>3710241</v>
      </c>
      <c r="K4041">
        <v>3710600</v>
      </c>
      <c r="L4041" t="s">
        <v>5</v>
      </c>
      <c r="M4041" t="s">
        <v>88</v>
      </c>
      <c r="N4041" t="str">
        <f t="shared" si="320"/>
        <v>-</v>
      </c>
      <c r="O4041" t="str">
        <f t="shared" si="317"/>
        <v>-</v>
      </c>
      <c r="P4041" t="str">
        <f t="shared" si="318"/>
        <v>-</v>
      </c>
      <c r="Q4041" t="str">
        <f t="shared" si="316"/>
        <v>-</v>
      </c>
      <c r="R4041" t="str">
        <f t="shared" si="319"/>
        <v>-</v>
      </c>
    </row>
    <row r="4042" spans="1:18" x14ac:dyDescent="0.25">
      <c r="A4042">
        <v>483</v>
      </c>
      <c r="J4042">
        <v>3710658</v>
      </c>
      <c r="K4042">
        <v>3710882</v>
      </c>
      <c r="L4042" t="s">
        <v>5</v>
      </c>
      <c r="M4042" t="s">
        <v>88</v>
      </c>
      <c r="N4042" t="str">
        <f t="shared" si="320"/>
        <v>-</v>
      </c>
      <c r="O4042" t="str">
        <f t="shared" si="317"/>
        <v>-</v>
      </c>
      <c r="P4042" t="str">
        <f t="shared" si="318"/>
        <v>-</v>
      </c>
      <c r="Q4042" t="str">
        <f t="shared" si="316"/>
        <v>-</v>
      </c>
      <c r="R4042" t="str">
        <f t="shared" si="319"/>
        <v>-</v>
      </c>
    </row>
    <row r="4043" spans="1:18" x14ac:dyDescent="0.25">
      <c r="A4043">
        <v>483</v>
      </c>
      <c r="J4043">
        <v>3710893</v>
      </c>
      <c r="K4043">
        <v>3711534</v>
      </c>
      <c r="L4043" t="s">
        <v>5</v>
      </c>
      <c r="M4043" t="s">
        <v>88</v>
      </c>
      <c r="N4043" t="str">
        <f t="shared" si="320"/>
        <v>-</v>
      </c>
      <c r="O4043" t="str">
        <f t="shared" si="317"/>
        <v>-</v>
      </c>
      <c r="P4043" t="str">
        <f t="shared" si="318"/>
        <v>-</v>
      </c>
      <c r="Q4043" t="str">
        <f t="shared" si="316"/>
        <v>-</v>
      </c>
      <c r="R4043" t="str">
        <f t="shared" si="319"/>
        <v>-</v>
      </c>
    </row>
    <row r="4044" spans="1:18" x14ac:dyDescent="0.25">
      <c r="A4044">
        <v>483</v>
      </c>
      <c r="J4044">
        <v>3711678</v>
      </c>
      <c r="K4044">
        <v>3712202</v>
      </c>
      <c r="L4044" t="s">
        <v>5</v>
      </c>
      <c r="M4044" t="s">
        <v>88</v>
      </c>
      <c r="N4044" t="str">
        <f t="shared" si="320"/>
        <v>-</v>
      </c>
      <c r="O4044" t="str">
        <f t="shared" si="317"/>
        <v>-</v>
      </c>
      <c r="P4044" t="str">
        <f t="shared" si="318"/>
        <v>-</v>
      </c>
      <c r="Q4044" t="str">
        <f t="shared" si="316"/>
        <v>-</v>
      </c>
      <c r="R4044" t="str">
        <f t="shared" si="319"/>
        <v>-</v>
      </c>
    </row>
    <row r="4045" spans="1:18" x14ac:dyDescent="0.25">
      <c r="A4045">
        <v>483</v>
      </c>
      <c r="J4045">
        <v>3712604</v>
      </c>
      <c r="K4045">
        <v>3713092</v>
      </c>
      <c r="L4045" t="s">
        <v>5</v>
      </c>
      <c r="M4045" t="s">
        <v>88</v>
      </c>
      <c r="N4045" t="str">
        <f t="shared" si="320"/>
        <v>-</v>
      </c>
      <c r="O4045" t="str">
        <f t="shared" si="317"/>
        <v>-</v>
      </c>
      <c r="P4045" t="str">
        <f t="shared" si="318"/>
        <v>-</v>
      </c>
      <c r="Q4045" t="str">
        <f t="shared" si="316"/>
        <v>-</v>
      </c>
      <c r="R4045" t="str">
        <f t="shared" si="319"/>
        <v>-</v>
      </c>
    </row>
    <row r="4046" spans="1:18" x14ac:dyDescent="0.25">
      <c r="A4046">
        <v>483</v>
      </c>
      <c r="J4046">
        <v>3713065</v>
      </c>
      <c r="K4046">
        <v>3713808</v>
      </c>
      <c r="L4046" t="s">
        <v>5</v>
      </c>
      <c r="M4046" t="s">
        <v>88</v>
      </c>
      <c r="N4046">
        <f t="shared" si="320"/>
        <v>1</v>
      </c>
      <c r="O4046">
        <f t="shared" si="317"/>
        <v>1</v>
      </c>
      <c r="P4046" t="str">
        <f t="shared" si="318"/>
        <v>-</v>
      </c>
      <c r="Q4046">
        <f t="shared" si="316"/>
        <v>28</v>
      </c>
      <c r="R4046">
        <f t="shared" si="319"/>
        <v>2</v>
      </c>
    </row>
    <row r="4047" spans="1:18" x14ac:dyDescent="0.25">
      <c r="A4047">
        <v>484</v>
      </c>
      <c r="J4047">
        <v>3713908</v>
      </c>
      <c r="K4047">
        <v>3715482</v>
      </c>
      <c r="L4047" t="s">
        <v>5</v>
      </c>
      <c r="M4047" t="s">
        <v>88</v>
      </c>
      <c r="N4047" t="str">
        <f t="shared" si="320"/>
        <v>-</v>
      </c>
      <c r="O4047" t="str">
        <f t="shared" si="317"/>
        <v>-</v>
      </c>
      <c r="P4047" t="str">
        <f t="shared" si="318"/>
        <v>-</v>
      </c>
      <c r="Q4047" t="str">
        <f t="shared" si="316"/>
        <v>-</v>
      </c>
      <c r="R4047" t="str">
        <f t="shared" si="319"/>
        <v>-</v>
      </c>
    </row>
    <row r="4048" spans="1:18" x14ac:dyDescent="0.25">
      <c r="A4048">
        <v>484</v>
      </c>
      <c r="J4048">
        <v>3715984</v>
      </c>
      <c r="K4048">
        <v>3716284</v>
      </c>
      <c r="L4048" t="s">
        <v>5</v>
      </c>
      <c r="M4048" t="s">
        <v>88</v>
      </c>
      <c r="N4048" t="str">
        <f t="shared" si="320"/>
        <v>-</v>
      </c>
      <c r="O4048" t="str">
        <f t="shared" si="317"/>
        <v>-</v>
      </c>
      <c r="P4048" t="str">
        <f t="shared" si="318"/>
        <v>-</v>
      </c>
      <c r="Q4048" t="str">
        <f t="shared" si="316"/>
        <v>-</v>
      </c>
      <c r="R4048" t="str">
        <f t="shared" si="319"/>
        <v>-</v>
      </c>
    </row>
    <row r="4049" spans="1:18" x14ac:dyDescent="0.25">
      <c r="A4049">
        <v>484</v>
      </c>
      <c r="J4049">
        <v>3716257</v>
      </c>
      <c r="K4049">
        <v>3717021</v>
      </c>
      <c r="L4049" t="s">
        <v>5</v>
      </c>
      <c r="M4049" t="s">
        <v>88</v>
      </c>
      <c r="N4049">
        <f t="shared" si="320"/>
        <v>1</v>
      </c>
      <c r="O4049">
        <f t="shared" si="317"/>
        <v>1</v>
      </c>
      <c r="P4049" t="str">
        <f t="shared" si="318"/>
        <v>-</v>
      </c>
      <c r="Q4049">
        <f t="shared" si="316"/>
        <v>28</v>
      </c>
      <c r="R4049">
        <f t="shared" si="319"/>
        <v>2</v>
      </c>
    </row>
    <row r="4050" spans="1:18" x14ac:dyDescent="0.25">
      <c r="A4050">
        <v>484</v>
      </c>
      <c r="J4050">
        <v>3717337</v>
      </c>
      <c r="K4050">
        <v>3717552</v>
      </c>
      <c r="L4050" t="s">
        <v>5</v>
      </c>
      <c r="M4050" t="s">
        <v>25</v>
      </c>
      <c r="N4050" t="str">
        <f t="shared" si="320"/>
        <v>-</v>
      </c>
      <c r="O4050" t="str">
        <f t="shared" si="317"/>
        <v>-</v>
      </c>
      <c r="P4050" t="str">
        <f t="shared" si="318"/>
        <v>-</v>
      </c>
      <c r="Q4050" t="str">
        <f t="shared" si="316"/>
        <v>-</v>
      </c>
      <c r="R4050" t="str">
        <f t="shared" si="319"/>
        <v>-</v>
      </c>
    </row>
    <row r="4051" spans="1:18" x14ac:dyDescent="0.25">
      <c r="A4051">
        <v>484</v>
      </c>
      <c r="J4051">
        <v>3717655</v>
      </c>
      <c r="K4051">
        <v>3718191</v>
      </c>
      <c r="L4051" t="s">
        <v>5</v>
      </c>
      <c r="M4051" t="s">
        <v>25</v>
      </c>
      <c r="N4051" t="str">
        <f t="shared" si="320"/>
        <v>-</v>
      </c>
      <c r="O4051" t="str">
        <f t="shared" si="317"/>
        <v>-</v>
      </c>
      <c r="P4051" t="str">
        <f t="shared" si="318"/>
        <v>-</v>
      </c>
      <c r="Q4051" t="str">
        <f t="shared" si="316"/>
        <v>-</v>
      </c>
      <c r="R4051" t="str">
        <f t="shared" si="319"/>
        <v>-</v>
      </c>
    </row>
    <row r="4052" spans="1:18" x14ac:dyDescent="0.25">
      <c r="A4052">
        <v>485</v>
      </c>
      <c r="J4052">
        <v>3718253</v>
      </c>
      <c r="K4052">
        <v>3719014</v>
      </c>
      <c r="L4052" t="s">
        <v>5</v>
      </c>
      <c r="M4052" t="s">
        <v>25</v>
      </c>
      <c r="N4052" t="str">
        <f t="shared" si="320"/>
        <v>-</v>
      </c>
      <c r="O4052" t="str">
        <f t="shared" si="317"/>
        <v>-</v>
      </c>
      <c r="P4052" t="str">
        <f t="shared" si="318"/>
        <v>-</v>
      </c>
      <c r="Q4052" t="str">
        <f t="shared" si="316"/>
        <v>-</v>
      </c>
      <c r="R4052" t="str">
        <f t="shared" si="319"/>
        <v>-</v>
      </c>
    </row>
    <row r="4053" spans="1:18" x14ac:dyDescent="0.25">
      <c r="A4053">
        <v>485</v>
      </c>
      <c r="J4053">
        <v>3718998</v>
      </c>
      <c r="K4053">
        <v>3721559</v>
      </c>
      <c r="L4053" t="s">
        <v>5</v>
      </c>
      <c r="M4053" t="s">
        <v>25</v>
      </c>
      <c r="N4053">
        <f t="shared" si="320"/>
        <v>1</v>
      </c>
      <c r="O4053">
        <f t="shared" si="317"/>
        <v>1</v>
      </c>
      <c r="P4053" t="str">
        <f t="shared" si="318"/>
        <v>-</v>
      </c>
      <c r="Q4053">
        <f t="shared" si="316"/>
        <v>17</v>
      </c>
      <c r="R4053">
        <f t="shared" si="319"/>
        <v>1</v>
      </c>
    </row>
    <row r="4054" spans="1:18" x14ac:dyDescent="0.25">
      <c r="A4054">
        <v>485</v>
      </c>
      <c r="J4054">
        <v>3721564</v>
      </c>
      <c r="K4054">
        <v>3722889</v>
      </c>
      <c r="L4054" t="s">
        <v>5</v>
      </c>
      <c r="M4054" t="s">
        <v>25</v>
      </c>
      <c r="N4054" t="str">
        <f t="shared" si="320"/>
        <v>-</v>
      </c>
      <c r="O4054" t="str">
        <f t="shared" si="317"/>
        <v>-</v>
      </c>
      <c r="P4054" t="str">
        <f t="shared" si="318"/>
        <v>-</v>
      </c>
      <c r="Q4054" t="str">
        <f t="shared" si="316"/>
        <v>-</v>
      </c>
      <c r="R4054" t="str">
        <f t="shared" si="319"/>
        <v>-</v>
      </c>
    </row>
    <row r="4055" spans="1:18" x14ac:dyDescent="0.25">
      <c r="A4055">
        <v>486</v>
      </c>
      <c r="J4055">
        <v>3722855</v>
      </c>
      <c r="K4055">
        <v>3723613</v>
      </c>
      <c r="L4055" t="s">
        <v>5</v>
      </c>
      <c r="M4055" t="s">
        <v>25</v>
      </c>
      <c r="N4055">
        <f t="shared" si="320"/>
        <v>1</v>
      </c>
      <c r="O4055">
        <f t="shared" si="317"/>
        <v>1</v>
      </c>
      <c r="P4055" t="str">
        <f t="shared" si="318"/>
        <v>-</v>
      </c>
      <c r="Q4055">
        <f t="shared" si="316"/>
        <v>35</v>
      </c>
      <c r="R4055">
        <f t="shared" si="319"/>
        <v>1</v>
      </c>
    </row>
    <row r="4056" spans="1:18" x14ac:dyDescent="0.25">
      <c r="A4056">
        <v>486</v>
      </c>
      <c r="J4056">
        <v>3723660</v>
      </c>
      <c r="K4056">
        <v>3724058</v>
      </c>
      <c r="L4056" t="s">
        <v>5</v>
      </c>
      <c r="M4056" t="s">
        <v>88</v>
      </c>
      <c r="N4056" t="str">
        <f t="shared" si="320"/>
        <v>-</v>
      </c>
      <c r="O4056" t="str">
        <f t="shared" si="317"/>
        <v>-</v>
      </c>
      <c r="P4056" t="str">
        <f t="shared" si="318"/>
        <v>-</v>
      </c>
      <c r="Q4056" t="str">
        <f t="shared" si="316"/>
        <v>-</v>
      </c>
      <c r="R4056" t="str">
        <f t="shared" si="319"/>
        <v>-</v>
      </c>
    </row>
    <row r="4057" spans="1:18" x14ac:dyDescent="0.25">
      <c r="A4057">
        <v>486</v>
      </c>
      <c r="J4057">
        <v>3724749</v>
      </c>
      <c r="K4057">
        <v>3725021</v>
      </c>
      <c r="L4057" t="s">
        <v>5</v>
      </c>
      <c r="M4057" t="s">
        <v>25</v>
      </c>
      <c r="N4057" t="str">
        <f t="shared" si="320"/>
        <v>-</v>
      </c>
      <c r="O4057" t="str">
        <f t="shared" si="317"/>
        <v>-</v>
      </c>
      <c r="P4057" t="str">
        <f t="shared" si="318"/>
        <v>-</v>
      </c>
      <c r="Q4057" t="str">
        <f t="shared" si="316"/>
        <v>-</v>
      </c>
      <c r="R4057" t="str">
        <f t="shared" si="319"/>
        <v>-</v>
      </c>
    </row>
    <row r="4058" spans="1:18" x14ac:dyDescent="0.25">
      <c r="A4058">
        <v>487</v>
      </c>
      <c r="J4058">
        <v>3724966</v>
      </c>
      <c r="K4058">
        <v>3725931</v>
      </c>
      <c r="L4058" t="s">
        <v>5</v>
      </c>
      <c r="M4058" t="s">
        <v>88</v>
      </c>
      <c r="N4058">
        <f t="shared" si="320"/>
        <v>1</v>
      </c>
      <c r="O4058" t="str">
        <f t="shared" si="317"/>
        <v>-</v>
      </c>
      <c r="P4058">
        <f t="shared" si="318"/>
        <v>1</v>
      </c>
      <c r="Q4058">
        <f t="shared" si="316"/>
        <v>56</v>
      </c>
      <c r="R4058">
        <f t="shared" si="319"/>
        <v>1</v>
      </c>
    </row>
    <row r="4059" spans="1:18" x14ac:dyDescent="0.25">
      <c r="A4059">
        <v>487</v>
      </c>
      <c r="J4059">
        <v>3725965</v>
      </c>
      <c r="K4059">
        <v>3726879</v>
      </c>
      <c r="L4059" t="s">
        <v>5</v>
      </c>
      <c r="M4059" t="s">
        <v>88</v>
      </c>
      <c r="N4059" t="str">
        <f t="shared" si="320"/>
        <v>-</v>
      </c>
      <c r="O4059" t="str">
        <f t="shared" si="317"/>
        <v>-</v>
      </c>
      <c r="P4059" t="str">
        <f t="shared" si="318"/>
        <v>-</v>
      </c>
      <c r="Q4059" t="str">
        <f t="shared" si="316"/>
        <v>-</v>
      </c>
      <c r="R4059" t="str">
        <f t="shared" si="319"/>
        <v>-</v>
      </c>
    </row>
    <row r="4060" spans="1:18" x14ac:dyDescent="0.25">
      <c r="A4060">
        <v>487</v>
      </c>
      <c r="J4060">
        <v>3726879</v>
      </c>
      <c r="K4060">
        <v>3727757</v>
      </c>
      <c r="L4060" t="s">
        <v>5</v>
      </c>
      <c r="M4060" t="s">
        <v>88</v>
      </c>
      <c r="N4060" t="str">
        <f t="shared" si="320"/>
        <v>-</v>
      </c>
      <c r="O4060" t="str">
        <f t="shared" si="317"/>
        <v>-</v>
      </c>
      <c r="P4060" t="str">
        <f t="shared" si="318"/>
        <v>-</v>
      </c>
      <c r="Q4060" t="str">
        <f t="shared" si="316"/>
        <v>-</v>
      </c>
      <c r="R4060" t="str">
        <f t="shared" si="319"/>
        <v>-</v>
      </c>
    </row>
    <row r="4061" spans="1:18" x14ac:dyDescent="0.25">
      <c r="A4061">
        <v>487</v>
      </c>
      <c r="J4061">
        <v>3727772</v>
      </c>
      <c r="K4061">
        <v>3728398</v>
      </c>
      <c r="L4061" t="s">
        <v>5</v>
      </c>
      <c r="M4061" t="s">
        <v>88</v>
      </c>
      <c r="N4061" t="str">
        <f t="shared" si="320"/>
        <v>-</v>
      </c>
      <c r="O4061" t="str">
        <f t="shared" si="317"/>
        <v>-</v>
      </c>
      <c r="P4061" t="str">
        <f t="shared" si="318"/>
        <v>-</v>
      </c>
      <c r="Q4061" t="str">
        <f t="shared" si="316"/>
        <v>-</v>
      </c>
      <c r="R4061" t="str">
        <f t="shared" si="319"/>
        <v>-</v>
      </c>
    </row>
    <row r="4062" spans="1:18" x14ac:dyDescent="0.25">
      <c r="A4062">
        <v>487</v>
      </c>
      <c r="J4062">
        <v>3728400</v>
      </c>
      <c r="K4062">
        <v>3729821</v>
      </c>
      <c r="L4062" t="s">
        <v>5</v>
      </c>
      <c r="M4062" t="s">
        <v>88</v>
      </c>
      <c r="N4062" t="str">
        <f t="shared" si="320"/>
        <v>-</v>
      </c>
      <c r="O4062" t="str">
        <f t="shared" si="317"/>
        <v>-</v>
      </c>
      <c r="P4062" t="str">
        <f t="shared" si="318"/>
        <v>-</v>
      </c>
      <c r="Q4062" t="str">
        <f t="shared" si="316"/>
        <v>-</v>
      </c>
      <c r="R4062" t="str">
        <f t="shared" si="319"/>
        <v>-</v>
      </c>
    </row>
    <row r="4063" spans="1:18" x14ac:dyDescent="0.25">
      <c r="A4063">
        <v>488</v>
      </c>
      <c r="J4063">
        <v>3729953</v>
      </c>
      <c r="K4063">
        <v>3731191</v>
      </c>
      <c r="L4063" t="s">
        <v>5</v>
      </c>
      <c r="M4063" t="s">
        <v>88</v>
      </c>
      <c r="N4063" t="str">
        <f t="shared" si="320"/>
        <v>-</v>
      </c>
      <c r="O4063" t="str">
        <f t="shared" si="317"/>
        <v>-</v>
      </c>
      <c r="P4063" t="str">
        <f t="shared" si="318"/>
        <v>-</v>
      </c>
      <c r="Q4063" t="str">
        <f t="shared" si="316"/>
        <v>-</v>
      </c>
      <c r="R4063" t="str">
        <f t="shared" si="319"/>
        <v>-</v>
      </c>
    </row>
    <row r="4064" spans="1:18" x14ac:dyDescent="0.25">
      <c r="A4064">
        <v>488</v>
      </c>
      <c r="J4064">
        <v>3731532</v>
      </c>
      <c r="K4064">
        <v>3731855</v>
      </c>
      <c r="L4064" t="s">
        <v>5</v>
      </c>
      <c r="M4064" t="s">
        <v>88</v>
      </c>
      <c r="N4064" t="str">
        <f t="shared" si="320"/>
        <v>-</v>
      </c>
      <c r="O4064" t="str">
        <f t="shared" si="317"/>
        <v>-</v>
      </c>
      <c r="P4064" t="str">
        <f t="shared" si="318"/>
        <v>-</v>
      </c>
      <c r="Q4064" t="str">
        <f t="shared" si="316"/>
        <v>-</v>
      </c>
      <c r="R4064" t="str">
        <f t="shared" si="319"/>
        <v>-</v>
      </c>
    </row>
    <row r="4065" spans="1:18" x14ac:dyDescent="0.25">
      <c r="A4065">
        <v>488</v>
      </c>
      <c r="J4065">
        <v>3731965</v>
      </c>
      <c r="K4065">
        <v>3732036</v>
      </c>
      <c r="L4065" t="s">
        <v>5</v>
      </c>
      <c r="M4065" t="s">
        <v>88</v>
      </c>
      <c r="N4065" t="str">
        <f t="shared" si="320"/>
        <v>-</v>
      </c>
      <c r="O4065" t="str">
        <f t="shared" si="317"/>
        <v>-</v>
      </c>
      <c r="P4065" t="str">
        <f t="shared" si="318"/>
        <v>-</v>
      </c>
      <c r="Q4065" t="str">
        <f t="shared" si="316"/>
        <v>-</v>
      </c>
      <c r="R4065" t="str">
        <f t="shared" si="319"/>
        <v>-</v>
      </c>
    </row>
    <row r="4066" spans="1:18" x14ac:dyDescent="0.25">
      <c r="A4066">
        <v>489</v>
      </c>
      <c r="J4066">
        <v>3732038</v>
      </c>
      <c r="K4066">
        <v>3732406</v>
      </c>
      <c r="L4066" t="s">
        <v>5</v>
      </c>
      <c r="M4066" t="s">
        <v>88</v>
      </c>
      <c r="N4066" t="str">
        <f t="shared" si="320"/>
        <v>-</v>
      </c>
      <c r="O4066" t="str">
        <f t="shared" si="317"/>
        <v>-</v>
      </c>
      <c r="P4066" t="str">
        <f t="shared" si="318"/>
        <v>-</v>
      </c>
      <c r="Q4066" t="str">
        <f t="shared" si="316"/>
        <v>-</v>
      </c>
      <c r="R4066" t="str">
        <f t="shared" si="319"/>
        <v>-</v>
      </c>
    </row>
    <row r="4067" spans="1:18" x14ac:dyDescent="0.25">
      <c r="A4067">
        <v>489</v>
      </c>
      <c r="J4067">
        <v>3732473</v>
      </c>
      <c r="K4067">
        <v>3733635</v>
      </c>
      <c r="L4067" t="s">
        <v>5</v>
      </c>
      <c r="M4067" t="s">
        <v>25</v>
      </c>
      <c r="N4067" t="str">
        <f t="shared" si="320"/>
        <v>-</v>
      </c>
      <c r="O4067" t="str">
        <f t="shared" si="317"/>
        <v>-</v>
      </c>
      <c r="P4067" t="str">
        <f t="shared" si="318"/>
        <v>-</v>
      </c>
      <c r="Q4067" t="str">
        <f t="shared" si="316"/>
        <v>-</v>
      </c>
      <c r="R4067" t="str">
        <f t="shared" si="319"/>
        <v>-</v>
      </c>
    </row>
    <row r="4068" spans="1:18" x14ac:dyDescent="0.25">
      <c r="A4068">
        <v>489</v>
      </c>
      <c r="J4068">
        <v>3733632</v>
      </c>
      <c r="K4068">
        <v>3733907</v>
      </c>
      <c r="L4068" t="s">
        <v>5</v>
      </c>
      <c r="M4068" t="s">
        <v>88</v>
      </c>
      <c r="N4068">
        <f t="shared" si="320"/>
        <v>1</v>
      </c>
      <c r="O4068" t="str">
        <f t="shared" si="317"/>
        <v>-</v>
      </c>
      <c r="P4068">
        <f t="shared" si="318"/>
        <v>1</v>
      </c>
      <c r="Q4068">
        <f t="shared" si="316"/>
        <v>4</v>
      </c>
      <c r="R4068">
        <f t="shared" si="319"/>
        <v>2</v>
      </c>
    </row>
    <row r="4069" spans="1:18" x14ac:dyDescent="0.25">
      <c r="A4069">
        <v>489</v>
      </c>
      <c r="J4069">
        <v>3734071</v>
      </c>
      <c r="K4069">
        <v>3734146</v>
      </c>
      <c r="L4069" t="s">
        <v>5</v>
      </c>
      <c r="M4069" t="s">
        <v>88</v>
      </c>
      <c r="N4069" t="str">
        <f t="shared" si="320"/>
        <v>-</v>
      </c>
      <c r="O4069" t="str">
        <f t="shared" si="317"/>
        <v>-</v>
      </c>
      <c r="P4069" t="str">
        <f t="shared" si="318"/>
        <v>-</v>
      </c>
      <c r="Q4069" t="str">
        <f t="shared" si="316"/>
        <v>-</v>
      </c>
      <c r="R4069" t="str">
        <f t="shared" si="319"/>
        <v>-</v>
      </c>
    </row>
    <row r="4070" spans="1:18" x14ac:dyDescent="0.25">
      <c r="A4070">
        <v>490</v>
      </c>
      <c r="J4070">
        <v>3246271</v>
      </c>
      <c r="K4070">
        <v>3246346</v>
      </c>
      <c r="L4070" t="s">
        <v>5</v>
      </c>
      <c r="M4070" t="s">
        <v>88</v>
      </c>
      <c r="N4070">
        <f t="shared" si="320"/>
        <v>1</v>
      </c>
      <c r="O4070">
        <f t="shared" si="317"/>
        <v>1</v>
      </c>
      <c r="P4070" t="str">
        <f t="shared" si="318"/>
        <v>-</v>
      </c>
      <c r="Q4070">
        <f t="shared" si="316"/>
        <v>487876</v>
      </c>
      <c r="R4070">
        <f t="shared" si="319"/>
        <v>2</v>
      </c>
    </row>
    <row r="4071" spans="1:18" x14ac:dyDescent="0.25">
      <c r="A4071">
        <v>490</v>
      </c>
      <c r="J4071">
        <v>3734262</v>
      </c>
      <c r="K4071">
        <v>3735512</v>
      </c>
      <c r="L4071" t="s">
        <v>5</v>
      </c>
      <c r="M4071" t="s">
        <v>88</v>
      </c>
      <c r="N4071" t="str">
        <f t="shared" si="320"/>
        <v>-</v>
      </c>
      <c r="O4071" t="str">
        <f t="shared" si="317"/>
        <v>-</v>
      </c>
      <c r="P4071" t="str">
        <f t="shared" si="318"/>
        <v>-</v>
      </c>
      <c r="Q4071" t="str">
        <f t="shared" si="316"/>
        <v>-</v>
      </c>
      <c r="R4071" t="str">
        <f t="shared" si="319"/>
        <v>-</v>
      </c>
    </row>
    <row r="4072" spans="1:18" x14ac:dyDescent="0.25">
      <c r="A4072">
        <v>490</v>
      </c>
      <c r="J4072">
        <v>3735524</v>
      </c>
      <c r="K4072">
        <v>3736627</v>
      </c>
      <c r="L4072" t="s">
        <v>5</v>
      </c>
      <c r="M4072" t="s">
        <v>88</v>
      </c>
      <c r="N4072" t="str">
        <f t="shared" si="320"/>
        <v>-</v>
      </c>
      <c r="O4072" t="str">
        <f t="shared" si="317"/>
        <v>-</v>
      </c>
      <c r="P4072" t="str">
        <f t="shared" si="318"/>
        <v>-</v>
      </c>
      <c r="Q4072" t="str">
        <f t="shared" si="316"/>
        <v>-</v>
      </c>
      <c r="R4072" t="str">
        <f t="shared" si="319"/>
        <v>-</v>
      </c>
    </row>
    <row r="4073" spans="1:18" x14ac:dyDescent="0.25">
      <c r="A4073">
        <v>490</v>
      </c>
      <c r="J4073">
        <v>3736910</v>
      </c>
      <c r="K4073">
        <v>3737962</v>
      </c>
      <c r="L4073" t="s">
        <v>5</v>
      </c>
      <c r="M4073" t="s">
        <v>25</v>
      </c>
      <c r="N4073" t="str">
        <f t="shared" si="320"/>
        <v>-</v>
      </c>
      <c r="O4073" t="str">
        <f t="shared" si="317"/>
        <v>-</v>
      </c>
      <c r="P4073" t="str">
        <f t="shared" si="318"/>
        <v>-</v>
      </c>
      <c r="Q4073" t="str">
        <f t="shared" si="316"/>
        <v>-</v>
      </c>
      <c r="R4073" t="str">
        <f t="shared" si="319"/>
        <v>-</v>
      </c>
    </row>
    <row r="4074" spans="1:18" x14ac:dyDescent="0.25">
      <c r="A4074">
        <v>491</v>
      </c>
      <c r="J4074">
        <v>3738013</v>
      </c>
      <c r="K4074">
        <v>3738414</v>
      </c>
      <c r="L4074" t="s">
        <v>5</v>
      </c>
      <c r="M4074" t="s">
        <v>88</v>
      </c>
      <c r="N4074" t="str">
        <f t="shared" si="320"/>
        <v>-</v>
      </c>
      <c r="O4074" t="str">
        <f t="shared" si="317"/>
        <v>-</v>
      </c>
      <c r="P4074" t="str">
        <f t="shared" si="318"/>
        <v>-</v>
      </c>
      <c r="Q4074" t="str">
        <f t="shared" si="316"/>
        <v>-</v>
      </c>
      <c r="R4074" t="str">
        <f t="shared" si="319"/>
        <v>-</v>
      </c>
    </row>
    <row r="4075" spans="1:18" x14ac:dyDescent="0.25">
      <c r="A4075">
        <v>491</v>
      </c>
      <c r="J4075">
        <v>3738472</v>
      </c>
      <c r="K4075">
        <v>3739716</v>
      </c>
      <c r="L4075" t="s">
        <v>5</v>
      </c>
      <c r="M4075" t="s">
        <v>88</v>
      </c>
      <c r="N4075" t="str">
        <f t="shared" si="320"/>
        <v>-</v>
      </c>
      <c r="O4075" t="str">
        <f t="shared" si="317"/>
        <v>-</v>
      </c>
      <c r="P4075" t="str">
        <f t="shared" si="318"/>
        <v>-</v>
      </c>
      <c r="Q4075" t="str">
        <f t="shared" si="316"/>
        <v>-</v>
      </c>
      <c r="R4075" t="str">
        <f t="shared" si="319"/>
        <v>-</v>
      </c>
    </row>
    <row r="4076" spans="1:18" x14ac:dyDescent="0.25">
      <c r="A4076">
        <v>491</v>
      </c>
      <c r="J4076">
        <v>3739805</v>
      </c>
      <c r="K4076">
        <v>3740263</v>
      </c>
      <c r="L4076" t="s">
        <v>5</v>
      </c>
      <c r="M4076" t="s">
        <v>88</v>
      </c>
      <c r="N4076" t="str">
        <f t="shared" si="320"/>
        <v>-</v>
      </c>
      <c r="O4076" t="str">
        <f t="shared" si="317"/>
        <v>-</v>
      </c>
      <c r="P4076" t="str">
        <f t="shared" si="318"/>
        <v>-</v>
      </c>
      <c r="Q4076" t="str">
        <f t="shared" si="316"/>
        <v>-</v>
      </c>
      <c r="R4076" t="str">
        <f t="shared" si="319"/>
        <v>-</v>
      </c>
    </row>
    <row r="4077" spans="1:18" x14ac:dyDescent="0.25">
      <c r="A4077">
        <v>491</v>
      </c>
      <c r="J4077">
        <v>3740512</v>
      </c>
      <c r="K4077">
        <v>3741969</v>
      </c>
      <c r="L4077" t="s">
        <v>5</v>
      </c>
      <c r="M4077" t="s">
        <v>25</v>
      </c>
      <c r="N4077" t="str">
        <f t="shared" si="320"/>
        <v>-</v>
      </c>
      <c r="O4077" t="str">
        <f t="shared" si="317"/>
        <v>-</v>
      </c>
      <c r="P4077" t="str">
        <f t="shared" si="318"/>
        <v>-</v>
      </c>
      <c r="Q4077" t="str">
        <f t="shared" si="316"/>
        <v>-</v>
      </c>
      <c r="R4077" t="str">
        <f t="shared" si="319"/>
        <v>-</v>
      </c>
    </row>
    <row r="4078" spans="1:18" x14ac:dyDescent="0.25">
      <c r="A4078">
        <v>491</v>
      </c>
      <c r="J4078">
        <v>3742124</v>
      </c>
      <c r="K4078">
        <v>3742738</v>
      </c>
      <c r="L4078" t="s">
        <v>5</v>
      </c>
      <c r="M4078" t="s">
        <v>88</v>
      </c>
      <c r="N4078" t="str">
        <f t="shared" si="320"/>
        <v>-</v>
      </c>
      <c r="O4078" t="str">
        <f t="shared" si="317"/>
        <v>-</v>
      </c>
      <c r="P4078" t="str">
        <f t="shared" si="318"/>
        <v>-</v>
      </c>
      <c r="Q4078" t="str">
        <f t="shared" si="316"/>
        <v>-</v>
      </c>
      <c r="R4078" t="str">
        <f t="shared" si="319"/>
        <v>-</v>
      </c>
    </row>
    <row r="4079" spans="1:18" x14ac:dyDescent="0.25">
      <c r="A4079">
        <v>491</v>
      </c>
      <c r="J4079">
        <v>3742735</v>
      </c>
      <c r="K4079">
        <v>3743874</v>
      </c>
      <c r="L4079" t="s">
        <v>5</v>
      </c>
      <c r="M4079" t="s">
        <v>88</v>
      </c>
      <c r="N4079">
        <f t="shared" si="320"/>
        <v>1</v>
      </c>
      <c r="O4079">
        <f t="shared" si="317"/>
        <v>1</v>
      </c>
      <c r="P4079" t="str">
        <f t="shared" si="318"/>
        <v>-</v>
      </c>
      <c r="Q4079">
        <f t="shared" si="316"/>
        <v>4</v>
      </c>
      <c r="R4079">
        <f t="shared" si="319"/>
        <v>2</v>
      </c>
    </row>
    <row r="4080" spans="1:18" x14ac:dyDescent="0.25">
      <c r="A4080">
        <v>491</v>
      </c>
      <c r="J4080">
        <v>3744093</v>
      </c>
      <c r="K4080">
        <v>3745148</v>
      </c>
      <c r="L4080" t="s">
        <v>5</v>
      </c>
      <c r="M4080" t="s">
        <v>88</v>
      </c>
      <c r="N4080" t="str">
        <f t="shared" si="320"/>
        <v>-</v>
      </c>
      <c r="O4080" t="str">
        <f t="shared" si="317"/>
        <v>-</v>
      </c>
      <c r="P4080" t="str">
        <f t="shared" si="318"/>
        <v>-</v>
      </c>
      <c r="Q4080" t="str">
        <f t="shared" si="316"/>
        <v>-</v>
      </c>
      <c r="R4080" t="str">
        <f t="shared" si="319"/>
        <v>-</v>
      </c>
    </row>
    <row r="4081" spans="1:18" x14ac:dyDescent="0.25">
      <c r="A4081">
        <v>491</v>
      </c>
      <c r="J4081">
        <v>3745398</v>
      </c>
      <c r="K4081">
        <v>3746138</v>
      </c>
      <c r="L4081" t="s">
        <v>5</v>
      </c>
      <c r="M4081" t="s">
        <v>25</v>
      </c>
      <c r="N4081" t="str">
        <f t="shared" si="320"/>
        <v>-</v>
      </c>
      <c r="O4081" t="str">
        <f t="shared" si="317"/>
        <v>-</v>
      </c>
      <c r="P4081" t="str">
        <f t="shared" si="318"/>
        <v>-</v>
      </c>
      <c r="Q4081" t="str">
        <f t="shared" si="316"/>
        <v>-</v>
      </c>
      <c r="R4081" t="str">
        <f t="shared" si="319"/>
        <v>-</v>
      </c>
    </row>
    <row r="4082" spans="1:18" x14ac:dyDescent="0.25">
      <c r="A4082">
        <v>492</v>
      </c>
      <c r="J4082">
        <v>3746109</v>
      </c>
      <c r="K4082">
        <v>3746876</v>
      </c>
      <c r="L4082" t="s">
        <v>5</v>
      </c>
      <c r="M4082" t="s">
        <v>88</v>
      </c>
      <c r="N4082">
        <f t="shared" si="320"/>
        <v>1</v>
      </c>
      <c r="O4082" t="str">
        <f t="shared" si="317"/>
        <v>-</v>
      </c>
      <c r="P4082">
        <f t="shared" si="318"/>
        <v>1</v>
      </c>
      <c r="Q4082">
        <f t="shared" si="316"/>
        <v>30</v>
      </c>
      <c r="R4082">
        <f t="shared" si="319"/>
        <v>0</v>
      </c>
    </row>
    <row r="4083" spans="1:18" x14ac:dyDescent="0.25">
      <c r="A4083">
        <v>492</v>
      </c>
      <c r="J4083">
        <v>3747089</v>
      </c>
      <c r="K4083">
        <v>3747667</v>
      </c>
      <c r="L4083" t="s">
        <v>5</v>
      </c>
      <c r="M4083" t="s">
        <v>88</v>
      </c>
      <c r="N4083" t="str">
        <f t="shared" si="320"/>
        <v>-</v>
      </c>
      <c r="O4083" t="str">
        <f t="shared" si="317"/>
        <v>-</v>
      </c>
      <c r="P4083" t="str">
        <f t="shared" si="318"/>
        <v>-</v>
      </c>
      <c r="Q4083" t="str">
        <f t="shared" si="316"/>
        <v>-</v>
      </c>
      <c r="R4083" t="str">
        <f t="shared" si="319"/>
        <v>-</v>
      </c>
    </row>
    <row r="4084" spans="1:18" x14ac:dyDescent="0.25">
      <c r="A4084">
        <v>492</v>
      </c>
      <c r="J4084">
        <v>3747907</v>
      </c>
      <c r="K4084">
        <v>3750351</v>
      </c>
      <c r="L4084" t="s">
        <v>5</v>
      </c>
      <c r="M4084" t="s">
        <v>25</v>
      </c>
      <c r="N4084" t="str">
        <f t="shared" si="320"/>
        <v>-</v>
      </c>
      <c r="O4084" t="str">
        <f t="shared" si="317"/>
        <v>-</v>
      </c>
      <c r="P4084" t="str">
        <f t="shared" si="318"/>
        <v>-</v>
      </c>
      <c r="Q4084" t="str">
        <f t="shared" si="316"/>
        <v>-</v>
      </c>
      <c r="R4084" t="str">
        <f t="shared" si="319"/>
        <v>-</v>
      </c>
    </row>
    <row r="4085" spans="1:18" x14ac:dyDescent="0.25">
      <c r="A4085">
        <v>492</v>
      </c>
      <c r="J4085">
        <v>3750460</v>
      </c>
      <c r="K4085">
        <v>3751227</v>
      </c>
      <c r="L4085" t="s">
        <v>5</v>
      </c>
      <c r="M4085" t="s">
        <v>25</v>
      </c>
      <c r="N4085" t="str">
        <f t="shared" si="320"/>
        <v>-</v>
      </c>
      <c r="O4085" t="str">
        <f t="shared" si="317"/>
        <v>-</v>
      </c>
      <c r="P4085" t="str">
        <f t="shared" si="318"/>
        <v>-</v>
      </c>
      <c r="Q4085" t="str">
        <f t="shared" si="316"/>
        <v>-</v>
      </c>
      <c r="R4085" t="str">
        <f t="shared" si="319"/>
        <v>-</v>
      </c>
    </row>
    <row r="4086" spans="1:18" x14ac:dyDescent="0.25">
      <c r="A4086">
        <v>493</v>
      </c>
      <c r="J4086">
        <v>3751598</v>
      </c>
      <c r="K4086">
        <v>3752005</v>
      </c>
      <c r="L4086" t="s">
        <v>5</v>
      </c>
      <c r="M4086" t="s">
        <v>25</v>
      </c>
      <c r="N4086" t="str">
        <f t="shared" si="320"/>
        <v>-</v>
      </c>
      <c r="O4086" t="str">
        <f t="shared" si="317"/>
        <v>-</v>
      </c>
      <c r="P4086" t="str">
        <f t="shared" si="318"/>
        <v>-</v>
      </c>
      <c r="Q4086" t="str">
        <f t="shared" si="316"/>
        <v>-</v>
      </c>
      <c r="R4086" t="str">
        <f t="shared" si="319"/>
        <v>-</v>
      </c>
    </row>
    <row r="4087" spans="1:18" x14ac:dyDescent="0.25">
      <c r="A4087">
        <v>493</v>
      </c>
      <c r="J4087">
        <v>3752336</v>
      </c>
      <c r="K4087">
        <v>3753055</v>
      </c>
      <c r="L4087" t="s">
        <v>5</v>
      </c>
      <c r="M4087" t="s">
        <v>25</v>
      </c>
      <c r="N4087" t="str">
        <f t="shared" si="320"/>
        <v>-</v>
      </c>
      <c r="O4087" t="str">
        <f t="shared" si="317"/>
        <v>-</v>
      </c>
      <c r="P4087" t="str">
        <f t="shared" si="318"/>
        <v>-</v>
      </c>
      <c r="Q4087" t="str">
        <f t="shared" si="316"/>
        <v>-</v>
      </c>
      <c r="R4087" t="str">
        <f t="shared" si="319"/>
        <v>-</v>
      </c>
    </row>
    <row r="4088" spans="1:18" x14ac:dyDescent="0.25">
      <c r="A4088">
        <v>493</v>
      </c>
      <c r="J4088">
        <v>3753059</v>
      </c>
      <c r="K4088">
        <v>3753274</v>
      </c>
      <c r="L4088" t="s">
        <v>5</v>
      </c>
      <c r="M4088" t="s">
        <v>88</v>
      </c>
      <c r="N4088" t="str">
        <f t="shared" si="320"/>
        <v>-</v>
      </c>
      <c r="O4088" t="str">
        <f t="shared" si="317"/>
        <v>-</v>
      </c>
      <c r="P4088" t="str">
        <f t="shared" si="318"/>
        <v>-</v>
      </c>
      <c r="Q4088" t="str">
        <f t="shared" si="316"/>
        <v>-</v>
      </c>
      <c r="R4088" t="str">
        <f t="shared" si="319"/>
        <v>-</v>
      </c>
    </row>
    <row r="4089" spans="1:18" x14ac:dyDescent="0.25">
      <c r="A4089">
        <v>494</v>
      </c>
      <c r="J4089">
        <v>3753391</v>
      </c>
      <c r="K4089">
        <v>3754338</v>
      </c>
      <c r="L4089" t="s">
        <v>5</v>
      </c>
      <c r="M4089" t="s">
        <v>88</v>
      </c>
      <c r="N4089" t="str">
        <f t="shared" si="320"/>
        <v>-</v>
      </c>
      <c r="O4089" t="str">
        <f t="shared" si="317"/>
        <v>-</v>
      </c>
      <c r="P4089" t="str">
        <f t="shared" si="318"/>
        <v>-</v>
      </c>
      <c r="Q4089" t="str">
        <f t="shared" si="316"/>
        <v>-</v>
      </c>
      <c r="R4089" t="str">
        <f t="shared" si="319"/>
        <v>-</v>
      </c>
    </row>
    <row r="4090" spans="1:18" x14ac:dyDescent="0.25">
      <c r="A4090">
        <v>494</v>
      </c>
      <c r="J4090">
        <v>3754815</v>
      </c>
      <c r="K4090">
        <v>3755075</v>
      </c>
      <c r="L4090" t="s">
        <v>5</v>
      </c>
      <c r="M4090" t="s">
        <v>88</v>
      </c>
      <c r="N4090" t="str">
        <f t="shared" si="320"/>
        <v>-</v>
      </c>
      <c r="O4090" t="str">
        <f t="shared" si="317"/>
        <v>-</v>
      </c>
      <c r="P4090" t="str">
        <f t="shared" si="318"/>
        <v>-</v>
      </c>
      <c r="Q4090" t="str">
        <f t="shared" si="316"/>
        <v>-</v>
      </c>
      <c r="R4090" t="str">
        <f t="shared" si="319"/>
        <v>-</v>
      </c>
    </row>
    <row r="4091" spans="1:18" x14ac:dyDescent="0.25">
      <c r="A4091">
        <v>494</v>
      </c>
      <c r="J4091">
        <v>3755155</v>
      </c>
      <c r="K4091">
        <v>3755976</v>
      </c>
      <c r="L4091" t="s">
        <v>5</v>
      </c>
      <c r="M4091" t="s">
        <v>88</v>
      </c>
      <c r="N4091" t="str">
        <f t="shared" si="320"/>
        <v>-</v>
      </c>
      <c r="O4091" t="str">
        <f t="shared" si="317"/>
        <v>-</v>
      </c>
      <c r="P4091" t="str">
        <f t="shared" si="318"/>
        <v>-</v>
      </c>
      <c r="Q4091" t="str">
        <f t="shared" si="316"/>
        <v>-</v>
      </c>
      <c r="R4091" t="str">
        <f t="shared" si="319"/>
        <v>-</v>
      </c>
    </row>
    <row r="4092" spans="1:18" x14ac:dyDescent="0.25">
      <c r="A4092">
        <v>494</v>
      </c>
      <c r="J4092">
        <v>3756384</v>
      </c>
      <c r="K4092">
        <v>3756854</v>
      </c>
      <c r="L4092" t="s">
        <v>5</v>
      </c>
      <c r="M4092" t="s">
        <v>88</v>
      </c>
      <c r="N4092" t="str">
        <f t="shared" si="320"/>
        <v>-</v>
      </c>
      <c r="O4092" t="str">
        <f t="shared" si="317"/>
        <v>-</v>
      </c>
      <c r="P4092" t="str">
        <f t="shared" si="318"/>
        <v>-</v>
      </c>
      <c r="Q4092" t="str">
        <f t="shared" si="316"/>
        <v>-</v>
      </c>
      <c r="R4092" t="str">
        <f t="shared" si="319"/>
        <v>-</v>
      </c>
    </row>
    <row r="4093" spans="1:18" x14ac:dyDescent="0.25">
      <c r="A4093">
        <v>495</v>
      </c>
      <c r="J4093">
        <v>3756876</v>
      </c>
      <c r="K4093">
        <v>3759386</v>
      </c>
      <c r="L4093" t="s">
        <v>5</v>
      </c>
      <c r="M4093" t="s">
        <v>88</v>
      </c>
      <c r="N4093" t="str">
        <f t="shared" si="320"/>
        <v>-</v>
      </c>
      <c r="O4093" t="str">
        <f t="shared" si="317"/>
        <v>-</v>
      </c>
      <c r="P4093" t="str">
        <f t="shared" si="318"/>
        <v>-</v>
      </c>
      <c r="Q4093" t="str">
        <f t="shared" si="316"/>
        <v>-</v>
      </c>
      <c r="R4093" t="str">
        <f t="shared" si="319"/>
        <v>-</v>
      </c>
    </row>
    <row r="4094" spans="1:18" x14ac:dyDescent="0.25">
      <c r="A4094">
        <v>495</v>
      </c>
      <c r="J4094">
        <v>3759410</v>
      </c>
      <c r="K4094">
        <v>3760150</v>
      </c>
      <c r="L4094" t="s">
        <v>5</v>
      </c>
      <c r="M4094" t="s">
        <v>88</v>
      </c>
      <c r="N4094" t="str">
        <f t="shared" si="320"/>
        <v>-</v>
      </c>
      <c r="O4094" t="str">
        <f t="shared" si="317"/>
        <v>-</v>
      </c>
      <c r="P4094" t="str">
        <f t="shared" si="318"/>
        <v>-</v>
      </c>
      <c r="Q4094" t="str">
        <f t="shared" si="316"/>
        <v>-</v>
      </c>
      <c r="R4094" t="str">
        <f t="shared" si="319"/>
        <v>-</v>
      </c>
    </row>
    <row r="4095" spans="1:18" x14ac:dyDescent="0.25">
      <c r="A4095">
        <v>495</v>
      </c>
      <c r="J4095">
        <v>3760225</v>
      </c>
      <c r="K4095">
        <v>3760722</v>
      </c>
      <c r="L4095" t="s">
        <v>5</v>
      </c>
      <c r="M4095" t="s">
        <v>88</v>
      </c>
      <c r="N4095" t="str">
        <f t="shared" si="320"/>
        <v>-</v>
      </c>
      <c r="O4095" t="str">
        <f t="shared" si="317"/>
        <v>-</v>
      </c>
      <c r="P4095" t="str">
        <f t="shared" si="318"/>
        <v>-</v>
      </c>
      <c r="Q4095" t="str">
        <f t="shared" si="316"/>
        <v>-</v>
      </c>
      <c r="R4095" t="str">
        <f t="shared" si="319"/>
        <v>-</v>
      </c>
    </row>
    <row r="4096" spans="1:18" x14ac:dyDescent="0.25">
      <c r="A4096">
        <v>495</v>
      </c>
      <c r="J4096">
        <v>3760855</v>
      </c>
      <c r="K4096">
        <v>3761349</v>
      </c>
      <c r="L4096" t="s">
        <v>5</v>
      </c>
      <c r="M4096" t="s">
        <v>88</v>
      </c>
      <c r="N4096" t="str">
        <f t="shared" si="320"/>
        <v>-</v>
      </c>
      <c r="O4096" t="str">
        <f t="shared" si="317"/>
        <v>-</v>
      </c>
      <c r="P4096" t="str">
        <f t="shared" si="318"/>
        <v>-</v>
      </c>
      <c r="Q4096" t="str">
        <f t="shared" si="316"/>
        <v>-</v>
      </c>
      <c r="R4096" t="str">
        <f t="shared" si="319"/>
        <v>-</v>
      </c>
    </row>
    <row r="4097" spans="1:18" x14ac:dyDescent="0.25">
      <c r="A4097">
        <v>495</v>
      </c>
      <c r="J4097">
        <v>3762192</v>
      </c>
      <c r="K4097">
        <v>3762690</v>
      </c>
      <c r="L4097" t="s">
        <v>5</v>
      </c>
      <c r="M4097" t="s">
        <v>88</v>
      </c>
      <c r="N4097" t="str">
        <f t="shared" si="320"/>
        <v>-</v>
      </c>
      <c r="O4097" t="str">
        <f t="shared" si="317"/>
        <v>-</v>
      </c>
      <c r="P4097" t="str">
        <f t="shared" si="318"/>
        <v>-</v>
      </c>
      <c r="Q4097" t="str">
        <f t="shared" si="316"/>
        <v>-</v>
      </c>
      <c r="R4097" t="str">
        <f t="shared" si="319"/>
        <v>-</v>
      </c>
    </row>
    <row r="4098" spans="1:18" x14ac:dyDescent="0.25">
      <c r="A4098">
        <v>495</v>
      </c>
      <c r="J4098">
        <v>3762612</v>
      </c>
      <c r="K4098">
        <v>3762839</v>
      </c>
      <c r="L4098" t="s">
        <v>5</v>
      </c>
      <c r="M4098" t="s">
        <v>88</v>
      </c>
      <c r="N4098">
        <f t="shared" si="320"/>
        <v>1</v>
      </c>
      <c r="O4098">
        <f t="shared" si="317"/>
        <v>1</v>
      </c>
      <c r="P4098" t="str">
        <f t="shared" si="318"/>
        <v>-</v>
      </c>
      <c r="Q4098">
        <f t="shared" ref="Q4098:Q4161" si="321">IF(N4098=1,K4097-J4098+1,"-")</f>
        <v>79</v>
      </c>
      <c r="R4098">
        <f t="shared" si="319"/>
        <v>2</v>
      </c>
    </row>
    <row r="4099" spans="1:18" x14ac:dyDescent="0.25">
      <c r="A4099">
        <v>496</v>
      </c>
      <c r="J4099">
        <v>3762862</v>
      </c>
      <c r="K4099">
        <v>3763176</v>
      </c>
      <c r="L4099" t="s">
        <v>5</v>
      </c>
      <c r="M4099" t="s">
        <v>25</v>
      </c>
      <c r="N4099" t="str">
        <f t="shared" si="320"/>
        <v>-</v>
      </c>
      <c r="O4099" t="str">
        <f t="shared" ref="O4099:O4162" si="322">IF(AND(N4099=1,M4099=M4098),1,"-")</f>
        <v>-</v>
      </c>
      <c r="P4099" t="str">
        <f t="shared" ref="P4099:P4162" si="323">IF(AND(N4099=1,M4099&lt;&gt;M4098),1,"-")</f>
        <v>-</v>
      </c>
      <c r="Q4099" t="str">
        <f t="shared" si="321"/>
        <v>-</v>
      </c>
      <c r="R4099" t="str">
        <f t="shared" ref="R4099:R4162" si="324">IFERROR(IF((IF(N4099=1,MOD(Q4099,3),"-"))=0,0,3-(IF(N4099=1,MOD(Q4099,3),"-"))), "-")</f>
        <v>-</v>
      </c>
    </row>
    <row r="4100" spans="1:18" x14ac:dyDescent="0.25">
      <c r="A4100">
        <v>497</v>
      </c>
      <c r="J4100">
        <v>3763243</v>
      </c>
      <c r="K4100">
        <v>3763521</v>
      </c>
      <c r="L4100" t="s">
        <v>5</v>
      </c>
      <c r="M4100" t="s">
        <v>88</v>
      </c>
      <c r="N4100" t="str">
        <f t="shared" ref="N4100:N4163" si="325">IF(J4100&lt;K4099,1,"-")</f>
        <v>-</v>
      </c>
      <c r="O4100" t="str">
        <f t="shared" si="322"/>
        <v>-</v>
      </c>
      <c r="P4100" t="str">
        <f t="shared" si="323"/>
        <v>-</v>
      </c>
      <c r="Q4100" t="str">
        <f t="shared" si="321"/>
        <v>-</v>
      </c>
      <c r="R4100" t="str">
        <f t="shared" si="324"/>
        <v>-</v>
      </c>
    </row>
    <row r="4101" spans="1:18" x14ac:dyDescent="0.25">
      <c r="A4101">
        <v>497</v>
      </c>
      <c r="J4101">
        <v>3763837</v>
      </c>
      <c r="K4101">
        <v>3764304</v>
      </c>
      <c r="L4101" t="s">
        <v>5</v>
      </c>
      <c r="M4101" t="s">
        <v>88</v>
      </c>
      <c r="N4101" t="str">
        <f t="shared" si="325"/>
        <v>-</v>
      </c>
      <c r="O4101" t="str">
        <f t="shared" si="322"/>
        <v>-</v>
      </c>
      <c r="P4101" t="str">
        <f t="shared" si="323"/>
        <v>-</v>
      </c>
      <c r="Q4101" t="str">
        <f t="shared" si="321"/>
        <v>-</v>
      </c>
      <c r="R4101" t="str">
        <f t="shared" si="324"/>
        <v>-</v>
      </c>
    </row>
    <row r="4102" spans="1:18" x14ac:dyDescent="0.25">
      <c r="A4102">
        <v>497</v>
      </c>
      <c r="J4102">
        <v>3764423</v>
      </c>
      <c r="K4102">
        <v>3764672</v>
      </c>
      <c r="L4102" t="s">
        <v>5</v>
      </c>
      <c r="M4102" t="s">
        <v>88</v>
      </c>
      <c r="N4102" t="str">
        <f t="shared" si="325"/>
        <v>-</v>
      </c>
      <c r="O4102" t="str">
        <f t="shared" si="322"/>
        <v>-</v>
      </c>
      <c r="P4102" t="str">
        <f t="shared" si="323"/>
        <v>-</v>
      </c>
      <c r="Q4102" t="str">
        <f t="shared" si="321"/>
        <v>-</v>
      </c>
      <c r="R4102" t="str">
        <f t="shared" si="324"/>
        <v>-</v>
      </c>
    </row>
    <row r="4103" spans="1:18" x14ac:dyDescent="0.25">
      <c r="A4103">
        <v>497</v>
      </c>
      <c r="J4103">
        <v>3764976</v>
      </c>
      <c r="K4103">
        <v>3765116</v>
      </c>
      <c r="L4103" t="s">
        <v>5</v>
      </c>
      <c r="M4103" t="s">
        <v>88</v>
      </c>
      <c r="N4103" t="str">
        <f t="shared" si="325"/>
        <v>-</v>
      </c>
      <c r="O4103" t="str">
        <f t="shared" si="322"/>
        <v>-</v>
      </c>
      <c r="P4103" t="str">
        <f t="shared" si="323"/>
        <v>-</v>
      </c>
      <c r="Q4103" t="str">
        <f t="shared" si="321"/>
        <v>-</v>
      </c>
      <c r="R4103" t="str">
        <f t="shared" si="324"/>
        <v>-</v>
      </c>
    </row>
    <row r="4104" spans="1:18" x14ac:dyDescent="0.25">
      <c r="A4104">
        <v>498</v>
      </c>
      <c r="J4104">
        <v>3765744</v>
      </c>
      <c r="K4104">
        <v>3766001</v>
      </c>
      <c r="L4104" t="s">
        <v>5</v>
      </c>
      <c r="M4104" t="s">
        <v>25</v>
      </c>
      <c r="N4104" t="str">
        <f t="shared" si="325"/>
        <v>-</v>
      </c>
      <c r="O4104" t="str">
        <f t="shared" si="322"/>
        <v>-</v>
      </c>
      <c r="P4104" t="str">
        <f t="shared" si="323"/>
        <v>-</v>
      </c>
      <c r="Q4104" t="str">
        <f t="shared" si="321"/>
        <v>-</v>
      </c>
      <c r="R4104" t="str">
        <f t="shared" si="324"/>
        <v>-</v>
      </c>
    </row>
    <row r="4105" spans="1:18" x14ac:dyDescent="0.25">
      <c r="A4105">
        <v>498</v>
      </c>
      <c r="J4105">
        <v>3766060</v>
      </c>
      <c r="K4105">
        <v>3766368</v>
      </c>
      <c r="L4105" t="s">
        <v>5</v>
      </c>
      <c r="M4105" t="s">
        <v>88</v>
      </c>
      <c r="N4105" t="str">
        <f t="shared" si="325"/>
        <v>-</v>
      </c>
      <c r="O4105" t="str">
        <f t="shared" si="322"/>
        <v>-</v>
      </c>
      <c r="P4105" t="str">
        <f t="shared" si="323"/>
        <v>-</v>
      </c>
      <c r="Q4105" t="str">
        <f t="shared" si="321"/>
        <v>-</v>
      </c>
      <c r="R4105" t="str">
        <f t="shared" si="324"/>
        <v>-</v>
      </c>
    </row>
    <row r="4106" spans="1:18" x14ac:dyDescent="0.25">
      <c r="A4106">
        <v>498</v>
      </c>
      <c r="J4106">
        <v>3766386</v>
      </c>
      <c r="K4106">
        <v>3766763</v>
      </c>
      <c r="L4106" t="s">
        <v>5</v>
      </c>
      <c r="M4106" t="s">
        <v>88</v>
      </c>
      <c r="N4106" t="str">
        <f t="shared" si="325"/>
        <v>-</v>
      </c>
      <c r="O4106" t="str">
        <f t="shared" si="322"/>
        <v>-</v>
      </c>
      <c r="P4106" t="str">
        <f t="shared" si="323"/>
        <v>-</v>
      </c>
      <c r="Q4106" t="str">
        <f t="shared" si="321"/>
        <v>-</v>
      </c>
      <c r="R4106" t="str">
        <f t="shared" si="324"/>
        <v>-</v>
      </c>
    </row>
    <row r="4107" spans="1:18" x14ac:dyDescent="0.25">
      <c r="A4107">
        <v>498</v>
      </c>
      <c r="J4107">
        <v>3767154</v>
      </c>
      <c r="K4107">
        <v>3767675</v>
      </c>
      <c r="L4107" t="s">
        <v>5</v>
      </c>
      <c r="M4107" t="s">
        <v>88</v>
      </c>
      <c r="N4107" t="str">
        <f t="shared" si="325"/>
        <v>-</v>
      </c>
      <c r="O4107" t="str">
        <f t="shared" si="322"/>
        <v>-</v>
      </c>
      <c r="P4107" t="str">
        <f t="shared" si="323"/>
        <v>-</v>
      </c>
      <c r="Q4107" t="str">
        <f t="shared" si="321"/>
        <v>-</v>
      </c>
      <c r="R4107" t="str">
        <f t="shared" si="324"/>
        <v>-</v>
      </c>
    </row>
    <row r="4108" spans="1:18" x14ac:dyDescent="0.25">
      <c r="A4108">
        <v>498</v>
      </c>
      <c r="J4108">
        <v>3767689</v>
      </c>
      <c r="K4108">
        <v>3771822</v>
      </c>
      <c r="L4108" t="s">
        <v>5</v>
      </c>
      <c r="M4108" t="s">
        <v>88</v>
      </c>
      <c r="N4108" t="str">
        <f t="shared" si="325"/>
        <v>-</v>
      </c>
      <c r="O4108" t="str">
        <f t="shared" si="322"/>
        <v>-</v>
      </c>
      <c r="P4108" t="str">
        <f t="shared" si="323"/>
        <v>-</v>
      </c>
      <c r="Q4108" t="str">
        <f t="shared" si="321"/>
        <v>-</v>
      </c>
      <c r="R4108" t="str">
        <f t="shared" si="324"/>
        <v>-</v>
      </c>
    </row>
    <row r="4109" spans="1:18" x14ac:dyDescent="0.25">
      <c r="A4109">
        <v>498</v>
      </c>
      <c r="J4109">
        <v>3771841</v>
      </c>
      <c r="K4109">
        <v>3772287</v>
      </c>
      <c r="L4109" t="s">
        <v>5</v>
      </c>
      <c r="M4109" t="s">
        <v>88</v>
      </c>
      <c r="N4109" t="str">
        <f t="shared" si="325"/>
        <v>-</v>
      </c>
      <c r="O4109" t="str">
        <f t="shared" si="322"/>
        <v>-</v>
      </c>
      <c r="P4109" t="str">
        <f t="shared" si="323"/>
        <v>-</v>
      </c>
      <c r="Q4109" t="str">
        <f t="shared" si="321"/>
        <v>-</v>
      </c>
      <c r="R4109" t="str">
        <f t="shared" si="324"/>
        <v>-</v>
      </c>
    </row>
    <row r="4110" spans="1:18" x14ac:dyDescent="0.25">
      <c r="A4110">
        <v>499</v>
      </c>
      <c r="J4110">
        <v>3772311</v>
      </c>
      <c r="K4110">
        <v>3774497</v>
      </c>
      <c r="L4110" t="s">
        <v>5</v>
      </c>
      <c r="M4110" t="s">
        <v>88</v>
      </c>
      <c r="N4110" t="str">
        <f t="shared" si="325"/>
        <v>-</v>
      </c>
      <c r="O4110" t="str">
        <f t="shared" si="322"/>
        <v>-</v>
      </c>
      <c r="P4110" t="str">
        <f t="shared" si="323"/>
        <v>-</v>
      </c>
      <c r="Q4110" t="str">
        <f t="shared" si="321"/>
        <v>-</v>
      </c>
      <c r="R4110" t="str">
        <f t="shared" si="324"/>
        <v>-</v>
      </c>
    </row>
    <row r="4111" spans="1:18" x14ac:dyDescent="0.25">
      <c r="A4111">
        <v>500</v>
      </c>
      <c r="J4111">
        <v>3774543</v>
      </c>
      <c r="K4111">
        <v>3774752</v>
      </c>
      <c r="L4111" t="s">
        <v>5</v>
      </c>
      <c r="M4111" t="s">
        <v>88</v>
      </c>
      <c r="N4111" t="str">
        <f t="shared" si="325"/>
        <v>-</v>
      </c>
      <c r="O4111" t="str">
        <f t="shared" si="322"/>
        <v>-</v>
      </c>
      <c r="P4111" t="str">
        <f t="shared" si="323"/>
        <v>-</v>
      </c>
      <c r="Q4111" t="str">
        <f t="shared" si="321"/>
        <v>-</v>
      </c>
      <c r="R4111" t="str">
        <f t="shared" si="324"/>
        <v>-</v>
      </c>
    </row>
    <row r="4112" spans="1:18" x14ac:dyDescent="0.25">
      <c r="A4112">
        <v>500</v>
      </c>
      <c r="J4112">
        <v>3774894</v>
      </c>
      <c r="K4112">
        <v>3775415</v>
      </c>
      <c r="L4112" t="s">
        <v>5</v>
      </c>
      <c r="M4112" t="s">
        <v>88</v>
      </c>
      <c r="N4112" t="str">
        <f t="shared" si="325"/>
        <v>-</v>
      </c>
      <c r="O4112" t="str">
        <f t="shared" si="322"/>
        <v>-</v>
      </c>
      <c r="P4112" t="str">
        <f t="shared" si="323"/>
        <v>-</v>
      </c>
      <c r="Q4112" t="str">
        <f t="shared" si="321"/>
        <v>-</v>
      </c>
      <c r="R4112" t="str">
        <f t="shared" si="324"/>
        <v>-</v>
      </c>
    </row>
    <row r="4113" spans="1:18" x14ac:dyDescent="0.25">
      <c r="A4113">
        <v>500</v>
      </c>
      <c r="J4113">
        <v>3775439</v>
      </c>
      <c r="K4113">
        <v>3775855</v>
      </c>
      <c r="L4113" t="s">
        <v>5</v>
      </c>
      <c r="M4113" t="s">
        <v>88</v>
      </c>
      <c r="N4113" t="str">
        <f t="shared" si="325"/>
        <v>-</v>
      </c>
      <c r="O4113" t="str">
        <f t="shared" si="322"/>
        <v>-</v>
      </c>
      <c r="P4113" t="str">
        <f t="shared" si="323"/>
        <v>-</v>
      </c>
      <c r="Q4113" t="str">
        <f t="shared" si="321"/>
        <v>-</v>
      </c>
      <c r="R4113" t="str">
        <f t="shared" si="324"/>
        <v>-</v>
      </c>
    </row>
    <row r="4114" spans="1:18" x14ac:dyDescent="0.25">
      <c r="A4114">
        <v>500</v>
      </c>
      <c r="J4114">
        <v>3775852</v>
      </c>
      <c r="K4114">
        <v>3776639</v>
      </c>
      <c r="L4114" t="s">
        <v>5</v>
      </c>
      <c r="M4114" t="s">
        <v>88</v>
      </c>
      <c r="N4114">
        <f t="shared" si="325"/>
        <v>1</v>
      </c>
      <c r="O4114">
        <f t="shared" si="322"/>
        <v>1</v>
      </c>
      <c r="P4114" t="str">
        <f t="shared" si="323"/>
        <v>-</v>
      </c>
      <c r="Q4114">
        <f t="shared" si="321"/>
        <v>4</v>
      </c>
      <c r="R4114">
        <f t="shared" si="324"/>
        <v>2</v>
      </c>
    </row>
    <row r="4115" spans="1:18" x14ac:dyDescent="0.25">
      <c r="A4115">
        <v>500</v>
      </c>
      <c r="J4115">
        <v>3776639</v>
      </c>
      <c r="K4115">
        <v>3780508</v>
      </c>
      <c r="L4115" t="s">
        <v>5</v>
      </c>
      <c r="M4115" t="s">
        <v>88</v>
      </c>
      <c r="N4115" t="str">
        <f t="shared" si="325"/>
        <v>-</v>
      </c>
      <c r="O4115" t="str">
        <f t="shared" si="322"/>
        <v>-</v>
      </c>
      <c r="P4115" t="str">
        <f t="shared" si="323"/>
        <v>-</v>
      </c>
      <c r="Q4115" t="str">
        <f t="shared" si="321"/>
        <v>-</v>
      </c>
      <c r="R4115" t="str">
        <f t="shared" si="324"/>
        <v>-</v>
      </c>
    </row>
    <row r="4116" spans="1:18" x14ac:dyDescent="0.25">
      <c r="A4116">
        <v>500</v>
      </c>
      <c r="J4116">
        <v>3780542</v>
      </c>
      <c r="K4116">
        <v>3780973</v>
      </c>
      <c r="L4116" t="s">
        <v>5</v>
      </c>
      <c r="M4116" t="s">
        <v>88</v>
      </c>
      <c r="N4116" t="str">
        <f t="shared" si="325"/>
        <v>-</v>
      </c>
      <c r="O4116" t="str">
        <f t="shared" si="322"/>
        <v>-</v>
      </c>
      <c r="P4116" t="str">
        <f t="shared" si="323"/>
        <v>-</v>
      </c>
      <c r="Q4116" t="str">
        <f t="shared" si="321"/>
        <v>-</v>
      </c>
      <c r="R4116" t="str">
        <f t="shared" si="324"/>
        <v>-</v>
      </c>
    </row>
    <row r="4117" spans="1:18" x14ac:dyDescent="0.25">
      <c r="A4117">
        <v>501</v>
      </c>
      <c r="J4117">
        <v>3780929</v>
      </c>
      <c r="K4117">
        <v>3781168</v>
      </c>
      <c r="L4117" t="s">
        <v>5</v>
      </c>
      <c r="M4117" t="s">
        <v>25</v>
      </c>
      <c r="N4117">
        <f t="shared" si="325"/>
        <v>1</v>
      </c>
      <c r="O4117" t="str">
        <f t="shared" si="322"/>
        <v>-</v>
      </c>
      <c r="P4117">
        <f t="shared" si="323"/>
        <v>1</v>
      </c>
      <c r="Q4117">
        <f t="shared" si="321"/>
        <v>45</v>
      </c>
      <c r="R4117">
        <f t="shared" si="324"/>
        <v>0</v>
      </c>
    </row>
    <row r="4118" spans="1:18" x14ac:dyDescent="0.25">
      <c r="A4118">
        <v>501</v>
      </c>
      <c r="J4118">
        <v>3781234</v>
      </c>
      <c r="K4118">
        <v>3781948</v>
      </c>
      <c r="L4118" t="s">
        <v>5</v>
      </c>
      <c r="M4118" t="s">
        <v>88</v>
      </c>
      <c r="N4118" t="str">
        <f t="shared" si="325"/>
        <v>-</v>
      </c>
      <c r="O4118" t="str">
        <f t="shared" si="322"/>
        <v>-</v>
      </c>
      <c r="P4118" t="str">
        <f t="shared" si="323"/>
        <v>-</v>
      </c>
      <c r="Q4118" t="str">
        <f t="shared" si="321"/>
        <v>-</v>
      </c>
      <c r="R4118" t="str">
        <f t="shared" si="324"/>
        <v>-</v>
      </c>
    </row>
    <row r="4119" spans="1:18" x14ac:dyDescent="0.25">
      <c r="A4119">
        <v>502</v>
      </c>
      <c r="J4119">
        <v>3781953</v>
      </c>
      <c r="K4119">
        <v>3783257</v>
      </c>
      <c r="L4119" t="s">
        <v>5</v>
      </c>
      <c r="M4119" t="s">
        <v>88</v>
      </c>
      <c r="N4119" t="str">
        <f t="shared" si="325"/>
        <v>-</v>
      </c>
      <c r="O4119" t="str">
        <f t="shared" si="322"/>
        <v>-</v>
      </c>
      <c r="P4119" t="str">
        <f t="shared" si="323"/>
        <v>-</v>
      </c>
      <c r="Q4119" t="str">
        <f t="shared" si="321"/>
        <v>-</v>
      </c>
      <c r="R4119" t="str">
        <f t="shared" si="324"/>
        <v>-</v>
      </c>
    </row>
    <row r="4120" spans="1:18" x14ac:dyDescent="0.25">
      <c r="A4120">
        <v>502</v>
      </c>
      <c r="J4120">
        <v>3783254</v>
      </c>
      <c r="K4120">
        <v>3784597</v>
      </c>
      <c r="L4120" t="s">
        <v>5</v>
      </c>
      <c r="M4120" t="s">
        <v>88</v>
      </c>
      <c r="N4120">
        <f t="shared" si="325"/>
        <v>1</v>
      </c>
      <c r="O4120">
        <f t="shared" si="322"/>
        <v>1</v>
      </c>
      <c r="P4120" t="str">
        <f t="shared" si="323"/>
        <v>-</v>
      </c>
      <c r="Q4120">
        <f t="shared" si="321"/>
        <v>4</v>
      </c>
      <c r="R4120">
        <f t="shared" si="324"/>
        <v>2</v>
      </c>
    </row>
    <row r="4121" spans="1:18" x14ac:dyDescent="0.25">
      <c r="A4121">
        <v>502</v>
      </c>
      <c r="J4121">
        <v>3784601</v>
      </c>
      <c r="K4121">
        <v>3785137</v>
      </c>
      <c r="L4121" t="s">
        <v>5</v>
      </c>
      <c r="M4121" t="s">
        <v>88</v>
      </c>
      <c r="N4121" t="str">
        <f t="shared" si="325"/>
        <v>-</v>
      </c>
      <c r="O4121" t="str">
        <f t="shared" si="322"/>
        <v>-</v>
      </c>
      <c r="P4121" t="str">
        <f t="shared" si="323"/>
        <v>-</v>
      </c>
      <c r="Q4121" t="str">
        <f t="shared" si="321"/>
        <v>-</v>
      </c>
      <c r="R4121" t="str">
        <f t="shared" si="324"/>
        <v>-</v>
      </c>
    </row>
    <row r="4122" spans="1:18" x14ac:dyDescent="0.25">
      <c r="A4122">
        <v>502</v>
      </c>
      <c r="J4122">
        <v>3785204</v>
      </c>
      <c r="K4122">
        <v>3785689</v>
      </c>
      <c r="L4122" t="s">
        <v>5</v>
      </c>
      <c r="M4122" t="s">
        <v>88</v>
      </c>
      <c r="N4122" t="str">
        <f t="shared" si="325"/>
        <v>-</v>
      </c>
      <c r="O4122" t="str">
        <f t="shared" si="322"/>
        <v>-</v>
      </c>
      <c r="P4122" t="str">
        <f t="shared" si="323"/>
        <v>-</v>
      </c>
      <c r="Q4122" t="str">
        <f t="shared" si="321"/>
        <v>-</v>
      </c>
      <c r="R4122" t="str">
        <f t="shared" si="324"/>
        <v>-</v>
      </c>
    </row>
    <row r="4123" spans="1:18" x14ac:dyDescent="0.25">
      <c r="A4123">
        <v>502</v>
      </c>
      <c r="J4123">
        <v>3785832</v>
      </c>
      <c r="K4123">
        <v>3786215</v>
      </c>
      <c r="L4123" t="s">
        <v>5</v>
      </c>
      <c r="M4123" t="s">
        <v>88</v>
      </c>
      <c r="N4123" t="str">
        <f t="shared" si="325"/>
        <v>-</v>
      </c>
      <c r="O4123" t="str">
        <f t="shared" si="322"/>
        <v>-</v>
      </c>
      <c r="P4123" t="str">
        <f t="shared" si="323"/>
        <v>-</v>
      </c>
      <c r="Q4123" t="str">
        <f t="shared" si="321"/>
        <v>-</v>
      </c>
      <c r="R4123" t="str">
        <f t="shared" si="324"/>
        <v>-</v>
      </c>
    </row>
    <row r="4124" spans="1:18" x14ac:dyDescent="0.25">
      <c r="A4124">
        <v>502</v>
      </c>
      <c r="J4124">
        <v>3786200</v>
      </c>
      <c r="K4124">
        <v>3786685</v>
      </c>
      <c r="L4124" t="s">
        <v>5</v>
      </c>
      <c r="M4124" t="s">
        <v>88</v>
      </c>
      <c r="N4124">
        <f t="shared" si="325"/>
        <v>1</v>
      </c>
      <c r="O4124">
        <f t="shared" si="322"/>
        <v>1</v>
      </c>
      <c r="P4124" t="str">
        <f t="shared" si="323"/>
        <v>-</v>
      </c>
      <c r="Q4124">
        <f t="shared" si="321"/>
        <v>16</v>
      </c>
      <c r="R4124">
        <f t="shared" si="324"/>
        <v>2</v>
      </c>
    </row>
    <row r="4125" spans="1:18" x14ac:dyDescent="0.25">
      <c r="A4125">
        <v>502</v>
      </c>
      <c r="J4125">
        <v>3786815</v>
      </c>
      <c r="K4125">
        <v>3786969</v>
      </c>
      <c r="L4125" t="s">
        <v>5</v>
      </c>
      <c r="M4125" t="s">
        <v>88</v>
      </c>
      <c r="N4125" t="str">
        <f t="shared" si="325"/>
        <v>-</v>
      </c>
      <c r="O4125" t="str">
        <f t="shared" si="322"/>
        <v>-</v>
      </c>
      <c r="P4125" t="str">
        <f t="shared" si="323"/>
        <v>-</v>
      </c>
      <c r="Q4125" t="str">
        <f t="shared" si="321"/>
        <v>-</v>
      </c>
      <c r="R4125" t="str">
        <f t="shared" si="324"/>
        <v>-</v>
      </c>
    </row>
    <row r="4126" spans="1:18" x14ac:dyDescent="0.25">
      <c r="A4126">
        <v>502</v>
      </c>
      <c r="J4126">
        <v>3786989</v>
      </c>
      <c r="K4126">
        <v>3787474</v>
      </c>
      <c r="L4126" t="s">
        <v>5</v>
      </c>
      <c r="M4126" t="s">
        <v>88</v>
      </c>
      <c r="N4126" t="str">
        <f t="shared" si="325"/>
        <v>-</v>
      </c>
      <c r="O4126" t="str">
        <f t="shared" si="322"/>
        <v>-</v>
      </c>
      <c r="P4126" t="str">
        <f t="shared" si="323"/>
        <v>-</v>
      </c>
      <c r="Q4126" t="str">
        <f t="shared" si="321"/>
        <v>-</v>
      </c>
      <c r="R4126" t="str">
        <f t="shared" si="324"/>
        <v>-</v>
      </c>
    </row>
    <row r="4127" spans="1:18" x14ac:dyDescent="0.25">
      <c r="A4127">
        <v>503</v>
      </c>
      <c r="J4127">
        <v>3787728</v>
      </c>
      <c r="K4127">
        <v>3788060</v>
      </c>
      <c r="L4127" t="s">
        <v>5</v>
      </c>
      <c r="M4127" t="s">
        <v>88</v>
      </c>
      <c r="N4127" t="str">
        <f t="shared" si="325"/>
        <v>-</v>
      </c>
      <c r="O4127" t="str">
        <f t="shared" si="322"/>
        <v>-</v>
      </c>
      <c r="P4127" t="str">
        <f t="shared" si="323"/>
        <v>-</v>
      </c>
      <c r="Q4127" t="str">
        <f t="shared" si="321"/>
        <v>-</v>
      </c>
      <c r="R4127" t="str">
        <f t="shared" si="324"/>
        <v>-</v>
      </c>
    </row>
    <row r="4128" spans="1:18" x14ac:dyDescent="0.25">
      <c r="A4128">
        <v>503</v>
      </c>
      <c r="J4128">
        <v>3788187</v>
      </c>
      <c r="K4128">
        <v>3788297</v>
      </c>
      <c r="L4128" t="s">
        <v>5</v>
      </c>
      <c r="M4128" t="s">
        <v>88</v>
      </c>
      <c r="N4128" t="str">
        <f t="shared" si="325"/>
        <v>-</v>
      </c>
      <c r="O4128" t="str">
        <f t="shared" si="322"/>
        <v>-</v>
      </c>
      <c r="P4128" t="str">
        <f t="shared" si="323"/>
        <v>-</v>
      </c>
      <c r="Q4128" t="str">
        <f t="shared" si="321"/>
        <v>-</v>
      </c>
      <c r="R4128" t="str">
        <f t="shared" si="324"/>
        <v>-</v>
      </c>
    </row>
    <row r="4129" spans="1:18" x14ac:dyDescent="0.25">
      <c r="A4129">
        <v>503</v>
      </c>
      <c r="J4129">
        <v>3788360</v>
      </c>
      <c r="K4129">
        <v>3789868</v>
      </c>
      <c r="L4129" t="s">
        <v>5</v>
      </c>
      <c r="M4129" t="s">
        <v>88</v>
      </c>
      <c r="N4129" t="str">
        <f t="shared" si="325"/>
        <v>-</v>
      </c>
      <c r="O4129" t="str">
        <f t="shared" si="322"/>
        <v>-</v>
      </c>
      <c r="P4129" t="str">
        <f t="shared" si="323"/>
        <v>-</v>
      </c>
      <c r="Q4129" t="str">
        <f t="shared" si="321"/>
        <v>-</v>
      </c>
      <c r="R4129" t="str">
        <f t="shared" si="324"/>
        <v>-</v>
      </c>
    </row>
    <row r="4130" spans="1:18" x14ac:dyDescent="0.25">
      <c r="A4130">
        <v>504</v>
      </c>
      <c r="J4130">
        <v>3789892</v>
      </c>
      <c r="K4130">
        <v>3790434</v>
      </c>
      <c r="L4130" t="s">
        <v>5</v>
      </c>
      <c r="M4130" t="s">
        <v>88</v>
      </c>
      <c r="N4130" t="str">
        <f t="shared" si="325"/>
        <v>-</v>
      </c>
      <c r="O4130" t="str">
        <f t="shared" si="322"/>
        <v>-</v>
      </c>
      <c r="P4130" t="str">
        <f t="shared" si="323"/>
        <v>-</v>
      </c>
      <c r="Q4130" t="str">
        <f t="shared" si="321"/>
        <v>-</v>
      </c>
      <c r="R4130" t="str">
        <f t="shared" si="324"/>
        <v>-</v>
      </c>
    </row>
    <row r="4131" spans="1:18" x14ac:dyDescent="0.25">
      <c r="A4131">
        <v>505</v>
      </c>
      <c r="J4131">
        <v>3790534</v>
      </c>
      <c r="K4131">
        <v>3793173</v>
      </c>
      <c r="L4131" t="s">
        <v>5</v>
      </c>
      <c r="M4131" t="s">
        <v>88</v>
      </c>
      <c r="N4131" t="str">
        <f t="shared" si="325"/>
        <v>-</v>
      </c>
      <c r="O4131" t="str">
        <f t="shared" si="322"/>
        <v>-</v>
      </c>
      <c r="P4131" t="str">
        <f t="shared" si="323"/>
        <v>-</v>
      </c>
      <c r="Q4131" t="str">
        <f t="shared" si="321"/>
        <v>-</v>
      </c>
      <c r="R4131" t="str">
        <f t="shared" si="324"/>
        <v>-</v>
      </c>
    </row>
    <row r="4132" spans="1:18" x14ac:dyDescent="0.25">
      <c r="A4132">
        <v>505</v>
      </c>
      <c r="J4132">
        <v>3793541</v>
      </c>
      <c r="K4132">
        <v>3794443</v>
      </c>
      <c r="L4132" t="s">
        <v>5</v>
      </c>
      <c r="M4132" t="s">
        <v>25</v>
      </c>
      <c r="N4132" t="str">
        <f t="shared" si="325"/>
        <v>-</v>
      </c>
      <c r="O4132" t="str">
        <f t="shared" si="322"/>
        <v>-</v>
      </c>
      <c r="P4132" t="str">
        <f t="shared" si="323"/>
        <v>-</v>
      </c>
      <c r="Q4132" t="str">
        <f t="shared" si="321"/>
        <v>-</v>
      </c>
      <c r="R4132" t="str">
        <f t="shared" si="324"/>
        <v>-</v>
      </c>
    </row>
    <row r="4133" spans="1:18" x14ac:dyDescent="0.25">
      <c r="A4133">
        <v>505</v>
      </c>
      <c r="J4133">
        <v>3794430</v>
      </c>
      <c r="K4133">
        <v>3795254</v>
      </c>
      <c r="L4133" t="s">
        <v>5</v>
      </c>
      <c r="M4133" t="s">
        <v>25</v>
      </c>
      <c r="N4133">
        <f t="shared" si="325"/>
        <v>1</v>
      </c>
      <c r="O4133">
        <f t="shared" si="322"/>
        <v>1</v>
      </c>
      <c r="P4133" t="str">
        <f t="shared" si="323"/>
        <v>-</v>
      </c>
      <c r="Q4133">
        <f t="shared" si="321"/>
        <v>14</v>
      </c>
      <c r="R4133">
        <f t="shared" si="324"/>
        <v>1</v>
      </c>
    </row>
    <row r="4134" spans="1:18" x14ac:dyDescent="0.25">
      <c r="A4134">
        <v>505</v>
      </c>
      <c r="J4134">
        <v>3795251</v>
      </c>
      <c r="K4134">
        <v>3795745</v>
      </c>
      <c r="L4134" t="s">
        <v>5</v>
      </c>
      <c r="M4134" t="s">
        <v>25</v>
      </c>
      <c r="N4134">
        <f t="shared" si="325"/>
        <v>1</v>
      </c>
      <c r="O4134">
        <f t="shared" si="322"/>
        <v>1</v>
      </c>
      <c r="P4134" t="str">
        <f t="shared" si="323"/>
        <v>-</v>
      </c>
      <c r="Q4134">
        <f t="shared" si="321"/>
        <v>4</v>
      </c>
      <c r="R4134">
        <f t="shared" si="324"/>
        <v>2</v>
      </c>
    </row>
    <row r="4135" spans="1:18" x14ac:dyDescent="0.25">
      <c r="A4135">
        <v>506</v>
      </c>
      <c r="J4135">
        <v>3795761</v>
      </c>
      <c r="K4135">
        <v>3797644</v>
      </c>
      <c r="L4135" t="s">
        <v>5</v>
      </c>
      <c r="M4135" t="s">
        <v>25</v>
      </c>
      <c r="N4135" t="str">
        <f t="shared" si="325"/>
        <v>-</v>
      </c>
      <c r="O4135" t="str">
        <f t="shared" si="322"/>
        <v>-</v>
      </c>
      <c r="P4135" t="str">
        <f t="shared" si="323"/>
        <v>-</v>
      </c>
      <c r="Q4135" t="str">
        <f t="shared" si="321"/>
        <v>-</v>
      </c>
      <c r="R4135" t="str">
        <f t="shared" si="324"/>
        <v>-</v>
      </c>
    </row>
    <row r="4136" spans="1:18" x14ac:dyDescent="0.25">
      <c r="A4136">
        <v>506</v>
      </c>
      <c r="J4136">
        <v>3797641</v>
      </c>
      <c r="K4136">
        <v>3798636</v>
      </c>
      <c r="L4136" t="s">
        <v>5</v>
      </c>
      <c r="M4136" t="s">
        <v>25</v>
      </c>
      <c r="N4136">
        <f t="shared" si="325"/>
        <v>1</v>
      </c>
      <c r="O4136">
        <f t="shared" si="322"/>
        <v>1</v>
      </c>
      <c r="P4136" t="str">
        <f t="shared" si="323"/>
        <v>-</v>
      </c>
      <c r="Q4136">
        <f t="shared" si="321"/>
        <v>4</v>
      </c>
      <c r="R4136">
        <f t="shared" si="324"/>
        <v>2</v>
      </c>
    </row>
    <row r="4137" spans="1:18" x14ac:dyDescent="0.25">
      <c r="A4137">
        <v>506</v>
      </c>
      <c r="J4137">
        <v>3798647</v>
      </c>
      <c r="K4137">
        <v>3799702</v>
      </c>
      <c r="L4137" t="s">
        <v>5</v>
      </c>
      <c r="M4137" t="s">
        <v>25</v>
      </c>
      <c r="N4137" t="str">
        <f t="shared" si="325"/>
        <v>-</v>
      </c>
      <c r="O4137" t="str">
        <f t="shared" si="322"/>
        <v>-</v>
      </c>
      <c r="P4137" t="str">
        <f t="shared" si="323"/>
        <v>-</v>
      </c>
      <c r="Q4137" t="str">
        <f t="shared" si="321"/>
        <v>-</v>
      </c>
      <c r="R4137" t="str">
        <f t="shared" si="324"/>
        <v>-</v>
      </c>
    </row>
    <row r="4138" spans="1:18" x14ac:dyDescent="0.25">
      <c r="A4138">
        <v>506</v>
      </c>
      <c r="J4138">
        <v>3800024</v>
      </c>
      <c r="K4138">
        <v>3800100</v>
      </c>
      <c r="L4138" t="s">
        <v>5</v>
      </c>
      <c r="M4138" t="s">
        <v>88</v>
      </c>
      <c r="N4138" t="str">
        <f t="shared" si="325"/>
        <v>-</v>
      </c>
      <c r="O4138" t="str">
        <f t="shared" si="322"/>
        <v>-</v>
      </c>
      <c r="P4138" t="str">
        <f t="shared" si="323"/>
        <v>-</v>
      </c>
      <c r="Q4138" t="str">
        <f t="shared" si="321"/>
        <v>-</v>
      </c>
      <c r="R4138" t="str">
        <f t="shared" si="324"/>
        <v>-</v>
      </c>
    </row>
    <row r="4139" spans="1:18" x14ac:dyDescent="0.25">
      <c r="A4139">
        <v>506</v>
      </c>
      <c r="J4139">
        <v>3246481</v>
      </c>
      <c r="K4139">
        <v>3246556</v>
      </c>
      <c r="L4139" t="s">
        <v>5</v>
      </c>
      <c r="M4139" t="s">
        <v>88</v>
      </c>
      <c r="N4139">
        <f t="shared" si="325"/>
        <v>1</v>
      </c>
      <c r="O4139">
        <f t="shared" si="322"/>
        <v>1</v>
      </c>
      <c r="P4139" t="str">
        <f t="shared" si="323"/>
        <v>-</v>
      </c>
      <c r="Q4139">
        <f t="shared" si="321"/>
        <v>553620</v>
      </c>
      <c r="R4139">
        <f t="shared" si="324"/>
        <v>0</v>
      </c>
    </row>
    <row r="4140" spans="1:18" x14ac:dyDescent="0.25">
      <c r="A4140">
        <v>506</v>
      </c>
      <c r="J4140">
        <v>3800234</v>
      </c>
      <c r="K4140">
        <v>3800965</v>
      </c>
      <c r="L4140" t="s">
        <v>5</v>
      </c>
      <c r="M4140" t="s">
        <v>88</v>
      </c>
      <c r="N4140" t="str">
        <f t="shared" si="325"/>
        <v>-</v>
      </c>
      <c r="O4140" t="str">
        <f t="shared" si="322"/>
        <v>-</v>
      </c>
      <c r="P4140" t="str">
        <f t="shared" si="323"/>
        <v>-</v>
      </c>
      <c r="Q4140" t="str">
        <f t="shared" si="321"/>
        <v>-</v>
      </c>
      <c r="R4140" t="str">
        <f t="shared" si="324"/>
        <v>-</v>
      </c>
    </row>
    <row r="4141" spans="1:18" x14ac:dyDescent="0.25">
      <c r="A4141">
        <v>506</v>
      </c>
      <c r="J4141">
        <v>3801029</v>
      </c>
      <c r="K4141">
        <v>3801496</v>
      </c>
      <c r="L4141" t="s">
        <v>5</v>
      </c>
      <c r="M4141" t="s">
        <v>25</v>
      </c>
      <c r="N4141" t="str">
        <f t="shared" si="325"/>
        <v>-</v>
      </c>
      <c r="O4141" t="str">
        <f t="shared" si="322"/>
        <v>-</v>
      </c>
      <c r="P4141" t="str">
        <f t="shared" si="323"/>
        <v>-</v>
      </c>
      <c r="Q4141" t="str">
        <f t="shared" si="321"/>
        <v>-</v>
      </c>
      <c r="R4141" t="str">
        <f t="shared" si="324"/>
        <v>-</v>
      </c>
    </row>
    <row r="4142" spans="1:18" x14ac:dyDescent="0.25">
      <c r="A4142">
        <v>506</v>
      </c>
      <c r="J4142">
        <v>3801493</v>
      </c>
      <c r="K4142">
        <v>3802215</v>
      </c>
      <c r="L4142" t="s">
        <v>5</v>
      </c>
      <c r="M4142" t="s">
        <v>88</v>
      </c>
      <c r="N4142">
        <f t="shared" si="325"/>
        <v>1</v>
      </c>
      <c r="O4142" t="str">
        <f t="shared" si="322"/>
        <v>-</v>
      </c>
      <c r="P4142">
        <f t="shared" si="323"/>
        <v>1</v>
      </c>
      <c r="Q4142">
        <f t="shared" si="321"/>
        <v>4</v>
      </c>
      <c r="R4142">
        <f t="shared" si="324"/>
        <v>2</v>
      </c>
    </row>
    <row r="4143" spans="1:18" x14ac:dyDescent="0.25">
      <c r="A4143">
        <v>506</v>
      </c>
      <c r="J4143">
        <v>3802250</v>
      </c>
      <c r="K4143">
        <v>3803005</v>
      </c>
      <c r="L4143" t="s">
        <v>5</v>
      </c>
      <c r="M4143" t="s">
        <v>25</v>
      </c>
      <c r="N4143" t="str">
        <f t="shared" si="325"/>
        <v>-</v>
      </c>
      <c r="O4143" t="str">
        <f t="shared" si="322"/>
        <v>-</v>
      </c>
      <c r="P4143" t="str">
        <f t="shared" si="323"/>
        <v>-</v>
      </c>
      <c r="Q4143" t="str">
        <f t="shared" si="321"/>
        <v>-</v>
      </c>
      <c r="R4143" t="str">
        <f t="shared" si="324"/>
        <v>-</v>
      </c>
    </row>
    <row r="4144" spans="1:18" x14ac:dyDescent="0.25">
      <c r="A4144">
        <v>506</v>
      </c>
      <c r="J4144">
        <v>3803077</v>
      </c>
      <c r="K4144">
        <v>3804444</v>
      </c>
      <c r="L4144" t="s">
        <v>5</v>
      </c>
      <c r="M4144" t="s">
        <v>25</v>
      </c>
      <c r="N4144" t="str">
        <f t="shared" si="325"/>
        <v>-</v>
      </c>
      <c r="O4144" t="str">
        <f t="shared" si="322"/>
        <v>-</v>
      </c>
      <c r="P4144" t="str">
        <f t="shared" si="323"/>
        <v>-</v>
      </c>
      <c r="Q4144" t="str">
        <f t="shared" si="321"/>
        <v>-</v>
      </c>
      <c r="R4144" t="str">
        <f t="shared" si="324"/>
        <v>-</v>
      </c>
    </row>
    <row r="4145" spans="1:18" x14ac:dyDescent="0.25">
      <c r="A4145">
        <v>506</v>
      </c>
      <c r="J4145">
        <v>3804500</v>
      </c>
      <c r="K4145">
        <v>3805270</v>
      </c>
      <c r="L4145" t="s">
        <v>5</v>
      </c>
      <c r="M4145" t="s">
        <v>88</v>
      </c>
      <c r="N4145" t="str">
        <f t="shared" si="325"/>
        <v>-</v>
      </c>
      <c r="O4145" t="str">
        <f t="shared" si="322"/>
        <v>-</v>
      </c>
      <c r="P4145" t="str">
        <f t="shared" si="323"/>
        <v>-</v>
      </c>
      <c r="Q4145" t="str">
        <f t="shared" si="321"/>
        <v>-</v>
      </c>
      <c r="R4145" t="str">
        <f t="shared" si="324"/>
        <v>-</v>
      </c>
    </row>
    <row r="4146" spans="1:18" x14ac:dyDescent="0.25">
      <c r="A4146">
        <v>509</v>
      </c>
      <c r="J4146">
        <v>3805348</v>
      </c>
      <c r="K4146">
        <v>3806148</v>
      </c>
      <c r="L4146" t="s">
        <v>5</v>
      </c>
      <c r="M4146" t="s">
        <v>88</v>
      </c>
      <c r="N4146" t="str">
        <f t="shared" si="325"/>
        <v>-</v>
      </c>
      <c r="O4146" t="str">
        <f t="shared" si="322"/>
        <v>-</v>
      </c>
      <c r="P4146" t="str">
        <f t="shared" si="323"/>
        <v>-</v>
      </c>
      <c r="Q4146" t="str">
        <f t="shared" si="321"/>
        <v>-</v>
      </c>
      <c r="R4146" t="str">
        <f t="shared" si="324"/>
        <v>-</v>
      </c>
    </row>
    <row r="4147" spans="1:18" x14ac:dyDescent="0.25">
      <c r="A4147">
        <v>509</v>
      </c>
      <c r="J4147">
        <v>3806280</v>
      </c>
      <c r="K4147">
        <v>3807455</v>
      </c>
      <c r="L4147" t="s">
        <v>5</v>
      </c>
      <c r="M4147" t="s">
        <v>88</v>
      </c>
      <c r="N4147" t="str">
        <f t="shared" si="325"/>
        <v>-</v>
      </c>
      <c r="O4147" t="str">
        <f t="shared" si="322"/>
        <v>-</v>
      </c>
      <c r="P4147" t="str">
        <f t="shared" si="323"/>
        <v>-</v>
      </c>
      <c r="Q4147" t="str">
        <f t="shared" si="321"/>
        <v>-</v>
      </c>
      <c r="R4147" t="str">
        <f t="shared" si="324"/>
        <v>-</v>
      </c>
    </row>
    <row r="4148" spans="1:18" x14ac:dyDescent="0.25">
      <c r="A4148">
        <v>509</v>
      </c>
      <c r="J4148">
        <v>3807560</v>
      </c>
      <c r="K4148">
        <v>3808474</v>
      </c>
      <c r="L4148" t="s">
        <v>5</v>
      </c>
      <c r="M4148" t="s">
        <v>25</v>
      </c>
      <c r="N4148" t="str">
        <f t="shared" si="325"/>
        <v>-</v>
      </c>
      <c r="O4148" t="str">
        <f t="shared" si="322"/>
        <v>-</v>
      </c>
      <c r="P4148" t="str">
        <f t="shared" si="323"/>
        <v>-</v>
      </c>
      <c r="Q4148" t="str">
        <f t="shared" si="321"/>
        <v>-</v>
      </c>
      <c r="R4148" t="str">
        <f t="shared" si="324"/>
        <v>-</v>
      </c>
    </row>
    <row r="4149" spans="1:18" x14ac:dyDescent="0.25">
      <c r="A4149">
        <v>509</v>
      </c>
      <c r="J4149">
        <v>3808495</v>
      </c>
      <c r="K4149">
        <v>3809298</v>
      </c>
      <c r="L4149" t="s">
        <v>5</v>
      </c>
      <c r="M4149" t="s">
        <v>88</v>
      </c>
      <c r="N4149" t="str">
        <f t="shared" si="325"/>
        <v>-</v>
      </c>
      <c r="O4149" t="str">
        <f t="shared" si="322"/>
        <v>-</v>
      </c>
      <c r="P4149" t="str">
        <f t="shared" si="323"/>
        <v>-</v>
      </c>
      <c r="Q4149" t="str">
        <f t="shared" si="321"/>
        <v>-</v>
      </c>
      <c r="R4149" t="str">
        <f t="shared" si="324"/>
        <v>-</v>
      </c>
    </row>
    <row r="4150" spans="1:18" x14ac:dyDescent="0.25">
      <c r="A4150">
        <v>510</v>
      </c>
      <c r="J4150">
        <v>3809463</v>
      </c>
      <c r="K4150">
        <v>3809539</v>
      </c>
      <c r="L4150" t="s">
        <v>5</v>
      </c>
      <c r="M4150" t="s">
        <v>88</v>
      </c>
      <c r="N4150" t="str">
        <f t="shared" si="325"/>
        <v>-</v>
      </c>
      <c r="O4150" t="str">
        <f t="shared" si="322"/>
        <v>-</v>
      </c>
      <c r="P4150" t="str">
        <f t="shared" si="323"/>
        <v>-</v>
      </c>
      <c r="Q4150" t="str">
        <f t="shared" si="321"/>
        <v>-</v>
      </c>
      <c r="R4150" t="str">
        <f t="shared" si="324"/>
        <v>-</v>
      </c>
    </row>
    <row r="4151" spans="1:18" x14ac:dyDescent="0.25">
      <c r="A4151">
        <v>511</v>
      </c>
      <c r="J4151">
        <v>3246699</v>
      </c>
      <c r="K4151">
        <v>3246774</v>
      </c>
      <c r="L4151" t="s">
        <v>5</v>
      </c>
      <c r="M4151" t="s">
        <v>88</v>
      </c>
      <c r="N4151">
        <f t="shared" si="325"/>
        <v>1</v>
      </c>
      <c r="O4151">
        <f t="shared" si="322"/>
        <v>1</v>
      </c>
      <c r="P4151" t="str">
        <f t="shared" si="323"/>
        <v>-</v>
      </c>
      <c r="Q4151">
        <f t="shared" si="321"/>
        <v>562841</v>
      </c>
      <c r="R4151">
        <f t="shared" si="324"/>
        <v>1</v>
      </c>
    </row>
    <row r="4152" spans="1:18" x14ac:dyDescent="0.25">
      <c r="A4152">
        <v>511</v>
      </c>
      <c r="J4152">
        <v>3809731</v>
      </c>
      <c r="K4152">
        <v>3809846</v>
      </c>
      <c r="L4152" t="s">
        <v>5</v>
      </c>
      <c r="M4152" t="s">
        <v>88</v>
      </c>
      <c r="N4152" t="str">
        <f t="shared" si="325"/>
        <v>-</v>
      </c>
      <c r="O4152" t="str">
        <f t="shared" si="322"/>
        <v>-</v>
      </c>
      <c r="P4152" t="str">
        <f t="shared" si="323"/>
        <v>-</v>
      </c>
      <c r="Q4152" t="str">
        <f t="shared" si="321"/>
        <v>-</v>
      </c>
      <c r="R4152" t="str">
        <f t="shared" si="324"/>
        <v>-</v>
      </c>
    </row>
    <row r="4153" spans="1:18" x14ac:dyDescent="0.25">
      <c r="A4153">
        <v>511</v>
      </c>
      <c r="J4153">
        <v>3246778</v>
      </c>
      <c r="K4153">
        <v>3246853</v>
      </c>
      <c r="L4153" t="s">
        <v>5</v>
      </c>
      <c r="M4153" t="s">
        <v>88</v>
      </c>
      <c r="N4153">
        <f t="shared" si="325"/>
        <v>1</v>
      </c>
      <c r="O4153">
        <f t="shared" si="322"/>
        <v>1</v>
      </c>
      <c r="P4153" t="str">
        <f t="shared" si="323"/>
        <v>-</v>
      </c>
      <c r="Q4153">
        <f t="shared" si="321"/>
        <v>563069</v>
      </c>
      <c r="R4153">
        <f t="shared" si="324"/>
        <v>1</v>
      </c>
    </row>
    <row r="4154" spans="1:18" x14ac:dyDescent="0.25">
      <c r="A4154">
        <v>511</v>
      </c>
      <c r="J4154">
        <v>3810031</v>
      </c>
      <c r="K4154">
        <v>3813139</v>
      </c>
      <c r="L4154" t="s">
        <v>5</v>
      </c>
      <c r="M4154" t="s">
        <v>88</v>
      </c>
      <c r="N4154" t="str">
        <f t="shared" si="325"/>
        <v>-</v>
      </c>
      <c r="O4154" t="str">
        <f t="shared" si="322"/>
        <v>-</v>
      </c>
      <c r="P4154" t="str">
        <f t="shared" si="323"/>
        <v>-</v>
      </c>
      <c r="Q4154" t="str">
        <f t="shared" si="321"/>
        <v>-</v>
      </c>
      <c r="R4154" t="str">
        <f t="shared" si="324"/>
        <v>-</v>
      </c>
    </row>
    <row r="4155" spans="1:18" x14ac:dyDescent="0.25">
      <c r="A4155">
        <v>512</v>
      </c>
      <c r="J4155">
        <v>3246990</v>
      </c>
      <c r="K4155">
        <v>3247065</v>
      </c>
      <c r="L4155" t="s">
        <v>5</v>
      </c>
      <c r="M4155" t="s">
        <v>88</v>
      </c>
      <c r="N4155">
        <f t="shared" si="325"/>
        <v>1</v>
      </c>
      <c r="O4155">
        <f t="shared" si="322"/>
        <v>1</v>
      </c>
      <c r="P4155" t="str">
        <f t="shared" si="323"/>
        <v>-</v>
      </c>
      <c r="Q4155">
        <f t="shared" si="321"/>
        <v>566150</v>
      </c>
      <c r="R4155">
        <f t="shared" si="324"/>
        <v>1</v>
      </c>
    </row>
    <row r="4156" spans="1:18" x14ac:dyDescent="0.25">
      <c r="A4156">
        <v>512</v>
      </c>
      <c r="J4156">
        <v>3813313</v>
      </c>
      <c r="K4156">
        <v>3813388</v>
      </c>
      <c r="L4156" t="s">
        <v>5</v>
      </c>
      <c r="M4156" t="s">
        <v>88</v>
      </c>
      <c r="N4156" t="str">
        <f t="shared" si="325"/>
        <v>-</v>
      </c>
      <c r="O4156" t="str">
        <f t="shared" si="322"/>
        <v>-</v>
      </c>
      <c r="P4156" t="str">
        <f t="shared" si="323"/>
        <v>-</v>
      </c>
      <c r="Q4156" t="str">
        <f t="shared" si="321"/>
        <v>-</v>
      </c>
      <c r="R4156" t="str">
        <f t="shared" si="324"/>
        <v>-</v>
      </c>
    </row>
    <row r="4157" spans="1:18" x14ac:dyDescent="0.25">
      <c r="A4157">
        <v>512</v>
      </c>
      <c r="J4157">
        <v>3327128</v>
      </c>
      <c r="K4157">
        <v>3327204</v>
      </c>
      <c r="L4157" t="s">
        <v>5</v>
      </c>
      <c r="M4157" t="s">
        <v>25</v>
      </c>
      <c r="N4157">
        <f t="shared" si="325"/>
        <v>1</v>
      </c>
      <c r="O4157" t="str">
        <f t="shared" si="322"/>
        <v>-</v>
      </c>
      <c r="P4157">
        <f t="shared" si="323"/>
        <v>1</v>
      </c>
      <c r="Q4157">
        <f t="shared" si="321"/>
        <v>486261</v>
      </c>
      <c r="R4157">
        <f t="shared" si="324"/>
        <v>0</v>
      </c>
    </row>
    <row r="4158" spans="1:18" x14ac:dyDescent="0.25">
      <c r="A4158">
        <v>512</v>
      </c>
      <c r="J4158">
        <v>3813498</v>
      </c>
      <c r="K4158">
        <v>3813574</v>
      </c>
      <c r="L4158" t="s">
        <v>5</v>
      </c>
      <c r="M4158" t="s">
        <v>88</v>
      </c>
      <c r="N4158" t="str">
        <f t="shared" si="325"/>
        <v>-</v>
      </c>
      <c r="O4158" t="str">
        <f t="shared" si="322"/>
        <v>-</v>
      </c>
      <c r="P4158" t="str">
        <f t="shared" si="323"/>
        <v>-</v>
      </c>
      <c r="Q4158" t="str">
        <f t="shared" si="321"/>
        <v>-</v>
      </c>
      <c r="R4158" t="str">
        <f t="shared" si="324"/>
        <v>-</v>
      </c>
    </row>
    <row r="4159" spans="1:18" x14ac:dyDescent="0.25">
      <c r="A4159">
        <v>512</v>
      </c>
      <c r="J4159">
        <v>3327213</v>
      </c>
      <c r="K4159">
        <v>3327297</v>
      </c>
      <c r="L4159" t="s">
        <v>5</v>
      </c>
      <c r="M4159" t="s">
        <v>25</v>
      </c>
      <c r="N4159">
        <f t="shared" si="325"/>
        <v>1</v>
      </c>
      <c r="O4159" t="str">
        <f t="shared" si="322"/>
        <v>-</v>
      </c>
      <c r="P4159">
        <f t="shared" si="323"/>
        <v>1</v>
      </c>
      <c r="Q4159">
        <f t="shared" si="321"/>
        <v>486362</v>
      </c>
      <c r="R4159">
        <f t="shared" si="324"/>
        <v>1</v>
      </c>
    </row>
    <row r="4160" spans="1:18" x14ac:dyDescent="0.25">
      <c r="A4160">
        <v>513</v>
      </c>
      <c r="J4160">
        <v>3813632</v>
      </c>
      <c r="K4160">
        <v>3815187</v>
      </c>
      <c r="L4160" t="s">
        <v>5</v>
      </c>
      <c r="M4160" t="s">
        <v>88</v>
      </c>
      <c r="N4160" t="str">
        <f t="shared" si="325"/>
        <v>-</v>
      </c>
      <c r="O4160" t="str">
        <f t="shared" si="322"/>
        <v>-</v>
      </c>
      <c r="P4160" t="str">
        <f t="shared" si="323"/>
        <v>-</v>
      </c>
      <c r="Q4160" t="str">
        <f t="shared" si="321"/>
        <v>-</v>
      </c>
      <c r="R4160" t="str">
        <f t="shared" si="324"/>
        <v>-</v>
      </c>
    </row>
    <row r="4161" spans="1:18" x14ac:dyDescent="0.25">
      <c r="A4161">
        <v>513</v>
      </c>
      <c r="J4161">
        <v>3327321</v>
      </c>
      <c r="K4161">
        <v>3327395</v>
      </c>
      <c r="L4161" t="s">
        <v>5</v>
      </c>
      <c r="M4161" t="s">
        <v>25</v>
      </c>
      <c r="N4161">
        <f t="shared" si="325"/>
        <v>1</v>
      </c>
      <c r="O4161" t="str">
        <f t="shared" si="322"/>
        <v>-</v>
      </c>
      <c r="P4161">
        <f t="shared" si="323"/>
        <v>1</v>
      </c>
      <c r="Q4161">
        <f t="shared" si="321"/>
        <v>487867</v>
      </c>
      <c r="R4161">
        <f t="shared" si="324"/>
        <v>2</v>
      </c>
    </row>
    <row r="4162" spans="1:18" x14ac:dyDescent="0.25">
      <c r="A4162">
        <v>513</v>
      </c>
      <c r="J4162">
        <v>3815556</v>
      </c>
      <c r="K4162">
        <v>3816122</v>
      </c>
      <c r="L4162" t="s">
        <v>5</v>
      </c>
      <c r="M4162" t="s">
        <v>88</v>
      </c>
      <c r="N4162" t="str">
        <f t="shared" si="325"/>
        <v>-</v>
      </c>
      <c r="O4162" t="str">
        <f t="shared" si="322"/>
        <v>-</v>
      </c>
      <c r="P4162" t="str">
        <f t="shared" si="323"/>
        <v>-</v>
      </c>
      <c r="Q4162" t="str">
        <f t="shared" ref="Q4162:Q4225" si="326">IF(N4162=1,K4161-J4162+1,"-")</f>
        <v>-</v>
      </c>
      <c r="R4162" t="str">
        <f t="shared" si="324"/>
        <v>-</v>
      </c>
    </row>
    <row r="4163" spans="1:18" x14ac:dyDescent="0.25">
      <c r="A4163">
        <v>513</v>
      </c>
      <c r="J4163">
        <v>3816312</v>
      </c>
      <c r="K4163">
        <v>3817343</v>
      </c>
      <c r="L4163" t="s">
        <v>5</v>
      </c>
      <c r="M4163" t="s">
        <v>25</v>
      </c>
      <c r="N4163" t="str">
        <f t="shared" si="325"/>
        <v>-</v>
      </c>
      <c r="O4163" t="str">
        <f t="shared" ref="O4163:O4226" si="327">IF(AND(N4163=1,M4163=M4162),1,"-")</f>
        <v>-</v>
      </c>
      <c r="P4163" t="str">
        <f t="shared" ref="P4163:P4226" si="328">IF(AND(N4163=1,M4163&lt;&gt;M4162),1,"-")</f>
        <v>-</v>
      </c>
      <c r="Q4163" t="str">
        <f t="shared" si="326"/>
        <v>-</v>
      </c>
      <c r="R4163" t="str">
        <f t="shared" ref="R4163:R4226" si="329">IFERROR(IF((IF(N4163=1,MOD(Q4163,3),"-"))=0,0,3-(IF(N4163=1,MOD(Q4163,3),"-"))), "-")</f>
        <v>-</v>
      </c>
    </row>
    <row r="4164" spans="1:18" x14ac:dyDescent="0.25">
      <c r="A4164">
        <v>514</v>
      </c>
      <c r="J4164">
        <v>3817336</v>
      </c>
      <c r="K4164">
        <v>3817989</v>
      </c>
      <c r="L4164" t="s">
        <v>5</v>
      </c>
      <c r="M4164" t="s">
        <v>25</v>
      </c>
      <c r="N4164">
        <f t="shared" ref="N4164:N4227" si="330">IF(J4164&lt;K4163,1,"-")</f>
        <v>1</v>
      </c>
      <c r="O4164">
        <f t="shared" si="327"/>
        <v>1</v>
      </c>
      <c r="P4164" t="str">
        <f t="shared" si="328"/>
        <v>-</v>
      </c>
      <c r="Q4164">
        <f t="shared" si="326"/>
        <v>8</v>
      </c>
      <c r="R4164">
        <f t="shared" si="329"/>
        <v>1</v>
      </c>
    </row>
    <row r="4165" spans="1:18" x14ac:dyDescent="0.25">
      <c r="A4165">
        <v>514</v>
      </c>
      <c r="J4165">
        <v>3818028</v>
      </c>
      <c r="K4165">
        <v>3818843</v>
      </c>
      <c r="L4165" t="s">
        <v>5</v>
      </c>
      <c r="M4165" t="s">
        <v>25</v>
      </c>
      <c r="N4165" t="str">
        <f t="shared" si="330"/>
        <v>-</v>
      </c>
      <c r="O4165" t="str">
        <f t="shared" si="327"/>
        <v>-</v>
      </c>
      <c r="P4165" t="str">
        <f t="shared" si="328"/>
        <v>-</v>
      </c>
      <c r="Q4165" t="str">
        <f t="shared" si="326"/>
        <v>-</v>
      </c>
      <c r="R4165" t="str">
        <f t="shared" si="329"/>
        <v>-</v>
      </c>
    </row>
    <row r="4166" spans="1:18" x14ac:dyDescent="0.25">
      <c r="A4166">
        <v>514</v>
      </c>
      <c r="J4166">
        <v>3818962</v>
      </c>
      <c r="K4166">
        <v>3819366</v>
      </c>
      <c r="L4166" t="s">
        <v>5</v>
      </c>
      <c r="M4166" t="s">
        <v>25</v>
      </c>
      <c r="N4166" t="str">
        <f t="shared" si="330"/>
        <v>-</v>
      </c>
      <c r="O4166" t="str">
        <f t="shared" si="327"/>
        <v>-</v>
      </c>
      <c r="P4166" t="str">
        <f t="shared" si="328"/>
        <v>-</v>
      </c>
      <c r="Q4166" t="str">
        <f t="shared" si="326"/>
        <v>-</v>
      </c>
      <c r="R4166" t="str">
        <f t="shared" si="329"/>
        <v>-</v>
      </c>
    </row>
    <row r="4167" spans="1:18" x14ac:dyDescent="0.25">
      <c r="A4167">
        <v>514</v>
      </c>
      <c r="J4167">
        <v>3819363</v>
      </c>
      <c r="K4167">
        <v>3820070</v>
      </c>
      <c r="L4167" t="s">
        <v>5</v>
      </c>
      <c r="M4167" t="s">
        <v>25</v>
      </c>
      <c r="N4167">
        <f t="shared" si="330"/>
        <v>1</v>
      </c>
      <c r="O4167">
        <f t="shared" si="327"/>
        <v>1</v>
      </c>
      <c r="P4167" t="str">
        <f t="shared" si="328"/>
        <v>-</v>
      </c>
      <c r="Q4167">
        <f t="shared" si="326"/>
        <v>4</v>
      </c>
      <c r="R4167">
        <f t="shared" si="329"/>
        <v>2</v>
      </c>
    </row>
    <row r="4168" spans="1:18" x14ac:dyDescent="0.25">
      <c r="A4168">
        <v>514</v>
      </c>
      <c r="J4168">
        <v>3820181</v>
      </c>
      <c r="K4168">
        <v>3821899</v>
      </c>
      <c r="L4168" t="s">
        <v>5</v>
      </c>
      <c r="M4168" t="s">
        <v>25</v>
      </c>
      <c r="N4168" t="str">
        <f t="shared" si="330"/>
        <v>-</v>
      </c>
      <c r="O4168" t="str">
        <f t="shared" si="327"/>
        <v>-</v>
      </c>
      <c r="P4168" t="str">
        <f t="shared" si="328"/>
        <v>-</v>
      </c>
      <c r="Q4168" t="str">
        <f t="shared" si="326"/>
        <v>-</v>
      </c>
      <c r="R4168" t="str">
        <f t="shared" si="329"/>
        <v>-</v>
      </c>
    </row>
    <row r="4169" spans="1:18" x14ac:dyDescent="0.25">
      <c r="A4169">
        <v>514</v>
      </c>
      <c r="J4169">
        <v>3821973</v>
      </c>
      <c r="K4169">
        <v>3822674</v>
      </c>
      <c r="L4169" t="s">
        <v>5</v>
      </c>
      <c r="M4169" t="s">
        <v>88</v>
      </c>
      <c r="N4169" t="str">
        <f t="shared" si="330"/>
        <v>-</v>
      </c>
      <c r="O4169" t="str">
        <f t="shared" si="327"/>
        <v>-</v>
      </c>
      <c r="P4169" t="str">
        <f t="shared" si="328"/>
        <v>-</v>
      </c>
      <c r="Q4169" t="str">
        <f t="shared" si="326"/>
        <v>-</v>
      </c>
      <c r="R4169" t="str">
        <f t="shared" si="329"/>
        <v>-</v>
      </c>
    </row>
    <row r="4170" spans="1:18" x14ac:dyDescent="0.25">
      <c r="A4170">
        <v>514</v>
      </c>
      <c r="J4170">
        <v>3822706</v>
      </c>
      <c r="K4170">
        <v>3823128</v>
      </c>
      <c r="L4170" t="s">
        <v>5</v>
      </c>
      <c r="M4170" t="s">
        <v>88</v>
      </c>
      <c r="N4170" t="str">
        <f t="shared" si="330"/>
        <v>-</v>
      </c>
      <c r="O4170" t="str">
        <f t="shared" si="327"/>
        <v>-</v>
      </c>
      <c r="P4170" t="str">
        <f t="shared" si="328"/>
        <v>-</v>
      </c>
      <c r="Q4170" t="str">
        <f t="shared" si="326"/>
        <v>-</v>
      </c>
      <c r="R4170" t="str">
        <f t="shared" si="329"/>
        <v>-</v>
      </c>
    </row>
    <row r="4171" spans="1:18" x14ac:dyDescent="0.25">
      <c r="A4171">
        <v>514</v>
      </c>
      <c r="J4171">
        <v>3823125</v>
      </c>
      <c r="K4171">
        <v>3823670</v>
      </c>
      <c r="L4171" t="s">
        <v>5</v>
      </c>
      <c r="M4171" t="s">
        <v>88</v>
      </c>
      <c r="N4171">
        <f t="shared" si="330"/>
        <v>1</v>
      </c>
      <c r="O4171">
        <f t="shared" si="327"/>
        <v>1</v>
      </c>
      <c r="P4171" t="str">
        <f t="shared" si="328"/>
        <v>-</v>
      </c>
      <c r="Q4171">
        <f t="shared" si="326"/>
        <v>4</v>
      </c>
      <c r="R4171">
        <f t="shared" si="329"/>
        <v>2</v>
      </c>
    </row>
    <row r="4172" spans="1:18" x14ac:dyDescent="0.25">
      <c r="A4172">
        <v>515</v>
      </c>
      <c r="J4172">
        <v>3823850</v>
      </c>
      <c r="K4172">
        <v>3824068</v>
      </c>
      <c r="L4172" t="s">
        <v>5</v>
      </c>
      <c r="M4172" t="s">
        <v>25</v>
      </c>
      <c r="N4172" t="str">
        <f t="shared" si="330"/>
        <v>-</v>
      </c>
      <c r="O4172" t="str">
        <f t="shared" si="327"/>
        <v>-</v>
      </c>
      <c r="P4172" t="str">
        <f t="shared" si="328"/>
        <v>-</v>
      </c>
      <c r="Q4172" t="str">
        <f t="shared" si="326"/>
        <v>-</v>
      </c>
      <c r="R4172" t="str">
        <f t="shared" si="329"/>
        <v>-</v>
      </c>
    </row>
    <row r="4173" spans="1:18" x14ac:dyDescent="0.25">
      <c r="A4173">
        <v>515</v>
      </c>
      <c r="J4173">
        <v>3824055</v>
      </c>
      <c r="K4173">
        <v>3824315</v>
      </c>
      <c r="L4173" t="s">
        <v>5</v>
      </c>
      <c r="M4173" t="s">
        <v>25</v>
      </c>
      <c r="N4173">
        <f t="shared" si="330"/>
        <v>1</v>
      </c>
      <c r="O4173">
        <f t="shared" si="327"/>
        <v>1</v>
      </c>
      <c r="P4173" t="str">
        <f t="shared" si="328"/>
        <v>-</v>
      </c>
      <c r="Q4173">
        <f t="shared" si="326"/>
        <v>14</v>
      </c>
      <c r="R4173">
        <f t="shared" si="329"/>
        <v>1</v>
      </c>
    </row>
    <row r="4174" spans="1:18" x14ac:dyDescent="0.25">
      <c r="A4174">
        <v>516</v>
      </c>
      <c r="J4174">
        <v>3824399</v>
      </c>
      <c r="K4174">
        <v>3825691</v>
      </c>
      <c r="L4174" t="s">
        <v>5</v>
      </c>
      <c r="M4174" t="s">
        <v>88</v>
      </c>
      <c r="N4174" t="str">
        <f t="shared" si="330"/>
        <v>-</v>
      </c>
      <c r="O4174" t="str">
        <f t="shared" si="327"/>
        <v>-</v>
      </c>
      <c r="P4174" t="str">
        <f t="shared" si="328"/>
        <v>-</v>
      </c>
      <c r="Q4174" t="str">
        <f t="shared" si="326"/>
        <v>-</v>
      </c>
      <c r="R4174" t="str">
        <f t="shared" si="329"/>
        <v>-</v>
      </c>
    </row>
    <row r="4175" spans="1:18" x14ac:dyDescent="0.25">
      <c r="A4175">
        <v>516</v>
      </c>
      <c r="J4175">
        <v>3825754</v>
      </c>
      <c r="K4175">
        <v>3826143</v>
      </c>
      <c r="L4175" t="s">
        <v>5</v>
      </c>
      <c r="M4175" t="s">
        <v>88</v>
      </c>
      <c r="N4175" t="str">
        <f t="shared" si="330"/>
        <v>-</v>
      </c>
      <c r="O4175" t="str">
        <f t="shared" si="327"/>
        <v>-</v>
      </c>
      <c r="P4175" t="str">
        <f t="shared" si="328"/>
        <v>-</v>
      </c>
      <c r="Q4175" t="str">
        <f t="shared" si="326"/>
        <v>-</v>
      </c>
      <c r="R4175" t="str">
        <f t="shared" si="329"/>
        <v>-</v>
      </c>
    </row>
    <row r="4176" spans="1:18" x14ac:dyDescent="0.25">
      <c r="A4176">
        <v>516</v>
      </c>
      <c r="J4176">
        <v>3826199</v>
      </c>
      <c r="K4176">
        <v>3828340</v>
      </c>
      <c r="L4176" t="s">
        <v>5</v>
      </c>
      <c r="M4176" t="s">
        <v>88</v>
      </c>
      <c r="N4176" t="str">
        <f t="shared" si="330"/>
        <v>-</v>
      </c>
      <c r="O4176" t="str">
        <f t="shared" si="327"/>
        <v>-</v>
      </c>
      <c r="P4176" t="str">
        <f t="shared" si="328"/>
        <v>-</v>
      </c>
      <c r="Q4176" t="str">
        <f t="shared" si="326"/>
        <v>-</v>
      </c>
      <c r="R4176" t="str">
        <f t="shared" si="329"/>
        <v>-</v>
      </c>
    </row>
    <row r="4177" spans="1:18" x14ac:dyDescent="0.25">
      <c r="A4177">
        <v>517</v>
      </c>
      <c r="J4177">
        <v>3828416</v>
      </c>
      <c r="K4177">
        <v>3830179</v>
      </c>
      <c r="L4177" t="s">
        <v>5</v>
      </c>
      <c r="M4177" t="s">
        <v>88</v>
      </c>
      <c r="N4177" t="str">
        <f t="shared" si="330"/>
        <v>-</v>
      </c>
      <c r="O4177" t="str">
        <f t="shared" si="327"/>
        <v>-</v>
      </c>
      <c r="P4177" t="str">
        <f t="shared" si="328"/>
        <v>-</v>
      </c>
      <c r="Q4177" t="str">
        <f t="shared" si="326"/>
        <v>-</v>
      </c>
      <c r="R4177" t="str">
        <f t="shared" si="329"/>
        <v>-</v>
      </c>
    </row>
    <row r="4178" spans="1:18" x14ac:dyDescent="0.25">
      <c r="A4178">
        <v>517</v>
      </c>
      <c r="J4178">
        <v>3830359</v>
      </c>
      <c r="K4178">
        <v>3831318</v>
      </c>
      <c r="L4178" t="s">
        <v>5</v>
      </c>
      <c r="M4178" t="s">
        <v>88</v>
      </c>
      <c r="N4178" t="str">
        <f t="shared" si="330"/>
        <v>-</v>
      </c>
      <c r="O4178" t="str">
        <f t="shared" si="327"/>
        <v>-</v>
      </c>
      <c r="P4178" t="str">
        <f t="shared" si="328"/>
        <v>-</v>
      </c>
      <c r="Q4178" t="str">
        <f t="shared" si="326"/>
        <v>-</v>
      </c>
      <c r="R4178" t="str">
        <f t="shared" si="329"/>
        <v>-</v>
      </c>
    </row>
    <row r="4179" spans="1:18" x14ac:dyDescent="0.25">
      <c r="A4179">
        <v>517</v>
      </c>
      <c r="J4179">
        <v>3831331</v>
      </c>
      <c r="K4179">
        <v>3834813</v>
      </c>
      <c r="L4179" t="s">
        <v>5</v>
      </c>
      <c r="M4179" t="s">
        <v>88</v>
      </c>
      <c r="N4179" t="str">
        <f t="shared" si="330"/>
        <v>-</v>
      </c>
      <c r="O4179" t="str">
        <f t="shared" si="327"/>
        <v>-</v>
      </c>
      <c r="P4179" t="str">
        <f t="shared" si="328"/>
        <v>-</v>
      </c>
      <c r="Q4179" t="str">
        <f t="shared" si="326"/>
        <v>-</v>
      </c>
      <c r="R4179" t="str">
        <f t="shared" si="329"/>
        <v>-</v>
      </c>
    </row>
    <row r="4180" spans="1:18" x14ac:dyDescent="0.25">
      <c r="A4180">
        <v>518</v>
      </c>
      <c r="J4180">
        <v>3834837</v>
      </c>
      <c r="K4180">
        <v>3835433</v>
      </c>
      <c r="L4180" t="s">
        <v>5</v>
      </c>
      <c r="M4180" t="s">
        <v>88</v>
      </c>
      <c r="N4180" t="str">
        <f t="shared" si="330"/>
        <v>-</v>
      </c>
      <c r="O4180" t="str">
        <f t="shared" si="327"/>
        <v>-</v>
      </c>
      <c r="P4180" t="str">
        <f t="shared" si="328"/>
        <v>-</v>
      </c>
      <c r="Q4180" t="str">
        <f t="shared" si="326"/>
        <v>-</v>
      </c>
      <c r="R4180" t="str">
        <f t="shared" si="329"/>
        <v>-</v>
      </c>
    </row>
    <row r="4181" spans="1:18" x14ac:dyDescent="0.25">
      <c r="A4181">
        <v>518</v>
      </c>
      <c r="J4181">
        <v>3835430</v>
      </c>
      <c r="K4181">
        <v>3836578</v>
      </c>
      <c r="L4181" t="s">
        <v>5</v>
      </c>
      <c r="M4181" t="s">
        <v>88</v>
      </c>
      <c r="N4181">
        <f t="shared" si="330"/>
        <v>1</v>
      </c>
      <c r="O4181">
        <f t="shared" si="327"/>
        <v>1</v>
      </c>
      <c r="P4181" t="str">
        <f t="shared" si="328"/>
        <v>-</v>
      </c>
      <c r="Q4181">
        <f t="shared" si="326"/>
        <v>4</v>
      </c>
      <c r="R4181">
        <f t="shared" si="329"/>
        <v>2</v>
      </c>
    </row>
    <row r="4182" spans="1:18" x14ac:dyDescent="0.25">
      <c r="A4182">
        <v>518</v>
      </c>
      <c r="J4182">
        <v>3836578</v>
      </c>
      <c r="K4182">
        <v>3837366</v>
      </c>
      <c r="L4182" t="s">
        <v>5</v>
      </c>
      <c r="M4182" t="s">
        <v>88</v>
      </c>
      <c r="N4182" t="str">
        <f t="shared" si="330"/>
        <v>-</v>
      </c>
      <c r="O4182" t="str">
        <f t="shared" si="327"/>
        <v>-</v>
      </c>
      <c r="P4182" t="str">
        <f t="shared" si="328"/>
        <v>-</v>
      </c>
      <c r="Q4182" t="str">
        <f t="shared" si="326"/>
        <v>-</v>
      </c>
      <c r="R4182" t="str">
        <f t="shared" si="329"/>
        <v>-</v>
      </c>
    </row>
    <row r="4183" spans="1:18" x14ac:dyDescent="0.25">
      <c r="A4183">
        <v>518</v>
      </c>
      <c r="J4183">
        <v>3837370</v>
      </c>
      <c r="K4183">
        <v>3837825</v>
      </c>
      <c r="L4183" t="s">
        <v>5</v>
      </c>
      <c r="M4183" t="s">
        <v>88</v>
      </c>
      <c r="N4183" t="str">
        <f t="shared" si="330"/>
        <v>-</v>
      </c>
      <c r="O4183" t="str">
        <f t="shared" si="327"/>
        <v>-</v>
      </c>
      <c r="P4183" t="str">
        <f t="shared" si="328"/>
        <v>-</v>
      </c>
      <c r="Q4183" t="str">
        <f t="shared" si="326"/>
        <v>-</v>
      </c>
      <c r="R4183" t="str">
        <f t="shared" si="329"/>
        <v>-</v>
      </c>
    </row>
    <row r="4184" spans="1:18" x14ac:dyDescent="0.25">
      <c r="A4184">
        <v>518</v>
      </c>
      <c r="J4184">
        <v>3837931</v>
      </c>
      <c r="K4184">
        <v>3838956</v>
      </c>
      <c r="L4184" t="s">
        <v>5</v>
      </c>
      <c r="M4184" t="s">
        <v>88</v>
      </c>
      <c r="N4184" t="str">
        <f t="shared" si="330"/>
        <v>-</v>
      </c>
      <c r="O4184" t="str">
        <f t="shared" si="327"/>
        <v>-</v>
      </c>
      <c r="P4184" t="str">
        <f t="shared" si="328"/>
        <v>-</v>
      </c>
      <c r="Q4184" t="str">
        <f t="shared" si="326"/>
        <v>-</v>
      </c>
      <c r="R4184" t="str">
        <f t="shared" si="329"/>
        <v>-</v>
      </c>
    </row>
    <row r="4185" spans="1:18" x14ac:dyDescent="0.25">
      <c r="A4185">
        <v>519</v>
      </c>
      <c r="J4185">
        <v>3838960</v>
      </c>
      <c r="K4185">
        <v>3839445</v>
      </c>
      <c r="L4185" t="s">
        <v>5</v>
      </c>
      <c r="M4185" t="s">
        <v>88</v>
      </c>
      <c r="N4185" t="str">
        <f t="shared" si="330"/>
        <v>-</v>
      </c>
      <c r="O4185" t="str">
        <f t="shared" si="327"/>
        <v>-</v>
      </c>
      <c r="P4185" t="str">
        <f t="shared" si="328"/>
        <v>-</v>
      </c>
      <c r="Q4185" t="str">
        <f t="shared" si="326"/>
        <v>-</v>
      </c>
      <c r="R4185" t="str">
        <f t="shared" si="329"/>
        <v>-</v>
      </c>
    </row>
    <row r="4186" spans="1:18" x14ac:dyDescent="0.25">
      <c r="A4186">
        <v>520</v>
      </c>
      <c r="J4186">
        <v>3839568</v>
      </c>
      <c r="K4186">
        <v>3842002</v>
      </c>
      <c r="L4186" t="s">
        <v>5</v>
      </c>
      <c r="M4186" t="s">
        <v>88</v>
      </c>
      <c r="N4186" t="str">
        <f t="shared" si="330"/>
        <v>-</v>
      </c>
      <c r="O4186" t="str">
        <f t="shared" si="327"/>
        <v>-</v>
      </c>
      <c r="P4186" t="str">
        <f t="shared" si="328"/>
        <v>-</v>
      </c>
      <c r="Q4186" t="str">
        <f t="shared" si="326"/>
        <v>-</v>
      </c>
      <c r="R4186" t="str">
        <f t="shared" si="329"/>
        <v>-</v>
      </c>
    </row>
    <row r="4187" spans="1:18" x14ac:dyDescent="0.25">
      <c r="A4187">
        <v>520</v>
      </c>
      <c r="J4187">
        <v>3842034</v>
      </c>
      <c r="K4187">
        <v>3843386</v>
      </c>
      <c r="L4187" t="s">
        <v>5</v>
      </c>
      <c r="M4187" t="s">
        <v>88</v>
      </c>
      <c r="N4187" t="str">
        <f t="shared" si="330"/>
        <v>-</v>
      </c>
      <c r="O4187" t="str">
        <f t="shared" si="327"/>
        <v>-</v>
      </c>
      <c r="P4187" t="str">
        <f t="shared" si="328"/>
        <v>-</v>
      </c>
      <c r="Q4187" t="str">
        <f t="shared" si="326"/>
        <v>-</v>
      </c>
      <c r="R4187" t="str">
        <f t="shared" si="329"/>
        <v>-</v>
      </c>
    </row>
    <row r="4188" spans="1:18" x14ac:dyDescent="0.25">
      <c r="A4188">
        <v>521</v>
      </c>
      <c r="J4188">
        <v>3843398</v>
      </c>
      <c r="K4188">
        <v>3844255</v>
      </c>
      <c r="L4188" t="s">
        <v>5</v>
      </c>
      <c r="M4188" t="s">
        <v>88</v>
      </c>
      <c r="N4188" t="str">
        <f t="shared" si="330"/>
        <v>-</v>
      </c>
      <c r="O4188" t="str">
        <f t="shared" si="327"/>
        <v>-</v>
      </c>
      <c r="P4188" t="str">
        <f t="shared" si="328"/>
        <v>-</v>
      </c>
      <c r="Q4188" t="str">
        <f t="shared" si="326"/>
        <v>-</v>
      </c>
      <c r="R4188" t="str">
        <f t="shared" si="329"/>
        <v>-</v>
      </c>
    </row>
    <row r="4189" spans="1:18" x14ac:dyDescent="0.25">
      <c r="A4189">
        <v>521</v>
      </c>
      <c r="J4189">
        <v>3844268</v>
      </c>
      <c r="K4189">
        <v>3845026</v>
      </c>
      <c r="L4189" t="s">
        <v>5</v>
      </c>
      <c r="M4189" t="s">
        <v>88</v>
      </c>
      <c r="N4189" t="str">
        <f t="shared" si="330"/>
        <v>-</v>
      </c>
      <c r="O4189" t="str">
        <f t="shared" si="327"/>
        <v>-</v>
      </c>
      <c r="P4189" t="str">
        <f t="shared" si="328"/>
        <v>-</v>
      </c>
      <c r="Q4189" t="str">
        <f t="shared" si="326"/>
        <v>-</v>
      </c>
      <c r="R4189" t="str">
        <f t="shared" si="329"/>
        <v>-</v>
      </c>
    </row>
    <row r="4190" spans="1:18" x14ac:dyDescent="0.25">
      <c r="A4190">
        <v>522</v>
      </c>
      <c r="J4190">
        <v>3845053</v>
      </c>
      <c r="K4190">
        <v>3845256</v>
      </c>
      <c r="L4190" t="s">
        <v>5</v>
      </c>
      <c r="M4190" t="s">
        <v>88</v>
      </c>
      <c r="N4190" t="str">
        <f t="shared" si="330"/>
        <v>-</v>
      </c>
      <c r="O4190" t="str">
        <f t="shared" si="327"/>
        <v>-</v>
      </c>
      <c r="P4190" t="str">
        <f t="shared" si="328"/>
        <v>-</v>
      </c>
      <c r="Q4190" t="str">
        <f t="shared" si="326"/>
        <v>-</v>
      </c>
      <c r="R4190" t="str">
        <f t="shared" si="329"/>
        <v>-</v>
      </c>
    </row>
    <row r="4191" spans="1:18" x14ac:dyDescent="0.25">
      <c r="A4191">
        <v>523</v>
      </c>
      <c r="J4191">
        <v>3845339</v>
      </c>
      <c r="K4191">
        <v>3846535</v>
      </c>
      <c r="L4191" t="s">
        <v>5</v>
      </c>
      <c r="M4191" t="s">
        <v>88</v>
      </c>
      <c r="N4191" t="str">
        <f t="shared" si="330"/>
        <v>-</v>
      </c>
      <c r="O4191" t="str">
        <f t="shared" si="327"/>
        <v>-</v>
      </c>
      <c r="P4191" t="str">
        <f t="shared" si="328"/>
        <v>-</v>
      </c>
      <c r="Q4191" t="str">
        <f t="shared" si="326"/>
        <v>-</v>
      </c>
      <c r="R4191" t="str">
        <f t="shared" si="329"/>
        <v>-</v>
      </c>
    </row>
    <row r="4192" spans="1:18" x14ac:dyDescent="0.25">
      <c r="A4192">
        <v>523</v>
      </c>
      <c r="J4192">
        <v>3846677</v>
      </c>
      <c r="K4192">
        <v>3847234</v>
      </c>
      <c r="L4192" t="s">
        <v>5</v>
      </c>
      <c r="M4192" t="s">
        <v>88</v>
      </c>
      <c r="N4192" t="str">
        <f t="shared" si="330"/>
        <v>-</v>
      </c>
      <c r="O4192" t="str">
        <f t="shared" si="327"/>
        <v>-</v>
      </c>
      <c r="P4192" t="str">
        <f t="shared" si="328"/>
        <v>-</v>
      </c>
      <c r="Q4192" t="str">
        <f t="shared" si="326"/>
        <v>-</v>
      </c>
      <c r="R4192" t="str">
        <f t="shared" si="329"/>
        <v>-</v>
      </c>
    </row>
    <row r="4193" spans="1:18" x14ac:dyDescent="0.25">
      <c r="A4193">
        <v>523</v>
      </c>
      <c r="J4193">
        <v>3847381</v>
      </c>
      <c r="K4193">
        <v>3848106</v>
      </c>
      <c r="L4193" t="s">
        <v>5</v>
      </c>
      <c r="M4193" t="s">
        <v>88</v>
      </c>
      <c r="N4193" t="str">
        <f t="shared" si="330"/>
        <v>-</v>
      </c>
      <c r="O4193" t="str">
        <f t="shared" si="327"/>
        <v>-</v>
      </c>
      <c r="P4193" t="str">
        <f t="shared" si="328"/>
        <v>-</v>
      </c>
      <c r="Q4193" t="str">
        <f t="shared" si="326"/>
        <v>-</v>
      </c>
      <c r="R4193" t="str">
        <f t="shared" si="329"/>
        <v>-</v>
      </c>
    </row>
    <row r="4194" spans="1:18" x14ac:dyDescent="0.25">
      <c r="A4194">
        <v>524</v>
      </c>
      <c r="J4194">
        <v>3848251</v>
      </c>
      <c r="K4194">
        <v>3849102</v>
      </c>
      <c r="L4194" t="s">
        <v>5</v>
      </c>
      <c r="M4194" t="s">
        <v>88</v>
      </c>
      <c r="N4194" t="str">
        <f t="shared" si="330"/>
        <v>-</v>
      </c>
      <c r="O4194" t="str">
        <f t="shared" si="327"/>
        <v>-</v>
      </c>
      <c r="P4194" t="str">
        <f t="shared" si="328"/>
        <v>-</v>
      </c>
      <c r="Q4194" t="str">
        <f t="shared" si="326"/>
        <v>-</v>
      </c>
      <c r="R4194" t="str">
        <f t="shared" si="329"/>
        <v>-</v>
      </c>
    </row>
    <row r="4195" spans="1:18" x14ac:dyDescent="0.25">
      <c r="A4195">
        <v>525</v>
      </c>
      <c r="J4195">
        <v>3849122</v>
      </c>
      <c r="K4195">
        <v>3849408</v>
      </c>
      <c r="L4195" t="s">
        <v>5</v>
      </c>
      <c r="M4195" t="s">
        <v>25</v>
      </c>
      <c r="N4195" t="str">
        <f t="shared" si="330"/>
        <v>-</v>
      </c>
      <c r="O4195" t="str">
        <f t="shared" si="327"/>
        <v>-</v>
      </c>
      <c r="P4195" t="str">
        <f t="shared" si="328"/>
        <v>-</v>
      </c>
      <c r="Q4195" t="str">
        <f t="shared" si="326"/>
        <v>-</v>
      </c>
      <c r="R4195" t="str">
        <f t="shared" si="329"/>
        <v>-</v>
      </c>
    </row>
    <row r="4196" spans="1:18" x14ac:dyDescent="0.25">
      <c r="A4196">
        <v>526</v>
      </c>
      <c r="J4196">
        <v>3849360</v>
      </c>
      <c r="K4196">
        <v>3850085</v>
      </c>
      <c r="L4196" t="s">
        <v>5</v>
      </c>
      <c r="M4196" t="s">
        <v>88</v>
      </c>
      <c r="N4196">
        <f t="shared" si="330"/>
        <v>1</v>
      </c>
      <c r="O4196" t="str">
        <f t="shared" si="327"/>
        <v>-</v>
      </c>
      <c r="P4196">
        <f t="shared" si="328"/>
        <v>1</v>
      </c>
      <c r="Q4196">
        <f t="shared" si="326"/>
        <v>49</v>
      </c>
      <c r="R4196">
        <f t="shared" si="329"/>
        <v>2</v>
      </c>
    </row>
    <row r="4197" spans="1:18" x14ac:dyDescent="0.25">
      <c r="A4197">
        <v>526</v>
      </c>
      <c r="J4197">
        <v>3850237</v>
      </c>
      <c r="K4197">
        <v>3850533</v>
      </c>
      <c r="L4197" t="s">
        <v>5</v>
      </c>
      <c r="M4197" t="s">
        <v>25</v>
      </c>
      <c r="N4197" t="str">
        <f t="shared" si="330"/>
        <v>-</v>
      </c>
      <c r="O4197" t="str">
        <f t="shared" si="327"/>
        <v>-</v>
      </c>
      <c r="P4197" t="str">
        <f t="shared" si="328"/>
        <v>-</v>
      </c>
      <c r="Q4197" t="str">
        <f t="shared" si="326"/>
        <v>-</v>
      </c>
      <c r="R4197" t="str">
        <f t="shared" si="329"/>
        <v>-</v>
      </c>
    </row>
    <row r="4198" spans="1:18" x14ac:dyDescent="0.25">
      <c r="A4198">
        <v>526</v>
      </c>
      <c r="J4198">
        <v>3850536</v>
      </c>
      <c r="K4198">
        <v>3851330</v>
      </c>
      <c r="L4198" t="s">
        <v>5</v>
      </c>
      <c r="M4198" t="s">
        <v>25</v>
      </c>
      <c r="N4198" t="str">
        <f t="shared" si="330"/>
        <v>-</v>
      </c>
      <c r="O4198" t="str">
        <f t="shared" si="327"/>
        <v>-</v>
      </c>
      <c r="P4198" t="str">
        <f t="shared" si="328"/>
        <v>-</v>
      </c>
      <c r="Q4198" t="str">
        <f t="shared" si="326"/>
        <v>-</v>
      </c>
      <c r="R4198" t="str">
        <f t="shared" si="329"/>
        <v>-</v>
      </c>
    </row>
    <row r="4199" spans="1:18" x14ac:dyDescent="0.25">
      <c r="A4199">
        <v>529</v>
      </c>
      <c r="J4199">
        <v>3851568</v>
      </c>
      <c r="K4199">
        <v>3854240</v>
      </c>
      <c r="L4199" t="s">
        <v>5</v>
      </c>
      <c r="M4199" t="s">
        <v>25</v>
      </c>
      <c r="N4199" t="str">
        <f t="shared" si="330"/>
        <v>-</v>
      </c>
      <c r="O4199" t="str">
        <f t="shared" si="327"/>
        <v>-</v>
      </c>
      <c r="P4199" t="str">
        <f t="shared" si="328"/>
        <v>-</v>
      </c>
      <c r="Q4199" t="str">
        <f t="shared" si="326"/>
        <v>-</v>
      </c>
      <c r="R4199" t="str">
        <f t="shared" si="329"/>
        <v>-</v>
      </c>
    </row>
    <row r="4200" spans="1:18" x14ac:dyDescent="0.25">
      <c r="A4200">
        <v>529</v>
      </c>
      <c r="J4200">
        <v>3854270</v>
      </c>
      <c r="K4200">
        <v>3855094</v>
      </c>
      <c r="L4200" t="s">
        <v>5</v>
      </c>
      <c r="M4200" t="s">
        <v>25</v>
      </c>
      <c r="N4200" t="str">
        <f t="shared" si="330"/>
        <v>-</v>
      </c>
      <c r="O4200" t="str">
        <f t="shared" si="327"/>
        <v>-</v>
      </c>
      <c r="P4200" t="str">
        <f t="shared" si="328"/>
        <v>-</v>
      </c>
      <c r="Q4200" t="str">
        <f t="shared" si="326"/>
        <v>-</v>
      </c>
      <c r="R4200" t="str">
        <f t="shared" si="329"/>
        <v>-</v>
      </c>
    </row>
    <row r="4201" spans="1:18" x14ac:dyDescent="0.25">
      <c r="A4201">
        <v>529</v>
      </c>
      <c r="J4201">
        <v>3855131</v>
      </c>
      <c r="K4201">
        <v>3856432</v>
      </c>
      <c r="L4201" t="s">
        <v>5</v>
      </c>
      <c r="M4201" t="s">
        <v>88</v>
      </c>
      <c r="N4201" t="str">
        <f t="shared" si="330"/>
        <v>-</v>
      </c>
      <c r="O4201" t="str">
        <f t="shared" si="327"/>
        <v>-</v>
      </c>
      <c r="P4201" t="str">
        <f t="shared" si="328"/>
        <v>-</v>
      </c>
      <c r="Q4201" t="str">
        <f t="shared" si="326"/>
        <v>-</v>
      </c>
      <c r="R4201" t="str">
        <f t="shared" si="329"/>
        <v>-</v>
      </c>
    </row>
    <row r="4202" spans="1:18" x14ac:dyDescent="0.25">
      <c r="A4202">
        <v>529</v>
      </c>
      <c r="J4202">
        <v>3856679</v>
      </c>
      <c r="K4202">
        <v>3857065</v>
      </c>
      <c r="L4202" t="s">
        <v>5</v>
      </c>
      <c r="M4202" t="s">
        <v>25</v>
      </c>
      <c r="N4202" t="str">
        <f t="shared" si="330"/>
        <v>-</v>
      </c>
      <c r="O4202" t="str">
        <f t="shared" si="327"/>
        <v>-</v>
      </c>
      <c r="P4202" t="str">
        <f t="shared" si="328"/>
        <v>-</v>
      </c>
      <c r="Q4202" t="str">
        <f t="shared" si="326"/>
        <v>-</v>
      </c>
      <c r="R4202" t="str">
        <f t="shared" si="329"/>
        <v>-</v>
      </c>
    </row>
    <row r="4203" spans="1:18" x14ac:dyDescent="0.25">
      <c r="A4203">
        <v>529</v>
      </c>
      <c r="J4203">
        <v>3857154</v>
      </c>
      <c r="K4203">
        <v>3858311</v>
      </c>
      <c r="L4203" t="s">
        <v>5</v>
      </c>
      <c r="M4203" t="s">
        <v>88</v>
      </c>
      <c r="N4203" t="str">
        <f t="shared" si="330"/>
        <v>-</v>
      </c>
      <c r="O4203" t="str">
        <f t="shared" si="327"/>
        <v>-</v>
      </c>
      <c r="P4203" t="str">
        <f t="shared" si="328"/>
        <v>-</v>
      </c>
      <c r="Q4203" t="str">
        <f t="shared" si="326"/>
        <v>-</v>
      </c>
      <c r="R4203" t="str">
        <f t="shared" si="329"/>
        <v>-</v>
      </c>
    </row>
    <row r="4204" spans="1:18" x14ac:dyDescent="0.25">
      <c r="A4204">
        <v>530</v>
      </c>
      <c r="J4204">
        <v>3858464</v>
      </c>
      <c r="K4204">
        <v>3859891</v>
      </c>
      <c r="L4204" t="s">
        <v>5</v>
      </c>
      <c r="M4204" t="s">
        <v>88</v>
      </c>
      <c r="N4204" t="str">
        <f t="shared" si="330"/>
        <v>-</v>
      </c>
      <c r="O4204" t="str">
        <f t="shared" si="327"/>
        <v>-</v>
      </c>
      <c r="P4204" t="str">
        <f t="shared" si="328"/>
        <v>-</v>
      </c>
      <c r="Q4204" t="str">
        <f t="shared" si="326"/>
        <v>-</v>
      </c>
      <c r="R4204" t="str">
        <f t="shared" si="329"/>
        <v>-</v>
      </c>
    </row>
    <row r="4205" spans="1:18" x14ac:dyDescent="0.25">
      <c r="A4205">
        <v>530</v>
      </c>
      <c r="J4205">
        <v>3860021</v>
      </c>
      <c r="K4205">
        <v>3861538</v>
      </c>
      <c r="L4205" t="s">
        <v>5</v>
      </c>
      <c r="M4205" t="s">
        <v>88</v>
      </c>
      <c r="N4205" t="str">
        <f t="shared" si="330"/>
        <v>-</v>
      </c>
      <c r="O4205" t="str">
        <f t="shared" si="327"/>
        <v>-</v>
      </c>
      <c r="P4205" t="str">
        <f t="shared" si="328"/>
        <v>-</v>
      </c>
      <c r="Q4205" t="str">
        <f t="shared" si="326"/>
        <v>-</v>
      </c>
      <c r="R4205" t="str">
        <f t="shared" si="329"/>
        <v>-</v>
      </c>
    </row>
    <row r="4206" spans="1:18" x14ac:dyDescent="0.25">
      <c r="A4206">
        <v>531</v>
      </c>
      <c r="J4206">
        <v>3861623</v>
      </c>
      <c r="K4206">
        <v>3862321</v>
      </c>
      <c r="L4206" t="s">
        <v>5</v>
      </c>
      <c r="M4206" t="s">
        <v>25</v>
      </c>
      <c r="N4206" t="str">
        <f t="shared" si="330"/>
        <v>-</v>
      </c>
      <c r="O4206" t="str">
        <f t="shared" si="327"/>
        <v>-</v>
      </c>
      <c r="P4206" t="str">
        <f t="shared" si="328"/>
        <v>-</v>
      </c>
      <c r="Q4206" t="str">
        <f t="shared" si="326"/>
        <v>-</v>
      </c>
      <c r="R4206" t="str">
        <f t="shared" si="329"/>
        <v>-</v>
      </c>
    </row>
    <row r="4207" spans="1:18" x14ac:dyDescent="0.25">
      <c r="A4207">
        <v>533</v>
      </c>
      <c r="J4207">
        <v>3862314</v>
      </c>
      <c r="K4207">
        <v>3863114</v>
      </c>
      <c r="L4207" t="s">
        <v>5</v>
      </c>
      <c r="M4207" t="s">
        <v>25</v>
      </c>
      <c r="N4207">
        <f t="shared" si="330"/>
        <v>1</v>
      </c>
      <c r="O4207">
        <f t="shared" si="327"/>
        <v>1</v>
      </c>
      <c r="P4207" t="str">
        <f t="shared" si="328"/>
        <v>-</v>
      </c>
      <c r="Q4207">
        <f t="shared" si="326"/>
        <v>8</v>
      </c>
      <c r="R4207">
        <f t="shared" si="329"/>
        <v>1</v>
      </c>
    </row>
    <row r="4208" spans="1:18" x14ac:dyDescent="0.25">
      <c r="A4208">
        <v>533</v>
      </c>
      <c r="J4208">
        <v>3863151</v>
      </c>
      <c r="K4208">
        <v>3863774</v>
      </c>
      <c r="L4208" t="s">
        <v>5</v>
      </c>
      <c r="M4208" t="s">
        <v>25</v>
      </c>
      <c r="N4208" t="str">
        <f t="shared" si="330"/>
        <v>-</v>
      </c>
      <c r="O4208" t="str">
        <f t="shared" si="327"/>
        <v>-</v>
      </c>
      <c r="P4208" t="str">
        <f t="shared" si="328"/>
        <v>-</v>
      </c>
      <c r="Q4208" t="str">
        <f t="shared" si="326"/>
        <v>-</v>
      </c>
      <c r="R4208" t="str">
        <f t="shared" si="329"/>
        <v>-</v>
      </c>
    </row>
    <row r="4209" spans="1:18" x14ac:dyDescent="0.25">
      <c r="A4209">
        <v>533</v>
      </c>
      <c r="J4209">
        <v>3863875</v>
      </c>
      <c r="K4209">
        <v>3864219</v>
      </c>
      <c r="L4209" t="s">
        <v>5</v>
      </c>
      <c r="M4209" t="s">
        <v>88</v>
      </c>
      <c r="N4209" t="str">
        <f t="shared" si="330"/>
        <v>-</v>
      </c>
      <c r="O4209" t="str">
        <f t="shared" si="327"/>
        <v>-</v>
      </c>
      <c r="P4209" t="str">
        <f t="shared" si="328"/>
        <v>-</v>
      </c>
      <c r="Q4209" t="str">
        <f t="shared" si="326"/>
        <v>-</v>
      </c>
      <c r="R4209" t="str">
        <f t="shared" si="329"/>
        <v>-</v>
      </c>
    </row>
    <row r="4210" spans="1:18" x14ac:dyDescent="0.25">
      <c r="A4210">
        <v>535</v>
      </c>
      <c r="J4210">
        <v>3864301</v>
      </c>
      <c r="K4210">
        <v>3865722</v>
      </c>
      <c r="L4210" t="s">
        <v>5</v>
      </c>
      <c r="M4210" t="s">
        <v>88</v>
      </c>
      <c r="N4210" t="str">
        <f t="shared" si="330"/>
        <v>-</v>
      </c>
      <c r="O4210" t="str">
        <f t="shared" si="327"/>
        <v>-</v>
      </c>
      <c r="P4210" t="str">
        <f t="shared" si="328"/>
        <v>-</v>
      </c>
      <c r="Q4210" t="str">
        <f t="shared" si="326"/>
        <v>-</v>
      </c>
      <c r="R4210" t="str">
        <f t="shared" si="329"/>
        <v>-</v>
      </c>
    </row>
    <row r="4211" spans="1:18" x14ac:dyDescent="0.25">
      <c r="A4211">
        <v>536</v>
      </c>
      <c r="J4211">
        <v>3865892</v>
      </c>
      <c r="K4211">
        <v>3867172</v>
      </c>
      <c r="L4211" t="s">
        <v>5</v>
      </c>
      <c r="M4211" t="s">
        <v>25</v>
      </c>
      <c r="N4211" t="str">
        <f t="shared" si="330"/>
        <v>-</v>
      </c>
      <c r="O4211" t="str">
        <f t="shared" si="327"/>
        <v>-</v>
      </c>
      <c r="P4211" t="str">
        <f t="shared" si="328"/>
        <v>-</v>
      </c>
      <c r="Q4211" t="str">
        <f t="shared" si="326"/>
        <v>-</v>
      </c>
      <c r="R4211" t="str">
        <f t="shared" si="329"/>
        <v>-</v>
      </c>
    </row>
    <row r="4212" spans="1:18" x14ac:dyDescent="0.25">
      <c r="A4212">
        <v>536</v>
      </c>
      <c r="J4212">
        <v>3867280</v>
      </c>
      <c r="K4212">
        <v>3868119</v>
      </c>
      <c r="L4212" t="s">
        <v>5</v>
      </c>
      <c r="M4212" t="s">
        <v>88</v>
      </c>
      <c r="N4212" t="str">
        <f t="shared" si="330"/>
        <v>-</v>
      </c>
      <c r="O4212" t="str">
        <f t="shared" si="327"/>
        <v>-</v>
      </c>
      <c r="P4212" t="str">
        <f t="shared" si="328"/>
        <v>-</v>
      </c>
      <c r="Q4212" t="str">
        <f t="shared" si="326"/>
        <v>-</v>
      </c>
      <c r="R4212" t="str">
        <f t="shared" si="329"/>
        <v>-</v>
      </c>
    </row>
    <row r="4213" spans="1:18" x14ac:dyDescent="0.25">
      <c r="A4213">
        <v>536</v>
      </c>
      <c r="J4213">
        <v>3868119</v>
      </c>
      <c r="K4213">
        <v>3868649</v>
      </c>
      <c r="L4213" t="s">
        <v>5</v>
      </c>
      <c r="M4213" t="s">
        <v>88</v>
      </c>
      <c r="N4213" t="str">
        <f t="shared" si="330"/>
        <v>-</v>
      </c>
      <c r="O4213" t="str">
        <f t="shared" si="327"/>
        <v>-</v>
      </c>
      <c r="P4213" t="str">
        <f t="shared" si="328"/>
        <v>-</v>
      </c>
      <c r="Q4213" t="str">
        <f t="shared" si="326"/>
        <v>-</v>
      </c>
      <c r="R4213" t="str">
        <f t="shared" si="329"/>
        <v>-</v>
      </c>
    </row>
    <row r="4214" spans="1:18" x14ac:dyDescent="0.25">
      <c r="A4214">
        <v>537</v>
      </c>
      <c r="J4214">
        <v>3868649</v>
      </c>
      <c r="K4214">
        <v>3869125</v>
      </c>
      <c r="L4214" t="s">
        <v>5</v>
      </c>
      <c r="M4214" t="s">
        <v>88</v>
      </c>
      <c r="N4214" t="str">
        <f t="shared" si="330"/>
        <v>-</v>
      </c>
      <c r="O4214" t="str">
        <f t="shared" si="327"/>
        <v>-</v>
      </c>
      <c r="P4214" t="str">
        <f t="shared" si="328"/>
        <v>-</v>
      </c>
      <c r="Q4214" t="str">
        <f t="shared" si="326"/>
        <v>-</v>
      </c>
      <c r="R4214" t="str">
        <f t="shared" si="329"/>
        <v>-</v>
      </c>
    </row>
    <row r="4215" spans="1:18" x14ac:dyDescent="0.25">
      <c r="A4215">
        <v>539</v>
      </c>
      <c r="J4215">
        <v>3869122</v>
      </c>
      <c r="K4215">
        <v>3869634</v>
      </c>
      <c r="L4215" t="s">
        <v>5</v>
      </c>
      <c r="M4215" t="s">
        <v>88</v>
      </c>
      <c r="N4215">
        <f t="shared" si="330"/>
        <v>1</v>
      </c>
      <c r="O4215">
        <f t="shared" si="327"/>
        <v>1</v>
      </c>
      <c r="P4215" t="str">
        <f t="shared" si="328"/>
        <v>-</v>
      </c>
      <c r="Q4215">
        <f t="shared" si="326"/>
        <v>4</v>
      </c>
      <c r="R4215">
        <f t="shared" si="329"/>
        <v>2</v>
      </c>
    </row>
    <row r="4216" spans="1:18" x14ac:dyDescent="0.25">
      <c r="A4216">
        <v>539</v>
      </c>
      <c r="J4216">
        <v>3869653</v>
      </c>
      <c r="K4216">
        <v>3870405</v>
      </c>
      <c r="L4216" t="s">
        <v>5</v>
      </c>
      <c r="M4216" t="s">
        <v>88</v>
      </c>
      <c r="N4216" t="str">
        <f t="shared" si="330"/>
        <v>-</v>
      </c>
      <c r="O4216" t="str">
        <f t="shared" si="327"/>
        <v>-</v>
      </c>
      <c r="P4216" t="str">
        <f t="shared" si="328"/>
        <v>-</v>
      </c>
      <c r="Q4216" t="str">
        <f t="shared" si="326"/>
        <v>-</v>
      </c>
      <c r="R4216" t="str">
        <f t="shared" si="329"/>
        <v>-</v>
      </c>
    </row>
    <row r="4217" spans="1:18" x14ac:dyDescent="0.25">
      <c r="A4217">
        <v>539</v>
      </c>
      <c r="J4217">
        <v>3870423</v>
      </c>
      <c r="K4217">
        <v>3873080</v>
      </c>
      <c r="L4217" t="s">
        <v>5</v>
      </c>
      <c r="M4217" t="s">
        <v>88</v>
      </c>
      <c r="N4217" t="str">
        <f t="shared" si="330"/>
        <v>-</v>
      </c>
      <c r="O4217" t="str">
        <f t="shared" si="327"/>
        <v>-</v>
      </c>
      <c r="P4217" t="str">
        <f t="shared" si="328"/>
        <v>-</v>
      </c>
      <c r="Q4217" t="str">
        <f t="shared" si="326"/>
        <v>-</v>
      </c>
      <c r="R4217" t="str">
        <f t="shared" si="329"/>
        <v>-</v>
      </c>
    </row>
    <row r="4218" spans="1:18" x14ac:dyDescent="0.25">
      <c r="A4218">
        <v>540</v>
      </c>
      <c r="J4218">
        <v>3873166</v>
      </c>
      <c r="K4218">
        <v>3873726</v>
      </c>
      <c r="L4218" t="s">
        <v>5</v>
      </c>
      <c r="M4218" t="s">
        <v>88</v>
      </c>
      <c r="N4218" t="str">
        <f t="shared" si="330"/>
        <v>-</v>
      </c>
      <c r="O4218" t="str">
        <f t="shared" si="327"/>
        <v>-</v>
      </c>
      <c r="P4218" t="str">
        <f t="shared" si="328"/>
        <v>-</v>
      </c>
      <c r="Q4218" t="str">
        <f t="shared" si="326"/>
        <v>-</v>
      </c>
      <c r="R4218" t="str">
        <f t="shared" si="329"/>
        <v>-</v>
      </c>
    </row>
    <row r="4219" spans="1:18" x14ac:dyDescent="0.25">
      <c r="A4219">
        <v>540</v>
      </c>
      <c r="J4219">
        <v>3874424</v>
      </c>
      <c r="K4219">
        <v>3874630</v>
      </c>
      <c r="L4219" t="s">
        <v>5</v>
      </c>
      <c r="M4219" t="s">
        <v>88</v>
      </c>
      <c r="N4219" t="str">
        <f t="shared" si="330"/>
        <v>-</v>
      </c>
      <c r="O4219" t="str">
        <f t="shared" si="327"/>
        <v>-</v>
      </c>
      <c r="P4219" t="str">
        <f t="shared" si="328"/>
        <v>-</v>
      </c>
      <c r="Q4219" t="str">
        <f t="shared" si="326"/>
        <v>-</v>
      </c>
      <c r="R4219" t="str">
        <f t="shared" si="329"/>
        <v>-</v>
      </c>
    </row>
    <row r="4220" spans="1:18" x14ac:dyDescent="0.25">
      <c r="A4220">
        <v>541</v>
      </c>
      <c r="J4220">
        <v>3874667</v>
      </c>
      <c r="K4220">
        <v>3876724</v>
      </c>
      <c r="L4220" t="s">
        <v>5</v>
      </c>
      <c r="M4220" t="s">
        <v>88</v>
      </c>
      <c r="N4220" t="str">
        <f t="shared" si="330"/>
        <v>-</v>
      </c>
      <c r="O4220" t="str">
        <f t="shared" si="327"/>
        <v>-</v>
      </c>
      <c r="P4220" t="str">
        <f t="shared" si="328"/>
        <v>-</v>
      </c>
      <c r="Q4220" t="str">
        <f t="shared" si="326"/>
        <v>-</v>
      </c>
      <c r="R4220" t="str">
        <f t="shared" si="329"/>
        <v>-</v>
      </c>
    </row>
    <row r="4221" spans="1:18" x14ac:dyDescent="0.25">
      <c r="A4221">
        <v>541</v>
      </c>
      <c r="J4221">
        <v>3876721</v>
      </c>
      <c r="K4221">
        <v>3877611</v>
      </c>
      <c r="L4221" t="s">
        <v>5</v>
      </c>
      <c r="M4221" t="s">
        <v>88</v>
      </c>
      <c r="N4221">
        <f t="shared" si="330"/>
        <v>1</v>
      </c>
      <c r="O4221">
        <f t="shared" si="327"/>
        <v>1</v>
      </c>
      <c r="P4221" t="str">
        <f t="shared" si="328"/>
        <v>-</v>
      </c>
      <c r="Q4221">
        <f t="shared" si="326"/>
        <v>4</v>
      </c>
      <c r="R4221">
        <f t="shared" si="329"/>
        <v>2</v>
      </c>
    </row>
    <row r="4222" spans="1:18" x14ac:dyDescent="0.25">
      <c r="A4222">
        <v>541</v>
      </c>
      <c r="J4222">
        <v>3877611</v>
      </c>
      <c r="K4222">
        <v>3878408</v>
      </c>
      <c r="L4222" t="s">
        <v>5</v>
      </c>
      <c r="M4222" t="s">
        <v>88</v>
      </c>
      <c r="N4222" t="str">
        <f t="shared" si="330"/>
        <v>-</v>
      </c>
      <c r="O4222" t="str">
        <f t="shared" si="327"/>
        <v>-</v>
      </c>
      <c r="P4222" t="str">
        <f t="shared" si="328"/>
        <v>-</v>
      </c>
      <c r="Q4222" t="str">
        <f t="shared" si="326"/>
        <v>-</v>
      </c>
      <c r="R4222" t="str">
        <f t="shared" si="329"/>
        <v>-</v>
      </c>
    </row>
    <row r="4223" spans="1:18" x14ac:dyDescent="0.25">
      <c r="A4223">
        <v>542</v>
      </c>
      <c r="J4223">
        <v>3878457</v>
      </c>
      <c r="K4223">
        <v>3880646</v>
      </c>
      <c r="L4223" t="s">
        <v>5</v>
      </c>
      <c r="M4223" t="s">
        <v>88</v>
      </c>
      <c r="N4223" t="str">
        <f t="shared" si="330"/>
        <v>-</v>
      </c>
      <c r="O4223" t="str">
        <f t="shared" si="327"/>
        <v>-</v>
      </c>
      <c r="P4223" t="str">
        <f t="shared" si="328"/>
        <v>-</v>
      </c>
      <c r="Q4223" t="str">
        <f t="shared" si="326"/>
        <v>-</v>
      </c>
      <c r="R4223" t="str">
        <f t="shared" si="329"/>
        <v>-</v>
      </c>
    </row>
    <row r="4224" spans="1:18" x14ac:dyDescent="0.25">
      <c r="A4224">
        <v>543</v>
      </c>
      <c r="J4224">
        <v>3880939</v>
      </c>
      <c r="K4224">
        <v>3883461</v>
      </c>
      <c r="L4224" t="s">
        <v>5</v>
      </c>
      <c r="M4224" t="s">
        <v>88</v>
      </c>
      <c r="N4224" t="str">
        <f t="shared" si="330"/>
        <v>-</v>
      </c>
      <c r="O4224" t="str">
        <f t="shared" si="327"/>
        <v>-</v>
      </c>
      <c r="P4224" t="str">
        <f t="shared" si="328"/>
        <v>-</v>
      </c>
      <c r="Q4224" t="str">
        <f t="shared" si="326"/>
        <v>-</v>
      </c>
      <c r="R4224" t="str">
        <f t="shared" si="329"/>
        <v>-</v>
      </c>
    </row>
    <row r="4225" spans="1:18" x14ac:dyDescent="0.25">
      <c r="A4225">
        <v>543</v>
      </c>
      <c r="J4225">
        <v>3883602</v>
      </c>
      <c r="K4225">
        <v>3886076</v>
      </c>
      <c r="L4225" t="s">
        <v>5</v>
      </c>
      <c r="M4225" t="s">
        <v>88</v>
      </c>
      <c r="N4225" t="str">
        <f t="shared" si="330"/>
        <v>-</v>
      </c>
      <c r="O4225" t="str">
        <f t="shared" si="327"/>
        <v>-</v>
      </c>
      <c r="P4225" t="str">
        <f t="shared" si="328"/>
        <v>-</v>
      </c>
      <c r="Q4225" t="str">
        <f t="shared" si="326"/>
        <v>-</v>
      </c>
      <c r="R4225" t="str">
        <f t="shared" si="329"/>
        <v>-</v>
      </c>
    </row>
    <row r="4226" spans="1:18" x14ac:dyDescent="0.25">
      <c r="A4226">
        <v>543</v>
      </c>
      <c r="J4226">
        <v>3886104</v>
      </c>
      <c r="K4226">
        <v>3886634</v>
      </c>
      <c r="L4226" t="s">
        <v>5</v>
      </c>
      <c r="M4226" t="s">
        <v>25</v>
      </c>
      <c r="N4226" t="str">
        <f t="shared" si="330"/>
        <v>-</v>
      </c>
      <c r="O4226" t="str">
        <f t="shared" si="327"/>
        <v>-</v>
      </c>
      <c r="P4226" t="str">
        <f t="shared" si="328"/>
        <v>-</v>
      </c>
      <c r="Q4226" t="str">
        <f t="shared" ref="Q4226:Q4289" si="331">IF(N4226=1,K4225-J4226+1,"-")</f>
        <v>-</v>
      </c>
      <c r="R4226" t="str">
        <f t="shared" si="329"/>
        <v>-</v>
      </c>
    </row>
    <row r="4227" spans="1:18" x14ac:dyDescent="0.25">
      <c r="A4227">
        <v>543</v>
      </c>
      <c r="J4227">
        <v>3886651</v>
      </c>
      <c r="K4227">
        <v>3887355</v>
      </c>
      <c r="L4227" t="s">
        <v>5</v>
      </c>
      <c r="M4227" t="s">
        <v>25</v>
      </c>
      <c r="N4227" t="str">
        <f t="shared" si="330"/>
        <v>-</v>
      </c>
      <c r="O4227" t="str">
        <f t="shared" ref="O4227:O4290" si="332">IF(AND(N4227=1,M4227=M4226),1,"-")</f>
        <v>-</v>
      </c>
      <c r="P4227" t="str">
        <f t="shared" ref="P4227:P4290" si="333">IF(AND(N4227=1,M4227&lt;&gt;M4226),1,"-")</f>
        <v>-</v>
      </c>
      <c r="Q4227" t="str">
        <f t="shared" si="331"/>
        <v>-</v>
      </c>
      <c r="R4227" t="str">
        <f t="shared" ref="R4227:R4290" si="334">IFERROR(IF((IF(N4227=1,MOD(Q4227,3),"-"))=0,0,3-(IF(N4227=1,MOD(Q4227,3),"-"))), "-")</f>
        <v>-</v>
      </c>
    </row>
    <row r="4228" spans="1:18" x14ac:dyDescent="0.25">
      <c r="A4228">
        <v>544</v>
      </c>
      <c r="J4228">
        <v>3887532</v>
      </c>
      <c r="K4228">
        <v>3887987</v>
      </c>
      <c r="L4228" t="s">
        <v>5</v>
      </c>
      <c r="M4228" t="s">
        <v>25</v>
      </c>
      <c r="N4228" t="str">
        <f t="shared" ref="N4228:N4291" si="335">IF(J4228&lt;K4227,1,"-")</f>
        <v>-</v>
      </c>
      <c r="O4228" t="str">
        <f t="shared" si="332"/>
        <v>-</v>
      </c>
      <c r="P4228" t="str">
        <f t="shared" si="333"/>
        <v>-</v>
      </c>
      <c r="Q4228" t="str">
        <f t="shared" si="331"/>
        <v>-</v>
      </c>
      <c r="R4228" t="str">
        <f t="shared" si="334"/>
        <v>-</v>
      </c>
    </row>
    <row r="4229" spans="1:18" x14ac:dyDescent="0.25">
      <c r="A4229">
        <v>545</v>
      </c>
      <c r="J4229">
        <v>3888056</v>
      </c>
      <c r="K4229">
        <v>3888952</v>
      </c>
      <c r="L4229" t="s">
        <v>5</v>
      </c>
      <c r="M4229" t="s">
        <v>25</v>
      </c>
      <c r="N4229" t="str">
        <f t="shared" si="335"/>
        <v>-</v>
      </c>
      <c r="O4229" t="str">
        <f t="shared" si="332"/>
        <v>-</v>
      </c>
      <c r="P4229" t="str">
        <f t="shared" si="333"/>
        <v>-</v>
      </c>
      <c r="Q4229" t="str">
        <f t="shared" si="331"/>
        <v>-</v>
      </c>
      <c r="R4229" t="str">
        <f t="shared" si="334"/>
        <v>-</v>
      </c>
    </row>
    <row r="4230" spans="1:18" x14ac:dyDescent="0.25">
      <c r="A4230">
        <v>546</v>
      </c>
      <c r="J4230">
        <v>3889093</v>
      </c>
      <c r="K4230">
        <v>3890511</v>
      </c>
      <c r="L4230" t="s">
        <v>5</v>
      </c>
      <c r="M4230" t="s">
        <v>25</v>
      </c>
      <c r="N4230" t="str">
        <f t="shared" si="335"/>
        <v>-</v>
      </c>
      <c r="O4230" t="str">
        <f t="shared" si="332"/>
        <v>-</v>
      </c>
      <c r="P4230" t="str">
        <f t="shared" si="333"/>
        <v>-</v>
      </c>
      <c r="Q4230" t="str">
        <f t="shared" si="331"/>
        <v>-</v>
      </c>
      <c r="R4230" t="str">
        <f t="shared" si="334"/>
        <v>-</v>
      </c>
    </row>
    <row r="4231" spans="1:18" x14ac:dyDescent="0.25">
      <c r="A4231">
        <v>546</v>
      </c>
      <c r="J4231">
        <v>3890508</v>
      </c>
      <c r="K4231">
        <v>3890987</v>
      </c>
      <c r="L4231" t="s">
        <v>5</v>
      </c>
      <c r="M4231" t="s">
        <v>25</v>
      </c>
      <c r="N4231">
        <f t="shared" si="335"/>
        <v>1</v>
      </c>
      <c r="O4231">
        <f t="shared" si="332"/>
        <v>1</v>
      </c>
      <c r="P4231" t="str">
        <f t="shared" si="333"/>
        <v>-</v>
      </c>
      <c r="Q4231">
        <f t="shared" si="331"/>
        <v>4</v>
      </c>
      <c r="R4231">
        <f t="shared" si="334"/>
        <v>2</v>
      </c>
    </row>
    <row r="4232" spans="1:18" x14ac:dyDescent="0.25">
      <c r="A4232">
        <v>546</v>
      </c>
      <c r="J4232">
        <v>3891108</v>
      </c>
      <c r="K4232">
        <v>3891899</v>
      </c>
      <c r="L4232" t="s">
        <v>5</v>
      </c>
      <c r="M4232" t="s">
        <v>25</v>
      </c>
      <c r="N4232" t="str">
        <f t="shared" si="335"/>
        <v>-</v>
      </c>
      <c r="O4232" t="str">
        <f t="shared" si="332"/>
        <v>-</v>
      </c>
      <c r="P4232" t="str">
        <f t="shared" si="333"/>
        <v>-</v>
      </c>
      <c r="Q4232" t="str">
        <f t="shared" si="331"/>
        <v>-</v>
      </c>
      <c r="R4232" t="str">
        <f t="shared" si="334"/>
        <v>-</v>
      </c>
    </row>
    <row r="4233" spans="1:18" x14ac:dyDescent="0.25">
      <c r="A4233">
        <v>547</v>
      </c>
      <c r="J4233">
        <v>3892025</v>
      </c>
      <c r="K4233">
        <v>3892879</v>
      </c>
      <c r="L4233" t="s">
        <v>5</v>
      </c>
      <c r="M4233" t="s">
        <v>25</v>
      </c>
      <c r="N4233" t="str">
        <f t="shared" si="335"/>
        <v>-</v>
      </c>
      <c r="O4233" t="str">
        <f t="shared" si="332"/>
        <v>-</v>
      </c>
      <c r="P4233" t="str">
        <f t="shared" si="333"/>
        <v>-</v>
      </c>
      <c r="Q4233" t="str">
        <f t="shared" si="331"/>
        <v>-</v>
      </c>
      <c r="R4233" t="str">
        <f t="shared" si="334"/>
        <v>-</v>
      </c>
    </row>
    <row r="4234" spans="1:18" x14ac:dyDescent="0.25">
      <c r="A4234">
        <v>547</v>
      </c>
      <c r="J4234">
        <v>3892855</v>
      </c>
      <c r="K4234">
        <v>3893036</v>
      </c>
      <c r="L4234" t="s">
        <v>5</v>
      </c>
      <c r="M4234" t="s">
        <v>88</v>
      </c>
      <c r="N4234">
        <f t="shared" si="335"/>
        <v>1</v>
      </c>
      <c r="O4234" t="str">
        <f t="shared" si="332"/>
        <v>-</v>
      </c>
      <c r="P4234">
        <f t="shared" si="333"/>
        <v>1</v>
      </c>
      <c r="Q4234">
        <f t="shared" si="331"/>
        <v>25</v>
      </c>
      <c r="R4234">
        <f t="shared" si="334"/>
        <v>2</v>
      </c>
    </row>
    <row r="4235" spans="1:18" x14ac:dyDescent="0.25">
      <c r="A4235">
        <v>547</v>
      </c>
      <c r="J4235">
        <v>3892974</v>
      </c>
      <c r="K4235">
        <v>3893354</v>
      </c>
      <c r="L4235" t="s">
        <v>5</v>
      </c>
      <c r="M4235" t="s">
        <v>25</v>
      </c>
      <c r="N4235">
        <f t="shared" si="335"/>
        <v>1</v>
      </c>
      <c r="O4235" t="str">
        <f t="shared" si="332"/>
        <v>-</v>
      </c>
      <c r="P4235">
        <f t="shared" si="333"/>
        <v>1</v>
      </c>
      <c r="Q4235">
        <f t="shared" si="331"/>
        <v>63</v>
      </c>
      <c r="R4235">
        <f t="shared" si="334"/>
        <v>0</v>
      </c>
    </row>
    <row r="4236" spans="1:18" x14ac:dyDescent="0.25">
      <c r="A4236">
        <v>547</v>
      </c>
      <c r="J4236">
        <v>3893361</v>
      </c>
      <c r="K4236">
        <v>3894590</v>
      </c>
      <c r="L4236" t="s">
        <v>5</v>
      </c>
      <c r="M4236" t="s">
        <v>88</v>
      </c>
      <c r="N4236" t="str">
        <f t="shared" si="335"/>
        <v>-</v>
      </c>
      <c r="O4236" t="str">
        <f t="shared" si="332"/>
        <v>-</v>
      </c>
      <c r="P4236" t="str">
        <f t="shared" si="333"/>
        <v>-</v>
      </c>
      <c r="Q4236" t="str">
        <f t="shared" si="331"/>
        <v>-</v>
      </c>
      <c r="R4236" t="str">
        <f t="shared" si="334"/>
        <v>-</v>
      </c>
    </row>
    <row r="4237" spans="1:18" x14ac:dyDescent="0.25">
      <c r="A4237">
        <v>548</v>
      </c>
      <c r="J4237">
        <v>3894652</v>
      </c>
      <c r="K4237">
        <v>3895092</v>
      </c>
      <c r="L4237" t="s">
        <v>5</v>
      </c>
      <c r="M4237" t="s">
        <v>88</v>
      </c>
      <c r="N4237" t="str">
        <f t="shared" si="335"/>
        <v>-</v>
      </c>
      <c r="O4237" t="str">
        <f t="shared" si="332"/>
        <v>-</v>
      </c>
      <c r="P4237" t="str">
        <f t="shared" si="333"/>
        <v>-</v>
      </c>
      <c r="Q4237" t="str">
        <f t="shared" si="331"/>
        <v>-</v>
      </c>
      <c r="R4237" t="str">
        <f t="shared" si="334"/>
        <v>-</v>
      </c>
    </row>
    <row r="4238" spans="1:18" x14ac:dyDescent="0.25">
      <c r="A4238">
        <v>548</v>
      </c>
      <c r="J4238">
        <v>3895461</v>
      </c>
      <c r="K4238">
        <v>3896000</v>
      </c>
      <c r="L4238" t="s">
        <v>5</v>
      </c>
      <c r="M4238" t="s">
        <v>25</v>
      </c>
      <c r="N4238" t="str">
        <f t="shared" si="335"/>
        <v>-</v>
      </c>
      <c r="O4238" t="str">
        <f t="shared" si="332"/>
        <v>-</v>
      </c>
      <c r="P4238" t="str">
        <f t="shared" si="333"/>
        <v>-</v>
      </c>
      <c r="Q4238" t="str">
        <f t="shared" si="331"/>
        <v>-</v>
      </c>
      <c r="R4238" t="str">
        <f t="shared" si="334"/>
        <v>-</v>
      </c>
    </row>
    <row r="4239" spans="1:18" x14ac:dyDescent="0.25">
      <c r="A4239">
        <v>548</v>
      </c>
      <c r="J4239">
        <v>3896048</v>
      </c>
      <c r="K4239">
        <v>3896731</v>
      </c>
      <c r="L4239" t="s">
        <v>5</v>
      </c>
      <c r="M4239" t="s">
        <v>25</v>
      </c>
      <c r="N4239" t="str">
        <f t="shared" si="335"/>
        <v>-</v>
      </c>
      <c r="O4239" t="str">
        <f t="shared" si="332"/>
        <v>-</v>
      </c>
      <c r="P4239" t="str">
        <f t="shared" si="333"/>
        <v>-</v>
      </c>
      <c r="Q4239" t="str">
        <f t="shared" si="331"/>
        <v>-</v>
      </c>
      <c r="R4239" t="str">
        <f t="shared" si="334"/>
        <v>-</v>
      </c>
    </row>
    <row r="4240" spans="1:18" x14ac:dyDescent="0.25">
      <c r="A4240">
        <v>548</v>
      </c>
      <c r="J4240">
        <v>3896758</v>
      </c>
      <c r="K4240">
        <v>3899304</v>
      </c>
      <c r="L4240" t="s">
        <v>5</v>
      </c>
      <c r="M4240" t="s">
        <v>25</v>
      </c>
      <c r="N4240" t="str">
        <f t="shared" si="335"/>
        <v>-</v>
      </c>
      <c r="O4240" t="str">
        <f t="shared" si="332"/>
        <v>-</v>
      </c>
      <c r="P4240" t="str">
        <f t="shared" si="333"/>
        <v>-</v>
      </c>
      <c r="Q4240" t="str">
        <f t="shared" si="331"/>
        <v>-</v>
      </c>
      <c r="R4240" t="str">
        <f t="shared" si="334"/>
        <v>-</v>
      </c>
    </row>
    <row r="4241" spans="1:18" x14ac:dyDescent="0.25">
      <c r="A4241">
        <v>548</v>
      </c>
      <c r="J4241">
        <v>3899313</v>
      </c>
      <c r="K4241">
        <v>3900389</v>
      </c>
      <c r="L4241" t="s">
        <v>5</v>
      </c>
      <c r="M4241" t="s">
        <v>25</v>
      </c>
      <c r="N4241" t="str">
        <f t="shared" si="335"/>
        <v>-</v>
      </c>
      <c r="O4241" t="str">
        <f t="shared" si="332"/>
        <v>-</v>
      </c>
      <c r="P4241" t="str">
        <f t="shared" si="333"/>
        <v>-</v>
      </c>
      <c r="Q4241" t="str">
        <f t="shared" si="331"/>
        <v>-</v>
      </c>
      <c r="R4241" t="str">
        <f t="shared" si="334"/>
        <v>-</v>
      </c>
    </row>
    <row r="4242" spans="1:18" x14ac:dyDescent="0.25">
      <c r="A4242">
        <v>548</v>
      </c>
      <c r="J4242">
        <v>3900500</v>
      </c>
      <c r="K4242">
        <v>3901270</v>
      </c>
      <c r="L4242" t="s">
        <v>5</v>
      </c>
      <c r="M4242" t="s">
        <v>88</v>
      </c>
      <c r="N4242" t="str">
        <f t="shared" si="335"/>
        <v>-</v>
      </c>
      <c r="O4242" t="str">
        <f t="shared" si="332"/>
        <v>-</v>
      </c>
      <c r="P4242" t="str">
        <f t="shared" si="333"/>
        <v>-</v>
      </c>
      <c r="Q4242" t="str">
        <f t="shared" si="331"/>
        <v>-</v>
      </c>
      <c r="R4242" t="str">
        <f t="shared" si="334"/>
        <v>-</v>
      </c>
    </row>
    <row r="4243" spans="1:18" x14ac:dyDescent="0.25">
      <c r="A4243">
        <v>548</v>
      </c>
      <c r="J4243">
        <v>3901267</v>
      </c>
      <c r="K4243">
        <v>3902193</v>
      </c>
      <c r="L4243" t="s">
        <v>5</v>
      </c>
      <c r="M4243" t="s">
        <v>88</v>
      </c>
      <c r="N4243">
        <f t="shared" si="335"/>
        <v>1</v>
      </c>
      <c r="O4243">
        <f t="shared" si="332"/>
        <v>1</v>
      </c>
      <c r="P4243" t="str">
        <f t="shared" si="333"/>
        <v>-</v>
      </c>
      <c r="Q4243">
        <f t="shared" si="331"/>
        <v>4</v>
      </c>
      <c r="R4243">
        <f t="shared" si="334"/>
        <v>2</v>
      </c>
    </row>
    <row r="4244" spans="1:18" x14ac:dyDescent="0.25">
      <c r="A4244">
        <v>549</v>
      </c>
      <c r="J4244">
        <v>3902302</v>
      </c>
      <c r="K4244">
        <v>3902964</v>
      </c>
      <c r="L4244" t="s">
        <v>5</v>
      </c>
      <c r="M4244" t="s">
        <v>25</v>
      </c>
      <c r="N4244" t="str">
        <f t="shared" si="335"/>
        <v>-</v>
      </c>
      <c r="O4244" t="str">
        <f t="shared" si="332"/>
        <v>-</v>
      </c>
      <c r="P4244" t="str">
        <f t="shared" si="333"/>
        <v>-</v>
      </c>
      <c r="Q4244" t="str">
        <f t="shared" si="331"/>
        <v>-</v>
      </c>
      <c r="R4244" t="str">
        <f t="shared" si="334"/>
        <v>-</v>
      </c>
    </row>
    <row r="4245" spans="1:18" x14ac:dyDescent="0.25">
      <c r="A4245">
        <v>549</v>
      </c>
      <c r="J4245">
        <v>3903022</v>
      </c>
      <c r="K4245">
        <v>3903558</v>
      </c>
      <c r="L4245" t="s">
        <v>5</v>
      </c>
      <c r="M4245" t="s">
        <v>88</v>
      </c>
      <c r="N4245" t="str">
        <f t="shared" si="335"/>
        <v>-</v>
      </c>
      <c r="O4245" t="str">
        <f t="shared" si="332"/>
        <v>-</v>
      </c>
      <c r="P4245" t="str">
        <f t="shared" si="333"/>
        <v>-</v>
      </c>
      <c r="Q4245" t="str">
        <f t="shared" si="331"/>
        <v>-</v>
      </c>
      <c r="R4245" t="str">
        <f t="shared" si="334"/>
        <v>-</v>
      </c>
    </row>
    <row r="4246" spans="1:18" x14ac:dyDescent="0.25">
      <c r="A4246">
        <v>549</v>
      </c>
      <c r="J4246">
        <v>3903764</v>
      </c>
      <c r="K4246">
        <v>3906154</v>
      </c>
      <c r="L4246" t="s">
        <v>5</v>
      </c>
      <c r="M4246" t="s">
        <v>25</v>
      </c>
      <c r="N4246" t="str">
        <f t="shared" si="335"/>
        <v>-</v>
      </c>
      <c r="O4246" t="str">
        <f t="shared" si="332"/>
        <v>-</v>
      </c>
      <c r="P4246" t="str">
        <f t="shared" si="333"/>
        <v>-</v>
      </c>
      <c r="Q4246" t="str">
        <f t="shared" si="331"/>
        <v>-</v>
      </c>
      <c r="R4246" t="str">
        <f t="shared" si="334"/>
        <v>-</v>
      </c>
    </row>
    <row r="4247" spans="1:18" x14ac:dyDescent="0.25">
      <c r="A4247">
        <v>549</v>
      </c>
      <c r="J4247">
        <v>3906232</v>
      </c>
      <c r="K4247">
        <v>3907842</v>
      </c>
      <c r="L4247" t="s">
        <v>5</v>
      </c>
      <c r="M4247" t="s">
        <v>88</v>
      </c>
      <c r="N4247" t="str">
        <f t="shared" si="335"/>
        <v>-</v>
      </c>
      <c r="O4247" t="str">
        <f t="shared" si="332"/>
        <v>-</v>
      </c>
      <c r="P4247" t="str">
        <f t="shared" si="333"/>
        <v>-</v>
      </c>
      <c r="Q4247" t="str">
        <f t="shared" si="331"/>
        <v>-</v>
      </c>
      <c r="R4247" t="str">
        <f t="shared" si="334"/>
        <v>-</v>
      </c>
    </row>
    <row r="4248" spans="1:18" x14ac:dyDescent="0.25">
      <c r="A4248">
        <v>550</v>
      </c>
      <c r="J4248">
        <v>3908044</v>
      </c>
      <c r="K4248">
        <v>3908391</v>
      </c>
      <c r="L4248" t="s">
        <v>5</v>
      </c>
      <c r="M4248" t="s">
        <v>25</v>
      </c>
      <c r="N4248" t="str">
        <f t="shared" si="335"/>
        <v>-</v>
      </c>
      <c r="O4248" t="str">
        <f t="shared" si="332"/>
        <v>-</v>
      </c>
      <c r="P4248" t="str">
        <f t="shared" si="333"/>
        <v>-</v>
      </c>
      <c r="Q4248" t="str">
        <f t="shared" si="331"/>
        <v>-</v>
      </c>
      <c r="R4248" t="str">
        <f t="shared" si="334"/>
        <v>-</v>
      </c>
    </row>
    <row r="4249" spans="1:18" x14ac:dyDescent="0.25">
      <c r="A4249">
        <v>550</v>
      </c>
      <c r="J4249">
        <v>3908498</v>
      </c>
      <c r="K4249">
        <v>3909358</v>
      </c>
      <c r="L4249" t="s">
        <v>5</v>
      </c>
      <c r="M4249" t="s">
        <v>25</v>
      </c>
      <c r="N4249" t="str">
        <f t="shared" si="335"/>
        <v>-</v>
      </c>
      <c r="O4249" t="str">
        <f t="shared" si="332"/>
        <v>-</v>
      </c>
      <c r="P4249" t="str">
        <f t="shared" si="333"/>
        <v>-</v>
      </c>
      <c r="Q4249" t="str">
        <f t="shared" si="331"/>
        <v>-</v>
      </c>
      <c r="R4249" t="str">
        <f t="shared" si="334"/>
        <v>-</v>
      </c>
    </row>
    <row r="4250" spans="1:18" x14ac:dyDescent="0.25">
      <c r="A4250">
        <v>550</v>
      </c>
      <c r="J4250">
        <v>3909379</v>
      </c>
      <c r="K4250">
        <v>3910173</v>
      </c>
      <c r="L4250" t="s">
        <v>5</v>
      </c>
      <c r="M4250" t="s">
        <v>25</v>
      </c>
      <c r="N4250" t="str">
        <f t="shared" si="335"/>
        <v>-</v>
      </c>
      <c r="O4250" t="str">
        <f t="shared" si="332"/>
        <v>-</v>
      </c>
      <c r="P4250" t="str">
        <f t="shared" si="333"/>
        <v>-</v>
      </c>
      <c r="Q4250" t="str">
        <f t="shared" si="331"/>
        <v>-</v>
      </c>
      <c r="R4250" t="str">
        <f t="shared" si="334"/>
        <v>-</v>
      </c>
    </row>
    <row r="4251" spans="1:18" x14ac:dyDescent="0.25">
      <c r="A4251">
        <v>550</v>
      </c>
      <c r="J4251">
        <v>3910203</v>
      </c>
      <c r="K4251">
        <v>3910970</v>
      </c>
      <c r="L4251" t="s">
        <v>5</v>
      </c>
      <c r="M4251" t="s">
        <v>88</v>
      </c>
      <c r="N4251" t="str">
        <f t="shared" si="335"/>
        <v>-</v>
      </c>
      <c r="O4251" t="str">
        <f t="shared" si="332"/>
        <v>-</v>
      </c>
      <c r="P4251" t="str">
        <f t="shared" si="333"/>
        <v>-</v>
      </c>
      <c r="Q4251" t="str">
        <f t="shared" si="331"/>
        <v>-</v>
      </c>
      <c r="R4251" t="str">
        <f t="shared" si="334"/>
        <v>-</v>
      </c>
    </row>
    <row r="4252" spans="1:18" x14ac:dyDescent="0.25">
      <c r="A4252">
        <v>551</v>
      </c>
      <c r="J4252">
        <v>3910980</v>
      </c>
      <c r="K4252">
        <v>3911963</v>
      </c>
      <c r="L4252" t="s">
        <v>5</v>
      </c>
      <c r="M4252" t="s">
        <v>88</v>
      </c>
      <c r="N4252" t="str">
        <f t="shared" si="335"/>
        <v>-</v>
      </c>
      <c r="O4252" t="str">
        <f t="shared" si="332"/>
        <v>-</v>
      </c>
      <c r="P4252" t="str">
        <f t="shared" si="333"/>
        <v>-</v>
      </c>
      <c r="Q4252" t="str">
        <f t="shared" si="331"/>
        <v>-</v>
      </c>
      <c r="R4252" t="str">
        <f t="shared" si="334"/>
        <v>-</v>
      </c>
    </row>
    <row r="4253" spans="1:18" x14ac:dyDescent="0.25">
      <c r="A4253">
        <v>551</v>
      </c>
      <c r="J4253">
        <v>3911953</v>
      </c>
      <c r="K4253">
        <v>3913224</v>
      </c>
      <c r="L4253" t="s">
        <v>5</v>
      </c>
      <c r="M4253" t="s">
        <v>88</v>
      </c>
      <c r="N4253">
        <f t="shared" si="335"/>
        <v>1</v>
      </c>
      <c r="O4253">
        <f t="shared" si="332"/>
        <v>1</v>
      </c>
      <c r="P4253" t="str">
        <f t="shared" si="333"/>
        <v>-</v>
      </c>
      <c r="Q4253">
        <f t="shared" si="331"/>
        <v>11</v>
      </c>
      <c r="R4253">
        <f t="shared" si="334"/>
        <v>1</v>
      </c>
    </row>
    <row r="4254" spans="1:18" x14ac:dyDescent="0.25">
      <c r="A4254">
        <v>552</v>
      </c>
      <c r="J4254">
        <v>3913221</v>
      </c>
      <c r="K4254">
        <v>3914174</v>
      </c>
      <c r="L4254" t="s">
        <v>5</v>
      </c>
      <c r="M4254" t="s">
        <v>88</v>
      </c>
      <c r="N4254">
        <f t="shared" si="335"/>
        <v>1</v>
      </c>
      <c r="O4254">
        <f t="shared" si="332"/>
        <v>1</v>
      </c>
      <c r="P4254" t="str">
        <f t="shared" si="333"/>
        <v>-</v>
      </c>
      <c r="Q4254">
        <f t="shared" si="331"/>
        <v>4</v>
      </c>
      <c r="R4254">
        <f t="shared" si="334"/>
        <v>2</v>
      </c>
    </row>
    <row r="4255" spans="1:18" x14ac:dyDescent="0.25">
      <c r="A4255">
        <v>552</v>
      </c>
      <c r="J4255">
        <v>3914409</v>
      </c>
      <c r="K4255">
        <v>3914771</v>
      </c>
      <c r="L4255" t="s">
        <v>5</v>
      </c>
      <c r="M4255" t="s">
        <v>88</v>
      </c>
      <c r="N4255" t="str">
        <f t="shared" si="335"/>
        <v>-</v>
      </c>
      <c r="O4255" t="str">
        <f t="shared" si="332"/>
        <v>-</v>
      </c>
      <c r="P4255" t="str">
        <f t="shared" si="333"/>
        <v>-</v>
      </c>
      <c r="Q4255" t="str">
        <f t="shared" si="331"/>
        <v>-</v>
      </c>
      <c r="R4255" t="str">
        <f t="shared" si="334"/>
        <v>-</v>
      </c>
    </row>
    <row r="4256" spans="1:18" x14ac:dyDescent="0.25">
      <c r="A4256">
        <v>553</v>
      </c>
      <c r="J4256">
        <v>3915042</v>
      </c>
      <c r="K4256">
        <v>3915365</v>
      </c>
      <c r="L4256" t="s">
        <v>5</v>
      </c>
      <c r="M4256" t="s">
        <v>25</v>
      </c>
      <c r="N4256" t="str">
        <f t="shared" si="335"/>
        <v>-</v>
      </c>
      <c r="O4256" t="str">
        <f t="shared" si="332"/>
        <v>-</v>
      </c>
      <c r="P4256" t="str">
        <f t="shared" si="333"/>
        <v>-</v>
      </c>
      <c r="Q4256" t="str">
        <f t="shared" si="331"/>
        <v>-</v>
      </c>
      <c r="R4256" t="str">
        <f t="shared" si="334"/>
        <v>-</v>
      </c>
    </row>
    <row r="4257" spans="1:18" x14ac:dyDescent="0.25">
      <c r="A4257">
        <v>553</v>
      </c>
      <c r="J4257">
        <v>3915783</v>
      </c>
      <c r="K4257">
        <v>3916247</v>
      </c>
      <c r="L4257" t="s">
        <v>5</v>
      </c>
      <c r="M4257" t="s">
        <v>25</v>
      </c>
      <c r="N4257" t="str">
        <f t="shared" si="335"/>
        <v>-</v>
      </c>
      <c r="O4257" t="str">
        <f t="shared" si="332"/>
        <v>-</v>
      </c>
      <c r="P4257" t="str">
        <f t="shared" si="333"/>
        <v>-</v>
      </c>
      <c r="Q4257" t="str">
        <f t="shared" si="331"/>
        <v>-</v>
      </c>
      <c r="R4257" t="str">
        <f t="shared" si="334"/>
        <v>-</v>
      </c>
    </row>
    <row r="4258" spans="1:18" x14ac:dyDescent="0.25">
      <c r="A4258">
        <v>553</v>
      </c>
      <c r="J4258">
        <v>3916287</v>
      </c>
      <c r="K4258">
        <v>3918884</v>
      </c>
      <c r="L4258" t="s">
        <v>5</v>
      </c>
      <c r="M4258" t="s">
        <v>88</v>
      </c>
      <c r="N4258" t="str">
        <f t="shared" si="335"/>
        <v>-</v>
      </c>
      <c r="O4258" t="str">
        <f t="shared" si="332"/>
        <v>-</v>
      </c>
      <c r="P4258" t="str">
        <f t="shared" si="333"/>
        <v>-</v>
      </c>
      <c r="Q4258" t="str">
        <f t="shared" si="331"/>
        <v>-</v>
      </c>
      <c r="R4258" t="str">
        <f t="shared" si="334"/>
        <v>-</v>
      </c>
    </row>
    <row r="4259" spans="1:18" x14ac:dyDescent="0.25">
      <c r="A4259">
        <v>553</v>
      </c>
      <c r="J4259">
        <v>3919273</v>
      </c>
      <c r="K4259">
        <v>3920898</v>
      </c>
      <c r="L4259" t="s">
        <v>5</v>
      </c>
      <c r="M4259" t="s">
        <v>25</v>
      </c>
      <c r="N4259" t="str">
        <f t="shared" si="335"/>
        <v>-</v>
      </c>
      <c r="O4259" t="str">
        <f t="shared" si="332"/>
        <v>-</v>
      </c>
      <c r="P4259" t="str">
        <f t="shared" si="333"/>
        <v>-</v>
      </c>
      <c r="Q4259" t="str">
        <f t="shared" si="331"/>
        <v>-</v>
      </c>
      <c r="R4259" t="str">
        <f t="shared" si="334"/>
        <v>-</v>
      </c>
    </row>
    <row r="4260" spans="1:18" x14ac:dyDescent="0.25">
      <c r="A4260">
        <v>553</v>
      </c>
      <c r="J4260">
        <v>3920911</v>
      </c>
      <c r="K4260">
        <v>3921702</v>
      </c>
      <c r="L4260" t="s">
        <v>5</v>
      </c>
      <c r="M4260" t="s">
        <v>25</v>
      </c>
      <c r="N4260" t="str">
        <f t="shared" si="335"/>
        <v>-</v>
      </c>
      <c r="O4260" t="str">
        <f t="shared" si="332"/>
        <v>-</v>
      </c>
      <c r="P4260" t="str">
        <f t="shared" si="333"/>
        <v>-</v>
      </c>
      <c r="Q4260" t="str">
        <f t="shared" si="331"/>
        <v>-</v>
      </c>
      <c r="R4260" t="str">
        <f t="shared" si="334"/>
        <v>-</v>
      </c>
    </row>
    <row r="4261" spans="1:18" x14ac:dyDescent="0.25">
      <c r="A4261">
        <v>553</v>
      </c>
      <c r="J4261">
        <v>3921740</v>
      </c>
      <c r="K4261">
        <v>3922024</v>
      </c>
      <c r="L4261" t="s">
        <v>5</v>
      </c>
      <c r="M4261" t="s">
        <v>88</v>
      </c>
      <c r="N4261" t="str">
        <f t="shared" si="335"/>
        <v>-</v>
      </c>
      <c r="O4261" t="str">
        <f t="shared" si="332"/>
        <v>-</v>
      </c>
      <c r="P4261" t="str">
        <f t="shared" si="333"/>
        <v>-</v>
      </c>
      <c r="Q4261" t="str">
        <f t="shared" si="331"/>
        <v>-</v>
      </c>
      <c r="R4261" t="str">
        <f t="shared" si="334"/>
        <v>-</v>
      </c>
    </row>
    <row r="4262" spans="1:18" x14ac:dyDescent="0.25">
      <c r="A4262">
        <v>553</v>
      </c>
      <c r="J4262">
        <v>3922313</v>
      </c>
      <c r="K4262">
        <v>3923737</v>
      </c>
      <c r="L4262" t="s">
        <v>5</v>
      </c>
      <c r="M4262" t="s">
        <v>88</v>
      </c>
      <c r="N4262" t="str">
        <f t="shared" si="335"/>
        <v>-</v>
      </c>
      <c r="O4262" t="str">
        <f t="shared" si="332"/>
        <v>-</v>
      </c>
      <c r="P4262" t="str">
        <f t="shared" si="333"/>
        <v>-</v>
      </c>
      <c r="Q4262" t="str">
        <f t="shared" si="331"/>
        <v>-</v>
      </c>
      <c r="R4262" t="str">
        <f t="shared" si="334"/>
        <v>-</v>
      </c>
    </row>
    <row r="4263" spans="1:18" x14ac:dyDescent="0.25">
      <c r="A4263">
        <v>554</v>
      </c>
      <c r="J4263">
        <v>3923939</v>
      </c>
      <c r="K4263">
        <v>3925828</v>
      </c>
      <c r="L4263" t="s">
        <v>5</v>
      </c>
      <c r="M4263" t="s">
        <v>88</v>
      </c>
      <c r="N4263" t="str">
        <f t="shared" si="335"/>
        <v>-</v>
      </c>
      <c r="O4263" t="str">
        <f t="shared" si="332"/>
        <v>-</v>
      </c>
      <c r="P4263" t="str">
        <f t="shared" si="333"/>
        <v>-</v>
      </c>
      <c r="Q4263" t="str">
        <f t="shared" si="331"/>
        <v>-</v>
      </c>
      <c r="R4263" t="str">
        <f t="shared" si="334"/>
        <v>-</v>
      </c>
    </row>
    <row r="4264" spans="1:18" x14ac:dyDescent="0.25">
      <c r="A4264">
        <v>554</v>
      </c>
      <c r="J4264">
        <v>3925843</v>
      </c>
      <c r="K4264">
        <v>3928506</v>
      </c>
      <c r="L4264" t="s">
        <v>5</v>
      </c>
      <c r="M4264" t="s">
        <v>88</v>
      </c>
      <c r="N4264" t="str">
        <f t="shared" si="335"/>
        <v>-</v>
      </c>
      <c r="O4264" t="str">
        <f t="shared" si="332"/>
        <v>-</v>
      </c>
      <c r="P4264" t="str">
        <f t="shared" si="333"/>
        <v>-</v>
      </c>
      <c r="Q4264" t="str">
        <f t="shared" si="331"/>
        <v>-</v>
      </c>
      <c r="R4264" t="str">
        <f t="shared" si="334"/>
        <v>-</v>
      </c>
    </row>
    <row r="4265" spans="1:18" x14ac:dyDescent="0.25">
      <c r="A4265">
        <v>554</v>
      </c>
      <c r="J4265">
        <v>3928666</v>
      </c>
      <c r="K4265">
        <v>3929430</v>
      </c>
      <c r="L4265" t="s">
        <v>5</v>
      </c>
      <c r="M4265" t="s">
        <v>88</v>
      </c>
      <c r="N4265" t="str">
        <f t="shared" si="335"/>
        <v>-</v>
      </c>
      <c r="O4265" t="str">
        <f t="shared" si="332"/>
        <v>-</v>
      </c>
      <c r="P4265" t="str">
        <f t="shared" si="333"/>
        <v>-</v>
      </c>
      <c r="Q4265" t="str">
        <f t="shared" si="331"/>
        <v>-</v>
      </c>
      <c r="R4265" t="str">
        <f t="shared" si="334"/>
        <v>-</v>
      </c>
    </row>
    <row r="4266" spans="1:18" x14ac:dyDescent="0.25">
      <c r="A4266">
        <v>555</v>
      </c>
      <c r="J4266">
        <v>3929996</v>
      </c>
      <c r="K4266">
        <v>3931366</v>
      </c>
      <c r="L4266" t="s">
        <v>5</v>
      </c>
      <c r="M4266" t="s">
        <v>25</v>
      </c>
      <c r="N4266" t="str">
        <f t="shared" si="335"/>
        <v>-</v>
      </c>
      <c r="O4266" t="str">
        <f t="shared" si="332"/>
        <v>-</v>
      </c>
      <c r="P4266" t="str">
        <f t="shared" si="333"/>
        <v>-</v>
      </c>
      <c r="Q4266" t="str">
        <f t="shared" si="331"/>
        <v>-</v>
      </c>
      <c r="R4266" t="str">
        <f t="shared" si="334"/>
        <v>-</v>
      </c>
    </row>
    <row r="4267" spans="1:18" x14ac:dyDescent="0.25">
      <c r="A4267">
        <v>555</v>
      </c>
      <c r="J4267">
        <v>3931530</v>
      </c>
      <c r="K4267">
        <v>3932936</v>
      </c>
      <c r="L4267" t="s">
        <v>5</v>
      </c>
      <c r="M4267" t="s">
        <v>25</v>
      </c>
      <c r="N4267" t="str">
        <f t="shared" si="335"/>
        <v>-</v>
      </c>
      <c r="O4267" t="str">
        <f t="shared" si="332"/>
        <v>-</v>
      </c>
      <c r="P4267" t="str">
        <f t="shared" si="333"/>
        <v>-</v>
      </c>
      <c r="Q4267" t="str">
        <f t="shared" si="331"/>
        <v>-</v>
      </c>
      <c r="R4267" t="str">
        <f t="shared" si="334"/>
        <v>-</v>
      </c>
    </row>
    <row r="4268" spans="1:18" x14ac:dyDescent="0.25">
      <c r="A4268">
        <v>556</v>
      </c>
      <c r="J4268">
        <v>3932936</v>
      </c>
      <c r="K4268">
        <v>3933886</v>
      </c>
      <c r="L4268" t="s">
        <v>5</v>
      </c>
      <c r="M4268" t="s">
        <v>25</v>
      </c>
      <c r="N4268" t="str">
        <f t="shared" si="335"/>
        <v>-</v>
      </c>
      <c r="O4268" t="str">
        <f t="shared" si="332"/>
        <v>-</v>
      </c>
      <c r="P4268" t="str">
        <f t="shared" si="333"/>
        <v>-</v>
      </c>
      <c r="Q4268" t="str">
        <f t="shared" si="331"/>
        <v>-</v>
      </c>
      <c r="R4268" t="str">
        <f t="shared" si="334"/>
        <v>-</v>
      </c>
    </row>
    <row r="4269" spans="1:18" x14ac:dyDescent="0.25">
      <c r="A4269">
        <v>556</v>
      </c>
      <c r="J4269">
        <v>3933978</v>
      </c>
      <c r="K4269">
        <v>3934832</v>
      </c>
      <c r="L4269" t="s">
        <v>5</v>
      </c>
      <c r="M4269" t="s">
        <v>88</v>
      </c>
      <c r="N4269" t="str">
        <f t="shared" si="335"/>
        <v>-</v>
      </c>
      <c r="O4269" t="str">
        <f t="shared" si="332"/>
        <v>-</v>
      </c>
      <c r="P4269" t="str">
        <f t="shared" si="333"/>
        <v>-</v>
      </c>
      <c r="Q4269" t="str">
        <f t="shared" si="331"/>
        <v>-</v>
      </c>
      <c r="R4269" t="str">
        <f t="shared" si="334"/>
        <v>-</v>
      </c>
    </row>
    <row r="4270" spans="1:18" x14ac:dyDescent="0.25">
      <c r="A4270">
        <v>557</v>
      </c>
      <c r="J4270">
        <v>3934829</v>
      </c>
      <c r="K4270">
        <v>3935392</v>
      </c>
      <c r="L4270" t="s">
        <v>5</v>
      </c>
      <c r="M4270" t="s">
        <v>88</v>
      </c>
      <c r="N4270">
        <f t="shared" si="335"/>
        <v>1</v>
      </c>
      <c r="O4270">
        <f t="shared" si="332"/>
        <v>1</v>
      </c>
      <c r="P4270" t="str">
        <f t="shared" si="333"/>
        <v>-</v>
      </c>
      <c r="Q4270">
        <f t="shared" si="331"/>
        <v>4</v>
      </c>
      <c r="R4270">
        <f t="shared" si="334"/>
        <v>2</v>
      </c>
    </row>
    <row r="4271" spans="1:18" x14ac:dyDescent="0.25">
      <c r="A4271">
        <v>558</v>
      </c>
      <c r="J4271">
        <v>3935480</v>
      </c>
      <c r="K4271">
        <v>3936373</v>
      </c>
      <c r="L4271" t="s">
        <v>5</v>
      </c>
      <c r="M4271" t="s">
        <v>25</v>
      </c>
      <c r="N4271" t="str">
        <f t="shared" si="335"/>
        <v>-</v>
      </c>
      <c r="O4271" t="str">
        <f t="shared" si="332"/>
        <v>-</v>
      </c>
      <c r="P4271" t="str">
        <f t="shared" si="333"/>
        <v>-</v>
      </c>
      <c r="Q4271" t="str">
        <f t="shared" si="331"/>
        <v>-</v>
      </c>
      <c r="R4271" t="str">
        <f t="shared" si="334"/>
        <v>-</v>
      </c>
    </row>
    <row r="4272" spans="1:18" x14ac:dyDescent="0.25">
      <c r="A4272">
        <v>559</v>
      </c>
      <c r="J4272">
        <v>3936387</v>
      </c>
      <c r="K4272">
        <v>3936569</v>
      </c>
      <c r="L4272" t="s">
        <v>5</v>
      </c>
      <c r="M4272" t="s">
        <v>25</v>
      </c>
      <c r="N4272" t="str">
        <f t="shared" si="335"/>
        <v>-</v>
      </c>
      <c r="O4272" t="str">
        <f t="shared" si="332"/>
        <v>-</v>
      </c>
      <c r="P4272" t="str">
        <f t="shared" si="333"/>
        <v>-</v>
      </c>
      <c r="Q4272" t="str">
        <f t="shared" si="331"/>
        <v>-</v>
      </c>
      <c r="R4272" t="str">
        <f t="shared" si="334"/>
        <v>-</v>
      </c>
    </row>
    <row r="4273" spans="1:18" x14ac:dyDescent="0.25">
      <c r="A4273">
        <v>559</v>
      </c>
      <c r="J4273">
        <v>3936595</v>
      </c>
      <c r="K4273">
        <v>3937032</v>
      </c>
      <c r="L4273" t="s">
        <v>5</v>
      </c>
      <c r="M4273" t="s">
        <v>25</v>
      </c>
      <c r="N4273" t="str">
        <f t="shared" si="335"/>
        <v>-</v>
      </c>
      <c r="O4273" t="str">
        <f t="shared" si="332"/>
        <v>-</v>
      </c>
      <c r="P4273" t="str">
        <f t="shared" si="333"/>
        <v>-</v>
      </c>
      <c r="Q4273" t="str">
        <f t="shared" si="331"/>
        <v>-</v>
      </c>
      <c r="R4273" t="str">
        <f t="shared" si="334"/>
        <v>-</v>
      </c>
    </row>
    <row r="4274" spans="1:18" x14ac:dyDescent="0.25">
      <c r="A4274">
        <v>559</v>
      </c>
      <c r="J4274">
        <v>3937042</v>
      </c>
      <c r="K4274">
        <v>3938427</v>
      </c>
      <c r="L4274" t="s">
        <v>5</v>
      </c>
      <c r="M4274" t="s">
        <v>25</v>
      </c>
      <c r="N4274" t="str">
        <f t="shared" si="335"/>
        <v>-</v>
      </c>
      <c r="O4274" t="str">
        <f t="shared" si="332"/>
        <v>-</v>
      </c>
      <c r="P4274" t="str">
        <f t="shared" si="333"/>
        <v>-</v>
      </c>
      <c r="Q4274" t="str">
        <f t="shared" si="331"/>
        <v>-</v>
      </c>
      <c r="R4274" t="str">
        <f t="shared" si="334"/>
        <v>-</v>
      </c>
    </row>
    <row r="4275" spans="1:18" x14ac:dyDescent="0.25">
      <c r="A4275">
        <v>559</v>
      </c>
      <c r="J4275">
        <v>3938417</v>
      </c>
      <c r="K4275">
        <v>3939619</v>
      </c>
      <c r="L4275" t="s">
        <v>5</v>
      </c>
      <c r="M4275" t="s">
        <v>25</v>
      </c>
      <c r="N4275">
        <f t="shared" si="335"/>
        <v>1</v>
      </c>
      <c r="O4275">
        <f t="shared" si="332"/>
        <v>1</v>
      </c>
      <c r="P4275" t="str">
        <f t="shared" si="333"/>
        <v>-</v>
      </c>
      <c r="Q4275">
        <f t="shared" si="331"/>
        <v>11</v>
      </c>
      <c r="R4275">
        <f t="shared" si="334"/>
        <v>1</v>
      </c>
    </row>
    <row r="4276" spans="1:18" x14ac:dyDescent="0.25">
      <c r="A4276">
        <v>560</v>
      </c>
      <c r="J4276">
        <v>3939650</v>
      </c>
      <c r="K4276">
        <v>3940693</v>
      </c>
      <c r="L4276" t="s">
        <v>5</v>
      </c>
      <c r="M4276" t="s">
        <v>88</v>
      </c>
      <c r="N4276" t="str">
        <f t="shared" si="335"/>
        <v>-</v>
      </c>
      <c r="O4276" t="str">
        <f t="shared" si="332"/>
        <v>-</v>
      </c>
      <c r="P4276" t="str">
        <f t="shared" si="333"/>
        <v>-</v>
      </c>
      <c r="Q4276" t="str">
        <f t="shared" si="331"/>
        <v>-</v>
      </c>
      <c r="R4276" t="str">
        <f t="shared" si="334"/>
        <v>-</v>
      </c>
    </row>
    <row r="4277" spans="1:18" x14ac:dyDescent="0.25">
      <c r="A4277">
        <v>561</v>
      </c>
      <c r="J4277">
        <v>3940919</v>
      </c>
      <c r="K4277">
        <v>3941539</v>
      </c>
      <c r="L4277" t="s">
        <v>5</v>
      </c>
      <c r="M4277" t="s">
        <v>25</v>
      </c>
      <c r="N4277" t="str">
        <f t="shared" si="335"/>
        <v>-</v>
      </c>
      <c r="O4277" t="str">
        <f t="shared" si="332"/>
        <v>-</v>
      </c>
      <c r="P4277" t="str">
        <f t="shared" si="333"/>
        <v>-</v>
      </c>
      <c r="Q4277" t="str">
        <f t="shared" si="331"/>
        <v>-</v>
      </c>
      <c r="R4277" t="str">
        <f t="shared" si="334"/>
        <v>-</v>
      </c>
    </row>
    <row r="4278" spans="1:18" x14ac:dyDescent="0.25">
      <c r="A4278">
        <v>561</v>
      </c>
      <c r="J4278">
        <v>3941539</v>
      </c>
      <c r="K4278">
        <v>3942282</v>
      </c>
      <c r="L4278" t="s">
        <v>5</v>
      </c>
      <c r="M4278" t="s">
        <v>25</v>
      </c>
      <c r="N4278" t="str">
        <f t="shared" si="335"/>
        <v>-</v>
      </c>
      <c r="O4278" t="str">
        <f t="shared" si="332"/>
        <v>-</v>
      </c>
      <c r="P4278" t="str">
        <f t="shared" si="333"/>
        <v>-</v>
      </c>
      <c r="Q4278" t="str">
        <f t="shared" si="331"/>
        <v>-</v>
      </c>
      <c r="R4278" t="str">
        <f t="shared" si="334"/>
        <v>-</v>
      </c>
    </row>
    <row r="4279" spans="1:18" x14ac:dyDescent="0.25">
      <c r="A4279">
        <v>561</v>
      </c>
      <c r="J4279">
        <v>3942292</v>
      </c>
      <c r="K4279">
        <v>3942483</v>
      </c>
      <c r="L4279" t="s">
        <v>5</v>
      </c>
      <c r="M4279" t="s">
        <v>25</v>
      </c>
      <c r="N4279" t="str">
        <f t="shared" si="335"/>
        <v>-</v>
      </c>
      <c r="O4279" t="str">
        <f t="shared" si="332"/>
        <v>-</v>
      </c>
      <c r="P4279" t="str">
        <f t="shared" si="333"/>
        <v>-</v>
      </c>
      <c r="Q4279" t="str">
        <f t="shared" si="331"/>
        <v>-</v>
      </c>
      <c r="R4279" t="str">
        <f t="shared" si="334"/>
        <v>-</v>
      </c>
    </row>
    <row r="4280" spans="1:18" x14ac:dyDescent="0.25">
      <c r="A4280">
        <v>561</v>
      </c>
      <c r="J4280">
        <v>3942480</v>
      </c>
      <c r="K4280">
        <v>3942587</v>
      </c>
      <c r="L4280" t="s">
        <v>5</v>
      </c>
      <c r="M4280" t="s">
        <v>88</v>
      </c>
      <c r="N4280">
        <f t="shared" si="335"/>
        <v>1</v>
      </c>
      <c r="O4280" t="str">
        <f t="shared" si="332"/>
        <v>-</v>
      </c>
      <c r="P4280">
        <f t="shared" si="333"/>
        <v>1</v>
      </c>
      <c r="Q4280">
        <f t="shared" si="331"/>
        <v>4</v>
      </c>
      <c r="R4280">
        <f t="shared" si="334"/>
        <v>2</v>
      </c>
    </row>
    <row r="4281" spans="1:18" x14ac:dyDescent="0.25">
      <c r="A4281">
        <v>561</v>
      </c>
      <c r="J4281">
        <v>3942637</v>
      </c>
      <c r="K4281">
        <v>3942771</v>
      </c>
      <c r="L4281" t="s">
        <v>5</v>
      </c>
      <c r="M4281" t="s">
        <v>25</v>
      </c>
      <c r="N4281" t="str">
        <f t="shared" si="335"/>
        <v>-</v>
      </c>
      <c r="O4281" t="str">
        <f t="shared" si="332"/>
        <v>-</v>
      </c>
      <c r="P4281" t="str">
        <f t="shared" si="333"/>
        <v>-</v>
      </c>
      <c r="Q4281" t="str">
        <f t="shared" si="331"/>
        <v>-</v>
      </c>
      <c r="R4281" t="str">
        <f t="shared" si="334"/>
        <v>-</v>
      </c>
    </row>
    <row r="4282" spans="1:18" x14ac:dyDescent="0.25">
      <c r="A4282">
        <v>561</v>
      </c>
      <c r="J4282">
        <v>3942805</v>
      </c>
      <c r="K4282">
        <v>3943200</v>
      </c>
      <c r="L4282" t="s">
        <v>5</v>
      </c>
      <c r="M4282" t="s">
        <v>88</v>
      </c>
      <c r="N4282" t="str">
        <f t="shared" si="335"/>
        <v>-</v>
      </c>
      <c r="O4282" t="str">
        <f t="shared" si="332"/>
        <v>-</v>
      </c>
      <c r="P4282" t="str">
        <f t="shared" si="333"/>
        <v>-</v>
      </c>
      <c r="Q4282" t="str">
        <f t="shared" si="331"/>
        <v>-</v>
      </c>
      <c r="R4282" t="str">
        <f t="shared" si="334"/>
        <v>-</v>
      </c>
    </row>
    <row r="4283" spans="1:18" x14ac:dyDescent="0.25">
      <c r="A4283">
        <v>561</v>
      </c>
      <c r="J4283">
        <v>3943352</v>
      </c>
      <c r="K4283">
        <v>3946057</v>
      </c>
      <c r="L4283" t="s">
        <v>5</v>
      </c>
      <c r="M4283" t="s">
        <v>88</v>
      </c>
      <c r="N4283" t="str">
        <f t="shared" si="335"/>
        <v>-</v>
      </c>
      <c r="O4283" t="str">
        <f t="shared" si="332"/>
        <v>-</v>
      </c>
      <c r="P4283" t="str">
        <f t="shared" si="333"/>
        <v>-</v>
      </c>
      <c r="Q4283" t="str">
        <f t="shared" si="331"/>
        <v>-</v>
      </c>
      <c r="R4283" t="str">
        <f t="shared" si="334"/>
        <v>-</v>
      </c>
    </row>
    <row r="4284" spans="1:18" x14ac:dyDescent="0.25">
      <c r="A4284">
        <v>561</v>
      </c>
      <c r="J4284">
        <v>3946119</v>
      </c>
      <c r="K4284">
        <v>3946643</v>
      </c>
      <c r="L4284" t="s">
        <v>5</v>
      </c>
      <c r="M4284" t="s">
        <v>88</v>
      </c>
      <c r="N4284" t="str">
        <f t="shared" si="335"/>
        <v>-</v>
      </c>
      <c r="O4284" t="str">
        <f t="shared" si="332"/>
        <v>-</v>
      </c>
      <c r="P4284" t="str">
        <f t="shared" si="333"/>
        <v>-</v>
      </c>
      <c r="Q4284" t="str">
        <f t="shared" si="331"/>
        <v>-</v>
      </c>
      <c r="R4284" t="str">
        <f t="shared" si="334"/>
        <v>-</v>
      </c>
    </row>
    <row r="4285" spans="1:18" x14ac:dyDescent="0.25">
      <c r="A4285">
        <v>562</v>
      </c>
      <c r="J4285">
        <v>3946895</v>
      </c>
      <c r="K4285">
        <v>3947812</v>
      </c>
      <c r="L4285" t="s">
        <v>5</v>
      </c>
      <c r="M4285" t="s">
        <v>88</v>
      </c>
      <c r="N4285" t="str">
        <f t="shared" si="335"/>
        <v>-</v>
      </c>
      <c r="O4285" t="str">
        <f t="shared" si="332"/>
        <v>-</v>
      </c>
      <c r="P4285" t="str">
        <f t="shared" si="333"/>
        <v>-</v>
      </c>
      <c r="Q4285" t="str">
        <f t="shared" si="331"/>
        <v>-</v>
      </c>
      <c r="R4285" t="str">
        <f t="shared" si="334"/>
        <v>-</v>
      </c>
    </row>
    <row r="4286" spans="1:18" x14ac:dyDescent="0.25">
      <c r="A4286">
        <v>562</v>
      </c>
      <c r="J4286">
        <v>3947913</v>
      </c>
      <c r="K4286">
        <v>3949064</v>
      </c>
      <c r="L4286" t="s">
        <v>5</v>
      </c>
      <c r="M4286" t="s">
        <v>88</v>
      </c>
      <c r="N4286" t="str">
        <f t="shared" si="335"/>
        <v>-</v>
      </c>
      <c r="O4286" t="str">
        <f t="shared" si="332"/>
        <v>-</v>
      </c>
      <c r="P4286" t="str">
        <f t="shared" si="333"/>
        <v>-</v>
      </c>
      <c r="Q4286" t="str">
        <f t="shared" si="331"/>
        <v>-</v>
      </c>
      <c r="R4286" t="str">
        <f t="shared" si="334"/>
        <v>-</v>
      </c>
    </row>
    <row r="4287" spans="1:18" x14ac:dyDescent="0.25">
      <c r="A4287">
        <v>562</v>
      </c>
      <c r="J4287">
        <v>3949125</v>
      </c>
      <c r="K4287">
        <v>3950387</v>
      </c>
      <c r="L4287" t="s">
        <v>5</v>
      </c>
      <c r="M4287" t="s">
        <v>88</v>
      </c>
      <c r="N4287" t="str">
        <f t="shared" si="335"/>
        <v>-</v>
      </c>
      <c r="O4287" t="str">
        <f t="shared" si="332"/>
        <v>-</v>
      </c>
      <c r="P4287" t="str">
        <f t="shared" si="333"/>
        <v>-</v>
      </c>
      <c r="Q4287" t="str">
        <f t="shared" si="331"/>
        <v>-</v>
      </c>
      <c r="R4287" t="str">
        <f t="shared" si="334"/>
        <v>-</v>
      </c>
    </row>
    <row r="4288" spans="1:18" x14ac:dyDescent="0.25">
      <c r="A4288">
        <v>563</v>
      </c>
      <c r="J4288">
        <v>3950384</v>
      </c>
      <c r="K4288">
        <v>3951214</v>
      </c>
      <c r="L4288" t="s">
        <v>5</v>
      </c>
      <c r="M4288" t="s">
        <v>88</v>
      </c>
      <c r="N4288">
        <f t="shared" si="335"/>
        <v>1</v>
      </c>
      <c r="O4288">
        <f t="shared" si="332"/>
        <v>1</v>
      </c>
      <c r="P4288" t="str">
        <f t="shared" si="333"/>
        <v>-</v>
      </c>
      <c r="Q4288">
        <f t="shared" si="331"/>
        <v>4</v>
      </c>
      <c r="R4288">
        <f t="shared" si="334"/>
        <v>2</v>
      </c>
    </row>
    <row r="4289" spans="1:18" x14ac:dyDescent="0.25">
      <c r="A4289">
        <v>564</v>
      </c>
      <c r="J4289">
        <v>3951216</v>
      </c>
      <c r="K4289">
        <v>3952136</v>
      </c>
      <c r="L4289" t="s">
        <v>5</v>
      </c>
      <c r="M4289" t="s">
        <v>88</v>
      </c>
      <c r="N4289" t="str">
        <f t="shared" si="335"/>
        <v>-</v>
      </c>
      <c r="O4289" t="str">
        <f t="shared" si="332"/>
        <v>-</v>
      </c>
      <c r="P4289" t="str">
        <f t="shared" si="333"/>
        <v>-</v>
      </c>
      <c r="Q4289" t="str">
        <f t="shared" si="331"/>
        <v>-</v>
      </c>
      <c r="R4289" t="str">
        <f t="shared" si="334"/>
        <v>-</v>
      </c>
    </row>
    <row r="4290" spans="1:18" x14ac:dyDescent="0.25">
      <c r="A4290">
        <v>565</v>
      </c>
      <c r="J4290">
        <v>3952129</v>
      </c>
      <c r="K4290">
        <v>3953604</v>
      </c>
      <c r="L4290" t="s">
        <v>5</v>
      </c>
      <c r="M4290" t="s">
        <v>88</v>
      </c>
      <c r="N4290">
        <f t="shared" si="335"/>
        <v>1</v>
      </c>
      <c r="O4290">
        <f t="shared" si="332"/>
        <v>1</v>
      </c>
      <c r="P4290" t="str">
        <f t="shared" si="333"/>
        <v>-</v>
      </c>
      <c r="Q4290">
        <f t="shared" ref="Q4290:Q4353" si="336">IF(N4290=1,K4289-J4290+1,"-")</f>
        <v>8</v>
      </c>
      <c r="R4290">
        <f t="shared" si="334"/>
        <v>1</v>
      </c>
    </row>
    <row r="4291" spans="1:18" x14ac:dyDescent="0.25">
      <c r="A4291">
        <v>566</v>
      </c>
      <c r="J4291">
        <v>3953723</v>
      </c>
      <c r="K4291">
        <v>3954790</v>
      </c>
      <c r="L4291" t="s">
        <v>5</v>
      </c>
      <c r="M4291" t="s">
        <v>88</v>
      </c>
      <c r="N4291" t="str">
        <f t="shared" si="335"/>
        <v>-</v>
      </c>
      <c r="O4291" t="str">
        <f t="shared" ref="O4291:O4354" si="337">IF(AND(N4291=1,M4291=M4290),1,"-")</f>
        <v>-</v>
      </c>
      <c r="P4291" t="str">
        <f t="shared" ref="P4291:P4354" si="338">IF(AND(N4291=1,M4291&lt;&gt;M4290),1,"-")</f>
        <v>-</v>
      </c>
      <c r="Q4291" t="str">
        <f t="shared" si="336"/>
        <v>-</v>
      </c>
      <c r="R4291" t="str">
        <f t="shared" ref="R4291:R4354" si="339">IFERROR(IF((IF(N4291=1,MOD(Q4291,3),"-"))=0,0,3-(IF(N4291=1,MOD(Q4291,3),"-"))), "-")</f>
        <v>-</v>
      </c>
    </row>
    <row r="4292" spans="1:18" x14ac:dyDescent="0.25">
      <c r="A4292">
        <v>566</v>
      </c>
      <c r="J4292">
        <v>3954787</v>
      </c>
      <c r="K4292">
        <v>3956031</v>
      </c>
      <c r="L4292" t="s">
        <v>5</v>
      </c>
      <c r="M4292" t="s">
        <v>88</v>
      </c>
      <c r="N4292">
        <f t="shared" ref="N4292:N4355" si="340">IF(J4292&lt;K4291,1,"-")</f>
        <v>1</v>
      </c>
      <c r="O4292">
        <f t="shared" si="337"/>
        <v>1</v>
      </c>
      <c r="P4292" t="str">
        <f t="shared" si="338"/>
        <v>-</v>
      </c>
      <c r="Q4292">
        <f t="shared" si="336"/>
        <v>4</v>
      </c>
      <c r="R4292">
        <f t="shared" si="339"/>
        <v>2</v>
      </c>
    </row>
    <row r="4293" spans="1:18" x14ac:dyDescent="0.25">
      <c r="A4293">
        <v>567</v>
      </c>
      <c r="J4293">
        <v>3956031</v>
      </c>
      <c r="K4293">
        <v>3957347</v>
      </c>
      <c r="L4293" t="s">
        <v>5</v>
      </c>
      <c r="M4293" t="s">
        <v>88</v>
      </c>
      <c r="N4293" t="str">
        <f t="shared" si="340"/>
        <v>-</v>
      </c>
      <c r="O4293" t="str">
        <f t="shared" si="337"/>
        <v>-</v>
      </c>
      <c r="P4293" t="str">
        <f t="shared" si="338"/>
        <v>-</v>
      </c>
      <c r="Q4293" t="str">
        <f t="shared" si="336"/>
        <v>-</v>
      </c>
      <c r="R4293" t="str">
        <f t="shared" si="339"/>
        <v>-</v>
      </c>
    </row>
    <row r="4294" spans="1:18" x14ac:dyDescent="0.25">
      <c r="A4294">
        <v>567</v>
      </c>
      <c r="J4294">
        <v>3957350</v>
      </c>
      <c r="K4294">
        <v>3958432</v>
      </c>
      <c r="L4294" t="s">
        <v>5</v>
      </c>
      <c r="M4294" t="s">
        <v>88</v>
      </c>
      <c r="N4294" t="str">
        <f t="shared" si="340"/>
        <v>-</v>
      </c>
      <c r="O4294" t="str">
        <f t="shared" si="337"/>
        <v>-</v>
      </c>
      <c r="P4294" t="str">
        <f t="shared" si="338"/>
        <v>-</v>
      </c>
      <c r="Q4294" t="str">
        <f t="shared" si="336"/>
        <v>-</v>
      </c>
      <c r="R4294" t="str">
        <f t="shared" si="339"/>
        <v>-</v>
      </c>
    </row>
    <row r="4295" spans="1:18" x14ac:dyDescent="0.25">
      <c r="A4295">
        <v>568</v>
      </c>
      <c r="J4295">
        <v>3958426</v>
      </c>
      <c r="K4295">
        <v>3959784</v>
      </c>
      <c r="L4295" t="s">
        <v>5</v>
      </c>
      <c r="M4295" t="s">
        <v>88</v>
      </c>
      <c r="N4295">
        <f t="shared" si="340"/>
        <v>1</v>
      </c>
      <c r="O4295">
        <f t="shared" si="337"/>
        <v>1</v>
      </c>
      <c r="P4295" t="str">
        <f t="shared" si="338"/>
        <v>-</v>
      </c>
      <c r="Q4295">
        <f t="shared" si="336"/>
        <v>7</v>
      </c>
      <c r="R4295">
        <f t="shared" si="339"/>
        <v>2</v>
      </c>
    </row>
    <row r="4296" spans="1:18" x14ac:dyDescent="0.25">
      <c r="A4296">
        <v>569</v>
      </c>
      <c r="J4296">
        <v>3959781</v>
      </c>
      <c r="K4296">
        <v>3961268</v>
      </c>
      <c r="L4296" t="s">
        <v>5</v>
      </c>
      <c r="M4296" t="s">
        <v>88</v>
      </c>
      <c r="N4296">
        <f t="shared" si="340"/>
        <v>1</v>
      </c>
      <c r="O4296">
        <f t="shared" si="337"/>
        <v>1</v>
      </c>
      <c r="P4296" t="str">
        <f t="shared" si="338"/>
        <v>-</v>
      </c>
      <c r="Q4296">
        <f t="shared" si="336"/>
        <v>4</v>
      </c>
      <c r="R4296">
        <f t="shared" si="339"/>
        <v>2</v>
      </c>
    </row>
    <row r="4297" spans="1:18" x14ac:dyDescent="0.25">
      <c r="A4297">
        <v>569</v>
      </c>
      <c r="J4297">
        <v>3961255</v>
      </c>
      <c r="K4297">
        <v>3963021</v>
      </c>
      <c r="L4297" t="s">
        <v>5</v>
      </c>
      <c r="M4297" t="s">
        <v>88</v>
      </c>
      <c r="N4297">
        <f t="shared" si="340"/>
        <v>1</v>
      </c>
      <c r="O4297">
        <f t="shared" si="337"/>
        <v>1</v>
      </c>
      <c r="P4297" t="str">
        <f t="shared" si="338"/>
        <v>-</v>
      </c>
      <c r="Q4297">
        <f t="shared" si="336"/>
        <v>14</v>
      </c>
      <c r="R4297">
        <f t="shared" si="339"/>
        <v>1</v>
      </c>
    </row>
    <row r="4298" spans="1:18" x14ac:dyDescent="0.25">
      <c r="A4298">
        <v>569</v>
      </c>
      <c r="J4298">
        <v>3963037</v>
      </c>
      <c r="K4298">
        <v>3963402</v>
      </c>
      <c r="L4298" t="s">
        <v>5</v>
      </c>
      <c r="M4298" t="s">
        <v>88</v>
      </c>
      <c r="N4298" t="str">
        <f t="shared" si="340"/>
        <v>-</v>
      </c>
      <c r="O4298" t="str">
        <f t="shared" si="337"/>
        <v>-</v>
      </c>
      <c r="P4298" t="str">
        <f t="shared" si="338"/>
        <v>-</v>
      </c>
      <c r="Q4298" t="str">
        <f t="shared" si="336"/>
        <v>-</v>
      </c>
      <c r="R4298" t="str">
        <f t="shared" si="339"/>
        <v>-</v>
      </c>
    </row>
    <row r="4299" spans="1:18" x14ac:dyDescent="0.25">
      <c r="A4299">
        <v>569</v>
      </c>
      <c r="J4299">
        <v>3963399</v>
      </c>
      <c r="K4299">
        <v>3964340</v>
      </c>
      <c r="L4299" t="s">
        <v>5</v>
      </c>
      <c r="M4299" t="s">
        <v>88</v>
      </c>
      <c r="N4299">
        <f t="shared" si="340"/>
        <v>1</v>
      </c>
      <c r="O4299">
        <f t="shared" si="337"/>
        <v>1</v>
      </c>
      <c r="P4299" t="str">
        <f t="shared" si="338"/>
        <v>-</v>
      </c>
      <c r="Q4299">
        <f t="shared" si="336"/>
        <v>4</v>
      </c>
      <c r="R4299">
        <f t="shared" si="339"/>
        <v>2</v>
      </c>
    </row>
    <row r="4300" spans="1:18" x14ac:dyDescent="0.25">
      <c r="A4300">
        <v>570</v>
      </c>
      <c r="J4300">
        <v>3964342</v>
      </c>
      <c r="K4300">
        <v>3964800</v>
      </c>
      <c r="L4300" t="s">
        <v>5</v>
      </c>
      <c r="M4300" t="s">
        <v>88</v>
      </c>
      <c r="N4300" t="str">
        <f t="shared" si="340"/>
        <v>-</v>
      </c>
      <c r="O4300" t="str">
        <f t="shared" si="337"/>
        <v>-</v>
      </c>
      <c r="P4300" t="str">
        <f t="shared" si="338"/>
        <v>-</v>
      </c>
      <c r="Q4300" t="str">
        <f t="shared" si="336"/>
        <v>-</v>
      </c>
      <c r="R4300" t="str">
        <f t="shared" si="339"/>
        <v>-</v>
      </c>
    </row>
    <row r="4301" spans="1:18" x14ac:dyDescent="0.25">
      <c r="A4301">
        <v>570</v>
      </c>
      <c r="J4301">
        <v>3965406</v>
      </c>
      <c r="K4301">
        <v>3966410</v>
      </c>
      <c r="L4301" t="s">
        <v>5</v>
      </c>
      <c r="M4301" t="s">
        <v>88</v>
      </c>
      <c r="N4301" t="str">
        <f t="shared" si="340"/>
        <v>-</v>
      </c>
      <c r="O4301" t="str">
        <f t="shared" si="337"/>
        <v>-</v>
      </c>
      <c r="P4301" t="str">
        <f t="shared" si="338"/>
        <v>-</v>
      </c>
      <c r="Q4301" t="str">
        <f t="shared" si="336"/>
        <v>-</v>
      </c>
      <c r="R4301" t="str">
        <f t="shared" si="339"/>
        <v>-</v>
      </c>
    </row>
    <row r="4302" spans="1:18" x14ac:dyDescent="0.25">
      <c r="A4302">
        <v>570</v>
      </c>
      <c r="J4302">
        <v>3966695</v>
      </c>
      <c r="K4302">
        <v>3967186</v>
      </c>
      <c r="L4302" t="s">
        <v>5</v>
      </c>
      <c r="M4302" t="s">
        <v>88</v>
      </c>
      <c r="N4302" t="str">
        <f t="shared" si="340"/>
        <v>-</v>
      </c>
      <c r="O4302" t="str">
        <f t="shared" si="337"/>
        <v>-</v>
      </c>
      <c r="P4302" t="str">
        <f t="shared" si="338"/>
        <v>-</v>
      </c>
      <c r="Q4302" t="str">
        <f t="shared" si="336"/>
        <v>-</v>
      </c>
      <c r="R4302" t="str">
        <f t="shared" si="339"/>
        <v>-</v>
      </c>
    </row>
    <row r="4303" spans="1:18" x14ac:dyDescent="0.25">
      <c r="A4303">
        <v>571</v>
      </c>
      <c r="J4303">
        <v>3967189</v>
      </c>
      <c r="K4303">
        <v>3968940</v>
      </c>
      <c r="L4303" t="s">
        <v>5</v>
      </c>
      <c r="M4303" t="s">
        <v>88</v>
      </c>
      <c r="N4303" t="str">
        <f t="shared" si="340"/>
        <v>-</v>
      </c>
      <c r="O4303" t="str">
        <f t="shared" si="337"/>
        <v>-</v>
      </c>
      <c r="P4303" t="str">
        <f t="shared" si="338"/>
        <v>-</v>
      </c>
      <c r="Q4303" t="str">
        <f t="shared" si="336"/>
        <v>-</v>
      </c>
      <c r="R4303" t="str">
        <f t="shared" si="339"/>
        <v>-</v>
      </c>
    </row>
    <row r="4304" spans="1:18" x14ac:dyDescent="0.25">
      <c r="A4304">
        <v>572</v>
      </c>
      <c r="J4304">
        <v>3969235</v>
      </c>
      <c r="K4304">
        <v>3970179</v>
      </c>
      <c r="L4304" t="s">
        <v>5</v>
      </c>
      <c r="M4304" t="s">
        <v>88</v>
      </c>
      <c r="N4304" t="str">
        <f t="shared" si="340"/>
        <v>-</v>
      </c>
      <c r="O4304" t="str">
        <f t="shared" si="337"/>
        <v>-</v>
      </c>
      <c r="P4304" t="str">
        <f t="shared" si="338"/>
        <v>-</v>
      </c>
      <c r="Q4304" t="str">
        <f t="shared" si="336"/>
        <v>-</v>
      </c>
      <c r="R4304" t="str">
        <f t="shared" si="339"/>
        <v>-</v>
      </c>
    </row>
    <row r="4305" spans="1:18" x14ac:dyDescent="0.25">
      <c r="A4305">
        <v>572</v>
      </c>
      <c r="J4305">
        <v>3970836</v>
      </c>
      <c r="K4305">
        <v>3970922</v>
      </c>
      <c r="L4305" t="s">
        <v>5</v>
      </c>
      <c r="M4305" t="s">
        <v>25</v>
      </c>
      <c r="N4305" t="str">
        <f t="shared" si="340"/>
        <v>-</v>
      </c>
      <c r="O4305" t="str">
        <f t="shared" si="337"/>
        <v>-</v>
      </c>
      <c r="P4305" t="str">
        <f t="shared" si="338"/>
        <v>-</v>
      </c>
      <c r="Q4305" t="str">
        <f t="shared" si="336"/>
        <v>-</v>
      </c>
      <c r="R4305" t="str">
        <f t="shared" si="339"/>
        <v>-</v>
      </c>
    </row>
    <row r="4306" spans="1:18" x14ac:dyDescent="0.25">
      <c r="A4306">
        <v>573</v>
      </c>
      <c r="J4306">
        <v>3971010</v>
      </c>
      <c r="K4306">
        <v>3972581</v>
      </c>
      <c r="L4306" t="s">
        <v>5</v>
      </c>
      <c r="M4306" t="s">
        <v>25</v>
      </c>
      <c r="N4306" t="str">
        <f t="shared" si="340"/>
        <v>-</v>
      </c>
      <c r="O4306" t="str">
        <f t="shared" si="337"/>
        <v>-</v>
      </c>
      <c r="P4306" t="str">
        <f t="shared" si="338"/>
        <v>-</v>
      </c>
      <c r="Q4306" t="str">
        <f t="shared" si="336"/>
        <v>-</v>
      </c>
      <c r="R4306" t="str">
        <f t="shared" si="339"/>
        <v>-</v>
      </c>
    </row>
    <row r="4307" spans="1:18" x14ac:dyDescent="0.25">
      <c r="A4307">
        <v>575</v>
      </c>
      <c r="J4307">
        <v>3972581</v>
      </c>
      <c r="K4307">
        <v>3973672</v>
      </c>
      <c r="L4307" t="s">
        <v>5</v>
      </c>
      <c r="M4307" t="s">
        <v>25</v>
      </c>
      <c r="N4307" t="str">
        <f t="shared" si="340"/>
        <v>-</v>
      </c>
      <c r="O4307" t="str">
        <f t="shared" si="337"/>
        <v>-</v>
      </c>
      <c r="P4307" t="str">
        <f t="shared" si="338"/>
        <v>-</v>
      </c>
      <c r="Q4307" t="str">
        <f t="shared" si="336"/>
        <v>-</v>
      </c>
      <c r="R4307" t="str">
        <f t="shared" si="339"/>
        <v>-</v>
      </c>
    </row>
    <row r="4308" spans="1:18" x14ac:dyDescent="0.25">
      <c r="A4308">
        <v>576</v>
      </c>
      <c r="J4308">
        <v>3973675</v>
      </c>
      <c r="K4308">
        <v>3975075</v>
      </c>
      <c r="L4308" t="s">
        <v>5</v>
      </c>
      <c r="M4308" t="s">
        <v>25</v>
      </c>
      <c r="N4308" t="str">
        <f t="shared" si="340"/>
        <v>-</v>
      </c>
      <c r="O4308" t="str">
        <f t="shared" si="337"/>
        <v>-</v>
      </c>
      <c r="P4308" t="str">
        <f t="shared" si="338"/>
        <v>-</v>
      </c>
      <c r="Q4308" t="str">
        <f t="shared" si="336"/>
        <v>-</v>
      </c>
      <c r="R4308" t="str">
        <f t="shared" si="339"/>
        <v>-</v>
      </c>
    </row>
    <row r="4309" spans="1:18" x14ac:dyDescent="0.25">
      <c r="A4309">
        <v>576</v>
      </c>
      <c r="J4309">
        <v>3975086</v>
      </c>
      <c r="K4309">
        <v>3975691</v>
      </c>
      <c r="L4309" t="s">
        <v>5</v>
      </c>
      <c r="M4309" t="s">
        <v>25</v>
      </c>
      <c r="N4309" t="str">
        <f t="shared" si="340"/>
        <v>-</v>
      </c>
      <c r="O4309" t="str">
        <f t="shared" si="337"/>
        <v>-</v>
      </c>
      <c r="P4309" t="str">
        <f t="shared" si="338"/>
        <v>-</v>
      </c>
      <c r="Q4309" t="str">
        <f t="shared" si="336"/>
        <v>-</v>
      </c>
      <c r="R4309" t="str">
        <f t="shared" si="339"/>
        <v>-</v>
      </c>
    </row>
    <row r="4310" spans="1:18" x14ac:dyDescent="0.25">
      <c r="A4310">
        <v>577</v>
      </c>
      <c r="J4310">
        <v>3975745</v>
      </c>
      <c r="K4310">
        <v>3976026</v>
      </c>
      <c r="L4310" t="s">
        <v>5</v>
      </c>
      <c r="M4310" t="s">
        <v>88</v>
      </c>
      <c r="N4310" t="str">
        <f t="shared" si="340"/>
        <v>-</v>
      </c>
      <c r="O4310" t="str">
        <f t="shared" si="337"/>
        <v>-</v>
      </c>
      <c r="P4310" t="str">
        <f t="shared" si="338"/>
        <v>-</v>
      </c>
      <c r="Q4310" t="str">
        <f t="shared" si="336"/>
        <v>-</v>
      </c>
      <c r="R4310" t="str">
        <f t="shared" si="339"/>
        <v>-</v>
      </c>
    </row>
    <row r="4311" spans="1:18" x14ac:dyDescent="0.25">
      <c r="A4311">
        <v>577</v>
      </c>
      <c r="J4311">
        <v>3976345</v>
      </c>
      <c r="K4311">
        <v>3976467</v>
      </c>
      <c r="L4311" t="s">
        <v>5</v>
      </c>
      <c r="M4311" t="s">
        <v>88</v>
      </c>
      <c r="N4311" t="str">
        <f t="shared" si="340"/>
        <v>-</v>
      </c>
      <c r="O4311" t="str">
        <f t="shared" si="337"/>
        <v>-</v>
      </c>
      <c r="P4311" t="str">
        <f t="shared" si="338"/>
        <v>-</v>
      </c>
      <c r="Q4311" t="str">
        <f t="shared" si="336"/>
        <v>-</v>
      </c>
      <c r="R4311" t="str">
        <f t="shared" si="339"/>
        <v>-</v>
      </c>
    </row>
    <row r="4312" spans="1:18" x14ac:dyDescent="0.25">
      <c r="A4312">
        <v>577</v>
      </c>
      <c r="J4312">
        <v>3976560</v>
      </c>
      <c r="K4312">
        <v>3978218</v>
      </c>
      <c r="L4312" t="s">
        <v>5</v>
      </c>
      <c r="M4312" t="s">
        <v>25</v>
      </c>
      <c r="N4312" t="str">
        <f t="shared" si="340"/>
        <v>-</v>
      </c>
      <c r="O4312" t="str">
        <f t="shared" si="337"/>
        <v>-</v>
      </c>
      <c r="P4312" t="str">
        <f t="shared" si="338"/>
        <v>-</v>
      </c>
      <c r="Q4312" t="str">
        <f t="shared" si="336"/>
        <v>-</v>
      </c>
      <c r="R4312" t="str">
        <f t="shared" si="339"/>
        <v>-</v>
      </c>
    </row>
    <row r="4313" spans="1:18" x14ac:dyDescent="0.25">
      <c r="A4313">
        <v>577</v>
      </c>
      <c r="J4313">
        <v>3978396</v>
      </c>
      <c r="K4313">
        <v>3979379</v>
      </c>
      <c r="L4313" t="s">
        <v>5</v>
      </c>
      <c r="M4313" t="s">
        <v>25</v>
      </c>
      <c r="N4313" t="str">
        <f t="shared" si="340"/>
        <v>-</v>
      </c>
      <c r="O4313" t="str">
        <f t="shared" si="337"/>
        <v>-</v>
      </c>
      <c r="P4313" t="str">
        <f t="shared" si="338"/>
        <v>-</v>
      </c>
      <c r="Q4313" t="str">
        <f t="shared" si="336"/>
        <v>-</v>
      </c>
      <c r="R4313" t="str">
        <f t="shared" si="339"/>
        <v>-</v>
      </c>
    </row>
    <row r="4314" spans="1:18" x14ac:dyDescent="0.25">
      <c r="A4314">
        <v>577</v>
      </c>
      <c r="J4314">
        <v>3979355</v>
      </c>
      <c r="K4314">
        <v>3980965</v>
      </c>
      <c r="L4314" t="s">
        <v>5</v>
      </c>
      <c r="M4314" t="s">
        <v>25</v>
      </c>
      <c r="N4314">
        <f t="shared" si="340"/>
        <v>1</v>
      </c>
      <c r="O4314">
        <f t="shared" si="337"/>
        <v>1</v>
      </c>
      <c r="P4314" t="str">
        <f t="shared" si="338"/>
        <v>-</v>
      </c>
      <c r="Q4314">
        <f t="shared" si="336"/>
        <v>25</v>
      </c>
      <c r="R4314">
        <f t="shared" si="339"/>
        <v>2</v>
      </c>
    </row>
    <row r="4315" spans="1:18" x14ac:dyDescent="0.25">
      <c r="A4315">
        <v>578</v>
      </c>
      <c r="J4315">
        <v>3980949</v>
      </c>
      <c r="K4315">
        <v>3981656</v>
      </c>
      <c r="L4315" t="s">
        <v>5</v>
      </c>
      <c r="M4315" t="s">
        <v>25</v>
      </c>
      <c r="N4315">
        <f t="shared" si="340"/>
        <v>1</v>
      </c>
      <c r="O4315">
        <f t="shared" si="337"/>
        <v>1</v>
      </c>
      <c r="P4315" t="str">
        <f t="shared" si="338"/>
        <v>-</v>
      </c>
      <c r="Q4315">
        <f t="shared" si="336"/>
        <v>17</v>
      </c>
      <c r="R4315">
        <f t="shared" si="339"/>
        <v>1</v>
      </c>
    </row>
    <row r="4316" spans="1:18" x14ac:dyDescent="0.25">
      <c r="A4316">
        <v>578</v>
      </c>
      <c r="J4316">
        <v>3981695</v>
      </c>
      <c r="K4316">
        <v>3982462</v>
      </c>
      <c r="L4316" t="s">
        <v>5</v>
      </c>
      <c r="M4316" t="s">
        <v>88</v>
      </c>
      <c r="N4316" t="str">
        <f t="shared" si="340"/>
        <v>-</v>
      </c>
      <c r="O4316" t="str">
        <f t="shared" si="337"/>
        <v>-</v>
      </c>
      <c r="P4316" t="str">
        <f t="shared" si="338"/>
        <v>-</v>
      </c>
      <c r="Q4316" t="str">
        <f t="shared" si="336"/>
        <v>-</v>
      </c>
      <c r="R4316" t="str">
        <f t="shared" si="339"/>
        <v>-</v>
      </c>
    </row>
    <row r="4317" spans="1:18" x14ac:dyDescent="0.25">
      <c r="A4317">
        <v>579</v>
      </c>
      <c r="J4317">
        <v>3982581</v>
      </c>
      <c r="K4317">
        <v>3983426</v>
      </c>
      <c r="L4317" t="s">
        <v>5</v>
      </c>
      <c r="M4317" t="s">
        <v>88</v>
      </c>
      <c r="N4317" t="str">
        <f t="shared" si="340"/>
        <v>-</v>
      </c>
      <c r="O4317" t="str">
        <f t="shared" si="337"/>
        <v>-</v>
      </c>
      <c r="P4317" t="str">
        <f t="shared" si="338"/>
        <v>-</v>
      </c>
      <c r="Q4317" t="str">
        <f t="shared" si="336"/>
        <v>-</v>
      </c>
      <c r="R4317" t="str">
        <f t="shared" si="339"/>
        <v>-</v>
      </c>
    </row>
    <row r="4318" spans="1:18" x14ac:dyDescent="0.25">
      <c r="A4318">
        <v>580</v>
      </c>
      <c r="J4318">
        <v>3983767</v>
      </c>
      <c r="K4318">
        <v>3985476</v>
      </c>
      <c r="L4318" t="s">
        <v>5</v>
      </c>
      <c r="M4318" t="s">
        <v>25</v>
      </c>
      <c r="N4318" t="str">
        <f t="shared" si="340"/>
        <v>-</v>
      </c>
      <c r="O4318" t="str">
        <f t="shared" si="337"/>
        <v>-</v>
      </c>
      <c r="P4318" t="str">
        <f t="shared" si="338"/>
        <v>-</v>
      </c>
      <c r="Q4318" t="str">
        <f t="shared" si="336"/>
        <v>-</v>
      </c>
      <c r="R4318" t="str">
        <f t="shared" si="339"/>
        <v>-</v>
      </c>
    </row>
    <row r="4319" spans="1:18" x14ac:dyDescent="0.25">
      <c r="A4319">
        <v>580</v>
      </c>
      <c r="J4319">
        <v>3985487</v>
      </c>
      <c r="K4319">
        <v>3986989</v>
      </c>
      <c r="L4319" t="s">
        <v>5</v>
      </c>
      <c r="M4319" t="s">
        <v>25</v>
      </c>
      <c r="N4319" t="str">
        <f t="shared" si="340"/>
        <v>-</v>
      </c>
      <c r="O4319" t="str">
        <f t="shared" si="337"/>
        <v>-</v>
      </c>
      <c r="P4319" t="str">
        <f t="shared" si="338"/>
        <v>-</v>
      </c>
      <c r="Q4319" t="str">
        <f t="shared" si="336"/>
        <v>-</v>
      </c>
      <c r="R4319" t="str">
        <f t="shared" si="339"/>
        <v>-</v>
      </c>
    </row>
    <row r="4320" spans="1:18" x14ac:dyDescent="0.25">
      <c r="A4320">
        <v>581</v>
      </c>
      <c r="J4320">
        <v>3987130</v>
      </c>
      <c r="K4320">
        <v>3987825</v>
      </c>
      <c r="L4320" t="s">
        <v>5</v>
      </c>
      <c r="M4320" t="s">
        <v>25</v>
      </c>
      <c r="N4320" t="str">
        <f t="shared" si="340"/>
        <v>-</v>
      </c>
      <c r="O4320" t="str">
        <f t="shared" si="337"/>
        <v>-</v>
      </c>
      <c r="P4320" t="str">
        <f t="shared" si="338"/>
        <v>-</v>
      </c>
      <c r="Q4320" t="str">
        <f t="shared" si="336"/>
        <v>-</v>
      </c>
      <c r="R4320" t="str">
        <f t="shared" si="339"/>
        <v>-</v>
      </c>
    </row>
    <row r="4321" spans="1:18" x14ac:dyDescent="0.25">
      <c r="A4321">
        <v>581</v>
      </c>
      <c r="J4321">
        <v>3987831</v>
      </c>
      <c r="K4321">
        <v>3988250</v>
      </c>
      <c r="L4321" t="s">
        <v>5</v>
      </c>
      <c r="M4321" t="s">
        <v>88</v>
      </c>
      <c r="N4321" t="str">
        <f t="shared" si="340"/>
        <v>-</v>
      </c>
      <c r="O4321" t="str">
        <f t="shared" si="337"/>
        <v>-</v>
      </c>
      <c r="P4321" t="str">
        <f t="shared" si="338"/>
        <v>-</v>
      </c>
      <c r="Q4321" t="str">
        <f t="shared" si="336"/>
        <v>-</v>
      </c>
      <c r="R4321" t="str">
        <f t="shared" si="339"/>
        <v>-</v>
      </c>
    </row>
    <row r="4322" spans="1:18" x14ac:dyDescent="0.25">
      <c r="A4322">
        <v>582</v>
      </c>
      <c r="J4322">
        <v>3988465</v>
      </c>
      <c r="K4322">
        <v>3988686</v>
      </c>
      <c r="L4322" t="s">
        <v>5</v>
      </c>
      <c r="M4322" t="s">
        <v>88</v>
      </c>
      <c r="N4322" t="str">
        <f t="shared" si="340"/>
        <v>-</v>
      </c>
      <c r="O4322" t="str">
        <f t="shared" si="337"/>
        <v>-</v>
      </c>
      <c r="P4322" t="str">
        <f t="shared" si="338"/>
        <v>-</v>
      </c>
      <c r="Q4322" t="str">
        <f t="shared" si="336"/>
        <v>-</v>
      </c>
      <c r="R4322" t="str">
        <f t="shared" si="339"/>
        <v>-</v>
      </c>
    </row>
    <row r="4323" spans="1:18" x14ac:dyDescent="0.25">
      <c r="A4323">
        <v>582</v>
      </c>
      <c r="J4323">
        <v>3988768</v>
      </c>
      <c r="K4323">
        <v>3989388</v>
      </c>
      <c r="L4323" t="s">
        <v>5</v>
      </c>
      <c r="M4323" t="s">
        <v>25</v>
      </c>
      <c r="N4323" t="str">
        <f t="shared" si="340"/>
        <v>-</v>
      </c>
      <c r="O4323" t="str">
        <f t="shared" si="337"/>
        <v>-</v>
      </c>
      <c r="P4323" t="str">
        <f t="shared" si="338"/>
        <v>-</v>
      </c>
      <c r="Q4323" t="str">
        <f t="shared" si="336"/>
        <v>-</v>
      </c>
      <c r="R4323" t="str">
        <f t="shared" si="339"/>
        <v>-</v>
      </c>
    </row>
    <row r="4324" spans="1:18" x14ac:dyDescent="0.25">
      <c r="A4324">
        <v>583</v>
      </c>
      <c r="J4324">
        <v>3989432</v>
      </c>
      <c r="K4324">
        <v>3991783</v>
      </c>
      <c r="L4324" t="s">
        <v>5</v>
      </c>
      <c r="M4324" t="s">
        <v>25</v>
      </c>
      <c r="N4324" t="str">
        <f t="shared" si="340"/>
        <v>-</v>
      </c>
      <c r="O4324" t="str">
        <f t="shared" si="337"/>
        <v>-</v>
      </c>
      <c r="P4324" t="str">
        <f t="shared" si="338"/>
        <v>-</v>
      </c>
      <c r="Q4324" t="str">
        <f t="shared" si="336"/>
        <v>-</v>
      </c>
      <c r="R4324" t="str">
        <f t="shared" si="339"/>
        <v>-</v>
      </c>
    </row>
    <row r="4325" spans="1:18" x14ac:dyDescent="0.25">
      <c r="A4325">
        <v>583</v>
      </c>
      <c r="J4325">
        <v>3991957</v>
      </c>
      <c r="K4325">
        <v>3994863</v>
      </c>
      <c r="L4325" t="s">
        <v>5</v>
      </c>
      <c r="M4325" t="s">
        <v>25</v>
      </c>
      <c r="N4325" t="str">
        <f t="shared" si="340"/>
        <v>-</v>
      </c>
      <c r="O4325" t="str">
        <f t="shared" si="337"/>
        <v>-</v>
      </c>
      <c r="P4325" t="str">
        <f t="shared" si="338"/>
        <v>-</v>
      </c>
      <c r="Q4325" t="str">
        <f t="shared" si="336"/>
        <v>-</v>
      </c>
      <c r="R4325" t="str">
        <f t="shared" si="339"/>
        <v>-</v>
      </c>
    </row>
    <row r="4326" spans="1:18" x14ac:dyDescent="0.25">
      <c r="A4326">
        <v>585</v>
      </c>
      <c r="J4326">
        <v>3994875</v>
      </c>
      <c r="K4326">
        <v>3995534</v>
      </c>
      <c r="L4326" t="s">
        <v>5</v>
      </c>
      <c r="M4326" t="s">
        <v>25</v>
      </c>
      <c r="N4326" t="str">
        <f t="shared" si="340"/>
        <v>-</v>
      </c>
      <c r="O4326" t="str">
        <f t="shared" si="337"/>
        <v>-</v>
      </c>
      <c r="P4326" t="str">
        <f t="shared" si="338"/>
        <v>-</v>
      </c>
      <c r="Q4326" t="str">
        <f t="shared" si="336"/>
        <v>-</v>
      </c>
      <c r="R4326" t="str">
        <f t="shared" si="339"/>
        <v>-</v>
      </c>
    </row>
    <row r="4327" spans="1:18" x14ac:dyDescent="0.25">
      <c r="A4327">
        <v>586</v>
      </c>
      <c r="J4327">
        <v>3995629</v>
      </c>
      <c r="K4327">
        <v>3996441</v>
      </c>
      <c r="L4327" t="s">
        <v>5</v>
      </c>
      <c r="M4327" t="s">
        <v>88</v>
      </c>
      <c r="N4327" t="str">
        <f t="shared" si="340"/>
        <v>-</v>
      </c>
      <c r="O4327" t="str">
        <f t="shared" si="337"/>
        <v>-</v>
      </c>
      <c r="P4327" t="str">
        <f t="shared" si="338"/>
        <v>-</v>
      </c>
      <c r="Q4327" t="str">
        <f t="shared" si="336"/>
        <v>-</v>
      </c>
      <c r="R4327" t="str">
        <f t="shared" si="339"/>
        <v>-</v>
      </c>
    </row>
    <row r="4328" spans="1:18" x14ac:dyDescent="0.25">
      <c r="A4328">
        <v>586</v>
      </c>
      <c r="J4328">
        <v>3996695</v>
      </c>
      <c r="K4328">
        <v>3999055</v>
      </c>
      <c r="L4328" t="s">
        <v>5</v>
      </c>
      <c r="M4328" t="s">
        <v>25</v>
      </c>
      <c r="N4328" t="str">
        <f t="shared" si="340"/>
        <v>-</v>
      </c>
      <c r="O4328" t="str">
        <f t="shared" si="337"/>
        <v>-</v>
      </c>
      <c r="P4328" t="str">
        <f t="shared" si="338"/>
        <v>-</v>
      </c>
      <c r="Q4328" t="str">
        <f t="shared" si="336"/>
        <v>-</v>
      </c>
      <c r="R4328" t="str">
        <f t="shared" si="339"/>
        <v>-</v>
      </c>
    </row>
    <row r="4329" spans="1:18" x14ac:dyDescent="0.25">
      <c r="A4329">
        <v>586</v>
      </c>
      <c r="J4329">
        <v>3999109</v>
      </c>
      <c r="K4329">
        <v>4000395</v>
      </c>
      <c r="L4329" t="s">
        <v>5</v>
      </c>
      <c r="M4329" t="s">
        <v>25</v>
      </c>
      <c r="N4329" t="str">
        <f t="shared" si="340"/>
        <v>-</v>
      </c>
      <c r="O4329" t="str">
        <f t="shared" si="337"/>
        <v>-</v>
      </c>
      <c r="P4329" t="str">
        <f t="shared" si="338"/>
        <v>-</v>
      </c>
      <c r="Q4329" t="str">
        <f t="shared" si="336"/>
        <v>-</v>
      </c>
      <c r="R4329" t="str">
        <f t="shared" si="339"/>
        <v>-</v>
      </c>
    </row>
    <row r="4330" spans="1:18" x14ac:dyDescent="0.25">
      <c r="A4330">
        <v>586</v>
      </c>
      <c r="J4330">
        <v>4000395</v>
      </c>
      <c r="K4330">
        <v>4001384</v>
      </c>
      <c r="L4330" t="s">
        <v>5</v>
      </c>
      <c r="M4330" t="s">
        <v>25</v>
      </c>
      <c r="N4330" t="str">
        <f t="shared" si="340"/>
        <v>-</v>
      </c>
      <c r="O4330" t="str">
        <f t="shared" si="337"/>
        <v>-</v>
      </c>
      <c r="P4330" t="str">
        <f t="shared" si="338"/>
        <v>-</v>
      </c>
      <c r="Q4330" t="str">
        <f t="shared" si="336"/>
        <v>-</v>
      </c>
      <c r="R4330" t="str">
        <f t="shared" si="339"/>
        <v>-</v>
      </c>
    </row>
    <row r="4331" spans="1:18" x14ac:dyDescent="0.25">
      <c r="A4331">
        <v>586</v>
      </c>
      <c r="J4331">
        <v>4001381</v>
      </c>
      <c r="K4331">
        <v>4002202</v>
      </c>
      <c r="L4331" t="s">
        <v>5</v>
      </c>
      <c r="M4331" t="s">
        <v>25</v>
      </c>
      <c r="N4331">
        <f t="shared" si="340"/>
        <v>1</v>
      </c>
      <c r="O4331">
        <f t="shared" si="337"/>
        <v>1</v>
      </c>
      <c r="P4331" t="str">
        <f t="shared" si="338"/>
        <v>-</v>
      </c>
      <c r="Q4331">
        <f t="shared" si="336"/>
        <v>4</v>
      </c>
      <c r="R4331">
        <f t="shared" si="339"/>
        <v>2</v>
      </c>
    </row>
    <row r="4332" spans="1:18" x14ac:dyDescent="0.25">
      <c r="A4332">
        <v>587</v>
      </c>
      <c r="J4332">
        <v>4002205</v>
      </c>
      <c r="K4332">
        <v>4002582</v>
      </c>
      <c r="L4332" t="s">
        <v>5</v>
      </c>
      <c r="M4332" t="s">
        <v>25</v>
      </c>
      <c r="N4332" t="str">
        <f t="shared" si="340"/>
        <v>-</v>
      </c>
      <c r="O4332" t="str">
        <f t="shared" si="337"/>
        <v>-</v>
      </c>
      <c r="P4332" t="str">
        <f t="shared" si="338"/>
        <v>-</v>
      </c>
      <c r="Q4332" t="str">
        <f t="shared" si="336"/>
        <v>-</v>
      </c>
      <c r="R4332" t="str">
        <f t="shared" si="339"/>
        <v>-</v>
      </c>
    </row>
    <row r="4333" spans="1:18" x14ac:dyDescent="0.25">
      <c r="A4333">
        <v>588</v>
      </c>
      <c r="J4333">
        <v>4002593</v>
      </c>
      <c r="K4333">
        <v>4003441</v>
      </c>
      <c r="L4333" t="s">
        <v>5</v>
      </c>
      <c r="M4333" t="s">
        <v>25</v>
      </c>
      <c r="N4333" t="str">
        <f t="shared" si="340"/>
        <v>-</v>
      </c>
      <c r="O4333" t="str">
        <f t="shared" si="337"/>
        <v>-</v>
      </c>
      <c r="P4333" t="str">
        <f t="shared" si="338"/>
        <v>-</v>
      </c>
      <c r="Q4333" t="str">
        <f t="shared" si="336"/>
        <v>-</v>
      </c>
      <c r="R4333" t="str">
        <f t="shared" si="339"/>
        <v>-</v>
      </c>
    </row>
    <row r="4334" spans="1:18" x14ac:dyDescent="0.25">
      <c r="A4334">
        <v>588</v>
      </c>
      <c r="J4334">
        <v>4003547</v>
      </c>
      <c r="K4334">
        <v>4004026</v>
      </c>
      <c r="L4334" t="s">
        <v>5</v>
      </c>
      <c r="M4334" t="s">
        <v>88</v>
      </c>
      <c r="N4334" t="str">
        <f t="shared" si="340"/>
        <v>-</v>
      </c>
      <c r="O4334" t="str">
        <f t="shared" si="337"/>
        <v>-</v>
      </c>
      <c r="P4334" t="str">
        <f t="shared" si="338"/>
        <v>-</v>
      </c>
      <c r="Q4334" t="str">
        <f t="shared" si="336"/>
        <v>-</v>
      </c>
      <c r="R4334" t="str">
        <f t="shared" si="339"/>
        <v>-</v>
      </c>
    </row>
    <row r="4335" spans="1:18" x14ac:dyDescent="0.25">
      <c r="A4335">
        <v>588</v>
      </c>
      <c r="J4335">
        <v>4004225</v>
      </c>
      <c r="K4335">
        <v>4006087</v>
      </c>
      <c r="L4335" t="s">
        <v>5</v>
      </c>
      <c r="M4335" t="s">
        <v>88</v>
      </c>
      <c r="N4335" t="str">
        <f t="shared" si="340"/>
        <v>-</v>
      </c>
      <c r="O4335" t="str">
        <f t="shared" si="337"/>
        <v>-</v>
      </c>
      <c r="P4335" t="str">
        <f t="shared" si="338"/>
        <v>-</v>
      </c>
      <c r="Q4335" t="str">
        <f t="shared" si="336"/>
        <v>-</v>
      </c>
      <c r="R4335" t="str">
        <f t="shared" si="339"/>
        <v>-</v>
      </c>
    </row>
    <row r="4336" spans="1:18" x14ac:dyDescent="0.25">
      <c r="A4336">
        <v>589</v>
      </c>
      <c r="J4336">
        <v>4006080</v>
      </c>
      <c r="K4336">
        <v>4006610</v>
      </c>
      <c r="L4336" t="s">
        <v>5</v>
      </c>
      <c r="M4336" t="s">
        <v>88</v>
      </c>
      <c r="N4336">
        <f t="shared" si="340"/>
        <v>1</v>
      </c>
      <c r="O4336">
        <f t="shared" si="337"/>
        <v>1</v>
      </c>
      <c r="P4336" t="str">
        <f t="shared" si="338"/>
        <v>-</v>
      </c>
      <c r="Q4336">
        <f t="shared" si="336"/>
        <v>8</v>
      </c>
      <c r="R4336">
        <f t="shared" si="339"/>
        <v>1</v>
      </c>
    </row>
    <row r="4337" spans="1:18" x14ac:dyDescent="0.25">
      <c r="A4337">
        <v>590</v>
      </c>
      <c r="J4337">
        <v>4006558</v>
      </c>
      <c r="K4337">
        <v>4006839</v>
      </c>
      <c r="L4337" t="s">
        <v>5</v>
      </c>
      <c r="M4337" t="s">
        <v>88</v>
      </c>
      <c r="N4337">
        <f t="shared" si="340"/>
        <v>1</v>
      </c>
      <c r="O4337">
        <f t="shared" si="337"/>
        <v>1</v>
      </c>
      <c r="P4337" t="str">
        <f t="shared" si="338"/>
        <v>-</v>
      </c>
      <c r="Q4337">
        <f t="shared" si="336"/>
        <v>53</v>
      </c>
      <c r="R4337">
        <f t="shared" si="339"/>
        <v>1</v>
      </c>
    </row>
    <row r="4338" spans="1:18" x14ac:dyDescent="0.25">
      <c r="A4338">
        <v>590</v>
      </c>
      <c r="J4338">
        <v>4006751</v>
      </c>
      <c r="K4338">
        <v>4006933</v>
      </c>
      <c r="L4338" t="s">
        <v>5</v>
      </c>
      <c r="M4338" t="s">
        <v>25</v>
      </c>
      <c r="N4338">
        <f t="shared" si="340"/>
        <v>1</v>
      </c>
      <c r="O4338" t="str">
        <f t="shared" si="337"/>
        <v>-</v>
      </c>
      <c r="P4338">
        <f t="shared" si="338"/>
        <v>1</v>
      </c>
      <c r="Q4338">
        <f t="shared" si="336"/>
        <v>89</v>
      </c>
      <c r="R4338">
        <f t="shared" si="339"/>
        <v>1</v>
      </c>
    </row>
    <row r="4339" spans="1:18" x14ac:dyDescent="0.25">
      <c r="A4339">
        <v>591</v>
      </c>
      <c r="J4339">
        <v>4007001</v>
      </c>
      <c r="K4339">
        <v>4007129</v>
      </c>
      <c r="L4339" t="s">
        <v>5</v>
      </c>
      <c r="M4339" t="s">
        <v>88</v>
      </c>
      <c r="N4339" t="str">
        <f t="shared" si="340"/>
        <v>-</v>
      </c>
      <c r="O4339" t="str">
        <f t="shared" si="337"/>
        <v>-</v>
      </c>
      <c r="P4339" t="str">
        <f t="shared" si="338"/>
        <v>-</v>
      </c>
      <c r="Q4339" t="str">
        <f t="shared" si="336"/>
        <v>-</v>
      </c>
      <c r="R4339" t="str">
        <f t="shared" si="339"/>
        <v>-</v>
      </c>
    </row>
    <row r="4340" spans="1:18" x14ac:dyDescent="0.25">
      <c r="A4340">
        <v>591</v>
      </c>
      <c r="J4340">
        <v>4007164</v>
      </c>
      <c r="K4340">
        <v>4009053</v>
      </c>
      <c r="L4340" t="s">
        <v>5</v>
      </c>
      <c r="M4340" t="s">
        <v>88</v>
      </c>
      <c r="N4340" t="str">
        <f t="shared" si="340"/>
        <v>-</v>
      </c>
      <c r="O4340" t="str">
        <f t="shared" si="337"/>
        <v>-</v>
      </c>
      <c r="P4340" t="str">
        <f t="shared" si="338"/>
        <v>-</v>
      </c>
      <c r="Q4340" t="str">
        <f t="shared" si="336"/>
        <v>-</v>
      </c>
      <c r="R4340" t="str">
        <f t="shared" si="339"/>
        <v>-</v>
      </c>
    </row>
    <row r="4341" spans="1:18" x14ac:dyDescent="0.25">
      <c r="A4341">
        <v>592</v>
      </c>
      <c r="J4341">
        <v>4009547</v>
      </c>
      <c r="K4341">
        <v>4009741</v>
      </c>
      <c r="L4341" t="s">
        <v>5</v>
      </c>
      <c r="M4341" t="s">
        <v>88</v>
      </c>
      <c r="N4341" t="str">
        <f t="shared" si="340"/>
        <v>-</v>
      </c>
      <c r="O4341" t="str">
        <f t="shared" si="337"/>
        <v>-</v>
      </c>
      <c r="P4341" t="str">
        <f t="shared" si="338"/>
        <v>-</v>
      </c>
      <c r="Q4341" t="str">
        <f t="shared" si="336"/>
        <v>-</v>
      </c>
      <c r="R4341" t="str">
        <f t="shared" si="339"/>
        <v>-</v>
      </c>
    </row>
    <row r="4342" spans="1:18" x14ac:dyDescent="0.25">
      <c r="A4342">
        <v>593</v>
      </c>
      <c r="J4342">
        <v>4009710</v>
      </c>
      <c r="K4342">
        <v>4009912</v>
      </c>
      <c r="L4342" t="s">
        <v>5</v>
      </c>
      <c r="M4342" t="s">
        <v>88</v>
      </c>
      <c r="N4342">
        <f t="shared" si="340"/>
        <v>1</v>
      </c>
      <c r="O4342">
        <f t="shared" si="337"/>
        <v>1</v>
      </c>
      <c r="P4342" t="str">
        <f t="shared" si="338"/>
        <v>-</v>
      </c>
      <c r="Q4342">
        <f t="shared" si="336"/>
        <v>32</v>
      </c>
      <c r="R4342">
        <f t="shared" si="339"/>
        <v>1</v>
      </c>
    </row>
    <row r="4343" spans="1:18" x14ac:dyDescent="0.25">
      <c r="A4343">
        <v>593</v>
      </c>
      <c r="J4343">
        <v>4009951</v>
      </c>
      <c r="K4343">
        <v>4010241</v>
      </c>
      <c r="L4343" t="s">
        <v>5</v>
      </c>
      <c r="M4343" t="s">
        <v>25</v>
      </c>
      <c r="N4343" t="str">
        <f t="shared" si="340"/>
        <v>-</v>
      </c>
      <c r="O4343" t="str">
        <f t="shared" si="337"/>
        <v>-</v>
      </c>
      <c r="P4343" t="str">
        <f t="shared" si="338"/>
        <v>-</v>
      </c>
      <c r="Q4343" t="str">
        <f t="shared" si="336"/>
        <v>-</v>
      </c>
      <c r="R4343" t="str">
        <f t="shared" si="339"/>
        <v>-</v>
      </c>
    </row>
    <row r="4344" spans="1:18" x14ac:dyDescent="0.25">
      <c r="A4344">
        <v>593</v>
      </c>
      <c r="J4344">
        <v>4010465</v>
      </c>
      <c r="K4344">
        <v>4010881</v>
      </c>
      <c r="L4344" t="s">
        <v>5</v>
      </c>
      <c r="M4344" t="s">
        <v>88</v>
      </c>
      <c r="N4344" t="str">
        <f t="shared" si="340"/>
        <v>-</v>
      </c>
      <c r="O4344" t="str">
        <f t="shared" si="337"/>
        <v>-</v>
      </c>
      <c r="P4344" t="str">
        <f t="shared" si="338"/>
        <v>-</v>
      </c>
      <c r="Q4344" t="str">
        <f t="shared" si="336"/>
        <v>-</v>
      </c>
      <c r="R4344" t="str">
        <f t="shared" si="339"/>
        <v>-</v>
      </c>
    </row>
    <row r="4345" spans="1:18" x14ac:dyDescent="0.25">
      <c r="A4345">
        <v>594</v>
      </c>
      <c r="J4345">
        <v>4011175</v>
      </c>
      <c r="K4345">
        <v>4011405</v>
      </c>
      <c r="L4345" t="s">
        <v>5</v>
      </c>
      <c r="M4345" t="s">
        <v>88</v>
      </c>
      <c r="N4345" t="str">
        <f t="shared" si="340"/>
        <v>-</v>
      </c>
      <c r="O4345" t="str">
        <f t="shared" si="337"/>
        <v>-</v>
      </c>
      <c r="P4345" t="str">
        <f t="shared" si="338"/>
        <v>-</v>
      </c>
      <c r="Q4345" t="str">
        <f t="shared" si="336"/>
        <v>-</v>
      </c>
      <c r="R4345" t="str">
        <f t="shared" si="339"/>
        <v>-</v>
      </c>
    </row>
    <row r="4346" spans="1:18" x14ac:dyDescent="0.25">
      <c r="A4346">
        <v>594</v>
      </c>
      <c r="J4346">
        <v>4011494</v>
      </c>
      <c r="K4346">
        <v>4012834</v>
      </c>
      <c r="L4346" t="s">
        <v>5</v>
      </c>
      <c r="M4346" t="s">
        <v>88</v>
      </c>
      <c r="N4346" t="str">
        <f t="shared" si="340"/>
        <v>-</v>
      </c>
      <c r="O4346" t="str">
        <f t="shared" si="337"/>
        <v>-</v>
      </c>
      <c r="P4346" t="str">
        <f t="shared" si="338"/>
        <v>-</v>
      </c>
      <c r="Q4346" t="str">
        <f t="shared" si="336"/>
        <v>-</v>
      </c>
      <c r="R4346" t="str">
        <f t="shared" si="339"/>
        <v>-</v>
      </c>
    </row>
    <row r="4347" spans="1:18" x14ac:dyDescent="0.25">
      <c r="A4347">
        <v>596</v>
      </c>
      <c r="J4347">
        <v>4012981</v>
      </c>
      <c r="K4347">
        <v>4013268</v>
      </c>
      <c r="L4347" t="s">
        <v>5</v>
      </c>
      <c r="M4347" t="s">
        <v>88</v>
      </c>
      <c r="N4347" t="str">
        <f t="shared" si="340"/>
        <v>-</v>
      </c>
      <c r="O4347" t="str">
        <f t="shared" si="337"/>
        <v>-</v>
      </c>
      <c r="P4347" t="str">
        <f t="shared" si="338"/>
        <v>-</v>
      </c>
      <c r="Q4347" t="str">
        <f t="shared" si="336"/>
        <v>-</v>
      </c>
      <c r="R4347" t="str">
        <f t="shared" si="339"/>
        <v>-</v>
      </c>
    </row>
    <row r="4348" spans="1:18" x14ac:dyDescent="0.25">
      <c r="A4348">
        <v>596</v>
      </c>
      <c r="J4348">
        <v>4013265</v>
      </c>
      <c r="K4348">
        <v>4014551</v>
      </c>
      <c r="L4348" t="s">
        <v>5</v>
      </c>
      <c r="M4348" t="s">
        <v>88</v>
      </c>
      <c r="N4348">
        <f t="shared" si="340"/>
        <v>1</v>
      </c>
      <c r="O4348">
        <f t="shared" si="337"/>
        <v>1</v>
      </c>
      <c r="P4348" t="str">
        <f t="shared" si="338"/>
        <v>-</v>
      </c>
      <c r="Q4348">
        <f t="shared" si="336"/>
        <v>4</v>
      </c>
      <c r="R4348">
        <f t="shared" si="339"/>
        <v>2</v>
      </c>
    </row>
    <row r="4349" spans="1:18" x14ac:dyDescent="0.25">
      <c r="A4349">
        <v>597</v>
      </c>
      <c r="J4349">
        <v>4014601</v>
      </c>
      <c r="K4349">
        <v>4015542</v>
      </c>
      <c r="L4349" t="s">
        <v>5</v>
      </c>
      <c r="M4349" t="s">
        <v>88</v>
      </c>
      <c r="N4349" t="str">
        <f t="shared" si="340"/>
        <v>-</v>
      </c>
      <c r="O4349" t="str">
        <f t="shared" si="337"/>
        <v>-</v>
      </c>
      <c r="P4349" t="str">
        <f t="shared" si="338"/>
        <v>-</v>
      </c>
      <c r="Q4349" t="str">
        <f t="shared" si="336"/>
        <v>-</v>
      </c>
      <c r="R4349" t="str">
        <f t="shared" si="339"/>
        <v>-</v>
      </c>
    </row>
    <row r="4350" spans="1:18" x14ac:dyDescent="0.25">
      <c r="A4350">
        <v>598</v>
      </c>
      <c r="J4350">
        <v>4015558</v>
      </c>
      <c r="K4350">
        <v>4016328</v>
      </c>
      <c r="L4350" t="s">
        <v>5</v>
      </c>
      <c r="M4350" t="s">
        <v>88</v>
      </c>
      <c r="N4350" t="str">
        <f t="shared" si="340"/>
        <v>-</v>
      </c>
      <c r="O4350" t="str">
        <f t="shared" si="337"/>
        <v>-</v>
      </c>
      <c r="P4350" t="str">
        <f t="shared" si="338"/>
        <v>-</v>
      </c>
      <c r="Q4350" t="str">
        <f t="shared" si="336"/>
        <v>-</v>
      </c>
      <c r="R4350" t="str">
        <f t="shared" si="339"/>
        <v>-</v>
      </c>
    </row>
    <row r="4351" spans="1:18" x14ac:dyDescent="0.25">
      <c r="A4351">
        <v>598</v>
      </c>
      <c r="J4351">
        <v>4016809</v>
      </c>
      <c r="K4351">
        <v>4018326</v>
      </c>
      <c r="L4351" t="s">
        <v>5</v>
      </c>
      <c r="M4351" t="s">
        <v>25</v>
      </c>
      <c r="N4351" t="str">
        <f t="shared" si="340"/>
        <v>-</v>
      </c>
      <c r="O4351" t="str">
        <f t="shared" si="337"/>
        <v>-</v>
      </c>
      <c r="P4351" t="str">
        <f t="shared" si="338"/>
        <v>-</v>
      </c>
      <c r="Q4351" t="str">
        <f t="shared" si="336"/>
        <v>-</v>
      </c>
      <c r="R4351" t="str">
        <f t="shared" si="339"/>
        <v>-</v>
      </c>
    </row>
    <row r="4352" spans="1:18" x14ac:dyDescent="0.25">
      <c r="A4352">
        <v>599</v>
      </c>
      <c r="J4352">
        <v>4018361</v>
      </c>
      <c r="K4352">
        <v>4019503</v>
      </c>
      <c r="L4352" t="s">
        <v>5</v>
      </c>
      <c r="M4352" t="s">
        <v>25</v>
      </c>
      <c r="N4352" t="str">
        <f t="shared" si="340"/>
        <v>-</v>
      </c>
      <c r="O4352" t="str">
        <f t="shared" si="337"/>
        <v>-</v>
      </c>
      <c r="P4352" t="str">
        <f t="shared" si="338"/>
        <v>-</v>
      </c>
      <c r="Q4352" t="str">
        <f t="shared" si="336"/>
        <v>-</v>
      </c>
      <c r="R4352" t="str">
        <f t="shared" si="339"/>
        <v>-</v>
      </c>
    </row>
    <row r="4353" spans="1:18" x14ac:dyDescent="0.25">
      <c r="A4353">
        <v>599</v>
      </c>
      <c r="J4353">
        <v>4019615</v>
      </c>
      <c r="K4353">
        <v>4020832</v>
      </c>
      <c r="L4353" t="s">
        <v>5</v>
      </c>
      <c r="M4353" t="s">
        <v>25</v>
      </c>
      <c r="N4353" t="str">
        <f t="shared" si="340"/>
        <v>-</v>
      </c>
      <c r="O4353" t="str">
        <f t="shared" si="337"/>
        <v>-</v>
      </c>
      <c r="P4353" t="str">
        <f t="shared" si="338"/>
        <v>-</v>
      </c>
      <c r="Q4353" t="str">
        <f t="shared" si="336"/>
        <v>-</v>
      </c>
      <c r="R4353" t="str">
        <f t="shared" si="339"/>
        <v>-</v>
      </c>
    </row>
    <row r="4354" spans="1:18" x14ac:dyDescent="0.25">
      <c r="A4354">
        <v>600</v>
      </c>
      <c r="J4354">
        <v>4020895</v>
      </c>
      <c r="K4354">
        <v>4022448</v>
      </c>
      <c r="L4354" t="s">
        <v>5</v>
      </c>
      <c r="M4354" t="s">
        <v>25</v>
      </c>
      <c r="N4354" t="str">
        <f t="shared" si="340"/>
        <v>-</v>
      </c>
      <c r="O4354" t="str">
        <f t="shared" si="337"/>
        <v>-</v>
      </c>
      <c r="P4354" t="str">
        <f t="shared" si="338"/>
        <v>-</v>
      </c>
      <c r="Q4354" t="str">
        <f t="shared" ref="Q4354:Q4417" si="341">IF(N4354=1,K4353-J4354+1,"-")</f>
        <v>-</v>
      </c>
      <c r="R4354" t="str">
        <f t="shared" si="339"/>
        <v>-</v>
      </c>
    </row>
    <row r="4355" spans="1:18" x14ac:dyDescent="0.25">
      <c r="A4355">
        <v>600</v>
      </c>
      <c r="J4355">
        <v>4022502</v>
      </c>
      <c r="K4355">
        <v>4023287</v>
      </c>
      <c r="L4355" t="s">
        <v>5</v>
      </c>
      <c r="M4355" t="s">
        <v>25</v>
      </c>
      <c r="N4355" t="str">
        <f t="shared" si="340"/>
        <v>-</v>
      </c>
      <c r="O4355" t="str">
        <f t="shared" ref="O4355:O4418" si="342">IF(AND(N4355=1,M4355=M4354),1,"-")</f>
        <v>-</v>
      </c>
      <c r="P4355" t="str">
        <f t="shared" ref="P4355:P4418" si="343">IF(AND(N4355=1,M4355&lt;&gt;M4354),1,"-")</f>
        <v>-</v>
      </c>
      <c r="Q4355" t="str">
        <f t="shared" si="341"/>
        <v>-</v>
      </c>
      <c r="R4355" t="str">
        <f t="shared" ref="R4355:R4418" si="344">IFERROR(IF((IF(N4355=1,MOD(Q4355,3),"-"))=0,0,3-(IF(N4355=1,MOD(Q4355,3),"-"))), "-")</f>
        <v>-</v>
      </c>
    </row>
    <row r="4356" spans="1:18" x14ac:dyDescent="0.25">
      <c r="A4356">
        <v>601</v>
      </c>
      <c r="J4356">
        <v>4023397</v>
      </c>
      <c r="K4356">
        <v>4023993</v>
      </c>
      <c r="L4356" t="s">
        <v>5</v>
      </c>
      <c r="M4356" t="s">
        <v>25</v>
      </c>
      <c r="N4356" t="str">
        <f t="shared" ref="N4356:N4419" si="345">IF(J4356&lt;K4355,1,"-")</f>
        <v>-</v>
      </c>
      <c r="O4356" t="str">
        <f t="shared" si="342"/>
        <v>-</v>
      </c>
      <c r="P4356" t="str">
        <f t="shared" si="343"/>
        <v>-</v>
      </c>
      <c r="Q4356" t="str">
        <f t="shared" si="341"/>
        <v>-</v>
      </c>
      <c r="R4356" t="str">
        <f t="shared" si="344"/>
        <v>-</v>
      </c>
    </row>
    <row r="4357" spans="1:18" x14ac:dyDescent="0.25">
      <c r="A4357">
        <v>601</v>
      </c>
      <c r="J4357">
        <v>4024071</v>
      </c>
      <c r="K4357">
        <v>4024466</v>
      </c>
      <c r="L4357" t="s">
        <v>5</v>
      </c>
      <c r="M4357" t="s">
        <v>88</v>
      </c>
      <c r="N4357" t="str">
        <f t="shared" si="345"/>
        <v>-</v>
      </c>
      <c r="O4357" t="str">
        <f t="shared" si="342"/>
        <v>-</v>
      </c>
      <c r="P4357" t="str">
        <f t="shared" si="343"/>
        <v>-</v>
      </c>
      <c r="Q4357" t="str">
        <f t="shared" si="341"/>
        <v>-</v>
      </c>
      <c r="R4357" t="str">
        <f t="shared" si="344"/>
        <v>-</v>
      </c>
    </row>
    <row r="4358" spans="1:18" x14ac:dyDescent="0.25">
      <c r="A4358">
        <v>603</v>
      </c>
      <c r="J4358">
        <v>4024740</v>
      </c>
      <c r="K4358">
        <v>4027967</v>
      </c>
      <c r="L4358" t="s">
        <v>5</v>
      </c>
      <c r="M4358" t="s">
        <v>88</v>
      </c>
      <c r="N4358" t="str">
        <f t="shared" si="345"/>
        <v>-</v>
      </c>
      <c r="O4358" t="str">
        <f t="shared" si="342"/>
        <v>-</v>
      </c>
      <c r="P4358" t="str">
        <f t="shared" si="343"/>
        <v>-</v>
      </c>
      <c r="Q4358" t="str">
        <f t="shared" si="341"/>
        <v>-</v>
      </c>
      <c r="R4358" t="str">
        <f t="shared" si="344"/>
        <v>-</v>
      </c>
    </row>
    <row r="4359" spans="1:18" x14ac:dyDescent="0.25">
      <c r="A4359">
        <v>605</v>
      </c>
      <c r="J4359">
        <v>4027986</v>
      </c>
      <c r="K4359">
        <v>4029134</v>
      </c>
      <c r="L4359" t="s">
        <v>5</v>
      </c>
      <c r="M4359" t="s">
        <v>88</v>
      </c>
      <c r="N4359" t="str">
        <f t="shared" si="345"/>
        <v>-</v>
      </c>
      <c r="O4359" t="str">
        <f t="shared" si="342"/>
        <v>-</v>
      </c>
      <c r="P4359" t="str">
        <f t="shared" si="343"/>
        <v>-</v>
      </c>
      <c r="Q4359" t="str">
        <f t="shared" si="341"/>
        <v>-</v>
      </c>
      <c r="R4359" t="str">
        <f t="shared" si="344"/>
        <v>-</v>
      </c>
    </row>
    <row r="4360" spans="1:18" x14ac:dyDescent="0.25">
      <c r="A4360">
        <v>607</v>
      </c>
      <c r="J4360">
        <v>4029639</v>
      </c>
      <c r="K4360">
        <v>4029891</v>
      </c>
      <c r="L4360" t="s">
        <v>5</v>
      </c>
      <c r="M4360" t="s">
        <v>88</v>
      </c>
      <c r="N4360" t="str">
        <f t="shared" si="345"/>
        <v>-</v>
      </c>
      <c r="O4360" t="str">
        <f t="shared" si="342"/>
        <v>-</v>
      </c>
      <c r="P4360" t="str">
        <f t="shared" si="343"/>
        <v>-</v>
      </c>
      <c r="Q4360" t="str">
        <f t="shared" si="341"/>
        <v>-</v>
      </c>
      <c r="R4360" t="str">
        <f t="shared" si="344"/>
        <v>-</v>
      </c>
    </row>
    <row r="4361" spans="1:18" x14ac:dyDescent="0.25">
      <c r="A4361">
        <v>607</v>
      </c>
      <c r="J4361">
        <v>4029998</v>
      </c>
      <c r="K4361">
        <v>4030819</v>
      </c>
      <c r="L4361" t="s">
        <v>5</v>
      </c>
      <c r="M4361" t="s">
        <v>88</v>
      </c>
      <c r="N4361" t="str">
        <f t="shared" si="345"/>
        <v>-</v>
      </c>
      <c r="O4361" t="str">
        <f t="shared" si="342"/>
        <v>-</v>
      </c>
      <c r="P4361" t="str">
        <f t="shared" si="343"/>
        <v>-</v>
      </c>
      <c r="Q4361" t="str">
        <f t="shared" si="341"/>
        <v>-</v>
      </c>
      <c r="R4361" t="str">
        <f t="shared" si="344"/>
        <v>-</v>
      </c>
    </row>
    <row r="4362" spans="1:18" x14ac:dyDescent="0.25">
      <c r="A4362">
        <v>608</v>
      </c>
      <c r="J4362">
        <v>4030999</v>
      </c>
      <c r="K4362">
        <v>4031907</v>
      </c>
      <c r="L4362" t="s">
        <v>5</v>
      </c>
      <c r="M4362" t="s">
        <v>88</v>
      </c>
      <c r="N4362" t="str">
        <f t="shared" si="345"/>
        <v>-</v>
      </c>
      <c r="O4362" t="str">
        <f t="shared" si="342"/>
        <v>-</v>
      </c>
      <c r="P4362" t="str">
        <f t="shared" si="343"/>
        <v>-</v>
      </c>
      <c r="Q4362" t="str">
        <f t="shared" si="341"/>
        <v>-</v>
      </c>
      <c r="R4362" t="str">
        <f t="shared" si="344"/>
        <v>-</v>
      </c>
    </row>
    <row r="4363" spans="1:18" x14ac:dyDescent="0.25">
      <c r="A4363">
        <v>608</v>
      </c>
      <c r="J4363">
        <v>4031885</v>
      </c>
      <c r="K4363">
        <v>4032436</v>
      </c>
      <c r="L4363" t="s">
        <v>5</v>
      </c>
      <c r="M4363" t="s">
        <v>88</v>
      </c>
      <c r="N4363">
        <f t="shared" si="345"/>
        <v>1</v>
      </c>
      <c r="O4363">
        <f t="shared" si="342"/>
        <v>1</v>
      </c>
      <c r="P4363" t="str">
        <f t="shared" si="343"/>
        <v>-</v>
      </c>
      <c r="Q4363">
        <f t="shared" si="341"/>
        <v>23</v>
      </c>
      <c r="R4363">
        <f t="shared" si="344"/>
        <v>1</v>
      </c>
    </row>
    <row r="4364" spans="1:18" x14ac:dyDescent="0.25">
      <c r="A4364">
        <v>609</v>
      </c>
      <c r="J4364">
        <v>4032436</v>
      </c>
      <c r="K4364">
        <v>4033956</v>
      </c>
      <c r="L4364" t="s">
        <v>5</v>
      </c>
      <c r="M4364" t="s">
        <v>88</v>
      </c>
      <c r="N4364" t="str">
        <f t="shared" si="345"/>
        <v>-</v>
      </c>
      <c r="O4364" t="str">
        <f t="shared" si="342"/>
        <v>-</v>
      </c>
      <c r="P4364" t="str">
        <f t="shared" si="343"/>
        <v>-</v>
      </c>
      <c r="Q4364" t="str">
        <f t="shared" si="341"/>
        <v>-</v>
      </c>
      <c r="R4364" t="str">
        <f t="shared" si="344"/>
        <v>-</v>
      </c>
    </row>
    <row r="4365" spans="1:18" x14ac:dyDescent="0.25">
      <c r="A4365">
        <v>609</v>
      </c>
      <c r="J4365">
        <v>4033967</v>
      </c>
      <c r="K4365">
        <v>4034836</v>
      </c>
      <c r="L4365" t="s">
        <v>5</v>
      </c>
      <c r="M4365" t="s">
        <v>88</v>
      </c>
      <c r="N4365" t="str">
        <f t="shared" si="345"/>
        <v>-</v>
      </c>
      <c r="O4365" t="str">
        <f t="shared" si="342"/>
        <v>-</v>
      </c>
      <c r="P4365" t="str">
        <f t="shared" si="343"/>
        <v>-</v>
      </c>
      <c r="Q4365" t="str">
        <f t="shared" si="341"/>
        <v>-</v>
      </c>
      <c r="R4365" t="str">
        <f t="shared" si="344"/>
        <v>-</v>
      </c>
    </row>
    <row r="4366" spans="1:18" x14ac:dyDescent="0.25">
      <c r="A4366">
        <v>610</v>
      </c>
      <c r="J4366">
        <v>4034833</v>
      </c>
      <c r="K4366">
        <v>4035126</v>
      </c>
      <c r="L4366" t="s">
        <v>5</v>
      </c>
      <c r="M4366" t="s">
        <v>88</v>
      </c>
      <c r="N4366">
        <f t="shared" si="345"/>
        <v>1</v>
      </c>
      <c r="O4366">
        <f t="shared" si="342"/>
        <v>1</v>
      </c>
      <c r="P4366" t="str">
        <f t="shared" si="343"/>
        <v>-</v>
      </c>
      <c r="Q4366">
        <f t="shared" si="341"/>
        <v>4</v>
      </c>
      <c r="R4366">
        <f t="shared" si="344"/>
        <v>2</v>
      </c>
    </row>
    <row r="4367" spans="1:18" x14ac:dyDescent="0.25">
      <c r="A4367">
        <v>610</v>
      </c>
      <c r="J4367">
        <v>4035156</v>
      </c>
      <c r="K4367">
        <v>4036199</v>
      </c>
      <c r="L4367" t="s">
        <v>5</v>
      </c>
      <c r="M4367" t="s">
        <v>88</v>
      </c>
      <c r="N4367" t="str">
        <f t="shared" si="345"/>
        <v>-</v>
      </c>
      <c r="O4367" t="str">
        <f t="shared" si="342"/>
        <v>-</v>
      </c>
      <c r="P4367" t="str">
        <f t="shared" si="343"/>
        <v>-</v>
      </c>
      <c r="Q4367" t="str">
        <f t="shared" si="341"/>
        <v>-</v>
      </c>
      <c r="R4367" t="str">
        <f t="shared" si="344"/>
        <v>-</v>
      </c>
    </row>
    <row r="4368" spans="1:18" x14ac:dyDescent="0.25">
      <c r="A4368">
        <v>611</v>
      </c>
      <c r="J4368">
        <v>4036444</v>
      </c>
      <c r="K4368">
        <v>4037784</v>
      </c>
      <c r="L4368" t="s">
        <v>5</v>
      </c>
      <c r="M4368" t="s">
        <v>25</v>
      </c>
      <c r="N4368" t="str">
        <f t="shared" si="345"/>
        <v>-</v>
      </c>
      <c r="O4368" t="str">
        <f t="shared" si="342"/>
        <v>-</v>
      </c>
      <c r="P4368" t="str">
        <f t="shared" si="343"/>
        <v>-</v>
      </c>
      <c r="Q4368" t="str">
        <f t="shared" si="341"/>
        <v>-</v>
      </c>
      <c r="R4368" t="str">
        <f t="shared" si="344"/>
        <v>-</v>
      </c>
    </row>
    <row r="4369" spans="1:18" x14ac:dyDescent="0.25">
      <c r="A4369">
        <v>613</v>
      </c>
      <c r="J4369">
        <v>4037943</v>
      </c>
      <c r="K4369">
        <v>4038182</v>
      </c>
      <c r="L4369" t="s">
        <v>5</v>
      </c>
      <c r="M4369" t="s">
        <v>25</v>
      </c>
      <c r="N4369" t="str">
        <f t="shared" si="345"/>
        <v>-</v>
      </c>
      <c r="O4369" t="str">
        <f t="shared" si="342"/>
        <v>-</v>
      </c>
      <c r="P4369" t="str">
        <f t="shared" si="343"/>
        <v>-</v>
      </c>
      <c r="Q4369" t="str">
        <f t="shared" si="341"/>
        <v>-</v>
      </c>
      <c r="R4369" t="str">
        <f t="shared" si="344"/>
        <v>-</v>
      </c>
    </row>
    <row r="4370" spans="1:18" x14ac:dyDescent="0.25">
      <c r="A4370">
        <v>613</v>
      </c>
      <c r="J4370">
        <v>4038198</v>
      </c>
      <c r="K4370">
        <v>4039970</v>
      </c>
      <c r="L4370" t="s">
        <v>5</v>
      </c>
      <c r="M4370" t="s">
        <v>25</v>
      </c>
      <c r="N4370" t="str">
        <f t="shared" si="345"/>
        <v>-</v>
      </c>
      <c r="O4370" t="str">
        <f t="shared" si="342"/>
        <v>-</v>
      </c>
      <c r="P4370" t="str">
        <f t="shared" si="343"/>
        <v>-</v>
      </c>
      <c r="Q4370" t="str">
        <f t="shared" si="341"/>
        <v>-</v>
      </c>
      <c r="R4370" t="str">
        <f t="shared" si="344"/>
        <v>-</v>
      </c>
    </row>
    <row r="4371" spans="1:18" x14ac:dyDescent="0.25">
      <c r="A4371">
        <v>614</v>
      </c>
      <c r="J4371">
        <v>4039983</v>
      </c>
      <c r="K4371">
        <v>4041284</v>
      </c>
      <c r="L4371" t="s">
        <v>5</v>
      </c>
      <c r="M4371" t="s">
        <v>25</v>
      </c>
      <c r="N4371" t="str">
        <f t="shared" si="345"/>
        <v>-</v>
      </c>
      <c r="O4371" t="str">
        <f t="shared" si="342"/>
        <v>-</v>
      </c>
      <c r="P4371" t="str">
        <f t="shared" si="343"/>
        <v>-</v>
      </c>
      <c r="Q4371" t="str">
        <f t="shared" si="341"/>
        <v>-</v>
      </c>
      <c r="R4371" t="str">
        <f t="shared" si="344"/>
        <v>-</v>
      </c>
    </row>
    <row r="4372" spans="1:18" x14ac:dyDescent="0.25">
      <c r="A4372">
        <v>615</v>
      </c>
      <c r="J4372">
        <v>4041419</v>
      </c>
      <c r="K4372">
        <v>4043038</v>
      </c>
      <c r="L4372" t="s">
        <v>5</v>
      </c>
      <c r="M4372" t="s">
        <v>25</v>
      </c>
      <c r="N4372" t="str">
        <f t="shared" si="345"/>
        <v>-</v>
      </c>
      <c r="O4372" t="str">
        <f t="shared" si="342"/>
        <v>-</v>
      </c>
      <c r="P4372" t="str">
        <f t="shared" si="343"/>
        <v>-</v>
      </c>
      <c r="Q4372" t="str">
        <f t="shared" si="341"/>
        <v>-</v>
      </c>
      <c r="R4372" t="str">
        <f t="shared" si="344"/>
        <v>-</v>
      </c>
    </row>
    <row r="4373" spans="1:18" x14ac:dyDescent="0.25">
      <c r="A4373">
        <v>615</v>
      </c>
      <c r="J4373">
        <v>4043040</v>
      </c>
      <c r="K4373">
        <v>4043726</v>
      </c>
      <c r="L4373" t="s">
        <v>5</v>
      </c>
      <c r="M4373" t="s">
        <v>25</v>
      </c>
      <c r="N4373" t="str">
        <f t="shared" si="345"/>
        <v>-</v>
      </c>
      <c r="O4373" t="str">
        <f t="shared" si="342"/>
        <v>-</v>
      </c>
      <c r="P4373" t="str">
        <f t="shared" si="343"/>
        <v>-</v>
      </c>
      <c r="Q4373" t="str">
        <f t="shared" si="341"/>
        <v>-</v>
      </c>
      <c r="R4373" t="str">
        <f t="shared" si="344"/>
        <v>-</v>
      </c>
    </row>
    <row r="4374" spans="1:18" x14ac:dyDescent="0.25">
      <c r="A4374">
        <v>615</v>
      </c>
      <c r="J4374">
        <v>4043748</v>
      </c>
      <c r="K4374">
        <v>4044668</v>
      </c>
      <c r="L4374" t="s">
        <v>5</v>
      </c>
      <c r="M4374" t="s">
        <v>88</v>
      </c>
      <c r="N4374" t="str">
        <f t="shared" si="345"/>
        <v>-</v>
      </c>
      <c r="O4374" t="str">
        <f t="shared" si="342"/>
        <v>-</v>
      </c>
      <c r="P4374" t="str">
        <f t="shared" si="343"/>
        <v>-</v>
      </c>
      <c r="Q4374" t="str">
        <f t="shared" si="341"/>
        <v>-</v>
      </c>
      <c r="R4374" t="str">
        <f t="shared" si="344"/>
        <v>-</v>
      </c>
    </row>
    <row r="4375" spans="1:18" x14ac:dyDescent="0.25">
      <c r="A4375">
        <v>616</v>
      </c>
      <c r="J4375">
        <v>4044684</v>
      </c>
      <c r="K4375">
        <v>4045886</v>
      </c>
      <c r="L4375" t="s">
        <v>5</v>
      </c>
      <c r="M4375" t="s">
        <v>88</v>
      </c>
      <c r="N4375" t="str">
        <f t="shared" si="345"/>
        <v>-</v>
      </c>
      <c r="O4375" t="str">
        <f t="shared" si="342"/>
        <v>-</v>
      </c>
      <c r="P4375" t="str">
        <f t="shared" si="343"/>
        <v>-</v>
      </c>
      <c r="Q4375" t="str">
        <f t="shared" si="341"/>
        <v>-</v>
      </c>
      <c r="R4375" t="str">
        <f t="shared" si="344"/>
        <v>-</v>
      </c>
    </row>
    <row r="4376" spans="1:18" x14ac:dyDescent="0.25">
      <c r="A4376">
        <v>616</v>
      </c>
      <c r="J4376">
        <v>4046086</v>
      </c>
      <c r="K4376">
        <v>4047036</v>
      </c>
      <c r="L4376" t="s">
        <v>5</v>
      </c>
      <c r="M4376" t="s">
        <v>88</v>
      </c>
      <c r="N4376" t="str">
        <f t="shared" si="345"/>
        <v>-</v>
      </c>
      <c r="O4376" t="str">
        <f t="shared" si="342"/>
        <v>-</v>
      </c>
      <c r="P4376" t="str">
        <f t="shared" si="343"/>
        <v>-</v>
      </c>
      <c r="Q4376" t="str">
        <f t="shared" si="341"/>
        <v>-</v>
      </c>
      <c r="R4376" t="str">
        <f t="shared" si="344"/>
        <v>-</v>
      </c>
    </row>
    <row r="4377" spans="1:18" x14ac:dyDescent="0.25">
      <c r="A4377">
        <v>616</v>
      </c>
      <c r="J4377">
        <v>4047039</v>
      </c>
      <c r="K4377">
        <v>4047488</v>
      </c>
      <c r="L4377" t="s">
        <v>5</v>
      </c>
      <c r="M4377" t="s">
        <v>88</v>
      </c>
      <c r="N4377" t="str">
        <f t="shared" si="345"/>
        <v>-</v>
      </c>
      <c r="O4377" t="str">
        <f t="shared" si="342"/>
        <v>-</v>
      </c>
      <c r="P4377" t="str">
        <f t="shared" si="343"/>
        <v>-</v>
      </c>
      <c r="Q4377" t="str">
        <f t="shared" si="341"/>
        <v>-</v>
      </c>
      <c r="R4377" t="str">
        <f t="shared" si="344"/>
        <v>-</v>
      </c>
    </row>
    <row r="4378" spans="1:18" x14ac:dyDescent="0.25">
      <c r="A4378">
        <v>618</v>
      </c>
      <c r="J4378">
        <v>4047643</v>
      </c>
      <c r="K4378">
        <v>4048143</v>
      </c>
      <c r="L4378" t="s">
        <v>5</v>
      </c>
      <c r="M4378" t="s">
        <v>88</v>
      </c>
      <c r="N4378" t="str">
        <f t="shared" si="345"/>
        <v>-</v>
      </c>
      <c r="O4378" t="str">
        <f t="shared" si="342"/>
        <v>-</v>
      </c>
      <c r="P4378" t="str">
        <f t="shared" si="343"/>
        <v>-</v>
      </c>
      <c r="Q4378" t="str">
        <f t="shared" si="341"/>
        <v>-</v>
      </c>
      <c r="R4378" t="str">
        <f t="shared" si="344"/>
        <v>-</v>
      </c>
    </row>
    <row r="4379" spans="1:18" x14ac:dyDescent="0.25">
      <c r="A4379">
        <v>618</v>
      </c>
      <c r="J4379">
        <v>4048143</v>
      </c>
      <c r="K4379">
        <v>4050998</v>
      </c>
      <c r="L4379" t="s">
        <v>5</v>
      </c>
      <c r="M4379" t="s">
        <v>88</v>
      </c>
      <c r="N4379" t="str">
        <f t="shared" si="345"/>
        <v>-</v>
      </c>
      <c r="O4379" t="str">
        <f t="shared" si="342"/>
        <v>-</v>
      </c>
      <c r="P4379" t="str">
        <f t="shared" si="343"/>
        <v>-</v>
      </c>
      <c r="Q4379" t="str">
        <f t="shared" si="341"/>
        <v>-</v>
      </c>
      <c r="R4379" t="str">
        <f t="shared" si="344"/>
        <v>-</v>
      </c>
    </row>
    <row r="4380" spans="1:18" x14ac:dyDescent="0.25">
      <c r="A4380">
        <v>618</v>
      </c>
      <c r="J4380">
        <v>4051043</v>
      </c>
      <c r="K4380">
        <v>4051981</v>
      </c>
      <c r="L4380" t="s">
        <v>5</v>
      </c>
      <c r="M4380" t="s">
        <v>88</v>
      </c>
      <c r="N4380" t="str">
        <f t="shared" si="345"/>
        <v>-</v>
      </c>
      <c r="O4380" t="str">
        <f t="shared" si="342"/>
        <v>-</v>
      </c>
      <c r="P4380" t="str">
        <f t="shared" si="343"/>
        <v>-</v>
      </c>
      <c r="Q4380" t="str">
        <f t="shared" si="341"/>
        <v>-</v>
      </c>
      <c r="R4380" t="str">
        <f t="shared" si="344"/>
        <v>-</v>
      </c>
    </row>
    <row r="4381" spans="1:18" x14ac:dyDescent="0.25">
      <c r="A4381">
        <v>618</v>
      </c>
      <c r="J4381">
        <v>4051989</v>
      </c>
      <c r="K4381">
        <v>4052204</v>
      </c>
      <c r="L4381" t="s">
        <v>5</v>
      </c>
      <c r="M4381" t="s">
        <v>88</v>
      </c>
      <c r="N4381" t="str">
        <f t="shared" si="345"/>
        <v>-</v>
      </c>
      <c r="O4381" t="str">
        <f t="shared" si="342"/>
        <v>-</v>
      </c>
      <c r="P4381" t="str">
        <f t="shared" si="343"/>
        <v>-</v>
      </c>
      <c r="Q4381" t="str">
        <f t="shared" si="341"/>
        <v>-</v>
      </c>
      <c r="R4381" t="str">
        <f t="shared" si="344"/>
        <v>-</v>
      </c>
    </row>
    <row r="4382" spans="1:18" x14ac:dyDescent="0.25">
      <c r="A4382">
        <v>620</v>
      </c>
      <c r="J4382">
        <v>4052310</v>
      </c>
      <c r="K4382">
        <v>4052573</v>
      </c>
      <c r="L4382" t="s">
        <v>5</v>
      </c>
      <c r="M4382" t="s">
        <v>25</v>
      </c>
      <c r="N4382" t="str">
        <f t="shared" si="345"/>
        <v>-</v>
      </c>
      <c r="O4382" t="str">
        <f t="shared" si="342"/>
        <v>-</v>
      </c>
      <c r="P4382" t="str">
        <f t="shared" si="343"/>
        <v>-</v>
      </c>
      <c r="Q4382" t="str">
        <f t="shared" si="341"/>
        <v>-</v>
      </c>
      <c r="R4382" t="str">
        <f t="shared" si="344"/>
        <v>-</v>
      </c>
    </row>
    <row r="4383" spans="1:18" x14ac:dyDescent="0.25">
      <c r="A4383">
        <v>620</v>
      </c>
      <c r="J4383">
        <v>4053029</v>
      </c>
      <c r="K4383">
        <v>4054402</v>
      </c>
      <c r="L4383" t="s">
        <v>5</v>
      </c>
      <c r="M4383" t="s">
        <v>25</v>
      </c>
      <c r="N4383" t="str">
        <f t="shared" si="345"/>
        <v>-</v>
      </c>
      <c r="O4383" t="str">
        <f t="shared" si="342"/>
        <v>-</v>
      </c>
      <c r="P4383" t="str">
        <f t="shared" si="343"/>
        <v>-</v>
      </c>
      <c r="Q4383" t="str">
        <f t="shared" si="341"/>
        <v>-</v>
      </c>
      <c r="R4383" t="str">
        <f t="shared" si="344"/>
        <v>-</v>
      </c>
    </row>
    <row r="4384" spans="1:18" x14ac:dyDescent="0.25">
      <c r="A4384">
        <v>622</v>
      </c>
      <c r="J4384">
        <v>4054442</v>
      </c>
      <c r="K4384">
        <v>4056481</v>
      </c>
      <c r="L4384" t="s">
        <v>5</v>
      </c>
      <c r="M4384" t="s">
        <v>25</v>
      </c>
      <c r="N4384" t="str">
        <f t="shared" si="345"/>
        <v>-</v>
      </c>
      <c r="O4384" t="str">
        <f t="shared" si="342"/>
        <v>-</v>
      </c>
      <c r="P4384" t="str">
        <f t="shared" si="343"/>
        <v>-</v>
      </c>
      <c r="Q4384" t="str">
        <f t="shared" si="341"/>
        <v>-</v>
      </c>
      <c r="R4384" t="str">
        <f t="shared" si="344"/>
        <v>-</v>
      </c>
    </row>
    <row r="4385" spans="1:18" x14ac:dyDescent="0.25">
      <c r="A4385">
        <v>623</v>
      </c>
      <c r="J4385">
        <v>4056536</v>
      </c>
      <c r="K4385">
        <v>4057435</v>
      </c>
      <c r="L4385" t="s">
        <v>5</v>
      </c>
      <c r="M4385" t="s">
        <v>88</v>
      </c>
      <c r="N4385" t="str">
        <f t="shared" si="345"/>
        <v>-</v>
      </c>
      <c r="O4385" t="str">
        <f t="shared" si="342"/>
        <v>-</v>
      </c>
      <c r="P4385" t="str">
        <f t="shared" si="343"/>
        <v>-</v>
      </c>
      <c r="Q4385" t="str">
        <f t="shared" si="341"/>
        <v>-</v>
      </c>
      <c r="R4385" t="str">
        <f t="shared" si="344"/>
        <v>-</v>
      </c>
    </row>
    <row r="4386" spans="1:18" x14ac:dyDescent="0.25">
      <c r="A4386">
        <v>623</v>
      </c>
      <c r="J4386">
        <v>4057497</v>
      </c>
      <c r="K4386">
        <v>4058663</v>
      </c>
      <c r="L4386" t="s">
        <v>5</v>
      </c>
      <c r="M4386" t="s">
        <v>88</v>
      </c>
      <c r="N4386" t="str">
        <f t="shared" si="345"/>
        <v>-</v>
      </c>
      <c r="O4386" t="str">
        <f t="shared" si="342"/>
        <v>-</v>
      </c>
      <c r="P4386" t="str">
        <f t="shared" si="343"/>
        <v>-</v>
      </c>
      <c r="Q4386" t="str">
        <f t="shared" si="341"/>
        <v>-</v>
      </c>
      <c r="R4386" t="str">
        <f t="shared" si="344"/>
        <v>-</v>
      </c>
    </row>
    <row r="4387" spans="1:18" x14ac:dyDescent="0.25">
      <c r="A4387">
        <v>623</v>
      </c>
      <c r="J4387">
        <v>4058826</v>
      </c>
      <c r="K4387">
        <v>4058987</v>
      </c>
      <c r="L4387" t="s">
        <v>5</v>
      </c>
      <c r="M4387" t="s">
        <v>88</v>
      </c>
      <c r="N4387" t="str">
        <f t="shared" si="345"/>
        <v>-</v>
      </c>
      <c r="O4387" t="str">
        <f t="shared" si="342"/>
        <v>-</v>
      </c>
      <c r="P4387" t="str">
        <f t="shared" si="343"/>
        <v>-</v>
      </c>
      <c r="Q4387" t="str">
        <f t="shared" si="341"/>
        <v>-</v>
      </c>
      <c r="R4387" t="str">
        <f t="shared" si="344"/>
        <v>-</v>
      </c>
    </row>
    <row r="4388" spans="1:18" x14ac:dyDescent="0.25">
      <c r="A4388">
        <v>626</v>
      </c>
      <c r="J4388">
        <v>4058975</v>
      </c>
      <c r="K4388">
        <v>4059232</v>
      </c>
      <c r="L4388" t="s">
        <v>5</v>
      </c>
      <c r="M4388" t="s">
        <v>88</v>
      </c>
      <c r="N4388">
        <f t="shared" si="345"/>
        <v>1</v>
      </c>
      <c r="O4388">
        <f t="shared" si="342"/>
        <v>1</v>
      </c>
      <c r="P4388" t="str">
        <f t="shared" si="343"/>
        <v>-</v>
      </c>
      <c r="Q4388">
        <f t="shared" si="341"/>
        <v>13</v>
      </c>
      <c r="R4388">
        <f t="shared" si="344"/>
        <v>2</v>
      </c>
    </row>
    <row r="4389" spans="1:18" x14ac:dyDescent="0.25">
      <c r="A4389">
        <v>627</v>
      </c>
      <c r="J4389">
        <v>4059351</v>
      </c>
      <c r="K4389">
        <v>4060604</v>
      </c>
      <c r="L4389" t="s">
        <v>5</v>
      </c>
      <c r="M4389" t="s">
        <v>88</v>
      </c>
      <c r="N4389" t="str">
        <f t="shared" si="345"/>
        <v>-</v>
      </c>
      <c r="O4389" t="str">
        <f t="shared" si="342"/>
        <v>-</v>
      </c>
      <c r="P4389" t="str">
        <f t="shared" si="343"/>
        <v>-</v>
      </c>
      <c r="Q4389" t="str">
        <f t="shared" si="341"/>
        <v>-</v>
      </c>
      <c r="R4389" t="str">
        <f t="shared" si="344"/>
        <v>-</v>
      </c>
    </row>
    <row r="4390" spans="1:18" x14ac:dyDescent="0.25">
      <c r="A4390">
        <v>628</v>
      </c>
      <c r="J4390">
        <v>4060622</v>
      </c>
      <c r="K4390">
        <v>4061818</v>
      </c>
      <c r="L4390" t="s">
        <v>5</v>
      </c>
      <c r="M4390" t="s">
        <v>88</v>
      </c>
      <c r="N4390" t="str">
        <f t="shared" si="345"/>
        <v>-</v>
      </c>
      <c r="O4390" t="str">
        <f t="shared" si="342"/>
        <v>-</v>
      </c>
      <c r="P4390" t="str">
        <f t="shared" si="343"/>
        <v>-</v>
      </c>
      <c r="Q4390" t="str">
        <f t="shared" si="341"/>
        <v>-</v>
      </c>
      <c r="R4390" t="str">
        <f t="shared" si="344"/>
        <v>-</v>
      </c>
    </row>
    <row r="4391" spans="1:18" x14ac:dyDescent="0.25">
      <c r="A4391">
        <v>628</v>
      </c>
      <c r="J4391">
        <v>4061922</v>
      </c>
      <c r="K4391">
        <v>4063415</v>
      </c>
      <c r="L4391" t="s">
        <v>5</v>
      </c>
      <c r="M4391" t="s">
        <v>88</v>
      </c>
      <c r="N4391" t="str">
        <f t="shared" si="345"/>
        <v>-</v>
      </c>
      <c r="O4391" t="str">
        <f t="shared" si="342"/>
        <v>-</v>
      </c>
      <c r="P4391" t="str">
        <f t="shared" si="343"/>
        <v>-</v>
      </c>
      <c r="Q4391" t="str">
        <f t="shared" si="341"/>
        <v>-</v>
      </c>
      <c r="R4391" t="str">
        <f t="shared" si="344"/>
        <v>-</v>
      </c>
    </row>
    <row r="4392" spans="1:18" x14ac:dyDescent="0.25">
      <c r="A4392">
        <v>629</v>
      </c>
      <c r="J4392">
        <v>4063436</v>
      </c>
      <c r="K4392">
        <v>4064200</v>
      </c>
      <c r="L4392" t="s">
        <v>5</v>
      </c>
      <c r="M4392" t="s">
        <v>88</v>
      </c>
      <c r="N4392" t="str">
        <f t="shared" si="345"/>
        <v>-</v>
      </c>
      <c r="O4392" t="str">
        <f t="shared" si="342"/>
        <v>-</v>
      </c>
      <c r="P4392" t="str">
        <f t="shared" si="343"/>
        <v>-</v>
      </c>
      <c r="Q4392" t="str">
        <f t="shared" si="341"/>
        <v>-</v>
      </c>
      <c r="R4392" t="str">
        <f t="shared" si="344"/>
        <v>-</v>
      </c>
    </row>
    <row r="4393" spans="1:18" x14ac:dyDescent="0.25">
      <c r="A4393">
        <v>629</v>
      </c>
      <c r="J4393">
        <v>4064656</v>
      </c>
      <c r="K4393">
        <v>4064951</v>
      </c>
      <c r="L4393" t="s">
        <v>5</v>
      </c>
      <c r="M4393" t="s">
        <v>25</v>
      </c>
      <c r="N4393" t="str">
        <f t="shared" si="345"/>
        <v>-</v>
      </c>
      <c r="O4393" t="str">
        <f t="shared" si="342"/>
        <v>-</v>
      </c>
      <c r="P4393" t="str">
        <f t="shared" si="343"/>
        <v>-</v>
      </c>
      <c r="Q4393" t="str">
        <f t="shared" si="341"/>
        <v>-</v>
      </c>
      <c r="R4393" t="str">
        <f t="shared" si="344"/>
        <v>-</v>
      </c>
    </row>
    <row r="4394" spans="1:18" x14ac:dyDescent="0.25">
      <c r="A4394">
        <v>629</v>
      </c>
      <c r="J4394">
        <v>4065156</v>
      </c>
      <c r="K4394">
        <v>4065316</v>
      </c>
      <c r="L4394" t="s">
        <v>5</v>
      </c>
      <c r="M4394" t="s">
        <v>88</v>
      </c>
      <c r="N4394" t="str">
        <f t="shared" si="345"/>
        <v>-</v>
      </c>
      <c r="O4394" t="str">
        <f t="shared" si="342"/>
        <v>-</v>
      </c>
      <c r="P4394" t="str">
        <f t="shared" si="343"/>
        <v>-</v>
      </c>
      <c r="Q4394" t="str">
        <f t="shared" si="341"/>
        <v>-</v>
      </c>
      <c r="R4394" t="str">
        <f t="shared" si="344"/>
        <v>-</v>
      </c>
    </row>
    <row r="4395" spans="1:18" x14ac:dyDescent="0.25">
      <c r="A4395">
        <v>630</v>
      </c>
      <c r="J4395">
        <v>4066115</v>
      </c>
      <c r="K4395">
        <v>4066564</v>
      </c>
      <c r="L4395" t="s">
        <v>5</v>
      </c>
      <c r="M4395" t="s">
        <v>25</v>
      </c>
      <c r="N4395" t="str">
        <f t="shared" si="345"/>
        <v>-</v>
      </c>
      <c r="O4395" t="str">
        <f t="shared" si="342"/>
        <v>-</v>
      </c>
      <c r="P4395" t="str">
        <f t="shared" si="343"/>
        <v>-</v>
      </c>
      <c r="Q4395" t="str">
        <f t="shared" si="341"/>
        <v>-</v>
      </c>
      <c r="R4395" t="str">
        <f t="shared" si="344"/>
        <v>-</v>
      </c>
    </row>
    <row r="4396" spans="1:18" x14ac:dyDescent="0.25">
      <c r="A4396">
        <v>631</v>
      </c>
      <c r="J4396">
        <v>4066664</v>
      </c>
      <c r="K4396">
        <v>4066951</v>
      </c>
      <c r="L4396" t="s">
        <v>5</v>
      </c>
      <c r="M4396" t="s">
        <v>88</v>
      </c>
      <c r="N4396" t="str">
        <f t="shared" si="345"/>
        <v>-</v>
      </c>
      <c r="O4396" t="str">
        <f t="shared" si="342"/>
        <v>-</v>
      </c>
      <c r="P4396" t="str">
        <f t="shared" si="343"/>
        <v>-</v>
      </c>
      <c r="Q4396" t="str">
        <f t="shared" si="341"/>
        <v>-</v>
      </c>
      <c r="R4396" t="str">
        <f t="shared" si="344"/>
        <v>-</v>
      </c>
    </row>
    <row r="4397" spans="1:18" x14ac:dyDescent="0.25">
      <c r="A4397">
        <v>631</v>
      </c>
      <c r="J4397">
        <v>4066990</v>
      </c>
      <c r="K4397">
        <v>4067835</v>
      </c>
      <c r="L4397" t="s">
        <v>5</v>
      </c>
      <c r="M4397" t="s">
        <v>88</v>
      </c>
      <c r="N4397" t="str">
        <f t="shared" si="345"/>
        <v>-</v>
      </c>
      <c r="O4397" t="str">
        <f t="shared" si="342"/>
        <v>-</v>
      </c>
      <c r="P4397" t="str">
        <f t="shared" si="343"/>
        <v>-</v>
      </c>
      <c r="Q4397" t="str">
        <f t="shared" si="341"/>
        <v>-</v>
      </c>
      <c r="R4397" t="str">
        <f t="shared" si="344"/>
        <v>-</v>
      </c>
    </row>
    <row r="4398" spans="1:18" x14ac:dyDescent="0.25">
      <c r="A4398">
        <v>632</v>
      </c>
      <c r="J4398">
        <v>4067900</v>
      </c>
      <c r="K4398">
        <v>4068631</v>
      </c>
      <c r="L4398" t="s">
        <v>5</v>
      </c>
      <c r="M4398" t="s">
        <v>88</v>
      </c>
      <c r="N4398" t="str">
        <f t="shared" si="345"/>
        <v>-</v>
      </c>
      <c r="O4398" t="str">
        <f t="shared" si="342"/>
        <v>-</v>
      </c>
      <c r="P4398" t="str">
        <f t="shared" si="343"/>
        <v>-</v>
      </c>
      <c r="Q4398" t="str">
        <f t="shared" si="341"/>
        <v>-</v>
      </c>
      <c r="R4398" t="str">
        <f t="shared" si="344"/>
        <v>-</v>
      </c>
    </row>
    <row r="4399" spans="1:18" x14ac:dyDescent="0.25">
      <c r="A4399">
        <v>633</v>
      </c>
      <c r="J4399">
        <v>4068597</v>
      </c>
      <c r="K4399">
        <v>4069115</v>
      </c>
      <c r="L4399" t="s">
        <v>5</v>
      </c>
      <c r="M4399" t="s">
        <v>88</v>
      </c>
      <c r="N4399">
        <f t="shared" si="345"/>
        <v>1</v>
      </c>
      <c r="O4399">
        <f t="shared" si="342"/>
        <v>1</v>
      </c>
      <c r="P4399" t="str">
        <f t="shared" si="343"/>
        <v>-</v>
      </c>
      <c r="Q4399">
        <f t="shared" si="341"/>
        <v>35</v>
      </c>
      <c r="R4399">
        <f t="shared" si="344"/>
        <v>1</v>
      </c>
    </row>
    <row r="4400" spans="1:18" x14ac:dyDescent="0.25">
      <c r="A4400">
        <v>634</v>
      </c>
      <c r="J4400">
        <v>4069131</v>
      </c>
      <c r="K4400">
        <v>4069676</v>
      </c>
      <c r="L4400" t="s">
        <v>5</v>
      </c>
      <c r="M4400" t="s">
        <v>88</v>
      </c>
      <c r="N4400" t="str">
        <f t="shared" si="345"/>
        <v>-</v>
      </c>
      <c r="O4400" t="str">
        <f t="shared" si="342"/>
        <v>-</v>
      </c>
      <c r="P4400" t="str">
        <f t="shared" si="343"/>
        <v>-</v>
      </c>
      <c r="Q4400" t="str">
        <f t="shared" si="341"/>
        <v>-</v>
      </c>
      <c r="R4400" t="str">
        <f t="shared" si="344"/>
        <v>-</v>
      </c>
    </row>
    <row r="4401" spans="1:18" x14ac:dyDescent="0.25">
      <c r="A4401">
        <v>635</v>
      </c>
      <c r="J4401">
        <v>4069677</v>
      </c>
      <c r="K4401">
        <v>4070684</v>
      </c>
      <c r="L4401" t="s">
        <v>5</v>
      </c>
      <c r="M4401" t="s">
        <v>88</v>
      </c>
      <c r="N4401" t="str">
        <f t="shared" si="345"/>
        <v>-</v>
      </c>
      <c r="O4401" t="str">
        <f t="shared" si="342"/>
        <v>-</v>
      </c>
      <c r="P4401" t="str">
        <f t="shared" si="343"/>
        <v>-</v>
      </c>
      <c r="Q4401" t="str">
        <f t="shared" si="341"/>
        <v>-</v>
      </c>
      <c r="R4401" t="str">
        <f t="shared" si="344"/>
        <v>-</v>
      </c>
    </row>
    <row r="4402" spans="1:18" x14ac:dyDescent="0.25">
      <c r="A4402">
        <v>635</v>
      </c>
      <c r="J4402">
        <v>4070685</v>
      </c>
      <c r="K4402">
        <v>4073306</v>
      </c>
      <c r="L4402" t="s">
        <v>5</v>
      </c>
      <c r="M4402" t="s">
        <v>88</v>
      </c>
      <c r="N4402" t="str">
        <f t="shared" si="345"/>
        <v>-</v>
      </c>
      <c r="O4402" t="str">
        <f t="shared" si="342"/>
        <v>-</v>
      </c>
      <c r="P4402" t="str">
        <f t="shared" si="343"/>
        <v>-</v>
      </c>
      <c r="Q4402" t="str">
        <f t="shared" si="341"/>
        <v>-</v>
      </c>
      <c r="R4402" t="str">
        <f t="shared" si="344"/>
        <v>-</v>
      </c>
    </row>
    <row r="4403" spans="1:18" x14ac:dyDescent="0.25">
      <c r="A4403">
        <v>636</v>
      </c>
      <c r="J4403">
        <v>4073311</v>
      </c>
      <c r="K4403">
        <v>4073997</v>
      </c>
      <c r="L4403" t="s">
        <v>5</v>
      </c>
      <c r="M4403" t="s">
        <v>88</v>
      </c>
      <c r="N4403" t="str">
        <f t="shared" si="345"/>
        <v>-</v>
      </c>
      <c r="O4403" t="str">
        <f t="shared" si="342"/>
        <v>-</v>
      </c>
      <c r="P4403" t="str">
        <f t="shared" si="343"/>
        <v>-</v>
      </c>
      <c r="Q4403" t="str">
        <f t="shared" si="341"/>
        <v>-</v>
      </c>
      <c r="R4403" t="str">
        <f t="shared" si="344"/>
        <v>-</v>
      </c>
    </row>
    <row r="4404" spans="1:18" x14ac:dyDescent="0.25">
      <c r="A4404">
        <v>638</v>
      </c>
      <c r="J4404">
        <v>4074098</v>
      </c>
      <c r="K4404">
        <v>4074640</v>
      </c>
      <c r="L4404" t="s">
        <v>5</v>
      </c>
      <c r="M4404" t="s">
        <v>88</v>
      </c>
      <c r="N4404" t="str">
        <f t="shared" si="345"/>
        <v>-</v>
      </c>
      <c r="O4404" t="str">
        <f t="shared" si="342"/>
        <v>-</v>
      </c>
      <c r="P4404" t="str">
        <f t="shared" si="343"/>
        <v>-</v>
      </c>
      <c r="Q4404" t="str">
        <f t="shared" si="341"/>
        <v>-</v>
      </c>
      <c r="R4404" t="str">
        <f t="shared" si="344"/>
        <v>-</v>
      </c>
    </row>
    <row r="4405" spans="1:18" x14ac:dyDescent="0.25">
      <c r="A4405">
        <v>638</v>
      </c>
      <c r="J4405">
        <v>4075070</v>
      </c>
      <c r="K4405">
        <v>4075774</v>
      </c>
      <c r="L4405" t="s">
        <v>5</v>
      </c>
      <c r="M4405" t="s">
        <v>88</v>
      </c>
      <c r="N4405" t="str">
        <f t="shared" si="345"/>
        <v>-</v>
      </c>
      <c r="O4405" t="str">
        <f t="shared" si="342"/>
        <v>-</v>
      </c>
      <c r="P4405" t="str">
        <f t="shared" si="343"/>
        <v>-</v>
      </c>
      <c r="Q4405" t="str">
        <f t="shared" si="341"/>
        <v>-</v>
      </c>
      <c r="R4405" t="str">
        <f t="shared" si="344"/>
        <v>-</v>
      </c>
    </row>
    <row r="4406" spans="1:18" x14ac:dyDescent="0.25">
      <c r="A4406">
        <v>642</v>
      </c>
      <c r="J4406">
        <v>4076055</v>
      </c>
      <c r="K4406">
        <v>4079051</v>
      </c>
      <c r="L4406" t="s">
        <v>5</v>
      </c>
      <c r="M4406" t="s">
        <v>88</v>
      </c>
      <c r="N4406" t="str">
        <f t="shared" si="345"/>
        <v>-</v>
      </c>
      <c r="O4406" t="str">
        <f t="shared" si="342"/>
        <v>-</v>
      </c>
      <c r="P4406" t="str">
        <f t="shared" si="343"/>
        <v>-</v>
      </c>
      <c r="Q4406" t="str">
        <f t="shared" si="341"/>
        <v>-</v>
      </c>
      <c r="R4406" t="str">
        <f t="shared" si="344"/>
        <v>-</v>
      </c>
    </row>
    <row r="4407" spans="1:18" x14ac:dyDescent="0.25">
      <c r="A4407">
        <v>642</v>
      </c>
      <c r="J4407">
        <v>4079144</v>
      </c>
      <c r="K4407">
        <v>4081243</v>
      </c>
      <c r="L4407" t="s">
        <v>5</v>
      </c>
      <c r="M4407" t="s">
        <v>88</v>
      </c>
      <c r="N4407" t="str">
        <f t="shared" si="345"/>
        <v>-</v>
      </c>
      <c r="O4407" t="str">
        <f t="shared" si="342"/>
        <v>-</v>
      </c>
      <c r="P4407" t="str">
        <f t="shared" si="343"/>
        <v>-</v>
      </c>
      <c r="Q4407" t="str">
        <f t="shared" si="341"/>
        <v>-</v>
      </c>
      <c r="R4407" t="str">
        <f t="shared" si="344"/>
        <v>-</v>
      </c>
    </row>
    <row r="4408" spans="1:18" x14ac:dyDescent="0.25">
      <c r="A4408">
        <v>642</v>
      </c>
      <c r="J4408">
        <v>4081624</v>
      </c>
      <c r="K4408">
        <v>4082067</v>
      </c>
      <c r="L4408" t="s">
        <v>5</v>
      </c>
      <c r="M4408" t="s">
        <v>25</v>
      </c>
      <c r="N4408" t="str">
        <f t="shared" si="345"/>
        <v>-</v>
      </c>
      <c r="O4408" t="str">
        <f t="shared" si="342"/>
        <v>-</v>
      </c>
      <c r="P4408" t="str">
        <f t="shared" si="343"/>
        <v>-</v>
      </c>
      <c r="Q4408" t="str">
        <f t="shared" si="341"/>
        <v>-</v>
      </c>
      <c r="R4408" t="str">
        <f t="shared" si="344"/>
        <v>-</v>
      </c>
    </row>
    <row r="4409" spans="1:18" x14ac:dyDescent="0.25">
      <c r="A4409">
        <v>643</v>
      </c>
      <c r="J4409">
        <v>4082084</v>
      </c>
      <c r="K4409">
        <v>4082617</v>
      </c>
      <c r="L4409" t="s">
        <v>5</v>
      </c>
      <c r="M4409" t="s">
        <v>25</v>
      </c>
      <c r="N4409" t="str">
        <f t="shared" si="345"/>
        <v>-</v>
      </c>
      <c r="O4409" t="str">
        <f t="shared" si="342"/>
        <v>-</v>
      </c>
      <c r="P4409" t="str">
        <f t="shared" si="343"/>
        <v>-</v>
      </c>
      <c r="Q4409" t="str">
        <f t="shared" si="341"/>
        <v>-</v>
      </c>
      <c r="R4409" t="str">
        <f t="shared" si="344"/>
        <v>-</v>
      </c>
    </row>
    <row r="4410" spans="1:18" x14ac:dyDescent="0.25">
      <c r="A4410">
        <v>643</v>
      </c>
      <c r="J4410">
        <v>4082676</v>
      </c>
      <c r="K4410">
        <v>4083020</v>
      </c>
      <c r="L4410" t="s">
        <v>5</v>
      </c>
      <c r="M4410" t="s">
        <v>88</v>
      </c>
      <c r="N4410" t="str">
        <f t="shared" si="345"/>
        <v>-</v>
      </c>
      <c r="O4410" t="str">
        <f t="shared" si="342"/>
        <v>-</v>
      </c>
      <c r="P4410" t="str">
        <f t="shared" si="343"/>
        <v>-</v>
      </c>
      <c r="Q4410" t="str">
        <f t="shared" si="341"/>
        <v>-</v>
      </c>
      <c r="R4410" t="str">
        <f t="shared" si="344"/>
        <v>-</v>
      </c>
    </row>
    <row r="4411" spans="1:18" x14ac:dyDescent="0.25">
      <c r="A4411">
        <v>643</v>
      </c>
      <c r="J4411">
        <v>4083147</v>
      </c>
      <c r="K4411">
        <v>4084094</v>
      </c>
      <c r="L4411" t="s">
        <v>5</v>
      </c>
      <c r="M4411" t="s">
        <v>88</v>
      </c>
      <c r="N4411" t="str">
        <f t="shared" si="345"/>
        <v>-</v>
      </c>
      <c r="O4411" t="str">
        <f t="shared" si="342"/>
        <v>-</v>
      </c>
      <c r="P4411" t="str">
        <f t="shared" si="343"/>
        <v>-</v>
      </c>
      <c r="Q4411" t="str">
        <f t="shared" si="341"/>
        <v>-</v>
      </c>
      <c r="R4411" t="str">
        <f t="shared" si="344"/>
        <v>-</v>
      </c>
    </row>
    <row r="4412" spans="1:18" x14ac:dyDescent="0.25">
      <c r="A4412">
        <v>644</v>
      </c>
      <c r="J4412">
        <v>4084380</v>
      </c>
      <c r="K4412">
        <v>4085519</v>
      </c>
      <c r="L4412" t="s">
        <v>5</v>
      </c>
      <c r="M4412" t="s">
        <v>88</v>
      </c>
      <c r="N4412" t="str">
        <f t="shared" si="345"/>
        <v>-</v>
      </c>
      <c r="O4412" t="str">
        <f t="shared" si="342"/>
        <v>-</v>
      </c>
      <c r="P4412" t="str">
        <f t="shared" si="343"/>
        <v>-</v>
      </c>
      <c r="Q4412" t="str">
        <f t="shared" si="341"/>
        <v>-</v>
      </c>
      <c r="R4412" t="str">
        <f t="shared" si="344"/>
        <v>-</v>
      </c>
    </row>
    <row r="4413" spans="1:18" x14ac:dyDescent="0.25">
      <c r="A4413">
        <v>644</v>
      </c>
      <c r="J4413">
        <v>4085605</v>
      </c>
      <c r="K4413">
        <v>4087521</v>
      </c>
      <c r="L4413" t="s">
        <v>5</v>
      </c>
      <c r="M4413" t="s">
        <v>88</v>
      </c>
      <c r="N4413" t="str">
        <f t="shared" si="345"/>
        <v>-</v>
      </c>
      <c r="O4413" t="str">
        <f t="shared" si="342"/>
        <v>-</v>
      </c>
      <c r="P4413" t="str">
        <f t="shared" si="343"/>
        <v>-</v>
      </c>
      <c r="Q4413" t="str">
        <f t="shared" si="341"/>
        <v>-</v>
      </c>
      <c r="R4413" t="str">
        <f t="shared" si="344"/>
        <v>-</v>
      </c>
    </row>
    <row r="4414" spans="1:18" x14ac:dyDescent="0.25">
      <c r="A4414">
        <v>644</v>
      </c>
      <c r="J4414">
        <v>4087869</v>
      </c>
      <c r="K4414">
        <v>4088273</v>
      </c>
      <c r="L4414" t="s">
        <v>5</v>
      </c>
      <c r="M4414" t="s">
        <v>25</v>
      </c>
      <c r="N4414" t="str">
        <f t="shared" si="345"/>
        <v>-</v>
      </c>
      <c r="O4414" t="str">
        <f t="shared" si="342"/>
        <v>-</v>
      </c>
      <c r="P4414" t="str">
        <f t="shared" si="343"/>
        <v>-</v>
      </c>
      <c r="Q4414" t="str">
        <f t="shared" si="341"/>
        <v>-</v>
      </c>
      <c r="R4414" t="str">
        <f t="shared" si="344"/>
        <v>-</v>
      </c>
    </row>
    <row r="4415" spans="1:18" x14ac:dyDescent="0.25">
      <c r="A4415">
        <v>644</v>
      </c>
      <c r="J4415">
        <v>4088309</v>
      </c>
      <c r="K4415">
        <v>4089022</v>
      </c>
      <c r="L4415" t="s">
        <v>5</v>
      </c>
      <c r="M4415" t="s">
        <v>25</v>
      </c>
      <c r="N4415" t="str">
        <f t="shared" si="345"/>
        <v>-</v>
      </c>
      <c r="O4415" t="str">
        <f t="shared" si="342"/>
        <v>-</v>
      </c>
      <c r="P4415" t="str">
        <f t="shared" si="343"/>
        <v>-</v>
      </c>
      <c r="Q4415" t="str">
        <f t="shared" si="341"/>
        <v>-</v>
      </c>
      <c r="R4415" t="str">
        <f t="shared" si="344"/>
        <v>-</v>
      </c>
    </row>
    <row r="4416" spans="1:18" x14ac:dyDescent="0.25">
      <c r="A4416">
        <v>646</v>
      </c>
      <c r="J4416">
        <v>4089172</v>
      </c>
      <c r="K4416">
        <v>4089738</v>
      </c>
      <c r="L4416" t="s">
        <v>5</v>
      </c>
      <c r="M4416" t="s">
        <v>25</v>
      </c>
      <c r="N4416" t="str">
        <f t="shared" si="345"/>
        <v>-</v>
      </c>
      <c r="O4416" t="str">
        <f t="shared" si="342"/>
        <v>-</v>
      </c>
      <c r="P4416" t="str">
        <f t="shared" si="343"/>
        <v>-</v>
      </c>
      <c r="Q4416" t="str">
        <f t="shared" si="341"/>
        <v>-</v>
      </c>
      <c r="R4416" t="str">
        <f t="shared" si="344"/>
        <v>-</v>
      </c>
    </row>
    <row r="4417" spans="1:18" x14ac:dyDescent="0.25">
      <c r="A4417">
        <v>646</v>
      </c>
      <c r="J4417">
        <v>4089795</v>
      </c>
      <c r="K4417">
        <v>4090385</v>
      </c>
      <c r="L4417" t="s">
        <v>5</v>
      </c>
      <c r="M4417" t="s">
        <v>88</v>
      </c>
      <c r="N4417" t="str">
        <f t="shared" si="345"/>
        <v>-</v>
      </c>
      <c r="O4417" t="str">
        <f t="shared" si="342"/>
        <v>-</v>
      </c>
      <c r="P4417" t="str">
        <f t="shared" si="343"/>
        <v>-</v>
      </c>
      <c r="Q4417" t="str">
        <f t="shared" si="341"/>
        <v>-</v>
      </c>
      <c r="R4417" t="str">
        <f t="shared" si="344"/>
        <v>-</v>
      </c>
    </row>
    <row r="4418" spans="1:18" x14ac:dyDescent="0.25">
      <c r="A4418">
        <v>647</v>
      </c>
      <c r="J4418">
        <v>4090496</v>
      </c>
      <c r="K4418">
        <v>4091449</v>
      </c>
      <c r="L4418" t="s">
        <v>5</v>
      </c>
      <c r="M4418" t="s">
        <v>88</v>
      </c>
      <c r="N4418" t="str">
        <f t="shared" si="345"/>
        <v>-</v>
      </c>
      <c r="O4418" t="str">
        <f t="shared" si="342"/>
        <v>-</v>
      </c>
      <c r="P4418" t="str">
        <f t="shared" si="343"/>
        <v>-</v>
      </c>
      <c r="Q4418" t="str">
        <f t="shared" ref="Q4418:Q4481" si="346">IF(N4418=1,K4417-J4418+1,"-")</f>
        <v>-</v>
      </c>
      <c r="R4418" t="str">
        <f t="shared" si="344"/>
        <v>-</v>
      </c>
    </row>
    <row r="4419" spans="1:18" x14ac:dyDescent="0.25">
      <c r="A4419">
        <v>648</v>
      </c>
      <c r="J4419">
        <v>4091718</v>
      </c>
      <c r="K4419">
        <v>4093148</v>
      </c>
      <c r="L4419" t="s">
        <v>5</v>
      </c>
      <c r="M4419" t="s">
        <v>25</v>
      </c>
      <c r="N4419" t="str">
        <f t="shared" si="345"/>
        <v>-</v>
      </c>
      <c r="O4419" t="str">
        <f t="shared" ref="O4419:O4482" si="347">IF(AND(N4419=1,M4419=M4418),1,"-")</f>
        <v>-</v>
      </c>
      <c r="P4419" t="str">
        <f t="shared" ref="P4419:P4482" si="348">IF(AND(N4419=1,M4419&lt;&gt;M4418),1,"-")</f>
        <v>-</v>
      </c>
      <c r="Q4419" t="str">
        <f t="shared" si="346"/>
        <v>-</v>
      </c>
      <c r="R4419" t="str">
        <f t="shared" ref="R4419:R4482" si="349">IFERROR(IF((IF(N4419=1,MOD(Q4419,3),"-"))=0,0,3-(IF(N4419=1,MOD(Q4419,3),"-"))), "-")</f>
        <v>-</v>
      </c>
    </row>
    <row r="4420" spans="1:18" x14ac:dyDescent="0.25">
      <c r="A4420">
        <v>649</v>
      </c>
      <c r="J4420">
        <v>4093227</v>
      </c>
      <c r="K4420">
        <v>4094000</v>
      </c>
      <c r="L4420" t="s">
        <v>5</v>
      </c>
      <c r="M4420" t="s">
        <v>25</v>
      </c>
      <c r="N4420" t="str">
        <f t="shared" ref="N4420:N4483" si="350">IF(J4420&lt;K4419,1,"-")</f>
        <v>-</v>
      </c>
      <c r="O4420" t="str">
        <f t="shared" si="347"/>
        <v>-</v>
      </c>
      <c r="P4420" t="str">
        <f t="shared" si="348"/>
        <v>-</v>
      </c>
      <c r="Q4420" t="str">
        <f t="shared" si="346"/>
        <v>-</v>
      </c>
      <c r="R4420" t="str">
        <f t="shared" si="349"/>
        <v>-</v>
      </c>
    </row>
    <row r="4421" spans="1:18" x14ac:dyDescent="0.25">
      <c r="A4421">
        <v>650</v>
      </c>
      <c r="J4421">
        <v>4094094</v>
      </c>
      <c r="K4421">
        <v>4095380</v>
      </c>
      <c r="L4421" t="s">
        <v>5</v>
      </c>
      <c r="M4421" t="s">
        <v>88</v>
      </c>
      <c r="N4421" t="str">
        <f t="shared" si="350"/>
        <v>-</v>
      </c>
      <c r="O4421" t="str">
        <f t="shared" si="347"/>
        <v>-</v>
      </c>
      <c r="P4421" t="str">
        <f t="shared" si="348"/>
        <v>-</v>
      </c>
      <c r="Q4421" t="str">
        <f t="shared" si="346"/>
        <v>-</v>
      </c>
      <c r="R4421" t="str">
        <f t="shared" si="349"/>
        <v>-</v>
      </c>
    </row>
    <row r="4422" spans="1:18" x14ac:dyDescent="0.25">
      <c r="A4422">
        <v>651</v>
      </c>
      <c r="J4422">
        <v>4095384</v>
      </c>
      <c r="K4422">
        <v>4096313</v>
      </c>
      <c r="L4422" t="s">
        <v>5</v>
      </c>
      <c r="M4422" t="s">
        <v>88</v>
      </c>
      <c r="N4422" t="str">
        <f t="shared" si="350"/>
        <v>-</v>
      </c>
      <c r="O4422" t="str">
        <f t="shared" si="347"/>
        <v>-</v>
      </c>
      <c r="P4422" t="str">
        <f t="shared" si="348"/>
        <v>-</v>
      </c>
      <c r="Q4422" t="str">
        <f t="shared" si="346"/>
        <v>-</v>
      </c>
      <c r="R4422" t="str">
        <f t="shared" si="349"/>
        <v>-</v>
      </c>
    </row>
    <row r="4423" spans="1:18" x14ac:dyDescent="0.25">
      <c r="A4423">
        <v>651</v>
      </c>
      <c r="J4423">
        <v>4096315</v>
      </c>
      <c r="K4423">
        <v>4098777</v>
      </c>
      <c r="L4423" t="s">
        <v>5</v>
      </c>
      <c r="M4423" t="s">
        <v>88</v>
      </c>
      <c r="N4423" t="str">
        <f t="shared" si="350"/>
        <v>-</v>
      </c>
      <c r="O4423" t="str">
        <f t="shared" si="347"/>
        <v>-</v>
      </c>
      <c r="P4423" t="str">
        <f t="shared" si="348"/>
        <v>-</v>
      </c>
      <c r="Q4423" t="str">
        <f t="shared" si="346"/>
        <v>-</v>
      </c>
      <c r="R4423" t="str">
        <f t="shared" si="349"/>
        <v>-</v>
      </c>
    </row>
    <row r="4424" spans="1:18" x14ac:dyDescent="0.25">
      <c r="A4424">
        <v>652</v>
      </c>
      <c r="J4424">
        <v>4098859</v>
      </c>
      <c r="K4424">
        <v>4098924</v>
      </c>
      <c r="L4424" t="s">
        <v>5</v>
      </c>
      <c r="M4424" t="s">
        <v>88</v>
      </c>
      <c r="N4424" t="str">
        <f t="shared" si="350"/>
        <v>-</v>
      </c>
      <c r="O4424" t="str">
        <f t="shared" si="347"/>
        <v>-</v>
      </c>
      <c r="P4424" t="str">
        <f t="shared" si="348"/>
        <v>-</v>
      </c>
      <c r="Q4424" t="str">
        <f t="shared" si="346"/>
        <v>-</v>
      </c>
      <c r="R4424" t="str">
        <f t="shared" si="349"/>
        <v>-</v>
      </c>
    </row>
    <row r="4425" spans="1:18" x14ac:dyDescent="0.25">
      <c r="A4425">
        <v>652</v>
      </c>
      <c r="J4425">
        <v>4099138</v>
      </c>
      <c r="K4425">
        <v>4099824</v>
      </c>
      <c r="L4425" t="s">
        <v>5</v>
      </c>
      <c r="M4425" t="s">
        <v>88</v>
      </c>
      <c r="N4425" t="str">
        <f t="shared" si="350"/>
        <v>-</v>
      </c>
      <c r="O4425" t="str">
        <f t="shared" si="347"/>
        <v>-</v>
      </c>
      <c r="P4425" t="str">
        <f t="shared" si="348"/>
        <v>-</v>
      </c>
      <c r="Q4425" t="str">
        <f t="shared" si="346"/>
        <v>-</v>
      </c>
      <c r="R4425" t="str">
        <f t="shared" si="349"/>
        <v>-</v>
      </c>
    </row>
    <row r="4426" spans="1:18" x14ac:dyDescent="0.25">
      <c r="A4426">
        <v>653</v>
      </c>
      <c r="J4426">
        <v>4100224</v>
      </c>
      <c r="K4426">
        <v>4100364</v>
      </c>
      <c r="L4426" t="s">
        <v>5</v>
      </c>
      <c r="M4426" t="s">
        <v>88</v>
      </c>
      <c r="N4426" t="str">
        <f t="shared" si="350"/>
        <v>-</v>
      </c>
      <c r="O4426" t="str">
        <f t="shared" si="347"/>
        <v>-</v>
      </c>
      <c r="P4426" t="str">
        <f t="shared" si="348"/>
        <v>-</v>
      </c>
      <c r="Q4426" t="str">
        <f t="shared" si="346"/>
        <v>-</v>
      </c>
      <c r="R4426" t="str">
        <f t="shared" si="349"/>
        <v>-</v>
      </c>
    </row>
    <row r="4427" spans="1:18" x14ac:dyDescent="0.25">
      <c r="A4427">
        <v>654</v>
      </c>
      <c r="J4427">
        <v>4100460</v>
      </c>
      <c r="K4427">
        <v>4101176</v>
      </c>
      <c r="L4427" t="s">
        <v>5</v>
      </c>
      <c r="M4427" t="s">
        <v>25</v>
      </c>
      <c r="N4427" t="str">
        <f t="shared" si="350"/>
        <v>-</v>
      </c>
      <c r="O4427" t="str">
        <f t="shared" si="347"/>
        <v>-</v>
      </c>
      <c r="P4427" t="str">
        <f t="shared" si="348"/>
        <v>-</v>
      </c>
      <c r="Q4427" t="str">
        <f t="shared" si="346"/>
        <v>-</v>
      </c>
      <c r="R4427" t="str">
        <f t="shared" si="349"/>
        <v>-</v>
      </c>
    </row>
    <row r="4428" spans="1:18" x14ac:dyDescent="0.25">
      <c r="A4428">
        <v>655</v>
      </c>
      <c r="J4428">
        <v>4101443</v>
      </c>
      <c r="K4428">
        <v>4101757</v>
      </c>
      <c r="L4428" t="s">
        <v>5</v>
      </c>
      <c r="M4428" t="s">
        <v>25</v>
      </c>
      <c r="N4428" t="str">
        <f t="shared" si="350"/>
        <v>-</v>
      </c>
      <c r="O4428" t="str">
        <f t="shared" si="347"/>
        <v>-</v>
      </c>
      <c r="P4428" t="str">
        <f t="shared" si="348"/>
        <v>-</v>
      </c>
      <c r="Q4428" t="str">
        <f t="shared" si="346"/>
        <v>-</v>
      </c>
      <c r="R4428" t="str">
        <f t="shared" si="349"/>
        <v>-</v>
      </c>
    </row>
    <row r="4429" spans="1:18" x14ac:dyDescent="0.25">
      <c r="A4429">
        <v>656</v>
      </c>
      <c r="J4429">
        <v>4102142</v>
      </c>
      <c r="K4429">
        <v>4102813</v>
      </c>
      <c r="L4429" t="s">
        <v>5</v>
      </c>
      <c r="M4429" t="s">
        <v>25</v>
      </c>
      <c r="N4429" t="str">
        <f t="shared" si="350"/>
        <v>-</v>
      </c>
      <c r="O4429" t="str">
        <f t="shared" si="347"/>
        <v>-</v>
      </c>
      <c r="P4429" t="str">
        <f t="shared" si="348"/>
        <v>-</v>
      </c>
      <c r="Q4429" t="str">
        <f t="shared" si="346"/>
        <v>-</v>
      </c>
      <c r="R4429" t="str">
        <f t="shared" si="349"/>
        <v>-</v>
      </c>
    </row>
    <row r="4430" spans="1:18" x14ac:dyDescent="0.25">
      <c r="A4430">
        <v>657</v>
      </c>
      <c r="J4430">
        <v>4103152</v>
      </c>
      <c r="K4430">
        <v>4103697</v>
      </c>
      <c r="L4430" t="s">
        <v>5</v>
      </c>
      <c r="M4430" t="s">
        <v>25</v>
      </c>
      <c r="N4430" t="str">
        <f t="shared" si="350"/>
        <v>-</v>
      </c>
      <c r="O4430" t="str">
        <f t="shared" si="347"/>
        <v>-</v>
      </c>
      <c r="P4430" t="str">
        <f t="shared" si="348"/>
        <v>-</v>
      </c>
      <c r="Q4430" t="str">
        <f t="shared" si="346"/>
        <v>-</v>
      </c>
      <c r="R4430" t="str">
        <f t="shared" si="349"/>
        <v>-</v>
      </c>
    </row>
    <row r="4431" spans="1:18" x14ac:dyDescent="0.25">
      <c r="A4431">
        <v>657</v>
      </c>
      <c r="J4431">
        <v>4103768</v>
      </c>
      <c r="K4431">
        <v>4104451</v>
      </c>
      <c r="L4431" t="s">
        <v>5</v>
      </c>
      <c r="M4431" t="s">
        <v>25</v>
      </c>
      <c r="N4431" t="str">
        <f t="shared" si="350"/>
        <v>-</v>
      </c>
      <c r="O4431" t="str">
        <f t="shared" si="347"/>
        <v>-</v>
      </c>
      <c r="P4431" t="str">
        <f t="shared" si="348"/>
        <v>-</v>
      </c>
      <c r="Q4431" t="str">
        <f t="shared" si="346"/>
        <v>-</v>
      </c>
      <c r="R4431" t="str">
        <f t="shared" si="349"/>
        <v>-</v>
      </c>
    </row>
    <row r="4432" spans="1:18" x14ac:dyDescent="0.25">
      <c r="A4432">
        <v>658</v>
      </c>
      <c r="J4432">
        <v>4104497</v>
      </c>
      <c r="K4432">
        <v>4107034</v>
      </c>
      <c r="L4432" t="s">
        <v>5</v>
      </c>
      <c r="M4432" t="s">
        <v>25</v>
      </c>
      <c r="N4432" t="str">
        <f t="shared" si="350"/>
        <v>-</v>
      </c>
      <c r="O4432" t="str">
        <f t="shared" si="347"/>
        <v>-</v>
      </c>
      <c r="P4432" t="str">
        <f t="shared" si="348"/>
        <v>-</v>
      </c>
      <c r="Q4432" t="str">
        <f t="shared" si="346"/>
        <v>-</v>
      </c>
      <c r="R4432" t="str">
        <f t="shared" si="349"/>
        <v>-</v>
      </c>
    </row>
    <row r="4433" spans="1:18" x14ac:dyDescent="0.25">
      <c r="A4433">
        <v>658</v>
      </c>
      <c r="J4433">
        <v>4107052</v>
      </c>
      <c r="K4433">
        <v>4107609</v>
      </c>
      <c r="L4433" t="s">
        <v>5</v>
      </c>
      <c r="M4433" t="s">
        <v>25</v>
      </c>
      <c r="N4433" t="str">
        <f t="shared" si="350"/>
        <v>-</v>
      </c>
      <c r="O4433" t="str">
        <f t="shared" si="347"/>
        <v>-</v>
      </c>
      <c r="P4433" t="str">
        <f t="shared" si="348"/>
        <v>-</v>
      </c>
      <c r="Q4433" t="str">
        <f t="shared" si="346"/>
        <v>-</v>
      </c>
      <c r="R4433" t="str">
        <f t="shared" si="349"/>
        <v>-</v>
      </c>
    </row>
    <row r="4434" spans="1:18" x14ac:dyDescent="0.25">
      <c r="A4434">
        <v>660</v>
      </c>
      <c r="J4434">
        <v>4107650</v>
      </c>
      <c r="K4434">
        <v>4108735</v>
      </c>
      <c r="L4434" t="s">
        <v>5</v>
      </c>
      <c r="M4434" t="s">
        <v>25</v>
      </c>
      <c r="N4434" t="str">
        <f t="shared" si="350"/>
        <v>-</v>
      </c>
      <c r="O4434" t="str">
        <f t="shared" si="347"/>
        <v>-</v>
      </c>
      <c r="P4434" t="str">
        <f t="shared" si="348"/>
        <v>-</v>
      </c>
      <c r="Q4434" t="str">
        <f t="shared" si="346"/>
        <v>-</v>
      </c>
      <c r="R4434" t="str">
        <f t="shared" si="349"/>
        <v>-</v>
      </c>
    </row>
    <row r="4435" spans="1:18" x14ac:dyDescent="0.25">
      <c r="A4435">
        <v>660</v>
      </c>
      <c r="J4435">
        <v>4108793</v>
      </c>
      <c r="K4435">
        <v>4110142</v>
      </c>
      <c r="L4435" t="s">
        <v>5</v>
      </c>
      <c r="M4435" t="s">
        <v>88</v>
      </c>
      <c r="N4435" t="str">
        <f t="shared" si="350"/>
        <v>-</v>
      </c>
      <c r="O4435" t="str">
        <f t="shared" si="347"/>
        <v>-</v>
      </c>
      <c r="P4435" t="str">
        <f t="shared" si="348"/>
        <v>-</v>
      </c>
      <c r="Q4435" t="str">
        <f t="shared" si="346"/>
        <v>-</v>
      </c>
      <c r="R4435" t="str">
        <f t="shared" si="349"/>
        <v>-</v>
      </c>
    </row>
    <row r="4436" spans="1:18" x14ac:dyDescent="0.25">
      <c r="A4436">
        <v>660</v>
      </c>
      <c r="J4436">
        <v>4110200</v>
      </c>
      <c r="K4436">
        <v>4111624</v>
      </c>
      <c r="L4436" t="s">
        <v>5</v>
      </c>
      <c r="M4436" t="s">
        <v>88</v>
      </c>
      <c r="N4436" t="str">
        <f t="shared" si="350"/>
        <v>-</v>
      </c>
      <c r="O4436" t="str">
        <f t="shared" si="347"/>
        <v>-</v>
      </c>
      <c r="P4436" t="str">
        <f t="shared" si="348"/>
        <v>-</v>
      </c>
      <c r="Q4436" t="str">
        <f t="shared" si="346"/>
        <v>-</v>
      </c>
      <c r="R4436" t="str">
        <f t="shared" si="349"/>
        <v>-</v>
      </c>
    </row>
    <row r="4437" spans="1:18" x14ac:dyDescent="0.25">
      <c r="A4437">
        <v>660</v>
      </c>
      <c r="J4437">
        <v>4111624</v>
      </c>
      <c r="K4437">
        <v>4112313</v>
      </c>
      <c r="L4437" t="s">
        <v>5</v>
      </c>
      <c r="M4437" t="s">
        <v>88</v>
      </c>
      <c r="N4437" t="str">
        <f t="shared" si="350"/>
        <v>-</v>
      </c>
      <c r="O4437" t="str">
        <f t="shared" si="347"/>
        <v>-</v>
      </c>
      <c r="P4437" t="str">
        <f t="shared" si="348"/>
        <v>-</v>
      </c>
      <c r="Q4437" t="str">
        <f t="shared" si="346"/>
        <v>-</v>
      </c>
      <c r="R4437" t="str">
        <f t="shared" si="349"/>
        <v>-</v>
      </c>
    </row>
    <row r="4438" spans="1:18" x14ac:dyDescent="0.25">
      <c r="A4438">
        <v>663</v>
      </c>
      <c r="J4438">
        <v>4112326</v>
      </c>
      <c r="K4438">
        <v>4112799</v>
      </c>
      <c r="L4438" t="s">
        <v>5</v>
      </c>
      <c r="M4438" t="s">
        <v>88</v>
      </c>
      <c r="N4438" t="str">
        <f t="shared" si="350"/>
        <v>-</v>
      </c>
      <c r="O4438" t="str">
        <f t="shared" si="347"/>
        <v>-</v>
      </c>
      <c r="P4438" t="str">
        <f t="shared" si="348"/>
        <v>-</v>
      </c>
      <c r="Q4438" t="str">
        <f t="shared" si="346"/>
        <v>-</v>
      </c>
      <c r="R4438" t="str">
        <f t="shared" si="349"/>
        <v>-</v>
      </c>
    </row>
    <row r="4439" spans="1:18" x14ac:dyDescent="0.25">
      <c r="A4439">
        <v>663</v>
      </c>
      <c r="J4439">
        <v>4113011</v>
      </c>
      <c r="K4439">
        <v>4113880</v>
      </c>
      <c r="L4439" t="s">
        <v>5</v>
      </c>
      <c r="M4439" t="s">
        <v>25</v>
      </c>
      <c r="N4439" t="str">
        <f t="shared" si="350"/>
        <v>-</v>
      </c>
      <c r="O4439" t="str">
        <f t="shared" si="347"/>
        <v>-</v>
      </c>
      <c r="P4439" t="str">
        <f t="shared" si="348"/>
        <v>-</v>
      </c>
      <c r="Q4439" t="str">
        <f t="shared" si="346"/>
        <v>-</v>
      </c>
      <c r="R4439" t="str">
        <f t="shared" si="349"/>
        <v>-</v>
      </c>
    </row>
    <row r="4440" spans="1:18" x14ac:dyDescent="0.25">
      <c r="A4440">
        <v>663</v>
      </c>
      <c r="J4440">
        <v>4113877</v>
      </c>
      <c r="K4440">
        <v>4114524</v>
      </c>
      <c r="L4440" t="s">
        <v>5</v>
      </c>
      <c r="M4440" t="s">
        <v>88</v>
      </c>
      <c r="N4440">
        <f t="shared" si="350"/>
        <v>1</v>
      </c>
      <c r="O4440" t="str">
        <f t="shared" si="347"/>
        <v>-</v>
      </c>
      <c r="P4440">
        <f t="shared" si="348"/>
        <v>1</v>
      </c>
      <c r="Q4440">
        <f t="shared" si="346"/>
        <v>4</v>
      </c>
      <c r="R4440">
        <f t="shared" si="349"/>
        <v>2</v>
      </c>
    </row>
    <row r="4441" spans="1:18" x14ac:dyDescent="0.25">
      <c r="A4441">
        <v>666</v>
      </c>
      <c r="J4441">
        <v>4114573</v>
      </c>
      <c r="K4441">
        <v>4115088</v>
      </c>
      <c r="L4441" t="s">
        <v>5</v>
      </c>
      <c r="M4441" t="s">
        <v>25</v>
      </c>
      <c r="N4441" t="str">
        <f t="shared" si="350"/>
        <v>-</v>
      </c>
      <c r="O4441" t="str">
        <f t="shared" si="347"/>
        <v>-</v>
      </c>
      <c r="P4441" t="str">
        <f t="shared" si="348"/>
        <v>-</v>
      </c>
      <c r="Q4441" t="str">
        <f t="shared" si="346"/>
        <v>-</v>
      </c>
      <c r="R4441" t="str">
        <f t="shared" si="349"/>
        <v>-</v>
      </c>
    </row>
    <row r="4442" spans="1:18" x14ac:dyDescent="0.25">
      <c r="A4442">
        <v>668</v>
      </c>
      <c r="J4442">
        <v>4115190</v>
      </c>
      <c r="K4442">
        <v>4115516</v>
      </c>
      <c r="L4442" t="s">
        <v>5</v>
      </c>
      <c r="M4442" t="s">
        <v>88</v>
      </c>
      <c r="N4442" t="str">
        <f t="shared" si="350"/>
        <v>-</v>
      </c>
      <c r="O4442" t="str">
        <f t="shared" si="347"/>
        <v>-</v>
      </c>
      <c r="P4442" t="str">
        <f t="shared" si="348"/>
        <v>-</v>
      </c>
      <c r="Q4442" t="str">
        <f t="shared" si="346"/>
        <v>-</v>
      </c>
      <c r="R4442" t="str">
        <f t="shared" si="349"/>
        <v>-</v>
      </c>
    </row>
    <row r="4443" spans="1:18" x14ac:dyDescent="0.25">
      <c r="A4443">
        <v>668</v>
      </c>
      <c r="J4443">
        <v>4115574</v>
      </c>
      <c r="K4443">
        <v>4117547</v>
      </c>
      <c r="L4443" t="s">
        <v>5</v>
      </c>
      <c r="M4443" t="s">
        <v>88</v>
      </c>
      <c r="N4443" t="str">
        <f t="shared" si="350"/>
        <v>-</v>
      </c>
      <c r="O4443" t="str">
        <f t="shared" si="347"/>
        <v>-</v>
      </c>
      <c r="P4443" t="str">
        <f t="shared" si="348"/>
        <v>-</v>
      </c>
      <c r="Q4443" t="str">
        <f t="shared" si="346"/>
        <v>-</v>
      </c>
      <c r="R4443" t="str">
        <f t="shared" si="349"/>
        <v>-</v>
      </c>
    </row>
    <row r="4444" spans="1:18" x14ac:dyDescent="0.25">
      <c r="A4444">
        <v>671</v>
      </c>
      <c r="J4444">
        <v>4117615</v>
      </c>
      <c r="K4444">
        <v>4117746</v>
      </c>
      <c r="L4444" t="s">
        <v>5</v>
      </c>
      <c r="M4444" t="s">
        <v>88</v>
      </c>
      <c r="N4444" t="str">
        <f t="shared" si="350"/>
        <v>-</v>
      </c>
      <c r="O4444" t="str">
        <f t="shared" si="347"/>
        <v>-</v>
      </c>
      <c r="P4444" t="str">
        <f t="shared" si="348"/>
        <v>-</v>
      </c>
      <c r="Q4444" t="str">
        <f t="shared" si="346"/>
        <v>-</v>
      </c>
      <c r="R4444" t="str">
        <f t="shared" si="349"/>
        <v>-</v>
      </c>
    </row>
    <row r="4445" spans="1:18" x14ac:dyDescent="0.25">
      <c r="A4445">
        <v>671</v>
      </c>
      <c r="J4445">
        <v>4117720</v>
      </c>
      <c r="K4445">
        <v>4119387</v>
      </c>
      <c r="L4445" t="s">
        <v>5</v>
      </c>
      <c r="M4445" t="s">
        <v>25</v>
      </c>
      <c r="N4445">
        <f t="shared" si="350"/>
        <v>1</v>
      </c>
      <c r="O4445" t="str">
        <f t="shared" si="347"/>
        <v>-</v>
      </c>
      <c r="P4445">
        <f t="shared" si="348"/>
        <v>1</v>
      </c>
      <c r="Q4445">
        <f t="shared" si="346"/>
        <v>27</v>
      </c>
      <c r="R4445">
        <f t="shared" si="349"/>
        <v>0</v>
      </c>
    </row>
    <row r="4446" spans="1:18" x14ac:dyDescent="0.25">
      <c r="A4446">
        <v>672</v>
      </c>
      <c r="J4446">
        <v>4119505</v>
      </c>
      <c r="K4446">
        <v>4120737</v>
      </c>
      <c r="L4446" t="s">
        <v>5</v>
      </c>
      <c r="M4446" t="s">
        <v>88</v>
      </c>
      <c r="N4446" t="str">
        <f t="shared" si="350"/>
        <v>-</v>
      </c>
      <c r="O4446" t="str">
        <f t="shared" si="347"/>
        <v>-</v>
      </c>
      <c r="P4446" t="str">
        <f t="shared" si="348"/>
        <v>-</v>
      </c>
      <c r="Q4446" t="str">
        <f t="shared" si="346"/>
        <v>-</v>
      </c>
      <c r="R4446" t="str">
        <f t="shared" si="349"/>
        <v>-</v>
      </c>
    </row>
    <row r="4447" spans="1:18" x14ac:dyDescent="0.25">
      <c r="A4447">
        <v>672</v>
      </c>
      <c r="J4447">
        <v>4120888</v>
      </c>
      <c r="K4447">
        <v>4122270</v>
      </c>
      <c r="L4447" t="s">
        <v>5</v>
      </c>
      <c r="M4447" t="s">
        <v>88</v>
      </c>
      <c r="N4447" t="str">
        <f t="shared" si="350"/>
        <v>-</v>
      </c>
      <c r="O4447" t="str">
        <f t="shared" si="347"/>
        <v>-</v>
      </c>
      <c r="P4447" t="str">
        <f t="shared" si="348"/>
        <v>-</v>
      </c>
      <c r="Q4447" t="str">
        <f t="shared" si="346"/>
        <v>-</v>
      </c>
      <c r="R4447" t="str">
        <f t="shared" si="349"/>
        <v>-</v>
      </c>
    </row>
    <row r="4448" spans="1:18" x14ac:dyDescent="0.25">
      <c r="A4448">
        <v>673</v>
      </c>
      <c r="J4448">
        <v>4122354</v>
      </c>
      <c r="K4448">
        <v>4123322</v>
      </c>
      <c r="L4448" t="s">
        <v>5</v>
      </c>
      <c r="M4448" t="s">
        <v>88</v>
      </c>
      <c r="N4448" t="str">
        <f t="shared" si="350"/>
        <v>-</v>
      </c>
      <c r="O4448" t="str">
        <f t="shared" si="347"/>
        <v>-</v>
      </c>
      <c r="P4448" t="str">
        <f t="shared" si="348"/>
        <v>-</v>
      </c>
      <c r="Q4448" t="str">
        <f t="shared" si="346"/>
        <v>-</v>
      </c>
      <c r="R4448" t="str">
        <f t="shared" si="349"/>
        <v>-</v>
      </c>
    </row>
    <row r="4449" spans="1:18" x14ac:dyDescent="0.25">
      <c r="A4449">
        <v>674</v>
      </c>
      <c r="J4449">
        <v>4123322</v>
      </c>
      <c r="K4449">
        <v>4123471</v>
      </c>
      <c r="L4449" t="s">
        <v>5</v>
      </c>
      <c r="M4449" t="s">
        <v>88</v>
      </c>
      <c r="N4449" t="str">
        <f t="shared" si="350"/>
        <v>-</v>
      </c>
      <c r="O4449" t="str">
        <f t="shared" si="347"/>
        <v>-</v>
      </c>
      <c r="P4449" t="str">
        <f t="shared" si="348"/>
        <v>-</v>
      </c>
      <c r="Q4449" t="str">
        <f t="shared" si="346"/>
        <v>-</v>
      </c>
      <c r="R4449" t="str">
        <f t="shared" si="349"/>
        <v>-</v>
      </c>
    </row>
    <row r="4450" spans="1:18" x14ac:dyDescent="0.25">
      <c r="A4450">
        <v>675</v>
      </c>
      <c r="J4450">
        <v>4123439</v>
      </c>
      <c r="K4450">
        <v>4124083</v>
      </c>
      <c r="L4450" t="s">
        <v>5</v>
      </c>
      <c r="M4450" t="s">
        <v>25</v>
      </c>
      <c r="N4450">
        <f t="shared" si="350"/>
        <v>1</v>
      </c>
      <c r="O4450" t="str">
        <f t="shared" si="347"/>
        <v>-</v>
      </c>
      <c r="P4450">
        <f t="shared" si="348"/>
        <v>1</v>
      </c>
      <c r="Q4450">
        <f t="shared" si="346"/>
        <v>33</v>
      </c>
      <c r="R4450">
        <f t="shared" si="349"/>
        <v>0</v>
      </c>
    </row>
    <row r="4451" spans="1:18" x14ac:dyDescent="0.25">
      <c r="A4451">
        <v>677</v>
      </c>
      <c r="J4451">
        <v>4124117</v>
      </c>
      <c r="K4451">
        <v>4125133</v>
      </c>
      <c r="L4451" t="s">
        <v>5</v>
      </c>
      <c r="M4451" t="s">
        <v>25</v>
      </c>
      <c r="N4451" t="str">
        <f t="shared" si="350"/>
        <v>-</v>
      </c>
      <c r="O4451" t="str">
        <f t="shared" si="347"/>
        <v>-</v>
      </c>
      <c r="P4451" t="str">
        <f t="shared" si="348"/>
        <v>-</v>
      </c>
      <c r="Q4451" t="str">
        <f t="shared" si="346"/>
        <v>-</v>
      </c>
      <c r="R4451" t="str">
        <f t="shared" si="349"/>
        <v>-</v>
      </c>
    </row>
    <row r="4452" spans="1:18" x14ac:dyDescent="0.25">
      <c r="A4452">
        <v>678</v>
      </c>
      <c r="J4452">
        <v>4125446</v>
      </c>
      <c r="K4452">
        <v>4126135</v>
      </c>
      <c r="L4452" t="s">
        <v>5</v>
      </c>
      <c r="M4452" t="s">
        <v>25</v>
      </c>
      <c r="N4452" t="str">
        <f t="shared" si="350"/>
        <v>-</v>
      </c>
      <c r="O4452" t="str">
        <f t="shared" si="347"/>
        <v>-</v>
      </c>
      <c r="P4452" t="str">
        <f t="shared" si="348"/>
        <v>-</v>
      </c>
      <c r="Q4452" t="str">
        <f t="shared" si="346"/>
        <v>-</v>
      </c>
      <c r="R4452" t="str">
        <f t="shared" si="349"/>
        <v>-</v>
      </c>
    </row>
    <row r="4453" spans="1:18" x14ac:dyDescent="0.25">
      <c r="A4453">
        <v>679</v>
      </c>
      <c r="J4453">
        <v>4126183</v>
      </c>
      <c r="K4453">
        <v>4126872</v>
      </c>
      <c r="L4453" t="s">
        <v>5</v>
      </c>
      <c r="M4453" t="s">
        <v>25</v>
      </c>
      <c r="N4453" t="str">
        <f t="shared" si="350"/>
        <v>-</v>
      </c>
      <c r="O4453" t="str">
        <f t="shared" si="347"/>
        <v>-</v>
      </c>
      <c r="P4453" t="str">
        <f t="shared" si="348"/>
        <v>-</v>
      </c>
      <c r="Q4453" t="str">
        <f t="shared" si="346"/>
        <v>-</v>
      </c>
      <c r="R4453" t="str">
        <f t="shared" si="349"/>
        <v>-</v>
      </c>
    </row>
    <row r="4454" spans="1:18" x14ac:dyDescent="0.25">
      <c r="A4454">
        <v>679</v>
      </c>
      <c r="J4454">
        <v>4126950</v>
      </c>
      <c r="K4454">
        <v>4127657</v>
      </c>
      <c r="L4454" t="s">
        <v>5</v>
      </c>
      <c r="M4454" t="s">
        <v>25</v>
      </c>
      <c r="N4454" t="str">
        <f t="shared" si="350"/>
        <v>-</v>
      </c>
      <c r="O4454" t="str">
        <f t="shared" si="347"/>
        <v>-</v>
      </c>
      <c r="P4454" t="str">
        <f t="shared" si="348"/>
        <v>-</v>
      </c>
      <c r="Q4454" t="str">
        <f t="shared" si="346"/>
        <v>-</v>
      </c>
      <c r="R4454" t="str">
        <f t="shared" si="349"/>
        <v>-</v>
      </c>
    </row>
    <row r="4455" spans="1:18" x14ac:dyDescent="0.25">
      <c r="A4455">
        <v>680</v>
      </c>
      <c r="J4455">
        <v>4127671</v>
      </c>
      <c r="K4455">
        <v>4130079</v>
      </c>
      <c r="L4455" t="s">
        <v>5</v>
      </c>
      <c r="M4455" t="s">
        <v>25</v>
      </c>
      <c r="N4455" t="str">
        <f t="shared" si="350"/>
        <v>-</v>
      </c>
      <c r="O4455" t="str">
        <f t="shared" si="347"/>
        <v>-</v>
      </c>
      <c r="P4455" t="str">
        <f t="shared" si="348"/>
        <v>-</v>
      </c>
      <c r="Q4455" t="str">
        <f t="shared" si="346"/>
        <v>-</v>
      </c>
      <c r="R4455" t="str">
        <f t="shared" si="349"/>
        <v>-</v>
      </c>
    </row>
    <row r="4456" spans="1:18" x14ac:dyDescent="0.25">
      <c r="A4456">
        <v>680</v>
      </c>
      <c r="J4456">
        <v>4130076</v>
      </c>
      <c r="K4456">
        <v>4130648</v>
      </c>
      <c r="L4456" t="s">
        <v>5</v>
      </c>
      <c r="M4456" t="s">
        <v>25</v>
      </c>
      <c r="N4456">
        <f t="shared" si="350"/>
        <v>1</v>
      </c>
      <c r="O4456">
        <f t="shared" si="347"/>
        <v>1</v>
      </c>
      <c r="P4456" t="str">
        <f t="shared" si="348"/>
        <v>-</v>
      </c>
      <c r="Q4456">
        <f t="shared" si="346"/>
        <v>4</v>
      </c>
      <c r="R4456">
        <f t="shared" si="349"/>
        <v>2</v>
      </c>
    </row>
    <row r="4457" spans="1:18" x14ac:dyDescent="0.25">
      <c r="A4457">
        <v>680</v>
      </c>
      <c r="J4457">
        <v>4130686</v>
      </c>
      <c r="K4457">
        <v>4131405</v>
      </c>
      <c r="L4457" t="s">
        <v>5</v>
      </c>
      <c r="M4457" t="s">
        <v>88</v>
      </c>
      <c r="N4457" t="str">
        <f t="shared" si="350"/>
        <v>-</v>
      </c>
      <c r="O4457" t="str">
        <f t="shared" si="347"/>
        <v>-</v>
      </c>
      <c r="P4457" t="str">
        <f t="shared" si="348"/>
        <v>-</v>
      </c>
      <c r="Q4457" t="str">
        <f t="shared" si="346"/>
        <v>-</v>
      </c>
      <c r="R4457" t="str">
        <f t="shared" si="349"/>
        <v>-</v>
      </c>
    </row>
    <row r="4458" spans="1:18" x14ac:dyDescent="0.25">
      <c r="A4458">
        <v>681</v>
      </c>
      <c r="J4458">
        <v>4131615</v>
      </c>
      <c r="K4458">
        <v>4132838</v>
      </c>
      <c r="L4458" t="s">
        <v>5</v>
      </c>
      <c r="M4458" t="s">
        <v>88</v>
      </c>
      <c r="N4458" t="str">
        <f t="shared" si="350"/>
        <v>-</v>
      </c>
      <c r="O4458" t="str">
        <f t="shared" si="347"/>
        <v>-</v>
      </c>
      <c r="P4458" t="str">
        <f t="shared" si="348"/>
        <v>-</v>
      </c>
      <c r="Q4458" t="str">
        <f t="shared" si="346"/>
        <v>-</v>
      </c>
      <c r="R4458" t="str">
        <f t="shared" si="349"/>
        <v>-</v>
      </c>
    </row>
    <row r="4459" spans="1:18" x14ac:dyDescent="0.25">
      <c r="A4459">
        <v>682</v>
      </c>
      <c r="J4459">
        <v>4132890</v>
      </c>
      <c r="K4459">
        <v>4134212</v>
      </c>
      <c r="L4459" t="s">
        <v>5</v>
      </c>
      <c r="M4459" t="s">
        <v>88</v>
      </c>
      <c r="N4459" t="str">
        <f t="shared" si="350"/>
        <v>-</v>
      </c>
      <c r="O4459" t="str">
        <f t="shared" si="347"/>
        <v>-</v>
      </c>
      <c r="P4459" t="str">
        <f t="shared" si="348"/>
        <v>-</v>
      </c>
      <c r="Q4459" t="str">
        <f t="shared" si="346"/>
        <v>-</v>
      </c>
      <c r="R4459" t="str">
        <f t="shared" si="349"/>
        <v>-</v>
      </c>
    </row>
    <row r="4460" spans="1:18" x14ac:dyDescent="0.25">
      <c r="A4460">
        <v>682</v>
      </c>
      <c r="J4460">
        <v>4134336</v>
      </c>
      <c r="K4460">
        <v>4135133</v>
      </c>
      <c r="L4460" t="s">
        <v>5</v>
      </c>
      <c r="M4460" t="s">
        <v>88</v>
      </c>
      <c r="N4460" t="str">
        <f t="shared" si="350"/>
        <v>-</v>
      </c>
      <c r="O4460" t="str">
        <f t="shared" si="347"/>
        <v>-</v>
      </c>
      <c r="P4460" t="str">
        <f t="shared" si="348"/>
        <v>-</v>
      </c>
      <c r="Q4460" t="str">
        <f t="shared" si="346"/>
        <v>-</v>
      </c>
      <c r="R4460" t="str">
        <f t="shared" si="349"/>
        <v>-</v>
      </c>
    </row>
    <row r="4461" spans="1:18" x14ac:dyDescent="0.25">
      <c r="A4461">
        <v>683</v>
      </c>
      <c r="J4461">
        <v>4135375</v>
      </c>
      <c r="K4461">
        <v>4136925</v>
      </c>
      <c r="L4461" t="s">
        <v>5</v>
      </c>
      <c r="M4461" t="s">
        <v>25</v>
      </c>
      <c r="N4461" t="str">
        <f t="shared" si="350"/>
        <v>-</v>
      </c>
      <c r="O4461" t="str">
        <f t="shared" si="347"/>
        <v>-</v>
      </c>
      <c r="P4461" t="str">
        <f t="shared" si="348"/>
        <v>-</v>
      </c>
      <c r="Q4461" t="str">
        <f t="shared" si="346"/>
        <v>-</v>
      </c>
      <c r="R4461" t="str">
        <f t="shared" si="349"/>
        <v>-</v>
      </c>
    </row>
    <row r="4462" spans="1:18" x14ac:dyDescent="0.25">
      <c r="A4462">
        <v>684</v>
      </c>
      <c r="J4462">
        <v>4136897</v>
      </c>
      <c r="K4462">
        <v>4137760</v>
      </c>
      <c r="L4462" t="s">
        <v>5</v>
      </c>
      <c r="M4462" t="s">
        <v>25</v>
      </c>
      <c r="N4462">
        <f t="shared" si="350"/>
        <v>1</v>
      </c>
      <c r="O4462">
        <f t="shared" si="347"/>
        <v>1</v>
      </c>
      <c r="P4462" t="str">
        <f t="shared" si="348"/>
        <v>-</v>
      </c>
      <c r="Q4462">
        <f t="shared" si="346"/>
        <v>29</v>
      </c>
      <c r="R4462">
        <f t="shared" si="349"/>
        <v>1</v>
      </c>
    </row>
    <row r="4463" spans="1:18" x14ac:dyDescent="0.25">
      <c r="A4463">
        <v>685</v>
      </c>
      <c r="J4463">
        <v>4137793</v>
      </c>
      <c r="K4463">
        <v>4138566</v>
      </c>
      <c r="L4463" t="s">
        <v>5</v>
      </c>
      <c r="M4463" t="s">
        <v>88</v>
      </c>
      <c r="N4463" t="str">
        <f t="shared" si="350"/>
        <v>-</v>
      </c>
      <c r="O4463" t="str">
        <f t="shared" si="347"/>
        <v>-</v>
      </c>
      <c r="P4463" t="str">
        <f t="shared" si="348"/>
        <v>-</v>
      </c>
      <c r="Q4463" t="str">
        <f t="shared" si="346"/>
        <v>-</v>
      </c>
      <c r="R4463" t="str">
        <f t="shared" si="349"/>
        <v>-</v>
      </c>
    </row>
    <row r="4464" spans="1:18" x14ac:dyDescent="0.25">
      <c r="A4464">
        <v>685</v>
      </c>
      <c r="J4464">
        <v>4138563</v>
      </c>
      <c r="K4464">
        <v>4139636</v>
      </c>
      <c r="L4464" t="s">
        <v>5</v>
      </c>
      <c r="M4464" t="s">
        <v>88</v>
      </c>
      <c r="N4464">
        <f t="shared" si="350"/>
        <v>1</v>
      </c>
      <c r="O4464">
        <f t="shared" si="347"/>
        <v>1</v>
      </c>
      <c r="P4464" t="str">
        <f t="shared" si="348"/>
        <v>-</v>
      </c>
      <c r="Q4464">
        <f t="shared" si="346"/>
        <v>4</v>
      </c>
      <c r="R4464">
        <f t="shared" si="349"/>
        <v>2</v>
      </c>
    </row>
    <row r="4465" spans="1:18" x14ac:dyDescent="0.25">
      <c r="A4465">
        <v>685</v>
      </c>
      <c r="J4465">
        <v>4139760</v>
      </c>
      <c r="K4465">
        <v>4139939</v>
      </c>
      <c r="L4465" t="s">
        <v>5</v>
      </c>
      <c r="M4465" t="s">
        <v>88</v>
      </c>
      <c r="N4465" t="str">
        <f t="shared" si="350"/>
        <v>-</v>
      </c>
      <c r="O4465" t="str">
        <f t="shared" si="347"/>
        <v>-</v>
      </c>
      <c r="P4465" t="str">
        <f t="shared" si="348"/>
        <v>-</v>
      </c>
      <c r="Q4465" t="str">
        <f t="shared" si="346"/>
        <v>-</v>
      </c>
      <c r="R4465" t="str">
        <f t="shared" si="349"/>
        <v>-</v>
      </c>
    </row>
    <row r="4466" spans="1:18" x14ac:dyDescent="0.25">
      <c r="A4466">
        <v>686</v>
      </c>
      <c r="J4466">
        <v>4140050</v>
      </c>
      <c r="K4466">
        <v>4140667</v>
      </c>
      <c r="L4466" t="s">
        <v>5</v>
      </c>
      <c r="M4466" t="s">
        <v>88</v>
      </c>
      <c r="N4466" t="str">
        <f t="shared" si="350"/>
        <v>-</v>
      </c>
      <c r="O4466" t="str">
        <f t="shared" si="347"/>
        <v>-</v>
      </c>
      <c r="P4466" t="str">
        <f t="shared" si="348"/>
        <v>-</v>
      </c>
      <c r="Q4466" t="str">
        <f t="shared" si="346"/>
        <v>-</v>
      </c>
      <c r="R4466" t="str">
        <f t="shared" si="349"/>
        <v>-</v>
      </c>
    </row>
    <row r="4467" spans="1:18" x14ac:dyDescent="0.25">
      <c r="A4467">
        <v>686</v>
      </c>
      <c r="J4467">
        <v>4141069</v>
      </c>
      <c r="K4467">
        <v>4142658</v>
      </c>
      <c r="L4467" t="s">
        <v>5</v>
      </c>
      <c r="M4467" t="s">
        <v>88</v>
      </c>
      <c r="N4467" t="str">
        <f t="shared" si="350"/>
        <v>-</v>
      </c>
      <c r="O4467" t="str">
        <f t="shared" si="347"/>
        <v>-</v>
      </c>
      <c r="P4467" t="str">
        <f t="shared" si="348"/>
        <v>-</v>
      </c>
      <c r="Q4467" t="str">
        <f t="shared" si="346"/>
        <v>-</v>
      </c>
      <c r="R4467" t="str">
        <f t="shared" si="349"/>
        <v>-</v>
      </c>
    </row>
    <row r="4468" spans="1:18" x14ac:dyDescent="0.25">
      <c r="A4468">
        <v>688</v>
      </c>
      <c r="J4468">
        <v>4142750</v>
      </c>
      <c r="K4468">
        <v>4143430</v>
      </c>
      <c r="L4468" t="s">
        <v>5</v>
      </c>
      <c r="M4468" t="s">
        <v>88</v>
      </c>
      <c r="N4468" t="str">
        <f t="shared" si="350"/>
        <v>-</v>
      </c>
      <c r="O4468" t="str">
        <f t="shared" si="347"/>
        <v>-</v>
      </c>
      <c r="P4468" t="str">
        <f t="shared" si="348"/>
        <v>-</v>
      </c>
      <c r="Q4468" t="str">
        <f t="shared" si="346"/>
        <v>-</v>
      </c>
      <c r="R4468" t="str">
        <f t="shared" si="349"/>
        <v>-</v>
      </c>
    </row>
    <row r="4469" spans="1:18" x14ac:dyDescent="0.25">
      <c r="A4469">
        <v>688</v>
      </c>
      <c r="J4469">
        <v>4143449</v>
      </c>
      <c r="K4469">
        <v>4143895</v>
      </c>
      <c r="L4469" t="s">
        <v>5</v>
      </c>
      <c r="M4469" t="s">
        <v>88</v>
      </c>
      <c r="N4469" t="str">
        <f t="shared" si="350"/>
        <v>-</v>
      </c>
      <c r="O4469" t="str">
        <f t="shared" si="347"/>
        <v>-</v>
      </c>
      <c r="P4469" t="str">
        <f t="shared" si="348"/>
        <v>-</v>
      </c>
      <c r="Q4469" t="str">
        <f t="shared" si="346"/>
        <v>-</v>
      </c>
      <c r="R4469" t="str">
        <f t="shared" si="349"/>
        <v>-</v>
      </c>
    </row>
    <row r="4470" spans="1:18" x14ac:dyDescent="0.25">
      <c r="A4470">
        <v>689</v>
      </c>
      <c r="J4470">
        <v>4143840</v>
      </c>
      <c r="K4470">
        <v>4144277</v>
      </c>
      <c r="L4470" t="s">
        <v>5</v>
      </c>
      <c r="M4470" t="s">
        <v>88</v>
      </c>
      <c r="N4470">
        <f t="shared" si="350"/>
        <v>1</v>
      </c>
      <c r="O4470">
        <f t="shared" si="347"/>
        <v>1</v>
      </c>
      <c r="P4470" t="str">
        <f t="shared" si="348"/>
        <v>-</v>
      </c>
      <c r="Q4470">
        <f t="shared" si="346"/>
        <v>56</v>
      </c>
      <c r="R4470">
        <f t="shared" si="349"/>
        <v>1</v>
      </c>
    </row>
    <row r="4471" spans="1:18" x14ac:dyDescent="0.25">
      <c r="A4471">
        <v>691</v>
      </c>
      <c r="J4471">
        <v>4144380</v>
      </c>
      <c r="K4471">
        <v>4145408</v>
      </c>
      <c r="L4471" t="s">
        <v>5</v>
      </c>
      <c r="M4471" t="s">
        <v>25</v>
      </c>
      <c r="N4471" t="str">
        <f t="shared" si="350"/>
        <v>-</v>
      </c>
      <c r="O4471" t="str">
        <f t="shared" si="347"/>
        <v>-</v>
      </c>
      <c r="P4471" t="str">
        <f t="shared" si="348"/>
        <v>-</v>
      </c>
      <c r="Q4471" t="str">
        <f t="shared" si="346"/>
        <v>-</v>
      </c>
      <c r="R4471" t="str">
        <f t="shared" si="349"/>
        <v>-</v>
      </c>
    </row>
    <row r="4472" spans="1:18" x14ac:dyDescent="0.25">
      <c r="A4472">
        <v>692</v>
      </c>
      <c r="J4472">
        <v>4145599</v>
      </c>
      <c r="K4472">
        <v>4145685</v>
      </c>
      <c r="L4472" t="s">
        <v>5</v>
      </c>
      <c r="M4472" t="s">
        <v>25</v>
      </c>
      <c r="N4472" t="str">
        <f t="shared" si="350"/>
        <v>-</v>
      </c>
      <c r="O4472" t="str">
        <f t="shared" si="347"/>
        <v>-</v>
      </c>
      <c r="P4472" t="str">
        <f t="shared" si="348"/>
        <v>-</v>
      </c>
      <c r="Q4472" t="str">
        <f t="shared" si="346"/>
        <v>-</v>
      </c>
      <c r="R4472" t="str">
        <f t="shared" si="349"/>
        <v>-</v>
      </c>
    </row>
    <row r="4473" spans="1:18" x14ac:dyDescent="0.25">
      <c r="A4473">
        <v>692</v>
      </c>
      <c r="J4473">
        <v>3327431</v>
      </c>
      <c r="K4473">
        <v>3327505</v>
      </c>
      <c r="L4473" t="s">
        <v>5</v>
      </c>
      <c r="M4473" t="s">
        <v>25</v>
      </c>
      <c r="N4473">
        <f t="shared" si="350"/>
        <v>1</v>
      </c>
      <c r="O4473">
        <f t="shared" si="347"/>
        <v>1</v>
      </c>
      <c r="P4473" t="str">
        <f t="shared" si="348"/>
        <v>-</v>
      </c>
      <c r="Q4473">
        <f t="shared" si="346"/>
        <v>818255</v>
      </c>
      <c r="R4473">
        <f t="shared" si="349"/>
        <v>1</v>
      </c>
    </row>
    <row r="4474" spans="1:18" x14ac:dyDescent="0.25">
      <c r="A4474">
        <v>692</v>
      </c>
      <c r="J4474">
        <v>4145713</v>
      </c>
      <c r="K4474">
        <v>4145799</v>
      </c>
      <c r="L4474" t="s">
        <v>5</v>
      </c>
      <c r="M4474" t="s">
        <v>25</v>
      </c>
      <c r="N4474" t="str">
        <f t="shared" si="350"/>
        <v>-</v>
      </c>
      <c r="O4474" t="str">
        <f t="shared" si="347"/>
        <v>-</v>
      </c>
      <c r="P4474" t="str">
        <f t="shared" si="348"/>
        <v>-</v>
      </c>
      <c r="Q4474" t="str">
        <f t="shared" si="346"/>
        <v>-</v>
      </c>
      <c r="R4474" t="str">
        <f t="shared" si="349"/>
        <v>-</v>
      </c>
    </row>
    <row r="4475" spans="1:18" x14ac:dyDescent="0.25">
      <c r="A4475">
        <v>693</v>
      </c>
      <c r="J4475">
        <v>3327521</v>
      </c>
      <c r="K4475">
        <v>3327597</v>
      </c>
      <c r="L4475" t="s">
        <v>5</v>
      </c>
      <c r="M4475" t="s">
        <v>25</v>
      </c>
      <c r="N4475">
        <f t="shared" si="350"/>
        <v>1</v>
      </c>
      <c r="O4475">
        <f t="shared" si="347"/>
        <v>1</v>
      </c>
      <c r="P4475" t="str">
        <f t="shared" si="348"/>
        <v>-</v>
      </c>
      <c r="Q4475">
        <f t="shared" si="346"/>
        <v>818279</v>
      </c>
      <c r="R4475">
        <f t="shared" si="349"/>
        <v>1</v>
      </c>
    </row>
    <row r="4476" spans="1:18" x14ac:dyDescent="0.25">
      <c r="A4476">
        <v>693</v>
      </c>
      <c r="J4476">
        <v>4145831</v>
      </c>
      <c r="K4476">
        <v>4145917</v>
      </c>
      <c r="L4476" t="s">
        <v>5</v>
      </c>
      <c r="M4476" t="s">
        <v>25</v>
      </c>
      <c r="N4476" t="str">
        <f t="shared" si="350"/>
        <v>-</v>
      </c>
      <c r="O4476" t="str">
        <f t="shared" si="347"/>
        <v>-</v>
      </c>
      <c r="P4476" t="str">
        <f t="shared" si="348"/>
        <v>-</v>
      </c>
      <c r="Q4476" t="str">
        <f t="shared" si="346"/>
        <v>-</v>
      </c>
      <c r="R4476" t="str">
        <f t="shared" si="349"/>
        <v>-</v>
      </c>
    </row>
    <row r="4477" spans="1:18" x14ac:dyDescent="0.25">
      <c r="A4477">
        <v>695</v>
      </c>
      <c r="J4477">
        <v>3327644</v>
      </c>
      <c r="K4477">
        <v>3327718</v>
      </c>
      <c r="L4477" t="s">
        <v>5</v>
      </c>
      <c r="M4477" t="s">
        <v>25</v>
      </c>
      <c r="N4477">
        <f t="shared" si="350"/>
        <v>1</v>
      </c>
      <c r="O4477">
        <f t="shared" si="347"/>
        <v>1</v>
      </c>
      <c r="P4477" t="str">
        <f t="shared" si="348"/>
        <v>-</v>
      </c>
      <c r="Q4477">
        <f t="shared" si="346"/>
        <v>818274</v>
      </c>
      <c r="R4477">
        <f t="shared" si="349"/>
        <v>0</v>
      </c>
    </row>
    <row r="4478" spans="1:18" x14ac:dyDescent="0.25">
      <c r="A4478">
        <v>696</v>
      </c>
      <c r="J4478">
        <v>4145949</v>
      </c>
      <c r="K4478">
        <v>4146185</v>
      </c>
      <c r="L4478" t="s">
        <v>5</v>
      </c>
      <c r="M4478" t="s">
        <v>88</v>
      </c>
      <c r="N4478" t="str">
        <f t="shared" si="350"/>
        <v>-</v>
      </c>
      <c r="O4478" t="str">
        <f t="shared" si="347"/>
        <v>-</v>
      </c>
      <c r="P4478" t="str">
        <f t="shared" si="348"/>
        <v>-</v>
      </c>
      <c r="Q4478" t="str">
        <f t="shared" si="346"/>
        <v>-</v>
      </c>
      <c r="R4478" t="str">
        <f t="shared" si="349"/>
        <v>-</v>
      </c>
    </row>
    <row r="4479" spans="1:18" x14ac:dyDescent="0.25">
      <c r="A4479">
        <v>698</v>
      </c>
      <c r="J4479">
        <v>4146436</v>
      </c>
      <c r="K4479">
        <v>4147500</v>
      </c>
      <c r="L4479" t="s">
        <v>5</v>
      </c>
      <c r="M4479" t="s">
        <v>25</v>
      </c>
      <c r="N4479" t="str">
        <f t="shared" si="350"/>
        <v>-</v>
      </c>
      <c r="O4479" t="str">
        <f t="shared" si="347"/>
        <v>-</v>
      </c>
      <c r="P4479" t="str">
        <f t="shared" si="348"/>
        <v>-</v>
      </c>
      <c r="Q4479" t="str">
        <f t="shared" si="346"/>
        <v>-</v>
      </c>
      <c r="R4479" t="str">
        <f t="shared" si="349"/>
        <v>-</v>
      </c>
    </row>
    <row r="4480" spans="1:18" x14ac:dyDescent="0.25">
      <c r="A4480">
        <v>699</v>
      </c>
      <c r="J4480">
        <v>4147621</v>
      </c>
      <c r="K4480">
        <v>4148409</v>
      </c>
      <c r="L4480" t="s">
        <v>5</v>
      </c>
      <c r="M4480" t="s">
        <v>25</v>
      </c>
      <c r="N4480" t="str">
        <f t="shared" si="350"/>
        <v>-</v>
      </c>
      <c r="O4480" t="str">
        <f t="shared" si="347"/>
        <v>-</v>
      </c>
      <c r="P4480" t="str">
        <f t="shared" si="348"/>
        <v>-</v>
      </c>
      <c r="Q4480" t="str">
        <f t="shared" si="346"/>
        <v>-</v>
      </c>
      <c r="R4480" t="str">
        <f t="shared" si="349"/>
        <v>-</v>
      </c>
    </row>
    <row r="4481" spans="1:18" x14ac:dyDescent="0.25">
      <c r="A4481">
        <v>699</v>
      </c>
      <c r="J4481">
        <v>4148560</v>
      </c>
      <c r="K4481">
        <v>4149018</v>
      </c>
      <c r="L4481" t="s">
        <v>5</v>
      </c>
      <c r="M4481" t="s">
        <v>25</v>
      </c>
      <c r="N4481" t="str">
        <f t="shared" si="350"/>
        <v>-</v>
      </c>
      <c r="O4481" t="str">
        <f t="shared" si="347"/>
        <v>-</v>
      </c>
      <c r="P4481" t="str">
        <f t="shared" si="348"/>
        <v>-</v>
      </c>
      <c r="Q4481" t="str">
        <f t="shared" si="346"/>
        <v>-</v>
      </c>
      <c r="R4481" t="str">
        <f t="shared" si="349"/>
        <v>-</v>
      </c>
    </row>
    <row r="4482" spans="1:18" x14ac:dyDescent="0.25">
      <c r="A4482">
        <v>701</v>
      </c>
      <c r="J4482">
        <v>4149069</v>
      </c>
      <c r="K4482">
        <v>4149743</v>
      </c>
      <c r="L4482" t="s">
        <v>5</v>
      </c>
      <c r="M4482" t="s">
        <v>88</v>
      </c>
      <c r="N4482" t="str">
        <f t="shared" si="350"/>
        <v>-</v>
      </c>
      <c r="O4482" t="str">
        <f t="shared" si="347"/>
        <v>-</v>
      </c>
      <c r="P4482" t="str">
        <f t="shared" si="348"/>
        <v>-</v>
      </c>
      <c r="Q4482" t="str">
        <f t="shared" ref="Q4482:Q4545" si="351">IF(N4482=1,K4481-J4482+1,"-")</f>
        <v>-</v>
      </c>
      <c r="R4482" t="str">
        <f t="shared" si="349"/>
        <v>-</v>
      </c>
    </row>
    <row r="4483" spans="1:18" x14ac:dyDescent="0.25">
      <c r="A4483">
        <v>702</v>
      </c>
      <c r="J4483">
        <v>4149704</v>
      </c>
      <c r="K4483">
        <v>4150429</v>
      </c>
      <c r="L4483" t="s">
        <v>5</v>
      </c>
      <c r="M4483" t="s">
        <v>88</v>
      </c>
      <c r="N4483">
        <f t="shared" si="350"/>
        <v>1</v>
      </c>
      <c r="O4483">
        <f t="shared" ref="O4483:O4546" si="352">IF(AND(N4483=1,M4483=M4482),1,"-")</f>
        <v>1</v>
      </c>
      <c r="P4483" t="str">
        <f t="shared" ref="P4483:P4546" si="353">IF(AND(N4483=1,M4483&lt;&gt;M4482),1,"-")</f>
        <v>-</v>
      </c>
      <c r="Q4483">
        <f t="shared" si="351"/>
        <v>40</v>
      </c>
      <c r="R4483">
        <f t="shared" ref="R4483:R4546" si="354">IFERROR(IF((IF(N4483=1,MOD(Q4483,3),"-"))=0,0,3-(IF(N4483=1,MOD(Q4483,3),"-"))), "-")</f>
        <v>2</v>
      </c>
    </row>
    <row r="4484" spans="1:18" x14ac:dyDescent="0.25">
      <c r="A4484">
        <v>703</v>
      </c>
      <c r="J4484">
        <v>4151007</v>
      </c>
      <c r="K4484">
        <v>4151918</v>
      </c>
      <c r="L4484" t="s">
        <v>5</v>
      </c>
      <c r="M4484" t="s">
        <v>25</v>
      </c>
      <c r="N4484" t="str">
        <f t="shared" ref="N4484:N4547" si="355">IF(J4484&lt;K4483,1,"-")</f>
        <v>-</v>
      </c>
      <c r="O4484" t="str">
        <f t="shared" si="352"/>
        <v>-</v>
      </c>
      <c r="P4484" t="str">
        <f t="shared" si="353"/>
        <v>-</v>
      </c>
      <c r="Q4484" t="str">
        <f t="shared" si="351"/>
        <v>-</v>
      </c>
      <c r="R4484" t="str">
        <f t="shared" si="354"/>
        <v>-</v>
      </c>
    </row>
    <row r="4485" spans="1:18" x14ac:dyDescent="0.25">
      <c r="A4485">
        <v>703</v>
      </c>
      <c r="J4485">
        <v>4151909</v>
      </c>
      <c r="K4485">
        <v>4152382</v>
      </c>
      <c r="L4485" t="s">
        <v>5</v>
      </c>
      <c r="M4485" t="s">
        <v>25</v>
      </c>
      <c r="N4485">
        <f t="shared" si="355"/>
        <v>1</v>
      </c>
      <c r="O4485">
        <f t="shared" si="352"/>
        <v>1</v>
      </c>
      <c r="P4485" t="str">
        <f t="shared" si="353"/>
        <v>-</v>
      </c>
      <c r="Q4485">
        <f t="shared" si="351"/>
        <v>10</v>
      </c>
      <c r="R4485">
        <f t="shared" si="354"/>
        <v>2</v>
      </c>
    </row>
    <row r="4486" spans="1:18" x14ac:dyDescent="0.25">
      <c r="A4486">
        <v>704</v>
      </c>
      <c r="J4486">
        <v>4152475</v>
      </c>
      <c r="K4486">
        <v>4153014</v>
      </c>
      <c r="L4486" t="s">
        <v>5</v>
      </c>
      <c r="M4486" t="s">
        <v>25</v>
      </c>
      <c r="N4486" t="str">
        <f t="shared" si="355"/>
        <v>-</v>
      </c>
      <c r="O4486" t="str">
        <f t="shared" si="352"/>
        <v>-</v>
      </c>
      <c r="P4486" t="str">
        <f t="shared" si="353"/>
        <v>-</v>
      </c>
      <c r="Q4486" t="str">
        <f t="shared" si="351"/>
        <v>-</v>
      </c>
      <c r="R4486" t="str">
        <f t="shared" si="354"/>
        <v>-</v>
      </c>
    </row>
    <row r="4487" spans="1:18" x14ac:dyDescent="0.25">
      <c r="A4487">
        <v>706</v>
      </c>
      <c r="J4487">
        <v>4153017</v>
      </c>
      <c r="K4487">
        <v>4153754</v>
      </c>
      <c r="L4487" t="s">
        <v>5</v>
      </c>
      <c r="M4487" t="s">
        <v>25</v>
      </c>
      <c r="N4487" t="str">
        <f t="shared" si="355"/>
        <v>-</v>
      </c>
      <c r="O4487" t="str">
        <f t="shared" si="352"/>
        <v>-</v>
      </c>
      <c r="P4487" t="str">
        <f t="shared" si="353"/>
        <v>-</v>
      </c>
      <c r="Q4487" t="str">
        <f t="shared" si="351"/>
        <v>-</v>
      </c>
      <c r="R4487" t="str">
        <f t="shared" si="354"/>
        <v>-</v>
      </c>
    </row>
    <row r="4488" spans="1:18" x14ac:dyDescent="0.25">
      <c r="A4488">
        <v>710</v>
      </c>
      <c r="J4488">
        <v>4153812</v>
      </c>
      <c r="K4488">
        <v>4154273</v>
      </c>
      <c r="L4488" t="s">
        <v>5</v>
      </c>
      <c r="M4488" t="s">
        <v>25</v>
      </c>
      <c r="N4488" t="str">
        <f t="shared" si="355"/>
        <v>-</v>
      </c>
      <c r="O4488" t="str">
        <f t="shared" si="352"/>
        <v>-</v>
      </c>
      <c r="P4488" t="str">
        <f t="shared" si="353"/>
        <v>-</v>
      </c>
      <c r="Q4488" t="str">
        <f t="shared" si="351"/>
        <v>-</v>
      </c>
      <c r="R4488" t="str">
        <f t="shared" si="354"/>
        <v>-</v>
      </c>
    </row>
    <row r="4489" spans="1:18" x14ac:dyDescent="0.25">
      <c r="A4489">
        <v>711</v>
      </c>
      <c r="J4489">
        <v>4154556</v>
      </c>
      <c r="K4489">
        <v>4156847</v>
      </c>
      <c r="L4489" t="s">
        <v>5</v>
      </c>
      <c r="M4489" t="s">
        <v>25</v>
      </c>
      <c r="N4489" t="str">
        <f t="shared" si="355"/>
        <v>-</v>
      </c>
      <c r="O4489" t="str">
        <f t="shared" si="352"/>
        <v>-</v>
      </c>
      <c r="P4489" t="str">
        <f t="shared" si="353"/>
        <v>-</v>
      </c>
      <c r="Q4489" t="str">
        <f t="shared" si="351"/>
        <v>-</v>
      </c>
      <c r="R4489" t="str">
        <f t="shared" si="354"/>
        <v>-</v>
      </c>
    </row>
    <row r="4490" spans="1:18" x14ac:dyDescent="0.25">
      <c r="A4490">
        <v>711</v>
      </c>
      <c r="J4490">
        <v>4156980</v>
      </c>
      <c r="K4490">
        <v>4158011</v>
      </c>
      <c r="L4490" t="s">
        <v>5</v>
      </c>
      <c r="M4490" t="s">
        <v>88</v>
      </c>
      <c r="N4490" t="str">
        <f t="shared" si="355"/>
        <v>-</v>
      </c>
      <c r="O4490" t="str">
        <f t="shared" si="352"/>
        <v>-</v>
      </c>
      <c r="P4490" t="str">
        <f t="shared" si="353"/>
        <v>-</v>
      </c>
      <c r="Q4490" t="str">
        <f t="shared" si="351"/>
        <v>-</v>
      </c>
      <c r="R4490" t="str">
        <f t="shared" si="354"/>
        <v>-</v>
      </c>
    </row>
    <row r="4491" spans="1:18" x14ac:dyDescent="0.25">
      <c r="A4491">
        <v>712</v>
      </c>
      <c r="J4491">
        <v>4158008</v>
      </c>
      <c r="K4491">
        <v>4159069</v>
      </c>
      <c r="L4491" t="s">
        <v>5</v>
      </c>
      <c r="M4491" t="s">
        <v>88</v>
      </c>
      <c r="N4491">
        <f t="shared" si="355"/>
        <v>1</v>
      </c>
      <c r="O4491">
        <f t="shared" si="352"/>
        <v>1</v>
      </c>
      <c r="P4491" t="str">
        <f t="shared" si="353"/>
        <v>-</v>
      </c>
      <c r="Q4491">
        <f t="shared" si="351"/>
        <v>4</v>
      </c>
      <c r="R4491">
        <f t="shared" si="354"/>
        <v>2</v>
      </c>
    </row>
    <row r="4492" spans="1:18" x14ac:dyDescent="0.25">
      <c r="A4492">
        <v>713</v>
      </c>
      <c r="J4492">
        <v>4159082</v>
      </c>
      <c r="K4492">
        <v>4159918</v>
      </c>
      <c r="L4492" t="s">
        <v>5</v>
      </c>
      <c r="M4492" t="s">
        <v>88</v>
      </c>
      <c r="N4492" t="str">
        <f t="shared" si="355"/>
        <v>-</v>
      </c>
      <c r="O4492" t="str">
        <f t="shared" si="352"/>
        <v>-</v>
      </c>
      <c r="P4492" t="str">
        <f t="shared" si="353"/>
        <v>-</v>
      </c>
      <c r="Q4492" t="str">
        <f t="shared" si="351"/>
        <v>-</v>
      </c>
      <c r="R4492" t="str">
        <f t="shared" si="354"/>
        <v>-</v>
      </c>
    </row>
    <row r="4493" spans="1:18" x14ac:dyDescent="0.25">
      <c r="A4493">
        <v>714</v>
      </c>
      <c r="J4493">
        <v>4159908</v>
      </c>
      <c r="K4493">
        <v>4160687</v>
      </c>
      <c r="L4493" t="s">
        <v>5</v>
      </c>
      <c r="M4493" t="s">
        <v>88</v>
      </c>
      <c r="N4493">
        <f t="shared" si="355"/>
        <v>1</v>
      </c>
      <c r="O4493">
        <f t="shared" si="352"/>
        <v>1</v>
      </c>
      <c r="P4493" t="str">
        <f t="shared" si="353"/>
        <v>-</v>
      </c>
      <c r="Q4493">
        <f t="shared" si="351"/>
        <v>11</v>
      </c>
      <c r="R4493">
        <f t="shared" si="354"/>
        <v>1</v>
      </c>
    </row>
    <row r="4494" spans="1:18" x14ac:dyDescent="0.25">
      <c r="A4494">
        <v>714</v>
      </c>
      <c r="J4494">
        <v>4160713</v>
      </c>
      <c r="K4494">
        <v>4161174</v>
      </c>
      <c r="L4494" t="s">
        <v>5</v>
      </c>
      <c r="M4494" t="s">
        <v>88</v>
      </c>
      <c r="N4494" t="str">
        <f t="shared" si="355"/>
        <v>-</v>
      </c>
      <c r="O4494" t="str">
        <f t="shared" si="352"/>
        <v>-</v>
      </c>
      <c r="P4494" t="str">
        <f t="shared" si="353"/>
        <v>-</v>
      </c>
      <c r="Q4494" t="str">
        <f t="shared" si="351"/>
        <v>-</v>
      </c>
      <c r="R4494" t="str">
        <f t="shared" si="354"/>
        <v>-</v>
      </c>
    </row>
    <row r="4495" spans="1:18" x14ac:dyDescent="0.25">
      <c r="A4495">
        <v>714</v>
      </c>
      <c r="J4495">
        <v>4161189</v>
      </c>
      <c r="K4495">
        <v>4161611</v>
      </c>
      <c r="L4495" t="s">
        <v>5</v>
      </c>
      <c r="M4495" t="s">
        <v>88</v>
      </c>
      <c r="N4495" t="str">
        <f t="shared" si="355"/>
        <v>-</v>
      </c>
      <c r="O4495" t="str">
        <f t="shared" si="352"/>
        <v>-</v>
      </c>
      <c r="P4495" t="str">
        <f t="shared" si="353"/>
        <v>-</v>
      </c>
      <c r="Q4495" t="str">
        <f t="shared" si="351"/>
        <v>-</v>
      </c>
      <c r="R4495" t="str">
        <f t="shared" si="354"/>
        <v>-</v>
      </c>
    </row>
    <row r="4496" spans="1:18" x14ac:dyDescent="0.25">
      <c r="A4496">
        <v>714</v>
      </c>
      <c r="J4496">
        <v>4161713</v>
      </c>
      <c r="K4496">
        <v>4164478</v>
      </c>
      <c r="L4496" t="s">
        <v>5</v>
      </c>
      <c r="M4496" t="s">
        <v>88</v>
      </c>
      <c r="N4496" t="str">
        <f t="shared" si="355"/>
        <v>-</v>
      </c>
      <c r="O4496" t="str">
        <f t="shared" si="352"/>
        <v>-</v>
      </c>
      <c r="P4496" t="str">
        <f t="shared" si="353"/>
        <v>-</v>
      </c>
      <c r="Q4496" t="str">
        <f t="shared" si="351"/>
        <v>-</v>
      </c>
      <c r="R4496" t="str">
        <f t="shared" si="354"/>
        <v>-</v>
      </c>
    </row>
    <row r="4497" spans="1:18" x14ac:dyDescent="0.25">
      <c r="A4497">
        <v>714</v>
      </c>
      <c r="J4497">
        <v>4164802</v>
      </c>
      <c r="K4497">
        <v>4166463</v>
      </c>
      <c r="L4497" t="s">
        <v>5</v>
      </c>
      <c r="M4497" t="s">
        <v>88</v>
      </c>
      <c r="N4497" t="str">
        <f t="shared" si="355"/>
        <v>-</v>
      </c>
      <c r="O4497" t="str">
        <f t="shared" si="352"/>
        <v>-</v>
      </c>
      <c r="P4497" t="str">
        <f t="shared" si="353"/>
        <v>-</v>
      </c>
      <c r="Q4497" t="str">
        <f t="shared" si="351"/>
        <v>-</v>
      </c>
      <c r="R4497" t="str">
        <f t="shared" si="354"/>
        <v>-</v>
      </c>
    </row>
    <row r="4498" spans="1:18" x14ac:dyDescent="0.25">
      <c r="A4498">
        <v>715</v>
      </c>
      <c r="J4498">
        <v>4166830</v>
      </c>
      <c r="K4498">
        <v>4168980</v>
      </c>
      <c r="L4498" t="s">
        <v>5</v>
      </c>
      <c r="M4498" t="s">
        <v>25</v>
      </c>
      <c r="N4498" t="str">
        <f t="shared" si="355"/>
        <v>-</v>
      </c>
      <c r="O4498" t="str">
        <f t="shared" si="352"/>
        <v>-</v>
      </c>
      <c r="P4498" t="str">
        <f t="shared" si="353"/>
        <v>-</v>
      </c>
      <c r="Q4498" t="str">
        <f t="shared" si="351"/>
        <v>-</v>
      </c>
      <c r="R4498" t="str">
        <f t="shared" si="354"/>
        <v>-</v>
      </c>
    </row>
    <row r="4499" spans="1:18" x14ac:dyDescent="0.25">
      <c r="A4499">
        <v>715</v>
      </c>
      <c r="J4499">
        <v>4169075</v>
      </c>
      <c r="K4499">
        <v>4169278</v>
      </c>
      <c r="L4499" t="s">
        <v>5</v>
      </c>
      <c r="M4499" t="s">
        <v>25</v>
      </c>
      <c r="N4499" t="str">
        <f t="shared" si="355"/>
        <v>-</v>
      </c>
      <c r="O4499" t="str">
        <f t="shared" si="352"/>
        <v>-</v>
      </c>
      <c r="P4499" t="str">
        <f t="shared" si="353"/>
        <v>-</v>
      </c>
      <c r="Q4499" t="str">
        <f t="shared" si="351"/>
        <v>-</v>
      </c>
      <c r="R4499" t="str">
        <f t="shared" si="354"/>
        <v>-</v>
      </c>
    </row>
    <row r="4500" spans="1:18" x14ac:dyDescent="0.25">
      <c r="A4500">
        <v>716</v>
      </c>
      <c r="J4500">
        <v>4169289</v>
      </c>
      <c r="K4500">
        <v>4170245</v>
      </c>
      <c r="L4500" t="s">
        <v>5</v>
      </c>
      <c r="M4500" t="s">
        <v>25</v>
      </c>
      <c r="N4500" t="str">
        <f t="shared" si="355"/>
        <v>-</v>
      </c>
      <c r="O4500" t="str">
        <f t="shared" si="352"/>
        <v>-</v>
      </c>
      <c r="P4500" t="str">
        <f t="shared" si="353"/>
        <v>-</v>
      </c>
      <c r="Q4500" t="str">
        <f t="shared" si="351"/>
        <v>-</v>
      </c>
      <c r="R4500" t="str">
        <f t="shared" si="354"/>
        <v>-</v>
      </c>
    </row>
    <row r="4501" spans="1:18" x14ac:dyDescent="0.25">
      <c r="A4501">
        <v>717</v>
      </c>
      <c r="J4501">
        <v>4170320</v>
      </c>
      <c r="K4501">
        <v>4170622</v>
      </c>
      <c r="L4501" t="s">
        <v>5</v>
      </c>
      <c r="M4501" t="s">
        <v>88</v>
      </c>
      <c r="N4501" t="str">
        <f t="shared" si="355"/>
        <v>-</v>
      </c>
      <c r="O4501" t="str">
        <f t="shared" si="352"/>
        <v>-</v>
      </c>
      <c r="P4501" t="str">
        <f t="shared" si="353"/>
        <v>-</v>
      </c>
      <c r="Q4501" t="str">
        <f t="shared" si="351"/>
        <v>-</v>
      </c>
      <c r="R4501" t="str">
        <f t="shared" si="354"/>
        <v>-</v>
      </c>
    </row>
    <row r="4502" spans="1:18" x14ac:dyDescent="0.25">
      <c r="A4502">
        <v>719</v>
      </c>
      <c r="J4502">
        <v>4170609</v>
      </c>
      <c r="K4502">
        <v>4170896</v>
      </c>
      <c r="L4502" t="s">
        <v>5</v>
      </c>
      <c r="M4502" t="s">
        <v>88</v>
      </c>
      <c r="N4502">
        <f t="shared" si="355"/>
        <v>1</v>
      </c>
      <c r="O4502">
        <f t="shared" si="352"/>
        <v>1</v>
      </c>
      <c r="P4502" t="str">
        <f t="shared" si="353"/>
        <v>-</v>
      </c>
      <c r="Q4502">
        <f t="shared" si="351"/>
        <v>14</v>
      </c>
      <c r="R4502">
        <f t="shared" si="354"/>
        <v>1</v>
      </c>
    </row>
    <row r="4503" spans="1:18" x14ac:dyDescent="0.25">
      <c r="A4503">
        <v>719</v>
      </c>
      <c r="J4503">
        <v>4171165</v>
      </c>
      <c r="K4503">
        <v>4172079</v>
      </c>
      <c r="L4503" t="s">
        <v>5</v>
      </c>
      <c r="M4503" t="s">
        <v>88</v>
      </c>
      <c r="N4503" t="str">
        <f t="shared" si="355"/>
        <v>-</v>
      </c>
      <c r="O4503" t="str">
        <f t="shared" si="352"/>
        <v>-</v>
      </c>
      <c r="P4503" t="str">
        <f t="shared" si="353"/>
        <v>-</v>
      </c>
      <c r="Q4503" t="str">
        <f t="shared" si="351"/>
        <v>-</v>
      </c>
      <c r="R4503" t="str">
        <f t="shared" si="354"/>
        <v>-</v>
      </c>
    </row>
    <row r="4504" spans="1:18" x14ac:dyDescent="0.25">
      <c r="A4504">
        <v>720</v>
      </c>
      <c r="J4504">
        <v>4172277</v>
      </c>
      <c r="K4504">
        <v>4175786</v>
      </c>
      <c r="L4504" t="s">
        <v>5</v>
      </c>
      <c r="M4504" t="s">
        <v>25</v>
      </c>
      <c r="N4504" t="str">
        <f t="shared" si="355"/>
        <v>-</v>
      </c>
      <c r="O4504" t="str">
        <f t="shared" si="352"/>
        <v>-</v>
      </c>
      <c r="P4504" t="str">
        <f t="shared" si="353"/>
        <v>-</v>
      </c>
      <c r="Q4504" t="str">
        <f t="shared" si="351"/>
        <v>-</v>
      </c>
      <c r="R4504" t="str">
        <f t="shared" si="354"/>
        <v>-</v>
      </c>
    </row>
    <row r="4505" spans="1:18" x14ac:dyDescent="0.25">
      <c r="A4505">
        <v>722</v>
      </c>
      <c r="J4505">
        <v>4175944</v>
      </c>
      <c r="K4505">
        <v>4177533</v>
      </c>
      <c r="L4505" t="s">
        <v>5</v>
      </c>
      <c r="M4505" t="s">
        <v>25</v>
      </c>
      <c r="N4505" t="str">
        <f t="shared" si="355"/>
        <v>-</v>
      </c>
      <c r="O4505" t="str">
        <f t="shared" si="352"/>
        <v>-</v>
      </c>
      <c r="P4505" t="str">
        <f t="shared" si="353"/>
        <v>-</v>
      </c>
      <c r="Q4505" t="str">
        <f t="shared" si="351"/>
        <v>-</v>
      </c>
      <c r="R4505" t="str">
        <f t="shared" si="354"/>
        <v>-</v>
      </c>
    </row>
    <row r="4506" spans="1:18" x14ac:dyDescent="0.25">
      <c r="A4506">
        <v>723</v>
      </c>
      <c r="J4506">
        <v>4177530</v>
      </c>
      <c r="K4506">
        <v>4179050</v>
      </c>
      <c r="L4506" t="s">
        <v>5</v>
      </c>
      <c r="M4506" t="s">
        <v>25</v>
      </c>
      <c r="N4506">
        <f t="shared" si="355"/>
        <v>1</v>
      </c>
      <c r="O4506">
        <f t="shared" si="352"/>
        <v>1</v>
      </c>
      <c r="P4506" t="str">
        <f t="shared" si="353"/>
        <v>-</v>
      </c>
      <c r="Q4506">
        <f t="shared" si="351"/>
        <v>4</v>
      </c>
      <c r="R4506">
        <f t="shared" si="354"/>
        <v>2</v>
      </c>
    </row>
    <row r="4507" spans="1:18" x14ac:dyDescent="0.25">
      <c r="A4507">
        <v>723</v>
      </c>
      <c r="J4507">
        <v>4179277</v>
      </c>
      <c r="K4507">
        <v>4179609</v>
      </c>
      <c r="L4507" t="s">
        <v>5</v>
      </c>
      <c r="M4507" t="s">
        <v>25</v>
      </c>
      <c r="N4507" t="str">
        <f t="shared" si="355"/>
        <v>-</v>
      </c>
      <c r="O4507" t="str">
        <f t="shared" si="352"/>
        <v>-</v>
      </c>
      <c r="P4507" t="str">
        <f t="shared" si="353"/>
        <v>-</v>
      </c>
      <c r="Q4507" t="str">
        <f t="shared" si="351"/>
        <v>-</v>
      </c>
      <c r="R4507" t="str">
        <f t="shared" si="354"/>
        <v>-</v>
      </c>
    </row>
    <row r="4508" spans="1:18" x14ac:dyDescent="0.25">
      <c r="A4508">
        <v>724</v>
      </c>
      <c r="J4508">
        <v>4179683</v>
      </c>
      <c r="K4508">
        <v>4180384</v>
      </c>
      <c r="L4508" t="s">
        <v>5</v>
      </c>
      <c r="M4508" t="s">
        <v>25</v>
      </c>
      <c r="N4508" t="str">
        <f t="shared" si="355"/>
        <v>-</v>
      </c>
      <c r="O4508" t="str">
        <f t="shared" si="352"/>
        <v>-</v>
      </c>
      <c r="P4508" t="str">
        <f t="shared" si="353"/>
        <v>-</v>
      </c>
      <c r="Q4508" t="str">
        <f t="shared" si="351"/>
        <v>-</v>
      </c>
      <c r="R4508" t="str">
        <f t="shared" si="354"/>
        <v>-</v>
      </c>
    </row>
    <row r="4509" spans="1:18" x14ac:dyDescent="0.25">
      <c r="A4509">
        <v>725</v>
      </c>
      <c r="J4509">
        <v>4180459</v>
      </c>
      <c r="K4509">
        <v>4180623</v>
      </c>
      <c r="L4509" t="s">
        <v>5</v>
      </c>
      <c r="M4509" t="s">
        <v>88</v>
      </c>
      <c r="N4509" t="str">
        <f t="shared" si="355"/>
        <v>-</v>
      </c>
      <c r="O4509" t="str">
        <f t="shared" si="352"/>
        <v>-</v>
      </c>
      <c r="P4509" t="str">
        <f t="shared" si="353"/>
        <v>-</v>
      </c>
      <c r="Q4509" t="str">
        <f t="shared" si="351"/>
        <v>-</v>
      </c>
      <c r="R4509" t="str">
        <f t="shared" si="354"/>
        <v>-</v>
      </c>
    </row>
    <row r="4510" spans="1:18" x14ac:dyDescent="0.25">
      <c r="A4510">
        <v>726</v>
      </c>
      <c r="J4510">
        <v>4180590</v>
      </c>
      <c r="K4510">
        <v>4180733</v>
      </c>
      <c r="L4510" t="s">
        <v>5</v>
      </c>
      <c r="M4510" t="s">
        <v>25</v>
      </c>
      <c r="N4510">
        <f t="shared" si="355"/>
        <v>1</v>
      </c>
      <c r="O4510" t="str">
        <f t="shared" si="352"/>
        <v>-</v>
      </c>
      <c r="P4510">
        <f t="shared" si="353"/>
        <v>1</v>
      </c>
      <c r="Q4510">
        <f t="shared" si="351"/>
        <v>34</v>
      </c>
      <c r="R4510">
        <f t="shared" si="354"/>
        <v>2</v>
      </c>
    </row>
    <row r="4511" spans="1:18" x14ac:dyDescent="0.25">
      <c r="A4511">
        <v>726</v>
      </c>
      <c r="J4511">
        <v>4180828</v>
      </c>
      <c r="K4511">
        <v>4182198</v>
      </c>
      <c r="L4511" t="s">
        <v>5</v>
      </c>
      <c r="M4511" t="s">
        <v>88</v>
      </c>
      <c r="N4511" t="str">
        <f t="shared" si="355"/>
        <v>-</v>
      </c>
      <c r="O4511" t="str">
        <f t="shared" si="352"/>
        <v>-</v>
      </c>
      <c r="P4511" t="str">
        <f t="shared" si="353"/>
        <v>-</v>
      </c>
      <c r="Q4511" t="str">
        <f t="shared" si="351"/>
        <v>-</v>
      </c>
      <c r="R4511" t="str">
        <f t="shared" si="354"/>
        <v>-</v>
      </c>
    </row>
    <row r="4512" spans="1:18" x14ac:dyDescent="0.25">
      <c r="A4512">
        <v>726</v>
      </c>
      <c r="J4512">
        <v>4182378</v>
      </c>
      <c r="K4512">
        <v>4183331</v>
      </c>
      <c r="L4512" t="s">
        <v>5</v>
      </c>
      <c r="M4512" t="s">
        <v>88</v>
      </c>
      <c r="N4512" t="str">
        <f t="shared" si="355"/>
        <v>-</v>
      </c>
      <c r="O4512" t="str">
        <f t="shared" si="352"/>
        <v>-</v>
      </c>
      <c r="P4512" t="str">
        <f t="shared" si="353"/>
        <v>-</v>
      </c>
      <c r="Q4512" t="str">
        <f t="shared" si="351"/>
        <v>-</v>
      </c>
      <c r="R4512" t="str">
        <f t="shared" si="354"/>
        <v>-</v>
      </c>
    </row>
    <row r="4513" spans="1:18" x14ac:dyDescent="0.25">
      <c r="A4513">
        <v>728</v>
      </c>
      <c r="J4513">
        <v>4183810</v>
      </c>
      <c r="K4513">
        <v>4185051</v>
      </c>
      <c r="L4513" t="s">
        <v>5</v>
      </c>
      <c r="M4513" t="s">
        <v>25</v>
      </c>
      <c r="N4513" t="str">
        <f t="shared" si="355"/>
        <v>-</v>
      </c>
      <c r="O4513" t="str">
        <f t="shared" si="352"/>
        <v>-</v>
      </c>
      <c r="P4513" t="str">
        <f t="shared" si="353"/>
        <v>-</v>
      </c>
      <c r="Q4513" t="str">
        <f t="shared" si="351"/>
        <v>-</v>
      </c>
      <c r="R4513" t="str">
        <f t="shared" si="354"/>
        <v>-</v>
      </c>
    </row>
    <row r="4514" spans="1:18" x14ac:dyDescent="0.25">
      <c r="A4514">
        <v>728</v>
      </c>
      <c r="J4514">
        <v>4185138</v>
      </c>
      <c r="K4514">
        <v>4186409</v>
      </c>
      <c r="L4514" t="s">
        <v>5</v>
      </c>
      <c r="M4514" t="s">
        <v>25</v>
      </c>
      <c r="N4514" t="str">
        <f t="shared" si="355"/>
        <v>-</v>
      </c>
      <c r="O4514" t="str">
        <f t="shared" si="352"/>
        <v>-</v>
      </c>
      <c r="P4514" t="str">
        <f t="shared" si="353"/>
        <v>-</v>
      </c>
      <c r="Q4514" t="str">
        <f t="shared" si="351"/>
        <v>-</v>
      </c>
      <c r="R4514" t="str">
        <f t="shared" si="354"/>
        <v>-</v>
      </c>
    </row>
    <row r="4515" spans="1:18" x14ac:dyDescent="0.25">
      <c r="A4515">
        <v>729</v>
      </c>
      <c r="J4515">
        <v>4186629</v>
      </c>
      <c r="K4515">
        <v>4187813</v>
      </c>
      <c r="L4515" t="s">
        <v>5</v>
      </c>
      <c r="M4515" t="s">
        <v>25</v>
      </c>
      <c r="N4515" t="str">
        <f t="shared" si="355"/>
        <v>-</v>
      </c>
      <c r="O4515" t="str">
        <f t="shared" si="352"/>
        <v>-</v>
      </c>
      <c r="P4515" t="str">
        <f t="shared" si="353"/>
        <v>-</v>
      </c>
      <c r="Q4515" t="str">
        <f t="shared" si="351"/>
        <v>-</v>
      </c>
      <c r="R4515" t="str">
        <f t="shared" si="354"/>
        <v>-</v>
      </c>
    </row>
    <row r="4516" spans="1:18" x14ac:dyDescent="0.25">
      <c r="A4516">
        <v>729</v>
      </c>
      <c r="J4516">
        <v>4187953</v>
      </c>
      <c r="K4516">
        <v>4188328</v>
      </c>
      <c r="L4516" t="s">
        <v>5</v>
      </c>
      <c r="M4516" t="s">
        <v>25</v>
      </c>
      <c r="N4516" t="str">
        <f t="shared" si="355"/>
        <v>-</v>
      </c>
      <c r="O4516" t="str">
        <f t="shared" si="352"/>
        <v>-</v>
      </c>
      <c r="P4516" t="str">
        <f t="shared" si="353"/>
        <v>-</v>
      </c>
      <c r="Q4516" t="str">
        <f t="shared" si="351"/>
        <v>-</v>
      </c>
      <c r="R4516" t="str">
        <f t="shared" si="354"/>
        <v>-</v>
      </c>
    </row>
    <row r="4517" spans="1:18" x14ac:dyDescent="0.25">
      <c r="A4517">
        <v>729</v>
      </c>
      <c r="J4517">
        <v>4188685</v>
      </c>
      <c r="K4517">
        <v>4189356</v>
      </c>
      <c r="L4517" t="s">
        <v>5</v>
      </c>
      <c r="M4517" t="s">
        <v>25</v>
      </c>
      <c r="N4517" t="str">
        <f t="shared" si="355"/>
        <v>-</v>
      </c>
      <c r="O4517" t="str">
        <f t="shared" si="352"/>
        <v>-</v>
      </c>
      <c r="P4517" t="str">
        <f t="shared" si="353"/>
        <v>-</v>
      </c>
      <c r="Q4517" t="str">
        <f t="shared" si="351"/>
        <v>-</v>
      </c>
      <c r="R4517" t="str">
        <f t="shared" si="354"/>
        <v>-</v>
      </c>
    </row>
    <row r="4518" spans="1:18" x14ac:dyDescent="0.25">
      <c r="A4518">
        <v>730</v>
      </c>
      <c r="J4518">
        <v>4189353</v>
      </c>
      <c r="K4518">
        <v>4189814</v>
      </c>
      <c r="L4518" t="s">
        <v>5</v>
      </c>
      <c r="M4518" t="s">
        <v>25</v>
      </c>
      <c r="N4518">
        <f t="shared" si="355"/>
        <v>1</v>
      </c>
      <c r="O4518">
        <f t="shared" si="352"/>
        <v>1</v>
      </c>
      <c r="P4518" t="str">
        <f t="shared" si="353"/>
        <v>-</v>
      </c>
      <c r="Q4518">
        <f t="shared" si="351"/>
        <v>4</v>
      </c>
      <c r="R4518">
        <f t="shared" si="354"/>
        <v>2</v>
      </c>
    </row>
    <row r="4519" spans="1:18" x14ac:dyDescent="0.25">
      <c r="A4519">
        <v>732</v>
      </c>
      <c r="J4519">
        <v>4189827</v>
      </c>
      <c r="K4519">
        <v>4190999</v>
      </c>
      <c r="L4519" t="s">
        <v>5</v>
      </c>
      <c r="M4519" t="s">
        <v>25</v>
      </c>
      <c r="N4519" t="str">
        <f t="shared" si="355"/>
        <v>-</v>
      </c>
      <c r="O4519" t="str">
        <f t="shared" si="352"/>
        <v>-</v>
      </c>
      <c r="P4519" t="str">
        <f t="shared" si="353"/>
        <v>-</v>
      </c>
      <c r="Q4519" t="str">
        <f t="shared" si="351"/>
        <v>-</v>
      </c>
      <c r="R4519" t="str">
        <f t="shared" si="354"/>
        <v>-</v>
      </c>
    </row>
    <row r="4520" spans="1:18" x14ac:dyDescent="0.25">
      <c r="A4520">
        <v>732</v>
      </c>
      <c r="J4520">
        <v>4191118</v>
      </c>
      <c r="K4520">
        <v>4192026</v>
      </c>
      <c r="L4520" t="s">
        <v>5</v>
      </c>
      <c r="M4520" t="s">
        <v>25</v>
      </c>
      <c r="N4520" t="str">
        <f t="shared" si="355"/>
        <v>-</v>
      </c>
      <c r="O4520" t="str">
        <f t="shared" si="352"/>
        <v>-</v>
      </c>
      <c r="P4520" t="str">
        <f t="shared" si="353"/>
        <v>-</v>
      </c>
      <c r="Q4520" t="str">
        <f t="shared" si="351"/>
        <v>-</v>
      </c>
      <c r="R4520" t="str">
        <f t="shared" si="354"/>
        <v>-</v>
      </c>
    </row>
    <row r="4521" spans="1:18" x14ac:dyDescent="0.25">
      <c r="A4521">
        <v>732</v>
      </c>
      <c r="J4521">
        <v>4192032</v>
      </c>
      <c r="K4521">
        <v>4192766</v>
      </c>
      <c r="L4521" t="s">
        <v>5</v>
      </c>
      <c r="M4521" t="s">
        <v>88</v>
      </c>
      <c r="N4521" t="str">
        <f t="shared" si="355"/>
        <v>-</v>
      </c>
      <c r="O4521" t="str">
        <f t="shared" si="352"/>
        <v>-</v>
      </c>
      <c r="P4521" t="str">
        <f t="shared" si="353"/>
        <v>-</v>
      </c>
      <c r="Q4521" t="str">
        <f t="shared" si="351"/>
        <v>-</v>
      </c>
      <c r="R4521" t="str">
        <f t="shared" si="354"/>
        <v>-</v>
      </c>
    </row>
    <row r="4522" spans="1:18" x14ac:dyDescent="0.25">
      <c r="A4522">
        <v>735</v>
      </c>
      <c r="J4522">
        <v>4192758</v>
      </c>
      <c r="K4522">
        <v>4192949</v>
      </c>
      <c r="L4522" t="s">
        <v>5</v>
      </c>
      <c r="M4522" t="s">
        <v>25</v>
      </c>
      <c r="N4522">
        <f t="shared" si="355"/>
        <v>1</v>
      </c>
      <c r="O4522" t="str">
        <f t="shared" si="352"/>
        <v>-</v>
      </c>
      <c r="P4522">
        <f t="shared" si="353"/>
        <v>1</v>
      </c>
      <c r="Q4522">
        <f t="shared" si="351"/>
        <v>9</v>
      </c>
      <c r="R4522">
        <f t="shared" si="354"/>
        <v>0</v>
      </c>
    </row>
    <row r="4523" spans="1:18" x14ac:dyDescent="0.25">
      <c r="A4523">
        <v>737</v>
      </c>
      <c r="J4523">
        <v>4193005</v>
      </c>
      <c r="K4523">
        <v>4193535</v>
      </c>
      <c r="L4523" t="s">
        <v>5</v>
      </c>
      <c r="M4523" t="s">
        <v>88</v>
      </c>
      <c r="N4523" t="str">
        <f t="shared" si="355"/>
        <v>-</v>
      </c>
      <c r="O4523" t="str">
        <f t="shared" si="352"/>
        <v>-</v>
      </c>
      <c r="P4523" t="str">
        <f t="shared" si="353"/>
        <v>-</v>
      </c>
      <c r="Q4523" t="str">
        <f t="shared" si="351"/>
        <v>-</v>
      </c>
      <c r="R4523" t="str">
        <f t="shared" si="354"/>
        <v>-</v>
      </c>
    </row>
    <row r="4524" spans="1:18" x14ac:dyDescent="0.25">
      <c r="A4524">
        <v>740</v>
      </c>
      <c r="J4524">
        <v>4194253</v>
      </c>
      <c r="K4524">
        <v>4195266</v>
      </c>
      <c r="L4524" t="s">
        <v>5</v>
      </c>
      <c r="M4524" t="s">
        <v>25</v>
      </c>
      <c r="N4524" t="str">
        <f t="shared" si="355"/>
        <v>-</v>
      </c>
      <c r="O4524" t="str">
        <f t="shared" si="352"/>
        <v>-</v>
      </c>
      <c r="P4524" t="str">
        <f t="shared" si="353"/>
        <v>-</v>
      </c>
      <c r="Q4524" t="str">
        <f t="shared" si="351"/>
        <v>-</v>
      </c>
      <c r="R4524" t="str">
        <f t="shared" si="354"/>
        <v>-</v>
      </c>
    </row>
    <row r="4525" spans="1:18" x14ac:dyDescent="0.25">
      <c r="A4525">
        <v>744</v>
      </c>
      <c r="J4525">
        <v>4195267</v>
      </c>
      <c r="K4525">
        <v>4196040</v>
      </c>
      <c r="L4525" t="s">
        <v>5</v>
      </c>
      <c r="M4525" t="s">
        <v>88</v>
      </c>
      <c r="N4525" t="str">
        <f t="shared" si="355"/>
        <v>-</v>
      </c>
      <c r="O4525" t="str">
        <f t="shared" si="352"/>
        <v>-</v>
      </c>
      <c r="P4525" t="str">
        <f t="shared" si="353"/>
        <v>-</v>
      </c>
      <c r="Q4525" t="str">
        <f t="shared" si="351"/>
        <v>-</v>
      </c>
      <c r="R4525" t="str">
        <f t="shared" si="354"/>
        <v>-</v>
      </c>
    </row>
    <row r="4526" spans="1:18" x14ac:dyDescent="0.25">
      <c r="A4526">
        <v>746</v>
      </c>
      <c r="J4526">
        <v>4196075</v>
      </c>
      <c r="K4526">
        <v>4196287</v>
      </c>
      <c r="L4526" t="s">
        <v>5</v>
      </c>
      <c r="M4526" t="s">
        <v>88</v>
      </c>
      <c r="N4526" t="str">
        <f t="shared" si="355"/>
        <v>-</v>
      </c>
      <c r="O4526" t="str">
        <f t="shared" si="352"/>
        <v>-</v>
      </c>
      <c r="P4526" t="str">
        <f t="shared" si="353"/>
        <v>-</v>
      </c>
      <c r="Q4526" t="str">
        <f t="shared" si="351"/>
        <v>-</v>
      </c>
      <c r="R4526" t="str">
        <f t="shared" si="354"/>
        <v>-</v>
      </c>
    </row>
    <row r="4527" spans="1:18" x14ac:dyDescent="0.25">
      <c r="A4527">
        <v>748</v>
      </c>
      <c r="J4527">
        <v>4196390</v>
      </c>
      <c r="K4527">
        <v>4197064</v>
      </c>
      <c r="L4527" t="s">
        <v>5</v>
      </c>
      <c r="M4527" t="s">
        <v>25</v>
      </c>
      <c r="N4527" t="str">
        <f t="shared" si="355"/>
        <v>-</v>
      </c>
      <c r="O4527" t="str">
        <f t="shared" si="352"/>
        <v>-</v>
      </c>
      <c r="P4527" t="str">
        <f t="shared" si="353"/>
        <v>-</v>
      </c>
      <c r="Q4527" t="str">
        <f t="shared" si="351"/>
        <v>-</v>
      </c>
      <c r="R4527" t="str">
        <f t="shared" si="354"/>
        <v>-</v>
      </c>
    </row>
    <row r="4528" spans="1:18" x14ac:dyDescent="0.25">
      <c r="A4528">
        <v>750</v>
      </c>
      <c r="J4528">
        <v>4197061</v>
      </c>
      <c r="K4528">
        <v>4197522</v>
      </c>
      <c r="L4528" t="s">
        <v>5</v>
      </c>
      <c r="M4528" t="s">
        <v>88</v>
      </c>
      <c r="N4528">
        <f t="shared" si="355"/>
        <v>1</v>
      </c>
      <c r="O4528" t="str">
        <f t="shared" si="352"/>
        <v>-</v>
      </c>
      <c r="P4528">
        <f t="shared" si="353"/>
        <v>1</v>
      </c>
      <c r="Q4528">
        <f t="shared" si="351"/>
        <v>4</v>
      </c>
      <c r="R4528">
        <f t="shared" si="354"/>
        <v>2</v>
      </c>
    </row>
    <row r="4529" spans="1:18" x14ac:dyDescent="0.25">
      <c r="A4529">
        <v>751</v>
      </c>
      <c r="J4529">
        <v>4197727</v>
      </c>
      <c r="K4529">
        <v>4198638</v>
      </c>
      <c r="L4529" t="s">
        <v>5</v>
      </c>
      <c r="M4529" t="s">
        <v>88</v>
      </c>
      <c r="N4529" t="str">
        <f t="shared" si="355"/>
        <v>-</v>
      </c>
      <c r="O4529" t="str">
        <f t="shared" si="352"/>
        <v>-</v>
      </c>
      <c r="P4529" t="str">
        <f t="shared" si="353"/>
        <v>-</v>
      </c>
      <c r="Q4529" t="str">
        <f t="shared" si="351"/>
        <v>-</v>
      </c>
      <c r="R4529" t="str">
        <f t="shared" si="354"/>
        <v>-</v>
      </c>
    </row>
    <row r="4530" spans="1:18" x14ac:dyDescent="0.25">
      <c r="A4530">
        <v>752</v>
      </c>
      <c r="J4530">
        <v>4198919</v>
      </c>
      <c r="K4530">
        <v>4199656</v>
      </c>
      <c r="L4530" t="s">
        <v>5</v>
      </c>
      <c r="M4530" t="s">
        <v>88</v>
      </c>
      <c r="N4530" t="str">
        <f t="shared" si="355"/>
        <v>-</v>
      </c>
      <c r="O4530" t="str">
        <f t="shared" si="352"/>
        <v>-</v>
      </c>
      <c r="P4530" t="str">
        <f t="shared" si="353"/>
        <v>-</v>
      </c>
      <c r="Q4530" t="str">
        <f t="shared" si="351"/>
        <v>-</v>
      </c>
      <c r="R4530" t="str">
        <f t="shared" si="354"/>
        <v>-</v>
      </c>
    </row>
    <row r="4531" spans="1:18" x14ac:dyDescent="0.25">
      <c r="A4531">
        <v>754</v>
      </c>
      <c r="J4531">
        <v>4200166</v>
      </c>
      <c r="K4531">
        <v>4200774</v>
      </c>
      <c r="L4531" t="s">
        <v>5</v>
      </c>
      <c r="M4531" t="s">
        <v>88</v>
      </c>
      <c r="N4531" t="str">
        <f t="shared" si="355"/>
        <v>-</v>
      </c>
      <c r="O4531" t="str">
        <f t="shared" si="352"/>
        <v>-</v>
      </c>
      <c r="P4531" t="str">
        <f t="shared" si="353"/>
        <v>-</v>
      </c>
      <c r="Q4531" t="str">
        <f t="shared" si="351"/>
        <v>-</v>
      </c>
      <c r="R4531" t="str">
        <f t="shared" si="354"/>
        <v>-</v>
      </c>
    </row>
    <row r="4532" spans="1:18" x14ac:dyDescent="0.25">
      <c r="A4532">
        <v>754</v>
      </c>
      <c r="J4532">
        <v>4200828</v>
      </c>
      <c r="K4532">
        <v>4201012</v>
      </c>
      <c r="L4532" t="s">
        <v>5</v>
      </c>
      <c r="M4532" t="s">
        <v>25</v>
      </c>
      <c r="N4532" t="str">
        <f t="shared" si="355"/>
        <v>-</v>
      </c>
      <c r="O4532" t="str">
        <f t="shared" si="352"/>
        <v>-</v>
      </c>
      <c r="P4532" t="str">
        <f t="shared" si="353"/>
        <v>-</v>
      </c>
      <c r="Q4532" t="str">
        <f t="shared" si="351"/>
        <v>-</v>
      </c>
      <c r="R4532" t="str">
        <f t="shared" si="354"/>
        <v>-</v>
      </c>
    </row>
    <row r="4533" spans="1:18" x14ac:dyDescent="0.25">
      <c r="A4533">
        <v>755</v>
      </c>
      <c r="J4533">
        <v>4201070</v>
      </c>
      <c r="K4533">
        <v>4201251</v>
      </c>
      <c r="L4533" t="s">
        <v>5</v>
      </c>
      <c r="M4533" t="s">
        <v>88</v>
      </c>
      <c r="N4533" t="str">
        <f t="shared" si="355"/>
        <v>-</v>
      </c>
      <c r="O4533" t="str">
        <f t="shared" si="352"/>
        <v>-</v>
      </c>
      <c r="P4533" t="str">
        <f t="shared" si="353"/>
        <v>-</v>
      </c>
      <c r="Q4533" t="str">
        <f t="shared" si="351"/>
        <v>-</v>
      </c>
      <c r="R4533" t="str">
        <f t="shared" si="354"/>
        <v>-</v>
      </c>
    </row>
    <row r="4534" spans="1:18" x14ac:dyDescent="0.25">
      <c r="A4534">
        <v>756</v>
      </c>
      <c r="J4534">
        <v>4201262</v>
      </c>
      <c r="K4534">
        <v>4201519</v>
      </c>
      <c r="L4534" t="s">
        <v>5</v>
      </c>
      <c r="M4534" t="s">
        <v>25</v>
      </c>
      <c r="N4534" t="str">
        <f t="shared" si="355"/>
        <v>-</v>
      </c>
      <c r="O4534" t="str">
        <f t="shared" si="352"/>
        <v>-</v>
      </c>
      <c r="P4534" t="str">
        <f t="shared" si="353"/>
        <v>-</v>
      </c>
      <c r="Q4534" t="str">
        <f t="shared" si="351"/>
        <v>-</v>
      </c>
      <c r="R4534" t="str">
        <f t="shared" si="354"/>
        <v>-</v>
      </c>
    </row>
    <row r="4535" spans="1:18" x14ac:dyDescent="0.25">
      <c r="A4535">
        <v>758</v>
      </c>
      <c r="J4535">
        <v>4201524</v>
      </c>
      <c r="K4535">
        <v>4203155</v>
      </c>
      <c r="L4535" t="s">
        <v>5</v>
      </c>
      <c r="M4535" t="s">
        <v>25</v>
      </c>
      <c r="N4535" t="str">
        <f t="shared" si="355"/>
        <v>-</v>
      </c>
      <c r="O4535" t="str">
        <f t="shared" si="352"/>
        <v>-</v>
      </c>
      <c r="P4535" t="str">
        <f t="shared" si="353"/>
        <v>-</v>
      </c>
      <c r="Q4535" t="str">
        <f t="shared" si="351"/>
        <v>-</v>
      </c>
      <c r="R4535" t="str">
        <f t="shared" si="354"/>
        <v>-</v>
      </c>
    </row>
    <row r="4536" spans="1:18" x14ac:dyDescent="0.25">
      <c r="A4536">
        <v>758</v>
      </c>
      <c r="J4536">
        <v>4203215</v>
      </c>
      <c r="K4536">
        <v>4203406</v>
      </c>
      <c r="L4536" t="s">
        <v>5</v>
      </c>
      <c r="M4536" t="s">
        <v>88</v>
      </c>
      <c r="N4536" t="str">
        <f t="shared" si="355"/>
        <v>-</v>
      </c>
      <c r="O4536" t="str">
        <f t="shared" si="352"/>
        <v>-</v>
      </c>
      <c r="P4536" t="str">
        <f t="shared" si="353"/>
        <v>-</v>
      </c>
      <c r="Q4536" t="str">
        <f t="shared" si="351"/>
        <v>-</v>
      </c>
      <c r="R4536" t="str">
        <f t="shared" si="354"/>
        <v>-</v>
      </c>
    </row>
    <row r="4537" spans="1:18" x14ac:dyDescent="0.25">
      <c r="A4537">
        <v>759</v>
      </c>
      <c r="J4537">
        <v>4203706</v>
      </c>
      <c r="K4537">
        <v>4204431</v>
      </c>
      <c r="L4537" t="s">
        <v>5</v>
      </c>
      <c r="M4537" t="s">
        <v>25</v>
      </c>
      <c r="N4537" t="str">
        <f t="shared" si="355"/>
        <v>-</v>
      </c>
      <c r="O4537" t="str">
        <f t="shared" si="352"/>
        <v>-</v>
      </c>
      <c r="P4537" t="str">
        <f t="shared" si="353"/>
        <v>-</v>
      </c>
      <c r="Q4537" t="str">
        <f t="shared" si="351"/>
        <v>-</v>
      </c>
      <c r="R4537" t="str">
        <f t="shared" si="354"/>
        <v>-</v>
      </c>
    </row>
    <row r="4538" spans="1:18" x14ac:dyDescent="0.25">
      <c r="A4538">
        <v>759</v>
      </c>
      <c r="J4538">
        <v>4204828</v>
      </c>
      <c r="K4538">
        <v>4205703</v>
      </c>
      <c r="L4538" t="s">
        <v>5</v>
      </c>
      <c r="M4538" t="s">
        <v>88</v>
      </c>
      <c r="N4538" t="str">
        <f t="shared" si="355"/>
        <v>-</v>
      </c>
      <c r="O4538" t="str">
        <f t="shared" si="352"/>
        <v>-</v>
      </c>
      <c r="P4538" t="str">
        <f t="shared" si="353"/>
        <v>-</v>
      </c>
      <c r="Q4538" t="str">
        <f t="shared" si="351"/>
        <v>-</v>
      </c>
      <c r="R4538" t="str">
        <f t="shared" si="354"/>
        <v>-</v>
      </c>
    </row>
    <row r="4539" spans="1:18" x14ac:dyDescent="0.25">
      <c r="A4539">
        <v>760</v>
      </c>
      <c r="J4539">
        <v>4206052</v>
      </c>
      <c r="K4539">
        <v>4207077</v>
      </c>
      <c r="L4539" t="s">
        <v>5</v>
      </c>
      <c r="M4539" t="s">
        <v>88</v>
      </c>
      <c r="N4539" t="str">
        <f t="shared" si="355"/>
        <v>-</v>
      </c>
      <c r="O4539" t="str">
        <f t="shared" si="352"/>
        <v>-</v>
      </c>
      <c r="P4539" t="str">
        <f t="shared" si="353"/>
        <v>-</v>
      </c>
      <c r="Q4539" t="str">
        <f t="shared" si="351"/>
        <v>-</v>
      </c>
      <c r="R4539" t="str">
        <f t="shared" si="354"/>
        <v>-</v>
      </c>
    </row>
    <row r="4540" spans="1:18" x14ac:dyDescent="0.25">
      <c r="A4540">
        <v>761</v>
      </c>
      <c r="J4540">
        <v>4207079</v>
      </c>
      <c r="K4540">
        <v>4208011</v>
      </c>
      <c r="L4540" t="s">
        <v>5</v>
      </c>
      <c r="M4540" t="s">
        <v>88</v>
      </c>
      <c r="N4540" t="str">
        <f t="shared" si="355"/>
        <v>-</v>
      </c>
      <c r="O4540" t="str">
        <f t="shared" si="352"/>
        <v>-</v>
      </c>
      <c r="P4540" t="str">
        <f t="shared" si="353"/>
        <v>-</v>
      </c>
      <c r="Q4540" t="str">
        <f t="shared" si="351"/>
        <v>-</v>
      </c>
      <c r="R4540" t="str">
        <f t="shared" si="354"/>
        <v>-</v>
      </c>
    </row>
    <row r="4541" spans="1:18" x14ac:dyDescent="0.25">
      <c r="A4541">
        <v>762</v>
      </c>
      <c r="J4541">
        <v>4208018</v>
      </c>
      <c r="K4541">
        <v>4208920</v>
      </c>
      <c r="L4541" t="s">
        <v>5</v>
      </c>
      <c r="M4541" t="s">
        <v>88</v>
      </c>
      <c r="N4541" t="str">
        <f t="shared" si="355"/>
        <v>-</v>
      </c>
      <c r="O4541" t="str">
        <f t="shared" si="352"/>
        <v>-</v>
      </c>
      <c r="P4541" t="str">
        <f t="shared" si="353"/>
        <v>-</v>
      </c>
      <c r="Q4541" t="str">
        <f t="shared" si="351"/>
        <v>-</v>
      </c>
      <c r="R4541" t="str">
        <f t="shared" si="354"/>
        <v>-</v>
      </c>
    </row>
    <row r="4542" spans="1:18" x14ac:dyDescent="0.25">
      <c r="A4542">
        <v>763</v>
      </c>
      <c r="J4542">
        <v>4209464</v>
      </c>
      <c r="K4542">
        <v>4209829</v>
      </c>
      <c r="L4542" t="s">
        <v>5</v>
      </c>
      <c r="M4542" t="s">
        <v>88</v>
      </c>
      <c r="N4542" t="str">
        <f t="shared" si="355"/>
        <v>-</v>
      </c>
      <c r="O4542" t="str">
        <f t="shared" si="352"/>
        <v>-</v>
      </c>
      <c r="P4542" t="str">
        <f t="shared" si="353"/>
        <v>-</v>
      </c>
      <c r="Q4542" t="str">
        <f t="shared" si="351"/>
        <v>-</v>
      </c>
      <c r="R4542" t="str">
        <f t="shared" si="354"/>
        <v>-</v>
      </c>
    </row>
    <row r="4543" spans="1:18" x14ac:dyDescent="0.25">
      <c r="A4543">
        <v>764</v>
      </c>
      <c r="J4543">
        <v>4210592</v>
      </c>
      <c r="K4543">
        <v>4211728</v>
      </c>
      <c r="L4543" t="s">
        <v>5</v>
      </c>
      <c r="M4543" t="s">
        <v>88</v>
      </c>
      <c r="N4543" t="str">
        <f t="shared" si="355"/>
        <v>-</v>
      </c>
      <c r="O4543" t="str">
        <f t="shared" si="352"/>
        <v>-</v>
      </c>
      <c r="P4543" t="str">
        <f t="shared" si="353"/>
        <v>-</v>
      </c>
      <c r="Q4543" t="str">
        <f t="shared" si="351"/>
        <v>-</v>
      </c>
      <c r="R4543" t="str">
        <f t="shared" si="354"/>
        <v>-</v>
      </c>
    </row>
    <row r="4544" spans="1:18" x14ac:dyDescent="0.25">
      <c r="A4544">
        <v>765</v>
      </c>
      <c r="J4544">
        <v>4211802</v>
      </c>
      <c r="K4544">
        <v>4212869</v>
      </c>
      <c r="L4544" t="s">
        <v>5</v>
      </c>
      <c r="M4544" t="s">
        <v>25</v>
      </c>
      <c r="N4544" t="str">
        <f t="shared" si="355"/>
        <v>-</v>
      </c>
      <c r="O4544" t="str">
        <f t="shared" si="352"/>
        <v>-</v>
      </c>
      <c r="P4544" t="str">
        <f t="shared" si="353"/>
        <v>-</v>
      </c>
      <c r="Q4544" t="str">
        <f t="shared" si="351"/>
        <v>-</v>
      </c>
      <c r="R4544" t="str">
        <f t="shared" si="354"/>
        <v>-</v>
      </c>
    </row>
    <row r="4545" spans="1:18" x14ac:dyDescent="0.25">
      <c r="A4545">
        <v>766</v>
      </c>
      <c r="J4545">
        <v>4212948</v>
      </c>
      <c r="K4545">
        <v>4213069</v>
      </c>
      <c r="L4545" t="s">
        <v>5</v>
      </c>
      <c r="M4545" t="s">
        <v>25</v>
      </c>
      <c r="N4545" t="str">
        <f t="shared" si="355"/>
        <v>-</v>
      </c>
      <c r="O4545" t="str">
        <f t="shared" si="352"/>
        <v>-</v>
      </c>
      <c r="P4545" t="str">
        <f t="shared" si="353"/>
        <v>-</v>
      </c>
      <c r="Q4545" t="str">
        <f t="shared" si="351"/>
        <v>-</v>
      </c>
      <c r="R4545" t="str">
        <f t="shared" si="354"/>
        <v>-</v>
      </c>
    </row>
    <row r="4546" spans="1:18" x14ac:dyDescent="0.25">
      <c r="A4546">
        <v>771</v>
      </c>
      <c r="J4546">
        <v>4213392</v>
      </c>
      <c r="K4546">
        <v>4213660</v>
      </c>
      <c r="L4546" t="s">
        <v>5</v>
      </c>
      <c r="M4546" t="s">
        <v>25</v>
      </c>
      <c r="N4546" t="str">
        <f t="shared" si="355"/>
        <v>-</v>
      </c>
      <c r="O4546" t="str">
        <f t="shared" si="352"/>
        <v>-</v>
      </c>
      <c r="P4546" t="str">
        <f t="shared" si="353"/>
        <v>-</v>
      </c>
      <c r="Q4546" t="str">
        <f t="shared" ref="Q4546:Q4609" si="356">IF(N4546=1,K4545-J4546+1,"-")</f>
        <v>-</v>
      </c>
      <c r="R4546" t="str">
        <f t="shared" si="354"/>
        <v>-</v>
      </c>
    </row>
    <row r="4547" spans="1:18" x14ac:dyDescent="0.25">
      <c r="A4547">
        <v>772</v>
      </c>
      <c r="J4547">
        <v>4213663</v>
      </c>
      <c r="K4547">
        <v>4214103</v>
      </c>
      <c r="L4547" t="s">
        <v>5</v>
      </c>
      <c r="M4547" t="s">
        <v>25</v>
      </c>
      <c r="N4547" t="str">
        <f t="shared" si="355"/>
        <v>-</v>
      </c>
      <c r="O4547" t="str">
        <f t="shared" ref="O4547:O4610" si="357">IF(AND(N4547=1,M4547=M4546),1,"-")</f>
        <v>-</v>
      </c>
      <c r="P4547" t="str">
        <f t="shared" ref="P4547:P4610" si="358">IF(AND(N4547=1,M4547&lt;&gt;M4546),1,"-")</f>
        <v>-</v>
      </c>
      <c r="Q4547" t="str">
        <f t="shared" si="356"/>
        <v>-</v>
      </c>
      <c r="R4547" t="str">
        <f t="shared" ref="R4547:R4610" si="359">IFERROR(IF((IF(N4547=1,MOD(Q4547,3),"-"))=0,0,3-(IF(N4547=1,MOD(Q4547,3),"-"))), "-")</f>
        <v>-</v>
      </c>
    </row>
    <row r="4548" spans="1:18" x14ac:dyDescent="0.25">
      <c r="A4548">
        <v>772</v>
      </c>
      <c r="J4548">
        <v>4214119</v>
      </c>
      <c r="K4548">
        <v>4215072</v>
      </c>
      <c r="L4548" t="s">
        <v>5</v>
      </c>
      <c r="M4548" t="s">
        <v>25</v>
      </c>
      <c r="N4548" t="str">
        <f t="shared" ref="N4548:N4611" si="360">IF(J4548&lt;K4547,1,"-")</f>
        <v>-</v>
      </c>
      <c r="O4548" t="str">
        <f t="shared" si="357"/>
        <v>-</v>
      </c>
      <c r="P4548" t="str">
        <f t="shared" si="358"/>
        <v>-</v>
      </c>
      <c r="Q4548" t="str">
        <f t="shared" si="356"/>
        <v>-</v>
      </c>
      <c r="R4548" t="str">
        <f t="shared" si="359"/>
        <v>-</v>
      </c>
    </row>
    <row r="4549" spans="1:18" x14ac:dyDescent="0.25">
      <c r="A4549">
        <v>776</v>
      </c>
      <c r="J4549">
        <v>4215270</v>
      </c>
      <c r="K4549">
        <v>4215677</v>
      </c>
      <c r="L4549" t="s">
        <v>5</v>
      </c>
      <c r="M4549" t="s">
        <v>25</v>
      </c>
      <c r="N4549" t="str">
        <f t="shared" si="360"/>
        <v>-</v>
      </c>
      <c r="O4549" t="str">
        <f t="shared" si="357"/>
        <v>-</v>
      </c>
      <c r="P4549" t="str">
        <f t="shared" si="358"/>
        <v>-</v>
      </c>
      <c r="Q4549" t="str">
        <f t="shared" si="356"/>
        <v>-</v>
      </c>
      <c r="R4549" t="str">
        <f t="shared" si="359"/>
        <v>-</v>
      </c>
    </row>
    <row r="4550" spans="1:18" x14ac:dyDescent="0.25">
      <c r="A4550">
        <v>777</v>
      </c>
      <c r="J4550">
        <v>4215674</v>
      </c>
      <c r="K4550">
        <v>4216951</v>
      </c>
      <c r="L4550" t="s">
        <v>5</v>
      </c>
      <c r="M4550" t="s">
        <v>25</v>
      </c>
      <c r="N4550">
        <f t="shared" si="360"/>
        <v>1</v>
      </c>
      <c r="O4550">
        <f t="shared" si="357"/>
        <v>1</v>
      </c>
      <c r="P4550" t="str">
        <f t="shared" si="358"/>
        <v>-</v>
      </c>
      <c r="Q4550">
        <f t="shared" si="356"/>
        <v>4</v>
      </c>
      <c r="R4550">
        <f t="shared" si="359"/>
        <v>2</v>
      </c>
    </row>
    <row r="4551" spans="1:18" x14ac:dyDescent="0.25">
      <c r="A4551">
        <v>777</v>
      </c>
      <c r="J4551">
        <v>4217140</v>
      </c>
      <c r="K4551">
        <v>4217412</v>
      </c>
      <c r="L4551" t="s">
        <v>5</v>
      </c>
      <c r="M4551" t="s">
        <v>25</v>
      </c>
      <c r="N4551" t="str">
        <f t="shared" si="360"/>
        <v>-</v>
      </c>
      <c r="O4551" t="str">
        <f t="shared" si="357"/>
        <v>-</v>
      </c>
      <c r="P4551" t="str">
        <f t="shared" si="358"/>
        <v>-</v>
      </c>
      <c r="Q4551" t="str">
        <f t="shared" si="356"/>
        <v>-</v>
      </c>
      <c r="R4551" t="str">
        <f t="shared" si="359"/>
        <v>-</v>
      </c>
    </row>
    <row r="4552" spans="1:18" x14ac:dyDescent="0.25">
      <c r="A4552">
        <v>778</v>
      </c>
      <c r="J4552">
        <v>4217462</v>
      </c>
      <c r="K4552">
        <v>4217848</v>
      </c>
      <c r="L4552" t="s">
        <v>5</v>
      </c>
      <c r="M4552" t="s">
        <v>25</v>
      </c>
      <c r="N4552" t="str">
        <f t="shared" si="360"/>
        <v>-</v>
      </c>
      <c r="O4552" t="str">
        <f t="shared" si="357"/>
        <v>-</v>
      </c>
      <c r="P4552" t="str">
        <f t="shared" si="358"/>
        <v>-</v>
      </c>
      <c r="Q4552" t="str">
        <f t="shared" si="356"/>
        <v>-</v>
      </c>
      <c r="R4552" t="str">
        <f t="shared" si="359"/>
        <v>-</v>
      </c>
    </row>
    <row r="4553" spans="1:18" x14ac:dyDescent="0.25">
      <c r="A4553">
        <v>782</v>
      </c>
      <c r="J4553">
        <v>4217875</v>
      </c>
      <c r="K4553">
        <v>4218195</v>
      </c>
      <c r="L4553" t="s">
        <v>5</v>
      </c>
      <c r="M4553" t="s">
        <v>25</v>
      </c>
      <c r="N4553" t="str">
        <f t="shared" si="360"/>
        <v>-</v>
      </c>
      <c r="O4553" t="str">
        <f t="shared" si="357"/>
        <v>-</v>
      </c>
      <c r="P4553" t="str">
        <f t="shared" si="358"/>
        <v>-</v>
      </c>
      <c r="Q4553" t="str">
        <f t="shared" si="356"/>
        <v>-</v>
      </c>
      <c r="R4553" t="str">
        <f t="shared" si="359"/>
        <v>-</v>
      </c>
    </row>
    <row r="4554" spans="1:18" x14ac:dyDescent="0.25">
      <c r="A4554">
        <v>783</v>
      </c>
      <c r="J4554">
        <v>4218337</v>
      </c>
      <c r="K4554">
        <v>4218762</v>
      </c>
      <c r="L4554" t="s">
        <v>5</v>
      </c>
      <c r="M4554" t="s">
        <v>88</v>
      </c>
      <c r="N4554" t="str">
        <f t="shared" si="360"/>
        <v>-</v>
      </c>
      <c r="O4554" t="str">
        <f t="shared" si="357"/>
        <v>-</v>
      </c>
      <c r="P4554" t="str">
        <f t="shared" si="358"/>
        <v>-</v>
      </c>
      <c r="Q4554" t="str">
        <f t="shared" si="356"/>
        <v>-</v>
      </c>
      <c r="R4554" t="str">
        <f t="shared" si="359"/>
        <v>-</v>
      </c>
    </row>
    <row r="4555" spans="1:18" x14ac:dyDescent="0.25">
      <c r="A4555">
        <v>784</v>
      </c>
      <c r="J4555">
        <v>4219757</v>
      </c>
      <c r="K4555">
        <v>4220320</v>
      </c>
      <c r="L4555" t="s">
        <v>5</v>
      </c>
      <c r="M4555" t="s">
        <v>25</v>
      </c>
      <c r="N4555" t="str">
        <f t="shared" si="360"/>
        <v>-</v>
      </c>
      <c r="O4555" t="str">
        <f t="shared" si="357"/>
        <v>-</v>
      </c>
      <c r="P4555" t="str">
        <f t="shared" si="358"/>
        <v>-</v>
      </c>
      <c r="Q4555" t="str">
        <f t="shared" si="356"/>
        <v>-</v>
      </c>
      <c r="R4555" t="str">
        <f t="shared" si="359"/>
        <v>-</v>
      </c>
    </row>
    <row r="4556" spans="1:18" x14ac:dyDescent="0.25">
      <c r="A4556">
        <v>784</v>
      </c>
      <c r="J4556">
        <v>4220392</v>
      </c>
      <c r="K4556">
        <v>4220694</v>
      </c>
      <c r="L4556" t="s">
        <v>5</v>
      </c>
      <c r="M4556" t="s">
        <v>25</v>
      </c>
      <c r="N4556" t="str">
        <f t="shared" si="360"/>
        <v>-</v>
      </c>
      <c r="O4556" t="str">
        <f t="shared" si="357"/>
        <v>-</v>
      </c>
      <c r="P4556" t="str">
        <f t="shared" si="358"/>
        <v>-</v>
      </c>
      <c r="Q4556" t="str">
        <f t="shared" si="356"/>
        <v>-</v>
      </c>
      <c r="R4556" t="str">
        <f t="shared" si="359"/>
        <v>-</v>
      </c>
    </row>
    <row r="4557" spans="1:18" x14ac:dyDescent="0.25">
      <c r="A4557">
        <v>786</v>
      </c>
      <c r="J4557">
        <v>4220823</v>
      </c>
      <c r="K4557">
        <v>4221131</v>
      </c>
      <c r="L4557" t="s">
        <v>5</v>
      </c>
      <c r="M4557" t="s">
        <v>88</v>
      </c>
      <c r="N4557" t="str">
        <f t="shared" si="360"/>
        <v>-</v>
      </c>
      <c r="O4557" t="str">
        <f t="shared" si="357"/>
        <v>-</v>
      </c>
      <c r="P4557" t="str">
        <f t="shared" si="358"/>
        <v>-</v>
      </c>
      <c r="Q4557" t="str">
        <f t="shared" si="356"/>
        <v>-</v>
      </c>
      <c r="R4557" t="str">
        <f t="shared" si="359"/>
        <v>-</v>
      </c>
    </row>
    <row r="4558" spans="1:18" x14ac:dyDescent="0.25">
      <c r="A4558">
        <v>788</v>
      </c>
      <c r="J4558">
        <v>4221147</v>
      </c>
      <c r="K4558">
        <v>4221353</v>
      </c>
      <c r="L4558" t="s">
        <v>5</v>
      </c>
      <c r="M4558" t="s">
        <v>88</v>
      </c>
      <c r="N4558" t="str">
        <f t="shared" si="360"/>
        <v>-</v>
      </c>
      <c r="O4558" t="str">
        <f t="shared" si="357"/>
        <v>-</v>
      </c>
      <c r="P4558" t="str">
        <f t="shared" si="358"/>
        <v>-</v>
      </c>
      <c r="Q4558" t="str">
        <f t="shared" si="356"/>
        <v>-</v>
      </c>
      <c r="R4558" t="str">
        <f t="shared" si="359"/>
        <v>-</v>
      </c>
    </row>
    <row r="4559" spans="1:18" x14ac:dyDescent="0.25">
      <c r="A4559">
        <v>792</v>
      </c>
      <c r="J4559">
        <v>4221520</v>
      </c>
      <c r="K4559">
        <v>4222329</v>
      </c>
      <c r="L4559" t="s">
        <v>5</v>
      </c>
      <c r="M4559" t="s">
        <v>88</v>
      </c>
      <c r="N4559" t="str">
        <f t="shared" si="360"/>
        <v>-</v>
      </c>
      <c r="O4559" t="str">
        <f t="shared" si="357"/>
        <v>-</v>
      </c>
      <c r="P4559" t="str">
        <f t="shared" si="358"/>
        <v>-</v>
      </c>
      <c r="Q4559" t="str">
        <f t="shared" si="356"/>
        <v>-</v>
      </c>
      <c r="R4559" t="str">
        <f t="shared" si="359"/>
        <v>-</v>
      </c>
    </row>
    <row r="4560" spans="1:18" x14ac:dyDescent="0.25">
      <c r="A4560">
        <v>795</v>
      </c>
      <c r="J4560">
        <v>4222440</v>
      </c>
      <c r="K4560">
        <v>4223690</v>
      </c>
      <c r="L4560" t="s">
        <v>5</v>
      </c>
      <c r="M4560" t="s">
        <v>88</v>
      </c>
      <c r="N4560" t="str">
        <f t="shared" si="360"/>
        <v>-</v>
      </c>
      <c r="O4560" t="str">
        <f t="shared" si="357"/>
        <v>-</v>
      </c>
      <c r="P4560" t="str">
        <f t="shared" si="358"/>
        <v>-</v>
      </c>
      <c r="Q4560" t="str">
        <f t="shared" si="356"/>
        <v>-</v>
      </c>
      <c r="R4560" t="str">
        <f t="shared" si="359"/>
        <v>-</v>
      </c>
    </row>
    <row r="4561" spans="1:18" x14ac:dyDescent="0.25">
      <c r="A4561">
        <v>796</v>
      </c>
      <c r="J4561">
        <v>4223880</v>
      </c>
      <c r="K4561">
        <v>4223964</v>
      </c>
      <c r="L4561" t="s">
        <v>5</v>
      </c>
      <c r="M4561" t="s">
        <v>88</v>
      </c>
      <c r="N4561" t="str">
        <f t="shared" si="360"/>
        <v>-</v>
      </c>
      <c r="O4561" t="str">
        <f t="shared" si="357"/>
        <v>-</v>
      </c>
      <c r="P4561" t="str">
        <f t="shared" si="358"/>
        <v>-</v>
      </c>
      <c r="Q4561" t="str">
        <f t="shared" si="356"/>
        <v>-</v>
      </c>
      <c r="R4561" t="str">
        <f t="shared" si="359"/>
        <v>-</v>
      </c>
    </row>
    <row r="4562" spans="1:18" x14ac:dyDescent="0.25">
      <c r="A4562">
        <v>797</v>
      </c>
      <c r="J4562">
        <v>3327762</v>
      </c>
      <c r="K4562">
        <v>3327836</v>
      </c>
      <c r="L4562" t="s">
        <v>5</v>
      </c>
      <c r="M4562" t="s">
        <v>25</v>
      </c>
      <c r="N4562">
        <f t="shared" si="360"/>
        <v>1</v>
      </c>
      <c r="O4562" t="str">
        <f t="shared" si="357"/>
        <v>-</v>
      </c>
      <c r="P4562">
        <f t="shared" si="358"/>
        <v>1</v>
      </c>
      <c r="Q4562">
        <f t="shared" si="356"/>
        <v>896203</v>
      </c>
      <c r="R4562">
        <f t="shared" si="359"/>
        <v>2</v>
      </c>
    </row>
    <row r="4563" spans="1:18" x14ac:dyDescent="0.25">
      <c r="A4563">
        <v>799</v>
      </c>
      <c r="J4563">
        <v>4224187</v>
      </c>
      <c r="K4563">
        <v>4225206</v>
      </c>
      <c r="L4563" t="s">
        <v>5</v>
      </c>
      <c r="M4563" t="s">
        <v>25</v>
      </c>
      <c r="N4563" t="str">
        <f t="shared" si="360"/>
        <v>-</v>
      </c>
      <c r="O4563" t="str">
        <f t="shared" si="357"/>
        <v>-</v>
      </c>
      <c r="P4563" t="str">
        <f t="shared" si="358"/>
        <v>-</v>
      </c>
      <c r="Q4563" t="str">
        <f t="shared" si="356"/>
        <v>-</v>
      </c>
      <c r="R4563" t="str">
        <f t="shared" si="359"/>
        <v>-</v>
      </c>
    </row>
    <row r="4564" spans="1:18" x14ac:dyDescent="0.25">
      <c r="A4564">
        <v>801</v>
      </c>
      <c r="J4564">
        <v>4225234</v>
      </c>
      <c r="K4564">
        <v>4225764</v>
      </c>
      <c r="L4564" t="s">
        <v>5</v>
      </c>
      <c r="M4564" t="s">
        <v>88</v>
      </c>
      <c r="N4564" t="str">
        <f t="shared" si="360"/>
        <v>-</v>
      </c>
      <c r="O4564" t="str">
        <f t="shared" si="357"/>
        <v>-</v>
      </c>
      <c r="P4564" t="str">
        <f t="shared" si="358"/>
        <v>-</v>
      </c>
      <c r="Q4564" t="str">
        <f t="shared" si="356"/>
        <v>-</v>
      </c>
      <c r="R4564" t="str">
        <f t="shared" si="359"/>
        <v>-</v>
      </c>
    </row>
    <row r="4565" spans="1:18" x14ac:dyDescent="0.25">
      <c r="A4565">
        <v>802</v>
      </c>
      <c r="J4565">
        <v>4225981</v>
      </c>
      <c r="K4565">
        <v>4227012</v>
      </c>
      <c r="L4565" t="s">
        <v>5</v>
      </c>
      <c r="M4565" t="s">
        <v>25</v>
      </c>
      <c r="N4565" t="str">
        <f t="shared" si="360"/>
        <v>-</v>
      </c>
      <c r="O4565" t="str">
        <f t="shared" si="357"/>
        <v>-</v>
      </c>
      <c r="P4565" t="str">
        <f t="shared" si="358"/>
        <v>-</v>
      </c>
      <c r="Q4565" t="str">
        <f t="shared" si="356"/>
        <v>-</v>
      </c>
      <c r="R4565" t="str">
        <f t="shared" si="359"/>
        <v>-</v>
      </c>
    </row>
    <row r="4566" spans="1:18" x14ac:dyDescent="0.25">
      <c r="A4566">
        <v>803</v>
      </c>
      <c r="J4566">
        <v>4227037</v>
      </c>
      <c r="K4566">
        <v>4227801</v>
      </c>
      <c r="L4566" t="s">
        <v>5</v>
      </c>
      <c r="M4566" t="s">
        <v>25</v>
      </c>
      <c r="N4566" t="str">
        <f t="shared" si="360"/>
        <v>-</v>
      </c>
      <c r="O4566" t="str">
        <f t="shared" si="357"/>
        <v>-</v>
      </c>
      <c r="P4566" t="str">
        <f t="shared" si="358"/>
        <v>-</v>
      </c>
      <c r="Q4566" t="str">
        <f t="shared" si="356"/>
        <v>-</v>
      </c>
      <c r="R4566" t="str">
        <f t="shared" si="359"/>
        <v>-</v>
      </c>
    </row>
    <row r="4567" spans="1:18" x14ac:dyDescent="0.25">
      <c r="A4567">
        <v>804</v>
      </c>
      <c r="J4567">
        <v>4227863</v>
      </c>
      <c r="K4567">
        <v>4229182</v>
      </c>
      <c r="L4567" t="s">
        <v>5</v>
      </c>
      <c r="M4567" t="s">
        <v>25</v>
      </c>
      <c r="N4567" t="str">
        <f t="shared" si="360"/>
        <v>-</v>
      </c>
      <c r="O4567" t="str">
        <f t="shared" si="357"/>
        <v>-</v>
      </c>
      <c r="P4567" t="str">
        <f t="shared" si="358"/>
        <v>-</v>
      </c>
      <c r="Q4567" t="str">
        <f t="shared" si="356"/>
        <v>-</v>
      </c>
      <c r="R4567" t="str">
        <f t="shared" si="359"/>
        <v>-</v>
      </c>
    </row>
    <row r="4568" spans="1:18" x14ac:dyDescent="0.25">
      <c r="A4568">
        <v>804</v>
      </c>
      <c r="J4568">
        <v>4229246</v>
      </c>
      <c r="K4568">
        <v>4230244</v>
      </c>
      <c r="L4568" t="s">
        <v>5</v>
      </c>
      <c r="M4568" t="s">
        <v>25</v>
      </c>
      <c r="N4568" t="str">
        <f t="shared" si="360"/>
        <v>-</v>
      </c>
      <c r="O4568" t="str">
        <f t="shared" si="357"/>
        <v>-</v>
      </c>
      <c r="P4568" t="str">
        <f t="shared" si="358"/>
        <v>-</v>
      </c>
      <c r="Q4568" t="str">
        <f t="shared" si="356"/>
        <v>-</v>
      </c>
      <c r="R4568" t="str">
        <f t="shared" si="359"/>
        <v>-</v>
      </c>
    </row>
    <row r="4569" spans="1:18" x14ac:dyDescent="0.25">
      <c r="A4569">
        <v>804</v>
      </c>
      <c r="J4569">
        <v>4230461</v>
      </c>
      <c r="K4569">
        <v>4231543</v>
      </c>
      <c r="L4569" t="s">
        <v>5</v>
      </c>
      <c r="M4569" t="s">
        <v>88</v>
      </c>
      <c r="N4569" t="str">
        <f t="shared" si="360"/>
        <v>-</v>
      </c>
      <c r="O4569" t="str">
        <f t="shared" si="357"/>
        <v>-</v>
      </c>
      <c r="P4569" t="str">
        <f t="shared" si="358"/>
        <v>-</v>
      </c>
      <c r="Q4569" t="str">
        <f t="shared" si="356"/>
        <v>-</v>
      </c>
      <c r="R4569" t="str">
        <f t="shared" si="359"/>
        <v>-</v>
      </c>
    </row>
    <row r="4570" spans="1:18" x14ac:dyDescent="0.25">
      <c r="A4570">
        <v>806</v>
      </c>
      <c r="J4570">
        <v>4231543</v>
      </c>
      <c r="K4570">
        <v>4232643</v>
      </c>
      <c r="L4570" t="s">
        <v>5</v>
      </c>
      <c r="M4570" t="s">
        <v>88</v>
      </c>
      <c r="N4570" t="str">
        <f t="shared" si="360"/>
        <v>-</v>
      </c>
      <c r="O4570" t="str">
        <f t="shared" si="357"/>
        <v>-</v>
      </c>
      <c r="P4570" t="str">
        <f t="shared" si="358"/>
        <v>-</v>
      </c>
      <c r="Q4570" t="str">
        <f t="shared" si="356"/>
        <v>-</v>
      </c>
      <c r="R4570" t="str">
        <f t="shared" si="359"/>
        <v>-</v>
      </c>
    </row>
    <row r="4571" spans="1:18" x14ac:dyDescent="0.25">
      <c r="A4571">
        <v>810</v>
      </c>
      <c r="J4571">
        <v>4232606</v>
      </c>
      <c r="K4571">
        <v>4232801</v>
      </c>
      <c r="L4571" t="s">
        <v>5</v>
      </c>
      <c r="M4571" t="s">
        <v>25</v>
      </c>
      <c r="N4571">
        <f t="shared" si="360"/>
        <v>1</v>
      </c>
      <c r="O4571" t="str">
        <f t="shared" si="357"/>
        <v>-</v>
      </c>
      <c r="P4571">
        <f t="shared" si="358"/>
        <v>1</v>
      </c>
      <c r="Q4571">
        <f t="shared" si="356"/>
        <v>38</v>
      </c>
      <c r="R4571">
        <f t="shared" si="359"/>
        <v>1</v>
      </c>
    </row>
    <row r="4572" spans="1:18" x14ac:dyDescent="0.25">
      <c r="A4572">
        <v>810</v>
      </c>
      <c r="J4572">
        <v>4232875</v>
      </c>
      <c r="K4572">
        <v>4232994</v>
      </c>
      <c r="L4572" t="s">
        <v>5</v>
      </c>
      <c r="M4572" t="s">
        <v>25</v>
      </c>
      <c r="N4572" t="str">
        <f t="shared" si="360"/>
        <v>-</v>
      </c>
      <c r="O4572" t="str">
        <f t="shared" si="357"/>
        <v>-</v>
      </c>
      <c r="P4572" t="str">
        <f t="shared" si="358"/>
        <v>-</v>
      </c>
      <c r="Q4572" t="str">
        <f t="shared" si="356"/>
        <v>-</v>
      </c>
      <c r="R4572" t="str">
        <f t="shared" si="359"/>
        <v>-</v>
      </c>
    </row>
    <row r="4573" spans="1:18" x14ac:dyDescent="0.25">
      <c r="A4573">
        <v>811</v>
      </c>
      <c r="J4573">
        <v>4233038</v>
      </c>
      <c r="K4573">
        <v>4234549</v>
      </c>
      <c r="L4573" t="s">
        <v>5</v>
      </c>
      <c r="M4573" t="s">
        <v>25</v>
      </c>
      <c r="N4573" t="str">
        <f t="shared" si="360"/>
        <v>-</v>
      </c>
      <c r="O4573" t="str">
        <f t="shared" si="357"/>
        <v>-</v>
      </c>
      <c r="P4573" t="str">
        <f t="shared" si="358"/>
        <v>-</v>
      </c>
      <c r="Q4573" t="str">
        <f t="shared" si="356"/>
        <v>-</v>
      </c>
      <c r="R4573" t="str">
        <f t="shared" si="359"/>
        <v>-</v>
      </c>
    </row>
    <row r="4574" spans="1:18" x14ac:dyDescent="0.25">
      <c r="A4574">
        <v>812</v>
      </c>
      <c r="J4574">
        <v>4234647</v>
      </c>
      <c r="K4574">
        <v>4235129</v>
      </c>
      <c r="L4574" t="s">
        <v>5</v>
      </c>
      <c r="M4574" t="s">
        <v>25</v>
      </c>
      <c r="N4574" t="str">
        <f t="shared" si="360"/>
        <v>-</v>
      </c>
      <c r="O4574" t="str">
        <f t="shared" si="357"/>
        <v>-</v>
      </c>
      <c r="P4574" t="str">
        <f t="shared" si="358"/>
        <v>-</v>
      </c>
      <c r="Q4574" t="str">
        <f t="shared" si="356"/>
        <v>-</v>
      </c>
      <c r="R4574" t="str">
        <f t="shared" si="359"/>
        <v>-</v>
      </c>
    </row>
    <row r="4575" spans="1:18" x14ac:dyDescent="0.25">
      <c r="A4575">
        <v>812</v>
      </c>
      <c r="J4575">
        <v>4235129</v>
      </c>
      <c r="K4575">
        <v>4237984</v>
      </c>
      <c r="L4575" t="s">
        <v>5</v>
      </c>
      <c r="M4575" t="s">
        <v>25</v>
      </c>
      <c r="N4575" t="str">
        <f t="shared" si="360"/>
        <v>-</v>
      </c>
      <c r="O4575" t="str">
        <f t="shared" si="357"/>
        <v>-</v>
      </c>
      <c r="P4575" t="str">
        <f t="shared" si="358"/>
        <v>-</v>
      </c>
      <c r="Q4575" t="str">
        <f t="shared" si="356"/>
        <v>-</v>
      </c>
      <c r="R4575" t="str">
        <f t="shared" si="359"/>
        <v>-</v>
      </c>
    </row>
    <row r="4576" spans="1:18" x14ac:dyDescent="0.25">
      <c r="A4576">
        <v>812</v>
      </c>
      <c r="J4576">
        <v>4238126</v>
      </c>
      <c r="K4576">
        <v>4239313</v>
      </c>
      <c r="L4576" t="s">
        <v>5</v>
      </c>
      <c r="M4576" t="s">
        <v>88</v>
      </c>
      <c r="N4576" t="str">
        <f t="shared" si="360"/>
        <v>-</v>
      </c>
      <c r="O4576" t="str">
        <f t="shared" si="357"/>
        <v>-</v>
      </c>
      <c r="P4576" t="str">
        <f t="shared" si="358"/>
        <v>-</v>
      </c>
      <c r="Q4576" t="str">
        <f t="shared" si="356"/>
        <v>-</v>
      </c>
      <c r="R4576" t="str">
        <f t="shared" si="359"/>
        <v>-</v>
      </c>
    </row>
    <row r="4577" spans="1:18" x14ac:dyDescent="0.25">
      <c r="A4577">
        <v>814</v>
      </c>
      <c r="J4577">
        <v>4239508</v>
      </c>
      <c r="K4577">
        <v>4240011</v>
      </c>
      <c r="L4577" t="s">
        <v>5</v>
      </c>
      <c r="M4577" t="s">
        <v>25</v>
      </c>
      <c r="N4577" t="str">
        <f t="shared" si="360"/>
        <v>-</v>
      </c>
      <c r="O4577" t="str">
        <f t="shared" si="357"/>
        <v>-</v>
      </c>
      <c r="P4577" t="str">
        <f t="shared" si="358"/>
        <v>-</v>
      </c>
      <c r="Q4577" t="str">
        <f t="shared" si="356"/>
        <v>-</v>
      </c>
      <c r="R4577" t="str">
        <f t="shared" si="359"/>
        <v>-</v>
      </c>
    </row>
    <row r="4578" spans="1:18" x14ac:dyDescent="0.25">
      <c r="A4578">
        <v>814</v>
      </c>
      <c r="J4578">
        <v>4240118</v>
      </c>
      <c r="K4578">
        <v>4240606</v>
      </c>
      <c r="L4578" t="s">
        <v>5</v>
      </c>
      <c r="M4578" t="s">
        <v>25</v>
      </c>
      <c r="N4578" t="str">
        <f t="shared" si="360"/>
        <v>-</v>
      </c>
      <c r="O4578" t="str">
        <f t="shared" si="357"/>
        <v>-</v>
      </c>
      <c r="P4578" t="str">
        <f t="shared" si="358"/>
        <v>-</v>
      </c>
      <c r="Q4578" t="str">
        <f t="shared" si="356"/>
        <v>-</v>
      </c>
      <c r="R4578" t="str">
        <f t="shared" si="359"/>
        <v>-</v>
      </c>
    </row>
    <row r="4579" spans="1:18" x14ac:dyDescent="0.25">
      <c r="A4579">
        <v>815</v>
      </c>
      <c r="J4579">
        <v>4240840</v>
      </c>
      <c r="K4579">
        <v>4241652</v>
      </c>
      <c r="L4579" t="s">
        <v>5</v>
      </c>
      <c r="M4579" t="s">
        <v>88</v>
      </c>
      <c r="N4579" t="str">
        <f t="shared" si="360"/>
        <v>-</v>
      </c>
      <c r="O4579" t="str">
        <f t="shared" si="357"/>
        <v>-</v>
      </c>
      <c r="P4579" t="str">
        <f t="shared" si="358"/>
        <v>-</v>
      </c>
      <c r="Q4579" t="str">
        <f t="shared" si="356"/>
        <v>-</v>
      </c>
      <c r="R4579" t="str">
        <f t="shared" si="359"/>
        <v>-</v>
      </c>
    </row>
    <row r="4580" spans="1:18" x14ac:dyDescent="0.25">
      <c r="A4580">
        <v>820</v>
      </c>
      <c r="J4580">
        <v>4241664</v>
      </c>
      <c r="K4580">
        <v>4242080</v>
      </c>
      <c r="L4580" t="s">
        <v>5</v>
      </c>
      <c r="M4580" t="s">
        <v>88</v>
      </c>
      <c r="N4580" t="str">
        <f t="shared" si="360"/>
        <v>-</v>
      </c>
      <c r="O4580" t="str">
        <f t="shared" si="357"/>
        <v>-</v>
      </c>
      <c r="P4580" t="str">
        <f t="shared" si="358"/>
        <v>-</v>
      </c>
      <c r="Q4580" t="str">
        <f t="shared" si="356"/>
        <v>-</v>
      </c>
      <c r="R4580" t="str">
        <f t="shared" si="359"/>
        <v>-</v>
      </c>
    </row>
    <row r="4581" spans="1:18" x14ac:dyDescent="0.25">
      <c r="A4581">
        <v>824</v>
      </c>
      <c r="J4581">
        <v>4242246</v>
      </c>
      <c r="K4581">
        <v>4243250</v>
      </c>
      <c r="L4581" t="s">
        <v>5</v>
      </c>
      <c r="M4581" t="s">
        <v>25</v>
      </c>
      <c r="N4581" t="str">
        <f t="shared" si="360"/>
        <v>-</v>
      </c>
      <c r="O4581" t="str">
        <f t="shared" si="357"/>
        <v>-</v>
      </c>
      <c r="P4581" t="str">
        <f t="shared" si="358"/>
        <v>-</v>
      </c>
      <c r="Q4581" t="str">
        <f t="shared" si="356"/>
        <v>-</v>
      </c>
      <c r="R4581" t="str">
        <f t="shared" si="359"/>
        <v>-</v>
      </c>
    </row>
    <row r="4582" spans="1:18" x14ac:dyDescent="0.25">
      <c r="A4582">
        <v>825</v>
      </c>
      <c r="J4582">
        <v>4243324</v>
      </c>
      <c r="K4582">
        <v>4243776</v>
      </c>
      <c r="L4582" t="s">
        <v>5</v>
      </c>
      <c r="M4582" t="s">
        <v>88</v>
      </c>
      <c r="N4582" t="str">
        <f t="shared" si="360"/>
        <v>-</v>
      </c>
      <c r="O4582" t="str">
        <f t="shared" si="357"/>
        <v>-</v>
      </c>
      <c r="P4582" t="str">
        <f t="shared" si="358"/>
        <v>-</v>
      </c>
      <c r="Q4582" t="str">
        <f t="shared" si="356"/>
        <v>-</v>
      </c>
      <c r="R4582" t="str">
        <f t="shared" si="359"/>
        <v>-</v>
      </c>
    </row>
    <row r="4583" spans="1:18" x14ac:dyDescent="0.25">
      <c r="A4583">
        <v>828</v>
      </c>
      <c r="J4583">
        <v>4243753</v>
      </c>
      <c r="K4583">
        <v>4243941</v>
      </c>
      <c r="L4583" t="s">
        <v>5</v>
      </c>
      <c r="M4583" t="s">
        <v>25</v>
      </c>
      <c r="N4583">
        <f t="shared" si="360"/>
        <v>1</v>
      </c>
      <c r="O4583" t="str">
        <f t="shared" si="357"/>
        <v>-</v>
      </c>
      <c r="P4583">
        <f t="shared" si="358"/>
        <v>1</v>
      </c>
      <c r="Q4583">
        <f t="shared" si="356"/>
        <v>24</v>
      </c>
      <c r="R4583">
        <f t="shared" si="359"/>
        <v>0</v>
      </c>
    </row>
    <row r="4584" spans="1:18" x14ac:dyDescent="0.25">
      <c r="A4584">
        <v>828</v>
      </c>
      <c r="J4584">
        <v>4244160</v>
      </c>
      <c r="K4584">
        <v>4244350</v>
      </c>
      <c r="L4584" t="s">
        <v>5</v>
      </c>
      <c r="M4584" t="s">
        <v>88</v>
      </c>
      <c r="N4584" t="str">
        <f t="shared" si="360"/>
        <v>-</v>
      </c>
      <c r="O4584" t="str">
        <f t="shared" si="357"/>
        <v>-</v>
      </c>
      <c r="P4584" t="str">
        <f t="shared" si="358"/>
        <v>-</v>
      </c>
      <c r="Q4584" t="str">
        <f t="shared" si="356"/>
        <v>-</v>
      </c>
      <c r="R4584" t="str">
        <f t="shared" si="359"/>
        <v>-</v>
      </c>
    </row>
    <row r="4585" spans="1:18" x14ac:dyDescent="0.25">
      <c r="A4585">
        <v>829</v>
      </c>
      <c r="J4585">
        <v>4244451</v>
      </c>
      <c r="K4585">
        <v>4245671</v>
      </c>
      <c r="L4585" t="s">
        <v>5</v>
      </c>
      <c r="M4585" t="s">
        <v>25</v>
      </c>
      <c r="N4585" t="str">
        <f t="shared" si="360"/>
        <v>-</v>
      </c>
      <c r="O4585" t="str">
        <f t="shared" si="357"/>
        <v>-</v>
      </c>
      <c r="P4585" t="str">
        <f t="shared" si="358"/>
        <v>-</v>
      </c>
      <c r="Q4585" t="str">
        <f t="shared" si="356"/>
        <v>-</v>
      </c>
      <c r="R4585" t="str">
        <f t="shared" si="359"/>
        <v>-</v>
      </c>
    </row>
    <row r="4586" spans="1:18" x14ac:dyDescent="0.25">
      <c r="A4586">
        <v>833</v>
      </c>
      <c r="J4586">
        <v>4245682</v>
      </c>
      <c r="K4586">
        <v>4246614</v>
      </c>
      <c r="L4586" t="s">
        <v>5</v>
      </c>
      <c r="M4586" t="s">
        <v>25</v>
      </c>
      <c r="N4586" t="str">
        <f t="shared" si="360"/>
        <v>-</v>
      </c>
      <c r="O4586" t="str">
        <f t="shared" si="357"/>
        <v>-</v>
      </c>
      <c r="P4586" t="str">
        <f t="shared" si="358"/>
        <v>-</v>
      </c>
      <c r="Q4586" t="str">
        <f t="shared" si="356"/>
        <v>-</v>
      </c>
      <c r="R4586" t="str">
        <f t="shared" si="359"/>
        <v>-</v>
      </c>
    </row>
    <row r="4587" spans="1:18" x14ac:dyDescent="0.25">
      <c r="A4587">
        <v>836</v>
      </c>
      <c r="J4587">
        <v>4246726</v>
      </c>
      <c r="K4587">
        <v>4247730</v>
      </c>
      <c r="L4587" t="s">
        <v>5</v>
      </c>
      <c r="M4587" t="s">
        <v>25</v>
      </c>
      <c r="N4587" t="str">
        <f t="shared" si="360"/>
        <v>-</v>
      </c>
      <c r="O4587" t="str">
        <f t="shared" si="357"/>
        <v>-</v>
      </c>
      <c r="P4587" t="str">
        <f t="shared" si="358"/>
        <v>-</v>
      </c>
      <c r="Q4587" t="str">
        <f t="shared" si="356"/>
        <v>-</v>
      </c>
      <c r="R4587" t="str">
        <f t="shared" si="359"/>
        <v>-</v>
      </c>
    </row>
    <row r="4588" spans="1:18" x14ac:dyDescent="0.25">
      <c r="A4588">
        <v>840</v>
      </c>
      <c r="J4588">
        <v>4247786</v>
      </c>
      <c r="K4588">
        <v>4249189</v>
      </c>
      <c r="L4588" t="s">
        <v>5</v>
      </c>
      <c r="M4588" t="s">
        <v>25</v>
      </c>
      <c r="N4588" t="str">
        <f t="shared" si="360"/>
        <v>-</v>
      </c>
      <c r="O4588" t="str">
        <f t="shared" si="357"/>
        <v>-</v>
      </c>
      <c r="P4588" t="str">
        <f t="shared" si="358"/>
        <v>-</v>
      </c>
      <c r="Q4588" t="str">
        <f t="shared" si="356"/>
        <v>-</v>
      </c>
      <c r="R4588" t="str">
        <f t="shared" si="359"/>
        <v>-</v>
      </c>
    </row>
    <row r="4589" spans="1:18" x14ac:dyDescent="0.25">
      <c r="A4589">
        <v>842</v>
      </c>
      <c r="J4589">
        <v>4249376</v>
      </c>
      <c r="K4589">
        <v>4249864</v>
      </c>
      <c r="L4589" t="s">
        <v>5</v>
      </c>
      <c r="M4589" t="s">
        <v>25</v>
      </c>
      <c r="N4589" t="str">
        <f t="shared" si="360"/>
        <v>-</v>
      </c>
      <c r="O4589" t="str">
        <f t="shared" si="357"/>
        <v>-</v>
      </c>
      <c r="P4589" t="str">
        <f t="shared" si="358"/>
        <v>-</v>
      </c>
      <c r="Q4589" t="str">
        <f t="shared" si="356"/>
        <v>-</v>
      </c>
      <c r="R4589" t="str">
        <f t="shared" si="359"/>
        <v>-</v>
      </c>
    </row>
    <row r="4590" spans="1:18" x14ac:dyDescent="0.25">
      <c r="A4590">
        <v>842</v>
      </c>
      <c r="J4590">
        <v>4249834</v>
      </c>
      <c r="K4590">
        <v>4249975</v>
      </c>
      <c r="L4590" t="s">
        <v>5</v>
      </c>
      <c r="M4590" t="s">
        <v>88</v>
      </c>
      <c r="N4590">
        <f t="shared" si="360"/>
        <v>1</v>
      </c>
      <c r="O4590" t="str">
        <f t="shared" si="357"/>
        <v>-</v>
      </c>
      <c r="P4590">
        <f t="shared" si="358"/>
        <v>1</v>
      </c>
      <c r="Q4590">
        <f t="shared" si="356"/>
        <v>31</v>
      </c>
      <c r="R4590">
        <f t="shared" si="359"/>
        <v>2</v>
      </c>
    </row>
    <row r="4591" spans="1:18" x14ac:dyDescent="0.25">
      <c r="A4591">
        <v>845</v>
      </c>
      <c r="J4591">
        <v>4249955</v>
      </c>
      <c r="K4591">
        <v>4250056</v>
      </c>
      <c r="L4591" t="s">
        <v>5</v>
      </c>
      <c r="M4591" t="s">
        <v>25</v>
      </c>
      <c r="N4591">
        <f t="shared" si="360"/>
        <v>1</v>
      </c>
      <c r="O4591" t="str">
        <f t="shared" si="357"/>
        <v>-</v>
      </c>
      <c r="P4591">
        <f t="shared" si="358"/>
        <v>1</v>
      </c>
      <c r="Q4591">
        <f t="shared" si="356"/>
        <v>21</v>
      </c>
      <c r="R4591">
        <f t="shared" si="359"/>
        <v>0</v>
      </c>
    </row>
    <row r="4592" spans="1:18" x14ac:dyDescent="0.25">
      <c r="A4592">
        <v>847</v>
      </c>
      <c r="J4592">
        <v>4250092</v>
      </c>
      <c r="K4592">
        <v>4251027</v>
      </c>
      <c r="L4592" t="s">
        <v>5</v>
      </c>
      <c r="M4592" t="s">
        <v>25</v>
      </c>
      <c r="N4592" t="str">
        <f t="shared" si="360"/>
        <v>-</v>
      </c>
      <c r="O4592" t="str">
        <f t="shared" si="357"/>
        <v>-</v>
      </c>
      <c r="P4592" t="str">
        <f t="shared" si="358"/>
        <v>-</v>
      </c>
      <c r="Q4592" t="str">
        <f t="shared" si="356"/>
        <v>-</v>
      </c>
      <c r="R4592" t="str">
        <f t="shared" si="359"/>
        <v>-</v>
      </c>
    </row>
    <row r="4593" spans="1:18" x14ac:dyDescent="0.25">
      <c r="A4593">
        <v>847</v>
      </c>
      <c r="J4593">
        <v>4251040</v>
      </c>
      <c r="K4593">
        <v>4251501</v>
      </c>
      <c r="L4593" t="s">
        <v>5</v>
      </c>
      <c r="M4593" t="s">
        <v>25</v>
      </c>
      <c r="N4593" t="str">
        <f t="shared" si="360"/>
        <v>-</v>
      </c>
      <c r="O4593" t="str">
        <f t="shared" si="357"/>
        <v>-</v>
      </c>
      <c r="P4593" t="str">
        <f t="shared" si="358"/>
        <v>-</v>
      </c>
      <c r="Q4593" t="str">
        <f t="shared" si="356"/>
        <v>-</v>
      </c>
      <c r="R4593" t="str">
        <f t="shared" si="359"/>
        <v>-</v>
      </c>
    </row>
    <row r="4594" spans="1:18" x14ac:dyDescent="0.25">
      <c r="A4594">
        <v>848</v>
      </c>
      <c r="J4594">
        <v>4251578</v>
      </c>
      <c r="K4594">
        <v>4251964</v>
      </c>
      <c r="L4594" t="s">
        <v>5</v>
      </c>
      <c r="M4594" t="s">
        <v>25</v>
      </c>
      <c r="N4594" t="str">
        <f t="shared" si="360"/>
        <v>-</v>
      </c>
      <c r="O4594" t="str">
        <f t="shared" si="357"/>
        <v>-</v>
      </c>
      <c r="P4594" t="str">
        <f t="shared" si="358"/>
        <v>-</v>
      </c>
      <c r="Q4594" t="str">
        <f t="shared" si="356"/>
        <v>-</v>
      </c>
      <c r="R4594" t="str">
        <f t="shared" si="359"/>
        <v>-</v>
      </c>
    </row>
    <row r="4595" spans="1:18" x14ac:dyDescent="0.25">
      <c r="A4595">
        <v>848</v>
      </c>
      <c r="J4595">
        <v>4252039</v>
      </c>
      <c r="K4595">
        <v>4252485</v>
      </c>
      <c r="L4595" t="s">
        <v>5</v>
      </c>
      <c r="M4595" t="s">
        <v>25</v>
      </c>
      <c r="N4595" t="str">
        <f t="shared" si="360"/>
        <v>-</v>
      </c>
      <c r="O4595" t="str">
        <f t="shared" si="357"/>
        <v>-</v>
      </c>
      <c r="P4595" t="str">
        <f t="shared" si="358"/>
        <v>-</v>
      </c>
      <c r="Q4595" t="str">
        <f t="shared" si="356"/>
        <v>-</v>
      </c>
      <c r="R4595" t="str">
        <f t="shared" si="359"/>
        <v>-</v>
      </c>
    </row>
    <row r="4596" spans="1:18" x14ac:dyDescent="0.25">
      <c r="A4596">
        <v>850</v>
      </c>
      <c r="J4596">
        <v>4252599</v>
      </c>
      <c r="K4596">
        <v>4255307</v>
      </c>
      <c r="L4596" t="s">
        <v>5</v>
      </c>
      <c r="M4596" t="s">
        <v>88</v>
      </c>
      <c r="N4596" t="str">
        <f t="shared" si="360"/>
        <v>-</v>
      </c>
      <c r="O4596" t="str">
        <f t="shared" si="357"/>
        <v>-</v>
      </c>
      <c r="P4596" t="str">
        <f t="shared" si="358"/>
        <v>-</v>
      </c>
      <c r="Q4596" t="str">
        <f t="shared" si="356"/>
        <v>-</v>
      </c>
      <c r="R4596" t="str">
        <f t="shared" si="359"/>
        <v>-</v>
      </c>
    </row>
    <row r="4597" spans="1:18" x14ac:dyDescent="0.25">
      <c r="A4597">
        <v>853</v>
      </c>
      <c r="J4597">
        <v>4255691</v>
      </c>
      <c r="K4597">
        <v>4256638</v>
      </c>
      <c r="L4597" t="s">
        <v>5</v>
      </c>
      <c r="M4597" t="s">
        <v>25</v>
      </c>
      <c r="N4597" t="str">
        <f t="shared" si="360"/>
        <v>-</v>
      </c>
      <c r="O4597" t="str">
        <f t="shared" si="357"/>
        <v>-</v>
      </c>
      <c r="P4597" t="str">
        <f t="shared" si="358"/>
        <v>-</v>
      </c>
      <c r="Q4597" t="str">
        <f t="shared" si="356"/>
        <v>-</v>
      </c>
      <c r="R4597" t="str">
        <f t="shared" si="359"/>
        <v>-</v>
      </c>
    </row>
    <row r="4598" spans="1:18" x14ac:dyDescent="0.25">
      <c r="A4598">
        <v>855</v>
      </c>
      <c r="J4598">
        <v>4256776</v>
      </c>
      <c r="K4598">
        <v>4258194</v>
      </c>
      <c r="L4598" t="s">
        <v>5</v>
      </c>
      <c r="M4598" t="s">
        <v>25</v>
      </c>
      <c r="N4598" t="str">
        <f t="shared" si="360"/>
        <v>-</v>
      </c>
      <c r="O4598" t="str">
        <f t="shared" si="357"/>
        <v>-</v>
      </c>
      <c r="P4598" t="str">
        <f t="shared" si="358"/>
        <v>-</v>
      </c>
      <c r="Q4598" t="str">
        <f t="shared" si="356"/>
        <v>-</v>
      </c>
      <c r="R4598" t="str">
        <f t="shared" si="359"/>
        <v>-</v>
      </c>
    </row>
    <row r="4599" spans="1:18" x14ac:dyDescent="0.25">
      <c r="A4599">
        <v>857</v>
      </c>
      <c r="J4599">
        <v>4258244</v>
      </c>
      <c r="K4599">
        <v>4259896</v>
      </c>
      <c r="L4599" t="s">
        <v>5</v>
      </c>
      <c r="M4599" t="s">
        <v>25</v>
      </c>
      <c r="N4599" t="str">
        <f t="shared" si="360"/>
        <v>-</v>
      </c>
      <c r="O4599" t="str">
        <f t="shared" si="357"/>
        <v>-</v>
      </c>
      <c r="P4599" t="str">
        <f t="shared" si="358"/>
        <v>-</v>
      </c>
      <c r="Q4599" t="str">
        <f t="shared" si="356"/>
        <v>-</v>
      </c>
      <c r="R4599" t="str">
        <f t="shared" si="359"/>
        <v>-</v>
      </c>
    </row>
    <row r="4600" spans="1:18" x14ac:dyDescent="0.25">
      <c r="A4600">
        <v>858</v>
      </c>
      <c r="J4600">
        <v>4260305</v>
      </c>
      <c r="K4600">
        <v>4262443</v>
      </c>
      <c r="L4600" t="s">
        <v>5</v>
      </c>
      <c r="M4600" t="s">
        <v>25</v>
      </c>
      <c r="N4600" t="str">
        <f t="shared" si="360"/>
        <v>-</v>
      </c>
      <c r="O4600" t="str">
        <f t="shared" si="357"/>
        <v>-</v>
      </c>
      <c r="P4600" t="str">
        <f t="shared" si="358"/>
        <v>-</v>
      </c>
      <c r="Q4600" t="str">
        <f t="shared" si="356"/>
        <v>-</v>
      </c>
      <c r="R4600" t="str">
        <f t="shared" si="359"/>
        <v>-</v>
      </c>
    </row>
    <row r="4601" spans="1:18" x14ac:dyDescent="0.25">
      <c r="A4601">
        <v>860</v>
      </c>
      <c r="J4601">
        <v>4262660</v>
      </c>
      <c r="K4601">
        <v>4263124</v>
      </c>
      <c r="L4601" t="s">
        <v>5</v>
      </c>
      <c r="M4601" t="s">
        <v>25</v>
      </c>
      <c r="N4601" t="str">
        <f t="shared" si="360"/>
        <v>-</v>
      </c>
      <c r="O4601" t="str">
        <f t="shared" si="357"/>
        <v>-</v>
      </c>
      <c r="P4601" t="str">
        <f t="shared" si="358"/>
        <v>-</v>
      </c>
      <c r="Q4601" t="str">
        <f t="shared" si="356"/>
        <v>-</v>
      </c>
      <c r="R4601" t="str">
        <f t="shared" si="359"/>
        <v>-</v>
      </c>
    </row>
    <row r="4602" spans="1:18" x14ac:dyDescent="0.25">
      <c r="A4602">
        <v>865</v>
      </c>
      <c r="J4602">
        <v>4263128</v>
      </c>
      <c r="K4602">
        <v>4263412</v>
      </c>
      <c r="L4602" t="s">
        <v>5</v>
      </c>
      <c r="M4602" t="s">
        <v>88</v>
      </c>
      <c r="N4602" t="str">
        <f t="shared" si="360"/>
        <v>-</v>
      </c>
      <c r="O4602" t="str">
        <f t="shared" si="357"/>
        <v>-</v>
      </c>
      <c r="P4602" t="str">
        <f t="shared" si="358"/>
        <v>-</v>
      </c>
      <c r="Q4602" t="str">
        <f t="shared" si="356"/>
        <v>-</v>
      </c>
      <c r="R4602" t="str">
        <f t="shared" si="359"/>
        <v>-</v>
      </c>
    </row>
    <row r="4603" spans="1:18" x14ac:dyDescent="0.25">
      <c r="A4603">
        <v>865</v>
      </c>
      <c r="J4603">
        <v>4263402</v>
      </c>
      <c r="K4603">
        <v>4263644</v>
      </c>
      <c r="L4603" t="s">
        <v>5</v>
      </c>
      <c r="M4603" t="s">
        <v>88</v>
      </c>
      <c r="N4603">
        <f t="shared" si="360"/>
        <v>1</v>
      </c>
      <c r="O4603">
        <f t="shared" si="357"/>
        <v>1</v>
      </c>
      <c r="P4603" t="str">
        <f t="shared" si="358"/>
        <v>-</v>
      </c>
      <c r="Q4603">
        <f t="shared" si="356"/>
        <v>11</v>
      </c>
      <c r="R4603">
        <f t="shared" si="359"/>
        <v>1</v>
      </c>
    </row>
    <row r="4604" spans="1:18" x14ac:dyDescent="0.25">
      <c r="A4604">
        <v>866</v>
      </c>
      <c r="J4604">
        <v>4263722</v>
      </c>
      <c r="K4604">
        <v>4265695</v>
      </c>
      <c r="L4604" t="s">
        <v>5</v>
      </c>
      <c r="M4604" t="s">
        <v>88</v>
      </c>
      <c r="N4604" t="str">
        <f t="shared" si="360"/>
        <v>-</v>
      </c>
      <c r="O4604" t="str">
        <f t="shared" si="357"/>
        <v>-</v>
      </c>
      <c r="P4604" t="str">
        <f t="shared" si="358"/>
        <v>-</v>
      </c>
      <c r="Q4604" t="str">
        <f t="shared" si="356"/>
        <v>-</v>
      </c>
      <c r="R4604" t="str">
        <f t="shared" si="359"/>
        <v>-</v>
      </c>
    </row>
    <row r="4605" spans="1:18" x14ac:dyDescent="0.25">
      <c r="A4605">
        <v>870</v>
      </c>
      <c r="J4605">
        <v>4265652</v>
      </c>
      <c r="K4605">
        <v>4266392</v>
      </c>
      <c r="L4605" t="s">
        <v>5</v>
      </c>
      <c r="M4605" t="s">
        <v>88</v>
      </c>
      <c r="N4605">
        <f t="shared" si="360"/>
        <v>1</v>
      </c>
      <c r="O4605">
        <f t="shared" si="357"/>
        <v>1</v>
      </c>
      <c r="P4605" t="str">
        <f t="shared" si="358"/>
        <v>-</v>
      </c>
      <c r="Q4605">
        <f t="shared" si="356"/>
        <v>44</v>
      </c>
      <c r="R4605">
        <f t="shared" si="359"/>
        <v>1</v>
      </c>
    </row>
    <row r="4606" spans="1:18" x14ac:dyDescent="0.25">
      <c r="A4606">
        <v>870</v>
      </c>
      <c r="J4606">
        <v>4266389</v>
      </c>
      <c r="K4606">
        <v>4267507</v>
      </c>
      <c r="L4606" t="s">
        <v>5</v>
      </c>
      <c r="M4606" t="s">
        <v>88</v>
      </c>
      <c r="N4606">
        <f t="shared" si="360"/>
        <v>1</v>
      </c>
      <c r="O4606">
        <f t="shared" si="357"/>
        <v>1</v>
      </c>
      <c r="P4606" t="str">
        <f t="shared" si="358"/>
        <v>-</v>
      </c>
      <c r="Q4606">
        <f t="shared" si="356"/>
        <v>4</v>
      </c>
      <c r="R4606">
        <f t="shared" si="359"/>
        <v>2</v>
      </c>
    </row>
    <row r="4607" spans="1:18" x14ac:dyDescent="0.25">
      <c r="A4607">
        <v>873</v>
      </c>
      <c r="J4607">
        <v>4267491</v>
      </c>
      <c r="K4607">
        <v>4268624</v>
      </c>
      <c r="L4607" t="s">
        <v>5</v>
      </c>
      <c r="M4607" t="s">
        <v>88</v>
      </c>
      <c r="N4607">
        <f t="shared" si="360"/>
        <v>1</v>
      </c>
      <c r="O4607">
        <f t="shared" si="357"/>
        <v>1</v>
      </c>
      <c r="P4607" t="str">
        <f t="shared" si="358"/>
        <v>-</v>
      </c>
      <c r="Q4607">
        <f t="shared" si="356"/>
        <v>17</v>
      </c>
      <c r="R4607">
        <f t="shared" si="359"/>
        <v>1</v>
      </c>
    </row>
    <row r="4608" spans="1:18" x14ac:dyDescent="0.25">
      <c r="A4608">
        <v>874</v>
      </c>
      <c r="J4608">
        <v>4268683</v>
      </c>
      <c r="K4608">
        <v>4269327</v>
      </c>
      <c r="L4608" t="s">
        <v>5</v>
      </c>
      <c r="M4608" t="s">
        <v>88</v>
      </c>
      <c r="N4608" t="str">
        <f t="shared" si="360"/>
        <v>-</v>
      </c>
      <c r="O4608" t="str">
        <f t="shared" si="357"/>
        <v>-</v>
      </c>
      <c r="P4608" t="str">
        <f t="shared" si="358"/>
        <v>-</v>
      </c>
      <c r="Q4608" t="str">
        <f t="shared" si="356"/>
        <v>-</v>
      </c>
      <c r="R4608" t="str">
        <f t="shared" si="359"/>
        <v>-</v>
      </c>
    </row>
    <row r="4609" spans="1:18" x14ac:dyDescent="0.25">
      <c r="A4609">
        <v>876</v>
      </c>
      <c r="J4609">
        <v>4269339</v>
      </c>
      <c r="K4609">
        <v>4270115</v>
      </c>
      <c r="L4609" t="s">
        <v>5</v>
      </c>
      <c r="M4609" t="s">
        <v>88</v>
      </c>
      <c r="N4609" t="str">
        <f t="shared" si="360"/>
        <v>-</v>
      </c>
      <c r="O4609" t="str">
        <f t="shared" si="357"/>
        <v>-</v>
      </c>
      <c r="P4609" t="str">
        <f t="shared" si="358"/>
        <v>-</v>
      </c>
      <c r="Q4609" t="str">
        <f t="shared" si="356"/>
        <v>-</v>
      </c>
      <c r="R4609" t="str">
        <f t="shared" si="359"/>
        <v>-</v>
      </c>
    </row>
    <row r="4610" spans="1:18" x14ac:dyDescent="0.25">
      <c r="A4610">
        <v>878</v>
      </c>
      <c r="J4610">
        <v>4270138</v>
      </c>
      <c r="K4610">
        <v>4270440</v>
      </c>
      <c r="L4610" t="s">
        <v>5</v>
      </c>
      <c r="M4610" t="s">
        <v>88</v>
      </c>
      <c r="N4610" t="str">
        <f t="shared" si="360"/>
        <v>-</v>
      </c>
      <c r="O4610" t="str">
        <f t="shared" si="357"/>
        <v>-</v>
      </c>
      <c r="P4610" t="str">
        <f t="shared" si="358"/>
        <v>-</v>
      </c>
      <c r="Q4610" t="str">
        <f t="shared" ref="Q4610:Q4673" si="361">IF(N4610=1,K4609-J4610+1,"-")</f>
        <v>-</v>
      </c>
      <c r="R4610" t="str">
        <f t="shared" si="359"/>
        <v>-</v>
      </c>
    </row>
    <row r="4611" spans="1:18" x14ac:dyDescent="0.25">
      <c r="A4611">
        <v>878</v>
      </c>
      <c r="J4611">
        <v>4270440</v>
      </c>
      <c r="K4611">
        <v>4270802</v>
      </c>
      <c r="L4611" t="s">
        <v>5</v>
      </c>
      <c r="M4611" t="s">
        <v>88</v>
      </c>
      <c r="N4611" t="str">
        <f t="shared" si="360"/>
        <v>-</v>
      </c>
      <c r="O4611" t="str">
        <f t="shared" ref="O4611:O4674" si="362">IF(AND(N4611=1,M4611=M4610),1,"-")</f>
        <v>-</v>
      </c>
      <c r="P4611" t="str">
        <f t="shared" ref="P4611:P4674" si="363">IF(AND(N4611=1,M4611&lt;&gt;M4610),1,"-")</f>
        <v>-</v>
      </c>
      <c r="Q4611" t="str">
        <f t="shared" si="361"/>
        <v>-</v>
      </c>
      <c r="R4611" t="str">
        <f t="shared" ref="R4611:R4674" si="364">IFERROR(IF((IF(N4611=1,MOD(Q4611,3),"-"))=0,0,3-(IF(N4611=1,MOD(Q4611,3),"-"))), "-")</f>
        <v>-</v>
      </c>
    </row>
    <row r="4612" spans="1:18" x14ac:dyDescent="0.25">
      <c r="A4612">
        <v>878</v>
      </c>
      <c r="J4612">
        <v>4270813</v>
      </c>
      <c r="K4612">
        <v>4271151</v>
      </c>
      <c r="L4612" t="s">
        <v>5</v>
      </c>
      <c r="M4612" t="s">
        <v>88</v>
      </c>
      <c r="N4612" t="str">
        <f t="shared" ref="N4612:N4675" si="365">IF(J4612&lt;K4611,1,"-")</f>
        <v>-</v>
      </c>
      <c r="O4612" t="str">
        <f t="shared" si="362"/>
        <v>-</v>
      </c>
      <c r="P4612" t="str">
        <f t="shared" si="363"/>
        <v>-</v>
      </c>
      <c r="Q4612" t="str">
        <f t="shared" si="361"/>
        <v>-</v>
      </c>
      <c r="R4612" t="str">
        <f t="shared" si="364"/>
        <v>-</v>
      </c>
    </row>
    <row r="4613" spans="1:18" x14ac:dyDescent="0.25">
      <c r="A4613">
        <v>879</v>
      </c>
      <c r="J4613">
        <v>4271439</v>
      </c>
      <c r="K4613">
        <v>4271825</v>
      </c>
      <c r="L4613" t="s">
        <v>5</v>
      </c>
      <c r="M4613" t="s">
        <v>88</v>
      </c>
      <c r="N4613" t="str">
        <f t="shared" si="365"/>
        <v>-</v>
      </c>
      <c r="O4613" t="str">
        <f t="shared" si="362"/>
        <v>-</v>
      </c>
      <c r="P4613" t="str">
        <f t="shared" si="363"/>
        <v>-</v>
      </c>
      <c r="Q4613" t="str">
        <f t="shared" si="361"/>
        <v>-</v>
      </c>
      <c r="R4613" t="str">
        <f t="shared" si="364"/>
        <v>-</v>
      </c>
    </row>
    <row r="4614" spans="1:18" x14ac:dyDescent="0.25">
      <c r="A4614">
        <v>879</v>
      </c>
      <c r="J4614">
        <v>4271924</v>
      </c>
      <c r="K4614">
        <v>4273276</v>
      </c>
      <c r="L4614" t="s">
        <v>5</v>
      </c>
      <c r="M4614" t="s">
        <v>88</v>
      </c>
      <c r="N4614" t="str">
        <f t="shared" si="365"/>
        <v>-</v>
      </c>
      <c r="O4614" t="str">
        <f t="shared" si="362"/>
        <v>-</v>
      </c>
      <c r="P4614" t="str">
        <f t="shared" si="363"/>
        <v>-</v>
      </c>
      <c r="Q4614" t="str">
        <f t="shared" si="361"/>
        <v>-</v>
      </c>
      <c r="R4614" t="str">
        <f t="shared" si="364"/>
        <v>-</v>
      </c>
    </row>
    <row r="4615" spans="1:18" x14ac:dyDescent="0.25">
      <c r="A4615">
        <v>883</v>
      </c>
      <c r="J4615">
        <v>4273372</v>
      </c>
      <c r="K4615">
        <v>4273923</v>
      </c>
      <c r="L4615" t="s">
        <v>5</v>
      </c>
      <c r="M4615" t="s">
        <v>25</v>
      </c>
      <c r="N4615" t="str">
        <f t="shared" si="365"/>
        <v>-</v>
      </c>
      <c r="O4615" t="str">
        <f t="shared" si="362"/>
        <v>-</v>
      </c>
      <c r="P4615" t="str">
        <f t="shared" si="363"/>
        <v>-</v>
      </c>
      <c r="Q4615" t="str">
        <f t="shared" si="361"/>
        <v>-</v>
      </c>
      <c r="R4615" t="str">
        <f t="shared" si="364"/>
        <v>-</v>
      </c>
    </row>
    <row r="4616" spans="1:18" x14ac:dyDescent="0.25">
      <c r="A4616">
        <v>885</v>
      </c>
      <c r="J4616">
        <v>4274030</v>
      </c>
      <c r="K4616">
        <v>4275403</v>
      </c>
      <c r="L4616" t="s">
        <v>5</v>
      </c>
      <c r="M4616" t="s">
        <v>88</v>
      </c>
      <c r="N4616" t="str">
        <f t="shared" si="365"/>
        <v>-</v>
      </c>
      <c r="O4616" t="str">
        <f t="shared" si="362"/>
        <v>-</v>
      </c>
      <c r="P4616" t="str">
        <f t="shared" si="363"/>
        <v>-</v>
      </c>
      <c r="Q4616" t="str">
        <f t="shared" si="361"/>
        <v>-</v>
      </c>
      <c r="R4616" t="str">
        <f t="shared" si="364"/>
        <v>-</v>
      </c>
    </row>
    <row r="4617" spans="1:18" x14ac:dyDescent="0.25">
      <c r="A4617">
        <v>886</v>
      </c>
      <c r="J4617">
        <v>4275578</v>
      </c>
      <c r="K4617">
        <v>4276576</v>
      </c>
      <c r="L4617" t="s">
        <v>5</v>
      </c>
      <c r="M4617" t="s">
        <v>25</v>
      </c>
      <c r="N4617" t="str">
        <f t="shared" si="365"/>
        <v>-</v>
      </c>
      <c r="O4617" t="str">
        <f t="shared" si="362"/>
        <v>-</v>
      </c>
      <c r="P4617" t="str">
        <f t="shared" si="363"/>
        <v>-</v>
      </c>
      <c r="Q4617" t="str">
        <f t="shared" si="361"/>
        <v>-</v>
      </c>
      <c r="R4617" t="str">
        <f t="shared" si="364"/>
        <v>-</v>
      </c>
    </row>
    <row r="4618" spans="1:18" x14ac:dyDescent="0.25">
      <c r="A4618">
        <v>887</v>
      </c>
      <c r="J4618">
        <v>4276803</v>
      </c>
      <c r="K4618">
        <v>4277333</v>
      </c>
      <c r="L4618" t="s">
        <v>5</v>
      </c>
      <c r="M4618" t="s">
        <v>25</v>
      </c>
      <c r="N4618" t="str">
        <f t="shared" si="365"/>
        <v>-</v>
      </c>
      <c r="O4618" t="str">
        <f t="shared" si="362"/>
        <v>-</v>
      </c>
      <c r="P4618" t="str">
        <f t="shared" si="363"/>
        <v>-</v>
      </c>
      <c r="Q4618" t="str">
        <f t="shared" si="361"/>
        <v>-</v>
      </c>
      <c r="R4618" t="str">
        <f t="shared" si="364"/>
        <v>-</v>
      </c>
    </row>
    <row r="4619" spans="1:18" x14ac:dyDescent="0.25">
      <c r="A4619">
        <v>887</v>
      </c>
      <c r="J4619">
        <v>4277743</v>
      </c>
      <c r="K4619">
        <v>4278906</v>
      </c>
      <c r="L4619" t="s">
        <v>5</v>
      </c>
      <c r="M4619" t="s">
        <v>25</v>
      </c>
      <c r="N4619" t="str">
        <f t="shared" si="365"/>
        <v>-</v>
      </c>
      <c r="O4619" t="str">
        <f t="shared" si="362"/>
        <v>-</v>
      </c>
      <c r="P4619" t="str">
        <f t="shared" si="363"/>
        <v>-</v>
      </c>
      <c r="Q4619" t="str">
        <f t="shared" si="361"/>
        <v>-</v>
      </c>
      <c r="R4619" t="str">
        <f t="shared" si="364"/>
        <v>-</v>
      </c>
    </row>
    <row r="4620" spans="1:18" x14ac:dyDescent="0.25">
      <c r="A4620">
        <v>889</v>
      </c>
      <c r="J4620">
        <v>4278903</v>
      </c>
      <c r="K4620">
        <v>4280111</v>
      </c>
      <c r="L4620" t="s">
        <v>5</v>
      </c>
      <c r="M4620" t="s">
        <v>25</v>
      </c>
      <c r="N4620">
        <f t="shared" si="365"/>
        <v>1</v>
      </c>
      <c r="O4620">
        <f t="shared" si="362"/>
        <v>1</v>
      </c>
      <c r="P4620" t="str">
        <f t="shared" si="363"/>
        <v>-</v>
      </c>
      <c r="Q4620">
        <f t="shared" si="361"/>
        <v>4</v>
      </c>
      <c r="R4620">
        <f t="shared" si="364"/>
        <v>2</v>
      </c>
    </row>
    <row r="4621" spans="1:18" x14ac:dyDescent="0.25">
      <c r="A4621">
        <v>890</v>
      </c>
      <c r="J4621">
        <v>4280165</v>
      </c>
      <c r="K4621">
        <v>4280509</v>
      </c>
      <c r="L4621" t="s">
        <v>5</v>
      </c>
      <c r="M4621" t="s">
        <v>88</v>
      </c>
      <c r="N4621" t="str">
        <f t="shared" si="365"/>
        <v>-</v>
      </c>
      <c r="O4621" t="str">
        <f t="shared" si="362"/>
        <v>-</v>
      </c>
      <c r="P4621" t="str">
        <f t="shared" si="363"/>
        <v>-</v>
      </c>
      <c r="Q4621" t="str">
        <f t="shared" si="361"/>
        <v>-</v>
      </c>
      <c r="R4621" t="str">
        <f t="shared" si="364"/>
        <v>-</v>
      </c>
    </row>
    <row r="4622" spans="1:18" x14ac:dyDescent="0.25">
      <c r="A4622">
        <v>891</v>
      </c>
      <c r="J4622">
        <v>4280512</v>
      </c>
      <c r="K4622">
        <v>4284291</v>
      </c>
      <c r="L4622" t="s">
        <v>5</v>
      </c>
      <c r="M4622" t="s">
        <v>88</v>
      </c>
      <c r="N4622" t="str">
        <f t="shared" si="365"/>
        <v>-</v>
      </c>
      <c r="O4622" t="str">
        <f t="shared" si="362"/>
        <v>-</v>
      </c>
      <c r="P4622" t="str">
        <f t="shared" si="363"/>
        <v>-</v>
      </c>
      <c r="Q4622" t="str">
        <f t="shared" si="361"/>
        <v>-</v>
      </c>
      <c r="R4622" t="str">
        <f t="shared" si="364"/>
        <v>-</v>
      </c>
    </row>
    <row r="4623" spans="1:18" x14ac:dyDescent="0.25">
      <c r="A4623">
        <v>892</v>
      </c>
      <c r="J4623">
        <v>4284288</v>
      </c>
      <c r="K4623">
        <v>4286021</v>
      </c>
      <c r="L4623" t="s">
        <v>5</v>
      </c>
      <c r="M4623" t="s">
        <v>88</v>
      </c>
      <c r="N4623">
        <f t="shared" si="365"/>
        <v>1</v>
      </c>
      <c r="O4623">
        <f t="shared" si="362"/>
        <v>1</v>
      </c>
      <c r="P4623" t="str">
        <f t="shared" si="363"/>
        <v>-</v>
      </c>
      <c r="Q4623">
        <f t="shared" si="361"/>
        <v>4</v>
      </c>
      <c r="R4623">
        <f t="shared" si="364"/>
        <v>2</v>
      </c>
    </row>
    <row r="4624" spans="1:18" x14ac:dyDescent="0.25">
      <c r="A4624">
        <v>892</v>
      </c>
      <c r="J4624">
        <v>4286234</v>
      </c>
      <c r="K4624">
        <v>4286872</v>
      </c>
      <c r="L4624" t="s">
        <v>5</v>
      </c>
      <c r="M4624" t="s">
        <v>25</v>
      </c>
      <c r="N4624" t="str">
        <f t="shared" si="365"/>
        <v>-</v>
      </c>
      <c r="O4624" t="str">
        <f t="shared" si="362"/>
        <v>-</v>
      </c>
      <c r="P4624" t="str">
        <f t="shared" si="363"/>
        <v>-</v>
      </c>
      <c r="Q4624" t="str">
        <f t="shared" si="361"/>
        <v>-</v>
      </c>
      <c r="R4624" t="str">
        <f t="shared" si="364"/>
        <v>-</v>
      </c>
    </row>
    <row r="4625" spans="1:18" x14ac:dyDescent="0.25">
      <c r="A4625">
        <v>894</v>
      </c>
      <c r="J4625">
        <v>4287055</v>
      </c>
      <c r="K4625">
        <v>4288398</v>
      </c>
      <c r="L4625" t="s">
        <v>5</v>
      </c>
      <c r="M4625" t="s">
        <v>25</v>
      </c>
      <c r="N4625" t="str">
        <f t="shared" si="365"/>
        <v>-</v>
      </c>
      <c r="O4625" t="str">
        <f t="shared" si="362"/>
        <v>-</v>
      </c>
      <c r="P4625" t="str">
        <f t="shared" si="363"/>
        <v>-</v>
      </c>
      <c r="Q4625" t="str">
        <f t="shared" si="361"/>
        <v>-</v>
      </c>
      <c r="R4625" t="str">
        <f t="shared" si="364"/>
        <v>-</v>
      </c>
    </row>
    <row r="4626" spans="1:18" x14ac:dyDescent="0.25">
      <c r="A4626">
        <v>896</v>
      </c>
      <c r="J4626">
        <v>4288483</v>
      </c>
      <c r="K4626">
        <v>4288689</v>
      </c>
      <c r="L4626" t="s">
        <v>5</v>
      </c>
      <c r="M4626" t="s">
        <v>88</v>
      </c>
      <c r="N4626" t="str">
        <f t="shared" si="365"/>
        <v>-</v>
      </c>
      <c r="O4626" t="str">
        <f t="shared" si="362"/>
        <v>-</v>
      </c>
      <c r="P4626" t="str">
        <f t="shared" si="363"/>
        <v>-</v>
      </c>
      <c r="Q4626" t="str">
        <f t="shared" si="361"/>
        <v>-</v>
      </c>
      <c r="R4626" t="str">
        <f t="shared" si="364"/>
        <v>-</v>
      </c>
    </row>
    <row r="4627" spans="1:18" x14ac:dyDescent="0.25">
      <c r="A4627">
        <v>901</v>
      </c>
      <c r="J4627">
        <v>4288769</v>
      </c>
      <c r="K4627">
        <v>4289002</v>
      </c>
      <c r="L4627" t="s">
        <v>5</v>
      </c>
      <c r="M4627" t="s">
        <v>25</v>
      </c>
      <c r="N4627" t="str">
        <f t="shared" si="365"/>
        <v>-</v>
      </c>
      <c r="O4627" t="str">
        <f t="shared" si="362"/>
        <v>-</v>
      </c>
      <c r="P4627" t="str">
        <f t="shared" si="363"/>
        <v>-</v>
      </c>
      <c r="Q4627" t="str">
        <f t="shared" si="361"/>
        <v>-</v>
      </c>
      <c r="R4627" t="str">
        <f t="shared" si="364"/>
        <v>-</v>
      </c>
    </row>
    <row r="4628" spans="1:18" x14ac:dyDescent="0.25">
      <c r="A4628">
        <v>901</v>
      </c>
      <c r="J4628">
        <v>4289016</v>
      </c>
      <c r="K4628">
        <v>4289573</v>
      </c>
      <c r="L4628" t="s">
        <v>5</v>
      </c>
      <c r="M4628" t="s">
        <v>25</v>
      </c>
      <c r="N4628" t="str">
        <f t="shared" si="365"/>
        <v>-</v>
      </c>
      <c r="O4628" t="str">
        <f t="shared" si="362"/>
        <v>-</v>
      </c>
      <c r="P4628" t="str">
        <f t="shared" si="363"/>
        <v>-</v>
      </c>
      <c r="Q4628" t="str">
        <f t="shared" si="361"/>
        <v>-</v>
      </c>
      <c r="R4628" t="str">
        <f t="shared" si="364"/>
        <v>-</v>
      </c>
    </row>
    <row r="4629" spans="1:18" x14ac:dyDescent="0.25">
      <c r="A4629">
        <v>902</v>
      </c>
      <c r="J4629">
        <v>4289563</v>
      </c>
      <c r="K4629">
        <v>4290303</v>
      </c>
      <c r="L4629" t="s">
        <v>5</v>
      </c>
      <c r="M4629" t="s">
        <v>88</v>
      </c>
      <c r="N4629">
        <f t="shared" si="365"/>
        <v>1</v>
      </c>
      <c r="O4629" t="str">
        <f t="shared" si="362"/>
        <v>-</v>
      </c>
      <c r="P4629">
        <f t="shared" si="363"/>
        <v>1</v>
      </c>
      <c r="Q4629">
        <f t="shared" si="361"/>
        <v>11</v>
      </c>
      <c r="R4629">
        <f t="shared" si="364"/>
        <v>1</v>
      </c>
    </row>
    <row r="4630" spans="1:18" x14ac:dyDescent="0.25">
      <c r="A4630">
        <v>906</v>
      </c>
      <c r="J4630">
        <v>4290337</v>
      </c>
      <c r="K4630">
        <v>4290558</v>
      </c>
      <c r="L4630" t="s">
        <v>5</v>
      </c>
      <c r="M4630" t="s">
        <v>25</v>
      </c>
      <c r="N4630" t="str">
        <f t="shared" si="365"/>
        <v>-</v>
      </c>
      <c r="O4630" t="str">
        <f t="shared" si="362"/>
        <v>-</v>
      </c>
      <c r="P4630" t="str">
        <f t="shared" si="363"/>
        <v>-</v>
      </c>
      <c r="Q4630" t="str">
        <f t="shared" si="361"/>
        <v>-</v>
      </c>
      <c r="R4630" t="str">
        <f t="shared" si="364"/>
        <v>-</v>
      </c>
    </row>
    <row r="4631" spans="1:18" x14ac:dyDescent="0.25">
      <c r="A4631">
        <v>908</v>
      </c>
      <c r="J4631">
        <v>4290571</v>
      </c>
      <c r="K4631">
        <v>4292514</v>
      </c>
      <c r="L4631" t="s">
        <v>5</v>
      </c>
      <c r="M4631" t="s">
        <v>25</v>
      </c>
      <c r="N4631" t="str">
        <f t="shared" si="365"/>
        <v>-</v>
      </c>
      <c r="O4631" t="str">
        <f t="shared" si="362"/>
        <v>-</v>
      </c>
      <c r="P4631" t="str">
        <f t="shared" si="363"/>
        <v>-</v>
      </c>
      <c r="Q4631" t="str">
        <f t="shared" si="361"/>
        <v>-</v>
      </c>
      <c r="R4631" t="str">
        <f t="shared" si="364"/>
        <v>-</v>
      </c>
    </row>
    <row r="4632" spans="1:18" x14ac:dyDescent="0.25">
      <c r="A4632">
        <v>909</v>
      </c>
      <c r="J4632">
        <v>4292572</v>
      </c>
      <c r="K4632">
        <v>4292958</v>
      </c>
      <c r="L4632" t="s">
        <v>5</v>
      </c>
      <c r="M4632" t="s">
        <v>88</v>
      </c>
      <c r="N4632" t="str">
        <f t="shared" si="365"/>
        <v>-</v>
      </c>
      <c r="O4632" t="str">
        <f t="shared" si="362"/>
        <v>-</v>
      </c>
      <c r="P4632" t="str">
        <f t="shared" si="363"/>
        <v>-</v>
      </c>
      <c r="Q4632" t="str">
        <f t="shared" si="361"/>
        <v>-</v>
      </c>
      <c r="R4632" t="str">
        <f t="shared" si="364"/>
        <v>-</v>
      </c>
    </row>
    <row r="4633" spans="1:18" x14ac:dyDescent="0.25">
      <c r="A4633">
        <v>910</v>
      </c>
      <c r="J4633">
        <v>4293046</v>
      </c>
      <c r="K4633">
        <v>4293894</v>
      </c>
      <c r="L4633" t="s">
        <v>5</v>
      </c>
      <c r="M4633" t="s">
        <v>25</v>
      </c>
      <c r="N4633" t="str">
        <f t="shared" si="365"/>
        <v>-</v>
      </c>
      <c r="O4633" t="str">
        <f t="shared" si="362"/>
        <v>-</v>
      </c>
      <c r="P4633" t="str">
        <f t="shared" si="363"/>
        <v>-</v>
      </c>
      <c r="Q4633" t="str">
        <f t="shared" si="361"/>
        <v>-</v>
      </c>
      <c r="R4633" t="str">
        <f t="shared" si="364"/>
        <v>-</v>
      </c>
    </row>
    <row r="4634" spans="1:18" x14ac:dyDescent="0.25">
      <c r="A4634">
        <v>911</v>
      </c>
      <c r="J4634">
        <v>4293975</v>
      </c>
      <c r="K4634">
        <v>4294940</v>
      </c>
      <c r="L4634" t="s">
        <v>5</v>
      </c>
      <c r="M4634" t="s">
        <v>25</v>
      </c>
      <c r="N4634" t="str">
        <f t="shared" si="365"/>
        <v>-</v>
      </c>
      <c r="O4634" t="str">
        <f t="shared" si="362"/>
        <v>-</v>
      </c>
      <c r="P4634" t="str">
        <f t="shared" si="363"/>
        <v>-</v>
      </c>
      <c r="Q4634" t="str">
        <f t="shared" si="361"/>
        <v>-</v>
      </c>
      <c r="R4634" t="str">
        <f t="shared" si="364"/>
        <v>-</v>
      </c>
    </row>
    <row r="4635" spans="1:18" x14ac:dyDescent="0.25">
      <c r="A4635">
        <v>913</v>
      </c>
      <c r="J4635">
        <v>4295043</v>
      </c>
      <c r="K4635">
        <v>4295705</v>
      </c>
      <c r="L4635" t="s">
        <v>5</v>
      </c>
      <c r="M4635" t="s">
        <v>25</v>
      </c>
      <c r="N4635" t="str">
        <f t="shared" si="365"/>
        <v>-</v>
      </c>
      <c r="O4635" t="str">
        <f t="shared" si="362"/>
        <v>-</v>
      </c>
      <c r="P4635" t="str">
        <f t="shared" si="363"/>
        <v>-</v>
      </c>
      <c r="Q4635" t="str">
        <f t="shared" si="361"/>
        <v>-</v>
      </c>
      <c r="R4635" t="str">
        <f t="shared" si="364"/>
        <v>-</v>
      </c>
    </row>
    <row r="4636" spans="1:18" x14ac:dyDescent="0.25">
      <c r="A4636">
        <v>918</v>
      </c>
      <c r="J4636">
        <v>4295817</v>
      </c>
      <c r="K4636">
        <v>4297226</v>
      </c>
      <c r="L4636" t="s">
        <v>5</v>
      </c>
      <c r="M4636" t="s">
        <v>88</v>
      </c>
      <c r="N4636" t="str">
        <f t="shared" si="365"/>
        <v>-</v>
      </c>
      <c r="O4636" t="str">
        <f t="shared" si="362"/>
        <v>-</v>
      </c>
      <c r="P4636" t="str">
        <f t="shared" si="363"/>
        <v>-</v>
      </c>
      <c r="Q4636" t="str">
        <f t="shared" si="361"/>
        <v>-</v>
      </c>
      <c r="R4636" t="str">
        <f t="shared" si="364"/>
        <v>-</v>
      </c>
    </row>
    <row r="4637" spans="1:18" x14ac:dyDescent="0.25">
      <c r="A4637">
        <v>918</v>
      </c>
      <c r="J4637">
        <v>4297522</v>
      </c>
      <c r="K4637">
        <v>4298184</v>
      </c>
      <c r="L4637" t="s">
        <v>5</v>
      </c>
      <c r="M4637" t="s">
        <v>88</v>
      </c>
      <c r="N4637" t="str">
        <f t="shared" si="365"/>
        <v>-</v>
      </c>
      <c r="O4637" t="str">
        <f t="shared" si="362"/>
        <v>-</v>
      </c>
      <c r="P4637" t="str">
        <f t="shared" si="363"/>
        <v>-</v>
      </c>
      <c r="Q4637" t="str">
        <f t="shared" si="361"/>
        <v>-</v>
      </c>
      <c r="R4637" t="str">
        <f t="shared" si="364"/>
        <v>-</v>
      </c>
    </row>
    <row r="4638" spans="1:18" x14ac:dyDescent="0.25">
      <c r="A4638">
        <v>920</v>
      </c>
      <c r="J4638">
        <v>4298362</v>
      </c>
      <c r="K4638">
        <v>4298985</v>
      </c>
      <c r="L4638" t="s">
        <v>5</v>
      </c>
      <c r="M4638" t="s">
        <v>25</v>
      </c>
      <c r="N4638" t="str">
        <f t="shared" si="365"/>
        <v>-</v>
      </c>
      <c r="O4638" t="str">
        <f t="shared" si="362"/>
        <v>-</v>
      </c>
      <c r="P4638" t="str">
        <f t="shared" si="363"/>
        <v>-</v>
      </c>
      <c r="Q4638" t="str">
        <f t="shared" si="361"/>
        <v>-</v>
      </c>
      <c r="R4638" t="str">
        <f t="shared" si="364"/>
        <v>-</v>
      </c>
    </row>
    <row r="4639" spans="1:18" x14ac:dyDescent="0.25">
      <c r="A4639">
        <v>921</v>
      </c>
      <c r="J4639">
        <v>4299035</v>
      </c>
      <c r="K4639">
        <v>4299961</v>
      </c>
      <c r="L4639" t="s">
        <v>5</v>
      </c>
      <c r="M4639" t="s">
        <v>88</v>
      </c>
      <c r="N4639" t="str">
        <f t="shared" si="365"/>
        <v>-</v>
      </c>
      <c r="O4639" t="str">
        <f t="shared" si="362"/>
        <v>-</v>
      </c>
      <c r="P4639" t="str">
        <f t="shared" si="363"/>
        <v>-</v>
      </c>
      <c r="Q4639" t="str">
        <f t="shared" si="361"/>
        <v>-</v>
      </c>
      <c r="R4639" t="str">
        <f t="shared" si="364"/>
        <v>-</v>
      </c>
    </row>
    <row r="4640" spans="1:18" x14ac:dyDescent="0.25">
      <c r="A4640">
        <v>928</v>
      </c>
      <c r="J4640">
        <v>4300109</v>
      </c>
      <c r="K4640">
        <v>4300558</v>
      </c>
      <c r="L4640" t="s">
        <v>5</v>
      </c>
      <c r="M4640" t="s">
        <v>88</v>
      </c>
      <c r="N4640" t="str">
        <f t="shared" si="365"/>
        <v>-</v>
      </c>
      <c r="O4640" t="str">
        <f t="shared" si="362"/>
        <v>-</v>
      </c>
      <c r="P4640" t="str">
        <f t="shared" si="363"/>
        <v>-</v>
      </c>
      <c r="Q4640" t="str">
        <f t="shared" si="361"/>
        <v>-</v>
      </c>
      <c r="R4640" t="str">
        <f t="shared" si="364"/>
        <v>-</v>
      </c>
    </row>
    <row r="4641" spans="1:18" x14ac:dyDescent="0.25">
      <c r="A4641">
        <v>932</v>
      </c>
      <c r="J4641">
        <v>4300600</v>
      </c>
      <c r="K4641">
        <v>4300827</v>
      </c>
      <c r="L4641" t="s">
        <v>5</v>
      </c>
      <c r="M4641" t="s">
        <v>88</v>
      </c>
      <c r="N4641" t="str">
        <f t="shared" si="365"/>
        <v>-</v>
      </c>
      <c r="O4641" t="str">
        <f t="shared" si="362"/>
        <v>-</v>
      </c>
      <c r="P4641" t="str">
        <f t="shared" si="363"/>
        <v>-</v>
      </c>
      <c r="Q4641" t="str">
        <f t="shared" si="361"/>
        <v>-</v>
      </c>
      <c r="R4641" t="str">
        <f t="shared" si="364"/>
        <v>-</v>
      </c>
    </row>
    <row r="4642" spans="1:18" x14ac:dyDescent="0.25">
      <c r="A4642">
        <v>933</v>
      </c>
      <c r="J4642">
        <v>4300832</v>
      </c>
      <c r="K4642">
        <v>4301146</v>
      </c>
      <c r="L4642" t="s">
        <v>5</v>
      </c>
      <c r="M4642" t="s">
        <v>88</v>
      </c>
      <c r="N4642" t="str">
        <f t="shared" si="365"/>
        <v>-</v>
      </c>
      <c r="O4642" t="str">
        <f t="shared" si="362"/>
        <v>-</v>
      </c>
      <c r="P4642" t="str">
        <f t="shared" si="363"/>
        <v>-</v>
      </c>
      <c r="Q4642" t="str">
        <f t="shared" si="361"/>
        <v>-</v>
      </c>
      <c r="R4642" t="str">
        <f t="shared" si="364"/>
        <v>-</v>
      </c>
    </row>
    <row r="4643" spans="1:18" x14ac:dyDescent="0.25">
      <c r="A4643">
        <v>941</v>
      </c>
      <c r="J4643">
        <v>4301153</v>
      </c>
      <c r="K4643">
        <v>4301548</v>
      </c>
      <c r="L4643" t="s">
        <v>5</v>
      </c>
      <c r="M4643" t="s">
        <v>88</v>
      </c>
      <c r="N4643" t="str">
        <f t="shared" si="365"/>
        <v>-</v>
      </c>
      <c r="O4643" t="str">
        <f t="shared" si="362"/>
        <v>-</v>
      </c>
      <c r="P4643" t="str">
        <f t="shared" si="363"/>
        <v>-</v>
      </c>
      <c r="Q4643" t="str">
        <f t="shared" si="361"/>
        <v>-</v>
      </c>
      <c r="R4643" t="str">
        <f t="shared" si="364"/>
        <v>-</v>
      </c>
    </row>
    <row r="4644" spans="1:18" x14ac:dyDescent="0.25">
      <c r="A4644">
        <v>947</v>
      </c>
      <c r="J4644">
        <v>4301619</v>
      </c>
      <c r="K4644">
        <v>4301849</v>
      </c>
      <c r="L4644" t="s">
        <v>5</v>
      </c>
      <c r="M4644" t="s">
        <v>88</v>
      </c>
      <c r="N4644" t="str">
        <f t="shared" si="365"/>
        <v>-</v>
      </c>
      <c r="O4644" t="str">
        <f t="shared" si="362"/>
        <v>-</v>
      </c>
      <c r="P4644" t="str">
        <f t="shared" si="363"/>
        <v>-</v>
      </c>
      <c r="Q4644" t="str">
        <f t="shared" si="361"/>
        <v>-</v>
      </c>
      <c r="R4644" t="str">
        <f t="shared" si="364"/>
        <v>-</v>
      </c>
    </row>
    <row r="4645" spans="1:18" x14ac:dyDescent="0.25">
      <c r="A4645">
        <v>948</v>
      </c>
      <c r="J4645">
        <v>4301898</v>
      </c>
      <c r="K4645">
        <v>4302095</v>
      </c>
      <c r="L4645" t="s">
        <v>5</v>
      </c>
      <c r="M4645" t="s">
        <v>25</v>
      </c>
      <c r="N4645" t="str">
        <f t="shared" si="365"/>
        <v>-</v>
      </c>
      <c r="O4645" t="str">
        <f t="shared" si="362"/>
        <v>-</v>
      </c>
      <c r="P4645" t="str">
        <f t="shared" si="363"/>
        <v>-</v>
      </c>
      <c r="Q4645" t="str">
        <f t="shared" si="361"/>
        <v>-</v>
      </c>
      <c r="R4645" t="str">
        <f t="shared" si="364"/>
        <v>-</v>
      </c>
    </row>
    <row r="4646" spans="1:18" x14ac:dyDescent="0.25">
      <c r="A4646">
        <v>951</v>
      </c>
      <c r="J4646">
        <v>4302019</v>
      </c>
      <c r="K4646">
        <v>4302294</v>
      </c>
      <c r="L4646" t="s">
        <v>5</v>
      </c>
      <c r="M4646" t="s">
        <v>25</v>
      </c>
      <c r="N4646">
        <f t="shared" si="365"/>
        <v>1</v>
      </c>
      <c r="O4646">
        <f t="shared" si="362"/>
        <v>1</v>
      </c>
      <c r="P4646" t="str">
        <f t="shared" si="363"/>
        <v>-</v>
      </c>
      <c r="Q4646">
        <f t="shared" si="361"/>
        <v>77</v>
      </c>
      <c r="R4646">
        <f t="shared" si="364"/>
        <v>1</v>
      </c>
    </row>
    <row r="4647" spans="1:18" x14ac:dyDescent="0.25">
      <c r="A4647">
        <v>951</v>
      </c>
      <c r="J4647">
        <v>4302423</v>
      </c>
      <c r="K4647">
        <v>4303109</v>
      </c>
      <c r="L4647" t="s">
        <v>5</v>
      </c>
      <c r="M4647" t="s">
        <v>88</v>
      </c>
      <c r="N4647" t="str">
        <f t="shared" si="365"/>
        <v>-</v>
      </c>
      <c r="O4647" t="str">
        <f t="shared" si="362"/>
        <v>-</v>
      </c>
      <c r="P4647" t="str">
        <f t="shared" si="363"/>
        <v>-</v>
      </c>
      <c r="Q4647" t="str">
        <f t="shared" si="361"/>
        <v>-</v>
      </c>
      <c r="R4647" t="str">
        <f t="shared" si="364"/>
        <v>-</v>
      </c>
    </row>
    <row r="4648" spans="1:18" x14ac:dyDescent="0.25">
      <c r="A4648">
        <v>955</v>
      </c>
      <c r="J4648">
        <v>4303109</v>
      </c>
      <c r="K4648">
        <v>4303963</v>
      </c>
      <c r="L4648" t="s">
        <v>5</v>
      </c>
      <c r="M4648" t="s">
        <v>88</v>
      </c>
      <c r="N4648" t="str">
        <f t="shared" si="365"/>
        <v>-</v>
      </c>
      <c r="O4648" t="str">
        <f t="shared" si="362"/>
        <v>-</v>
      </c>
      <c r="P4648" t="str">
        <f t="shared" si="363"/>
        <v>-</v>
      </c>
      <c r="Q4648" t="str">
        <f t="shared" si="361"/>
        <v>-</v>
      </c>
      <c r="R4648" t="str">
        <f t="shared" si="364"/>
        <v>-</v>
      </c>
    </row>
    <row r="4649" spans="1:18" x14ac:dyDescent="0.25">
      <c r="A4649">
        <v>957</v>
      </c>
      <c r="J4649">
        <v>4303973</v>
      </c>
      <c r="K4649">
        <v>4304623</v>
      </c>
      <c r="L4649" t="s">
        <v>5</v>
      </c>
      <c r="M4649" t="s">
        <v>88</v>
      </c>
      <c r="N4649" t="str">
        <f t="shared" si="365"/>
        <v>-</v>
      </c>
      <c r="O4649" t="str">
        <f t="shared" si="362"/>
        <v>-</v>
      </c>
      <c r="P4649" t="str">
        <f t="shared" si="363"/>
        <v>-</v>
      </c>
      <c r="Q4649" t="str">
        <f t="shared" si="361"/>
        <v>-</v>
      </c>
      <c r="R4649" t="str">
        <f t="shared" si="364"/>
        <v>-</v>
      </c>
    </row>
    <row r="4650" spans="1:18" x14ac:dyDescent="0.25">
      <c r="A4650">
        <v>962</v>
      </c>
      <c r="J4650">
        <v>4304637</v>
      </c>
      <c r="K4650">
        <v>4305101</v>
      </c>
      <c r="L4650" t="s">
        <v>5</v>
      </c>
      <c r="M4650" t="s">
        <v>88</v>
      </c>
      <c r="N4650" t="str">
        <f t="shared" si="365"/>
        <v>-</v>
      </c>
      <c r="O4650" t="str">
        <f t="shared" si="362"/>
        <v>-</v>
      </c>
      <c r="P4650" t="str">
        <f t="shared" si="363"/>
        <v>-</v>
      </c>
      <c r="Q4650" t="str">
        <f t="shared" si="361"/>
        <v>-</v>
      </c>
      <c r="R4650" t="str">
        <f t="shared" si="364"/>
        <v>-</v>
      </c>
    </row>
    <row r="4651" spans="1:18" x14ac:dyDescent="0.25">
      <c r="A4651">
        <v>968</v>
      </c>
      <c r="J4651">
        <v>4305111</v>
      </c>
      <c r="K4651">
        <v>4305416</v>
      </c>
      <c r="L4651" t="s">
        <v>5</v>
      </c>
      <c r="M4651" t="s">
        <v>88</v>
      </c>
      <c r="N4651" t="str">
        <f t="shared" si="365"/>
        <v>-</v>
      </c>
      <c r="O4651" t="str">
        <f t="shared" si="362"/>
        <v>-</v>
      </c>
      <c r="P4651" t="str">
        <f t="shared" si="363"/>
        <v>-</v>
      </c>
      <c r="Q4651" t="str">
        <f t="shared" si="361"/>
        <v>-</v>
      </c>
      <c r="R4651" t="str">
        <f t="shared" si="364"/>
        <v>-</v>
      </c>
    </row>
    <row r="4652" spans="1:18" x14ac:dyDescent="0.25">
      <c r="A4652">
        <v>990</v>
      </c>
      <c r="J4652">
        <v>4305432</v>
      </c>
      <c r="K4652">
        <v>4306829</v>
      </c>
      <c r="L4652" t="s">
        <v>5</v>
      </c>
      <c r="M4652" t="s">
        <v>88</v>
      </c>
      <c r="N4652" t="str">
        <f t="shared" si="365"/>
        <v>-</v>
      </c>
      <c r="O4652" t="str">
        <f t="shared" si="362"/>
        <v>-</v>
      </c>
      <c r="P4652" t="str">
        <f t="shared" si="363"/>
        <v>-</v>
      </c>
      <c r="Q4652" t="str">
        <f t="shared" si="361"/>
        <v>-</v>
      </c>
      <c r="R4652" t="str">
        <f t="shared" si="364"/>
        <v>-</v>
      </c>
    </row>
    <row r="4653" spans="1:18" x14ac:dyDescent="0.25">
      <c r="A4653">
        <v>993</v>
      </c>
      <c r="J4653">
        <v>4307192</v>
      </c>
      <c r="K4653">
        <v>4308256</v>
      </c>
      <c r="L4653" t="s">
        <v>5</v>
      </c>
      <c r="M4653" t="s">
        <v>25</v>
      </c>
      <c r="N4653" t="str">
        <f t="shared" si="365"/>
        <v>-</v>
      </c>
      <c r="O4653" t="str">
        <f t="shared" si="362"/>
        <v>-</v>
      </c>
      <c r="P4653" t="str">
        <f t="shared" si="363"/>
        <v>-</v>
      </c>
      <c r="Q4653" t="str">
        <f t="shared" si="361"/>
        <v>-</v>
      </c>
      <c r="R4653" t="str">
        <f t="shared" si="364"/>
        <v>-</v>
      </c>
    </row>
    <row r="4654" spans="1:18" x14ac:dyDescent="0.25">
      <c r="A4654">
        <v>996</v>
      </c>
      <c r="J4654">
        <v>4308361</v>
      </c>
      <c r="K4654">
        <v>4309116</v>
      </c>
      <c r="L4654" t="s">
        <v>5</v>
      </c>
      <c r="M4654" t="s">
        <v>25</v>
      </c>
      <c r="N4654" t="str">
        <f t="shared" si="365"/>
        <v>-</v>
      </c>
      <c r="O4654" t="str">
        <f t="shared" si="362"/>
        <v>-</v>
      </c>
      <c r="P4654" t="str">
        <f t="shared" si="363"/>
        <v>-</v>
      </c>
      <c r="Q4654" t="str">
        <f t="shared" si="361"/>
        <v>-</v>
      </c>
      <c r="R4654" t="str">
        <f t="shared" si="364"/>
        <v>-</v>
      </c>
    </row>
    <row r="4655" spans="1:18" x14ac:dyDescent="0.25">
      <c r="A4655">
        <v>998</v>
      </c>
      <c r="J4655">
        <v>4309113</v>
      </c>
      <c r="K4655">
        <v>4309862</v>
      </c>
      <c r="L4655" t="s">
        <v>5</v>
      </c>
      <c r="M4655" t="s">
        <v>88</v>
      </c>
      <c r="N4655">
        <f t="shared" si="365"/>
        <v>1</v>
      </c>
      <c r="O4655" t="str">
        <f t="shared" si="362"/>
        <v>-</v>
      </c>
      <c r="P4655">
        <f t="shared" si="363"/>
        <v>1</v>
      </c>
      <c r="Q4655">
        <f t="shared" si="361"/>
        <v>4</v>
      </c>
      <c r="R4655">
        <f t="shared" si="364"/>
        <v>2</v>
      </c>
    </row>
    <row r="4656" spans="1:18" x14ac:dyDescent="0.25">
      <c r="A4656">
        <v>1004</v>
      </c>
      <c r="J4656">
        <v>4310046</v>
      </c>
      <c r="K4656">
        <v>4310375</v>
      </c>
      <c r="L4656" t="s">
        <v>5</v>
      </c>
      <c r="M4656" t="s">
        <v>25</v>
      </c>
      <c r="N4656" t="str">
        <f t="shared" si="365"/>
        <v>-</v>
      </c>
      <c r="O4656" t="str">
        <f t="shared" si="362"/>
        <v>-</v>
      </c>
      <c r="P4656" t="str">
        <f t="shared" si="363"/>
        <v>-</v>
      </c>
      <c r="Q4656" t="str">
        <f t="shared" si="361"/>
        <v>-</v>
      </c>
      <c r="R4656" t="str">
        <f t="shared" si="364"/>
        <v>-</v>
      </c>
    </row>
    <row r="4657" spans="1:18" x14ac:dyDescent="0.25">
      <c r="A4657">
        <v>1013</v>
      </c>
      <c r="J4657">
        <v>4310461</v>
      </c>
      <c r="K4657">
        <v>4310781</v>
      </c>
      <c r="L4657" t="s">
        <v>5</v>
      </c>
      <c r="M4657" t="s">
        <v>25</v>
      </c>
      <c r="N4657" t="str">
        <f t="shared" si="365"/>
        <v>-</v>
      </c>
      <c r="O4657" t="str">
        <f t="shared" si="362"/>
        <v>-</v>
      </c>
      <c r="P4657" t="str">
        <f t="shared" si="363"/>
        <v>-</v>
      </c>
      <c r="Q4657" t="str">
        <f t="shared" si="361"/>
        <v>-</v>
      </c>
      <c r="R4657" t="str">
        <f t="shared" si="364"/>
        <v>-</v>
      </c>
    </row>
    <row r="4658" spans="1:18" x14ac:dyDescent="0.25">
      <c r="A4658">
        <v>1018</v>
      </c>
      <c r="J4658">
        <v>4310859</v>
      </c>
      <c r="K4658">
        <v>4312481</v>
      </c>
      <c r="L4658" t="s">
        <v>5</v>
      </c>
      <c r="M4658" t="s">
        <v>88</v>
      </c>
      <c r="N4658" t="str">
        <f t="shared" si="365"/>
        <v>-</v>
      </c>
      <c r="O4658" t="str">
        <f t="shared" si="362"/>
        <v>-</v>
      </c>
      <c r="P4658" t="str">
        <f t="shared" si="363"/>
        <v>-</v>
      </c>
      <c r="Q4658" t="str">
        <f t="shared" si="361"/>
        <v>-</v>
      </c>
      <c r="R4658" t="str">
        <f t="shared" si="364"/>
        <v>-</v>
      </c>
    </row>
    <row r="4659" spans="1:18" x14ac:dyDescent="0.25">
      <c r="A4659">
        <v>1020</v>
      </c>
      <c r="J4659">
        <v>4312566</v>
      </c>
      <c r="K4659">
        <v>4313729</v>
      </c>
      <c r="L4659" t="s">
        <v>5</v>
      </c>
      <c r="M4659" t="s">
        <v>88</v>
      </c>
      <c r="N4659" t="str">
        <f t="shared" si="365"/>
        <v>-</v>
      </c>
      <c r="O4659" t="str">
        <f t="shared" si="362"/>
        <v>-</v>
      </c>
      <c r="P4659" t="str">
        <f t="shared" si="363"/>
        <v>-</v>
      </c>
      <c r="Q4659" t="str">
        <f t="shared" si="361"/>
        <v>-</v>
      </c>
      <c r="R4659" t="str">
        <f t="shared" si="364"/>
        <v>-</v>
      </c>
    </row>
    <row r="4660" spans="1:18" x14ac:dyDescent="0.25">
      <c r="A4660">
        <v>1026</v>
      </c>
      <c r="J4660">
        <v>4313732</v>
      </c>
      <c r="K4660">
        <v>4314370</v>
      </c>
      <c r="L4660" t="s">
        <v>5</v>
      </c>
      <c r="M4660" t="s">
        <v>88</v>
      </c>
      <c r="N4660" t="str">
        <f t="shared" si="365"/>
        <v>-</v>
      </c>
      <c r="O4660" t="str">
        <f t="shared" si="362"/>
        <v>-</v>
      </c>
      <c r="P4660" t="str">
        <f t="shared" si="363"/>
        <v>-</v>
      </c>
      <c r="Q4660" t="str">
        <f t="shared" si="361"/>
        <v>-</v>
      </c>
      <c r="R4660" t="str">
        <f t="shared" si="364"/>
        <v>-</v>
      </c>
    </row>
    <row r="4661" spans="1:18" x14ac:dyDescent="0.25">
      <c r="A4661">
        <v>1037</v>
      </c>
      <c r="J4661">
        <v>4314380</v>
      </c>
      <c r="K4661">
        <v>4314778</v>
      </c>
      <c r="L4661" t="s">
        <v>5</v>
      </c>
      <c r="M4661" t="s">
        <v>88</v>
      </c>
      <c r="N4661" t="str">
        <f t="shared" si="365"/>
        <v>-</v>
      </c>
      <c r="O4661" t="str">
        <f t="shared" si="362"/>
        <v>-</v>
      </c>
      <c r="P4661" t="str">
        <f t="shared" si="363"/>
        <v>-</v>
      </c>
      <c r="Q4661" t="str">
        <f t="shared" si="361"/>
        <v>-</v>
      </c>
      <c r="R4661" t="str">
        <f t="shared" si="364"/>
        <v>-</v>
      </c>
    </row>
    <row r="4662" spans="1:18" x14ac:dyDescent="0.25">
      <c r="A4662">
        <v>1037</v>
      </c>
      <c r="J4662">
        <v>4314796</v>
      </c>
      <c r="K4662">
        <v>4315449</v>
      </c>
      <c r="L4662" t="s">
        <v>5</v>
      </c>
      <c r="M4662" t="s">
        <v>88</v>
      </c>
      <c r="N4662" t="str">
        <f t="shared" si="365"/>
        <v>-</v>
      </c>
      <c r="O4662" t="str">
        <f t="shared" si="362"/>
        <v>-</v>
      </c>
      <c r="P4662" t="str">
        <f t="shared" si="363"/>
        <v>-</v>
      </c>
      <c r="Q4662" t="str">
        <f t="shared" si="361"/>
        <v>-</v>
      </c>
      <c r="R4662" t="str">
        <f t="shared" si="364"/>
        <v>-</v>
      </c>
    </row>
    <row r="4663" spans="1:18" x14ac:dyDescent="0.25">
      <c r="A4663">
        <v>1040</v>
      </c>
      <c r="J4663">
        <v>4315422</v>
      </c>
      <c r="K4663">
        <v>4316492</v>
      </c>
      <c r="L4663" t="s">
        <v>5</v>
      </c>
      <c r="M4663" t="s">
        <v>88</v>
      </c>
      <c r="N4663">
        <f t="shared" si="365"/>
        <v>1</v>
      </c>
      <c r="O4663">
        <f t="shared" si="362"/>
        <v>1</v>
      </c>
      <c r="P4663" t="str">
        <f t="shared" si="363"/>
        <v>-</v>
      </c>
      <c r="Q4663">
        <f t="shared" si="361"/>
        <v>28</v>
      </c>
      <c r="R4663">
        <f t="shared" si="364"/>
        <v>2</v>
      </c>
    </row>
    <row r="4664" spans="1:18" x14ac:dyDescent="0.25">
      <c r="A4664">
        <v>1046</v>
      </c>
      <c r="J4664">
        <v>4316492</v>
      </c>
      <c r="K4664">
        <v>4317190</v>
      </c>
      <c r="L4664" t="s">
        <v>5</v>
      </c>
      <c r="M4664" t="s">
        <v>88</v>
      </c>
      <c r="N4664" t="str">
        <f t="shared" si="365"/>
        <v>-</v>
      </c>
      <c r="O4664" t="str">
        <f t="shared" si="362"/>
        <v>-</v>
      </c>
      <c r="P4664" t="str">
        <f t="shared" si="363"/>
        <v>-</v>
      </c>
      <c r="Q4664" t="str">
        <f t="shared" si="361"/>
        <v>-</v>
      </c>
      <c r="R4664" t="str">
        <f t="shared" si="364"/>
        <v>-</v>
      </c>
    </row>
    <row r="4665" spans="1:18" x14ac:dyDescent="0.25">
      <c r="A4665">
        <v>1049</v>
      </c>
      <c r="J4665">
        <v>4317205</v>
      </c>
      <c r="K4665">
        <v>4317609</v>
      </c>
      <c r="L4665" t="s">
        <v>5</v>
      </c>
      <c r="M4665" t="s">
        <v>88</v>
      </c>
      <c r="N4665" t="str">
        <f t="shared" si="365"/>
        <v>-</v>
      </c>
      <c r="O4665" t="str">
        <f t="shared" si="362"/>
        <v>-</v>
      </c>
      <c r="P4665" t="str">
        <f t="shared" si="363"/>
        <v>-</v>
      </c>
      <c r="Q4665" t="str">
        <f t="shared" si="361"/>
        <v>-</v>
      </c>
      <c r="R4665" t="str">
        <f t="shared" si="364"/>
        <v>-</v>
      </c>
    </row>
    <row r="4666" spans="1:18" x14ac:dyDescent="0.25">
      <c r="A4666">
        <v>1055</v>
      </c>
      <c r="J4666">
        <v>4317742</v>
      </c>
      <c r="K4666">
        <v>4318473</v>
      </c>
      <c r="L4666" t="s">
        <v>5</v>
      </c>
      <c r="M4666" t="s">
        <v>88</v>
      </c>
      <c r="N4666" t="str">
        <f t="shared" si="365"/>
        <v>-</v>
      </c>
      <c r="O4666" t="str">
        <f t="shared" si="362"/>
        <v>-</v>
      </c>
      <c r="P4666" t="str">
        <f t="shared" si="363"/>
        <v>-</v>
      </c>
      <c r="Q4666" t="str">
        <f t="shared" si="361"/>
        <v>-</v>
      </c>
      <c r="R4666" t="str">
        <f t="shared" si="364"/>
        <v>-</v>
      </c>
    </row>
    <row r="4667" spans="1:18" x14ac:dyDescent="0.25">
      <c r="A4667">
        <v>1067</v>
      </c>
      <c r="J4667">
        <v>4318564</v>
      </c>
      <c r="K4667">
        <v>4321002</v>
      </c>
      <c r="L4667" t="s">
        <v>5</v>
      </c>
      <c r="M4667" t="s">
        <v>88</v>
      </c>
      <c r="N4667" t="str">
        <f t="shared" si="365"/>
        <v>-</v>
      </c>
      <c r="O4667" t="str">
        <f t="shared" si="362"/>
        <v>-</v>
      </c>
      <c r="P4667" t="str">
        <f t="shared" si="363"/>
        <v>-</v>
      </c>
      <c r="Q4667" t="str">
        <f t="shared" si="361"/>
        <v>-</v>
      </c>
      <c r="R4667" t="str">
        <f t="shared" si="364"/>
        <v>-</v>
      </c>
    </row>
    <row r="4668" spans="1:18" x14ac:dyDescent="0.25">
      <c r="A4668">
        <v>1070</v>
      </c>
      <c r="J4668">
        <v>4321040</v>
      </c>
      <c r="K4668">
        <v>4321465</v>
      </c>
      <c r="L4668" t="s">
        <v>5</v>
      </c>
      <c r="M4668" t="s">
        <v>88</v>
      </c>
      <c r="N4668" t="str">
        <f t="shared" si="365"/>
        <v>-</v>
      </c>
      <c r="O4668" t="str">
        <f t="shared" si="362"/>
        <v>-</v>
      </c>
      <c r="P4668" t="str">
        <f t="shared" si="363"/>
        <v>-</v>
      </c>
      <c r="Q4668" t="str">
        <f t="shared" si="361"/>
        <v>-</v>
      </c>
      <c r="R4668" t="str">
        <f t="shared" si="364"/>
        <v>-</v>
      </c>
    </row>
    <row r="4669" spans="1:18" x14ac:dyDescent="0.25">
      <c r="A4669">
        <v>1075</v>
      </c>
      <c r="J4669">
        <v>4321672</v>
      </c>
      <c r="K4669">
        <v>4322970</v>
      </c>
      <c r="L4669" t="s">
        <v>5</v>
      </c>
      <c r="M4669" t="s">
        <v>88</v>
      </c>
      <c r="N4669" t="str">
        <f t="shared" si="365"/>
        <v>-</v>
      </c>
      <c r="O4669" t="str">
        <f t="shared" si="362"/>
        <v>-</v>
      </c>
      <c r="P4669" t="str">
        <f t="shared" si="363"/>
        <v>-</v>
      </c>
      <c r="Q4669" t="str">
        <f t="shared" si="361"/>
        <v>-</v>
      </c>
      <c r="R4669" t="str">
        <f t="shared" si="364"/>
        <v>-</v>
      </c>
    </row>
    <row r="4670" spans="1:18" x14ac:dyDescent="0.25">
      <c r="A4670">
        <v>1104</v>
      </c>
      <c r="J4670">
        <v>4323073</v>
      </c>
      <c r="K4670">
        <v>4323270</v>
      </c>
      <c r="L4670" t="s">
        <v>5</v>
      </c>
      <c r="M4670" t="s">
        <v>88</v>
      </c>
      <c r="N4670" t="str">
        <f t="shared" si="365"/>
        <v>-</v>
      </c>
      <c r="O4670" t="str">
        <f t="shared" si="362"/>
        <v>-</v>
      </c>
      <c r="P4670" t="str">
        <f t="shared" si="363"/>
        <v>-</v>
      </c>
      <c r="Q4670" t="str">
        <f t="shared" si="361"/>
        <v>-</v>
      </c>
      <c r="R4670" t="str">
        <f t="shared" si="364"/>
        <v>-</v>
      </c>
    </row>
    <row r="4671" spans="1:18" x14ac:dyDescent="0.25">
      <c r="A4671">
        <v>1108</v>
      </c>
      <c r="J4671">
        <v>4323349</v>
      </c>
      <c r="K4671">
        <v>4324353</v>
      </c>
      <c r="L4671" t="s">
        <v>5</v>
      </c>
      <c r="M4671" t="s">
        <v>88</v>
      </c>
      <c r="N4671" t="str">
        <f t="shared" si="365"/>
        <v>-</v>
      </c>
      <c r="O4671" t="str">
        <f t="shared" si="362"/>
        <v>-</v>
      </c>
      <c r="P4671" t="str">
        <f t="shared" si="363"/>
        <v>-</v>
      </c>
      <c r="Q4671" t="str">
        <f t="shared" si="361"/>
        <v>-</v>
      </c>
      <c r="R4671" t="str">
        <f t="shared" si="364"/>
        <v>-</v>
      </c>
    </row>
    <row r="4672" spans="1:18" x14ac:dyDescent="0.25">
      <c r="A4672">
        <v>1120</v>
      </c>
      <c r="J4672">
        <v>4324356</v>
      </c>
      <c r="K4672">
        <v>4325615</v>
      </c>
      <c r="L4672" t="s">
        <v>5</v>
      </c>
      <c r="M4672" t="s">
        <v>88</v>
      </c>
      <c r="N4672" t="str">
        <f t="shared" si="365"/>
        <v>-</v>
      </c>
      <c r="O4672" t="str">
        <f t="shared" si="362"/>
        <v>-</v>
      </c>
      <c r="P4672" t="str">
        <f t="shared" si="363"/>
        <v>-</v>
      </c>
      <c r="Q4672" t="str">
        <f t="shared" si="361"/>
        <v>-</v>
      </c>
      <c r="R4672" t="str">
        <f t="shared" si="364"/>
        <v>-</v>
      </c>
    </row>
    <row r="4673" spans="1:18" x14ac:dyDescent="0.25">
      <c r="A4673">
        <v>1120</v>
      </c>
      <c r="J4673">
        <v>4325830</v>
      </c>
      <c r="K4673">
        <v>4327110</v>
      </c>
      <c r="L4673" t="s">
        <v>5</v>
      </c>
      <c r="M4673" t="s">
        <v>88</v>
      </c>
      <c r="N4673" t="str">
        <f t="shared" si="365"/>
        <v>-</v>
      </c>
      <c r="O4673" t="str">
        <f t="shared" si="362"/>
        <v>-</v>
      </c>
      <c r="P4673" t="str">
        <f t="shared" si="363"/>
        <v>-</v>
      </c>
      <c r="Q4673" t="str">
        <f t="shared" si="361"/>
        <v>-</v>
      </c>
      <c r="R4673" t="str">
        <f t="shared" si="364"/>
        <v>-</v>
      </c>
    </row>
    <row r="4674" spans="1:18" x14ac:dyDescent="0.25">
      <c r="A4674">
        <v>1123</v>
      </c>
      <c r="J4674">
        <v>4327182</v>
      </c>
      <c r="K4674">
        <v>4327490</v>
      </c>
      <c r="L4674" t="s">
        <v>5</v>
      </c>
      <c r="M4674" t="s">
        <v>88</v>
      </c>
      <c r="N4674" t="str">
        <f t="shared" si="365"/>
        <v>-</v>
      </c>
      <c r="O4674" t="str">
        <f t="shared" si="362"/>
        <v>-</v>
      </c>
      <c r="P4674" t="str">
        <f t="shared" si="363"/>
        <v>-</v>
      </c>
      <c r="Q4674" t="str">
        <f t="shared" ref="Q4674:Q4737" si="366">IF(N4674=1,K4673-J4674+1,"-")</f>
        <v>-</v>
      </c>
      <c r="R4674" t="str">
        <f t="shared" si="364"/>
        <v>-</v>
      </c>
    </row>
    <row r="4675" spans="1:18" x14ac:dyDescent="0.25">
      <c r="A4675">
        <v>1148</v>
      </c>
      <c r="J4675">
        <v>4327573</v>
      </c>
      <c r="K4675">
        <v>4328523</v>
      </c>
      <c r="L4675" t="s">
        <v>5</v>
      </c>
      <c r="M4675" t="s">
        <v>88</v>
      </c>
      <c r="N4675" t="str">
        <f t="shared" si="365"/>
        <v>-</v>
      </c>
      <c r="O4675" t="str">
        <f t="shared" ref="O4675:O4738" si="367">IF(AND(N4675=1,M4675=M4674),1,"-")</f>
        <v>-</v>
      </c>
      <c r="P4675" t="str">
        <f t="shared" ref="P4675:P4738" si="368">IF(AND(N4675=1,M4675&lt;&gt;M4674),1,"-")</f>
        <v>-</v>
      </c>
      <c r="Q4675" t="str">
        <f t="shared" si="366"/>
        <v>-</v>
      </c>
      <c r="R4675" t="str">
        <f t="shared" ref="R4675:R4738" si="369">IFERROR(IF((IF(N4675=1,MOD(Q4675,3),"-"))=0,0,3-(IF(N4675=1,MOD(Q4675,3),"-"))), "-")</f>
        <v>-</v>
      </c>
    </row>
    <row r="4676" spans="1:18" x14ac:dyDescent="0.25">
      <c r="A4676">
        <v>1160</v>
      </c>
      <c r="J4676">
        <v>4328516</v>
      </c>
      <c r="K4676">
        <v>4330372</v>
      </c>
      <c r="L4676" t="s">
        <v>5</v>
      </c>
      <c r="M4676" t="s">
        <v>88</v>
      </c>
      <c r="N4676">
        <f t="shared" ref="N4676:N4739" si="370">IF(J4676&lt;K4675,1,"-")</f>
        <v>1</v>
      </c>
      <c r="O4676">
        <f t="shared" si="367"/>
        <v>1</v>
      </c>
      <c r="P4676" t="str">
        <f t="shared" si="368"/>
        <v>-</v>
      </c>
      <c r="Q4676">
        <f t="shared" si="366"/>
        <v>8</v>
      </c>
      <c r="R4676">
        <f t="shared" si="369"/>
        <v>1</v>
      </c>
    </row>
    <row r="4677" spans="1:18" x14ac:dyDescent="0.25">
      <c r="A4677">
        <v>1169</v>
      </c>
      <c r="J4677">
        <v>4330382</v>
      </c>
      <c r="K4677">
        <v>4331701</v>
      </c>
      <c r="L4677" t="s">
        <v>5</v>
      </c>
      <c r="M4677" t="s">
        <v>88</v>
      </c>
      <c r="N4677" t="str">
        <f t="shared" si="370"/>
        <v>-</v>
      </c>
      <c r="O4677" t="str">
        <f t="shared" si="367"/>
        <v>-</v>
      </c>
      <c r="P4677" t="str">
        <f t="shared" si="368"/>
        <v>-</v>
      </c>
      <c r="Q4677" t="str">
        <f t="shared" si="366"/>
        <v>-</v>
      </c>
      <c r="R4677" t="str">
        <f t="shared" si="369"/>
        <v>-</v>
      </c>
    </row>
    <row r="4678" spans="1:18" x14ac:dyDescent="0.25">
      <c r="A4678">
        <v>1174</v>
      </c>
      <c r="J4678">
        <v>4331718</v>
      </c>
      <c r="K4678">
        <v>4332179</v>
      </c>
      <c r="L4678" t="s">
        <v>5</v>
      </c>
      <c r="M4678" t="s">
        <v>88</v>
      </c>
      <c r="N4678" t="str">
        <f t="shared" si="370"/>
        <v>-</v>
      </c>
      <c r="O4678" t="str">
        <f t="shared" si="367"/>
        <v>-</v>
      </c>
      <c r="P4678" t="str">
        <f t="shared" si="368"/>
        <v>-</v>
      </c>
      <c r="Q4678" t="str">
        <f t="shared" si="366"/>
        <v>-</v>
      </c>
      <c r="R4678" t="str">
        <f t="shared" si="369"/>
        <v>-</v>
      </c>
    </row>
    <row r="4679" spans="1:18" x14ac:dyDescent="0.25">
      <c r="A4679">
        <v>1180</v>
      </c>
      <c r="J4679">
        <v>4332151</v>
      </c>
      <c r="K4679">
        <v>4333698</v>
      </c>
      <c r="L4679" t="s">
        <v>5</v>
      </c>
      <c r="M4679" t="s">
        <v>88</v>
      </c>
      <c r="N4679">
        <f t="shared" si="370"/>
        <v>1</v>
      </c>
      <c r="O4679">
        <f t="shared" si="367"/>
        <v>1</v>
      </c>
      <c r="P4679" t="str">
        <f t="shared" si="368"/>
        <v>-</v>
      </c>
      <c r="Q4679">
        <f t="shared" si="366"/>
        <v>29</v>
      </c>
      <c r="R4679">
        <f t="shared" si="369"/>
        <v>1</v>
      </c>
    </row>
    <row r="4680" spans="1:18" x14ac:dyDescent="0.25">
      <c r="A4680">
        <v>1181</v>
      </c>
      <c r="J4680">
        <v>4333682</v>
      </c>
      <c r="K4680">
        <v>4334836</v>
      </c>
      <c r="L4680" t="s">
        <v>5</v>
      </c>
      <c r="M4680" t="s">
        <v>25</v>
      </c>
      <c r="N4680">
        <f t="shared" si="370"/>
        <v>1</v>
      </c>
      <c r="O4680" t="str">
        <f t="shared" si="367"/>
        <v>-</v>
      </c>
      <c r="P4680">
        <f t="shared" si="368"/>
        <v>1</v>
      </c>
      <c r="Q4680">
        <f t="shared" si="366"/>
        <v>17</v>
      </c>
      <c r="R4680">
        <f t="shared" si="369"/>
        <v>1</v>
      </c>
    </row>
    <row r="4681" spans="1:18" x14ac:dyDescent="0.25">
      <c r="A4681">
        <v>1217</v>
      </c>
      <c r="J4681">
        <v>4335106</v>
      </c>
      <c r="K4681">
        <v>4335181</v>
      </c>
      <c r="L4681" t="s">
        <v>5</v>
      </c>
      <c r="M4681" t="s">
        <v>88</v>
      </c>
      <c r="N4681" t="str">
        <f t="shared" si="370"/>
        <v>-</v>
      </c>
      <c r="O4681" t="str">
        <f t="shared" si="367"/>
        <v>-</v>
      </c>
      <c r="P4681" t="str">
        <f t="shared" si="368"/>
        <v>-</v>
      </c>
      <c r="Q4681" t="str">
        <f t="shared" si="366"/>
        <v>-</v>
      </c>
      <c r="R4681" t="str">
        <f t="shared" si="369"/>
        <v>-</v>
      </c>
    </row>
    <row r="4682" spans="1:18" x14ac:dyDescent="0.25">
      <c r="A4682">
        <v>1227</v>
      </c>
      <c r="J4682">
        <v>3470217</v>
      </c>
      <c r="K4682">
        <v>3470292</v>
      </c>
      <c r="L4682" t="s">
        <v>5</v>
      </c>
      <c r="M4682" t="s">
        <v>88</v>
      </c>
      <c r="N4682">
        <f t="shared" si="370"/>
        <v>1</v>
      </c>
      <c r="O4682">
        <f t="shared" si="367"/>
        <v>1</v>
      </c>
      <c r="P4682" t="str">
        <f t="shared" si="368"/>
        <v>-</v>
      </c>
      <c r="Q4682">
        <f t="shared" si="366"/>
        <v>864965</v>
      </c>
      <c r="R4682">
        <f t="shared" si="369"/>
        <v>1</v>
      </c>
    </row>
    <row r="4683" spans="1:18" x14ac:dyDescent="0.25">
      <c r="A4683">
        <v>1246</v>
      </c>
      <c r="J4683">
        <v>4335338</v>
      </c>
      <c r="K4683">
        <v>4335413</v>
      </c>
      <c r="L4683" t="s">
        <v>5</v>
      </c>
      <c r="M4683" t="s">
        <v>88</v>
      </c>
      <c r="N4683" t="str">
        <f t="shared" si="370"/>
        <v>-</v>
      </c>
      <c r="O4683" t="str">
        <f t="shared" si="367"/>
        <v>-</v>
      </c>
      <c r="P4683" t="str">
        <f t="shared" si="368"/>
        <v>-</v>
      </c>
      <c r="Q4683" t="str">
        <f t="shared" si="366"/>
        <v>-</v>
      </c>
      <c r="R4683" t="str">
        <f t="shared" si="369"/>
        <v>-</v>
      </c>
    </row>
    <row r="4684" spans="1:18" x14ac:dyDescent="0.25">
      <c r="A4684">
        <v>1247</v>
      </c>
      <c r="J4684">
        <v>3470298</v>
      </c>
      <c r="K4684">
        <v>3470372</v>
      </c>
      <c r="L4684" t="s">
        <v>5</v>
      </c>
      <c r="M4684" t="s">
        <v>88</v>
      </c>
      <c r="N4684">
        <f t="shared" si="370"/>
        <v>1</v>
      </c>
      <c r="O4684">
        <f t="shared" si="367"/>
        <v>1</v>
      </c>
      <c r="P4684" t="str">
        <f t="shared" si="368"/>
        <v>-</v>
      </c>
      <c r="Q4684">
        <f t="shared" si="366"/>
        <v>865116</v>
      </c>
      <c r="R4684">
        <f t="shared" si="369"/>
        <v>0</v>
      </c>
    </row>
    <row r="4685" spans="1:18" x14ac:dyDescent="0.25">
      <c r="A4685">
        <v>1259</v>
      </c>
      <c r="J4685">
        <v>4335570</v>
      </c>
      <c r="K4685">
        <v>4335645</v>
      </c>
      <c r="L4685" t="s">
        <v>5</v>
      </c>
      <c r="M4685" t="s">
        <v>88</v>
      </c>
      <c r="N4685" t="str">
        <f t="shared" si="370"/>
        <v>-</v>
      </c>
      <c r="O4685" t="str">
        <f t="shared" si="367"/>
        <v>-</v>
      </c>
      <c r="P4685" t="str">
        <f t="shared" si="368"/>
        <v>-</v>
      </c>
      <c r="Q4685" t="str">
        <f t="shared" si="366"/>
        <v>-</v>
      </c>
      <c r="R4685" t="str">
        <f t="shared" si="369"/>
        <v>-</v>
      </c>
    </row>
    <row r="4686" spans="1:18" x14ac:dyDescent="0.25">
      <c r="A4686">
        <v>1266</v>
      </c>
      <c r="J4686">
        <v>3488922</v>
      </c>
      <c r="K4686">
        <v>3488998</v>
      </c>
      <c r="L4686" t="s">
        <v>5</v>
      </c>
      <c r="M4686" t="s">
        <v>88</v>
      </c>
      <c r="N4686">
        <f t="shared" si="370"/>
        <v>1</v>
      </c>
      <c r="O4686">
        <f t="shared" si="367"/>
        <v>1</v>
      </c>
      <c r="P4686" t="str">
        <f t="shared" si="368"/>
        <v>-</v>
      </c>
      <c r="Q4686">
        <f t="shared" si="366"/>
        <v>846724</v>
      </c>
      <c r="R4686">
        <f t="shared" si="369"/>
        <v>2</v>
      </c>
    </row>
    <row r="4687" spans="1:18" x14ac:dyDescent="0.25">
      <c r="A4687">
        <v>1289</v>
      </c>
      <c r="J4687">
        <v>4335921</v>
      </c>
      <c r="K4687">
        <v>4336661</v>
      </c>
      <c r="L4687" t="s">
        <v>5</v>
      </c>
      <c r="M4687" t="s">
        <v>25</v>
      </c>
      <c r="N4687" t="str">
        <f t="shared" si="370"/>
        <v>-</v>
      </c>
      <c r="O4687" t="str">
        <f t="shared" si="367"/>
        <v>-</v>
      </c>
      <c r="P4687" t="str">
        <f t="shared" si="368"/>
        <v>-</v>
      </c>
      <c r="Q4687" t="str">
        <f t="shared" si="366"/>
        <v>-</v>
      </c>
      <c r="R4687" t="str">
        <f t="shared" si="369"/>
        <v>-</v>
      </c>
    </row>
    <row r="4688" spans="1:18" x14ac:dyDescent="0.25">
      <c r="A4688">
        <v>1294</v>
      </c>
      <c r="J4688">
        <v>4336723</v>
      </c>
      <c r="K4688">
        <v>4337268</v>
      </c>
      <c r="L4688" t="s">
        <v>5</v>
      </c>
      <c r="M4688" t="s">
        <v>88</v>
      </c>
      <c r="N4688" t="str">
        <f t="shared" si="370"/>
        <v>-</v>
      </c>
      <c r="O4688" t="str">
        <f t="shared" si="367"/>
        <v>-</v>
      </c>
      <c r="P4688" t="str">
        <f t="shared" si="368"/>
        <v>-</v>
      </c>
      <c r="Q4688" t="str">
        <f t="shared" si="366"/>
        <v>-</v>
      </c>
      <c r="R4688" t="str">
        <f t="shared" si="369"/>
        <v>-</v>
      </c>
    </row>
    <row r="4689" spans="1:18" x14ac:dyDescent="0.25">
      <c r="A4689">
        <v>1295</v>
      </c>
      <c r="J4689">
        <v>4337351</v>
      </c>
      <c r="K4689">
        <v>4338427</v>
      </c>
      <c r="L4689" t="s">
        <v>5</v>
      </c>
      <c r="M4689" t="s">
        <v>25</v>
      </c>
      <c r="N4689" t="str">
        <f t="shared" si="370"/>
        <v>-</v>
      </c>
      <c r="O4689" t="str">
        <f t="shared" si="367"/>
        <v>-</v>
      </c>
      <c r="P4689" t="str">
        <f t="shared" si="368"/>
        <v>-</v>
      </c>
      <c r="Q4689" t="str">
        <f t="shared" si="366"/>
        <v>-</v>
      </c>
      <c r="R4689" t="str">
        <f t="shared" si="369"/>
        <v>-</v>
      </c>
    </row>
    <row r="4690" spans="1:18" x14ac:dyDescent="0.25">
      <c r="A4690">
        <v>1300</v>
      </c>
      <c r="J4690">
        <v>4338519</v>
      </c>
      <c r="K4690">
        <v>4339487</v>
      </c>
      <c r="L4690" t="s">
        <v>5</v>
      </c>
      <c r="M4690" t="s">
        <v>25</v>
      </c>
      <c r="N4690" t="str">
        <f t="shared" si="370"/>
        <v>-</v>
      </c>
      <c r="O4690" t="str">
        <f t="shared" si="367"/>
        <v>-</v>
      </c>
      <c r="P4690" t="str">
        <f t="shared" si="368"/>
        <v>-</v>
      </c>
      <c r="Q4690" t="str">
        <f t="shared" si="366"/>
        <v>-</v>
      </c>
      <c r="R4690" t="str">
        <f t="shared" si="369"/>
        <v>-</v>
      </c>
    </row>
    <row r="4691" spans="1:18" x14ac:dyDescent="0.25">
      <c r="A4691">
        <v>1320</v>
      </c>
      <c r="J4691">
        <v>4339506</v>
      </c>
      <c r="K4691">
        <v>4342832</v>
      </c>
      <c r="L4691" t="s">
        <v>5</v>
      </c>
      <c r="M4691" t="s">
        <v>25</v>
      </c>
      <c r="N4691" t="str">
        <f t="shared" si="370"/>
        <v>-</v>
      </c>
      <c r="O4691" t="str">
        <f t="shared" si="367"/>
        <v>-</v>
      </c>
      <c r="P4691" t="str">
        <f t="shared" si="368"/>
        <v>-</v>
      </c>
      <c r="Q4691" t="str">
        <f t="shared" si="366"/>
        <v>-</v>
      </c>
      <c r="R4691" t="str">
        <f t="shared" si="369"/>
        <v>-</v>
      </c>
    </row>
    <row r="4692" spans="1:18" x14ac:dyDescent="0.25">
      <c r="A4692">
        <v>1342</v>
      </c>
      <c r="J4692">
        <v>4342899</v>
      </c>
      <c r="K4692">
        <v>4343213</v>
      </c>
      <c r="L4692" t="s">
        <v>5</v>
      </c>
      <c r="M4692" t="s">
        <v>88</v>
      </c>
      <c r="N4692" t="str">
        <f t="shared" si="370"/>
        <v>-</v>
      </c>
      <c r="O4692" t="str">
        <f t="shared" si="367"/>
        <v>-</v>
      </c>
      <c r="P4692" t="str">
        <f t="shared" si="368"/>
        <v>-</v>
      </c>
      <c r="Q4692" t="str">
        <f t="shared" si="366"/>
        <v>-</v>
      </c>
      <c r="R4692" t="str">
        <f t="shared" si="369"/>
        <v>-</v>
      </c>
    </row>
    <row r="4693" spans="1:18" x14ac:dyDescent="0.25">
      <c r="A4693">
        <v>1342</v>
      </c>
      <c r="J4693">
        <v>4343265</v>
      </c>
      <c r="K4693">
        <v>4344767</v>
      </c>
      <c r="L4693" t="s">
        <v>5</v>
      </c>
      <c r="M4693" t="s">
        <v>88</v>
      </c>
      <c r="N4693" t="str">
        <f t="shared" si="370"/>
        <v>-</v>
      </c>
      <c r="O4693" t="str">
        <f t="shared" si="367"/>
        <v>-</v>
      </c>
      <c r="P4693" t="str">
        <f t="shared" si="368"/>
        <v>-</v>
      </c>
      <c r="Q4693" t="str">
        <f t="shared" si="366"/>
        <v>-</v>
      </c>
      <c r="R4693" t="str">
        <f t="shared" si="369"/>
        <v>-</v>
      </c>
    </row>
    <row r="4694" spans="1:18" x14ac:dyDescent="0.25">
      <c r="A4694">
        <v>1371</v>
      </c>
      <c r="J4694">
        <v>4344994</v>
      </c>
      <c r="K4694">
        <v>4345971</v>
      </c>
      <c r="L4694" t="s">
        <v>5</v>
      </c>
      <c r="M4694" t="s">
        <v>88</v>
      </c>
      <c r="N4694" t="str">
        <f t="shared" si="370"/>
        <v>-</v>
      </c>
      <c r="O4694" t="str">
        <f t="shared" si="367"/>
        <v>-</v>
      </c>
      <c r="P4694" t="str">
        <f t="shared" si="368"/>
        <v>-</v>
      </c>
      <c r="Q4694" t="str">
        <f t="shared" si="366"/>
        <v>-</v>
      </c>
      <c r="R4694" t="str">
        <f t="shared" si="369"/>
        <v>-</v>
      </c>
    </row>
    <row r="4695" spans="1:18" x14ac:dyDescent="0.25">
      <c r="A4695">
        <v>1377</v>
      </c>
      <c r="J4695">
        <v>4346294</v>
      </c>
      <c r="K4695">
        <v>4348084</v>
      </c>
      <c r="L4695" t="s">
        <v>5</v>
      </c>
      <c r="M4695" t="s">
        <v>25</v>
      </c>
      <c r="N4695" t="str">
        <f t="shared" si="370"/>
        <v>-</v>
      </c>
      <c r="O4695" t="str">
        <f t="shared" si="367"/>
        <v>-</v>
      </c>
      <c r="P4695" t="str">
        <f t="shared" si="368"/>
        <v>-</v>
      </c>
      <c r="Q4695" t="str">
        <f t="shared" si="366"/>
        <v>-</v>
      </c>
      <c r="R4695" t="str">
        <f t="shared" si="369"/>
        <v>-</v>
      </c>
    </row>
    <row r="4696" spans="1:18" x14ac:dyDescent="0.25">
      <c r="A4696">
        <v>1407</v>
      </c>
      <c r="J4696">
        <v>4348077</v>
      </c>
      <c r="K4696">
        <v>4348811</v>
      </c>
      <c r="L4696" t="s">
        <v>5</v>
      </c>
      <c r="M4696" t="s">
        <v>25</v>
      </c>
      <c r="N4696">
        <f t="shared" si="370"/>
        <v>1</v>
      </c>
      <c r="O4696">
        <f t="shared" si="367"/>
        <v>1</v>
      </c>
      <c r="P4696" t="str">
        <f t="shared" si="368"/>
        <v>-</v>
      </c>
      <c r="Q4696">
        <f t="shared" si="366"/>
        <v>8</v>
      </c>
      <c r="R4696">
        <f t="shared" si="369"/>
        <v>1</v>
      </c>
    </row>
    <row r="4697" spans="1:18" x14ac:dyDescent="0.25">
      <c r="A4697">
        <v>1486</v>
      </c>
      <c r="J4697">
        <v>4348822</v>
      </c>
      <c r="K4697">
        <v>4349217</v>
      </c>
      <c r="L4697" t="s">
        <v>5</v>
      </c>
      <c r="M4697" t="s">
        <v>25</v>
      </c>
      <c r="N4697" t="str">
        <f t="shared" si="370"/>
        <v>-</v>
      </c>
      <c r="O4697" t="str">
        <f t="shared" si="367"/>
        <v>-</v>
      </c>
      <c r="P4697" t="str">
        <f t="shared" si="368"/>
        <v>-</v>
      </c>
      <c r="Q4697" t="str">
        <f t="shared" si="366"/>
        <v>-</v>
      </c>
      <c r="R4697" t="str">
        <f t="shared" si="369"/>
        <v>-</v>
      </c>
    </row>
    <row r="4698" spans="1:18" x14ac:dyDescent="0.25">
      <c r="A4698">
        <v>1488</v>
      </c>
      <c r="J4698">
        <v>4349228</v>
      </c>
      <c r="K4698">
        <v>4349587</v>
      </c>
      <c r="L4698" t="s">
        <v>5</v>
      </c>
      <c r="M4698" t="s">
        <v>25</v>
      </c>
      <c r="N4698" t="str">
        <f t="shared" si="370"/>
        <v>-</v>
      </c>
      <c r="O4698" t="str">
        <f t="shared" si="367"/>
        <v>-</v>
      </c>
      <c r="P4698" t="str">
        <f t="shared" si="368"/>
        <v>-</v>
      </c>
      <c r="Q4698" t="str">
        <f t="shared" si="366"/>
        <v>-</v>
      </c>
      <c r="R4698" t="str">
        <f t="shared" si="369"/>
        <v>-</v>
      </c>
    </row>
    <row r="4699" spans="1:18" x14ac:dyDescent="0.25">
      <c r="A4699">
        <v>1644</v>
      </c>
      <c r="J4699">
        <v>4349698</v>
      </c>
      <c r="K4699">
        <v>4350231</v>
      </c>
      <c r="L4699" t="s">
        <v>5</v>
      </c>
      <c r="M4699" t="s">
        <v>25</v>
      </c>
      <c r="N4699" t="str">
        <f t="shared" si="370"/>
        <v>-</v>
      </c>
      <c r="O4699" t="str">
        <f t="shared" si="367"/>
        <v>-</v>
      </c>
      <c r="P4699" t="str">
        <f t="shared" si="368"/>
        <v>-</v>
      </c>
      <c r="Q4699" t="str">
        <f t="shared" si="366"/>
        <v>-</v>
      </c>
      <c r="R4699" t="str">
        <f t="shared" si="369"/>
        <v>-</v>
      </c>
    </row>
    <row r="4700" spans="1:18" x14ac:dyDescent="0.25">
      <c r="A4700">
        <v>1866</v>
      </c>
      <c r="J4700">
        <v>4350248</v>
      </c>
      <c r="K4700">
        <v>4350565</v>
      </c>
      <c r="L4700" t="s">
        <v>5</v>
      </c>
      <c r="M4700" t="s">
        <v>88</v>
      </c>
      <c r="N4700" t="str">
        <f t="shared" si="370"/>
        <v>-</v>
      </c>
      <c r="O4700" t="str">
        <f t="shared" si="367"/>
        <v>-</v>
      </c>
      <c r="P4700" t="str">
        <f t="shared" si="368"/>
        <v>-</v>
      </c>
      <c r="Q4700" t="str">
        <f t="shared" si="366"/>
        <v>-</v>
      </c>
      <c r="R4700" t="str">
        <f t="shared" si="369"/>
        <v>-</v>
      </c>
    </row>
    <row r="4701" spans="1:18" x14ac:dyDescent="0.25">
      <c r="A4701">
        <v>1964</v>
      </c>
      <c r="J4701">
        <v>4350822</v>
      </c>
      <c r="K4701">
        <v>4351409</v>
      </c>
      <c r="L4701" t="s">
        <v>5</v>
      </c>
      <c r="M4701" t="s">
        <v>25</v>
      </c>
      <c r="N4701" t="str">
        <f t="shared" si="370"/>
        <v>-</v>
      </c>
      <c r="O4701" t="str">
        <f t="shared" si="367"/>
        <v>-</v>
      </c>
      <c r="P4701" t="str">
        <f t="shared" si="368"/>
        <v>-</v>
      </c>
      <c r="Q4701" t="str">
        <f t="shared" si="366"/>
        <v>-</v>
      </c>
      <c r="R4701" t="str">
        <f t="shared" si="369"/>
        <v>-</v>
      </c>
    </row>
    <row r="4702" spans="1:18" x14ac:dyDescent="0.25">
      <c r="A4702">
        <v>2053</v>
      </c>
      <c r="J4702">
        <v>4351440</v>
      </c>
      <c r="K4702">
        <v>4351586</v>
      </c>
      <c r="L4702" t="s">
        <v>5</v>
      </c>
      <c r="M4702" t="s">
        <v>88</v>
      </c>
      <c r="N4702" t="str">
        <f t="shared" si="370"/>
        <v>-</v>
      </c>
      <c r="O4702" t="str">
        <f t="shared" si="367"/>
        <v>-</v>
      </c>
      <c r="P4702" t="str">
        <f t="shared" si="368"/>
        <v>-</v>
      </c>
      <c r="Q4702" t="str">
        <f t="shared" si="366"/>
        <v>-</v>
      </c>
      <c r="R4702" t="str">
        <f t="shared" si="369"/>
        <v>-</v>
      </c>
    </row>
    <row r="4703" spans="1:18" x14ac:dyDescent="0.25">
      <c r="A4703">
        <v>2054</v>
      </c>
      <c r="J4703">
        <v>4351694</v>
      </c>
      <c r="K4703">
        <v>4351828</v>
      </c>
      <c r="L4703" t="s">
        <v>5</v>
      </c>
      <c r="M4703" t="s">
        <v>88</v>
      </c>
      <c r="N4703" t="str">
        <f t="shared" si="370"/>
        <v>-</v>
      </c>
      <c r="O4703" t="str">
        <f t="shared" si="367"/>
        <v>-</v>
      </c>
      <c r="P4703" t="str">
        <f t="shared" si="368"/>
        <v>-</v>
      </c>
      <c r="Q4703" t="str">
        <f t="shared" si="366"/>
        <v>-</v>
      </c>
      <c r="R4703" t="str">
        <f t="shared" si="369"/>
        <v>-</v>
      </c>
    </row>
    <row r="4704" spans="1:18" x14ac:dyDescent="0.25">
      <c r="A4704">
        <v>3824</v>
      </c>
      <c r="J4704">
        <v>4351889</v>
      </c>
      <c r="K4704">
        <v>4352455</v>
      </c>
      <c r="L4704" t="s">
        <v>5</v>
      </c>
      <c r="M4704" t="s">
        <v>88</v>
      </c>
      <c r="N4704" t="str">
        <f t="shared" si="370"/>
        <v>-</v>
      </c>
      <c r="O4704" t="str">
        <f t="shared" si="367"/>
        <v>-</v>
      </c>
      <c r="P4704" t="str">
        <f t="shared" si="368"/>
        <v>-</v>
      </c>
      <c r="Q4704" t="str">
        <f t="shared" si="366"/>
        <v>-</v>
      </c>
      <c r="R4704" t="str">
        <f t="shared" si="369"/>
        <v>-</v>
      </c>
    </row>
    <row r="4705" spans="1:18" x14ac:dyDescent="0.25">
      <c r="A4705">
        <v>5559</v>
      </c>
      <c r="J4705">
        <v>4352496</v>
      </c>
      <c r="K4705">
        <v>4353524</v>
      </c>
      <c r="L4705" t="s">
        <v>5</v>
      </c>
      <c r="M4705" t="s">
        <v>25</v>
      </c>
      <c r="N4705" t="str">
        <f t="shared" si="370"/>
        <v>-</v>
      </c>
      <c r="O4705" t="str">
        <f t="shared" si="367"/>
        <v>-</v>
      </c>
      <c r="P4705" t="str">
        <f t="shared" si="368"/>
        <v>-</v>
      </c>
      <c r="Q4705" t="str">
        <f t="shared" si="366"/>
        <v>-</v>
      </c>
      <c r="R4705" t="str">
        <f t="shared" si="369"/>
        <v>-</v>
      </c>
    </row>
    <row r="4706" spans="1:18" x14ac:dyDescent="0.25">
      <c r="J4706">
        <v>4353806</v>
      </c>
      <c r="K4706">
        <v>4354663</v>
      </c>
      <c r="L4706" t="s">
        <v>5</v>
      </c>
      <c r="M4706" t="s">
        <v>25</v>
      </c>
      <c r="N4706" t="str">
        <f t="shared" si="370"/>
        <v>-</v>
      </c>
      <c r="O4706" t="str">
        <f t="shared" si="367"/>
        <v>-</v>
      </c>
      <c r="P4706" t="str">
        <f t="shared" si="368"/>
        <v>-</v>
      </c>
      <c r="Q4706" t="str">
        <f t="shared" si="366"/>
        <v>-</v>
      </c>
      <c r="R4706" t="str">
        <f t="shared" si="369"/>
        <v>-</v>
      </c>
    </row>
    <row r="4707" spans="1:18" x14ac:dyDescent="0.25">
      <c r="J4707">
        <v>4354711</v>
      </c>
      <c r="K4707">
        <v>4355064</v>
      </c>
      <c r="L4707" t="s">
        <v>5</v>
      </c>
      <c r="M4707" t="s">
        <v>88</v>
      </c>
      <c r="N4707" t="str">
        <f t="shared" si="370"/>
        <v>-</v>
      </c>
      <c r="O4707" t="str">
        <f t="shared" si="367"/>
        <v>-</v>
      </c>
      <c r="P4707" t="str">
        <f t="shared" si="368"/>
        <v>-</v>
      </c>
      <c r="Q4707" t="str">
        <f t="shared" si="366"/>
        <v>-</v>
      </c>
      <c r="R4707" t="str">
        <f t="shared" si="369"/>
        <v>-</v>
      </c>
    </row>
    <row r="4708" spans="1:18" x14ac:dyDescent="0.25">
      <c r="J4708">
        <v>4355308</v>
      </c>
      <c r="K4708">
        <v>4356954</v>
      </c>
      <c r="L4708" t="s">
        <v>5</v>
      </c>
      <c r="M4708" t="s">
        <v>88</v>
      </c>
      <c r="N4708" t="str">
        <f t="shared" si="370"/>
        <v>-</v>
      </c>
      <c r="O4708" t="str">
        <f t="shared" si="367"/>
        <v>-</v>
      </c>
      <c r="P4708" t="str">
        <f t="shared" si="368"/>
        <v>-</v>
      </c>
      <c r="Q4708" t="str">
        <f t="shared" si="366"/>
        <v>-</v>
      </c>
      <c r="R4708" t="str">
        <f t="shared" si="369"/>
        <v>-</v>
      </c>
    </row>
    <row r="4709" spans="1:18" x14ac:dyDescent="0.25">
      <c r="J4709">
        <v>4356998</v>
      </c>
      <c r="K4709">
        <v>4357291</v>
      </c>
      <c r="L4709" t="s">
        <v>5</v>
      </c>
      <c r="M4709" t="s">
        <v>88</v>
      </c>
      <c r="N4709" t="str">
        <f t="shared" si="370"/>
        <v>-</v>
      </c>
      <c r="O4709" t="str">
        <f t="shared" si="367"/>
        <v>-</v>
      </c>
      <c r="P4709" t="str">
        <f t="shared" si="368"/>
        <v>-</v>
      </c>
      <c r="Q4709" t="str">
        <f t="shared" si="366"/>
        <v>-</v>
      </c>
      <c r="R4709" t="str">
        <f t="shared" si="369"/>
        <v>-</v>
      </c>
    </row>
    <row r="4710" spans="1:18" x14ac:dyDescent="0.25">
      <c r="J4710">
        <v>4357567</v>
      </c>
      <c r="K4710">
        <v>4358808</v>
      </c>
      <c r="L4710" t="s">
        <v>5</v>
      </c>
      <c r="M4710" t="s">
        <v>25</v>
      </c>
      <c r="N4710" t="str">
        <f t="shared" si="370"/>
        <v>-</v>
      </c>
      <c r="O4710" t="str">
        <f t="shared" si="367"/>
        <v>-</v>
      </c>
      <c r="P4710" t="str">
        <f t="shared" si="368"/>
        <v>-</v>
      </c>
      <c r="Q4710" t="str">
        <f t="shared" si="366"/>
        <v>-</v>
      </c>
      <c r="R4710" t="str">
        <f t="shared" si="369"/>
        <v>-</v>
      </c>
    </row>
    <row r="4711" spans="1:18" x14ac:dyDescent="0.25">
      <c r="J4711">
        <v>4358867</v>
      </c>
      <c r="K4711">
        <v>4359382</v>
      </c>
      <c r="L4711" t="s">
        <v>5</v>
      </c>
      <c r="M4711" t="s">
        <v>88</v>
      </c>
      <c r="N4711" t="str">
        <f t="shared" si="370"/>
        <v>-</v>
      </c>
      <c r="O4711" t="str">
        <f t="shared" si="367"/>
        <v>-</v>
      </c>
      <c r="P4711" t="str">
        <f t="shared" si="368"/>
        <v>-</v>
      </c>
      <c r="Q4711" t="str">
        <f t="shared" si="366"/>
        <v>-</v>
      </c>
      <c r="R4711" t="str">
        <f t="shared" si="369"/>
        <v>-</v>
      </c>
    </row>
    <row r="4712" spans="1:18" x14ac:dyDescent="0.25">
      <c r="J4712">
        <v>4359684</v>
      </c>
      <c r="K4712">
        <v>4361120</v>
      </c>
      <c r="L4712" t="s">
        <v>5</v>
      </c>
      <c r="M4712" t="s">
        <v>25</v>
      </c>
      <c r="N4712" t="str">
        <f t="shared" si="370"/>
        <v>-</v>
      </c>
      <c r="O4712" t="str">
        <f t="shared" si="367"/>
        <v>-</v>
      </c>
      <c r="P4712" t="str">
        <f t="shared" si="368"/>
        <v>-</v>
      </c>
      <c r="Q4712" t="str">
        <f t="shared" si="366"/>
        <v>-</v>
      </c>
      <c r="R4712" t="str">
        <f t="shared" si="369"/>
        <v>-</v>
      </c>
    </row>
    <row r="4713" spans="1:18" x14ac:dyDescent="0.25">
      <c r="J4713">
        <v>4361235</v>
      </c>
      <c r="K4713">
        <v>4362536</v>
      </c>
      <c r="L4713" t="s">
        <v>5</v>
      </c>
      <c r="M4713" t="s">
        <v>25</v>
      </c>
      <c r="N4713" t="str">
        <f t="shared" si="370"/>
        <v>-</v>
      </c>
      <c r="O4713" t="str">
        <f t="shared" si="367"/>
        <v>-</v>
      </c>
      <c r="P4713" t="str">
        <f t="shared" si="368"/>
        <v>-</v>
      </c>
      <c r="Q4713" t="str">
        <f t="shared" si="366"/>
        <v>-</v>
      </c>
      <c r="R4713" t="str">
        <f t="shared" si="369"/>
        <v>-</v>
      </c>
    </row>
    <row r="4714" spans="1:18" x14ac:dyDescent="0.25">
      <c r="J4714">
        <v>4362657</v>
      </c>
      <c r="K4714">
        <v>4363004</v>
      </c>
      <c r="L4714" t="s">
        <v>5</v>
      </c>
      <c r="M4714" t="s">
        <v>25</v>
      </c>
      <c r="N4714" t="str">
        <f t="shared" si="370"/>
        <v>-</v>
      </c>
      <c r="O4714" t="str">
        <f t="shared" si="367"/>
        <v>-</v>
      </c>
      <c r="P4714" t="str">
        <f t="shared" si="368"/>
        <v>-</v>
      </c>
      <c r="Q4714" t="str">
        <f t="shared" si="366"/>
        <v>-</v>
      </c>
      <c r="R4714" t="str">
        <f t="shared" si="369"/>
        <v>-</v>
      </c>
    </row>
    <row r="4715" spans="1:18" x14ac:dyDescent="0.25">
      <c r="J4715">
        <v>4362980</v>
      </c>
      <c r="K4715">
        <v>4364683</v>
      </c>
      <c r="L4715" t="s">
        <v>5</v>
      </c>
      <c r="M4715" t="s">
        <v>25</v>
      </c>
      <c r="N4715">
        <f t="shared" si="370"/>
        <v>1</v>
      </c>
      <c r="O4715">
        <f t="shared" si="367"/>
        <v>1</v>
      </c>
      <c r="P4715" t="str">
        <f t="shared" si="368"/>
        <v>-</v>
      </c>
      <c r="Q4715">
        <f t="shared" si="366"/>
        <v>25</v>
      </c>
      <c r="R4715">
        <f t="shared" si="369"/>
        <v>2</v>
      </c>
    </row>
    <row r="4716" spans="1:18" x14ac:dyDescent="0.25">
      <c r="J4716">
        <v>4364720</v>
      </c>
      <c r="K4716">
        <v>4365295</v>
      </c>
      <c r="L4716" t="s">
        <v>5</v>
      </c>
      <c r="M4716" t="s">
        <v>25</v>
      </c>
      <c r="N4716" t="str">
        <f t="shared" si="370"/>
        <v>-</v>
      </c>
      <c r="O4716" t="str">
        <f t="shared" si="367"/>
        <v>-</v>
      </c>
      <c r="P4716" t="str">
        <f t="shared" si="368"/>
        <v>-</v>
      </c>
      <c r="Q4716" t="str">
        <f t="shared" si="366"/>
        <v>-</v>
      </c>
      <c r="R4716" t="str">
        <f t="shared" si="369"/>
        <v>-</v>
      </c>
    </row>
    <row r="4717" spans="1:18" x14ac:dyDescent="0.25">
      <c r="J4717">
        <v>4365411</v>
      </c>
      <c r="K4717">
        <v>4365486</v>
      </c>
      <c r="L4717" t="s">
        <v>5</v>
      </c>
      <c r="M4717" t="s">
        <v>25</v>
      </c>
      <c r="N4717" t="str">
        <f t="shared" si="370"/>
        <v>-</v>
      </c>
      <c r="O4717" t="str">
        <f t="shared" si="367"/>
        <v>-</v>
      </c>
      <c r="P4717" t="str">
        <f t="shared" si="368"/>
        <v>-</v>
      </c>
      <c r="Q4717" t="str">
        <f t="shared" si="366"/>
        <v>-</v>
      </c>
      <c r="R4717" t="str">
        <f t="shared" si="369"/>
        <v>-</v>
      </c>
    </row>
    <row r="4718" spans="1:18" x14ac:dyDescent="0.25">
      <c r="J4718">
        <v>3734071</v>
      </c>
      <c r="K4718">
        <v>3734146</v>
      </c>
      <c r="L4718" t="s">
        <v>5</v>
      </c>
      <c r="M4718" t="s">
        <v>88</v>
      </c>
      <c r="N4718">
        <f t="shared" si="370"/>
        <v>1</v>
      </c>
      <c r="O4718" t="str">
        <f t="shared" si="367"/>
        <v>-</v>
      </c>
      <c r="P4718">
        <f t="shared" si="368"/>
        <v>1</v>
      </c>
      <c r="Q4718">
        <f t="shared" si="366"/>
        <v>631416</v>
      </c>
      <c r="R4718">
        <f t="shared" si="369"/>
        <v>0</v>
      </c>
    </row>
    <row r="4719" spans="1:18" x14ac:dyDescent="0.25">
      <c r="J4719">
        <v>4365566</v>
      </c>
      <c r="K4719">
        <v>4365625</v>
      </c>
      <c r="L4719" t="s">
        <v>5</v>
      </c>
      <c r="M4719" t="s">
        <v>88</v>
      </c>
      <c r="N4719" t="str">
        <f t="shared" si="370"/>
        <v>-</v>
      </c>
      <c r="O4719" t="str">
        <f t="shared" si="367"/>
        <v>-</v>
      </c>
      <c r="P4719" t="str">
        <f t="shared" si="368"/>
        <v>-</v>
      </c>
      <c r="Q4719" t="str">
        <f t="shared" si="366"/>
        <v>-</v>
      </c>
      <c r="R4719" t="str">
        <f t="shared" si="369"/>
        <v>-</v>
      </c>
    </row>
    <row r="4720" spans="1:18" x14ac:dyDescent="0.25">
      <c r="J4720">
        <v>4366197</v>
      </c>
      <c r="K4720">
        <v>4366949</v>
      </c>
      <c r="L4720" t="s">
        <v>5</v>
      </c>
      <c r="M4720" t="s">
        <v>25</v>
      </c>
      <c r="N4720" t="str">
        <f t="shared" si="370"/>
        <v>-</v>
      </c>
      <c r="O4720" t="str">
        <f t="shared" si="367"/>
        <v>-</v>
      </c>
      <c r="P4720" t="str">
        <f t="shared" si="368"/>
        <v>-</v>
      </c>
      <c r="Q4720" t="str">
        <f t="shared" si="366"/>
        <v>-</v>
      </c>
      <c r="R4720" t="str">
        <f t="shared" si="369"/>
        <v>-</v>
      </c>
    </row>
    <row r="4721" spans="10:18" x14ac:dyDescent="0.25">
      <c r="J4721">
        <v>4367094</v>
      </c>
      <c r="K4721">
        <v>4367942</v>
      </c>
      <c r="L4721" t="s">
        <v>5</v>
      </c>
      <c r="M4721" t="s">
        <v>88</v>
      </c>
      <c r="N4721" t="str">
        <f t="shared" si="370"/>
        <v>-</v>
      </c>
      <c r="O4721" t="str">
        <f t="shared" si="367"/>
        <v>-</v>
      </c>
      <c r="P4721" t="str">
        <f t="shared" si="368"/>
        <v>-</v>
      </c>
      <c r="Q4721" t="str">
        <f t="shared" si="366"/>
        <v>-</v>
      </c>
      <c r="R4721" t="str">
        <f t="shared" si="369"/>
        <v>-</v>
      </c>
    </row>
    <row r="4722" spans="10:18" x14ac:dyDescent="0.25">
      <c r="J4722">
        <v>4368390</v>
      </c>
      <c r="K4722">
        <v>4368602</v>
      </c>
      <c r="L4722" t="s">
        <v>5</v>
      </c>
      <c r="M4722" t="s">
        <v>88</v>
      </c>
      <c r="N4722" t="str">
        <f t="shared" si="370"/>
        <v>-</v>
      </c>
      <c r="O4722" t="str">
        <f t="shared" si="367"/>
        <v>-</v>
      </c>
      <c r="P4722" t="str">
        <f t="shared" si="368"/>
        <v>-</v>
      </c>
      <c r="Q4722" t="str">
        <f t="shared" si="366"/>
        <v>-</v>
      </c>
      <c r="R4722" t="str">
        <f t="shared" si="369"/>
        <v>-</v>
      </c>
    </row>
    <row r="4723" spans="10:18" x14ac:dyDescent="0.25">
      <c r="J4723">
        <v>4368675</v>
      </c>
      <c r="K4723">
        <v>4369259</v>
      </c>
      <c r="L4723" t="s">
        <v>5</v>
      </c>
      <c r="M4723" t="s">
        <v>88</v>
      </c>
      <c r="N4723" t="str">
        <f t="shared" si="370"/>
        <v>-</v>
      </c>
      <c r="O4723" t="str">
        <f t="shared" si="367"/>
        <v>-</v>
      </c>
      <c r="P4723" t="str">
        <f t="shared" si="368"/>
        <v>-</v>
      </c>
      <c r="Q4723" t="str">
        <f t="shared" si="366"/>
        <v>-</v>
      </c>
      <c r="R4723" t="str">
        <f t="shared" si="369"/>
        <v>-</v>
      </c>
    </row>
    <row r="4724" spans="10:18" x14ac:dyDescent="0.25">
      <c r="J4724">
        <v>4369220</v>
      </c>
      <c r="K4724">
        <v>4369693</v>
      </c>
      <c r="L4724" t="s">
        <v>5</v>
      </c>
      <c r="M4724" t="s">
        <v>88</v>
      </c>
      <c r="N4724">
        <f t="shared" si="370"/>
        <v>1</v>
      </c>
      <c r="O4724">
        <f t="shared" si="367"/>
        <v>1</v>
      </c>
      <c r="P4724" t="str">
        <f t="shared" si="368"/>
        <v>-</v>
      </c>
      <c r="Q4724">
        <f t="shared" si="366"/>
        <v>40</v>
      </c>
      <c r="R4724">
        <f t="shared" si="369"/>
        <v>2</v>
      </c>
    </row>
    <row r="4725" spans="10:18" x14ac:dyDescent="0.25">
      <c r="J4725">
        <v>4369680</v>
      </c>
      <c r="K4725">
        <v>4370444</v>
      </c>
      <c r="L4725" t="s">
        <v>5</v>
      </c>
      <c r="M4725" t="s">
        <v>88</v>
      </c>
      <c r="N4725">
        <f t="shared" si="370"/>
        <v>1</v>
      </c>
      <c r="O4725">
        <f t="shared" si="367"/>
        <v>1</v>
      </c>
      <c r="P4725" t="str">
        <f t="shared" si="368"/>
        <v>-</v>
      </c>
      <c r="Q4725">
        <f t="shared" si="366"/>
        <v>14</v>
      </c>
      <c r="R4725">
        <f t="shared" si="369"/>
        <v>1</v>
      </c>
    </row>
    <row r="4726" spans="10:18" x14ac:dyDescent="0.25">
      <c r="J4726">
        <v>4370472</v>
      </c>
      <c r="K4726">
        <v>4371269</v>
      </c>
      <c r="L4726" t="s">
        <v>5</v>
      </c>
      <c r="M4726" t="s">
        <v>88</v>
      </c>
      <c r="N4726" t="str">
        <f t="shared" si="370"/>
        <v>-</v>
      </c>
      <c r="O4726" t="str">
        <f t="shared" si="367"/>
        <v>-</v>
      </c>
      <c r="P4726" t="str">
        <f t="shared" si="368"/>
        <v>-</v>
      </c>
      <c r="Q4726" t="str">
        <f t="shared" si="366"/>
        <v>-</v>
      </c>
      <c r="R4726" t="str">
        <f t="shared" si="369"/>
        <v>-</v>
      </c>
    </row>
    <row r="4727" spans="10:18" x14ac:dyDescent="0.25">
      <c r="J4727">
        <v>4371502</v>
      </c>
      <c r="K4727">
        <v>4372317</v>
      </c>
      <c r="L4727" t="s">
        <v>5</v>
      </c>
      <c r="M4727" t="s">
        <v>88</v>
      </c>
      <c r="N4727" t="str">
        <f t="shared" si="370"/>
        <v>-</v>
      </c>
      <c r="O4727" t="str">
        <f t="shared" si="367"/>
        <v>-</v>
      </c>
      <c r="P4727" t="str">
        <f t="shared" si="368"/>
        <v>-</v>
      </c>
      <c r="Q4727" t="str">
        <f t="shared" si="366"/>
        <v>-</v>
      </c>
      <c r="R4727" t="str">
        <f t="shared" si="369"/>
        <v>-</v>
      </c>
    </row>
    <row r="4728" spans="10:18" x14ac:dyDescent="0.25">
      <c r="J4728">
        <v>4372535</v>
      </c>
      <c r="K4728">
        <v>4373026</v>
      </c>
      <c r="L4728" t="s">
        <v>5</v>
      </c>
      <c r="M4728" t="s">
        <v>88</v>
      </c>
      <c r="N4728" t="str">
        <f t="shared" si="370"/>
        <v>-</v>
      </c>
      <c r="O4728" t="str">
        <f t="shared" si="367"/>
        <v>-</v>
      </c>
      <c r="P4728" t="str">
        <f t="shared" si="368"/>
        <v>-</v>
      </c>
      <c r="Q4728" t="str">
        <f t="shared" si="366"/>
        <v>-</v>
      </c>
      <c r="R4728" t="str">
        <f t="shared" si="369"/>
        <v>-</v>
      </c>
    </row>
    <row r="4729" spans="10:18" x14ac:dyDescent="0.25">
      <c r="J4729">
        <v>4373062</v>
      </c>
      <c r="K4729">
        <v>4373847</v>
      </c>
      <c r="L4729" t="s">
        <v>5</v>
      </c>
      <c r="M4729" t="s">
        <v>88</v>
      </c>
      <c r="N4729" t="str">
        <f t="shared" si="370"/>
        <v>-</v>
      </c>
      <c r="O4729" t="str">
        <f t="shared" si="367"/>
        <v>-</v>
      </c>
      <c r="P4729" t="str">
        <f t="shared" si="368"/>
        <v>-</v>
      </c>
      <c r="Q4729" t="str">
        <f t="shared" si="366"/>
        <v>-</v>
      </c>
      <c r="R4729" t="str">
        <f t="shared" si="369"/>
        <v>-</v>
      </c>
    </row>
    <row r="4730" spans="10:18" x14ac:dyDescent="0.25">
      <c r="J4730">
        <v>4373870</v>
      </c>
      <c r="K4730">
        <v>4376308</v>
      </c>
      <c r="L4730" t="s">
        <v>5</v>
      </c>
      <c r="M4730" t="s">
        <v>88</v>
      </c>
      <c r="N4730" t="str">
        <f t="shared" si="370"/>
        <v>-</v>
      </c>
      <c r="O4730" t="str">
        <f t="shared" si="367"/>
        <v>-</v>
      </c>
      <c r="P4730" t="str">
        <f t="shared" si="368"/>
        <v>-</v>
      </c>
      <c r="Q4730" t="str">
        <f t="shared" si="366"/>
        <v>-</v>
      </c>
      <c r="R4730" t="str">
        <f t="shared" si="369"/>
        <v>-</v>
      </c>
    </row>
    <row r="4731" spans="10:18" x14ac:dyDescent="0.25">
      <c r="J4731">
        <v>4376318</v>
      </c>
      <c r="K4731">
        <v>4376857</v>
      </c>
      <c r="L4731" t="s">
        <v>5</v>
      </c>
      <c r="M4731" t="s">
        <v>88</v>
      </c>
      <c r="N4731" t="str">
        <f t="shared" si="370"/>
        <v>-</v>
      </c>
      <c r="O4731" t="str">
        <f t="shared" si="367"/>
        <v>-</v>
      </c>
      <c r="P4731" t="str">
        <f t="shared" si="368"/>
        <v>-</v>
      </c>
      <c r="Q4731" t="str">
        <f t="shared" si="366"/>
        <v>-</v>
      </c>
      <c r="R4731" t="str">
        <f t="shared" si="369"/>
        <v>-</v>
      </c>
    </row>
    <row r="4732" spans="10:18" x14ac:dyDescent="0.25">
      <c r="J4732">
        <v>4376892</v>
      </c>
      <c r="K4732">
        <v>4377182</v>
      </c>
      <c r="L4732" t="s">
        <v>5</v>
      </c>
      <c r="M4732" t="s">
        <v>88</v>
      </c>
      <c r="N4732" t="str">
        <f t="shared" si="370"/>
        <v>-</v>
      </c>
      <c r="O4732" t="str">
        <f t="shared" si="367"/>
        <v>-</v>
      </c>
      <c r="P4732" t="str">
        <f t="shared" si="368"/>
        <v>-</v>
      </c>
      <c r="Q4732" t="str">
        <f t="shared" si="366"/>
        <v>-</v>
      </c>
      <c r="R4732" t="str">
        <f t="shared" si="369"/>
        <v>-</v>
      </c>
    </row>
    <row r="4733" spans="10:18" x14ac:dyDescent="0.25">
      <c r="J4733">
        <v>4377765</v>
      </c>
      <c r="K4733">
        <v>4377992</v>
      </c>
      <c r="L4733" t="s">
        <v>5</v>
      </c>
      <c r="M4733" t="s">
        <v>25</v>
      </c>
      <c r="N4733" t="str">
        <f t="shared" si="370"/>
        <v>-</v>
      </c>
      <c r="O4733" t="str">
        <f t="shared" si="367"/>
        <v>-</v>
      </c>
      <c r="P4733" t="str">
        <f t="shared" si="368"/>
        <v>-</v>
      </c>
      <c r="Q4733" t="str">
        <f t="shared" si="366"/>
        <v>-</v>
      </c>
      <c r="R4733" t="str">
        <f t="shared" si="369"/>
        <v>-</v>
      </c>
    </row>
    <row r="4734" spans="10:18" x14ac:dyDescent="0.25">
      <c r="J4734">
        <v>4378267</v>
      </c>
      <c r="K4734">
        <v>4378515</v>
      </c>
      <c r="L4734" t="s">
        <v>5</v>
      </c>
      <c r="M4734" t="s">
        <v>88</v>
      </c>
      <c r="N4734" t="str">
        <f t="shared" si="370"/>
        <v>-</v>
      </c>
      <c r="O4734" t="str">
        <f t="shared" si="367"/>
        <v>-</v>
      </c>
      <c r="P4734" t="str">
        <f t="shared" si="368"/>
        <v>-</v>
      </c>
      <c r="Q4734" t="str">
        <f t="shared" si="366"/>
        <v>-</v>
      </c>
      <c r="R4734" t="str">
        <f t="shared" si="369"/>
        <v>-</v>
      </c>
    </row>
    <row r="4735" spans="10:18" x14ac:dyDescent="0.25">
      <c r="J4735">
        <v>4378730</v>
      </c>
      <c r="K4735">
        <v>4379221</v>
      </c>
      <c r="L4735" t="s">
        <v>5</v>
      </c>
      <c r="M4735" t="s">
        <v>88</v>
      </c>
      <c r="N4735" t="str">
        <f t="shared" si="370"/>
        <v>-</v>
      </c>
      <c r="O4735" t="str">
        <f t="shared" si="367"/>
        <v>-</v>
      </c>
      <c r="P4735" t="str">
        <f t="shared" si="368"/>
        <v>-</v>
      </c>
      <c r="Q4735" t="str">
        <f t="shared" si="366"/>
        <v>-</v>
      </c>
      <c r="R4735" t="str">
        <f t="shared" si="369"/>
        <v>-</v>
      </c>
    </row>
    <row r="4736" spans="10:18" x14ac:dyDescent="0.25">
      <c r="J4736">
        <v>4379218</v>
      </c>
      <c r="K4736">
        <v>4379511</v>
      </c>
      <c r="L4736" t="s">
        <v>5</v>
      </c>
      <c r="M4736" t="s">
        <v>88</v>
      </c>
      <c r="N4736">
        <f t="shared" si="370"/>
        <v>1</v>
      </c>
      <c r="O4736">
        <f t="shared" si="367"/>
        <v>1</v>
      </c>
      <c r="P4736" t="str">
        <f t="shared" si="368"/>
        <v>-</v>
      </c>
      <c r="Q4736">
        <f t="shared" si="366"/>
        <v>4</v>
      </c>
      <c r="R4736">
        <f t="shared" si="369"/>
        <v>2</v>
      </c>
    </row>
    <row r="4737" spans="10:18" x14ac:dyDescent="0.25">
      <c r="J4737">
        <v>4379828</v>
      </c>
      <c r="K4737">
        <v>4380049</v>
      </c>
      <c r="L4737" t="s">
        <v>5</v>
      </c>
      <c r="M4737" t="s">
        <v>25</v>
      </c>
      <c r="N4737" t="str">
        <f t="shared" si="370"/>
        <v>-</v>
      </c>
      <c r="O4737" t="str">
        <f t="shared" si="367"/>
        <v>-</v>
      </c>
      <c r="P4737" t="str">
        <f t="shared" si="368"/>
        <v>-</v>
      </c>
      <c r="Q4737" t="str">
        <f t="shared" si="366"/>
        <v>-</v>
      </c>
      <c r="R4737" t="str">
        <f t="shared" si="369"/>
        <v>-</v>
      </c>
    </row>
    <row r="4738" spans="10:18" x14ac:dyDescent="0.25">
      <c r="J4738">
        <v>4380315</v>
      </c>
      <c r="K4738">
        <v>4381190</v>
      </c>
      <c r="L4738" t="s">
        <v>5</v>
      </c>
      <c r="M4738" t="s">
        <v>25</v>
      </c>
      <c r="N4738" t="str">
        <f t="shared" si="370"/>
        <v>-</v>
      </c>
      <c r="O4738" t="str">
        <f t="shared" si="367"/>
        <v>-</v>
      </c>
      <c r="P4738" t="str">
        <f t="shared" si="368"/>
        <v>-</v>
      </c>
      <c r="Q4738" t="str">
        <f t="shared" ref="Q4738:Q4801" si="371">IF(N4738=1,K4737-J4738+1,"-")</f>
        <v>-</v>
      </c>
      <c r="R4738" t="str">
        <f t="shared" si="369"/>
        <v>-</v>
      </c>
    </row>
    <row r="4739" spans="10:18" x14ac:dyDescent="0.25">
      <c r="J4739">
        <v>4381187</v>
      </c>
      <c r="K4739">
        <v>4381474</v>
      </c>
      <c r="L4739" t="s">
        <v>5</v>
      </c>
      <c r="M4739" t="s">
        <v>25</v>
      </c>
      <c r="N4739">
        <f t="shared" si="370"/>
        <v>1</v>
      </c>
      <c r="O4739">
        <f t="shared" ref="O4739:O4802" si="372">IF(AND(N4739=1,M4739=M4738),1,"-")</f>
        <v>1</v>
      </c>
      <c r="P4739" t="str">
        <f t="shared" ref="P4739:P4802" si="373">IF(AND(N4739=1,M4739&lt;&gt;M4738),1,"-")</f>
        <v>-</v>
      </c>
      <c r="Q4739">
        <f t="shared" si="371"/>
        <v>4</v>
      </c>
      <c r="R4739">
        <f t="shared" ref="R4739:R4802" si="374">IFERROR(IF((IF(N4739=1,MOD(Q4739,3),"-"))=0,0,3-(IF(N4739=1,MOD(Q4739,3),"-"))), "-")</f>
        <v>2</v>
      </c>
    </row>
    <row r="4740" spans="10:18" x14ac:dyDescent="0.25">
      <c r="J4740">
        <v>4381497</v>
      </c>
      <c r="K4740">
        <v>4381712</v>
      </c>
      <c r="L4740" t="s">
        <v>5</v>
      </c>
      <c r="M4740" t="s">
        <v>25</v>
      </c>
      <c r="N4740" t="str">
        <f t="shared" ref="N4740:N4803" si="375">IF(J4740&lt;K4739,1,"-")</f>
        <v>-</v>
      </c>
      <c r="O4740" t="str">
        <f t="shared" si="372"/>
        <v>-</v>
      </c>
      <c r="P4740" t="str">
        <f t="shared" si="373"/>
        <v>-</v>
      </c>
      <c r="Q4740" t="str">
        <f t="shared" si="371"/>
        <v>-</v>
      </c>
      <c r="R4740" t="str">
        <f t="shared" si="374"/>
        <v>-</v>
      </c>
    </row>
    <row r="4741" spans="10:18" x14ac:dyDescent="0.25">
      <c r="J4741">
        <v>4381720</v>
      </c>
      <c r="K4741">
        <v>4381989</v>
      </c>
      <c r="L4741" t="s">
        <v>5</v>
      </c>
      <c r="M4741" t="s">
        <v>25</v>
      </c>
      <c r="N4741" t="str">
        <f t="shared" si="375"/>
        <v>-</v>
      </c>
      <c r="O4741" t="str">
        <f t="shared" si="372"/>
        <v>-</v>
      </c>
      <c r="P4741" t="str">
        <f t="shared" si="373"/>
        <v>-</v>
      </c>
      <c r="Q4741" t="str">
        <f t="shared" si="371"/>
        <v>-</v>
      </c>
      <c r="R4741" t="str">
        <f t="shared" si="374"/>
        <v>-</v>
      </c>
    </row>
    <row r="4742" spans="10:18" x14ac:dyDescent="0.25">
      <c r="J4742">
        <v>4382283</v>
      </c>
      <c r="K4742">
        <v>4383188</v>
      </c>
      <c r="L4742" t="s">
        <v>5</v>
      </c>
      <c r="M4742" t="s">
        <v>88</v>
      </c>
      <c r="N4742" t="str">
        <f t="shared" si="375"/>
        <v>-</v>
      </c>
      <c r="O4742" t="str">
        <f t="shared" si="372"/>
        <v>-</v>
      </c>
      <c r="P4742" t="str">
        <f t="shared" si="373"/>
        <v>-</v>
      </c>
      <c r="Q4742" t="str">
        <f t="shared" si="371"/>
        <v>-</v>
      </c>
      <c r="R4742" t="str">
        <f t="shared" si="374"/>
        <v>-</v>
      </c>
    </row>
    <row r="4743" spans="10:18" x14ac:dyDescent="0.25">
      <c r="J4743">
        <v>4383492</v>
      </c>
      <c r="K4743">
        <v>4384892</v>
      </c>
      <c r="L4743" t="s">
        <v>5</v>
      </c>
      <c r="M4743" t="s">
        <v>25</v>
      </c>
      <c r="N4743" t="str">
        <f t="shared" si="375"/>
        <v>-</v>
      </c>
      <c r="O4743" t="str">
        <f t="shared" si="372"/>
        <v>-</v>
      </c>
      <c r="P4743" t="str">
        <f t="shared" si="373"/>
        <v>-</v>
      </c>
      <c r="Q4743" t="str">
        <f t="shared" si="371"/>
        <v>-</v>
      </c>
      <c r="R4743" t="str">
        <f t="shared" si="374"/>
        <v>-</v>
      </c>
    </row>
    <row r="4744" spans="10:18" x14ac:dyDescent="0.25">
      <c r="J4744">
        <v>4384976</v>
      </c>
      <c r="K4744">
        <v>4385629</v>
      </c>
      <c r="L4744" t="s">
        <v>5</v>
      </c>
      <c r="M4744" t="s">
        <v>88</v>
      </c>
      <c r="N4744" t="str">
        <f t="shared" si="375"/>
        <v>-</v>
      </c>
      <c r="O4744" t="str">
        <f t="shared" si="372"/>
        <v>-</v>
      </c>
      <c r="P4744" t="str">
        <f t="shared" si="373"/>
        <v>-</v>
      </c>
      <c r="Q4744" t="str">
        <f t="shared" si="371"/>
        <v>-</v>
      </c>
      <c r="R4744" t="str">
        <f t="shared" si="374"/>
        <v>-</v>
      </c>
    </row>
    <row r="4745" spans="10:18" x14ac:dyDescent="0.25">
      <c r="J4745">
        <v>4385645</v>
      </c>
      <c r="K4745">
        <v>4386418</v>
      </c>
      <c r="L4745" t="s">
        <v>5</v>
      </c>
      <c r="M4745" t="s">
        <v>88</v>
      </c>
      <c r="N4745" t="str">
        <f t="shared" si="375"/>
        <v>-</v>
      </c>
      <c r="O4745" t="str">
        <f t="shared" si="372"/>
        <v>-</v>
      </c>
      <c r="P4745" t="str">
        <f t="shared" si="373"/>
        <v>-</v>
      </c>
      <c r="Q4745" t="str">
        <f t="shared" si="371"/>
        <v>-</v>
      </c>
      <c r="R4745" t="str">
        <f t="shared" si="374"/>
        <v>-</v>
      </c>
    </row>
    <row r="4746" spans="10:18" x14ac:dyDescent="0.25">
      <c r="J4746">
        <v>4386411</v>
      </c>
      <c r="K4746">
        <v>4387037</v>
      </c>
      <c r="L4746" t="s">
        <v>5</v>
      </c>
      <c r="M4746" t="s">
        <v>88</v>
      </c>
      <c r="N4746">
        <f t="shared" si="375"/>
        <v>1</v>
      </c>
      <c r="O4746">
        <f t="shared" si="372"/>
        <v>1</v>
      </c>
      <c r="P4746" t="str">
        <f t="shared" si="373"/>
        <v>-</v>
      </c>
      <c r="Q4746">
        <f t="shared" si="371"/>
        <v>8</v>
      </c>
      <c r="R4746">
        <f t="shared" si="374"/>
        <v>1</v>
      </c>
    </row>
    <row r="4747" spans="10:18" x14ac:dyDescent="0.25">
      <c r="J4747">
        <v>4387051</v>
      </c>
      <c r="K4747">
        <v>4389450</v>
      </c>
      <c r="L4747" t="s">
        <v>5</v>
      </c>
      <c r="M4747" t="s">
        <v>88</v>
      </c>
      <c r="N4747" t="str">
        <f t="shared" si="375"/>
        <v>-</v>
      </c>
      <c r="O4747" t="str">
        <f t="shared" si="372"/>
        <v>-</v>
      </c>
      <c r="P4747" t="str">
        <f t="shared" si="373"/>
        <v>-</v>
      </c>
      <c r="Q4747" t="str">
        <f t="shared" si="371"/>
        <v>-</v>
      </c>
      <c r="R4747" t="str">
        <f t="shared" si="374"/>
        <v>-</v>
      </c>
    </row>
    <row r="4748" spans="10:18" x14ac:dyDescent="0.25">
      <c r="J4748">
        <v>4389855</v>
      </c>
      <c r="K4748">
        <v>4391486</v>
      </c>
      <c r="L4748" t="s">
        <v>5</v>
      </c>
      <c r="M4748" t="s">
        <v>25</v>
      </c>
      <c r="N4748" t="str">
        <f t="shared" si="375"/>
        <v>-</v>
      </c>
      <c r="O4748" t="str">
        <f t="shared" si="372"/>
        <v>-</v>
      </c>
      <c r="P4748" t="str">
        <f t="shared" si="373"/>
        <v>-</v>
      </c>
      <c r="Q4748" t="str">
        <f t="shared" si="371"/>
        <v>-</v>
      </c>
      <c r="R4748" t="str">
        <f t="shared" si="374"/>
        <v>-</v>
      </c>
    </row>
    <row r="4749" spans="10:18" x14ac:dyDescent="0.25">
      <c r="J4749">
        <v>4391483</v>
      </c>
      <c r="K4749">
        <v>4392202</v>
      </c>
      <c r="L4749" t="s">
        <v>5</v>
      </c>
      <c r="M4749" t="s">
        <v>25</v>
      </c>
      <c r="N4749">
        <f t="shared" si="375"/>
        <v>1</v>
      </c>
      <c r="O4749">
        <f t="shared" si="372"/>
        <v>1</v>
      </c>
      <c r="P4749" t="str">
        <f t="shared" si="373"/>
        <v>-</v>
      </c>
      <c r="Q4749">
        <f t="shared" si="371"/>
        <v>4</v>
      </c>
      <c r="R4749">
        <f t="shared" si="374"/>
        <v>2</v>
      </c>
    </row>
    <row r="4750" spans="10:18" x14ac:dyDescent="0.25">
      <c r="J4750">
        <v>4392519</v>
      </c>
      <c r="K4750">
        <v>4392785</v>
      </c>
      <c r="L4750" t="s">
        <v>5</v>
      </c>
      <c r="M4750" t="s">
        <v>25</v>
      </c>
      <c r="N4750" t="str">
        <f t="shared" si="375"/>
        <v>-</v>
      </c>
      <c r="O4750" t="str">
        <f t="shared" si="372"/>
        <v>-</v>
      </c>
      <c r="P4750" t="str">
        <f t="shared" si="373"/>
        <v>-</v>
      </c>
      <c r="Q4750" t="str">
        <f t="shared" si="371"/>
        <v>-</v>
      </c>
      <c r="R4750" t="str">
        <f t="shared" si="374"/>
        <v>-</v>
      </c>
    </row>
    <row r="4751" spans="10:18" x14ac:dyDescent="0.25">
      <c r="J4751">
        <v>4392932</v>
      </c>
      <c r="K4751">
        <v>4394272</v>
      </c>
      <c r="L4751" t="s">
        <v>5</v>
      </c>
      <c r="M4751" t="s">
        <v>25</v>
      </c>
      <c r="N4751" t="str">
        <f t="shared" si="375"/>
        <v>-</v>
      </c>
      <c r="O4751" t="str">
        <f t="shared" si="372"/>
        <v>-</v>
      </c>
      <c r="P4751" t="str">
        <f t="shared" si="373"/>
        <v>-</v>
      </c>
      <c r="Q4751" t="str">
        <f t="shared" si="371"/>
        <v>-</v>
      </c>
      <c r="R4751" t="str">
        <f t="shared" si="374"/>
        <v>-</v>
      </c>
    </row>
    <row r="4752" spans="10:18" x14ac:dyDescent="0.25">
      <c r="J4752">
        <v>4394368</v>
      </c>
      <c r="K4752">
        <v>4396014</v>
      </c>
      <c r="L4752" t="s">
        <v>5</v>
      </c>
      <c r="M4752" t="s">
        <v>25</v>
      </c>
      <c r="N4752" t="str">
        <f t="shared" si="375"/>
        <v>-</v>
      </c>
      <c r="O4752" t="str">
        <f t="shared" si="372"/>
        <v>-</v>
      </c>
      <c r="P4752" t="str">
        <f t="shared" si="373"/>
        <v>-</v>
      </c>
      <c r="Q4752" t="str">
        <f t="shared" si="371"/>
        <v>-</v>
      </c>
      <c r="R4752" t="str">
        <f t="shared" si="374"/>
        <v>-</v>
      </c>
    </row>
    <row r="4753" spans="10:18" x14ac:dyDescent="0.25">
      <c r="J4753">
        <v>4396112</v>
      </c>
      <c r="K4753">
        <v>4397542</v>
      </c>
      <c r="L4753" t="s">
        <v>5</v>
      </c>
      <c r="M4753" t="s">
        <v>88</v>
      </c>
      <c r="N4753" t="str">
        <f t="shared" si="375"/>
        <v>-</v>
      </c>
      <c r="O4753" t="str">
        <f t="shared" si="372"/>
        <v>-</v>
      </c>
      <c r="P4753" t="str">
        <f t="shared" si="373"/>
        <v>-</v>
      </c>
      <c r="Q4753" t="str">
        <f t="shared" si="371"/>
        <v>-</v>
      </c>
      <c r="R4753" t="str">
        <f t="shared" si="374"/>
        <v>-</v>
      </c>
    </row>
    <row r="4754" spans="10:18" x14ac:dyDescent="0.25">
      <c r="J4754">
        <v>4397626</v>
      </c>
      <c r="K4754">
        <v>4398981</v>
      </c>
      <c r="L4754" t="s">
        <v>5</v>
      </c>
      <c r="M4754" t="s">
        <v>88</v>
      </c>
      <c r="N4754" t="str">
        <f t="shared" si="375"/>
        <v>-</v>
      </c>
      <c r="O4754" t="str">
        <f t="shared" si="372"/>
        <v>-</v>
      </c>
      <c r="P4754" t="str">
        <f t="shared" si="373"/>
        <v>-</v>
      </c>
      <c r="Q4754" t="str">
        <f t="shared" si="371"/>
        <v>-</v>
      </c>
      <c r="R4754" t="str">
        <f t="shared" si="374"/>
        <v>-</v>
      </c>
    </row>
    <row r="4755" spans="10:18" x14ac:dyDescent="0.25">
      <c r="J4755">
        <v>4399250</v>
      </c>
      <c r="K4755">
        <v>4400182</v>
      </c>
      <c r="L4755" t="s">
        <v>5</v>
      </c>
      <c r="M4755" t="s">
        <v>25</v>
      </c>
      <c r="N4755" t="str">
        <f t="shared" si="375"/>
        <v>-</v>
      </c>
      <c r="O4755" t="str">
        <f t="shared" si="372"/>
        <v>-</v>
      </c>
      <c r="P4755" t="str">
        <f t="shared" si="373"/>
        <v>-</v>
      </c>
      <c r="Q4755" t="str">
        <f t="shared" si="371"/>
        <v>-</v>
      </c>
      <c r="R4755" t="str">
        <f t="shared" si="374"/>
        <v>-</v>
      </c>
    </row>
    <row r="4756" spans="10:18" x14ac:dyDescent="0.25">
      <c r="J4756">
        <v>4400412</v>
      </c>
      <c r="K4756">
        <v>4402682</v>
      </c>
      <c r="L4756" t="s">
        <v>5</v>
      </c>
      <c r="M4756" t="s">
        <v>25</v>
      </c>
      <c r="N4756" t="str">
        <f t="shared" si="375"/>
        <v>-</v>
      </c>
      <c r="O4756" t="str">
        <f t="shared" si="372"/>
        <v>-</v>
      </c>
      <c r="P4756" t="str">
        <f t="shared" si="373"/>
        <v>-</v>
      </c>
      <c r="Q4756" t="str">
        <f t="shared" si="371"/>
        <v>-</v>
      </c>
      <c r="R4756" t="str">
        <f t="shared" si="374"/>
        <v>-</v>
      </c>
    </row>
    <row r="4757" spans="10:18" x14ac:dyDescent="0.25">
      <c r="J4757">
        <v>4402980</v>
      </c>
      <c r="K4757">
        <v>4403741</v>
      </c>
      <c r="L4757" t="s">
        <v>5</v>
      </c>
      <c r="M4757" t="s">
        <v>25</v>
      </c>
      <c r="N4757" t="str">
        <f t="shared" si="375"/>
        <v>-</v>
      </c>
      <c r="O4757" t="str">
        <f t="shared" si="372"/>
        <v>-</v>
      </c>
      <c r="P4757" t="str">
        <f t="shared" si="373"/>
        <v>-</v>
      </c>
      <c r="Q4757" t="str">
        <f t="shared" si="371"/>
        <v>-</v>
      </c>
      <c r="R4757" t="str">
        <f t="shared" si="374"/>
        <v>-</v>
      </c>
    </row>
    <row r="4758" spans="10:18" x14ac:dyDescent="0.25">
      <c r="J4758">
        <v>4403881</v>
      </c>
      <c r="K4758">
        <v>4405218</v>
      </c>
      <c r="L4758" t="s">
        <v>5</v>
      </c>
      <c r="M4758" t="s">
        <v>25</v>
      </c>
      <c r="N4758" t="str">
        <f t="shared" si="375"/>
        <v>-</v>
      </c>
      <c r="O4758" t="str">
        <f t="shared" si="372"/>
        <v>-</v>
      </c>
      <c r="P4758" t="str">
        <f t="shared" si="373"/>
        <v>-</v>
      </c>
      <c r="Q4758" t="str">
        <f t="shared" si="371"/>
        <v>-</v>
      </c>
      <c r="R4758" t="str">
        <f t="shared" si="374"/>
        <v>-</v>
      </c>
    </row>
    <row r="4759" spans="10:18" x14ac:dyDescent="0.25">
      <c r="J4759">
        <v>4405352</v>
      </c>
      <c r="K4759">
        <v>4406995</v>
      </c>
      <c r="L4759" t="s">
        <v>5</v>
      </c>
      <c r="M4759" t="s">
        <v>25</v>
      </c>
      <c r="N4759" t="str">
        <f t="shared" si="375"/>
        <v>-</v>
      </c>
      <c r="O4759" t="str">
        <f t="shared" si="372"/>
        <v>-</v>
      </c>
      <c r="P4759" t="str">
        <f t="shared" si="373"/>
        <v>-</v>
      </c>
      <c r="Q4759" t="str">
        <f t="shared" si="371"/>
        <v>-</v>
      </c>
      <c r="R4759" t="str">
        <f t="shared" si="374"/>
        <v>-</v>
      </c>
    </row>
    <row r="4760" spans="10:18" x14ac:dyDescent="0.25">
      <c r="J4760">
        <v>4406992</v>
      </c>
      <c r="K4760">
        <v>4407660</v>
      </c>
      <c r="L4760" t="s">
        <v>5</v>
      </c>
      <c r="M4760" t="s">
        <v>25</v>
      </c>
      <c r="N4760">
        <f t="shared" si="375"/>
        <v>1</v>
      </c>
      <c r="O4760">
        <f t="shared" si="372"/>
        <v>1</v>
      </c>
      <c r="P4760" t="str">
        <f t="shared" si="373"/>
        <v>-</v>
      </c>
      <c r="Q4760">
        <f t="shared" si="371"/>
        <v>4</v>
      </c>
      <c r="R4760">
        <f t="shared" si="374"/>
        <v>2</v>
      </c>
    </row>
    <row r="4761" spans="10:18" x14ac:dyDescent="0.25">
      <c r="J4761">
        <v>4407670</v>
      </c>
      <c r="K4761">
        <v>4408740</v>
      </c>
      <c r="L4761" t="s">
        <v>5</v>
      </c>
      <c r="M4761" t="s">
        <v>25</v>
      </c>
      <c r="N4761" t="str">
        <f t="shared" si="375"/>
        <v>-</v>
      </c>
      <c r="O4761" t="str">
        <f t="shared" si="372"/>
        <v>-</v>
      </c>
      <c r="P4761" t="str">
        <f t="shared" si="373"/>
        <v>-</v>
      </c>
      <c r="Q4761" t="str">
        <f t="shared" si="371"/>
        <v>-</v>
      </c>
      <c r="R4761" t="str">
        <f t="shared" si="374"/>
        <v>-</v>
      </c>
    </row>
    <row r="4762" spans="10:18" x14ac:dyDescent="0.25">
      <c r="J4762">
        <v>4408907</v>
      </c>
      <c r="K4762">
        <v>4410409</v>
      </c>
      <c r="L4762" t="s">
        <v>5</v>
      </c>
      <c r="M4762" t="s">
        <v>88</v>
      </c>
      <c r="N4762" t="str">
        <f t="shared" si="375"/>
        <v>-</v>
      </c>
      <c r="O4762" t="str">
        <f t="shared" si="372"/>
        <v>-</v>
      </c>
      <c r="P4762" t="str">
        <f t="shared" si="373"/>
        <v>-</v>
      </c>
      <c r="Q4762" t="str">
        <f t="shared" si="371"/>
        <v>-</v>
      </c>
      <c r="R4762" t="str">
        <f t="shared" si="374"/>
        <v>-</v>
      </c>
    </row>
    <row r="4763" spans="10:18" x14ac:dyDescent="0.25">
      <c r="J4763">
        <v>4410877</v>
      </c>
      <c r="K4763">
        <v>4411212</v>
      </c>
      <c r="L4763" t="s">
        <v>5</v>
      </c>
      <c r="M4763" t="s">
        <v>25</v>
      </c>
      <c r="N4763" t="str">
        <f t="shared" si="375"/>
        <v>-</v>
      </c>
      <c r="O4763" t="str">
        <f t="shared" si="372"/>
        <v>-</v>
      </c>
      <c r="P4763" t="str">
        <f t="shared" si="373"/>
        <v>-</v>
      </c>
      <c r="Q4763" t="str">
        <f t="shared" si="371"/>
        <v>-</v>
      </c>
      <c r="R4763" t="str">
        <f t="shared" si="374"/>
        <v>-</v>
      </c>
    </row>
    <row r="4764" spans="10:18" x14ac:dyDescent="0.25">
      <c r="J4764">
        <v>4411332</v>
      </c>
      <c r="K4764">
        <v>4411775</v>
      </c>
      <c r="L4764" t="s">
        <v>5</v>
      </c>
      <c r="M4764" t="s">
        <v>25</v>
      </c>
      <c r="N4764" t="str">
        <f t="shared" si="375"/>
        <v>-</v>
      </c>
      <c r="O4764" t="str">
        <f t="shared" si="372"/>
        <v>-</v>
      </c>
      <c r="P4764" t="str">
        <f t="shared" si="373"/>
        <v>-</v>
      </c>
      <c r="Q4764" t="str">
        <f t="shared" si="371"/>
        <v>-</v>
      </c>
      <c r="R4764" t="str">
        <f t="shared" si="374"/>
        <v>-</v>
      </c>
    </row>
    <row r="4765" spans="10:18" x14ac:dyDescent="0.25">
      <c r="J4765">
        <v>4411897</v>
      </c>
      <c r="K4765">
        <v>4412361</v>
      </c>
      <c r="L4765" t="s">
        <v>5</v>
      </c>
      <c r="M4765" t="s">
        <v>25</v>
      </c>
      <c r="N4765" t="str">
        <f t="shared" si="375"/>
        <v>-</v>
      </c>
      <c r="O4765" t="str">
        <f t="shared" si="372"/>
        <v>-</v>
      </c>
      <c r="P4765" t="str">
        <f t="shared" si="373"/>
        <v>-</v>
      </c>
      <c r="Q4765" t="str">
        <f t="shared" si="371"/>
        <v>-</v>
      </c>
      <c r="R4765" t="str">
        <f t="shared" si="374"/>
        <v>-</v>
      </c>
    </row>
    <row r="4766" spans="10:18" x14ac:dyDescent="0.25">
      <c r="J4766">
        <v>4412619</v>
      </c>
      <c r="K4766">
        <v>4413527</v>
      </c>
      <c r="L4766" t="s">
        <v>5</v>
      </c>
      <c r="M4766" t="s">
        <v>25</v>
      </c>
      <c r="N4766" t="str">
        <f t="shared" si="375"/>
        <v>-</v>
      </c>
      <c r="O4766" t="str">
        <f t="shared" si="372"/>
        <v>-</v>
      </c>
      <c r="P4766" t="str">
        <f t="shared" si="373"/>
        <v>-</v>
      </c>
      <c r="Q4766" t="str">
        <f t="shared" si="371"/>
        <v>-</v>
      </c>
      <c r="R4766" t="str">
        <f t="shared" si="374"/>
        <v>-</v>
      </c>
    </row>
    <row r="4767" spans="10:18" x14ac:dyDescent="0.25">
      <c r="J4767">
        <v>4413882</v>
      </c>
      <c r="K4767">
        <v>4416029</v>
      </c>
      <c r="L4767" t="s">
        <v>5</v>
      </c>
      <c r="M4767" t="s">
        <v>25</v>
      </c>
      <c r="N4767" t="str">
        <f t="shared" si="375"/>
        <v>-</v>
      </c>
      <c r="O4767" t="str">
        <f t="shared" si="372"/>
        <v>-</v>
      </c>
      <c r="P4767" t="str">
        <f t="shared" si="373"/>
        <v>-</v>
      </c>
      <c r="Q4767" t="str">
        <f t="shared" si="371"/>
        <v>-</v>
      </c>
      <c r="R4767" t="str">
        <f t="shared" si="374"/>
        <v>-</v>
      </c>
    </row>
    <row r="4768" spans="10:18" x14ac:dyDescent="0.25">
      <c r="J4768">
        <v>4416206</v>
      </c>
      <c r="K4768">
        <v>4416895</v>
      </c>
      <c r="L4768" t="s">
        <v>5</v>
      </c>
      <c r="M4768" t="s">
        <v>25</v>
      </c>
      <c r="N4768" t="str">
        <f t="shared" si="375"/>
        <v>-</v>
      </c>
      <c r="O4768" t="str">
        <f t="shared" si="372"/>
        <v>-</v>
      </c>
      <c r="P4768" t="str">
        <f t="shared" si="373"/>
        <v>-</v>
      </c>
      <c r="Q4768" t="str">
        <f t="shared" si="371"/>
        <v>-</v>
      </c>
      <c r="R4768" t="str">
        <f t="shared" si="374"/>
        <v>-</v>
      </c>
    </row>
    <row r="4769" spans="10:18" x14ac:dyDescent="0.25">
      <c r="J4769">
        <v>4417053</v>
      </c>
      <c r="K4769">
        <v>4418363</v>
      </c>
      <c r="L4769" t="s">
        <v>5</v>
      </c>
      <c r="M4769" t="s">
        <v>88</v>
      </c>
      <c r="N4769" t="str">
        <f t="shared" si="375"/>
        <v>-</v>
      </c>
      <c r="O4769" t="str">
        <f t="shared" si="372"/>
        <v>-</v>
      </c>
      <c r="P4769" t="str">
        <f t="shared" si="373"/>
        <v>-</v>
      </c>
      <c r="Q4769" t="str">
        <f t="shared" si="371"/>
        <v>-</v>
      </c>
      <c r="R4769" t="str">
        <f t="shared" si="374"/>
        <v>-</v>
      </c>
    </row>
    <row r="4770" spans="10:18" x14ac:dyDescent="0.25">
      <c r="J4770">
        <v>4418708</v>
      </c>
      <c r="K4770">
        <v>4419328</v>
      </c>
      <c r="L4770" t="s">
        <v>5</v>
      </c>
      <c r="M4770" t="s">
        <v>88</v>
      </c>
      <c r="N4770" t="str">
        <f t="shared" si="375"/>
        <v>-</v>
      </c>
      <c r="O4770" t="str">
        <f t="shared" si="372"/>
        <v>-</v>
      </c>
      <c r="P4770" t="str">
        <f t="shared" si="373"/>
        <v>-</v>
      </c>
      <c r="Q4770" t="str">
        <f t="shared" si="371"/>
        <v>-</v>
      </c>
      <c r="R4770" t="str">
        <f t="shared" si="374"/>
        <v>-</v>
      </c>
    </row>
    <row r="4771" spans="10:18" x14ac:dyDescent="0.25">
      <c r="J4771">
        <v>4419325</v>
      </c>
      <c r="K4771">
        <v>4419837</v>
      </c>
      <c r="L4771" t="s">
        <v>5</v>
      </c>
      <c r="M4771" t="s">
        <v>88</v>
      </c>
      <c r="N4771">
        <f t="shared" si="375"/>
        <v>1</v>
      </c>
      <c r="O4771">
        <f t="shared" si="372"/>
        <v>1</v>
      </c>
      <c r="P4771" t="str">
        <f t="shared" si="373"/>
        <v>-</v>
      </c>
      <c r="Q4771">
        <f t="shared" si="371"/>
        <v>4</v>
      </c>
      <c r="R4771">
        <f t="shared" si="374"/>
        <v>2</v>
      </c>
    </row>
    <row r="4772" spans="10:18" x14ac:dyDescent="0.25">
      <c r="J4772">
        <v>4419827</v>
      </c>
      <c r="K4772">
        <v>4421563</v>
      </c>
      <c r="L4772" t="s">
        <v>5</v>
      </c>
      <c r="M4772" t="s">
        <v>88</v>
      </c>
      <c r="N4772">
        <f t="shared" si="375"/>
        <v>1</v>
      </c>
      <c r="O4772">
        <f t="shared" si="372"/>
        <v>1</v>
      </c>
      <c r="P4772" t="str">
        <f t="shared" si="373"/>
        <v>-</v>
      </c>
      <c r="Q4772">
        <f t="shared" si="371"/>
        <v>11</v>
      </c>
      <c r="R4772">
        <f t="shared" si="374"/>
        <v>1</v>
      </c>
    </row>
    <row r="4773" spans="10:18" x14ac:dyDescent="0.25">
      <c r="J4773">
        <v>4421556</v>
      </c>
      <c r="K4773">
        <v>4422512</v>
      </c>
      <c r="L4773" t="s">
        <v>5</v>
      </c>
      <c r="M4773" t="s">
        <v>88</v>
      </c>
      <c r="N4773">
        <f t="shared" si="375"/>
        <v>1</v>
      </c>
      <c r="O4773">
        <f t="shared" si="372"/>
        <v>1</v>
      </c>
      <c r="P4773" t="str">
        <f t="shared" si="373"/>
        <v>-</v>
      </c>
      <c r="Q4773">
        <f t="shared" si="371"/>
        <v>8</v>
      </c>
      <c r="R4773">
        <f t="shared" si="374"/>
        <v>1</v>
      </c>
    </row>
    <row r="4774" spans="10:18" x14ac:dyDescent="0.25">
      <c r="J4774">
        <v>4422509</v>
      </c>
      <c r="K4774">
        <v>4423180</v>
      </c>
      <c r="L4774" t="s">
        <v>5</v>
      </c>
      <c r="M4774" t="s">
        <v>88</v>
      </c>
      <c r="N4774">
        <f t="shared" si="375"/>
        <v>1</v>
      </c>
      <c r="O4774">
        <f t="shared" si="372"/>
        <v>1</v>
      </c>
      <c r="P4774" t="str">
        <f t="shared" si="373"/>
        <v>-</v>
      </c>
      <c r="Q4774">
        <f t="shared" si="371"/>
        <v>4</v>
      </c>
      <c r="R4774">
        <f t="shared" si="374"/>
        <v>2</v>
      </c>
    </row>
    <row r="4775" spans="10:18" x14ac:dyDescent="0.25">
      <c r="J4775">
        <v>4423177</v>
      </c>
      <c r="K4775">
        <v>4423743</v>
      </c>
      <c r="L4775" t="s">
        <v>5</v>
      </c>
      <c r="M4775" t="s">
        <v>88</v>
      </c>
      <c r="N4775">
        <f t="shared" si="375"/>
        <v>1</v>
      </c>
      <c r="O4775">
        <f t="shared" si="372"/>
        <v>1</v>
      </c>
      <c r="P4775" t="str">
        <f t="shared" si="373"/>
        <v>-</v>
      </c>
      <c r="Q4775">
        <f t="shared" si="371"/>
        <v>4</v>
      </c>
      <c r="R4775">
        <f t="shared" si="374"/>
        <v>2</v>
      </c>
    </row>
    <row r="4776" spans="10:18" x14ac:dyDescent="0.25">
      <c r="J4776">
        <v>4423855</v>
      </c>
      <c r="K4776">
        <v>4425291</v>
      </c>
      <c r="L4776" t="s">
        <v>5</v>
      </c>
      <c r="M4776" t="s">
        <v>88</v>
      </c>
      <c r="N4776" t="str">
        <f t="shared" si="375"/>
        <v>-</v>
      </c>
      <c r="O4776" t="str">
        <f t="shared" si="372"/>
        <v>-</v>
      </c>
      <c r="P4776" t="str">
        <f t="shared" si="373"/>
        <v>-</v>
      </c>
      <c r="Q4776" t="str">
        <f t="shared" si="371"/>
        <v>-</v>
      </c>
      <c r="R4776" t="str">
        <f t="shared" si="374"/>
        <v>-</v>
      </c>
    </row>
    <row r="4777" spans="10:18" x14ac:dyDescent="0.25">
      <c r="J4777">
        <v>4425390</v>
      </c>
      <c r="K4777">
        <v>4425536</v>
      </c>
      <c r="L4777" t="s">
        <v>5</v>
      </c>
      <c r="M4777" t="s">
        <v>88</v>
      </c>
      <c r="N4777" t="str">
        <f t="shared" si="375"/>
        <v>-</v>
      </c>
      <c r="O4777" t="str">
        <f t="shared" si="372"/>
        <v>-</v>
      </c>
      <c r="P4777" t="str">
        <f t="shared" si="373"/>
        <v>-</v>
      </c>
      <c r="Q4777" t="str">
        <f t="shared" si="371"/>
        <v>-</v>
      </c>
      <c r="R4777" t="str">
        <f t="shared" si="374"/>
        <v>-</v>
      </c>
    </row>
    <row r="4778" spans="10:18" x14ac:dyDescent="0.25">
      <c r="J4778">
        <v>4425723</v>
      </c>
      <c r="K4778">
        <v>4427681</v>
      </c>
      <c r="L4778" t="s">
        <v>5</v>
      </c>
      <c r="M4778" t="s">
        <v>25</v>
      </c>
      <c r="N4778" t="str">
        <f t="shared" si="375"/>
        <v>-</v>
      </c>
      <c r="O4778" t="str">
        <f t="shared" si="372"/>
        <v>-</v>
      </c>
      <c r="P4778" t="str">
        <f t="shared" si="373"/>
        <v>-</v>
      </c>
      <c r="Q4778" t="str">
        <f t="shared" si="371"/>
        <v>-</v>
      </c>
      <c r="R4778" t="str">
        <f t="shared" si="374"/>
        <v>-</v>
      </c>
    </row>
    <row r="4779" spans="10:18" x14ac:dyDescent="0.25">
      <c r="J4779">
        <v>4427921</v>
      </c>
      <c r="K4779">
        <v>4428235</v>
      </c>
      <c r="L4779" t="s">
        <v>5</v>
      </c>
      <c r="M4779" t="s">
        <v>25</v>
      </c>
      <c r="N4779" t="str">
        <f t="shared" si="375"/>
        <v>-</v>
      </c>
      <c r="O4779" t="str">
        <f t="shared" si="372"/>
        <v>-</v>
      </c>
      <c r="P4779" t="str">
        <f t="shared" si="373"/>
        <v>-</v>
      </c>
      <c r="Q4779" t="str">
        <f t="shared" si="371"/>
        <v>-</v>
      </c>
      <c r="R4779" t="str">
        <f t="shared" si="374"/>
        <v>-</v>
      </c>
    </row>
    <row r="4780" spans="10:18" x14ac:dyDescent="0.25">
      <c r="J4780">
        <v>4428232</v>
      </c>
      <c r="K4780">
        <v>4429881</v>
      </c>
      <c r="L4780" t="s">
        <v>5</v>
      </c>
      <c r="M4780" t="s">
        <v>25</v>
      </c>
      <c r="N4780">
        <f t="shared" si="375"/>
        <v>1</v>
      </c>
      <c r="O4780">
        <f t="shared" si="372"/>
        <v>1</v>
      </c>
      <c r="P4780" t="str">
        <f t="shared" si="373"/>
        <v>-</v>
      </c>
      <c r="Q4780">
        <f t="shared" si="371"/>
        <v>4</v>
      </c>
      <c r="R4780">
        <f t="shared" si="374"/>
        <v>2</v>
      </c>
    </row>
    <row r="4781" spans="10:18" x14ac:dyDescent="0.25">
      <c r="J4781">
        <v>4429920</v>
      </c>
      <c r="K4781">
        <v>4430609</v>
      </c>
      <c r="L4781" t="s">
        <v>5</v>
      </c>
      <c r="M4781" t="s">
        <v>88</v>
      </c>
      <c r="N4781" t="str">
        <f t="shared" si="375"/>
        <v>-</v>
      </c>
      <c r="O4781" t="str">
        <f t="shared" si="372"/>
        <v>-</v>
      </c>
      <c r="P4781" t="str">
        <f t="shared" si="373"/>
        <v>-</v>
      </c>
      <c r="Q4781" t="str">
        <f t="shared" si="371"/>
        <v>-</v>
      </c>
      <c r="R4781" t="str">
        <f t="shared" si="374"/>
        <v>-</v>
      </c>
    </row>
    <row r="4782" spans="10:18" x14ac:dyDescent="0.25">
      <c r="J4782">
        <v>4430602</v>
      </c>
      <c r="K4782">
        <v>4431012</v>
      </c>
      <c r="L4782" t="s">
        <v>5</v>
      </c>
      <c r="M4782" t="s">
        <v>88</v>
      </c>
      <c r="N4782">
        <f t="shared" si="375"/>
        <v>1</v>
      </c>
      <c r="O4782">
        <f t="shared" si="372"/>
        <v>1</v>
      </c>
      <c r="P4782" t="str">
        <f t="shared" si="373"/>
        <v>-</v>
      </c>
      <c r="Q4782">
        <f t="shared" si="371"/>
        <v>8</v>
      </c>
      <c r="R4782">
        <f t="shared" si="374"/>
        <v>1</v>
      </c>
    </row>
    <row r="4783" spans="10:18" x14ac:dyDescent="0.25">
      <c r="J4783">
        <v>4431116</v>
      </c>
      <c r="K4783">
        <v>4432003</v>
      </c>
      <c r="L4783" t="s">
        <v>5</v>
      </c>
      <c r="M4783" t="s">
        <v>25</v>
      </c>
      <c r="N4783" t="str">
        <f t="shared" si="375"/>
        <v>-</v>
      </c>
      <c r="O4783" t="str">
        <f t="shared" si="372"/>
        <v>-</v>
      </c>
      <c r="P4783" t="str">
        <f t="shared" si="373"/>
        <v>-</v>
      </c>
      <c r="Q4783" t="str">
        <f t="shared" si="371"/>
        <v>-</v>
      </c>
      <c r="R4783" t="str">
        <f t="shared" si="374"/>
        <v>-</v>
      </c>
    </row>
    <row r="4784" spans="10:18" x14ac:dyDescent="0.25">
      <c r="J4784">
        <v>4432098</v>
      </c>
      <c r="K4784">
        <v>4433744</v>
      </c>
      <c r="L4784" t="s">
        <v>5</v>
      </c>
      <c r="M4784" t="s">
        <v>88</v>
      </c>
      <c r="N4784" t="str">
        <f t="shared" si="375"/>
        <v>-</v>
      </c>
      <c r="O4784" t="str">
        <f t="shared" si="372"/>
        <v>-</v>
      </c>
      <c r="P4784" t="str">
        <f t="shared" si="373"/>
        <v>-</v>
      </c>
      <c r="Q4784" t="str">
        <f t="shared" si="371"/>
        <v>-</v>
      </c>
      <c r="R4784" t="str">
        <f t="shared" si="374"/>
        <v>-</v>
      </c>
    </row>
    <row r="4785" spans="10:18" x14ac:dyDescent="0.25">
      <c r="J4785">
        <v>4433743</v>
      </c>
      <c r="K4785">
        <v>4433901</v>
      </c>
      <c r="L4785" t="s">
        <v>5</v>
      </c>
      <c r="M4785" t="s">
        <v>25</v>
      </c>
      <c r="N4785">
        <f t="shared" si="375"/>
        <v>1</v>
      </c>
      <c r="O4785" t="str">
        <f t="shared" si="372"/>
        <v>-</v>
      </c>
      <c r="P4785">
        <f t="shared" si="373"/>
        <v>1</v>
      </c>
      <c r="Q4785">
        <f t="shared" si="371"/>
        <v>2</v>
      </c>
      <c r="R4785">
        <f t="shared" si="374"/>
        <v>1</v>
      </c>
    </row>
    <row r="4786" spans="10:18" x14ac:dyDescent="0.25">
      <c r="J4786">
        <v>4433894</v>
      </c>
      <c r="K4786">
        <v>4435243</v>
      </c>
      <c r="L4786" t="s">
        <v>5</v>
      </c>
      <c r="M4786" t="s">
        <v>88</v>
      </c>
      <c r="N4786">
        <f t="shared" si="375"/>
        <v>1</v>
      </c>
      <c r="O4786" t="str">
        <f t="shared" si="372"/>
        <v>-</v>
      </c>
      <c r="P4786">
        <f t="shared" si="373"/>
        <v>1</v>
      </c>
      <c r="Q4786">
        <f t="shared" si="371"/>
        <v>8</v>
      </c>
      <c r="R4786">
        <f t="shared" si="374"/>
        <v>1</v>
      </c>
    </row>
    <row r="4787" spans="10:18" x14ac:dyDescent="0.25">
      <c r="J4787">
        <v>4435144</v>
      </c>
      <c r="K4787">
        <v>4435361</v>
      </c>
      <c r="L4787" t="s">
        <v>5</v>
      </c>
      <c r="M4787" t="s">
        <v>88</v>
      </c>
      <c r="N4787">
        <f t="shared" si="375"/>
        <v>1</v>
      </c>
      <c r="O4787">
        <f t="shared" si="372"/>
        <v>1</v>
      </c>
      <c r="P4787" t="str">
        <f t="shared" si="373"/>
        <v>-</v>
      </c>
      <c r="Q4787">
        <f t="shared" si="371"/>
        <v>100</v>
      </c>
      <c r="R4787">
        <f t="shared" si="374"/>
        <v>2</v>
      </c>
    </row>
    <row r="4788" spans="10:18" x14ac:dyDescent="0.25">
      <c r="J4788">
        <v>4435590</v>
      </c>
      <c r="K4788">
        <v>4436258</v>
      </c>
      <c r="L4788" t="s">
        <v>5</v>
      </c>
      <c r="M4788" t="s">
        <v>88</v>
      </c>
      <c r="N4788" t="str">
        <f t="shared" si="375"/>
        <v>-</v>
      </c>
      <c r="O4788" t="str">
        <f t="shared" si="372"/>
        <v>-</v>
      </c>
      <c r="P4788" t="str">
        <f t="shared" si="373"/>
        <v>-</v>
      </c>
      <c r="Q4788" t="str">
        <f t="shared" si="371"/>
        <v>-</v>
      </c>
      <c r="R4788" t="str">
        <f t="shared" si="374"/>
        <v>-</v>
      </c>
    </row>
    <row r="4789" spans="10:18" x14ac:dyDescent="0.25">
      <c r="J4789">
        <v>4436551</v>
      </c>
      <c r="K4789">
        <v>4437009</v>
      </c>
      <c r="L4789" t="s">
        <v>5</v>
      </c>
      <c r="M4789" t="s">
        <v>88</v>
      </c>
      <c r="N4789" t="str">
        <f t="shared" si="375"/>
        <v>-</v>
      </c>
      <c r="O4789" t="str">
        <f t="shared" si="372"/>
        <v>-</v>
      </c>
      <c r="P4789" t="str">
        <f t="shared" si="373"/>
        <v>-</v>
      </c>
      <c r="Q4789" t="str">
        <f t="shared" si="371"/>
        <v>-</v>
      </c>
      <c r="R4789" t="str">
        <f t="shared" si="374"/>
        <v>-</v>
      </c>
    </row>
    <row r="4790" spans="10:18" x14ac:dyDescent="0.25">
      <c r="J4790">
        <v>4437096</v>
      </c>
      <c r="K4790">
        <v>4437419</v>
      </c>
      <c r="L4790" t="s">
        <v>5</v>
      </c>
      <c r="M4790" t="s">
        <v>25</v>
      </c>
      <c r="N4790" t="str">
        <f t="shared" si="375"/>
        <v>-</v>
      </c>
      <c r="O4790" t="str">
        <f t="shared" si="372"/>
        <v>-</v>
      </c>
      <c r="P4790" t="str">
        <f t="shared" si="373"/>
        <v>-</v>
      </c>
      <c r="Q4790" t="str">
        <f t="shared" si="371"/>
        <v>-</v>
      </c>
      <c r="R4790" t="str">
        <f t="shared" si="374"/>
        <v>-</v>
      </c>
    </row>
    <row r="4791" spans="10:18" x14ac:dyDescent="0.25">
      <c r="J4791">
        <v>4437407</v>
      </c>
      <c r="K4791">
        <v>4439008</v>
      </c>
      <c r="L4791" t="s">
        <v>5</v>
      </c>
      <c r="M4791" t="s">
        <v>88</v>
      </c>
      <c r="N4791">
        <f t="shared" si="375"/>
        <v>1</v>
      </c>
      <c r="O4791" t="str">
        <f t="shared" si="372"/>
        <v>-</v>
      </c>
      <c r="P4791">
        <f t="shared" si="373"/>
        <v>1</v>
      </c>
      <c r="Q4791">
        <f t="shared" si="371"/>
        <v>13</v>
      </c>
      <c r="R4791">
        <f t="shared" si="374"/>
        <v>2</v>
      </c>
    </row>
    <row r="4792" spans="10:18" x14ac:dyDescent="0.25">
      <c r="J4792">
        <v>4439571</v>
      </c>
      <c r="K4792">
        <v>4439852</v>
      </c>
      <c r="L4792" t="s">
        <v>5</v>
      </c>
      <c r="M4792" t="s">
        <v>25</v>
      </c>
      <c r="N4792" t="str">
        <f t="shared" si="375"/>
        <v>-</v>
      </c>
      <c r="O4792" t="str">
        <f t="shared" si="372"/>
        <v>-</v>
      </c>
      <c r="P4792" t="str">
        <f t="shared" si="373"/>
        <v>-</v>
      </c>
      <c r="Q4792" t="str">
        <f t="shared" si="371"/>
        <v>-</v>
      </c>
      <c r="R4792" t="str">
        <f t="shared" si="374"/>
        <v>-</v>
      </c>
    </row>
    <row r="4793" spans="10:18" x14ac:dyDescent="0.25">
      <c r="J4793">
        <v>4440130</v>
      </c>
      <c r="K4793">
        <v>4442196</v>
      </c>
      <c r="L4793" t="s">
        <v>5</v>
      </c>
      <c r="M4793" t="s">
        <v>88</v>
      </c>
      <c r="N4793" t="str">
        <f t="shared" si="375"/>
        <v>-</v>
      </c>
      <c r="O4793" t="str">
        <f t="shared" si="372"/>
        <v>-</v>
      </c>
      <c r="P4793" t="str">
        <f t="shared" si="373"/>
        <v>-</v>
      </c>
      <c r="Q4793" t="str">
        <f t="shared" si="371"/>
        <v>-</v>
      </c>
      <c r="R4793" t="str">
        <f t="shared" si="374"/>
        <v>-</v>
      </c>
    </row>
    <row r="4794" spans="10:18" x14ac:dyDescent="0.25">
      <c r="J4794">
        <v>4442236</v>
      </c>
      <c r="K4794">
        <v>4458915</v>
      </c>
      <c r="L4794" t="s">
        <v>5</v>
      </c>
      <c r="M4794" t="s">
        <v>88</v>
      </c>
      <c r="N4794" t="str">
        <f t="shared" si="375"/>
        <v>-</v>
      </c>
      <c r="O4794" t="str">
        <f t="shared" si="372"/>
        <v>-</v>
      </c>
      <c r="P4794" t="str">
        <f t="shared" si="373"/>
        <v>-</v>
      </c>
      <c r="Q4794" t="str">
        <f t="shared" si="371"/>
        <v>-</v>
      </c>
      <c r="R4794" t="str">
        <f t="shared" si="374"/>
        <v>-</v>
      </c>
    </row>
    <row r="4795" spans="10:18" x14ac:dyDescent="0.25">
      <c r="J4795">
        <v>4458932</v>
      </c>
      <c r="K4795">
        <v>4460209</v>
      </c>
      <c r="L4795" t="s">
        <v>5</v>
      </c>
      <c r="M4795" t="s">
        <v>88</v>
      </c>
      <c r="N4795" t="str">
        <f t="shared" si="375"/>
        <v>-</v>
      </c>
      <c r="O4795" t="str">
        <f t="shared" si="372"/>
        <v>-</v>
      </c>
      <c r="P4795" t="str">
        <f t="shared" si="373"/>
        <v>-</v>
      </c>
      <c r="Q4795" t="str">
        <f t="shared" si="371"/>
        <v>-</v>
      </c>
      <c r="R4795" t="str">
        <f t="shared" si="374"/>
        <v>-</v>
      </c>
    </row>
    <row r="4796" spans="10:18" x14ac:dyDescent="0.25">
      <c r="J4796">
        <v>4460206</v>
      </c>
      <c r="K4796">
        <v>4461525</v>
      </c>
      <c r="L4796" t="s">
        <v>5</v>
      </c>
      <c r="M4796" t="s">
        <v>88</v>
      </c>
      <c r="N4796">
        <f t="shared" si="375"/>
        <v>1</v>
      </c>
      <c r="O4796">
        <f t="shared" si="372"/>
        <v>1</v>
      </c>
      <c r="P4796" t="str">
        <f t="shared" si="373"/>
        <v>-</v>
      </c>
      <c r="Q4796">
        <f t="shared" si="371"/>
        <v>4</v>
      </c>
      <c r="R4796">
        <f t="shared" si="374"/>
        <v>2</v>
      </c>
    </row>
    <row r="4797" spans="10:18" x14ac:dyDescent="0.25">
      <c r="J4797">
        <v>4461515</v>
      </c>
      <c r="K4797">
        <v>4462903</v>
      </c>
      <c r="L4797" t="s">
        <v>5</v>
      </c>
      <c r="M4797" t="s">
        <v>88</v>
      </c>
      <c r="N4797">
        <f t="shared" si="375"/>
        <v>1</v>
      </c>
      <c r="O4797">
        <f t="shared" si="372"/>
        <v>1</v>
      </c>
      <c r="P4797" t="str">
        <f t="shared" si="373"/>
        <v>-</v>
      </c>
      <c r="Q4797">
        <f t="shared" si="371"/>
        <v>11</v>
      </c>
      <c r="R4797">
        <f t="shared" si="374"/>
        <v>1</v>
      </c>
    </row>
    <row r="4798" spans="10:18" x14ac:dyDescent="0.25">
      <c r="J4798">
        <v>4462900</v>
      </c>
      <c r="K4798">
        <v>4463532</v>
      </c>
      <c r="L4798" t="s">
        <v>5</v>
      </c>
      <c r="M4798" t="s">
        <v>88</v>
      </c>
      <c r="N4798">
        <f t="shared" si="375"/>
        <v>1</v>
      </c>
      <c r="O4798">
        <f t="shared" si="372"/>
        <v>1</v>
      </c>
      <c r="P4798" t="str">
        <f t="shared" si="373"/>
        <v>-</v>
      </c>
      <c r="Q4798">
        <f t="shared" si="371"/>
        <v>4</v>
      </c>
      <c r="R4798">
        <f t="shared" si="374"/>
        <v>2</v>
      </c>
    </row>
    <row r="4799" spans="10:18" x14ac:dyDescent="0.25">
      <c r="J4799">
        <v>4464366</v>
      </c>
      <c r="K4799">
        <v>4464557</v>
      </c>
      <c r="L4799" t="s">
        <v>5</v>
      </c>
      <c r="M4799" t="s">
        <v>25</v>
      </c>
      <c r="N4799" t="str">
        <f t="shared" si="375"/>
        <v>-</v>
      </c>
      <c r="O4799" t="str">
        <f t="shared" si="372"/>
        <v>-</v>
      </c>
      <c r="P4799" t="str">
        <f t="shared" si="373"/>
        <v>-</v>
      </c>
      <c r="Q4799" t="str">
        <f t="shared" si="371"/>
        <v>-</v>
      </c>
      <c r="R4799" t="str">
        <f t="shared" si="374"/>
        <v>-</v>
      </c>
    </row>
    <row r="4800" spans="10:18" x14ac:dyDescent="0.25">
      <c r="J4800">
        <v>4464573</v>
      </c>
      <c r="K4800">
        <v>4465103</v>
      </c>
      <c r="L4800" t="s">
        <v>5</v>
      </c>
      <c r="M4800" t="s">
        <v>88</v>
      </c>
      <c r="N4800" t="str">
        <f t="shared" si="375"/>
        <v>-</v>
      </c>
      <c r="O4800" t="str">
        <f t="shared" si="372"/>
        <v>-</v>
      </c>
      <c r="P4800" t="str">
        <f t="shared" si="373"/>
        <v>-</v>
      </c>
      <c r="Q4800" t="str">
        <f t="shared" si="371"/>
        <v>-</v>
      </c>
      <c r="R4800" t="str">
        <f t="shared" si="374"/>
        <v>-</v>
      </c>
    </row>
    <row r="4801" spans="10:18" x14ac:dyDescent="0.25">
      <c r="J4801">
        <v>4465270</v>
      </c>
      <c r="K4801">
        <v>4465386</v>
      </c>
      <c r="L4801" t="s">
        <v>5</v>
      </c>
      <c r="M4801" t="s">
        <v>88</v>
      </c>
      <c r="N4801" t="str">
        <f t="shared" si="375"/>
        <v>-</v>
      </c>
      <c r="O4801" t="str">
        <f t="shared" si="372"/>
        <v>-</v>
      </c>
      <c r="P4801" t="str">
        <f t="shared" si="373"/>
        <v>-</v>
      </c>
      <c r="Q4801" t="str">
        <f t="shared" si="371"/>
        <v>-</v>
      </c>
      <c r="R4801" t="str">
        <f t="shared" si="374"/>
        <v>-</v>
      </c>
    </row>
    <row r="4802" spans="10:18" x14ac:dyDescent="0.25">
      <c r="J4802">
        <v>4465351</v>
      </c>
      <c r="K4802">
        <v>4468176</v>
      </c>
      <c r="L4802" t="s">
        <v>5</v>
      </c>
      <c r="M4802" t="s">
        <v>25</v>
      </c>
      <c r="N4802">
        <f t="shared" si="375"/>
        <v>1</v>
      </c>
      <c r="O4802" t="str">
        <f t="shared" si="372"/>
        <v>-</v>
      </c>
      <c r="P4802">
        <f t="shared" si="373"/>
        <v>1</v>
      </c>
      <c r="Q4802">
        <f t="shared" ref="Q4802:Q4865" si="376">IF(N4802=1,K4801-J4802+1,"-")</f>
        <v>36</v>
      </c>
      <c r="R4802">
        <f t="shared" si="374"/>
        <v>0</v>
      </c>
    </row>
    <row r="4803" spans="10:18" x14ac:dyDescent="0.25">
      <c r="J4803">
        <v>4468308</v>
      </c>
      <c r="K4803">
        <v>4468763</v>
      </c>
      <c r="L4803" t="s">
        <v>5</v>
      </c>
      <c r="M4803" t="s">
        <v>25</v>
      </c>
      <c r="N4803" t="str">
        <f t="shared" si="375"/>
        <v>-</v>
      </c>
      <c r="O4803" t="str">
        <f t="shared" ref="O4803:O4866" si="377">IF(AND(N4803=1,M4803=M4802),1,"-")</f>
        <v>-</v>
      </c>
      <c r="P4803" t="str">
        <f t="shared" ref="P4803:P4866" si="378">IF(AND(N4803=1,M4803&lt;&gt;M4802),1,"-")</f>
        <v>-</v>
      </c>
      <c r="Q4803" t="str">
        <f t="shared" si="376"/>
        <v>-</v>
      </c>
      <c r="R4803" t="str">
        <f t="shared" ref="R4803:R4866" si="379">IFERROR(IF((IF(N4803=1,MOD(Q4803,3),"-"))=0,0,3-(IF(N4803=1,MOD(Q4803,3),"-"))), "-")</f>
        <v>-</v>
      </c>
    </row>
    <row r="4804" spans="10:18" x14ac:dyDescent="0.25">
      <c r="J4804">
        <v>4468750</v>
      </c>
      <c r="K4804">
        <v>4469088</v>
      </c>
      <c r="L4804" t="s">
        <v>5</v>
      </c>
      <c r="M4804" t="s">
        <v>25</v>
      </c>
      <c r="N4804">
        <f t="shared" ref="N4804:N4867" si="380">IF(J4804&lt;K4803,1,"-")</f>
        <v>1</v>
      </c>
      <c r="O4804">
        <f t="shared" si="377"/>
        <v>1</v>
      </c>
      <c r="P4804" t="str">
        <f t="shared" si="378"/>
        <v>-</v>
      </c>
      <c r="Q4804">
        <f t="shared" si="376"/>
        <v>14</v>
      </c>
      <c r="R4804">
        <f t="shared" si="379"/>
        <v>1</v>
      </c>
    </row>
    <row r="4805" spans="10:18" x14ac:dyDescent="0.25">
      <c r="J4805">
        <v>4469089</v>
      </c>
      <c r="K4805">
        <v>4469445</v>
      </c>
      <c r="L4805" t="s">
        <v>5</v>
      </c>
      <c r="M4805" t="s">
        <v>88</v>
      </c>
      <c r="N4805" t="str">
        <f t="shared" si="380"/>
        <v>-</v>
      </c>
      <c r="O4805" t="str">
        <f t="shared" si="377"/>
        <v>-</v>
      </c>
      <c r="P4805" t="str">
        <f t="shared" si="378"/>
        <v>-</v>
      </c>
      <c r="Q4805" t="str">
        <f t="shared" si="376"/>
        <v>-</v>
      </c>
      <c r="R4805" t="str">
        <f t="shared" si="379"/>
        <v>-</v>
      </c>
    </row>
    <row r="4806" spans="10:18" x14ac:dyDescent="0.25">
      <c r="J4806">
        <v>4469448</v>
      </c>
      <c r="K4806">
        <v>4469864</v>
      </c>
      <c r="L4806" t="s">
        <v>5</v>
      </c>
      <c r="M4806" t="s">
        <v>88</v>
      </c>
      <c r="N4806" t="str">
        <f t="shared" si="380"/>
        <v>-</v>
      </c>
      <c r="O4806" t="str">
        <f t="shared" si="377"/>
        <v>-</v>
      </c>
      <c r="P4806" t="str">
        <f t="shared" si="378"/>
        <v>-</v>
      </c>
      <c r="Q4806" t="str">
        <f t="shared" si="376"/>
        <v>-</v>
      </c>
      <c r="R4806" t="str">
        <f t="shared" si="379"/>
        <v>-</v>
      </c>
    </row>
    <row r="4807" spans="10:18" x14ac:dyDescent="0.25">
      <c r="J4807">
        <v>4469993</v>
      </c>
      <c r="K4807">
        <v>4470706</v>
      </c>
      <c r="L4807" t="s">
        <v>5</v>
      </c>
      <c r="M4807" t="s">
        <v>88</v>
      </c>
      <c r="N4807" t="str">
        <f t="shared" si="380"/>
        <v>-</v>
      </c>
      <c r="O4807" t="str">
        <f t="shared" si="377"/>
        <v>-</v>
      </c>
      <c r="P4807" t="str">
        <f t="shared" si="378"/>
        <v>-</v>
      </c>
      <c r="Q4807" t="str">
        <f t="shared" si="376"/>
        <v>-</v>
      </c>
      <c r="R4807" t="str">
        <f t="shared" si="379"/>
        <v>-</v>
      </c>
    </row>
    <row r="4808" spans="10:18" x14ac:dyDescent="0.25">
      <c r="J4808">
        <v>4470893</v>
      </c>
      <c r="K4808">
        <v>4472086</v>
      </c>
      <c r="L4808" t="s">
        <v>5</v>
      </c>
      <c r="M4808" t="s">
        <v>88</v>
      </c>
      <c r="N4808" t="str">
        <f t="shared" si="380"/>
        <v>-</v>
      </c>
      <c r="O4808" t="str">
        <f t="shared" si="377"/>
        <v>-</v>
      </c>
      <c r="P4808" t="str">
        <f t="shared" si="378"/>
        <v>-</v>
      </c>
      <c r="Q4808" t="str">
        <f t="shared" si="376"/>
        <v>-</v>
      </c>
      <c r="R4808" t="str">
        <f t="shared" si="379"/>
        <v>-</v>
      </c>
    </row>
    <row r="4809" spans="10:18" x14ac:dyDescent="0.25">
      <c r="J4809">
        <v>4472272</v>
      </c>
      <c r="K4809">
        <v>4473351</v>
      </c>
      <c r="L4809" t="s">
        <v>5</v>
      </c>
      <c r="M4809" t="s">
        <v>88</v>
      </c>
      <c r="N4809" t="str">
        <f t="shared" si="380"/>
        <v>-</v>
      </c>
      <c r="O4809" t="str">
        <f t="shared" si="377"/>
        <v>-</v>
      </c>
      <c r="P4809" t="str">
        <f t="shared" si="378"/>
        <v>-</v>
      </c>
      <c r="Q4809" t="str">
        <f t="shared" si="376"/>
        <v>-</v>
      </c>
      <c r="R4809" t="str">
        <f t="shared" si="379"/>
        <v>-</v>
      </c>
    </row>
    <row r="4810" spans="10:18" x14ac:dyDescent="0.25">
      <c r="J4810">
        <v>4473383</v>
      </c>
      <c r="K4810">
        <v>4474798</v>
      </c>
      <c r="L4810" t="s">
        <v>5</v>
      </c>
      <c r="M4810" t="s">
        <v>88</v>
      </c>
      <c r="N4810" t="str">
        <f t="shared" si="380"/>
        <v>-</v>
      </c>
      <c r="O4810" t="str">
        <f t="shared" si="377"/>
        <v>-</v>
      </c>
      <c r="P4810" t="str">
        <f t="shared" si="378"/>
        <v>-</v>
      </c>
      <c r="Q4810" t="str">
        <f t="shared" si="376"/>
        <v>-</v>
      </c>
      <c r="R4810" t="str">
        <f t="shared" si="379"/>
        <v>-</v>
      </c>
    </row>
    <row r="4811" spans="10:18" x14ac:dyDescent="0.25">
      <c r="J4811">
        <v>4474863</v>
      </c>
      <c r="K4811">
        <v>4475846</v>
      </c>
      <c r="L4811" t="s">
        <v>5</v>
      </c>
      <c r="M4811" t="s">
        <v>25</v>
      </c>
      <c r="N4811" t="str">
        <f t="shared" si="380"/>
        <v>-</v>
      </c>
      <c r="O4811" t="str">
        <f t="shared" si="377"/>
        <v>-</v>
      </c>
      <c r="P4811" t="str">
        <f t="shared" si="378"/>
        <v>-</v>
      </c>
      <c r="Q4811" t="str">
        <f t="shared" si="376"/>
        <v>-</v>
      </c>
      <c r="R4811" t="str">
        <f t="shared" si="379"/>
        <v>-</v>
      </c>
    </row>
    <row r="4812" spans="10:18" x14ac:dyDescent="0.25">
      <c r="J4812">
        <v>4476021</v>
      </c>
      <c r="K4812">
        <v>4476263</v>
      </c>
      <c r="L4812" t="s">
        <v>5</v>
      </c>
      <c r="M4812" t="s">
        <v>88</v>
      </c>
      <c r="N4812" t="str">
        <f t="shared" si="380"/>
        <v>-</v>
      </c>
      <c r="O4812" t="str">
        <f t="shared" si="377"/>
        <v>-</v>
      </c>
      <c r="P4812" t="str">
        <f t="shared" si="378"/>
        <v>-</v>
      </c>
      <c r="Q4812" t="str">
        <f t="shared" si="376"/>
        <v>-</v>
      </c>
      <c r="R4812" t="str">
        <f t="shared" si="379"/>
        <v>-</v>
      </c>
    </row>
    <row r="4813" spans="10:18" x14ac:dyDescent="0.25">
      <c r="J4813">
        <v>4476431</v>
      </c>
      <c r="K4813">
        <v>4477429</v>
      </c>
      <c r="L4813" t="s">
        <v>5</v>
      </c>
      <c r="M4813" t="s">
        <v>88</v>
      </c>
      <c r="N4813" t="str">
        <f t="shared" si="380"/>
        <v>-</v>
      </c>
      <c r="O4813" t="str">
        <f t="shared" si="377"/>
        <v>-</v>
      </c>
      <c r="P4813" t="str">
        <f t="shared" si="378"/>
        <v>-</v>
      </c>
      <c r="Q4813" t="str">
        <f t="shared" si="376"/>
        <v>-</v>
      </c>
      <c r="R4813" t="str">
        <f t="shared" si="379"/>
        <v>-</v>
      </c>
    </row>
    <row r="4814" spans="10:18" x14ac:dyDescent="0.25">
      <c r="J4814">
        <v>4477517</v>
      </c>
      <c r="K4814">
        <v>4478827</v>
      </c>
      <c r="L4814" t="s">
        <v>5</v>
      </c>
      <c r="M4814" t="s">
        <v>88</v>
      </c>
      <c r="N4814" t="str">
        <f t="shared" si="380"/>
        <v>-</v>
      </c>
      <c r="O4814" t="str">
        <f t="shared" si="377"/>
        <v>-</v>
      </c>
      <c r="P4814" t="str">
        <f t="shared" si="378"/>
        <v>-</v>
      </c>
      <c r="Q4814" t="str">
        <f t="shared" si="376"/>
        <v>-</v>
      </c>
      <c r="R4814" t="str">
        <f t="shared" si="379"/>
        <v>-</v>
      </c>
    </row>
    <row r="4815" spans="10:18" x14ac:dyDescent="0.25">
      <c r="J4815">
        <v>4479074</v>
      </c>
      <c r="K4815">
        <v>4479589</v>
      </c>
      <c r="L4815" t="s">
        <v>5</v>
      </c>
      <c r="M4815" t="s">
        <v>25</v>
      </c>
      <c r="N4815" t="str">
        <f t="shared" si="380"/>
        <v>-</v>
      </c>
      <c r="O4815" t="str">
        <f t="shared" si="377"/>
        <v>-</v>
      </c>
      <c r="P4815" t="str">
        <f t="shared" si="378"/>
        <v>-</v>
      </c>
      <c r="Q4815" t="str">
        <f t="shared" si="376"/>
        <v>-</v>
      </c>
      <c r="R4815" t="str">
        <f t="shared" si="379"/>
        <v>-</v>
      </c>
    </row>
    <row r="4816" spans="10:18" x14ac:dyDescent="0.25">
      <c r="J4816">
        <v>4479689</v>
      </c>
      <c r="K4816">
        <v>4479901</v>
      </c>
      <c r="L4816" t="s">
        <v>5</v>
      </c>
      <c r="M4816" t="s">
        <v>88</v>
      </c>
      <c r="N4816" t="str">
        <f t="shared" si="380"/>
        <v>-</v>
      </c>
      <c r="O4816" t="str">
        <f t="shared" si="377"/>
        <v>-</v>
      </c>
      <c r="P4816" t="str">
        <f t="shared" si="378"/>
        <v>-</v>
      </c>
      <c r="Q4816" t="str">
        <f t="shared" si="376"/>
        <v>-</v>
      </c>
      <c r="R4816" t="str">
        <f t="shared" si="379"/>
        <v>-</v>
      </c>
    </row>
    <row r="4817" spans="10:18" x14ac:dyDescent="0.25">
      <c r="J4817">
        <v>4479920</v>
      </c>
      <c r="K4817">
        <v>4480033</v>
      </c>
      <c r="L4817" t="s">
        <v>5</v>
      </c>
      <c r="M4817" t="s">
        <v>88</v>
      </c>
      <c r="N4817" t="str">
        <f t="shared" si="380"/>
        <v>-</v>
      </c>
      <c r="O4817" t="str">
        <f t="shared" si="377"/>
        <v>-</v>
      </c>
      <c r="P4817" t="str">
        <f t="shared" si="378"/>
        <v>-</v>
      </c>
      <c r="Q4817" t="str">
        <f t="shared" si="376"/>
        <v>-</v>
      </c>
      <c r="R4817" t="str">
        <f t="shared" si="379"/>
        <v>-</v>
      </c>
    </row>
    <row r="4818" spans="10:18" x14ac:dyDescent="0.25">
      <c r="J4818">
        <v>4480030</v>
      </c>
      <c r="K4818">
        <v>4481355</v>
      </c>
      <c r="L4818" t="s">
        <v>5</v>
      </c>
      <c r="M4818" t="s">
        <v>88</v>
      </c>
      <c r="N4818">
        <f t="shared" si="380"/>
        <v>1</v>
      </c>
      <c r="O4818">
        <f t="shared" si="377"/>
        <v>1</v>
      </c>
      <c r="P4818" t="str">
        <f t="shared" si="378"/>
        <v>-</v>
      </c>
      <c r="Q4818">
        <f t="shared" si="376"/>
        <v>4</v>
      </c>
      <c r="R4818">
        <f t="shared" si="379"/>
        <v>2</v>
      </c>
    </row>
    <row r="4819" spans="10:18" x14ac:dyDescent="0.25">
      <c r="J4819">
        <v>4481534</v>
      </c>
      <c r="K4819">
        <v>4482142</v>
      </c>
      <c r="L4819" t="s">
        <v>5</v>
      </c>
      <c r="M4819" t="s">
        <v>88</v>
      </c>
      <c r="N4819" t="str">
        <f t="shared" si="380"/>
        <v>-</v>
      </c>
      <c r="O4819" t="str">
        <f t="shared" si="377"/>
        <v>-</v>
      </c>
      <c r="P4819" t="str">
        <f t="shared" si="378"/>
        <v>-</v>
      </c>
      <c r="Q4819" t="str">
        <f t="shared" si="376"/>
        <v>-</v>
      </c>
      <c r="R4819" t="str">
        <f t="shared" si="379"/>
        <v>-</v>
      </c>
    </row>
    <row r="4820" spans="10:18" x14ac:dyDescent="0.25">
      <c r="J4820">
        <v>4482251</v>
      </c>
      <c r="K4820">
        <v>4482619</v>
      </c>
      <c r="L4820" t="s">
        <v>5</v>
      </c>
      <c r="M4820" t="s">
        <v>88</v>
      </c>
      <c r="N4820" t="str">
        <f t="shared" si="380"/>
        <v>-</v>
      </c>
      <c r="O4820" t="str">
        <f t="shared" si="377"/>
        <v>-</v>
      </c>
      <c r="P4820" t="str">
        <f t="shared" si="378"/>
        <v>-</v>
      </c>
      <c r="Q4820" t="str">
        <f t="shared" si="376"/>
        <v>-</v>
      </c>
      <c r="R4820" t="str">
        <f t="shared" si="379"/>
        <v>-</v>
      </c>
    </row>
    <row r="4821" spans="10:18" x14ac:dyDescent="0.25">
      <c r="J4821">
        <v>4482790</v>
      </c>
      <c r="K4821">
        <v>4485210</v>
      </c>
      <c r="L4821" t="s">
        <v>5</v>
      </c>
      <c r="M4821" t="s">
        <v>25</v>
      </c>
      <c r="N4821" t="str">
        <f t="shared" si="380"/>
        <v>-</v>
      </c>
      <c r="O4821" t="str">
        <f t="shared" si="377"/>
        <v>-</v>
      </c>
      <c r="P4821" t="str">
        <f t="shared" si="378"/>
        <v>-</v>
      </c>
      <c r="Q4821" t="str">
        <f t="shared" si="376"/>
        <v>-</v>
      </c>
      <c r="R4821" t="str">
        <f t="shared" si="379"/>
        <v>-</v>
      </c>
    </row>
    <row r="4822" spans="10:18" x14ac:dyDescent="0.25">
      <c r="J4822">
        <v>4485309</v>
      </c>
      <c r="K4822">
        <v>4486181</v>
      </c>
      <c r="L4822" t="s">
        <v>5</v>
      </c>
      <c r="M4822" t="s">
        <v>88</v>
      </c>
      <c r="N4822" t="str">
        <f t="shared" si="380"/>
        <v>-</v>
      </c>
      <c r="O4822" t="str">
        <f t="shared" si="377"/>
        <v>-</v>
      </c>
      <c r="P4822" t="str">
        <f t="shared" si="378"/>
        <v>-</v>
      </c>
      <c r="Q4822" t="str">
        <f t="shared" si="376"/>
        <v>-</v>
      </c>
      <c r="R4822" t="str">
        <f t="shared" si="379"/>
        <v>-</v>
      </c>
    </row>
    <row r="4823" spans="10:18" x14ac:dyDescent="0.25">
      <c r="J4823">
        <v>4486195</v>
      </c>
      <c r="K4823">
        <v>4486692</v>
      </c>
      <c r="L4823" t="s">
        <v>5</v>
      </c>
      <c r="M4823" t="s">
        <v>88</v>
      </c>
      <c r="N4823" t="str">
        <f t="shared" si="380"/>
        <v>-</v>
      </c>
      <c r="O4823" t="str">
        <f t="shared" si="377"/>
        <v>-</v>
      </c>
      <c r="P4823" t="str">
        <f t="shared" si="378"/>
        <v>-</v>
      </c>
      <c r="Q4823" t="str">
        <f t="shared" si="376"/>
        <v>-</v>
      </c>
      <c r="R4823" t="str">
        <f t="shared" si="379"/>
        <v>-</v>
      </c>
    </row>
    <row r="4824" spans="10:18" x14ac:dyDescent="0.25">
      <c r="J4824">
        <v>4486873</v>
      </c>
      <c r="K4824">
        <v>4487790</v>
      </c>
      <c r="L4824" t="s">
        <v>5</v>
      </c>
      <c r="M4824" t="s">
        <v>88</v>
      </c>
      <c r="N4824" t="str">
        <f t="shared" si="380"/>
        <v>-</v>
      </c>
      <c r="O4824" t="str">
        <f t="shared" si="377"/>
        <v>-</v>
      </c>
      <c r="P4824" t="str">
        <f t="shared" si="378"/>
        <v>-</v>
      </c>
      <c r="Q4824" t="str">
        <f t="shared" si="376"/>
        <v>-</v>
      </c>
      <c r="R4824" t="str">
        <f t="shared" si="379"/>
        <v>-</v>
      </c>
    </row>
    <row r="4825" spans="10:18" x14ac:dyDescent="0.25">
      <c r="J4825">
        <v>4487954</v>
      </c>
      <c r="K4825">
        <v>4489312</v>
      </c>
      <c r="L4825" t="s">
        <v>5</v>
      </c>
      <c r="M4825" t="s">
        <v>88</v>
      </c>
      <c r="N4825" t="str">
        <f t="shared" si="380"/>
        <v>-</v>
      </c>
      <c r="O4825" t="str">
        <f t="shared" si="377"/>
        <v>-</v>
      </c>
      <c r="P4825" t="str">
        <f t="shared" si="378"/>
        <v>-</v>
      </c>
      <c r="Q4825" t="str">
        <f t="shared" si="376"/>
        <v>-</v>
      </c>
      <c r="R4825" t="str">
        <f t="shared" si="379"/>
        <v>-</v>
      </c>
    </row>
    <row r="4826" spans="10:18" x14ac:dyDescent="0.25">
      <c r="J4826">
        <v>4489401</v>
      </c>
      <c r="K4826">
        <v>4490510</v>
      </c>
      <c r="L4826" t="s">
        <v>5</v>
      </c>
      <c r="M4826" t="s">
        <v>88</v>
      </c>
      <c r="N4826" t="str">
        <f t="shared" si="380"/>
        <v>-</v>
      </c>
      <c r="O4826" t="str">
        <f t="shared" si="377"/>
        <v>-</v>
      </c>
      <c r="P4826" t="str">
        <f t="shared" si="378"/>
        <v>-</v>
      </c>
      <c r="Q4826" t="str">
        <f t="shared" si="376"/>
        <v>-</v>
      </c>
      <c r="R4826" t="str">
        <f t="shared" si="379"/>
        <v>-</v>
      </c>
    </row>
    <row r="4827" spans="10:18" x14ac:dyDescent="0.25">
      <c r="J4827">
        <v>4490872</v>
      </c>
      <c r="K4827">
        <v>4492062</v>
      </c>
      <c r="L4827" t="s">
        <v>5</v>
      </c>
      <c r="M4827" t="s">
        <v>25</v>
      </c>
      <c r="N4827" t="str">
        <f t="shared" si="380"/>
        <v>-</v>
      </c>
      <c r="O4827" t="str">
        <f t="shared" si="377"/>
        <v>-</v>
      </c>
      <c r="P4827" t="str">
        <f t="shared" si="378"/>
        <v>-</v>
      </c>
      <c r="Q4827" t="str">
        <f t="shared" si="376"/>
        <v>-</v>
      </c>
      <c r="R4827" t="str">
        <f t="shared" si="379"/>
        <v>-</v>
      </c>
    </row>
    <row r="4828" spans="10:18" x14ac:dyDescent="0.25">
      <c r="J4828">
        <v>4492194</v>
      </c>
      <c r="K4828">
        <v>4493738</v>
      </c>
      <c r="L4828" t="s">
        <v>5</v>
      </c>
      <c r="M4828" t="s">
        <v>25</v>
      </c>
      <c r="N4828" t="str">
        <f t="shared" si="380"/>
        <v>-</v>
      </c>
      <c r="O4828" t="str">
        <f t="shared" si="377"/>
        <v>-</v>
      </c>
      <c r="P4828" t="str">
        <f t="shared" si="378"/>
        <v>-</v>
      </c>
      <c r="Q4828" t="str">
        <f t="shared" si="376"/>
        <v>-</v>
      </c>
      <c r="R4828" t="str">
        <f t="shared" si="379"/>
        <v>-</v>
      </c>
    </row>
    <row r="4829" spans="10:18" x14ac:dyDescent="0.25">
      <c r="J4829">
        <v>4493753</v>
      </c>
      <c r="K4829">
        <v>4494643</v>
      </c>
      <c r="L4829" t="s">
        <v>5</v>
      </c>
      <c r="M4829" t="s">
        <v>25</v>
      </c>
      <c r="N4829" t="str">
        <f t="shared" si="380"/>
        <v>-</v>
      </c>
      <c r="O4829" t="str">
        <f t="shared" si="377"/>
        <v>-</v>
      </c>
      <c r="P4829" t="str">
        <f t="shared" si="378"/>
        <v>-</v>
      </c>
      <c r="Q4829" t="str">
        <f t="shared" si="376"/>
        <v>-</v>
      </c>
      <c r="R4829" t="str">
        <f t="shared" si="379"/>
        <v>-</v>
      </c>
    </row>
    <row r="4830" spans="10:18" x14ac:dyDescent="0.25">
      <c r="J4830">
        <v>4494809</v>
      </c>
      <c r="K4830">
        <v>4495219</v>
      </c>
      <c r="L4830" t="s">
        <v>5</v>
      </c>
      <c r="M4830" t="s">
        <v>88</v>
      </c>
      <c r="N4830" t="str">
        <f t="shared" si="380"/>
        <v>-</v>
      </c>
      <c r="O4830" t="str">
        <f t="shared" si="377"/>
        <v>-</v>
      </c>
      <c r="P4830" t="str">
        <f t="shared" si="378"/>
        <v>-</v>
      </c>
      <c r="Q4830" t="str">
        <f t="shared" si="376"/>
        <v>-</v>
      </c>
      <c r="R4830" t="str">
        <f t="shared" si="379"/>
        <v>-</v>
      </c>
    </row>
    <row r="4831" spans="10:18" x14ac:dyDescent="0.25">
      <c r="J4831">
        <v>4495362</v>
      </c>
      <c r="K4831">
        <v>4497458</v>
      </c>
      <c r="L4831" t="s">
        <v>5</v>
      </c>
      <c r="M4831" t="s">
        <v>88</v>
      </c>
      <c r="N4831" t="str">
        <f t="shared" si="380"/>
        <v>-</v>
      </c>
      <c r="O4831" t="str">
        <f t="shared" si="377"/>
        <v>-</v>
      </c>
      <c r="P4831" t="str">
        <f t="shared" si="378"/>
        <v>-</v>
      </c>
      <c r="Q4831" t="str">
        <f t="shared" si="376"/>
        <v>-</v>
      </c>
      <c r="R4831" t="str">
        <f t="shared" si="379"/>
        <v>-</v>
      </c>
    </row>
    <row r="4832" spans="10:18" x14ac:dyDescent="0.25">
      <c r="J4832">
        <v>4497458</v>
      </c>
      <c r="K4832">
        <v>4498195</v>
      </c>
      <c r="L4832" t="s">
        <v>5</v>
      </c>
      <c r="M4832" t="s">
        <v>88</v>
      </c>
      <c r="N4832" t="str">
        <f t="shared" si="380"/>
        <v>-</v>
      </c>
      <c r="O4832" t="str">
        <f t="shared" si="377"/>
        <v>-</v>
      </c>
      <c r="P4832" t="str">
        <f t="shared" si="378"/>
        <v>-</v>
      </c>
      <c r="Q4832" t="str">
        <f t="shared" si="376"/>
        <v>-</v>
      </c>
      <c r="R4832" t="str">
        <f t="shared" si="379"/>
        <v>-</v>
      </c>
    </row>
    <row r="4833" spans="10:18" x14ac:dyDescent="0.25">
      <c r="J4833">
        <v>4498192</v>
      </c>
      <c r="K4833">
        <v>4498830</v>
      </c>
      <c r="L4833" t="s">
        <v>5</v>
      </c>
      <c r="M4833" t="s">
        <v>88</v>
      </c>
      <c r="N4833">
        <f t="shared" si="380"/>
        <v>1</v>
      </c>
      <c r="O4833">
        <f t="shared" si="377"/>
        <v>1</v>
      </c>
      <c r="P4833" t="str">
        <f t="shared" si="378"/>
        <v>-</v>
      </c>
      <c r="Q4833">
        <f t="shared" si="376"/>
        <v>4</v>
      </c>
      <c r="R4833">
        <f t="shared" si="379"/>
        <v>2</v>
      </c>
    </row>
    <row r="4834" spans="10:18" x14ac:dyDescent="0.25">
      <c r="J4834">
        <v>4498894</v>
      </c>
      <c r="K4834">
        <v>4499139</v>
      </c>
      <c r="L4834" t="s">
        <v>5</v>
      </c>
      <c r="M4834" t="s">
        <v>88</v>
      </c>
      <c r="N4834" t="str">
        <f t="shared" si="380"/>
        <v>-</v>
      </c>
      <c r="O4834" t="str">
        <f t="shared" si="377"/>
        <v>-</v>
      </c>
      <c r="P4834" t="str">
        <f t="shared" si="378"/>
        <v>-</v>
      </c>
      <c r="Q4834" t="str">
        <f t="shared" si="376"/>
        <v>-</v>
      </c>
      <c r="R4834" t="str">
        <f t="shared" si="379"/>
        <v>-</v>
      </c>
    </row>
    <row r="4835" spans="10:18" x14ac:dyDescent="0.25">
      <c r="J4835">
        <v>4499580</v>
      </c>
      <c r="K4835">
        <v>4501229</v>
      </c>
      <c r="L4835" t="s">
        <v>5</v>
      </c>
      <c r="M4835" t="s">
        <v>88</v>
      </c>
      <c r="N4835" t="str">
        <f t="shared" si="380"/>
        <v>-</v>
      </c>
      <c r="O4835" t="str">
        <f t="shared" si="377"/>
        <v>-</v>
      </c>
      <c r="P4835" t="str">
        <f t="shared" si="378"/>
        <v>-</v>
      </c>
      <c r="Q4835" t="str">
        <f t="shared" si="376"/>
        <v>-</v>
      </c>
      <c r="R4835" t="str">
        <f t="shared" si="379"/>
        <v>-</v>
      </c>
    </row>
    <row r="4836" spans="10:18" x14ac:dyDescent="0.25">
      <c r="J4836">
        <v>4501574</v>
      </c>
      <c r="K4836">
        <v>4502923</v>
      </c>
      <c r="L4836" t="s">
        <v>5</v>
      </c>
      <c r="M4836" t="s">
        <v>25</v>
      </c>
      <c r="N4836" t="str">
        <f t="shared" si="380"/>
        <v>-</v>
      </c>
      <c r="O4836" t="str">
        <f t="shared" si="377"/>
        <v>-</v>
      </c>
      <c r="P4836" t="str">
        <f t="shared" si="378"/>
        <v>-</v>
      </c>
      <c r="Q4836" t="str">
        <f t="shared" si="376"/>
        <v>-</v>
      </c>
      <c r="R4836" t="str">
        <f t="shared" si="379"/>
        <v>-</v>
      </c>
    </row>
    <row r="4837" spans="10:18" x14ac:dyDescent="0.25">
      <c r="J4837">
        <v>4503054</v>
      </c>
      <c r="K4837">
        <v>4503401</v>
      </c>
      <c r="L4837" t="s">
        <v>5</v>
      </c>
      <c r="M4837" t="s">
        <v>88</v>
      </c>
      <c r="N4837" t="str">
        <f t="shared" si="380"/>
        <v>-</v>
      </c>
      <c r="O4837" t="str">
        <f t="shared" si="377"/>
        <v>-</v>
      </c>
      <c r="P4837" t="str">
        <f t="shared" si="378"/>
        <v>-</v>
      </c>
      <c r="Q4837" t="str">
        <f t="shared" si="376"/>
        <v>-</v>
      </c>
      <c r="R4837" t="str">
        <f t="shared" si="379"/>
        <v>-</v>
      </c>
    </row>
    <row r="4838" spans="10:18" x14ac:dyDescent="0.25">
      <c r="J4838">
        <v>4503977</v>
      </c>
      <c r="K4838">
        <v>4504264</v>
      </c>
      <c r="L4838" t="s">
        <v>5</v>
      </c>
      <c r="M4838" t="s">
        <v>25</v>
      </c>
      <c r="N4838" t="str">
        <f t="shared" si="380"/>
        <v>-</v>
      </c>
      <c r="O4838" t="str">
        <f t="shared" si="377"/>
        <v>-</v>
      </c>
      <c r="P4838" t="str">
        <f t="shared" si="378"/>
        <v>-</v>
      </c>
      <c r="Q4838" t="str">
        <f t="shared" si="376"/>
        <v>-</v>
      </c>
      <c r="R4838" t="str">
        <f t="shared" si="379"/>
        <v>-</v>
      </c>
    </row>
    <row r="4839" spans="10:18" x14ac:dyDescent="0.25">
      <c r="J4839">
        <v>4504267</v>
      </c>
      <c r="K4839">
        <v>4504872</v>
      </c>
      <c r="L4839" t="s">
        <v>5</v>
      </c>
      <c r="M4839" t="s">
        <v>25</v>
      </c>
      <c r="N4839" t="str">
        <f t="shared" si="380"/>
        <v>-</v>
      </c>
      <c r="O4839" t="str">
        <f t="shared" si="377"/>
        <v>-</v>
      </c>
      <c r="P4839" t="str">
        <f t="shared" si="378"/>
        <v>-</v>
      </c>
      <c r="Q4839" t="str">
        <f t="shared" si="376"/>
        <v>-</v>
      </c>
      <c r="R4839" t="str">
        <f t="shared" si="379"/>
        <v>-</v>
      </c>
    </row>
    <row r="4840" spans="10:18" x14ac:dyDescent="0.25">
      <c r="J4840">
        <v>4504885</v>
      </c>
      <c r="K4840">
        <v>4505199</v>
      </c>
      <c r="L4840" t="s">
        <v>5</v>
      </c>
      <c r="M4840" t="s">
        <v>25</v>
      </c>
      <c r="N4840" t="str">
        <f t="shared" si="380"/>
        <v>-</v>
      </c>
      <c r="O4840" t="str">
        <f t="shared" si="377"/>
        <v>-</v>
      </c>
      <c r="P4840" t="str">
        <f t="shared" si="378"/>
        <v>-</v>
      </c>
      <c r="Q4840" t="str">
        <f t="shared" si="376"/>
        <v>-</v>
      </c>
      <c r="R4840" t="str">
        <f t="shared" si="379"/>
        <v>-</v>
      </c>
    </row>
    <row r="4841" spans="10:18" x14ac:dyDescent="0.25">
      <c r="J4841">
        <v>4505359</v>
      </c>
      <c r="K4841">
        <v>4505814</v>
      </c>
      <c r="L4841" t="s">
        <v>5</v>
      </c>
      <c r="M4841" t="s">
        <v>25</v>
      </c>
      <c r="N4841" t="str">
        <f t="shared" si="380"/>
        <v>-</v>
      </c>
      <c r="O4841" t="str">
        <f t="shared" si="377"/>
        <v>-</v>
      </c>
      <c r="P4841" t="str">
        <f t="shared" si="378"/>
        <v>-</v>
      </c>
      <c r="Q4841" t="str">
        <f t="shared" si="376"/>
        <v>-</v>
      </c>
      <c r="R4841" t="str">
        <f t="shared" si="379"/>
        <v>-</v>
      </c>
    </row>
    <row r="4842" spans="10:18" x14ac:dyDescent="0.25">
      <c r="J4842">
        <v>4505811</v>
      </c>
      <c r="K4842">
        <v>4506008</v>
      </c>
      <c r="L4842" t="s">
        <v>5</v>
      </c>
      <c r="M4842" t="s">
        <v>25</v>
      </c>
      <c r="N4842">
        <f t="shared" si="380"/>
        <v>1</v>
      </c>
      <c r="O4842">
        <f t="shared" si="377"/>
        <v>1</v>
      </c>
      <c r="P4842" t="str">
        <f t="shared" si="378"/>
        <v>-</v>
      </c>
      <c r="Q4842">
        <f t="shared" si="376"/>
        <v>4</v>
      </c>
      <c r="R4842">
        <f t="shared" si="379"/>
        <v>2</v>
      </c>
    </row>
    <row r="4843" spans="10:18" x14ac:dyDescent="0.25">
      <c r="J4843">
        <v>4505998</v>
      </c>
      <c r="K4843">
        <v>4507425</v>
      </c>
      <c r="L4843" t="s">
        <v>5</v>
      </c>
      <c r="M4843" t="s">
        <v>25</v>
      </c>
      <c r="N4843">
        <f t="shared" si="380"/>
        <v>1</v>
      </c>
      <c r="O4843">
        <f t="shared" si="377"/>
        <v>1</v>
      </c>
      <c r="P4843" t="str">
        <f t="shared" si="378"/>
        <v>-</v>
      </c>
      <c r="Q4843">
        <f t="shared" si="376"/>
        <v>11</v>
      </c>
      <c r="R4843">
        <f t="shared" si="379"/>
        <v>1</v>
      </c>
    </row>
    <row r="4844" spans="10:18" x14ac:dyDescent="0.25">
      <c r="J4844">
        <v>4507425</v>
      </c>
      <c r="K4844">
        <v>4507949</v>
      </c>
      <c r="L4844" t="s">
        <v>5</v>
      </c>
      <c r="M4844" t="s">
        <v>25</v>
      </c>
      <c r="N4844" t="str">
        <f t="shared" si="380"/>
        <v>-</v>
      </c>
      <c r="O4844" t="str">
        <f t="shared" si="377"/>
        <v>-</v>
      </c>
      <c r="P4844" t="str">
        <f t="shared" si="378"/>
        <v>-</v>
      </c>
      <c r="Q4844" t="str">
        <f t="shared" si="376"/>
        <v>-</v>
      </c>
      <c r="R4844" t="str">
        <f t="shared" si="379"/>
        <v>-</v>
      </c>
    </row>
    <row r="4845" spans="10:18" x14ac:dyDescent="0.25">
      <c r="J4845">
        <v>4508001</v>
      </c>
      <c r="K4845">
        <v>4508318</v>
      </c>
      <c r="L4845" t="s">
        <v>5</v>
      </c>
      <c r="M4845" t="s">
        <v>25</v>
      </c>
      <c r="N4845" t="str">
        <f t="shared" si="380"/>
        <v>-</v>
      </c>
      <c r="O4845" t="str">
        <f t="shared" si="377"/>
        <v>-</v>
      </c>
      <c r="P4845" t="str">
        <f t="shared" si="378"/>
        <v>-</v>
      </c>
      <c r="Q4845" t="str">
        <f t="shared" si="376"/>
        <v>-</v>
      </c>
      <c r="R4845" t="str">
        <f t="shared" si="379"/>
        <v>-</v>
      </c>
    </row>
    <row r="4846" spans="10:18" x14ac:dyDescent="0.25">
      <c r="J4846">
        <v>4508278</v>
      </c>
      <c r="K4846">
        <v>4508406</v>
      </c>
      <c r="L4846" t="s">
        <v>5</v>
      </c>
      <c r="M4846" t="s">
        <v>25</v>
      </c>
      <c r="N4846">
        <f t="shared" si="380"/>
        <v>1</v>
      </c>
      <c r="O4846">
        <f t="shared" si="377"/>
        <v>1</v>
      </c>
      <c r="P4846" t="str">
        <f t="shared" si="378"/>
        <v>-</v>
      </c>
      <c r="Q4846">
        <f t="shared" si="376"/>
        <v>41</v>
      </c>
      <c r="R4846">
        <f t="shared" si="379"/>
        <v>1</v>
      </c>
    </row>
    <row r="4847" spans="10:18" x14ac:dyDescent="0.25">
      <c r="J4847">
        <v>4508503</v>
      </c>
      <c r="K4847">
        <v>4510857</v>
      </c>
      <c r="L4847" t="s">
        <v>5</v>
      </c>
      <c r="M4847" t="s">
        <v>25</v>
      </c>
      <c r="N4847" t="str">
        <f t="shared" si="380"/>
        <v>-</v>
      </c>
      <c r="O4847" t="str">
        <f t="shared" si="377"/>
        <v>-</v>
      </c>
      <c r="P4847" t="str">
        <f t="shared" si="378"/>
        <v>-</v>
      </c>
      <c r="Q4847" t="str">
        <f t="shared" si="376"/>
        <v>-</v>
      </c>
      <c r="R4847" t="str">
        <f t="shared" si="379"/>
        <v>-</v>
      </c>
    </row>
    <row r="4848" spans="10:18" x14ac:dyDescent="0.25">
      <c r="J4848">
        <v>4510857</v>
      </c>
      <c r="K4848">
        <v>4511810</v>
      </c>
      <c r="L4848" t="s">
        <v>5</v>
      </c>
      <c r="M4848" t="s">
        <v>25</v>
      </c>
      <c r="N4848" t="str">
        <f t="shared" si="380"/>
        <v>-</v>
      </c>
      <c r="O4848" t="str">
        <f t="shared" si="377"/>
        <v>-</v>
      </c>
      <c r="P4848" t="str">
        <f t="shared" si="378"/>
        <v>-</v>
      </c>
      <c r="Q4848" t="str">
        <f t="shared" si="376"/>
        <v>-</v>
      </c>
      <c r="R4848" t="str">
        <f t="shared" si="379"/>
        <v>-</v>
      </c>
    </row>
    <row r="4849" spans="10:18" x14ac:dyDescent="0.25">
      <c r="J4849">
        <v>4511810</v>
      </c>
      <c r="K4849">
        <v>4512019</v>
      </c>
      <c r="L4849" t="s">
        <v>5</v>
      </c>
      <c r="M4849" t="s">
        <v>25</v>
      </c>
      <c r="N4849" t="str">
        <f t="shared" si="380"/>
        <v>-</v>
      </c>
      <c r="O4849" t="str">
        <f t="shared" si="377"/>
        <v>-</v>
      </c>
      <c r="P4849" t="str">
        <f t="shared" si="378"/>
        <v>-</v>
      </c>
      <c r="Q4849" t="str">
        <f t="shared" si="376"/>
        <v>-</v>
      </c>
      <c r="R4849" t="str">
        <f t="shared" si="379"/>
        <v>-</v>
      </c>
    </row>
    <row r="4850" spans="10:18" x14ac:dyDescent="0.25">
      <c r="J4850">
        <v>4512007</v>
      </c>
      <c r="K4850">
        <v>4513050</v>
      </c>
      <c r="L4850" t="s">
        <v>5</v>
      </c>
      <c r="M4850" t="s">
        <v>25</v>
      </c>
      <c r="N4850">
        <f t="shared" si="380"/>
        <v>1</v>
      </c>
      <c r="O4850">
        <f t="shared" si="377"/>
        <v>1</v>
      </c>
      <c r="P4850" t="str">
        <f t="shared" si="378"/>
        <v>-</v>
      </c>
      <c r="Q4850">
        <f t="shared" si="376"/>
        <v>13</v>
      </c>
      <c r="R4850">
        <f t="shared" si="379"/>
        <v>2</v>
      </c>
    </row>
    <row r="4851" spans="10:18" x14ac:dyDescent="0.25">
      <c r="J4851">
        <v>4513060</v>
      </c>
      <c r="K4851">
        <v>4513782</v>
      </c>
      <c r="L4851" t="s">
        <v>5</v>
      </c>
      <c r="M4851" t="s">
        <v>25</v>
      </c>
      <c r="N4851" t="str">
        <f t="shared" si="380"/>
        <v>-</v>
      </c>
      <c r="O4851" t="str">
        <f t="shared" si="377"/>
        <v>-</v>
      </c>
      <c r="P4851" t="str">
        <f t="shared" si="378"/>
        <v>-</v>
      </c>
      <c r="Q4851" t="str">
        <f t="shared" si="376"/>
        <v>-</v>
      </c>
      <c r="R4851" t="str">
        <f t="shared" si="379"/>
        <v>-</v>
      </c>
    </row>
    <row r="4852" spans="10:18" x14ac:dyDescent="0.25">
      <c r="J4852">
        <v>4514110</v>
      </c>
      <c r="K4852">
        <v>4514472</v>
      </c>
      <c r="L4852" t="s">
        <v>5</v>
      </c>
      <c r="M4852" t="s">
        <v>25</v>
      </c>
      <c r="N4852" t="str">
        <f t="shared" si="380"/>
        <v>-</v>
      </c>
      <c r="O4852" t="str">
        <f t="shared" si="377"/>
        <v>-</v>
      </c>
      <c r="P4852" t="str">
        <f t="shared" si="378"/>
        <v>-</v>
      </c>
      <c r="Q4852" t="str">
        <f t="shared" si="376"/>
        <v>-</v>
      </c>
      <c r="R4852" t="str">
        <f t="shared" si="379"/>
        <v>-</v>
      </c>
    </row>
    <row r="4853" spans="10:18" x14ac:dyDescent="0.25">
      <c r="J4853">
        <v>4514469</v>
      </c>
      <c r="K4853">
        <v>4515398</v>
      </c>
      <c r="L4853" t="s">
        <v>5</v>
      </c>
      <c r="M4853" t="s">
        <v>25</v>
      </c>
      <c r="N4853">
        <f t="shared" si="380"/>
        <v>1</v>
      </c>
      <c r="O4853">
        <f t="shared" si="377"/>
        <v>1</v>
      </c>
      <c r="P4853" t="str">
        <f t="shared" si="378"/>
        <v>-</v>
      </c>
      <c r="Q4853">
        <f t="shared" si="376"/>
        <v>4</v>
      </c>
      <c r="R4853">
        <f t="shared" si="379"/>
        <v>2</v>
      </c>
    </row>
    <row r="4854" spans="10:18" x14ac:dyDescent="0.25">
      <c r="J4854">
        <v>4515398</v>
      </c>
      <c r="K4854">
        <v>4516945</v>
      </c>
      <c r="L4854" t="s">
        <v>5</v>
      </c>
      <c r="M4854" t="s">
        <v>25</v>
      </c>
      <c r="N4854" t="str">
        <f t="shared" si="380"/>
        <v>-</v>
      </c>
      <c r="O4854" t="str">
        <f t="shared" si="377"/>
        <v>-</v>
      </c>
      <c r="P4854" t="str">
        <f t="shared" si="378"/>
        <v>-</v>
      </c>
      <c r="Q4854" t="str">
        <f t="shared" si="376"/>
        <v>-</v>
      </c>
      <c r="R4854" t="str">
        <f t="shared" si="379"/>
        <v>-</v>
      </c>
    </row>
    <row r="4855" spans="10:18" x14ac:dyDescent="0.25">
      <c r="J4855">
        <v>4517109</v>
      </c>
      <c r="K4855">
        <v>4517468</v>
      </c>
      <c r="L4855" t="s">
        <v>5</v>
      </c>
      <c r="M4855" t="s">
        <v>25</v>
      </c>
      <c r="N4855" t="str">
        <f t="shared" si="380"/>
        <v>-</v>
      </c>
      <c r="O4855" t="str">
        <f t="shared" si="377"/>
        <v>-</v>
      </c>
      <c r="P4855" t="str">
        <f t="shared" si="378"/>
        <v>-</v>
      </c>
      <c r="Q4855" t="str">
        <f t="shared" si="376"/>
        <v>-</v>
      </c>
      <c r="R4855" t="str">
        <f t="shared" si="379"/>
        <v>-</v>
      </c>
    </row>
    <row r="4856" spans="10:18" x14ac:dyDescent="0.25">
      <c r="J4856">
        <v>4517459</v>
      </c>
      <c r="K4856">
        <v>4518574</v>
      </c>
      <c r="L4856" t="s">
        <v>5</v>
      </c>
      <c r="M4856" t="s">
        <v>25</v>
      </c>
      <c r="N4856">
        <f t="shared" si="380"/>
        <v>1</v>
      </c>
      <c r="O4856">
        <f t="shared" si="377"/>
        <v>1</v>
      </c>
      <c r="P4856" t="str">
        <f t="shared" si="378"/>
        <v>-</v>
      </c>
      <c r="Q4856">
        <f t="shared" si="376"/>
        <v>10</v>
      </c>
      <c r="R4856">
        <f t="shared" si="379"/>
        <v>2</v>
      </c>
    </row>
    <row r="4857" spans="10:18" x14ac:dyDescent="0.25">
      <c r="J4857">
        <v>4518567</v>
      </c>
      <c r="K4857">
        <v>4519199</v>
      </c>
      <c r="L4857" t="s">
        <v>5</v>
      </c>
      <c r="M4857" t="s">
        <v>25</v>
      </c>
      <c r="N4857">
        <f t="shared" si="380"/>
        <v>1</v>
      </c>
      <c r="O4857">
        <f t="shared" si="377"/>
        <v>1</v>
      </c>
      <c r="P4857" t="str">
        <f t="shared" si="378"/>
        <v>-</v>
      </c>
      <c r="Q4857">
        <f t="shared" si="376"/>
        <v>8</v>
      </c>
      <c r="R4857">
        <f t="shared" si="379"/>
        <v>1</v>
      </c>
    </row>
    <row r="4858" spans="10:18" x14ac:dyDescent="0.25">
      <c r="J4858">
        <v>4519202</v>
      </c>
      <c r="K4858">
        <v>4520683</v>
      </c>
      <c r="L4858" t="s">
        <v>5</v>
      </c>
      <c r="M4858" t="s">
        <v>25</v>
      </c>
      <c r="N4858" t="str">
        <f t="shared" si="380"/>
        <v>-</v>
      </c>
      <c r="O4858" t="str">
        <f t="shared" si="377"/>
        <v>-</v>
      </c>
      <c r="P4858" t="str">
        <f t="shared" si="378"/>
        <v>-</v>
      </c>
      <c r="Q4858" t="str">
        <f t="shared" si="376"/>
        <v>-</v>
      </c>
      <c r="R4858" t="str">
        <f t="shared" si="379"/>
        <v>-</v>
      </c>
    </row>
    <row r="4859" spans="10:18" x14ac:dyDescent="0.25">
      <c r="J4859">
        <v>4520693</v>
      </c>
      <c r="K4859">
        <v>4521208</v>
      </c>
      <c r="L4859" t="s">
        <v>5</v>
      </c>
      <c r="M4859" t="s">
        <v>25</v>
      </c>
      <c r="N4859" t="str">
        <f t="shared" si="380"/>
        <v>-</v>
      </c>
      <c r="O4859" t="str">
        <f t="shared" si="377"/>
        <v>-</v>
      </c>
      <c r="P4859" t="str">
        <f t="shared" si="378"/>
        <v>-</v>
      </c>
      <c r="Q4859" t="str">
        <f t="shared" si="376"/>
        <v>-</v>
      </c>
      <c r="R4859" t="str">
        <f t="shared" si="379"/>
        <v>-</v>
      </c>
    </row>
    <row r="4860" spans="10:18" x14ac:dyDescent="0.25">
      <c r="J4860">
        <v>4521742</v>
      </c>
      <c r="K4860">
        <v>4523220</v>
      </c>
      <c r="L4860" t="s">
        <v>5</v>
      </c>
      <c r="M4860" t="s">
        <v>25</v>
      </c>
      <c r="N4860" t="str">
        <f t="shared" si="380"/>
        <v>-</v>
      </c>
      <c r="O4860" t="str">
        <f t="shared" si="377"/>
        <v>-</v>
      </c>
      <c r="P4860" t="str">
        <f t="shared" si="378"/>
        <v>-</v>
      </c>
      <c r="Q4860" t="str">
        <f t="shared" si="376"/>
        <v>-</v>
      </c>
      <c r="R4860" t="str">
        <f t="shared" si="379"/>
        <v>-</v>
      </c>
    </row>
    <row r="4861" spans="10:18" x14ac:dyDescent="0.25">
      <c r="J4861">
        <v>4523244</v>
      </c>
      <c r="K4861">
        <v>4524083</v>
      </c>
      <c r="L4861" t="s">
        <v>5</v>
      </c>
      <c r="M4861" t="s">
        <v>25</v>
      </c>
      <c r="N4861" t="str">
        <f t="shared" si="380"/>
        <v>-</v>
      </c>
      <c r="O4861" t="str">
        <f t="shared" si="377"/>
        <v>-</v>
      </c>
      <c r="P4861" t="str">
        <f t="shared" si="378"/>
        <v>-</v>
      </c>
      <c r="Q4861" t="str">
        <f t="shared" si="376"/>
        <v>-</v>
      </c>
      <c r="R4861" t="str">
        <f t="shared" si="379"/>
        <v>-</v>
      </c>
    </row>
    <row r="4862" spans="10:18" x14ac:dyDescent="0.25">
      <c r="J4862">
        <v>4524100</v>
      </c>
      <c r="K4862">
        <v>4524963</v>
      </c>
      <c r="L4862" t="s">
        <v>5</v>
      </c>
      <c r="M4862" t="s">
        <v>25</v>
      </c>
      <c r="N4862" t="str">
        <f t="shared" si="380"/>
        <v>-</v>
      </c>
      <c r="O4862" t="str">
        <f t="shared" si="377"/>
        <v>-</v>
      </c>
      <c r="P4862" t="str">
        <f t="shared" si="378"/>
        <v>-</v>
      </c>
      <c r="Q4862" t="str">
        <f t="shared" si="376"/>
        <v>-</v>
      </c>
      <c r="R4862" t="str">
        <f t="shared" si="379"/>
        <v>-</v>
      </c>
    </row>
    <row r="4863" spans="10:18" x14ac:dyDescent="0.25">
      <c r="J4863">
        <v>4524950</v>
      </c>
      <c r="K4863">
        <v>4525708</v>
      </c>
      <c r="L4863" t="s">
        <v>5</v>
      </c>
      <c r="M4863" t="s">
        <v>25</v>
      </c>
      <c r="N4863">
        <f t="shared" si="380"/>
        <v>1</v>
      </c>
      <c r="O4863">
        <f t="shared" si="377"/>
        <v>1</v>
      </c>
      <c r="P4863" t="str">
        <f t="shared" si="378"/>
        <v>-</v>
      </c>
      <c r="Q4863">
        <f t="shared" si="376"/>
        <v>14</v>
      </c>
      <c r="R4863">
        <f t="shared" si="379"/>
        <v>1</v>
      </c>
    </row>
    <row r="4864" spans="10:18" x14ac:dyDescent="0.25">
      <c r="J4864">
        <v>4525771</v>
      </c>
      <c r="K4864">
        <v>4526043</v>
      </c>
      <c r="L4864" t="s">
        <v>5</v>
      </c>
      <c r="M4864" t="s">
        <v>25</v>
      </c>
      <c r="N4864" t="str">
        <f t="shared" si="380"/>
        <v>-</v>
      </c>
      <c r="O4864" t="str">
        <f t="shared" si="377"/>
        <v>-</v>
      </c>
      <c r="P4864" t="str">
        <f t="shared" si="378"/>
        <v>-</v>
      </c>
      <c r="Q4864" t="str">
        <f t="shared" si="376"/>
        <v>-</v>
      </c>
      <c r="R4864" t="str">
        <f t="shared" si="379"/>
        <v>-</v>
      </c>
    </row>
    <row r="4865" spans="10:18" x14ac:dyDescent="0.25">
      <c r="J4865">
        <v>4526040</v>
      </c>
      <c r="K4865">
        <v>4526909</v>
      </c>
      <c r="L4865" t="s">
        <v>5</v>
      </c>
      <c r="M4865" t="s">
        <v>88</v>
      </c>
      <c r="N4865">
        <f t="shared" si="380"/>
        <v>1</v>
      </c>
      <c r="O4865" t="str">
        <f t="shared" si="377"/>
        <v>-</v>
      </c>
      <c r="P4865">
        <f t="shared" si="378"/>
        <v>1</v>
      </c>
      <c r="Q4865">
        <f t="shared" si="376"/>
        <v>4</v>
      </c>
      <c r="R4865">
        <f t="shared" si="379"/>
        <v>2</v>
      </c>
    </row>
    <row r="4866" spans="10:18" x14ac:dyDescent="0.25">
      <c r="J4866">
        <v>4526956</v>
      </c>
      <c r="K4866">
        <v>4527495</v>
      </c>
      <c r="L4866" t="s">
        <v>5</v>
      </c>
      <c r="M4866" t="s">
        <v>88</v>
      </c>
      <c r="N4866" t="str">
        <f t="shared" si="380"/>
        <v>-</v>
      </c>
      <c r="O4866" t="str">
        <f t="shared" si="377"/>
        <v>-</v>
      </c>
      <c r="P4866" t="str">
        <f t="shared" si="378"/>
        <v>-</v>
      </c>
      <c r="Q4866" t="str">
        <f t="shared" ref="Q4866:Q4929" si="381">IF(N4866=1,K4865-J4866+1,"-")</f>
        <v>-</v>
      </c>
      <c r="R4866" t="str">
        <f t="shared" si="379"/>
        <v>-</v>
      </c>
    </row>
    <row r="4867" spans="10:18" x14ac:dyDescent="0.25">
      <c r="J4867">
        <v>4527530</v>
      </c>
      <c r="K4867">
        <v>4527631</v>
      </c>
      <c r="L4867" t="s">
        <v>5</v>
      </c>
      <c r="M4867" t="s">
        <v>88</v>
      </c>
      <c r="N4867" t="str">
        <f t="shared" si="380"/>
        <v>-</v>
      </c>
      <c r="O4867" t="str">
        <f t="shared" ref="O4867:O4930" si="382">IF(AND(N4867=1,M4867=M4866),1,"-")</f>
        <v>-</v>
      </c>
      <c r="P4867" t="str">
        <f t="shared" ref="P4867:P4930" si="383">IF(AND(N4867=1,M4867&lt;&gt;M4866),1,"-")</f>
        <v>-</v>
      </c>
      <c r="Q4867" t="str">
        <f t="shared" si="381"/>
        <v>-</v>
      </c>
      <c r="R4867" t="str">
        <f t="shared" ref="R4867:R4930" si="384">IFERROR(IF((IF(N4867=1,MOD(Q4867,3),"-"))=0,0,3-(IF(N4867=1,MOD(Q4867,3),"-"))), "-")</f>
        <v>-</v>
      </c>
    </row>
    <row r="4868" spans="10:18" x14ac:dyDescent="0.25">
      <c r="J4868">
        <v>4527703</v>
      </c>
      <c r="K4868">
        <v>4528392</v>
      </c>
      <c r="L4868" t="s">
        <v>5</v>
      </c>
      <c r="M4868" t="s">
        <v>25</v>
      </c>
      <c r="N4868" t="str">
        <f t="shared" ref="N4868:N4931" si="385">IF(J4868&lt;K4867,1,"-")</f>
        <v>-</v>
      </c>
      <c r="O4868" t="str">
        <f t="shared" si="382"/>
        <v>-</v>
      </c>
      <c r="P4868" t="str">
        <f t="shared" si="383"/>
        <v>-</v>
      </c>
      <c r="Q4868" t="str">
        <f t="shared" si="381"/>
        <v>-</v>
      </c>
      <c r="R4868" t="str">
        <f t="shared" si="384"/>
        <v>-</v>
      </c>
    </row>
    <row r="4869" spans="10:18" x14ac:dyDescent="0.25">
      <c r="J4869">
        <v>4528468</v>
      </c>
      <c r="K4869">
        <v>4530099</v>
      </c>
      <c r="L4869" t="s">
        <v>5</v>
      </c>
      <c r="M4869" t="s">
        <v>88</v>
      </c>
      <c r="N4869" t="str">
        <f t="shared" si="385"/>
        <v>-</v>
      </c>
      <c r="O4869" t="str">
        <f t="shared" si="382"/>
        <v>-</v>
      </c>
      <c r="P4869" t="str">
        <f t="shared" si="383"/>
        <v>-</v>
      </c>
      <c r="Q4869" t="str">
        <f t="shared" si="381"/>
        <v>-</v>
      </c>
      <c r="R4869" t="str">
        <f t="shared" si="384"/>
        <v>-</v>
      </c>
    </row>
    <row r="4870" spans="10:18" x14ac:dyDescent="0.25">
      <c r="J4870">
        <v>4530366</v>
      </c>
      <c r="K4870">
        <v>4534049</v>
      </c>
      <c r="L4870" t="s">
        <v>5</v>
      </c>
      <c r="M4870" t="s">
        <v>88</v>
      </c>
      <c r="N4870" t="str">
        <f t="shared" si="385"/>
        <v>-</v>
      </c>
      <c r="O4870" t="str">
        <f t="shared" si="382"/>
        <v>-</v>
      </c>
      <c r="P4870" t="str">
        <f t="shared" si="383"/>
        <v>-</v>
      </c>
      <c r="Q4870" t="str">
        <f t="shared" si="381"/>
        <v>-</v>
      </c>
      <c r="R4870" t="str">
        <f t="shared" si="384"/>
        <v>-</v>
      </c>
    </row>
    <row r="4871" spans="10:18" x14ac:dyDescent="0.25">
      <c r="J4871">
        <v>4534353</v>
      </c>
      <c r="K4871">
        <v>4535177</v>
      </c>
      <c r="L4871" t="s">
        <v>5</v>
      </c>
      <c r="M4871" t="s">
        <v>25</v>
      </c>
      <c r="N4871" t="str">
        <f t="shared" si="385"/>
        <v>-</v>
      </c>
      <c r="O4871" t="str">
        <f t="shared" si="382"/>
        <v>-</v>
      </c>
      <c r="P4871" t="str">
        <f t="shared" si="383"/>
        <v>-</v>
      </c>
      <c r="Q4871" t="str">
        <f t="shared" si="381"/>
        <v>-</v>
      </c>
      <c r="R4871" t="str">
        <f t="shared" si="384"/>
        <v>-</v>
      </c>
    </row>
    <row r="4872" spans="10:18" x14ac:dyDescent="0.25">
      <c r="J4872">
        <v>4535188</v>
      </c>
      <c r="K4872">
        <v>4535595</v>
      </c>
      <c r="L4872" t="s">
        <v>5</v>
      </c>
      <c r="M4872" t="s">
        <v>25</v>
      </c>
      <c r="N4872" t="str">
        <f t="shared" si="385"/>
        <v>-</v>
      </c>
      <c r="O4872" t="str">
        <f t="shared" si="382"/>
        <v>-</v>
      </c>
      <c r="P4872" t="str">
        <f t="shared" si="383"/>
        <v>-</v>
      </c>
      <c r="Q4872" t="str">
        <f t="shared" si="381"/>
        <v>-</v>
      </c>
      <c r="R4872" t="str">
        <f t="shared" si="384"/>
        <v>-</v>
      </c>
    </row>
    <row r="4873" spans="10:18" x14ac:dyDescent="0.25">
      <c r="J4873">
        <v>4535559</v>
      </c>
      <c r="K4873">
        <v>4537310</v>
      </c>
      <c r="L4873" t="s">
        <v>5</v>
      </c>
      <c r="M4873" t="s">
        <v>88</v>
      </c>
      <c r="N4873">
        <f t="shared" si="385"/>
        <v>1</v>
      </c>
      <c r="O4873" t="str">
        <f t="shared" si="382"/>
        <v>-</v>
      </c>
      <c r="P4873">
        <f t="shared" si="383"/>
        <v>1</v>
      </c>
      <c r="Q4873">
        <f t="shared" si="381"/>
        <v>37</v>
      </c>
      <c r="R4873">
        <f t="shared" si="384"/>
        <v>2</v>
      </c>
    </row>
    <row r="4874" spans="10:18" x14ac:dyDescent="0.25">
      <c r="J4874">
        <v>4537412</v>
      </c>
      <c r="K4874">
        <v>4538716</v>
      </c>
      <c r="L4874" t="s">
        <v>5</v>
      </c>
      <c r="M4874" t="s">
        <v>88</v>
      </c>
      <c r="N4874" t="str">
        <f t="shared" si="385"/>
        <v>-</v>
      </c>
      <c r="O4874" t="str">
        <f t="shared" si="382"/>
        <v>-</v>
      </c>
      <c r="P4874" t="str">
        <f t="shared" si="383"/>
        <v>-</v>
      </c>
      <c r="Q4874" t="str">
        <f t="shared" si="381"/>
        <v>-</v>
      </c>
      <c r="R4874" t="str">
        <f t="shared" si="384"/>
        <v>-</v>
      </c>
    </row>
    <row r="4875" spans="10:18" x14ac:dyDescent="0.25">
      <c r="J4875">
        <v>4538748</v>
      </c>
      <c r="K4875">
        <v>4540349</v>
      </c>
      <c r="L4875" t="s">
        <v>5</v>
      </c>
      <c r="M4875" t="s">
        <v>88</v>
      </c>
      <c r="N4875" t="str">
        <f t="shared" si="385"/>
        <v>-</v>
      </c>
      <c r="O4875" t="str">
        <f t="shared" si="382"/>
        <v>-</v>
      </c>
      <c r="P4875" t="str">
        <f t="shared" si="383"/>
        <v>-</v>
      </c>
      <c r="Q4875" t="str">
        <f t="shared" si="381"/>
        <v>-</v>
      </c>
      <c r="R4875" t="str">
        <f t="shared" si="384"/>
        <v>-</v>
      </c>
    </row>
    <row r="4876" spans="10:18" x14ac:dyDescent="0.25">
      <c r="J4876">
        <v>4540618</v>
      </c>
      <c r="K4876">
        <v>4541547</v>
      </c>
      <c r="L4876" t="s">
        <v>5</v>
      </c>
      <c r="M4876" t="s">
        <v>88</v>
      </c>
      <c r="N4876" t="str">
        <f t="shared" si="385"/>
        <v>-</v>
      </c>
      <c r="O4876" t="str">
        <f t="shared" si="382"/>
        <v>-</v>
      </c>
      <c r="P4876" t="str">
        <f t="shared" si="383"/>
        <v>-</v>
      </c>
      <c r="Q4876" t="str">
        <f t="shared" si="381"/>
        <v>-</v>
      </c>
      <c r="R4876" t="str">
        <f t="shared" si="384"/>
        <v>-</v>
      </c>
    </row>
    <row r="4877" spans="10:18" x14ac:dyDescent="0.25">
      <c r="J4877">
        <v>4541704</v>
      </c>
      <c r="K4877">
        <v>4542141</v>
      </c>
      <c r="L4877" t="s">
        <v>5</v>
      </c>
      <c r="M4877" t="s">
        <v>25</v>
      </c>
      <c r="N4877" t="str">
        <f t="shared" si="385"/>
        <v>-</v>
      </c>
      <c r="O4877" t="str">
        <f t="shared" si="382"/>
        <v>-</v>
      </c>
      <c r="P4877" t="str">
        <f t="shared" si="383"/>
        <v>-</v>
      </c>
      <c r="Q4877" t="str">
        <f t="shared" si="381"/>
        <v>-</v>
      </c>
      <c r="R4877" t="str">
        <f t="shared" si="384"/>
        <v>-</v>
      </c>
    </row>
    <row r="4878" spans="10:18" x14ac:dyDescent="0.25">
      <c r="J4878">
        <v>4542436</v>
      </c>
      <c r="K4878">
        <v>4542551</v>
      </c>
      <c r="L4878" t="s">
        <v>5</v>
      </c>
      <c r="M4878" t="s">
        <v>88</v>
      </c>
      <c r="N4878" t="str">
        <f t="shared" si="385"/>
        <v>-</v>
      </c>
      <c r="O4878" t="str">
        <f t="shared" si="382"/>
        <v>-</v>
      </c>
      <c r="P4878" t="str">
        <f t="shared" si="383"/>
        <v>-</v>
      </c>
      <c r="Q4878" t="str">
        <f t="shared" si="381"/>
        <v>-</v>
      </c>
      <c r="R4878" t="str">
        <f t="shared" si="384"/>
        <v>-</v>
      </c>
    </row>
    <row r="4879" spans="10:18" x14ac:dyDescent="0.25">
      <c r="J4879">
        <v>3800024</v>
      </c>
      <c r="K4879">
        <v>3800100</v>
      </c>
      <c r="L4879" t="s">
        <v>5</v>
      </c>
      <c r="M4879" t="s">
        <v>88</v>
      </c>
      <c r="N4879">
        <f t="shared" si="385"/>
        <v>1</v>
      </c>
      <c r="O4879">
        <f t="shared" si="382"/>
        <v>1</v>
      </c>
      <c r="P4879" t="str">
        <f t="shared" si="383"/>
        <v>-</v>
      </c>
      <c r="Q4879">
        <f t="shared" si="381"/>
        <v>742528</v>
      </c>
      <c r="R4879">
        <f t="shared" si="384"/>
        <v>2</v>
      </c>
    </row>
    <row r="4880" spans="10:18" x14ac:dyDescent="0.25">
      <c r="J4880">
        <v>4542736</v>
      </c>
      <c r="K4880">
        <v>4545743</v>
      </c>
      <c r="L4880" t="s">
        <v>5</v>
      </c>
      <c r="M4880" t="s">
        <v>88</v>
      </c>
      <c r="N4880" t="str">
        <f t="shared" si="385"/>
        <v>-</v>
      </c>
      <c r="O4880" t="str">
        <f t="shared" si="382"/>
        <v>-</v>
      </c>
      <c r="P4880" t="str">
        <f t="shared" si="383"/>
        <v>-</v>
      </c>
      <c r="Q4880" t="str">
        <f t="shared" si="381"/>
        <v>-</v>
      </c>
      <c r="R4880" t="str">
        <f t="shared" si="384"/>
        <v>-</v>
      </c>
    </row>
    <row r="4881" spans="10:18" x14ac:dyDescent="0.25">
      <c r="J4881">
        <v>3809463</v>
      </c>
      <c r="K4881">
        <v>3809539</v>
      </c>
      <c r="L4881" t="s">
        <v>5</v>
      </c>
      <c r="M4881" t="s">
        <v>88</v>
      </c>
      <c r="N4881">
        <f t="shared" si="385"/>
        <v>1</v>
      </c>
      <c r="O4881">
        <f t="shared" si="382"/>
        <v>1</v>
      </c>
      <c r="P4881" t="str">
        <f t="shared" si="383"/>
        <v>-</v>
      </c>
      <c r="Q4881">
        <f t="shared" si="381"/>
        <v>736281</v>
      </c>
      <c r="R4881">
        <f t="shared" si="384"/>
        <v>0</v>
      </c>
    </row>
    <row r="4882" spans="10:18" x14ac:dyDescent="0.25">
      <c r="J4882">
        <v>4545928</v>
      </c>
      <c r="K4882">
        <v>4546003</v>
      </c>
      <c r="L4882" t="s">
        <v>5</v>
      </c>
      <c r="M4882" t="s">
        <v>88</v>
      </c>
      <c r="N4882" t="str">
        <f t="shared" si="385"/>
        <v>-</v>
      </c>
      <c r="O4882" t="str">
        <f t="shared" si="382"/>
        <v>-</v>
      </c>
      <c r="P4882" t="str">
        <f t="shared" si="383"/>
        <v>-</v>
      </c>
      <c r="Q4882" t="str">
        <f t="shared" si="381"/>
        <v>-</v>
      </c>
      <c r="R4882" t="str">
        <f t="shared" si="384"/>
        <v>-</v>
      </c>
    </row>
    <row r="4883" spans="10:18" x14ac:dyDescent="0.25">
      <c r="J4883">
        <v>3813313</v>
      </c>
      <c r="K4883">
        <v>3813388</v>
      </c>
      <c r="L4883" t="s">
        <v>5</v>
      </c>
      <c r="M4883" t="s">
        <v>88</v>
      </c>
      <c r="N4883">
        <f t="shared" si="385"/>
        <v>1</v>
      </c>
      <c r="O4883">
        <f t="shared" si="382"/>
        <v>1</v>
      </c>
      <c r="P4883" t="str">
        <f t="shared" si="383"/>
        <v>-</v>
      </c>
      <c r="Q4883">
        <f t="shared" si="381"/>
        <v>732691</v>
      </c>
      <c r="R4883">
        <f t="shared" si="384"/>
        <v>2</v>
      </c>
    </row>
    <row r="4884" spans="10:18" x14ac:dyDescent="0.25">
      <c r="J4884">
        <v>4546162</v>
      </c>
      <c r="K4884">
        <v>4547717</v>
      </c>
      <c r="L4884" t="s">
        <v>5</v>
      </c>
      <c r="M4884" t="s">
        <v>88</v>
      </c>
      <c r="N4884" t="str">
        <f t="shared" si="385"/>
        <v>-</v>
      </c>
      <c r="O4884" t="str">
        <f t="shared" si="382"/>
        <v>-</v>
      </c>
      <c r="P4884" t="str">
        <f t="shared" si="383"/>
        <v>-</v>
      </c>
      <c r="Q4884" t="str">
        <f t="shared" si="381"/>
        <v>-</v>
      </c>
      <c r="R4884" t="str">
        <f t="shared" si="384"/>
        <v>-</v>
      </c>
    </row>
    <row r="4885" spans="10:18" x14ac:dyDescent="0.25">
      <c r="J4885">
        <v>3813498</v>
      </c>
      <c r="K4885">
        <v>3813574</v>
      </c>
      <c r="L4885" t="s">
        <v>5</v>
      </c>
      <c r="M4885" t="s">
        <v>88</v>
      </c>
      <c r="N4885">
        <f t="shared" si="385"/>
        <v>1</v>
      </c>
      <c r="O4885">
        <f t="shared" si="382"/>
        <v>1</v>
      </c>
      <c r="P4885" t="str">
        <f t="shared" si="383"/>
        <v>-</v>
      </c>
      <c r="Q4885">
        <f t="shared" si="381"/>
        <v>734220</v>
      </c>
      <c r="R4885">
        <f t="shared" si="384"/>
        <v>0</v>
      </c>
    </row>
    <row r="4886" spans="10:18" x14ac:dyDescent="0.25">
      <c r="J4886">
        <v>4548339</v>
      </c>
      <c r="K4886">
        <v>4549928</v>
      </c>
      <c r="L4886" t="s">
        <v>5</v>
      </c>
      <c r="M4886" t="s">
        <v>25</v>
      </c>
      <c r="N4886" t="str">
        <f t="shared" si="385"/>
        <v>-</v>
      </c>
      <c r="O4886" t="str">
        <f t="shared" si="382"/>
        <v>-</v>
      </c>
      <c r="P4886" t="str">
        <f t="shared" si="383"/>
        <v>-</v>
      </c>
      <c r="Q4886" t="str">
        <f t="shared" si="381"/>
        <v>-</v>
      </c>
      <c r="R4886" t="str">
        <f t="shared" si="384"/>
        <v>-</v>
      </c>
    </row>
    <row r="4887" spans="10:18" x14ac:dyDescent="0.25">
      <c r="J4887">
        <v>4549944</v>
      </c>
      <c r="K4887">
        <v>4551233</v>
      </c>
      <c r="L4887" t="s">
        <v>5</v>
      </c>
      <c r="M4887" t="s">
        <v>25</v>
      </c>
      <c r="N4887" t="str">
        <f t="shared" si="385"/>
        <v>-</v>
      </c>
      <c r="O4887" t="str">
        <f t="shared" si="382"/>
        <v>-</v>
      </c>
      <c r="P4887" t="str">
        <f t="shared" si="383"/>
        <v>-</v>
      </c>
      <c r="Q4887" t="str">
        <f t="shared" si="381"/>
        <v>-</v>
      </c>
      <c r="R4887" t="str">
        <f t="shared" si="384"/>
        <v>-</v>
      </c>
    </row>
    <row r="4888" spans="10:18" x14ac:dyDescent="0.25">
      <c r="J4888">
        <v>4551230</v>
      </c>
      <c r="K4888">
        <v>4552555</v>
      </c>
      <c r="L4888" t="s">
        <v>5</v>
      </c>
      <c r="M4888" t="s">
        <v>88</v>
      </c>
      <c r="N4888">
        <f t="shared" si="385"/>
        <v>1</v>
      </c>
      <c r="O4888" t="str">
        <f t="shared" si="382"/>
        <v>-</v>
      </c>
      <c r="P4888">
        <f t="shared" si="383"/>
        <v>1</v>
      </c>
      <c r="Q4888">
        <f t="shared" si="381"/>
        <v>4</v>
      </c>
      <c r="R4888">
        <f t="shared" si="384"/>
        <v>2</v>
      </c>
    </row>
    <row r="4889" spans="10:18" x14ac:dyDescent="0.25">
      <c r="J4889">
        <v>4552561</v>
      </c>
      <c r="K4889">
        <v>4553958</v>
      </c>
      <c r="L4889" t="s">
        <v>5</v>
      </c>
      <c r="M4889" t="s">
        <v>88</v>
      </c>
      <c r="N4889" t="str">
        <f t="shared" si="385"/>
        <v>-</v>
      </c>
      <c r="O4889" t="str">
        <f t="shared" si="382"/>
        <v>-</v>
      </c>
      <c r="P4889" t="str">
        <f t="shared" si="383"/>
        <v>-</v>
      </c>
      <c r="Q4889" t="str">
        <f t="shared" si="381"/>
        <v>-</v>
      </c>
      <c r="R4889" t="str">
        <f t="shared" si="384"/>
        <v>-</v>
      </c>
    </row>
    <row r="4890" spans="10:18" x14ac:dyDescent="0.25">
      <c r="J4890">
        <v>4554212</v>
      </c>
      <c r="K4890">
        <v>4554667</v>
      </c>
      <c r="L4890" t="s">
        <v>5</v>
      </c>
      <c r="M4890" t="s">
        <v>25</v>
      </c>
      <c r="N4890" t="str">
        <f t="shared" si="385"/>
        <v>-</v>
      </c>
      <c r="O4890" t="str">
        <f t="shared" si="382"/>
        <v>-</v>
      </c>
      <c r="P4890" t="str">
        <f t="shared" si="383"/>
        <v>-</v>
      </c>
      <c r="Q4890" t="str">
        <f t="shared" si="381"/>
        <v>-</v>
      </c>
      <c r="R4890" t="str">
        <f t="shared" si="384"/>
        <v>-</v>
      </c>
    </row>
    <row r="4891" spans="10:18" x14ac:dyDescent="0.25">
      <c r="J4891">
        <v>4554709</v>
      </c>
      <c r="K4891">
        <v>4555401</v>
      </c>
      <c r="L4891" t="s">
        <v>5</v>
      </c>
      <c r="M4891" t="s">
        <v>88</v>
      </c>
      <c r="N4891" t="str">
        <f t="shared" si="385"/>
        <v>-</v>
      </c>
      <c r="O4891" t="str">
        <f t="shared" si="382"/>
        <v>-</v>
      </c>
      <c r="P4891" t="str">
        <f t="shared" si="383"/>
        <v>-</v>
      </c>
      <c r="Q4891" t="str">
        <f t="shared" si="381"/>
        <v>-</v>
      </c>
      <c r="R4891" t="str">
        <f t="shared" si="384"/>
        <v>-</v>
      </c>
    </row>
    <row r="4892" spans="10:18" x14ac:dyDescent="0.25">
      <c r="J4892">
        <v>4555413</v>
      </c>
      <c r="K4892">
        <v>4555685</v>
      </c>
      <c r="L4892" t="s">
        <v>5</v>
      </c>
      <c r="M4892" t="s">
        <v>88</v>
      </c>
      <c r="N4892" t="str">
        <f t="shared" si="385"/>
        <v>-</v>
      </c>
      <c r="O4892" t="str">
        <f t="shared" si="382"/>
        <v>-</v>
      </c>
      <c r="P4892" t="str">
        <f t="shared" si="383"/>
        <v>-</v>
      </c>
      <c r="Q4892" t="str">
        <f t="shared" si="381"/>
        <v>-</v>
      </c>
      <c r="R4892" t="str">
        <f t="shared" si="384"/>
        <v>-</v>
      </c>
    </row>
    <row r="4893" spans="10:18" x14ac:dyDescent="0.25">
      <c r="J4893">
        <v>4555872</v>
      </c>
      <c r="K4893">
        <v>4556462</v>
      </c>
      <c r="L4893" t="s">
        <v>5</v>
      </c>
      <c r="M4893" t="s">
        <v>88</v>
      </c>
      <c r="N4893" t="str">
        <f t="shared" si="385"/>
        <v>-</v>
      </c>
      <c r="O4893" t="str">
        <f t="shared" si="382"/>
        <v>-</v>
      </c>
      <c r="P4893" t="str">
        <f t="shared" si="383"/>
        <v>-</v>
      </c>
      <c r="Q4893" t="str">
        <f t="shared" si="381"/>
        <v>-</v>
      </c>
      <c r="R4893" t="str">
        <f t="shared" si="384"/>
        <v>-</v>
      </c>
    </row>
    <row r="4894" spans="10:18" x14ac:dyDescent="0.25">
      <c r="J4894">
        <v>4556504</v>
      </c>
      <c r="K4894">
        <v>4557175</v>
      </c>
      <c r="L4894" t="s">
        <v>5</v>
      </c>
      <c r="M4894" t="s">
        <v>88</v>
      </c>
      <c r="N4894" t="str">
        <f t="shared" si="385"/>
        <v>-</v>
      </c>
      <c r="O4894" t="str">
        <f t="shared" si="382"/>
        <v>-</v>
      </c>
      <c r="P4894" t="str">
        <f t="shared" si="383"/>
        <v>-</v>
      </c>
      <c r="Q4894" t="str">
        <f t="shared" si="381"/>
        <v>-</v>
      </c>
      <c r="R4894" t="str">
        <f t="shared" si="384"/>
        <v>-</v>
      </c>
    </row>
    <row r="4895" spans="10:18" x14ac:dyDescent="0.25">
      <c r="J4895">
        <v>4557185</v>
      </c>
      <c r="K4895">
        <v>4558249</v>
      </c>
      <c r="L4895" t="s">
        <v>5</v>
      </c>
      <c r="M4895" t="s">
        <v>88</v>
      </c>
      <c r="N4895" t="str">
        <f t="shared" si="385"/>
        <v>-</v>
      </c>
      <c r="O4895" t="str">
        <f t="shared" si="382"/>
        <v>-</v>
      </c>
      <c r="P4895" t="str">
        <f t="shared" si="383"/>
        <v>-</v>
      </c>
      <c r="Q4895" t="str">
        <f t="shared" si="381"/>
        <v>-</v>
      </c>
      <c r="R4895" t="str">
        <f t="shared" si="384"/>
        <v>-</v>
      </c>
    </row>
    <row r="4896" spans="10:18" x14ac:dyDescent="0.25">
      <c r="J4896">
        <v>4558290</v>
      </c>
      <c r="K4896">
        <v>4559063</v>
      </c>
      <c r="L4896" t="s">
        <v>5</v>
      </c>
      <c r="M4896" t="s">
        <v>88</v>
      </c>
      <c r="N4896" t="str">
        <f t="shared" si="385"/>
        <v>-</v>
      </c>
      <c r="O4896" t="str">
        <f t="shared" si="382"/>
        <v>-</v>
      </c>
      <c r="P4896" t="str">
        <f t="shared" si="383"/>
        <v>-</v>
      </c>
      <c r="Q4896" t="str">
        <f t="shared" si="381"/>
        <v>-</v>
      </c>
      <c r="R4896" t="str">
        <f t="shared" si="384"/>
        <v>-</v>
      </c>
    </row>
    <row r="4897" spans="10:18" x14ac:dyDescent="0.25">
      <c r="J4897">
        <v>4559156</v>
      </c>
      <c r="K4897">
        <v>4559644</v>
      </c>
      <c r="L4897" t="s">
        <v>5</v>
      </c>
      <c r="M4897" t="s">
        <v>25</v>
      </c>
      <c r="N4897" t="str">
        <f t="shared" si="385"/>
        <v>-</v>
      </c>
      <c r="O4897" t="str">
        <f t="shared" si="382"/>
        <v>-</v>
      </c>
      <c r="P4897" t="str">
        <f t="shared" si="383"/>
        <v>-</v>
      </c>
      <c r="Q4897" t="str">
        <f t="shared" si="381"/>
        <v>-</v>
      </c>
      <c r="R4897" t="str">
        <f t="shared" si="384"/>
        <v>-</v>
      </c>
    </row>
    <row r="4898" spans="10:18" x14ac:dyDescent="0.25">
      <c r="J4898">
        <v>4560000</v>
      </c>
      <c r="K4898">
        <v>4561895</v>
      </c>
      <c r="L4898" t="s">
        <v>5</v>
      </c>
      <c r="M4898" t="s">
        <v>25</v>
      </c>
      <c r="N4898" t="str">
        <f t="shared" si="385"/>
        <v>-</v>
      </c>
      <c r="O4898" t="str">
        <f t="shared" si="382"/>
        <v>-</v>
      </c>
      <c r="P4898" t="str">
        <f t="shared" si="383"/>
        <v>-</v>
      </c>
      <c r="Q4898" t="str">
        <f t="shared" si="381"/>
        <v>-</v>
      </c>
      <c r="R4898" t="str">
        <f t="shared" si="384"/>
        <v>-</v>
      </c>
    </row>
    <row r="4899" spans="10:18" x14ac:dyDescent="0.25">
      <c r="J4899">
        <v>4561895</v>
      </c>
      <c r="K4899">
        <v>4562530</v>
      </c>
      <c r="L4899" t="s">
        <v>5</v>
      </c>
      <c r="M4899" t="s">
        <v>25</v>
      </c>
      <c r="N4899" t="str">
        <f t="shared" si="385"/>
        <v>-</v>
      </c>
      <c r="O4899" t="str">
        <f t="shared" si="382"/>
        <v>-</v>
      </c>
      <c r="P4899" t="str">
        <f t="shared" si="383"/>
        <v>-</v>
      </c>
      <c r="Q4899" t="str">
        <f t="shared" si="381"/>
        <v>-</v>
      </c>
      <c r="R4899" t="str">
        <f t="shared" si="384"/>
        <v>-</v>
      </c>
    </row>
    <row r="4900" spans="10:18" x14ac:dyDescent="0.25">
      <c r="J4900">
        <v>4562523</v>
      </c>
      <c r="K4900">
        <v>4563281</v>
      </c>
      <c r="L4900" t="s">
        <v>5</v>
      </c>
      <c r="M4900" t="s">
        <v>25</v>
      </c>
      <c r="N4900">
        <f t="shared" si="385"/>
        <v>1</v>
      </c>
      <c r="O4900">
        <f t="shared" si="382"/>
        <v>1</v>
      </c>
      <c r="P4900" t="str">
        <f t="shared" si="383"/>
        <v>-</v>
      </c>
      <c r="Q4900">
        <f t="shared" si="381"/>
        <v>8</v>
      </c>
      <c r="R4900">
        <f t="shared" si="384"/>
        <v>1</v>
      </c>
    </row>
    <row r="4901" spans="10:18" x14ac:dyDescent="0.25">
      <c r="J4901">
        <v>4563262</v>
      </c>
      <c r="K4901">
        <v>4563462</v>
      </c>
      <c r="L4901" t="s">
        <v>5</v>
      </c>
      <c r="M4901" t="s">
        <v>25</v>
      </c>
      <c r="N4901">
        <f t="shared" si="385"/>
        <v>1</v>
      </c>
      <c r="O4901">
        <f t="shared" si="382"/>
        <v>1</v>
      </c>
      <c r="P4901" t="str">
        <f t="shared" si="383"/>
        <v>-</v>
      </c>
      <c r="Q4901">
        <f t="shared" si="381"/>
        <v>20</v>
      </c>
      <c r="R4901">
        <f t="shared" si="384"/>
        <v>1</v>
      </c>
    </row>
    <row r="4902" spans="10:18" x14ac:dyDescent="0.25">
      <c r="J4902">
        <v>4563464</v>
      </c>
      <c r="K4902">
        <v>4564234</v>
      </c>
      <c r="L4902" t="s">
        <v>5</v>
      </c>
      <c r="M4902" t="s">
        <v>25</v>
      </c>
      <c r="N4902" t="str">
        <f t="shared" si="385"/>
        <v>-</v>
      </c>
      <c r="O4902" t="str">
        <f t="shared" si="382"/>
        <v>-</v>
      </c>
      <c r="P4902" t="str">
        <f t="shared" si="383"/>
        <v>-</v>
      </c>
      <c r="Q4902" t="str">
        <f t="shared" si="381"/>
        <v>-</v>
      </c>
      <c r="R4902" t="str">
        <f t="shared" si="384"/>
        <v>-</v>
      </c>
    </row>
    <row r="4903" spans="10:18" x14ac:dyDescent="0.25">
      <c r="J4903">
        <v>4564231</v>
      </c>
      <c r="K4903">
        <v>4565364</v>
      </c>
      <c r="L4903" t="s">
        <v>5</v>
      </c>
      <c r="M4903" t="s">
        <v>25</v>
      </c>
      <c r="N4903">
        <f t="shared" si="385"/>
        <v>1</v>
      </c>
      <c r="O4903">
        <f t="shared" si="382"/>
        <v>1</v>
      </c>
      <c r="P4903" t="str">
        <f t="shared" si="383"/>
        <v>-</v>
      </c>
      <c r="Q4903">
        <f t="shared" si="381"/>
        <v>4</v>
      </c>
      <c r="R4903">
        <f t="shared" si="384"/>
        <v>2</v>
      </c>
    </row>
    <row r="4904" spans="10:18" x14ac:dyDescent="0.25">
      <c r="J4904">
        <v>4565445</v>
      </c>
      <c r="K4904">
        <v>4565659</v>
      </c>
      <c r="L4904" t="s">
        <v>5</v>
      </c>
      <c r="M4904" t="s">
        <v>88</v>
      </c>
      <c r="N4904" t="str">
        <f t="shared" si="385"/>
        <v>-</v>
      </c>
      <c r="O4904" t="str">
        <f t="shared" si="382"/>
        <v>-</v>
      </c>
      <c r="P4904" t="str">
        <f t="shared" si="383"/>
        <v>-</v>
      </c>
      <c r="Q4904" t="str">
        <f t="shared" si="381"/>
        <v>-</v>
      </c>
      <c r="R4904" t="str">
        <f t="shared" si="384"/>
        <v>-</v>
      </c>
    </row>
    <row r="4905" spans="10:18" x14ac:dyDescent="0.25">
      <c r="J4905">
        <v>4565861</v>
      </c>
      <c r="K4905">
        <v>4566040</v>
      </c>
      <c r="L4905" t="s">
        <v>5</v>
      </c>
      <c r="M4905" t="s">
        <v>88</v>
      </c>
      <c r="N4905" t="str">
        <f t="shared" si="385"/>
        <v>-</v>
      </c>
      <c r="O4905" t="str">
        <f t="shared" si="382"/>
        <v>-</v>
      </c>
      <c r="P4905" t="str">
        <f t="shared" si="383"/>
        <v>-</v>
      </c>
      <c r="Q4905" t="str">
        <f t="shared" si="381"/>
        <v>-</v>
      </c>
      <c r="R4905" t="str">
        <f t="shared" si="384"/>
        <v>-</v>
      </c>
    </row>
    <row r="4906" spans="10:18" x14ac:dyDescent="0.25">
      <c r="J4906">
        <v>4566459</v>
      </c>
      <c r="K4906">
        <v>4566785</v>
      </c>
      <c r="L4906" t="s">
        <v>5</v>
      </c>
      <c r="M4906" t="s">
        <v>88</v>
      </c>
      <c r="N4906" t="str">
        <f t="shared" si="385"/>
        <v>-</v>
      </c>
      <c r="O4906" t="str">
        <f t="shared" si="382"/>
        <v>-</v>
      </c>
      <c r="P4906" t="str">
        <f t="shared" si="383"/>
        <v>-</v>
      </c>
      <c r="Q4906" t="str">
        <f t="shared" si="381"/>
        <v>-</v>
      </c>
      <c r="R4906" t="str">
        <f t="shared" si="384"/>
        <v>-</v>
      </c>
    </row>
    <row r="4907" spans="10:18" x14ac:dyDescent="0.25">
      <c r="J4907">
        <v>4566827</v>
      </c>
      <c r="K4907">
        <v>4571050</v>
      </c>
      <c r="L4907" t="s">
        <v>5</v>
      </c>
      <c r="M4907" t="s">
        <v>88</v>
      </c>
      <c r="N4907" t="str">
        <f t="shared" si="385"/>
        <v>-</v>
      </c>
      <c r="O4907" t="str">
        <f t="shared" si="382"/>
        <v>-</v>
      </c>
      <c r="P4907" t="str">
        <f t="shared" si="383"/>
        <v>-</v>
      </c>
      <c r="Q4907" t="str">
        <f t="shared" si="381"/>
        <v>-</v>
      </c>
      <c r="R4907" t="str">
        <f t="shared" si="384"/>
        <v>-</v>
      </c>
    </row>
    <row r="4908" spans="10:18" x14ac:dyDescent="0.25">
      <c r="J4908">
        <v>4571127</v>
      </c>
      <c r="K4908">
        <v>4575155</v>
      </c>
      <c r="L4908" t="s">
        <v>5</v>
      </c>
      <c r="M4908" t="s">
        <v>88</v>
      </c>
      <c r="N4908" t="str">
        <f t="shared" si="385"/>
        <v>-</v>
      </c>
      <c r="O4908" t="str">
        <f t="shared" si="382"/>
        <v>-</v>
      </c>
      <c r="P4908" t="str">
        <f t="shared" si="383"/>
        <v>-</v>
      </c>
      <c r="Q4908" t="str">
        <f t="shared" si="381"/>
        <v>-</v>
      </c>
      <c r="R4908" t="str">
        <f t="shared" si="384"/>
        <v>-</v>
      </c>
    </row>
    <row r="4909" spans="10:18" x14ac:dyDescent="0.25">
      <c r="J4909">
        <v>4575473</v>
      </c>
      <c r="K4909">
        <v>4575838</v>
      </c>
      <c r="L4909" t="s">
        <v>5</v>
      </c>
      <c r="M4909" t="s">
        <v>88</v>
      </c>
      <c r="N4909" t="str">
        <f t="shared" si="385"/>
        <v>-</v>
      </c>
      <c r="O4909" t="str">
        <f t="shared" si="382"/>
        <v>-</v>
      </c>
      <c r="P4909" t="str">
        <f t="shared" si="383"/>
        <v>-</v>
      </c>
      <c r="Q4909" t="str">
        <f t="shared" si="381"/>
        <v>-</v>
      </c>
      <c r="R4909" t="str">
        <f t="shared" si="384"/>
        <v>-</v>
      </c>
    </row>
    <row r="4910" spans="10:18" x14ac:dyDescent="0.25">
      <c r="J4910">
        <v>4575905</v>
      </c>
      <c r="K4910">
        <v>4576402</v>
      </c>
      <c r="L4910" t="s">
        <v>5</v>
      </c>
      <c r="M4910" t="s">
        <v>88</v>
      </c>
      <c r="N4910" t="str">
        <f t="shared" si="385"/>
        <v>-</v>
      </c>
      <c r="O4910" t="str">
        <f t="shared" si="382"/>
        <v>-</v>
      </c>
      <c r="P4910" t="str">
        <f t="shared" si="383"/>
        <v>-</v>
      </c>
      <c r="Q4910" t="str">
        <f t="shared" si="381"/>
        <v>-</v>
      </c>
      <c r="R4910" t="str">
        <f t="shared" si="384"/>
        <v>-</v>
      </c>
    </row>
    <row r="4911" spans="10:18" x14ac:dyDescent="0.25">
      <c r="J4911">
        <v>4576418</v>
      </c>
      <c r="K4911">
        <v>4576629</v>
      </c>
      <c r="L4911" t="s">
        <v>5</v>
      </c>
      <c r="M4911" t="s">
        <v>25</v>
      </c>
      <c r="N4911" t="str">
        <f t="shared" si="385"/>
        <v>-</v>
      </c>
      <c r="O4911" t="str">
        <f t="shared" si="382"/>
        <v>-</v>
      </c>
      <c r="P4911" t="str">
        <f t="shared" si="383"/>
        <v>-</v>
      </c>
      <c r="Q4911" t="str">
        <f t="shared" si="381"/>
        <v>-</v>
      </c>
      <c r="R4911" t="str">
        <f t="shared" si="384"/>
        <v>-</v>
      </c>
    </row>
    <row r="4912" spans="10:18" x14ac:dyDescent="0.25">
      <c r="J4912">
        <v>4576822</v>
      </c>
      <c r="K4912">
        <v>4577526</v>
      </c>
      <c r="L4912" t="s">
        <v>5</v>
      </c>
      <c r="M4912" t="s">
        <v>88</v>
      </c>
      <c r="N4912" t="str">
        <f t="shared" si="385"/>
        <v>-</v>
      </c>
      <c r="O4912" t="str">
        <f t="shared" si="382"/>
        <v>-</v>
      </c>
      <c r="P4912" t="str">
        <f t="shared" si="383"/>
        <v>-</v>
      </c>
      <c r="Q4912" t="str">
        <f t="shared" si="381"/>
        <v>-</v>
      </c>
      <c r="R4912" t="str">
        <f t="shared" si="384"/>
        <v>-</v>
      </c>
    </row>
    <row r="4913" spans="10:18" x14ac:dyDescent="0.25">
      <c r="J4913">
        <v>4577530</v>
      </c>
      <c r="K4913">
        <v>4577958</v>
      </c>
      <c r="L4913" t="s">
        <v>5</v>
      </c>
      <c r="M4913" t="s">
        <v>88</v>
      </c>
      <c r="N4913" t="str">
        <f t="shared" si="385"/>
        <v>-</v>
      </c>
      <c r="O4913" t="str">
        <f t="shared" si="382"/>
        <v>-</v>
      </c>
      <c r="P4913" t="str">
        <f t="shared" si="383"/>
        <v>-</v>
      </c>
      <c r="Q4913" t="str">
        <f t="shared" si="381"/>
        <v>-</v>
      </c>
      <c r="R4913" t="str">
        <f t="shared" si="384"/>
        <v>-</v>
      </c>
    </row>
    <row r="4914" spans="10:18" x14ac:dyDescent="0.25">
      <c r="J4914">
        <v>4578116</v>
      </c>
      <c r="K4914">
        <v>4578661</v>
      </c>
      <c r="L4914" t="s">
        <v>5</v>
      </c>
      <c r="M4914" t="s">
        <v>88</v>
      </c>
      <c r="N4914" t="str">
        <f t="shared" si="385"/>
        <v>-</v>
      </c>
      <c r="O4914" t="str">
        <f t="shared" si="382"/>
        <v>-</v>
      </c>
      <c r="P4914" t="str">
        <f t="shared" si="383"/>
        <v>-</v>
      </c>
      <c r="Q4914" t="str">
        <f t="shared" si="381"/>
        <v>-</v>
      </c>
      <c r="R4914" t="str">
        <f t="shared" si="384"/>
        <v>-</v>
      </c>
    </row>
    <row r="4915" spans="10:18" x14ac:dyDescent="0.25">
      <c r="J4915">
        <v>4578663</v>
      </c>
      <c r="K4915">
        <v>4579046</v>
      </c>
      <c r="L4915" t="s">
        <v>5</v>
      </c>
      <c r="M4915" t="s">
        <v>88</v>
      </c>
      <c r="N4915" t="str">
        <f t="shared" si="385"/>
        <v>-</v>
      </c>
      <c r="O4915" t="str">
        <f t="shared" si="382"/>
        <v>-</v>
      </c>
      <c r="P4915" t="str">
        <f t="shared" si="383"/>
        <v>-</v>
      </c>
      <c r="Q4915" t="str">
        <f t="shared" si="381"/>
        <v>-</v>
      </c>
      <c r="R4915" t="str">
        <f t="shared" si="384"/>
        <v>-</v>
      </c>
    </row>
    <row r="4916" spans="10:18" x14ac:dyDescent="0.25">
      <c r="J4916">
        <v>4579276</v>
      </c>
      <c r="K4916">
        <v>4580460</v>
      </c>
      <c r="L4916" t="s">
        <v>5</v>
      </c>
      <c r="M4916" t="s">
        <v>88</v>
      </c>
      <c r="N4916" t="str">
        <f t="shared" si="385"/>
        <v>-</v>
      </c>
      <c r="O4916" t="str">
        <f t="shared" si="382"/>
        <v>-</v>
      </c>
      <c r="P4916" t="str">
        <f t="shared" si="383"/>
        <v>-</v>
      </c>
      <c r="Q4916" t="str">
        <f t="shared" si="381"/>
        <v>-</v>
      </c>
      <c r="R4916" t="str">
        <f t="shared" si="384"/>
        <v>-</v>
      </c>
    </row>
    <row r="4917" spans="10:18" x14ac:dyDescent="0.25">
      <c r="J4917">
        <v>4580576</v>
      </c>
      <c r="K4917">
        <v>4580651</v>
      </c>
      <c r="L4917" t="s">
        <v>5</v>
      </c>
      <c r="M4917" t="s">
        <v>88</v>
      </c>
      <c r="N4917" t="str">
        <f t="shared" si="385"/>
        <v>-</v>
      </c>
      <c r="O4917" t="str">
        <f t="shared" si="382"/>
        <v>-</v>
      </c>
      <c r="P4917" t="str">
        <f t="shared" si="383"/>
        <v>-</v>
      </c>
      <c r="Q4917" t="str">
        <f t="shared" si="381"/>
        <v>-</v>
      </c>
      <c r="R4917" t="str">
        <f t="shared" si="384"/>
        <v>-</v>
      </c>
    </row>
    <row r="4918" spans="10:18" x14ac:dyDescent="0.25">
      <c r="J4918">
        <v>4145599</v>
      </c>
      <c r="K4918">
        <v>4145685</v>
      </c>
      <c r="L4918" t="s">
        <v>5</v>
      </c>
      <c r="M4918" t="s">
        <v>25</v>
      </c>
      <c r="N4918">
        <f t="shared" si="385"/>
        <v>1</v>
      </c>
      <c r="O4918" t="str">
        <f t="shared" si="382"/>
        <v>-</v>
      </c>
      <c r="P4918">
        <f t="shared" si="383"/>
        <v>1</v>
      </c>
      <c r="Q4918">
        <f t="shared" si="381"/>
        <v>435053</v>
      </c>
      <c r="R4918">
        <f t="shared" si="384"/>
        <v>1</v>
      </c>
    </row>
    <row r="4919" spans="10:18" x14ac:dyDescent="0.25">
      <c r="J4919">
        <v>4580658</v>
      </c>
      <c r="K4919">
        <v>4580732</v>
      </c>
      <c r="L4919" t="s">
        <v>5</v>
      </c>
      <c r="M4919" t="s">
        <v>88</v>
      </c>
      <c r="N4919" t="str">
        <f t="shared" si="385"/>
        <v>-</v>
      </c>
      <c r="O4919" t="str">
        <f t="shared" si="382"/>
        <v>-</v>
      </c>
      <c r="P4919" t="str">
        <f t="shared" si="383"/>
        <v>-</v>
      </c>
      <c r="Q4919" t="str">
        <f t="shared" si="381"/>
        <v>-</v>
      </c>
      <c r="R4919" t="str">
        <f t="shared" si="384"/>
        <v>-</v>
      </c>
    </row>
    <row r="4920" spans="10:18" x14ac:dyDescent="0.25">
      <c r="J4920">
        <v>4145713</v>
      </c>
      <c r="K4920">
        <v>4145799</v>
      </c>
      <c r="L4920" t="s">
        <v>5</v>
      </c>
      <c r="M4920" t="s">
        <v>25</v>
      </c>
      <c r="N4920">
        <f t="shared" si="385"/>
        <v>1</v>
      </c>
      <c r="O4920" t="str">
        <f t="shared" si="382"/>
        <v>-</v>
      </c>
      <c r="P4920">
        <f t="shared" si="383"/>
        <v>1</v>
      </c>
      <c r="Q4920">
        <f t="shared" si="381"/>
        <v>435020</v>
      </c>
      <c r="R4920">
        <f t="shared" si="384"/>
        <v>1</v>
      </c>
    </row>
    <row r="4921" spans="10:18" x14ac:dyDescent="0.25">
      <c r="J4921">
        <v>4580849</v>
      </c>
      <c r="K4921">
        <v>4580933</v>
      </c>
      <c r="L4921" t="s">
        <v>5</v>
      </c>
      <c r="M4921" t="s">
        <v>88</v>
      </c>
      <c r="N4921" t="str">
        <f t="shared" si="385"/>
        <v>-</v>
      </c>
      <c r="O4921" t="str">
        <f t="shared" si="382"/>
        <v>-</v>
      </c>
      <c r="P4921" t="str">
        <f t="shared" si="383"/>
        <v>-</v>
      </c>
      <c r="Q4921" t="str">
        <f t="shared" si="381"/>
        <v>-</v>
      </c>
      <c r="R4921" t="str">
        <f t="shared" si="384"/>
        <v>-</v>
      </c>
    </row>
    <row r="4922" spans="10:18" x14ac:dyDescent="0.25">
      <c r="J4922">
        <v>4145831</v>
      </c>
      <c r="K4922">
        <v>4145917</v>
      </c>
      <c r="L4922" t="s">
        <v>5</v>
      </c>
      <c r="M4922" t="s">
        <v>25</v>
      </c>
      <c r="N4922">
        <f t="shared" si="385"/>
        <v>1</v>
      </c>
      <c r="O4922" t="str">
        <f t="shared" si="382"/>
        <v>-</v>
      </c>
      <c r="P4922">
        <f t="shared" si="383"/>
        <v>1</v>
      </c>
      <c r="Q4922">
        <f t="shared" si="381"/>
        <v>435103</v>
      </c>
      <c r="R4922">
        <f t="shared" si="384"/>
        <v>2</v>
      </c>
    </row>
    <row r="4923" spans="10:18" x14ac:dyDescent="0.25">
      <c r="J4923">
        <v>4580942</v>
      </c>
      <c r="K4923">
        <v>4581017</v>
      </c>
      <c r="L4923" t="s">
        <v>5</v>
      </c>
      <c r="M4923" t="s">
        <v>88</v>
      </c>
      <c r="N4923" t="str">
        <f t="shared" si="385"/>
        <v>-</v>
      </c>
      <c r="O4923" t="str">
        <f t="shared" si="382"/>
        <v>-</v>
      </c>
      <c r="P4923" t="str">
        <f t="shared" si="383"/>
        <v>-</v>
      </c>
      <c r="Q4923" t="str">
        <f t="shared" si="381"/>
        <v>-</v>
      </c>
      <c r="R4923" t="str">
        <f t="shared" si="384"/>
        <v>-</v>
      </c>
    </row>
    <row r="4924" spans="10:18" x14ac:dyDescent="0.25">
      <c r="J4924">
        <v>4223880</v>
      </c>
      <c r="K4924">
        <v>4223964</v>
      </c>
      <c r="L4924" t="s">
        <v>5</v>
      </c>
      <c r="M4924" t="s">
        <v>88</v>
      </c>
      <c r="N4924">
        <f t="shared" si="385"/>
        <v>1</v>
      </c>
      <c r="O4924">
        <f t="shared" si="382"/>
        <v>1</v>
      </c>
      <c r="P4924" t="str">
        <f t="shared" si="383"/>
        <v>-</v>
      </c>
      <c r="Q4924">
        <f t="shared" si="381"/>
        <v>357138</v>
      </c>
      <c r="R4924">
        <f t="shared" si="384"/>
        <v>0</v>
      </c>
    </row>
    <row r="4925" spans="10:18" x14ac:dyDescent="0.25">
      <c r="J4925">
        <v>4581037</v>
      </c>
      <c r="K4925">
        <v>4581210</v>
      </c>
      <c r="L4925" t="s">
        <v>5</v>
      </c>
      <c r="M4925" t="s">
        <v>25</v>
      </c>
      <c r="N4925" t="str">
        <f t="shared" si="385"/>
        <v>-</v>
      </c>
      <c r="O4925" t="str">
        <f t="shared" si="382"/>
        <v>-</v>
      </c>
      <c r="P4925" t="str">
        <f t="shared" si="383"/>
        <v>-</v>
      </c>
      <c r="Q4925" t="str">
        <f t="shared" si="381"/>
        <v>-</v>
      </c>
      <c r="R4925" t="str">
        <f t="shared" si="384"/>
        <v>-</v>
      </c>
    </row>
    <row r="4926" spans="10:18" x14ac:dyDescent="0.25">
      <c r="J4926">
        <v>4581230</v>
      </c>
      <c r="K4926">
        <v>4581436</v>
      </c>
      <c r="L4926" t="s">
        <v>5</v>
      </c>
      <c r="M4926" t="s">
        <v>88</v>
      </c>
      <c r="N4926" t="str">
        <f t="shared" si="385"/>
        <v>-</v>
      </c>
      <c r="O4926" t="str">
        <f t="shared" si="382"/>
        <v>-</v>
      </c>
      <c r="P4926" t="str">
        <f t="shared" si="383"/>
        <v>-</v>
      </c>
      <c r="Q4926" t="str">
        <f t="shared" si="381"/>
        <v>-</v>
      </c>
      <c r="R4926" t="str">
        <f t="shared" si="384"/>
        <v>-</v>
      </c>
    </row>
    <row r="4927" spans="10:18" x14ac:dyDescent="0.25">
      <c r="J4927">
        <v>4581419</v>
      </c>
      <c r="K4927">
        <v>4582369</v>
      </c>
      <c r="L4927" t="s">
        <v>5</v>
      </c>
      <c r="M4927" t="s">
        <v>25</v>
      </c>
      <c r="N4927">
        <f t="shared" si="385"/>
        <v>1</v>
      </c>
      <c r="O4927" t="str">
        <f t="shared" si="382"/>
        <v>-</v>
      </c>
      <c r="P4927">
        <f t="shared" si="383"/>
        <v>1</v>
      </c>
      <c r="Q4927">
        <f t="shared" si="381"/>
        <v>18</v>
      </c>
      <c r="R4927">
        <f t="shared" si="384"/>
        <v>0</v>
      </c>
    </row>
    <row r="4928" spans="10:18" x14ac:dyDescent="0.25">
      <c r="J4928">
        <v>4582404</v>
      </c>
      <c r="K4928">
        <v>4583366</v>
      </c>
      <c r="L4928" t="s">
        <v>5</v>
      </c>
      <c r="M4928" t="s">
        <v>88</v>
      </c>
      <c r="N4928" t="str">
        <f t="shared" si="385"/>
        <v>-</v>
      </c>
      <c r="O4928" t="str">
        <f t="shared" si="382"/>
        <v>-</v>
      </c>
      <c r="P4928" t="str">
        <f t="shared" si="383"/>
        <v>-</v>
      </c>
      <c r="Q4928" t="str">
        <f t="shared" si="381"/>
        <v>-</v>
      </c>
      <c r="R4928" t="str">
        <f t="shared" si="384"/>
        <v>-</v>
      </c>
    </row>
    <row r="4929" spans="10:18" x14ac:dyDescent="0.25">
      <c r="J4929">
        <v>4583363</v>
      </c>
      <c r="K4929">
        <v>4584391</v>
      </c>
      <c r="L4929" t="s">
        <v>5</v>
      </c>
      <c r="M4929" t="s">
        <v>88</v>
      </c>
      <c r="N4929">
        <f t="shared" si="385"/>
        <v>1</v>
      </c>
      <c r="O4929">
        <f t="shared" si="382"/>
        <v>1</v>
      </c>
      <c r="P4929" t="str">
        <f t="shared" si="383"/>
        <v>-</v>
      </c>
      <c r="Q4929">
        <f t="shared" si="381"/>
        <v>4</v>
      </c>
      <c r="R4929">
        <f t="shared" si="384"/>
        <v>2</v>
      </c>
    </row>
    <row r="4930" spans="10:18" x14ac:dyDescent="0.25">
      <c r="J4930">
        <v>4584573</v>
      </c>
      <c r="K4930">
        <v>4584688</v>
      </c>
      <c r="L4930" t="s">
        <v>5</v>
      </c>
      <c r="M4930" t="s">
        <v>88</v>
      </c>
      <c r="N4930" t="str">
        <f t="shared" si="385"/>
        <v>-</v>
      </c>
      <c r="O4930" t="str">
        <f t="shared" si="382"/>
        <v>-</v>
      </c>
      <c r="P4930" t="str">
        <f t="shared" si="383"/>
        <v>-</v>
      </c>
      <c r="Q4930" t="str">
        <f t="shared" ref="Q4930:Q4993" si="386">IF(N4930=1,K4929-J4930+1,"-")</f>
        <v>-</v>
      </c>
      <c r="R4930" t="str">
        <f t="shared" si="384"/>
        <v>-</v>
      </c>
    </row>
    <row r="4931" spans="10:18" x14ac:dyDescent="0.25">
      <c r="J4931">
        <v>4335106</v>
      </c>
      <c r="K4931">
        <v>4335181</v>
      </c>
      <c r="L4931" t="s">
        <v>5</v>
      </c>
      <c r="M4931" t="s">
        <v>88</v>
      </c>
      <c r="N4931">
        <f t="shared" si="385"/>
        <v>1</v>
      </c>
      <c r="O4931">
        <f t="shared" ref="O4931:O4994" si="387">IF(AND(N4931=1,M4931=M4930),1,"-")</f>
        <v>1</v>
      </c>
      <c r="P4931" t="str">
        <f t="shared" ref="P4931:P4994" si="388">IF(AND(N4931=1,M4931&lt;&gt;M4930),1,"-")</f>
        <v>-</v>
      </c>
      <c r="Q4931">
        <f t="shared" si="386"/>
        <v>249583</v>
      </c>
      <c r="R4931">
        <f t="shared" ref="R4931:R4994" si="389">IFERROR(IF((IF(N4931=1,MOD(Q4931,3),"-"))=0,0,3-(IF(N4931=1,MOD(Q4931,3),"-"))), "-")</f>
        <v>2</v>
      </c>
    </row>
    <row r="4932" spans="10:18" x14ac:dyDescent="0.25">
      <c r="J4932">
        <v>4584873</v>
      </c>
      <c r="K4932">
        <v>4587900</v>
      </c>
      <c r="L4932" t="s">
        <v>5</v>
      </c>
      <c r="M4932" t="s">
        <v>88</v>
      </c>
      <c r="N4932" t="str">
        <f t="shared" ref="N4932:N4995" si="390">IF(J4932&lt;K4931,1,"-")</f>
        <v>-</v>
      </c>
      <c r="O4932" t="str">
        <f t="shared" si="387"/>
        <v>-</v>
      </c>
      <c r="P4932" t="str">
        <f t="shared" si="388"/>
        <v>-</v>
      </c>
      <c r="Q4932" t="str">
        <f t="shared" si="386"/>
        <v>-</v>
      </c>
      <c r="R4932" t="str">
        <f t="shared" si="389"/>
        <v>-</v>
      </c>
    </row>
    <row r="4933" spans="10:18" x14ac:dyDescent="0.25">
      <c r="J4933">
        <v>4335338</v>
      </c>
      <c r="K4933">
        <v>4335413</v>
      </c>
      <c r="L4933" t="s">
        <v>5</v>
      </c>
      <c r="M4933" t="s">
        <v>88</v>
      </c>
      <c r="N4933">
        <f t="shared" si="390"/>
        <v>1</v>
      </c>
      <c r="O4933">
        <f t="shared" si="387"/>
        <v>1</v>
      </c>
      <c r="P4933" t="str">
        <f t="shared" si="388"/>
        <v>-</v>
      </c>
      <c r="Q4933">
        <f t="shared" si="386"/>
        <v>252563</v>
      </c>
      <c r="R4933">
        <f t="shared" si="389"/>
        <v>1</v>
      </c>
    </row>
    <row r="4934" spans="10:18" x14ac:dyDescent="0.25">
      <c r="J4934">
        <v>4588074</v>
      </c>
      <c r="K4934">
        <v>4588149</v>
      </c>
      <c r="L4934" t="s">
        <v>5</v>
      </c>
      <c r="M4934" t="s">
        <v>88</v>
      </c>
      <c r="N4934" t="str">
        <f t="shared" si="390"/>
        <v>-</v>
      </c>
      <c r="O4934" t="str">
        <f t="shared" si="387"/>
        <v>-</v>
      </c>
      <c r="P4934" t="str">
        <f t="shared" si="388"/>
        <v>-</v>
      </c>
      <c r="Q4934" t="str">
        <f t="shared" si="386"/>
        <v>-</v>
      </c>
      <c r="R4934" t="str">
        <f t="shared" si="389"/>
        <v>-</v>
      </c>
    </row>
    <row r="4935" spans="10:18" x14ac:dyDescent="0.25">
      <c r="J4935">
        <v>4335570</v>
      </c>
      <c r="K4935">
        <v>4335645</v>
      </c>
      <c r="L4935" t="s">
        <v>5</v>
      </c>
      <c r="M4935" t="s">
        <v>88</v>
      </c>
      <c r="N4935">
        <f t="shared" si="390"/>
        <v>1</v>
      </c>
      <c r="O4935">
        <f t="shared" si="387"/>
        <v>1</v>
      </c>
      <c r="P4935" t="str">
        <f t="shared" si="388"/>
        <v>-</v>
      </c>
      <c r="Q4935">
        <f t="shared" si="386"/>
        <v>252580</v>
      </c>
      <c r="R4935">
        <f t="shared" si="389"/>
        <v>2</v>
      </c>
    </row>
    <row r="4936" spans="10:18" x14ac:dyDescent="0.25">
      <c r="J4936">
        <v>4588261</v>
      </c>
      <c r="K4936">
        <v>4588337</v>
      </c>
      <c r="L4936" t="s">
        <v>5</v>
      </c>
      <c r="M4936" t="s">
        <v>88</v>
      </c>
      <c r="N4936" t="str">
        <f t="shared" si="390"/>
        <v>-</v>
      </c>
      <c r="O4936" t="str">
        <f t="shared" si="387"/>
        <v>-</v>
      </c>
      <c r="P4936" t="str">
        <f t="shared" si="388"/>
        <v>-</v>
      </c>
      <c r="Q4936" t="str">
        <f t="shared" si="386"/>
        <v>-</v>
      </c>
      <c r="R4936" t="str">
        <f t="shared" si="389"/>
        <v>-</v>
      </c>
    </row>
    <row r="4937" spans="10:18" x14ac:dyDescent="0.25">
      <c r="J4937">
        <v>4365411</v>
      </c>
      <c r="K4937">
        <v>4365486</v>
      </c>
      <c r="L4937" t="s">
        <v>5</v>
      </c>
      <c r="M4937" t="s">
        <v>25</v>
      </c>
      <c r="N4937">
        <f t="shared" si="390"/>
        <v>1</v>
      </c>
      <c r="O4937" t="str">
        <f t="shared" si="387"/>
        <v>-</v>
      </c>
      <c r="P4937">
        <f t="shared" si="388"/>
        <v>1</v>
      </c>
      <c r="Q4937">
        <f t="shared" si="386"/>
        <v>222927</v>
      </c>
      <c r="R4937">
        <f t="shared" si="389"/>
        <v>0</v>
      </c>
    </row>
    <row r="4938" spans="10:18" x14ac:dyDescent="0.25">
      <c r="J4938">
        <v>4588397</v>
      </c>
      <c r="K4938">
        <v>4589950</v>
      </c>
      <c r="L4938" t="s">
        <v>5</v>
      </c>
      <c r="M4938" t="s">
        <v>88</v>
      </c>
      <c r="N4938" t="str">
        <f t="shared" si="390"/>
        <v>-</v>
      </c>
      <c r="O4938" t="str">
        <f t="shared" si="387"/>
        <v>-</v>
      </c>
      <c r="P4938" t="str">
        <f t="shared" si="388"/>
        <v>-</v>
      </c>
      <c r="Q4938" t="str">
        <f t="shared" si="386"/>
        <v>-</v>
      </c>
      <c r="R4938" t="str">
        <f t="shared" si="389"/>
        <v>-</v>
      </c>
    </row>
    <row r="4939" spans="10:18" x14ac:dyDescent="0.25">
      <c r="J4939">
        <v>4545928</v>
      </c>
      <c r="K4939">
        <v>4546003</v>
      </c>
      <c r="L4939" t="s">
        <v>5</v>
      </c>
      <c r="M4939" t="s">
        <v>88</v>
      </c>
      <c r="N4939">
        <f t="shared" si="390"/>
        <v>1</v>
      </c>
      <c r="O4939">
        <f t="shared" si="387"/>
        <v>1</v>
      </c>
      <c r="P4939" t="str">
        <f t="shared" si="388"/>
        <v>-</v>
      </c>
      <c r="Q4939">
        <f t="shared" si="386"/>
        <v>44023</v>
      </c>
      <c r="R4939">
        <f t="shared" si="389"/>
        <v>2</v>
      </c>
    </row>
    <row r="4940" spans="10:18" x14ac:dyDescent="0.25">
      <c r="J4940">
        <v>4590328</v>
      </c>
      <c r="K4940">
        <v>4591179</v>
      </c>
      <c r="L4940" t="s">
        <v>5</v>
      </c>
      <c r="M4940" t="s">
        <v>88</v>
      </c>
      <c r="N4940" t="str">
        <f t="shared" si="390"/>
        <v>-</v>
      </c>
      <c r="O4940" t="str">
        <f t="shared" si="387"/>
        <v>-</v>
      </c>
      <c r="P4940" t="str">
        <f t="shared" si="388"/>
        <v>-</v>
      </c>
      <c r="Q4940" t="str">
        <f t="shared" si="386"/>
        <v>-</v>
      </c>
      <c r="R4940" t="str">
        <f t="shared" si="389"/>
        <v>-</v>
      </c>
    </row>
    <row r="4941" spans="10:18" x14ac:dyDescent="0.25">
      <c r="J4941">
        <v>4591124</v>
      </c>
      <c r="K4941">
        <v>4592968</v>
      </c>
      <c r="L4941" t="s">
        <v>5</v>
      </c>
      <c r="M4941" t="s">
        <v>88</v>
      </c>
      <c r="N4941">
        <f t="shared" si="390"/>
        <v>1</v>
      </c>
      <c r="O4941">
        <f t="shared" si="387"/>
        <v>1</v>
      </c>
      <c r="P4941" t="str">
        <f t="shared" si="388"/>
        <v>-</v>
      </c>
      <c r="Q4941">
        <f t="shared" si="386"/>
        <v>56</v>
      </c>
      <c r="R4941">
        <f t="shared" si="389"/>
        <v>1</v>
      </c>
    </row>
    <row r="4942" spans="10:18" x14ac:dyDescent="0.25">
      <c r="J4942">
        <v>4593342</v>
      </c>
      <c r="K4942">
        <v>4594442</v>
      </c>
      <c r="L4942" t="s">
        <v>5</v>
      </c>
      <c r="M4942" t="s">
        <v>25</v>
      </c>
      <c r="N4942" t="str">
        <f t="shared" si="390"/>
        <v>-</v>
      </c>
      <c r="O4942" t="str">
        <f t="shared" si="387"/>
        <v>-</v>
      </c>
      <c r="P4942" t="str">
        <f t="shared" si="388"/>
        <v>-</v>
      </c>
      <c r="Q4942" t="str">
        <f t="shared" si="386"/>
        <v>-</v>
      </c>
      <c r="R4942" t="str">
        <f t="shared" si="389"/>
        <v>-</v>
      </c>
    </row>
    <row r="4943" spans="10:18" x14ac:dyDescent="0.25">
      <c r="J4943">
        <v>4594489</v>
      </c>
      <c r="K4943">
        <v>4594848</v>
      </c>
      <c r="L4943" t="s">
        <v>5</v>
      </c>
      <c r="M4943" t="s">
        <v>88</v>
      </c>
      <c r="N4943" t="str">
        <f t="shared" si="390"/>
        <v>-</v>
      </c>
      <c r="O4943" t="str">
        <f t="shared" si="387"/>
        <v>-</v>
      </c>
      <c r="P4943" t="str">
        <f t="shared" si="388"/>
        <v>-</v>
      </c>
      <c r="Q4943" t="str">
        <f t="shared" si="386"/>
        <v>-</v>
      </c>
      <c r="R4943" t="str">
        <f t="shared" si="389"/>
        <v>-</v>
      </c>
    </row>
    <row r="4944" spans="10:18" x14ac:dyDescent="0.25">
      <c r="J4944">
        <v>4594864</v>
      </c>
      <c r="K4944">
        <v>4595499</v>
      </c>
      <c r="L4944" t="s">
        <v>5</v>
      </c>
      <c r="M4944" t="s">
        <v>88</v>
      </c>
      <c r="N4944" t="str">
        <f t="shared" si="390"/>
        <v>-</v>
      </c>
      <c r="O4944" t="str">
        <f t="shared" si="387"/>
        <v>-</v>
      </c>
      <c r="P4944" t="str">
        <f t="shared" si="388"/>
        <v>-</v>
      </c>
      <c r="Q4944" t="str">
        <f t="shared" si="386"/>
        <v>-</v>
      </c>
      <c r="R4944" t="str">
        <f t="shared" si="389"/>
        <v>-</v>
      </c>
    </row>
    <row r="4945" spans="10:18" x14ac:dyDescent="0.25">
      <c r="J4945">
        <v>4595501</v>
      </c>
      <c r="K4945">
        <v>4595689</v>
      </c>
      <c r="L4945" t="s">
        <v>5</v>
      </c>
      <c r="M4945" t="s">
        <v>25</v>
      </c>
      <c r="N4945" t="str">
        <f t="shared" si="390"/>
        <v>-</v>
      </c>
      <c r="O4945" t="str">
        <f t="shared" si="387"/>
        <v>-</v>
      </c>
      <c r="P4945" t="str">
        <f t="shared" si="388"/>
        <v>-</v>
      </c>
      <c r="Q4945" t="str">
        <f t="shared" si="386"/>
        <v>-</v>
      </c>
      <c r="R4945" t="str">
        <f t="shared" si="389"/>
        <v>-</v>
      </c>
    </row>
    <row r="4946" spans="10:18" x14ac:dyDescent="0.25">
      <c r="J4946">
        <v>4595698</v>
      </c>
      <c r="K4946">
        <v>4597098</v>
      </c>
      <c r="L4946" t="s">
        <v>5</v>
      </c>
      <c r="M4946" t="s">
        <v>25</v>
      </c>
      <c r="N4946" t="str">
        <f t="shared" si="390"/>
        <v>-</v>
      </c>
      <c r="O4946" t="str">
        <f t="shared" si="387"/>
        <v>-</v>
      </c>
      <c r="P4946" t="str">
        <f t="shared" si="388"/>
        <v>-</v>
      </c>
      <c r="Q4946" t="str">
        <f t="shared" si="386"/>
        <v>-</v>
      </c>
      <c r="R4946" t="str">
        <f t="shared" si="389"/>
        <v>-</v>
      </c>
    </row>
    <row r="4947" spans="10:18" x14ac:dyDescent="0.25">
      <c r="J4947">
        <v>4597081</v>
      </c>
      <c r="K4947">
        <v>4597998</v>
      </c>
      <c r="L4947" t="s">
        <v>5</v>
      </c>
      <c r="M4947" t="s">
        <v>88</v>
      </c>
      <c r="N4947">
        <f t="shared" si="390"/>
        <v>1</v>
      </c>
      <c r="O4947" t="str">
        <f t="shared" si="387"/>
        <v>-</v>
      </c>
      <c r="P4947">
        <f t="shared" si="388"/>
        <v>1</v>
      </c>
      <c r="Q4947">
        <f t="shared" si="386"/>
        <v>18</v>
      </c>
      <c r="R4947">
        <f t="shared" si="389"/>
        <v>0</v>
      </c>
    </row>
    <row r="4948" spans="10:18" x14ac:dyDescent="0.25">
      <c r="J4948">
        <v>4598078</v>
      </c>
      <c r="K4948">
        <v>4598170</v>
      </c>
      <c r="L4948" t="s">
        <v>5</v>
      </c>
      <c r="M4948" t="s">
        <v>88</v>
      </c>
      <c r="N4948" t="str">
        <f t="shared" si="390"/>
        <v>-</v>
      </c>
      <c r="O4948" t="str">
        <f t="shared" si="387"/>
        <v>-</v>
      </c>
      <c r="P4948" t="str">
        <f t="shared" si="388"/>
        <v>-</v>
      </c>
      <c r="Q4948" t="str">
        <f t="shared" si="386"/>
        <v>-</v>
      </c>
      <c r="R4948" t="str">
        <f t="shared" si="389"/>
        <v>-</v>
      </c>
    </row>
    <row r="4949" spans="10:18" x14ac:dyDescent="0.25">
      <c r="J4949">
        <v>4598283</v>
      </c>
      <c r="K4949">
        <v>4599659</v>
      </c>
      <c r="L4949" t="s">
        <v>5</v>
      </c>
      <c r="M4949" t="s">
        <v>88</v>
      </c>
      <c r="N4949" t="str">
        <f t="shared" si="390"/>
        <v>-</v>
      </c>
      <c r="O4949" t="str">
        <f t="shared" si="387"/>
        <v>-</v>
      </c>
      <c r="P4949" t="str">
        <f t="shared" si="388"/>
        <v>-</v>
      </c>
      <c r="Q4949" t="str">
        <f t="shared" si="386"/>
        <v>-</v>
      </c>
      <c r="R4949" t="str">
        <f t="shared" si="389"/>
        <v>-</v>
      </c>
    </row>
    <row r="4950" spans="10:18" x14ac:dyDescent="0.25">
      <c r="J4950">
        <v>4599777</v>
      </c>
      <c r="K4950">
        <v>4600550</v>
      </c>
      <c r="L4950" t="s">
        <v>5</v>
      </c>
      <c r="M4950" t="s">
        <v>88</v>
      </c>
      <c r="N4950" t="str">
        <f t="shared" si="390"/>
        <v>-</v>
      </c>
      <c r="O4950" t="str">
        <f t="shared" si="387"/>
        <v>-</v>
      </c>
      <c r="P4950" t="str">
        <f t="shared" si="388"/>
        <v>-</v>
      </c>
      <c r="Q4950" t="str">
        <f t="shared" si="386"/>
        <v>-</v>
      </c>
      <c r="R4950" t="str">
        <f t="shared" si="389"/>
        <v>-</v>
      </c>
    </row>
    <row r="4951" spans="10:18" x14ac:dyDescent="0.25">
      <c r="J4951">
        <v>4600561</v>
      </c>
      <c r="K4951">
        <v>4601565</v>
      </c>
      <c r="L4951" t="s">
        <v>5</v>
      </c>
      <c r="M4951" t="s">
        <v>88</v>
      </c>
      <c r="N4951" t="str">
        <f t="shared" si="390"/>
        <v>-</v>
      </c>
      <c r="O4951" t="str">
        <f t="shared" si="387"/>
        <v>-</v>
      </c>
      <c r="P4951" t="str">
        <f t="shared" si="388"/>
        <v>-</v>
      </c>
      <c r="Q4951" t="str">
        <f t="shared" si="386"/>
        <v>-</v>
      </c>
      <c r="R4951" t="str">
        <f t="shared" si="389"/>
        <v>-</v>
      </c>
    </row>
    <row r="4952" spans="10:18" x14ac:dyDescent="0.25">
      <c r="J4952">
        <v>4601654</v>
      </c>
      <c r="K4952">
        <v>4602805</v>
      </c>
      <c r="L4952" t="s">
        <v>5</v>
      </c>
      <c r="M4952" t="s">
        <v>25</v>
      </c>
      <c r="N4952" t="str">
        <f t="shared" si="390"/>
        <v>-</v>
      </c>
      <c r="O4952" t="str">
        <f t="shared" si="387"/>
        <v>-</v>
      </c>
      <c r="P4952" t="str">
        <f t="shared" si="388"/>
        <v>-</v>
      </c>
      <c r="Q4952" t="str">
        <f t="shared" si="386"/>
        <v>-</v>
      </c>
      <c r="R4952" t="str">
        <f t="shared" si="389"/>
        <v>-</v>
      </c>
    </row>
    <row r="4953" spans="10:18" x14ac:dyDescent="0.25">
      <c r="J4953">
        <v>4603174</v>
      </c>
      <c r="K4953">
        <v>4605825</v>
      </c>
      <c r="L4953" t="s">
        <v>5</v>
      </c>
      <c r="M4953" t="s">
        <v>25</v>
      </c>
      <c r="N4953" t="str">
        <f t="shared" si="390"/>
        <v>-</v>
      </c>
      <c r="O4953" t="str">
        <f t="shared" si="387"/>
        <v>-</v>
      </c>
      <c r="P4953" t="str">
        <f t="shared" si="388"/>
        <v>-</v>
      </c>
      <c r="Q4953" t="str">
        <f t="shared" si="386"/>
        <v>-</v>
      </c>
      <c r="R4953" t="str">
        <f t="shared" si="389"/>
        <v>-</v>
      </c>
    </row>
    <row r="4954" spans="10:18" x14ac:dyDescent="0.25">
      <c r="J4954">
        <v>4606036</v>
      </c>
      <c r="K4954">
        <v>4607769</v>
      </c>
      <c r="L4954" t="s">
        <v>5</v>
      </c>
      <c r="M4954" t="s">
        <v>25</v>
      </c>
      <c r="N4954" t="str">
        <f t="shared" si="390"/>
        <v>-</v>
      </c>
      <c r="O4954" t="str">
        <f t="shared" si="387"/>
        <v>-</v>
      </c>
      <c r="P4954" t="str">
        <f t="shared" si="388"/>
        <v>-</v>
      </c>
      <c r="Q4954" t="str">
        <f t="shared" si="386"/>
        <v>-</v>
      </c>
      <c r="R4954" t="str">
        <f t="shared" si="389"/>
        <v>-</v>
      </c>
    </row>
    <row r="4955" spans="10:18" x14ac:dyDescent="0.25">
      <c r="J4955">
        <v>4607930</v>
      </c>
      <c r="K4955">
        <v>4608766</v>
      </c>
      <c r="L4955" t="s">
        <v>5</v>
      </c>
      <c r="M4955" t="s">
        <v>25</v>
      </c>
      <c r="N4955" t="str">
        <f t="shared" si="390"/>
        <v>-</v>
      </c>
      <c r="O4955" t="str">
        <f t="shared" si="387"/>
        <v>-</v>
      </c>
      <c r="P4955" t="str">
        <f t="shared" si="388"/>
        <v>-</v>
      </c>
      <c r="Q4955" t="str">
        <f t="shared" si="386"/>
        <v>-</v>
      </c>
      <c r="R4955" t="str">
        <f t="shared" si="389"/>
        <v>-</v>
      </c>
    </row>
    <row r="4956" spans="10:18" x14ac:dyDescent="0.25">
      <c r="J4956">
        <v>4609021</v>
      </c>
      <c r="K4956">
        <v>4609683</v>
      </c>
      <c r="L4956" t="s">
        <v>5</v>
      </c>
      <c r="M4956" t="s">
        <v>25</v>
      </c>
      <c r="N4956" t="str">
        <f t="shared" si="390"/>
        <v>-</v>
      </c>
      <c r="O4956" t="str">
        <f t="shared" si="387"/>
        <v>-</v>
      </c>
      <c r="P4956" t="str">
        <f t="shared" si="388"/>
        <v>-</v>
      </c>
      <c r="Q4956" t="str">
        <f t="shared" si="386"/>
        <v>-</v>
      </c>
      <c r="R4956" t="str">
        <f t="shared" si="389"/>
        <v>-</v>
      </c>
    </row>
    <row r="4957" spans="10:18" x14ac:dyDescent="0.25">
      <c r="J4957">
        <v>4609695</v>
      </c>
      <c r="K4957">
        <v>4610798</v>
      </c>
      <c r="L4957" t="s">
        <v>5</v>
      </c>
      <c r="M4957" t="s">
        <v>25</v>
      </c>
      <c r="N4957" t="str">
        <f t="shared" si="390"/>
        <v>-</v>
      </c>
      <c r="O4957" t="str">
        <f t="shared" si="387"/>
        <v>-</v>
      </c>
      <c r="P4957" t="str">
        <f t="shared" si="388"/>
        <v>-</v>
      </c>
      <c r="Q4957" t="str">
        <f t="shared" si="386"/>
        <v>-</v>
      </c>
      <c r="R4957" t="str">
        <f t="shared" si="389"/>
        <v>-</v>
      </c>
    </row>
    <row r="4958" spans="10:18" x14ac:dyDescent="0.25">
      <c r="J4958">
        <v>4611057</v>
      </c>
      <c r="K4958">
        <v>4611680</v>
      </c>
      <c r="L4958" t="s">
        <v>5</v>
      </c>
      <c r="M4958" t="s">
        <v>25</v>
      </c>
      <c r="N4958" t="str">
        <f t="shared" si="390"/>
        <v>-</v>
      </c>
      <c r="O4958" t="str">
        <f t="shared" si="387"/>
        <v>-</v>
      </c>
      <c r="P4958" t="str">
        <f t="shared" si="388"/>
        <v>-</v>
      </c>
      <c r="Q4958" t="str">
        <f t="shared" si="386"/>
        <v>-</v>
      </c>
      <c r="R4958" t="str">
        <f t="shared" si="389"/>
        <v>-</v>
      </c>
    </row>
    <row r="4959" spans="10:18" x14ac:dyDescent="0.25">
      <c r="J4959">
        <v>4611738</v>
      </c>
      <c r="K4959">
        <v>4613918</v>
      </c>
      <c r="L4959" t="s">
        <v>5</v>
      </c>
      <c r="M4959" t="s">
        <v>88</v>
      </c>
      <c r="N4959" t="str">
        <f t="shared" si="390"/>
        <v>-</v>
      </c>
      <c r="O4959" t="str">
        <f t="shared" si="387"/>
        <v>-</v>
      </c>
      <c r="P4959" t="str">
        <f t="shared" si="388"/>
        <v>-</v>
      </c>
      <c r="Q4959" t="str">
        <f t="shared" si="386"/>
        <v>-</v>
      </c>
      <c r="R4959" t="str">
        <f t="shared" si="389"/>
        <v>-</v>
      </c>
    </row>
    <row r="4960" spans="10:18" x14ac:dyDescent="0.25">
      <c r="J4960">
        <v>4614083</v>
      </c>
      <c r="K4960">
        <v>4614973</v>
      </c>
      <c r="L4960" t="s">
        <v>5</v>
      </c>
      <c r="M4960" t="s">
        <v>88</v>
      </c>
      <c r="N4960" t="str">
        <f t="shared" si="390"/>
        <v>-</v>
      </c>
      <c r="O4960" t="str">
        <f t="shared" si="387"/>
        <v>-</v>
      </c>
      <c r="P4960" t="str">
        <f t="shared" si="388"/>
        <v>-</v>
      </c>
      <c r="Q4960" t="str">
        <f t="shared" si="386"/>
        <v>-</v>
      </c>
      <c r="R4960" t="str">
        <f t="shared" si="389"/>
        <v>-</v>
      </c>
    </row>
    <row r="4961" spans="10:18" x14ac:dyDescent="0.25">
      <c r="J4961">
        <v>4615168</v>
      </c>
      <c r="K4961">
        <v>4616724</v>
      </c>
      <c r="L4961" t="s">
        <v>5</v>
      </c>
      <c r="M4961" t="s">
        <v>88</v>
      </c>
      <c r="N4961" t="str">
        <f t="shared" si="390"/>
        <v>-</v>
      </c>
      <c r="O4961" t="str">
        <f t="shared" si="387"/>
        <v>-</v>
      </c>
      <c r="P4961" t="str">
        <f t="shared" si="388"/>
        <v>-</v>
      </c>
      <c r="Q4961" t="str">
        <f t="shared" si="386"/>
        <v>-</v>
      </c>
      <c r="R4961" t="str">
        <f t="shared" si="389"/>
        <v>-</v>
      </c>
    </row>
    <row r="4962" spans="10:18" x14ac:dyDescent="0.25">
      <c r="J4962">
        <v>4616860</v>
      </c>
      <c r="K4962">
        <v>4617984</v>
      </c>
      <c r="L4962" t="s">
        <v>5</v>
      </c>
      <c r="M4962" t="s">
        <v>25</v>
      </c>
      <c r="N4962" t="str">
        <f t="shared" si="390"/>
        <v>-</v>
      </c>
      <c r="O4962" t="str">
        <f t="shared" si="387"/>
        <v>-</v>
      </c>
      <c r="P4962" t="str">
        <f t="shared" si="388"/>
        <v>-</v>
      </c>
      <c r="Q4962" t="str">
        <f t="shared" si="386"/>
        <v>-</v>
      </c>
      <c r="R4962" t="str">
        <f t="shared" si="389"/>
        <v>-</v>
      </c>
    </row>
    <row r="4963" spans="10:18" x14ac:dyDescent="0.25">
      <c r="J4963">
        <v>4618219</v>
      </c>
      <c r="K4963">
        <v>4619217</v>
      </c>
      <c r="L4963" t="s">
        <v>5</v>
      </c>
      <c r="M4963" t="s">
        <v>25</v>
      </c>
      <c r="N4963" t="str">
        <f t="shared" si="390"/>
        <v>-</v>
      </c>
      <c r="O4963" t="str">
        <f t="shared" si="387"/>
        <v>-</v>
      </c>
      <c r="P4963" t="str">
        <f t="shared" si="388"/>
        <v>-</v>
      </c>
      <c r="Q4963" t="str">
        <f t="shared" si="386"/>
        <v>-</v>
      </c>
      <c r="R4963" t="str">
        <f t="shared" si="389"/>
        <v>-</v>
      </c>
    </row>
    <row r="4964" spans="10:18" x14ac:dyDescent="0.25">
      <c r="J4964">
        <v>4619220</v>
      </c>
      <c r="K4964">
        <v>4620077</v>
      </c>
      <c r="L4964" t="s">
        <v>5</v>
      </c>
      <c r="M4964" t="s">
        <v>25</v>
      </c>
      <c r="N4964" t="str">
        <f t="shared" si="390"/>
        <v>-</v>
      </c>
      <c r="O4964" t="str">
        <f t="shared" si="387"/>
        <v>-</v>
      </c>
      <c r="P4964" t="str">
        <f t="shared" si="388"/>
        <v>-</v>
      </c>
      <c r="Q4964" t="str">
        <f t="shared" si="386"/>
        <v>-</v>
      </c>
      <c r="R4964" t="str">
        <f t="shared" si="389"/>
        <v>-</v>
      </c>
    </row>
    <row r="4965" spans="10:18" x14ac:dyDescent="0.25">
      <c r="J4965">
        <v>4620193</v>
      </c>
      <c r="K4965">
        <v>4622625</v>
      </c>
      <c r="L4965" t="s">
        <v>5</v>
      </c>
      <c r="M4965" t="s">
        <v>88</v>
      </c>
      <c r="N4965" t="str">
        <f t="shared" si="390"/>
        <v>-</v>
      </c>
      <c r="O4965" t="str">
        <f t="shared" si="387"/>
        <v>-</v>
      </c>
      <c r="P4965" t="str">
        <f t="shared" si="388"/>
        <v>-</v>
      </c>
      <c r="Q4965" t="str">
        <f t="shared" si="386"/>
        <v>-</v>
      </c>
      <c r="R4965" t="str">
        <f t="shared" si="389"/>
        <v>-</v>
      </c>
    </row>
    <row r="4966" spans="10:18" x14ac:dyDescent="0.25">
      <c r="J4966">
        <v>4622628</v>
      </c>
      <c r="K4966">
        <v>4623788</v>
      </c>
      <c r="L4966" t="s">
        <v>5</v>
      </c>
      <c r="M4966" t="s">
        <v>88</v>
      </c>
      <c r="N4966" t="str">
        <f t="shared" si="390"/>
        <v>-</v>
      </c>
      <c r="O4966" t="str">
        <f t="shared" si="387"/>
        <v>-</v>
      </c>
      <c r="P4966" t="str">
        <f t="shared" si="388"/>
        <v>-</v>
      </c>
      <c r="Q4966" t="str">
        <f t="shared" si="386"/>
        <v>-</v>
      </c>
      <c r="R4966" t="str">
        <f t="shared" si="389"/>
        <v>-</v>
      </c>
    </row>
    <row r="4967" spans="10:18" x14ac:dyDescent="0.25">
      <c r="J4967">
        <v>4624053</v>
      </c>
      <c r="K4967">
        <v>4624370</v>
      </c>
      <c r="L4967" t="s">
        <v>5</v>
      </c>
      <c r="M4967" t="s">
        <v>25</v>
      </c>
      <c r="N4967" t="str">
        <f t="shared" si="390"/>
        <v>-</v>
      </c>
      <c r="O4967" t="str">
        <f t="shared" si="387"/>
        <v>-</v>
      </c>
      <c r="P4967" t="str">
        <f t="shared" si="388"/>
        <v>-</v>
      </c>
      <c r="Q4967" t="str">
        <f t="shared" si="386"/>
        <v>-</v>
      </c>
      <c r="R4967" t="str">
        <f t="shared" si="389"/>
        <v>-</v>
      </c>
    </row>
    <row r="4968" spans="10:18" x14ac:dyDescent="0.25">
      <c r="J4968">
        <v>4624826</v>
      </c>
      <c r="K4968">
        <v>4626616</v>
      </c>
      <c r="L4968" t="s">
        <v>5</v>
      </c>
      <c r="M4968" t="s">
        <v>25</v>
      </c>
      <c r="N4968" t="str">
        <f t="shared" si="390"/>
        <v>-</v>
      </c>
      <c r="O4968" t="str">
        <f t="shared" si="387"/>
        <v>-</v>
      </c>
      <c r="P4968" t="str">
        <f t="shared" si="388"/>
        <v>-</v>
      </c>
      <c r="Q4968" t="str">
        <f t="shared" si="386"/>
        <v>-</v>
      </c>
      <c r="R4968" t="str">
        <f t="shared" si="389"/>
        <v>-</v>
      </c>
    </row>
    <row r="4969" spans="10:18" x14ac:dyDescent="0.25">
      <c r="J4969">
        <v>4626817</v>
      </c>
      <c r="K4969">
        <v>4627479</v>
      </c>
      <c r="L4969" t="s">
        <v>5</v>
      </c>
      <c r="M4969" t="s">
        <v>25</v>
      </c>
      <c r="N4969" t="str">
        <f t="shared" si="390"/>
        <v>-</v>
      </c>
      <c r="O4969" t="str">
        <f t="shared" si="387"/>
        <v>-</v>
      </c>
      <c r="P4969" t="str">
        <f t="shared" si="388"/>
        <v>-</v>
      </c>
      <c r="Q4969" t="str">
        <f t="shared" si="386"/>
        <v>-</v>
      </c>
      <c r="R4969" t="str">
        <f t="shared" si="389"/>
        <v>-</v>
      </c>
    </row>
    <row r="4970" spans="10:18" x14ac:dyDescent="0.25">
      <c r="J4970">
        <v>4627525</v>
      </c>
      <c r="K4970">
        <v>4627737</v>
      </c>
      <c r="L4970" t="s">
        <v>5</v>
      </c>
      <c r="M4970" t="s">
        <v>88</v>
      </c>
      <c r="N4970" t="str">
        <f t="shared" si="390"/>
        <v>-</v>
      </c>
      <c r="O4970" t="str">
        <f t="shared" si="387"/>
        <v>-</v>
      </c>
      <c r="P4970" t="str">
        <f t="shared" si="388"/>
        <v>-</v>
      </c>
      <c r="Q4970" t="str">
        <f t="shared" si="386"/>
        <v>-</v>
      </c>
      <c r="R4970" t="str">
        <f t="shared" si="389"/>
        <v>-</v>
      </c>
    </row>
    <row r="4971" spans="10:18" x14ac:dyDescent="0.25">
      <c r="J4971">
        <v>4627941</v>
      </c>
      <c r="K4971">
        <v>4630139</v>
      </c>
      <c r="L4971" t="s">
        <v>5</v>
      </c>
      <c r="M4971" t="s">
        <v>25</v>
      </c>
      <c r="N4971" t="str">
        <f t="shared" si="390"/>
        <v>-</v>
      </c>
      <c r="O4971" t="str">
        <f t="shared" si="387"/>
        <v>-</v>
      </c>
      <c r="P4971" t="str">
        <f t="shared" si="388"/>
        <v>-</v>
      </c>
      <c r="Q4971" t="str">
        <f t="shared" si="386"/>
        <v>-</v>
      </c>
      <c r="R4971" t="str">
        <f t="shared" si="389"/>
        <v>-</v>
      </c>
    </row>
    <row r="4972" spans="10:18" x14ac:dyDescent="0.25">
      <c r="J4972">
        <v>4630294</v>
      </c>
      <c r="K4972">
        <v>4631319</v>
      </c>
      <c r="L4972" t="s">
        <v>5</v>
      </c>
      <c r="M4972" t="s">
        <v>25</v>
      </c>
      <c r="N4972" t="str">
        <f t="shared" si="390"/>
        <v>-</v>
      </c>
      <c r="O4972" t="str">
        <f t="shared" si="387"/>
        <v>-</v>
      </c>
      <c r="P4972" t="str">
        <f t="shared" si="388"/>
        <v>-</v>
      </c>
      <c r="Q4972" t="str">
        <f t="shared" si="386"/>
        <v>-</v>
      </c>
      <c r="R4972" t="str">
        <f t="shared" si="389"/>
        <v>-</v>
      </c>
    </row>
    <row r="4973" spans="10:18" x14ac:dyDescent="0.25">
      <c r="J4973">
        <v>4631413</v>
      </c>
      <c r="K4973">
        <v>4632387</v>
      </c>
      <c r="L4973" t="s">
        <v>5</v>
      </c>
      <c r="M4973" t="s">
        <v>25</v>
      </c>
      <c r="N4973" t="str">
        <f t="shared" si="390"/>
        <v>-</v>
      </c>
      <c r="O4973" t="str">
        <f t="shared" si="387"/>
        <v>-</v>
      </c>
      <c r="P4973" t="str">
        <f t="shared" si="388"/>
        <v>-</v>
      </c>
      <c r="Q4973" t="str">
        <f t="shared" si="386"/>
        <v>-</v>
      </c>
      <c r="R4973" t="str">
        <f t="shared" si="389"/>
        <v>-</v>
      </c>
    </row>
    <row r="4974" spans="10:18" x14ac:dyDescent="0.25">
      <c r="J4974">
        <v>4632479</v>
      </c>
      <c r="K4974">
        <v>4633009</v>
      </c>
      <c r="L4974" t="s">
        <v>5</v>
      </c>
      <c r="M4974" t="s">
        <v>25</v>
      </c>
      <c r="N4974" t="str">
        <f t="shared" si="390"/>
        <v>-</v>
      </c>
      <c r="O4974" t="str">
        <f t="shared" si="387"/>
        <v>-</v>
      </c>
      <c r="P4974" t="str">
        <f t="shared" si="388"/>
        <v>-</v>
      </c>
      <c r="Q4974" t="str">
        <f t="shared" si="386"/>
        <v>-</v>
      </c>
      <c r="R4974" t="str">
        <f t="shared" si="389"/>
        <v>-</v>
      </c>
    </row>
    <row r="4975" spans="10:18" x14ac:dyDescent="0.25">
      <c r="J4975">
        <v>4633019</v>
      </c>
      <c r="K4975">
        <v>4634350</v>
      </c>
      <c r="L4975" t="s">
        <v>5</v>
      </c>
      <c r="M4975" t="s">
        <v>25</v>
      </c>
      <c r="N4975" t="str">
        <f t="shared" si="390"/>
        <v>-</v>
      </c>
      <c r="O4975" t="str">
        <f t="shared" si="387"/>
        <v>-</v>
      </c>
      <c r="P4975" t="str">
        <f t="shared" si="388"/>
        <v>-</v>
      </c>
      <c r="Q4975" t="str">
        <f t="shared" si="386"/>
        <v>-</v>
      </c>
      <c r="R4975" t="str">
        <f t="shared" si="389"/>
        <v>-</v>
      </c>
    </row>
    <row r="4976" spans="10:18" x14ac:dyDescent="0.25">
      <c r="J4976">
        <v>4634417</v>
      </c>
      <c r="K4976">
        <v>4635346</v>
      </c>
      <c r="L4976" t="s">
        <v>5</v>
      </c>
      <c r="M4976" t="s">
        <v>25</v>
      </c>
      <c r="N4976" t="str">
        <f t="shared" si="390"/>
        <v>-</v>
      </c>
      <c r="O4976" t="str">
        <f t="shared" si="387"/>
        <v>-</v>
      </c>
      <c r="P4976" t="str">
        <f t="shared" si="388"/>
        <v>-</v>
      </c>
      <c r="Q4976" t="str">
        <f t="shared" si="386"/>
        <v>-</v>
      </c>
      <c r="R4976" t="str">
        <f t="shared" si="389"/>
        <v>-</v>
      </c>
    </row>
    <row r="4977" spans="10:18" x14ac:dyDescent="0.25">
      <c r="J4977">
        <v>4635439</v>
      </c>
      <c r="K4977">
        <v>4635924</v>
      </c>
      <c r="L4977" t="s">
        <v>5</v>
      </c>
      <c r="M4977" t="s">
        <v>25</v>
      </c>
      <c r="N4977" t="str">
        <f t="shared" si="390"/>
        <v>-</v>
      </c>
      <c r="O4977" t="str">
        <f t="shared" si="387"/>
        <v>-</v>
      </c>
      <c r="P4977" t="str">
        <f t="shared" si="388"/>
        <v>-</v>
      </c>
      <c r="Q4977" t="str">
        <f t="shared" si="386"/>
        <v>-</v>
      </c>
      <c r="R4977" t="str">
        <f t="shared" si="389"/>
        <v>-</v>
      </c>
    </row>
    <row r="4978" spans="10:18" x14ac:dyDescent="0.25">
      <c r="J4978">
        <v>4636146</v>
      </c>
      <c r="K4978">
        <v>4636385</v>
      </c>
      <c r="L4978" t="s">
        <v>5</v>
      </c>
      <c r="M4978" t="s">
        <v>88</v>
      </c>
      <c r="N4978" t="str">
        <f t="shared" si="390"/>
        <v>-</v>
      </c>
      <c r="O4978" t="str">
        <f t="shared" si="387"/>
        <v>-</v>
      </c>
      <c r="P4978" t="str">
        <f t="shared" si="388"/>
        <v>-</v>
      </c>
      <c r="Q4978" t="str">
        <f t="shared" si="386"/>
        <v>-</v>
      </c>
      <c r="R4978" t="str">
        <f t="shared" si="389"/>
        <v>-</v>
      </c>
    </row>
    <row r="4979" spans="10:18" x14ac:dyDescent="0.25">
      <c r="J4979">
        <v>4636784</v>
      </c>
      <c r="K4979">
        <v>4637629</v>
      </c>
      <c r="L4979" t="s">
        <v>5</v>
      </c>
      <c r="M4979" t="s">
        <v>25</v>
      </c>
      <c r="N4979" t="str">
        <f t="shared" si="390"/>
        <v>-</v>
      </c>
      <c r="O4979" t="str">
        <f t="shared" si="387"/>
        <v>-</v>
      </c>
      <c r="P4979" t="str">
        <f t="shared" si="388"/>
        <v>-</v>
      </c>
      <c r="Q4979" t="str">
        <f t="shared" si="386"/>
        <v>-</v>
      </c>
      <c r="R4979" t="str">
        <f t="shared" si="389"/>
        <v>-</v>
      </c>
    </row>
    <row r="4980" spans="10:18" x14ac:dyDescent="0.25">
      <c r="J4980">
        <v>4637650</v>
      </c>
      <c r="K4980">
        <v>4639158</v>
      </c>
      <c r="L4980" t="s">
        <v>5</v>
      </c>
      <c r="M4980" t="s">
        <v>25</v>
      </c>
      <c r="N4980" t="str">
        <f t="shared" si="390"/>
        <v>-</v>
      </c>
      <c r="O4980" t="str">
        <f t="shared" si="387"/>
        <v>-</v>
      </c>
      <c r="P4980" t="str">
        <f t="shared" si="388"/>
        <v>-</v>
      </c>
      <c r="Q4980" t="str">
        <f t="shared" si="386"/>
        <v>-</v>
      </c>
      <c r="R4980" t="str">
        <f t="shared" si="389"/>
        <v>-</v>
      </c>
    </row>
    <row r="4981" spans="10:18" x14ac:dyDescent="0.25">
      <c r="J4981">
        <v>4639270</v>
      </c>
      <c r="K4981">
        <v>4640280</v>
      </c>
      <c r="L4981" t="s">
        <v>5</v>
      </c>
      <c r="M4981" t="s">
        <v>25</v>
      </c>
      <c r="N4981" t="str">
        <f t="shared" si="390"/>
        <v>-</v>
      </c>
      <c r="O4981" t="str">
        <f t="shared" si="387"/>
        <v>-</v>
      </c>
      <c r="P4981" t="str">
        <f t="shared" si="388"/>
        <v>-</v>
      </c>
      <c r="Q4981" t="str">
        <f t="shared" si="386"/>
        <v>-</v>
      </c>
      <c r="R4981" t="str">
        <f t="shared" si="389"/>
        <v>-</v>
      </c>
    </row>
    <row r="4982" spans="10:18" x14ac:dyDescent="0.25">
      <c r="J4982">
        <v>4640377</v>
      </c>
      <c r="K4982">
        <v>4641123</v>
      </c>
      <c r="L4982" t="s">
        <v>5</v>
      </c>
      <c r="M4982" t="s">
        <v>25</v>
      </c>
      <c r="N4982" t="str">
        <f t="shared" si="390"/>
        <v>-</v>
      </c>
      <c r="O4982" t="str">
        <f t="shared" si="387"/>
        <v>-</v>
      </c>
      <c r="P4982" t="str">
        <f t="shared" si="388"/>
        <v>-</v>
      </c>
      <c r="Q4982" t="str">
        <f t="shared" si="386"/>
        <v>-</v>
      </c>
      <c r="R4982" t="str">
        <f t="shared" si="389"/>
        <v>-</v>
      </c>
    </row>
    <row r="4983" spans="10:18" x14ac:dyDescent="0.25">
      <c r="J4983">
        <v>4641229</v>
      </c>
      <c r="K4983">
        <v>4641657</v>
      </c>
      <c r="L4983" t="s">
        <v>5</v>
      </c>
      <c r="M4983" t="s">
        <v>88</v>
      </c>
      <c r="N4983" t="str">
        <f t="shared" si="390"/>
        <v>-</v>
      </c>
      <c r="O4983" t="str">
        <f t="shared" si="387"/>
        <v>-</v>
      </c>
      <c r="P4983" t="str">
        <f t="shared" si="388"/>
        <v>-</v>
      </c>
      <c r="Q4983" t="str">
        <f t="shared" si="386"/>
        <v>-</v>
      </c>
      <c r="R4983" t="str">
        <f t="shared" si="389"/>
        <v>-</v>
      </c>
    </row>
    <row r="4984" spans="10:18" x14ac:dyDescent="0.25">
      <c r="J4984">
        <v>4641758</v>
      </c>
      <c r="K4984">
        <v>4642354</v>
      </c>
      <c r="L4984" t="s">
        <v>5</v>
      </c>
      <c r="M4984" t="s">
        <v>25</v>
      </c>
      <c r="N4984" t="str">
        <f t="shared" si="390"/>
        <v>-</v>
      </c>
      <c r="O4984" t="str">
        <f t="shared" si="387"/>
        <v>-</v>
      </c>
      <c r="P4984" t="str">
        <f t="shared" si="388"/>
        <v>-</v>
      </c>
      <c r="Q4984" t="str">
        <f t="shared" si="386"/>
        <v>-</v>
      </c>
      <c r="R4984" t="str">
        <f t="shared" si="389"/>
        <v>-</v>
      </c>
    </row>
    <row r="4985" spans="10:18" x14ac:dyDescent="0.25">
      <c r="J4985">
        <v>4642467</v>
      </c>
      <c r="K4985">
        <v>4643234</v>
      </c>
      <c r="L4985" t="s">
        <v>5</v>
      </c>
      <c r="M4985" t="s">
        <v>25</v>
      </c>
      <c r="N4985" t="str">
        <f t="shared" si="390"/>
        <v>-</v>
      </c>
      <c r="O4985" t="str">
        <f t="shared" si="387"/>
        <v>-</v>
      </c>
      <c r="P4985" t="str">
        <f t="shared" si="388"/>
        <v>-</v>
      </c>
      <c r="Q4985" t="str">
        <f t="shared" si="386"/>
        <v>-</v>
      </c>
      <c r="R4985" t="str">
        <f t="shared" si="389"/>
        <v>-</v>
      </c>
    </row>
    <row r="4986" spans="10:18" x14ac:dyDescent="0.25">
      <c r="J4986">
        <v>4643326</v>
      </c>
      <c r="K4986">
        <v>4644090</v>
      </c>
      <c r="L4986" t="s">
        <v>5</v>
      </c>
      <c r="M4986" t="s">
        <v>88</v>
      </c>
      <c r="N4986" t="str">
        <f t="shared" si="390"/>
        <v>-</v>
      </c>
      <c r="O4986" t="str">
        <f t="shared" si="387"/>
        <v>-</v>
      </c>
      <c r="P4986" t="str">
        <f t="shared" si="388"/>
        <v>-</v>
      </c>
      <c r="Q4986" t="str">
        <f t="shared" si="386"/>
        <v>-</v>
      </c>
      <c r="R4986" t="str">
        <f t="shared" si="389"/>
        <v>-</v>
      </c>
    </row>
    <row r="4987" spans="10:18" x14ac:dyDescent="0.25">
      <c r="J4987">
        <v>4644100</v>
      </c>
      <c r="K4987">
        <v>4644429</v>
      </c>
      <c r="L4987" t="s">
        <v>5</v>
      </c>
      <c r="M4987" t="s">
        <v>88</v>
      </c>
      <c r="N4987" t="str">
        <f t="shared" si="390"/>
        <v>-</v>
      </c>
      <c r="O4987" t="str">
        <f t="shared" si="387"/>
        <v>-</v>
      </c>
      <c r="P4987" t="str">
        <f t="shared" si="388"/>
        <v>-</v>
      </c>
      <c r="Q4987" t="str">
        <f t="shared" si="386"/>
        <v>-</v>
      </c>
      <c r="R4987" t="str">
        <f t="shared" si="389"/>
        <v>-</v>
      </c>
    </row>
    <row r="4988" spans="10:18" x14ac:dyDescent="0.25">
      <c r="J4988">
        <v>4644473</v>
      </c>
      <c r="K4988">
        <v>4645348</v>
      </c>
      <c r="L4988" t="s">
        <v>5</v>
      </c>
      <c r="M4988" t="s">
        <v>88</v>
      </c>
      <c r="N4988" t="str">
        <f t="shared" si="390"/>
        <v>-</v>
      </c>
      <c r="O4988" t="str">
        <f t="shared" si="387"/>
        <v>-</v>
      </c>
      <c r="P4988" t="str">
        <f t="shared" si="388"/>
        <v>-</v>
      </c>
      <c r="Q4988" t="str">
        <f t="shared" si="386"/>
        <v>-</v>
      </c>
      <c r="R4988" t="str">
        <f t="shared" si="389"/>
        <v>-</v>
      </c>
    </row>
    <row r="4989" spans="10:18" x14ac:dyDescent="0.25">
      <c r="J4989">
        <v>4645377</v>
      </c>
      <c r="K4989">
        <v>4646399</v>
      </c>
      <c r="L4989" t="s">
        <v>5</v>
      </c>
      <c r="M4989" t="s">
        <v>88</v>
      </c>
      <c r="N4989" t="str">
        <f t="shared" si="390"/>
        <v>-</v>
      </c>
      <c r="O4989" t="str">
        <f t="shared" si="387"/>
        <v>-</v>
      </c>
      <c r="P4989" t="str">
        <f t="shared" si="388"/>
        <v>-</v>
      </c>
      <c r="Q4989" t="str">
        <f t="shared" si="386"/>
        <v>-</v>
      </c>
      <c r="R4989" t="str">
        <f t="shared" si="389"/>
        <v>-</v>
      </c>
    </row>
    <row r="4990" spans="10:18" x14ac:dyDescent="0.25">
      <c r="J4990">
        <v>4646428</v>
      </c>
      <c r="K4990">
        <v>4647429</v>
      </c>
      <c r="L4990" t="s">
        <v>5</v>
      </c>
      <c r="M4990" t="s">
        <v>88</v>
      </c>
      <c r="N4990" t="str">
        <f t="shared" si="390"/>
        <v>-</v>
      </c>
      <c r="O4990" t="str">
        <f t="shared" si="387"/>
        <v>-</v>
      </c>
      <c r="P4990" t="str">
        <f t="shared" si="388"/>
        <v>-</v>
      </c>
      <c r="Q4990" t="str">
        <f t="shared" si="386"/>
        <v>-</v>
      </c>
      <c r="R4990" t="str">
        <f t="shared" si="389"/>
        <v>-</v>
      </c>
    </row>
    <row r="4991" spans="10:18" x14ac:dyDescent="0.25">
      <c r="J4991">
        <v>4647426</v>
      </c>
      <c r="K4991">
        <v>4648469</v>
      </c>
      <c r="L4991" t="s">
        <v>5</v>
      </c>
      <c r="M4991" t="s">
        <v>88</v>
      </c>
      <c r="N4991">
        <f t="shared" si="390"/>
        <v>1</v>
      </c>
      <c r="O4991">
        <f t="shared" si="387"/>
        <v>1</v>
      </c>
      <c r="P4991" t="str">
        <f t="shared" si="388"/>
        <v>-</v>
      </c>
      <c r="Q4991">
        <f t="shared" si="386"/>
        <v>4</v>
      </c>
      <c r="R4991">
        <f t="shared" si="389"/>
        <v>2</v>
      </c>
    </row>
    <row r="4992" spans="10:18" x14ac:dyDescent="0.25">
      <c r="J4992">
        <v>4648463</v>
      </c>
      <c r="K4992">
        <v>4649998</v>
      </c>
      <c r="L4992" t="s">
        <v>5</v>
      </c>
      <c r="M4992" t="s">
        <v>88</v>
      </c>
      <c r="N4992">
        <f t="shared" si="390"/>
        <v>1</v>
      </c>
      <c r="O4992">
        <f t="shared" si="387"/>
        <v>1</v>
      </c>
      <c r="P4992" t="str">
        <f t="shared" si="388"/>
        <v>-</v>
      </c>
      <c r="Q4992">
        <f t="shared" si="386"/>
        <v>7</v>
      </c>
      <c r="R4992">
        <f t="shared" si="389"/>
        <v>2</v>
      </c>
    </row>
    <row r="4993" spans="10:18" x14ac:dyDescent="0.25">
      <c r="J4993">
        <v>4650254</v>
      </c>
      <c r="K4993">
        <v>4651213</v>
      </c>
      <c r="L4993" t="s">
        <v>5</v>
      </c>
      <c r="M4993" t="s">
        <v>25</v>
      </c>
      <c r="N4993" t="str">
        <f t="shared" si="390"/>
        <v>-</v>
      </c>
      <c r="O4993" t="str">
        <f t="shared" si="387"/>
        <v>-</v>
      </c>
      <c r="P4993" t="str">
        <f t="shared" si="388"/>
        <v>-</v>
      </c>
      <c r="Q4993" t="str">
        <f t="shared" si="386"/>
        <v>-</v>
      </c>
      <c r="R4993" t="str">
        <f t="shared" si="389"/>
        <v>-</v>
      </c>
    </row>
    <row r="4994" spans="10:18" x14ac:dyDescent="0.25">
      <c r="J4994">
        <v>4651300</v>
      </c>
      <c r="K4994">
        <v>4652892</v>
      </c>
      <c r="L4994" t="s">
        <v>5</v>
      </c>
      <c r="M4994" t="s">
        <v>25</v>
      </c>
      <c r="N4994" t="str">
        <f t="shared" si="390"/>
        <v>-</v>
      </c>
      <c r="O4994" t="str">
        <f t="shared" si="387"/>
        <v>-</v>
      </c>
      <c r="P4994" t="str">
        <f t="shared" si="388"/>
        <v>-</v>
      </c>
      <c r="Q4994" t="str">
        <f t="shared" ref="Q4994:Q5057" si="391">IF(N4994=1,K4993-J4994+1,"-")</f>
        <v>-</v>
      </c>
      <c r="R4994" t="str">
        <f t="shared" si="389"/>
        <v>-</v>
      </c>
    </row>
    <row r="4995" spans="10:18" x14ac:dyDescent="0.25">
      <c r="J4995">
        <v>4652990</v>
      </c>
      <c r="K4995">
        <v>4653256</v>
      </c>
      <c r="L4995" t="s">
        <v>5</v>
      </c>
      <c r="M4995" t="s">
        <v>25</v>
      </c>
      <c r="N4995" t="str">
        <f t="shared" si="390"/>
        <v>-</v>
      </c>
      <c r="O4995" t="str">
        <f t="shared" ref="O4995:O5058" si="392">IF(AND(N4995=1,M4995=M4994),1,"-")</f>
        <v>-</v>
      </c>
      <c r="P4995" t="str">
        <f t="shared" ref="P4995:P5058" si="393">IF(AND(N4995=1,M4995&lt;&gt;M4994),1,"-")</f>
        <v>-</v>
      </c>
      <c r="Q4995" t="str">
        <f t="shared" si="391"/>
        <v>-</v>
      </c>
      <c r="R4995" t="str">
        <f t="shared" ref="R4995:R5058" si="394">IFERROR(IF((IF(N4995=1,MOD(Q4995,3),"-"))=0,0,3-(IF(N4995=1,MOD(Q4995,3),"-"))), "-")</f>
        <v>-</v>
      </c>
    </row>
    <row r="4996" spans="10:18" x14ac:dyDescent="0.25">
      <c r="J4996">
        <v>4653346</v>
      </c>
      <c r="K4996">
        <v>4653477</v>
      </c>
      <c r="L4996" t="s">
        <v>5</v>
      </c>
      <c r="M4996" t="s">
        <v>88</v>
      </c>
      <c r="N4996" t="str">
        <f t="shared" ref="N4996:N5059" si="395">IF(J4996&lt;K4995,1,"-")</f>
        <v>-</v>
      </c>
      <c r="O4996" t="str">
        <f t="shared" si="392"/>
        <v>-</v>
      </c>
      <c r="P4996" t="str">
        <f t="shared" si="393"/>
        <v>-</v>
      </c>
      <c r="Q4996" t="str">
        <f t="shared" si="391"/>
        <v>-</v>
      </c>
      <c r="R4996" t="str">
        <f t="shared" si="394"/>
        <v>-</v>
      </c>
    </row>
    <row r="4997" spans="10:18" x14ac:dyDescent="0.25">
      <c r="J4997">
        <v>4653493</v>
      </c>
      <c r="K4997">
        <v>4653663</v>
      </c>
      <c r="L4997" t="s">
        <v>5</v>
      </c>
      <c r="M4997" t="s">
        <v>88</v>
      </c>
      <c r="N4997" t="str">
        <f t="shared" si="395"/>
        <v>-</v>
      </c>
      <c r="O4997" t="str">
        <f t="shared" si="392"/>
        <v>-</v>
      </c>
      <c r="P4997" t="str">
        <f t="shared" si="393"/>
        <v>-</v>
      </c>
      <c r="Q4997" t="str">
        <f t="shared" si="391"/>
        <v>-</v>
      </c>
      <c r="R4997" t="str">
        <f t="shared" si="394"/>
        <v>-</v>
      </c>
    </row>
    <row r="4998" spans="10:18" x14ac:dyDescent="0.25">
      <c r="J4998">
        <v>4653761</v>
      </c>
      <c r="K4998">
        <v>4654483</v>
      </c>
      <c r="L4998" t="s">
        <v>5</v>
      </c>
      <c r="M4998" t="s">
        <v>88</v>
      </c>
      <c r="N4998" t="str">
        <f t="shared" si="395"/>
        <v>-</v>
      </c>
      <c r="O4998" t="str">
        <f t="shared" si="392"/>
        <v>-</v>
      </c>
      <c r="P4998" t="str">
        <f t="shared" si="393"/>
        <v>-</v>
      </c>
      <c r="Q4998" t="str">
        <f t="shared" si="391"/>
        <v>-</v>
      </c>
      <c r="R4998" t="str">
        <f t="shared" si="394"/>
        <v>-</v>
      </c>
    </row>
    <row r="4999" spans="10:18" x14ac:dyDescent="0.25">
      <c r="J4999">
        <v>4654546</v>
      </c>
      <c r="K4999">
        <v>4655586</v>
      </c>
      <c r="L4999" t="s">
        <v>5</v>
      </c>
      <c r="M4999" t="s">
        <v>88</v>
      </c>
      <c r="N4999" t="str">
        <f t="shared" si="395"/>
        <v>-</v>
      </c>
      <c r="O4999" t="str">
        <f t="shared" si="392"/>
        <v>-</v>
      </c>
      <c r="P4999" t="str">
        <f t="shared" si="393"/>
        <v>-</v>
      </c>
      <c r="Q4999" t="str">
        <f t="shared" si="391"/>
        <v>-</v>
      </c>
      <c r="R4999" t="str">
        <f t="shared" si="394"/>
        <v>-</v>
      </c>
    </row>
    <row r="5000" spans="10:18" x14ac:dyDescent="0.25">
      <c r="J5000">
        <v>4655596</v>
      </c>
      <c r="K5000">
        <v>4656555</v>
      </c>
      <c r="L5000" t="s">
        <v>5</v>
      </c>
      <c r="M5000" t="s">
        <v>88</v>
      </c>
      <c r="N5000" t="str">
        <f t="shared" si="395"/>
        <v>-</v>
      </c>
      <c r="O5000" t="str">
        <f t="shared" si="392"/>
        <v>-</v>
      </c>
      <c r="P5000" t="str">
        <f t="shared" si="393"/>
        <v>-</v>
      </c>
      <c r="Q5000" t="str">
        <f t="shared" si="391"/>
        <v>-</v>
      </c>
      <c r="R5000" t="str">
        <f t="shared" si="394"/>
        <v>-</v>
      </c>
    </row>
    <row r="5001" spans="10:18" x14ac:dyDescent="0.25">
      <c r="J5001">
        <v>4656566</v>
      </c>
      <c r="K5001">
        <v>4657900</v>
      </c>
      <c r="L5001" t="s">
        <v>5</v>
      </c>
      <c r="M5001" t="s">
        <v>88</v>
      </c>
      <c r="N5001" t="str">
        <f t="shared" si="395"/>
        <v>-</v>
      </c>
      <c r="O5001" t="str">
        <f t="shared" si="392"/>
        <v>-</v>
      </c>
      <c r="P5001" t="str">
        <f t="shared" si="393"/>
        <v>-</v>
      </c>
      <c r="Q5001" t="str">
        <f t="shared" si="391"/>
        <v>-</v>
      </c>
      <c r="R5001" t="str">
        <f t="shared" si="394"/>
        <v>-</v>
      </c>
    </row>
    <row r="5002" spans="10:18" x14ac:dyDescent="0.25">
      <c r="J5002">
        <v>4658165</v>
      </c>
      <c r="K5002">
        <v>4658920</v>
      </c>
      <c r="L5002" t="s">
        <v>5</v>
      </c>
      <c r="M5002" t="s">
        <v>88</v>
      </c>
      <c r="N5002" t="str">
        <f t="shared" si="395"/>
        <v>-</v>
      </c>
      <c r="O5002" t="str">
        <f t="shared" si="392"/>
        <v>-</v>
      </c>
      <c r="P5002" t="str">
        <f t="shared" si="393"/>
        <v>-</v>
      </c>
      <c r="Q5002" t="str">
        <f t="shared" si="391"/>
        <v>-</v>
      </c>
      <c r="R5002" t="str">
        <f t="shared" si="394"/>
        <v>-</v>
      </c>
    </row>
    <row r="5003" spans="10:18" x14ac:dyDescent="0.25">
      <c r="J5003">
        <v>4659021</v>
      </c>
      <c r="K5003">
        <v>4660010</v>
      </c>
      <c r="L5003" t="s">
        <v>5</v>
      </c>
      <c r="M5003" t="s">
        <v>88</v>
      </c>
      <c r="N5003" t="str">
        <f t="shared" si="395"/>
        <v>-</v>
      </c>
      <c r="O5003" t="str">
        <f t="shared" si="392"/>
        <v>-</v>
      </c>
      <c r="P5003" t="str">
        <f t="shared" si="393"/>
        <v>-</v>
      </c>
      <c r="Q5003" t="str">
        <f t="shared" si="391"/>
        <v>-</v>
      </c>
      <c r="R5003" t="str">
        <f t="shared" si="394"/>
        <v>-</v>
      </c>
    </row>
    <row r="5004" spans="10:18" x14ac:dyDescent="0.25">
      <c r="J5004">
        <v>4660214</v>
      </c>
      <c r="K5004">
        <v>4661176</v>
      </c>
      <c r="L5004" t="s">
        <v>5</v>
      </c>
      <c r="M5004" t="s">
        <v>88</v>
      </c>
      <c r="N5004" t="str">
        <f t="shared" si="395"/>
        <v>-</v>
      </c>
      <c r="O5004" t="str">
        <f t="shared" si="392"/>
        <v>-</v>
      </c>
      <c r="P5004" t="str">
        <f t="shared" si="393"/>
        <v>-</v>
      </c>
      <c r="Q5004" t="str">
        <f t="shared" si="391"/>
        <v>-</v>
      </c>
      <c r="R5004" t="str">
        <f t="shared" si="394"/>
        <v>-</v>
      </c>
    </row>
    <row r="5005" spans="10:18" x14ac:dyDescent="0.25">
      <c r="J5005">
        <v>4661361</v>
      </c>
      <c r="K5005">
        <v>4662263</v>
      </c>
      <c r="L5005" t="s">
        <v>5</v>
      </c>
      <c r="M5005" t="s">
        <v>88</v>
      </c>
      <c r="N5005" t="str">
        <f t="shared" si="395"/>
        <v>-</v>
      </c>
      <c r="O5005" t="str">
        <f t="shared" si="392"/>
        <v>-</v>
      </c>
      <c r="P5005" t="str">
        <f t="shared" si="393"/>
        <v>-</v>
      </c>
      <c r="Q5005" t="str">
        <f t="shared" si="391"/>
        <v>-</v>
      </c>
      <c r="R5005" t="str">
        <f t="shared" si="394"/>
        <v>-</v>
      </c>
    </row>
    <row r="5006" spans="10:18" x14ac:dyDescent="0.25">
      <c r="J5006">
        <v>4662411</v>
      </c>
      <c r="K5006">
        <v>4662911</v>
      </c>
      <c r="L5006" t="s">
        <v>5</v>
      </c>
      <c r="M5006" t="s">
        <v>88</v>
      </c>
      <c r="N5006" t="str">
        <f t="shared" si="395"/>
        <v>-</v>
      </c>
      <c r="O5006" t="str">
        <f t="shared" si="392"/>
        <v>-</v>
      </c>
      <c r="P5006" t="str">
        <f t="shared" si="393"/>
        <v>-</v>
      </c>
      <c r="Q5006" t="str">
        <f t="shared" si="391"/>
        <v>-</v>
      </c>
      <c r="R5006" t="str">
        <f t="shared" si="394"/>
        <v>-</v>
      </c>
    </row>
    <row r="5007" spans="10:18" x14ac:dyDescent="0.25">
      <c r="J5007">
        <v>4663062</v>
      </c>
      <c r="K5007">
        <v>4663760</v>
      </c>
      <c r="L5007" t="s">
        <v>5</v>
      </c>
      <c r="M5007" t="s">
        <v>25</v>
      </c>
      <c r="N5007" t="str">
        <f t="shared" si="395"/>
        <v>-</v>
      </c>
      <c r="O5007" t="str">
        <f t="shared" si="392"/>
        <v>-</v>
      </c>
      <c r="P5007" t="str">
        <f t="shared" si="393"/>
        <v>-</v>
      </c>
      <c r="Q5007" t="str">
        <f t="shared" si="391"/>
        <v>-</v>
      </c>
      <c r="R5007" t="str">
        <f t="shared" si="394"/>
        <v>-</v>
      </c>
    </row>
    <row r="5008" spans="10:18" x14ac:dyDescent="0.25">
      <c r="J5008">
        <v>4663757</v>
      </c>
      <c r="K5008">
        <v>4665130</v>
      </c>
      <c r="L5008" t="s">
        <v>5</v>
      </c>
      <c r="M5008" t="s">
        <v>25</v>
      </c>
      <c r="N5008">
        <f t="shared" si="395"/>
        <v>1</v>
      </c>
      <c r="O5008">
        <f t="shared" si="392"/>
        <v>1</v>
      </c>
      <c r="P5008" t="str">
        <f t="shared" si="393"/>
        <v>-</v>
      </c>
      <c r="Q5008">
        <f t="shared" si="391"/>
        <v>4</v>
      </c>
      <c r="R5008">
        <f t="shared" si="394"/>
        <v>2</v>
      </c>
    </row>
    <row r="5009" spans="10:18" x14ac:dyDescent="0.25">
      <c r="J5009">
        <v>4665181</v>
      </c>
      <c r="K5009">
        <v>4665576</v>
      </c>
      <c r="L5009" t="s">
        <v>5</v>
      </c>
      <c r="M5009" t="s">
        <v>88</v>
      </c>
      <c r="N5009" t="str">
        <f t="shared" si="395"/>
        <v>-</v>
      </c>
      <c r="O5009" t="str">
        <f t="shared" si="392"/>
        <v>-</v>
      </c>
      <c r="P5009" t="str">
        <f t="shared" si="393"/>
        <v>-</v>
      </c>
      <c r="Q5009" t="str">
        <f t="shared" si="391"/>
        <v>-</v>
      </c>
      <c r="R5009" t="str">
        <f t="shared" si="394"/>
        <v>-</v>
      </c>
    </row>
    <row r="5010" spans="10:18" x14ac:dyDescent="0.25">
      <c r="J5010">
        <v>4665588</v>
      </c>
      <c r="K5010">
        <v>4666340</v>
      </c>
      <c r="L5010" t="s">
        <v>5</v>
      </c>
      <c r="M5010" t="s">
        <v>88</v>
      </c>
      <c r="N5010" t="str">
        <f t="shared" si="395"/>
        <v>-</v>
      </c>
      <c r="O5010" t="str">
        <f t="shared" si="392"/>
        <v>-</v>
      </c>
      <c r="P5010" t="str">
        <f t="shared" si="393"/>
        <v>-</v>
      </c>
      <c r="Q5010" t="str">
        <f t="shared" si="391"/>
        <v>-</v>
      </c>
      <c r="R5010" t="str">
        <f t="shared" si="394"/>
        <v>-</v>
      </c>
    </row>
    <row r="5011" spans="10:18" x14ac:dyDescent="0.25">
      <c r="J5011">
        <v>4666347</v>
      </c>
      <c r="K5011">
        <v>4666967</v>
      </c>
      <c r="L5011" t="s">
        <v>5</v>
      </c>
      <c r="M5011" t="s">
        <v>88</v>
      </c>
      <c r="N5011" t="str">
        <f t="shared" si="395"/>
        <v>-</v>
      </c>
      <c r="O5011" t="str">
        <f t="shared" si="392"/>
        <v>-</v>
      </c>
      <c r="P5011" t="str">
        <f t="shared" si="393"/>
        <v>-</v>
      </c>
      <c r="Q5011" t="str">
        <f t="shared" si="391"/>
        <v>-</v>
      </c>
      <c r="R5011" t="str">
        <f t="shared" si="394"/>
        <v>-</v>
      </c>
    </row>
    <row r="5012" spans="10:18" x14ac:dyDescent="0.25">
      <c r="J5012">
        <v>4667296</v>
      </c>
      <c r="K5012">
        <v>4668279</v>
      </c>
      <c r="L5012" t="s">
        <v>5</v>
      </c>
      <c r="M5012" t="s">
        <v>25</v>
      </c>
      <c r="N5012" t="str">
        <f t="shared" si="395"/>
        <v>-</v>
      </c>
      <c r="O5012" t="str">
        <f t="shared" si="392"/>
        <v>-</v>
      </c>
      <c r="P5012" t="str">
        <f t="shared" si="393"/>
        <v>-</v>
      </c>
      <c r="Q5012" t="str">
        <f t="shared" si="391"/>
        <v>-</v>
      </c>
      <c r="R5012" t="str">
        <f t="shared" si="394"/>
        <v>-</v>
      </c>
    </row>
    <row r="5013" spans="10:18" x14ac:dyDescent="0.25">
      <c r="J5013">
        <v>4668298</v>
      </c>
      <c r="K5013">
        <v>4668813</v>
      </c>
      <c r="L5013" t="s">
        <v>5</v>
      </c>
      <c r="M5013" t="s">
        <v>25</v>
      </c>
      <c r="N5013" t="str">
        <f t="shared" si="395"/>
        <v>-</v>
      </c>
      <c r="O5013" t="str">
        <f t="shared" si="392"/>
        <v>-</v>
      </c>
      <c r="P5013" t="str">
        <f t="shared" si="393"/>
        <v>-</v>
      </c>
      <c r="Q5013" t="str">
        <f t="shared" si="391"/>
        <v>-</v>
      </c>
      <c r="R5013" t="str">
        <f t="shared" si="394"/>
        <v>-</v>
      </c>
    </row>
    <row r="5014" spans="10:18" x14ac:dyDescent="0.25">
      <c r="J5014">
        <v>4668806</v>
      </c>
      <c r="K5014">
        <v>4670113</v>
      </c>
      <c r="L5014" t="s">
        <v>5</v>
      </c>
      <c r="M5014" t="s">
        <v>25</v>
      </c>
      <c r="N5014">
        <f t="shared" si="395"/>
        <v>1</v>
      </c>
      <c r="O5014">
        <f t="shared" si="392"/>
        <v>1</v>
      </c>
      <c r="P5014" t="str">
        <f t="shared" si="393"/>
        <v>-</v>
      </c>
      <c r="Q5014">
        <f t="shared" si="391"/>
        <v>8</v>
      </c>
      <c r="R5014">
        <f t="shared" si="394"/>
        <v>1</v>
      </c>
    </row>
    <row r="5015" spans="10:18" x14ac:dyDescent="0.25">
      <c r="J5015">
        <v>4670272</v>
      </c>
      <c r="K5015">
        <v>4670955</v>
      </c>
      <c r="L5015" t="s">
        <v>5</v>
      </c>
      <c r="M5015" t="s">
        <v>88</v>
      </c>
      <c r="N5015" t="str">
        <f t="shared" si="395"/>
        <v>-</v>
      </c>
      <c r="O5015" t="str">
        <f t="shared" si="392"/>
        <v>-</v>
      </c>
      <c r="P5015" t="str">
        <f t="shared" si="393"/>
        <v>-</v>
      </c>
      <c r="Q5015" t="str">
        <f t="shared" si="391"/>
        <v>-</v>
      </c>
      <c r="R5015" t="str">
        <f t="shared" si="394"/>
        <v>-</v>
      </c>
    </row>
    <row r="5016" spans="10:18" x14ac:dyDescent="0.25">
      <c r="J5016">
        <v>4671574</v>
      </c>
      <c r="K5016">
        <v>4672608</v>
      </c>
      <c r="L5016" t="s">
        <v>5</v>
      </c>
      <c r="M5016" t="s">
        <v>25</v>
      </c>
      <c r="N5016" t="str">
        <f t="shared" si="395"/>
        <v>-</v>
      </c>
      <c r="O5016" t="str">
        <f t="shared" si="392"/>
        <v>-</v>
      </c>
      <c r="P5016" t="str">
        <f t="shared" si="393"/>
        <v>-</v>
      </c>
      <c r="Q5016" t="str">
        <f t="shared" si="391"/>
        <v>-</v>
      </c>
      <c r="R5016" t="str">
        <f t="shared" si="394"/>
        <v>-</v>
      </c>
    </row>
    <row r="5017" spans="10:18" x14ac:dyDescent="0.25">
      <c r="J5017">
        <v>4672605</v>
      </c>
      <c r="K5017">
        <v>4673453</v>
      </c>
      <c r="L5017" t="s">
        <v>5</v>
      </c>
      <c r="M5017" t="s">
        <v>88</v>
      </c>
      <c r="N5017">
        <f t="shared" si="395"/>
        <v>1</v>
      </c>
      <c r="O5017" t="str">
        <f t="shared" si="392"/>
        <v>-</v>
      </c>
      <c r="P5017">
        <f t="shared" si="393"/>
        <v>1</v>
      </c>
      <c r="Q5017">
        <f t="shared" si="391"/>
        <v>4</v>
      </c>
      <c r="R5017">
        <f t="shared" si="394"/>
        <v>2</v>
      </c>
    </row>
    <row r="5018" spans="10:18" x14ac:dyDescent="0.25">
      <c r="J5018">
        <v>4673606</v>
      </c>
      <c r="K5018">
        <v>4674442</v>
      </c>
      <c r="L5018" t="s">
        <v>5</v>
      </c>
      <c r="M5018" t="s">
        <v>88</v>
      </c>
      <c r="N5018" t="str">
        <f t="shared" si="395"/>
        <v>-</v>
      </c>
      <c r="O5018" t="str">
        <f t="shared" si="392"/>
        <v>-</v>
      </c>
      <c r="P5018" t="str">
        <f t="shared" si="393"/>
        <v>-</v>
      </c>
      <c r="Q5018" t="str">
        <f t="shared" si="391"/>
        <v>-</v>
      </c>
      <c r="R5018" t="str">
        <f t="shared" si="394"/>
        <v>-</v>
      </c>
    </row>
    <row r="5019" spans="10:18" x14ac:dyDescent="0.25">
      <c r="J5019">
        <v>4674730</v>
      </c>
      <c r="K5019">
        <v>4676199</v>
      </c>
      <c r="L5019" t="s">
        <v>5</v>
      </c>
      <c r="M5019" t="s">
        <v>25</v>
      </c>
      <c r="N5019" t="str">
        <f t="shared" si="395"/>
        <v>-</v>
      </c>
      <c r="O5019" t="str">
        <f t="shared" si="392"/>
        <v>-</v>
      </c>
      <c r="P5019" t="str">
        <f t="shared" si="393"/>
        <v>-</v>
      </c>
      <c r="Q5019" t="str">
        <f t="shared" si="391"/>
        <v>-</v>
      </c>
      <c r="R5019" t="str">
        <f t="shared" si="394"/>
        <v>-</v>
      </c>
    </row>
    <row r="5020" spans="10:18" x14ac:dyDescent="0.25">
      <c r="J5020">
        <v>4676196</v>
      </c>
      <c r="K5020">
        <v>4677455</v>
      </c>
      <c r="L5020" t="s">
        <v>5</v>
      </c>
      <c r="M5020" t="s">
        <v>25</v>
      </c>
      <c r="N5020">
        <f t="shared" si="395"/>
        <v>1</v>
      </c>
      <c r="O5020">
        <f t="shared" si="392"/>
        <v>1</v>
      </c>
      <c r="P5020" t="str">
        <f t="shared" si="393"/>
        <v>-</v>
      </c>
      <c r="Q5020">
        <f t="shared" si="391"/>
        <v>4</v>
      </c>
      <c r="R5020">
        <f t="shared" si="394"/>
        <v>2</v>
      </c>
    </row>
    <row r="5021" spans="10:18" x14ac:dyDescent="0.25">
      <c r="J5021">
        <v>4677598</v>
      </c>
      <c r="K5021">
        <v>4678425</v>
      </c>
      <c r="L5021" t="s">
        <v>5</v>
      </c>
      <c r="M5021" t="s">
        <v>25</v>
      </c>
      <c r="N5021" t="str">
        <f t="shared" si="395"/>
        <v>-</v>
      </c>
      <c r="O5021" t="str">
        <f t="shared" si="392"/>
        <v>-</v>
      </c>
      <c r="P5021" t="str">
        <f t="shared" si="393"/>
        <v>-</v>
      </c>
      <c r="Q5021" t="str">
        <f t="shared" si="391"/>
        <v>-</v>
      </c>
      <c r="R5021" t="str">
        <f t="shared" si="394"/>
        <v>-</v>
      </c>
    </row>
    <row r="5022" spans="10:18" x14ac:dyDescent="0.25">
      <c r="J5022">
        <v>4678552</v>
      </c>
      <c r="K5022">
        <v>4679700</v>
      </c>
      <c r="L5022" t="s">
        <v>5</v>
      </c>
      <c r="M5022" t="s">
        <v>25</v>
      </c>
      <c r="N5022" t="str">
        <f t="shared" si="395"/>
        <v>-</v>
      </c>
      <c r="O5022" t="str">
        <f t="shared" si="392"/>
        <v>-</v>
      </c>
      <c r="P5022" t="str">
        <f t="shared" si="393"/>
        <v>-</v>
      </c>
      <c r="Q5022" t="str">
        <f t="shared" si="391"/>
        <v>-</v>
      </c>
      <c r="R5022" t="str">
        <f t="shared" si="394"/>
        <v>-</v>
      </c>
    </row>
    <row r="5023" spans="10:18" x14ac:dyDescent="0.25">
      <c r="J5023">
        <v>4679697</v>
      </c>
      <c r="K5023">
        <v>4680011</v>
      </c>
      <c r="L5023" t="s">
        <v>5</v>
      </c>
      <c r="M5023" t="s">
        <v>25</v>
      </c>
      <c r="N5023">
        <f t="shared" si="395"/>
        <v>1</v>
      </c>
      <c r="O5023">
        <f t="shared" si="392"/>
        <v>1</v>
      </c>
      <c r="P5023" t="str">
        <f t="shared" si="393"/>
        <v>-</v>
      </c>
      <c r="Q5023">
        <f t="shared" si="391"/>
        <v>4</v>
      </c>
      <c r="R5023">
        <f t="shared" si="394"/>
        <v>2</v>
      </c>
    </row>
    <row r="5024" spans="10:18" x14ac:dyDescent="0.25">
      <c r="J5024">
        <v>4680100</v>
      </c>
      <c r="K5024">
        <v>4680666</v>
      </c>
      <c r="L5024" t="s">
        <v>5</v>
      </c>
      <c r="M5024" t="s">
        <v>88</v>
      </c>
      <c r="N5024" t="str">
        <f t="shared" si="395"/>
        <v>-</v>
      </c>
      <c r="O5024" t="str">
        <f t="shared" si="392"/>
        <v>-</v>
      </c>
      <c r="P5024" t="str">
        <f t="shared" si="393"/>
        <v>-</v>
      </c>
      <c r="Q5024" t="str">
        <f t="shared" si="391"/>
        <v>-</v>
      </c>
      <c r="R5024" t="str">
        <f t="shared" si="394"/>
        <v>-</v>
      </c>
    </row>
    <row r="5025" spans="10:18" x14ac:dyDescent="0.25">
      <c r="J5025">
        <v>4680749</v>
      </c>
      <c r="K5025">
        <v>4681408</v>
      </c>
      <c r="L5025" t="s">
        <v>5</v>
      </c>
      <c r="M5025" t="s">
        <v>25</v>
      </c>
      <c r="N5025" t="str">
        <f t="shared" si="395"/>
        <v>-</v>
      </c>
      <c r="O5025" t="str">
        <f t="shared" si="392"/>
        <v>-</v>
      </c>
      <c r="P5025" t="str">
        <f t="shared" si="393"/>
        <v>-</v>
      </c>
      <c r="Q5025" t="str">
        <f t="shared" si="391"/>
        <v>-</v>
      </c>
      <c r="R5025" t="str">
        <f t="shared" si="394"/>
        <v>-</v>
      </c>
    </row>
    <row r="5026" spans="10:18" x14ac:dyDescent="0.25">
      <c r="J5026">
        <v>4681408</v>
      </c>
      <c r="K5026">
        <v>4681731</v>
      </c>
      <c r="L5026" t="s">
        <v>5</v>
      </c>
      <c r="M5026" t="s">
        <v>25</v>
      </c>
      <c r="N5026" t="str">
        <f t="shared" si="395"/>
        <v>-</v>
      </c>
      <c r="O5026" t="str">
        <f t="shared" si="392"/>
        <v>-</v>
      </c>
      <c r="P5026" t="str">
        <f t="shared" si="393"/>
        <v>-</v>
      </c>
      <c r="Q5026" t="str">
        <f t="shared" si="391"/>
        <v>-</v>
      </c>
      <c r="R5026" t="str">
        <f t="shared" si="394"/>
        <v>-</v>
      </c>
    </row>
    <row r="5027" spans="10:18" x14ac:dyDescent="0.25">
      <c r="J5027">
        <v>4682086</v>
      </c>
      <c r="K5027">
        <v>4683186</v>
      </c>
      <c r="L5027" t="s">
        <v>5</v>
      </c>
      <c r="M5027" t="s">
        <v>88</v>
      </c>
      <c r="N5027" t="str">
        <f t="shared" si="395"/>
        <v>-</v>
      </c>
      <c r="O5027" t="str">
        <f t="shared" si="392"/>
        <v>-</v>
      </c>
      <c r="P5027" t="str">
        <f t="shared" si="393"/>
        <v>-</v>
      </c>
      <c r="Q5027" t="str">
        <f t="shared" si="391"/>
        <v>-</v>
      </c>
      <c r="R5027" t="str">
        <f t="shared" si="394"/>
        <v>-</v>
      </c>
    </row>
    <row r="5028" spans="10:18" x14ac:dyDescent="0.25">
      <c r="J5028">
        <v>4683369</v>
      </c>
      <c r="K5028">
        <v>4684400</v>
      </c>
      <c r="L5028" t="s">
        <v>5</v>
      </c>
      <c r="M5028" t="s">
        <v>25</v>
      </c>
      <c r="N5028" t="str">
        <f t="shared" si="395"/>
        <v>-</v>
      </c>
      <c r="O5028" t="str">
        <f t="shared" si="392"/>
        <v>-</v>
      </c>
      <c r="P5028" t="str">
        <f t="shared" si="393"/>
        <v>-</v>
      </c>
      <c r="Q5028" t="str">
        <f t="shared" si="391"/>
        <v>-</v>
      </c>
      <c r="R5028" t="str">
        <f t="shared" si="394"/>
        <v>-</v>
      </c>
    </row>
    <row r="5029" spans="10:18" x14ac:dyDescent="0.25">
      <c r="J5029">
        <v>4684668</v>
      </c>
      <c r="K5029">
        <v>4685504</v>
      </c>
      <c r="L5029" t="s">
        <v>5</v>
      </c>
      <c r="M5029" t="s">
        <v>88</v>
      </c>
      <c r="N5029" t="str">
        <f t="shared" si="395"/>
        <v>-</v>
      </c>
      <c r="O5029" t="str">
        <f t="shared" si="392"/>
        <v>-</v>
      </c>
      <c r="P5029" t="str">
        <f t="shared" si="393"/>
        <v>-</v>
      </c>
      <c r="Q5029" t="str">
        <f t="shared" si="391"/>
        <v>-</v>
      </c>
      <c r="R5029" t="str">
        <f t="shared" si="394"/>
        <v>-</v>
      </c>
    </row>
    <row r="5030" spans="10:18" x14ac:dyDescent="0.25">
      <c r="J5030">
        <v>4685699</v>
      </c>
      <c r="K5030">
        <v>4686286</v>
      </c>
      <c r="L5030" t="s">
        <v>5</v>
      </c>
      <c r="M5030" t="s">
        <v>25</v>
      </c>
      <c r="N5030" t="str">
        <f t="shared" si="395"/>
        <v>-</v>
      </c>
      <c r="O5030" t="str">
        <f t="shared" si="392"/>
        <v>-</v>
      </c>
      <c r="P5030" t="str">
        <f t="shared" si="393"/>
        <v>-</v>
      </c>
      <c r="Q5030" t="str">
        <f t="shared" si="391"/>
        <v>-</v>
      </c>
      <c r="R5030" t="str">
        <f t="shared" si="394"/>
        <v>-</v>
      </c>
    </row>
    <row r="5031" spans="10:18" x14ac:dyDescent="0.25">
      <c r="J5031">
        <v>4686335</v>
      </c>
      <c r="K5031">
        <v>4688749</v>
      </c>
      <c r="L5031" t="s">
        <v>5</v>
      </c>
      <c r="M5031" t="s">
        <v>25</v>
      </c>
      <c r="N5031" t="str">
        <f t="shared" si="395"/>
        <v>-</v>
      </c>
      <c r="O5031" t="str">
        <f t="shared" si="392"/>
        <v>-</v>
      </c>
      <c r="P5031" t="str">
        <f t="shared" si="393"/>
        <v>-</v>
      </c>
      <c r="Q5031" t="str">
        <f t="shared" si="391"/>
        <v>-</v>
      </c>
      <c r="R5031" t="str">
        <f t="shared" si="394"/>
        <v>-</v>
      </c>
    </row>
    <row r="5032" spans="10:18" x14ac:dyDescent="0.25">
      <c r="J5032">
        <v>4688762</v>
      </c>
      <c r="K5032">
        <v>4689664</v>
      </c>
      <c r="L5032" t="s">
        <v>5</v>
      </c>
      <c r="M5032" t="s">
        <v>25</v>
      </c>
      <c r="N5032" t="str">
        <f t="shared" si="395"/>
        <v>-</v>
      </c>
      <c r="O5032" t="str">
        <f t="shared" si="392"/>
        <v>-</v>
      </c>
      <c r="P5032" t="str">
        <f t="shared" si="393"/>
        <v>-</v>
      </c>
      <c r="Q5032" t="str">
        <f t="shared" si="391"/>
        <v>-</v>
      </c>
      <c r="R5032" t="str">
        <f t="shared" si="394"/>
        <v>-</v>
      </c>
    </row>
    <row r="5033" spans="10:18" x14ac:dyDescent="0.25">
      <c r="J5033">
        <v>4689661</v>
      </c>
      <c r="K5033">
        <v>4690296</v>
      </c>
      <c r="L5033" t="s">
        <v>5</v>
      </c>
      <c r="M5033" t="s">
        <v>25</v>
      </c>
      <c r="N5033">
        <f t="shared" si="395"/>
        <v>1</v>
      </c>
      <c r="O5033">
        <f t="shared" si="392"/>
        <v>1</v>
      </c>
      <c r="P5033" t="str">
        <f t="shared" si="393"/>
        <v>-</v>
      </c>
      <c r="Q5033">
        <f t="shared" si="391"/>
        <v>4</v>
      </c>
      <c r="R5033">
        <f t="shared" si="394"/>
        <v>2</v>
      </c>
    </row>
    <row r="5034" spans="10:18" x14ac:dyDescent="0.25">
      <c r="J5034">
        <v>4690293</v>
      </c>
      <c r="K5034">
        <v>4691222</v>
      </c>
      <c r="L5034" t="s">
        <v>5</v>
      </c>
      <c r="M5034" t="s">
        <v>25</v>
      </c>
      <c r="N5034">
        <f t="shared" si="395"/>
        <v>1</v>
      </c>
      <c r="O5034">
        <f t="shared" si="392"/>
        <v>1</v>
      </c>
      <c r="P5034" t="str">
        <f t="shared" si="393"/>
        <v>-</v>
      </c>
      <c r="Q5034">
        <f t="shared" si="391"/>
        <v>4</v>
      </c>
      <c r="R5034">
        <f t="shared" si="394"/>
        <v>2</v>
      </c>
    </row>
    <row r="5035" spans="10:18" x14ac:dyDescent="0.25">
      <c r="J5035">
        <v>4691260</v>
      </c>
      <c r="K5035">
        <v>4691634</v>
      </c>
      <c r="L5035" t="s">
        <v>5</v>
      </c>
      <c r="M5035" t="s">
        <v>88</v>
      </c>
      <c r="N5035" t="str">
        <f t="shared" si="395"/>
        <v>-</v>
      </c>
      <c r="O5035" t="str">
        <f t="shared" si="392"/>
        <v>-</v>
      </c>
      <c r="P5035" t="str">
        <f t="shared" si="393"/>
        <v>-</v>
      </c>
      <c r="Q5035" t="str">
        <f t="shared" si="391"/>
        <v>-</v>
      </c>
      <c r="R5035" t="str">
        <f t="shared" si="394"/>
        <v>-</v>
      </c>
    </row>
    <row r="5036" spans="10:18" x14ac:dyDescent="0.25">
      <c r="J5036">
        <v>4691634</v>
      </c>
      <c r="K5036">
        <v>4691882</v>
      </c>
      <c r="L5036" t="s">
        <v>5</v>
      </c>
      <c r="M5036" t="s">
        <v>88</v>
      </c>
      <c r="N5036" t="str">
        <f t="shared" si="395"/>
        <v>-</v>
      </c>
      <c r="O5036" t="str">
        <f t="shared" si="392"/>
        <v>-</v>
      </c>
      <c r="P5036" t="str">
        <f t="shared" si="393"/>
        <v>-</v>
      </c>
      <c r="Q5036" t="str">
        <f t="shared" si="391"/>
        <v>-</v>
      </c>
      <c r="R5036" t="str">
        <f t="shared" si="394"/>
        <v>-</v>
      </c>
    </row>
    <row r="5037" spans="10:18" x14ac:dyDescent="0.25">
      <c r="J5037">
        <v>4692081</v>
      </c>
      <c r="K5037">
        <v>4693010</v>
      </c>
      <c r="L5037" t="s">
        <v>5</v>
      </c>
      <c r="M5037" t="s">
        <v>25</v>
      </c>
      <c r="N5037" t="str">
        <f t="shared" si="395"/>
        <v>-</v>
      </c>
      <c r="O5037" t="str">
        <f t="shared" si="392"/>
        <v>-</v>
      </c>
      <c r="P5037" t="str">
        <f t="shared" si="393"/>
        <v>-</v>
      </c>
      <c r="Q5037" t="str">
        <f t="shared" si="391"/>
        <v>-</v>
      </c>
      <c r="R5037" t="str">
        <f t="shared" si="394"/>
        <v>-</v>
      </c>
    </row>
    <row r="5038" spans="10:18" x14ac:dyDescent="0.25">
      <c r="J5038">
        <v>4693096</v>
      </c>
      <c r="K5038">
        <v>4693407</v>
      </c>
      <c r="L5038" t="s">
        <v>5</v>
      </c>
      <c r="M5038" t="s">
        <v>25</v>
      </c>
      <c r="N5038" t="str">
        <f t="shared" si="395"/>
        <v>-</v>
      </c>
      <c r="O5038" t="str">
        <f t="shared" si="392"/>
        <v>-</v>
      </c>
      <c r="P5038" t="str">
        <f t="shared" si="393"/>
        <v>-</v>
      </c>
      <c r="Q5038" t="str">
        <f t="shared" si="391"/>
        <v>-</v>
      </c>
      <c r="R5038" t="str">
        <f t="shared" si="394"/>
        <v>-</v>
      </c>
    </row>
    <row r="5039" spans="10:18" x14ac:dyDescent="0.25">
      <c r="J5039">
        <v>4693404</v>
      </c>
      <c r="K5039">
        <v>4693850</v>
      </c>
      <c r="L5039" t="s">
        <v>5</v>
      </c>
      <c r="M5039" t="s">
        <v>25</v>
      </c>
      <c r="N5039">
        <f t="shared" si="395"/>
        <v>1</v>
      </c>
      <c r="O5039">
        <f t="shared" si="392"/>
        <v>1</v>
      </c>
      <c r="P5039" t="str">
        <f t="shared" si="393"/>
        <v>-</v>
      </c>
      <c r="Q5039">
        <f t="shared" si="391"/>
        <v>4</v>
      </c>
      <c r="R5039">
        <f t="shared" si="394"/>
        <v>2</v>
      </c>
    </row>
    <row r="5040" spans="10:18" x14ac:dyDescent="0.25">
      <c r="J5040">
        <v>4693865</v>
      </c>
      <c r="K5040">
        <v>4694854</v>
      </c>
      <c r="L5040" t="s">
        <v>5</v>
      </c>
      <c r="M5040" t="s">
        <v>88</v>
      </c>
      <c r="N5040" t="str">
        <f t="shared" si="395"/>
        <v>-</v>
      </c>
      <c r="O5040" t="str">
        <f t="shared" si="392"/>
        <v>-</v>
      </c>
      <c r="P5040" t="str">
        <f t="shared" si="393"/>
        <v>-</v>
      </c>
      <c r="Q5040" t="str">
        <f t="shared" si="391"/>
        <v>-</v>
      </c>
      <c r="R5040" t="str">
        <f t="shared" si="394"/>
        <v>-</v>
      </c>
    </row>
    <row r="5041" spans="10:18" x14ac:dyDescent="0.25">
      <c r="J5041">
        <v>4694851</v>
      </c>
      <c r="K5041">
        <v>4695288</v>
      </c>
      <c r="L5041" t="s">
        <v>5</v>
      </c>
      <c r="M5041" t="s">
        <v>88</v>
      </c>
      <c r="N5041">
        <f t="shared" si="395"/>
        <v>1</v>
      </c>
      <c r="O5041">
        <f t="shared" si="392"/>
        <v>1</v>
      </c>
      <c r="P5041" t="str">
        <f t="shared" si="393"/>
        <v>-</v>
      </c>
      <c r="Q5041">
        <f t="shared" si="391"/>
        <v>4</v>
      </c>
      <c r="R5041">
        <f t="shared" si="394"/>
        <v>2</v>
      </c>
    </row>
    <row r="5042" spans="10:18" x14ac:dyDescent="0.25">
      <c r="J5042">
        <v>4695285</v>
      </c>
      <c r="K5042">
        <v>4696157</v>
      </c>
      <c r="L5042" t="s">
        <v>5</v>
      </c>
      <c r="M5042" t="s">
        <v>88</v>
      </c>
      <c r="N5042">
        <f t="shared" si="395"/>
        <v>1</v>
      </c>
      <c r="O5042">
        <f t="shared" si="392"/>
        <v>1</v>
      </c>
      <c r="P5042" t="str">
        <f t="shared" si="393"/>
        <v>-</v>
      </c>
      <c r="Q5042">
        <f t="shared" si="391"/>
        <v>4</v>
      </c>
      <c r="R5042">
        <f t="shared" si="394"/>
        <v>2</v>
      </c>
    </row>
    <row r="5043" spans="10:18" x14ac:dyDescent="0.25">
      <c r="J5043">
        <v>4696151</v>
      </c>
      <c r="K5043">
        <v>4696750</v>
      </c>
      <c r="L5043" t="s">
        <v>5</v>
      </c>
      <c r="M5043" t="s">
        <v>88</v>
      </c>
      <c r="N5043">
        <f t="shared" si="395"/>
        <v>1</v>
      </c>
      <c r="O5043">
        <f t="shared" si="392"/>
        <v>1</v>
      </c>
      <c r="P5043" t="str">
        <f t="shared" si="393"/>
        <v>-</v>
      </c>
      <c r="Q5043">
        <f t="shared" si="391"/>
        <v>7</v>
      </c>
      <c r="R5043">
        <f t="shared" si="394"/>
        <v>2</v>
      </c>
    </row>
    <row r="5044" spans="10:18" x14ac:dyDescent="0.25">
      <c r="J5044">
        <v>4696941</v>
      </c>
      <c r="K5044">
        <v>4697744</v>
      </c>
      <c r="L5044" t="s">
        <v>5</v>
      </c>
      <c r="M5044" t="s">
        <v>88</v>
      </c>
      <c r="N5044" t="str">
        <f t="shared" si="395"/>
        <v>-</v>
      </c>
      <c r="O5044" t="str">
        <f t="shared" si="392"/>
        <v>-</v>
      </c>
      <c r="P5044" t="str">
        <f t="shared" si="393"/>
        <v>-</v>
      </c>
      <c r="Q5044" t="str">
        <f t="shared" si="391"/>
        <v>-</v>
      </c>
      <c r="R5044" t="str">
        <f t="shared" si="394"/>
        <v>-</v>
      </c>
    </row>
    <row r="5045" spans="10:18" x14ac:dyDescent="0.25">
      <c r="J5045">
        <v>4697778</v>
      </c>
      <c r="K5045">
        <v>4698674</v>
      </c>
      <c r="L5045" t="s">
        <v>5</v>
      </c>
      <c r="M5045" t="s">
        <v>88</v>
      </c>
      <c r="N5045" t="str">
        <f t="shared" si="395"/>
        <v>-</v>
      </c>
      <c r="O5045" t="str">
        <f t="shared" si="392"/>
        <v>-</v>
      </c>
      <c r="P5045" t="str">
        <f t="shared" si="393"/>
        <v>-</v>
      </c>
      <c r="Q5045" t="str">
        <f t="shared" si="391"/>
        <v>-</v>
      </c>
      <c r="R5045" t="str">
        <f t="shared" si="394"/>
        <v>-</v>
      </c>
    </row>
    <row r="5046" spans="10:18" x14ac:dyDescent="0.25">
      <c r="J5046">
        <v>4698839</v>
      </c>
      <c r="K5046">
        <v>4699735</v>
      </c>
      <c r="L5046" t="s">
        <v>5</v>
      </c>
      <c r="M5046" t="s">
        <v>25</v>
      </c>
      <c r="N5046" t="str">
        <f t="shared" si="395"/>
        <v>-</v>
      </c>
      <c r="O5046" t="str">
        <f t="shared" si="392"/>
        <v>-</v>
      </c>
      <c r="P5046" t="str">
        <f t="shared" si="393"/>
        <v>-</v>
      </c>
      <c r="Q5046" t="str">
        <f t="shared" si="391"/>
        <v>-</v>
      </c>
      <c r="R5046" t="str">
        <f t="shared" si="394"/>
        <v>-</v>
      </c>
    </row>
    <row r="5047" spans="10:18" x14ac:dyDescent="0.25">
      <c r="J5047">
        <v>4699758</v>
      </c>
      <c r="K5047">
        <v>4700636</v>
      </c>
      <c r="L5047" t="s">
        <v>5</v>
      </c>
      <c r="M5047" t="s">
        <v>25</v>
      </c>
      <c r="N5047" t="str">
        <f t="shared" si="395"/>
        <v>-</v>
      </c>
      <c r="O5047" t="str">
        <f t="shared" si="392"/>
        <v>-</v>
      </c>
      <c r="P5047" t="str">
        <f t="shared" si="393"/>
        <v>-</v>
      </c>
      <c r="Q5047" t="str">
        <f t="shared" si="391"/>
        <v>-</v>
      </c>
      <c r="R5047" t="str">
        <f t="shared" si="394"/>
        <v>-</v>
      </c>
    </row>
    <row r="5048" spans="10:18" x14ac:dyDescent="0.25">
      <c r="J5048">
        <v>4700652</v>
      </c>
      <c r="K5048">
        <v>4701893</v>
      </c>
      <c r="L5048" t="s">
        <v>5</v>
      </c>
      <c r="M5048" t="s">
        <v>25</v>
      </c>
      <c r="N5048" t="str">
        <f t="shared" si="395"/>
        <v>-</v>
      </c>
      <c r="O5048" t="str">
        <f t="shared" si="392"/>
        <v>-</v>
      </c>
      <c r="P5048" t="str">
        <f t="shared" si="393"/>
        <v>-</v>
      </c>
      <c r="Q5048" t="str">
        <f t="shared" si="391"/>
        <v>-</v>
      </c>
      <c r="R5048" t="str">
        <f t="shared" si="394"/>
        <v>-</v>
      </c>
    </row>
    <row r="5049" spans="10:18" x14ac:dyDescent="0.25">
      <c r="J5049">
        <v>4701897</v>
      </c>
      <c r="K5049">
        <v>4702754</v>
      </c>
      <c r="L5049" t="s">
        <v>5</v>
      </c>
      <c r="M5049" t="s">
        <v>25</v>
      </c>
      <c r="N5049" t="str">
        <f t="shared" si="395"/>
        <v>-</v>
      </c>
      <c r="O5049" t="str">
        <f t="shared" si="392"/>
        <v>-</v>
      </c>
      <c r="P5049" t="str">
        <f t="shared" si="393"/>
        <v>-</v>
      </c>
      <c r="Q5049" t="str">
        <f t="shared" si="391"/>
        <v>-</v>
      </c>
      <c r="R5049" t="str">
        <f t="shared" si="394"/>
        <v>-</v>
      </c>
    </row>
    <row r="5050" spans="10:18" x14ac:dyDescent="0.25">
      <c r="J5050">
        <v>4702798</v>
      </c>
      <c r="K5050">
        <v>4704834</v>
      </c>
      <c r="L5050" t="s">
        <v>5</v>
      </c>
      <c r="M5050" t="s">
        <v>25</v>
      </c>
      <c r="N5050" t="str">
        <f t="shared" si="395"/>
        <v>-</v>
      </c>
      <c r="O5050" t="str">
        <f t="shared" si="392"/>
        <v>-</v>
      </c>
      <c r="P5050" t="str">
        <f t="shared" si="393"/>
        <v>-</v>
      </c>
      <c r="Q5050" t="str">
        <f t="shared" si="391"/>
        <v>-</v>
      </c>
      <c r="R5050" t="str">
        <f t="shared" si="394"/>
        <v>-</v>
      </c>
    </row>
    <row r="5051" spans="10:18" x14ac:dyDescent="0.25">
      <c r="J5051">
        <v>4704880</v>
      </c>
      <c r="K5051">
        <v>4706262</v>
      </c>
      <c r="L5051" t="s">
        <v>5</v>
      </c>
      <c r="M5051" t="s">
        <v>25</v>
      </c>
      <c r="N5051" t="str">
        <f t="shared" si="395"/>
        <v>-</v>
      </c>
      <c r="O5051" t="str">
        <f t="shared" si="392"/>
        <v>-</v>
      </c>
      <c r="P5051" t="str">
        <f t="shared" si="393"/>
        <v>-</v>
      </c>
      <c r="Q5051" t="str">
        <f t="shared" si="391"/>
        <v>-</v>
      </c>
      <c r="R5051" t="str">
        <f t="shared" si="394"/>
        <v>-</v>
      </c>
    </row>
    <row r="5052" spans="10:18" x14ac:dyDescent="0.25">
      <c r="J5052">
        <v>4706308</v>
      </c>
      <c r="K5052">
        <v>4707729</v>
      </c>
      <c r="L5052" t="s">
        <v>5</v>
      </c>
      <c r="M5052" t="s">
        <v>25</v>
      </c>
      <c r="N5052" t="str">
        <f t="shared" si="395"/>
        <v>-</v>
      </c>
      <c r="O5052" t="str">
        <f t="shared" si="392"/>
        <v>-</v>
      </c>
      <c r="P5052" t="str">
        <f t="shared" si="393"/>
        <v>-</v>
      </c>
      <c r="Q5052" t="str">
        <f t="shared" si="391"/>
        <v>-</v>
      </c>
      <c r="R5052" t="str">
        <f t="shared" si="394"/>
        <v>-</v>
      </c>
    </row>
    <row r="5053" spans="10:18" x14ac:dyDescent="0.25">
      <c r="J5053">
        <v>4707797</v>
      </c>
      <c r="K5053">
        <v>4708489</v>
      </c>
      <c r="L5053" t="s">
        <v>5</v>
      </c>
      <c r="M5053" t="s">
        <v>25</v>
      </c>
      <c r="N5053" t="str">
        <f t="shared" si="395"/>
        <v>-</v>
      </c>
      <c r="O5053" t="str">
        <f t="shared" si="392"/>
        <v>-</v>
      </c>
      <c r="P5053" t="str">
        <f t="shared" si="393"/>
        <v>-</v>
      </c>
      <c r="Q5053" t="str">
        <f t="shared" si="391"/>
        <v>-</v>
      </c>
      <c r="R5053" t="str">
        <f t="shared" si="394"/>
        <v>-</v>
      </c>
    </row>
    <row r="5054" spans="10:18" x14ac:dyDescent="0.25">
      <c r="J5054">
        <v>4708646</v>
      </c>
      <c r="K5054">
        <v>4708825</v>
      </c>
      <c r="L5054" t="s">
        <v>5</v>
      </c>
      <c r="M5054" t="s">
        <v>25</v>
      </c>
      <c r="N5054" t="str">
        <f t="shared" si="395"/>
        <v>-</v>
      </c>
      <c r="O5054" t="str">
        <f t="shared" si="392"/>
        <v>-</v>
      </c>
      <c r="P5054" t="str">
        <f t="shared" si="393"/>
        <v>-</v>
      </c>
      <c r="Q5054" t="str">
        <f t="shared" si="391"/>
        <v>-</v>
      </c>
      <c r="R5054" t="str">
        <f t="shared" si="394"/>
        <v>-</v>
      </c>
    </row>
    <row r="5055" spans="10:18" x14ac:dyDescent="0.25">
      <c r="J5055">
        <v>4708880</v>
      </c>
      <c r="K5055">
        <v>4710703</v>
      </c>
      <c r="L5055" t="s">
        <v>5</v>
      </c>
      <c r="M5055" t="s">
        <v>88</v>
      </c>
      <c r="N5055" t="str">
        <f t="shared" si="395"/>
        <v>-</v>
      </c>
      <c r="O5055" t="str">
        <f t="shared" si="392"/>
        <v>-</v>
      </c>
      <c r="P5055" t="str">
        <f t="shared" si="393"/>
        <v>-</v>
      </c>
      <c r="Q5055" t="str">
        <f t="shared" si="391"/>
        <v>-</v>
      </c>
      <c r="R5055" t="str">
        <f t="shared" si="394"/>
        <v>-</v>
      </c>
    </row>
    <row r="5056" spans="10:18" x14ac:dyDescent="0.25">
      <c r="J5056">
        <v>4710672</v>
      </c>
      <c r="K5056">
        <v>4711100</v>
      </c>
      <c r="L5056" t="s">
        <v>5</v>
      </c>
      <c r="M5056" t="s">
        <v>25</v>
      </c>
      <c r="N5056">
        <f t="shared" si="395"/>
        <v>1</v>
      </c>
      <c r="O5056" t="str">
        <f t="shared" si="392"/>
        <v>-</v>
      </c>
      <c r="P5056">
        <f t="shared" si="393"/>
        <v>1</v>
      </c>
      <c r="Q5056">
        <f t="shared" si="391"/>
        <v>32</v>
      </c>
      <c r="R5056">
        <f t="shared" si="394"/>
        <v>1</v>
      </c>
    </row>
    <row r="5057" spans="10:18" x14ac:dyDescent="0.25">
      <c r="J5057">
        <v>4711079</v>
      </c>
      <c r="K5057">
        <v>4712488</v>
      </c>
      <c r="L5057" t="s">
        <v>5</v>
      </c>
      <c r="M5057" t="s">
        <v>25</v>
      </c>
      <c r="N5057">
        <f t="shared" si="395"/>
        <v>1</v>
      </c>
      <c r="O5057">
        <f t="shared" si="392"/>
        <v>1</v>
      </c>
      <c r="P5057" t="str">
        <f t="shared" si="393"/>
        <v>-</v>
      </c>
      <c r="Q5057">
        <f t="shared" si="391"/>
        <v>22</v>
      </c>
      <c r="R5057">
        <f t="shared" si="394"/>
        <v>2</v>
      </c>
    </row>
    <row r="5058" spans="10:18" x14ac:dyDescent="0.25">
      <c r="J5058">
        <v>4712496</v>
      </c>
      <c r="K5058">
        <v>4712696</v>
      </c>
      <c r="L5058" t="s">
        <v>5</v>
      </c>
      <c r="M5058" t="s">
        <v>88</v>
      </c>
      <c r="N5058" t="str">
        <f t="shared" si="395"/>
        <v>-</v>
      </c>
      <c r="O5058" t="str">
        <f t="shared" si="392"/>
        <v>-</v>
      </c>
      <c r="P5058" t="str">
        <f t="shared" si="393"/>
        <v>-</v>
      </c>
      <c r="Q5058" t="str">
        <f t="shared" ref="Q5058:Q5121" si="396">IF(N5058=1,K5057-J5058+1,"-")</f>
        <v>-</v>
      </c>
      <c r="R5058" t="str">
        <f t="shared" si="394"/>
        <v>-</v>
      </c>
    </row>
    <row r="5059" spans="10:18" x14ac:dyDescent="0.25">
      <c r="J5059">
        <v>4712632</v>
      </c>
      <c r="K5059">
        <v>4712811</v>
      </c>
      <c r="L5059" t="s">
        <v>5</v>
      </c>
      <c r="M5059" t="s">
        <v>25</v>
      </c>
      <c r="N5059">
        <f t="shared" si="395"/>
        <v>1</v>
      </c>
      <c r="O5059" t="str">
        <f t="shared" ref="O5059:O5122" si="397">IF(AND(N5059=1,M5059=M5058),1,"-")</f>
        <v>-</v>
      </c>
      <c r="P5059">
        <f t="shared" ref="P5059:P5122" si="398">IF(AND(N5059=1,M5059&lt;&gt;M5058),1,"-")</f>
        <v>1</v>
      </c>
      <c r="Q5059">
        <f t="shared" si="396"/>
        <v>65</v>
      </c>
      <c r="R5059">
        <f t="shared" ref="R5059:R5122" si="399">IFERROR(IF((IF(N5059=1,MOD(Q5059,3),"-"))=0,0,3-(IF(N5059=1,MOD(Q5059,3),"-"))), "-")</f>
        <v>1</v>
      </c>
    </row>
    <row r="5060" spans="10:18" x14ac:dyDescent="0.25">
      <c r="J5060">
        <v>4712763</v>
      </c>
      <c r="K5060">
        <v>4713812</v>
      </c>
      <c r="L5060" t="s">
        <v>5</v>
      </c>
      <c r="M5060" t="s">
        <v>25</v>
      </c>
      <c r="N5060">
        <f t="shared" ref="N5060:N5123" si="400">IF(J5060&lt;K5059,1,"-")</f>
        <v>1</v>
      </c>
      <c r="O5060">
        <f t="shared" si="397"/>
        <v>1</v>
      </c>
      <c r="P5060" t="str">
        <f t="shared" si="398"/>
        <v>-</v>
      </c>
      <c r="Q5060">
        <f t="shared" si="396"/>
        <v>49</v>
      </c>
      <c r="R5060">
        <f t="shared" si="399"/>
        <v>2</v>
      </c>
    </row>
    <row r="5061" spans="10:18" x14ac:dyDescent="0.25">
      <c r="J5061">
        <v>4713821</v>
      </c>
      <c r="K5061">
        <v>4715230</v>
      </c>
      <c r="L5061" t="s">
        <v>5</v>
      </c>
      <c r="M5061" t="s">
        <v>25</v>
      </c>
      <c r="N5061" t="str">
        <f t="shared" si="400"/>
        <v>-</v>
      </c>
      <c r="O5061" t="str">
        <f t="shared" si="397"/>
        <v>-</v>
      </c>
      <c r="P5061" t="str">
        <f t="shared" si="398"/>
        <v>-</v>
      </c>
      <c r="Q5061" t="str">
        <f t="shared" si="396"/>
        <v>-</v>
      </c>
      <c r="R5061" t="str">
        <f t="shared" si="399"/>
        <v>-</v>
      </c>
    </row>
    <row r="5062" spans="10:18" x14ac:dyDescent="0.25">
      <c r="J5062">
        <v>4715543</v>
      </c>
      <c r="K5062">
        <v>4716916</v>
      </c>
      <c r="L5062" t="s">
        <v>5</v>
      </c>
      <c r="M5062" t="s">
        <v>88</v>
      </c>
      <c r="N5062" t="str">
        <f t="shared" si="400"/>
        <v>-</v>
      </c>
      <c r="O5062" t="str">
        <f t="shared" si="397"/>
        <v>-</v>
      </c>
      <c r="P5062" t="str">
        <f t="shared" si="398"/>
        <v>-</v>
      </c>
      <c r="Q5062" t="str">
        <f t="shared" si="396"/>
        <v>-</v>
      </c>
      <c r="R5062" t="str">
        <f t="shared" si="399"/>
        <v>-</v>
      </c>
    </row>
    <row r="5063" spans="10:18" x14ac:dyDescent="0.25">
      <c r="J5063">
        <v>4717105</v>
      </c>
      <c r="K5063">
        <v>4717620</v>
      </c>
      <c r="L5063" t="s">
        <v>5</v>
      </c>
      <c r="M5063" t="s">
        <v>88</v>
      </c>
      <c r="N5063" t="str">
        <f t="shared" si="400"/>
        <v>-</v>
      </c>
      <c r="O5063" t="str">
        <f t="shared" si="397"/>
        <v>-</v>
      </c>
      <c r="P5063" t="str">
        <f t="shared" si="398"/>
        <v>-</v>
      </c>
      <c r="Q5063" t="str">
        <f t="shared" si="396"/>
        <v>-</v>
      </c>
      <c r="R5063" t="str">
        <f t="shared" si="399"/>
        <v>-</v>
      </c>
    </row>
    <row r="5064" spans="10:18" x14ac:dyDescent="0.25">
      <c r="J5064">
        <v>4717739</v>
      </c>
      <c r="K5064">
        <v>4717963</v>
      </c>
      <c r="L5064" t="s">
        <v>5</v>
      </c>
      <c r="M5064" t="s">
        <v>88</v>
      </c>
      <c r="N5064" t="str">
        <f t="shared" si="400"/>
        <v>-</v>
      </c>
      <c r="O5064" t="str">
        <f t="shared" si="397"/>
        <v>-</v>
      </c>
      <c r="P5064" t="str">
        <f t="shared" si="398"/>
        <v>-</v>
      </c>
      <c r="Q5064" t="str">
        <f t="shared" si="396"/>
        <v>-</v>
      </c>
      <c r="R5064" t="str">
        <f t="shared" si="399"/>
        <v>-</v>
      </c>
    </row>
    <row r="5065" spans="10:18" x14ac:dyDescent="0.25">
      <c r="J5065">
        <v>4718203</v>
      </c>
      <c r="K5065">
        <v>4718835</v>
      </c>
      <c r="L5065" t="s">
        <v>5</v>
      </c>
      <c r="M5065" t="s">
        <v>25</v>
      </c>
      <c r="N5065" t="str">
        <f t="shared" si="400"/>
        <v>-</v>
      </c>
      <c r="O5065" t="str">
        <f t="shared" si="397"/>
        <v>-</v>
      </c>
      <c r="P5065" t="str">
        <f t="shared" si="398"/>
        <v>-</v>
      </c>
      <c r="Q5065" t="str">
        <f t="shared" si="396"/>
        <v>-</v>
      </c>
      <c r="R5065" t="str">
        <f t="shared" si="399"/>
        <v>-</v>
      </c>
    </row>
    <row r="5066" spans="10:18" x14ac:dyDescent="0.25">
      <c r="J5066">
        <v>4719170</v>
      </c>
      <c r="K5066">
        <v>4721956</v>
      </c>
      <c r="L5066" t="s">
        <v>5</v>
      </c>
      <c r="M5066" t="s">
        <v>88</v>
      </c>
      <c r="N5066" t="str">
        <f t="shared" si="400"/>
        <v>-</v>
      </c>
      <c r="O5066" t="str">
        <f t="shared" si="397"/>
        <v>-</v>
      </c>
      <c r="P5066" t="str">
        <f t="shared" si="398"/>
        <v>-</v>
      </c>
      <c r="Q5066" t="str">
        <f t="shared" si="396"/>
        <v>-</v>
      </c>
      <c r="R5066" t="str">
        <f t="shared" si="399"/>
        <v>-</v>
      </c>
    </row>
    <row r="5067" spans="10:18" x14ac:dyDescent="0.25">
      <c r="J5067">
        <v>4722249</v>
      </c>
      <c r="K5067">
        <v>4722429</v>
      </c>
      <c r="L5067" t="s">
        <v>5</v>
      </c>
      <c r="M5067" t="s">
        <v>88</v>
      </c>
      <c r="N5067" t="str">
        <f t="shared" si="400"/>
        <v>-</v>
      </c>
      <c r="O5067" t="str">
        <f t="shared" si="397"/>
        <v>-</v>
      </c>
      <c r="P5067" t="str">
        <f t="shared" si="398"/>
        <v>-</v>
      </c>
      <c r="Q5067" t="str">
        <f t="shared" si="396"/>
        <v>-</v>
      </c>
      <c r="R5067" t="str">
        <f t="shared" si="399"/>
        <v>-</v>
      </c>
    </row>
    <row r="5068" spans="10:18" x14ac:dyDescent="0.25">
      <c r="J5068">
        <v>4722344</v>
      </c>
      <c r="K5068">
        <v>4723252</v>
      </c>
      <c r="L5068" t="s">
        <v>5</v>
      </c>
      <c r="M5068" t="s">
        <v>25</v>
      </c>
      <c r="N5068">
        <f t="shared" si="400"/>
        <v>1</v>
      </c>
      <c r="O5068" t="str">
        <f t="shared" si="397"/>
        <v>-</v>
      </c>
      <c r="P5068">
        <f t="shared" si="398"/>
        <v>1</v>
      </c>
      <c r="Q5068">
        <f t="shared" si="396"/>
        <v>86</v>
      </c>
      <c r="R5068">
        <f t="shared" si="399"/>
        <v>1</v>
      </c>
    </row>
    <row r="5069" spans="10:18" x14ac:dyDescent="0.25">
      <c r="J5069">
        <v>4723265</v>
      </c>
      <c r="K5069">
        <v>4723888</v>
      </c>
      <c r="L5069" t="s">
        <v>5</v>
      </c>
      <c r="M5069" t="s">
        <v>88</v>
      </c>
      <c r="N5069" t="str">
        <f t="shared" si="400"/>
        <v>-</v>
      </c>
      <c r="O5069" t="str">
        <f t="shared" si="397"/>
        <v>-</v>
      </c>
      <c r="P5069" t="str">
        <f t="shared" si="398"/>
        <v>-</v>
      </c>
      <c r="Q5069" t="str">
        <f t="shared" si="396"/>
        <v>-</v>
      </c>
      <c r="R5069" t="str">
        <f t="shared" si="399"/>
        <v>-</v>
      </c>
    </row>
    <row r="5070" spans="10:18" x14ac:dyDescent="0.25">
      <c r="J5070">
        <v>4723905</v>
      </c>
      <c r="K5070">
        <v>4724891</v>
      </c>
      <c r="L5070" t="s">
        <v>5</v>
      </c>
      <c r="M5070" t="s">
        <v>88</v>
      </c>
      <c r="N5070" t="str">
        <f t="shared" si="400"/>
        <v>-</v>
      </c>
      <c r="O5070" t="str">
        <f t="shared" si="397"/>
        <v>-</v>
      </c>
      <c r="P5070" t="str">
        <f t="shared" si="398"/>
        <v>-</v>
      </c>
      <c r="Q5070" t="str">
        <f t="shared" si="396"/>
        <v>-</v>
      </c>
      <c r="R5070" t="str">
        <f t="shared" si="399"/>
        <v>-</v>
      </c>
    </row>
    <row r="5071" spans="10:18" x14ac:dyDescent="0.25">
      <c r="J5071">
        <v>4724968</v>
      </c>
      <c r="K5071">
        <v>4725237</v>
      </c>
      <c r="L5071" t="s">
        <v>5</v>
      </c>
      <c r="M5071" t="s">
        <v>88</v>
      </c>
      <c r="N5071" t="str">
        <f t="shared" si="400"/>
        <v>-</v>
      </c>
      <c r="O5071" t="str">
        <f t="shared" si="397"/>
        <v>-</v>
      </c>
      <c r="P5071" t="str">
        <f t="shared" si="398"/>
        <v>-</v>
      </c>
      <c r="Q5071" t="str">
        <f t="shared" si="396"/>
        <v>-</v>
      </c>
      <c r="R5071" t="str">
        <f t="shared" si="399"/>
        <v>-</v>
      </c>
    </row>
    <row r="5072" spans="10:18" x14ac:dyDescent="0.25">
      <c r="J5072">
        <v>4725307</v>
      </c>
      <c r="K5072">
        <v>4725891</v>
      </c>
      <c r="L5072" t="s">
        <v>5</v>
      </c>
      <c r="M5072" t="s">
        <v>25</v>
      </c>
      <c r="N5072" t="str">
        <f t="shared" si="400"/>
        <v>-</v>
      </c>
      <c r="O5072" t="str">
        <f t="shared" si="397"/>
        <v>-</v>
      </c>
      <c r="P5072" t="str">
        <f t="shared" si="398"/>
        <v>-</v>
      </c>
      <c r="Q5072" t="str">
        <f t="shared" si="396"/>
        <v>-</v>
      </c>
      <c r="R5072" t="str">
        <f t="shared" si="399"/>
        <v>-</v>
      </c>
    </row>
    <row r="5073" spans="10:18" x14ac:dyDescent="0.25">
      <c r="J5073">
        <v>4725888</v>
      </c>
      <c r="K5073">
        <v>4726403</v>
      </c>
      <c r="L5073" t="s">
        <v>5</v>
      </c>
      <c r="M5073" t="s">
        <v>25</v>
      </c>
      <c r="N5073">
        <f t="shared" si="400"/>
        <v>1</v>
      </c>
      <c r="O5073">
        <f t="shared" si="397"/>
        <v>1</v>
      </c>
      <c r="P5073" t="str">
        <f t="shared" si="398"/>
        <v>-</v>
      </c>
      <c r="Q5073">
        <f t="shared" si="396"/>
        <v>4</v>
      </c>
      <c r="R5073">
        <f t="shared" si="399"/>
        <v>2</v>
      </c>
    </row>
    <row r="5074" spans="10:18" x14ac:dyDescent="0.25">
      <c r="J5074">
        <v>4726706</v>
      </c>
      <c r="K5074">
        <v>4726821</v>
      </c>
      <c r="L5074" t="s">
        <v>5</v>
      </c>
      <c r="M5074" t="s">
        <v>88</v>
      </c>
      <c r="N5074" t="str">
        <f t="shared" si="400"/>
        <v>-</v>
      </c>
      <c r="O5074" t="str">
        <f t="shared" si="397"/>
        <v>-</v>
      </c>
      <c r="P5074" t="str">
        <f t="shared" si="398"/>
        <v>-</v>
      </c>
      <c r="Q5074" t="str">
        <f t="shared" si="396"/>
        <v>-</v>
      </c>
      <c r="R5074" t="str">
        <f t="shared" si="399"/>
        <v>-</v>
      </c>
    </row>
    <row r="5075" spans="10:18" x14ac:dyDescent="0.25">
      <c r="J5075">
        <v>4580576</v>
      </c>
      <c r="K5075">
        <v>4580651</v>
      </c>
      <c r="L5075" t="s">
        <v>5</v>
      </c>
      <c r="M5075" t="s">
        <v>88</v>
      </c>
      <c r="N5075">
        <f t="shared" si="400"/>
        <v>1</v>
      </c>
      <c r="O5075">
        <f t="shared" si="397"/>
        <v>1</v>
      </c>
      <c r="P5075" t="str">
        <f t="shared" si="398"/>
        <v>-</v>
      </c>
      <c r="Q5075">
        <f t="shared" si="396"/>
        <v>146246</v>
      </c>
      <c r="R5075">
        <f t="shared" si="399"/>
        <v>1</v>
      </c>
    </row>
    <row r="5076" spans="10:18" x14ac:dyDescent="0.25">
      <c r="J5076">
        <v>4726903</v>
      </c>
      <c r="K5076">
        <v>4729910</v>
      </c>
      <c r="L5076" t="s">
        <v>5</v>
      </c>
      <c r="M5076" t="s">
        <v>88</v>
      </c>
      <c r="N5076" t="str">
        <f t="shared" si="400"/>
        <v>-</v>
      </c>
      <c r="O5076" t="str">
        <f t="shared" si="397"/>
        <v>-</v>
      </c>
      <c r="P5076" t="str">
        <f t="shared" si="398"/>
        <v>-</v>
      </c>
      <c r="Q5076" t="str">
        <f t="shared" si="396"/>
        <v>-</v>
      </c>
      <c r="R5076" t="str">
        <f t="shared" si="399"/>
        <v>-</v>
      </c>
    </row>
    <row r="5077" spans="10:18" x14ac:dyDescent="0.25">
      <c r="J5077">
        <v>4580658</v>
      </c>
      <c r="K5077">
        <v>4580732</v>
      </c>
      <c r="L5077" t="s">
        <v>5</v>
      </c>
      <c r="M5077" t="s">
        <v>88</v>
      </c>
      <c r="N5077">
        <f t="shared" si="400"/>
        <v>1</v>
      </c>
      <c r="O5077">
        <f t="shared" si="397"/>
        <v>1</v>
      </c>
      <c r="P5077" t="str">
        <f t="shared" si="398"/>
        <v>-</v>
      </c>
      <c r="Q5077">
        <f t="shared" si="396"/>
        <v>149253</v>
      </c>
      <c r="R5077">
        <f t="shared" si="399"/>
        <v>0</v>
      </c>
    </row>
    <row r="5078" spans="10:18" x14ac:dyDescent="0.25">
      <c r="J5078">
        <v>4730084</v>
      </c>
      <c r="K5078">
        <v>4730159</v>
      </c>
      <c r="L5078" t="s">
        <v>5</v>
      </c>
      <c r="M5078" t="s">
        <v>88</v>
      </c>
      <c r="N5078" t="str">
        <f t="shared" si="400"/>
        <v>-</v>
      </c>
      <c r="O5078" t="str">
        <f t="shared" si="397"/>
        <v>-</v>
      </c>
      <c r="P5078" t="str">
        <f t="shared" si="398"/>
        <v>-</v>
      </c>
      <c r="Q5078" t="str">
        <f t="shared" si="396"/>
        <v>-</v>
      </c>
      <c r="R5078" t="str">
        <f t="shared" si="399"/>
        <v>-</v>
      </c>
    </row>
    <row r="5079" spans="10:18" x14ac:dyDescent="0.25">
      <c r="J5079">
        <v>4580849</v>
      </c>
      <c r="K5079">
        <v>4580933</v>
      </c>
      <c r="L5079" t="s">
        <v>5</v>
      </c>
      <c r="M5079" t="s">
        <v>88</v>
      </c>
      <c r="N5079">
        <f t="shared" si="400"/>
        <v>1</v>
      </c>
      <c r="O5079">
        <f t="shared" si="397"/>
        <v>1</v>
      </c>
      <c r="P5079" t="str">
        <f t="shared" si="398"/>
        <v>-</v>
      </c>
      <c r="Q5079">
        <f t="shared" si="396"/>
        <v>149311</v>
      </c>
      <c r="R5079">
        <f t="shared" si="399"/>
        <v>2</v>
      </c>
    </row>
    <row r="5080" spans="10:18" x14ac:dyDescent="0.25">
      <c r="J5080">
        <v>4730269</v>
      </c>
      <c r="K5080">
        <v>4730345</v>
      </c>
      <c r="L5080" t="s">
        <v>5</v>
      </c>
      <c r="M5080" t="s">
        <v>88</v>
      </c>
      <c r="N5080" t="str">
        <f t="shared" si="400"/>
        <v>-</v>
      </c>
      <c r="O5080" t="str">
        <f t="shared" si="397"/>
        <v>-</v>
      </c>
      <c r="P5080" t="str">
        <f t="shared" si="398"/>
        <v>-</v>
      </c>
      <c r="Q5080" t="str">
        <f t="shared" si="396"/>
        <v>-</v>
      </c>
      <c r="R5080" t="str">
        <f t="shared" si="399"/>
        <v>-</v>
      </c>
    </row>
    <row r="5081" spans="10:18" x14ac:dyDescent="0.25">
      <c r="J5081">
        <v>4580942</v>
      </c>
      <c r="K5081">
        <v>4581017</v>
      </c>
      <c r="L5081" t="s">
        <v>5</v>
      </c>
      <c r="M5081" t="s">
        <v>88</v>
      </c>
      <c r="N5081">
        <f t="shared" si="400"/>
        <v>1</v>
      </c>
      <c r="O5081">
        <f t="shared" si="397"/>
        <v>1</v>
      </c>
      <c r="P5081" t="str">
        <f t="shared" si="398"/>
        <v>-</v>
      </c>
      <c r="Q5081">
        <f t="shared" si="396"/>
        <v>149404</v>
      </c>
      <c r="R5081">
        <f t="shared" si="399"/>
        <v>2</v>
      </c>
    </row>
    <row r="5082" spans="10:18" x14ac:dyDescent="0.25">
      <c r="J5082">
        <v>4730405</v>
      </c>
      <c r="K5082">
        <v>4731960</v>
      </c>
      <c r="L5082" t="s">
        <v>5</v>
      </c>
      <c r="M5082" t="s">
        <v>88</v>
      </c>
      <c r="N5082" t="str">
        <f t="shared" si="400"/>
        <v>-</v>
      </c>
      <c r="O5082" t="str">
        <f t="shared" si="397"/>
        <v>-</v>
      </c>
      <c r="P5082" t="str">
        <f t="shared" si="398"/>
        <v>-</v>
      </c>
      <c r="Q5082" t="str">
        <f t="shared" si="396"/>
        <v>-</v>
      </c>
      <c r="R5082" t="str">
        <f t="shared" si="399"/>
        <v>-</v>
      </c>
    </row>
    <row r="5083" spans="10:18" x14ac:dyDescent="0.25">
      <c r="J5083">
        <v>4588074</v>
      </c>
      <c r="K5083">
        <v>4588149</v>
      </c>
      <c r="L5083" t="s">
        <v>5</v>
      </c>
      <c r="M5083" t="s">
        <v>88</v>
      </c>
      <c r="N5083">
        <f t="shared" si="400"/>
        <v>1</v>
      </c>
      <c r="O5083">
        <f t="shared" si="397"/>
        <v>1</v>
      </c>
      <c r="P5083" t="str">
        <f t="shared" si="398"/>
        <v>-</v>
      </c>
      <c r="Q5083">
        <f t="shared" si="396"/>
        <v>143887</v>
      </c>
      <c r="R5083">
        <f t="shared" si="399"/>
        <v>2</v>
      </c>
    </row>
    <row r="5084" spans="10:18" x14ac:dyDescent="0.25">
      <c r="J5084">
        <v>4732014</v>
      </c>
      <c r="K5084">
        <v>4732202</v>
      </c>
      <c r="L5084" t="s">
        <v>5</v>
      </c>
      <c r="M5084" t="s">
        <v>25</v>
      </c>
      <c r="N5084" t="str">
        <f t="shared" si="400"/>
        <v>-</v>
      </c>
      <c r="O5084" t="str">
        <f t="shared" si="397"/>
        <v>-</v>
      </c>
      <c r="P5084" t="str">
        <f t="shared" si="398"/>
        <v>-</v>
      </c>
      <c r="Q5084" t="str">
        <f t="shared" si="396"/>
        <v>-</v>
      </c>
      <c r="R5084" t="str">
        <f t="shared" si="399"/>
        <v>-</v>
      </c>
    </row>
    <row r="5085" spans="10:18" x14ac:dyDescent="0.25">
      <c r="J5085">
        <v>4732332</v>
      </c>
      <c r="K5085">
        <v>4732877</v>
      </c>
      <c r="L5085" t="s">
        <v>5</v>
      </c>
      <c r="M5085" t="s">
        <v>88</v>
      </c>
      <c r="N5085" t="str">
        <f t="shared" si="400"/>
        <v>-</v>
      </c>
      <c r="O5085" t="str">
        <f t="shared" si="397"/>
        <v>-</v>
      </c>
      <c r="P5085" t="str">
        <f t="shared" si="398"/>
        <v>-</v>
      </c>
      <c r="Q5085" t="str">
        <f t="shared" si="396"/>
        <v>-</v>
      </c>
      <c r="R5085" t="str">
        <f t="shared" si="399"/>
        <v>-</v>
      </c>
    </row>
    <row r="5086" spans="10:18" x14ac:dyDescent="0.25">
      <c r="J5086">
        <v>4732889</v>
      </c>
      <c r="K5086">
        <v>4734340</v>
      </c>
      <c r="L5086" t="s">
        <v>5</v>
      </c>
      <c r="M5086" t="s">
        <v>88</v>
      </c>
      <c r="N5086" t="str">
        <f t="shared" si="400"/>
        <v>-</v>
      </c>
      <c r="O5086" t="str">
        <f t="shared" si="397"/>
        <v>-</v>
      </c>
      <c r="P5086" t="str">
        <f t="shared" si="398"/>
        <v>-</v>
      </c>
      <c r="Q5086" t="str">
        <f t="shared" si="396"/>
        <v>-</v>
      </c>
      <c r="R5086" t="str">
        <f t="shared" si="399"/>
        <v>-</v>
      </c>
    </row>
    <row r="5087" spans="10:18" x14ac:dyDescent="0.25">
      <c r="J5087">
        <v>4734379</v>
      </c>
      <c r="K5087">
        <v>4734993</v>
      </c>
      <c r="L5087" t="s">
        <v>5</v>
      </c>
      <c r="M5087" t="s">
        <v>88</v>
      </c>
      <c r="N5087" t="str">
        <f t="shared" si="400"/>
        <v>-</v>
      </c>
      <c r="O5087" t="str">
        <f t="shared" si="397"/>
        <v>-</v>
      </c>
      <c r="P5087" t="str">
        <f t="shared" si="398"/>
        <v>-</v>
      </c>
      <c r="Q5087" t="str">
        <f t="shared" si="396"/>
        <v>-</v>
      </c>
      <c r="R5087" t="str">
        <f t="shared" si="399"/>
        <v>-</v>
      </c>
    </row>
    <row r="5088" spans="10:18" x14ac:dyDescent="0.25">
      <c r="J5088">
        <v>4734993</v>
      </c>
      <c r="K5088">
        <v>4736324</v>
      </c>
      <c r="L5088" t="s">
        <v>5</v>
      </c>
      <c r="M5088" t="s">
        <v>88</v>
      </c>
      <c r="N5088" t="str">
        <f t="shared" si="400"/>
        <v>-</v>
      </c>
      <c r="O5088" t="str">
        <f t="shared" si="397"/>
        <v>-</v>
      </c>
      <c r="P5088" t="str">
        <f t="shared" si="398"/>
        <v>-</v>
      </c>
      <c r="Q5088" t="str">
        <f t="shared" si="396"/>
        <v>-</v>
      </c>
      <c r="R5088" t="str">
        <f t="shared" si="399"/>
        <v>-</v>
      </c>
    </row>
    <row r="5089" spans="10:18" x14ac:dyDescent="0.25">
      <c r="J5089">
        <v>4736514</v>
      </c>
      <c r="K5089">
        <v>4738703</v>
      </c>
      <c r="L5089" t="s">
        <v>5</v>
      </c>
      <c r="M5089" t="s">
        <v>25</v>
      </c>
      <c r="N5089" t="str">
        <f t="shared" si="400"/>
        <v>-</v>
      </c>
      <c r="O5089" t="str">
        <f t="shared" si="397"/>
        <v>-</v>
      </c>
      <c r="P5089" t="str">
        <f t="shared" si="398"/>
        <v>-</v>
      </c>
      <c r="Q5089" t="str">
        <f t="shared" si="396"/>
        <v>-</v>
      </c>
      <c r="R5089" t="str">
        <f t="shared" si="399"/>
        <v>-</v>
      </c>
    </row>
    <row r="5090" spans="10:18" x14ac:dyDescent="0.25">
      <c r="J5090">
        <v>4738713</v>
      </c>
      <c r="K5090">
        <v>4739876</v>
      </c>
      <c r="L5090" t="s">
        <v>5</v>
      </c>
      <c r="M5090" t="s">
        <v>25</v>
      </c>
      <c r="N5090" t="str">
        <f t="shared" si="400"/>
        <v>-</v>
      </c>
      <c r="O5090" t="str">
        <f t="shared" si="397"/>
        <v>-</v>
      </c>
      <c r="P5090" t="str">
        <f t="shared" si="398"/>
        <v>-</v>
      </c>
      <c r="Q5090" t="str">
        <f t="shared" si="396"/>
        <v>-</v>
      </c>
      <c r="R5090" t="str">
        <f t="shared" si="399"/>
        <v>-</v>
      </c>
    </row>
    <row r="5091" spans="10:18" x14ac:dyDescent="0.25">
      <c r="J5091">
        <v>4740073</v>
      </c>
      <c r="K5091">
        <v>4741896</v>
      </c>
      <c r="L5091" t="s">
        <v>5</v>
      </c>
      <c r="M5091" t="s">
        <v>88</v>
      </c>
      <c r="N5091" t="str">
        <f t="shared" si="400"/>
        <v>-</v>
      </c>
      <c r="O5091" t="str">
        <f t="shared" si="397"/>
        <v>-</v>
      </c>
      <c r="P5091" t="str">
        <f t="shared" si="398"/>
        <v>-</v>
      </c>
      <c r="Q5091" t="str">
        <f t="shared" si="396"/>
        <v>-</v>
      </c>
      <c r="R5091" t="str">
        <f t="shared" si="399"/>
        <v>-</v>
      </c>
    </row>
    <row r="5092" spans="10:18" x14ac:dyDescent="0.25">
      <c r="J5092">
        <v>4742150</v>
      </c>
      <c r="K5092">
        <v>4742851</v>
      </c>
      <c r="L5092" t="s">
        <v>5</v>
      </c>
      <c r="M5092" t="s">
        <v>88</v>
      </c>
      <c r="N5092" t="str">
        <f t="shared" si="400"/>
        <v>-</v>
      </c>
      <c r="O5092" t="str">
        <f t="shared" si="397"/>
        <v>-</v>
      </c>
      <c r="P5092" t="str">
        <f t="shared" si="398"/>
        <v>-</v>
      </c>
      <c r="Q5092" t="str">
        <f t="shared" si="396"/>
        <v>-</v>
      </c>
      <c r="R5092" t="str">
        <f t="shared" si="399"/>
        <v>-</v>
      </c>
    </row>
    <row r="5093" spans="10:18" x14ac:dyDescent="0.25">
      <c r="J5093">
        <v>4742937</v>
      </c>
      <c r="K5093">
        <v>4744415</v>
      </c>
      <c r="L5093" t="s">
        <v>5</v>
      </c>
      <c r="M5093" t="s">
        <v>88</v>
      </c>
      <c r="N5093" t="str">
        <f t="shared" si="400"/>
        <v>-</v>
      </c>
      <c r="O5093" t="str">
        <f t="shared" si="397"/>
        <v>-</v>
      </c>
      <c r="P5093" t="str">
        <f t="shared" si="398"/>
        <v>-</v>
      </c>
      <c r="Q5093" t="str">
        <f t="shared" si="396"/>
        <v>-</v>
      </c>
      <c r="R5093" t="str">
        <f t="shared" si="399"/>
        <v>-</v>
      </c>
    </row>
    <row r="5094" spans="10:18" x14ac:dyDescent="0.25">
      <c r="J5094">
        <v>4744601</v>
      </c>
      <c r="K5094">
        <v>4745089</v>
      </c>
      <c r="L5094" t="s">
        <v>5</v>
      </c>
      <c r="M5094" t="s">
        <v>25</v>
      </c>
      <c r="N5094" t="str">
        <f t="shared" si="400"/>
        <v>-</v>
      </c>
      <c r="O5094" t="str">
        <f t="shared" si="397"/>
        <v>-</v>
      </c>
      <c r="P5094" t="str">
        <f t="shared" si="398"/>
        <v>-</v>
      </c>
      <c r="Q5094" t="str">
        <f t="shared" si="396"/>
        <v>-</v>
      </c>
      <c r="R5094" t="str">
        <f t="shared" si="399"/>
        <v>-</v>
      </c>
    </row>
    <row r="5095" spans="10:18" x14ac:dyDescent="0.25">
      <c r="J5095">
        <v>4745097</v>
      </c>
      <c r="K5095">
        <v>4745879</v>
      </c>
      <c r="L5095" t="s">
        <v>5</v>
      </c>
      <c r="M5095" t="s">
        <v>88</v>
      </c>
      <c r="N5095" t="str">
        <f t="shared" si="400"/>
        <v>-</v>
      </c>
      <c r="O5095" t="str">
        <f t="shared" si="397"/>
        <v>-</v>
      </c>
      <c r="P5095" t="str">
        <f t="shared" si="398"/>
        <v>-</v>
      </c>
      <c r="Q5095" t="str">
        <f t="shared" si="396"/>
        <v>-</v>
      </c>
      <c r="R5095" t="str">
        <f t="shared" si="399"/>
        <v>-</v>
      </c>
    </row>
    <row r="5096" spans="10:18" x14ac:dyDescent="0.25">
      <c r="J5096">
        <v>4745921</v>
      </c>
      <c r="K5096">
        <v>4746700</v>
      </c>
      <c r="L5096" t="s">
        <v>5</v>
      </c>
      <c r="M5096" t="s">
        <v>88</v>
      </c>
      <c r="N5096" t="str">
        <f t="shared" si="400"/>
        <v>-</v>
      </c>
      <c r="O5096" t="str">
        <f t="shared" si="397"/>
        <v>-</v>
      </c>
      <c r="P5096" t="str">
        <f t="shared" si="398"/>
        <v>-</v>
      </c>
      <c r="Q5096" t="str">
        <f t="shared" si="396"/>
        <v>-</v>
      </c>
      <c r="R5096" t="str">
        <f t="shared" si="399"/>
        <v>-</v>
      </c>
    </row>
    <row r="5097" spans="10:18" x14ac:dyDescent="0.25">
      <c r="J5097">
        <v>4746703</v>
      </c>
      <c r="K5097">
        <v>4747251</v>
      </c>
      <c r="L5097" t="s">
        <v>5</v>
      </c>
      <c r="M5097" t="s">
        <v>88</v>
      </c>
      <c r="N5097" t="str">
        <f t="shared" si="400"/>
        <v>-</v>
      </c>
      <c r="O5097" t="str">
        <f t="shared" si="397"/>
        <v>-</v>
      </c>
      <c r="P5097" t="str">
        <f t="shared" si="398"/>
        <v>-</v>
      </c>
      <c r="Q5097" t="str">
        <f t="shared" si="396"/>
        <v>-</v>
      </c>
      <c r="R5097" t="str">
        <f t="shared" si="399"/>
        <v>-</v>
      </c>
    </row>
    <row r="5098" spans="10:18" x14ac:dyDescent="0.25">
      <c r="J5098">
        <v>4747255</v>
      </c>
      <c r="K5098">
        <v>4747509</v>
      </c>
      <c r="L5098" t="s">
        <v>5</v>
      </c>
      <c r="M5098" t="s">
        <v>88</v>
      </c>
      <c r="N5098" t="str">
        <f t="shared" si="400"/>
        <v>-</v>
      </c>
      <c r="O5098" t="str">
        <f t="shared" si="397"/>
        <v>-</v>
      </c>
      <c r="P5098" t="str">
        <f t="shared" si="398"/>
        <v>-</v>
      </c>
      <c r="Q5098" t="str">
        <f t="shared" si="396"/>
        <v>-</v>
      </c>
      <c r="R5098" t="str">
        <f t="shared" si="399"/>
        <v>-</v>
      </c>
    </row>
    <row r="5099" spans="10:18" x14ac:dyDescent="0.25">
      <c r="J5099">
        <v>4747715</v>
      </c>
      <c r="K5099">
        <v>4749355</v>
      </c>
      <c r="L5099" t="s">
        <v>5</v>
      </c>
      <c r="M5099" t="s">
        <v>88</v>
      </c>
      <c r="N5099" t="str">
        <f t="shared" si="400"/>
        <v>-</v>
      </c>
      <c r="O5099" t="str">
        <f t="shared" si="397"/>
        <v>-</v>
      </c>
      <c r="P5099" t="str">
        <f t="shared" si="398"/>
        <v>-</v>
      </c>
      <c r="Q5099" t="str">
        <f t="shared" si="396"/>
        <v>-</v>
      </c>
      <c r="R5099" t="str">
        <f t="shared" si="399"/>
        <v>-</v>
      </c>
    </row>
    <row r="5100" spans="10:18" x14ac:dyDescent="0.25">
      <c r="J5100">
        <v>4749352</v>
      </c>
      <c r="K5100">
        <v>4749957</v>
      </c>
      <c r="L5100" t="s">
        <v>5</v>
      </c>
      <c r="M5100" t="s">
        <v>88</v>
      </c>
      <c r="N5100">
        <f t="shared" si="400"/>
        <v>1</v>
      </c>
      <c r="O5100">
        <f t="shared" si="397"/>
        <v>1</v>
      </c>
      <c r="P5100" t="str">
        <f t="shared" si="398"/>
        <v>-</v>
      </c>
      <c r="Q5100">
        <f t="shared" si="396"/>
        <v>4</v>
      </c>
      <c r="R5100">
        <f t="shared" si="399"/>
        <v>2</v>
      </c>
    </row>
    <row r="5101" spans="10:18" x14ac:dyDescent="0.25">
      <c r="J5101">
        <v>4749967</v>
      </c>
      <c r="K5101">
        <v>4750722</v>
      </c>
      <c r="L5101" t="s">
        <v>5</v>
      </c>
      <c r="M5101" t="s">
        <v>88</v>
      </c>
      <c r="N5101" t="str">
        <f t="shared" si="400"/>
        <v>-</v>
      </c>
      <c r="O5101" t="str">
        <f t="shared" si="397"/>
        <v>-</v>
      </c>
      <c r="P5101" t="str">
        <f t="shared" si="398"/>
        <v>-</v>
      </c>
      <c r="Q5101" t="str">
        <f t="shared" si="396"/>
        <v>-</v>
      </c>
      <c r="R5101" t="str">
        <f t="shared" si="399"/>
        <v>-</v>
      </c>
    </row>
    <row r="5102" spans="10:18" x14ac:dyDescent="0.25">
      <c r="J5102">
        <v>4750818</v>
      </c>
      <c r="K5102">
        <v>4752248</v>
      </c>
      <c r="L5102" t="s">
        <v>5</v>
      </c>
      <c r="M5102" t="s">
        <v>88</v>
      </c>
      <c r="N5102" t="str">
        <f t="shared" si="400"/>
        <v>-</v>
      </c>
      <c r="O5102" t="str">
        <f t="shared" si="397"/>
        <v>-</v>
      </c>
      <c r="P5102" t="str">
        <f t="shared" si="398"/>
        <v>-</v>
      </c>
      <c r="Q5102" t="str">
        <f t="shared" si="396"/>
        <v>-</v>
      </c>
      <c r="R5102" t="str">
        <f t="shared" si="399"/>
        <v>-</v>
      </c>
    </row>
    <row r="5103" spans="10:18" x14ac:dyDescent="0.25">
      <c r="J5103">
        <v>4752388</v>
      </c>
      <c r="K5103">
        <v>4753149</v>
      </c>
      <c r="L5103" t="s">
        <v>5</v>
      </c>
      <c r="M5103" t="s">
        <v>88</v>
      </c>
      <c r="N5103" t="str">
        <f t="shared" si="400"/>
        <v>-</v>
      </c>
      <c r="O5103" t="str">
        <f t="shared" si="397"/>
        <v>-</v>
      </c>
      <c r="P5103" t="str">
        <f t="shared" si="398"/>
        <v>-</v>
      </c>
      <c r="Q5103" t="str">
        <f t="shared" si="396"/>
        <v>-</v>
      </c>
      <c r="R5103" t="str">
        <f t="shared" si="399"/>
        <v>-</v>
      </c>
    </row>
    <row r="5104" spans="10:18" x14ac:dyDescent="0.25">
      <c r="J5104">
        <v>4753408</v>
      </c>
      <c r="K5104">
        <v>4754220</v>
      </c>
      <c r="L5104" t="s">
        <v>5</v>
      </c>
      <c r="M5104" t="s">
        <v>25</v>
      </c>
      <c r="N5104" t="str">
        <f t="shared" si="400"/>
        <v>-</v>
      </c>
      <c r="O5104" t="str">
        <f t="shared" si="397"/>
        <v>-</v>
      </c>
      <c r="P5104" t="str">
        <f t="shared" si="398"/>
        <v>-</v>
      </c>
      <c r="Q5104" t="str">
        <f t="shared" si="396"/>
        <v>-</v>
      </c>
      <c r="R5104" t="str">
        <f t="shared" si="399"/>
        <v>-</v>
      </c>
    </row>
    <row r="5105" spans="10:18" x14ac:dyDescent="0.25">
      <c r="J5105">
        <v>4754300</v>
      </c>
      <c r="K5105">
        <v>4755643</v>
      </c>
      <c r="L5105" t="s">
        <v>5</v>
      </c>
      <c r="M5105" t="s">
        <v>88</v>
      </c>
      <c r="N5105" t="str">
        <f t="shared" si="400"/>
        <v>-</v>
      </c>
      <c r="O5105" t="str">
        <f t="shared" si="397"/>
        <v>-</v>
      </c>
      <c r="P5105" t="str">
        <f t="shared" si="398"/>
        <v>-</v>
      </c>
      <c r="Q5105" t="str">
        <f t="shared" si="396"/>
        <v>-</v>
      </c>
      <c r="R5105" t="str">
        <f t="shared" si="399"/>
        <v>-</v>
      </c>
    </row>
    <row r="5106" spans="10:18" x14ac:dyDescent="0.25">
      <c r="J5106">
        <v>4755967</v>
      </c>
      <c r="K5106">
        <v>4758231</v>
      </c>
      <c r="L5106" t="s">
        <v>5</v>
      </c>
      <c r="M5106" t="s">
        <v>88</v>
      </c>
      <c r="N5106" t="str">
        <f t="shared" si="400"/>
        <v>-</v>
      </c>
      <c r="O5106" t="str">
        <f t="shared" si="397"/>
        <v>-</v>
      </c>
      <c r="P5106" t="str">
        <f t="shared" si="398"/>
        <v>-</v>
      </c>
      <c r="Q5106" t="str">
        <f t="shared" si="396"/>
        <v>-</v>
      </c>
      <c r="R5106" t="str">
        <f t="shared" si="399"/>
        <v>-</v>
      </c>
    </row>
    <row r="5107" spans="10:18" x14ac:dyDescent="0.25">
      <c r="J5107">
        <v>4758480</v>
      </c>
      <c r="K5107">
        <v>4759433</v>
      </c>
      <c r="L5107" t="s">
        <v>5</v>
      </c>
      <c r="M5107" t="s">
        <v>25</v>
      </c>
      <c r="N5107" t="str">
        <f t="shared" si="400"/>
        <v>-</v>
      </c>
      <c r="O5107" t="str">
        <f t="shared" si="397"/>
        <v>-</v>
      </c>
      <c r="P5107" t="str">
        <f t="shared" si="398"/>
        <v>-</v>
      </c>
      <c r="Q5107" t="str">
        <f t="shared" si="396"/>
        <v>-</v>
      </c>
      <c r="R5107" t="str">
        <f t="shared" si="399"/>
        <v>-</v>
      </c>
    </row>
    <row r="5108" spans="10:18" x14ac:dyDescent="0.25">
      <c r="J5108">
        <v>4759321</v>
      </c>
      <c r="K5108">
        <v>4760220</v>
      </c>
      <c r="L5108" t="s">
        <v>5</v>
      </c>
      <c r="M5108" t="s">
        <v>88</v>
      </c>
      <c r="N5108">
        <f t="shared" si="400"/>
        <v>1</v>
      </c>
      <c r="O5108" t="str">
        <f t="shared" si="397"/>
        <v>-</v>
      </c>
      <c r="P5108">
        <f t="shared" si="398"/>
        <v>1</v>
      </c>
      <c r="Q5108">
        <f t="shared" si="396"/>
        <v>113</v>
      </c>
      <c r="R5108">
        <f t="shared" si="399"/>
        <v>1</v>
      </c>
    </row>
    <row r="5109" spans="10:18" x14ac:dyDescent="0.25">
      <c r="J5109">
        <v>4760301</v>
      </c>
      <c r="K5109">
        <v>4761101</v>
      </c>
      <c r="L5109" t="s">
        <v>5</v>
      </c>
      <c r="M5109" t="s">
        <v>88</v>
      </c>
      <c r="N5109" t="str">
        <f t="shared" si="400"/>
        <v>-</v>
      </c>
      <c r="O5109" t="str">
        <f t="shared" si="397"/>
        <v>-</v>
      </c>
      <c r="P5109" t="str">
        <f t="shared" si="398"/>
        <v>-</v>
      </c>
      <c r="Q5109" t="str">
        <f t="shared" si="396"/>
        <v>-</v>
      </c>
      <c r="R5109" t="str">
        <f t="shared" si="399"/>
        <v>-</v>
      </c>
    </row>
    <row r="5110" spans="10:18" x14ac:dyDescent="0.25">
      <c r="J5110">
        <v>4761117</v>
      </c>
      <c r="K5110">
        <v>4762133</v>
      </c>
      <c r="L5110" t="s">
        <v>5</v>
      </c>
      <c r="M5110" t="s">
        <v>88</v>
      </c>
      <c r="N5110" t="str">
        <f t="shared" si="400"/>
        <v>-</v>
      </c>
      <c r="O5110" t="str">
        <f t="shared" si="397"/>
        <v>-</v>
      </c>
      <c r="P5110" t="str">
        <f t="shared" si="398"/>
        <v>-</v>
      </c>
      <c r="Q5110" t="str">
        <f t="shared" si="396"/>
        <v>-</v>
      </c>
      <c r="R5110" t="str">
        <f t="shared" si="399"/>
        <v>-</v>
      </c>
    </row>
    <row r="5111" spans="10:18" x14ac:dyDescent="0.25">
      <c r="J5111">
        <v>4762244</v>
      </c>
      <c r="K5111">
        <v>4762864</v>
      </c>
      <c r="L5111" t="s">
        <v>5</v>
      </c>
      <c r="M5111" t="s">
        <v>25</v>
      </c>
      <c r="N5111" t="str">
        <f t="shared" si="400"/>
        <v>-</v>
      </c>
      <c r="O5111" t="str">
        <f t="shared" si="397"/>
        <v>-</v>
      </c>
      <c r="P5111" t="str">
        <f t="shared" si="398"/>
        <v>-</v>
      </c>
      <c r="Q5111" t="str">
        <f t="shared" si="396"/>
        <v>-</v>
      </c>
      <c r="R5111" t="str">
        <f t="shared" si="399"/>
        <v>-</v>
      </c>
    </row>
    <row r="5112" spans="10:18" x14ac:dyDescent="0.25">
      <c r="J5112">
        <v>4762904</v>
      </c>
      <c r="K5112">
        <v>4763524</v>
      </c>
      <c r="L5112" t="s">
        <v>5</v>
      </c>
      <c r="M5112" t="s">
        <v>88</v>
      </c>
      <c r="N5112" t="str">
        <f t="shared" si="400"/>
        <v>-</v>
      </c>
      <c r="O5112" t="str">
        <f t="shared" si="397"/>
        <v>-</v>
      </c>
      <c r="P5112" t="str">
        <f t="shared" si="398"/>
        <v>-</v>
      </c>
      <c r="Q5112" t="str">
        <f t="shared" si="396"/>
        <v>-</v>
      </c>
      <c r="R5112" t="str">
        <f t="shared" si="399"/>
        <v>-</v>
      </c>
    </row>
    <row r="5113" spans="10:18" x14ac:dyDescent="0.25">
      <c r="J5113">
        <v>4763588</v>
      </c>
      <c r="K5113">
        <v>4765435</v>
      </c>
      <c r="L5113" t="s">
        <v>5</v>
      </c>
      <c r="M5113" t="s">
        <v>88</v>
      </c>
      <c r="N5113" t="str">
        <f t="shared" si="400"/>
        <v>-</v>
      </c>
      <c r="O5113" t="str">
        <f t="shared" si="397"/>
        <v>-</v>
      </c>
      <c r="P5113" t="str">
        <f t="shared" si="398"/>
        <v>-</v>
      </c>
      <c r="Q5113" t="str">
        <f t="shared" si="396"/>
        <v>-</v>
      </c>
      <c r="R5113" t="str">
        <f t="shared" si="399"/>
        <v>-</v>
      </c>
    </row>
    <row r="5114" spans="10:18" x14ac:dyDescent="0.25">
      <c r="J5114">
        <v>4765501</v>
      </c>
      <c r="K5114">
        <v>4766370</v>
      </c>
      <c r="L5114" t="s">
        <v>5</v>
      </c>
      <c r="M5114" t="s">
        <v>88</v>
      </c>
      <c r="N5114" t="str">
        <f t="shared" si="400"/>
        <v>-</v>
      </c>
      <c r="O5114" t="str">
        <f t="shared" si="397"/>
        <v>-</v>
      </c>
      <c r="P5114" t="str">
        <f t="shared" si="398"/>
        <v>-</v>
      </c>
      <c r="Q5114" t="str">
        <f t="shared" si="396"/>
        <v>-</v>
      </c>
      <c r="R5114" t="str">
        <f t="shared" si="399"/>
        <v>-</v>
      </c>
    </row>
    <row r="5115" spans="10:18" x14ac:dyDescent="0.25">
      <c r="J5115">
        <v>4766535</v>
      </c>
      <c r="K5115">
        <v>4767002</v>
      </c>
      <c r="L5115" t="s">
        <v>5</v>
      </c>
      <c r="M5115" t="s">
        <v>25</v>
      </c>
      <c r="N5115" t="str">
        <f t="shared" si="400"/>
        <v>-</v>
      </c>
      <c r="O5115" t="str">
        <f t="shared" si="397"/>
        <v>-</v>
      </c>
      <c r="P5115" t="str">
        <f t="shared" si="398"/>
        <v>-</v>
      </c>
      <c r="Q5115" t="str">
        <f t="shared" si="396"/>
        <v>-</v>
      </c>
      <c r="R5115" t="str">
        <f t="shared" si="399"/>
        <v>-</v>
      </c>
    </row>
    <row r="5116" spans="10:18" x14ac:dyDescent="0.25">
      <c r="J5116">
        <v>4767046</v>
      </c>
      <c r="K5116">
        <v>4767930</v>
      </c>
      <c r="L5116" t="s">
        <v>5</v>
      </c>
      <c r="M5116" t="s">
        <v>25</v>
      </c>
      <c r="N5116" t="str">
        <f t="shared" si="400"/>
        <v>-</v>
      </c>
      <c r="O5116" t="str">
        <f t="shared" si="397"/>
        <v>-</v>
      </c>
      <c r="P5116" t="str">
        <f t="shared" si="398"/>
        <v>-</v>
      </c>
      <c r="Q5116" t="str">
        <f t="shared" si="396"/>
        <v>-</v>
      </c>
      <c r="R5116" t="str">
        <f t="shared" si="399"/>
        <v>-</v>
      </c>
    </row>
    <row r="5117" spans="10:18" x14ac:dyDescent="0.25">
      <c r="J5117">
        <v>4767965</v>
      </c>
      <c r="K5117">
        <v>4768423</v>
      </c>
      <c r="L5117" t="s">
        <v>5</v>
      </c>
      <c r="M5117" t="s">
        <v>25</v>
      </c>
      <c r="N5117" t="str">
        <f t="shared" si="400"/>
        <v>-</v>
      </c>
      <c r="O5117" t="str">
        <f t="shared" si="397"/>
        <v>-</v>
      </c>
      <c r="P5117" t="str">
        <f t="shared" si="398"/>
        <v>-</v>
      </c>
      <c r="Q5117" t="str">
        <f t="shared" si="396"/>
        <v>-</v>
      </c>
      <c r="R5117" t="str">
        <f t="shared" si="399"/>
        <v>-</v>
      </c>
    </row>
    <row r="5118" spans="10:18" x14ac:dyDescent="0.25">
      <c r="J5118">
        <v>4768439</v>
      </c>
      <c r="K5118">
        <v>4768819</v>
      </c>
      <c r="L5118" t="s">
        <v>5</v>
      </c>
      <c r="M5118" t="s">
        <v>25</v>
      </c>
      <c r="N5118" t="str">
        <f t="shared" si="400"/>
        <v>-</v>
      </c>
      <c r="O5118" t="str">
        <f t="shared" si="397"/>
        <v>-</v>
      </c>
      <c r="P5118" t="str">
        <f t="shared" si="398"/>
        <v>-</v>
      </c>
      <c r="Q5118" t="str">
        <f t="shared" si="396"/>
        <v>-</v>
      </c>
      <c r="R5118" t="str">
        <f t="shared" si="399"/>
        <v>-</v>
      </c>
    </row>
    <row r="5119" spans="10:18" x14ac:dyDescent="0.25">
      <c r="J5119">
        <v>4768868</v>
      </c>
      <c r="K5119">
        <v>4769818</v>
      </c>
      <c r="L5119" t="s">
        <v>5</v>
      </c>
      <c r="M5119" t="s">
        <v>88</v>
      </c>
      <c r="N5119" t="str">
        <f t="shared" si="400"/>
        <v>-</v>
      </c>
      <c r="O5119" t="str">
        <f t="shared" si="397"/>
        <v>-</v>
      </c>
      <c r="P5119" t="str">
        <f t="shared" si="398"/>
        <v>-</v>
      </c>
      <c r="Q5119" t="str">
        <f t="shared" si="396"/>
        <v>-</v>
      </c>
      <c r="R5119" t="str">
        <f t="shared" si="399"/>
        <v>-</v>
      </c>
    </row>
    <row r="5120" spans="10:18" x14ac:dyDescent="0.25">
      <c r="J5120">
        <v>4770055</v>
      </c>
      <c r="K5120">
        <v>4770240</v>
      </c>
      <c r="L5120" t="s">
        <v>5</v>
      </c>
      <c r="M5120" t="s">
        <v>25</v>
      </c>
      <c r="N5120" t="str">
        <f t="shared" si="400"/>
        <v>-</v>
      </c>
      <c r="O5120" t="str">
        <f t="shared" si="397"/>
        <v>-</v>
      </c>
      <c r="P5120" t="str">
        <f t="shared" si="398"/>
        <v>-</v>
      </c>
      <c r="Q5120" t="str">
        <f t="shared" si="396"/>
        <v>-</v>
      </c>
      <c r="R5120" t="str">
        <f t="shared" si="399"/>
        <v>-</v>
      </c>
    </row>
    <row r="5121" spans="10:18" x14ac:dyDescent="0.25">
      <c r="J5121">
        <v>4770290</v>
      </c>
      <c r="K5121">
        <v>4772452</v>
      </c>
      <c r="L5121" t="s">
        <v>5</v>
      </c>
      <c r="M5121" t="s">
        <v>88</v>
      </c>
      <c r="N5121" t="str">
        <f t="shared" si="400"/>
        <v>-</v>
      </c>
      <c r="O5121" t="str">
        <f t="shared" si="397"/>
        <v>-</v>
      </c>
      <c r="P5121" t="str">
        <f t="shared" si="398"/>
        <v>-</v>
      </c>
      <c r="Q5121" t="str">
        <f t="shared" si="396"/>
        <v>-</v>
      </c>
      <c r="R5121" t="str">
        <f t="shared" si="399"/>
        <v>-</v>
      </c>
    </row>
    <row r="5122" spans="10:18" x14ac:dyDescent="0.25">
      <c r="J5122">
        <v>4772588</v>
      </c>
      <c r="K5122">
        <v>4773304</v>
      </c>
      <c r="L5122" t="s">
        <v>5</v>
      </c>
      <c r="M5122" t="s">
        <v>88</v>
      </c>
      <c r="N5122" t="str">
        <f t="shared" si="400"/>
        <v>-</v>
      </c>
      <c r="O5122" t="str">
        <f t="shared" si="397"/>
        <v>-</v>
      </c>
      <c r="P5122" t="str">
        <f t="shared" si="398"/>
        <v>-</v>
      </c>
      <c r="Q5122" t="str">
        <f t="shared" ref="Q5122:Q5185" si="401">IF(N5122=1,K5121-J5122+1,"-")</f>
        <v>-</v>
      </c>
      <c r="R5122" t="str">
        <f t="shared" si="399"/>
        <v>-</v>
      </c>
    </row>
    <row r="5123" spans="10:18" x14ac:dyDescent="0.25">
      <c r="J5123">
        <v>4773304</v>
      </c>
      <c r="K5123">
        <v>4774206</v>
      </c>
      <c r="L5123" t="s">
        <v>5</v>
      </c>
      <c r="M5123" t="s">
        <v>88</v>
      </c>
      <c r="N5123" t="str">
        <f t="shared" si="400"/>
        <v>-</v>
      </c>
      <c r="O5123" t="str">
        <f t="shared" ref="O5123:O5186" si="402">IF(AND(N5123=1,M5123=M5122),1,"-")</f>
        <v>-</v>
      </c>
      <c r="P5123" t="str">
        <f t="shared" ref="P5123:P5186" si="403">IF(AND(N5123=1,M5123&lt;&gt;M5122),1,"-")</f>
        <v>-</v>
      </c>
      <c r="Q5123" t="str">
        <f t="shared" si="401"/>
        <v>-</v>
      </c>
      <c r="R5123" t="str">
        <f t="shared" ref="R5123:R5186" si="404">IFERROR(IF((IF(N5123=1,MOD(Q5123,3),"-"))=0,0,3-(IF(N5123=1,MOD(Q5123,3),"-"))), "-")</f>
        <v>-</v>
      </c>
    </row>
    <row r="5124" spans="10:18" x14ac:dyDescent="0.25">
      <c r="J5124">
        <v>4774203</v>
      </c>
      <c r="K5124">
        <v>4774910</v>
      </c>
      <c r="L5124" t="s">
        <v>5</v>
      </c>
      <c r="M5124" t="s">
        <v>88</v>
      </c>
      <c r="N5124">
        <f t="shared" ref="N5124:N5187" si="405">IF(J5124&lt;K5123,1,"-")</f>
        <v>1</v>
      </c>
      <c r="O5124">
        <f t="shared" si="402"/>
        <v>1</v>
      </c>
      <c r="P5124" t="str">
        <f t="shared" si="403"/>
        <v>-</v>
      </c>
      <c r="Q5124">
        <f t="shared" si="401"/>
        <v>4</v>
      </c>
      <c r="R5124">
        <f t="shared" si="404"/>
        <v>2</v>
      </c>
    </row>
    <row r="5125" spans="10:18" x14ac:dyDescent="0.25">
      <c r="J5125">
        <v>4774907</v>
      </c>
      <c r="K5125">
        <v>4775731</v>
      </c>
      <c r="L5125" t="s">
        <v>5</v>
      </c>
      <c r="M5125" t="s">
        <v>88</v>
      </c>
      <c r="N5125">
        <f t="shared" si="405"/>
        <v>1</v>
      </c>
      <c r="O5125">
        <f t="shared" si="402"/>
        <v>1</v>
      </c>
      <c r="P5125" t="str">
        <f t="shared" si="403"/>
        <v>-</v>
      </c>
      <c r="Q5125">
        <f t="shared" si="401"/>
        <v>4</v>
      </c>
      <c r="R5125">
        <f t="shared" si="404"/>
        <v>2</v>
      </c>
    </row>
    <row r="5126" spans="10:18" x14ac:dyDescent="0.25">
      <c r="J5126">
        <v>4775768</v>
      </c>
      <c r="K5126">
        <v>4775971</v>
      </c>
      <c r="L5126" t="s">
        <v>5</v>
      </c>
      <c r="M5126" t="s">
        <v>88</v>
      </c>
      <c r="N5126" t="str">
        <f t="shared" si="405"/>
        <v>-</v>
      </c>
      <c r="O5126" t="str">
        <f t="shared" si="402"/>
        <v>-</v>
      </c>
      <c r="P5126" t="str">
        <f t="shared" si="403"/>
        <v>-</v>
      </c>
      <c r="Q5126" t="str">
        <f t="shared" si="401"/>
        <v>-</v>
      </c>
      <c r="R5126" t="str">
        <f t="shared" si="404"/>
        <v>-</v>
      </c>
    </row>
    <row r="5127" spans="10:18" x14ac:dyDescent="0.25">
      <c r="J5127">
        <v>4776157</v>
      </c>
      <c r="K5127">
        <v>4776408</v>
      </c>
      <c r="L5127" t="s">
        <v>5</v>
      </c>
      <c r="M5127" t="s">
        <v>25</v>
      </c>
      <c r="N5127" t="str">
        <f t="shared" si="405"/>
        <v>-</v>
      </c>
      <c r="O5127" t="str">
        <f t="shared" si="402"/>
        <v>-</v>
      </c>
      <c r="P5127" t="str">
        <f t="shared" si="403"/>
        <v>-</v>
      </c>
      <c r="Q5127" t="str">
        <f t="shared" si="401"/>
        <v>-</v>
      </c>
      <c r="R5127" t="str">
        <f t="shared" si="404"/>
        <v>-</v>
      </c>
    </row>
    <row r="5128" spans="10:18" x14ac:dyDescent="0.25">
      <c r="J5128">
        <v>4776447</v>
      </c>
      <c r="K5128">
        <v>4776679</v>
      </c>
      <c r="L5128" t="s">
        <v>5</v>
      </c>
      <c r="M5128" t="s">
        <v>25</v>
      </c>
      <c r="N5128" t="str">
        <f t="shared" si="405"/>
        <v>-</v>
      </c>
      <c r="O5128" t="str">
        <f t="shared" si="402"/>
        <v>-</v>
      </c>
      <c r="P5128" t="str">
        <f t="shared" si="403"/>
        <v>-</v>
      </c>
      <c r="Q5128" t="str">
        <f t="shared" si="401"/>
        <v>-</v>
      </c>
      <c r="R5128" t="str">
        <f t="shared" si="404"/>
        <v>-</v>
      </c>
    </row>
    <row r="5129" spans="10:18" x14ac:dyDescent="0.25">
      <c r="J5129">
        <v>4776667</v>
      </c>
      <c r="K5129">
        <v>4777056</v>
      </c>
      <c r="L5129" t="s">
        <v>5</v>
      </c>
      <c r="M5129" t="s">
        <v>25</v>
      </c>
      <c r="N5129">
        <f t="shared" si="405"/>
        <v>1</v>
      </c>
      <c r="O5129">
        <f t="shared" si="402"/>
        <v>1</v>
      </c>
      <c r="P5129" t="str">
        <f t="shared" si="403"/>
        <v>-</v>
      </c>
      <c r="Q5129">
        <f t="shared" si="401"/>
        <v>13</v>
      </c>
      <c r="R5129">
        <f t="shared" si="404"/>
        <v>2</v>
      </c>
    </row>
    <row r="5130" spans="10:18" x14ac:dyDescent="0.25">
      <c r="J5130">
        <v>4777126</v>
      </c>
      <c r="K5130">
        <v>4777446</v>
      </c>
      <c r="L5130" t="s">
        <v>5</v>
      </c>
      <c r="M5130" t="s">
        <v>25</v>
      </c>
      <c r="N5130" t="str">
        <f t="shared" si="405"/>
        <v>-</v>
      </c>
      <c r="O5130" t="str">
        <f t="shared" si="402"/>
        <v>-</v>
      </c>
      <c r="P5130" t="str">
        <f t="shared" si="403"/>
        <v>-</v>
      </c>
      <c r="Q5130" t="str">
        <f t="shared" si="401"/>
        <v>-</v>
      </c>
      <c r="R5130" t="str">
        <f t="shared" si="404"/>
        <v>-</v>
      </c>
    </row>
    <row r="5131" spans="10:18" x14ac:dyDescent="0.25">
      <c r="J5131">
        <v>4777517</v>
      </c>
      <c r="K5131">
        <v>4777879</v>
      </c>
      <c r="L5131" t="s">
        <v>5</v>
      </c>
      <c r="M5131" t="s">
        <v>88</v>
      </c>
      <c r="N5131" t="str">
        <f t="shared" si="405"/>
        <v>-</v>
      </c>
      <c r="O5131" t="str">
        <f t="shared" si="402"/>
        <v>-</v>
      </c>
      <c r="P5131" t="str">
        <f t="shared" si="403"/>
        <v>-</v>
      </c>
      <c r="Q5131" t="str">
        <f t="shared" si="401"/>
        <v>-</v>
      </c>
      <c r="R5131" t="str">
        <f t="shared" si="404"/>
        <v>-</v>
      </c>
    </row>
    <row r="5132" spans="10:18" x14ac:dyDescent="0.25">
      <c r="J5132">
        <v>4777891</v>
      </c>
      <c r="K5132">
        <v>4778433</v>
      </c>
      <c r="L5132" t="s">
        <v>5</v>
      </c>
      <c r="M5132" t="s">
        <v>88</v>
      </c>
      <c r="N5132" t="str">
        <f t="shared" si="405"/>
        <v>-</v>
      </c>
      <c r="O5132" t="str">
        <f t="shared" si="402"/>
        <v>-</v>
      </c>
      <c r="P5132" t="str">
        <f t="shared" si="403"/>
        <v>-</v>
      </c>
      <c r="Q5132" t="str">
        <f t="shared" si="401"/>
        <v>-</v>
      </c>
      <c r="R5132" t="str">
        <f t="shared" si="404"/>
        <v>-</v>
      </c>
    </row>
    <row r="5133" spans="10:18" x14ac:dyDescent="0.25">
      <c r="J5133">
        <v>4778619</v>
      </c>
      <c r="K5133">
        <v>4778972</v>
      </c>
      <c r="L5133" t="s">
        <v>5</v>
      </c>
      <c r="M5133" t="s">
        <v>88</v>
      </c>
      <c r="N5133" t="str">
        <f t="shared" si="405"/>
        <v>-</v>
      </c>
      <c r="O5133" t="str">
        <f t="shared" si="402"/>
        <v>-</v>
      </c>
      <c r="P5133" t="str">
        <f t="shared" si="403"/>
        <v>-</v>
      </c>
      <c r="Q5133" t="str">
        <f t="shared" si="401"/>
        <v>-</v>
      </c>
      <c r="R5133" t="str">
        <f t="shared" si="404"/>
        <v>-</v>
      </c>
    </row>
    <row r="5134" spans="10:18" x14ac:dyDescent="0.25">
      <c r="J5134">
        <v>4779080</v>
      </c>
      <c r="K5134">
        <v>4781626</v>
      </c>
      <c r="L5134" t="s">
        <v>5</v>
      </c>
      <c r="M5134" t="s">
        <v>88</v>
      </c>
      <c r="N5134" t="str">
        <f t="shared" si="405"/>
        <v>-</v>
      </c>
      <c r="O5134" t="str">
        <f t="shared" si="402"/>
        <v>-</v>
      </c>
      <c r="P5134" t="str">
        <f t="shared" si="403"/>
        <v>-</v>
      </c>
      <c r="Q5134" t="str">
        <f t="shared" si="401"/>
        <v>-</v>
      </c>
      <c r="R5134" t="str">
        <f t="shared" si="404"/>
        <v>-</v>
      </c>
    </row>
    <row r="5135" spans="10:18" x14ac:dyDescent="0.25">
      <c r="J5135">
        <v>4782003</v>
      </c>
      <c r="K5135">
        <v>4782944</v>
      </c>
      <c r="L5135" t="s">
        <v>5</v>
      </c>
      <c r="M5135" t="s">
        <v>25</v>
      </c>
      <c r="N5135" t="str">
        <f t="shared" si="405"/>
        <v>-</v>
      </c>
      <c r="O5135" t="str">
        <f t="shared" si="402"/>
        <v>-</v>
      </c>
      <c r="P5135" t="str">
        <f t="shared" si="403"/>
        <v>-</v>
      </c>
      <c r="Q5135" t="str">
        <f t="shared" si="401"/>
        <v>-</v>
      </c>
      <c r="R5135" t="str">
        <f t="shared" si="404"/>
        <v>-</v>
      </c>
    </row>
    <row r="5136" spans="10:18" x14ac:dyDescent="0.25">
      <c r="J5136">
        <v>4782941</v>
      </c>
      <c r="K5136">
        <v>4783681</v>
      </c>
      <c r="L5136" t="s">
        <v>5</v>
      </c>
      <c r="M5136" t="s">
        <v>25</v>
      </c>
      <c r="N5136">
        <f t="shared" si="405"/>
        <v>1</v>
      </c>
      <c r="O5136">
        <f t="shared" si="402"/>
        <v>1</v>
      </c>
      <c r="P5136" t="str">
        <f t="shared" si="403"/>
        <v>-</v>
      </c>
      <c r="Q5136">
        <f t="shared" si="401"/>
        <v>4</v>
      </c>
      <c r="R5136">
        <f t="shared" si="404"/>
        <v>2</v>
      </c>
    </row>
    <row r="5137" spans="10:18" x14ac:dyDescent="0.25">
      <c r="J5137">
        <v>4783703</v>
      </c>
      <c r="K5137">
        <v>4784872</v>
      </c>
      <c r="L5137" t="s">
        <v>5</v>
      </c>
      <c r="M5137" t="s">
        <v>25</v>
      </c>
      <c r="N5137" t="str">
        <f t="shared" si="405"/>
        <v>-</v>
      </c>
      <c r="O5137" t="str">
        <f t="shared" si="402"/>
        <v>-</v>
      </c>
      <c r="P5137" t="str">
        <f t="shared" si="403"/>
        <v>-</v>
      </c>
      <c r="Q5137" t="str">
        <f t="shared" si="401"/>
        <v>-</v>
      </c>
      <c r="R5137" t="str">
        <f t="shared" si="404"/>
        <v>-</v>
      </c>
    </row>
    <row r="5138" spans="10:18" x14ac:dyDescent="0.25">
      <c r="J5138">
        <v>4784872</v>
      </c>
      <c r="K5138">
        <v>4786071</v>
      </c>
      <c r="L5138" t="s">
        <v>5</v>
      </c>
      <c r="M5138" t="s">
        <v>25</v>
      </c>
      <c r="N5138" t="str">
        <f t="shared" si="405"/>
        <v>-</v>
      </c>
      <c r="O5138" t="str">
        <f t="shared" si="402"/>
        <v>-</v>
      </c>
      <c r="P5138" t="str">
        <f t="shared" si="403"/>
        <v>-</v>
      </c>
      <c r="Q5138" t="str">
        <f t="shared" si="401"/>
        <v>-</v>
      </c>
      <c r="R5138" t="str">
        <f t="shared" si="404"/>
        <v>-</v>
      </c>
    </row>
    <row r="5139" spans="10:18" x14ac:dyDescent="0.25">
      <c r="J5139">
        <v>4786653</v>
      </c>
      <c r="K5139">
        <v>4786729</v>
      </c>
      <c r="L5139" t="s">
        <v>5</v>
      </c>
      <c r="M5139" t="s">
        <v>88</v>
      </c>
      <c r="N5139" t="str">
        <f t="shared" si="405"/>
        <v>-</v>
      </c>
      <c r="O5139" t="str">
        <f t="shared" si="402"/>
        <v>-</v>
      </c>
      <c r="P5139" t="str">
        <f t="shared" si="403"/>
        <v>-</v>
      </c>
      <c r="Q5139" t="str">
        <f t="shared" si="401"/>
        <v>-</v>
      </c>
      <c r="R5139" t="str">
        <f t="shared" si="404"/>
        <v>-</v>
      </c>
    </row>
    <row r="5140" spans="10:18" x14ac:dyDescent="0.25">
      <c r="J5140">
        <v>4588261</v>
      </c>
      <c r="K5140">
        <v>4588337</v>
      </c>
      <c r="L5140" t="s">
        <v>5</v>
      </c>
      <c r="M5140" t="s">
        <v>88</v>
      </c>
      <c r="N5140">
        <f t="shared" si="405"/>
        <v>1</v>
      </c>
      <c r="O5140">
        <f t="shared" si="402"/>
        <v>1</v>
      </c>
      <c r="P5140" t="str">
        <f t="shared" si="403"/>
        <v>-</v>
      </c>
      <c r="Q5140">
        <f t="shared" si="401"/>
        <v>198469</v>
      </c>
      <c r="R5140">
        <f t="shared" si="404"/>
        <v>2</v>
      </c>
    </row>
    <row r="5141" spans="10:18" x14ac:dyDescent="0.25">
      <c r="J5141">
        <v>4786772</v>
      </c>
      <c r="K5141">
        <v>4786858</v>
      </c>
      <c r="L5141" t="s">
        <v>5</v>
      </c>
      <c r="M5141" t="s">
        <v>88</v>
      </c>
      <c r="N5141" t="str">
        <f t="shared" si="405"/>
        <v>-</v>
      </c>
      <c r="O5141" t="str">
        <f t="shared" si="402"/>
        <v>-</v>
      </c>
      <c r="P5141" t="str">
        <f t="shared" si="403"/>
        <v>-</v>
      </c>
      <c r="Q5141" t="str">
        <f t="shared" si="401"/>
        <v>-</v>
      </c>
      <c r="R5141" t="str">
        <f t="shared" si="404"/>
        <v>-</v>
      </c>
    </row>
    <row r="5142" spans="10:18" x14ac:dyDescent="0.25">
      <c r="J5142">
        <v>4730084</v>
      </c>
      <c r="K5142">
        <v>4730159</v>
      </c>
      <c r="L5142" t="s">
        <v>5</v>
      </c>
      <c r="M5142" t="s">
        <v>88</v>
      </c>
      <c r="N5142">
        <f t="shared" si="405"/>
        <v>1</v>
      </c>
      <c r="O5142">
        <f t="shared" si="402"/>
        <v>1</v>
      </c>
      <c r="P5142" t="str">
        <f t="shared" si="403"/>
        <v>-</v>
      </c>
      <c r="Q5142">
        <f t="shared" si="401"/>
        <v>56775</v>
      </c>
      <c r="R5142">
        <f t="shared" si="404"/>
        <v>0</v>
      </c>
    </row>
    <row r="5143" spans="10:18" x14ac:dyDescent="0.25">
      <c r="J5143">
        <v>4786879</v>
      </c>
      <c r="K5143">
        <v>4786954</v>
      </c>
      <c r="L5143" t="s">
        <v>5</v>
      </c>
      <c r="M5143" t="s">
        <v>88</v>
      </c>
      <c r="N5143" t="str">
        <f t="shared" si="405"/>
        <v>-</v>
      </c>
      <c r="O5143" t="str">
        <f t="shared" si="402"/>
        <v>-</v>
      </c>
      <c r="P5143" t="str">
        <f t="shared" si="403"/>
        <v>-</v>
      </c>
      <c r="Q5143" t="str">
        <f t="shared" si="401"/>
        <v>-</v>
      </c>
      <c r="R5143" t="str">
        <f t="shared" si="404"/>
        <v>-</v>
      </c>
    </row>
    <row r="5144" spans="10:18" x14ac:dyDescent="0.25">
      <c r="J5144">
        <v>4730269</v>
      </c>
      <c r="K5144">
        <v>4730345</v>
      </c>
      <c r="L5144" t="s">
        <v>5</v>
      </c>
      <c r="M5144" t="s">
        <v>88</v>
      </c>
      <c r="N5144">
        <f t="shared" si="405"/>
        <v>1</v>
      </c>
      <c r="O5144">
        <f t="shared" si="402"/>
        <v>1</v>
      </c>
      <c r="P5144" t="str">
        <f t="shared" si="403"/>
        <v>-</v>
      </c>
      <c r="Q5144">
        <f t="shared" si="401"/>
        <v>56686</v>
      </c>
      <c r="R5144">
        <f t="shared" si="404"/>
        <v>2</v>
      </c>
    </row>
    <row r="5145" spans="10:18" x14ac:dyDescent="0.25">
      <c r="J5145">
        <v>4787009</v>
      </c>
      <c r="K5145">
        <v>4787085</v>
      </c>
      <c r="L5145" t="s">
        <v>5</v>
      </c>
      <c r="M5145" t="s">
        <v>88</v>
      </c>
      <c r="N5145" t="str">
        <f t="shared" si="405"/>
        <v>-</v>
      </c>
      <c r="O5145" t="str">
        <f t="shared" si="402"/>
        <v>-</v>
      </c>
      <c r="P5145" t="str">
        <f t="shared" si="403"/>
        <v>-</v>
      </c>
      <c r="Q5145" t="str">
        <f t="shared" si="401"/>
        <v>-</v>
      </c>
      <c r="R5145" t="str">
        <f t="shared" si="404"/>
        <v>-</v>
      </c>
    </row>
    <row r="5146" spans="10:18" x14ac:dyDescent="0.25">
      <c r="J5146">
        <v>4786653</v>
      </c>
      <c r="K5146">
        <v>4786729</v>
      </c>
      <c r="L5146" t="s">
        <v>5</v>
      </c>
      <c r="M5146" t="s">
        <v>88</v>
      </c>
      <c r="N5146">
        <f t="shared" si="405"/>
        <v>1</v>
      </c>
      <c r="O5146">
        <f t="shared" si="402"/>
        <v>1</v>
      </c>
      <c r="P5146" t="str">
        <f t="shared" si="403"/>
        <v>-</v>
      </c>
      <c r="Q5146">
        <f t="shared" si="401"/>
        <v>433</v>
      </c>
      <c r="R5146">
        <f t="shared" si="404"/>
        <v>2</v>
      </c>
    </row>
    <row r="5147" spans="10:18" x14ac:dyDescent="0.25">
      <c r="J5147">
        <v>4787188</v>
      </c>
      <c r="K5147">
        <v>4788573</v>
      </c>
      <c r="L5147" t="s">
        <v>5</v>
      </c>
      <c r="M5147" t="s">
        <v>88</v>
      </c>
      <c r="N5147" t="str">
        <f t="shared" si="405"/>
        <v>-</v>
      </c>
      <c r="O5147" t="str">
        <f t="shared" si="402"/>
        <v>-</v>
      </c>
      <c r="P5147" t="str">
        <f t="shared" si="403"/>
        <v>-</v>
      </c>
      <c r="Q5147" t="str">
        <f t="shared" si="401"/>
        <v>-</v>
      </c>
      <c r="R5147" t="str">
        <f t="shared" si="404"/>
        <v>-</v>
      </c>
    </row>
    <row r="5148" spans="10:18" x14ac:dyDescent="0.25">
      <c r="J5148">
        <v>4788780</v>
      </c>
      <c r="K5148">
        <v>4789520</v>
      </c>
      <c r="L5148" t="s">
        <v>5</v>
      </c>
      <c r="M5148" t="s">
        <v>88</v>
      </c>
      <c r="N5148" t="str">
        <f t="shared" si="405"/>
        <v>-</v>
      </c>
      <c r="O5148" t="str">
        <f t="shared" si="402"/>
        <v>-</v>
      </c>
      <c r="P5148" t="str">
        <f t="shared" si="403"/>
        <v>-</v>
      </c>
      <c r="Q5148" t="str">
        <f t="shared" si="401"/>
        <v>-</v>
      </c>
      <c r="R5148" t="str">
        <f t="shared" si="404"/>
        <v>-</v>
      </c>
    </row>
    <row r="5149" spans="10:18" x14ac:dyDescent="0.25">
      <c r="J5149">
        <v>4789517</v>
      </c>
      <c r="K5149">
        <v>4790875</v>
      </c>
      <c r="L5149" t="s">
        <v>5</v>
      </c>
      <c r="M5149" t="s">
        <v>88</v>
      </c>
      <c r="N5149">
        <f t="shared" si="405"/>
        <v>1</v>
      </c>
      <c r="O5149">
        <f t="shared" si="402"/>
        <v>1</v>
      </c>
      <c r="P5149" t="str">
        <f t="shared" si="403"/>
        <v>-</v>
      </c>
      <c r="Q5149">
        <f t="shared" si="401"/>
        <v>4</v>
      </c>
      <c r="R5149">
        <f t="shared" si="404"/>
        <v>2</v>
      </c>
    </row>
    <row r="5150" spans="10:18" x14ac:dyDescent="0.25">
      <c r="J5150">
        <v>4790872</v>
      </c>
      <c r="K5150">
        <v>4791951</v>
      </c>
      <c r="L5150" t="s">
        <v>5</v>
      </c>
      <c r="M5150" t="s">
        <v>88</v>
      </c>
      <c r="N5150">
        <f t="shared" si="405"/>
        <v>1</v>
      </c>
      <c r="O5150">
        <f t="shared" si="402"/>
        <v>1</v>
      </c>
      <c r="P5150" t="str">
        <f t="shared" si="403"/>
        <v>-</v>
      </c>
      <c r="Q5150">
        <f t="shared" si="401"/>
        <v>4</v>
      </c>
      <c r="R5150">
        <f t="shared" si="404"/>
        <v>2</v>
      </c>
    </row>
    <row r="5151" spans="10:18" x14ac:dyDescent="0.25">
      <c r="J5151">
        <v>4791948</v>
      </c>
      <c r="K5151">
        <v>4793198</v>
      </c>
      <c r="L5151" t="s">
        <v>5</v>
      </c>
      <c r="M5151" t="s">
        <v>88</v>
      </c>
      <c r="N5151">
        <f t="shared" si="405"/>
        <v>1</v>
      </c>
      <c r="O5151">
        <f t="shared" si="402"/>
        <v>1</v>
      </c>
      <c r="P5151" t="str">
        <f t="shared" si="403"/>
        <v>-</v>
      </c>
      <c r="Q5151">
        <f t="shared" si="401"/>
        <v>4</v>
      </c>
      <c r="R5151">
        <f t="shared" si="404"/>
        <v>2</v>
      </c>
    </row>
    <row r="5152" spans="10:18" x14ac:dyDescent="0.25">
      <c r="J5152">
        <v>4793200</v>
      </c>
      <c r="K5152">
        <v>4794330</v>
      </c>
      <c r="L5152" t="s">
        <v>5</v>
      </c>
      <c r="M5152" t="s">
        <v>88</v>
      </c>
      <c r="N5152" t="str">
        <f t="shared" si="405"/>
        <v>-</v>
      </c>
      <c r="O5152" t="str">
        <f t="shared" si="402"/>
        <v>-</v>
      </c>
      <c r="P5152" t="str">
        <f t="shared" si="403"/>
        <v>-</v>
      </c>
      <c r="Q5152" t="str">
        <f t="shared" si="401"/>
        <v>-</v>
      </c>
      <c r="R5152" t="str">
        <f t="shared" si="404"/>
        <v>-</v>
      </c>
    </row>
    <row r="5153" spans="10:18" x14ac:dyDescent="0.25">
      <c r="J5153">
        <v>4794335</v>
      </c>
      <c r="K5153">
        <v>4795039</v>
      </c>
      <c r="L5153" t="s">
        <v>5</v>
      </c>
      <c r="M5153" t="s">
        <v>88</v>
      </c>
      <c r="N5153" t="str">
        <f t="shared" si="405"/>
        <v>-</v>
      </c>
      <c r="O5153" t="str">
        <f t="shared" si="402"/>
        <v>-</v>
      </c>
      <c r="P5153" t="str">
        <f t="shared" si="403"/>
        <v>-</v>
      </c>
      <c r="Q5153" t="str">
        <f t="shared" si="401"/>
        <v>-</v>
      </c>
      <c r="R5153" t="str">
        <f t="shared" si="404"/>
        <v>-</v>
      </c>
    </row>
    <row r="5154" spans="10:18" x14ac:dyDescent="0.25">
      <c r="J5154">
        <v>4794990</v>
      </c>
      <c r="K5154">
        <v>4795871</v>
      </c>
      <c r="L5154" t="s">
        <v>5</v>
      </c>
      <c r="M5154" t="s">
        <v>88</v>
      </c>
      <c r="N5154">
        <f t="shared" si="405"/>
        <v>1</v>
      </c>
      <c r="O5154">
        <f t="shared" si="402"/>
        <v>1</v>
      </c>
      <c r="P5154" t="str">
        <f t="shared" si="403"/>
        <v>-</v>
      </c>
      <c r="Q5154">
        <f t="shared" si="401"/>
        <v>50</v>
      </c>
      <c r="R5154">
        <f t="shared" si="404"/>
        <v>1</v>
      </c>
    </row>
    <row r="5155" spans="10:18" x14ac:dyDescent="0.25">
      <c r="J5155">
        <v>4795904</v>
      </c>
      <c r="K5155">
        <v>4796971</v>
      </c>
      <c r="L5155" t="s">
        <v>5</v>
      </c>
      <c r="M5155" t="s">
        <v>88</v>
      </c>
      <c r="N5155" t="str">
        <f t="shared" si="405"/>
        <v>-</v>
      </c>
      <c r="O5155" t="str">
        <f t="shared" si="402"/>
        <v>-</v>
      </c>
      <c r="P5155" t="str">
        <f t="shared" si="403"/>
        <v>-</v>
      </c>
      <c r="Q5155" t="str">
        <f t="shared" si="401"/>
        <v>-</v>
      </c>
      <c r="R5155" t="str">
        <f t="shared" si="404"/>
        <v>-</v>
      </c>
    </row>
    <row r="5156" spans="10:18" x14ac:dyDescent="0.25">
      <c r="J5156">
        <v>4796971</v>
      </c>
      <c r="K5156">
        <v>4798233</v>
      </c>
      <c r="L5156" t="s">
        <v>5</v>
      </c>
      <c r="M5156" t="s">
        <v>88</v>
      </c>
      <c r="N5156" t="str">
        <f t="shared" si="405"/>
        <v>-</v>
      </c>
      <c r="O5156" t="str">
        <f t="shared" si="402"/>
        <v>-</v>
      </c>
      <c r="P5156" t="str">
        <f t="shared" si="403"/>
        <v>-</v>
      </c>
      <c r="Q5156" t="str">
        <f t="shared" si="401"/>
        <v>-</v>
      </c>
      <c r="R5156" t="str">
        <f t="shared" si="404"/>
        <v>-</v>
      </c>
    </row>
    <row r="5157" spans="10:18" x14ac:dyDescent="0.25">
      <c r="J5157">
        <v>4798230</v>
      </c>
      <c r="K5157">
        <v>4799360</v>
      </c>
      <c r="L5157" t="s">
        <v>5</v>
      </c>
      <c r="M5157" t="s">
        <v>88</v>
      </c>
      <c r="N5157">
        <f t="shared" si="405"/>
        <v>1</v>
      </c>
      <c r="O5157">
        <f t="shared" si="402"/>
        <v>1</v>
      </c>
      <c r="P5157" t="str">
        <f t="shared" si="403"/>
        <v>-</v>
      </c>
      <c r="Q5157">
        <f t="shared" si="401"/>
        <v>4</v>
      </c>
      <c r="R5157">
        <f t="shared" si="404"/>
        <v>2</v>
      </c>
    </row>
    <row r="5158" spans="10:18" x14ac:dyDescent="0.25">
      <c r="J5158">
        <v>4799416</v>
      </c>
      <c r="K5158">
        <v>4800462</v>
      </c>
      <c r="L5158" t="s">
        <v>5</v>
      </c>
      <c r="M5158" t="s">
        <v>88</v>
      </c>
      <c r="N5158" t="str">
        <f t="shared" si="405"/>
        <v>-</v>
      </c>
      <c r="O5158" t="str">
        <f t="shared" si="402"/>
        <v>-</v>
      </c>
      <c r="P5158" t="str">
        <f t="shared" si="403"/>
        <v>-</v>
      </c>
      <c r="Q5158" t="str">
        <f t="shared" si="401"/>
        <v>-</v>
      </c>
      <c r="R5158" t="str">
        <f t="shared" si="404"/>
        <v>-</v>
      </c>
    </row>
    <row r="5159" spans="10:18" x14ac:dyDescent="0.25">
      <c r="J5159">
        <v>4800474</v>
      </c>
      <c r="K5159">
        <v>4801577</v>
      </c>
      <c r="L5159" t="s">
        <v>5</v>
      </c>
      <c r="M5159" t="s">
        <v>88</v>
      </c>
      <c r="N5159" t="str">
        <f t="shared" si="405"/>
        <v>-</v>
      </c>
      <c r="O5159" t="str">
        <f t="shared" si="402"/>
        <v>-</v>
      </c>
      <c r="P5159" t="str">
        <f t="shared" si="403"/>
        <v>-</v>
      </c>
      <c r="Q5159" t="str">
        <f t="shared" si="401"/>
        <v>-</v>
      </c>
      <c r="R5159" t="str">
        <f t="shared" si="404"/>
        <v>-</v>
      </c>
    </row>
    <row r="5160" spans="10:18" x14ac:dyDescent="0.25">
      <c r="J5160">
        <v>4801807</v>
      </c>
      <c r="K5160">
        <v>4803066</v>
      </c>
      <c r="L5160" t="s">
        <v>5</v>
      </c>
      <c r="M5160" t="s">
        <v>88</v>
      </c>
      <c r="N5160" t="str">
        <f t="shared" si="405"/>
        <v>-</v>
      </c>
      <c r="O5160" t="str">
        <f t="shared" si="402"/>
        <v>-</v>
      </c>
      <c r="P5160" t="str">
        <f t="shared" si="403"/>
        <v>-</v>
      </c>
      <c r="Q5160" t="str">
        <f t="shared" si="401"/>
        <v>-</v>
      </c>
      <c r="R5160" t="str">
        <f t="shared" si="404"/>
        <v>-</v>
      </c>
    </row>
    <row r="5161" spans="10:18" x14ac:dyDescent="0.25">
      <c r="J5161">
        <v>4803485</v>
      </c>
      <c r="K5161">
        <v>4803814</v>
      </c>
      <c r="L5161" t="s">
        <v>5</v>
      </c>
      <c r="M5161" t="s">
        <v>88</v>
      </c>
      <c r="N5161" t="str">
        <f t="shared" si="405"/>
        <v>-</v>
      </c>
      <c r="O5161" t="str">
        <f t="shared" si="402"/>
        <v>-</v>
      </c>
      <c r="P5161" t="str">
        <f t="shared" si="403"/>
        <v>-</v>
      </c>
      <c r="Q5161" t="str">
        <f t="shared" si="401"/>
        <v>-</v>
      </c>
      <c r="R5161" t="str">
        <f t="shared" si="404"/>
        <v>-</v>
      </c>
    </row>
    <row r="5162" spans="10:18" x14ac:dyDescent="0.25">
      <c r="J5162">
        <v>4803958</v>
      </c>
      <c r="K5162">
        <v>4805223</v>
      </c>
      <c r="L5162" t="s">
        <v>5</v>
      </c>
      <c r="M5162" t="s">
        <v>25</v>
      </c>
      <c r="N5162" t="str">
        <f t="shared" si="405"/>
        <v>-</v>
      </c>
      <c r="O5162" t="str">
        <f t="shared" si="402"/>
        <v>-</v>
      </c>
      <c r="P5162" t="str">
        <f t="shared" si="403"/>
        <v>-</v>
      </c>
      <c r="Q5162" t="str">
        <f t="shared" si="401"/>
        <v>-</v>
      </c>
      <c r="R5162" t="str">
        <f t="shared" si="404"/>
        <v>-</v>
      </c>
    </row>
    <row r="5163" spans="10:18" x14ac:dyDescent="0.25">
      <c r="J5163">
        <v>4805342</v>
      </c>
      <c r="K5163">
        <v>4806823</v>
      </c>
      <c r="L5163" t="s">
        <v>5</v>
      </c>
      <c r="M5163" t="s">
        <v>25</v>
      </c>
      <c r="N5163" t="str">
        <f t="shared" si="405"/>
        <v>-</v>
      </c>
      <c r="O5163" t="str">
        <f t="shared" si="402"/>
        <v>-</v>
      </c>
      <c r="P5163" t="str">
        <f t="shared" si="403"/>
        <v>-</v>
      </c>
      <c r="Q5163" t="str">
        <f t="shared" si="401"/>
        <v>-</v>
      </c>
      <c r="R5163" t="str">
        <f t="shared" si="404"/>
        <v>-</v>
      </c>
    </row>
    <row r="5164" spans="10:18" x14ac:dyDescent="0.25">
      <c r="J5164">
        <v>4806863</v>
      </c>
      <c r="K5164">
        <v>4808887</v>
      </c>
      <c r="L5164" t="s">
        <v>5</v>
      </c>
      <c r="M5164" t="s">
        <v>88</v>
      </c>
      <c r="N5164" t="str">
        <f t="shared" si="405"/>
        <v>-</v>
      </c>
      <c r="O5164" t="str">
        <f t="shared" si="402"/>
        <v>-</v>
      </c>
      <c r="P5164" t="str">
        <f t="shared" si="403"/>
        <v>-</v>
      </c>
      <c r="Q5164" t="str">
        <f t="shared" si="401"/>
        <v>-</v>
      </c>
      <c r="R5164" t="str">
        <f t="shared" si="404"/>
        <v>-</v>
      </c>
    </row>
    <row r="5165" spans="10:18" x14ac:dyDescent="0.25">
      <c r="J5165">
        <v>4808987</v>
      </c>
      <c r="K5165">
        <v>4809136</v>
      </c>
      <c r="L5165" t="s">
        <v>5</v>
      </c>
      <c r="M5165" t="s">
        <v>88</v>
      </c>
      <c r="N5165" t="str">
        <f t="shared" si="405"/>
        <v>-</v>
      </c>
      <c r="O5165" t="str">
        <f t="shared" si="402"/>
        <v>-</v>
      </c>
      <c r="P5165" t="str">
        <f t="shared" si="403"/>
        <v>-</v>
      </c>
      <c r="Q5165" t="str">
        <f t="shared" si="401"/>
        <v>-</v>
      </c>
      <c r="R5165" t="str">
        <f t="shared" si="404"/>
        <v>-</v>
      </c>
    </row>
    <row r="5166" spans="10:18" x14ac:dyDescent="0.25">
      <c r="J5166">
        <v>4809073</v>
      </c>
      <c r="K5166">
        <v>4809321</v>
      </c>
      <c r="L5166" t="s">
        <v>5</v>
      </c>
      <c r="M5166" t="s">
        <v>88</v>
      </c>
      <c r="N5166">
        <f t="shared" si="405"/>
        <v>1</v>
      </c>
      <c r="O5166">
        <f t="shared" si="402"/>
        <v>1</v>
      </c>
      <c r="P5166" t="str">
        <f t="shared" si="403"/>
        <v>-</v>
      </c>
      <c r="Q5166">
        <f t="shared" si="401"/>
        <v>64</v>
      </c>
      <c r="R5166">
        <f t="shared" si="404"/>
        <v>2</v>
      </c>
    </row>
    <row r="5167" spans="10:18" x14ac:dyDescent="0.25">
      <c r="J5167">
        <v>4809425</v>
      </c>
      <c r="K5167">
        <v>4809706</v>
      </c>
      <c r="L5167" t="s">
        <v>5</v>
      </c>
      <c r="M5167" t="s">
        <v>25</v>
      </c>
      <c r="N5167" t="str">
        <f t="shared" si="405"/>
        <v>-</v>
      </c>
      <c r="O5167" t="str">
        <f t="shared" si="402"/>
        <v>-</v>
      </c>
      <c r="P5167" t="str">
        <f t="shared" si="403"/>
        <v>-</v>
      </c>
      <c r="Q5167" t="str">
        <f t="shared" si="401"/>
        <v>-</v>
      </c>
      <c r="R5167" t="str">
        <f t="shared" si="404"/>
        <v>-</v>
      </c>
    </row>
    <row r="5168" spans="10:18" x14ac:dyDescent="0.25">
      <c r="J5168">
        <v>4809798</v>
      </c>
      <c r="K5168">
        <v>4811273</v>
      </c>
      <c r="L5168" t="s">
        <v>5</v>
      </c>
      <c r="M5168" t="s">
        <v>88</v>
      </c>
      <c r="N5168" t="str">
        <f t="shared" si="405"/>
        <v>-</v>
      </c>
      <c r="O5168" t="str">
        <f t="shared" si="402"/>
        <v>-</v>
      </c>
      <c r="P5168" t="str">
        <f t="shared" si="403"/>
        <v>-</v>
      </c>
      <c r="Q5168" t="str">
        <f t="shared" si="401"/>
        <v>-</v>
      </c>
      <c r="R5168" t="str">
        <f t="shared" si="404"/>
        <v>-</v>
      </c>
    </row>
    <row r="5169" spans="10:18" x14ac:dyDescent="0.25">
      <c r="J5169">
        <v>4811438</v>
      </c>
      <c r="K5169">
        <v>4812325</v>
      </c>
      <c r="L5169" t="s">
        <v>5</v>
      </c>
      <c r="M5169" t="s">
        <v>25</v>
      </c>
      <c r="N5169" t="str">
        <f t="shared" si="405"/>
        <v>-</v>
      </c>
      <c r="O5169" t="str">
        <f t="shared" si="402"/>
        <v>-</v>
      </c>
      <c r="P5169" t="str">
        <f t="shared" si="403"/>
        <v>-</v>
      </c>
      <c r="Q5169" t="str">
        <f t="shared" si="401"/>
        <v>-</v>
      </c>
      <c r="R5169" t="str">
        <f t="shared" si="404"/>
        <v>-</v>
      </c>
    </row>
    <row r="5170" spans="10:18" x14ac:dyDescent="0.25">
      <c r="J5170">
        <v>4812328</v>
      </c>
      <c r="K5170">
        <v>4812669</v>
      </c>
      <c r="L5170" t="s">
        <v>5</v>
      </c>
      <c r="M5170" t="s">
        <v>88</v>
      </c>
      <c r="N5170" t="str">
        <f t="shared" si="405"/>
        <v>-</v>
      </c>
      <c r="O5170" t="str">
        <f t="shared" si="402"/>
        <v>-</v>
      </c>
      <c r="P5170" t="str">
        <f t="shared" si="403"/>
        <v>-</v>
      </c>
      <c r="Q5170" t="str">
        <f t="shared" si="401"/>
        <v>-</v>
      </c>
      <c r="R5170" t="str">
        <f t="shared" si="404"/>
        <v>-</v>
      </c>
    </row>
    <row r="5171" spans="10:18" x14ac:dyDescent="0.25">
      <c r="J5171">
        <v>4812666</v>
      </c>
      <c r="K5171">
        <v>4813028</v>
      </c>
      <c r="L5171" t="s">
        <v>5</v>
      </c>
      <c r="M5171" t="s">
        <v>88</v>
      </c>
      <c r="N5171">
        <f t="shared" si="405"/>
        <v>1</v>
      </c>
      <c r="O5171">
        <f t="shared" si="402"/>
        <v>1</v>
      </c>
      <c r="P5171" t="str">
        <f t="shared" si="403"/>
        <v>-</v>
      </c>
      <c r="Q5171">
        <f t="shared" si="401"/>
        <v>4</v>
      </c>
      <c r="R5171">
        <f t="shared" si="404"/>
        <v>2</v>
      </c>
    </row>
    <row r="5172" spans="10:18" x14ac:dyDescent="0.25">
      <c r="J5172">
        <v>4813266</v>
      </c>
      <c r="K5172">
        <v>4814810</v>
      </c>
      <c r="L5172" t="s">
        <v>5</v>
      </c>
      <c r="M5172" t="s">
        <v>88</v>
      </c>
      <c r="N5172" t="str">
        <f t="shared" si="405"/>
        <v>-</v>
      </c>
      <c r="O5172" t="str">
        <f t="shared" si="402"/>
        <v>-</v>
      </c>
      <c r="P5172" t="str">
        <f t="shared" si="403"/>
        <v>-</v>
      </c>
      <c r="Q5172" t="str">
        <f t="shared" si="401"/>
        <v>-</v>
      </c>
      <c r="R5172" t="str">
        <f t="shared" si="404"/>
        <v>-</v>
      </c>
    </row>
    <row r="5173" spans="10:18" x14ac:dyDescent="0.25">
      <c r="J5173">
        <v>4814813</v>
      </c>
      <c r="K5173">
        <v>4816663</v>
      </c>
      <c r="L5173" t="s">
        <v>5</v>
      </c>
      <c r="M5173" t="s">
        <v>88</v>
      </c>
      <c r="N5173" t="str">
        <f t="shared" si="405"/>
        <v>-</v>
      </c>
      <c r="O5173" t="str">
        <f t="shared" si="402"/>
        <v>-</v>
      </c>
      <c r="P5173" t="str">
        <f t="shared" si="403"/>
        <v>-</v>
      </c>
      <c r="Q5173" t="str">
        <f t="shared" si="401"/>
        <v>-</v>
      </c>
      <c r="R5173" t="str">
        <f t="shared" si="404"/>
        <v>-</v>
      </c>
    </row>
    <row r="5174" spans="10:18" x14ac:dyDescent="0.25">
      <c r="J5174">
        <v>4816823</v>
      </c>
      <c r="K5174">
        <v>4817752</v>
      </c>
      <c r="L5174" t="s">
        <v>5</v>
      </c>
      <c r="M5174" t="s">
        <v>88</v>
      </c>
      <c r="N5174" t="str">
        <f t="shared" si="405"/>
        <v>-</v>
      </c>
      <c r="O5174" t="str">
        <f t="shared" si="402"/>
        <v>-</v>
      </c>
      <c r="P5174" t="str">
        <f t="shared" si="403"/>
        <v>-</v>
      </c>
      <c r="Q5174" t="str">
        <f t="shared" si="401"/>
        <v>-</v>
      </c>
      <c r="R5174" t="str">
        <f t="shared" si="404"/>
        <v>-</v>
      </c>
    </row>
    <row r="5175" spans="10:18" x14ac:dyDescent="0.25">
      <c r="J5175">
        <v>4817770</v>
      </c>
      <c r="K5175">
        <v>4818030</v>
      </c>
      <c r="L5175" t="s">
        <v>5</v>
      </c>
      <c r="M5175" t="s">
        <v>88</v>
      </c>
      <c r="N5175" t="str">
        <f t="shared" si="405"/>
        <v>-</v>
      </c>
      <c r="O5175" t="str">
        <f t="shared" si="402"/>
        <v>-</v>
      </c>
      <c r="P5175" t="str">
        <f t="shared" si="403"/>
        <v>-</v>
      </c>
      <c r="Q5175" t="str">
        <f t="shared" si="401"/>
        <v>-</v>
      </c>
      <c r="R5175" t="str">
        <f t="shared" si="404"/>
        <v>-</v>
      </c>
    </row>
    <row r="5176" spans="10:18" x14ac:dyDescent="0.25">
      <c r="J5176">
        <v>4818030</v>
      </c>
      <c r="K5176">
        <v>4819676</v>
      </c>
      <c r="L5176" t="s">
        <v>5</v>
      </c>
      <c r="M5176" t="s">
        <v>88</v>
      </c>
      <c r="N5176" t="str">
        <f t="shared" si="405"/>
        <v>-</v>
      </c>
      <c r="O5176" t="str">
        <f t="shared" si="402"/>
        <v>-</v>
      </c>
      <c r="P5176" t="str">
        <f t="shared" si="403"/>
        <v>-</v>
      </c>
      <c r="Q5176" t="str">
        <f t="shared" si="401"/>
        <v>-</v>
      </c>
      <c r="R5176" t="str">
        <f t="shared" si="404"/>
        <v>-</v>
      </c>
    </row>
    <row r="5177" spans="10:18" x14ac:dyDescent="0.25">
      <c r="J5177">
        <v>4819816</v>
      </c>
      <c r="K5177">
        <v>4819914</v>
      </c>
      <c r="L5177" t="s">
        <v>5</v>
      </c>
      <c r="M5177" t="s">
        <v>88</v>
      </c>
      <c r="N5177" t="str">
        <f t="shared" si="405"/>
        <v>-</v>
      </c>
      <c r="O5177" t="str">
        <f t="shared" si="402"/>
        <v>-</v>
      </c>
      <c r="P5177" t="str">
        <f t="shared" si="403"/>
        <v>-</v>
      </c>
      <c r="Q5177" t="str">
        <f t="shared" si="401"/>
        <v>-</v>
      </c>
      <c r="R5177" t="str">
        <f t="shared" si="404"/>
        <v>-</v>
      </c>
    </row>
    <row r="5178" spans="10:18" x14ac:dyDescent="0.25">
      <c r="J5178">
        <v>4820266</v>
      </c>
      <c r="K5178">
        <v>4821786</v>
      </c>
      <c r="L5178" t="s">
        <v>5</v>
      </c>
      <c r="M5178" t="s">
        <v>25</v>
      </c>
      <c r="N5178" t="str">
        <f t="shared" si="405"/>
        <v>-</v>
      </c>
      <c r="O5178" t="str">
        <f t="shared" si="402"/>
        <v>-</v>
      </c>
      <c r="P5178" t="str">
        <f t="shared" si="403"/>
        <v>-</v>
      </c>
      <c r="Q5178" t="str">
        <f t="shared" si="401"/>
        <v>-</v>
      </c>
      <c r="R5178" t="str">
        <f t="shared" si="404"/>
        <v>-</v>
      </c>
    </row>
    <row r="5179" spans="10:18" x14ac:dyDescent="0.25">
      <c r="J5179">
        <v>4821811</v>
      </c>
      <c r="K5179">
        <v>4822149</v>
      </c>
      <c r="L5179" t="s">
        <v>5</v>
      </c>
      <c r="M5179" t="s">
        <v>88</v>
      </c>
      <c r="N5179" t="str">
        <f t="shared" si="405"/>
        <v>-</v>
      </c>
      <c r="O5179" t="str">
        <f t="shared" si="402"/>
        <v>-</v>
      </c>
      <c r="P5179" t="str">
        <f t="shared" si="403"/>
        <v>-</v>
      </c>
      <c r="Q5179" t="str">
        <f t="shared" si="401"/>
        <v>-</v>
      </c>
      <c r="R5179" t="str">
        <f t="shared" si="404"/>
        <v>-</v>
      </c>
    </row>
    <row r="5180" spans="10:18" x14ac:dyDescent="0.25">
      <c r="J5180">
        <v>4822268</v>
      </c>
      <c r="K5180">
        <v>4823104</v>
      </c>
      <c r="L5180" t="s">
        <v>5</v>
      </c>
      <c r="M5180" t="s">
        <v>25</v>
      </c>
      <c r="N5180" t="str">
        <f t="shared" si="405"/>
        <v>-</v>
      </c>
      <c r="O5180" t="str">
        <f t="shared" si="402"/>
        <v>-</v>
      </c>
      <c r="P5180" t="str">
        <f t="shared" si="403"/>
        <v>-</v>
      </c>
      <c r="Q5180" t="str">
        <f t="shared" si="401"/>
        <v>-</v>
      </c>
      <c r="R5180" t="str">
        <f t="shared" si="404"/>
        <v>-</v>
      </c>
    </row>
    <row r="5181" spans="10:18" x14ac:dyDescent="0.25">
      <c r="J5181">
        <v>4823206</v>
      </c>
      <c r="K5181">
        <v>4823281</v>
      </c>
      <c r="L5181" t="s">
        <v>5</v>
      </c>
      <c r="M5181" t="s">
        <v>88</v>
      </c>
      <c r="N5181" t="str">
        <f t="shared" si="405"/>
        <v>-</v>
      </c>
      <c r="O5181" t="str">
        <f t="shared" si="402"/>
        <v>-</v>
      </c>
      <c r="P5181" t="str">
        <f t="shared" si="403"/>
        <v>-</v>
      </c>
      <c r="Q5181" t="str">
        <f t="shared" si="401"/>
        <v>-</v>
      </c>
      <c r="R5181" t="str">
        <f t="shared" si="404"/>
        <v>-</v>
      </c>
    </row>
    <row r="5182" spans="10:18" x14ac:dyDescent="0.25">
      <c r="J5182">
        <v>4786772</v>
      </c>
      <c r="K5182">
        <v>4786858</v>
      </c>
      <c r="L5182" t="s">
        <v>5</v>
      </c>
      <c r="M5182" t="s">
        <v>88</v>
      </c>
      <c r="N5182">
        <f t="shared" si="405"/>
        <v>1</v>
      </c>
      <c r="O5182">
        <f t="shared" si="402"/>
        <v>1</v>
      </c>
      <c r="P5182" t="str">
        <f t="shared" si="403"/>
        <v>-</v>
      </c>
      <c r="Q5182">
        <f t="shared" si="401"/>
        <v>36510</v>
      </c>
      <c r="R5182">
        <f t="shared" si="404"/>
        <v>0</v>
      </c>
    </row>
    <row r="5183" spans="10:18" x14ac:dyDescent="0.25">
      <c r="J5183">
        <v>4823290</v>
      </c>
      <c r="K5183">
        <v>4823366</v>
      </c>
      <c r="L5183" t="s">
        <v>5</v>
      </c>
      <c r="M5183" t="s">
        <v>88</v>
      </c>
      <c r="N5183" t="str">
        <f t="shared" si="405"/>
        <v>-</v>
      </c>
      <c r="O5183" t="str">
        <f t="shared" si="402"/>
        <v>-</v>
      </c>
      <c r="P5183" t="str">
        <f t="shared" si="403"/>
        <v>-</v>
      </c>
      <c r="Q5183" t="str">
        <f t="shared" si="401"/>
        <v>-</v>
      </c>
      <c r="R5183" t="str">
        <f t="shared" si="404"/>
        <v>-</v>
      </c>
    </row>
    <row r="5184" spans="10:18" x14ac:dyDescent="0.25">
      <c r="J5184">
        <v>4786879</v>
      </c>
      <c r="K5184">
        <v>4786954</v>
      </c>
      <c r="L5184" t="s">
        <v>5</v>
      </c>
      <c r="M5184" t="s">
        <v>88</v>
      </c>
      <c r="N5184">
        <f t="shared" si="405"/>
        <v>1</v>
      </c>
      <c r="O5184">
        <f t="shared" si="402"/>
        <v>1</v>
      </c>
      <c r="P5184" t="str">
        <f t="shared" si="403"/>
        <v>-</v>
      </c>
      <c r="Q5184">
        <f t="shared" si="401"/>
        <v>36488</v>
      </c>
      <c r="R5184">
        <f t="shared" si="404"/>
        <v>1</v>
      </c>
    </row>
    <row r="5185" spans="10:18" x14ac:dyDescent="0.25">
      <c r="J5185">
        <v>4823420</v>
      </c>
      <c r="K5185">
        <v>4823535</v>
      </c>
      <c r="L5185" t="s">
        <v>5</v>
      </c>
      <c r="M5185" t="s">
        <v>88</v>
      </c>
      <c r="N5185" t="str">
        <f t="shared" si="405"/>
        <v>-</v>
      </c>
      <c r="O5185" t="str">
        <f t="shared" si="402"/>
        <v>-</v>
      </c>
      <c r="P5185" t="str">
        <f t="shared" si="403"/>
        <v>-</v>
      </c>
      <c r="Q5185" t="str">
        <f t="shared" si="401"/>
        <v>-</v>
      </c>
      <c r="R5185" t="str">
        <f t="shared" si="404"/>
        <v>-</v>
      </c>
    </row>
    <row r="5186" spans="10:18" x14ac:dyDescent="0.25">
      <c r="J5186">
        <v>4787009</v>
      </c>
      <c r="K5186">
        <v>4787085</v>
      </c>
      <c r="L5186" t="s">
        <v>5</v>
      </c>
      <c r="M5186" t="s">
        <v>88</v>
      </c>
      <c r="N5186">
        <f t="shared" si="405"/>
        <v>1</v>
      </c>
      <c r="O5186">
        <f t="shared" si="402"/>
        <v>1</v>
      </c>
      <c r="P5186" t="str">
        <f t="shared" si="403"/>
        <v>-</v>
      </c>
      <c r="Q5186">
        <f t="shared" ref="Q5186:Q5206" si="406">IF(N5186=1,K5185-J5186+1,"-")</f>
        <v>36527</v>
      </c>
      <c r="R5186">
        <f t="shared" si="404"/>
        <v>1</v>
      </c>
    </row>
    <row r="5187" spans="10:18" x14ac:dyDescent="0.25">
      <c r="J5187">
        <v>4823617</v>
      </c>
      <c r="K5187">
        <v>4826543</v>
      </c>
      <c r="L5187" t="s">
        <v>5</v>
      </c>
      <c r="M5187" t="s">
        <v>88</v>
      </c>
      <c r="N5187" t="str">
        <f t="shared" si="405"/>
        <v>-</v>
      </c>
      <c r="O5187" t="str">
        <f t="shared" ref="O5187:O5206" si="407">IF(AND(N5187=1,M5187=M5186),1,"-")</f>
        <v>-</v>
      </c>
      <c r="P5187" t="str">
        <f t="shared" ref="P5187:P5206" si="408">IF(AND(N5187=1,M5187&lt;&gt;M5186),1,"-")</f>
        <v>-</v>
      </c>
      <c r="Q5187" t="str">
        <f t="shared" si="406"/>
        <v>-</v>
      </c>
      <c r="R5187" t="str">
        <f t="shared" ref="R5187:R5206" si="409">IFERROR(IF((IF(N5187=1,MOD(Q5187,3),"-"))=0,0,3-(IF(N5187=1,MOD(Q5187,3),"-"))), "-")</f>
        <v>-</v>
      </c>
    </row>
    <row r="5188" spans="10:18" x14ac:dyDescent="0.25">
      <c r="J5188">
        <v>4823206</v>
      </c>
      <c r="K5188">
        <v>4823281</v>
      </c>
      <c r="L5188" t="s">
        <v>5</v>
      </c>
      <c r="M5188" t="s">
        <v>88</v>
      </c>
      <c r="N5188">
        <f t="shared" ref="N5188:N5206" si="410">IF(J5188&lt;K5187,1,"-")</f>
        <v>1</v>
      </c>
      <c r="O5188">
        <f t="shared" si="407"/>
        <v>1</v>
      </c>
      <c r="P5188" t="str">
        <f t="shared" si="408"/>
        <v>-</v>
      </c>
      <c r="Q5188">
        <f t="shared" si="406"/>
        <v>3338</v>
      </c>
      <c r="R5188">
        <f t="shared" si="409"/>
        <v>1</v>
      </c>
    </row>
    <row r="5189" spans="10:18" x14ac:dyDescent="0.25">
      <c r="J5189">
        <v>4826728</v>
      </c>
      <c r="K5189">
        <v>4826803</v>
      </c>
      <c r="L5189" t="s">
        <v>5</v>
      </c>
      <c r="M5189" t="s">
        <v>88</v>
      </c>
      <c r="N5189" t="str">
        <f t="shared" si="410"/>
        <v>-</v>
      </c>
      <c r="O5189" t="str">
        <f t="shared" si="407"/>
        <v>-</v>
      </c>
      <c r="P5189" t="str">
        <f t="shared" si="408"/>
        <v>-</v>
      </c>
      <c r="Q5189" t="str">
        <f t="shared" si="406"/>
        <v>-</v>
      </c>
      <c r="R5189" t="str">
        <f t="shared" si="409"/>
        <v>-</v>
      </c>
    </row>
    <row r="5190" spans="10:18" x14ac:dyDescent="0.25">
      <c r="J5190">
        <v>4823290</v>
      </c>
      <c r="K5190">
        <v>4823366</v>
      </c>
      <c r="L5190" t="s">
        <v>5</v>
      </c>
      <c r="M5190" t="s">
        <v>88</v>
      </c>
      <c r="N5190">
        <f t="shared" si="410"/>
        <v>1</v>
      </c>
      <c r="O5190">
        <f t="shared" si="407"/>
        <v>1</v>
      </c>
      <c r="P5190" t="str">
        <f t="shared" si="408"/>
        <v>-</v>
      </c>
      <c r="Q5190">
        <f t="shared" si="406"/>
        <v>3514</v>
      </c>
      <c r="R5190">
        <f t="shared" si="409"/>
        <v>2</v>
      </c>
    </row>
    <row r="5191" spans="10:18" x14ac:dyDescent="0.25">
      <c r="J5191">
        <v>4826877</v>
      </c>
      <c r="K5191">
        <v>4828432</v>
      </c>
      <c r="L5191" t="s">
        <v>5</v>
      </c>
      <c r="M5191" t="s">
        <v>88</v>
      </c>
      <c r="N5191" t="str">
        <f t="shared" si="410"/>
        <v>-</v>
      </c>
      <c r="O5191" t="str">
        <f t="shared" si="407"/>
        <v>-</v>
      </c>
      <c r="P5191" t="str">
        <f t="shared" si="408"/>
        <v>-</v>
      </c>
      <c r="Q5191" t="str">
        <f t="shared" si="406"/>
        <v>-</v>
      </c>
      <c r="R5191" t="str">
        <f t="shared" si="409"/>
        <v>-</v>
      </c>
    </row>
    <row r="5192" spans="10:18" x14ac:dyDescent="0.25">
      <c r="J5192">
        <v>4826728</v>
      </c>
      <c r="K5192">
        <v>4826803</v>
      </c>
      <c r="L5192" t="s">
        <v>5</v>
      </c>
      <c r="M5192" t="s">
        <v>88</v>
      </c>
      <c r="N5192">
        <f t="shared" si="410"/>
        <v>1</v>
      </c>
      <c r="O5192">
        <f t="shared" si="407"/>
        <v>1</v>
      </c>
      <c r="P5192" t="str">
        <f t="shared" si="408"/>
        <v>-</v>
      </c>
      <c r="Q5192">
        <f t="shared" si="406"/>
        <v>1705</v>
      </c>
      <c r="R5192">
        <f t="shared" si="409"/>
        <v>2</v>
      </c>
    </row>
    <row r="5193" spans="10:18" x14ac:dyDescent="0.25">
      <c r="J5193">
        <v>4828911</v>
      </c>
      <c r="K5193">
        <v>4829615</v>
      </c>
      <c r="L5193" t="s">
        <v>5</v>
      </c>
      <c r="M5193" t="s">
        <v>25</v>
      </c>
      <c r="N5193" t="str">
        <f t="shared" si="410"/>
        <v>-</v>
      </c>
      <c r="O5193" t="str">
        <f t="shared" si="407"/>
        <v>-</v>
      </c>
      <c r="P5193" t="str">
        <f t="shared" si="408"/>
        <v>-</v>
      </c>
      <c r="Q5193" t="str">
        <f t="shared" si="406"/>
        <v>-</v>
      </c>
      <c r="R5193" t="str">
        <f t="shared" si="409"/>
        <v>-</v>
      </c>
    </row>
    <row r="5194" spans="10:18" x14ac:dyDescent="0.25">
      <c r="J5194">
        <v>4829627</v>
      </c>
      <c r="K5194">
        <v>4831054</v>
      </c>
      <c r="L5194" t="s">
        <v>5</v>
      </c>
      <c r="M5194" t="s">
        <v>25</v>
      </c>
      <c r="N5194" t="str">
        <f t="shared" si="410"/>
        <v>-</v>
      </c>
      <c r="O5194" t="str">
        <f t="shared" si="407"/>
        <v>-</v>
      </c>
      <c r="P5194" t="str">
        <f t="shared" si="408"/>
        <v>-</v>
      </c>
      <c r="Q5194" t="str">
        <f t="shared" si="406"/>
        <v>-</v>
      </c>
      <c r="R5194" t="str">
        <f t="shared" si="409"/>
        <v>-</v>
      </c>
    </row>
    <row r="5195" spans="10:18" x14ac:dyDescent="0.25">
      <c r="J5195">
        <v>4831020</v>
      </c>
      <c r="K5195">
        <v>4832018</v>
      </c>
      <c r="L5195" t="s">
        <v>5</v>
      </c>
      <c r="M5195" t="s">
        <v>88</v>
      </c>
      <c r="N5195">
        <f t="shared" si="410"/>
        <v>1</v>
      </c>
      <c r="O5195" t="str">
        <f t="shared" si="407"/>
        <v>-</v>
      </c>
      <c r="P5195">
        <f t="shared" si="408"/>
        <v>1</v>
      </c>
      <c r="Q5195">
        <f t="shared" si="406"/>
        <v>35</v>
      </c>
      <c r="R5195">
        <f t="shared" si="409"/>
        <v>1</v>
      </c>
    </row>
    <row r="5196" spans="10:18" x14ac:dyDescent="0.25">
      <c r="J5196">
        <v>4832022</v>
      </c>
      <c r="K5196">
        <v>4832951</v>
      </c>
      <c r="L5196" t="s">
        <v>5</v>
      </c>
      <c r="M5196" t="s">
        <v>88</v>
      </c>
      <c r="N5196" t="str">
        <f t="shared" si="410"/>
        <v>-</v>
      </c>
      <c r="O5196" t="str">
        <f t="shared" si="407"/>
        <v>-</v>
      </c>
      <c r="P5196" t="str">
        <f t="shared" si="408"/>
        <v>-</v>
      </c>
      <c r="Q5196" t="str">
        <f t="shared" si="406"/>
        <v>-</v>
      </c>
      <c r="R5196" t="str">
        <f t="shared" si="409"/>
        <v>-</v>
      </c>
    </row>
    <row r="5197" spans="10:18" x14ac:dyDescent="0.25">
      <c r="J5197">
        <v>4833084</v>
      </c>
      <c r="K5197">
        <v>4833974</v>
      </c>
      <c r="L5197" t="s">
        <v>5</v>
      </c>
      <c r="M5197" t="s">
        <v>88</v>
      </c>
      <c r="N5197" t="str">
        <f t="shared" si="410"/>
        <v>-</v>
      </c>
      <c r="O5197" t="str">
        <f t="shared" si="407"/>
        <v>-</v>
      </c>
      <c r="P5197" t="str">
        <f t="shared" si="408"/>
        <v>-</v>
      </c>
      <c r="Q5197" t="str">
        <f t="shared" si="406"/>
        <v>-</v>
      </c>
      <c r="R5197" t="str">
        <f t="shared" si="409"/>
        <v>-</v>
      </c>
    </row>
    <row r="5198" spans="10:18" x14ac:dyDescent="0.25">
      <c r="J5198">
        <v>4833999</v>
      </c>
      <c r="K5198">
        <v>4834964</v>
      </c>
      <c r="L5198" t="s">
        <v>5</v>
      </c>
      <c r="M5198" t="s">
        <v>88</v>
      </c>
      <c r="N5198" t="str">
        <f t="shared" si="410"/>
        <v>-</v>
      </c>
      <c r="O5198" t="str">
        <f t="shared" si="407"/>
        <v>-</v>
      </c>
      <c r="P5198" t="str">
        <f t="shared" si="408"/>
        <v>-</v>
      </c>
      <c r="Q5198" t="str">
        <f t="shared" si="406"/>
        <v>-</v>
      </c>
      <c r="R5198" t="str">
        <f t="shared" si="409"/>
        <v>-</v>
      </c>
    </row>
    <row r="5199" spans="10:18" x14ac:dyDescent="0.25">
      <c r="J5199">
        <v>4834970</v>
      </c>
      <c r="K5199">
        <v>4836475</v>
      </c>
      <c r="L5199" t="s">
        <v>5</v>
      </c>
      <c r="M5199" t="s">
        <v>88</v>
      </c>
      <c r="N5199" t="str">
        <f t="shared" si="410"/>
        <v>-</v>
      </c>
      <c r="O5199" t="str">
        <f t="shared" si="407"/>
        <v>-</v>
      </c>
      <c r="P5199" t="str">
        <f t="shared" si="408"/>
        <v>-</v>
      </c>
      <c r="Q5199" t="str">
        <f t="shared" si="406"/>
        <v>-</v>
      </c>
      <c r="R5199" t="str">
        <f t="shared" si="409"/>
        <v>-</v>
      </c>
    </row>
    <row r="5200" spans="10:18" x14ac:dyDescent="0.25">
      <c r="J5200">
        <v>4836483</v>
      </c>
      <c r="K5200">
        <v>4836902</v>
      </c>
      <c r="L5200" t="s">
        <v>5</v>
      </c>
      <c r="M5200" t="s">
        <v>88</v>
      </c>
      <c r="N5200" t="str">
        <f t="shared" si="410"/>
        <v>-</v>
      </c>
      <c r="O5200" t="str">
        <f t="shared" si="407"/>
        <v>-</v>
      </c>
      <c r="P5200" t="str">
        <f t="shared" si="408"/>
        <v>-</v>
      </c>
      <c r="Q5200" t="str">
        <f t="shared" si="406"/>
        <v>-</v>
      </c>
      <c r="R5200" t="str">
        <f t="shared" si="409"/>
        <v>-</v>
      </c>
    </row>
    <row r="5201" spans="10:18" x14ac:dyDescent="0.25">
      <c r="J5201">
        <v>4837119</v>
      </c>
      <c r="K5201">
        <v>4838987</v>
      </c>
      <c r="L5201" t="s">
        <v>5</v>
      </c>
      <c r="M5201" t="s">
        <v>88</v>
      </c>
      <c r="N5201" t="str">
        <f t="shared" si="410"/>
        <v>-</v>
      </c>
      <c r="O5201" t="str">
        <f t="shared" si="407"/>
        <v>-</v>
      </c>
      <c r="P5201" t="str">
        <f t="shared" si="408"/>
        <v>-</v>
      </c>
      <c r="Q5201" t="str">
        <f t="shared" si="406"/>
        <v>-</v>
      </c>
      <c r="R5201" t="str">
        <f t="shared" si="409"/>
        <v>-</v>
      </c>
    </row>
    <row r="5202" spans="10:18" x14ac:dyDescent="0.25">
      <c r="J5202">
        <v>4839335</v>
      </c>
      <c r="K5202">
        <v>4840831</v>
      </c>
      <c r="L5202" t="s">
        <v>5</v>
      </c>
      <c r="M5202" t="s">
        <v>25</v>
      </c>
      <c r="N5202" t="str">
        <f t="shared" si="410"/>
        <v>-</v>
      </c>
      <c r="O5202" t="str">
        <f t="shared" si="407"/>
        <v>-</v>
      </c>
      <c r="P5202" t="str">
        <f t="shared" si="408"/>
        <v>-</v>
      </c>
      <c r="Q5202" t="str">
        <f t="shared" si="406"/>
        <v>-</v>
      </c>
      <c r="R5202" t="str">
        <f t="shared" si="409"/>
        <v>-</v>
      </c>
    </row>
    <row r="5203" spans="10:18" x14ac:dyDescent="0.25">
      <c r="J5203">
        <v>4840825</v>
      </c>
      <c r="K5203">
        <v>4842276</v>
      </c>
      <c r="L5203" t="s">
        <v>5</v>
      </c>
      <c r="M5203" t="s">
        <v>25</v>
      </c>
      <c r="N5203">
        <f t="shared" si="410"/>
        <v>1</v>
      </c>
      <c r="O5203">
        <f t="shared" si="407"/>
        <v>1</v>
      </c>
      <c r="P5203" t="str">
        <f t="shared" si="408"/>
        <v>-</v>
      </c>
      <c r="Q5203">
        <f t="shared" si="406"/>
        <v>7</v>
      </c>
      <c r="R5203">
        <f t="shared" si="409"/>
        <v>2</v>
      </c>
    </row>
    <row r="5204" spans="10:18" x14ac:dyDescent="0.25">
      <c r="J5204">
        <v>4842281</v>
      </c>
      <c r="K5204">
        <v>4843273</v>
      </c>
      <c r="L5204" t="s">
        <v>5</v>
      </c>
      <c r="M5204" t="s">
        <v>88</v>
      </c>
      <c r="N5204" t="str">
        <f t="shared" si="410"/>
        <v>-</v>
      </c>
      <c r="O5204" t="str">
        <f t="shared" si="407"/>
        <v>-</v>
      </c>
      <c r="P5204" t="str">
        <f t="shared" si="408"/>
        <v>-</v>
      </c>
      <c r="Q5204" t="str">
        <f t="shared" si="406"/>
        <v>-</v>
      </c>
      <c r="R5204" t="str">
        <f t="shared" si="409"/>
        <v>-</v>
      </c>
    </row>
    <row r="5205" spans="10:18" x14ac:dyDescent="0.25">
      <c r="J5205">
        <v>4843424</v>
      </c>
      <c r="K5205">
        <v>4843882</v>
      </c>
      <c r="L5205" t="s">
        <v>5</v>
      </c>
      <c r="M5205" t="s">
        <v>25</v>
      </c>
      <c r="N5205" t="str">
        <f t="shared" si="410"/>
        <v>-</v>
      </c>
      <c r="O5205" t="str">
        <f t="shared" si="407"/>
        <v>-</v>
      </c>
      <c r="P5205" t="str">
        <f t="shared" si="408"/>
        <v>-</v>
      </c>
      <c r="Q5205" t="str">
        <f t="shared" si="406"/>
        <v>-</v>
      </c>
      <c r="R5205" t="str">
        <f t="shared" si="409"/>
        <v>-</v>
      </c>
    </row>
    <row r="5206" spans="10:18" x14ac:dyDescent="0.25">
      <c r="J5206">
        <v>4843972</v>
      </c>
      <c r="K5206">
        <v>4844415</v>
      </c>
      <c r="L5206" t="s">
        <v>5</v>
      </c>
      <c r="M5206" t="s">
        <v>25</v>
      </c>
      <c r="N5206" t="str">
        <f t="shared" si="410"/>
        <v>-</v>
      </c>
      <c r="O5206" t="str">
        <f t="shared" si="407"/>
        <v>-</v>
      </c>
      <c r="P5206" t="str">
        <f t="shared" si="408"/>
        <v>-</v>
      </c>
      <c r="Q5206" t="str">
        <f t="shared" si="406"/>
        <v>-</v>
      </c>
      <c r="R5206" t="str">
        <f t="shared" si="409"/>
        <v>-</v>
      </c>
    </row>
  </sheetData>
  <sortState ref="B2:B1043356">
    <sortCondition ref="B1"/>
  </sortState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79"/>
  <sheetViews>
    <sheetView tabSelected="1" topLeftCell="D1" workbookViewId="0">
      <selection activeCell="H15" sqref="H15"/>
    </sheetView>
  </sheetViews>
  <sheetFormatPr defaultRowHeight="15" x14ac:dyDescent="0.25"/>
  <cols>
    <col min="1" max="1" width="14.5703125" style="25" bestFit="1" customWidth="1"/>
    <col min="2" max="2" width="23.42578125" style="25" customWidth="1"/>
    <col min="3" max="3" width="56.5703125" style="25" customWidth="1"/>
    <col min="4" max="4" width="9.140625" style="25"/>
    <col min="5" max="5" width="25.28515625" style="25" bestFit="1" customWidth="1"/>
    <col min="6" max="6" width="8.7109375" style="25" customWidth="1"/>
    <col min="7" max="7" width="31.7109375" style="25" customWidth="1"/>
    <col min="8" max="8" width="40.85546875" style="25" customWidth="1"/>
    <col min="9" max="9" width="20.5703125" style="25" bestFit="1" customWidth="1"/>
    <col min="10" max="10" width="14.140625" style="25" bestFit="1" customWidth="1"/>
    <col min="11" max="16384" width="9.140625" style="25"/>
  </cols>
  <sheetData>
    <row r="1" spans="1:10" ht="22.5" customHeight="1" x14ac:dyDescent="0.25">
      <c r="A1" s="27" t="s">
        <v>23742</v>
      </c>
      <c r="B1" s="27" t="s">
        <v>23741</v>
      </c>
      <c r="C1" s="27" t="s">
        <v>23740</v>
      </c>
      <c r="D1" s="27" t="s">
        <v>23739</v>
      </c>
      <c r="E1" s="27" t="s">
        <v>23738</v>
      </c>
      <c r="G1" s="28" t="s">
        <v>23737</v>
      </c>
      <c r="H1" s="31" t="s">
        <v>23743</v>
      </c>
      <c r="I1" s="29" t="s">
        <v>23749</v>
      </c>
      <c r="J1" s="27" t="s">
        <v>23748</v>
      </c>
    </row>
    <row r="2" spans="1:10" ht="15.75" x14ac:dyDescent="0.25">
      <c r="A2" s="25" t="s">
        <v>23736</v>
      </c>
      <c r="B2" s="25" t="s">
        <v>29</v>
      </c>
      <c r="C2" s="25" t="s">
        <v>23735</v>
      </c>
      <c r="D2" s="25">
        <v>629</v>
      </c>
      <c r="E2" s="25" t="s">
        <v>18002</v>
      </c>
      <c r="G2" s="30" t="s">
        <v>19006</v>
      </c>
      <c r="H2" s="30" t="s">
        <v>23744</v>
      </c>
      <c r="I2" s="25">
        <f>COUNTIF(E:E,G2)</f>
        <v>1</v>
      </c>
      <c r="J2" s="26">
        <f>I2/SUM($I$2:$I$5)</f>
        <v>2.9603315571343988E-4</v>
      </c>
    </row>
    <row r="3" spans="1:10" ht="15.75" x14ac:dyDescent="0.25">
      <c r="A3" s="25" t="s">
        <v>23734</v>
      </c>
      <c r="B3" s="25" t="s">
        <v>33</v>
      </c>
      <c r="C3" s="25" t="s">
        <v>23733</v>
      </c>
      <c r="D3" s="25">
        <v>207</v>
      </c>
      <c r="E3" s="25" t="s">
        <v>18002</v>
      </c>
      <c r="G3" s="30" t="s">
        <v>18293</v>
      </c>
      <c r="H3" s="30" t="s">
        <v>23745</v>
      </c>
      <c r="I3" s="25">
        <f>COUNTIF(E:E,G3)</f>
        <v>10</v>
      </c>
      <c r="J3" s="26">
        <f>I3/SUM($I$2:$I$5)</f>
        <v>2.960331557134399E-3</v>
      </c>
    </row>
    <row r="4" spans="1:10" ht="15.75" x14ac:dyDescent="0.25">
      <c r="A4" s="25" t="s">
        <v>23732</v>
      </c>
      <c r="B4" s="25" t="s">
        <v>37</v>
      </c>
      <c r="C4" s="25" t="s">
        <v>23731</v>
      </c>
      <c r="D4" s="25">
        <v>126</v>
      </c>
      <c r="E4" s="25" t="s">
        <v>17999</v>
      </c>
      <c r="G4" s="30" t="s">
        <v>18002</v>
      </c>
      <c r="H4" s="30" t="s">
        <v>23746</v>
      </c>
      <c r="I4" s="25">
        <f>COUNTIF(E:E,G4)</f>
        <v>1393</v>
      </c>
      <c r="J4" s="26">
        <f>I4/SUM($I$2:$I$5)</f>
        <v>0.4123741859088218</v>
      </c>
    </row>
    <row r="5" spans="1:10" ht="15.75" x14ac:dyDescent="0.25">
      <c r="A5" s="25" t="s">
        <v>23730</v>
      </c>
      <c r="B5" s="25" t="s">
        <v>41</v>
      </c>
      <c r="C5" s="25" t="s">
        <v>23729</v>
      </c>
      <c r="D5" s="25">
        <v>271</v>
      </c>
      <c r="E5" s="25" t="s">
        <v>18002</v>
      </c>
      <c r="G5" s="30" t="s">
        <v>17999</v>
      </c>
      <c r="H5" s="30" t="s">
        <v>23747</v>
      </c>
      <c r="I5" s="25">
        <f>COUNTIF(E:E,G5)</f>
        <v>1974</v>
      </c>
      <c r="J5" s="26">
        <f>I5/SUM($I$2:$I$5)</f>
        <v>0.58436944937833035</v>
      </c>
    </row>
    <row r="6" spans="1:10" x14ac:dyDescent="0.25">
      <c r="A6" s="25" t="s">
        <v>23728</v>
      </c>
      <c r="B6" s="25" t="s">
        <v>45</v>
      </c>
      <c r="C6" s="25" t="s">
        <v>23727</v>
      </c>
      <c r="D6" s="25">
        <v>79</v>
      </c>
      <c r="E6" s="25" t="s">
        <v>18002</v>
      </c>
    </row>
    <row r="7" spans="1:10" x14ac:dyDescent="0.25">
      <c r="A7" s="25" t="s">
        <v>23726</v>
      </c>
      <c r="B7" s="25" t="s">
        <v>49</v>
      </c>
      <c r="C7" s="25" t="s">
        <v>23725</v>
      </c>
      <c r="D7" s="25">
        <v>156</v>
      </c>
      <c r="E7" s="25" t="s">
        <v>18002</v>
      </c>
    </row>
    <row r="8" spans="1:10" x14ac:dyDescent="0.25">
      <c r="A8" s="25" t="s">
        <v>23724</v>
      </c>
      <c r="B8" s="25" t="s">
        <v>53</v>
      </c>
      <c r="C8" s="25" t="s">
        <v>23723</v>
      </c>
      <c r="D8" s="25">
        <v>177</v>
      </c>
      <c r="E8" s="25" t="s">
        <v>18002</v>
      </c>
    </row>
    <row r="9" spans="1:10" x14ac:dyDescent="0.25">
      <c r="A9" s="25" t="s">
        <v>23722</v>
      </c>
      <c r="B9" s="25" t="s">
        <v>57</v>
      </c>
      <c r="C9" s="25" t="s">
        <v>23721</v>
      </c>
      <c r="D9" s="25">
        <v>513</v>
      </c>
      <c r="E9" s="25" t="s">
        <v>18002</v>
      </c>
    </row>
    <row r="10" spans="1:10" x14ac:dyDescent="0.25">
      <c r="A10" s="25" t="s">
        <v>23720</v>
      </c>
      <c r="B10" s="25" t="s">
        <v>61</v>
      </c>
      <c r="C10" s="25" t="s">
        <v>23719</v>
      </c>
      <c r="D10" s="25">
        <v>287</v>
      </c>
      <c r="E10" s="25" t="s">
        <v>18002</v>
      </c>
    </row>
    <row r="11" spans="1:10" x14ac:dyDescent="0.25">
      <c r="A11" s="25" t="s">
        <v>23718</v>
      </c>
      <c r="B11" s="25" t="s">
        <v>65</v>
      </c>
      <c r="C11" s="25" t="s">
        <v>23717</v>
      </c>
      <c r="D11" s="25">
        <v>460</v>
      </c>
      <c r="E11" s="25" t="s">
        <v>18002</v>
      </c>
    </row>
    <row r="12" spans="1:10" x14ac:dyDescent="0.25">
      <c r="A12" s="25" t="s">
        <v>23716</v>
      </c>
      <c r="B12" s="25" t="s">
        <v>70</v>
      </c>
      <c r="C12" s="25" t="s">
        <v>23715</v>
      </c>
      <c r="D12" s="25">
        <v>139</v>
      </c>
      <c r="E12" s="25" t="s">
        <v>18002</v>
      </c>
    </row>
    <row r="13" spans="1:10" x14ac:dyDescent="0.25">
      <c r="A13" s="25" t="s">
        <v>23714</v>
      </c>
      <c r="B13" s="25" t="s">
        <v>74</v>
      </c>
      <c r="C13" s="25" t="s">
        <v>23405</v>
      </c>
      <c r="D13" s="25">
        <v>232</v>
      </c>
      <c r="E13" s="25" t="s">
        <v>18002</v>
      </c>
    </row>
    <row r="14" spans="1:10" x14ac:dyDescent="0.25">
      <c r="A14" s="25" t="s">
        <v>23713</v>
      </c>
      <c r="B14" s="25" t="s">
        <v>95</v>
      </c>
      <c r="C14" s="25" t="s">
        <v>23712</v>
      </c>
      <c r="D14" s="25">
        <v>272</v>
      </c>
      <c r="E14" s="25" t="s">
        <v>17999</v>
      </c>
    </row>
    <row r="15" spans="1:10" x14ac:dyDescent="0.25">
      <c r="A15" s="25" t="s">
        <v>23711</v>
      </c>
      <c r="B15" s="25" t="s">
        <v>99</v>
      </c>
      <c r="C15" s="25" t="s">
        <v>23710</v>
      </c>
      <c r="D15" s="25">
        <v>457</v>
      </c>
      <c r="E15" s="25" t="s">
        <v>17999</v>
      </c>
    </row>
    <row r="16" spans="1:10" x14ac:dyDescent="0.25">
      <c r="A16" s="25" t="s">
        <v>23709</v>
      </c>
      <c r="B16" s="25" t="s">
        <v>103</v>
      </c>
      <c r="C16" s="25" t="s">
        <v>23708</v>
      </c>
      <c r="D16" s="25">
        <v>346</v>
      </c>
      <c r="E16" s="25" t="s">
        <v>18002</v>
      </c>
    </row>
    <row r="17" spans="1:5" x14ac:dyDescent="0.25">
      <c r="A17" s="25" t="s">
        <v>23707</v>
      </c>
      <c r="B17" s="25" t="s">
        <v>107</v>
      </c>
      <c r="C17" s="25" t="s">
        <v>23706</v>
      </c>
      <c r="D17" s="25">
        <v>319</v>
      </c>
      <c r="E17" s="25" t="s">
        <v>18002</v>
      </c>
    </row>
    <row r="18" spans="1:5" x14ac:dyDescent="0.25">
      <c r="A18" s="25" t="s">
        <v>23705</v>
      </c>
      <c r="B18" s="25" t="s">
        <v>111</v>
      </c>
      <c r="C18" s="25" t="s">
        <v>23704</v>
      </c>
      <c r="D18" s="25">
        <v>296</v>
      </c>
      <c r="E18" s="25" t="s">
        <v>18002</v>
      </c>
    </row>
    <row r="19" spans="1:5" x14ac:dyDescent="0.25">
      <c r="A19" s="25" t="s">
        <v>23703</v>
      </c>
      <c r="B19" s="25" t="s">
        <v>119</v>
      </c>
      <c r="C19" s="25" t="s">
        <v>23702</v>
      </c>
      <c r="D19" s="25">
        <v>241</v>
      </c>
      <c r="E19" s="25" t="s">
        <v>18002</v>
      </c>
    </row>
    <row r="20" spans="1:5" x14ac:dyDescent="0.25">
      <c r="A20" s="25" t="s">
        <v>23701</v>
      </c>
      <c r="B20" s="25" t="s">
        <v>138</v>
      </c>
      <c r="C20" s="25" t="s">
        <v>23700</v>
      </c>
      <c r="D20" s="25">
        <v>319</v>
      </c>
      <c r="E20" s="25" t="s">
        <v>18002</v>
      </c>
    </row>
    <row r="21" spans="1:5" x14ac:dyDescent="0.25">
      <c r="A21" s="25" t="s">
        <v>23699</v>
      </c>
      <c r="B21" s="25" t="s">
        <v>153</v>
      </c>
      <c r="C21" s="25" t="s">
        <v>23698</v>
      </c>
      <c r="D21" s="25">
        <v>88</v>
      </c>
      <c r="E21" s="25" t="s">
        <v>17999</v>
      </c>
    </row>
    <row r="22" spans="1:5" x14ac:dyDescent="0.25">
      <c r="A22" s="25" t="s">
        <v>23697</v>
      </c>
      <c r="B22" s="25" t="s">
        <v>162</v>
      </c>
      <c r="C22" s="25" t="s">
        <v>23696</v>
      </c>
      <c r="D22" s="25">
        <v>454</v>
      </c>
      <c r="E22" s="25" t="s">
        <v>18002</v>
      </c>
    </row>
    <row r="23" spans="1:5" x14ac:dyDescent="0.25">
      <c r="A23" s="25" t="s">
        <v>23695</v>
      </c>
      <c r="B23" s="25" t="s">
        <v>166</v>
      </c>
      <c r="C23" s="25" t="s">
        <v>23694</v>
      </c>
      <c r="D23" s="25">
        <v>548</v>
      </c>
      <c r="E23" s="25" t="s">
        <v>18002</v>
      </c>
    </row>
    <row r="24" spans="1:5" x14ac:dyDescent="0.25">
      <c r="A24" s="25" t="s">
        <v>23693</v>
      </c>
      <c r="B24" s="25" t="s">
        <v>170</v>
      </c>
      <c r="C24" s="25" t="s">
        <v>23692</v>
      </c>
      <c r="D24" s="25">
        <v>85</v>
      </c>
      <c r="E24" s="25" t="s">
        <v>18002</v>
      </c>
    </row>
    <row r="25" spans="1:5" x14ac:dyDescent="0.25">
      <c r="A25" s="25" t="s">
        <v>23691</v>
      </c>
      <c r="B25" s="25" t="s">
        <v>174</v>
      </c>
      <c r="C25" s="25" t="s">
        <v>23690</v>
      </c>
      <c r="D25" s="25">
        <v>119</v>
      </c>
      <c r="E25" s="25" t="s">
        <v>18002</v>
      </c>
    </row>
    <row r="26" spans="1:5" x14ac:dyDescent="0.25">
      <c r="A26" s="25" t="s">
        <v>23689</v>
      </c>
      <c r="B26" s="25" t="s">
        <v>178</v>
      </c>
      <c r="C26" s="25" t="s">
        <v>179</v>
      </c>
      <c r="D26" s="25">
        <v>46</v>
      </c>
      <c r="E26" s="25" t="s">
        <v>18002</v>
      </c>
    </row>
    <row r="27" spans="1:5" x14ac:dyDescent="0.25">
      <c r="A27" s="25" t="s">
        <v>23688</v>
      </c>
      <c r="B27" s="25" t="s">
        <v>183</v>
      </c>
      <c r="C27" s="25" t="s">
        <v>23687</v>
      </c>
      <c r="D27" s="25">
        <v>466</v>
      </c>
      <c r="E27" s="25" t="s">
        <v>18002</v>
      </c>
    </row>
    <row r="28" spans="1:5" x14ac:dyDescent="0.25">
      <c r="A28" s="25" t="s">
        <v>23686</v>
      </c>
      <c r="B28" s="25" t="s">
        <v>187</v>
      </c>
      <c r="C28" s="25" t="s">
        <v>23685</v>
      </c>
      <c r="D28" s="25">
        <v>366</v>
      </c>
      <c r="E28" s="25" t="s">
        <v>18002</v>
      </c>
    </row>
    <row r="29" spans="1:5" x14ac:dyDescent="0.25">
      <c r="A29" s="25" t="s">
        <v>23684</v>
      </c>
      <c r="B29" s="25" t="s">
        <v>191</v>
      </c>
      <c r="C29" s="25" t="s">
        <v>192</v>
      </c>
      <c r="D29" s="25">
        <v>357</v>
      </c>
      <c r="E29" s="25" t="s">
        <v>18002</v>
      </c>
    </row>
    <row r="30" spans="1:5" x14ac:dyDescent="0.25">
      <c r="A30" s="25" t="s">
        <v>23683</v>
      </c>
      <c r="B30" s="25" t="s">
        <v>195</v>
      </c>
      <c r="C30" s="25" t="s">
        <v>23682</v>
      </c>
      <c r="D30" s="25">
        <v>804</v>
      </c>
      <c r="E30" s="25" t="s">
        <v>18002</v>
      </c>
    </row>
    <row r="31" spans="1:5" x14ac:dyDescent="0.25">
      <c r="A31" s="25" t="s">
        <v>23681</v>
      </c>
      <c r="B31" s="25" t="s">
        <v>207</v>
      </c>
      <c r="C31" s="25" t="s">
        <v>19429</v>
      </c>
      <c r="D31" s="25">
        <v>420</v>
      </c>
      <c r="E31" s="25" t="s">
        <v>17999</v>
      </c>
    </row>
    <row r="32" spans="1:5" x14ac:dyDescent="0.25">
      <c r="A32" s="25" t="s">
        <v>23680</v>
      </c>
      <c r="B32" s="25" t="s">
        <v>215</v>
      </c>
      <c r="C32" s="25" t="s">
        <v>23679</v>
      </c>
      <c r="D32" s="25">
        <v>229</v>
      </c>
      <c r="E32" s="25" t="s">
        <v>17999</v>
      </c>
    </row>
    <row r="33" spans="1:5" x14ac:dyDescent="0.25">
      <c r="A33" s="25" t="s">
        <v>23678</v>
      </c>
      <c r="B33" s="25" t="s">
        <v>226</v>
      </c>
      <c r="C33" s="25" t="s">
        <v>23677</v>
      </c>
      <c r="D33" s="25">
        <v>382</v>
      </c>
      <c r="E33" s="25" t="s">
        <v>18002</v>
      </c>
    </row>
    <row r="34" spans="1:5" x14ac:dyDescent="0.25">
      <c r="A34" s="25" t="s">
        <v>23676</v>
      </c>
      <c r="B34" s="25" t="s">
        <v>230</v>
      </c>
      <c r="C34" s="25" t="s">
        <v>23675</v>
      </c>
      <c r="D34" s="25">
        <v>445</v>
      </c>
      <c r="E34" s="25" t="s">
        <v>17999</v>
      </c>
    </row>
    <row r="35" spans="1:5" x14ac:dyDescent="0.25">
      <c r="A35" s="25" t="s">
        <v>23674</v>
      </c>
      <c r="B35" s="25" t="s">
        <v>237</v>
      </c>
      <c r="C35" s="25" t="s">
        <v>23673</v>
      </c>
      <c r="D35" s="25">
        <v>346</v>
      </c>
      <c r="E35" s="25" t="s">
        <v>17999</v>
      </c>
    </row>
    <row r="36" spans="1:5" x14ac:dyDescent="0.25">
      <c r="A36" s="25" t="s">
        <v>23672</v>
      </c>
      <c r="B36" s="25" t="s">
        <v>241</v>
      </c>
      <c r="C36" s="25" t="s">
        <v>23671</v>
      </c>
      <c r="D36" s="25">
        <v>230</v>
      </c>
      <c r="E36" s="25" t="s">
        <v>17999</v>
      </c>
    </row>
    <row r="37" spans="1:5" x14ac:dyDescent="0.25">
      <c r="A37" s="25" t="s">
        <v>23670</v>
      </c>
      <c r="B37" s="25" t="s">
        <v>245</v>
      </c>
      <c r="C37" s="25" t="s">
        <v>21803</v>
      </c>
      <c r="D37" s="25">
        <v>394</v>
      </c>
      <c r="E37" s="25" t="s">
        <v>18002</v>
      </c>
    </row>
    <row r="38" spans="1:5" x14ac:dyDescent="0.25">
      <c r="A38" s="25" t="s">
        <v>23669</v>
      </c>
      <c r="B38" s="25" t="s">
        <v>257</v>
      </c>
      <c r="C38" s="25" t="s">
        <v>23668</v>
      </c>
      <c r="D38" s="25">
        <v>466</v>
      </c>
      <c r="E38" s="25" t="s">
        <v>17999</v>
      </c>
    </row>
    <row r="39" spans="1:5" x14ac:dyDescent="0.25">
      <c r="A39" s="25" t="s">
        <v>23667</v>
      </c>
      <c r="B39" s="25" t="s">
        <v>269</v>
      </c>
      <c r="C39" s="25" t="s">
        <v>23666</v>
      </c>
      <c r="D39" s="25">
        <v>245</v>
      </c>
      <c r="E39" s="25" t="s">
        <v>18002</v>
      </c>
    </row>
    <row r="40" spans="1:5" x14ac:dyDescent="0.25">
      <c r="A40" s="25" t="s">
        <v>23665</v>
      </c>
      <c r="B40" s="25" t="s">
        <v>273</v>
      </c>
      <c r="C40" s="25" t="s">
        <v>23664</v>
      </c>
      <c r="D40" s="25">
        <v>70</v>
      </c>
      <c r="E40" s="25" t="s">
        <v>18002</v>
      </c>
    </row>
    <row r="41" spans="1:5" x14ac:dyDescent="0.25">
      <c r="A41" s="25" t="s">
        <v>23663</v>
      </c>
      <c r="B41" s="25" t="s">
        <v>285</v>
      </c>
      <c r="C41" s="25" t="s">
        <v>18167</v>
      </c>
      <c r="D41" s="25">
        <v>185</v>
      </c>
      <c r="E41" s="25" t="s">
        <v>17999</v>
      </c>
    </row>
    <row r="42" spans="1:5" x14ac:dyDescent="0.25">
      <c r="A42" s="25" t="s">
        <v>23662</v>
      </c>
      <c r="B42" s="25" t="s">
        <v>293</v>
      </c>
      <c r="C42" s="25" t="s">
        <v>18025</v>
      </c>
      <c r="D42" s="25">
        <v>408</v>
      </c>
      <c r="E42" s="25" t="s">
        <v>17999</v>
      </c>
    </row>
    <row r="43" spans="1:5" x14ac:dyDescent="0.25">
      <c r="A43" s="25" t="s">
        <v>23661</v>
      </c>
      <c r="B43" s="25" t="s">
        <v>297</v>
      </c>
      <c r="C43" s="25" t="s">
        <v>18025</v>
      </c>
      <c r="D43" s="25">
        <v>111</v>
      </c>
      <c r="E43" s="25" t="s">
        <v>17999</v>
      </c>
    </row>
    <row r="44" spans="1:5" x14ac:dyDescent="0.25">
      <c r="A44" s="25" t="s">
        <v>23660</v>
      </c>
      <c r="B44" s="25" t="s">
        <v>301</v>
      </c>
      <c r="C44" s="25" t="s">
        <v>23659</v>
      </c>
      <c r="D44" s="25">
        <v>137</v>
      </c>
      <c r="E44" s="25" t="s">
        <v>18002</v>
      </c>
    </row>
    <row r="45" spans="1:5" x14ac:dyDescent="0.25">
      <c r="A45" s="25" t="s">
        <v>23658</v>
      </c>
      <c r="B45" s="25" t="s">
        <v>305</v>
      </c>
      <c r="C45" s="25" t="s">
        <v>23657</v>
      </c>
      <c r="D45" s="25">
        <v>142</v>
      </c>
      <c r="E45" s="25" t="s">
        <v>18002</v>
      </c>
    </row>
    <row r="46" spans="1:5" x14ac:dyDescent="0.25">
      <c r="A46" s="25" t="s">
        <v>23656</v>
      </c>
      <c r="B46" s="25" t="s">
        <v>309</v>
      </c>
      <c r="C46" s="25" t="s">
        <v>23655</v>
      </c>
      <c r="D46" s="25">
        <v>553</v>
      </c>
      <c r="E46" s="25" t="s">
        <v>18002</v>
      </c>
    </row>
    <row r="47" spans="1:5" x14ac:dyDescent="0.25">
      <c r="A47" s="25" t="s">
        <v>23654</v>
      </c>
      <c r="B47" s="25" t="s">
        <v>313</v>
      </c>
      <c r="C47" s="25" t="s">
        <v>23653</v>
      </c>
      <c r="D47" s="25">
        <v>115</v>
      </c>
      <c r="E47" s="25" t="s">
        <v>17999</v>
      </c>
    </row>
    <row r="48" spans="1:5" x14ac:dyDescent="0.25">
      <c r="A48" s="25" t="s">
        <v>23652</v>
      </c>
      <c r="B48" s="25" t="s">
        <v>320</v>
      </c>
      <c r="C48" s="25" t="s">
        <v>18025</v>
      </c>
      <c r="D48" s="25">
        <v>176</v>
      </c>
      <c r="E48" s="25" t="s">
        <v>17999</v>
      </c>
    </row>
    <row r="49" spans="1:5" x14ac:dyDescent="0.25">
      <c r="A49" s="25" t="s">
        <v>23651</v>
      </c>
      <c r="B49" s="25" t="s">
        <v>323</v>
      </c>
      <c r="C49" s="25" t="s">
        <v>23650</v>
      </c>
      <c r="D49" s="25">
        <v>440</v>
      </c>
      <c r="E49" s="25" t="s">
        <v>18002</v>
      </c>
    </row>
    <row r="50" spans="1:5" x14ac:dyDescent="0.25">
      <c r="A50" s="25" t="s">
        <v>23649</v>
      </c>
      <c r="B50" s="25" t="s">
        <v>327</v>
      </c>
      <c r="C50" s="25" t="s">
        <v>23648</v>
      </c>
      <c r="D50" s="25">
        <v>445</v>
      </c>
      <c r="E50" s="25" t="s">
        <v>17999</v>
      </c>
    </row>
    <row r="51" spans="1:5" x14ac:dyDescent="0.25">
      <c r="A51" s="25" t="s">
        <v>23647</v>
      </c>
      <c r="B51" s="25" t="s">
        <v>331</v>
      </c>
      <c r="C51" s="25" t="s">
        <v>23646</v>
      </c>
      <c r="D51" s="25">
        <v>307</v>
      </c>
      <c r="E51" s="25" t="s">
        <v>17999</v>
      </c>
    </row>
    <row r="52" spans="1:5" x14ac:dyDescent="0.25">
      <c r="A52" s="25" t="s">
        <v>23645</v>
      </c>
      <c r="B52" s="25" t="s">
        <v>338</v>
      </c>
      <c r="C52" s="25" t="s">
        <v>23644</v>
      </c>
      <c r="D52" s="25">
        <v>394</v>
      </c>
      <c r="E52" s="25" t="s">
        <v>17999</v>
      </c>
    </row>
    <row r="53" spans="1:5" x14ac:dyDescent="0.25">
      <c r="A53" s="25" t="s">
        <v>23643</v>
      </c>
      <c r="B53" s="25" t="s">
        <v>345</v>
      </c>
      <c r="C53" s="25" t="s">
        <v>18025</v>
      </c>
      <c r="D53" s="25">
        <v>29</v>
      </c>
      <c r="E53" s="25" t="s">
        <v>17999</v>
      </c>
    </row>
    <row r="54" spans="1:5" x14ac:dyDescent="0.25">
      <c r="A54" s="25" t="s">
        <v>23642</v>
      </c>
      <c r="B54" s="25" t="s">
        <v>348</v>
      </c>
      <c r="C54" s="25" t="s">
        <v>18025</v>
      </c>
      <c r="D54" s="25">
        <v>63</v>
      </c>
      <c r="E54" s="25" t="s">
        <v>17999</v>
      </c>
    </row>
    <row r="55" spans="1:5" x14ac:dyDescent="0.25">
      <c r="A55" s="25" t="s">
        <v>23641</v>
      </c>
      <c r="B55" s="25" t="s">
        <v>351</v>
      </c>
      <c r="C55" s="25" t="s">
        <v>23640</v>
      </c>
      <c r="D55" s="25">
        <v>32</v>
      </c>
      <c r="E55" s="25" t="s">
        <v>17999</v>
      </c>
    </row>
    <row r="56" spans="1:5" x14ac:dyDescent="0.25">
      <c r="A56" s="25" t="s">
        <v>23639</v>
      </c>
      <c r="B56" s="25" t="s">
        <v>355</v>
      </c>
      <c r="C56" s="25" t="s">
        <v>23638</v>
      </c>
      <c r="D56" s="25">
        <v>562</v>
      </c>
      <c r="E56" s="25" t="s">
        <v>18002</v>
      </c>
    </row>
    <row r="57" spans="1:5" x14ac:dyDescent="0.25">
      <c r="A57" s="25" t="s">
        <v>23637</v>
      </c>
      <c r="B57" s="25" t="s">
        <v>359</v>
      </c>
      <c r="C57" s="25" t="s">
        <v>23636</v>
      </c>
      <c r="D57" s="25">
        <v>96</v>
      </c>
      <c r="E57" s="25" t="s">
        <v>17999</v>
      </c>
    </row>
    <row r="58" spans="1:5" x14ac:dyDescent="0.25">
      <c r="A58" s="25" t="s">
        <v>23635</v>
      </c>
      <c r="B58" s="25" t="s">
        <v>367</v>
      </c>
      <c r="C58" s="25" t="s">
        <v>18017</v>
      </c>
      <c r="D58" s="25">
        <v>306</v>
      </c>
      <c r="E58" s="25" t="s">
        <v>18002</v>
      </c>
    </row>
    <row r="59" spans="1:5" x14ac:dyDescent="0.25">
      <c r="A59" s="25" t="s">
        <v>23634</v>
      </c>
      <c r="B59" s="25" t="s">
        <v>379</v>
      </c>
      <c r="C59" s="25" t="s">
        <v>23633</v>
      </c>
      <c r="D59" s="25">
        <v>196</v>
      </c>
      <c r="E59" s="25" t="s">
        <v>17999</v>
      </c>
    </row>
    <row r="60" spans="1:5" x14ac:dyDescent="0.25">
      <c r="A60" s="25" t="s">
        <v>23632</v>
      </c>
      <c r="B60" s="25" t="s">
        <v>391</v>
      </c>
      <c r="C60" s="25" t="s">
        <v>23631</v>
      </c>
      <c r="D60" s="25">
        <v>463</v>
      </c>
      <c r="E60" s="25" t="s">
        <v>17999</v>
      </c>
    </row>
    <row r="61" spans="1:5" x14ac:dyDescent="0.25">
      <c r="A61" s="25" t="s">
        <v>23630</v>
      </c>
      <c r="B61" s="25" t="s">
        <v>395</v>
      </c>
      <c r="C61" s="25" t="s">
        <v>18099</v>
      </c>
      <c r="D61" s="25">
        <v>150</v>
      </c>
      <c r="E61" s="25" t="s">
        <v>17999</v>
      </c>
    </row>
    <row r="62" spans="1:5" x14ac:dyDescent="0.25">
      <c r="A62" s="25" t="s">
        <v>23629</v>
      </c>
      <c r="B62" s="25" t="s">
        <v>398</v>
      </c>
      <c r="C62" s="25" t="s">
        <v>18261</v>
      </c>
      <c r="D62" s="25">
        <v>247</v>
      </c>
      <c r="E62" s="25" t="s">
        <v>17999</v>
      </c>
    </row>
    <row r="63" spans="1:5" x14ac:dyDescent="0.25">
      <c r="A63" s="25" t="s">
        <v>23628</v>
      </c>
      <c r="B63" s="25" t="s">
        <v>402</v>
      </c>
      <c r="C63" s="25" t="s">
        <v>18025</v>
      </c>
      <c r="D63" s="25">
        <v>157</v>
      </c>
      <c r="E63" s="25" t="s">
        <v>17999</v>
      </c>
    </row>
    <row r="64" spans="1:5" x14ac:dyDescent="0.25">
      <c r="A64" s="25" t="s">
        <v>23627</v>
      </c>
      <c r="B64" s="25" t="s">
        <v>406</v>
      </c>
      <c r="C64" s="25" t="s">
        <v>407</v>
      </c>
      <c r="D64" s="25">
        <v>95</v>
      </c>
      <c r="E64" s="25" t="s">
        <v>17999</v>
      </c>
    </row>
    <row r="65" spans="1:5" x14ac:dyDescent="0.25">
      <c r="A65" s="25" t="s">
        <v>23626</v>
      </c>
      <c r="B65" s="25" t="s">
        <v>410</v>
      </c>
      <c r="C65" s="25" t="s">
        <v>23625</v>
      </c>
      <c r="D65" s="25">
        <v>452</v>
      </c>
      <c r="E65" s="25" t="s">
        <v>17999</v>
      </c>
    </row>
    <row r="66" spans="1:5" x14ac:dyDescent="0.25">
      <c r="A66" s="25" t="s">
        <v>23624</v>
      </c>
      <c r="B66" s="25" t="s">
        <v>418</v>
      </c>
      <c r="C66" s="25" t="s">
        <v>23623</v>
      </c>
      <c r="D66" s="25">
        <v>286</v>
      </c>
      <c r="E66" s="25" t="s">
        <v>18002</v>
      </c>
    </row>
    <row r="67" spans="1:5" x14ac:dyDescent="0.25">
      <c r="A67" s="25" t="s">
        <v>23622</v>
      </c>
      <c r="B67" s="25" t="s">
        <v>422</v>
      </c>
      <c r="C67" s="25" t="s">
        <v>453</v>
      </c>
      <c r="D67" s="25">
        <v>89</v>
      </c>
      <c r="E67" s="25" t="s">
        <v>17999</v>
      </c>
    </row>
    <row r="68" spans="1:5" x14ac:dyDescent="0.25">
      <c r="A68" s="25" t="s">
        <v>23621</v>
      </c>
      <c r="B68" s="25" t="s">
        <v>426</v>
      </c>
      <c r="C68" s="25" t="s">
        <v>21745</v>
      </c>
      <c r="D68" s="25">
        <v>107</v>
      </c>
      <c r="E68" s="25" t="s">
        <v>17999</v>
      </c>
    </row>
    <row r="69" spans="1:5" x14ac:dyDescent="0.25">
      <c r="A69" s="25" t="s">
        <v>23620</v>
      </c>
      <c r="B69" s="25" t="s">
        <v>429</v>
      </c>
      <c r="C69" s="25" t="s">
        <v>18163</v>
      </c>
      <c r="D69" s="25">
        <v>119</v>
      </c>
      <c r="E69" s="25" t="s">
        <v>17999</v>
      </c>
    </row>
    <row r="70" spans="1:5" x14ac:dyDescent="0.25">
      <c r="A70" s="25" t="s">
        <v>23619</v>
      </c>
      <c r="B70" s="25" t="s">
        <v>434</v>
      </c>
      <c r="C70" s="25" t="s">
        <v>23618</v>
      </c>
      <c r="D70" s="25">
        <v>397</v>
      </c>
      <c r="E70" s="25" t="s">
        <v>18002</v>
      </c>
    </row>
    <row r="71" spans="1:5" x14ac:dyDescent="0.25">
      <c r="A71" s="25" t="s">
        <v>23617</v>
      </c>
      <c r="B71" s="25" t="s">
        <v>442</v>
      </c>
      <c r="C71" s="25" t="s">
        <v>18990</v>
      </c>
      <c r="D71" s="25">
        <v>97</v>
      </c>
      <c r="E71" s="25" t="s">
        <v>17999</v>
      </c>
    </row>
    <row r="72" spans="1:5" x14ac:dyDescent="0.25">
      <c r="A72" s="25" t="s">
        <v>23616</v>
      </c>
      <c r="B72" s="25" t="s">
        <v>448</v>
      </c>
      <c r="C72" s="25" t="s">
        <v>23615</v>
      </c>
      <c r="D72" s="25">
        <v>141</v>
      </c>
      <c r="E72" s="25" t="s">
        <v>17999</v>
      </c>
    </row>
    <row r="73" spans="1:5" x14ac:dyDescent="0.25">
      <c r="A73" s="25" t="s">
        <v>23614</v>
      </c>
      <c r="B73" s="25" t="s">
        <v>452</v>
      </c>
      <c r="C73" s="25" t="s">
        <v>453</v>
      </c>
      <c r="D73" s="25">
        <v>161</v>
      </c>
      <c r="E73" s="25" t="s">
        <v>17999</v>
      </c>
    </row>
    <row r="74" spans="1:5" x14ac:dyDescent="0.25">
      <c r="A74" s="25" t="s">
        <v>23613</v>
      </c>
      <c r="B74" s="25" t="s">
        <v>458</v>
      </c>
      <c r="C74" s="25" t="s">
        <v>459</v>
      </c>
      <c r="D74" s="25">
        <v>249</v>
      </c>
      <c r="E74" s="25" t="s">
        <v>17999</v>
      </c>
    </row>
    <row r="75" spans="1:5" x14ac:dyDescent="0.25">
      <c r="A75" s="25" t="s">
        <v>23612</v>
      </c>
      <c r="B75" s="25" t="s">
        <v>462</v>
      </c>
      <c r="C75" s="25" t="s">
        <v>463</v>
      </c>
      <c r="D75" s="25">
        <v>285</v>
      </c>
      <c r="E75" s="25" t="s">
        <v>17999</v>
      </c>
    </row>
    <row r="76" spans="1:5" x14ac:dyDescent="0.25">
      <c r="A76" s="25" t="s">
        <v>23611</v>
      </c>
      <c r="B76" s="25" t="s">
        <v>470</v>
      </c>
      <c r="C76" s="25" t="s">
        <v>23610</v>
      </c>
      <c r="D76" s="25">
        <v>247</v>
      </c>
      <c r="E76" s="25" t="s">
        <v>17999</v>
      </c>
    </row>
    <row r="77" spans="1:5" x14ac:dyDescent="0.25">
      <c r="A77" s="25" t="s">
        <v>23609</v>
      </c>
      <c r="B77" s="25" t="s">
        <v>477</v>
      </c>
      <c r="C77" s="25" t="s">
        <v>23405</v>
      </c>
      <c r="D77" s="25">
        <v>300</v>
      </c>
      <c r="E77" s="25" t="s">
        <v>17999</v>
      </c>
    </row>
    <row r="78" spans="1:5" x14ac:dyDescent="0.25">
      <c r="A78" s="25" t="s">
        <v>23608</v>
      </c>
      <c r="B78" s="25" t="s">
        <v>481</v>
      </c>
      <c r="C78" s="25" t="s">
        <v>23607</v>
      </c>
      <c r="D78" s="25">
        <v>231</v>
      </c>
      <c r="E78" s="25" t="s">
        <v>17999</v>
      </c>
    </row>
    <row r="79" spans="1:5" x14ac:dyDescent="0.25">
      <c r="A79" s="25" t="s">
        <v>23606</v>
      </c>
      <c r="B79" s="25" t="s">
        <v>489</v>
      </c>
      <c r="C79" s="25" t="s">
        <v>18491</v>
      </c>
      <c r="D79" s="25">
        <v>159</v>
      </c>
      <c r="E79" s="25" t="s">
        <v>17999</v>
      </c>
    </row>
    <row r="80" spans="1:5" x14ac:dyDescent="0.25">
      <c r="A80" s="25" t="s">
        <v>23605</v>
      </c>
      <c r="B80" s="25" t="s">
        <v>495</v>
      </c>
      <c r="C80" s="25" t="s">
        <v>18025</v>
      </c>
      <c r="D80" s="25">
        <v>37</v>
      </c>
      <c r="E80" s="25" t="s">
        <v>17999</v>
      </c>
    </row>
    <row r="81" spans="1:5" x14ac:dyDescent="0.25">
      <c r="A81" s="25" t="s">
        <v>23604</v>
      </c>
      <c r="B81" s="25" t="s">
        <v>501</v>
      </c>
      <c r="C81" s="25" t="s">
        <v>18491</v>
      </c>
      <c r="D81" s="25">
        <v>154</v>
      </c>
      <c r="E81" s="25" t="s">
        <v>17999</v>
      </c>
    </row>
    <row r="82" spans="1:5" x14ac:dyDescent="0.25">
      <c r="A82" s="25" t="s">
        <v>23603</v>
      </c>
      <c r="B82" s="25" t="s">
        <v>504</v>
      </c>
      <c r="C82" s="25" t="s">
        <v>23602</v>
      </c>
      <c r="D82" s="25">
        <v>955</v>
      </c>
      <c r="E82" s="25" t="s">
        <v>17999</v>
      </c>
    </row>
    <row r="83" spans="1:5" x14ac:dyDescent="0.25">
      <c r="A83" s="25" t="s">
        <v>23601</v>
      </c>
      <c r="B83" s="25" t="s">
        <v>508</v>
      </c>
      <c r="C83" s="25" t="s">
        <v>23600</v>
      </c>
      <c r="D83" s="25">
        <v>205</v>
      </c>
      <c r="E83" s="25" t="s">
        <v>17999</v>
      </c>
    </row>
    <row r="84" spans="1:5" x14ac:dyDescent="0.25">
      <c r="A84" s="25" t="s">
        <v>23599</v>
      </c>
      <c r="B84" s="25" t="s">
        <v>518</v>
      </c>
      <c r="C84" s="25" t="s">
        <v>23598</v>
      </c>
      <c r="D84" s="25">
        <v>247</v>
      </c>
      <c r="E84" s="25" t="s">
        <v>18002</v>
      </c>
    </row>
    <row r="85" spans="1:5" x14ac:dyDescent="0.25">
      <c r="A85" s="25" t="s">
        <v>23597</v>
      </c>
      <c r="B85" s="25" t="s">
        <v>522</v>
      </c>
      <c r="C85" s="25" t="s">
        <v>23596</v>
      </c>
      <c r="D85" s="25">
        <v>866</v>
      </c>
      <c r="E85" s="25" t="s">
        <v>18002</v>
      </c>
    </row>
    <row r="86" spans="1:5" x14ac:dyDescent="0.25">
      <c r="A86" s="25" t="s">
        <v>23595</v>
      </c>
      <c r="B86" s="25" t="s">
        <v>530</v>
      </c>
      <c r="C86" s="25" t="s">
        <v>18025</v>
      </c>
      <c r="D86" s="25">
        <v>202</v>
      </c>
      <c r="E86" s="25" t="s">
        <v>17999</v>
      </c>
    </row>
    <row r="87" spans="1:5" x14ac:dyDescent="0.25">
      <c r="A87" s="25" t="s">
        <v>23594</v>
      </c>
      <c r="B87" s="25" t="s">
        <v>549</v>
      </c>
      <c r="C87" s="25" t="s">
        <v>18715</v>
      </c>
      <c r="D87" s="25">
        <v>460</v>
      </c>
      <c r="E87" s="25" t="s">
        <v>17999</v>
      </c>
    </row>
    <row r="88" spans="1:5" x14ac:dyDescent="0.25">
      <c r="A88" s="25" t="s">
        <v>23593</v>
      </c>
      <c r="B88" s="25" t="s">
        <v>561</v>
      </c>
      <c r="C88" s="25" t="s">
        <v>23592</v>
      </c>
      <c r="D88" s="25">
        <v>463</v>
      </c>
      <c r="E88" s="25" t="s">
        <v>17999</v>
      </c>
    </row>
    <row r="89" spans="1:5" x14ac:dyDescent="0.25">
      <c r="A89" s="25" t="s">
        <v>23591</v>
      </c>
      <c r="B89" s="25" t="s">
        <v>565</v>
      </c>
      <c r="C89" s="25" t="s">
        <v>23590</v>
      </c>
      <c r="D89" s="25">
        <v>401</v>
      </c>
      <c r="E89" s="25" t="s">
        <v>18002</v>
      </c>
    </row>
    <row r="90" spans="1:5" x14ac:dyDescent="0.25">
      <c r="A90" s="25" t="s">
        <v>23589</v>
      </c>
      <c r="B90" s="25" t="s">
        <v>569</v>
      </c>
      <c r="C90" s="25" t="s">
        <v>23588</v>
      </c>
      <c r="D90" s="25">
        <v>693</v>
      </c>
      <c r="E90" s="25" t="s">
        <v>18002</v>
      </c>
    </row>
    <row r="91" spans="1:5" x14ac:dyDescent="0.25">
      <c r="A91" s="25" t="s">
        <v>23587</v>
      </c>
      <c r="B91" s="25" t="s">
        <v>573</v>
      </c>
      <c r="C91" s="25" t="s">
        <v>23586</v>
      </c>
      <c r="D91" s="25">
        <v>229</v>
      </c>
      <c r="E91" s="25" t="s">
        <v>18002</v>
      </c>
    </row>
    <row r="92" spans="1:5" x14ac:dyDescent="0.25">
      <c r="A92" s="25" t="s">
        <v>23585</v>
      </c>
      <c r="B92" s="25" t="s">
        <v>577</v>
      </c>
      <c r="C92" s="25" t="s">
        <v>23584</v>
      </c>
      <c r="D92" s="25">
        <v>703</v>
      </c>
      <c r="E92" s="25" t="s">
        <v>18002</v>
      </c>
    </row>
    <row r="93" spans="1:5" x14ac:dyDescent="0.25">
      <c r="A93" s="25" t="s">
        <v>23583</v>
      </c>
      <c r="B93" s="25" t="s">
        <v>581</v>
      </c>
      <c r="C93" s="25" t="s">
        <v>23582</v>
      </c>
      <c r="D93" s="25">
        <v>91</v>
      </c>
      <c r="E93" s="25" t="s">
        <v>18002</v>
      </c>
    </row>
    <row r="94" spans="1:5" x14ac:dyDescent="0.25">
      <c r="A94" s="25" t="s">
        <v>23581</v>
      </c>
      <c r="B94" s="25" t="s">
        <v>585</v>
      </c>
      <c r="C94" s="25" t="s">
        <v>23580</v>
      </c>
      <c r="D94" s="25">
        <v>207</v>
      </c>
      <c r="E94" s="25" t="s">
        <v>18002</v>
      </c>
    </row>
    <row r="95" spans="1:5" x14ac:dyDescent="0.25">
      <c r="A95" s="25" t="s">
        <v>23579</v>
      </c>
      <c r="B95" s="25" t="s">
        <v>593</v>
      </c>
      <c r="C95" s="25" t="s">
        <v>18085</v>
      </c>
      <c r="D95" s="25">
        <v>205</v>
      </c>
      <c r="E95" s="25" t="s">
        <v>17999</v>
      </c>
    </row>
    <row r="96" spans="1:5" x14ac:dyDescent="0.25">
      <c r="A96" s="25" t="s">
        <v>23578</v>
      </c>
      <c r="B96" s="25" t="s">
        <v>603</v>
      </c>
      <c r="C96" s="25" t="s">
        <v>18025</v>
      </c>
      <c r="D96" s="25">
        <v>287</v>
      </c>
      <c r="E96" s="25" t="s">
        <v>17999</v>
      </c>
    </row>
    <row r="97" spans="1:5" x14ac:dyDescent="0.25">
      <c r="A97" s="25" t="s">
        <v>23577</v>
      </c>
      <c r="B97" s="25" t="s">
        <v>605</v>
      </c>
      <c r="C97" s="25" t="s">
        <v>18025</v>
      </c>
      <c r="D97" s="25">
        <v>59</v>
      </c>
      <c r="E97" s="25" t="s">
        <v>17999</v>
      </c>
    </row>
    <row r="98" spans="1:5" x14ac:dyDescent="0.25">
      <c r="A98" s="25" t="s">
        <v>23576</v>
      </c>
      <c r="B98" s="25" t="s">
        <v>608</v>
      </c>
      <c r="C98" s="25" t="s">
        <v>23575</v>
      </c>
      <c r="D98" s="25">
        <v>238</v>
      </c>
      <c r="E98" s="25" t="s">
        <v>18002</v>
      </c>
    </row>
    <row r="99" spans="1:5" x14ac:dyDescent="0.25">
      <c r="A99" s="25" t="s">
        <v>23574</v>
      </c>
      <c r="B99" s="25" t="s">
        <v>616</v>
      </c>
      <c r="C99" s="25" t="s">
        <v>23573</v>
      </c>
      <c r="D99" s="25">
        <v>198</v>
      </c>
      <c r="E99" s="25" t="s">
        <v>18002</v>
      </c>
    </row>
    <row r="100" spans="1:5" x14ac:dyDescent="0.25">
      <c r="A100" s="25" t="s">
        <v>23572</v>
      </c>
      <c r="B100" s="25" t="s">
        <v>620</v>
      </c>
      <c r="C100" s="25" t="s">
        <v>23571</v>
      </c>
      <c r="D100" s="25">
        <v>151</v>
      </c>
      <c r="E100" s="25" t="s">
        <v>18002</v>
      </c>
    </row>
    <row r="101" spans="1:5" x14ac:dyDescent="0.25">
      <c r="A101" s="25" t="s">
        <v>23570</v>
      </c>
      <c r="B101" s="25" t="s">
        <v>628</v>
      </c>
      <c r="C101" s="25" t="s">
        <v>23569</v>
      </c>
      <c r="D101" s="25">
        <v>221</v>
      </c>
      <c r="E101" s="25" t="s">
        <v>18002</v>
      </c>
    </row>
    <row r="102" spans="1:5" x14ac:dyDescent="0.25">
      <c r="A102" s="25" t="s">
        <v>23568</v>
      </c>
      <c r="B102" s="25" t="s">
        <v>631</v>
      </c>
      <c r="C102" s="25" t="s">
        <v>632</v>
      </c>
      <c r="D102" s="25">
        <v>78</v>
      </c>
      <c r="E102" s="25" t="s">
        <v>18002</v>
      </c>
    </row>
    <row r="103" spans="1:5" x14ac:dyDescent="0.25">
      <c r="A103" s="25" t="s">
        <v>23567</v>
      </c>
      <c r="B103" s="25" t="s">
        <v>635</v>
      </c>
      <c r="C103" s="25" t="s">
        <v>636</v>
      </c>
      <c r="D103" s="25">
        <v>55</v>
      </c>
      <c r="E103" s="25" t="s">
        <v>18002</v>
      </c>
    </row>
    <row r="104" spans="1:5" x14ac:dyDescent="0.25">
      <c r="A104" s="25" t="s">
        <v>23566</v>
      </c>
      <c r="B104" s="25" t="s">
        <v>643</v>
      </c>
      <c r="C104" s="25" t="s">
        <v>23565</v>
      </c>
      <c r="D104" s="25">
        <v>159</v>
      </c>
      <c r="E104" s="25" t="s">
        <v>18002</v>
      </c>
    </row>
    <row r="105" spans="1:5" x14ac:dyDescent="0.25">
      <c r="A105" s="25" t="s">
        <v>23564</v>
      </c>
      <c r="B105" s="25" t="s">
        <v>647</v>
      </c>
      <c r="C105" s="25" t="s">
        <v>23563</v>
      </c>
      <c r="D105" s="25">
        <v>425</v>
      </c>
      <c r="E105" s="25" t="s">
        <v>17999</v>
      </c>
    </row>
    <row r="106" spans="1:5" x14ac:dyDescent="0.25">
      <c r="A106" s="25" t="s">
        <v>23562</v>
      </c>
      <c r="B106" s="25" t="s">
        <v>655</v>
      </c>
      <c r="C106" s="25" t="s">
        <v>23561</v>
      </c>
      <c r="D106" s="25">
        <v>374</v>
      </c>
      <c r="E106" s="25" t="s">
        <v>17999</v>
      </c>
    </row>
    <row r="107" spans="1:5" x14ac:dyDescent="0.25">
      <c r="A107" s="25" t="s">
        <v>23560</v>
      </c>
      <c r="B107" s="25" t="s">
        <v>659</v>
      </c>
      <c r="C107" s="25" t="s">
        <v>23559</v>
      </c>
      <c r="D107" s="25">
        <v>265</v>
      </c>
      <c r="E107" s="25" t="s">
        <v>18002</v>
      </c>
    </row>
    <row r="108" spans="1:5" x14ac:dyDescent="0.25">
      <c r="A108" s="25" t="s">
        <v>23558</v>
      </c>
      <c r="B108" s="25" t="s">
        <v>683</v>
      </c>
      <c r="C108" s="25" t="s">
        <v>23557</v>
      </c>
      <c r="D108" s="25">
        <v>269</v>
      </c>
      <c r="E108" s="25" t="s">
        <v>17999</v>
      </c>
    </row>
    <row r="109" spans="1:5" x14ac:dyDescent="0.25">
      <c r="A109" s="25" t="s">
        <v>23556</v>
      </c>
      <c r="B109" s="25" t="s">
        <v>695</v>
      </c>
      <c r="C109" s="25" t="s">
        <v>23555</v>
      </c>
      <c r="D109" s="25">
        <v>317</v>
      </c>
      <c r="E109" s="25" t="s">
        <v>17999</v>
      </c>
    </row>
    <row r="110" spans="1:5" x14ac:dyDescent="0.25">
      <c r="A110" s="25" t="s">
        <v>23554</v>
      </c>
      <c r="B110" s="25" t="s">
        <v>699</v>
      </c>
      <c r="C110" s="25" t="s">
        <v>23553</v>
      </c>
      <c r="D110" s="25">
        <v>348</v>
      </c>
      <c r="E110" s="25" t="s">
        <v>17999</v>
      </c>
    </row>
    <row r="111" spans="1:5" x14ac:dyDescent="0.25">
      <c r="A111" s="25" t="s">
        <v>23552</v>
      </c>
      <c r="B111" s="25" t="s">
        <v>703</v>
      </c>
      <c r="C111" s="25" t="s">
        <v>23551</v>
      </c>
      <c r="D111" s="25">
        <v>310</v>
      </c>
      <c r="E111" s="25" t="s">
        <v>18002</v>
      </c>
    </row>
    <row r="112" spans="1:5" x14ac:dyDescent="0.25">
      <c r="A112" s="25" t="s">
        <v>23550</v>
      </c>
      <c r="B112" s="25" t="s">
        <v>711</v>
      </c>
      <c r="C112" s="25" t="s">
        <v>23549</v>
      </c>
      <c r="D112" s="25">
        <v>341</v>
      </c>
      <c r="E112" s="25" t="s">
        <v>18002</v>
      </c>
    </row>
    <row r="113" spans="1:5" x14ac:dyDescent="0.25">
      <c r="A113" s="25" t="s">
        <v>23548</v>
      </c>
      <c r="B113" s="25" t="s">
        <v>723</v>
      </c>
      <c r="C113" s="25" t="s">
        <v>23547</v>
      </c>
      <c r="D113" s="25">
        <v>427</v>
      </c>
      <c r="E113" s="25" t="s">
        <v>17999</v>
      </c>
    </row>
    <row r="114" spans="1:5" x14ac:dyDescent="0.25">
      <c r="A114" s="25" t="s">
        <v>23546</v>
      </c>
      <c r="B114" s="25" t="s">
        <v>727</v>
      </c>
      <c r="C114" s="25" t="s">
        <v>23545</v>
      </c>
      <c r="D114" s="25">
        <v>514</v>
      </c>
      <c r="E114" s="25" t="s">
        <v>18002</v>
      </c>
    </row>
    <row r="115" spans="1:5" x14ac:dyDescent="0.25">
      <c r="A115" s="25" t="s">
        <v>23544</v>
      </c>
      <c r="B115" s="25" t="s">
        <v>731</v>
      </c>
      <c r="C115" s="25" t="s">
        <v>23543</v>
      </c>
      <c r="D115" s="25">
        <v>143</v>
      </c>
      <c r="E115" s="25" t="s">
        <v>17999</v>
      </c>
    </row>
    <row r="116" spans="1:5" x14ac:dyDescent="0.25">
      <c r="A116" s="25" t="s">
        <v>23542</v>
      </c>
      <c r="B116" s="25" t="s">
        <v>735</v>
      </c>
      <c r="C116" s="25" t="s">
        <v>20703</v>
      </c>
      <c r="D116" s="25">
        <v>83</v>
      </c>
      <c r="E116" s="25" t="s">
        <v>18002</v>
      </c>
    </row>
    <row r="117" spans="1:5" x14ac:dyDescent="0.25">
      <c r="A117" s="25" t="s">
        <v>23541</v>
      </c>
      <c r="B117" s="25" t="s">
        <v>739</v>
      </c>
      <c r="C117" s="25" t="s">
        <v>23540</v>
      </c>
      <c r="D117" s="25">
        <v>155</v>
      </c>
      <c r="E117" s="25" t="s">
        <v>18002</v>
      </c>
    </row>
    <row r="118" spans="1:5" x14ac:dyDescent="0.25">
      <c r="A118" s="25" t="s">
        <v>23539</v>
      </c>
      <c r="B118" s="25" t="s">
        <v>743</v>
      </c>
      <c r="C118" s="25" t="s">
        <v>23538</v>
      </c>
      <c r="D118" s="25">
        <v>339</v>
      </c>
      <c r="E118" s="25" t="s">
        <v>18002</v>
      </c>
    </row>
    <row r="119" spans="1:5" x14ac:dyDescent="0.25">
      <c r="A119" s="25" t="s">
        <v>23537</v>
      </c>
      <c r="B119" s="25" t="s">
        <v>751</v>
      </c>
      <c r="C119" s="25" t="s">
        <v>19429</v>
      </c>
      <c r="D119" s="25">
        <v>436</v>
      </c>
      <c r="E119" s="25" t="s">
        <v>17999</v>
      </c>
    </row>
    <row r="120" spans="1:5" x14ac:dyDescent="0.25">
      <c r="A120" s="25" t="s">
        <v>23536</v>
      </c>
      <c r="B120" s="25" t="s">
        <v>759</v>
      </c>
      <c r="C120" s="25" t="s">
        <v>760</v>
      </c>
      <c r="D120" s="25">
        <v>351</v>
      </c>
      <c r="E120" s="25" t="s">
        <v>17999</v>
      </c>
    </row>
    <row r="121" spans="1:5" x14ac:dyDescent="0.25">
      <c r="A121" s="25" t="s">
        <v>23535</v>
      </c>
      <c r="B121" s="25" t="s">
        <v>768</v>
      </c>
      <c r="C121" s="25" t="s">
        <v>23534</v>
      </c>
      <c r="D121" s="25">
        <v>396</v>
      </c>
      <c r="E121" s="25" t="s">
        <v>18002</v>
      </c>
    </row>
    <row r="122" spans="1:5" x14ac:dyDescent="0.25">
      <c r="A122" s="25" t="s">
        <v>23533</v>
      </c>
      <c r="B122" s="25" t="s">
        <v>776</v>
      </c>
      <c r="C122" s="25" t="s">
        <v>777</v>
      </c>
      <c r="D122" s="25">
        <v>551</v>
      </c>
      <c r="E122" s="25" t="s">
        <v>17999</v>
      </c>
    </row>
    <row r="123" spans="1:5" x14ac:dyDescent="0.25">
      <c r="A123" s="25" t="s">
        <v>23532</v>
      </c>
      <c r="B123" s="25" t="s">
        <v>787</v>
      </c>
      <c r="C123" s="25" t="s">
        <v>18025</v>
      </c>
      <c r="D123" s="25">
        <v>120</v>
      </c>
      <c r="E123" s="25" t="s">
        <v>17999</v>
      </c>
    </row>
    <row r="124" spans="1:5" x14ac:dyDescent="0.25">
      <c r="A124" s="25" t="s">
        <v>23531</v>
      </c>
      <c r="B124" s="25" t="s">
        <v>790</v>
      </c>
      <c r="C124" s="25" t="s">
        <v>23530</v>
      </c>
      <c r="D124" s="25">
        <v>69</v>
      </c>
      <c r="E124" s="25" t="s">
        <v>17999</v>
      </c>
    </row>
    <row r="125" spans="1:5" x14ac:dyDescent="0.25">
      <c r="A125" s="25" t="s">
        <v>23529</v>
      </c>
      <c r="B125" s="25" t="s">
        <v>793</v>
      </c>
      <c r="C125" s="25" t="s">
        <v>23528</v>
      </c>
      <c r="D125" s="25">
        <v>196</v>
      </c>
      <c r="E125" s="25" t="s">
        <v>17999</v>
      </c>
    </row>
    <row r="126" spans="1:5" x14ac:dyDescent="0.25">
      <c r="A126" s="25" t="s">
        <v>23527</v>
      </c>
      <c r="B126" s="25" t="s">
        <v>797</v>
      </c>
      <c r="C126" s="25" t="s">
        <v>23526</v>
      </c>
      <c r="D126" s="25">
        <v>382</v>
      </c>
      <c r="E126" s="25" t="s">
        <v>18002</v>
      </c>
    </row>
    <row r="127" spans="1:5" x14ac:dyDescent="0.25">
      <c r="A127" s="25" t="s">
        <v>23525</v>
      </c>
      <c r="B127" s="25" t="s">
        <v>803</v>
      </c>
      <c r="C127" s="25" t="s">
        <v>804</v>
      </c>
      <c r="D127" s="25">
        <v>638</v>
      </c>
      <c r="E127" s="25" t="s">
        <v>17999</v>
      </c>
    </row>
    <row r="128" spans="1:5" x14ac:dyDescent="0.25">
      <c r="A128" s="25" t="s">
        <v>23524</v>
      </c>
      <c r="B128" s="25" t="s">
        <v>807</v>
      </c>
      <c r="C128" s="25" t="s">
        <v>23523</v>
      </c>
      <c r="D128" s="25">
        <v>202</v>
      </c>
      <c r="E128" s="25" t="s">
        <v>17999</v>
      </c>
    </row>
    <row r="129" spans="1:5" x14ac:dyDescent="0.25">
      <c r="A129" s="25" t="s">
        <v>23522</v>
      </c>
      <c r="B129" s="25" t="s">
        <v>819</v>
      </c>
      <c r="C129" s="25" t="s">
        <v>18709</v>
      </c>
      <c r="D129" s="25">
        <v>293</v>
      </c>
      <c r="E129" s="25" t="s">
        <v>17999</v>
      </c>
    </row>
    <row r="130" spans="1:5" x14ac:dyDescent="0.25">
      <c r="A130" s="25" t="s">
        <v>23521</v>
      </c>
      <c r="B130" s="25" t="s">
        <v>822</v>
      </c>
      <c r="C130" s="25" t="s">
        <v>23520</v>
      </c>
      <c r="D130" s="25">
        <v>512</v>
      </c>
      <c r="E130" s="25" t="s">
        <v>18002</v>
      </c>
    </row>
    <row r="131" spans="1:5" x14ac:dyDescent="0.25">
      <c r="A131" s="25" t="s">
        <v>23519</v>
      </c>
      <c r="B131" s="25" t="s">
        <v>829</v>
      </c>
      <c r="C131" s="25" t="s">
        <v>18261</v>
      </c>
      <c r="D131" s="25">
        <v>271</v>
      </c>
      <c r="E131" s="25" t="s">
        <v>17999</v>
      </c>
    </row>
    <row r="132" spans="1:5" x14ac:dyDescent="0.25">
      <c r="A132" s="25" t="s">
        <v>23518</v>
      </c>
      <c r="B132" s="25" t="s">
        <v>833</v>
      </c>
      <c r="C132" s="25" t="s">
        <v>23517</v>
      </c>
      <c r="D132" s="25">
        <v>231</v>
      </c>
      <c r="E132" s="25" t="s">
        <v>17999</v>
      </c>
    </row>
    <row r="133" spans="1:5" x14ac:dyDescent="0.25">
      <c r="A133" s="25" t="s">
        <v>23516</v>
      </c>
      <c r="B133" s="25" t="s">
        <v>850</v>
      </c>
      <c r="C133" s="25" t="s">
        <v>23515</v>
      </c>
      <c r="D133" s="25">
        <v>328</v>
      </c>
      <c r="E133" s="25" t="s">
        <v>17999</v>
      </c>
    </row>
    <row r="134" spans="1:5" x14ac:dyDescent="0.25">
      <c r="A134" s="25" t="s">
        <v>23514</v>
      </c>
      <c r="B134" s="25" t="s">
        <v>854</v>
      </c>
      <c r="C134" s="25" t="s">
        <v>23513</v>
      </c>
      <c r="D134" s="25">
        <v>425</v>
      </c>
      <c r="E134" s="25" t="s">
        <v>17999</v>
      </c>
    </row>
    <row r="135" spans="1:5" x14ac:dyDescent="0.25">
      <c r="A135" s="25" t="s">
        <v>23512</v>
      </c>
      <c r="B135" s="25" t="s">
        <v>858</v>
      </c>
      <c r="C135" s="25" t="s">
        <v>23511</v>
      </c>
      <c r="D135" s="25">
        <v>157</v>
      </c>
      <c r="E135" s="25" t="s">
        <v>17999</v>
      </c>
    </row>
    <row r="136" spans="1:5" x14ac:dyDescent="0.25">
      <c r="A136" s="25" t="s">
        <v>23510</v>
      </c>
      <c r="B136" s="25" t="s">
        <v>866</v>
      </c>
      <c r="C136" s="25" t="s">
        <v>18025</v>
      </c>
      <c r="D136" s="25">
        <v>154</v>
      </c>
      <c r="E136" s="25" t="s">
        <v>17999</v>
      </c>
    </row>
    <row r="137" spans="1:5" x14ac:dyDescent="0.25">
      <c r="A137" s="25" t="s">
        <v>23509</v>
      </c>
      <c r="B137" s="25" t="s">
        <v>869</v>
      </c>
      <c r="C137" s="25" t="s">
        <v>23508</v>
      </c>
      <c r="D137" s="25">
        <v>332</v>
      </c>
      <c r="E137" s="25" t="s">
        <v>18002</v>
      </c>
    </row>
    <row r="138" spans="1:5" x14ac:dyDescent="0.25">
      <c r="A138" s="25" t="s">
        <v>23507</v>
      </c>
      <c r="B138" s="25" t="s">
        <v>873</v>
      </c>
      <c r="C138" s="25" t="s">
        <v>18709</v>
      </c>
      <c r="D138" s="25">
        <v>266</v>
      </c>
      <c r="E138" s="25" t="s">
        <v>17999</v>
      </c>
    </row>
    <row r="139" spans="1:5" x14ac:dyDescent="0.25">
      <c r="A139" s="25" t="s">
        <v>23506</v>
      </c>
      <c r="B139" s="25" t="s">
        <v>880</v>
      </c>
      <c r="C139" s="25" t="s">
        <v>23505</v>
      </c>
      <c r="D139" s="25">
        <v>416</v>
      </c>
      <c r="E139" s="25" t="s">
        <v>17999</v>
      </c>
    </row>
    <row r="140" spans="1:5" x14ac:dyDescent="0.25">
      <c r="A140" s="25" t="s">
        <v>23504</v>
      </c>
      <c r="B140" s="25" t="s">
        <v>884</v>
      </c>
      <c r="C140" s="25" t="s">
        <v>23503</v>
      </c>
      <c r="D140" s="25">
        <v>675</v>
      </c>
      <c r="E140" s="25" t="s">
        <v>17999</v>
      </c>
    </row>
    <row r="141" spans="1:5" x14ac:dyDescent="0.25">
      <c r="A141" s="25" t="s">
        <v>23502</v>
      </c>
      <c r="B141" s="25" t="s">
        <v>888</v>
      </c>
      <c r="C141" s="25" t="s">
        <v>18025</v>
      </c>
      <c r="D141" s="25">
        <v>274</v>
      </c>
      <c r="E141" s="25" t="s">
        <v>17999</v>
      </c>
    </row>
    <row r="142" spans="1:5" x14ac:dyDescent="0.25">
      <c r="A142" s="25" t="s">
        <v>23501</v>
      </c>
      <c r="B142" s="25" t="s">
        <v>891</v>
      </c>
      <c r="C142" s="25" t="s">
        <v>23500</v>
      </c>
      <c r="D142" s="25">
        <v>392</v>
      </c>
      <c r="E142" s="25" t="s">
        <v>17999</v>
      </c>
    </row>
    <row r="143" spans="1:5" x14ac:dyDescent="0.25">
      <c r="A143" s="25" t="s">
        <v>23499</v>
      </c>
      <c r="B143" s="25" t="s">
        <v>894</v>
      </c>
      <c r="C143" s="25" t="s">
        <v>18025</v>
      </c>
      <c r="D143" s="25">
        <v>66</v>
      </c>
      <c r="E143" s="25" t="s">
        <v>17999</v>
      </c>
    </row>
    <row r="144" spans="1:5" x14ac:dyDescent="0.25">
      <c r="A144" s="25" t="s">
        <v>23498</v>
      </c>
      <c r="B144" s="25" t="s">
        <v>897</v>
      </c>
      <c r="C144" s="25" t="s">
        <v>23497</v>
      </c>
      <c r="D144" s="25">
        <v>440</v>
      </c>
      <c r="E144" s="25" t="s">
        <v>18002</v>
      </c>
    </row>
    <row r="145" spans="1:5" x14ac:dyDescent="0.25">
      <c r="A145" s="25" t="s">
        <v>23496</v>
      </c>
      <c r="B145" s="25" t="s">
        <v>901</v>
      </c>
      <c r="C145" s="25" t="s">
        <v>23495</v>
      </c>
      <c r="D145" s="25">
        <v>484</v>
      </c>
      <c r="E145" s="25" t="s">
        <v>18002</v>
      </c>
    </row>
    <row r="146" spans="1:5" x14ac:dyDescent="0.25">
      <c r="A146" s="25" t="s">
        <v>23494</v>
      </c>
      <c r="B146" s="25" t="s">
        <v>905</v>
      </c>
      <c r="C146" s="25" t="s">
        <v>18085</v>
      </c>
      <c r="D146" s="25">
        <v>117</v>
      </c>
      <c r="E146" s="25" t="s">
        <v>17999</v>
      </c>
    </row>
    <row r="147" spans="1:5" x14ac:dyDescent="0.25">
      <c r="A147" s="25" t="s">
        <v>23493</v>
      </c>
      <c r="B147" s="25" t="s">
        <v>908</v>
      </c>
      <c r="C147" s="25" t="s">
        <v>23492</v>
      </c>
      <c r="D147" s="25">
        <v>331</v>
      </c>
      <c r="E147" s="25" t="s">
        <v>18002</v>
      </c>
    </row>
    <row r="148" spans="1:5" x14ac:dyDescent="0.25">
      <c r="A148" s="25" t="s">
        <v>23491</v>
      </c>
      <c r="B148" s="25" t="s">
        <v>911</v>
      </c>
      <c r="C148" s="25" t="s">
        <v>18025</v>
      </c>
      <c r="D148" s="25">
        <v>73</v>
      </c>
      <c r="E148" s="25" t="s">
        <v>17999</v>
      </c>
    </row>
    <row r="149" spans="1:5" x14ac:dyDescent="0.25">
      <c r="A149" s="25" t="s">
        <v>23490</v>
      </c>
      <c r="B149" s="25" t="s">
        <v>914</v>
      </c>
      <c r="C149" s="25" t="s">
        <v>23489</v>
      </c>
      <c r="D149" s="25">
        <v>100</v>
      </c>
      <c r="E149" s="25" t="s">
        <v>17999</v>
      </c>
    </row>
    <row r="150" spans="1:5" x14ac:dyDescent="0.25">
      <c r="A150" s="25" t="s">
        <v>23488</v>
      </c>
      <c r="B150" s="25" t="s">
        <v>918</v>
      </c>
      <c r="C150" s="25" t="s">
        <v>23487</v>
      </c>
      <c r="D150" s="25">
        <v>303</v>
      </c>
      <c r="E150" s="25" t="s">
        <v>18002</v>
      </c>
    </row>
    <row r="151" spans="1:5" x14ac:dyDescent="0.25">
      <c r="A151" s="25" t="s">
        <v>23486</v>
      </c>
      <c r="B151" s="25" t="s">
        <v>922</v>
      </c>
      <c r="C151" s="25" t="s">
        <v>23485</v>
      </c>
      <c r="D151" s="25">
        <v>689</v>
      </c>
      <c r="E151" s="25" t="s">
        <v>18002</v>
      </c>
    </row>
    <row r="152" spans="1:5" x14ac:dyDescent="0.25">
      <c r="A152" s="25" t="s">
        <v>23484</v>
      </c>
      <c r="B152" s="25" t="s">
        <v>929</v>
      </c>
      <c r="C152" s="25" t="s">
        <v>18199</v>
      </c>
      <c r="D152" s="25">
        <v>155</v>
      </c>
      <c r="E152" s="25" t="s">
        <v>17999</v>
      </c>
    </row>
    <row r="153" spans="1:5" x14ac:dyDescent="0.25">
      <c r="A153" s="25" t="s">
        <v>23483</v>
      </c>
      <c r="B153" s="25" t="s">
        <v>936</v>
      </c>
      <c r="C153" s="25" t="s">
        <v>16012</v>
      </c>
      <c r="D153" s="25">
        <v>161</v>
      </c>
      <c r="E153" s="25" t="s">
        <v>17999</v>
      </c>
    </row>
    <row r="154" spans="1:5" x14ac:dyDescent="0.25">
      <c r="A154" s="25" t="s">
        <v>23482</v>
      </c>
      <c r="B154" s="25" t="s">
        <v>940</v>
      </c>
      <c r="C154" s="25" t="s">
        <v>18025</v>
      </c>
      <c r="D154" s="25">
        <v>179</v>
      </c>
      <c r="E154" s="25" t="s">
        <v>17999</v>
      </c>
    </row>
    <row r="155" spans="1:5" x14ac:dyDescent="0.25">
      <c r="A155" s="25" t="s">
        <v>23481</v>
      </c>
      <c r="B155" s="25" t="s">
        <v>943</v>
      </c>
      <c r="C155" s="25" t="s">
        <v>23480</v>
      </c>
      <c r="D155" s="25">
        <v>70</v>
      </c>
      <c r="E155" s="25" t="s">
        <v>17999</v>
      </c>
    </row>
    <row r="156" spans="1:5" x14ac:dyDescent="0.25">
      <c r="A156" s="25" t="s">
        <v>23479</v>
      </c>
      <c r="B156" s="25" t="s">
        <v>947</v>
      </c>
      <c r="C156" s="25" t="s">
        <v>18243</v>
      </c>
      <c r="D156" s="25">
        <v>96</v>
      </c>
      <c r="E156" s="25" t="s">
        <v>17999</v>
      </c>
    </row>
    <row r="157" spans="1:5" x14ac:dyDescent="0.25">
      <c r="A157" s="25" t="s">
        <v>23478</v>
      </c>
      <c r="B157" s="25" t="s">
        <v>950</v>
      </c>
      <c r="C157" s="25" t="s">
        <v>18988</v>
      </c>
      <c r="D157" s="25">
        <v>236</v>
      </c>
      <c r="E157" s="25" t="s">
        <v>17999</v>
      </c>
    </row>
    <row r="158" spans="1:5" x14ac:dyDescent="0.25">
      <c r="A158" s="25" t="s">
        <v>23477</v>
      </c>
      <c r="B158" s="25" t="s">
        <v>953</v>
      </c>
      <c r="C158" s="25" t="s">
        <v>23476</v>
      </c>
      <c r="D158" s="25">
        <v>324</v>
      </c>
      <c r="E158" s="25" t="s">
        <v>18002</v>
      </c>
    </row>
    <row r="159" spans="1:5" x14ac:dyDescent="0.25">
      <c r="A159" s="25" t="s">
        <v>23475</v>
      </c>
      <c r="B159" s="25" t="s">
        <v>957</v>
      </c>
      <c r="C159" s="25" t="s">
        <v>21411</v>
      </c>
      <c r="D159" s="25">
        <v>220</v>
      </c>
      <c r="E159" s="25" t="s">
        <v>18002</v>
      </c>
    </row>
    <row r="160" spans="1:5" x14ac:dyDescent="0.25">
      <c r="A160" s="25" t="s">
        <v>23474</v>
      </c>
      <c r="B160" s="25" t="s">
        <v>965</v>
      </c>
      <c r="C160" s="25" t="s">
        <v>18771</v>
      </c>
      <c r="D160" s="25">
        <v>146</v>
      </c>
      <c r="E160" s="25" t="s">
        <v>17999</v>
      </c>
    </row>
    <row r="161" spans="1:5" x14ac:dyDescent="0.25">
      <c r="A161" s="25" t="s">
        <v>23473</v>
      </c>
      <c r="B161" s="25" t="s">
        <v>968</v>
      </c>
      <c r="C161" s="25" t="s">
        <v>23472</v>
      </c>
      <c r="D161" s="25">
        <v>193</v>
      </c>
      <c r="E161" s="25" t="s">
        <v>17999</v>
      </c>
    </row>
    <row r="162" spans="1:5" x14ac:dyDescent="0.25">
      <c r="A162" s="25" t="s">
        <v>23471</v>
      </c>
      <c r="B162" s="25" t="s">
        <v>990</v>
      </c>
      <c r="C162" s="25" t="s">
        <v>760</v>
      </c>
      <c r="D162" s="25">
        <v>335</v>
      </c>
      <c r="E162" s="25" t="s">
        <v>17999</v>
      </c>
    </row>
    <row r="163" spans="1:5" x14ac:dyDescent="0.25">
      <c r="A163" s="25" t="s">
        <v>23470</v>
      </c>
      <c r="B163" s="25" t="s">
        <v>996</v>
      </c>
      <c r="C163" s="25" t="s">
        <v>23469</v>
      </c>
      <c r="D163" s="25">
        <v>441</v>
      </c>
      <c r="E163" s="25" t="s">
        <v>17999</v>
      </c>
    </row>
    <row r="164" spans="1:5" x14ac:dyDescent="0.25">
      <c r="A164" s="25" t="s">
        <v>23468</v>
      </c>
      <c r="B164" s="25" t="s">
        <v>1000</v>
      </c>
      <c r="C164" s="25" t="s">
        <v>23467</v>
      </c>
      <c r="D164" s="25">
        <v>535</v>
      </c>
      <c r="E164" s="25" t="s">
        <v>17999</v>
      </c>
    </row>
    <row r="165" spans="1:5" x14ac:dyDescent="0.25">
      <c r="A165" s="25" t="s">
        <v>23466</v>
      </c>
      <c r="B165" s="25" t="s">
        <v>1004</v>
      </c>
      <c r="C165" s="25" t="s">
        <v>23465</v>
      </c>
      <c r="D165" s="25">
        <v>339</v>
      </c>
      <c r="E165" s="25" t="s">
        <v>18002</v>
      </c>
    </row>
    <row r="166" spans="1:5" x14ac:dyDescent="0.25">
      <c r="A166" s="25" t="s">
        <v>23464</v>
      </c>
      <c r="B166" s="25" t="s">
        <v>1008</v>
      </c>
      <c r="C166" s="25" t="s">
        <v>23463</v>
      </c>
      <c r="D166" s="25">
        <v>300</v>
      </c>
      <c r="E166" s="25" t="s">
        <v>18002</v>
      </c>
    </row>
    <row r="167" spans="1:5" x14ac:dyDescent="0.25">
      <c r="A167" s="25" t="s">
        <v>23462</v>
      </c>
      <c r="B167" s="25" t="s">
        <v>1012</v>
      </c>
      <c r="C167" s="25" t="s">
        <v>23460</v>
      </c>
      <c r="D167" s="25">
        <v>327</v>
      </c>
      <c r="E167" s="25" t="s">
        <v>18002</v>
      </c>
    </row>
    <row r="168" spans="1:5" x14ac:dyDescent="0.25">
      <c r="A168" s="25" t="s">
        <v>23461</v>
      </c>
      <c r="B168" s="25" t="s">
        <v>1017</v>
      </c>
      <c r="C168" s="25" t="s">
        <v>23460</v>
      </c>
      <c r="D168" s="25">
        <v>337</v>
      </c>
      <c r="E168" s="25" t="s">
        <v>18002</v>
      </c>
    </row>
    <row r="169" spans="1:5" x14ac:dyDescent="0.25">
      <c r="A169" s="25" t="s">
        <v>23459</v>
      </c>
      <c r="B169" s="25" t="s">
        <v>1023</v>
      </c>
      <c r="C169" s="25" t="s">
        <v>18307</v>
      </c>
      <c r="D169" s="25">
        <v>46</v>
      </c>
      <c r="E169" s="25" t="s">
        <v>18002</v>
      </c>
    </row>
    <row r="170" spans="1:5" x14ac:dyDescent="0.25">
      <c r="A170" s="25" t="s">
        <v>23458</v>
      </c>
      <c r="B170" s="25" t="s">
        <v>1025</v>
      </c>
      <c r="C170" s="25" t="s">
        <v>18025</v>
      </c>
      <c r="D170" s="25">
        <v>86</v>
      </c>
      <c r="E170" s="25" t="s">
        <v>17999</v>
      </c>
    </row>
    <row r="171" spans="1:5" x14ac:dyDescent="0.25">
      <c r="A171" s="25" t="s">
        <v>23457</v>
      </c>
      <c r="B171" s="25" t="s">
        <v>1028</v>
      </c>
      <c r="C171" s="25" t="s">
        <v>23456</v>
      </c>
      <c r="D171" s="25">
        <v>43</v>
      </c>
      <c r="E171" s="25" t="s">
        <v>17999</v>
      </c>
    </row>
    <row r="172" spans="1:5" x14ac:dyDescent="0.25">
      <c r="A172" s="25" t="s">
        <v>23455</v>
      </c>
      <c r="B172" s="25" t="s">
        <v>1035</v>
      </c>
      <c r="C172" s="25" t="s">
        <v>18085</v>
      </c>
      <c r="D172" s="25">
        <v>63</v>
      </c>
      <c r="E172" s="25" t="s">
        <v>17999</v>
      </c>
    </row>
    <row r="173" spans="1:5" x14ac:dyDescent="0.25">
      <c r="A173" s="25" t="s">
        <v>23454</v>
      </c>
      <c r="B173" s="25" t="s">
        <v>1043</v>
      </c>
      <c r="C173" s="25" t="s">
        <v>18163</v>
      </c>
      <c r="D173" s="25">
        <v>67</v>
      </c>
      <c r="E173" s="25" t="s">
        <v>17999</v>
      </c>
    </row>
    <row r="174" spans="1:5" x14ac:dyDescent="0.25">
      <c r="A174" s="25" t="s">
        <v>23453</v>
      </c>
      <c r="B174" s="25" t="s">
        <v>1046</v>
      </c>
      <c r="C174" s="25" t="s">
        <v>23452</v>
      </c>
      <c r="D174" s="25">
        <v>250</v>
      </c>
      <c r="E174" s="25" t="s">
        <v>17999</v>
      </c>
    </row>
    <row r="175" spans="1:5" x14ac:dyDescent="0.25">
      <c r="A175" s="25" t="s">
        <v>23451</v>
      </c>
      <c r="B175" s="25" t="s">
        <v>1051</v>
      </c>
      <c r="C175" s="25" t="s">
        <v>23450</v>
      </c>
      <c r="D175" s="25">
        <v>874</v>
      </c>
      <c r="E175" s="25" t="s">
        <v>17999</v>
      </c>
    </row>
    <row r="176" spans="1:5" x14ac:dyDescent="0.25">
      <c r="A176" s="25" t="s">
        <v>23449</v>
      </c>
      <c r="B176" s="25" t="s">
        <v>1055</v>
      </c>
      <c r="C176" s="25" t="s">
        <v>23448</v>
      </c>
      <c r="D176" s="25">
        <v>766</v>
      </c>
      <c r="E176" s="25" t="s">
        <v>17999</v>
      </c>
    </row>
    <row r="177" spans="1:5" x14ac:dyDescent="0.25">
      <c r="A177" s="25" t="s">
        <v>23447</v>
      </c>
      <c r="B177" s="25" t="s">
        <v>1066</v>
      </c>
      <c r="C177" s="25" t="s">
        <v>18025</v>
      </c>
      <c r="D177" s="25">
        <v>63</v>
      </c>
      <c r="E177" s="25" t="s">
        <v>17999</v>
      </c>
    </row>
    <row r="178" spans="1:5" x14ac:dyDescent="0.25">
      <c r="A178" s="25" t="s">
        <v>23446</v>
      </c>
      <c r="B178" s="25" t="s">
        <v>1073</v>
      </c>
      <c r="C178" s="25" t="s">
        <v>23445</v>
      </c>
      <c r="D178" s="25">
        <v>428</v>
      </c>
      <c r="E178" s="25" t="s">
        <v>18002</v>
      </c>
    </row>
    <row r="179" spans="1:5" x14ac:dyDescent="0.25">
      <c r="A179" s="25" t="s">
        <v>23444</v>
      </c>
      <c r="B179" s="25" t="s">
        <v>1077</v>
      </c>
      <c r="C179" s="25" t="s">
        <v>23443</v>
      </c>
      <c r="D179" s="25">
        <v>495</v>
      </c>
      <c r="E179" s="25" t="s">
        <v>17999</v>
      </c>
    </row>
    <row r="180" spans="1:5" x14ac:dyDescent="0.25">
      <c r="A180" s="25" t="s">
        <v>23442</v>
      </c>
      <c r="B180" s="25" t="s">
        <v>1089</v>
      </c>
      <c r="C180" s="25" t="s">
        <v>18025</v>
      </c>
      <c r="D180" s="25">
        <v>686</v>
      </c>
      <c r="E180" s="25" t="s">
        <v>17999</v>
      </c>
    </row>
    <row r="181" spans="1:5" x14ac:dyDescent="0.25">
      <c r="A181" s="25" t="s">
        <v>23441</v>
      </c>
      <c r="B181" s="25" t="s">
        <v>1095</v>
      </c>
      <c r="C181" s="25" t="s">
        <v>23440</v>
      </c>
      <c r="D181" s="25">
        <v>342</v>
      </c>
      <c r="E181" s="25" t="s">
        <v>17999</v>
      </c>
    </row>
    <row r="182" spans="1:5" x14ac:dyDescent="0.25">
      <c r="A182" s="25" t="s">
        <v>23439</v>
      </c>
      <c r="B182" s="25" t="s">
        <v>1102</v>
      </c>
      <c r="C182" s="25" t="s">
        <v>23438</v>
      </c>
      <c r="D182" s="25">
        <v>200</v>
      </c>
      <c r="E182" s="25" t="s">
        <v>17999</v>
      </c>
    </row>
    <row r="183" spans="1:5" x14ac:dyDescent="0.25">
      <c r="A183" s="25" t="s">
        <v>23437</v>
      </c>
      <c r="B183" s="25" t="s">
        <v>1105</v>
      </c>
      <c r="C183" s="25" t="s">
        <v>23436</v>
      </c>
      <c r="D183" s="25">
        <v>118</v>
      </c>
      <c r="E183" s="25" t="s">
        <v>17999</v>
      </c>
    </row>
    <row r="184" spans="1:5" x14ac:dyDescent="0.25">
      <c r="A184" s="25" t="s">
        <v>23435</v>
      </c>
      <c r="B184" s="25" t="s">
        <v>1113</v>
      </c>
      <c r="C184" s="25" t="s">
        <v>23434</v>
      </c>
      <c r="D184" s="25">
        <v>549</v>
      </c>
      <c r="E184" s="25" t="s">
        <v>18002</v>
      </c>
    </row>
    <row r="185" spans="1:5" x14ac:dyDescent="0.25">
      <c r="A185" s="25" t="s">
        <v>23433</v>
      </c>
      <c r="B185" s="25" t="s">
        <v>1117</v>
      </c>
      <c r="C185" s="25" t="s">
        <v>23432</v>
      </c>
      <c r="D185" s="25">
        <v>239</v>
      </c>
      <c r="E185" s="25" t="s">
        <v>17999</v>
      </c>
    </row>
    <row r="186" spans="1:5" x14ac:dyDescent="0.25">
      <c r="A186" s="25" t="s">
        <v>23431</v>
      </c>
      <c r="B186" s="25" t="s">
        <v>1120</v>
      </c>
      <c r="C186" s="25" t="s">
        <v>23430</v>
      </c>
      <c r="D186" s="25">
        <v>325</v>
      </c>
      <c r="E186" s="25" t="s">
        <v>17999</v>
      </c>
    </row>
    <row r="187" spans="1:5" x14ac:dyDescent="0.25">
      <c r="A187" s="25" t="s">
        <v>23429</v>
      </c>
      <c r="B187" s="25" t="s">
        <v>1124</v>
      </c>
      <c r="C187" s="25" t="s">
        <v>23428</v>
      </c>
      <c r="D187" s="25">
        <v>281</v>
      </c>
      <c r="E187" s="25" t="s">
        <v>17999</v>
      </c>
    </row>
    <row r="188" spans="1:5" x14ac:dyDescent="0.25">
      <c r="A188" s="25" t="s">
        <v>23427</v>
      </c>
      <c r="B188" s="25" t="s">
        <v>1131</v>
      </c>
      <c r="C188" s="25" t="s">
        <v>23426</v>
      </c>
      <c r="D188" s="25">
        <v>347</v>
      </c>
      <c r="E188" s="25" t="s">
        <v>18002</v>
      </c>
    </row>
    <row r="189" spans="1:5" x14ac:dyDescent="0.25">
      <c r="A189" s="25" t="s">
        <v>23425</v>
      </c>
      <c r="B189" s="25" t="s">
        <v>1135</v>
      </c>
      <c r="C189" s="25" t="s">
        <v>23424</v>
      </c>
      <c r="D189" s="25">
        <v>450</v>
      </c>
      <c r="E189" s="25" t="s">
        <v>18002</v>
      </c>
    </row>
    <row r="190" spans="1:5" x14ac:dyDescent="0.25">
      <c r="A190" s="25" t="s">
        <v>23423</v>
      </c>
      <c r="B190" s="25" t="s">
        <v>1147</v>
      </c>
      <c r="C190" s="25" t="s">
        <v>23422</v>
      </c>
      <c r="D190" s="25">
        <v>680</v>
      </c>
      <c r="E190" s="25" t="s">
        <v>18002</v>
      </c>
    </row>
    <row r="191" spans="1:5" x14ac:dyDescent="0.25">
      <c r="A191" s="25" t="s">
        <v>23421</v>
      </c>
      <c r="B191" s="25" t="s">
        <v>1155</v>
      </c>
      <c r="C191" s="25" t="s">
        <v>23420</v>
      </c>
      <c r="D191" s="25">
        <v>490</v>
      </c>
      <c r="E191" s="25" t="s">
        <v>18002</v>
      </c>
    </row>
    <row r="192" spans="1:5" x14ac:dyDescent="0.25">
      <c r="A192" s="25" t="s">
        <v>23419</v>
      </c>
      <c r="B192" s="25" t="s">
        <v>1158</v>
      </c>
      <c r="C192" s="25" t="s">
        <v>21400</v>
      </c>
      <c r="D192" s="25">
        <v>144</v>
      </c>
      <c r="E192" s="25" t="s">
        <v>18002</v>
      </c>
    </row>
    <row r="193" spans="1:5" x14ac:dyDescent="0.25">
      <c r="A193" s="25" t="s">
        <v>23418</v>
      </c>
      <c r="B193" s="25" t="s">
        <v>1162</v>
      </c>
      <c r="C193" s="25" t="s">
        <v>23417</v>
      </c>
      <c r="D193" s="25">
        <v>111</v>
      </c>
      <c r="E193" s="25" t="s">
        <v>18002</v>
      </c>
    </row>
    <row r="194" spans="1:5" x14ac:dyDescent="0.25">
      <c r="A194" s="25" t="s">
        <v>23416</v>
      </c>
      <c r="B194" s="25" t="s">
        <v>1166</v>
      </c>
      <c r="C194" s="25" t="s">
        <v>23415</v>
      </c>
      <c r="D194" s="25">
        <v>498</v>
      </c>
      <c r="E194" s="25" t="s">
        <v>18002</v>
      </c>
    </row>
    <row r="195" spans="1:5" x14ac:dyDescent="0.25">
      <c r="A195" s="25" t="s">
        <v>23414</v>
      </c>
      <c r="B195" s="25" t="s">
        <v>1170</v>
      </c>
      <c r="C195" s="25" t="s">
        <v>18025</v>
      </c>
      <c r="D195" s="25">
        <v>398</v>
      </c>
      <c r="E195" s="25" t="s">
        <v>17999</v>
      </c>
    </row>
    <row r="196" spans="1:5" x14ac:dyDescent="0.25">
      <c r="A196" s="25" t="s">
        <v>23413</v>
      </c>
      <c r="B196" s="25" t="s">
        <v>1174</v>
      </c>
      <c r="C196" s="25" t="s">
        <v>18085</v>
      </c>
      <c r="D196" s="25">
        <v>355</v>
      </c>
      <c r="E196" s="25" t="s">
        <v>17999</v>
      </c>
    </row>
    <row r="197" spans="1:5" x14ac:dyDescent="0.25">
      <c r="A197" s="25" t="s">
        <v>23412</v>
      </c>
      <c r="B197" s="25" t="s">
        <v>1181</v>
      </c>
      <c r="C197" s="25" t="s">
        <v>23411</v>
      </c>
      <c r="D197" s="25">
        <v>374</v>
      </c>
      <c r="E197" s="25" t="s">
        <v>17999</v>
      </c>
    </row>
    <row r="198" spans="1:5" x14ac:dyDescent="0.25">
      <c r="A198" s="25" t="s">
        <v>23410</v>
      </c>
      <c r="B198" s="25" t="s">
        <v>1184</v>
      </c>
      <c r="C198" s="25" t="s">
        <v>23409</v>
      </c>
      <c r="D198" s="25">
        <v>133</v>
      </c>
      <c r="E198" s="25" t="s">
        <v>18002</v>
      </c>
    </row>
    <row r="199" spans="1:5" x14ac:dyDescent="0.25">
      <c r="A199" s="25" t="s">
        <v>23408</v>
      </c>
      <c r="B199" s="25" t="s">
        <v>1188</v>
      </c>
      <c r="C199" s="25" t="s">
        <v>23407</v>
      </c>
      <c r="D199" s="25">
        <v>192</v>
      </c>
      <c r="E199" s="25" t="s">
        <v>18002</v>
      </c>
    </row>
    <row r="200" spans="1:5" x14ac:dyDescent="0.25">
      <c r="A200" s="25" t="s">
        <v>23406</v>
      </c>
      <c r="B200" s="25" t="s">
        <v>1192</v>
      </c>
      <c r="C200" s="25" t="s">
        <v>23405</v>
      </c>
      <c r="D200" s="25">
        <v>349</v>
      </c>
      <c r="E200" s="25" t="s">
        <v>17999</v>
      </c>
    </row>
    <row r="201" spans="1:5" x14ac:dyDescent="0.25">
      <c r="A201" s="25" t="s">
        <v>23404</v>
      </c>
      <c r="B201" s="25" t="s">
        <v>1199</v>
      </c>
      <c r="C201" s="25" t="s">
        <v>18025</v>
      </c>
      <c r="D201" s="25">
        <v>185</v>
      </c>
      <c r="E201" s="25" t="s">
        <v>17999</v>
      </c>
    </row>
    <row r="202" spans="1:5" x14ac:dyDescent="0.25">
      <c r="A202" s="25" t="s">
        <v>23403</v>
      </c>
      <c r="B202" s="25" t="s">
        <v>1202</v>
      </c>
      <c r="C202" s="25" t="s">
        <v>23402</v>
      </c>
      <c r="D202" s="25">
        <v>221</v>
      </c>
      <c r="E202" s="25" t="s">
        <v>18002</v>
      </c>
    </row>
    <row r="203" spans="1:5" x14ac:dyDescent="0.25">
      <c r="A203" s="25" t="s">
        <v>23401</v>
      </c>
      <c r="B203" s="25" t="s">
        <v>1205</v>
      </c>
      <c r="C203" s="25" t="s">
        <v>23400</v>
      </c>
      <c r="D203" s="25">
        <v>81</v>
      </c>
      <c r="E203" s="25" t="s">
        <v>18002</v>
      </c>
    </row>
    <row r="204" spans="1:5" x14ac:dyDescent="0.25">
      <c r="A204" s="25" t="s">
        <v>23399</v>
      </c>
      <c r="B204" s="25" t="s">
        <v>1209</v>
      </c>
      <c r="C204" s="25" t="s">
        <v>23398</v>
      </c>
      <c r="D204" s="25">
        <v>547</v>
      </c>
      <c r="E204" s="25" t="s">
        <v>17999</v>
      </c>
    </row>
    <row r="205" spans="1:5" x14ac:dyDescent="0.25">
      <c r="A205" s="25" t="s">
        <v>23397</v>
      </c>
      <c r="B205" s="25" t="s">
        <v>1218</v>
      </c>
      <c r="C205" s="25" t="s">
        <v>18099</v>
      </c>
      <c r="D205" s="25">
        <v>208</v>
      </c>
      <c r="E205" s="25" t="s">
        <v>17999</v>
      </c>
    </row>
    <row r="206" spans="1:5" x14ac:dyDescent="0.25">
      <c r="A206" s="25" t="s">
        <v>23396</v>
      </c>
      <c r="B206" s="25" t="s">
        <v>1222</v>
      </c>
      <c r="C206" s="25" t="s">
        <v>18099</v>
      </c>
      <c r="D206" s="25">
        <v>123</v>
      </c>
      <c r="E206" s="25" t="s">
        <v>17999</v>
      </c>
    </row>
    <row r="207" spans="1:5" x14ac:dyDescent="0.25">
      <c r="A207" s="25" t="s">
        <v>23395</v>
      </c>
      <c r="B207" s="25" t="s">
        <v>1225</v>
      </c>
      <c r="C207" s="25" t="s">
        <v>18336</v>
      </c>
      <c r="D207" s="25">
        <v>90</v>
      </c>
      <c r="E207" s="25" t="s">
        <v>17999</v>
      </c>
    </row>
    <row r="208" spans="1:5" x14ac:dyDescent="0.25">
      <c r="A208" s="25" t="s">
        <v>23394</v>
      </c>
      <c r="B208" s="25" t="s">
        <v>1233</v>
      </c>
      <c r="C208" s="25" t="s">
        <v>23393</v>
      </c>
      <c r="D208" s="25">
        <v>491</v>
      </c>
      <c r="E208" s="25" t="s">
        <v>18002</v>
      </c>
    </row>
    <row r="209" spans="1:5" x14ac:dyDescent="0.25">
      <c r="A209" s="25" t="s">
        <v>23392</v>
      </c>
      <c r="B209" s="25" t="s">
        <v>1237</v>
      </c>
      <c r="C209" s="25" t="s">
        <v>23391</v>
      </c>
      <c r="D209" s="25">
        <v>222</v>
      </c>
      <c r="E209" s="25" t="s">
        <v>17999</v>
      </c>
    </row>
    <row r="210" spans="1:5" x14ac:dyDescent="0.25">
      <c r="A210" s="25" t="s">
        <v>23390</v>
      </c>
      <c r="B210" s="25" t="s">
        <v>1241</v>
      </c>
      <c r="C210" s="25" t="s">
        <v>23389</v>
      </c>
      <c r="D210" s="25">
        <v>351</v>
      </c>
      <c r="E210" s="25" t="s">
        <v>18002</v>
      </c>
    </row>
    <row r="211" spans="1:5" x14ac:dyDescent="0.25">
      <c r="A211" s="25" t="s">
        <v>23388</v>
      </c>
      <c r="B211" s="25" t="s">
        <v>1245</v>
      </c>
      <c r="C211" s="25" t="s">
        <v>23387</v>
      </c>
      <c r="D211" s="25">
        <v>284</v>
      </c>
      <c r="E211" s="25" t="s">
        <v>18002</v>
      </c>
    </row>
    <row r="212" spans="1:5" x14ac:dyDescent="0.25">
      <c r="A212" s="25" t="s">
        <v>23386</v>
      </c>
      <c r="B212" s="25" t="s">
        <v>1253</v>
      </c>
      <c r="C212" s="25" t="s">
        <v>18163</v>
      </c>
      <c r="D212" s="25">
        <v>44</v>
      </c>
      <c r="E212" s="25" t="s">
        <v>17999</v>
      </c>
    </row>
    <row r="213" spans="1:5" x14ac:dyDescent="0.25">
      <c r="A213" s="25" t="s">
        <v>23385</v>
      </c>
      <c r="B213" s="25" t="s">
        <v>1256</v>
      </c>
      <c r="C213" s="25" t="s">
        <v>23384</v>
      </c>
      <c r="D213" s="25">
        <v>127</v>
      </c>
      <c r="E213" s="25" t="s">
        <v>18002</v>
      </c>
    </row>
    <row r="214" spans="1:5" x14ac:dyDescent="0.25">
      <c r="A214" s="25" t="s">
        <v>23383</v>
      </c>
      <c r="B214" s="25" t="s">
        <v>1260</v>
      </c>
      <c r="C214" s="25" t="s">
        <v>23382</v>
      </c>
      <c r="D214" s="25">
        <v>369</v>
      </c>
      <c r="E214" s="25" t="s">
        <v>17999</v>
      </c>
    </row>
    <row r="215" spans="1:5" x14ac:dyDescent="0.25">
      <c r="A215" s="25" t="s">
        <v>23381</v>
      </c>
      <c r="B215" s="25" t="s">
        <v>1264</v>
      </c>
      <c r="C215" s="25" t="s">
        <v>23380</v>
      </c>
      <c r="D215" s="25">
        <v>308</v>
      </c>
      <c r="E215" s="25" t="s">
        <v>18002</v>
      </c>
    </row>
    <row r="216" spans="1:5" x14ac:dyDescent="0.25">
      <c r="A216" s="25" t="s">
        <v>23379</v>
      </c>
      <c r="B216" s="25" t="s">
        <v>1269</v>
      </c>
      <c r="C216" s="25" t="s">
        <v>23378</v>
      </c>
      <c r="D216" s="25">
        <v>425</v>
      </c>
      <c r="E216" s="25" t="s">
        <v>18002</v>
      </c>
    </row>
    <row r="217" spans="1:5" x14ac:dyDescent="0.25">
      <c r="A217" s="25" t="s">
        <v>23377</v>
      </c>
      <c r="B217" s="25" t="s">
        <v>1273</v>
      </c>
      <c r="C217" s="25" t="s">
        <v>23376</v>
      </c>
      <c r="D217" s="25">
        <v>255</v>
      </c>
      <c r="E217" s="25" t="s">
        <v>17999</v>
      </c>
    </row>
    <row r="218" spans="1:5" x14ac:dyDescent="0.25">
      <c r="A218" s="25" t="s">
        <v>23375</v>
      </c>
      <c r="B218" s="25" t="s">
        <v>1278</v>
      </c>
      <c r="C218" s="25" t="s">
        <v>23374</v>
      </c>
      <c r="D218" s="25">
        <v>237</v>
      </c>
      <c r="E218" s="25" t="s">
        <v>18002</v>
      </c>
    </row>
    <row r="219" spans="1:5" x14ac:dyDescent="0.25">
      <c r="A219" s="25" t="s">
        <v>23373</v>
      </c>
      <c r="B219" s="25" t="s">
        <v>1285</v>
      </c>
      <c r="C219" s="25" t="s">
        <v>23372</v>
      </c>
      <c r="D219" s="25">
        <v>122</v>
      </c>
      <c r="E219" s="25" t="s">
        <v>17999</v>
      </c>
    </row>
    <row r="220" spans="1:5" x14ac:dyDescent="0.25">
      <c r="A220" s="25" t="s">
        <v>23371</v>
      </c>
      <c r="B220" s="25" t="s">
        <v>1289</v>
      </c>
      <c r="C220" s="25" t="s">
        <v>23370</v>
      </c>
      <c r="D220" s="25">
        <v>438</v>
      </c>
      <c r="E220" s="25" t="s">
        <v>17999</v>
      </c>
    </row>
    <row r="221" spans="1:5" x14ac:dyDescent="0.25">
      <c r="A221" s="25" t="s">
        <v>23369</v>
      </c>
      <c r="B221" s="25" t="s">
        <v>1293</v>
      </c>
      <c r="C221" s="25" t="s">
        <v>23368</v>
      </c>
      <c r="D221" s="25">
        <v>295</v>
      </c>
      <c r="E221" s="25" t="s">
        <v>18002</v>
      </c>
    </row>
    <row r="222" spans="1:5" x14ac:dyDescent="0.25">
      <c r="A222" s="25" t="s">
        <v>23367</v>
      </c>
      <c r="B222" s="25" t="s">
        <v>1297</v>
      </c>
      <c r="C222" s="25" t="s">
        <v>23366</v>
      </c>
      <c r="D222" s="25">
        <v>281</v>
      </c>
      <c r="E222" s="25" t="s">
        <v>18002</v>
      </c>
    </row>
    <row r="223" spans="1:5" x14ac:dyDescent="0.25">
      <c r="A223" s="25" t="s">
        <v>23365</v>
      </c>
      <c r="B223" s="25" t="s">
        <v>1305</v>
      </c>
      <c r="C223" s="25" t="s">
        <v>23364</v>
      </c>
      <c r="D223" s="25">
        <v>246</v>
      </c>
      <c r="E223" s="25" t="s">
        <v>17999</v>
      </c>
    </row>
    <row r="224" spans="1:5" x14ac:dyDescent="0.25">
      <c r="A224" s="25" t="s">
        <v>23363</v>
      </c>
      <c r="B224" s="25" t="s">
        <v>1309</v>
      </c>
      <c r="C224" s="25" t="s">
        <v>18025</v>
      </c>
      <c r="D224" s="25">
        <v>138</v>
      </c>
      <c r="E224" s="25" t="s">
        <v>17999</v>
      </c>
    </row>
    <row r="225" spans="1:5" x14ac:dyDescent="0.25">
      <c r="A225" s="25" t="s">
        <v>23362</v>
      </c>
      <c r="B225" s="25" t="s">
        <v>1322</v>
      </c>
      <c r="C225" s="25" t="s">
        <v>18933</v>
      </c>
      <c r="D225" s="25">
        <v>253</v>
      </c>
      <c r="E225" s="25" t="s">
        <v>17999</v>
      </c>
    </row>
    <row r="226" spans="1:5" x14ac:dyDescent="0.25">
      <c r="A226" s="25" t="s">
        <v>23361</v>
      </c>
      <c r="B226" s="25" t="s">
        <v>1328</v>
      </c>
      <c r="C226" s="25" t="s">
        <v>18771</v>
      </c>
      <c r="D226" s="25">
        <v>162</v>
      </c>
      <c r="E226" s="25" t="s">
        <v>17999</v>
      </c>
    </row>
    <row r="227" spans="1:5" x14ac:dyDescent="0.25">
      <c r="A227" s="25" t="s">
        <v>23360</v>
      </c>
      <c r="B227" s="25" t="s">
        <v>1339</v>
      </c>
      <c r="C227" s="25" t="s">
        <v>23359</v>
      </c>
      <c r="D227" s="25">
        <v>331</v>
      </c>
      <c r="E227" s="25" t="s">
        <v>17999</v>
      </c>
    </row>
    <row r="228" spans="1:5" x14ac:dyDescent="0.25">
      <c r="A228" s="25" t="s">
        <v>23358</v>
      </c>
      <c r="B228" s="25" t="s">
        <v>1346</v>
      </c>
      <c r="C228" s="25" t="s">
        <v>23357</v>
      </c>
      <c r="D228" s="25">
        <v>446</v>
      </c>
      <c r="E228" s="25" t="s">
        <v>17999</v>
      </c>
    </row>
    <row r="229" spans="1:5" x14ac:dyDescent="0.25">
      <c r="A229" s="25" t="s">
        <v>23356</v>
      </c>
      <c r="B229" s="25" t="s">
        <v>1351</v>
      </c>
      <c r="C229" s="25" t="s">
        <v>23355</v>
      </c>
      <c r="D229" s="25">
        <v>368</v>
      </c>
      <c r="E229" s="25" t="s">
        <v>18002</v>
      </c>
    </row>
    <row r="230" spans="1:5" x14ac:dyDescent="0.25">
      <c r="A230" s="25" t="s">
        <v>23354</v>
      </c>
      <c r="B230" s="25" t="s">
        <v>1355</v>
      </c>
      <c r="C230" s="25" t="s">
        <v>23353</v>
      </c>
      <c r="D230" s="25">
        <v>728</v>
      </c>
      <c r="E230" s="25" t="s">
        <v>18002</v>
      </c>
    </row>
    <row r="231" spans="1:5" x14ac:dyDescent="0.25">
      <c r="A231" s="25" t="s">
        <v>23352</v>
      </c>
      <c r="B231" s="25" t="s">
        <v>1363</v>
      </c>
      <c r="C231" s="25" t="s">
        <v>23351</v>
      </c>
      <c r="D231" s="25">
        <v>431</v>
      </c>
      <c r="E231" s="25" t="s">
        <v>18002</v>
      </c>
    </row>
    <row r="232" spans="1:5" x14ac:dyDescent="0.25">
      <c r="A232" s="25" t="s">
        <v>23350</v>
      </c>
      <c r="B232" s="25" t="s">
        <v>1367</v>
      </c>
      <c r="C232" s="25" t="s">
        <v>23349</v>
      </c>
      <c r="D232" s="25">
        <v>477</v>
      </c>
      <c r="E232" s="25" t="s">
        <v>18002</v>
      </c>
    </row>
    <row r="233" spans="1:5" x14ac:dyDescent="0.25">
      <c r="A233" s="25" t="s">
        <v>23348</v>
      </c>
      <c r="B233" s="25" t="s">
        <v>1371</v>
      </c>
      <c r="C233" s="25" t="s">
        <v>23347</v>
      </c>
      <c r="D233" s="25">
        <v>815</v>
      </c>
      <c r="E233" s="25" t="s">
        <v>18002</v>
      </c>
    </row>
    <row r="234" spans="1:5" x14ac:dyDescent="0.25">
      <c r="A234" s="25" t="s">
        <v>23346</v>
      </c>
      <c r="B234" s="25" t="s">
        <v>1375</v>
      </c>
      <c r="C234" s="25" t="s">
        <v>16485</v>
      </c>
      <c r="D234" s="25">
        <v>251</v>
      </c>
      <c r="E234" s="25" t="s">
        <v>17999</v>
      </c>
    </row>
    <row r="235" spans="1:5" x14ac:dyDescent="0.25">
      <c r="A235" s="25" t="s">
        <v>23345</v>
      </c>
      <c r="B235" s="25" t="s">
        <v>1382</v>
      </c>
      <c r="C235" s="25" t="s">
        <v>23344</v>
      </c>
      <c r="D235" s="25">
        <v>571</v>
      </c>
      <c r="E235" s="25" t="s">
        <v>18002</v>
      </c>
    </row>
    <row r="236" spans="1:5" x14ac:dyDescent="0.25">
      <c r="A236" s="25" t="s">
        <v>23343</v>
      </c>
      <c r="B236" s="25" t="s">
        <v>1386</v>
      </c>
      <c r="C236" s="25" t="s">
        <v>23342</v>
      </c>
      <c r="D236" s="25">
        <v>444</v>
      </c>
      <c r="E236" s="25" t="s">
        <v>17999</v>
      </c>
    </row>
    <row r="237" spans="1:5" x14ac:dyDescent="0.25">
      <c r="A237" s="25" t="s">
        <v>23341</v>
      </c>
      <c r="B237" s="25" t="s">
        <v>1400</v>
      </c>
      <c r="C237" s="25" t="s">
        <v>23340</v>
      </c>
      <c r="D237" s="25">
        <v>502</v>
      </c>
      <c r="E237" s="25" t="s">
        <v>18002</v>
      </c>
    </row>
    <row r="238" spans="1:5" x14ac:dyDescent="0.25">
      <c r="A238" s="25" t="s">
        <v>23339</v>
      </c>
      <c r="B238" s="25" t="s">
        <v>1404</v>
      </c>
      <c r="C238" s="25" t="s">
        <v>23338</v>
      </c>
      <c r="D238" s="25">
        <v>108</v>
      </c>
      <c r="E238" s="25" t="s">
        <v>18002</v>
      </c>
    </row>
    <row r="239" spans="1:5" x14ac:dyDescent="0.25">
      <c r="A239" s="25" t="s">
        <v>23337</v>
      </c>
      <c r="B239" s="25" t="s">
        <v>1408</v>
      </c>
      <c r="C239" s="25" t="s">
        <v>23336</v>
      </c>
      <c r="D239" s="25">
        <v>276</v>
      </c>
      <c r="E239" s="25" t="s">
        <v>18002</v>
      </c>
    </row>
    <row r="240" spans="1:5" x14ac:dyDescent="0.25">
      <c r="A240" s="25" t="s">
        <v>23335</v>
      </c>
      <c r="B240" s="25" t="s">
        <v>1412</v>
      </c>
      <c r="C240" s="25" t="s">
        <v>23334</v>
      </c>
      <c r="D240" s="25">
        <v>252</v>
      </c>
      <c r="E240" s="25" t="s">
        <v>17999</v>
      </c>
    </row>
    <row r="241" spans="1:5" x14ac:dyDescent="0.25">
      <c r="A241" s="25" t="s">
        <v>23333</v>
      </c>
      <c r="B241" s="25" t="s">
        <v>1416</v>
      </c>
      <c r="C241" s="25" t="s">
        <v>23332</v>
      </c>
      <c r="D241" s="25">
        <v>901</v>
      </c>
      <c r="E241" s="25" t="s">
        <v>18002</v>
      </c>
    </row>
    <row r="242" spans="1:5" x14ac:dyDescent="0.25">
      <c r="A242" s="25" t="s">
        <v>23331</v>
      </c>
      <c r="B242" s="25" t="s">
        <v>1427</v>
      </c>
      <c r="C242" s="25" t="s">
        <v>23330</v>
      </c>
      <c r="D242" s="25">
        <v>438</v>
      </c>
      <c r="E242" s="25" t="s">
        <v>17999</v>
      </c>
    </row>
    <row r="243" spans="1:5" x14ac:dyDescent="0.25">
      <c r="A243" s="25" t="s">
        <v>23329</v>
      </c>
      <c r="B243" s="25" t="s">
        <v>1431</v>
      </c>
      <c r="C243" s="25" t="s">
        <v>23328</v>
      </c>
      <c r="D243" s="25">
        <v>191</v>
      </c>
      <c r="E243" s="25" t="s">
        <v>18002</v>
      </c>
    </row>
    <row r="244" spans="1:5" x14ac:dyDescent="0.25">
      <c r="A244" s="25" t="s">
        <v>23327</v>
      </c>
      <c r="B244" s="25" t="s">
        <v>1435</v>
      </c>
      <c r="C244" s="25" t="s">
        <v>23326</v>
      </c>
      <c r="D244" s="25">
        <v>227</v>
      </c>
      <c r="E244" s="25" t="s">
        <v>17999</v>
      </c>
    </row>
    <row r="245" spans="1:5" x14ac:dyDescent="0.25">
      <c r="A245" s="25" t="s">
        <v>23325</v>
      </c>
      <c r="B245" s="25" t="s">
        <v>1439</v>
      </c>
      <c r="C245" s="25" t="s">
        <v>23324</v>
      </c>
      <c r="D245" s="25">
        <v>256</v>
      </c>
      <c r="E245" s="25" t="s">
        <v>18002</v>
      </c>
    </row>
    <row r="246" spans="1:5" x14ac:dyDescent="0.25">
      <c r="A246" s="25" t="s">
        <v>23323</v>
      </c>
      <c r="B246" s="25" t="s">
        <v>1446</v>
      </c>
      <c r="C246" s="25" t="s">
        <v>23322</v>
      </c>
      <c r="D246" s="25">
        <v>78</v>
      </c>
      <c r="E246" s="25" t="s">
        <v>18002</v>
      </c>
    </row>
    <row r="247" spans="1:5" x14ac:dyDescent="0.25">
      <c r="A247" s="25" t="s">
        <v>23321</v>
      </c>
      <c r="B247" s="25" t="s">
        <v>1455</v>
      </c>
      <c r="C247" s="25" t="s">
        <v>23320</v>
      </c>
      <c r="D247" s="25">
        <v>75</v>
      </c>
      <c r="E247" s="25" t="s">
        <v>17999</v>
      </c>
    </row>
    <row r="248" spans="1:5" x14ac:dyDescent="0.25">
      <c r="A248" s="25" t="s">
        <v>23319</v>
      </c>
      <c r="B248" s="25" t="s">
        <v>1458</v>
      </c>
      <c r="C248" s="25" t="s">
        <v>18025</v>
      </c>
      <c r="D248" s="25">
        <v>76</v>
      </c>
      <c r="E248" s="25" t="s">
        <v>17999</v>
      </c>
    </row>
    <row r="249" spans="1:5" x14ac:dyDescent="0.25">
      <c r="A249" s="25" t="s">
        <v>23318</v>
      </c>
      <c r="B249" s="25" t="s">
        <v>1465</v>
      </c>
      <c r="C249" s="25" t="s">
        <v>23317</v>
      </c>
      <c r="D249" s="25">
        <v>157</v>
      </c>
      <c r="E249" s="25" t="s">
        <v>18002</v>
      </c>
    </row>
    <row r="250" spans="1:5" x14ac:dyDescent="0.25">
      <c r="A250" s="25" t="s">
        <v>23316</v>
      </c>
      <c r="B250" s="25" t="s">
        <v>1469</v>
      </c>
      <c r="C250" s="25" t="s">
        <v>23315</v>
      </c>
      <c r="D250" s="25">
        <v>239</v>
      </c>
      <c r="E250" s="25" t="s">
        <v>17999</v>
      </c>
    </row>
    <row r="251" spans="1:5" x14ac:dyDescent="0.25">
      <c r="A251" s="25" t="s">
        <v>23314</v>
      </c>
      <c r="B251" s="25" t="s">
        <v>1472</v>
      </c>
      <c r="C251" s="25" t="s">
        <v>23313</v>
      </c>
      <c r="D251" s="25">
        <v>450</v>
      </c>
      <c r="E251" s="25" t="s">
        <v>17999</v>
      </c>
    </row>
    <row r="252" spans="1:5" x14ac:dyDescent="0.25">
      <c r="A252" s="25" t="s">
        <v>23312</v>
      </c>
      <c r="B252" s="25" t="s">
        <v>1476</v>
      </c>
      <c r="C252" s="25" t="s">
        <v>23311</v>
      </c>
      <c r="D252" s="25">
        <v>539</v>
      </c>
      <c r="E252" s="25" t="s">
        <v>18002</v>
      </c>
    </row>
    <row r="253" spans="1:5" x14ac:dyDescent="0.25">
      <c r="A253" s="25" t="s">
        <v>23310</v>
      </c>
      <c r="B253" s="25" t="s">
        <v>1484</v>
      </c>
      <c r="C253" s="25" t="s">
        <v>23309</v>
      </c>
      <c r="D253" s="25">
        <v>292</v>
      </c>
      <c r="E253" s="25" t="s">
        <v>18002</v>
      </c>
    </row>
    <row r="254" spans="1:5" x14ac:dyDescent="0.25">
      <c r="A254" s="25" t="s">
        <v>23308</v>
      </c>
      <c r="B254" s="25" t="s">
        <v>1488</v>
      </c>
      <c r="C254" s="25" t="s">
        <v>23307</v>
      </c>
      <c r="D254" s="25">
        <v>133</v>
      </c>
      <c r="E254" s="25" t="s">
        <v>18002</v>
      </c>
    </row>
    <row r="255" spans="1:5" x14ac:dyDescent="0.25">
      <c r="A255" s="25" t="s">
        <v>23306</v>
      </c>
      <c r="B255" s="25" t="s">
        <v>1492</v>
      </c>
      <c r="C255" s="25" t="s">
        <v>23305</v>
      </c>
      <c r="D255" s="25">
        <v>222</v>
      </c>
      <c r="E255" s="25" t="s">
        <v>17999</v>
      </c>
    </row>
    <row r="256" spans="1:5" x14ac:dyDescent="0.25">
      <c r="A256" s="25" t="s">
        <v>23304</v>
      </c>
      <c r="B256" s="25" t="s">
        <v>1496</v>
      </c>
      <c r="C256" s="25" t="s">
        <v>23303</v>
      </c>
      <c r="D256" s="25">
        <v>710</v>
      </c>
      <c r="E256" s="25" t="s">
        <v>17999</v>
      </c>
    </row>
    <row r="257" spans="1:5" x14ac:dyDescent="0.25">
      <c r="A257" s="25" t="s">
        <v>23302</v>
      </c>
      <c r="B257" s="25" t="s">
        <v>1500</v>
      </c>
      <c r="C257" s="25" t="s">
        <v>23301</v>
      </c>
      <c r="D257" s="25">
        <v>198</v>
      </c>
      <c r="E257" s="25" t="s">
        <v>17999</v>
      </c>
    </row>
    <row r="258" spans="1:5" x14ac:dyDescent="0.25">
      <c r="A258" s="25" t="s">
        <v>23300</v>
      </c>
      <c r="B258" s="25" t="s">
        <v>1504</v>
      </c>
      <c r="C258" s="25" t="s">
        <v>23299</v>
      </c>
      <c r="D258" s="25">
        <v>858</v>
      </c>
      <c r="E258" s="25" t="s">
        <v>17999</v>
      </c>
    </row>
    <row r="259" spans="1:5" x14ac:dyDescent="0.25">
      <c r="A259" s="25" t="s">
        <v>23298</v>
      </c>
      <c r="B259" s="25" t="s">
        <v>1518</v>
      </c>
      <c r="C259" s="25" t="s">
        <v>18025</v>
      </c>
      <c r="D259" s="25">
        <v>133</v>
      </c>
      <c r="E259" s="25" t="s">
        <v>17999</v>
      </c>
    </row>
    <row r="260" spans="1:5" x14ac:dyDescent="0.25">
      <c r="A260" s="25" t="s">
        <v>23297</v>
      </c>
      <c r="B260" s="25" t="s">
        <v>1525</v>
      </c>
      <c r="C260" s="25" t="s">
        <v>18025</v>
      </c>
      <c r="D260" s="25">
        <v>60</v>
      </c>
      <c r="E260" s="25" t="s">
        <v>17999</v>
      </c>
    </row>
    <row r="261" spans="1:5" x14ac:dyDescent="0.25">
      <c r="A261" s="25" t="s">
        <v>23296</v>
      </c>
      <c r="B261" s="25" t="s">
        <v>1528</v>
      </c>
      <c r="C261" s="25" t="s">
        <v>23295</v>
      </c>
      <c r="D261" s="25">
        <v>173</v>
      </c>
      <c r="E261" s="25" t="s">
        <v>18002</v>
      </c>
    </row>
    <row r="262" spans="1:5" x14ac:dyDescent="0.25">
      <c r="A262" s="25" t="s">
        <v>23294</v>
      </c>
      <c r="B262" s="25" t="s">
        <v>1540</v>
      </c>
      <c r="C262" s="25" t="s">
        <v>23293</v>
      </c>
      <c r="D262" s="25">
        <v>278</v>
      </c>
      <c r="E262" s="25" t="s">
        <v>18002</v>
      </c>
    </row>
    <row r="263" spans="1:5" x14ac:dyDescent="0.25">
      <c r="A263" s="25" t="s">
        <v>23292</v>
      </c>
      <c r="B263" s="25" t="s">
        <v>1544</v>
      </c>
      <c r="C263" s="25" t="s">
        <v>23291</v>
      </c>
      <c r="D263" s="25">
        <v>225</v>
      </c>
      <c r="E263" s="25" t="s">
        <v>18002</v>
      </c>
    </row>
    <row r="264" spans="1:5" x14ac:dyDescent="0.25">
      <c r="A264" s="25" t="s">
        <v>23290</v>
      </c>
      <c r="B264" s="25" t="s">
        <v>1548</v>
      </c>
      <c r="C264" s="25" t="s">
        <v>23289</v>
      </c>
      <c r="D264" s="25">
        <v>252</v>
      </c>
      <c r="E264" s="25" t="s">
        <v>18002</v>
      </c>
    </row>
    <row r="265" spans="1:5" x14ac:dyDescent="0.25">
      <c r="A265" s="25" t="s">
        <v>23288</v>
      </c>
      <c r="B265" s="25" t="s">
        <v>1552</v>
      </c>
      <c r="C265" s="25" t="s">
        <v>23287</v>
      </c>
      <c r="D265" s="25">
        <v>334</v>
      </c>
      <c r="E265" s="25" t="s">
        <v>18002</v>
      </c>
    </row>
    <row r="266" spans="1:5" x14ac:dyDescent="0.25">
      <c r="A266" s="25" t="s">
        <v>23286</v>
      </c>
      <c r="B266" s="25" t="s">
        <v>1556</v>
      </c>
      <c r="C266" s="25" t="s">
        <v>18988</v>
      </c>
      <c r="D266" s="25">
        <v>56</v>
      </c>
      <c r="E266" s="25" t="s">
        <v>17999</v>
      </c>
    </row>
    <row r="267" spans="1:5" x14ac:dyDescent="0.25">
      <c r="A267" s="25" t="s">
        <v>23285</v>
      </c>
      <c r="B267" s="25" t="s">
        <v>1568</v>
      </c>
      <c r="C267" s="25" t="s">
        <v>23284</v>
      </c>
      <c r="D267" s="25">
        <v>269</v>
      </c>
      <c r="E267" s="25" t="s">
        <v>17999</v>
      </c>
    </row>
    <row r="268" spans="1:5" x14ac:dyDescent="0.25">
      <c r="A268" s="25" t="s">
        <v>23283</v>
      </c>
      <c r="B268" s="25" t="s">
        <v>1572</v>
      </c>
      <c r="C268" s="25" t="s">
        <v>23282</v>
      </c>
      <c r="D268" s="25">
        <v>108</v>
      </c>
      <c r="E268" s="25" t="s">
        <v>17999</v>
      </c>
    </row>
    <row r="269" spans="1:5" x14ac:dyDescent="0.25">
      <c r="A269" s="25" t="s">
        <v>23281</v>
      </c>
      <c r="B269" s="25" t="s">
        <v>1580</v>
      </c>
      <c r="C269" s="25" t="s">
        <v>23280</v>
      </c>
      <c r="D269" s="25">
        <v>393</v>
      </c>
      <c r="E269" s="25" t="s">
        <v>18002</v>
      </c>
    </row>
    <row r="270" spans="1:5" x14ac:dyDescent="0.25">
      <c r="A270" s="25" t="s">
        <v>23279</v>
      </c>
      <c r="B270" s="25" t="s">
        <v>1583</v>
      </c>
      <c r="C270" s="25" t="s">
        <v>19564</v>
      </c>
      <c r="D270" s="25">
        <v>190</v>
      </c>
      <c r="E270" s="25" t="s">
        <v>18002</v>
      </c>
    </row>
    <row r="271" spans="1:5" x14ac:dyDescent="0.25">
      <c r="A271" s="25" t="s">
        <v>23278</v>
      </c>
      <c r="B271" s="25" t="s">
        <v>1587</v>
      </c>
      <c r="C271" s="25" t="s">
        <v>18025</v>
      </c>
      <c r="D271" s="25">
        <v>55</v>
      </c>
      <c r="E271" s="25" t="s">
        <v>17999</v>
      </c>
    </row>
    <row r="272" spans="1:5" x14ac:dyDescent="0.25">
      <c r="A272" s="25" t="s">
        <v>23277</v>
      </c>
      <c r="B272" s="25" t="s">
        <v>1591</v>
      </c>
      <c r="C272" s="25" t="s">
        <v>23276</v>
      </c>
      <c r="D272" s="25">
        <v>200</v>
      </c>
      <c r="E272" s="25" t="s">
        <v>17999</v>
      </c>
    </row>
    <row r="273" spans="1:5" x14ac:dyDescent="0.25">
      <c r="A273" s="25" t="s">
        <v>23275</v>
      </c>
      <c r="B273" s="25" t="s">
        <v>1595</v>
      </c>
      <c r="C273" s="25" t="s">
        <v>23274</v>
      </c>
      <c r="D273" s="25">
        <v>187</v>
      </c>
      <c r="E273" s="25" t="s">
        <v>17999</v>
      </c>
    </row>
    <row r="274" spans="1:5" x14ac:dyDescent="0.25">
      <c r="A274" s="25" t="s">
        <v>23273</v>
      </c>
      <c r="B274" s="25" t="s">
        <v>1599</v>
      </c>
      <c r="C274" s="25" t="s">
        <v>23272</v>
      </c>
      <c r="D274" s="25">
        <v>405</v>
      </c>
      <c r="E274" s="25" t="s">
        <v>18002</v>
      </c>
    </row>
    <row r="275" spans="1:5" x14ac:dyDescent="0.25">
      <c r="A275" s="25" t="s">
        <v>23271</v>
      </c>
      <c r="B275" s="25" t="s">
        <v>1603</v>
      </c>
      <c r="C275" s="25" t="s">
        <v>23270</v>
      </c>
      <c r="D275" s="25">
        <v>695</v>
      </c>
      <c r="E275" s="25" t="s">
        <v>17999</v>
      </c>
    </row>
    <row r="276" spans="1:5" x14ac:dyDescent="0.25">
      <c r="A276" s="25" t="s">
        <v>23269</v>
      </c>
      <c r="B276" s="25" t="s">
        <v>1606</v>
      </c>
      <c r="C276" s="25" t="s">
        <v>23268</v>
      </c>
      <c r="D276" s="25">
        <v>210</v>
      </c>
      <c r="E276" s="25" t="s">
        <v>17999</v>
      </c>
    </row>
    <row r="277" spans="1:5" x14ac:dyDescent="0.25">
      <c r="A277" s="25" t="s">
        <v>23267</v>
      </c>
      <c r="B277" s="25" t="s">
        <v>1610</v>
      </c>
      <c r="C277" s="25" t="s">
        <v>18025</v>
      </c>
      <c r="D277" s="25">
        <v>60</v>
      </c>
      <c r="E277" s="25" t="s">
        <v>17999</v>
      </c>
    </row>
    <row r="278" spans="1:5" x14ac:dyDescent="0.25">
      <c r="A278" s="25" t="s">
        <v>23266</v>
      </c>
      <c r="B278" s="25" t="s">
        <v>1613</v>
      </c>
      <c r="C278" s="25" t="s">
        <v>18025</v>
      </c>
      <c r="D278" s="25">
        <v>134</v>
      </c>
      <c r="E278" s="25" t="s">
        <v>17999</v>
      </c>
    </row>
    <row r="279" spans="1:5" x14ac:dyDescent="0.25">
      <c r="A279" s="25" t="s">
        <v>23265</v>
      </c>
      <c r="B279" s="25" t="s">
        <v>1620</v>
      </c>
      <c r="C279" s="25" t="s">
        <v>23264</v>
      </c>
      <c r="D279" s="25">
        <v>72</v>
      </c>
      <c r="E279" s="25" t="s">
        <v>18002</v>
      </c>
    </row>
    <row r="280" spans="1:5" x14ac:dyDescent="0.25">
      <c r="A280" s="25" t="s">
        <v>23263</v>
      </c>
      <c r="B280" s="25" t="s">
        <v>1629</v>
      </c>
      <c r="C280" s="25" t="s">
        <v>18025</v>
      </c>
      <c r="D280" s="25">
        <v>103</v>
      </c>
      <c r="E280" s="25" t="s">
        <v>17999</v>
      </c>
    </row>
    <row r="281" spans="1:5" x14ac:dyDescent="0.25">
      <c r="A281" s="25" t="s">
        <v>23262</v>
      </c>
      <c r="B281" s="25" t="s">
        <v>1633</v>
      </c>
      <c r="C281" s="25" t="s">
        <v>23261</v>
      </c>
      <c r="D281" s="25">
        <v>73</v>
      </c>
      <c r="E281" s="25" t="s">
        <v>17999</v>
      </c>
    </row>
    <row r="282" spans="1:5" x14ac:dyDescent="0.25">
      <c r="A282" s="25" t="s">
        <v>23260</v>
      </c>
      <c r="B282" s="25" t="s">
        <v>1643</v>
      </c>
      <c r="C282" s="25" t="s">
        <v>23259</v>
      </c>
      <c r="D282" s="25">
        <v>601</v>
      </c>
      <c r="E282" s="25" t="s">
        <v>18002</v>
      </c>
    </row>
    <row r="283" spans="1:5" x14ac:dyDescent="0.25">
      <c r="A283" s="25" t="s">
        <v>23258</v>
      </c>
      <c r="B283" s="25" t="s">
        <v>1647</v>
      </c>
      <c r="C283" s="25" t="s">
        <v>18025</v>
      </c>
      <c r="D283" s="25">
        <v>66</v>
      </c>
      <c r="E283" s="25" t="s">
        <v>17999</v>
      </c>
    </row>
    <row r="284" spans="1:5" x14ac:dyDescent="0.25">
      <c r="A284" s="25" t="s">
        <v>23257</v>
      </c>
      <c r="B284" s="25" t="s">
        <v>1650</v>
      </c>
      <c r="C284" s="25" t="s">
        <v>18700</v>
      </c>
      <c r="D284" s="25">
        <v>196</v>
      </c>
      <c r="E284" s="25" t="s">
        <v>18002</v>
      </c>
    </row>
    <row r="285" spans="1:5" x14ac:dyDescent="0.25">
      <c r="A285" s="25" t="s">
        <v>23256</v>
      </c>
      <c r="B285" s="25" t="s">
        <v>1654</v>
      </c>
      <c r="C285" s="25" t="s">
        <v>23255</v>
      </c>
      <c r="D285" s="25">
        <v>72</v>
      </c>
      <c r="E285" s="25" t="s">
        <v>18002</v>
      </c>
    </row>
    <row r="286" spans="1:5" x14ac:dyDescent="0.25">
      <c r="A286" s="25" t="s">
        <v>23254</v>
      </c>
      <c r="B286" s="25" t="s">
        <v>1658</v>
      </c>
      <c r="C286" s="25" t="s">
        <v>18700</v>
      </c>
      <c r="D286" s="25">
        <v>272</v>
      </c>
      <c r="E286" s="25" t="s">
        <v>18002</v>
      </c>
    </row>
    <row r="287" spans="1:5" x14ac:dyDescent="0.25">
      <c r="A287" s="25" t="s">
        <v>23253</v>
      </c>
      <c r="B287" s="25" t="s">
        <v>1662</v>
      </c>
      <c r="C287" s="25" t="s">
        <v>18025</v>
      </c>
      <c r="D287" s="25">
        <v>240</v>
      </c>
      <c r="E287" s="25" t="s">
        <v>17999</v>
      </c>
    </row>
    <row r="288" spans="1:5" x14ac:dyDescent="0.25">
      <c r="A288" s="25" t="s">
        <v>23252</v>
      </c>
      <c r="B288" s="25" t="s">
        <v>1665</v>
      </c>
      <c r="C288" s="25" t="s">
        <v>23251</v>
      </c>
      <c r="D288" s="25">
        <v>128</v>
      </c>
      <c r="E288" s="25" t="s">
        <v>18002</v>
      </c>
    </row>
    <row r="289" spans="1:5" x14ac:dyDescent="0.25">
      <c r="A289" s="25" t="s">
        <v>23250</v>
      </c>
      <c r="B289" s="25" t="s">
        <v>1673</v>
      </c>
      <c r="C289" s="25" t="s">
        <v>23249</v>
      </c>
      <c r="D289" s="25">
        <v>95</v>
      </c>
      <c r="E289" s="25" t="s">
        <v>18002</v>
      </c>
    </row>
    <row r="290" spans="1:5" x14ac:dyDescent="0.25">
      <c r="A290" s="25" t="s">
        <v>23248</v>
      </c>
      <c r="B290" s="25" t="s">
        <v>1677</v>
      </c>
      <c r="C290" s="25" t="s">
        <v>1678</v>
      </c>
      <c r="D290" s="25">
        <v>124</v>
      </c>
      <c r="E290" s="25" t="s">
        <v>18002</v>
      </c>
    </row>
    <row r="291" spans="1:5" x14ac:dyDescent="0.25">
      <c r="A291" s="25" t="s">
        <v>23247</v>
      </c>
      <c r="B291" s="25" t="s">
        <v>1681</v>
      </c>
      <c r="C291" s="25" t="s">
        <v>1682</v>
      </c>
      <c r="D291" s="25">
        <v>156</v>
      </c>
      <c r="E291" s="25" t="s">
        <v>18002</v>
      </c>
    </row>
    <row r="292" spans="1:5" x14ac:dyDescent="0.25">
      <c r="A292" s="25" t="s">
        <v>23246</v>
      </c>
      <c r="B292" s="25" t="s">
        <v>1685</v>
      </c>
      <c r="C292" s="25" t="s">
        <v>23245</v>
      </c>
      <c r="D292" s="25">
        <v>704</v>
      </c>
      <c r="E292" s="25" t="s">
        <v>18002</v>
      </c>
    </row>
    <row r="293" spans="1:5" x14ac:dyDescent="0.25">
      <c r="A293" s="25" t="s">
        <v>23244</v>
      </c>
      <c r="B293" s="25" t="s">
        <v>1689</v>
      </c>
      <c r="C293" s="25" t="s">
        <v>23243</v>
      </c>
      <c r="D293" s="25">
        <v>394</v>
      </c>
      <c r="E293" s="25" t="s">
        <v>18002</v>
      </c>
    </row>
    <row r="294" spans="1:5" x14ac:dyDescent="0.25">
      <c r="A294" s="25" t="s">
        <v>23242</v>
      </c>
      <c r="B294" s="25" t="s">
        <v>1692</v>
      </c>
      <c r="C294" s="25" t="s">
        <v>23241</v>
      </c>
      <c r="D294" s="25">
        <v>63</v>
      </c>
      <c r="E294" s="25" t="s">
        <v>17999</v>
      </c>
    </row>
    <row r="295" spans="1:5" x14ac:dyDescent="0.25">
      <c r="A295" s="25" t="s">
        <v>23240</v>
      </c>
      <c r="B295" s="25" t="s">
        <v>1694</v>
      </c>
      <c r="C295" s="25" t="s">
        <v>22260</v>
      </c>
      <c r="D295" s="25">
        <v>52</v>
      </c>
      <c r="E295" s="25" t="s">
        <v>17999</v>
      </c>
    </row>
    <row r="296" spans="1:5" x14ac:dyDescent="0.25">
      <c r="A296" s="25" t="s">
        <v>23239</v>
      </c>
      <c r="B296" s="25" t="s">
        <v>1698</v>
      </c>
      <c r="C296" s="25" t="s">
        <v>23238</v>
      </c>
      <c r="D296" s="25">
        <v>64</v>
      </c>
      <c r="E296" s="25" t="s">
        <v>17999</v>
      </c>
    </row>
    <row r="297" spans="1:5" x14ac:dyDescent="0.25">
      <c r="A297" s="25" t="s">
        <v>23237</v>
      </c>
      <c r="B297" s="25" t="s">
        <v>1702</v>
      </c>
      <c r="C297" s="25" t="s">
        <v>23236</v>
      </c>
      <c r="D297" s="25">
        <v>158</v>
      </c>
      <c r="E297" s="25" t="s">
        <v>18002</v>
      </c>
    </row>
    <row r="298" spans="1:5" x14ac:dyDescent="0.25">
      <c r="A298" s="25" t="s">
        <v>23235</v>
      </c>
      <c r="B298" s="25" t="s">
        <v>1706</v>
      </c>
      <c r="C298" s="25" t="s">
        <v>1707</v>
      </c>
      <c r="D298" s="25">
        <v>155</v>
      </c>
      <c r="E298" s="25" t="s">
        <v>18002</v>
      </c>
    </row>
    <row r="299" spans="1:5" x14ac:dyDescent="0.25">
      <c r="A299" s="25" t="s">
        <v>23234</v>
      </c>
      <c r="B299" s="25" t="s">
        <v>1712</v>
      </c>
      <c r="C299" s="25" t="s">
        <v>1713</v>
      </c>
      <c r="D299" s="25">
        <v>103</v>
      </c>
      <c r="E299" s="25" t="s">
        <v>18002</v>
      </c>
    </row>
    <row r="300" spans="1:5" x14ac:dyDescent="0.25">
      <c r="A300" s="25" t="s">
        <v>23233</v>
      </c>
      <c r="B300" s="25" t="s">
        <v>1716</v>
      </c>
      <c r="C300" s="25" t="s">
        <v>1717</v>
      </c>
      <c r="D300" s="25">
        <v>209</v>
      </c>
      <c r="E300" s="25" t="s">
        <v>18002</v>
      </c>
    </row>
    <row r="301" spans="1:5" x14ac:dyDescent="0.25">
      <c r="A301" s="25" t="s">
        <v>23232</v>
      </c>
      <c r="B301" s="25" t="s">
        <v>1720</v>
      </c>
      <c r="C301" s="25" t="s">
        <v>1721</v>
      </c>
      <c r="D301" s="25">
        <v>201</v>
      </c>
      <c r="E301" s="25" t="s">
        <v>18002</v>
      </c>
    </row>
    <row r="302" spans="1:5" x14ac:dyDescent="0.25">
      <c r="A302" s="25" t="s">
        <v>23231</v>
      </c>
      <c r="B302" s="25" t="s">
        <v>1724</v>
      </c>
      <c r="C302" s="25" t="s">
        <v>1725</v>
      </c>
      <c r="D302" s="25">
        <v>100</v>
      </c>
      <c r="E302" s="25" t="s">
        <v>18002</v>
      </c>
    </row>
    <row r="303" spans="1:5" x14ac:dyDescent="0.25">
      <c r="A303" s="25" t="s">
        <v>23230</v>
      </c>
      <c r="B303" s="25" t="s">
        <v>1728</v>
      </c>
      <c r="C303" s="25" t="s">
        <v>1729</v>
      </c>
      <c r="D303" s="25">
        <v>273</v>
      </c>
      <c r="E303" s="25" t="s">
        <v>18002</v>
      </c>
    </row>
    <row r="304" spans="1:5" x14ac:dyDescent="0.25">
      <c r="A304" s="25" t="s">
        <v>23229</v>
      </c>
      <c r="B304" s="25" t="s">
        <v>1732</v>
      </c>
      <c r="C304" s="25" t="s">
        <v>1733</v>
      </c>
      <c r="D304" s="25">
        <v>92</v>
      </c>
      <c r="E304" s="25" t="s">
        <v>18002</v>
      </c>
    </row>
    <row r="305" spans="1:5" x14ac:dyDescent="0.25">
      <c r="A305" s="25" t="s">
        <v>23228</v>
      </c>
      <c r="B305" s="25" t="s">
        <v>1736</v>
      </c>
      <c r="C305" s="25" t="s">
        <v>1737</v>
      </c>
      <c r="D305" s="25">
        <v>110</v>
      </c>
      <c r="E305" s="25" t="s">
        <v>18002</v>
      </c>
    </row>
    <row r="306" spans="1:5" x14ac:dyDescent="0.25">
      <c r="A306" s="25" t="s">
        <v>23227</v>
      </c>
      <c r="B306" s="25" t="s">
        <v>1740</v>
      </c>
      <c r="C306" s="25" t="s">
        <v>1741</v>
      </c>
      <c r="D306" s="25">
        <v>233</v>
      </c>
      <c r="E306" s="25" t="s">
        <v>18002</v>
      </c>
    </row>
    <row r="307" spans="1:5" x14ac:dyDescent="0.25">
      <c r="A307" s="25" t="s">
        <v>23226</v>
      </c>
      <c r="B307" s="25" t="s">
        <v>1744</v>
      </c>
      <c r="C307" s="25" t="s">
        <v>1745</v>
      </c>
      <c r="D307" s="25">
        <v>136</v>
      </c>
      <c r="E307" s="25" t="s">
        <v>18002</v>
      </c>
    </row>
    <row r="308" spans="1:5" x14ac:dyDescent="0.25">
      <c r="A308" s="25" t="s">
        <v>23225</v>
      </c>
      <c r="B308" s="25" t="s">
        <v>1748</v>
      </c>
      <c r="C308" s="25" t="s">
        <v>1749</v>
      </c>
      <c r="D308" s="25">
        <v>63</v>
      </c>
      <c r="E308" s="25" t="s">
        <v>18002</v>
      </c>
    </row>
    <row r="309" spans="1:5" x14ac:dyDescent="0.25">
      <c r="A309" s="25" t="s">
        <v>23224</v>
      </c>
      <c r="B309" s="25" t="s">
        <v>1752</v>
      </c>
      <c r="C309" s="25" t="s">
        <v>1753</v>
      </c>
      <c r="D309" s="25">
        <v>84</v>
      </c>
      <c r="E309" s="25" t="s">
        <v>18002</v>
      </c>
    </row>
    <row r="310" spans="1:5" x14ac:dyDescent="0.25">
      <c r="A310" s="25" t="s">
        <v>23223</v>
      </c>
      <c r="B310" s="25" t="s">
        <v>1756</v>
      </c>
      <c r="C310" s="25" t="s">
        <v>1757</v>
      </c>
      <c r="D310" s="25">
        <v>123</v>
      </c>
      <c r="E310" s="25" t="s">
        <v>18002</v>
      </c>
    </row>
    <row r="311" spans="1:5" x14ac:dyDescent="0.25">
      <c r="A311" s="25" t="s">
        <v>23222</v>
      </c>
      <c r="B311" s="25" t="s">
        <v>1760</v>
      </c>
      <c r="C311" s="25" t="s">
        <v>1761</v>
      </c>
      <c r="D311" s="25">
        <v>104</v>
      </c>
      <c r="E311" s="25" t="s">
        <v>18002</v>
      </c>
    </row>
    <row r="312" spans="1:5" x14ac:dyDescent="0.25">
      <c r="A312" s="25" t="s">
        <v>23221</v>
      </c>
      <c r="B312" s="25" t="s">
        <v>1764</v>
      </c>
      <c r="C312" s="25" t="s">
        <v>1765</v>
      </c>
      <c r="D312" s="25">
        <v>179</v>
      </c>
      <c r="E312" s="25" t="s">
        <v>18002</v>
      </c>
    </row>
    <row r="313" spans="1:5" x14ac:dyDescent="0.25">
      <c r="A313" s="25" t="s">
        <v>23220</v>
      </c>
      <c r="B313" s="25" t="s">
        <v>1768</v>
      </c>
      <c r="C313" s="25" t="s">
        <v>1769</v>
      </c>
      <c r="D313" s="25">
        <v>101</v>
      </c>
      <c r="E313" s="25" t="s">
        <v>18002</v>
      </c>
    </row>
    <row r="314" spans="1:5" x14ac:dyDescent="0.25">
      <c r="A314" s="25" t="s">
        <v>23219</v>
      </c>
      <c r="B314" s="25" t="s">
        <v>1772</v>
      </c>
      <c r="C314" s="25" t="s">
        <v>1773</v>
      </c>
      <c r="D314" s="25">
        <v>130</v>
      </c>
      <c r="E314" s="25" t="s">
        <v>18002</v>
      </c>
    </row>
    <row r="315" spans="1:5" x14ac:dyDescent="0.25">
      <c r="A315" s="25" t="s">
        <v>23218</v>
      </c>
      <c r="B315" s="25" t="s">
        <v>1776</v>
      </c>
      <c r="C315" s="25" t="s">
        <v>1777</v>
      </c>
      <c r="D315" s="25">
        <v>177</v>
      </c>
      <c r="E315" s="25" t="s">
        <v>18002</v>
      </c>
    </row>
    <row r="316" spans="1:5" x14ac:dyDescent="0.25">
      <c r="A316" s="25" t="s">
        <v>23217</v>
      </c>
      <c r="B316" s="25" t="s">
        <v>1780</v>
      </c>
      <c r="C316" s="25" t="s">
        <v>1781</v>
      </c>
      <c r="D316" s="25">
        <v>117</v>
      </c>
      <c r="E316" s="25" t="s">
        <v>18002</v>
      </c>
    </row>
    <row r="317" spans="1:5" x14ac:dyDescent="0.25">
      <c r="A317" s="25" t="s">
        <v>23216</v>
      </c>
      <c r="B317" s="25" t="s">
        <v>1784</v>
      </c>
      <c r="C317" s="25" t="s">
        <v>1785</v>
      </c>
      <c r="D317" s="25">
        <v>167</v>
      </c>
      <c r="E317" s="25" t="s">
        <v>18002</v>
      </c>
    </row>
    <row r="318" spans="1:5" x14ac:dyDescent="0.25">
      <c r="A318" s="25" t="s">
        <v>23215</v>
      </c>
      <c r="B318" s="25" t="s">
        <v>1788</v>
      </c>
      <c r="C318" s="25" t="s">
        <v>1789</v>
      </c>
      <c r="D318" s="25">
        <v>59</v>
      </c>
      <c r="E318" s="25" t="s">
        <v>18002</v>
      </c>
    </row>
    <row r="319" spans="1:5" x14ac:dyDescent="0.25">
      <c r="A319" s="25" t="s">
        <v>23214</v>
      </c>
      <c r="B319" s="25" t="s">
        <v>1792</v>
      </c>
      <c r="C319" s="25" t="s">
        <v>1793</v>
      </c>
      <c r="D319" s="25">
        <v>144</v>
      </c>
      <c r="E319" s="25" t="s">
        <v>18002</v>
      </c>
    </row>
    <row r="320" spans="1:5" x14ac:dyDescent="0.25">
      <c r="A320" s="25" t="s">
        <v>23213</v>
      </c>
      <c r="B320" s="25" t="s">
        <v>1796</v>
      </c>
      <c r="C320" s="25" t="s">
        <v>23212</v>
      </c>
      <c r="D320" s="25">
        <v>443</v>
      </c>
      <c r="E320" s="25" t="s">
        <v>18002</v>
      </c>
    </row>
    <row r="321" spans="1:5" x14ac:dyDescent="0.25">
      <c r="A321" s="25" t="s">
        <v>23211</v>
      </c>
      <c r="B321" s="25" t="s">
        <v>1800</v>
      </c>
      <c r="C321" s="25" t="s">
        <v>1801</v>
      </c>
      <c r="D321" s="25">
        <v>38</v>
      </c>
      <c r="E321" s="25" t="s">
        <v>18002</v>
      </c>
    </row>
    <row r="322" spans="1:5" x14ac:dyDescent="0.25">
      <c r="A322" s="25" t="s">
        <v>23210</v>
      </c>
      <c r="B322" s="25" t="s">
        <v>1804</v>
      </c>
      <c r="C322" s="25" t="s">
        <v>1805</v>
      </c>
      <c r="D322" s="25">
        <v>118</v>
      </c>
      <c r="E322" s="25" t="s">
        <v>18002</v>
      </c>
    </row>
    <row r="323" spans="1:5" x14ac:dyDescent="0.25">
      <c r="A323" s="25" t="s">
        <v>23209</v>
      </c>
      <c r="B323" s="25" t="s">
        <v>1808</v>
      </c>
      <c r="C323" s="25" t="s">
        <v>1809</v>
      </c>
      <c r="D323" s="25">
        <v>129</v>
      </c>
      <c r="E323" s="25" t="s">
        <v>18002</v>
      </c>
    </row>
    <row r="324" spans="1:5" x14ac:dyDescent="0.25">
      <c r="A324" s="25" t="s">
        <v>23208</v>
      </c>
      <c r="B324" s="25" t="s">
        <v>1812</v>
      </c>
      <c r="C324" s="25" t="s">
        <v>1813</v>
      </c>
      <c r="D324" s="25">
        <v>206</v>
      </c>
      <c r="E324" s="25" t="s">
        <v>18002</v>
      </c>
    </row>
    <row r="325" spans="1:5" x14ac:dyDescent="0.25">
      <c r="A325" s="25" t="s">
        <v>23207</v>
      </c>
      <c r="B325" s="25" t="s">
        <v>1816</v>
      </c>
      <c r="C325" s="25" t="s">
        <v>23206</v>
      </c>
      <c r="D325" s="25">
        <v>329</v>
      </c>
      <c r="E325" s="25" t="s">
        <v>18002</v>
      </c>
    </row>
    <row r="326" spans="1:5" x14ac:dyDescent="0.25">
      <c r="A326" s="25" t="s">
        <v>23205</v>
      </c>
      <c r="B326" s="25" t="s">
        <v>1820</v>
      </c>
      <c r="C326" s="25" t="s">
        <v>1821</v>
      </c>
      <c r="D326" s="25">
        <v>127</v>
      </c>
      <c r="E326" s="25" t="s">
        <v>18002</v>
      </c>
    </row>
    <row r="327" spans="1:5" x14ac:dyDescent="0.25">
      <c r="A327" s="25" t="s">
        <v>23204</v>
      </c>
      <c r="B327" s="25" t="s">
        <v>1824</v>
      </c>
      <c r="C327" s="25" t="s">
        <v>18025</v>
      </c>
      <c r="D327" s="25">
        <v>122</v>
      </c>
      <c r="E327" s="25" t="s">
        <v>17999</v>
      </c>
    </row>
    <row r="328" spans="1:5" x14ac:dyDescent="0.25">
      <c r="A328" s="25" t="s">
        <v>23203</v>
      </c>
      <c r="B328" s="25" t="s">
        <v>1827</v>
      </c>
      <c r="C328" s="25" t="s">
        <v>23202</v>
      </c>
      <c r="D328" s="25">
        <v>141</v>
      </c>
      <c r="E328" s="25" t="s">
        <v>17999</v>
      </c>
    </row>
    <row r="329" spans="1:5" x14ac:dyDescent="0.25">
      <c r="A329" s="25" t="s">
        <v>23201</v>
      </c>
      <c r="B329" s="25" t="s">
        <v>1831</v>
      </c>
      <c r="C329" s="25" t="s">
        <v>23200</v>
      </c>
      <c r="D329" s="25">
        <v>89</v>
      </c>
      <c r="E329" s="25" t="s">
        <v>17999</v>
      </c>
    </row>
    <row r="330" spans="1:5" x14ac:dyDescent="0.25">
      <c r="A330" s="25" t="s">
        <v>23199</v>
      </c>
      <c r="B330" s="25" t="s">
        <v>1835</v>
      </c>
      <c r="C330" s="25" t="s">
        <v>23198</v>
      </c>
      <c r="D330" s="25">
        <v>137</v>
      </c>
      <c r="E330" s="25" t="s">
        <v>18002</v>
      </c>
    </row>
    <row r="331" spans="1:5" x14ac:dyDescent="0.25">
      <c r="A331" s="25" t="s">
        <v>23197</v>
      </c>
      <c r="B331" s="25" t="s">
        <v>1839</v>
      </c>
      <c r="C331" s="25" t="s">
        <v>23196</v>
      </c>
      <c r="D331" s="25">
        <v>458</v>
      </c>
      <c r="E331" s="25" t="s">
        <v>17999</v>
      </c>
    </row>
    <row r="332" spans="1:5" x14ac:dyDescent="0.25">
      <c r="A332" s="25" t="s">
        <v>23195</v>
      </c>
      <c r="B332" s="25" t="s">
        <v>1851</v>
      </c>
      <c r="C332" s="25" t="s">
        <v>23194</v>
      </c>
      <c r="D332" s="25">
        <v>169</v>
      </c>
      <c r="E332" s="25" t="s">
        <v>18002</v>
      </c>
    </row>
    <row r="333" spans="1:5" x14ac:dyDescent="0.25">
      <c r="A333" s="25" t="s">
        <v>23193</v>
      </c>
      <c r="B333" s="25" t="s">
        <v>1855</v>
      </c>
      <c r="C333" s="25" t="s">
        <v>1856</v>
      </c>
      <c r="D333" s="25">
        <v>374</v>
      </c>
      <c r="E333" s="25" t="s">
        <v>17999</v>
      </c>
    </row>
    <row r="334" spans="1:5" x14ac:dyDescent="0.25">
      <c r="A334" s="25" t="s">
        <v>23192</v>
      </c>
      <c r="B334" s="25" t="s">
        <v>1859</v>
      </c>
      <c r="C334" s="25" t="s">
        <v>23191</v>
      </c>
      <c r="D334" s="25">
        <v>157</v>
      </c>
      <c r="E334" s="25" t="s">
        <v>18002</v>
      </c>
    </row>
    <row r="335" spans="1:5" x14ac:dyDescent="0.25">
      <c r="A335" s="25" t="s">
        <v>23190</v>
      </c>
      <c r="B335" s="25" t="s">
        <v>1862</v>
      </c>
      <c r="C335" s="25" t="s">
        <v>1863</v>
      </c>
      <c r="D335" s="25">
        <v>180</v>
      </c>
      <c r="E335" s="25" t="s">
        <v>17999</v>
      </c>
    </row>
    <row r="336" spans="1:5" x14ac:dyDescent="0.25">
      <c r="A336" s="25" t="s">
        <v>23189</v>
      </c>
      <c r="B336" s="25" t="s">
        <v>1866</v>
      </c>
      <c r="C336" s="25" t="s">
        <v>23188</v>
      </c>
      <c r="D336" s="25">
        <v>190</v>
      </c>
      <c r="E336" s="25" t="s">
        <v>18002</v>
      </c>
    </row>
    <row r="337" spans="1:5" x14ac:dyDescent="0.25">
      <c r="A337" s="25" t="s">
        <v>23187</v>
      </c>
      <c r="B337" s="25" t="s">
        <v>1874</v>
      </c>
      <c r="C337" s="25" t="s">
        <v>18851</v>
      </c>
      <c r="D337" s="25">
        <v>85</v>
      </c>
      <c r="E337" s="25" t="s">
        <v>17999</v>
      </c>
    </row>
    <row r="338" spans="1:5" x14ac:dyDescent="0.25">
      <c r="A338" s="25" t="s">
        <v>23186</v>
      </c>
      <c r="B338" s="25" t="s">
        <v>1877</v>
      </c>
      <c r="C338" s="25" t="s">
        <v>18025</v>
      </c>
      <c r="D338" s="25">
        <v>184</v>
      </c>
      <c r="E338" s="25" t="s">
        <v>17999</v>
      </c>
    </row>
    <row r="339" spans="1:5" x14ac:dyDescent="0.25">
      <c r="A339" s="25" t="s">
        <v>23185</v>
      </c>
      <c r="B339" s="25" t="s">
        <v>1902</v>
      </c>
      <c r="C339" s="25" t="s">
        <v>18085</v>
      </c>
      <c r="D339" s="25">
        <v>73</v>
      </c>
      <c r="E339" s="25" t="s">
        <v>17999</v>
      </c>
    </row>
    <row r="340" spans="1:5" x14ac:dyDescent="0.25">
      <c r="A340" s="25" t="s">
        <v>23184</v>
      </c>
      <c r="B340" s="25" t="s">
        <v>1905</v>
      </c>
      <c r="C340" s="25" t="s">
        <v>19481</v>
      </c>
      <c r="D340" s="25">
        <v>1037</v>
      </c>
      <c r="E340" s="25" t="s">
        <v>18002</v>
      </c>
    </row>
    <row r="341" spans="1:5" x14ac:dyDescent="0.25">
      <c r="A341" s="25" t="s">
        <v>23183</v>
      </c>
      <c r="B341" s="25" t="s">
        <v>1909</v>
      </c>
      <c r="C341" s="25" t="s">
        <v>23182</v>
      </c>
      <c r="D341" s="25">
        <v>385</v>
      </c>
      <c r="E341" s="25" t="s">
        <v>18002</v>
      </c>
    </row>
    <row r="342" spans="1:5" x14ac:dyDescent="0.25">
      <c r="A342" s="25" t="s">
        <v>23181</v>
      </c>
      <c r="B342" s="25" t="s">
        <v>1921</v>
      </c>
      <c r="C342" s="25" t="s">
        <v>1922</v>
      </c>
      <c r="D342" s="25">
        <v>54</v>
      </c>
      <c r="E342" s="25" t="s">
        <v>17999</v>
      </c>
    </row>
    <row r="343" spans="1:5" x14ac:dyDescent="0.25">
      <c r="A343" s="25" t="s">
        <v>23180</v>
      </c>
      <c r="B343" s="25" t="s">
        <v>1925</v>
      </c>
      <c r="C343" s="25" t="s">
        <v>23179</v>
      </c>
      <c r="D343" s="25">
        <v>294</v>
      </c>
      <c r="E343" s="25" t="s">
        <v>18002</v>
      </c>
    </row>
    <row r="344" spans="1:5" x14ac:dyDescent="0.25">
      <c r="A344" s="25" t="s">
        <v>23178</v>
      </c>
      <c r="B344" s="25" t="s">
        <v>1930</v>
      </c>
      <c r="C344" s="25" t="s">
        <v>23177</v>
      </c>
      <c r="D344" s="25">
        <v>98</v>
      </c>
      <c r="E344" s="25" t="s">
        <v>18002</v>
      </c>
    </row>
    <row r="345" spans="1:5" x14ac:dyDescent="0.25">
      <c r="A345" s="25" t="s">
        <v>23176</v>
      </c>
      <c r="B345" s="25" t="s">
        <v>1934</v>
      </c>
      <c r="C345" s="25" t="s">
        <v>23175</v>
      </c>
      <c r="D345" s="25">
        <v>321</v>
      </c>
      <c r="E345" s="25" t="s">
        <v>18002</v>
      </c>
    </row>
    <row r="346" spans="1:5" x14ac:dyDescent="0.25">
      <c r="A346" s="25" t="s">
        <v>23174</v>
      </c>
      <c r="B346" s="25" t="s">
        <v>1938</v>
      </c>
      <c r="C346" s="25" t="s">
        <v>23173</v>
      </c>
      <c r="D346" s="25">
        <v>293</v>
      </c>
      <c r="E346" s="25" t="s">
        <v>18002</v>
      </c>
    </row>
    <row r="347" spans="1:5" x14ac:dyDescent="0.25">
      <c r="A347" s="25" t="s">
        <v>23172</v>
      </c>
      <c r="B347" s="25" t="s">
        <v>1946</v>
      </c>
      <c r="C347" s="25" t="s">
        <v>18025</v>
      </c>
      <c r="D347" s="25">
        <v>80</v>
      </c>
      <c r="E347" s="25" t="s">
        <v>17999</v>
      </c>
    </row>
    <row r="348" spans="1:5" x14ac:dyDescent="0.25">
      <c r="A348" s="25" t="s">
        <v>23171</v>
      </c>
      <c r="B348" s="25" t="s">
        <v>1949</v>
      </c>
      <c r="C348" s="25" t="s">
        <v>23170</v>
      </c>
      <c r="D348" s="25">
        <v>449</v>
      </c>
      <c r="E348" s="25" t="s">
        <v>17999</v>
      </c>
    </row>
    <row r="349" spans="1:5" x14ac:dyDescent="0.25">
      <c r="A349" s="25" t="s">
        <v>23169</v>
      </c>
      <c r="B349" s="25" t="s">
        <v>1953</v>
      </c>
      <c r="C349" s="25" t="s">
        <v>23168</v>
      </c>
      <c r="D349" s="25">
        <v>156</v>
      </c>
      <c r="E349" s="25" t="s">
        <v>17999</v>
      </c>
    </row>
    <row r="350" spans="1:5" x14ac:dyDescent="0.25">
      <c r="A350" s="25" t="s">
        <v>23167</v>
      </c>
      <c r="B350" s="25" t="s">
        <v>1961</v>
      </c>
      <c r="C350" s="25" t="s">
        <v>23166</v>
      </c>
      <c r="D350" s="25">
        <v>334</v>
      </c>
      <c r="E350" s="25" t="s">
        <v>18002</v>
      </c>
    </row>
    <row r="351" spans="1:5" x14ac:dyDescent="0.25">
      <c r="A351" s="25" t="s">
        <v>23165</v>
      </c>
      <c r="B351" s="25" t="s">
        <v>1965</v>
      </c>
      <c r="C351" s="25" t="s">
        <v>18463</v>
      </c>
      <c r="D351" s="25">
        <v>324</v>
      </c>
      <c r="E351" s="25" t="s">
        <v>17999</v>
      </c>
    </row>
    <row r="352" spans="1:5" x14ac:dyDescent="0.25">
      <c r="A352" s="25" t="s">
        <v>23164</v>
      </c>
      <c r="B352" s="25" t="s">
        <v>1969</v>
      </c>
      <c r="C352" s="25" t="s">
        <v>23163</v>
      </c>
      <c r="D352" s="25">
        <v>646</v>
      </c>
      <c r="E352" s="25" t="s">
        <v>17999</v>
      </c>
    </row>
    <row r="353" spans="1:5" x14ac:dyDescent="0.25">
      <c r="A353" s="25" t="s">
        <v>23162</v>
      </c>
      <c r="B353" s="25" t="s">
        <v>1973</v>
      </c>
      <c r="C353" s="25" t="s">
        <v>18025</v>
      </c>
      <c r="D353" s="25">
        <v>63</v>
      </c>
      <c r="E353" s="25" t="s">
        <v>17999</v>
      </c>
    </row>
    <row r="354" spans="1:5" x14ac:dyDescent="0.25">
      <c r="A354" s="25" t="s">
        <v>23161</v>
      </c>
      <c r="B354" s="25" t="s">
        <v>1977</v>
      </c>
      <c r="C354" s="25" t="s">
        <v>23160</v>
      </c>
      <c r="D354" s="25">
        <v>347</v>
      </c>
      <c r="E354" s="25" t="s">
        <v>17999</v>
      </c>
    </row>
    <row r="355" spans="1:5" x14ac:dyDescent="0.25">
      <c r="A355" s="25" t="s">
        <v>23159</v>
      </c>
      <c r="B355" s="25" t="s">
        <v>1981</v>
      </c>
      <c r="C355" s="25" t="s">
        <v>23158</v>
      </c>
      <c r="D355" s="25">
        <v>350</v>
      </c>
      <c r="E355" s="25" t="s">
        <v>18002</v>
      </c>
    </row>
    <row r="356" spans="1:5" x14ac:dyDescent="0.25">
      <c r="A356" s="25" t="s">
        <v>23157</v>
      </c>
      <c r="B356" s="25" t="s">
        <v>1985</v>
      </c>
      <c r="C356" s="25" t="s">
        <v>23156</v>
      </c>
      <c r="D356" s="25">
        <v>163</v>
      </c>
      <c r="E356" s="25" t="s">
        <v>18002</v>
      </c>
    </row>
    <row r="357" spans="1:5" x14ac:dyDescent="0.25">
      <c r="A357" s="25" t="s">
        <v>23155</v>
      </c>
      <c r="B357" s="25" t="s">
        <v>1993</v>
      </c>
      <c r="C357" s="25" t="s">
        <v>23154</v>
      </c>
      <c r="D357" s="25">
        <v>489</v>
      </c>
      <c r="E357" s="25" t="s">
        <v>17999</v>
      </c>
    </row>
    <row r="358" spans="1:5" x14ac:dyDescent="0.25">
      <c r="A358" s="25" t="s">
        <v>23153</v>
      </c>
      <c r="B358" s="25" t="s">
        <v>2001</v>
      </c>
      <c r="C358" s="25" t="s">
        <v>23152</v>
      </c>
      <c r="D358" s="25">
        <v>481</v>
      </c>
      <c r="E358" s="25" t="s">
        <v>17999</v>
      </c>
    </row>
    <row r="359" spans="1:5" x14ac:dyDescent="0.25">
      <c r="A359" s="25" t="s">
        <v>23151</v>
      </c>
      <c r="B359" s="25" t="s">
        <v>2005</v>
      </c>
      <c r="C359" s="25" t="s">
        <v>19692</v>
      </c>
      <c r="D359" s="25">
        <v>309</v>
      </c>
      <c r="E359" s="25" t="s">
        <v>17999</v>
      </c>
    </row>
    <row r="360" spans="1:5" x14ac:dyDescent="0.25">
      <c r="A360" s="25" t="s">
        <v>23150</v>
      </c>
      <c r="B360" s="25" t="s">
        <v>2008</v>
      </c>
      <c r="C360" s="25" t="s">
        <v>23149</v>
      </c>
      <c r="D360" s="25">
        <v>67</v>
      </c>
      <c r="E360" s="25" t="s">
        <v>18002</v>
      </c>
    </row>
    <row r="361" spans="1:5" x14ac:dyDescent="0.25">
      <c r="A361" s="25" t="s">
        <v>23148</v>
      </c>
      <c r="B361" s="25" t="s">
        <v>2012</v>
      </c>
      <c r="C361" s="25" t="s">
        <v>23147</v>
      </c>
      <c r="D361" s="25">
        <v>310</v>
      </c>
      <c r="E361" s="25" t="s">
        <v>18002</v>
      </c>
    </row>
    <row r="362" spans="1:5" x14ac:dyDescent="0.25">
      <c r="A362" s="25" t="s">
        <v>23146</v>
      </c>
      <c r="B362" s="25" t="s">
        <v>2016</v>
      </c>
      <c r="C362" s="25" t="s">
        <v>23145</v>
      </c>
      <c r="D362" s="25">
        <v>655</v>
      </c>
      <c r="E362" s="25" t="s">
        <v>18002</v>
      </c>
    </row>
    <row r="363" spans="1:5" x14ac:dyDescent="0.25">
      <c r="A363" s="25" t="s">
        <v>23144</v>
      </c>
      <c r="B363" s="25" t="s">
        <v>2020</v>
      </c>
      <c r="C363" s="25" t="s">
        <v>18163</v>
      </c>
      <c r="D363" s="25">
        <v>90</v>
      </c>
      <c r="E363" s="25" t="s">
        <v>17999</v>
      </c>
    </row>
    <row r="364" spans="1:5" x14ac:dyDescent="0.25">
      <c r="A364" s="25" t="s">
        <v>23143</v>
      </c>
      <c r="B364" s="25" t="s">
        <v>2023</v>
      </c>
      <c r="C364" s="25" t="s">
        <v>18276</v>
      </c>
      <c r="D364" s="25">
        <v>88</v>
      </c>
      <c r="E364" s="25" t="s">
        <v>17999</v>
      </c>
    </row>
    <row r="365" spans="1:5" x14ac:dyDescent="0.25">
      <c r="A365" s="25" t="s">
        <v>23142</v>
      </c>
      <c r="B365" s="25" t="s">
        <v>2026</v>
      </c>
      <c r="C365" s="25" t="s">
        <v>18025</v>
      </c>
      <c r="D365" s="25">
        <v>87</v>
      </c>
      <c r="E365" s="25" t="s">
        <v>17999</v>
      </c>
    </row>
    <row r="366" spans="1:5" x14ac:dyDescent="0.25">
      <c r="A366" s="25" t="s">
        <v>23141</v>
      </c>
      <c r="B366" s="25" t="s">
        <v>2029</v>
      </c>
      <c r="C366" s="25" t="s">
        <v>18756</v>
      </c>
      <c r="D366" s="25">
        <v>156</v>
      </c>
      <c r="E366" s="25" t="s">
        <v>18002</v>
      </c>
    </row>
    <row r="367" spans="1:5" x14ac:dyDescent="0.25">
      <c r="A367" s="25" t="s">
        <v>23140</v>
      </c>
      <c r="B367" s="25" t="s">
        <v>2037</v>
      </c>
      <c r="C367" s="25" t="s">
        <v>23139</v>
      </c>
      <c r="D367" s="25">
        <v>209</v>
      </c>
      <c r="E367" s="25" t="s">
        <v>17999</v>
      </c>
    </row>
    <row r="368" spans="1:5" x14ac:dyDescent="0.25">
      <c r="A368" s="25" t="s">
        <v>23138</v>
      </c>
      <c r="B368" s="25" t="s">
        <v>2040</v>
      </c>
      <c r="C368" s="25" t="s">
        <v>23137</v>
      </c>
      <c r="D368" s="25">
        <v>221</v>
      </c>
      <c r="E368" s="25" t="s">
        <v>17999</v>
      </c>
    </row>
    <row r="369" spans="1:5" x14ac:dyDescent="0.25">
      <c r="A369" s="25" t="s">
        <v>23136</v>
      </c>
      <c r="B369" s="25" t="s">
        <v>2043</v>
      </c>
      <c r="C369" s="25" t="s">
        <v>23135</v>
      </c>
      <c r="D369" s="25">
        <v>422</v>
      </c>
      <c r="E369" s="25" t="s">
        <v>17999</v>
      </c>
    </row>
    <row r="370" spans="1:5" x14ac:dyDescent="0.25">
      <c r="A370" s="25" t="s">
        <v>23134</v>
      </c>
      <c r="B370" s="25" t="s">
        <v>2047</v>
      </c>
      <c r="C370" s="25" t="s">
        <v>23133</v>
      </c>
      <c r="D370" s="25">
        <v>299</v>
      </c>
      <c r="E370" s="25" t="s">
        <v>17999</v>
      </c>
    </row>
    <row r="371" spans="1:5" x14ac:dyDescent="0.25">
      <c r="A371" s="25" t="s">
        <v>23132</v>
      </c>
      <c r="B371" s="25" t="s">
        <v>2051</v>
      </c>
      <c r="C371" s="25" t="s">
        <v>2052</v>
      </c>
      <c r="D371" s="25">
        <v>205</v>
      </c>
      <c r="E371" s="25" t="s">
        <v>17999</v>
      </c>
    </row>
    <row r="372" spans="1:5" x14ac:dyDescent="0.25">
      <c r="A372" s="25" t="s">
        <v>23131</v>
      </c>
      <c r="B372" s="25" t="s">
        <v>2070</v>
      </c>
      <c r="C372" s="25" t="s">
        <v>23130</v>
      </c>
      <c r="D372" s="25">
        <v>356</v>
      </c>
      <c r="E372" s="25" t="s">
        <v>17999</v>
      </c>
    </row>
    <row r="373" spans="1:5" x14ac:dyDescent="0.25">
      <c r="A373" s="25" t="s">
        <v>23129</v>
      </c>
      <c r="B373" s="25" t="s">
        <v>2074</v>
      </c>
      <c r="C373" s="25" t="s">
        <v>19175</v>
      </c>
      <c r="D373" s="25">
        <v>455</v>
      </c>
      <c r="E373" s="25" t="s">
        <v>18002</v>
      </c>
    </row>
    <row r="374" spans="1:5" x14ac:dyDescent="0.25">
      <c r="A374" s="25" t="s">
        <v>23128</v>
      </c>
      <c r="B374" s="25" t="s">
        <v>2078</v>
      </c>
      <c r="C374" s="25" t="s">
        <v>23127</v>
      </c>
      <c r="D374" s="25">
        <v>134</v>
      </c>
      <c r="E374" s="25" t="s">
        <v>17999</v>
      </c>
    </row>
    <row r="375" spans="1:5" x14ac:dyDescent="0.25">
      <c r="A375" s="25" t="s">
        <v>23126</v>
      </c>
      <c r="B375" s="25" t="s">
        <v>2081</v>
      </c>
      <c r="C375" s="25" t="s">
        <v>23125</v>
      </c>
      <c r="D375" s="25">
        <v>374</v>
      </c>
      <c r="E375" s="25" t="s">
        <v>18002</v>
      </c>
    </row>
    <row r="376" spans="1:5" x14ac:dyDescent="0.25">
      <c r="A376" s="25" t="s">
        <v>23124</v>
      </c>
      <c r="B376" s="25" t="s">
        <v>2085</v>
      </c>
      <c r="C376" s="25" t="s">
        <v>2086</v>
      </c>
      <c r="D376" s="25">
        <v>142</v>
      </c>
      <c r="E376" s="25" t="s">
        <v>18002</v>
      </c>
    </row>
    <row r="377" spans="1:5" x14ac:dyDescent="0.25">
      <c r="A377" s="25" t="s">
        <v>23123</v>
      </c>
      <c r="B377" s="25" t="s">
        <v>2089</v>
      </c>
      <c r="C377" s="25" t="s">
        <v>2090</v>
      </c>
      <c r="D377" s="25">
        <v>130</v>
      </c>
      <c r="E377" s="25" t="s">
        <v>18002</v>
      </c>
    </row>
    <row r="378" spans="1:5" x14ac:dyDescent="0.25">
      <c r="A378" s="25" t="s">
        <v>23122</v>
      </c>
      <c r="B378" s="25" t="s">
        <v>2094</v>
      </c>
      <c r="C378" s="25" t="s">
        <v>23121</v>
      </c>
      <c r="D378" s="25">
        <v>212</v>
      </c>
      <c r="E378" s="25" t="s">
        <v>18002</v>
      </c>
    </row>
    <row r="379" spans="1:5" x14ac:dyDescent="0.25">
      <c r="A379" s="25" t="s">
        <v>23120</v>
      </c>
      <c r="B379" s="25" t="s">
        <v>2098</v>
      </c>
      <c r="C379" s="25" t="s">
        <v>23119</v>
      </c>
      <c r="D379" s="25">
        <v>166</v>
      </c>
      <c r="E379" s="25" t="s">
        <v>17999</v>
      </c>
    </row>
    <row r="380" spans="1:5" x14ac:dyDescent="0.25">
      <c r="A380" s="25" t="s">
        <v>23118</v>
      </c>
      <c r="B380" s="25" t="s">
        <v>2102</v>
      </c>
      <c r="C380" s="25" t="s">
        <v>23117</v>
      </c>
      <c r="D380" s="25">
        <v>263</v>
      </c>
      <c r="E380" s="25" t="s">
        <v>18002</v>
      </c>
    </row>
    <row r="381" spans="1:5" x14ac:dyDescent="0.25">
      <c r="A381" s="25" t="s">
        <v>23116</v>
      </c>
      <c r="B381" s="25" t="s">
        <v>2106</v>
      </c>
      <c r="C381" s="25" t="s">
        <v>23115</v>
      </c>
      <c r="D381" s="25">
        <v>297</v>
      </c>
      <c r="E381" s="25" t="s">
        <v>18002</v>
      </c>
    </row>
    <row r="382" spans="1:5" x14ac:dyDescent="0.25">
      <c r="A382" s="25" t="s">
        <v>23114</v>
      </c>
      <c r="B382" s="25" t="s">
        <v>2110</v>
      </c>
      <c r="C382" s="25" t="s">
        <v>23113</v>
      </c>
      <c r="D382" s="25">
        <v>496</v>
      </c>
      <c r="E382" s="25" t="s">
        <v>18002</v>
      </c>
    </row>
    <row r="383" spans="1:5" x14ac:dyDescent="0.25">
      <c r="A383" s="25" t="s">
        <v>23112</v>
      </c>
      <c r="B383" s="25" t="s">
        <v>2113</v>
      </c>
      <c r="C383" s="25" t="s">
        <v>20262</v>
      </c>
      <c r="D383" s="25">
        <v>229</v>
      </c>
      <c r="E383" s="25" t="s">
        <v>18002</v>
      </c>
    </row>
    <row r="384" spans="1:5" x14ac:dyDescent="0.25">
      <c r="A384" s="25" t="s">
        <v>23111</v>
      </c>
      <c r="B384" s="25" t="s">
        <v>2121</v>
      </c>
      <c r="C384" s="25" t="s">
        <v>23110</v>
      </c>
      <c r="D384" s="25">
        <v>155</v>
      </c>
      <c r="E384" s="25" t="s">
        <v>17999</v>
      </c>
    </row>
    <row r="385" spans="1:5" x14ac:dyDescent="0.25">
      <c r="A385" s="25" t="s">
        <v>23109</v>
      </c>
      <c r="B385" s="25" t="s">
        <v>2128</v>
      </c>
      <c r="C385" s="25" t="s">
        <v>23108</v>
      </c>
      <c r="D385" s="25">
        <v>417</v>
      </c>
      <c r="E385" s="25" t="s">
        <v>17999</v>
      </c>
    </row>
    <row r="386" spans="1:5" x14ac:dyDescent="0.25">
      <c r="A386" s="25" t="s">
        <v>23107</v>
      </c>
      <c r="B386" s="25" t="s">
        <v>2135</v>
      </c>
      <c r="C386" s="25" t="s">
        <v>23106</v>
      </c>
      <c r="D386" s="25">
        <v>472</v>
      </c>
      <c r="E386" s="25" t="s">
        <v>17999</v>
      </c>
    </row>
    <row r="387" spans="1:5" x14ac:dyDescent="0.25">
      <c r="A387" s="25" t="s">
        <v>23105</v>
      </c>
      <c r="B387" s="25" t="s">
        <v>2143</v>
      </c>
      <c r="C387" s="25" t="s">
        <v>18025</v>
      </c>
      <c r="D387" s="25">
        <v>71</v>
      </c>
      <c r="E387" s="25" t="s">
        <v>17999</v>
      </c>
    </row>
    <row r="388" spans="1:5" x14ac:dyDescent="0.25">
      <c r="A388" s="25" t="s">
        <v>23104</v>
      </c>
      <c r="B388" s="25" t="s">
        <v>2150</v>
      </c>
      <c r="C388" s="25" t="s">
        <v>23103</v>
      </c>
      <c r="D388" s="25">
        <v>778</v>
      </c>
      <c r="E388" s="25" t="s">
        <v>17999</v>
      </c>
    </row>
    <row r="389" spans="1:5" x14ac:dyDescent="0.25">
      <c r="A389" s="25" t="s">
        <v>23102</v>
      </c>
      <c r="B389" s="25" t="s">
        <v>2154</v>
      </c>
      <c r="C389" s="25" t="s">
        <v>23101</v>
      </c>
      <c r="D389" s="25">
        <v>217</v>
      </c>
      <c r="E389" s="25" t="s">
        <v>18002</v>
      </c>
    </row>
    <row r="390" spans="1:5" x14ac:dyDescent="0.25">
      <c r="A390" s="25" t="s">
        <v>23100</v>
      </c>
      <c r="B390" s="25" t="s">
        <v>2157</v>
      </c>
      <c r="C390" s="25" t="s">
        <v>23099</v>
      </c>
      <c r="D390" s="25">
        <v>242</v>
      </c>
      <c r="E390" s="25" t="s">
        <v>18002</v>
      </c>
    </row>
    <row r="391" spans="1:5" x14ac:dyDescent="0.25">
      <c r="A391" s="25" t="s">
        <v>23098</v>
      </c>
      <c r="B391" s="25" t="s">
        <v>2161</v>
      </c>
      <c r="C391" s="25" t="s">
        <v>18025</v>
      </c>
      <c r="D391" s="25">
        <v>210</v>
      </c>
      <c r="E391" s="25" t="s">
        <v>17999</v>
      </c>
    </row>
    <row r="392" spans="1:5" x14ac:dyDescent="0.25">
      <c r="A392" s="25" t="s">
        <v>23097</v>
      </c>
      <c r="B392" s="25" t="s">
        <v>2165</v>
      </c>
      <c r="C392" s="25" t="s">
        <v>23096</v>
      </c>
      <c r="D392" s="25">
        <v>90</v>
      </c>
      <c r="E392" s="25" t="s">
        <v>17999</v>
      </c>
    </row>
    <row r="393" spans="1:5" x14ac:dyDescent="0.25">
      <c r="A393" s="25" t="s">
        <v>23095</v>
      </c>
      <c r="B393" s="25" t="s">
        <v>2168</v>
      </c>
      <c r="C393" s="25" t="s">
        <v>23094</v>
      </c>
      <c r="D393" s="25">
        <v>284</v>
      </c>
      <c r="E393" s="25" t="s">
        <v>18002</v>
      </c>
    </row>
    <row r="394" spans="1:5" x14ac:dyDescent="0.25">
      <c r="A394" s="25" t="s">
        <v>23093</v>
      </c>
      <c r="B394" s="25" t="s">
        <v>2172</v>
      </c>
      <c r="C394" s="25" t="s">
        <v>23092</v>
      </c>
      <c r="D394" s="25">
        <v>163</v>
      </c>
      <c r="E394" s="25" t="s">
        <v>17999</v>
      </c>
    </row>
    <row r="395" spans="1:5" x14ac:dyDescent="0.25">
      <c r="A395" s="25" t="s">
        <v>23091</v>
      </c>
      <c r="B395" s="25" t="s">
        <v>2176</v>
      </c>
      <c r="C395" s="25" t="s">
        <v>23090</v>
      </c>
      <c r="D395" s="25">
        <v>95</v>
      </c>
      <c r="E395" s="25" t="s">
        <v>17999</v>
      </c>
    </row>
    <row r="396" spans="1:5" x14ac:dyDescent="0.25">
      <c r="A396" s="25" t="s">
        <v>23089</v>
      </c>
      <c r="B396" s="25" t="s">
        <v>2180</v>
      </c>
      <c r="C396" s="25" t="s">
        <v>2181</v>
      </c>
      <c r="D396" s="25">
        <v>477</v>
      </c>
      <c r="E396" s="25" t="s">
        <v>18002</v>
      </c>
    </row>
    <row r="397" spans="1:5" x14ac:dyDescent="0.25">
      <c r="A397" s="25" t="s">
        <v>23088</v>
      </c>
      <c r="B397" s="25" t="s">
        <v>2184</v>
      </c>
      <c r="C397" s="25" t="s">
        <v>23087</v>
      </c>
      <c r="D397" s="25">
        <v>241</v>
      </c>
      <c r="E397" s="25" t="s">
        <v>17999</v>
      </c>
    </row>
    <row r="398" spans="1:5" x14ac:dyDescent="0.25">
      <c r="A398" s="25" t="s">
        <v>23086</v>
      </c>
      <c r="B398" s="25" t="s">
        <v>2187</v>
      </c>
      <c r="C398" s="25" t="s">
        <v>23085</v>
      </c>
      <c r="D398" s="25">
        <v>184</v>
      </c>
      <c r="E398" s="25" t="s">
        <v>18002</v>
      </c>
    </row>
    <row r="399" spans="1:5" x14ac:dyDescent="0.25">
      <c r="A399" s="25" t="s">
        <v>23084</v>
      </c>
      <c r="B399" s="25" t="s">
        <v>2191</v>
      </c>
      <c r="C399" s="25" t="s">
        <v>23083</v>
      </c>
      <c r="D399" s="25">
        <v>191</v>
      </c>
      <c r="E399" s="25" t="s">
        <v>18002</v>
      </c>
    </row>
    <row r="400" spans="1:5" x14ac:dyDescent="0.25">
      <c r="A400" s="25" t="s">
        <v>23082</v>
      </c>
      <c r="B400" s="25" t="s">
        <v>2195</v>
      </c>
      <c r="C400" s="25" t="s">
        <v>23081</v>
      </c>
      <c r="D400" s="25">
        <v>188</v>
      </c>
      <c r="E400" s="25" t="s">
        <v>18002</v>
      </c>
    </row>
    <row r="401" spans="1:5" x14ac:dyDescent="0.25">
      <c r="A401" s="25" t="s">
        <v>23080</v>
      </c>
      <c r="B401" s="25" t="s">
        <v>2199</v>
      </c>
      <c r="C401" s="25" t="s">
        <v>22425</v>
      </c>
      <c r="D401" s="25">
        <v>328</v>
      </c>
      <c r="E401" s="25" t="s">
        <v>18002</v>
      </c>
    </row>
    <row r="402" spans="1:5" x14ac:dyDescent="0.25">
      <c r="A402" s="25" t="s">
        <v>23079</v>
      </c>
      <c r="B402" s="25" t="s">
        <v>2203</v>
      </c>
      <c r="C402" s="25" t="s">
        <v>23078</v>
      </c>
      <c r="D402" s="25">
        <v>325</v>
      </c>
      <c r="E402" s="25" t="s">
        <v>17999</v>
      </c>
    </row>
    <row r="403" spans="1:5" x14ac:dyDescent="0.25">
      <c r="A403" s="25" t="s">
        <v>23077</v>
      </c>
      <c r="B403" s="25" t="s">
        <v>2207</v>
      </c>
      <c r="C403" s="25" t="s">
        <v>23076</v>
      </c>
      <c r="D403" s="25">
        <v>270</v>
      </c>
      <c r="E403" s="25" t="s">
        <v>17999</v>
      </c>
    </row>
    <row r="404" spans="1:5" x14ac:dyDescent="0.25">
      <c r="A404" s="25" t="s">
        <v>23075</v>
      </c>
      <c r="B404" s="25" t="s">
        <v>2211</v>
      </c>
      <c r="C404" s="25" t="s">
        <v>18116</v>
      </c>
      <c r="D404" s="25">
        <v>260</v>
      </c>
      <c r="E404" s="25" t="s">
        <v>18002</v>
      </c>
    </row>
    <row r="405" spans="1:5" x14ac:dyDescent="0.25">
      <c r="A405" s="25" t="s">
        <v>23074</v>
      </c>
      <c r="B405" s="25" t="s">
        <v>2215</v>
      </c>
      <c r="C405" s="25" t="s">
        <v>18116</v>
      </c>
      <c r="D405" s="25">
        <v>183</v>
      </c>
      <c r="E405" s="25" t="s">
        <v>17999</v>
      </c>
    </row>
    <row r="406" spans="1:5" x14ac:dyDescent="0.25">
      <c r="A406" s="25" t="s">
        <v>23073</v>
      </c>
      <c r="B406" s="25" t="s">
        <v>2219</v>
      </c>
      <c r="C406" s="25" t="s">
        <v>18116</v>
      </c>
      <c r="D406" s="25">
        <v>211</v>
      </c>
      <c r="E406" s="25" t="s">
        <v>17999</v>
      </c>
    </row>
    <row r="407" spans="1:5" x14ac:dyDescent="0.25">
      <c r="A407" s="25" t="s">
        <v>23072</v>
      </c>
      <c r="B407" s="25" t="s">
        <v>2222</v>
      </c>
      <c r="C407" s="25" t="s">
        <v>18025</v>
      </c>
      <c r="D407" s="25">
        <v>98</v>
      </c>
      <c r="E407" s="25" t="s">
        <v>17999</v>
      </c>
    </row>
    <row r="408" spans="1:5" x14ac:dyDescent="0.25">
      <c r="A408" s="25" t="s">
        <v>23071</v>
      </c>
      <c r="B408" s="25" t="s">
        <v>2226</v>
      </c>
      <c r="C408" s="25" t="s">
        <v>18709</v>
      </c>
      <c r="D408" s="25">
        <v>97</v>
      </c>
      <c r="E408" s="25" t="s">
        <v>18002</v>
      </c>
    </row>
    <row r="409" spans="1:5" x14ac:dyDescent="0.25">
      <c r="A409" s="25" t="s">
        <v>23070</v>
      </c>
      <c r="B409" s="25" t="s">
        <v>2229</v>
      </c>
      <c r="C409" s="25" t="s">
        <v>23069</v>
      </c>
      <c r="D409" s="25">
        <v>419</v>
      </c>
      <c r="E409" s="25" t="s">
        <v>18002</v>
      </c>
    </row>
    <row r="410" spans="1:5" x14ac:dyDescent="0.25">
      <c r="A410" s="25" t="s">
        <v>23068</v>
      </c>
      <c r="B410" s="25" t="s">
        <v>2233</v>
      </c>
      <c r="C410" s="25" t="s">
        <v>23067</v>
      </c>
      <c r="D410" s="25">
        <v>95</v>
      </c>
      <c r="E410" s="25" t="s">
        <v>17999</v>
      </c>
    </row>
    <row r="411" spans="1:5" x14ac:dyDescent="0.25">
      <c r="A411" s="25" t="s">
        <v>23066</v>
      </c>
      <c r="B411" s="25" t="s">
        <v>2236</v>
      </c>
      <c r="C411" s="25" t="s">
        <v>23065</v>
      </c>
      <c r="D411" s="25">
        <v>323</v>
      </c>
      <c r="E411" s="25" t="s">
        <v>18002</v>
      </c>
    </row>
    <row r="412" spans="1:5" x14ac:dyDescent="0.25">
      <c r="A412" s="25" t="s">
        <v>23064</v>
      </c>
      <c r="B412" s="25" t="s">
        <v>2240</v>
      </c>
      <c r="C412" s="25" t="s">
        <v>2241</v>
      </c>
      <c r="D412" s="25">
        <v>103</v>
      </c>
      <c r="E412" s="25" t="s">
        <v>18002</v>
      </c>
    </row>
    <row r="413" spans="1:5" x14ac:dyDescent="0.25">
      <c r="A413" s="25" t="s">
        <v>23063</v>
      </c>
      <c r="B413" s="25" t="s">
        <v>2244</v>
      </c>
      <c r="C413" s="25" t="s">
        <v>2245</v>
      </c>
      <c r="D413" s="25">
        <v>85</v>
      </c>
      <c r="E413" s="25" t="s">
        <v>18002</v>
      </c>
    </row>
    <row r="414" spans="1:5" x14ac:dyDescent="0.25">
      <c r="A414" s="25" t="s">
        <v>23062</v>
      </c>
      <c r="B414" s="25" t="s">
        <v>2248</v>
      </c>
      <c r="C414" s="25" t="s">
        <v>23061</v>
      </c>
      <c r="D414" s="25">
        <v>321</v>
      </c>
      <c r="E414" s="25" t="s">
        <v>17999</v>
      </c>
    </row>
    <row r="415" spans="1:5" x14ac:dyDescent="0.25">
      <c r="A415" s="25" t="s">
        <v>23060</v>
      </c>
      <c r="B415" s="25" t="s">
        <v>2252</v>
      </c>
      <c r="C415" s="25" t="s">
        <v>23059</v>
      </c>
      <c r="D415" s="25">
        <v>390</v>
      </c>
      <c r="E415" s="25" t="s">
        <v>18002</v>
      </c>
    </row>
    <row r="416" spans="1:5" x14ac:dyDescent="0.25">
      <c r="A416" s="25" t="s">
        <v>23058</v>
      </c>
      <c r="B416" s="25" t="s">
        <v>2260</v>
      </c>
      <c r="C416" s="25" t="s">
        <v>23057</v>
      </c>
      <c r="D416" s="25">
        <v>158</v>
      </c>
      <c r="E416" s="25" t="s">
        <v>18002</v>
      </c>
    </row>
    <row r="417" spans="1:5" x14ac:dyDescent="0.25">
      <c r="A417" s="25" t="s">
        <v>23056</v>
      </c>
      <c r="B417" s="25" t="s">
        <v>2264</v>
      </c>
      <c r="C417" s="25" t="s">
        <v>23055</v>
      </c>
      <c r="D417" s="25">
        <v>110</v>
      </c>
      <c r="E417" s="25" t="s">
        <v>17999</v>
      </c>
    </row>
    <row r="418" spans="1:5" x14ac:dyDescent="0.25">
      <c r="A418" s="25" t="s">
        <v>23054</v>
      </c>
      <c r="B418" s="25" t="s">
        <v>2268</v>
      </c>
      <c r="C418" s="25" t="s">
        <v>23053</v>
      </c>
      <c r="D418" s="25">
        <v>208</v>
      </c>
      <c r="E418" s="25" t="s">
        <v>18002</v>
      </c>
    </row>
    <row r="419" spans="1:5" x14ac:dyDescent="0.25">
      <c r="A419" s="25" t="s">
        <v>23052</v>
      </c>
      <c r="B419" s="25" t="s">
        <v>2275</v>
      </c>
      <c r="C419" s="25" t="s">
        <v>23051</v>
      </c>
      <c r="D419" s="25">
        <v>644</v>
      </c>
      <c r="E419" s="25" t="s">
        <v>18002</v>
      </c>
    </row>
    <row r="420" spans="1:5" x14ac:dyDescent="0.25">
      <c r="A420" s="25" t="s">
        <v>23050</v>
      </c>
      <c r="B420" s="25" t="s">
        <v>2283</v>
      </c>
      <c r="C420" s="25" t="s">
        <v>23049</v>
      </c>
      <c r="D420" s="25">
        <v>445</v>
      </c>
      <c r="E420" s="25" t="s">
        <v>18002</v>
      </c>
    </row>
    <row r="421" spans="1:5" x14ac:dyDescent="0.25">
      <c r="A421" s="25" t="s">
        <v>23048</v>
      </c>
      <c r="B421" s="25" t="s">
        <v>2287</v>
      </c>
      <c r="C421" s="25" t="s">
        <v>23047</v>
      </c>
      <c r="D421" s="25">
        <v>110</v>
      </c>
      <c r="E421" s="25" t="s">
        <v>17999</v>
      </c>
    </row>
    <row r="422" spans="1:5" x14ac:dyDescent="0.25">
      <c r="A422" s="25" t="s">
        <v>23046</v>
      </c>
      <c r="B422" s="25" t="s">
        <v>2295</v>
      </c>
      <c r="C422" s="25" t="s">
        <v>23045</v>
      </c>
      <c r="D422" s="25">
        <v>354</v>
      </c>
      <c r="E422" s="25" t="s">
        <v>17999</v>
      </c>
    </row>
    <row r="423" spans="1:5" x14ac:dyDescent="0.25">
      <c r="A423" s="25" t="s">
        <v>23044</v>
      </c>
      <c r="B423" s="25" t="s">
        <v>2298</v>
      </c>
      <c r="C423" s="25" t="s">
        <v>23043</v>
      </c>
      <c r="D423" s="25">
        <v>469</v>
      </c>
      <c r="E423" s="25" t="s">
        <v>18002</v>
      </c>
    </row>
    <row r="424" spans="1:5" x14ac:dyDescent="0.25">
      <c r="A424" s="25" t="s">
        <v>23042</v>
      </c>
      <c r="B424" s="25" t="s">
        <v>2306</v>
      </c>
      <c r="C424" s="25" t="s">
        <v>23041</v>
      </c>
      <c r="D424" s="25">
        <v>154</v>
      </c>
      <c r="E424" s="25" t="s">
        <v>18002</v>
      </c>
    </row>
    <row r="425" spans="1:5" x14ac:dyDescent="0.25">
      <c r="A425" s="25" t="s">
        <v>23040</v>
      </c>
      <c r="B425" s="25" t="s">
        <v>2311</v>
      </c>
      <c r="C425" s="25" t="s">
        <v>23039</v>
      </c>
      <c r="D425" s="25">
        <v>500</v>
      </c>
      <c r="E425" s="25" t="s">
        <v>18002</v>
      </c>
    </row>
    <row r="426" spans="1:5" x14ac:dyDescent="0.25">
      <c r="A426" s="25" t="s">
        <v>23038</v>
      </c>
      <c r="B426" s="25" t="s">
        <v>2315</v>
      </c>
      <c r="C426" s="25" t="s">
        <v>23037</v>
      </c>
      <c r="D426" s="25">
        <v>892</v>
      </c>
      <c r="E426" s="25" t="s">
        <v>18002</v>
      </c>
    </row>
    <row r="427" spans="1:5" x14ac:dyDescent="0.25">
      <c r="A427" s="25" t="s">
        <v>23036</v>
      </c>
      <c r="B427" s="25" t="s">
        <v>2319</v>
      </c>
      <c r="C427" s="25" t="s">
        <v>23035</v>
      </c>
      <c r="D427" s="25">
        <v>133</v>
      </c>
      <c r="E427" s="25" t="s">
        <v>18002</v>
      </c>
    </row>
    <row r="428" spans="1:5" x14ac:dyDescent="0.25">
      <c r="A428" s="25" t="s">
        <v>23034</v>
      </c>
      <c r="B428" s="25" t="s">
        <v>2323</v>
      </c>
      <c r="C428" s="25" t="s">
        <v>23033</v>
      </c>
      <c r="D428" s="25">
        <v>314</v>
      </c>
      <c r="E428" s="25" t="s">
        <v>18002</v>
      </c>
    </row>
    <row r="429" spans="1:5" x14ac:dyDescent="0.25">
      <c r="A429" s="25" t="s">
        <v>23032</v>
      </c>
      <c r="B429" s="25" t="s">
        <v>2327</v>
      </c>
      <c r="C429" s="25" t="s">
        <v>2328</v>
      </c>
      <c r="D429" s="25">
        <v>89</v>
      </c>
      <c r="E429" s="25" t="s">
        <v>18002</v>
      </c>
    </row>
    <row r="430" spans="1:5" x14ac:dyDescent="0.25">
      <c r="A430" s="25" t="s">
        <v>23031</v>
      </c>
      <c r="B430" s="25" t="s">
        <v>2331</v>
      </c>
      <c r="C430" s="25" t="s">
        <v>23030</v>
      </c>
      <c r="D430" s="25">
        <v>711</v>
      </c>
      <c r="E430" s="25" t="s">
        <v>18002</v>
      </c>
    </row>
    <row r="431" spans="1:5" x14ac:dyDescent="0.25">
      <c r="A431" s="25" t="s">
        <v>23029</v>
      </c>
      <c r="B431" s="25" t="s">
        <v>2335</v>
      </c>
      <c r="C431" s="25" t="s">
        <v>23028</v>
      </c>
      <c r="D431" s="25">
        <v>294</v>
      </c>
      <c r="E431" s="25" t="s">
        <v>17999</v>
      </c>
    </row>
    <row r="432" spans="1:5" x14ac:dyDescent="0.25">
      <c r="A432" s="25" t="s">
        <v>23027</v>
      </c>
      <c r="B432" s="25" t="s">
        <v>2339</v>
      </c>
      <c r="C432" s="25" t="s">
        <v>23026</v>
      </c>
      <c r="D432" s="25">
        <v>646</v>
      </c>
      <c r="E432" s="25" t="s">
        <v>18002</v>
      </c>
    </row>
    <row r="433" spans="1:5" x14ac:dyDescent="0.25">
      <c r="A433" s="25" t="s">
        <v>23025</v>
      </c>
      <c r="B433" s="25" t="s">
        <v>2355</v>
      </c>
      <c r="C433" s="25" t="s">
        <v>20901</v>
      </c>
      <c r="D433" s="25">
        <v>331</v>
      </c>
      <c r="E433" s="25" t="s">
        <v>17999</v>
      </c>
    </row>
    <row r="434" spans="1:5" x14ac:dyDescent="0.25">
      <c r="A434" s="25" t="s">
        <v>23024</v>
      </c>
      <c r="B434" s="25" t="s">
        <v>2359</v>
      </c>
      <c r="C434" s="25" t="s">
        <v>2360</v>
      </c>
      <c r="D434" s="25">
        <v>174</v>
      </c>
      <c r="E434" s="25" t="s">
        <v>17999</v>
      </c>
    </row>
    <row r="435" spans="1:5" x14ac:dyDescent="0.25">
      <c r="A435" s="25" t="s">
        <v>23023</v>
      </c>
      <c r="B435" s="25" t="s">
        <v>2363</v>
      </c>
      <c r="C435" s="25" t="s">
        <v>23022</v>
      </c>
      <c r="D435" s="25">
        <v>167</v>
      </c>
      <c r="E435" s="25" t="s">
        <v>17999</v>
      </c>
    </row>
    <row r="436" spans="1:5" x14ac:dyDescent="0.25">
      <c r="A436" s="25" t="s">
        <v>23021</v>
      </c>
      <c r="B436" s="25" t="s">
        <v>2366</v>
      </c>
      <c r="C436" s="25" t="s">
        <v>23020</v>
      </c>
      <c r="D436" s="25">
        <v>105</v>
      </c>
      <c r="E436" s="25" t="s">
        <v>18002</v>
      </c>
    </row>
    <row r="437" spans="1:5" x14ac:dyDescent="0.25">
      <c r="A437" s="25" t="s">
        <v>23019</v>
      </c>
      <c r="B437" s="25" t="s">
        <v>2369</v>
      </c>
      <c r="C437" s="25" t="s">
        <v>23018</v>
      </c>
      <c r="D437" s="25">
        <v>147</v>
      </c>
      <c r="E437" s="25" t="s">
        <v>18002</v>
      </c>
    </row>
    <row r="438" spans="1:5" x14ac:dyDescent="0.25">
      <c r="A438" s="25" t="s">
        <v>23017</v>
      </c>
      <c r="B438" s="25" t="s">
        <v>2372</v>
      </c>
      <c r="C438" s="25" t="s">
        <v>23016</v>
      </c>
      <c r="D438" s="25">
        <v>172</v>
      </c>
      <c r="E438" s="25" t="s">
        <v>17999</v>
      </c>
    </row>
    <row r="439" spans="1:5" x14ac:dyDescent="0.25">
      <c r="A439" s="25" t="s">
        <v>23015</v>
      </c>
      <c r="B439" s="25" t="s">
        <v>2375</v>
      </c>
      <c r="C439" s="25" t="s">
        <v>18025</v>
      </c>
      <c r="D439" s="25">
        <v>211</v>
      </c>
      <c r="E439" s="25" t="s">
        <v>17999</v>
      </c>
    </row>
    <row r="440" spans="1:5" x14ac:dyDescent="0.25">
      <c r="A440" s="25" t="s">
        <v>23014</v>
      </c>
      <c r="B440" s="25" t="s">
        <v>2378</v>
      </c>
      <c r="C440" s="25" t="s">
        <v>18085</v>
      </c>
      <c r="D440" s="25">
        <v>191</v>
      </c>
      <c r="E440" s="25" t="s">
        <v>17999</v>
      </c>
    </row>
    <row r="441" spans="1:5" x14ac:dyDescent="0.25">
      <c r="A441" s="25" t="s">
        <v>23013</v>
      </c>
      <c r="B441" s="25" t="s">
        <v>2388</v>
      </c>
      <c r="C441" s="25" t="s">
        <v>23012</v>
      </c>
      <c r="D441" s="25">
        <v>287</v>
      </c>
      <c r="E441" s="25" t="s">
        <v>18002</v>
      </c>
    </row>
    <row r="442" spans="1:5" x14ac:dyDescent="0.25">
      <c r="A442" s="25" t="s">
        <v>23011</v>
      </c>
      <c r="B442" s="25" t="s">
        <v>2392</v>
      </c>
      <c r="C442" s="25" t="s">
        <v>23010</v>
      </c>
      <c r="D442" s="25">
        <v>257</v>
      </c>
      <c r="E442" s="25" t="s">
        <v>17999</v>
      </c>
    </row>
    <row r="443" spans="1:5" x14ac:dyDescent="0.25">
      <c r="A443" s="25" t="s">
        <v>23009</v>
      </c>
      <c r="B443" s="25" t="s">
        <v>2396</v>
      </c>
      <c r="C443" s="25" t="s">
        <v>23008</v>
      </c>
      <c r="D443" s="25">
        <v>347</v>
      </c>
      <c r="E443" s="25" t="s">
        <v>18002</v>
      </c>
    </row>
    <row r="444" spans="1:5" x14ac:dyDescent="0.25">
      <c r="A444" s="25" t="s">
        <v>23007</v>
      </c>
      <c r="B444" s="25" t="s">
        <v>2400</v>
      </c>
      <c r="C444" s="25" t="s">
        <v>411</v>
      </c>
      <c r="D444" s="25">
        <v>457</v>
      </c>
      <c r="E444" s="25" t="s">
        <v>17999</v>
      </c>
    </row>
    <row r="445" spans="1:5" x14ac:dyDescent="0.25">
      <c r="A445" s="25" t="s">
        <v>23006</v>
      </c>
      <c r="B445" s="25" t="s">
        <v>2403</v>
      </c>
      <c r="C445" s="25" t="s">
        <v>23005</v>
      </c>
      <c r="D445" s="25">
        <v>94</v>
      </c>
      <c r="E445" s="25" t="s">
        <v>17999</v>
      </c>
    </row>
    <row r="446" spans="1:5" x14ac:dyDescent="0.25">
      <c r="A446" s="25" t="s">
        <v>23004</v>
      </c>
      <c r="B446" s="25" t="s">
        <v>2407</v>
      </c>
      <c r="C446" s="25" t="s">
        <v>23003</v>
      </c>
      <c r="D446" s="25">
        <v>154</v>
      </c>
      <c r="E446" s="25" t="s">
        <v>17999</v>
      </c>
    </row>
    <row r="447" spans="1:5" x14ac:dyDescent="0.25">
      <c r="A447" s="25" t="s">
        <v>23002</v>
      </c>
      <c r="B447" s="25" t="s">
        <v>2411</v>
      </c>
      <c r="C447" s="25" t="s">
        <v>23001</v>
      </c>
      <c r="D447" s="25">
        <v>423</v>
      </c>
      <c r="E447" s="25" t="s">
        <v>18002</v>
      </c>
    </row>
    <row r="448" spans="1:5" x14ac:dyDescent="0.25">
      <c r="A448" s="25" t="s">
        <v>23000</v>
      </c>
      <c r="B448" s="25" t="s">
        <v>2415</v>
      </c>
      <c r="C448" s="25" t="s">
        <v>22999</v>
      </c>
      <c r="D448" s="25">
        <v>284</v>
      </c>
      <c r="E448" s="25" t="s">
        <v>18002</v>
      </c>
    </row>
    <row r="449" spans="1:5" x14ac:dyDescent="0.25">
      <c r="A449" s="25" t="s">
        <v>22998</v>
      </c>
      <c r="B449" s="25" t="s">
        <v>2422</v>
      </c>
      <c r="C449" s="25" t="s">
        <v>22997</v>
      </c>
      <c r="D449" s="25">
        <v>256</v>
      </c>
      <c r="E449" s="25" t="s">
        <v>18002</v>
      </c>
    </row>
    <row r="450" spans="1:5" x14ac:dyDescent="0.25">
      <c r="A450" s="25" t="s">
        <v>22996</v>
      </c>
      <c r="B450" s="25" t="s">
        <v>2426</v>
      </c>
      <c r="C450" s="25" t="s">
        <v>22995</v>
      </c>
      <c r="D450" s="25">
        <v>296</v>
      </c>
      <c r="E450" s="25" t="s">
        <v>18002</v>
      </c>
    </row>
    <row r="451" spans="1:5" x14ac:dyDescent="0.25">
      <c r="A451" s="25" t="s">
        <v>22994</v>
      </c>
      <c r="B451" s="25" t="s">
        <v>2430</v>
      </c>
      <c r="C451" s="25" t="s">
        <v>22993</v>
      </c>
      <c r="D451" s="25">
        <v>381</v>
      </c>
      <c r="E451" s="25" t="s">
        <v>18002</v>
      </c>
    </row>
    <row r="452" spans="1:5" x14ac:dyDescent="0.25">
      <c r="A452" s="25" t="s">
        <v>22992</v>
      </c>
      <c r="B452" s="25" t="s">
        <v>2439</v>
      </c>
      <c r="C452" s="25" t="s">
        <v>18025</v>
      </c>
      <c r="D452" s="25">
        <v>76</v>
      </c>
      <c r="E452" s="25" t="s">
        <v>17999</v>
      </c>
    </row>
    <row r="453" spans="1:5" x14ac:dyDescent="0.25">
      <c r="A453" s="25" t="s">
        <v>22991</v>
      </c>
      <c r="B453" s="25" t="s">
        <v>2447</v>
      </c>
      <c r="C453" s="25" t="s">
        <v>22990</v>
      </c>
      <c r="D453" s="25">
        <v>329</v>
      </c>
      <c r="E453" s="25" t="s">
        <v>18002</v>
      </c>
    </row>
    <row r="454" spans="1:5" x14ac:dyDescent="0.25">
      <c r="A454" s="25" t="s">
        <v>22989</v>
      </c>
      <c r="B454" s="25" t="s">
        <v>2451</v>
      </c>
      <c r="C454" s="25" t="s">
        <v>22988</v>
      </c>
      <c r="D454" s="25">
        <v>443</v>
      </c>
      <c r="E454" s="25" t="s">
        <v>18002</v>
      </c>
    </row>
    <row r="455" spans="1:5" x14ac:dyDescent="0.25">
      <c r="A455" s="25" t="s">
        <v>22987</v>
      </c>
      <c r="B455" s="25" t="s">
        <v>2463</v>
      </c>
      <c r="C455" s="25" t="s">
        <v>2464</v>
      </c>
      <c r="D455" s="25">
        <v>454</v>
      </c>
      <c r="E455" s="25" t="s">
        <v>17999</v>
      </c>
    </row>
    <row r="456" spans="1:5" x14ac:dyDescent="0.25">
      <c r="A456" s="25" t="s">
        <v>22986</v>
      </c>
      <c r="B456" s="25" t="s">
        <v>2467</v>
      </c>
      <c r="C456" s="25" t="s">
        <v>18085</v>
      </c>
      <c r="D456" s="25">
        <v>443</v>
      </c>
      <c r="E456" s="25" t="s">
        <v>17999</v>
      </c>
    </row>
    <row r="457" spans="1:5" x14ac:dyDescent="0.25">
      <c r="A457" s="25" t="s">
        <v>22985</v>
      </c>
      <c r="B457" s="25" t="s">
        <v>2470</v>
      </c>
      <c r="C457" s="25" t="s">
        <v>22984</v>
      </c>
      <c r="D457" s="25">
        <v>436</v>
      </c>
      <c r="E457" s="25" t="s">
        <v>18002</v>
      </c>
    </row>
    <row r="458" spans="1:5" x14ac:dyDescent="0.25">
      <c r="A458" s="25" t="s">
        <v>22983</v>
      </c>
      <c r="B458" s="25" t="s">
        <v>2473</v>
      </c>
      <c r="C458" s="25" t="s">
        <v>18025</v>
      </c>
      <c r="D458" s="25">
        <v>54</v>
      </c>
      <c r="E458" s="25" t="s">
        <v>17999</v>
      </c>
    </row>
    <row r="459" spans="1:5" x14ac:dyDescent="0.25">
      <c r="A459" s="25" t="s">
        <v>22982</v>
      </c>
      <c r="B459" s="25" t="s">
        <v>2476</v>
      </c>
      <c r="C459" s="25" t="s">
        <v>22981</v>
      </c>
      <c r="D459" s="25">
        <v>233</v>
      </c>
      <c r="E459" s="25" t="s">
        <v>18002</v>
      </c>
    </row>
    <row r="460" spans="1:5" x14ac:dyDescent="0.25">
      <c r="A460" s="25" t="s">
        <v>22980</v>
      </c>
      <c r="B460" s="25" t="s">
        <v>2479</v>
      </c>
      <c r="C460" s="25" t="s">
        <v>200</v>
      </c>
      <c r="D460" s="25">
        <v>298</v>
      </c>
      <c r="E460" s="25" t="s">
        <v>17999</v>
      </c>
    </row>
    <row r="461" spans="1:5" x14ac:dyDescent="0.25">
      <c r="A461" s="25" t="s">
        <v>22979</v>
      </c>
      <c r="B461" s="25" t="s">
        <v>2484</v>
      </c>
      <c r="C461" s="25" t="s">
        <v>18497</v>
      </c>
      <c r="D461" s="25">
        <v>328</v>
      </c>
      <c r="E461" s="25" t="s">
        <v>17999</v>
      </c>
    </row>
    <row r="462" spans="1:5" x14ac:dyDescent="0.25">
      <c r="A462" s="25" t="s">
        <v>22978</v>
      </c>
      <c r="B462" s="25" t="s">
        <v>2491</v>
      </c>
      <c r="C462" s="25" t="s">
        <v>18099</v>
      </c>
      <c r="D462" s="25">
        <v>99</v>
      </c>
      <c r="E462" s="25" t="s">
        <v>17999</v>
      </c>
    </row>
    <row r="463" spans="1:5" x14ac:dyDescent="0.25">
      <c r="A463" s="25" t="s">
        <v>22977</v>
      </c>
      <c r="B463" s="25" t="s">
        <v>2494</v>
      </c>
      <c r="C463" s="25" t="s">
        <v>18085</v>
      </c>
      <c r="D463" s="25">
        <v>132</v>
      </c>
      <c r="E463" s="25" t="s">
        <v>17999</v>
      </c>
    </row>
    <row r="464" spans="1:5" x14ac:dyDescent="0.25">
      <c r="A464" s="25" t="s">
        <v>22976</v>
      </c>
      <c r="B464" s="25" t="s">
        <v>2497</v>
      </c>
      <c r="C464" s="25" t="s">
        <v>18099</v>
      </c>
      <c r="D464" s="25">
        <v>101</v>
      </c>
      <c r="E464" s="25" t="s">
        <v>17999</v>
      </c>
    </row>
    <row r="465" spans="1:5" x14ac:dyDescent="0.25">
      <c r="A465" s="25" t="s">
        <v>22975</v>
      </c>
      <c r="B465" s="25" t="s">
        <v>2500</v>
      </c>
      <c r="C465" s="25" t="s">
        <v>18025</v>
      </c>
      <c r="D465" s="25">
        <v>122</v>
      </c>
      <c r="E465" s="25" t="s">
        <v>17999</v>
      </c>
    </row>
    <row r="466" spans="1:5" x14ac:dyDescent="0.25">
      <c r="A466" s="25" t="s">
        <v>22974</v>
      </c>
      <c r="B466" s="25" t="s">
        <v>2503</v>
      </c>
      <c r="C466" s="25" t="s">
        <v>22973</v>
      </c>
      <c r="D466" s="25">
        <v>127</v>
      </c>
      <c r="E466" s="25" t="s">
        <v>18002</v>
      </c>
    </row>
    <row r="467" spans="1:5" x14ac:dyDescent="0.25">
      <c r="A467" s="25" t="s">
        <v>22972</v>
      </c>
      <c r="B467" s="25" t="s">
        <v>2506</v>
      </c>
      <c r="C467" s="25" t="s">
        <v>19022</v>
      </c>
      <c r="D467" s="25">
        <v>220</v>
      </c>
      <c r="E467" s="25" t="s">
        <v>17999</v>
      </c>
    </row>
    <row r="468" spans="1:5" x14ac:dyDescent="0.25">
      <c r="A468" s="25" t="s">
        <v>22971</v>
      </c>
      <c r="B468" s="25" t="s">
        <v>2511</v>
      </c>
      <c r="C468" s="25" t="s">
        <v>22970</v>
      </c>
      <c r="D468" s="25">
        <v>414</v>
      </c>
      <c r="E468" s="25" t="s">
        <v>18002</v>
      </c>
    </row>
    <row r="469" spans="1:5" x14ac:dyDescent="0.25">
      <c r="A469" s="25" t="s">
        <v>22969</v>
      </c>
      <c r="B469" s="25" t="s">
        <v>2515</v>
      </c>
      <c r="C469" s="25" t="s">
        <v>18085</v>
      </c>
      <c r="D469" s="25">
        <v>322</v>
      </c>
      <c r="E469" s="25" t="s">
        <v>17999</v>
      </c>
    </row>
    <row r="470" spans="1:5" x14ac:dyDescent="0.25">
      <c r="A470" s="25" t="s">
        <v>22968</v>
      </c>
      <c r="B470" s="25" t="s">
        <v>2518</v>
      </c>
      <c r="C470" s="25" t="s">
        <v>22967</v>
      </c>
      <c r="D470" s="25">
        <v>332</v>
      </c>
      <c r="E470" s="25" t="s">
        <v>17999</v>
      </c>
    </row>
    <row r="471" spans="1:5" x14ac:dyDescent="0.25">
      <c r="A471" s="25" t="s">
        <v>22966</v>
      </c>
      <c r="B471" s="25" t="s">
        <v>2522</v>
      </c>
      <c r="C471" s="25" t="s">
        <v>22965</v>
      </c>
      <c r="D471" s="25">
        <v>230</v>
      </c>
      <c r="E471" s="25" t="s">
        <v>17999</v>
      </c>
    </row>
    <row r="472" spans="1:5" x14ac:dyDescent="0.25">
      <c r="A472" s="25" t="s">
        <v>22964</v>
      </c>
      <c r="B472" s="25" t="s">
        <v>2536</v>
      </c>
      <c r="C472" s="25" t="s">
        <v>22963</v>
      </c>
      <c r="D472" s="25">
        <v>459</v>
      </c>
      <c r="E472" s="25" t="s">
        <v>18002</v>
      </c>
    </row>
    <row r="473" spans="1:5" x14ac:dyDescent="0.25">
      <c r="A473" s="25" t="s">
        <v>22962</v>
      </c>
      <c r="B473" s="25" t="s">
        <v>2539</v>
      </c>
      <c r="C473" s="25" t="s">
        <v>18025</v>
      </c>
      <c r="D473" s="25">
        <v>60</v>
      </c>
      <c r="E473" s="25" t="s">
        <v>17999</v>
      </c>
    </row>
    <row r="474" spans="1:5" x14ac:dyDescent="0.25">
      <c r="A474" s="25" t="s">
        <v>22961</v>
      </c>
      <c r="B474" s="25" t="s">
        <v>2542</v>
      </c>
      <c r="C474" s="25" t="s">
        <v>22960</v>
      </c>
      <c r="D474" s="25">
        <v>506</v>
      </c>
      <c r="E474" s="25" t="s">
        <v>17999</v>
      </c>
    </row>
    <row r="475" spans="1:5" x14ac:dyDescent="0.25">
      <c r="A475" s="25" t="s">
        <v>22959</v>
      </c>
      <c r="B475" s="25" t="s">
        <v>2558</v>
      </c>
      <c r="C475" s="25" t="s">
        <v>22958</v>
      </c>
      <c r="D475" s="25">
        <v>168</v>
      </c>
      <c r="E475" s="25" t="s">
        <v>18002</v>
      </c>
    </row>
    <row r="476" spans="1:5" x14ac:dyDescent="0.25">
      <c r="A476" s="25" t="s">
        <v>22957</v>
      </c>
      <c r="B476" s="25" t="s">
        <v>2562</v>
      </c>
      <c r="C476" s="25" t="s">
        <v>22956</v>
      </c>
      <c r="D476" s="25">
        <v>660</v>
      </c>
      <c r="E476" s="25" t="s">
        <v>18002</v>
      </c>
    </row>
    <row r="477" spans="1:5" x14ac:dyDescent="0.25">
      <c r="A477" s="25" t="s">
        <v>22955</v>
      </c>
      <c r="B477" s="25" t="s">
        <v>2566</v>
      </c>
      <c r="C477" s="25" t="s">
        <v>22954</v>
      </c>
      <c r="D477" s="25">
        <v>581</v>
      </c>
      <c r="E477" s="25" t="s">
        <v>18002</v>
      </c>
    </row>
    <row r="478" spans="1:5" x14ac:dyDescent="0.25">
      <c r="A478" s="25" t="s">
        <v>22953</v>
      </c>
      <c r="B478" s="25" t="s">
        <v>2570</v>
      </c>
      <c r="C478" s="25" t="s">
        <v>2571</v>
      </c>
      <c r="D478" s="25">
        <v>71</v>
      </c>
      <c r="E478" s="25" t="s">
        <v>18002</v>
      </c>
    </row>
    <row r="479" spans="1:5" x14ac:dyDescent="0.25">
      <c r="A479" s="25" t="s">
        <v>22952</v>
      </c>
      <c r="B479" s="25" t="s">
        <v>2575</v>
      </c>
      <c r="C479" s="25" t="s">
        <v>22951</v>
      </c>
      <c r="D479" s="25">
        <v>337</v>
      </c>
      <c r="E479" s="25" t="s">
        <v>18002</v>
      </c>
    </row>
    <row r="480" spans="1:5" x14ac:dyDescent="0.25">
      <c r="A480" s="25" t="s">
        <v>22950</v>
      </c>
      <c r="B480" s="25" t="s">
        <v>2580</v>
      </c>
      <c r="C480" s="25" t="s">
        <v>22949</v>
      </c>
      <c r="D480" s="25">
        <v>203</v>
      </c>
      <c r="E480" s="25" t="s">
        <v>18002</v>
      </c>
    </row>
    <row r="481" spans="1:5" x14ac:dyDescent="0.25">
      <c r="A481" s="25" t="s">
        <v>22948</v>
      </c>
      <c r="B481" s="25" t="s">
        <v>2585</v>
      </c>
      <c r="C481" s="25" t="s">
        <v>22947</v>
      </c>
      <c r="D481" s="25">
        <v>120</v>
      </c>
      <c r="E481" s="25" t="s">
        <v>18002</v>
      </c>
    </row>
    <row r="482" spans="1:5" x14ac:dyDescent="0.25">
      <c r="A482" s="25" t="s">
        <v>22946</v>
      </c>
      <c r="B482" s="25" t="s">
        <v>2589</v>
      </c>
      <c r="C482" s="25" t="s">
        <v>22945</v>
      </c>
      <c r="D482" s="25">
        <v>273</v>
      </c>
      <c r="E482" s="25" t="s">
        <v>18002</v>
      </c>
    </row>
    <row r="483" spans="1:5" x14ac:dyDescent="0.25">
      <c r="A483" s="25" t="s">
        <v>22944</v>
      </c>
      <c r="B483" s="25" t="s">
        <v>2593</v>
      </c>
      <c r="C483" s="25" t="s">
        <v>22943</v>
      </c>
      <c r="D483" s="25">
        <v>413</v>
      </c>
      <c r="E483" s="25" t="s">
        <v>18002</v>
      </c>
    </row>
    <row r="484" spans="1:5" x14ac:dyDescent="0.25">
      <c r="A484" s="25" t="s">
        <v>22942</v>
      </c>
      <c r="B484" s="25" t="s">
        <v>2597</v>
      </c>
      <c r="C484" s="25" t="s">
        <v>18025</v>
      </c>
      <c r="D484" s="25">
        <v>204</v>
      </c>
      <c r="E484" s="25" t="s">
        <v>17999</v>
      </c>
    </row>
    <row r="485" spans="1:5" x14ac:dyDescent="0.25">
      <c r="A485" s="25" t="s">
        <v>22941</v>
      </c>
      <c r="B485" s="25" t="s">
        <v>2608</v>
      </c>
      <c r="C485" s="25" t="s">
        <v>22940</v>
      </c>
      <c r="D485" s="25">
        <v>477</v>
      </c>
      <c r="E485" s="25" t="s">
        <v>18002</v>
      </c>
    </row>
    <row r="486" spans="1:5" x14ac:dyDescent="0.25">
      <c r="A486" s="25" t="s">
        <v>22939</v>
      </c>
      <c r="B486" s="25" t="s">
        <v>2611</v>
      </c>
      <c r="C486" s="25" t="s">
        <v>18025</v>
      </c>
      <c r="D486" s="25">
        <v>65</v>
      </c>
      <c r="E486" s="25" t="s">
        <v>17999</v>
      </c>
    </row>
    <row r="487" spans="1:5" x14ac:dyDescent="0.25">
      <c r="A487" s="25" t="s">
        <v>22938</v>
      </c>
      <c r="B487" s="25" t="s">
        <v>2614</v>
      </c>
      <c r="C487" s="25" t="s">
        <v>22937</v>
      </c>
      <c r="D487" s="25">
        <v>559</v>
      </c>
      <c r="E487" s="25" t="s">
        <v>17999</v>
      </c>
    </row>
    <row r="488" spans="1:5" x14ac:dyDescent="0.25">
      <c r="A488" s="25" t="s">
        <v>22936</v>
      </c>
      <c r="B488" s="25" t="s">
        <v>2618</v>
      </c>
      <c r="C488" s="25" t="s">
        <v>22935</v>
      </c>
      <c r="D488" s="25">
        <v>206</v>
      </c>
      <c r="E488" s="25" t="s">
        <v>17999</v>
      </c>
    </row>
    <row r="489" spans="1:5" x14ac:dyDescent="0.25">
      <c r="A489" s="25" t="s">
        <v>22934</v>
      </c>
      <c r="B489" s="25" t="s">
        <v>2621</v>
      </c>
      <c r="C489" s="25" t="s">
        <v>22933</v>
      </c>
      <c r="D489" s="25">
        <v>69</v>
      </c>
      <c r="E489" s="25" t="s">
        <v>18002</v>
      </c>
    </row>
    <row r="490" spans="1:5" x14ac:dyDescent="0.25">
      <c r="A490" s="25" t="s">
        <v>22932</v>
      </c>
      <c r="B490" s="25" t="s">
        <v>2624</v>
      </c>
      <c r="C490" s="25" t="s">
        <v>18025</v>
      </c>
      <c r="D490" s="25">
        <v>118</v>
      </c>
      <c r="E490" s="25" t="s">
        <v>17999</v>
      </c>
    </row>
    <row r="491" spans="1:5" x14ac:dyDescent="0.25">
      <c r="A491" s="25" t="s">
        <v>22931</v>
      </c>
      <c r="B491" s="25" t="s">
        <v>2627</v>
      </c>
      <c r="C491" s="25" t="s">
        <v>22930</v>
      </c>
      <c r="D491" s="25">
        <v>217</v>
      </c>
      <c r="E491" s="25" t="s">
        <v>18002</v>
      </c>
    </row>
    <row r="492" spans="1:5" x14ac:dyDescent="0.25">
      <c r="A492" s="25" t="s">
        <v>22929</v>
      </c>
      <c r="B492" s="25" t="s">
        <v>2631</v>
      </c>
      <c r="C492" s="25" t="s">
        <v>22928</v>
      </c>
      <c r="D492" s="25">
        <v>225</v>
      </c>
      <c r="E492" s="25" t="s">
        <v>18002</v>
      </c>
    </row>
    <row r="493" spans="1:5" x14ac:dyDescent="0.25">
      <c r="A493" s="25" t="s">
        <v>22927</v>
      </c>
      <c r="B493" s="25" t="s">
        <v>2638</v>
      </c>
      <c r="C493" s="25" t="s">
        <v>22926</v>
      </c>
      <c r="D493" s="25">
        <v>598</v>
      </c>
      <c r="E493" s="25" t="s">
        <v>18002</v>
      </c>
    </row>
    <row r="494" spans="1:5" x14ac:dyDescent="0.25">
      <c r="A494" s="25" t="s">
        <v>22925</v>
      </c>
      <c r="B494" s="25" t="s">
        <v>2642</v>
      </c>
      <c r="C494" s="25" t="s">
        <v>18025</v>
      </c>
      <c r="D494" s="25">
        <v>58</v>
      </c>
      <c r="E494" s="25" t="s">
        <v>17999</v>
      </c>
    </row>
    <row r="495" spans="1:5" x14ac:dyDescent="0.25">
      <c r="A495" s="25" t="s">
        <v>22924</v>
      </c>
      <c r="B495" s="25" t="s">
        <v>2646</v>
      </c>
      <c r="C495" s="25" t="s">
        <v>22923</v>
      </c>
      <c r="D495" s="25">
        <v>257</v>
      </c>
      <c r="E495" s="25" t="s">
        <v>18002</v>
      </c>
    </row>
    <row r="496" spans="1:5" x14ac:dyDescent="0.25">
      <c r="A496" s="25" t="s">
        <v>22922</v>
      </c>
      <c r="B496" s="25" t="s">
        <v>2650</v>
      </c>
      <c r="C496" s="25" t="s">
        <v>18025</v>
      </c>
      <c r="D496" s="25">
        <v>276</v>
      </c>
      <c r="E496" s="25" t="s">
        <v>17999</v>
      </c>
    </row>
    <row r="497" spans="1:5" x14ac:dyDescent="0.25">
      <c r="A497" s="25" t="s">
        <v>22921</v>
      </c>
      <c r="B497" s="25" t="s">
        <v>2654</v>
      </c>
      <c r="C497" s="25" t="s">
        <v>22920</v>
      </c>
      <c r="D497" s="25">
        <v>387</v>
      </c>
      <c r="E497" s="25" t="s">
        <v>17999</v>
      </c>
    </row>
    <row r="498" spans="1:5" x14ac:dyDescent="0.25">
      <c r="A498" s="25" t="s">
        <v>22919</v>
      </c>
      <c r="B498" s="25" t="s">
        <v>2658</v>
      </c>
      <c r="C498" s="25" t="s">
        <v>22918</v>
      </c>
      <c r="D498" s="25">
        <v>223</v>
      </c>
      <c r="E498" s="25" t="s">
        <v>18002</v>
      </c>
    </row>
    <row r="499" spans="1:5" x14ac:dyDescent="0.25">
      <c r="A499" s="25" t="s">
        <v>22917</v>
      </c>
      <c r="B499" s="25" t="s">
        <v>2662</v>
      </c>
      <c r="C499" s="25" t="s">
        <v>22916</v>
      </c>
      <c r="D499" s="25">
        <v>491</v>
      </c>
      <c r="E499" s="25" t="s">
        <v>17999</v>
      </c>
    </row>
    <row r="500" spans="1:5" x14ac:dyDescent="0.25">
      <c r="A500" s="25" t="s">
        <v>22915</v>
      </c>
      <c r="B500" s="25" t="s">
        <v>2666</v>
      </c>
      <c r="C500" s="25" t="s">
        <v>22914</v>
      </c>
      <c r="D500" s="25">
        <v>210</v>
      </c>
      <c r="E500" s="25" t="s">
        <v>17999</v>
      </c>
    </row>
    <row r="501" spans="1:5" x14ac:dyDescent="0.25">
      <c r="A501" s="25" t="s">
        <v>22913</v>
      </c>
      <c r="B501" s="25" t="s">
        <v>2670</v>
      </c>
      <c r="C501" s="25" t="s">
        <v>22912</v>
      </c>
      <c r="D501" s="25">
        <v>140</v>
      </c>
      <c r="E501" s="25" t="s">
        <v>17999</v>
      </c>
    </row>
    <row r="502" spans="1:5" x14ac:dyDescent="0.25">
      <c r="A502" s="25" t="s">
        <v>22911</v>
      </c>
      <c r="B502" s="25" t="s">
        <v>2673</v>
      </c>
      <c r="C502" s="25" t="s">
        <v>22910</v>
      </c>
      <c r="D502" s="25">
        <v>275</v>
      </c>
      <c r="E502" s="25" t="s">
        <v>18002</v>
      </c>
    </row>
    <row r="503" spans="1:5" x14ac:dyDescent="0.25">
      <c r="A503" s="25" t="s">
        <v>22909</v>
      </c>
      <c r="B503" s="25" t="s">
        <v>2676</v>
      </c>
      <c r="C503" s="25" t="s">
        <v>22908</v>
      </c>
      <c r="D503" s="25">
        <v>193</v>
      </c>
      <c r="E503" s="25" t="s">
        <v>17999</v>
      </c>
    </row>
    <row r="504" spans="1:5" x14ac:dyDescent="0.25">
      <c r="A504" s="25" t="s">
        <v>22907</v>
      </c>
      <c r="B504" s="25" t="s">
        <v>2680</v>
      </c>
      <c r="C504" s="25" t="s">
        <v>22906</v>
      </c>
      <c r="D504" s="25">
        <v>630</v>
      </c>
      <c r="E504" s="25" t="s">
        <v>18002</v>
      </c>
    </row>
    <row r="505" spans="1:5" x14ac:dyDescent="0.25">
      <c r="A505" s="25" t="s">
        <v>22905</v>
      </c>
      <c r="B505" s="25" t="s">
        <v>2684</v>
      </c>
      <c r="C505" s="25" t="s">
        <v>22904</v>
      </c>
      <c r="D505" s="25">
        <v>104</v>
      </c>
      <c r="E505" s="25" t="s">
        <v>17999</v>
      </c>
    </row>
    <row r="506" spans="1:5" x14ac:dyDescent="0.25">
      <c r="A506" s="25" t="s">
        <v>22903</v>
      </c>
      <c r="B506" s="25" t="s">
        <v>2688</v>
      </c>
      <c r="C506" s="25" t="s">
        <v>22902</v>
      </c>
      <c r="D506" s="25">
        <v>193</v>
      </c>
      <c r="E506" s="25" t="s">
        <v>17999</v>
      </c>
    </row>
    <row r="507" spans="1:5" x14ac:dyDescent="0.25">
      <c r="A507" s="25" t="s">
        <v>22901</v>
      </c>
      <c r="B507" s="25" t="s">
        <v>2692</v>
      </c>
      <c r="C507" s="25" t="s">
        <v>22900</v>
      </c>
      <c r="D507" s="25">
        <v>449</v>
      </c>
      <c r="E507" s="25" t="s">
        <v>17999</v>
      </c>
    </row>
    <row r="508" spans="1:5" x14ac:dyDescent="0.25">
      <c r="A508" s="25" t="s">
        <v>22899</v>
      </c>
      <c r="B508" s="25" t="s">
        <v>2695</v>
      </c>
      <c r="C508" s="25" t="s">
        <v>22898</v>
      </c>
      <c r="D508" s="25">
        <v>219</v>
      </c>
      <c r="E508" s="25" t="s">
        <v>17999</v>
      </c>
    </row>
    <row r="509" spans="1:5" x14ac:dyDescent="0.25">
      <c r="A509" s="25" t="s">
        <v>22897</v>
      </c>
      <c r="B509" s="25" t="s">
        <v>2699</v>
      </c>
      <c r="C509" s="25" t="s">
        <v>18234</v>
      </c>
      <c r="D509" s="25">
        <v>130</v>
      </c>
      <c r="E509" s="25" t="s">
        <v>17999</v>
      </c>
    </row>
    <row r="510" spans="1:5" x14ac:dyDescent="0.25">
      <c r="A510" s="25" t="s">
        <v>22896</v>
      </c>
      <c r="B510" s="25" t="s">
        <v>2709</v>
      </c>
      <c r="C510" s="25" t="s">
        <v>22895</v>
      </c>
      <c r="D510" s="25">
        <v>245</v>
      </c>
      <c r="E510" s="25" t="s">
        <v>18002</v>
      </c>
    </row>
    <row r="511" spans="1:5" x14ac:dyDescent="0.25">
      <c r="A511" s="25" t="s">
        <v>22894</v>
      </c>
      <c r="B511" s="25" t="s">
        <v>2713</v>
      </c>
      <c r="C511" s="25" t="s">
        <v>22893</v>
      </c>
      <c r="D511" s="25">
        <v>470</v>
      </c>
      <c r="E511" s="25" t="s">
        <v>18002</v>
      </c>
    </row>
    <row r="512" spans="1:5" x14ac:dyDescent="0.25">
      <c r="A512" s="25" t="s">
        <v>22892</v>
      </c>
      <c r="B512" s="25" t="s">
        <v>2717</v>
      </c>
      <c r="C512" s="25" t="s">
        <v>18025</v>
      </c>
      <c r="D512" s="25">
        <v>435</v>
      </c>
      <c r="E512" s="25" t="s">
        <v>17999</v>
      </c>
    </row>
    <row r="513" spans="1:5" x14ac:dyDescent="0.25">
      <c r="A513" s="25" t="s">
        <v>22891</v>
      </c>
      <c r="B513" s="25" t="s">
        <v>2720</v>
      </c>
      <c r="C513" s="25" t="s">
        <v>22890</v>
      </c>
      <c r="D513" s="25">
        <v>160</v>
      </c>
      <c r="E513" s="25" t="s">
        <v>17999</v>
      </c>
    </row>
    <row r="514" spans="1:5" x14ac:dyDescent="0.25">
      <c r="A514" s="25" t="s">
        <v>22889</v>
      </c>
      <c r="B514" s="25" t="s">
        <v>2724</v>
      </c>
      <c r="C514" s="25" t="s">
        <v>2725</v>
      </c>
      <c r="D514" s="25">
        <v>327</v>
      </c>
      <c r="E514" s="25" t="s">
        <v>17999</v>
      </c>
    </row>
    <row r="515" spans="1:5" x14ac:dyDescent="0.25">
      <c r="A515" s="25" t="s">
        <v>22888</v>
      </c>
      <c r="B515" s="25" t="s">
        <v>2728</v>
      </c>
      <c r="C515" s="25" t="s">
        <v>22887</v>
      </c>
      <c r="D515" s="25">
        <v>723</v>
      </c>
      <c r="E515" s="25" t="s">
        <v>18002</v>
      </c>
    </row>
    <row r="516" spans="1:5" x14ac:dyDescent="0.25">
      <c r="A516" s="25" t="s">
        <v>22886</v>
      </c>
      <c r="B516" s="25" t="s">
        <v>2732</v>
      </c>
      <c r="C516" s="25" t="s">
        <v>18025</v>
      </c>
      <c r="D516" s="25">
        <v>64</v>
      </c>
      <c r="E516" s="25" t="s">
        <v>17999</v>
      </c>
    </row>
    <row r="517" spans="1:5" x14ac:dyDescent="0.25">
      <c r="A517" s="25" t="s">
        <v>22885</v>
      </c>
      <c r="B517" s="25" t="s">
        <v>2735</v>
      </c>
      <c r="C517" s="25" t="s">
        <v>22884</v>
      </c>
      <c r="D517" s="25">
        <v>151</v>
      </c>
      <c r="E517" s="25" t="s">
        <v>17999</v>
      </c>
    </row>
    <row r="518" spans="1:5" x14ac:dyDescent="0.25">
      <c r="A518" s="25" t="s">
        <v>22883</v>
      </c>
      <c r="B518" s="25" t="s">
        <v>2739</v>
      </c>
      <c r="C518" s="25" t="s">
        <v>22882</v>
      </c>
      <c r="D518" s="25">
        <v>484</v>
      </c>
      <c r="E518" s="25" t="s">
        <v>17999</v>
      </c>
    </row>
    <row r="519" spans="1:5" x14ac:dyDescent="0.25">
      <c r="A519" s="25" t="s">
        <v>22881</v>
      </c>
      <c r="B519" s="25" t="s">
        <v>2743</v>
      </c>
      <c r="C519" s="25" t="s">
        <v>22880</v>
      </c>
      <c r="D519" s="25">
        <v>275</v>
      </c>
      <c r="E519" s="25" t="s">
        <v>17999</v>
      </c>
    </row>
    <row r="520" spans="1:5" x14ac:dyDescent="0.25">
      <c r="A520" s="25" t="s">
        <v>22879</v>
      </c>
      <c r="B520" s="25" t="s">
        <v>2751</v>
      </c>
      <c r="C520" s="25" t="s">
        <v>830</v>
      </c>
      <c r="D520" s="25">
        <v>305</v>
      </c>
      <c r="E520" s="25" t="s">
        <v>17999</v>
      </c>
    </row>
    <row r="521" spans="1:5" x14ac:dyDescent="0.25">
      <c r="A521" s="25" t="s">
        <v>22878</v>
      </c>
      <c r="B521" s="25" t="s">
        <v>2754</v>
      </c>
      <c r="C521" s="25" t="s">
        <v>22877</v>
      </c>
      <c r="D521" s="25">
        <v>219</v>
      </c>
      <c r="E521" s="25" t="s">
        <v>17999</v>
      </c>
    </row>
    <row r="522" spans="1:5" x14ac:dyDescent="0.25">
      <c r="A522" s="25" t="s">
        <v>22876</v>
      </c>
      <c r="B522" s="25" t="s">
        <v>2764</v>
      </c>
      <c r="C522" s="25" t="s">
        <v>22875</v>
      </c>
      <c r="D522" s="25">
        <v>244</v>
      </c>
      <c r="E522" s="25" t="s">
        <v>18002</v>
      </c>
    </row>
    <row r="523" spans="1:5" x14ac:dyDescent="0.25">
      <c r="A523" s="25" t="s">
        <v>22874</v>
      </c>
      <c r="B523" s="25" t="s">
        <v>2768</v>
      </c>
      <c r="C523" s="25" t="s">
        <v>22873</v>
      </c>
      <c r="D523" s="25">
        <v>141</v>
      </c>
      <c r="E523" s="25" t="s">
        <v>18002</v>
      </c>
    </row>
    <row r="524" spans="1:5" x14ac:dyDescent="0.25">
      <c r="A524" s="25" t="s">
        <v>22872</v>
      </c>
      <c r="B524" s="25" t="s">
        <v>2772</v>
      </c>
      <c r="C524" s="25" t="s">
        <v>22871</v>
      </c>
      <c r="D524" s="25">
        <v>294</v>
      </c>
      <c r="E524" s="25" t="s">
        <v>17999</v>
      </c>
    </row>
    <row r="525" spans="1:5" x14ac:dyDescent="0.25">
      <c r="A525" s="25" t="s">
        <v>22870</v>
      </c>
      <c r="B525" s="25" t="s">
        <v>2776</v>
      </c>
      <c r="C525" s="25" t="s">
        <v>18163</v>
      </c>
      <c r="D525" s="25">
        <v>134</v>
      </c>
      <c r="E525" s="25" t="s">
        <v>17999</v>
      </c>
    </row>
    <row r="526" spans="1:5" x14ac:dyDescent="0.25">
      <c r="A526" s="25" t="s">
        <v>22869</v>
      </c>
      <c r="B526" s="25" t="s">
        <v>2786</v>
      </c>
      <c r="C526" s="25" t="s">
        <v>22868</v>
      </c>
      <c r="D526" s="25">
        <v>164</v>
      </c>
      <c r="E526" s="25" t="s">
        <v>18002</v>
      </c>
    </row>
    <row r="527" spans="1:5" x14ac:dyDescent="0.25">
      <c r="A527" s="25" t="s">
        <v>22867</v>
      </c>
      <c r="B527" s="25" t="s">
        <v>2789</v>
      </c>
      <c r="C527" s="25" t="s">
        <v>22866</v>
      </c>
      <c r="D527" s="25">
        <v>547</v>
      </c>
      <c r="E527" s="25" t="s">
        <v>17999</v>
      </c>
    </row>
    <row r="528" spans="1:5" x14ac:dyDescent="0.25">
      <c r="A528" s="25" t="s">
        <v>22865</v>
      </c>
      <c r="B528" s="25" t="s">
        <v>2792</v>
      </c>
      <c r="C528" s="25" t="s">
        <v>18163</v>
      </c>
      <c r="D528" s="25">
        <v>95</v>
      </c>
      <c r="E528" s="25" t="s">
        <v>17999</v>
      </c>
    </row>
    <row r="529" spans="1:5" x14ac:dyDescent="0.25">
      <c r="A529" s="25" t="s">
        <v>22864</v>
      </c>
      <c r="B529" s="25" t="s">
        <v>2794</v>
      </c>
      <c r="C529" s="25" t="s">
        <v>18025</v>
      </c>
      <c r="D529" s="25">
        <v>61</v>
      </c>
      <c r="E529" s="25" t="s">
        <v>17999</v>
      </c>
    </row>
    <row r="530" spans="1:5" x14ac:dyDescent="0.25">
      <c r="A530" s="25" t="s">
        <v>22863</v>
      </c>
      <c r="B530" s="25" t="s">
        <v>2797</v>
      </c>
      <c r="C530" s="25" t="s">
        <v>22862</v>
      </c>
      <c r="D530" s="25">
        <v>372</v>
      </c>
      <c r="E530" s="25" t="s">
        <v>17999</v>
      </c>
    </row>
    <row r="531" spans="1:5" x14ac:dyDescent="0.25">
      <c r="A531" s="25" t="s">
        <v>22861</v>
      </c>
      <c r="B531" s="25" t="s">
        <v>2801</v>
      </c>
      <c r="C531" s="25" t="s">
        <v>22860</v>
      </c>
      <c r="D531" s="25">
        <v>328</v>
      </c>
      <c r="E531" s="25" t="s">
        <v>17999</v>
      </c>
    </row>
    <row r="532" spans="1:5" x14ac:dyDescent="0.25">
      <c r="A532" s="25" t="s">
        <v>22859</v>
      </c>
      <c r="B532" s="25" t="s">
        <v>2805</v>
      </c>
      <c r="C532" s="25" t="s">
        <v>22858</v>
      </c>
      <c r="D532" s="25">
        <v>392</v>
      </c>
      <c r="E532" s="25" t="s">
        <v>17999</v>
      </c>
    </row>
    <row r="533" spans="1:5" x14ac:dyDescent="0.25">
      <c r="A533" s="25" t="s">
        <v>22857</v>
      </c>
      <c r="B533" s="25" t="s">
        <v>2813</v>
      </c>
      <c r="C533" s="25" t="s">
        <v>22856</v>
      </c>
      <c r="D533" s="25">
        <v>164</v>
      </c>
      <c r="E533" s="25" t="s">
        <v>17999</v>
      </c>
    </row>
    <row r="534" spans="1:5" x14ac:dyDescent="0.25">
      <c r="A534" s="25" t="s">
        <v>22855</v>
      </c>
      <c r="B534" s="25" t="s">
        <v>2817</v>
      </c>
      <c r="C534" s="25" t="s">
        <v>22854</v>
      </c>
      <c r="D534" s="25">
        <v>162</v>
      </c>
      <c r="E534" s="25" t="s">
        <v>17999</v>
      </c>
    </row>
    <row r="535" spans="1:5" x14ac:dyDescent="0.25">
      <c r="A535" s="25" t="s">
        <v>22853</v>
      </c>
      <c r="B535" s="25" t="s">
        <v>2820</v>
      </c>
      <c r="C535" s="25" t="s">
        <v>20827</v>
      </c>
      <c r="D535" s="25">
        <v>113</v>
      </c>
      <c r="E535" s="25" t="s">
        <v>18002</v>
      </c>
    </row>
    <row r="536" spans="1:5" x14ac:dyDescent="0.25">
      <c r="A536" s="25" t="s">
        <v>22852</v>
      </c>
      <c r="B536" s="25" t="s">
        <v>2824</v>
      </c>
      <c r="C536" s="25" t="s">
        <v>22456</v>
      </c>
      <c r="D536" s="25">
        <v>82</v>
      </c>
      <c r="E536" s="25" t="s">
        <v>17999</v>
      </c>
    </row>
    <row r="537" spans="1:5" x14ac:dyDescent="0.25">
      <c r="A537" s="25" t="s">
        <v>22851</v>
      </c>
      <c r="B537" s="25" t="s">
        <v>2828</v>
      </c>
      <c r="C537" s="25" t="s">
        <v>18025</v>
      </c>
      <c r="D537" s="25">
        <v>350</v>
      </c>
      <c r="E537" s="25" t="s">
        <v>17999</v>
      </c>
    </row>
    <row r="538" spans="1:5" x14ac:dyDescent="0.25">
      <c r="A538" s="25" t="s">
        <v>22850</v>
      </c>
      <c r="B538" s="25" t="s">
        <v>2831</v>
      </c>
      <c r="C538" s="25" t="s">
        <v>22849</v>
      </c>
      <c r="D538" s="25">
        <v>236</v>
      </c>
      <c r="E538" s="25" t="s">
        <v>17999</v>
      </c>
    </row>
    <row r="539" spans="1:5" x14ac:dyDescent="0.25">
      <c r="A539" s="25" t="s">
        <v>22848</v>
      </c>
      <c r="B539" s="25" t="s">
        <v>2839</v>
      </c>
      <c r="C539" s="25" t="s">
        <v>22847</v>
      </c>
      <c r="D539" s="25">
        <v>618</v>
      </c>
      <c r="E539" s="25" t="s">
        <v>17999</v>
      </c>
    </row>
    <row r="540" spans="1:5" x14ac:dyDescent="0.25">
      <c r="A540" s="25" t="s">
        <v>22846</v>
      </c>
      <c r="B540" s="25" t="s">
        <v>2843</v>
      </c>
      <c r="C540" s="25" t="s">
        <v>22845</v>
      </c>
      <c r="D540" s="25">
        <v>352</v>
      </c>
      <c r="E540" s="25" t="s">
        <v>17999</v>
      </c>
    </row>
    <row r="541" spans="1:5" x14ac:dyDescent="0.25">
      <c r="A541" s="25" t="s">
        <v>22844</v>
      </c>
      <c r="B541" s="25" t="s">
        <v>2846</v>
      </c>
      <c r="C541" s="25" t="s">
        <v>22843</v>
      </c>
      <c r="D541" s="25">
        <v>470</v>
      </c>
      <c r="E541" s="25" t="s">
        <v>18002</v>
      </c>
    </row>
    <row r="542" spans="1:5" x14ac:dyDescent="0.25">
      <c r="A542" s="25" t="s">
        <v>22842</v>
      </c>
      <c r="B542" s="25" t="s">
        <v>2854</v>
      </c>
      <c r="C542" s="25" t="s">
        <v>22841</v>
      </c>
      <c r="D542" s="25">
        <v>394</v>
      </c>
      <c r="E542" s="25" t="s">
        <v>18002</v>
      </c>
    </row>
    <row r="543" spans="1:5" x14ac:dyDescent="0.25">
      <c r="A543" s="25" t="s">
        <v>22840</v>
      </c>
      <c r="B543" s="25" t="s">
        <v>2858</v>
      </c>
      <c r="C543" s="25" t="s">
        <v>22143</v>
      </c>
      <c r="D543" s="25">
        <v>434</v>
      </c>
      <c r="E543" s="25" t="s">
        <v>17999</v>
      </c>
    </row>
    <row r="544" spans="1:5" x14ac:dyDescent="0.25">
      <c r="A544" s="25" t="s">
        <v>22839</v>
      </c>
      <c r="B544" s="25" t="s">
        <v>2862</v>
      </c>
      <c r="C544" s="25" t="s">
        <v>22838</v>
      </c>
      <c r="D544" s="25">
        <v>292</v>
      </c>
      <c r="E544" s="25" t="s">
        <v>17999</v>
      </c>
    </row>
    <row r="545" spans="1:5" x14ac:dyDescent="0.25">
      <c r="A545" s="25" t="s">
        <v>22837</v>
      </c>
      <c r="B545" s="25" t="s">
        <v>2870</v>
      </c>
      <c r="C545" s="25" t="s">
        <v>18163</v>
      </c>
      <c r="D545" s="25">
        <v>161</v>
      </c>
      <c r="E545" s="25" t="s">
        <v>17999</v>
      </c>
    </row>
    <row r="546" spans="1:5" x14ac:dyDescent="0.25">
      <c r="A546" s="25" t="s">
        <v>22836</v>
      </c>
      <c r="B546" s="25" t="s">
        <v>2874</v>
      </c>
      <c r="C546" s="25" t="s">
        <v>22835</v>
      </c>
      <c r="D546" s="25">
        <v>127</v>
      </c>
      <c r="E546" s="25" t="s">
        <v>18002</v>
      </c>
    </row>
    <row r="547" spans="1:5" x14ac:dyDescent="0.25">
      <c r="A547" s="25" t="s">
        <v>22834</v>
      </c>
      <c r="B547" s="25" t="s">
        <v>2882</v>
      </c>
      <c r="C547" s="25" t="s">
        <v>2883</v>
      </c>
      <c r="D547" s="25">
        <v>433</v>
      </c>
      <c r="E547" s="25" t="s">
        <v>17999</v>
      </c>
    </row>
    <row r="548" spans="1:5" x14ac:dyDescent="0.25">
      <c r="A548" s="25" t="s">
        <v>22833</v>
      </c>
      <c r="B548" s="25" t="s">
        <v>2886</v>
      </c>
      <c r="C548" s="25" t="s">
        <v>18163</v>
      </c>
      <c r="D548" s="25">
        <v>124</v>
      </c>
      <c r="E548" s="25" t="s">
        <v>17999</v>
      </c>
    </row>
    <row r="549" spans="1:5" x14ac:dyDescent="0.25">
      <c r="A549" s="25" t="s">
        <v>22832</v>
      </c>
      <c r="B549" s="25" t="s">
        <v>2889</v>
      </c>
      <c r="C549" s="25" t="s">
        <v>2890</v>
      </c>
      <c r="D549" s="25">
        <v>499</v>
      </c>
      <c r="E549" s="25" t="s">
        <v>17999</v>
      </c>
    </row>
    <row r="550" spans="1:5" x14ac:dyDescent="0.25">
      <c r="A550" s="25" t="s">
        <v>22831</v>
      </c>
      <c r="B550" s="25" t="s">
        <v>2893</v>
      </c>
      <c r="C550" s="25" t="s">
        <v>18933</v>
      </c>
      <c r="D550" s="25">
        <v>185</v>
      </c>
      <c r="E550" s="25" t="s">
        <v>17999</v>
      </c>
    </row>
    <row r="551" spans="1:5" x14ac:dyDescent="0.25">
      <c r="A551" s="25" t="s">
        <v>22830</v>
      </c>
      <c r="B551" s="25" t="s">
        <v>2896</v>
      </c>
      <c r="C551" s="25" t="s">
        <v>22829</v>
      </c>
      <c r="D551" s="25">
        <v>227</v>
      </c>
      <c r="E551" s="25" t="s">
        <v>17999</v>
      </c>
    </row>
    <row r="552" spans="1:5" x14ac:dyDescent="0.25">
      <c r="A552" s="25" t="s">
        <v>22828</v>
      </c>
      <c r="B552" s="25" t="s">
        <v>2900</v>
      </c>
      <c r="C552" s="25" t="s">
        <v>22827</v>
      </c>
      <c r="D552" s="25">
        <v>394</v>
      </c>
      <c r="E552" s="25" t="s">
        <v>17999</v>
      </c>
    </row>
    <row r="553" spans="1:5" x14ac:dyDescent="0.25">
      <c r="A553" s="25" t="s">
        <v>22826</v>
      </c>
      <c r="B553" s="25" t="s">
        <v>2908</v>
      </c>
      <c r="C553" s="25" t="s">
        <v>18709</v>
      </c>
      <c r="D553" s="25">
        <v>292</v>
      </c>
      <c r="E553" s="25" t="s">
        <v>17999</v>
      </c>
    </row>
    <row r="554" spans="1:5" x14ac:dyDescent="0.25">
      <c r="A554" s="25" t="s">
        <v>22825</v>
      </c>
      <c r="B554" s="25" t="s">
        <v>2911</v>
      </c>
      <c r="C554" s="25" t="s">
        <v>18709</v>
      </c>
      <c r="D554" s="25">
        <v>280</v>
      </c>
      <c r="E554" s="25" t="s">
        <v>18002</v>
      </c>
    </row>
    <row r="555" spans="1:5" x14ac:dyDescent="0.25">
      <c r="A555" s="25" t="s">
        <v>22824</v>
      </c>
      <c r="B555" s="25" t="s">
        <v>2915</v>
      </c>
      <c r="C555" s="25" t="s">
        <v>22823</v>
      </c>
      <c r="D555" s="25">
        <v>175</v>
      </c>
      <c r="E555" s="25" t="s">
        <v>17999</v>
      </c>
    </row>
    <row r="556" spans="1:5" x14ac:dyDescent="0.25">
      <c r="A556" s="25" t="s">
        <v>22822</v>
      </c>
      <c r="B556" s="25" t="s">
        <v>2919</v>
      </c>
      <c r="C556" s="25" t="s">
        <v>22821</v>
      </c>
      <c r="D556" s="25">
        <v>441</v>
      </c>
      <c r="E556" s="25" t="s">
        <v>17999</v>
      </c>
    </row>
    <row r="557" spans="1:5" x14ac:dyDescent="0.25">
      <c r="A557" s="25" t="s">
        <v>22820</v>
      </c>
      <c r="B557" s="25" t="s">
        <v>2939</v>
      </c>
      <c r="C557" s="25" t="s">
        <v>22819</v>
      </c>
      <c r="D557" s="25">
        <v>418</v>
      </c>
      <c r="E557" s="25" t="s">
        <v>18002</v>
      </c>
    </row>
    <row r="558" spans="1:5" x14ac:dyDescent="0.25">
      <c r="A558" s="25" t="s">
        <v>22818</v>
      </c>
      <c r="B558" s="25" t="s">
        <v>2943</v>
      </c>
      <c r="C558" s="25" t="s">
        <v>22817</v>
      </c>
      <c r="D558" s="25">
        <v>361</v>
      </c>
      <c r="E558" s="25" t="s">
        <v>18002</v>
      </c>
    </row>
    <row r="559" spans="1:5" x14ac:dyDescent="0.25">
      <c r="A559" s="25" t="s">
        <v>22816</v>
      </c>
      <c r="B559" s="25" t="s">
        <v>2947</v>
      </c>
      <c r="C559" s="25" t="s">
        <v>22815</v>
      </c>
      <c r="D559" s="25">
        <v>91</v>
      </c>
      <c r="E559" s="25" t="s">
        <v>18002</v>
      </c>
    </row>
    <row r="560" spans="1:5" x14ac:dyDescent="0.25">
      <c r="A560" s="25" t="s">
        <v>22814</v>
      </c>
      <c r="B560" s="25" t="s">
        <v>2951</v>
      </c>
      <c r="C560" s="25" t="s">
        <v>22813</v>
      </c>
      <c r="D560" s="25">
        <v>350</v>
      </c>
      <c r="E560" s="25" t="s">
        <v>17999</v>
      </c>
    </row>
    <row r="561" spans="1:5" x14ac:dyDescent="0.25">
      <c r="A561" s="25" t="s">
        <v>22812</v>
      </c>
      <c r="B561" s="25" t="s">
        <v>2957</v>
      </c>
      <c r="C561" s="25" t="s">
        <v>22811</v>
      </c>
      <c r="D561" s="25">
        <v>239</v>
      </c>
      <c r="E561" s="25" t="s">
        <v>18002</v>
      </c>
    </row>
    <row r="562" spans="1:5" x14ac:dyDescent="0.25">
      <c r="A562" s="25" t="s">
        <v>22810</v>
      </c>
      <c r="B562" s="25" t="s">
        <v>2961</v>
      </c>
      <c r="C562" s="25" t="s">
        <v>22809</v>
      </c>
      <c r="D562" s="25">
        <v>108</v>
      </c>
      <c r="E562" s="25" t="s">
        <v>17999</v>
      </c>
    </row>
    <row r="563" spans="1:5" x14ac:dyDescent="0.25">
      <c r="A563" s="25" t="s">
        <v>22808</v>
      </c>
      <c r="B563" s="25" t="s">
        <v>2964</v>
      </c>
      <c r="C563" s="25" t="s">
        <v>18025</v>
      </c>
      <c r="D563" s="25">
        <v>239</v>
      </c>
      <c r="E563" s="25" t="s">
        <v>17999</v>
      </c>
    </row>
    <row r="564" spans="1:5" x14ac:dyDescent="0.25">
      <c r="A564" s="25" t="s">
        <v>22807</v>
      </c>
      <c r="B564" s="25" t="s">
        <v>2967</v>
      </c>
      <c r="C564" s="25" t="s">
        <v>2968</v>
      </c>
      <c r="D564" s="25">
        <v>348</v>
      </c>
      <c r="E564" s="25" t="s">
        <v>18002</v>
      </c>
    </row>
    <row r="565" spans="1:5" x14ac:dyDescent="0.25">
      <c r="A565" s="25" t="s">
        <v>22806</v>
      </c>
      <c r="B565" s="25" t="s">
        <v>2971</v>
      </c>
      <c r="C565" s="25" t="s">
        <v>18025</v>
      </c>
      <c r="D565" s="25">
        <v>335</v>
      </c>
      <c r="E565" s="25" t="s">
        <v>17999</v>
      </c>
    </row>
    <row r="566" spans="1:5" x14ac:dyDescent="0.25">
      <c r="A566" s="25" t="s">
        <v>22805</v>
      </c>
      <c r="B566" s="25" t="s">
        <v>2974</v>
      </c>
      <c r="C566" s="25" t="s">
        <v>22804</v>
      </c>
      <c r="D566" s="25">
        <v>378</v>
      </c>
      <c r="E566" s="25" t="s">
        <v>18002</v>
      </c>
    </row>
    <row r="567" spans="1:5" x14ac:dyDescent="0.25">
      <c r="A567" s="25" t="s">
        <v>22803</v>
      </c>
      <c r="B567" s="25" t="s">
        <v>2978</v>
      </c>
      <c r="C567" s="25" t="s">
        <v>22802</v>
      </c>
      <c r="D567" s="25">
        <v>197</v>
      </c>
      <c r="E567" s="25" t="s">
        <v>18002</v>
      </c>
    </row>
    <row r="568" spans="1:5" x14ac:dyDescent="0.25">
      <c r="A568" s="25" t="s">
        <v>22801</v>
      </c>
      <c r="B568" s="25" t="s">
        <v>2982</v>
      </c>
      <c r="C568" s="25" t="s">
        <v>22800</v>
      </c>
      <c r="D568" s="25">
        <v>96</v>
      </c>
      <c r="E568" s="25" t="s">
        <v>18002</v>
      </c>
    </row>
    <row r="569" spans="1:5" x14ac:dyDescent="0.25">
      <c r="A569" s="25" t="s">
        <v>22799</v>
      </c>
      <c r="B569" s="25" t="s">
        <v>2986</v>
      </c>
      <c r="C569" s="25" t="s">
        <v>18025</v>
      </c>
      <c r="D569" s="25">
        <v>188</v>
      </c>
      <c r="E569" s="25" t="s">
        <v>17999</v>
      </c>
    </row>
    <row r="570" spans="1:5" x14ac:dyDescent="0.25">
      <c r="A570" s="25" t="s">
        <v>22798</v>
      </c>
      <c r="B570" s="25" t="s">
        <v>2993</v>
      </c>
      <c r="C570" s="25" t="s">
        <v>22797</v>
      </c>
      <c r="D570" s="25">
        <v>326</v>
      </c>
      <c r="E570" s="25" t="s">
        <v>17999</v>
      </c>
    </row>
    <row r="571" spans="1:5" x14ac:dyDescent="0.25">
      <c r="A571" s="25" t="s">
        <v>22796</v>
      </c>
      <c r="B571" s="25" t="s">
        <v>2997</v>
      </c>
      <c r="C571" s="25" t="s">
        <v>16485</v>
      </c>
      <c r="D571" s="25">
        <v>228</v>
      </c>
      <c r="E571" s="25" t="s">
        <v>17999</v>
      </c>
    </row>
    <row r="572" spans="1:5" x14ac:dyDescent="0.25">
      <c r="A572" s="25" t="s">
        <v>22795</v>
      </c>
      <c r="B572" s="25" t="s">
        <v>3000</v>
      </c>
      <c r="C572" s="25" t="s">
        <v>22794</v>
      </c>
      <c r="D572" s="25">
        <v>138</v>
      </c>
      <c r="E572" s="25" t="s">
        <v>18002</v>
      </c>
    </row>
    <row r="573" spans="1:5" x14ac:dyDescent="0.25">
      <c r="A573" s="25" t="s">
        <v>22793</v>
      </c>
      <c r="B573" s="25" t="s">
        <v>3004</v>
      </c>
      <c r="C573" s="25" t="s">
        <v>22792</v>
      </c>
      <c r="D573" s="25">
        <v>187</v>
      </c>
      <c r="E573" s="25" t="s">
        <v>18002</v>
      </c>
    </row>
    <row r="574" spans="1:5" x14ac:dyDescent="0.25">
      <c r="A574" s="25" t="s">
        <v>22791</v>
      </c>
      <c r="B574" s="25" t="s">
        <v>3008</v>
      </c>
      <c r="C574" s="25" t="s">
        <v>22790</v>
      </c>
      <c r="D574" s="25">
        <v>315</v>
      </c>
      <c r="E574" s="25" t="s">
        <v>18002</v>
      </c>
    </row>
    <row r="575" spans="1:5" x14ac:dyDescent="0.25">
      <c r="A575" s="25" t="s">
        <v>22789</v>
      </c>
      <c r="B575" s="25" t="s">
        <v>3012</v>
      </c>
      <c r="C575" s="25" t="s">
        <v>22788</v>
      </c>
      <c r="D575" s="25">
        <v>243</v>
      </c>
      <c r="E575" s="25" t="s">
        <v>18002</v>
      </c>
    </row>
    <row r="576" spans="1:5" x14ac:dyDescent="0.25">
      <c r="A576" s="25" t="s">
        <v>22787</v>
      </c>
      <c r="B576" s="25" t="s">
        <v>3016</v>
      </c>
      <c r="C576" s="25" t="s">
        <v>22786</v>
      </c>
      <c r="D576" s="25">
        <v>235</v>
      </c>
      <c r="E576" s="25" t="s">
        <v>17999</v>
      </c>
    </row>
    <row r="577" spans="1:5" x14ac:dyDescent="0.25">
      <c r="A577" s="25" t="s">
        <v>22785</v>
      </c>
      <c r="B577" s="25" t="s">
        <v>3020</v>
      </c>
      <c r="C577" s="25" t="s">
        <v>22784</v>
      </c>
      <c r="D577" s="25">
        <v>165</v>
      </c>
      <c r="E577" s="25" t="s">
        <v>18002</v>
      </c>
    </row>
    <row r="578" spans="1:5" x14ac:dyDescent="0.25">
      <c r="A578" s="25" t="s">
        <v>22783</v>
      </c>
      <c r="B578" s="25" t="s">
        <v>3024</v>
      </c>
      <c r="C578" s="25" t="s">
        <v>22782</v>
      </c>
      <c r="D578" s="25">
        <v>464</v>
      </c>
      <c r="E578" s="25" t="s">
        <v>18002</v>
      </c>
    </row>
    <row r="579" spans="1:5" x14ac:dyDescent="0.25">
      <c r="A579" s="25" t="s">
        <v>22781</v>
      </c>
      <c r="B579" s="25" t="s">
        <v>3027</v>
      </c>
      <c r="C579" s="25" t="s">
        <v>22780</v>
      </c>
      <c r="D579" s="25">
        <v>384</v>
      </c>
      <c r="E579" s="25" t="s">
        <v>18002</v>
      </c>
    </row>
    <row r="580" spans="1:5" x14ac:dyDescent="0.25">
      <c r="A580" s="25" t="s">
        <v>22779</v>
      </c>
      <c r="B580" s="25" t="s">
        <v>3030</v>
      </c>
      <c r="C580" s="25" t="s">
        <v>18025</v>
      </c>
      <c r="D580" s="25">
        <v>99</v>
      </c>
      <c r="E580" s="25" t="s">
        <v>17999</v>
      </c>
    </row>
    <row r="581" spans="1:5" x14ac:dyDescent="0.25">
      <c r="A581" s="25" t="s">
        <v>22778</v>
      </c>
      <c r="B581" s="25" t="s">
        <v>3032</v>
      </c>
      <c r="C581" s="25" t="s">
        <v>18025</v>
      </c>
      <c r="D581" s="25">
        <v>54</v>
      </c>
      <c r="E581" s="25" t="s">
        <v>17999</v>
      </c>
    </row>
    <row r="582" spans="1:5" x14ac:dyDescent="0.25">
      <c r="A582" s="25" t="s">
        <v>22777</v>
      </c>
      <c r="B582" s="25" t="s">
        <v>3035</v>
      </c>
      <c r="C582" s="25" t="s">
        <v>18099</v>
      </c>
      <c r="D582" s="25">
        <v>43</v>
      </c>
      <c r="E582" s="25" t="s">
        <v>17999</v>
      </c>
    </row>
    <row r="583" spans="1:5" x14ac:dyDescent="0.25">
      <c r="A583" s="25" t="s">
        <v>22776</v>
      </c>
      <c r="B583" s="25" t="s">
        <v>3038</v>
      </c>
      <c r="C583" s="25" t="s">
        <v>22775</v>
      </c>
      <c r="D583" s="25">
        <v>658</v>
      </c>
      <c r="E583" s="25" t="s">
        <v>18002</v>
      </c>
    </row>
    <row r="584" spans="1:5" x14ac:dyDescent="0.25">
      <c r="A584" s="25" t="s">
        <v>22774</v>
      </c>
      <c r="B584" s="25" t="s">
        <v>3042</v>
      </c>
      <c r="C584" s="25" t="s">
        <v>18025</v>
      </c>
      <c r="D584" s="25">
        <v>243</v>
      </c>
      <c r="E584" s="25" t="s">
        <v>17999</v>
      </c>
    </row>
    <row r="585" spans="1:5" x14ac:dyDescent="0.25">
      <c r="A585" s="25" t="s">
        <v>22773</v>
      </c>
      <c r="B585" s="25" t="s">
        <v>3045</v>
      </c>
      <c r="C585" s="25" t="s">
        <v>22772</v>
      </c>
      <c r="D585" s="25">
        <v>266</v>
      </c>
      <c r="E585" s="25" t="s">
        <v>17999</v>
      </c>
    </row>
    <row r="586" spans="1:5" x14ac:dyDescent="0.25">
      <c r="A586" s="25" t="s">
        <v>22771</v>
      </c>
      <c r="B586" s="25" t="s">
        <v>3053</v>
      </c>
      <c r="C586" s="25" t="s">
        <v>22770</v>
      </c>
      <c r="D586" s="25">
        <v>338</v>
      </c>
      <c r="E586" s="25" t="s">
        <v>18002</v>
      </c>
    </row>
    <row r="587" spans="1:5" x14ac:dyDescent="0.25">
      <c r="A587" s="25" t="s">
        <v>22769</v>
      </c>
      <c r="B587" s="25" t="s">
        <v>3057</v>
      </c>
      <c r="C587" s="25" t="s">
        <v>22768</v>
      </c>
      <c r="D587" s="25">
        <v>335</v>
      </c>
      <c r="E587" s="25" t="s">
        <v>18002</v>
      </c>
    </row>
    <row r="588" spans="1:5" x14ac:dyDescent="0.25">
      <c r="A588" s="25" t="s">
        <v>22767</v>
      </c>
      <c r="B588" s="25" t="s">
        <v>3061</v>
      </c>
      <c r="C588" s="25" t="s">
        <v>22766</v>
      </c>
      <c r="D588" s="25">
        <v>157</v>
      </c>
      <c r="E588" s="25" t="s">
        <v>17999</v>
      </c>
    </row>
    <row r="589" spans="1:5" x14ac:dyDescent="0.25">
      <c r="A589" s="25" t="s">
        <v>22765</v>
      </c>
      <c r="B589" s="25" t="s">
        <v>3069</v>
      </c>
      <c r="C589" s="25" t="s">
        <v>22764</v>
      </c>
      <c r="D589" s="25">
        <v>306</v>
      </c>
      <c r="E589" s="25" t="s">
        <v>18002</v>
      </c>
    </row>
    <row r="590" spans="1:5" x14ac:dyDescent="0.25">
      <c r="A590" s="25" t="s">
        <v>22763</v>
      </c>
      <c r="B590" s="25" t="s">
        <v>3073</v>
      </c>
      <c r="C590" s="25" t="s">
        <v>18025</v>
      </c>
      <c r="D590" s="25">
        <v>252</v>
      </c>
      <c r="E590" s="25" t="s">
        <v>18002</v>
      </c>
    </row>
    <row r="591" spans="1:5" x14ac:dyDescent="0.25">
      <c r="A591" s="25" t="s">
        <v>22762</v>
      </c>
      <c r="B591" s="25" t="s">
        <v>3077</v>
      </c>
      <c r="C591" s="25" t="s">
        <v>22120</v>
      </c>
      <c r="D591" s="25">
        <v>663</v>
      </c>
      <c r="E591" s="25" t="s">
        <v>18002</v>
      </c>
    </row>
    <row r="592" spans="1:5" x14ac:dyDescent="0.25">
      <c r="A592" s="25" t="s">
        <v>22761</v>
      </c>
      <c r="B592" s="25" t="s">
        <v>3085</v>
      </c>
      <c r="C592" s="25" t="s">
        <v>22760</v>
      </c>
      <c r="D592" s="25">
        <v>225</v>
      </c>
      <c r="E592" s="25" t="s">
        <v>17999</v>
      </c>
    </row>
    <row r="593" spans="1:5" x14ac:dyDescent="0.25">
      <c r="A593" s="25" t="s">
        <v>22759</v>
      </c>
      <c r="B593" s="25" t="s">
        <v>3097</v>
      </c>
      <c r="C593" s="25" t="s">
        <v>18025</v>
      </c>
      <c r="D593" s="25">
        <v>141</v>
      </c>
      <c r="E593" s="25" t="s">
        <v>17999</v>
      </c>
    </row>
    <row r="594" spans="1:5" x14ac:dyDescent="0.25">
      <c r="A594" s="25" t="s">
        <v>22758</v>
      </c>
      <c r="B594" s="25" t="s">
        <v>3100</v>
      </c>
      <c r="C594" s="25" t="s">
        <v>18025</v>
      </c>
      <c r="D594" s="25">
        <v>66</v>
      </c>
      <c r="E594" s="25" t="s">
        <v>17999</v>
      </c>
    </row>
    <row r="595" spans="1:5" x14ac:dyDescent="0.25">
      <c r="A595" s="25" t="s">
        <v>22757</v>
      </c>
      <c r="B595" s="25" t="s">
        <v>3104</v>
      </c>
      <c r="C595" s="25" t="s">
        <v>22756</v>
      </c>
      <c r="D595" s="25">
        <v>348</v>
      </c>
      <c r="E595" s="25" t="s">
        <v>18002</v>
      </c>
    </row>
    <row r="596" spans="1:5" x14ac:dyDescent="0.25">
      <c r="A596" s="25" t="s">
        <v>22755</v>
      </c>
      <c r="B596" s="25" t="s">
        <v>3108</v>
      </c>
      <c r="C596" s="25" t="s">
        <v>22754</v>
      </c>
      <c r="D596" s="25">
        <v>387</v>
      </c>
      <c r="E596" s="25" t="s">
        <v>18002</v>
      </c>
    </row>
    <row r="597" spans="1:5" x14ac:dyDescent="0.25">
      <c r="A597" s="25" t="s">
        <v>22753</v>
      </c>
      <c r="B597" s="25" t="s">
        <v>3112</v>
      </c>
      <c r="C597" s="25" t="s">
        <v>21665</v>
      </c>
      <c r="D597" s="25">
        <v>359</v>
      </c>
      <c r="E597" s="25" t="s">
        <v>18002</v>
      </c>
    </row>
    <row r="598" spans="1:5" x14ac:dyDescent="0.25">
      <c r="A598" s="25" t="s">
        <v>22752</v>
      </c>
      <c r="B598" s="25" t="s">
        <v>3116</v>
      </c>
      <c r="C598" s="25" t="s">
        <v>22751</v>
      </c>
      <c r="D598" s="25">
        <v>286</v>
      </c>
      <c r="E598" s="25" t="s">
        <v>17999</v>
      </c>
    </row>
    <row r="599" spans="1:5" x14ac:dyDescent="0.25">
      <c r="A599" s="25" t="s">
        <v>22750</v>
      </c>
      <c r="B599" s="25" t="s">
        <v>3120</v>
      </c>
      <c r="C599" s="25" t="s">
        <v>22749</v>
      </c>
      <c r="D599" s="25">
        <v>211</v>
      </c>
      <c r="E599" s="25" t="s">
        <v>18002</v>
      </c>
    </row>
    <row r="600" spans="1:5" x14ac:dyDescent="0.25">
      <c r="A600" s="25" t="s">
        <v>22748</v>
      </c>
      <c r="B600" s="25" t="s">
        <v>3124</v>
      </c>
      <c r="C600" s="25" t="s">
        <v>18025</v>
      </c>
      <c r="D600" s="25">
        <v>248</v>
      </c>
      <c r="E600" s="25" t="s">
        <v>17999</v>
      </c>
    </row>
    <row r="601" spans="1:5" x14ac:dyDescent="0.25">
      <c r="A601" s="25" t="s">
        <v>22747</v>
      </c>
      <c r="B601" s="25" t="s">
        <v>3128</v>
      </c>
      <c r="C601" s="25" t="s">
        <v>22746</v>
      </c>
      <c r="D601" s="25">
        <v>297</v>
      </c>
      <c r="E601" s="25" t="s">
        <v>18002</v>
      </c>
    </row>
    <row r="602" spans="1:5" x14ac:dyDescent="0.25">
      <c r="A602" s="25" t="s">
        <v>22745</v>
      </c>
      <c r="B602" s="25" t="s">
        <v>3132</v>
      </c>
      <c r="C602" s="25" t="s">
        <v>22744</v>
      </c>
      <c r="D602" s="25">
        <v>219</v>
      </c>
      <c r="E602" s="25" t="s">
        <v>18002</v>
      </c>
    </row>
    <row r="603" spans="1:5" x14ac:dyDescent="0.25">
      <c r="A603" s="25" t="s">
        <v>22743</v>
      </c>
      <c r="B603" s="25" t="s">
        <v>3136</v>
      </c>
      <c r="C603" s="25" t="s">
        <v>22742</v>
      </c>
      <c r="D603" s="25">
        <v>410</v>
      </c>
      <c r="E603" s="25" t="s">
        <v>18002</v>
      </c>
    </row>
    <row r="604" spans="1:5" x14ac:dyDescent="0.25">
      <c r="A604" s="25" t="s">
        <v>22741</v>
      </c>
      <c r="B604" s="25" t="s">
        <v>3148</v>
      </c>
      <c r="C604" s="25" t="s">
        <v>22740</v>
      </c>
      <c r="D604" s="25">
        <v>109</v>
      </c>
      <c r="E604" s="25" t="s">
        <v>18002</v>
      </c>
    </row>
    <row r="605" spans="1:5" x14ac:dyDescent="0.25">
      <c r="A605" s="25" t="s">
        <v>22739</v>
      </c>
      <c r="B605" s="25" t="s">
        <v>3153</v>
      </c>
      <c r="C605" s="25" t="s">
        <v>22738</v>
      </c>
      <c r="D605" s="25">
        <v>194</v>
      </c>
      <c r="E605" s="25" t="s">
        <v>18002</v>
      </c>
    </row>
    <row r="606" spans="1:5" x14ac:dyDescent="0.25">
      <c r="A606" s="25" t="s">
        <v>22737</v>
      </c>
      <c r="B606" s="25" t="s">
        <v>3156</v>
      </c>
      <c r="C606" s="25" t="s">
        <v>22736</v>
      </c>
      <c r="D606" s="25">
        <v>438</v>
      </c>
      <c r="E606" s="25" t="s">
        <v>17999</v>
      </c>
    </row>
    <row r="607" spans="1:5" x14ac:dyDescent="0.25">
      <c r="A607" s="25" t="s">
        <v>22735</v>
      </c>
      <c r="B607" s="25" t="s">
        <v>3160</v>
      </c>
      <c r="C607" s="25" t="s">
        <v>3161</v>
      </c>
      <c r="D607" s="25">
        <v>392</v>
      </c>
      <c r="E607" s="25" t="s">
        <v>17999</v>
      </c>
    </row>
    <row r="608" spans="1:5" x14ac:dyDescent="0.25">
      <c r="A608" s="25" t="s">
        <v>22734</v>
      </c>
      <c r="B608" s="25" t="s">
        <v>3172</v>
      </c>
      <c r="C608" s="25" t="s">
        <v>22733</v>
      </c>
      <c r="D608" s="25">
        <v>129</v>
      </c>
      <c r="E608" s="25" t="s">
        <v>18002</v>
      </c>
    </row>
    <row r="609" spans="1:5" x14ac:dyDescent="0.25">
      <c r="A609" s="25" t="s">
        <v>22732</v>
      </c>
      <c r="B609" s="25" t="s">
        <v>3179</v>
      </c>
      <c r="C609" s="25" t="s">
        <v>22731</v>
      </c>
      <c r="D609" s="25">
        <v>48</v>
      </c>
      <c r="E609" s="25" t="s">
        <v>17999</v>
      </c>
    </row>
    <row r="610" spans="1:5" x14ac:dyDescent="0.25">
      <c r="A610" s="25" t="s">
        <v>22730</v>
      </c>
      <c r="B610" s="25" t="s">
        <v>3185</v>
      </c>
      <c r="C610" s="25" t="s">
        <v>3186</v>
      </c>
      <c r="D610" s="25">
        <v>477</v>
      </c>
      <c r="E610" s="25" t="s">
        <v>18002</v>
      </c>
    </row>
    <row r="611" spans="1:5" x14ac:dyDescent="0.25">
      <c r="A611" s="25" t="s">
        <v>22729</v>
      </c>
      <c r="B611" s="25" t="s">
        <v>3189</v>
      </c>
      <c r="C611" s="25" t="s">
        <v>22728</v>
      </c>
      <c r="D611" s="25">
        <v>103</v>
      </c>
      <c r="E611" s="25" t="s">
        <v>18002</v>
      </c>
    </row>
    <row r="612" spans="1:5" x14ac:dyDescent="0.25">
      <c r="A612" s="25" t="s">
        <v>22727</v>
      </c>
      <c r="B612" s="25" t="s">
        <v>3193</v>
      </c>
      <c r="C612" s="25" t="s">
        <v>22726</v>
      </c>
      <c r="D612" s="25">
        <v>219</v>
      </c>
      <c r="E612" s="25" t="s">
        <v>17999</v>
      </c>
    </row>
    <row r="613" spans="1:5" x14ac:dyDescent="0.25">
      <c r="A613" s="25" t="s">
        <v>22725</v>
      </c>
      <c r="B613" s="25" t="s">
        <v>3196</v>
      </c>
      <c r="C613" s="25" t="s">
        <v>18025</v>
      </c>
      <c r="D613" s="25">
        <v>63</v>
      </c>
      <c r="E613" s="25" t="s">
        <v>17999</v>
      </c>
    </row>
    <row r="614" spans="1:5" x14ac:dyDescent="0.25">
      <c r="A614" s="25" t="s">
        <v>22724</v>
      </c>
      <c r="B614" s="25" t="s">
        <v>3199</v>
      </c>
      <c r="C614" s="25" t="s">
        <v>22723</v>
      </c>
      <c r="D614" s="25">
        <v>326</v>
      </c>
      <c r="E614" s="25" t="s">
        <v>18002</v>
      </c>
    </row>
    <row r="615" spans="1:5" x14ac:dyDescent="0.25">
      <c r="A615" s="25" t="s">
        <v>22722</v>
      </c>
      <c r="B615" s="25" t="s">
        <v>3206</v>
      </c>
      <c r="C615" s="25" t="s">
        <v>18025</v>
      </c>
      <c r="D615" s="25">
        <v>88</v>
      </c>
      <c r="E615" s="25" t="s">
        <v>17999</v>
      </c>
    </row>
    <row r="616" spans="1:5" x14ac:dyDescent="0.25">
      <c r="A616" s="25" t="s">
        <v>22721</v>
      </c>
      <c r="B616" s="25" t="s">
        <v>3209</v>
      </c>
      <c r="C616" s="25" t="s">
        <v>18085</v>
      </c>
      <c r="D616" s="25">
        <v>137</v>
      </c>
      <c r="E616" s="25" t="s">
        <v>17999</v>
      </c>
    </row>
    <row r="617" spans="1:5" x14ac:dyDescent="0.25">
      <c r="A617" s="25" t="s">
        <v>22720</v>
      </c>
      <c r="B617" s="25" t="s">
        <v>3212</v>
      </c>
      <c r="C617" s="25" t="s">
        <v>19760</v>
      </c>
      <c r="D617" s="25">
        <v>173</v>
      </c>
      <c r="E617" s="25" t="s">
        <v>18002</v>
      </c>
    </row>
    <row r="618" spans="1:5" x14ac:dyDescent="0.25">
      <c r="A618" s="25" t="s">
        <v>22719</v>
      </c>
      <c r="B618" s="25" t="s">
        <v>3216</v>
      </c>
      <c r="C618" s="25" t="s">
        <v>22718</v>
      </c>
      <c r="D618" s="25">
        <v>298</v>
      </c>
      <c r="E618" s="25" t="s">
        <v>18002</v>
      </c>
    </row>
    <row r="619" spans="1:5" x14ac:dyDescent="0.25">
      <c r="A619" s="25" t="s">
        <v>22717</v>
      </c>
      <c r="B619" s="25" t="s">
        <v>3220</v>
      </c>
      <c r="C619" s="25" t="s">
        <v>18167</v>
      </c>
      <c r="D619" s="25">
        <v>237</v>
      </c>
      <c r="E619" s="25" t="s">
        <v>18002</v>
      </c>
    </row>
    <row r="620" spans="1:5" x14ac:dyDescent="0.25">
      <c r="A620" s="25" t="s">
        <v>22716</v>
      </c>
      <c r="B620" s="25" t="s">
        <v>3224</v>
      </c>
      <c r="C620" s="25" t="s">
        <v>22715</v>
      </c>
      <c r="D620" s="25">
        <v>577</v>
      </c>
      <c r="E620" s="25" t="s">
        <v>17999</v>
      </c>
    </row>
    <row r="621" spans="1:5" x14ac:dyDescent="0.25">
      <c r="A621" s="25" t="s">
        <v>22714</v>
      </c>
      <c r="B621" s="25" t="s">
        <v>3235</v>
      </c>
      <c r="C621" s="25" t="s">
        <v>22713</v>
      </c>
      <c r="D621" s="25">
        <v>181</v>
      </c>
      <c r="E621" s="25" t="s">
        <v>18002</v>
      </c>
    </row>
    <row r="622" spans="1:5" x14ac:dyDescent="0.25">
      <c r="A622" s="25" t="s">
        <v>22712</v>
      </c>
      <c r="B622" s="25" t="s">
        <v>3238</v>
      </c>
      <c r="C622" s="25" t="s">
        <v>18025</v>
      </c>
      <c r="D622" s="25">
        <v>62</v>
      </c>
      <c r="E622" s="25" t="s">
        <v>17999</v>
      </c>
    </row>
    <row r="623" spans="1:5" x14ac:dyDescent="0.25">
      <c r="A623" s="25" t="s">
        <v>22711</v>
      </c>
      <c r="B623" s="25" t="s">
        <v>3252</v>
      </c>
      <c r="C623" s="25" t="s">
        <v>22710</v>
      </c>
      <c r="D623" s="25">
        <v>75</v>
      </c>
      <c r="E623" s="25" t="s">
        <v>17999</v>
      </c>
    </row>
    <row r="624" spans="1:5" x14ac:dyDescent="0.25">
      <c r="A624" s="25" t="s">
        <v>22709</v>
      </c>
      <c r="B624" s="25" t="s">
        <v>3256</v>
      </c>
      <c r="C624" s="25" t="s">
        <v>22708</v>
      </c>
      <c r="D624" s="25">
        <v>132</v>
      </c>
      <c r="E624" s="25" t="s">
        <v>18002</v>
      </c>
    </row>
    <row r="625" spans="1:5" x14ac:dyDescent="0.25">
      <c r="A625" s="25" t="s">
        <v>22707</v>
      </c>
      <c r="B625" s="25" t="s">
        <v>3260</v>
      </c>
      <c r="C625" s="25" t="s">
        <v>18025</v>
      </c>
      <c r="D625" s="25">
        <v>61</v>
      </c>
      <c r="E625" s="25" t="s">
        <v>17999</v>
      </c>
    </row>
    <row r="626" spans="1:5" x14ac:dyDescent="0.25">
      <c r="A626" s="25" t="s">
        <v>22706</v>
      </c>
      <c r="B626" s="25" t="s">
        <v>3263</v>
      </c>
      <c r="C626" s="25" t="s">
        <v>22705</v>
      </c>
      <c r="D626" s="25">
        <v>178</v>
      </c>
      <c r="E626" s="25" t="s">
        <v>17999</v>
      </c>
    </row>
    <row r="627" spans="1:5" x14ac:dyDescent="0.25">
      <c r="A627" s="25" t="s">
        <v>22704</v>
      </c>
      <c r="B627" s="25" t="s">
        <v>3273</v>
      </c>
      <c r="C627" s="25" t="s">
        <v>18573</v>
      </c>
      <c r="D627" s="25">
        <v>829</v>
      </c>
      <c r="E627" s="25" t="s">
        <v>18002</v>
      </c>
    </row>
    <row r="628" spans="1:5" x14ac:dyDescent="0.25">
      <c r="A628" s="25" t="s">
        <v>22703</v>
      </c>
      <c r="B628" s="25" t="s">
        <v>3277</v>
      </c>
      <c r="C628" s="25" t="s">
        <v>22702</v>
      </c>
      <c r="D628" s="25">
        <v>247</v>
      </c>
      <c r="E628" s="25" t="s">
        <v>18002</v>
      </c>
    </row>
    <row r="629" spans="1:5" x14ac:dyDescent="0.25">
      <c r="A629" s="25" t="s">
        <v>22701</v>
      </c>
      <c r="B629" s="25" t="s">
        <v>3284</v>
      </c>
      <c r="C629" s="25" t="s">
        <v>22700</v>
      </c>
      <c r="D629" s="25">
        <v>170</v>
      </c>
      <c r="E629" s="25" t="s">
        <v>17999</v>
      </c>
    </row>
    <row r="630" spans="1:5" x14ac:dyDescent="0.25">
      <c r="A630" s="25" t="s">
        <v>22699</v>
      </c>
      <c r="B630" s="25" t="s">
        <v>3287</v>
      </c>
      <c r="C630" s="25" t="s">
        <v>18025</v>
      </c>
      <c r="D630" s="25">
        <v>252</v>
      </c>
      <c r="E630" s="25" t="s">
        <v>17999</v>
      </c>
    </row>
    <row r="631" spans="1:5" x14ac:dyDescent="0.25">
      <c r="A631" s="25" t="s">
        <v>22698</v>
      </c>
      <c r="B631" s="25" t="s">
        <v>3290</v>
      </c>
      <c r="C631" s="25" t="s">
        <v>22354</v>
      </c>
      <c r="D631" s="25">
        <v>280</v>
      </c>
      <c r="E631" s="25" t="s">
        <v>18002</v>
      </c>
    </row>
    <row r="632" spans="1:5" x14ac:dyDescent="0.25">
      <c r="A632" s="25" t="s">
        <v>22697</v>
      </c>
      <c r="B632" s="25" t="s">
        <v>3294</v>
      </c>
      <c r="C632" s="25" t="s">
        <v>18163</v>
      </c>
      <c r="D632" s="25">
        <v>90</v>
      </c>
      <c r="E632" s="25" t="s">
        <v>17999</v>
      </c>
    </row>
    <row r="633" spans="1:5" x14ac:dyDescent="0.25">
      <c r="A633" s="25" t="s">
        <v>22696</v>
      </c>
      <c r="B633" s="25" t="s">
        <v>3297</v>
      </c>
      <c r="C633" s="25" t="s">
        <v>18629</v>
      </c>
      <c r="D633" s="25">
        <v>409</v>
      </c>
      <c r="E633" s="25" t="s">
        <v>17999</v>
      </c>
    </row>
    <row r="634" spans="1:5" x14ac:dyDescent="0.25">
      <c r="A634" s="25" t="s">
        <v>22695</v>
      </c>
      <c r="B634" s="25" t="s">
        <v>3300</v>
      </c>
      <c r="C634" s="25" t="s">
        <v>18099</v>
      </c>
      <c r="D634" s="25">
        <v>160</v>
      </c>
      <c r="E634" s="25" t="s">
        <v>17999</v>
      </c>
    </row>
    <row r="635" spans="1:5" x14ac:dyDescent="0.25">
      <c r="A635" s="25" t="s">
        <v>22694</v>
      </c>
      <c r="B635" s="25" t="s">
        <v>3304</v>
      </c>
      <c r="C635" s="25" t="s">
        <v>200</v>
      </c>
      <c r="D635" s="25">
        <v>287</v>
      </c>
      <c r="E635" s="25" t="s">
        <v>17999</v>
      </c>
    </row>
    <row r="636" spans="1:5" x14ac:dyDescent="0.25">
      <c r="A636" s="25" t="s">
        <v>22693</v>
      </c>
      <c r="B636" s="25" t="s">
        <v>3307</v>
      </c>
      <c r="C636" s="25" t="s">
        <v>22692</v>
      </c>
      <c r="D636" s="25">
        <v>392</v>
      </c>
      <c r="E636" s="25" t="s">
        <v>18002</v>
      </c>
    </row>
    <row r="637" spans="1:5" x14ac:dyDescent="0.25">
      <c r="A637" s="25" t="s">
        <v>22691</v>
      </c>
      <c r="B637" s="25" t="s">
        <v>3312</v>
      </c>
      <c r="C637" s="25" t="s">
        <v>22690</v>
      </c>
      <c r="D637" s="25">
        <v>56</v>
      </c>
      <c r="E637" s="25" t="s">
        <v>17999</v>
      </c>
    </row>
    <row r="638" spans="1:5" x14ac:dyDescent="0.25">
      <c r="A638" s="25" t="s">
        <v>22689</v>
      </c>
      <c r="B638" s="25" t="s">
        <v>3315</v>
      </c>
      <c r="C638" s="25" t="s">
        <v>22688</v>
      </c>
      <c r="D638" s="25">
        <v>278</v>
      </c>
      <c r="E638" s="25" t="s">
        <v>18002</v>
      </c>
    </row>
    <row r="639" spans="1:5" x14ac:dyDescent="0.25">
      <c r="A639" s="25" t="s">
        <v>22687</v>
      </c>
      <c r="B639" s="25" t="s">
        <v>3319</v>
      </c>
      <c r="C639" s="25" t="s">
        <v>22686</v>
      </c>
      <c r="D639" s="25">
        <v>253</v>
      </c>
      <c r="E639" s="25" t="s">
        <v>18002</v>
      </c>
    </row>
    <row r="640" spans="1:5" x14ac:dyDescent="0.25">
      <c r="A640" s="25" t="s">
        <v>22685</v>
      </c>
      <c r="B640" s="25" t="s">
        <v>3323</v>
      </c>
      <c r="C640" s="25" t="s">
        <v>22684</v>
      </c>
      <c r="D640" s="25">
        <v>472</v>
      </c>
      <c r="E640" s="25" t="s">
        <v>18002</v>
      </c>
    </row>
    <row r="641" spans="1:5" x14ac:dyDescent="0.25">
      <c r="A641" s="25" t="s">
        <v>22683</v>
      </c>
      <c r="B641" s="25" t="s">
        <v>3326</v>
      </c>
      <c r="C641" s="25" t="s">
        <v>18807</v>
      </c>
      <c r="D641" s="25">
        <v>235</v>
      </c>
      <c r="E641" s="25" t="s">
        <v>18002</v>
      </c>
    </row>
    <row r="642" spans="1:5" x14ac:dyDescent="0.25">
      <c r="A642" s="25" t="s">
        <v>22682</v>
      </c>
      <c r="B642" s="25" t="s">
        <v>3330</v>
      </c>
      <c r="C642" s="25" t="s">
        <v>22681</v>
      </c>
      <c r="D642" s="25">
        <v>311</v>
      </c>
      <c r="E642" s="25" t="s">
        <v>17999</v>
      </c>
    </row>
    <row r="643" spans="1:5" x14ac:dyDescent="0.25">
      <c r="A643" s="25" t="s">
        <v>22680</v>
      </c>
      <c r="B643" s="25" t="s">
        <v>3333</v>
      </c>
      <c r="C643" s="25" t="s">
        <v>22679</v>
      </c>
      <c r="D643" s="25">
        <v>420</v>
      </c>
      <c r="E643" s="25" t="s">
        <v>18002</v>
      </c>
    </row>
    <row r="644" spans="1:5" x14ac:dyDescent="0.25">
      <c r="A644" s="25" t="s">
        <v>22678</v>
      </c>
      <c r="B644" s="25" t="s">
        <v>3340</v>
      </c>
      <c r="C644" s="25" t="s">
        <v>18243</v>
      </c>
      <c r="D644" s="25">
        <v>342</v>
      </c>
      <c r="E644" s="25" t="s">
        <v>17999</v>
      </c>
    </row>
    <row r="645" spans="1:5" x14ac:dyDescent="0.25">
      <c r="A645" s="25" t="s">
        <v>22677</v>
      </c>
      <c r="B645" s="25" t="s">
        <v>3343</v>
      </c>
      <c r="C645" s="25" t="s">
        <v>22676</v>
      </c>
      <c r="D645" s="25">
        <v>719</v>
      </c>
      <c r="E645" s="25" t="s">
        <v>18002</v>
      </c>
    </row>
    <row r="646" spans="1:5" x14ac:dyDescent="0.25">
      <c r="A646" s="25" t="s">
        <v>22675</v>
      </c>
      <c r="B646" s="25" t="s">
        <v>3347</v>
      </c>
      <c r="C646" s="25" t="s">
        <v>22674</v>
      </c>
      <c r="D646" s="25">
        <v>400</v>
      </c>
      <c r="E646" s="25" t="s">
        <v>18002</v>
      </c>
    </row>
    <row r="647" spans="1:5" x14ac:dyDescent="0.25">
      <c r="A647" s="25" t="s">
        <v>22673</v>
      </c>
      <c r="B647" s="25" t="s">
        <v>3350</v>
      </c>
      <c r="C647" s="25" t="s">
        <v>22672</v>
      </c>
      <c r="D647" s="25">
        <v>346</v>
      </c>
      <c r="E647" s="25" t="s">
        <v>17999</v>
      </c>
    </row>
    <row r="648" spans="1:5" x14ac:dyDescent="0.25">
      <c r="A648" s="25" t="s">
        <v>22671</v>
      </c>
      <c r="B648" s="25" t="s">
        <v>3354</v>
      </c>
      <c r="C648" s="25" t="s">
        <v>3355</v>
      </c>
      <c r="D648" s="25">
        <v>72</v>
      </c>
      <c r="E648" s="25" t="s">
        <v>17999</v>
      </c>
    </row>
    <row r="649" spans="1:5" x14ac:dyDescent="0.25">
      <c r="A649" s="25" t="s">
        <v>22670</v>
      </c>
      <c r="B649" s="25" t="s">
        <v>3358</v>
      </c>
      <c r="C649" s="25" t="s">
        <v>18116</v>
      </c>
      <c r="D649" s="25">
        <v>237</v>
      </c>
      <c r="E649" s="25" t="s">
        <v>17999</v>
      </c>
    </row>
    <row r="650" spans="1:5" x14ac:dyDescent="0.25">
      <c r="A650" s="25" t="s">
        <v>22669</v>
      </c>
      <c r="B650" s="25" t="s">
        <v>3361</v>
      </c>
      <c r="C650" s="25" t="s">
        <v>22668</v>
      </c>
      <c r="D650" s="25">
        <v>231</v>
      </c>
      <c r="E650" s="25" t="s">
        <v>18002</v>
      </c>
    </row>
    <row r="651" spans="1:5" x14ac:dyDescent="0.25">
      <c r="A651" s="25" t="s">
        <v>22667</v>
      </c>
      <c r="B651" s="25" t="s">
        <v>3365</v>
      </c>
      <c r="C651" s="25" t="s">
        <v>22666</v>
      </c>
      <c r="D651" s="25">
        <v>176</v>
      </c>
      <c r="E651" s="25" t="s">
        <v>18002</v>
      </c>
    </row>
    <row r="652" spans="1:5" x14ac:dyDescent="0.25">
      <c r="A652" s="25" t="s">
        <v>22665</v>
      </c>
      <c r="B652" s="25" t="s">
        <v>3369</v>
      </c>
      <c r="C652" s="25" t="s">
        <v>22664</v>
      </c>
      <c r="D652" s="25">
        <v>748</v>
      </c>
      <c r="E652" s="25" t="s">
        <v>18002</v>
      </c>
    </row>
    <row r="653" spans="1:5" x14ac:dyDescent="0.25">
      <c r="A653" s="25" t="s">
        <v>22663</v>
      </c>
      <c r="B653" s="25" t="s">
        <v>3373</v>
      </c>
      <c r="C653" s="25" t="s">
        <v>22662</v>
      </c>
      <c r="D653" s="25">
        <v>291</v>
      </c>
      <c r="E653" s="25" t="s">
        <v>18002</v>
      </c>
    </row>
    <row r="654" spans="1:5" x14ac:dyDescent="0.25">
      <c r="A654" s="25" t="s">
        <v>22661</v>
      </c>
      <c r="B654" s="25" t="s">
        <v>3377</v>
      </c>
      <c r="C654" s="25" t="s">
        <v>22660</v>
      </c>
      <c r="D654" s="25">
        <v>264</v>
      </c>
      <c r="E654" s="25" t="s">
        <v>18002</v>
      </c>
    </row>
    <row r="655" spans="1:5" x14ac:dyDescent="0.25">
      <c r="A655" s="25" t="s">
        <v>22659</v>
      </c>
      <c r="B655" s="25" t="s">
        <v>3381</v>
      </c>
      <c r="C655" s="25" t="s">
        <v>18025</v>
      </c>
      <c r="D655" s="25">
        <v>60</v>
      </c>
      <c r="E655" s="25" t="s">
        <v>17999</v>
      </c>
    </row>
    <row r="656" spans="1:5" x14ac:dyDescent="0.25">
      <c r="A656" s="25" t="s">
        <v>22658</v>
      </c>
      <c r="B656" s="25" t="s">
        <v>3384</v>
      </c>
      <c r="C656" s="25" t="s">
        <v>22657</v>
      </c>
      <c r="D656" s="25">
        <v>156</v>
      </c>
      <c r="E656" s="25" t="s">
        <v>17999</v>
      </c>
    </row>
    <row r="657" spans="1:5" x14ac:dyDescent="0.25">
      <c r="A657" s="25" t="s">
        <v>22656</v>
      </c>
      <c r="B657" s="25" t="s">
        <v>3388</v>
      </c>
      <c r="C657" s="25" t="s">
        <v>22655</v>
      </c>
      <c r="D657" s="25">
        <v>187</v>
      </c>
      <c r="E657" s="25" t="s">
        <v>17999</v>
      </c>
    </row>
    <row r="658" spans="1:5" x14ac:dyDescent="0.25">
      <c r="A658" s="25" t="s">
        <v>22654</v>
      </c>
      <c r="B658" s="25" t="s">
        <v>3392</v>
      </c>
      <c r="C658" s="25" t="s">
        <v>18025</v>
      </c>
      <c r="D658" s="25">
        <v>135</v>
      </c>
      <c r="E658" s="25" t="s">
        <v>17999</v>
      </c>
    </row>
    <row r="659" spans="1:5" x14ac:dyDescent="0.25">
      <c r="A659" s="25" t="s">
        <v>22653</v>
      </c>
      <c r="B659" s="25" t="s">
        <v>3395</v>
      </c>
      <c r="C659" s="25" t="s">
        <v>22652</v>
      </c>
      <c r="D659" s="25">
        <v>106</v>
      </c>
      <c r="E659" s="25" t="s">
        <v>17999</v>
      </c>
    </row>
    <row r="660" spans="1:5" x14ac:dyDescent="0.25">
      <c r="A660" s="25" t="s">
        <v>22651</v>
      </c>
      <c r="B660" s="25" t="s">
        <v>3399</v>
      </c>
      <c r="C660" s="25" t="s">
        <v>22650</v>
      </c>
      <c r="D660" s="25">
        <v>1123</v>
      </c>
      <c r="E660" s="25" t="s">
        <v>18002</v>
      </c>
    </row>
    <row r="661" spans="1:5" x14ac:dyDescent="0.25">
      <c r="A661" s="25" t="s">
        <v>22649</v>
      </c>
      <c r="B661" s="25" t="s">
        <v>3403</v>
      </c>
      <c r="C661" s="25" t="s">
        <v>22648</v>
      </c>
      <c r="D661" s="25">
        <v>962</v>
      </c>
      <c r="E661" s="25" t="s">
        <v>18002</v>
      </c>
    </row>
    <row r="662" spans="1:5" x14ac:dyDescent="0.25">
      <c r="A662" s="25" t="s">
        <v>22647</v>
      </c>
      <c r="B662" s="25" t="s">
        <v>3411</v>
      </c>
      <c r="C662" s="25" t="s">
        <v>22646</v>
      </c>
      <c r="D662" s="25">
        <v>611</v>
      </c>
      <c r="E662" s="25" t="s">
        <v>18002</v>
      </c>
    </row>
    <row r="663" spans="1:5" x14ac:dyDescent="0.25">
      <c r="A663" s="25" t="s">
        <v>22645</v>
      </c>
      <c r="B663" s="25" t="s">
        <v>3415</v>
      </c>
      <c r="C663" s="25" t="s">
        <v>22644</v>
      </c>
      <c r="D663" s="25">
        <v>443</v>
      </c>
      <c r="E663" s="25" t="s">
        <v>18002</v>
      </c>
    </row>
    <row r="664" spans="1:5" x14ac:dyDescent="0.25">
      <c r="A664" s="25" t="s">
        <v>22643</v>
      </c>
      <c r="B664" s="25" t="s">
        <v>3420</v>
      </c>
      <c r="C664" s="25" t="s">
        <v>3421</v>
      </c>
      <c r="D664" s="25">
        <v>417</v>
      </c>
      <c r="E664" s="25" t="s">
        <v>17999</v>
      </c>
    </row>
    <row r="665" spans="1:5" x14ac:dyDescent="0.25">
      <c r="A665" s="25" t="s">
        <v>22642</v>
      </c>
      <c r="B665" s="25" t="s">
        <v>3428</v>
      </c>
      <c r="C665" s="25" t="s">
        <v>22641</v>
      </c>
      <c r="D665" s="25">
        <v>365</v>
      </c>
      <c r="E665" s="25" t="s">
        <v>17999</v>
      </c>
    </row>
    <row r="666" spans="1:5" x14ac:dyDescent="0.25">
      <c r="A666" s="25" t="s">
        <v>22640</v>
      </c>
      <c r="B666" s="25" t="s">
        <v>3432</v>
      </c>
      <c r="C666" s="25" t="s">
        <v>22639</v>
      </c>
      <c r="D666" s="25">
        <v>268</v>
      </c>
      <c r="E666" s="25" t="s">
        <v>17999</v>
      </c>
    </row>
    <row r="667" spans="1:5" x14ac:dyDescent="0.25">
      <c r="A667" s="25" t="s">
        <v>22638</v>
      </c>
      <c r="B667" s="25" t="s">
        <v>3440</v>
      </c>
      <c r="C667" s="25" t="s">
        <v>22637</v>
      </c>
      <c r="D667" s="25">
        <v>147</v>
      </c>
      <c r="E667" s="25" t="s">
        <v>17999</v>
      </c>
    </row>
    <row r="668" spans="1:5" x14ac:dyDescent="0.25">
      <c r="A668" s="25" t="s">
        <v>22636</v>
      </c>
      <c r="B668" s="25" t="s">
        <v>3443</v>
      </c>
      <c r="C668" s="25" t="s">
        <v>22635</v>
      </c>
      <c r="D668" s="25">
        <v>401</v>
      </c>
      <c r="E668" s="25" t="s">
        <v>18002</v>
      </c>
    </row>
    <row r="669" spans="1:5" x14ac:dyDescent="0.25">
      <c r="A669" s="25" t="s">
        <v>22634</v>
      </c>
      <c r="B669" s="25" t="s">
        <v>3447</v>
      </c>
      <c r="C669" s="25" t="s">
        <v>18025</v>
      </c>
      <c r="D669" s="25">
        <v>75</v>
      </c>
      <c r="E669" s="25" t="s">
        <v>17999</v>
      </c>
    </row>
    <row r="670" spans="1:5" x14ac:dyDescent="0.25">
      <c r="A670" s="25" t="s">
        <v>22633</v>
      </c>
      <c r="B670" s="25" t="s">
        <v>3450</v>
      </c>
      <c r="C670" s="25" t="s">
        <v>18243</v>
      </c>
      <c r="D670" s="25">
        <v>305</v>
      </c>
      <c r="E670" s="25" t="s">
        <v>17999</v>
      </c>
    </row>
    <row r="671" spans="1:5" x14ac:dyDescent="0.25">
      <c r="A671" s="25" t="s">
        <v>22632</v>
      </c>
      <c r="B671" s="25" t="s">
        <v>3454</v>
      </c>
      <c r="C671" s="25" t="s">
        <v>18085</v>
      </c>
      <c r="D671" s="25">
        <v>131</v>
      </c>
      <c r="E671" s="25" t="s">
        <v>17999</v>
      </c>
    </row>
    <row r="672" spans="1:5" x14ac:dyDescent="0.25">
      <c r="A672" s="25" t="s">
        <v>22631</v>
      </c>
      <c r="B672" s="25" t="s">
        <v>3457</v>
      </c>
      <c r="C672" s="25" t="s">
        <v>22630</v>
      </c>
      <c r="D672" s="25">
        <v>366</v>
      </c>
      <c r="E672" s="25" t="s">
        <v>18002</v>
      </c>
    </row>
    <row r="673" spans="1:5" x14ac:dyDescent="0.25">
      <c r="A673" s="25" t="s">
        <v>22629</v>
      </c>
      <c r="B673" s="25" t="s">
        <v>3461</v>
      </c>
      <c r="C673" s="25" t="s">
        <v>22628</v>
      </c>
      <c r="D673" s="25">
        <v>236</v>
      </c>
      <c r="E673" s="25" t="s">
        <v>17999</v>
      </c>
    </row>
    <row r="674" spans="1:5" x14ac:dyDescent="0.25">
      <c r="A674" s="25" t="s">
        <v>22627</v>
      </c>
      <c r="B674" s="25" t="s">
        <v>3464</v>
      </c>
      <c r="C674" s="25" t="s">
        <v>22626</v>
      </c>
      <c r="D674" s="25">
        <v>140</v>
      </c>
      <c r="E674" s="25" t="s">
        <v>18002</v>
      </c>
    </row>
    <row r="675" spans="1:5" x14ac:dyDescent="0.25">
      <c r="A675" s="25" t="s">
        <v>22625</v>
      </c>
      <c r="B675" s="25" t="s">
        <v>3468</v>
      </c>
      <c r="C675" s="25" t="s">
        <v>22624</v>
      </c>
      <c r="D675" s="25">
        <v>472</v>
      </c>
      <c r="E675" s="25" t="s">
        <v>18002</v>
      </c>
    </row>
    <row r="676" spans="1:5" x14ac:dyDescent="0.25">
      <c r="A676" s="25" t="s">
        <v>22623</v>
      </c>
      <c r="B676" s="25" t="s">
        <v>3472</v>
      </c>
      <c r="C676" s="25" t="s">
        <v>22622</v>
      </c>
      <c r="D676" s="25">
        <v>591</v>
      </c>
      <c r="E676" s="25" t="s">
        <v>18002</v>
      </c>
    </row>
    <row r="677" spans="1:5" x14ac:dyDescent="0.25">
      <c r="A677" s="25" t="s">
        <v>22621</v>
      </c>
      <c r="B677" s="25" t="s">
        <v>3479</v>
      </c>
      <c r="C677" s="25" t="s">
        <v>22620</v>
      </c>
      <c r="D677" s="25">
        <v>215</v>
      </c>
      <c r="E677" s="25" t="s">
        <v>18002</v>
      </c>
    </row>
    <row r="678" spans="1:5" x14ac:dyDescent="0.25">
      <c r="A678" s="25" t="s">
        <v>22619</v>
      </c>
      <c r="B678" s="25" t="s">
        <v>3483</v>
      </c>
      <c r="C678" s="25" t="s">
        <v>22618</v>
      </c>
      <c r="D678" s="25">
        <v>382</v>
      </c>
      <c r="E678" s="25" t="s">
        <v>17999</v>
      </c>
    </row>
    <row r="679" spans="1:5" x14ac:dyDescent="0.25">
      <c r="A679" s="25" t="s">
        <v>22617</v>
      </c>
      <c r="B679" s="25" t="s">
        <v>3487</v>
      </c>
      <c r="C679" s="25" t="s">
        <v>22616</v>
      </c>
      <c r="D679" s="25">
        <v>271</v>
      </c>
      <c r="E679" s="25" t="s">
        <v>18002</v>
      </c>
    </row>
    <row r="680" spans="1:5" x14ac:dyDescent="0.25">
      <c r="A680" s="25" t="s">
        <v>22615</v>
      </c>
      <c r="B680" s="25" t="s">
        <v>3490</v>
      </c>
      <c r="C680" s="25" t="s">
        <v>18025</v>
      </c>
      <c r="D680" s="25">
        <v>61</v>
      </c>
      <c r="E680" s="25" t="s">
        <v>17999</v>
      </c>
    </row>
    <row r="681" spans="1:5" x14ac:dyDescent="0.25">
      <c r="A681" s="25" t="s">
        <v>22614</v>
      </c>
      <c r="B681" s="25" t="s">
        <v>3493</v>
      </c>
      <c r="C681" s="25" t="s">
        <v>22613</v>
      </c>
      <c r="D681" s="25">
        <v>455</v>
      </c>
      <c r="E681" s="25" t="s">
        <v>17999</v>
      </c>
    </row>
    <row r="682" spans="1:5" x14ac:dyDescent="0.25">
      <c r="A682" s="25" t="s">
        <v>22612</v>
      </c>
      <c r="B682" s="25" t="s">
        <v>3497</v>
      </c>
      <c r="C682" s="25" t="s">
        <v>22611</v>
      </c>
      <c r="D682" s="25">
        <v>429</v>
      </c>
      <c r="E682" s="25" t="s">
        <v>17999</v>
      </c>
    </row>
    <row r="683" spans="1:5" x14ac:dyDescent="0.25">
      <c r="A683" s="25" t="s">
        <v>22610</v>
      </c>
      <c r="B683" s="25" t="s">
        <v>3501</v>
      </c>
      <c r="C683" s="25" t="s">
        <v>3502</v>
      </c>
      <c r="D683" s="25">
        <v>454</v>
      </c>
      <c r="E683" s="25" t="s">
        <v>17999</v>
      </c>
    </row>
    <row r="684" spans="1:5" x14ac:dyDescent="0.25">
      <c r="A684" s="25" t="s">
        <v>22609</v>
      </c>
      <c r="B684" s="25" t="s">
        <v>3509</v>
      </c>
      <c r="C684" s="25" t="s">
        <v>22608</v>
      </c>
      <c r="D684" s="25">
        <v>181</v>
      </c>
      <c r="E684" s="25" t="s">
        <v>18002</v>
      </c>
    </row>
    <row r="685" spans="1:5" x14ac:dyDescent="0.25">
      <c r="A685" s="25" t="s">
        <v>22607</v>
      </c>
      <c r="B685" s="25" t="s">
        <v>3512</v>
      </c>
      <c r="C685" s="25" t="s">
        <v>18025</v>
      </c>
      <c r="D685" s="25">
        <v>70</v>
      </c>
      <c r="E685" s="25" t="s">
        <v>17999</v>
      </c>
    </row>
    <row r="686" spans="1:5" x14ac:dyDescent="0.25">
      <c r="A686" s="25" t="s">
        <v>22606</v>
      </c>
      <c r="B686" s="25" t="s">
        <v>3515</v>
      </c>
      <c r="C686" s="25" t="s">
        <v>18025</v>
      </c>
      <c r="D686" s="25">
        <v>109</v>
      </c>
      <c r="E686" s="25" t="s">
        <v>17999</v>
      </c>
    </row>
    <row r="687" spans="1:5" x14ac:dyDescent="0.25">
      <c r="A687" s="25" t="s">
        <v>22605</v>
      </c>
      <c r="B687" s="25" t="s">
        <v>3522</v>
      </c>
      <c r="C687" s="25" t="s">
        <v>19760</v>
      </c>
      <c r="D687" s="25">
        <v>149</v>
      </c>
      <c r="E687" s="25" t="s">
        <v>17999</v>
      </c>
    </row>
    <row r="688" spans="1:5" x14ac:dyDescent="0.25">
      <c r="A688" s="25" t="s">
        <v>22604</v>
      </c>
      <c r="B688" s="25" t="s">
        <v>3527</v>
      </c>
      <c r="C688" s="25" t="s">
        <v>22603</v>
      </c>
      <c r="D688" s="25">
        <v>452</v>
      </c>
      <c r="E688" s="25" t="s">
        <v>17999</v>
      </c>
    </row>
    <row r="689" spans="1:5" x14ac:dyDescent="0.25">
      <c r="A689" s="25" t="s">
        <v>22602</v>
      </c>
      <c r="B689" s="25" t="s">
        <v>3534</v>
      </c>
      <c r="C689" s="25" t="s">
        <v>22601</v>
      </c>
      <c r="D689" s="25">
        <v>446</v>
      </c>
      <c r="E689" s="25" t="s">
        <v>18002</v>
      </c>
    </row>
    <row r="690" spans="1:5" x14ac:dyDescent="0.25">
      <c r="A690" s="25" t="s">
        <v>22600</v>
      </c>
      <c r="B690" s="25" t="s">
        <v>3541</v>
      </c>
      <c r="C690" s="25" t="s">
        <v>20653</v>
      </c>
      <c r="D690" s="25">
        <v>918</v>
      </c>
      <c r="E690" s="25" t="s">
        <v>17999</v>
      </c>
    </row>
    <row r="691" spans="1:5" x14ac:dyDescent="0.25">
      <c r="A691" s="25" t="s">
        <v>22599</v>
      </c>
      <c r="B691" s="25" t="s">
        <v>3550</v>
      </c>
      <c r="C691" s="25" t="s">
        <v>22598</v>
      </c>
      <c r="D691" s="25">
        <v>744</v>
      </c>
      <c r="E691" s="25" t="s">
        <v>18002</v>
      </c>
    </row>
    <row r="692" spans="1:5" x14ac:dyDescent="0.25">
      <c r="A692" s="25" t="s">
        <v>22597</v>
      </c>
      <c r="B692" s="25" t="s">
        <v>3554</v>
      </c>
      <c r="C692" s="25" t="s">
        <v>18243</v>
      </c>
      <c r="D692" s="25">
        <v>118</v>
      </c>
      <c r="E692" s="25" t="s">
        <v>17999</v>
      </c>
    </row>
    <row r="693" spans="1:5" x14ac:dyDescent="0.25">
      <c r="A693" s="25" t="s">
        <v>22596</v>
      </c>
      <c r="B693" s="25" t="s">
        <v>3557</v>
      </c>
      <c r="C693" s="25" t="s">
        <v>22595</v>
      </c>
      <c r="D693" s="25">
        <v>98</v>
      </c>
      <c r="E693" s="25" t="s">
        <v>17999</v>
      </c>
    </row>
    <row r="694" spans="1:5" x14ac:dyDescent="0.25">
      <c r="A694" s="25" t="s">
        <v>22594</v>
      </c>
      <c r="B694" s="25" t="s">
        <v>3563</v>
      </c>
      <c r="C694" s="25" t="s">
        <v>22593</v>
      </c>
      <c r="D694" s="25">
        <v>266</v>
      </c>
      <c r="E694" s="25" t="s">
        <v>17999</v>
      </c>
    </row>
    <row r="695" spans="1:5" x14ac:dyDescent="0.25">
      <c r="A695" s="25" t="s">
        <v>22592</v>
      </c>
      <c r="B695" s="25" t="s">
        <v>3568</v>
      </c>
      <c r="C695" s="25" t="s">
        <v>22591</v>
      </c>
      <c r="D695" s="25">
        <v>545</v>
      </c>
      <c r="E695" s="25" t="s">
        <v>18002</v>
      </c>
    </row>
    <row r="696" spans="1:5" x14ac:dyDescent="0.25">
      <c r="A696" s="25" t="s">
        <v>22590</v>
      </c>
      <c r="B696" s="25" t="s">
        <v>3572</v>
      </c>
      <c r="C696" s="25" t="s">
        <v>22589</v>
      </c>
      <c r="D696" s="25">
        <v>432</v>
      </c>
      <c r="E696" s="25" t="s">
        <v>18002</v>
      </c>
    </row>
    <row r="697" spans="1:5" x14ac:dyDescent="0.25">
      <c r="A697" s="25" t="s">
        <v>22588</v>
      </c>
      <c r="B697" s="25" t="s">
        <v>3576</v>
      </c>
      <c r="C697" s="25" t="s">
        <v>22587</v>
      </c>
      <c r="D697" s="25">
        <v>223</v>
      </c>
      <c r="E697" s="25" t="s">
        <v>18002</v>
      </c>
    </row>
    <row r="698" spans="1:5" x14ac:dyDescent="0.25">
      <c r="A698" s="25" t="s">
        <v>22586</v>
      </c>
      <c r="B698" s="25" t="s">
        <v>3580</v>
      </c>
      <c r="C698" s="25" t="s">
        <v>22585</v>
      </c>
      <c r="D698" s="25">
        <v>265</v>
      </c>
      <c r="E698" s="25" t="s">
        <v>17999</v>
      </c>
    </row>
    <row r="699" spans="1:5" x14ac:dyDescent="0.25">
      <c r="A699" s="25" t="s">
        <v>22584</v>
      </c>
      <c r="B699" s="25" t="s">
        <v>3584</v>
      </c>
      <c r="C699" s="25" t="s">
        <v>22583</v>
      </c>
      <c r="D699" s="25">
        <v>120</v>
      </c>
      <c r="E699" s="25" t="s">
        <v>18002</v>
      </c>
    </row>
    <row r="700" spans="1:5" x14ac:dyDescent="0.25">
      <c r="A700" s="25" t="s">
        <v>22582</v>
      </c>
      <c r="B700" s="25" t="s">
        <v>3587</v>
      </c>
      <c r="C700" s="25" t="s">
        <v>22581</v>
      </c>
      <c r="D700" s="25">
        <v>56</v>
      </c>
      <c r="E700" s="25" t="s">
        <v>17999</v>
      </c>
    </row>
    <row r="701" spans="1:5" x14ac:dyDescent="0.25">
      <c r="A701" s="25" t="s">
        <v>22580</v>
      </c>
      <c r="B701" s="25" t="s">
        <v>3594</v>
      </c>
      <c r="C701" s="25" t="s">
        <v>22579</v>
      </c>
      <c r="D701" s="25">
        <v>570</v>
      </c>
      <c r="E701" s="25" t="s">
        <v>18002</v>
      </c>
    </row>
    <row r="702" spans="1:5" x14ac:dyDescent="0.25">
      <c r="A702" s="25" t="s">
        <v>22578</v>
      </c>
      <c r="B702" s="25" t="s">
        <v>3616</v>
      </c>
      <c r="C702" s="25" t="s">
        <v>22577</v>
      </c>
      <c r="D702" s="25">
        <v>186</v>
      </c>
      <c r="E702" s="25" t="s">
        <v>17999</v>
      </c>
    </row>
    <row r="703" spans="1:5" x14ac:dyDescent="0.25">
      <c r="A703" s="25" t="s">
        <v>22576</v>
      </c>
      <c r="B703" s="25" t="s">
        <v>3624</v>
      </c>
      <c r="C703" s="25" t="s">
        <v>22575</v>
      </c>
      <c r="D703" s="25">
        <v>248</v>
      </c>
      <c r="E703" s="25" t="s">
        <v>17999</v>
      </c>
    </row>
    <row r="704" spans="1:5" x14ac:dyDescent="0.25">
      <c r="A704" s="25" t="s">
        <v>22574</v>
      </c>
      <c r="B704" s="25" t="s">
        <v>3628</v>
      </c>
      <c r="C704" s="25" t="s">
        <v>22573</v>
      </c>
      <c r="D704" s="25">
        <v>216</v>
      </c>
      <c r="E704" s="25" t="s">
        <v>17999</v>
      </c>
    </row>
    <row r="705" spans="1:5" x14ac:dyDescent="0.25">
      <c r="A705" s="25" t="s">
        <v>22572</v>
      </c>
      <c r="B705" s="25" t="s">
        <v>3632</v>
      </c>
      <c r="C705" s="25" t="s">
        <v>22571</v>
      </c>
      <c r="D705" s="25">
        <v>306</v>
      </c>
      <c r="E705" s="25" t="s">
        <v>18002</v>
      </c>
    </row>
    <row r="706" spans="1:5" x14ac:dyDescent="0.25">
      <c r="A706" s="25" t="s">
        <v>22570</v>
      </c>
      <c r="B706" s="25" t="s">
        <v>3636</v>
      </c>
      <c r="C706" s="25" t="s">
        <v>22569</v>
      </c>
      <c r="D706" s="25">
        <v>97</v>
      </c>
      <c r="E706" s="25" t="s">
        <v>17999</v>
      </c>
    </row>
    <row r="707" spans="1:5" x14ac:dyDescent="0.25">
      <c r="A707" s="25" t="s">
        <v>22568</v>
      </c>
      <c r="B707" s="25" t="s">
        <v>3640</v>
      </c>
      <c r="C707" s="25" t="s">
        <v>22567</v>
      </c>
      <c r="D707" s="25">
        <v>348</v>
      </c>
      <c r="E707" s="25" t="s">
        <v>17999</v>
      </c>
    </row>
    <row r="708" spans="1:5" x14ac:dyDescent="0.25">
      <c r="A708" s="25" t="s">
        <v>22566</v>
      </c>
      <c r="B708" s="25" t="s">
        <v>3644</v>
      </c>
      <c r="C708" s="25" t="s">
        <v>22565</v>
      </c>
      <c r="D708" s="25">
        <v>302</v>
      </c>
      <c r="E708" s="25" t="s">
        <v>18002</v>
      </c>
    </row>
    <row r="709" spans="1:5" x14ac:dyDescent="0.25">
      <c r="A709" s="25" t="s">
        <v>22564</v>
      </c>
      <c r="B709" s="25" t="s">
        <v>3652</v>
      </c>
      <c r="C709" s="25" t="s">
        <v>22563</v>
      </c>
      <c r="D709" s="25">
        <v>201</v>
      </c>
      <c r="E709" s="25" t="s">
        <v>18002</v>
      </c>
    </row>
    <row r="710" spans="1:5" x14ac:dyDescent="0.25">
      <c r="A710" s="25" t="s">
        <v>22562</v>
      </c>
      <c r="B710" s="25" t="s">
        <v>3656</v>
      </c>
      <c r="C710" s="25" t="s">
        <v>18025</v>
      </c>
      <c r="D710" s="25">
        <v>118</v>
      </c>
      <c r="E710" s="25" t="s">
        <v>17999</v>
      </c>
    </row>
    <row r="711" spans="1:5" x14ac:dyDescent="0.25">
      <c r="A711" s="25" t="s">
        <v>22561</v>
      </c>
      <c r="B711" s="25" t="s">
        <v>3659</v>
      </c>
      <c r="C711" s="25" t="s">
        <v>22560</v>
      </c>
      <c r="D711" s="25">
        <v>103</v>
      </c>
      <c r="E711" s="25" t="s">
        <v>18002</v>
      </c>
    </row>
    <row r="712" spans="1:5" x14ac:dyDescent="0.25">
      <c r="A712" s="25" t="s">
        <v>22559</v>
      </c>
      <c r="B712" s="25" t="s">
        <v>3663</v>
      </c>
      <c r="C712" s="25" t="s">
        <v>22558</v>
      </c>
      <c r="D712" s="25">
        <v>236</v>
      </c>
      <c r="E712" s="25" t="s">
        <v>18002</v>
      </c>
    </row>
    <row r="713" spans="1:5" x14ac:dyDescent="0.25">
      <c r="A713" s="25" t="s">
        <v>22557</v>
      </c>
      <c r="B713" s="25" t="s">
        <v>3667</v>
      </c>
      <c r="C713" s="25" t="s">
        <v>22556</v>
      </c>
      <c r="D713" s="25">
        <v>159</v>
      </c>
      <c r="E713" s="25" t="s">
        <v>18002</v>
      </c>
    </row>
    <row r="714" spans="1:5" x14ac:dyDescent="0.25">
      <c r="A714" s="25" t="s">
        <v>22555</v>
      </c>
      <c r="B714" s="25" t="s">
        <v>3671</v>
      </c>
      <c r="C714" s="25" t="s">
        <v>22554</v>
      </c>
      <c r="D714" s="25">
        <v>349</v>
      </c>
      <c r="E714" s="25" t="s">
        <v>18002</v>
      </c>
    </row>
    <row r="715" spans="1:5" x14ac:dyDescent="0.25">
      <c r="A715" s="25" t="s">
        <v>22553</v>
      </c>
      <c r="B715" s="25" t="s">
        <v>3675</v>
      </c>
      <c r="C715" s="25" t="s">
        <v>22552</v>
      </c>
      <c r="D715" s="25">
        <v>253</v>
      </c>
      <c r="E715" s="25" t="s">
        <v>18002</v>
      </c>
    </row>
    <row r="716" spans="1:5" x14ac:dyDescent="0.25">
      <c r="A716" s="25" t="s">
        <v>22551</v>
      </c>
      <c r="B716" s="25" t="s">
        <v>3679</v>
      </c>
      <c r="C716" s="25" t="s">
        <v>22550</v>
      </c>
      <c r="D716" s="25">
        <v>208</v>
      </c>
      <c r="E716" s="25" t="s">
        <v>18002</v>
      </c>
    </row>
    <row r="717" spans="1:5" x14ac:dyDescent="0.25">
      <c r="A717" s="25" t="s">
        <v>22549</v>
      </c>
      <c r="B717" s="25" t="s">
        <v>3684</v>
      </c>
      <c r="C717" s="25" t="s">
        <v>22548</v>
      </c>
      <c r="D717" s="25">
        <v>373</v>
      </c>
      <c r="E717" s="25" t="s">
        <v>18002</v>
      </c>
    </row>
    <row r="718" spans="1:5" x14ac:dyDescent="0.25">
      <c r="A718" s="25" t="s">
        <v>22547</v>
      </c>
      <c r="B718" s="25" t="s">
        <v>3688</v>
      </c>
      <c r="C718" s="25" t="s">
        <v>22546</v>
      </c>
      <c r="D718" s="25">
        <v>330</v>
      </c>
      <c r="E718" s="25" t="s">
        <v>18002</v>
      </c>
    </row>
    <row r="719" spans="1:5" x14ac:dyDescent="0.25">
      <c r="A719" s="25" t="s">
        <v>22545</v>
      </c>
      <c r="B719" s="25" t="s">
        <v>3692</v>
      </c>
      <c r="C719" s="25" t="s">
        <v>18163</v>
      </c>
      <c r="D719" s="25">
        <v>78</v>
      </c>
      <c r="E719" s="25" t="s">
        <v>17999</v>
      </c>
    </row>
    <row r="720" spans="1:5" x14ac:dyDescent="0.25">
      <c r="A720" s="25" t="s">
        <v>22544</v>
      </c>
      <c r="B720" s="25" t="s">
        <v>3699</v>
      </c>
      <c r="C720" s="25" t="s">
        <v>22543</v>
      </c>
      <c r="D720" s="25">
        <v>197</v>
      </c>
      <c r="E720" s="25" t="s">
        <v>18002</v>
      </c>
    </row>
    <row r="721" spans="1:5" x14ac:dyDescent="0.25">
      <c r="A721" s="25" t="s">
        <v>22542</v>
      </c>
      <c r="B721" s="25" t="s">
        <v>3703</v>
      </c>
      <c r="C721" s="25" t="s">
        <v>22541</v>
      </c>
      <c r="D721" s="25">
        <v>134</v>
      </c>
      <c r="E721" s="25" t="s">
        <v>17999</v>
      </c>
    </row>
    <row r="722" spans="1:5" x14ac:dyDescent="0.25">
      <c r="A722" s="25" t="s">
        <v>22540</v>
      </c>
      <c r="B722" s="25" t="s">
        <v>3706</v>
      </c>
      <c r="C722" s="25" t="s">
        <v>22539</v>
      </c>
      <c r="D722" s="25">
        <v>254</v>
      </c>
      <c r="E722" s="25" t="s">
        <v>17999</v>
      </c>
    </row>
    <row r="723" spans="1:5" x14ac:dyDescent="0.25">
      <c r="A723" s="25" t="s">
        <v>22538</v>
      </c>
      <c r="B723" s="25" t="s">
        <v>3710</v>
      </c>
      <c r="C723" s="25" t="s">
        <v>22537</v>
      </c>
      <c r="D723" s="25">
        <v>307</v>
      </c>
      <c r="E723" s="25" t="s">
        <v>17999</v>
      </c>
    </row>
    <row r="724" spans="1:5" x14ac:dyDescent="0.25">
      <c r="A724" s="25" t="s">
        <v>22536</v>
      </c>
      <c r="B724" s="25" t="s">
        <v>3713</v>
      </c>
      <c r="C724" s="25" t="s">
        <v>22535</v>
      </c>
      <c r="D724" s="25">
        <v>420</v>
      </c>
      <c r="E724" s="25" t="s">
        <v>17999</v>
      </c>
    </row>
    <row r="725" spans="1:5" x14ac:dyDescent="0.25">
      <c r="A725" s="25" t="s">
        <v>22534</v>
      </c>
      <c r="B725" s="25" t="s">
        <v>3716</v>
      </c>
      <c r="C725" s="25" t="s">
        <v>22533</v>
      </c>
      <c r="D725" s="25">
        <v>212</v>
      </c>
      <c r="E725" s="25" t="s">
        <v>17999</v>
      </c>
    </row>
    <row r="726" spans="1:5" x14ac:dyDescent="0.25">
      <c r="A726" s="25" t="s">
        <v>22532</v>
      </c>
      <c r="B726" s="25" t="s">
        <v>3720</v>
      </c>
      <c r="C726" s="25" t="s">
        <v>18025</v>
      </c>
      <c r="D726" s="25">
        <v>258</v>
      </c>
      <c r="E726" s="25" t="s">
        <v>18002</v>
      </c>
    </row>
    <row r="727" spans="1:5" x14ac:dyDescent="0.25">
      <c r="A727" s="25" t="s">
        <v>22531</v>
      </c>
      <c r="B727" s="25" t="s">
        <v>3724</v>
      </c>
      <c r="C727" s="25" t="s">
        <v>18025</v>
      </c>
      <c r="D727" s="25">
        <v>316</v>
      </c>
      <c r="E727" s="25" t="s">
        <v>17999</v>
      </c>
    </row>
    <row r="728" spans="1:5" x14ac:dyDescent="0.25">
      <c r="A728" s="25" t="s">
        <v>22530</v>
      </c>
      <c r="B728" s="25" t="s">
        <v>3739</v>
      </c>
      <c r="C728" s="25" t="s">
        <v>3740</v>
      </c>
      <c r="D728" s="25">
        <v>855</v>
      </c>
      <c r="E728" s="25" t="s">
        <v>18002</v>
      </c>
    </row>
    <row r="729" spans="1:5" x14ac:dyDescent="0.25">
      <c r="A729" s="25" t="s">
        <v>22529</v>
      </c>
      <c r="B729" s="25" t="s">
        <v>3743</v>
      </c>
      <c r="C729" s="25" t="s">
        <v>18025</v>
      </c>
      <c r="D729" s="25">
        <v>136</v>
      </c>
      <c r="E729" s="25" t="s">
        <v>17999</v>
      </c>
    </row>
    <row r="730" spans="1:5" x14ac:dyDescent="0.25">
      <c r="A730" s="25" t="s">
        <v>22528</v>
      </c>
      <c r="B730" s="25" t="s">
        <v>3747</v>
      </c>
      <c r="C730" s="25" t="s">
        <v>18025</v>
      </c>
      <c r="D730" s="25">
        <v>222</v>
      </c>
      <c r="E730" s="25" t="s">
        <v>17999</v>
      </c>
    </row>
    <row r="731" spans="1:5" x14ac:dyDescent="0.25">
      <c r="A731" s="25" t="s">
        <v>22527</v>
      </c>
      <c r="B731" s="25" t="s">
        <v>3750</v>
      </c>
      <c r="C731" s="25" t="s">
        <v>18025</v>
      </c>
      <c r="D731" s="25">
        <v>164</v>
      </c>
      <c r="E731" s="25" t="s">
        <v>17999</v>
      </c>
    </row>
    <row r="732" spans="1:5" x14ac:dyDescent="0.25">
      <c r="A732" s="25" t="s">
        <v>22526</v>
      </c>
      <c r="B732" s="25" t="s">
        <v>3763</v>
      </c>
      <c r="C732" s="25" t="s">
        <v>3764</v>
      </c>
      <c r="D732" s="25">
        <v>96</v>
      </c>
      <c r="E732" s="25" t="s">
        <v>17999</v>
      </c>
    </row>
    <row r="733" spans="1:5" x14ac:dyDescent="0.25">
      <c r="A733" s="25" t="s">
        <v>22525</v>
      </c>
      <c r="B733" s="25" t="s">
        <v>3769</v>
      </c>
      <c r="C733" s="25" t="s">
        <v>22524</v>
      </c>
      <c r="D733" s="25">
        <v>147</v>
      </c>
      <c r="E733" s="25" t="s">
        <v>17999</v>
      </c>
    </row>
    <row r="734" spans="1:5" x14ac:dyDescent="0.25">
      <c r="A734" s="25" t="s">
        <v>22523</v>
      </c>
      <c r="B734" s="25" t="s">
        <v>3773</v>
      </c>
      <c r="C734" s="25" t="s">
        <v>22522</v>
      </c>
      <c r="D734" s="25">
        <v>216</v>
      </c>
      <c r="E734" s="25" t="s">
        <v>17999</v>
      </c>
    </row>
    <row r="735" spans="1:5" x14ac:dyDescent="0.25">
      <c r="A735" s="25" t="s">
        <v>22521</v>
      </c>
      <c r="B735" s="25" t="s">
        <v>3781</v>
      </c>
      <c r="C735" s="25" t="s">
        <v>22520</v>
      </c>
      <c r="D735" s="25">
        <v>372</v>
      </c>
      <c r="E735" s="25" t="s">
        <v>17999</v>
      </c>
    </row>
    <row r="736" spans="1:5" x14ac:dyDescent="0.25">
      <c r="A736" s="25" t="s">
        <v>22519</v>
      </c>
      <c r="B736" s="25" t="s">
        <v>3785</v>
      </c>
      <c r="C736" s="25" t="s">
        <v>22518</v>
      </c>
      <c r="D736" s="25">
        <v>685</v>
      </c>
      <c r="E736" s="25" t="s">
        <v>17999</v>
      </c>
    </row>
    <row r="737" spans="1:5" x14ac:dyDescent="0.25">
      <c r="A737" s="25" t="s">
        <v>22517</v>
      </c>
      <c r="B737" s="25" t="s">
        <v>3790</v>
      </c>
      <c r="C737" s="25" t="s">
        <v>22516</v>
      </c>
      <c r="D737" s="25">
        <v>135</v>
      </c>
      <c r="E737" s="25" t="s">
        <v>17999</v>
      </c>
    </row>
    <row r="738" spans="1:5" x14ac:dyDescent="0.25">
      <c r="A738" s="25" t="s">
        <v>22515</v>
      </c>
      <c r="B738" s="25" t="s">
        <v>3794</v>
      </c>
      <c r="C738" s="25" t="s">
        <v>22514</v>
      </c>
      <c r="D738" s="25">
        <v>431</v>
      </c>
      <c r="E738" s="25" t="s">
        <v>17999</v>
      </c>
    </row>
    <row r="739" spans="1:5" x14ac:dyDescent="0.25">
      <c r="A739" s="25" t="s">
        <v>22513</v>
      </c>
      <c r="B739" s="25" t="s">
        <v>3799</v>
      </c>
      <c r="C739" s="25" t="s">
        <v>22477</v>
      </c>
      <c r="D739" s="25">
        <v>147</v>
      </c>
      <c r="E739" s="25" t="s">
        <v>17999</v>
      </c>
    </row>
    <row r="740" spans="1:5" x14ac:dyDescent="0.25">
      <c r="A740" s="25" t="s">
        <v>22512</v>
      </c>
      <c r="B740" s="25" t="s">
        <v>3804</v>
      </c>
      <c r="C740" s="25" t="s">
        <v>22511</v>
      </c>
      <c r="D740" s="25">
        <v>336</v>
      </c>
      <c r="E740" s="25" t="s">
        <v>17999</v>
      </c>
    </row>
    <row r="741" spans="1:5" x14ac:dyDescent="0.25">
      <c r="A741" s="25" t="s">
        <v>22510</v>
      </c>
      <c r="B741" s="25" t="s">
        <v>3808</v>
      </c>
      <c r="C741" s="25" t="s">
        <v>22509</v>
      </c>
      <c r="D741" s="25">
        <v>303</v>
      </c>
      <c r="E741" s="25" t="s">
        <v>17999</v>
      </c>
    </row>
    <row r="742" spans="1:5" x14ac:dyDescent="0.25">
      <c r="A742" s="25" t="s">
        <v>22508</v>
      </c>
      <c r="B742" s="25" t="s">
        <v>3812</v>
      </c>
      <c r="C742" s="25" t="s">
        <v>22507</v>
      </c>
      <c r="D742" s="25">
        <v>224</v>
      </c>
      <c r="E742" s="25" t="s">
        <v>18002</v>
      </c>
    </row>
    <row r="743" spans="1:5" x14ac:dyDescent="0.25">
      <c r="A743" s="25" t="s">
        <v>22506</v>
      </c>
      <c r="B743" s="25" t="s">
        <v>3816</v>
      </c>
      <c r="C743" s="25" t="s">
        <v>22505</v>
      </c>
      <c r="D743" s="25">
        <v>86</v>
      </c>
      <c r="E743" s="25" t="s">
        <v>17999</v>
      </c>
    </row>
    <row r="744" spans="1:5" x14ac:dyDescent="0.25">
      <c r="A744" s="25" t="s">
        <v>22504</v>
      </c>
      <c r="B744" s="25" t="s">
        <v>3820</v>
      </c>
      <c r="C744" s="25" t="s">
        <v>22503</v>
      </c>
      <c r="D744" s="25">
        <v>263</v>
      </c>
      <c r="E744" s="25" t="s">
        <v>18002</v>
      </c>
    </row>
    <row r="745" spans="1:5" x14ac:dyDescent="0.25">
      <c r="A745" s="25" t="s">
        <v>22502</v>
      </c>
      <c r="B745" s="25" t="s">
        <v>3828</v>
      </c>
      <c r="C745" s="25" t="s">
        <v>22501</v>
      </c>
      <c r="D745" s="25">
        <v>165</v>
      </c>
      <c r="E745" s="25" t="s">
        <v>17999</v>
      </c>
    </row>
    <row r="746" spans="1:5" x14ac:dyDescent="0.25">
      <c r="A746" s="25" t="s">
        <v>22500</v>
      </c>
      <c r="B746" s="25" t="s">
        <v>3832</v>
      </c>
      <c r="C746" s="25" t="s">
        <v>22499</v>
      </c>
      <c r="D746" s="25">
        <v>593</v>
      </c>
      <c r="E746" s="25" t="s">
        <v>17999</v>
      </c>
    </row>
    <row r="747" spans="1:5" x14ac:dyDescent="0.25">
      <c r="A747" s="25" t="s">
        <v>22498</v>
      </c>
      <c r="B747" s="25" t="s">
        <v>3836</v>
      </c>
      <c r="C747" s="25" t="s">
        <v>22497</v>
      </c>
      <c r="D747" s="25">
        <v>409</v>
      </c>
      <c r="E747" s="25" t="s">
        <v>17999</v>
      </c>
    </row>
    <row r="748" spans="1:5" x14ac:dyDescent="0.25">
      <c r="A748" s="25" t="s">
        <v>22496</v>
      </c>
      <c r="B748" s="25" t="s">
        <v>3840</v>
      </c>
      <c r="C748" s="25" t="s">
        <v>22495</v>
      </c>
      <c r="D748" s="25">
        <v>343</v>
      </c>
      <c r="E748" s="25" t="s">
        <v>17999</v>
      </c>
    </row>
    <row r="749" spans="1:5" x14ac:dyDescent="0.25">
      <c r="A749" s="25" t="s">
        <v>22494</v>
      </c>
      <c r="B749" s="25" t="s">
        <v>3849</v>
      </c>
      <c r="C749" s="25" t="s">
        <v>22493</v>
      </c>
      <c r="D749" s="25">
        <v>82</v>
      </c>
      <c r="E749" s="25" t="s">
        <v>17999</v>
      </c>
    </row>
    <row r="750" spans="1:5" x14ac:dyDescent="0.25">
      <c r="A750" s="25" t="s">
        <v>22492</v>
      </c>
      <c r="B750" s="25" t="s">
        <v>3853</v>
      </c>
      <c r="C750" s="25" t="s">
        <v>18163</v>
      </c>
      <c r="D750" s="25">
        <v>86</v>
      </c>
      <c r="E750" s="25" t="s">
        <v>17999</v>
      </c>
    </row>
    <row r="751" spans="1:5" x14ac:dyDescent="0.25">
      <c r="A751" s="25" t="s">
        <v>22491</v>
      </c>
      <c r="B751" s="25" t="s">
        <v>3856</v>
      </c>
      <c r="C751" s="25" t="s">
        <v>22490</v>
      </c>
      <c r="D751" s="25">
        <v>130</v>
      </c>
      <c r="E751" s="25" t="s">
        <v>17999</v>
      </c>
    </row>
    <row r="752" spans="1:5" x14ac:dyDescent="0.25">
      <c r="A752" s="25" t="s">
        <v>22489</v>
      </c>
      <c r="B752" s="25" t="s">
        <v>3860</v>
      </c>
      <c r="C752" s="25" t="s">
        <v>22488</v>
      </c>
      <c r="D752" s="25">
        <v>543</v>
      </c>
      <c r="E752" s="25" t="s">
        <v>17999</v>
      </c>
    </row>
    <row r="753" spans="1:5" x14ac:dyDescent="0.25">
      <c r="A753" s="25" t="s">
        <v>22487</v>
      </c>
      <c r="B753" s="25" t="s">
        <v>3868</v>
      </c>
      <c r="C753" s="25" t="s">
        <v>22486</v>
      </c>
      <c r="D753" s="25">
        <v>553</v>
      </c>
      <c r="E753" s="25" t="s">
        <v>17999</v>
      </c>
    </row>
    <row r="754" spans="1:5" x14ac:dyDescent="0.25">
      <c r="A754" s="25" t="s">
        <v>22485</v>
      </c>
      <c r="B754" s="25" t="s">
        <v>3875</v>
      </c>
      <c r="C754" s="25" t="s">
        <v>22484</v>
      </c>
      <c r="D754" s="25">
        <v>392</v>
      </c>
      <c r="E754" s="25" t="s">
        <v>17999</v>
      </c>
    </row>
    <row r="755" spans="1:5" x14ac:dyDescent="0.25">
      <c r="A755" s="25" t="s">
        <v>22483</v>
      </c>
      <c r="B755" s="25" t="s">
        <v>3879</v>
      </c>
      <c r="C755" s="25" t="s">
        <v>22482</v>
      </c>
      <c r="D755" s="25">
        <v>80</v>
      </c>
      <c r="E755" s="25" t="s">
        <v>17999</v>
      </c>
    </row>
    <row r="756" spans="1:5" x14ac:dyDescent="0.25">
      <c r="A756" s="25" t="s">
        <v>22481</v>
      </c>
      <c r="B756" s="25" t="s">
        <v>3883</v>
      </c>
      <c r="C756" s="25" t="s">
        <v>22480</v>
      </c>
      <c r="D756" s="25">
        <v>101</v>
      </c>
      <c r="E756" s="25" t="s">
        <v>17999</v>
      </c>
    </row>
    <row r="757" spans="1:5" x14ac:dyDescent="0.25">
      <c r="A757" s="25" t="s">
        <v>22479</v>
      </c>
      <c r="B757" s="25" t="s">
        <v>3887</v>
      </c>
      <c r="C757" s="25" t="s">
        <v>19232</v>
      </c>
      <c r="D757" s="25">
        <v>252</v>
      </c>
      <c r="E757" s="25" t="s">
        <v>18002</v>
      </c>
    </row>
    <row r="758" spans="1:5" x14ac:dyDescent="0.25">
      <c r="A758" s="25" t="s">
        <v>22478</v>
      </c>
      <c r="B758" s="25" t="s">
        <v>3891</v>
      </c>
      <c r="C758" s="25" t="s">
        <v>22477</v>
      </c>
      <c r="D758" s="25">
        <v>199</v>
      </c>
      <c r="E758" s="25" t="s">
        <v>17999</v>
      </c>
    </row>
    <row r="759" spans="1:5" x14ac:dyDescent="0.25">
      <c r="A759" s="25" t="s">
        <v>22476</v>
      </c>
      <c r="B759" s="25" t="s">
        <v>3895</v>
      </c>
      <c r="C759" s="25" t="s">
        <v>22475</v>
      </c>
      <c r="D759" s="25">
        <v>226</v>
      </c>
      <c r="E759" s="25" t="s">
        <v>17999</v>
      </c>
    </row>
    <row r="760" spans="1:5" x14ac:dyDescent="0.25">
      <c r="A760" s="25" t="s">
        <v>22474</v>
      </c>
      <c r="B760" s="25" t="s">
        <v>3899</v>
      </c>
      <c r="C760" s="25" t="s">
        <v>18025</v>
      </c>
      <c r="D760" s="25">
        <v>150</v>
      </c>
      <c r="E760" s="25" t="s">
        <v>17999</v>
      </c>
    </row>
    <row r="761" spans="1:5" x14ac:dyDescent="0.25">
      <c r="A761" s="25" t="s">
        <v>22473</v>
      </c>
      <c r="B761" s="25" t="s">
        <v>3903</v>
      </c>
      <c r="C761" s="25" t="s">
        <v>22472</v>
      </c>
      <c r="D761" s="25">
        <v>295</v>
      </c>
      <c r="E761" s="25" t="s">
        <v>17999</v>
      </c>
    </row>
    <row r="762" spans="1:5" x14ac:dyDescent="0.25">
      <c r="A762" s="25" t="s">
        <v>22471</v>
      </c>
      <c r="B762" s="25" t="s">
        <v>3905</v>
      </c>
      <c r="C762" s="25" t="s">
        <v>18025</v>
      </c>
      <c r="D762" s="25">
        <v>63</v>
      </c>
      <c r="E762" s="25" t="s">
        <v>17999</v>
      </c>
    </row>
    <row r="763" spans="1:5" x14ac:dyDescent="0.25">
      <c r="A763" s="25" t="s">
        <v>22470</v>
      </c>
      <c r="B763" s="25" t="s">
        <v>3908</v>
      </c>
      <c r="C763" s="25" t="s">
        <v>22469</v>
      </c>
      <c r="D763" s="25">
        <v>251</v>
      </c>
      <c r="E763" s="25" t="s">
        <v>17999</v>
      </c>
    </row>
    <row r="764" spans="1:5" x14ac:dyDescent="0.25">
      <c r="A764" s="25" t="s">
        <v>22468</v>
      </c>
      <c r="B764" s="25" t="s">
        <v>3916</v>
      </c>
      <c r="C764" s="25" t="s">
        <v>22467</v>
      </c>
      <c r="D764" s="25">
        <v>282</v>
      </c>
      <c r="E764" s="25" t="s">
        <v>18002</v>
      </c>
    </row>
    <row r="765" spans="1:5" x14ac:dyDescent="0.25">
      <c r="A765" s="25" t="s">
        <v>22466</v>
      </c>
      <c r="B765" s="25" t="s">
        <v>3919</v>
      </c>
      <c r="C765" s="25" t="s">
        <v>22465</v>
      </c>
      <c r="D765" s="25">
        <v>286</v>
      </c>
      <c r="E765" s="25" t="s">
        <v>18002</v>
      </c>
    </row>
    <row r="766" spans="1:5" x14ac:dyDescent="0.25">
      <c r="A766" s="25" t="s">
        <v>22464</v>
      </c>
      <c r="B766" s="25" t="s">
        <v>3926</v>
      </c>
      <c r="C766" s="25" t="s">
        <v>22463</v>
      </c>
      <c r="D766" s="25">
        <v>305</v>
      </c>
      <c r="E766" s="25" t="s">
        <v>18002</v>
      </c>
    </row>
    <row r="767" spans="1:5" x14ac:dyDescent="0.25">
      <c r="A767" s="25" t="s">
        <v>22462</v>
      </c>
      <c r="B767" s="25" t="s">
        <v>3930</v>
      </c>
      <c r="C767" s="25" t="s">
        <v>18025</v>
      </c>
      <c r="D767" s="25">
        <v>114</v>
      </c>
      <c r="E767" s="25" t="s">
        <v>17999</v>
      </c>
    </row>
    <row r="768" spans="1:5" x14ac:dyDescent="0.25">
      <c r="A768" s="25" t="s">
        <v>22461</v>
      </c>
      <c r="B768" s="25" t="s">
        <v>3933</v>
      </c>
      <c r="C768" s="25" t="s">
        <v>22460</v>
      </c>
      <c r="D768" s="25">
        <v>692</v>
      </c>
      <c r="E768" s="25" t="s">
        <v>17999</v>
      </c>
    </row>
    <row r="769" spans="1:5" x14ac:dyDescent="0.25">
      <c r="A769" s="25" t="s">
        <v>22459</v>
      </c>
      <c r="B769" s="25" t="s">
        <v>3941</v>
      </c>
      <c r="C769" s="25" t="s">
        <v>22458</v>
      </c>
      <c r="D769" s="25">
        <v>373</v>
      </c>
      <c r="E769" s="25" t="s">
        <v>18002</v>
      </c>
    </row>
    <row r="770" spans="1:5" x14ac:dyDescent="0.25">
      <c r="A770" s="25" t="s">
        <v>22457</v>
      </c>
      <c r="B770" s="25" t="s">
        <v>3945</v>
      </c>
      <c r="C770" s="25" t="s">
        <v>22456</v>
      </c>
      <c r="D770" s="25">
        <v>90</v>
      </c>
      <c r="E770" s="25" t="s">
        <v>17999</v>
      </c>
    </row>
    <row r="771" spans="1:5" x14ac:dyDescent="0.25">
      <c r="A771" s="25" t="s">
        <v>22455</v>
      </c>
      <c r="B771" s="25" t="s">
        <v>3949</v>
      </c>
      <c r="C771" s="25" t="s">
        <v>22454</v>
      </c>
      <c r="D771" s="25">
        <v>290</v>
      </c>
      <c r="E771" s="25" t="s">
        <v>17999</v>
      </c>
    </row>
    <row r="772" spans="1:5" x14ac:dyDescent="0.25">
      <c r="A772" s="25" t="s">
        <v>22453</v>
      </c>
      <c r="B772" s="25" t="s">
        <v>3953</v>
      </c>
      <c r="C772" s="25" t="s">
        <v>20827</v>
      </c>
      <c r="D772" s="25">
        <v>118</v>
      </c>
      <c r="E772" s="25" t="s">
        <v>18002</v>
      </c>
    </row>
    <row r="773" spans="1:5" x14ac:dyDescent="0.25">
      <c r="A773" s="25" t="s">
        <v>22452</v>
      </c>
      <c r="B773" s="25" t="s">
        <v>3956</v>
      </c>
      <c r="C773" s="25" t="s">
        <v>18025</v>
      </c>
      <c r="D773" s="25">
        <v>67</v>
      </c>
      <c r="E773" s="25" t="s">
        <v>17999</v>
      </c>
    </row>
    <row r="774" spans="1:5" x14ac:dyDescent="0.25">
      <c r="A774" s="25" t="s">
        <v>22451</v>
      </c>
      <c r="B774" s="25" t="s">
        <v>3959</v>
      </c>
      <c r="C774" s="25" t="s">
        <v>22450</v>
      </c>
      <c r="D774" s="25">
        <v>153</v>
      </c>
      <c r="E774" s="25" t="s">
        <v>17999</v>
      </c>
    </row>
    <row r="775" spans="1:5" x14ac:dyDescent="0.25">
      <c r="A775" s="25" t="s">
        <v>22449</v>
      </c>
      <c r="B775" s="25" t="s">
        <v>3963</v>
      </c>
      <c r="C775" s="25" t="s">
        <v>22448</v>
      </c>
      <c r="D775" s="25">
        <v>202</v>
      </c>
      <c r="E775" s="25" t="s">
        <v>17999</v>
      </c>
    </row>
    <row r="776" spans="1:5" x14ac:dyDescent="0.25">
      <c r="A776" s="25" t="s">
        <v>22447</v>
      </c>
      <c r="B776" s="25" t="s">
        <v>3967</v>
      </c>
      <c r="C776" s="25" t="s">
        <v>22446</v>
      </c>
      <c r="D776" s="25">
        <v>608</v>
      </c>
      <c r="E776" s="25" t="s">
        <v>17999</v>
      </c>
    </row>
    <row r="777" spans="1:5" x14ac:dyDescent="0.25">
      <c r="A777" s="25" t="s">
        <v>22445</v>
      </c>
      <c r="B777" s="25" t="s">
        <v>3972</v>
      </c>
      <c r="C777" s="25" t="s">
        <v>22444</v>
      </c>
      <c r="D777" s="25">
        <v>307</v>
      </c>
      <c r="E777" s="25" t="s">
        <v>17999</v>
      </c>
    </row>
    <row r="778" spans="1:5" x14ac:dyDescent="0.25">
      <c r="A778" s="25" t="s">
        <v>22443</v>
      </c>
      <c r="B778" s="25" t="s">
        <v>3977</v>
      </c>
      <c r="C778" s="25" t="s">
        <v>22442</v>
      </c>
      <c r="D778" s="25">
        <v>569</v>
      </c>
      <c r="E778" s="25" t="s">
        <v>17999</v>
      </c>
    </row>
    <row r="779" spans="1:5" x14ac:dyDescent="0.25">
      <c r="A779" s="25" t="s">
        <v>22441</v>
      </c>
      <c r="B779" s="25" t="s">
        <v>3981</v>
      </c>
      <c r="C779" s="25" t="s">
        <v>22440</v>
      </c>
      <c r="D779" s="25">
        <v>180</v>
      </c>
      <c r="E779" s="25" t="s">
        <v>17999</v>
      </c>
    </row>
    <row r="780" spans="1:5" x14ac:dyDescent="0.25">
      <c r="A780" s="25" t="s">
        <v>22439</v>
      </c>
      <c r="B780" s="25" t="s">
        <v>3985</v>
      </c>
      <c r="C780" s="25" t="s">
        <v>22438</v>
      </c>
      <c r="D780" s="25">
        <v>255</v>
      </c>
      <c r="E780" s="25" t="s">
        <v>17999</v>
      </c>
    </row>
    <row r="781" spans="1:5" x14ac:dyDescent="0.25">
      <c r="A781" s="25" t="s">
        <v>22437</v>
      </c>
      <c r="B781" s="25" t="s">
        <v>3989</v>
      </c>
      <c r="C781" s="25" t="s">
        <v>22436</v>
      </c>
      <c r="D781" s="25">
        <v>136</v>
      </c>
      <c r="E781" s="25" t="s">
        <v>17999</v>
      </c>
    </row>
    <row r="782" spans="1:5" x14ac:dyDescent="0.25">
      <c r="A782" s="25" t="s">
        <v>22435</v>
      </c>
      <c r="B782" s="25" t="s">
        <v>3993</v>
      </c>
      <c r="C782" s="25" t="s">
        <v>22434</v>
      </c>
      <c r="D782" s="25">
        <v>156</v>
      </c>
      <c r="E782" s="25" t="s">
        <v>17999</v>
      </c>
    </row>
    <row r="783" spans="1:5" x14ac:dyDescent="0.25">
      <c r="A783" s="25" t="s">
        <v>22433</v>
      </c>
      <c r="B783" s="25" t="s">
        <v>3997</v>
      </c>
      <c r="C783" s="25" t="s">
        <v>18025</v>
      </c>
      <c r="D783" s="25">
        <v>269</v>
      </c>
      <c r="E783" s="25" t="s">
        <v>17999</v>
      </c>
    </row>
    <row r="784" spans="1:5" x14ac:dyDescent="0.25">
      <c r="A784" s="25" t="s">
        <v>22432</v>
      </c>
      <c r="B784" s="25" t="s">
        <v>4000</v>
      </c>
      <c r="C784" s="25" t="s">
        <v>22431</v>
      </c>
      <c r="D784" s="25">
        <v>181</v>
      </c>
      <c r="E784" s="25" t="s">
        <v>17999</v>
      </c>
    </row>
    <row r="785" spans="1:5" x14ac:dyDescent="0.25">
      <c r="A785" s="25" t="s">
        <v>22430</v>
      </c>
      <c r="B785" s="25" t="s">
        <v>4012</v>
      </c>
      <c r="C785" s="25" t="s">
        <v>22429</v>
      </c>
      <c r="D785" s="25">
        <v>479</v>
      </c>
      <c r="E785" s="25" t="s">
        <v>18002</v>
      </c>
    </row>
    <row r="786" spans="1:5" x14ac:dyDescent="0.25">
      <c r="A786" s="25" t="s">
        <v>22428</v>
      </c>
      <c r="B786" s="25" t="s">
        <v>4016</v>
      </c>
      <c r="C786" s="25" t="s">
        <v>22427</v>
      </c>
      <c r="D786" s="25">
        <v>506</v>
      </c>
      <c r="E786" s="25" t="s">
        <v>18002</v>
      </c>
    </row>
    <row r="787" spans="1:5" x14ac:dyDescent="0.25">
      <c r="A787" s="25" t="s">
        <v>22426</v>
      </c>
      <c r="B787" s="25" t="s">
        <v>4020</v>
      </c>
      <c r="C787" s="25" t="s">
        <v>22425</v>
      </c>
      <c r="D787" s="25">
        <v>321</v>
      </c>
      <c r="E787" s="25" t="s">
        <v>18002</v>
      </c>
    </row>
    <row r="788" spans="1:5" x14ac:dyDescent="0.25">
      <c r="A788" s="25" t="s">
        <v>22424</v>
      </c>
      <c r="B788" s="25" t="s">
        <v>4025</v>
      </c>
      <c r="C788" s="25" t="s">
        <v>22423</v>
      </c>
      <c r="D788" s="25">
        <v>257</v>
      </c>
      <c r="E788" s="25" t="s">
        <v>17999</v>
      </c>
    </row>
    <row r="789" spans="1:5" x14ac:dyDescent="0.25">
      <c r="A789" s="25" t="s">
        <v>22422</v>
      </c>
      <c r="B789" s="25" t="s">
        <v>4028</v>
      </c>
      <c r="C789" s="25" t="s">
        <v>18243</v>
      </c>
      <c r="D789" s="25">
        <v>119</v>
      </c>
      <c r="E789" s="25" t="s">
        <v>17999</v>
      </c>
    </row>
    <row r="790" spans="1:5" x14ac:dyDescent="0.25">
      <c r="A790" s="25" t="s">
        <v>22421</v>
      </c>
      <c r="B790" s="25" t="s">
        <v>4032</v>
      </c>
      <c r="C790" s="25" t="s">
        <v>22420</v>
      </c>
      <c r="D790" s="25">
        <v>259</v>
      </c>
      <c r="E790" s="25" t="s">
        <v>18002</v>
      </c>
    </row>
    <row r="791" spans="1:5" x14ac:dyDescent="0.25">
      <c r="A791" s="25" t="s">
        <v>22419</v>
      </c>
      <c r="B791" s="25" t="s">
        <v>4036</v>
      </c>
      <c r="C791" s="25" t="s">
        <v>22418</v>
      </c>
      <c r="D791" s="25">
        <v>120</v>
      </c>
      <c r="E791" s="25" t="s">
        <v>17999</v>
      </c>
    </row>
    <row r="792" spans="1:5" x14ac:dyDescent="0.25">
      <c r="A792" s="25" t="s">
        <v>22417</v>
      </c>
      <c r="B792" s="25" t="s">
        <v>4041</v>
      </c>
      <c r="C792" s="25" t="s">
        <v>22416</v>
      </c>
      <c r="D792" s="25">
        <v>323</v>
      </c>
      <c r="E792" s="25" t="s">
        <v>17999</v>
      </c>
    </row>
    <row r="793" spans="1:5" x14ac:dyDescent="0.25">
      <c r="A793" s="25" t="s">
        <v>22415</v>
      </c>
      <c r="B793" s="25" t="s">
        <v>4046</v>
      </c>
      <c r="C793" s="25" t="s">
        <v>22414</v>
      </c>
      <c r="D793" s="25">
        <v>187</v>
      </c>
      <c r="E793" s="25" t="s">
        <v>17999</v>
      </c>
    </row>
    <row r="794" spans="1:5" x14ac:dyDescent="0.25">
      <c r="A794" s="25" t="s">
        <v>22413</v>
      </c>
      <c r="B794" s="25" t="s">
        <v>4050</v>
      </c>
      <c r="C794" s="25" t="s">
        <v>22412</v>
      </c>
      <c r="D794" s="25">
        <v>359</v>
      </c>
      <c r="E794" s="25" t="s">
        <v>17999</v>
      </c>
    </row>
    <row r="795" spans="1:5" x14ac:dyDescent="0.25">
      <c r="A795" s="25" t="s">
        <v>22411</v>
      </c>
      <c r="B795" s="25" t="s">
        <v>4053</v>
      </c>
      <c r="C795" s="25" t="s">
        <v>18025</v>
      </c>
      <c r="D795" s="25">
        <v>81</v>
      </c>
      <c r="E795" s="25" t="s">
        <v>17999</v>
      </c>
    </row>
    <row r="796" spans="1:5" x14ac:dyDescent="0.25">
      <c r="A796" s="25" t="s">
        <v>22410</v>
      </c>
      <c r="B796" s="25" t="s">
        <v>4056</v>
      </c>
      <c r="C796" s="25" t="s">
        <v>18025</v>
      </c>
      <c r="D796" s="25">
        <v>165</v>
      </c>
      <c r="E796" s="25" t="s">
        <v>18002</v>
      </c>
    </row>
    <row r="797" spans="1:5" x14ac:dyDescent="0.25">
      <c r="A797" s="25" t="s">
        <v>22409</v>
      </c>
      <c r="B797" s="25" t="s">
        <v>4059</v>
      </c>
      <c r="C797" s="25" t="s">
        <v>22408</v>
      </c>
      <c r="D797" s="25">
        <v>353</v>
      </c>
      <c r="E797" s="25" t="s">
        <v>18002</v>
      </c>
    </row>
    <row r="798" spans="1:5" x14ac:dyDescent="0.25">
      <c r="A798" s="25" t="s">
        <v>22407</v>
      </c>
      <c r="B798" s="25" t="s">
        <v>4063</v>
      </c>
      <c r="C798" s="25" t="s">
        <v>22406</v>
      </c>
      <c r="D798" s="25">
        <v>166</v>
      </c>
      <c r="E798" s="25" t="s">
        <v>18002</v>
      </c>
    </row>
    <row r="799" spans="1:5" x14ac:dyDescent="0.25">
      <c r="A799" s="25" t="s">
        <v>22405</v>
      </c>
      <c r="B799" s="25" t="s">
        <v>4066</v>
      </c>
      <c r="C799" s="25" t="s">
        <v>18025</v>
      </c>
      <c r="D799" s="25">
        <v>68</v>
      </c>
      <c r="E799" s="25" t="s">
        <v>17999</v>
      </c>
    </row>
    <row r="800" spans="1:5" x14ac:dyDescent="0.25">
      <c r="A800" s="25" t="s">
        <v>22404</v>
      </c>
      <c r="B800" s="25" t="s">
        <v>4073</v>
      </c>
      <c r="C800" s="25" t="s">
        <v>22403</v>
      </c>
      <c r="D800" s="25">
        <v>61</v>
      </c>
      <c r="E800" s="25" t="s">
        <v>18002</v>
      </c>
    </row>
    <row r="801" spans="1:5" x14ac:dyDescent="0.25">
      <c r="A801" s="25" t="s">
        <v>22402</v>
      </c>
      <c r="B801" s="25" t="s">
        <v>4076</v>
      </c>
      <c r="C801" s="25" t="s">
        <v>18025</v>
      </c>
      <c r="D801" s="25">
        <v>91</v>
      </c>
      <c r="E801" s="25" t="s">
        <v>17999</v>
      </c>
    </row>
    <row r="802" spans="1:5" x14ac:dyDescent="0.25">
      <c r="A802" s="25" t="s">
        <v>22401</v>
      </c>
      <c r="B802" s="25" t="s">
        <v>4093</v>
      </c>
      <c r="C802" s="25" t="s">
        <v>22400</v>
      </c>
      <c r="D802" s="25">
        <v>188</v>
      </c>
      <c r="E802" s="25" t="s">
        <v>17999</v>
      </c>
    </row>
    <row r="803" spans="1:5" x14ac:dyDescent="0.25">
      <c r="A803" s="25" t="s">
        <v>22399</v>
      </c>
      <c r="B803" s="25" t="s">
        <v>4097</v>
      </c>
      <c r="C803" s="25" t="s">
        <v>18099</v>
      </c>
      <c r="D803" s="25">
        <v>141</v>
      </c>
      <c r="E803" s="25" t="s">
        <v>17999</v>
      </c>
    </row>
    <row r="804" spans="1:5" x14ac:dyDescent="0.25">
      <c r="A804" s="25" t="s">
        <v>22398</v>
      </c>
      <c r="B804" s="25" t="s">
        <v>4100</v>
      </c>
      <c r="C804" s="25" t="s">
        <v>22397</v>
      </c>
      <c r="D804" s="25">
        <v>518</v>
      </c>
      <c r="E804" s="25" t="s">
        <v>18002</v>
      </c>
    </row>
    <row r="805" spans="1:5" x14ac:dyDescent="0.25">
      <c r="A805" s="25" t="s">
        <v>22396</v>
      </c>
      <c r="B805" s="25" t="s">
        <v>4104</v>
      </c>
      <c r="C805" s="25" t="s">
        <v>22395</v>
      </c>
      <c r="D805" s="25">
        <v>171</v>
      </c>
      <c r="E805" s="25" t="s">
        <v>18002</v>
      </c>
    </row>
    <row r="806" spans="1:5" x14ac:dyDescent="0.25">
      <c r="A806" s="25" t="s">
        <v>22394</v>
      </c>
      <c r="B806" s="25" t="s">
        <v>4108</v>
      </c>
      <c r="C806" s="25" t="s">
        <v>22393</v>
      </c>
      <c r="D806" s="25">
        <v>456</v>
      </c>
      <c r="E806" s="25" t="s">
        <v>17999</v>
      </c>
    </row>
    <row r="807" spans="1:5" x14ac:dyDescent="0.25">
      <c r="A807" s="25" t="s">
        <v>22392</v>
      </c>
      <c r="B807" s="25" t="s">
        <v>4113</v>
      </c>
      <c r="C807" s="25" t="s">
        <v>22391</v>
      </c>
      <c r="D807" s="25">
        <v>512</v>
      </c>
      <c r="E807" s="25" t="s">
        <v>18002</v>
      </c>
    </row>
    <row r="808" spans="1:5" x14ac:dyDescent="0.25">
      <c r="A808" s="25" t="s">
        <v>22390</v>
      </c>
      <c r="B808" s="25" t="s">
        <v>4117</v>
      </c>
      <c r="C808" s="25" t="s">
        <v>22389</v>
      </c>
      <c r="D808" s="25">
        <v>390</v>
      </c>
      <c r="E808" s="25" t="s">
        <v>17999</v>
      </c>
    </row>
    <row r="809" spans="1:5" x14ac:dyDescent="0.25">
      <c r="A809" s="25" t="s">
        <v>22388</v>
      </c>
      <c r="B809" s="25" t="s">
        <v>4121</v>
      </c>
      <c r="C809" s="25" t="s">
        <v>22387</v>
      </c>
      <c r="D809" s="25">
        <v>176</v>
      </c>
      <c r="E809" s="25" t="s">
        <v>17999</v>
      </c>
    </row>
    <row r="810" spans="1:5" x14ac:dyDescent="0.25">
      <c r="A810" s="25" t="s">
        <v>22386</v>
      </c>
      <c r="B810" s="25" t="s">
        <v>4124</v>
      </c>
      <c r="C810" s="25" t="s">
        <v>20839</v>
      </c>
      <c r="D810" s="25">
        <v>394</v>
      </c>
      <c r="E810" s="25" t="s">
        <v>17999</v>
      </c>
    </row>
    <row r="811" spans="1:5" x14ac:dyDescent="0.25">
      <c r="A811" s="25" t="s">
        <v>22385</v>
      </c>
      <c r="B811" s="25" t="s">
        <v>4127</v>
      </c>
      <c r="C811" s="25" t="s">
        <v>22384</v>
      </c>
      <c r="D811" s="25">
        <v>331</v>
      </c>
      <c r="E811" s="25" t="s">
        <v>17999</v>
      </c>
    </row>
    <row r="812" spans="1:5" x14ac:dyDescent="0.25">
      <c r="A812" s="25" t="s">
        <v>22383</v>
      </c>
      <c r="B812" s="25" t="s">
        <v>4135</v>
      </c>
      <c r="C812" s="25" t="s">
        <v>20782</v>
      </c>
      <c r="D812" s="25">
        <v>400</v>
      </c>
      <c r="E812" s="25" t="s">
        <v>17999</v>
      </c>
    </row>
    <row r="813" spans="1:5" x14ac:dyDescent="0.25">
      <c r="A813" s="25" t="s">
        <v>22382</v>
      </c>
      <c r="B813" s="25" t="s">
        <v>4148</v>
      </c>
      <c r="C813" s="25" t="s">
        <v>22381</v>
      </c>
      <c r="D813" s="25">
        <v>136</v>
      </c>
      <c r="E813" s="25" t="s">
        <v>18002</v>
      </c>
    </row>
    <row r="814" spans="1:5" x14ac:dyDescent="0.25">
      <c r="A814" s="25" t="s">
        <v>22380</v>
      </c>
      <c r="B814" s="25" t="s">
        <v>4152</v>
      </c>
      <c r="C814" s="25" t="s">
        <v>22379</v>
      </c>
      <c r="D814" s="25">
        <v>81</v>
      </c>
      <c r="E814" s="25" t="s">
        <v>17999</v>
      </c>
    </row>
    <row r="815" spans="1:5" x14ac:dyDescent="0.25">
      <c r="A815" s="25" t="s">
        <v>22378</v>
      </c>
      <c r="B815" s="25" t="s">
        <v>4166</v>
      </c>
      <c r="C815" s="25" t="s">
        <v>18025</v>
      </c>
      <c r="D815" s="25">
        <v>108</v>
      </c>
      <c r="E815" s="25" t="s">
        <v>17999</v>
      </c>
    </row>
    <row r="816" spans="1:5" x14ac:dyDescent="0.25">
      <c r="A816" s="25" t="s">
        <v>22377</v>
      </c>
      <c r="B816" s="25" t="s">
        <v>4169</v>
      </c>
      <c r="C816" s="25" t="s">
        <v>18025</v>
      </c>
      <c r="D816" s="25">
        <v>116</v>
      </c>
      <c r="E816" s="25" t="s">
        <v>17999</v>
      </c>
    </row>
    <row r="817" spans="1:5" x14ac:dyDescent="0.25">
      <c r="A817" s="25" t="s">
        <v>22376</v>
      </c>
      <c r="B817" s="25" t="s">
        <v>4172</v>
      </c>
      <c r="C817" s="25" t="s">
        <v>4173</v>
      </c>
      <c r="D817" s="25">
        <v>149</v>
      </c>
      <c r="E817" s="25" t="s">
        <v>18002</v>
      </c>
    </row>
    <row r="818" spans="1:5" x14ac:dyDescent="0.25">
      <c r="A818" s="25" t="s">
        <v>22375</v>
      </c>
      <c r="B818" s="25" t="s">
        <v>4178</v>
      </c>
      <c r="C818" s="25" t="s">
        <v>3098</v>
      </c>
      <c r="D818" s="25">
        <v>133</v>
      </c>
      <c r="E818" s="25" t="s">
        <v>18002</v>
      </c>
    </row>
    <row r="819" spans="1:5" x14ac:dyDescent="0.25">
      <c r="A819" s="25" t="s">
        <v>22374</v>
      </c>
      <c r="B819" s="25" t="s">
        <v>4182</v>
      </c>
      <c r="C819" s="25" t="s">
        <v>18025</v>
      </c>
      <c r="D819" s="25">
        <v>59</v>
      </c>
      <c r="E819" s="25" t="s">
        <v>17999</v>
      </c>
    </row>
    <row r="820" spans="1:5" x14ac:dyDescent="0.25">
      <c r="A820" s="25" t="s">
        <v>22373</v>
      </c>
      <c r="B820" s="25" t="s">
        <v>4185</v>
      </c>
      <c r="C820" s="25" t="s">
        <v>18025</v>
      </c>
      <c r="D820" s="25">
        <v>175</v>
      </c>
      <c r="E820" s="25" t="s">
        <v>17999</v>
      </c>
    </row>
    <row r="821" spans="1:5" x14ac:dyDescent="0.25">
      <c r="A821" s="25" t="s">
        <v>22372</v>
      </c>
      <c r="B821" s="25" t="s">
        <v>4188</v>
      </c>
      <c r="C821" s="25" t="s">
        <v>18243</v>
      </c>
      <c r="D821" s="25">
        <v>99</v>
      </c>
      <c r="E821" s="25" t="s">
        <v>17999</v>
      </c>
    </row>
    <row r="822" spans="1:5" x14ac:dyDescent="0.25">
      <c r="A822" s="25" t="s">
        <v>22371</v>
      </c>
      <c r="B822" s="25" t="s">
        <v>4191</v>
      </c>
      <c r="C822" s="25" t="s">
        <v>18085</v>
      </c>
      <c r="D822" s="25">
        <v>52</v>
      </c>
      <c r="E822" s="25" t="s">
        <v>17999</v>
      </c>
    </row>
    <row r="823" spans="1:5" x14ac:dyDescent="0.25">
      <c r="A823" s="25" t="s">
        <v>22370</v>
      </c>
      <c r="B823" s="25" t="s">
        <v>4195</v>
      </c>
      <c r="C823" s="25" t="s">
        <v>22369</v>
      </c>
      <c r="D823" s="25">
        <v>149</v>
      </c>
      <c r="E823" s="25" t="s">
        <v>17999</v>
      </c>
    </row>
    <row r="824" spans="1:5" x14ac:dyDescent="0.25">
      <c r="A824" s="25" t="s">
        <v>22368</v>
      </c>
      <c r="B824" s="25" t="s">
        <v>4199</v>
      </c>
      <c r="C824" s="25" t="s">
        <v>22367</v>
      </c>
      <c r="D824" s="25">
        <v>225</v>
      </c>
      <c r="E824" s="25" t="s">
        <v>17999</v>
      </c>
    </row>
    <row r="825" spans="1:5" x14ac:dyDescent="0.25">
      <c r="A825" s="25" t="s">
        <v>22366</v>
      </c>
      <c r="B825" s="25" t="s">
        <v>4202</v>
      </c>
      <c r="C825" s="25" t="s">
        <v>22365</v>
      </c>
      <c r="D825" s="25">
        <v>466</v>
      </c>
      <c r="E825" s="25" t="s">
        <v>17999</v>
      </c>
    </row>
    <row r="826" spans="1:5" x14ac:dyDescent="0.25">
      <c r="A826" s="25" t="s">
        <v>22364</v>
      </c>
      <c r="B826" s="25" t="s">
        <v>4220</v>
      </c>
      <c r="C826" s="25" t="s">
        <v>22363</v>
      </c>
      <c r="D826" s="25">
        <v>504</v>
      </c>
      <c r="E826" s="25" t="s">
        <v>17999</v>
      </c>
    </row>
    <row r="827" spans="1:5" x14ac:dyDescent="0.25">
      <c r="A827" s="25" t="s">
        <v>22362</v>
      </c>
      <c r="B827" s="25" t="s">
        <v>4224</v>
      </c>
      <c r="C827" s="25" t="s">
        <v>22361</v>
      </c>
      <c r="D827" s="25">
        <v>144</v>
      </c>
      <c r="E827" s="25" t="s">
        <v>17999</v>
      </c>
    </row>
    <row r="828" spans="1:5" x14ac:dyDescent="0.25">
      <c r="A828" s="25" t="s">
        <v>22360</v>
      </c>
      <c r="B828" s="25" t="s">
        <v>4227</v>
      </c>
      <c r="C828" s="25" t="s">
        <v>22359</v>
      </c>
      <c r="D828" s="25">
        <v>325</v>
      </c>
      <c r="E828" s="25" t="s">
        <v>17999</v>
      </c>
    </row>
    <row r="829" spans="1:5" x14ac:dyDescent="0.25">
      <c r="A829" s="25" t="s">
        <v>22358</v>
      </c>
      <c r="B829" s="25" t="s">
        <v>4231</v>
      </c>
      <c r="C829" s="25" t="s">
        <v>18835</v>
      </c>
      <c r="D829" s="25">
        <v>224</v>
      </c>
      <c r="E829" s="25" t="s">
        <v>17999</v>
      </c>
    </row>
    <row r="830" spans="1:5" x14ac:dyDescent="0.25">
      <c r="A830" s="25" t="s">
        <v>22357</v>
      </c>
      <c r="B830" s="25" t="s">
        <v>4234</v>
      </c>
      <c r="C830" s="25" t="s">
        <v>22356</v>
      </c>
      <c r="D830" s="25">
        <v>471</v>
      </c>
      <c r="E830" s="25" t="s">
        <v>17999</v>
      </c>
    </row>
    <row r="831" spans="1:5" x14ac:dyDescent="0.25">
      <c r="A831" s="25" t="s">
        <v>22355</v>
      </c>
      <c r="B831" s="25" t="s">
        <v>4237</v>
      </c>
      <c r="C831" s="25" t="s">
        <v>22354</v>
      </c>
      <c r="D831" s="25">
        <v>337</v>
      </c>
      <c r="E831" s="25" t="s">
        <v>18002</v>
      </c>
    </row>
    <row r="832" spans="1:5" x14ac:dyDescent="0.25">
      <c r="A832" s="25" t="s">
        <v>22353</v>
      </c>
      <c r="B832" s="25" t="s">
        <v>4249</v>
      </c>
      <c r="C832" s="25" t="s">
        <v>18025</v>
      </c>
      <c r="D832" s="25">
        <v>112</v>
      </c>
      <c r="E832" s="25" t="s">
        <v>17999</v>
      </c>
    </row>
    <row r="833" spans="1:5" x14ac:dyDescent="0.25">
      <c r="A833" s="25" t="s">
        <v>22352</v>
      </c>
      <c r="B833" s="25" t="s">
        <v>4252</v>
      </c>
      <c r="C833" s="25" t="s">
        <v>22351</v>
      </c>
      <c r="D833" s="25">
        <v>350</v>
      </c>
      <c r="E833" s="25" t="s">
        <v>17999</v>
      </c>
    </row>
    <row r="834" spans="1:5" x14ac:dyDescent="0.25">
      <c r="A834" s="25" t="s">
        <v>22350</v>
      </c>
      <c r="B834" s="25" t="s">
        <v>4280</v>
      </c>
      <c r="C834" s="25" t="s">
        <v>22349</v>
      </c>
      <c r="D834" s="25">
        <v>190</v>
      </c>
      <c r="E834" s="25" t="s">
        <v>17999</v>
      </c>
    </row>
    <row r="835" spans="1:5" x14ac:dyDescent="0.25">
      <c r="A835" s="25" t="s">
        <v>22348</v>
      </c>
      <c r="B835" s="25" t="s">
        <v>4284</v>
      </c>
      <c r="C835" s="25" t="s">
        <v>22347</v>
      </c>
      <c r="D835" s="25">
        <v>506</v>
      </c>
      <c r="E835" s="25" t="s">
        <v>18002</v>
      </c>
    </row>
    <row r="836" spans="1:5" x14ac:dyDescent="0.25">
      <c r="A836" s="25" t="s">
        <v>22346</v>
      </c>
      <c r="B836" s="25" t="s">
        <v>4296</v>
      </c>
      <c r="C836" s="25" t="s">
        <v>18025</v>
      </c>
      <c r="D836" s="25">
        <v>106</v>
      </c>
      <c r="E836" s="25" t="s">
        <v>17999</v>
      </c>
    </row>
    <row r="837" spans="1:5" x14ac:dyDescent="0.25">
      <c r="A837" s="25" t="s">
        <v>22345</v>
      </c>
      <c r="B837" s="25" t="s">
        <v>4299</v>
      </c>
      <c r="C837" s="25" t="s">
        <v>18025</v>
      </c>
      <c r="D837" s="25">
        <v>75</v>
      </c>
      <c r="E837" s="25" t="s">
        <v>17999</v>
      </c>
    </row>
    <row r="838" spans="1:5" x14ac:dyDescent="0.25">
      <c r="A838" s="25" t="s">
        <v>22344</v>
      </c>
      <c r="B838" s="25" t="s">
        <v>4311</v>
      </c>
      <c r="C838" s="25" t="s">
        <v>18243</v>
      </c>
      <c r="D838" s="25">
        <v>81</v>
      </c>
      <c r="E838" s="25" t="s">
        <v>17999</v>
      </c>
    </row>
    <row r="839" spans="1:5" x14ac:dyDescent="0.25">
      <c r="A839" s="25" t="s">
        <v>22343</v>
      </c>
      <c r="B839" s="25" t="s">
        <v>4314</v>
      </c>
      <c r="C839" s="25" t="s">
        <v>18025</v>
      </c>
      <c r="D839" s="25">
        <v>188</v>
      </c>
      <c r="E839" s="25" t="s">
        <v>17999</v>
      </c>
    </row>
    <row r="840" spans="1:5" x14ac:dyDescent="0.25">
      <c r="A840" s="25" t="s">
        <v>22342</v>
      </c>
      <c r="B840" s="25" t="s">
        <v>4317</v>
      </c>
      <c r="C840" s="25" t="s">
        <v>18025</v>
      </c>
      <c r="D840" s="25">
        <v>61</v>
      </c>
      <c r="E840" s="25" t="s">
        <v>17999</v>
      </c>
    </row>
    <row r="841" spans="1:5" x14ac:dyDescent="0.25">
      <c r="A841" s="25" t="s">
        <v>22341</v>
      </c>
      <c r="B841" s="25" t="s">
        <v>4346</v>
      </c>
      <c r="C841" s="25" t="s">
        <v>22340</v>
      </c>
      <c r="D841" s="25">
        <v>160</v>
      </c>
      <c r="E841" s="25" t="s">
        <v>18002</v>
      </c>
    </row>
    <row r="842" spans="1:5" x14ac:dyDescent="0.25">
      <c r="A842" s="25" t="s">
        <v>22339</v>
      </c>
      <c r="B842" s="25" t="s">
        <v>4350</v>
      </c>
      <c r="C842" s="25" t="s">
        <v>18025</v>
      </c>
      <c r="D842" s="25">
        <v>158</v>
      </c>
      <c r="E842" s="25" t="s">
        <v>17999</v>
      </c>
    </row>
    <row r="843" spans="1:5" x14ac:dyDescent="0.25">
      <c r="A843" s="25" t="s">
        <v>22338</v>
      </c>
      <c r="B843" s="25" t="s">
        <v>4354</v>
      </c>
      <c r="C843" s="25" t="s">
        <v>22337</v>
      </c>
      <c r="D843" s="25">
        <v>96</v>
      </c>
      <c r="E843" s="25" t="s">
        <v>18002</v>
      </c>
    </row>
    <row r="844" spans="1:5" x14ac:dyDescent="0.25">
      <c r="A844" s="25" t="s">
        <v>22336</v>
      </c>
      <c r="B844" s="25" t="s">
        <v>4358</v>
      </c>
      <c r="C844" s="25" t="s">
        <v>22335</v>
      </c>
      <c r="D844" s="25">
        <v>112</v>
      </c>
      <c r="E844" s="25" t="s">
        <v>18002</v>
      </c>
    </row>
    <row r="845" spans="1:5" x14ac:dyDescent="0.25">
      <c r="A845" s="25" t="s">
        <v>22334</v>
      </c>
      <c r="B845" s="25" t="s">
        <v>4367</v>
      </c>
      <c r="C845" s="25" t="s">
        <v>22333</v>
      </c>
      <c r="D845" s="25">
        <v>292</v>
      </c>
      <c r="E845" s="25" t="s">
        <v>18002</v>
      </c>
    </row>
    <row r="846" spans="1:5" x14ac:dyDescent="0.25">
      <c r="A846" s="25" t="s">
        <v>22332</v>
      </c>
      <c r="B846" s="25" t="s">
        <v>4374</v>
      </c>
      <c r="C846" s="25" t="s">
        <v>22331</v>
      </c>
      <c r="D846" s="25">
        <v>196</v>
      </c>
      <c r="E846" s="25" t="s">
        <v>18002</v>
      </c>
    </row>
    <row r="847" spans="1:5" x14ac:dyDescent="0.25">
      <c r="A847" s="25" t="s">
        <v>22330</v>
      </c>
      <c r="B847" s="25" t="s">
        <v>4381</v>
      </c>
      <c r="C847" s="25" t="s">
        <v>22329</v>
      </c>
      <c r="D847" s="25">
        <v>413</v>
      </c>
      <c r="E847" s="25" t="s">
        <v>17999</v>
      </c>
    </row>
    <row r="848" spans="1:5" x14ac:dyDescent="0.25">
      <c r="A848" s="25" t="s">
        <v>22328</v>
      </c>
      <c r="B848" s="25" t="s">
        <v>4384</v>
      </c>
      <c r="C848" s="25" t="s">
        <v>18025</v>
      </c>
      <c r="D848" s="25">
        <v>263</v>
      </c>
      <c r="E848" s="25" t="s">
        <v>17999</v>
      </c>
    </row>
    <row r="849" spans="1:5" x14ac:dyDescent="0.25">
      <c r="A849" s="25" t="s">
        <v>22327</v>
      </c>
      <c r="B849" s="25" t="s">
        <v>4387</v>
      </c>
      <c r="C849" s="25" t="s">
        <v>18025</v>
      </c>
      <c r="D849" s="25">
        <v>98</v>
      </c>
      <c r="E849" s="25" t="s">
        <v>17999</v>
      </c>
    </row>
    <row r="850" spans="1:5" x14ac:dyDescent="0.25">
      <c r="A850" s="25" t="s">
        <v>22326</v>
      </c>
      <c r="B850" s="25" t="s">
        <v>4390</v>
      </c>
      <c r="C850" s="25" t="s">
        <v>22325</v>
      </c>
      <c r="D850" s="25">
        <v>453</v>
      </c>
      <c r="E850" s="25" t="s">
        <v>18002</v>
      </c>
    </row>
    <row r="851" spans="1:5" x14ac:dyDescent="0.25">
      <c r="A851" s="25" t="s">
        <v>22324</v>
      </c>
      <c r="B851" s="25" t="s">
        <v>4394</v>
      </c>
      <c r="C851" s="25" t="s">
        <v>4395</v>
      </c>
      <c r="D851" s="25">
        <v>82</v>
      </c>
      <c r="E851" s="25" t="s">
        <v>18002</v>
      </c>
    </row>
    <row r="852" spans="1:5" x14ac:dyDescent="0.25">
      <c r="A852" s="25" t="s">
        <v>22323</v>
      </c>
      <c r="B852" s="25" t="s">
        <v>4399</v>
      </c>
      <c r="C852" s="25" t="s">
        <v>22322</v>
      </c>
      <c r="D852" s="25">
        <v>182</v>
      </c>
      <c r="E852" s="25" t="s">
        <v>18002</v>
      </c>
    </row>
    <row r="853" spans="1:5" x14ac:dyDescent="0.25">
      <c r="A853" s="25" t="s">
        <v>22321</v>
      </c>
      <c r="B853" s="25" t="s">
        <v>4403</v>
      </c>
      <c r="C853" s="25" t="s">
        <v>22320</v>
      </c>
      <c r="D853" s="25">
        <v>255</v>
      </c>
      <c r="E853" s="25" t="s">
        <v>18002</v>
      </c>
    </row>
    <row r="854" spans="1:5" x14ac:dyDescent="0.25">
      <c r="A854" s="25" t="s">
        <v>22319</v>
      </c>
      <c r="B854" s="25" t="s">
        <v>4407</v>
      </c>
      <c r="C854" s="25" t="s">
        <v>4408</v>
      </c>
      <c r="D854" s="25">
        <v>115</v>
      </c>
      <c r="E854" s="25" t="s">
        <v>18002</v>
      </c>
    </row>
    <row r="855" spans="1:5" x14ac:dyDescent="0.25">
      <c r="A855" s="25" t="s">
        <v>22318</v>
      </c>
      <c r="B855" s="25" t="s">
        <v>4411</v>
      </c>
      <c r="C855" s="25" t="s">
        <v>22317</v>
      </c>
      <c r="D855" s="25">
        <v>406</v>
      </c>
      <c r="E855" s="25" t="s">
        <v>17999</v>
      </c>
    </row>
    <row r="856" spans="1:5" x14ac:dyDescent="0.25">
      <c r="A856" s="25" t="s">
        <v>22316</v>
      </c>
      <c r="B856" s="25" t="s">
        <v>4415</v>
      </c>
      <c r="C856" s="25" t="s">
        <v>18276</v>
      </c>
      <c r="D856" s="25">
        <v>172</v>
      </c>
      <c r="E856" s="25" t="s">
        <v>17999</v>
      </c>
    </row>
    <row r="857" spans="1:5" x14ac:dyDescent="0.25">
      <c r="A857" s="25" t="s">
        <v>22315</v>
      </c>
      <c r="B857" s="25" t="s">
        <v>4418</v>
      </c>
      <c r="C857" s="25" t="s">
        <v>19845</v>
      </c>
      <c r="D857" s="25">
        <v>356</v>
      </c>
      <c r="E857" s="25" t="s">
        <v>18002</v>
      </c>
    </row>
    <row r="858" spans="1:5" x14ac:dyDescent="0.25">
      <c r="A858" s="25" t="s">
        <v>22314</v>
      </c>
      <c r="B858" s="25" t="s">
        <v>4423</v>
      </c>
      <c r="C858" s="25" t="s">
        <v>22313</v>
      </c>
      <c r="D858" s="25">
        <v>373</v>
      </c>
      <c r="E858" s="25" t="s">
        <v>17999</v>
      </c>
    </row>
    <row r="859" spans="1:5" x14ac:dyDescent="0.25">
      <c r="A859" s="25" t="s">
        <v>22312</v>
      </c>
      <c r="B859" s="25" t="s">
        <v>4427</v>
      </c>
      <c r="C859" s="25" t="s">
        <v>22311</v>
      </c>
      <c r="D859" s="25">
        <v>302</v>
      </c>
      <c r="E859" s="25" t="s">
        <v>17999</v>
      </c>
    </row>
    <row r="860" spans="1:5" x14ac:dyDescent="0.25">
      <c r="A860" s="25" t="s">
        <v>22310</v>
      </c>
      <c r="B860" s="25" t="s">
        <v>4431</v>
      </c>
      <c r="C860" s="25" t="s">
        <v>22309</v>
      </c>
      <c r="D860" s="25">
        <v>386</v>
      </c>
      <c r="E860" s="25" t="s">
        <v>17999</v>
      </c>
    </row>
    <row r="861" spans="1:5" x14ac:dyDescent="0.25">
      <c r="A861" s="25" t="s">
        <v>22308</v>
      </c>
      <c r="B861" s="25" t="s">
        <v>4435</v>
      </c>
      <c r="C861" s="25" t="s">
        <v>22307</v>
      </c>
      <c r="D861" s="25">
        <v>112</v>
      </c>
      <c r="E861" s="25" t="s">
        <v>17999</v>
      </c>
    </row>
    <row r="862" spans="1:5" x14ac:dyDescent="0.25">
      <c r="A862" s="25" t="s">
        <v>22306</v>
      </c>
      <c r="B862" s="25" t="s">
        <v>4439</v>
      </c>
      <c r="C862" s="25" t="s">
        <v>22305</v>
      </c>
      <c r="D862" s="25">
        <v>245</v>
      </c>
      <c r="E862" s="25" t="s">
        <v>18002</v>
      </c>
    </row>
    <row r="863" spans="1:5" x14ac:dyDescent="0.25">
      <c r="A863" s="25" t="s">
        <v>22304</v>
      </c>
      <c r="B863" s="25" t="s">
        <v>4443</v>
      </c>
      <c r="C863" s="25" t="s">
        <v>18394</v>
      </c>
      <c r="D863" s="25">
        <v>326</v>
      </c>
      <c r="E863" s="25" t="s">
        <v>18002</v>
      </c>
    </row>
    <row r="864" spans="1:5" x14ac:dyDescent="0.25">
      <c r="A864" s="25" t="s">
        <v>22303</v>
      </c>
      <c r="B864" s="25" t="s">
        <v>4447</v>
      </c>
      <c r="C864" s="25" t="s">
        <v>22302</v>
      </c>
      <c r="D864" s="25">
        <v>243</v>
      </c>
      <c r="E864" s="25" t="s">
        <v>18002</v>
      </c>
    </row>
    <row r="865" spans="1:5" x14ac:dyDescent="0.25">
      <c r="A865" s="25" t="s">
        <v>22301</v>
      </c>
      <c r="B865" s="25" t="s">
        <v>4450</v>
      </c>
      <c r="C865" s="25" t="s">
        <v>22300</v>
      </c>
      <c r="D865" s="25">
        <v>857</v>
      </c>
      <c r="E865" s="25" t="s">
        <v>18002</v>
      </c>
    </row>
    <row r="866" spans="1:5" x14ac:dyDescent="0.25">
      <c r="A866" s="25" t="s">
        <v>22299</v>
      </c>
      <c r="B866" s="25" t="s">
        <v>4465</v>
      </c>
      <c r="C866" s="25" t="s">
        <v>22298</v>
      </c>
      <c r="D866" s="25">
        <v>433</v>
      </c>
      <c r="E866" s="25" t="s">
        <v>17999</v>
      </c>
    </row>
    <row r="867" spans="1:5" x14ac:dyDescent="0.25">
      <c r="A867" s="25" t="s">
        <v>22297</v>
      </c>
      <c r="B867" s="25" t="s">
        <v>4468</v>
      </c>
      <c r="C867" s="25" t="s">
        <v>18025</v>
      </c>
      <c r="D867" s="25">
        <v>107</v>
      </c>
      <c r="E867" s="25" t="s">
        <v>17999</v>
      </c>
    </row>
    <row r="868" spans="1:5" x14ac:dyDescent="0.25">
      <c r="A868" s="25" t="s">
        <v>22296</v>
      </c>
      <c r="B868" s="25" t="s">
        <v>4472</v>
      </c>
      <c r="C868" s="25" t="s">
        <v>22295</v>
      </c>
      <c r="D868" s="25">
        <v>451</v>
      </c>
      <c r="E868" s="25" t="s">
        <v>17999</v>
      </c>
    </row>
    <row r="869" spans="1:5" x14ac:dyDescent="0.25">
      <c r="A869" s="25" t="s">
        <v>22294</v>
      </c>
      <c r="B869" s="25" t="s">
        <v>4480</v>
      </c>
      <c r="C869" s="25" t="s">
        <v>4481</v>
      </c>
      <c r="D869" s="25">
        <v>226</v>
      </c>
      <c r="E869" s="25" t="s">
        <v>17999</v>
      </c>
    </row>
    <row r="870" spans="1:5" x14ac:dyDescent="0.25">
      <c r="A870" s="25" t="s">
        <v>22293</v>
      </c>
      <c r="B870" s="25" t="s">
        <v>4484</v>
      </c>
      <c r="C870" s="25" t="s">
        <v>18050</v>
      </c>
      <c r="D870" s="25">
        <v>139</v>
      </c>
      <c r="E870" s="25" t="s">
        <v>18002</v>
      </c>
    </row>
    <row r="871" spans="1:5" x14ac:dyDescent="0.25">
      <c r="A871" s="25" t="s">
        <v>22292</v>
      </c>
      <c r="B871" s="25" t="s">
        <v>4488</v>
      </c>
      <c r="C871" s="25" t="s">
        <v>19473</v>
      </c>
      <c r="D871" s="25">
        <v>345</v>
      </c>
      <c r="E871" s="25" t="s">
        <v>18002</v>
      </c>
    </row>
    <row r="872" spans="1:5" x14ac:dyDescent="0.25">
      <c r="A872" s="25" t="s">
        <v>22291</v>
      </c>
      <c r="B872" s="25" t="s">
        <v>4492</v>
      </c>
      <c r="C872" s="25" t="s">
        <v>22290</v>
      </c>
      <c r="D872" s="25">
        <v>229</v>
      </c>
      <c r="E872" s="25" t="s">
        <v>18002</v>
      </c>
    </row>
    <row r="873" spans="1:5" x14ac:dyDescent="0.25">
      <c r="A873" s="25" t="s">
        <v>22289</v>
      </c>
      <c r="B873" s="25" t="s">
        <v>4496</v>
      </c>
      <c r="C873" s="25" t="s">
        <v>22288</v>
      </c>
      <c r="D873" s="25">
        <v>127</v>
      </c>
      <c r="E873" s="25" t="s">
        <v>18002</v>
      </c>
    </row>
    <row r="874" spans="1:5" x14ac:dyDescent="0.25">
      <c r="A874" s="25" t="s">
        <v>22287</v>
      </c>
      <c r="B874" s="25" t="s">
        <v>4500</v>
      </c>
      <c r="C874" s="25" t="s">
        <v>22286</v>
      </c>
      <c r="D874" s="25">
        <v>195</v>
      </c>
      <c r="E874" s="25" t="s">
        <v>17999</v>
      </c>
    </row>
    <row r="875" spans="1:5" x14ac:dyDescent="0.25">
      <c r="A875" s="25" t="s">
        <v>22285</v>
      </c>
      <c r="B875" s="25" t="s">
        <v>4504</v>
      </c>
      <c r="C875" s="25" t="s">
        <v>200</v>
      </c>
      <c r="D875" s="25">
        <v>299</v>
      </c>
      <c r="E875" s="25" t="s">
        <v>17999</v>
      </c>
    </row>
    <row r="876" spans="1:5" x14ac:dyDescent="0.25">
      <c r="A876" s="25" t="s">
        <v>22284</v>
      </c>
      <c r="B876" s="25" t="s">
        <v>4511</v>
      </c>
      <c r="C876" s="25" t="s">
        <v>22283</v>
      </c>
      <c r="D876" s="25">
        <v>245</v>
      </c>
      <c r="E876" s="25" t="s">
        <v>18002</v>
      </c>
    </row>
    <row r="877" spans="1:5" x14ac:dyDescent="0.25">
      <c r="A877" s="25" t="s">
        <v>22282</v>
      </c>
      <c r="B877" s="25" t="s">
        <v>4515</v>
      </c>
      <c r="C877" s="25" t="s">
        <v>22281</v>
      </c>
      <c r="D877" s="25">
        <v>540</v>
      </c>
      <c r="E877" s="25" t="s">
        <v>18002</v>
      </c>
    </row>
    <row r="878" spans="1:5" x14ac:dyDescent="0.25">
      <c r="A878" s="25" t="s">
        <v>22280</v>
      </c>
      <c r="B878" s="25" t="s">
        <v>4518</v>
      </c>
      <c r="C878" s="25" t="s">
        <v>18025</v>
      </c>
      <c r="D878" s="25">
        <v>59</v>
      </c>
      <c r="E878" s="25" t="s">
        <v>17999</v>
      </c>
    </row>
    <row r="879" spans="1:5" x14ac:dyDescent="0.25">
      <c r="A879" s="25" t="s">
        <v>22279</v>
      </c>
      <c r="B879" s="25" t="s">
        <v>4521</v>
      </c>
      <c r="C879" s="25" t="s">
        <v>22278</v>
      </c>
      <c r="D879" s="25">
        <v>191</v>
      </c>
      <c r="E879" s="25" t="s">
        <v>18002</v>
      </c>
    </row>
    <row r="880" spans="1:5" x14ac:dyDescent="0.25">
      <c r="A880" s="25" t="s">
        <v>22277</v>
      </c>
      <c r="B880" s="25" t="s">
        <v>4525</v>
      </c>
      <c r="C880" s="25" t="s">
        <v>22276</v>
      </c>
      <c r="D880" s="25">
        <v>216</v>
      </c>
      <c r="E880" s="25" t="s">
        <v>18002</v>
      </c>
    </row>
    <row r="881" spans="1:5" x14ac:dyDescent="0.25">
      <c r="A881" s="25" t="s">
        <v>22275</v>
      </c>
      <c r="B881" s="25" t="s">
        <v>4529</v>
      </c>
      <c r="C881" s="25" t="s">
        <v>22274</v>
      </c>
      <c r="D881" s="25">
        <v>318</v>
      </c>
      <c r="E881" s="25" t="s">
        <v>17999</v>
      </c>
    </row>
    <row r="882" spans="1:5" x14ac:dyDescent="0.25">
      <c r="A882" s="25" t="s">
        <v>22273</v>
      </c>
      <c r="B882" s="25" t="s">
        <v>4533</v>
      </c>
      <c r="C882" s="25" t="s">
        <v>4534</v>
      </c>
      <c r="D882" s="25">
        <v>159</v>
      </c>
      <c r="E882" s="25" t="s">
        <v>17999</v>
      </c>
    </row>
    <row r="883" spans="1:5" x14ac:dyDescent="0.25">
      <c r="A883" s="25" t="s">
        <v>22272</v>
      </c>
      <c r="B883" s="25" t="s">
        <v>4537</v>
      </c>
      <c r="C883" s="25" t="s">
        <v>22271</v>
      </c>
      <c r="D883" s="25">
        <v>599</v>
      </c>
      <c r="E883" s="25" t="s">
        <v>18002</v>
      </c>
    </row>
    <row r="884" spans="1:5" x14ac:dyDescent="0.25">
      <c r="A884" s="25" t="s">
        <v>22270</v>
      </c>
      <c r="B884" s="25" t="s">
        <v>4541</v>
      </c>
      <c r="C884" s="25" t="s">
        <v>22269</v>
      </c>
      <c r="D884" s="25">
        <v>324</v>
      </c>
      <c r="E884" s="25" t="s">
        <v>18002</v>
      </c>
    </row>
    <row r="885" spans="1:5" x14ac:dyDescent="0.25">
      <c r="A885" s="25" t="s">
        <v>22268</v>
      </c>
      <c r="B885" s="25" t="s">
        <v>4546</v>
      </c>
      <c r="C885" s="25" t="s">
        <v>22267</v>
      </c>
      <c r="D885" s="25">
        <v>226</v>
      </c>
      <c r="E885" s="25" t="s">
        <v>18002</v>
      </c>
    </row>
    <row r="886" spans="1:5" x14ac:dyDescent="0.25">
      <c r="A886" s="25" t="s">
        <v>22266</v>
      </c>
      <c r="B886" s="25" t="s">
        <v>4550</v>
      </c>
      <c r="C886" s="25" t="s">
        <v>4551</v>
      </c>
      <c r="D886" s="25">
        <v>301</v>
      </c>
      <c r="E886" s="25" t="s">
        <v>18002</v>
      </c>
    </row>
    <row r="887" spans="1:5" x14ac:dyDescent="0.25">
      <c r="A887" s="25" t="s">
        <v>22265</v>
      </c>
      <c r="B887" s="25" t="s">
        <v>4554</v>
      </c>
      <c r="C887" s="25" t="s">
        <v>22264</v>
      </c>
      <c r="D887" s="25">
        <v>242</v>
      </c>
      <c r="E887" s="25" t="s">
        <v>18002</v>
      </c>
    </row>
    <row r="888" spans="1:5" x14ac:dyDescent="0.25">
      <c r="A888" s="25" t="s">
        <v>22263</v>
      </c>
      <c r="B888" s="25" t="s">
        <v>4558</v>
      </c>
      <c r="C888" s="25" t="s">
        <v>22262</v>
      </c>
      <c r="D888" s="25">
        <v>243</v>
      </c>
      <c r="E888" s="25" t="s">
        <v>18002</v>
      </c>
    </row>
    <row r="889" spans="1:5" x14ac:dyDescent="0.25">
      <c r="A889" s="25" t="s">
        <v>22261</v>
      </c>
      <c r="B889" s="25" t="s">
        <v>4567</v>
      </c>
      <c r="C889" s="25" t="s">
        <v>22260</v>
      </c>
      <c r="D889" s="25">
        <v>86</v>
      </c>
      <c r="E889" s="25" t="s">
        <v>17999</v>
      </c>
    </row>
    <row r="890" spans="1:5" x14ac:dyDescent="0.25">
      <c r="A890" s="25" t="s">
        <v>22259</v>
      </c>
      <c r="B890" s="25" t="s">
        <v>4570</v>
      </c>
      <c r="C890" s="25" t="s">
        <v>22258</v>
      </c>
      <c r="D890" s="25">
        <v>308</v>
      </c>
      <c r="E890" s="25" t="s">
        <v>17999</v>
      </c>
    </row>
    <row r="891" spans="1:5" x14ac:dyDescent="0.25">
      <c r="A891" s="25" t="s">
        <v>22257</v>
      </c>
      <c r="B891" s="25" t="s">
        <v>4575</v>
      </c>
      <c r="C891" s="25" t="s">
        <v>22256</v>
      </c>
      <c r="D891" s="25">
        <v>305</v>
      </c>
      <c r="E891" s="25" t="s">
        <v>18002</v>
      </c>
    </row>
    <row r="892" spans="1:5" x14ac:dyDescent="0.25">
      <c r="A892" s="25" t="s">
        <v>22255</v>
      </c>
      <c r="B892" s="25" t="s">
        <v>4579</v>
      </c>
      <c r="C892" s="25" t="s">
        <v>18243</v>
      </c>
      <c r="D892" s="25">
        <v>282</v>
      </c>
      <c r="E892" s="25" t="s">
        <v>17999</v>
      </c>
    </row>
    <row r="893" spans="1:5" x14ac:dyDescent="0.25">
      <c r="A893" s="25" t="s">
        <v>22254</v>
      </c>
      <c r="B893" s="25" t="s">
        <v>4583</v>
      </c>
      <c r="C893" s="25" t="s">
        <v>22253</v>
      </c>
      <c r="D893" s="25">
        <v>297</v>
      </c>
      <c r="E893" s="25" t="s">
        <v>18293</v>
      </c>
    </row>
    <row r="894" spans="1:5" x14ac:dyDescent="0.25">
      <c r="A894" s="25" t="s">
        <v>22252</v>
      </c>
      <c r="B894" s="25" t="s">
        <v>4587</v>
      </c>
      <c r="C894" s="25" t="s">
        <v>22251</v>
      </c>
      <c r="D894" s="25">
        <v>453</v>
      </c>
      <c r="E894" s="25" t="s">
        <v>17999</v>
      </c>
    </row>
    <row r="895" spans="1:5" x14ac:dyDescent="0.25">
      <c r="A895" s="25" t="s">
        <v>22250</v>
      </c>
      <c r="B895" s="25" t="s">
        <v>4591</v>
      </c>
      <c r="C895" s="25" t="s">
        <v>22249</v>
      </c>
      <c r="D895" s="25">
        <v>211</v>
      </c>
      <c r="E895" s="25" t="s">
        <v>17999</v>
      </c>
    </row>
    <row r="896" spans="1:5" x14ac:dyDescent="0.25">
      <c r="A896" s="25" t="s">
        <v>22248</v>
      </c>
      <c r="B896" s="25" t="s">
        <v>4595</v>
      </c>
      <c r="C896" s="25" t="s">
        <v>22247</v>
      </c>
      <c r="D896" s="25">
        <v>183</v>
      </c>
      <c r="E896" s="25" t="s">
        <v>18002</v>
      </c>
    </row>
    <row r="897" spans="1:5" x14ac:dyDescent="0.25">
      <c r="A897" s="25" t="s">
        <v>22246</v>
      </c>
      <c r="B897" s="25" t="s">
        <v>4599</v>
      </c>
      <c r="C897" s="25" t="s">
        <v>22245</v>
      </c>
      <c r="D897" s="25">
        <v>514</v>
      </c>
      <c r="E897" s="25" t="s">
        <v>18002</v>
      </c>
    </row>
    <row r="898" spans="1:5" x14ac:dyDescent="0.25">
      <c r="A898" s="25" t="s">
        <v>22244</v>
      </c>
      <c r="B898" s="25" t="s">
        <v>4611</v>
      </c>
      <c r="C898" s="25" t="s">
        <v>20480</v>
      </c>
      <c r="D898" s="25">
        <v>461</v>
      </c>
      <c r="E898" s="25" t="s">
        <v>17999</v>
      </c>
    </row>
    <row r="899" spans="1:5" x14ac:dyDescent="0.25">
      <c r="A899" s="25" t="s">
        <v>22243</v>
      </c>
      <c r="B899" s="25" t="s">
        <v>4617</v>
      </c>
      <c r="C899" s="25" t="s">
        <v>22242</v>
      </c>
      <c r="D899" s="25">
        <v>445</v>
      </c>
      <c r="E899" s="25" t="s">
        <v>17999</v>
      </c>
    </row>
    <row r="900" spans="1:5" x14ac:dyDescent="0.25">
      <c r="A900" s="25" t="s">
        <v>22241</v>
      </c>
      <c r="B900" s="25" t="s">
        <v>4620</v>
      </c>
      <c r="C900" s="25" t="s">
        <v>22240</v>
      </c>
      <c r="D900" s="25">
        <v>112</v>
      </c>
      <c r="E900" s="25" t="s">
        <v>18002</v>
      </c>
    </row>
    <row r="901" spans="1:5" x14ac:dyDescent="0.25">
      <c r="A901" s="25" t="s">
        <v>22239</v>
      </c>
      <c r="B901" s="25" t="s">
        <v>4624</v>
      </c>
      <c r="C901" s="25" t="s">
        <v>22238</v>
      </c>
      <c r="D901" s="25">
        <v>486</v>
      </c>
      <c r="E901" s="25" t="s">
        <v>18002</v>
      </c>
    </row>
    <row r="902" spans="1:5" x14ac:dyDescent="0.25">
      <c r="A902" s="25" t="s">
        <v>22237</v>
      </c>
      <c r="B902" s="25" t="s">
        <v>4627</v>
      </c>
      <c r="C902" s="25" t="s">
        <v>22236</v>
      </c>
      <c r="D902" s="25">
        <v>714</v>
      </c>
      <c r="E902" s="25" t="s">
        <v>17999</v>
      </c>
    </row>
    <row r="903" spans="1:5" x14ac:dyDescent="0.25">
      <c r="A903" s="25" t="s">
        <v>22235</v>
      </c>
      <c r="B903" s="25" t="s">
        <v>4632</v>
      </c>
      <c r="C903" s="25" t="s">
        <v>22234</v>
      </c>
      <c r="D903" s="25">
        <v>443</v>
      </c>
      <c r="E903" s="25" t="s">
        <v>17999</v>
      </c>
    </row>
    <row r="904" spans="1:5" x14ac:dyDescent="0.25">
      <c r="A904" s="25" t="s">
        <v>22233</v>
      </c>
      <c r="B904" s="25" t="s">
        <v>4639</v>
      </c>
      <c r="C904" s="25" t="s">
        <v>22232</v>
      </c>
      <c r="D904" s="25">
        <v>396</v>
      </c>
      <c r="E904" s="25" t="s">
        <v>18002</v>
      </c>
    </row>
    <row r="905" spans="1:5" x14ac:dyDescent="0.25">
      <c r="A905" s="25" t="s">
        <v>22231</v>
      </c>
      <c r="B905" s="25" t="s">
        <v>4643</v>
      </c>
      <c r="C905" s="25" t="s">
        <v>22230</v>
      </c>
      <c r="D905" s="25">
        <v>417</v>
      </c>
      <c r="E905" s="25" t="s">
        <v>18002</v>
      </c>
    </row>
    <row r="906" spans="1:5" x14ac:dyDescent="0.25">
      <c r="A906" s="25" t="s">
        <v>22229</v>
      </c>
      <c r="B906" s="25" t="s">
        <v>4647</v>
      </c>
      <c r="C906" s="25" t="s">
        <v>22228</v>
      </c>
      <c r="D906" s="25">
        <v>379</v>
      </c>
      <c r="E906" s="25" t="s">
        <v>17999</v>
      </c>
    </row>
    <row r="907" spans="1:5" x14ac:dyDescent="0.25">
      <c r="A907" s="25" t="s">
        <v>22227</v>
      </c>
      <c r="B907" s="25" t="s">
        <v>4651</v>
      </c>
      <c r="C907" s="25" t="s">
        <v>22226</v>
      </c>
      <c r="D907" s="25">
        <v>425</v>
      </c>
      <c r="E907" s="25" t="s">
        <v>17999</v>
      </c>
    </row>
    <row r="908" spans="1:5" x14ac:dyDescent="0.25">
      <c r="A908" s="25" t="s">
        <v>22225</v>
      </c>
      <c r="B908" s="25" t="s">
        <v>4655</v>
      </c>
      <c r="C908" s="25" t="s">
        <v>22224</v>
      </c>
      <c r="D908" s="25">
        <v>212</v>
      </c>
      <c r="E908" s="25" t="s">
        <v>17999</v>
      </c>
    </row>
    <row r="909" spans="1:5" x14ac:dyDescent="0.25">
      <c r="A909" s="25" t="s">
        <v>22223</v>
      </c>
      <c r="B909" s="25" t="s">
        <v>4662</v>
      </c>
      <c r="C909" s="25" t="s">
        <v>22222</v>
      </c>
      <c r="D909" s="25">
        <v>337</v>
      </c>
      <c r="E909" s="25" t="s">
        <v>18002</v>
      </c>
    </row>
    <row r="910" spans="1:5" x14ac:dyDescent="0.25">
      <c r="A910" s="25" t="s">
        <v>22221</v>
      </c>
      <c r="B910" s="25" t="s">
        <v>4666</v>
      </c>
      <c r="C910" s="25" t="s">
        <v>22220</v>
      </c>
      <c r="D910" s="25">
        <v>272</v>
      </c>
      <c r="E910" s="25" t="s">
        <v>17999</v>
      </c>
    </row>
    <row r="911" spans="1:5" x14ac:dyDescent="0.25">
      <c r="A911" s="25" t="s">
        <v>22219</v>
      </c>
      <c r="B911" s="25" t="s">
        <v>4670</v>
      </c>
      <c r="C911" s="25" t="s">
        <v>22218</v>
      </c>
      <c r="D911" s="25">
        <v>347</v>
      </c>
      <c r="E911" s="25" t="s">
        <v>17999</v>
      </c>
    </row>
    <row r="912" spans="1:5" x14ac:dyDescent="0.25">
      <c r="A912" s="25" t="s">
        <v>22217</v>
      </c>
      <c r="B912" s="25" t="s">
        <v>4674</v>
      </c>
      <c r="C912" s="25" t="s">
        <v>21270</v>
      </c>
      <c r="D912" s="25">
        <v>292</v>
      </c>
      <c r="E912" s="25" t="s">
        <v>17999</v>
      </c>
    </row>
    <row r="913" spans="1:5" x14ac:dyDescent="0.25">
      <c r="A913" s="25" t="s">
        <v>22216</v>
      </c>
      <c r="B913" s="25" t="s">
        <v>4677</v>
      </c>
      <c r="C913" s="25" t="s">
        <v>22215</v>
      </c>
      <c r="D913" s="25">
        <v>267</v>
      </c>
      <c r="E913" s="25" t="s">
        <v>18002</v>
      </c>
    </row>
    <row r="914" spans="1:5" x14ac:dyDescent="0.25">
      <c r="A914" s="25" t="s">
        <v>22214</v>
      </c>
      <c r="B914" s="25" t="s">
        <v>4681</v>
      </c>
      <c r="C914" s="25" t="s">
        <v>22213</v>
      </c>
      <c r="D914" s="25">
        <v>243</v>
      </c>
      <c r="E914" s="25" t="s">
        <v>17999</v>
      </c>
    </row>
    <row r="915" spans="1:5" x14ac:dyDescent="0.25">
      <c r="A915" s="25" t="s">
        <v>22212</v>
      </c>
      <c r="B915" s="25" t="s">
        <v>4685</v>
      </c>
      <c r="C915" s="25" t="s">
        <v>22211</v>
      </c>
      <c r="D915" s="25">
        <v>164</v>
      </c>
      <c r="E915" s="25" t="s">
        <v>18002</v>
      </c>
    </row>
    <row r="916" spans="1:5" x14ac:dyDescent="0.25">
      <c r="A916" s="25" t="s">
        <v>22210</v>
      </c>
      <c r="B916" s="25" t="s">
        <v>4689</v>
      </c>
      <c r="C916" s="25" t="s">
        <v>22209</v>
      </c>
      <c r="D916" s="25">
        <v>404</v>
      </c>
      <c r="E916" s="25" t="s">
        <v>18002</v>
      </c>
    </row>
    <row r="917" spans="1:5" x14ac:dyDescent="0.25">
      <c r="A917" s="25" t="s">
        <v>22208</v>
      </c>
      <c r="B917" s="25" t="s">
        <v>4693</v>
      </c>
      <c r="C917" s="25" t="s">
        <v>22207</v>
      </c>
      <c r="D917" s="25">
        <v>128</v>
      </c>
      <c r="E917" s="25" t="s">
        <v>18002</v>
      </c>
    </row>
    <row r="918" spans="1:5" x14ac:dyDescent="0.25">
      <c r="A918" s="25" t="s">
        <v>22206</v>
      </c>
      <c r="B918" s="25" t="s">
        <v>4697</v>
      </c>
      <c r="C918" s="25" t="s">
        <v>22205</v>
      </c>
      <c r="D918" s="25">
        <v>107</v>
      </c>
      <c r="E918" s="25" t="s">
        <v>18002</v>
      </c>
    </row>
    <row r="919" spans="1:5" x14ac:dyDescent="0.25">
      <c r="A919" s="25" t="s">
        <v>22204</v>
      </c>
      <c r="B919" s="25" t="s">
        <v>4702</v>
      </c>
      <c r="C919" s="25" t="s">
        <v>22203</v>
      </c>
      <c r="D919" s="25">
        <v>171</v>
      </c>
      <c r="E919" s="25" t="s">
        <v>18002</v>
      </c>
    </row>
    <row r="920" spans="1:5" x14ac:dyDescent="0.25">
      <c r="A920" s="25" t="s">
        <v>22202</v>
      </c>
      <c r="B920" s="25" t="s">
        <v>4706</v>
      </c>
      <c r="C920" s="25" t="s">
        <v>22201</v>
      </c>
      <c r="D920" s="25">
        <v>616</v>
      </c>
      <c r="E920" s="25" t="s">
        <v>18002</v>
      </c>
    </row>
    <row r="921" spans="1:5" x14ac:dyDescent="0.25">
      <c r="A921" s="25" t="s">
        <v>22200</v>
      </c>
      <c r="B921" s="25" t="s">
        <v>4710</v>
      </c>
      <c r="C921" s="25" t="s">
        <v>21843</v>
      </c>
      <c r="D921" s="25">
        <v>111</v>
      </c>
      <c r="E921" s="25" t="s">
        <v>17999</v>
      </c>
    </row>
    <row r="922" spans="1:5" x14ac:dyDescent="0.25">
      <c r="A922" s="25" t="s">
        <v>22199</v>
      </c>
      <c r="B922" s="25" t="s">
        <v>4713</v>
      </c>
      <c r="C922" s="25" t="s">
        <v>18025</v>
      </c>
      <c r="D922" s="25">
        <v>66</v>
      </c>
      <c r="E922" s="25" t="s">
        <v>17999</v>
      </c>
    </row>
    <row r="923" spans="1:5" x14ac:dyDescent="0.25">
      <c r="A923" s="25" t="s">
        <v>22198</v>
      </c>
      <c r="B923" s="25" t="s">
        <v>4717</v>
      </c>
      <c r="C923" s="25" t="s">
        <v>22197</v>
      </c>
      <c r="D923" s="25">
        <v>427</v>
      </c>
      <c r="E923" s="25" t="s">
        <v>18002</v>
      </c>
    </row>
    <row r="924" spans="1:5" x14ac:dyDescent="0.25">
      <c r="A924" s="25" t="s">
        <v>22196</v>
      </c>
      <c r="B924" s="25" t="s">
        <v>4721</v>
      </c>
      <c r="C924" s="25" t="s">
        <v>22195</v>
      </c>
      <c r="D924" s="25">
        <v>261</v>
      </c>
      <c r="E924" s="25" t="s">
        <v>17999</v>
      </c>
    </row>
    <row r="925" spans="1:5" x14ac:dyDescent="0.25">
      <c r="A925" s="25" t="s">
        <v>22194</v>
      </c>
      <c r="B925" s="25" t="s">
        <v>4724</v>
      </c>
      <c r="C925" s="25" t="s">
        <v>18025</v>
      </c>
      <c r="D925" s="25">
        <v>69</v>
      </c>
      <c r="E925" s="25" t="s">
        <v>17999</v>
      </c>
    </row>
    <row r="926" spans="1:5" x14ac:dyDescent="0.25">
      <c r="A926" s="25" t="s">
        <v>22193</v>
      </c>
      <c r="B926" s="25" t="s">
        <v>4733</v>
      </c>
      <c r="C926" s="25" t="s">
        <v>22192</v>
      </c>
      <c r="D926" s="25">
        <v>280</v>
      </c>
      <c r="E926" s="25" t="s">
        <v>17999</v>
      </c>
    </row>
    <row r="927" spans="1:5" x14ac:dyDescent="0.25">
      <c r="A927" s="25" t="s">
        <v>22191</v>
      </c>
      <c r="B927" s="25" t="s">
        <v>4740</v>
      </c>
      <c r="C927" s="25" t="s">
        <v>22190</v>
      </c>
      <c r="D927" s="25">
        <v>771</v>
      </c>
      <c r="E927" s="25" t="s">
        <v>17999</v>
      </c>
    </row>
    <row r="928" spans="1:5" x14ac:dyDescent="0.25">
      <c r="A928" s="25" t="s">
        <v>22189</v>
      </c>
      <c r="B928" s="25" t="s">
        <v>4764</v>
      </c>
      <c r="C928" s="25" t="s">
        <v>22188</v>
      </c>
      <c r="D928" s="25">
        <v>388</v>
      </c>
      <c r="E928" s="25" t="s">
        <v>18002</v>
      </c>
    </row>
    <row r="929" spans="1:5" x14ac:dyDescent="0.25">
      <c r="A929" s="25" t="s">
        <v>22187</v>
      </c>
      <c r="B929" s="25" t="s">
        <v>4767</v>
      </c>
      <c r="C929" s="25" t="s">
        <v>22186</v>
      </c>
      <c r="D929" s="25">
        <v>40</v>
      </c>
      <c r="E929" s="25" t="s">
        <v>17999</v>
      </c>
    </row>
    <row r="930" spans="1:5" x14ac:dyDescent="0.25">
      <c r="A930" s="25" t="s">
        <v>22185</v>
      </c>
      <c r="B930" s="25" t="s">
        <v>4770</v>
      </c>
      <c r="C930" s="25" t="s">
        <v>22184</v>
      </c>
      <c r="D930" s="25">
        <v>334</v>
      </c>
      <c r="E930" s="25" t="s">
        <v>18002</v>
      </c>
    </row>
    <row r="931" spans="1:5" x14ac:dyDescent="0.25">
      <c r="A931" s="25" t="s">
        <v>22183</v>
      </c>
      <c r="B931" s="25" t="s">
        <v>4774</v>
      </c>
      <c r="C931" s="25" t="s">
        <v>22182</v>
      </c>
      <c r="D931" s="25">
        <v>372</v>
      </c>
      <c r="E931" s="25" t="s">
        <v>18002</v>
      </c>
    </row>
    <row r="932" spans="1:5" x14ac:dyDescent="0.25">
      <c r="A932" s="25" t="s">
        <v>22181</v>
      </c>
      <c r="B932" s="25" t="s">
        <v>4778</v>
      </c>
      <c r="C932" s="25" t="s">
        <v>22180</v>
      </c>
      <c r="D932" s="25">
        <v>424</v>
      </c>
      <c r="E932" s="25" t="s">
        <v>18002</v>
      </c>
    </row>
    <row r="933" spans="1:5" x14ac:dyDescent="0.25">
      <c r="A933" s="25" t="s">
        <v>22179</v>
      </c>
      <c r="B933" s="25" t="s">
        <v>4782</v>
      </c>
      <c r="C933" s="25" t="s">
        <v>18099</v>
      </c>
      <c r="D933" s="25">
        <v>206</v>
      </c>
      <c r="E933" s="25" t="s">
        <v>17999</v>
      </c>
    </row>
    <row r="934" spans="1:5" x14ac:dyDescent="0.25">
      <c r="A934" s="25" t="s">
        <v>22178</v>
      </c>
      <c r="B934" s="25" t="s">
        <v>4785</v>
      </c>
      <c r="C934" s="25" t="s">
        <v>22177</v>
      </c>
      <c r="D934" s="25">
        <v>392</v>
      </c>
      <c r="E934" s="25" t="s">
        <v>18002</v>
      </c>
    </row>
    <row r="935" spans="1:5" x14ac:dyDescent="0.25">
      <c r="A935" s="25" t="s">
        <v>22176</v>
      </c>
      <c r="B935" s="25" t="s">
        <v>4788</v>
      </c>
      <c r="C935" s="25" t="s">
        <v>22175</v>
      </c>
      <c r="D935" s="25">
        <v>490</v>
      </c>
      <c r="E935" s="25" t="s">
        <v>18002</v>
      </c>
    </row>
    <row r="936" spans="1:5" x14ac:dyDescent="0.25">
      <c r="A936" s="25" t="s">
        <v>22174</v>
      </c>
      <c r="B936" s="25" t="s">
        <v>4857</v>
      </c>
      <c r="C936" s="25" t="s">
        <v>18025</v>
      </c>
      <c r="D936" s="25">
        <v>77</v>
      </c>
      <c r="E936" s="25" t="s">
        <v>17999</v>
      </c>
    </row>
    <row r="937" spans="1:5" x14ac:dyDescent="0.25">
      <c r="A937" s="25" t="s">
        <v>22173</v>
      </c>
      <c r="B937" s="25" t="s">
        <v>4860</v>
      </c>
      <c r="C937" s="25" t="s">
        <v>18025</v>
      </c>
      <c r="D937" s="25">
        <v>67</v>
      </c>
      <c r="E937" s="25" t="s">
        <v>17999</v>
      </c>
    </row>
    <row r="938" spans="1:5" x14ac:dyDescent="0.25">
      <c r="A938" s="25" t="s">
        <v>22172</v>
      </c>
      <c r="B938" s="25" t="s">
        <v>4892</v>
      </c>
      <c r="C938" s="25" t="s">
        <v>20135</v>
      </c>
      <c r="D938" s="25">
        <v>198</v>
      </c>
      <c r="E938" s="25" t="s">
        <v>17999</v>
      </c>
    </row>
    <row r="939" spans="1:5" x14ac:dyDescent="0.25">
      <c r="A939" s="25" t="s">
        <v>22171</v>
      </c>
      <c r="B939" s="25" t="s">
        <v>4902</v>
      </c>
      <c r="C939" s="25" t="s">
        <v>18025</v>
      </c>
      <c r="D939" s="25">
        <v>68</v>
      </c>
      <c r="E939" s="25" t="s">
        <v>17999</v>
      </c>
    </row>
    <row r="940" spans="1:5" x14ac:dyDescent="0.25">
      <c r="A940" s="25" t="s">
        <v>22170</v>
      </c>
      <c r="B940" s="25" t="s">
        <v>4938</v>
      </c>
      <c r="C940" s="25" t="s">
        <v>18025</v>
      </c>
      <c r="D940" s="25">
        <v>180</v>
      </c>
      <c r="E940" s="25" t="s">
        <v>17999</v>
      </c>
    </row>
    <row r="941" spans="1:5" x14ac:dyDescent="0.25">
      <c r="A941" s="25" t="s">
        <v>22169</v>
      </c>
      <c r="B941" s="25" t="s">
        <v>4966</v>
      </c>
      <c r="C941" s="25" t="s">
        <v>18025</v>
      </c>
      <c r="D941" s="25">
        <v>134</v>
      </c>
      <c r="E941" s="25" t="s">
        <v>17999</v>
      </c>
    </row>
    <row r="942" spans="1:5" x14ac:dyDescent="0.25">
      <c r="A942" s="25" t="s">
        <v>22168</v>
      </c>
      <c r="B942" s="25" t="s">
        <v>4989</v>
      </c>
      <c r="C942" s="25" t="s">
        <v>22167</v>
      </c>
      <c r="D942" s="25">
        <v>63</v>
      </c>
      <c r="E942" s="25" t="s">
        <v>17999</v>
      </c>
    </row>
    <row r="943" spans="1:5" x14ac:dyDescent="0.25">
      <c r="A943" s="25" t="s">
        <v>22166</v>
      </c>
      <c r="B943" s="25" t="s">
        <v>4992</v>
      </c>
      <c r="C943" s="25" t="s">
        <v>18025</v>
      </c>
      <c r="D943" s="25">
        <v>45</v>
      </c>
      <c r="E943" s="25" t="s">
        <v>17999</v>
      </c>
    </row>
    <row r="944" spans="1:5" x14ac:dyDescent="0.25">
      <c r="A944" s="25" t="s">
        <v>22165</v>
      </c>
      <c r="B944" s="25" t="s">
        <v>4995</v>
      </c>
      <c r="C944" s="25" t="s">
        <v>22164</v>
      </c>
      <c r="D944" s="25">
        <v>737</v>
      </c>
      <c r="E944" s="25" t="s">
        <v>17999</v>
      </c>
    </row>
    <row r="945" spans="1:5" x14ac:dyDescent="0.25">
      <c r="A945" s="25" t="s">
        <v>22163</v>
      </c>
      <c r="B945" s="25" t="s">
        <v>4998</v>
      </c>
      <c r="C945" s="25" t="s">
        <v>22162</v>
      </c>
      <c r="D945" s="25">
        <v>513</v>
      </c>
      <c r="E945" s="25" t="s">
        <v>18002</v>
      </c>
    </row>
    <row r="946" spans="1:5" x14ac:dyDescent="0.25">
      <c r="A946" s="25" t="s">
        <v>22161</v>
      </c>
      <c r="B946" s="25" t="s">
        <v>5002</v>
      </c>
      <c r="C946" s="25" t="s">
        <v>22160</v>
      </c>
      <c r="D946" s="25">
        <v>688</v>
      </c>
      <c r="E946" s="25" t="s">
        <v>18002</v>
      </c>
    </row>
    <row r="947" spans="1:5" x14ac:dyDescent="0.25">
      <c r="A947" s="25" t="s">
        <v>22159</v>
      </c>
      <c r="B947" s="25" t="s">
        <v>5006</v>
      </c>
      <c r="C947" s="25" t="s">
        <v>22158</v>
      </c>
      <c r="D947" s="25">
        <v>212</v>
      </c>
      <c r="E947" s="25" t="s">
        <v>18002</v>
      </c>
    </row>
    <row r="948" spans="1:5" x14ac:dyDescent="0.25">
      <c r="A948" s="25" t="s">
        <v>22157</v>
      </c>
      <c r="B948" s="25" t="s">
        <v>5010</v>
      </c>
      <c r="C948" s="25" t="s">
        <v>22156</v>
      </c>
      <c r="D948" s="25">
        <v>345</v>
      </c>
      <c r="E948" s="25" t="s">
        <v>18002</v>
      </c>
    </row>
    <row r="949" spans="1:5" x14ac:dyDescent="0.25">
      <c r="A949" s="25" t="s">
        <v>22155</v>
      </c>
      <c r="B949" s="25" t="s">
        <v>5013</v>
      </c>
      <c r="C949" s="25" t="s">
        <v>18025</v>
      </c>
      <c r="D949" s="25">
        <v>59</v>
      </c>
      <c r="E949" s="25" t="s">
        <v>17999</v>
      </c>
    </row>
    <row r="950" spans="1:5" x14ac:dyDescent="0.25">
      <c r="A950" s="25" t="s">
        <v>22154</v>
      </c>
      <c r="B950" s="25" t="s">
        <v>5016</v>
      </c>
      <c r="C950" s="25" t="s">
        <v>22153</v>
      </c>
      <c r="D950" s="25">
        <v>208</v>
      </c>
      <c r="E950" s="25" t="s">
        <v>18002</v>
      </c>
    </row>
    <row r="951" spans="1:5" x14ac:dyDescent="0.25">
      <c r="A951" s="25" t="s">
        <v>22152</v>
      </c>
      <c r="B951" s="25" t="s">
        <v>5020</v>
      </c>
      <c r="C951" s="25" t="s">
        <v>22151</v>
      </c>
      <c r="D951" s="25">
        <v>429</v>
      </c>
      <c r="E951" s="25" t="s">
        <v>17999</v>
      </c>
    </row>
    <row r="952" spans="1:5" x14ac:dyDescent="0.25">
      <c r="A952" s="25" t="s">
        <v>22150</v>
      </c>
      <c r="B952" s="25" t="s">
        <v>5024</v>
      </c>
      <c r="C952" s="25" t="s">
        <v>5025</v>
      </c>
      <c r="D952" s="25">
        <v>241</v>
      </c>
      <c r="E952" s="25" t="s">
        <v>18002</v>
      </c>
    </row>
    <row r="953" spans="1:5" x14ac:dyDescent="0.25">
      <c r="A953" s="25" t="s">
        <v>22149</v>
      </c>
      <c r="B953" s="25" t="s">
        <v>5028</v>
      </c>
      <c r="C953" s="25" t="s">
        <v>22148</v>
      </c>
      <c r="D953" s="25">
        <v>119</v>
      </c>
      <c r="E953" s="25" t="s">
        <v>18002</v>
      </c>
    </row>
    <row r="954" spans="1:5" x14ac:dyDescent="0.25">
      <c r="A954" s="25" t="s">
        <v>22147</v>
      </c>
      <c r="B954" s="25" t="s">
        <v>5032</v>
      </c>
      <c r="C954" s="25" t="s">
        <v>22146</v>
      </c>
      <c r="D954" s="25">
        <v>487</v>
      </c>
      <c r="E954" s="25" t="s">
        <v>18002</v>
      </c>
    </row>
    <row r="955" spans="1:5" x14ac:dyDescent="0.25">
      <c r="A955" s="25" t="s">
        <v>22145</v>
      </c>
      <c r="B955" s="25" t="s">
        <v>5040</v>
      </c>
      <c r="C955" s="25" t="s">
        <v>5041</v>
      </c>
      <c r="D955" s="25">
        <v>395</v>
      </c>
      <c r="E955" s="25" t="s">
        <v>17999</v>
      </c>
    </row>
    <row r="956" spans="1:5" x14ac:dyDescent="0.25">
      <c r="A956" s="25" t="s">
        <v>22144</v>
      </c>
      <c r="B956" s="25" t="s">
        <v>5044</v>
      </c>
      <c r="C956" s="25" t="s">
        <v>22143</v>
      </c>
      <c r="D956" s="25">
        <v>422</v>
      </c>
      <c r="E956" s="25" t="s">
        <v>17999</v>
      </c>
    </row>
    <row r="957" spans="1:5" x14ac:dyDescent="0.25">
      <c r="A957" s="25" t="s">
        <v>22142</v>
      </c>
      <c r="B957" s="25" t="s">
        <v>5048</v>
      </c>
      <c r="C957" s="25" t="s">
        <v>19550</v>
      </c>
      <c r="D957" s="25">
        <v>379</v>
      </c>
      <c r="E957" s="25" t="s">
        <v>18002</v>
      </c>
    </row>
    <row r="958" spans="1:5" x14ac:dyDescent="0.25">
      <c r="A958" s="25" t="s">
        <v>22141</v>
      </c>
      <c r="B958" s="25" t="s">
        <v>5056</v>
      </c>
      <c r="C958" s="25" t="s">
        <v>22140</v>
      </c>
      <c r="D958" s="25">
        <v>212</v>
      </c>
      <c r="E958" s="25" t="s">
        <v>17999</v>
      </c>
    </row>
    <row r="959" spans="1:5" x14ac:dyDescent="0.25">
      <c r="A959" s="25" t="s">
        <v>22139</v>
      </c>
      <c r="B959" s="25" t="s">
        <v>5060</v>
      </c>
      <c r="C959" s="25" t="s">
        <v>22138</v>
      </c>
      <c r="D959" s="25">
        <v>292</v>
      </c>
      <c r="E959" s="25" t="s">
        <v>18002</v>
      </c>
    </row>
    <row r="960" spans="1:5" x14ac:dyDescent="0.25">
      <c r="A960" s="25" t="s">
        <v>22137</v>
      </c>
      <c r="B960" s="25" t="s">
        <v>5064</v>
      </c>
      <c r="C960" s="25" t="s">
        <v>22136</v>
      </c>
      <c r="D960" s="25">
        <v>344</v>
      </c>
      <c r="E960" s="25" t="s">
        <v>18002</v>
      </c>
    </row>
    <row r="961" spans="1:5" x14ac:dyDescent="0.25">
      <c r="A961" s="25" t="s">
        <v>22135</v>
      </c>
      <c r="B961" s="25" t="s">
        <v>5068</v>
      </c>
      <c r="C961" s="25" t="s">
        <v>22134</v>
      </c>
      <c r="D961" s="25">
        <v>237</v>
      </c>
      <c r="E961" s="25" t="s">
        <v>18002</v>
      </c>
    </row>
    <row r="962" spans="1:5" x14ac:dyDescent="0.25">
      <c r="A962" s="25" t="s">
        <v>22133</v>
      </c>
      <c r="B962" s="25" t="s">
        <v>5080</v>
      </c>
      <c r="C962" s="25" t="s">
        <v>22132</v>
      </c>
      <c r="D962" s="25">
        <v>66</v>
      </c>
      <c r="E962" s="25" t="s">
        <v>18002</v>
      </c>
    </row>
    <row r="963" spans="1:5" x14ac:dyDescent="0.25">
      <c r="A963" s="25" t="s">
        <v>22131</v>
      </c>
      <c r="B963" s="25" t="s">
        <v>5083</v>
      </c>
      <c r="C963" s="25" t="s">
        <v>22130</v>
      </c>
      <c r="D963" s="25">
        <v>375</v>
      </c>
      <c r="E963" s="25" t="s">
        <v>18002</v>
      </c>
    </row>
    <row r="964" spans="1:5" x14ac:dyDescent="0.25">
      <c r="A964" s="25" t="s">
        <v>22129</v>
      </c>
      <c r="B964" s="25" t="s">
        <v>5087</v>
      </c>
      <c r="C964" s="25" t="s">
        <v>22128</v>
      </c>
      <c r="D964" s="25">
        <v>118</v>
      </c>
      <c r="E964" s="25" t="s">
        <v>18002</v>
      </c>
    </row>
    <row r="965" spans="1:5" x14ac:dyDescent="0.25">
      <c r="A965" s="25" t="s">
        <v>22127</v>
      </c>
      <c r="B965" s="25" t="s">
        <v>5094</v>
      </c>
      <c r="C965" s="25" t="s">
        <v>20653</v>
      </c>
      <c r="D965" s="25">
        <v>566</v>
      </c>
      <c r="E965" s="25" t="s">
        <v>17999</v>
      </c>
    </row>
    <row r="966" spans="1:5" x14ac:dyDescent="0.25">
      <c r="A966" s="25" t="s">
        <v>22126</v>
      </c>
      <c r="B966" s="25" t="s">
        <v>5102</v>
      </c>
      <c r="C966" s="25" t="s">
        <v>22125</v>
      </c>
      <c r="D966" s="25">
        <v>432</v>
      </c>
      <c r="E966" s="25" t="s">
        <v>18002</v>
      </c>
    </row>
    <row r="967" spans="1:5" x14ac:dyDescent="0.25">
      <c r="A967" s="25" t="s">
        <v>22124</v>
      </c>
      <c r="B967" s="25" t="s">
        <v>5106</v>
      </c>
      <c r="C967" s="25" t="s">
        <v>22123</v>
      </c>
      <c r="D967" s="25">
        <v>191</v>
      </c>
      <c r="E967" s="25" t="s">
        <v>17999</v>
      </c>
    </row>
    <row r="968" spans="1:5" x14ac:dyDescent="0.25">
      <c r="A968" s="25" t="s">
        <v>22122</v>
      </c>
      <c r="B968" s="25" t="s">
        <v>5113</v>
      </c>
      <c r="C968" s="25" t="s">
        <v>18025</v>
      </c>
      <c r="D968" s="25">
        <v>76</v>
      </c>
      <c r="E968" s="25" t="s">
        <v>17999</v>
      </c>
    </row>
    <row r="969" spans="1:5" x14ac:dyDescent="0.25">
      <c r="A969" s="25" t="s">
        <v>22121</v>
      </c>
      <c r="B969" s="25" t="s">
        <v>5116</v>
      </c>
      <c r="C969" s="25" t="s">
        <v>22120</v>
      </c>
      <c r="D969" s="25">
        <v>666</v>
      </c>
      <c r="E969" s="25" t="s">
        <v>18002</v>
      </c>
    </row>
    <row r="970" spans="1:5" x14ac:dyDescent="0.25">
      <c r="A970" s="25" t="s">
        <v>22119</v>
      </c>
      <c r="B970" s="25" t="s">
        <v>5122</v>
      </c>
      <c r="C970" s="25" t="s">
        <v>18025</v>
      </c>
      <c r="D970" s="25">
        <v>66</v>
      </c>
      <c r="E970" s="25" t="s">
        <v>17999</v>
      </c>
    </row>
    <row r="971" spans="1:5" x14ac:dyDescent="0.25">
      <c r="A971" s="25" t="s">
        <v>22118</v>
      </c>
      <c r="B971" s="25" t="s">
        <v>5125</v>
      </c>
      <c r="C971" s="25" t="s">
        <v>22117</v>
      </c>
      <c r="D971" s="25">
        <v>759</v>
      </c>
      <c r="E971" s="25" t="s">
        <v>17999</v>
      </c>
    </row>
    <row r="972" spans="1:5" x14ac:dyDescent="0.25">
      <c r="A972" s="25" t="s">
        <v>22116</v>
      </c>
      <c r="B972" s="25" t="s">
        <v>5129</v>
      </c>
      <c r="C972" s="25" t="s">
        <v>22115</v>
      </c>
      <c r="D972" s="25">
        <v>111</v>
      </c>
      <c r="E972" s="25" t="s">
        <v>17999</v>
      </c>
    </row>
    <row r="973" spans="1:5" x14ac:dyDescent="0.25">
      <c r="A973" s="25" t="s">
        <v>22114</v>
      </c>
      <c r="B973" s="25" t="s">
        <v>5133</v>
      </c>
      <c r="C973" s="25" t="s">
        <v>22113</v>
      </c>
      <c r="D973" s="25">
        <v>159</v>
      </c>
      <c r="E973" s="25" t="s">
        <v>17999</v>
      </c>
    </row>
    <row r="974" spans="1:5" x14ac:dyDescent="0.25">
      <c r="A974" s="25" t="s">
        <v>22112</v>
      </c>
      <c r="B974" s="25" t="s">
        <v>5137</v>
      </c>
      <c r="C974" s="25" t="s">
        <v>22111</v>
      </c>
      <c r="D974" s="25">
        <v>229</v>
      </c>
      <c r="E974" s="25" t="s">
        <v>17999</v>
      </c>
    </row>
    <row r="975" spans="1:5" x14ac:dyDescent="0.25">
      <c r="A975" s="25" t="s">
        <v>22110</v>
      </c>
      <c r="B975" s="25" t="s">
        <v>5141</v>
      </c>
      <c r="C975" s="25" t="s">
        <v>22109</v>
      </c>
      <c r="D975" s="25">
        <v>267</v>
      </c>
      <c r="E975" s="25" t="s">
        <v>17999</v>
      </c>
    </row>
    <row r="976" spans="1:5" x14ac:dyDescent="0.25">
      <c r="A976" s="25" t="s">
        <v>22108</v>
      </c>
      <c r="B976" s="25" t="s">
        <v>5145</v>
      </c>
      <c r="C976" s="25" t="s">
        <v>22107</v>
      </c>
      <c r="D976" s="25">
        <v>338</v>
      </c>
      <c r="E976" s="25" t="s">
        <v>17999</v>
      </c>
    </row>
    <row r="977" spans="1:5" x14ac:dyDescent="0.25">
      <c r="A977" s="25" t="s">
        <v>22106</v>
      </c>
      <c r="B977" s="25" t="s">
        <v>5149</v>
      </c>
      <c r="C977" s="25" t="s">
        <v>22105</v>
      </c>
      <c r="D977" s="25">
        <v>96</v>
      </c>
      <c r="E977" s="25" t="s">
        <v>17999</v>
      </c>
    </row>
    <row r="978" spans="1:5" x14ac:dyDescent="0.25">
      <c r="A978" s="25" t="s">
        <v>22104</v>
      </c>
      <c r="B978" s="25" t="s">
        <v>5153</v>
      </c>
      <c r="C978" s="25" t="s">
        <v>22103</v>
      </c>
      <c r="D978" s="25">
        <v>95</v>
      </c>
      <c r="E978" s="25" t="s">
        <v>17999</v>
      </c>
    </row>
    <row r="979" spans="1:5" x14ac:dyDescent="0.25">
      <c r="A979" s="25" t="s">
        <v>22102</v>
      </c>
      <c r="B979" s="25" t="s">
        <v>5157</v>
      </c>
      <c r="C979" s="25" t="s">
        <v>22101</v>
      </c>
      <c r="D979" s="25">
        <v>467</v>
      </c>
      <c r="E979" s="25" t="s">
        <v>17999</v>
      </c>
    </row>
    <row r="980" spans="1:5" x14ac:dyDescent="0.25">
      <c r="A980" s="25" t="s">
        <v>22100</v>
      </c>
      <c r="B980" s="25" t="s">
        <v>5161</v>
      </c>
      <c r="C980" s="25" t="s">
        <v>22096</v>
      </c>
      <c r="D980" s="25">
        <v>279</v>
      </c>
      <c r="E980" s="25" t="s">
        <v>17999</v>
      </c>
    </row>
    <row r="981" spans="1:5" x14ac:dyDescent="0.25">
      <c r="A981" s="25" t="s">
        <v>22099</v>
      </c>
      <c r="B981" s="25" t="s">
        <v>5165</v>
      </c>
      <c r="C981" s="25" t="s">
        <v>22098</v>
      </c>
      <c r="D981" s="25">
        <v>395</v>
      </c>
      <c r="E981" s="25" t="s">
        <v>17999</v>
      </c>
    </row>
    <row r="982" spans="1:5" x14ac:dyDescent="0.25">
      <c r="A982" s="25" t="s">
        <v>22097</v>
      </c>
      <c r="B982" s="25" t="s">
        <v>5174</v>
      </c>
      <c r="C982" s="25" t="s">
        <v>22096</v>
      </c>
      <c r="D982" s="25">
        <v>467</v>
      </c>
      <c r="E982" s="25" t="s">
        <v>17999</v>
      </c>
    </row>
    <row r="983" spans="1:5" x14ac:dyDescent="0.25">
      <c r="A983" s="25" t="s">
        <v>22095</v>
      </c>
      <c r="B983" s="25" t="s">
        <v>5178</v>
      </c>
      <c r="C983" s="25" t="s">
        <v>22094</v>
      </c>
      <c r="D983" s="25">
        <v>453</v>
      </c>
      <c r="E983" s="25" t="s">
        <v>17999</v>
      </c>
    </row>
    <row r="984" spans="1:5" x14ac:dyDescent="0.25">
      <c r="A984" s="25" t="s">
        <v>22093</v>
      </c>
      <c r="B984" s="25" t="s">
        <v>5182</v>
      </c>
      <c r="C984" s="25" t="s">
        <v>22092</v>
      </c>
      <c r="D984" s="25">
        <v>298</v>
      </c>
      <c r="E984" s="25" t="s">
        <v>18002</v>
      </c>
    </row>
    <row r="985" spans="1:5" x14ac:dyDescent="0.25">
      <c r="A985" s="25" t="s">
        <v>22091</v>
      </c>
      <c r="B985" s="25" t="s">
        <v>5186</v>
      </c>
      <c r="C985" s="25" t="s">
        <v>22089</v>
      </c>
      <c r="D985" s="25">
        <v>219</v>
      </c>
      <c r="E985" s="25" t="s">
        <v>17999</v>
      </c>
    </row>
    <row r="986" spans="1:5" x14ac:dyDescent="0.25">
      <c r="A986" s="25" t="s">
        <v>22090</v>
      </c>
      <c r="B986" s="25" t="s">
        <v>5190</v>
      </c>
      <c r="C986" s="25" t="s">
        <v>22089</v>
      </c>
      <c r="D986" s="25">
        <v>164</v>
      </c>
      <c r="E986" s="25" t="s">
        <v>17999</v>
      </c>
    </row>
    <row r="987" spans="1:5" x14ac:dyDescent="0.25">
      <c r="A987" s="25" t="s">
        <v>22088</v>
      </c>
      <c r="B987" s="25" t="s">
        <v>5194</v>
      </c>
      <c r="C987" s="25" t="s">
        <v>22087</v>
      </c>
      <c r="D987" s="25">
        <v>350</v>
      </c>
      <c r="E987" s="25" t="s">
        <v>17999</v>
      </c>
    </row>
    <row r="988" spans="1:5" x14ac:dyDescent="0.25">
      <c r="A988" s="25" t="s">
        <v>22086</v>
      </c>
      <c r="B988" s="25" t="s">
        <v>5197</v>
      </c>
      <c r="C988" s="25" t="s">
        <v>5198</v>
      </c>
      <c r="D988" s="25">
        <v>425</v>
      </c>
      <c r="E988" s="25" t="s">
        <v>17999</v>
      </c>
    </row>
    <row r="989" spans="1:5" x14ac:dyDescent="0.25">
      <c r="A989" s="25" t="s">
        <v>22085</v>
      </c>
      <c r="B989" s="25" t="s">
        <v>5201</v>
      </c>
      <c r="C989" s="25" t="s">
        <v>18025</v>
      </c>
      <c r="D989" s="25">
        <v>109</v>
      </c>
      <c r="E989" s="25" t="s">
        <v>17999</v>
      </c>
    </row>
    <row r="990" spans="1:5" x14ac:dyDescent="0.25">
      <c r="A990" s="25" t="s">
        <v>22084</v>
      </c>
      <c r="B990" s="25" t="s">
        <v>5204</v>
      </c>
      <c r="C990" s="25" t="s">
        <v>22083</v>
      </c>
      <c r="D990" s="25">
        <v>299</v>
      </c>
      <c r="E990" s="25" t="s">
        <v>18002</v>
      </c>
    </row>
    <row r="991" spans="1:5" x14ac:dyDescent="0.25">
      <c r="A991" s="25" t="s">
        <v>22082</v>
      </c>
      <c r="B991" s="25" t="s">
        <v>5208</v>
      </c>
      <c r="C991" s="25" t="s">
        <v>22081</v>
      </c>
      <c r="D991" s="25">
        <v>289</v>
      </c>
      <c r="E991" s="25" t="s">
        <v>17999</v>
      </c>
    </row>
    <row r="992" spans="1:5" x14ac:dyDescent="0.25">
      <c r="A992" s="25" t="s">
        <v>22080</v>
      </c>
      <c r="B992" s="25" t="s">
        <v>5211</v>
      </c>
      <c r="C992" s="25" t="s">
        <v>22079</v>
      </c>
      <c r="D992" s="25">
        <v>178</v>
      </c>
      <c r="E992" s="25" t="s">
        <v>18002</v>
      </c>
    </row>
    <row r="993" spans="1:5" x14ac:dyDescent="0.25">
      <c r="A993" s="25" t="s">
        <v>22078</v>
      </c>
      <c r="B993" s="25" t="s">
        <v>5215</v>
      </c>
      <c r="C993" s="25" t="s">
        <v>18025</v>
      </c>
      <c r="D993" s="25">
        <v>149</v>
      </c>
      <c r="E993" s="25" t="s">
        <v>17999</v>
      </c>
    </row>
    <row r="994" spans="1:5" x14ac:dyDescent="0.25">
      <c r="A994" s="25" t="s">
        <v>22077</v>
      </c>
      <c r="B994" s="25" t="s">
        <v>5222</v>
      </c>
      <c r="C994" s="25" t="s">
        <v>22076</v>
      </c>
      <c r="D994" s="25">
        <v>299</v>
      </c>
      <c r="E994" s="25" t="s">
        <v>17999</v>
      </c>
    </row>
    <row r="995" spans="1:5" x14ac:dyDescent="0.25">
      <c r="A995" s="25" t="s">
        <v>22075</v>
      </c>
      <c r="B995" s="25" t="s">
        <v>5226</v>
      </c>
      <c r="C995" s="25" t="s">
        <v>22074</v>
      </c>
      <c r="D995" s="25">
        <v>263</v>
      </c>
      <c r="E995" s="25" t="s">
        <v>17999</v>
      </c>
    </row>
    <row r="996" spans="1:5" x14ac:dyDescent="0.25">
      <c r="A996" s="25" t="s">
        <v>22073</v>
      </c>
      <c r="B996" s="25" t="s">
        <v>5229</v>
      </c>
      <c r="C996" s="25" t="s">
        <v>22072</v>
      </c>
      <c r="D996" s="25">
        <v>338</v>
      </c>
      <c r="E996" s="25" t="s">
        <v>17999</v>
      </c>
    </row>
    <row r="997" spans="1:5" x14ac:dyDescent="0.25">
      <c r="A997" s="25" t="s">
        <v>22071</v>
      </c>
      <c r="B997" s="25" t="s">
        <v>5233</v>
      </c>
      <c r="C997" s="25" t="s">
        <v>22070</v>
      </c>
      <c r="D997" s="25">
        <v>277</v>
      </c>
      <c r="E997" s="25" t="s">
        <v>17999</v>
      </c>
    </row>
    <row r="998" spans="1:5" x14ac:dyDescent="0.25">
      <c r="A998" s="25" t="s">
        <v>22069</v>
      </c>
      <c r="B998" s="25" t="s">
        <v>5250</v>
      </c>
      <c r="C998" s="25" t="s">
        <v>18025</v>
      </c>
      <c r="D998" s="25">
        <v>179</v>
      </c>
      <c r="E998" s="25" t="s">
        <v>18002</v>
      </c>
    </row>
    <row r="999" spans="1:5" x14ac:dyDescent="0.25">
      <c r="A999" s="25" t="s">
        <v>22068</v>
      </c>
      <c r="B999" s="25" t="s">
        <v>5253</v>
      </c>
      <c r="C999" s="25" t="s">
        <v>18025</v>
      </c>
      <c r="D999" s="25">
        <v>126</v>
      </c>
      <c r="E999" s="25" t="s">
        <v>17999</v>
      </c>
    </row>
    <row r="1000" spans="1:5" x14ac:dyDescent="0.25">
      <c r="A1000" s="25" t="s">
        <v>22067</v>
      </c>
      <c r="B1000" s="25" t="s">
        <v>5256</v>
      </c>
      <c r="C1000" s="25" t="s">
        <v>22066</v>
      </c>
      <c r="D1000" s="25">
        <v>239</v>
      </c>
      <c r="E1000" s="25" t="s">
        <v>17999</v>
      </c>
    </row>
    <row r="1001" spans="1:5" x14ac:dyDescent="0.25">
      <c r="A1001" s="25" t="s">
        <v>22065</v>
      </c>
      <c r="B1001" s="25" t="s">
        <v>5269</v>
      </c>
      <c r="C1001" s="25" t="s">
        <v>18933</v>
      </c>
      <c r="D1001" s="25">
        <v>79</v>
      </c>
      <c r="E1001" s="25" t="s">
        <v>17999</v>
      </c>
    </row>
    <row r="1002" spans="1:5" x14ac:dyDescent="0.25">
      <c r="A1002" s="25" t="s">
        <v>22064</v>
      </c>
      <c r="B1002" s="25" t="s">
        <v>5272</v>
      </c>
      <c r="C1002" s="25" t="s">
        <v>22063</v>
      </c>
      <c r="D1002" s="25">
        <v>169</v>
      </c>
      <c r="E1002" s="25" t="s">
        <v>17999</v>
      </c>
    </row>
    <row r="1003" spans="1:5" x14ac:dyDescent="0.25">
      <c r="A1003" s="25" t="s">
        <v>22062</v>
      </c>
      <c r="B1003" s="25" t="s">
        <v>5276</v>
      </c>
      <c r="C1003" s="25" t="s">
        <v>22061</v>
      </c>
      <c r="D1003" s="25">
        <v>575</v>
      </c>
      <c r="E1003" s="25" t="s">
        <v>18002</v>
      </c>
    </row>
    <row r="1004" spans="1:5" x14ac:dyDescent="0.25">
      <c r="A1004" s="25" t="s">
        <v>22060</v>
      </c>
      <c r="B1004" s="25" t="s">
        <v>5280</v>
      </c>
      <c r="C1004" s="25" t="s">
        <v>22059</v>
      </c>
      <c r="D1004" s="25">
        <v>85</v>
      </c>
      <c r="E1004" s="25" t="s">
        <v>17999</v>
      </c>
    </row>
    <row r="1005" spans="1:5" x14ac:dyDescent="0.25">
      <c r="A1005" s="25" t="s">
        <v>22058</v>
      </c>
      <c r="B1005" s="25" t="s">
        <v>5284</v>
      </c>
      <c r="C1005" s="25" t="s">
        <v>22057</v>
      </c>
      <c r="D1005" s="25">
        <v>323</v>
      </c>
      <c r="E1005" s="25" t="s">
        <v>18002</v>
      </c>
    </row>
    <row r="1006" spans="1:5" x14ac:dyDescent="0.25">
      <c r="A1006" s="25" t="s">
        <v>22056</v>
      </c>
      <c r="B1006" s="25" t="s">
        <v>5299</v>
      </c>
      <c r="C1006" s="25" t="s">
        <v>22055</v>
      </c>
      <c r="D1006" s="25">
        <v>671</v>
      </c>
      <c r="E1006" s="25" t="s">
        <v>18002</v>
      </c>
    </row>
    <row r="1007" spans="1:5" x14ac:dyDescent="0.25">
      <c r="A1007" s="25" t="s">
        <v>22054</v>
      </c>
      <c r="B1007" s="25" t="s">
        <v>5306</v>
      </c>
      <c r="C1007" s="25" t="s">
        <v>22053</v>
      </c>
      <c r="D1007" s="25">
        <v>332</v>
      </c>
      <c r="E1007" s="25" t="s">
        <v>17999</v>
      </c>
    </row>
    <row r="1008" spans="1:5" x14ac:dyDescent="0.25">
      <c r="A1008" s="25" t="s">
        <v>22052</v>
      </c>
      <c r="B1008" s="25" t="s">
        <v>5310</v>
      </c>
      <c r="C1008" s="25" t="s">
        <v>200</v>
      </c>
      <c r="D1008" s="25">
        <v>308</v>
      </c>
      <c r="E1008" s="25" t="s">
        <v>17999</v>
      </c>
    </row>
    <row r="1009" spans="1:5" x14ac:dyDescent="0.25">
      <c r="A1009" s="25" t="s">
        <v>22051</v>
      </c>
      <c r="B1009" s="25" t="s">
        <v>5313</v>
      </c>
      <c r="C1009" s="25" t="s">
        <v>18025</v>
      </c>
      <c r="D1009" s="25">
        <v>253</v>
      </c>
      <c r="E1009" s="25" t="s">
        <v>17999</v>
      </c>
    </row>
    <row r="1010" spans="1:5" x14ac:dyDescent="0.25">
      <c r="A1010" s="25" t="s">
        <v>22050</v>
      </c>
      <c r="B1010" s="25" t="s">
        <v>5319</v>
      </c>
      <c r="C1010" s="25" t="s">
        <v>22049</v>
      </c>
      <c r="D1010" s="25">
        <v>52</v>
      </c>
      <c r="E1010" s="25" t="s">
        <v>17999</v>
      </c>
    </row>
    <row r="1011" spans="1:5" x14ac:dyDescent="0.25">
      <c r="A1011" s="25" t="s">
        <v>22048</v>
      </c>
      <c r="B1011" s="25" t="s">
        <v>5338</v>
      </c>
      <c r="C1011" s="25" t="s">
        <v>22047</v>
      </c>
      <c r="D1011" s="25">
        <v>471</v>
      </c>
      <c r="E1011" s="25" t="s">
        <v>18002</v>
      </c>
    </row>
    <row r="1012" spans="1:5" x14ac:dyDescent="0.25">
      <c r="A1012" s="25" t="s">
        <v>22046</v>
      </c>
      <c r="B1012" s="25" t="s">
        <v>5342</v>
      </c>
      <c r="C1012" s="25" t="s">
        <v>18025</v>
      </c>
      <c r="D1012" s="25">
        <v>130</v>
      </c>
      <c r="E1012" s="25" t="s">
        <v>17999</v>
      </c>
    </row>
    <row r="1013" spans="1:5" x14ac:dyDescent="0.25">
      <c r="A1013" s="25" t="s">
        <v>22045</v>
      </c>
      <c r="B1013" s="25" t="s">
        <v>5345</v>
      </c>
      <c r="C1013" s="25" t="s">
        <v>22044</v>
      </c>
      <c r="D1013" s="25">
        <v>120</v>
      </c>
      <c r="E1013" s="25" t="s">
        <v>17999</v>
      </c>
    </row>
    <row r="1014" spans="1:5" x14ac:dyDescent="0.25">
      <c r="A1014" s="25" t="s">
        <v>22043</v>
      </c>
      <c r="B1014" s="25" t="s">
        <v>5347</v>
      </c>
      <c r="C1014" s="25" t="s">
        <v>18025</v>
      </c>
      <c r="D1014" s="25">
        <v>66</v>
      </c>
      <c r="E1014" s="25" t="s">
        <v>17999</v>
      </c>
    </row>
    <row r="1015" spans="1:5" x14ac:dyDescent="0.25">
      <c r="A1015" s="25" t="s">
        <v>22042</v>
      </c>
      <c r="B1015" s="25" t="s">
        <v>5360</v>
      </c>
      <c r="C1015" s="25" t="s">
        <v>22041</v>
      </c>
      <c r="D1015" s="25">
        <v>400</v>
      </c>
      <c r="E1015" s="25" t="s">
        <v>18002</v>
      </c>
    </row>
    <row r="1016" spans="1:5" x14ac:dyDescent="0.25">
      <c r="A1016" s="25" t="s">
        <v>22040</v>
      </c>
      <c r="B1016" s="25" t="s">
        <v>5364</v>
      </c>
      <c r="C1016" s="25" t="s">
        <v>22039</v>
      </c>
      <c r="D1016" s="25">
        <v>413</v>
      </c>
      <c r="E1016" s="25" t="s">
        <v>18002</v>
      </c>
    </row>
    <row r="1017" spans="1:5" x14ac:dyDescent="0.25">
      <c r="A1017" s="25" t="s">
        <v>22038</v>
      </c>
      <c r="B1017" s="25" t="s">
        <v>5368</v>
      </c>
      <c r="C1017" s="25" t="s">
        <v>18276</v>
      </c>
      <c r="D1017" s="25">
        <v>108</v>
      </c>
      <c r="E1017" s="25" t="s">
        <v>17999</v>
      </c>
    </row>
    <row r="1018" spans="1:5" x14ac:dyDescent="0.25">
      <c r="A1018" s="25" t="s">
        <v>22037</v>
      </c>
      <c r="B1018" s="25" t="s">
        <v>5371</v>
      </c>
      <c r="C1018" s="25" t="s">
        <v>22036</v>
      </c>
      <c r="D1018" s="25">
        <v>332</v>
      </c>
      <c r="E1018" s="25" t="s">
        <v>17999</v>
      </c>
    </row>
    <row r="1019" spans="1:5" x14ac:dyDescent="0.25">
      <c r="A1019" s="25" t="s">
        <v>22035</v>
      </c>
      <c r="B1019" s="25" t="s">
        <v>5375</v>
      </c>
      <c r="C1019" s="25" t="s">
        <v>22034</v>
      </c>
      <c r="D1019" s="25">
        <v>550</v>
      </c>
      <c r="E1019" s="25" t="s">
        <v>18002</v>
      </c>
    </row>
    <row r="1020" spans="1:5" x14ac:dyDescent="0.25">
      <c r="A1020" s="25" t="s">
        <v>22033</v>
      </c>
      <c r="B1020" s="25" t="s">
        <v>5383</v>
      </c>
      <c r="C1020" s="25" t="s">
        <v>22032</v>
      </c>
      <c r="D1020" s="25">
        <v>321</v>
      </c>
      <c r="E1020" s="25" t="s">
        <v>18002</v>
      </c>
    </row>
    <row r="1021" spans="1:5" x14ac:dyDescent="0.25">
      <c r="A1021" s="25" t="s">
        <v>22031</v>
      </c>
      <c r="B1021" s="25" t="s">
        <v>5386</v>
      </c>
      <c r="C1021" s="25" t="s">
        <v>18025</v>
      </c>
      <c r="D1021" s="25">
        <v>88</v>
      </c>
      <c r="E1021" s="25" t="s">
        <v>17999</v>
      </c>
    </row>
    <row r="1022" spans="1:5" x14ac:dyDescent="0.25">
      <c r="A1022" s="25" t="s">
        <v>22030</v>
      </c>
      <c r="B1022" s="25" t="s">
        <v>5389</v>
      </c>
      <c r="C1022" s="25" t="s">
        <v>22029</v>
      </c>
      <c r="D1022" s="25">
        <v>412</v>
      </c>
      <c r="E1022" s="25" t="s">
        <v>17999</v>
      </c>
    </row>
    <row r="1023" spans="1:5" x14ac:dyDescent="0.25">
      <c r="A1023" s="25" t="s">
        <v>22028</v>
      </c>
      <c r="B1023" s="25" t="s">
        <v>5393</v>
      </c>
      <c r="C1023" s="25" t="s">
        <v>22027</v>
      </c>
      <c r="D1023" s="25">
        <v>306</v>
      </c>
      <c r="E1023" s="25" t="s">
        <v>18002</v>
      </c>
    </row>
    <row r="1024" spans="1:5" x14ac:dyDescent="0.25">
      <c r="A1024" s="25" t="s">
        <v>22026</v>
      </c>
      <c r="B1024" s="25" t="s">
        <v>5397</v>
      </c>
      <c r="C1024" s="25" t="s">
        <v>18099</v>
      </c>
      <c r="D1024" s="25">
        <v>80</v>
      </c>
      <c r="E1024" s="25" t="s">
        <v>17999</v>
      </c>
    </row>
    <row r="1025" spans="1:5" x14ac:dyDescent="0.25">
      <c r="A1025" s="25" t="s">
        <v>22025</v>
      </c>
      <c r="B1025" s="25" t="s">
        <v>5400</v>
      </c>
      <c r="C1025" s="25" t="s">
        <v>22024</v>
      </c>
      <c r="D1025" s="25">
        <v>463</v>
      </c>
      <c r="E1025" s="25" t="s">
        <v>17999</v>
      </c>
    </row>
    <row r="1026" spans="1:5" x14ac:dyDescent="0.25">
      <c r="A1026" s="25" t="s">
        <v>22023</v>
      </c>
      <c r="B1026" s="25" t="s">
        <v>5403</v>
      </c>
      <c r="C1026" s="25" t="s">
        <v>18025</v>
      </c>
      <c r="D1026" s="25">
        <v>72</v>
      </c>
      <c r="E1026" s="25" t="s">
        <v>17999</v>
      </c>
    </row>
    <row r="1027" spans="1:5" x14ac:dyDescent="0.25">
      <c r="A1027" s="25" t="s">
        <v>22022</v>
      </c>
      <c r="B1027" s="25" t="s">
        <v>5406</v>
      </c>
      <c r="C1027" s="25" t="s">
        <v>22021</v>
      </c>
      <c r="D1027" s="25">
        <v>397</v>
      </c>
      <c r="E1027" s="25" t="s">
        <v>17999</v>
      </c>
    </row>
    <row r="1028" spans="1:5" x14ac:dyDescent="0.25">
      <c r="A1028" s="25" t="s">
        <v>22020</v>
      </c>
      <c r="B1028" s="25" t="s">
        <v>5410</v>
      </c>
      <c r="C1028" s="25" t="s">
        <v>20653</v>
      </c>
      <c r="D1028" s="25">
        <v>668</v>
      </c>
      <c r="E1028" s="25" t="s">
        <v>17999</v>
      </c>
    </row>
    <row r="1029" spans="1:5" x14ac:dyDescent="0.25">
      <c r="A1029" s="25" t="s">
        <v>22019</v>
      </c>
      <c r="B1029" s="25" t="s">
        <v>5413</v>
      </c>
      <c r="C1029" s="25" t="s">
        <v>22018</v>
      </c>
      <c r="D1029" s="25">
        <v>415</v>
      </c>
      <c r="E1029" s="25" t="s">
        <v>17999</v>
      </c>
    </row>
    <row r="1030" spans="1:5" x14ac:dyDescent="0.25">
      <c r="A1030" s="25" t="s">
        <v>22017</v>
      </c>
      <c r="B1030" s="25" t="s">
        <v>5424</v>
      </c>
      <c r="C1030" s="25" t="s">
        <v>18085</v>
      </c>
      <c r="D1030" s="25">
        <v>313</v>
      </c>
      <c r="E1030" s="25" t="s">
        <v>17999</v>
      </c>
    </row>
    <row r="1031" spans="1:5" x14ac:dyDescent="0.25">
      <c r="A1031" s="25" t="s">
        <v>22016</v>
      </c>
      <c r="B1031" s="25" t="s">
        <v>5427</v>
      </c>
      <c r="C1031" s="25" t="s">
        <v>22015</v>
      </c>
      <c r="D1031" s="25">
        <v>251</v>
      </c>
      <c r="E1031" s="25" t="s">
        <v>17999</v>
      </c>
    </row>
    <row r="1032" spans="1:5" x14ac:dyDescent="0.25">
      <c r="A1032" s="25" t="s">
        <v>22014</v>
      </c>
      <c r="B1032" s="25" t="s">
        <v>5430</v>
      </c>
      <c r="C1032" s="25" t="s">
        <v>22013</v>
      </c>
      <c r="D1032" s="25">
        <v>437</v>
      </c>
      <c r="E1032" s="25" t="s">
        <v>17999</v>
      </c>
    </row>
    <row r="1033" spans="1:5" x14ac:dyDescent="0.25">
      <c r="A1033" s="25" t="s">
        <v>22012</v>
      </c>
      <c r="B1033" s="25" t="s">
        <v>5434</v>
      </c>
      <c r="C1033" s="25" t="s">
        <v>18025</v>
      </c>
      <c r="D1033" s="25">
        <v>94</v>
      </c>
      <c r="E1033" s="25" t="s">
        <v>17999</v>
      </c>
    </row>
    <row r="1034" spans="1:5" x14ac:dyDescent="0.25">
      <c r="A1034" s="25" t="s">
        <v>22011</v>
      </c>
      <c r="B1034" s="25" t="s">
        <v>5437</v>
      </c>
      <c r="C1034" s="25" t="s">
        <v>22010</v>
      </c>
      <c r="D1034" s="25">
        <v>436</v>
      </c>
      <c r="E1034" s="25" t="s">
        <v>18002</v>
      </c>
    </row>
    <row r="1035" spans="1:5" x14ac:dyDescent="0.25">
      <c r="A1035" s="25" t="s">
        <v>22009</v>
      </c>
      <c r="B1035" s="25" t="s">
        <v>5445</v>
      </c>
      <c r="C1035" s="25" t="s">
        <v>22008</v>
      </c>
      <c r="D1035" s="25">
        <v>161</v>
      </c>
      <c r="E1035" s="25" t="s">
        <v>17999</v>
      </c>
    </row>
    <row r="1036" spans="1:5" x14ac:dyDescent="0.25">
      <c r="A1036" s="25" t="s">
        <v>22007</v>
      </c>
      <c r="B1036" s="25" t="s">
        <v>5449</v>
      </c>
      <c r="C1036" s="25" t="s">
        <v>22006</v>
      </c>
      <c r="D1036" s="25">
        <v>183</v>
      </c>
      <c r="E1036" s="25" t="s">
        <v>18002</v>
      </c>
    </row>
    <row r="1037" spans="1:5" x14ac:dyDescent="0.25">
      <c r="A1037" s="25" t="s">
        <v>22005</v>
      </c>
      <c r="B1037" s="25" t="s">
        <v>5453</v>
      </c>
      <c r="C1037" s="25" t="s">
        <v>22004</v>
      </c>
      <c r="D1037" s="25">
        <v>310</v>
      </c>
      <c r="E1037" s="25" t="s">
        <v>18002</v>
      </c>
    </row>
    <row r="1038" spans="1:5" x14ac:dyDescent="0.25">
      <c r="A1038" s="25" t="s">
        <v>22003</v>
      </c>
      <c r="B1038" s="25" t="s">
        <v>5457</v>
      </c>
      <c r="C1038" s="25" t="s">
        <v>22002</v>
      </c>
      <c r="D1038" s="25">
        <v>361</v>
      </c>
      <c r="E1038" s="25" t="s">
        <v>18002</v>
      </c>
    </row>
    <row r="1039" spans="1:5" x14ac:dyDescent="0.25">
      <c r="A1039" s="25" t="s">
        <v>22001</v>
      </c>
      <c r="B1039" s="25" t="s">
        <v>5461</v>
      </c>
      <c r="C1039" s="25" t="s">
        <v>22000</v>
      </c>
      <c r="D1039" s="25">
        <v>274</v>
      </c>
      <c r="E1039" s="25" t="s">
        <v>18002</v>
      </c>
    </row>
    <row r="1040" spans="1:5" x14ac:dyDescent="0.25">
      <c r="A1040" s="25" t="s">
        <v>21999</v>
      </c>
      <c r="B1040" s="25" t="s">
        <v>5465</v>
      </c>
      <c r="C1040" s="25" t="s">
        <v>21998</v>
      </c>
      <c r="D1040" s="25">
        <v>269</v>
      </c>
      <c r="E1040" s="25" t="s">
        <v>18002</v>
      </c>
    </row>
    <row r="1041" spans="1:5" x14ac:dyDescent="0.25">
      <c r="A1041" s="25" t="s">
        <v>21997</v>
      </c>
      <c r="B1041" s="25" t="s">
        <v>5468</v>
      </c>
      <c r="C1041" s="25" t="s">
        <v>18163</v>
      </c>
      <c r="D1041" s="25">
        <v>182</v>
      </c>
      <c r="E1041" s="25" t="s">
        <v>17999</v>
      </c>
    </row>
    <row r="1042" spans="1:5" x14ac:dyDescent="0.25">
      <c r="A1042" s="25" t="s">
        <v>21996</v>
      </c>
      <c r="B1042" s="25" t="s">
        <v>5472</v>
      </c>
      <c r="C1042" s="25" t="s">
        <v>18163</v>
      </c>
      <c r="D1042" s="25">
        <v>91</v>
      </c>
      <c r="E1042" s="25" t="s">
        <v>17999</v>
      </c>
    </row>
    <row r="1043" spans="1:5" x14ac:dyDescent="0.25">
      <c r="A1043" s="25" t="s">
        <v>21995</v>
      </c>
      <c r="B1043" s="25" t="s">
        <v>5479</v>
      </c>
      <c r="C1043" s="25" t="s">
        <v>21994</v>
      </c>
      <c r="D1043" s="25">
        <v>404</v>
      </c>
      <c r="E1043" s="25" t="s">
        <v>18002</v>
      </c>
    </row>
    <row r="1044" spans="1:5" x14ac:dyDescent="0.25">
      <c r="A1044" s="25" t="s">
        <v>21993</v>
      </c>
      <c r="B1044" s="25" t="s">
        <v>5490</v>
      </c>
      <c r="C1044" s="25" t="s">
        <v>18025</v>
      </c>
      <c r="D1044" s="25">
        <v>72</v>
      </c>
      <c r="E1044" s="25" t="s">
        <v>17999</v>
      </c>
    </row>
    <row r="1045" spans="1:5" x14ac:dyDescent="0.25">
      <c r="A1045" s="25" t="s">
        <v>21992</v>
      </c>
      <c r="B1045" s="25" t="s">
        <v>5492</v>
      </c>
      <c r="C1045" s="25" t="s">
        <v>18025</v>
      </c>
      <c r="D1045" s="25">
        <v>60</v>
      </c>
      <c r="E1045" s="25" t="s">
        <v>17999</v>
      </c>
    </row>
    <row r="1046" spans="1:5" x14ac:dyDescent="0.25">
      <c r="A1046" s="25" t="s">
        <v>21991</v>
      </c>
      <c r="B1046" s="25" t="s">
        <v>5495</v>
      </c>
      <c r="C1046" s="25" t="s">
        <v>20436</v>
      </c>
      <c r="D1046" s="25">
        <v>124</v>
      </c>
      <c r="E1046" s="25" t="s">
        <v>17999</v>
      </c>
    </row>
    <row r="1047" spans="1:5" x14ac:dyDescent="0.25">
      <c r="A1047" s="25" t="s">
        <v>21990</v>
      </c>
      <c r="B1047" s="25" t="s">
        <v>5498</v>
      </c>
      <c r="C1047" s="25" t="s">
        <v>21989</v>
      </c>
      <c r="D1047" s="25">
        <v>392</v>
      </c>
      <c r="E1047" s="25" t="s">
        <v>18002</v>
      </c>
    </row>
    <row r="1048" spans="1:5" x14ac:dyDescent="0.25">
      <c r="A1048" s="25" t="s">
        <v>21988</v>
      </c>
      <c r="B1048" s="25" t="s">
        <v>5507</v>
      </c>
      <c r="C1048" s="25" t="s">
        <v>21987</v>
      </c>
      <c r="D1048" s="25">
        <v>378</v>
      </c>
      <c r="E1048" s="25" t="s">
        <v>18002</v>
      </c>
    </row>
    <row r="1049" spans="1:5" x14ac:dyDescent="0.25">
      <c r="A1049" s="25" t="s">
        <v>21986</v>
      </c>
      <c r="B1049" s="25" t="s">
        <v>5511</v>
      </c>
      <c r="C1049" s="25" t="s">
        <v>21985</v>
      </c>
      <c r="D1049" s="25">
        <v>337</v>
      </c>
      <c r="E1049" s="25" t="s">
        <v>18002</v>
      </c>
    </row>
    <row r="1050" spans="1:5" x14ac:dyDescent="0.25">
      <c r="A1050" s="25" t="s">
        <v>21984</v>
      </c>
      <c r="B1050" s="25" t="s">
        <v>5514</v>
      </c>
      <c r="C1050" s="25" t="s">
        <v>21983</v>
      </c>
      <c r="D1050" s="25">
        <v>270</v>
      </c>
      <c r="E1050" s="25" t="s">
        <v>18002</v>
      </c>
    </row>
    <row r="1051" spans="1:5" x14ac:dyDescent="0.25">
      <c r="A1051" s="25" t="s">
        <v>21982</v>
      </c>
      <c r="B1051" s="25" t="s">
        <v>5518</v>
      </c>
      <c r="C1051" s="25" t="s">
        <v>18025</v>
      </c>
      <c r="D1051" s="25">
        <v>219</v>
      </c>
      <c r="E1051" s="25" t="s">
        <v>17999</v>
      </c>
    </row>
    <row r="1052" spans="1:5" x14ac:dyDescent="0.25">
      <c r="A1052" s="25" t="s">
        <v>21981</v>
      </c>
      <c r="B1052" s="25" t="s">
        <v>5521</v>
      </c>
      <c r="C1052" s="25" t="s">
        <v>21980</v>
      </c>
      <c r="D1052" s="25">
        <v>304</v>
      </c>
      <c r="E1052" s="25" t="s">
        <v>18002</v>
      </c>
    </row>
    <row r="1053" spans="1:5" x14ac:dyDescent="0.25">
      <c r="A1053" s="25" t="s">
        <v>21979</v>
      </c>
      <c r="B1053" s="25" t="s">
        <v>5525</v>
      </c>
      <c r="C1053" s="25" t="s">
        <v>21978</v>
      </c>
      <c r="D1053" s="25">
        <v>422</v>
      </c>
      <c r="E1053" s="25" t="s">
        <v>18002</v>
      </c>
    </row>
    <row r="1054" spans="1:5" x14ac:dyDescent="0.25">
      <c r="A1054" s="25" t="s">
        <v>21977</v>
      </c>
      <c r="B1054" s="25" t="s">
        <v>5529</v>
      </c>
      <c r="C1054" s="25" t="s">
        <v>21976</v>
      </c>
      <c r="D1054" s="25">
        <v>224</v>
      </c>
      <c r="E1054" s="25" t="s">
        <v>18002</v>
      </c>
    </row>
    <row r="1055" spans="1:5" x14ac:dyDescent="0.25">
      <c r="A1055" s="25" t="s">
        <v>21975</v>
      </c>
      <c r="B1055" s="25" t="s">
        <v>5533</v>
      </c>
      <c r="C1055" s="25" t="s">
        <v>21974</v>
      </c>
      <c r="D1055" s="25">
        <v>162</v>
      </c>
      <c r="E1055" s="25" t="s">
        <v>17999</v>
      </c>
    </row>
    <row r="1056" spans="1:5" x14ac:dyDescent="0.25">
      <c r="A1056" s="25" t="s">
        <v>21973</v>
      </c>
      <c r="B1056" s="25" t="s">
        <v>5537</v>
      </c>
      <c r="C1056" s="25" t="s">
        <v>21972</v>
      </c>
      <c r="D1056" s="25">
        <v>505</v>
      </c>
      <c r="E1056" s="25" t="s">
        <v>18002</v>
      </c>
    </row>
    <row r="1057" spans="1:5" x14ac:dyDescent="0.25">
      <c r="A1057" s="25" t="s">
        <v>21971</v>
      </c>
      <c r="B1057" s="25" t="s">
        <v>5541</v>
      </c>
      <c r="C1057" s="25" t="s">
        <v>21970</v>
      </c>
      <c r="D1057" s="25">
        <v>475</v>
      </c>
      <c r="E1057" s="25" t="s">
        <v>17999</v>
      </c>
    </row>
    <row r="1058" spans="1:5" x14ac:dyDescent="0.25">
      <c r="A1058" s="25" t="s">
        <v>21969</v>
      </c>
      <c r="B1058" s="25" t="s">
        <v>5545</v>
      </c>
      <c r="C1058" s="25" t="s">
        <v>21968</v>
      </c>
      <c r="D1058" s="25">
        <v>465</v>
      </c>
      <c r="E1058" s="25" t="s">
        <v>18002</v>
      </c>
    </row>
    <row r="1059" spans="1:5" x14ac:dyDescent="0.25">
      <c r="A1059" s="25" t="s">
        <v>21967</v>
      </c>
      <c r="B1059" s="25" t="s">
        <v>5548</v>
      </c>
      <c r="C1059" s="25" t="s">
        <v>21966</v>
      </c>
      <c r="D1059" s="25">
        <v>473</v>
      </c>
      <c r="E1059" s="25" t="s">
        <v>17999</v>
      </c>
    </row>
    <row r="1060" spans="1:5" x14ac:dyDescent="0.25">
      <c r="A1060" s="25" t="s">
        <v>21965</v>
      </c>
      <c r="B1060" s="25" t="s">
        <v>5552</v>
      </c>
      <c r="C1060" s="25" t="s">
        <v>21964</v>
      </c>
      <c r="D1060" s="25">
        <v>367</v>
      </c>
      <c r="E1060" s="25" t="s">
        <v>17999</v>
      </c>
    </row>
    <row r="1061" spans="1:5" x14ac:dyDescent="0.25">
      <c r="A1061" s="25" t="s">
        <v>21963</v>
      </c>
      <c r="B1061" s="25" t="s">
        <v>5558</v>
      </c>
      <c r="C1061" s="25" t="s">
        <v>21962</v>
      </c>
      <c r="D1061" s="25">
        <v>189</v>
      </c>
      <c r="E1061" s="25" t="s">
        <v>18002</v>
      </c>
    </row>
    <row r="1062" spans="1:5" x14ac:dyDescent="0.25">
      <c r="A1062" s="25" t="s">
        <v>21961</v>
      </c>
      <c r="B1062" s="25" t="s">
        <v>5561</v>
      </c>
      <c r="C1062" s="25" t="s">
        <v>18025</v>
      </c>
      <c r="D1062" s="25">
        <v>63</v>
      </c>
      <c r="E1062" s="25" t="s">
        <v>17999</v>
      </c>
    </row>
    <row r="1063" spans="1:5" x14ac:dyDescent="0.25">
      <c r="A1063" s="25" t="s">
        <v>21960</v>
      </c>
      <c r="B1063" s="25" t="s">
        <v>5564</v>
      </c>
      <c r="C1063" s="25" t="s">
        <v>21959</v>
      </c>
      <c r="D1063" s="25">
        <v>260</v>
      </c>
      <c r="E1063" s="25" t="s">
        <v>18002</v>
      </c>
    </row>
    <row r="1064" spans="1:5" x14ac:dyDescent="0.25">
      <c r="A1064" s="25" t="s">
        <v>21958</v>
      </c>
      <c r="B1064" s="25" t="s">
        <v>5568</v>
      </c>
      <c r="C1064" s="25" t="s">
        <v>21957</v>
      </c>
      <c r="D1064" s="25">
        <v>260</v>
      </c>
      <c r="E1064" s="25" t="s">
        <v>18002</v>
      </c>
    </row>
    <row r="1065" spans="1:5" x14ac:dyDescent="0.25">
      <c r="A1065" s="25" t="s">
        <v>21956</v>
      </c>
      <c r="B1065" s="25" t="s">
        <v>5572</v>
      </c>
      <c r="C1065" s="25" t="s">
        <v>21955</v>
      </c>
      <c r="D1065" s="25">
        <v>228</v>
      </c>
      <c r="E1065" s="25" t="s">
        <v>18002</v>
      </c>
    </row>
    <row r="1066" spans="1:5" x14ac:dyDescent="0.25">
      <c r="A1066" s="25" t="s">
        <v>21954</v>
      </c>
      <c r="B1066" s="25" t="s">
        <v>5576</v>
      </c>
      <c r="C1066" s="25" t="s">
        <v>21953</v>
      </c>
      <c r="D1066" s="25">
        <v>235</v>
      </c>
      <c r="E1066" s="25" t="s">
        <v>18002</v>
      </c>
    </row>
    <row r="1067" spans="1:5" x14ac:dyDescent="0.25">
      <c r="A1067" s="25" t="s">
        <v>21952</v>
      </c>
      <c r="B1067" s="25" t="s">
        <v>5579</v>
      </c>
      <c r="C1067" s="25" t="s">
        <v>21951</v>
      </c>
      <c r="D1067" s="25">
        <v>258</v>
      </c>
      <c r="E1067" s="25" t="s">
        <v>17999</v>
      </c>
    </row>
    <row r="1068" spans="1:5" x14ac:dyDescent="0.25">
      <c r="A1068" s="25" t="s">
        <v>21950</v>
      </c>
      <c r="B1068" s="25" t="s">
        <v>5587</v>
      </c>
      <c r="C1068" s="25" t="s">
        <v>21949</v>
      </c>
      <c r="D1068" s="25">
        <v>215</v>
      </c>
      <c r="E1068" s="25" t="s">
        <v>17999</v>
      </c>
    </row>
    <row r="1069" spans="1:5" x14ac:dyDescent="0.25">
      <c r="A1069" s="25" t="s">
        <v>21948</v>
      </c>
      <c r="B1069" s="25" t="s">
        <v>5590</v>
      </c>
      <c r="C1069" s="25" t="s">
        <v>21947</v>
      </c>
      <c r="D1069" s="25">
        <v>214</v>
      </c>
      <c r="E1069" s="25" t="s">
        <v>17999</v>
      </c>
    </row>
    <row r="1070" spans="1:5" x14ac:dyDescent="0.25">
      <c r="A1070" s="25" t="s">
        <v>21946</v>
      </c>
      <c r="B1070" s="25" t="s">
        <v>5593</v>
      </c>
      <c r="C1070" s="25" t="s">
        <v>21945</v>
      </c>
      <c r="D1070" s="25">
        <v>183</v>
      </c>
      <c r="E1070" s="25" t="s">
        <v>18002</v>
      </c>
    </row>
    <row r="1071" spans="1:5" x14ac:dyDescent="0.25">
      <c r="A1071" s="25" t="s">
        <v>21944</v>
      </c>
      <c r="B1071" s="25" t="s">
        <v>5596</v>
      </c>
      <c r="C1071" s="25" t="s">
        <v>5597</v>
      </c>
      <c r="D1071" s="25">
        <v>184</v>
      </c>
      <c r="E1071" s="25" t="s">
        <v>17999</v>
      </c>
    </row>
    <row r="1072" spans="1:5" x14ac:dyDescent="0.25">
      <c r="A1072" s="25" t="s">
        <v>21943</v>
      </c>
      <c r="B1072" s="25" t="s">
        <v>5600</v>
      </c>
      <c r="C1072" s="25" t="s">
        <v>18709</v>
      </c>
      <c r="D1072" s="25">
        <v>339</v>
      </c>
      <c r="E1072" s="25" t="s">
        <v>17999</v>
      </c>
    </row>
    <row r="1073" spans="1:5" x14ac:dyDescent="0.25">
      <c r="A1073" s="25" t="s">
        <v>21942</v>
      </c>
      <c r="B1073" s="25" t="s">
        <v>5606</v>
      </c>
      <c r="C1073" s="25" t="s">
        <v>21941</v>
      </c>
      <c r="D1073" s="25">
        <v>147</v>
      </c>
      <c r="E1073" s="25" t="s">
        <v>17999</v>
      </c>
    </row>
    <row r="1074" spans="1:5" x14ac:dyDescent="0.25">
      <c r="A1074" s="25" t="s">
        <v>21940</v>
      </c>
      <c r="B1074" s="25" t="s">
        <v>5610</v>
      </c>
      <c r="C1074" s="25" t="s">
        <v>5611</v>
      </c>
      <c r="D1074" s="25">
        <v>90</v>
      </c>
      <c r="E1074" s="25" t="s">
        <v>17999</v>
      </c>
    </row>
    <row r="1075" spans="1:5" x14ac:dyDescent="0.25">
      <c r="A1075" s="25" t="s">
        <v>21939</v>
      </c>
      <c r="B1075" s="25" t="s">
        <v>5614</v>
      </c>
      <c r="C1075" s="25" t="s">
        <v>5615</v>
      </c>
      <c r="D1075" s="25">
        <v>463</v>
      </c>
      <c r="E1075" s="25" t="s">
        <v>17999</v>
      </c>
    </row>
    <row r="1076" spans="1:5" x14ac:dyDescent="0.25">
      <c r="A1076" s="25" t="s">
        <v>21938</v>
      </c>
      <c r="B1076" s="25" t="s">
        <v>5618</v>
      </c>
      <c r="C1076" s="25" t="s">
        <v>21937</v>
      </c>
      <c r="D1076" s="25">
        <v>276</v>
      </c>
      <c r="E1076" s="25" t="s">
        <v>17999</v>
      </c>
    </row>
    <row r="1077" spans="1:5" x14ac:dyDescent="0.25">
      <c r="A1077" s="25" t="s">
        <v>21936</v>
      </c>
      <c r="B1077" s="25" t="s">
        <v>5622</v>
      </c>
      <c r="C1077" s="25" t="s">
        <v>21935</v>
      </c>
      <c r="D1077" s="25">
        <v>317</v>
      </c>
      <c r="E1077" s="25" t="s">
        <v>17999</v>
      </c>
    </row>
    <row r="1078" spans="1:5" x14ac:dyDescent="0.25">
      <c r="A1078" s="25" t="s">
        <v>21934</v>
      </c>
      <c r="B1078" s="25" t="s">
        <v>5625</v>
      </c>
      <c r="C1078" s="25" t="s">
        <v>18025</v>
      </c>
      <c r="D1078" s="25">
        <v>506</v>
      </c>
      <c r="E1078" s="25" t="s">
        <v>17999</v>
      </c>
    </row>
    <row r="1079" spans="1:5" x14ac:dyDescent="0.25">
      <c r="A1079" s="25" t="s">
        <v>21933</v>
      </c>
      <c r="B1079" s="25" t="s">
        <v>5628</v>
      </c>
      <c r="C1079" s="25" t="s">
        <v>21932</v>
      </c>
      <c r="D1079" s="25">
        <v>714</v>
      </c>
      <c r="E1079" s="25" t="s">
        <v>18002</v>
      </c>
    </row>
    <row r="1080" spans="1:5" x14ac:dyDescent="0.25">
      <c r="A1080" s="25" t="s">
        <v>21931</v>
      </c>
      <c r="B1080" s="25" t="s">
        <v>5632</v>
      </c>
      <c r="C1080" s="25" t="s">
        <v>21930</v>
      </c>
      <c r="D1080" s="25">
        <v>400</v>
      </c>
      <c r="E1080" s="25" t="s">
        <v>18002</v>
      </c>
    </row>
    <row r="1081" spans="1:5" x14ac:dyDescent="0.25">
      <c r="A1081" s="25" t="s">
        <v>21929</v>
      </c>
      <c r="B1081" s="25" t="s">
        <v>5636</v>
      </c>
      <c r="C1081" s="25" t="s">
        <v>21928</v>
      </c>
      <c r="D1081" s="25">
        <v>151</v>
      </c>
      <c r="E1081" s="25" t="s">
        <v>18002</v>
      </c>
    </row>
    <row r="1082" spans="1:5" x14ac:dyDescent="0.25">
      <c r="A1082" s="25" t="s">
        <v>21927</v>
      </c>
      <c r="B1082" s="25" t="s">
        <v>5639</v>
      </c>
      <c r="C1082" s="25" t="s">
        <v>21926</v>
      </c>
      <c r="D1082" s="25">
        <v>164</v>
      </c>
      <c r="E1082" s="25" t="s">
        <v>18002</v>
      </c>
    </row>
    <row r="1083" spans="1:5" x14ac:dyDescent="0.25">
      <c r="A1083" s="25" t="s">
        <v>21925</v>
      </c>
      <c r="B1083" s="25" t="s">
        <v>5642</v>
      </c>
      <c r="C1083" s="25" t="s">
        <v>21924</v>
      </c>
      <c r="D1083" s="25">
        <v>225</v>
      </c>
      <c r="E1083" s="25" t="s">
        <v>17999</v>
      </c>
    </row>
    <row r="1084" spans="1:5" x14ac:dyDescent="0.25">
      <c r="A1084" s="25" t="s">
        <v>21923</v>
      </c>
      <c r="B1084" s="25" t="s">
        <v>5646</v>
      </c>
      <c r="C1084" s="25" t="s">
        <v>21922</v>
      </c>
      <c r="D1084" s="25">
        <v>608</v>
      </c>
      <c r="E1084" s="25" t="s">
        <v>17999</v>
      </c>
    </row>
    <row r="1085" spans="1:5" x14ac:dyDescent="0.25">
      <c r="A1085" s="25" t="s">
        <v>21921</v>
      </c>
      <c r="B1085" s="25" t="s">
        <v>5650</v>
      </c>
      <c r="C1085" s="25" t="s">
        <v>21920</v>
      </c>
      <c r="D1085" s="25">
        <v>199</v>
      </c>
      <c r="E1085" s="25" t="s">
        <v>18002</v>
      </c>
    </row>
    <row r="1086" spans="1:5" x14ac:dyDescent="0.25">
      <c r="A1086" s="25" t="s">
        <v>21919</v>
      </c>
      <c r="B1086" s="25" t="s">
        <v>5654</v>
      </c>
      <c r="C1086" s="25" t="s">
        <v>21918</v>
      </c>
      <c r="D1086" s="25">
        <v>404</v>
      </c>
      <c r="E1086" s="25" t="s">
        <v>17999</v>
      </c>
    </row>
    <row r="1087" spans="1:5" x14ac:dyDescent="0.25">
      <c r="A1087" s="25" t="s">
        <v>21917</v>
      </c>
      <c r="B1087" s="25" t="s">
        <v>5660</v>
      </c>
      <c r="C1087" s="25" t="s">
        <v>21916</v>
      </c>
      <c r="D1087" s="25">
        <v>312</v>
      </c>
      <c r="E1087" s="25" t="s">
        <v>17999</v>
      </c>
    </row>
    <row r="1088" spans="1:5" x14ac:dyDescent="0.25">
      <c r="A1088" s="25" t="s">
        <v>21915</v>
      </c>
      <c r="B1088" s="25" t="s">
        <v>5664</v>
      </c>
      <c r="C1088" s="25" t="s">
        <v>18163</v>
      </c>
      <c r="D1088" s="25">
        <v>50</v>
      </c>
      <c r="E1088" s="25" t="s">
        <v>17999</v>
      </c>
    </row>
    <row r="1089" spans="1:5" x14ac:dyDescent="0.25">
      <c r="A1089" s="25" t="s">
        <v>21914</v>
      </c>
      <c r="B1089" s="25" t="s">
        <v>5667</v>
      </c>
      <c r="C1089" s="25" t="s">
        <v>21913</v>
      </c>
      <c r="D1089" s="25">
        <v>147</v>
      </c>
      <c r="E1089" s="25" t="s">
        <v>18002</v>
      </c>
    </row>
    <row r="1090" spans="1:5" x14ac:dyDescent="0.25">
      <c r="A1090" s="25" t="s">
        <v>21912</v>
      </c>
      <c r="B1090" s="25" t="s">
        <v>5671</v>
      </c>
      <c r="C1090" s="25" t="s">
        <v>21911</v>
      </c>
      <c r="D1090" s="25">
        <v>220</v>
      </c>
      <c r="E1090" s="25" t="s">
        <v>18002</v>
      </c>
    </row>
    <row r="1091" spans="1:5" x14ac:dyDescent="0.25">
      <c r="A1091" s="25" t="s">
        <v>21910</v>
      </c>
      <c r="B1091" s="25" t="s">
        <v>5675</v>
      </c>
      <c r="C1091" s="25" t="s">
        <v>21909</v>
      </c>
      <c r="D1091" s="25">
        <v>600</v>
      </c>
      <c r="E1091" s="25" t="s">
        <v>18002</v>
      </c>
    </row>
    <row r="1092" spans="1:5" x14ac:dyDescent="0.25">
      <c r="A1092" s="25" t="s">
        <v>21908</v>
      </c>
      <c r="B1092" s="25" t="s">
        <v>5679</v>
      </c>
      <c r="C1092" s="25" t="s">
        <v>21907</v>
      </c>
      <c r="D1092" s="25">
        <v>166</v>
      </c>
      <c r="E1092" s="25" t="s">
        <v>17999</v>
      </c>
    </row>
    <row r="1093" spans="1:5" x14ac:dyDescent="0.25">
      <c r="A1093" s="25" t="s">
        <v>21906</v>
      </c>
      <c r="B1093" s="25" t="s">
        <v>5683</v>
      </c>
      <c r="C1093" s="25" t="s">
        <v>21905</v>
      </c>
      <c r="D1093" s="25">
        <v>445</v>
      </c>
      <c r="E1093" s="25" t="s">
        <v>18002</v>
      </c>
    </row>
    <row r="1094" spans="1:5" x14ac:dyDescent="0.25">
      <c r="A1094" s="25" t="s">
        <v>21904</v>
      </c>
      <c r="B1094" s="25" t="s">
        <v>5687</v>
      </c>
      <c r="C1094" s="25" t="s">
        <v>21903</v>
      </c>
      <c r="D1094" s="25">
        <v>910</v>
      </c>
      <c r="E1094" s="25" t="s">
        <v>18002</v>
      </c>
    </row>
    <row r="1095" spans="1:5" x14ac:dyDescent="0.25">
      <c r="A1095" s="25" t="s">
        <v>21902</v>
      </c>
      <c r="B1095" s="25" t="s">
        <v>5691</v>
      </c>
      <c r="C1095" s="25" t="s">
        <v>21901</v>
      </c>
      <c r="D1095" s="25">
        <v>325</v>
      </c>
      <c r="E1095" s="25" t="s">
        <v>18002</v>
      </c>
    </row>
    <row r="1096" spans="1:5" x14ac:dyDescent="0.25">
      <c r="A1096" s="25" t="s">
        <v>21900</v>
      </c>
      <c r="B1096" s="25" t="s">
        <v>5695</v>
      </c>
      <c r="C1096" s="25" t="s">
        <v>21899</v>
      </c>
      <c r="D1096" s="25">
        <v>180</v>
      </c>
      <c r="E1096" s="25" t="s">
        <v>18002</v>
      </c>
    </row>
    <row r="1097" spans="1:5" x14ac:dyDescent="0.25">
      <c r="A1097" s="25" t="s">
        <v>21898</v>
      </c>
      <c r="B1097" s="25" t="s">
        <v>5699</v>
      </c>
      <c r="C1097" s="25" t="s">
        <v>21897</v>
      </c>
      <c r="D1097" s="25">
        <v>184</v>
      </c>
      <c r="E1097" s="25" t="s">
        <v>18002</v>
      </c>
    </row>
    <row r="1098" spans="1:5" x14ac:dyDescent="0.25">
      <c r="A1098" s="25" t="s">
        <v>21896</v>
      </c>
      <c r="B1098" s="25" t="s">
        <v>5703</v>
      </c>
      <c r="C1098" s="25" t="s">
        <v>21895</v>
      </c>
      <c r="D1098" s="25">
        <v>100</v>
      </c>
      <c r="E1098" s="25" t="s">
        <v>18002</v>
      </c>
    </row>
    <row r="1099" spans="1:5" x14ac:dyDescent="0.25">
      <c r="A1099" s="25" t="s">
        <v>21894</v>
      </c>
      <c r="B1099" s="25" t="s">
        <v>5707</v>
      </c>
      <c r="C1099" s="25" t="s">
        <v>21893</v>
      </c>
      <c r="D1099" s="25">
        <v>613</v>
      </c>
      <c r="E1099" s="25" t="s">
        <v>17999</v>
      </c>
    </row>
    <row r="1100" spans="1:5" x14ac:dyDescent="0.25">
      <c r="A1100" s="25" t="s">
        <v>21892</v>
      </c>
      <c r="B1100" s="25" t="s">
        <v>5711</v>
      </c>
      <c r="C1100" s="25" t="s">
        <v>21891</v>
      </c>
      <c r="D1100" s="25">
        <v>509</v>
      </c>
      <c r="E1100" s="25" t="s">
        <v>17999</v>
      </c>
    </row>
    <row r="1101" spans="1:5" x14ac:dyDescent="0.25">
      <c r="A1101" s="25" t="s">
        <v>21890</v>
      </c>
      <c r="B1101" s="25" t="s">
        <v>5715</v>
      </c>
      <c r="C1101" s="25" t="s">
        <v>21889</v>
      </c>
      <c r="D1101" s="25">
        <v>485</v>
      </c>
      <c r="E1101" s="25" t="s">
        <v>18002</v>
      </c>
    </row>
    <row r="1102" spans="1:5" x14ac:dyDescent="0.25">
      <c r="A1102" s="25" t="s">
        <v>21888</v>
      </c>
      <c r="B1102" s="25" t="s">
        <v>5723</v>
      </c>
      <c r="C1102" s="25" t="s">
        <v>21887</v>
      </c>
      <c r="D1102" s="25">
        <v>305</v>
      </c>
      <c r="E1102" s="25" t="s">
        <v>18002</v>
      </c>
    </row>
    <row r="1103" spans="1:5" x14ac:dyDescent="0.25">
      <c r="A1103" s="25" t="s">
        <v>21886</v>
      </c>
      <c r="B1103" s="25" t="s">
        <v>5731</v>
      </c>
      <c r="C1103" s="25" t="s">
        <v>21885</v>
      </c>
      <c r="D1103" s="25">
        <v>103</v>
      </c>
      <c r="E1103" s="25" t="s">
        <v>17999</v>
      </c>
    </row>
    <row r="1104" spans="1:5" x14ac:dyDescent="0.25">
      <c r="A1104" s="25" t="s">
        <v>21884</v>
      </c>
      <c r="B1104" s="25" t="s">
        <v>5734</v>
      </c>
      <c r="C1104" s="25" t="s">
        <v>21883</v>
      </c>
      <c r="D1104" s="25">
        <v>431</v>
      </c>
      <c r="E1104" s="25" t="s">
        <v>18002</v>
      </c>
    </row>
    <row r="1105" spans="1:5" x14ac:dyDescent="0.25">
      <c r="A1105" s="25" t="s">
        <v>21882</v>
      </c>
      <c r="B1105" s="25" t="s">
        <v>5738</v>
      </c>
      <c r="C1105" s="25" t="s">
        <v>21881</v>
      </c>
      <c r="D1105" s="25">
        <v>556</v>
      </c>
      <c r="E1105" s="25" t="s">
        <v>18002</v>
      </c>
    </row>
    <row r="1106" spans="1:5" x14ac:dyDescent="0.25">
      <c r="A1106" s="25" t="s">
        <v>21880</v>
      </c>
      <c r="B1106" s="25" t="s">
        <v>5746</v>
      </c>
      <c r="C1106" s="25" t="s">
        <v>21879</v>
      </c>
      <c r="D1106" s="25">
        <v>285</v>
      </c>
      <c r="E1106" s="25" t="s">
        <v>18002</v>
      </c>
    </row>
    <row r="1107" spans="1:5" x14ac:dyDescent="0.25">
      <c r="A1107" s="25" t="s">
        <v>21878</v>
      </c>
      <c r="B1107" s="25" t="s">
        <v>5750</v>
      </c>
      <c r="C1107" s="25" t="s">
        <v>21877</v>
      </c>
      <c r="D1107" s="25">
        <v>320</v>
      </c>
      <c r="E1107" s="25" t="s">
        <v>18002</v>
      </c>
    </row>
    <row r="1108" spans="1:5" x14ac:dyDescent="0.25">
      <c r="A1108" s="25" t="s">
        <v>21876</v>
      </c>
      <c r="B1108" s="25" t="s">
        <v>5754</v>
      </c>
      <c r="C1108" s="25" t="s">
        <v>21875</v>
      </c>
      <c r="D1108" s="25">
        <v>455</v>
      </c>
      <c r="E1108" s="25" t="s">
        <v>18002</v>
      </c>
    </row>
    <row r="1109" spans="1:5" x14ac:dyDescent="0.25">
      <c r="A1109" s="25" t="s">
        <v>21874</v>
      </c>
      <c r="B1109" s="25" t="s">
        <v>5758</v>
      </c>
      <c r="C1109" s="25" t="s">
        <v>21873</v>
      </c>
      <c r="D1109" s="25">
        <v>85</v>
      </c>
      <c r="E1109" s="25" t="s">
        <v>17999</v>
      </c>
    </row>
    <row r="1110" spans="1:5" x14ac:dyDescent="0.25">
      <c r="A1110" s="25" t="s">
        <v>21872</v>
      </c>
      <c r="B1110" s="25" t="s">
        <v>5762</v>
      </c>
      <c r="C1110" s="25" t="s">
        <v>21871</v>
      </c>
      <c r="D1110" s="25">
        <v>125</v>
      </c>
      <c r="E1110" s="25" t="s">
        <v>18002</v>
      </c>
    </row>
    <row r="1111" spans="1:5" x14ac:dyDescent="0.25">
      <c r="A1111" s="25" t="s">
        <v>21870</v>
      </c>
      <c r="B1111" s="25" t="s">
        <v>5766</v>
      </c>
      <c r="C1111" s="25" t="s">
        <v>21869</v>
      </c>
      <c r="D1111" s="25">
        <v>111</v>
      </c>
      <c r="E1111" s="25" t="s">
        <v>18002</v>
      </c>
    </row>
    <row r="1112" spans="1:5" x14ac:dyDescent="0.25">
      <c r="A1112" s="25" t="s">
        <v>21868</v>
      </c>
      <c r="B1112" s="25" t="s">
        <v>5778</v>
      </c>
      <c r="C1112" s="25" t="s">
        <v>21867</v>
      </c>
      <c r="D1112" s="25">
        <v>660</v>
      </c>
      <c r="E1112" s="25" t="s">
        <v>18002</v>
      </c>
    </row>
    <row r="1113" spans="1:5" x14ac:dyDescent="0.25">
      <c r="A1113" s="25" t="s">
        <v>21866</v>
      </c>
      <c r="B1113" s="25" t="s">
        <v>5782</v>
      </c>
      <c r="C1113" s="25" t="s">
        <v>21865</v>
      </c>
      <c r="D1113" s="25">
        <v>327</v>
      </c>
      <c r="E1113" s="25" t="s">
        <v>18002</v>
      </c>
    </row>
    <row r="1114" spans="1:5" x14ac:dyDescent="0.25">
      <c r="A1114" s="25" t="s">
        <v>21864</v>
      </c>
      <c r="B1114" s="25" t="s">
        <v>5786</v>
      </c>
      <c r="C1114" s="25" t="s">
        <v>21863</v>
      </c>
      <c r="D1114" s="25">
        <v>385</v>
      </c>
      <c r="E1114" s="25" t="s">
        <v>18002</v>
      </c>
    </row>
    <row r="1115" spans="1:5" x14ac:dyDescent="0.25">
      <c r="A1115" s="25" t="s">
        <v>21862</v>
      </c>
      <c r="B1115" s="25" t="s">
        <v>5790</v>
      </c>
      <c r="C1115" s="25" t="s">
        <v>21861</v>
      </c>
      <c r="D1115" s="25">
        <v>201</v>
      </c>
      <c r="E1115" s="25" t="s">
        <v>18002</v>
      </c>
    </row>
    <row r="1116" spans="1:5" x14ac:dyDescent="0.25">
      <c r="A1116" s="25" t="s">
        <v>21860</v>
      </c>
      <c r="B1116" s="25" t="s">
        <v>5794</v>
      </c>
      <c r="C1116" s="25" t="s">
        <v>21859</v>
      </c>
      <c r="D1116" s="25">
        <v>141</v>
      </c>
      <c r="E1116" s="25" t="s">
        <v>18002</v>
      </c>
    </row>
    <row r="1117" spans="1:5" x14ac:dyDescent="0.25">
      <c r="A1117" s="25" t="s">
        <v>21858</v>
      </c>
      <c r="B1117" s="25" t="s">
        <v>5798</v>
      </c>
      <c r="C1117" s="25" t="s">
        <v>18099</v>
      </c>
      <c r="D1117" s="25">
        <v>215</v>
      </c>
      <c r="E1117" s="25" t="s">
        <v>17999</v>
      </c>
    </row>
    <row r="1118" spans="1:5" x14ac:dyDescent="0.25">
      <c r="A1118" s="25" t="s">
        <v>21857</v>
      </c>
      <c r="B1118" s="25" t="s">
        <v>5801</v>
      </c>
      <c r="C1118" s="25" t="s">
        <v>21856</v>
      </c>
      <c r="D1118" s="25">
        <v>398</v>
      </c>
      <c r="E1118" s="25" t="s">
        <v>18002</v>
      </c>
    </row>
    <row r="1119" spans="1:5" x14ac:dyDescent="0.25">
      <c r="A1119" s="25" t="s">
        <v>21855</v>
      </c>
      <c r="B1119" s="25" t="s">
        <v>5812</v>
      </c>
      <c r="C1119" s="25" t="s">
        <v>18116</v>
      </c>
      <c r="D1119" s="25">
        <v>429</v>
      </c>
      <c r="E1119" s="25" t="s">
        <v>17999</v>
      </c>
    </row>
    <row r="1120" spans="1:5" x14ac:dyDescent="0.25">
      <c r="A1120" s="25" t="s">
        <v>21854</v>
      </c>
      <c r="B1120" s="25" t="s">
        <v>5815</v>
      </c>
      <c r="C1120" s="25" t="s">
        <v>21853</v>
      </c>
      <c r="D1120" s="25">
        <v>267</v>
      </c>
      <c r="E1120" s="25" t="s">
        <v>18002</v>
      </c>
    </row>
    <row r="1121" spans="1:5" x14ac:dyDescent="0.25">
      <c r="A1121" s="25" t="s">
        <v>21852</v>
      </c>
      <c r="B1121" s="25" t="s">
        <v>5818</v>
      </c>
      <c r="C1121" s="25" t="s">
        <v>18163</v>
      </c>
      <c r="D1121" s="25">
        <v>58</v>
      </c>
      <c r="E1121" s="25" t="s">
        <v>17999</v>
      </c>
    </row>
    <row r="1122" spans="1:5" x14ac:dyDescent="0.25">
      <c r="A1122" s="25" t="s">
        <v>21851</v>
      </c>
      <c r="B1122" s="25" t="s">
        <v>5825</v>
      </c>
      <c r="C1122" s="25" t="s">
        <v>18025</v>
      </c>
      <c r="D1122" s="25">
        <v>67</v>
      </c>
      <c r="E1122" s="25" t="s">
        <v>17999</v>
      </c>
    </row>
    <row r="1123" spans="1:5" x14ac:dyDescent="0.25">
      <c r="A1123" s="25" t="s">
        <v>21850</v>
      </c>
      <c r="B1123" s="25" t="s">
        <v>5828</v>
      </c>
      <c r="C1123" s="25" t="s">
        <v>21849</v>
      </c>
      <c r="D1123" s="25">
        <v>396</v>
      </c>
      <c r="E1123" s="25" t="s">
        <v>17999</v>
      </c>
    </row>
    <row r="1124" spans="1:5" x14ac:dyDescent="0.25">
      <c r="A1124" s="25" t="s">
        <v>21848</v>
      </c>
      <c r="B1124" s="25" t="s">
        <v>5840</v>
      </c>
      <c r="C1124" s="25" t="s">
        <v>21847</v>
      </c>
      <c r="D1124" s="25">
        <v>452</v>
      </c>
      <c r="E1124" s="25" t="s">
        <v>17999</v>
      </c>
    </row>
    <row r="1125" spans="1:5" x14ac:dyDescent="0.25">
      <c r="A1125" s="25" t="s">
        <v>21846</v>
      </c>
      <c r="B1125" s="25" t="s">
        <v>5843</v>
      </c>
      <c r="C1125" s="25" t="s">
        <v>21845</v>
      </c>
      <c r="D1125" s="25">
        <v>356</v>
      </c>
      <c r="E1125" s="25" t="s">
        <v>17999</v>
      </c>
    </row>
    <row r="1126" spans="1:5" x14ac:dyDescent="0.25">
      <c r="A1126" s="25" t="s">
        <v>21844</v>
      </c>
      <c r="B1126" s="25" t="s">
        <v>5852</v>
      </c>
      <c r="C1126" s="25" t="s">
        <v>21843</v>
      </c>
      <c r="D1126" s="25">
        <v>84</v>
      </c>
      <c r="E1126" s="25" t="s">
        <v>17999</v>
      </c>
    </row>
    <row r="1127" spans="1:5" x14ac:dyDescent="0.25">
      <c r="A1127" s="25" t="s">
        <v>21842</v>
      </c>
      <c r="B1127" s="25" t="s">
        <v>5855</v>
      </c>
      <c r="C1127" s="25" t="s">
        <v>21841</v>
      </c>
      <c r="D1127" s="25">
        <v>376</v>
      </c>
      <c r="E1127" s="25" t="s">
        <v>17999</v>
      </c>
    </row>
    <row r="1128" spans="1:5" x14ac:dyDescent="0.25">
      <c r="A1128" s="25" t="s">
        <v>21840</v>
      </c>
      <c r="B1128" s="25" t="s">
        <v>5859</v>
      </c>
      <c r="C1128" s="25" t="s">
        <v>21839</v>
      </c>
      <c r="D1128" s="25">
        <v>761</v>
      </c>
      <c r="E1128" s="25" t="s">
        <v>18002</v>
      </c>
    </row>
    <row r="1129" spans="1:5" x14ac:dyDescent="0.25">
      <c r="A1129" s="25" t="s">
        <v>21838</v>
      </c>
      <c r="B1129" s="25" t="s">
        <v>5867</v>
      </c>
      <c r="C1129" s="25" t="s">
        <v>18261</v>
      </c>
      <c r="D1129" s="25">
        <v>294</v>
      </c>
      <c r="E1129" s="25" t="s">
        <v>17999</v>
      </c>
    </row>
    <row r="1130" spans="1:5" x14ac:dyDescent="0.25">
      <c r="A1130" s="25" t="s">
        <v>21837</v>
      </c>
      <c r="B1130" s="25" t="s">
        <v>5870</v>
      </c>
      <c r="C1130" s="25" t="s">
        <v>21836</v>
      </c>
      <c r="D1130" s="25">
        <v>441</v>
      </c>
      <c r="E1130" s="25" t="s">
        <v>17999</v>
      </c>
    </row>
    <row r="1131" spans="1:5" x14ac:dyDescent="0.25">
      <c r="A1131" s="25" t="s">
        <v>21835</v>
      </c>
      <c r="B1131" s="25" t="s">
        <v>5873</v>
      </c>
      <c r="C1131" s="25" t="s">
        <v>204</v>
      </c>
      <c r="D1131" s="25">
        <v>400</v>
      </c>
      <c r="E1131" s="25" t="s">
        <v>18002</v>
      </c>
    </row>
    <row r="1132" spans="1:5" x14ac:dyDescent="0.25">
      <c r="A1132" s="25" t="s">
        <v>21834</v>
      </c>
      <c r="B1132" s="25" t="s">
        <v>5875</v>
      </c>
      <c r="C1132" s="25" t="s">
        <v>18025</v>
      </c>
      <c r="D1132" s="25">
        <v>76</v>
      </c>
      <c r="E1132" s="25" t="s">
        <v>17999</v>
      </c>
    </row>
    <row r="1133" spans="1:5" x14ac:dyDescent="0.25">
      <c r="A1133" s="25" t="s">
        <v>21833</v>
      </c>
      <c r="B1133" s="25" t="s">
        <v>5878</v>
      </c>
      <c r="C1133" s="25" t="s">
        <v>21832</v>
      </c>
      <c r="D1133" s="25">
        <v>878</v>
      </c>
      <c r="E1133" s="25" t="s">
        <v>18002</v>
      </c>
    </row>
    <row r="1134" spans="1:5" x14ac:dyDescent="0.25">
      <c r="A1134" s="25" t="s">
        <v>21831</v>
      </c>
      <c r="B1134" s="25" t="s">
        <v>5882</v>
      </c>
      <c r="C1134" s="25" t="s">
        <v>21830</v>
      </c>
      <c r="D1134" s="25">
        <v>948</v>
      </c>
      <c r="E1134" s="25" t="s">
        <v>18002</v>
      </c>
    </row>
    <row r="1135" spans="1:5" x14ac:dyDescent="0.25">
      <c r="A1135" s="25" t="s">
        <v>21829</v>
      </c>
      <c r="B1135" s="25" t="s">
        <v>5886</v>
      </c>
      <c r="C1135" s="25" t="s">
        <v>21828</v>
      </c>
      <c r="D1135" s="25">
        <v>216</v>
      </c>
      <c r="E1135" s="25" t="s">
        <v>18002</v>
      </c>
    </row>
    <row r="1136" spans="1:5" x14ac:dyDescent="0.25">
      <c r="A1136" s="25" t="s">
        <v>21827</v>
      </c>
      <c r="B1136" s="25" t="s">
        <v>5889</v>
      </c>
      <c r="C1136" s="25" t="s">
        <v>21826</v>
      </c>
      <c r="D1136" s="25">
        <v>889</v>
      </c>
      <c r="E1136" s="25" t="s">
        <v>18002</v>
      </c>
    </row>
    <row r="1137" spans="1:5" x14ac:dyDescent="0.25">
      <c r="A1137" s="25" t="s">
        <v>21825</v>
      </c>
      <c r="B1137" s="25" t="s">
        <v>5892</v>
      </c>
      <c r="C1137" s="25" t="s">
        <v>18025</v>
      </c>
      <c r="D1137" s="25">
        <v>80</v>
      </c>
      <c r="E1137" s="25" t="s">
        <v>17999</v>
      </c>
    </row>
    <row r="1138" spans="1:5" x14ac:dyDescent="0.25">
      <c r="A1138" s="25" t="s">
        <v>21824</v>
      </c>
      <c r="B1138" s="25" t="s">
        <v>5895</v>
      </c>
      <c r="C1138" s="25" t="s">
        <v>21823</v>
      </c>
      <c r="D1138" s="25">
        <v>378</v>
      </c>
      <c r="E1138" s="25" t="s">
        <v>18002</v>
      </c>
    </row>
    <row r="1139" spans="1:5" x14ac:dyDescent="0.25">
      <c r="A1139" s="25" t="s">
        <v>21822</v>
      </c>
      <c r="B1139" s="25" t="s">
        <v>5899</v>
      </c>
      <c r="C1139" s="25" t="s">
        <v>21821</v>
      </c>
      <c r="D1139" s="25">
        <v>350</v>
      </c>
      <c r="E1139" s="25" t="s">
        <v>18002</v>
      </c>
    </row>
    <row r="1140" spans="1:5" x14ac:dyDescent="0.25">
      <c r="A1140" s="25" t="s">
        <v>21820</v>
      </c>
      <c r="B1140" s="25" t="s">
        <v>5903</v>
      </c>
      <c r="C1140" s="25" t="s">
        <v>21819</v>
      </c>
      <c r="D1140" s="25">
        <v>353</v>
      </c>
      <c r="E1140" s="25" t="s">
        <v>17999</v>
      </c>
    </row>
    <row r="1141" spans="1:5" x14ac:dyDescent="0.25">
      <c r="A1141" s="25" t="s">
        <v>21818</v>
      </c>
      <c r="B1141" s="25" t="s">
        <v>5907</v>
      </c>
      <c r="C1141" s="25" t="s">
        <v>21817</v>
      </c>
      <c r="D1141" s="25">
        <v>216</v>
      </c>
      <c r="E1141" s="25" t="s">
        <v>17999</v>
      </c>
    </row>
    <row r="1142" spans="1:5" x14ac:dyDescent="0.25">
      <c r="A1142" s="25" t="s">
        <v>21816</v>
      </c>
      <c r="B1142" s="25" t="s">
        <v>5915</v>
      </c>
      <c r="C1142" s="25" t="s">
        <v>21815</v>
      </c>
      <c r="D1142" s="25">
        <v>164</v>
      </c>
      <c r="E1142" s="25" t="s">
        <v>18002</v>
      </c>
    </row>
    <row r="1143" spans="1:5" x14ac:dyDescent="0.25">
      <c r="A1143" s="25" t="s">
        <v>21814</v>
      </c>
      <c r="B1143" s="25" t="s">
        <v>5923</v>
      </c>
      <c r="C1143" s="25" t="s">
        <v>21813</v>
      </c>
      <c r="D1143" s="25">
        <v>87</v>
      </c>
      <c r="E1143" s="25" t="s">
        <v>17999</v>
      </c>
    </row>
    <row r="1144" spans="1:5" x14ac:dyDescent="0.25">
      <c r="A1144" s="25" t="s">
        <v>21812</v>
      </c>
      <c r="B1144" s="25" t="s">
        <v>5927</v>
      </c>
      <c r="C1144" s="25" t="s">
        <v>21811</v>
      </c>
      <c r="D1144" s="25">
        <v>828</v>
      </c>
      <c r="E1144" s="25" t="s">
        <v>18002</v>
      </c>
    </row>
    <row r="1145" spans="1:5" x14ac:dyDescent="0.25">
      <c r="A1145" s="25" t="s">
        <v>21810</v>
      </c>
      <c r="B1145" s="25" t="s">
        <v>5931</v>
      </c>
      <c r="C1145" s="25" t="s">
        <v>21809</v>
      </c>
      <c r="D1145" s="25">
        <v>231</v>
      </c>
      <c r="E1145" s="25" t="s">
        <v>17999</v>
      </c>
    </row>
    <row r="1146" spans="1:5" x14ac:dyDescent="0.25">
      <c r="A1146" s="25" t="s">
        <v>21808</v>
      </c>
      <c r="B1146" s="25" t="s">
        <v>5935</v>
      </c>
      <c r="C1146" s="25" t="s">
        <v>21807</v>
      </c>
      <c r="D1146" s="25">
        <v>289</v>
      </c>
      <c r="E1146" s="25" t="s">
        <v>17999</v>
      </c>
    </row>
    <row r="1147" spans="1:5" x14ac:dyDescent="0.25">
      <c r="A1147" s="25" t="s">
        <v>21806</v>
      </c>
      <c r="B1147" s="25" t="s">
        <v>5940</v>
      </c>
      <c r="C1147" s="25" t="s">
        <v>21805</v>
      </c>
      <c r="D1147" s="25">
        <v>149</v>
      </c>
      <c r="E1147" s="25" t="s">
        <v>18002</v>
      </c>
    </row>
    <row r="1148" spans="1:5" x14ac:dyDescent="0.25">
      <c r="A1148" s="25" t="s">
        <v>21804</v>
      </c>
      <c r="B1148" s="25" t="s">
        <v>5944</v>
      </c>
      <c r="C1148" s="25" t="s">
        <v>21803</v>
      </c>
      <c r="D1148" s="25">
        <v>200</v>
      </c>
      <c r="E1148" s="25" t="s">
        <v>17999</v>
      </c>
    </row>
    <row r="1149" spans="1:5" x14ac:dyDescent="0.25">
      <c r="A1149" s="25" t="s">
        <v>21802</v>
      </c>
      <c r="B1149" s="25" t="s">
        <v>5957</v>
      </c>
      <c r="C1149" s="25" t="s">
        <v>21801</v>
      </c>
      <c r="D1149" s="25">
        <v>159</v>
      </c>
      <c r="E1149" s="25" t="s">
        <v>18002</v>
      </c>
    </row>
    <row r="1150" spans="1:5" x14ac:dyDescent="0.25">
      <c r="A1150" s="25" t="s">
        <v>21800</v>
      </c>
      <c r="B1150" s="25" t="s">
        <v>5967</v>
      </c>
      <c r="C1150" s="25" t="s">
        <v>21799</v>
      </c>
      <c r="D1150" s="25">
        <v>215</v>
      </c>
      <c r="E1150" s="25" t="s">
        <v>17999</v>
      </c>
    </row>
    <row r="1151" spans="1:5" x14ac:dyDescent="0.25">
      <c r="A1151" s="25" t="s">
        <v>21798</v>
      </c>
      <c r="B1151" s="25" t="s">
        <v>5969</v>
      </c>
      <c r="C1151" s="25" t="s">
        <v>18243</v>
      </c>
      <c r="D1151" s="25">
        <v>48</v>
      </c>
      <c r="E1151" s="25" t="s">
        <v>17999</v>
      </c>
    </row>
    <row r="1152" spans="1:5" x14ac:dyDescent="0.25">
      <c r="A1152" s="25" t="s">
        <v>21797</v>
      </c>
      <c r="B1152" s="25" t="s">
        <v>5972</v>
      </c>
      <c r="C1152" s="25" t="s">
        <v>18234</v>
      </c>
      <c r="D1152" s="25">
        <v>187</v>
      </c>
      <c r="E1152" s="25" t="s">
        <v>17999</v>
      </c>
    </row>
    <row r="1153" spans="1:5" x14ac:dyDescent="0.25">
      <c r="A1153" s="25" t="s">
        <v>21796</v>
      </c>
      <c r="B1153" s="25" t="s">
        <v>5984</v>
      </c>
      <c r="C1153" s="25" t="s">
        <v>21795</v>
      </c>
      <c r="D1153" s="25">
        <v>67</v>
      </c>
      <c r="E1153" s="25" t="s">
        <v>17999</v>
      </c>
    </row>
    <row r="1154" spans="1:5" x14ac:dyDescent="0.25">
      <c r="A1154" s="25" t="s">
        <v>21794</v>
      </c>
      <c r="B1154" s="25" t="s">
        <v>5991</v>
      </c>
      <c r="C1154" s="25" t="s">
        <v>21793</v>
      </c>
      <c r="D1154" s="25">
        <v>49</v>
      </c>
      <c r="E1154" s="25" t="s">
        <v>17999</v>
      </c>
    </row>
    <row r="1155" spans="1:5" x14ac:dyDescent="0.25">
      <c r="A1155" s="25" t="s">
        <v>21792</v>
      </c>
      <c r="B1155" s="25" t="s">
        <v>5998</v>
      </c>
      <c r="C1155" s="25" t="s">
        <v>18025</v>
      </c>
      <c r="D1155" s="25">
        <v>586</v>
      </c>
      <c r="E1155" s="25" t="s">
        <v>17999</v>
      </c>
    </row>
    <row r="1156" spans="1:5" x14ac:dyDescent="0.25">
      <c r="A1156" s="25" t="s">
        <v>21791</v>
      </c>
      <c r="B1156" s="25" t="s">
        <v>6001</v>
      </c>
      <c r="C1156" s="25" t="s">
        <v>21790</v>
      </c>
      <c r="D1156" s="25">
        <v>75</v>
      </c>
      <c r="E1156" s="25" t="s">
        <v>18002</v>
      </c>
    </row>
    <row r="1157" spans="1:5" x14ac:dyDescent="0.25">
      <c r="A1157" s="25" t="s">
        <v>21789</v>
      </c>
      <c r="B1157" s="25" t="s">
        <v>6004</v>
      </c>
      <c r="C1157" s="25" t="s">
        <v>21788</v>
      </c>
      <c r="D1157" s="25">
        <v>335</v>
      </c>
      <c r="E1157" s="25" t="s">
        <v>18002</v>
      </c>
    </row>
    <row r="1158" spans="1:5" x14ac:dyDescent="0.25">
      <c r="A1158" s="25" t="s">
        <v>21787</v>
      </c>
      <c r="B1158" s="25" t="s">
        <v>6008</v>
      </c>
      <c r="C1158" s="25" t="s">
        <v>18099</v>
      </c>
      <c r="D1158" s="25">
        <v>206</v>
      </c>
      <c r="E1158" s="25" t="s">
        <v>17999</v>
      </c>
    </row>
    <row r="1159" spans="1:5" x14ac:dyDescent="0.25">
      <c r="A1159" s="25" t="s">
        <v>21786</v>
      </c>
      <c r="B1159" s="25" t="s">
        <v>6011</v>
      </c>
      <c r="C1159" s="25" t="s">
        <v>6012</v>
      </c>
      <c r="D1159" s="25">
        <v>94</v>
      </c>
      <c r="E1159" s="25" t="s">
        <v>18002</v>
      </c>
    </row>
    <row r="1160" spans="1:5" x14ac:dyDescent="0.25">
      <c r="A1160" s="25" t="s">
        <v>21785</v>
      </c>
      <c r="B1160" s="25" t="s">
        <v>6023</v>
      </c>
      <c r="C1160" s="25" t="s">
        <v>21784</v>
      </c>
      <c r="D1160" s="25">
        <v>396</v>
      </c>
      <c r="E1160" s="25" t="s">
        <v>17999</v>
      </c>
    </row>
    <row r="1161" spans="1:5" x14ac:dyDescent="0.25">
      <c r="A1161" s="25" t="s">
        <v>21783</v>
      </c>
      <c r="B1161" s="25" t="s">
        <v>6026</v>
      </c>
      <c r="C1161" s="25" t="s">
        <v>18025</v>
      </c>
      <c r="D1161" s="25">
        <v>64</v>
      </c>
      <c r="E1161" s="25" t="s">
        <v>17999</v>
      </c>
    </row>
    <row r="1162" spans="1:5" x14ac:dyDescent="0.25">
      <c r="A1162" s="25" t="s">
        <v>21782</v>
      </c>
      <c r="B1162" s="25" t="s">
        <v>6029</v>
      </c>
      <c r="C1162" s="25" t="s">
        <v>18025</v>
      </c>
      <c r="D1162" s="25">
        <v>114</v>
      </c>
      <c r="E1162" s="25" t="s">
        <v>17999</v>
      </c>
    </row>
    <row r="1163" spans="1:5" x14ac:dyDescent="0.25">
      <c r="A1163" s="25" t="s">
        <v>21781</v>
      </c>
      <c r="B1163" s="25" t="s">
        <v>6036</v>
      </c>
      <c r="C1163" s="25" t="s">
        <v>21780</v>
      </c>
      <c r="D1163" s="25">
        <v>341</v>
      </c>
      <c r="E1163" s="25" t="s">
        <v>18002</v>
      </c>
    </row>
    <row r="1164" spans="1:5" x14ac:dyDescent="0.25">
      <c r="A1164" s="25" t="s">
        <v>21779</v>
      </c>
      <c r="B1164" s="25" t="s">
        <v>6040</v>
      </c>
      <c r="C1164" s="25" t="s">
        <v>21778</v>
      </c>
      <c r="D1164" s="25">
        <v>364</v>
      </c>
      <c r="E1164" s="25" t="s">
        <v>18002</v>
      </c>
    </row>
    <row r="1165" spans="1:5" x14ac:dyDescent="0.25">
      <c r="A1165" s="25" t="s">
        <v>21777</v>
      </c>
      <c r="B1165" s="25" t="s">
        <v>6044</v>
      </c>
      <c r="C1165" s="25" t="s">
        <v>21776</v>
      </c>
      <c r="D1165" s="25">
        <v>601</v>
      </c>
      <c r="E1165" s="25" t="s">
        <v>17999</v>
      </c>
    </row>
    <row r="1166" spans="1:5" x14ac:dyDescent="0.25">
      <c r="A1166" s="25" t="s">
        <v>21775</v>
      </c>
      <c r="B1166" s="25" t="s">
        <v>6050</v>
      </c>
      <c r="C1166" s="25" t="s">
        <v>18025</v>
      </c>
      <c r="D1166" s="25">
        <v>61</v>
      </c>
      <c r="E1166" s="25" t="s">
        <v>17999</v>
      </c>
    </row>
    <row r="1167" spans="1:5" x14ac:dyDescent="0.25">
      <c r="A1167" s="25" t="s">
        <v>21774</v>
      </c>
      <c r="B1167" s="25" t="s">
        <v>6053</v>
      </c>
      <c r="C1167" s="25" t="s">
        <v>21773</v>
      </c>
      <c r="D1167" s="25">
        <v>190</v>
      </c>
      <c r="E1167" s="25" t="s">
        <v>17999</v>
      </c>
    </row>
    <row r="1168" spans="1:5" x14ac:dyDescent="0.25">
      <c r="A1168" s="25" t="s">
        <v>21772</v>
      </c>
      <c r="B1168" s="25" t="s">
        <v>6056</v>
      </c>
      <c r="C1168" s="25" t="s">
        <v>18025</v>
      </c>
      <c r="D1168" s="25">
        <v>76</v>
      </c>
      <c r="E1168" s="25" t="s">
        <v>17999</v>
      </c>
    </row>
    <row r="1169" spans="1:5" x14ac:dyDescent="0.25">
      <c r="A1169" s="25" t="s">
        <v>21771</v>
      </c>
      <c r="B1169" s="25" t="s">
        <v>6059</v>
      </c>
      <c r="C1169" s="25" t="s">
        <v>21770</v>
      </c>
      <c r="D1169" s="25">
        <v>239</v>
      </c>
      <c r="E1169" s="25" t="s">
        <v>18002</v>
      </c>
    </row>
    <row r="1170" spans="1:5" x14ac:dyDescent="0.25">
      <c r="A1170" s="25" t="s">
        <v>21769</v>
      </c>
      <c r="B1170" s="25" t="s">
        <v>6066</v>
      </c>
      <c r="C1170" s="25" t="s">
        <v>21768</v>
      </c>
      <c r="D1170" s="25">
        <v>190</v>
      </c>
      <c r="E1170" s="25" t="s">
        <v>18002</v>
      </c>
    </row>
    <row r="1171" spans="1:5" x14ac:dyDescent="0.25">
      <c r="A1171" s="25" t="s">
        <v>21767</v>
      </c>
      <c r="B1171" s="25" t="s">
        <v>6070</v>
      </c>
      <c r="C1171" s="25" t="s">
        <v>21766</v>
      </c>
      <c r="D1171" s="25">
        <v>84</v>
      </c>
      <c r="E1171" s="25" t="s">
        <v>17999</v>
      </c>
    </row>
    <row r="1172" spans="1:5" x14ac:dyDescent="0.25">
      <c r="A1172" s="25" t="s">
        <v>21765</v>
      </c>
      <c r="B1172" s="25" t="s">
        <v>6074</v>
      </c>
      <c r="C1172" s="25" t="s">
        <v>18099</v>
      </c>
      <c r="D1172" s="25">
        <v>40</v>
      </c>
      <c r="E1172" s="25" t="s">
        <v>17999</v>
      </c>
    </row>
    <row r="1173" spans="1:5" x14ac:dyDescent="0.25">
      <c r="A1173" s="25" t="s">
        <v>21764</v>
      </c>
      <c r="B1173" s="25" t="s">
        <v>6080</v>
      </c>
      <c r="C1173" s="25" t="s">
        <v>21763</v>
      </c>
      <c r="D1173" s="25">
        <v>393</v>
      </c>
      <c r="E1173" s="25" t="s">
        <v>17999</v>
      </c>
    </row>
    <row r="1174" spans="1:5" x14ac:dyDescent="0.25">
      <c r="A1174" s="25" t="s">
        <v>21762</v>
      </c>
      <c r="B1174" s="25" t="s">
        <v>6084</v>
      </c>
      <c r="C1174" s="25" t="s">
        <v>21761</v>
      </c>
      <c r="D1174" s="25">
        <v>376</v>
      </c>
      <c r="E1174" s="25" t="s">
        <v>17999</v>
      </c>
    </row>
    <row r="1175" spans="1:5" x14ac:dyDescent="0.25">
      <c r="A1175" s="25" t="s">
        <v>21760</v>
      </c>
      <c r="B1175" s="25" t="s">
        <v>6088</v>
      </c>
      <c r="C1175" s="25" t="s">
        <v>20569</v>
      </c>
      <c r="D1175" s="25">
        <v>312</v>
      </c>
      <c r="E1175" s="25" t="s">
        <v>18002</v>
      </c>
    </row>
    <row r="1176" spans="1:5" x14ac:dyDescent="0.25">
      <c r="A1176" s="25" t="s">
        <v>21759</v>
      </c>
      <c r="B1176" s="25" t="s">
        <v>6096</v>
      </c>
      <c r="C1176" s="25" t="s">
        <v>21758</v>
      </c>
      <c r="D1176" s="25">
        <v>285</v>
      </c>
      <c r="E1176" s="25" t="s">
        <v>18002</v>
      </c>
    </row>
    <row r="1177" spans="1:5" x14ac:dyDescent="0.25">
      <c r="A1177" s="25" t="s">
        <v>21757</v>
      </c>
      <c r="B1177" s="25" t="s">
        <v>6100</v>
      </c>
      <c r="C1177" s="25" t="s">
        <v>18336</v>
      </c>
      <c r="D1177" s="25">
        <v>349</v>
      </c>
      <c r="E1177" s="25" t="s">
        <v>18002</v>
      </c>
    </row>
    <row r="1178" spans="1:5" x14ac:dyDescent="0.25">
      <c r="A1178" s="25" t="s">
        <v>21756</v>
      </c>
      <c r="B1178" s="25" t="s">
        <v>6103</v>
      </c>
      <c r="C1178" s="25" t="s">
        <v>18709</v>
      </c>
      <c r="D1178" s="25">
        <v>287</v>
      </c>
      <c r="E1178" s="25" t="s">
        <v>17999</v>
      </c>
    </row>
    <row r="1179" spans="1:5" x14ac:dyDescent="0.25">
      <c r="A1179" s="25" t="s">
        <v>21755</v>
      </c>
      <c r="B1179" s="25" t="s">
        <v>6106</v>
      </c>
      <c r="C1179" s="25" t="s">
        <v>21754</v>
      </c>
      <c r="D1179" s="25">
        <v>489</v>
      </c>
      <c r="E1179" s="25" t="s">
        <v>17999</v>
      </c>
    </row>
    <row r="1180" spans="1:5" x14ac:dyDescent="0.25">
      <c r="A1180" s="25" t="s">
        <v>21753</v>
      </c>
      <c r="B1180" s="25" t="s">
        <v>6112</v>
      </c>
      <c r="C1180" s="25" t="s">
        <v>21752</v>
      </c>
      <c r="D1180" s="25">
        <v>663</v>
      </c>
      <c r="E1180" s="25" t="s">
        <v>18002</v>
      </c>
    </row>
    <row r="1181" spans="1:5" x14ac:dyDescent="0.25">
      <c r="A1181" s="25" t="s">
        <v>21751</v>
      </c>
      <c r="B1181" s="25" t="s">
        <v>6116</v>
      </c>
      <c r="C1181" s="25" t="s">
        <v>21750</v>
      </c>
      <c r="D1181" s="25">
        <v>440</v>
      </c>
      <c r="E1181" s="25" t="s">
        <v>17999</v>
      </c>
    </row>
    <row r="1182" spans="1:5" x14ac:dyDescent="0.25">
      <c r="A1182" s="25" t="s">
        <v>21749</v>
      </c>
      <c r="B1182" s="25" t="s">
        <v>6119</v>
      </c>
      <c r="C1182" s="25" t="s">
        <v>21748</v>
      </c>
      <c r="D1182" s="25">
        <v>295</v>
      </c>
      <c r="E1182" s="25" t="s">
        <v>17999</v>
      </c>
    </row>
    <row r="1183" spans="1:5" x14ac:dyDescent="0.25">
      <c r="A1183" s="25" t="s">
        <v>21747</v>
      </c>
      <c r="B1183" s="25" t="s">
        <v>6123</v>
      </c>
      <c r="C1183" s="25" t="s">
        <v>3494</v>
      </c>
      <c r="D1183" s="25">
        <v>455</v>
      </c>
      <c r="E1183" s="25" t="s">
        <v>17999</v>
      </c>
    </row>
    <row r="1184" spans="1:5" x14ac:dyDescent="0.25">
      <c r="A1184" s="25" t="s">
        <v>21746</v>
      </c>
      <c r="B1184" s="25" t="s">
        <v>6126</v>
      </c>
      <c r="C1184" s="25" t="s">
        <v>21745</v>
      </c>
      <c r="D1184" s="25">
        <v>129</v>
      </c>
      <c r="E1184" s="25" t="s">
        <v>17999</v>
      </c>
    </row>
    <row r="1185" spans="1:5" x14ac:dyDescent="0.25">
      <c r="A1185" s="25" t="s">
        <v>21744</v>
      </c>
      <c r="B1185" s="25" t="s">
        <v>6132</v>
      </c>
      <c r="C1185" s="25" t="s">
        <v>18025</v>
      </c>
      <c r="D1185" s="25">
        <v>77</v>
      </c>
      <c r="E1185" s="25" t="s">
        <v>17999</v>
      </c>
    </row>
    <row r="1186" spans="1:5" x14ac:dyDescent="0.25">
      <c r="A1186" s="25" t="s">
        <v>21743</v>
      </c>
      <c r="B1186" s="25" t="s">
        <v>6135</v>
      </c>
      <c r="C1186" s="25" t="s">
        <v>21742</v>
      </c>
      <c r="D1186" s="25">
        <v>222</v>
      </c>
      <c r="E1186" s="25" t="s">
        <v>18002</v>
      </c>
    </row>
    <row r="1187" spans="1:5" x14ac:dyDescent="0.25">
      <c r="A1187" s="25" t="s">
        <v>21741</v>
      </c>
      <c r="B1187" s="25" t="s">
        <v>6142</v>
      </c>
      <c r="C1187" s="25" t="s">
        <v>18243</v>
      </c>
      <c r="D1187" s="25">
        <v>340</v>
      </c>
      <c r="E1187" s="25" t="s">
        <v>17999</v>
      </c>
    </row>
    <row r="1188" spans="1:5" x14ac:dyDescent="0.25">
      <c r="A1188" s="25" t="s">
        <v>21740</v>
      </c>
      <c r="B1188" s="25" t="s">
        <v>6145</v>
      </c>
      <c r="C1188" s="25" t="s">
        <v>21739</v>
      </c>
      <c r="D1188" s="25">
        <v>332</v>
      </c>
      <c r="E1188" s="25" t="s">
        <v>17999</v>
      </c>
    </row>
    <row r="1189" spans="1:5" x14ac:dyDescent="0.25">
      <c r="A1189" s="25" t="s">
        <v>21738</v>
      </c>
      <c r="B1189" s="25" t="s">
        <v>6149</v>
      </c>
      <c r="C1189" s="25" t="s">
        <v>21737</v>
      </c>
      <c r="D1189" s="25">
        <v>506</v>
      </c>
      <c r="E1189" s="25" t="s">
        <v>18002</v>
      </c>
    </row>
    <row r="1190" spans="1:5" x14ac:dyDescent="0.25">
      <c r="A1190" s="25" t="s">
        <v>21736</v>
      </c>
      <c r="B1190" s="25" t="s">
        <v>6153</v>
      </c>
      <c r="C1190" s="25" t="s">
        <v>21735</v>
      </c>
      <c r="D1190" s="25">
        <v>336</v>
      </c>
      <c r="E1190" s="25" t="s">
        <v>18002</v>
      </c>
    </row>
    <row r="1191" spans="1:5" x14ac:dyDescent="0.25">
      <c r="A1191" s="25" t="s">
        <v>21734</v>
      </c>
      <c r="B1191" s="25" t="s">
        <v>6157</v>
      </c>
      <c r="C1191" s="25" t="s">
        <v>21733</v>
      </c>
      <c r="D1191" s="25">
        <v>411</v>
      </c>
      <c r="E1191" s="25" t="s">
        <v>17999</v>
      </c>
    </row>
    <row r="1192" spans="1:5" x14ac:dyDescent="0.25">
      <c r="A1192" s="25" t="s">
        <v>21732</v>
      </c>
      <c r="B1192" s="25" t="s">
        <v>6165</v>
      </c>
      <c r="C1192" s="25" t="s">
        <v>18099</v>
      </c>
      <c r="D1192" s="25">
        <v>81</v>
      </c>
      <c r="E1192" s="25" t="s">
        <v>17999</v>
      </c>
    </row>
    <row r="1193" spans="1:5" x14ac:dyDescent="0.25">
      <c r="A1193" s="25" t="s">
        <v>21731</v>
      </c>
      <c r="B1193" s="25" t="s">
        <v>6168</v>
      </c>
      <c r="C1193" s="25" t="s">
        <v>21730</v>
      </c>
      <c r="D1193" s="25">
        <v>239</v>
      </c>
      <c r="E1193" s="25" t="s">
        <v>17999</v>
      </c>
    </row>
    <row r="1194" spans="1:5" x14ac:dyDescent="0.25">
      <c r="A1194" s="25" t="s">
        <v>21729</v>
      </c>
      <c r="B1194" s="25" t="s">
        <v>6172</v>
      </c>
      <c r="C1194" s="25" t="s">
        <v>21728</v>
      </c>
      <c r="D1194" s="25">
        <v>294</v>
      </c>
      <c r="E1194" s="25" t="s">
        <v>18002</v>
      </c>
    </row>
    <row r="1195" spans="1:5" x14ac:dyDescent="0.25">
      <c r="A1195" s="25" t="s">
        <v>21727</v>
      </c>
      <c r="B1195" s="25" t="s">
        <v>6176</v>
      </c>
      <c r="C1195" s="25" t="s">
        <v>18025</v>
      </c>
      <c r="D1195" s="25">
        <v>231</v>
      </c>
      <c r="E1195" s="25" t="s">
        <v>17999</v>
      </c>
    </row>
    <row r="1196" spans="1:5" x14ac:dyDescent="0.25">
      <c r="A1196" s="25" t="s">
        <v>21726</v>
      </c>
      <c r="B1196" s="25" t="s">
        <v>6180</v>
      </c>
      <c r="C1196" s="25" t="s">
        <v>21725</v>
      </c>
      <c r="D1196" s="25">
        <v>132</v>
      </c>
      <c r="E1196" s="25" t="s">
        <v>18002</v>
      </c>
    </row>
    <row r="1197" spans="1:5" x14ac:dyDescent="0.25">
      <c r="A1197" s="25" t="s">
        <v>21724</v>
      </c>
      <c r="B1197" s="25" t="s">
        <v>6183</v>
      </c>
      <c r="C1197" s="25" t="s">
        <v>18243</v>
      </c>
      <c r="D1197" s="25">
        <v>302</v>
      </c>
      <c r="E1197" s="25" t="s">
        <v>17999</v>
      </c>
    </row>
    <row r="1198" spans="1:5" x14ac:dyDescent="0.25">
      <c r="A1198" s="25" t="s">
        <v>21723</v>
      </c>
      <c r="B1198" s="25" t="s">
        <v>6186</v>
      </c>
      <c r="C1198" s="25" t="s">
        <v>21722</v>
      </c>
      <c r="D1198" s="25">
        <v>452</v>
      </c>
      <c r="E1198" s="25" t="s">
        <v>17999</v>
      </c>
    </row>
    <row r="1199" spans="1:5" x14ac:dyDescent="0.25">
      <c r="A1199" s="25" t="s">
        <v>21721</v>
      </c>
      <c r="B1199" s="25" t="s">
        <v>6189</v>
      </c>
      <c r="C1199" s="25" t="s">
        <v>21720</v>
      </c>
      <c r="D1199" s="25">
        <v>345</v>
      </c>
      <c r="E1199" s="25" t="s">
        <v>17999</v>
      </c>
    </row>
    <row r="1200" spans="1:5" x14ac:dyDescent="0.25">
      <c r="A1200" s="25" t="s">
        <v>21719</v>
      </c>
      <c r="B1200" s="25" t="s">
        <v>6193</v>
      </c>
      <c r="C1200" s="25" t="s">
        <v>21718</v>
      </c>
      <c r="D1200" s="25">
        <v>233</v>
      </c>
      <c r="E1200" s="25" t="s">
        <v>17999</v>
      </c>
    </row>
    <row r="1201" spans="1:5" x14ac:dyDescent="0.25">
      <c r="A1201" s="25" t="s">
        <v>21717</v>
      </c>
      <c r="B1201" s="25" t="s">
        <v>6197</v>
      </c>
      <c r="C1201" s="25" t="s">
        <v>21716</v>
      </c>
      <c r="D1201" s="25">
        <v>214</v>
      </c>
      <c r="E1201" s="25" t="s">
        <v>17999</v>
      </c>
    </row>
    <row r="1202" spans="1:5" x14ac:dyDescent="0.25">
      <c r="A1202" s="25" t="s">
        <v>21715</v>
      </c>
      <c r="B1202" s="25" t="s">
        <v>6200</v>
      </c>
      <c r="C1202" s="25" t="s">
        <v>21714</v>
      </c>
      <c r="D1202" s="25">
        <v>397</v>
      </c>
      <c r="E1202" s="25" t="s">
        <v>17999</v>
      </c>
    </row>
    <row r="1203" spans="1:5" x14ac:dyDescent="0.25">
      <c r="A1203" s="25" t="s">
        <v>21713</v>
      </c>
      <c r="B1203" s="25" t="s">
        <v>6203</v>
      </c>
      <c r="C1203" s="25" t="s">
        <v>21712</v>
      </c>
      <c r="D1203" s="25">
        <v>312</v>
      </c>
      <c r="E1203" s="25" t="s">
        <v>18002</v>
      </c>
    </row>
    <row r="1204" spans="1:5" x14ac:dyDescent="0.25">
      <c r="A1204" s="25" t="s">
        <v>21711</v>
      </c>
      <c r="B1204" s="25" t="s">
        <v>6206</v>
      </c>
      <c r="C1204" s="25" t="s">
        <v>18085</v>
      </c>
      <c r="D1204" s="25">
        <v>27</v>
      </c>
      <c r="E1204" s="25" t="s">
        <v>17999</v>
      </c>
    </row>
    <row r="1205" spans="1:5" x14ac:dyDescent="0.25">
      <c r="A1205" s="25" t="s">
        <v>21710</v>
      </c>
      <c r="B1205" s="25" t="s">
        <v>6209</v>
      </c>
      <c r="C1205" s="25" t="s">
        <v>21709</v>
      </c>
      <c r="D1205" s="25">
        <v>478</v>
      </c>
      <c r="E1205" s="25" t="s">
        <v>18002</v>
      </c>
    </row>
    <row r="1206" spans="1:5" x14ac:dyDescent="0.25">
      <c r="A1206" s="25" t="s">
        <v>21708</v>
      </c>
      <c r="B1206" s="25" t="s">
        <v>6213</v>
      </c>
      <c r="C1206" s="25" t="s">
        <v>6214</v>
      </c>
      <c r="D1206" s="25">
        <v>253</v>
      </c>
      <c r="E1206" s="25" t="s">
        <v>17999</v>
      </c>
    </row>
    <row r="1207" spans="1:5" x14ac:dyDescent="0.25">
      <c r="A1207" s="25" t="s">
        <v>21707</v>
      </c>
      <c r="B1207" s="25" t="s">
        <v>6217</v>
      </c>
      <c r="C1207" s="25" t="s">
        <v>18025</v>
      </c>
      <c r="D1207" s="25">
        <v>198</v>
      </c>
      <c r="E1207" s="25" t="s">
        <v>17999</v>
      </c>
    </row>
    <row r="1208" spans="1:5" x14ac:dyDescent="0.25">
      <c r="A1208" s="25" t="s">
        <v>21706</v>
      </c>
      <c r="B1208" s="25" t="s">
        <v>6221</v>
      </c>
      <c r="C1208" s="25" t="s">
        <v>18085</v>
      </c>
      <c r="D1208" s="25">
        <v>195</v>
      </c>
      <c r="E1208" s="25" t="s">
        <v>17999</v>
      </c>
    </row>
    <row r="1209" spans="1:5" x14ac:dyDescent="0.25">
      <c r="A1209" s="25" t="s">
        <v>21705</v>
      </c>
      <c r="B1209" s="25" t="s">
        <v>6223</v>
      </c>
      <c r="C1209" s="25" t="s">
        <v>18025</v>
      </c>
      <c r="D1209" s="25">
        <v>91</v>
      </c>
      <c r="E1209" s="25" t="s">
        <v>17999</v>
      </c>
    </row>
    <row r="1210" spans="1:5" x14ac:dyDescent="0.25">
      <c r="A1210" s="25" t="s">
        <v>21704</v>
      </c>
      <c r="B1210" s="25" t="s">
        <v>6226</v>
      </c>
      <c r="C1210" s="25" t="s">
        <v>6227</v>
      </c>
      <c r="D1210" s="25">
        <v>315</v>
      </c>
      <c r="E1210" s="25" t="s">
        <v>18002</v>
      </c>
    </row>
    <row r="1211" spans="1:5" x14ac:dyDescent="0.25">
      <c r="A1211" s="25" t="s">
        <v>21703</v>
      </c>
      <c r="B1211" s="25" t="s">
        <v>6230</v>
      </c>
      <c r="C1211" s="25" t="s">
        <v>21702</v>
      </c>
      <c r="D1211" s="25">
        <v>576</v>
      </c>
      <c r="E1211" s="25" t="s">
        <v>18002</v>
      </c>
    </row>
    <row r="1212" spans="1:5" x14ac:dyDescent="0.25">
      <c r="A1212" s="25" t="s">
        <v>21701</v>
      </c>
      <c r="B1212" s="25" t="s">
        <v>6234</v>
      </c>
      <c r="C1212" s="25" t="s">
        <v>21700</v>
      </c>
      <c r="D1212" s="25">
        <v>765</v>
      </c>
      <c r="E1212" s="25" t="s">
        <v>18002</v>
      </c>
    </row>
    <row r="1213" spans="1:5" x14ac:dyDescent="0.25">
      <c r="A1213" s="25" t="s">
        <v>21699</v>
      </c>
      <c r="B1213" s="25" t="s">
        <v>6237</v>
      </c>
      <c r="C1213" s="25" t="s">
        <v>21698</v>
      </c>
      <c r="D1213" s="25">
        <v>305</v>
      </c>
      <c r="E1213" s="25" t="s">
        <v>17999</v>
      </c>
    </row>
    <row r="1214" spans="1:5" x14ac:dyDescent="0.25">
      <c r="A1214" s="25" t="s">
        <v>21697</v>
      </c>
      <c r="B1214" s="25" t="s">
        <v>6243</v>
      </c>
      <c r="C1214" s="25" t="s">
        <v>21696</v>
      </c>
      <c r="D1214" s="25">
        <v>315</v>
      </c>
      <c r="E1214" s="25" t="s">
        <v>17999</v>
      </c>
    </row>
    <row r="1215" spans="1:5" x14ac:dyDescent="0.25">
      <c r="A1215" s="25" t="s">
        <v>21695</v>
      </c>
      <c r="B1215" s="25" t="s">
        <v>6246</v>
      </c>
      <c r="C1215" s="25" t="s">
        <v>21694</v>
      </c>
      <c r="D1215" s="25">
        <v>243</v>
      </c>
      <c r="E1215" s="25" t="s">
        <v>18002</v>
      </c>
    </row>
    <row r="1216" spans="1:5" x14ac:dyDescent="0.25">
      <c r="A1216" s="25" t="s">
        <v>21693</v>
      </c>
      <c r="B1216" s="25" t="s">
        <v>6252</v>
      </c>
      <c r="C1216" s="25" t="s">
        <v>21692</v>
      </c>
      <c r="D1216" s="25">
        <v>243</v>
      </c>
      <c r="E1216" s="25" t="s">
        <v>17999</v>
      </c>
    </row>
    <row r="1217" spans="1:5" x14ac:dyDescent="0.25">
      <c r="A1217" s="25" t="s">
        <v>21691</v>
      </c>
      <c r="B1217" s="25" t="s">
        <v>6259</v>
      </c>
      <c r="C1217" s="25" t="s">
        <v>21690</v>
      </c>
      <c r="D1217" s="25">
        <v>239</v>
      </c>
      <c r="E1217" s="25" t="s">
        <v>17999</v>
      </c>
    </row>
    <row r="1218" spans="1:5" x14ac:dyDescent="0.25">
      <c r="A1218" s="25" t="s">
        <v>21689</v>
      </c>
      <c r="B1218" s="25" t="s">
        <v>6262</v>
      </c>
      <c r="C1218" s="25" t="s">
        <v>18163</v>
      </c>
      <c r="D1218" s="25">
        <v>155</v>
      </c>
      <c r="E1218" s="25" t="s">
        <v>17999</v>
      </c>
    </row>
    <row r="1219" spans="1:5" x14ac:dyDescent="0.25">
      <c r="A1219" s="25" t="s">
        <v>21688</v>
      </c>
      <c r="B1219" s="25" t="s">
        <v>6265</v>
      </c>
      <c r="C1219" s="25" t="s">
        <v>19232</v>
      </c>
      <c r="D1219" s="25">
        <v>176</v>
      </c>
      <c r="E1219" s="25" t="s">
        <v>17999</v>
      </c>
    </row>
    <row r="1220" spans="1:5" x14ac:dyDescent="0.25">
      <c r="A1220" s="25" t="s">
        <v>21687</v>
      </c>
      <c r="B1220" s="25" t="s">
        <v>6268</v>
      </c>
      <c r="C1220" s="25" t="s">
        <v>18433</v>
      </c>
      <c r="D1220" s="25">
        <v>152</v>
      </c>
      <c r="E1220" s="25" t="s">
        <v>17999</v>
      </c>
    </row>
    <row r="1221" spans="1:5" x14ac:dyDescent="0.25">
      <c r="A1221" s="25" t="s">
        <v>21686</v>
      </c>
      <c r="B1221" s="25" t="s">
        <v>6272</v>
      </c>
      <c r="C1221" s="25" t="s">
        <v>21685</v>
      </c>
      <c r="D1221" s="25">
        <v>677</v>
      </c>
      <c r="E1221" s="25" t="s">
        <v>18002</v>
      </c>
    </row>
    <row r="1222" spans="1:5" x14ac:dyDescent="0.25">
      <c r="A1222" s="25" t="s">
        <v>21684</v>
      </c>
      <c r="B1222" s="25" t="s">
        <v>6276</v>
      </c>
      <c r="C1222" s="25" t="s">
        <v>21683</v>
      </c>
      <c r="D1222" s="25">
        <v>369</v>
      </c>
      <c r="E1222" s="25" t="s">
        <v>18002</v>
      </c>
    </row>
    <row r="1223" spans="1:5" x14ac:dyDescent="0.25">
      <c r="A1223" s="25" t="s">
        <v>21682</v>
      </c>
      <c r="B1223" s="25" t="s">
        <v>6280</v>
      </c>
      <c r="C1223" s="25" t="s">
        <v>18025</v>
      </c>
      <c r="D1223" s="25">
        <v>93</v>
      </c>
      <c r="E1223" s="25" t="s">
        <v>17999</v>
      </c>
    </row>
    <row r="1224" spans="1:5" x14ac:dyDescent="0.25">
      <c r="A1224" s="25" t="s">
        <v>21681</v>
      </c>
      <c r="B1224" s="25" t="s">
        <v>6283</v>
      </c>
      <c r="C1224" s="25" t="s">
        <v>21680</v>
      </c>
      <c r="D1224" s="25">
        <v>177</v>
      </c>
      <c r="E1224" s="25" t="s">
        <v>17999</v>
      </c>
    </row>
    <row r="1225" spans="1:5" x14ac:dyDescent="0.25">
      <c r="A1225" s="25" t="s">
        <v>21679</v>
      </c>
      <c r="B1225" s="25" t="s">
        <v>6286</v>
      </c>
      <c r="C1225" s="25" t="s">
        <v>21678</v>
      </c>
      <c r="D1225" s="25">
        <v>226</v>
      </c>
      <c r="E1225" s="25" t="s">
        <v>18002</v>
      </c>
    </row>
    <row r="1226" spans="1:5" x14ac:dyDescent="0.25">
      <c r="A1226" s="25" t="s">
        <v>21677</v>
      </c>
      <c r="B1226" s="25" t="s">
        <v>6298</v>
      </c>
      <c r="C1226" s="25" t="s">
        <v>21676</v>
      </c>
      <c r="D1226" s="25">
        <v>104</v>
      </c>
      <c r="E1226" s="25" t="s">
        <v>17999</v>
      </c>
    </row>
    <row r="1227" spans="1:5" x14ac:dyDescent="0.25">
      <c r="A1227" s="25" t="s">
        <v>21675</v>
      </c>
      <c r="B1227" s="25" t="s">
        <v>6306</v>
      </c>
      <c r="C1227" s="25" t="s">
        <v>21674</v>
      </c>
      <c r="D1227" s="25">
        <v>266</v>
      </c>
      <c r="E1227" s="25" t="s">
        <v>17999</v>
      </c>
    </row>
    <row r="1228" spans="1:5" x14ac:dyDescent="0.25">
      <c r="A1228" s="25" t="s">
        <v>21673</v>
      </c>
      <c r="B1228" s="25" t="s">
        <v>6310</v>
      </c>
      <c r="C1228" s="25" t="s">
        <v>18261</v>
      </c>
      <c r="D1228" s="25">
        <v>248</v>
      </c>
      <c r="E1228" s="25" t="s">
        <v>17999</v>
      </c>
    </row>
    <row r="1229" spans="1:5" x14ac:dyDescent="0.25">
      <c r="A1229" s="25" t="s">
        <v>21672</v>
      </c>
      <c r="B1229" s="25" t="s">
        <v>6313</v>
      </c>
      <c r="C1229" s="25" t="s">
        <v>21671</v>
      </c>
      <c r="D1229" s="25">
        <v>321</v>
      </c>
      <c r="E1229" s="25" t="s">
        <v>17999</v>
      </c>
    </row>
    <row r="1230" spans="1:5" x14ac:dyDescent="0.25">
      <c r="A1230" s="25" t="s">
        <v>21670</v>
      </c>
      <c r="B1230" s="25" t="s">
        <v>6316</v>
      </c>
      <c r="C1230" s="25" t="s">
        <v>21669</v>
      </c>
      <c r="D1230" s="25">
        <v>334</v>
      </c>
      <c r="E1230" s="25" t="s">
        <v>17999</v>
      </c>
    </row>
    <row r="1231" spans="1:5" x14ac:dyDescent="0.25">
      <c r="A1231" s="25" t="s">
        <v>21668</v>
      </c>
      <c r="B1231" s="25" t="s">
        <v>6319</v>
      </c>
      <c r="C1231" s="25" t="s">
        <v>21667</v>
      </c>
      <c r="D1231" s="25">
        <v>423</v>
      </c>
      <c r="E1231" s="25" t="s">
        <v>17999</v>
      </c>
    </row>
    <row r="1232" spans="1:5" x14ac:dyDescent="0.25">
      <c r="A1232" s="25" t="s">
        <v>21666</v>
      </c>
      <c r="B1232" s="25" t="s">
        <v>6322</v>
      </c>
      <c r="C1232" s="25" t="s">
        <v>21665</v>
      </c>
      <c r="D1232" s="25">
        <v>350</v>
      </c>
      <c r="E1232" s="25" t="s">
        <v>17999</v>
      </c>
    </row>
    <row r="1233" spans="1:5" x14ac:dyDescent="0.25">
      <c r="A1233" s="25" t="s">
        <v>21664</v>
      </c>
      <c r="B1233" s="25" t="s">
        <v>6325</v>
      </c>
      <c r="C1233" s="25" t="s">
        <v>21663</v>
      </c>
      <c r="D1233" s="25">
        <v>299</v>
      </c>
      <c r="E1233" s="25" t="s">
        <v>18002</v>
      </c>
    </row>
    <row r="1234" spans="1:5" x14ac:dyDescent="0.25">
      <c r="A1234" s="25" t="s">
        <v>21662</v>
      </c>
      <c r="B1234" s="25" t="s">
        <v>6329</v>
      </c>
      <c r="C1234" s="25" t="s">
        <v>18085</v>
      </c>
      <c r="D1234" s="25">
        <v>111</v>
      </c>
      <c r="E1234" s="25" t="s">
        <v>17999</v>
      </c>
    </row>
    <row r="1235" spans="1:5" x14ac:dyDescent="0.25">
      <c r="A1235" s="25" t="s">
        <v>21661</v>
      </c>
      <c r="B1235" s="25" t="s">
        <v>6332</v>
      </c>
      <c r="C1235" s="25" t="s">
        <v>21660</v>
      </c>
      <c r="D1235" s="25">
        <v>138</v>
      </c>
      <c r="E1235" s="25" t="s">
        <v>17999</v>
      </c>
    </row>
    <row r="1236" spans="1:5" x14ac:dyDescent="0.25">
      <c r="A1236" s="25" t="s">
        <v>21659</v>
      </c>
      <c r="B1236" s="25" t="s">
        <v>6336</v>
      </c>
      <c r="C1236" s="25" t="s">
        <v>21658</v>
      </c>
      <c r="D1236" s="25">
        <v>348</v>
      </c>
      <c r="E1236" s="25" t="s">
        <v>17999</v>
      </c>
    </row>
    <row r="1237" spans="1:5" x14ac:dyDescent="0.25">
      <c r="A1237" s="25" t="s">
        <v>21657</v>
      </c>
      <c r="B1237" s="25" t="s">
        <v>6340</v>
      </c>
      <c r="C1237" s="25" t="s">
        <v>21656</v>
      </c>
      <c r="D1237" s="25">
        <v>453</v>
      </c>
      <c r="E1237" s="25" t="s">
        <v>17999</v>
      </c>
    </row>
    <row r="1238" spans="1:5" x14ac:dyDescent="0.25">
      <c r="A1238" s="25" t="s">
        <v>21655</v>
      </c>
      <c r="B1238" s="25" t="s">
        <v>6346</v>
      </c>
      <c r="C1238" s="25" t="s">
        <v>19721</v>
      </c>
      <c r="D1238" s="25">
        <v>238</v>
      </c>
      <c r="E1238" s="25" t="s">
        <v>17999</v>
      </c>
    </row>
    <row r="1239" spans="1:5" x14ac:dyDescent="0.25">
      <c r="A1239" s="25" t="s">
        <v>21654</v>
      </c>
      <c r="B1239" s="25" t="s">
        <v>6354</v>
      </c>
      <c r="C1239" s="25" t="s">
        <v>21653</v>
      </c>
      <c r="D1239" s="25">
        <v>240</v>
      </c>
      <c r="E1239" s="25" t="s">
        <v>17999</v>
      </c>
    </row>
    <row r="1240" spans="1:5" x14ac:dyDescent="0.25">
      <c r="A1240" s="25" t="s">
        <v>21652</v>
      </c>
      <c r="B1240" s="25" t="s">
        <v>6363</v>
      </c>
      <c r="C1240" s="25" t="s">
        <v>21651</v>
      </c>
      <c r="D1240" s="25">
        <v>1026</v>
      </c>
      <c r="E1240" s="25" t="s">
        <v>18002</v>
      </c>
    </row>
    <row r="1241" spans="1:5" x14ac:dyDescent="0.25">
      <c r="A1241" s="25" t="s">
        <v>21650</v>
      </c>
      <c r="B1241" s="25" t="s">
        <v>6371</v>
      </c>
      <c r="C1241" s="25" t="s">
        <v>21649</v>
      </c>
      <c r="D1241" s="25">
        <v>413</v>
      </c>
      <c r="E1241" s="25" t="s">
        <v>18002</v>
      </c>
    </row>
    <row r="1242" spans="1:5" x14ac:dyDescent="0.25">
      <c r="A1242" s="25" t="s">
        <v>21648</v>
      </c>
      <c r="B1242" s="25" t="s">
        <v>6375</v>
      </c>
      <c r="C1242" s="25" t="s">
        <v>21647</v>
      </c>
      <c r="D1242" s="25">
        <v>450</v>
      </c>
      <c r="E1242" s="25" t="s">
        <v>17999</v>
      </c>
    </row>
    <row r="1243" spans="1:5" x14ac:dyDescent="0.25">
      <c r="A1243" s="25" t="s">
        <v>21646</v>
      </c>
      <c r="B1243" s="25" t="s">
        <v>6378</v>
      </c>
      <c r="C1243" s="25" t="s">
        <v>21645</v>
      </c>
      <c r="D1243" s="25">
        <v>51</v>
      </c>
      <c r="E1243" s="25" t="s">
        <v>17999</v>
      </c>
    </row>
    <row r="1244" spans="1:5" x14ac:dyDescent="0.25">
      <c r="A1244" s="25" t="s">
        <v>21644</v>
      </c>
      <c r="B1244" s="25" t="s">
        <v>6390</v>
      </c>
      <c r="C1244" s="25" t="s">
        <v>21643</v>
      </c>
      <c r="D1244" s="25">
        <v>213</v>
      </c>
      <c r="E1244" s="25" t="s">
        <v>18002</v>
      </c>
    </row>
    <row r="1245" spans="1:5" x14ac:dyDescent="0.25">
      <c r="A1245" s="25" t="s">
        <v>21642</v>
      </c>
      <c r="B1245" s="25" t="s">
        <v>6394</v>
      </c>
      <c r="C1245" s="25" t="s">
        <v>21641</v>
      </c>
      <c r="D1245" s="25">
        <v>193</v>
      </c>
      <c r="E1245" s="25" t="s">
        <v>18002</v>
      </c>
    </row>
    <row r="1246" spans="1:5" x14ac:dyDescent="0.25">
      <c r="A1246" s="25" t="s">
        <v>21640</v>
      </c>
      <c r="B1246" s="25" t="s">
        <v>6402</v>
      </c>
      <c r="C1246" s="25" t="s">
        <v>21639</v>
      </c>
      <c r="D1246" s="25">
        <v>526</v>
      </c>
      <c r="E1246" s="25" t="s">
        <v>17999</v>
      </c>
    </row>
    <row r="1247" spans="1:5" x14ac:dyDescent="0.25">
      <c r="A1247" s="25" t="s">
        <v>21638</v>
      </c>
      <c r="B1247" s="25" t="s">
        <v>6404</v>
      </c>
      <c r="C1247" s="25" t="s">
        <v>18025</v>
      </c>
      <c r="D1247" s="25">
        <v>81</v>
      </c>
      <c r="E1247" s="25" t="s">
        <v>17999</v>
      </c>
    </row>
    <row r="1248" spans="1:5" x14ac:dyDescent="0.25">
      <c r="A1248" s="25" t="s">
        <v>21637</v>
      </c>
      <c r="B1248" s="25" t="s">
        <v>6407</v>
      </c>
      <c r="C1248" s="25" t="s">
        <v>21636</v>
      </c>
      <c r="D1248" s="25">
        <v>379</v>
      </c>
      <c r="E1248" s="25" t="s">
        <v>17999</v>
      </c>
    </row>
    <row r="1249" spans="1:5" x14ac:dyDescent="0.25">
      <c r="A1249" s="25" t="s">
        <v>21635</v>
      </c>
      <c r="B1249" s="25" t="s">
        <v>6411</v>
      </c>
      <c r="C1249" s="25" t="s">
        <v>21634</v>
      </c>
      <c r="D1249" s="25">
        <v>149</v>
      </c>
      <c r="E1249" s="25" t="s">
        <v>18002</v>
      </c>
    </row>
    <row r="1250" spans="1:5" x14ac:dyDescent="0.25">
      <c r="A1250" s="25" t="s">
        <v>21633</v>
      </c>
      <c r="B1250" s="25" t="s">
        <v>6423</v>
      </c>
      <c r="C1250" s="25" t="s">
        <v>21632</v>
      </c>
      <c r="D1250" s="25">
        <v>162</v>
      </c>
      <c r="E1250" s="25" t="s">
        <v>18002</v>
      </c>
    </row>
    <row r="1251" spans="1:5" x14ac:dyDescent="0.25">
      <c r="A1251" s="25" t="s">
        <v>21631</v>
      </c>
      <c r="B1251" s="25" t="s">
        <v>6431</v>
      </c>
      <c r="C1251" s="25" t="s">
        <v>21630</v>
      </c>
      <c r="D1251" s="25">
        <v>404</v>
      </c>
      <c r="E1251" s="25" t="s">
        <v>17999</v>
      </c>
    </row>
    <row r="1252" spans="1:5" x14ac:dyDescent="0.25">
      <c r="A1252" s="25" t="s">
        <v>21629</v>
      </c>
      <c r="B1252" s="25" t="s">
        <v>6435</v>
      </c>
      <c r="C1252" s="25" t="s">
        <v>21628</v>
      </c>
      <c r="D1252" s="25">
        <v>248</v>
      </c>
      <c r="E1252" s="25" t="s">
        <v>17999</v>
      </c>
    </row>
    <row r="1253" spans="1:5" x14ac:dyDescent="0.25">
      <c r="A1253" s="25" t="s">
        <v>21627</v>
      </c>
      <c r="B1253" s="25" t="s">
        <v>6439</v>
      </c>
      <c r="C1253" s="25" t="s">
        <v>21626</v>
      </c>
      <c r="D1253" s="25">
        <v>184</v>
      </c>
      <c r="E1253" s="25" t="s">
        <v>17999</v>
      </c>
    </row>
    <row r="1254" spans="1:5" x14ac:dyDescent="0.25">
      <c r="A1254" s="25" t="s">
        <v>21625</v>
      </c>
      <c r="B1254" s="25" t="s">
        <v>6443</v>
      </c>
      <c r="C1254" s="25" t="s">
        <v>21624</v>
      </c>
      <c r="D1254" s="25">
        <v>373</v>
      </c>
      <c r="E1254" s="25" t="s">
        <v>18002</v>
      </c>
    </row>
    <row r="1255" spans="1:5" x14ac:dyDescent="0.25">
      <c r="A1255" s="25" t="s">
        <v>21623</v>
      </c>
      <c r="B1255" s="25" t="s">
        <v>6455</v>
      </c>
      <c r="C1255" s="25" t="s">
        <v>21622</v>
      </c>
      <c r="D1255" s="25">
        <v>407</v>
      </c>
      <c r="E1255" s="25" t="s">
        <v>17999</v>
      </c>
    </row>
    <row r="1256" spans="1:5" x14ac:dyDescent="0.25">
      <c r="A1256" s="25" t="s">
        <v>21621</v>
      </c>
      <c r="B1256" s="25" t="s">
        <v>6459</v>
      </c>
      <c r="C1256" s="25" t="s">
        <v>21620</v>
      </c>
      <c r="D1256" s="25">
        <v>480</v>
      </c>
      <c r="E1256" s="25" t="s">
        <v>18002</v>
      </c>
    </row>
    <row r="1257" spans="1:5" x14ac:dyDescent="0.25">
      <c r="A1257" s="25" t="s">
        <v>21619</v>
      </c>
      <c r="B1257" s="25" t="s">
        <v>6467</v>
      </c>
      <c r="C1257" s="25" t="s">
        <v>21618</v>
      </c>
      <c r="D1257" s="25">
        <v>464</v>
      </c>
      <c r="E1257" s="25" t="s">
        <v>17999</v>
      </c>
    </row>
    <row r="1258" spans="1:5" x14ac:dyDescent="0.25">
      <c r="A1258" s="25" t="s">
        <v>21617</v>
      </c>
      <c r="B1258" s="25" t="s">
        <v>6471</v>
      </c>
      <c r="C1258" s="25" t="s">
        <v>21616</v>
      </c>
      <c r="D1258" s="25">
        <v>492</v>
      </c>
      <c r="E1258" s="25" t="s">
        <v>17999</v>
      </c>
    </row>
    <row r="1259" spans="1:5" x14ac:dyDescent="0.25">
      <c r="A1259" s="25" t="s">
        <v>21615</v>
      </c>
      <c r="B1259" s="25" t="s">
        <v>6475</v>
      </c>
      <c r="C1259" s="25" t="s">
        <v>21614</v>
      </c>
      <c r="D1259" s="25">
        <v>426</v>
      </c>
      <c r="E1259" s="25" t="s">
        <v>17999</v>
      </c>
    </row>
    <row r="1260" spans="1:5" x14ac:dyDescent="0.25">
      <c r="A1260" s="25" t="s">
        <v>21613</v>
      </c>
      <c r="B1260" s="25" t="s">
        <v>6487</v>
      </c>
      <c r="C1260" s="25" t="s">
        <v>6488</v>
      </c>
      <c r="D1260" s="25">
        <v>297</v>
      </c>
      <c r="E1260" s="25" t="s">
        <v>17999</v>
      </c>
    </row>
    <row r="1261" spans="1:5" x14ac:dyDescent="0.25">
      <c r="A1261" s="25" t="s">
        <v>21612</v>
      </c>
      <c r="B1261" s="25" t="s">
        <v>6491</v>
      </c>
      <c r="C1261" s="25" t="s">
        <v>18060</v>
      </c>
      <c r="D1261" s="25">
        <v>361</v>
      </c>
      <c r="E1261" s="25" t="s">
        <v>18002</v>
      </c>
    </row>
    <row r="1262" spans="1:5" x14ac:dyDescent="0.25">
      <c r="A1262" s="25" t="s">
        <v>21611</v>
      </c>
      <c r="B1262" s="25" t="s">
        <v>6495</v>
      </c>
      <c r="C1262" s="25" t="s">
        <v>21610</v>
      </c>
      <c r="D1262" s="25">
        <v>299</v>
      </c>
      <c r="E1262" s="25" t="s">
        <v>18002</v>
      </c>
    </row>
    <row r="1263" spans="1:5" x14ac:dyDescent="0.25">
      <c r="A1263" s="25" t="s">
        <v>21609</v>
      </c>
      <c r="B1263" s="25" t="s">
        <v>6498</v>
      </c>
      <c r="C1263" s="25" t="s">
        <v>21608</v>
      </c>
      <c r="D1263" s="25">
        <v>292</v>
      </c>
      <c r="E1263" s="25" t="s">
        <v>18002</v>
      </c>
    </row>
    <row r="1264" spans="1:5" x14ac:dyDescent="0.25">
      <c r="A1264" s="25" t="s">
        <v>21607</v>
      </c>
      <c r="B1264" s="25" t="s">
        <v>6502</v>
      </c>
      <c r="C1264" s="25" t="s">
        <v>21606</v>
      </c>
      <c r="D1264" s="25">
        <v>176</v>
      </c>
      <c r="E1264" s="25" t="s">
        <v>18002</v>
      </c>
    </row>
    <row r="1265" spans="1:5" x14ac:dyDescent="0.25">
      <c r="A1265" s="25" t="s">
        <v>21605</v>
      </c>
      <c r="B1265" s="25" t="s">
        <v>6506</v>
      </c>
      <c r="C1265" s="25" t="s">
        <v>21604</v>
      </c>
      <c r="D1265" s="25">
        <v>512</v>
      </c>
      <c r="E1265" s="25" t="s">
        <v>17999</v>
      </c>
    </row>
    <row r="1266" spans="1:5" x14ac:dyDescent="0.25">
      <c r="A1266" s="25" t="s">
        <v>21603</v>
      </c>
      <c r="B1266" s="25" t="s">
        <v>6509</v>
      </c>
      <c r="C1266" s="25" t="s">
        <v>21602</v>
      </c>
      <c r="D1266" s="25">
        <v>396</v>
      </c>
      <c r="E1266" s="25" t="s">
        <v>17999</v>
      </c>
    </row>
    <row r="1267" spans="1:5" x14ac:dyDescent="0.25">
      <c r="A1267" s="25" t="s">
        <v>21601</v>
      </c>
      <c r="B1267" s="25" t="s">
        <v>6512</v>
      </c>
      <c r="C1267" s="25" t="s">
        <v>21600</v>
      </c>
      <c r="D1267" s="25">
        <v>361</v>
      </c>
      <c r="E1267" s="25" t="s">
        <v>17999</v>
      </c>
    </row>
    <row r="1268" spans="1:5" x14ac:dyDescent="0.25">
      <c r="A1268" s="25" t="s">
        <v>21599</v>
      </c>
      <c r="B1268" s="25" t="s">
        <v>6515</v>
      </c>
      <c r="C1268" s="25" t="s">
        <v>21598</v>
      </c>
      <c r="D1268" s="25">
        <v>315</v>
      </c>
      <c r="E1268" s="25" t="s">
        <v>17999</v>
      </c>
    </row>
    <row r="1269" spans="1:5" x14ac:dyDescent="0.25">
      <c r="A1269" s="25" t="s">
        <v>21597</v>
      </c>
      <c r="B1269" s="25" t="s">
        <v>6519</v>
      </c>
      <c r="C1269" s="25" t="s">
        <v>21596</v>
      </c>
      <c r="D1269" s="25">
        <v>479</v>
      </c>
      <c r="E1269" s="25" t="s">
        <v>18002</v>
      </c>
    </row>
    <row r="1270" spans="1:5" x14ac:dyDescent="0.25">
      <c r="A1270" s="25" t="s">
        <v>21595</v>
      </c>
      <c r="B1270" s="25" t="s">
        <v>6523</v>
      </c>
      <c r="C1270" s="25" t="s">
        <v>21594</v>
      </c>
      <c r="D1270" s="25">
        <v>477</v>
      </c>
      <c r="E1270" s="25" t="s">
        <v>18002</v>
      </c>
    </row>
    <row r="1271" spans="1:5" x14ac:dyDescent="0.25">
      <c r="A1271" s="25" t="s">
        <v>21593</v>
      </c>
      <c r="B1271" s="25" t="s">
        <v>6527</v>
      </c>
      <c r="C1271" s="25" t="s">
        <v>21592</v>
      </c>
      <c r="D1271" s="25">
        <v>476</v>
      </c>
      <c r="E1271" s="25" t="s">
        <v>17999</v>
      </c>
    </row>
    <row r="1272" spans="1:5" x14ac:dyDescent="0.25">
      <c r="A1272" s="25" t="s">
        <v>21591</v>
      </c>
      <c r="B1272" s="25" t="s">
        <v>6531</v>
      </c>
      <c r="C1272" s="25" t="s">
        <v>21590</v>
      </c>
      <c r="D1272" s="25">
        <v>368</v>
      </c>
      <c r="E1272" s="25" t="s">
        <v>17999</v>
      </c>
    </row>
    <row r="1273" spans="1:5" x14ac:dyDescent="0.25">
      <c r="A1273" s="25" t="s">
        <v>21589</v>
      </c>
      <c r="B1273" s="25" t="s">
        <v>6534</v>
      </c>
      <c r="C1273" s="25" t="s">
        <v>21588</v>
      </c>
      <c r="D1273" s="25">
        <v>468</v>
      </c>
      <c r="E1273" s="25" t="s">
        <v>18002</v>
      </c>
    </row>
    <row r="1274" spans="1:5" x14ac:dyDescent="0.25">
      <c r="A1274" s="25" t="s">
        <v>21587</v>
      </c>
      <c r="B1274" s="25" t="s">
        <v>6539</v>
      </c>
      <c r="C1274" s="25" t="s">
        <v>21586</v>
      </c>
      <c r="D1274" s="25">
        <v>388</v>
      </c>
      <c r="E1274" s="25" t="s">
        <v>18002</v>
      </c>
    </row>
    <row r="1275" spans="1:5" x14ac:dyDescent="0.25">
      <c r="A1275" s="25" t="s">
        <v>21585</v>
      </c>
      <c r="B1275" s="25" t="s">
        <v>6543</v>
      </c>
      <c r="C1275" s="25" t="s">
        <v>21584</v>
      </c>
      <c r="D1275" s="25">
        <v>327</v>
      </c>
      <c r="E1275" s="25" t="s">
        <v>17999</v>
      </c>
    </row>
    <row r="1276" spans="1:5" x14ac:dyDescent="0.25">
      <c r="A1276" s="25" t="s">
        <v>21583</v>
      </c>
      <c r="B1276" s="25" t="s">
        <v>6547</v>
      </c>
      <c r="C1276" s="25" t="s">
        <v>21582</v>
      </c>
      <c r="D1276" s="25">
        <v>203</v>
      </c>
      <c r="E1276" s="25" t="s">
        <v>18002</v>
      </c>
    </row>
    <row r="1277" spans="1:5" x14ac:dyDescent="0.25">
      <c r="A1277" s="25" t="s">
        <v>21581</v>
      </c>
      <c r="B1277" s="25" t="s">
        <v>6551</v>
      </c>
      <c r="C1277" s="25" t="s">
        <v>21580</v>
      </c>
      <c r="D1277" s="25">
        <v>258</v>
      </c>
      <c r="E1277" s="25" t="s">
        <v>18002</v>
      </c>
    </row>
    <row r="1278" spans="1:5" x14ac:dyDescent="0.25">
      <c r="A1278" s="25" t="s">
        <v>21579</v>
      </c>
      <c r="B1278" s="25" t="s">
        <v>6555</v>
      </c>
      <c r="C1278" s="25" t="s">
        <v>21578</v>
      </c>
      <c r="D1278" s="25">
        <v>245</v>
      </c>
      <c r="E1278" s="25" t="s">
        <v>18002</v>
      </c>
    </row>
    <row r="1279" spans="1:5" x14ac:dyDescent="0.25">
      <c r="A1279" s="25" t="s">
        <v>21577</v>
      </c>
      <c r="B1279" s="25" t="s">
        <v>6559</v>
      </c>
      <c r="C1279" s="25" t="s">
        <v>21576</v>
      </c>
      <c r="D1279" s="25">
        <v>196</v>
      </c>
      <c r="E1279" s="25" t="s">
        <v>18002</v>
      </c>
    </row>
    <row r="1280" spans="1:5" x14ac:dyDescent="0.25">
      <c r="A1280" s="25" t="s">
        <v>21575</v>
      </c>
      <c r="B1280" s="25" t="s">
        <v>6563</v>
      </c>
      <c r="C1280" s="25" t="s">
        <v>21574</v>
      </c>
      <c r="D1280" s="25">
        <v>355</v>
      </c>
      <c r="E1280" s="25" t="s">
        <v>18002</v>
      </c>
    </row>
    <row r="1281" spans="1:5" x14ac:dyDescent="0.25">
      <c r="A1281" s="25" t="s">
        <v>21573</v>
      </c>
      <c r="B1281" s="25" t="s">
        <v>6575</v>
      </c>
      <c r="C1281" s="25" t="s">
        <v>21572</v>
      </c>
      <c r="D1281" s="25">
        <v>299</v>
      </c>
      <c r="E1281" s="25" t="s">
        <v>18002</v>
      </c>
    </row>
    <row r="1282" spans="1:5" x14ac:dyDescent="0.25">
      <c r="A1282" s="25" t="s">
        <v>21571</v>
      </c>
      <c r="B1282" s="25" t="s">
        <v>6579</v>
      </c>
      <c r="C1282" s="25" t="s">
        <v>21570</v>
      </c>
      <c r="D1282" s="25">
        <v>274</v>
      </c>
      <c r="E1282" s="25" t="s">
        <v>17999</v>
      </c>
    </row>
    <row r="1283" spans="1:5" x14ac:dyDescent="0.25">
      <c r="A1283" s="25" t="s">
        <v>21569</v>
      </c>
      <c r="B1283" s="25" t="s">
        <v>6582</v>
      </c>
      <c r="C1283" s="25" t="s">
        <v>200</v>
      </c>
      <c r="D1283" s="25">
        <v>304</v>
      </c>
      <c r="E1283" s="25" t="s">
        <v>17999</v>
      </c>
    </row>
    <row r="1284" spans="1:5" x14ac:dyDescent="0.25">
      <c r="A1284" s="25" t="s">
        <v>21568</v>
      </c>
      <c r="B1284" s="25" t="s">
        <v>6585</v>
      </c>
      <c r="C1284" s="25" t="s">
        <v>21567</v>
      </c>
      <c r="D1284" s="25">
        <v>454</v>
      </c>
      <c r="E1284" s="25" t="s">
        <v>17999</v>
      </c>
    </row>
    <row r="1285" spans="1:5" x14ac:dyDescent="0.25">
      <c r="A1285" s="25" t="s">
        <v>21566</v>
      </c>
      <c r="B1285" s="25" t="s">
        <v>6595</v>
      </c>
      <c r="C1285" s="25" t="s">
        <v>18025</v>
      </c>
      <c r="D1285" s="25">
        <v>89</v>
      </c>
      <c r="E1285" s="25" t="s">
        <v>17999</v>
      </c>
    </row>
    <row r="1286" spans="1:5" x14ac:dyDescent="0.25">
      <c r="A1286" s="25" t="s">
        <v>21565</v>
      </c>
      <c r="B1286" s="25" t="s">
        <v>6597</v>
      </c>
      <c r="C1286" s="25" t="s">
        <v>18025</v>
      </c>
      <c r="D1286" s="25">
        <v>31</v>
      </c>
      <c r="E1286" s="25" t="s">
        <v>18002</v>
      </c>
    </row>
    <row r="1287" spans="1:5" x14ac:dyDescent="0.25">
      <c r="A1287" s="25" t="s">
        <v>21564</v>
      </c>
      <c r="B1287" s="25" t="s">
        <v>6600</v>
      </c>
      <c r="C1287" s="25" t="s">
        <v>21563</v>
      </c>
      <c r="D1287" s="25">
        <v>758</v>
      </c>
      <c r="E1287" s="25" t="s">
        <v>18002</v>
      </c>
    </row>
    <row r="1288" spans="1:5" x14ac:dyDescent="0.25">
      <c r="A1288" s="25" t="s">
        <v>21562</v>
      </c>
      <c r="B1288" s="25" t="s">
        <v>6604</v>
      </c>
      <c r="C1288" s="25" t="s">
        <v>21561</v>
      </c>
      <c r="D1288" s="25">
        <v>192</v>
      </c>
      <c r="E1288" s="25" t="s">
        <v>17999</v>
      </c>
    </row>
    <row r="1289" spans="1:5" x14ac:dyDescent="0.25">
      <c r="A1289" s="25" t="s">
        <v>21560</v>
      </c>
      <c r="B1289" s="25" t="s">
        <v>6608</v>
      </c>
      <c r="C1289" s="25" t="s">
        <v>21559</v>
      </c>
      <c r="D1289" s="25">
        <v>254</v>
      </c>
      <c r="E1289" s="25" t="s">
        <v>17999</v>
      </c>
    </row>
    <row r="1290" spans="1:5" x14ac:dyDescent="0.25">
      <c r="A1290" s="25" t="s">
        <v>21558</v>
      </c>
      <c r="B1290" s="25" t="s">
        <v>6612</v>
      </c>
      <c r="C1290" s="25" t="s">
        <v>21557</v>
      </c>
      <c r="D1290" s="25">
        <v>390</v>
      </c>
      <c r="E1290" s="25" t="s">
        <v>18002</v>
      </c>
    </row>
    <row r="1291" spans="1:5" x14ac:dyDescent="0.25">
      <c r="A1291" s="25" t="s">
        <v>21556</v>
      </c>
      <c r="B1291" s="25" t="s">
        <v>6616</v>
      </c>
      <c r="C1291" s="25" t="s">
        <v>6617</v>
      </c>
      <c r="D1291" s="25">
        <v>155</v>
      </c>
      <c r="E1291" s="25" t="s">
        <v>18002</v>
      </c>
    </row>
    <row r="1292" spans="1:5" x14ac:dyDescent="0.25">
      <c r="A1292" s="25" t="s">
        <v>21555</v>
      </c>
      <c r="B1292" s="25" t="s">
        <v>6620</v>
      </c>
      <c r="C1292" s="25" t="s">
        <v>21554</v>
      </c>
      <c r="D1292" s="25">
        <v>352</v>
      </c>
      <c r="E1292" s="25" t="s">
        <v>17999</v>
      </c>
    </row>
    <row r="1293" spans="1:5" x14ac:dyDescent="0.25">
      <c r="A1293" s="25" t="s">
        <v>21553</v>
      </c>
      <c r="B1293" s="25" t="s">
        <v>6624</v>
      </c>
      <c r="C1293" s="25" t="s">
        <v>21552</v>
      </c>
      <c r="D1293" s="25">
        <v>111</v>
      </c>
      <c r="E1293" s="25" t="s">
        <v>18002</v>
      </c>
    </row>
    <row r="1294" spans="1:5" x14ac:dyDescent="0.25">
      <c r="A1294" s="25" t="s">
        <v>21551</v>
      </c>
      <c r="B1294" s="25" t="s">
        <v>6627</v>
      </c>
      <c r="C1294" s="25" t="s">
        <v>6628</v>
      </c>
      <c r="D1294" s="25">
        <v>300</v>
      </c>
      <c r="E1294" s="25" t="s">
        <v>17999</v>
      </c>
    </row>
    <row r="1295" spans="1:5" x14ac:dyDescent="0.25">
      <c r="A1295" s="25" t="s">
        <v>21550</v>
      </c>
      <c r="B1295" s="25" t="s">
        <v>6634</v>
      </c>
      <c r="C1295" s="25" t="s">
        <v>21549</v>
      </c>
      <c r="D1295" s="25">
        <v>150</v>
      </c>
      <c r="E1295" s="25" t="s">
        <v>17999</v>
      </c>
    </row>
    <row r="1296" spans="1:5" x14ac:dyDescent="0.25">
      <c r="A1296" s="25" t="s">
        <v>21548</v>
      </c>
      <c r="B1296" s="25" t="s">
        <v>6638</v>
      </c>
      <c r="C1296" s="25" t="s">
        <v>21547</v>
      </c>
      <c r="D1296" s="25">
        <v>116</v>
      </c>
      <c r="E1296" s="25" t="s">
        <v>17999</v>
      </c>
    </row>
    <row r="1297" spans="1:5" x14ac:dyDescent="0.25">
      <c r="A1297" s="25" t="s">
        <v>21546</v>
      </c>
      <c r="B1297" s="25" t="s">
        <v>6642</v>
      </c>
      <c r="C1297" s="25" t="s">
        <v>21545</v>
      </c>
      <c r="D1297" s="25">
        <v>184</v>
      </c>
      <c r="E1297" s="25" t="s">
        <v>17999</v>
      </c>
    </row>
    <row r="1298" spans="1:5" x14ac:dyDescent="0.25">
      <c r="A1298" s="25" t="s">
        <v>21544</v>
      </c>
      <c r="B1298" s="25" t="s">
        <v>6661</v>
      </c>
      <c r="C1298" s="25" t="s">
        <v>21543</v>
      </c>
      <c r="D1298" s="25">
        <v>91</v>
      </c>
      <c r="E1298" s="25" t="s">
        <v>17999</v>
      </c>
    </row>
    <row r="1299" spans="1:5" x14ac:dyDescent="0.25">
      <c r="A1299" s="25" t="s">
        <v>21542</v>
      </c>
      <c r="B1299" s="25" t="s">
        <v>6676</v>
      </c>
      <c r="C1299" s="25" t="s">
        <v>21541</v>
      </c>
      <c r="D1299" s="25">
        <v>91</v>
      </c>
      <c r="E1299" s="25" t="s">
        <v>17999</v>
      </c>
    </row>
    <row r="1300" spans="1:5" x14ac:dyDescent="0.25">
      <c r="A1300" s="25" t="s">
        <v>21540</v>
      </c>
      <c r="B1300" s="25" t="s">
        <v>6680</v>
      </c>
      <c r="C1300" s="25" t="s">
        <v>21539</v>
      </c>
      <c r="D1300" s="25">
        <v>116</v>
      </c>
      <c r="E1300" s="25" t="s">
        <v>17999</v>
      </c>
    </row>
    <row r="1301" spans="1:5" x14ac:dyDescent="0.25">
      <c r="A1301" s="25" t="s">
        <v>21538</v>
      </c>
      <c r="B1301" s="25" t="s">
        <v>6684</v>
      </c>
      <c r="C1301" s="25" t="s">
        <v>21537</v>
      </c>
      <c r="D1301" s="25">
        <v>610</v>
      </c>
      <c r="E1301" s="25" t="s">
        <v>17999</v>
      </c>
    </row>
    <row r="1302" spans="1:5" x14ac:dyDescent="0.25">
      <c r="A1302" s="25" t="s">
        <v>21536</v>
      </c>
      <c r="B1302" s="25" t="s">
        <v>6689</v>
      </c>
      <c r="C1302" s="25" t="s">
        <v>21535</v>
      </c>
      <c r="D1302" s="25">
        <v>173</v>
      </c>
      <c r="E1302" s="25" t="s">
        <v>17999</v>
      </c>
    </row>
    <row r="1303" spans="1:5" x14ac:dyDescent="0.25">
      <c r="A1303" s="25" t="s">
        <v>21534</v>
      </c>
      <c r="B1303" s="25" t="s">
        <v>6694</v>
      </c>
      <c r="C1303" s="25" t="s">
        <v>21533</v>
      </c>
      <c r="D1303" s="25">
        <v>224</v>
      </c>
      <c r="E1303" s="25" t="s">
        <v>17999</v>
      </c>
    </row>
    <row r="1304" spans="1:5" x14ac:dyDescent="0.25">
      <c r="A1304" s="25" t="s">
        <v>21532</v>
      </c>
      <c r="B1304" s="25" t="s">
        <v>6699</v>
      </c>
      <c r="C1304" s="25" t="s">
        <v>21531</v>
      </c>
      <c r="D1304" s="25">
        <v>554</v>
      </c>
      <c r="E1304" s="25" t="s">
        <v>18002</v>
      </c>
    </row>
    <row r="1305" spans="1:5" x14ac:dyDescent="0.25">
      <c r="A1305" s="25" t="s">
        <v>21530</v>
      </c>
      <c r="B1305" s="25" t="s">
        <v>6703</v>
      </c>
      <c r="C1305" s="25" t="s">
        <v>21529</v>
      </c>
      <c r="D1305" s="25">
        <v>270</v>
      </c>
      <c r="E1305" s="25" t="s">
        <v>17999</v>
      </c>
    </row>
    <row r="1306" spans="1:5" x14ac:dyDescent="0.25">
      <c r="A1306" s="25" t="s">
        <v>21528</v>
      </c>
      <c r="B1306" s="25" t="s">
        <v>6707</v>
      </c>
      <c r="C1306" s="25" t="s">
        <v>21527</v>
      </c>
      <c r="D1306" s="25">
        <v>94</v>
      </c>
      <c r="E1306" s="25" t="s">
        <v>17999</v>
      </c>
    </row>
    <row r="1307" spans="1:5" x14ac:dyDescent="0.25">
      <c r="A1307" s="25" t="s">
        <v>21526</v>
      </c>
      <c r="B1307" s="25" t="s">
        <v>6711</v>
      </c>
      <c r="C1307" s="25" t="s">
        <v>18285</v>
      </c>
      <c r="D1307" s="25">
        <v>264</v>
      </c>
      <c r="E1307" s="25" t="s">
        <v>18002</v>
      </c>
    </row>
    <row r="1308" spans="1:5" x14ac:dyDescent="0.25">
      <c r="A1308" s="25" t="s">
        <v>21525</v>
      </c>
      <c r="B1308" s="25" t="s">
        <v>6715</v>
      </c>
      <c r="C1308" s="25" t="s">
        <v>21524</v>
      </c>
      <c r="D1308" s="25">
        <v>303</v>
      </c>
      <c r="E1308" s="25" t="s">
        <v>17999</v>
      </c>
    </row>
    <row r="1309" spans="1:5" x14ac:dyDescent="0.25">
      <c r="A1309" s="25" t="s">
        <v>21523</v>
      </c>
      <c r="B1309" s="25" t="s">
        <v>6728</v>
      </c>
      <c r="C1309" s="25" t="s">
        <v>21522</v>
      </c>
      <c r="D1309" s="25">
        <v>210</v>
      </c>
      <c r="E1309" s="25" t="s">
        <v>17999</v>
      </c>
    </row>
    <row r="1310" spans="1:5" x14ac:dyDescent="0.25">
      <c r="A1310" s="25" t="s">
        <v>21521</v>
      </c>
      <c r="B1310" s="25" t="s">
        <v>6733</v>
      </c>
      <c r="C1310" s="25" t="s">
        <v>21520</v>
      </c>
      <c r="D1310" s="25">
        <v>379</v>
      </c>
      <c r="E1310" s="25" t="s">
        <v>18002</v>
      </c>
    </row>
    <row r="1311" spans="1:5" x14ac:dyDescent="0.25">
      <c r="A1311" s="25" t="s">
        <v>21519</v>
      </c>
      <c r="B1311" s="25" t="s">
        <v>6737</v>
      </c>
      <c r="C1311" s="25" t="s">
        <v>21518</v>
      </c>
      <c r="D1311" s="25">
        <v>201</v>
      </c>
      <c r="E1311" s="25" t="s">
        <v>17999</v>
      </c>
    </row>
    <row r="1312" spans="1:5" x14ac:dyDescent="0.25">
      <c r="A1312" s="25" t="s">
        <v>21517</v>
      </c>
      <c r="B1312" s="25" t="s">
        <v>6741</v>
      </c>
      <c r="C1312" s="25" t="s">
        <v>21516</v>
      </c>
      <c r="D1312" s="25">
        <v>192</v>
      </c>
      <c r="E1312" s="25" t="s">
        <v>17999</v>
      </c>
    </row>
    <row r="1313" spans="1:5" x14ac:dyDescent="0.25">
      <c r="A1313" s="25" t="s">
        <v>21515</v>
      </c>
      <c r="B1313" s="25" t="s">
        <v>6745</v>
      </c>
      <c r="C1313" s="25" t="s">
        <v>21514</v>
      </c>
      <c r="D1313" s="25">
        <v>257</v>
      </c>
      <c r="E1313" s="25" t="s">
        <v>18002</v>
      </c>
    </row>
    <row r="1314" spans="1:5" x14ac:dyDescent="0.25">
      <c r="A1314" s="25" t="s">
        <v>21513</v>
      </c>
      <c r="B1314" s="25" t="s">
        <v>6753</v>
      </c>
      <c r="C1314" s="25" t="s">
        <v>21512</v>
      </c>
      <c r="D1314" s="25">
        <v>241</v>
      </c>
      <c r="E1314" s="25" t="s">
        <v>17999</v>
      </c>
    </row>
    <row r="1315" spans="1:5" x14ac:dyDescent="0.25">
      <c r="A1315" s="25" t="s">
        <v>21511</v>
      </c>
      <c r="B1315" s="25" t="s">
        <v>6761</v>
      </c>
      <c r="C1315" s="25" t="s">
        <v>21510</v>
      </c>
      <c r="D1315" s="25">
        <v>264</v>
      </c>
      <c r="E1315" s="25" t="s">
        <v>18002</v>
      </c>
    </row>
    <row r="1316" spans="1:5" x14ac:dyDescent="0.25">
      <c r="A1316" s="25" t="s">
        <v>21509</v>
      </c>
      <c r="B1316" s="25" t="s">
        <v>6769</v>
      </c>
      <c r="C1316" s="25" t="s">
        <v>21508</v>
      </c>
      <c r="D1316" s="25">
        <v>245</v>
      </c>
      <c r="E1316" s="25" t="s">
        <v>18002</v>
      </c>
    </row>
    <row r="1317" spans="1:5" x14ac:dyDescent="0.25">
      <c r="A1317" s="25" t="s">
        <v>21507</v>
      </c>
      <c r="B1317" s="25" t="s">
        <v>6773</v>
      </c>
      <c r="C1317" s="25" t="s">
        <v>21506</v>
      </c>
      <c r="D1317" s="25">
        <v>93</v>
      </c>
      <c r="E1317" s="25" t="s">
        <v>18002</v>
      </c>
    </row>
    <row r="1318" spans="1:5" x14ac:dyDescent="0.25">
      <c r="A1318" s="25" t="s">
        <v>21505</v>
      </c>
      <c r="B1318" s="25" t="s">
        <v>6793</v>
      </c>
      <c r="C1318" s="25" t="s">
        <v>21504</v>
      </c>
      <c r="D1318" s="25">
        <v>247</v>
      </c>
      <c r="E1318" s="25" t="s">
        <v>18002</v>
      </c>
    </row>
    <row r="1319" spans="1:5" x14ac:dyDescent="0.25">
      <c r="A1319" s="25" t="s">
        <v>21503</v>
      </c>
      <c r="B1319" s="25" t="s">
        <v>6797</v>
      </c>
      <c r="C1319" s="25" t="s">
        <v>21502</v>
      </c>
      <c r="D1319" s="25">
        <v>356</v>
      </c>
      <c r="E1319" s="25" t="s">
        <v>18002</v>
      </c>
    </row>
    <row r="1320" spans="1:5" x14ac:dyDescent="0.25">
      <c r="A1320" s="25" t="s">
        <v>21501</v>
      </c>
      <c r="B1320" s="25" t="s">
        <v>6804</v>
      </c>
      <c r="C1320" s="25" t="s">
        <v>20114</v>
      </c>
      <c r="D1320" s="25">
        <v>61</v>
      </c>
      <c r="E1320" s="25" t="s">
        <v>17999</v>
      </c>
    </row>
    <row r="1321" spans="1:5" x14ac:dyDescent="0.25">
      <c r="A1321" s="25" t="s">
        <v>21500</v>
      </c>
      <c r="B1321" s="25" t="s">
        <v>6807</v>
      </c>
      <c r="C1321" s="25" t="s">
        <v>21499</v>
      </c>
      <c r="D1321" s="25">
        <v>124</v>
      </c>
      <c r="E1321" s="25" t="s">
        <v>17999</v>
      </c>
    </row>
    <row r="1322" spans="1:5" x14ac:dyDescent="0.25">
      <c r="A1322" s="25" t="s">
        <v>21498</v>
      </c>
      <c r="B1322" s="25" t="s">
        <v>6810</v>
      </c>
      <c r="C1322" s="25" t="s">
        <v>21497</v>
      </c>
      <c r="D1322" s="25">
        <v>158</v>
      </c>
      <c r="E1322" s="25" t="s">
        <v>18002</v>
      </c>
    </row>
    <row r="1323" spans="1:5" x14ac:dyDescent="0.25">
      <c r="A1323" s="25" t="s">
        <v>21496</v>
      </c>
      <c r="B1323" s="25" t="s">
        <v>6822</v>
      </c>
      <c r="C1323" s="25" t="s">
        <v>21495</v>
      </c>
      <c r="D1323" s="25">
        <v>349</v>
      </c>
      <c r="E1323" s="25" t="s">
        <v>17999</v>
      </c>
    </row>
    <row r="1324" spans="1:5" x14ac:dyDescent="0.25">
      <c r="A1324" s="25" t="s">
        <v>21494</v>
      </c>
      <c r="B1324" s="25" t="s">
        <v>6829</v>
      </c>
      <c r="C1324" s="25" t="s">
        <v>18025</v>
      </c>
      <c r="D1324" s="25">
        <v>60</v>
      </c>
      <c r="E1324" s="25" t="s">
        <v>17999</v>
      </c>
    </row>
    <row r="1325" spans="1:5" x14ac:dyDescent="0.25">
      <c r="A1325" s="25" t="s">
        <v>21493</v>
      </c>
      <c r="B1325" s="25" t="s">
        <v>6836</v>
      </c>
      <c r="C1325" s="25" t="s">
        <v>21492</v>
      </c>
      <c r="D1325" s="25">
        <v>485</v>
      </c>
      <c r="E1325" s="25" t="s">
        <v>17999</v>
      </c>
    </row>
    <row r="1326" spans="1:5" x14ac:dyDescent="0.25">
      <c r="A1326" s="25" t="s">
        <v>21491</v>
      </c>
      <c r="B1326" s="25" t="s">
        <v>6842</v>
      </c>
      <c r="C1326" s="25" t="s">
        <v>18025</v>
      </c>
      <c r="D1326" s="25">
        <v>62</v>
      </c>
      <c r="E1326" s="25" t="s">
        <v>17999</v>
      </c>
    </row>
    <row r="1327" spans="1:5" x14ac:dyDescent="0.25">
      <c r="A1327" s="25" t="s">
        <v>21490</v>
      </c>
      <c r="B1327" s="25" t="s">
        <v>6845</v>
      </c>
      <c r="C1327" s="25" t="s">
        <v>21489</v>
      </c>
      <c r="D1327" s="25">
        <v>484</v>
      </c>
      <c r="E1327" s="25" t="s">
        <v>18002</v>
      </c>
    </row>
    <row r="1328" spans="1:5" x14ac:dyDescent="0.25">
      <c r="A1328" s="25" t="s">
        <v>21488</v>
      </c>
      <c r="B1328" s="25" t="s">
        <v>6850</v>
      </c>
      <c r="C1328" s="25" t="s">
        <v>18025</v>
      </c>
      <c r="D1328" s="25">
        <v>34</v>
      </c>
      <c r="E1328" s="25" t="s">
        <v>17999</v>
      </c>
    </row>
    <row r="1329" spans="1:5" x14ac:dyDescent="0.25">
      <c r="A1329" s="25" t="s">
        <v>21487</v>
      </c>
      <c r="B1329" s="25" t="s">
        <v>6853</v>
      </c>
      <c r="C1329" s="25" t="s">
        <v>18851</v>
      </c>
      <c r="D1329" s="25">
        <v>576</v>
      </c>
      <c r="E1329" s="25" t="s">
        <v>17999</v>
      </c>
    </row>
    <row r="1330" spans="1:5" x14ac:dyDescent="0.25">
      <c r="A1330" s="25" t="s">
        <v>21486</v>
      </c>
      <c r="B1330" s="25" t="s">
        <v>6906</v>
      </c>
      <c r="C1330" s="25" t="s">
        <v>21485</v>
      </c>
      <c r="D1330" s="25">
        <v>265</v>
      </c>
      <c r="E1330" s="25" t="s">
        <v>18002</v>
      </c>
    </row>
    <row r="1331" spans="1:5" x14ac:dyDescent="0.25">
      <c r="A1331" s="25" t="s">
        <v>21484</v>
      </c>
      <c r="B1331" s="25" t="s">
        <v>6912</v>
      </c>
      <c r="C1331" s="25" t="s">
        <v>18025</v>
      </c>
      <c r="D1331" s="25">
        <v>80</v>
      </c>
      <c r="E1331" s="25" t="s">
        <v>17999</v>
      </c>
    </row>
    <row r="1332" spans="1:5" x14ac:dyDescent="0.25">
      <c r="A1332" s="25" t="s">
        <v>21483</v>
      </c>
      <c r="B1332" s="25" t="s">
        <v>6915</v>
      </c>
      <c r="C1332" s="25" t="s">
        <v>18025</v>
      </c>
      <c r="D1332" s="25">
        <v>53</v>
      </c>
      <c r="E1332" s="25" t="s">
        <v>17999</v>
      </c>
    </row>
    <row r="1333" spans="1:5" x14ac:dyDescent="0.25">
      <c r="A1333" s="25" t="s">
        <v>21482</v>
      </c>
      <c r="B1333" s="25" t="s">
        <v>6922</v>
      </c>
      <c r="C1333" s="25" t="s">
        <v>21481</v>
      </c>
      <c r="D1333" s="25">
        <v>422</v>
      </c>
      <c r="E1333" s="25" t="s">
        <v>17999</v>
      </c>
    </row>
    <row r="1334" spans="1:5" x14ac:dyDescent="0.25">
      <c r="A1334" s="25" t="s">
        <v>21480</v>
      </c>
      <c r="B1334" s="25" t="s">
        <v>6926</v>
      </c>
      <c r="C1334" s="25" t="s">
        <v>19684</v>
      </c>
      <c r="D1334" s="25">
        <v>70</v>
      </c>
      <c r="E1334" s="25" t="s">
        <v>17999</v>
      </c>
    </row>
    <row r="1335" spans="1:5" x14ac:dyDescent="0.25">
      <c r="A1335" s="25" t="s">
        <v>21479</v>
      </c>
      <c r="B1335" s="25" t="s">
        <v>6929</v>
      </c>
      <c r="C1335" s="25" t="s">
        <v>19684</v>
      </c>
      <c r="D1335" s="25">
        <v>62</v>
      </c>
      <c r="E1335" s="25" t="s">
        <v>17999</v>
      </c>
    </row>
    <row r="1336" spans="1:5" x14ac:dyDescent="0.25">
      <c r="A1336" s="25" t="s">
        <v>21478</v>
      </c>
      <c r="B1336" s="25" t="s">
        <v>6932</v>
      </c>
      <c r="C1336" s="25" t="s">
        <v>18183</v>
      </c>
      <c r="D1336" s="25">
        <v>397</v>
      </c>
      <c r="E1336" s="25" t="s">
        <v>18002</v>
      </c>
    </row>
    <row r="1337" spans="1:5" x14ac:dyDescent="0.25">
      <c r="A1337" s="25" t="s">
        <v>21477</v>
      </c>
      <c r="B1337" s="25" t="s">
        <v>6936</v>
      </c>
      <c r="C1337" s="25" t="s">
        <v>21476</v>
      </c>
      <c r="D1337" s="25">
        <v>103</v>
      </c>
      <c r="E1337" s="25" t="s">
        <v>17999</v>
      </c>
    </row>
    <row r="1338" spans="1:5" x14ac:dyDescent="0.25">
      <c r="A1338" s="25" t="s">
        <v>21475</v>
      </c>
      <c r="B1338" s="25" t="s">
        <v>6947</v>
      </c>
      <c r="C1338" s="25" t="s">
        <v>21474</v>
      </c>
      <c r="D1338" s="25">
        <v>156</v>
      </c>
      <c r="E1338" s="25" t="s">
        <v>18002</v>
      </c>
    </row>
    <row r="1339" spans="1:5" x14ac:dyDescent="0.25">
      <c r="A1339" s="25" t="s">
        <v>21473</v>
      </c>
      <c r="B1339" s="25" t="s">
        <v>6951</v>
      </c>
      <c r="C1339" s="25" t="s">
        <v>21472</v>
      </c>
      <c r="D1339" s="25">
        <v>306</v>
      </c>
      <c r="E1339" s="25" t="s">
        <v>17999</v>
      </c>
    </row>
    <row r="1340" spans="1:5" x14ac:dyDescent="0.25">
      <c r="A1340" s="25" t="s">
        <v>21471</v>
      </c>
      <c r="B1340" s="25" t="s">
        <v>6955</v>
      </c>
      <c r="C1340" s="25" t="s">
        <v>18025</v>
      </c>
      <c r="D1340" s="25">
        <v>303</v>
      </c>
      <c r="E1340" s="25" t="s">
        <v>17999</v>
      </c>
    </row>
    <row r="1341" spans="1:5" x14ac:dyDescent="0.25">
      <c r="A1341" s="25" t="s">
        <v>21470</v>
      </c>
      <c r="B1341" s="25" t="s">
        <v>6958</v>
      </c>
      <c r="C1341" s="25" t="s">
        <v>18025</v>
      </c>
      <c r="D1341" s="25">
        <v>81</v>
      </c>
      <c r="E1341" s="25" t="s">
        <v>17999</v>
      </c>
    </row>
    <row r="1342" spans="1:5" x14ac:dyDescent="0.25">
      <c r="A1342" s="25" t="s">
        <v>21469</v>
      </c>
      <c r="B1342" s="25" t="s">
        <v>6969</v>
      </c>
      <c r="C1342" s="25" t="s">
        <v>18025</v>
      </c>
      <c r="D1342" s="25">
        <v>75</v>
      </c>
      <c r="E1342" s="25" t="s">
        <v>17999</v>
      </c>
    </row>
    <row r="1343" spans="1:5" x14ac:dyDescent="0.25">
      <c r="A1343" s="25" t="s">
        <v>21468</v>
      </c>
      <c r="B1343" s="25" t="s">
        <v>6972</v>
      </c>
      <c r="C1343" s="25" t="s">
        <v>21467</v>
      </c>
      <c r="D1343" s="25">
        <v>65</v>
      </c>
      <c r="E1343" s="25" t="s">
        <v>18002</v>
      </c>
    </row>
    <row r="1344" spans="1:5" x14ac:dyDescent="0.25">
      <c r="A1344" s="25" t="s">
        <v>21466</v>
      </c>
      <c r="B1344" s="25" t="s">
        <v>6979</v>
      </c>
      <c r="C1344" s="25" t="s">
        <v>21465</v>
      </c>
      <c r="D1344" s="25">
        <v>264</v>
      </c>
      <c r="E1344" s="25" t="s">
        <v>18002</v>
      </c>
    </row>
    <row r="1345" spans="1:5" x14ac:dyDescent="0.25">
      <c r="A1345" s="25" t="s">
        <v>21464</v>
      </c>
      <c r="B1345" s="25" t="s">
        <v>6983</v>
      </c>
      <c r="C1345" s="25" t="s">
        <v>21463</v>
      </c>
      <c r="D1345" s="25">
        <v>89</v>
      </c>
      <c r="E1345" s="25" t="s">
        <v>18002</v>
      </c>
    </row>
    <row r="1346" spans="1:5" x14ac:dyDescent="0.25">
      <c r="A1346" s="25" t="s">
        <v>21462</v>
      </c>
      <c r="B1346" s="25" t="s">
        <v>6987</v>
      </c>
      <c r="C1346" s="25" t="s">
        <v>21461</v>
      </c>
      <c r="D1346" s="25">
        <v>245</v>
      </c>
      <c r="E1346" s="25" t="s">
        <v>18002</v>
      </c>
    </row>
    <row r="1347" spans="1:5" x14ac:dyDescent="0.25">
      <c r="A1347" s="25" t="s">
        <v>21460</v>
      </c>
      <c r="B1347" s="25" t="s">
        <v>6991</v>
      </c>
      <c r="C1347" s="25" t="s">
        <v>21377</v>
      </c>
      <c r="D1347" s="25">
        <v>125</v>
      </c>
      <c r="E1347" s="25" t="s">
        <v>18002</v>
      </c>
    </row>
    <row r="1348" spans="1:5" x14ac:dyDescent="0.25">
      <c r="A1348" s="25" t="s">
        <v>21459</v>
      </c>
      <c r="B1348" s="25" t="s">
        <v>6995</v>
      </c>
      <c r="C1348" s="25" t="s">
        <v>21458</v>
      </c>
      <c r="D1348" s="25">
        <v>137</v>
      </c>
      <c r="E1348" s="25" t="s">
        <v>18002</v>
      </c>
    </row>
    <row r="1349" spans="1:5" x14ac:dyDescent="0.25">
      <c r="A1349" s="25" t="s">
        <v>21457</v>
      </c>
      <c r="B1349" s="25" t="s">
        <v>6999</v>
      </c>
      <c r="C1349" s="25" t="s">
        <v>21456</v>
      </c>
      <c r="D1349" s="25">
        <v>334</v>
      </c>
      <c r="E1349" s="25" t="s">
        <v>18002</v>
      </c>
    </row>
    <row r="1350" spans="1:5" x14ac:dyDescent="0.25">
      <c r="A1350" s="25" t="s">
        <v>21455</v>
      </c>
      <c r="B1350" s="25" t="s">
        <v>7004</v>
      </c>
      <c r="C1350" s="25" t="s">
        <v>21454</v>
      </c>
      <c r="D1350" s="25">
        <v>155</v>
      </c>
      <c r="E1350" s="25" t="s">
        <v>18002</v>
      </c>
    </row>
    <row r="1351" spans="1:5" x14ac:dyDescent="0.25">
      <c r="A1351" s="25" t="s">
        <v>21453</v>
      </c>
      <c r="B1351" s="25" t="s">
        <v>7013</v>
      </c>
      <c r="C1351" s="25" t="s">
        <v>21452</v>
      </c>
      <c r="D1351" s="25">
        <v>147</v>
      </c>
      <c r="E1351" s="25" t="s">
        <v>18002</v>
      </c>
    </row>
    <row r="1352" spans="1:5" x14ac:dyDescent="0.25">
      <c r="A1352" s="25" t="s">
        <v>21451</v>
      </c>
      <c r="B1352" s="25" t="s">
        <v>7018</v>
      </c>
      <c r="C1352" s="25" t="s">
        <v>21450</v>
      </c>
      <c r="D1352" s="25">
        <v>456</v>
      </c>
      <c r="E1352" s="25" t="s">
        <v>17999</v>
      </c>
    </row>
    <row r="1353" spans="1:5" x14ac:dyDescent="0.25">
      <c r="A1353" s="25" t="s">
        <v>21449</v>
      </c>
      <c r="B1353" s="25" t="s">
        <v>7022</v>
      </c>
      <c r="C1353" s="25" t="s">
        <v>21448</v>
      </c>
      <c r="D1353" s="25">
        <v>235</v>
      </c>
      <c r="E1353" s="25" t="s">
        <v>17999</v>
      </c>
    </row>
    <row r="1354" spans="1:5" x14ac:dyDescent="0.25">
      <c r="A1354" s="25" t="s">
        <v>21447</v>
      </c>
      <c r="B1354" s="25" t="s">
        <v>7030</v>
      </c>
      <c r="C1354" s="25" t="s">
        <v>21446</v>
      </c>
      <c r="D1354" s="25">
        <v>560</v>
      </c>
      <c r="E1354" s="25" t="s">
        <v>18002</v>
      </c>
    </row>
    <row r="1355" spans="1:5" x14ac:dyDescent="0.25">
      <c r="A1355" s="25" t="s">
        <v>21445</v>
      </c>
      <c r="B1355" s="25" t="s">
        <v>7034</v>
      </c>
      <c r="C1355" s="25" t="s">
        <v>21444</v>
      </c>
      <c r="D1355" s="25">
        <v>104</v>
      </c>
      <c r="E1355" s="25" t="s">
        <v>18002</v>
      </c>
    </row>
    <row r="1356" spans="1:5" x14ac:dyDescent="0.25">
      <c r="A1356" s="25" t="s">
        <v>21443</v>
      </c>
      <c r="B1356" s="25" t="s">
        <v>7038</v>
      </c>
      <c r="C1356" s="25" t="s">
        <v>21442</v>
      </c>
      <c r="D1356" s="25">
        <v>128</v>
      </c>
      <c r="E1356" s="25" t="s">
        <v>17999</v>
      </c>
    </row>
    <row r="1357" spans="1:5" x14ac:dyDescent="0.25">
      <c r="A1357" s="25" t="s">
        <v>21441</v>
      </c>
      <c r="B1357" s="25" t="s">
        <v>7041</v>
      </c>
      <c r="C1357" s="25" t="s">
        <v>18025</v>
      </c>
      <c r="D1357" s="25">
        <v>77</v>
      </c>
      <c r="E1357" s="25" t="s">
        <v>18002</v>
      </c>
    </row>
    <row r="1358" spans="1:5" x14ac:dyDescent="0.25">
      <c r="A1358" s="25" t="s">
        <v>21440</v>
      </c>
      <c r="B1358" s="25" t="s">
        <v>7048</v>
      </c>
      <c r="C1358" s="25" t="s">
        <v>19232</v>
      </c>
      <c r="D1358" s="25">
        <v>137</v>
      </c>
      <c r="E1358" s="25" t="s">
        <v>17999</v>
      </c>
    </row>
    <row r="1359" spans="1:5" x14ac:dyDescent="0.25">
      <c r="A1359" s="25" t="s">
        <v>21439</v>
      </c>
      <c r="B1359" s="25" t="s">
        <v>7054</v>
      </c>
      <c r="C1359" s="25" t="s">
        <v>21438</v>
      </c>
      <c r="D1359" s="25">
        <v>122</v>
      </c>
      <c r="E1359" s="25" t="s">
        <v>18002</v>
      </c>
    </row>
    <row r="1360" spans="1:5" x14ac:dyDescent="0.25">
      <c r="A1360" s="25" t="s">
        <v>21437</v>
      </c>
      <c r="B1360" s="25" t="s">
        <v>7062</v>
      </c>
      <c r="C1360" s="25" t="s">
        <v>21436</v>
      </c>
      <c r="D1360" s="25">
        <v>467</v>
      </c>
      <c r="E1360" s="25" t="s">
        <v>18002</v>
      </c>
    </row>
    <row r="1361" spans="1:5" x14ac:dyDescent="0.25">
      <c r="A1361" s="25" t="s">
        <v>21435</v>
      </c>
      <c r="B1361" s="25" t="s">
        <v>7077</v>
      </c>
      <c r="C1361" s="25" t="s">
        <v>21434</v>
      </c>
      <c r="D1361" s="25">
        <v>183</v>
      </c>
      <c r="E1361" s="25" t="s">
        <v>17999</v>
      </c>
    </row>
    <row r="1362" spans="1:5" x14ac:dyDescent="0.25">
      <c r="A1362" s="25" t="s">
        <v>21433</v>
      </c>
      <c r="B1362" s="25" t="s">
        <v>7081</v>
      </c>
      <c r="C1362" s="25" t="s">
        <v>21432</v>
      </c>
      <c r="D1362" s="25">
        <v>266</v>
      </c>
      <c r="E1362" s="25" t="s">
        <v>18002</v>
      </c>
    </row>
    <row r="1363" spans="1:5" x14ac:dyDescent="0.25">
      <c r="A1363" s="25" t="s">
        <v>21431</v>
      </c>
      <c r="B1363" s="25" t="s">
        <v>7089</v>
      </c>
      <c r="C1363" s="25" t="s">
        <v>21430</v>
      </c>
      <c r="D1363" s="25">
        <v>222</v>
      </c>
      <c r="E1363" s="25" t="s">
        <v>18002</v>
      </c>
    </row>
    <row r="1364" spans="1:5" x14ac:dyDescent="0.25">
      <c r="A1364" s="25" t="s">
        <v>21429</v>
      </c>
      <c r="B1364" s="25" t="s">
        <v>7097</v>
      </c>
      <c r="C1364" s="25" t="s">
        <v>21428</v>
      </c>
      <c r="D1364" s="25">
        <v>240</v>
      </c>
      <c r="E1364" s="25" t="s">
        <v>17999</v>
      </c>
    </row>
    <row r="1365" spans="1:5" x14ac:dyDescent="0.25">
      <c r="A1365" s="25" t="s">
        <v>21427</v>
      </c>
      <c r="B1365" s="25" t="s">
        <v>7101</v>
      </c>
      <c r="C1365" s="25" t="s">
        <v>18025</v>
      </c>
      <c r="D1365" s="25">
        <v>74</v>
      </c>
      <c r="E1365" s="25" t="s">
        <v>17999</v>
      </c>
    </row>
    <row r="1366" spans="1:5" x14ac:dyDescent="0.25">
      <c r="A1366" s="25" t="s">
        <v>21426</v>
      </c>
      <c r="B1366" s="25" t="s">
        <v>7104</v>
      </c>
      <c r="C1366" s="25" t="s">
        <v>18099</v>
      </c>
      <c r="D1366" s="25">
        <v>51</v>
      </c>
      <c r="E1366" s="25" t="s">
        <v>17999</v>
      </c>
    </row>
    <row r="1367" spans="1:5" x14ac:dyDescent="0.25">
      <c r="A1367" s="25" t="s">
        <v>21425</v>
      </c>
      <c r="B1367" s="25" t="s">
        <v>7107</v>
      </c>
      <c r="C1367" s="25" t="s">
        <v>19310</v>
      </c>
      <c r="D1367" s="25">
        <v>218</v>
      </c>
      <c r="E1367" s="25" t="s">
        <v>17999</v>
      </c>
    </row>
    <row r="1368" spans="1:5" x14ac:dyDescent="0.25">
      <c r="A1368" s="25" t="s">
        <v>21424</v>
      </c>
      <c r="B1368" s="25" t="s">
        <v>7110</v>
      </c>
      <c r="C1368" s="25" t="s">
        <v>21423</v>
      </c>
      <c r="D1368" s="25">
        <v>610</v>
      </c>
      <c r="E1368" s="25" t="s">
        <v>18002</v>
      </c>
    </row>
    <row r="1369" spans="1:5" x14ac:dyDescent="0.25">
      <c r="A1369" s="25" t="s">
        <v>21422</v>
      </c>
      <c r="B1369" s="25" t="s">
        <v>7114</v>
      </c>
      <c r="C1369" s="25" t="s">
        <v>21421</v>
      </c>
      <c r="D1369" s="25">
        <v>182</v>
      </c>
      <c r="E1369" s="25" t="s">
        <v>18002</v>
      </c>
    </row>
    <row r="1370" spans="1:5" x14ac:dyDescent="0.25">
      <c r="A1370" s="25" t="s">
        <v>21420</v>
      </c>
      <c r="B1370" s="25" t="s">
        <v>7128</v>
      </c>
      <c r="C1370" s="25" t="s">
        <v>18099</v>
      </c>
      <c r="D1370" s="25">
        <v>110</v>
      </c>
      <c r="E1370" s="25" t="s">
        <v>17999</v>
      </c>
    </row>
    <row r="1371" spans="1:5" x14ac:dyDescent="0.25">
      <c r="A1371" s="25" t="s">
        <v>21419</v>
      </c>
      <c r="B1371" s="25" t="s">
        <v>7135</v>
      </c>
      <c r="C1371" s="25" t="s">
        <v>21418</v>
      </c>
      <c r="D1371" s="25">
        <v>108</v>
      </c>
      <c r="E1371" s="25" t="s">
        <v>17999</v>
      </c>
    </row>
    <row r="1372" spans="1:5" x14ac:dyDescent="0.25">
      <c r="A1372" s="25" t="s">
        <v>21417</v>
      </c>
      <c r="B1372" s="25" t="s">
        <v>7139</v>
      </c>
      <c r="C1372" s="25" t="s">
        <v>18025</v>
      </c>
      <c r="D1372" s="25">
        <v>221</v>
      </c>
      <c r="E1372" s="25" t="s">
        <v>18002</v>
      </c>
    </row>
    <row r="1373" spans="1:5" x14ac:dyDescent="0.25">
      <c r="A1373" s="25" t="s">
        <v>21416</v>
      </c>
      <c r="B1373" s="25" t="s">
        <v>7142</v>
      </c>
      <c r="C1373" s="25" t="s">
        <v>21415</v>
      </c>
      <c r="D1373" s="25">
        <v>403</v>
      </c>
      <c r="E1373" s="25" t="s">
        <v>18002</v>
      </c>
    </row>
    <row r="1374" spans="1:5" x14ac:dyDescent="0.25">
      <c r="A1374" s="25" t="s">
        <v>21414</v>
      </c>
      <c r="B1374" s="25" t="s">
        <v>7146</v>
      </c>
      <c r="C1374" s="25" t="s">
        <v>18163</v>
      </c>
      <c r="D1374" s="25">
        <v>79</v>
      </c>
      <c r="E1374" s="25" t="s">
        <v>17999</v>
      </c>
    </row>
    <row r="1375" spans="1:5" x14ac:dyDescent="0.25">
      <c r="A1375" s="25" t="s">
        <v>21413</v>
      </c>
      <c r="B1375" s="25" t="s">
        <v>7149</v>
      </c>
      <c r="C1375" s="25" t="s">
        <v>21408</v>
      </c>
      <c r="D1375" s="25">
        <v>165</v>
      </c>
      <c r="E1375" s="25" t="s">
        <v>18002</v>
      </c>
    </row>
    <row r="1376" spans="1:5" x14ac:dyDescent="0.25">
      <c r="A1376" s="25" t="s">
        <v>21412</v>
      </c>
      <c r="B1376" s="25" t="s">
        <v>7153</v>
      </c>
      <c r="C1376" s="25" t="s">
        <v>21411</v>
      </c>
      <c r="D1376" s="25">
        <v>111</v>
      </c>
      <c r="E1376" s="25" t="s">
        <v>17999</v>
      </c>
    </row>
    <row r="1377" spans="1:5" x14ac:dyDescent="0.25">
      <c r="A1377" s="25" t="s">
        <v>21410</v>
      </c>
      <c r="B1377" s="25" t="s">
        <v>7156</v>
      </c>
      <c r="C1377" s="25" t="s">
        <v>18025</v>
      </c>
      <c r="D1377" s="25">
        <v>212</v>
      </c>
      <c r="E1377" s="25" t="s">
        <v>17999</v>
      </c>
    </row>
    <row r="1378" spans="1:5" x14ac:dyDescent="0.25">
      <c r="A1378" s="25" t="s">
        <v>21409</v>
      </c>
      <c r="B1378" s="25" t="s">
        <v>7159</v>
      </c>
      <c r="C1378" s="25" t="s">
        <v>21408</v>
      </c>
      <c r="D1378" s="25">
        <v>167</v>
      </c>
      <c r="E1378" s="25" t="s">
        <v>18002</v>
      </c>
    </row>
    <row r="1379" spans="1:5" x14ac:dyDescent="0.25">
      <c r="A1379" s="25" t="s">
        <v>21407</v>
      </c>
      <c r="B1379" s="25" t="s">
        <v>7162</v>
      </c>
      <c r="C1379" s="25" t="s">
        <v>21406</v>
      </c>
      <c r="D1379" s="25">
        <v>185</v>
      </c>
      <c r="E1379" s="25" t="s">
        <v>17999</v>
      </c>
    </row>
    <row r="1380" spans="1:5" x14ac:dyDescent="0.25">
      <c r="A1380" s="25" t="s">
        <v>21405</v>
      </c>
      <c r="B1380" s="25" t="s">
        <v>7167</v>
      </c>
      <c r="C1380" s="25" t="s">
        <v>21404</v>
      </c>
      <c r="D1380" s="25">
        <v>267</v>
      </c>
      <c r="E1380" s="25" t="s">
        <v>18002</v>
      </c>
    </row>
    <row r="1381" spans="1:5" x14ac:dyDescent="0.25">
      <c r="A1381" s="25" t="s">
        <v>21403</v>
      </c>
      <c r="B1381" s="25" t="s">
        <v>7171</v>
      </c>
      <c r="C1381" s="25" t="s">
        <v>21402</v>
      </c>
      <c r="D1381" s="25">
        <v>473</v>
      </c>
      <c r="E1381" s="25" t="s">
        <v>18002</v>
      </c>
    </row>
    <row r="1382" spans="1:5" x14ac:dyDescent="0.25">
      <c r="A1382" s="25" t="s">
        <v>21401</v>
      </c>
      <c r="B1382" s="25" t="s">
        <v>7175</v>
      </c>
      <c r="C1382" s="25" t="s">
        <v>21400</v>
      </c>
      <c r="D1382" s="25">
        <v>142</v>
      </c>
      <c r="E1382" s="25" t="s">
        <v>18002</v>
      </c>
    </row>
    <row r="1383" spans="1:5" x14ac:dyDescent="0.25">
      <c r="A1383" s="25" t="s">
        <v>21399</v>
      </c>
      <c r="B1383" s="25" t="s">
        <v>7179</v>
      </c>
      <c r="C1383" s="25" t="s">
        <v>18025</v>
      </c>
      <c r="D1383" s="25">
        <v>38</v>
      </c>
      <c r="E1383" s="25" t="s">
        <v>17999</v>
      </c>
    </row>
    <row r="1384" spans="1:5" x14ac:dyDescent="0.25">
      <c r="A1384" s="25" t="s">
        <v>21398</v>
      </c>
      <c r="B1384" s="25" t="s">
        <v>7182</v>
      </c>
      <c r="C1384" s="25" t="s">
        <v>21397</v>
      </c>
      <c r="D1384" s="25">
        <v>116</v>
      </c>
      <c r="E1384" s="25" t="s">
        <v>18002</v>
      </c>
    </row>
    <row r="1385" spans="1:5" x14ac:dyDescent="0.25">
      <c r="A1385" s="25" t="s">
        <v>21396</v>
      </c>
      <c r="B1385" s="25" t="s">
        <v>7186</v>
      </c>
      <c r="C1385" s="25" t="s">
        <v>21395</v>
      </c>
      <c r="D1385" s="25">
        <v>194</v>
      </c>
      <c r="E1385" s="25" t="s">
        <v>18002</v>
      </c>
    </row>
    <row r="1386" spans="1:5" x14ac:dyDescent="0.25">
      <c r="A1386" s="25" t="s">
        <v>21394</v>
      </c>
      <c r="B1386" s="25" t="s">
        <v>7190</v>
      </c>
      <c r="C1386" s="25" t="s">
        <v>21393</v>
      </c>
      <c r="D1386" s="25">
        <v>295</v>
      </c>
      <c r="E1386" s="25" t="s">
        <v>17999</v>
      </c>
    </row>
    <row r="1387" spans="1:5" x14ac:dyDescent="0.25">
      <c r="A1387" s="25" t="s">
        <v>21392</v>
      </c>
      <c r="B1387" s="25" t="s">
        <v>7195</v>
      </c>
      <c r="C1387" s="25" t="s">
        <v>21391</v>
      </c>
      <c r="D1387" s="25">
        <v>309</v>
      </c>
      <c r="E1387" s="25" t="s">
        <v>17999</v>
      </c>
    </row>
    <row r="1388" spans="1:5" x14ac:dyDescent="0.25">
      <c r="A1388" s="25" t="s">
        <v>21390</v>
      </c>
      <c r="B1388" s="25" t="s">
        <v>7203</v>
      </c>
      <c r="C1388" s="25" t="s">
        <v>21389</v>
      </c>
      <c r="D1388" s="25">
        <v>167</v>
      </c>
      <c r="E1388" s="25" t="s">
        <v>17999</v>
      </c>
    </row>
    <row r="1389" spans="1:5" x14ac:dyDescent="0.25">
      <c r="A1389" s="25" t="s">
        <v>21388</v>
      </c>
      <c r="B1389" s="25" t="s">
        <v>7211</v>
      </c>
      <c r="C1389" s="25" t="s">
        <v>21387</v>
      </c>
      <c r="D1389" s="25">
        <v>288</v>
      </c>
      <c r="E1389" s="25" t="s">
        <v>17999</v>
      </c>
    </row>
    <row r="1390" spans="1:5" x14ac:dyDescent="0.25">
      <c r="A1390" s="25" t="s">
        <v>21386</v>
      </c>
      <c r="B1390" s="25" t="s">
        <v>7215</v>
      </c>
      <c r="C1390" s="25" t="s">
        <v>21385</v>
      </c>
      <c r="D1390" s="25">
        <v>349</v>
      </c>
      <c r="E1390" s="25" t="s">
        <v>18002</v>
      </c>
    </row>
    <row r="1391" spans="1:5" x14ac:dyDescent="0.25">
      <c r="A1391" s="25" t="s">
        <v>21384</v>
      </c>
      <c r="B1391" s="25" t="s">
        <v>7219</v>
      </c>
      <c r="C1391" s="25" t="s">
        <v>21383</v>
      </c>
      <c r="D1391" s="25">
        <v>129</v>
      </c>
      <c r="E1391" s="25" t="s">
        <v>17999</v>
      </c>
    </row>
    <row r="1392" spans="1:5" x14ac:dyDescent="0.25">
      <c r="A1392" s="25" t="s">
        <v>21382</v>
      </c>
      <c r="B1392" s="25" t="s">
        <v>7223</v>
      </c>
      <c r="C1392" s="25" t="s">
        <v>21381</v>
      </c>
      <c r="D1392" s="25">
        <v>214</v>
      </c>
      <c r="E1392" s="25" t="s">
        <v>18002</v>
      </c>
    </row>
    <row r="1393" spans="1:5" x14ac:dyDescent="0.25">
      <c r="A1393" s="25" t="s">
        <v>21380</v>
      </c>
      <c r="B1393" s="25" t="s">
        <v>7227</v>
      </c>
      <c r="C1393" s="25" t="s">
        <v>21379</v>
      </c>
      <c r="D1393" s="25">
        <v>383</v>
      </c>
      <c r="E1393" s="25" t="s">
        <v>18002</v>
      </c>
    </row>
    <row r="1394" spans="1:5" x14ac:dyDescent="0.25">
      <c r="A1394" s="25" t="s">
        <v>21378</v>
      </c>
      <c r="B1394" s="25" t="s">
        <v>7235</v>
      </c>
      <c r="C1394" s="25" t="s">
        <v>21377</v>
      </c>
      <c r="D1394" s="25">
        <v>130</v>
      </c>
      <c r="E1394" s="25" t="s">
        <v>17999</v>
      </c>
    </row>
    <row r="1395" spans="1:5" x14ac:dyDescent="0.25">
      <c r="A1395" s="25" t="s">
        <v>21376</v>
      </c>
      <c r="B1395" s="25" t="s">
        <v>7239</v>
      </c>
      <c r="C1395" s="25" t="s">
        <v>21375</v>
      </c>
      <c r="D1395" s="25">
        <v>379</v>
      </c>
      <c r="E1395" s="25" t="s">
        <v>17999</v>
      </c>
    </row>
    <row r="1396" spans="1:5" x14ac:dyDescent="0.25">
      <c r="A1396" s="25" t="s">
        <v>21374</v>
      </c>
      <c r="B1396" s="25" t="s">
        <v>7251</v>
      </c>
      <c r="C1396" s="25" t="s">
        <v>18025</v>
      </c>
      <c r="D1396" s="25">
        <v>189</v>
      </c>
      <c r="E1396" s="25" t="s">
        <v>17999</v>
      </c>
    </row>
    <row r="1397" spans="1:5" x14ac:dyDescent="0.25">
      <c r="A1397" s="25" t="s">
        <v>21373</v>
      </c>
      <c r="B1397" s="25" t="s">
        <v>7255</v>
      </c>
      <c r="C1397" s="25" t="s">
        <v>21372</v>
      </c>
      <c r="D1397" s="25">
        <v>248</v>
      </c>
      <c r="E1397" s="25" t="s">
        <v>18002</v>
      </c>
    </row>
    <row r="1398" spans="1:5" x14ac:dyDescent="0.25">
      <c r="A1398" s="25" t="s">
        <v>21371</v>
      </c>
      <c r="B1398" s="25" t="s">
        <v>7258</v>
      </c>
      <c r="C1398" s="25" t="s">
        <v>18025</v>
      </c>
      <c r="D1398" s="25">
        <v>69</v>
      </c>
      <c r="E1398" s="25" t="s">
        <v>17999</v>
      </c>
    </row>
    <row r="1399" spans="1:5" x14ac:dyDescent="0.25">
      <c r="A1399" s="25" t="s">
        <v>21370</v>
      </c>
      <c r="B1399" s="25" t="s">
        <v>7261</v>
      </c>
      <c r="C1399" s="25" t="s">
        <v>21369</v>
      </c>
      <c r="D1399" s="25">
        <v>323</v>
      </c>
      <c r="E1399" s="25" t="s">
        <v>18002</v>
      </c>
    </row>
    <row r="1400" spans="1:5" x14ac:dyDescent="0.25">
      <c r="A1400" s="25" t="s">
        <v>21368</v>
      </c>
      <c r="B1400" s="25" t="s">
        <v>7269</v>
      </c>
      <c r="C1400" s="25" t="s">
        <v>18085</v>
      </c>
      <c r="D1400" s="25">
        <v>131</v>
      </c>
      <c r="E1400" s="25" t="s">
        <v>17999</v>
      </c>
    </row>
    <row r="1401" spans="1:5" x14ac:dyDescent="0.25">
      <c r="A1401" s="25" t="s">
        <v>21367</v>
      </c>
      <c r="B1401" s="25" t="s">
        <v>7275</v>
      </c>
      <c r="C1401" s="25" t="s">
        <v>20114</v>
      </c>
      <c r="D1401" s="25">
        <v>437</v>
      </c>
      <c r="E1401" s="25" t="s">
        <v>18002</v>
      </c>
    </row>
    <row r="1402" spans="1:5" x14ac:dyDescent="0.25">
      <c r="A1402" s="25" t="s">
        <v>21366</v>
      </c>
      <c r="B1402" s="25" t="s">
        <v>7279</v>
      </c>
      <c r="C1402" s="25" t="s">
        <v>20116</v>
      </c>
      <c r="D1402" s="25">
        <v>78</v>
      </c>
      <c r="E1402" s="25" t="s">
        <v>17999</v>
      </c>
    </row>
    <row r="1403" spans="1:5" x14ac:dyDescent="0.25">
      <c r="A1403" s="25" t="s">
        <v>21365</v>
      </c>
      <c r="B1403" s="25" t="s">
        <v>7283</v>
      </c>
      <c r="C1403" s="25" t="s">
        <v>18025</v>
      </c>
      <c r="D1403" s="25">
        <v>189</v>
      </c>
      <c r="E1403" s="25" t="s">
        <v>17999</v>
      </c>
    </row>
    <row r="1404" spans="1:5" x14ac:dyDescent="0.25">
      <c r="A1404" s="25" t="s">
        <v>21364</v>
      </c>
      <c r="B1404" s="25" t="s">
        <v>7300</v>
      </c>
      <c r="C1404" s="25" t="s">
        <v>18025</v>
      </c>
      <c r="D1404" s="25">
        <v>123</v>
      </c>
      <c r="E1404" s="25" t="s">
        <v>17999</v>
      </c>
    </row>
    <row r="1405" spans="1:5" x14ac:dyDescent="0.25">
      <c r="A1405" s="25" t="s">
        <v>21363</v>
      </c>
      <c r="B1405" s="25" t="s">
        <v>7302</v>
      </c>
      <c r="C1405" s="25" t="s">
        <v>18025</v>
      </c>
      <c r="D1405" s="25">
        <v>61</v>
      </c>
      <c r="E1405" s="25" t="s">
        <v>17999</v>
      </c>
    </row>
    <row r="1406" spans="1:5" x14ac:dyDescent="0.25">
      <c r="A1406" s="25" t="s">
        <v>21362</v>
      </c>
      <c r="B1406" s="25" t="s">
        <v>7305</v>
      </c>
      <c r="C1406" s="25" t="s">
        <v>21361</v>
      </c>
      <c r="D1406" s="25">
        <v>224</v>
      </c>
      <c r="E1406" s="25" t="s">
        <v>17999</v>
      </c>
    </row>
    <row r="1407" spans="1:5" x14ac:dyDescent="0.25">
      <c r="A1407" s="25" t="s">
        <v>21360</v>
      </c>
      <c r="B1407" s="25" t="s">
        <v>7353</v>
      </c>
      <c r="C1407" s="25" t="s">
        <v>18085</v>
      </c>
      <c r="D1407" s="25">
        <v>93</v>
      </c>
      <c r="E1407" s="25" t="s">
        <v>17999</v>
      </c>
    </row>
    <row r="1408" spans="1:5" x14ac:dyDescent="0.25">
      <c r="A1408" s="25" t="s">
        <v>21359</v>
      </c>
      <c r="B1408" s="25" t="s">
        <v>7359</v>
      </c>
      <c r="C1408" s="25" t="s">
        <v>18025</v>
      </c>
      <c r="D1408" s="25">
        <v>180</v>
      </c>
      <c r="E1408" s="25" t="s">
        <v>17999</v>
      </c>
    </row>
    <row r="1409" spans="1:5" x14ac:dyDescent="0.25">
      <c r="A1409" s="25" t="s">
        <v>21358</v>
      </c>
      <c r="B1409" s="25" t="s">
        <v>7368</v>
      </c>
      <c r="C1409" s="25" t="s">
        <v>20135</v>
      </c>
      <c r="D1409" s="25">
        <v>181</v>
      </c>
      <c r="E1409" s="25" t="s">
        <v>17999</v>
      </c>
    </row>
    <row r="1410" spans="1:5" x14ac:dyDescent="0.25">
      <c r="A1410" s="25" t="s">
        <v>21357</v>
      </c>
      <c r="B1410" s="25" t="s">
        <v>7379</v>
      </c>
      <c r="C1410" s="25" t="s">
        <v>20138</v>
      </c>
      <c r="D1410" s="25">
        <v>526</v>
      </c>
      <c r="E1410" s="25" t="s">
        <v>17999</v>
      </c>
    </row>
    <row r="1411" spans="1:5" x14ac:dyDescent="0.25">
      <c r="A1411" s="25" t="s">
        <v>21356</v>
      </c>
      <c r="B1411" s="25" t="s">
        <v>7387</v>
      </c>
      <c r="C1411" s="25" t="s">
        <v>21355</v>
      </c>
      <c r="D1411" s="25">
        <v>115</v>
      </c>
      <c r="E1411" s="25" t="s">
        <v>17999</v>
      </c>
    </row>
    <row r="1412" spans="1:5" x14ac:dyDescent="0.25">
      <c r="A1412" s="25" t="s">
        <v>21354</v>
      </c>
      <c r="B1412" s="25" t="s">
        <v>7395</v>
      </c>
      <c r="C1412" s="25" t="s">
        <v>21353</v>
      </c>
      <c r="D1412" s="25">
        <v>121</v>
      </c>
      <c r="E1412" s="25" t="s">
        <v>17999</v>
      </c>
    </row>
    <row r="1413" spans="1:5" x14ac:dyDescent="0.25">
      <c r="A1413" s="25" t="s">
        <v>21352</v>
      </c>
      <c r="B1413" s="25" t="s">
        <v>7399</v>
      </c>
      <c r="C1413" s="25" t="s">
        <v>21351</v>
      </c>
      <c r="D1413" s="25">
        <v>125</v>
      </c>
      <c r="E1413" s="25" t="s">
        <v>17999</v>
      </c>
    </row>
    <row r="1414" spans="1:5" x14ac:dyDescent="0.25">
      <c r="A1414" s="25" t="s">
        <v>21350</v>
      </c>
      <c r="B1414" s="25" t="s">
        <v>7403</v>
      </c>
      <c r="C1414" s="25" t="s">
        <v>21349</v>
      </c>
      <c r="D1414" s="25">
        <v>192</v>
      </c>
      <c r="E1414" s="25" t="s">
        <v>17999</v>
      </c>
    </row>
    <row r="1415" spans="1:5" x14ac:dyDescent="0.25">
      <c r="A1415" s="25" t="s">
        <v>21348</v>
      </c>
      <c r="B1415" s="25" t="s">
        <v>7406</v>
      </c>
      <c r="C1415" s="25" t="s">
        <v>21347</v>
      </c>
      <c r="D1415" s="25">
        <v>133</v>
      </c>
      <c r="E1415" s="25" t="s">
        <v>17999</v>
      </c>
    </row>
    <row r="1416" spans="1:5" x14ac:dyDescent="0.25">
      <c r="A1416" s="25" t="s">
        <v>21346</v>
      </c>
      <c r="B1416" s="25" t="s">
        <v>7409</v>
      </c>
      <c r="C1416" s="25" t="s">
        <v>21345</v>
      </c>
      <c r="D1416" s="25">
        <v>248</v>
      </c>
      <c r="E1416" s="25" t="s">
        <v>17999</v>
      </c>
    </row>
    <row r="1417" spans="1:5" x14ac:dyDescent="0.25">
      <c r="A1417" s="25" t="s">
        <v>21344</v>
      </c>
      <c r="B1417" s="25" t="s">
        <v>7423</v>
      </c>
      <c r="C1417" s="25" t="s">
        <v>21343</v>
      </c>
      <c r="D1417" s="25">
        <v>109</v>
      </c>
      <c r="E1417" s="25" t="s">
        <v>17999</v>
      </c>
    </row>
    <row r="1418" spans="1:5" x14ac:dyDescent="0.25">
      <c r="A1418" s="25" t="s">
        <v>21342</v>
      </c>
      <c r="B1418" s="25" t="s">
        <v>7430</v>
      </c>
      <c r="C1418" s="25" t="s">
        <v>18405</v>
      </c>
      <c r="D1418" s="25">
        <v>245</v>
      </c>
      <c r="E1418" s="25" t="s">
        <v>17999</v>
      </c>
    </row>
    <row r="1419" spans="1:5" x14ac:dyDescent="0.25">
      <c r="A1419" s="25" t="s">
        <v>21341</v>
      </c>
      <c r="B1419" s="25" t="s">
        <v>7434</v>
      </c>
      <c r="C1419" s="25" t="s">
        <v>21340</v>
      </c>
      <c r="D1419" s="25">
        <v>215</v>
      </c>
      <c r="E1419" s="25" t="s">
        <v>17999</v>
      </c>
    </row>
    <row r="1420" spans="1:5" x14ac:dyDescent="0.25">
      <c r="A1420" s="25" t="s">
        <v>21339</v>
      </c>
      <c r="B1420" s="25" t="s">
        <v>7479</v>
      </c>
      <c r="C1420" s="25" t="s">
        <v>21338</v>
      </c>
      <c r="D1420" s="25">
        <v>590</v>
      </c>
      <c r="E1420" s="25" t="s">
        <v>18002</v>
      </c>
    </row>
    <row r="1421" spans="1:5" x14ac:dyDescent="0.25">
      <c r="A1421" s="25" t="s">
        <v>21337</v>
      </c>
      <c r="B1421" s="25" t="s">
        <v>7483</v>
      </c>
      <c r="C1421" s="25" t="s">
        <v>21336</v>
      </c>
      <c r="D1421" s="25">
        <v>150</v>
      </c>
      <c r="E1421" s="25" t="s">
        <v>17999</v>
      </c>
    </row>
    <row r="1422" spans="1:5" x14ac:dyDescent="0.25">
      <c r="A1422" s="25" t="s">
        <v>21335</v>
      </c>
      <c r="B1422" s="25" t="s">
        <v>7487</v>
      </c>
      <c r="C1422" s="25" t="s">
        <v>21334</v>
      </c>
      <c r="D1422" s="25">
        <v>246</v>
      </c>
      <c r="E1422" s="25" t="s">
        <v>18002</v>
      </c>
    </row>
    <row r="1423" spans="1:5" x14ac:dyDescent="0.25">
      <c r="A1423" s="25" t="s">
        <v>21333</v>
      </c>
      <c r="B1423" s="25" t="s">
        <v>7490</v>
      </c>
      <c r="C1423" s="25" t="s">
        <v>21332</v>
      </c>
      <c r="D1423" s="25">
        <v>173</v>
      </c>
      <c r="E1423" s="25" t="s">
        <v>18002</v>
      </c>
    </row>
    <row r="1424" spans="1:5" x14ac:dyDescent="0.25">
      <c r="A1424" s="25" t="s">
        <v>21331</v>
      </c>
      <c r="B1424" s="25" t="s">
        <v>7494</v>
      </c>
      <c r="C1424" s="25" t="s">
        <v>18276</v>
      </c>
      <c r="D1424" s="25">
        <v>199</v>
      </c>
      <c r="E1424" s="25" t="s">
        <v>17999</v>
      </c>
    </row>
    <row r="1425" spans="1:5" x14ac:dyDescent="0.25">
      <c r="A1425" s="25" t="s">
        <v>21330</v>
      </c>
      <c r="B1425" s="25" t="s">
        <v>7501</v>
      </c>
      <c r="C1425" s="25" t="s">
        <v>21329</v>
      </c>
      <c r="D1425" s="25">
        <v>203</v>
      </c>
      <c r="E1425" s="25" t="s">
        <v>18002</v>
      </c>
    </row>
    <row r="1426" spans="1:5" x14ac:dyDescent="0.25">
      <c r="A1426" s="25" t="s">
        <v>21328</v>
      </c>
      <c r="B1426" s="25" t="s">
        <v>7505</v>
      </c>
      <c r="C1426" s="25" t="s">
        <v>21327</v>
      </c>
      <c r="D1426" s="25">
        <v>336</v>
      </c>
      <c r="E1426" s="25" t="s">
        <v>18002</v>
      </c>
    </row>
    <row r="1427" spans="1:5" x14ac:dyDescent="0.25">
      <c r="A1427" s="25" t="s">
        <v>21326</v>
      </c>
      <c r="B1427" s="25" t="s">
        <v>7509</v>
      </c>
      <c r="C1427" s="25" t="s">
        <v>21325</v>
      </c>
      <c r="D1427" s="25">
        <v>261</v>
      </c>
      <c r="E1427" s="25" t="s">
        <v>18002</v>
      </c>
    </row>
    <row r="1428" spans="1:5" x14ac:dyDescent="0.25">
      <c r="A1428" s="25" t="s">
        <v>21324</v>
      </c>
      <c r="B1428" s="25" t="s">
        <v>7513</v>
      </c>
      <c r="C1428" s="25" t="s">
        <v>21323</v>
      </c>
      <c r="D1428" s="25">
        <v>251</v>
      </c>
      <c r="E1428" s="25" t="s">
        <v>18002</v>
      </c>
    </row>
    <row r="1429" spans="1:5" x14ac:dyDescent="0.25">
      <c r="A1429" s="25" t="s">
        <v>21322</v>
      </c>
      <c r="B1429" s="25" t="s">
        <v>7517</v>
      </c>
      <c r="C1429" s="25" t="s">
        <v>21321</v>
      </c>
      <c r="D1429" s="25">
        <v>319</v>
      </c>
      <c r="E1429" s="25" t="s">
        <v>17999</v>
      </c>
    </row>
    <row r="1430" spans="1:5" x14ac:dyDescent="0.25">
      <c r="A1430" s="25" t="s">
        <v>21320</v>
      </c>
      <c r="B1430" s="25" t="s">
        <v>7521</v>
      </c>
      <c r="C1430" s="25" t="s">
        <v>21319</v>
      </c>
      <c r="D1430" s="25">
        <v>439</v>
      </c>
      <c r="E1430" s="25" t="s">
        <v>17999</v>
      </c>
    </row>
    <row r="1431" spans="1:5" x14ac:dyDescent="0.25">
      <c r="A1431" s="25" t="s">
        <v>21318</v>
      </c>
      <c r="B1431" s="25" t="s">
        <v>7527</v>
      </c>
      <c r="C1431" s="25" t="s">
        <v>21317</v>
      </c>
      <c r="D1431" s="25">
        <v>323</v>
      </c>
      <c r="E1431" s="25" t="s">
        <v>18002</v>
      </c>
    </row>
    <row r="1432" spans="1:5" x14ac:dyDescent="0.25">
      <c r="A1432" s="25" t="s">
        <v>21316</v>
      </c>
      <c r="B1432" s="25" t="s">
        <v>7531</v>
      </c>
      <c r="C1432" s="25" t="s">
        <v>21315</v>
      </c>
      <c r="D1432" s="25">
        <v>480</v>
      </c>
      <c r="E1432" s="25" t="s">
        <v>18002</v>
      </c>
    </row>
    <row r="1433" spans="1:5" x14ac:dyDescent="0.25">
      <c r="A1433" s="25" t="s">
        <v>21314</v>
      </c>
      <c r="B1433" s="25" t="s">
        <v>7535</v>
      </c>
      <c r="C1433" s="25" t="s">
        <v>21313</v>
      </c>
      <c r="D1433" s="25">
        <v>289</v>
      </c>
      <c r="E1433" s="25" t="s">
        <v>17999</v>
      </c>
    </row>
    <row r="1434" spans="1:5" x14ac:dyDescent="0.25">
      <c r="A1434" s="25" t="s">
        <v>21312</v>
      </c>
      <c r="B1434" s="25" t="s">
        <v>7538</v>
      </c>
      <c r="C1434" s="25" t="s">
        <v>18025</v>
      </c>
      <c r="D1434" s="25">
        <v>61</v>
      </c>
      <c r="E1434" s="25" t="s">
        <v>17999</v>
      </c>
    </row>
    <row r="1435" spans="1:5" x14ac:dyDescent="0.25">
      <c r="A1435" s="25" t="s">
        <v>21311</v>
      </c>
      <c r="B1435" s="25" t="s">
        <v>7541</v>
      </c>
      <c r="C1435" s="25" t="s">
        <v>21310</v>
      </c>
      <c r="D1435" s="25">
        <v>491</v>
      </c>
      <c r="E1435" s="25" t="s">
        <v>18002</v>
      </c>
    </row>
    <row r="1436" spans="1:5" x14ac:dyDescent="0.25">
      <c r="A1436" s="25" t="s">
        <v>21309</v>
      </c>
      <c r="B1436" s="25" t="s">
        <v>7544</v>
      </c>
      <c r="C1436" s="25" t="s">
        <v>21308</v>
      </c>
      <c r="D1436" s="25">
        <v>603</v>
      </c>
      <c r="E1436" s="25" t="s">
        <v>18002</v>
      </c>
    </row>
    <row r="1437" spans="1:5" x14ac:dyDescent="0.25">
      <c r="A1437" s="25" t="s">
        <v>21307</v>
      </c>
      <c r="B1437" s="25" t="s">
        <v>7552</v>
      </c>
      <c r="C1437" s="25" t="s">
        <v>21306</v>
      </c>
      <c r="D1437" s="25">
        <v>392</v>
      </c>
      <c r="E1437" s="25" t="s">
        <v>18002</v>
      </c>
    </row>
    <row r="1438" spans="1:5" x14ac:dyDescent="0.25">
      <c r="A1438" s="25" t="s">
        <v>21305</v>
      </c>
      <c r="B1438" s="25" t="s">
        <v>7556</v>
      </c>
      <c r="C1438" s="25" t="s">
        <v>21304</v>
      </c>
      <c r="D1438" s="25">
        <v>96</v>
      </c>
      <c r="E1438" s="25" t="s">
        <v>17999</v>
      </c>
    </row>
    <row r="1439" spans="1:5" x14ac:dyDescent="0.25">
      <c r="A1439" s="25" t="s">
        <v>21303</v>
      </c>
      <c r="B1439" s="25" t="s">
        <v>7567</v>
      </c>
      <c r="C1439" s="25" t="s">
        <v>21302</v>
      </c>
      <c r="D1439" s="25">
        <v>683</v>
      </c>
      <c r="E1439" s="25" t="s">
        <v>17999</v>
      </c>
    </row>
    <row r="1440" spans="1:5" x14ac:dyDescent="0.25">
      <c r="A1440" s="25" t="s">
        <v>21301</v>
      </c>
      <c r="B1440" s="25" t="s">
        <v>7571</v>
      </c>
      <c r="C1440" s="25" t="s">
        <v>21300</v>
      </c>
      <c r="D1440" s="25">
        <v>232</v>
      </c>
      <c r="E1440" s="25" t="s">
        <v>17999</v>
      </c>
    </row>
    <row r="1441" spans="1:5" x14ac:dyDescent="0.25">
      <c r="A1441" s="25" t="s">
        <v>21299</v>
      </c>
      <c r="B1441" s="25" t="s">
        <v>7575</v>
      </c>
      <c r="C1441" s="25" t="s">
        <v>21298</v>
      </c>
      <c r="D1441" s="25">
        <v>218</v>
      </c>
      <c r="E1441" s="25" t="s">
        <v>17999</v>
      </c>
    </row>
    <row r="1442" spans="1:5" x14ac:dyDescent="0.25">
      <c r="A1442" s="25" t="s">
        <v>21297</v>
      </c>
      <c r="B1442" s="25" t="s">
        <v>7579</v>
      </c>
      <c r="C1442" s="25" t="s">
        <v>7580</v>
      </c>
      <c r="D1442" s="25">
        <v>76</v>
      </c>
      <c r="E1442" s="25" t="s">
        <v>17999</v>
      </c>
    </row>
    <row r="1443" spans="1:5" x14ac:dyDescent="0.25">
      <c r="A1443" s="25" t="s">
        <v>21296</v>
      </c>
      <c r="B1443" s="25" t="s">
        <v>7583</v>
      </c>
      <c r="C1443" s="25" t="s">
        <v>21295</v>
      </c>
      <c r="D1443" s="25">
        <v>124</v>
      </c>
      <c r="E1443" s="25" t="s">
        <v>17999</v>
      </c>
    </row>
    <row r="1444" spans="1:5" x14ac:dyDescent="0.25">
      <c r="A1444" s="25" t="s">
        <v>21294</v>
      </c>
      <c r="B1444" s="25" t="s">
        <v>7589</v>
      </c>
      <c r="C1444" s="25" t="s">
        <v>21293</v>
      </c>
      <c r="D1444" s="25">
        <v>117</v>
      </c>
      <c r="E1444" s="25" t="s">
        <v>17999</v>
      </c>
    </row>
    <row r="1445" spans="1:5" x14ac:dyDescent="0.25">
      <c r="A1445" s="25" t="s">
        <v>21292</v>
      </c>
      <c r="B1445" s="25" t="s">
        <v>7592</v>
      </c>
      <c r="C1445" s="25" t="s">
        <v>18163</v>
      </c>
      <c r="D1445" s="25">
        <v>39</v>
      </c>
      <c r="E1445" s="25" t="s">
        <v>17999</v>
      </c>
    </row>
    <row r="1446" spans="1:5" x14ac:dyDescent="0.25">
      <c r="A1446" s="25" t="s">
        <v>21291</v>
      </c>
      <c r="B1446" s="25" t="s">
        <v>7598</v>
      </c>
      <c r="C1446" s="25" t="s">
        <v>20116</v>
      </c>
      <c r="D1446" s="25">
        <v>90</v>
      </c>
      <c r="E1446" s="25" t="s">
        <v>17999</v>
      </c>
    </row>
    <row r="1447" spans="1:5" x14ac:dyDescent="0.25">
      <c r="A1447" s="25" t="s">
        <v>21290</v>
      </c>
      <c r="B1447" s="25" t="s">
        <v>7610</v>
      </c>
      <c r="C1447" s="25" t="s">
        <v>18025</v>
      </c>
      <c r="D1447" s="25">
        <v>59</v>
      </c>
      <c r="E1447" s="25" t="s">
        <v>17999</v>
      </c>
    </row>
    <row r="1448" spans="1:5" x14ac:dyDescent="0.25">
      <c r="A1448" s="25" t="s">
        <v>21289</v>
      </c>
      <c r="B1448" s="25" t="s">
        <v>7617</v>
      </c>
      <c r="C1448" s="25" t="s">
        <v>18025</v>
      </c>
      <c r="D1448" s="25">
        <v>106</v>
      </c>
      <c r="E1448" s="25" t="s">
        <v>17999</v>
      </c>
    </row>
    <row r="1449" spans="1:5" x14ac:dyDescent="0.25">
      <c r="A1449" s="25" t="s">
        <v>21288</v>
      </c>
      <c r="B1449" s="25" t="s">
        <v>7628</v>
      </c>
      <c r="C1449" s="25" t="s">
        <v>18025</v>
      </c>
      <c r="D1449" s="25">
        <v>111</v>
      </c>
      <c r="E1449" s="25" t="s">
        <v>17999</v>
      </c>
    </row>
    <row r="1450" spans="1:5" x14ac:dyDescent="0.25">
      <c r="A1450" s="25" t="s">
        <v>21287</v>
      </c>
      <c r="B1450" s="25" t="s">
        <v>7631</v>
      </c>
      <c r="C1450" s="25" t="s">
        <v>21286</v>
      </c>
      <c r="D1450" s="25">
        <v>68</v>
      </c>
      <c r="E1450" s="25" t="s">
        <v>17999</v>
      </c>
    </row>
    <row r="1451" spans="1:5" x14ac:dyDescent="0.25">
      <c r="A1451" s="25" t="s">
        <v>21285</v>
      </c>
      <c r="B1451" s="25" t="s">
        <v>7635</v>
      </c>
      <c r="C1451" s="25" t="s">
        <v>18025</v>
      </c>
      <c r="D1451" s="25">
        <v>91</v>
      </c>
      <c r="E1451" s="25" t="s">
        <v>17999</v>
      </c>
    </row>
    <row r="1452" spans="1:5" x14ac:dyDescent="0.25">
      <c r="A1452" s="25" t="s">
        <v>21284</v>
      </c>
      <c r="B1452" s="25" t="s">
        <v>7637</v>
      </c>
      <c r="C1452" s="25" t="s">
        <v>18025</v>
      </c>
      <c r="D1452" s="25">
        <v>59</v>
      </c>
      <c r="E1452" s="25" t="s">
        <v>17999</v>
      </c>
    </row>
    <row r="1453" spans="1:5" x14ac:dyDescent="0.25">
      <c r="A1453" s="25" t="s">
        <v>21283</v>
      </c>
      <c r="B1453" s="25" t="s">
        <v>7640</v>
      </c>
      <c r="C1453" s="25" t="s">
        <v>18025</v>
      </c>
      <c r="D1453" s="25">
        <v>62</v>
      </c>
      <c r="E1453" s="25" t="s">
        <v>17999</v>
      </c>
    </row>
    <row r="1454" spans="1:5" x14ac:dyDescent="0.25">
      <c r="A1454" s="25" t="s">
        <v>21282</v>
      </c>
      <c r="B1454" s="25" t="s">
        <v>7643</v>
      </c>
      <c r="C1454" s="25" t="s">
        <v>18243</v>
      </c>
      <c r="D1454" s="25">
        <v>141</v>
      </c>
      <c r="E1454" s="25" t="s">
        <v>17999</v>
      </c>
    </row>
    <row r="1455" spans="1:5" x14ac:dyDescent="0.25">
      <c r="A1455" s="25" t="s">
        <v>21281</v>
      </c>
      <c r="B1455" s="25" t="s">
        <v>7646</v>
      </c>
      <c r="C1455" s="25" t="s">
        <v>18243</v>
      </c>
      <c r="D1455" s="25">
        <v>84</v>
      </c>
      <c r="E1455" s="25" t="s">
        <v>17999</v>
      </c>
    </row>
    <row r="1456" spans="1:5" x14ac:dyDescent="0.25">
      <c r="A1456" s="25" t="s">
        <v>21280</v>
      </c>
      <c r="B1456" s="25" t="s">
        <v>7668</v>
      </c>
      <c r="C1456" s="25" t="s">
        <v>18025</v>
      </c>
      <c r="D1456" s="25">
        <v>82</v>
      </c>
      <c r="E1456" s="25" t="s">
        <v>17999</v>
      </c>
    </row>
    <row r="1457" spans="1:5" x14ac:dyDescent="0.25">
      <c r="A1457" s="25" t="s">
        <v>21279</v>
      </c>
      <c r="B1457" s="25" t="s">
        <v>7671</v>
      </c>
      <c r="C1457" s="25" t="s">
        <v>20436</v>
      </c>
      <c r="D1457" s="25">
        <v>199</v>
      </c>
      <c r="E1457" s="25" t="s">
        <v>17999</v>
      </c>
    </row>
    <row r="1458" spans="1:5" x14ac:dyDescent="0.25">
      <c r="A1458" s="25" t="s">
        <v>21278</v>
      </c>
      <c r="B1458" s="25" t="s">
        <v>7674</v>
      </c>
      <c r="C1458" s="25" t="s">
        <v>21277</v>
      </c>
      <c r="D1458" s="25">
        <v>64</v>
      </c>
      <c r="E1458" s="25" t="s">
        <v>17999</v>
      </c>
    </row>
    <row r="1459" spans="1:5" x14ac:dyDescent="0.25">
      <c r="A1459" s="25" t="s">
        <v>21276</v>
      </c>
      <c r="B1459" s="25" t="s">
        <v>7677</v>
      </c>
      <c r="C1459" s="25" t="s">
        <v>18025</v>
      </c>
      <c r="D1459" s="25">
        <v>93</v>
      </c>
      <c r="E1459" s="25" t="s">
        <v>17999</v>
      </c>
    </row>
    <row r="1460" spans="1:5" x14ac:dyDescent="0.25">
      <c r="A1460" s="25" t="s">
        <v>21275</v>
      </c>
      <c r="B1460" s="25" t="s">
        <v>7680</v>
      </c>
      <c r="C1460" s="25" t="s">
        <v>21274</v>
      </c>
      <c r="D1460" s="25">
        <v>184</v>
      </c>
      <c r="E1460" s="25" t="s">
        <v>17999</v>
      </c>
    </row>
    <row r="1461" spans="1:5" x14ac:dyDescent="0.25">
      <c r="A1461" s="25" t="s">
        <v>21273</v>
      </c>
      <c r="B1461" s="25" t="s">
        <v>7687</v>
      </c>
      <c r="C1461" s="25" t="s">
        <v>21272</v>
      </c>
      <c r="D1461" s="25">
        <v>135</v>
      </c>
      <c r="E1461" s="25" t="s">
        <v>17999</v>
      </c>
    </row>
    <row r="1462" spans="1:5" x14ac:dyDescent="0.25">
      <c r="A1462" s="25" t="s">
        <v>21271</v>
      </c>
      <c r="B1462" s="25" t="s">
        <v>7690</v>
      </c>
      <c r="C1462" s="25" t="s">
        <v>21270</v>
      </c>
      <c r="D1462" s="25">
        <v>100</v>
      </c>
      <c r="E1462" s="25" t="s">
        <v>17999</v>
      </c>
    </row>
    <row r="1463" spans="1:5" x14ac:dyDescent="0.25">
      <c r="A1463" s="25" t="s">
        <v>21269</v>
      </c>
      <c r="B1463" s="25" t="s">
        <v>7728</v>
      </c>
      <c r="C1463" s="25" t="s">
        <v>18025</v>
      </c>
      <c r="D1463" s="25">
        <v>448</v>
      </c>
      <c r="E1463" s="25" t="s">
        <v>17999</v>
      </c>
    </row>
    <row r="1464" spans="1:5" x14ac:dyDescent="0.25">
      <c r="A1464" s="25" t="s">
        <v>21268</v>
      </c>
      <c r="B1464" s="25" t="s">
        <v>7731</v>
      </c>
      <c r="C1464" s="25" t="s">
        <v>18025</v>
      </c>
      <c r="D1464" s="25">
        <v>160</v>
      </c>
      <c r="E1464" s="25" t="s">
        <v>17999</v>
      </c>
    </row>
    <row r="1465" spans="1:5" x14ac:dyDescent="0.25">
      <c r="A1465" s="25" t="s">
        <v>21267</v>
      </c>
      <c r="B1465" s="25" t="s">
        <v>7734</v>
      </c>
      <c r="C1465" s="25" t="s">
        <v>21266</v>
      </c>
      <c r="D1465" s="25">
        <v>342</v>
      </c>
      <c r="E1465" s="25" t="s">
        <v>17999</v>
      </c>
    </row>
    <row r="1466" spans="1:5" x14ac:dyDescent="0.25">
      <c r="A1466" s="25" t="s">
        <v>21265</v>
      </c>
      <c r="B1466" s="25" t="s">
        <v>7740</v>
      </c>
      <c r="C1466" s="25" t="s">
        <v>18025</v>
      </c>
      <c r="D1466" s="25">
        <v>151</v>
      </c>
      <c r="E1466" s="25" t="s">
        <v>17999</v>
      </c>
    </row>
    <row r="1467" spans="1:5" x14ac:dyDescent="0.25">
      <c r="A1467" s="25" t="s">
        <v>21264</v>
      </c>
      <c r="B1467" s="25" t="s">
        <v>7755</v>
      </c>
      <c r="C1467" s="25" t="s">
        <v>18025</v>
      </c>
      <c r="D1467" s="25">
        <v>148</v>
      </c>
      <c r="E1467" s="25" t="s">
        <v>17999</v>
      </c>
    </row>
    <row r="1468" spans="1:5" x14ac:dyDescent="0.25">
      <c r="A1468" s="25" t="s">
        <v>21263</v>
      </c>
      <c r="B1468" s="25" t="s">
        <v>7758</v>
      </c>
      <c r="C1468" s="25" t="s">
        <v>18025</v>
      </c>
      <c r="D1468" s="25">
        <v>134</v>
      </c>
      <c r="E1468" s="25" t="s">
        <v>17999</v>
      </c>
    </row>
    <row r="1469" spans="1:5" x14ac:dyDescent="0.25">
      <c r="A1469" s="25" t="s">
        <v>21262</v>
      </c>
      <c r="B1469" s="25" t="s">
        <v>7761</v>
      </c>
      <c r="C1469" s="25" t="s">
        <v>21261</v>
      </c>
      <c r="D1469" s="25">
        <v>60</v>
      </c>
      <c r="E1469" s="25" t="s">
        <v>17999</v>
      </c>
    </row>
    <row r="1470" spans="1:5" x14ac:dyDescent="0.25">
      <c r="A1470" s="25" t="s">
        <v>21260</v>
      </c>
      <c r="B1470" s="25" t="s">
        <v>7771</v>
      </c>
      <c r="C1470" s="25" t="s">
        <v>18025</v>
      </c>
      <c r="D1470" s="25">
        <v>100</v>
      </c>
      <c r="E1470" s="25" t="s">
        <v>17999</v>
      </c>
    </row>
    <row r="1471" spans="1:5" x14ac:dyDescent="0.25">
      <c r="A1471" s="25" t="s">
        <v>21259</v>
      </c>
      <c r="B1471" s="25" t="s">
        <v>7780</v>
      </c>
      <c r="C1471" s="25" t="s">
        <v>18025</v>
      </c>
      <c r="D1471" s="25">
        <v>118</v>
      </c>
      <c r="E1471" s="25" t="s">
        <v>17999</v>
      </c>
    </row>
    <row r="1472" spans="1:5" x14ac:dyDescent="0.25">
      <c r="A1472" s="25" t="s">
        <v>21258</v>
      </c>
      <c r="B1472" s="25" t="s">
        <v>7786</v>
      </c>
      <c r="C1472" s="25" t="s">
        <v>21257</v>
      </c>
      <c r="D1472" s="25">
        <v>200</v>
      </c>
      <c r="E1472" s="25" t="s">
        <v>17999</v>
      </c>
    </row>
    <row r="1473" spans="1:5" x14ac:dyDescent="0.25">
      <c r="A1473" s="25" t="s">
        <v>21256</v>
      </c>
      <c r="B1473" s="25" t="s">
        <v>7814</v>
      </c>
      <c r="C1473" s="25" t="s">
        <v>18025</v>
      </c>
      <c r="D1473" s="25">
        <v>95</v>
      </c>
      <c r="E1473" s="25" t="s">
        <v>17999</v>
      </c>
    </row>
    <row r="1474" spans="1:5" x14ac:dyDescent="0.25">
      <c r="A1474" s="25" t="s">
        <v>21255</v>
      </c>
      <c r="B1474" s="25" t="s">
        <v>7817</v>
      </c>
      <c r="C1474" s="25" t="s">
        <v>21254</v>
      </c>
      <c r="D1474" s="25">
        <v>177</v>
      </c>
      <c r="E1474" s="25" t="s">
        <v>17999</v>
      </c>
    </row>
    <row r="1475" spans="1:5" x14ac:dyDescent="0.25">
      <c r="A1475" s="25" t="s">
        <v>21253</v>
      </c>
      <c r="B1475" s="25" t="s">
        <v>7820</v>
      </c>
      <c r="C1475" s="25" t="s">
        <v>20130</v>
      </c>
      <c r="D1475" s="25">
        <v>55</v>
      </c>
      <c r="E1475" s="25" t="s">
        <v>17999</v>
      </c>
    </row>
    <row r="1476" spans="1:5" x14ac:dyDescent="0.25">
      <c r="A1476" s="25" t="s">
        <v>21252</v>
      </c>
      <c r="B1476" s="25" t="s">
        <v>7824</v>
      </c>
      <c r="C1476" s="25" t="s">
        <v>18025</v>
      </c>
      <c r="D1476" s="25">
        <v>62</v>
      </c>
      <c r="E1476" s="25" t="s">
        <v>17999</v>
      </c>
    </row>
    <row r="1477" spans="1:5" x14ac:dyDescent="0.25">
      <c r="A1477" s="25" t="s">
        <v>21251</v>
      </c>
      <c r="B1477" s="25" t="s">
        <v>7827</v>
      </c>
      <c r="C1477" s="25" t="s">
        <v>21250</v>
      </c>
      <c r="D1477" s="25">
        <v>163</v>
      </c>
      <c r="E1477" s="25" t="s">
        <v>17999</v>
      </c>
    </row>
    <row r="1478" spans="1:5" x14ac:dyDescent="0.25">
      <c r="A1478" s="25" t="s">
        <v>21249</v>
      </c>
      <c r="B1478" s="25" t="s">
        <v>7834</v>
      </c>
      <c r="C1478" s="25" t="s">
        <v>21248</v>
      </c>
      <c r="D1478" s="25">
        <v>66</v>
      </c>
      <c r="E1478" s="25" t="s">
        <v>17999</v>
      </c>
    </row>
    <row r="1479" spans="1:5" x14ac:dyDescent="0.25">
      <c r="A1479" s="25" t="s">
        <v>21247</v>
      </c>
      <c r="B1479" s="25" t="s">
        <v>7837</v>
      </c>
      <c r="C1479" s="25" t="s">
        <v>18025</v>
      </c>
      <c r="D1479" s="25">
        <v>41</v>
      </c>
      <c r="E1479" s="25" t="s">
        <v>17999</v>
      </c>
    </row>
    <row r="1480" spans="1:5" x14ac:dyDescent="0.25">
      <c r="A1480" s="25" t="s">
        <v>21246</v>
      </c>
      <c r="B1480" s="25" t="s">
        <v>7839</v>
      </c>
      <c r="C1480" s="25" t="s">
        <v>21245</v>
      </c>
      <c r="D1480" s="25">
        <v>88</v>
      </c>
      <c r="E1480" s="25" t="s">
        <v>17999</v>
      </c>
    </row>
    <row r="1481" spans="1:5" x14ac:dyDescent="0.25">
      <c r="A1481" s="25" t="s">
        <v>21244</v>
      </c>
      <c r="B1481" s="25" t="s">
        <v>7841</v>
      </c>
      <c r="C1481" s="25" t="s">
        <v>21243</v>
      </c>
      <c r="D1481" s="25">
        <v>41</v>
      </c>
      <c r="E1481" s="25" t="s">
        <v>17999</v>
      </c>
    </row>
    <row r="1482" spans="1:5" x14ac:dyDescent="0.25">
      <c r="A1482" s="25" t="s">
        <v>21242</v>
      </c>
      <c r="B1482" s="25" t="s">
        <v>7844</v>
      </c>
      <c r="C1482" s="25" t="s">
        <v>21241</v>
      </c>
      <c r="D1482" s="25">
        <v>204</v>
      </c>
      <c r="E1482" s="25" t="s">
        <v>18002</v>
      </c>
    </row>
    <row r="1483" spans="1:5" x14ac:dyDescent="0.25">
      <c r="A1483" s="25" t="s">
        <v>21240</v>
      </c>
      <c r="B1483" s="25" t="s">
        <v>7848</v>
      </c>
      <c r="C1483" s="25" t="s">
        <v>18099</v>
      </c>
      <c r="D1483" s="25">
        <v>52</v>
      </c>
      <c r="E1483" s="25" t="s">
        <v>17999</v>
      </c>
    </row>
    <row r="1484" spans="1:5" x14ac:dyDescent="0.25">
      <c r="A1484" s="25" t="s">
        <v>21239</v>
      </c>
      <c r="B1484" s="25" t="s">
        <v>7851</v>
      </c>
      <c r="C1484" s="25" t="s">
        <v>21238</v>
      </c>
      <c r="D1484" s="25">
        <v>304</v>
      </c>
      <c r="E1484" s="25" t="s">
        <v>17999</v>
      </c>
    </row>
    <row r="1485" spans="1:5" x14ac:dyDescent="0.25">
      <c r="A1485" s="25" t="s">
        <v>21237</v>
      </c>
      <c r="B1485" s="25" t="s">
        <v>7854</v>
      </c>
      <c r="C1485" s="25" t="s">
        <v>18025</v>
      </c>
      <c r="D1485" s="25">
        <v>66</v>
      </c>
      <c r="E1485" s="25" t="s">
        <v>17999</v>
      </c>
    </row>
    <row r="1486" spans="1:5" x14ac:dyDescent="0.25">
      <c r="A1486" s="25" t="s">
        <v>21236</v>
      </c>
      <c r="B1486" s="25" t="s">
        <v>7863</v>
      </c>
      <c r="C1486" s="25" t="s">
        <v>18025</v>
      </c>
      <c r="D1486" s="25">
        <v>46</v>
      </c>
      <c r="E1486" s="25" t="s">
        <v>17999</v>
      </c>
    </row>
    <row r="1487" spans="1:5" x14ac:dyDescent="0.25">
      <c r="A1487" s="25" t="s">
        <v>21235</v>
      </c>
      <c r="B1487" s="25" t="s">
        <v>7870</v>
      </c>
      <c r="C1487" s="25" t="s">
        <v>21234</v>
      </c>
      <c r="D1487" s="25">
        <v>139</v>
      </c>
      <c r="E1487" s="25" t="s">
        <v>17999</v>
      </c>
    </row>
    <row r="1488" spans="1:5" x14ac:dyDescent="0.25">
      <c r="A1488" s="25" t="s">
        <v>21233</v>
      </c>
      <c r="B1488" s="25" t="s">
        <v>7875</v>
      </c>
      <c r="C1488" s="25" t="s">
        <v>18163</v>
      </c>
      <c r="D1488" s="25">
        <v>131</v>
      </c>
      <c r="E1488" s="25" t="s">
        <v>17999</v>
      </c>
    </row>
    <row r="1489" spans="1:5" x14ac:dyDescent="0.25">
      <c r="A1489" s="25" t="s">
        <v>21232</v>
      </c>
      <c r="B1489" s="25" t="s">
        <v>7882</v>
      </c>
      <c r="C1489" s="25" t="s">
        <v>18025</v>
      </c>
      <c r="D1489" s="25">
        <v>54</v>
      </c>
      <c r="E1489" s="25" t="s">
        <v>17999</v>
      </c>
    </row>
    <row r="1490" spans="1:5" x14ac:dyDescent="0.25">
      <c r="A1490" s="25" t="s">
        <v>21231</v>
      </c>
      <c r="B1490" s="25" t="s">
        <v>7885</v>
      </c>
      <c r="C1490" s="25" t="s">
        <v>21230</v>
      </c>
      <c r="D1490" s="25">
        <v>216</v>
      </c>
      <c r="E1490" s="25" t="s">
        <v>17999</v>
      </c>
    </row>
    <row r="1491" spans="1:5" x14ac:dyDescent="0.25">
      <c r="A1491" s="25" t="s">
        <v>21229</v>
      </c>
      <c r="B1491" s="25" t="s">
        <v>7889</v>
      </c>
      <c r="C1491" s="25" t="s">
        <v>18025</v>
      </c>
      <c r="D1491" s="25">
        <v>63</v>
      </c>
      <c r="E1491" s="25" t="s">
        <v>17999</v>
      </c>
    </row>
    <row r="1492" spans="1:5" x14ac:dyDescent="0.25">
      <c r="A1492" s="25" t="s">
        <v>21228</v>
      </c>
      <c r="B1492" s="25" t="s">
        <v>7892</v>
      </c>
      <c r="C1492" s="25" t="s">
        <v>21227</v>
      </c>
      <c r="D1492" s="25">
        <v>79</v>
      </c>
      <c r="E1492" s="25" t="s">
        <v>17999</v>
      </c>
    </row>
    <row r="1493" spans="1:5" x14ac:dyDescent="0.25">
      <c r="A1493" s="25" t="s">
        <v>21226</v>
      </c>
      <c r="B1493" s="25" t="s">
        <v>7899</v>
      </c>
      <c r="C1493" s="25" t="s">
        <v>21225</v>
      </c>
      <c r="D1493" s="25">
        <v>879</v>
      </c>
      <c r="E1493" s="25" t="s">
        <v>17999</v>
      </c>
    </row>
    <row r="1494" spans="1:5" x14ac:dyDescent="0.25">
      <c r="A1494" s="25" t="s">
        <v>21224</v>
      </c>
      <c r="B1494" s="25" t="s">
        <v>7902</v>
      </c>
      <c r="C1494" s="25" t="s">
        <v>18025</v>
      </c>
      <c r="D1494" s="25">
        <v>427</v>
      </c>
      <c r="E1494" s="25" t="s">
        <v>17999</v>
      </c>
    </row>
    <row r="1495" spans="1:5" x14ac:dyDescent="0.25">
      <c r="A1495" s="25" t="s">
        <v>21223</v>
      </c>
      <c r="B1495" s="25" t="s">
        <v>7906</v>
      </c>
      <c r="C1495" s="25" t="s">
        <v>21222</v>
      </c>
      <c r="D1495" s="25">
        <v>194</v>
      </c>
      <c r="E1495" s="25" t="s">
        <v>17999</v>
      </c>
    </row>
    <row r="1496" spans="1:5" x14ac:dyDescent="0.25">
      <c r="A1496" s="25" t="s">
        <v>21221</v>
      </c>
      <c r="B1496" s="25" t="s">
        <v>7909</v>
      </c>
      <c r="C1496" s="25" t="s">
        <v>7910</v>
      </c>
      <c r="D1496" s="25">
        <v>228</v>
      </c>
      <c r="E1496" s="25" t="s">
        <v>18002</v>
      </c>
    </row>
    <row r="1497" spans="1:5" x14ac:dyDescent="0.25">
      <c r="A1497" s="25" t="s">
        <v>21220</v>
      </c>
      <c r="B1497" s="25" t="s">
        <v>7924</v>
      </c>
      <c r="C1497" s="25" t="s">
        <v>21219</v>
      </c>
      <c r="D1497" s="25">
        <v>263</v>
      </c>
      <c r="E1497" s="25" t="s">
        <v>17999</v>
      </c>
    </row>
    <row r="1498" spans="1:5" x14ac:dyDescent="0.25">
      <c r="A1498" s="25" t="s">
        <v>21218</v>
      </c>
      <c r="B1498" s="25" t="s">
        <v>7931</v>
      </c>
      <c r="C1498" s="25" t="s">
        <v>21217</v>
      </c>
      <c r="D1498" s="25">
        <v>47</v>
      </c>
      <c r="E1498" s="25" t="s">
        <v>18002</v>
      </c>
    </row>
    <row r="1499" spans="1:5" x14ac:dyDescent="0.25">
      <c r="A1499" s="25" t="s">
        <v>21216</v>
      </c>
      <c r="B1499" s="25" t="s">
        <v>7935</v>
      </c>
      <c r="C1499" s="25" t="s">
        <v>18025</v>
      </c>
      <c r="D1499" s="25">
        <v>95</v>
      </c>
      <c r="E1499" s="25" t="s">
        <v>17999</v>
      </c>
    </row>
    <row r="1500" spans="1:5" x14ac:dyDescent="0.25">
      <c r="A1500" s="25" t="s">
        <v>21215</v>
      </c>
      <c r="B1500" s="25" t="s">
        <v>7938</v>
      </c>
      <c r="C1500" s="25" t="s">
        <v>18025</v>
      </c>
      <c r="D1500" s="25">
        <v>47</v>
      </c>
      <c r="E1500" s="25" t="s">
        <v>17999</v>
      </c>
    </row>
    <row r="1501" spans="1:5" x14ac:dyDescent="0.25">
      <c r="A1501" s="25" t="s">
        <v>21214</v>
      </c>
      <c r="B1501" s="25" t="s">
        <v>7942</v>
      </c>
      <c r="C1501" s="25" t="s">
        <v>19684</v>
      </c>
      <c r="D1501" s="25">
        <v>69</v>
      </c>
      <c r="E1501" s="25" t="s">
        <v>17999</v>
      </c>
    </row>
    <row r="1502" spans="1:5" x14ac:dyDescent="0.25">
      <c r="A1502" s="25" t="s">
        <v>21213</v>
      </c>
      <c r="B1502" s="25" t="s">
        <v>7954</v>
      </c>
      <c r="C1502" s="25" t="s">
        <v>21212</v>
      </c>
      <c r="D1502" s="25">
        <v>206</v>
      </c>
      <c r="E1502" s="25" t="s">
        <v>18002</v>
      </c>
    </row>
    <row r="1503" spans="1:5" x14ac:dyDescent="0.25">
      <c r="A1503" s="25" t="s">
        <v>21211</v>
      </c>
      <c r="B1503" s="25" t="s">
        <v>7958</v>
      </c>
      <c r="C1503" s="25" t="s">
        <v>21210</v>
      </c>
      <c r="D1503" s="25">
        <v>152</v>
      </c>
      <c r="E1503" s="25" t="s">
        <v>18002</v>
      </c>
    </row>
    <row r="1504" spans="1:5" x14ac:dyDescent="0.25">
      <c r="A1504" s="25" t="s">
        <v>21209</v>
      </c>
      <c r="B1504" s="25" t="s">
        <v>7961</v>
      </c>
      <c r="C1504" s="25" t="s">
        <v>7962</v>
      </c>
      <c r="D1504" s="25">
        <v>283</v>
      </c>
      <c r="E1504" s="25" t="s">
        <v>17999</v>
      </c>
    </row>
    <row r="1505" spans="1:5" x14ac:dyDescent="0.25">
      <c r="A1505" s="25" t="s">
        <v>21208</v>
      </c>
      <c r="B1505" s="25" t="s">
        <v>7965</v>
      </c>
      <c r="C1505" s="25" t="s">
        <v>21207</v>
      </c>
      <c r="D1505" s="25">
        <v>266</v>
      </c>
      <c r="E1505" s="25" t="s">
        <v>17999</v>
      </c>
    </row>
    <row r="1506" spans="1:5" x14ac:dyDescent="0.25">
      <c r="A1506" s="25" t="s">
        <v>21206</v>
      </c>
      <c r="B1506" s="25" t="s">
        <v>7969</v>
      </c>
      <c r="C1506" s="25" t="s">
        <v>12633</v>
      </c>
      <c r="D1506" s="25">
        <v>322</v>
      </c>
      <c r="E1506" s="25" t="s">
        <v>17999</v>
      </c>
    </row>
    <row r="1507" spans="1:5" x14ac:dyDescent="0.25">
      <c r="A1507" s="25" t="s">
        <v>21205</v>
      </c>
      <c r="B1507" s="25" t="s">
        <v>7973</v>
      </c>
      <c r="C1507" s="25" t="s">
        <v>18163</v>
      </c>
      <c r="D1507" s="25">
        <v>111</v>
      </c>
      <c r="E1507" s="25" t="s">
        <v>17999</v>
      </c>
    </row>
    <row r="1508" spans="1:5" x14ac:dyDescent="0.25">
      <c r="A1508" s="25" t="s">
        <v>21204</v>
      </c>
      <c r="B1508" s="25" t="s">
        <v>7976</v>
      </c>
      <c r="C1508" s="25" t="s">
        <v>21203</v>
      </c>
      <c r="D1508" s="25">
        <v>519</v>
      </c>
      <c r="E1508" s="25" t="s">
        <v>17999</v>
      </c>
    </row>
    <row r="1509" spans="1:5" x14ac:dyDescent="0.25">
      <c r="A1509" s="25" t="s">
        <v>21202</v>
      </c>
      <c r="B1509" s="25" t="s">
        <v>7986</v>
      </c>
      <c r="C1509" s="25" t="s">
        <v>21201</v>
      </c>
      <c r="D1509" s="25">
        <v>192</v>
      </c>
      <c r="E1509" s="25" t="s">
        <v>18002</v>
      </c>
    </row>
    <row r="1510" spans="1:5" x14ac:dyDescent="0.25">
      <c r="A1510" s="25" t="s">
        <v>21200</v>
      </c>
      <c r="B1510" s="25" t="s">
        <v>7991</v>
      </c>
      <c r="C1510" s="25" t="s">
        <v>21199</v>
      </c>
      <c r="D1510" s="25">
        <v>454</v>
      </c>
      <c r="E1510" s="25" t="s">
        <v>17999</v>
      </c>
    </row>
    <row r="1511" spans="1:5" x14ac:dyDescent="0.25">
      <c r="A1511" s="25" t="s">
        <v>21198</v>
      </c>
      <c r="B1511" s="25" t="s">
        <v>7995</v>
      </c>
      <c r="C1511" s="25" t="s">
        <v>21197</v>
      </c>
      <c r="D1511" s="25">
        <v>59</v>
      </c>
      <c r="E1511" s="25" t="s">
        <v>18002</v>
      </c>
    </row>
    <row r="1512" spans="1:5" x14ac:dyDescent="0.25">
      <c r="A1512" s="25" t="s">
        <v>21196</v>
      </c>
      <c r="B1512" s="25" t="s">
        <v>7999</v>
      </c>
      <c r="C1512" s="25" t="s">
        <v>21195</v>
      </c>
      <c r="D1512" s="25">
        <v>114</v>
      </c>
      <c r="E1512" s="25" t="s">
        <v>17999</v>
      </c>
    </row>
    <row r="1513" spans="1:5" x14ac:dyDescent="0.25">
      <c r="A1513" s="25" t="s">
        <v>21194</v>
      </c>
      <c r="B1513" s="25" t="s">
        <v>8002</v>
      </c>
      <c r="C1513" s="25" t="s">
        <v>21193</v>
      </c>
      <c r="D1513" s="25">
        <v>636</v>
      </c>
      <c r="E1513" s="25" t="s">
        <v>17999</v>
      </c>
    </row>
    <row r="1514" spans="1:5" x14ac:dyDescent="0.25">
      <c r="A1514" s="25" t="s">
        <v>21192</v>
      </c>
      <c r="B1514" s="25" t="s">
        <v>8009</v>
      </c>
      <c r="C1514" s="25" t="s">
        <v>18085</v>
      </c>
      <c r="D1514" s="25">
        <v>193</v>
      </c>
      <c r="E1514" s="25" t="s">
        <v>17999</v>
      </c>
    </row>
    <row r="1515" spans="1:5" x14ac:dyDescent="0.25">
      <c r="A1515" s="25" t="s">
        <v>21191</v>
      </c>
      <c r="B1515" s="25" t="s">
        <v>8011</v>
      </c>
      <c r="C1515" s="25" t="s">
        <v>18025</v>
      </c>
      <c r="D1515" s="25">
        <v>68</v>
      </c>
      <c r="E1515" s="25" t="s">
        <v>17999</v>
      </c>
    </row>
    <row r="1516" spans="1:5" x14ac:dyDescent="0.25">
      <c r="A1516" s="25" t="s">
        <v>21190</v>
      </c>
      <c r="B1516" s="25" t="s">
        <v>8014</v>
      </c>
      <c r="C1516" s="25" t="s">
        <v>21189</v>
      </c>
      <c r="D1516" s="25">
        <v>561</v>
      </c>
      <c r="E1516" s="25" t="s">
        <v>17999</v>
      </c>
    </row>
    <row r="1517" spans="1:5" x14ac:dyDescent="0.25">
      <c r="A1517" s="25" t="s">
        <v>21188</v>
      </c>
      <c r="B1517" s="25" t="s">
        <v>8018</v>
      </c>
      <c r="C1517" s="25" t="s">
        <v>21187</v>
      </c>
      <c r="D1517" s="25">
        <v>375</v>
      </c>
      <c r="E1517" s="25" t="s">
        <v>18002</v>
      </c>
    </row>
    <row r="1518" spans="1:5" x14ac:dyDescent="0.25">
      <c r="A1518" s="25" t="s">
        <v>21186</v>
      </c>
      <c r="B1518" s="25" t="s">
        <v>8022</v>
      </c>
      <c r="C1518" s="25" t="s">
        <v>21185</v>
      </c>
      <c r="D1518" s="25">
        <v>88</v>
      </c>
      <c r="E1518" s="25" t="s">
        <v>18002</v>
      </c>
    </row>
    <row r="1519" spans="1:5" x14ac:dyDescent="0.25">
      <c r="A1519" s="25" t="s">
        <v>21184</v>
      </c>
      <c r="B1519" s="25" t="s">
        <v>8026</v>
      </c>
      <c r="C1519" s="25" t="s">
        <v>21183</v>
      </c>
      <c r="D1519" s="25">
        <v>270</v>
      </c>
      <c r="E1519" s="25" t="s">
        <v>18002</v>
      </c>
    </row>
    <row r="1520" spans="1:5" x14ac:dyDescent="0.25">
      <c r="A1520" s="25" t="s">
        <v>21182</v>
      </c>
      <c r="B1520" s="25" t="s">
        <v>8030</v>
      </c>
      <c r="C1520" s="25" t="s">
        <v>21181</v>
      </c>
      <c r="D1520" s="25">
        <v>235</v>
      </c>
      <c r="E1520" s="25" t="s">
        <v>18002</v>
      </c>
    </row>
    <row r="1521" spans="1:5" x14ac:dyDescent="0.25">
      <c r="A1521" s="25" t="s">
        <v>21180</v>
      </c>
      <c r="B1521" s="25" t="s">
        <v>8034</v>
      </c>
      <c r="C1521" s="25" t="s">
        <v>21179</v>
      </c>
      <c r="D1521" s="25">
        <v>110</v>
      </c>
      <c r="E1521" s="25" t="s">
        <v>18002</v>
      </c>
    </row>
    <row r="1522" spans="1:5" x14ac:dyDescent="0.25">
      <c r="A1522" s="25" t="s">
        <v>21178</v>
      </c>
      <c r="B1522" s="25" t="s">
        <v>8037</v>
      </c>
      <c r="C1522" s="25" t="s">
        <v>18025</v>
      </c>
      <c r="D1522" s="25">
        <v>219</v>
      </c>
      <c r="E1522" s="25" t="s">
        <v>17999</v>
      </c>
    </row>
    <row r="1523" spans="1:5" x14ac:dyDescent="0.25">
      <c r="A1523" s="25" t="s">
        <v>21177</v>
      </c>
      <c r="B1523" s="25" t="s">
        <v>8041</v>
      </c>
      <c r="C1523" s="25" t="s">
        <v>21176</v>
      </c>
      <c r="D1523" s="25">
        <v>153</v>
      </c>
      <c r="E1523" s="25" t="s">
        <v>18002</v>
      </c>
    </row>
    <row r="1524" spans="1:5" x14ac:dyDescent="0.25">
      <c r="A1524" s="25" t="s">
        <v>21175</v>
      </c>
      <c r="B1524" s="25" t="s">
        <v>8044</v>
      </c>
      <c r="C1524" s="25" t="s">
        <v>18025</v>
      </c>
      <c r="D1524" s="25">
        <v>45</v>
      </c>
      <c r="E1524" s="25" t="s">
        <v>17999</v>
      </c>
    </row>
    <row r="1525" spans="1:5" x14ac:dyDescent="0.25">
      <c r="A1525" s="25" t="s">
        <v>21174</v>
      </c>
      <c r="B1525" s="25" t="s">
        <v>8047</v>
      </c>
      <c r="C1525" s="25" t="s">
        <v>18163</v>
      </c>
      <c r="D1525" s="25">
        <v>57</v>
      </c>
      <c r="E1525" s="25" t="s">
        <v>17999</v>
      </c>
    </row>
    <row r="1526" spans="1:5" x14ac:dyDescent="0.25">
      <c r="A1526" s="25" t="s">
        <v>21173</v>
      </c>
      <c r="B1526" s="25" t="s">
        <v>8051</v>
      </c>
      <c r="C1526" s="25" t="s">
        <v>21172</v>
      </c>
      <c r="D1526" s="25">
        <v>113</v>
      </c>
      <c r="E1526" s="25" t="s">
        <v>17999</v>
      </c>
    </row>
    <row r="1527" spans="1:5" x14ac:dyDescent="0.25">
      <c r="A1527" s="25" t="s">
        <v>21171</v>
      </c>
      <c r="B1527" s="25" t="s">
        <v>8057</v>
      </c>
      <c r="C1527" s="25" t="s">
        <v>21170</v>
      </c>
      <c r="D1527" s="25">
        <v>514</v>
      </c>
      <c r="E1527" s="25" t="s">
        <v>18002</v>
      </c>
    </row>
    <row r="1528" spans="1:5" x14ac:dyDescent="0.25">
      <c r="A1528" s="25" t="s">
        <v>21169</v>
      </c>
      <c r="B1528" s="25" t="s">
        <v>8061</v>
      </c>
      <c r="C1528" s="25" t="s">
        <v>21168</v>
      </c>
      <c r="D1528" s="25">
        <v>239</v>
      </c>
      <c r="E1528" s="25" t="s">
        <v>18002</v>
      </c>
    </row>
    <row r="1529" spans="1:5" x14ac:dyDescent="0.25">
      <c r="A1529" s="25" t="s">
        <v>21167</v>
      </c>
      <c r="B1529" s="25" t="s">
        <v>8065</v>
      </c>
      <c r="C1529" s="25" t="s">
        <v>8066</v>
      </c>
      <c r="D1529" s="25">
        <v>510</v>
      </c>
      <c r="E1529" s="25" t="s">
        <v>17999</v>
      </c>
    </row>
    <row r="1530" spans="1:5" x14ac:dyDescent="0.25">
      <c r="A1530" s="25" t="s">
        <v>21166</v>
      </c>
      <c r="B1530" s="25" t="s">
        <v>8069</v>
      </c>
      <c r="C1530" s="25" t="s">
        <v>21165</v>
      </c>
      <c r="D1530" s="25">
        <v>432</v>
      </c>
      <c r="E1530" s="25" t="s">
        <v>18002</v>
      </c>
    </row>
    <row r="1531" spans="1:5" x14ac:dyDescent="0.25">
      <c r="A1531" s="25" t="s">
        <v>21164</v>
      </c>
      <c r="B1531" s="25" t="s">
        <v>8073</v>
      </c>
      <c r="C1531" s="25" t="s">
        <v>18467</v>
      </c>
      <c r="D1531" s="25">
        <v>356</v>
      </c>
      <c r="E1531" s="25" t="s">
        <v>18002</v>
      </c>
    </row>
    <row r="1532" spans="1:5" x14ac:dyDescent="0.25">
      <c r="A1532" s="25" t="s">
        <v>21163</v>
      </c>
      <c r="B1532" s="25" t="s">
        <v>8077</v>
      </c>
      <c r="C1532" s="25" t="s">
        <v>21162</v>
      </c>
      <c r="D1532" s="25">
        <v>577</v>
      </c>
      <c r="E1532" s="25" t="s">
        <v>18002</v>
      </c>
    </row>
    <row r="1533" spans="1:5" x14ac:dyDescent="0.25">
      <c r="A1533" s="25" t="s">
        <v>21161</v>
      </c>
      <c r="B1533" s="25" t="s">
        <v>8081</v>
      </c>
      <c r="C1533" s="25" t="s">
        <v>18025</v>
      </c>
      <c r="D1533" s="25">
        <v>304</v>
      </c>
      <c r="E1533" s="25" t="s">
        <v>17999</v>
      </c>
    </row>
    <row r="1534" spans="1:5" x14ac:dyDescent="0.25">
      <c r="A1534" s="25" t="s">
        <v>21160</v>
      </c>
      <c r="B1534" s="25" t="s">
        <v>8086</v>
      </c>
      <c r="C1534" s="25" t="s">
        <v>21159</v>
      </c>
      <c r="D1534" s="25">
        <v>203</v>
      </c>
      <c r="E1534" s="25" t="s">
        <v>18002</v>
      </c>
    </row>
    <row r="1535" spans="1:5" x14ac:dyDescent="0.25">
      <c r="A1535" s="25" t="s">
        <v>21158</v>
      </c>
      <c r="B1535" s="25" t="s">
        <v>8090</v>
      </c>
      <c r="C1535" s="25" t="s">
        <v>21157</v>
      </c>
      <c r="D1535" s="25">
        <v>244</v>
      </c>
      <c r="E1535" s="25" t="s">
        <v>18002</v>
      </c>
    </row>
    <row r="1536" spans="1:5" x14ac:dyDescent="0.25">
      <c r="A1536" s="25" t="s">
        <v>21156</v>
      </c>
      <c r="B1536" s="25" t="s">
        <v>8094</v>
      </c>
      <c r="C1536" s="25" t="s">
        <v>18025</v>
      </c>
      <c r="D1536" s="25">
        <v>84</v>
      </c>
      <c r="E1536" s="25" t="s">
        <v>17999</v>
      </c>
    </row>
    <row r="1537" spans="1:5" x14ac:dyDescent="0.25">
      <c r="A1537" s="25" t="s">
        <v>21155</v>
      </c>
      <c r="B1537" s="25" t="s">
        <v>8103</v>
      </c>
      <c r="C1537" s="25" t="s">
        <v>20524</v>
      </c>
      <c r="D1537" s="25">
        <v>424</v>
      </c>
      <c r="E1537" s="25" t="s">
        <v>18002</v>
      </c>
    </row>
    <row r="1538" spans="1:5" x14ac:dyDescent="0.25">
      <c r="A1538" s="25" t="s">
        <v>21154</v>
      </c>
      <c r="B1538" s="25" t="s">
        <v>8107</v>
      </c>
      <c r="C1538" s="25" t="s">
        <v>18085</v>
      </c>
      <c r="D1538" s="25">
        <v>29</v>
      </c>
      <c r="E1538" s="25" t="s">
        <v>17999</v>
      </c>
    </row>
    <row r="1539" spans="1:5" x14ac:dyDescent="0.25">
      <c r="A1539" s="25" t="s">
        <v>21153</v>
      </c>
      <c r="B1539" s="25" t="s">
        <v>8111</v>
      </c>
      <c r="C1539" s="25" t="s">
        <v>21152</v>
      </c>
      <c r="D1539" s="25">
        <v>378</v>
      </c>
      <c r="E1539" s="25" t="s">
        <v>17999</v>
      </c>
    </row>
    <row r="1540" spans="1:5" x14ac:dyDescent="0.25">
      <c r="A1540" s="25" t="s">
        <v>21151</v>
      </c>
      <c r="B1540" s="25" t="s">
        <v>8115</v>
      </c>
      <c r="C1540" s="25" t="s">
        <v>21150</v>
      </c>
      <c r="D1540" s="25">
        <v>514</v>
      </c>
      <c r="E1540" s="25" t="s">
        <v>17999</v>
      </c>
    </row>
    <row r="1541" spans="1:5" x14ac:dyDescent="0.25">
      <c r="A1541" s="25" t="s">
        <v>21149</v>
      </c>
      <c r="B1541" s="25" t="s">
        <v>8119</v>
      </c>
      <c r="C1541" s="25" t="s">
        <v>21148</v>
      </c>
      <c r="D1541" s="25">
        <v>282</v>
      </c>
      <c r="E1541" s="25" t="s">
        <v>17999</v>
      </c>
    </row>
    <row r="1542" spans="1:5" x14ac:dyDescent="0.25">
      <c r="A1542" s="25" t="s">
        <v>21147</v>
      </c>
      <c r="B1542" s="25" t="s">
        <v>8123</v>
      </c>
      <c r="C1542" s="25" t="s">
        <v>21146</v>
      </c>
      <c r="D1542" s="25">
        <v>134</v>
      </c>
      <c r="E1542" s="25" t="s">
        <v>17999</v>
      </c>
    </row>
    <row r="1543" spans="1:5" x14ac:dyDescent="0.25">
      <c r="A1543" s="25" t="s">
        <v>21145</v>
      </c>
      <c r="B1543" s="25" t="s">
        <v>8127</v>
      </c>
      <c r="C1543" s="25" t="s">
        <v>21144</v>
      </c>
      <c r="D1543" s="25">
        <v>198</v>
      </c>
      <c r="E1543" s="25" t="s">
        <v>17999</v>
      </c>
    </row>
    <row r="1544" spans="1:5" x14ac:dyDescent="0.25">
      <c r="A1544" s="25" t="s">
        <v>21143</v>
      </c>
      <c r="B1544" s="25" t="s">
        <v>8131</v>
      </c>
      <c r="C1544" s="25" t="s">
        <v>21142</v>
      </c>
      <c r="D1544" s="25">
        <v>243</v>
      </c>
      <c r="E1544" s="25" t="s">
        <v>17999</v>
      </c>
    </row>
    <row r="1545" spans="1:5" x14ac:dyDescent="0.25">
      <c r="A1545" s="25" t="s">
        <v>21141</v>
      </c>
      <c r="B1545" s="25" t="s">
        <v>8135</v>
      </c>
      <c r="C1545" s="25" t="s">
        <v>21140</v>
      </c>
      <c r="D1545" s="25">
        <v>597</v>
      </c>
      <c r="E1545" s="25" t="s">
        <v>18002</v>
      </c>
    </row>
    <row r="1546" spans="1:5" x14ac:dyDescent="0.25">
      <c r="A1546" s="25" t="s">
        <v>21139</v>
      </c>
      <c r="B1546" s="25" t="s">
        <v>8155</v>
      </c>
      <c r="C1546" s="25" t="s">
        <v>21138</v>
      </c>
      <c r="D1546" s="25">
        <v>202</v>
      </c>
      <c r="E1546" s="25" t="s">
        <v>18002</v>
      </c>
    </row>
    <row r="1547" spans="1:5" x14ac:dyDescent="0.25">
      <c r="A1547" s="25" t="s">
        <v>21137</v>
      </c>
      <c r="B1547" s="25" t="s">
        <v>8159</v>
      </c>
      <c r="C1547" s="25" t="s">
        <v>18025</v>
      </c>
      <c r="D1547" s="25">
        <v>92</v>
      </c>
      <c r="E1547" s="25" t="s">
        <v>17999</v>
      </c>
    </row>
    <row r="1548" spans="1:5" x14ac:dyDescent="0.25">
      <c r="A1548" s="25" t="s">
        <v>21136</v>
      </c>
      <c r="B1548" s="25" t="s">
        <v>8162</v>
      </c>
      <c r="C1548" s="25" t="s">
        <v>21135</v>
      </c>
      <c r="D1548" s="25">
        <v>561</v>
      </c>
      <c r="E1548" s="25" t="s">
        <v>18002</v>
      </c>
    </row>
    <row r="1549" spans="1:5" x14ac:dyDescent="0.25">
      <c r="A1549" s="25" t="s">
        <v>21134</v>
      </c>
      <c r="B1549" s="25" t="s">
        <v>8166</v>
      </c>
      <c r="C1549" s="25" t="s">
        <v>21133</v>
      </c>
      <c r="D1549" s="25">
        <v>315</v>
      </c>
      <c r="E1549" s="25" t="s">
        <v>18002</v>
      </c>
    </row>
    <row r="1550" spans="1:5" x14ac:dyDescent="0.25">
      <c r="A1550" s="25" t="s">
        <v>21132</v>
      </c>
      <c r="B1550" s="25" t="s">
        <v>8170</v>
      </c>
      <c r="C1550" s="25" t="s">
        <v>21131</v>
      </c>
      <c r="D1550" s="25">
        <v>283</v>
      </c>
      <c r="E1550" s="25" t="s">
        <v>18002</v>
      </c>
    </row>
    <row r="1551" spans="1:5" x14ac:dyDescent="0.25">
      <c r="A1551" s="25" t="s">
        <v>21130</v>
      </c>
      <c r="B1551" s="25" t="s">
        <v>8175</v>
      </c>
      <c r="C1551" s="25" t="s">
        <v>21129</v>
      </c>
      <c r="D1551" s="25">
        <v>207</v>
      </c>
      <c r="E1551" s="25" t="s">
        <v>18002</v>
      </c>
    </row>
    <row r="1552" spans="1:5" x14ac:dyDescent="0.25">
      <c r="A1552" s="25" t="s">
        <v>21128</v>
      </c>
      <c r="B1552" s="25" t="s">
        <v>8179</v>
      </c>
      <c r="C1552" s="25" t="s">
        <v>21127</v>
      </c>
      <c r="D1552" s="25">
        <v>418</v>
      </c>
      <c r="E1552" s="25" t="s">
        <v>18002</v>
      </c>
    </row>
    <row r="1553" spans="1:5" x14ac:dyDescent="0.25">
      <c r="A1553" s="25" t="s">
        <v>21126</v>
      </c>
      <c r="B1553" s="25" t="s">
        <v>8183</v>
      </c>
      <c r="C1553" s="25" t="s">
        <v>21125</v>
      </c>
      <c r="D1553" s="25">
        <v>360</v>
      </c>
      <c r="E1553" s="25" t="s">
        <v>18002</v>
      </c>
    </row>
    <row r="1554" spans="1:5" x14ac:dyDescent="0.25">
      <c r="A1554" s="25" t="s">
        <v>21124</v>
      </c>
      <c r="B1554" s="25" t="s">
        <v>8191</v>
      </c>
      <c r="C1554" s="25" t="s">
        <v>18709</v>
      </c>
      <c r="D1554" s="25">
        <v>129</v>
      </c>
      <c r="E1554" s="25" t="s">
        <v>17999</v>
      </c>
    </row>
    <row r="1555" spans="1:5" x14ac:dyDescent="0.25">
      <c r="A1555" s="25" t="s">
        <v>21123</v>
      </c>
      <c r="B1555" s="25" t="s">
        <v>8198</v>
      </c>
      <c r="C1555" s="25" t="s">
        <v>21122</v>
      </c>
      <c r="D1555" s="25">
        <v>284</v>
      </c>
      <c r="E1555" s="25" t="s">
        <v>18002</v>
      </c>
    </row>
    <row r="1556" spans="1:5" x14ac:dyDescent="0.25">
      <c r="A1556" s="25" t="s">
        <v>21121</v>
      </c>
      <c r="B1556" s="25" t="s">
        <v>8202</v>
      </c>
      <c r="C1556" s="25" t="s">
        <v>21120</v>
      </c>
      <c r="D1556" s="25">
        <v>366</v>
      </c>
      <c r="E1556" s="25" t="s">
        <v>17999</v>
      </c>
    </row>
    <row r="1557" spans="1:5" x14ac:dyDescent="0.25">
      <c r="A1557" s="25" t="s">
        <v>21119</v>
      </c>
      <c r="B1557" s="25" t="s">
        <v>8207</v>
      </c>
      <c r="C1557" s="25" t="s">
        <v>21118</v>
      </c>
      <c r="D1557" s="25">
        <v>76</v>
      </c>
      <c r="E1557" s="25" t="s">
        <v>17999</v>
      </c>
    </row>
    <row r="1558" spans="1:5" x14ac:dyDescent="0.25">
      <c r="A1558" s="25" t="s">
        <v>21117</v>
      </c>
      <c r="B1558" s="25" t="s">
        <v>8211</v>
      </c>
      <c r="C1558" s="25" t="s">
        <v>18025</v>
      </c>
      <c r="D1558" s="25">
        <v>117</v>
      </c>
      <c r="E1558" s="25" t="s">
        <v>17999</v>
      </c>
    </row>
    <row r="1559" spans="1:5" x14ac:dyDescent="0.25">
      <c r="A1559" s="25" t="s">
        <v>21116</v>
      </c>
      <c r="B1559" s="25" t="s">
        <v>8214</v>
      </c>
      <c r="C1559" s="25" t="s">
        <v>21115</v>
      </c>
      <c r="D1559" s="25">
        <v>474</v>
      </c>
      <c r="E1559" s="25" t="s">
        <v>17999</v>
      </c>
    </row>
    <row r="1560" spans="1:5" x14ac:dyDescent="0.25">
      <c r="A1560" s="25" t="s">
        <v>21114</v>
      </c>
      <c r="B1560" s="25" t="s">
        <v>8218</v>
      </c>
      <c r="C1560" s="25" t="s">
        <v>21113</v>
      </c>
      <c r="D1560" s="25">
        <v>216</v>
      </c>
      <c r="E1560" s="25" t="s">
        <v>17999</v>
      </c>
    </row>
    <row r="1561" spans="1:5" x14ac:dyDescent="0.25">
      <c r="A1561" s="25" t="s">
        <v>21112</v>
      </c>
      <c r="B1561" s="25" t="s">
        <v>8221</v>
      </c>
      <c r="C1561" s="25" t="s">
        <v>20653</v>
      </c>
      <c r="D1561" s="25">
        <v>598</v>
      </c>
      <c r="E1561" s="25" t="s">
        <v>17999</v>
      </c>
    </row>
    <row r="1562" spans="1:5" x14ac:dyDescent="0.25">
      <c r="A1562" s="25" t="s">
        <v>21111</v>
      </c>
      <c r="B1562" s="25" t="s">
        <v>8224</v>
      </c>
      <c r="C1562" s="25" t="s">
        <v>18025</v>
      </c>
      <c r="D1562" s="25">
        <v>61</v>
      </c>
      <c r="E1562" s="25" t="s">
        <v>17999</v>
      </c>
    </row>
    <row r="1563" spans="1:5" x14ac:dyDescent="0.25">
      <c r="A1563" s="25" t="s">
        <v>21110</v>
      </c>
      <c r="B1563" s="25" t="s">
        <v>8227</v>
      </c>
      <c r="C1563" s="25" t="s">
        <v>21109</v>
      </c>
      <c r="D1563" s="25">
        <v>465</v>
      </c>
      <c r="E1563" s="25" t="s">
        <v>17999</v>
      </c>
    </row>
    <row r="1564" spans="1:5" x14ac:dyDescent="0.25">
      <c r="A1564" s="25" t="s">
        <v>21108</v>
      </c>
      <c r="B1564" s="25" t="s">
        <v>8235</v>
      </c>
      <c r="C1564" s="25" t="s">
        <v>21107</v>
      </c>
      <c r="D1564" s="25">
        <v>511</v>
      </c>
      <c r="E1564" s="25" t="s">
        <v>17999</v>
      </c>
    </row>
    <row r="1565" spans="1:5" x14ac:dyDescent="0.25">
      <c r="A1565" s="25" t="s">
        <v>21106</v>
      </c>
      <c r="B1565" s="25" t="s">
        <v>8239</v>
      </c>
      <c r="C1565" s="25" t="s">
        <v>21105</v>
      </c>
      <c r="D1565" s="25">
        <v>236</v>
      </c>
      <c r="E1565" s="25" t="s">
        <v>17999</v>
      </c>
    </row>
    <row r="1566" spans="1:5" x14ac:dyDescent="0.25">
      <c r="A1566" s="25" t="s">
        <v>21104</v>
      </c>
      <c r="B1566" s="25" t="s">
        <v>8243</v>
      </c>
      <c r="C1566" s="25" t="s">
        <v>21103</v>
      </c>
      <c r="D1566" s="25">
        <v>225</v>
      </c>
      <c r="E1566" s="25" t="s">
        <v>17999</v>
      </c>
    </row>
    <row r="1567" spans="1:5" x14ac:dyDescent="0.25">
      <c r="A1567" s="25" t="s">
        <v>21102</v>
      </c>
      <c r="B1567" s="25" t="s">
        <v>8263</v>
      </c>
      <c r="C1567" s="25" t="s">
        <v>21101</v>
      </c>
      <c r="D1567" s="25">
        <v>280</v>
      </c>
      <c r="E1567" s="25" t="s">
        <v>18002</v>
      </c>
    </row>
    <row r="1568" spans="1:5" x14ac:dyDescent="0.25">
      <c r="A1568" s="25" t="s">
        <v>21100</v>
      </c>
      <c r="B1568" s="25" t="s">
        <v>8267</v>
      </c>
      <c r="C1568" s="25" t="s">
        <v>21099</v>
      </c>
      <c r="D1568" s="25">
        <v>152</v>
      </c>
      <c r="E1568" s="25" t="s">
        <v>18002</v>
      </c>
    </row>
    <row r="1569" spans="1:5" x14ac:dyDescent="0.25">
      <c r="A1569" s="25" t="s">
        <v>21098</v>
      </c>
      <c r="B1569" s="25" t="s">
        <v>8274</v>
      </c>
      <c r="C1569" s="25" t="s">
        <v>21097</v>
      </c>
      <c r="D1569" s="25">
        <v>337</v>
      </c>
      <c r="E1569" s="25" t="s">
        <v>18002</v>
      </c>
    </row>
    <row r="1570" spans="1:5" x14ac:dyDescent="0.25">
      <c r="A1570" s="25" t="s">
        <v>21096</v>
      </c>
      <c r="B1570" s="25" t="s">
        <v>8278</v>
      </c>
      <c r="C1570" s="25" t="s">
        <v>21095</v>
      </c>
      <c r="D1570" s="25">
        <v>302</v>
      </c>
      <c r="E1570" s="25" t="s">
        <v>18002</v>
      </c>
    </row>
    <row r="1571" spans="1:5" x14ac:dyDescent="0.25">
      <c r="A1571" s="25" t="s">
        <v>21094</v>
      </c>
      <c r="B1571" s="25" t="s">
        <v>8281</v>
      </c>
      <c r="C1571" s="25" t="s">
        <v>3098</v>
      </c>
      <c r="D1571" s="25">
        <v>137</v>
      </c>
      <c r="E1571" s="25" t="s">
        <v>18002</v>
      </c>
    </row>
    <row r="1572" spans="1:5" x14ac:dyDescent="0.25">
      <c r="A1572" s="25" t="s">
        <v>21093</v>
      </c>
      <c r="B1572" s="25" t="s">
        <v>8285</v>
      </c>
      <c r="C1572" s="25" t="s">
        <v>21092</v>
      </c>
      <c r="D1572" s="25">
        <v>205</v>
      </c>
      <c r="E1572" s="25" t="s">
        <v>18002</v>
      </c>
    </row>
    <row r="1573" spans="1:5" x14ac:dyDescent="0.25">
      <c r="A1573" s="25" t="s">
        <v>21091</v>
      </c>
      <c r="B1573" s="25" t="s">
        <v>8289</v>
      </c>
      <c r="C1573" s="25" t="s">
        <v>21090</v>
      </c>
      <c r="D1573" s="25">
        <v>892</v>
      </c>
      <c r="E1573" s="25" t="s">
        <v>18002</v>
      </c>
    </row>
    <row r="1574" spans="1:5" x14ac:dyDescent="0.25">
      <c r="A1574" s="25" t="s">
        <v>21089</v>
      </c>
      <c r="B1574" s="25" t="s">
        <v>8293</v>
      </c>
      <c r="C1574" s="25" t="s">
        <v>21088</v>
      </c>
      <c r="D1574" s="25">
        <v>215</v>
      </c>
      <c r="E1574" s="25" t="s">
        <v>18002</v>
      </c>
    </row>
    <row r="1575" spans="1:5" x14ac:dyDescent="0.25">
      <c r="A1575" s="25" t="s">
        <v>21087</v>
      </c>
      <c r="B1575" s="25" t="s">
        <v>8303</v>
      </c>
      <c r="C1575" s="25" t="s">
        <v>21086</v>
      </c>
      <c r="D1575" s="25">
        <v>306</v>
      </c>
      <c r="E1575" s="25" t="s">
        <v>18002</v>
      </c>
    </row>
    <row r="1576" spans="1:5" x14ac:dyDescent="0.25">
      <c r="A1576" s="25" t="s">
        <v>21085</v>
      </c>
      <c r="B1576" s="25" t="s">
        <v>8307</v>
      </c>
      <c r="C1576" s="25" t="s">
        <v>21009</v>
      </c>
      <c r="D1576" s="25">
        <v>302</v>
      </c>
      <c r="E1576" s="25" t="s">
        <v>18002</v>
      </c>
    </row>
    <row r="1577" spans="1:5" x14ac:dyDescent="0.25">
      <c r="A1577" s="25" t="s">
        <v>21084</v>
      </c>
      <c r="B1577" s="25" t="s">
        <v>8311</v>
      </c>
      <c r="C1577" s="25" t="s">
        <v>21083</v>
      </c>
      <c r="D1577" s="25">
        <v>335</v>
      </c>
      <c r="E1577" s="25" t="s">
        <v>18002</v>
      </c>
    </row>
    <row r="1578" spans="1:5" x14ac:dyDescent="0.25">
      <c r="A1578" s="25" t="s">
        <v>21082</v>
      </c>
      <c r="B1578" s="25" t="s">
        <v>8315</v>
      </c>
      <c r="C1578" s="25" t="s">
        <v>21081</v>
      </c>
      <c r="D1578" s="25">
        <v>334</v>
      </c>
      <c r="E1578" s="25" t="s">
        <v>18002</v>
      </c>
    </row>
    <row r="1579" spans="1:5" x14ac:dyDescent="0.25">
      <c r="A1579" s="25" t="s">
        <v>21080</v>
      </c>
      <c r="B1579" s="25" t="s">
        <v>8319</v>
      </c>
      <c r="C1579" s="25" t="s">
        <v>21079</v>
      </c>
      <c r="D1579" s="25">
        <v>278</v>
      </c>
      <c r="E1579" s="25" t="s">
        <v>17999</v>
      </c>
    </row>
    <row r="1580" spans="1:5" x14ac:dyDescent="0.25">
      <c r="A1580" s="25" t="s">
        <v>21078</v>
      </c>
      <c r="B1580" s="25" t="s">
        <v>8323</v>
      </c>
      <c r="C1580" s="25" t="s">
        <v>21077</v>
      </c>
      <c r="D1580" s="25">
        <v>109</v>
      </c>
      <c r="E1580" s="25" t="s">
        <v>18002</v>
      </c>
    </row>
    <row r="1581" spans="1:5" x14ac:dyDescent="0.25">
      <c r="A1581" s="25" t="s">
        <v>21076</v>
      </c>
      <c r="B1581" s="25" t="s">
        <v>8327</v>
      </c>
      <c r="C1581" s="25" t="s">
        <v>21075</v>
      </c>
      <c r="D1581" s="25">
        <v>486</v>
      </c>
      <c r="E1581" s="25" t="s">
        <v>18002</v>
      </c>
    </row>
    <row r="1582" spans="1:5" x14ac:dyDescent="0.25">
      <c r="A1582" s="25" t="s">
        <v>21074</v>
      </c>
      <c r="B1582" s="25" t="s">
        <v>8331</v>
      </c>
      <c r="C1582" s="25" t="s">
        <v>18025</v>
      </c>
      <c r="D1582" s="25">
        <v>98</v>
      </c>
      <c r="E1582" s="25" t="s">
        <v>17999</v>
      </c>
    </row>
    <row r="1583" spans="1:5" x14ac:dyDescent="0.25">
      <c r="A1583" s="25" t="s">
        <v>21073</v>
      </c>
      <c r="B1583" s="25" t="s">
        <v>8334</v>
      </c>
      <c r="C1583" s="25" t="s">
        <v>21072</v>
      </c>
      <c r="D1583" s="25">
        <v>240</v>
      </c>
      <c r="E1583" s="25" t="s">
        <v>18002</v>
      </c>
    </row>
    <row r="1584" spans="1:5" x14ac:dyDescent="0.25">
      <c r="A1584" s="25" t="s">
        <v>21071</v>
      </c>
      <c r="B1584" s="25" t="s">
        <v>8338</v>
      </c>
      <c r="C1584" s="25" t="s">
        <v>21070</v>
      </c>
      <c r="D1584" s="25">
        <v>133</v>
      </c>
      <c r="E1584" s="25" t="s">
        <v>17999</v>
      </c>
    </row>
    <row r="1585" spans="1:5" x14ac:dyDescent="0.25">
      <c r="A1585" s="25" t="s">
        <v>21069</v>
      </c>
      <c r="B1585" s="25" t="s">
        <v>8342</v>
      </c>
      <c r="C1585" s="25" t="s">
        <v>21068</v>
      </c>
      <c r="D1585" s="25">
        <v>179</v>
      </c>
      <c r="E1585" s="25" t="s">
        <v>18002</v>
      </c>
    </row>
    <row r="1586" spans="1:5" x14ac:dyDescent="0.25">
      <c r="A1586" s="25" t="s">
        <v>21067</v>
      </c>
      <c r="B1586" s="25" t="s">
        <v>8346</v>
      </c>
      <c r="C1586" s="25" t="s">
        <v>21066</v>
      </c>
      <c r="D1586" s="25">
        <v>247</v>
      </c>
      <c r="E1586" s="25" t="s">
        <v>18002</v>
      </c>
    </row>
    <row r="1587" spans="1:5" x14ac:dyDescent="0.25">
      <c r="A1587" s="25" t="s">
        <v>21065</v>
      </c>
      <c r="B1587" s="25" t="s">
        <v>8349</v>
      </c>
      <c r="C1587" s="25" t="s">
        <v>21064</v>
      </c>
      <c r="D1587" s="25">
        <v>134</v>
      </c>
      <c r="E1587" s="25" t="s">
        <v>17999</v>
      </c>
    </row>
    <row r="1588" spans="1:5" x14ac:dyDescent="0.25">
      <c r="A1588" s="25" t="s">
        <v>21063</v>
      </c>
      <c r="B1588" s="25" t="s">
        <v>8352</v>
      </c>
      <c r="C1588" s="25" t="s">
        <v>21062</v>
      </c>
      <c r="D1588" s="25">
        <v>212</v>
      </c>
      <c r="E1588" s="25" t="s">
        <v>17999</v>
      </c>
    </row>
    <row r="1589" spans="1:5" x14ac:dyDescent="0.25">
      <c r="A1589" s="25" t="s">
        <v>21061</v>
      </c>
      <c r="B1589" s="25" t="s">
        <v>8356</v>
      </c>
      <c r="C1589" s="25" t="s">
        <v>21060</v>
      </c>
      <c r="D1589" s="25">
        <v>292</v>
      </c>
      <c r="E1589" s="25" t="s">
        <v>17999</v>
      </c>
    </row>
    <row r="1590" spans="1:5" x14ac:dyDescent="0.25">
      <c r="A1590" s="25" t="s">
        <v>21059</v>
      </c>
      <c r="B1590" s="25" t="s">
        <v>8360</v>
      </c>
      <c r="C1590" s="25" t="s">
        <v>18025</v>
      </c>
      <c r="D1590" s="25">
        <v>168</v>
      </c>
      <c r="E1590" s="25" t="s">
        <v>17999</v>
      </c>
    </row>
    <row r="1591" spans="1:5" x14ac:dyDescent="0.25">
      <c r="A1591" s="25" t="s">
        <v>21058</v>
      </c>
      <c r="B1591" s="25" t="s">
        <v>8364</v>
      </c>
      <c r="C1591" s="25" t="s">
        <v>18025</v>
      </c>
      <c r="D1591" s="25">
        <v>167</v>
      </c>
      <c r="E1591" s="25" t="s">
        <v>17999</v>
      </c>
    </row>
    <row r="1592" spans="1:5" x14ac:dyDescent="0.25">
      <c r="A1592" s="25" t="s">
        <v>21057</v>
      </c>
      <c r="B1592" s="25" t="s">
        <v>8367</v>
      </c>
      <c r="C1592" s="25" t="s">
        <v>18025</v>
      </c>
      <c r="D1592" s="25">
        <v>60</v>
      </c>
      <c r="E1592" s="25" t="s">
        <v>17999</v>
      </c>
    </row>
    <row r="1593" spans="1:5" x14ac:dyDescent="0.25">
      <c r="A1593" s="25" t="s">
        <v>21056</v>
      </c>
      <c r="B1593" s="25" t="s">
        <v>8370</v>
      </c>
      <c r="C1593" s="25" t="s">
        <v>21055</v>
      </c>
      <c r="D1593" s="25">
        <v>268</v>
      </c>
      <c r="E1593" s="25" t="s">
        <v>18002</v>
      </c>
    </row>
    <row r="1594" spans="1:5" x14ac:dyDescent="0.25">
      <c r="A1594" s="25" t="s">
        <v>21054</v>
      </c>
      <c r="B1594" s="25" t="s">
        <v>8374</v>
      </c>
      <c r="C1594" s="25" t="s">
        <v>21053</v>
      </c>
      <c r="D1594" s="25">
        <v>397</v>
      </c>
      <c r="E1594" s="25" t="s">
        <v>18002</v>
      </c>
    </row>
    <row r="1595" spans="1:5" x14ac:dyDescent="0.25">
      <c r="A1595" s="25" t="s">
        <v>21052</v>
      </c>
      <c r="B1595" s="25" t="s">
        <v>8378</v>
      </c>
      <c r="C1595" s="25" t="s">
        <v>21051</v>
      </c>
      <c r="D1595" s="25">
        <v>452</v>
      </c>
      <c r="E1595" s="25" t="s">
        <v>18002</v>
      </c>
    </row>
    <row r="1596" spans="1:5" x14ac:dyDescent="0.25">
      <c r="A1596" s="25" t="s">
        <v>21050</v>
      </c>
      <c r="B1596" s="25" t="s">
        <v>8389</v>
      </c>
      <c r="C1596" s="25" t="s">
        <v>21049</v>
      </c>
      <c r="D1596" s="25">
        <v>14</v>
      </c>
      <c r="E1596" s="25" t="s">
        <v>17999</v>
      </c>
    </row>
    <row r="1597" spans="1:5" x14ac:dyDescent="0.25">
      <c r="A1597" s="25" t="s">
        <v>21048</v>
      </c>
      <c r="B1597" s="25" t="s">
        <v>8393</v>
      </c>
      <c r="C1597" s="25" t="s">
        <v>18025</v>
      </c>
      <c r="D1597" s="25">
        <v>293</v>
      </c>
      <c r="E1597" s="25" t="s">
        <v>17999</v>
      </c>
    </row>
    <row r="1598" spans="1:5" x14ac:dyDescent="0.25">
      <c r="A1598" s="25" t="s">
        <v>21047</v>
      </c>
      <c r="B1598" s="25" t="s">
        <v>8397</v>
      </c>
      <c r="C1598" s="25" t="s">
        <v>21046</v>
      </c>
      <c r="D1598" s="25">
        <v>206</v>
      </c>
      <c r="E1598" s="25" t="s">
        <v>18002</v>
      </c>
    </row>
    <row r="1599" spans="1:5" x14ac:dyDescent="0.25">
      <c r="A1599" s="25" t="s">
        <v>21045</v>
      </c>
      <c r="B1599" s="25" t="s">
        <v>8400</v>
      </c>
      <c r="C1599" s="25" t="s">
        <v>18394</v>
      </c>
      <c r="D1599" s="25">
        <v>291</v>
      </c>
      <c r="E1599" s="25" t="s">
        <v>18002</v>
      </c>
    </row>
    <row r="1600" spans="1:5" x14ac:dyDescent="0.25">
      <c r="A1600" s="25" t="s">
        <v>21044</v>
      </c>
      <c r="B1600" s="25" t="s">
        <v>8404</v>
      </c>
      <c r="C1600" s="25" t="s">
        <v>21043</v>
      </c>
      <c r="D1600" s="25">
        <v>196</v>
      </c>
      <c r="E1600" s="25" t="s">
        <v>18002</v>
      </c>
    </row>
    <row r="1601" spans="1:5" x14ac:dyDescent="0.25">
      <c r="A1601" s="25" t="s">
        <v>21042</v>
      </c>
      <c r="B1601" s="25" t="s">
        <v>8414</v>
      </c>
      <c r="C1601" s="25" t="s">
        <v>18025</v>
      </c>
      <c r="D1601" s="25">
        <v>83</v>
      </c>
      <c r="E1601" s="25" t="s">
        <v>17999</v>
      </c>
    </row>
    <row r="1602" spans="1:5" x14ac:dyDescent="0.25">
      <c r="A1602" s="25" t="s">
        <v>21041</v>
      </c>
      <c r="B1602" s="25" t="s">
        <v>8422</v>
      </c>
      <c r="C1602" s="25" t="s">
        <v>21040</v>
      </c>
      <c r="D1602" s="25">
        <v>324</v>
      </c>
      <c r="E1602" s="25" t="s">
        <v>17999</v>
      </c>
    </row>
    <row r="1603" spans="1:5" x14ac:dyDescent="0.25">
      <c r="A1603" s="25" t="s">
        <v>21039</v>
      </c>
      <c r="B1603" s="25" t="s">
        <v>8426</v>
      </c>
      <c r="C1603" s="25" t="s">
        <v>8427</v>
      </c>
      <c r="D1603" s="25">
        <v>42</v>
      </c>
      <c r="E1603" s="25" t="s">
        <v>17999</v>
      </c>
    </row>
    <row r="1604" spans="1:5" x14ac:dyDescent="0.25">
      <c r="A1604" s="25" t="s">
        <v>21038</v>
      </c>
      <c r="B1604" s="25" t="s">
        <v>8429</v>
      </c>
      <c r="C1604" s="25" t="s">
        <v>18025</v>
      </c>
      <c r="D1604" s="25">
        <v>56</v>
      </c>
      <c r="E1604" s="25" t="s">
        <v>17999</v>
      </c>
    </row>
    <row r="1605" spans="1:5" x14ac:dyDescent="0.25">
      <c r="A1605" s="25" t="s">
        <v>21037</v>
      </c>
      <c r="B1605" s="25" t="s">
        <v>8433</v>
      </c>
      <c r="C1605" s="25" t="s">
        <v>21036</v>
      </c>
      <c r="D1605" s="25">
        <v>891</v>
      </c>
      <c r="E1605" s="25" t="s">
        <v>18002</v>
      </c>
    </row>
    <row r="1606" spans="1:5" x14ac:dyDescent="0.25">
      <c r="A1606" s="25" t="s">
        <v>21035</v>
      </c>
      <c r="B1606" s="25" t="s">
        <v>8437</v>
      </c>
      <c r="C1606" s="25" t="s">
        <v>21034</v>
      </c>
      <c r="D1606" s="25">
        <v>196</v>
      </c>
      <c r="E1606" s="25" t="s">
        <v>18002</v>
      </c>
    </row>
    <row r="1607" spans="1:5" x14ac:dyDescent="0.25">
      <c r="A1607" s="25" t="s">
        <v>21033</v>
      </c>
      <c r="B1607" s="25" t="s">
        <v>8441</v>
      </c>
      <c r="C1607" s="25" t="s">
        <v>21032</v>
      </c>
      <c r="D1607" s="25">
        <v>254</v>
      </c>
      <c r="E1607" s="25" t="s">
        <v>17999</v>
      </c>
    </row>
    <row r="1608" spans="1:5" x14ac:dyDescent="0.25">
      <c r="A1608" s="25" t="s">
        <v>21031</v>
      </c>
      <c r="B1608" s="25" t="s">
        <v>8444</v>
      </c>
      <c r="C1608" s="25" t="s">
        <v>18025</v>
      </c>
      <c r="D1608" s="25">
        <v>73</v>
      </c>
      <c r="E1608" s="25" t="s">
        <v>17999</v>
      </c>
    </row>
    <row r="1609" spans="1:5" x14ac:dyDescent="0.25">
      <c r="A1609" s="25" t="s">
        <v>21030</v>
      </c>
      <c r="B1609" s="25" t="s">
        <v>8447</v>
      </c>
      <c r="C1609" s="25" t="s">
        <v>21029</v>
      </c>
      <c r="D1609" s="25">
        <v>102</v>
      </c>
      <c r="E1609" s="25" t="s">
        <v>18002</v>
      </c>
    </row>
    <row r="1610" spans="1:5" x14ac:dyDescent="0.25">
      <c r="A1610" s="25" t="s">
        <v>21028</v>
      </c>
      <c r="B1610" s="25" t="s">
        <v>8450</v>
      </c>
      <c r="C1610" s="25" t="s">
        <v>21027</v>
      </c>
      <c r="D1610" s="25">
        <v>389</v>
      </c>
      <c r="E1610" s="25" t="s">
        <v>18002</v>
      </c>
    </row>
    <row r="1611" spans="1:5" x14ac:dyDescent="0.25">
      <c r="A1611" s="25" t="s">
        <v>21026</v>
      </c>
      <c r="B1611" s="25" t="s">
        <v>8462</v>
      </c>
      <c r="C1611" s="25" t="s">
        <v>19232</v>
      </c>
      <c r="D1611" s="25">
        <v>72</v>
      </c>
      <c r="E1611" s="25" t="s">
        <v>17999</v>
      </c>
    </row>
    <row r="1612" spans="1:5" x14ac:dyDescent="0.25">
      <c r="A1612" s="25" t="s">
        <v>21025</v>
      </c>
      <c r="B1612" s="25" t="s">
        <v>8466</v>
      </c>
      <c r="C1612" s="25" t="s">
        <v>18261</v>
      </c>
      <c r="D1612" s="25">
        <v>250</v>
      </c>
      <c r="E1612" s="25" t="s">
        <v>17999</v>
      </c>
    </row>
    <row r="1613" spans="1:5" x14ac:dyDescent="0.25">
      <c r="A1613" s="25" t="s">
        <v>21024</v>
      </c>
      <c r="B1613" s="25" t="s">
        <v>8469</v>
      </c>
      <c r="C1613" s="25" t="s">
        <v>21023</v>
      </c>
      <c r="D1613" s="25">
        <v>59</v>
      </c>
      <c r="E1613" s="25" t="s">
        <v>18002</v>
      </c>
    </row>
    <row r="1614" spans="1:5" x14ac:dyDescent="0.25">
      <c r="A1614" s="25" t="s">
        <v>21022</v>
      </c>
      <c r="B1614" s="25" t="s">
        <v>8472</v>
      </c>
      <c r="C1614" s="25" t="s">
        <v>21021</v>
      </c>
      <c r="D1614" s="25">
        <v>660</v>
      </c>
      <c r="E1614" s="25" t="s">
        <v>17999</v>
      </c>
    </row>
    <row r="1615" spans="1:5" x14ac:dyDescent="0.25">
      <c r="A1615" s="25" t="s">
        <v>21020</v>
      </c>
      <c r="B1615" s="25" t="s">
        <v>8475</v>
      </c>
      <c r="C1615" s="25" t="s">
        <v>18025</v>
      </c>
      <c r="D1615" s="25">
        <v>73</v>
      </c>
      <c r="E1615" s="25" t="s">
        <v>17999</v>
      </c>
    </row>
    <row r="1616" spans="1:5" x14ac:dyDescent="0.25">
      <c r="A1616" s="25" t="s">
        <v>21019</v>
      </c>
      <c r="B1616" s="25" t="s">
        <v>8478</v>
      </c>
      <c r="C1616" s="25" t="s">
        <v>21018</v>
      </c>
      <c r="D1616" s="25">
        <v>644</v>
      </c>
      <c r="E1616" s="25" t="s">
        <v>18002</v>
      </c>
    </row>
    <row r="1617" spans="1:5" x14ac:dyDescent="0.25">
      <c r="A1617" s="25" t="s">
        <v>21017</v>
      </c>
      <c r="B1617" s="25" t="s">
        <v>8485</v>
      </c>
      <c r="C1617" s="25" t="s">
        <v>21016</v>
      </c>
      <c r="D1617" s="25">
        <v>262</v>
      </c>
      <c r="E1617" s="25" t="s">
        <v>18002</v>
      </c>
    </row>
    <row r="1618" spans="1:5" x14ac:dyDescent="0.25">
      <c r="A1618" s="25" t="s">
        <v>21015</v>
      </c>
      <c r="B1618" s="25" t="s">
        <v>8489</v>
      </c>
      <c r="C1618" s="25" t="s">
        <v>18025</v>
      </c>
      <c r="D1618" s="25">
        <v>99</v>
      </c>
      <c r="E1618" s="25" t="s">
        <v>17999</v>
      </c>
    </row>
    <row r="1619" spans="1:5" x14ac:dyDescent="0.25">
      <c r="A1619" s="25" t="s">
        <v>21014</v>
      </c>
      <c r="B1619" s="25" t="s">
        <v>8492</v>
      </c>
      <c r="C1619" s="25" t="s">
        <v>18025</v>
      </c>
      <c r="D1619" s="25">
        <v>59</v>
      </c>
      <c r="E1619" s="25" t="s">
        <v>17999</v>
      </c>
    </row>
    <row r="1620" spans="1:5" x14ac:dyDescent="0.25">
      <c r="A1620" s="25" t="s">
        <v>21013</v>
      </c>
      <c r="B1620" s="25" t="s">
        <v>8501</v>
      </c>
      <c r="C1620" s="25" t="s">
        <v>21012</v>
      </c>
      <c r="D1620" s="25">
        <v>268</v>
      </c>
      <c r="E1620" s="25" t="s">
        <v>17999</v>
      </c>
    </row>
    <row r="1621" spans="1:5" x14ac:dyDescent="0.25">
      <c r="A1621" s="25" t="s">
        <v>21011</v>
      </c>
      <c r="B1621" s="25" t="s">
        <v>8505</v>
      </c>
      <c r="C1621" s="25" t="s">
        <v>20469</v>
      </c>
      <c r="D1621" s="25">
        <v>330</v>
      </c>
      <c r="E1621" s="25" t="s">
        <v>18002</v>
      </c>
    </row>
    <row r="1622" spans="1:5" x14ac:dyDescent="0.25">
      <c r="A1622" s="25" t="s">
        <v>21010</v>
      </c>
      <c r="B1622" s="25" t="s">
        <v>8508</v>
      </c>
      <c r="C1622" s="25" t="s">
        <v>21009</v>
      </c>
      <c r="D1622" s="25">
        <v>296</v>
      </c>
      <c r="E1622" s="25" t="s">
        <v>18002</v>
      </c>
    </row>
    <row r="1623" spans="1:5" x14ac:dyDescent="0.25">
      <c r="A1623" s="25" t="s">
        <v>21008</v>
      </c>
      <c r="B1623" s="25" t="s">
        <v>8511</v>
      </c>
      <c r="C1623" s="25" t="s">
        <v>21007</v>
      </c>
      <c r="D1623" s="25">
        <v>321</v>
      </c>
      <c r="E1623" s="25" t="s">
        <v>18002</v>
      </c>
    </row>
    <row r="1624" spans="1:5" x14ac:dyDescent="0.25">
      <c r="A1624" s="25" t="s">
        <v>21006</v>
      </c>
      <c r="B1624" s="25" t="s">
        <v>8514</v>
      </c>
      <c r="C1624" s="25" t="s">
        <v>21005</v>
      </c>
      <c r="D1624" s="25">
        <v>549</v>
      </c>
      <c r="E1624" s="25" t="s">
        <v>17999</v>
      </c>
    </row>
    <row r="1625" spans="1:5" x14ac:dyDescent="0.25">
      <c r="A1625" s="25" t="s">
        <v>21004</v>
      </c>
      <c r="B1625" s="25" t="s">
        <v>8522</v>
      </c>
      <c r="C1625" s="25" t="s">
        <v>21003</v>
      </c>
      <c r="D1625" s="25">
        <v>222</v>
      </c>
      <c r="E1625" s="25" t="s">
        <v>17999</v>
      </c>
    </row>
    <row r="1626" spans="1:5" x14ac:dyDescent="0.25">
      <c r="A1626" s="25" t="s">
        <v>21002</v>
      </c>
      <c r="B1626" s="25" t="s">
        <v>8526</v>
      </c>
      <c r="C1626" s="25" t="s">
        <v>18461</v>
      </c>
      <c r="D1626" s="25">
        <v>74</v>
      </c>
      <c r="E1626" s="25" t="s">
        <v>17999</v>
      </c>
    </row>
    <row r="1627" spans="1:5" x14ac:dyDescent="0.25">
      <c r="A1627" s="25" t="s">
        <v>21001</v>
      </c>
      <c r="B1627" s="25" t="s">
        <v>8530</v>
      </c>
      <c r="C1627" s="25" t="s">
        <v>21000</v>
      </c>
      <c r="D1627" s="25">
        <v>119</v>
      </c>
      <c r="E1627" s="25" t="s">
        <v>17999</v>
      </c>
    </row>
    <row r="1628" spans="1:5" x14ac:dyDescent="0.25">
      <c r="A1628" s="25" t="s">
        <v>20999</v>
      </c>
      <c r="B1628" s="25" t="s">
        <v>8534</v>
      </c>
      <c r="C1628" s="25" t="s">
        <v>20998</v>
      </c>
      <c r="D1628" s="25">
        <v>72</v>
      </c>
      <c r="E1628" s="25" t="s">
        <v>17999</v>
      </c>
    </row>
    <row r="1629" spans="1:5" x14ac:dyDescent="0.25">
      <c r="A1629" s="25" t="s">
        <v>20997</v>
      </c>
      <c r="B1629" s="25" t="s">
        <v>8538</v>
      </c>
      <c r="C1629" s="25" t="s">
        <v>20996</v>
      </c>
      <c r="D1629" s="25">
        <v>104</v>
      </c>
      <c r="E1629" s="25" t="s">
        <v>17999</v>
      </c>
    </row>
    <row r="1630" spans="1:5" x14ac:dyDescent="0.25">
      <c r="A1630" s="25" t="s">
        <v>20995</v>
      </c>
      <c r="B1630" s="25" t="s">
        <v>8545</v>
      </c>
      <c r="C1630" s="25" t="s">
        <v>20994</v>
      </c>
      <c r="D1630" s="25">
        <v>353</v>
      </c>
      <c r="E1630" s="25" t="s">
        <v>18002</v>
      </c>
    </row>
    <row r="1631" spans="1:5" x14ac:dyDescent="0.25">
      <c r="A1631" s="25" t="s">
        <v>20993</v>
      </c>
      <c r="B1631" s="25" t="s">
        <v>8549</v>
      </c>
      <c r="C1631" s="25" t="s">
        <v>20992</v>
      </c>
      <c r="D1631" s="25">
        <v>513</v>
      </c>
      <c r="E1631" s="25" t="s">
        <v>17999</v>
      </c>
    </row>
    <row r="1632" spans="1:5" x14ac:dyDescent="0.25">
      <c r="A1632" s="25" t="s">
        <v>20991</v>
      </c>
      <c r="B1632" s="25" t="s">
        <v>8553</v>
      </c>
      <c r="C1632" s="25" t="s">
        <v>20990</v>
      </c>
      <c r="D1632" s="25">
        <v>168</v>
      </c>
      <c r="E1632" s="25" t="s">
        <v>18002</v>
      </c>
    </row>
    <row r="1633" spans="1:5" x14ac:dyDescent="0.25">
      <c r="A1633" s="25" t="s">
        <v>20989</v>
      </c>
      <c r="B1633" s="25" t="s">
        <v>8557</v>
      </c>
      <c r="C1633" s="25" t="s">
        <v>20988</v>
      </c>
      <c r="D1633" s="25">
        <v>321</v>
      </c>
      <c r="E1633" s="25" t="s">
        <v>18002</v>
      </c>
    </row>
    <row r="1634" spans="1:5" x14ac:dyDescent="0.25">
      <c r="A1634" s="25" t="s">
        <v>20987</v>
      </c>
      <c r="B1634" s="25" t="s">
        <v>8561</v>
      </c>
      <c r="C1634" s="25" t="s">
        <v>20986</v>
      </c>
      <c r="D1634" s="25">
        <v>242</v>
      </c>
      <c r="E1634" s="25" t="s">
        <v>17999</v>
      </c>
    </row>
    <row r="1635" spans="1:5" x14ac:dyDescent="0.25">
      <c r="A1635" s="25" t="s">
        <v>20985</v>
      </c>
      <c r="B1635" s="25" t="s">
        <v>8565</v>
      </c>
      <c r="C1635" s="25" t="s">
        <v>20984</v>
      </c>
      <c r="D1635" s="25">
        <v>537</v>
      </c>
      <c r="E1635" s="25" t="s">
        <v>17999</v>
      </c>
    </row>
    <row r="1636" spans="1:5" x14ac:dyDescent="0.25">
      <c r="A1636" s="25" t="s">
        <v>20983</v>
      </c>
      <c r="B1636" s="25" t="s">
        <v>8575</v>
      </c>
      <c r="C1636" s="25" t="s">
        <v>2744</v>
      </c>
      <c r="D1636" s="25">
        <v>289</v>
      </c>
      <c r="E1636" s="25" t="s">
        <v>17999</v>
      </c>
    </row>
    <row r="1637" spans="1:5" x14ac:dyDescent="0.25">
      <c r="A1637" s="25" t="s">
        <v>20982</v>
      </c>
      <c r="B1637" s="25" t="s">
        <v>8579</v>
      </c>
      <c r="C1637" s="25" t="s">
        <v>19411</v>
      </c>
      <c r="D1637" s="25">
        <v>237</v>
      </c>
      <c r="E1637" s="25" t="s">
        <v>17999</v>
      </c>
    </row>
    <row r="1638" spans="1:5" x14ac:dyDescent="0.25">
      <c r="A1638" s="25" t="s">
        <v>20981</v>
      </c>
      <c r="B1638" s="25" t="s">
        <v>8582</v>
      </c>
      <c r="C1638" s="25" t="s">
        <v>20980</v>
      </c>
      <c r="D1638" s="25">
        <v>196</v>
      </c>
      <c r="E1638" s="25" t="s">
        <v>17999</v>
      </c>
    </row>
    <row r="1639" spans="1:5" x14ac:dyDescent="0.25">
      <c r="A1639" s="25" t="s">
        <v>20979</v>
      </c>
      <c r="B1639" s="25" t="s">
        <v>8586</v>
      </c>
      <c r="C1639" s="25" t="s">
        <v>18025</v>
      </c>
      <c r="D1639" s="25">
        <v>78</v>
      </c>
      <c r="E1639" s="25" t="s">
        <v>17999</v>
      </c>
    </row>
    <row r="1640" spans="1:5" x14ac:dyDescent="0.25">
      <c r="A1640" s="25" t="s">
        <v>20978</v>
      </c>
      <c r="B1640" s="25" t="s">
        <v>8595</v>
      </c>
      <c r="C1640" s="25" t="s">
        <v>18433</v>
      </c>
      <c r="D1640" s="25">
        <v>281</v>
      </c>
      <c r="E1640" s="25" t="s">
        <v>17999</v>
      </c>
    </row>
    <row r="1641" spans="1:5" x14ac:dyDescent="0.25">
      <c r="A1641" s="25" t="s">
        <v>20977</v>
      </c>
      <c r="B1641" s="25" t="s">
        <v>8598</v>
      </c>
      <c r="C1641" s="25" t="s">
        <v>20976</v>
      </c>
      <c r="D1641" s="25">
        <v>660</v>
      </c>
      <c r="E1641" s="25" t="s">
        <v>17999</v>
      </c>
    </row>
    <row r="1642" spans="1:5" x14ac:dyDescent="0.25">
      <c r="A1642" s="25" t="s">
        <v>20975</v>
      </c>
      <c r="B1642" s="25" t="s">
        <v>8616</v>
      </c>
      <c r="C1642" s="25" t="s">
        <v>5041</v>
      </c>
      <c r="D1642" s="25">
        <v>200</v>
      </c>
      <c r="E1642" s="25" t="s">
        <v>17999</v>
      </c>
    </row>
    <row r="1643" spans="1:5" x14ac:dyDescent="0.25">
      <c r="A1643" s="25" t="s">
        <v>20974</v>
      </c>
      <c r="B1643" s="25" t="s">
        <v>8619</v>
      </c>
      <c r="C1643" s="25" t="s">
        <v>20973</v>
      </c>
      <c r="D1643" s="25">
        <v>343</v>
      </c>
      <c r="E1643" s="25" t="s">
        <v>17999</v>
      </c>
    </row>
    <row r="1644" spans="1:5" x14ac:dyDescent="0.25">
      <c r="A1644" s="25" t="s">
        <v>20972</v>
      </c>
      <c r="B1644" s="25" t="s">
        <v>8622</v>
      </c>
      <c r="C1644" s="25" t="s">
        <v>18099</v>
      </c>
      <c r="D1644" s="25">
        <v>84</v>
      </c>
      <c r="E1644" s="25" t="s">
        <v>17999</v>
      </c>
    </row>
    <row r="1645" spans="1:5" x14ac:dyDescent="0.25">
      <c r="A1645" s="25" t="s">
        <v>20971</v>
      </c>
      <c r="B1645" s="25" t="s">
        <v>8625</v>
      </c>
      <c r="C1645" s="25" t="s">
        <v>20970</v>
      </c>
      <c r="D1645" s="25">
        <v>315</v>
      </c>
      <c r="E1645" s="25" t="s">
        <v>17999</v>
      </c>
    </row>
    <row r="1646" spans="1:5" x14ac:dyDescent="0.25">
      <c r="A1646" s="25" t="s">
        <v>20969</v>
      </c>
      <c r="B1646" s="25" t="s">
        <v>8629</v>
      </c>
      <c r="C1646" s="25" t="s">
        <v>20968</v>
      </c>
      <c r="D1646" s="25">
        <v>264</v>
      </c>
      <c r="E1646" s="25" t="s">
        <v>17999</v>
      </c>
    </row>
    <row r="1647" spans="1:5" x14ac:dyDescent="0.25">
      <c r="A1647" s="25" t="s">
        <v>20967</v>
      </c>
      <c r="B1647" s="25" t="s">
        <v>8637</v>
      </c>
      <c r="C1647" s="25" t="s">
        <v>8638</v>
      </c>
      <c r="D1647" s="25">
        <v>187</v>
      </c>
      <c r="E1647" s="25" t="s">
        <v>17999</v>
      </c>
    </row>
    <row r="1648" spans="1:5" x14ac:dyDescent="0.25">
      <c r="A1648" s="25" t="s">
        <v>20966</v>
      </c>
      <c r="B1648" s="25" t="s">
        <v>8640</v>
      </c>
      <c r="C1648" s="25" t="s">
        <v>18025</v>
      </c>
      <c r="D1648" s="25">
        <v>59</v>
      </c>
      <c r="E1648" s="25" t="s">
        <v>17999</v>
      </c>
    </row>
    <row r="1649" spans="1:5" x14ac:dyDescent="0.25">
      <c r="A1649" s="25" t="s">
        <v>20965</v>
      </c>
      <c r="B1649" s="25" t="s">
        <v>8648</v>
      </c>
      <c r="C1649" s="25" t="s">
        <v>20964</v>
      </c>
      <c r="D1649" s="25">
        <v>327</v>
      </c>
      <c r="E1649" s="25" t="s">
        <v>18002</v>
      </c>
    </row>
    <row r="1650" spans="1:5" x14ac:dyDescent="0.25">
      <c r="A1650" s="25" t="s">
        <v>20963</v>
      </c>
      <c r="B1650" s="25" t="s">
        <v>8662</v>
      </c>
      <c r="C1650" s="25" t="s">
        <v>18025</v>
      </c>
      <c r="D1650" s="25">
        <v>50</v>
      </c>
      <c r="E1650" s="25" t="s">
        <v>17999</v>
      </c>
    </row>
    <row r="1651" spans="1:5" x14ac:dyDescent="0.25">
      <c r="A1651" s="25" t="s">
        <v>20962</v>
      </c>
      <c r="B1651" s="25" t="s">
        <v>8665</v>
      </c>
      <c r="C1651" s="25" t="s">
        <v>20961</v>
      </c>
      <c r="D1651" s="25">
        <v>112</v>
      </c>
      <c r="E1651" s="25" t="s">
        <v>18002</v>
      </c>
    </row>
    <row r="1652" spans="1:5" x14ac:dyDescent="0.25">
      <c r="A1652" s="25" t="s">
        <v>20960</v>
      </c>
      <c r="B1652" s="25" t="s">
        <v>8669</v>
      </c>
      <c r="C1652" s="25" t="s">
        <v>18025</v>
      </c>
      <c r="D1652" s="25">
        <v>144</v>
      </c>
      <c r="E1652" s="25" t="s">
        <v>18002</v>
      </c>
    </row>
    <row r="1653" spans="1:5" x14ac:dyDescent="0.25">
      <c r="A1653" s="25" t="s">
        <v>20959</v>
      </c>
      <c r="B1653" s="25" t="s">
        <v>8673</v>
      </c>
      <c r="C1653" s="25" t="s">
        <v>18025</v>
      </c>
      <c r="D1653" s="25">
        <v>69</v>
      </c>
      <c r="E1653" s="25" t="s">
        <v>17999</v>
      </c>
    </row>
    <row r="1654" spans="1:5" x14ac:dyDescent="0.25">
      <c r="A1654" s="25" t="s">
        <v>20958</v>
      </c>
      <c r="B1654" s="25" t="s">
        <v>8683</v>
      </c>
      <c r="C1654" s="25" t="s">
        <v>18163</v>
      </c>
      <c r="D1654" s="25">
        <v>88</v>
      </c>
      <c r="E1654" s="25" t="s">
        <v>17999</v>
      </c>
    </row>
    <row r="1655" spans="1:5" x14ac:dyDescent="0.25">
      <c r="A1655" s="25" t="s">
        <v>20957</v>
      </c>
      <c r="B1655" s="25" t="s">
        <v>8686</v>
      </c>
      <c r="C1655" s="25" t="s">
        <v>20956</v>
      </c>
      <c r="D1655" s="25">
        <v>136</v>
      </c>
      <c r="E1655" s="25" t="s">
        <v>17999</v>
      </c>
    </row>
    <row r="1656" spans="1:5" x14ac:dyDescent="0.25">
      <c r="A1656" s="25" t="s">
        <v>20955</v>
      </c>
      <c r="B1656" s="25" t="s">
        <v>8690</v>
      </c>
      <c r="C1656" s="25" t="s">
        <v>20954</v>
      </c>
      <c r="D1656" s="25">
        <v>329</v>
      </c>
      <c r="E1656" s="25" t="s">
        <v>18002</v>
      </c>
    </row>
    <row r="1657" spans="1:5" x14ac:dyDescent="0.25">
      <c r="A1657" s="25" t="s">
        <v>20953</v>
      </c>
      <c r="B1657" s="25" t="s">
        <v>8697</v>
      </c>
      <c r="C1657" s="25" t="s">
        <v>19232</v>
      </c>
      <c r="D1657" s="25">
        <v>63</v>
      </c>
      <c r="E1657" s="25" t="s">
        <v>17999</v>
      </c>
    </row>
    <row r="1658" spans="1:5" x14ac:dyDescent="0.25">
      <c r="A1658" s="25" t="s">
        <v>20952</v>
      </c>
      <c r="B1658" s="25" t="s">
        <v>8701</v>
      </c>
      <c r="C1658" s="25" t="s">
        <v>20951</v>
      </c>
      <c r="D1658" s="25">
        <v>107</v>
      </c>
      <c r="E1658" s="25" t="s">
        <v>17999</v>
      </c>
    </row>
    <row r="1659" spans="1:5" x14ac:dyDescent="0.25">
      <c r="A1659" s="25" t="s">
        <v>20950</v>
      </c>
      <c r="B1659" s="25" t="s">
        <v>8708</v>
      </c>
      <c r="C1659" s="25" t="s">
        <v>20949</v>
      </c>
      <c r="D1659" s="25">
        <v>201</v>
      </c>
      <c r="E1659" s="25" t="s">
        <v>18002</v>
      </c>
    </row>
    <row r="1660" spans="1:5" x14ac:dyDescent="0.25">
      <c r="A1660" s="25" t="s">
        <v>20948</v>
      </c>
      <c r="B1660" s="25" t="s">
        <v>8716</v>
      </c>
      <c r="C1660" s="25" t="s">
        <v>18025</v>
      </c>
      <c r="D1660" s="25">
        <v>266</v>
      </c>
      <c r="E1660" s="25" t="s">
        <v>17999</v>
      </c>
    </row>
    <row r="1661" spans="1:5" x14ac:dyDescent="0.25">
      <c r="A1661" s="25" t="s">
        <v>20947</v>
      </c>
      <c r="B1661" s="25" t="s">
        <v>8719</v>
      </c>
      <c r="C1661" s="25" t="s">
        <v>20946</v>
      </c>
      <c r="D1661" s="25">
        <v>176</v>
      </c>
      <c r="E1661" s="25" t="s">
        <v>17999</v>
      </c>
    </row>
    <row r="1662" spans="1:5" x14ac:dyDescent="0.25">
      <c r="A1662" s="25" t="s">
        <v>20945</v>
      </c>
      <c r="B1662" s="25" t="s">
        <v>8727</v>
      </c>
      <c r="C1662" s="25" t="s">
        <v>18099</v>
      </c>
      <c r="D1662" s="25">
        <v>516</v>
      </c>
      <c r="E1662" s="25" t="s">
        <v>17999</v>
      </c>
    </row>
    <row r="1663" spans="1:5" x14ac:dyDescent="0.25">
      <c r="A1663" s="25" t="s">
        <v>20944</v>
      </c>
      <c r="B1663" s="25" t="s">
        <v>8733</v>
      </c>
      <c r="C1663" s="25" t="s">
        <v>20943</v>
      </c>
      <c r="D1663" s="25">
        <v>243</v>
      </c>
      <c r="E1663" s="25" t="s">
        <v>17999</v>
      </c>
    </row>
    <row r="1664" spans="1:5" x14ac:dyDescent="0.25">
      <c r="A1664" s="25" t="s">
        <v>20942</v>
      </c>
      <c r="B1664" s="25" t="s">
        <v>8737</v>
      </c>
      <c r="C1664" s="25" t="s">
        <v>20941</v>
      </c>
      <c r="D1664" s="25">
        <v>215</v>
      </c>
      <c r="E1664" s="25" t="s">
        <v>18002</v>
      </c>
    </row>
    <row r="1665" spans="1:5" x14ac:dyDescent="0.25">
      <c r="A1665" s="25" t="s">
        <v>20940</v>
      </c>
      <c r="B1665" s="25" t="s">
        <v>8740</v>
      </c>
      <c r="C1665" s="25" t="s">
        <v>20939</v>
      </c>
      <c r="D1665" s="25">
        <v>253</v>
      </c>
      <c r="E1665" s="25" t="s">
        <v>17999</v>
      </c>
    </row>
    <row r="1666" spans="1:5" x14ac:dyDescent="0.25">
      <c r="A1666" s="25" t="s">
        <v>20938</v>
      </c>
      <c r="B1666" s="25" t="s">
        <v>8744</v>
      </c>
      <c r="C1666" s="25" t="s">
        <v>20937</v>
      </c>
      <c r="D1666" s="25">
        <v>114</v>
      </c>
      <c r="E1666" s="25" t="s">
        <v>17999</v>
      </c>
    </row>
    <row r="1667" spans="1:5" x14ac:dyDescent="0.25">
      <c r="A1667" s="25" t="s">
        <v>20936</v>
      </c>
      <c r="B1667" s="25" t="s">
        <v>8748</v>
      </c>
      <c r="C1667" s="25" t="s">
        <v>20670</v>
      </c>
      <c r="D1667" s="25">
        <v>408</v>
      </c>
      <c r="E1667" s="25" t="s">
        <v>17999</v>
      </c>
    </row>
    <row r="1668" spans="1:5" x14ac:dyDescent="0.25">
      <c r="A1668" s="25" t="s">
        <v>20935</v>
      </c>
      <c r="B1668" s="25" t="s">
        <v>8752</v>
      </c>
      <c r="C1668" s="25" t="s">
        <v>18099</v>
      </c>
      <c r="D1668" s="25">
        <v>238</v>
      </c>
      <c r="E1668" s="25" t="s">
        <v>17999</v>
      </c>
    </row>
    <row r="1669" spans="1:5" x14ac:dyDescent="0.25">
      <c r="A1669" s="25" t="s">
        <v>20934</v>
      </c>
      <c r="B1669" s="25" t="s">
        <v>8758</v>
      </c>
      <c r="C1669" s="25" t="s">
        <v>20933</v>
      </c>
      <c r="D1669" s="25">
        <v>91</v>
      </c>
      <c r="E1669" s="25" t="s">
        <v>17999</v>
      </c>
    </row>
    <row r="1670" spans="1:5" x14ac:dyDescent="0.25">
      <c r="A1670" s="25" t="s">
        <v>20932</v>
      </c>
      <c r="B1670" s="25" t="s">
        <v>8761</v>
      </c>
      <c r="C1670" s="25" t="s">
        <v>20931</v>
      </c>
      <c r="D1670" s="25">
        <v>372</v>
      </c>
      <c r="E1670" s="25" t="s">
        <v>18002</v>
      </c>
    </row>
    <row r="1671" spans="1:5" x14ac:dyDescent="0.25">
      <c r="A1671" s="25" t="s">
        <v>20930</v>
      </c>
      <c r="B1671" s="25" t="s">
        <v>8764</v>
      </c>
      <c r="C1671" s="25" t="s">
        <v>18025</v>
      </c>
      <c r="D1671" s="25">
        <v>71</v>
      </c>
      <c r="E1671" s="25" t="s">
        <v>17999</v>
      </c>
    </row>
    <row r="1672" spans="1:5" x14ac:dyDescent="0.25">
      <c r="A1672" s="25" t="s">
        <v>20929</v>
      </c>
      <c r="B1672" s="25" t="s">
        <v>8767</v>
      </c>
      <c r="C1672" s="25" t="s">
        <v>20928</v>
      </c>
      <c r="D1672" s="25">
        <v>541</v>
      </c>
      <c r="E1672" s="25" t="s">
        <v>17999</v>
      </c>
    </row>
    <row r="1673" spans="1:5" x14ac:dyDescent="0.25">
      <c r="A1673" s="25" t="s">
        <v>20927</v>
      </c>
      <c r="B1673" s="25" t="s">
        <v>8770</v>
      </c>
      <c r="C1673" s="25" t="s">
        <v>200</v>
      </c>
      <c r="D1673" s="25">
        <v>307</v>
      </c>
      <c r="E1673" s="25" t="s">
        <v>17999</v>
      </c>
    </row>
    <row r="1674" spans="1:5" x14ac:dyDescent="0.25">
      <c r="A1674" s="25" t="s">
        <v>20926</v>
      </c>
      <c r="B1674" s="25" t="s">
        <v>8773</v>
      </c>
      <c r="C1674" s="25" t="s">
        <v>8774</v>
      </c>
      <c r="D1674" s="25">
        <v>447</v>
      </c>
      <c r="E1674" s="25" t="s">
        <v>17999</v>
      </c>
    </row>
    <row r="1675" spans="1:5" x14ac:dyDescent="0.25">
      <c r="A1675" s="25" t="s">
        <v>20925</v>
      </c>
      <c r="B1675" s="25" t="s">
        <v>8777</v>
      </c>
      <c r="C1675" s="25" t="s">
        <v>20924</v>
      </c>
      <c r="D1675" s="25">
        <v>502</v>
      </c>
      <c r="E1675" s="25" t="s">
        <v>18002</v>
      </c>
    </row>
    <row r="1676" spans="1:5" x14ac:dyDescent="0.25">
      <c r="A1676" s="25" t="s">
        <v>20923</v>
      </c>
      <c r="B1676" s="25" t="s">
        <v>8782</v>
      </c>
      <c r="C1676" s="25" t="s">
        <v>20922</v>
      </c>
      <c r="D1676" s="25">
        <v>551</v>
      </c>
      <c r="E1676" s="25" t="s">
        <v>18002</v>
      </c>
    </row>
    <row r="1677" spans="1:5" x14ac:dyDescent="0.25">
      <c r="A1677" s="25" t="s">
        <v>20921</v>
      </c>
      <c r="B1677" s="25" t="s">
        <v>8790</v>
      </c>
      <c r="C1677" s="25" t="s">
        <v>20920</v>
      </c>
      <c r="D1677" s="25">
        <v>400</v>
      </c>
      <c r="E1677" s="25" t="s">
        <v>18002</v>
      </c>
    </row>
    <row r="1678" spans="1:5" x14ac:dyDescent="0.25">
      <c r="A1678" s="25" t="s">
        <v>20919</v>
      </c>
      <c r="B1678" s="25" t="s">
        <v>8798</v>
      </c>
      <c r="C1678" s="25" t="s">
        <v>20918</v>
      </c>
      <c r="D1678" s="25">
        <v>263</v>
      </c>
      <c r="E1678" s="25" t="s">
        <v>17999</v>
      </c>
    </row>
    <row r="1679" spans="1:5" x14ac:dyDescent="0.25">
      <c r="A1679" s="25" t="s">
        <v>20917</v>
      </c>
      <c r="B1679" s="25" t="s">
        <v>8801</v>
      </c>
      <c r="C1679" s="25" t="s">
        <v>20916</v>
      </c>
      <c r="D1679" s="25">
        <v>210</v>
      </c>
      <c r="E1679" s="25" t="s">
        <v>17999</v>
      </c>
    </row>
    <row r="1680" spans="1:5" x14ac:dyDescent="0.25">
      <c r="A1680" s="25" t="s">
        <v>20915</v>
      </c>
      <c r="B1680" s="25" t="s">
        <v>8804</v>
      </c>
      <c r="C1680" s="25" t="s">
        <v>20914</v>
      </c>
      <c r="D1680" s="25">
        <v>145</v>
      </c>
      <c r="E1680" s="25" t="s">
        <v>17999</v>
      </c>
    </row>
    <row r="1681" spans="1:5" x14ac:dyDescent="0.25">
      <c r="A1681" s="25" t="s">
        <v>20913</v>
      </c>
      <c r="B1681" s="25" t="s">
        <v>8811</v>
      </c>
      <c r="C1681" s="25" t="s">
        <v>20912</v>
      </c>
      <c r="D1681" s="25">
        <v>437</v>
      </c>
      <c r="E1681" s="25" t="s">
        <v>17999</v>
      </c>
    </row>
    <row r="1682" spans="1:5" x14ac:dyDescent="0.25">
      <c r="A1682" s="25" t="s">
        <v>20911</v>
      </c>
      <c r="B1682" s="25" t="s">
        <v>8814</v>
      </c>
      <c r="C1682" s="25" t="s">
        <v>407</v>
      </c>
      <c r="D1682" s="25">
        <v>93</v>
      </c>
      <c r="E1682" s="25" t="s">
        <v>17999</v>
      </c>
    </row>
    <row r="1683" spans="1:5" x14ac:dyDescent="0.25">
      <c r="A1683" s="25" t="s">
        <v>20910</v>
      </c>
      <c r="B1683" s="25" t="s">
        <v>8817</v>
      </c>
      <c r="C1683" s="25" t="s">
        <v>20909</v>
      </c>
      <c r="D1683" s="25">
        <v>372</v>
      </c>
      <c r="E1683" s="25" t="s">
        <v>18002</v>
      </c>
    </row>
    <row r="1684" spans="1:5" x14ac:dyDescent="0.25">
      <c r="A1684" s="25" t="s">
        <v>20908</v>
      </c>
      <c r="B1684" s="25" t="s">
        <v>8821</v>
      </c>
      <c r="C1684" s="25" t="s">
        <v>20907</v>
      </c>
      <c r="D1684" s="25">
        <v>179</v>
      </c>
      <c r="E1684" s="25" t="s">
        <v>17999</v>
      </c>
    </row>
    <row r="1685" spans="1:5" x14ac:dyDescent="0.25">
      <c r="A1685" s="25" t="s">
        <v>20906</v>
      </c>
      <c r="B1685" s="25" t="s">
        <v>8832</v>
      </c>
      <c r="C1685" s="25" t="s">
        <v>20905</v>
      </c>
      <c r="D1685" s="25">
        <v>198</v>
      </c>
      <c r="E1685" s="25" t="s">
        <v>17999</v>
      </c>
    </row>
    <row r="1686" spans="1:5" x14ac:dyDescent="0.25">
      <c r="A1686" s="25" t="s">
        <v>20904</v>
      </c>
      <c r="B1686" s="25" t="s">
        <v>8836</v>
      </c>
      <c r="C1686" s="25" t="s">
        <v>20903</v>
      </c>
      <c r="D1686" s="25">
        <v>222</v>
      </c>
      <c r="E1686" s="25" t="s">
        <v>17999</v>
      </c>
    </row>
    <row r="1687" spans="1:5" x14ac:dyDescent="0.25">
      <c r="A1687" s="25" t="s">
        <v>20902</v>
      </c>
      <c r="B1687" s="25" t="s">
        <v>8845</v>
      </c>
      <c r="C1687" s="25" t="s">
        <v>20901</v>
      </c>
      <c r="D1687" s="25">
        <v>654</v>
      </c>
      <c r="E1687" s="25" t="s">
        <v>17999</v>
      </c>
    </row>
    <row r="1688" spans="1:5" x14ac:dyDescent="0.25">
      <c r="A1688" s="25" t="s">
        <v>20900</v>
      </c>
      <c r="B1688" s="25" t="s">
        <v>8848</v>
      </c>
      <c r="C1688" s="25" t="s">
        <v>18276</v>
      </c>
      <c r="D1688" s="25">
        <v>76</v>
      </c>
      <c r="E1688" s="25" t="s">
        <v>17999</v>
      </c>
    </row>
    <row r="1689" spans="1:5" x14ac:dyDescent="0.25">
      <c r="A1689" s="25" t="s">
        <v>20899</v>
      </c>
      <c r="B1689" s="25" t="s">
        <v>8857</v>
      </c>
      <c r="C1689" s="25" t="s">
        <v>18336</v>
      </c>
      <c r="D1689" s="25">
        <v>132</v>
      </c>
      <c r="E1689" s="25" t="s">
        <v>17999</v>
      </c>
    </row>
    <row r="1690" spans="1:5" x14ac:dyDescent="0.25">
      <c r="A1690" s="25" t="s">
        <v>20898</v>
      </c>
      <c r="B1690" s="25" t="s">
        <v>8860</v>
      </c>
      <c r="C1690" s="25" t="s">
        <v>18099</v>
      </c>
      <c r="D1690" s="25">
        <v>76</v>
      </c>
      <c r="E1690" s="25" t="s">
        <v>17999</v>
      </c>
    </row>
    <row r="1691" spans="1:5" x14ac:dyDescent="0.25">
      <c r="A1691" s="25" t="s">
        <v>20897</v>
      </c>
      <c r="B1691" s="25" t="s">
        <v>8863</v>
      </c>
      <c r="C1691" s="25" t="s">
        <v>20896</v>
      </c>
      <c r="D1691" s="25">
        <v>256</v>
      </c>
      <c r="E1691" s="25" t="s">
        <v>18002</v>
      </c>
    </row>
    <row r="1692" spans="1:5" x14ac:dyDescent="0.25">
      <c r="A1692" s="25" t="s">
        <v>20895</v>
      </c>
      <c r="B1692" s="25" t="s">
        <v>8867</v>
      </c>
      <c r="C1692" s="25" t="s">
        <v>20894</v>
      </c>
      <c r="D1692" s="25">
        <v>474</v>
      </c>
      <c r="E1692" s="25" t="s">
        <v>17999</v>
      </c>
    </row>
    <row r="1693" spans="1:5" x14ac:dyDescent="0.25">
      <c r="A1693" s="25" t="s">
        <v>20893</v>
      </c>
      <c r="B1693" s="25" t="s">
        <v>8873</v>
      </c>
      <c r="C1693" s="25" t="s">
        <v>20892</v>
      </c>
      <c r="D1693" s="25">
        <v>31</v>
      </c>
      <c r="E1693" s="25" t="s">
        <v>17999</v>
      </c>
    </row>
    <row r="1694" spans="1:5" x14ac:dyDescent="0.25">
      <c r="A1694" s="25" t="s">
        <v>20891</v>
      </c>
      <c r="B1694" s="25" t="s">
        <v>8882</v>
      </c>
      <c r="C1694" s="25" t="s">
        <v>20890</v>
      </c>
      <c r="D1694" s="25">
        <v>993</v>
      </c>
      <c r="E1694" s="25" t="s">
        <v>17999</v>
      </c>
    </row>
    <row r="1695" spans="1:5" x14ac:dyDescent="0.25">
      <c r="A1695" s="25" t="s">
        <v>20889</v>
      </c>
      <c r="B1695" s="25" t="s">
        <v>8889</v>
      </c>
      <c r="C1695" s="25" t="s">
        <v>20888</v>
      </c>
      <c r="D1695" s="25">
        <v>77</v>
      </c>
      <c r="E1695" s="25" t="s">
        <v>17999</v>
      </c>
    </row>
    <row r="1696" spans="1:5" x14ac:dyDescent="0.25">
      <c r="A1696" s="25" t="s">
        <v>20887</v>
      </c>
      <c r="B1696" s="25" t="s">
        <v>8892</v>
      </c>
      <c r="C1696" s="25" t="s">
        <v>18085</v>
      </c>
      <c r="D1696" s="25">
        <v>149</v>
      </c>
      <c r="E1696" s="25" t="s">
        <v>17999</v>
      </c>
    </row>
    <row r="1697" spans="1:5" x14ac:dyDescent="0.25">
      <c r="A1697" s="25" t="s">
        <v>20886</v>
      </c>
      <c r="B1697" s="25" t="s">
        <v>8895</v>
      </c>
      <c r="C1697" s="25" t="s">
        <v>20885</v>
      </c>
      <c r="D1697" s="25">
        <v>171</v>
      </c>
      <c r="E1697" s="25" t="s">
        <v>17999</v>
      </c>
    </row>
    <row r="1698" spans="1:5" x14ac:dyDescent="0.25">
      <c r="A1698" s="25" t="s">
        <v>20884</v>
      </c>
      <c r="B1698" s="25" t="s">
        <v>8898</v>
      </c>
      <c r="C1698" s="25" t="s">
        <v>20883</v>
      </c>
      <c r="D1698" s="25">
        <v>345</v>
      </c>
      <c r="E1698" s="25" t="s">
        <v>17999</v>
      </c>
    </row>
    <row r="1699" spans="1:5" x14ac:dyDescent="0.25">
      <c r="A1699" s="25" t="s">
        <v>20882</v>
      </c>
      <c r="B1699" s="25" t="s">
        <v>8902</v>
      </c>
      <c r="C1699" s="25" t="s">
        <v>19692</v>
      </c>
      <c r="D1699" s="25">
        <v>221</v>
      </c>
      <c r="E1699" s="25" t="s">
        <v>17999</v>
      </c>
    </row>
    <row r="1700" spans="1:5" x14ac:dyDescent="0.25">
      <c r="A1700" s="25" t="s">
        <v>20881</v>
      </c>
      <c r="B1700" s="25" t="s">
        <v>8912</v>
      </c>
      <c r="C1700" s="25" t="s">
        <v>18988</v>
      </c>
      <c r="D1700" s="25">
        <v>73</v>
      </c>
      <c r="E1700" s="25" t="s">
        <v>17999</v>
      </c>
    </row>
    <row r="1701" spans="1:5" x14ac:dyDescent="0.25">
      <c r="A1701" s="25" t="s">
        <v>20880</v>
      </c>
      <c r="B1701" s="25" t="s">
        <v>8923</v>
      </c>
      <c r="C1701" s="25" t="s">
        <v>20879</v>
      </c>
      <c r="D1701" s="25">
        <v>281</v>
      </c>
      <c r="E1701" s="25" t="s">
        <v>18002</v>
      </c>
    </row>
    <row r="1702" spans="1:5" x14ac:dyDescent="0.25">
      <c r="A1702" s="25" t="s">
        <v>20878</v>
      </c>
      <c r="B1702" s="25" t="s">
        <v>8927</v>
      </c>
      <c r="C1702" s="25" t="s">
        <v>18025</v>
      </c>
      <c r="D1702" s="25">
        <v>297</v>
      </c>
      <c r="E1702" s="25" t="s">
        <v>17999</v>
      </c>
    </row>
    <row r="1703" spans="1:5" x14ac:dyDescent="0.25">
      <c r="A1703" s="25" t="s">
        <v>20877</v>
      </c>
      <c r="B1703" s="25" t="s">
        <v>8930</v>
      </c>
      <c r="C1703" s="25" t="s">
        <v>20876</v>
      </c>
      <c r="D1703" s="25">
        <v>226</v>
      </c>
      <c r="E1703" s="25" t="s">
        <v>17999</v>
      </c>
    </row>
    <row r="1704" spans="1:5" x14ac:dyDescent="0.25">
      <c r="A1704" s="25" t="s">
        <v>20875</v>
      </c>
      <c r="B1704" s="25" t="s">
        <v>8933</v>
      </c>
      <c r="C1704" s="25" t="s">
        <v>20874</v>
      </c>
      <c r="D1704" s="25">
        <v>231</v>
      </c>
      <c r="E1704" s="25" t="s">
        <v>17999</v>
      </c>
    </row>
    <row r="1705" spans="1:5" x14ac:dyDescent="0.25">
      <c r="A1705" s="25" t="s">
        <v>20873</v>
      </c>
      <c r="B1705" s="25" t="s">
        <v>8942</v>
      </c>
      <c r="C1705" s="25" t="s">
        <v>20872</v>
      </c>
      <c r="D1705" s="25">
        <v>462</v>
      </c>
      <c r="E1705" s="25" t="s">
        <v>17999</v>
      </c>
    </row>
    <row r="1706" spans="1:5" x14ac:dyDescent="0.25">
      <c r="A1706" s="25" t="s">
        <v>20871</v>
      </c>
      <c r="B1706" s="25" t="s">
        <v>8946</v>
      </c>
      <c r="C1706" s="25" t="s">
        <v>19991</v>
      </c>
      <c r="D1706" s="25">
        <v>192</v>
      </c>
      <c r="E1706" s="25" t="s">
        <v>17999</v>
      </c>
    </row>
    <row r="1707" spans="1:5" x14ac:dyDescent="0.25">
      <c r="A1707" s="25" t="s">
        <v>20870</v>
      </c>
      <c r="B1707" s="25" t="s">
        <v>8949</v>
      </c>
      <c r="C1707" s="25" t="s">
        <v>20869</v>
      </c>
      <c r="D1707" s="25">
        <v>495</v>
      </c>
      <c r="E1707" s="25" t="s">
        <v>17999</v>
      </c>
    </row>
    <row r="1708" spans="1:5" x14ac:dyDescent="0.25">
      <c r="A1708" s="25" t="s">
        <v>20868</v>
      </c>
      <c r="B1708" s="25" t="s">
        <v>8952</v>
      </c>
      <c r="C1708" s="25" t="s">
        <v>20867</v>
      </c>
      <c r="D1708" s="25">
        <v>126</v>
      </c>
      <c r="E1708" s="25" t="s">
        <v>17999</v>
      </c>
    </row>
    <row r="1709" spans="1:5" x14ac:dyDescent="0.25">
      <c r="A1709" s="25" t="s">
        <v>20866</v>
      </c>
      <c r="B1709" s="25" t="s">
        <v>8955</v>
      </c>
      <c r="C1709" s="25" t="s">
        <v>20865</v>
      </c>
      <c r="D1709" s="25">
        <v>360</v>
      </c>
      <c r="E1709" s="25" t="s">
        <v>18002</v>
      </c>
    </row>
    <row r="1710" spans="1:5" x14ac:dyDescent="0.25">
      <c r="A1710" s="25" t="s">
        <v>20864</v>
      </c>
      <c r="B1710" s="25" t="s">
        <v>8957</v>
      </c>
      <c r="C1710" s="25" t="s">
        <v>18025</v>
      </c>
      <c r="D1710" s="25">
        <v>60</v>
      </c>
      <c r="E1710" s="25" t="s">
        <v>17999</v>
      </c>
    </row>
    <row r="1711" spans="1:5" x14ac:dyDescent="0.25">
      <c r="A1711" s="25" t="s">
        <v>20863</v>
      </c>
      <c r="B1711" s="25" t="s">
        <v>8960</v>
      </c>
      <c r="C1711" s="25" t="s">
        <v>20862</v>
      </c>
      <c r="D1711" s="25">
        <v>293</v>
      </c>
      <c r="E1711" s="25" t="s">
        <v>17999</v>
      </c>
    </row>
    <row r="1712" spans="1:5" x14ac:dyDescent="0.25">
      <c r="A1712" s="25" t="s">
        <v>20861</v>
      </c>
      <c r="B1712" s="25" t="s">
        <v>8964</v>
      </c>
      <c r="C1712" s="25" t="s">
        <v>18212</v>
      </c>
      <c r="D1712" s="25">
        <v>195</v>
      </c>
      <c r="E1712" s="25" t="s">
        <v>17999</v>
      </c>
    </row>
    <row r="1713" spans="1:5" x14ac:dyDescent="0.25">
      <c r="A1713" s="25" t="s">
        <v>20860</v>
      </c>
      <c r="B1713" s="25" t="s">
        <v>8972</v>
      </c>
      <c r="C1713" s="25" t="s">
        <v>20859</v>
      </c>
      <c r="D1713" s="25">
        <v>294</v>
      </c>
      <c r="E1713" s="25" t="s">
        <v>17999</v>
      </c>
    </row>
    <row r="1714" spans="1:5" x14ac:dyDescent="0.25">
      <c r="A1714" s="25" t="s">
        <v>20858</v>
      </c>
      <c r="B1714" s="25" t="s">
        <v>8980</v>
      </c>
      <c r="C1714" s="25" t="s">
        <v>20837</v>
      </c>
      <c r="D1714" s="25">
        <v>336</v>
      </c>
      <c r="E1714" s="25" t="s">
        <v>18002</v>
      </c>
    </row>
    <row r="1715" spans="1:5" x14ac:dyDescent="0.25">
      <c r="A1715" s="25" t="s">
        <v>20857</v>
      </c>
      <c r="B1715" s="25" t="s">
        <v>8984</v>
      </c>
      <c r="C1715" s="25" t="s">
        <v>20856</v>
      </c>
      <c r="D1715" s="25">
        <v>565</v>
      </c>
      <c r="E1715" s="25" t="s">
        <v>18002</v>
      </c>
    </row>
    <row r="1716" spans="1:5" x14ac:dyDescent="0.25">
      <c r="A1716" s="25" t="s">
        <v>20855</v>
      </c>
      <c r="B1716" s="25" t="s">
        <v>8989</v>
      </c>
      <c r="C1716" s="25" t="s">
        <v>20854</v>
      </c>
      <c r="D1716" s="25">
        <v>47</v>
      </c>
      <c r="E1716" s="25" t="s">
        <v>17999</v>
      </c>
    </row>
    <row r="1717" spans="1:5" x14ac:dyDescent="0.25">
      <c r="A1717" s="25" t="s">
        <v>20853</v>
      </c>
      <c r="B1717" s="25" t="s">
        <v>8993</v>
      </c>
      <c r="C1717" s="25" t="s">
        <v>20852</v>
      </c>
      <c r="D1717" s="25">
        <v>71</v>
      </c>
      <c r="E1717" s="25" t="s">
        <v>17999</v>
      </c>
    </row>
    <row r="1718" spans="1:5" x14ac:dyDescent="0.25">
      <c r="A1718" s="25" t="s">
        <v>20851</v>
      </c>
      <c r="B1718" s="25" t="s">
        <v>8997</v>
      </c>
      <c r="C1718" s="25" t="s">
        <v>20443</v>
      </c>
      <c r="D1718" s="25">
        <v>143</v>
      </c>
      <c r="E1718" s="25" t="s">
        <v>17999</v>
      </c>
    </row>
    <row r="1719" spans="1:5" x14ac:dyDescent="0.25">
      <c r="A1719" s="25" t="s">
        <v>20850</v>
      </c>
      <c r="B1719" s="25" t="s">
        <v>9000</v>
      </c>
      <c r="C1719" s="25" t="s">
        <v>20849</v>
      </c>
      <c r="D1719" s="25">
        <v>109</v>
      </c>
      <c r="E1719" s="25" t="s">
        <v>18002</v>
      </c>
    </row>
    <row r="1720" spans="1:5" x14ac:dyDescent="0.25">
      <c r="A1720" s="25" t="s">
        <v>20848</v>
      </c>
      <c r="B1720" s="25" t="s">
        <v>9021</v>
      </c>
      <c r="C1720" s="25" t="s">
        <v>9022</v>
      </c>
      <c r="D1720" s="25">
        <v>483</v>
      </c>
      <c r="E1720" s="25" t="s">
        <v>17999</v>
      </c>
    </row>
    <row r="1721" spans="1:5" x14ac:dyDescent="0.25">
      <c r="A1721" s="25" t="s">
        <v>20847</v>
      </c>
      <c r="B1721" s="25" t="s">
        <v>9025</v>
      </c>
      <c r="C1721" s="25" t="s">
        <v>20846</v>
      </c>
      <c r="D1721" s="25">
        <v>335</v>
      </c>
      <c r="E1721" s="25" t="s">
        <v>17999</v>
      </c>
    </row>
    <row r="1722" spans="1:5" x14ac:dyDescent="0.25">
      <c r="A1722" s="25" t="s">
        <v>20845</v>
      </c>
      <c r="B1722" s="25" t="s">
        <v>9029</v>
      </c>
      <c r="C1722" s="25" t="s">
        <v>18025</v>
      </c>
      <c r="D1722" s="25">
        <v>93</v>
      </c>
      <c r="E1722" s="25" t="s">
        <v>17999</v>
      </c>
    </row>
    <row r="1723" spans="1:5" x14ac:dyDescent="0.25">
      <c r="A1723" s="25" t="s">
        <v>20844</v>
      </c>
      <c r="B1723" s="25" t="s">
        <v>9040</v>
      </c>
      <c r="C1723" s="25" t="s">
        <v>20843</v>
      </c>
      <c r="D1723" s="25">
        <v>71</v>
      </c>
      <c r="E1723" s="25" t="s">
        <v>17999</v>
      </c>
    </row>
    <row r="1724" spans="1:5" x14ac:dyDescent="0.25">
      <c r="A1724" s="25" t="s">
        <v>20842</v>
      </c>
      <c r="B1724" s="25" t="s">
        <v>9043</v>
      </c>
      <c r="C1724" s="25" t="s">
        <v>20841</v>
      </c>
      <c r="D1724" s="25">
        <v>82</v>
      </c>
      <c r="E1724" s="25" t="s">
        <v>17999</v>
      </c>
    </row>
    <row r="1725" spans="1:5" x14ac:dyDescent="0.25">
      <c r="A1725" s="25" t="s">
        <v>20840</v>
      </c>
      <c r="B1725" s="25" t="s">
        <v>9069</v>
      </c>
      <c r="C1725" s="25" t="s">
        <v>20839</v>
      </c>
      <c r="D1725" s="25">
        <v>428</v>
      </c>
      <c r="E1725" s="25" t="s">
        <v>17999</v>
      </c>
    </row>
    <row r="1726" spans="1:5" x14ac:dyDescent="0.25">
      <c r="A1726" s="25" t="s">
        <v>20838</v>
      </c>
      <c r="B1726" s="25" t="s">
        <v>9072</v>
      </c>
      <c r="C1726" s="25" t="s">
        <v>20837</v>
      </c>
      <c r="D1726" s="25">
        <v>341</v>
      </c>
      <c r="E1726" s="25" t="s">
        <v>17999</v>
      </c>
    </row>
    <row r="1727" spans="1:5" x14ac:dyDescent="0.25">
      <c r="A1727" s="25" t="s">
        <v>20836</v>
      </c>
      <c r="B1727" s="25" t="s">
        <v>9079</v>
      </c>
      <c r="C1727" s="25" t="s">
        <v>20835</v>
      </c>
      <c r="D1727" s="25">
        <v>363</v>
      </c>
      <c r="E1727" s="25" t="s">
        <v>17999</v>
      </c>
    </row>
    <row r="1728" spans="1:5" x14ac:dyDescent="0.25">
      <c r="A1728" s="25" t="s">
        <v>20834</v>
      </c>
      <c r="B1728" s="25" t="s">
        <v>9091</v>
      </c>
      <c r="C1728" s="25" t="s">
        <v>20833</v>
      </c>
      <c r="D1728" s="25">
        <v>247</v>
      </c>
      <c r="E1728" s="25" t="s">
        <v>17999</v>
      </c>
    </row>
    <row r="1729" spans="1:5" x14ac:dyDescent="0.25">
      <c r="A1729" s="25" t="s">
        <v>20832</v>
      </c>
      <c r="B1729" s="25" t="s">
        <v>9095</v>
      </c>
      <c r="C1729" s="25" t="s">
        <v>20831</v>
      </c>
      <c r="D1729" s="25">
        <v>202</v>
      </c>
      <c r="E1729" s="25" t="s">
        <v>17999</v>
      </c>
    </row>
    <row r="1730" spans="1:5" x14ac:dyDescent="0.25">
      <c r="A1730" s="25" t="s">
        <v>20830</v>
      </c>
      <c r="B1730" s="25" t="s">
        <v>9098</v>
      </c>
      <c r="C1730" s="25" t="s">
        <v>20829</v>
      </c>
      <c r="D1730" s="25">
        <v>99</v>
      </c>
      <c r="E1730" s="25" t="s">
        <v>17999</v>
      </c>
    </row>
    <row r="1731" spans="1:5" x14ac:dyDescent="0.25">
      <c r="A1731" s="25" t="s">
        <v>20828</v>
      </c>
      <c r="B1731" s="25" t="s">
        <v>9113</v>
      </c>
      <c r="C1731" s="25" t="s">
        <v>20827</v>
      </c>
      <c r="D1731" s="25">
        <v>113</v>
      </c>
      <c r="E1731" s="25" t="s">
        <v>18002</v>
      </c>
    </row>
    <row r="1732" spans="1:5" x14ac:dyDescent="0.25">
      <c r="A1732" s="25" t="s">
        <v>20826</v>
      </c>
      <c r="B1732" s="25" t="s">
        <v>9116</v>
      </c>
      <c r="C1732" s="25" t="s">
        <v>20825</v>
      </c>
      <c r="D1732" s="25">
        <v>372</v>
      </c>
      <c r="E1732" s="25" t="s">
        <v>18002</v>
      </c>
    </row>
    <row r="1733" spans="1:5" x14ac:dyDescent="0.25">
      <c r="A1733" s="25" t="s">
        <v>20824</v>
      </c>
      <c r="B1733" s="25" t="s">
        <v>9125</v>
      </c>
      <c r="C1733" s="25" t="s">
        <v>20823</v>
      </c>
      <c r="D1733" s="25">
        <v>119</v>
      </c>
      <c r="E1733" s="25" t="s">
        <v>17999</v>
      </c>
    </row>
    <row r="1734" spans="1:5" x14ac:dyDescent="0.25">
      <c r="A1734" s="25" t="s">
        <v>20822</v>
      </c>
      <c r="B1734" s="25" t="s">
        <v>9129</v>
      </c>
      <c r="C1734" s="25" t="s">
        <v>20821</v>
      </c>
      <c r="D1734" s="25">
        <v>308</v>
      </c>
      <c r="E1734" s="25" t="s">
        <v>18002</v>
      </c>
    </row>
    <row r="1735" spans="1:5" x14ac:dyDescent="0.25">
      <c r="A1735" s="25" t="s">
        <v>20820</v>
      </c>
      <c r="B1735" s="25" t="s">
        <v>9140</v>
      </c>
      <c r="C1735" s="25" t="s">
        <v>20819</v>
      </c>
      <c r="D1735" s="25">
        <v>396</v>
      </c>
      <c r="E1735" s="25" t="s">
        <v>18002</v>
      </c>
    </row>
    <row r="1736" spans="1:5" x14ac:dyDescent="0.25">
      <c r="A1736" s="25" t="s">
        <v>20818</v>
      </c>
      <c r="B1736" s="25" t="s">
        <v>9144</v>
      </c>
      <c r="C1736" s="25" t="s">
        <v>20817</v>
      </c>
      <c r="D1736" s="25">
        <v>221</v>
      </c>
      <c r="E1736" s="25" t="s">
        <v>18002</v>
      </c>
    </row>
    <row r="1737" spans="1:5" x14ac:dyDescent="0.25">
      <c r="A1737" s="25" t="s">
        <v>20816</v>
      </c>
      <c r="B1737" s="25" t="s">
        <v>9148</v>
      </c>
      <c r="C1737" s="25" t="s">
        <v>20815</v>
      </c>
      <c r="D1737" s="25">
        <v>144</v>
      </c>
      <c r="E1737" s="25" t="s">
        <v>17999</v>
      </c>
    </row>
    <row r="1738" spans="1:5" x14ac:dyDescent="0.25">
      <c r="A1738" s="25" t="s">
        <v>20814</v>
      </c>
      <c r="B1738" s="25" t="s">
        <v>9152</v>
      </c>
      <c r="C1738" s="25" t="s">
        <v>20813</v>
      </c>
      <c r="D1738" s="25">
        <v>144</v>
      </c>
      <c r="E1738" s="25" t="s">
        <v>17999</v>
      </c>
    </row>
    <row r="1739" spans="1:5" x14ac:dyDescent="0.25">
      <c r="A1739" s="25" t="s">
        <v>20812</v>
      </c>
      <c r="B1739" s="25" t="s">
        <v>9156</v>
      </c>
      <c r="C1739" s="25" t="s">
        <v>18025</v>
      </c>
      <c r="D1739" s="25">
        <v>71</v>
      </c>
      <c r="E1739" s="25" t="s">
        <v>17999</v>
      </c>
    </row>
    <row r="1740" spans="1:5" x14ac:dyDescent="0.25">
      <c r="A1740" s="25" t="s">
        <v>20811</v>
      </c>
      <c r="B1740" s="25" t="s">
        <v>9160</v>
      </c>
      <c r="C1740" s="25" t="s">
        <v>20810</v>
      </c>
      <c r="D1740" s="25">
        <v>300</v>
      </c>
      <c r="E1740" s="25" t="s">
        <v>17999</v>
      </c>
    </row>
    <row r="1741" spans="1:5" x14ac:dyDescent="0.25">
      <c r="A1741" s="25" t="s">
        <v>20809</v>
      </c>
      <c r="B1741" s="25" t="s">
        <v>9167</v>
      </c>
      <c r="C1741" s="25" t="s">
        <v>9168</v>
      </c>
      <c r="D1741" s="25">
        <v>130</v>
      </c>
      <c r="E1741" s="25" t="s">
        <v>17999</v>
      </c>
    </row>
    <row r="1742" spans="1:5" x14ac:dyDescent="0.25">
      <c r="A1742" s="25" t="s">
        <v>20808</v>
      </c>
      <c r="B1742" s="25" t="s">
        <v>9171</v>
      </c>
      <c r="C1742" s="25" t="s">
        <v>20807</v>
      </c>
      <c r="D1742" s="25">
        <v>175</v>
      </c>
      <c r="E1742" s="25" t="s">
        <v>18002</v>
      </c>
    </row>
    <row r="1743" spans="1:5" x14ac:dyDescent="0.25">
      <c r="A1743" s="25" t="s">
        <v>20806</v>
      </c>
      <c r="B1743" s="25" t="s">
        <v>9174</v>
      </c>
      <c r="C1743" s="25" t="s">
        <v>18163</v>
      </c>
      <c r="D1743" s="25">
        <v>60</v>
      </c>
      <c r="E1743" s="25" t="s">
        <v>17999</v>
      </c>
    </row>
    <row r="1744" spans="1:5" x14ac:dyDescent="0.25">
      <c r="A1744" s="25" t="s">
        <v>20805</v>
      </c>
      <c r="B1744" s="25" t="s">
        <v>9181</v>
      </c>
      <c r="C1744" s="25" t="s">
        <v>20804</v>
      </c>
      <c r="D1744" s="25">
        <v>248</v>
      </c>
      <c r="E1744" s="25" t="s">
        <v>18002</v>
      </c>
    </row>
    <row r="1745" spans="1:5" x14ac:dyDescent="0.25">
      <c r="A1745" s="25" t="s">
        <v>20803</v>
      </c>
      <c r="B1745" s="25" t="s">
        <v>9184</v>
      </c>
      <c r="C1745" s="25" t="s">
        <v>18261</v>
      </c>
      <c r="D1745" s="25">
        <v>228</v>
      </c>
      <c r="E1745" s="25" t="s">
        <v>17999</v>
      </c>
    </row>
    <row r="1746" spans="1:5" x14ac:dyDescent="0.25">
      <c r="A1746" s="25" t="s">
        <v>20802</v>
      </c>
      <c r="B1746" s="25" t="s">
        <v>9187</v>
      </c>
      <c r="C1746" s="25" t="s">
        <v>18025</v>
      </c>
      <c r="D1746" s="25">
        <v>67</v>
      </c>
      <c r="E1746" s="25" t="s">
        <v>17999</v>
      </c>
    </row>
    <row r="1747" spans="1:5" x14ac:dyDescent="0.25">
      <c r="A1747" s="25" t="s">
        <v>20801</v>
      </c>
      <c r="B1747" s="25" t="s">
        <v>9196</v>
      </c>
      <c r="C1747" s="25" t="s">
        <v>19411</v>
      </c>
      <c r="D1747" s="25">
        <v>339</v>
      </c>
      <c r="E1747" s="25" t="s">
        <v>18002</v>
      </c>
    </row>
    <row r="1748" spans="1:5" x14ac:dyDescent="0.25">
      <c r="A1748" s="25" t="s">
        <v>20800</v>
      </c>
      <c r="B1748" s="25" t="s">
        <v>9200</v>
      </c>
      <c r="C1748" s="25" t="s">
        <v>20799</v>
      </c>
      <c r="D1748" s="25">
        <v>404</v>
      </c>
      <c r="E1748" s="25" t="s">
        <v>18002</v>
      </c>
    </row>
    <row r="1749" spans="1:5" x14ac:dyDescent="0.25">
      <c r="A1749" s="25" t="s">
        <v>20798</v>
      </c>
      <c r="B1749" s="25" t="s">
        <v>9204</v>
      </c>
      <c r="C1749" s="25" t="s">
        <v>20797</v>
      </c>
      <c r="D1749" s="25">
        <v>108</v>
      </c>
      <c r="E1749" s="25" t="s">
        <v>18002</v>
      </c>
    </row>
    <row r="1750" spans="1:5" x14ac:dyDescent="0.25">
      <c r="A1750" s="25" t="s">
        <v>20796</v>
      </c>
      <c r="B1750" s="25" t="s">
        <v>9207</v>
      </c>
      <c r="C1750" s="25" t="s">
        <v>20795</v>
      </c>
      <c r="D1750" s="25">
        <v>113</v>
      </c>
      <c r="E1750" s="25" t="s">
        <v>18002</v>
      </c>
    </row>
    <row r="1751" spans="1:5" x14ac:dyDescent="0.25">
      <c r="A1751" s="25" t="s">
        <v>20794</v>
      </c>
      <c r="B1751" s="25" t="s">
        <v>9210</v>
      </c>
      <c r="C1751" s="25" t="s">
        <v>20793</v>
      </c>
      <c r="D1751" s="25">
        <v>186</v>
      </c>
      <c r="E1751" s="25" t="s">
        <v>17999</v>
      </c>
    </row>
    <row r="1752" spans="1:5" x14ac:dyDescent="0.25">
      <c r="A1752" s="25" t="s">
        <v>20792</v>
      </c>
      <c r="B1752" s="25" t="s">
        <v>9214</v>
      </c>
      <c r="C1752" s="25" t="s">
        <v>20791</v>
      </c>
      <c r="D1752" s="25">
        <v>236</v>
      </c>
      <c r="E1752" s="25" t="s">
        <v>18002</v>
      </c>
    </row>
    <row r="1753" spans="1:5" x14ac:dyDescent="0.25">
      <c r="A1753" s="25" t="s">
        <v>20790</v>
      </c>
      <c r="B1753" s="25" t="s">
        <v>9218</v>
      </c>
      <c r="C1753" s="25" t="s">
        <v>18234</v>
      </c>
      <c r="D1753" s="25">
        <v>102</v>
      </c>
      <c r="E1753" s="25" t="s">
        <v>17999</v>
      </c>
    </row>
    <row r="1754" spans="1:5" x14ac:dyDescent="0.25">
      <c r="A1754" s="25" t="s">
        <v>20789</v>
      </c>
      <c r="B1754" s="25" t="s">
        <v>9234</v>
      </c>
      <c r="C1754" s="25" t="s">
        <v>20788</v>
      </c>
      <c r="D1754" s="25">
        <v>204</v>
      </c>
      <c r="E1754" s="25" t="s">
        <v>18002</v>
      </c>
    </row>
    <row r="1755" spans="1:5" x14ac:dyDescent="0.25">
      <c r="A1755" s="25" t="s">
        <v>20787</v>
      </c>
      <c r="B1755" s="25" t="s">
        <v>9242</v>
      </c>
      <c r="C1755" s="25" t="s">
        <v>20786</v>
      </c>
      <c r="D1755" s="25">
        <v>300</v>
      </c>
      <c r="E1755" s="25" t="s">
        <v>17999</v>
      </c>
    </row>
    <row r="1756" spans="1:5" x14ac:dyDescent="0.25">
      <c r="A1756" s="25" t="s">
        <v>20785</v>
      </c>
      <c r="B1756" s="25" t="s">
        <v>9246</v>
      </c>
      <c r="C1756" s="25" t="s">
        <v>20784</v>
      </c>
      <c r="D1756" s="25">
        <v>215</v>
      </c>
      <c r="E1756" s="25" t="s">
        <v>18002</v>
      </c>
    </row>
    <row r="1757" spans="1:5" x14ac:dyDescent="0.25">
      <c r="A1757" s="25" t="s">
        <v>20783</v>
      </c>
      <c r="B1757" s="25" t="s">
        <v>9250</v>
      </c>
      <c r="C1757" s="25" t="s">
        <v>20782</v>
      </c>
      <c r="D1757" s="25">
        <v>382</v>
      </c>
      <c r="E1757" s="25" t="s">
        <v>17999</v>
      </c>
    </row>
    <row r="1758" spans="1:5" x14ac:dyDescent="0.25">
      <c r="A1758" s="25" t="s">
        <v>20781</v>
      </c>
      <c r="B1758" s="25" t="s">
        <v>9254</v>
      </c>
      <c r="C1758" s="25" t="s">
        <v>20780</v>
      </c>
      <c r="D1758" s="25">
        <v>429</v>
      </c>
      <c r="E1758" s="25" t="s">
        <v>18002</v>
      </c>
    </row>
    <row r="1759" spans="1:5" x14ac:dyDescent="0.25">
      <c r="A1759" s="25" t="s">
        <v>20779</v>
      </c>
      <c r="B1759" s="25" t="s">
        <v>9258</v>
      </c>
      <c r="C1759" s="25" t="s">
        <v>19890</v>
      </c>
      <c r="D1759" s="25">
        <v>231</v>
      </c>
      <c r="E1759" s="25" t="s">
        <v>18002</v>
      </c>
    </row>
    <row r="1760" spans="1:5" x14ac:dyDescent="0.25">
      <c r="A1760" s="25" t="s">
        <v>20778</v>
      </c>
      <c r="B1760" s="25" t="s">
        <v>9262</v>
      </c>
      <c r="C1760" s="25" t="s">
        <v>20777</v>
      </c>
      <c r="D1760" s="25">
        <v>406</v>
      </c>
      <c r="E1760" s="25" t="s">
        <v>17999</v>
      </c>
    </row>
    <row r="1761" spans="1:5" x14ac:dyDescent="0.25">
      <c r="A1761" s="25" t="s">
        <v>20776</v>
      </c>
      <c r="B1761" s="25" t="s">
        <v>9264</v>
      </c>
      <c r="C1761" s="25" t="s">
        <v>18025</v>
      </c>
      <c r="D1761" s="25">
        <v>66</v>
      </c>
      <c r="E1761" s="25" t="s">
        <v>17999</v>
      </c>
    </row>
    <row r="1762" spans="1:5" x14ac:dyDescent="0.25">
      <c r="A1762" s="25" t="s">
        <v>20775</v>
      </c>
      <c r="B1762" s="25" t="s">
        <v>9267</v>
      </c>
      <c r="C1762" s="25" t="s">
        <v>200</v>
      </c>
      <c r="D1762" s="25">
        <v>299</v>
      </c>
      <c r="E1762" s="25" t="s">
        <v>17999</v>
      </c>
    </row>
    <row r="1763" spans="1:5" x14ac:dyDescent="0.25">
      <c r="A1763" s="25" t="s">
        <v>20774</v>
      </c>
      <c r="B1763" s="25" t="s">
        <v>9270</v>
      </c>
      <c r="C1763" s="25" t="s">
        <v>18116</v>
      </c>
      <c r="D1763" s="25">
        <v>417</v>
      </c>
      <c r="E1763" s="25" t="s">
        <v>17999</v>
      </c>
    </row>
    <row r="1764" spans="1:5" x14ac:dyDescent="0.25">
      <c r="A1764" s="25" t="s">
        <v>20773</v>
      </c>
      <c r="B1764" s="25" t="s">
        <v>9277</v>
      </c>
      <c r="C1764" s="25" t="s">
        <v>20772</v>
      </c>
      <c r="D1764" s="25">
        <v>273</v>
      </c>
      <c r="E1764" s="25" t="s">
        <v>18002</v>
      </c>
    </row>
    <row r="1765" spans="1:5" x14ac:dyDescent="0.25">
      <c r="A1765" s="25" t="s">
        <v>20771</v>
      </c>
      <c r="B1765" s="25" t="s">
        <v>9281</v>
      </c>
      <c r="C1765" s="25" t="s">
        <v>20770</v>
      </c>
      <c r="D1765" s="25">
        <v>109</v>
      </c>
      <c r="E1765" s="25" t="s">
        <v>18002</v>
      </c>
    </row>
    <row r="1766" spans="1:5" x14ac:dyDescent="0.25">
      <c r="A1766" s="25" t="s">
        <v>20769</v>
      </c>
      <c r="B1766" s="25" t="s">
        <v>9288</v>
      </c>
      <c r="C1766" s="25" t="s">
        <v>18025</v>
      </c>
      <c r="D1766" s="25">
        <v>56</v>
      </c>
      <c r="E1766" s="25" t="s">
        <v>17999</v>
      </c>
    </row>
    <row r="1767" spans="1:5" x14ac:dyDescent="0.25">
      <c r="A1767" s="25" t="s">
        <v>20768</v>
      </c>
      <c r="B1767" s="25" t="s">
        <v>9292</v>
      </c>
      <c r="C1767" s="25" t="s">
        <v>20767</v>
      </c>
      <c r="D1767" s="25">
        <v>344</v>
      </c>
      <c r="E1767" s="25" t="s">
        <v>17999</v>
      </c>
    </row>
    <row r="1768" spans="1:5" x14ac:dyDescent="0.25">
      <c r="A1768" s="25" t="s">
        <v>20766</v>
      </c>
      <c r="B1768" s="25" t="s">
        <v>9295</v>
      </c>
      <c r="C1768" s="25" t="s">
        <v>20765</v>
      </c>
      <c r="D1768" s="25">
        <v>462</v>
      </c>
      <c r="E1768" s="25" t="s">
        <v>18002</v>
      </c>
    </row>
    <row r="1769" spans="1:5" x14ac:dyDescent="0.25">
      <c r="A1769" s="25" t="s">
        <v>20764</v>
      </c>
      <c r="B1769" s="25" t="s">
        <v>9299</v>
      </c>
      <c r="C1769" s="25" t="s">
        <v>20763</v>
      </c>
      <c r="D1769" s="25">
        <v>509</v>
      </c>
      <c r="E1769" s="25" t="s">
        <v>18002</v>
      </c>
    </row>
    <row r="1770" spans="1:5" x14ac:dyDescent="0.25">
      <c r="A1770" s="25" t="s">
        <v>20762</v>
      </c>
      <c r="B1770" s="25" t="s">
        <v>9303</v>
      </c>
      <c r="C1770" s="25" t="s">
        <v>20761</v>
      </c>
      <c r="D1770" s="25">
        <v>314</v>
      </c>
      <c r="E1770" s="25" t="s">
        <v>17999</v>
      </c>
    </row>
    <row r="1771" spans="1:5" x14ac:dyDescent="0.25">
      <c r="A1771" s="25" t="s">
        <v>20760</v>
      </c>
      <c r="B1771" s="25" t="s">
        <v>9306</v>
      </c>
      <c r="C1771" s="25" t="s">
        <v>20759</v>
      </c>
      <c r="D1771" s="25">
        <v>460</v>
      </c>
      <c r="E1771" s="25" t="s">
        <v>17999</v>
      </c>
    </row>
    <row r="1772" spans="1:5" x14ac:dyDescent="0.25">
      <c r="A1772" s="25" t="s">
        <v>20758</v>
      </c>
      <c r="B1772" s="25" t="s">
        <v>9309</v>
      </c>
      <c r="C1772" s="25" t="s">
        <v>18099</v>
      </c>
      <c r="D1772" s="25">
        <v>111</v>
      </c>
      <c r="E1772" s="25" t="s">
        <v>17999</v>
      </c>
    </row>
    <row r="1773" spans="1:5" x14ac:dyDescent="0.25">
      <c r="A1773" s="25" t="s">
        <v>20757</v>
      </c>
      <c r="B1773" s="25" t="s">
        <v>9312</v>
      </c>
      <c r="C1773" s="25" t="s">
        <v>20756</v>
      </c>
      <c r="D1773" s="25">
        <v>243</v>
      </c>
      <c r="E1773" s="25" t="s">
        <v>17999</v>
      </c>
    </row>
    <row r="1774" spans="1:5" x14ac:dyDescent="0.25">
      <c r="A1774" s="25" t="s">
        <v>20755</v>
      </c>
      <c r="B1774" s="25" t="s">
        <v>9323</v>
      </c>
      <c r="C1774" s="25" t="s">
        <v>20754</v>
      </c>
      <c r="D1774" s="25">
        <v>433</v>
      </c>
      <c r="E1774" s="25" t="s">
        <v>17999</v>
      </c>
    </row>
    <row r="1775" spans="1:5" x14ac:dyDescent="0.25">
      <c r="A1775" s="25" t="s">
        <v>20753</v>
      </c>
      <c r="B1775" s="25" t="s">
        <v>9326</v>
      </c>
      <c r="C1775" s="25" t="s">
        <v>20752</v>
      </c>
      <c r="D1775" s="25">
        <v>309</v>
      </c>
      <c r="E1775" s="25" t="s">
        <v>18002</v>
      </c>
    </row>
    <row r="1776" spans="1:5" x14ac:dyDescent="0.25">
      <c r="A1776" s="25" t="s">
        <v>20751</v>
      </c>
      <c r="B1776" s="25" t="s">
        <v>9330</v>
      </c>
      <c r="C1776" s="25" t="s">
        <v>20750</v>
      </c>
      <c r="D1776" s="25">
        <v>467</v>
      </c>
      <c r="E1776" s="25" t="s">
        <v>18002</v>
      </c>
    </row>
    <row r="1777" spans="1:5" x14ac:dyDescent="0.25">
      <c r="A1777" s="25" t="s">
        <v>20749</v>
      </c>
      <c r="B1777" s="25" t="s">
        <v>9342</v>
      </c>
      <c r="C1777" s="25" t="s">
        <v>18025</v>
      </c>
      <c r="D1777" s="25">
        <v>502</v>
      </c>
      <c r="E1777" s="25" t="s">
        <v>17999</v>
      </c>
    </row>
    <row r="1778" spans="1:5" x14ac:dyDescent="0.25">
      <c r="A1778" s="25" t="s">
        <v>20748</v>
      </c>
      <c r="B1778" s="25" t="s">
        <v>9355</v>
      </c>
      <c r="C1778" s="25" t="s">
        <v>19411</v>
      </c>
      <c r="D1778" s="25">
        <v>371</v>
      </c>
      <c r="E1778" s="25" t="s">
        <v>17999</v>
      </c>
    </row>
    <row r="1779" spans="1:5" x14ac:dyDescent="0.25">
      <c r="A1779" s="25" t="s">
        <v>20747</v>
      </c>
      <c r="B1779" s="25" t="s">
        <v>9358</v>
      </c>
      <c r="C1779" s="25" t="s">
        <v>20746</v>
      </c>
      <c r="D1779" s="25">
        <v>51</v>
      </c>
      <c r="E1779" s="25" t="s">
        <v>17999</v>
      </c>
    </row>
    <row r="1780" spans="1:5" x14ac:dyDescent="0.25">
      <c r="A1780" s="25" t="s">
        <v>20745</v>
      </c>
      <c r="B1780" s="25" t="s">
        <v>9362</v>
      </c>
      <c r="C1780" s="25" t="s">
        <v>20744</v>
      </c>
      <c r="D1780" s="25">
        <v>71</v>
      </c>
      <c r="E1780" s="25" t="s">
        <v>17999</v>
      </c>
    </row>
    <row r="1781" spans="1:5" x14ac:dyDescent="0.25">
      <c r="A1781" s="25" t="s">
        <v>20743</v>
      </c>
      <c r="B1781" s="25" t="s">
        <v>9365</v>
      </c>
      <c r="C1781" s="25" t="s">
        <v>20742</v>
      </c>
      <c r="D1781" s="25">
        <v>146</v>
      </c>
      <c r="E1781" s="25" t="s">
        <v>17999</v>
      </c>
    </row>
    <row r="1782" spans="1:5" x14ac:dyDescent="0.25">
      <c r="A1782" s="25" t="s">
        <v>20741</v>
      </c>
      <c r="B1782" s="25" t="s">
        <v>9368</v>
      </c>
      <c r="C1782" s="25" t="s">
        <v>20740</v>
      </c>
      <c r="D1782" s="25">
        <v>193</v>
      </c>
      <c r="E1782" s="25" t="s">
        <v>18002</v>
      </c>
    </row>
    <row r="1783" spans="1:5" x14ac:dyDescent="0.25">
      <c r="A1783" s="25" t="s">
        <v>20739</v>
      </c>
      <c r="B1783" s="25" t="s">
        <v>9372</v>
      </c>
      <c r="C1783" s="25" t="s">
        <v>20738</v>
      </c>
      <c r="D1783" s="25">
        <v>192</v>
      </c>
      <c r="E1783" s="25" t="s">
        <v>18002</v>
      </c>
    </row>
    <row r="1784" spans="1:5" x14ac:dyDescent="0.25">
      <c r="A1784" s="25" t="s">
        <v>20737</v>
      </c>
      <c r="B1784" s="25" t="s">
        <v>9380</v>
      </c>
      <c r="C1784" s="25" t="s">
        <v>20736</v>
      </c>
      <c r="D1784" s="25">
        <v>352</v>
      </c>
      <c r="E1784" s="25" t="s">
        <v>18002</v>
      </c>
    </row>
    <row r="1785" spans="1:5" x14ac:dyDescent="0.25">
      <c r="A1785" s="25" t="s">
        <v>20735</v>
      </c>
      <c r="B1785" s="25" t="s">
        <v>9384</v>
      </c>
      <c r="C1785" s="25" t="s">
        <v>20734</v>
      </c>
      <c r="D1785" s="25">
        <v>206</v>
      </c>
      <c r="E1785" s="25" t="s">
        <v>18002</v>
      </c>
    </row>
    <row r="1786" spans="1:5" x14ac:dyDescent="0.25">
      <c r="A1786" s="25" t="s">
        <v>20733</v>
      </c>
      <c r="B1786" s="25" t="s">
        <v>9388</v>
      </c>
      <c r="C1786" s="25" t="s">
        <v>20732</v>
      </c>
      <c r="D1786" s="25">
        <v>230</v>
      </c>
      <c r="E1786" s="25" t="s">
        <v>18002</v>
      </c>
    </row>
    <row r="1787" spans="1:5" x14ac:dyDescent="0.25">
      <c r="A1787" s="25" t="s">
        <v>20731</v>
      </c>
      <c r="B1787" s="25" t="s">
        <v>9392</v>
      </c>
      <c r="C1787" s="25" t="s">
        <v>20730</v>
      </c>
      <c r="D1787" s="25">
        <v>211</v>
      </c>
      <c r="E1787" s="25" t="s">
        <v>18002</v>
      </c>
    </row>
    <row r="1788" spans="1:5" x14ac:dyDescent="0.25">
      <c r="A1788" s="25" t="s">
        <v>20729</v>
      </c>
      <c r="B1788" s="25" t="s">
        <v>9396</v>
      </c>
      <c r="C1788" s="25" t="s">
        <v>20728</v>
      </c>
      <c r="D1788" s="25">
        <v>501</v>
      </c>
      <c r="E1788" s="25" t="s">
        <v>18002</v>
      </c>
    </row>
    <row r="1789" spans="1:5" x14ac:dyDescent="0.25">
      <c r="A1789" s="25" t="s">
        <v>20727</v>
      </c>
      <c r="B1789" s="25" t="s">
        <v>9400</v>
      </c>
      <c r="C1789" s="25" t="s">
        <v>20726</v>
      </c>
      <c r="D1789" s="25">
        <v>201</v>
      </c>
      <c r="E1789" s="25" t="s">
        <v>17999</v>
      </c>
    </row>
    <row r="1790" spans="1:5" x14ac:dyDescent="0.25">
      <c r="A1790" s="25" t="s">
        <v>20725</v>
      </c>
      <c r="B1790" s="25" t="s">
        <v>9403</v>
      </c>
      <c r="C1790" s="25" t="s">
        <v>20724</v>
      </c>
      <c r="D1790" s="25">
        <v>286</v>
      </c>
      <c r="E1790" s="25" t="s">
        <v>18002</v>
      </c>
    </row>
    <row r="1791" spans="1:5" x14ac:dyDescent="0.25">
      <c r="A1791" s="25" t="s">
        <v>20723</v>
      </c>
      <c r="B1791" s="25" t="s">
        <v>9407</v>
      </c>
      <c r="C1791" s="25" t="s">
        <v>20722</v>
      </c>
      <c r="D1791" s="25">
        <v>424</v>
      </c>
      <c r="E1791" s="25" t="s">
        <v>18002</v>
      </c>
    </row>
    <row r="1792" spans="1:5" x14ac:dyDescent="0.25">
      <c r="A1792" s="25" t="s">
        <v>20721</v>
      </c>
      <c r="B1792" s="25" t="s">
        <v>9411</v>
      </c>
      <c r="C1792" s="25" t="s">
        <v>20720</v>
      </c>
      <c r="D1792" s="25">
        <v>218</v>
      </c>
      <c r="E1792" s="25" t="s">
        <v>18002</v>
      </c>
    </row>
    <row r="1793" spans="1:5" x14ac:dyDescent="0.25">
      <c r="A1793" s="25" t="s">
        <v>20719</v>
      </c>
      <c r="B1793" s="25" t="s">
        <v>9415</v>
      </c>
      <c r="C1793" s="25" t="s">
        <v>20451</v>
      </c>
      <c r="D1793" s="25">
        <v>109</v>
      </c>
      <c r="E1793" s="25" t="s">
        <v>17999</v>
      </c>
    </row>
    <row r="1794" spans="1:5" x14ac:dyDescent="0.25">
      <c r="A1794" s="25" t="s">
        <v>20718</v>
      </c>
      <c r="B1794" s="25" t="s">
        <v>9423</v>
      </c>
      <c r="C1794" s="25" t="s">
        <v>18988</v>
      </c>
      <c r="D1794" s="25">
        <v>155</v>
      </c>
      <c r="E1794" s="25" t="s">
        <v>17999</v>
      </c>
    </row>
    <row r="1795" spans="1:5" x14ac:dyDescent="0.25">
      <c r="A1795" s="25" t="s">
        <v>20717</v>
      </c>
      <c r="B1795" s="25" t="s">
        <v>9429</v>
      </c>
      <c r="C1795" s="25" t="s">
        <v>20716</v>
      </c>
      <c r="D1795" s="25">
        <v>78</v>
      </c>
      <c r="E1795" s="25" t="s">
        <v>17999</v>
      </c>
    </row>
    <row r="1796" spans="1:5" x14ac:dyDescent="0.25">
      <c r="A1796" s="25" t="s">
        <v>20715</v>
      </c>
      <c r="B1796" s="25" t="s">
        <v>9436</v>
      </c>
      <c r="C1796" s="25" t="s">
        <v>20714</v>
      </c>
      <c r="D1796" s="25">
        <v>679</v>
      </c>
      <c r="E1796" s="25" t="s">
        <v>17999</v>
      </c>
    </row>
    <row r="1797" spans="1:5" x14ac:dyDescent="0.25">
      <c r="A1797" s="25" t="s">
        <v>20713</v>
      </c>
      <c r="B1797" s="25" t="s">
        <v>9440</v>
      </c>
      <c r="C1797" s="25" t="s">
        <v>20712</v>
      </c>
      <c r="D1797" s="25">
        <v>173</v>
      </c>
      <c r="E1797" s="25" t="s">
        <v>18002</v>
      </c>
    </row>
    <row r="1798" spans="1:5" x14ac:dyDescent="0.25">
      <c r="A1798" s="25" t="s">
        <v>20711</v>
      </c>
      <c r="B1798" s="25" t="s">
        <v>9444</v>
      </c>
      <c r="C1798" s="25" t="s">
        <v>19411</v>
      </c>
      <c r="D1798" s="25">
        <v>298</v>
      </c>
      <c r="E1798" s="25" t="s">
        <v>17999</v>
      </c>
    </row>
    <row r="1799" spans="1:5" x14ac:dyDescent="0.25">
      <c r="A1799" s="25" t="s">
        <v>20710</v>
      </c>
      <c r="B1799" s="25" t="s">
        <v>9447</v>
      </c>
      <c r="C1799" s="25" t="s">
        <v>19411</v>
      </c>
      <c r="D1799" s="25">
        <v>79</v>
      </c>
      <c r="E1799" s="25" t="s">
        <v>17999</v>
      </c>
    </row>
    <row r="1800" spans="1:5" x14ac:dyDescent="0.25">
      <c r="A1800" s="25" t="s">
        <v>20709</v>
      </c>
      <c r="B1800" s="25" t="s">
        <v>9458</v>
      </c>
      <c r="C1800" s="25" t="s">
        <v>20708</v>
      </c>
      <c r="D1800" s="25">
        <v>135</v>
      </c>
      <c r="E1800" s="25" t="s">
        <v>18002</v>
      </c>
    </row>
    <row r="1801" spans="1:5" x14ac:dyDescent="0.25">
      <c r="A1801" s="25" t="s">
        <v>20707</v>
      </c>
      <c r="B1801" s="25" t="s">
        <v>9462</v>
      </c>
      <c r="C1801" s="25" t="s">
        <v>20706</v>
      </c>
      <c r="D1801" s="25">
        <v>215</v>
      </c>
      <c r="E1801" s="25" t="s">
        <v>18002</v>
      </c>
    </row>
    <row r="1802" spans="1:5" x14ac:dyDescent="0.25">
      <c r="A1802" s="25" t="s">
        <v>20705</v>
      </c>
      <c r="B1802" s="25" t="s">
        <v>9465</v>
      </c>
      <c r="C1802" s="25" t="s">
        <v>18025</v>
      </c>
      <c r="D1802" s="25">
        <v>59</v>
      </c>
      <c r="E1802" s="25" t="s">
        <v>17999</v>
      </c>
    </row>
    <row r="1803" spans="1:5" x14ac:dyDescent="0.25">
      <c r="A1803" s="25" t="s">
        <v>20704</v>
      </c>
      <c r="B1803" s="25" t="s">
        <v>9468</v>
      </c>
      <c r="C1803" s="25" t="s">
        <v>20703</v>
      </c>
      <c r="D1803" s="25">
        <v>115</v>
      </c>
      <c r="E1803" s="25" t="s">
        <v>18002</v>
      </c>
    </row>
    <row r="1804" spans="1:5" x14ac:dyDescent="0.25">
      <c r="A1804" s="25" t="s">
        <v>20702</v>
      </c>
      <c r="B1804" s="25" t="s">
        <v>9480</v>
      </c>
      <c r="C1804" s="25" t="s">
        <v>20701</v>
      </c>
      <c r="D1804" s="25">
        <v>341</v>
      </c>
      <c r="E1804" s="25" t="s">
        <v>18002</v>
      </c>
    </row>
    <row r="1805" spans="1:5" x14ac:dyDescent="0.25">
      <c r="A1805" s="25" t="s">
        <v>20700</v>
      </c>
      <c r="B1805" s="25" t="s">
        <v>9484</v>
      </c>
      <c r="C1805" s="25" t="s">
        <v>18243</v>
      </c>
      <c r="D1805" s="25">
        <v>310</v>
      </c>
      <c r="E1805" s="25" t="s">
        <v>17999</v>
      </c>
    </row>
    <row r="1806" spans="1:5" x14ac:dyDescent="0.25">
      <c r="A1806" s="25" t="s">
        <v>20699</v>
      </c>
      <c r="B1806" s="25" t="s">
        <v>9498</v>
      </c>
      <c r="C1806" s="25" t="s">
        <v>20698</v>
      </c>
      <c r="D1806" s="25">
        <v>457</v>
      </c>
      <c r="E1806" s="25" t="s">
        <v>18002</v>
      </c>
    </row>
    <row r="1807" spans="1:5" x14ac:dyDescent="0.25">
      <c r="A1807" s="25" t="s">
        <v>20697</v>
      </c>
      <c r="B1807" s="25" t="s">
        <v>9507</v>
      </c>
      <c r="C1807" s="25" t="s">
        <v>20696</v>
      </c>
      <c r="D1807" s="25">
        <v>352</v>
      </c>
      <c r="E1807" s="25" t="s">
        <v>17999</v>
      </c>
    </row>
    <row r="1808" spans="1:5" x14ac:dyDescent="0.25">
      <c r="A1808" s="25" t="s">
        <v>20695</v>
      </c>
      <c r="B1808" s="25" t="s">
        <v>9511</v>
      </c>
      <c r="C1808" s="25" t="s">
        <v>20679</v>
      </c>
      <c r="D1808" s="25">
        <v>259</v>
      </c>
      <c r="E1808" s="25" t="s">
        <v>18002</v>
      </c>
    </row>
    <row r="1809" spans="1:5" x14ac:dyDescent="0.25">
      <c r="A1809" s="25" t="s">
        <v>20694</v>
      </c>
      <c r="B1809" s="25" t="s">
        <v>9515</v>
      </c>
      <c r="C1809" s="25" t="s">
        <v>20693</v>
      </c>
      <c r="D1809" s="25">
        <v>88</v>
      </c>
      <c r="E1809" s="25" t="s">
        <v>17999</v>
      </c>
    </row>
    <row r="1810" spans="1:5" x14ac:dyDescent="0.25">
      <c r="A1810" s="25" t="s">
        <v>20692</v>
      </c>
      <c r="B1810" s="25" t="s">
        <v>9518</v>
      </c>
      <c r="C1810" s="25" t="s">
        <v>20691</v>
      </c>
      <c r="D1810" s="25">
        <v>215</v>
      </c>
      <c r="E1810" s="25" t="s">
        <v>18002</v>
      </c>
    </row>
    <row r="1811" spans="1:5" x14ac:dyDescent="0.25">
      <c r="A1811" s="25" t="s">
        <v>20690</v>
      </c>
      <c r="B1811" s="25" t="s">
        <v>9521</v>
      </c>
      <c r="C1811" s="25" t="s">
        <v>20689</v>
      </c>
      <c r="D1811" s="25">
        <v>322</v>
      </c>
      <c r="E1811" s="25" t="s">
        <v>17999</v>
      </c>
    </row>
    <row r="1812" spans="1:5" x14ac:dyDescent="0.25">
      <c r="A1812" s="25" t="s">
        <v>20688</v>
      </c>
      <c r="B1812" s="25" t="s">
        <v>9525</v>
      </c>
      <c r="C1812" s="25" t="s">
        <v>20679</v>
      </c>
      <c r="D1812" s="25">
        <v>124</v>
      </c>
      <c r="E1812" s="25" t="s">
        <v>17999</v>
      </c>
    </row>
    <row r="1813" spans="1:5" x14ac:dyDescent="0.25">
      <c r="A1813" s="25" t="s">
        <v>20687</v>
      </c>
      <c r="B1813" s="25" t="s">
        <v>9529</v>
      </c>
      <c r="C1813" s="25" t="s">
        <v>20679</v>
      </c>
      <c r="D1813" s="25">
        <v>125</v>
      </c>
      <c r="E1813" s="25" t="s">
        <v>17999</v>
      </c>
    </row>
    <row r="1814" spans="1:5" x14ac:dyDescent="0.25">
      <c r="A1814" s="25" t="s">
        <v>20686</v>
      </c>
      <c r="B1814" s="25" t="s">
        <v>9533</v>
      </c>
      <c r="C1814" s="25" t="s">
        <v>20685</v>
      </c>
      <c r="D1814" s="25">
        <v>433</v>
      </c>
      <c r="E1814" s="25" t="s">
        <v>17999</v>
      </c>
    </row>
    <row r="1815" spans="1:5" x14ac:dyDescent="0.25">
      <c r="A1815" s="25" t="s">
        <v>20684</v>
      </c>
      <c r="B1815" s="25" t="s">
        <v>9540</v>
      </c>
      <c r="C1815" s="25" t="s">
        <v>20683</v>
      </c>
      <c r="D1815" s="25">
        <v>122</v>
      </c>
      <c r="E1815" s="25" t="s">
        <v>17999</v>
      </c>
    </row>
    <row r="1816" spans="1:5" x14ac:dyDescent="0.25">
      <c r="A1816" s="25" t="s">
        <v>20682</v>
      </c>
      <c r="B1816" s="25" t="s">
        <v>9552</v>
      </c>
      <c r="C1816" s="25" t="s">
        <v>18163</v>
      </c>
      <c r="D1816" s="25">
        <v>182</v>
      </c>
      <c r="E1816" s="25" t="s">
        <v>17999</v>
      </c>
    </row>
    <row r="1817" spans="1:5" x14ac:dyDescent="0.25">
      <c r="A1817" s="25" t="s">
        <v>20681</v>
      </c>
      <c r="B1817" s="25" t="s">
        <v>9555</v>
      </c>
      <c r="C1817" s="25" t="s">
        <v>19232</v>
      </c>
      <c r="D1817" s="25">
        <v>249</v>
      </c>
      <c r="E1817" s="25" t="s">
        <v>18002</v>
      </c>
    </row>
    <row r="1818" spans="1:5" x14ac:dyDescent="0.25">
      <c r="A1818" s="25" t="s">
        <v>20680</v>
      </c>
      <c r="B1818" s="25" t="s">
        <v>9559</v>
      </c>
      <c r="C1818" s="25" t="s">
        <v>20679</v>
      </c>
      <c r="D1818" s="25">
        <v>82</v>
      </c>
      <c r="E1818" s="25" t="s">
        <v>17999</v>
      </c>
    </row>
    <row r="1819" spans="1:5" x14ac:dyDescent="0.25">
      <c r="A1819" s="25" t="s">
        <v>20678</v>
      </c>
      <c r="B1819" s="25" t="s">
        <v>9563</v>
      </c>
      <c r="C1819" s="25" t="s">
        <v>20677</v>
      </c>
      <c r="D1819" s="25">
        <v>96</v>
      </c>
      <c r="E1819" s="25" t="s">
        <v>17999</v>
      </c>
    </row>
    <row r="1820" spans="1:5" x14ac:dyDescent="0.25">
      <c r="A1820" s="25" t="s">
        <v>20676</v>
      </c>
      <c r="B1820" s="25" t="s">
        <v>9567</v>
      </c>
      <c r="C1820" s="25" t="s">
        <v>20675</v>
      </c>
      <c r="D1820" s="25">
        <v>71</v>
      </c>
      <c r="E1820" s="25" t="s">
        <v>17999</v>
      </c>
    </row>
    <row r="1821" spans="1:5" x14ac:dyDescent="0.25">
      <c r="A1821" s="25" t="s">
        <v>20674</v>
      </c>
      <c r="B1821" s="25" t="s">
        <v>9571</v>
      </c>
      <c r="C1821" s="25" t="s">
        <v>20670</v>
      </c>
      <c r="D1821" s="25">
        <v>229</v>
      </c>
      <c r="E1821" s="25" t="s">
        <v>17999</v>
      </c>
    </row>
    <row r="1822" spans="1:5" x14ac:dyDescent="0.25">
      <c r="A1822" s="25" t="s">
        <v>20673</v>
      </c>
      <c r="B1822" s="25" t="s">
        <v>9575</v>
      </c>
      <c r="C1822" s="25" t="s">
        <v>20670</v>
      </c>
      <c r="D1822" s="25">
        <v>260</v>
      </c>
      <c r="E1822" s="25" t="s">
        <v>17999</v>
      </c>
    </row>
    <row r="1823" spans="1:5" x14ac:dyDescent="0.25">
      <c r="A1823" s="25" t="s">
        <v>20672</v>
      </c>
      <c r="B1823" s="25" t="s">
        <v>9579</v>
      </c>
      <c r="C1823" s="25" t="s">
        <v>20665</v>
      </c>
      <c r="D1823" s="25">
        <v>144</v>
      </c>
      <c r="E1823" s="25" t="s">
        <v>17999</v>
      </c>
    </row>
    <row r="1824" spans="1:5" x14ac:dyDescent="0.25">
      <c r="A1824" s="25" t="s">
        <v>20671</v>
      </c>
      <c r="B1824" s="25" t="s">
        <v>9583</v>
      </c>
      <c r="C1824" s="25" t="s">
        <v>20670</v>
      </c>
      <c r="D1824" s="25">
        <v>138</v>
      </c>
      <c r="E1824" s="25" t="s">
        <v>17999</v>
      </c>
    </row>
    <row r="1825" spans="1:5" x14ac:dyDescent="0.25">
      <c r="A1825" s="25" t="s">
        <v>20669</v>
      </c>
      <c r="B1825" s="25" t="s">
        <v>9587</v>
      </c>
      <c r="C1825" s="25" t="s">
        <v>20667</v>
      </c>
      <c r="D1825" s="25">
        <v>195</v>
      </c>
      <c r="E1825" s="25" t="s">
        <v>17999</v>
      </c>
    </row>
    <row r="1826" spans="1:5" x14ac:dyDescent="0.25">
      <c r="A1826" s="25" t="s">
        <v>20668</v>
      </c>
      <c r="B1826" s="25" t="s">
        <v>9591</v>
      </c>
      <c r="C1826" s="25" t="s">
        <v>20667</v>
      </c>
      <c r="D1826" s="25">
        <v>484</v>
      </c>
      <c r="E1826" s="25" t="s">
        <v>17999</v>
      </c>
    </row>
    <row r="1827" spans="1:5" x14ac:dyDescent="0.25">
      <c r="A1827" s="25" t="s">
        <v>20666</v>
      </c>
      <c r="B1827" s="25" t="s">
        <v>9595</v>
      </c>
      <c r="C1827" s="25" t="s">
        <v>20665</v>
      </c>
      <c r="D1827" s="25">
        <v>157</v>
      </c>
      <c r="E1827" s="25" t="s">
        <v>17999</v>
      </c>
    </row>
    <row r="1828" spans="1:5" x14ac:dyDescent="0.25">
      <c r="A1828" s="25" t="s">
        <v>20664</v>
      </c>
      <c r="B1828" s="25" t="s">
        <v>9598</v>
      </c>
      <c r="C1828" s="25" t="s">
        <v>20663</v>
      </c>
      <c r="D1828" s="25">
        <v>196</v>
      </c>
      <c r="E1828" s="25" t="s">
        <v>17999</v>
      </c>
    </row>
    <row r="1829" spans="1:5" x14ac:dyDescent="0.25">
      <c r="A1829" s="25" t="s">
        <v>20662</v>
      </c>
      <c r="B1829" s="25" t="s">
        <v>9602</v>
      </c>
      <c r="C1829" s="25" t="s">
        <v>20661</v>
      </c>
      <c r="D1829" s="25">
        <v>108</v>
      </c>
      <c r="E1829" s="25" t="s">
        <v>17999</v>
      </c>
    </row>
    <row r="1830" spans="1:5" x14ac:dyDescent="0.25">
      <c r="A1830" s="25" t="s">
        <v>20660</v>
      </c>
      <c r="B1830" s="25" t="s">
        <v>9606</v>
      </c>
      <c r="C1830" s="25" t="s">
        <v>20659</v>
      </c>
      <c r="D1830" s="25">
        <v>80</v>
      </c>
      <c r="E1830" s="25" t="s">
        <v>17999</v>
      </c>
    </row>
    <row r="1831" spans="1:5" x14ac:dyDescent="0.25">
      <c r="A1831" s="25" t="s">
        <v>20658</v>
      </c>
      <c r="B1831" s="25" t="s">
        <v>9614</v>
      </c>
      <c r="C1831" s="25" t="s">
        <v>20657</v>
      </c>
      <c r="D1831" s="25">
        <v>497</v>
      </c>
      <c r="E1831" s="25" t="s">
        <v>18002</v>
      </c>
    </row>
    <row r="1832" spans="1:5" x14ac:dyDescent="0.25">
      <c r="A1832" s="25" t="s">
        <v>20656</v>
      </c>
      <c r="B1832" s="25" t="s">
        <v>9619</v>
      </c>
      <c r="C1832" s="25" t="s">
        <v>20655</v>
      </c>
      <c r="D1832" s="25">
        <v>127</v>
      </c>
      <c r="E1832" s="25" t="s">
        <v>17999</v>
      </c>
    </row>
    <row r="1833" spans="1:5" x14ac:dyDescent="0.25">
      <c r="A1833" s="25" t="s">
        <v>20654</v>
      </c>
      <c r="B1833" s="25" t="s">
        <v>9623</v>
      </c>
      <c r="C1833" s="25" t="s">
        <v>20653</v>
      </c>
      <c r="D1833" s="25">
        <v>920</v>
      </c>
      <c r="E1833" s="25" t="s">
        <v>17999</v>
      </c>
    </row>
    <row r="1834" spans="1:5" x14ac:dyDescent="0.25">
      <c r="A1834" s="25" t="s">
        <v>20652</v>
      </c>
      <c r="B1834" s="25" t="s">
        <v>9626</v>
      </c>
      <c r="C1834" s="25" t="s">
        <v>20651</v>
      </c>
      <c r="D1834" s="25">
        <v>212</v>
      </c>
      <c r="E1834" s="25" t="s">
        <v>17999</v>
      </c>
    </row>
    <row r="1835" spans="1:5" x14ac:dyDescent="0.25">
      <c r="A1835" s="25" t="s">
        <v>20650</v>
      </c>
      <c r="B1835" s="25" t="s">
        <v>9629</v>
      </c>
      <c r="C1835" s="25" t="s">
        <v>20649</v>
      </c>
      <c r="D1835" s="25">
        <v>242</v>
      </c>
      <c r="E1835" s="25" t="s">
        <v>17999</v>
      </c>
    </row>
    <row r="1836" spans="1:5" x14ac:dyDescent="0.25">
      <c r="A1836" s="25" t="s">
        <v>20648</v>
      </c>
      <c r="B1836" s="25" t="s">
        <v>9633</v>
      </c>
      <c r="C1836" s="25" t="s">
        <v>20647</v>
      </c>
      <c r="D1836" s="25">
        <v>319</v>
      </c>
      <c r="E1836" s="25" t="s">
        <v>17999</v>
      </c>
    </row>
    <row r="1837" spans="1:5" x14ac:dyDescent="0.25">
      <c r="A1837" s="25" t="s">
        <v>20646</v>
      </c>
      <c r="B1837" s="25" t="s">
        <v>9636</v>
      </c>
      <c r="C1837" s="25" t="s">
        <v>18025</v>
      </c>
      <c r="D1837" s="25">
        <v>70</v>
      </c>
      <c r="E1837" s="25" t="s">
        <v>17999</v>
      </c>
    </row>
    <row r="1838" spans="1:5" x14ac:dyDescent="0.25">
      <c r="A1838" s="25" t="s">
        <v>20645</v>
      </c>
      <c r="B1838" s="25" t="s">
        <v>9639</v>
      </c>
      <c r="C1838" s="25" t="s">
        <v>20644</v>
      </c>
      <c r="D1838" s="25">
        <v>206</v>
      </c>
      <c r="E1838" s="25" t="s">
        <v>17999</v>
      </c>
    </row>
    <row r="1839" spans="1:5" x14ac:dyDescent="0.25">
      <c r="A1839" s="25" t="s">
        <v>20643</v>
      </c>
      <c r="B1839" s="25" t="s">
        <v>9646</v>
      </c>
      <c r="C1839" s="25" t="s">
        <v>20642</v>
      </c>
      <c r="D1839" s="25">
        <v>250</v>
      </c>
      <c r="E1839" s="25" t="s">
        <v>17999</v>
      </c>
    </row>
    <row r="1840" spans="1:5" x14ac:dyDescent="0.25">
      <c r="A1840" s="25" t="s">
        <v>20641</v>
      </c>
      <c r="B1840" s="25" t="s">
        <v>9654</v>
      </c>
      <c r="C1840" s="25" t="s">
        <v>20640</v>
      </c>
      <c r="D1840" s="25">
        <v>1020</v>
      </c>
      <c r="E1840" s="25" t="s">
        <v>18002</v>
      </c>
    </row>
    <row r="1841" spans="1:5" x14ac:dyDescent="0.25">
      <c r="A1841" s="25" t="s">
        <v>20639</v>
      </c>
      <c r="B1841" s="25" t="s">
        <v>9658</v>
      </c>
      <c r="C1841" s="25" t="s">
        <v>18017</v>
      </c>
      <c r="D1841" s="25">
        <v>408</v>
      </c>
      <c r="E1841" s="25" t="s">
        <v>18002</v>
      </c>
    </row>
    <row r="1842" spans="1:5" x14ac:dyDescent="0.25">
      <c r="A1842" s="25" t="s">
        <v>20638</v>
      </c>
      <c r="B1842" s="25" t="s">
        <v>9661</v>
      </c>
      <c r="C1842" s="25" t="s">
        <v>18933</v>
      </c>
      <c r="D1842" s="25">
        <v>245</v>
      </c>
      <c r="E1842" s="25" t="s">
        <v>17999</v>
      </c>
    </row>
    <row r="1843" spans="1:5" x14ac:dyDescent="0.25">
      <c r="A1843" s="25" t="s">
        <v>20637</v>
      </c>
      <c r="B1843" s="25" t="s">
        <v>9676</v>
      </c>
      <c r="C1843" s="25" t="s">
        <v>20636</v>
      </c>
      <c r="D1843" s="25">
        <v>78</v>
      </c>
      <c r="E1843" s="25" t="s">
        <v>17999</v>
      </c>
    </row>
    <row r="1844" spans="1:5" x14ac:dyDescent="0.25">
      <c r="A1844" s="25" t="s">
        <v>20635</v>
      </c>
      <c r="B1844" s="25" t="s">
        <v>9679</v>
      </c>
      <c r="C1844" s="25" t="s">
        <v>20634</v>
      </c>
      <c r="D1844" s="25">
        <v>80</v>
      </c>
      <c r="E1844" s="25" t="s">
        <v>17999</v>
      </c>
    </row>
    <row r="1845" spans="1:5" x14ac:dyDescent="0.25">
      <c r="A1845" s="25" t="s">
        <v>20633</v>
      </c>
      <c r="B1845" s="25" t="s">
        <v>9690</v>
      </c>
      <c r="C1845" s="25" t="s">
        <v>20632</v>
      </c>
      <c r="D1845" s="25">
        <v>138</v>
      </c>
      <c r="E1845" s="25" t="s">
        <v>18002</v>
      </c>
    </row>
    <row r="1846" spans="1:5" x14ac:dyDescent="0.25">
      <c r="A1846" s="25" t="s">
        <v>20631</v>
      </c>
      <c r="B1846" s="25" t="s">
        <v>9694</v>
      </c>
      <c r="C1846" s="25" t="s">
        <v>20630</v>
      </c>
      <c r="D1846" s="25">
        <v>406</v>
      </c>
      <c r="E1846" s="25" t="s">
        <v>18002</v>
      </c>
    </row>
    <row r="1847" spans="1:5" x14ac:dyDescent="0.25">
      <c r="A1847" s="25" t="s">
        <v>20629</v>
      </c>
      <c r="B1847" s="25" t="s">
        <v>9698</v>
      </c>
      <c r="C1847" s="25" t="s">
        <v>20628</v>
      </c>
      <c r="D1847" s="25">
        <v>423</v>
      </c>
      <c r="E1847" s="25" t="s">
        <v>17999</v>
      </c>
    </row>
    <row r="1848" spans="1:5" x14ac:dyDescent="0.25">
      <c r="A1848" s="25" t="s">
        <v>20627</v>
      </c>
      <c r="B1848" s="25" t="s">
        <v>9702</v>
      </c>
      <c r="C1848" s="25" t="s">
        <v>20626</v>
      </c>
      <c r="D1848" s="25">
        <v>248</v>
      </c>
      <c r="E1848" s="25" t="s">
        <v>17999</v>
      </c>
    </row>
    <row r="1849" spans="1:5" x14ac:dyDescent="0.25">
      <c r="A1849" s="25" t="s">
        <v>20625</v>
      </c>
      <c r="B1849" s="25" t="s">
        <v>9709</v>
      </c>
      <c r="C1849" s="25" t="s">
        <v>20624</v>
      </c>
      <c r="D1849" s="25">
        <v>122</v>
      </c>
      <c r="E1849" s="25" t="s">
        <v>18002</v>
      </c>
    </row>
    <row r="1850" spans="1:5" x14ac:dyDescent="0.25">
      <c r="A1850" s="25" t="s">
        <v>20623</v>
      </c>
      <c r="B1850" s="25" t="s">
        <v>9713</v>
      </c>
      <c r="C1850" s="25" t="s">
        <v>20622</v>
      </c>
      <c r="D1850" s="25">
        <v>448</v>
      </c>
      <c r="E1850" s="25" t="s">
        <v>18002</v>
      </c>
    </row>
    <row r="1851" spans="1:5" x14ac:dyDescent="0.25">
      <c r="A1851" s="25" t="s">
        <v>20621</v>
      </c>
      <c r="B1851" s="25" t="s">
        <v>9717</v>
      </c>
      <c r="C1851" s="25" t="s">
        <v>18163</v>
      </c>
      <c r="D1851" s="25">
        <v>75</v>
      </c>
      <c r="E1851" s="25" t="s">
        <v>17999</v>
      </c>
    </row>
    <row r="1852" spans="1:5" x14ac:dyDescent="0.25">
      <c r="A1852" s="25" t="s">
        <v>20620</v>
      </c>
      <c r="B1852" s="25" t="s">
        <v>9720</v>
      </c>
      <c r="C1852" s="25" t="s">
        <v>20619</v>
      </c>
      <c r="D1852" s="25">
        <v>136</v>
      </c>
      <c r="E1852" s="25" t="s">
        <v>18002</v>
      </c>
    </row>
    <row r="1853" spans="1:5" x14ac:dyDescent="0.25">
      <c r="A1853" s="25" t="s">
        <v>20618</v>
      </c>
      <c r="B1853" s="25" t="s">
        <v>9728</v>
      </c>
      <c r="C1853" s="25" t="s">
        <v>5037</v>
      </c>
      <c r="D1853" s="25">
        <v>372</v>
      </c>
      <c r="E1853" s="25" t="s">
        <v>17999</v>
      </c>
    </row>
    <row r="1854" spans="1:5" x14ac:dyDescent="0.25">
      <c r="A1854" s="25" t="s">
        <v>20617</v>
      </c>
      <c r="B1854" s="25" t="s">
        <v>9744</v>
      </c>
      <c r="C1854" s="25" t="s">
        <v>20616</v>
      </c>
      <c r="D1854" s="25">
        <v>411</v>
      </c>
      <c r="E1854" s="25" t="s">
        <v>17999</v>
      </c>
    </row>
    <row r="1855" spans="1:5" x14ac:dyDescent="0.25">
      <c r="A1855" s="25" t="s">
        <v>20615</v>
      </c>
      <c r="B1855" s="25" t="s">
        <v>9747</v>
      </c>
      <c r="C1855" s="25" t="s">
        <v>20614</v>
      </c>
      <c r="D1855" s="25">
        <v>288</v>
      </c>
      <c r="E1855" s="25" t="s">
        <v>18002</v>
      </c>
    </row>
    <row r="1856" spans="1:5" x14ac:dyDescent="0.25">
      <c r="A1856" s="25" t="s">
        <v>20613</v>
      </c>
      <c r="B1856" s="25" t="s">
        <v>9759</v>
      </c>
      <c r="C1856" s="25" t="s">
        <v>19279</v>
      </c>
      <c r="D1856" s="25">
        <v>383</v>
      </c>
      <c r="E1856" s="25" t="s">
        <v>18002</v>
      </c>
    </row>
    <row r="1857" spans="1:5" x14ac:dyDescent="0.25">
      <c r="A1857" s="25" t="s">
        <v>20612</v>
      </c>
      <c r="B1857" s="25" t="s">
        <v>9763</v>
      </c>
      <c r="C1857" s="25" t="s">
        <v>20611</v>
      </c>
      <c r="D1857" s="25">
        <v>296</v>
      </c>
      <c r="E1857" s="25" t="s">
        <v>17999</v>
      </c>
    </row>
    <row r="1858" spans="1:5" x14ac:dyDescent="0.25">
      <c r="A1858" s="25" t="s">
        <v>20610</v>
      </c>
      <c r="B1858" s="25" t="s">
        <v>9766</v>
      </c>
      <c r="C1858" s="25" t="s">
        <v>20609</v>
      </c>
      <c r="D1858" s="25">
        <v>254</v>
      </c>
      <c r="E1858" s="25" t="s">
        <v>17999</v>
      </c>
    </row>
    <row r="1859" spans="1:5" x14ac:dyDescent="0.25">
      <c r="A1859" s="25" t="s">
        <v>20608</v>
      </c>
      <c r="B1859" s="25" t="s">
        <v>9770</v>
      </c>
      <c r="C1859" s="25" t="s">
        <v>20607</v>
      </c>
      <c r="D1859" s="25">
        <v>311</v>
      </c>
      <c r="E1859" s="25" t="s">
        <v>17999</v>
      </c>
    </row>
    <row r="1860" spans="1:5" x14ac:dyDescent="0.25">
      <c r="A1860" s="25" t="s">
        <v>20606</v>
      </c>
      <c r="B1860" s="25" t="s">
        <v>9777</v>
      </c>
      <c r="C1860" s="25" t="s">
        <v>18986</v>
      </c>
      <c r="D1860" s="25">
        <v>97</v>
      </c>
      <c r="E1860" s="25" t="s">
        <v>17999</v>
      </c>
    </row>
    <row r="1861" spans="1:5" x14ac:dyDescent="0.25">
      <c r="A1861" s="25" t="s">
        <v>20605</v>
      </c>
      <c r="B1861" s="25" t="s">
        <v>9780</v>
      </c>
      <c r="C1861" s="25" t="s">
        <v>20604</v>
      </c>
      <c r="D1861" s="25">
        <v>546</v>
      </c>
      <c r="E1861" s="25" t="s">
        <v>17999</v>
      </c>
    </row>
    <row r="1862" spans="1:5" x14ac:dyDescent="0.25">
      <c r="A1862" s="25" t="s">
        <v>20603</v>
      </c>
      <c r="B1862" s="25" t="s">
        <v>9784</v>
      </c>
      <c r="C1862" s="25" t="s">
        <v>20602</v>
      </c>
      <c r="D1862" s="25">
        <v>792</v>
      </c>
      <c r="E1862" s="25" t="s">
        <v>18002</v>
      </c>
    </row>
    <row r="1863" spans="1:5" x14ac:dyDescent="0.25">
      <c r="A1863" s="25" t="s">
        <v>20601</v>
      </c>
      <c r="B1863" s="25" t="s">
        <v>9788</v>
      </c>
      <c r="C1863" s="25" t="s">
        <v>20600</v>
      </c>
      <c r="D1863" s="25">
        <v>277</v>
      </c>
      <c r="E1863" s="25" t="s">
        <v>18002</v>
      </c>
    </row>
    <row r="1864" spans="1:5" x14ac:dyDescent="0.25">
      <c r="A1864" s="25" t="s">
        <v>20599</v>
      </c>
      <c r="B1864" s="25" t="s">
        <v>9792</v>
      </c>
      <c r="C1864" s="25" t="s">
        <v>19845</v>
      </c>
      <c r="D1864" s="25">
        <v>348</v>
      </c>
      <c r="E1864" s="25" t="s">
        <v>18002</v>
      </c>
    </row>
    <row r="1865" spans="1:5" x14ac:dyDescent="0.25">
      <c r="A1865" s="25" t="s">
        <v>20598</v>
      </c>
      <c r="B1865" s="25" t="s">
        <v>9796</v>
      </c>
      <c r="C1865" s="25" t="s">
        <v>20597</v>
      </c>
      <c r="D1865" s="25">
        <v>63</v>
      </c>
      <c r="E1865" s="25" t="s">
        <v>17999</v>
      </c>
    </row>
    <row r="1866" spans="1:5" x14ac:dyDescent="0.25">
      <c r="A1866" s="25" t="s">
        <v>20596</v>
      </c>
      <c r="B1866" s="25" t="s">
        <v>9803</v>
      </c>
      <c r="C1866" s="25" t="s">
        <v>18025</v>
      </c>
      <c r="D1866" s="25">
        <v>237</v>
      </c>
      <c r="E1866" s="25" t="s">
        <v>17999</v>
      </c>
    </row>
    <row r="1867" spans="1:5" x14ac:dyDescent="0.25">
      <c r="A1867" s="25" t="s">
        <v>20595</v>
      </c>
      <c r="B1867" s="25" t="s">
        <v>9807</v>
      </c>
      <c r="C1867" s="25" t="s">
        <v>20594</v>
      </c>
      <c r="D1867" s="25">
        <v>154</v>
      </c>
      <c r="E1867" s="25" t="s">
        <v>17999</v>
      </c>
    </row>
    <row r="1868" spans="1:5" x14ac:dyDescent="0.25">
      <c r="A1868" s="25" t="s">
        <v>20593</v>
      </c>
      <c r="B1868" s="25" t="s">
        <v>9810</v>
      </c>
      <c r="C1868" s="25" t="s">
        <v>20592</v>
      </c>
      <c r="D1868" s="25">
        <v>249</v>
      </c>
      <c r="E1868" s="25" t="s">
        <v>18002</v>
      </c>
    </row>
    <row r="1869" spans="1:5" x14ac:dyDescent="0.25">
      <c r="A1869" s="25" t="s">
        <v>20591</v>
      </c>
      <c r="B1869" s="25" t="s">
        <v>9818</v>
      </c>
      <c r="C1869" s="25" t="s">
        <v>20590</v>
      </c>
      <c r="D1869" s="25">
        <v>326</v>
      </c>
      <c r="E1869" s="25" t="s">
        <v>18002</v>
      </c>
    </row>
    <row r="1870" spans="1:5" x14ac:dyDescent="0.25">
      <c r="A1870" s="25" t="s">
        <v>20589</v>
      </c>
      <c r="B1870" s="25" t="s">
        <v>9822</v>
      </c>
      <c r="C1870" s="25" t="s">
        <v>20588</v>
      </c>
      <c r="D1870" s="25">
        <v>99</v>
      </c>
      <c r="E1870" s="25" t="s">
        <v>18002</v>
      </c>
    </row>
    <row r="1871" spans="1:5" x14ac:dyDescent="0.25">
      <c r="A1871" s="25" t="s">
        <v>20587</v>
      </c>
      <c r="B1871" s="25" t="s">
        <v>9826</v>
      </c>
      <c r="C1871" s="25" t="s">
        <v>20586</v>
      </c>
      <c r="D1871" s="25">
        <v>795</v>
      </c>
      <c r="E1871" s="25" t="s">
        <v>18002</v>
      </c>
    </row>
    <row r="1872" spans="1:5" x14ac:dyDescent="0.25">
      <c r="A1872" s="25" t="s">
        <v>20585</v>
      </c>
      <c r="B1872" s="25" t="s">
        <v>9830</v>
      </c>
      <c r="C1872" s="25" t="s">
        <v>20584</v>
      </c>
      <c r="D1872" s="25">
        <v>327</v>
      </c>
      <c r="E1872" s="25" t="s">
        <v>18002</v>
      </c>
    </row>
    <row r="1873" spans="1:5" x14ac:dyDescent="0.25">
      <c r="A1873" s="25" t="s">
        <v>20583</v>
      </c>
      <c r="B1873" s="25" t="s">
        <v>9833</v>
      </c>
      <c r="C1873" s="25" t="s">
        <v>20582</v>
      </c>
      <c r="D1873" s="25">
        <v>31</v>
      </c>
      <c r="E1873" s="25" t="s">
        <v>17999</v>
      </c>
    </row>
    <row r="1874" spans="1:5" x14ac:dyDescent="0.25">
      <c r="A1874" s="25" t="s">
        <v>20581</v>
      </c>
      <c r="B1874" s="25" t="s">
        <v>9837</v>
      </c>
      <c r="C1874" s="25" t="s">
        <v>9838</v>
      </c>
      <c r="D1874" s="25">
        <v>118</v>
      </c>
      <c r="E1874" s="25" t="s">
        <v>18002</v>
      </c>
    </row>
    <row r="1875" spans="1:5" x14ac:dyDescent="0.25">
      <c r="A1875" s="25" t="s">
        <v>20580</v>
      </c>
      <c r="B1875" s="25" t="s">
        <v>9841</v>
      </c>
      <c r="C1875" s="25" t="s">
        <v>9842</v>
      </c>
      <c r="D1875" s="25">
        <v>65</v>
      </c>
      <c r="E1875" s="25" t="s">
        <v>18002</v>
      </c>
    </row>
    <row r="1876" spans="1:5" x14ac:dyDescent="0.25">
      <c r="A1876" s="25" t="s">
        <v>20579</v>
      </c>
      <c r="B1876" s="25" t="s">
        <v>9845</v>
      </c>
      <c r="C1876" s="25" t="s">
        <v>20578</v>
      </c>
      <c r="D1876" s="25">
        <v>180</v>
      </c>
      <c r="E1876" s="25" t="s">
        <v>18002</v>
      </c>
    </row>
    <row r="1877" spans="1:5" x14ac:dyDescent="0.25">
      <c r="A1877" s="25" t="s">
        <v>20577</v>
      </c>
      <c r="B1877" s="25" t="s">
        <v>9849</v>
      </c>
      <c r="C1877" s="25" t="s">
        <v>20576</v>
      </c>
      <c r="D1877" s="25">
        <v>642</v>
      </c>
      <c r="E1877" s="25" t="s">
        <v>18002</v>
      </c>
    </row>
    <row r="1878" spans="1:5" x14ac:dyDescent="0.25">
      <c r="A1878" s="25" t="s">
        <v>20575</v>
      </c>
      <c r="B1878" s="25" t="s">
        <v>9854</v>
      </c>
      <c r="C1878" s="25" t="s">
        <v>20574</v>
      </c>
      <c r="D1878" s="25">
        <v>284</v>
      </c>
      <c r="E1878" s="25" t="s">
        <v>17999</v>
      </c>
    </row>
    <row r="1879" spans="1:5" x14ac:dyDescent="0.25">
      <c r="A1879" s="25" t="s">
        <v>20573</v>
      </c>
      <c r="B1879" s="25" t="s">
        <v>9860</v>
      </c>
      <c r="C1879" s="25" t="s">
        <v>18234</v>
      </c>
      <c r="D1879" s="25">
        <v>319</v>
      </c>
      <c r="E1879" s="25" t="s">
        <v>17999</v>
      </c>
    </row>
    <row r="1880" spans="1:5" x14ac:dyDescent="0.25">
      <c r="A1880" s="25" t="s">
        <v>20572</v>
      </c>
      <c r="B1880" s="25" t="s">
        <v>9863</v>
      </c>
      <c r="C1880" s="25" t="s">
        <v>20571</v>
      </c>
      <c r="D1880" s="25">
        <v>252</v>
      </c>
      <c r="E1880" s="25" t="s">
        <v>17999</v>
      </c>
    </row>
    <row r="1881" spans="1:5" x14ac:dyDescent="0.25">
      <c r="A1881" s="25" t="s">
        <v>20570</v>
      </c>
      <c r="B1881" s="25" t="s">
        <v>9866</v>
      </c>
      <c r="C1881" s="25" t="s">
        <v>20569</v>
      </c>
      <c r="D1881" s="25">
        <v>310</v>
      </c>
      <c r="E1881" s="25" t="s">
        <v>18002</v>
      </c>
    </row>
    <row r="1882" spans="1:5" x14ac:dyDescent="0.25">
      <c r="A1882" s="25" t="s">
        <v>20568</v>
      </c>
      <c r="B1882" s="25" t="s">
        <v>9870</v>
      </c>
      <c r="C1882" s="25" t="s">
        <v>18025</v>
      </c>
      <c r="D1882" s="25">
        <v>96</v>
      </c>
      <c r="E1882" s="25" t="s">
        <v>17999</v>
      </c>
    </row>
    <row r="1883" spans="1:5" x14ac:dyDescent="0.25">
      <c r="A1883" s="25" t="s">
        <v>20567</v>
      </c>
      <c r="B1883" s="25" t="s">
        <v>9873</v>
      </c>
      <c r="C1883" s="25" t="s">
        <v>18163</v>
      </c>
      <c r="D1883" s="25">
        <v>286</v>
      </c>
      <c r="E1883" s="25" t="s">
        <v>17999</v>
      </c>
    </row>
    <row r="1884" spans="1:5" x14ac:dyDescent="0.25">
      <c r="A1884" s="25" t="s">
        <v>20566</v>
      </c>
      <c r="B1884" s="25" t="s">
        <v>9877</v>
      </c>
      <c r="C1884" s="25" t="s">
        <v>18085</v>
      </c>
      <c r="D1884" s="25">
        <v>178</v>
      </c>
      <c r="E1884" s="25" t="s">
        <v>17999</v>
      </c>
    </row>
    <row r="1885" spans="1:5" x14ac:dyDescent="0.25">
      <c r="A1885" s="25" t="s">
        <v>20565</v>
      </c>
      <c r="B1885" s="25" t="s">
        <v>9880</v>
      </c>
      <c r="C1885" s="25" t="s">
        <v>20564</v>
      </c>
      <c r="D1885" s="25">
        <v>222</v>
      </c>
      <c r="E1885" s="25" t="s">
        <v>17999</v>
      </c>
    </row>
    <row r="1886" spans="1:5" x14ac:dyDescent="0.25">
      <c r="A1886" s="25" t="s">
        <v>20563</v>
      </c>
      <c r="B1886" s="25" t="s">
        <v>9884</v>
      </c>
      <c r="C1886" s="25" t="s">
        <v>20562</v>
      </c>
      <c r="D1886" s="25">
        <v>199</v>
      </c>
      <c r="E1886" s="25" t="s">
        <v>17999</v>
      </c>
    </row>
    <row r="1887" spans="1:5" x14ac:dyDescent="0.25">
      <c r="A1887" s="25" t="s">
        <v>20561</v>
      </c>
      <c r="B1887" s="25" t="s">
        <v>9887</v>
      </c>
      <c r="C1887" s="25" t="s">
        <v>20560</v>
      </c>
      <c r="D1887" s="25">
        <v>463</v>
      </c>
      <c r="E1887" s="25" t="s">
        <v>18002</v>
      </c>
    </row>
    <row r="1888" spans="1:5" x14ac:dyDescent="0.25">
      <c r="A1888" s="25" t="s">
        <v>20559</v>
      </c>
      <c r="B1888" s="25" t="s">
        <v>9891</v>
      </c>
      <c r="C1888" s="25" t="s">
        <v>20558</v>
      </c>
      <c r="D1888" s="25">
        <v>80</v>
      </c>
      <c r="E1888" s="25" t="s">
        <v>18002</v>
      </c>
    </row>
    <row r="1889" spans="1:5" x14ac:dyDescent="0.25">
      <c r="A1889" s="25" t="s">
        <v>20557</v>
      </c>
      <c r="B1889" s="25" t="s">
        <v>9895</v>
      </c>
      <c r="C1889" s="25" t="s">
        <v>20556</v>
      </c>
      <c r="D1889" s="25">
        <v>750</v>
      </c>
      <c r="E1889" s="25" t="s">
        <v>18002</v>
      </c>
    </row>
    <row r="1890" spans="1:5" x14ac:dyDescent="0.25">
      <c r="A1890" s="25" t="s">
        <v>20555</v>
      </c>
      <c r="B1890" s="25" t="s">
        <v>9899</v>
      </c>
      <c r="C1890" s="25" t="s">
        <v>20554</v>
      </c>
      <c r="D1890" s="25">
        <v>252</v>
      </c>
      <c r="E1890" s="25" t="s">
        <v>18002</v>
      </c>
    </row>
    <row r="1891" spans="1:5" x14ac:dyDescent="0.25">
      <c r="A1891" s="25" t="s">
        <v>20553</v>
      </c>
      <c r="B1891" s="25" t="s">
        <v>9903</v>
      </c>
      <c r="C1891" s="25" t="s">
        <v>20552</v>
      </c>
      <c r="D1891" s="25">
        <v>451</v>
      </c>
      <c r="E1891" s="25" t="s">
        <v>18002</v>
      </c>
    </row>
    <row r="1892" spans="1:5" x14ac:dyDescent="0.25">
      <c r="A1892" s="25" t="s">
        <v>20551</v>
      </c>
      <c r="B1892" s="25" t="s">
        <v>9906</v>
      </c>
      <c r="C1892" s="25" t="s">
        <v>20550</v>
      </c>
      <c r="D1892" s="25">
        <v>280</v>
      </c>
      <c r="E1892" s="25" t="s">
        <v>17999</v>
      </c>
    </row>
    <row r="1893" spans="1:5" x14ac:dyDescent="0.25">
      <c r="A1893" s="25" t="s">
        <v>20549</v>
      </c>
      <c r="B1893" s="25" t="s">
        <v>9910</v>
      </c>
      <c r="C1893" s="25" t="s">
        <v>20548</v>
      </c>
      <c r="D1893" s="25">
        <v>115</v>
      </c>
      <c r="E1893" s="25" t="s">
        <v>17999</v>
      </c>
    </row>
    <row r="1894" spans="1:5" x14ac:dyDescent="0.25">
      <c r="A1894" s="25" t="s">
        <v>20547</v>
      </c>
      <c r="B1894" s="25" t="s">
        <v>9918</v>
      </c>
      <c r="C1894" s="25" t="s">
        <v>20546</v>
      </c>
      <c r="D1894" s="25">
        <v>106</v>
      </c>
      <c r="E1894" s="25" t="s">
        <v>17999</v>
      </c>
    </row>
    <row r="1895" spans="1:5" x14ac:dyDescent="0.25">
      <c r="A1895" s="25" t="s">
        <v>20545</v>
      </c>
      <c r="B1895" s="25" t="s">
        <v>9922</v>
      </c>
      <c r="C1895" s="25" t="s">
        <v>18243</v>
      </c>
      <c r="D1895" s="25">
        <v>113</v>
      </c>
      <c r="E1895" s="25" t="s">
        <v>17999</v>
      </c>
    </row>
    <row r="1896" spans="1:5" x14ac:dyDescent="0.25">
      <c r="A1896" s="25" t="s">
        <v>20544</v>
      </c>
      <c r="B1896" s="25" t="s">
        <v>9925</v>
      </c>
      <c r="C1896" s="25" t="s">
        <v>20543</v>
      </c>
      <c r="D1896" s="25">
        <v>275</v>
      </c>
      <c r="E1896" s="25" t="s">
        <v>18002</v>
      </c>
    </row>
    <row r="1897" spans="1:5" x14ac:dyDescent="0.25">
      <c r="A1897" s="25" t="s">
        <v>20542</v>
      </c>
      <c r="B1897" s="25" t="s">
        <v>9929</v>
      </c>
      <c r="C1897" s="25" t="s">
        <v>20541</v>
      </c>
      <c r="D1897" s="25">
        <v>302</v>
      </c>
      <c r="E1897" s="25" t="s">
        <v>17999</v>
      </c>
    </row>
    <row r="1898" spans="1:5" x14ac:dyDescent="0.25">
      <c r="A1898" s="25" t="s">
        <v>20540</v>
      </c>
      <c r="B1898" s="25" t="s">
        <v>9933</v>
      </c>
      <c r="C1898" s="25" t="s">
        <v>18851</v>
      </c>
      <c r="D1898" s="25">
        <v>161</v>
      </c>
      <c r="E1898" s="25" t="s">
        <v>17999</v>
      </c>
    </row>
    <row r="1899" spans="1:5" x14ac:dyDescent="0.25">
      <c r="A1899" s="25" t="s">
        <v>20539</v>
      </c>
      <c r="B1899" s="25" t="s">
        <v>9936</v>
      </c>
      <c r="C1899" s="25" t="s">
        <v>18025</v>
      </c>
      <c r="D1899" s="25">
        <v>71</v>
      </c>
      <c r="E1899" s="25" t="s">
        <v>17999</v>
      </c>
    </row>
    <row r="1900" spans="1:5" x14ac:dyDescent="0.25">
      <c r="A1900" s="25" t="s">
        <v>20538</v>
      </c>
      <c r="B1900" s="25" t="s">
        <v>9939</v>
      </c>
      <c r="C1900" s="25" t="s">
        <v>20537</v>
      </c>
      <c r="D1900" s="25">
        <v>322</v>
      </c>
      <c r="E1900" s="25" t="s">
        <v>18002</v>
      </c>
    </row>
    <row r="1901" spans="1:5" x14ac:dyDescent="0.25">
      <c r="A1901" s="25" t="s">
        <v>20536</v>
      </c>
      <c r="B1901" s="25" t="s">
        <v>9943</v>
      </c>
      <c r="C1901" s="25" t="s">
        <v>20535</v>
      </c>
      <c r="D1901" s="25">
        <v>447</v>
      </c>
      <c r="E1901" s="25" t="s">
        <v>18002</v>
      </c>
    </row>
    <row r="1902" spans="1:5" x14ac:dyDescent="0.25">
      <c r="A1902" s="25" t="s">
        <v>20534</v>
      </c>
      <c r="B1902" s="25" t="s">
        <v>9947</v>
      </c>
      <c r="C1902" s="25" t="s">
        <v>20533</v>
      </c>
      <c r="D1902" s="25">
        <v>492</v>
      </c>
      <c r="E1902" s="25" t="s">
        <v>18002</v>
      </c>
    </row>
    <row r="1903" spans="1:5" x14ac:dyDescent="0.25">
      <c r="A1903" s="25" t="s">
        <v>20532</v>
      </c>
      <c r="B1903" s="25" t="s">
        <v>9951</v>
      </c>
      <c r="C1903" s="25" t="s">
        <v>20531</v>
      </c>
      <c r="D1903" s="25">
        <v>344</v>
      </c>
      <c r="E1903" s="25" t="s">
        <v>18002</v>
      </c>
    </row>
    <row r="1904" spans="1:5" x14ac:dyDescent="0.25">
      <c r="A1904" s="25" t="s">
        <v>20530</v>
      </c>
      <c r="B1904" s="25" t="s">
        <v>9957</v>
      </c>
      <c r="C1904" s="25" t="s">
        <v>18025</v>
      </c>
      <c r="D1904" s="25">
        <v>59</v>
      </c>
      <c r="E1904" s="25" t="s">
        <v>17999</v>
      </c>
    </row>
    <row r="1905" spans="1:5" x14ac:dyDescent="0.25">
      <c r="A1905" s="25" t="s">
        <v>20529</v>
      </c>
      <c r="B1905" s="25" t="s">
        <v>9960</v>
      </c>
      <c r="C1905" s="25" t="s">
        <v>20528</v>
      </c>
      <c r="D1905" s="25">
        <v>268</v>
      </c>
      <c r="E1905" s="25" t="s">
        <v>17999</v>
      </c>
    </row>
    <row r="1906" spans="1:5" x14ac:dyDescent="0.25">
      <c r="A1906" s="25" t="s">
        <v>20527</v>
      </c>
      <c r="B1906" s="25" t="s">
        <v>9964</v>
      </c>
      <c r="C1906" s="25" t="s">
        <v>20526</v>
      </c>
      <c r="D1906" s="25">
        <v>138</v>
      </c>
      <c r="E1906" s="25" t="s">
        <v>18002</v>
      </c>
    </row>
    <row r="1907" spans="1:5" x14ac:dyDescent="0.25">
      <c r="A1907" s="25" t="s">
        <v>20525</v>
      </c>
      <c r="B1907" s="25" t="s">
        <v>9971</v>
      </c>
      <c r="C1907" s="25" t="s">
        <v>20524</v>
      </c>
      <c r="D1907" s="25">
        <v>447</v>
      </c>
      <c r="E1907" s="25" t="s">
        <v>18002</v>
      </c>
    </row>
    <row r="1908" spans="1:5" x14ac:dyDescent="0.25">
      <c r="A1908" s="25" t="s">
        <v>20523</v>
      </c>
      <c r="B1908" s="25" t="s">
        <v>9974</v>
      </c>
      <c r="C1908" s="25" t="s">
        <v>20522</v>
      </c>
      <c r="D1908" s="25">
        <v>649</v>
      </c>
      <c r="E1908" s="25" t="s">
        <v>18002</v>
      </c>
    </row>
    <row r="1909" spans="1:5" x14ac:dyDescent="0.25">
      <c r="A1909" s="25" t="s">
        <v>20521</v>
      </c>
      <c r="B1909" s="25" t="s">
        <v>9978</v>
      </c>
      <c r="C1909" s="25" t="s">
        <v>20520</v>
      </c>
      <c r="D1909" s="25">
        <v>347</v>
      </c>
      <c r="E1909" s="25" t="s">
        <v>18002</v>
      </c>
    </row>
    <row r="1910" spans="1:5" x14ac:dyDescent="0.25">
      <c r="A1910" s="25" t="s">
        <v>20519</v>
      </c>
      <c r="B1910" s="25" t="s">
        <v>9982</v>
      </c>
      <c r="C1910" s="25" t="s">
        <v>20518</v>
      </c>
      <c r="D1910" s="25">
        <v>183</v>
      </c>
      <c r="E1910" s="25" t="s">
        <v>17999</v>
      </c>
    </row>
    <row r="1911" spans="1:5" x14ac:dyDescent="0.25">
      <c r="A1911" s="25" t="s">
        <v>20517</v>
      </c>
      <c r="B1911" s="25" t="s">
        <v>9990</v>
      </c>
      <c r="C1911" s="25" t="s">
        <v>20516</v>
      </c>
      <c r="D1911" s="25">
        <v>338</v>
      </c>
      <c r="E1911" s="25" t="s">
        <v>17999</v>
      </c>
    </row>
    <row r="1912" spans="1:5" x14ac:dyDescent="0.25">
      <c r="A1912" s="25" t="s">
        <v>20515</v>
      </c>
      <c r="B1912" s="25" t="s">
        <v>9994</v>
      </c>
      <c r="C1912" s="25" t="s">
        <v>20514</v>
      </c>
      <c r="D1912" s="25">
        <v>218</v>
      </c>
      <c r="E1912" s="25" t="s">
        <v>17999</v>
      </c>
    </row>
    <row r="1913" spans="1:5" x14ac:dyDescent="0.25">
      <c r="A1913" s="25" t="s">
        <v>20513</v>
      </c>
      <c r="B1913" s="25" t="s">
        <v>9998</v>
      </c>
      <c r="C1913" s="25" t="s">
        <v>18025</v>
      </c>
      <c r="D1913" s="25">
        <v>92</v>
      </c>
      <c r="E1913" s="25" t="s">
        <v>17999</v>
      </c>
    </row>
    <row r="1914" spans="1:5" x14ac:dyDescent="0.25">
      <c r="A1914" s="25" t="s">
        <v>20512</v>
      </c>
      <c r="B1914" s="25" t="s">
        <v>10001</v>
      </c>
      <c r="C1914" s="25" t="s">
        <v>20511</v>
      </c>
      <c r="D1914" s="25">
        <v>147</v>
      </c>
      <c r="E1914" s="25" t="s">
        <v>18002</v>
      </c>
    </row>
    <row r="1915" spans="1:5" x14ac:dyDescent="0.25">
      <c r="A1915" s="25" t="s">
        <v>20510</v>
      </c>
      <c r="B1915" s="25" t="s">
        <v>10005</v>
      </c>
      <c r="C1915" s="25" t="s">
        <v>20509</v>
      </c>
      <c r="D1915" s="25">
        <v>331</v>
      </c>
      <c r="E1915" s="25" t="s">
        <v>18002</v>
      </c>
    </row>
    <row r="1916" spans="1:5" x14ac:dyDescent="0.25">
      <c r="A1916" s="25" t="s">
        <v>20508</v>
      </c>
      <c r="B1916" s="25" t="s">
        <v>10007</v>
      </c>
      <c r="C1916" s="25" t="s">
        <v>18025</v>
      </c>
      <c r="D1916" s="25">
        <v>58</v>
      </c>
      <c r="E1916" s="25" t="s">
        <v>17999</v>
      </c>
    </row>
    <row r="1917" spans="1:5" x14ac:dyDescent="0.25">
      <c r="A1917" s="25" t="s">
        <v>20507</v>
      </c>
      <c r="B1917" s="25" t="s">
        <v>10014</v>
      </c>
      <c r="C1917" s="25" t="s">
        <v>20506</v>
      </c>
      <c r="D1917" s="25">
        <v>285</v>
      </c>
      <c r="E1917" s="25" t="s">
        <v>17999</v>
      </c>
    </row>
    <row r="1918" spans="1:5" x14ac:dyDescent="0.25">
      <c r="A1918" s="25" t="s">
        <v>20505</v>
      </c>
      <c r="B1918" s="25" t="s">
        <v>10021</v>
      </c>
      <c r="C1918" s="25" t="s">
        <v>10022</v>
      </c>
      <c r="D1918" s="25">
        <v>248</v>
      </c>
      <c r="E1918" s="25" t="s">
        <v>17999</v>
      </c>
    </row>
    <row r="1919" spans="1:5" x14ac:dyDescent="0.25">
      <c r="A1919" s="25" t="s">
        <v>20504</v>
      </c>
      <c r="B1919" s="25" t="s">
        <v>10025</v>
      </c>
      <c r="C1919" s="25" t="s">
        <v>20503</v>
      </c>
      <c r="D1919" s="25">
        <v>644</v>
      </c>
      <c r="E1919" s="25" t="s">
        <v>17999</v>
      </c>
    </row>
    <row r="1920" spans="1:5" x14ac:dyDescent="0.25">
      <c r="A1920" s="25" t="s">
        <v>20502</v>
      </c>
      <c r="B1920" s="25" t="s">
        <v>10038</v>
      </c>
      <c r="C1920" s="25" t="s">
        <v>18025</v>
      </c>
      <c r="D1920" s="25">
        <v>175</v>
      </c>
      <c r="E1920" s="25" t="s">
        <v>17999</v>
      </c>
    </row>
    <row r="1921" spans="1:5" x14ac:dyDescent="0.25">
      <c r="A1921" s="25" t="s">
        <v>20501</v>
      </c>
      <c r="B1921" s="25" t="s">
        <v>10041</v>
      </c>
      <c r="C1921" s="25" t="s">
        <v>18491</v>
      </c>
      <c r="D1921" s="25">
        <v>35</v>
      </c>
      <c r="E1921" s="25" t="s">
        <v>17999</v>
      </c>
    </row>
    <row r="1922" spans="1:5" x14ac:dyDescent="0.25">
      <c r="A1922" s="25" t="s">
        <v>20500</v>
      </c>
      <c r="B1922" s="25" t="s">
        <v>10044</v>
      </c>
      <c r="C1922" s="25" t="s">
        <v>20499</v>
      </c>
      <c r="D1922" s="25">
        <v>148</v>
      </c>
      <c r="E1922" s="25" t="s">
        <v>18002</v>
      </c>
    </row>
    <row r="1923" spans="1:5" x14ac:dyDescent="0.25">
      <c r="A1923" s="25" t="s">
        <v>20498</v>
      </c>
      <c r="B1923" s="25" t="s">
        <v>10048</v>
      </c>
      <c r="C1923" s="25" t="s">
        <v>830</v>
      </c>
      <c r="D1923" s="25">
        <v>264</v>
      </c>
      <c r="E1923" s="25" t="s">
        <v>17999</v>
      </c>
    </row>
    <row r="1924" spans="1:5" x14ac:dyDescent="0.25">
      <c r="A1924" s="25" t="s">
        <v>20497</v>
      </c>
      <c r="B1924" s="25" t="s">
        <v>10051</v>
      </c>
      <c r="C1924" s="25" t="s">
        <v>20496</v>
      </c>
      <c r="D1924" s="25">
        <v>394</v>
      </c>
      <c r="E1924" s="25" t="s">
        <v>17999</v>
      </c>
    </row>
    <row r="1925" spans="1:5" x14ac:dyDescent="0.25">
      <c r="A1925" s="25" t="s">
        <v>20495</v>
      </c>
      <c r="B1925" s="25" t="s">
        <v>10055</v>
      </c>
      <c r="C1925" s="25" t="s">
        <v>18163</v>
      </c>
      <c r="D1925" s="25">
        <v>115</v>
      </c>
      <c r="E1925" s="25" t="s">
        <v>17999</v>
      </c>
    </row>
    <row r="1926" spans="1:5" x14ac:dyDescent="0.25">
      <c r="A1926" s="25" t="s">
        <v>20494</v>
      </c>
      <c r="B1926" s="25" t="s">
        <v>10058</v>
      </c>
      <c r="C1926" s="25" t="s">
        <v>18025</v>
      </c>
      <c r="D1926" s="25">
        <v>103</v>
      </c>
      <c r="E1926" s="25" t="s">
        <v>17999</v>
      </c>
    </row>
    <row r="1927" spans="1:5" x14ac:dyDescent="0.25">
      <c r="A1927" s="25" t="s">
        <v>20493</v>
      </c>
      <c r="B1927" s="25" t="s">
        <v>10061</v>
      </c>
      <c r="C1927" s="25" t="s">
        <v>20492</v>
      </c>
      <c r="D1927" s="25">
        <v>83</v>
      </c>
      <c r="E1927" s="25" t="s">
        <v>17999</v>
      </c>
    </row>
    <row r="1928" spans="1:5" x14ac:dyDescent="0.25">
      <c r="A1928" s="25" t="s">
        <v>20491</v>
      </c>
      <c r="B1928" s="25" t="s">
        <v>10065</v>
      </c>
      <c r="C1928" s="25" t="s">
        <v>18025</v>
      </c>
      <c r="D1928" s="25">
        <v>82</v>
      </c>
      <c r="E1928" s="25" t="s">
        <v>17999</v>
      </c>
    </row>
    <row r="1929" spans="1:5" x14ac:dyDescent="0.25">
      <c r="A1929" s="25" t="s">
        <v>20490</v>
      </c>
      <c r="B1929" s="25" t="s">
        <v>10068</v>
      </c>
      <c r="C1929" s="25" t="s">
        <v>18025</v>
      </c>
      <c r="D1929" s="25">
        <v>61</v>
      </c>
      <c r="E1929" s="25" t="s">
        <v>17999</v>
      </c>
    </row>
    <row r="1930" spans="1:5" x14ac:dyDescent="0.25">
      <c r="A1930" s="25" t="s">
        <v>20489</v>
      </c>
      <c r="B1930" s="25" t="s">
        <v>10071</v>
      </c>
      <c r="C1930" s="25" t="s">
        <v>18336</v>
      </c>
      <c r="D1930" s="25">
        <v>213</v>
      </c>
      <c r="E1930" s="25" t="s">
        <v>17999</v>
      </c>
    </row>
    <row r="1931" spans="1:5" x14ac:dyDescent="0.25">
      <c r="A1931" s="25" t="s">
        <v>20488</v>
      </c>
      <c r="B1931" s="25" t="s">
        <v>10074</v>
      </c>
      <c r="C1931" s="25" t="s">
        <v>10075</v>
      </c>
      <c r="D1931" s="25">
        <v>60</v>
      </c>
      <c r="E1931" s="25" t="s">
        <v>17999</v>
      </c>
    </row>
    <row r="1932" spans="1:5" x14ac:dyDescent="0.25">
      <c r="A1932" s="25" t="s">
        <v>20487</v>
      </c>
      <c r="B1932" s="25" t="s">
        <v>10078</v>
      </c>
      <c r="C1932" s="25" t="s">
        <v>18025</v>
      </c>
      <c r="D1932" s="25">
        <v>120</v>
      </c>
      <c r="E1932" s="25" t="s">
        <v>17999</v>
      </c>
    </row>
    <row r="1933" spans="1:5" x14ac:dyDescent="0.25">
      <c r="A1933" s="25" t="s">
        <v>20486</v>
      </c>
      <c r="B1933" s="25" t="s">
        <v>10083</v>
      </c>
      <c r="C1933" s="25" t="s">
        <v>20485</v>
      </c>
      <c r="D1933" s="25">
        <v>212</v>
      </c>
      <c r="E1933" s="25" t="s">
        <v>17999</v>
      </c>
    </row>
    <row r="1934" spans="1:5" x14ac:dyDescent="0.25">
      <c r="A1934" s="25" t="s">
        <v>20484</v>
      </c>
      <c r="B1934" s="25" t="s">
        <v>10087</v>
      </c>
      <c r="C1934" s="25" t="s">
        <v>20483</v>
      </c>
      <c r="D1934" s="25">
        <v>181</v>
      </c>
      <c r="E1934" s="25" t="s">
        <v>17999</v>
      </c>
    </row>
    <row r="1935" spans="1:5" x14ac:dyDescent="0.25">
      <c r="A1935" s="25" t="s">
        <v>20482</v>
      </c>
      <c r="B1935" s="25" t="s">
        <v>10091</v>
      </c>
      <c r="C1935" s="25" t="s">
        <v>18025</v>
      </c>
      <c r="D1935" s="25">
        <v>51</v>
      </c>
      <c r="E1935" s="25" t="s">
        <v>17999</v>
      </c>
    </row>
    <row r="1936" spans="1:5" x14ac:dyDescent="0.25">
      <c r="A1936" s="25" t="s">
        <v>20481</v>
      </c>
      <c r="B1936" s="25" t="s">
        <v>10094</v>
      </c>
      <c r="C1936" s="25" t="s">
        <v>20480</v>
      </c>
      <c r="D1936" s="25">
        <v>82</v>
      </c>
      <c r="E1936" s="25" t="s">
        <v>17999</v>
      </c>
    </row>
    <row r="1937" spans="1:5" x14ac:dyDescent="0.25">
      <c r="A1937" s="25" t="s">
        <v>20479</v>
      </c>
      <c r="B1937" s="25" t="s">
        <v>10098</v>
      </c>
      <c r="C1937" s="25" t="s">
        <v>18709</v>
      </c>
      <c r="D1937" s="25">
        <v>282</v>
      </c>
      <c r="E1937" s="25" t="s">
        <v>17999</v>
      </c>
    </row>
    <row r="1938" spans="1:5" x14ac:dyDescent="0.25">
      <c r="A1938" s="25" t="s">
        <v>20478</v>
      </c>
      <c r="B1938" s="25" t="s">
        <v>10105</v>
      </c>
      <c r="C1938" s="25" t="s">
        <v>20477</v>
      </c>
      <c r="D1938" s="25">
        <v>262</v>
      </c>
      <c r="E1938" s="25" t="s">
        <v>17999</v>
      </c>
    </row>
    <row r="1939" spans="1:5" x14ac:dyDescent="0.25">
      <c r="A1939" s="25" t="s">
        <v>20476</v>
      </c>
      <c r="B1939" s="25" t="s">
        <v>10109</v>
      </c>
      <c r="C1939" s="25" t="s">
        <v>20475</v>
      </c>
      <c r="D1939" s="25">
        <v>216</v>
      </c>
      <c r="E1939" s="25" t="s">
        <v>17999</v>
      </c>
    </row>
    <row r="1940" spans="1:5" x14ac:dyDescent="0.25">
      <c r="A1940" s="25" t="s">
        <v>20474</v>
      </c>
      <c r="B1940" s="25" t="s">
        <v>10116</v>
      </c>
      <c r="C1940" s="25" t="s">
        <v>20473</v>
      </c>
      <c r="D1940" s="25">
        <v>108</v>
      </c>
      <c r="E1940" s="25" t="s">
        <v>17999</v>
      </c>
    </row>
    <row r="1941" spans="1:5" x14ac:dyDescent="0.25">
      <c r="A1941" s="25" t="s">
        <v>20472</v>
      </c>
      <c r="B1941" s="25" t="s">
        <v>10119</v>
      </c>
      <c r="C1941" s="25" t="s">
        <v>20471</v>
      </c>
      <c r="D1941" s="25">
        <v>377</v>
      </c>
      <c r="E1941" s="25" t="s">
        <v>17999</v>
      </c>
    </row>
    <row r="1942" spans="1:5" x14ac:dyDescent="0.25">
      <c r="A1942" s="25" t="s">
        <v>20470</v>
      </c>
      <c r="B1942" s="25" t="s">
        <v>10122</v>
      </c>
      <c r="C1942" s="25" t="s">
        <v>20469</v>
      </c>
      <c r="D1942" s="25">
        <v>196</v>
      </c>
      <c r="E1942" s="25" t="s">
        <v>17999</v>
      </c>
    </row>
    <row r="1943" spans="1:5" x14ac:dyDescent="0.25">
      <c r="A1943" s="25" t="s">
        <v>20468</v>
      </c>
      <c r="B1943" s="25" t="s">
        <v>10126</v>
      </c>
      <c r="C1943" s="25" t="s">
        <v>20467</v>
      </c>
      <c r="D1943" s="25">
        <v>265</v>
      </c>
      <c r="E1943" s="25" t="s">
        <v>17999</v>
      </c>
    </row>
    <row r="1944" spans="1:5" x14ac:dyDescent="0.25">
      <c r="A1944" s="25" t="s">
        <v>20466</v>
      </c>
      <c r="B1944" s="25" t="s">
        <v>10129</v>
      </c>
      <c r="C1944" s="25" t="s">
        <v>20464</v>
      </c>
      <c r="D1944" s="25">
        <v>270</v>
      </c>
      <c r="E1944" s="25" t="s">
        <v>18002</v>
      </c>
    </row>
    <row r="1945" spans="1:5" x14ac:dyDescent="0.25">
      <c r="A1945" s="25" t="s">
        <v>20465</v>
      </c>
      <c r="B1945" s="25" t="s">
        <v>10132</v>
      </c>
      <c r="C1945" s="25" t="s">
        <v>20464</v>
      </c>
      <c r="D1945" s="25">
        <v>324</v>
      </c>
      <c r="E1945" s="25" t="s">
        <v>18002</v>
      </c>
    </row>
    <row r="1946" spans="1:5" x14ac:dyDescent="0.25">
      <c r="A1946" s="25" t="s">
        <v>20463</v>
      </c>
      <c r="B1946" s="25" t="s">
        <v>10135</v>
      </c>
      <c r="C1946" s="25" t="s">
        <v>20462</v>
      </c>
      <c r="D1946" s="25">
        <v>544</v>
      </c>
      <c r="E1946" s="25" t="s">
        <v>17999</v>
      </c>
    </row>
    <row r="1947" spans="1:5" x14ac:dyDescent="0.25">
      <c r="A1947" s="25" t="s">
        <v>20461</v>
      </c>
      <c r="B1947" s="25" t="s">
        <v>10139</v>
      </c>
      <c r="C1947" s="25" t="s">
        <v>18988</v>
      </c>
      <c r="D1947" s="25">
        <v>104</v>
      </c>
      <c r="E1947" s="25" t="s">
        <v>17999</v>
      </c>
    </row>
    <row r="1948" spans="1:5" x14ac:dyDescent="0.25">
      <c r="A1948" s="25" t="s">
        <v>20460</v>
      </c>
      <c r="B1948" s="25" t="s">
        <v>10142</v>
      </c>
      <c r="C1948" s="25" t="s">
        <v>20459</v>
      </c>
      <c r="D1948" s="25">
        <v>176</v>
      </c>
      <c r="E1948" s="25" t="s">
        <v>17999</v>
      </c>
    </row>
    <row r="1949" spans="1:5" x14ac:dyDescent="0.25">
      <c r="A1949" s="25" t="s">
        <v>20458</v>
      </c>
      <c r="B1949" s="25" t="s">
        <v>10146</v>
      </c>
      <c r="C1949" s="25" t="s">
        <v>20457</v>
      </c>
      <c r="D1949" s="25">
        <v>347</v>
      </c>
      <c r="E1949" s="25" t="s">
        <v>17999</v>
      </c>
    </row>
    <row r="1950" spans="1:5" x14ac:dyDescent="0.25">
      <c r="A1950" s="25" t="s">
        <v>20456</v>
      </c>
      <c r="B1950" s="25" t="s">
        <v>10149</v>
      </c>
      <c r="C1950" s="25" t="s">
        <v>20455</v>
      </c>
      <c r="D1950" s="25">
        <v>156</v>
      </c>
      <c r="E1950" s="25" t="s">
        <v>18002</v>
      </c>
    </row>
    <row r="1951" spans="1:5" x14ac:dyDescent="0.25">
      <c r="A1951" s="25" t="s">
        <v>20454</v>
      </c>
      <c r="B1951" s="25" t="s">
        <v>10152</v>
      </c>
      <c r="C1951" s="25" t="s">
        <v>18025</v>
      </c>
      <c r="D1951" s="25">
        <v>90</v>
      </c>
      <c r="E1951" s="25" t="s">
        <v>17999</v>
      </c>
    </row>
    <row r="1952" spans="1:5" x14ac:dyDescent="0.25">
      <c r="A1952" s="25" t="s">
        <v>20453</v>
      </c>
      <c r="B1952" s="25" t="s">
        <v>10155</v>
      </c>
      <c r="C1952" s="25" t="s">
        <v>18025</v>
      </c>
      <c r="D1952" s="25">
        <v>41</v>
      </c>
      <c r="E1952" s="25" t="s">
        <v>17999</v>
      </c>
    </row>
    <row r="1953" spans="1:5" x14ac:dyDescent="0.25">
      <c r="A1953" s="25" t="s">
        <v>20452</v>
      </c>
      <c r="B1953" s="25" t="s">
        <v>10158</v>
      </c>
      <c r="C1953" s="25" t="s">
        <v>20451</v>
      </c>
      <c r="D1953" s="25">
        <v>114</v>
      </c>
      <c r="E1953" s="25" t="s">
        <v>17999</v>
      </c>
    </row>
    <row r="1954" spans="1:5" x14ac:dyDescent="0.25">
      <c r="A1954" s="25" t="s">
        <v>20450</v>
      </c>
      <c r="B1954" s="25" t="s">
        <v>10163</v>
      </c>
      <c r="C1954" s="25" t="s">
        <v>20449</v>
      </c>
      <c r="D1954" s="25">
        <v>185</v>
      </c>
      <c r="E1954" s="25" t="s">
        <v>17999</v>
      </c>
    </row>
    <row r="1955" spans="1:5" x14ac:dyDescent="0.25">
      <c r="A1955" s="25" t="s">
        <v>20448</v>
      </c>
      <c r="B1955" s="25" t="s">
        <v>10169</v>
      </c>
      <c r="C1955" s="25" t="s">
        <v>20447</v>
      </c>
      <c r="D1955" s="25">
        <v>87</v>
      </c>
      <c r="E1955" s="25" t="s">
        <v>17999</v>
      </c>
    </row>
    <row r="1956" spans="1:5" x14ac:dyDescent="0.25">
      <c r="A1956" s="25" t="s">
        <v>20446</v>
      </c>
      <c r="B1956" s="25" t="s">
        <v>10173</v>
      </c>
      <c r="C1956" s="25" t="s">
        <v>20445</v>
      </c>
      <c r="D1956" s="25">
        <v>70</v>
      </c>
      <c r="E1956" s="25" t="s">
        <v>17999</v>
      </c>
    </row>
    <row r="1957" spans="1:5" x14ac:dyDescent="0.25">
      <c r="A1957" s="25" t="s">
        <v>20444</v>
      </c>
      <c r="B1957" s="25" t="s">
        <v>10177</v>
      </c>
      <c r="C1957" s="25" t="s">
        <v>20443</v>
      </c>
      <c r="D1957" s="25">
        <v>173</v>
      </c>
      <c r="E1957" s="25" t="s">
        <v>17999</v>
      </c>
    </row>
    <row r="1958" spans="1:5" x14ac:dyDescent="0.25">
      <c r="A1958" s="25" t="s">
        <v>20442</v>
      </c>
      <c r="B1958" s="25" t="s">
        <v>10180</v>
      </c>
      <c r="C1958" s="25" t="s">
        <v>20441</v>
      </c>
      <c r="D1958" s="25">
        <v>79</v>
      </c>
      <c r="E1958" s="25" t="s">
        <v>17999</v>
      </c>
    </row>
    <row r="1959" spans="1:5" x14ac:dyDescent="0.25">
      <c r="A1959" s="25" t="s">
        <v>20440</v>
      </c>
      <c r="B1959" s="25" t="s">
        <v>10183</v>
      </c>
      <c r="C1959" s="25" t="s">
        <v>20439</v>
      </c>
      <c r="D1959" s="25">
        <v>262</v>
      </c>
      <c r="E1959" s="25" t="s">
        <v>17999</v>
      </c>
    </row>
    <row r="1960" spans="1:5" x14ac:dyDescent="0.25">
      <c r="A1960" s="25" t="s">
        <v>20438</v>
      </c>
      <c r="B1960" s="25" t="s">
        <v>10186</v>
      </c>
      <c r="C1960" s="25" t="s">
        <v>18025</v>
      </c>
      <c r="D1960" s="25">
        <v>68</v>
      </c>
      <c r="E1960" s="25" t="s">
        <v>17999</v>
      </c>
    </row>
    <row r="1961" spans="1:5" x14ac:dyDescent="0.25">
      <c r="A1961" s="25" t="s">
        <v>20437</v>
      </c>
      <c r="B1961" s="25" t="s">
        <v>10191</v>
      </c>
      <c r="C1961" s="25" t="s">
        <v>20436</v>
      </c>
      <c r="D1961" s="25">
        <v>374</v>
      </c>
      <c r="E1961" s="25" t="s">
        <v>17999</v>
      </c>
    </row>
    <row r="1962" spans="1:5" x14ac:dyDescent="0.25">
      <c r="A1962" s="25" t="s">
        <v>20435</v>
      </c>
      <c r="B1962" s="25" t="s">
        <v>10194</v>
      </c>
      <c r="C1962" s="25" t="s">
        <v>20434</v>
      </c>
      <c r="D1962" s="25">
        <v>416</v>
      </c>
      <c r="E1962" s="25" t="s">
        <v>17999</v>
      </c>
    </row>
    <row r="1963" spans="1:5" x14ac:dyDescent="0.25">
      <c r="A1963" s="25" t="s">
        <v>20433</v>
      </c>
      <c r="B1963" s="25" t="s">
        <v>10198</v>
      </c>
      <c r="C1963" s="25" t="s">
        <v>18394</v>
      </c>
      <c r="D1963" s="25">
        <v>221</v>
      </c>
      <c r="E1963" s="25" t="s">
        <v>18002</v>
      </c>
    </row>
    <row r="1964" spans="1:5" x14ac:dyDescent="0.25">
      <c r="A1964" s="25" t="s">
        <v>20432</v>
      </c>
      <c r="B1964" s="25" t="s">
        <v>10202</v>
      </c>
      <c r="C1964" s="25" t="s">
        <v>20431</v>
      </c>
      <c r="D1964" s="25">
        <v>109</v>
      </c>
      <c r="E1964" s="25" t="s">
        <v>17999</v>
      </c>
    </row>
    <row r="1965" spans="1:5" x14ac:dyDescent="0.25">
      <c r="A1965" s="25" t="s">
        <v>20430</v>
      </c>
      <c r="B1965" s="25" t="s">
        <v>10208</v>
      </c>
      <c r="C1965" s="25" t="s">
        <v>20429</v>
      </c>
      <c r="D1965" s="25">
        <v>368</v>
      </c>
      <c r="E1965" s="25" t="s">
        <v>18002</v>
      </c>
    </row>
    <row r="1966" spans="1:5" x14ac:dyDescent="0.25">
      <c r="A1966" s="25" t="s">
        <v>20428</v>
      </c>
      <c r="B1966" s="25" t="s">
        <v>10212</v>
      </c>
      <c r="C1966" s="25" t="s">
        <v>20427</v>
      </c>
      <c r="D1966" s="25">
        <v>215</v>
      </c>
      <c r="E1966" s="25" t="s">
        <v>18002</v>
      </c>
    </row>
    <row r="1967" spans="1:5" x14ac:dyDescent="0.25">
      <c r="A1967" s="25" t="s">
        <v>20426</v>
      </c>
      <c r="B1967" s="25" t="s">
        <v>10220</v>
      </c>
      <c r="C1967" s="25" t="s">
        <v>20425</v>
      </c>
      <c r="D1967" s="25">
        <v>224</v>
      </c>
      <c r="E1967" s="25" t="s">
        <v>17999</v>
      </c>
    </row>
    <row r="1968" spans="1:5" x14ac:dyDescent="0.25">
      <c r="A1968" s="25" t="s">
        <v>20424</v>
      </c>
      <c r="B1968" s="25" t="s">
        <v>10224</v>
      </c>
      <c r="C1968" s="25" t="s">
        <v>20423</v>
      </c>
      <c r="D1968" s="25">
        <v>487</v>
      </c>
      <c r="E1968" s="25" t="s">
        <v>17999</v>
      </c>
    </row>
    <row r="1969" spans="1:5" x14ac:dyDescent="0.25">
      <c r="A1969" s="25" t="s">
        <v>20422</v>
      </c>
      <c r="B1969" s="25" t="s">
        <v>10227</v>
      </c>
      <c r="C1969" s="25" t="s">
        <v>20421</v>
      </c>
      <c r="D1969" s="25">
        <v>373</v>
      </c>
      <c r="E1969" s="25" t="s">
        <v>17999</v>
      </c>
    </row>
    <row r="1970" spans="1:5" x14ac:dyDescent="0.25">
      <c r="A1970" s="25" t="s">
        <v>20420</v>
      </c>
      <c r="B1970" s="25" t="s">
        <v>10234</v>
      </c>
      <c r="C1970" s="25" t="s">
        <v>20419</v>
      </c>
      <c r="D1970" s="25">
        <v>409</v>
      </c>
      <c r="E1970" s="25" t="s">
        <v>18002</v>
      </c>
    </row>
    <row r="1971" spans="1:5" x14ac:dyDescent="0.25">
      <c r="A1971" s="25" t="s">
        <v>20418</v>
      </c>
      <c r="B1971" s="25" t="s">
        <v>10239</v>
      </c>
      <c r="C1971" s="25" t="s">
        <v>20006</v>
      </c>
      <c r="D1971" s="25">
        <v>378</v>
      </c>
      <c r="E1971" s="25" t="s">
        <v>18002</v>
      </c>
    </row>
    <row r="1972" spans="1:5" x14ac:dyDescent="0.25">
      <c r="A1972" s="25" t="s">
        <v>20417</v>
      </c>
      <c r="B1972" s="25" t="s">
        <v>10243</v>
      </c>
      <c r="C1972" s="25" t="s">
        <v>20413</v>
      </c>
      <c r="D1972" s="25">
        <v>287</v>
      </c>
      <c r="E1972" s="25" t="s">
        <v>18002</v>
      </c>
    </row>
    <row r="1973" spans="1:5" x14ac:dyDescent="0.25">
      <c r="A1973" s="25" t="s">
        <v>20416</v>
      </c>
      <c r="B1973" s="25" t="s">
        <v>10248</v>
      </c>
      <c r="C1973" s="25" t="s">
        <v>20415</v>
      </c>
      <c r="D1973" s="25">
        <v>336</v>
      </c>
      <c r="E1973" s="25" t="s">
        <v>17999</v>
      </c>
    </row>
    <row r="1974" spans="1:5" x14ac:dyDescent="0.25">
      <c r="A1974" s="25" t="s">
        <v>20414</v>
      </c>
      <c r="B1974" s="25" t="s">
        <v>10252</v>
      </c>
      <c r="C1974" s="25" t="s">
        <v>20413</v>
      </c>
      <c r="D1974" s="25">
        <v>259</v>
      </c>
      <c r="E1974" s="25" t="s">
        <v>18002</v>
      </c>
    </row>
    <row r="1975" spans="1:5" x14ac:dyDescent="0.25">
      <c r="A1975" s="25" t="s">
        <v>20412</v>
      </c>
      <c r="B1975" s="25" t="s">
        <v>10256</v>
      </c>
      <c r="C1975" s="25" t="s">
        <v>20004</v>
      </c>
      <c r="D1975" s="25">
        <v>348</v>
      </c>
      <c r="E1975" s="25" t="s">
        <v>18002</v>
      </c>
    </row>
    <row r="1976" spans="1:5" x14ac:dyDescent="0.25">
      <c r="A1976" s="25" t="s">
        <v>20411</v>
      </c>
      <c r="B1976" s="25" t="s">
        <v>10260</v>
      </c>
      <c r="C1976" s="25" t="s">
        <v>20410</v>
      </c>
      <c r="D1976" s="25">
        <v>273</v>
      </c>
      <c r="E1976" s="25" t="s">
        <v>18002</v>
      </c>
    </row>
    <row r="1977" spans="1:5" x14ac:dyDescent="0.25">
      <c r="A1977" s="25" t="s">
        <v>20409</v>
      </c>
      <c r="B1977" s="25" t="s">
        <v>10268</v>
      </c>
      <c r="C1977" s="25" t="s">
        <v>20408</v>
      </c>
      <c r="D1977" s="25">
        <v>414</v>
      </c>
      <c r="E1977" s="25" t="s">
        <v>17999</v>
      </c>
    </row>
    <row r="1978" spans="1:5" x14ac:dyDescent="0.25">
      <c r="A1978" s="25" t="s">
        <v>20407</v>
      </c>
      <c r="B1978" s="25" t="s">
        <v>10273</v>
      </c>
      <c r="C1978" s="25" t="s">
        <v>20406</v>
      </c>
      <c r="D1978" s="25">
        <v>233</v>
      </c>
      <c r="E1978" s="25" t="s">
        <v>18002</v>
      </c>
    </row>
    <row r="1979" spans="1:5" x14ac:dyDescent="0.25">
      <c r="A1979" s="25" t="s">
        <v>20405</v>
      </c>
      <c r="B1979" s="25" t="s">
        <v>10281</v>
      </c>
      <c r="C1979" s="25" t="s">
        <v>20404</v>
      </c>
      <c r="D1979" s="25">
        <v>1148</v>
      </c>
      <c r="E1979" s="25" t="s">
        <v>18002</v>
      </c>
    </row>
    <row r="1980" spans="1:5" x14ac:dyDescent="0.25">
      <c r="A1980" s="25" t="s">
        <v>20403</v>
      </c>
      <c r="B1980" s="25" t="s">
        <v>10285</v>
      </c>
      <c r="C1980" s="25" t="s">
        <v>6802</v>
      </c>
      <c r="D1980" s="25">
        <v>321</v>
      </c>
      <c r="E1980" s="25" t="s">
        <v>17999</v>
      </c>
    </row>
    <row r="1981" spans="1:5" x14ac:dyDescent="0.25">
      <c r="A1981" s="25" t="s">
        <v>20402</v>
      </c>
      <c r="B1981" s="25" t="s">
        <v>10288</v>
      </c>
      <c r="C1981" s="25" t="s">
        <v>20401</v>
      </c>
      <c r="D1981" s="25">
        <v>85</v>
      </c>
      <c r="E1981" s="25" t="s">
        <v>17999</v>
      </c>
    </row>
    <row r="1982" spans="1:5" x14ac:dyDescent="0.25">
      <c r="A1982" s="25" t="s">
        <v>20400</v>
      </c>
      <c r="B1982" s="25" t="s">
        <v>10292</v>
      </c>
      <c r="C1982" s="25" t="s">
        <v>8583</v>
      </c>
      <c r="D1982" s="25">
        <v>211</v>
      </c>
      <c r="E1982" s="25" t="s">
        <v>17999</v>
      </c>
    </row>
    <row r="1983" spans="1:5" x14ac:dyDescent="0.25">
      <c r="A1983" s="25" t="s">
        <v>20399</v>
      </c>
      <c r="B1983" s="25" t="s">
        <v>10295</v>
      </c>
      <c r="C1983" s="25" t="s">
        <v>18025</v>
      </c>
      <c r="D1983" s="25">
        <v>179</v>
      </c>
      <c r="E1983" s="25" t="s">
        <v>17999</v>
      </c>
    </row>
    <row r="1984" spans="1:5" x14ac:dyDescent="0.25">
      <c r="A1984" s="25" t="s">
        <v>20398</v>
      </c>
      <c r="B1984" s="25" t="s">
        <v>10298</v>
      </c>
      <c r="C1984" s="25" t="s">
        <v>20397</v>
      </c>
      <c r="D1984" s="25">
        <v>434</v>
      </c>
      <c r="E1984" s="25" t="s">
        <v>17999</v>
      </c>
    </row>
    <row r="1985" spans="1:5" x14ac:dyDescent="0.25">
      <c r="A1985" s="25" t="s">
        <v>20396</v>
      </c>
      <c r="B1985" s="25" t="s">
        <v>10302</v>
      </c>
      <c r="C1985" s="25" t="s">
        <v>20395</v>
      </c>
      <c r="D1985" s="25">
        <v>180</v>
      </c>
      <c r="E1985" s="25" t="s">
        <v>18002</v>
      </c>
    </row>
    <row r="1986" spans="1:5" x14ac:dyDescent="0.25">
      <c r="A1986" s="25" t="s">
        <v>20394</v>
      </c>
      <c r="B1986" s="25" t="s">
        <v>10313</v>
      </c>
      <c r="C1986" s="25" t="s">
        <v>20393</v>
      </c>
      <c r="D1986" s="25">
        <v>212</v>
      </c>
      <c r="E1986" s="25" t="s">
        <v>18002</v>
      </c>
    </row>
    <row r="1987" spans="1:5" x14ac:dyDescent="0.25">
      <c r="A1987" s="25" t="s">
        <v>20392</v>
      </c>
      <c r="B1987" s="25" t="s">
        <v>10317</v>
      </c>
      <c r="C1987" s="25" t="s">
        <v>20391</v>
      </c>
      <c r="D1987" s="25">
        <v>124</v>
      </c>
      <c r="E1987" s="25" t="s">
        <v>17999</v>
      </c>
    </row>
    <row r="1988" spans="1:5" x14ac:dyDescent="0.25">
      <c r="A1988" s="25" t="s">
        <v>20390</v>
      </c>
      <c r="B1988" s="25" t="s">
        <v>10320</v>
      </c>
      <c r="C1988" s="25" t="s">
        <v>20389</v>
      </c>
      <c r="D1988" s="25">
        <v>119</v>
      </c>
      <c r="E1988" s="25" t="s">
        <v>17999</v>
      </c>
    </row>
    <row r="1989" spans="1:5" x14ac:dyDescent="0.25">
      <c r="A1989" s="25" t="s">
        <v>20388</v>
      </c>
      <c r="B1989" s="25" t="s">
        <v>10324</v>
      </c>
      <c r="C1989" s="25" t="s">
        <v>20387</v>
      </c>
      <c r="D1989" s="25">
        <v>724</v>
      </c>
      <c r="E1989" s="25" t="s">
        <v>18002</v>
      </c>
    </row>
    <row r="1990" spans="1:5" x14ac:dyDescent="0.25">
      <c r="A1990" s="25" t="s">
        <v>20386</v>
      </c>
      <c r="B1990" s="25" t="s">
        <v>10327</v>
      </c>
      <c r="C1990" s="25" t="s">
        <v>20385</v>
      </c>
      <c r="D1990" s="25">
        <v>477</v>
      </c>
      <c r="E1990" s="25" t="s">
        <v>17999</v>
      </c>
    </row>
    <row r="1991" spans="1:5" x14ac:dyDescent="0.25">
      <c r="A1991" s="25" t="s">
        <v>20384</v>
      </c>
      <c r="B1991" s="25" t="s">
        <v>10331</v>
      </c>
      <c r="C1991" s="25" t="s">
        <v>20383</v>
      </c>
      <c r="D1991" s="25">
        <v>265</v>
      </c>
      <c r="E1991" s="25" t="s">
        <v>17999</v>
      </c>
    </row>
    <row r="1992" spans="1:5" x14ac:dyDescent="0.25">
      <c r="A1992" s="25" t="s">
        <v>20382</v>
      </c>
      <c r="B1992" s="25" t="s">
        <v>10335</v>
      </c>
      <c r="C1992" s="25" t="s">
        <v>20381</v>
      </c>
      <c r="D1992" s="25">
        <v>334</v>
      </c>
      <c r="E1992" s="25" t="s">
        <v>17999</v>
      </c>
    </row>
    <row r="1993" spans="1:5" x14ac:dyDescent="0.25">
      <c r="A1993" s="25" t="s">
        <v>20380</v>
      </c>
      <c r="B1993" s="25" t="s">
        <v>10339</v>
      </c>
      <c r="C1993" s="25" t="s">
        <v>20379</v>
      </c>
      <c r="D1993" s="25">
        <v>213</v>
      </c>
      <c r="E1993" s="25" t="s">
        <v>18002</v>
      </c>
    </row>
    <row r="1994" spans="1:5" x14ac:dyDescent="0.25">
      <c r="A1994" s="25" t="s">
        <v>20378</v>
      </c>
      <c r="B1994" s="25" t="s">
        <v>10347</v>
      </c>
      <c r="C1994" s="25" t="s">
        <v>20377</v>
      </c>
      <c r="D1994" s="25">
        <v>269</v>
      </c>
      <c r="E1994" s="25" t="s">
        <v>18002</v>
      </c>
    </row>
    <row r="1995" spans="1:5" x14ac:dyDescent="0.25">
      <c r="A1995" s="25" t="s">
        <v>20376</v>
      </c>
      <c r="B1995" s="25" t="s">
        <v>10351</v>
      </c>
      <c r="C1995" s="25" t="s">
        <v>20375</v>
      </c>
      <c r="D1995" s="25">
        <v>413</v>
      </c>
      <c r="E1995" s="25" t="s">
        <v>18002</v>
      </c>
    </row>
    <row r="1996" spans="1:5" x14ac:dyDescent="0.25">
      <c r="A1996" s="25" t="s">
        <v>20374</v>
      </c>
      <c r="B1996" s="25" t="s">
        <v>10355</v>
      </c>
      <c r="C1996" s="25" t="s">
        <v>20373</v>
      </c>
      <c r="D1996" s="25">
        <v>78</v>
      </c>
      <c r="E1996" s="25" t="s">
        <v>18002</v>
      </c>
    </row>
    <row r="1997" spans="1:5" x14ac:dyDescent="0.25">
      <c r="A1997" s="25" t="s">
        <v>20372</v>
      </c>
      <c r="B1997" s="25" t="s">
        <v>10359</v>
      </c>
      <c r="C1997" s="25" t="s">
        <v>20371</v>
      </c>
      <c r="D1997" s="25">
        <v>244</v>
      </c>
      <c r="E1997" s="25" t="s">
        <v>17999</v>
      </c>
    </row>
    <row r="1998" spans="1:5" x14ac:dyDescent="0.25">
      <c r="A1998" s="25" t="s">
        <v>20370</v>
      </c>
      <c r="B1998" s="25" t="s">
        <v>10367</v>
      </c>
      <c r="C1998" s="25" t="s">
        <v>20369</v>
      </c>
      <c r="D1998" s="25">
        <v>317</v>
      </c>
      <c r="E1998" s="25" t="s">
        <v>18002</v>
      </c>
    </row>
    <row r="1999" spans="1:5" x14ac:dyDescent="0.25">
      <c r="A1999" s="25" t="s">
        <v>20368</v>
      </c>
      <c r="B1999" s="25" t="s">
        <v>10371</v>
      </c>
      <c r="C1999" s="25" t="s">
        <v>20367</v>
      </c>
      <c r="D1999" s="25">
        <v>359</v>
      </c>
      <c r="E1999" s="25" t="s">
        <v>18002</v>
      </c>
    </row>
    <row r="2000" spans="1:5" x14ac:dyDescent="0.25">
      <c r="A2000" s="25" t="s">
        <v>20366</v>
      </c>
      <c r="B2000" s="25" t="s">
        <v>10375</v>
      </c>
      <c r="C2000" s="25" t="s">
        <v>10376</v>
      </c>
      <c r="D2000" s="25">
        <v>57</v>
      </c>
      <c r="E2000" s="25" t="s">
        <v>18002</v>
      </c>
    </row>
    <row r="2001" spans="1:5" x14ac:dyDescent="0.25">
      <c r="A2001" s="25" t="s">
        <v>20365</v>
      </c>
      <c r="B2001" s="25" t="s">
        <v>10379</v>
      </c>
      <c r="C2001" s="25" t="s">
        <v>18025</v>
      </c>
      <c r="D2001" s="25">
        <v>173</v>
      </c>
      <c r="E2001" s="25" t="s">
        <v>17999</v>
      </c>
    </row>
    <row r="2002" spans="1:5" x14ac:dyDescent="0.25">
      <c r="A2002" s="25" t="s">
        <v>20364</v>
      </c>
      <c r="B2002" s="25" t="s">
        <v>10382</v>
      </c>
      <c r="C2002" s="25" t="s">
        <v>20363</v>
      </c>
      <c r="D2002" s="25">
        <v>194</v>
      </c>
      <c r="E2002" s="25" t="s">
        <v>18002</v>
      </c>
    </row>
    <row r="2003" spans="1:5" x14ac:dyDescent="0.25">
      <c r="A2003" s="25" t="s">
        <v>20362</v>
      </c>
      <c r="B2003" s="25" t="s">
        <v>10385</v>
      </c>
      <c r="C2003" s="25" t="s">
        <v>18025</v>
      </c>
      <c r="D2003" s="25">
        <v>74</v>
      </c>
      <c r="E2003" s="25" t="s">
        <v>17999</v>
      </c>
    </row>
    <row r="2004" spans="1:5" x14ac:dyDescent="0.25">
      <c r="A2004" s="25" t="s">
        <v>20361</v>
      </c>
      <c r="B2004" s="25" t="s">
        <v>10391</v>
      </c>
      <c r="C2004" s="25" t="s">
        <v>18394</v>
      </c>
      <c r="D2004" s="25">
        <v>319</v>
      </c>
      <c r="E2004" s="25" t="s">
        <v>18002</v>
      </c>
    </row>
    <row r="2005" spans="1:5" x14ac:dyDescent="0.25">
      <c r="A2005" s="25" t="s">
        <v>20360</v>
      </c>
      <c r="B2005" s="25" t="s">
        <v>10395</v>
      </c>
      <c r="C2005" s="25" t="s">
        <v>18025</v>
      </c>
      <c r="D2005" s="25">
        <v>82</v>
      </c>
      <c r="E2005" s="25" t="s">
        <v>17999</v>
      </c>
    </row>
    <row r="2006" spans="1:5" x14ac:dyDescent="0.25">
      <c r="A2006" s="25" t="s">
        <v>20359</v>
      </c>
      <c r="B2006" s="25" t="s">
        <v>10401</v>
      </c>
      <c r="C2006" s="25" t="s">
        <v>18025</v>
      </c>
      <c r="D2006" s="25">
        <v>64</v>
      </c>
      <c r="E2006" s="25" t="s">
        <v>17999</v>
      </c>
    </row>
    <row r="2007" spans="1:5" x14ac:dyDescent="0.25">
      <c r="A2007" s="25" t="s">
        <v>20358</v>
      </c>
      <c r="B2007" s="25" t="s">
        <v>10405</v>
      </c>
      <c r="C2007" s="25" t="s">
        <v>20357</v>
      </c>
      <c r="D2007" s="25">
        <v>317</v>
      </c>
      <c r="E2007" s="25" t="s">
        <v>17999</v>
      </c>
    </row>
    <row r="2008" spans="1:5" x14ac:dyDescent="0.25">
      <c r="A2008" s="25" t="s">
        <v>20356</v>
      </c>
      <c r="B2008" s="25" t="s">
        <v>10409</v>
      </c>
      <c r="C2008" s="25" t="s">
        <v>20355</v>
      </c>
      <c r="D2008" s="25">
        <v>553</v>
      </c>
      <c r="E2008" s="25" t="s">
        <v>18002</v>
      </c>
    </row>
    <row r="2009" spans="1:5" x14ac:dyDescent="0.25">
      <c r="A2009" s="25" t="s">
        <v>20354</v>
      </c>
      <c r="B2009" s="25" t="s">
        <v>10413</v>
      </c>
      <c r="C2009" s="25" t="s">
        <v>20353</v>
      </c>
      <c r="D2009" s="25">
        <v>316</v>
      </c>
      <c r="E2009" s="25" t="s">
        <v>17999</v>
      </c>
    </row>
    <row r="2010" spans="1:5" x14ac:dyDescent="0.25">
      <c r="A2010" s="25" t="s">
        <v>20352</v>
      </c>
      <c r="B2010" s="25" t="s">
        <v>10418</v>
      </c>
      <c r="C2010" s="25" t="s">
        <v>20351</v>
      </c>
      <c r="D2010" s="25">
        <v>365</v>
      </c>
      <c r="E2010" s="25" t="s">
        <v>18002</v>
      </c>
    </row>
    <row r="2011" spans="1:5" x14ac:dyDescent="0.25">
      <c r="A2011" s="25" t="s">
        <v>20350</v>
      </c>
      <c r="B2011" s="25" t="s">
        <v>10422</v>
      </c>
      <c r="C2011" s="25" t="s">
        <v>20349</v>
      </c>
      <c r="D2011" s="25">
        <v>232</v>
      </c>
      <c r="E2011" s="25" t="s">
        <v>18002</v>
      </c>
    </row>
    <row r="2012" spans="1:5" x14ac:dyDescent="0.25">
      <c r="A2012" s="25" t="s">
        <v>20348</v>
      </c>
      <c r="B2012" s="25" t="s">
        <v>10426</v>
      </c>
      <c r="C2012" s="25" t="s">
        <v>20347</v>
      </c>
      <c r="D2012" s="25">
        <v>260</v>
      </c>
      <c r="E2012" s="25" t="s">
        <v>18002</v>
      </c>
    </row>
    <row r="2013" spans="1:5" x14ac:dyDescent="0.25">
      <c r="A2013" s="25" t="s">
        <v>20346</v>
      </c>
      <c r="B2013" s="25" t="s">
        <v>10431</v>
      </c>
      <c r="C2013" s="25" t="s">
        <v>20345</v>
      </c>
      <c r="D2013" s="25">
        <v>251</v>
      </c>
      <c r="E2013" s="25" t="s">
        <v>18002</v>
      </c>
    </row>
    <row r="2014" spans="1:5" x14ac:dyDescent="0.25">
      <c r="A2014" s="25" t="s">
        <v>20344</v>
      </c>
      <c r="B2014" s="25" t="s">
        <v>10436</v>
      </c>
      <c r="C2014" s="25" t="s">
        <v>20343</v>
      </c>
      <c r="D2014" s="25">
        <v>403</v>
      </c>
      <c r="E2014" s="25" t="s">
        <v>18002</v>
      </c>
    </row>
    <row r="2015" spans="1:5" x14ac:dyDescent="0.25">
      <c r="A2015" s="25" t="s">
        <v>20342</v>
      </c>
      <c r="B2015" s="25" t="s">
        <v>10441</v>
      </c>
      <c r="C2015" s="25" t="s">
        <v>20341</v>
      </c>
      <c r="D2015" s="25">
        <v>232</v>
      </c>
      <c r="E2015" s="25" t="s">
        <v>18002</v>
      </c>
    </row>
    <row r="2016" spans="1:5" x14ac:dyDescent="0.25">
      <c r="A2016" s="25" t="s">
        <v>20340</v>
      </c>
      <c r="B2016" s="25" t="s">
        <v>10445</v>
      </c>
      <c r="C2016" s="25" t="s">
        <v>20339</v>
      </c>
      <c r="D2016" s="25">
        <v>134</v>
      </c>
      <c r="E2016" s="25" t="s">
        <v>18002</v>
      </c>
    </row>
    <row r="2017" spans="1:5" x14ac:dyDescent="0.25">
      <c r="A2017" s="25" t="s">
        <v>20338</v>
      </c>
      <c r="B2017" s="25" t="s">
        <v>10449</v>
      </c>
      <c r="C2017" s="25" t="s">
        <v>20337</v>
      </c>
      <c r="D2017" s="25">
        <v>138</v>
      </c>
      <c r="E2017" s="25" t="s">
        <v>18002</v>
      </c>
    </row>
    <row r="2018" spans="1:5" x14ac:dyDescent="0.25">
      <c r="A2018" s="25" t="s">
        <v>20336</v>
      </c>
      <c r="B2018" s="25" t="s">
        <v>10453</v>
      </c>
      <c r="C2018" s="25" t="s">
        <v>20335</v>
      </c>
      <c r="D2018" s="25">
        <v>219</v>
      </c>
      <c r="E2018" s="25" t="s">
        <v>18002</v>
      </c>
    </row>
    <row r="2019" spans="1:5" x14ac:dyDescent="0.25">
      <c r="A2019" s="25" t="s">
        <v>20334</v>
      </c>
      <c r="B2019" s="25" t="s">
        <v>10457</v>
      </c>
      <c r="C2019" s="25" t="s">
        <v>20333</v>
      </c>
      <c r="D2019" s="25">
        <v>97</v>
      </c>
      <c r="E2019" s="25" t="s">
        <v>17999</v>
      </c>
    </row>
    <row r="2020" spans="1:5" x14ac:dyDescent="0.25">
      <c r="A2020" s="25" t="s">
        <v>20332</v>
      </c>
      <c r="B2020" s="25" t="s">
        <v>10461</v>
      </c>
      <c r="C2020" s="25" t="s">
        <v>20331</v>
      </c>
      <c r="D2020" s="25">
        <v>140</v>
      </c>
      <c r="E2020" s="25" t="s">
        <v>17999</v>
      </c>
    </row>
    <row r="2021" spans="1:5" x14ac:dyDescent="0.25">
      <c r="A2021" s="25" t="s">
        <v>20330</v>
      </c>
      <c r="B2021" s="25" t="s">
        <v>10465</v>
      </c>
      <c r="C2021" s="25" t="s">
        <v>20329</v>
      </c>
      <c r="D2021" s="25">
        <v>511</v>
      </c>
      <c r="E2021" s="25" t="s">
        <v>18002</v>
      </c>
    </row>
    <row r="2022" spans="1:5" x14ac:dyDescent="0.25">
      <c r="A2022" s="25" t="s">
        <v>20328</v>
      </c>
      <c r="B2022" s="25" t="s">
        <v>10469</v>
      </c>
      <c r="C2022" s="25" t="s">
        <v>20327</v>
      </c>
      <c r="D2022" s="25">
        <v>307</v>
      </c>
      <c r="E2022" s="25" t="s">
        <v>17999</v>
      </c>
    </row>
    <row r="2023" spans="1:5" x14ac:dyDescent="0.25">
      <c r="A2023" s="25" t="s">
        <v>20326</v>
      </c>
      <c r="B2023" s="25" t="s">
        <v>10473</v>
      </c>
      <c r="C2023" s="25" t="s">
        <v>20325</v>
      </c>
      <c r="D2023" s="25">
        <v>215</v>
      </c>
      <c r="E2023" s="25" t="s">
        <v>18002</v>
      </c>
    </row>
    <row r="2024" spans="1:5" x14ac:dyDescent="0.25">
      <c r="A2024" s="25" t="s">
        <v>20324</v>
      </c>
      <c r="B2024" s="25" t="s">
        <v>10476</v>
      </c>
      <c r="C2024" s="25" t="s">
        <v>20323</v>
      </c>
      <c r="D2024" s="25">
        <v>194</v>
      </c>
      <c r="E2024" s="25" t="s">
        <v>17999</v>
      </c>
    </row>
    <row r="2025" spans="1:5" x14ac:dyDescent="0.25">
      <c r="A2025" s="25" t="s">
        <v>20322</v>
      </c>
      <c r="B2025" s="25" t="s">
        <v>10483</v>
      </c>
      <c r="C2025" s="25" t="s">
        <v>20321</v>
      </c>
      <c r="D2025" s="25">
        <v>215</v>
      </c>
      <c r="E2025" s="25" t="s">
        <v>17999</v>
      </c>
    </row>
    <row r="2026" spans="1:5" x14ac:dyDescent="0.25">
      <c r="A2026" s="25" t="s">
        <v>20320</v>
      </c>
      <c r="B2026" s="25" t="s">
        <v>10487</v>
      </c>
      <c r="C2026" s="25" t="s">
        <v>19232</v>
      </c>
      <c r="D2026" s="25">
        <v>186</v>
      </c>
      <c r="E2026" s="25" t="s">
        <v>17999</v>
      </c>
    </row>
    <row r="2027" spans="1:5" x14ac:dyDescent="0.25">
      <c r="A2027" s="25" t="s">
        <v>20319</v>
      </c>
      <c r="B2027" s="25" t="s">
        <v>10490</v>
      </c>
      <c r="C2027" s="25" t="s">
        <v>20318</v>
      </c>
      <c r="D2027" s="25">
        <v>348</v>
      </c>
      <c r="E2027" s="25" t="s">
        <v>18002</v>
      </c>
    </row>
    <row r="2028" spans="1:5" x14ac:dyDescent="0.25">
      <c r="A2028" s="25" t="s">
        <v>20317</v>
      </c>
      <c r="B2028" s="25" t="s">
        <v>10494</v>
      </c>
      <c r="C2028" s="25" t="s">
        <v>5041</v>
      </c>
      <c r="D2028" s="25">
        <v>81</v>
      </c>
      <c r="E2028" s="25" t="s">
        <v>17999</v>
      </c>
    </row>
    <row r="2029" spans="1:5" x14ac:dyDescent="0.25">
      <c r="A2029" s="25" t="s">
        <v>20316</v>
      </c>
      <c r="B2029" s="25" t="s">
        <v>10499</v>
      </c>
      <c r="C2029" s="25" t="s">
        <v>20315</v>
      </c>
      <c r="D2029" s="25">
        <v>84</v>
      </c>
      <c r="E2029" s="25" t="s">
        <v>17999</v>
      </c>
    </row>
    <row r="2030" spans="1:5" x14ac:dyDescent="0.25">
      <c r="A2030" s="25" t="s">
        <v>20314</v>
      </c>
      <c r="B2030" s="25" t="s">
        <v>10503</v>
      </c>
      <c r="C2030" s="25" t="s">
        <v>20313</v>
      </c>
      <c r="D2030" s="25">
        <v>372</v>
      </c>
      <c r="E2030" s="25" t="s">
        <v>18002</v>
      </c>
    </row>
    <row r="2031" spans="1:5" x14ac:dyDescent="0.25">
      <c r="A2031" s="25" t="s">
        <v>20312</v>
      </c>
      <c r="B2031" s="25" t="s">
        <v>10507</v>
      </c>
      <c r="C2031" s="25" t="s">
        <v>18099</v>
      </c>
      <c r="D2031" s="25">
        <v>37</v>
      </c>
      <c r="E2031" s="25" t="s">
        <v>17999</v>
      </c>
    </row>
    <row r="2032" spans="1:5" x14ac:dyDescent="0.25">
      <c r="A2032" s="25" t="s">
        <v>20311</v>
      </c>
      <c r="B2032" s="25" t="s">
        <v>10516</v>
      </c>
      <c r="C2032" s="25" t="s">
        <v>20310</v>
      </c>
      <c r="D2032" s="25">
        <v>191</v>
      </c>
      <c r="E2032" s="25" t="s">
        <v>18002</v>
      </c>
    </row>
    <row r="2033" spans="1:5" x14ac:dyDescent="0.25">
      <c r="A2033" s="25" t="s">
        <v>20309</v>
      </c>
      <c r="B2033" s="25" t="s">
        <v>10522</v>
      </c>
      <c r="C2033" s="25" t="s">
        <v>20308</v>
      </c>
      <c r="D2033" s="25">
        <v>306</v>
      </c>
      <c r="E2033" s="25" t="s">
        <v>18002</v>
      </c>
    </row>
    <row r="2034" spans="1:5" x14ac:dyDescent="0.25">
      <c r="A2034" s="25" t="s">
        <v>20307</v>
      </c>
      <c r="B2034" s="25" t="s">
        <v>10527</v>
      </c>
      <c r="C2034" s="25" t="s">
        <v>20306</v>
      </c>
      <c r="D2034" s="25">
        <v>404</v>
      </c>
      <c r="E2034" s="25" t="s">
        <v>18002</v>
      </c>
    </row>
    <row r="2035" spans="1:5" x14ac:dyDescent="0.25">
      <c r="A2035" s="25" t="s">
        <v>20305</v>
      </c>
      <c r="B2035" s="25" t="s">
        <v>10531</v>
      </c>
      <c r="C2035" s="25" t="s">
        <v>18025</v>
      </c>
      <c r="D2035" s="25">
        <v>124</v>
      </c>
      <c r="E2035" s="25" t="s">
        <v>17999</v>
      </c>
    </row>
    <row r="2036" spans="1:5" x14ac:dyDescent="0.25">
      <c r="A2036" s="25" t="s">
        <v>20304</v>
      </c>
      <c r="B2036" s="25" t="s">
        <v>10535</v>
      </c>
      <c r="C2036" s="25" t="s">
        <v>19232</v>
      </c>
      <c r="D2036" s="25">
        <v>75</v>
      </c>
      <c r="E2036" s="25" t="s">
        <v>17999</v>
      </c>
    </row>
    <row r="2037" spans="1:5" x14ac:dyDescent="0.25">
      <c r="A2037" s="25" t="s">
        <v>20303</v>
      </c>
      <c r="B2037" s="25" t="s">
        <v>10538</v>
      </c>
      <c r="C2037" s="25" t="s">
        <v>20302</v>
      </c>
      <c r="D2037" s="25">
        <v>847</v>
      </c>
      <c r="E2037" s="25" t="s">
        <v>18002</v>
      </c>
    </row>
    <row r="2038" spans="1:5" x14ac:dyDescent="0.25">
      <c r="A2038" s="25" t="s">
        <v>20301</v>
      </c>
      <c r="B2038" s="25" t="s">
        <v>10543</v>
      </c>
      <c r="C2038" s="25" t="s">
        <v>20300</v>
      </c>
      <c r="D2038" s="25">
        <v>511</v>
      </c>
      <c r="E2038" s="25" t="s">
        <v>18002</v>
      </c>
    </row>
    <row r="2039" spans="1:5" x14ac:dyDescent="0.25">
      <c r="A2039" s="25" t="s">
        <v>20299</v>
      </c>
      <c r="B2039" s="25" t="s">
        <v>10547</v>
      </c>
      <c r="C2039" s="25" t="s">
        <v>20298</v>
      </c>
      <c r="D2039" s="25">
        <v>384</v>
      </c>
      <c r="E2039" s="25" t="s">
        <v>18002</v>
      </c>
    </row>
    <row r="2040" spans="1:5" x14ac:dyDescent="0.25">
      <c r="A2040" s="25" t="s">
        <v>20297</v>
      </c>
      <c r="B2040" s="25" t="s">
        <v>10551</v>
      </c>
      <c r="C2040" s="25" t="s">
        <v>20296</v>
      </c>
      <c r="D2040" s="25">
        <v>495</v>
      </c>
      <c r="E2040" s="25" t="s">
        <v>18002</v>
      </c>
    </row>
    <row r="2041" spans="1:5" x14ac:dyDescent="0.25">
      <c r="A2041" s="25" t="s">
        <v>20295</v>
      </c>
      <c r="B2041" s="25" t="s">
        <v>10555</v>
      </c>
      <c r="C2041" s="25" t="s">
        <v>20294</v>
      </c>
      <c r="D2041" s="25">
        <v>179</v>
      </c>
      <c r="E2041" s="25" t="s">
        <v>18002</v>
      </c>
    </row>
    <row r="2042" spans="1:5" x14ac:dyDescent="0.25">
      <c r="A2042" s="25" t="s">
        <v>20293</v>
      </c>
      <c r="B2042" s="25" t="s">
        <v>10559</v>
      </c>
      <c r="C2042" s="25" t="s">
        <v>18276</v>
      </c>
      <c r="D2042" s="25">
        <v>106</v>
      </c>
      <c r="E2042" s="25" t="s">
        <v>17999</v>
      </c>
    </row>
    <row r="2043" spans="1:5" x14ac:dyDescent="0.25">
      <c r="A2043" s="25" t="s">
        <v>20292</v>
      </c>
      <c r="B2043" s="25" t="s">
        <v>10566</v>
      </c>
      <c r="C2043" s="25" t="s">
        <v>20291</v>
      </c>
      <c r="D2043" s="25">
        <v>151</v>
      </c>
      <c r="E2043" s="25" t="s">
        <v>17999</v>
      </c>
    </row>
    <row r="2044" spans="1:5" x14ac:dyDescent="0.25">
      <c r="A2044" s="25" t="s">
        <v>20290</v>
      </c>
      <c r="B2044" s="25" t="s">
        <v>10571</v>
      </c>
      <c r="C2044" s="25" t="s">
        <v>20289</v>
      </c>
      <c r="D2044" s="25">
        <v>151</v>
      </c>
      <c r="E2044" s="25" t="s">
        <v>17999</v>
      </c>
    </row>
    <row r="2045" spans="1:5" x14ac:dyDescent="0.25">
      <c r="A2045" s="25" t="s">
        <v>20288</v>
      </c>
      <c r="B2045" s="25" t="s">
        <v>10574</v>
      </c>
      <c r="C2045" s="25" t="s">
        <v>18025</v>
      </c>
      <c r="D2045" s="25">
        <v>59</v>
      </c>
      <c r="E2045" s="25" t="s">
        <v>17999</v>
      </c>
    </row>
    <row r="2046" spans="1:5" x14ac:dyDescent="0.25">
      <c r="A2046" s="25" t="s">
        <v>20287</v>
      </c>
      <c r="B2046" s="25" t="s">
        <v>10577</v>
      </c>
      <c r="C2046" s="25" t="s">
        <v>20286</v>
      </c>
      <c r="D2046" s="25">
        <v>216</v>
      </c>
      <c r="E2046" s="25" t="s">
        <v>17999</v>
      </c>
    </row>
    <row r="2047" spans="1:5" x14ac:dyDescent="0.25">
      <c r="A2047" s="25" t="s">
        <v>20285</v>
      </c>
      <c r="B2047" s="25" t="s">
        <v>10581</v>
      </c>
      <c r="C2047" s="25" t="s">
        <v>20284</v>
      </c>
      <c r="D2047" s="25">
        <v>131</v>
      </c>
      <c r="E2047" s="25" t="s">
        <v>17999</v>
      </c>
    </row>
    <row r="2048" spans="1:5" x14ac:dyDescent="0.25">
      <c r="A2048" s="25" t="s">
        <v>20283</v>
      </c>
      <c r="B2048" s="25" t="s">
        <v>10585</v>
      </c>
      <c r="C2048" s="25" t="s">
        <v>20282</v>
      </c>
      <c r="D2048" s="25">
        <v>138</v>
      </c>
      <c r="E2048" s="25" t="s">
        <v>17999</v>
      </c>
    </row>
    <row r="2049" spans="1:5" x14ac:dyDescent="0.25">
      <c r="A2049" s="25" t="s">
        <v>20281</v>
      </c>
      <c r="B2049" s="25" t="s">
        <v>10589</v>
      </c>
      <c r="C2049" s="25" t="s">
        <v>20280</v>
      </c>
      <c r="D2049" s="25">
        <v>277</v>
      </c>
      <c r="E2049" s="25" t="s">
        <v>17999</v>
      </c>
    </row>
    <row r="2050" spans="1:5" x14ac:dyDescent="0.25">
      <c r="A2050" s="25" t="s">
        <v>20279</v>
      </c>
      <c r="B2050" s="25" t="s">
        <v>10593</v>
      </c>
      <c r="C2050" s="25" t="s">
        <v>18336</v>
      </c>
      <c r="D2050" s="25">
        <v>176</v>
      </c>
      <c r="E2050" s="25" t="s">
        <v>17999</v>
      </c>
    </row>
    <row r="2051" spans="1:5" x14ac:dyDescent="0.25">
      <c r="A2051" s="25" t="s">
        <v>20278</v>
      </c>
      <c r="B2051" s="25" t="s">
        <v>10596</v>
      </c>
      <c r="C2051" s="25" t="s">
        <v>20277</v>
      </c>
      <c r="D2051" s="25">
        <v>184</v>
      </c>
      <c r="E2051" s="25" t="s">
        <v>17999</v>
      </c>
    </row>
    <row r="2052" spans="1:5" x14ac:dyDescent="0.25">
      <c r="A2052" s="25" t="s">
        <v>20276</v>
      </c>
      <c r="B2052" s="25" t="s">
        <v>10599</v>
      </c>
      <c r="C2052" s="25" t="s">
        <v>20275</v>
      </c>
      <c r="D2052" s="25">
        <v>245</v>
      </c>
      <c r="E2052" s="25" t="s">
        <v>18002</v>
      </c>
    </row>
    <row r="2053" spans="1:5" x14ac:dyDescent="0.25">
      <c r="A2053" s="25" t="s">
        <v>20274</v>
      </c>
      <c r="B2053" s="25" t="s">
        <v>10602</v>
      </c>
      <c r="C2053" s="25" t="s">
        <v>20273</v>
      </c>
      <c r="D2053" s="25">
        <v>312</v>
      </c>
      <c r="E2053" s="25" t="s">
        <v>18002</v>
      </c>
    </row>
    <row r="2054" spans="1:5" x14ac:dyDescent="0.25">
      <c r="A2054" s="25" t="s">
        <v>20272</v>
      </c>
      <c r="B2054" s="25" t="s">
        <v>10606</v>
      </c>
      <c r="C2054" s="25" t="s">
        <v>18025</v>
      </c>
      <c r="D2054" s="25">
        <v>54</v>
      </c>
      <c r="E2054" s="25" t="s">
        <v>17999</v>
      </c>
    </row>
    <row r="2055" spans="1:5" x14ac:dyDescent="0.25">
      <c r="A2055" s="25" t="s">
        <v>20271</v>
      </c>
      <c r="B2055" s="25" t="s">
        <v>10612</v>
      </c>
      <c r="C2055" s="25" t="s">
        <v>20270</v>
      </c>
      <c r="D2055" s="25">
        <v>368</v>
      </c>
      <c r="E2055" s="25" t="s">
        <v>17999</v>
      </c>
    </row>
    <row r="2056" spans="1:5" x14ac:dyDescent="0.25">
      <c r="A2056" s="25" t="s">
        <v>20269</v>
      </c>
      <c r="B2056" s="25" t="s">
        <v>10615</v>
      </c>
      <c r="C2056" s="25" t="s">
        <v>20268</v>
      </c>
      <c r="D2056" s="25">
        <v>426</v>
      </c>
      <c r="E2056" s="25" t="s">
        <v>17999</v>
      </c>
    </row>
    <row r="2057" spans="1:5" x14ac:dyDescent="0.25">
      <c r="A2057" s="25" t="s">
        <v>20267</v>
      </c>
      <c r="B2057" s="25" t="s">
        <v>10618</v>
      </c>
      <c r="C2057" s="25" t="s">
        <v>20266</v>
      </c>
      <c r="D2057" s="25">
        <v>230</v>
      </c>
      <c r="E2057" s="25" t="s">
        <v>17999</v>
      </c>
    </row>
    <row r="2058" spans="1:5" x14ac:dyDescent="0.25">
      <c r="A2058" s="25" t="s">
        <v>20265</v>
      </c>
      <c r="B2058" s="25" t="s">
        <v>10621</v>
      </c>
      <c r="C2058" s="25" t="s">
        <v>20264</v>
      </c>
      <c r="D2058" s="25">
        <v>386</v>
      </c>
      <c r="E2058" s="25" t="s">
        <v>18002</v>
      </c>
    </row>
    <row r="2059" spans="1:5" x14ac:dyDescent="0.25">
      <c r="A2059" s="25" t="s">
        <v>20263</v>
      </c>
      <c r="B2059" s="25" t="s">
        <v>10625</v>
      </c>
      <c r="C2059" s="25" t="s">
        <v>20262</v>
      </c>
      <c r="D2059" s="25">
        <v>226</v>
      </c>
      <c r="E2059" s="25" t="s">
        <v>18002</v>
      </c>
    </row>
    <row r="2060" spans="1:5" x14ac:dyDescent="0.25">
      <c r="A2060" s="25" t="s">
        <v>20261</v>
      </c>
      <c r="B2060" s="25" t="s">
        <v>10627</v>
      </c>
      <c r="C2060" s="25" t="s">
        <v>18025</v>
      </c>
      <c r="D2060" s="25">
        <v>69</v>
      </c>
      <c r="E2060" s="25" t="s">
        <v>17999</v>
      </c>
    </row>
    <row r="2061" spans="1:5" x14ac:dyDescent="0.25">
      <c r="A2061" s="25" t="s">
        <v>20260</v>
      </c>
      <c r="B2061" s="25" t="s">
        <v>10634</v>
      </c>
      <c r="C2061" s="25" t="s">
        <v>20259</v>
      </c>
      <c r="D2061" s="25">
        <v>293</v>
      </c>
      <c r="E2061" s="25" t="s">
        <v>17999</v>
      </c>
    </row>
    <row r="2062" spans="1:5" x14ac:dyDescent="0.25">
      <c r="A2062" s="25" t="s">
        <v>20258</v>
      </c>
      <c r="B2062" s="25" t="s">
        <v>10637</v>
      </c>
      <c r="C2062" s="25" t="s">
        <v>20257</v>
      </c>
      <c r="D2062" s="25">
        <v>284</v>
      </c>
      <c r="E2062" s="25" t="s">
        <v>17999</v>
      </c>
    </row>
    <row r="2063" spans="1:5" x14ac:dyDescent="0.25">
      <c r="A2063" s="25" t="s">
        <v>20256</v>
      </c>
      <c r="B2063" s="25" t="s">
        <v>10641</v>
      </c>
      <c r="C2063" s="25" t="s">
        <v>20255</v>
      </c>
      <c r="D2063" s="25">
        <v>98</v>
      </c>
      <c r="E2063" s="25" t="s">
        <v>17999</v>
      </c>
    </row>
    <row r="2064" spans="1:5" x14ac:dyDescent="0.25">
      <c r="A2064" s="25" t="s">
        <v>20254</v>
      </c>
      <c r="B2064" s="25" t="s">
        <v>10644</v>
      </c>
      <c r="C2064" s="25" t="s">
        <v>20253</v>
      </c>
      <c r="D2064" s="25">
        <v>502</v>
      </c>
      <c r="E2064" s="25" t="s">
        <v>18002</v>
      </c>
    </row>
    <row r="2065" spans="1:5" x14ac:dyDescent="0.25">
      <c r="A2065" s="25" t="s">
        <v>20252</v>
      </c>
      <c r="B2065" s="25" t="s">
        <v>10647</v>
      </c>
      <c r="C2065" s="25" t="s">
        <v>18025</v>
      </c>
      <c r="D2065" s="25">
        <v>82</v>
      </c>
      <c r="E2065" s="25" t="s">
        <v>17999</v>
      </c>
    </row>
    <row r="2066" spans="1:5" x14ac:dyDescent="0.25">
      <c r="A2066" s="25" t="s">
        <v>20251</v>
      </c>
      <c r="B2066" s="25" t="s">
        <v>10655</v>
      </c>
      <c r="C2066" s="25" t="s">
        <v>18025</v>
      </c>
      <c r="D2066" s="25">
        <v>131</v>
      </c>
      <c r="E2066" s="25" t="s">
        <v>17999</v>
      </c>
    </row>
    <row r="2067" spans="1:5" x14ac:dyDescent="0.25">
      <c r="A2067" s="25" t="s">
        <v>20250</v>
      </c>
      <c r="B2067" s="25" t="s">
        <v>10658</v>
      </c>
      <c r="C2067" s="25" t="s">
        <v>20249</v>
      </c>
      <c r="D2067" s="25">
        <v>212</v>
      </c>
      <c r="E2067" s="25" t="s">
        <v>17999</v>
      </c>
    </row>
    <row r="2068" spans="1:5" x14ac:dyDescent="0.25">
      <c r="A2068" s="25" t="s">
        <v>20248</v>
      </c>
      <c r="B2068" s="25" t="s">
        <v>10661</v>
      </c>
      <c r="C2068" s="25" t="s">
        <v>20247</v>
      </c>
      <c r="D2068" s="25">
        <v>55</v>
      </c>
      <c r="E2068" s="25" t="s">
        <v>17999</v>
      </c>
    </row>
    <row r="2069" spans="1:5" x14ac:dyDescent="0.25">
      <c r="A2069" s="25" t="s">
        <v>20246</v>
      </c>
      <c r="B2069" s="25" t="s">
        <v>10664</v>
      </c>
      <c r="C2069" s="25" t="s">
        <v>20245</v>
      </c>
      <c r="D2069" s="25">
        <v>198</v>
      </c>
      <c r="E2069" s="25" t="s">
        <v>18002</v>
      </c>
    </row>
    <row r="2070" spans="1:5" x14ac:dyDescent="0.25">
      <c r="A2070" s="25" t="s">
        <v>20244</v>
      </c>
      <c r="B2070" s="25" t="s">
        <v>10668</v>
      </c>
      <c r="C2070" s="25" t="s">
        <v>18025</v>
      </c>
      <c r="D2070" s="25">
        <v>75</v>
      </c>
      <c r="E2070" s="25" t="s">
        <v>17999</v>
      </c>
    </row>
    <row r="2071" spans="1:5" x14ac:dyDescent="0.25">
      <c r="A2071" s="25" t="s">
        <v>20243</v>
      </c>
      <c r="B2071" s="25" t="s">
        <v>10679</v>
      </c>
      <c r="C2071" s="25" t="s">
        <v>20242</v>
      </c>
      <c r="D2071" s="25">
        <v>207</v>
      </c>
      <c r="E2071" s="25" t="s">
        <v>17999</v>
      </c>
    </row>
    <row r="2072" spans="1:5" x14ac:dyDescent="0.25">
      <c r="A2072" s="25" t="s">
        <v>20241</v>
      </c>
      <c r="B2072" s="25" t="s">
        <v>10693</v>
      </c>
      <c r="C2072" s="25" t="s">
        <v>20240</v>
      </c>
      <c r="D2072" s="25">
        <v>306</v>
      </c>
      <c r="E2072" s="25" t="s">
        <v>18002</v>
      </c>
    </row>
    <row r="2073" spans="1:5" x14ac:dyDescent="0.25">
      <c r="A2073" s="25" t="s">
        <v>20239</v>
      </c>
      <c r="B2073" s="25" t="s">
        <v>10697</v>
      </c>
      <c r="C2073" s="25" t="s">
        <v>20238</v>
      </c>
      <c r="D2073" s="25">
        <v>101</v>
      </c>
      <c r="E2073" s="25" t="s">
        <v>18002</v>
      </c>
    </row>
    <row r="2074" spans="1:5" x14ac:dyDescent="0.25">
      <c r="A2074" s="25" t="s">
        <v>20237</v>
      </c>
      <c r="B2074" s="25" t="s">
        <v>10700</v>
      </c>
      <c r="C2074" s="25" t="s">
        <v>18025</v>
      </c>
      <c r="D2074" s="25">
        <v>51</v>
      </c>
      <c r="E2074" s="25" t="s">
        <v>17999</v>
      </c>
    </row>
    <row r="2075" spans="1:5" x14ac:dyDescent="0.25">
      <c r="A2075" s="25" t="s">
        <v>20236</v>
      </c>
      <c r="B2075" s="25" t="s">
        <v>10703</v>
      </c>
      <c r="C2075" s="25" t="s">
        <v>20235</v>
      </c>
      <c r="D2075" s="25">
        <v>120</v>
      </c>
      <c r="E2075" s="25" t="s">
        <v>18002</v>
      </c>
    </row>
    <row r="2076" spans="1:5" x14ac:dyDescent="0.25">
      <c r="A2076" s="25" t="s">
        <v>20234</v>
      </c>
      <c r="B2076" s="25" t="s">
        <v>10707</v>
      </c>
      <c r="C2076" s="25" t="s">
        <v>18276</v>
      </c>
      <c r="D2076" s="25">
        <v>312</v>
      </c>
      <c r="E2076" s="25" t="s">
        <v>17999</v>
      </c>
    </row>
    <row r="2077" spans="1:5" x14ac:dyDescent="0.25">
      <c r="A2077" s="25" t="s">
        <v>20233</v>
      </c>
      <c r="B2077" s="25" t="s">
        <v>10710</v>
      </c>
      <c r="C2077" s="25" t="s">
        <v>20232</v>
      </c>
      <c r="D2077" s="25">
        <v>298</v>
      </c>
      <c r="E2077" s="25" t="s">
        <v>17999</v>
      </c>
    </row>
    <row r="2078" spans="1:5" x14ac:dyDescent="0.25">
      <c r="A2078" s="25" t="s">
        <v>20231</v>
      </c>
      <c r="B2078" s="25" t="s">
        <v>10714</v>
      </c>
      <c r="C2078" s="25" t="s">
        <v>20230</v>
      </c>
      <c r="D2078" s="25">
        <v>458</v>
      </c>
      <c r="E2078" s="25" t="s">
        <v>17999</v>
      </c>
    </row>
    <row r="2079" spans="1:5" x14ac:dyDescent="0.25">
      <c r="A2079" s="25" t="s">
        <v>20229</v>
      </c>
      <c r="B2079" s="25" t="s">
        <v>10718</v>
      </c>
      <c r="C2079" s="25" t="s">
        <v>20228</v>
      </c>
      <c r="D2079" s="25">
        <v>263</v>
      </c>
      <c r="E2079" s="25" t="s">
        <v>18002</v>
      </c>
    </row>
    <row r="2080" spans="1:5" x14ac:dyDescent="0.25">
      <c r="A2080" s="25" t="s">
        <v>20227</v>
      </c>
      <c r="B2080" s="25" t="s">
        <v>10722</v>
      </c>
      <c r="C2080" s="25" t="s">
        <v>20223</v>
      </c>
      <c r="D2080" s="25">
        <v>267</v>
      </c>
      <c r="E2080" s="25" t="s">
        <v>17999</v>
      </c>
    </row>
    <row r="2081" spans="1:5" x14ac:dyDescent="0.25">
      <c r="A2081" s="25" t="s">
        <v>20226</v>
      </c>
      <c r="B2081" s="25" t="s">
        <v>10726</v>
      </c>
      <c r="C2081" s="25" t="s">
        <v>20225</v>
      </c>
      <c r="D2081" s="25">
        <v>126</v>
      </c>
      <c r="E2081" s="25" t="s">
        <v>17999</v>
      </c>
    </row>
    <row r="2082" spans="1:5" x14ac:dyDescent="0.25">
      <c r="A2082" s="25" t="s">
        <v>20224</v>
      </c>
      <c r="B2082" s="25" t="s">
        <v>10729</v>
      </c>
      <c r="C2082" s="25" t="s">
        <v>20223</v>
      </c>
      <c r="D2082" s="25">
        <v>283</v>
      </c>
      <c r="E2082" s="25" t="s">
        <v>17999</v>
      </c>
    </row>
    <row r="2083" spans="1:5" x14ac:dyDescent="0.25">
      <c r="A2083" s="25" t="s">
        <v>20222</v>
      </c>
      <c r="B2083" s="25" t="s">
        <v>10733</v>
      </c>
      <c r="C2083" s="25" t="s">
        <v>20221</v>
      </c>
      <c r="D2083" s="25">
        <v>488</v>
      </c>
      <c r="E2083" s="25" t="s">
        <v>18002</v>
      </c>
    </row>
    <row r="2084" spans="1:5" x14ac:dyDescent="0.25">
      <c r="A2084" s="25" t="s">
        <v>20220</v>
      </c>
      <c r="B2084" s="25" t="s">
        <v>10741</v>
      </c>
      <c r="C2084" s="25" t="s">
        <v>20219</v>
      </c>
      <c r="D2084" s="25">
        <v>146</v>
      </c>
      <c r="E2084" s="25" t="s">
        <v>17999</v>
      </c>
    </row>
    <row r="2085" spans="1:5" x14ac:dyDescent="0.25">
      <c r="A2085" s="25" t="s">
        <v>20218</v>
      </c>
      <c r="B2085" s="25" t="s">
        <v>10745</v>
      </c>
      <c r="C2085" s="25" t="s">
        <v>20217</v>
      </c>
      <c r="D2085" s="25">
        <v>520</v>
      </c>
      <c r="E2085" s="25" t="s">
        <v>17999</v>
      </c>
    </row>
    <row r="2086" spans="1:5" x14ac:dyDescent="0.25">
      <c r="A2086" s="25" t="s">
        <v>20216</v>
      </c>
      <c r="B2086" s="25" t="s">
        <v>10749</v>
      </c>
      <c r="C2086" s="25" t="s">
        <v>20215</v>
      </c>
      <c r="D2086" s="25">
        <v>170</v>
      </c>
      <c r="E2086" s="25" t="s">
        <v>17999</v>
      </c>
    </row>
    <row r="2087" spans="1:5" x14ac:dyDescent="0.25">
      <c r="A2087" s="25" t="s">
        <v>20214</v>
      </c>
      <c r="B2087" s="25" t="s">
        <v>10752</v>
      </c>
      <c r="C2087" s="25" t="s">
        <v>18025</v>
      </c>
      <c r="D2087" s="25">
        <v>60</v>
      </c>
      <c r="E2087" s="25" t="s">
        <v>17999</v>
      </c>
    </row>
    <row r="2088" spans="1:5" x14ac:dyDescent="0.25">
      <c r="A2088" s="25" t="s">
        <v>20213</v>
      </c>
      <c r="B2088" s="25" t="s">
        <v>10755</v>
      </c>
      <c r="C2088" s="25" t="s">
        <v>20212</v>
      </c>
      <c r="D2088" s="25">
        <v>136</v>
      </c>
      <c r="E2088" s="25" t="s">
        <v>18002</v>
      </c>
    </row>
    <row r="2089" spans="1:5" x14ac:dyDescent="0.25">
      <c r="A2089" s="25" t="s">
        <v>20211</v>
      </c>
      <c r="B2089" s="25" t="s">
        <v>10759</v>
      </c>
      <c r="C2089" s="25" t="s">
        <v>380</v>
      </c>
      <c r="D2089" s="25">
        <v>248</v>
      </c>
      <c r="E2089" s="25" t="s">
        <v>17999</v>
      </c>
    </row>
    <row r="2090" spans="1:5" x14ac:dyDescent="0.25">
      <c r="A2090" s="25" t="s">
        <v>20210</v>
      </c>
      <c r="B2090" s="25" t="s">
        <v>10762</v>
      </c>
      <c r="C2090" s="25" t="s">
        <v>20209</v>
      </c>
      <c r="D2090" s="25">
        <v>454</v>
      </c>
      <c r="E2090" s="25" t="s">
        <v>17999</v>
      </c>
    </row>
    <row r="2091" spans="1:5" x14ac:dyDescent="0.25">
      <c r="A2091" s="25" t="s">
        <v>20208</v>
      </c>
      <c r="B2091" s="25" t="s">
        <v>10765</v>
      </c>
      <c r="C2091" s="25" t="s">
        <v>20207</v>
      </c>
      <c r="D2091" s="25">
        <v>489</v>
      </c>
      <c r="E2091" s="25" t="s">
        <v>18002</v>
      </c>
    </row>
    <row r="2092" spans="1:5" x14ac:dyDescent="0.25">
      <c r="A2092" s="25" t="s">
        <v>20206</v>
      </c>
      <c r="B2092" s="25" t="s">
        <v>10769</v>
      </c>
      <c r="C2092" s="25" t="s">
        <v>18025</v>
      </c>
      <c r="D2092" s="25">
        <v>36</v>
      </c>
      <c r="E2092" s="25" t="s">
        <v>17999</v>
      </c>
    </row>
    <row r="2093" spans="1:5" x14ac:dyDescent="0.25">
      <c r="A2093" s="25" t="s">
        <v>20205</v>
      </c>
      <c r="B2093" s="25" t="s">
        <v>10772</v>
      </c>
      <c r="C2093" s="25" t="s">
        <v>18025</v>
      </c>
      <c r="D2093" s="25">
        <v>56</v>
      </c>
      <c r="E2093" s="25" t="s">
        <v>17999</v>
      </c>
    </row>
    <row r="2094" spans="1:5" x14ac:dyDescent="0.25">
      <c r="A2094" s="25" t="s">
        <v>20204</v>
      </c>
      <c r="B2094" s="25" t="s">
        <v>10792</v>
      </c>
      <c r="C2094" s="25" t="s">
        <v>20203</v>
      </c>
      <c r="D2094" s="25">
        <v>226</v>
      </c>
      <c r="E2094" s="25" t="s">
        <v>17999</v>
      </c>
    </row>
    <row r="2095" spans="1:5" x14ac:dyDescent="0.25">
      <c r="A2095" s="25" t="s">
        <v>20202</v>
      </c>
      <c r="B2095" s="25" t="s">
        <v>10798</v>
      </c>
      <c r="C2095" s="25" t="s">
        <v>18336</v>
      </c>
      <c r="D2095" s="25">
        <v>219</v>
      </c>
      <c r="E2095" s="25" t="s">
        <v>18002</v>
      </c>
    </row>
    <row r="2096" spans="1:5" x14ac:dyDescent="0.25">
      <c r="A2096" s="25" t="s">
        <v>20201</v>
      </c>
      <c r="B2096" s="25" t="s">
        <v>10802</v>
      </c>
      <c r="C2096" s="25" t="s">
        <v>20200</v>
      </c>
      <c r="D2096" s="25">
        <v>109</v>
      </c>
      <c r="E2096" s="25" t="s">
        <v>18002</v>
      </c>
    </row>
    <row r="2097" spans="1:5" x14ac:dyDescent="0.25">
      <c r="A2097" s="25" t="s">
        <v>20199</v>
      </c>
      <c r="B2097" s="25" t="s">
        <v>10810</v>
      </c>
      <c r="C2097" s="25" t="s">
        <v>830</v>
      </c>
      <c r="D2097" s="25">
        <v>259</v>
      </c>
      <c r="E2097" s="25" t="s">
        <v>17999</v>
      </c>
    </row>
    <row r="2098" spans="1:5" x14ac:dyDescent="0.25">
      <c r="A2098" s="25" t="s">
        <v>20198</v>
      </c>
      <c r="B2098" s="25" t="s">
        <v>10813</v>
      </c>
      <c r="C2098" s="25" t="s">
        <v>20197</v>
      </c>
      <c r="D2098" s="25">
        <v>182</v>
      </c>
      <c r="E2098" s="25" t="s">
        <v>17999</v>
      </c>
    </row>
    <row r="2099" spans="1:5" x14ac:dyDescent="0.25">
      <c r="A2099" s="25" t="s">
        <v>20196</v>
      </c>
      <c r="B2099" s="25" t="s">
        <v>10817</v>
      </c>
      <c r="C2099" s="25" t="s">
        <v>20195</v>
      </c>
      <c r="D2099" s="25">
        <v>403</v>
      </c>
      <c r="E2099" s="25" t="s">
        <v>18002</v>
      </c>
    </row>
    <row r="2100" spans="1:5" x14ac:dyDescent="0.25">
      <c r="A2100" s="25" t="s">
        <v>20194</v>
      </c>
      <c r="B2100" s="25" t="s">
        <v>10821</v>
      </c>
      <c r="C2100" s="25" t="s">
        <v>20193</v>
      </c>
      <c r="D2100" s="25">
        <v>105</v>
      </c>
      <c r="E2100" s="25" t="s">
        <v>18002</v>
      </c>
    </row>
    <row r="2101" spans="1:5" x14ac:dyDescent="0.25">
      <c r="A2101" s="25" t="s">
        <v>20192</v>
      </c>
      <c r="B2101" s="25" t="s">
        <v>10825</v>
      </c>
      <c r="C2101" s="25" t="s">
        <v>18163</v>
      </c>
      <c r="D2101" s="25">
        <v>138</v>
      </c>
      <c r="E2101" s="25" t="s">
        <v>17999</v>
      </c>
    </row>
    <row r="2102" spans="1:5" x14ac:dyDescent="0.25">
      <c r="A2102" s="25" t="s">
        <v>20191</v>
      </c>
      <c r="B2102" s="25" t="s">
        <v>10829</v>
      </c>
      <c r="C2102" s="25" t="s">
        <v>20190</v>
      </c>
      <c r="D2102" s="25">
        <v>220</v>
      </c>
      <c r="E2102" s="25" t="s">
        <v>18002</v>
      </c>
    </row>
    <row r="2103" spans="1:5" x14ac:dyDescent="0.25">
      <c r="A2103" s="25" t="s">
        <v>20189</v>
      </c>
      <c r="B2103" s="25" t="s">
        <v>10832</v>
      </c>
      <c r="C2103" s="25" t="s">
        <v>20188</v>
      </c>
      <c r="D2103" s="25">
        <v>152</v>
      </c>
      <c r="E2103" s="25" t="s">
        <v>18002</v>
      </c>
    </row>
    <row r="2104" spans="1:5" x14ac:dyDescent="0.25">
      <c r="A2104" s="25" t="s">
        <v>20187</v>
      </c>
      <c r="B2104" s="25" t="s">
        <v>10847</v>
      </c>
      <c r="C2104" s="25" t="s">
        <v>20186</v>
      </c>
      <c r="D2104" s="25">
        <v>201</v>
      </c>
      <c r="E2104" s="25" t="s">
        <v>17999</v>
      </c>
    </row>
    <row r="2105" spans="1:5" x14ac:dyDescent="0.25">
      <c r="A2105" s="25" t="s">
        <v>20185</v>
      </c>
      <c r="B2105" s="25" t="s">
        <v>10851</v>
      </c>
      <c r="C2105" s="25" t="s">
        <v>20184</v>
      </c>
      <c r="D2105" s="25">
        <v>169</v>
      </c>
      <c r="E2105" s="25" t="s">
        <v>18293</v>
      </c>
    </row>
    <row r="2106" spans="1:5" x14ac:dyDescent="0.25">
      <c r="A2106" s="25" t="s">
        <v>20183</v>
      </c>
      <c r="B2106" s="25" t="s">
        <v>10855</v>
      </c>
      <c r="C2106" s="25" t="s">
        <v>20182</v>
      </c>
      <c r="D2106" s="25">
        <v>350</v>
      </c>
      <c r="E2106" s="25" t="s">
        <v>18002</v>
      </c>
    </row>
    <row r="2107" spans="1:5" x14ac:dyDescent="0.25">
      <c r="A2107" s="25" t="s">
        <v>20181</v>
      </c>
      <c r="B2107" s="25" t="s">
        <v>10859</v>
      </c>
      <c r="C2107" s="25" t="s">
        <v>20180</v>
      </c>
      <c r="D2107" s="25">
        <v>150</v>
      </c>
      <c r="E2107" s="25" t="s">
        <v>18002</v>
      </c>
    </row>
    <row r="2108" spans="1:5" x14ac:dyDescent="0.25">
      <c r="A2108" s="25" t="s">
        <v>20179</v>
      </c>
      <c r="B2108" s="25" t="s">
        <v>10866</v>
      </c>
      <c r="C2108" s="25" t="s">
        <v>20178</v>
      </c>
      <c r="D2108" s="25">
        <v>172</v>
      </c>
      <c r="E2108" s="25" t="s">
        <v>18002</v>
      </c>
    </row>
    <row r="2109" spans="1:5" x14ac:dyDescent="0.25">
      <c r="A2109" s="25" t="s">
        <v>20177</v>
      </c>
      <c r="B2109" s="25" t="s">
        <v>10870</v>
      </c>
      <c r="C2109" s="25" t="s">
        <v>20176</v>
      </c>
      <c r="D2109" s="25">
        <v>55</v>
      </c>
      <c r="E2109" s="25" t="s">
        <v>18293</v>
      </c>
    </row>
    <row r="2110" spans="1:5" x14ac:dyDescent="0.25">
      <c r="A2110" s="25" t="s">
        <v>20175</v>
      </c>
      <c r="B2110" s="25" t="s">
        <v>10874</v>
      </c>
      <c r="C2110" s="25" t="s">
        <v>18234</v>
      </c>
      <c r="D2110" s="25">
        <v>187</v>
      </c>
      <c r="E2110" s="25" t="s">
        <v>17999</v>
      </c>
    </row>
    <row r="2111" spans="1:5" x14ac:dyDescent="0.25">
      <c r="A2111" s="25" t="s">
        <v>20174</v>
      </c>
      <c r="B2111" s="25" t="s">
        <v>10877</v>
      </c>
      <c r="C2111" s="25" t="s">
        <v>20173</v>
      </c>
      <c r="D2111" s="25">
        <v>546</v>
      </c>
      <c r="E2111" s="25" t="s">
        <v>17999</v>
      </c>
    </row>
    <row r="2112" spans="1:5" x14ac:dyDescent="0.25">
      <c r="A2112" s="25" t="s">
        <v>20172</v>
      </c>
      <c r="B2112" s="25" t="s">
        <v>10881</v>
      </c>
      <c r="C2112" s="25" t="s">
        <v>20171</v>
      </c>
      <c r="D2112" s="25">
        <v>417</v>
      </c>
      <c r="E2112" s="25" t="s">
        <v>17999</v>
      </c>
    </row>
    <row r="2113" spans="1:5" x14ac:dyDescent="0.25">
      <c r="A2113" s="25" t="s">
        <v>20170</v>
      </c>
      <c r="B2113" s="25" t="s">
        <v>10885</v>
      </c>
      <c r="C2113" s="25" t="s">
        <v>20169</v>
      </c>
      <c r="D2113" s="25">
        <v>635</v>
      </c>
      <c r="E2113" s="25" t="s">
        <v>17999</v>
      </c>
    </row>
    <row r="2114" spans="1:5" x14ac:dyDescent="0.25">
      <c r="A2114" s="25" t="s">
        <v>20168</v>
      </c>
      <c r="B2114" s="25" t="s">
        <v>10889</v>
      </c>
      <c r="C2114" s="25" t="s">
        <v>20167</v>
      </c>
      <c r="D2114" s="25">
        <v>702</v>
      </c>
      <c r="E2114" s="25" t="s">
        <v>18002</v>
      </c>
    </row>
    <row r="2115" spans="1:5" x14ac:dyDescent="0.25">
      <c r="A2115" s="25" t="s">
        <v>20166</v>
      </c>
      <c r="B2115" s="25" t="s">
        <v>10893</v>
      </c>
      <c r="C2115" s="25" t="s">
        <v>18025</v>
      </c>
      <c r="D2115" s="25">
        <v>369</v>
      </c>
      <c r="E2115" s="25" t="s">
        <v>17999</v>
      </c>
    </row>
    <row r="2116" spans="1:5" x14ac:dyDescent="0.25">
      <c r="A2116" s="25" t="s">
        <v>20165</v>
      </c>
      <c r="B2116" s="25" t="s">
        <v>10896</v>
      </c>
      <c r="C2116" s="25" t="s">
        <v>20164</v>
      </c>
      <c r="D2116" s="25">
        <v>180</v>
      </c>
      <c r="E2116" s="25" t="s">
        <v>18002</v>
      </c>
    </row>
    <row r="2117" spans="1:5" x14ac:dyDescent="0.25">
      <c r="A2117" s="25" t="s">
        <v>20163</v>
      </c>
      <c r="B2117" s="25" t="s">
        <v>10900</v>
      </c>
      <c r="C2117" s="25" t="s">
        <v>20162</v>
      </c>
      <c r="D2117" s="25">
        <v>336</v>
      </c>
      <c r="E2117" s="25" t="s">
        <v>18002</v>
      </c>
    </row>
    <row r="2118" spans="1:5" x14ac:dyDescent="0.25">
      <c r="A2118" s="25" t="s">
        <v>20161</v>
      </c>
      <c r="B2118" s="25" t="s">
        <v>10908</v>
      </c>
      <c r="C2118" s="25" t="s">
        <v>20160</v>
      </c>
      <c r="D2118" s="25">
        <v>68</v>
      </c>
      <c r="E2118" s="25" t="s">
        <v>17999</v>
      </c>
    </row>
    <row r="2119" spans="1:5" x14ac:dyDescent="0.25">
      <c r="A2119" s="25" t="s">
        <v>20159</v>
      </c>
      <c r="B2119" s="25" t="s">
        <v>10924</v>
      </c>
      <c r="C2119" s="25" t="s">
        <v>18025</v>
      </c>
      <c r="D2119" s="25">
        <v>319</v>
      </c>
      <c r="E2119" s="25" t="s">
        <v>17999</v>
      </c>
    </row>
    <row r="2120" spans="1:5" x14ac:dyDescent="0.25">
      <c r="A2120" s="25" t="s">
        <v>20158</v>
      </c>
      <c r="B2120" s="25" t="s">
        <v>10927</v>
      </c>
      <c r="C2120" s="25" t="s">
        <v>18405</v>
      </c>
      <c r="D2120" s="25">
        <v>906</v>
      </c>
      <c r="E2120" s="25" t="s">
        <v>17999</v>
      </c>
    </row>
    <row r="2121" spans="1:5" x14ac:dyDescent="0.25">
      <c r="A2121" s="25" t="s">
        <v>20157</v>
      </c>
      <c r="B2121" s="25" t="s">
        <v>10930</v>
      </c>
      <c r="C2121" s="25" t="s">
        <v>18025</v>
      </c>
      <c r="D2121" s="25">
        <v>132</v>
      </c>
      <c r="E2121" s="25" t="s">
        <v>17999</v>
      </c>
    </row>
    <row r="2122" spans="1:5" x14ac:dyDescent="0.25">
      <c r="A2122" s="25" t="s">
        <v>20156</v>
      </c>
      <c r="B2122" s="25" t="s">
        <v>10933</v>
      </c>
      <c r="C2122" s="25" t="s">
        <v>18025</v>
      </c>
      <c r="D2122" s="25">
        <v>194</v>
      </c>
      <c r="E2122" s="25" t="s">
        <v>17999</v>
      </c>
    </row>
    <row r="2123" spans="1:5" x14ac:dyDescent="0.25">
      <c r="A2123" s="25" t="s">
        <v>20155</v>
      </c>
      <c r="B2123" s="25" t="s">
        <v>10939</v>
      </c>
      <c r="C2123" s="25" t="s">
        <v>18025</v>
      </c>
      <c r="D2123" s="25">
        <v>70</v>
      </c>
      <c r="E2123" s="25" t="s">
        <v>17999</v>
      </c>
    </row>
    <row r="2124" spans="1:5" x14ac:dyDescent="0.25">
      <c r="A2124" s="25" t="s">
        <v>20154</v>
      </c>
      <c r="B2124" s="25" t="s">
        <v>10942</v>
      </c>
      <c r="C2124" s="25" t="s">
        <v>18025</v>
      </c>
      <c r="D2124" s="25">
        <v>103</v>
      </c>
      <c r="E2124" s="25" t="s">
        <v>17999</v>
      </c>
    </row>
    <row r="2125" spans="1:5" x14ac:dyDescent="0.25">
      <c r="A2125" s="25" t="s">
        <v>20153</v>
      </c>
      <c r="B2125" s="25" t="s">
        <v>10945</v>
      </c>
      <c r="C2125" s="25" t="s">
        <v>20152</v>
      </c>
      <c r="D2125" s="25">
        <v>1104</v>
      </c>
      <c r="E2125" s="25" t="s">
        <v>17999</v>
      </c>
    </row>
    <row r="2126" spans="1:5" x14ac:dyDescent="0.25">
      <c r="A2126" s="25" t="s">
        <v>20151</v>
      </c>
      <c r="B2126" s="25" t="s">
        <v>10948</v>
      </c>
      <c r="C2126" s="25" t="s">
        <v>18025</v>
      </c>
      <c r="D2126" s="25">
        <v>111</v>
      </c>
      <c r="E2126" s="25" t="s">
        <v>17999</v>
      </c>
    </row>
    <row r="2127" spans="1:5" x14ac:dyDescent="0.25">
      <c r="A2127" s="25" t="s">
        <v>20150</v>
      </c>
      <c r="B2127" s="25" t="s">
        <v>10951</v>
      </c>
      <c r="C2127" s="25" t="s">
        <v>18405</v>
      </c>
      <c r="D2127" s="25">
        <v>96</v>
      </c>
      <c r="E2127" s="25" t="s">
        <v>17999</v>
      </c>
    </row>
    <row r="2128" spans="1:5" x14ac:dyDescent="0.25">
      <c r="A2128" s="25" t="s">
        <v>20149</v>
      </c>
      <c r="B2128" s="25" t="s">
        <v>10954</v>
      </c>
      <c r="C2128" s="25" t="s">
        <v>18405</v>
      </c>
      <c r="D2128" s="25">
        <v>123</v>
      </c>
      <c r="E2128" s="25" t="s">
        <v>17999</v>
      </c>
    </row>
    <row r="2129" spans="1:5" x14ac:dyDescent="0.25">
      <c r="A2129" s="25" t="s">
        <v>20148</v>
      </c>
      <c r="B2129" s="25" t="s">
        <v>10960</v>
      </c>
      <c r="C2129" s="25" t="s">
        <v>18025</v>
      </c>
      <c r="D2129" s="25">
        <v>115</v>
      </c>
      <c r="E2129" s="25" t="s">
        <v>17999</v>
      </c>
    </row>
    <row r="2130" spans="1:5" x14ac:dyDescent="0.25">
      <c r="A2130" s="25" t="s">
        <v>20147</v>
      </c>
      <c r="B2130" s="25" t="s">
        <v>10963</v>
      </c>
      <c r="C2130" s="25" t="s">
        <v>18025</v>
      </c>
      <c r="D2130" s="25">
        <v>149</v>
      </c>
      <c r="E2130" s="25" t="s">
        <v>17999</v>
      </c>
    </row>
    <row r="2131" spans="1:5" x14ac:dyDescent="0.25">
      <c r="A2131" s="25" t="s">
        <v>20146</v>
      </c>
      <c r="B2131" s="25" t="s">
        <v>10967</v>
      </c>
      <c r="C2131" s="25" t="s">
        <v>20145</v>
      </c>
      <c r="D2131" s="25">
        <v>112</v>
      </c>
      <c r="E2131" s="25" t="s">
        <v>17999</v>
      </c>
    </row>
    <row r="2132" spans="1:5" x14ac:dyDescent="0.25">
      <c r="A2132" s="25" t="s">
        <v>20144</v>
      </c>
      <c r="B2132" s="25" t="s">
        <v>10971</v>
      </c>
      <c r="C2132" s="25" t="s">
        <v>18025</v>
      </c>
      <c r="D2132" s="25">
        <v>108</v>
      </c>
      <c r="E2132" s="25" t="s">
        <v>17999</v>
      </c>
    </row>
    <row r="2133" spans="1:5" x14ac:dyDescent="0.25">
      <c r="A2133" s="25" t="s">
        <v>20143</v>
      </c>
      <c r="B2133" s="25" t="s">
        <v>10975</v>
      </c>
      <c r="C2133" s="25" t="s">
        <v>18025</v>
      </c>
      <c r="D2133" s="25">
        <v>65</v>
      </c>
      <c r="E2133" s="25" t="s">
        <v>17999</v>
      </c>
    </row>
    <row r="2134" spans="1:5" x14ac:dyDescent="0.25">
      <c r="A2134" s="25" t="s">
        <v>20142</v>
      </c>
      <c r="B2134" s="25" t="s">
        <v>10978</v>
      </c>
      <c r="C2134" s="25" t="s">
        <v>20141</v>
      </c>
      <c r="D2134" s="25">
        <v>405</v>
      </c>
      <c r="E2134" s="25" t="s">
        <v>17999</v>
      </c>
    </row>
    <row r="2135" spans="1:5" x14ac:dyDescent="0.25">
      <c r="A2135" s="25" t="s">
        <v>20140</v>
      </c>
      <c r="B2135" s="25" t="s">
        <v>10982</v>
      </c>
      <c r="C2135" s="25" t="s">
        <v>13301</v>
      </c>
      <c r="D2135" s="25">
        <v>282</v>
      </c>
      <c r="E2135" s="25" t="s">
        <v>18002</v>
      </c>
    </row>
    <row r="2136" spans="1:5" x14ac:dyDescent="0.25">
      <c r="A2136" s="25" t="s">
        <v>20139</v>
      </c>
      <c r="B2136" s="25" t="s">
        <v>10986</v>
      </c>
      <c r="C2136" s="25" t="s">
        <v>20138</v>
      </c>
      <c r="D2136" s="25">
        <v>434</v>
      </c>
      <c r="E2136" s="25" t="s">
        <v>17999</v>
      </c>
    </row>
    <row r="2137" spans="1:5" x14ac:dyDescent="0.25">
      <c r="A2137" s="25" t="s">
        <v>20137</v>
      </c>
      <c r="B2137" s="25" t="s">
        <v>10990</v>
      </c>
      <c r="C2137" s="25" t="s">
        <v>20135</v>
      </c>
      <c r="D2137" s="25">
        <v>580</v>
      </c>
      <c r="E2137" s="25" t="s">
        <v>17999</v>
      </c>
    </row>
    <row r="2138" spans="1:5" x14ac:dyDescent="0.25">
      <c r="A2138" s="25" t="s">
        <v>20136</v>
      </c>
      <c r="B2138" s="25" t="s">
        <v>10994</v>
      </c>
      <c r="C2138" s="25" t="s">
        <v>20135</v>
      </c>
      <c r="D2138" s="25">
        <v>154</v>
      </c>
      <c r="E2138" s="25" t="s">
        <v>17999</v>
      </c>
    </row>
    <row r="2139" spans="1:5" x14ac:dyDescent="0.25">
      <c r="A2139" s="25" t="s">
        <v>20134</v>
      </c>
      <c r="B2139" s="25" t="s">
        <v>10997</v>
      </c>
      <c r="C2139" s="25" t="s">
        <v>10998</v>
      </c>
      <c r="D2139" s="25">
        <v>114</v>
      </c>
      <c r="E2139" s="25" t="s">
        <v>17999</v>
      </c>
    </row>
    <row r="2140" spans="1:5" x14ac:dyDescent="0.25">
      <c r="A2140" s="25" t="s">
        <v>20133</v>
      </c>
      <c r="B2140" s="25" t="s">
        <v>11001</v>
      </c>
      <c r="C2140" s="25" t="s">
        <v>18025</v>
      </c>
      <c r="D2140" s="25">
        <v>125</v>
      </c>
      <c r="E2140" s="25" t="s">
        <v>17999</v>
      </c>
    </row>
    <row r="2141" spans="1:5" x14ac:dyDescent="0.25">
      <c r="A2141" s="25" t="s">
        <v>20132</v>
      </c>
      <c r="B2141" s="25" t="s">
        <v>11004</v>
      </c>
      <c r="C2141" s="25" t="s">
        <v>18025</v>
      </c>
      <c r="D2141" s="25">
        <v>179</v>
      </c>
      <c r="E2141" s="25" t="s">
        <v>17999</v>
      </c>
    </row>
    <row r="2142" spans="1:5" x14ac:dyDescent="0.25">
      <c r="A2142" s="25" t="s">
        <v>20131</v>
      </c>
      <c r="B2142" s="25" t="s">
        <v>11007</v>
      </c>
      <c r="C2142" s="25" t="s">
        <v>20130</v>
      </c>
      <c r="D2142" s="25">
        <v>204</v>
      </c>
      <c r="E2142" s="25" t="s">
        <v>17999</v>
      </c>
    </row>
    <row r="2143" spans="1:5" x14ac:dyDescent="0.25">
      <c r="A2143" s="25" t="s">
        <v>20129</v>
      </c>
      <c r="B2143" s="25" t="s">
        <v>11011</v>
      </c>
      <c r="C2143" s="25" t="s">
        <v>18025</v>
      </c>
      <c r="D2143" s="25">
        <v>93</v>
      </c>
      <c r="E2143" s="25" t="s">
        <v>17999</v>
      </c>
    </row>
    <row r="2144" spans="1:5" x14ac:dyDescent="0.25">
      <c r="A2144" s="25" t="s">
        <v>20128</v>
      </c>
      <c r="B2144" s="25" t="s">
        <v>11014</v>
      </c>
      <c r="C2144" s="25" t="s">
        <v>18025</v>
      </c>
      <c r="D2144" s="25">
        <v>129</v>
      </c>
      <c r="E2144" s="25" t="s">
        <v>17999</v>
      </c>
    </row>
    <row r="2145" spans="1:5" x14ac:dyDescent="0.25">
      <c r="A2145" s="25" t="s">
        <v>20127</v>
      </c>
      <c r="B2145" s="25" t="s">
        <v>11017</v>
      </c>
      <c r="C2145" s="25" t="s">
        <v>18025</v>
      </c>
      <c r="D2145" s="25">
        <v>62</v>
      </c>
      <c r="E2145" s="25" t="s">
        <v>17999</v>
      </c>
    </row>
    <row r="2146" spans="1:5" x14ac:dyDescent="0.25">
      <c r="A2146" s="25" t="s">
        <v>20126</v>
      </c>
      <c r="B2146" s="25" t="s">
        <v>11026</v>
      </c>
      <c r="C2146" s="25" t="s">
        <v>18025</v>
      </c>
      <c r="D2146" s="25">
        <v>48</v>
      </c>
      <c r="E2146" s="25" t="s">
        <v>17999</v>
      </c>
    </row>
    <row r="2147" spans="1:5" x14ac:dyDescent="0.25">
      <c r="A2147" s="25" t="s">
        <v>20125</v>
      </c>
      <c r="B2147" s="25" t="s">
        <v>11040</v>
      </c>
      <c r="C2147" s="25" t="s">
        <v>18025</v>
      </c>
      <c r="D2147" s="25">
        <v>69</v>
      </c>
      <c r="E2147" s="25" t="s">
        <v>17999</v>
      </c>
    </row>
    <row r="2148" spans="1:5" x14ac:dyDescent="0.25">
      <c r="A2148" s="25" t="s">
        <v>20124</v>
      </c>
      <c r="B2148" s="25" t="s">
        <v>11055</v>
      </c>
      <c r="C2148" s="25" t="s">
        <v>10998</v>
      </c>
      <c r="D2148" s="25">
        <v>141</v>
      </c>
      <c r="E2148" s="25" t="s">
        <v>17999</v>
      </c>
    </row>
    <row r="2149" spans="1:5" x14ac:dyDescent="0.25">
      <c r="A2149" s="25" t="s">
        <v>20123</v>
      </c>
      <c r="B2149" s="25" t="s">
        <v>11065</v>
      </c>
      <c r="C2149" s="25" t="s">
        <v>11066</v>
      </c>
      <c r="D2149" s="25">
        <v>301</v>
      </c>
      <c r="E2149" s="25" t="s">
        <v>17999</v>
      </c>
    </row>
    <row r="2150" spans="1:5" x14ac:dyDescent="0.25">
      <c r="A2150" s="25" t="s">
        <v>20122</v>
      </c>
      <c r="B2150" s="25" t="s">
        <v>11069</v>
      </c>
      <c r="C2150" s="25" t="s">
        <v>18025</v>
      </c>
      <c r="D2150" s="25">
        <v>107</v>
      </c>
      <c r="E2150" s="25" t="s">
        <v>17999</v>
      </c>
    </row>
    <row r="2151" spans="1:5" x14ac:dyDescent="0.25">
      <c r="A2151" s="25" t="s">
        <v>20121</v>
      </c>
      <c r="B2151" s="25" t="s">
        <v>11072</v>
      </c>
      <c r="C2151" s="25" t="s">
        <v>18025</v>
      </c>
      <c r="D2151" s="25">
        <v>75</v>
      </c>
      <c r="E2151" s="25" t="s">
        <v>17999</v>
      </c>
    </row>
    <row r="2152" spans="1:5" x14ac:dyDescent="0.25">
      <c r="A2152" s="25" t="s">
        <v>20120</v>
      </c>
      <c r="B2152" s="25" t="s">
        <v>11078</v>
      </c>
      <c r="C2152" s="25" t="s">
        <v>19069</v>
      </c>
      <c r="D2152" s="25">
        <v>66</v>
      </c>
      <c r="E2152" s="25" t="s">
        <v>17999</v>
      </c>
    </row>
    <row r="2153" spans="1:5" x14ac:dyDescent="0.25">
      <c r="A2153" s="25" t="s">
        <v>20119</v>
      </c>
      <c r="B2153" s="25" t="s">
        <v>11082</v>
      </c>
      <c r="C2153" s="25" t="s">
        <v>20118</v>
      </c>
      <c r="D2153" s="25">
        <v>98</v>
      </c>
      <c r="E2153" s="25" t="s">
        <v>17999</v>
      </c>
    </row>
    <row r="2154" spans="1:5" x14ac:dyDescent="0.25">
      <c r="A2154" s="25" t="s">
        <v>20117</v>
      </c>
      <c r="B2154" s="25" t="s">
        <v>11100</v>
      </c>
      <c r="C2154" s="25" t="s">
        <v>20116</v>
      </c>
      <c r="D2154" s="25">
        <v>82</v>
      </c>
      <c r="E2154" s="25" t="s">
        <v>17999</v>
      </c>
    </row>
    <row r="2155" spans="1:5" x14ac:dyDescent="0.25">
      <c r="A2155" s="25" t="s">
        <v>20115</v>
      </c>
      <c r="B2155" s="25" t="s">
        <v>11103</v>
      </c>
      <c r="C2155" s="25" t="s">
        <v>20114</v>
      </c>
      <c r="D2155" s="25">
        <v>446</v>
      </c>
      <c r="E2155" s="25" t="s">
        <v>18002</v>
      </c>
    </row>
    <row r="2156" spans="1:5" x14ac:dyDescent="0.25">
      <c r="A2156" s="25" t="s">
        <v>20113</v>
      </c>
      <c r="B2156" s="25" t="s">
        <v>11106</v>
      </c>
      <c r="C2156" s="25" t="s">
        <v>20112</v>
      </c>
      <c r="D2156" s="25">
        <v>400</v>
      </c>
      <c r="E2156" s="25" t="s">
        <v>18002</v>
      </c>
    </row>
    <row r="2157" spans="1:5" x14ac:dyDescent="0.25">
      <c r="A2157" s="25" t="s">
        <v>20111</v>
      </c>
      <c r="B2157" s="25" t="s">
        <v>11126</v>
      </c>
      <c r="C2157" s="25" t="s">
        <v>20110</v>
      </c>
      <c r="D2157" s="25">
        <v>363</v>
      </c>
      <c r="E2157" s="25" t="s">
        <v>18002</v>
      </c>
    </row>
    <row r="2158" spans="1:5" x14ac:dyDescent="0.25">
      <c r="A2158" s="25" t="s">
        <v>20109</v>
      </c>
      <c r="B2158" s="25" t="s">
        <v>11129</v>
      </c>
      <c r="C2158" s="25" t="s">
        <v>18469</v>
      </c>
      <c r="D2158" s="25">
        <v>396</v>
      </c>
      <c r="E2158" s="25" t="s">
        <v>18002</v>
      </c>
    </row>
    <row r="2159" spans="1:5" x14ac:dyDescent="0.25">
      <c r="A2159" s="25" t="s">
        <v>20108</v>
      </c>
      <c r="B2159" s="25" t="s">
        <v>11133</v>
      </c>
      <c r="C2159" s="25" t="s">
        <v>11134</v>
      </c>
      <c r="D2159" s="25">
        <v>215</v>
      </c>
      <c r="E2159" s="25" t="s">
        <v>17999</v>
      </c>
    </row>
    <row r="2160" spans="1:5" x14ac:dyDescent="0.25">
      <c r="A2160" s="25" t="s">
        <v>20107</v>
      </c>
      <c r="B2160" s="25" t="s">
        <v>11137</v>
      </c>
      <c r="C2160" s="25" t="s">
        <v>20106</v>
      </c>
      <c r="D2160" s="25">
        <v>182</v>
      </c>
      <c r="E2160" s="25" t="s">
        <v>17999</v>
      </c>
    </row>
    <row r="2161" spans="1:5" x14ac:dyDescent="0.25">
      <c r="A2161" s="25" t="s">
        <v>20105</v>
      </c>
      <c r="B2161" s="25" t="s">
        <v>11141</v>
      </c>
      <c r="C2161" s="25" t="s">
        <v>6802</v>
      </c>
      <c r="D2161" s="25">
        <v>615</v>
      </c>
      <c r="E2161" s="25" t="s">
        <v>17999</v>
      </c>
    </row>
    <row r="2162" spans="1:5" x14ac:dyDescent="0.25">
      <c r="A2162" s="25" t="s">
        <v>20104</v>
      </c>
      <c r="B2162" s="25" t="s">
        <v>11144</v>
      </c>
      <c r="C2162" s="25" t="s">
        <v>20103</v>
      </c>
      <c r="D2162" s="25">
        <v>1488</v>
      </c>
      <c r="E2162" s="25" t="s">
        <v>18002</v>
      </c>
    </row>
    <row r="2163" spans="1:5" x14ac:dyDescent="0.25">
      <c r="A2163" s="25" t="s">
        <v>20102</v>
      </c>
      <c r="B2163" s="25" t="s">
        <v>11148</v>
      </c>
      <c r="C2163" s="25" t="s">
        <v>20101</v>
      </c>
      <c r="D2163" s="25">
        <v>234</v>
      </c>
      <c r="E2163" s="25" t="s">
        <v>18002</v>
      </c>
    </row>
    <row r="2164" spans="1:5" x14ac:dyDescent="0.25">
      <c r="A2164" s="25" t="s">
        <v>20100</v>
      </c>
      <c r="B2164" s="25" t="s">
        <v>11152</v>
      </c>
      <c r="C2164" s="25" t="s">
        <v>20099</v>
      </c>
      <c r="D2164" s="25">
        <v>440</v>
      </c>
      <c r="E2164" s="25" t="s">
        <v>18002</v>
      </c>
    </row>
    <row r="2165" spans="1:5" x14ac:dyDescent="0.25">
      <c r="A2165" s="25" t="s">
        <v>20098</v>
      </c>
      <c r="B2165" s="25" t="s">
        <v>11156</v>
      </c>
      <c r="C2165" s="25" t="s">
        <v>20097</v>
      </c>
      <c r="D2165" s="25">
        <v>267</v>
      </c>
      <c r="E2165" s="25" t="s">
        <v>18002</v>
      </c>
    </row>
    <row r="2166" spans="1:5" x14ac:dyDescent="0.25">
      <c r="A2166" s="25" t="s">
        <v>20096</v>
      </c>
      <c r="B2166" s="25" t="s">
        <v>11163</v>
      </c>
      <c r="C2166" s="25" t="s">
        <v>18025</v>
      </c>
      <c r="D2166" s="25">
        <v>297</v>
      </c>
      <c r="E2166" s="25" t="s">
        <v>17999</v>
      </c>
    </row>
    <row r="2167" spans="1:5" x14ac:dyDescent="0.25">
      <c r="A2167" s="25" t="s">
        <v>20095</v>
      </c>
      <c r="B2167" s="25" t="s">
        <v>11166</v>
      </c>
      <c r="C2167" s="25" t="s">
        <v>20094</v>
      </c>
      <c r="D2167" s="25">
        <v>248</v>
      </c>
      <c r="E2167" s="25" t="s">
        <v>18002</v>
      </c>
    </row>
    <row r="2168" spans="1:5" x14ac:dyDescent="0.25">
      <c r="A2168" s="25" t="s">
        <v>20093</v>
      </c>
      <c r="B2168" s="25" t="s">
        <v>11170</v>
      </c>
      <c r="C2168" s="25" t="s">
        <v>20092</v>
      </c>
      <c r="D2168" s="25">
        <v>60</v>
      </c>
      <c r="E2168" s="25" t="s">
        <v>18002</v>
      </c>
    </row>
    <row r="2169" spans="1:5" x14ac:dyDescent="0.25">
      <c r="A2169" s="25" t="s">
        <v>20091</v>
      </c>
      <c r="B2169" s="25" t="s">
        <v>11180</v>
      </c>
      <c r="C2169" s="25" t="s">
        <v>20090</v>
      </c>
      <c r="D2169" s="25">
        <v>582</v>
      </c>
      <c r="E2169" s="25" t="s">
        <v>18002</v>
      </c>
    </row>
    <row r="2170" spans="1:5" x14ac:dyDescent="0.25">
      <c r="A2170" s="25" t="s">
        <v>20089</v>
      </c>
      <c r="B2170" s="25" t="s">
        <v>11188</v>
      </c>
      <c r="C2170" s="25" t="s">
        <v>20088</v>
      </c>
      <c r="D2170" s="25">
        <v>94</v>
      </c>
      <c r="E2170" s="25" t="s">
        <v>18002</v>
      </c>
    </row>
    <row r="2171" spans="1:5" x14ac:dyDescent="0.25">
      <c r="A2171" s="25" t="s">
        <v>20087</v>
      </c>
      <c r="B2171" s="25" t="s">
        <v>11192</v>
      </c>
      <c r="C2171" s="25" t="s">
        <v>11193</v>
      </c>
      <c r="D2171" s="25">
        <v>557</v>
      </c>
      <c r="E2171" s="25" t="s">
        <v>18002</v>
      </c>
    </row>
    <row r="2172" spans="1:5" x14ac:dyDescent="0.25">
      <c r="A2172" s="25" t="s">
        <v>20086</v>
      </c>
      <c r="B2172" s="25" t="s">
        <v>11196</v>
      </c>
      <c r="C2172" s="25" t="s">
        <v>20085</v>
      </c>
      <c r="D2172" s="25">
        <v>227</v>
      </c>
      <c r="E2172" s="25" t="s">
        <v>18002</v>
      </c>
    </row>
    <row r="2173" spans="1:5" x14ac:dyDescent="0.25">
      <c r="A2173" s="25" t="s">
        <v>20084</v>
      </c>
      <c r="B2173" s="25" t="s">
        <v>11200</v>
      </c>
      <c r="C2173" s="25" t="s">
        <v>20083</v>
      </c>
      <c r="D2173" s="25">
        <v>253</v>
      </c>
      <c r="E2173" s="25" t="s">
        <v>18002</v>
      </c>
    </row>
    <row r="2174" spans="1:5" x14ac:dyDescent="0.25">
      <c r="A2174" s="25" t="s">
        <v>20082</v>
      </c>
      <c r="B2174" s="25" t="s">
        <v>11203</v>
      </c>
      <c r="C2174" s="25" t="s">
        <v>20081</v>
      </c>
      <c r="D2174" s="25">
        <v>427</v>
      </c>
      <c r="E2174" s="25" t="s">
        <v>18002</v>
      </c>
    </row>
    <row r="2175" spans="1:5" x14ac:dyDescent="0.25">
      <c r="A2175" s="25" t="s">
        <v>20080</v>
      </c>
      <c r="B2175" s="25" t="s">
        <v>11207</v>
      </c>
      <c r="C2175" s="25" t="s">
        <v>20079</v>
      </c>
      <c r="D2175" s="25">
        <v>362</v>
      </c>
      <c r="E2175" s="25" t="s">
        <v>18002</v>
      </c>
    </row>
    <row r="2176" spans="1:5" x14ac:dyDescent="0.25">
      <c r="A2176" s="25" t="s">
        <v>20078</v>
      </c>
      <c r="B2176" s="25" t="s">
        <v>11211</v>
      </c>
      <c r="C2176" s="25" t="s">
        <v>11212</v>
      </c>
      <c r="D2176" s="25">
        <v>230</v>
      </c>
      <c r="E2176" s="25" t="s">
        <v>17999</v>
      </c>
    </row>
    <row r="2177" spans="1:5" x14ac:dyDescent="0.25">
      <c r="A2177" s="25" t="s">
        <v>20077</v>
      </c>
      <c r="B2177" s="25" t="s">
        <v>11215</v>
      </c>
      <c r="C2177" s="25" t="s">
        <v>20076</v>
      </c>
      <c r="D2177" s="25">
        <v>586</v>
      </c>
      <c r="E2177" s="25" t="s">
        <v>17999</v>
      </c>
    </row>
    <row r="2178" spans="1:5" x14ac:dyDescent="0.25">
      <c r="A2178" s="25" t="s">
        <v>20075</v>
      </c>
      <c r="B2178" s="25" t="s">
        <v>11219</v>
      </c>
      <c r="C2178" s="25" t="s">
        <v>20074</v>
      </c>
      <c r="D2178" s="25">
        <v>285</v>
      </c>
      <c r="E2178" s="25" t="s">
        <v>17999</v>
      </c>
    </row>
    <row r="2179" spans="1:5" x14ac:dyDescent="0.25">
      <c r="A2179" s="25" t="s">
        <v>20073</v>
      </c>
      <c r="B2179" s="25" t="s">
        <v>11223</v>
      </c>
      <c r="C2179" s="25" t="s">
        <v>20072</v>
      </c>
      <c r="D2179" s="25">
        <v>760</v>
      </c>
      <c r="E2179" s="25" t="s">
        <v>17999</v>
      </c>
    </row>
    <row r="2180" spans="1:5" x14ac:dyDescent="0.25">
      <c r="A2180" s="25" t="s">
        <v>20071</v>
      </c>
      <c r="B2180" s="25" t="s">
        <v>11226</v>
      </c>
      <c r="C2180" s="25" t="s">
        <v>20070</v>
      </c>
      <c r="D2180" s="25">
        <v>319</v>
      </c>
      <c r="E2180" s="25" t="s">
        <v>17999</v>
      </c>
    </row>
    <row r="2181" spans="1:5" x14ac:dyDescent="0.25">
      <c r="A2181" s="25" t="s">
        <v>20069</v>
      </c>
      <c r="B2181" s="25" t="s">
        <v>11229</v>
      </c>
      <c r="C2181" s="25" t="s">
        <v>18163</v>
      </c>
      <c r="D2181" s="25">
        <v>108</v>
      </c>
      <c r="E2181" s="25" t="s">
        <v>17999</v>
      </c>
    </row>
    <row r="2182" spans="1:5" x14ac:dyDescent="0.25">
      <c r="A2182" s="25" t="s">
        <v>20068</v>
      </c>
      <c r="B2182" s="25" t="s">
        <v>11233</v>
      </c>
      <c r="C2182" s="25" t="s">
        <v>20067</v>
      </c>
      <c r="D2182" s="25">
        <v>265</v>
      </c>
      <c r="E2182" s="25" t="s">
        <v>18002</v>
      </c>
    </row>
    <row r="2183" spans="1:5" x14ac:dyDescent="0.25">
      <c r="A2183" s="25" t="s">
        <v>20066</v>
      </c>
      <c r="B2183" s="25" t="s">
        <v>11237</v>
      </c>
      <c r="C2183" s="25" t="s">
        <v>20065</v>
      </c>
      <c r="D2183" s="25">
        <v>473</v>
      </c>
      <c r="E2183" s="25" t="s">
        <v>17999</v>
      </c>
    </row>
    <row r="2184" spans="1:5" x14ac:dyDescent="0.25">
      <c r="A2184" s="25" t="s">
        <v>20064</v>
      </c>
      <c r="B2184" s="25" t="s">
        <v>11240</v>
      </c>
      <c r="C2184" s="25" t="s">
        <v>20063</v>
      </c>
      <c r="D2184" s="25">
        <v>382</v>
      </c>
      <c r="E2184" s="25" t="s">
        <v>18002</v>
      </c>
    </row>
    <row r="2185" spans="1:5" x14ac:dyDescent="0.25">
      <c r="A2185" s="25" t="s">
        <v>20062</v>
      </c>
      <c r="B2185" s="25" t="s">
        <v>11243</v>
      </c>
      <c r="C2185" s="25" t="s">
        <v>18555</v>
      </c>
      <c r="D2185" s="25">
        <v>287</v>
      </c>
      <c r="E2185" s="25" t="s">
        <v>17999</v>
      </c>
    </row>
    <row r="2186" spans="1:5" x14ac:dyDescent="0.25">
      <c r="A2186" s="25" t="s">
        <v>20061</v>
      </c>
      <c r="B2186" s="25" t="s">
        <v>11247</v>
      </c>
      <c r="C2186" s="25" t="s">
        <v>18555</v>
      </c>
      <c r="D2186" s="25">
        <v>205</v>
      </c>
      <c r="E2186" s="25" t="s">
        <v>17999</v>
      </c>
    </row>
    <row r="2187" spans="1:5" x14ac:dyDescent="0.25">
      <c r="A2187" s="25" t="s">
        <v>20060</v>
      </c>
      <c r="B2187" s="25" t="s">
        <v>11250</v>
      </c>
      <c r="C2187" s="25" t="s">
        <v>20059</v>
      </c>
      <c r="D2187" s="25">
        <v>814</v>
      </c>
      <c r="E2187" s="25" t="s">
        <v>18002</v>
      </c>
    </row>
    <row r="2188" spans="1:5" x14ac:dyDescent="0.25">
      <c r="A2188" s="25" t="s">
        <v>20058</v>
      </c>
      <c r="B2188" s="25" t="s">
        <v>11253</v>
      </c>
      <c r="C2188" s="25" t="s">
        <v>20057</v>
      </c>
      <c r="D2188" s="25">
        <v>430</v>
      </c>
      <c r="E2188" s="25" t="s">
        <v>18002</v>
      </c>
    </row>
    <row r="2189" spans="1:5" x14ac:dyDescent="0.25">
      <c r="A2189" s="25" t="s">
        <v>20056</v>
      </c>
      <c r="B2189" s="25" t="s">
        <v>11257</v>
      </c>
      <c r="C2189" s="25" t="s">
        <v>20055</v>
      </c>
      <c r="D2189" s="25">
        <v>447</v>
      </c>
      <c r="E2189" s="25" t="s">
        <v>17999</v>
      </c>
    </row>
    <row r="2190" spans="1:5" x14ac:dyDescent="0.25">
      <c r="A2190" s="25" t="s">
        <v>20054</v>
      </c>
      <c r="B2190" s="25" t="s">
        <v>11262</v>
      </c>
      <c r="C2190" s="25" t="s">
        <v>20053</v>
      </c>
      <c r="D2190" s="25">
        <v>204</v>
      </c>
      <c r="E2190" s="25" t="s">
        <v>18002</v>
      </c>
    </row>
    <row r="2191" spans="1:5" x14ac:dyDescent="0.25">
      <c r="A2191" s="25" t="s">
        <v>20052</v>
      </c>
      <c r="B2191" s="25" t="s">
        <v>11270</v>
      </c>
      <c r="C2191" s="25" t="s">
        <v>20051</v>
      </c>
      <c r="D2191" s="25">
        <v>164</v>
      </c>
      <c r="E2191" s="25" t="s">
        <v>17999</v>
      </c>
    </row>
    <row r="2192" spans="1:5" x14ac:dyDescent="0.25">
      <c r="A2192" s="25" t="s">
        <v>20050</v>
      </c>
      <c r="B2192" s="25" t="s">
        <v>11273</v>
      </c>
      <c r="C2192" s="25" t="s">
        <v>18025</v>
      </c>
      <c r="D2192" s="25">
        <v>91</v>
      </c>
      <c r="E2192" s="25" t="s">
        <v>17999</v>
      </c>
    </row>
    <row r="2193" spans="1:5" x14ac:dyDescent="0.25">
      <c r="A2193" s="25" t="s">
        <v>20049</v>
      </c>
      <c r="B2193" s="25" t="s">
        <v>11280</v>
      </c>
      <c r="C2193" s="25" t="s">
        <v>20048</v>
      </c>
      <c r="D2193" s="25">
        <v>588</v>
      </c>
      <c r="E2193" s="25" t="s">
        <v>17999</v>
      </c>
    </row>
    <row r="2194" spans="1:5" x14ac:dyDescent="0.25">
      <c r="A2194" s="25" t="s">
        <v>20047</v>
      </c>
      <c r="B2194" s="25" t="s">
        <v>11292</v>
      </c>
      <c r="C2194" s="25" t="s">
        <v>18099</v>
      </c>
      <c r="D2194" s="25">
        <v>127</v>
      </c>
      <c r="E2194" s="25" t="s">
        <v>17999</v>
      </c>
    </row>
    <row r="2195" spans="1:5" x14ac:dyDescent="0.25">
      <c r="A2195" s="25" t="s">
        <v>20046</v>
      </c>
      <c r="B2195" s="25" t="s">
        <v>11295</v>
      </c>
      <c r="C2195" s="25" t="s">
        <v>20045</v>
      </c>
      <c r="D2195" s="25">
        <v>72</v>
      </c>
      <c r="E2195" s="25" t="s">
        <v>18002</v>
      </c>
    </row>
    <row r="2196" spans="1:5" x14ac:dyDescent="0.25">
      <c r="A2196" s="25" t="s">
        <v>20044</v>
      </c>
      <c r="B2196" s="25" t="s">
        <v>11299</v>
      </c>
      <c r="C2196" s="25" t="s">
        <v>200</v>
      </c>
      <c r="D2196" s="25">
        <v>303</v>
      </c>
      <c r="E2196" s="25" t="s">
        <v>17999</v>
      </c>
    </row>
    <row r="2197" spans="1:5" x14ac:dyDescent="0.25">
      <c r="A2197" s="25" t="s">
        <v>20043</v>
      </c>
      <c r="B2197" s="25" t="s">
        <v>11302</v>
      </c>
      <c r="C2197" s="25" t="s">
        <v>18163</v>
      </c>
      <c r="D2197" s="25">
        <v>286</v>
      </c>
      <c r="E2197" s="25" t="s">
        <v>18002</v>
      </c>
    </row>
    <row r="2198" spans="1:5" x14ac:dyDescent="0.25">
      <c r="A2198" s="25" t="s">
        <v>20042</v>
      </c>
      <c r="B2198" s="25" t="s">
        <v>11306</v>
      </c>
      <c r="C2198" s="25" t="s">
        <v>20041</v>
      </c>
      <c r="D2198" s="25">
        <v>225</v>
      </c>
      <c r="E2198" s="25" t="s">
        <v>17999</v>
      </c>
    </row>
    <row r="2199" spans="1:5" x14ac:dyDescent="0.25">
      <c r="A2199" s="25" t="s">
        <v>20040</v>
      </c>
      <c r="B2199" s="25" t="s">
        <v>11394</v>
      </c>
      <c r="C2199" s="25" t="s">
        <v>18025</v>
      </c>
      <c r="D2199" s="25">
        <v>65</v>
      </c>
      <c r="E2199" s="25" t="s">
        <v>17999</v>
      </c>
    </row>
    <row r="2200" spans="1:5" x14ac:dyDescent="0.25">
      <c r="A2200" s="25" t="s">
        <v>20039</v>
      </c>
      <c r="B2200" s="25" t="s">
        <v>11397</v>
      </c>
      <c r="C2200" s="25" t="s">
        <v>11398</v>
      </c>
      <c r="D2200" s="25">
        <v>758</v>
      </c>
      <c r="E2200" s="25" t="s">
        <v>18002</v>
      </c>
    </row>
    <row r="2201" spans="1:5" x14ac:dyDescent="0.25">
      <c r="A2201" s="25" t="s">
        <v>20038</v>
      </c>
      <c r="B2201" s="25" t="s">
        <v>11401</v>
      </c>
      <c r="C2201" s="25" t="s">
        <v>20037</v>
      </c>
      <c r="D2201" s="25">
        <v>106</v>
      </c>
      <c r="E2201" s="25" t="s">
        <v>18002</v>
      </c>
    </row>
    <row r="2202" spans="1:5" x14ac:dyDescent="0.25">
      <c r="A2202" s="25" t="s">
        <v>20036</v>
      </c>
      <c r="B2202" s="25" t="s">
        <v>11405</v>
      </c>
      <c r="C2202" s="25" t="s">
        <v>20035</v>
      </c>
      <c r="D2202" s="25">
        <v>73</v>
      </c>
      <c r="E2202" s="25" t="s">
        <v>17999</v>
      </c>
    </row>
    <row r="2203" spans="1:5" x14ac:dyDescent="0.25">
      <c r="A2203" s="25" t="s">
        <v>20034</v>
      </c>
      <c r="B2203" s="25" t="s">
        <v>11410</v>
      </c>
      <c r="C2203" s="25" t="s">
        <v>20033</v>
      </c>
      <c r="D2203" s="25">
        <v>648</v>
      </c>
      <c r="E2203" s="25" t="s">
        <v>18002</v>
      </c>
    </row>
    <row r="2204" spans="1:5" x14ac:dyDescent="0.25">
      <c r="A2204" s="25" t="s">
        <v>20032</v>
      </c>
      <c r="B2204" s="25" t="s">
        <v>11428</v>
      </c>
      <c r="C2204" s="25" t="s">
        <v>20031</v>
      </c>
      <c r="D2204" s="25">
        <v>299</v>
      </c>
      <c r="E2204" s="25" t="s">
        <v>17999</v>
      </c>
    </row>
    <row r="2205" spans="1:5" x14ac:dyDescent="0.25">
      <c r="A2205" s="25" t="s">
        <v>20030</v>
      </c>
      <c r="B2205" s="25" t="s">
        <v>11435</v>
      </c>
      <c r="C2205" s="25" t="s">
        <v>20029</v>
      </c>
      <c r="D2205" s="25">
        <v>323</v>
      </c>
      <c r="E2205" s="25" t="s">
        <v>17999</v>
      </c>
    </row>
    <row r="2206" spans="1:5" x14ac:dyDescent="0.25">
      <c r="A2206" s="25" t="s">
        <v>20028</v>
      </c>
      <c r="B2206" s="25" t="s">
        <v>11439</v>
      </c>
      <c r="C2206" s="25" t="s">
        <v>20027</v>
      </c>
      <c r="D2206" s="25">
        <v>572</v>
      </c>
      <c r="E2206" s="25" t="s">
        <v>18002</v>
      </c>
    </row>
    <row r="2207" spans="1:5" x14ac:dyDescent="0.25">
      <c r="A2207" s="25" t="s">
        <v>20026</v>
      </c>
      <c r="B2207" s="25" t="s">
        <v>11456</v>
      </c>
      <c r="C2207" s="25" t="s">
        <v>20025</v>
      </c>
      <c r="D2207" s="25">
        <v>107</v>
      </c>
      <c r="E2207" s="25" t="s">
        <v>18002</v>
      </c>
    </row>
    <row r="2208" spans="1:5" x14ac:dyDescent="0.25">
      <c r="A2208" s="25" t="s">
        <v>20024</v>
      </c>
      <c r="B2208" s="25" t="s">
        <v>11459</v>
      </c>
      <c r="C2208" s="25" t="s">
        <v>19232</v>
      </c>
      <c r="D2208" s="25">
        <v>171</v>
      </c>
      <c r="E2208" s="25" t="s">
        <v>17999</v>
      </c>
    </row>
    <row r="2209" spans="1:5" x14ac:dyDescent="0.25">
      <c r="A2209" s="25" t="s">
        <v>20023</v>
      </c>
      <c r="B2209" s="25" t="s">
        <v>11462</v>
      </c>
      <c r="C2209" s="25" t="s">
        <v>20022</v>
      </c>
      <c r="D2209" s="25">
        <v>242</v>
      </c>
      <c r="E2209" s="25" t="s">
        <v>17999</v>
      </c>
    </row>
    <row r="2210" spans="1:5" x14ac:dyDescent="0.25">
      <c r="A2210" s="25" t="s">
        <v>20021</v>
      </c>
      <c r="B2210" s="25" t="s">
        <v>11466</v>
      </c>
      <c r="C2210" s="25" t="s">
        <v>20020</v>
      </c>
      <c r="D2210" s="25">
        <v>243</v>
      </c>
      <c r="E2210" s="25" t="s">
        <v>18002</v>
      </c>
    </row>
    <row r="2211" spans="1:5" x14ac:dyDescent="0.25">
      <c r="A2211" s="25" t="s">
        <v>20019</v>
      </c>
      <c r="B2211" s="25" t="s">
        <v>11470</v>
      </c>
      <c r="C2211" s="25" t="s">
        <v>20018</v>
      </c>
      <c r="D2211" s="25">
        <v>238</v>
      </c>
      <c r="E2211" s="25" t="s">
        <v>18002</v>
      </c>
    </row>
    <row r="2212" spans="1:5" x14ac:dyDescent="0.25">
      <c r="A2212" s="25" t="s">
        <v>20017</v>
      </c>
      <c r="B2212" s="25" t="s">
        <v>11475</v>
      </c>
      <c r="C2212" s="25" t="s">
        <v>20016</v>
      </c>
      <c r="D2212" s="25">
        <v>222</v>
      </c>
      <c r="E2212" s="25" t="s">
        <v>18002</v>
      </c>
    </row>
    <row r="2213" spans="1:5" x14ac:dyDescent="0.25">
      <c r="A2213" s="25" t="s">
        <v>20015</v>
      </c>
      <c r="B2213" s="25" t="s">
        <v>11479</v>
      </c>
      <c r="C2213" s="25" t="s">
        <v>20014</v>
      </c>
      <c r="D2213" s="25">
        <v>243</v>
      </c>
      <c r="E2213" s="25" t="s">
        <v>18002</v>
      </c>
    </row>
    <row r="2214" spans="1:5" x14ac:dyDescent="0.25">
      <c r="A2214" s="25" t="s">
        <v>20013</v>
      </c>
      <c r="B2214" s="25" t="s">
        <v>11484</v>
      </c>
      <c r="C2214" s="25" t="s">
        <v>18937</v>
      </c>
      <c r="D2214" s="25">
        <v>495</v>
      </c>
      <c r="E2214" s="25" t="s">
        <v>17999</v>
      </c>
    </row>
    <row r="2215" spans="1:5" x14ac:dyDescent="0.25">
      <c r="A2215" s="25" t="s">
        <v>20012</v>
      </c>
      <c r="B2215" s="25" t="s">
        <v>11488</v>
      </c>
      <c r="C2215" s="25" t="s">
        <v>11489</v>
      </c>
      <c r="D2215" s="25">
        <v>106</v>
      </c>
      <c r="E2215" s="25" t="s">
        <v>17999</v>
      </c>
    </row>
    <row r="2216" spans="1:5" x14ac:dyDescent="0.25">
      <c r="A2216" s="25" t="s">
        <v>20011</v>
      </c>
      <c r="B2216" s="25" t="s">
        <v>11492</v>
      </c>
      <c r="C2216" s="25" t="s">
        <v>5615</v>
      </c>
      <c r="D2216" s="25">
        <v>447</v>
      </c>
      <c r="E2216" s="25" t="s">
        <v>17999</v>
      </c>
    </row>
    <row r="2217" spans="1:5" x14ac:dyDescent="0.25">
      <c r="A2217" s="25" t="s">
        <v>20010</v>
      </c>
      <c r="B2217" s="25" t="s">
        <v>11500</v>
      </c>
      <c r="C2217" s="25" t="s">
        <v>18099</v>
      </c>
      <c r="D2217" s="25">
        <v>157</v>
      </c>
      <c r="E2217" s="25" t="s">
        <v>17999</v>
      </c>
    </row>
    <row r="2218" spans="1:5" x14ac:dyDescent="0.25">
      <c r="A2218" s="25" t="s">
        <v>20009</v>
      </c>
      <c r="B2218" s="25" t="s">
        <v>11503</v>
      </c>
      <c r="C2218" s="25" t="s">
        <v>20008</v>
      </c>
      <c r="D2218" s="25">
        <v>281</v>
      </c>
      <c r="E2218" s="25" t="s">
        <v>18002</v>
      </c>
    </row>
    <row r="2219" spans="1:5" x14ac:dyDescent="0.25">
      <c r="A2219" s="25" t="s">
        <v>20007</v>
      </c>
      <c r="B2219" s="25" t="s">
        <v>11512</v>
      </c>
      <c r="C2219" s="25" t="s">
        <v>20006</v>
      </c>
      <c r="D2219" s="25">
        <v>377</v>
      </c>
      <c r="E2219" s="25" t="s">
        <v>18002</v>
      </c>
    </row>
    <row r="2220" spans="1:5" x14ac:dyDescent="0.25">
      <c r="A2220" s="25" t="s">
        <v>20005</v>
      </c>
      <c r="B2220" s="25" t="s">
        <v>11516</v>
      </c>
      <c r="C2220" s="25" t="s">
        <v>20004</v>
      </c>
      <c r="D2220" s="25">
        <v>370</v>
      </c>
      <c r="E2220" s="25" t="s">
        <v>18002</v>
      </c>
    </row>
    <row r="2221" spans="1:5" x14ac:dyDescent="0.25">
      <c r="A2221" s="25" t="s">
        <v>20003</v>
      </c>
      <c r="B2221" s="25" t="s">
        <v>11520</v>
      </c>
      <c r="C2221" s="25" t="s">
        <v>18025</v>
      </c>
      <c r="D2221" s="25">
        <v>158</v>
      </c>
      <c r="E2221" s="25" t="s">
        <v>17999</v>
      </c>
    </row>
    <row r="2222" spans="1:5" x14ac:dyDescent="0.25">
      <c r="A2222" s="25" t="s">
        <v>20002</v>
      </c>
      <c r="B2222" s="25" t="s">
        <v>11524</v>
      </c>
      <c r="C2222" s="25" t="s">
        <v>20001</v>
      </c>
      <c r="D2222" s="25">
        <v>300</v>
      </c>
      <c r="E2222" s="25" t="s">
        <v>18002</v>
      </c>
    </row>
    <row r="2223" spans="1:5" x14ac:dyDescent="0.25">
      <c r="A2223" s="25" t="s">
        <v>20000</v>
      </c>
      <c r="B2223" s="25" t="s">
        <v>11528</v>
      </c>
      <c r="C2223" s="25" t="s">
        <v>19999</v>
      </c>
      <c r="D2223" s="25">
        <v>240</v>
      </c>
      <c r="E2223" s="25" t="s">
        <v>17999</v>
      </c>
    </row>
    <row r="2224" spans="1:5" x14ac:dyDescent="0.25">
      <c r="A2224" s="25" t="s">
        <v>19998</v>
      </c>
      <c r="B2224" s="25" t="s">
        <v>11532</v>
      </c>
      <c r="C2224" s="25" t="s">
        <v>18336</v>
      </c>
      <c r="D2224" s="25">
        <v>98</v>
      </c>
      <c r="E2224" s="25" t="s">
        <v>17999</v>
      </c>
    </row>
    <row r="2225" spans="1:5" x14ac:dyDescent="0.25">
      <c r="A2225" s="25" t="s">
        <v>19997</v>
      </c>
      <c r="B2225" s="25" t="s">
        <v>11535</v>
      </c>
      <c r="C2225" s="25" t="s">
        <v>19996</v>
      </c>
      <c r="D2225" s="25">
        <v>87</v>
      </c>
      <c r="E2225" s="25" t="s">
        <v>17999</v>
      </c>
    </row>
    <row r="2226" spans="1:5" x14ac:dyDescent="0.25">
      <c r="A2226" s="25" t="s">
        <v>19995</v>
      </c>
      <c r="B2226" s="25" t="s">
        <v>11538</v>
      </c>
      <c r="C2226" s="25" t="s">
        <v>18085</v>
      </c>
      <c r="D2226" s="25">
        <v>125</v>
      </c>
      <c r="E2226" s="25" t="s">
        <v>17999</v>
      </c>
    </row>
    <row r="2227" spans="1:5" x14ac:dyDescent="0.25">
      <c r="A2227" s="25" t="s">
        <v>19994</v>
      </c>
      <c r="B2227" s="25" t="s">
        <v>11541</v>
      </c>
      <c r="C2227" s="25" t="s">
        <v>19993</v>
      </c>
      <c r="D2227" s="25">
        <v>561</v>
      </c>
      <c r="E2227" s="25" t="s">
        <v>18002</v>
      </c>
    </row>
    <row r="2228" spans="1:5" x14ac:dyDescent="0.25">
      <c r="A2228" s="25" t="s">
        <v>19992</v>
      </c>
      <c r="B2228" s="25" t="s">
        <v>11544</v>
      </c>
      <c r="C2228" s="25" t="s">
        <v>19991</v>
      </c>
      <c r="D2228" s="25">
        <v>206</v>
      </c>
      <c r="E2228" s="25" t="s">
        <v>17999</v>
      </c>
    </row>
    <row r="2229" spans="1:5" x14ac:dyDescent="0.25">
      <c r="A2229" s="25" t="s">
        <v>19990</v>
      </c>
      <c r="B2229" s="25" t="s">
        <v>11548</v>
      </c>
      <c r="C2229" s="25" t="s">
        <v>19989</v>
      </c>
      <c r="D2229" s="25">
        <v>403</v>
      </c>
      <c r="E2229" s="25" t="s">
        <v>17999</v>
      </c>
    </row>
    <row r="2230" spans="1:5" x14ac:dyDescent="0.25">
      <c r="A2230" s="25" t="s">
        <v>19988</v>
      </c>
      <c r="B2230" s="25" t="s">
        <v>11551</v>
      </c>
      <c r="C2230" s="25" t="s">
        <v>19987</v>
      </c>
      <c r="D2230" s="25">
        <v>271</v>
      </c>
      <c r="E2230" s="25" t="s">
        <v>17999</v>
      </c>
    </row>
    <row r="2231" spans="1:5" x14ac:dyDescent="0.25">
      <c r="A2231" s="25" t="s">
        <v>19986</v>
      </c>
      <c r="B2231" s="25" t="s">
        <v>11555</v>
      </c>
      <c r="C2231" s="25" t="s">
        <v>19985</v>
      </c>
      <c r="D2231" s="25">
        <v>410</v>
      </c>
      <c r="E2231" s="25" t="s">
        <v>17999</v>
      </c>
    </row>
    <row r="2232" spans="1:5" x14ac:dyDescent="0.25">
      <c r="A2232" s="25" t="s">
        <v>19984</v>
      </c>
      <c r="B2232" s="25" t="s">
        <v>11562</v>
      </c>
      <c r="C2232" s="25" t="s">
        <v>19983</v>
      </c>
      <c r="D2232" s="25">
        <v>252</v>
      </c>
      <c r="E2232" s="25" t="s">
        <v>17999</v>
      </c>
    </row>
    <row r="2233" spans="1:5" x14ac:dyDescent="0.25">
      <c r="A2233" s="25" t="s">
        <v>19982</v>
      </c>
      <c r="B2233" s="25" t="s">
        <v>11566</v>
      </c>
      <c r="C2233" s="25" t="s">
        <v>19981</v>
      </c>
      <c r="D2233" s="25">
        <v>400</v>
      </c>
      <c r="E2233" s="25" t="s">
        <v>18002</v>
      </c>
    </row>
    <row r="2234" spans="1:5" x14ac:dyDescent="0.25">
      <c r="A2234" s="25" t="s">
        <v>19980</v>
      </c>
      <c r="B2234" s="25" t="s">
        <v>11577</v>
      </c>
      <c r="C2234" s="25" t="s">
        <v>19979</v>
      </c>
      <c r="D2234" s="25">
        <v>296</v>
      </c>
      <c r="E2234" s="25" t="s">
        <v>17999</v>
      </c>
    </row>
    <row r="2235" spans="1:5" x14ac:dyDescent="0.25">
      <c r="A2235" s="25" t="s">
        <v>19978</v>
      </c>
      <c r="B2235" s="25" t="s">
        <v>11580</v>
      </c>
      <c r="C2235" s="25" t="s">
        <v>19977</v>
      </c>
      <c r="D2235" s="25">
        <v>561</v>
      </c>
      <c r="E2235" s="25" t="s">
        <v>17999</v>
      </c>
    </row>
    <row r="2236" spans="1:5" x14ac:dyDescent="0.25">
      <c r="A2236" s="25" t="s">
        <v>19976</v>
      </c>
      <c r="B2236" s="25" t="s">
        <v>11582</v>
      </c>
      <c r="C2236" s="25" t="s">
        <v>18025</v>
      </c>
      <c r="D2236" s="25">
        <v>63</v>
      </c>
      <c r="E2236" s="25" t="s">
        <v>17999</v>
      </c>
    </row>
    <row r="2237" spans="1:5" x14ac:dyDescent="0.25">
      <c r="A2237" s="25" t="s">
        <v>19975</v>
      </c>
      <c r="B2237" s="25" t="s">
        <v>11585</v>
      </c>
      <c r="C2237" s="25" t="s">
        <v>19279</v>
      </c>
      <c r="D2237" s="25">
        <v>387</v>
      </c>
      <c r="E2237" s="25" t="s">
        <v>18002</v>
      </c>
    </row>
    <row r="2238" spans="1:5" x14ac:dyDescent="0.25">
      <c r="A2238" s="25" t="s">
        <v>19974</v>
      </c>
      <c r="B2238" s="25" t="s">
        <v>11591</v>
      </c>
      <c r="C2238" s="25" t="s">
        <v>19973</v>
      </c>
      <c r="D2238" s="25">
        <v>315</v>
      </c>
      <c r="E2238" s="25" t="s">
        <v>17999</v>
      </c>
    </row>
    <row r="2239" spans="1:5" x14ac:dyDescent="0.25">
      <c r="A2239" s="25" t="s">
        <v>19972</v>
      </c>
      <c r="B2239" s="25" t="s">
        <v>11594</v>
      </c>
      <c r="C2239" s="25" t="s">
        <v>19971</v>
      </c>
      <c r="D2239" s="25">
        <v>284</v>
      </c>
      <c r="E2239" s="25" t="s">
        <v>17999</v>
      </c>
    </row>
    <row r="2240" spans="1:5" x14ac:dyDescent="0.25">
      <c r="A2240" s="25" t="s">
        <v>19970</v>
      </c>
      <c r="B2240" s="25" t="s">
        <v>11598</v>
      </c>
      <c r="C2240" s="25" t="s">
        <v>19969</v>
      </c>
      <c r="D2240" s="25">
        <v>158</v>
      </c>
      <c r="E2240" s="25" t="s">
        <v>18002</v>
      </c>
    </row>
    <row r="2241" spans="1:5" x14ac:dyDescent="0.25">
      <c r="A2241" s="25" t="s">
        <v>19968</v>
      </c>
      <c r="B2241" s="25" t="s">
        <v>11604</v>
      </c>
      <c r="C2241" s="25" t="s">
        <v>19967</v>
      </c>
      <c r="D2241" s="25">
        <v>127</v>
      </c>
      <c r="E2241" s="25" t="s">
        <v>17999</v>
      </c>
    </row>
    <row r="2242" spans="1:5" x14ac:dyDescent="0.25">
      <c r="A2242" s="25" t="s">
        <v>19966</v>
      </c>
      <c r="B2242" s="25" t="s">
        <v>11609</v>
      </c>
      <c r="C2242" s="25" t="s">
        <v>19965</v>
      </c>
      <c r="D2242" s="25">
        <v>441</v>
      </c>
      <c r="E2242" s="25" t="s">
        <v>18002</v>
      </c>
    </row>
    <row r="2243" spans="1:5" x14ac:dyDescent="0.25">
      <c r="A2243" s="25" t="s">
        <v>19964</v>
      </c>
      <c r="B2243" s="25" t="s">
        <v>11613</v>
      </c>
      <c r="C2243" s="25" t="s">
        <v>19963</v>
      </c>
      <c r="D2243" s="25">
        <v>303</v>
      </c>
      <c r="E2243" s="25" t="s">
        <v>18002</v>
      </c>
    </row>
    <row r="2244" spans="1:5" x14ac:dyDescent="0.25">
      <c r="A2244" s="25" t="s">
        <v>19962</v>
      </c>
      <c r="B2244" s="25" t="s">
        <v>11617</v>
      </c>
      <c r="C2244" s="25" t="s">
        <v>19961</v>
      </c>
      <c r="D2244" s="25">
        <v>306</v>
      </c>
      <c r="E2244" s="25" t="s">
        <v>18002</v>
      </c>
    </row>
    <row r="2245" spans="1:5" x14ac:dyDescent="0.25">
      <c r="A2245" s="25" t="s">
        <v>19960</v>
      </c>
      <c r="B2245" s="25" t="s">
        <v>11620</v>
      </c>
      <c r="C2245" s="25" t="s">
        <v>19959</v>
      </c>
      <c r="D2245" s="25">
        <v>512</v>
      </c>
      <c r="E2245" s="25" t="s">
        <v>17999</v>
      </c>
    </row>
    <row r="2246" spans="1:5" x14ac:dyDescent="0.25">
      <c r="A2246" s="25" t="s">
        <v>19958</v>
      </c>
      <c r="B2246" s="25" t="s">
        <v>11624</v>
      </c>
      <c r="C2246" s="25" t="s">
        <v>19957</v>
      </c>
      <c r="D2246" s="25">
        <v>623</v>
      </c>
      <c r="E2246" s="25" t="s">
        <v>18002</v>
      </c>
    </row>
    <row r="2247" spans="1:5" x14ac:dyDescent="0.25">
      <c r="A2247" s="25" t="s">
        <v>19956</v>
      </c>
      <c r="B2247" s="25" t="s">
        <v>11628</v>
      </c>
      <c r="C2247" s="25" t="s">
        <v>19955</v>
      </c>
      <c r="D2247" s="25">
        <v>313</v>
      </c>
      <c r="E2247" s="25" t="s">
        <v>17999</v>
      </c>
    </row>
    <row r="2248" spans="1:5" x14ac:dyDescent="0.25">
      <c r="A2248" s="25" t="s">
        <v>19954</v>
      </c>
      <c r="B2248" s="25" t="s">
        <v>11640</v>
      </c>
      <c r="C2248" s="25" t="s">
        <v>19953</v>
      </c>
      <c r="D2248" s="25">
        <v>299</v>
      </c>
      <c r="E2248" s="25" t="s">
        <v>17999</v>
      </c>
    </row>
    <row r="2249" spans="1:5" x14ac:dyDescent="0.25">
      <c r="A2249" s="25" t="s">
        <v>19952</v>
      </c>
      <c r="B2249" s="25" t="s">
        <v>11644</v>
      </c>
      <c r="C2249" s="25" t="s">
        <v>19951</v>
      </c>
      <c r="D2249" s="25">
        <v>810</v>
      </c>
      <c r="E2249" s="25" t="s">
        <v>17999</v>
      </c>
    </row>
    <row r="2250" spans="1:5" x14ac:dyDescent="0.25">
      <c r="A2250" s="25" t="s">
        <v>19950</v>
      </c>
      <c r="B2250" s="25" t="s">
        <v>11648</v>
      </c>
      <c r="C2250" s="25" t="s">
        <v>19716</v>
      </c>
      <c r="D2250" s="25">
        <v>269</v>
      </c>
      <c r="E2250" s="25" t="s">
        <v>17999</v>
      </c>
    </row>
    <row r="2251" spans="1:5" x14ac:dyDescent="0.25">
      <c r="A2251" s="25" t="s">
        <v>19949</v>
      </c>
      <c r="B2251" s="25" t="s">
        <v>11651</v>
      </c>
      <c r="C2251" s="25" t="s">
        <v>18933</v>
      </c>
      <c r="D2251" s="25">
        <v>421</v>
      </c>
      <c r="E2251" s="25" t="s">
        <v>17999</v>
      </c>
    </row>
    <row r="2252" spans="1:5" x14ac:dyDescent="0.25">
      <c r="A2252" s="25" t="s">
        <v>19948</v>
      </c>
      <c r="B2252" s="25" t="s">
        <v>11661</v>
      </c>
      <c r="C2252" s="25" t="s">
        <v>19947</v>
      </c>
      <c r="D2252" s="25">
        <v>530</v>
      </c>
      <c r="E2252" s="25" t="s">
        <v>17999</v>
      </c>
    </row>
    <row r="2253" spans="1:5" x14ac:dyDescent="0.25">
      <c r="A2253" s="25" t="s">
        <v>19946</v>
      </c>
      <c r="B2253" s="25" t="s">
        <v>11665</v>
      </c>
      <c r="C2253" s="25" t="s">
        <v>6802</v>
      </c>
      <c r="D2253" s="25">
        <v>306</v>
      </c>
      <c r="E2253" s="25" t="s">
        <v>17999</v>
      </c>
    </row>
    <row r="2254" spans="1:5" x14ac:dyDescent="0.25">
      <c r="A2254" s="25" t="s">
        <v>19945</v>
      </c>
      <c r="B2254" s="25" t="s">
        <v>11669</v>
      </c>
      <c r="C2254" s="25" t="s">
        <v>19944</v>
      </c>
      <c r="D2254" s="25">
        <v>370</v>
      </c>
      <c r="E2254" s="25" t="s">
        <v>17999</v>
      </c>
    </row>
    <row r="2255" spans="1:5" x14ac:dyDescent="0.25">
      <c r="A2255" s="25" t="s">
        <v>19943</v>
      </c>
      <c r="B2255" s="25" t="s">
        <v>11673</v>
      </c>
      <c r="C2255" s="25" t="s">
        <v>19942</v>
      </c>
      <c r="D2255" s="25">
        <v>157</v>
      </c>
      <c r="E2255" s="25" t="s">
        <v>17999</v>
      </c>
    </row>
    <row r="2256" spans="1:5" x14ac:dyDescent="0.25">
      <c r="A2256" s="25" t="s">
        <v>19941</v>
      </c>
      <c r="B2256" s="25" t="s">
        <v>11676</v>
      </c>
      <c r="C2256" s="25" t="s">
        <v>18025</v>
      </c>
      <c r="D2256" s="25">
        <v>42</v>
      </c>
      <c r="E2256" s="25" t="s">
        <v>17999</v>
      </c>
    </row>
    <row r="2257" spans="1:5" x14ac:dyDescent="0.25">
      <c r="A2257" s="25" t="s">
        <v>19940</v>
      </c>
      <c r="B2257" s="25" t="s">
        <v>11679</v>
      </c>
      <c r="C2257" s="25" t="s">
        <v>19939</v>
      </c>
      <c r="D2257" s="25">
        <v>526</v>
      </c>
      <c r="E2257" s="25" t="s">
        <v>17999</v>
      </c>
    </row>
    <row r="2258" spans="1:5" x14ac:dyDescent="0.25">
      <c r="A2258" s="25" t="s">
        <v>19938</v>
      </c>
      <c r="B2258" s="25" t="s">
        <v>11683</v>
      </c>
      <c r="C2258" s="25" t="s">
        <v>18085</v>
      </c>
      <c r="D2258" s="25">
        <v>171</v>
      </c>
      <c r="E2258" s="25" t="s">
        <v>17999</v>
      </c>
    </row>
    <row r="2259" spans="1:5" x14ac:dyDescent="0.25">
      <c r="A2259" s="25" t="s">
        <v>19937</v>
      </c>
      <c r="B2259" s="25" t="s">
        <v>11686</v>
      </c>
      <c r="C2259" s="25" t="s">
        <v>19936</v>
      </c>
      <c r="D2259" s="25">
        <v>295</v>
      </c>
      <c r="E2259" s="25" t="s">
        <v>17999</v>
      </c>
    </row>
    <row r="2260" spans="1:5" x14ac:dyDescent="0.25">
      <c r="A2260" s="25" t="s">
        <v>19935</v>
      </c>
      <c r="B2260" s="25" t="s">
        <v>11690</v>
      </c>
      <c r="C2260" s="25" t="s">
        <v>19934</v>
      </c>
      <c r="D2260" s="25">
        <v>167</v>
      </c>
      <c r="E2260" s="25" t="s">
        <v>18002</v>
      </c>
    </row>
    <row r="2261" spans="1:5" x14ac:dyDescent="0.25">
      <c r="A2261" s="25" t="s">
        <v>19933</v>
      </c>
      <c r="B2261" s="25" t="s">
        <v>11694</v>
      </c>
      <c r="C2261" s="25" t="s">
        <v>19932</v>
      </c>
      <c r="D2261" s="25">
        <v>248</v>
      </c>
      <c r="E2261" s="25" t="s">
        <v>18002</v>
      </c>
    </row>
    <row r="2262" spans="1:5" x14ac:dyDescent="0.25">
      <c r="A2262" s="25" t="s">
        <v>19931</v>
      </c>
      <c r="B2262" s="25" t="s">
        <v>11698</v>
      </c>
      <c r="C2262" s="25" t="s">
        <v>19930</v>
      </c>
      <c r="D2262" s="25">
        <v>219</v>
      </c>
      <c r="E2262" s="25" t="s">
        <v>18002</v>
      </c>
    </row>
    <row r="2263" spans="1:5" x14ac:dyDescent="0.25">
      <c r="A2263" s="25" t="s">
        <v>19929</v>
      </c>
      <c r="B2263" s="25" t="s">
        <v>11703</v>
      </c>
      <c r="C2263" s="25" t="s">
        <v>19928</v>
      </c>
      <c r="D2263" s="25">
        <v>240</v>
      </c>
      <c r="E2263" s="25" t="s">
        <v>17999</v>
      </c>
    </row>
    <row r="2264" spans="1:5" x14ac:dyDescent="0.25">
      <c r="A2264" s="25" t="s">
        <v>19927</v>
      </c>
      <c r="B2264" s="25" t="s">
        <v>11711</v>
      </c>
      <c r="C2264" s="25" t="s">
        <v>19926</v>
      </c>
      <c r="D2264" s="25">
        <v>308</v>
      </c>
      <c r="E2264" s="25" t="s">
        <v>18002</v>
      </c>
    </row>
    <row r="2265" spans="1:5" x14ac:dyDescent="0.25">
      <c r="A2265" s="25" t="s">
        <v>19925</v>
      </c>
      <c r="B2265" s="25" t="s">
        <v>11715</v>
      </c>
      <c r="C2265" s="25" t="s">
        <v>19924</v>
      </c>
      <c r="D2265" s="25">
        <v>88</v>
      </c>
      <c r="E2265" s="25" t="s">
        <v>17999</v>
      </c>
    </row>
    <row r="2266" spans="1:5" x14ac:dyDescent="0.25">
      <c r="A2266" s="25" t="s">
        <v>19923</v>
      </c>
      <c r="B2266" s="25" t="s">
        <v>11718</v>
      </c>
      <c r="C2266" s="25" t="s">
        <v>18025</v>
      </c>
      <c r="D2266" s="25">
        <v>86</v>
      </c>
      <c r="E2266" s="25" t="s">
        <v>17999</v>
      </c>
    </row>
    <row r="2267" spans="1:5" x14ac:dyDescent="0.25">
      <c r="A2267" s="25" t="s">
        <v>19922</v>
      </c>
      <c r="B2267" s="25" t="s">
        <v>11726</v>
      </c>
      <c r="C2267" s="25" t="s">
        <v>19921</v>
      </c>
      <c r="D2267" s="25">
        <v>714</v>
      </c>
      <c r="E2267" s="25" t="s">
        <v>17999</v>
      </c>
    </row>
    <row r="2268" spans="1:5" x14ac:dyDescent="0.25">
      <c r="A2268" s="25" t="s">
        <v>19920</v>
      </c>
      <c r="B2268" s="25" t="s">
        <v>11734</v>
      </c>
      <c r="C2268" s="25" t="s">
        <v>18243</v>
      </c>
      <c r="D2268" s="25">
        <v>224</v>
      </c>
      <c r="E2268" s="25" t="s">
        <v>17999</v>
      </c>
    </row>
    <row r="2269" spans="1:5" x14ac:dyDescent="0.25">
      <c r="A2269" s="25" t="s">
        <v>19919</v>
      </c>
      <c r="B2269" s="25" t="s">
        <v>11737</v>
      </c>
      <c r="C2269" s="25" t="s">
        <v>19918</v>
      </c>
      <c r="D2269" s="25">
        <v>331</v>
      </c>
      <c r="E2269" s="25" t="s">
        <v>18002</v>
      </c>
    </row>
    <row r="2270" spans="1:5" x14ac:dyDescent="0.25">
      <c r="A2270" s="25" t="s">
        <v>19917</v>
      </c>
      <c r="B2270" s="25" t="s">
        <v>11744</v>
      </c>
      <c r="C2270" s="25" t="s">
        <v>18116</v>
      </c>
      <c r="D2270" s="25">
        <v>376</v>
      </c>
      <c r="E2270" s="25" t="s">
        <v>17999</v>
      </c>
    </row>
    <row r="2271" spans="1:5" x14ac:dyDescent="0.25">
      <c r="A2271" s="25" t="s">
        <v>19916</v>
      </c>
      <c r="B2271" s="25" t="s">
        <v>11747</v>
      </c>
      <c r="C2271" s="25" t="s">
        <v>19127</v>
      </c>
      <c r="D2271" s="25">
        <v>368</v>
      </c>
      <c r="E2271" s="25" t="s">
        <v>18002</v>
      </c>
    </row>
    <row r="2272" spans="1:5" x14ac:dyDescent="0.25">
      <c r="A2272" s="25" t="s">
        <v>19915</v>
      </c>
      <c r="B2272" s="25" t="s">
        <v>11750</v>
      </c>
      <c r="C2272" s="25" t="s">
        <v>18099</v>
      </c>
      <c r="D2272" s="25">
        <v>136</v>
      </c>
      <c r="E2272" s="25" t="s">
        <v>17999</v>
      </c>
    </row>
    <row r="2273" spans="1:5" x14ac:dyDescent="0.25">
      <c r="A2273" s="25" t="s">
        <v>19914</v>
      </c>
      <c r="B2273" s="25" t="s">
        <v>11753</v>
      </c>
      <c r="C2273" s="25" t="s">
        <v>11754</v>
      </c>
      <c r="D2273" s="25">
        <v>252</v>
      </c>
      <c r="E2273" s="25" t="s">
        <v>17999</v>
      </c>
    </row>
    <row r="2274" spans="1:5" x14ac:dyDescent="0.25">
      <c r="A2274" s="25" t="s">
        <v>19913</v>
      </c>
      <c r="B2274" s="25" t="s">
        <v>11757</v>
      </c>
      <c r="C2274" s="25" t="s">
        <v>19912</v>
      </c>
      <c r="D2274" s="25">
        <v>413</v>
      </c>
      <c r="E2274" s="25" t="s">
        <v>18002</v>
      </c>
    </row>
    <row r="2275" spans="1:5" x14ac:dyDescent="0.25">
      <c r="A2275" s="25" t="s">
        <v>19911</v>
      </c>
      <c r="B2275" s="25" t="s">
        <v>11761</v>
      </c>
      <c r="C2275" s="25" t="s">
        <v>19910</v>
      </c>
      <c r="D2275" s="25">
        <v>320</v>
      </c>
      <c r="E2275" s="25" t="s">
        <v>17999</v>
      </c>
    </row>
    <row r="2276" spans="1:5" x14ac:dyDescent="0.25">
      <c r="A2276" s="25" t="s">
        <v>19909</v>
      </c>
      <c r="B2276" s="25" t="s">
        <v>11764</v>
      </c>
      <c r="C2276" s="25" t="s">
        <v>18491</v>
      </c>
      <c r="D2276" s="25">
        <v>186</v>
      </c>
      <c r="E2276" s="25" t="s">
        <v>17999</v>
      </c>
    </row>
    <row r="2277" spans="1:5" x14ac:dyDescent="0.25">
      <c r="A2277" s="25" t="s">
        <v>19908</v>
      </c>
      <c r="B2277" s="25" t="s">
        <v>11770</v>
      </c>
      <c r="C2277" s="25" t="s">
        <v>18025</v>
      </c>
      <c r="D2277" s="25">
        <v>235</v>
      </c>
      <c r="E2277" s="25" t="s">
        <v>17999</v>
      </c>
    </row>
    <row r="2278" spans="1:5" x14ac:dyDescent="0.25">
      <c r="A2278" s="25" t="s">
        <v>19907</v>
      </c>
      <c r="B2278" s="25" t="s">
        <v>11774</v>
      </c>
      <c r="C2278" s="25" t="s">
        <v>19906</v>
      </c>
      <c r="D2278" s="25">
        <v>234</v>
      </c>
      <c r="E2278" s="25" t="s">
        <v>18002</v>
      </c>
    </row>
    <row r="2279" spans="1:5" x14ac:dyDescent="0.25">
      <c r="A2279" s="25" t="s">
        <v>19905</v>
      </c>
      <c r="B2279" s="25" t="s">
        <v>11778</v>
      </c>
      <c r="C2279" s="25" t="s">
        <v>19904</v>
      </c>
      <c r="D2279" s="25">
        <v>150</v>
      </c>
      <c r="E2279" s="25" t="s">
        <v>17999</v>
      </c>
    </row>
    <row r="2280" spans="1:5" x14ac:dyDescent="0.25">
      <c r="A2280" s="25" t="s">
        <v>19903</v>
      </c>
      <c r="B2280" s="25" t="s">
        <v>11783</v>
      </c>
      <c r="C2280" s="25" t="s">
        <v>19902</v>
      </c>
      <c r="D2280" s="25">
        <v>83</v>
      </c>
      <c r="E2280" s="25" t="s">
        <v>18002</v>
      </c>
    </row>
    <row r="2281" spans="1:5" x14ac:dyDescent="0.25">
      <c r="A2281" s="25" t="s">
        <v>19901</v>
      </c>
      <c r="B2281" s="25" t="s">
        <v>11787</v>
      </c>
      <c r="C2281" s="25" t="s">
        <v>19900</v>
      </c>
      <c r="D2281" s="25">
        <v>161</v>
      </c>
      <c r="E2281" s="25" t="s">
        <v>18002</v>
      </c>
    </row>
    <row r="2282" spans="1:5" x14ac:dyDescent="0.25">
      <c r="A2282" s="25" t="s">
        <v>19899</v>
      </c>
      <c r="B2282" s="25" t="s">
        <v>11791</v>
      </c>
      <c r="C2282" s="25" t="s">
        <v>19898</v>
      </c>
      <c r="D2282" s="25">
        <v>170</v>
      </c>
      <c r="E2282" s="25" t="s">
        <v>18002</v>
      </c>
    </row>
    <row r="2283" spans="1:5" x14ac:dyDescent="0.25">
      <c r="A2283" s="25" t="s">
        <v>19897</v>
      </c>
      <c r="B2283" s="25" t="s">
        <v>11796</v>
      </c>
      <c r="C2283" s="25" t="s">
        <v>19896</v>
      </c>
      <c r="D2283" s="25">
        <v>329</v>
      </c>
      <c r="E2283" s="25" t="s">
        <v>18002</v>
      </c>
    </row>
    <row r="2284" spans="1:5" x14ac:dyDescent="0.25">
      <c r="A2284" s="25" t="s">
        <v>19895</v>
      </c>
      <c r="B2284" s="25" t="s">
        <v>11800</v>
      </c>
      <c r="C2284" s="25" t="s">
        <v>19894</v>
      </c>
      <c r="D2284" s="25">
        <v>302</v>
      </c>
      <c r="E2284" s="25" t="s">
        <v>18002</v>
      </c>
    </row>
    <row r="2285" spans="1:5" x14ac:dyDescent="0.25">
      <c r="A2285" s="25" t="s">
        <v>19893</v>
      </c>
      <c r="B2285" s="25" t="s">
        <v>11806</v>
      </c>
      <c r="C2285" s="25" t="s">
        <v>19892</v>
      </c>
      <c r="D2285" s="25">
        <v>673</v>
      </c>
      <c r="E2285" s="25" t="s">
        <v>18002</v>
      </c>
    </row>
    <row r="2286" spans="1:5" x14ac:dyDescent="0.25">
      <c r="A2286" s="25" t="s">
        <v>19891</v>
      </c>
      <c r="B2286" s="25" t="s">
        <v>11811</v>
      </c>
      <c r="C2286" s="25" t="s">
        <v>19890</v>
      </c>
      <c r="D2286" s="25">
        <v>228</v>
      </c>
      <c r="E2286" s="25" t="s">
        <v>18002</v>
      </c>
    </row>
    <row r="2287" spans="1:5" x14ac:dyDescent="0.25">
      <c r="A2287" s="25" t="s">
        <v>19889</v>
      </c>
      <c r="B2287" s="25" t="s">
        <v>11814</v>
      </c>
      <c r="C2287" s="25" t="s">
        <v>19888</v>
      </c>
      <c r="D2287" s="25">
        <v>251</v>
      </c>
      <c r="E2287" s="25" t="s">
        <v>18002</v>
      </c>
    </row>
    <row r="2288" spans="1:5" x14ac:dyDescent="0.25">
      <c r="A2288" s="25" t="s">
        <v>19887</v>
      </c>
      <c r="B2288" s="25" t="s">
        <v>11822</v>
      </c>
      <c r="C2288" s="25" t="s">
        <v>19886</v>
      </c>
      <c r="D2288" s="25">
        <v>346</v>
      </c>
      <c r="E2288" s="25" t="s">
        <v>18002</v>
      </c>
    </row>
    <row r="2289" spans="1:5" x14ac:dyDescent="0.25">
      <c r="A2289" s="25" t="s">
        <v>19885</v>
      </c>
      <c r="B2289" s="25" t="s">
        <v>11830</v>
      </c>
      <c r="C2289" s="25" t="s">
        <v>19884</v>
      </c>
      <c r="D2289" s="25">
        <v>158</v>
      </c>
      <c r="E2289" s="25" t="s">
        <v>17999</v>
      </c>
    </row>
    <row r="2290" spans="1:5" x14ac:dyDescent="0.25">
      <c r="A2290" s="25" t="s">
        <v>19883</v>
      </c>
      <c r="B2290" s="25" t="s">
        <v>11833</v>
      </c>
      <c r="C2290" s="25" t="s">
        <v>19882</v>
      </c>
      <c r="D2290" s="25">
        <v>506</v>
      </c>
      <c r="E2290" s="25" t="s">
        <v>18002</v>
      </c>
    </row>
    <row r="2291" spans="1:5" x14ac:dyDescent="0.25">
      <c r="A2291" s="25" t="s">
        <v>19881</v>
      </c>
      <c r="B2291" s="25" t="s">
        <v>11841</v>
      </c>
      <c r="C2291" s="25" t="s">
        <v>19880</v>
      </c>
      <c r="D2291" s="25">
        <v>241</v>
      </c>
      <c r="E2291" s="25" t="s">
        <v>17999</v>
      </c>
    </row>
    <row r="2292" spans="1:5" x14ac:dyDescent="0.25">
      <c r="A2292" s="25" t="s">
        <v>19879</v>
      </c>
      <c r="B2292" s="25" t="s">
        <v>11845</v>
      </c>
      <c r="C2292" s="25" t="s">
        <v>19878</v>
      </c>
      <c r="D2292" s="25">
        <v>313</v>
      </c>
      <c r="E2292" s="25" t="s">
        <v>18002</v>
      </c>
    </row>
    <row r="2293" spans="1:5" x14ac:dyDescent="0.25">
      <c r="A2293" s="25" t="s">
        <v>19877</v>
      </c>
      <c r="B2293" s="25" t="s">
        <v>11853</v>
      </c>
      <c r="C2293" s="25" t="s">
        <v>19876</v>
      </c>
      <c r="D2293" s="25">
        <v>427</v>
      </c>
      <c r="E2293" s="25" t="s">
        <v>17999</v>
      </c>
    </row>
    <row r="2294" spans="1:5" x14ac:dyDescent="0.25">
      <c r="A2294" s="25" t="s">
        <v>19875</v>
      </c>
      <c r="B2294" s="25" t="s">
        <v>11860</v>
      </c>
      <c r="C2294" s="25" t="s">
        <v>19874</v>
      </c>
      <c r="D2294" s="25">
        <v>272</v>
      </c>
      <c r="E2294" s="25" t="s">
        <v>17999</v>
      </c>
    </row>
    <row r="2295" spans="1:5" x14ac:dyDescent="0.25">
      <c r="A2295" s="25" t="s">
        <v>19873</v>
      </c>
      <c r="B2295" s="25" t="s">
        <v>11869</v>
      </c>
      <c r="C2295" s="25" t="s">
        <v>19872</v>
      </c>
      <c r="D2295" s="25">
        <v>229</v>
      </c>
      <c r="E2295" s="25" t="s">
        <v>18002</v>
      </c>
    </row>
    <row r="2296" spans="1:5" x14ac:dyDescent="0.25">
      <c r="A2296" s="25" t="s">
        <v>19871</v>
      </c>
      <c r="B2296" s="25" t="s">
        <v>11873</v>
      </c>
      <c r="C2296" s="25" t="s">
        <v>19870</v>
      </c>
      <c r="D2296" s="25">
        <v>257</v>
      </c>
      <c r="E2296" s="25" t="s">
        <v>17999</v>
      </c>
    </row>
    <row r="2297" spans="1:5" x14ac:dyDescent="0.25">
      <c r="A2297" s="25" t="s">
        <v>19869</v>
      </c>
      <c r="B2297" s="25" t="s">
        <v>11877</v>
      </c>
      <c r="C2297" s="25" t="s">
        <v>19868</v>
      </c>
      <c r="D2297" s="25">
        <v>49</v>
      </c>
      <c r="E2297" s="25" t="s">
        <v>18002</v>
      </c>
    </row>
    <row r="2298" spans="1:5" x14ac:dyDescent="0.25">
      <c r="A2298" s="25" t="s">
        <v>19867</v>
      </c>
      <c r="B2298" s="25" t="s">
        <v>11881</v>
      </c>
      <c r="C2298" s="25" t="s">
        <v>19866</v>
      </c>
      <c r="D2298" s="25">
        <v>262</v>
      </c>
      <c r="E2298" s="25" t="s">
        <v>17999</v>
      </c>
    </row>
    <row r="2299" spans="1:5" x14ac:dyDescent="0.25">
      <c r="A2299" s="25" t="s">
        <v>19865</v>
      </c>
      <c r="B2299" s="25" t="s">
        <v>11892</v>
      </c>
      <c r="C2299" s="25" t="s">
        <v>19864</v>
      </c>
      <c r="D2299" s="25">
        <v>338</v>
      </c>
      <c r="E2299" s="25" t="s">
        <v>17999</v>
      </c>
    </row>
    <row r="2300" spans="1:5" x14ac:dyDescent="0.25">
      <c r="A2300" s="25" t="s">
        <v>19863</v>
      </c>
      <c r="B2300" s="25" t="s">
        <v>11896</v>
      </c>
      <c r="C2300" s="25" t="s">
        <v>19862</v>
      </c>
      <c r="D2300" s="25">
        <v>348</v>
      </c>
      <c r="E2300" s="25" t="s">
        <v>18002</v>
      </c>
    </row>
    <row r="2301" spans="1:5" x14ac:dyDescent="0.25">
      <c r="A2301" s="25" t="s">
        <v>19861</v>
      </c>
      <c r="B2301" s="25" t="s">
        <v>11900</v>
      </c>
      <c r="C2301" s="25" t="s">
        <v>19860</v>
      </c>
      <c r="D2301" s="25">
        <v>382</v>
      </c>
      <c r="E2301" s="25" t="s">
        <v>18002</v>
      </c>
    </row>
    <row r="2302" spans="1:5" x14ac:dyDescent="0.25">
      <c r="A2302" s="25" t="s">
        <v>19859</v>
      </c>
      <c r="B2302" s="25" t="s">
        <v>11905</v>
      </c>
      <c r="C2302" s="25" t="s">
        <v>19858</v>
      </c>
      <c r="D2302" s="25">
        <v>346</v>
      </c>
      <c r="E2302" s="25" t="s">
        <v>18002</v>
      </c>
    </row>
    <row r="2303" spans="1:5" x14ac:dyDescent="0.25">
      <c r="A2303" s="25" t="s">
        <v>19857</v>
      </c>
      <c r="B2303" s="25" t="s">
        <v>11908</v>
      </c>
      <c r="C2303" s="25" t="s">
        <v>18025</v>
      </c>
      <c r="D2303" s="25">
        <v>63</v>
      </c>
      <c r="E2303" s="25" t="s">
        <v>17999</v>
      </c>
    </row>
    <row r="2304" spans="1:5" x14ac:dyDescent="0.25">
      <c r="A2304" s="25" t="s">
        <v>19856</v>
      </c>
      <c r="B2304" s="25" t="s">
        <v>11912</v>
      </c>
      <c r="C2304" s="25" t="s">
        <v>19855</v>
      </c>
      <c r="D2304" s="25">
        <v>250</v>
      </c>
      <c r="E2304" s="25" t="s">
        <v>18002</v>
      </c>
    </row>
    <row r="2305" spans="1:5" x14ac:dyDescent="0.25">
      <c r="A2305" s="25" t="s">
        <v>19854</v>
      </c>
      <c r="B2305" s="25" t="s">
        <v>11916</v>
      </c>
      <c r="C2305" s="25" t="s">
        <v>19853</v>
      </c>
      <c r="D2305" s="25">
        <v>258</v>
      </c>
      <c r="E2305" s="25" t="s">
        <v>17999</v>
      </c>
    </row>
    <row r="2306" spans="1:5" x14ac:dyDescent="0.25">
      <c r="A2306" s="25" t="s">
        <v>19852</v>
      </c>
      <c r="B2306" s="25" t="s">
        <v>11932</v>
      </c>
      <c r="C2306" s="25" t="s">
        <v>18959</v>
      </c>
      <c r="D2306" s="25">
        <v>81</v>
      </c>
      <c r="E2306" s="25" t="s">
        <v>18002</v>
      </c>
    </row>
    <row r="2307" spans="1:5" x14ac:dyDescent="0.25">
      <c r="A2307" s="25" t="s">
        <v>19851</v>
      </c>
      <c r="B2307" s="25" t="s">
        <v>11938</v>
      </c>
      <c r="C2307" s="25" t="s">
        <v>18243</v>
      </c>
      <c r="D2307" s="25">
        <v>327</v>
      </c>
      <c r="E2307" s="25" t="s">
        <v>17999</v>
      </c>
    </row>
    <row r="2308" spans="1:5" x14ac:dyDescent="0.25">
      <c r="A2308" s="25" t="s">
        <v>19850</v>
      </c>
      <c r="B2308" s="25" t="s">
        <v>11944</v>
      </c>
      <c r="C2308" s="25" t="s">
        <v>19849</v>
      </c>
      <c r="D2308" s="25">
        <v>281</v>
      </c>
      <c r="E2308" s="25" t="s">
        <v>17999</v>
      </c>
    </row>
    <row r="2309" spans="1:5" x14ac:dyDescent="0.25">
      <c r="A2309" s="25" t="s">
        <v>19848</v>
      </c>
      <c r="B2309" s="25" t="s">
        <v>11948</v>
      </c>
      <c r="C2309" s="25" t="s">
        <v>19847</v>
      </c>
      <c r="D2309" s="25">
        <v>181</v>
      </c>
      <c r="E2309" s="25" t="s">
        <v>17999</v>
      </c>
    </row>
    <row r="2310" spans="1:5" x14ac:dyDescent="0.25">
      <c r="A2310" s="25" t="s">
        <v>19846</v>
      </c>
      <c r="B2310" s="25" t="s">
        <v>11952</v>
      </c>
      <c r="C2310" s="25" t="s">
        <v>19845</v>
      </c>
      <c r="D2310" s="25">
        <v>350</v>
      </c>
      <c r="E2310" s="25" t="s">
        <v>18002</v>
      </c>
    </row>
    <row r="2311" spans="1:5" x14ac:dyDescent="0.25">
      <c r="A2311" s="25" t="s">
        <v>19844</v>
      </c>
      <c r="B2311" s="25" t="s">
        <v>11956</v>
      </c>
      <c r="C2311" s="25" t="s">
        <v>18025</v>
      </c>
      <c r="D2311" s="25">
        <v>128</v>
      </c>
      <c r="E2311" s="25" t="s">
        <v>17999</v>
      </c>
    </row>
    <row r="2312" spans="1:5" x14ac:dyDescent="0.25">
      <c r="A2312" s="25" t="s">
        <v>19843</v>
      </c>
      <c r="B2312" s="25" t="s">
        <v>11959</v>
      </c>
      <c r="C2312" s="25" t="s">
        <v>19842</v>
      </c>
      <c r="D2312" s="25">
        <v>312</v>
      </c>
      <c r="E2312" s="25" t="s">
        <v>18002</v>
      </c>
    </row>
    <row r="2313" spans="1:5" x14ac:dyDescent="0.25">
      <c r="A2313" s="25" t="s">
        <v>19841</v>
      </c>
      <c r="B2313" s="25" t="s">
        <v>11963</v>
      </c>
      <c r="C2313" s="25" t="s">
        <v>19840</v>
      </c>
      <c r="D2313" s="25">
        <v>239</v>
      </c>
      <c r="E2313" s="25" t="s">
        <v>17999</v>
      </c>
    </row>
    <row r="2314" spans="1:5" x14ac:dyDescent="0.25">
      <c r="A2314" s="25" t="s">
        <v>19839</v>
      </c>
      <c r="B2314" s="25" t="s">
        <v>11967</v>
      </c>
      <c r="C2314" s="25" t="s">
        <v>19838</v>
      </c>
      <c r="D2314" s="25">
        <v>347</v>
      </c>
      <c r="E2314" s="25" t="s">
        <v>18002</v>
      </c>
    </row>
    <row r="2315" spans="1:5" x14ac:dyDescent="0.25">
      <c r="A2315" s="25" t="s">
        <v>19837</v>
      </c>
      <c r="B2315" s="25" t="s">
        <v>11981</v>
      </c>
      <c r="C2315" s="25" t="s">
        <v>19836</v>
      </c>
      <c r="D2315" s="25">
        <v>262</v>
      </c>
      <c r="E2315" s="25" t="s">
        <v>18002</v>
      </c>
    </row>
    <row r="2316" spans="1:5" x14ac:dyDescent="0.25">
      <c r="A2316" s="25" t="s">
        <v>19835</v>
      </c>
      <c r="B2316" s="25" t="s">
        <v>11985</v>
      </c>
      <c r="C2316" s="25" t="s">
        <v>19834</v>
      </c>
      <c r="D2316" s="25">
        <v>174</v>
      </c>
      <c r="E2316" s="25" t="s">
        <v>18002</v>
      </c>
    </row>
    <row r="2317" spans="1:5" x14ac:dyDescent="0.25">
      <c r="A2317" s="25" t="s">
        <v>19833</v>
      </c>
      <c r="B2317" s="25" t="s">
        <v>11989</v>
      </c>
      <c r="C2317" s="25" t="s">
        <v>19832</v>
      </c>
      <c r="D2317" s="25">
        <v>430</v>
      </c>
      <c r="E2317" s="25" t="s">
        <v>18002</v>
      </c>
    </row>
    <row r="2318" spans="1:5" x14ac:dyDescent="0.25">
      <c r="A2318" s="25" t="s">
        <v>19831</v>
      </c>
      <c r="B2318" s="25" t="s">
        <v>11998</v>
      </c>
      <c r="C2318" s="25" t="s">
        <v>19830</v>
      </c>
      <c r="D2318" s="25">
        <v>142</v>
      </c>
      <c r="E2318" s="25" t="s">
        <v>18002</v>
      </c>
    </row>
    <row r="2319" spans="1:5" x14ac:dyDescent="0.25">
      <c r="A2319" s="25" t="s">
        <v>19829</v>
      </c>
      <c r="B2319" s="25" t="s">
        <v>12002</v>
      </c>
      <c r="C2319" s="25" t="s">
        <v>19828</v>
      </c>
      <c r="D2319" s="25">
        <v>230</v>
      </c>
      <c r="E2319" s="25" t="s">
        <v>18002</v>
      </c>
    </row>
    <row r="2320" spans="1:5" x14ac:dyDescent="0.25">
      <c r="A2320" s="25" t="s">
        <v>19827</v>
      </c>
      <c r="B2320" s="25" t="s">
        <v>12006</v>
      </c>
      <c r="C2320" s="25" t="s">
        <v>19826</v>
      </c>
      <c r="D2320" s="25">
        <v>134</v>
      </c>
      <c r="E2320" s="25" t="s">
        <v>17999</v>
      </c>
    </row>
    <row r="2321" spans="1:5" x14ac:dyDescent="0.25">
      <c r="A2321" s="25" t="s">
        <v>19825</v>
      </c>
      <c r="B2321" s="25" t="s">
        <v>12010</v>
      </c>
      <c r="C2321" s="25" t="s">
        <v>19824</v>
      </c>
      <c r="D2321" s="25">
        <v>97</v>
      </c>
      <c r="E2321" s="25" t="s">
        <v>17999</v>
      </c>
    </row>
    <row r="2322" spans="1:5" x14ac:dyDescent="0.25">
      <c r="A2322" s="25" t="s">
        <v>19823</v>
      </c>
      <c r="B2322" s="25" t="s">
        <v>12014</v>
      </c>
      <c r="C2322" s="25" t="s">
        <v>18025</v>
      </c>
      <c r="D2322" s="25">
        <v>37</v>
      </c>
      <c r="E2322" s="25" t="s">
        <v>17999</v>
      </c>
    </row>
    <row r="2323" spans="1:5" x14ac:dyDescent="0.25">
      <c r="A2323" s="25" t="s">
        <v>19822</v>
      </c>
      <c r="B2323" s="25" t="s">
        <v>12018</v>
      </c>
      <c r="C2323" s="25" t="s">
        <v>19821</v>
      </c>
      <c r="D2323" s="25">
        <v>379</v>
      </c>
      <c r="E2323" s="25" t="s">
        <v>17999</v>
      </c>
    </row>
    <row r="2324" spans="1:5" x14ac:dyDescent="0.25">
      <c r="A2324" s="25" t="s">
        <v>19820</v>
      </c>
      <c r="B2324" s="25" t="s">
        <v>12021</v>
      </c>
      <c r="C2324" s="25" t="s">
        <v>19819</v>
      </c>
      <c r="D2324" s="25">
        <v>522</v>
      </c>
      <c r="E2324" s="25" t="s">
        <v>17999</v>
      </c>
    </row>
    <row r="2325" spans="1:5" x14ac:dyDescent="0.25">
      <c r="A2325" s="25" t="s">
        <v>19818</v>
      </c>
      <c r="B2325" s="25" t="s">
        <v>12025</v>
      </c>
      <c r="C2325" s="25" t="s">
        <v>19817</v>
      </c>
      <c r="D2325" s="25">
        <v>289</v>
      </c>
      <c r="E2325" s="25" t="s">
        <v>18002</v>
      </c>
    </row>
    <row r="2326" spans="1:5" x14ac:dyDescent="0.25">
      <c r="A2326" s="25" t="s">
        <v>19816</v>
      </c>
      <c r="B2326" s="25" t="s">
        <v>12029</v>
      </c>
      <c r="C2326" s="25" t="s">
        <v>19815</v>
      </c>
      <c r="D2326" s="25">
        <v>388</v>
      </c>
      <c r="E2326" s="25" t="s">
        <v>18002</v>
      </c>
    </row>
    <row r="2327" spans="1:5" x14ac:dyDescent="0.25">
      <c r="A2327" s="25" t="s">
        <v>19814</v>
      </c>
      <c r="B2327" s="25" t="s">
        <v>12033</v>
      </c>
      <c r="C2327" s="25" t="s">
        <v>19813</v>
      </c>
      <c r="D2327" s="25">
        <v>402</v>
      </c>
      <c r="E2327" s="25" t="s">
        <v>18002</v>
      </c>
    </row>
    <row r="2328" spans="1:5" x14ac:dyDescent="0.25">
      <c r="A2328" s="25" t="s">
        <v>19812</v>
      </c>
      <c r="B2328" s="25" t="s">
        <v>12042</v>
      </c>
      <c r="C2328" s="25" t="s">
        <v>18625</v>
      </c>
      <c r="D2328" s="25">
        <v>238</v>
      </c>
      <c r="E2328" s="25" t="s">
        <v>18002</v>
      </c>
    </row>
    <row r="2329" spans="1:5" x14ac:dyDescent="0.25">
      <c r="A2329" s="25" t="s">
        <v>19811</v>
      </c>
      <c r="B2329" s="25" t="s">
        <v>12046</v>
      </c>
      <c r="C2329" s="25" t="s">
        <v>19810</v>
      </c>
      <c r="D2329" s="25">
        <v>588</v>
      </c>
      <c r="E2329" s="25" t="s">
        <v>18002</v>
      </c>
    </row>
    <row r="2330" spans="1:5" x14ac:dyDescent="0.25">
      <c r="A2330" s="25" t="s">
        <v>19809</v>
      </c>
      <c r="B2330" s="25" t="s">
        <v>12050</v>
      </c>
      <c r="C2330" s="25" t="s">
        <v>19808</v>
      </c>
      <c r="D2330" s="25">
        <v>115</v>
      </c>
      <c r="E2330" s="25" t="s">
        <v>17999</v>
      </c>
    </row>
    <row r="2331" spans="1:5" x14ac:dyDescent="0.25">
      <c r="A2331" s="25" t="s">
        <v>19807</v>
      </c>
      <c r="B2331" s="25" t="s">
        <v>12055</v>
      </c>
      <c r="C2331" s="25" t="s">
        <v>19806</v>
      </c>
      <c r="D2331" s="25">
        <v>129</v>
      </c>
      <c r="E2331" s="25" t="s">
        <v>17999</v>
      </c>
    </row>
    <row r="2332" spans="1:5" x14ac:dyDescent="0.25">
      <c r="A2332" s="25" t="s">
        <v>19805</v>
      </c>
      <c r="B2332" s="25" t="s">
        <v>12060</v>
      </c>
      <c r="C2332" s="25" t="s">
        <v>18672</v>
      </c>
      <c r="D2332" s="25">
        <v>128</v>
      </c>
      <c r="E2332" s="25" t="s">
        <v>17999</v>
      </c>
    </row>
    <row r="2333" spans="1:5" x14ac:dyDescent="0.25">
      <c r="A2333" s="25" t="s">
        <v>19804</v>
      </c>
      <c r="B2333" s="25" t="s">
        <v>12063</v>
      </c>
      <c r="C2333" s="25" t="s">
        <v>19803</v>
      </c>
      <c r="D2333" s="25">
        <v>427</v>
      </c>
      <c r="E2333" s="25" t="s">
        <v>18002</v>
      </c>
    </row>
    <row r="2334" spans="1:5" x14ac:dyDescent="0.25">
      <c r="A2334" s="25" t="s">
        <v>19802</v>
      </c>
      <c r="B2334" s="25" t="s">
        <v>12071</v>
      </c>
      <c r="C2334" s="25" t="s">
        <v>19801</v>
      </c>
      <c r="D2334" s="25">
        <v>263</v>
      </c>
      <c r="E2334" s="25" t="s">
        <v>18002</v>
      </c>
    </row>
    <row r="2335" spans="1:5" x14ac:dyDescent="0.25">
      <c r="A2335" s="25" t="s">
        <v>19800</v>
      </c>
      <c r="B2335" s="25" t="s">
        <v>12075</v>
      </c>
      <c r="C2335" s="25" t="s">
        <v>18163</v>
      </c>
      <c r="D2335" s="25">
        <v>45</v>
      </c>
      <c r="E2335" s="25" t="s">
        <v>17999</v>
      </c>
    </row>
    <row r="2336" spans="1:5" x14ac:dyDescent="0.25">
      <c r="A2336" s="25" t="s">
        <v>19799</v>
      </c>
      <c r="B2336" s="25" t="s">
        <v>12081</v>
      </c>
      <c r="C2336" s="25" t="s">
        <v>19798</v>
      </c>
      <c r="D2336" s="25">
        <v>277</v>
      </c>
      <c r="E2336" s="25" t="s">
        <v>17999</v>
      </c>
    </row>
    <row r="2337" spans="1:5" x14ac:dyDescent="0.25">
      <c r="A2337" s="25" t="s">
        <v>19797</v>
      </c>
      <c r="B2337" s="25" t="s">
        <v>12087</v>
      </c>
      <c r="C2337" s="25" t="s">
        <v>19796</v>
      </c>
      <c r="D2337" s="25">
        <v>236</v>
      </c>
      <c r="E2337" s="25" t="s">
        <v>17999</v>
      </c>
    </row>
    <row r="2338" spans="1:5" x14ac:dyDescent="0.25">
      <c r="A2338" s="25" t="s">
        <v>19795</v>
      </c>
      <c r="B2338" s="25" t="s">
        <v>12091</v>
      </c>
      <c r="C2338" s="25" t="s">
        <v>2212</v>
      </c>
      <c r="D2338" s="25">
        <v>256</v>
      </c>
      <c r="E2338" s="25" t="s">
        <v>17999</v>
      </c>
    </row>
    <row r="2339" spans="1:5" x14ac:dyDescent="0.25">
      <c r="A2339" s="25" t="s">
        <v>19794</v>
      </c>
      <c r="B2339" s="25" t="s">
        <v>12097</v>
      </c>
      <c r="C2339" s="25" t="s">
        <v>19793</v>
      </c>
      <c r="D2339" s="25">
        <v>297</v>
      </c>
      <c r="E2339" s="25" t="s">
        <v>17999</v>
      </c>
    </row>
    <row r="2340" spans="1:5" x14ac:dyDescent="0.25">
      <c r="A2340" s="25" t="s">
        <v>19792</v>
      </c>
      <c r="B2340" s="25" t="s">
        <v>12104</v>
      </c>
      <c r="C2340" s="25" t="s">
        <v>19791</v>
      </c>
      <c r="D2340" s="25">
        <v>246</v>
      </c>
      <c r="E2340" s="25" t="s">
        <v>17999</v>
      </c>
    </row>
    <row r="2341" spans="1:5" x14ac:dyDescent="0.25">
      <c r="A2341" s="25" t="s">
        <v>19790</v>
      </c>
      <c r="B2341" s="25" t="s">
        <v>12110</v>
      </c>
      <c r="C2341" s="25" t="s">
        <v>12111</v>
      </c>
      <c r="D2341" s="25">
        <v>188</v>
      </c>
      <c r="E2341" s="25" t="s">
        <v>17999</v>
      </c>
    </row>
    <row r="2342" spans="1:5" x14ac:dyDescent="0.25">
      <c r="A2342" s="25" t="s">
        <v>19789</v>
      </c>
      <c r="B2342" s="25" t="s">
        <v>12114</v>
      </c>
      <c r="C2342" s="25" t="s">
        <v>18025</v>
      </c>
      <c r="D2342" s="25">
        <v>46</v>
      </c>
      <c r="E2342" s="25" t="s">
        <v>17999</v>
      </c>
    </row>
    <row r="2343" spans="1:5" x14ac:dyDescent="0.25">
      <c r="A2343" s="25" t="s">
        <v>19788</v>
      </c>
      <c r="B2343" s="25" t="s">
        <v>12121</v>
      </c>
      <c r="C2343" s="25" t="s">
        <v>19787</v>
      </c>
      <c r="D2343" s="25">
        <v>310</v>
      </c>
      <c r="E2343" s="25" t="s">
        <v>17999</v>
      </c>
    </row>
    <row r="2344" spans="1:5" x14ac:dyDescent="0.25">
      <c r="A2344" s="25" t="s">
        <v>19786</v>
      </c>
      <c r="B2344" s="25" t="s">
        <v>12124</v>
      </c>
      <c r="C2344" s="25" t="s">
        <v>18025</v>
      </c>
      <c r="D2344" s="25">
        <v>218</v>
      </c>
      <c r="E2344" s="25" t="s">
        <v>17999</v>
      </c>
    </row>
    <row r="2345" spans="1:5" x14ac:dyDescent="0.25">
      <c r="A2345" s="25" t="s">
        <v>19785</v>
      </c>
      <c r="B2345" s="25" t="s">
        <v>12127</v>
      </c>
      <c r="C2345" s="25" t="s">
        <v>19784</v>
      </c>
      <c r="D2345" s="25">
        <v>247</v>
      </c>
      <c r="E2345" s="25" t="s">
        <v>17999</v>
      </c>
    </row>
    <row r="2346" spans="1:5" x14ac:dyDescent="0.25">
      <c r="A2346" s="25" t="s">
        <v>19783</v>
      </c>
      <c r="B2346" s="25" t="s">
        <v>12130</v>
      </c>
      <c r="C2346" s="25" t="s">
        <v>18629</v>
      </c>
      <c r="D2346" s="25">
        <v>37</v>
      </c>
      <c r="E2346" s="25" t="s">
        <v>17999</v>
      </c>
    </row>
    <row r="2347" spans="1:5" x14ac:dyDescent="0.25">
      <c r="A2347" s="25" t="s">
        <v>19782</v>
      </c>
      <c r="B2347" s="25" t="s">
        <v>12133</v>
      </c>
      <c r="C2347" s="25" t="s">
        <v>19781</v>
      </c>
      <c r="D2347" s="25">
        <v>493</v>
      </c>
      <c r="E2347" s="25" t="s">
        <v>18002</v>
      </c>
    </row>
    <row r="2348" spans="1:5" x14ac:dyDescent="0.25">
      <c r="A2348" s="25" t="s">
        <v>19780</v>
      </c>
      <c r="B2348" s="25" t="s">
        <v>12141</v>
      </c>
      <c r="C2348" s="25" t="s">
        <v>18672</v>
      </c>
      <c r="D2348" s="25">
        <v>68</v>
      </c>
      <c r="E2348" s="25" t="s">
        <v>17999</v>
      </c>
    </row>
    <row r="2349" spans="1:5" x14ac:dyDescent="0.25">
      <c r="A2349" s="25" t="s">
        <v>19779</v>
      </c>
      <c r="B2349" s="25" t="s">
        <v>12144</v>
      </c>
      <c r="C2349" s="25" t="s">
        <v>19778</v>
      </c>
      <c r="D2349" s="25">
        <v>29</v>
      </c>
      <c r="E2349" s="25" t="s">
        <v>17999</v>
      </c>
    </row>
    <row r="2350" spans="1:5" x14ac:dyDescent="0.25">
      <c r="A2350" s="25" t="s">
        <v>19777</v>
      </c>
      <c r="B2350" s="25" t="s">
        <v>12148</v>
      </c>
      <c r="C2350" s="25" t="s">
        <v>19776</v>
      </c>
      <c r="D2350" s="25">
        <v>559</v>
      </c>
      <c r="E2350" s="25" t="s">
        <v>18002</v>
      </c>
    </row>
    <row r="2351" spans="1:5" x14ac:dyDescent="0.25">
      <c r="A2351" s="25" t="s">
        <v>19775</v>
      </c>
      <c r="B2351" s="25" t="s">
        <v>12152</v>
      </c>
      <c r="C2351" s="25" t="s">
        <v>19774</v>
      </c>
      <c r="D2351" s="25">
        <v>682</v>
      </c>
      <c r="E2351" s="25" t="s">
        <v>18002</v>
      </c>
    </row>
    <row r="2352" spans="1:5" x14ac:dyDescent="0.25">
      <c r="A2352" s="25" t="s">
        <v>19773</v>
      </c>
      <c r="B2352" s="25" t="s">
        <v>12156</v>
      </c>
      <c r="C2352" s="25" t="s">
        <v>19772</v>
      </c>
      <c r="D2352" s="25">
        <v>194</v>
      </c>
      <c r="E2352" s="25" t="s">
        <v>18002</v>
      </c>
    </row>
    <row r="2353" spans="1:5" x14ac:dyDescent="0.25">
      <c r="A2353" s="25" t="s">
        <v>19771</v>
      </c>
      <c r="B2353" s="25" t="s">
        <v>12163</v>
      </c>
      <c r="C2353" s="25" t="s">
        <v>18243</v>
      </c>
      <c r="D2353" s="25">
        <v>225</v>
      </c>
      <c r="E2353" s="25" t="s">
        <v>17999</v>
      </c>
    </row>
    <row r="2354" spans="1:5" x14ac:dyDescent="0.25">
      <c r="A2354" s="25" t="s">
        <v>19770</v>
      </c>
      <c r="B2354" s="25" t="s">
        <v>12166</v>
      </c>
      <c r="C2354" s="25" t="s">
        <v>19769</v>
      </c>
      <c r="D2354" s="25">
        <v>732</v>
      </c>
      <c r="E2354" s="25" t="s">
        <v>17999</v>
      </c>
    </row>
    <row r="2355" spans="1:5" x14ac:dyDescent="0.25">
      <c r="A2355" s="25" t="s">
        <v>19768</v>
      </c>
      <c r="B2355" s="25" t="s">
        <v>12169</v>
      </c>
      <c r="C2355" s="25" t="s">
        <v>19767</v>
      </c>
      <c r="D2355" s="25">
        <v>439</v>
      </c>
      <c r="E2355" s="25" t="s">
        <v>18002</v>
      </c>
    </row>
    <row r="2356" spans="1:5" x14ac:dyDescent="0.25">
      <c r="A2356" s="25" t="s">
        <v>19766</v>
      </c>
      <c r="B2356" s="25" t="s">
        <v>12173</v>
      </c>
      <c r="C2356" s="25" t="s">
        <v>19765</v>
      </c>
      <c r="D2356" s="25">
        <v>161</v>
      </c>
      <c r="E2356" s="25" t="s">
        <v>17999</v>
      </c>
    </row>
    <row r="2357" spans="1:5" x14ac:dyDescent="0.25">
      <c r="A2357" s="25" t="s">
        <v>19764</v>
      </c>
      <c r="B2357" s="25" t="s">
        <v>12180</v>
      </c>
      <c r="C2357" s="25" t="s">
        <v>19763</v>
      </c>
      <c r="D2357" s="25">
        <v>256</v>
      </c>
      <c r="E2357" s="25" t="s">
        <v>17999</v>
      </c>
    </row>
    <row r="2358" spans="1:5" x14ac:dyDescent="0.25">
      <c r="A2358" s="25" t="s">
        <v>19762</v>
      </c>
      <c r="B2358" s="25" t="s">
        <v>12183</v>
      </c>
      <c r="C2358" s="25" t="s">
        <v>12184</v>
      </c>
      <c r="D2358" s="25">
        <v>97</v>
      </c>
      <c r="E2358" s="25" t="s">
        <v>17999</v>
      </c>
    </row>
    <row r="2359" spans="1:5" x14ac:dyDescent="0.25">
      <c r="A2359" s="25" t="s">
        <v>19761</v>
      </c>
      <c r="B2359" s="25" t="s">
        <v>12187</v>
      </c>
      <c r="C2359" s="25" t="s">
        <v>19760</v>
      </c>
      <c r="D2359" s="25">
        <v>176</v>
      </c>
      <c r="E2359" s="25" t="s">
        <v>18002</v>
      </c>
    </row>
    <row r="2360" spans="1:5" x14ac:dyDescent="0.25">
      <c r="A2360" s="25" t="s">
        <v>19759</v>
      </c>
      <c r="B2360" s="25" t="s">
        <v>12191</v>
      </c>
      <c r="C2360" s="25" t="s">
        <v>19758</v>
      </c>
      <c r="D2360" s="25">
        <v>150</v>
      </c>
      <c r="E2360" s="25" t="s">
        <v>18002</v>
      </c>
    </row>
    <row r="2361" spans="1:5" x14ac:dyDescent="0.25">
      <c r="A2361" s="25" t="s">
        <v>19757</v>
      </c>
      <c r="B2361" s="25" t="s">
        <v>12195</v>
      </c>
      <c r="C2361" s="25" t="s">
        <v>19756</v>
      </c>
      <c r="D2361" s="25">
        <v>308</v>
      </c>
      <c r="E2361" s="25" t="s">
        <v>17999</v>
      </c>
    </row>
    <row r="2362" spans="1:5" x14ac:dyDescent="0.25">
      <c r="A2362" s="25" t="s">
        <v>19755</v>
      </c>
      <c r="B2362" s="25" t="s">
        <v>12198</v>
      </c>
      <c r="C2362" s="25" t="s">
        <v>19754</v>
      </c>
      <c r="D2362" s="25">
        <v>467</v>
      </c>
      <c r="E2362" s="25" t="s">
        <v>17999</v>
      </c>
    </row>
    <row r="2363" spans="1:5" x14ac:dyDescent="0.25">
      <c r="A2363" s="25" t="s">
        <v>19753</v>
      </c>
      <c r="B2363" s="25" t="s">
        <v>12207</v>
      </c>
      <c r="C2363" s="25" t="s">
        <v>19752</v>
      </c>
      <c r="D2363" s="25">
        <v>434</v>
      </c>
      <c r="E2363" s="25" t="s">
        <v>17999</v>
      </c>
    </row>
    <row r="2364" spans="1:5" x14ac:dyDescent="0.25">
      <c r="A2364" s="25" t="s">
        <v>19751</v>
      </c>
      <c r="B2364" s="25" t="s">
        <v>12211</v>
      </c>
      <c r="C2364" s="25" t="s">
        <v>18433</v>
      </c>
      <c r="D2364" s="25">
        <v>110</v>
      </c>
      <c r="E2364" s="25" t="s">
        <v>17999</v>
      </c>
    </row>
    <row r="2365" spans="1:5" x14ac:dyDescent="0.25">
      <c r="A2365" s="25" t="s">
        <v>19750</v>
      </c>
      <c r="B2365" s="25" t="s">
        <v>12219</v>
      </c>
      <c r="C2365" s="25" t="s">
        <v>19749</v>
      </c>
      <c r="D2365" s="25">
        <v>555</v>
      </c>
      <c r="E2365" s="25" t="s">
        <v>18002</v>
      </c>
    </row>
    <row r="2366" spans="1:5" x14ac:dyDescent="0.25">
      <c r="A2366" s="25" t="s">
        <v>19748</v>
      </c>
      <c r="B2366" s="25" t="s">
        <v>12223</v>
      </c>
      <c r="C2366" s="25" t="s">
        <v>19747</v>
      </c>
      <c r="D2366" s="25">
        <v>650</v>
      </c>
      <c r="E2366" s="25" t="s">
        <v>17999</v>
      </c>
    </row>
    <row r="2367" spans="1:5" x14ac:dyDescent="0.25">
      <c r="A2367" s="25" t="s">
        <v>19746</v>
      </c>
      <c r="B2367" s="25" t="s">
        <v>12227</v>
      </c>
      <c r="C2367" s="25" t="s">
        <v>19745</v>
      </c>
      <c r="D2367" s="25">
        <v>266</v>
      </c>
      <c r="E2367" s="25" t="s">
        <v>18002</v>
      </c>
    </row>
    <row r="2368" spans="1:5" x14ac:dyDescent="0.25">
      <c r="A2368" s="25" t="s">
        <v>19744</v>
      </c>
      <c r="B2368" s="25" t="s">
        <v>12231</v>
      </c>
      <c r="C2368" s="25" t="s">
        <v>12232</v>
      </c>
      <c r="D2368" s="25">
        <v>384</v>
      </c>
      <c r="E2368" s="25" t="s">
        <v>18002</v>
      </c>
    </row>
    <row r="2369" spans="1:5" x14ac:dyDescent="0.25">
      <c r="A2369" s="25" t="s">
        <v>19743</v>
      </c>
      <c r="B2369" s="25" t="s">
        <v>12239</v>
      </c>
      <c r="C2369" s="25" t="s">
        <v>12240</v>
      </c>
      <c r="D2369" s="25">
        <v>250</v>
      </c>
      <c r="E2369" s="25" t="s">
        <v>17999</v>
      </c>
    </row>
    <row r="2370" spans="1:5" x14ac:dyDescent="0.25">
      <c r="A2370" s="25" t="s">
        <v>19742</v>
      </c>
      <c r="B2370" s="25" t="s">
        <v>12245</v>
      </c>
      <c r="C2370" s="25" t="s">
        <v>19741</v>
      </c>
      <c r="D2370" s="25">
        <v>554</v>
      </c>
      <c r="E2370" s="25" t="s">
        <v>17999</v>
      </c>
    </row>
    <row r="2371" spans="1:5" x14ac:dyDescent="0.25">
      <c r="A2371" s="25" t="s">
        <v>19740</v>
      </c>
      <c r="B2371" s="25" t="s">
        <v>12271</v>
      </c>
      <c r="C2371" s="25" t="s">
        <v>12272</v>
      </c>
      <c r="D2371" s="25">
        <v>391</v>
      </c>
      <c r="E2371" s="25" t="s">
        <v>17999</v>
      </c>
    </row>
    <row r="2372" spans="1:5" x14ac:dyDescent="0.25">
      <c r="A2372" s="25" t="s">
        <v>19739</v>
      </c>
      <c r="B2372" s="25" t="s">
        <v>12275</v>
      </c>
      <c r="C2372" s="25" t="s">
        <v>19738</v>
      </c>
      <c r="D2372" s="25">
        <v>474</v>
      </c>
      <c r="E2372" s="25" t="s">
        <v>18002</v>
      </c>
    </row>
    <row r="2373" spans="1:5" x14ac:dyDescent="0.25">
      <c r="A2373" s="25" t="s">
        <v>19737</v>
      </c>
      <c r="B2373" s="25" t="s">
        <v>12279</v>
      </c>
      <c r="C2373" s="25" t="s">
        <v>19736</v>
      </c>
      <c r="D2373" s="25">
        <v>361</v>
      </c>
      <c r="E2373" s="25" t="s">
        <v>17999</v>
      </c>
    </row>
    <row r="2374" spans="1:5" x14ac:dyDescent="0.25">
      <c r="A2374" s="25" t="s">
        <v>19735</v>
      </c>
      <c r="B2374" s="25" t="s">
        <v>12283</v>
      </c>
      <c r="C2374" s="25" t="s">
        <v>19734</v>
      </c>
      <c r="D2374" s="25">
        <v>157</v>
      </c>
      <c r="E2374" s="25" t="s">
        <v>18002</v>
      </c>
    </row>
    <row r="2375" spans="1:5" x14ac:dyDescent="0.25">
      <c r="A2375" s="25" t="s">
        <v>19733</v>
      </c>
      <c r="B2375" s="25" t="s">
        <v>12287</v>
      </c>
      <c r="C2375" s="25" t="s">
        <v>18116</v>
      </c>
      <c r="D2375" s="25">
        <v>292</v>
      </c>
      <c r="E2375" s="25" t="s">
        <v>17999</v>
      </c>
    </row>
    <row r="2376" spans="1:5" x14ac:dyDescent="0.25">
      <c r="A2376" s="25" t="s">
        <v>19732</v>
      </c>
      <c r="B2376" s="25" t="s">
        <v>12291</v>
      </c>
      <c r="C2376" s="25" t="s">
        <v>19731</v>
      </c>
      <c r="D2376" s="25">
        <v>512</v>
      </c>
      <c r="E2376" s="25" t="s">
        <v>18002</v>
      </c>
    </row>
    <row r="2377" spans="1:5" x14ac:dyDescent="0.25">
      <c r="A2377" s="25" t="s">
        <v>19730</v>
      </c>
      <c r="B2377" s="25" t="s">
        <v>12297</v>
      </c>
      <c r="C2377" s="25" t="s">
        <v>19729</v>
      </c>
      <c r="D2377" s="25">
        <v>308</v>
      </c>
      <c r="E2377" s="25" t="s">
        <v>17999</v>
      </c>
    </row>
    <row r="2378" spans="1:5" x14ac:dyDescent="0.25">
      <c r="A2378" s="25" t="s">
        <v>19728</v>
      </c>
      <c r="B2378" s="25" t="s">
        <v>12301</v>
      </c>
      <c r="C2378" s="25" t="s">
        <v>19726</v>
      </c>
      <c r="D2378" s="25">
        <v>246</v>
      </c>
      <c r="E2378" s="25" t="s">
        <v>18002</v>
      </c>
    </row>
    <row r="2379" spans="1:5" x14ac:dyDescent="0.25">
      <c r="A2379" s="25" t="s">
        <v>19727</v>
      </c>
      <c r="B2379" s="25" t="s">
        <v>12310</v>
      </c>
      <c r="C2379" s="25" t="s">
        <v>19726</v>
      </c>
      <c r="D2379" s="25">
        <v>241</v>
      </c>
      <c r="E2379" s="25" t="s">
        <v>17999</v>
      </c>
    </row>
    <row r="2380" spans="1:5" x14ac:dyDescent="0.25">
      <c r="A2380" s="25" t="s">
        <v>19725</v>
      </c>
      <c r="B2380" s="25" t="s">
        <v>12314</v>
      </c>
      <c r="C2380" s="25" t="s">
        <v>19724</v>
      </c>
      <c r="D2380" s="25">
        <v>311</v>
      </c>
      <c r="E2380" s="25" t="s">
        <v>18002</v>
      </c>
    </row>
    <row r="2381" spans="1:5" x14ac:dyDescent="0.25">
      <c r="A2381" s="25" t="s">
        <v>19723</v>
      </c>
      <c r="B2381" s="25" t="s">
        <v>12329</v>
      </c>
      <c r="C2381" s="25" t="s">
        <v>19721</v>
      </c>
      <c r="D2381" s="25">
        <v>231</v>
      </c>
      <c r="E2381" s="25" t="s">
        <v>17999</v>
      </c>
    </row>
    <row r="2382" spans="1:5" x14ac:dyDescent="0.25">
      <c r="A2382" s="25" t="s">
        <v>19722</v>
      </c>
      <c r="B2382" s="25" t="s">
        <v>12335</v>
      </c>
      <c r="C2382" s="25" t="s">
        <v>19721</v>
      </c>
      <c r="D2382" s="25">
        <v>235</v>
      </c>
      <c r="E2382" s="25" t="s">
        <v>17999</v>
      </c>
    </row>
    <row r="2383" spans="1:5" x14ac:dyDescent="0.25">
      <c r="A2383" s="25" t="s">
        <v>19720</v>
      </c>
      <c r="B2383" s="25" t="s">
        <v>12345</v>
      </c>
      <c r="C2383" s="25" t="s">
        <v>19719</v>
      </c>
      <c r="D2383" s="25">
        <v>642</v>
      </c>
      <c r="E2383" s="25" t="s">
        <v>17999</v>
      </c>
    </row>
    <row r="2384" spans="1:5" x14ac:dyDescent="0.25">
      <c r="A2384" s="25" t="s">
        <v>19718</v>
      </c>
      <c r="B2384" s="25" t="s">
        <v>12349</v>
      </c>
      <c r="C2384" s="25" t="s">
        <v>19110</v>
      </c>
      <c r="D2384" s="25">
        <v>317</v>
      </c>
      <c r="E2384" s="25" t="s">
        <v>18002</v>
      </c>
    </row>
    <row r="2385" spans="1:5" x14ac:dyDescent="0.25">
      <c r="A2385" s="25" t="s">
        <v>19717</v>
      </c>
      <c r="B2385" s="25" t="s">
        <v>12353</v>
      </c>
      <c r="C2385" s="25" t="s">
        <v>19716</v>
      </c>
      <c r="D2385" s="25">
        <v>390</v>
      </c>
      <c r="E2385" s="25" t="s">
        <v>17999</v>
      </c>
    </row>
    <row r="2386" spans="1:5" x14ac:dyDescent="0.25">
      <c r="A2386" s="25" t="s">
        <v>19715</v>
      </c>
      <c r="B2386" s="25" t="s">
        <v>12365</v>
      </c>
      <c r="C2386" s="25" t="s">
        <v>19714</v>
      </c>
      <c r="D2386" s="25">
        <v>196</v>
      </c>
      <c r="E2386" s="25" t="s">
        <v>18002</v>
      </c>
    </row>
    <row r="2387" spans="1:5" x14ac:dyDescent="0.25">
      <c r="A2387" s="25" t="s">
        <v>19713</v>
      </c>
      <c r="B2387" s="25" t="s">
        <v>12372</v>
      </c>
      <c r="C2387" s="25" t="s">
        <v>19712</v>
      </c>
      <c r="D2387" s="25">
        <v>213</v>
      </c>
      <c r="E2387" s="25" t="s">
        <v>18002</v>
      </c>
    </row>
    <row r="2388" spans="1:5" x14ac:dyDescent="0.25">
      <c r="A2388" s="25" t="s">
        <v>19711</v>
      </c>
      <c r="B2388" s="25" t="s">
        <v>12376</v>
      </c>
      <c r="C2388" s="25" t="s">
        <v>19710</v>
      </c>
      <c r="D2388" s="25">
        <v>364</v>
      </c>
      <c r="E2388" s="25" t="s">
        <v>17999</v>
      </c>
    </row>
    <row r="2389" spans="1:5" x14ac:dyDescent="0.25">
      <c r="A2389" s="25" t="s">
        <v>19709</v>
      </c>
      <c r="B2389" s="25" t="s">
        <v>12384</v>
      </c>
      <c r="C2389" s="25" t="s">
        <v>19708</v>
      </c>
      <c r="D2389" s="25">
        <v>105</v>
      </c>
      <c r="E2389" s="25" t="s">
        <v>18002</v>
      </c>
    </row>
    <row r="2390" spans="1:5" x14ac:dyDescent="0.25">
      <c r="A2390" s="25" t="s">
        <v>19707</v>
      </c>
      <c r="B2390" s="25" t="s">
        <v>12388</v>
      </c>
      <c r="C2390" s="25" t="s">
        <v>19706</v>
      </c>
      <c r="D2390" s="25">
        <v>155</v>
      </c>
      <c r="E2390" s="25" t="s">
        <v>18002</v>
      </c>
    </row>
    <row r="2391" spans="1:5" x14ac:dyDescent="0.25">
      <c r="A2391" s="25" t="s">
        <v>19705</v>
      </c>
      <c r="B2391" s="25" t="s">
        <v>12392</v>
      </c>
      <c r="C2391" s="25" t="s">
        <v>19704</v>
      </c>
      <c r="D2391" s="25">
        <v>633</v>
      </c>
      <c r="E2391" s="25" t="s">
        <v>18002</v>
      </c>
    </row>
    <row r="2392" spans="1:5" x14ac:dyDescent="0.25">
      <c r="A2392" s="25" t="s">
        <v>19703</v>
      </c>
      <c r="B2392" s="25" t="s">
        <v>12395</v>
      </c>
      <c r="C2392" s="25" t="s">
        <v>19702</v>
      </c>
      <c r="D2392" s="25">
        <v>370</v>
      </c>
      <c r="E2392" s="25" t="s">
        <v>18002</v>
      </c>
    </row>
    <row r="2393" spans="1:5" x14ac:dyDescent="0.25">
      <c r="A2393" s="25" t="s">
        <v>19701</v>
      </c>
      <c r="B2393" s="25" t="s">
        <v>12399</v>
      </c>
      <c r="C2393" s="25" t="s">
        <v>19700</v>
      </c>
      <c r="D2393" s="25">
        <v>377</v>
      </c>
      <c r="E2393" s="25" t="s">
        <v>18002</v>
      </c>
    </row>
    <row r="2394" spans="1:5" x14ac:dyDescent="0.25">
      <c r="A2394" s="25" t="s">
        <v>19699</v>
      </c>
      <c r="B2394" s="25" t="s">
        <v>12403</v>
      </c>
      <c r="C2394" s="25" t="s">
        <v>19698</v>
      </c>
      <c r="D2394" s="25">
        <v>403</v>
      </c>
      <c r="E2394" s="25" t="s">
        <v>18002</v>
      </c>
    </row>
    <row r="2395" spans="1:5" x14ac:dyDescent="0.25">
      <c r="A2395" s="25" t="s">
        <v>19697</v>
      </c>
      <c r="B2395" s="25" t="s">
        <v>12406</v>
      </c>
      <c r="C2395" s="25" t="s">
        <v>19696</v>
      </c>
      <c r="D2395" s="25">
        <v>87</v>
      </c>
      <c r="E2395" s="25" t="s">
        <v>18002</v>
      </c>
    </row>
    <row r="2396" spans="1:5" x14ac:dyDescent="0.25">
      <c r="A2396" s="25" t="s">
        <v>19695</v>
      </c>
      <c r="B2396" s="25" t="s">
        <v>12409</v>
      </c>
      <c r="C2396" s="25" t="s">
        <v>19694</v>
      </c>
      <c r="D2396" s="25">
        <v>213</v>
      </c>
      <c r="E2396" s="25" t="s">
        <v>18002</v>
      </c>
    </row>
    <row r="2397" spans="1:5" x14ac:dyDescent="0.25">
      <c r="A2397" s="25" t="s">
        <v>19693</v>
      </c>
      <c r="B2397" s="25" t="s">
        <v>12413</v>
      </c>
      <c r="C2397" s="25" t="s">
        <v>19692</v>
      </c>
      <c r="D2397" s="25">
        <v>317</v>
      </c>
      <c r="E2397" s="25" t="s">
        <v>17999</v>
      </c>
    </row>
    <row r="2398" spans="1:5" x14ac:dyDescent="0.25">
      <c r="A2398" s="25" t="s">
        <v>19691</v>
      </c>
      <c r="B2398" s="25" t="s">
        <v>12416</v>
      </c>
      <c r="C2398" s="25" t="s">
        <v>19690</v>
      </c>
      <c r="D2398" s="25">
        <v>321</v>
      </c>
      <c r="E2398" s="25" t="s">
        <v>18002</v>
      </c>
    </row>
    <row r="2399" spans="1:5" x14ac:dyDescent="0.25">
      <c r="A2399" s="25" t="s">
        <v>19689</v>
      </c>
      <c r="B2399" s="25" t="s">
        <v>12421</v>
      </c>
      <c r="C2399" s="25" t="s">
        <v>19688</v>
      </c>
      <c r="D2399" s="25">
        <v>67</v>
      </c>
      <c r="E2399" s="25" t="s">
        <v>18002</v>
      </c>
    </row>
    <row r="2400" spans="1:5" x14ac:dyDescent="0.25">
      <c r="A2400" s="25" t="s">
        <v>19687</v>
      </c>
      <c r="B2400" s="25" t="s">
        <v>12429</v>
      </c>
      <c r="C2400" s="25" t="s">
        <v>19686</v>
      </c>
      <c r="D2400" s="25">
        <v>127</v>
      </c>
      <c r="E2400" s="25" t="s">
        <v>18002</v>
      </c>
    </row>
    <row r="2401" spans="1:5" x14ac:dyDescent="0.25">
      <c r="A2401" s="25" t="s">
        <v>19685</v>
      </c>
      <c r="B2401" s="25" t="s">
        <v>12433</v>
      </c>
      <c r="C2401" s="25" t="s">
        <v>19684</v>
      </c>
      <c r="D2401" s="25">
        <v>69</v>
      </c>
      <c r="E2401" s="25" t="s">
        <v>17999</v>
      </c>
    </row>
    <row r="2402" spans="1:5" x14ac:dyDescent="0.25">
      <c r="A2402" s="25" t="s">
        <v>19683</v>
      </c>
      <c r="B2402" s="25" t="s">
        <v>12441</v>
      </c>
      <c r="C2402" s="25" t="s">
        <v>19682</v>
      </c>
      <c r="D2402" s="25">
        <v>461</v>
      </c>
      <c r="E2402" s="25" t="s">
        <v>17999</v>
      </c>
    </row>
    <row r="2403" spans="1:5" x14ac:dyDescent="0.25">
      <c r="A2403" s="25" t="s">
        <v>19681</v>
      </c>
      <c r="B2403" s="25" t="s">
        <v>12446</v>
      </c>
      <c r="C2403" s="25" t="s">
        <v>18549</v>
      </c>
      <c r="D2403" s="25">
        <v>226</v>
      </c>
      <c r="E2403" s="25" t="s">
        <v>17999</v>
      </c>
    </row>
    <row r="2404" spans="1:5" x14ac:dyDescent="0.25">
      <c r="A2404" s="25" t="s">
        <v>19680</v>
      </c>
      <c r="B2404" s="25" t="s">
        <v>12454</v>
      </c>
      <c r="C2404" s="25" t="s">
        <v>19679</v>
      </c>
      <c r="D2404" s="25">
        <v>358</v>
      </c>
      <c r="E2404" s="25" t="s">
        <v>17999</v>
      </c>
    </row>
    <row r="2405" spans="1:5" x14ac:dyDescent="0.25">
      <c r="A2405" s="25" t="s">
        <v>19678</v>
      </c>
      <c r="B2405" s="25" t="s">
        <v>12458</v>
      </c>
      <c r="C2405" s="25" t="s">
        <v>18963</v>
      </c>
      <c r="D2405" s="25">
        <v>98</v>
      </c>
      <c r="E2405" s="25" t="s">
        <v>18002</v>
      </c>
    </row>
    <row r="2406" spans="1:5" x14ac:dyDescent="0.25">
      <c r="A2406" s="25" t="s">
        <v>19677</v>
      </c>
      <c r="B2406" s="25" t="s">
        <v>12462</v>
      </c>
      <c r="C2406" s="25" t="s">
        <v>18965</v>
      </c>
      <c r="D2406" s="25">
        <v>302</v>
      </c>
      <c r="E2406" s="25" t="s">
        <v>18002</v>
      </c>
    </row>
    <row r="2407" spans="1:5" x14ac:dyDescent="0.25">
      <c r="A2407" s="25" t="s">
        <v>19676</v>
      </c>
      <c r="B2407" s="25" t="s">
        <v>12466</v>
      </c>
      <c r="C2407" s="25" t="s">
        <v>19675</v>
      </c>
      <c r="D2407" s="25">
        <v>509</v>
      </c>
      <c r="E2407" s="25" t="s">
        <v>17999</v>
      </c>
    </row>
    <row r="2408" spans="1:5" x14ac:dyDescent="0.25">
      <c r="A2408" s="25" t="s">
        <v>19674</v>
      </c>
      <c r="B2408" s="25" t="s">
        <v>12474</v>
      </c>
      <c r="C2408" s="25" t="s">
        <v>18967</v>
      </c>
      <c r="D2408" s="25">
        <v>298</v>
      </c>
      <c r="E2408" s="25" t="s">
        <v>18002</v>
      </c>
    </row>
    <row r="2409" spans="1:5" x14ac:dyDescent="0.25">
      <c r="A2409" s="25" t="s">
        <v>19673</v>
      </c>
      <c r="B2409" s="25" t="s">
        <v>12478</v>
      </c>
      <c r="C2409" s="25" t="s">
        <v>19672</v>
      </c>
      <c r="D2409" s="25">
        <v>487</v>
      </c>
      <c r="E2409" s="25" t="s">
        <v>17999</v>
      </c>
    </row>
    <row r="2410" spans="1:5" x14ac:dyDescent="0.25">
      <c r="A2410" s="25" t="s">
        <v>19671</v>
      </c>
      <c r="B2410" s="25" t="s">
        <v>12481</v>
      </c>
      <c r="C2410" s="25" t="s">
        <v>19670</v>
      </c>
      <c r="D2410" s="25">
        <v>268</v>
      </c>
      <c r="E2410" s="25" t="s">
        <v>18002</v>
      </c>
    </row>
    <row r="2411" spans="1:5" x14ac:dyDescent="0.25">
      <c r="A2411" s="25" t="s">
        <v>19669</v>
      </c>
      <c r="B2411" s="25" t="s">
        <v>12484</v>
      </c>
      <c r="C2411" s="25" t="s">
        <v>18025</v>
      </c>
      <c r="D2411" s="25">
        <v>60</v>
      </c>
      <c r="E2411" s="25" t="s">
        <v>17999</v>
      </c>
    </row>
    <row r="2412" spans="1:5" x14ac:dyDescent="0.25">
      <c r="A2412" s="25" t="s">
        <v>19668</v>
      </c>
      <c r="B2412" s="25" t="s">
        <v>12487</v>
      </c>
      <c r="C2412" s="25" t="s">
        <v>19667</v>
      </c>
      <c r="D2412" s="25">
        <v>136</v>
      </c>
      <c r="E2412" s="25" t="s">
        <v>18002</v>
      </c>
    </row>
    <row r="2413" spans="1:5" x14ac:dyDescent="0.25">
      <c r="A2413" s="25" t="s">
        <v>19666</v>
      </c>
      <c r="B2413" s="25" t="s">
        <v>12494</v>
      </c>
      <c r="C2413" s="25" t="s">
        <v>18025</v>
      </c>
      <c r="D2413" s="25">
        <v>68</v>
      </c>
      <c r="E2413" s="25" t="s">
        <v>17999</v>
      </c>
    </row>
    <row r="2414" spans="1:5" x14ac:dyDescent="0.25">
      <c r="A2414" s="25" t="s">
        <v>19665</v>
      </c>
      <c r="B2414" s="25" t="s">
        <v>12497</v>
      </c>
      <c r="C2414" s="25" t="s">
        <v>19664</v>
      </c>
      <c r="D2414" s="25">
        <v>142</v>
      </c>
      <c r="E2414" s="25" t="s">
        <v>18002</v>
      </c>
    </row>
    <row r="2415" spans="1:5" x14ac:dyDescent="0.25">
      <c r="A2415" s="25" t="s">
        <v>19663</v>
      </c>
      <c r="B2415" s="25" t="s">
        <v>12501</v>
      </c>
      <c r="C2415" s="25" t="s">
        <v>19662</v>
      </c>
      <c r="D2415" s="25">
        <v>255</v>
      </c>
      <c r="E2415" s="25" t="s">
        <v>17999</v>
      </c>
    </row>
    <row r="2416" spans="1:5" x14ac:dyDescent="0.25">
      <c r="A2416" s="25" t="s">
        <v>19661</v>
      </c>
      <c r="B2416" s="25" t="s">
        <v>12504</v>
      </c>
      <c r="C2416" s="25" t="s">
        <v>19659</v>
      </c>
      <c r="D2416" s="25">
        <v>185</v>
      </c>
      <c r="E2416" s="25" t="s">
        <v>17999</v>
      </c>
    </row>
    <row r="2417" spans="1:5" x14ac:dyDescent="0.25">
      <c r="A2417" s="25" t="s">
        <v>19660</v>
      </c>
      <c r="B2417" s="25" t="s">
        <v>12508</v>
      </c>
      <c r="C2417" s="25" t="s">
        <v>19659</v>
      </c>
      <c r="D2417" s="25">
        <v>759</v>
      </c>
      <c r="E2417" s="25" t="s">
        <v>18002</v>
      </c>
    </row>
    <row r="2418" spans="1:5" x14ac:dyDescent="0.25">
      <c r="A2418" s="25" t="s">
        <v>19658</v>
      </c>
      <c r="B2418" s="25" t="s">
        <v>12515</v>
      </c>
      <c r="C2418" s="25" t="s">
        <v>19657</v>
      </c>
      <c r="D2418" s="25">
        <v>521</v>
      </c>
      <c r="E2418" s="25" t="s">
        <v>18002</v>
      </c>
    </row>
    <row r="2419" spans="1:5" x14ac:dyDescent="0.25">
      <c r="A2419" s="25" t="s">
        <v>19656</v>
      </c>
      <c r="B2419" s="25" t="s">
        <v>12519</v>
      </c>
      <c r="C2419" s="25" t="s">
        <v>19655</v>
      </c>
      <c r="D2419" s="25">
        <v>187</v>
      </c>
      <c r="E2419" s="25" t="s">
        <v>17999</v>
      </c>
    </row>
    <row r="2420" spans="1:5" x14ac:dyDescent="0.25">
      <c r="A2420" s="25" t="s">
        <v>19654</v>
      </c>
      <c r="B2420" s="25" t="s">
        <v>12531</v>
      </c>
      <c r="C2420" s="25" t="s">
        <v>19653</v>
      </c>
      <c r="D2420" s="25">
        <v>411</v>
      </c>
      <c r="E2420" s="25" t="s">
        <v>17999</v>
      </c>
    </row>
    <row r="2421" spans="1:5" x14ac:dyDescent="0.25">
      <c r="A2421" s="25" t="s">
        <v>19652</v>
      </c>
      <c r="B2421" s="25" t="s">
        <v>12534</v>
      </c>
      <c r="C2421" s="25" t="s">
        <v>18243</v>
      </c>
      <c r="D2421" s="25">
        <v>205</v>
      </c>
      <c r="E2421" s="25" t="s">
        <v>17999</v>
      </c>
    </row>
    <row r="2422" spans="1:5" x14ac:dyDescent="0.25">
      <c r="A2422" s="25" t="s">
        <v>19651</v>
      </c>
      <c r="B2422" s="25" t="s">
        <v>12537</v>
      </c>
      <c r="C2422" s="25" t="s">
        <v>19650</v>
      </c>
      <c r="D2422" s="25">
        <v>386</v>
      </c>
      <c r="E2422" s="25" t="s">
        <v>17999</v>
      </c>
    </row>
    <row r="2423" spans="1:5" x14ac:dyDescent="0.25">
      <c r="A2423" s="25" t="s">
        <v>19649</v>
      </c>
      <c r="B2423" s="25" t="s">
        <v>12543</v>
      </c>
      <c r="C2423" s="25" t="s">
        <v>18025</v>
      </c>
      <c r="D2423" s="25">
        <v>65</v>
      </c>
      <c r="E2423" s="25" t="s">
        <v>17999</v>
      </c>
    </row>
    <row r="2424" spans="1:5" x14ac:dyDescent="0.25">
      <c r="A2424" s="25" t="s">
        <v>19648</v>
      </c>
      <c r="B2424" s="25" t="s">
        <v>12546</v>
      </c>
      <c r="C2424" s="25" t="s">
        <v>19647</v>
      </c>
      <c r="D2424" s="25">
        <v>701</v>
      </c>
      <c r="E2424" s="25" t="s">
        <v>17999</v>
      </c>
    </row>
    <row r="2425" spans="1:5" x14ac:dyDescent="0.25">
      <c r="A2425" s="25" t="s">
        <v>19646</v>
      </c>
      <c r="B2425" s="25" t="s">
        <v>12550</v>
      </c>
      <c r="C2425" s="25" t="s">
        <v>19645</v>
      </c>
      <c r="D2425" s="25">
        <v>137</v>
      </c>
      <c r="E2425" s="25" t="s">
        <v>18002</v>
      </c>
    </row>
    <row r="2426" spans="1:5" x14ac:dyDescent="0.25">
      <c r="A2426" s="25" t="s">
        <v>19644</v>
      </c>
      <c r="B2426" s="25" t="s">
        <v>12554</v>
      </c>
      <c r="C2426" s="25" t="s">
        <v>19643</v>
      </c>
      <c r="D2426" s="25">
        <v>251</v>
      </c>
      <c r="E2426" s="25" t="s">
        <v>17999</v>
      </c>
    </row>
    <row r="2427" spans="1:5" x14ac:dyDescent="0.25">
      <c r="A2427" s="25" t="s">
        <v>19642</v>
      </c>
      <c r="B2427" s="25" t="s">
        <v>12558</v>
      </c>
      <c r="C2427" s="25" t="s">
        <v>19641</v>
      </c>
      <c r="D2427" s="25">
        <v>285</v>
      </c>
      <c r="E2427" s="25" t="s">
        <v>17999</v>
      </c>
    </row>
    <row r="2428" spans="1:5" x14ac:dyDescent="0.25">
      <c r="A2428" s="25" t="s">
        <v>19640</v>
      </c>
      <c r="B2428" s="25" t="s">
        <v>12571</v>
      </c>
      <c r="C2428" s="25" t="s">
        <v>19639</v>
      </c>
      <c r="D2428" s="25">
        <v>318</v>
      </c>
      <c r="E2428" s="25" t="s">
        <v>17999</v>
      </c>
    </row>
    <row r="2429" spans="1:5" x14ac:dyDescent="0.25">
      <c r="A2429" s="25" t="s">
        <v>19638</v>
      </c>
      <c r="B2429" s="25" t="s">
        <v>12575</v>
      </c>
      <c r="C2429" s="25" t="s">
        <v>19637</v>
      </c>
      <c r="D2429" s="25">
        <v>414</v>
      </c>
      <c r="E2429" s="25" t="s">
        <v>18002</v>
      </c>
    </row>
    <row r="2430" spans="1:5" x14ac:dyDescent="0.25">
      <c r="A2430" s="25" t="s">
        <v>19636</v>
      </c>
      <c r="B2430" s="25" t="s">
        <v>12578</v>
      </c>
      <c r="C2430" s="25" t="s">
        <v>19635</v>
      </c>
      <c r="D2430" s="25">
        <v>335</v>
      </c>
      <c r="E2430" s="25" t="s">
        <v>18002</v>
      </c>
    </row>
    <row r="2431" spans="1:5" x14ac:dyDescent="0.25">
      <c r="A2431" s="25" t="s">
        <v>19634</v>
      </c>
      <c r="B2431" s="25" t="s">
        <v>12586</v>
      </c>
      <c r="C2431" s="25" t="s">
        <v>19633</v>
      </c>
      <c r="D2431" s="25">
        <v>264</v>
      </c>
      <c r="E2431" s="25" t="s">
        <v>17999</v>
      </c>
    </row>
    <row r="2432" spans="1:5" x14ac:dyDescent="0.25">
      <c r="A2432" s="25" t="s">
        <v>19632</v>
      </c>
      <c r="B2432" s="25" t="s">
        <v>12590</v>
      </c>
      <c r="C2432" s="25" t="s">
        <v>19631</v>
      </c>
      <c r="D2432" s="25">
        <v>378</v>
      </c>
      <c r="E2432" s="25" t="s">
        <v>17999</v>
      </c>
    </row>
    <row r="2433" spans="1:5" x14ac:dyDescent="0.25">
      <c r="A2433" s="25" t="s">
        <v>19630</v>
      </c>
      <c r="B2433" s="25" t="s">
        <v>12599</v>
      </c>
      <c r="C2433" s="25" t="s">
        <v>19629</v>
      </c>
      <c r="D2433" s="25">
        <v>72</v>
      </c>
      <c r="E2433" s="25" t="s">
        <v>17999</v>
      </c>
    </row>
    <row r="2434" spans="1:5" x14ac:dyDescent="0.25">
      <c r="A2434" s="25" t="s">
        <v>19628</v>
      </c>
      <c r="B2434" s="25" t="s">
        <v>12616</v>
      </c>
      <c r="C2434" s="25" t="s">
        <v>19627</v>
      </c>
      <c r="D2434" s="25">
        <v>82</v>
      </c>
      <c r="E2434" s="25" t="s">
        <v>17999</v>
      </c>
    </row>
    <row r="2435" spans="1:5" x14ac:dyDescent="0.25">
      <c r="A2435" s="25" t="s">
        <v>19626</v>
      </c>
      <c r="B2435" s="25" t="s">
        <v>12619</v>
      </c>
      <c r="C2435" s="25" t="s">
        <v>18243</v>
      </c>
      <c r="D2435" s="25">
        <v>113</v>
      </c>
      <c r="E2435" s="25" t="s">
        <v>17999</v>
      </c>
    </row>
    <row r="2436" spans="1:5" x14ac:dyDescent="0.25">
      <c r="A2436" s="25" t="s">
        <v>19625</v>
      </c>
      <c r="B2436" s="25" t="s">
        <v>12626</v>
      </c>
      <c r="C2436" s="25" t="s">
        <v>18025</v>
      </c>
      <c r="D2436" s="25">
        <v>122</v>
      </c>
      <c r="E2436" s="25" t="s">
        <v>17999</v>
      </c>
    </row>
    <row r="2437" spans="1:5" x14ac:dyDescent="0.25">
      <c r="A2437" s="25" t="s">
        <v>19624</v>
      </c>
      <c r="B2437" s="25" t="s">
        <v>12632</v>
      </c>
      <c r="C2437" s="25" t="s">
        <v>12633</v>
      </c>
      <c r="D2437" s="25">
        <v>149</v>
      </c>
      <c r="E2437" s="25" t="s">
        <v>17999</v>
      </c>
    </row>
    <row r="2438" spans="1:5" x14ac:dyDescent="0.25">
      <c r="A2438" s="25" t="s">
        <v>19623</v>
      </c>
      <c r="B2438" s="25" t="s">
        <v>12636</v>
      </c>
      <c r="C2438" s="25" t="s">
        <v>18822</v>
      </c>
      <c r="D2438" s="25">
        <v>156</v>
      </c>
      <c r="E2438" s="25" t="s">
        <v>17999</v>
      </c>
    </row>
    <row r="2439" spans="1:5" x14ac:dyDescent="0.25">
      <c r="A2439" s="25" t="s">
        <v>19622</v>
      </c>
      <c r="B2439" s="25" t="s">
        <v>12639</v>
      </c>
      <c r="C2439" s="25" t="s">
        <v>453</v>
      </c>
      <c r="D2439" s="25">
        <v>247</v>
      </c>
      <c r="E2439" s="25" t="s">
        <v>17999</v>
      </c>
    </row>
    <row r="2440" spans="1:5" x14ac:dyDescent="0.25">
      <c r="A2440" s="25" t="s">
        <v>19621</v>
      </c>
      <c r="B2440" s="25" t="s">
        <v>12659</v>
      </c>
      <c r="C2440" s="25" t="s">
        <v>18025</v>
      </c>
      <c r="D2440" s="25">
        <v>60</v>
      </c>
      <c r="E2440" s="25" t="s">
        <v>17999</v>
      </c>
    </row>
    <row r="2441" spans="1:5" x14ac:dyDescent="0.25">
      <c r="A2441" s="25" t="s">
        <v>19620</v>
      </c>
      <c r="B2441" s="25" t="s">
        <v>12662</v>
      </c>
      <c r="C2441" s="25" t="s">
        <v>19619</v>
      </c>
      <c r="D2441" s="25">
        <v>415</v>
      </c>
      <c r="E2441" s="25" t="s">
        <v>17999</v>
      </c>
    </row>
    <row r="2442" spans="1:5" x14ac:dyDescent="0.25">
      <c r="A2442" s="25" t="s">
        <v>19618</v>
      </c>
      <c r="B2442" s="25" t="s">
        <v>12666</v>
      </c>
      <c r="C2442" s="25" t="s">
        <v>19617</v>
      </c>
      <c r="D2442" s="25">
        <v>464</v>
      </c>
      <c r="E2442" s="25" t="s">
        <v>17999</v>
      </c>
    </row>
    <row r="2443" spans="1:5" x14ac:dyDescent="0.25">
      <c r="A2443" s="25" t="s">
        <v>19616</v>
      </c>
      <c r="B2443" s="25" t="s">
        <v>12670</v>
      </c>
      <c r="C2443" s="25" t="s">
        <v>19615</v>
      </c>
      <c r="D2443" s="25">
        <v>391</v>
      </c>
      <c r="E2443" s="25" t="s">
        <v>17999</v>
      </c>
    </row>
    <row r="2444" spans="1:5" x14ac:dyDescent="0.25">
      <c r="A2444" s="25" t="s">
        <v>19614</v>
      </c>
      <c r="B2444" s="25" t="s">
        <v>12674</v>
      </c>
      <c r="C2444" s="25" t="s">
        <v>18085</v>
      </c>
      <c r="D2444" s="25">
        <v>186</v>
      </c>
      <c r="E2444" s="25" t="s">
        <v>17999</v>
      </c>
    </row>
    <row r="2445" spans="1:5" x14ac:dyDescent="0.25">
      <c r="A2445" s="25" t="s">
        <v>19613</v>
      </c>
      <c r="B2445" s="25" t="s">
        <v>12677</v>
      </c>
      <c r="C2445" s="25" t="s">
        <v>18276</v>
      </c>
      <c r="D2445" s="25">
        <v>78</v>
      </c>
      <c r="E2445" s="25" t="s">
        <v>17999</v>
      </c>
    </row>
    <row r="2446" spans="1:5" x14ac:dyDescent="0.25">
      <c r="A2446" s="25" t="s">
        <v>19612</v>
      </c>
      <c r="B2446" s="25" t="s">
        <v>12679</v>
      </c>
      <c r="C2446" s="25" t="s">
        <v>18025</v>
      </c>
      <c r="D2446" s="25">
        <v>84</v>
      </c>
      <c r="E2446" s="25" t="s">
        <v>17999</v>
      </c>
    </row>
    <row r="2447" spans="1:5" x14ac:dyDescent="0.25">
      <c r="A2447" s="25" t="s">
        <v>19611</v>
      </c>
      <c r="B2447" s="25" t="s">
        <v>12701</v>
      </c>
      <c r="C2447" s="25" t="s">
        <v>19610</v>
      </c>
      <c r="D2447" s="25">
        <v>53</v>
      </c>
      <c r="E2447" s="25" t="s">
        <v>17999</v>
      </c>
    </row>
    <row r="2448" spans="1:5" x14ac:dyDescent="0.25">
      <c r="A2448" s="25" t="s">
        <v>19609</v>
      </c>
      <c r="B2448" s="25" t="s">
        <v>12704</v>
      </c>
      <c r="C2448" s="25" t="s">
        <v>12705</v>
      </c>
      <c r="D2448" s="25">
        <v>80</v>
      </c>
      <c r="E2448" s="25" t="s">
        <v>17999</v>
      </c>
    </row>
    <row r="2449" spans="1:5" x14ac:dyDescent="0.25">
      <c r="A2449" s="25" t="s">
        <v>19608</v>
      </c>
      <c r="B2449" s="25" t="s">
        <v>12708</v>
      </c>
      <c r="C2449" s="25" t="s">
        <v>18025</v>
      </c>
      <c r="D2449" s="25">
        <v>77</v>
      </c>
      <c r="E2449" s="25" t="s">
        <v>17999</v>
      </c>
    </row>
    <row r="2450" spans="1:5" x14ac:dyDescent="0.25">
      <c r="A2450" s="25" t="s">
        <v>19607</v>
      </c>
      <c r="B2450" s="25" t="s">
        <v>12714</v>
      </c>
      <c r="C2450" s="25" t="s">
        <v>18025</v>
      </c>
      <c r="D2450" s="25">
        <v>61</v>
      </c>
      <c r="E2450" s="25" t="s">
        <v>17999</v>
      </c>
    </row>
    <row r="2451" spans="1:5" x14ac:dyDescent="0.25">
      <c r="A2451" s="25" t="s">
        <v>19606</v>
      </c>
      <c r="B2451" s="25" t="s">
        <v>12729</v>
      </c>
      <c r="C2451" s="25" t="s">
        <v>18025</v>
      </c>
      <c r="D2451" s="25">
        <v>159</v>
      </c>
      <c r="E2451" s="25" t="s">
        <v>17999</v>
      </c>
    </row>
    <row r="2452" spans="1:5" x14ac:dyDescent="0.25">
      <c r="A2452" s="25" t="s">
        <v>19605</v>
      </c>
      <c r="B2452" s="25" t="s">
        <v>12740</v>
      </c>
      <c r="C2452" s="25" t="s">
        <v>19604</v>
      </c>
      <c r="D2452" s="25">
        <v>166</v>
      </c>
      <c r="E2452" s="25" t="s">
        <v>17999</v>
      </c>
    </row>
    <row r="2453" spans="1:5" x14ac:dyDescent="0.25">
      <c r="A2453" s="25" t="s">
        <v>19603</v>
      </c>
      <c r="B2453" s="25" t="s">
        <v>12744</v>
      </c>
      <c r="C2453" s="25" t="s">
        <v>18025</v>
      </c>
      <c r="D2453" s="25">
        <v>69</v>
      </c>
      <c r="E2453" s="25" t="s">
        <v>17999</v>
      </c>
    </row>
    <row r="2454" spans="1:5" x14ac:dyDescent="0.25">
      <c r="A2454" s="25" t="s">
        <v>19602</v>
      </c>
      <c r="B2454" s="25" t="s">
        <v>12751</v>
      </c>
      <c r="C2454" s="25" t="s">
        <v>19601</v>
      </c>
      <c r="D2454" s="25">
        <v>303</v>
      </c>
      <c r="E2454" s="25" t="s">
        <v>17999</v>
      </c>
    </row>
    <row r="2455" spans="1:5" x14ac:dyDescent="0.25">
      <c r="A2455" s="25" t="s">
        <v>19600</v>
      </c>
      <c r="B2455" s="25" t="s">
        <v>12770</v>
      </c>
      <c r="C2455" s="25" t="s">
        <v>18025</v>
      </c>
      <c r="D2455" s="25">
        <v>80</v>
      </c>
      <c r="E2455" s="25" t="s">
        <v>17999</v>
      </c>
    </row>
    <row r="2456" spans="1:5" x14ac:dyDescent="0.25">
      <c r="A2456" s="25" t="s">
        <v>19599</v>
      </c>
      <c r="B2456" s="25" t="s">
        <v>12807</v>
      </c>
      <c r="C2456" s="25" t="s">
        <v>19598</v>
      </c>
      <c r="D2456" s="25">
        <v>60</v>
      </c>
      <c r="E2456" s="25" t="s">
        <v>17999</v>
      </c>
    </row>
    <row r="2457" spans="1:5" x14ac:dyDescent="0.25">
      <c r="A2457" s="25" t="s">
        <v>19597</v>
      </c>
      <c r="B2457" s="25" t="s">
        <v>12818</v>
      </c>
      <c r="C2457" s="25" t="s">
        <v>18025</v>
      </c>
      <c r="D2457" s="25">
        <v>92</v>
      </c>
      <c r="E2457" s="25" t="s">
        <v>17999</v>
      </c>
    </row>
    <row r="2458" spans="1:5" x14ac:dyDescent="0.25">
      <c r="A2458" s="25" t="s">
        <v>19596</v>
      </c>
      <c r="B2458" s="25" t="s">
        <v>12828</v>
      </c>
      <c r="C2458" s="25" t="s">
        <v>18025</v>
      </c>
      <c r="D2458" s="25">
        <v>96</v>
      </c>
      <c r="E2458" s="25" t="s">
        <v>17999</v>
      </c>
    </row>
    <row r="2459" spans="1:5" x14ac:dyDescent="0.25">
      <c r="A2459" s="25" t="s">
        <v>19595</v>
      </c>
      <c r="B2459" s="25" t="s">
        <v>12831</v>
      </c>
      <c r="C2459" s="25" t="s">
        <v>19594</v>
      </c>
      <c r="D2459" s="25">
        <v>69</v>
      </c>
      <c r="E2459" s="25" t="s">
        <v>17999</v>
      </c>
    </row>
    <row r="2460" spans="1:5" x14ac:dyDescent="0.25">
      <c r="A2460" s="25" t="s">
        <v>19593</v>
      </c>
      <c r="B2460" s="25" t="s">
        <v>12859</v>
      </c>
      <c r="C2460" s="25" t="s">
        <v>12860</v>
      </c>
      <c r="D2460" s="25">
        <v>104</v>
      </c>
      <c r="E2460" s="25" t="s">
        <v>17999</v>
      </c>
    </row>
    <row r="2461" spans="1:5" x14ac:dyDescent="0.25">
      <c r="A2461" s="25" t="s">
        <v>19592</v>
      </c>
      <c r="B2461" s="25" t="s">
        <v>12862</v>
      </c>
      <c r="C2461" s="25" t="s">
        <v>19591</v>
      </c>
      <c r="D2461" s="25">
        <v>52</v>
      </c>
      <c r="E2461" s="25" t="s">
        <v>17999</v>
      </c>
    </row>
    <row r="2462" spans="1:5" x14ac:dyDescent="0.25">
      <c r="A2462" s="25" t="s">
        <v>19590</v>
      </c>
      <c r="B2462" s="25" t="s">
        <v>12866</v>
      </c>
      <c r="C2462" s="25" t="s">
        <v>19589</v>
      </c>
      <c r="D2462" s="25">
        <v>62</v>
      </c>
      <c r="E2462" s="25" t="s">
        <v>17999</v>
      </c>
    </row>
    <row r="2463" spans="1:5" x14ac:dyDescent="0.25">
      <c r="A2463" s="25" t="s">
        <v>19588</v>
      </c>
      <c r="B2463" s="25" t="s">
        <v>12877</v>
      </c>
      <c r="C2463" s="25" t="s">
        <v>19587</v>
      </c>
      <c r="D2463" s="25">
        <v>182</v>
      </c>
      <c r="E2463" s="25" t="s">
        <v>17999</v>
      </c>
    </row>
    <row r="2464" spans="1:5" x14ac:dyDescent="0.25">
      <c r="A2464" s="25" t="s">
        <v>19586</v>
      </c>
      <c r="B2464" s="25" t="s">
        <v>12909</v>
      </c>
      <c r="C2464" s="25" t="s">
        <v>18025</v>
      </c>
      <c r="D2464" s="25">
        <v>78</v>
      </c>
      <c r="E2464" s="25" t="s">
        <v>17999</v>
      </c>
    </row>
    <row r="2465" spans="1:5" x14ac:dyDescent="0.25">
      <c r="A2465" s="25" t="s">
        <v>19585</v>
      </c>
      <c r="B2465" s="25" t="s">
        <v>12921</v>
      </c>
      <c r="C2465" s="25" t="s">
        <v>19584</v>
      </c>
      <c r="D2465" s="25">
        <v>210</v>
      </c>
      <c r="E2465" s="25" t="s">
        <v>17999</v>
      </c>
    </row>
    <row r="2466" spans="1:5" x14ac:dyDescent="0.25">
      <c r="A2466" s="25" t="s">
        <v>19583</v>
      </c>
      <c r="B2466" s="25" t="s">
        <v>12925</v>
      </c>
      <c r="C2466" s="25" t="s">
        <v>19582</v>
      </c>
      <c r="D2466" s="25">
        <v>172</v>
      </c>
      <c r="E2466" s="25" t="s">
        <v>17999</v>
      </c>
    </row>
    <row r="2467" spans="1:5" x14ac:dyDescent="0.25">
      <c r="A2467" s="25" t="s">
        <v>19581</v>
      </c>
      <c r="B2467" s="25" t="s">
        <v>12929</v>
      </c>
      <c r="C2467" s="25" t="s">
        <v>19580</v>
      </c>
      <c r="D2467" s="25">
        <v>335</v>
      </c>
      <c r="E2467" s="25" t="s">
        <v>17999</v>
      </c>
    </row>
    <row r="2468" spans="1:5" x14ac:dyDescent="0.25">
      <c r="A2468" s="25" t="s">
        <v>19579</v>
      </c>
      <c r="B2468" s="25" t="s">
        <v>12936</v>
      </c>
      <c r="C2468" s="25" t="s">
        <v>19578</v>
      </c>
      <c r="D2468" s="25">
        <v>230</v>
      </c>
      <c r="E2468" s="25" t="s">
        <v>18002</v>
      </c>
    </row>
    <row r="2469" spans="1:5" x14ac:dyDescent="0.25">
      <c r="A2469" s="25" t="s">
        <v>19577</v>
      </c>
      <c r="B2469" s="25" t="s">
        <v>12945</v>
      </c>
      <c r="C2469" s="25" t="s">
        <v>19576</v>
      </c>
      <c r="D2469" s="25">
        <v>185</v>
      </c>
      <c r="E2469" s="25" t="s">
        <v>17999</v>
      </c>
    </row>
    <row r="2470" spans="1:5" x14ac:dyDescent="0.25">
      <c r="A2470" s="25" t="s">
        <v>19575</v>
      </c>
      <c r="B2470" s="25" t="s">
        <v>12948</v>
      </c>
      <c r="C2470" s="25" t="s">
        <v>18025</v>
      </c>
      <c r="D2470" s="25">
        <v>64</v>
      </c>
      <c r="E2470" s="25" t="s">
        <v>17999</v>
      </c>
    </row>
    <row r="2471" spans="1:5" x14ac:dyDescent="0.25">
      <c r="A2471" s="25" t="s">
        <v>19574</v>
      </c>
      <c r="B2471" s="25" t="s">
        <v>12951</v>
      </c>
      <c r="C2471" s="25" t="s">
        <v>19573</v>
      </c>
      <c r="D2471" s="25">
        <v>288</v>
      </c>
      <c r="E2471" s="25" t="s">
        <v>18002</v>
      </c>
    </row>
    <row r="2472" spans="1:5" x14ac:dyDescent="0.25">
      <c r="A2472" s="25" t="s">
        <v>19572</v>
      </c>
      <c r="B2472" s="25" t="s">
        <v>12955</v>
      </c>
      <c r="C2472" s="25" t="s">
        <v>18585</v>
      </c>
      <c r="D2472" s="25">
        <v>70</v>
      </c>
      <c r="E2472" s="25" t="s">
        <v>17999</v>
      </c>
    </row>
    <row r="2473" spans="1:5" x14ac:dyDescent="0.25">
      <c r="A2473" s="25" t="s">
        <v>19571</v>
      </c>
      <c r="B2473" s="25" t="s">
        <v>12959</v>
      </c>
      <c r="C2473" s="25" t="s">
        <v>19570</v>
      </c>
      <c r="D2473" s="25">
        <v>181</v>
      </c>
      <c r="E2473" s="25" t="s">
        <v>17999</v>
      </c>
    </row>
    <row r="2474" spans="1:5" x14ac:dyDescent="0.25">
      <c r="A2474" s="25" t="s">
        <v>19569</v>
      </c>
      <c r="B2474" s="25" t="s">
        <v>12962</v>
      </c>
      <c r="C2474" s="25" t="s">
        <v>18099</v>
      </c>
      <c r="D2474" s="25">
        <v>145</v>
      </c>
      <c r="E2474" s="25" t="s">
        <v>17999</v>
      </c>
    </row>
    <row r="2475" spans="1:5" x14ac:dyDescent="0.25">
      <c r="A2475" s="25" t="s">
        <v>19568</v>
      </c>
      <c r="B2475" s="25" t="s">
        <v>12965</v>
      </c>
      <c r="C2475" s="25" t="s">
        <v>18085</v>
      </c>
      <c r="D2475" s="25">
        <v>274</v>
      </c>
      <c r="E2475" s="25" t="s">
        <v>17999</v>
      </c>
    </row>
    <row r="2476" spans="1:5" x14ac:dyDescent="0.25">
      <c r="A2476" s="25" t="s">
        <v>19567</v>
      </c>
      <c r="B2476" s="25" t="s">
        <v>12968</v>
      </c>
      <c r="C2476" s="25" t="s">
        <v>19566</v>
      </c>
      <c r="D2476" s="25">
        <v>461</v>
      </c>
      <c r="E2476" s="25" t="s">
        <v>18002</v>
      </c>
    </row>
    <row r="2477" spans="1:5" x14ac:dyDescent="0.25">
      <c r="A2477" s="25" t="s">
        <v>19565</v>
      </c>
      <c r="B2477" s="25" t="s">
        <v>12972</v>
      </c>
      <c r="C2477" s="25" t="s">
        <v>19564</v>
      </c>
      <c r="D2477" s="25">
        <v>164</v>
      </c>
      <c r="E2477" s="25" t="s">
        <v>18002</v>
      </c>
    </row>
    <row r="2478" spans="1:5" x14ac:dyDescent="0.25">
      <c r="A2478" s="25" t="s">
        <v>19563</v>
      </c>
      <c r="B2478" s="25" t="s">
        <v>12975</v>
      </c>
      <c r="C2478" s="25" t="s">
        <v>19562</v>
      </c>
      <c r="D2478" s="25">
        <v>240</v>
      </c>
      <c r="E2478" s="25" t="s">
        <v>18002</v>
      </c>
    </row>
    <row r="2479" spans="1:5" x14ac:dyDescent="0.25">
      <c r="A2479" s="25" t="s">
        <v>19561</v>
      </c>
      <c r="B2479" s="25" t="s">
        <v>12980</v>
      </c>
      <c r="C2479" s="25" t="s">
        <v>19560</v>
      </c>
      <c r="D2479" s="25">
        <v>169</v>
      </c>
      <c r="E2479" s="25" t="s">
        <v>18002</v>
      </c>
    </row>
    <row r="2480" spans="1:5" x14ac:dyDescent="0.25">
      <c r="A2480" s="25" t="s">
        <v>19559</v>
      </c>
      <c r="B2480" s="25" t="s">
        <v>12988</v>
      </c>
      <c r="C2480" s="25" t="s">
        <v>18760</v>
      </c>
      <c r="D2480" s="25">
        <v>297</v>
      </c>
      <c r="E2480" s="25" t="s">
        <v>18002</v>
      </c>
    </row>
    <row r="2481" spans="1:5" x14ac:dyDescent="0.25">
      <c r="A2481" s="25" t="s">
        <v>19558</v>
      </c>
      <c r="B2481" s="25" t="s">
        <v>12992</v>
      </c>
      <c r="C2481" s="25" t="s">
        <v>19557</v>
      </c>
      <c r="D2481" s="25">
        <v>269</v>
      </c>
      <c r="E2481" s="25" t="s">
        <v>17999</v>
      </c>
    </row>
    <row r="2482" spans="1:5" x14ac:dyDescent="0.25">
      <c r="A2482" s="25" t="s">
        <v>19556</v>
      </c>
      <c r="B2482" s="25" t="s">
        <v>12995</v>
      </c>
      <c r="C2482" s="25" t="s">
        <v>18163</v>
      </c>
      <c r="D2482" s="25">
        <v>419</v>
      </c>
      <c r="E2482" s="25" t="s">
        <v>17999</v>
      </c>
    </row>
    <row r="2483" spans="1:5" x14ac:dyDescent="0.25">
      <c r="A2483" s="25" t="s">
        <v>19555</v>
      </c>
      <c r="B2483" s="25" t="s">
        <v>13005</v>
      </c>
      <c r="C2483" s="25" t="s">
        <v>19554</v>
      </c>
      <c r="D2483" s="25">
        <v>411</v>
      </c>
      <c r="E2483" s="25" t="s">
        <v>17999</v>
      </c>
    </row>
    <row r="2484" spans="1:5" x14ac:dyDescent="0.25">
      <c r="A2484" s="25" t="s">
        <v>19553</v>
      </c>
      <c r="B2484" s="25" t="s">
        <v>13009</v>
      </c>
      <c r="C2484" s="25" t="s">
        <v>19552</v>
      </c>
      <c r="D2484" s="25">
        <v>261</v>
      </c>
      <c r="E2484" s="25" t="s">
        <v>17999</v>
      </c>
    </row>
    <row r="2485" spans="1:5" x14ac:dyDescent="0.25">
      <c r="A2485" s="25" t="s">
        <v>19551</v>
      </c>
      <c r="B2485" s="25" t="s">
        <v>13013</v>
      </c>
      <c r="C2485" s="25" t="s">
        <v>19550</v>
      </c>
      <c r="D2485" s="25">
        <v>382</v>
      </c>
      <c r="E2485" s="25" t="s">
        <v>18002</v>
      </c>
    </row>
    <row r="2486" spans="1:5" x14ac:dyDescent="0.25">
      <c r="A2486" s="25" t="s">
        <v>19549</v>
      </c>
      <c r="B2486" s="25" t="s">
        <v>13027</v>
      </c>
      <c r="C2486" s="25" t="s">
        <v>19548</v>
      </c>
      <c r="D2486" s="25">
        <v>415</v>
      </c>
      <c r="E2486" s="25" t="s">
        <v>17999</v>
      </c>
    </row>
    <row r="2487" spans="1:5" x14ac:dyDescent="0.25">
      <c r="A2487" s="25" t="s">
        <v>19547</v>
      </c>
      <c r="B2487" s="25" t="s">
        <v>13030</v>
      </c>
      <c r="C2487" s="25" t="s">
        <v>19546</v>
      </c>
      <c r="D2487" s="25">
        <v>292</v>
      </c>
      <c r="E2487" s="25" t="s">
        <v>17999</v>
      </c>
    </row>
    <row r="2488" spans="1:5" x14ac:dyDescent="0.25">
      <c r="A2488" s="25" t="s">
        <v>19545</v>
      </c>
      <c r="B2488" s="25" t="s">
        <v>13033</v>
      </c>
      <c r="C2488" s="25" t="s">
        <v>19544</v>
      </c>
      <c r="D2488" s="25">
        <v>258</v>
      </c>
      <c r="E2488" s="25" t="s">
        <v>18002</v>
      </c>
    </row>
    <row r="2489" spans="1:5" x14ac:dyDescent="0.25">
      <c r="A2489" s="25" t="s">
        <v>19543</v>
      </c>
      <c r="B2489" s="25" t="s">
        <v>13036</v>
      </c>
      <c r="C2489" s="25" t="s">
        <v>19542</v>
      </c>
      <c r="D2489" s="25">
        <v>593</v>
      </c>
      <c r="E2489" s="25" t="s">
        <v>18002</v>
      </c>
    </row>
    <row r="2490" spans="1:5" x14ac:dyDescent="0.25">
      <c r="A2490" s="25" t="s">
        <v>19541</v>
      </c>
      <c r="B2490" s="25" t="s">
        <v>13040</v>
      </c>
      <c r="C2490" s="25" t="s">
        <v>18243</v>
      </c>
      <c r="D2490" s="25">
        <v>272</v>
      </c>
      <c r="E2490" s="25" t="s">
        <v>17999</v>
      </c>
    </row>
    <row r="2491" spans="1:5" x14ac:dyDescent="0.25">
      <c r="A2491" s="25" t="s">
        <v>19540</v>
      </c>
      <c r="B2491" s="25" t="s">
        <v>13047</v>
      </c>
      <c r="C2491" s="25" t="s">
        <v>19539</v>
      </c>
      <c r="D2491" s="25">
        <v>308</v>
      </c>
      <c r="E2491" s="25" t="s">
        <v>17999</v>
      </c>
    </row>
    <row r="2492" spans="1:5" x14ac:dyDescent="0.25">
      <c r="A2492" s="25" t="s">
        <v>19538</v>
      </c>
      <c r="B2492" s="25" t="s">
        <v>13051</v>
      </c>
      <c r="C2492" s="25" t="s">
        <v>19537</v>
      </c>
      <c r="D2492" s="25">
        <v>364</v>
      </c>
      <c r="E2492" s="25" t="s">
        <v>18002</v>
      </c>
    </row>
    <row r="2493" spans="1:5" x14ac:dyDescent="0.25">
      <c r="A2493" s="25" t="s">
        <v>19536</v>
      </c>
      <c r="B2493" s="25" t="s">
        <v>13055</v>
      </c>
      <c r="C2493" s="25" t="s">
        <v>19535</v>
      </c>
      <c r="D2493" s="25">
        <v>219</v>
      </c>
      <c r="E2493" s="25" t="s">
        <v>18002</v>
      </c>
    </row>
    <row r="2494" spans="1:5" x14ac:dyDescent="0.25">
      <c r="A2494" s="25" t="s">
        <v>19534</v>
      </c>
      <c r="B2494" s="25" t="s">
        <v>13058</v>
      </c>
      <c r="C2494" s="25" t="s">
        <v>19236</v>
      </c>
      <c r="D2494" s="25">
        <v>338</v>
      </c>
      <c r="E2494" s="25" t="s">
        <v>18002</v>
      </c>
    </row>
    <row r="2495" spans="1:5" x14ac:dyDescent="0.25">
      <c r="A2495" s="25" t="s">
        <v>19533</v>
      </c>
      <c r="B2495" s="25" t="s">
        <v>13062</v>
      </c>
      <c r="C2495" s="25" t="s">
        <v>19532</v>
      </c>
      <c r="D2495" s="25">
        <v>276</v>
      </c>
      <c r="E2495" s="25" t="s">
        <v>17999</v>
      </c>
    </row>
    <row r="2496" spans="1:5" x14ac:dyDescent="0.25">
      <c r="A2496" s="25" t="s">
        <v>19531</v>
      </c>
      <c r="B2496" s="25" t="s">
        <v>13065</v>
      </c>
      <c r="C2496" s="25" t="s">
        <v>18183</v>
      </c>
      <c r="D2496" s="25">
        <v>377</v>
      </c>
      <c r="E2496" s="25" t="s">
        <v>17999</v>
      </c>
    </row>
    <row r="2497" spans="1:5" x14ac:dyDescent="0.25">
      <c r="A2497" s="25" t="s">
        <v>19530</v>
      </c>
      <c r="B2497" s="25" t="s">
        <v>13072</v>
      </c>
      <c r="C2497" s="25" t="s">
        <v>19529</v>
      </c>
      <c r="D2497" s="25">
        <v>228</v>
      </c>
      <c r="E2497" s="25" t="s">
        <v>17999</v>
      </c>
    </row>
    <row r="2498" spans="1:5" x14ac:dyDescent="0.25">
      <c r="A2498" s="25" t="s">
        <v>19528</v>
      </c>
      <c r="B2498" s="25" t="s">
        <v>13075</v>
      </c>
      <c r="C2498" s="25" t="s">
        <v>19527</v>
      </c>
      <c r="D2498" s="25">
        <v>204</v>
      </c>
      <c r="E2498" s="25" t="s">
        <v>17999</v>
      </c>
    </row>
    <row r="2499" spans="1:5" x14ac:dyDescent="0.25">
      <c r="A2499" s="25" t="s">
        <v>19526</v>
      </c>
      <c r="B2499" s="25" t="s">
        <v>13079</v>
      </c>
      <c r="C2499" s="25" t="s">
        <v>19411</v>
      </c>
      <c r="D2499" s="25">
        <v>256</v>
      </c>
      <c r="E2499" s="25" t="s">
        <v>17999</v>
      </c>
    </row>
    <row r="2500" spans="1:5" x14ac:dyDescent="0.25">
      <c r="A2500" s="25" t="s">
        <v>19525</v>
      </c>
      <c r="B2500" s="25" t="s">
        <v>13083</v>
      </c>
      <c r="C2500" s="25" t="s">
        <v>18025</v>
      </c>
      <c r="D2500" s="25">
        <v>284</v>
      </c>
      <c r="E2500" s="25" t="s">
        <v>17999</v>
      </c>
    </row>
    <row r="2501" spans="1:5" x14ac:dyDescent="0.25">
      <c r="A2501" s="25" t="s">
        <v>19524</v>
      </c>
      <c r="B2501" s="25" t="s">
        <v>13087</v>
      </c>
      <c r="C2501" s="25" t="s">
        <v>19523</v>
      </c>
      <c r="D2501" s="25">
        <v>259</v>
      </c>
      <c r="E2501" s="25" t="s">
        <v>17999</v>
      </c>
    </row>
    <row r="2502" spans="1:5" x14ac:dyDescent="0.25">
      <c r="A2502" s="25" t="s">
        <v>19522</v>
      </c>
      <c r="B2502" s="25" t="s">
        <v>13091</v>
      </c>
      <c r="C2502" s="25" t="s">
        <v>1274</v>
      </c>
      <c r="D2502" s="25">
        <v>225</v>
      </c>
      <c r="E2502" s="25" t="s">
        <v>17999</v>
      </c>
    </row>
    <row r="2503" spans="1:5" x14ac:dyDescent="0.25">
      <c r="A2503" s="25" t="s">
        <v>19521</v>
      </c>
      <c r="B2503" s="25" t="s">
        <v>13095</v>
      </c>
      <c r="C2503" s="25" t="s">
        <v>19520</v>
      </c>
      <c r="D2503" s="25">
        <v>305</v>
      </c>
      <c r="E2503" s="25" t="s">
        <v>17999</v>
      </c>
    </row>
    <row r="2504" spans="1:5" x14ac:dyDescent="0.25">
      <c r="A2504" s="25" t="s">
        <v>19519</v>
      </c>
      <c r="B2504" s="25" t="s">
        <v>13099</v>
      </c>
      <c r="C2504" s="25" t="s">
        <v>18085</v>
      </c>
      <c r="D2504" s="25">
        <v>150</v>
      </c>
      <c r="E2504" s="25" t="s">
        <v>17999</v>
      </c>
    </row>
    <row r="2505" spans="1:5" x14ac:dyDescent="0.25">
      <c r="A2505" s="25" t="s">
        <v>19518</v>
      </c>
      <c r="B2505" s="25" t="s">
        <v>13102</v>
      </c>
      <c r="C2505" s="25" t="s">
        <v>18243</v>
      </c>
      <c r="D2505" s="25">
        <v>138</v>
      </c>
      <c r="E2505" s="25" t="s">
        <v>17999</v>
      </c>
    </row>
    <row r="2506" spans="1:5" x14ac:dyDescent="0.25">
      <c r="A2506" s="25" t="s">
        <v>19517</v>
      </c>
      <c r="B2506" s="25" t="s">
        <v>13114</v>
      </c>
      <c r="C2506" s="25" t="s">
        <v>19516</v>
      </c>
      <c r="D2506" s="25">
        <v>264</v>
      </c>
      <c r="E2506" s="25" t="s">
        <v>17999</v>
      </c>
    </row>
    <row r="2507" spans="1:5" x14ac:dyDescent="0.25">
      <c r="A2507" s="25" t="s">
        <v>19515</v>
      </c>
      <c r="B2507" s="25" t="s">
        <v>13117</v>
      </c>
      <c r="C2507" s="25" t="s">
        <v>19514</v>
      </c>
      <c r="D2507" s="25">
        <v>159</v>
      </c>
      <c r="E2507" s="25" t="s">
        <v>18002</v>
      </c>
    </row>
    <row r="2508" spans="1:5" x14ac:dyDescent="0.25">
      <c r="A2508" s="25" t="s">
        <v>19513</v>
      </c>
      <c r="B2508" s="25" t="s">
        <v>13122</v>
      </c>
      <c r="C2508" s="25" t="s">
        <v>19512</v>
      </c>
      <c r="D2508" s="25">
        <v>550</v>
      </c>
      <c r="E2508" s="25" t="s">
        <v>18002</v>
      </c>
    </row>
    <row r="2509" spans="1:5" x14ac:dyDescent="0.25">
      <c r="A2509" s="25" t="s">
        <v>19511</v>
      </c>
      <c r="B2509" s="25" t="s">
        <v>13126</v>
      </c>
      <c r="C2509" s="25" t="s">
        <v>19510</v>
      </c>
      <c r="D2509" s="25">
        <v>406</v>
      </c>
      <c r="E2509" s="25" t="s">
        <v>17999</v>
      </c>
    </row>
    <row r="2510" spans="1:5" x14ac:dyDescent="0.25">
      <c r="A2510" s="25" t="s">
        <v>19509</v>
      </c>
      <c r="B2510" s="25" t="s">
        <v>13129</v>
      </c>
      <c r="C2510" s="25" t="s">
        <v>19508</v>
      </c>
      <c r="D2510" s="25">
        <v>558</v>
      </c>
      <c r="E2510" s="25" t="s">
        <v>18002</v>
      </c>
    </row>
    <row r="2511" spans="1:5" x14ac:dyDescent="0.25">
      <c r="A2511" s="25" t="s">
        <v>19507</v>
      </c>
      <c r="B2511" s="25" t="s">
        <v>13133</v>
      </c>
      <c r="C2511" s="25" t="s">
        <v>19506</v>
      </c>
      <c r="D2511" s="25">
        <v>434</v>
      </c>
      <c r="E2511" s="25" t="s">
        <v>17999</v>
      </c>
    </row>
    <row r="2512" spans="1:5" x14ac:dyDescent="0.25">
      <c r="A2512" s="25" t="s">
        <v>19505</v>
      </c>
      <c r="B2512" s="25" t="s">
        <v>13141</v>
      </c>
      <c r="C2512" s="25" t="s">
        <v>19504</v>
      </c>
      <c r="D2512" s="25">
        <v>320</v>
      </c>
      <c r="E2512" s="25" t="s">
        <v>18002</v>
      </c>
    </row>
    <row r="2513" spans="1:5" x14ac:dyDescent="0.25">
      <c r="A2513" s="25" t="s">
        <v>19503</v>
      </c>
      <c r="B2513" s="25" t="s">
        <v>13144</v>
      </c>
      <c r="C2513" s="25" t="s">
        <v>18025</v>
      </c>
      <c r="D2513" s="25">
        <v>68</v>
      </c>
      <c r="E2513" s="25" t="s">
        <v>17999</v>
      </c>
    </row>
    <row r="2514" spans="1:5" x14ac:dyDescent="0.25">
      <c r="A2514" s="25" t="s">
        <v>19502</v>
      </c>
      <c r="B2514" s="25" t="s">
        <v>13147</v>
      </c>
      <c r="C2514" s="25" t="s">
        <v>19501</v>
      </c>
      <c r="D2514" s="25">
        <v>214</v>
      </c>
      <c r="E2514" s="25" t="s">
        <v>18002</v>
      </c>
    </row>
    <row r="2515" spans="1:5" x14ac:dyDescent="0.25">
      <c r="A2515" s="25" t="s">
        <v>19500</v>
      </c>
      <c r="B2515" s="25" t="s">
        <v>13150</v>
      </c>
      <c r="C2515" s="25" t="s">
        <v>18025</v>
      </c>
      <c r="D2515" s="25">
        <v>73</v>
      </c>
      <c r="E2515" s="25" t="s">
        <v>17999</v>
      </c>
    </row>
    <row r="2516" spans="1:5" x14ac:dyDescent="0.25">
      <c r="A2516" s="25" t="s">
        <v>19499</v>
      </c>
      <c r="B2516" s="25" t="s">
        <v>13153</v>
      </c>
      <c r="C2516" s="25" t="s">
        <v>19498</v>
      </c>
      <c r="D2516" s="25">
        <v>632</v>
      </c>
      <c r="E2516" s="25" t="s">
        <v>18002</v>
      </c>
    </row>
    <row r="2517" spans="1:5" x14ac:dyDescent="0.25">
      <c r="A2517" s="25" t="s">
        <v>19497</v>
      </c>
      <c r="B2517" s="25" t="s">
        <v>13157</v>
      </c>
      <c r="C2517" s="25" t="s">
        <v>19496</v>
      </c>
      <c r="D2517" s="25">
        <v>201</v>
      </c>
      <c r="E2517" s="25" t="s">
        <v>18002</v>
      </c>
    </row>
    <row r="2518" spans="1:5" x14ac:dyDescent="0.25">
      <c r="A2518" s="25" t="s">
        <v>19495</v>
      </c>
      <c r="B2518" s="25" t="s">
        <v>13161</v>
      </c>
      <c r="C2518" s="25" t="s">
        <v>19494</v>
      </c>
      <c r="D2518" s="25">
        <v>109</v>
      </c>
      <c r="E2518" s="25" t="s">
        <v>18002</v>
      </c>
    </row>
    <row r="2519" spans="1:5" x14ac:dyDescent="0.25">
      <c r="A2519" s="25" t="s">
        <v>19493</v>
      </c>
      <c r="B2519" s="25" t="s">
        <v>13165</v>
      </c>
      <c r="C2519" s="25" t="s">
        <v>19492</v>
      </c>
      <c r="D2519" s="25">
        <v>642</v>
      </c>
      <c r="E2519" s="25" t="s">
        <v>18002</v>
      </c>
    </row>
    <row r="2520" spans="1:5" x14ac:dyDescent="0.25">
      <c r="A2520" s="25" t="s">
        <v>19491</v>
      </c>
      <c r="B2520" s="25" t="s">
        <v>13169</v>
      </c>
      <c r="C2520" s="25" t="s">
        <v>19490</v>
      </c>
      <c r="D2520" s="25">
        <v>183</v>
      </c>
      <c r="E2520" s="25" t="s">
        <v>18002</v>
      </c>
    </row>
    <row r="2521" spans="1:5" x14ac:dyDescent="0.25">
      <c r="A2521" s="25" t="s">
        <v>19489</v>
      </c>
      <c r="B2521" s="25" t="s">
        <v>13172</v>
      </c>
      <c r="C2521" s="25" t="s">
        <v>19488</v>
      </c>
      <c r="D2521" s="25">
        <v>35</v>
      </c>
      <c r="E2521" s="25" t="s">
        <v>17999</v>
      </c>
    </row>
    <row r="2522" spans="1:5" x14ac:dyDescent="0.25">
      <c r="A2522" s="25" t="s">
        <v>19487</v>
      </c>
      <c r="B2522" s="25" t="s">
        <v>13175</v>
      </c>
      <c r="C2522" s="25" t="s">
        <v>18491</v>
      </c>
      <c r="D2522" s="25">
        <v>125</v>
      </c>
      <c r="E2522" s="25" t="s">
        <v>17999</v>
      </c>
    </row>
    <row r="2523" spans="1:5" x14ac:dyDescent="0.25">
      <c r="A2523" s="25" t="s">
        <v>19486</v>
      </c>
      <c r="B2523" s="25" t="s">
        <v>13182</v>
      </c>
      <c r="C2523" s="25" t="s">
        <v>18025</v>
      </c>
      <c r="D2523" s="25">
        <v>55</v>
      </c>
      <c r="E2523" s="25" t="s">
        <v>17999</v>
      </c>
    </row>
    <row r="2524" spans="1:5" x14ac:dyDescent="0.25">
      <c r="A2524" s="25" t="s">
        <v>19485</v>
      </c>
      <c r="B2524" s="25" t="s">
        <v>13193</v>
      </c>
      <c r="C2524" s="25" t="s">
        <v>13194</v>
      </c>
      <c r="D2524" s="25">
        <v>217</v>
      </c>
      <c r="E2524" s="25" t="s">
        <v>17999</v>
      </c>
    </row>
    <row r="2525" spans="1:5" x14ac:dyDescent="0.25">
      <c r="A2525" s="25" t="s">
        <v>19484</v>
      </c>
      <c r="B2525" s="25" t="s">
        <v>13197</v>
      </c>
      <c r="C2525" s="25" t="s">
        <v>19483</v>
      </c>
      <c r="D2525" s="25">
        <v>397</v>
      </c>
      <c r="E2525" s="25" t="s">
        <v>18002</v>
      </c>
    </row>
    <row r="2526" spans="1:5" x14ac:dyDescent="0.25">
      <c r="A2526" s="25" t="s">
        <v>19482</v>
      </c>
      <c r="B2526" s="25" t="s">
        <v>13201</v>
      </c>
      <c r="C2526" s="25" t="s">
        <v>19481</v>
      </c>
      <c r="D2526" s="25">
        <v>1049</v>
      </c>
      <c r="E2526" s="25" t="s">
        <v>18002</v>
      </c>
    </row>
    <row r="2527" spans="1:5" x14ac:dyDescent="0.25">
      <c r="A2527" s="25" t="s">
        <v>19480</v>
      </c>
      <c r="B2527" s="25" t="s">
        <v>13204</v>
      </c>
      <c r="C2527" s="25" t="s">
        <v>13205</v>
      </c>
      <c r="D2527" s="25">
        <v>124</v>
      </c>
      <c r="E2527" s="25" t="s">
        <v>17999</v>
      </c>
    </row>
    <row r="2528" spans="1:5" x14ac:dyDescent="0.25">
      <c r="A2528" s="25" t="s">
        <v>19479</v>
      </c>
      <c r="B2528" s="25" t="s">
        <v>13208</v>
      </c>
      <c r="C2528" s="25" t="s">
        <v>19478</v>
      </c>
      <c r="D2528" s="25">
        <v>72</v>
      </c>
      <c r="E2528" s="25" t="s">
        <v>17999</v>
      </c>
    </row>
    <row r="2529" spans="1:5" x14ac:dyDescent="0.25">
      <c r="A2529" s="25" t="s">
        <v>19477</v>
      </c>
      <c r="B2529" s="25" t="s">
        <v>13216</v>
      </c>
      <c r="C2529" s="25" t="s">
        <v>18336</v>
      </c>
      <c r="D2529" s="25">
        <v>156</v>
      </c>
      <c r="E2529" s="25" t="s">
        <v>17999</v>
      </c>
    </row>
    <row r="2530" spans="1:5" x14ac:dyDescent="0.25">
      <c r="A2530" s="25" t="s">
        <v>19476</v>
      </c>
      <c r="B2530" s="25" t="s">
        <v>13219</v>
      </c>
      <c r="C2530" s="25" t="s">
        <v>1801</v>
      </c>
      <c r="D2530" s="25">
        <v>46</v>
      </c>
      <c r="E2530" s="25" t="s">
        <v>18002</v>
      </c>
    </row>
    <row r="2531" spans="1:5" x14ac:dyDescent="0.25">
      <c r="A2531" s="25" t="s">
        <v>19475</v>
      </c>
      <c r="B2531" s="25" t="s">
        <v>13222</v>
      </c>
      <c r="C2531" s="25" t="s">
        <v>13223</v>
      </c>
      <c r="D2531" s="25">
        <v>86</v>
      </c>
      <c r="E2531" s="25" t="s">
        <v>18002</v>
      </c>
    </row>
    <row r="2532" spans="1:5" x14ac:dyDescent="0.25">
      <c r="A2532" s="25" t="s">
        <v>19474</v>
      </c>
      <c r="B2532" s="25" t="s">
        <v>13235</v>
      </c>
      <c r="C2532" s="25" t="s">
        <v>19473</v>
      </c>
      <c r="D2532" s="25">
        <v>129</v>
      </c>
      <c r="E2532" s="25" t="s">
        <v>17999</v>
      </c>
    </row>
    <row r="2533" spans="1:5" x14ac:dyDescent="0.25">
      <c r="A2533" s="25" t="s">
        <v>19472</v>
      </c>
      <c r="B2533" s="25" t="s">
        <v>13239</v>
      </c>
      <c r="C2533" s="25" t="s">
        <v>19471</v>
      </c>
      <c r="D2533" s="25">
        <v>189</v>
      </c>
      <c r="E2533" s="25" t="s">
        <v>17999</v>
      </c>
    </row>
    <row r="2534" spans="1:5" x14ac:dyDescent="0.25">
      <c r="A2534" s="25" t="s">
        <v>19470</v>
      </c>
      <c r="B2534" s="25" t="s">
        <v>13242</v>
      </c>
      <c r="C2534" s="25" t="s">
        <v>19469</v>
      </c>
      <c r="D2534" s="25">
        <v>286</v>
      </c>
      <c r="E2534" s="25" t="s">
        <v>17999</v>
      </c>
    </row>
    <row r="2535" spans="1:5" x14ac:dyDescent="0.25">
      <c r="A2535" s="25" t="s">
        <v>19468</v>
      </c>
      <c r="B2535" s="25" t="s">
        <v>13246</v>
      </c>
      <c r="C2535" s="25" t="s">
        <v>19467</v>
      </c>
      <c r="D2535" s="25">
        <v>428</v>
      </c>
      <c r="E2535" s="25" t="s">
        <v>18002</v>
      </c>
    </row>
    <row r="2536" spans="1:5" x14ac:dyDescent="0.25">
      <c r="A2536" s="25" t="s">
        <v>19466</v>
      </c>
      <c r="B2536" s="25" t="s">
        <v>13250</v>
      </c>
      <c r="C2536" s="25" t="s">
        <v>19465</v>
      </c>
      <c r="D2536" s="25">
        <v>112</v>
      </c>
      <c r="E2536" s="25" t="s">
        <v>18002</v>
      </c>
    </row>
    <row r="2537" spans="1:5" x14ac:dyDescent="0.25">
      <c r="A2537" s="25" t="s">
        <v>19464</v>
      </c>
      <c r="B2537" s="25" t="s">
        <v>13259</v>
      </c>
      <c r="C2537" s="25" t="s">
        <v>19463</v>
      </c>
      <c r="D2537" s="25">
        <v>152</v>
      </c>
      <c r="E2537" s="25" t="s">
        <v>17999</v>
      </c>
    </row>
    <row r="2538" spans="1:5" x14ac:dyDescent="0.25">
      <c r="A2538" s="25" t="s">
        <v>19462</v>
      </c>
      <c r="B2538" s="25" t="s">
        <v>13263</v>
      </c>
      <c r="C2538" s="25" t="s">
        <v>19461</v>
      </c>
      <c r="D2538" s="25">
        <v>351</v>
      </c>
      <c r="E2538" s="25" t="s">
        <v>17999</v>
      </c>
    </row>
    <row r="2539" spans="1:5" x14ac:dyDescent="0.25">
      <c r="A2539" s="25" t="s">
        <v>19460</v>
      </c>
      <c r="B2539" s="25" t="s">
        <v>13267</v>
      </c>
      <c r="C2539" s="25" t="s">
        <v>19459</v>
      </c>
      <c r="D2539" s="25">
        <v>272</v>
      </c>
      <c r="E2539" s="25" t="s">
        <v>18002</v>
      </c>
    </row>
    <row r="2540" spans="1:5" x14ac:dyDescent="0.25">
      <c r="A2540" s="25" t="s">
        <v>19458</v>
      </c>
      <c r="B2540" s="25" t="s">
        <v>13271</v>
      </c>
      <c r="C2540" s="25" t="s">
        <v>19457</v>
      </c>
      <c r="D2540" s="25">
        <v>566</v>
      </c>
      <c r="E2540" s="25" t="s">
        <v>17999</v>
      </c>
    </row>
    <row r="2541" spans="1:5" x14ac:dyDescent="0.25">
      <c r="A2541" s="25" t="s">
        <v>19456</v>
      </c>
      <c r="B2541" s="25" t="s">
        <v>13274</v>
      </c>
      <c r="C2541" s="25" t="s">
        <v>19455</v>
      </c>
      <c r="D2541" s="25">
        <v>231</v>
      </c>
      <c r="E2541" s="25" t="s">
        <v>18002</v>
      </c>
    </row>
    <row r="2542" spans="1:5" x14ac:dyDescent="0.25">
      <c r="A2542" s="25" t="s">
        <v>19454</v>
      </c>
      <c r="B2542" s="25" t="s">
        <v>13278</v>
      </c>
      <c r="C2542" s="25" t="s">
        <v>19453</v>
      </c>
      <c r="D2542" s="25">
        <v>132</v>
      </c>
      <c r="E2542" s="25" t="s">
        <v>17999</v>
      </c>
    </row>
    <row r="2543" spans="1:5" x14ac:dyDescent="0.25">
      <c r="A2543" s="25" t="s">
        <v>19452</v>
      </c>
      <c r="B2543" s="25" t="s">
        <v>13282</v>
      </c>
      <c r="C2543" s="25" t="s">
        <v>19451</v>
      </c>
      <c r="D2543" s="25">
        <v>124</v>
      </c>
      <c r="E2543" s="25" t="s">
        <v>17999</v>
      </c>
    </row>
    <row r="2544" spans="1:5" x14ac:dyDescent="0.25">
      <c r="A2544" s="25" t="s">
        <v>19450</v>
      </c>
      <c r="B2544" s="25" t="s">
        <v>13285</v>
      </c>
      <c r="C2544" s="25" t="s">
        <v>18042</v>
      </c>
      <c r="D2544" s="25">
        <v>623</v>
      </c>
      <c r="E2544" s="25" t="s">
        <v>17999</v>
      </c>
    </row>
    <row r="2545" spans="1:5" x14ac:dyDescent="0.25">
      <c r="A2545" s="25" t="s">
        <v>19449</v>
      </c>
      <c r="B2545" s="25" t="s">
        <v>13288</v>
      </c>
      <c r="C2545" s="25" t="s">
        <v>18243</v>
      </c>
      <c r="D2545" s="25">
        <v>90</v>
      </c>
      <c r="E2545" s="25" t="s">
        <v>18002</v>
      </c>
    </row>
    <row r="2546" spans="1:5" x14ac:dyDescent="0.25">
      <c r="A2546" s="25" t="s">
        <v>19448</v>
      </c>
      <c r="B2546" s="25" t="s">
        <v>13292</v>
      </c>
      <c r="C2546" s="25" t="s">
        <v>19447</v>
      </c>
      <c r="D2546" s="25">
        <v>784</v>
      </c>
      <c r="E2546" s="25" t="s">
        <v>18293</v>
      </c>
    </row>
    <row r="2547" spans="1:5" x14ac:dyDescent="0.25">
      <c r="A2547" s="25" t="s">
        <v>19446</v>
      </c>
      <c r="B2547" s="25" t="s">
        <v>13296</v>
      </c>
      <c r="C2547" s="25" t="s">
        <v>13297</v>
      </c>
      <c r="D2547" s="25">
        <v>423</v>
      </c>
      <c r="E2547" s="25" t="s">
        <v>18002</v>
      </c>
    </row>
    <row r="2548" spans="1:5" x14ac:dyDescent="0.25">
      <c r="A2548" s="25" t="s">
        <v>19445</v>
      </c>
      <c r="B2548" s="25" t="s">
        <v>13300</v>
      </c>
      <c r="C2548" s="25" t="s">
        <v>19444</v>
      </c>
      <c r="D2548" s="25">
        <v>207</v>
      </c>
      <c r="E2548" s="25" t="s">
        <v>18002</v>
      </c>
    </row>
    <row r="2549" spans="1:5" x14ac:dyDescent="0.25">
      <c r="A2549" s="25" t="s">
        <v>19443</v>
      </c>
      <c r="B2549" s="25" t="s">
        <v>13304</v>
      </c>
      <c r="C2549" s="25" t="s">
        <v>19442</v>
      </c>
      <c r="D2549" s="25">
        <v>432</v>
      </c>
      <c r="E2549" s="25" t="s">
        <v>18002</v>
      </c>
    </row>
    <row r="2550" spans="1:5" x14ac:dyDescent="0.25">
      <c r="A2550" s="25" t="s">
        <v>19441</v>
      </c>
      <c r="B2550" s="25" t="s">
        <v>13309</v>
      </c>
      <c r="C2550" s="25" t="s">
        <v>13310</v>
      </c>
      <c r="D2550" s="25">
        <v>105</v>
      </c>
      <c r="E2550" s="25" t="s">
        <v>18002</v>
      </c>
    </row>
    <row r="2551" spans="1:5" x14ac:dyDescent="0.25">
      <c r="A2551" s="25" t="s">
        <v>19440</v>
      </c>
      <c r="B2551" s="25" t="s">
        <v>13312</v>
      </c>
      <c r="C2551" s="25" t="s">
        <v>18025</v>
      </c>
      <c r="D2551" s="25">
        <v>61</v>
      </c>
      <c r="E2551" s="25" t="s">
        <v>17999</v>
      </c>
    </row>
    <row r="2552" spans="1:5" x14ac:dyDescent="0.25">
      <c r="A2552" s="25" t="s">
        <v>19439</v>
      </c>
      <c r="B2552" s="25" t="s">
        <v>13315</v>
      </c>
      <c r="C2552" s="25" t="s">
        <v>18025</v>
      </c>
      <c r="D2552" s="25">
        <v>209</v>
      </c>
      <c r="E2552" s="25" t="s">
        <v>17999</v>
      </c>
    </row>
    <row r="2553" spans="1:5" x14ac:dyDescent="0.25">
      <c r="A2553" s="25" t="s">
        <v>19438</v>
      </c>
      <c r="B2553" s="25" t="s">
        <v>13322</v>
      </c>
      <c r="C2553" s="25" t="s">
        <v>19437</v>
      </c>
      <c r="D2553" s="25">
        <v>318</v>
      </c>
      <c r="E2553" s="25" t="s">
        <v>18002</v>
      </c>
    </row>
    <row r="2554" spans="1:5" x14ac:dyDescent="0.25">
      <c r="A2554" s="25" t="s">
        <v>19436</v>
      </c>
      <c r="B2554" s="25" t="s">
        <v>13326</v>
      </c>
      <c r="C2554" s="25" t="s">
        <v>19435</v>
      </c>
      <c r="D2554" s="25">
        <v>663</v>
      </c>
      <c r="E2554" s="25" t="s">
        <v>18002</v>
      </c>
    </row>
    <row r="2555" spans="1:5" x14ac:dyDescent="0.25">
      <c r="A2555" s="25" t="s">
        <v>19434</v>
      </c>
      <c r="B2555" s="25" t="s">
        <v>13330</v>
      </c>
      <c r="C2555" s="25" t="s">
        <v>19433</v>
      </c>
      <c r="D2555" s="25">
        <v>204</v>
      </c>
      <c r="E2555" s="25" t="s">
        <v>18002</v>
      </c>
    </row>
    <row r="2556" spans="1:5" x14ac:dyDescent="0.25">
      <c r="A2556" s="25" t="s">
        <v>19432</v>
      </c>
      <c r="B2556" s="25" t="s">
        <v>13334</v>
      </c>
      <c r="C2556" s="25" t="s">
        <v>19431</v>
      </c>
      <c r="D2556" s="25">
        <v>109</v>
      </c>
      <c r="E2556" s="25" t="s">
        <v>17999</v>
      </c>
    </row>
    <row r="2557" spans="1:5" x14ac:dyDescent="0.25">
      <c r="A2557" s="25" t="s">
        <v>19430</v>
      </c>
      <c r="B2557" s="25" t="s">
        <v>13348</v>
      </c>
      <c r="C2557" s="25" t="s">
        <v>19429</v>
      </c>
      <c r="D2557" s="25">
        <v>454</v>
      </c>
      <c r="E2557" s="25" t="s">
        <v>17999</v>
      </c>
    </row>
    <row r="2558" spans="1:5" x14ac:dyDescent="0.25">
      <c r="A2558" s="25" t="s">
        <v>19428</v>
      </c>
      <c r="B2558" s="25" t="s">
        <v>13351</v>
      </c>
      <c r="C2558" s="25" t="s">
        <v>19427</v>
      </c>
      <c r="D2558" s="25">
        <v>169</v>
      </c>
      <c r="E2558" s="25" t="s">
        <v>18002</v>
      </c>
    </row>
    <row r="2559" spans="1:5" x14ac:dyDescent="0.25">
      <c r="A2559" s="25" t="s">
        <v>19426</v>
      </c>
      <c r="B2559" s="25" t="s">
        <v>13362</v>
      </c>
      <c r="C2559" s="25" t="s">
        <v>19425</v>
      </c>
      <c r="D2559" s="25">
        <v>269</v>
      </c>
      <c r="E2559" s="25" t="s">
        <v>18002</v>
      </c>
    </row>
    <row r="2560" spans="1:5" x14ac:dyDescent="0.25">
      <c r="A2560" s="25" t="s">
        <v>19424</v>
      </c>
      <c r="B2560" s="25" t="s">
        <v>13366</v>
      </c>
      <c r="C2560" s="25" t="s">
        <v>19423</v>
      </c>
      <c r="D2560" s="25">
        <v>367</v>
      </c>
      <c r="E2560" s="25" t="s">
        <v>18002</v>
      </c>
    </row>
    <row r="2561" spans="1:5" x14ac:dyDescent="0.25">
      <c r="A2561" s="25" t="s">
        <v>19422</v>
      </c>
      <c r="B2561" s="25" t="s">
        <v>13370</v>
      </c>
      <c r="C2561" s="25" t="s">
        <v>19421</v>
      </c>
      <c r="D2561" s="25">
        <v>239</v>
      </c>
      <c r="E2561" s="25" t="s">
        <v>17999</v>
      </c>
    </row>
    <row r="2562" spans="1:5" x14ac:dyDescent="0.25">
      <c r="A2562" s="25" t="s">
        <v>19420</v>
      </c>
      <c r="B2562" s="25" t="s">
        <v>13373</v>
      </c>
      <c r="C2562" s="25" t="s">
        <v>19419</v>
      </c>
      <c r="D2562" s="25">
        <v>337</v>
      </c>
      <c r="E2562" s="25" t="s">
        <v>17999</v>
      </c>
    </row>
    <row r="2563" spans="1:5" x14ac:dyDescent="0.25">
      <c r="A2563" s="25" t="s">
        <v>19418</v>
      </c>
      <c r="B2563" s="25" t="s">
        <v>13393</v>
      </c>
      <c r="C2563" s="25" t="s">
        <v>19417</v>
      </c>
      <c r="D2563" s="25">
        <v>80</v>
      </c>
      <c r="E2563" s="25" t="s">
        <v>18002</v>
      </c>
    </row>
    <row r="2564" spans="1:5" x14ac:dyDescent="0.25">
      <c r="A2564" s="25" t="s">
        <v>19416</v>
      </c>
      <c r="B2564" s="25" t="s">
        <v>13397</v>
      </c>
      <c r="C2564" s="25" t="s">
        <v>19415</v>
      </c>
      <c r="D2564" s="25">
        <v>299</v>
      </c>
      <c r="E2564" s="25" t="s">
        <v>18002</v>
      </c>
    </row>
    <row r="2565" spans="1:5" x14ac:dyDescent="0.25">
      <c r="A2565" s="25" t="s">
        <v>19414</v>
      </c>
      <c r="B2565" s="25" t="s">
        <v>13401</v>
      </c>
      <c r="C2565" s="25" t="s">
        <v>19413</v>
      </c>
      <c r="D2565" s="25">
        <v>620</v>
      </c>
      <c r="E2565" s="25" t="s">
        <v>18002</v>
      </c>
    </row>
    <row r="2566" spans="1:5" x14ac:dyDescent="0.25">
      <c r="A2566" s="25" t="s">
        <v>19412</v>
      </c>
      <c r="B2566" s="25" t="s">
        <v>13405</v>
      </c>
      <c r="C2566" s="25" t="s">
        <v>19411</v>
      </c>
      <c r="D2566" s="25">
        <v>324</v>
      </c>
      <c r="E2566" s="25" t="s">
        <v>17999</v>
      </c>
    </row>
    <row r="2567" spans="1:5" x14ac:dyDescent="0.25">
      <c r="A2567" s="25" t="s">
        <v>19410</v>
      </c>
      <c r="B2567" s="25" t="s">
        <v>13408</v>
      </c>
      <c r="C2567" s="25" t="s">
        <v>19409</v>
      </c>
      <c r="D2567" s="25">
        <v>171</v>
      </c>
      <c r="E2567" s="25" t="s">
        <v>17999</v>
      </c>
    </row>
    <row r="2568" spans="1:5" x14ac:dyDescent="0.25">
      <c r="A2568" s="25" t="s">
        <v>19408</v>
      </c>
      <c r="B2568" s="25" t="s">
        <v>13412</v>
      </c>
      <c r="C2568" s="25" t="s">
        <v>19407</v>
      </c>
      <c r="D2568" s="25">
        <v>325</v>
      </c>
      <c r="E2568" s="25" t="s">
        <v>18002</v>
      </c>
    </row>
    <row r="2569" spans="1:5" x14ac:dyDescent="0.25">
      <c r="A2569" s="25" t="s">
        <v>19406</v>
      </c>
      <c r="B2569" s="25" t="s">
        <v>13417</v>
      </c>
      <c r="C2569" s="25" t="s">
        <v>19405</v>
      </c>
      <c r="D2569" s="25">
        <v>139</v>
      </c>
      <c r="E2569" s="25" t="s">
        <v>18002</v>
      </c>
    </row>
    <row r="2570" spans="1:5" x14ac:dyDescent="0.25">
      <c r="A2570" s="25" t="s">
        <v>19404</v>
      </c>
      <c r="B2570" s="25" t="s">
        <v>13421</v>
      </c>
      <c r="C2570" s="25" t="s">
        <v>19403</v>
      </c>
      <c r="D2570" s="25">
        <v>156</v>
      </c>
      <c r="E2570" s="25" t="s">
        <v>18002</v>
      </c>
    </row>
    <row r="2571" spans="1:5" x14ac:dyDescent="0.25">
      <c r="A2571" s="25" t="s">
        <v>19402</v>
      </c>
      <c r="B2571" s="25" t="s">
        <v>13425</v>
      </c>
      <c r="C2571" s="25" t="s">
        <v>19401</v>
      </c>
      <c r="D2571" s="25">
        <v>367</v>
      </c>
      <c r="E2571" s="25" t="s">
        <v>18002</v>
      </c>
    </row>
    <row r="2572" spans="1:5" x14ac:dyDescent="0.25">
      <c r="A2572" s="25" t="s">
        <v>19400</v>
      </c>
      <c r="B2572" s="25" t="s">
        <v>13429</v>
      </c>
      <c r="C2572" s="25" t="s">
        <v>19399</v>
      </c>
      <c r="D2572" s="25">
        <v>149</v>
      </c>
      <c r="E2572" s="25" t="s">
        <v>18002</v>
      </c>
    </row>
    <row r="2573" spans="1:5" x14ac:dyDescent="0.25">
      <c r="A2573" s="25" t="s">
        <v>19398</v>
      </c>
      <c r="B2573" s="25" t="s">
        <v>13433</v>
      </c>
      <c r="C2573" s="25" t="s">
        <v>18025</v>
      </c>
      <c r="D2573" s="25">
        <v>179</v>
      </c>
      <c r="E2573" s="25" t="s">
        <v>17999</v>
      </c>
    </row>
    <row r="2574" spans="1:5" x14ac:dyDescent="0.25">
      <c r="A2574" s="25" t="s">
        <v>19397</v>
      </c>
      <c r="B2574" s="25" t="s">
        <v>13436</v>
      </c>
      <c r="C2574" s="25" t="s">
        <v>19396</v>
      </c>
      <c r="D2574" s="25">
        <v>287</v>
      </c>
      <c r="E2574" s="25" t="s">
        <v>17999</v>
      </c>
    </row>
    <row r="2575" spans="1:5" x14ac:dyDescent="0.25">
      <c r="A2575" s="25" t="s">
        <v>19395</v>
      </c>
      <c r="B2575" s="25" t="s">
        <v>13439</v>
      </c>
      <c r="C2575" s="25" t="s">
        <v>18025</v>
      </c>
      <c r="D2575" s="25">
        <v>108</v>
      </c>
      <c r="E2575" s="25" t="s">
        <v>17999</v>
      </c>
    </row>
    <row r="2576" spans="1:5" x14ac:dyDescent="0.25">
      <c r="A2576" s="25" t="s">
        <v>19394</v>
      </c>
      <c r="B2576" s="25" t="s">
        <v>13444</v>
      </c>
      <c r="C2576" s="25" t="s">
        <v>18025</v>
      </c>
      <c r="D2576" s="25">
        <v>115</v>
      </c>
      <c r="E2576" s="25" t="s">
        <v>17999</v>
      </c>
    </row>
    <row r="2577" spans="1:5" x14ac:dyDescent="0.25">
      <c r="A2577" s="25" t="s">
        <v>19393</v>
      </c>
      <c r="B2577" s="25" t="s">
        <v>13447</v>
      </c>
      <c r="C2577" s="25" t="s">
        <v>18261</v>
      </c>
      <c r="D2577" s="25">
        <v>230</v>
      </c>
      <c r="E2577" s="25" t="s">
        <v>17999</v>
      </c>
    </row>
    <row r="2578" spans="1:5" x14ac:dyDescent="0.25">
      <c r="A2578" s="25" t="s">
        <v>19392</v>
      </c>
      <c r="B2578" s="25" t="s">
        <v>13450</v>
      </c>
      <c r="C2578" s="25" t="s">
        <v>18025</v>
      </c>
      <c r="D2578" s="25">
        <v>121</v>
      </c>
      <c r="E2578" s="25" t="s">
        <v>17999</v>
      </c>
    </row>
    <row r="2579" spans="1:5" x14ac:dyDescent="0.25">
      <c r="A2579" s="25" t="s">
        <v>19391</v>
      </c>
      <c r="B2579" s="25" t="s">
        <v>13454</v>
      </c>
      <c r="C2579" s="25" t="s">
        <v>19390</v>
      </c>
      <c r="D2579" s="25">
        <v>323</v>
      </c>
      <c r="E2579" s="25" t="s">
        <v>18002</v>
      </c>
    </row>
    <row r="2580" spans="1:5" x14ac:dyDescent="0.25">
      <c r="A2580" s="25" t="s">
        <v>19389</v>
      </c>
      <c r="B2580" s="25" t="s">
        <v>13458</v>
      </c>
      <c r="C2580" s="25" t="s">
        <v>19388</v>
      </c>
      <c r="D2580" s="25">
        <v>615</v>
      </c>
      <c r="E2580" s="25" t="s">
        <v>18002</v>
      </c>
    </row>
    <row r="2581" spans="1:5" x14ac:dyDescent="0.25">
      <c r="A2581" s="25" t="s">
        <v>19387</v>
      </c>
      <c r="B2581" s="25" t="s">
        <v>13462</v>
      </c>
      <c r="C2581" s="25" t="s">
        <v>19386</v>
      </c>
      <c r="D2581" s="25">
        <v>110</v>
      </c>
      <c r="E2581" s="25" t="s">
        <v>17999</v>
      </c>
    </row>
    <row r="2582" spans="1:5" x14ac:dyDescent="0.25">
      <c r="A2582" s="25" t="s">
        <v>19385</v>
      </c>
      <c r="B2582" s="25" t="s">
        <v>13466</v>
      </c>
      <c r="C2582" s="25" t="s">
        <v>19384</v>
      </c>
      <c r="D2582" s="25">
        <v>375</v>
      </c>
      <c r="E2582" s="25" t="s">
        <v>18002</v>
      </c>
    </row>
    <row r="2583" spans="1:5" x14ac:dyDescent="0.25">
      <c r="A2583" s="25" t="s">
        <v>19383</v>
      </c>
      <c r="B2583" s="25" t="s">
        <v>13469</v>
      </c>
      <c r="C2583" s="25" t="s">
        <v>18994</v>
      </c>
      <c r="D2583" s="25">
        <v>48</v>
      </c>
      <c r="E2583" s="25" t="s">
        <v>17999</v>
      </c>
    </row>
    <row r="2584" spans="1:5" x14ac:dyDescent="0.25">
      <c r="A2584" s="25" t="s">
        <v>19382</v>
      </c>
      <c r="B2584" s="25" t="s">
        <v>13472</v>
      </c>
      <c r="C2584" s="25" t="s">
        <v>19381</v>
      </c>
      <c r="D2584" s="25">
        <v>354</v>
      </c>
      <c r="E2584" s="25" t="s">
        <v>18002</v>
      </c>
    </row>
    <row r="2585" spans="1:5" x14ac:dyDescent="0.25">
      <c r="A2585" s="25" t="s">
        <v>19380</v>
      </c>
      <c r="B2585" s="25" t="s">
        <v>13476</v>
      </c>
      <c r="C2585" s="25" t="s">
        <v>19379</v>
      </c>
      <c r="D2585" s="25">
        <v>193</v>
      </c>
      <c r="E2585" s="25" t="s">
        <v>18002</v>
      </c>
    </row>
    <row r="2586" spans="1:5" x14ac:dyDescent="0.25">
      <c r="A2586" s="25" t="s">
        <v>19378</v>
      </c>
      <c r="B2586" s="25" t="s">
        <v>13480</v>
      </c>
      <c r="C2586" s="25" t="s">
        <v>19377</v>
      </c>
      <c r="D2586" s="25">
        <v>200</v>
      </c>
      <c r="E2586" s="25" t="s">
        <v>17999</v>
      </c>
    </row>
    <row r="2587" spans="1:5" x14ac:dyDescent="0.25">
      <c r="A2587" s="25" t="s">
        <v>19376</v>
      </c>
      <c r="B2587" s="25" t="s">
        <v>13488</v>
      </c>
      <c r="C2587" s="25" t="s">
        <v>19375</v>
      </c>
      <c r="D2587" s="25">
        <v>456</v>
      </c>
      <c r="E2587" s="25" t="s">
        <v>17999</v>
      </c>
    </row>
    <row r="2588" spans="1:5" x14ac:dyDescent="0.25">
      <c r="A2588" s="25" t="s">
        <v>19374</v>
      </c>
      <c r="B2588" s="25" t="s">
        <v>13492</v>
      </c>
      <c r="C2588" s="25" t="s">
        <v>19373</v>
      </c>
      <c r="D2588" s="25">
        <v>439</v>
      </c>
      <c r="E2588" s="25" t="s">
        <v>18002</v>
      </c>
    </row>
    <row r="2589" spans="1:5" x14ac:dyDescent="0.25">
      <c r="A2589" s="25" t="s">
        <v>19372</v>
      </c>
      <c r="B2589" s="25" t="s">
        <v>13497</v>
      </c>
      <c r="C2589" s="25" t="s">
        <v>19371</v>
      </c>
      <c r="D2589" s="25">
        <v>431</v>
      </c>
      <c r="E2589" s="25" t="s">
        <v>17999</v>
      </c>
    </row>
    <row r="2590" spans="1:5" x14ac:dyDescent="0.25">
      <c r="A2590" s="25" t="s">
        <v>19370</v>
      </c>
      <c r="B2590" s="25" t="s">
        <v>13501</v>
      </c>
      <c r="C2590" s="25" t="s">
        <v>19369</v>
      </c>
      <c r="D2590" s="25">
        <v>229</v>
      </c>
      <c r="E2590" s="25" t="s">
        <v>17999</v>
      </c>
    </row>
    <row r="2591" spans="1:5" x14ac:dyDescent="0.25">
      <c r="A2591" s="25" t="s">
        <v>19368</v>
      </c>
      <c r="B2591" s="25" t="s">
        <v>13512</v>
      </c>
      <c r="C2591" s="25" t="s">
        <v>19367</v>
      </c>
      <c r="D2591" s="25">
        <v>390</v>
      </c>
      <c r="E2591" s="25" t="s">
        <v>17999</v>
      </c>
    </row>
    <row r="2592" spans="1:5" x14ac:dyDescent="0.25">
      <c r="A2592" s="25" t="s">
        <v>19366</v>
      </c>
      <c r="B2592" s="25" t="s">
        <v>13520</v>
      </c>
      <c r="C2592" s="25" t="s">
        <v>19365</v>
      </c>
      <c r="D2592" s="25">
        <v>303</v>
      </c>
      <c r="E2592" s="25" t="s">
        <v>18002</v>
      </c>
    </row>
    <row r="2593" spans="1:5" x14ac:dyDescent="0.25">
      <c r="A2593" s="25" t="s">
        <v>19364</v>
      </c>
      <c r="B2593" s="25" t="s">
        <v>13524</v>
      </c>
      <c r="C2593" s="25" t="s">
        <v>19363</v>
      </c>
      <c r="D2593" s="25">
        <v>94</v>
      </c>
      <c r="E2593" s="25" t="s">
        <v>18002</v>
      </c>
    </row>
    <row r="2594" spans="1:5" x14ac:dyDescent="0.25">
      <c r="A2594" s="25" t="s">
        <v>19362</v>
      </c>
      <c r="B2594" s="25" t="s">
        <v>13527</v>
      </c>
      <c r="C2594" s="25" t="s">
        <v>19361</v>
      </c>
      <c r="D2594" s="25">
        <v>225</v>
      </c>
      <c r="E2594" s="25" t="s">
        <v>17999</v>
      </c>
    </row>
    <row r="2595" spans="1:5" x14ac:dyDescent="0.25">
      <c r="A2595" s="25" t="s">
        <v>19360</v>
      </c>
      <c r="B2595" s="25" t="s">
        <v>13530</v>
      </c>
      <c r="C2595" s="25" t="s">
        <v>18025</v>
      </c>
      <c r="D2595" s="25">
        <v>63</v>
      </c>
      <c r="E2595" s="25" t="s">
        <v>17999</v>
      </c>
    </row>
    <row r="2596" spans="1:5" x14ac:dyDescent="0.25">
      <c r="A2596" s="25" t="s">
        <v>19359</v>
      </c>
      <c r="B2596" s="25" t="s">
        <v>13533</v>
      </c>
      <c r="C2596" s="25" t="s">
        <v>19358</v>
      </c>
      <c r="D2596" s="25">
        <v>181</v>
      </c>
      <c r="E2596" s="25" t="s">
        <v>18002</v>
      </c>
    </row>
    <row r="2597" spans="1:5" x14ac:dyDescent="0.25">
      <c r="A2597" s="25" t="s">
        <v>19357</v>
      </c>
      <c r="B2597" s="25" t="s">
        <v>13536</v>
      </c>
      <c r="C2597" s="25" t="s">
        <v>19356</v>
      </c>
      <c r="D2597" s="25">
        <v>151</v>
      </c>
      <c r="E2597" s="25" t="s">
        <v>18002</v>
      </c>
    </row>
    <row r="2598" spans="1:5" x14ac:dyDescent="0.25">
      <c r="A2598" s="25" t="s">
        <v>19355</v>
      </c>
      <c r="B2598" s="25" t="s">
        <v>13540</v>
      </c>
      <c r="C2598" s="25" t="s">
        <v>19354</v>
      </c>
      <c r="D2598" s="25">
        <v>269</v>
      </c>
      <c r="E2598" s="25" t="s">
        <v>18002</v>
      </c>
    </row>
    <row r="2599" spans="1:5" x14ac:dyDescent="0.25">
      <c r="A2599" s="25" t="s">
        <v>19353</v>
      </c>
      <c r="B2599" s="25" t="s">
        <v>13549</v>
      </c>
      <c r="C2599" s="25" t="s">
        <v>18025</v>
      </c>
      <c r="D2599" s="25">
        <v>106</v>
      </c>
      <c r="E2599" s="25" t="s">
        <v>17999</v>
      </c>
    </row>
    <row r="2600" spans="1:5" x14ac:dyDescent="0.25">
      <c r="A2600" s="25" t="s">
        <v>19352</v>
      </c>
      <c r="B2600" s="25" t="s">
        <v>13553</v>
      </c>
      <c r="C2600" s="25" t="s">
        <v>19351</v>
      </c>
      <c r="D2600" s="25">
        <v>88</v>
      </c>
      <c r="E2600" s="25" t="s">
        <v>18002</v>
      </c>
    </row>
    <row r="2601" spans="1:5" x14ac:dyDescent="0.25">
      <c r="A2601" s="25" t="s">
        <v>19350</v>
      </c>
      <c r="B2601" s="25" t="s">
        <v>13557</v>
      </c>
      <c r="C2601" s="25" t="s">
        <v>19349</v>
      </c>
      <c r="D2601" s="25">
        <v>403</v>
      </c>
      <c r="E2601" s="25" t="s">
        <v>17999</v>
      </c>
    </row>
    <row r="2602" spans="1:5" x14ac:dyDescent="0.25">
      <c r="A2602" s="25" t="s">
        <v>19348</v>
      </c>
      <c r="B2602" s="25" t="s">
        <v>13560</v>
      </c>
      <c r="C2602" s="25" t="s">
        <v>18099</v>
      </c>
      <c r="D2602" s="25">
        <v>237</v>
      </c>
      <c r="E2602" s="25" t="s">
        <v>17999</v>
      </c>
    </row>
    <row r="2603" spans="1:5" x14ac:dyDescent="0.25">
      <c r="A2603" s="25" t="s">
        <v>19347</v>
      </c>
      <c r="B2603" s="25" t="s">
        <v>13564</v>
      </c>
      <c r="C2603" s="25" t="s">
        <v>19063</v>
      </c>
      <c r="D2603" s="25">
        <v>364</v>
      </c>
      <c r="E2603" s="25" t="s">
        <v>18002</v>
      </c>
    </row>
    <row r="2604" spans="1:5" x14ac:dyDescent="0.25">
      <c r="A2604" s="25" t="s">
        <v>19346</v>
      </c>
      <c r="B2604" s="25" t="s">
        <v>13568</v>
      </c>
      <c r="C2604" s="25" t="s">
        <v>18025</v>
      </c>
      <c r="D2604" s="25">
        <v>71</v>
      </c>
      <c r="E2604" s="25" t="s">
        <v>17999</v>
      </c>
    </row>
    <row r="2605" spans="1:5" x14ac:dyDescent="0.25">
      <c r="A2605" s="25" t="s">
        <v>19345</v>
      </c>
      <c r="B2605" s="25" t="s">
        <v>13571</v>
      </c>
      <c r="C2605" s="25" t="s">
        <v>18085</v>
      </c>
      <c r="D2605" s="25">
        <v>102</v>
      </c>
      <c r="E2605" s="25" t="s">
        <v>17999</v>
      </c>
    </row>
    <row r="2606" spans="1:5" x14ac:dyDescent="0.25">
      <c r="A2606" s="25" t="s">
        <v>19344</v>
      </c>
      <c r="B2606" s="25" t="s">
        <v>13574</v>
      </c>
      <c r="C2606" s="25" t="s">
        <v>19343</v>
      </c>
      <c r="D2606" s="25">
        <v>364</v>
      </c>
      <c r="E2606" s="25" t="s">
        <v>17999</v>
      </c>
    </row>
    <row r="2607" spans="1:5" x14ac:dyDescent="0.25">
      <c r="A2607" s="25" t="s">
        <v>19342</v>
      </c>
      <c r="B2607" s="25" t="s">
        <v>13577</v>
      </c>
      <c r="C2607" s="25" t="s">
        <v>19341</v>
      </c>
      <c r="D2607" s="25">
        <v>406</v>
      </c>
      <c r="E2607" s="25" t="s">
        <v>17999</v>
      </c>
    </row>
    <row r="2608" spans="1:5" x14ac:dyDescent="0.25">
      <c r="A2608" s="25" t="s">
        <v>19340</v>
      </c>
      <c r="B2608" s="25" t="s">
        <v>13580</v>
      </c>
      <c r="C2608" s="25" t="s">
        <v>18025</v>
      </c>
      <c r="D2608" s="25">
        <v>67</v>
      </c>
      <c r="E2608" s="25" t="s">
        <v>17999</v>
      </c>
    </row>
    <row r="2609" spans="1:5" x14ac:dyDescent="0.25">
      <c r="A2609" s="25" t="s">
        <v>19339</v>
      </c>
      <c r="B2609" s="25" t="s">
        <v>13583</v>
      </c>
      <c r="C2609" s="25" t="s">
        <v>13584</v>
      </c>
      <c r="D2609" s="25">
        <v>385</v>
      </c>
      <c r="E2609" s="25" t="s">
        <v>17999</v>
      </c>
    </row>
    <row r="2610" spans="1:5" x14ac:dyDescent="0.25">
      <c r="A2610" s="25" t="s">
        <v>19338</v>
      </c>
      <c r="B2610" s="25" t="s">
        <v>13587</v>
      </c>
      <c r="C2610" s="25" t="s">
        <v>19337</v>
      </c>
      <c r="D2610" s="25">
        <v>207</v>
      </c>
      <c r="E2610" s="25" t="s">
        <v>18002</v>
      </c>
    </row>
    <row r="2611" spans="1:5" x14ac:dyDescent="0.25">
      <c r="A2611" s="25" t="s">
        <v>19336</v>
      </c>
      <c r="B2611" s="25" t="s">
        <v>13594</v>
      </c>
      <c r="C2611" s="25" t="s">
        <v>19335</v>
      </c>
      <c r="D2611" s="25">
        <v>324</v>
      </c>
      <c r="E2611" s="25" t="s">
        <v>18002</v>
      </c>
    </row>
    <row r="2612" spans="1:5" x14ac:dyDescent="0.25">
      <c r="A2612" s="25" t="s">
        <v>19334</v>
      </c>
      <c r="B2612" s="25" t="s">
        <v>13618</v>
      </c>
      <c r="C2612" s="25" t="s">
        <v>18025</v>
      </c>
      <c r="D2612" s="25">
        <v>91</v>
      </c>
      <c r="E2612" s="25" t="s">
        <v>17999</v>
      </c>
    </row>
    <row r="2613" spans="1:5" x14ac:dyDescent="0.25">
      <c r="A2613" s="25" t="s">
        <v>19333</v>
      </c>
      <c r="B2613" s="25" t="s">
        <v>13621</v>
      </c>
      <c r="C2613" s="25" t="s">
        <v>19332</v>
      </c>
      <c r="D2613" s="25">
        <v>210</v>
      </c>
      <c r="E2613" s="25" t="s">
        <v>17999</v>
      </c>
    </row>
    <row r="2614" spans="1:5" x14ac:dyDescent="0.25">
      <c r="A2614" s="25" t="s">
        <v>19331</v>
      </c>
      <c r="B2614" s="25" t="s">
        <v>13630</v>
      </c>
      <c r="C2614" s="25" t="s">
        <v>18025</v>
      </c>
      <c r="D2614" s="25">
        <v>43</v>
      </c>
      <c r="E2614" s="25" t="s">
        <v>17999</v>
      </c>
    </row>
    <row r="2615" spans="1:5" x14ac:dyDescent="0.25">
      <c r="A2615" s="25" t="s">
        <v>19330</v>
      </c>
      <c r="B2615" s="25" t="s">
        <v>13634</v>
      </c>
      <c r="C2615" s="25" t="s">
        <v>19329</v>
      </c>
      <c r="D2615" s="25">
        <v>336</v>
      </c>
      <c r="E2615" s="25" t="s">
        <v>17999</v>
      </c>
    </row>
    <row r="2616" spans="1:5" x14ac:dyDescent="0.25">
      <c r="A2616" s="25" t="s">
        <v>19328</v>
      </c>
      <c r="B2616" s="25" t="s">
        <v>13638</v>
      </c>
      <c r="C2616" s="25" t="s">
        <v>19327</v>
      </c>
      <c r="D2616" s="25">
        <v>467</v>
      </c>
      <c r="E2616" s="25" t="s">
        <v>17999</v>
      </c>
    </row>
    <row r="2617" spans="1:5" x14ac:dyDescent="0.25">
      <c r="A2617" s="25" t="s">
        <v>19326</v>
      </c>
      <c r="B2617" s="25" t="s">
        <v>13641</v>
      </c>
      <c r="C2617" s="25" t="s">
        <v>18163</v>
      </c>
      <c r="D2617" s="25">
        <v>33</v>
      </c>
      <c r="E2617" s="25" t="s">
        <v>17999</v>
      </c>
    </row>
    <row r="2618" spans="1:5" x14ac:dyDescent="0.25">
      <c r="A2618" s="25" t="s">
        <v>19325</v>
      </c>
      <c r="B2618" s="25" t="s">
        <v>13652</v>
      </c>
      <c r="C2618" s="25" t="s">
        <v>19324</v>
      </c>
      <c r="D2618" s="25">
        <v>417</v>
      </c>
      <c r="E2618" s="25" t="s">
        <v>17999</v>
      </c>
    </row>
    <row r="2619" spans="1:5" x14ac:dyDescent="0.25">
      <c r="A2619" s="25" t="s">
        <v>19323</v>
      </c>
      <c r="B2619" s="25" t="s">
        <v>13655</v>
      </c>
      <c r="C2619" s="25" t="s">
        <v>19322</v>
      </c>
      <c r="D2619" s="25">
        <v>64</v>
      </c>
      <c r="E2619" s="25" t="s">
        <v>17999</v>
      </c>
    </row>
    <row r="2620" spans="1:5" x14ac:dyDescent="0.25">
      <c r="A2620" s="25" t="s">
        <v>19321</v>
      </c>
      <c r="B2620" s="25" t="s">
        <v>13659</v>
      </c>
      <c r="C2620" s="25" t="s">
        <v>19320</v>
      </c>
      <c r="D2620" s="25">
        <v>154</v>
      </c>
      <c r="E2620" s="25" t="s">
        <v>17999</v>
      </c>
    </row>
    <row r="2621" spans="1:5" x14ac:dyDescent="0.25">
      <c r="A2621" s="25" t="s">
        <v>19319</v>
      </c>
      <c r="B2621" s="25" t="s">
        <v>13667</v>
      </c>
      <c r="C2621" s="25" t="s">
        <v>19318</v>
      </c>
      <c r="D2621" s="25">
        <v>408</v>
      </c>
      <c r="E2621" s="25" t="s">
        <v>18002</v>
      </c>
    </row>
    <row r="2622" spans="1:5" x14ac:dyDescent="0.25">
      <c r="A2622" s="25" t="s">
        <v>19317</v>
      </c>
      <c r="B2622" s="25" t="s">
        <v>13676</v>
      </c>
      <c r="C2622" s="25" t="s">
        <v>19316</v>
      </c>
      <c r="D2622" s="25">
        <v>119</v>
      </c>
      <c r="E2622" s="25" t="s">
        <v>17999</v>
      </c>
    </row>
    <row r="2623" spans="1:5" x14ac:dyDescent="0.25">
      <c r="A2623" s="25" t="s">
        <v>19315</v>
      </c>
      <c r="B2623" s="25" t="s">
        <v>13679</v>
      </c>
      <c r="C2623" s="25" t="s">
        <v>18025</v>
      </c>
      <c r="D2623" s="25">
        <v>74</v>
      </c>
      <c r="E2623" s="25" t="s">
        <v>17999</v>
      </c>
    </row>
    <row r="2624" spans="1:5" x14ac:dyDescent="0.25">
      <c r="A2624" s="25" t="s">
        <v>19314</v>
      </c>
      <c r="B2624" s="25" t="s">
        <v>13682</v>
      </c>
      <c r="C2624" s="25" t="s">
        <v>19313</v>
      </c>
      <c r="D2624" s="25">
        <v>213</v>
      </c>
      <c r="E2624" s="25" t="s">
        <v>17999</v>
      </c>
    </row>
    <row r="2625" spans="1:5" x14ac:dyDescent="0.25">
      <c r="A2625" s="25" t="s">
        <v>19312</v>
      </c>
      <c r="B2625" s="25" t="s">
        <v>13688</v>
      </c>
      <c r="C2625" s="25" t="s">
        <v>18025</v>
      </c>
      <c r="D2625" s="25">
        <v>162</v>
      </c>
      <c r="E2625" s="25" t="s">
        <v>17999</v>
      </c>
    </row>
    <row r="2626" spans="1:5" x14ac:dyDescent="0.25">
      <c r="A2626" s="25" t="s">
        <v>19311</v>
      </c>
      <c r="B2626" s="25" t="s">
        <v>13691</v>
      </c>
      <c r="C2626" s="25" t="s">
        <v>19310</v>
      </c>
      <c r="D2626" s="25">
        <v>247</v>
      </c>
      <c r="E2626" s="25" t="s">
        <v>17999</v>
      </c>
    </row>
    <row r="2627" spans="1:5" x14ac:dyDescent="0.25">
      <c r="A2627" s="25" t="s">
        <v>19309</v>
      </c>
      <c r="B2627" s="25" t="s">
        <v>13704</v>
      </c>
      <c r="C2627" s="25" t="s">
        <v>19308</v>
      </c>
      <c r="D2627" s="25">
        <v>178</v>
      </c>
      <c r="E2627" s="25" t="s">
        <v>17999</v>
      </c>
    </row>
    <row r="2628" spans="1:5" x14ac:dyDescent="0.25">
      <c r="A2628" s="25" t="s">
        <v>19307</v>
      </c>
      <c r="B2628" s="25" t="s">
        <v>13707</v>
      </c>
      <c r="C2628" s="25" t="s">
        <v>19306</v>
      </c>
      <c r="D2628" s="25">
        <v>253</v>
      </c>
      <c r="E2628" s="25" t="s">
        <v>18002</v>
      </c>
    </row>
    <row r="2629" spans="1:5" x14ac:dyDescent="0.25">
      <c r="A2629" s="25" t="s">
        <v>19305</v>
      </c>
      <c r="B2629" s="25" t="s">
        <v>13715</v>
      </c>
      <c r="C2629" s="25" t="s">
        <v>19304</v>
      </c>
      <c r="D2629" s="25">
        <v>441</v>
      </c>
      <c r="E2629" s="25" t="s">
        <v>17999</v>
      </c>
    </row>
    <row r="2630" spans="1:5" x14ac:dyDescent="0.25">
      <c r="A2630" s="25" t="s">
        <v>19303</v>
      </c>
      <c r="B2630" s="25" t="s">
        <v>13723</v>
      </c>
      <c r="C2630" s="25" t="s">
        <v>18025</v>
      </c>
      <c r="D2630" s="25">
        <v>132</v>
      </c>
      <c r="E2630" s="25" t="s">
        <v>17999</v>
      </c>
    </row>
    <row r="2631" spans="1:5" x14ac:dyDescent="0.25">
      <c r="A2631" s="25" t="s">
        <v>19302</v>
      </c>
      <c r="B2631" s="25" t="s">
        <v>13726</v>
      </c>
      <c r="C2631" s="25" t="s">
        <v>18933</v>
      </c>
      <c r="D2631" s="25">
        <v>90</v>
      </c>
      <c r="E2631" s="25" t="s">
        <v>17999</v>
      </c>
    </row>
    <row r="2632" spans="1:5" x14ac:dyDescent="0.25">
      <c r="A2632" s="25" t="s">
        <v>19301</v>
      </c>
      <c r="B2632" s="25" t="s">
        <v>13729</v>
      </c>
      <c r="C2632" s="25" t="s">
        <v>18709</v>
      </c>
      <c r="D2632" s="25">
        <v>321</v>
      </c>
      <c r="E2632" s="25" t="s">
        <v>17999</v>
      </c>
    </row>
    <row r="2633" spans="1:5" x14ac:dyDescent="0.25">
      <c r="A2633" s="25" t="s">
        <v>19300</v>
      </c>
      <c r="B2633" s="25" t="s">
        <v>13732</v>
      </c>
      <c r="C2633" s="25" t="s">
        <v>19299</v>
      </c>
      <c r="D2633" s="25">
        <v>304</v>
      </c>
      <c r="E2633" s="25" t="s">
        <v>17999</v>
      </c>
    </row>
    <row r="2634" spans="1:5" x14ac:dyDescent="0.25">
      <c r="A2634" s="25" t="s">
        <v>19298</v>
      </c>
      <c r="B2634" s="25" t="s">
        <v>13735</v>
      </c>
      <c r="C2634" s="25" t="s">
        <v>13736</v>
      </c>
      <c r="D2634" s="25">
        <v>292</v>
      </c>
      <c r="E2634" s="25" t="s">
        <v>17999</v>
      </c>
    </row>
    <row r="2635" spans="1:5" x14ac:dyDescent="0.25">
      <c r="A2635" s="25" t="s">
        <v>19297</v>
      </c>
      <c r="B2635" s="25" t="s">
        <v>13747</v>
      </c>
      <c r="C2635" s="25" t="s">
        <v>208</v>
      </c>
      <c r="D2635" s="25">
        <v>412</v>
      </c>
      <c r="E2635" s="25" t="s">
        <v>17999</v>
      </c>
    </row>
    <row r="2636" spans="1:5" x14ac:dyDescent="0.25">
      <c r="A2636" s="25" t="s">
        <v>19296</v>
      </c>
      <c r="B2636" s="25" t="s">
        <v>13750</v>
      </c>
      <c r="C2636" s="25" t="s">
        <v>18025</v>
      </c>
      <c r="D2636" s="25">
        <v>107</v>
      </c>
      <c r="E2636" s="25" t="s">
        <v>17999</v>
      </c>
    </row>
    <row r="2637" spans="1:5" x14ac:dyDescent="0.25">
      <c r="A2637" s="25" t="s">
        <v>19295</v>
      </c>
      <c r="B2637" s="25" t="s">
        <v>13769</v>
      </c>
      <c r="C2637" s="25" t="s">
        <v>19294</v>
      </c>
      <c r="D2637" s="25">
        <v>367</v>
      </c>
      <c r="E2637" s="25" t="s">
        <v>18002</v>
      </c>
    </row>
    <row r="2638" spans="1:5" x14ac:dyDescent="0.25">
      <c r="A2638" s="25" t="s">
        <v>19293</v>
      </c>
      <c r="B2638" s="25" t="s">
        <v>13773</v>
      </c>
      <c r="C2638" s="25" t="s">
        <v>19292</v>
      </c>
      <c r="D2638" s="25">
        <v>350</v>
      </c>
      <c r="E2638" s="25" t="s">
        <v>18002</v>
      </c>
    </row>
    <row r="2639" spans="1:5" x14ac:dyDescent="0.25">
      <c r="A2639" s="25" t="s">
        <v>19291</v>
      </c>
      <c r="B2639" s="25" t="s">
        <v>13776</v>
      </c>
      <c r="C2639" s="25" t="s">
        <v>19290</v>
      </c>
      <c r="D2639" s="25">
        <v>133</v>
      </c>
      <c r="E2639" s="25" t="s">
        <v>18002</v>
      </c>
    </row>
    <row r="2640" spans="1:5" x14ac:dyDescent="0.25">
      <c r="A2640" s="25" t="s">
        <v>19289</v>
      </c>
      <c r="B2640" s="25" t="s">
        <v>13785</v>
      </c>
      <c r="C2640" s="25" t="s">
        <v>19288</v>
      </c>
      <c r="D2640" s="25">
        <v>152</v>
      </c>
      <c r="E2640" s="25" t="s">
        <v>18002</v>
      </c>
    </row>
    <row r="2641" spans="1:5" x14ac:dyDescent="0.25">
      <c r="A2641" s="25" t="s">
        <v>19287</v>
      </c>
      <c r="B2641" s="25" t="s">
        <v>13801</v>
      </c>
      <c r="C2641" s="25" t="s">
        <v>19286</v>
      </c>
      <c r="D2641" s="25">
        <v>351</v>
      </c>
      <c r="E2641" s="25" t="s">
        <v>18002</v>
      </c>
    </row>
    <row r="2642" spans="1:5" x14ac:dyDescent="0.25">
      <c r="A2642" s="25" t="s">
        <v>19285</v>
      </c>
      <c r="B2642" s="25" t="s">
        <v>13805</v>
      </c>
      <c r="C2642" s="25" t="s">
        <v>18276</v>
      </c>
      <c r="D2642" s="25">
        <v>246</v>
      </c>
      <c r="E2642" s="25" t="s">
        <v>17999</v>
      </c>
    </row>
    <row r="2643" spans="1:5" x14ac:dyDescent="0.25">
      <c r="A2643" s="25" t="s">
        <v>19284</v>
      </c>
      <c r="B2643" s="25" t="s">
        <v>13808</v>
      </c>
      <c r="C2643" s="25" t="s">
        <v>19283</v>
      </c>
      <c r="D2643" s="25">
        <v>255</v>
      </c>
      <c r="E2643" s="25" t="s">
        <v>17999</v>
      </c>
    </row>
    <row r="2644" spans="1:5" x14ac:dyDescent="0.25">
      <c r="A2644" s="25" t="s">
        <v>19282</v>
      </c>
      <c r="B2644" s="25" t="s">
        <v>13812</v>
      </c>
      <c r="C2644" s="25" t="s">
        <v>19281</v>
      </c>
      <c r="D2644" s="25">
        <v>192</v>
      </c>
      <c r="E2644" s="25" t="s">
        <v>18002</v>
      </c>
    </row>
    <row r="2645" spans="1:5" x14ac:dyDescent="0.25">
      <c r="A2645" s="25" t="s">
        <v>19280</v>
      </c>
      <c r="B2645" s="25" t="s">
        <v>13817</v>
      </c>
      <c r="C2645" s="25" t="s">
        <v>19279</v>
      </c>
      <c r="D2645" s="25">
        <v>814</v>
      </c>
      <c r="E2645" s="25" t="s">
        <v>17999</v>
      </c>
    </row>
    <row r="2646" spans="1:5" x14ac:dyDescent="0.25">
      <c r="A2646" s="25" t="s">
        <v>19278</v>
      </c>
      <c r="B2646" s="25" t="s">
        <v>13820</v>
      </c>
      <c r="C2646" s="25" t="s">
        <v>19277</v>
      </c>
      <c r="D2646" s="25">
        <v>255</v>
      </c>
      <c r="E2646" s="25" t="s">
        <v>17999</v>
      </c>
    </row>
    <row r="2647" spans="1:5" x14ac:dyDescent="0.25">
      <c r="A2647" s="25" t="s">
        <v>19276</v>
      </c>
      <c r="B2647" s="25" t="s">
        <v>13823</v>
      </c>
      <c r="C2647" s="25" t="s">
        <v>19275</v>
      </c>
      <c r="D2647" s="25">
        <v>135</v>
      </c>
      <c r="E2647" s="25" t="s">
        <v>17999</v>
      </c>
    </row>
    <row r="2648" spans="1:5" x14ac:dyDescent="0.25">
      <c r="A2648" s="25" t="s">
        <v>19274</v>
      </c>
      <c r="B2648" s="25" t="s">
        <v>13830</v>
      </c>
      <c r="C2648" s="25" t="s">
        <v>18163</v>
      </c>
      <c r="D2648" s="25">
        <v>71</v>
      </c>
      <c r="E2648" s="25" t="s">
        <v>17999</v>
      </c>
    </row>
    <row r="2649" spans="1:5" x14ac:dyDescent="0.25">
      <c r="A2649" s="25" t="s">
        <v>19273</v>
      </c>
      <c r="B2649" s="25" t="s">
        <v>13833</v>
      </c>
      <c r="C2649" s="25" t="s">
        <v>18243</v>
      </c>
      <c r="D2649" s="25">
        <v>315</v>
      </c>
      <c r="E2649" s="25" t="s">
        <v>17999</v>
      </c>
    </row>
    <row r="2650" spans="1:5" x14ac:dyDescent="0.25">
      <c r="A2650" s="25" t="s">
        <v>19272</v>
      </c>
      <c r="B2650" s="25" t="s">
        <v>13836</v>
      </c>
      <c r="C2650" s="25" t="s">
        <v>18025</v>
      </c>
      <c r="D2650" s="25">
        <v>86</v>
      </c>
      <c r="E2650" s="25" t="s">
        <v>17999</v>
      </c>
    </row>
    <row r="2651" spans="1:5" x14ac:dyDescent="0.25">
      <c r="A2651" s="25" t="s">
        <v>19271</v>
      </c>
      <c r="B2651" s="25" t="s">
        <v>13840</v>
      </c>
      <c r="C2651" s="25" t="s">
        <v>19270</v>
      </c>
      <c r="D2651" s="25">
        <v>273</v>
      </c>
      <c r="E2651" s="25" t="s">
        <v>17999</v>
      </c>
    </row>
    <row r="2652" spans="1:5" x14ac:dyDescent="0.25">
      <c r="A2652" s="25" t="s">
        <v>19269</v>
      </c>
      <c r="B2652" s="25" t="s">
        <v>13876</v>
      </c>
      <c r="C2652" s="25" t="s">
        <v>19268</v>
      </c>
      <c r="D2652" s="25">
        <v>46</v>
      </c>
      <c r="E2652" s="25" t="s">
        <v>17999</v>
      </c>
    </row>
    <row r="2653" spans="1:5" x14ac:dyDescent="0.25">
      <c r="A2653" s="25" t="s">
        <v>19267</v>
      </c>
      <c r="B2653" s="25" t="s">
        <v>13903</v>
      </c>
      <c r="C2653" s="25" t="s">
        <v>18163</v>
      </c>
      <c r="D2653" s="25">
        <v>173</v>
      </c>
      <c r="E2653" s="25" t="s">
        <v>17999</v>
      </c>
    </row>
    <row r="2654" spans="1:5" x14ac:dyDescent="0.25">
      <c r="A2654" s="25" t="s">
        <v>19266</v>
      </c>
      <c r="B2654" s="25" t="s">
        <v>13912</v>
      </c>
      <c r="C2654" s="25" t="s">
        <v>18025</v>
      </c>
      <c r="D2654" s="25">
        <v>1289</v>
      </c>
      <c r="E2654" s="25" t="s">
        <v>17999</v>
      </c>
    </row>
    <row r="2655" spans="1:5" x14ac:dyDescent="0.25">
      <c r="A2655" s="25" t="s">
        <v>19265</v>
      </c>
      <c r="B2655" s="25" t="s">
        <v>13931</v>
      </c>
      <c r="C2655" s="25" t="s">
        <v>19264</v>
      </c>
      <c r="D2655" s="25">
        <v>178</v>
      </c>
      <c r="E2655" s="25" t="s">
        <v>17999</v>
      </c>
    </row>
    <row r="2656" spans="1:5" x14ac:dyDescent="0.25">
      <c r="A2656" s="25" t="s">
        <v>19263</v>
      </c>
      <c r="B2656" s="25" t="s">
        <v>13939</v>
      </c>
      <c r="C2656" s="25" t="s">
        <v>18276</v>
      </c>
      <c r="D2656" s="25">
        <v>127</v>
      </c>
      <c r="E2656" s="25" t="s">
        <v>17999</v>
      </c>
    </row>
    <row r="2657" spans="1:5" x14ac:dyDescent="0.25">
      <c r="A2657" s="25" t="s">
        <v>19262</v>
      </c>
      <c r="B2657" s="25" t="s">
        <v>13942</v>
      </c>
      <c r="C2657" s="25" t="s">
        <v>18163</v>
      </c>
      <c r="D2657" s="25">
        <v>161</v>
      </c>
      <c r="E2657" s="25" t="s">
        <v>17999</v>
      </c>
    </row>
    <row r="2658" spans="1:5" x14ac:dyDescent="0.25">
      <c r="A2658" s="25" t="s">
        <v>19261</v>
      </c>
      <c r="B2658" s="25" t="s">
        <v>13947</v>
      </c>
      <c r="C2658" s="25" t="s">
        <v>2871</v>
      </c>
      <c r="D2658" s="25">
        <v>161</v>
      </c>
      <c r="E2658" s="25" t="s">
        <v>17999</v>
      </c>
    </row>
    <row r="2659" spans="1:5" x14ac:dyDescent="0.25">
      <c r="A2659" s="25" t="s">
        <v>19260</v>
      </c>
      <c r="B2659" s="25" t="s">
        <v>13952</v>
      </c>
      <c r="C2659" s="25" t="s">
        <v>19259</v>
      </c>
      <c r="D2659" s="25">
        <v>36</v>
      </c>
      <c r="E2659" s="25" t="s">
        <v>17999</v>
      </c>
    </row>
    <row r="2660" spans="1:5" x14ac:dyDescent="0.25">
      <c r="A2660" s="25" t="s">
        <v>19258</v>
      </c>
      <c r="B2660" s="25" t="s">
        <v>13956</v>
      </c>
      <c r="C2660" s="25" t="s">
        <v>19257</v>
      </c>
      <c r="D2660" s="25">
        <v>502</v>
      </c>
      <c r="E2660" s="25" t="s">
        <v>17999</v>
      </c>
    </row>
    <row r="2661" spans="1:5" x14ac:dyDescent="0.25">
      <c r="A2661" s="25" t="s">
        <v>19256</v>
      </c>
      <c r="B2661" s="25" t="s">
        <v>13960</v>
      </c>
      <c r="C2661" s="25" t="s">
        <v>19255</v>
      </c>
      <c r="D2661" s="25">
        <v>180</v>
      </c>
      <c r="E2661" s="25" t="s">
        <v>17999</v>
      </c>
    </row>
    <row r="2662" spans="1:5" x14ac:dyDescent="0.25">
      <c r="A2662" s="25" t="s">
        <v>19254</v>
      </c>
      <c r="B2662" s="25" t="s">
        <v>13992</v>
      </c>
      <c r="C2662" s="25" t="s">
        <v>19253</v>
      </c>
      <c r="D2662" s="25">
        <v>243</v>
      </c>
      <c r="E2662" s="25" t="s">
        <v>17999</v>
      </c>
    </row>
    <row r="2663" spans="1:5" x14ac:dyDescent="0.25">
      <c r="A2663" s="25" t="s">
        <v>19252</v>
      </c>
      <c r="B2663" s="25" t="s">
        <v>13995</v>
      </c>
      <c r="C2663" s="25" t="s">
        <v>19251</v>
      </c>
      <c r="D2663" s="25">
        <v>155</v>
      </c>
      <c r="E2663" s="25" t="s">
        <v>18002</v>
      </c>
    </row>
    <row r="2664" spans="1:5" x14ac:dyDescent="0.25">
      <c r="A2664" s="25" t="s">
        <v>19250</v>
      </c>
      <c r="B2664" s="25" t="s">
        <v>13999</v>
      </c>
      <c r="C2664" s="25" t="s">
        <v>19249</v>
      </c>
      <c r="D2664" s="25">
        <v>240</v>
      </c>
      <c r="E2664" s="25" t="s">
        <v>17999</v>
      </c>
    </row>
    <row r="2665" spans="1:5" x14ac:dyDescent="0.25">
      <c r="A2665" s="25" t="s">
        <v>19248</v>
      </c>
      <c r="B2665" s="25" t="s">
        <v>14002</v>
      </c>
      <c r="C2665" s="25" t="s">
        <v>19247</v>
      </c>
      <c r="D2665" s="25">
        <v>251</v>
      </c>
      <c r="E2665" s="25" t="s">
        <v>18002</v>
      </c>
    </row>
    <row r="2666" spans="1:5" x14ac:dyDescent="0.25">
      <c r="A2666" s="25" t="s">
        <v>19246</v>
      </c>
      <c r="B2666" s="25" t="s">
        <v>14006</v>
      </c>
      <c r="C2666" s="25" t="s">
        <v>19245</v>
      </c>
      <c r="D2666" s="25">
        <v>455</v>
      </c>
      <c r="E2666" s="25" t="s">
        <v>17999</v>
      </c>
    </row>
    <row r="2667" spans="1:5" x14ac:dyDescent="0.25">
      <c r="A2667" s="25" t="s">
        <v>19244</v>
      </c>
      <c r="B2667" s="25" t="s">
        <v>14010</v>
      </c>
      <c r="C2667" s="25" t="s">
        <v>19243</v>
      </c>
      <c r="D2667" s="25">
        <v>256</v>
      </c>
      <c r="E2667" s="25" t="s">
        <v>17999</v>
      </c>
    </row>
    <row r="2668" spans="1:5" x14ac:dyDescent="0.25">
      <c r="A2668" s="25" t="s">
        <v>19242</v>
      </c>
      <c r="B2668" s="25" t="s">
        <v>14014</v>
      </c>
      <c r="C2668" s="25" t="s">
        <v>19241</v>
      </c>
      <c r="D2668" s="25">
        <v>266</v>
      </c>
      <c r="E2668" s="25" t="s">
        <v>18002</v>
      </c>
    </row>
    <row r="2669" spans="1:5" x14ac:dyDescent="0.25">
      <c r="A2669" s="25" t="s">
        <v>19240</v>
      </c>
      <c r="B2669" s="25" t="s">
        <v>14020</v>
      </c>
      <c r="C2669" s="25" t="s">
        <v>200</v>
      </c>
      <c r="D2669" s="25">
        <v>304</v>
      </c>
      <c r="E2669" s="25" t="s">
        <v>17999</v>
      </c>
    </row>
    <row r="2670" spans="1:5" x14ac:dyDescent="0.25">
      <c r="A2670" s="25" t="s">
        <v>19239</v>
      </c>
      <c r="B2670" s="25" t="s">
        <v>14042</v>
      </c>
      <c r="C2670" s="25" t="s">
        <v>19238</v>
      </c>
      <c r="D2670" s="25">
        <v>188</v>
      </c>
      <c r="E2670" s="25" t="s">
        <v>18002</v>
      </c>
    </row>
    <row r="2671" spans="1:5" x14ac:dyDescent="0.25">
      <c r="A2671" s="25" t="s">
        <v>19237</v>
      </c>
      <c r="B2671" s="25" t="s">
        <v>14046</v>
      </c>
      <c r="C2671" s="25" t="s">
        <v>19236</v>
      </c>
      <c r="D2671" s="25">
        <v>343</v>
      </c>
      <c r="E2671" s="25" t="s">
        <v>18002</v>
      </c>
    </row>
    <row r="2672" spans="1:5" x14ac:dyDescent="0.25">
      <c r="A2672" s="25" t="s">
        <v>19235</v>
      </c>
      <c r="B2672" s="25" t="s">
        <v>14050</v>
      </c>
      <c r="C2672" s="25" t="s">
        <v>19234</v>
      </c>
      <c r="D2672" s="25">
        <v>217</v>
      </c>
      <c r="E2672" s="25" t="s">
        <v>18002</v>
      </c>
    </row>
    <row r="2673" spans="1:5" x14ac:dyDescent="0.25">
      <c r="A2673" s="25" t="s">
        <v>19233</v>
      </c>
      <c r="B2673" s="25" t="s">
        <v>14055</v>
      </c>
      <c r="C2673" s="25" t="s">
        <v>19232</v>
      </c>
      <c r="D2673" s="25">
        <v>271</v>
      </c>
      <c r="E2673" s="25" t="s">
        <v>18002</v>
      </c>
    </row>
    <row r="2674" spans="1:5" x14ac:dyDescent="0.25">
      <c r="A2674" s="25" t="s">
        <v>19231</v>
      </c>
      <c r="B2674" s="25" t="s">
        <v>14059</v>
      </c>
      <c r="C2674" s="25" t="s">
        <v>19230</v>
      </c>
      <c r="D2674" s="25">
        <v>134</v>
      </c>
      <c r="E2674" s="25" t="s">
        <v>18002</v>
      </c>
    </row>
    <row r="2675" spans="1:5" x14ac:dyDescent="0.25">
      <c r="A2675" s="25" t="s">
        <v>19229</v>
      </c>
      <c r="B2675" s="25" t="s">
        <v>14063</v>
      </c>
      <c r="C2675" s="25" t="s">
        <v>19228</v>
      </c>
      <c r="D2675" s="25">
        <v>235</v>
      </c>
      <c r="E2675" s="25" t="s">
        <v>17999</v>
      </c>
    </row>
    <row r="2676" spans="1:5" x14ac:dyDescent="0.25">
      <c r="A2676" s="25" t="s">
        <v>19227</v>
      </c>
      <c r="B2676" s="25" t="s">
        <v>14067</v>
      </c>
      <c r="C2676" s="25" t="s">
        <v>19226</v>
      </c>
      <c r="D2676" s="25">
        <v>572</v>
      </c>
      <c r="E2676" s="25" t="s">
        <v>18002</v>
      </c>
    </row>
    <row r="2677" spans="1:5" x14ac:dyDescent="0.25">
      <c r="A2677" s="25" t="s">
        <v>19225</v>
      </c>
      <c r="B2677" s="25" t="s">
        <v>14075</v>
      </c>
      <c r="C2677" s="25" t="s">
        <v>19224</v>
      </c>
      <c r="D2677" s="25">
        <v>140</v>
      </c>
      <c r="E2677" s="25" t="s">
        <v>17999</v>
      </c>
    </row>
    <row r="2678" spans="1:5" x14ac:dyDescent="0.25">
      <c r="A2678" s="25" t="s">
        <v>19223</v>
      </c>
      <c r="B2678" s="25" t="s">
        <v>14081</v>
      </c>
      <c r="C2678" s="25" t="s">
        <v>19222</v>
      </c>
      <c r="D2678" s="25">
        <v>72</v>
      </c>
      <c r="E2678" s="25" t="s">
        <v>18002</v>
      </c>
    </row>
    <row r="2679" spans="1:5" x14ac:dyDescent="0.25">
      <c r="A2679" s="25" t="s">
        <v>19221</v>
      </c>
      <c r="B2679" s="25" t="s">
        <v>14084</v>
      </c>
      <c r="C2679" s="25" t="s">
        <v>14085</v>
      </c>
      <c r="D2679" s="25">
        <v>86</v>
      </c>
      <c r="E2679" s="25" t="s">
        <v>17999</v>
      </c>
    </row>
    <row r="2680" spans="1:5" x14ac:dyDescent="0.25">
      <c r="A2680" s="25" t="s">
        <v>19220</v>
      </c>
      <c r="B2680" s="25" t="s">
        <v>14092</v>
      </c>
      <c r="C2680" s="25" t="s">
        <v>19219</v>
      </c>
      <c r="D2680" s="25">
        <v>129</v>
      </c>
      <c r="E2680" s="25" t="s">
        <v>17999</v>
      </c>
    </row>
    <row r="2681" spans="1:5" x14ac:dyDescent="0.25">
      <c r="A2681" s="25" t="s">
        <v>19218</v>
      </c>
      <c r="B2681" s="25" t="s">
        <v>14099</v>
      </c>
      <c r="C2681" s="25" t="s">
        <v>19217</v>
      </c>
      <c r="D2681" s="25">
        <v>587</v>
      </c>
      <c r="E2681" s="25" t="s">
        <v>17999</v>
      </c>
    </row>
    <row r="2682" spans="1:5" x14ac:dyDescent="0.25">
      <c r="A2682" s="25" t="s">
        <v>19216</v>
      </c>
      <c r="B2682" s="25" t="s">
        <v>14102</v>
      </c>
      <c r="C2682" s="25" t="s">
        <v>19215</v>
      </c>
      <c r="D2682" s="25">
        <v>319</v>
      </c>
      <c r="E2682" s="25" t="s">
        <v>18002</v>
      </c>
    </row>
    <row r="2683" spans="1:5" x14ac:dyDescent="0.25">
      <c r="A2683" s="25" t="s">
        <v>19214</v>
      </c>
      <c r="B2683" s="25" t="s">
        <v>14110</v>
      </c>
      <c r="C2683" s="25" t="s">
        <v>19213</v>
      </c>
      <c r="D2683" s="25">
        <v>198</v>
      </c>
      <c r="E2683" s="25" t="s">
        <v>18002</v>
      </c>
    </row>
    <row r="2684" spans="1:5" x14ac:dyDescent="0.25">
      <c r="A2684" s="25" t="s">
        <v>19212</v>
      </c>
      <c r="B2684" s="25" t="s">
        <v>14114</v>
      </c>
      <c r="C2684" s="25" t="s">
        <v>19211</v>
      </c>
      <c r="D2684" s="25">
        <v>382</v>
      </c>
      <c r="E2684" s="25" t="s">
        <v>18002</v>
      </c>
    </row>
    <row r="2685" spans="1:5" x14ac:dyDescent="0.25">
      <c r="A2685" s="25" t="s">
        <v>19210</v>
      </c>
      <c r="B2685" s="25" t="s">
        <v>14118</v>
      </c>
      <c r="C2685" s="25" t="s">
        <v>19209</v>
      </c>
      <c r="D2685" s="25">
        <v>262</v>
      </c>
      <c r="E2685" s="25" t="s">
        <v>18002</v>
      </c>
    </row>
    <row r="2686" spans="1:5" x14ac:dyDescent="0.25">
      <c r="A2686" s="25" t="s">
        <v>19208</v>
      </c>
      <c r="B2686" s="25" t="s">
        <v>14122</v>
      </c>
      <c r="C2686" s="25" t="s">
        <v>19207</v>
      </c>
      <c r="D2686" s="25">
        <v>151</v>
      </c>
      <c r="E2686" s="25" t="s">
        <v>18002</v>
      </c>
    </row>
    <row r="2687" spans="1:5" x14ac:dyDescent="0.25">
      <c r="A2687" s="25" t="s">
        <v>19206</v>
      </c>
      <c r="B2687" s="25" t="s">
        <v>14127</v>
      </c>
      <c r="C2687" s="25" t="s">
        <v>19205</v>
      </c>
      <c r="D2687" s="25">
        <v>341</v>
      </c>
      <c r="E2687" s="25" t="s">
        <v>18002</v>
      </c>
    </row>
    <row r="2688" spans="1:5" x14ac:dyDescent="0.25">
      <c r="A2688" s="25" t="s">
        <v>19204</v>
      </c>
      <c r="B2688" s="25" t="s">
        <v>14131</v>
      </c>
      <c r="C2688" s="25" t="s">
        <v>19203</v>
      </c>
      <c r="D2688" s="25">
        <v>161</v>
      </c>
      <c r="E2688" s="25" t="s">
        <v>18002</v>
      </c>
    </row>
    <row r="2689" spans="1:5" x14ac:dyDescent="0.25">
      <c r="A2689" s="25" t="s">
        <v>19202</v>
      </c>
      <c r="B2689" s="25" t="s">
        <v>14138</v>
      </c>
      <c r="C2689" s="25" t="s">
        <v>19201</v>
      </c>
      <c r="D2689" s="25">
        <v>450</v>
      </c>
      <c r="E2689" s="25" t="s">
        <v>18002</v>
      </c>
    </row>
    <row r="2690" spans="1:5" x14ac:dyDescent="0.25">
      <c r="A2690" s="25" t="s">
        <v>19200</v>
      </c>
      <c r="B2690" s="25" t="s">
        <v>14142</v>
      </c>
      <c r="C2690" s="25" t="s">
        <v>19199</v>
      </c>
      <c r="D2690" s="25">
        <v>285</v>
      </c>
      <c r="E2690" s="25" t="s">
        <v>18002</v>
      </c>
    </row>
    <row r="2691" spans="1:5" x14ac:dyDescent="0.25">
      <c r="A2691" s="25" t="s">
        <v>19198</v>
      </c>
      <c r="B2691" s="25" t="s">
        <v>14146</v>
      </c>
      <c r="C2691" s="25" t="s">
        <v>19197</v>
      </c>
      <c r="D2691" s="25">
        <v>252</v>
      </c>
      <c r="E2691" s="25" t="s">
        <v>18002</v>
      </c>
    </row>
    <row r="2692" spans="1:5" x14ac:dyDescent="0.25">
      <c r="A2692" s="25" t="s">
        <v>19196</v>
      </c>
      <c r="B2692" s="25" t="s">
        <v>14149</v>
      </c>
      <c r="C2692" s="25" t="s">
        <v>18025</v>
      </c>
      <c r="D2692" s="25">
        <v>67</v>
      </c>
      <c r="E2692" s="25" t="s">
        <v>17999</v>
      </c>
    </row>
    <row r="2693" spans="1:5" x14ac:dyDescent="0.25">
      <c r="A2693" s="25" t="s">
        <v>19195</v>
      </c>
      <c r="B2693" s="25" t="s">
        <v>14152</v>
      </c>
      <c r="C2693" s="25" t="s">
        <v>19194</v>
      </c>
      <c r="D2693" s="25">
        <v>398</v>
      </c>
      <c r="E2693" s="25" t="s">
        <v>18002</v>
      </c>
    </row>
    <row r="2694" spans="1:5" x14ac:dyDescent="0.25">
      <c r="A2694" s="25" t="s">
        <v>19193</v>
      </c>
      <c r="B2694" s="25" t="s">
        <v>14156</v>
      </c>
      <c r="C2694" s="25" t="s">
        <v>19192</v>
      </c>
      <c r="D2694" s="25">
        <v>185</v>
      </c>
      <c r="E2694" s="25" t="s">
        <v>18002</v>
      </c>
    </row>
    <row r="2695" spans="1:5" x14ac:dyDescent="0.25">
      <c r="A2695" s="25" t="s">
        <v>19191</v>
      </c>
      <c r="B2695" s="25" t="s">
        <v>14160</v>
      </c>
      <c r="C2695" s="25" t="s">
        <v>19190</v>
      </c>
      <c r="D2695" s="25">
        <v>241</v>
      </c>
      <c r="E2695" s="25" t="s">
        <v>18002</v>
      </c>
    </row>
    <row r="2696" spans="1:5" x14ac:dyDescent="0.25">
      <c r="A2696" s="25" t="s">
        <v>19189</v>
      </c>
      <c r="B2696" s="25" t="s">
        <v>14164</v>
      </c>
      <c r="C2696" s="25" t="s">
        <v>19188</v>
      </c>
      <c r="D2696" s="25">
        <v>283</v>
      </c>
      <c r="E2696" s="25" t="s">
        <v>18002</v>
      </c>
    </row>
    <row r="2697" spans="1:5" x14ac:dyDescent="0.25">
      <c r="A2697" s="25" t="s">
        <v>19187</v>
      </c>
      <c r="B2697" s="25" t="s">
        <v>14169</v>
      </c>
      <c r="C2697" s="25" t="s">
        <v>14170</v>
      </c>
      <c r="D2697" s="25">
        <v>241</v>
      </c>
      <c r="E2697" s="25" t="s">
        <v>18002</v>
      </c>
    </row>
    <row r="2698" spans="1:5" x14ac:dyDescent="0.25">
      <c r="A2698" s="25" t="s">
        <v>19186</v>
      </c>
      <c r="B2698" s="25" t="s">
        <v>14174</v>
      </c>
      <c r="C2698" s="25" t="s">
        <v>19185</v>
      </c>
      <c r="D2698" s="25">
        <v>264</v>
      </c>
      <c r="E2698" s="25" t="s">
        <v>18002</v>
      </c>
    </row>
    <row r="2699" spans="1:5" x14ac:dyDescent="0.25">
      <c r="A2699" s="25" t="s">
        <v>19184</v>
      </c>
      <c r="B2699" s="25" t="s">
        <v>14178</v>
      </c>
      <c r="C2699" s="25" t="s">
        <v>19183</v>
      </c>
      <c r="D2699" s="25">
        <v>890</v>
      </c>
      <c r="E2699" s="25" t="s">
        <v>18002</v>
      </c>
    </row>
    <row r="2700" spans="1:5" x14ac:dyDescent="0.25">
      <c r="A2700" s="25" t="s">
        <v>19182</v>
      </c>
      <c r="B2700" s="25" t="s">
        <v>14182</v>
      </c>
      <c r="C2700" s="25" t="s">
        <v>19181</v>
      </c>
      <c r="D2700" s="25">
        <v>274</v>
      </c>
      <c r="E2700" s="25" t="s">
        <v>18002</v>
      </c>
    </row>
    <row r="2701" spans="1:5" x14ac:dyDescent="0.25">
      <c r="A2701" s="25" t="s">
        <v>19180</v>
      </c>
      <c r="B2701" s="25" t="s">
        <v>14189</v>
      </c>
      <c r="C2701" s="25" t="s">
        <v>19179</v>
      </c>
      <c r="D2701" s="25">
        <v>128</v>
      </c>
      <c r="E2701" s="25" t="s">
        <v>18002</v>
      </c>
    </row>
    <row r="2702" spans="1:5" x14ac:dyDescent="0.25">
      <c r="A2702" s="25" t="s">
        <v>19178</v>
      </c>
      <c r="B2702" s="25" t="s">
        <v>14192</v>
      </c>
      <c r="C2702" s="25" t="s">
        <v>19177</v>
      </c>
      <c r="D2702" s="25">
        <v>385</v>
      </c>
      <c r="E2702" s="25" t="s">
        <v>17999</v>
      </c>
    </row>
    <row r="2703" spans="1:5" x14ac:dyDescent="0.25">
      <c r="A2703" s="25" t="s">
        <v>19176</v>
      </c>
      <c r="B2703" s="25" t="s">
        <v>14196</v>
      </c>
      <c r="C2703" s="25" t="s">
        <v>19175</v>
      </c>
      <c r="D2703" s="25">
        <v>475</v>
      </c>
      <c r="E2703" s="25" t="s">
        <v>18002</v>
      </c>
    </row>
    <row r="2704" spans="1:5" x14ac:dyDescent="0.25">
      <c r="A2704" s="25" t="s">
        <v>19174</v>
      </c>
      <c r="B2704" s="25" t="s">
        <v>14200</v>
      </c>
      <c r="C2704" s="25" t="s">
        <v>19173</v>
      </c>
      <c r="D2704" s="25">
        <v>505</v>
      </c>
      <c r="E2704" s="25" t="s">
        <v>18002</v>
      </c>
    </row>
    <row r="2705" spans="1:5" x14ac:dyDescent="0.25">
      <c r="A2705" s="25" t="s">
        <v>19172</v>
      </c>
      <c r="B2705" s="25" t="s">
        <v>14204</v>
      </c>
      <c r="C2705" s="25" t="s">
        <v>19171</v>
      </c>
      <c r="D2705" s="25">
        <v>232</v>
      </c>
      <c r="E2705" s="25" t="s">
        <v>18002</v>
      </c>
    </row>
    <row r="2706" spans="1:5" x14ac:dyDescent="0.25">
      <c r="A2706" s="25" t="s">
        <v>19170</v>
      </c>
      <c r="B2706" s="25" t="s">
        <v>14208</v>
      </c>
      <c r="C2706" s="25" t="s">
        <v>19169</v>
      </c>
      <c r="D2706" s="25">
        <v>266</v>
      </c>
      <c r="E2706" s="25" t="s">
        <v>18002</v>
      </c>
    </row>
    <row r="2707" spans="1:5" x14ac:dyDescent="0.25">
      <c r="A2707" s="25" t="s">
        <v>19168</v>
      </c>
      <c r="B2707" s="25" t="s">
        <v>14212</v>
      </c>
      <c r="C2707" s="25" t="s">
        <v>18025</v>
      </c>
      <c r="D2707" s="25">
        <v>207</v>
      </c>
      <c r="E2707" s="25" t="s">
        <v>17999</v>
      </c>
    </row>
    <row r="2708" spans="1:5" x14ac:dyDescent="0.25">
      <c r="A2708" s="25" t="s">
        <v>19167</v>
      </c>
      <c r="B2708" s="25" t="s">
        <v>14215</v>
      </c>
      <c r="C2708" s="25" t="s">
        <v>19166</v>
      </c>
      <c r="D2708" s="25">
        <v>114</v>
      </c>
      <c r="E2708" s="25" t="s">
        <v>18002</v>
      </c>
    </row>
    <row r="2709" spans="1:5" x14ac:dyDescent="0.25">
      <c r="A2709" s="25" t="s">
        <v>19165</v>
      </c>
      <c r="B2709" s="25" t="s">
        <v>14219</v>
      </c>
      <c r="C2709" s="25" t="s">
        <v>19164</v>
      </c>
      <c r="D2709" s="25">
        <v>473</v>
      </c>
      <c r="E2709" s="25" t="s">
        <v>18002</v>
      </c>
    </row>
    <row r="2710" spans="1:5" x14ac:dyDescent="0.25">
      <c r="A2710" s="25" t="s">
        <v>19163</v>
      </c>
      <c r="B2710" s="25" t="s">
        <v>14223</v>
      </c>
      <c r="C2710" s="25" t="s">
        <v>19162</v>
      </c>
      <c r="D2710" s="25">
        <v>426</v>
      </c>
      <c r="E2710" s="25" t="s">
        <v>18002</v>
      </c>
    </row>
    <row r="2711" spans="1:5" x14ac:dyDescent="0.25">
      <c r="A2711" s="25" t="s">
        <v>19161</v>
      </c>
      <c r="B2711" s="25" t="s">
        <v>14230</v>
      </c>
      <c r="C2711" s="25" t="s">
        <v>19160</v>
      </c>
      <c r="D2711" s="25">
        <v>176</v>
      </c>
      <c r="E2711" s="25" t="s">
        <v>17999</v>
      </c>
    </row>
    <row r="2712" spans="1:5" x14ac:dyDescent="0.25">
      <c r="A2712" s="25" t="s">
        <v>19159</v>
      </c>
      <c r="B2712" s="25" t="s">
        <v>14233</v>
      </c>
      <c r="C2712" s="25" t="s">
        <v>19157</v>
      </c>
      <c r="D2712" s="25">
        <v>158</v>
      </c>
      <c r="E2712" s="25" t="s">
        <v>17999</v>
      </c>
    </row>
    <row r="2713" spans="1:5" x14ac:dyDescent="0.25">
      <c r="A2713" s="25" t="s">
        <v>19158</v>
      </c>
      <c r="B2713" s="25" t="s">
        <v>14237</v>
      </c>
      <c r="C2713" s="25" t="s">
        <v>19157</v>
      </c>
      <c r="D2713" s="25">
        <v>170</v>
      </c>
      <c r="E2713" s="25" t="s">
        <v>17999</v>
      </c>
    </row>
    <row r="2714" spans="1:5" x14ac:dyDescent="0.25">
      <c r="A2714" s="25" t="s">
        <v>19156</v>
      </c>
      <c r="B2714" s="25" t="s">
        <v>14247</v>
      </c>
      <c r="C2714" s="25" t="s">
        <v>18889</v>
      </c>
      <c r="D2714" s="25">
        <v>186</v>
      </c>
      <c r="E2714" s="25" t="s">
        <v>17999</v>
      </c>
    </row>
    <row r="2715" spans="1:5" x14ac:dyDescent="0.25">
      <c r="A2715" s="25" t="s">
        <v>19155</v>
      </c>
      <c r="B2715" s="25" t="s">
        <v>14249</v>
      </c>
      <c r="C2715" s="25" t="s">
        <v>18025</v>
      </c>
      <c r="D2715" s="25">
        <v>68</v>
      </c>
      <c r="E2715" s="25" t="s">
        <v>17999</v>
      </c>
    </row>
    <row r="2716" spans="1:5" x14ac:dyDescent="0.25">
      <c r="A2716" s="25" t="s">
        <v>19154</v>
      </c>
      <c r="B2716" s="25" t="s">
        <v>14260</v>
      </c>
      <c r="C2716" s="25" t="s">
        <v>19153</v>
      </c>
      <c r="D2716" s="25">
        <v>265</v>
      </c>
      <c r="E2716" s="25" t="s">
        <v>17999</v>
      </c>
    </row>
    <row r="2717" spans="1:5" x14ac:dyDescent="0.25">
      <c r="A2717" s="25" t="s">
        <v>19152</v>
      </c>
      <c r="B2717" s="25" t="s">
        <v>14264</v>
      </c>
      <c r="C2717" s="25" t="s">
        <v>19151</v>
      </c>
      <c r="D2717" s="25">
        <v>729</v>
      </c>
      <c r="E2717" s="25" t="s">
        <v>18002</v>
      </c>
    </row>
    <row r="2718" spans="1:5" x14ac:dyDescent="0.25">
      <c r="A2718" s="25" t="s">
        <v>19150</v>
      </c>
      <c r="B2718" s="25" t="s">
        <v>14268</v>
      </c>
      <c r="C2718" s="25" t="s">
        <v>19149</v>
      </c>
      <c r="D2718" s="25">
        <v>840</v>
      </c>
      <c r="E2718" s="25" t="s">
        <v>18002</v>
      </c>
    </row>
    <row r="2719" spans="1:5" x14ac:dyDescent="0.25">
      <c r="A2719" s="25" t="s">
        <v>19148</v>
      </c>
      <c r="B2719" s="25" t="s">
        <v>14275</v>
      </c>
      <c r="C2719" s="25" t="s">
        <v>19147</v>
      </c>
      <c r="D2719" s="25">
        <v>176</v>
      </c>
      <c r="E2719" s="25" t="s">
        <v>18002</v>
      </c>
    </row>
    <row r="2720" spans="1:5" x14ac:dyDescent="0.25">
      <c r="A2720" s="25" t="s">
        <v>19146</v>
      </c>
      <c r="B2720" s="25" t="s">
        <v>14279</v>
      </c>
      <c r="C2720" s="25" t="s">
        <v>19145</v>
      </c>
      <c r="D2720" s="25">
        <v>234</v>
      </c>
      <c r="E2720" s="25" t="s">
        <v>18002</v>
      </c>
    </row>
    <row r="2721" spans="1:5" x14ac:dyDescent="0.25">
      <c r="A2721" s="25" t="s">
        <v>19144</v>
      </c>
      <c r="B2721" s="25" t="s">
        <v>14283</v>
      </c>
      <c r="C2721" s="25" t="s">
        <v>14284</v>
      </c>
      <c r="D2721" s="25">
        <v>151</v>
      </c>
      <c r="E2721" s="25" t="s">
        <v>18002</v>
      </c>
    </row>
    <row r="2722" spans="1:5" x14ac:dyDescent="0.25">
      <c r="A2722" s="25" t="s">
        <v>19143</v>
      </c>
      <c r="B2722" s="25" t="s">
        <v>14287</v>
      </c>
      <c r="C2722" s="25" t="s">
        <v>19142</v>
      </c>
      <c r="D2722" s="25">
        <v>298</v>
      </c>
      <c r="E2722" s="25" t="s">
        <v>18002</v>
      </c>
    </row>
    <row r="2723" spans="1:5" x14ac:dyDescent="0.25">
      <c r="A2723" s="25" t="s">
        <v>19141</v>
      </c>
      <c r="B2723" s="25" t="s">
        <v>14291</v>
      </c>
      <c r="C2723" s="25" t="s">
        <v>19140</v>
      </c>
      <c r="D2723" s="25">
        <v>472</v>
      </c>
      <c r="E2723" s="25" t="s">
        <v>18002</v>
      </c>
    </row>
    <row r="2724" spans="1:5" x14ac:dyDescent="0.25">
      <c r="A2724" s="25" t="s">
        <v>19139</v>
      </c>
      <c r="B2724" s="25" t="s">
        <v>14295</v>
      </c>
      <c r="C2724" s="25" t="s">
        <v>19138</v>
      </c>
      <c r="D2724" s="25">
        <v>159</v>
      </c>
      <c r="E2724" s="25" t="s">
        <v>17999</v>
      </c>
    </row>
    <row r="2725" spans="1:5" x14ac:dyDescent="0.25">
      <c r="A2725" s="25" t="s">
        <v>19137</v>
      </c>
      <c r="B2725" s="25" t="s">
        <v>14299</v>
      </c>
      <c r="C2725" s="25" t="s">
        <v>19136</v>
      </c>
      <c r="D2725" s="25">
        <v>263</v>
      </c>
      <c r="E2725" s="25" t="s">
        <v>18002</v>
      </c>
    </row>
    <row r="2726" spans="1:5" x14ac:dyDescent="0.25">
      <c r="A2726" s="25" t="s">
        <v>19135</v>
      </c>
      <c r="B2726" s="25" t="s">
        <v>14303</v>
      </c>
      <c r="C2726" s="25" t="s">
        <v>19134</v>
      </c>
      <c r="D2726" s="25">
        <v>284</v>
      </c>
      <c r="E2726" s="25" t="s">
        <v>18002</v>
      </c>
    </row>
    <row r="2727" spans="1:5" x14ac:dyDescent="0.25">
      <c r="A2727" s="25" t="s">
        <v>19133</v>
      </c>
      <c r="B2727" s="25" t="s">
        <v>14308</v>
      </c>
      <c r="C2727" s="25" t="s">
        <v>19132</v>
      </c>
      <c r="D2727" s="25">
        <v>126</v>
      </c>
      <c r="E2727" s="25" t="s">
        <v>18002</v>
      </c>
    </row>
    <row r="2728" spans="1:5" x14ac:dyDescent="0.25">
      <c r="A2728" s="25" t="s">
        <v>19131</v>
      </c>
      <c r="B2728" s="25" t="s">
        <v>14315</v>
      </c>
      <c r="C2728" s="25" t="s">
        <v>403</v>
      </c>
      <c r="D2728" s="25">
        <v>146</v>
      </c>
      <c r="E2728" s="25" t="s">
        <v>17999</v>
      </c>
    </row>
    <row r="2729" spans="1:5" x14ac:dyDescent="0.25">
      <c r="A2729" s="25" t="s">
        <v>19130</v>
      </c>
      <c r="B2729" s="25" t="s">
        <v>14321</v>
      </c>
      <c r="C2729" s="25" t="s">
        <v>19129</v>
      </c>
      <c r="D2729" s="25">
        <v>227</v>
      </c>
      <c r="E2729" s="25" t="s">
        <v>17999</v>
      </c>
    </row>
    <row r="2730" spans="1:5" x14ac:dyDescent="0.25">
      <c r="A2730" s="25" t="s">
        <v>19128</v>
      </c>
      <c r="B2730" s="25" t="s">
        <v>14333</v>
      </c>
      <c r="C2730" s="25" t="s">
        <v>19127</v>
      </c>
      <c r="D2730" s="25">
        <v>256</v>
      </c>
      <c r="E2730" s="25" t="s">
        <v>18002</v>
      </c>
    </row>
    <row r="2731" spans="1:5" x14ac:dyDescent="0.25">
      <c r="A2731" s="25" t="s">
        <v>19126</v>
      </c>
      <c r="B2731" s="25" t="s">
        <v>14336</v>
      </c>
      <c r="C2731" s="25" t="s">
        <v>19125</v>
      </c>
      <c r="D2731" s="25">
        <v>308</v>
      </c>
      <c r="E2731" s="25" t="s">
        <v>17999</v>
      </c>
    </row>
    <row r="2732" spans="1:5" x14ac:dyDescent="0.25">
      <c r="A2732" s="25" t="s">
        <v>19124</v>
      </c>
      <c r="B2732" s="25" t="s">
        <v>14340</v>
      </c>
      <c r="C2732" s="25" t="s">
        <v>19123</v>
      </c>
      <c r="D2732" s="25">
        <v>220</v>
      </c>
      <c r="E2732" s="25" t="s">
        <v>18002</v>
      </c>
    </row>
    <row r="2733" spans="1:5" x14ac:dyDescent="0.25">
      <c r="A2733" s="25" t="s">
        <v>19122</v>
      </c>
      <c r="B2733" s="25" t="s">
        <v>14344</v>
      </c>
      <c r="C2733" s="25" t="s">
        <v>19121</v>
      </c>
      <c r="D2733" s="25">
        <v>178</v>
      </c>
      <c r="E2733" s="25" t="s">
        <v>18002</v>
      </c>
    </row>
    <row r="2734" spans="1:5" x14ac:dyDescent="0.25">
      <c r="A2734" s="25" t="s">
        <v>19120</v>
      </c>
      <c r="B2734" s="25" t="s">
        <v>14352</v>
      </c>
      <c r="C2734" s="25" t="s">
        <v>19119</v>
      </c>
      <c r="D2734" s="25">
        <v>536</v>
      </c>
      <c r="E2734" s="25" t="s">
        <v>17999</v>
      </c>
    </row>
    <row r="2735" spans="1:5" x14ac:dyDescent="0.25">
      <c r="A2735" s="25" t="s">
        <v>19118</v>
      </c>
      <c r="B2735" s="25" t="s">
        <v>14356</v>
      </c>
      <c r="C2735" s="25" t="s">
        <v>18025</v>
      </c>
      <c r="D2735" s="25">
        <v>115</v>
      </c>
      <c r="E2735" s="25" t="s">
        <v>17999</v>
      </c>
    </row>
    <row r="2736" spans="1:5" x14ac:dyDescent="0.25">
      <c r="A2736" s="25" t="s">
        <v>19117</v>
      </c>
      <c r="B2736" s="25" t="s">
        <v>14359</v>
      </c>
      <c r="C2736" s="25" t="s">
        <v>19116</v>
      </c>
      <c r="D2736" s="25">
        <v>286</v>
      </c>
      <c r="E2736" s="25" t="s">
        <v>18002</v>
      </c>
    </row>
    <row r="2737" spans="1:5" x14ac:dyDescent="0.25">
      <c r="A2737" s="25" t="s">
        <v>19115</v>
      </c>
      <c r="B2737" s="25" t="s">
        <v>14363</v>
      </c>
      <c r="C2737" s="25" t="s">
        <v>19114</v>
      </c>
      <c r="D2737" s="25">
        <v>264</v>
      </c>
      <c r="E2737" s="25" t="s">
        <v>18002</v>
      </c>
    </row>
    <row r="2738" spans="1:5" x14ac:dyDescent="0.25">
      <c r="A2738" s="25" t="s">
        <v>19113</v>
      </c>
      <c r="B2738" s="25" t="s">
        <v>14367</v>
      </c>
      <c r="C2738" s="25" t="s">
        <v>18709</v>
      </c>
      <c r="D2738" s="25">
        <v>255</v>
      </c>
      <c r="E2738" s="25" t="s">
        <v>17999</v>
      </c>
    </row>
    <row r="2739" spans="1:5" x14ac:dyDescent="0.25">
      <c r="A2739" s="25" t="s">
        <v>19112</v>
      </c>
      <c r="B2739" s="25" t="s">
        <v>14374</v>
      </c>
      <c r="C2739" s="25" t="s">
        <v>18085</v>
      </c>
      <c r="D2739" s="25">
        <v>423</v>
      </c>
      <c r="E2739" s="25" t="s">
        <v>17999</v>
      </c>
    </row>
    <row r="2740" spans="1:5" x14ac:dyDescent="0.25">
      <c r="A2740" s="25" t="s">
        <v>19111</v>
      </c>
      <c r="B2740" s="25" t="s">
        <v>14377</v>
      </c>
      <c r="C2740" s="25" t="s">
        <v>19110</v>
      </c>
      <c r="D2740" s="25">
        <v>317</v>
      </c>
      <c r="E2740" s="25" t="s">
        <v>18002</v>
      </c>
    </row>
    <row r="2741" spans="1:5" x14ac:dyDescent="0.25">
      <c r="A2741" s="25" t="s">
        <v>19109</v>
      </c>
      <c r="B2741" s="25" t="s">
        <v>14381</v>
      </c>
      <c r="C2741" s="25" t="s">
        <v>19108</v>
      </c>
      <c r="D2741" s="25">
        <v>120</v>
      </c>
      <c r="E2741" s="25" t="s">
        <v>18002</v>
      </c>
    </row>
    <row r="2742" spans="1:5" x14ac:dyDescent="0.25">
      <c r="A2742" s="25" t="s">
        <v>19107</v>
      </c>
      <c r="B2742" s="25" t="s">
        <v>14384</v>
      </c>
      <c r="C2742" s="25" t="s">
        <v>19106</v>
      </c>
      <c r="D2742" s="25">
        <v>107</v>
      </c>
      <c r="E2742" s="25" t="s">
        <v>18002</v>
      </c>
    </row>
    <row r="2743" spans="1:5" x14ac:dyDescent="0.25">
      <c r="A2743" s="25" t="s">
        <v>19105</v>
      </c>
      <c r="B2743" s="25" t="s">
        <v>14387</v>
      </c>
      <c r="C2743" s="25" t="s">
        <v>18025</v>
      </c>
      <c r="D2743" s="25">
        <v>154</v>
      </c>
      <c r="E2743" s="25" t="s">
        <v>17999</v>
      </c>
    </row>
    <row r="2744" spans="1:5" x14ac:dyDescent="0.25">
      <c r="A2744" s="25" t="s">
        <v>19104</v>
      </c>
      <c r="B2744" s="25" t="s">
        <v>14397</v>
      </c>
      <c r="C2744" s="25" t="s">
        <v>18276</v>
      </c>
      <c r="D2744" s="25">
        <v>263</v>
      </c>
      <c r="E2744" s="25" t="s">
        <v>17999</v>
      </c>
    </row>
    <row r="2745" spans="1:5" x14ac:dyDescent="0.25">
      <c r="A2745" s="25" t="s">
        <v>19103</v>
      </c>
      <c r="B2745" s="25" t="s">
        <v>14400</v>
      </c>
      <c r="C2745" s="25" t="s">
        <v>18234</v>
      </c>
      <c r="D2745" s="25">
        <v>94</v>
      </c>
      <c r="E2745" s="25" t="s">
        <v>17999</v>
      </c>
    </row>
    <row r="2746" spans="1:5" x14ac:dyDescent="0.25">
      <c r="A2746" s="25" t="s">
        <v>19102</v>
      </c>
      <c r="B2746" s="25" t="s">
        <v>14403</v>
      </c>
      <c r="C2746" s="25" t="s">
        <v>19101</v>
      </c>
      <c r="D2746" s="25">
        <v>474</v>
      </c>
      <c r="E2746" s="25" t="s">
        <v>18002</v>
      </c>
    </row>
    <row r="2747" spans="1:5" x14ac:dyDescent="0.25">
      <c r="A2747" s="25" t="s">
        <v>19100</v>
      </c>
      <c r="B2747" s="25" t="s">
        <v>14412</v>
      </c>
      <c r="C2747" s="25" t="s">
        <v>19099</v>
      </c>
      <c r="D2747" s="25">
        <v>887</v>
      </c>
      <c r="E2747" s="25" t="s">
        <v>17999</v>
      </c>
    </row>
    <row r="2748" spans="1:5" x14ac:dyDescent="0.25">
      <c r="A2748" s="25" t="s">
        <v>19098</v>
      </c>
      <c r="B2748" s="25" t="s">
        <v>14416</v>
      </c>
      <c r="C2748" s="25" t="s">
        <v>19097</v>
      </c>
      <c r="D2748" s="25">
        <v>254</v>
      </c>
      <c r="E2748" s="25" t="s">
        <v>17999</v>
      </c>
    </row>
    <row r="2749" spans="1:5" x14ac:dyDescent="0.25">
      <c r="A2749" s="25" t="s">
        <v>19096</v>
      </c>
      <c r="B2749" s="25" t="s">
        <v>14420</v>
      </c>
      <c r="C2749" s="25" t="s">
        <v>19095</v>
      </c>
      <c r="D2749" s="25">
        <v>456</v>
      </c>
      <c r="E2749" s="25" t="s">
        <v>17999</v>
      </c>
    </row>
    <row r="2750" spans="1:5" x14ac:dyDescent="0.25">
      <c r="A2750" s="25" t="s">
        <v>19094</v>
      </c>
      <c r="B2750" s="25" t="s">
        <v>14424</v>
      </c>
      <c r="C2750" s="25" t="s">
        <v>18715</v>
      </c>
      <c r="D2750" s="25">
        <v>468</v>
      </c>
      <c r="E2750" s="25" t="s">
        <v>17999</v>
      </c>
    </row>
    <row r="2751" spans="1:5" x14ac:dyDescent="0.25">
      <c r="A2751" s="25" t="s">
        <v>19093</v>
      </c>
      <c r="B2751" s="25" t="s">
        <v>14431</v>
      </c>
      <c r="C2751" s="25" t="s">
        <v>19092</v>
      </c>
      <c r="D2751" s="25">
        <v>284</v>
      </c>
      <c r="E2751" s="25" t="s">
        <v>17999</v>
      </c>
    </row>
    <row r="2752" spans="1:5" x14ac:dyDescent="0.25">
      <c r="A2752" s="25" t="s">
        <v>19091</v>
      </c>
      <c r="B2752" s="25" t="s">
        <v>14435</v>
      </c>
      <c r="C2752" s="25" t="s">
        <v>19090</v>
      </c>
      <c r="D2752" s="25">
        <v>187</v>
      </c>
      <c r="E2752" s="25" t="s">
        <v>17999</v>
      </c>
    </row>
    <row r="2753" spans="1:5" x14ac:dyDescent="0.25">
      <c r="A2753" s="25" t="s">
        <v>19089</v>
      </c>
      <c r="B2753" s="25" t="s">
        <v>14438</v>
      </c>
      <c r="C2753" s="25" t="s">
        <v>19088</v>
      </c>
      <c r="D2753" s="25">
        <v>297</v>
      </c>
      <c r="E2753" s="25" t="s">
        <v>18002</v>
      </c>
    </row>
    <row r="2754" spans="1:5" x14ac:dyDescent="0.25">
      <c r="A2754" s="25" t="s">
        <v>19087</v>
      </c>
      <c r="B2754" s="25" t="s">
        <v>14443</v>
      </c>
      <c r="C2754" s="25" t="s">
        <v>19086</v>
      </c>
      <c r="D2754" s="25">
        <v>145</v>
      </c>
      <c r="E2754" s="25" t="s">
        <v>17999</v>
      </c>
    </row>
    <row r="2755" spans="1:5" x14ac:dyDescent="0.25">
      <c r="A2755" s="25" t="s">
        <v>19085</v>
      </c>
      <c r="B2755" s="25" t="s">
        <v>14455</v>
      </c>
      <c r="C2755" s="25" t="s">
        <v>19084</v>
      </c>
      <c r="D2755" s="25">
        <v>347</v>
      </c>
      <c r="E2755" s="25" t="s">
        <v>18002</v>
      </c>
    </row>
    <row r="2756" spans="1:5" x14ac:dyDescent="0.25">
      <c r="A2756" s="25" t="s">
        <v>19083</v>
      </c>
      <c r="B2756" s="25" t="s">
        <v>14459</v>
      </c>
      <c r="C2756" s="25" t="s">
        <v>19082</v>
      </c>
      <c r="D2756" s="25">
        <v>206</v>
      </c>
      <c r="E2756" s="25" t="s">
        <v>18002</v>
      </c>
    </row>
    <row r="2757" spans="1:5" x14ac:dyDescent="0.25">
      <c r="A2757" s="25" t="s">
        <v>19081</v>
      </c>
      <c r="B2757" s="25" t="s">
        <v>14463</v>
      </c>
      <c r="C2757" s="25" t="s">
        <v>19080</v>
      </c>
      <c r="D2757" s="25">
        <v>247</v>
      </c>
      <c r="E2757" s="25" t="s">
        <v>18002</v>
      </c>
    </row>
    <row r="2758" spans="1:5" x14ac:dyDescent="0.25">
      <c r="A2758" s="25" t="s">
        <v>19079</v>
      </c>
      <c r="B2758" s="25" t="s">
        <v>14467</v>
      </c>
      <c r="C2758" s="25" t="s">
        <v>14468</v>
      </c>
      <c r="D2758" s="25">
        <v>63</v>
      </c>
      <c r="E2758" s="25" t="s">
        <v>18002</v>
      </c>
    </row>
    <row r="2759" spans="1:5" x14ac:dyDescent="0.25">
      <c r="A2759" s="25" t="s">
        <v>19078</v>
      </c>
      <c r="B2759" s="25" t="s">
        <v>14472</v>
      </c>
      <c r="C2759" s="25" t="s">
        <v>19077</v>
      </c>
      <c r="D2759" s="25">
        <v>44</v>
      </c>
      <c r="E2759" s="25" t="s">
        <v>17999</v>
      </c>
    </row>
    <row r="2760" spans="1:5" x14ac:dyDescent="0.25">
      <c r="A2760" s="25" t="s">
        <v>19076</v>
      </c>
      <c r="B2760" s="25" t="s">
        <v>14475</v>
      </c>
      <c r="C2760" s="25" t="s">
        <v>19075</v>
      </c>
      <c r="D2760" s="25">
        <v>131</v>
      </c>
      <c r="E2760" s="25" t="s">
        <v>18002</v>
      </c>
    </row>
    <row r="2761" spans="1:5" x14ac:dyDescent="0.25">
      <c r="A2761" s="25" t="s">
        <v>19074</v>
      </c>
      <c r="B2761" s="25" t="s">
        <v>14479</v>
      </c>
      <c r="C2761" s="25" t="s">
        <v>19073</v>
      </c>
      <c r="D2761" s="25">
        <v>901</v>
      </c>
      <c r="E2761" s="25" t="s">
        <v>18293</v>
      </c>
    </row>
    <row r="2762" spans="1:5" x14ac:dyDescent="0.25">
      <c r="A2762" s="25" t="s">
        <v>19072</v>
      </c>
      <c r="B2762" s="25" t="s">
        <v>14487</v>
      </c>
      <c r="C2762" s="25" t="s">
        <v>19071</v>
      </c>
      <c r="D2762" s="25">
        <v>305</v>
      </c>
      <c r="E2762" s="25" t="s">
        <v>18002</v>
      </c>
    </row>
    <row r="2763" spans="1:5" x14ac:dyDescent="0.25">
      <c r="A2763" s="25" t="s">
        <v>19070</v>
      </c>
      <c r="B2763" s="25" t="s">
        <v>14491</v>
      </c>
      <c r="C2763" s="25" t="s">
        <v>19069</v>
      </c>
      <c r="D2763" s="25">
        <v>383</v>
      </c>
      <c r="E2763" s="25" t="s">
        <v>18002</v>
      </c>
    </row>
    <row r="2764" spans="1:5" x14ac:dyDescent="0.25">
      <c r="A2764" s="25" t="s">
        <v>19068</v>
      </c>
      <c r="B2764" s="25" t="s">
        <v>14494</v>
      </c>
      <c r="C2764" s="25" t="s">
        <v>19067</v>
      </c>
      <c r="D2764" s="25">
        <v>420</v>
      </c>
      <c r="E2764" s="25" t="s">
        <v>18002</v>
      </c>
    </row>
    <row r="2765" spans="1:5" x14ac:dyDescent="0.25">
      <c r="A2765" s="25" t="s">
        <v>19066</v>
      </c>
      <c r="B2765" s="25" t="s">
        <v>14498</v>
      </c>
      <c r="C2765" s="25" t="s">
        <v>19065</v>
      </c>
      <c r="D2765" s="25">
        <v>276</v>
      </c>
      <c r="E2765" s="25" t="s">
        <v>18002</v>
      </c>
    </row>
    <row r="2766" spans="1:5" x14ac:dyDescent="0.25">
      <c r="A2766" s="25" t="s">
        <v>19064</v>
      </c>
      <c r="B2766" s="25" t="s">
        <v>14503</v>
      </c>
      <c r="C2766" s="25" t="s">
        <v>19063</v>
      </c>
      <c r="D2766" s="25">
        <v>306</v>
      </c>
      <c r="E2766" s="25" t="s">
        <v>18002</v>
      </c>
    </row>
    <row r="2767" spans="1:5" x14ac:dyDescent="0.25">
      <c r="A2767" s="25" t="s">
        <v>19062</v>
      </c>
      <c r="B2767" s="25" t="s">
        <v>14507</v>
      </c>
      <c r="C2767" s="25" t="s">
        <v>19061</v>
      </c>
      <c r="D2767" s="25">
        <v>491</v>
      </c>
      <c r="E2767" s="25" t="s">
        <v>18002</v>
      </c>
    </row>
    <row r="2768" spans="1:5" x14ac:dyDescent="0.25">
      <c r="A2768" s="25" t="s">
        <v>19060</v>
      </c>
      <c r="B2768" s="25" t="s">
        <v>14515</v>
      </c>
      <c r="C2768" s="25" t="s">
        <v>19059</v>
      </c>
      <c r="D2768" s="25">
        <v>414</v>
      </c>
      <c r="E2768" s="25" t="s">
        <v>18002</v>
      </c>
    </row>
    <row r="2769" spans="1:5" x14ac:dyDescent="0.25">
      <c r="A2769" s="25" t="s">
        <v>19058</v>
      </c>
      <c r="B2769" s="25" t="s">
        <v>14523</v>
      </c>
      <c r="C2769" s="25" t="s">
        <v>19057</v>
      </c>
      <c r="D2769" s="25">
        <v>360</v>
      </c>
      <c r="E2769" s="25" t="s">
        <v>18002</v>
      </c>
    </row>
    <row r="2770" spans="1:5" x14ac:dyDescent="0.25">
      <c r="A2770" s="25" t="s">
        <v>19056</v>
      </c>
      <c r="B2770" s="25" t="s">
        <v>14527</v>
      </c>
      <c r="C2770" s="25" t="s">
        <v>19055</v>
      </c>
      <c r="D2770" s="25">
        <v>452</v>
      </c>
      <c r="E2770" s="25" t="s">
        <v>18002</v>
      </c>
    </row>
    <row r="2771" spans="1:5" x14ac:dyDescent="0.25">
      <c r="A2771" s="25" t="s">
        <v>19054</v>
      </c>
      <c r="B2771" s="25" t="s">
        <v>14531</v>
      </c>
      <c r="C2771" s="25" t="s">
        <v>19053</v>
      </c>
      <c r="D2771" s="25">
        <v>495</v>
      </c>
      <c r="E2771" s="25" t="s">
        <v>18002</v>
      </c>
    </row>
    <row r="2772" spans="1:5" x14ac:dyDescent="0.25">
      <c r="A2772" s="25" t="s">
        <v>19052</v>
      </c>
      <c r="B2772" s="25" t="s">
        <v>14535</v>
      </c>
      <c r="C2772" s="25" t="s">
        <v>19051</v>
      </c>
      <c r="D2772" s="25">
        <v>588</v>
      </c>
      <c r="E2772" s="25" t="s">
        <v>18002</v>
      </c>
    </row>
    <row r="2773" spans="1:5" x14ac:dyDescent="0.25">
      <c r="A2773" s="25" t="s">
        <v>19050</v>
      </c>
      <c r="B2773" s="25" t="s">
        <v>14539</v>
      </c>
      <c r="C2773" s="25" t="s">
        <v>19049</v>
      </c>
      <c r="D2773" s="25">
        <v>121</v>
      </c>
      <c r="E2773" s="25" t="s">
        <v>18002</v>
      </c>
    </row>
    <row r="2774" spans="1:5" x14ac:dyDescent="0.25">
      <c r="A2774" s="25" t="s">
        <v>19048</v>
      </c>
      <c r="B2774" s="25" t="s">
        <v>14543</v>
      </c>
      <c r="C2774" s="25" t="s">
        <v>19047</v>
      </c>
      <c r="D2774" s="25">
        <v>313</v>
      </c>
      <c r="E2774" s="25" t="s">
        <v>18002</v>
      </c>
    </row>
    <row r="2775" spans="1:5" x14ac:dyDescent="0.25">
      <c r="A2775" s="25" t="s">
        <v>19046</v>
      </c>
      <c r="B2775" s="25" t="s">
        <v>14547</v>
      </c>
      <c r="C2775" s="25" t="s">
        <v>19045</v>
      </c>
      <c r="D2775" s="25">
        <v>152</v>
      </c>
      <c r="E2775" s="25" t="s">
        <v>18002</v>
      </c>
    </row>
    <row r="2776" spans="1:5" x14ac:dyDescent="0.25">
      <c r="A2776" s="25" t="s">
        <v>19044</v>
      </c>
      <c r="B2776" s="25" t="s">
        <v>14551</v>
      </c>
      <c r="C2776" s="25" t="s">
        <v>18243</v>
      </c>
      <c r="D2776" s="25">
        <v>334</v>
      </c>
      <c r="E2776" s="25" t="s">
        <v>17999</v>
      </c>
    </row>
    <row r="2777" spans="1:5" x14ac:dyDescent="0.25">
      <c r="A2777" s="25" t="s">
        <v>19043</v>
      </c>
      <c r="B2777" s="25" t="s">
        <v>14555</v>
      </c>
      <c r="C2777" s="25" t="s">
        <v>19042</v>
      </c>
      <c r="D2777" s="25">
        <v>163</v>
      </c>
      <c r="E2777" s="25" t="s">
        <v>17999</v>
      </c>
    </row>
    <row r="2778" spans="1:5" x14ac:dyDescent="0.25">
      <c r="A2778" s="25" t="s">
        <v>19041</v>
      </c>
      <c r="B2778" s="25" t="s">
        <v>14563</v>
      </c>
      <c r="C2778" s="25" t="s">
        <v>18243</v>
      </c>
      <c r="D2778" s="25">
        <v>314</v>
      </c>
      <c r="E2778" s="25" t="s">
        <v>17999</v>
      </c>
    </row>
    <row r="2779" spans="1:5" x14ac:dyDescent="0.25">
      <c r="A2779" s="25" t="s">
        <v>19040</v>
      </c>
      <c r="B2779" s="25" t="s">
        <v>14566</v>
      </c>
      <c r="C2779" s="25" t="s">
        <v>19039</v>
      </c>
      <c r="D2779" s="25">
        <v>28</v>
      </c>
      <c r="E2779" s="25" t="s">
        <v>17999</v>
      </c>
    </row>
    <row r="2780" spans="1:5" x14ac:dyDescent="0.25">
      <c r="A2780" s="25" t="s">
        <v>19038</v>
      </c>
      <c r="B2780" s="25" t="s">
        <v>14574</v>
      </c>
      <c r="C2780" s="25" t="s">
        <v>19037</v>
      </c>
      <c r="D2780" s="25">
        <v>363</v>
      </c>
      <c r="E2780" s="25" t="s">
        <v>18002</v>
      </c>
    </row>
    <row r="2781" spans="1:5" x14ac:dyDescent="0.25">
      <c r="A2781" s="25" t="s">
        <v>19036</v>
      </c>
      <c r="B2781" s="25" t="s">
        <v>14578</v>
      </c>
      <c r="C2781" s="25" t="s">
        <v>19035</v>
      </c>
      <c r="D2781" s="25">
        <v>466</v>
      </c>
      <c r="E2781" s="25" t="s">
        <v>18002</v>
      </c>
    </row>
    <row r="2782" spans="1:5" x14ac:dyDescent="0.25">
      <c r="A2782" s="25" t="s">
        <v>19034</v>
      </c>
      <c r="B2782" s="25" t="s">
        <v>14584</v>
      </c>
      <c r="C2782" s="25" t="s">
        <v>18025</v>
      </c>
      <c r="D2782" s="25">
        <v>93</v>
      </c>
      <c r="E2782" s="25" t="s">
        <v>17999</v>
      </c>
    </row>
    <row r="2783" spans="1:5" x14ac:dyDescent="0.25">
      <c r="A2783" s="25" t="s">
        <v>19033</v>
      </c>
      <c r="B2783" s="25" t="s">
        <v>14587</v>
      </c>
      <c r="C2783" s="25" t="s">
        <v>19032</v>
      </c>
      <c r="D2783" s="25">
        <v>40</v>
      </c>
      <c r="E2783" s="25" t="s">
        <v>17999</v>
      </c>
    </row>
    <row r="2784" spans="1:5" x14ac:dyDescent="0.25">
      <c r="A2784" s="25" t="s">
        <v>19031</v>
      </c>
      <c r="B2784" s="25" t="s">
        <v>14591</v>
      </c>
      <c r="C2784" s="25" t="s">
        <v>19030</v>
      </c>
      <c r="D2784" s="25">
        <v>552</v>
      </c>
      <c r="E2784" s="25" t="s">
        <v>18002</v>
      </c>
    </row>
    <row r="2785" spans="1:5" x14ac:dyDescent="0.25">
      <c r="A2785" s="25" t="s">
        <v>19029</v>
      </c>
      <c r="B2785" s="25" t="s">
        <v>14595</v>
      </c>
      <c r="C2785" s="25" t="s">
        <v>19028</v>
      </c>
      <c r="D2785" s="25">
        <v>327</v>
      </c>
      <c r="E2785" s="25" t="s">
        <v>17999</v>
      </c>
    </row>
    <row r="2786" spans="1:5" x14ac:dyDescent="0.25">
      <c r="A2786" s="25" t="s">
        <v>19027</v>
      </c>
      <c r="B2786" s="25" t="s">
        <v>14600</v>
      </c>
      <c r="C2786" s="25" t="s">
        <v>19026</v>
      </c>
      <c r="D2786" s="25">
        <v>536</v>
      </c>
      <c r="E2786" s="25" t="s">
        <v>18002</v>
      </c>
    </row>
    <row r="2787" spans="1:5" x14ac:dyDescent="0.25">
      <c r="A2787" s="25" t="s">
        <v>19025</v>
      </c>
      <c r="B2787" s="25" t="s">
        <v>14604</v>
      </c>
      <c r="C2787" s="25" t="s">
        <v>19024</v>
      </c>
      <c r="D2787" s="25">
        <v>235</v>
      </c>
      <c r="E2787" s="25" t="s">
        <v>18002</v>
      </c>
    </row>
    <row r="2788" spans="1:5" x14ac:dyDescent="0.25">
      <c r="A2788" s="25" t="s">
        <v>19023</v>
      </c>
      <c r="B2788" s="25" t="s">
        <v>14608</v>
      </c>
      <c r="C2788" s="25" t="s">
        <v>19022</v>
      </c>
      <c r="D2788" s="25">
        <v>255</v>
      </c>
      <c r="E2788" s="25" t="s">
        <v>17999</v>
      </c>
    </row>
    <row r="2789" spans="1:5" x14ac:dyDescent="0.25">
      <c r="A2789" s="25" t="s">
        <v>19021</v>
      </c>
      <c r="B2789" s="25" t="s">
        <v>14611</v>
      </c>
      <c r="C2789" s="25" t="s">
        <v>19020</v>
      </c>
      <c r="D2789" s="25">
        <v>281</v>
      </c>
      <c r="E2789" s="25" t="s">
        <v>17999</v>
      </c>
    </row>
    <row r="2790" spans="1:5" x14ac:dyDescent="0.25">
      <c r="A2790" s="25" t="s">
        <v>19019</v>
      </c>
      <c r="B2790" s="25" t="s">
        <v>14619</v>
      </c>
      <c r="C2790" s="25" t="s">
        <v>19018</v>
      </c>
      <c r="D2790" s="25">
        <v>500</v>
      </c>
      <c r="E2790" s="25" t="s">
        <v>18002</v>
      </c>
    </row>
    <row r="2791" spans="1:5" x14ac:dyDescent="0.25">
      <c r="A2791" s="25" t="s">
        <v>19017</v>
      </c>
      <c r="B2791" s="25" t="s">
        <v>14626</v>
      </c>
      <c r="C2791" s="25" t="s">
        <v>18025</v>
      </c>
      <c r="D2791" s="25">
        <v>139</v>
      </c>
      <c r="E2791" s="25" t="s">
        <v>17999</v>
      </c>
    </row>
    <row r="2792" spans="1:5" x14ac:dyDescent="0.25">
      <c r="A2792" s="25" t="s">
        <v>19016</v>
      </c>
      <c r="B2792" s="25" t="s">
        <v>14634</v>
      </c>
      <c r="C2792" s="25" t="s">
        <v>19015</v>
      </c>
      <c r="D2792" s="25">
        <v>783</v>
      </c>
      <c r="E2792" s="25" t="s">
        <v>18002</v>
      </c>
    </row>
    <row r="2793" spans="1:5" x14ac:dyDescent="0.25">
      <c r="A2793" s="25" t="s">
        <v>19014</v>
      </c>
      <c r="B2793" s="25" t="s">
        <v>14638</v>
      </c>
      <c r="C2793" s="25" t="s">
        <v>19013</v>
      </c>
      <c r="D2793" s="25">
        <v>968</v>
      </c>
      <c r="E2793" s="25" t="s">
        <v>18002</v>
      </c>
    </row>
    <row r="2794" spans="1:5" x14ac:dyDescent="0.25">
      <c r="A2794" s="25" t="s">
        <v>19012</v>
      </c>
      <c r="B2794" s="25" t="s">
        <v>14642</v>
      </c>
      <c r="C2794" s="25" t="s">
        <v>18394</v>
      </c>
      <c r="D2794" s="25">
        <v>219</v>
      </c>
      <c r="E2794" s="25" t="s">
        <v>18002</v>
      </c>
    </row>
    <row r="2795" spans="1:5" x14ac:dyDescent="0.25">
      <c r="A2795" s="25" t="s">
        <v>19011</v>
      </c>
      <c r="B2795" s="25" t="s">
        <v>14646</v>
      </c>
      <c r="C2795" s="25" t="s">
        <v>19010</v>
      </c>
      <c r="D2795" s="25">
        <v>270</v>
      </c>
      <c r="E2795" s="25" t="s">
        <v>18002</v>
      </c>
    </row>
    <row r="2796" spans="1:5" x14ac:dyDescent="0.25">
      <c r="A2796" s="25" t="s">
        <v>19009</v>
      </c>
      <c r="B2796" s="25" t="s">
        <v>14650</v>
      </c>
      <c r="C2796" s="25" t="s">
        <v>14651</v>
      </c>
      <c r="D2796" s="25">
        <v>786</v>
      </c>
      <c r="E2796" s="25" t="s">
        <v>18002</v>
      </c>
    </row>
    <row r="2797" spans="1:5" x14ac:dyDescent="0.25">
      <c r="A2797" s="25" t="s">
        <v>19008</v>
      </c>
      <c r="B2797" s="25" t="s">
        <v>14654</v>
      </c>
      <c r="C2797" s="25" t="s">
        <v>19007</v>
      </c>
      <c r="D2797" s="25">
        <v>428</v>
      </c>
      <c r="E2797" s="25" t="s">
        <v>19006</v>
      </c>
    </row>
    <row r="2798" spans="1:5" x14ac:dyDescent="0.25">
      <c r="A2798" s="25" t="s">
        <v>19005</v>
      </c>
      <c r="B2798" s="25" t="s">
        <v>14663</v>
      </c>
      <c r="C2798" s="25" t="s">
        <v>19004</v>
      </c>
      <c r="D2798" s="25">
        <v>273</v>
      </c>
      <c r="E2798" s="25" t="s">
        <v>18002</v>
      </c>
    </row>
    <row r="2799" spans="1:5" x14ac:dyDescent="0.25">
      <c r="A2799" s="25" t="s">
        <v>19003</v>
      </c>
      <c r="B2799" s="25" t="s">
        <v>14667</v>
      </c>
      <c r="C2799" s="25" t="s">
        <v>19002</v>
      </c>
      <c r="D2799" s="25">
        <v>125</v>
      </c>
      <c r="E2799" s="25" t="s">
        <v>18002</v>
      </c>
    </row>
    <row r="2800" spans="1:5" x14ac:dyDescent="0.25">
      <c r="A2800" s="25" t="s">
        <v>19001</v>
      </c>
      <c r="B2800" s="25" t="s">
        <v>14671</v>
      </c>
      <c r="C2800" s="25" t="s">
        <v>19000</v>
      </c>
      <c r="D2800" s="25">
        <v>282</v>
      </c>
      <c r="E2800" s="25" t="s">
        <v>18002</v>
      </c>
    </row>
    <row r="2801" spans="1:5" x14ac:dyDescent="0.25">
      <c r="A2801" s="25" t="s">
        <v>18999</v>
      </c>
      <c r="B2801" s="25" t="s">
        <v>14676</v>
      </c>
      <c r="C2801" s="25" t="s">
        <v>18998</v>
      </c>
      <c r="D2801" s="25">
        <v>159</v>
      </c>
      <c r="E2801" s="25" t="s">
        <v>18002</v>
      </c>
    </row>
    <row r="2802" spans="1:5" x14ac:dyDescent="0.25">
      <c r="A2802" s="25" t="s">
        <v>18997</v>
      </c>
      <c r="B2802" s="25" t="s">
        <v>14684</v>
      </c>
      <c r="C2802" s="25" t="s">
        <v>18996</v>
      </c>
      <c r="D2802" s="25">
        <v>176</v>
      </c>
      <c r="E2802" s="25" t="s">
        <v>18002</v>
      </c>
    </row>
    <row r="2803" spans="1:5" x14ac:dyDescent="0.25">
      <c r="A2803" s="25" t="s">
        <v>18995</v>
      </c>
      <c r="B2803" s="25" t="s">
        <v>14692</v>
      </c>
      <c r="C2803" s="25" t="s">
        <v>18994</v>
      </c>
      <c r="D2803" s="25">
        <v>42</v>
      </c>
      <c r="E2803" s="25" t="s">
        <v>17999</v>
      </c>
    </row>
    <row r="2804" spans="1:5" x14ac:dyDescent="0.25">
      <c r="A2804" s="25" t="s">
        <v>18993</v>
      </c>
      <c r="B2804" s="25" t="s">
        <v>14695</v>
      </c>
      <c r="C2804" s="25" t="s">
        <v>18193</v>
      </c>
      <c r="D2804" s="25">
        <v>629</v>
      </c>
      <c r="E2804" s="25" t="s">
        <v>17999</v>
      </c>
    </row>
    <row r="2805" spans="1:5" x14ac:dyDescent="0.25">
      <c r="A2805" s="25" t="s">
        <v>18992</v>
      </c>
      <c r="B2805" s="25" t="s">
        <v>14698</v>
      </c>
      <c r="C2805" s="25" t="s">
        <v>18025</v>
      </c>
      <c r="D2805" s="25">
        <v>64</v>
      </c>
      <c r="E2805" s="25" t="s">
        <v>17999</v>
      </c>
    </row>
    <row r="2806" spans="1:5" x14ac:dyDescent="0.25">
      <c r="A2806" s="25" t="s">
        <v>18991</v>
      </c>
      <c r="B2806" s="25" t="s">
        <v>14702</v>
      </c>
      <c r="C2806" s="25" t="s">
        <v>18990</v>
      </c>
      <c r="D2806" s="25">
        <v>96</v>
      </c>
      <c r="E2806" s="25" t="s">
        <v>17999</v>
      </c>
    </row>
    <row r="2807" spans="1:5" x14ac:dyDescent="0.25">
      <c r="A2807" s="25" t="s">
        <v>18989</v>
      </c>
      <c r="B2807" s="25" t="s">
        <v>14708</v>
      </c>
      <c r="C2807" s="25" t="s">
        <v>18988</v>
      </c>
      <c r="D2807" s="25">
        <v>76</v>
      </c>
      <c r="E2807" s="25" t="s">
        <v>17999</v>
      </c>
    </row>
    <row r="2808" spans="1:5" x14ac:dyDescent="0.25">
      <c r="A2808" s="25" t="s">
        <v>18987</v>
      </c>
      <c r="B2808" s="25" t="s">
        <v>14714</v>
      </c>
      <c r="C2808" s="25" t="s">
        <v>18986</v>
      </c>
      <c r="D2808" s="25">
        <v>95</v>
      </c>
      <c r="E2808" s="25" t="s">
        <v>17999</v>
      </c>
    </row>
    <row r="2809" spans="1:5" x14ac:dyDescent="0.25">
      <c r="A2809" s="25" t="s">
        <v>18985</v>
      </c>
      <c r="B2809" s="25" t="s">
        <v>14718</v>
      </c>
      <c r="C2809" s="25" t="s">
        <v>18984</v>
      </c>
      <c r="D2809" s="25">
        <v>428</v>
      </c>
      <c r="E2809" s="25" t="s">
        <v>17999</v>
      </c>
    </row>
    <row r="2810" spans="1:5" x14ac:dyDescent="0.25">
      <c r="A2810" s="25" t="s">
        <v>18983</v>
      </c>
      <c r="B2810" s="25" t="s">
        <v>14725</v>
      </c>
      <c r="C2810" s="25" t="s">
        <v>18982</v>
      </c>
      <c r="D2810" s="25">
        <v>256</v>
      </c>
      <c r="E2810" s="25" t="s">
        <v>18002</v>
      </c>
    </row>
    <row r="2811" spans="1:5" x14ac:dyDescent="0.25">
      <c r="A2811" s="25" t="s">
        <v>18981</v>
      </c>
      <c r="B2811" s="25" t="s">
        <v>14729</v>
      </c>
      <c r="C2811" s="25" t="s">
        <v>14730</v>
      </c>
      <c r="D2811" s="25">
        <v>505</v>
      </c>
      <c r="E2811" s="25" t="s">
        <v>18002</v>
      </c>
    </row>
    <row r="2812" spans="1:5" x14ac:dyDescent="0.25">
      <c r="A2812" s="25" t="s">
        <v>18980</v>
      </c>
      <c r="B2812" s="25" t="s">
        <v>14733</v>
      </c>
      <c r="C2812" s="25" t="s">
        <v>18979</v>
      </c>
      <c r="D2812" s="25">
        <v>380</v>
      </c>
      <c r="E2812" s="25" t="s">
        <v>18002</v>
      </c>
    </row>
    <row r="2813" spans="1:5" x14ac:dyDescent="0.25">
      <c r="A2813" s="25" t="s">
        <v>18978</v>
      </c>
      <c r="B2813" s="25" t="s">
        <v>14737</v>
      </c>
      <c r="C2813" s="25" t="s">
        <v>18977</v>
      </c>
      <c r="D2813" s="25">
        <v>405</v>
      </c>
      <c r="E2813" s="25" t="s">
        <v>18002</v>
      </c>
    </row>
    <row r="2814" spans="1:5" x14ac:dyDescent="0.25">
      <c r="A2814" s="25" t="s">
        <v>18976</v>
      </c>
      <c r="B2814" s="25" t="s">
        <v>14745</v>
      </c>
      <c r="C2814" s="25" t="s">
        <v>18975</v>
      </c>
      <c r="D2814" s="25">
        <v>261</v>
      </c>
      <c r="E2814" s="25" t="s">
        <v>18002</v>
      </c>
    </row>
    <row r="2815" spans="1:5" x14ac:dyDescent="0.25">
      <c r="A2815" s="25" t="s">
        <v>18974</v>
      </c>
      <c r="B2815" s="25" t="s">
        <v>14749</v>
      </c>
      <c r="C2815" s="25" t="s">
        <v>18973</v>
      </c>
      <c r="D2815" s="25">
        <v>198</v>
      </c>
      <c r="E2815" s="25" t="s">
        <v>18002</v>
      </c>
    </row>
    <row r="2816" spans="1:5" x14ac:dyDescent="0.25">
      <c r="A2816" s="25" t="s">
        <v>18972</v>
      </c>
      <c r="B2816" s="25" t="s">
        <v>14753</v>
      </c>
      <c r="C2816" s="25" t="s">
        <v>18971</v>
      </c>
      <c r="D2816" s="25">
        <v>131</v>
      </c>
      <c r="E2816" s="25" t="s">
        <v>17999</v>
      </c>
    </row>
    <row r="2817" spans="1:5" x14ac:dyDescent="0.25">
      <c r="A2817" s="25" t="s">
        <v>18970</v>
      </c>
      <c r="B2817" s="25" t="s">
        <v>14762</v>
      </c>
      <c r="C2817" s="25" t="s">
        <v>18969</v>
      </c>
      <c r="D2817" s="25">
        <v>382</v>
      </c>
      <c r="E2817" s="25" t="s">
        <v>18002</v>
      </c>
    </row>
    <row r="2818" spans="1:5" x14ac:dyDescent="0.25">
      <c r="A2818" s="25" t="s">
        <v>18968</v>
      </c>
      <c r="B2818" s="25" t="s">
        <v>14771</v>
      </c>
      <c r="C2818" s="25" t="s">
        <v>18967</v>
      </c>
      <c r="D2818" s="25">
        <v>302</v>
      </c>
      <c r="E2818" s="25" t="s">
        <v>18002</v>
      </c>
    </row>
    <row r="2819" spans="1:5" x14ac:dyDescent="0.25">
      <c r="A2819" s="25" t="s">
        <v>18966</v>
      </c>
      <c r="B2819" s="25" t="s">
        <v>14782</v>
      </c>
      <c r="C2819" s="25" t="s">
        <v>18965</v>
      </c>
      <c r="D2819" s="25">
        <v>289</v>
      </c>
      <c r="E2819" s="25" t="s">
        <v>18002</v>
      </c>
    </row>
    <row r="2820" spans="1:5" x14ac:dyDescent="0.25">
      <c r="A2820" s="25" t="s">
        <v>18964</v>
      </c>
      <c r="B2820" s="25" t="s">
        <v>14785</v>
      </c>
      <c r="C2820" s="25" t="s">
        <v>18963</v>
      </c>
      <c r="D2820" s="25">
        <v>97</v>
      </c>
      <c r="E2820" s="25" t="s">
        <v>18002</v>
      </c>
    </row>
    <row r="2821" spans="1:5" x14ac:dyDescent="0.25">
      <c r="A2821" s="25" t="s">
        <v>18962</v>
      </c>
      <c r="B2821" s="25" t="s">
        <v>14791</v>
      </c>
      <c r="C2821" s="25" t="s">
        <v>18961</v>
      </c>
      <c r="D2821" s="25">
        <v>446</v>
      </c>
      <c r="E2821" s="25" t="s">
        <v>18002</v>
      </c>
    </row>
    <row r="2822" spans="1:5" x14ac:dyDescent="0.25">
      <c r="A2822" s="25" t="s">
        <v>18960</v>
      </c>
      <c r="B2822" s="25" t="s">
        <v>14795</v>
      </c>
      <c r="C2822" s="25" t="s">
        <v>18959</v>
      </c>
      <c r="D2822" s="25">
        <v>79</v>
      </c>
      <c r="E2822" s="25" t="s">
        <v>18002</v>
      </c>
    </row>
    <row r="2823" spans="1:5" x14ac:dyDescent="0.25">
      <c r="A2823" s="25" t="s">
        <v>18958</v>
      </c>
      <c r="B2823" s="25" t="s">
        <v>14801</v>
      </c>
      <c r="C2823" s="25" t="s">
        <v>18957</v>
      </c>
      <c r="D2823" s="25">
        <v>433</v>
      </c>
      <c r="E2823" s="25" t="s">
        <v>17999</v>
      </c>
    </row>
    <row r="2824" spans="1:5" x14ac:dyDescent="0.25">
      <c r="A2824" s="25" t="s">
        <v>18956</v>
      </c>
      <c r="B2824" s="25" t="s">
        <v>14808</v>
      </c>
      <c r="C2824" s="25" t="s">
        <v>18549</v>
      </c>
      <c r="D2824" s="25">
        <v>228</v>
      </c>
      <c r="E2824" s="25" t="s">
        <v>17999</v>
      </c>
    </row>
    <row r="2825" spans="1:5" x14ac:dyDescent="0.25">
      <c r="A2825" s="25" t="s">
        <v>18955</v>
      </c>
      <c r="B2825" s="25" t="s">
        <v>14811</v>
      </c>
      <c r="C2825" s="25" t="s">
        <v>18954</v>
      </c>
      <c r="D2825" s="25">
        <v>306</v>
      </c>
      <c r="E2825" s="25" t="s">
        <v>18002</v>
      </c>
    </row>
    <row r="2826" spans="1:5" x14ac:dyDescent="0.25">
      <c r="A2826" s="25" t="s">
        <v>18953</v>
      </c>
      <c r="B2826" s="25" t="s">
        <v>14818</v>
      </c>
      <c r="C2826" s="25" t="s">
        <v>18952</v>
      </c>
      <c r="D2826" s="25">
        <v>316</v>
      </c>
      <c r="E2826" s="25" t="s">
        <v>18002</v>
      </c>
    </row>
    <row r="2827" spans="1:5" x14ac:dyDescent="0.25">
      <c r="A2827" s="25" t="s">
        <v>18951</v>
      </c>
      <c r="B2827" s="25" t="s">
        <v>14822</v>
      </c>
      <c r="C2827" s="25" t="s">
        <v>18700</v>
      </c>
      <c r="D2827" s="25">
        <v>149</v>
      </c>
      <c r="E2827" s="25" t="s">
        <v>18002</v>
      </c>
    </row>
    <row r="2828" spans="1:5" x14ac:dyDescent="0.25">
      <c r="A2828" s="25" t="s">
        <v>18950</v>
      </c>
      <c r="B2828" s="25" t="s">
        <v>14825</v>
      </c>
      <c r="C2828" s="25" t="s">
        <v>18949</v>
      </c>
      <c r="D2828" s="25">
        <v>166</v>
      </c>
      <c r="E2828" s="25" t="s">
        <v>18002</v>
      </c>
    </row>
    <row r="2829" spans="1:5" x14ac:dyDescent="0.25">
      <c r="A2829" s="25" t="s">
        <v>18948</v>
      </c>
      <c r="B2829" s="25" t="s">
        <v>14833</v>
      </c>
      <c r="C2829" s="25" t="s">
        <v>18947</v>
      </c>
      <c r="D2829" s="25">
        <v>312</v>
      </c>
      <c r="E2829" s="25" t="s">
        <v>18002</v>
      </c>
    </row>
    <row r="2830" spans="1:5" x14ac:dyDescent="0.25">
      <c r="A2830" s="25" t="s">
        <v>18946</v>
      </c>
      <c r="B2830" s="25" t="s">
        <v>14837</v>
      </c>
      <c r="C2830" s="25" t="s">
        <v>18163</v>
      </c>
      <c r="D2830" s="25">
        <v>71</v>
      </c>
      <c r="E2830" s="25" t="s">
        <v>17999</v>
      </c>
    </row>
    <row r="2831" spans="1:5" x14ac:dyDescent="0.25">
      <c r="A2831" s="25" t="s">
        <v>18945</v>
      </c>
      <c r="B2831" s="25" t="s">
        <v>14840</v>
      </c>
      <c r="C2831" s="25" t="s">
        <v>14841</v>
      </c>
      <c r="D2831" s="25">
        <v>87</v>
      </c>
      <c r="E2831" s="25" t="s">
        <v>18002</v>
      </c>
    </row>
    <row r="2832" spans="1:5" x14ac:dyDescent="0.25">
      <c r="A2832" s="25" t="s">
        <v>18944</v>
      </c>
      <c r="B2832" s="25" t="s">
        <v>14844</v>
      </c>
      <c r="C2832" s="25" t="s">
        <v>18943</v>
      </c>
      <c r="D2832" s="25">
        <v>457</v>
      </c>
      <c r="E2832" s="25" t="s">
        <v>17999</v>
      </c>
    </row>
    <row r="2833" spans="1:5" x14ac:dyDescent="0.25">
      <c r="A2833" s="25" t="s">
        <v>18942</v>
      </c>
      <c r="B2833" s="25" t="s">
        <v>14852</v>
      </c>
      <c r="C2833" s="25" t="s">
        <v>18941</v>
      </c>
      <c r="D2833" s="25">
        <v>299</v>
      </c>
      <c r="E2833" s="25" t="s">
        <v>17999</v>
      </c>
    </row>
    <row r="2834" spans="1:5" x14ac:dyDescent="0.25">
      <c r="A2834" s="25" t="s">
        <v>18940</v>
      </c>
      <c r="B2834" s="25" t="s">
        <v>14856</v>
      </c>
      <c r="C2834" s="25" t="s">
        <v>18939</v>
      </c>
      <c r="D2834" s="25">
        <v>388</v>
      </c>
      <c r="E2834" s="25" t="s">
        <v>18002</v>
      </c>
    </row>
    <row r="2835" spans="1:5" x14ac:dyDescent="0.25">
      <c r="A2835" s="25" t="s">
        <v>18938</v>
      </c>
      <c r="B2835" s="25" t="s">
        <v>14859</v>
      </c>
      <c r="C2835" s="25" t="s">
        <v>18937</v>
      </c>
      <c r="D2835" s="25">
        <v>53</v>
      </c>
      <c r="E2835" s="25" t="s">
        <v>17999</v>
      </c>
    </row>
    <row r="2836" spans="1:5" x14ac:dyDescent="0.25">
      <c r="A2836" s="25" t="s">
        <v>18936</v>
      </c>
      <c r="B2836" s="25" t="s">
        <v>14862</v>
      </c>
      <c r="C2836" s="25" t="s">
        <v>18935</v>
      </c>
      <c r="D2836" s="25">
        <v>85</v>
      </c>
      <c r="E2836" s="25" t="s">
        <v>17999</v>
      </c>
    </row>
    <row r="2837" spans="1:5" x14ac:dyDescent="0.25">
      <c r="A2837" s="25" t="s">
        <v>18934</v>
      </c>
      <c r="B2837" s="25" t="s">
        <v>14865</v>
      </c>
      <c r="C2837" s="25" t="s">
        <v>18933</v>
      </c>
      <c r="D2837" s="25">
        <v>417</v>
      </c>
      <c r="E2837" s="25" t="s">
        <v>17999</v>
      </c>
    </row>
    <row r="2838" spans="1:5" x14ac:dyDescent="0.25">
      <c r="A2838" s="25" t="s">
        <v>18932</v>
      </c>
      <c r="B2838" s="25" t="s">
        <v>14871</v>
      </c>
      <c r="C2838" s="25" t="s">
        <v>18931</v>
      </c>
      <c r="D2838" s="25">
        <v>497</v>
      </c>
      <c r="E2838" s="25" t="s">
        <v>17999</v>
      </c>
    </row>
    <row r="2839" spans="1:5" x14ac:dyDescent="0.25">
      <c r="A2839" s="25" t="s">
        <v>18930</v>
      </c>
      <c r="B2839" s="25" t="s">
        <v>14874</v>
      </c>
      <c r="C2839" s="25" t="s">
        <v>18025</v>
      </c>
      <c r="D2839" s="25">
        <v>254</v>
      </c>
      <c r="E2839" s="25" t="s">
        <v>17999</v>
      </c>
    </row>
    <row r="2840" spans="1:5" x14ac:dyDescent="0.25">
      <c r="A2840" s="25" t="s">
        <v>18929</v>
      </c>
      <c r="B2840" s="25" t="s">
        <v>14883</v>
      </c>
      <c r="C2840" s="25" t="s">
        <v>18085</v>
      </c>
      <c r="D2840" s="25">
        <v>95</v>
      </c>
      <c r="E2840" s="25" t="s">
        <v>17999</v>
      </c>
    </row>
    <row r="2841" spans="1:5" x14ac:dyDescent="0.25">
      <c r="A2841" s="25" t="s">
        <v>18928</v>
      </c>
      <c r="B2841" s="25" t="s">
        <v>14886</v>
      </c>
      <c r="C2841" s="25" t="s">
        <v>18025</v>
      </c>
      <c r="D2841" s="25">
        <v>281</v>
      </c>
      <c r="E2841" s="25" t="s">
        <v>17999</v>
      </c>
    </row>
    <row r="2842" spans="1:5" x14ac:dyDescent="0.25">
      <c r="A2842" s="25" t="s">
        <v>18927</v>
      </c>
      <c r="B2842" s="25" t="s">
        <v>14892</v>
      </c>
      <c r="C2842" s="25" t="s">
        <v>18921</v>
      </c>
      <c r="D2842" s="25">
        <v>172</v>
      </c>
      <c r="E2842" s="25" t="s">
        <v>17999</v>
      </c>
    </row>
    <row r="2843" spans="1:5" x14ac:dyDescent="0.25">
      <c r="A2843" s="25" t="s">
        <v>18926</v>
      </c>
      <c r="B2843" s="25" t="s">
        <v>14896</v>
      </c>
      <c r="C2843" s="25" t="s">
        <v>18921</v>
      </c>
      <c r="D2843" s="25">
        <v>181</v>
      </c>
      <c r="E2843" s="25" t="s">
        <v>17999</v>
      </c>
    </row>
    <row r="2844" spans="1:5" x14ac:dyDescent="0.25">
      <c r="A2844" s="25" t="s">
        <v>18925</v>
      </c>
      <c r="B2844" s="25" t="s">
        <v>14900</v>
      </c>
      <c r="C2844" s="25" t="s">
        <v>18921</v>
      </c>
      <c r="D2844" s="25">
        <v>335</v>
      </c>
      <c r="E2844" s="25" t="s">
        <v>17999</v>
      </c>
    </row>
    <row r="2845" spans="1:5" x14ac:dyDescent="0.25">
      <c r="A2845" s="25" t="s">
        <v>18924</v>
      </c>
      <c r="B2845" s="25" t="s">
        <v>14906</v>
      </c>
      <c r="C2845" s="25" t="s">
        <v>18923</v>
      </c>
      <c r="D2845" s="25">
        <v>228</v>
      </c>
      <c r="E2845" s="25" t="s">
        <v>17999</v>
      </c>
    </row>
    <row r="2846" spans="1:5" x14ac:dyDescent="0.25">
      <c r="A2846" s="25" t="s">
        <v>18922</v>
      </c>
      <c r="B2846" s="25" t="s">
        <v>14910</v>
      </c>
      <c r="C2846" s="25" t="s">
        <v>18921</v>
      </c>
      <c r="D2846" s="25">
        <v>180</v>
      </c>
      <c r="E2846" s="25" t="s">
        <v>17999</v>
      </c>
    </row>
    <row r="2847" spans="1:5" x14ac:dyDescent="0.25">
      <c r="A2847" s="25" t="s">
        <v>18920</v>
      </c>
      <c r="B2847" s="25" t="s">
        <v>14924</v>
      </c>
      <c r="C2847" s="25" t="s">
        <v>18336</v>
      </c>
      <c r="D2847" s="25">
        <v>147</v>
      </c>
      <c r="E2847" s="25" t="s">
        <v>17999</v>
      </c>
    </row>
    <row r="2848" spans="1:5" x14ac:dyDescent="0.25">
      <c r="A2848" s="25" t="s">
        <v>18919</v>
      </c>
      <c r="B2848" s="25" t="s">
        <v>14927</v>
      </c>
      <c r="C2848" s="25" t="s">
        <v>18025</v>
      </c>
      <c r="D2848" s="25">
        <v>177</v>
      </c>
      <c r="E2848" s="25" t="s">
        <v>17999</v>
      </c>
    </row>
    <row r="2849" spans="1:5" x14ac:dyDescent="0.25">
      <c r="A2849" s="25" t="s">
        <v>18918</v>
      </c>
      <c r="B2849" s="25" t="s">
        <v>14933</v>
      </c>
      <c r="C2849" s="25" t="s">
        <v>18709</v>
      </c>
      <c r="D2849" s="25">
        <v>315</v>
      </c>
      <c r="E2849" s="25" t="s">
        <v>17999</v>
      </c>
    </row>
    <row r="2850" spans="1:5" x14ac:dyDescent="0.25">
      <c r="A2850" s="25" t="s">
        <v>18917</v>
      </c>
      <c r="B2850" s="25" t="s">
        <v>14936</v>
      </c>
      <c r="C2850" s="25" t="s">
        <v>18916</v>
      </c>
      <c r="D2850" s="25">
        <v>379</v>
      </c>
      <c r="E2850" s="25" t="s">
        <v>18002</v>
      </c>
    </row>
    <row r="2851" spans="1:5" x14ac:dyDescent="0.25">
      <c r="A2851" s="25" t="s">
        <v>18915</v>
      </c>
      <c r="B2851" s="25" t="s">
        <v>14943</v>
      </c>
      <c r="C2851" s="25" t="s">
        <v>18914</v>
      </c>
      <c r="D2851" s="25">
        <v>134</v>
      </c>
      <c r="E2851" s="25" t="s">
        <v>18002</v>
      </c>
    </row>
    <row r="2852" spans="1:5" x14ac:dyDescent="0.25">
      <c r="A2852" s="25" t="s">
        <v>18913</v>
      </c>
      <c r="B2852" s="25" t="s">
        <v>14946</v>
      </c>
      <c r="C2852" s="25" t="s">
        <v>18025</v>
      </c>
      <c r="D2852" s="25">
        <v>237</v>
      </c>
      <c r="E2852" s="25" t="s">
        <v>17999</v>
      </c>
    </row>
    <row r="2853" spans="1:5" x14ac:dyDescent="0.25">
      <c r="A2853" s="25" t="s">
        <v>18912</v>
      </c>
      <c r="B2853" s="25" t="s">
        <v>14949</v>
      </c>
      <c r="C2853" s="25" t="s">
        <v>18025</v>
      </c>
      <c r="D2853" s="25">
        <v>188</v>
      </c>
      <c r="E2853" s="25" t="s">
        <v>17999</v>
      </c>
    </row>
    <row r="2854" spans="1:5" x14ac:dyDescent="0.25">
      <c r="A2854" s="25" t="s">
        <v>18911</v>
      </c>
      <c r="B2854" s="25" t="s">
        <v>14952</v>
      </c>
      <c r="C2854" s="25" t="s">
        <v>18910</v>
      </c>
      <c r="D2854" s="25">
        <v>196</v>
      </c>
      <c r="E2854" s="25" t="s">
        <v>17999</v>
      </c>
    </row>
    <row r="2855" spans="1:5" x14ac:dyDescent="0.25">
      <c r="A2855" s="25" t="s">
        <v>18909</v>
      </c>
      <c r="B2855" s="25" t="s">
        <v>14956</v>
      </c>
      <c r="C2855" s="25" t="s">
        <v>18908</v>
      </c>
      <c r="D2855" s="25">
        <v>317</v>
      </c>
      <c r="E2855" s="25" t="s">
        <v>18002</v>
      </c>
    </row>
    <row r="2856" spans="1:5" x14ac:dyDescent="0.25">
      <c r="A2856" s="25" t="s">
        <v>18907</v>
      </c>
      <c r="B2856" s="25" t="s">
        <v>14964</v>
      </c>
      <c r="C2856" s="25" t="s">
        <v>18906</v>
      </c>
      <c r="D2856" s="25">
        <v>257</v>
      </c>
      <c r="E2856" s="25" t="s">
        <v>18002</v>
      </c>
    </row>
    <row r="2857" spans="1:5" x14ac:dyDescent="0.25">
      <c r="A2857" s="25" t="s">
        <v>18905</v>
      </c>
      <c r="B2857" s="25" t="s">
        <v>14968</v>
      </c>
      <c r="C2857" s="25" t="s">
        <v>18904</v>
      </c>
      <c r="D2857" s="25">
        <v>428</v>
      </c>
      <c r="E2857" s="25" t="s">
        <v>17999</v>
      </c>
    </row>
    <row r="2858" spans="1:5" x14ac:dyDescent="0.25">
      <c r="A2858" s="25" t="s">
        <v>18903</v>
      </c>
      <c r="B2858" s="25" t="s">
        <v>14972</v>
      </c>
      <c r="C2858" s="25" t="s">
        <v>18902</v>
      </c>
      <c r="D2858" s="25">
        <v>309</v>
      </c>
      <c r="E2858" s="25" t="s">
        <v>18002</v>
      </c>
    </row>
    <row r="2859" spans="1:5" x14ac:dyDescent="0.25">
      <c r="A2859" s="25" t="s">
        <v>18901</v>
      </c>
      <c r="B2859" s="25" t="s">
        <v>14980</v>
      </c>
      <c r="C2859" s="25" t="s">
        <v>18900</v>
      </c>
      <c r="D2859" s="25">
        <v>21</v>
      </c>
      <c r="E2859" s="25" t="s">
        <v>18002</v>
      </c>
    </row>
    <row r="2860" spans="1:5" x14ac:dyDescent="0.25">
      <c r="A2860" s="25" t="s">
        <v>18899</v>
      </c>
      <c r="B2860" s="25" t="s">
        <v>14987</v>
      </c>
      <c r="C2860" s="25" t="s">
        <v>18025</v>
      </c>
      <c r="D2860" s="25">
        <v>46</v>
      </c>
      <c r="E2860" s="25" t="s">
        <v>17999</v>
      </c>
    </row>
    <row r="2861" spans="1:5" x14ac:dyDescent="0.25">
      <c r="A2861" s="25" t="s">
        <v>18898</v>
      </c>
      <c r="B2861" s="25" t="s">
        <v>14990</v>
      </c>
      <c r="C2861" s="25" t="s">
        <v>18897</v>
      </c>
      <c r="D2861" s="25">
        <v>238</v>
      </c>
      <c r="E2861" s="25" t="s">
        <v>17999</v>
      </c>
    </row>
    <row r="2862" spans="1:5" x14ac:dyDescent="0.25">
      <c r="A2862" s="25" t="s">
        <v>18896</v>
      </c>
      <c r="B2862" s="25" t="s">
        <v>14993</v>
      </c>
      <c r="C2862" s="25" t="s">
        <v>18851</v>
      </c>
      <c r="D2862" s="25">
        <v>104</v>
      </c>
      <c r="E2862" s="25" t="s">
        <v>17999</v>
      </c>
    </row>
    <row r="2863" spans="1:5" x14ac:dyDescent="0.25">
      <c r="A2863" s="25" t="s">
        <v>18895</v>
      </c>
      <c r="B2863" s="25" t="s">
        <v>14999</v>
      </c>
      <c r="C2863" s="25" t="s">
        <v>18894</v>
      </c>
      <c r="D2863" s="25">
        <v>181</v>
      </c>
      <c r="E2863" s="25" t="s">
        <v>17999</v>
      </c>
    </row>
    <row r="2864" spans="1:5" x14ac:dyDescent="0.25">
      <c r="A2864" s="25" t="s">
        <v>18893</v>
      </c>
      <c r="B2864" s="25" t="s">
        <v>15003</v>
      </c>
      <c r="C2864" s="25" t="s">
        <v>18892</v>
      </c>
      <c r="D2864" s="25">
        <v>227</v>
      </c>
      <c r="E2864" s="25" t="s">
        <v>18002</v>
      </c>
    </row>
    <row r="2865" spans="1:5" x14ac:dyDescent="0.25">
      <c r="A2865" s="25" t="s">
        <v>18891</v>
      </c>
      <c r="B2865" s="25" t="s">
        <v>15006</v>
      </c>
      <c r="C2865" s="25" t="s">
        <v>18575</v>
      </c>
      <c r="D2865" s="25">
        <v>845</v>
      </c>
      <c r="E2865" s="25" t="s">
        <v>18002</v>
      </c>
    </row>
    <row r="2866" spans="1:5" x14ac:dyDescent="0.25">
      <c r="A2866" s="25" t="s">
        <v>18890</v>
      </c>
      <c r="B2866" s="25" t="s">
        <v>15010</v>
      </c>
      <c r="C2866" s="25" t="s">
        <v>18889</v>
      </c>
      <c r="D2866" s="25">
        <v>185</v>
      </c>
      <c r="E2866" s="25" t="s">
        <v>17999</v>
      </c>
    </row>
    <row r="2867" spans="1:5" x14ac:dyDescent="0.25">
      <c r="A2867" s="25" t="s">
        <v>18888</v>
      </c>
      <c r="B2867" s="25" t="s">
        <v>15014</v>
      </c>
      <c r="C2867" s="25" t="s">
        <v>18887</v>
      </c>
      <c r="D2867" s="25">
        <v>361</v>
      </c>
      <c r="E2867" s="25" t="s">
        <v>17999</v>
      </c>
    </row>
    <row r="2868" spans="1:5" x14ac:dyDescent="0.25">
      <c r="A2868" s="25" t="s">
        <v>18886</v>
      </c>
      <c r="B2868" s="25" t="s">
        <v>15018</v>
      </c>
      <c r="C2868" s="25" t="s">
        <v>18025</v>
      </c>
      <c r="D2868" s="25">
        <v>449</v>
      </c>
      <c r="E2868" s="25" t="s">
        <v>17999</v>
      </c>
    </row>
    <row r="2869" spans="1:5" x14ac:dyDescent="0.25">
      <c r="A2869" s="25" t="s">
        <v>18885</v>
      </c>
      <c r="B2869" s="25" t="s">
        <v>15026</v>
      </c>
      <c r="C2869" s="25" t="s">
        <v>18884</v>
      </c>
      <c r="D2869" s="25">
        <v>229</v>
      </c>
      <c r="E2869" s="25" t="s">
        <v>17999</v>
      </c>
    </row>
    <row r="2870" spans="1:5" x14ac:dyDescent="0.25">
      <c r="A2870" s="25" t="s">
        <v>18883</v>
      </c>
      <c r="B2870" s="25" t="s">
        <v>15029</v>
      </c>
      <c r="C2870" s="25" t="s">
        <v>18882</v>
      </c>
      <c r="D2870" s="25">
        <v>157</v>
      </c>
      <c r="E2870" s="25" t="s">
        <v>17999</v>
      </c>
    </row>
    <row r="2871" spans="1:5" x14ac:dyDescent="0.25">
      <c r="A2871" s="25" t="s">
        <v>18881</v>
      </c>
      <c r="B2871" s="25" t="s">
        <v>15032</v>
      </c>
      <c r="C2871" s="25" t="s">
        <v>18880</v>
      </c>
      <c r="D2871" s="25">
        <v>289</v>
      </c>
      <c r="E2871" s="25" t="s">
        <v>17999</v>
      </c>
    </row>
    <row r="2872" spans="1:5" x14ac:dyDescent="0.25">
      <c r="A2872" s="25" t="s">
        <v>18879</v>
      </c>
      <c r="B2872" s="25" t="s">
        <v>15035</v>
      </c>
      <c r="C2872" s="25" t="s">
        <v>18878</v>
      </c>
      <c r="D2872" s="25">
        <v>215</v>
      </c>
      <c r="E2872" s="25" t="s">
        <v>18002</v>
      </c>
    </row>
    <row r="2873" spans="1:5" x14ac:dyDescent="0.25">
      <c r="A2873" s="25" t="s">
        <v>18877</v>
      </c>
      <c r="B2873" s="25" t="s">
        <v>15039</v>
      </c>
      <c r="C2873" s="25" t="s">
        <v>18876</v>
      </c>
      <c r="D2873" s="25">
        <v>171</v>
      </c>
      <c r="E2873" s="25" t="s">
        <v>18002</v>
      </c>
    </row>
    <row r="2874" spans="1:5" x14ac:dyDescent="0.25">
      <c r="A2874" s="25" t="s">
        <v>18875</v>
      </c>
      <c r="B2874" s="25" t="s">
        <v>15043</v>
      </c>
      <c r="C2874" s="25" t="s">
        <v>15044</v>
      </c>
      <c r="D2874" s="25">
        <v>108</v>
      </c>
      <c r="E2874" s="25" t="s">
        <v>18002</v>
      </c>
    </row>
    <row r="2875" spans="1:5" x14ac:dyDescent="0.25">
      <c r="A2875" s="25" t="s">
        <v>18874</v>
      </c>
      <c r="B2875" s="25" t="s">
        <v>15051</v>
      </c>
      <c r="C2875" s="25" t="s">
        <v>18873</v>
      </c>
      <c r="D2875" s="25">
        <v>555</v>
      </c>
      <c r="E2875" s="25" t="s">
        <v>17999</v>
      </c>
    </row>
    <row r="2876" spans="1:5" x14ac:dyDescent="0.25">
      <c r="A2876" s="25" t="s">
        <v>18872</v>
      </c>
      <c r="B2876" s="25" t="s">
        <v>15059</v>
      </c>
      <c r="C2876" s="25" t="s">
        <v>15060</v>
      </c>
      <c r="D2876" s="25">
        <v>460</v>
      </c>
      <c r="E2876" s="25" t="s">
        <v>18002</v>
      </c>
    </row>
    <row r="2877" spans="1:5" x14ac:dyDescent="0.25">
      <c r="A2877" s="25" t="s">
        <v>18871</v>
      </c>
      <c r="B2877" s="25" t="s">
        <v>15063</v>
      </c>
      <c r="C2877" s="25" t="s">
        <v>18869</v>
      </c>
      <c r="D2877" s="25">
        <v>322</v>
      </c>
      <c r="E2877" s="25" t="s">
        <v>17999</v>
      </c>
    </row>
    <row r="2878" spans="1:5" x14ac:dyDescent="0.25">
      <c r="A2878" s="25" t="s">
        <v>18870</v>
      </c>
      <c r="B2878" s="25" t="s">
        <v>15066</v>
      </c>
      <c r="C2878" s="25" t="s">
        <v>18869</v>
      </c>
      <c r="D2878" s="25">
        <v>49</v>
      </c>
      <c r="E2878" s="25" t="s">
        <v>17999</v>
      </c>
    </row>
    <row r="2879" spans="1:5" x14ac:dyDescent="0.25">
      <c r="A2879" s="25" t="s">
        <v>18868</v>
      </c>
      <c r="B2879" s="25" t="s">
        <v>15069</v>
      </c>
      <c r="C2879" s="25" t="s">
        <v>18025</v>
      </c>
      <c r="D2879" s="25">
        <v>214</v>
      </c>
      <c r="E2879" s="25" t="s">
        <v>17999</v>
      </c>
    </row>
    <row r="2880" spans="1:5" x14ac:dyDescent="0.25">
      <c r="A2880" s="25" t="s">
        <v>18867</v>
      </c>
      <c r="B2880" s="25" t="s">
        <v>15084</v>
      </c>
      <c r="C2880" s="25" t="s">
        <v>18866</v>
      </c>
      <c r="D2880" s="25">
        <v>235</v>
      </c>
      <c r="E2880" s="25" t="s">
        <v>17999</v>
      </c>
    </row>
    <row r="2881" spans="1:5" x14ac:dyDescent="0.25">
      <c r="A2881" s="25" t="s">
        <v>18865</v>
      </c>
      <c r="B2881" s="25" t="s">
        <v>15093</v>
      </c>
      <c r="C2881" s="25" t="s">
        <v>18864</v>
      </c>
      <c r="D2881" s="25">
        <v>239</v>
      </c>
      <c r="E2881" s="25" t="s">
        <v>18002</v>
      </c>
    </row>
    <row r="2882" spans="1:5" x14ac:dyDescent="0.25">
      <c r="A2882" s="25" t="s">
        <v>18863</v>
      </c>
      <c r="B2882" s="25" t="s">
        <v>15097</v>
      </c>
      <c r="C2882" s="25" t="s">
        <v>18862</v>
      </c>
      <c r="D2882" s="25">
        <v>407</v>
      </c>
      <c r="E2882" s="25" t="s">
        <v>18002</v>
      </c>
    </row>
    <row r="2883" spans="1:5" x14ac:dyDescent="0.25">
      <c r="A2883" s="25" t="s">
        <v>18861</v>
      </c>
      <c r="B2883" s="25" t="s">
        <v>15105</v>
      </c>
      <c r="C2883" s="25" t="s">
        <v>18860</v>
      </c>
      <c r="D2883" s="25">
        <v>265</v>
      </c>
      <c r="E2883" s="25" t="s">
        <v>18002</v>
      </c>
    </row>
    <row r="2884" spans="1:5" x14ac:dyDescent="0.25">
      <c r="A2884" s="25" t="s">
        <v>18859</v>
      </c>
      <c r="B2884" s="25" t="s">
        <v>15109</v>
      </c>
      <c r="C2884" s="25" t="s">
        <v>18858</v>
      </c>
      <c r="D2884" s="25">
        <v>516</v>
      </c>
      <c r="E2884" s="25" t="s">
        <v>17999</v>
      </c>
    </row>
    <row r="2885" spans="1:5" x14ac:dyDescent="0.25">
      <c r="A2885" s="25" t="s">
        <v>18857</v>
      </c>
      <c r="B2885" s="25" t="s">
        <v>15113</v>
      </c>
      <c r="C2885" s="25" t="s">
        <v>18025</v>
      </c>
      <c r="D2885" s="25">
        <v>287</v>
      </c>
      <c r="E2885" s="25" t="s">
        <v>17999</v>
      </c>
    </row>
    <row r="2886" spans="1:5" x14ac:dyDescent="0.25">
      <c r="A2886" s="25" t="s">
        <v>18856</v>
      </c>
      <c r="B2886" s="25" t="s">
        <v>15117</v>
      </c>
      <c r="C2886" s="25" t="s">
        <v>18855</v>
      </c>
      <c r="D2886" s="25">
        <v>257</v>
      </c>
      <c r="E2886" s="25" t="s">
        <v>17999</v>
      </c>
    </row>
    <row r="2887" spans="1:5" x14ac:dyDescent="0.25">
      <c r="A2887" s="25" t="s">
        <v>18854</v>
      </c>
      <c r="B2887" s="25" t="s">
        <v>15123</v>
      </c>
      <c r="C2887" s="25" t="s">
        <v>18853</v>
      </c>
      <c r="D2887" s="25">
        <v>59</v>
      </c>
      <c r="E2887" s="25" t="s">
        <v>18002</v>
      </c>
    </row>
    <row r="2888" spans="1:5" x14ac:dyDescent="0.25">
      <c r="A2888" s="25" t="s">
        <v>18852</v>
      </c>
      <c r="B2888" s="25" t="s">
        <v>15126</v>
      </c>
      <c r="C2888" s="25" t="s">
        <v>18851</v>
      </c>
      <c r="D2888" s="25">
        <v>205</v>
      </c>
      <c r="E2888" s="25" t="s">
        <v>17999</v>
      </c>
    </row>
    <row r="2889" spans="1:5" x14ac:dyDescent="0.25">
      <c r="A2889" s="25" t="s">
        <v>18850</v>
      </c>
      <c r="B2889" s="25" t="s">
        <v>15130</v>
      </c>
      <c r="C2889" s="25" t="s">
        <v>18849</v>
      </c>
      <c r="D2889" s="25">
        <v>529</v>
      </c>
      <c r="E2889" s="25" t="s">
        <v>18002</v>
      </c>
    </row>
    <row r="2890" spans="1:5" x14ac:dyDescent="0.25">
      <c r="A2890" s="25" t="s">
        <v>18848</v>
      </c>
      <c r="B2890" s="25" t="s">
        <v>15134</v>
      </c>
      <c r="C2890" s="25" t="s">
        <v>18847</v>
      </c>
      <c r="D2890" s="25">
        <v>226</v>
      </c>
      <c r="E2890" s="25" t="s">
        <v>17999</v>
      </c>
    </row>
    <row r="2891" spans="1:5" x14ac:dyDescent="0.25">
      <c r="A2891" s="25" t="s">
        <v>18846</v>
      </c>
      <c r="B2891" s="25" t="s">
        <v>15138</v>
      </c>
      <c r="C2891" s="25" t="s">
        <v>18845</v>
      </c>
      <c r="D2891" s="25">
        <v>148</v>
      </c>
      <c r="E2891" s="25" t="s">
        <v>18002</v>
      </c>
    </row>
    <row r="2892" spans="1:5" x14ac:dyDescent="0.25">
      <c r="A2892" s="25" t="s">
        <v>18844</v>
      </c>
      <c r="B2892" s="25" t="s">
        <v>15142</v>
      </c>
      <c r="C2892" s="25" t="s">
        <v>15143</v>
      </c>
      <c r="D2892" s="25">
        <v>145</v>
      </c>
      <c r="E2892" s="25" t="s">
        <v>17999</v>
      </c>
    </row>
    <row r="2893" spans="1:5" x14ac:dyDescent="0.25">
      <c r="A2893" s="25" t="s">
        <v>18843</v>
      </c>
      <c r="B2893" s="25" t="s">
        <v>15157</v>
      </c>
      <c r="C2893" s="25" t="s">
        <v>18025</v>
      </c>
      <c r="D2893" s="25">
        <v>78</v>
      </c>
      <c r="E2893" s="25" t="s">
        <v>17999</v>
      </c>
    </row>
    <row r="2894" spans="1:5" x14ac:dyDescent="0.25">
      <c r="A2894" s="25" t="s">
        <v>18842</v>
      </c>
      <c r="B2894" s="25" t="s">
        <v>15160</v>
      </c>
      <c r="C2894" s="25" t="s">
        <v>18841</v>
      </c>
      <c r="D2894" s="25">
        <v>354</v>
      </c>
      <c r="E2894" s="25" t="s">
        <v>17999</v>
      </c>
    </row>
    <row r="2895" spans="1:5" x14ac:dyDescent="0.25">
      <c r="A2895" s="25" t="s">
        <v>18840</v>
      </c>
      <c r="B2895" s="25" t="s">
        <v>15163</v>
      </c>
      <c r="C2895" s="25" t="s">
        <v>18839</v>
      </c>
      <c r="D2895" s="25">
        <v>262</v>
      </c>
      <c r="E2895" s="25" t="s">
        <v>17999</v>
      </c>
    </row>
    <row r="2896" spans="1:5" x14ac:dyDescent="0.25">
      <c r="A2896" s="25" t="s">
        <v>18838</v>
      </c>
      <c r="B2896" s="25" t="s">
        <v>15167</v>
      </c>
      <c r="C2896" s="25" t="s">
        <v>18837</v>
      </c>
      <c r="D2896" s="25">
        <v>152</v>
      </c>
      <c r="E2896" s="25" t="s">
        <v>17999</v>
      </c>
    </row>
    <row r="2897" spans="1:5" x14ac:dyDescent="0.25">
      <c r="A2897" s="25" t="s">
        <v>18836</v>
      </c>
      <c r="B2897" s="25" t="s">
        <v>15174</v>
      </c>
      <c r="C2897" s="25" t="s">
        <v>18835</v>
      </c>
      <c r="D2897" s="25">
        <v>241</v>
      </c>
      <c r="E2897" s="25" t="s">
        <v>17999</v>
      </c>
    </row>
    <row r="2898" spans="1:5" x14ac:dyDescent="0.25">
      <c r="A2898" s="25" t="s">
        <v>18834</v>
      </c>
      <c r="B2898" s="25" t="s">
        <v>15180</v>
      </c>
      <c r="C2898" s="25" t="s">
        <v>18833</v>
      </c>
      <c r="D2898" s="25">
        <v>157</v>
      </c>
      <c r="E2898" s="25" t="s">
        <v>18002</v>
      </c>
    </row>
    <row r="2899" spans="1:5" x14ac:dyDescent="0.25">
      <c r="A2899" s="25" t="s">
        <v>18832</v>
      </c>
      <c r="B2899" s="25" t="s">
        <v>15183</v>
      </c>
      <c r="C2899" s="25" t="s">
        <v>18831</v>
      </c>
      <c r="D2899" s="25">
        <v>179</v>
      </c>
      <c r="E2899" s="25" t="s">
        <v>18002</v>
      </c>
    </row>
    <row r="2900" spans="1:5" x14ac:dyDescent="0.25">
      <c r="A2900" s="25" t="s">
        <v>18830</v>
      </c>
      <c r="B2900" s="25" t="s">
        <v>15187</v>
      </c>
      <c r="C2900" s="25" t="s">
        <v>15188</v>
      </c>
      <c r="D2900" s="25">
        <v>245</v>
      </c>
      <c r="E2900" s="25" t="s">
        <v>17999</v>
      </c>
    </row>
    <row r="2901" spans="1:5" x14ac:dyDescent="0.25">
      <c r="A2901" s="25" t="s">
        <v>18829</v>
      </c>
      <c r="B2901" s="25" t="s">
        <v>15191</v>
      </c>
      <c r="C2901" s="25" t="s">
        <v>18025</v>
      </c>
      <c r="D2901" s="25">
        <v>153</v>
      </c>
      <c r="E2901" s="25" t="s">
        <v>17999</v>
      </c>
    </row>
    <row r="2902" spans="1:5" x14ac:dyDescent="0.25">
      <c r="A2902" s="25" t="s">
        <v>18828</v>
      </c>
      <c r="B2902" s="25" t="s">
        <v>15198</v>
      </c>
      <c r="C2902" s="25" t="s">
        <v>18826</v>
      </c>
      <c r="D2902" s="25">
        <v>343</v>
      </c>
      <c r="E2902" s="25" t="s">
        <v>17999</v>
      </c>
    </row>
    <row r="2903" spans="1:5" x14ac:dyDescent="0.25">
      <c r="A2903" s="25" t="s">
        <v>18827</v>
      </c>
      <c r="B2903" s="25" t="s">
        <v>15202</v>
      </c>
      <c r="C2903" s="25" t="s">
        <v>18826</v>
      </c>
      <c r="D2903" s="25">
        <v>353</v>
      </c>
      <c r="E2903" s="25" t="s">
        <v>17999</v>
      </c>
    </row>
    <row r="2904" spans="1:5" x14ac:dyDescent="0.25">
      <c r="A2904" s="25" t="s">
        <v>18825</v>
      </c>
      <c r="B2904" s="25" t="s">
        <v>15208</v>
      </c>
      <c r="C2904" s="25" t="s">
        <v>18824</v>
      </c>
      <c r="D2904" s="25">
        <v>259</v>
      </c>
      <c r="E2904" s="25" t="s">
        <v>17999</v>
      </c>
    </row>
    <row r="2905" spans="1:5" x14ac:dyDescent="0.25">
      <c r="A2905" s="25" t="s">
        <v>18823</v>
      </c>
      <c r="B2905" s="25" t="s">
        <v>15211</v>
      </c>
      <c r="C2905" s="25" t="s">
        <v>18822</v>
      </c>
      <c r="D2905" s="25">
        <v>153</v>
      </c>
      <c r="E2905" s="25" t="s">
        <v>17999</v>
      </c>
    </row>
    <row r="2906" spans="1:5" x14ac:dyDescent="0.25">
      <c r="A2906" s="25" t="s">
        <v>18821</v>
      </c>
      <c r="B2906" s="25" t="s">
        <v>15214</v>
      </c>
      <c r="C2906" s="25" t="s">
        <v>453</v>
      </c>
      <c r="D2906" s="25">
        <v>140</v>
      </c>
      <c r="E2906" s="25" t="s">
        <v>17999</v>
      </c>
    </row>
    <row r="2907" spans="1:5" x14ac:dyDescent="0.25">
      <c r="A2907" s="25" t="s">
        <v>18820</v>
      </c>
      <c r="B2907" s="25" t="s">
        <v>15228</v>
      </c>
      <c r="C2907" s="25" t="s">
        <v>18025</v>
      </c>
      <c r="D2907" s="25">
        <v>67</v>
      </c>
      <c r="E2907" s="25" t="s">
        <v>17999</v>
      </c>
    </row>
    <row r="2908" spans="1:5" x14ac:dyDescent="0.25">
      <c r="A2908" s="25" t="s">
        <v>18819</v>
      </c>
      <c r="B2908" s="25" t="s">
        <v>15231</v>
      </c>
      <c r="C2908" s="25" t="s">
        <v>15232</v>
      </c>
      <c r="D2908" s="25">
        <v>318</v>
      </c>
      <c r="E2908" s="25" t="s">
        <v>17999</v>
      </c>
    </row>
    <row r="2909" spans="1:5" x14ac:dyDescent="0.25">
      <c r="A2909" s="25" t="s">
        <v>18818</v>
      </c>
      <c r="B2909" s="25" t="s">
        <v>15235</v>
      </c>
      <c r="C2909" s="25" t="s">
        <v>18817</v>
      </c>
      <c r="D2909" s="25">
        <v>100</v>
      </c>
      <c r="E2909" s="25" t="s">
        <v>17999</v>
      </c>
    </row>
    <row r="2910" spans="1:5" x14ac:dyDescent="0.25">
      <c r="A2910" s="25" t="s">
        <v>18816</v>
      </c>
      <c r="B2910" s="25" t="s">
        <v>15238</v>
      </c>
      <c r="C2910" s="25" t="s">
        <v>18099</v>
      </c>
      <c r="D2910" s="25">
        <v>95</v>
      </c>
      <c r="E2910" s="25" t="s">
        <v>17999</v>
      </c>
    </row>
    <row r="2911" spans="1:5" x14ac:dyDescent="0.25">
      <c r="A2911" s="25" t="s">
        <v>18815</v>
      </c>
      <c r="B2911" s="25" t="s">
        <v>15261</v>
      </c>
      <c r="C2911" s="25" t="s">
        <v>18099</v>
      </c>
      <c r="D2911" s="25">
        <v>233</v>
      </c>
      <c r="E2911" s="25" t="s">
        <v>17999</v>
      </c>
    </row>
    <row r="2912" spans="1:5" x14ac:dyDescent="0.25">
      <c r="A2912" s="25" t="s">
        <v>18814</v>
      </c>
      <c r="B2912" s="25" t="s">
        <v>15264</v>
      </c>
      <c r="C2912" s="25" t="s">
        <v>15265</v>
      </c>
      <c r="D2912" s="25">
        <v>54</v>
      </c>
      <c r="E2912" s="25" t="s">
        <v>17999</v>
      </c>
    </row>
    <row r="2913" spans="1:5" x14ac:dyDescent="0.25">
      <c r="A2913" s="25" t="s">
        <v>18813</v>
      </c>
      <c r="B2913" s="25" t="s">
        <v>15268</v>
      </c>
      <c r="C2913" s="25" t="s">
        <v>18025</v>
      </c>
      <c r="D2913" s="25">
        <v>47</v>
      </c>
      <c r="E2913" s="25" t="s">
        <v>17999</v>
      </c>
    </row>
    <row r="2914" spans="1:5" x14ac:dyDescent="0.25">
      <c r="A2914" s="25" t="s">
        <v>18812</v>
      </c>
      <c r="B2914" s="25" t="s">
        <v>15274</v>
      </c>
      <c r="C2914" s="25" t="s">
        <v>18025</v>
      </c>
      <c r="D2914" s="25">
        <v>317</v>
      </c>
      <c r="E2914" s="25" t="s">
        <v>17999</v>
      </c>
    </row>
    <row r="2915" spans="1:5" x14ac:dyDescent="0.25">
      <c r="A2915" s="25" t="s">
        <v>18811</v>
      </c>
      <c r="B2915" s="25" t="s">
        <v>15290</v>
      </c>
      <c r="C2915" s="25" t="s">
        <v>18810</v>
      </c>
      <c r="D2915" s="25">
        <v>223</v>
      </c>
      <c r="E2915" s="25" t="s">
        <v>17999</v>
      </c>
    </row>
    <row r="2916" spans="1:5" x14ac:dyDescent="0.25">
      <c r="A2916" s="25" t="s">
        <v>18809</v>
      </c>
      <c r="B2916" s="25" t="s">
        <v>15293</v>
      </c>
      <c r="C2916" s="25" t="s">
        <v>18085</v>
      </c>
      <c r="D2916" s="25">
        <v>153</v>
      </c>
      <c r="E2916" s="25" t="s">
        <v>17999</v>
      </c>
    </row>
    <row r="2917" spans="1:5" x14ac:dyDescent="0.25">
      <c r="A2917" s="25" t="s">
        <v>18808</v>
      </c>
      <c r="B2917" s="25" t="s">
        <v>15304</v>
      </c>
      <c r="C2917" s="25" t="s">
        <v>18807</v>
      </c>
      <c r="D2917" s="25">
        <v>244</v>
      </c>
      <c r="E2917" s="25" t="s">
        <v>18002</v>
      </c>
    </row>
    <row r="2918" spans="1:5" x14ac:dyDescent="0.25">
      <c r="A2918" s="25" t="s">
        <v>18806</v>
      </c>
      <c r="B2918" s="25" t="s">
        <v>15307</v>
      </c>
      <c r="C2918" s="25" t="s">
        <v>18025</v>
      </c>
      <c r="D2918" s="25">
        <v>63</v>
      </c>
      <c r="E2918" s="25" t="s">
        <v>17999</v>
      </c>
    </row>
    <row r="2919" spans="1:5" x14ac:dyDescent="0.25">
      <c r="A2919" s="25" t="s">
        <v>18805</v>
      </c>
      <c r="B2919" s="25" t="s">
        <v>15310</v>
      </c>
      <c r="C2919" s="25" t="s">
        <v>18804</v>
      </c>
      <c r="D2919" s="25">
        <v>176</v>
      </c>
      <c r="E2919" s="25" t="s">
        <v>17999</v>
      </c>
    </row>
    <row r="2920" spans="1:5" x14ac:dyDescent="0.25">
      <c r="A2920" s="25" t="s">
        <v>18803</v>
      </c>
      <c r="B2920" s="25" t="s">
        <v>15313</v>
      </c>
      <c r="C2920" s="25" t="s">
        <v>18802</v>
      </c>
      <c r="D2920" s="25">
        <v>337</v>
      </c>
      <c r="E2920" s="25" t="s">
        <v>18002</v>
      </c>
    </row>
    <row r="2921" spans="1:5" x14ac:dyDescent="0.25">
      <c r="A2921" s="25" t="s">
        <v>18801</v>
      </c>
      <c r="B2921" s="25" t="s">
        <v>15316</v>
      </c>
      <c r="C2921" s="25" t="s">
        <v>399</v>
      </c>
      <c r="D2921" s="25">
        <v>257</v>
      </c>
      <c r="E2921" s="25" t="s">
        <v>17999</v>
      </c>
    </row>
    <row r="2922" spans="1:5" x14ac:dyDescent="0.25">
      <c r="A2922" s="25" t="s">
        <v>18800</v>
      </c>
      <c r="B2922" s="25" t="s">
        <v>15318</v>
      </c>
      <c r="C2922" s="25" t="s">
        <v>18025</v>
      </c>
      <c r="D2922" s="25">
        <v>70</v>
      </c>
      <c r="E2922" s="25" t="s">
        <v>17999</v>
      </c>
    </row>
    <row r="2923" spans="1:5" x14ac:dyDescent="0.25">
      <c r="A2923" s="25" t="s">
        <v>18799</v>
      </c>
      <c r="B2923" s="25" t="s">
        <v>15325</v>
      </c>
      <c r="C2923" s="25" t="s">
        <v>18798</v>
      </c>
      <c r="D2923" s="25">
        <v>153</v>
      </c>
      <c r="E2923" s="25" t="s">
        <v>17999</v>
      </c>
    </row>
    <row r="2924" spans="1:5" x14ac:dyDescent="0.25">
      <c r="A2924" s="25" t="s">
        <v>18797</v>
      </c>
      <c r="B2924" s="25" t="s">
        <v>15331</v>
      </c>
      <c r="C2924" s="25" t="s">
        <v>18796</v>
      </c>
      <c r="D2924" s="25">
        <v>245</v>
      </c>
      <c r="E2924" s="25" t="s">
        <v>17999</v>
      </c>
    </row>
    <row r="2925" spans="1:5" x14ac:dyDescent="0.25">
      <c r="A2925" s="25" t="s">
        <v>18795</v>
      </c>
      <c r="B2925" s="25" t="s">
        <v>15334</v>
      </c>
      <c r="C2925" s="25" t="s">
        <v>18025</v>
      </c>
      <c r="D2925" s="25">
        <v>202</v>
      </c>
      <c r="E2925" s="25" t="s">
        <v>17999</v>
      </c>
    </row>
    <row r="2926" spans="1:5" x14ac:dyDescent="0.25">
      <c r="A2926" s="25" t="s">
        <v>18794</v>
      </c>
      <c r="B2926" s="25" t="s">
        <v>15339</v>
      </c>
      <c r="C2926" s="25" t="s">
        <v>18793</v>
      </c>
      <c r="D2926" s="25">
        <v>85</v>
      </c>
      <c r="E2926" s="25" t="s">
        <v>18002</v>
      </c>
    </row>
    <row r="2927" spans="1:5" x14ac:dyDescent="0.25">
      <c r="A2927" s="25" t="s">
        <v>18792</v>
      </c>
      <c r="B2927" s="25" t="s">
        <v>15347</v>
      </c>
      <c r="C2927" s="25" t="s">
        <v>18791</v>
      </c>
      <c r="D2927" s="25">
        <v>241</v>
      </c>
      <c r="E2927" s="25" t="s">
        <v>18002</v>
      </c>
    </row>
    <row r="2928" spans="1:5" x14ac:dyDescent="0.25">
      <c r="A2928" s="25" t="s">
        <v>18790</v>
      </c>
      <c r="B2928" s="25" t="s">
        <v>15351</v>
      </c>
      <c r="C2928" s="25" t="s">
        <v>10998</v>
      </c>
      <c r="D2928" s="25">
        <v>291</v>
      </c>
      <c r="E2928" s="25" t="s">
        <v>17999</v>
      </c>
    </row>
    <row r="2929" spans="1:5" x14ac:dyDescent="0.25">
      <c r="A2929" s="25" t="s">
        <v>18789</v>
      </c>
      <c r="B2929" s="25" t="s">
        <v>15423</v>
      </c>
      <c r="C2929" s="25" t="s">
        <v>18788</v>
      </c>
      <c r="D2929" s="25">
        <v>339</v>
      </c>
      <c r="E2929" s="25" t="s">
        <v>18002</v>
      </c>
    </row>
    <row r="2930" spans="1:5" x14ac:dyDescent="0.25">
      <c r="A2930" s="25" t="s">
        <v>18787</v>
      </c>
      <c r="B2930" s="25" t="s">
        <v>15427</v>
      </c>
      <c r="C2930" s="25" t="s">
        <v>18786</v>
      </c>
      <c r="D2930" s="25">
        <v>176</v>
      </c>
      <c r="E2930" s="25" t="s">
        <v>18002</v>
      </c>
    </row>
    <row r="2931" spans="1:5" x14ac:dyDescent="0.25">
      <c r="A2931" s="25" t="s">
        <v>18785</v>
      </c>
      <c r="B2931" s="25" t="s">
        <v>15431</v>
      </c>
      <c r="C2931" s="25" t="s">
        <v>15432</v>
      </c>
      <c r="D2931" s="25">
        <v>343</v>
      </c>
      <c r="E2931" s="25" t="s">
        <v>17999</v>
      </c>
    </row>
    <row r="2932" spans="1:5" x14ac:dyDescent="0.25">
      <c r="A2932" s="25" t="s">
        <v>18784</v>
      </c>
      <c r="B2932" s="25" t="s">
        <v>15439</v>
      </c>
      <c r="C2932" s="25" t="s">
        <v>18783</v>
      </c>
      <c r="D2932" s="25">
        <v>439</v>
      </c>
      <c r="E2932" s="25" t="s">
        <v>17999</v>
      </c>
    </row>
    <row r="2933" spans="1:5" x14ac:dyDescent="0.25">
      <c r="A2933" s="25" t="s">
        <v>18782</v>
      </c>
      <c r="B2933" s="25" t="s">
        <v>15443</v>
      </c>
      <c r="C2933" s="25" t="s">
        <v>18665</v>
      </c>
      <c r="D2933" s="25">
        <v>332</v>
      </c>
      <c r="E2933" s="25" t="s">
        <v>17999</v>
      </c>
    </row>
    <row r="2934" spans="1:5" x14ac:dyDescent="0.25">
      <c r="A2934" s="25" t="s">
        <v>18781</v>
      </c>
      <c r="B2934" s="25" t="s">
        <v>15446</v>
      </c>
      <c r="C2934" s="25" t="s">
        <v>18780</v>
      </c>
      <c r="D2934" s="25">
        <v>360</v>
      </c>
      <c r="E2934" s="25" t="s">
        <v>17999</v>
      </c>
    </row>
    <row r="2935" spans="1:5" x14ac:dyDescent="0.25">
      <c r="A2935" s="25" t="s">
        <v>18779</v>
      </c>
      <c r="B2935" s="25" t="s">
        <v>15450</v>
      </c>
      <c r="C2935" s="25" t="s">
        <v>18778</v>
      </c>
      <c r="D2935" s="25">
        <v>366</v>
      </c>
      <c r="E2935" s="25" t="s">
        <v>17999</v>
      </c>
    </row>
    <row r="2936" spans="1:5" x14ac:dyDescent="0.25">
      <c r="A2936" s="25" t="s">
        <v>18777</v>
      </c>
      <c r="B2936" s="25" t="s">
        <v>15455</v>
      </c>
      <c r="C2936" s="25" t="s">
        <v>18025</v>
      </c>
      <c r="D2936" s="25">
        <v>39</v>
      </c>
      <c r="E2936" s="25" t="s">
        <v>17999</v>
      </c>
    </row>
    <row r="2937" spans="1:5" x14ac:dyDescent="0.25">
      <c r="A2937" s="25" t="s">
        <v>18776</v>
      </c>
      <c r="B2937" s="25" t="s">
        <v>15458</v>
      </c>
      <c r="C2937" s="25" t="s">
        <v>18775</v>
      </c>
      <c r="D2937" s="25">
        <v>503</v>
      </c>
      <c r="E2937" s="25" t="s">
        <v>18002</v>
      </c>
    </row>
    <row r="2938" spans="1:5" x14ac:dyDescent="0.25">
      <c r="A2938" s="25" t="s">
        <v>18774</v>
      </c>
      <c r="B2938" s="25" t="s">
        <v>15462</v>
      </c>
      <c r="C2938" s="25" t="s">
        <v>15463</v>
      </c>
      <c r="D2938" s="25">
        <v>160</v>
      </c>
      <c r="E2938" s="25" t="s">
        <v>17999</v>
      </c>
    </row>
    <row r="2939" spans="1:5" x14ac:dyDescent="0.25">
      <c r="A2939" s="25" t="s">
        <v>18773</v>
      </c>
      <c r="B2939" s="25" t="s">
        <v>15470</v>
      </c>
      <c r="C2939" s="25" t="s">
        <v>18025</v>
      </c>
      <c r="D2939" s="25">
        <v>395</v>
      </c>
      <c r="E2939" s="25" t="s">
        <v>17999</v>
      </c>
    </row>
    <row r="2940" spans="1:5" x14ac:dyDescent="0.25">
      <c r="A2940" s="25" t="s">
        <v>18772</v>
      </c>
      <c r="B2940" s="25" t="s">
        <v>15473</v>
      </c>
      <c r="C2940" s="25" t="s">
        <v>18771</v>
      </c>
      <c r="D2940" s="25">
        <v>167</v>
      </c>
      <c r="E2940" s="25" t="s">
        <v>17999</v>
      </c>
    </row>
    <row r="2941" spans="1:5" x14ac:dyDescent="0.25">
      <c r="A2941" s="25" t="s">
        <v>18770</v>
      </c>
      <c r="B2941" s="25" t="s">
        <v>15476</v>
      </c>
      <c r="C2941" s="25" t="s">
        <v>18099</v>
      </c>
      <c r="D2941" s="25">
        <v>162</v>
      </c>
      <c r="E2941" s="25" t="s">
        <v>17999</v>
      </c>
    </row>
    <row r="2942" spans="1:5" x14ac:dyDescent="0.25">
      <c r="A2942" s="25" t="s">
        <v>18769</v>
      </c>
      <c r="B2942" s="25" t="s">
        <v>15479</v>
      </c>
      <c r="C2942" s="25" t="s">
        <v>18768</v>
      </c>
      <c r="D2942" s="25">
        <v>270</v>
      </c>
      <c r="E2942" s="25" t="s">
        <v>17999</v>
      </c>
    </row>
    <row r="2943" spans="1:5" x14ac:dyDescent="0.25">
      <c r="A2943" s="25" t="s">
        <v>18767</v>
      </c>
      <c r="B2943" s="25" t="s">
        <v>15483</v>
      </c>
      <c r="C2943" s="25" t="s">
        <v>18766</v>
      </c>
      <c r="D2943" s="25">
        <v>138</v>
      </c>
      <c r="E2943" s="25" t="s">
        <v>18002</v>
      </c>
    </row>
    <row r="2944" spans="1:5" x14ac:dyDescent="0.25">
      <c r="A2944" s="25" t="s">
        <v>18765</v>
      </c>
      <c r="B2944" s="25" t="s">
        <v>15487</v>
      </c>
      <c r="C2944" s="25" t="s">
        <v>18764</v>
      </c>
      <c r="D2944" s="25">
        <v>334</v>
      </c>
      <c r="E2944" s="25" t="s">
        <v>18002</v>
      </c>
    </row>
    <row r="2945" spans="1:5" x14ac:dyDescent="0.25">
      <c r="A2945" s="25" t="s">
        <v>18763</v>
      </c>
      <c r="B2945" s="25" t="s">
        <v>15497</v>
      </c>
      <c r="C2945" s="25" t="s">
        <v>18762</v>
      </c>
      <c r="D2945" s="25">
        <v>406</v>
      </c>
      <c r="E2945" s="25" t="s">
        <v>18002</v>
      </c>
    </row>
    <row r="2946" spans="1:5" x14ac:dyDescent="0.25">
      <c r="A2946" s="25" t="s">
        <v>18761</v>
      </c>
      <c r="B2946" s="25" t="s">
        <v>15501</v>
      </c>
      <c r="C2946" s="25" t="s">
        <v>18760</v>
      </c>
      <c r="D2946" s="25">
        <v>310</v>
      </c>
      <c r="E2946" s="25" t="s">
        <v>18002</v>
      </c>
    </row>
    <row r="2947" spans="1:5" x14ac:dyDescent="0.25">
      <c r="A2947" s="25" t="s">
        <v>18759</v>
      </c>
      <c r="B2947" s="25" t="s">
        <v>15507</v>
      </c>
      <c r="C2947" s="25" t="s">
        <v>18758</v>
      </c>
      <c r="D2947" s="25">
        <v>467</v>
      </c>
      <c r="E2947" s="25" t="s">
        <v>17999</v>
      </c>
    </row>
    <row r="2948" spans="1:5" x14ac:dyDescent="0.25">
      <c r="A2948" s="25" t="s">
        <v>18757</v>
      </c>
      <c r="B2948" s="25" t="s">
        <v>15510</v>
      </c>
      <c r="C2948" s="25" t="s">
        <v>18756</v>
      </c>
      <c r="D2948" s="25">
        <v>162</v>
      </c>
      <c r="E2948" s="25" t="s">
        <v>18002</v>
      </c>
    </row>
    <row r="2949" spans="1:5" x14ac:dyDescent="0.25">
      <c r="A2949" s="25" t="s">
        <v>18755</v>
      </c>
      <c r="B2949" s="25" t="s">
        <v>15519</v>
      </c>
      <c r="C2949" s="25" t="s">
        <v>18754</v>
      </c>
      <c r="D2949" s="25">
        <v>311</v>
      </c>
      <c r="E2949" s="25" t="s">
        <v>18002</v>
      </c>
    </row>
    <row r="2950" spans="1:5" x14ac:dyDescent="0.25">
      <c r="A2950" s="25" t="s">
        <v>18753</v>
      </c>
      <c r="B2950" s="25" t="s">
        <v>15523</v>
      </c>
      <c r="C2950" s="25" t="s">
        <v>18752</v>
      </c>
      <c r="D2950" s="25">
        <v>153</v>
      </c>
      <c r="E2950" s="25" t="s">
        <v>18002</v>
      </c>
    </row>
    <row r="2951" spans="1:5" x14ac:dyDescent="0.25">
      <c r="A2951" s="25" t="s">
        <v>18751</v>
      </c>
      <c r="B2951" s="25" t="s">
        <v>15527</v>
      </c>
      <c r="C2951" s="25" t="s">
        <v>18750</v>
      </c>
      <c r="D2951" s="25">
        <v>128</v>
      </c>
      <c r="E2951" s="25" t="s">
        <v>17999</v>
      </c>
    </row>
    <row r="2952" spans="1:5" x14ac:dyDescent="0.25">
      <c r="A2952" s="25" t="s">
        <v>18749</v>
      </c>
      <c r="B2952" s="25" t="s">
        <v>15534</v>
      </c>
      <c r="C2952" s="25" t="s">
        <v>18748</v>
      </c>
      <c r="D2952" s="25">
        <v>902</v>
      </c>
      <c r="E2952" s="25" t="s">
        <v>17999</v>
      </c>
    </row>
    <row r="2953" spans="1:5" x14ac:dyDescent="0.25">
      <c r="A2953" s="25" t="s">
        <v>18747</v>
      </c>
      <c r="B2953" s="25" t="s">
        <v>15537</v>
      </c>
      <c r="C2953" s="25" t="s">
        <v>18746</v>
      </c>
      <c r="D2953" s="25">
        <v>315</v>
      </c>
      <c r="E2953" s="25" t="s">
        <v>17999</v>
      </c>
    </row>
    <row r="2954" spans="1:5" x14ac:dyDescent="0.25">
      <c r="A2954" s="25" t="s">
        <v>18745</v>
      </c>
      <c r="B2954" s="25" t="s">
        <v>15548</v>
      </c>
      <c r="C2954" s="25" t="s">
        <v>18744</v>
      </c>
      <c r="D2954" s="25">
        <v>712</v>
      </c>
      <c r="E2954" s="25" t="s">
        <v>17999</v>
      </c>
    </row>
    <row r="2955" spans="1:5" x14ac:dyDescent="0.25">
      <c r="A2955" s="25" t="s">
        <v>18743</v>
      </c>
      <c r="B2955" s="25" t="s">
        <v>15559</v>
      </c>
      <c r="C2955" s="25" t="s">
        <v>18742</v>
      </c>
      <c r="D2955" s="25">
        <v>80</v>
      </c>
      <c r="E2955" s="25" t="s">
        <v>17999</v>
      </c>
    </row>
    <row r="2956" spans="1:5" x14ac:dyDescent="0.25">
      <c r="A2956" s="25" t="s">
        <v>18741</v>
      </c>
      <c r="B2956" s="25" t="s">
        <v>15576</v>
      </c>
      <c r="C2956" s="25" t="s">
        <v>18085</v>
      </c>
      <c r="D2956" s="25">
        <v>214</v>
      </c>
      <c r="E2956" s="25" t="s">
        <v>17999</v>
      </c>
    </row>
    <row r="2957" spans="1:5" x14ac:dyDescent="0.25">
      <c r="A2957" s="25" t="s">
        <v>18740</v>
      </c>
      <c r="B2957" s="25" t="s">
        <v>15579</v>
      </c>
      <c r="C2957" s="25" t="s">
        <v>18099</v>
      </c>
      <c r="D2957" s="25">
        <v>258</v>
      </c>
      <c r="E2957" s="25" t="s">
        <v>17999</v>
      </c>
    </row>
    <row r="2958" spans="1:5" x14ac:dyDescent="0.25">
      <c r="A2958" s="25" t="s">
        <v>18739</v>
      </c>
      <c r="B2958" s="25" t="s">
        <v>15582</v>
      </c>
      <c r="C2958" s="25" t="s">
        <v>18163</v>
      </c>
      <c r="D2958" s="25">
        <v>100</v>
      </c>
      <c r="E2958" s="25" t="s">
        <v>17999</v>
      </c>
    </row>
    <row r="2959" spans="1:5" x14ac:dyDescent="0.25">
      <c r="A2959" s="25" t="s">
        <v>18738</v>
      </c>
      <c r="B2959" s="25" t="s">
        <v>15585</v>
      </c>
      <c r="C2959" s="25" t="s">
        <v>18025</v>
      </c>
      <c r="D2959" s="25">
        <v>120</v>
      </c>
      <c r="E2959" s="25" t="s">
        <v>17999</v>
      </c>
    </row>
    <row r="2960" spans="1:5" x14ac:dyDescent="0.25">
      <c r="A2960" s="25" t="s">
        <v>18737</v>
      </c>
      <c r="B2960" s="25" t="s">
        <v>15588</v>
      </c>
      <c r="C2960" s="25" t="s">
        <v>18163</v>
      </c>
      <c r="D2960" s="25">
        <v>112</v>
      </c>
      <c r="E2960" s="25" t="s">
        <v>17999</v>
      </c>
    </row>
    <row r="2961" spans="1:5" x14ac:dyDescent="0.25">
      <c r="A2961" s="25" t="s">
        <v>18736</v>
      </c>
      <c r="B2961" s="25" t="s">
        <v>15596</v>
      </c>
      <c r="C2961" s="25" t="s">
        <v>18735</v>
      </c>
      <c r="D2961" s="25">
        <v>450</v>
      </c>
      <c r="E2961" s="25" t="s">
        <v>17999</v>
      </c>
    </row>
    <row r="2962" spans="1:5" x14ac:dyDescent="0.25">
      <c r="A2962" s="25" t="s">
        <v>18734</v>
      </c>
      <c r="B2962" s="25" t="s">
        <v>15600</v>
      </c>
      <c r="C2962" s="25" t="s">
        <v>18733</v>
      </c>
      <c r="D2962" s="25">
        <v>183</v>
      </c>
      <c r="E2962" s="25" t="s">
        <v>18002</v>
      </c>
    </row>
    <row r="2963" spans="1:5" x14ac:dyDescent="0.25">
      <c r="A2963" s="25" t="s">
        <v>18732</v>
      </c>
      <c r="B2963" s="25" t="s">
        <v>15603</v>
      </c>
      <c r="C2963" s="25" t="s">
        <v>18731</v>
      </c>
      <c r="D2963" s="25">
        <v>457</v>
      </c>
      <c r="E2963" s="25" t="s">
        <v>18002</v>
      </c>
    </row>
    <row r="2964" spans="1:5" x14ac:dyDescent="0.25">
      <c r="A2964" s="25" t="s">
        <v>18730</v>
      </c>
      <c r="B2964" s="25" t="s">
        <v>15607</v>
      </c>
      <c r="C2964" s="25" t="s">
        <v>18729</v>
      </c>
      <c r="D2964" s="25">
        <v>332</v>
      </c>
      <c r="E2964" s="25" t="s">
        <v>18002</v>
      </c>
    </row>
    <row r="2965" spans="1:5" x14ac:dyDescent="0.25">
      <c r="A2965" s="25" t="s">
        <v>18728</v>
      </c>
      <c r="B2965" s="25" t="s">
        <v>15611</v>
      </c>
      <c r="C2965" s="25" t="s">
        <v>18727</v>
      </c>
      <c r="D2965" s="25">
        <v>176</v>
      </c>
      <c r="E2965" s="25" t="s">
        <v>18002</v>
      </c>
    </row>
    <row r="2966" spans="1:5" x14ac:dyDescent="0.25">
      <c r="A2966" s="25" t="s">
        <v>18726</v>
      </c>
      <c r="B2966" s="25" t="s">
        <v>15615</v>
      </c>
      <c r="C2966" s="25" t="s">
        <v>18725</v>
      </c>
      <c r="D2966" s="25">
        <v>387</v>
      </c>
      <c r="E2966" s="25" t="s">
        <v>17999</v>
      </c>
    </row>
    <row r="2967" spans="1:5" x14ac:dyDescent="0.25">
      <c r="A2967" s="25" t="s">
        <v>18724</v>
      </c>
      <c r="B2967" s="25" t="s">
        <v>15622</v>
      </c>
      <c r="C2967" s="25" t="s">
        <v>18723</v>
      </c>
      <c r="D2967" s="25">
        <v>114</v>
      </c>
      <c r="E2967" s="25" t="s">
        <v>17999</v>
      </c>
    </row>
    <row r="2968" spans="1:5" x14ac:dyDescent="0.25">
      <c r="A2968" s="25" t="s">
        <v>18722</v>
      </c>
      <c r="B2968" s="25" t="s">
        <v>15626</v>
      </c>
      <c r="C2968" s="25" t="s">
        <v>18721</v>
      </c>
      <c r="D2968" s="25">
        <v>1259</v>
      </c>
      <c r="E2968" s="25" t="s">
        <v>17999</v>
      </c>
    </row>
    <row r="2969" spans="1:5" x14ac:dyDescent="0.25">
      <c r="A2969" s="25" t="s">
        <v>18720</v>
      </c>
      <c r="B2969" s="25" t="s">
        <v>15630</v>
      </c>
      <c r="C2969" s="25" t="s">
        <v>18719</v>
      </c>
      <c r="D2969" s="25">
        <v>577</v>
      </c>
      <c r="E2969" s="25" t="s">
        <v>17999</v>
      </c>
    </row>
    <row r="2970" spans="1:5" x14ac:dyDescent="0.25">
      <c r="A2970" s="25" t="s">
        <v>18718</v>
      </c>
      <c r="B2970" s="25" t="s">
        <v>15634</v>
      </c>
      <c r="C2970" s="25" t="s">
        <v>18717</v>
      </c>
      <c r="D2970" s="25">
        <v>212</v>
      </c>
      <c r="E2970" s="25" t="s">
        <v>18002</v>
      </c>
    </row>
    <row r="2971" spans="1:5" x14ac:dyDescent="0.25">
      <c r="A2971" s="25" t="s">
        <v>18716</v>
      </c>
      <c r="B2971" s="25" t="s">
        <v>15638</v>
      </c>
      <c r="C2971" s="25" t="s">
        <v>18715</v>
      </c>
      <c r="D2971" s="25">
        <v>447</v>
      </c>
      <c r="E2971" s="25" t="s">
        <v>17999</v>
      </c>
    </row>
    <row r="2972" spans="1:5" x14ac:dyDescent="0.25">
      <c r="A2972" s="25" t="s">
        <v>18714</v>
      </c>
      <c r="B2972" s="25" t="s">
        <v>15641</v>
      </c>
      <c r="C2972" s="25" t="s">
        <v>18025</v>
      </c>
      <c r="D2972" s="25">
        <v>68</v>
      </c>
      <c r="E2972" s="25" t="s">
        <v>17999</v>
      </c>
    </row>
    <row r="2973" spans="1:5" x14ac:dyDescent="0.25">
      <c r="A2973" s="25" t="s">
        <v>18713</v>
      </c>
      <c r="B2973" s="25" t="s">
        <v>15643</v>
      </c>
      <c r="C2973" s="25" t="s">
        <v>18025</v>
      </c>
      <c r="D2973" s="25">
        <v>77</v>
      </c>
      <c r="E2973" s="25" t="s">
        <v>17999</v>
      </c>
    </row>
    <row r="2974" spans="1:5" x14ac:dyDescent="0.25">
      <c r="A2974" s="25" t="s">
        <v>18712</v>
      </c>
      <c r="B2974" s="25" t="s">
        <v>15646</v>
      </c>
      <c r="C2974" s="25" t="s">
        <v>18672</v>
      </c>
      <c r="D2974" s="25">
        <v>185</v>
      </c>
      <c r="E2974" s="25" t="s">
        <v>17999</v>
      </c>
    </row>
    <row r="2975" spans="1:5" x14ac:dyDescent="0.25">
      <c r="A2975" s="25" t="s">
        <v>18711</v>
      </c>
      <c r="B2975" s="25" t="s">
        <v>15652</v>
      </c>
      <c r="C2975" s="25" t="s">
        <v>18025</v>
      </c>
      <c r="D2975" s="25">
        <v>73</v>
      </c>
      <c r="E2975" s="25" t="s">
        <v>17999</v>
      </c>
    </row>
    <row r="2976" spans="1:5" x14ac:dyDescent="0.25">
      <c r="A2976" s="25" t="s">
        <v>18710</v>
      </c>
      <c r="B2976" s="25" t="s">
        <v>15659</v>
      </c>
      <c r="C2976" s="25" t="s">
        <v>18709</v>
      </c>
      <c r="D2976" s="25">
        <v>128</v>
      </c>
      <c r="E2976" s="25" t="s">
        <v>17999</v>
      </c>
    </row>
    <row r="2977" spans="1:5" x14ac:dyDescent="0.25">
      <c r="A2977" s="25" t="s">
        <v>18708</v>
      </c>
      <c r="B2977" s="25" t="s">
        <v>15662</v>
      </c>
      <c r="C2977" s="25" t="s">
        <v>2773</v>
      </c>
      <c r="D2977" s="25">
        <v>282</v>
      </c>
      <c r="E2977" s="25" t="s">
        <v>17999</v>
      </c>
    </row>
    <row r="2978" spans="1:5" x14ac:dyDescent="0.25">
      <c r="A2978" s="25" t="s">
        <v>18707</v>
      </c>
      <c r="B2978" s="25" t="s">
        <v>15665</v>
      </c>
      <c r="C2978" s="25" t="s">
        <v>18706</v>
      </c>
      <c r="D2978" s="25">
        <v>321</v>
      </c>
      <c r="E2978" s="25" t="s">
        <v>17999</v>
      </c>
    </row>
    <row r="2979" spans="1:5" x14ac:dyDescent="0.25">
      <c r="A2979" s="25" t="s">
        <v>18705</v>
      </c>
      <c r="B2979" s="25" t="s">
        <v>15668</v>
      </c>
      <c r="C2979" s="25" t="s">
        <v>18704</v>
      </c>
      <c r="D2979" s="25">
        <v>220</v>
      </c>
      <c r="E2979" s="25" t="s">
        <v>18002</v>
      </c>
    </row>
    <row r="2980" spans="1:5" x14ac:dyDescent="0.25">
      <c r="A2980" s="25" t="s">
        <v>18703</v>
      </c>
      <c r="B2980" s="25" t="s">
        <v>15672</v>
      </c>
      <c r="C2980" s="25" t="s">
        <v>18702</v>
      </c>
      <c r="D2980" s="25">
        <v>469</v>
      </c>
      <c r="E2980" s="25" t="s">
        <v>17999</v>
      </c>
    </row>
    <row r="2981" spans="1:5" x14ac:dyDescent="0.25">
      <c r="A2981" s="25" t="s">
        <v>18701</v>
      </c>
      <c r="B2981" s="25" t="s">
        <v>15676</v>
      </c>
      <c r="C2981" s="25" t="s">
        <v>18700</v>
      </c>
      <c r="D2981" s="25">
        <v>220</v>
      </c>
      <c r="E2981" s="25" t="s">
        <v>18002</v>
      </c>
    </row>
    <row r="2982" spans="1:5" x14ac:dyDescent="0.25">
      <c r="A2982" s="25" t="s">
        <v>18699</v>
      </c>
      <c r="B2982" s="25" t="s">
        <v>15683</v>
      </c>
      <c r="C2982" s="25" t="s">
        <v>18698</v>
      </c>
      <c r="D2982" s="25">
        <v>308</v>
      </c>
      <c r="E2982" s="25" t="s">
        <v>17999</v>
      </c>
    </row>
    <row r="2983" spans="1:5" x14ac:dyDescent="0.25">
      <c r="A2983" s="25" t="s">
        <v>18697</v>
      </c>
      <c r="B2983" s="25" t="s">
        <v>15687</v>
      </c>
      <c r="C2983" s="25" t="s">
        <v>15688</v>
      </c>
      <c r="D2983" s="25">
        <v>149</v>
      </c>
      <c r="E2983" s="25" t="s">
        <v>18002</v>
      </c>
    </row>
    <row r="2984" spans="1:5" x14ac:dyDescent="0.25">
      <c r="A2984" s="25" t="s">
        <v>18696</v>
      </c>
      <c r="B2984" s="25" t="s">
        <v>15691</v>
      </c>
      <c r="C2984" s="25" t="s">
        <v>15692</v>
      </c>
      <c r="D2984" s="25">
        <v>75</v>
      </c>
      <c r="E2984" s="25" t="s">
        <v>18002</v>
      </c>
    </row>
    <row r="2985" spans="1:5" x14ac:dyDescent="0.25">
      <c r="A2985" s="25" t="s">
        <v>18695</v>
      </c>
      <c r="B2985" s="25" t="s">
        <v>15695</v>
      </c>
      <c r="C2985" s="25" t="s">
        <v>18694</v>
      </c>
      <c r="D2985" s="25">
        <v>104</v>
      </c>
      <c r="E2985" s="25" t="s">
        <v>18002</v>
      </c>
    </row>
    <row r="2986" spans="1:5" x14ac:dyDescent="0.25">
      <c r="A2986" s="25" t="s">
        <v>18693</v>
      </c>
      <c r="B2986" s="25" t="s">
        <v>15699</v>
      </c>
      <c r="C2986" s="25" t="s">
        <v>15700</v>
      </c>
      <c r="D2986" s="25">
        <v>131</v>
      </c>
      <c r="E2986" s="25" t="s">
        <v>18002</v>
      </c>
    </row>
    <row r="2987" spans="1:5" x14ac:dyDescent="0.25">
      <c r="A2987" s="25" t="s">
        <v>18692</v>
      </c>
      <c r="B2987" s="25" t="s">
        <v>15703</v>
      </c>
      <c r="C2987" s="25" t="s">
        <v>18025</v>
      </c>
      <c r="D2987" s="25">
        <v>76</v>
      </c>
      <c r="E2987" s="25" t="s">
        <v>17999</v>
      </c>
    </row>
    <row r="2988" spans="1:5" x14ac:dyDescent="0.25">
      <c r="A2988" s="25" t="s">
        <v>18691</v>
      </c>
      <c r="B2988" s="25" t="s">
        <v>15705</v>
      </c>
      <c r="C2988" s="25" t="s">
        <v>18025</v>
      </c>
      <c r="D2988" s="25">
        <v>65</v>
      </c>
      <c r="E2988" s="25" t="s">
        <v>17999</v>
      </c>
    </row>
    <row r="2989" spans="1:5" x14ac:dyDescent="0.25">
      <c r="A2989" s="25" t="s">
        <v>18690</v>
      </c>
      <c r="B2989" s="25" t="s">
        <v>15708</v>
      </c>
      <c r="C2989" s="25" t="s">
        <v>18689</v>
      </c>
      <c r="D2989" s="25">
        <v>91</v>
      </c>
      <c r="E2989" s="25" t="s">
        <v>17999</v>
      </c>
    </row>
    <row r="2990" spans="1:5" x14ac:dyDescent="0.25">
      <c r="A2990" s="25" t="s">
        <v>18688</v>
      </c>
      <c r="B2990" s="25" t="s">
        <v>15715</v>
      </c>
      <c r="C2990" s="25" t="s">
        <v>18687</v>
      </c>
      <c r="D2990" s="25">
        <v>284</v>
      </c>
      <c r="E2990" s="25" t="s">
        <v>18293</v>
      </c>
    </row>
    <row r="2991" spans="1:5" x14ac:dyDescent="0.25">
      <c r="A2991" s="25" t="s">
        <v>18686</v>
      </c>
      <c r="B2991" s="25" t="s">
        <v>15720</v>
      </c>
      <c r="C2991" s="25" t="s">
        <v>18685</v>
      </c>
      <c r="D2991" s="25">
        <v>216</v>
      </c>
      <c r="E2991" s="25" t="s">
        <v>18293</v>
      </c>
    </row>
    <row r="2992" spans="1:5" x14ac:dyDescent="0.25">
      <c r="A2992" s="25" t="s">
        <v>18684</v>
      </c>
      <c r="B2992" s="25" t="s">
        <v>15724</v>
      </c>
      <c r="C2992" s="25" t="s">
        <v>18683</v>
      </c>
      <c r="D2992" s="25">
        <v>154</v>
      </c>
      <c r="E2992" s="25" t="s">
        <v>17999</v>
      </c>
    </row>
    <row r="2993" spans="1:5" x14ac:dyDescent="0.25">
      <c r="A2993" s="25" t="s">
        <v>18682</v>
      </c>
      <c r="B2993" s="25" t="s">
        <v>15728</v>
      </c>
      <c r="C2993" s="25" t="s">
        <v>18681</v>
      </c>
      <c r="D2993" s="25">
        <v>101</v>
      </c>
      <c r="E2993" s="25" t="s">
        <v>17999</v>
      </c>
    </row>
    <row r="2994" spans="1:5" x14ac:dyDescent="0.25">
      <c r="A2994" s="25" t="s">
        <v>18680</v>
      </c>
      <c r="B2994" s="25" t="s">
        <v>15732</v>
      </c>
      <c r="C2994" s="25" t="s">
        <v>5615</v>
      </c>
      <c r="D2994" s="25">
        <v>465</v>
      </c>
      <c r="E2994" s="25" t="s">
        <v>17999</v>
      </c>
    </row>
    <row r="2995" spans="1:5" x14ac:dyDescent="0.25">
      <c r="A2995" s="25" t="s">
        <v>18679</v>
      </c>
      <c r="B2995" s="25" t="s">
        <v>15736</v>
      </c>
      <c r="C2995" s="25" t="s">
        <v>18678</v>
      </c>
      <c r="D2995" s="25">
        <v>354</v>
      </c>
      <c r="E2995" s="25" t="s">
        <v>18293</v>
      </c>
    </row>
    <row r="2996" spans="1:5" x14ac:dyDescent="0.25">
      <c r="A2996" s="25" t="s">
        <v>18677</v>
      </c>
      <c r="B2996" s="25" t="s">
        <v>15740</v>
      </c>
      <c r="C2996" s="25" t="s">
        <v>18676</v>
      </c>
      <c r="D2996" s="25">
        <v>251</v>
      </c>
      <c r="E2996" s="25" t="s">
        <v>18002</v>
      </c>
    </row>
    <row r="2997" spans="1:5" x14ac:dyDescent="0.25">
      <c r="A2997" s="25" t="s">
        <v>18675</v>
      </c>
      <c r="B2997" s="25" t="s">
        <v>15743</v>
      </c>
      <c r="C2997" s="25" t="s">
        <v>18674</v>
      </c>
      <c r="D2997" s="25">
        <v>249</v>
      </c>
      <c r="E2997" s="25" t="s">
        <v>17999</v>
      </c>
    </row>
    <row r="2998" spans="1:5" x14ac:dyDescent="0.25">
      <c r="A2998" s="25" t="s">
        <v>18673</v>
      </c>
      <c r="B2998" s="25" t="s">
        <v>15747</v>
      </c>
      <c r="C2998" s="25" t="s">
        <v>18672</v>
      </c>
      <c r="D2998" s="25">
        <v>109</v>
      </c>
      <c r="E2998" s="25" t="s">
        <v>17999</v>
      </c>
    </row>
    <row r="2999" spans="1:5" x14ac:dyDescent="0.25">
      <c r="A2999" s="25" t="s">
        <v>18671</v>
      </c>
      <c r="B2999" s="25" t="s">
        <v>15751</v>
      </c>
      <c r="C2999" s="25" t="s">
        <v>18099</v>
      </c>
      <c r="D2999" s="25">
        <v>106</v>
      </c>
      <c r="E2999" s="25" t="s">
        <v>17999</v>
      </c>
    </row>
    <row r="3000" spans="1:5" x14ac:dyDescent="0.25">
      <c r="A3000" s="25" t="s">
        <v>18670</v>
      </c>
      <c r="B3000" s="25" t="s">
        <v>15758</v>
      </c>
      <c r="C3000" s="25" t="s">
        <v>18025</v>
      </c>
      <c r="D3000" s="25">
        <v>387</v>
      </c>
      <c r="E3000" s="25" t="s">
        <v>17999</v>
      </c>
    </row>
    <row r="3001" spans="1:5" x14ac:dyDescent="0.25">
      <c r="A3001" s="25" t="s">
        <v>18669</v>
      </c>
      <c r="B3001" s="25" t="s">
        <v>15761</v>
      </c>
      <c r="C3001" s="25" t="s">
        <v>18025</v>
      </c>
      <c r="D3001" s="25">
        <v>212</v>
      </c>
      <c r="E3001" s="25" t="s">
        <v>17999</v>
      </c>
    </row>
    <row r="3002" spans="1:5" x14ac:dyDescent="0.25">
      <c r="A3002" s="25" t="s">
        <v>18668</v>
      </c>
      <c r="B3002" s="25" t="s">
        <v>15764</v>
      </c>
      <c r="C3002" s="25" t="s">
        <v>18667</v>
      </c>
      <c r="D3002" s="25">
        <v>132</v>
      </c>
      <c r="E3002" s="25" t="s">
        <v>17999</v>
      </c>
    </row>
    <row r="3003" spans="1:5" x14ac:dyDescent="0.25">
      <c r="A3003" s="25" t="s">
        <v>18666</v>
      </c>
      <c r="B3003" s="25" t="s">
        <v>15775</v>
      </c>
      <c r="C3003" s="25" t="s">
        <v>18665</v>
      </c>
      <c r="D3003" s="25">
        <v>232</v>
      </c>
      <c r="E3003" s="25" t="s">
        <v>17999</v>
      </c>
    </row>
    <row r="3004" spans="1:5" x14ac:dyDescent="0.25">
      <c r="A3004" s="25" t="s">
        <v>18664</v>
      </c>
      <c r="B3004" s="25" t="s">
        <v>15778</v>
      </c>
      <c r="C3004" s="25" t="s">
        <v>18025</v>
      </c>
      <c r="D3004" s="25">
        <v>134</v>
      </c>
      <c r="E3004" s="25" t="s">
        <v>17999</v>
      </c>
    </row>
    <row r="3005" spans="1:5" x14ac:dyDescent="0.25">
      <c r="A3005" s="25" t="s">
        <v>18663</v>
      </c>
      <c r="B3005" s="25" t="s">
        <v>15781</v>
      </c>
      <c r="C3005" s="25" t="s">
        <v>18662</v>
      </c>
      <c r="D3005" s="25">
        <v>243</v>
      </c>
      <c r="E3005" s="25" t="s">
        <v>18002</v>
      </c>
    </row>
    <row r="3006" spans="1:5" x14ac:dyDescent="0.25">
      <c r="A3006" s="25" t="s">
        <v>18661</v>
      </c>
      <c r="B3006" s="25" t="s">
        <v>15785</v>
      </c>
      <c r="C3006" s="25" t="s">
        <v>18660</v>
      </c>
      <c r="D3006" s="25">
        <v>812</v>
      </c>
      <c r="E3006" s="25" t="s">
        <v>18002</v>
      </c>
    </row>
    <row r="3007" spans="1:5" x14ac:dyDescent="0.25">
      <c r="A3007" s="25" t="s">
        <v>18659</v>
      </c>
      <c r="B3007" s="25" t="s">
        <v>15789</v>
      </c>
      <c r="C3007" s="25" t="s">
        <v>18658</v>
      </c>
      <c r="D3007" s="25">
        <v>141</v>
      </c>
      <c r="E3007" s="25" t="s">
        <v>18002</v>
      </c>
    </row>
    <row r="3008" spans="1:5" x14ac:dyDescent="0.25">
      <c r="A3008" s="25" t="s">
        <v>18657</v>
      </c>
      <c r="B3008" s="25" t="s">
        <v>15792</v>
      </c>
      <c r="C3008" s="25" t="s">
        <v>18656</v>
      </c>
      <c r="D3008" s="25">
        <v>432</v>
      </c>
      <c r="E3008" s="25" t="s">
        <v>18002</v>
      </c>
    </row>
    <row r="3009" spans="1:5" x14ac:dyDescent="0.25">
      <c r="A3009" s="25" t="s">
        <v>18655</v>
      </c>
      <c r="B3009" s="25" t="s">
        <v>15796</v>
      </c>
      <c r="C3009" s="25" t="s">
        <v>18085</v>
      </c>
      <c r="D3009" s="25">
        <v>65</v>
      </c>
      <c r="E3009" s="25" t="s">
        <v>17999</v>
      </c>
    </row>
    <row r="3010" spans="1:5" x14ac:dyDescent="0.25">
      <c r="A3010" s="25" t="s">
        <v>18654</v>
      </c>
      <c r="B3010" s="25" t="s">
        <v>15799</v>
      </c>
      <c r="C3010" s="25" t="s">
        <v>18653</v>
      </c>
      <c r="D3010" s="25">
        <v>334</v>
      </c>
      <c r="E3010" s="25" t="s">
        <v>18002</v>
      </c>
    </row>
    <row r="3011" spans="1:5" x14ac:dyDescent="0.25">
      <c r="A3011" s="25" t="s">
        <v>18652</v>
      </c>
      <c r="B3011" s="25" t="s">
        <v>15803</v>
      </c>
      <c r="C3011" s="25" t="s">
        <v>18651</v>
      </c>
      <c r="D3011" s="25">
        <v>419</v>
      </c>
      <c r="E3011" s="25" t="s">
        <v>18002</v>
      </c>
    </row>
    <row r="3012" spans="1:5" x14ac:dyDescent="0.25">
      <c r="A3012" s="25" t="s">
        <v>18650</v>
      </c>
      <c r="B3012" s="25" t="s">
        <v>15811</v>
      </c>
      <c r="C3012" s="25" t="s">
        <v>15812</v>
      </c>
      <c r="D3012" s="25">
        <v>102</v>
      </c>
      <c r="E3012" s="25" t="s">
        <v>18002</v>
      </c>
    </row>
    <row r="3013" spans="1:5" x14ac:dyDescent="0.25">
      <c r="A3013" s="25" t="s">
        <v>18649</v>
      </c>
      <c r="B3013" s="25" t="s">
        <v>15815</v>
      </c>
      <c r="C3013" s="25" t="s">
        <v>18648</v>
      </c>
      <c r="D3013" s="25">
        <v>316</v>
      </c>
      <c r="E3013" s="25" t="s">
        <v>18002</v>
      </c>
    </row>
    <row r="3014" spans="1:5" x14ac:dyDescent="0.25">
      <c r="A3014" s="25" t="s">
        <v>18647</v>
      </c>
      <c r="B3014" s="25" t="s">
        <v>15823</v>
      </c>
      <c r="C3014" s="25" t="s">
        <v>18646</v>
      </c>
      <c r="D3014" s="25">
        <v>439</v>
      </c>
      <c r="E3014" s="25" t="s">
        <v>17999</v>
      </c>
    </row>
    <row r="3015" spans="1:5" x14ac:dyDescent="0.25">
      <c r="A3015" s="25" t="s">
        <v>18645</v>
      </c>
      <c r="B3015" s="25" t="s">
        <v>15826</v>
      </c>
      <c r="C3015" s="25" t="s">
        <v>18644</v>
      </c>
      <c r="D3015" s="25">
        <v>153</v>
      </c>
      <c r="E3015" s="25" t="s">
        <v>17999</v>
      </c>
    </row>
    <row r="3016" spans="1:5" x14ac:dyDescent="0.25">
      <c r="A3016" s="25" t="s">
        <v>18643</v>
      </c>
      <c r="B3016" s="25" t="s">
        <v>15830</v>
      </c>
      <c r="C3016" s="25" t="s">
        <v>18642</v>
      </c>
      <c r="D3016" s="25">
        <v>515</v>
      </c>
      <c r="E3016" s="25" t="s">
        <v>18002</v>
      </c>
    </row>
    <row r="3017" spans="1:5" x14ac:dyDescent="0.25">
      <c r="A3017" s="25" t="s">
        <v>18641</v>
      </c>
      <c r="B3017" s="25" t="s">
        <v>15834</v>
      </c>
      <c r="C3017" s="25" t="s">
        <v>18640</v>
      </c>
      <c r="D3017" s="25">
        <v>384</v>
      </c>
      <c r="E3017" s="25" t="s">
        <v>18002</v>
      </c>
    </row>
    <row r="3018" spans="1:5" x14ac:dyDescent="0.25">
      <c r="A3018" s="25" t="s">
        <v>18639</v>
      </c>
      <c r="B3018" s="25" t="s">
        <v>15844</v>
      </c>
      <c r="C3018" s="25" t="s">
        <v>18638</v>
      </c>
      <c r="D3018" s="25">
        <v>246</v>
      </c>
      <c r="E3018" s="25" t="s">
        <v>18002</v>
      </c>
    </row>
    <row r="3019" spans="1:5" x14ac:dyDescent="0.25">
      <c r="A3019" s="25" t="s">
        <v>18637</v>
      </c>
      <c r="B3019" s="25" t="s">
        <v>15848</v>
      </c>
      <c r="C3019" s="25" t="s">
        <v>18636</v>
      </c>
      <c r="D3019" s="25">
        <v>181</v>
      </c>
      <c r="E3019" s="25" t="s">
        <v>18002</v>
      </c>
    </row>
    <row r="3020" spans="1:5" x14ac:dyDescent="0.25">
      <c r="A3020" s="25" t="s">
        <v>18635</v>
      </c>
      <c r="B3020" s="25" t="s">
        <v>15852</v>
      </c>
      <c r="C3020" s="25" t="s">
        <v>18634</v>
      </c>
      <c r="D3020" s="25">
        <v>358</v>
      </c>
      <c r="E3020" s="25" t="s">
        <v>18002</v>
      </c>
    </row>
    <row r="3021" spans="1:5" x14ac:dyDescent="0.25">
      <c r="A3021" s="25" t="s">
        <v>18633</v>
      </c>
      <c r="B3021" s="25" t="s">
        <v>15856</v>
      </c>
      <c r="C3021" s="25" t="s">
        <v>18632</v>
      </c>
      <c r="D3021" s="25">
        <v>322</v>
      </c>
      <c r="E3021" s="25" t="s">
        <v>18002</v>
      </c>
    </row>
    <row r="3022" spans="1:5" x14ac:dyDescent="0.25">
      <c r="A3022" s="25" t="s">
        <v>18631</v>
      </c>
      <c r="B3022" s="25" t="s">
        <v>15864</v>
      </c>
      <c r="C3022" s="25" t="s">
        <v>18491</v>
      </c>
      <c r="D3022" s="25">
        <v>104</v>
      </c>
      <c r="E3022" s="25" t="s">
        <v>17999</v>
      </c>
    </row>
    <row r="3023" spans="1:5" x14ac:dyDescent="0.25">
      <c r="A3023" s="25" t="s">
        <v>18630</v>
      </c>
      <c r="B3023" s="25" t="s">
        <v>15867</v>
      </c>
      <c r="C3023" s="25" t="s">
        <v>18629</v>
      </c>
      <c r="D3023" s="25">
        <v>500</v>
      </c>
      <c r="E3023" s="25" t="s">
        <v>17999</v>
      </c>
    </row>
    <row r="3024" spans="1:5" x14ac:dyDescent="0.25">
      <c r="A3024" s="25" t="s">
        <v>18628</v>
      </c>
      <c r="B3024" s="25" t="s">
        <v>15871</v>
      </c>
      <c r="C3024" s="25" t="s">
        <v>18627</v>
      </c>
      <c r="D3024" s="25">
        <v>325</v>
      </c>
      <c r="E3024" s="25" t="s">
        <v>18002</v>
      </c>
    </row>
    <row r="3025" spans="1:5" x14ac:dyDescent="0.25">
      <c r="A3025" s="25" t="s">
        <v>18626</v>
      </c>
      <c r="B3025" s="25" t="s">
        <v>15879</v>
      </c>
      <c r="C3025" s="25" t="s">
        <v>18625</v>
      </c>
      <c r="D3025" s="25">
        <v>244</v>
      </c>
      <c r="E3025" s="25" t="s">
        <v>18002</v>
      </c>
    </row>
    <row r="3026" spans="1:5" x14ac:dyDescent="0.25">
      <c r="A3026" s="25" t="s">
        <v>18624</v>
      </c>
      <c r="B3026" s="25" t="s">
        <v>15883</v>
      </c>
      <c r="C3026" s="25" t="s">
        <v>18623</v>
      </c>
      <c r="D3026" s="25">
        <v>131</v>
      </c>
      <c r="E3026" s="25" t="s">
        <v>18002</v>
      </c>
    </row>
    <row r="3027" spans="1:5" x14ac:dyDescent="0.25">
      <c r="A3027" s="25" t="s">
        <v>18622</v>
      </c>
      <c r="B3027" s="25" t="s">
        <v>15887</v>
      </c>
      <c r="C3027" s="25" t="s">
        <v>18621</v>
      </c>
      <c r="D3027" s="25">
        <v>119</v>
      </c>
      <c r="E3027" s="25" t="s">
        <v>18002</v>
      </c>
    </row>
    <row r="3028" spans="1:5" x14ac:dyDescent="0.25">
      <c r="A3028" s="25" t="s">
        <v>18620</v>
      </c>
      <c r="B3028" s="25" t="s">
        <v>15891</v>
      </c>
      <c r="C3028" s="25" t="s">
        <v>18619</v>
      </c>
      <c r="D3028" s="25">
        <v>177</v>
      </c>
      <c r="E3028" s="25" t="s">
        <v>17999</v>
      </c>
    </row>
    <row r="3029" spans="1:5" x14ac:dyDescent="0.25">
      <c r="A3029" s="25" t="s">
        <v>18618</v>
      </c>
      <c r="B3029" s="25" t="s">
        <v>15894</v>
      </c>
      <c r="C3029" s="25" t="s">
        <v>18617</v>
      </c>
      <c r="D3029" s="25">
        <v>105</v>
      </c>
      <c r="E3029" s="25" t="s">
        <v>18002</v>
      </c>
    </row>
    <row r="3030" spans="1:5" x14ac:dyDescent="0.25">
      <c r="A3030" s="25" t="s">
        <v>18616</v>
      </c>
      <c r="B3030" s="25" t="s">
        <v>15898</v>
      </c>
      <c r="C3030" s="25" t="s">
        <v>18549</v>
      </c>
      <c r="D3030" s="25">
        <v>195</v>
      </c>
      <c r="E3030" s="25" t="s">
        <v>17999</v>
      </c>
    </row>
    <row r="3031" spans="1:5" x14ac:dyDescent="0.25">
      <c r="A3031" s="25" t="s">
        <v>18615</v>
      </c>
      <c r="B3031" s="25" t="s">
        <v>15901</v>
      </c>
      <c r="C3031" s="25" t="s">
        <v>18614</v>
      </c>
      <c r="D3031" s="25">
        <v>48</v>
      </c>
      <c r="E3031" s="25" t="s">
        <v>17999</v>
      </c>
    </row>
    <row r="3032" spans="1:5" x14ac:dyDescent="0.25">
      <c r="A3032" s="25" t="s">
        <v>18613</v>
      </c>
      <c r="B3032" s="25" t="s">
        <v>15905</v>
      </c>
      <c r="C3032" s="25" t="s">
        <v>18612</v>
      </c>
      <c r="D3032" s="25">
        <v>44</v>
      </c>
      <c r="E3032" s="25" t="s">
        <v>17999</v>
      </c>
    </row>
    <row r="3033" spans="1:5" x14ac:dyDescent="0.25">
      <c r="A3033" s="25" t="s">
        <v>18611</v>
      </c>
      <c r="B3033" s="25" t="s">
        <v>15909</v>
      </c>
      <c r="C3033" s="25" t="s">
        <v>18610</v>
      </c>
      <c r="D3033" s="25">
        <v>188</v>
      </c>
      <c r="E3033" s="25" t="s">
        <v>18002</v>
      </c>
    </row>
    <row r="3034" spans="1:5" x14ac:dyDescent="0.25">
      <c r="A3034" s="25" t="s">
        <v>18609</v>
      </c>
      <c r="B3034" s="25" t="s">
        <v>15913</v>
      </c>
      <c r="C3034" s="25" t="s">
        <v>18025</v>
      </c>
      <c r="D3034" s="25">
        <v>342</v>
      </c>
      <c r="E3034" s="25" t="s">
        <v>17999</v>
      </c>
    </row>
    <row r="3035" spans="1:5" x14ac:dyDescent="0.25">
      <c r="A3035" s="25" t="s">
        <v>18608</v>
      </c>
      <c r="B3035" s="25" t="s">
        <v>15917</v>
      </c>
      <c r="C3035" s="25" t="s">
        <v>18025</v>
      </c>
      <c r="D3035" s="25">
        <v>285</v>
      </c>
      <c r="E3035" s="25" t="s">
        <v>17999</v>
      </c>
    </row>
    <row r="3036" spans="1:5" x14ac:dyDescent="0.25">
      <c r="A3036" s="25" t="s">
        <v>18607</v>
      </c>
      <c r="B3036" s="25" t="s">
        <v>15920</v>
      </c>
      <c r="C3036" s="25" t="s">
        <v>18085</v>
      </c>
      <c r="D3036" s="25">
        <v>117</v>
      </c>
      <c r="E3036" s="25" t="s">
        <v>17999</v>
      </c>
    </row>
    <row r="3037" spans="1:5" x14ac:dyDescent="0.25">
      <c r="A3037" s="25" t="s">
        <v>18606</v>
      </c>
      <c r="B3037" s="25" t="s">
        <v>15923</v>
      </c>
      <c r="C3037" s="25" t="s">
        <v>18605</v>
      </c>
      <c r="D3037" s="25">
        <v>548</v>
      </c>
      <c r="E3037" s="25" t="s">
        <v>18002</v>
      </c>
    </row>
    <row r="3038" spans="1:5" x14ac:dyDescent="0.25">
      <c r="A3038" s="25" t="s">
        <v>18604</v>
      </c>
      <c r="B3038" s="25" t="s">
        <v>15928</v>
      </c>
      <c r="C3038" s="25" t="s">
        <v>18603</v>
      </c>
      <c r="D3038" s="25">
        <v>97</v>
      </c>
      <c r="E3038" s="25" t="s">
        <v>18002</v>
      </c>
    </row>
    <row r="3039" spans="1:5" x14ac:dyDescent="0.25">
      <c r="A3039" s="25" t="s">
        <v>18602</v>
      </c>
      <c r="B3039" s="25" t="s">
        <v>15932</v>
      </c>
      <c r="C3039" s="25" t="s">
        <v>18601</v>
      </c>
      <c r="D3039" s="25">
        <v>413</v>
      </c>
      <c r="E3039" s="25" t="s">
        <v>17999</v>
      </c>
    </row>
    <row r="3040" spans="1:5" x14ac:dyDescent="0.25">
      <c r="A3040" s="25" t="s">
        <v>18600</v>
      </c>
      <c r="B3040" s="25" t="s">
        <v>15936</v>
      </c>
      <c r="C3040" s="25" t="s">
        <v>18599</v>
      </c>
      <c r="D3040" s="25">
        <v>171</v>
      </c>
      <c r="E3040" s="25" t="s">
        <v>17999</v>
      </c>
    </row>
    <row r="3041" spans="1:5" x14ac:dyDescent="0.25">
      <c r="A3041" s="25" t="s">
        <v>18598</v>
      </c>
      <c r="B3041" s="25" t="s">
        <v>15940</v>
      </c>
      <c r="C3041" s="25" t="s">
        <v>18597</v>
      </c>
      <c r="D3041" s="25">
        <v>478</v>
      </c>
      <c r="E3041" s="25" t="s">
        <v>18002</v>
      </c>
    </row>
    <row r="3042" spans="1:5" x14ac:dyDescent="0.25">
      <c r="A3042" s="25" t="s">
        <v>18596</v>
      </c>
      <c r="B3042" s="25" t="s">
        <v>15944</v>
      </c>
      <c r="C3042" s="25" t="s">
        <v>18546</v>
      </c>
      <c r="D3042" s="25">
        <v>433</v>
      </c>
      <c r="E3042" s="25" t="s">
        <v>18002</v>
      </c>
    </row>
    <row r="3043" spans="1:5" x14ac:dyDescent="0.25">
      <c r="A3043" s="25" t="s">
        <v>18595</v>
      </c>
      <c r="B3043" s="25" t="s">
        <v>15947</v>
      </c>
      <c r="C3043" s="25" t="s">
        <v>18594</v>
      </c>
      <c r="D3043" s="25">
        <v>115</v>
      </c>
      <c r="E3043" s="25" t="s">
        <v>18002</v>
      </c>
    </row>
    <row r="3044" spans="1:5" x14ac:dyDescent="0.25">
      <c r="A3044" s="25" t="s">
        <v>18593</v>
      </c>
      <c r="B3044" s="25" t="s">
        <v>15952</v>
      </c>
      <c r="C3044" s="25" t="s">
        <v>18592</v>
      </c>
      <c r="D3044" s="25">
        <v>567</v>
      </c>
      <c r="E3044" s="25" t="s">
        <v>18002</v>
      </c>
    </row>
    <row r="3045" spans="1:5" x14ac:dyDescent="0.25">
      <c r="A3045" s="25" t="s">
        <v>18591</v>
      </c>
      <c r="B3045" s="25" t="s">
        <v>15956</v>
      </c>
      <c r="C3045" s="25" t="s">
        <v>18590</v>
      </c>
      <c r="D3045" s="25">
        <v>191</v>
      </c>
      <c r="E3045" s="25" t="s">
        <v>17999</v>
      </c>
    </row>
    <row r="3046" spans="1:5" x14ac:dyDescent="0.25">
      <c r="A3046" s="25" t="s">
        <v>18589</v>
      </c>
      <c r="B3046" s="25" t="s">
        <v>15963</v>
      </c>
      <c r="C3046" s="25" t="s">
        <v>18588</v>
      </c>
      <c r="D3046" s="25">
        <v>250</v>
      </c>
      <c r="E3046" s="25" t="s">
        <v>18002</v>
      </c>
    </row>
    <row r="3047" spans="1:5" x14ac:dyDescent="0.25">
      <c r="A3047" s="25" t="s">
        <v>18587</v>
      </c>
      <c r="B3047" s="25" t="s">
        <v>15967</v>
      </c>
      <c r="C3047" s="25" t="s">
        <v>18085</v>
      </c>
      <c r="D3047" s="25">
        <v>282</v>
      </c>
      <c r="E3047" s="25" t="s">
        <v>17999</v>
      </c>
    </row>
    <row r="3048" spans="1:5" x14ac:dyDescent="0.25">
      <c r="A3048" s="25" t="s">
        <v>18586</v>
      </c>
      <c r="B3048" s="25" t="s">
        <v>15970</v>
      </c>
      <c r="C3048" s="25" t="s">
        <v>18585</v>
      </c>
      <c r="D3048" s="25">
        <v>70</v>
      </c>
      <c r="E3048" s="25" t="s">
        <v>17999</v>
      </c>
    </row>
    <row r="3049" spans="1:5" x14ac:dyDescent="0.25">
      <c r="A3049" s="25" t="s">
        <v>18584</v>
      </c>
      <c r="B3049" s="25" t="s">
        <v>15973</v>
      </c>
      <c r="C3049" s="25" t="s">
        <v>18025</v>
      </c>
      <c r="D3049" s="25">
        <v>194</v>
      </c>
      <c r="E3049" s="25" t="s">
        <v>17999</v>
      </c>
    </row>
    <row r="3050" spans="1:5" x14ac:dyDescent="0.25">
      <c r="A3050" s="25" t="s">
        <v>18583</v>
      </c>
      <c r="B3050" s="25" t="s">
        <v>15975</v>
      </c>
      <c r="C3050" s="25" t="s">
        <v>18025</v>
      </c>
      <c r="D3050" s="25">
        <v>157</v>
      </c>
      <c r="E3050" s="25" t="s">
        <v>17999</v>
      </c>
    </row>
    <row r="3051" spans="1:5" x14ac:dyDescent="0.25">
      <c r="A3051" s="25" t="s">
        <v>18582</v>
      </c>
      <c r="B3051" s="25" t="s">
        <v>15978</v>
      </c>
      <c r="C3051" s="25" t="s">
        <v>18573</v>
      </c>
      <c r="D3051" s="25">
        <v>254</v>
      </c>
      <c r="E3051" s="25" t="s">
        <v>17999</v>
      </c>
    </row>
    <row r="3052" spans="1:5" x14ac:dyDescent="0.25">
      <c r="A3052" s="25" t="s">
        <v>18581</v>
      </c>
      <c r="B3052" s="25" t="s">
        <v>15982</v>
      </c>
      <c r="C3052" s="25" t="s">
        <v>18573</v>
      </c>
      <c r="D3052" s="25">
        <v>265</v>
      </c>
      <c r="E3052" s="25" t="s">
        <v>17999</v>
      </c>
    </row>
    <row r="3053" spans="1:5" x14ac:dyDescent="0.25">
      <c r="A3053" s="25" t="s">
        <v>18580</v>
      </c>
      <c r="B3053" s="25" t="s">
        <v>15986</v>
      </c>
      <c r="C3053" s="25" t="s">
        <v>18573</v>
      </c>
      <c r="D3053" s="25">
        <v>271</v>
      </c>
      <c r="E3053" s="25" t="s">
        <v>17999</v>
      </c>
    </row>
    <row r="3054" spans="1:5" x14ac:dyDescent="0.25">
      <c r="A3054" s="25" t="s">
        <v>18579</v>
      </c>
      <c r="B3054" s="25" t="s">
        <v>15989</v>
      </c>
      <c r="C3054" s="25" t="s">
        <v>18573</v>
      </c>
      <c r="D3054" s="25">
        <v>163</v>
      </c>
      <c r="E3054" s="25" t="s">
        <v>17999</v>
      </c>
    </row>
    <row r="3055" spans="1:5" x14ac:dyDescent="0.25">
      <c r="A3055" s="25" t="s">
        <v>18578</v>
      </c>
      <c r="B3055" s="25" t="s">
        <v>15992</v>
      </c>
      <c r="C3055" s="25" t="s">
        <v>18577</v>
      </c>
      <c r="D3055" s="25">
        <v>261</v>
      </c>
      <c r="E3055" s="25" t="s">
        <v>18002</v>
      </c>
    </row>
    <row r="3056" spans="1:5" x14ac:dyDescent="0.25">
      <c r="A3056" s="25" t="s">
        <v>18576</v>
      </c>
      <c r="B3056" s="25" t="s">
        <v>15996</v>
      </c>
      <c r="C3056" s="25" t="s">
        <v>18575</v>
      </c>
      <c r="D3056" s="25">
        <v>812</v>
      </c>
      <c r="E3056" s="25" t="s">
        <v>17999</v>
      </c>
    </row>
    <row r="3057" spans="1:5" x14ac:dyDescent="0.25">
      <c r="A3057" s="25" t="s">
        <v>18574</v>
      </c>
      <c r="B3057" s="25" t="s">
        <v>15999</v>
      </c>
      <c r="C3057" s="25" t="s">
        <v>18573</v>
      </c>
      <c r="D3057" s="25">
        <v>179</v>
      </c>
      <c r="E3057" s="25" t="s">
        <v>17999</v>
      </c>
    </row>
    <row r="3058" spans="1:5" x14ac:dyDescent="0.25">
      <c r="A3058" s="25" t="s">
        <v>18572</v>
      </c>
      <c r="B3058" s="25" t="s">
        <v>16003</v>
      </c>
      <c r="C3058" s="25" t="s">
        <v>18571</v>
      </c>
      <c r="D3058" s="25">
        <v>96</v>
      </c>
      <c r="E3058" s="25" t="s">
        <v>17999</v>
      </c>
    </row>
    <row r="3059" spans="1:5" x14ac:dyDescent="0.25">
      <c r="A3059" s="25" t="s">
        <v>18570</v>
      </c>
      <c r="B3059" s="25" t="s">
        <v>16006</v>
      </c>
      <c r="C3059" s="25" t="s">
        <v>18025</v>
      </c>
      <c r="D3059" s="25">
        <v>75</v>
      </c>
      <c r="E3059" s="25" t="s">
        <v>17999</v>
      </c>
    </row>
    <row r="3060" spans="1:5" x14ac:dyDescent="0.25">
      <c r="A3060" s="25" t="s">
        <v>18569</v>
      </c>
      <c r="B3060" s="25" t="s">
        <v>16011</v>
      </c>
      <c r="C3060" s="25" t="s">
        <v>5212</v>
      </c>
      <c r="D3060" s="25">
        <v>163</v>
      </c>
      <c r="E3060" s="25" t="s">
        <v>17999</v>
      </c>
    </row>
    <row r="3061" spans="1:5" x14ac:dyDescent="0.25">
      <c r="A3061" s="25" t="s">
        <v>18568</v>
      </c>
      <c r="B3061" s="25" t="s">
        <v>16015</v>
      </c>
      <c r="C3061" s="25" t="s">
        <v>16016</v>
      </c>
      <c r="D3061" s="25">
        <v>97</v>
      </c>
      <c r="E3061" s="25" t="s">
        <v>17999</v>
      </c>
    </row>
    <row r="3062" spans="1:5" x14ac:dyDescent="0.25">
      <c r="A3062" s="25" t="s">
        <v>18567</v>
      </c>
      <c r="B3062" s="25" t="s">
        <v>16019</v>
      </c>
      <c r="C3062" s="25" t="s">
        <v>18025</v>
      </c>
      <c r="D3062" s="25">
        <v>73</v>
      </c>
      <c r="E3062" s="25" t="s">
        <v>17999</v>
      </c>
    </row>
    <row r="3063" spans="1:5" x14ac:dyDescent="0.25">
      <c r="A3063" s="25" t="s">
        <v>18566</v>
      </c>
      <c r="B3063" s="25" t="s">
        <v>16022</v>
      </c>
      <c r="C3063" s="25" t="s">
        <v>18565</v>
      </c>
      <c r="D3063" s="25">
        <v>291</v>
      </c>
      <c r="E3063" s="25" t="s">
        <v>17999</v>
      </c>
    </row>
    <row r="3064" spans="1:5" x14ac:dyDescent="0.25">
      <c r="A3064" s="25" t="s">
        <v>18564</v>
      </c>
      <c r="B3064" s="25" t="s">
        <v>16025</v>
      </c>
      <c r="C3064" s="25" t="s">
        <v>18261</v>
      </c>
      <c r="D3064" s="25">
        <v>95</v>
      </c>
      <c r="E3064" s="25" t="s">
        <v>17999</v>
      </c>
    </row>
    <row r="3065" spans="1:5" x14ac:dyDescent="0.25">
      <c r="A3065" s="25" t="s">
        <v>18563</v>
      </c>
      <c r="B3065" s="25" t="s">
        <v>16028</v>
      </c>
      <c r="C3065" s="25" t="s">
        <v>18163</v>
      </c>
      <c r="D3065" s="25">
        <v>71</v>
      </c>
      <c r="E3065" s="25" t="s">
        <v>17999</v>
      </c>
    </row>
    <row r="3066" spans="1:5" x14ac:dyDescent="0.25">
      <c r="A3066" s="25" t="s">
        <v>18562</v>
      </c>
      <c r="B3066" s="25" t="s">
        <v>16031</v>
      </c>
      <c r="C3066" s="25" t="s">
        <v>18025</v>
      </c>
      <c r="D3066" s="25">
        <v>89</v>
      </c>
      <c r="E3066" s="25" t="s">
        <v>17999</v>
      </c>
    </row>
    <row r="3067" spans="1:5" x14ac:dyDescent="0.25">
      <c r="A3067" s="25" t="s">
        <v>18561</v>
      </c>
      <c r="B3067" s="25" t="s">
        <v>16034</v>
      </c>
      <c r="C3067" s="25" t="s">
        <v>18099</v>
      </c>
      <c r="D3067" s="25">
        <v>301</v>
      </c>
      <c r="E3067" s="25" t="s">
        <v>17999</v>
      </c>
    </row>
    <row r="3068" spans="1:5" x14ac:dyDescent="0.25">
      <c r="A3068" s="25" t="s">
        <v>18560</v>
      </c>
      <c r="B3068" s="25" t="s">
        <v>16037</v>
      </c>
      <c r="C3068" s="25" t="s">
        <v>18559</v>
      </c>
      <c r="D3068" s="25">
        <v>466</v>
      </c>
      <c r="E3068" s="25" t="s">
        <v>17999</v>
      </c>
    </row>
    <row r="3069" spans="1:5" x14ac:dyDescent="0.25">
      <c r="A3069" s="25" t="s">
        <v>18558</v>
      </c>
      <c r="B3069" s="25" t="s">
        <v>16040</v>
      </c>
      <c r="C3069" s="25" t="s">
        <v>18557</v>
      </c>
      <c r="D3069" s="25">
        <v>217</v>
      </c>
      <c r="E3069" s="25" t="s">
        <v>17999</v>
      </c>
    </row>
    <row r="3070" spans="1:5" x14ac:dyDescent="0.25">
      <c r="A3070" s="25" t="s">
        <v>18556</v>
      </c>
      <c r="B3070" s="25" t="s">
        <v>16043</v>
      </c>
      <c r="C3070" s="25" t="s">
        <v>18555</v>
      </c>
      <c r="D3070" s="25">
        <v>257</v>
      </c>
      <c r="E3070" s="25" t="s">
        <v>17999</v>
      </c>
    </row>
    <row r="3071" spans="1:5" x14ac:dyDescent="0.25">
      <c r="A3071" s="25" t="s">
        <v>18554</v>
      </c>
      <c r="B3071" s="25" t="s">
        <v>16046</v>
      </c>
      <c r="C3071" s="25" t="s">
        <v>18553</v>
      </c>
      <c r="D3071" s="25">
        <v>208</v>
      </c>
      <c r="E3071" s="25" t="s">
        <v>17999</v>
      </c>
    </row>
    <row r="3072" spans="1:5" x14ac:dyDescent="0.25">
      <c r="A3072" s="25" t="s">
        <v>18552</v>
      </c>
      <c r="B3072" s="25" t="s">
        <v>16052</v>
      </c>
      <c r="C3072" s="25" t="s">
        <v>18551</v>
      </c>
      <c r="D3072" s="25">
        <v>543</v>
      </c>
      <c r="E3072" s="25" t="s">
        <v>17999</v>
      </c>
    </row>
    <row r="3073" spans="1:5" x14ac:dyDescent="0.25">
      <c r="A3073" s="25" t="s">
        <v>18550</v>
      </c>
      <c r="B3073" s="25" t="s">
        <v>16056</v>
      </c>
      <c r="C3073" s="25" t="s">
        <v>18549</v>
      </c>
      <c r="D3073" s="25">
        <v>239</v>
      </c>
      <c r="E3073" s="25" t="s">
        <v>17999</v>
      </c>
    </row>
    <row r="3074" spans="1:5" x14ac:dyDescent="0.25">
      <c r="A3074" s="25" t="s">
        <v>18548</v>
      </c>
      <c r="B3074" s="25" t="s">
        <v>16060</v>
      </c>
      <c r="C3074" s="25" t="s">
        <v>18025</v>
      </c>
      <c r="D3074" s="25">
        <v>88</v>
      </c>
      <c r="E3074" s="25" t="s">
        <v>17999</v>
      </c>
    </row>
    <row r="3075" spans="1:5" x14ac:dyDescent="0.25">
      <c r="A3075" s="25" t="s">
        <v>18547</v>
      </c>
      <c r="B3075" s="25" t="s">
        <v>16063</v>
      </c>
      <c r="C3075" s="25" t="s">
        <v>18546</v>
      </c>
      <c r="D3075" s="25">
        <v>446</v>
      </c>
      <c r="E3075" s="25" t="s">
        <v>18002</v>
      </c>
    </row>
    <row r="3076" spans="1:5" x14ac:dyDescent="0.25">
      <c r="A3076" s="25" t="s">
        <v>18545</v>
      </c>
      <c r="B3076" s="25" t="s">
        <v>16071</v>
      </c>
      <c r="C3076" s="25" t="s">
        <v>18544</v>
      </c>
      <c r="D3076" s="25">
        <v>476</v>
      </c>
      <c r="E3076" s="25" t="s">
        <v>17999</v>
      </c>
    </row>
    <row r="3077" spans="1:5" x14ac:dyDescent="0.25">
      <c r="A3077" s="25" t="s">
        <v>18543</v>
      </c>
      <c r="B3077" s="25" t="s">
        <v>16079</v>
      </c>
      <c r="C3077" s="25" t="s">
        <v>18542</v>
      </c>
      <c r="D3077" s="25">
        <v>310</v>
      </c>
      <c r="E3077" s="25" t="s">
        <v>17999</v>
      </c>
    </row>
    <row r="3078" spans="1:5" x14ac:dyDescent="0.25">
      <c r="A3078" s="25" t="s">
        <v>18541</v>
      </c>
      <c r="B3078" s="25" t="s">
        <v>16083</v>
      </c>
      <c r="C3078" s="25" t="s">
        <v>18540</v>
      </c>
      <c r="D3078" s="25">
        <v>756</v>
      </c>
      <c r="E3078" s="25" t="s">
        <v>17999</v>
      </c>
    </row>
    <row r="3079" spans="1:5" x14ac:dyDescent="0.25">
      <c r="A3079" s="25" t="s">
        <v>18539</v>
      </c>
      <c r="B3079" s="25" t="s">
        <v>16090</v>
      </c>
      <c r="C3079" s="25" t="s">
        <v>18538</v>
      </c>
      <c r="D3079" s="25">
        <v>445</v>
      </c>
      <c r="E3079" s="25" t="s">
        <v>17999</v>
      </c>
    </row>
    <row r="3080" spans="1:5" x14ac:dyDescent="0.25">
      <c r="A3080" s="25" t="s">
        <v>18537</v>
      </c>
      <c r="B3080" s="25" t="s">
        <v>16093</v>
      </c>
      <c r="C3080" s="25" t="s">
        <v>18536</v>
      </c>
      <c r="D3080" s="25">
        <v>547</v>
      </c>
      <c r="E3080" s="25" t="s">
        <v>17999</v>
      </c>
    </row>
    <row r="3081" spans="1:5" x14ac:dyDescent="0.25">
      <c r="A3081" s="25" t="s">
        <v>18535</v>
      </c>
      <c r="B3081" s="25" t="s">
        <v>16097</v>
      </c>
      <c r="C3081" s="25" t="s">
        <v>18534</v>
      </c>
      <c r="D3081" s="25">
        <v>222</v>
      </c>
      <c r="E3081" s="25" t="s">
        <v>17999</v>
      </c>
    </row>
    <row r="3082" spans="1:5" x14ac:dyDescent="0.25">
      <c r="A3082" s="25" t="s">
        <v>18533</v>
      </c>
      <c r="B3082" s="25" t="s">
        <v>16100</v>
      </c>
      <c r="C3082" s="25" t="s">
        <v>18532</v>
      </c>
      <c r="D3082" s="25">
        <v>356</v>
      </c>
      <c r="E3082" s="25" t="s">
        <v>17999</v>
      </c>
    </row>
    <row r="3083" spans="1:5" x14ac:dyDescent="0.25">
      <c r="A3083" s="25" t="s">
        <v>18531</v>
      </c>
      <c r="B3083" s="25" t="s">
        <v>16103</v>
      </c>
      <c r="C3083" s="25" t="s">
        <v>18530</v>
      </c>
      <c r="D3083" s="25">
        <v>500</v>
      </c>
      <c r="E3083" s="25" t="s">
        <v>17999</v>
      </c>
    </row>
    <row r="3084" spans="1:5" x14ac:dyDescent="0.25">
      <c r="A3084" s="25" t="s">
        <v>18529</v>
      </c>
      <c r="B3084" s="25" t="s">
        <v>16107</v>
      </c>
      <c r="C3084" s="25" t="s">
        <v>18025</v>
      </c>
      <c r="D3084" s="25">
        <v>111</v>
      </c>
      <c r="E3084" s="25" t="s">
        <v>17999</v>
      </c>
    </row>
    <row r="3085" spans="1:5" x14ac:dyDescent="0.25">
      <c r="A3085" s="25" t="s">
        <v>18528</v>
      </c>
      <c r="B3085" s="25" t="s">
        <v>16110</v>
      </c>
      <c r="C3085" s="25" t="s">
        <v>18527</v>
      </c>
      <c r="D3085" s="25">
        <v>147</v>
      </c>
      <c r="E3085" s="25" t="s">
        <v>17999</v>
      </c>
    </row>
    <row r="3086" spans="1:5" x14ac:dyDescent="0.25">
      <c r="A3086" s="25" t="s">
        <v>18526</v>
      </c>
      <c r="B3086" s="25" t="s">
        <v>16117</v>
      </c>
      <c r="C3086" s="25" t="s">
        <v>18525</v>
      </c>
      <c r="D3086" s="25">
        <v>302</v>
      </c>
      <c r="E3086" s="25" t="s">
        <v>17999</v>
      </c>
    </row>
    <row r="3087" spans="1:5" x14ac:dyDescent="0.25">
      <c r="A3087" s="25" t="s">
        <v>18524</v>
      </c>
      <c r="B3087" s="25" t="s">
        <v>16125</v>
      </c>
      <c r="C3087" s="25" t="s">
        <v>18523</v>
      </c>
      <c r="D3087" s="25">
        <v>229</v>
      </c>
      <c r="E3087" s="25" t="s">
        <v>17999</v>
      </c>
    </row>
    <row r="3088" spans="1:5" x14ac:dyDescent="0.25">
      <c r="A3088" s="25" t="s">
        <v>18522</v>
      </c>
      <c r="B3088" s="25" t="s">
        <v>16128</v>
      </c>
      <c r="C3088" s="25" t="s">
        <v>18521</v>
      </c>
      <c r="D3088" s="25">
        <v>436</v>
      </c>
      <c r="E3088" s="25" t="s">
        <v>18002</v>
      </c>
    </row>
    <row r="3089" spans="1:5" x14ac:dyDescent="0.25">
      <c r="A3089" s="25" t="s">
        <v>18520</v>
      </c>
      <c r="B3089" s="25" t="s">
        <v>16132</v>
      </c>
      <c r="C3089" s="25" t="s">
        <v>18519</v>
      </c>
      <c r="D3089" s="25">
        <v>206</v>
      </c>
      <c r="E3089" s="25" t="s">
        <v>17999</v>
      </c>
    </row>
    <row r="3090" spans="1:5" x14ac:dyDescent="0.25">
      <c r="A3090" s="25" t="s">
        <v>18518</v>
      </c>
      <c r="B3090" s="25" t="s">
        <v>16148</v>
      </c>
      <c r="C3090" s="25" t="s">
        <v>18517</v>
      </c>
      <c r="D3090" s="25">
        <v>223</v>
      </c>
      <c r="E3090" s="25" t="s">
        <v>17999</v>
      </c>
    </row>
    <row r="3091" spans="1:5" x14ac:dyDescent="0.25">
      <c r="A3091" s="25" t="s">
        <v>18516</v>
      </c>
      <c r="B3091" s="25" t="s">
        <v>16152</v>
      </c>
      <c r="C3091" s="25" t="s">
        <v>18515</v>
      </c>
      <c r="D3091" s="25">
        <v>188</v>
      </c>
      <c r="E3091" s="25" t="s">
        <v>17999</v>
      </c>
    </row>
    <row r="3092" spans="1:5" x14ac:dyDescent="0.25">
      <c r="A3092" s="25" t="s">
        <v>18514</v>
      </c>
      <c r="B3092" s="25" t="s">
        <v>16156</v>
      </c>
      <c r="C3092" s="25" t="s">
        <v>18513</v>
      </c>
      <c r="D3092" s="25">
        <v>478</v>
      </c>
      <c r="E3092" s="25" t="s">
        <v>18002</v>
      </c>
    </row>
    <row r="3093" spans="1:5" x14ac:dyDescent="0.25">
      <c r="A3093" s="25" t="s">
        <v>18512</v>
      </c>
      <c r="B3093" s="25" t="s">
        <v>16163</v>
      </c>
      <c r="C3093" s="25" t="s">
        <v>18511</v>
      </c>
      <c r="D3093" s="25">
        <v>652</v>
      </c>
      <c r="E3093" s="25" t="s">
        <v>18002</v>
      </c>
    </row>
    <row r="3094" spans="1:5" x14ac:dyDescent="0.25">
      <c r="A3094" s="25" t="s">
        <v>18510</v>
      </c>
      <c r="B3094" s="25" t="s">
        <v>16167</v>
      </c>
      <c r="C3094" s="25" t="s">
        <v>18336</v>
      </c>
      <c r="D3094" s="25">
        <v>104</v>
      </c>
      <c r="E3094" s="25" t="s">
        <v>17999</v>
      </c>
    </row>
    <row r="3095" spans="1:5" x14ac:dyDescent="0.25">
      <c r="A3095" s="25" t="s">
        <v>18509</v>
      </c>
      <c r="B3095" s="25" t="s">
        <v>16170</v>
      </c>
      <c r="C3095" s="25" t="s">
        <v>18508</v>
      </c>
      <c r="D3095" s="25">
        <v>549</v>
      </c>
      <c r="E3095" s="25" t="s">
        <v>18002</v>
      </c>
    </row>
    <row r="3096" spans="1:5" x14ac:dyDescent="0.25">
      <c r="A3096" s="25" t="s">
        <v>18507</v>
      </c>
      <c r="B3096" s="25" t="s">
        <v>16178</v>
      </c>
      <c r="C3096" s="25" t="s">
        <v>18506</v>
      </c>
      <c r="D3096" s="25">
        <v>136</v>
      </c>
      <c r="E3096" s="25" t="s">
        <v>17999</v>
      </c>
    </row>
    <row r="3097" spans="1:5" x14ac:dyDescent="0.25">
      <c r="A3097" s="25" t="s">
        <v>18505</v>
      </c>
      <c r="B3097" s="25" t="s">
        <v>16182</v>
      </c>
      <c r="C3097" s="25" t="s">
        <v>18504</v>
      </c>
      <c r="D3097" s="25">
        <v>295</v>
      </c>
      <c r="E3097" s="25" t="s">
        <v>17999</v>
      </c>
    </row>
    <row r="3098" spans="1:5" x14ac:dyDescent="0.25">
      <c r="A3098" s="25" t="s">
        <v>18503</v>
      </c>
      <c r="B3098" s="25" t="s">
        <v>16185</v>
      </c>
      <c r="C3098" s="25" t="s">
        <v>18502</v>
      </c>
      <c r="D3098" s="25">
        <v>548</v>
      </c>
      <c r="E3098" s="25" t="s">
        <v>17999</v>
      </c>
    </row>
    <row r="3099" spans="1:5" x14ac:dyDescent="0.25">
      <c r="A3099" s="25" t="s">
        <v>18501</v>
      </c>
      <c r="B3099" s="25" t="s">
        <v>16188</v>
      </c>
      <c r="C3099" s="25" t="s">
        <v>18025</v>
      </c>
      <c r="D3099" s="25">
        <v>52</v>
      </c>
      <c r="E3099" s="25" t="s">
        <v>17999</v>
      </c>
    </row>
    <row r="3100" spans="1:5" x14ac:dyDescent="0.25">
      <c r="A3100" s="25" t="s">
        <v>18500</v>
      </c>
      <c r="B3100" s="25" t="s">
        <v>16191</v>
      </c>
      <c r="C3100" s="25" t="s">
        <v>18499</v>
      </c>
      <c r="D3100" s="25">
        <v>449</v>
      </c>
      <c r="E3100" s="25" t="s">
        <v>17999</v>
      </c>
    </row>
    <row r="3101" spans="1:5" x14ac:dyDescent="0.25">
      <c r="A3101" s="25" t="s">
        <v>18498</v>
      </c>
      <c r="B3101" s="25" t="s">
        <v>16196</v>
      </c>
      <c r="C3101" s="25" t="s">
        <v>18497</v>
      </c>
      <c r="D3101" s="25">
        <v>222</v>
      </c>
      <c r="E3101" s="25" t="s">
        <v>18002</v>
      </c>
    </row>
    <row r="3102" spans="1:5" x14ac:dyDescent="0.25">
      <c r="A3102" s="25" t="s">
        <v>18496</v>
      </c>
      <c r="B3102" s="25" t="s">
        <v>16199</v>
      </c>
      <c r="C3102" s="25" t="s">
        <v>18495</v>
      </c>
      <c r="D3102" s="25">
        <v>152</v>
      </c>
      <c r="E3102" s="25" t="s">
        <v>17999</v>
      </c>
    </row>
    <row r="3103" spans="1:5" x14ac:dyDescent="0.25">
      <c r="A3103" s="25" t="s">
        <v>18494</v>
      </c>
      <c r="B3103" s="25" t="s">
        <v>16203</v>
      </c>
      <c r="C3103" s="25" t="s">
        <v>18493</v>
      </c>
      <c r="D3103" s="25">
        <v>107</v>
      </c>
      <c r="E3103" s="25" t="s">
        <v>17999</v>
      </c>
    </row>
    <row r="3104" spans="1:5" x14ac:dyDescent="0.25">
      <c r="A3104" s="25" t="s">
        <v>18492</v>
      </c>
      <c r="B3104" s="25" t="s">
        <v>16210</v>
      </c>
      <c r="C3104" s="25" t="s">
        <v>18491</v>
      </c>
      <c r="D3104" s="25">
        <v>93</v>
      </c>
      <c r="E3104" s="25" t="s">
        <v>17999</v>
      </c>
    </row>
    <row r="3105" spans="1:5" x14ac:dyDescent="0.25">
      <c r="A3105" s="25" t="s">
        <v>18490</v>
      </c>
      <c r="B3105" s="25" t="s">
        <v>16213</v>
      </c>
      <c r="C3105" s="25" t="s">
        <v>18489</v>
      </c>
      <c r="D3105" s="25">
        <v>688</v>
      </c>
      <c r="E3105" s="25" t="s">
        <v>17999</v>
      </c>
    </row>
    <row r="3106" spans="1:5" x14ac:dyDescent="0.25">
      <c r="A3106" s="25" t="s">
        <v>18488</v>
      </c>
      <c r="B3106" s="25" t="s">
        <v>16220</v>
      </c>
      <c r="C3106" s="25" t="s">
        <v>18487</v>
      </c>
      <c r="D3106" s="25">
        <v>425</v>
      </c>
      <c r="E3106" s="25" t="s">
        <v>17999</v>
      </c>
    </row>
    <row r="3107" spans="1:5" x14ac:dyDescent="0.25">
      <c r="A3107" s="25" t="s">
        <v>18486</v>
      </c>
      <c r="B3107" s="25" t="s">
        <v>16224</v>
      </c>
      <c r="C3107" s="25" t="s">
        <v>18485</v>
      </c>
      <c r="D3107" s="25">
        <v>439</v>
      </c>
      <c r="E3107" s="25" t="s">
        <v>17999</v>
      </c>
    </row>
    <row r="3108" spans="1:5" x14ac:dyDescent="0.25">
      <c r="A3108" s="25" t="s">
        <v>18484</v>
      </c>
      <c r="B3108" s="25" t="s">
        <v>16227</v>
      </c>
      <c r="C3108" s="25" t="s">
        <v>18483</v>
      </c>
      <c r="D3108" s="25">
        <v>462</v>
      </c>
      <c r="E3108" s="25" t="s">
        <v>18002</v>
      </c>
    </row>
    <row r="3109" spans="1:5" x14ac:dyDescent="0.25">
      <c r="A3109" s="25" t="s">
        <v>18482</v>
      </c>
      <c r="B3109" s="25" t="s">
        <v>16232</v>
      </c>
      <c r="C3109" s="25" t="s">
        <v>18025</v>
      </c>
      <c r="D3109" s="25">
        <v>63</v>
      </c>
      <c r="E3109" s="25" t="s">
        <v>17999</v>
      </c>
    </row>
    <row r="3110" spans="1:5" x14ac:dyDescent="0.25">
      <c r="A3110" s="25" t="s">
        <v>18481</v>
      </c>
      <c r="B3110" s="25" t="s">
        <v>16235</v>
      </c>
      <c r="C3110" s="25" t="s">
        <v>18480</v>
      </c>
      <c r="D3110" s="25">
        <v>176</v>
      </c>
      <c r="E3110" s="25" t="s">
        <v>18002</v>
      </c>
    </row>
    <row r="3111" spans="1:5" x14ac:dyDescent="0.25">
      <c r="A3111" s="25" t="s">
        <v>18479</v>
      </c>
      <c r="B3111" s="25" t="s">
        <v>16238</v>
      </c>
      <c r="C3111" s="25" t="s">
        <v>18025</v>
      </c>
      <c r="D3111" s="25">
        <v>38</v>
      </c>
      <c r="E3111" s="25" t="s">
        <v>17999</v>
      </c>
    </row>
    <row r="3112" spans="1:5" x14ac:dyDescent="0.25">
      <c r="A3112" s="25" t="s">
        <v>18478</v>
      </c>
      <c r="B3112" s="25" t="s">
        <v>16241</v>
      </c>
      <c r="C3112" s="25" t="s">
        <v>18477</v>
      </c>
      <c r="D3112" s="25">
        <v>941</v>
      </c>
      <c r="E3112" s="25" t="s">
        <v>18002</v>
      </c>
    </row>
    <row r="3113" spans="1:5" x14ac:dyDescent="0.25">
      <c r="A3113" s="25" t="s">
        <v>18476</v>
      </c>
      <c r="B3113" s="25" t="s">
        <v>16245</v>
      </c>
      <c r="C3113" s="25" t="s">
        <v>18025</v>
      </c>
      <c r="D3113" s="25">
        <v>151</v>
      </c>
      <c r="E3113" s="25" t="s">
        <v>17999</v>
      </c>
    </row>
    <row r="3114" spans="1:5" x14ac:dyDescent="0.25">
      <c r="A3114" s="25" t="s">
        <v>18475</v>
      </c>
      <c r="B3114" s="25" t="s">
        <v>16248</v>
      </c>
      <c r="C3114" s="25" t="s">
        <v>18085</v>
      </c>
      <c r="D3114" s="25">
        <v>112</v>
      </c>
      <c r="E3114" s="25" t="s">
        <v>17999</v>
      </c>
    </row>
    <row r="3115" spans="1:5" x14ac:dyDescent="0.25">
      <c r="A3115" s="25" t="s">
        <v>18474</v>
      </c>
      <c r="B3115" s="25" t="s">
        <v>16251</v>
      </c>
      <c r="C3115" s="25" t="s">
        <v>18025</v>
      </c>
      <c r="D3115" s="25">
        <v>118</v>
      </c>
      <c r="E3115" s="25" t="s">
        <v>17999</v>
      </c>
    </row>
    <row r="3116" spans="1:5" x14ac:dyDescent="0.25">
      <c r="A3116" s="25" t="s">
        <v>18473</v>
      </c>
      <c r="B3116" s="25" t="s">
        <v>16254</v>
      </c>
      <c r="C3116" s="25" t="s">
        <v>18163</v>
      </c>
      <c r="D3116" s="25">
        <v>138</v>
      </c>
      <c r="E3116" s="25" t="s">
        <v>17999</v>
      </c>
    </row>
    <row r="3117" spans="1:5" x14ac:dyDescent="0.25">
      <c r="A3117" s="25" t="s">
        <v>18472</v>
      </c>
      <c r="B3117" s="25" t="s">
        <v>16258</v>
      </c>
      <c r="C3117" s="25" t="s">
        <v>18471</v>
      </c>
      <c r="D3117" s="25">
        <v>237</v>
      </c>
      <c r="E3117" s="25" t="s">
        <v>18002</v>
      </c>
    </row>
    <row r="3118" spans="1:5" x14ac:dyDescent="0.25">
      <c r="A3118" s="25" t="s">
        <v>18470</v>
      </c>
      <c r="B3118" s="25" t="s">
        <v>16262</v>
      </c>
      <c r="C3118" s="25" t="s">
        <v>18469</v>
      </c>
      <c r="D3118" s="25">
        <v>397</v>
      </c>
      <c r="E3118" s="25" t="s">
        <v>18002</v>
      </c>
    </row>
    <row r="3119" spans="1:5" x14ac:dyDescent="0.25">
      <c r="A3119" s="25" t="s">
        <v>18468</v>
      </c>
      <c r="B3119" s="25" t="s">
        <v>16266</v>
      </c>
      <c r="C3119" s="25" t="s">
        <v>18467</v>
      </c>
      <c r="D3119" s="25">
        <v>359</v>
      </c>
      <c r="E3119" s="25" t="s">
        <v>18002</v>
      </c>
    </row>
    <row r="3120" spans="1:5" x14ac:dyDescent="0.25">
      <c r="A3120" s="25" t="s">
        <v>18466</v>
      </c>
      <c r="B3120" s="25" t="s">
        <v>16270</v>
      </c>
      <c r="C3120" s="25" t="s">
        <v>18465</v>
      </c>
      <c r="D3120" s="25">
        <v>471</v>
      </c>
      <c r="E3120" s="25" t="s">
        <v>18002</v>
      </c>
    </row>
    <row r="3121" spans="1:5" x14ac:dyDescent="0.25">
      <c r="A3121" s="25" t="s">
        <v>18464</v>
      </c>
      <c r="B3121" s="25" t="s">
        <v>16274</v>
      </c>
      <c r="C3121" s="25" t="s">
        <v>18463</v>
      </c>
      <c r="D3121" s="25">
        <v>327</v>
      </c>
      <c r="E3121" s="25" t="s">
        <v>17999</v>
      </c>
    </row>
    <row r="3122" spans="1:5" x14ac:dyDescent="0.25">
      <c r="A3122" s="25" t="s">
        <v>18462</v>
      </c>
      <c r="B3122" s="25" t="s">
        <v>16277</v>
      </c>
      <c r="C3122" s="25" t="s">
        <v>18461</v>
      </c>
      <c r="D3122" s="25">
        <v>80</v>
      </c>
      <c r="E3122" s="25" t="s">
        <v>17999</v>
      </c>
    </row>
    <row r="3123" spans="1:5" x14ac:dyDescent="0.25">
      <c r="A3123" s="25" t="s">
        <v>18460</v>
      </c>
      <c r="B3123" s="25" t="s">
        <v>16281</v>
      </c>
      <c r="C3123" s="25" t="s">
        <v>18459</v>
      </c>
      <c r="D3123" s="25">
        <v>332</v>
      </c>
      <c r="E3123" s="25" t="s">
        <v>18002</v>
      </c>
    </row>
    <row r="3124" spans="1:5" x14ac:dyDescent="0.25">
      <c r="A3124" s="25" t="s">
        <v>18458</v>
      </c>
      <c r="B3124" s="25" t="s">
        <v>16288</v>
      </c>
      <c r="C3124" s="25" t="s">
        <v>18457</v>
      </c>
      <c r="D3124" s="25">
        <v>171</v>
      </c>
      <c r="E3124" s="25" t="s">
        <v>18002</v>
      </c>
    </row>
    <row r="3125" spans="1:5" x14ac:dyDescent="0.25">
      <c r="A3125" s="25" t="s">
        <v>18456</v>
      </c>
      <c r="B3125" s="25" t="s">
        <v>16292</v>
      </c>
      <c r="C3125" s="25" t="s">
        <v>18025</v>
      </c>
      <c r="D3125" s="25">
        <v>70</v>
      </c>
      <c r="E3125" s="25" t="s">
        <v>18002</v>
      </c>
    </row>
    <row r="3126" spans="1:5" x14ac:dyDescent="0.25">
      <c r="A3126" s="25" t="s">
        <v>18455</v>
      </c>
      <c r="B3126" s="25" t="s">
        <v>16296</v>
      </c>
      <c r="C3126" s="25" t="s">
        <v>18163</v>
      </c>
      <c r="D3126" s="25">
        <v>37</v>
      </c>
      <c r="E3126" s="25" t="s">
        <v>17999</v>
      </c>
    </row>
    <row r="3127" spans="1:5" x14ac:dyDescent="0.25">
      <c r="A3127" s="25" t="s">
        <v>18454</v>
      </c>
      <c r="B3127" s="25" t="s">
        <v>16299</v>
      </c>
      <c r="C3127" s="25" t="s">
        <v>18453</v>
      </c>
      <c r="D3127" s="25">
        <v>441</v>
      </c>
      <c r="E3127" s="25" t="s">
        <v>17999</v>
      </c>
    </row>
    <row r="3128" spans="1:5" x14ac:dyDescent="0.25">
      <c r="A3128" s="25" t="s">
        <v>18452</v>
      </c>
      <c r="B3128" s="25" t="s">
        <v>16303</v>
      </c>
      <c r="C3128" s="25" t="s">
        <v>18451</v>
      </c>
      <c r="D3128" s="25">
        <v>202</v>
      </c>
      <c r="E3128" s="25" t="s">
        <v>18002</v>
      </c>
    </row>
    <row r="3129" spans="1:5" x14ac:dyDescent="0.25">
      <c r="A3129" s="25" t="s">
        <v>18450</v>
      </c>
      <c r="B3129" s="25" t="s">
        <v>16307</v>
      </c>
      <c r="C3129" s="25" t="s">
        <v>18449</v>
      </c>
      <c r="D3129" s="25">
        <v>122</v>
      </c>
      <c r="E3129" s="25" t="s">
        <v>18002</v>
      </c>
    </row>
    <row r="3130" spans="1:5" x14ac:dyDescent="0.25">
      <c r="A3130" s="25" t="s">
        <v>18448</v>
      </c>
      <c r="B3130" s="25" t="s">
        <v>16311</v>
      </c>
      <c r="C3130" s="25" t="s">
        <v>18447</v>
      </c>
      <c r="D3130" s="25">
        <v>806</v>
      </c>
      <c r="E3130" s="25" t="s">
        <v>18002</v>
      </c>
    </row>
    <row r="3131" spans="1:5" x14ac:dyDescent="0.25">
      <c r="A3131" s="25" t="s">
        <v>18446</v>
      </c>
      <c r="B3131" s="25" t="s">
        <v>16315</v>
      </c>
      <c r="C3131" s="25" t="s">
        <v>18445</v>
      </c>
      <c r="D3131" s="25">
        <v>290</v>
      </c>
      <c r="E3131" s="25" t="s">
        <v>18002</v>
      </c>
    </row>
    <row r="3132" spans="1:5" x14ac:dyDescent="0.25">
      <c r="A3132" s="25" t="s">
        <v>18444</v>
      </c>
      <c r="B3132" s="25" t="s">
        <v>16319</v>
      </c>
      <c r="C3132" s="25" t="s">
        <v>18443</v>
      </c>
      <c r="D3132" s="25">
        <v>165</v>
      </c>
      <c r="E3132" s="25" t="s">
        <v>18002</v>
      </c>
    </row>
    <row r="3133" spans="1:5" x14ac:dyDescent="0.25">
      <c r="A3133" s="25" t="s">
        <v>18442</v>
      </c>
      <c r="B3133" s="25" t="s">
        <v>16332</v>
      </c>
      <c r="C3133" s="25" t="s">
        <v>18441</v>
      </c>
      <c r="D3133" s="25">
        <v>369</v>
      </c>
      <c r="E3133" s="25" t="s">
        <v>18002</v>
      </c>
    </row>
    <row r="3134" spans="1:5" x14ac:dyDescent="0.25">
      <c r="A3134" s="25" t="s">
        <v>18440</v>
      </c>
      <c r="B3134" s="25" t="s">
        <v>16336</v>
      </c>
      <c r="C3134" s="25" t="s">
        <v>18439</v>
      </c>
      <c r="D3134" s="25">
        <v>396</v>
      </c>
      <c r="E3134" s="25" t="s">
        <v>17999</v>
      </c>
    </row>
    <row r="3135" spans="1:5" x14ac:dyDescent="0.25">
      <c r="A3135" s="25" t="s">
        <v>18438</v>
      </c>
      <c r="B3135" s="25" t="s">
        <v>16345</v>
      </c>
      <c r="C3135" s="25" t="s">
        <v>18437</v>
      </c>
      <c r="D3135" s="25">
        <v>296</v>
      </c>
      <c r="E3135" s="25" t="s">
        <v>18002</v>
      </c>
    </row>
    <row r="3136" spans="1:5" x14ac:dyDescent="0.25">
      <c r="A3136" s="25" t="s">
        <v>18436</v>
      </c>
      <c r="B3136" s="25" t="s">
        <v>16349</v>
      </c>
      <c r="C3136" s="25" t="s">
        <v>18435</v>
      </c>
      <c r="D3136" s="25">
        <v>136</v>
      </c>
      <c r="E3136" s="25" t="s">
        <v>18002</v>
      </c>
    </row>
    <row r="3137" spans="1:5" x14ac:dyDescent="0.25">
      <c r="A3137" s="25" t="s">
        <v>18434</v>
      </c>
      <c r="B3137" s="25" t="s">
        <v>16353</v>
      </c>
      <c r="C3137" s="25" t="s">
        <v>18433</v>
      </c>
      <c r="D3137" s="25">
        <v>698</v>
      </c>
      <c r="E3137" s="25" t="s">
        <v>17999</v>
      </c>
    </row>
    <row r="3138" spans="1:5" x14ac:dyDescent="0.25">
      <c r="A3138" s="25" t="s">
        <v>18432</v>
      </c>
      <c r="B3138" s="25" t="s">
        <v>16356</v>
      </c>
      <c r="C3138" s="25" t="s">
        <v>18025</v>
      </c>
      <c r="D3138" s="25">
        <v>245</v>
      </c>
      <c r="E3138" s="25" t="s">
        <v>17999</v>
      </c>
    </row>
    <row r="3139" spans="1:5" x14ac:dyDescent="0.25">
      <c r="A3139" s="25" t="s">
        <v>18431</v>
      </c>
      <c r="B3139" s="25" t="s">
        <v>16359</v>
      </c>
      <c r="C3139" s="25" t="s">
        <v>18025</v>
      </c>
      <c r="D3139" s="25">
        <v>212</v>
      </c>
      <c r="E3139" s="25" t="s">
        <v>17999</v>
      </c>
    </row>
    <row r="3140" spans="1:5" x14ac:dyDescent="0.25">
      <c r="A3140" s="25" t="s">
        <v>18430</v>
      </c>
      <c r="B3140" s="25" t="s">
        <v>16362</v>
      </c>
      <c r="C3140" s="25" t="s">
        <v>18234</v>
      </c>
      <c r="D3140" s="25">
        <v>81</v>
      </c>
      <c r="E3140" s="25" t="s">
        <v>17999</v>
      </c>
    </row>
    <row r="3141" spans="1:5" x14ac:dyDescent="0.25">
      <c r="A3141" s="25" t="s">
        <v>18429</v>
      </c>
      <c r="B3141" s="25" t="s">
        <v>16365</v>
      </c>
      <c r="C3141" s="25" t="s">
        <v>18428</v>
      </c>
      <c r="D3141" s="25">
        <v>549</v>
      </c>
      <c r="E3141" s="25" t="s">
        <v>18002</v>
      </c>
    </row>
    <row r="3142" spans="1:5" x14ac:dyDescent="0.25">
      <c r="A3142" s="25" t="s">
        <v>18427</v>
      </c>
      <c r="B3142" s="25" t="s">
        <v>16369</v>
      </c>
      <c r="C3142" s="25" t="s">
        <v>18426</v>
      </c>
      <c r="D3142" s="25">
        <v>449</v>
      </c>
      <c r="E3142" s="25" t="s">
        <v>18002</v>
      </c>
    </row>
    <row r="3143" spans="1:5" x14ac:dyDescent="0.25">
      <c r="A3143" s="25" t="s">
        <v>18425</v>
      </c>
      <c r="B3143" s="25" t="s">
        <v>16373</v>
      </c>
      <c r="C3143" s="25" t="s">
        <v>3098</v>
      </c>
      <c r="D3143" s="25">
        <v>115</v>
      </c>
      <c r="E3143" s="25" t="s">
        <v>17999</v>
      </c>
    </row>
    <row r="3144" spans="1:5" x14ac:dyDescent="0.25">
      <c r="A3144" s="25" t="s">
        <v>18424</v>
      </c>
      <c r="B3144" s="25" t="s">
        <v>16382</v>
      </c>
      <c r="C3144" s="25" t="s">
        <v>18085</v>
      </c>
      <c r="D3144" s="25">
        <v>104</v>
      </c>
      <c r="E3144" s="25" t="s">
        <v>17999</v>
      </c>
    </row>
    <row r="3145" spans="1:5" x14ac:dyDescent="0.25">
      <c r="A3145" s="25" t="s">
        <v>18423</v>
      </c>
      <c r="B3145" s="25" t="s">
        <v>16385</v>
      </c>
      <c r="C3145" s="25" t="s">
        <v>18025</v>
      </c>
      <c r="D3145" s="25">
        <v>151</v>
      </c>
      <c r="E3145" s="25" t="s">
        <v>17999</v>
      </c>
    </row>
    <row r="3146" spans="1:5" x14ac:dyDescent="0.25">
      <c r="A3146" s="25" t="s">
        <v>18422</v>
      </c>
      <c r="B3146" s="25" t="s">
        <v>16395</v>
      </c>
      <c r="C3146" s="25" t="s">
        <v>18421</v>
      </c>
      <c r="D3146" s="25">
        <v>174</v>
      </c>
      <c r="E3146" s="25" t="s">
        <v>17999</v>
      </c>
    </row>
    <row r="3147" spans="1:5" x14ac:dyDescent="0.25">
      <c r="A3147" s="25" t="s">
        <v>18420</v>
      </c>
      <c r="B3147" s="25" t="s">
        <v>16399</v>
      </c>
      <c r="C3147" s="25" t="s">
        <v>18025</v>
      </c>
      <c r="D3147" s="25">
        <v>105</v>
      </c>
      <c r="E3147" s="25" t="s">
        <v>17999</v>
      </c>
    </row>
    <row r="3148" spans="1:5" x14ac:dyDescent="0.25">
      <c r="A3148" s="25" t="s">
        <v>18419</v>
      </c>
      <c r="B3148" s="25" t="s">
        <v>16401</v>
      </c>
      <c r="C3148" s="25" t="s">
        <v>18025</v>
      </c>
      <c r="D3148" s="25">
        <v>42</v>
      </c>
      <c r="E3148" s="25" t="s">
        <v>17999</v>
      </c>
    </row>
    <row r="3149" spans="1:5" x14ac:dyDescent="0.25">
      <c r="A3149" s="25" t="s">
        <v>18418</v>
      </c>
      <c r="B3149" s="25" t="s">
        <v>16411</v>
      </c>
      <c r="C3149" s="25" t="s">
        <v>18085</v>
      </c>
      <c r="D3149" s="25">
        <v>69</v>
      </c>
      <c r="E3149" s="25" t="s">
        <v>17999</v>
      </c>
    </row>
    <row r="3150" spans="1:5" x14ac:dyDescent="0.25">
      <c r="A3150" s="25" t="s">
        <v>18417</v>
      </c>
      <c r="B3150" s="25" t="s">
        <v>16417</v>
      </c>
      <c r="C3150" s="25" t="s">
        <v>18416</v>
      </c>
      <c r="D3150" s="25">
        <v>240</v>
      </c>
      <c r="E3150" s="25" t="s">
        <v>17999</v>
      </c>
    </row>
    <row r="3151" spans="1:5" x14ac:dyDescent="0.25">
      <c r="A3151" s="25" t="s">
        <v>18415</v>
      </c>
      <c r="B3151" s="25" t="s">
        <v>16421</v>
      </c>
      <c r="C3151" s="25" t="s">
        <v>18414</v>
      </c>
      <c r="D3151" s="25">
        <v>120</v>
      </c>
      <c r="E3151" s="25" t="s">
        <v>18002</v>
      </c>
    </row>
    <row r="3152" spans="1:5" x14ac:dyDescent="0.25">
      <c r="A3152" s="25" t="s">
        <v>18413</v>
      </c>
      <c r="B3152" s="25" t="s">
        <v>16425</v>
      </c>
      <c r="C3152" s="25" t="s">
        <v>18412</v>
      </c>
      <c r="D3152" s="25">
        <v>309</v>
      </c>
      <c r="E3152" s="25" t="s">
        <v>17999</v>
      </c>
    </row>
    <row r="3153" spans="1:5" x14ac:dyDescent="0.25">
      <c r="A3153" s="25" t="s">
        <v>18411</v>
      </c>
      <c r="B3153" s="25" t="s">
        <v>16429</v>
      </c>
      <c r="C3153" s="25" t="s">
        <v>18085</v>
      </c>
      <c r="D3153" s="25">
        <v>515</v>
      </c>
      <c r="E3153" s="25" t="s">
        <v>17999</v>
      </c>
    </row>
    <row r="3154" spans="1:5" x14ac:dyDescent="0.25">
      <c r="A3154" s="25" t="s">
        <v>18410</v>
      </c>
      <c r="B3154" s="25" t="s">
        <v>16432</v>
      </c>
      <c r="C3154" s="25" t="s">
        <v>18409</v>
      </c>
      <c r="D3154" s="25">
        <v>119</v>
      </c>
      <c r="E3154" s="25" t="s">
        <v>17999</v>
      </c>
    </row>
    <row r="3155" spans="1:5" x14ac:dyDescent="0.25">
      <c r="A3155" s="25" t="s">
        <v>18408</v>
      </c>
      <c r="B3155" s="25" t="s">
        <v>16435</v>
      </c>
      <c r="C3155" s="25" t="s">
        <v>18407</v>
      </c>
      <c r="D3155" s="25">
        <v>371</v>
      </c>
      <c r="E3155" s="25" t="s">
        <v>17999</v>
      </c>
    </row>
    <row r="3156" spans="1:5" x14ac:dyDescent="0.25">
      <c r="A3156" s="25" t="s">
        <v>18406</v>
      </c>
      <c r="B3156" s="25" t="s">
        <v>16441</v>
      </c>
      <c r="C3156" s="25" t="s">
        <v>18405</v>
      </c>
      <c r="D3156" s="25">
        <v>493</v>
      </c>
      <c r="E3156" s="25" t="s">
        <v>17999</v>
      </c>
    </row>
    <row r="3157" spans="1:5" x14ac:dyDescent="0.25">
      <c r="A3157" s="25" t="s">
        <v>18404</v>
      </c>
      <c r="B3157" s="25" t="s">
        <v>16445</v>
      </c>
      <c r="C3157" s="25" t="s">
        <v>18403</v>
      </c>
      <c r="D3157" s="25">
        <v>171</v>
      </c>
      <c r="E3157" s="25" t="s">
        <v>17999</v>
      </c>
    </row>
    <row r="3158" spans="1:5" x14ac:dyDescent="0.25">
      <c r="A3158" s="25" t="s">
        <v>18402</v>
      </c>
      <c r="B3158" s="25" t="s">
        <v>16448</v>
      </c>
      <c r="C3158" s="25" t="s">
        <v>453</v>
      </c>
      <c r="D3158" s="25">
        <v>492</v>
      </c>
      <c r="E3158" s="25" t="s">
        <v>17999</v>
      </c>
    </row>
    <row r="3159" spans="1:5" x14ac:dyDescent="0.25">
      <c r="A3159" s="25" t="s">
        <v>18401</v>
      </c>
      <c r="B3159" s="25" t="s">
        <v>16451</v>
      </c>
      <c r="C3159" s="25" t="s">
        <v>18400</v>
      </c>
      <c r="D3159" s="25">
        <v>279</v>
      </c>
      <c r="E3159" s="25" t="s">
        <v>17999</v>
      </c>
    </row>
    <row r="3160" spans="1:5" x14ac:dyDescent="0.25">
      <c r="A3160" s="25" t="s">
        <v>18399</v>
      </c>
      <c r="B3160" s="25" t="s">
        <v>16454</v>
      </c>
      <c r="C3160" s="25" t="s">
        <v>18025</v>
      </c>
      <c r="D3160" s="25">
        <v>287</v>
      </c>
      <c r="E3160" s="25" t="s">
        <v>17999</v>
      </c>
    </row>
    <row r="3161" spans="1:5" x14ac:dyDescent="0.25">
      <c r="A3161" s="25" t="s">
        <v>18398</v>
      </c>
      <c r="B3161" s="25" t="s">
        <v>16457</v>
      </c>
      <c r="C3161" s="25" t="s">
        <v>18397</v>
      </c>
      <c r="D3161" s="25">
        <v>252</v>
      </c>
      <c r="E3161" s="25" t="s">
        <v>17999</v>
      </c>
    </row>
    <row r="3162" spans="1:5" x14ac:dyDescent="0.25">
      <c r="A3162" s="25" t="s">
        <v>18396</v>
      </c>
      <c r="B3162" s="25" t="s">
        <v>16460</v>
      </c>
      <c r="C3162" s="25" t="s">
        <v>18025</v>
      </c>
      <c r="D3162" s="25">
        <v>90</v>
      </c>
      <c r="E3162" s="25" t="s">
        <v>17999</v>
      </c>
    </row>
    <row r="3163" spans="1:5" x14ac:dyDescent="0.25">
      <c r="A3163" s="25" t="s">
        <v>18395</v>
      </c>
      <c r="B3163" s="25" t="s">
        <v>16463</v>
      </c>
      <c r="C3163" s="25" t="s">
        <v>18394</v>
      </c>
      <c r="D3163" s="25">
        <v>289</v>
      </c>
      <c r="E3163" s="25" t="s">
        <v>18002</v>
      </c>
    </row>
    <row r="3164" spans="1:5" x14ac:dyDescent="0.25">
      <c r="A3164" s="25" t="s">
        <v>18393</v>
      </c>
      <c r="B3164" s="25" t="s">
        <v>16467</v>
      </c>
      <c r="C3164" s="25" t="s">
        <v>18163</v>
      </c>
      <c r="D3164" s="25">
        <v>179</v>
      </c>
      <c r="E3164" s="25" t="s">
        <v>17999</v>
      </c>
    </row>
    <row r="3165" spans="1:5" x14ac:dyDescent="0.25">
      <c r="A3165" s="25" t="s">
        <v>18392</v>
      </c>
      <c r="B3165" s="25" t="s">
        <v>16470</v>
      </c>
      <c r="C3165" s="25" t="s">
        <v>18025</v>
      </c>
      <c r="D3165" s="25">
        <v>33</v>
      </c>
      <c r="E3165" s="25" t="s">
        <v>17999</v>
      </c>
    </row>
    <row r="3166" spans="1:5" x14ac:dyDescent="0.25">
      <c r="A3166" s="25" t="s">
        <v>18391</v>
      </c>
      <c r="B3166" s="25" t="s">
        <v>16473</v>
      </c>
      <c r="C3166" s="25" t="s">
        <v>18390</v>
      </c>
      <c r="D3166" s="25">
        <v>229</v>
      </c>
      <c r="E3166" s="25" t="s">
        <v>18002</v>
      </c>
    </row>
    <row r="3167" spans="1:5" x14ac:dyDescent="0.25">
      <c r="A3167" s="25" t="s">
        <v>18389</v>
      </c>
      <c r="B3167" s="25" t="s">
        <v>16484</v>
      </c>
      <c r="C3167" s="25" t="s">
        <v>18388</v>
      </c>
      <c r="D3167" s="25">
        <v>274</v>
      </c>
      <c r="E3167" s="25" t="s">
        <v>17999</v>
      </c>
    </row>
    <row r="3168" spans="1:5" x14ac:dyDescent="0.25">
      <c r="A3168" s="25" t="s">
        <v>18387</v>
      </c>
      <c r="B3168" s="25" t="s">
        <v>16488</v>
      </c>
      <c r="C3168" s="25" t="s">
        <v>18163</v>
      </c>
      <c r="D3168" s="25">
        <v>135</v>
      </c>
      <c r="E3168" s="25" t="s">
        <v>17999</v>
      </c>
    </row>
    <row r="3169" spans="1:5" x14ac:dyDescent="0.25">
      <c r="A3169" s="25" t="s">
        <v>18386</v>
      </c>
      <c r="B3169" s="25" t="s">
        <v>16495</v>
      </c>
      <c r="C3169" s="25" t="s">
        <v>18385</v>
      </c>
      <c r="D3169" s="25">
        <v>434</v>
      </c>
      <c r="E3169" s="25" t="s">
        <v>17999</v>
      </c>
    </row>
    <row r="3170" spans="1:5" x14ac:dyDescent="0.25">
      <c r="A3170" s="25" t="s">
        <v>18384</v>
      </c>
      <c r="B3170" s="25" t="s">
        <v>16499</v>
      </c>
      <c r="C3170" s="25" t="s">
        <v>18383</v>
      </c>
      <c r="D3170" s="25">
        <v>533</v>
      </c>
      <c r="E3170" s="25" t="s">
        <v>18002</v>
      </c>
    </row>
    <row r="3171" spans="1:5" x14ac:dyDescent="0.25">
      <c r="A3171" s="25" t="s">
        <v>18382</v>
      </c>
      <c r="B3171" s="25" t="s">
        <v>16507</v>
      </c>
      <c r="C3171" s="25" t="s">
        <v>18381</v>
      </c>
      <c r="D3171" s="25">
        <v>145</v>
      </c>
      <c r="E3171" s="25" t="s">
        <v>17999</v>
      </c>
    </row>
    <row r="3172" spans="1:5" x14ac:dyDescent="0.25">
      <c r="A3172" s="25" t="s">
        <v>18380</v>
      </c>
      <c r="B3172" s="25" t="s">
        <v>16522</v>
      </c>
      <c r="C3172" s="25" t="s">
        <v>18379</v>
      </c>
      <c r="D3172" s="25">
        <v>429</v>
      </c>
      <c r="E3172" s="25" t="s">
        <v>18002</v>
      </c>
    </row>
    <row r="3173" spans="1:5" x14ac:dyDescent="0.25">
      <c r="A3173" s="25" t="s">
        <v>18378</v>
      </c>
      <c r="B3173" s="25" t="s">
        <v>16526</v>
      </c>
      <c r="C3173" s="25" t="s">
        <v>18243</v>
      </c>
      <c r="D3173" s="25">
        <v>441</v>
      </c>
      <c r="E3173" s="25" t="s">
        <v>17999</v>
      </c>
    </row>
    <row r="3174" spans="1:5" x14ac:dyDescent="0.25">
      <c r="A3174" s="25" t="s">
        <v>18377</v>
      </c>
      <c r="B3174" s="25" t="s">
        <v>16534</v>
      </c>
      <c r="C3174" s="25" t="s">
        <v>18376</v>
      </c>
      <c r="D3174" s="25">
        <v>151</v>
      </c>
      <c r="E3174" s="25" t="s">
        <v>17999</v>
      </c>
    </row>
    <row r="3175" spans="1:5" x14ac:dyDescent="0.25">
      <c r="A3175" s="25" t="s">
        <v>18375</v>
      </c>
      <c r="B3175" s="25" t="s">
        <v>16538</v>
      </c>
      <c r="C3175" s="25" t="s">
        <v>18025</v>
      </c>
      <c r="D3175" s="25">
        <v>230</v>
      </c>
      <c r="E3175" s="25" t="s">
        <v>17999</v>
      </c>
    </row>
    <row r="3176" spans="1:5" x14ac:dyDescent="0.25">
      <c r="A3176" s="25" t="s">
        <v>18374</v>
      </c>
      <c r="B3176" s="25" t="s">
        <v>16541</v>
      </c>
      <c r="C3176" s="25" t="s">
        <v>3098</v>
      </c>
      <c r="D3176" s="25">
        <v>90</v>
      </c>
      <c r="E3176" s="25" t="s">
        <v>18002</v>
      </c>
    </row>
    <row r="3177" spans="1:5" x14ac:dyDescent="0.25">
      <c r="A3177" s="25" t="s">
        <v>18373</v>
      </c>
      <c r="B3177" s="25" t="s">
        <v>16545</v>
      </c>
      <c r="C3177" s="25" t="s">
        <v>18025</v>
      </c>
      <c r="D3177" s="25">
        <v>196</v>
      </c>
      <c r="E3177" s="25" t="s">
        <v>17999</v>
      </c>
    </row>
    <row r="3178" spans="1:5" x14ac:dyDescent="0.25">
      <c r="A3178" s="25" t="s">
        <v>18372</v>
      </c>
      <c r="B3178" s="25" t="s">
        <v>16548</v>
      </c>
      <c r="C3178" s="25" t="s">
        <v>18371</v>
      </c>
      <c r="D3178" s="25">
        <v>223</v>
      </c>
      <c r="E3178" s="25" t="s">
        <v>18002</v>
      </c>
    </row>
    <row r="3179" spans="1:5" x14ac:dyDescent="0.25">
      <c r="A3179" s="25" t="s">
        <v>18370</v>
      </c>
      <c r="B3179" s="25" t="s">
        <v>16552</v>
      </c>
      <c r="C3179" s="25" t="s">
        <v>18369</v>
      </c>
      <c r="D3179" s="25">
        <v>354</v>
      </c>
      <c r="E3179" s="25" t="s">
        <v>18002</v>
      </c>
    </row>
    <row r="3180" spans="1:5" x14ac:dyDescent="0.25">
      <c r="A3180" s="25" t="s">
        <v>18368</v>
      </c>
      <c r="B3180" s="25" t="s">
        <v>16557</v>
      </c>
      <c r="C3180" s="25" t="s">
        <v>18367</v>
      </c>
      <c r="D3180" s="25">
        <v>257</v>
      </c>
      <c r="E3180" s="25" t="s">
        <v>18002</v>
      </c>
    </row>
    <row r="3181" spans="1:5" x14ac:dyDescent="0.25">
      <c r="A3181" s="25" t="s">
        <v>18366</v>
      </c>
      <c r="B3181" s="25" t="s">
        <v>16561</v>
      </c>
      <c r="C3181" s="25" t="s">
        <v>18365</v>
      </c>
      <c r="D3181" s="25">
        <v>162</v>
      </c>
      <c r="E3181" s="25" t="s">
        <v>18002</v>
      </c>
    </row>
    <row r="3182" spans="1:5" x14ac:dyDescent="0.25">
      <c r="A3182" s="25" t="s">
        <v>18364</v>
      </c>
      <c r="B3182" s="25" t="s">
        <v>16577</v>
      </c>
      <c r="C3182" s="25" t="s">
        <v>18363</v>
      </c>
      <c r="D3182" s="25">
        <v>66</v>
      </c>
      <c r="E3182" s="25" t="s">
        <v>17999</v>
      </c>
    </row>
    <row r="3183" spans="1:5" x14ac:dyDescent="0.25">
      <c r="A3183" s="25" t="s">
        <v>18362</v>
      </c>
      <c r="B3183" s="25" t="s">
        <v>16596</v>
      </c>
      <c r="C3183" s="25" t="s">
        <v>18361</v>
      </c>
      <c r="D3183" s="25">
        <v>1407</v>
      </c>
      <c r="E3183" s="25" t="s">
        <v>18002</v>
      </c>
    </row>
    <row r="3184" spans="1:5" x14ac:dyDescent="0.25">
      <c r="A3184" s="25" t="s">
        <v>18360</v>
      </c>
      <c r="B3184" s="25" t="s">
        <v>16600</v>
      </c>
      <c r="C3184" s="25" t="s">
        <v>18359</v>
      </c>
      <c r="D3184" s="25">
        <v>1342</v>
      </c>
      <c r="E3184" s="25" t="s">
        <v>18002</v>
      </c>
    </row>
    <row r="3185" spans="1:5" x14ac:dyDescent="0.25">
      <c r="A3185" s="25" t="s">
        <v>18358</v>
      </c>
      <c r="B3185" s="25" t="s">
        <v>16604</v>
      </c>
      <c r="C3185" s="25" t="s">
        <v>16605</v>
      </c>
      <c r="D3185" s="25">
        <v>121</v>
      </c>
      <c r="E3185" s="25" t="s">
        <v>18002</v>
      </c>
    </row>
    <row r="3186" spans="1:5" x14ac:dyDescent="0.25">
      <c r="A3186" s="25" t="s">
        <v>18357</v>
      </c>
      <c r="B3186" s="25" t="s">
        <v>16608</v>
      </c>
      <c r="C3186" s="25" t="s">
        <v>16609</v>
      </c>
      <c r="D3186" s="25">
        <v>165</v>
      </c>
      <c r="E3186" s="25" t="s">
        <v>18002</v>
      </c>
    </row>
    <row r="3187" spans="1:5" x14ac:dyDescent="0.25">
      <c r="A3187" s="25" t="s">
        <v>18356</v>
      </c>
      <c r="B3187" s="25" t="s">
        <v>16613</v>
      </c>
      <c r="C3187" s="25" t="s">
        <v>16614</v>
      </c>
      <c r="D3187" s="25">
        <v>234</v>
      </c>
      <c r="E3187" s="25" t="s">
        <v>18002</v>
      </c>
    </row>
    <row r="3188" spans="1:5" x14ac:dyDescent="0.25">
      <c r="A3188" s="25" t="s">
        <v>18355</v>
      </c>
      <c r="B3188" s="25" t="s">
        <v>16617</v>
      </c>
      <c r="C3188" s="25" t="s">
        <v>16618</v>
      </c>
      <c r="D3188" s="25">
        <v>142</v>
      </c>
      <c r="E3188" s="25" t="s">
        <v>18002</v>
      </c>
    </row>
    <row r="3189" spans="1:5" x14ac:dyDescent="0.25">
      <c r="A3189" s="25" t="s">
        <v>18354</v>
      </c>
      <c r="B3189" s="25" t="s">
        <v>16622</v>
      </c>
      <c r="C3189" s="25" t="s">
        <v>18353</v>
      </c>
      <c r="D3189" s="25">
        <v>181</v>
      </c>
      <c r="E3189" s="25" t="s">
        <v>18002</v>
      </c>
    </row>
    <row r="3190" spans="1:5" x14ac:dyDescent="0.25">
      <c r="A3190" s="25" t="s">
        <v>18352</v>
      </c>
      <c r="B3190" s="25" t="s">
        <v>16626</v>
      </c>
      <c r="C3190" s="25" t="s">
        <v>18351</v>
      </c>
      <c r="D3190" s="25">
        <v>127</v>
      </c>
      <c r="E3190" s="25" t="s">
        <v>18002</v>
      </c>
    </row>
    <row r="3191" spans="1:5" x14ac:dyDescent="0.25">
      <c r="A3191" s="25" t="s">
        <v>18350</v>
      </c>
      <c r="B3191" s="25" t="s">
        <v>16641</v>
      </c>
      <c r="C3191" s="25" t="s">
        <v>18025</v>
      </c>
      <c r="D3191" s="25">
        <v>57</v>
      </c>
      <c r="E3191" s="25" t="s">
        <v>17999</v>
      </c>
    </row>
    <row r="3192" spans="1:5" x14ac:dyDescent="0.25">
      <c r="A3192" s="25" t="s">
        <v>18349</v>
      </c>
      <c r="B3192" s="25" t="s">
        <v>16645</v>
      </c>
      <c r="C3192" s="25" t="s">
        <v>18348</v>
      </c>
      <c r="D3192" s="25">
        <v>316</v>
      </c>
      <c r="E3192" s="25" t="s">
        <v>18002</v>
      </c>
    </row>
    <row r="3193" spans="1:5" x14ac:dyDescent="0.25">
      <c r="A3193" s="25" t="s">
        <v>18347</v>
      </c>
      <c r="B3193" s="25" t="s">
        <v>16649</v>
      </c>
      <c r="C3193" s="25" t="s">
        <v>18346</v>
      </c>
      <c r="D3193" s="25">
        <v>320</v>
      </c>
      <c r="E3193" s="25" t="s">
        <v>18002</v>
      </c>
    </row>
    <row r="3194" spans="1:5" x14ac:dyDescent="0.25">
      <c r="A3194" s="25" t="s">
        <v>18345</v>
      </c>
      <c r="B3194" s="25" t="s">
        <v>16653</v>
      </c>
      <c r="C3194" s="25" t="s">
        <v>18344</v>
      </c>
      <c r="D3194" s="25">
        <v>342</v>
      </c>
      <c r="E3194" s="25" t="s">
        <v>18002</v>
      </c>
    </row>
    <row r="3195" spans="1:5" x14ac:dyDescent="0.25">
      <c r="A3195" s="25" t="s">
        <v>18343</v>
      </c>
      <c r="B3195" s="25" t="s">
        <v>16667</v>
      </c>
      <c r="C3195" s="25" t="s">
        <v>18342</v>
      </c>
      <c r="D3195" s="25">
        <v>283</v>
      </c>
      <c r="E3195" s="25" t="s">
        <v>18002</v>
      </c>
    </row>
    <row r="3196" spans="1:5" x14ac:dyDescent="0.25">
      <c r="A3196" s="25" t="s">
        <v>18341</v>
      </c>
      <c r="B3196" s="25" t="s">
        <v>16671</v>
      </c>
      <c r="C3196" s="25" t="s">
        <v>18340</v>
      </c>
      <c r="D3196" s="25">
        <v>614</v>
      </c>
      <c r="E3196" s="25" t="s">
        <v>18002</v>
      </c>
    </row>
    <row r="3197" spans="1:5" x14ac:dyDescent="0.25">
      <c r="A3197" s="25" t="s">
        <v>18339</v>
      </c>
      <c r="B3197" s="25" t="s">
        <v>16675</v>
      </c>
      <c r="C3197" s="25" t="s">
        <v>18338</v>
      </c>
      <c r="D3197" s="25">
        <v>366</v>
      </c>
      <c r="E3197" s="25" t="s">
        <v>18002</v>
      </c>
    </row>
    <row r="3198" spans="1:5" x14ac:dyDescent="0.25">
      <c r="A3198" s="25" t="s">
        <v>18337</v>
      </c>
      <c r="B3198" s="25" t="s">
        <v>16679</v>
      </c>
      <c r="C3198" s="25" t="s">
        <v>18336</v>
      </c>
      <c r="D3198" s="25">
        <v>119</v>
      </c>
      <c r="E3198" s="25" t="s">
        <v>17999</v>
      </c>
    </row>
    <row r="3199" spans="1:5" x14ac:dyDescent="0.25">
      <c r="A3199" s="25" t="s">
        <v>18335</v>
      </c>
      <c r="B3199" s="25" t="s">
        <v>16682</v>
      </c>
      <c r="C3199" s="25" t="s">
        <v>18334</v>
      </c>
      <c r="D3199" s="25">
        <v>211</v>
      </c>
      <c r="E3199" s="25" t="s">
        <v>18002</v>
      </c>
    </row>
    <row r="3200" spans="1:5" x14ac:dyDescent="0.25">
      <c r="A3200" s="25" t="s">
        <v>18333</v>
      </c>
      <c r="B3200" s="25" t="s">
        <v>16685</v>
      </c>
      <c r="C3200" s="25" t="s">
        <v>18025</v>
      </c>
      <c r="D3200" s="25">
        <v>62</v>
      </c>
      <c r="E3200" s="25" t="s">
        <v>17999</v>
      </c>
    </row>
    <row r="3201" spans="1:5" x14ac:dyDescent="0.25">
      <c r="A3201" s="25" t="s">
        <v>18332</v>
      </c>
      <c r="B3201" s="25" t="s">
        <v>16688</v>
      </c>
      <c r="C3201" s="25" t="s">
        <v>18331</v>
      </c>
      <c r="D3201" s="25">
        <v>466</v>
      </c>
      <c r="E3201" s="25" t="s">
        <v>18002</v>
      </c>
    </row>
    <row r="3202" spans="1:5" x14ac:dyDescent="0.25">
      <c r="A3202" s="25" t="s">
        <v>18330</v>
      </c>
      <c r="B3202" s="25" t="s">
        <v>16692</v>
      </c>
      <c r="C3202" s="25" t="s">
        <v>16693</v>
      </c>
      <c r="D3202" s="25">
        <v>305</v>
      </c>
      <c r="E3202" s="25" t="s">
        <v>17999</v>
      </c>
    </row>
    <row r="3203" spans="1:5" x14ac:dyDescent="0.25">
      <c r="A3203" s="25" t="s">
        <v>18329</v>
      </c>
      <c r="B3203" s="25" t="s">
        <v>16701</v>
      </c>
      <c r="C3203" s="25" t="s">
        <v>18328</v>
      </c>
      <c r="D3203" s="25">
        <v>257</v>
      </c>
      <c r="E3203" s="25" t="s">
        <v>18002</v>
      </c>
    </row>
    <row r="3204" spans="1:5" x14ac:dyDescent="0.25">
      <c r="A3204" s="25" t="s">
        <v>18327</v>
      </c>
      <c r="B3204" s="25" t="s">
        <v>16705</v>
      </c>
      <c r="C3204" s="25" t="s">
        <v>18326</v>
      </c>
      <c r="D3204" s="25">
        <v>334</v>
      </c>
      <c r="E3204" s="25" t="s">
        <v>18002</v>
      </c>
    </row>
    <row r="3205" spans="1:5" x14ac:dyDescent="0.25">
      <c r="A3205" s="25" t="s">
        <v>18325</v>
      </c>
      <c r="B3205" s="25" t="s">
        <v>16709</v>
      </c>
      <c r="C3205" s="25" t="s">
        <v>18324</v>
      </c>
      <c r="D3205" s="25">
        <v>383</v>
      </c>
      <c r="E3205" s="25" t="s">
        <v>18002</v>
      </c>
    </row>
    <row r="3206" spans="1:5" x14ac:dyDescent="0.25">
      <c r="A3206" s="25" t="s">
        <v>18323</v>
      </c>
      <c r="B3206" s="25" t="s">
        <v>16717</v>
      </c>
      <c r="C3206" s="25" t="s">
        <v>18025</v>
      </c>
      <c r="D3206" s="25">
        <v>577</v>
      </c>
      <c r="E3206" s="25" t="s">
        <v>17999</v>
      </c>
    </row>
    <row r="3207" spans="1:5" x14ac:dyDescent="0.25">
      <c r="A3207" s="25" t="s">
        <v>18322</v>
      </c>
      <c r="B3207" s="25" t="s">
        <v>16721</v>
      </c>
      <c r="C3207" s="25" t="s">
        <v>18321</v>
      </c>
      <c r="D3207" s="25">
        <v>278</v>
      </c>
      <c r="E3207" s="25" t="s">
        <v>17999</v>
      </c>
    </row>
    <row r="3208" spans="1:5" x14ac:dyDescent="0.25">
      <c r="A3208" s="25" t="s">
        <v>18320</v>
      </c>
      <c r="B3208" s="25" t="s">
        <v>16724</v>
      </c>
      <c r="C3208" s="25" t="s">
        <v>18319</v>
      </c>
      <c r="D3208" s="25">
        <v>220</v>
      </c>
      <c r="E3208" s="25" t="s">
        <v>18002</v>
      </c>
    </row>
    <row r="3209" spans="1:5" x14ac:dyDescent="0.25">
      <c r="A3209" s="25" t="s">
        <v>18318</v>
      </c>
      <c r="B3209" s="25" t="s">
        <v>16735</v>
      </c>
      <c r="C3209" s="25" t="s">
        <v>18317</v>
      </c>
      <c r="D3209" s="25">
        <v>726</v>
      </c>
      <c r="E3209" s="25" t="s">
        <v>18002</v>
      </c>
    </row>
    <row r="3210" spans="1:5" x14ac:dyDescent="0.25">
      <c r="A3210" s="25" t="s">
        <v>18316</v>
      </c>
      <c r="B3210" s="25" t="s">
        <v>16739</v>
      </c>
      <c r="C3210" s="25" t="s">
        <v>18315</v>
      </c>
      <c r="D3210" s="25">
        <v>296</v>
      </c>
      <c r="E3210" s="25" t="s">
        <v>18002</v>
      </c>
    </row>
    <row r="3211" spans="1:5" x14ac:dyDescent="0.25">
      <c r="A3211" s="25" t="s">
        <v>18314</v>
      </c>
      <c r="B3211" s="25" t="s">
        <v>16743</v>
      </c>
      <c r="C3211" s="25" t="s">
        <v>18313</v>
      </c>
      <c r="D3211" s="25">
        <v>518</v>
      </c>
      <c r="E3211" s="25" t="s">
        <v>18002</v>
      </c>
    </row>
    <row r="3212" spans="1:5" x14ac:dyDescent="0.25">
      <c r="A3212" s="25" t="s">
        <v>18312</v>
      </c>
      <c r="B3212" s="25" t="s">
        <v>16753</v>
      </c>
      <c r="C3212" s="25" t="s">
        <v>18311</v>
      </c>
      <c r="D3212" s="25">
        <v>285</v>
      </c>
      <c r="E3212" s="25" t="s">
        <v>17999</v>
      </c>
    </row>
    <row r="3213" spans="1:5" x14ac:dyDescent="0.25">
      <c r="A3213" s="25" t="s">
        <v>18310</v>
      </c>
      <c r="B3213" s="25" t="s">
        <v>16757</v>
      </c>
      <c r="C3213" s="25" t="s">
        <v>18309</v>
      </c>
      <c r="D3213" s="25">
        <v>810</v>
      </c>
      <c r="E3213" s="25" t="s">
        <v>17999</v>
      </c>
    </row>
    <row r="3214" spans="1:5" x14ac:dyDescent="0.25">
      <c r="A3214" s="25" t="s">
        <v>18308</v>
      </c>
      <c r="B3214" s="25" t="s">
        <v>16761</v>
      </c>
      <c r="C3214" s="25" t="s">
        <v>18307</v>
      </c>
      <c r="D3214" s="25">
        <v>386</v>
      </c>
      <c r="E3214" s="25" t="s">
        <v>18002</v>
      </c>
    </row>
    <row r="3215" spans="1:5" x14ac:dyDescent="0.25">
      <c r="A3215" s="25" t="s">
        <v>18306</v>
      </c>
      <c r="B3215" s="25" t="s">
        <v>16765</v>
      </c>
      <c r="C3215" s="25" t="s">
        <v>18305</v>
      </c>
      <c r="D3215" s="25">
        <v>105</v>
      </c>
      <c r="E3215" s="25" t="s">
        <v>18002</v>
      </c>
    </row>
    <row r="3216" spans="1:5" x14ac:dyDescent="0.25">
      <c r="A3216" s="25" t="s">
        <v>18304</v>
      </c>
      <c r="B3216" s="25" t="s">
        <v>16769</v>
      </c>
      <c r="C3216" s="25" t="s">
        <v>18303</v>
      </c>
      <c r="D3216" s="25">
        <v>596</v>
      </c>
      <c r="E3216" s="25" t="s">
        <v>17999</v>
      </c>
    </row>
    <row r="3217" spans="1:5" x14ac:dyDescent="0.25">
      <c r="A3217" s="25" t="s">
        <v>18302</v>
      </c>
      <c r="B3217" s="25" t="s">
        <v>16772</v>
      </c>
      <c r="C3217" s="25" t="s">
        <v>18025</v>
      </c>
      <c r="D3217" s="25">
        <v>220</v>
      </c>
      <c r="E3217" s="25" t="s">
        <v>17999</v>
      </c>
    </row>
    <row r="3218" spans="1:5" x14ac:dyDescent="0.25">
      <c r="A3218" s="25" t="s">
        <v>18301</v>
      </c>
      <c r="B3218" s="25" t="s">
        <v>16775</v>
      </c>
      <c r="C3218" s="25" t="s">
        <v>16776</v>
      </c>
      <c r="D3218" s="25">
        <v>70</v>
      </c>
      <c r="E3218" s="25" t="s">
        <v>18002</v>
      </c>
    </row>
    <row r="3219" spans="1:5" x14ac:dyDescent="0.25">
      <c r="A3219" s="25" t="s">
        <v>18300</v>
      </c>
      <c r="B3219" s="25" t="s">
        <v>16783</v>
      </c>
      <c r="C3219" s="25" t="s">
        <v>16784</v>
      </c>
      <c r="D3219" s="25">
        <v>341</v>
      </c>
      <c r="E3219" s="25" t="s">
        <v>17999</v>
      </c>
    </row>
    <row r="3220" spans="1:5" x14ac:dyDescent="0.25">
      <c r="A3220" s="25" t="s">
        <v>18299</v>
      </c>
      <c r="B3220" s="25" t="s">
        <v>16787</v>
      </c>
      <c r="C3220" s="25" t="s">
        <v>18298</v>
      </c>
      <c r="D3220" s="25">
        <v>324</v>
      </c>
      <c r="E3220" s="25" t="s">
        <v>18002</v>
      </c>
    </row>
    <row r="3221" spans="1:5" x14ac:dyDescent="0.25">
      <c r="A3221" s="25" t="s">
        <v>18297</v>
      </c>
      <c r="B3221" s="25" t="s">
        <v>16791</v>
      </c>
      <c r="C3221" s="25" t="s">
        <v>18296</v>
      </c>
      <c r="D3221" s="25">
        <v>176</v>
      </c>
      <c r="E3221" s="25" t="s">
        <v>18293</v>
      </c>
    </row>
    <row r="3222" spans="1:5" x14ac:dyDescent="0.25">
      <c r="A3222" s="25" t="s">
        <v>18295</v>
      </c>
      <c r="B3222" s="25" t="s">
        <v>16795</v>
      </c>
      <c r="C3222" s="25" t="s">
        <v>18294</v>
      </c>
      <c r="D3222" s="25">
        <v>443</v>
      </c>
      <c r="E3222" s="25" t="s">
        <v>18293</v>
      </c>
    </row>
    <row r="3223" spans="1:5" x14ac:dyDescent="0.25">
      <c r="A3223" s="25" t="s">
        <v>18292</v>
      </c>
      <c r="B3223" s="25" t="s">
        <v>16799</v>
      </c>
      <c r="C3223" s="25" t="s">
        <v>18291</v>
      </c>
      <c r="D3223" s="25">
        <v>309</v>
      </c>
      <c r="E3223" s="25" t="s">
        <v>18002</v>
      </c>
    </row>
    <row r="3224" spans="1:5" x14ac:dyDescent="0.25">
      <c r="A3224" s="25" t="s">
        <v>18290</v>
      </c>
      <c r="B3224" s="25" t="s">
        <v>16803</v>
      </c>
      <c r="C3224" s="25" t="s">
        <v>18289</v>
      </c>
      <c r="D3224" s="25">
        <v>161</v>
      </c>
      <c r="E3224" s="25" t="s">
        <v>18002</v>
      </c>
    </row>
    <row r="3225" spans="1:5" x14ac:dyDescent="0.25">
      <c r="A3225" s="25" t="s">
        <v>18288</v>
      </c>
      <c r="B3225" s="25" t="s">
        <v>16807</v>
      </c>
      <c r="C3225" s="25" t="s">
        <v>18287</v>
      </c>
      <c r="D3225" s="25">
        <v>79</v>
      </c>
      <c r="E3225" s="25" t="s">
        <v>18002</v>
      </c>
    </row>
    <row r="3226" spans="1:5" x14ac:dyDescent="0.25">
      <c r="A3226" s="25" t="s">
        <v>18286</v>
      </c>
      <c r="B3226" s="25" t="s">
        <v>16811</v>
      </c>
      <c r="C3226" s="25" t="s">
        <v>18285</v>
      </c>
      <c r="D3226" s="25">
        <v>281</v>
      </c>
      <c r="E3226" s="25" t="s">
        <v>18002</v>
      </c>
    </row>
    <row r="3227" spans="1:5" x14ac:dyDescent="0.25">
      <c r="A3227" s="25" t="s">
        <v>18284</v>
      </c>
      <c r="B3227" s="25" t="s">
        <v>16814</v>
      </c>
      <c r="C3227" s="25" t="s">
        <v>18283</v>
      </c>
      <c r="D3227" s="25">
        <v>502</v>
      </c>
      <c r="E3227" s="25" t="s">
        <v>18002</v>
      </c>
    </row>
    <row r="3228" spans="1:5" x14ac:dyDescent="0.25">
      <c r="A3228" s="25" t="s">
        <v>18282</v>
      </c>
      <c r="B3228" s="25" t="s">
        <v>16818</v>
      </c>
      <c r="C3228" s="25" t="s">
        <v>18281</v>
      </c>
      <c r="D3228" s="25">
        <v>336</v>
      </c>
      <c r="E3228" s="25" t="s">
        <v>18002</v>
      </c>
    </row>
    <row r="3229" spans="1:5" x14ac:dyDescent="0.25">
      <c r="A3229" s="25" t="s">
        <v>18280</v>
      </c>
      <c r="B3229" s="25" t="s">
        <v>16822</v>
      </c>
      <c r="C3229" s="25" t="s">
        <v>18279</v>
      </c>
      <c r="D3229" s="25">
        <v>248</v>
      </c>
      <c r="E3229" s="25" t="s">
        <v>17999</v>
      </c>
    </row>
    <row r="3230" spans="1:5" x14ac:dyDescent="0.25">
      <c r="A3230" s="25" t="s">
        <v>18278</v>
      </c>
      <c r="B3230" s="25" t="s">
        <v>16826</v>
      </c>
      <c r="C3230" s="25" t="s">
        <v>18099</v>
      </c>
      <c r="D3230" s="25">
        <v>142</v>
      </c>
      <c r="E3230" s="25" t="s">
        <v>17999</v>
      </c>
    </row>
    <row r="3231" spans="1:5" x14ac:dyDescent="0.25">
      <c r="A3231" s="25" t="s">
        <v>18277</v>
      </c>
      <c r="B3231" s="25" t="s">
        <v>16830</v>
      </c>
      <c r="C3231" s="25" t="s">
        <v>18276</v>
      </c>
      <c r="D3231" s="25">
        <v>198</v>
      </c>
      <c r="E3231" s="25" t="s">
        <v>17999</v>
      </c>
    </row>
    <row r="3232" spans="1:5" x14ac:dyDescent="0.25">
      <c r="A3232" s="25" t="s">
        <v>18275</v>
      </c>
      <c r="B3232" s="25" t="s">
        <v>16833</v>
      </c>
      <c r="C3232" s="25" t="s">
        <v>18274</v>
      </c>
      <c r="D3232" s="25">
        <v>255</v>
      </c>
      <c r="E3232" s="25" t="s">
        <v>18002</v>
      </c>
    </row>
    <row r="3233" spans="1:5" x14ac:dyDescent="0.25">
      <c r="A3233" s="25" t="s">
        <v>18273</v>
      </c>
      <c r="B3233" s="25" t="s">
        <v>16837</v>
      </c>
      <c r="C3233" s="25" t="s">
        <v>18272</v>
      </c>
      <c r="D3233" s="25">
        <v>254</v>
      </c>
      <c r="E3233" s="25" t="s">
        <v>17999</v>
      </c>
    </row>
    <row r="3234" spans="1:5" x14ac:dyDescent="0.25">
      <c r="A3234" s="25" t="s">
        <v>18271</v>
      </c>
      <c r="B3234" s="25" t="s">
        <v>16844</v>
      </c>
      <c r="C3234" s="25" t="s">
        <v>18270</v>
      </c>
      <c r="D3234" s="25">
        <v>291</v>
      </c>
      <c r="E3234" s="25" t="s">
        <v>18002</v>
      </c>
    </row>
    <row r="3235" spans="1:5" x14ac:dyDescent="0.25">
      <c r="A3235" s="25" t="s">
        <v>18269</v>
      </c>
      <c r="B3235" s="25" t="s">
        <v>16848</v>
      </c>
      <c r="C3235" s="25" t="s">
        <v>18267</v>
      </c>
      <c r="D3235" s="25">
        <v>340</v>
      </c>
      <c r="E3235" s="25" t="s">
        <v>17999</v>
      </c>
    </row>
    <row r="3236" spans="1:5" x14ac:dyDescent="0.25">
      <c r="A3236" s="25" t="s">
        <v>18268</v>
      </c>
      <c r="B3236" s="25" t="s">
        <v>16852</v>
      </c>
      <c r="C3236" s="25" t="s">
        <v>18267</v>
      </c>
      <c r="D3236" s="25">
        <v>333</v>
      </c>
      <c r="E3236" s="25" t="s">
        <v>18002</v>
      </c>
    </row>
    <row r="3237" spans="1:5" x14ac:dyDescent="0.25">
      <c r="A3237" s="25" t="s">
        <v>18266</v>
      </c>
      <c r="B3237" s="25" t="s">
        <v>16856</v>
      </c>
      <c r="C3237" s="25" t="s">
        <v>18265</v>
      </c>
      <c r="D3237" s="25">
        <v>347</v>
      </c>
      <c r="E3237" s="25" t="s">
        <v>18002</v>
      </c>
    </row>
    <row r="3238" spans="1:5" x14ac:dyDescent="0.25">
      <c r="A3238" s="25" t="s">
        <v>18264</v>
      </c>
      <c r="B3238" s="25" t="s">
        <v>16860</v>
      </c>
      <c r="C3238" s="25" t="s">
        <v>18263</v>
      </c>
      <c r="D3238" s="25">
        <v>511</v>
      </c>
      <c r="E3238" s="25" t="s">
        <v>17999</v>
      </c>
    </row>
    <row r="3239" spans="1:5" x14ac:dyDescent="0.25">
      <c r="A3239" s="25" t="s">
        <v>18262</v>
      </c>
      <c r="B3239" s="25" t="s">
        <v>16864</v>
      </c>
      <c r="C3239" s="25" t="s">
        <v>18261</v>
      </c>
      <c r="D3239" s="25">
        <v>319</v>
      </c>
      <c r="E3239" s="25" t="s">
        <v>17999</v>
      </c>
    </row>
    <row r="3240" spans="1:5" x14ac:dyDescent="0.25">
      <c r="A3240" s="25" t="s">
        <v>18260</v>
      </c>
      <c r="B3240" s="25" t="s">
        <v>16868</v>
      </c>
      <c r="C3240" s="25" t="s">
        <v>18259</v>
      </c>
      <c r="D3240" s="25">
        <v>530</v>
      </c>
      <c r="E3240" s="25" t="s">
        <v>18002</v>
      </c>
    </row>
    <row r="3241" spans="1:5" x14ac:dyDescent="0.25">
      <c r="A3241" s="25" t="s">
        <v>18258</v>
      </c>
      <c r="B3241" s="25" t="s">
        <v>16872</v>
      </c>
      <c r="C3241" s="25" t="s">
        <v>18025</v>
      </c>
      <c r="D3241" s="25">
        <v>88</v>
      </c>
      <c r="E3241" s="25" t="s">
        <v>17999</v>
      </c>
    </row>
    <row r="3242" spans="1:5" x14ac:dyDescent="0.25">
      <c r="A3242" s="25" t="s">
        <v>18257</v>
      </c>
      <c r="B3242" s="25" t="s">
        <v>16874</v>
      </c>
      <c r="C3242" s="25" t="s">
        <v>18163</v>
      </c>
      <c r="D3242" s="25">
        <v>43</v>
      </c>
      <c r="E3242" s="25" t="s">
        <v>17999</v>
      </c>
    </row>
    <row r="3243" spans="1:5" x14ac:dyDescent="0.25">
      <c r="A3243" s="25" t="s">
        <v>18256</v>
      </c>
      <c r="B3243" s="25" t="s">
        <v>16877</v>
      </c>
      <c r="C3243" s="25" t="s">
        <v>18025</v>
      </c>
      <c r="D3243" s="25">
        <v>56</v>
      </c>
      <c r="E3243" s="25" t="s">
        <v>17999</v>
      </c>
    </row>
    <row r="3244" spans="1:5" x14ac:dyDescent="0.25">
      <c r="A3244" s="25" t="s">
        <v>18255</v>
      </c>
      <c r="B3244" s="25" t="s">
        <v>16880</v>
      </c>
      <c r="C3244" s="25" t="s">
        <v>399</v>
      </c>
      <c r="D3244" s="25">
        <v>240</v>
      </c>
      <c r="E3244" s="25" t="s">
        <v>17999</v>
      </c>
    </row>
    <row r="3245" spans="1:5" x14ac:dyDescent="0.25">
      <c r="A3245" s="25" t="s">
        <v>18254</v>
      </c>
      <c r="B3245" s="25" t="s">
        <v>16890</v>
      </c>
      <c r="C3245" s="25" t="s">
        <v>18253</v>
      </c>
      <c r="D3245" s="25">
        <v>444</v>
      </c>
      <c r="E3245" s="25" t="s">
        <v>17999</v>
      </c>
    </row>
    <row r="3246" spans="1:5" x14ac:dyDescent="0.25">
      <c r="A3246" s="25" t="s">
        <v>18252</v>
      </c>
      <c r="B3246" s="25" t="s">
        <v>16894</v>
      </c>
      <c r="C3246" s="25" t="s">
        <v>18251</v>
      </c>
      <c r="D3246" s="25">
        <v>251</v>
      </c>
      <c r="E3246" s="25" t="s">
        <v>18002</v>
      </c>
    </row>
    <row r="3247" spans="1:5" x14ac:dyDescent="0.25">
      <c r="A3247" s="25" t="s">
        <v>18250</v>
      </c>
      <c r="B3247" s="25" t="s">
        <v>16898</v>
      </c>
      <c r="C3247" s="25" t="s">
        <v>18249</v>
      </c>
      <c r="D3247" s="25">
        <v>329</v>
      </c>
      <c r="E3247" s="25" t="s">
        <v>17999</v>
      </c>
    </row>
    <row r="3248" spans="1:5" x14ac:dyDescent="0.25">
      <c r="A3248" s="25" t="s">
        <v>18248</v>
      </c>
      <c r="B3248" s="25" t="s">
        <v>16902</v>
      </c>
      <c r="C3248" s="25" t="s">
        <v>18247</v>
      </c>
      <c r="D3248" s="25">
        <v>320</v>
      </c>
      <c r="E3248" s="25" t="s">
        <v>18002</v>
      </c>
    </row>
    <row r="3249" spans="1:5" x14ac:dyDescent="0.25">
      <c r="A3249" s="25" t="s">
        <v>18246</v>
      </c>
      <c r="B3249" s="25" t="s">
        <v>16906</v>
      </c>
      <c r="C3249" s="25" t="s">
        <v>18245</v>
      </c>
      <c r="D3249" s="25">
        <v>300</v>
      </c>
      <c r="E3249" s="25" t="s">
        <v>18002</v>
      </c>
    </row>
    <row r="3250" spans="1:5" x14ac:dyDescent="0.25">
      <c r="A3250" s="25" t="s">
        <v>18244</v>
      </c>
      <c r="B3250" s="25" t="s">
        <v>16915</v>
      </c>
      <c r="C3250" s="25" t="s">
        <v>18243</v>
      </c>
      <c r="D3250" s="25">
        <v>232</v>
      </c>
      <c r="E3250" s="25" t="s">
        <v>17999</v>
      </c>
    </row>
    <row r="3251" spans="1:5" x14ac:dyDescent="0.25">
      <c r="A3251" s="25" t="s">
        <v>18242</v>
      </c>
      <c r="B3251" s="25" t="s">
        <v>16918</v>
      </c>
      <c r="C3251" s="25" t="s">
        <v>18241</v>
      </c>
      <c r="D3251" s="25">
        <v>457</v>
      </c>
      <c r="E3251" s="25" t="s">
        <v>17999</v>
      </c>
    </row>
    <row r="3252" spans="1:5" x14ac:dyDescent="0.25">
      <c r="A3252" s="25" t="s">
        <v>18240</v>
      </c>
      <c r="B3252" s="25" t="s">
        <v>16921</v>
      </c>
      <c r="C3252" s="25" t="s">
        <v>18025</v>
      </c>
      <c r="D3252" s="25">
        <v>131</v>
      </c>
      <c r="E3252" s="25" t="s">
        <v>17999</v>
      </c>
    </row>
    <row r="3253" spans="1:5" x14ac:dyDescent="0.25">
      <c r="A3253" s="25" t="s">
        <v>18239</v>
      </c>
      <c r="B3253" s="25" t="s">
        <v>16928</v>
      </c>
      <c r="C3253" s="25" t="s">
        <v>18238</v>
      </c>
      <c r="D3253" s="25">
        <v>206</v>
      </c>
      <c r="E3253" s="25" t="s">
        <v>18002</v>
      </c>
    </row>
    <row r="3254" spans="1:5" x14ac:dyDescent="0.25">
      <c r="A3254" s="25" t="s">
        <v>18237</v>
      </c>
      <c r="B3254" s="25" t="s">
        <v>16936</v>
      </c>
      <c r="C3254" s="25" t="s">
        <v>18236</v>
      </c>
      <c r="D3254" s="25">
        <v>171</v>
      </c>
      <c r="E3254" s="25" t="s">
        <v>17999</v>
      </c>
    </row>
    <row r="3255" spans="1:5" x14ac:dyDescent="0.25">
      <c r="A3255" s="25" t="s">
        <v>18235</v>
      </c>
      <c r="B3255" s="25" t="s">
        <v>16943</v>
      </c>
      <c r="C3255" s="25" t="s">
        <v>18234</v>
      </c>
      <c r="D3255" s="25">
        <v>227</v>
      </c>
      <c r="E3255" s="25" t="s">
        <v>17999</v>
      </c>
    </row>
    <row r="3256" spans="1:5" x14ac:dyDescent="0.25">
      <c r="A3256" s="25" t="s">
        <v>18233</v>
      </c>
      <c r="B3256" s="25" t="s">
        <v>16946</v>
      </c>
      <c r="C3256" s="25" t="s">
        <v>18232</v>
      </c>
      <c r="D3256" s="25">
        <v>344</v>
      </c>
      <c r="E3256" s="25" t="s">
        <v>18002</v>
      </c>
    </row>
    <row r="3257" spans="1:5" x14ac:dyDescent="0.25">
      <c r="A3257" s="25" t="s">
        <v>18231</v>
      </c>
      <c r="B3257" s="25" t="s">
        <v>16950</v>
      </c>
      <c r="C3257" s="25" t="s">
        <v>18230</v>
      </c>
      <c r="D3257" s="25">
        <v>282</v>
      </c>
      <c r="E3257" s="25" t="s">
        <v>18002</v>
      </c>
    </row>
    <row r="3258" spans="1:5" x14ac:dyDescent="0.25">
      <c r="A3258" s="25" t="s">
        <v>18229</v>
      </c>
      <c r="B3258" s="25" t="s">
        <v>16954</v>
      </c>
      <c r="C3258" s="25" t="s">
        <v>18228</v>
      </c>
      <c r="D3258" s="25">
        <v>278</v>
      </c>
      <c r="E3258" s="25" t="s">
        <v>18002</v>
      </c>
    </row>
    <row r="3259" spans="1:5" x14ac:dyDescent="0.25">
      <c r="A3259" s="25" t="s">
        <v>18227</v>
      </c>
      <c r="B3259" s="25" t="s">
        <v>16966</v>
      </c>
      <c r="C3259" s="25" t="s">
        <v>18226</v>
      </c>
      <c r="D3259" s="25">
        <v>275</v>
      </c>
      <c r="E3259" s="25" t="s">
        <v>18002</v>
      </c>
    </row>
    <row r="3260" spans="1:5" x14ac:dyDescent="0.25">
      <c r="A3260" s="25" t="s">
        <v>18225</v>
      </c>
      <c r="B3260" s="25" t="s">
        <v>16973</v>
      </c>
      <c r="C3260" s="25" t="s">
        <v>18224</v>
      </c>
      <c r="D3260" s="25">
        <v>104</v>
      </c>
      <c r="E3260" s="25" t="s">
        <v>18002</v>
      </c>
    </row>
    <row r="3261" spans="1:5" x14ac:dyDescent="0.25">
      <c r="A3261" s="25" t="s">
        <v>18223</v>
      </c>
      <c r="B3261" s="25" t="s">
        <v>16977</v>
      </c>
      <c r="C3261" s="25" t="s">
        <v>18025</v>
      </c>
      <c r="D3261" s="25">
        <v>188</v>
      </c>
      <c r="E3261" s="25" t="s">
        <v>17999</v>
      </c>
    </row>
    <row r="3262" spans="1:5" x14ac:dyDescent="0.25">
      <c r="A3262" s="25" t="s">
        <v>18222</v>
      </c>
      <c r="B3262" s="25" t="s">
        <v>16980</v>
      </c>
      <c r="C3262" s="25" t="s">
        <v>18221</v>
      </c>
      <c r="D3262" s="25">
        <v>219</v>
      </c>
      <c r="E3262" s="25" t="s">
        <v>17999</v>
      </c>
    </row>
    <row r="3263" spans="1:5" x14ac:dyDescent="0.25">
      <c r="A3263" s="25" t="s">
        <v>18220</v>
      </c>
      <c r="B3263" s="25" t="s">
        <v>16983</v>
      </c>
      <c r="C3263" s="25" t="s">
        <v>18219</v>
      </c>
      <c r="D3263" s="25">
        <v>107</v>
      </c>
      <c r="E3263" s="25" t="s">
        <v>17999</v>
      </c>
    </row>
    <row r="3264" spans="1:5" x14ac:dyDescent="0.25">
      <c r="A3264" s="25" t="s">
        <v>18218</v>
      </c>
      <c r="B3264" s="25" t="s">
        <v>16987</v>
      </c>
      <c r="C3264" s="25" t="s">
        <v>18025</v>
      </c>
      <c r="D3264" s="25">
        <v>366</v>
      </c>
      <c r="E3264" s="25" t="s">
        <v>17999</v>
      </c>
    </row>
    <row r="3265" spans="1:5" x14ac:dyDescent="0.25">
      <c r="A3265" s="25" t="s">
        <v>18217</v>
      </c>
      <c r="B3265" s="25" t="s">
        <v>16990</v>
      </c>
      <c r="C3265" s="25" t="s">
        <v>18216</v>
      </c>
      <c r="D3265" s="25">
        <v>343</v>
      </c>
      <c r="E3265" s="25" t="s">
        <v>17999</v>
      </c>
    </row>
    <row r="3266" spans="1:5" x14ac:dyDescent="0.25">
      <c r="A3266" s="25" t="s">
        <v>18215</v>
      </c>
      <c r="B3266" s="25" t="s">
        <v>16993</v>
      </c>
      <c r="C3266" s="25" t="s">
        <v>18214</v>
      </c>
      <c r="D3266" s="25">
        <v>278</v>
      </c>
      <c r="E3266" s="25" t="s">
        <v>18002</v>
      </c>
    </row>
    <row r="3267" spans="1:5" x14ac:dyDescent="0.25">
      <c r="A3267" s="25" t="s">
        <v>18213</v>
      </c>
      <c r="B3267" s="25" t="s">
        <v>16997</v>
      </c>
      <c r="C3267" s="25" t="s">
        <v>18212</v>
      </c>
      <c r="D3267" s="25">
        <v>195</v>
      </c>
      <c r="E3267" s="25" t="s">
        <v>17999</v>
      </c>
    </row>
    <row r="3268" spans="1:5" x14ac:dyDescent="0.25">
      <c r="A3268" s="25" t="s">
        <v>18211</v>
      </c>
      <c r="B3268" s="25" t="s">
        <v>17003</v>
      </c>
      <c r="C3268" s="25" t="s">
        <v>18210</v>
      </c>
      <c r="D3268" s="25">
        <v>300</v>
      </c>
      <c r="E3268" s="25" t="s">
        <v>17999</v>
      </c>
    </row>
    <row r="3269" spans="1:5" x14ac:dyDescent="0.25">
      <c r="A3269" s="25" t="s">
        <v>18209</v>
      </c>
      <c r="B3269" s="25" t="s">
        <v>17006</v>
      </c>
      <c r="C3269" s="25" t="s">
        <v>18208</v>
      </c>
      <c r="D3269" s="25">
        <v>211</v>
      </c>
      <c r="E3269" s="25" t="s">
        <v>17999</v>
      </c>
    </row>
    <row r="3270" spans="1:5" x14ac:dyDescent="0.25">
      <c r="A3270" s="25" t="s">
        <v>18207</v>
      </c>
      <c r="B3270" s="25" t="s">
        <v>17010</v>
      </c>
      <c r="C3270" s="25" t="s">
        <v>18206</v>
      </c>
      <c r="D3270" s="25">
        <v>309</v>
      </c>
      <c r="E3270" s="25" t="s">
        <v>18002</v>
      </c>
    </row>
    <row r="3271" spans="1:5" x14ac:dyDescent="0.25">
      <c r="A3271" s="25" t="s">
        <v>18205</v>
      </c>
      <c r="B3271" s="25" t="s">
        <v>17017</v>
      </c>
      <c r="C3271" s="25" t="s">
        <v>16016</v>
      </c>
      <c r="D3271" s="25">
        <v>82</v>
      </c>
      <c r="E3271" s="25" t="s">
        <v>17999</v>
      </c>
    </row>
    <row r="3272" spans="1:5" x14ac:dyDescent="0.25">
      <c r="A3272" s="25" t="s">
        <v>18204</v>
      </c>
      <c r="B3272" s="25" t="s">
        <v>17023</v>
      </c>
      <c r="C3272" s="25" t="s">
        <v>18203</v>
      </c>
      <c r="D3272" s="25">
        <v>103</v>
      </c>
      <c r="E3272" s="25" t="s">
        <v>17999</v>
      </c>
    </row>
    <row r="3273" spans="1:5" x14ac:dyDescent="0.25">
      <c r="A3273" s="25" t="s">
        <v>18202</v>
      </c>
      <c r="B3273" s="25" t="s">
        <v>17026</v>
      </c>
      <c r="C3273" s="25" t="s">
        <v>18201</v>
      </c>
      <c r="D3273" s="25">
        <v>148</v>
      </c>
      <c r="E3273" s="25" t="s">
        <v>17999</v>
      </c>
    </row>
    <row r="3274" spans="1:5" x14ac:dyDescent="0.25">
      <c r="A3274" s="25" t="s">
        <v>18200</v>
      </c>
      <c r="B3274" s="25" t="s">
        <v>17029</v>
      </c>
      <c r="C3274" s="25" t="s">
        <v>18199</v>
      </c>
      <c r="D3274" s="25">
        <v>329</v>
      </c>
      <c r="E3274" s="25" t="s">
        <v>17999</v>
      </c>
    </row>
    <row r="3275" spans="1:5" x14ac:dyDescent="0.25">
      <c r="A3275" s="25" t="s">
        <v>18198</v>
      </c>
      <c r="B3275" s="25" t="s">
        <v>17032</v>
      </c>
      <c r="C3275" s="25" t="s">
        <v>18197</v>
      </c>
      <c r="D3275" s="25">
        <v>145</v>
      </c>
      <c r="E3275" s="25" t="s">
        <v>18002</v>
      </c>
    </row>
    <row r="3276" spans="1:5" x14ac:dyDescent="0.25">
      <c r="A3276" s="25" t="s">
        <v>18196</v>
      </c>
      <c r="B3276" s="25" t="s">
        <v>17036</v>
      </c>
      <c r="C3276" s="25" t="s">
        <v>18195</v>
      </c>
      <c r="D3276" s="25">
        <v>290</v>
      </c>
      <c r="E3276" s="25" t="s">
        <v>18002</v>
      </c>
    </row>
    <row r="3277" spans="1:5" x14ac:dyDescent="0.25">
      <c r="A3277" s="25" t="s">
        <v>18194</v>
      </c>
      <c r="B3277" s="25" t="s">
        <v>17039</v>
      </c>
      <c r="C3277" s="25" t="s">
        <v>18193</v>
      </c>
      <c r="D3277" s="25">
        <v>199</v>
      </c>
      <c r="E3277" s="25" t="s">
        <v>17999</v>
      </c>
    </row>
    <row r="3278" spans="1:5" x14ac:dyDescent="0.25">
      <c r="A3278" s="25" t="s">
        <v>18192</v>
      </c>
      <c r="B3278" s="25" t="s">
        <v>17043</v>
      </c>
      <c r="C3278" s="25" t="s">
        <v>18191</v>
      </c>
      <c r="D3278" s="25">
        <v>267</v>
      </c>
      <c r="E3278" s="25" t="s">
        <v>17999</v>
      </c>
    </row>
    <row r="3279" spans="1:5" x14ac:dyDescent="0.25">
      <c r="A3279" s="25" t="s">
        <v>18190</v>
      </c>
      <c r="B3279" s="25" t="s">
        <v>17049</v>
      </c>
      <c r="C3279" s="25" t="s">
        <v>18189</v>
      </c>
      <c r="D3279" s="25">
        <v>298</v>
      </c>
      <c r="E3279" s="25" t="s">
        <v>18002</v>
      </c>
    </row>
    <row r="3280" spans="1:5" x14ac:dyDescent="0.25">
      <c r="A3280" s="25" t="s">
        <v>18188</v>
      </c>
      <c r="B3280" s="25" t="s">
        <v>17053</v>
      </c>
      <c r="C3280" s="25" t="s">
        <v>18187</v>
      </c>
      <c r="D3280" s="25">
        <v>292</v>
      </c>
      <c r="E3280" s="25" t="s">
        <v>18002</v>
      </c>
    </row>
    <row r="3281" spans="1:5" x14ac:dyDescent="0.25">
      <c r="A3281" s="25" t="s">
        <v>18186</v>
      </c>
      <c r="B3281" s="25" t="s">
        <v>17057</v>
      </c>
      <c r="C3281" s="25" t="s">
        <v>18185</v>
      </c>
      <c r="D3281" s="25">
        <v>413</v>
      </c>
      <c r="E3281" s="25" t="s">
        <v>18002</v>
      </c>
    </row>
    <row r="3282" spans="1:5" x14ac:dyDescent="0.25">
      <c r="A3282" s="25" t="s">
        <v>18184</v>
      </c>
      <c r="B3282" s="25" t="s">
        <v>17077</v>
      </c>
      <c r="C3282" s="25" t="s">
        <v>18183</v>
      </c>
      <c r="D3282" s="25">
        <v>230</v>
      </c>
      <c r="E3282" s="25" t="s">
        <v>17999</v>
      </c>
    </row>
    <row r="3283" spans="1:5" x14ac:dyDescent="0.25">
      <c r="A3283" s="25" t="s">
        <v>18182</v>
      </c>
      <c r="B3283" s="25" t="s">
        <v>17083</v>
      </c>
      <c r="C3283" s="25" t="s">
        <v>17116</v>
      </c>
      <c r="D3283" s="25">
        <v>607</v>
      </c>
      <c r="E3283" s="25" t="s">
        <v>17999</v>
      </c>
    </row>
    <row r="3284" spans="1:5" x14ac:dyDescent="0.25">
      <c r="A3284" s="25" t="s">
        <v>18181</v>
      </c>
      <c r="B3284" s="25" t="s">
        <v>17089</v>
      </c>
      <c r="C3284" s="25" t="s">
        <v>18180</v>
      </c>
      <c r="D3284" s="25">
        <v>469</v>
      </c>
      <c r="E3284" s="25" t="s">
        <v>18002</v>
      </c>
    </row>
    <row r="3285" spans="1:5" x14ac:dyDescent="0.25">
      <c r="A3285" s="25" t="s">
        <v>18179</v>
      </c>
      <c r="B3285" s="25" t="s">
        <v>17094</v>
      </c>
      <c r="C3285" s="25" t="s">
        <v>18025</v>
      </c>
      <c r="D3285" s="25">
        <v>59</v>
      </c>
      <c r="E3285" s="25" t="s">
        <v>17999</v>
      </c>
    </row>
    <row r="3286" spans="1:5" x14ac:dyDescent="0.25">
      <c r="A3286" s="25" t="s">
        <v>18178</v>
      </c>
      <c r="B3286" s="25" t="s">
        <v>17097</v>
      </c>
      <c r="C3286" s="25" t="s">
        <v>18176</v>
      </c>
      <c r="D3286" s="25">
        <v>349</v>
      </c>
      <c r="E3286" s="25" t="s">
        <v>17999</v>
      </c>
    </row>
    <row r="3287" spans="1:5" x14ac:dyDescent="0.25">
      <c r="A3287" s="25" t="s">
        <v>18177</v>
      </c>
      <c r="B3287" s="25" t="s">
        <v>17101</v>
      </c>
      <c r="C3287" s="25" t="s">
        <v>18176</v>
      </c>
      <c r="D3287" s="25">
        <v>469</v>
      </c>
      <c r="E3287" s="25" t="s">
        <v>17999</v>
      </c>
    </row>
    <row r="3288" spans="1:5" x14ac:dyDescent="0.25">
      <c r="A3288" s="25" t="s">
        <v>18175</v>
      </c>
      <c r="B3288" s="25" t="s">
        <v>17108</v>
      </c>
      <c r="C3288" s="25" t="s">
        <v>18174</v>
      </c>
      <c r="D3288" s="25">
        <v>171</v>
      </c>
      <c r="E3288" s="25" t="s">
        <v>18002</v>
      </c>
    </row>
    <row r="3289" spans="1:5" x14ac:dyDescent="0.25">
      <c r="A3289" s="25" t="s">
        <v>18173</v>
      </c>
      <c r="B3289" s="25" t="s">
        <v>17112</v>
      </c>
      <c r="C3289" s="25" t="s">
        <v>18025</v>
      </c>
      <c r="D3289" s="25">
        <v>74</v>
      </c>
      <c r="E3289" s="25" t="s">
        <v>17999</v>
      </c>
    </row>
    <row r="3290" spans="1:5" x14ac:dyDescent="0.25">
      <c r="A3290" s="25" t="s">
        <v>18172</v>
      </c>
      <c r="B3290" s="25" t="s">
        <v>17115</v>
      </c>
      <c r="C3290" s="25" t="s">
        <v>18171</v>
      </c>
      <c r="D3290" s="25">
        <v>210</v>
      </c>
      <c r="E3290" s="25" t="s">
        <v>18002</v>
      </c>
    </row>
    <row r="3291" spans="1:5" x14ac:dyDescent="0.25">
      <c r="A3291" s="25" t="s">
        <v>18170</v>
      </c>
      <c r="B3291" s="25" t="s">
        <v>17125</v>
      </c>
      <c r="C3291" s="25" t="s">
        <v>18169</v>
      </c>
      <c r="D3291" s="25">
        <v>302</v>
      </c>
      <c r="E3291" s="25" t="s">
        <v>17999</v>
      </c>
    </row>
    <row r="3292" spans="1:5" x14ac:dyDescent="0.25">
      <c r="A3292" s="25" t="s">
        <v>18168</v>
      </c>
      <c r="B3292" s="25" t="s">
        <v>17128</v>
      </c>
      <c r="C3292" s="25" t="s">
        <v>18167</v>
      </c>
      <c r="D3292" s="25">
        <v>207</v>
      </c>
      <c r="E3292" s="25" t="s">
        <v>18002</v>
      </c>
    </row>
    <row r="3293" spans="1:5" x14ac:dyDescent="0.25">
      <c r="A3293" s="25" t="s">
        <v>18166</v>
      </c>
      <c r="B3293" s="25" t="s">
        <v>17132</v>
      </c>
      <c r="C3293" s="25" t="s">
        <v>18165</v>
      </c>
      <c r="D3293" s="25">
        <v>328</v>
      </c>
      <c r="E3293" s="25" t="s">
        <v>18002</v>
      </c>
    </row>
    <row r="3294" spans="1:5" x14ac:dyDescent="0.25">
      <c r="A3294" s="25" t="s">
        <v>18164</v>
      </c>
      <c r="B3294" s="25" t="s">
        <v>17136</v>
      </c>
      <c r="C3294" s="25" t="s">
        <v>18163</v>
      </c>
      <c r="D3294" s="25">
        <v>89</v>
      </c>
      <c r="E3294" s="25" t="s">
        <v>17999</v>
      </c>
    </row>
    <row r="3295" spans="1:5" x14ac:dyDescent="0.25">
      <c r="A3295" s="25" t="s">
        <v>18162</v>
      </c>
      <c r="B3295" s="25" t="s">
        <v>17140</v>
      </c>
      <c r="C3295" s="25" t="s">
        <v>18161</v>
      </c>
      <c r="D3295" s="25">
        <v>194</v>
      </c>
      <c r="E3295" s="25" t="s">
        <v>18002</v>
      </c>
    </row>
    <row r="3296" spans="1:5" x14ac:dyDescent="0.25">
      <c r="A3296" s="25" t="s">
        <v>18160</v>
      </c>
      <c r="B3296" s="25" t="s">
        <v>17144</v>
      </c>
      <c r="C3296" s="25" t="s">
        <v>18159</v>
      </c>
      <c r="D3296" s="25">
        <v>171</v>
      </c>
      <c r="E3296" s="25" t="s">
        <v>17999</v>
      </c>
    </row>
    <row r="3297" spans="1:5" x14ac:dyDescent="0.25">
      <c r="A3297" s="25" t="s">
        <v>18158</v>
      </c>
      <c r="B3297" s="25" t="s">
        <v>17161</v>
      </c>
      <c r="C3297" s="25" t="s">
        <v>18157</v>
      </c>
      <c r="D3297" s="25">
        <v>181</v>
      </c>
      <c r="E3297" s="25" t="s">
        <v>17999</v>
      </c>
    </row>
    <row r="3298" spans="1:5" x14ac:dyDescent="0.25">
      <c r="A3298" s="25" t="s">
        <v>18156</v>
      </c>
      <c r="B3298" s="25" t="s">
        <v>17165</v>
      </c>
      <c r="C3298" s="25" t="s">
        <v>18155</v>
      </c>
      <c r="D3298" s="25">
        <v>483</v>
      </c>
      <c r="E3298" s="25" t="s">
        <v>18002</v>
      </c>
    </row>
    <row r="3299" spans="1:5" x14ac:dyDescent="0.25">
      <c r="A3299" s="25" t="s">
        <v>18154</v>
      </c>
      <c r="B3299" s="25" t="s">
        <v>17169</v>
      </c>
      <c r="C3299" s="25" t="s">
        <v>18153</v>
      </c>
      <c r="D3299" s="25">
        <v>204</v>
      </c>
      <c r="E3299" s="25" t="s">
        <v>17999</v>
      </c>
    </row>
    <row r="3300" spans="1:5" x14ac:dyDescent="0.25">
      <c r="A3300" s="25" t="s">
        <v>18152</v>
      </c>
      <c r="B3300" s="25" t="s">
        <v>17173</v>
      </c>
      <c r="C3300" s="25" t="s">
        <v>18151</v>
      </c>
      <c r="D3300" s="25">
        <v>443</v>
      </c>
      <c r="E3300" s="25" t="s">
        <v>18002</v>
      </c>
    </row>
    <row r="3301" spans="1:5" x14ac:dyDescent="0.25">
      <c r="A3301" s="25" t="s">
        <v>18150</v>
      </c>
      <c r="B3301" s="25" t="s">
        <v>17177</v>
      </c>
      <c r="C3301" s="25" t="s">
        <v>18149</v>
      </c>
      <c r="D3301" s="25">
        <v>729</v>
      </c>
      <c r="E3301" s="25" t="s">
        <v>18002</v>
      </c>
    </row>
    <row r="3302" spans="1:5" x14ac:dyDescent="0.25">
      <c r="A3302" s="25" t="s">
        <v>18148</v>
      </c>
      <c r="B3302" s="25" t="s">
        <v>17181</v>
      </c>
      <c r="C3302" s="25" t="s">
        <v>18147</v>
      </c>
      <c r="D3302" s="25">
        <v>387</v>
      </c>
      <c r="E3302" s="25" t="s">
        <v>18002</v>
      </c>
    </row>
    <row r="3303" spans="1:5" x14ac:dyDescent="0.25">
      <c r="A3303" s="25" t="s">
        <v>18146</v>
      </c>
      <c r="B3303" s="25" t="s">
        <v>17185</v>
      </c>
      <c r="C3303" s="25" t="s">
        <v>18145</v>
      </c>
      <c r="D3303" s="25">
        <v>607</v>
      </c>
      <c r="E3303" s="25" t="s">
        <v>17999</v>
      </c>
    </row>
    <row r="3304" spans="1:5" x14ac:dyDescent="0.25">
      <c r="A3304" s="25" t="s">
        <v>18144</v>
      </c>
      <c r="B3304" s="25" t="s">
        <v>17188</v>
      </c>
      <c r="C3304" s="25" t="s">
        <v>18143</v>
      </c>
      <c r="D3304" s="25">
        <v>233</v>
      </c>
      <c r="E3304" s="25" t="s">
        <v>17999</v>
      </c>
    </row>
    <row r="3305" spans="1:5" x14ac:dyDescent="0.25">
      <c r="A3305" s="25" t="s">
        <v>18142</v>
      </c>
      <c r="B3305" s="25" t="s">
        <v>17192</v>
      </c>
      <c r="C3305" s="25" t="s">
        <v>18141</v>
      </c>
      <c r="D3305" s="25">
        <v>492</v>
      </c>
      <c r="E3305" s="25" t="s">
        <v>18002</v>
      </c>
    </row>
    <row r="3306" spans="1:5" x14ac:dyDescent="0.25">
      <c r="A3306" s="25" t="s">
        <v>18140</v>
      </c>
      <c r="B3306" s="25" t="s">
        <v>17196</v>
      </c>
      <c r="C3306" s="25" t="s">
        <v>18139</v>
      </c>
      <c r="D3306" s="25">
        <v>162</v>
      </c>
      <c r="E3306" s="25" t="s">
        <v>18002</v>
      </c>
    </row>
    <row r="3307" spans="1:5" x14ac:dyDescent="0.25">
      <c r="A3307" s="25" t="s">
        <v>18138</v>
      </c>
      <c r="B3307" s="25" t="s">
        <v>17200</v>
      </c>
      <c r="C3307" s="25" t="s">
        <v>18137</v>
      </c>
      <c r="D3307" s="25">
        <v>260</v>
      </c>
      <c r="E3307" s="25" t="s">
        <v>18002</v>
      </c>
    </row>
    <row r="3308" spans="1:5" x14ac:dyDescent="0.25">
      <c r="A3308" s="25" t="s">
        <v>18136</v>
      </c>
      <c r="B3308" s="25" t="s">
        <v>17204</v>
      </c>
      <c r="C3308" s="25" t="s">
        <v>18135</v>
      </c>
      <c r="D3308" s="25">
        <v>259</v>
      </c>
      <c r="E3308" s="25" t="s">
        <v>18002</v>
      </c>
    </row>
    <row r="3309" spans="1:5" x14ac:dyDescent="0.25">
      <c r="A3309" s="25" t="s">
        <v>18134</v>
      </c>
      <c r="B3309" s="25" t="s">
        <v>17208</v>
      </c>
      <c r="C3309" s="25" t="s">
        <v>18133</v>
      </c>
      <c r="D3309" s="25">
        <v>182</v>
      </c>
      <c r="E3309" s="25" t="s">
        <v>18002</v>
      </c>
    </row>
    <row r="3310" spans="1:5" x14ac:dyDescent="0.25">
      <c r="A3310" s="25" t="s">
        <v>18132</v>
      </c>
      <c r="B3310" s="25" t="s">
        <v>17212</v>
      </c>
      <c r="C3310" s="25" t="s">
        <v>18131</v>
      </c>
      <c r="D3310" s="25">
        <v>84</v>
      </c>
      <c r="E3310" s="25" t="s">
        <v>18002</v>
      </c>
    </row>
    <row r="3311" spans="1:5" x14ac:dyDescent="0.25">
      <c r="A3311" s="25" t="s">
        <v>18130</v>
      </c>
      <c r="B3311" s="25" t="s">
        <v>17217</v>
      </c>
      <c r="C3311" s="25" t="s">
        <v>18129</v>
      </c>
      <c r="D3311" s="25">
        <v>546</v>
      </c>
      <c r="E3311" s="25" t="s">
        <v>18002</v>
      </c>
    </row>
    <row r="3312" spans="1:5" x14ac:dyDescent="0.25">
      <c r="A3312" s="25" t="s">
        <v>18128</v>
      </c>
      <c r="B3312" s="25" t="s">
        <v>17224</v>
      </c>
      <c r="C3312" s="25" t="s">
        <v>18127</v>
      </c>
      <c r="D3312" s="25">
        <v>251</v>
      </c>
      <c r="E3312" s="25" t="s">
        <v>18002</v>
      </c>
    </row>
    <row r="3313" spans="1:5" x14ac:dyDescent="0.25">
      <c r="A3313" s="25" t="s">
        <v>18126</v>
      </c>
      <c r="B3313" s="25" t="s">
        <v>17228</v>
      </c>
      <c r="C3313" s="25" t="s">
        <v>17229</v>
      </c>
      <c r="D3313" s="25">
        <v>476</v>
      </c>
      <c r="E3313" s="25" t="s">
        <v>17999</v>
      </c>
    </row>
    <row r="3314" spans="1:5" x14ac:dyDescent="0.25">
      <c r="A3314" s="25" t="s">
        <v>18125</v>
      </c>
      <c r="B3314" s="25" t="s">
        <v>17232</v>
      </c>
      <c r="C3314" s="25" t="s">
        <v>18124</v>
      </c>
      <c r="D3314" s="25">
        <v>253</v>
      </c>
      <c r="E3314" s="25" t="s">
        <v>18002</v>
      </c>
    </row>
    <row r="3315" spans="1:5" x14ac:dyDescent="0.25">
      <c r="A3315" s="25" t="s">
        <v>18123</v>
      </c>
      <c r="B3315" s="25" t="s">
        <v>17236</v>
      </c>
      <c r="C3315" s="25" t="s">
        <v>18122</v>
      </c>
      <c r="D3315" s="25">
        <v>270</v>
      </c>
      <c r="E3315" s="25" t="s">
        <v>17999</v>
      </c>
    </row>
    <row r="3316" spans="1:5" x14ac:dyDescent="0.25">
      <c r="A3316" s="25" t="s">
        <v>18121</v>
      </c>
      <c r="B3316" s="25" t="s">
        <v>17243</v>
      </c>
      <c r="C3316" s="25" t="s">
        <v>18120</v>
      </c>
      <c r="D3316" s="25">
        <v>754</v>
      </c>
      <c r="E3316" s="25" t="s">
        <v>18002</v>
      </c>
    </row>
    <row r="3317" spans="1:5" x14ac:dyDescent="0.25">
      <c r="A3317" s="25" t="s">
        <v>18119</v>
      </c>
      <c r="B3317" s="25" t="s">
        <v>17247</v>
      </c>
      <c r="C3317" s="25" t="s">
        <v>18118</v>
      </c>
      <c r="D3317" s="25">
        <v>317</v>
      </c>
      <c r="E3317" s="25" t="s">
        <v>17999</v>
      </c>
    </row>
    <row r="3318" spans="1:5" x14ac:dyDescent="0.25">
      <c r="A3318" s="25" t="s">
        <v>18117</v>
      </c>
      <c r="B3318" s="25" t="s">
        <v>17250</v>
      </c>
      <c r="C3318" s="25" t="s">
        <v>18116</v>
      </c>
      <c r="D3318" s="25">
        <v>299</v>
      </c>
      <c r="E3318" s="25" t="s">
        <v>17999</v>
      </c>
    </row>
    <row r="3319" spans="1:5" x14ac:dyDescent="0.25">
      <c r="A3319" s="25" t="s">
        <v>18115</v>
      </c>
      <c r="B3319" s="25" t="s">
        <v>17253</v>
      </c>
      <c r="C3319" s="25" t="s">
        <v>18114</v>
      </c>
      <c r="D3319" s="25">
        <v>266</v>
      </c>
      <c r="E3319" s="25" t="s">
        <v>17999</v>
      </c>
    </row>
    <row r="3320" spans="1:5" x14ac:dyDescent="0.25">
      <c r="A3320" s="25" t="s">
        <v>18113</v>
      </c>
      <c r="B3320" s="25" t="s">
        <v>17257</v>
      </c>
      <c r="C3320" s="25" t="s">
        <v>18112</v>
      </c>
      <c r="D3320" s="25">
        <v>338</v>
      </c>
      <c r="E3320" s="25" t="s">
        <v>17999</v>
      </c>
    </row>
    <row r="3321" spans="1:5" x14ac:dyDescent="0.25">
      <c r="A3321" s="25" t="s">
        <v>18111</v>
      </c>
      <c r="B3321" s="25" t="s">
        <v>17262</v>
      </c>
      <c r="C3321" s="25" t="s">
        <v>18110</v>
      </c>
      <c r="D3321" s="25">
        <v>206</v>
      </c>
      <c r="E3321" s="25" t="s">
        <v>17999</v>
      </c>
    </row>
    <row r="3322" spans="1:5" x14ac:dyDescent="0.25">
      <c r="A3322" s="25" t="s">
        <v>18109</v>
      </c>
      <c r="B3322" s="25" t="s">
        <v>17266</v>
      </c>
      <c r="C3322" s="25" t="s">
        <v>18108</v>
      </c>
      <c r="D3322" s="25">
        <v>206</v>
      </c>
      <c r="E3322" s="25" t="s">
        <v>17999</v>
      </c>
    </row>
    <row r="3323" spans="1:5" x14ac:dyDescent="0.25">
      <c r="A3323" s="25" t="s">
        <v>18107</v>
      </c>
      <c r="B3323" s="25" t="s">
        <v>17274</v>
      </c>
      <c r="C3323" s="25" t="s">
        <v>18106</v>
      </c>
      <c r="D3323" s="25">
        <v>289</v>
      </c>
      <c r="E3323" s="25" t="s">
        <v>17999</v>
      </c>
    </row>
    <row r="3324" spans="1:5" x14ac:dyDescent="0.25">
      <c r="A3324" s="25" t="s">
        <v>18105</v>
      </c>
      <c r="B3324" s="25" t="s">
        <v>17278</v>
      </c>
      <c r="C3324" s="25" t="s">
        <v>18025</v>
      </c>
      <c r="D3324" s="25">
        <v>155</v>
      </c>
      <c r="E3324" s="25" t="s">
        <v>17999</v>
      </c>
    </row>
    <row r="3325" spans="1:5" x14ac:dyDescent="0.25">
      <c r="A3325" s="25" t="s">
        <v>18104</v>
      </c>
      <c r="B3325" s="25" t="s">
        <v>17281</v>
      </c>
      <c r="C3325" s="25" t="s">
        <v>18103</v>
      </c>
      <c r="D3325" s="25">
        <v>294</v>
      </c>
      <c r="E3325" s="25" t="s">
        <v>17999</v>
      </c>
    </row>
    <row r="3326" spans="1:5" x14ac:dyDescent="0.25">
      <c r="A3326" s="25" t="s">
        <v>18102</v>
      </c>
      <c r="B3326" s="25" t="s">
        <v>17284</v>
      </c>
      <c r="C3326" s="25" t="s">
        <v>18101</v>
      </c>
      <c r="D3326" s="25">
        <v>152</v>
      </c>
      <c r="E3326" s="25" t="s">
        <v>17999</v>
      </c>
    </row>
    <row r="3327" spans="1:5" x14ac:dyDescent="0.25">
      <c r="A3327" s="25" t="s">
        <v>18100</v>
      </c>
      <c r="B3327" s="25" t="s">
        <v>17287</v>
      </c>
      <c r="C3327" s="25" t="s">
        <v>18099</v>
      </c>
      <c r="D3327" s="25">
        <v>126</v>
      </c>
      <c r="E3327" s="25" t="s">
        <v>17999</v>
      </c>
    </row>
    <row r="3328" spans="1:5" x14ac:dyDescent="0.25">
      <c r="A3328" s="25" t="s">
        <v>18098</v>
      </c>
      <c r="B3328" s="25" t="s">
        <v>17290</v>
      </c>
      <c r="C3328" s="25" t="s">
        <v>18097</v>
      </c>
      <c r="D3328" s="25">
        <v>316</v>
      </c>
      <c r="E3328" s="25" t="s">
        <v>18002</v>
      </c>
    </row>
    <row r="3329" spans="1:5" x14ac:dyDescent="0.25">
      <c r="A3329" s="25" t="s">
        <v>18096</v>
      </c>
      <c r="B3329" s="25" t="s">
        <v>17293</v>
      </c>
      <c r="C3329" s="25" t="s">
        <v>18025</v>
      </c>
      <c r="D3329" s="25">
        <v>61</v>
      </c>
      <c r="E3329" s="25" t="s">
        <v>17999</v>
      </c>
    </row>
    <row r="3330" spans="1:5" x14ac:dyDescent="0.25">
      <c r="A3330" s="25" t="s">
        <v>18095</v>
      </c>
      <c r="B3330" s="25" t="s">
        <v>17296</v>
      </c>
      <c r="C3330" s="25" t="s">
        <v>18094</v>
      </c>
      <c r="D3330" s="25">
        <v>720</v>
      </c>
      <c r="E3330" s="25" t="s">
        <v>18002</v>
      </c>
    </row>
    <row r="3331" spans="1:5" x14ac:dyDescent="0.25">
      <c r="A3331" s="25" t="s">
        <v>18093</v>
      </c>
      <c r="B3331" s="25" t="s">
        <v>17300</v>
      </c>
      <c r="C3331" s="25" t="s">
        <v>18092</v>
      </c>
      <c r="D3331" s="25">
        <v>238</v>
      </c>
      <c r="E3331" s="25" t="s">
        <v>17999</v>
      </c>
    </row>
    <row r="3332" spans="1:5" x14ac:dyDescent="0.25">
      <c r="A3332" s="25" t="s">
        <v>18091</v>
      </c>
      <c r="B3332" s="25" t="s">
        <v>17304</v>
      </c>
      <c r="C3332" s="25" t="s">
        <v>18090</v>
      </c>
      <c r="D3332" s="25">
        <v>300</v>
      </c>
      <c r="E3332" s="25" t="s">
        <v>18002</v>
      </c>
    </row>
    <row r="3333" spans="1:5" x14ac:dyDescent="0.25">
      <c r="A3333" s="25" t="s">
        <v>18089</v>
      </c>
      <c r="B3333" s="25" t="s">
        <v>17308</v>
      </c>
      <c r="C3333" s="25" t="s">
        <v>18025</v>
      </c>
      <c r="D3333" s="25">
        <v>235</v>
      </c>
      <c r="E3333" s="25" t="s">
        <v>17999</v>
      </c>
    </row>
    <row r="3334" spans="1:5" x14ac:dyDescent="0.25">
      <c r="A3334" s="25" t="s">
        <v>18088</v>
      </c>
      <c r="B3334" s="25" t="s">
        <v>17312</v>
      </c>
      <c r="C3334" s="25" t="s">
        <v>18087</v>
      </c>
      <c r="D3334" s="25">
        <v>274</v>
      </c>
      <c r="E3334" s="25" t="s">
        <v>18002</v>
      </c>
    </row>
    <row r="3335" spans="1:5" x14ac:dyDescent="0.25">
      <c r="A3335" s="25" t="s">
        <v>18086</v>
      </c>
      <c r="B3335" s="25" t="s">
        <v>17316</v>
      </c>
      <c r="C3335" s="25" t="s">
        <v>18085</v>
      </c>
      <c r="D3335" s="25">
        <v>67</v>
      </c>
      <c r="E3335" s="25" t="s">
        <v>17999</v>
      </c>
    </row>
    <row r="3336" spans="1:5" x14ac:dyDescent="0.25">
      <c r="A3336" s="25" t="s">
        <v>18084</v>
      </c>
      <c r="B3336" s="25" t="s">
        <v>17318</v>
      </c>
      <c r="C3336" s="25" t="s">
        <v>18025</v>
      </c>
      <c r="D3336" s="25">
        <v>83</v>
      </c>
      <c r="E3336" s="25" t="s">
        <v>17999</v>
      </c>
    </row>
    <row r="3337" spans="1:5" x14ac:dyDescent="0.25">
      <c r="A3337" s="25" t="s">
        <v>18083</v>
      </c>
      <c r="B3337" s="25" t="s">
        <v>17322</v>
      </c>
      <c r="C3337" s="25" t="s">
        <v>18082</v>
      </c>
      <c r="D3337" s="25">
        <v>129</v>
      </c>
      <c r="E3337" s="25" t="s">
        <v>17999</v>
      </c>
    </row>
    <row r="3338" spans="1:5" x14ac:dyDescent="0.25">
      <c r="A3338" s="25" t="s">
        <v>18081</v>
      </c>
      <c r="B3338" s="25" t="s">
        <v>17325</v>
      </c>
      <c r="C3338" s="25" t="s">
        <v>18080</v>
      </c>
      <c r="D3338" s="25">
        <v>106</v>
      </c>
      <c r="E3338" s="25" t="s">
        <v>18002</v>
      </c>
    </row>
    <row r="3339" spans="1:5" x14ac:dyDescent="0.25">
      <c r="A3339" s="25" t="s">
        <v>18079</v>
      </c>
      <c r="B3339" s="25" t="s">
        <v>17329</v>
      </c>
      <c r="C3339" s="25" t="s">
        <v>18025</v>
      </c>
      <c r="D3339" s="25">
        <v>120</v>
      </c>
      <c r="E3339" s="25" t="s">
        <v>17999</v>
      </c>
    </row>
    <row r="3340" spans="1:5" x14ac:dyDescent="0.25">
      <c r="A3340" s="25" t="s">
        <v>18078</v>
      </c>
      <c r="B3340" s="25" t="s">
        <v>17332</v>
      </c>
      <c r="C3340" s="25" t="s">
        <v>18025</v>
      </c>
      <c r="D3340" s="25">
        <v>180</v>
      </c>
      <c r="E3340" s="25" t="s">
        <v>17999</v>
      </c>
    </row>
    <row r="3341" spans="1:5" x14ac:dyDescent="0.25">
      <c r="A3341" s="25" t="s">
        <v>18077</v>
      </c>
      <c r="B3341" s="25" t="s">
        <v>17342</v>
      </c>
      <c r="C3341" s="25" t="s">
        <v>18076</v>
      </c>
      <c r="D3341" s="25">
        <v>313</v>
      </c>
      <c r="E3341" s="25" t="s">
        <v>18002</v>
      </c>
    </row>
    <row r="3342" spans="1:5" x14ac:dyDescent="0.25">
      <c r="A3342" s="25" t="s">
        <v>18075</v>
      </c>
      <c r="B3342" s="25" t="s">
        <v>17350</v>
      </c>
      <c r="C3342" s="25" t="s">
        <v>18074</v>
      </c>
      <c r="D3342" s="25">
        <v>389</v>
      </c>
      <c r="E3342" s="25" t="s">
        <v>17999</v>
      </c>
    </row>
    <row r="3343" spans="1:5" x14ac:dyDescent="0.25">
      <c r="A3343" s="25" t="s">
        <v>18073</v>
      </c>
      <c r="B3343" s="25" t="s">
        <v>17370</v>
      </c>
      <c r="C3343" s="25" t="s">
        <v>18072</v>
      </c>
      <c r="D3343" s="25">
        <v>461</v>
      </c>
      <c r="E3343" s="25" t="s">
        <v>17999</v>
      </c>
    </row>
    <row r="3344" spans="1:5" x14ac:dyDescent="0.25">
      <c r="A3344" s="25" t="s">
        <v>18071</v>
      </c>
      <c r="B3344" s="25" t="s">
        <v>17373</v>
      </c>
      <c r="C3344" s="25" t="s">
        <v>18070</v>
      </c>
      <c r="D3344" s="25">
        <v>246</v>
      </c>
      <c r="E3344" s="25" t="s">
        <v>18002</v>
      </c>
    </row>
    <row r="3345" spans="1:5" x14ac:dyDescent="0.25">
      <c r="A3345" s="25" t="s">
        <v>18069</v>
      </c>
      <c r="B3345" s="25" t="s">
        <v>17377</v>
      </c>
      <c r="C3345" s="25" t="s">
        <v>18068</v>
      </c>
      <c r="D3345" s="25">
        <v>452</v>
      </c>
      <c r="E3345" s="25" t="s">
        <v>18002</v>
      </c>
    </row>
    <row r="3346" spans="1:5" x14ac:dyDescent="0.25">
      <c r="A3346" s="25" t="s">
        <v>18067</v>
      </c>
      <c r="B3346" s="25" t="s">
        <v>17385</v>
      </c>
      <c r="C3346" s="25" t="s">
        <v>18066</v>
      </c>
      <c r="D3346" s="25">
        <v>416</v>
      </c>
      <c r="E3346" s="25" t="s">
        <v>18002</v>
      </c>
    </row>
    <row r="3347" spans="1:5" x14ac:dyDescent="0.25">
      <c r="A3347" s="25" t="s">
        <v>18065</v>
      </c>
      <c r="B3347" s="25" t="s">
        <v>17389</v>
      </c>
      <c r="C3347" s="25" t="s">
        <v>18064</v>
      </c>
      <c r="D3347" s="25">
        <v>376</v>
      </c>
      <c r="E3347" s="25" t="s">
        <v>18002</v>
      </c>
    </row>
    <row r="3348" spans="1:5" x14ac:dyDescent="0.25">
      <c r="A3348" s="25" t="s">
        <v>18063</v>
      </c>
      <c r="B3348" s="25" t="s">
        <v>17393</v>
      </c>
      <c r="C3348" s="25" t="s">
        <v>18062</v>
      </c>
      <c r="D3348" s="25">
        <v>234</v>
      </c>
      <c r="E3348" s="25" t="s">
        <v>18002</v>
      </c>
    </row>
    <row r="3349" spans="1:5" x14ac:dyDescent="0.25">
      <c r="A3349" s="25" t="s">
        <v>18061</v>
      </c>
      <c r="B3349" s="25" t="s">
        <v>17400</v>
      </c>
      <c r="C3349" s="25" t="s">
        <v>18060</v>
      </c>
      <c r="D3349" s="25">
        <v>355</v>
      </c>
      <c r="E3349" s="25" t="s">
        <v>18002</v>
      </c>
    </row>
    <row r="3350" spans="1:5" x14ac:dyDescent="0.25">
      <c r="A3350" s="25" t="s">
        <v>18059</v>
      </c>
      <c r="B3350" s="25" t="s">
        <v>17407</v>
      </c>
      <c r="C3350" s="25" t="s">
        <v>18058</v>
      </c>
      <c r="D3350" s="25">
        <v>376</v>
      </c>
      <c r="E3350" s="25" t="s">
        <v>18002</v>
      </c>
    </row>
    <row r="3351" spans="1:5" x14ac:dyDescent="0.25">
      <c r="A3351" s="25" t="s">
        <v>18057</v>
      </c>
      <c r="B3351" s="25" t="s">
        <v>17411</v>
      </c>
      <c r="C3351" s="25" t="s">
        <v>18056</v>
      </c>
      <c r="D3351" s="25">
        <v>348</v>
      </c>
      <c r="E3351" s="25" t="s">
        <v>18002</v>
      </c>
    </row>
    <row r="3352" spans="1:5" x14ac:dyDescent="0.25">
      <c r="A3352" s="25" t="s">
        <v>18055</v>
      </c>
      <c r="B3352" s="25" t="s">
        <v>17415</v>
      </c>
      <c r="C3352" s="25" t="s">
        <v>18054</v>
      </c>
      <c r="D3352" s="25">
        <v>367</v>
      </c>
      <c r="E3352" s="25" t="s">
        <v>18002</v>
      </c>
    </row>
    <row r="3353" spans="1:5" x14ac:dyDescent="0.25">
      <c r="A3353" s="25" t="s">
        <v>18053</v>
      </c>
      <c r="B3353" s="25" t="s">
        <v>17419</v>
      </c>
      <c r="C3353" s="25" t="s">
        <v>18052</v>
      </c>
      <c r="D3353" s="25">
        <v>419</v>
      </c>
      <c r="E3353" s="25" t="s">
        <v>18002</v>
      </c>
    </row>
    <row r="3354" spans="1:5" x14ac:dyDescent="0.25">
      <c r="A3354" s="25" t="s">
        <v>18051</v>
      </c>
      <c r="B3354" s="25" t="s">
        <v>17423</v>
      </c>
      <c r="C3354" s="25" t="s">
        <v>18050</v>
      </c>
      <c r="D3354" s="25">
        <v>109</v>
      </c>
      <c r="E3354" s="25" t="s">
        <v>18002</v>
      </c>
    </row>
    <row r="3355" spans="1:5" x14ac:dyDescent="0.25">
      <c r="A3355" s="25" t="s">
        <v>18049</v>
      </c>
      <c r="B3355" s="25" t="s">
        <v>17427</v>
      </c>
      <c r="C3355" s="25" t="s">
        <v>18048</v>
      </c>
      <c r="D3355" s="25">
        <v>421</v>
      </c>
      <c r="E3355" s="25" t="s">
        <v>18002</v>
      </c>
    </row>
    <row r="3356" spans="1:5" x14ac:dyDescent="0.25">
      <c r="A3356" s="25" t="s">
        <v>18047</v>
      </c>
      <c r="B3356" s="25" t="s">
        <v>17431</v>
      </c>
      <c r="C3356" s="25" t="s">
        <v>18046</v>
      </c>
      <c r="D3356" s="25">
        <v>493</v>
      </c>
      <c r="E3356" s="25" t="s">
        <v>18002</v>
      </c>
    </row>
    <row r="3357" spans="1:5" x14ac:dyDescent="0.25">
      <c r="A3357" s="25" t="s">
        <v>18045</v>
      </c>
      <c r="B3357" s="25" t="s">
        <v>17435</v>
      </c>
      <c r="C3357" s="25" t="s">
        <v>18044</v>
      </c>
      <c r="D3357" s="25">
        <v>674</v>
      </c>
      <c r="E3357" s="25" t="s">
        <v>18002</v>
      </c>
    </row>
    <row r="3358" spans="1:5" x14ac:dyDescent="0.25">
      <c r="A3358" s="25" t="s">
        <v>18043</v>
      </c>
      <c r="B3358" s="25" t="s">
        <v>17444</v>
      </c>
      <c r="C3358" s="25" t="s">
        <v>18042</v>
      </c>
      <c r="D3358" s="25">
        <v>93</v>
      </c>
      <c r="E3358" s="25" t="s">
        <v>17999</v>
      </c>
    </row>
    <row r="3359" spans="1:5" x14ac:dyDescent="0.25">
      <c r="A3359" s="25" t="s">
        <v>18041</v>
      </c>
      <c r="B3359" s="25" t="s">
        <v>17447</v>
      </c>
      <c r="C3359" s="25" t="s">
        <v>18040</v>
      </c>
      <c r="D3359" s="25">
        <v>491</v>
      </c>
      <c r="E3359" s="25" t="s">
        <v>18002</v>
      </c>
    </row>
    <row r="3360" spans="1:5" x14ac:dyDescent="0.25">
      <c r="A3360" s="25" t="s">
        <v>18039</v>
      </c>
      <c r="B3360" s="25" t="s">
        <v>17451</v>
      </c>
      <c r="C3360" s="25" t="s">
        <v>18038</v>
      </c>
      <c r="D3360" s="25">
        <v>295</v>
      </c>
      <c r="E3360" s="25" t="s">
        <v>17999</v>
      </c>
    </row>
    <row r="3361" spans="1:5" x14ac:dyDescent="0.25">
      <c r="A3361" s="25" t="s">
        <v>18037</v>
      </c>
      <c r="B3361" s="25" t="s">
        <v>17458</v>
      </c>
      <c r="C3361" s="25" t="s">
        <v>18036</v>
      </c>
      <c r="D3361" s="25">
        <v>120</v>
      </c>
      <c r="E3361" s="25" t="s">
        <v>17999</v>
      </c>
    </row>
    <row r="3362" spans="1:5" x14ac:dyDescent="0.25">
      <c r="A3362" s="25" t="s">
        <v>18035</v>
      </c>
      <c r="B3362" s="25" t="s">
        <v>17465</v>
      </c>
      <c r="C3362" s="25" t="s">
        <v>18034</v>
      </c>
      <c r="D3362" s="25">
        <v>616</v>
      </c>
      <c r="E3362" s="25" t="s">
        <v>18002</v>
      </c>
    </row>
    <row r="3363" spans="1:5" x14ac:dyDescent="0.25">
      <c r="A3363" s="25" t="s">
        <v>18033</v>
      </c>
      <c r="B3363" s="25" t="s">
        <v>17468</v>
      </c>
      <c r="C3363" s="25" t="s">
        <v>18032</v>
      </c>
      <c r="D3363" s="25">
        <v>309</v>
      </c>
      <c r="E3363" s="25" t="s">
        <v>18002</v>
      </c>
    </row>
    <row r="3364" spans="1:5" x14ac:dyDescent="0.25">
      <c r="A3364" s="25" t="s">
        <v>18031</v>
      </c>
      <c r="B3364" s="25" t="s">
        <v>17472</v>
      </c>
      <c r="C3364" s="25" t="s">
        <v>18030</v>
      </c>
      <c r="D3364" s="25">
        <v>86</v>
      </c>
      <c r="E3364" s="25" t="s">
        <v>17999</v>
      </c>
    </row>
    <row r="3365" spans="1:5" x14ac:dyDescent="0.25">
      <c r="A3365" s="25" t="s">
        <v>18029</v>
      </c>
      <c r="B3365" s="25" t="s">
        <v>17480</v>
      </c>
      <c r="C3365" s="25" t="s">
        <v>18028</v>
      </c>
      <c r="D3365" s="25">
        <v>32</v>
      </c>
      <c r="E3365" s="25" t="s">
        <v>17999</v>
      </c>
    </row>
    <row r="3366" spans="1:5" x14ac:dyDescent="0.25">
      <c r="A3366" s="25" t="s">
        <v>18027</v>
      </c>
      <c r="B3366" s="25" t="s">
        <v>17484</v>
      </c>
      <c r="C3366" s="25" t="s">
        <v>17485</v>
      </c>
      <c r="D3366" s="25">
        <v>506</v>
      </c>
      <c r="E3366" s="25" t="s">
        <v>17999</v>
      </c>
    </row>
    <row r="3367" spans="1:5" x14ac:dyDescent="0.25">
      <c r="A3367" s="25" t="s">
        <v>18026</v>
      </c>
      <c r="B3367" s="25" t="s">
        <v>17488</v>
      </c>
      <c r="C3367" s="25" t="s">
        <v>18025</v>
      </c>
      <c r="D3367" s="25">
        <v>112</v>
      </c>
      <c r="E3367" s="25" t="s">
        <v>17999</v>
      </c>
    </row>
    <row r="3368" spans="1:5" x14ac:dyDescent="0.25">
      <c r="A3368" s="25" t="s">
        <v>18024</v>
      </c>
      <c r="B3368" s="25" t="s">
        <v>17491</v>
      </c>
      <c r="C3368" s="25" t="s">
        <v>18023</v>
      </c>
      <c r="D3368" s="25">
        <v>278</v>
      </c>
      <c r="E3368" s="25" t="s">
        <v>18002</v>
      </c>
    </row>
    <row r="3369" spans="1:5" x14ac:dyDescent="0.25">
      <c r="A3369" s="25" t="s">
        <v>18022</v>
      </c>
      <c r="B3369" s="25" t="s">
        <v>17508</v>
      </c>
      <c r="C3369" s="25" t="s">
        <v>18021</v>
      </c>
      <c r="D3369" s="25">
        <v>234</v>
      </c>
      <c r="E3369" s="25" t="s">
        <v>17999</v>
      </c>
    </row>
    <row r="3370" spans="1:5" x14ac:dyDescent="0.25">
      <c r="A3370" s="25" t="s">
        <v>18020</v>
      </c>
      <c r="B3370" s="25" t="s">
        <v>17514</v>
      </c>
      <c r="C3370" s="25" t="s">
        <v>18019</v>
      </c>
      <c r="D3370" s="25">
        <v>332</v>
      </c>
      <c r="E3370" s="25" t="s">
        <v>17999</v>
      </c>
    </row>
    <row r="3371" spans="1:5" x14ac:dyDescent="0.25">
      <c r="A3371" s="25" t="s">
        <v>18018</v>
      </c>
      <c r="B3371" s="25" t="s">
        <v>17518</v>
      </c>
      <c r="C3371" s="25" t="s">
        <v>18017</v>
      </c>
      <c r="D3371" s="25">
        <v>309</v>
      </c>
      <c r="E3371" s="25" t="s">
        <v>18002</v>
      </c>
    </row>
    <row r="3372" spans="1:5" x14ac:dyDescent="0.25">
      <c r="A3372" s="25" t="s">
        <v>18016</v>
      </c>
      <c r="B3372" s="25" t="s">
        <v>17521</v>
      </c>
      <c r="C3372" s="25" t="s">
        <v>18015</v>
      </c>
      <c r="D3372" s="25">
        <v>296</v>
      </c>
      <c r="E3372" s="25" t="s">
        <v>17999</v>
      </c>
    </row>
    <row r="3373" spans="1:5" x14ac:dyDescent="0.25">
      <c r="A3373" s="25" t="s">
        <v>18014</v>
      </c>
      <c r="B3373" s="25" t="s">
        <v>17525</v>
      </c>
      <c r="C3373" s="25" t="s">
        <v>18013</v>
      </c>
      <c r="D3373" s="25">
        <v>321</v>
      </c>
      <c r="E3373" s="25" t="s">
        <v>18002</v>
      </c>
    </row>
    <row r="3374" spans="1:5" x14ac:dyDescent="0.25">
      <c r="A3374" s="25" t="s">
        <v>18012</v>
      </c>
      <c r="B3374" s="25" t="s">
        <v>17529</v>
      </c>
      <c r="C3374" s="25" t="s">
        <v>18011</v>
      </c>
      <c r="D3374" s="25">
        <v>501</v>
      </c>
      <c r="E3374" s="25" t="s">
        <v>18002</v>
      </c>
    </row>
    <row r="3375" spans="1:5" x14ac:dyDescent="0.25">
      <c r="A3375" s="25" t="s">
        <v>18010</v>
      </c>
      <c r="B3375" s="25" t="s">
        <v>17533</v>
      </c>
      <c r="C3375" s="25" t="s">
        <v>18009</v>
      </c>
      <c r="D3375" s="25">
        <v>139</v>
      </c>
      <c r="E3375" s="25" t="s">
        <v>18002</v>
      </c>
    </row>
    <row r="3376" spans="1:5" x14ac:dyDescent="0.25">
      <c r="A3376" s="25" t="s">
        <v>18008</v>
      </c>
      <c r="B3376" s="25" t="s">
        <v>17538</v>
      </c>
      <c r="C3376" s="25" t="s">
        <v>18007</v>
      </c>
      <c r="D3376" s="25">
        <v>622</v>
      </c>
      <c r="E3376" s="25" t="s">
        <v>18002</v>
      </c>
    </row>
    <row r="3377" spans="1:5" x14ac:dyDescent="0.25">
      <c r="A3377" s="25" t="s">
        <v>18006</v>
      </c>
      <c r="B3377" s="25" t="s">
        <v>17542</v>
      </c>
      <c r="C3377" s="25" t="s">
        <v>18005</v>
      </c>
      <c r="D3377" s="25">
        <v>498</v>
      </c>
      <c r="E3377" s="25" t="s">
        <v>18002</v>
      </c>
    </row>
    <row r="3378" spans="1:5" x14ac:dyDescent="0.25">
      <c r="A3378" s="25" t="s">
        <v>18004</v>
      </c>
      <c r="B3378" s="25" t="s">
        <v>17550</v>
      </c>
      <c r="C3378" s="25" t="s">
        <v>18003</v>
      </c>
      <c r="D3378" s="25">
        <v>330</v>
      </c>
      <c r="E3378" s="25" t="s">
        <v>18002</v>
      </c>
    </row>
    <row r="3379" spans="1:5" x14ac:dyDescent="0.25">
      <c r="A3379" s="25" t="s">
        <v>18001</v>
      </c>
      <c r="B3379" s="25" t="s">
        <v>17554</v>
      </c>
      <c r="C3379" s="25" t="s">
        <v>18000</v>
      </c>
      <c r="D3379" s="25">
        <v>152</v>
      </c>
      <c r="E3379" s="25" t="s">
        <v>17999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N11" sqref="N11"/>
    </sheetView>
  </sheetViews>
  <sheetFormatPr defaultRowHeight="15" x14ac:dyDescent="0.25"/>
  <cols>
    <col min="1" max="13" width="10.7109375" customWidth="1"/>
  </cols>
  <sheetData>
    <row r="1" spans="1:14" ht="77.25" x14ac:dyDescent="0.25">
      <c r="A1" s="1"/>
      <c r="B1" s="6" t="s">
        <v>1</v>
      </c>
      <c r="C1" s="6" t="s">
        <v>21</v>
      </c>
      <c r="D1" s="6" t="s">
        <v>17938</v>
      </c>
      <c r="E1" s="6" t="s">
        <v>76</v>
      </c>
      <c r="F1" s="6" t="s">
        <v>159</v>
      </c>
      <c r="G1" s="6" t="s">
        <v>542</v>
      </c>
      <c r="H1" s="6" t="s">
        <v>982</v>
      </c>
      <c r="I1" s="6" t="s">
        <v>1879</v>
      </c>
      <c r="J1" s="6" t="s">
        <v>2432</v>
      </c>
      <c r="K1" s="6" t="s">
        <v>4324</v>
      </c>
      <c r="L1" s="6" t="s">
        <v>9729</v>
      </c>
      <c r="M1" s="6" t="s">
        <v>13228</v>
      </c>
    </row>
    <row r="2" spans="1:14" ht="20.100000000000001" customHeight="1" x14ac:dyDescent="0.25">
      <c r="A2" s="2" t="s">
        <v>0</v>
      </c>
      <c r="B2">
        <f>COUNTIFS(исходник!$A:$A,$A2,исходник!$B:$B,B$1)</f>
        <v>1</v>
      </c>
      <c r="C2">
        <f>COUNTIFS(исходник!$A:$A,$A2,исходник!$B:$B,C$1)</f>
        <v>0</v>
      </c>
      <c r="D2">
        <f>COUNTIFS(исходник!$A:$A,$A2,исходник!$B:$B,D$1)</f>
        <v>0</v>
      </c>
      <c r="E2">
        <f>COUNTIFS(исходник!$A:$A,$A2,исходник!$B:$B,E$1)</f>
        <v>0</v>
      </c>
      <c r="F2">
        <f>COUNTIFS(исходник!$A:$A,$A2,исходник!$B:$B,F$1)</f>
        <v>0</v>
      </c>
      <c r="G2">
        <f>COUNTIFS(исходник!$A:$A,$A2,исходник!$B:$B,G$1)</f>
        <v>0</v>
      </c>
      <c r="H2">
        <f>COUNTIFS(исходник!$A:$A,$A2,исходник!$B:$B,H$1)</f>
        <v>0</v>
      </c>
      <c r="I2">
        <f>COUNTIFS(исходник!$A:$A,$A2,исходник!$B:$B,I$1)</f>
        <v>0</v>
      </c>
      <c r="J2">
        <f>COUNTIFS(исходник!$A:$A,$A2,исходник!$B:$B,J$1)</f>
        <v>0</v>
      </c>
      <c r="K2">
        <f>COUNTIFS(исходник!$A:$A,$A2,исходник!$B:$B,K$1)</f>
        <v>0</v>
      </c>
      <c r="L2">
        <f>COUNTIFS(исходник!$A:$A,$A2,исходник!$B:$B,L$1)</f>
        <v>0</v>
      </c>
      <c r="M2">
        <f>COUNTIFS(исходник!$A:$A,$A2,исходник!$B:$B,M$1)</f>
        <v>0</v>
      </c>
    </row>
    <row r="3" spans="1:14" ht="20.100000000000001" customHeight="1" x14ac:dyDescent="0.25">
      <c r="A3" s="2" t="s">
        <v>20</v>
      </c>
      <c r="B3" s="3">
        <f>COUNTIFS(исходник!$A:$A,$A3,исходник!$B:$B,B$1)</f>
        <v>0</v>
      </c>
      <c r="C3" s="12">
        <f>COUNTIFS(исходник!$A:$A,$A3,исходник!$B:$B,C$1)</f>
        <v>4821</v>
      </c>
      <c r="D3" s="3">
        <f>COUNTIFS(исходник!$A:$A,$A3,исходник!$B:$B,D$1)</f>
        <v>0</v>
      </c>
      <c r="E3" s="3">
        <f>COUNTIFS(исходник!$A:$A,$A3,исходник!$B:$B,E$1)</f>
        <v>148</v>
      </c>
      <c r="F3" s="3">
        <f>COUNTIFS(исходник!$A:$A,$A3,исходник!$B:$B,F$1)</f>
        <v>0</v>
      </c>
      <c r="G3" s="3">
        <f>COUNTIFS(исходник!$A:$A,$A3,исходник!$B:$B,G$1)</f>
        <v>87</v>
      </c>
      <c r="H3" s="3">
        <f>COUNTIFS(исходник!$A:$A,$A3,исходник!$B:$B,H$1)</f>
        <v>5</v>
      </c>
      <c r="I3" s="3">
        <f>COUNTIFS(исходник!$A:$A,$A3,исходник!$B:$B,I$1)</f>
        <v>22</v>
      </c>
      <c r="J3" s="3">
        <f>COUNTIFS(исходник!$A:$A,$A3,исходник!$B:$B,J$1)</f>
        <v>1</v>
      </c>
      <c r="K3" s="3">
        <f>COUNTIFS(исходник!$A:$A,$A3,исходник!$B:$B,K$1)</f>
        <v>1</v>
      </c>
      <c r="L3" s="3">
        <f>COUNTIFS(исходник!$A:$A,$A3,исходник!$B:$B,L$1)</f>
        <v>1</v>
      </c>
      <c r="M3" s="3">
        <f>COUNTIFS(исходник!$A:$A,$A3,исходник!$B:$B,M$1)</f>
        <v>1</v>
      </c>
      <c r="N3" s="10">
        <f>SUM(B3:M3)</f>
        <v>5087</v>
      </c>
    </row>
    <row r="4" spans="1:14" ht="20.100000000000001" customHeight="1" x14ac:dyDescent="0.25">
      <c r="A4" t="s">
        <v>28</v>
      </c>
      <c r="B4">
        <f>COUNTIFS(исходник!$A:$A,$A4,исходник!$B:$B,B$1)</f>
        <v>0</v>
      </c>
      <c r="C4">
        <f>COUNTIFS(исходник!$A:$A,$A4,исходник!$B:$B,C$1)</f>
        <v>0</v>
      </c>
      <c r="D4" s="11">
        <f>COUNTIFS(исходник!$A:$A,$A4,исходник!$B:$B,D$1)</f>
        <v>4821</v>
      </c>
      <c r="E4">
        <f>COUNTIFS(исходник!$A:$A,$A4,исходник!$B:$B,E$1)</f>
        <v>0</v>
      </c>
      <c r="F4">
        <f>COUNTIFS(исходник!$A:$A,$A4,исходник!$B:$B,F$1)</f>
        <v>148</v>
      </c>
      <c r="G4">
        <f>COUNTIFS(исходник!$A:$A,$A4,исходник!$B:$B,G$1)</f>
        <v>0</v>
      </c>
      <c r="H4">
        <f>COUNTIFS(исходник!$A:$A,$A4,исходник!$B:$B,H$1)</f>
        <v>0</v>
      </c>
      <c r="I4">
        <f>COUNTIFS(исходник!$A:$A,$A4,исходник!$B:$B,I$1)</f>
        <v>0</v>
      </c>
      <c r="J4">
        <f>COUNTIFS(исходник!$A:$A,$A4,исходник!$B:$B,J$1)</f>
        <v>0</v>
      </c>
      <c r="K4">
        <f>COUNTIFS(исходник!$A:$A,$A4,исходник!$B:$B,K$1)</f>
        <v>0</v>
      </c>
      <c r="L4">
        <f>COUNTIFS(исходник!$A:$A,$A4,исходник!$B:$B,L$1)</f>
        <v>0</v>
      </c>
      <c r="M4">
        <f>COUNTIFS(исходник!$A:$A,$A4,исходник!$B:$B,M$1)</f>
        <v>0</v>
      </c>
    </row>
    <row r="5" spans="1:14" ht="20.100000000000001" customHeight="1" x14ac:dyDescent="0.25">
      <c r="A5" t="s">
        <v>542</v>
      </c>
      <c r="B5" s="4">
        <f>COUNTIFS(исходник!$A:$A,$A5,исходник!$B:$B,B$1)</f>
        <v>0</v>
      </c>
      <c r="C5" s="4">
        <f>COUNTIFS(исходник!$A:$A,$A5,исходник!$B:$B,C$1)</f>
        <v>0</v>
      </c>
      <c r="D5" s="4">
        <f>COUNTIFS(исходник!$A:$A,$A5,исходник!$B:$B,D$1)</f>
        <v>87</v>
      </c>
      <c r="E5" s="4">
        <f>COUNTIFS(исходник!$A:$A,$A5,исходник!$B:$B,E$1)</f>
        <v>0</v>
      </c>
      <c r="F5" s="4">
        <f>COUNTIFS(исходник!$A:$A,$A5,исходник!$B:$B,F$1)</f>
        <v>0</v>
      </c>
      <c r="G5" s="4">
        <f>COUNTIFS(исходник!$A:$A,$A5,исходник!$B:$B,G$1)</f>
        <v>0</v>
      </c>
      <c r="H5" s="4">
        <f>COUNTIFS(исходник!$A:$A,$A5,исходник!$B:$B,H$1)</f>
        <v>0</v>
      </c>
      <c r="I5" s="4">
        <f>COUNTIFS(исходник!$A:$A,$A5,исходник!$B:$B,I$1)</f>
        <v>0</v>
      </c>
      <c r="J5" s="4">
        <f>COUNTIFS(исходник!$A:$A,$A5,исходник!$B:$B,J$1)</f>
        <v>0</v>
      </c>
      <c r="K5" s="4">
        <f>COUNTIFS(исходник!$A:$A,$A5,исходник!$B:$B,K$1)</f>
        <v>0</v>
      </c>
      <c r="L5" s="4">
        <f>COUNTIFS(исходник!$A:$A,$A5,исходник!$B:$B,L$1)</f>
        <v>0</v>
      </c>
      <c r="M5" s="4">
        <f>COUNTIFS(исходник!$A:$A,$A5,исходник!$B:$B,M$1)</f>
        <v>0</v>
      </c>
    </row>
    <row r="6" spans="1:14" ht="20.100000000000001" customHeight="1" x14ac:dyDescent="0.25">
      <c r="A6" t="s">
        <v>982</v>
      </c>
      <c r="B6" s="4">
        <f>COUNTIFS(исходник!$A:$A,$A6,исходник!$B:$B,B$1)</f>
        <v>0</v>
      </c>
      <c r="C6" s="4">
        <f>COUNTIFS(исходник!$A:$A,$A6,исходник!$B:$B,C$1)</f>
        <v>0</v>
      </c>
      <c r="D6" s="4">
        <f>COUNTIFS(исходник!$A:$A,$A6,исходник!$B:$B,D$1)</f>
        <v>8</v>
      </c>
      <c r="E6" s="4">
        <f>COUNTIFS(исходник!$A:$A,$A6,исходник!$B:$B,E$1)</f>
        <v>0</v>
      </c>
      <c r="F6" s="4">
        <f>COUNTIFS(исходник!$A:$A,$A6,исходник!$B:$B,F$1)</f>
        <v>0</v>
      </c>
      <c r="G6" s="4">
        <f>COUNTIFS(исходник!$A:$A,$A6,исходник!$B:$B,G$1)</f>
        <v>0</v>
      </c>
      <c r="H6" s="4">
        <f>COUNTIFS(исходник!$A:$A,$A6,исходник!$B:$B,H$1)</f>
        <v>0</v>
      </c>
      <c r="I6" s="4">
        <f>COUNTIFS(исходник!$A:$A,$A6,исходник!$B:$B,I$1)</f>
        <v>0</v>
      </c>
      <c r="J6" s="4">
        <f>COUNTIFS(исходник!$A:$A,$A6,исходник!$B:$B,J$1)</f>
        <v>0</v>
      </c>
      <c r="K6" s="4">
        <f>COUNTIFS(исходник!$A:$A,$A6,исходник!$B:$B,K$1)</f>
        <v>0</v>
      </c>
      <c r="L6" s="4">
        <f>COUNTIFS(исходник!$A:$A,$A6,исходник!$B:$B,L$1)</f>
        <v>0</v>
      </c>
      <c r="M6" s="4">
        <f>COUNTIFS(исходник!$A:$A,$A6,исходник!$B:$B,M$1)</f>
        <v>0</v>
      </c>
    </row>
    <row r="7" spans="1:14" ht="20.100000000000001" customHeight="1" x14ac:dyDescent="0.25">
      <c r="A7" t="s">
        <v>1879</v>
      </c>
      <c r="B7" s="4">
        <f>COUNTIFS(исходник!$A:$A,$A7,исходник!$B:$B,B$1)</f>
        <v>0</v>
      </c>
      <c r="C7" s="4">
        <f>COUNTIFS(исходник!$A:$A,$A7,исходник!$B:$B,C$1)</f>
        <v>0</v>
      </c>
      <c r="D7" s="4">
        <f>COUNTIFS(исходник!$A:$A,$A7,исходник!$B:$B,D$1)</f>
        <v>22</v>
      </c>
      <c r="E7" s="4">
        <f>COUNTIFS(исходник!$A:$A,$A7,исходник!$B:$B,E$1)</f>
        <v>0</v>
      </c>
      <c r="F7" s="4">
        <f>COUNTIFS(исходник!$A:$A,$A7,исходник!$B:$B,F$1)</f>
        <v>0</v>
      </c>
      <c r="G7" s="4">
        <f>COUNTIFS(исходник!$A:$A,$A7,исходник!$B:$B,G$1)</f>
        <v>0</v>
      </c>
      <c r="H7" s="4">
        <f>COUNTIFS(исходник!$A:$A,$A7,исходник!$B:$B,H$1)</f>
        <v>0</v>
      </c>
      <c r="I7" s="4">
        <f>COUNTIFS(исходник!$A:$A,$A7,исходник!$B:$B,I$1)</f>
        <v>0</v>
      </c>
      <c r="J7" s="4">
        <f>COUNTIFS(исходник!$A:$A,$A7,исходник!$B:$B,J$1)</f>
        <v>0</v>
      </c>
      <c r="K7" s="4">
        <f>COUNTIFS(исходник!$A:$A,$A7,исходник!$B:$B,K$1)</f>
        <v>0</v>
      </c>
      <c r="L7" s="4">
        <f>COUNTIFS(исходник!$A:$A,$A7,исходник!$B:$B,L$1)</f>
        <v>0</v>
      </c>
      <c r="M7" s="4">
        <f>COUNTIFS(исходник!$A:$A,$A7,исходник!$B:$B,M$1)</f>
        <v>0</v>
      </c>
    </row>
    <row r="8" spans="1:14" ht="20.100000000000001" customHeight="1" x14ac:dyDescent="0.25">
      <c r="A8" t="s">
        <v>4324</v>
      </c>
      <c r="B8" s="4">
        <f>COUNTIFS(исходник!$A:$A,$A8,исходник!$B:$B,B$1)</f>
        <v>0</v>
      </c>
      <c r="C8" s="4">
        <f>COUNTIFS(исходник!$A:$A,$A8,исходник!$B:$B,C$1)</f>
        <v>0</v>
      </c>
      <c r="D8" s="4">
        <f>COUNTIFS(исходник!$A:$A,$A8,исходник!$B:$B,D$1)</f>
        <v>1</v>
      </c>
      <c r="E8" s="4">
        <f>COUNTIFS(исходник!$A:$A,$A8,исходник!$B:$B,E$1)</f>
        <v>0</v>
      </c>
      <c r="F8" s="4">
        <f>COUNTIFS(исходник!$A:$A,$A8,исходник!$B:$B,F$1)</f>
        <v>0</v>
      </c>
      <c r="G8" s="4">
        <f>COUNTIFS(исходник!$A:$A,$A8,исходник!$B:$B,G$1)</f>
        <v>0</v>
      </c>
      <c r="H8" s="4">
        <f>COUNTIFS(исходник!$A:$A,$A8,исходник!$B:$B,H$1)</f>
        <v>0</v>
      </c>
      <c r="I8" s="4">
        <f>COUNTIFS(исходник!$A:$A,$A8,исходник!$B:$B,I$1)</f>
        <v>0</v>
      </c>
      <c r="J8" s="4">
        <f>COUNTIFS(исходник!$A:$A,$A8,исходник!$B:$B,J$1)</f>
        <v>0</v>
      </c>
      <c r="K8" s="4">
        <f>COUNTIFS(исходник!$A:$A,$A8,исходник!$B:$B,K$1)</f>
        <v>0</v>
      </c>
      <c r="L8" s="4">
        <f>COUNTIFS(исходник!$A:$A,$A8,исходник!$B:$B,L$1)</f>
        <v>0</v>
      </c>
      <c r="M8" s="4">
        <f>COUNTIFS(исходник!$A:$A,$A8,исходник!$B:$B,M$1)</f>
        <v>0</v>
      </c>
      <c r="N8" s="5">
        <f>SUM(B5:M8)</f>
        <v>118</v>
      </c>
    </row>
    <row r="11" spans="1:14" x14ac:dyDescent="0.25">
      <c r="N11" s="12">
        <f>N3-N8-F4</f>
        <v>4821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B2" sqref="B2"/>
    </sheetView>
  </sheetViews>
  <sheetFormatPr defaultRowHeight="15" x14ac:dyDescent="0.25"/>
  <cols>
    <col min="1" max="1" width="16" bestFit="1" customWidth="1"/>
    <col min="2" max="2" width="14.140625" bestFit="1" customWidth="1"/>
    <col min="3" max="3" width="15.5703125" bestFit="1" customWidth="1"/>
    <col min="4" max="4" width="10.7109375" bestFit="1" customWidth="1"/>
    <col min="7" max="7" width="10.7109375" bestFit="1" customWidth="1"/>
  </cols>
  <sheetData>
    <row r="1" spans="1:7" ht="15.75" x14ac:dyDescent="0.25">
      <c r="A1" s="32" t="s">
        <v>17974</v>
      </c>
      <c r="B1" s="33"/>
      <c r="C1" s="33"/>
      <c r="D1" s="34"/>
      <c r="E1" s="35" t="s">
        <v>17979</v>
      </c>
      <c r="F1" s="36"/>
      <c r="G1" s="37"/>
    </row>
    <row r="2" spans="1:7" x14ac:dyDescent="0.25">
      <c r="A2" t="s">
        <v>17975</v>
      </c>
      <c r="B2" t="s">
        <v>17976</v>
      </c>
      <c r="C2" t="s">
        <v>17977</v>
      </c>
      <c r="D2" t="s">
        <v>17978</v>
      </c>
      <c r="E2" t="s">
        <v>17980</v>
      </c>
      <c r="F2" t="s">
        <v>17981</v>
      </c>
      <c r="G2" t="s">
        <v>17978</v>
      </c>
    </row>
    <row r="3" spans="1:7" x14ac:dyDescent="0.25">
      <c r="A3">
        <f>COUNTIF(исходник!N:N,"*ribosomal*")</f>
        <v>99</v>
      </c>
      <c r="B3">
        <f>COUNTIF(исходник!N:N,"*transport*")</f>
        <v>418</v>
      </c>
      <c r="C3">
        <f>COUNTIF(исходник!N:N,"*hypothetical*")</f>
        <v>1059</v>
      </c>
      <c r="D3" s="7">
        <f>COUNTIF(исходник!B:B,"protein_coding")-A3-B3-C3</f>
        <v>3245</v>
      </c>
      <c r="E3">
        <f>COUNTIF(исходник!A:A,"tRNA")</f>
        <v>87</v>
      </c>
      <c r="F3">
        <f>COUNTIF(исходник!A:A,"rRNA")</f>
        <v>22</v>
      </c>
      <c r="G3" s="7">
        <f>COUNTIF(исходник!A:A,"*RNA*")-E3-F3</f>
        <v>9</v>
      </c>
    </row>
    <row r="7" spans="1:7" ht="15.75" x14ac:dyDescent="0.25">
      <c r="A7" s="38" t="s">
        <v>17982</v>
      </c>
      <c r="B7" s="39"/>
      <c r="C7">
        <f>COUNTIF(исходник!A:A,"gene")</f>
        <v>5087</v>
      </c>
    </row>
    <row r="8" spans="1:7" ht="15.75" x14ac:dyDescent="0.25">
      <c r="A8" s="38" t="s">
        <v>17983</v>
      </c>
      <c r="B8" s="39"/>
      <c r="C8">
        <v>4945533</v>
      </c>
    </row>
    <row r="9" spans="1:7" ht="15.75" x14ac:dyDescent="0.25">
      <c r="A9" s="38" t="s">
        <v>17984</v>
      </c>
      <c r="B9" s="39"/>
      <c r="C9" s="18">
        <f>C7/(C8/1000000)</f>
        <v>1028.6050057698533</v>
      </c>
    </row>
  </sheetData>
  <mergeCells count="5">
    <mergeCell ref="A1:D1"/>
    <mergeCell ref="E1:G1"/>
    <mergeCell ref="A7:B7"/>
    <mergeCell ref="A8:B8"/>
    <mergeCell ref="A9:B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workbookViewId="0">
      <selection activeCell="D18" sqref="D18"/>
    </sheetView>
  </sheetViews>
  <sheetFormatPr defaultRowHeight="15" x14ac:dyDescent="0.25"/>
  <cols>
    <col min="1" max="1" width="22.7109375" customWidth="1"/>
    <col min="2" max="2" width="13.5703125" customWidth="1"/>
    <col min="3" max="4" width="14.140625" customWidth="1"/>
  </cols>
  <sheetData>
    <row r="1" spans="1:5" ht="31.5" x14ac:dyDescent="0.25">
      <c r="A1" s="13"/>
      <c r="B1" s="8" t="s">
        <v>17946</v>
      </c>
      <c r="C1" s="8" t="s">
        <v>17945</v>
      </c>
      <c r="D1" s="8" t="s">
        <v>17944</v>
      </c>
    </row>
    <row r="2" spans="1:5" ht="15.75" x14ac:dyDescent="0.25">
      <c r="A2" s="8" t="s">
        <v>17947</v>
      </c>
      <c r="B2">
        <f>COUNTIFS(исходник!A:A,"gene",исходник!B:B,"protein_coding",исходник!J:J,"+")</f>
        <v>2462</v>
      </c>
      <c r="C2">
        <f>COUNTIFS(исходник!A:A,"gene",исходник!B:B,"pseudogene",исходник!J:J,"+")</f>
        <v>67</v>
      </c>
      <c r="D2" s="7">
        <f>COUNTIFS(исходник!A:A,"tRNA",исходник!J:J,"+") + COUNTIFS(исходник!A:A,"ncRNA",исходник!J:J,"+") + COUNTIFS(исходник!A:A,"rRNA",исходник!J:J,"+") + COUNTIFS(исходник!A:A,"tmRNA",исходник!J:J,"+")</f>
        <v>45</v>
      </c>
      <c r="E2" s="7"/>
    </row>
    <row r="3" spans="1:5" ht="36" customHeight="1" x14ac:dyDescent="0.25">
      <c r="A3" s="8" t="s">
        <v>17948</v>
      </c>
      <c r="B3">
        <f>COUNTIFS(исходник!A:A,"gene",исходник!B:B,"protein_coding",исходник!J:J,"-")</f>
        <v>2359</v>
      </c>
      <c r="C3">
        <f>COUNTIFS(исходник!A:A,"gene",исходник!B:B,"pseudogene",исходник!J:J,"-")</f>
        <v>81</v>
      </c>
      <c r="D3" s="7">
        <f>COUNTIFS(исходник!A:A,"tRNA",исходник!J:J,"-") + COUNTIFS(исходник!A:A,"ncRNA",исходник!J:J,"-") + COUNTIFS(исходник!A:A,"rRNA",исходник!J:J,"-") + COUNTIFS(исходник!A:A,"tmRNA",исходник!J:J,"-")</f>
        <v>73</v>
      </c>
      <c r="E3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76"/>
  <sheetViews>
    <sheetView zoomScaleNormal="100" workbookViewId="0">
      <pane ySplit="1" topLeftCell="A2" activePane="bottomLeft" state="frozen"/>
      <selection pane="bottomLeft" activeCell="E12" sqref="E12"/>
    </sheetView>
  </sheetViews>
  <sheetFormatPr defaultRowHeight="15" x14ac:dyDescent="0.25"/>
  <cols>
    <col min="1" max="1" width="20.140625" customWidth="1"/>
    <col min="2" max="2" width="20.28515625" customWidth="1"/>
    <col min="3" max="3" width="10.7109375" customWidth="1"/>
    <col min="4" max="4" width="11.140625" customWidth="1"/>
    <col min="5" max="5" width="18.7109375" customWidth="1"/>
    <col min="6" max="6" width="13.140625" customWidth="1"/>
    <col min="7" max="7" width="16.5703125" customWidth="1"/>
    <col min="8" max="8" width="20.28515625" customWidth="1"/>
    <col min="9" max="9" width="13" customWidth="1"/>
    <col min="10" max="10" width="12.140625" customWidth="1"/>
    <col min="11" max="11" width="15.28515625" customWidth="1"/>
    <col min="12" max="12" width="13.42578125" customWidth="1"/>
  </cols>
  <sheetData>
    <row r="1" spans="1:12" ht="78.75" x14ac:dyDescent="0.25">
      <c r="A1" s="8" t="s">
        <v>17934</v>
      </c>
      <c r="B1" s="9" t="s">
        <v>17935</v>
      </c>
      <c r="C1" s="9" t="s">
        <v>17939</v>
      </c>
      <c r="D1" s="9" t="s">
        <v>17940</v>
      </c>
      <c r="E1" s="8" t="s">
        <v>17941</v>
      </c>
      <c r="F1" s="9" t="s">
        <v>17942</v>
      </c>
      <c r="G1" s="8" t="s">
        <v>17943</v>
      </c>
      <c r="H1" s="8" t="s">
        <v>17936</v>
      </c>
      <c r="I1" s="8" t="s">
        <v>17930</v>
      </c>
      <c r="J1" s="8" t="s">
        <v>17931</v>
      </c>
      <c r="K1" s="8" t="s">
        <v>17932</v>
      </c>
      <c r="L1" s="8" t="s">
        <v>17929</v>
      </c>
    </row>
    <row r="2" spans="1:12" x14ac:dyDescent="0.25">
      <c r="A2">
        <f>IF(исходник!B2 = "protein_coding",исходник!S3,"-")</f>
        <v>365</v>
      </c>
      <c r="B2">
        <v>365</v>
      </c>
      <c r="C2">
        <f>MIN(B:B)</f>
        <v>14</v>
      </c>
      <c r="D2">
        <f>MAX(B:B)</f>
        <v>5559</v>
      </c>
      <c r="E2">
        <f>AVERAGE(B:B)</f>
        <v>488.2099514563107</v>
      </c>
      <c r="F2">
        <f>MEDIAN(B:B)</f>
        <v>434.5</v>
      </c>
      <c r="G2">
        <f>STDEV(B:B)</f>
        <v>384.17499727054428</v>
      </c>
      <c r="H2">
        <v>14</v>
      </c>
      <c r="I2">
        <v>0</v>
      </c>
      <c r="J2">
        <v>100</v>
      </c>
      <c r="K2">
        <f t="shared" ref="K2:K23" si="0">COUNTIFS(H:H,"&gt;="&amp;I2,H:H,"&lt;"&amp;J2)</f>
        <v>76</v>
      </c>
      <c r="L2" s="7" t="str">
        <f>CONCATENATE(I2,"-",J2)</f>
        <v>0-100</v>
      </c>
    </row>
    <row r="3" spans="1:12" x14ac:dyDescent="0.25">
      <c r="A3" t="str">
        <f>IF(исходник!B3 = "protein_coding",исходник!S4,"-")</f>
        <v>-</v>
      </c>
      <c r="B3">
        <v>629</v>
      </c>
      <c r="H3">
        <v>19</v>
      </c>
      <c r="I3">
        <v>100</v>
      </c>
      <c r="J3">
        <v>200</v>
      </c>
      <c r="K3">
        <f t="shared" si="0"/>
        <v>100</v>
      </c>
      <c r="L3" s="7" t="str">
        <f t="shared" ref="L3:L22" si="1">CONCATENATE(I3,"-",J3)</f>
        <v>100-200</v>
      </c>
    </row>
    <row r="4" spans="1:12" x14ac:dyDescent="0.25">
      <c r="A4">
        <f>IF(исходник!B4 = "protein_coding",исходник!S5,"-")</f>
        <v>629</v>
      </c>
      <c r="B4">
        <v>70</v>
      </c>
      <c r="H4">
        <v>21</v>
      </c>
      <c r="I4">
        <v>200</v>
      </c>
      <c r="J4">
        <v>300</v>
      </c>
      <c r="K4">
        <f t="shared" si="0"/>
        <v>100</v>
      </c>
      <c r="L4" s="7" t="str">
        <f t="shared" si="1"/>
        <v>200-300</v>
      </c>
    </row>
    <row r="5" spans="1:12" x14ac:dyDescent="0.25">
      <c r="A5" t="str">
        <f>IF(исходник!B5 = "protein_coding",исходник!S6,"-")</f>
        <v>-</v>
      </c>
      <c r="B5">
        <v>86</v>
      </c>
      <c r="H5">
        <v>23</v>
      </c>
      <c r="I5">
        <v>300</v>
      </c>
      <c r="J5">
        <v>400</v>
      </c>
      <c r="K5">
        <f t="shared" si="0"/>
        <v>101</v>
      </c>
      <c r="L5" s="7" t="str">
        <f t="shared" si="1"/>
        <v>300-400</v>
      </c>
    </row>
    <row r="6" spans="1:12" x14ac:dyDescent="0.25">
      <c r="A6">
        <f>IF(исходник!B6 = "protein_coding",исходник!S7,"-")</f>
        <v>70</v>
      </c>
      <c r="B6">
        <v>59</v>
      </c>
      <c r="H6">
        <v>27</v>
      </c>
      <c r="I6">
        <v>400</v>
      </c>
      <c r="J6">
        <v>500</v>
      </c>
      <c r="K6">
        <f t="shared" si="0"/>
        <v>100</v>
      </c>
      <c r="L6" s="7" t="str">
        <f t="shared" si="1"/>
        <v>400-500</v>
      </c>
    </row>
    <row r="7" spans="1:12" x14ac:dyDescent="0.25">
      <c r="A7" t="str">
        <f>IF(исходник!B7 = "protein_coding",исходник!S8,"-")</f>
        <v>-</v>
      </c>
      <c r="B7">
        <v>207</v>
      </c>
      <c r="H7">
        <v>28</v>
      </c>
      <c r="I7">
        <v>500</v>
      </c>
      <c r="J7">
        <v>600</v>
      </c>
      <c r="K7">
        <f t="shared" si="0"/>
        <v>90</v>
      </c>
      <c r="L7" s="7" t="str">
        <f t="shared" si="1"/>
        <v>500-600</v>
      </c>
    </row>
    <row r="8" spans="1:12" x14ac:dyDescent="0.25">
      <c r="A8">
        <f>IF(исходник!B8 = "protein_coding",исходник!S9,"-")</f>
        <v>86</v>
      </c>
      <c r="B8">
        <v>91</v>
      </c>
      <c r="H8">
        <v>29</v>
      </c>
      <c r="I8">
        <v>600</v>
      </c>
      <c r="J8">
        <v>700</v>
      </c>
      <c r="K8">
        <f t="shared" si="0"/>
        <v>73</v>
      </c>
      <c r="L8" s="7" t="str">
        <f t="shared" si="1"/>
        <v>600-700</v>
      </c>
    </row>
    <row r="9" spans="1:12" x14ac:dyDescent="0.25">
      <c r="A9" t="str">
        <f>IF(исходник!B9 = "protein_coding",исходник!S10,"-")</f>
        <v>-</v>
      </c>
      <c r="B9">
        <v>136</v>
      </c>
      <c r="H9">
        <v>31</v>
      </c>
      <c r="I9">
        <v>700</v>
      </c>
      <c r="J9">
        <v>800</v>
      </c>
      <c r="K9">
        <f t="shared" si="0"/>
        <v>62</v>
      </c>
      <c r="L9" s="7" t="str">
        <f t="shared" si="1"/>
        <v>700-800</v>
      </c>
    </row>
    <row r="10" spans="1:12" x14ac:dyDescent="0.25">
      <c r="A10">
        <f>IF(исходник!B10 = "protein_coding",исходник!S11,"-")</f>
        <v>59</v>
      </c>
      <c r="B10">
        <v>123</v>
      </c>
      <c r="H10">
        <v>32</v>
      </c>
      <c r="I10">
        <v>800</v>
      </c>
      <c r="J10">
        <v>900</v>
      </c>
      <c r="K10">
        <f t="shared" si="0"/>
        <v>46</v>
      </c>
      <c r="L10" s="7" t="str">
        <f t="shared" si="1"/>
        <v>800-900</v>
      </c>
    </row>
    <row r="11" spans="1:12" x14ac:dyDescent="0.25">
      <c r="A11" t="str">
        <f>IF(исходник!B11 = "protein_coding",исходник!S12,"-")</f>
        <v>-</v>
      </c>
      <c r="B11">
        <v>126</v>
      </c>
      <c r="H11">
        <v>33</v>
      </c>
      <c r="I11">
        <v>900</v>
      </c>
      <c r="J11">
        <v>1000</v>
      </c>
      <c r="K11">
        <f t="shared" si="0"/>
        <v>26</v>
      </c>
      <c r="L11" s="7" t="str">
        <f t="shared" si="1"/>
        <v>900-1000</v>
      </c>
    </row>
    <row r="12" spans="1:12" x14ac:dyDescent="0.25">
      <c r="A12">
        <f>IF(исходник!B12 = "protein_coding",исходник!S13,"-")</f>
        <v>207</v>
      </c>
      <c r="B12">
        <v>244</v>
      </c>
      <c r="H12">
        <v>34</v>
      </c>
      <c r="I12">
        <v>1000</v>
      </c>
      <c r="J12">
        <v>1100</v>
      </c>
      <c r="K12">
        <f t="shared" si="0"/>
        <v>13</v>
      </c>
      <c r="L12" s="7" t="str">
        <f t="shared" si="1"/>
        <v>1000-1100</v>
      </c>
    </row>
    <row r="13" spans="1:12" x14ac:dyDescent="0.25">
      <c r="A13" t="str">
        <f>IF(исходник!B13 = "protein_coding",исходник!S14,"-")</f>
        <v>-</v>
      </c>
      <c r="B13">
        <v>271</v>
      </c>
      <c r="H13">
        <v>35</v>
      </c>
      <c r="I13">
        <v>1100</v>
      </c>
      <c r="J13">
        <v>1200</v>
      </c>
      <c r="K13">
        <f t="shared" si="0"/>
        <v>11</v>
      </c>
      <c r="L13" s="7" t="str">
        <f t="shared" si="1"/>
        <v>1100-1200</v>
      </c>
    </row>
    <row r="14" spans="1:12" x14ac:dyDescent="0.25">
      <c r="A14">
        <f>IF(исходник!B14 = "protein_coding",исходник!S15,"-")</f>
        <v>91</v>
      </c>
      <c r="B14">
        <v>274</v>
      </c>
      <c r="H14">
        <v>36</v>
      </c>
      <c r="I14">
        <v>1200</v>
      </c>
      <c r="J14">
        <v>1300</v>
      </c>
      <c r="K14">
        <f t="shared" si="0"/>
        <v>9</v>
      </c>
      <c r="L14" s="7" t="str">
        <f t="shared" si="1"/>
        <v>1200-1300</v>
      </c>
    </row>
    <row r="15" spans="1:12" x14ac:dyDescent="0.25">
      <c r="A15" t="str">
        <f>IF(исходник!B15 = "protein_coding",исходник!S16,"-")</f>
        <v>-</v>
      </c>
      <c r="B15">
        <v>79</v>
      </c>
      <c r="H15">
        <v>37</v>
      </c>
      <c r="I15">
        <v>1300</v>
      </c>
      <c r="J15">
        <v>1400</v>
      </c>
      <c r="K15">
        <f t="shared" si="0"/>
        <v>5</v>
      </c>
      <c r="L15" s="7" t="str">
        <f t="shared" si="1"/>
        <v>1300-1400</v>
      </c>
    </row>
    <row r="16" spans="1:12" x14ac:dyDescent="0.25">
      <c r="A16">
        <f>IF(исходник!B16 = "protein_coding",исходник!S17,"-")</f>
        <v>136</v>
      </c>
      <c r="B16">
        <v>156</v>
      </c>
      <c r="H16">
        <v>38</v>
      </c>
      <c r="I16">
        <v>1400</v>
      </c>
      <c r="J16">
        <v>1500</v>
      </c>
      <c r="K16">
        <f t="shared" si="0"/>
        <v>3</v>
      </c>
      <c r="L16" s="7" t="str">
        <f t="shared" si="1"/>
        <v>1400-1500</v>
      </c>
    </row>
    <row r="17" spans="1:12" x14ac:dyDescent="0.25">
      <c r="A17" t="str">
        <f>IF(исходник!B17 = "protein_coding",исходник!S18,"-")</f>
        <v>-</v>
      </c>
      <c r="B17">
        <v>276</v>
      </c>
      <c r="H17">
        <v>39</v>
      </c>
      <c r="I17">
        <v>1500</v>
      </c>
      <c r="J17">
        <v>1600</v>
      </c>
      <c r="K17">
        <f t="shared" si="0"/>
        <v>2</v>
      </c>
      <c r="L17" s="7" t="str">
        <f t="shared" si="1"/>
        <v>1500-1600</v>
      </c>
    </row>
    <row r="18" spans="1:12" x14ac:dyDescent="0.25">
      <c r="A18">
        <f>IF(исходник!B18 = "protein_coding",исходник!S19,"-")</f>
        <v>123</v>
      </c>
      <c r="B18">
        <v>177</v>
      </c>
      <c r="H18">
        <v>40</v>
      </c>
      <c r="I18">
        <v>1600</v>
      </c>
      <c r="J18">
        <v>1700</v>
      </c>
      <c r="K18">
        <f t="shared" si="0"/>
        <v>1</v>
      </c>
      <c r="L18" s="7" t="str">
        <f t="shared" si="1"/>
        <v>1600-1700</v>
      </c>
    </row>
    <row r="19" spans="1:12" x14ac:dyDescent="0.25">
      <c r="A19" t="str">
        <f>IF(исходник!B19 = "protein_coding",исходник!S20,"-")</f>
        <v>-</v>
      </c>
      <c r="B19">
        <v>513</v>
      </c>
      <c r="H19">
        <v>41</v>
      </c>
      <c r="I19">
        <v>1700</v>
      </c>
      <c r="J19">
        <v>1800</v>
      </c>
      <c r="K19">
        <f t="shared" si="0"/>
        <v>0</v>
      </c>
      <c r="L19" s="7" t="str">
        <f t="shared" si="1"/>
        <v>1700-1800</v>
      </c>
    </row>
    <row r="20" spans="1:12" x14ac:dyDescent="0.25">
      <c r="A20">
        <f>IF(исходник!B20 = "protein_coding",исходник!S21,"-")</f>
        <v>126</v>
      </c>
      <c r="B20">
        <v>67</v>
      </c>
      <c r="H20">
        <v>42</v>
      </c>
      <c r="I20">
        <v>1800</v>
      </c>
      <c r="J20">
        <v>1900</v>
      </c>
      <c r="K20">
        <f t="shared" si="0"/>
        <v>1</v>
      </c>
      <c r="L20" s="7" t="str">
        <f t="shared" si="1"/>
        <v>1800-1900</v>
      </c>
    </row>
    <row r="21" spans="1:12" x14ac:dyDescent="0.25">
      <c r="A21" t="str">
        <f>IF(исходник!B21 = "protein_coding",исходник!S22,"-")</f>
        <v>-</v>
      </c>
      <c r="B21">
        <v>357</v>
      </c>
      <c r="H21">
        <v>43</v>
      </c>
      <c r="I21">
        <v>1900</v>
      </c>
      <c r="J21">
        <v>2000</v>
      </c>
      <c r="K21">
        <f t="shared" si="0"/>
        <v>1</v>
      </c>
      <c r="L21" s="7" t="str">
        <f t="shared" si="1"/>
        <v>1900-2000</v>
      </c>
    </row>
    <row r="22" spans="1:12" x14ac:dyDescent="0.25">
      <c r="A22">
        <f>IF(исходник!B22 = "protein_coding",исходник!S23,"-")</f>
        <v>244</v>
      </c>
      <c r="B22">
        <v>88</v>
      </c>
      <c r="H22">
        <v>44</v>
      </c>
      <c r="I22">
        <v>2000</v>
      </c>
      <c r="J22">
        <v>2100</v>
      </c>
      <c r="K22">
        <f t="shared" si="0"/>
        <v>2</v>
      </c>
      <c r="L22" s="7" t="str">
        <f t="shared" si="1"/>
        <v>2000-2100</v>
      </c>
    </row>
    <row r="23" spans="1:12" x14ac:dyDescent="0.25">
      <c r="A23" t="str">
        <f>IF(исходник!B23 = "protein_coding",исходник!S24,"-")</f>
        <v>-</v>
      </c>
      <c r="B23">
        <v>287</v>
      </c>
      <c r="H23">
        <v>45</v>
      </c>
      <c r="I23">
        <v>2100</v>
      </c>
      <c r="J23">
        <v>6000</v>
      </c>
      <c r="K23">
        <f t="shared" si="0"/>
        <v>2</v>
      </c>
      <c r="L23" s="7" t="s">
        <v>17933</v>
      </c>
    </row>
    <row r="24" spans="1:12" x14ac:dyDescent="0.25">
      <c r="A24">
        <f>IF(исходник!B24 = "protein_coding",исходник!S25,"-")</f>
        <v>271</v>
      </c>
      <c r="B24">
        <v>314</v>
      </c>
      <c r="H24">
        <v>46</v>
      </c>
    </row>
    <row r="25" spans="1:12" x14ac:dyDescent="0.25">
      <c r="A25" t="str">
        <f>IF(исходник!B25 = "protein_coding",исходник!S26,"-")</f>
        <v>-</v>
      </c>
      <c r="B25">
        <v>460</v>
      </c>
      <c r="H25">
        <v>47</v>
      </c>
    </row>
    <row r="26" spans="1:12" x14ac:dyDescent="0.25">
      <c r="A26">
        <f>IF(исходник!B26 = "protein_coding",исходник!S27,"-")</f>
        <v>274</v>
      </c>
      <c r="B26">
        <v>345</v>
      </c>
      <c r="H26">
        <v>48</v>
      </c>
    </row>
    <row r="27" spans="1:12" x14ac:dyDescent="0.25">
      <c r="A27" t="str">
        <f>IF(исходник!B27 = "protein_coding",исходник!S28,"-")</f>
        <v>-</v>
      </c>
      <c r="B27">
        <v>143</v>
      </c>
      <c r="H27">
        <v>49</v>
      </c>
    </row>
    <row r="28" spans="1:12" x14ac:dyDescent="0.25">
      <c r="A28">
        <f>IF(исходник!B28 = "protein_coding",исходник!S29,"-")</f>
        <v>79</v>
      </c>
      <c r="B28">
        <v>139</v>
      </c>
      <c r="H28">
        <v>50</v>
      </c>
    </row>
    <row r="29" spans="1:12" x14ac:dyDescent="0.25">
      <c r="A29" t="str">
        <f>IF(исходник!B29 = "protein_coding",исходник!S30,"-")</f>
        <v>-</v>
      </c>
      <c r="B29">
        <v>1173</v>
      </c>
      <c r="H29">
        <v>51</v>
      </c>
    </row>
    <row r="30" spans="1:12" x14ac:dyDescent="0.25">
      <c r="A30">
        <f>IF(исходник!B30 = "protein_coding",исходник!S31,"-")</f>
        <v>156</v>
      </c>
      <c r="B30">
        <v>232</v>
      </c>
      <c r="H30">
        <v>52</v>
      </c>
    </row>
    <row r="31" spans="1:12" x14ac:dyDescent="0.25">
      <c r="A31" t="str">
        <f>IF(исходник!B31 = "protein_coding",исходник!S32,"-")</f>
        <v>-</v>
      </c>
      <c r="B31">
        <v>456</v>
      </c>
      <c r="H31">
        <v>53</v>
      </c>
    </row>
    <row r="32" spans="1:12" x14ac:dyDescent="0.25">
      <c r="A32">
        <f>IF(исходник!B32 = "protein_coding",исходник!S33,"-")</f>
        <v>276</v>
      </c>
      <c r="B32">
        <v>609</v>
      </c>
      <c r="H32">
        <v>54</v>
      </c>
    </row>
    <row r="33" spans="1:8" x14ac:dyDescent="0.25">
      <c r="A33" t="str">
        <f>IF(исходник!B33 = "protein_coding",исходник!S34,"-")</f>
        <v>-</v>
      </c>
      <c r="B33">
        <v>410</v>
      </c>
      <c r="H33">
        <v>55</v>
      </c>
    </row>
    <row r="34" spans="1:8" x14ac:dyDescent="0.25">
      <c r="A34">
        <f>IF(исходник!B34 = "protein_coding",исходник!S35,"-")</f>
        <v>177</v>
      </c>
      <c r="B34">
        <v>585</v>
      </c>
      <c r="H34">
        <v>56</v>
      </c>
    </row>
    <row r="35" spans="1:8" x14ac:dyDescent="0.25">
      <c r="A35" t="str">
        <f>IF(исходник!B35 = "protein_coding",исходник!S36,"-")</f>
        <v>-</v>
      </c>
      <c r="B35">
        <v>774</v>
      </c>
      <c r="H35">
        <v>57</v>
      </c>
    </row>
    <row r="36" spans="1:8" x14ac:dyDescent="0.25">
      <c r="A36">
        <f>IF(исходник!B36 = "protein_coding",исходник!S37,"-")</f>
        <v>513</v>
      </c>
      <c r="B36">
        <v>272</v>
      </c>
      <c r="H36">
        <v>58</v>
      </c>
    </row>
    <row r="37" spans="1:8" x14ac:dyDescent="0.25">
      <c r="A37" t="str">
        <f>IF(исходник!B37 = "protein_coding",исходник!S38,"-")</f>
        <v>-</v>
      </c>
      <c r="B37">
        <v>457</v>
      </c>
      <c r="H37">
        <v>59</v>
      </c>
    </row>
    <row r="38" spans="1:8" x14ac:dyDescent="0.25">
      <c r="A38">
        <f>IF(исходник!B38 = "protein_coding",исходник!S39,"-")</f>
        <v>67</v>
      </c>
      <c r="B38">
        <v>128</v>
      </c>
      <c r="H38">
        <v>60</v>
      </c>
    </row>
    <row r="39" spans="1:8" x14ac:dyDescent="0.25">
      <c r="A39" t="str">
        <f>IF(исходник!B39 = "protein_coding",исходник!S40,"-")</f>
        <v>-</v>
      </c>
      <c r="B39">
        <v>329</v>
      </c>
      <c r="H39">
        <v>61</v>
      </c>
    </row>
    <row r="40" spans="1:8" x14ac:dyDescent="0.25">
      <c r="A40">
        <f>IF(исходник!B40 = "protein_coding",исходник!S41,"-")</f>
        <v>357</v>
      </c>
      <c r="B40">
        <v>346</v>
      </c>
      <c r="H40">
        <v>62</v>
      </c>
    </row>
    <row r="41" spans="1:8" x14ac:dyDescent="0.25">
      <c r="A41" t="str">
        <f>IF(исходник!B41 = "protein_coding",исходник!S42,"-")</f>
        <v>-</v>
      </c>
      <c r="B41">
        <v>190</v>
      </c>
      <c r="H41">
        <v>63</v>
      </c>
    </row>
    <row r="42" spans="1:8" x14ac:dyDescent="0.25">
      <c r="A42">
        <f>IF(исходник!B42 = "protein_coding",исходник!S43,"-")</f>
        <v>88</v>
      </c>
      <c r="B42">
        <v>319</v>
      </c>
      <c r="H42">
        <v>64</v>
      </c>
    </row>
    <row r="43" spans="1:8" x14ac:dyDescent="0.25">
      <c r="A43" t="str">
        <f>IF(исходник!B43 = "protein_coding",исходник!S44,"-")</f>
        <v>-</v>
      </c>
      <c r="B43">
        <v>82</v>
      </c>
      <c r="H43">
        <v>65</v>
      </c>
    </row>
    <row r="44" spans="1:8" x14ac:dyDescent="0.25">
      <c r="A44">
        <f>IF(исходник!B44 = "protein_coding",исходник!S45,"-")</f>
        <v>287</v>
      </c>
      <c r="B44">
        <v>277</v>
      </c>
      <c r="H44">
        <v>66</v>
      </c>
    </row>
    <row r="45" spans="1:8" x14ac:dyDescent="0.25">
      <c r="A45" t="str">
        <f>IF(исходник!B45 = "protein_coding",исходник!S46,"-")</f>
        <v>-</v>
      </c>
      <c r="B45">
        <v>296</v>
      </c>
      <c r="H45">
        <v>67</v>
      </c>
    </row>
    <row r="46" spans="1:8" x14ac:dyDescent="0.25">
      <c r="A46">
        <f>IF(исходник!B46 = "protein_coding",исходник!S47,"-")</f>
        <v>314</v>
      </c>
      <c r="B46">
        <v>406</v>
      </c>
      <c r="H46">
        <v>68</v>
      </c>
    </row>
    <row r="47" spans="1:8" x14ac:dyDescent="0.25">
      <c r="A47" t="str">
        <f>IF(исходник!B47 = "protein_coding",исходник!S48,"-")</f>
        <v>-</v>
      </c>
      <c r="B47">
        <v>257</v>
      </c>
      <c r="H47">
        <v>69</v>
      </c>
    </row>
    <row r="48" spans="1:8" x14ac:dyDescent="0.25">
      <c r="A48">
        <f>IF(исходник!B48 = "protein_coding",исходник!S49,"-")</f>
        <v>460</v>
      </c>
      <c r="B48">
        <v>241</v>
      </c>
      <c r="H48">
        <v>70</v>
      </c>
    </row>
    <row r="49" spans="1:8" x14ac:dyDescent="0.25">
      <c r="A49" t="str">
        <f>IF(исходник!B49 = "protein_coding",исходник!S50,"-")</f>
        <v>-</v>
      </c>
      <c r="B49">
        <v>221</v>
      </c>
      <c r="H49">
        <v>71</v>
      </c>
    </row>
    <row r="50" spans="1:8" x14ac:dyDescent="0.25">
      <c r="A50">
        <f>IF(исходник!B50 = "protein_coding",исходник!S51,"-")</f>
        <v>345</v>
      </c>
      <c r="B50">
        <v>487</v>
      </c>
      <c r="H50">
        <v>72</v>
      </c>
    </row>
    <row r="51" spans="1:8" x14ac:dyDescent="0.25">
      <c r="A51" t="str">
        <f>IF(исходник!B51 = "protein_coding",исходник!S52,"-")</f>
        <v>-</v>
      </c>
      <c r="B51">
        <v>100</v>
      </c>
      <c r="H51">
        <v>73</v>
      </c>
    </row>
    <row r="52" spans="1:8" x14ac:dyDescent="0.25">
      <c r="A52">
        <f>IF(исходник!B52 = "protein_coding",исходник!S53,"-")</f>
        <v>143</v>
      </c>
      <c r="B52">
        <v>53</v>
      </c>
      <c r="H52">
        <v>74</v>
      </c>
    </row>
    <row r="53" spans="1:8" x14ac:dyDescent="0.25">
      <c r="A53" t="str">
        <f>IF(исходник!B53 = "protein_coding",исходник!S54,"-")</f>
        <v>-</v>
      </c>
      <c r="B53">
        <v>71</v>
      </c>
      <c r="H53">
        <v>75</v>
      </c>
    </row>
    <row r="54" spans="1:8" x14ac:dyDescent="0.25">
      <c r="A54">
        <f>IF(исходник!B54 = "protein_coding",исходник!S55,"-")</f>
        <v>139</v>
      </c>
      <c r="B54">
        <v>58</v>
      </c>
      <c r="H54">
        <v>76</v>
      </c>
    </row>
    <row r="55" spans="1:8" x14ac:dyDescent="0.25">
      <c r="A55" t="str">
        <f>IF(исходник!B55 = "protein_coding",исходник!S56,"-")</f>
        <v>-</v>
      </c>
      <c r="B55">
        <v>440</v>
      </c>
      <c r="H55">
        <v>77</v>
      </c>
    </row>
    <row r="56" spans="1:8" x14ac:dyDescent="0.25">
      <c r="A56">
        <f>IF(исходник!B56 = "protein_coding",исходник!S57,"-")</f>
        <v>1173</v>
      </c>
      <c r="B56">
        <v>194</v>
      </c>
      <c r="H56">
        <v>78</v>
      </c>
    </row>
    <row r="57" spans="1:8" x14ac:dyDescent="0.25">
      <c r="A57" t="str">
        <f>IF(исходник!B57 = "protein_coding",исходник!S58,"-")</f>
        <v>-</v>
      </c>
      <c r="B57">
        <v>251</v>
      </c>
      <c r="H57">
        <v>79</v>
      </c>
    </row>
    <row r="58" spans="1:8" x14ac:dyDescent="0.25">
      <c r="A58">
        <f>IF(исходник!B58 = "protein_coding",исходник!S59,"-")</f>
        <v>232</v>
      </c>
      <c r="B58">
        <v>85</v>
      </c>
      <c r="H58">
        <v>80</v>
      </c>
    </row>
    <row r="59" spans="1:8" x14ac:dyDescent="0.25">
      <c r="A59" t="str">
        <f>IF(исходник!B59 = "protein_coding",исходник!S60,"-")</f>
        <v>-</v>
      </c>
      <c r="B59">
        <v>264</v>
      </c>
      <c r="H59">
        <v>81</v>
      </c>
    </row>
    <row r="60" spans="1:8" x14ac:dyDescent="0.25">
      <c r="A60" t="str">
        <f>IF(исходник!B60 = "protein_coding",исходник!S61,"-")</f>
        <v>-</v>
      </c>
      <c r="B60">
        <v>371</v>
      </c>
      <c r="H60">
        <v>82</v>
      </c>
    </row>
    <row r="61" spans="1:8" x14ac:dyDescent="0.25">
      <c r="A61" t="str">
        <f>IF(исходник!B61 = "protein_coding",исходник!S62,"-")</f>
        <v>-</v>
      </c>
      <c r="B61">
        <v>395</v>
      </c>
      <c r="H61">
        <v>83</v>
      </c>
    </row>
    <row r="62" spans="1:8" x14ac:dyDescent="0.25">
      <c r="A62">
        <f>IF(исходник!B62 = "protein_coding",исходник!S63,"-")</f>
        <v>456</v>
      </c>
      <c r="B62">
        <v>446</v>
      </c>
      <c r="H62">
        <v>84</v>
      </c>
    </row>
    <row r="63" spans="1:8" x14ac:dyDescent="0.25">
      <c r="A63" t="str">
        <f>IF(исходник!B63 = "protein_coding",исходник!S64,"-")</f>
        <v>-</v>
      </c>
      <c r="B63">
        <v>69</v>
      </c>
      <c r="H63">
        <v>85</v>
      </c>
    </row>
    <row r="64" spans="1:8" x14ac:dyDescent="0.25">
      <c r="A64">
        <f>IF(исходник!B64 = "protein_coding",исходник!S65,"-")</f>
        <v>609</v>
      </c>
      <c r="B64">
        <v>159</v>
      </c>
      <c r="H64">
        <v>86</v>
      </c>
    </row>
    <row r="65" spans="1:8" x14ac:dyDescent="0.25">
      <c r="A65" t="str">
        <f>IF(исходник!B65 = "protein_coding",исходник!S66,"-")</f>
        <v>-</v>
      </c>
      <c r="B65">
        <v>119</v>
      </c>
      <c r="H65">
        <v>87</v>
      </c>
    </row>
    <row r="66" spans="1:8" x14ac:dyDescent="0.25">
      <c r="A66">
        <f>IF(исходник!B66 = "protein_coding",исходник!S67,"-")</f>
        <v>67</v>
      </c>
      <c r="B66">
        <v>288</v>
      </c>
      <c r="H66">
        <v>88</v>
      </c>
    </row>
    <row r="67" spans="1:8" x14ac:dyDescent="0.25">
      <c r="A67" t="str">
        <f>IF(исходник!B67 = "protein_coding",исходник!S68,"-")</f>
        <v>-</v>
      </c>
      <c r="B67">
        <v>84</v>
      </c>
      <c r="H67">
        <v>89</v>
      </c>
    </row>
    <row r="68" spans="1:8" x14ac:dyDescent="0.25">
      <c r="A68">
        <f>IF(исходник!B68 = "protein_coding",исходник!S69,"-")</f>
        <v>410</v>
      </c>
      <c r="B68">
        <v>230</v>
      </c>
      <c r="H68">
        <v>90</v>
      </c>
    </row>
    <row r="69" spans="1:8" x14ac:dyDescent="0.25">
      <c r="A69" t="str">
        <f>IF(исходник!B69 = "protein_coding",исходник!S70,"-")</f>
        <v>-</v>
      </c>
      <c r="B69">
        <v>107</v>
      </c>
      <c r="H69">
        <v>91</v>
      </c>
    </row>
    <row r="70" spans="1:8" x14ac:dyDescent="0.25">
      <c r="A70">
        <f>IF(исходник!B70 = "protein_coding",исходник!S71,"-")</f>
        <v>585</v>
      </c>
      <c r="B70">
        <v>454</v>
      </c>
      <c r="H70">
        <v>92</v>
      </c>
    </row>
    <row r="71" spans="1:8" x14ac:dyDescent="0.25">
      <c r="A71" t="str">
        <f>IF(исходник!B71 = "protein_coding",исходник!S72,"-")</f>
        <v>-</v>
      </c>
      <c r="B71">
        <v>188</v>
      </c>
      <c r="H71">
        <v>93</v>
      </c>
    </row>
    <row r="72" spans="1:8" x14ac:dyDescent="0.25">
      <c r="A72">
        <f>IF(исходник!B72 = "protein_coding",исходник!S73,"-")</f>
        <v>774</v>
      </c>
      <c r="B72">
        <v>548</v>
      </c>
      <c r="H72">
        <v>94</v>
      </c>
    </row>
    <row r="73" spans="1:8" x14ac:dyDescent="0.25">
      <c r="A73" t="str">
        <f>IF(исходник!B73 = "protein_coding",исходник!S74,"-")</f>
        <v>-</v>
      </c>
      <c r="B73">
        <v>151</v>
      </c>
      <c r="H73">
        <v>95</v>
      </c>
    </row>
    <row r="74" spans="1:8" x14ac:dyDescent="0.25">
      <c r="A74">
        <f>IF(исходник!B74 = "protein_coding",исходник!S75,"-")</f>
        <v>272</v>
      </c>
      <c r="B74">
        <v>172</v>
      </c>
      <c r="H74">
        <v>96</v>
      </c>
    </row>
    <row r="75" spans="1:8" x14ac:dyDescent="0.25">
      <c r="A75" t="str">
        <f>IF(исходник!B75 = "protein_coding",исходник!S76,"-")</f>
        <v>-</v>
      </c>
      <c r="B75">
        <v>541</v>
      </c>
      <c r="H75">
        <v>97</v>
      </c>
    </row>
    <row r="76" spans="1:8" x14ac:dyDescent="0.25">
      <c r="A76">
        <f>IF(исходник!B76 = "protein_coding",исходник!S77,"-")</f>
        <v>457</v>
      </c>
      <c r="B76">
        <v>46</v>
      </c>
      <c r="H76">
        <v>98</v>
      </c>
    </row>
    <row r="77" spans="1:8" x14ac:dyDescent="0.25">
      <c r="A77" t="str">
        <f>IF(исходник!B77 = "protein_coding",исходник!S78,"-")</f>
        <v>-</v>
      </c>
      <c r="B77">
        <v>466</v>
      </c>
      <c r="H77">
        <v>99</v>
      </c>
    </row>
    <row r="78" spans="1:8" x14ac:dyDescent="0.25">
      <c r="A78">
        <f>IF(исходник!B78 = "protein_coding",исходник!S79,"-")</f>
        <v>70</v>
      </c>
      <c r="B78">
        <v>366</v>
      </c>
      <c r="H78">
        <v>100</v>
      </c>
    </row>
    <row r="79" spans="1:8" x14ac:dyDescent="0.25">
      <c r="A79" t="str">
        <f>IF(исходник!B79 = "protein_coding",исходник!S80,"-")</f>
        <v>-</v>
      </c>
      <c r="B79">
        <v>1543</v>
      </c>
      <c r="H79">
        <v>101</v>
      </c>
    </row>
    <row r="80" spans="1:8" x14ac:dyDescent="0.25">
      <c r="A80">
        <f>IF(исходник!B80 = "protein_coding",исходник!S81,"-")</f>
        <v>128</v>
      </c>
      <c r="B80">
        <v>804</v>
      </c>
      <c r="H80">
        <v>102</v>
      </c>
    </row>
    <row r="81" spans="1:8" x14ac:dyDescent="0.25">
      <c r="A81" t="str">
        <f>IF(исходник!B81 = "protein_coding",исходник!S82,"-")</f>
        <v>-</v>
      </c>
      <c r="B81">
        <v>302</v>
      </c>
      <c r="H81">
        <v>103</v>
      </c>
    </row>
    <row r="82" spans="1:8" x14ac:dyDescent="0.25">
      <c r="A82">
        <f>IF(исходник!B82 = "protein_coding",исходник!S83,"-")</f>
        <v>329</v>
      </c>
      <c r="B82">
        <v>197</v>
      </c>
      <c r="H82">
        <v>104</v>
      </c>
    </row>
    <row r="83" spans="1:8" x14ac:dyDescent="0.25">
      <c r="A83" t="str">
        <f>IF(исходник!B83 = "protein_coding",исходник!S84,"-")</f>
        <v>-</v>
      </c>
      <c r="B83">
        <v>265</v>
      </c>
      <c r="H83">
        <v>105</v>
      </c>
    </row>
    <row r="84" spans="1:8" x14ac:dyDescent="0.25">
      <c r="A84">
        <f>IF(исходник!B84 = "protein_coding",исходник!S85,"-")</f>
        <v>346</v>
      </c>
      <c r="B84">
        <v>397</v>
      </c>
      <c r="H84">
        <v>106</v>
      </c>
    </row>
    <row r="85" spans="1:8" x14ac:dyDescent="0.25">
      <c r="A85" t="str">
        <f>IF(исходник!B85 = "protein_coding",исходник!S86,"-")</f>
        <v>-</v>
      </c>
      <c r="B85">
        <v>233</v>
      </c>
      <c r="H85">
        <v>107</v>
      </c>
    </row>
    <row r="86" spans="1:8" x14ac:dyDescent="0.25">
      <c r="A86" t="str">
        <f>IF(исходник!B86 = "protein_coding",исходник!S87,"-")</f>
        <v>-</v>
      </c>
      <c r="B86">
        <v>111</v>
      </c>
      <c r="H86">
        <v>108</v>
      </c>
    </row>
    <row r="87" spans="1:8" x14ac:dyDescent="0.25">
      <c r="A87" t="str">
        <f>IF(исходник!B87 = "protein_coding",исходник!S88,"-")</f>
        <v>-</v>
      </c>
      <c r="B87">
        <v>420</v>
      </c>
      <c r="H87">
        <v>109</v>
      </c>
    </row>
    <row r="88" spans="1:8" x14ac:dyDescent="0.25">
      <c r="A88">
        <f>IF(исходник!B88 = "protein_coding",исходник!S89,"-")</f>
        <v>190</v>
      </c>
      <c r="B88">
        <v>1529</v>
      </c>
      <c r="H88">
        <v>110</v>
      </c>
    </row>
    <row r="89" spans="1:8" x14ac:dyDescent="0.25">
      <c r="A89" t="str">
        <f>IF(исходник!B89 = "protein_coding",исходник!S90,"-")</f>
        <v>-</v>
      </c>
      <c r="B89">
        <v>281</v>
      </c>
      <c r="H89">
        <v>111</v>
      </c>
    </row>
    <row r="90" spans="1:8" x14ac:dyDescent="0.25">
      <c r="A90">
        <f>IF(исходник!B90 = "protein_coding",исходник!S91,"-")</f>
        <v>319</v>
      </c>
      <c r="B90">
        <v>229</v>
      </c>
      <c r="H90">
        <v>112</v>
      </c>
    </row>
    <row r="91" spans="1:8" x14ac:dyDescent="0.25">
      <c r="A91" t="str">
        <f>IF(исходник!B91 = "protein_coding",исходник!S92,"-")</f>
        <v>-</v>
      </c>
      <c r="B91">
        <v>292</v>
      </c>
      <c r="H91">
        <v>113</v>
      </c>
    </row>
    <row r="92" spans="1:8" x14ac:dyDescent="0.25">
      <c r="A92">
        <f>IF(исходник!B92 = "protein_coding",исходник!S93,"-")</f>
        <v>82</v>
      </c>
      <c r="B92">
        <v>205</v>
      </c>
      <c r="H92">
        <v>114</v>
      </c>
    </row>
    <row r="93" spans="1:8" x14ac:dyDescent="0.25">
      <c r="A93" t="str">
        <f>IF(исходник!B93 = "protein_coding",исходник!S94,"-")</f>
        <v>-</v>
      </c>
      <c r="B93">
        <v>382</v>
      </c>
      <c r="H93">
        <v>115</v>
      </c>
    </row>
    <row r="94" spans="1:8" x14ac:dyDescent="0.25">
      <c r="A94">
        <f>IF(исходник!B94 = "protein_coding",исходник!S95,"-")</f>
        <v>277</v>
      </c>
      <c r="B94">
        <v>89</v>
      </c>
      <c r="H94">
        <v>116</v>
      </c>
    </row>
    <row r="95" spans="1:8" x14ac:dyDescent="0.25">
      <c r="A95" t="str">
        <f>IF(исходник!B95 = "protein_coding",исходник!S96,"-")</f>
        <v>-</v>
      </c>
      <c r="B95">
        <v>105</v>
      </c>
      <c r="H95">
        <v>117</v>
      </c>
    </row>
    <row r="96" spans="1:8" x14ac:dyDescent="0.25">
      <c r="A96">
        <f>IF(исходник!B96 = "protein_coding",исходник!S97,"-")</f>
        <v>296</v>
      </c>
      <c r="B96">
        <v>248</v>
      </c>
      <c r="H96">
        <v>118</v>
      </c>
    </row>
    <row r="97" spans="1:8" x14ac:dyDescent="0.25">
      <c r="A97" t="str">
        <f>IF(исходник!B97 = "protein_coding",исходник!S98,"-")</f>
        <v>-</v>
      </c>
      <c r="B97">
        <v>445</v>
      </c>
      <c r="H97">
        <v>119</v>
      </c>
    </row>
    <row r="98" spans="1:8" x14ac:dyDescent="0.25">
      <c r="A98">
        <f>IF(исходник!B98 = "protein_coding",исходник!S99,"-")</f>
        <v>406</v>
      </c>
      <c r="B98">
        <v>127</v>
      </c>
      <c r="H98">
        <v>120</v>
      </c>
    </row>
    <row r="99" spans="1:8" x14ac:dyDescent="0.25">
      <c r="A99" t="str">
        <f>IF(исходник!B99 = "protein_coding",исходник!S100,"-")</f>
        <v>-</v>
      </c>
      <c r="B99">
        <v>157</v>
      </c>
      <c r="H99">
        <v>121</v>
      </c>
    </row>
    <row r="100" spans="1:8" x14ac:dyDescent="0.25">
      <c r="A100">
        <f>IF(исходник!B100 = "protein_coding",исходник!S101,"-")</f>
        <v>257</v>
      </c>
      <c r="B100">
        <v>114</v>
      </c>
      <c r="H100">
        <v>122</v>
      </c>
    </row>
    <row r="101" spans="1:8" x14ac:dyDescent="0.25">
      <c r="A101" t="str">
        <f>IF(исходник!B101 = "protein_coding",исходник!S102,"-")</f>
        <v>-</v>
      </c>
      <c r="B101">
        <v>911</v>
      </c>
      <c r="H101">
        <v>123</v>
      </c>
    </row>
    <row r="102" spans="1:8" x14ac:dyDescent="0.25">
      <c r="A102">
        <f>IF(исходник!B102 = "protein_coding",исходник!S103,"-")</f>
        <v>241</v>
      </c>
      <c r="B102">
        <v>144</v>
      </c>
      <c r="H102">
        <v>124</v>
      </c>
    </row>
    <row r="103" spans="1:8" x14ac:dyDescent="0.25">
      <c r="A103" t="str">
        <f>IF(исходник!B103 = "protein_coding",исходник!S104,"-")</f>
        <v>-</v>
      </c>
      <c r="B103">
        <v>220</v>
      </c>
      <c r="H103">
        <v>125</v>
      </c>
    </row>
    <row r="104" spans="1:8" x14ac:dyDescent="0.25">
      <c r="A104">
        <f>IF(исходник!B104 = "protein_coding",исходник!S105,"-")</f>
        <v>221</v>
      </c>
      <c r="B104">
        <v>293</v>
      </c>
      <c r="H104">
        <v>126</v>
      </c>
    </row>
    <row r="105" spans="1:8" x14ac:dyDescent="0.25">
      <c r="A105" t="str">
        <f>IF(исходник!B105 = "protein_coding",исходник!S106,"-")</f>
        <v>-</v>
      </c>
      <c r="B105">
        <v>298</v>
      </c>
      <c r="H105">
        <v>127</v>
      </c>
    </row>
    <row r="106" spans="1:8" x14ac:dyDescent="0.25">
      <c r="A106" t="str">
        <f>IF(исходник!B106 = "protein_coding",исходник!S107,"-")</f>
        <v>-</v>
      </c>
      <c r="B106">
        <v>521</v>
      </c>
      <c r="H106">
        <v>128</v>
      </c>
    </row>
    <row r="107" spans="1:8" x14ac:dyDescent="0.25">
      <c r="A107" t="str">
        <f>IF(исходник!B107 = "protein_coding",исходник!S108,"-")</f>
        <v>-</v>
      </c>
      <c r="B107">
        <v>394</v>
      </c>
      <c r="H107">
        <v>129</v>
      </c>
    </row>
    <row r="108" spans="1:8" x14ac:dyDescent="0.25">
      <c r="A108">
        <f>IF(исходник!B108 = "protein_coding",исходник!S109,"-")</f>
        <v>487</v>
      </c>
      <c r="B108">
        <v>418</v>
      </c>
      <c r="H108">
        <v>130</v>
      </c>
    </row>
    <row r="109" spans="1:8" x14ac:dyDescent="0.25">
      <c r="A109" t="str">
        <f>IF(исходник!B109 = "protein_coding",исходник!S110,"-")</f>
        <v>-</v>
      </c>
      <c r="B109">
        <v>850</v>
      </c>
      <c r="H109">
        <v>131</v>
      </c>
    </row>
    <row r="110" spans="1:8" x14ac:dyDescent="0.25">
      <c r="A110">
        <f>IF(исходник!B110 = "protein_coding",исходник!S111,"-")</f>
        <v>100</v>
      </c>
      <c r="B110">
        <v>213</v>
      </c>
      <c r="H110">
        <v>132</v>
      </c>
    </row>
    <row r="111" spans="1:8" x14ac:dyDescent="0.25">
      <c r="A111" t="str">
        <f>IF(исходник!B111 = "protein_coding",исходник!S112,"-")</f>
        <v>-</v>
      </c>
      <c r="B111">
        <v>299</v>
      </c>
      <c r="H111">
        <v>133</v>
      </c>
    </row>
    <row r="112" spans="1:8" x14ac:dyDescent="0.25">
      <c r="A112">
        <f>IF(исходник!B112 = "protein_coding",исходник!S113,"-")</f>
        <v>53</v>
      </c>
      <c r="B112">
        <v>210</v>
      </c>
      <c r="H112">
        <v>134</v>
      </c>
    </row>
    <row r="113" spans="1:8" x14ac:dyDescent="0.25">
      <c r="A113" t="str">
        <f>IF(исходник!B113 = "protein_coding",исходник!S114,"-")</f>
        <v>-</v>
      </c>
      <c r="B113">
        <v>212</v>
      </c>
      <c r="H113">
        <v>135</v>
      </c>
    </row>
    <row r="114" spans="1:8" x14ac:dyDescent="0.25">
      <c r="A114">
        <f>IF(исходник!B114 = "protein_coding",исходник!S115,"-")</f>
        <v>71</v>
      </c>
      <c r="B114">
        <v>222</v>
      </c>
      <c r="H114">
        <v>136</v>
      </c>
    </row>
    <row r="115" spans="1:8" x14ac:dyDescent="0.25">
      <c r="A115" t="str">
        <f>IF(исходник!B115 = "protein_coding",исходник!S116,"-")</f>
        <v>-</v>
      </c>
      <c r="B115">
        <v>219</v>
      </c>
      <c r="H115">
        <v>137</v>
      </c>
    </row>
    <row r="116" spans="1:8" x14ac:dyDescent="0.25">
      <c r="A116">
        <f>IF(исходник!B116 = "protein_coding",исходник!S117,"-")</f>
        <v>58</v>
      </c>
      <c r="B116">
        <v>519</v>
      </c>
      <c r="H116">
        <v>138</v>
      </c>
    </row>
    <row r="117" spans="1:8" x14ac:dyDescent="0.25">
      <c r="A117" t="str">
        <f>IF(исходник!B117 = "protein_coding",исходник!S118,"-")</f>
        <v>-</v>
      </c>
      <c r="B117">
        <v>245</v>
      </c>
      <c r="H117">
        <v>139</v>
      </c>
    </row>
    <row r="118" spans="1:8" x14ac:dyDescent="0.25">
      <c r="A118">
        <f>IF(исходник!B118 = "protein_coding",исходник!S119,"-")</f>
        <v>440</v>
      </c>
      <c r="B118">
        <v>92</v>
      </c>
      <c r="H118">
        <v>140</v>
      </c>
    </row>
    <row r="119" spans="1:8" x14ac:dyDescent="0.25">
      <c r="A119" t="str">
        <f>IF(исходник!B119 = "protein_coding",исходник!S120,"-")</f>
        <v>-</v>
      </c>
      <c r="B119">
        <v>643</v>
      </c>
      <c r="H119">
        <v>141</v>
      </c>
    </row>
    <row r="120" spans="1:8" x14ac:dyDescent="0.25">
      <c r="A120">
        <f>IF(исходник!B120 = "protein_coding",исходник!S121,"-")</f>
        <v>194</v>
      </c>
      <c r="B120">
        <v>262</v>
      </c>
      <c r="H120">
        <v>142</v>
      </c>
    </row>
    <row r="121" spans="1:8" x14ac:dyDescent="0.25">
      <c r="A121" t="str">
        <f>IF(исходник!B121 = "protein_coding",исходник!S122,"-")</f>
        <v>-</v>
      </c>
      <c r="B121">
        <v>173</v>
      </c>
      <c r="H121">
        <v>143</v>
      </c>
    </row>
    <row r="122" spans="1:8" x14ac:dyDescent="0.25">
      <c r="A122">
        <f>IF(исходник!B122 = "protein_coding",исходник!S123,"-")</f>
        <v>251</v>
      </c>
      <c r="B122">
        <v>185</v>
      </c>
      <c r="H122">
        <v>144</v>
      </c>
    </row>
    <row r="123" spans="1:8" x14ac:dyDescent="0.25">
      <c r="A123" t="str">
        <f>IF(исходник!B123 = "protein_coding",исходник!S124,"-")</f>
        <v>-</v>
      </c>
      <c r="B123">
        <v>216</v>
      </c>
      <c r="H123">
        <v>145</v>
      </c>
    </row>
    <row r="124" spans="1:8" x14ac:dyDescent="0.25">
      <c r="A124">
        <f>IF(исходник!B124 = "protein_coding",исходник!S125,"-")</f>
        <v>85</v>
      </c>
      <c r="B124">
        <v>347</v>
      </c>
      <c r="H124">
        <v>146</v>
      </c>
    </row>
    <row r="125" spans="1:8" x14ac:dyDescent="0.25">
      <c r="A125" t="str">
        <f>IF(исходник!B125 = "protein_coding",исходник!S126,"-")</f>
        <v>-</v>
      </c>
      <c r="B125">
        <v>408</v>
      </c>
      <c r="H125">
        <v>147</v>
      </c>
    </row>
    <row r="126" spans="1:8" x14ac:dyDescent="0.25">
      <c r="A126" t="str">
        <f>IF(исходник!B126 = "protein_coding",исходник!S127,"-")</f>
        <v>-</v>
      </c>
      <c r="B126">
        <v>160</v>
      </c>
      <c r="H126">
        <v>148</v>
      </c>
    </row>
    <row r="127" spans="1:8" x14ac:dyDescent="0.25">
      <c r="A127" t="str">
        <f>IF(исходник!B127 = "protein_coding",исходник!S128,"-")</f>
        <v>-</v>
      </c>
      <c r="B127">
        <v>61</v>
      </c>
      <c r="H127">
        <v>149</v>
      </c>
    </row>
    <row r="128" spans="1:8" x14ac:dyDescent="0.25">
      <c r="A128">
        <f>IF(исходник!B128 = "protein_coding",исходник!S129,"-")</f>
        <v>319</v>
      </c>
      <c r="B128">
        <v>93</v>
      </c>
      <c r="H128">
        <v>150</v>
      </c>
    </row>
    <row r="129" spans="1:8" x14ac:dyDescent="0.25">
      <c r="A129" t="str">
        <f>IF(исходник!B129 = "protein_coding",исходник!S130,"-")</f>
        <v>-</v>
      </c>
      <c r="B129">
        <v>80</v>
      </c>
      <c r="H129">
        <v>151</v>
      </c>
    </row>
    <row r="130" spans="1:8" x14ac:dyDescent="0.25">
      <c r="A130">
        <f>IF(исходник!B130 = "protein_coding",исходник!S131,"-")</f>
        <v>264</v>
      </c>
      <c r="B130">
        <v>131</v>
      </c>
      <c r="H130">
        <v>152</v>
      </c>
    </row>
    <row r="131" spans="1:8" x14ac:dyDescent="0.25">
      <c r="A131" t="str">
        <f>IF(исходник!B131 = "protein_coding",исходник!S132,"-")</f>
        <v>-</v>
      </c>
      <c r="B131">
        <v>137</v>
      </c>
      <c r="H131">
        <v>153</v>
      </c>
    </row>
    <row r="132" spans="1:8" x14ac:dyDescent="0.25">
      <c r="A132">
        <f>IF(исходник!B132 = "protein_coding",исходник!S133,"-")</f>
        <v>371</v>
      </c>
      <c r="B132">
        <v>103</v>
      </c>
      <c r="H132">
        <v>154</v>
      </c>
    </row>
    <row r="133" spans="1:8" x14ac:dyDescent="0.25">
      <c r="A133" t="str">
        <f>IF(исходник!B133 = "protein_coding",исходник!S134,"-")</f>
        <v>-</v>
      </c>
      <c r="B133">
        <v>142</v>
      </c>
      <c r="H133">
        <v>155</v>
      </c>
    </row>
    <row r="134" spans="1:8" x14ac:dyDescent="0.25">
      <c r="A134">
        <f>IF(исходник!B134 = "protein_coding",исходник!S135,"-")</f>
        <v>395</v>
      </c>
      <c r="B134">
        <v>72</v>
      </c>
      <c r="H134">
        <v>156</v>
      </c>
    </row>
    <row r="135" spans="1:8" x14ac:dyDescent="0.25">
      <c r="A135" t="str">
        <f>IF(исходник!B135 = "protein_coding",исходник!S136,"-")</f>
        <v>-</v>
      </c>
      <c r="B135">
        <v>553</v>
      </c>
      <c r="H135">
        <v>157</v>
      </c>
    </row>
    <row r="136" spans="1:8" x14ac:dyDescent="0.25">
      <c r="A136">
        <f>IF(исходник!B136 = "protein_coding",исходник!S137,"-")</f>
        <v>446</v>
      </c>
      <c r="B136">
        <v>115</v>
      </c>
      <c r="H136">
        <v>158</v>
      </c>
    </row>
    <row r="137" spans="1:8" x14ac:dyDescent="0.25">
      <c r="A137" t="str">
        <f>IF(исходник!B137 = "protein_coding",исходник!S138,"-")</f>
        <v>-</v>
      </c>
      <c r="B137">
        <v>120</v>
      </c>
      <c r="H137">
        <v>159</v>
      </c>
    </row>
    <row r="138" spans="1:8" x14ac:dyDescent="0.25">
      <c r="A138">
        <f>IF(исходник!B138 = "protein_coding",исходник!S139,"-")</f>
        <v>69</v>
      </c>
      <c r="B138">
        <v>189</v>
      </c>
      <c r="H138">
        <v>160</v>
      </c>
    </row>
    <row r="139" spans="1:8" x14ac:dyDescent="0.25">
      <c r="A139" t="str">
        <f>IF(исходник!B139 = "protein_coding",исходник!S140,"-")</f>
        <v>-</v>
      </c>
      <c r="B139">
        <v>176</v>
      </c>
      <c r="H139">
        <v>161</v>
      </c>
    </row>
    <row r="140" spans="1:8" x14ac:dyDescent="0.25">
      <c r="A140">
        <f>IF(исходник!B140 = "protein_coding",исходник!S141,"-")</f>
        <v>159</v>
      </c>
      <c r="B140">
        <v>95</v>
      </c>
      <c r="H140">
        <v>162</v>
      </c>
    </row>
    <row r="141" spans="1:8" x14ac:dyDescent="0.25">
      <c r="A141" t="str">
        <f>IF(исходник!B141 = "protein_coding",исходник!S142,"-")</f>
        <v>-</v>
      </c>
      <c r="B141">
        <v>56</v>
      </c>
      <c r="H141">
        <v>163</v>
      </c>
    </row>
    <row r="142" spans="1:8" x14ac:dyDescent="0.25">
      <c r="A142">
        <f>IF(исходник!B142 = "protein_coding",исходник!S143,"-")</f>
        <v>91</v>
      </c>
      <c r="B142">
        <v>567</v>
      </c>
      <c r="H142">
        <v>164</v>
      </c>
    </row>
    <row r="143" spans="1:8" x14ac:dyDescent="0.25">
      <c r="A143" t="str">
        <f>IF(исходник!B143 = "protein_coding",исходник!S144,"-")</f>
        <v>-</v>
      </c>
      <c r="B143">
        <v>307</v>
      </c>
      <c r="H143">
        <v>165</v>
      </c>
    </row>
    <row r="144" spans="1:8" x14ac:dyDescent="0.25">
      <c r="A144">
        <f>IF(исходник!B144 = "protein_coding",исходник!S145,"-")</f>
        <v>244</v>
      </c>
      <c r="B144">
        <v>361</v>
      </c>
      <c r="H144">
        <v>166</v>
      </c>
    </row>
    <row r="145" spans="1:8" x14ac:dyDescent="0.25">
      <c r="A145" t="str">
        <f>IF(исходник!B145 = "protein_coding",исходник!S146,"-")</f>
        <v>-</v>
      </c>
      <c r="B145">
        <v>164</v>
      </c>
      <c r="H145">
        <v>167</v>
      </c>
    </row>
    <row r="146" spans="1:8" x14ac:dyDescent="0.25">
      <c r="A146">
        <f>IF(исходник!B146 = "protein_coding",исходник!S147,"-")</f>
        <v>88</v>
      </c>
      <c r="B146">
        <v>201</v>
      </c>
      <c r="H146">
        <v>168</v>
      </c>
    </row>
    <row r="147" spans="1:8" x14ac:dyDescent="0.25">
      <c r="A147" t="str">
        <f>IF(исходник!B147 = "protein_coding",исходник!S148,"-")</f>
        <v>-</v>
      </c>
      <c r="B147">
        <v>75</v>
      </c>
      <c r="H147">
        <v>169</v>
      </c>
    </row>
    <row r="148" spans="1:8" x14ac:dyDescent="0.25">
      <c r="A148">
        <f>IF(исходник!B148 = "protein_coding",исходник!S149,"-")</f>
        <v>119</v>
      </c>
      <c r="B148">
        <v>286</v>
      </c>
      <c r="H148">
        <v>170</v>
      </c>
    </row>
    <row r="149" spans="1:8" x14ac:dyDescent="0.25">
      <c r="A149" t="str">
        <f>IF(исходник!B149 = "protein_coding",исходник!S150,"-")</f>
        <v>-</v>
      </c>
      <c r="B149">
        <v>29</v>
      </c>
      <c r="H149">
        <v>171</v>
      </c>
    </row>
    <row r="150" spans="1:8" x14ac:dyDescent="0.25">
      <c r="A150">
        <f>IF(исходник!B150 = "protein_coding",исходник!S151,"-")</f>
        <v>288</v>
      </c>
      <c r="B150">
        <v>63</v>
      </c>
      <c r="H150">
        <v>172</v>
      </c>
    </row>
    <row r="151" spans="1:8" x14ac:dyDescent="0.25">
      <c r="A151" t="str">
        <f>IF(исходник!B151 = "protein_coding",исходник!S152,"-")</f>
        <v>-</v>
      </c>
      <c r="B151">
        <v>32</v>
      </c>
      <c r="H151">
        <v>173</v>
      </c>
    </row>
    <row r="152" spans="1:8" x14ac:dyDescent="0.25">
      <c r="A152">
        <f>IF(исходник!B152 = "protein_coding",исходник!S153,"-")</f>
        <v>221</v>
      </c>
      <c r="B152">
        <v>562</v>
      </c>
      <c r="H152">
        <v>174</v>
      </c>
    </row>
    <row r="153" spans="1:8" x14ac:dyDescent="0.25">
      <c r="A153" t="str">
        <f>IF(исходник!B153 = "protein_coding",исходник!S154,"-")</f>
        <v>-</v>
      </c>
      <c r="B153">
        <v>214</v>
      </c>
      <c r="H153">
        <v>175</v>
      </c>
    </row>
    <row r="154" spans="1:8" x14ac:dyDescent="0.25">
      <c r="A154" t="str">
        <f>IF(исходник!B154 = "protein_coding",исходник!S155,"-")</f>
        <v>-</v>
      </c>
      <c r="B154">
        <v>96</v>
      </c>
      <c r="H154">
        <v>176</v>
      </c>
    </row>
    <row r="155" spans="1:8" x14ac:dyDescent="0.25">
      <c r="A155" t="str">
        <f>IF(исходник!B155 = "protein_coding",исходник!S156,"-")</f>
        <v>-</v>
      </c>
      <c r="B155">
        <v>158</v>
      </c>
      <c r="H155">
        <v>177</v>
      </c>
    </row>
    <row r="156" spans="1:8" x14ac:dyDescent="0.25">
      <c r="A156">
        <f>IF(исходник!B156 = "protein_coding",исходник!S157,"-")</f>
        <v>84</v>
      </c>
      <c r="B156">
        <v>261</v>
      </c>
      <c r="H156">
        <v>178</v>
      </c>
    </row>
    <row r="157" spans="1:8" x14ac:dyDescent="0.25">
      <c r="A157" t="str">
        <f>IF(исходник!B157 = "protein_coding",исходник!S158,"-")</f>
        <v>-</v>
      </c>
      <c r="B157">
        <v>367</v>
      </c>
      <c r="H157">
        <v>179</v>
      </c>
    </row>
    <row r="158" spans="1:8" x14ac:dyDescent="0.25">
      <c r="A158">
        <f>IF(исходник!B158 = "protein_coding",исходник!S159,"-")</f>
        <v>230</v>
      </c>
      <c r="B158">
        <v>306</v>
      </c>
      <c r="H158">
        <v>180</v>
      </c>
    </row>
    <row r="159" spans="1:8" x14ac:dyDescent="0.25">
      <c r="A159" t="str">
        <f>IF(исходник!B159 = "protein_coding",исходник!S160,"-")</f>
        <v>-</v>
      </c>
      <c r="B159">
        <v>291</v>
      </c>
      <c r="H159">
        <v>181</v>
      </c>
    </row>
    <row r="160" spans="1:8" x14ac:dyDescent="0.25">
      <c r="A160">
        <f>IF(исходник!B160 = "protein_coding",исходник!S161,"-")</f>
        <v>107</v>
      </c>
      <c r="B160">
        <v>438</v>
      </c>
      <c r="H160">
        <v>182</v>
      </c>
    </row>
    <row r="161" spans="1:8" x14ac:dyDescent="0.25">
      <c r="A161" t="str">
        <f>IF(исходник!B161 = "protein_coding",исходник!S162,"-")</f>
        <v>-</v>
      </c>
      <c r="B161">
        <v>380</v>
      </c>
      <c r="H161">
        <v>183</v>
      </c>
    </row>
    <row r="162" spans="1:8" x14ac:dyDescent="0.25">
      <c r="A162">
        <f>IF(исходник!B162 = "protein_coding",исходник!S163,"-")</f>
        <v>454</v>
      </c>
      <c r="B162">
        <v>337</v>
      </c>
      <c r="H162">
        <v>184</v>
      </c>
    </row>
    <row r="163" spans="1:8" x14ac:dyDescent="0.25">
      <c r="A163" t="str">
        <f>IF(исходник!B163 = "protein_coding",исходник!S164,"-")</f>
        <v>-</v>
      </c>
      <c r="B163">
        <v>769</v>
      </c>
      <c r="H163">
        <v>185</v>
      </c>
    </row>
    <row r="164" spans="1:8" x14ac:dyDescent="0.25">
      <c r="A164">
        <f>IF(исходник!B164 = "protein_coding",исходник!S165,"-")</f>
        <v>188</v>
      </c>
      <c r="B164">
        <v>196</v>
      </c>
      <c r="H164">
        <v>186</v>
      </c>
    </row>
    <row r="165" spans="1:8" x14ac:dyDescent="0.25">
      <c r="A165" t="str">
        <f>IF(исходник!B165 = "protein_coding",исходник!S166,"-")</f>
        <v>-</v>
      </c>
      <c r="B165">
        <v>500</v>
      </c>
      <c r="H165">
        <v>187</v>
      </c>
    </row>
    <row r="166" spans="1:8" x14ac:dyDescent="0.25">
      <c r="A166" t="str">
        <f>IF(исходник!B166 = "protein_coding",исходник!S167,"-")</f>
        <v>-</v>
      </c>
      <c r="B166">
        <v>442</v>
      </c>
      <c r="H166">
        <v>188</v>
      </c>
    </row>
    <row r="167" spans="1:8" x14ac:dyDescent="0.25">
      <c r="A167" t="str">
        <f>IF(исходник!B167 = "protein_coding",исходник!S168,"-")</f>
        <v>-</v>
      </c>
      <c r="B167">
        <v>246</v>
      </c>
      <c r="H167">
        <v>189</v>
      </c>
    </row>
    <row r="168" spans="1:8" x14ac:dyDescent="0.25">
      <c r="A168">
        <f>IF(исходник!B168 = "protein_coding",исходник!S169,"-")</f>
        <v>232</v>
      </c>
      <c r="B168">
        <v>638</v>
      </c>
      <c r="H168">
        <v>190</v>
      </c>
    </row>
    <row r="169" spans="1:8" x14ac:dyDescent="0.25">
      <c r="A169" t="str">
        <f>IF(исходник!B169 = "protein_coding",исходник!S170,"-")</f>
        <v>-</v>
      </c>
      <c r="B169">
        <v>463</v>
      </c>
      <c r="H169">
        <v>191</v>
      </c>
    </row>
    <row r="170" spans="1:8" x14ac:dyDescent="0.25">
      <c r="A170">
        <f>IF(исходник!B170 = "protein_coding",исходник!S171,"-")</f>
        <v>548</v>
      </c>
      <c r="B170">
        <v>150</v>
      </c>
      <c r="H170">
        <v>192</v>
      </c>
    </row>
    <row r="171" spans="1:8" x14ac:dyDescent="0.25">
      <c r="A171" t="str">
        <f>IF(исходник!B171 = "protein_coding",исходник!S172,"-")</f>
        <v>-</v>
      </c>
      <c r="B171">
        <v>78</v>
      </c>
      <c r="H171">
        <v>193</v>
      </c>
    </row>
    <row r="172" spans="1:8" x14ac:dyDescent="0.25">
      <c r="A172">
        <f>IF(исходник!B172 = "protein_coding",исходник!S173,"-")</f>
        <v>151</v>
      </c>
      <c r="B172">
        <v>247</v>
      </c>
      <c r="H172">
        <v>194</v>
      </c>
    </row>
    <row r="173" spans="1:8" x14ac:dyDescent="0.25">
      <c r="A173" t="str">
        <f>IF(исходник!B173 = "protein_coding",исходник!S174,"-")</f>
        <v>-</v>
      </c>
      <c r="B173">
        <v>452</v>
      </c>
      <c r="H173">
        <v>195</v>
      </c>
    </row>
    <row r="174" spans="1:8" x14ac:dyDescent="0.25">
      <c r="A174">
        <f>IF(исходник!B174 = "protein_coding",исходник!S175,"-")</f>
        <v>172</v>
      </c>
      <c r="B174">
        <v>494</v>
      </c>
      <c r="H174">
        <v>196</v>
      </c>
    </row>
    <row r="175" spans="1:8" x14ac:dyDescent="0.25">
      <c r="A175" t="str">
        <f>IF(исходник!B175 = "protein_coding",исходник!S176,"-")</f>
        <v>-</v>
      </c>
      <c r="B175">
        <v>97</v>
      </c>
      <c r="H175">
        <v>197</v>
      </c>
    </row>
    <row r="176" spans="1:8" x14ac:dyDescent="0.25">
      <c r="A176">
        <f>IF(исходник!B176 = "protein_coding",исходник!S177,"-")</f>
        <v>541</v>
      </c>
      <c r="B176">
        <v>932</v>
      </c>
      <c r="H176">
        <v>198</v>
      </c>
    </row>
    <row r="177" spans="1:8" x14ac:dyDescent="0.25">
      <c r="A177" t="str">
        <f>IF(исходник!B177 = "protein_coding",исходник!S178,"-")</f>
        <v>-</v>
      </c>
      <c r="B177">
        <v>141</v>
      </c>
      <c r="H177">
        <v>199</v>
      </c>
    </row>
    <row r="178" spans="1:8" x14ac:dyDescent="0.25">
      <c r="A178">
        <f>IF(исходник!B178 = "protein_coding",исходник!S179,"-")</f>
        <v>85</v>
      </c>
      <c r="B178">
        <v>161</v>
      </c>
      <c r="H178">
        <v>200</v>
      </c>
    </row>
    <row r="179" spans="1:8" x14ac:dyDescent="0.25">
      <c r="A179" t="str">
        <f>IF(исходник!B179 = "protein_coding",исходник!S180,"-")</f>
        <v>-</v>
      </c>
      <c r="B179">
        <v>249</v>
      </c>
      <c r="H179">
        <v>201</v>
      </c>
    </row>
    <row r="180" spans="1:8" x14ac:dyDescent="0.25">
      <c r="A180">
        <f>IF(исходник!B180 = "protein_coding",исходник!S181,"-")</f>
        <v>119</v>
      </c>
      <c r="B180">
        <v>285</v>
      </c>
      <c r="H180">
        <v>202</v>
      </c>
    </row>
    <row r="181" spans="1:8" x14ac:dyDescent="0.25">
      <c r="A181" t="str">
        <f>IF(исходник!B181 = "protein_coding",исходник!S182,"-")</f>
        <v>-</v>
      </c>
      <c r="B181">
        <v>369</v>
      </c>
      <c r="H181">
        <v>203</v>
      </c>
    </row>
    <row r="182" spans="1:8" x14ac:dyDescent="0.25">
      <c r="A182">
        <f>IF(исходник!B182 = "protein_coding",исходник!S183,"-")</f>
        <v>46</v>
      </c>
      <c r="B182">
        <v>313</v>
      </c>
      <c r="H182">
        <v>204</v>
      </c>
    </row>
    <row r="183" spans="1:8" x14ac:dyDescent="0.25">
      <c r="A183" t="str">
        <f>IF(исходник!B183 = "protein_coding",исходник!S184,"-")</f>
        <v>-</v>
      </c>
      <c r="B183">
        <v>300</v>
      </c>
      <c r="H183">
        <v>205</v>
      </c>
    </row>
    <row r="184" spans="1:8" x14ac:dyDescent="0.25">
      <c r="A184">
        <f>IF(исходник!B184 = "protein_coding",исходник!S185,"-")</f>
        <v>466</v>
      </c>
      <c r="B184">
        <v>231</v>
      </c>
      <c r="H184">
        <v>206</v>
      </c>
    </row>
    <row r="185" spans="1:8" x14ac:dyDescent="0.25">
      <c r="A185" t="str">
        <f>IF(исходник!B185 = "protein_coding",исходник!S186,"-")</f>
        <v>-</v>
      </c>
      <c r="B185">
        <v>908</v>
      </c>
      <c r="H185">
        <v>207</v>
      </c>
    </row>
    <row r="186" spans="1:8" x14ac:dyDescent="0.25">
      <c r="A186">
        <f>IF(исходник!B186 = "protein_coding",исходник!S187,"-")</f>
        <v>366</v>
      </c>
      <c r="B186">
        <v>226</v>
      </c>
      <c r="H186">
        <v>208</v>
      </c>
    </row>
    <row r="187" spans="1:8" x14ac:dyDescent="0.25">
      <c r="A187" t="str">
        <f>IF(исходник!B187 = "protein_coding",исходник!S188,"-")</f>
        <v>-</v>
      </c>
      <c r="B187">
        <v>37</v>
      </c>
      <c r="H187">
        <v>209</v>
      </c>
    </row>
    <row r="188" spans="1:8" x14ac:dyDescent="0.25">
      <c r="A188">
        <f>IF(исходник!B188 = "protein_coding",исходник!S189,"-")</f>
        <v>1543</v>
      </c>
      <c r="B188">
        <v>154</v>
      </c>
      <c r="H188">
        <v>210</v>
      </c>
    </row>
    <row r="189" spans="1:8" x14ac:dyDescent="0.25">
      <c r="A189" t="str">
        <f>IF(исходник!B189 = "protein_coding",исходник!S190,"-")</f>
        <v>-</v>
      </c>
      <c r="B189">
        <v>955</v>
      </c>
      <c r="H189">
        <v>211</v>
      </c>
    </row>
    <row r="190" spans="1:8" x14ac:dyDescent="0.25">
      <c r="A190">
        <f>IF(исходник!B190 = "protein_coding",исходник!S191,"-")</f>
        <v>357</v>
      </c>
      <c r="B190">
        <v>209</v>
      </c>
      <c r="H190">
        <v>212</v>
      </c>
    </row>
    <row r="191" spans="1:8" x14ac:dyDescent="0.25">
      <c r="A191" t="str">
        <f>IF(исходник!B191 = "protein_coding",исходник!S192,"-")</f>
        <v>-</v>
      </c>
      <c r="B191">
        <v>866</v>
      </c>
      <c r="H191">
        <v>213</v>
      </c>
    </row>
    <row r="192" spans="1:8" x14ac:dyDescent="0.25">
      <c r="A192">
        <f>IF(исходник!B192 = "protein_coding",исходник!S193,"-")</f>
        <v>804</v>
      </c>
      <c r="B192">
        <v>202</v>
      </c>
      <c r="H192">
        <v>214</v>
      </c>
    </row>
    <row r="193" spans="1:8" x14ac:dyDescent="0.25">
      <c r="A193" t="str">
        <f>IF(исходник!B193 = "protein_coding",исходник!S194,"-")</f>
        <v>-</v>
      </c>
      <c r="B193">
        <v>409</v>
      </c>
      <c r="H193">
        <v>215</v>
      </c>
    </row>
    <row r="194" spans="1:8" x14ac:dyDescent="0.25">
      <c r="A194">
        <f>IF(исходник!B194 = "protein_coding",исходник!S195,"-")</f>
        <v>302</v>
      </c>
      <c r="B194">
        <v>112</v>
      </c>
      <c r="H194">
        <v>216</v>
      </c>
    </row>
    <row r="195" spans="1:8" x14ac:dyDescent="0.25">
      <c r="A195" t="str">
        <f>IF(исходник!B195 = "protein_coding",исходник!S196,"-")</f>
        <v>-</v>
      </c>
      <c r="B195">
        <v>772</v>
      </c>
      <c r="H195">
        <v>217</v>
      </c>
    </row>
    <row r="196" spans="1:8" x14ac:dyDescent="0.25">
      <c r="A196">
        <f>IF(исходник!B196 = "protein_coding",исходник!S197,"-")</f>
        <v>197</v>
      </c>
      <c r="B196">
        <v>569</v>
      </c>
      <c r="H196">
        <v>218</v>
      </c>
    </row>
    <row r="197" spans="1:8" x14ac:dyDescent="0.25">
      <c r="A197" t="str">
        <f>IF(исходник!B197 = "protein_coding",исходник!S198,"-")</f>
        <v>-</v>
      </c>
      <c r="B197">
        <v>401</v>
      </c>
      <c r="H197">
        <v>219</v>
      </c>
    </row>
    <row r="198" spans="1:8" x14ac:dyDescent="0.25">
      <c r="A198">
        <f>IF(исходник!B198 = "protein_coding",исходник!S199,"-")</f>
        <v>265</v>
      </c>
      <c r="B198">
        <v>693</v>
      </c>
      <c r="H198">
        <v>220</v>
      </c>
    </row>
    <row r="199" spans="1:8" x14ac:dyDescent="0.25">
      <c r="A199" t="str">
        <f>IF(исходник!B199 = "protein_coding",исходник!S200,"-")</f>
        <v>-</v>
      </c>
      <c r="B199">
        <v>703</v>
      </c>
      <c r="H199">
        <v>221</v>
      </c>
    </row>
    <row r="200" spans="1:8" x14ac:dyDescent="0.25">
      <c r="A200">
        <f>IF(исходник!B200 = "protein_coding",исходник!S201,"-")</f>
        <v>397</v>
      </c>
      <c r="B200">
        <v>561</v>
      </c>
      <c r="H200">
        <v>222</v>
      </c>
    </row>
    <row r="201" spans="1:8" x14ac:dyDescent="0.25">
      <c r="A201" t="str">
        <f>IF(исходник!B201 = "protein_coding",исходник!S202,"-")</f>
        <v>-</v>
      </c>
      <c r="B201">
        <v>238</v>
      </c>
      <c r="H201">
        <v>223</v>
      </c>
    </row>
    <row r="202" spans="1:8" x14ac:dyDescent="0.25">
      <c r="A202">
        <f>IF(исходник!B202 = "protein_coding",исходник!S203,"-")</f>
        <v>233</v>
      </c>
      <c r="B202">
        <v>198</v>
      </c>
      <c r="H202">
        <v>224</v>
      </c>
    </row>
    <row r="203" spans="1:8" x14ac:dyDescent="0.25">
      <c r="A203" t="str">
        <f>IF(исходник!B203 = "protein_coding",исходник!S204,"-")</f>
        <v>-</v>
      </c>
      <c r="B203">
        <v>407</v>
      </c>
      <c r="H203">
        <v>225</v>
      </c>
    </row>
    <row r="204" spans="1:8" x14ac:dyDescent="0.25">
      <c r="A204">
        <f>IF(исходник!B204 = "protein_coding",исходник!S205,"-")</f>
        <v>111</v>
      </c>
      <c r="B204">
        <v>55</v>
      </c>
      <c r="H204">
        <v>226</v>
      </c>
    </row>
    <row r="205" spans="1:8" x14ac:dyDescent="0.25">
      <c r="A205" t="str">
        <f>IF(исходник!B205 = "protein_coding",исходник!S206,"-")</f>
        <v>-</v>
      </c>
      <c r="B205">
        <v>269</v>
      </c>
      <c r="H205">
        <v>227</v>
      </c>
    </row>
    <row r="206" spans="1:8" x14ac:dyDescent="0.25">
      <c r="A206">
        <f>IF(исходник!B206 = "protein_coding",исходник!S207,"-")</f>
        <v>420</v>
      </c>
      <c r="B206">
        <v>425</v>
      </c>
      <c r="H206">
        <v>228</v>
      </c>
    </row>
    <row r="207" spans="1:8" x14ac:dyDescent="0.25">
      <c r="A207" t="str">
        <f>IF(исходник!B207 = "protein_coding",исходник!S208,"-")</f>
        <v>-</v>
      </c>
      <c r="B207">
        <v>356</v>
      </c>
      <c r="H207">
        <v>229</v>
      </c>
    </row>
    <row r="208" spans="1:8" x14ac:dyDescent="0.25">
      <c r="A208">
        <f>IF(исходник!B208 = "protein_coding",исходник!S209,"-")</f>
        <v>1529</v>
      </c>
      <c r="B208">
        <v>374</v>
      </c>
      <c r="H208">
        <v>230</v>
      </c>
    </row>
    <row r="209" spans="1:8" x14ac:dyDescent="0.25">
      <c r="A209" t="str">
        <f>IF(исходник!B209 = "protein_coding",исходник!S210,"-")</f>
        <v>-</v>
      </c>
      <c r="B209">
        <v>334</v>
      </c>
      <c r="H209">
        <v>231</v>
      </c>
    </row>
    <row r="210" spans="1:8" x14ac:dyDescent="0.25">
      <c r="A210">
        <f>IF(исходник!B210 = "protein_coding",исходник!S211,"-")</f>
        <v>281</v>
      </c>
      <c r="B210">
        <v>359</v>
      </c>
      <c r="H210">
        <v>232</v>
      </c>
    </row>
    <row r="211" spans="1:8" x14ac:dyDescent="0.25">
      <c r="A211" t="str">
        <f>IF(исходник!B211 = "protein_coding",исходник!S212,"-")</f>
        <v>-</v>
      </c>
      <c r="B211">
        <v>381</v>
      </c>
      <c r="H211">
        <v>233</v>
      </c>
    </row>
    <row r="212" spans="1:8" x14ac:dyDescent="0.25">
      <c r="A212">
        <f>IF(исходник!B212 = "protein_coding",исходник!S213,"-")</f>
        <v>229</v>
      </c>
      <c r="B212">
        <v>404</v>
      </c>
      <c r="H212">
        <v>234</v>
      </c>
    </row>
    <row r="213" spans="1:8" x14ac:dyDescent="0.25">
      <c r="A213" t="str">
        <f>IF(исходник!B213 = "protein_coding",исходник!S214,"-")</f>
        <v>-</v>
      </c>
      <c r="B213">
        <v>317</v>
      </c>
      <c r="H213">
        <v>235</v>
      </c>
    </row>
    <row r="214" spans="1:8" x14ac:dyDescent="0.25">
      <c r="A214">
        <f>IF(исходник!B214 = "protein_coding",исходник!S215,"-")</f>
        <v>292</v>
      </c>
      <c r="B214">
        <v>348</v>
      </c>
      <c r="H214">
        <v>236</v>
      </c>
    </row>
    <row r="215" spans="1:8" x14ac:dyDescent="0.25">
      <c r="A215" t="str">
        <f>IF(исходник!B215 = "protein_coding",исходник!S216,"-")</f>
        <v>-</v>
      </c>
      <c r="B215">
        <v>310</v>
      </c>
      <c r="H215">
        <v>237</v>
      </c>
    </row>
    <row r="216" spans="1:8" x14ac:dyDescent="0.25">
      <c r="A216">
        <f>IF(исходник!B216 = "protein_coding",исходник!S217,"-")</f>
        <v>205</v>
      </c>
      <c r="B216">
        <v>398</v>
      </c>
      <c r="H216">
        <v>238</v>
      </c>
    </row>
    <row r="217" spans="1:8" x14ac:dyDescent="0.25">
      <c r="A217" t="str">
        <f>IF(исходник!B217 = "protein_coding",исходник!S218,"-")</f>
        <v>-</v>
      </c>
      <c r="B217">
        <v>341</v>
      </c>
      <c r="H217">
        <v>239</v>
      </c>
    </row>
    <row r="218" spans="1:8" x14ac:dyDescent="0.25">
      <c r="A218">
        <f>IF(исходник!B218 = "protein_coding",исходник!S219,"-")</f>
        <v>382</v>
      </c>
      <c r="B218">
        <v>344</v>
      </c>
      <c r="H218">
        <v>240</v>
      </c>
    </row>
    <row r="219" spans="1:8" x14ac:dyDescent="0.25">
      <c r="A219" t="str">
        <f>IF(исходник!B219 = "protein_coding",исходник!S220,"-")</f>
        <v>-</v>
      </c>
      <c r="B219">
        <v>320</v>
      </c>
      <c r="H219">
        <v>241</v>
      </c>
    </row>
    <row r="220" spans="1:8" x14ac:dyDescent="0.25">
      <c r="A220">
        <f>IF(исходник!B220 = "protein_coding",исходник!S221,"-")</f>
        <v>89</v>
      </c>
      <c r="B220">
        <v>427</v>
      </c>
      <c r="H220">
        <v>242</v>
      </c>
    </row>
    <row r="221" spans="1:8" x14ac:dyDescent="0.25">
      <c r="A221" t="str">
        <f>IF(исходник!B221 = "protein_coding",исходник!S222,"-")</f>
        <v>-</v>
      </c>
      <c r="B221">
        <v>514</v>
      </c>
      <c r="H221">
        <v>243</v>
      </c>
    </row>
    <row r="222" spans="1:8" x14ac:dyDescent="0.25">
      <c r="A222">
        <f>IF(исходник!B222 = "protein_coding",исходник!S223,"-")</f>
        <v>105</v>
      </c>
      <c r="B222">
        <v>83</v>
      </c>
      <c r="H222">
        <v>244</v>
      </c>
    </row>
    <row r="223" spans="1:8" x14ac:dyDescent="0.25">
      <c r="A223" t="str">
        <f>IF(исходник!B223 = "protein_coding",исходник!S224,"-")</f>
        <v>-</v>
      </c>
      <c r="B223">
        <v>155</v>
      </c>
      <c r="H223">
        <v>245</v>
      </c>
    </row>
    <row r="224" spans="1:8" x14ac:dyDescent="0.25">
      <c r="A224">
        <f>IF(исходник!B224 = "protein_coding",исходник!S225,"-")</f>
        <v>248</v>
      </c>
      <c r="B224">
        <v>339</v>
      </c>
      <c r="H224">
        <v>246</v>
      </c>
    </row>
    <row r="225" spans="1:8" x14ac:dyDescent="0.25">
      <c r="A225" t="str">
        <f>IF(исходник!B225 = "protein_coding",исходник!S226,"-")</f>
        <v>-</v>
      </c>
      <c r="B225">
        <v>273</v>
      </c>
      <c r="H225">
        <v>247</v>
      </c>
    </row>
    <row r="226" spans="1:8" x14ac:dyDescent="0.25">
      <c r="A226">
        <f>IF(исходник!B226 = "protein_coding",исходник!S227,"-")</f>
        <v>445</v>
      </c>
      <c r="B226">
        <v>436</v>
      </c>
      <c r="H226">
        <v>248</v>
      </c>
    </row>
    <row r="227" spans="1:8" x14ac:dyDescent="0.25">
      <c r="A227" t="str">
        <f>IF(исходник!B227 = "protein_coding",исходник!S228,"-")</f>
        <v>-</v>
      </c>
      <c r="B227">
        <v>351</v>
      </c>
      <c r="H227">
        <v>249</v>
      </c>
    </row>
    <row r="228" spans="1:8" x14ac:dyDescent="0.25">
      <c r="A228">
        <f>IF(исходник!B228 = "protein_coding",исходник!S229,"-")</f>
        <v>127</v>
      </c>
      <c r="B228">
        <v>396</v>
      </c>
      <c r="H228">
        <v>250</v>
      </c>
    </row>
    <row r="229" spans="1:8" x14ac:dyDescent="0.25">
      <c r="A229" t="str">
        <f>IF(исходник!B229 = "protein_coding",исходник!S230,"-")</f>
        <v>-</v>
      </c>
      <c r="B229">
        <v>258</v>
      </c>
      <c r="H229">
        <v>251</v>
      </c>
    </row>
    <row r="230" spans="1:8" x14ac:dyDescent="0.25">
      <c r="A230">
        <f>IF(исходник!B230 = "protein_coding",исходник!S231,"-")</f>
        <v>157</v>
      </c>
      <c r="B230">
        <v>551</v>
      </c>
      <c r="H230">
        <v>252</v>
      </c>
    </row>
    <row r="231" spans="1:8" x14ac:dyDescent="0.25">
      <c r="A231" t="str">
        <f>IF(исходник!B231 = "protein_coding",исходник!S232,"-")</f>
        <v>-</v>
      </c>
      <c r="B231">
        <v>1342</v>
      </c>
      <c r="H231">
        <v>253</v>
      </c>
    </row>
    <row r="232" spans="1:8" x14ac:dyDescent="0.25">
      <c r="A232">
        <f>IF(исходник!B232 = "protein_coding",исходник!S233,"-")</f>
        <v>114</v>
      </c>
      <c r="B232">
        <v>227</v>
      </c>
      <c r="H232">
        <v>254</v>
      </c>
    </row>
    <row r="233" spans="1:8" x14ac:dyDescent="0.25">
      <c r="A233" t="str">
        <f>IF(исходник!B233 = "protein_coding",исходник!S234,"-")</f>
        <v>-</v>
      </c>
      <c r="B233">
        <v>68</v>
      </c>
      <c r="H233">
        <v>255</v>
      </c>
    </row>
    <row r="234" spans="1:8" x14ac:dyDescent="0.25">
      <c r="A234">
        <f>IF(исходник!B234 = "protein_coding",исходник!S235,"-")</f>
        <v>911</v>
      </c>
      <c r="B234">
        <v>616</v>
      </c>
      <c r="H234">
        <v>256</v>
      </c>
    </row>
    <row r="235" spans="1:8" x14ac:dyDescent="0.25">
      <c r="A235" t="str">
        <f>IF(исходник!B235 = "protein_coding",исходник!S236,"-")</f>
        <v>-</v>
      </c>
      <c r="B235">
        <v>512</v>
      </c>
      <c r="H235">
        <v>257</v>
      </c>
    </row>
    <row r="236" spans="1:8" x14ac:dyDescent="0.25">
      <c r="A236">
        <f>IF(исходник!B236 = "protein_coding",исходник!S237,"-")</f>
        <v>277</v>
      </c>
      <c r="B236">
        <v>651</v>
      </c>
      <c r="H236">
        <v>258</v>
      </c>
    </row>
    <row r="237" spans="1:8" x14ac:dyDescent="0.25">
      <c r="A237" t="str">
        <f>IF(исходник!B237 = "protein_coding",исходник!S238,"-")</f>
        <v>-</v>
      </c>
      <c r="B237">
        <v>498</v>
      </c>
      <c r="H237">
        <v>259</v>
      </c>
    </row>
    <row r="238" spans="1:8" x14ac:dyDescent="0.25">
      <c r="A238">
        <f>IF(исходник!B238 = "protein_coding",исходник!S239,"-")</f>
        <v>144</v>
      </c>
      <c r="B238">
        <v>328</v>
      </c>
      <c r="H238">
        <v>260</v>
      </c>
    </row>
    <row r="239" spans="1:8" x14ac:dyDescent="0.25">
      <c r="A239" t="str">
        <f>IF(исходник!B239 = "protein_coding",исходник!S240,"-")</f>
        <v>-</v>
      </c>
      <c r="B239">
        <v>332</v>
      </c>
      <c r="H239">
        <v>261</v>
      </c>
    </row>
    <row r="240" spans="1:8" x14ac:dyDescent="0.25">
      <c r="A240">
        <f>IF(исходник!B240 = "protein_coding",исходник!S241,"-")</f>
        <v>220</v>
      </c>
      <c r="B240">
        <v>266</v>
      </c>
      <c r="H240">
        <v>262</v>
      </c>
    </row>
    <row r="241" spans="1:8" x14ac:dyDescent="0.25">
      <c r="A241" t="str">
        <f>IF(исходник!B241 = "protein_coding",исходник!S242,"-")</f>
        <v>-</v>
      </c>
      <c r="B241">
        <v>416</v>
      </c>
      <c r="H241">
        <v>263</v>
      </c>
    </row>
    <row r="242" spans="1:8" x14ac:dyDescent="0.25">
      <c r="A242">
        <f>IF(исходник!B242 = "protein_coding",исходник!S243,"-")</f>
        <v>293</v>
      </c>
      <c r="B242">
        <v>675</v>
      </c>
      <c r="H242">
        <v>264</v>
      </c>
    </row>
    <row r="243" spans="1:8" x14ac:dyDescent="0.25">
      <c r="A243" t="str">
        <f>IF(исходник!B243 = "protein_coding",исходник!S244,"-")</f>
        <v>-</v>
      </c>
      <c r="B243">
        <v>392</v>
      </c>
      <c r="H243">
        <v>265</v>
      </c>
    </row>
    <row r="244" spans="1:8" x14ac:dyDescent="0.25">
      <c r="A244">
        <f>IF(исходник!B244 = "protein_coding",исходник!S245,"-")</f>
        <v>346</v>
      </c>
      <c r="B244">
        <v>66</v>
      </c>
      <c r="H244">
        <v>266</v>
      </c>
    </row>
    <row r="245" spans="1:8" x14ac:dyDescent="0.25">
      <c r="A245" t="str">
        <f>IF(исходник!B245 = "protein_coding",исходник!S246,"-")</f>
        <v>-</v>
      </c>
      <c r="B245">
        <v>484</v>
      </c>
      <c r="H245">
        <v>267</v>
      </c>
    </row>
    <row r="246" spans="1:8" x14ac:dyDescent="0.25">
      <c r="A246">
        <f>IF(исходник!B246 = "protein_coding",исходник!S247,"-")</f>
        <v>298</v>
      </c>
      <c r="B246">
        <v>117</v>
      </c>
      <c r="H246">
        <v>268</v>
      </c>
    </row>
    <row r="247" spans="1:8" x14ac:dyDescent="0.25">
      <c r="A247" t="str">
        <f>IF(исходник!B247 = "protein_coding",исходник!S248,"-")</f>
        <v>-</v>
      </c>
      <c r="B247">
        <v>331</v>
      </c>
      <c r="H247">
        <v>269</v>
      </c>
    </row>
    <row r="248" spans="1:8" x14ac:dyDescent="0.25">
      <c r="A248">
        <f>IF(исходник!B248 = "protein_coding",исходник!S249,"-")</f>
        <v>230</v>
      </c>
      <c r="B248">
        <v>73</v>
      </c>
      <c r="H248">
        <v>270</v>
      </c>
    </row>
    <row r="249" spans="1:8" x14ac:dyDescent="0.25">
      <c r="A249" t="str">
        <f>IF(исходник!B249 = "protein_coding",исходник!S250,"-")</f>
        <v>-</v>
      </c>
      <c r="B249">
        <v>303</v>
      </c>
      <c r="H249">
        <v>271</v>
      </c>
    </row>
    <row r="250" spans="1:8" x14ac:dyDescent="0.25">
      <c r="A250">
        <f>IF(исходник!B250 = "protein_coding",исходник!S251,"-")</f>
        <v>521</v>
      </c>
      <c r="B250">
        <v>689</v>
      </c>
      <c r="H250">
        <v>272</v>
      </c>
    </row>
    <row r="251" spans="1:8" x14ac:dyDescent="0.25">
      <c r="A251" t="str">
        <f>IF(исходник!B251 = "protein_coding",исходник!S252,"-")</f>
        <v>-</v>
      </c>
      <c r="B251">
        <v>179</v>
      </c>
      <c r="H251">
        <v>273</v>
      </c>
    </row>
    <row r="252" spans="1:8" x14ac:dyDescent="0.25">
      <c r="A252">
        <f>IF(исходник!B252 = "protein_coding",исходник!S253,"-")</f>
        <v>394</v>
      </c>
      <c r="B252">
        <v>236</v>
      </c>
      <c r="H252">
        <v>274</v>
      </c>
    </row>
    <row r="253" spans="1:8" x14ac:dyDescent="0.25">
      <c r="A253" t="str">
        <f>IF(исходник!B253 = "protein_coding",исходник!S254,"-")</f>
        <v>-</v>
      </c>
      <c r="B253">
        <v>324</v>
      </c>
      <c r="H253">
        <v>275</v>
      </c>
    </row>
    <row r="254" spans="1:8" x14ac:dyDescent="0.25">
      <c r="A254">
        <f>IF(исходник!B254 = "protein_coding",исходник!S255,"-")</f>
        <v>418</v>
      </c>
      <c r="B254">
        <v>777</v>
      </c>
      <c r="H254">
        <v>276</v>
      </c>
    </row>
    <row r="255" spans="1:8" x14ac:dyDescent="0.25">
      <c r="A255" t="str">
        <f>IF(исходник!B255 = "protein_coding",исходник!S256,"-")</f>
        <v>-</v>
      </c>
      <c r="B255">
        <v>146</v>
      </c>
      <c r="H255">
        <v>277</v>
      </c>
    </row>
    <row r="256" spans="1:8" x14ac:dyDescent="0.25">
      <c r="A256">
        <f>IF(исходник!B256 = "protein_coding",исходник!S257,"-")</f>
        <v>850</v>
      </c>
      <c r="B256">
        <v>193</v>
      </c>
      <c r="H256">
        <v>278</v>
      </c>
    </row>
    <row r="257" spans="1:8" x14ac:dyDescent="0.25">
      <c r="A257" t="str">
        <f>IF(исходник!B257 = "protein_coding",исходник!S258,"-")</f>
        <v>-</v>
      </c>
      <c r="B257">
        <v>234</v>
      </c>
      <c r="H257">
        <v>279</v>
      </c>
    </row>
    <row r="258" spans="1:8" x14ac:dyDescent="0.25">
      <c r="A258">
        <f>IF(исходник!B258 = "protein_coding",исходник!S259,"-")</f>
        <v>213</v>
      </c>
      <c r="B258">
        <v>563</v>
      </c>
      <c r="H258">
        <v>280</v>
      </c>
    </row>
    <row r="259" spans="1:8" x14ac:dyDescent="0.25">
      <c r="A259" t="str">
        <f>IF(исходник!B259 = "protein_coding",исходник!S260,"-")</f>
        <v>-</v>
      </c>
      <c r="B259">
        <v>335</v>
      </c>
      <c r="H259">
        <v>281</v>
      </c>
    </row>
    <row r="260" spans="1:8" x14ac:dyDescent="0.25">
      <c r="A260">
        <f>IF(исходник!B260 = "protein_coding",исходник!S261,"-")</f>
        <v>88</v>
      </c>
      <c r="B260">
        <v>441</v>
      </c>
      <c r="H260">
        <v>282</v>
      </c>
    </row>
    <row r="261" spans="1:8" x14ac:dyDescent="0.25">
      <c r="A261" t="str">
        <f>IF(исходник!B261 = "protein_coding",исходник!S262,"-")</f>
        <v>-</v>
      </c>
      <c r="B261">
        <v>535</v>
      </c>
      <c r="H261">
        <v>283</v>
      </c>
    </row>
    <row r="262" spans="1:8" x14ac:dyDescent="0.25">
      <c r="A262">
        <f>IF(исходник!B262 = "protein_coding",исходник!S263,"-")</f>
        <v>299</v>
      </c>
      <c r="B262">
        <v>327</v>
      </c>
      <c r="H262">
        <v>284</v>
      </c>
    </row>
    <row r="263" spans="1:8" x14ac:dyDescent="0.25">
      <c r="A263" t="str">
        <f>IF(исходник!B263 = "protein_coding",исходник!S264,"-")</f>
        <v>-</v>
      </c>
      <c r="B263">
        <v>432</v>
      </c>
      <c r="H263">
        <v>285</v>
      </c>
    </row>
    <row r="264" spans="1:8" x14ac:dyDescent="0.25">
      <c r="A264">
        <f>IF(исходник!B264 = "protein_coding",исходник!S265,"-")</f>
        <v>210</v>
      </c>
      <c r="B264">
        <v>43</v>
      </c>
      <c r="H264">
        <v>286</v>
      </c>
    </row>
    <row r="265" spans="1:8" x14ac:dyDescent="0.25">
      <c r="A265" t="str">
        <f>IF(исходник!B265 = "protein_coding",исходник!S266,"-")</f>
        <v>-</v>
      </c>
      <c r="B265">
        <v>559</v>
      </c>
      <c r="H265">
        <v>287</v>
      </c>
    </row>
    <row r="266" spans="1:8" x14ac:dyDescent="0.25">
      <c r="A266">
        <f>IF(исходник!B266 = "protein_coding",исходник!S267,"-")</f>
        <v>84</v>
      </c>
      <c r="B266">
        <v>523</v>
      </c>
      <c r="H266">
        <v>288</v>
      </c>
    </row>
    <row r="267" spans="1:8" x14ac:dyDescent="0.25">
      <c r="A267" t="str">
        <f>IF(исходник!B267 = "protein_coding",исходник!S268,"-")</f>
        <v>-</v>
      </c>
      <c r="B267">
        <v>250</v>
      </c>
      <c r="H267">
        <v>289</v>
      </c>
    </row>
    <row r="268" spans="1:8" x14ac:dyDescent="0.25">
      <c r="A268">
        <f>IF(исходник!B268 = "protein_coding",исходник!S269,"-")</f>
        <v>466</v>
      </c>
      <c r="B268">
        <v>874</v>
      </c>
      <c r="H268">
        <v>290</v>
      </c>
    </row>
    <row r="269" spans="1:8" x14ac:dyDescent="0.25">
      <c r="A269" t="str">
        <f>IF(исходник!B269 = "protein_coding",исходник!S270,"-")</f>
        <v>-</v>
      </c>
      <c r="B269">
        <v>766</v>
      </c>
      <c r="H269">
        <v>291</v>
      </c>
    </row>
    <row r="270" spans="1:8" x14ac:dyDescent="0.25">
      <c r="A270">
        <f>IF(исходник!B270 = "protein_coding",исходник!S271,"-")</f>
        <v>212</v>
      </c>
      <c r="B270">
        <v>1180</v>
      </c>
      <c r="H270">
        <v>292</v>
      </c>
    </row>
    <row r="271" spans="1:8" x14ac:dyDescent="0.25">
      <c r="A271" t="str">
        <f>IF(исходник!B271 = "protein_coding",исходник!S272,"-")</f>
        <v>-</v>
      </c>
      <c r="B271">
        <v>668</v>
      </c>
      <c r="H271">
        <v>293</v>
      </c>
    </row>
    <row r="272" spans="1:8" x14ac:dyDescent="0.25">
      <c r="A272">
        <f>IF(исходник!B272 = "protein_coding",исходник!S273,"-")</f>
        <v>222</v>
      </c>
      <c r="B272">
        <v>428</v>
      </c>
      <c r="H272">
        <v>294</v>
      </c>
    </row>
    <row r="273" spans="1:8" x14ac:dyDescent="0.25">
      <c r="A273" t="str">
        <f>IF(исходник!B273 = "protein_coding",исходник!S274,"-")</f>
        <v>-</v>
      </c>
      <c r="B273">
        <v>495</v>
      </c>
      <c r="H273">
        <v>295</v>
      </c>
    </row>
    <row r="274" spans="1:8" x14ac:dyDescent="0.25">
      <c r="A274">
        <f>IF(исходник!B274 = "protein_coding",исходник!S275,"-")</f>
        <v>205</v>
      </c>
      <c r="B274">
        <v>309</v>
      </c>
      <c r="H274">
        <v>296</v>
      </c>
    </row>
    <row r="275" spans="1:8" x14ac:dyDescent="0.25">
      <c r="A275" t="str">
        <f>IF(исходник!B275 = "protein_coding",исходник!S276,"-")</f>
        <v>-</v>
      </c>
      <c r="B275">
        <v>255</v>
      </c>
      <c r="H275">
        <v>297</v>
      </c>
    </row>
    <row r="276" spans="1:8" x14ac:dyDescent="0.25">
      <c r="A276">
        <f>IF(исходник!B276 = "protein_coding",исходник!S277,"-")</f>
        <v>232</v>
      </c>
      <c r="B276">
        <v>686</v>
      </c>
      <c r="H276">
        <v>298</v>
      </c>
    </row>
    <row r="277" spans="1:8" x14ac:dyDescent="0.25">
      <c r="A277" t="str">
        <f>IF(исходник!B277 = "protein_coding",исходник!S278,"-")</f>
        <v>-</v>
      </c>
      <c r="B277">
        <v>342</v>
      </c>
      <c r="H277">
        <v>299</v>
      </c>
    </row>
    <row r="278" spans="1:8" x14ac:dyDescent="0.25">
      <c r="A278">
        <f>IF(исходник!B278 = "protein_coding",исходник!S279,"-")</f>
        <v>219</v>
      </c>
      <c r="B278">
        <v>200</v>
      </c>
      <c r="H278">
        <v>300</v>
      </c>
    </row>
    <row r="279" spans="1:8" x14ac:dyDescent="0.25">
      <c r="A279" t="str">
        <f>IF(исходник!B279 = "protein_coding",исходник!S280,"-")</f>
        <v>-</v>
      </c>
      <c r="B279">
        <v>118</v>
      </c>
      <c r="H279">
        <v>301</v>
      </c>
    </row>
    <row r="280" spans="1:8" x14ac:dyDescent="0.25">
      <c r="A280">
        <f>IF(исходник!B280 = "protein_coding",исходник!S281,"-")</f>
        <v>519</v>
      </c>
      <c r="B280">
        <v>529</v>
      </c>
      <c r="H280">
        <v>302</v>
      </c>
    </row>
    <row r="281" spans="1:8" x14ac:dyDescent="0.25">
      <c r="A281" t="str">
        <f>IF(исходник!B281 = "protein_coding",исходник!S282,"-")</f>
        <v>-</v>
      </c>
      <c r="B281">
        <v>549</v>
      </c>
      <c r="H281">
        <v>303</v>
      </c>
    </row>
    <row r="282" spans="1:8" x14ac:dyDescent="0.25">
      <c r="A282">
        <f>IF(исходник!B282 = "protein_coding",исходник!S283,"-")</f>
        <v>245</v>
      </c>
      <c r="B282">
        <v>239</v>
      </c>
      <c r="H282">
        <v>304</v>
      </c>
    </row>
    <row r="283" spans="1:8" x14ac:dyDescent="0.25">
      <c r="A283" t="str">
        <f>IF(исходник!B283 = "protein_coding",исходник!S284,"-")</f>
        <v>-</v>
      </c>
      <c r="B283">
        <v>325</v>
      </c>
      <c r="H283">
        <v>305</v>
      </c>
    </row>
    <row r="284" spans="1:8" x14ac:dyDescent="0.25">
      <c r="A284">
        <f>IF(исходник!B284 = "protein_coding",исходник!S285,"-")</f>
        <v>70</v>
      </c>
      <c r="B284">
        <v>439</v>
      </c>
      <c r="H284">
        <v>306</v>
      </c>
    </row>
    <row r="285" spans="1:8" x14ac:dyDescent="0.25">
      <c r="A285" t="str">
        <f>IF(исходник!B285 = "protein_coding",исходник!S286,"-")</f>
        <v>-</v>
      </c>
      <c r="B285">
        <v>450</v>
      </c>
      <c r="H285">
        <v>307</v>
      </c>
    </row>
    <row r="286" spans="1:8" x14ac:dyDescent="0.25">
      <c r="A286">
        <f>IF(исходник!B286 = "protein_coding",исходник!S287,"-")</f>
        <v>159</v>
      </c>
      <c r="B286">
        <v>280</v>
      </c>
      <c r="H286">
        <v>308</v>
      </c>
    </row>
    <row r="287" spans="1:8" x14ac:dyDescent="0.25">
      <c r="A287" t="str">
        <f>IF(исходник!B287 = "protein_coding",исходник!S288,"-")</f>
        <v>-</v>
      </c>
      <c r="B287">
        <v>423</v>
      </c>
      <c r="H287">
        <v>309</v>
      </c>
    </row>
    <row r="288" spans="1:8" x14ac:dyDescent="0.25">
      <c r="A288">
        <f>IF(исходник!B288 = "protein_coding",исходник!S289,"-")</f>
        <v>92</v>
      </c>
      <c r="B288">
        <v>680</v>
      </c>
      <c r="H288">
        <v>310</v>
      </c>
    </row>
    <row r="289" spans="1:8" x14ac:dyDescent="0.25">
      <c r="A289" t="str">
        <f>IF(исходник!B289 = "protein_coding",исходник!S290,"-")</f>
        <v>-</v>
      </c>
      <c r="B289">
        <v>252</v>
      </c>
      <c r="H289">
        <v>311</v>
      </c>
    </row>
    <row r="290" spans="1:8" x14ac:dyDescent="0.25">
      <c r="A290">
        <f>IF(исходник!B290 = "protein_coding",исходник!S291,"-")</f>
        <v>177</v>
      </c>
      <c r="B290">
        <v>490</v>
      </c>
      <c r="H290">
        <v>312</v>
      </c>
    </row>
    <row r="291" spans="1:8" x14ac:dyDescent="0.25">
      <c r="A291" t="str">
        <f>IF(исходник!B291 = "protein_coding",исходник!S292,"-")</f>
        <v>-</v>
      </c>
      <c r="B291">
        <v>355</v>
      </c>
      <c r="H291">
        <v>313</v>
      </c>
    </row>
    <row r="292" spans="1:8" x14ac:dyDescent="0.25">
      <c r="A292">
        <f>IF(исходник!B292 = "protein_coding",исходник!S293,"-")</f>
        <v>643</v>
      </c>
      <c r="B292">
        <v>913</v>
      </c>
      <c r="H292">
        <v>314</v>
      </c>
    </row>
    <row r="293" spans="1:8" x14ac:dyDescent="0.25">
      <c r="A293" t="str">
        <f>IF(исходник!B293 = "protein_coding",исходник!S294,"-")</f>
        <v>-</v>
      </c>
      <c r="B293">
        <v>133</v>
      </c>
      <c r="H293">
        <v>315</v>
      </c>
    </row>
    <row r="294" spans="1:8" x14ac:dyDescent="0.25">
      <c r="A294">
        <f>IF(исходник!B294 = "protein_coding",исходник!S295,"-")</f>
        <v>262</v>
      </c>
      <c r="B294">
        <v>192</v>
      </c>
      <c r="H294">
        <v>316</v>
      </c>
    </row>
    <row r="295" spans="1:8" x14ac:dyDescent="0.25">
      <c r="A295" t="str">
        <f>IF(исходник!B295 = "protein_coding",исходник!S296,"-")</f>
        <v>-</v>
      </c>
      <c r="B295">
        <v>349</v>
      </c>
      <c r="H295">
        <v>317</v>
      </c>
    </row>
    <row r="296" spans="1:8" x14ac:dyDescent="0.25">
      <c r="A296">
        <f>IF(исходник!B296 = "protein_coding",исходник!S297,"-")</f>
        <v>173</v>
      </c>
      <c r="B296">
        <v>419</v>
      </c>
      <c r="H296">
        <v>318</v>
      </c>
    </row>
    <row r="297" spans="1:8" x14ac:dyDescent="0.25">
      <c r="A297" t="str">
        <f>IF(исходник!B297 = "protein_coding",исходник!S298,"-")</f>
        <v>-</v>
      </c>
      <c r="B297">
        <v>81</v>
      </c>
      <c r="H297">
        <v>319</v>
      </c>
    </row>
    <row r="298" spans="1:8" x14ac:dyDescent="0.25">
      <c r="A298">
        <f>IF(исходник!B298 = "protein_coding",исходник!S299,"-")</f>
        <v>185</v>
      </c>
      <c r="B298">
        <v>547</v>
      </c>
      <c r="H298">
        <v>320</v>
      </c>
    </row>
    <row r="299" spans="1:8" x14ac:dyDescent="0.25">
      <c r="A299" t="str">
        <f>IF(исходник!B299 = "protein_coding",исходник!S300,"-")</f>
        <v>-</v>
      </c>
      <c r="B299">
        <v>732</v>
      </c>
      <c r="H299">
        <v>321</v>
      </c>
    </row>
    <row r="300" spans="1:8" x14ac:dyDescent="0.25">
      <c r="A300">
        <f>IF(исходник!B300 = "protein_coding",исходник!S301,"-")</f>
        <v>216</v>
      </c>
      <c r="B300">
        <v>208</v>
      </c>
      <c r="H300">
        <v>322</v>
      </c>
    </row>
    <row r="301" spans="1:8" x14ac:dyDescent="0.25">
      <c r="A301" t="str">
        <f>IF(исходник!B301 = "protein_coding",исходник!S302,"-")</f>
        <v>-</v>
      </c>
      <c r="B301">
        <v>90</v>
      </c>
      <c r="H301">
        <v>323</v>
      </c>
    </row>
    <row r="302" spans="1:8" x14ac:dyDescent="0.25">
      <c r="A302">
        <f>IF(исходник!B302 = "protein_coding",исходник!S303,"-")</f>
        <v>347</v>
      </c>
      <c r="B302">
        <v>491</v>
      </c>
      <c r="H302">
        <v>324</v>
      </c>
    </row>
    <row r="303" spans="1:8" x14ac:dyDescent="0.25">
      <c r="A303" t="str">
        <f>IF(исходник!B303 = "protein_coding",исходник!S304,"-")</f>
        <v>-</v>
      </c>
      <c r="B303">
        <v>284</v>
      </c>
      <c r="H303">
        <v>325</v>
      </c>
    </row>
    <row r="304" spans="1:8" x14ac:dyDescent="0.25">
      <c r="A304">
        <f>IF(исходник!B304 = "protein_coding",исходник!S305,"-")</f>
        <v>67</v>
      </c>
      <c r="B304">
        <v>365</v>
      </c>
      <c r="H304">
        <v>326</v>
      </c>
    </row>
    <row r="305" spans="1:8" x14ac:dyDescent="0.25">
      <c r="A305" t="str">
        <f>IF(исходник!B305 = "protein_coding",исходник!S306,"-")</f>
        <v>-</v>
      </c>
      <c r="B305">
        <v>44</v>
      </c>
      <c r="H305">
        <v>327</v>
      </c>
    </row>
    <row r="306" spans="1:8" x14ac:dyDescent="0.25">
      <c r="A306" t="str">
        <f>IF(исходник!B306 = "protein_coding",исходник!S307,"-")</f>
        <v>-</v>
      </c>
      <c r="B306">
        <v>308</v>
      </c>
      <c r="H306">
        <v>328</v>
      </c>
    </row>
    <row r="307" spans="1:8" x14ac:dyDescent="0.25">
      <c r="A307" t="str">
        <f>IF(исходник!B307 = "protein_coding",исходник!S308,"-")</f>
        <v>-</v>
      </c>
      <c r="B307">
        <v>237</v>
      </c>
      <c r="H307">
        <v>329</v>
      </c>
    </row>
    <row r="308" spans="1:8" x14ac:dyDescent="0.25">
      <c r="A308">
        <f>IF(исходник!B308 = "protein_coding",исходник!S309,"-")</f>
        <v>408</v>
      </c>
      <c r="B308">
        <v>122</v>
      </c>
      <c r="H308">
        <v>330</v>
      </c>
    </row>
    <row r="309" spans="1:8" x14ac:dyDescent="0.25">
      <c r="A309" t="str">
        <f>IF(исходник!B309 = "protein_coding",исходник!S310,"-")</f>
        <v>-</v>
      </c>
      <c r="B309">
        <v>295</v>
      </c>
      <c r="H309">
        <v>331</v>
      </c>
    </row>
    <row r="310" spans="1:8" x14ac:dyDescent="0.25">
      <c r="A310">
        <f>IF(исходник!B310 = "protein_coding",исходник!S311,"-")</f>
        <v>160</v>
      </c>
      <c r="B310">
        <v>138</v>
      </c>
      <c r="H310">
        <v>332</v>
      </c>
    </row>
    <row r="311" spans="1:8" x14ac:dyDescent="0.25">
      <c r="A311" t="str">
        <f>IF(исходник!B311 = "protein_coding",исходник!S312,"-")</f>
        <v>-</v>
      </c>
      <c r="B311">
        <v>580</v>
      </c>
      <c r="H311">
        <v>333</v>
      </c>
    </row>
    <row r="312" spans="1:8" x14ac:dyDescent="0.25">
      <c r="A312">
        <f>IF(исходник!B312 = "protein_coding",исходник!S313,"-")</f>
        <v>61</v>
      </c>
      <c r="B312">
        <v>253</v>
      </c>
      <c r="H312">
        <v>334</v>
      </c>
    </row>
    <row r="313" spans="1:8" x14ac:dyDescent="0.25">
      <c r="A313" t="str">
        <f>IF(исходник!B313 = "protein_coding",исходник!S314,"-")</f>
        <v>-</v>
      </c>
      <c r="B313">
        <v>162</v>
      </c>
      <c r="H313">
        <v>335</v>
      </c>
    </row>
    <row r="314" spans="1:8" x14ac:dyDescent="0.25">
      <c r="A314">
        <f>IF(исходник!B314 = "protein_coding",исходник!S315,"-")</f>
        <v>93</v>
      </c>
      <c r="B314">
        <v>368</v>
      </c>
      <c r="H314">
        <v>336</v>
      </c>
    </row>
    <row r="315" spans="1:8" x14ac:dyDescent="0.25">
      <c r="A315" t="str">
        <f>IF(исходник!B315 = "protein_coding",исходник!S316,"-")</f>
        <v>-</v>
      </c>
      <c r="B315">
        <v>728</v>
      </c>
      <c r="H315">
        <v>337</v>
      </c>
    </row>
    <row r="316" spans="1:8" x14ac:dyDescent="0.25">
      <c r="A316">
        <f>IF(исходник!B316 = "protein_coding",исходник!S317,"-")</f>
        <v>111</v>
      </c>
      <c r="B316">
        <v>658</v>
      </c>
      <c r="H316">
        <v>338</v>
      </c>
    </row>
    <row r="317" spans="1:8" x14ac:dyDescent="0.25">
      <c r="A317" t="str">
        <f>IF(исходник!B317 = "protein_coding",исходник!S318,"-")</f>
        <v>-</v>
      </c>
      <c r="B317">
        <v>431</v>
      </c>
      <c r="H317">
        <v>339</v>
      </c>
    </row>
    <row r="318" spans="1:8" x14ac:dyDescent="0.25">
      <c r="A318">
        <f>IF(исходник!B318 = "protein_coding",исходник!S319,"-")</f>
        <v>80</v>
      </c>
      <c r="B318">
        <v>477</v>
      </c>
      <c r="H318">
        <v>340</v>
      </c>
    </row>
    <row r="319" spans="1:8" x14ac:dyDescent="0.25">
      <c r="A319" t="str">
        <f>IF(исходник!B319 = "protein_coding",исходник!S320,"-")</f>
        <v>-</v>
      </c>
      <c r="B319">
        <v>815</v>
      </c>
      <c r="H319">
        <v>341</v>
      </c>
    </row>
    <row r="320" spans="1:8" x14ac:dyDescent="0.25">
      <c r="A320">
        <f>IF(исходник!B320 = "protein_coding",исходник!S321,"-")</f>
        <v>131</v>
      </c>
      <c r="B320">
        <v>301</v>
      </c>
      <c r="H320">
        <v>342</v>
      </c>
    </row>
    <row r="321" spans="1:8" x14ac:dyDescent="0.25">
      <c r="A321" t="str">
        <f>IF(исходник!B321 = "protein_coding",исходник!S322,"-")</f>
        <v>-</v>
      </c>
      <c r="B321">
        <v>571</v>
      </c>
      <c r="H321">
        <v>343</v>
      </c>
    </row>
    <row r="322" spans="1:8" x14ac:dyDescent="0.25">
      <c r="A322">
        <f>IF(исходник!B322 = "protein_coding",исходник!S323,"-")</f>
        <v>137</v>
      </c>
      <c r="B322">
        <v>444</v>
      </c>
      <c r="H322">
        <v>344</v>
      </c>
    </row>
    <row r="323" spans="1:8" x14ac:dyDescent="0.25">
      <c r="A323" t="str">
        <f>IF(исходник!B323 = "protein_coding",исходник!S324,"-")</f>
        <v>-</v>
      </c>
      <c r="B323">
        <v>517</v>
      </c>
      <c r="H323">
        <v>345</v>
      </c>
    </row>
    <row r="324" spans="1:8" x14ac:dyDescent="0.25">
      <c r="A324">
        <f>IF(исходник!B324 = "protein_coding",исходник!S325,"-")</f>
        <v>103</v>
      </c>
      <c r="B324">
        <v>181</v>
      </c>
      <c r="H324">
        <v>346</v>
      </c>
    </row>
    <row r="325" spans="1:8" x14ac:dyDescent="0.25">
      <c r="A325" t="str">
        <f>IF(исходник!B325 = "protein_coding",исходник!S326,"-")</f>
        <v>-</v>
      </c>
      <c r="B325">
        <v>502</v>
      </c>
      <c r="H325">
        <v>347</v>
      </c>
    </row>
    <row r="326" spans="1:8" x14ac:dyDescent="0.25">
      <c r="A326">
        <f>IF(исходник!B326 = "protein_coding",исходник!S327,"-")</f>
        <v>142</v>
      </c>
      <c r="B326">
        <v>108</v>
      </c>
      <c r="H326">
        <v>348</v>
      </c>
    </row>
    <row r="327" spans="1:8" x14ac:dyDescent="0.25">
      <c r="A327" t="str">
        <f>IF(исходник!B327 = "protein_coding",исходник!S328,"-")</f>
        <v>-</v>
      </c>
      <c r="B327">
        <v>901</v>
      </c>
      <c r="H327">
        <v>349</v>
      </c>
    </row>
    <row r="328" spans="1:8" x14ac:dyDescent="0.25">
      <c r="A328">
        <f>IF(исходник!B328 = "protein_coding",исходник!S329,"-")</f>
        <v>72</v>
      </c>
      <c r="B328">
        <v>797</v>
      </c>
      <c r="H328">
        <v>350</v>
      </c>
    </row>
    <row r="329" spans="1:8" x14ac:dyDescent="0.25">
      <c r="A329" t="str">
        <f>IF(исходник!B329 = "protein_coding",исходник!S330,"-")</f>
        <v>-</v>
      </c>
      <c r="B329">
        <v>692</v>
      </c>
      <c r="H329">
        <v>351</v>
      </c>
    </row>
    <row r="330" spans="1:8" x14ac:dyDescent="0.25">
      <c r="A330">
        <f>IF(исходник!B330 = "protein_coding",исходник!S331,"-")</f>
        <v>553</v>
      </c>
      <c r="B330">
        <v>191</v>
      </c>
      <c r="H330">
        <v>352</v>
      </c>
    </row>
    <row r="331" spans="1:8" x14ac:dyDescent="0.25">
      <c r="A331" t="str">
        <f>IF(исходник!B331 = "protein_coding",исходник!S332,"-")</f>
        <v>-</v>
      </c>
      <c r="B331">
        <v>256</v>
      </c>
      <c r="H331">
        <v>353</v>
      </c>
    </row>
    <row r="332" spans="1:8" x14ac:dyDescent="0.25">
      <c r="A332" t="str">
        <f>IF(исходник!B332 = "protein_coding",исходник!S333,"-")</f>
        <v>-</v>
      </c>
      <c r="B332">
        <v>76</v>
      </c>
      <c r="H332">
        <v>354</v>
      </c>
    </row>
    <row r="333" spans="1:8" x14ac:dyDescent="0.25">
      <c r="A333" t="str">
        <f>IF(исходник!B333 = "protein_coding",исходник!S334,"-")</f>
        <v>-</v>
      </c>
      <c r="B333">
        <v>776</v>
      </c>
      <c r="H333">
        <v>355</v>
      </c>
    </row>
    <row r="334" spans="1:8" x14ac:dyDescent="0.25">
      <c r="A334">
        <f>IF(исходник!B334 = "protein_coding",исходник!S335,"-")</f>
        <v>61</v>
      </c>
      <c r="B334">
        <v>539</v>
      </c>
      <c r="H334">
        <v>356</v>
      </c>
    </row>
    <row r="335" spans="1:8" x14ac:dyDescent="0.25">
      <c r="A335" t="str">
        <f>IF(исходник!B335 = "protein_coding",исходник!S336,"-")</f>
        <v>-</v>
      </c>
      <c r="B335">
        <v>710</v>
      </c>
      <c r="H335">
        <v>357</v>
      </c>
    </row>
    <row r="336" spans="1:8" x14ac:dyDescent="0.25">
      <c r="A336">
        <f>IF(исходник!B336 = "protein_coding",исходник!S337,"-")</f>
        <v>105</v>
      </c>
      <c r="B336">
        <v>858</v>
      </c>
      <c r="H336">
        <v>358</v>
      </c>
    </row>
    <row r="337" spans="1:8" x14ac:dyDescent="0.25">
      <c r="A337" t="str">
        <f>IF(исходник!B337 = "protein_coding",исходник!S338,"-")</f>
        <v>-</v>
      </c>
      <c r="B337">
        <v>259</v>
      </c>
      <c r="H337">
        <v>359</v>
      </c>
    </row>
    <row r="338" spans="1:8" x14ac:dyDescent="0.25">
      <c r="A338">
        <f>IF(исходник!B338 = "protein_coding",исходник!S339,"-")</f>
        <v>80</v>
      </c>
      <c r="B338">
        <v>412</v>
      </c>
      <c r="H338">
        <v>360</v>
      </c>
    </row>
    <row r="339" spans="1:8" x14ac:dyDescent="0.25">
      <c r="A339" t="str">
        <f>IF(исходник!B339 = "protein_coding",исходник!S340,"-")</f>
        <v>-</v>
      </c>
      <c r="B339">
        <v>60</v>
      </c>
      <c r="H339">
        <v>361</v>
      </c>
    </row>
    <row r="340" spans="1:8" x14ac:dyDescent="0.25">
      <c r="A340">
        <f>IF(исходник!B340 = "protein_coding",исходник!S341,"-")</f>
        <v>115</v>
      </c>
      <c r="B340">
        <v>362</v>
      </c>
      <c r="H340">
        <v>362</v>
      </c>
    </row>
    <row r="341" spans="1:8" x14ac:dyDescent="0.25">
      <c r="A341" t="str">
        <f>IF(исходник!B341 = "protein_coding",исходник!S342,"-")</f>
        <v>-</v>
      </c>
      <c r="B341">
        <v>278</v>
      </c>
      <c r="H341">
        <v>363</v>
      </c>
    </row>
    <row r="342" spans="1:8" x14ac:dyDescent="0.25">
      <c r="A342">
        <f>IF(исходник!B342 = "protein_coding",исходник!S343,"-")</f>
        <v>120</v>
      </c>
      <c r="B342">
        <v>225</v>
      </c>
      <c r="H342">
        <v>364</v>
      </c>
    </row>
    <row r="343" spans="1:8" x14ac:dyDescent="0.25">
      <c r="A343" t="str">
        <f>IF(исходник!B343 = "protein_coding",исходник!S344,"-")</f>
        <v>-</v>
      </c>
      <c r="B343">
        <v>1964</v>
      </c>
      <c r="H343">
        <v>365</v>
      </c>
    </row>
    <row r="344" spans="1:8" x14ac:dyDescent="0.25">
      <c r="A344">
        <f>IF(исходник!B344 = "protein_coding",исходник!S345,"-")</f>
        <v>189</v>
      </c>
      <c r="B344">
        <v>847</v>
      </c>
      <c r="H344">
        <v>365</v>
      </c>
    </row>
    <row r="345" spans="1:8" x14ac:dyDescent="0.25">
      <c r="A345" t="str">
        <f>IF(исходник!B345 = "protein_coding",исходник!S346,"-")</f>
        <v>-</v>
      </c>
      <c r="B345">
        <v>393</v>
      </c>
      <c r="H345">
        <v>366</v>
      </c>
    </row>
    <row r="346" spans="1:8" x14ac:dyDescent="0.25">
      <c r="A346">
        <f>IF(исходник!B346 = "protein_coding",исходник!S347,"-")</f>
        <v>176</v>
      </c>
      <c r="B346">
        <v>187</v>
      </c>
      <c r="H346">
        <v>367</v>
      </c>
    </row>
    <row r="347" spans="1:8" x14ac:dyDescent="0.25">
      <c r="A347" t="str">
        <f>IF(исходник!B347 = "protein_coding",исходник!S348,"-")</f>
        <v>-</v>
      </c>
      <c r="B347">
        <v>405</v>
      </c>
      <c r="H347">
        <v>368</v>
      </c>
    </row>
    <row r="348" spans="1:8" x14ac:dyDescent="0.25">
      <c r="A348">
        <f>IF(исходник!B348 = "protein_coding",исходник!S349,"-")</f>
        <v>70</v>
      </c>
      <c r="B348">
        <v>695</v>
      </c>
      <c r="H348">
        <v>369</v>
      </c>
    </row>
    <row r="349" spans="1:8" x14ac:dyDescent="0.25">
      <c r="A349" t="str">
        <f>IF(исходник!B349 = "protein_coding",исходник!S350,"-")</f>
        <v>-</v>
      </c>
      <c r="B349">
        <v>134</v>
      </c>
      <c r="H349">
        <v>370</v>
      </c>
    </row>
    <row r="350" spans="1:8" x14ac:dyDescent="0.25">
      <c r="A350">
        <f>IF(исходник!B350 = "protein_coding",исходник!S351,"-")</f>
        <v>440</v>
      </c>
      <c r="B350">
        <v>289</v>
      </c>
      <c r="H350">
        <v>371</v>
      </c>
    </row>
    <row r="351" spans="1:8" x14ac:dyDescent="0.25">
      <c r="A351" t="str">
        <f>IF(исходник!B351 = "protein_coding",исходник!S352,"-")</f>
        <v>-</v>
      </c>
      <c r="B351">
        <v>65</v>
      </c>
      <c r="H351">
        <v>372</v>
      </c>
    </row>
    <row r="352" spans="1:8" x14ac:dyDescent="0.25">
      <c r="A352">
        <f>IF(исходник!B352 = "protein_coding",исходник!S353,"-")</f>
        <v>91</v>
      </c>
      <c r="B352">
        <v>635</v>
      </c>
      <c r="H352">
        <v>373</v>
      </c>
    </row>
    <row r="353" spans="1:8" x14ac:dyDescent="0.25">
      <c r="A353" t="str">
        <f>IF(исходник!B353 = "protein_coding",исходник!S354,"-")</f>
        <v>-</v>
      </c>
      <c r="B353">
        <v>183</v>
      </c>
      <c r="H353">
        <v>374</v>
      </c>
    </row>
    <row r="354" spans="1:8" x14ac:dyDescent="0.25">
      <c r="A354">
        <f>IF(исходник!B354 = "protein_coding",исходник!S355,"-")</f>
        <v>95</v>
      </c>
      <c r="B354">
        <v>601</v>
      </c>
      <c r="H354">
        <v>375</v>
      </c>
    </row>
    <row r="355" spans="1:8" x14ac:dyDescent="0.25">
      <c r="A355" t="str">
        <f>IF(исходник!B355 = "protein_coding",исходник!S356,"-")</f>
        <v>-</v>
      </c>
      <c r="B355">
        <v>240</v>
      </c>
      <c r="H355">
        <v>376</v>
      </c>
    </row>
    <row r="356" spans="1:8" x14ac:dyDescent="0.25">
      <c r="A356">
        <f>IF(исходник!B356 = "protein_coding",исходник!S357,"-")</f>
        <v>56</v>
      </c>
      <c r="B356">
        <v>124</v>
      </c>
      <c r="H356">
        <v>377</v>
      </c>
    </row>
    <row r="357" spans="1:8" x14ac:dyDescent="0.25">
      <c r="A357" t="str">
        <f>IF(исходник!B357 = "protein_coding",исходник!S358,"-")</f>
        <v>-</v>
      </c>
      <c r="B357">
        <v>704</v>
      </c>
      <c r="H357">
        <v>378</v>
      </c>
    </row>
    <row r="358" spans="1:8" x14ac:dyDescent="0.25">
      <c r="A358">
        <f>IF(исходник!B358 = "protein_coding",исходник!S359,"-")</f>
        <v>445</v>
      </c>
      <c r="B358">
        <v>52</v>
      </c>
      <c r="H358">
        <v>379</v>
      </c>
    </row>
    <row r="359" spans="1:8" x14ac:dyDescent="0.25">
      <c r="A359" t="str">
        <f>IF(исходник!B359 = "protein_coding",исходник!S360,"-")</f>
        <v>-</v>
      </c>
      <c r="B359">
        <v>64</v>
      </c>
      <c r="H359">
        <v>380</v>
      </c>
    </row>
    <row r="360" spans="1:8" x14ac:dyDescent="0.25">
      <c r="A360">
        <f>IF(исходник!B360 = "protein_coding",исходник!S361,"-")</f>
        <v>123</v>
      </c>
      <c r="B360">
        <v>110</v>
      </c>
      <c r="H360">
        <v>381</v>
      </c>
    </row>
    <row r="361" spans="1:8" x14ac:dyDescent="0.25">
      <c r="A361" t="str">
        <f>IF(исходник!B361 = "protein_coding",исходник!S362,"-")</f>
        <v>-</v>
      </c>
      <c r="B361">
        <v>104</v>
      </c>
      <c r="H361">
        <v>382</v>
      </c>
    </row>
    <row r="362" spans="1:8" x14ac:dyDescent="0.25">
      <c r="A362">
        <f>IF(исходник!B362 = "protein_coding",исходник!S363,"-")</f>
        <v>567</v>
      </c>
      <c r="B362">
        <v>101</v>
      </c>
      <c r="H362">
        <v>383</v>
      </c>
    </row>
    <row r="363" spans="1:8" x14ac:dyDescent="0.25">
      <c r="A363" t="str">
        <f>IF(исходник!B363 = "protein_coding",исходник!S364,"-")</f>
        <v>-</v>
      </c>
      <c r="B363">
        <v>130</v>
      </c>
      <c r="H363">
        <v>384</v>
      </c>
    </row>
    <row r="364" spans="1:8" x14ac:dyDescent="0.25">
      <c r="A364">
        <f>IF(исходник!B364 = "protein_coding",исходник!S365,"-")</f>
        <v>307</v>
      </c>
      <c r="B364">
        <v>167</v>
      </c>
      <c r="H364">
        <v>385</v>
      </c>
    </row>
    <row r="365" spans="1:8" x14ac:dyDescent="0.25">
      <c r="A365" t="str">
        <f>IF(исходник!B365 = "protein_coding",исходник!S366,"-")</f>
        <v>-</v>
      </c>
      <c r="B365">
        <v>443</v>
      </c>
      <c r="H365">
        <v>386</v>
      </c>
    </row>
    <row r="366" spans="1:8" x14ac:dyDescent="0.25">
      <c r="A366">
        <f>IF(исходник!B366 = "protein_coding",исходник!S367,"-")</f>
        <v>189</v>
      </c>
      <c r="B366">
        <v>38</v>
      </c>
      <c r="H366">
        <v>387</v>
      </c>
    </row>
    <row r="367" spans="1:8" x14ac:dyDescent="0.25">
      <c r="A367" t="str">
        <f>IF(исходник!B367 = "protein_coding",исходник!S368,"-")</f>
        <v>-</v>
      </c>
      <c r="B367">
        <v>129</v>
      </c>
      <c r="H367">
        <v>388</v>
      </c>
    </row>
    <row r="368" spans="1:8" x14ac:dyDescent="0.25">
      <c r="A368">
        <f>IF(исходник!B368 = "protein_coding",исходник!S369,"-")</f>
        <v>361</v>
      </c>
      <c r="B368">
        <v>206</v>
      </c>
      <c r="H368">
        <v>389</v>
      </c>
    </row>
    <row r="369" spans="1:8" x14ac:dyDescent="0.25">
      <c r="A369" t="str">
        <f>IF(исходник!B369 = "protein_coding",исходник!S370,"-")</f>
        <v>-</v>
      </c>
      <c r="B369">
        <v>458</v>
      </c>
      <c r="H369">
        <v>390</v>
      </c>
    </row>
    <row r="370" spans="1:8" x14ac:dyDescent="0.25">
      <c r="A370">
        <f>IF(исходник!B370 = "protein_coding",исходник!S371,"-")</f>
        <v>164</v>
      </c>
      <c r="B370">
        <v>429</v>
      </c>
      <c r="H370">
        <v>391</v>
      </c>
    </row>
    <row r="371" spans="1:8" x14ac:dyDescent="0.25">
      <c r="A371" t="str">
        <f>IF(исходник!B371 = "protein_coding",исходник!S372,"-")</f>
        <v>-</v>
      </c>
      <c r="B371">
        <v>315</v>
      </c>
      <c r="H371">
        <v>392</v>
      </c>
    </row>
    <row r="372" spans="1:8" x14ac:dyDescent="0.25">
      <c r="A372">
        <f>IF(исходник!B372 = "protein_coding",исходник!S373,"-")</f>
        <v>394</v>
      </c>
      <c r="B372">
        <v>169</v>
      </c>
      <c r="H372">
        <v>393</v>
      </c>
    </row>
    <row r="373" spans="1:8" x14ac:dyDescent="0.25">
      <c r="A373" t="str">
        <f>IF(исходник!B373 = "protein_coding",исходник!S374,"-")</f>
        <v>-</v>
      </c>
      <c r="B373">
        <v>180</v>
      </c>
      <c r="H373">
        <v>394</v>
      </c>
    </row>
    <row r="374" spans="1:8" x14ac:dyDescent="0.25">
      <c r="A374">
        <f>IF(исходник!B374 = "protein_coding",исходник!S375,"-")</f>
        <v>201</v>
      </c>
      <c r="B374">
        <v>184</v>
      </c>
      <c r="H374">
        <v>395</v>
      </c>
    </row>
    <row r="375" spans="1:8" x14ac:dyDescent="0.25">
      <c r="A375" t="str">
        <f>IF(исходник!B375 = "protein_coding",исходник!S376,"-")</f>
        <v>-</v>
      </c>
      <c r="B375">
        <v>1037</v>
      </c>
      <c r="H375">
        <v>396</v>
      </c>
    </row>
    <row r="376" spans="1:8" x14ac:dyDescent="0.25">
      <c r="A376">
        <f>IF(исходник!B376 = "protein_coding",исходник!S377,"-")</f>
        <v>75</v>
      </c>
      <c r="B376">
        <v>385</v>
      </c>
      <c r="H376">
        <v>397</v>
      </c>
    </row>
    <row r="377" spans="1:8" x14ac:dyDescent="0.25">
      <c r="A377" t="str">
        <f>IF(исходник!B377 = "protein_coding",исходник!S378,"-")</f>
        <v>-</v>
      </c>
      <c r="B377">
        <v>699</v>
      </c>
      <c r="H377">
        <v>398</v>
      </c>
    </row>
    <row r="378" spans="1:8" x14ac:dyDescent="0.25">
      <c r="A378">
        <f>IF(исходник!B378 = "protein_coding",исходник!S379,"-")</f>
        <v>286</v>
      </c>
      <c r="B378">
        <v>54</v>
      </c>
      <c r="H378">
        <v>399</v>
      </c>
    </row>
    <row r="379" spans="1:8" x14ac:dyDescent="0.25">
      <c r="A379" t="str">
        <f>IF(исходник!B379 = "protein_coding",исходник!S380,"-")</f>
        <v>-</v>
      </c>
      <c r="B379">
        <v>294</v>
      </c>
      <c r="H379">
        <v>400</v>
      </c>
    </row>
    <row r="380" spans="1:8" x14ac:dyDescent="0.25">
      <c r="A380" t="str">
        <f>IF(исходник!B380 = "protein_coding",исходник!S381,"-")</f>
        <v>-</v>
      </c>
      <c r="B380">
        <v>98</v>
      </c>
      <c r="H380">
        <v>401</v>
      </c>
    </row>
    <row r="381" spans="1:8" x14ac:dyDescent="0.25">
      <c r="A381" t="str">
        <f>IF(исходник!B381 = "protein_coding",исходник!S382,"-")</f>
        <v>-</v>
      </c>
      <c r="B381">
        <v>321</v>
      </c>
      <c r="H381">
        <v>402</v>
      </c>
    </row>
    <row r="382" spans="1:8" x14ac:dyDescent="0.25">
      <c r="A382">
        <f>IF(исходник!B382 = "protein_coding",исходник!S383,"-")</f>
        <v>29</v>
      </c>
      <c r="B382">
        <v>483</v>
      </c>
      <c r="H382">
        <v>403</v>
      </c>
    </row>
    <row r="383" spans="1:8" x14ac:dyDescent="0.25">
      <c r="A383" t="str">
        <f>IF(исходник!B383 = "protein_coding",исходник!S384,"-")</f>
        <v>-</v>
      </c>
      <c r="B383">
        <v>449</v>
      </c>
      <c r="H383">
        <v>404</v>
      </c>
    </row>
    <row r="384" spans="1:8" x14ac:dyDescent="0.25">
      <c r="A384">
        <f>IF(исходник!B384 = "protein_coding",исходник!S385,"-")</f>
        <v>264</v>
      </c>
      <c r="B384">
        <v>199</v>
      </c>
      <c r="H384">
        <v>405</v>
      </c>
    </row>
    <row r="385" spans="1:8" x14ac:dyDescent="0.25">
      <c r="A385" t="str">
        <f>IF(исходник!B385 = "protein_coding",исходник!S386,"-")</f>
        <v>-</v>
      </c>
      <c r="B385">
        <v>646</v>
      </c>
      <c r="H385">
        <v>406</v>
      </c>
    </row>
    <row r="386" spans="1:8" x14ac:dyDescent="0.25">
      <c r="A386">
        <f>IF(исходник!B386 = "protein_coding",исходник!S387,"-")</f>
        <v>63</v>
      </c>
      <c r="B386">
        <v>350</v>
      </c>
      <c r="H386">
        <v>407</v>
      </c>
    </row>
    <row r="387" spans="1:8" x14ac:dyDescent="0.25">
      <c r="A387" t="str">
        <f>IF(исходник!B387 = "protein_coding",исходник!S388,"-")</f>
        <v>-</v>
      </c>
      <c r="B387">
        <v>163</v>
      </c>
      <c r="H387">
        <v>408</v>
      </c>
    </row>
    <row r="388" spans="1:8" x14ac:dyDescent="0.25">
      <c r="A388">
        <f>IF(исходник!B388 = "protein_coding",исходник!S389,"-")</f>
        <v>32</v>
      </c>
      <c r="B388">
        <v>489</v>
      </c>
      <c r="H388">
        <v>409</v>
      </c>
    </row>
    <row r="389" spans="1:8" x14ac:dyDescent="0.25">
      <c r="A389" t="str">
        <f>IF(исходник!B389 = "protein_coding",исходник!S390,"-")</f>
        <v>-</v>
      </c>
      <c r="B389">
        <v>1266</v>
      </c>
      <c r="H389">
        <v>410</v>
      </c>
    </row>
    <row r="390" spans="1:8" x14ac:dyDescent="0.25">
      <c r="A390">
        <f>IF(исходник!B390 = "protein_coding",исходник!S391,"-")</f>
        <v>562</v>
      </c>
      <c r="B390">
        <v>481</v>
      </c>
      <c r="H390">
        <v>411</v>
      </c>
    </row>
    <row r="391" spans="1:8" x14ac:dyDescent="0.25">
      <c r="A391" t="str">
        <f>IF(исходник!B391 = "protein_coding",исходник!S392,"-")</f>
        <v>-</v>
      </c>
      <c r="B391">
        <v>655</v>
      </c>
      <c r="H391">
        <v>412</v>
      </c>
    </row>
    <row r="392" spans="1:8" x14ac:dyDescent="0.25">
      <c r="A392">
        <f>IF(исходник!B392 = "protein_coding",исходник!S393,"-")</f>
        <v>185</v>
      </c>
      <c r="B392">
        <v>87</v>
      </c>
      <c r="H392">
        <v>413</v>
      </c>
    </row>
    <row r="393" spans="1:8" x14ac:dyDescent="0.25">
      <c r="A393" t="str">
        <f>IF(исходник!B393 = "protein_coding",исходник!S394,"-")</f>
        <v>-</v>
      </c>
      <c r="B393">
        <v>312</v>
      </c>
      <c r="H393">
        <v>414</v>
      </c>
    </row>
    <row r="394" spans="1:8" x14ac:dyDescent="0.25">
      <c r="A394">
        <f>IF(исходник!B394 = "protein_coding",исходник!S395,"-")</f>
        <v>139</v>
      </c>
      <c r="B394">
        <v>422</v>
      </c>
      <c r="H394">
        <v>415</v>
      </c>
    </row>
    <row r="395" spans="1:8" x14ac:dyDescent="0.25">
      <c r="A395" t="str">
        <f>IF(исходник!B395 = "protein_coding",исходник!S396,"-")</f>
        <v>-</v>
      </c>
      <c r="B395">
        <v>591</v>
      </c>
      <c r="H395">
        <v>416</v>
      </c>
    </row>
    <row r="396" spans="1:8" x14ac:dyDescent="0.25">
      <c r="A396">
        <f>IF(исходник!B396 = "protein_coding",исходник!S397,"-")</f>
        <v>214</v>
      </c>
      <c r="B396">
        <v>433</v>
      </c>
      <c r="H396">
        <v>417</v>
      </c>
    </row>
    <row r="397" spans="1:8" x14ac:dyDescent="0.25">
      <c r="A397" t="str">
        <f>IF(исходник!B397 = "protein_coding",исходник!S398,"-")</f>
        <v>-</v>
      </c>
      <c r="B397">
        <v>455</v>
      </c>
      <c r="H397">
        <v>418</v>
      </c>
    </row>
    <row r="398" spans="1:8" x14ac:dyDescent="0.25">
      <c r="A398">
        <f>IF(исходник!B398 = "protein_coding",исходник!S399,"-")</f>
        <v>96</v>
      </c>
      <c r="B398">
        <v>166</v>
      </c>
      <c r="H398">
        <v>419</v>
      </c>
    </row>
    <row r="399" spans="1:8" x14ac:dyDescent="0.25">
      <c r="A399" t="str">
        <f>IF(исходник!B399 = "protein_coding",исходник!S400,"-")</f>
        <v>-</v>
      </c>
      <c r="B399">
        <v>263</v>
      </c>
      <c r="H399">
        <v>420</v>
      </c>
    </row>
    <row r="400" spans="1:8" x14ac:dyDescent="0.25">
      <c r="A400">
        <f>IF(исходник!B400 = "protein_coding",исходник!S401,"-")</f>
        <v>158</v>
      </c>
      <c r="B400">
        <v>297</v>
      </c>
      <c r="H400">
        <v>421</v>
      </c>
    </row>
    <row r="401" spans="1:8" x14ac:dyDescent="0.25">
      <c r="A401" t="str">
        <f>IF(исходник!B401 = "protein_coding",исходник!S402,"-")</f>
        <v>-</v>
      </c>
      <c r="B401">
        <v>496</v>
      </c>
      <c r="H401">
        <v>422</v>
      </c>
    </row>
    <row r="402" spans="1:8" x14ac:dyDescent="0.25">
      <c r="A402">
        <f>IF(исходник!B402 = "protein_coding",исходник!S403,"-")</f>
        <v>261</v>
      </c>
      <c r="B402">
        <v>426</v>
      </c>
      <c r="H402">
        <v>423</v>
      </c>
    </row>
    <row r="403" spans="1:8" x14ac:dyDescent="0.25">
      <c r="A403" t="str">
        <f>IF(исходник!B403 = "protein_coding",исходник!S404,"-")</f>
        <v>-</v>
      </c>
      <c r="B403">
        <v>417</v>
      </c>
      <c r="H403">
        <v>424</v>
      </c>
    </row>
    <row r="404" spans="1:8" x14ac:dyDescent="0.25">
      <c r="A404">
        <f>IF(исходник!B404 = "protein_coding",исходник!S405,"-")</f>
        <v>137</v>
      </c>
      <c r="B404">
        <v>472</v>
      </c>
      <c r="H404">
        <v>425</v>
      </c>
    </row>
    <row r="405" spans="1:8" x14ac:dyDescent="0.25">
      <c r="A405" t="str">
        <f>IF(исходник!B405 = "protein_coding",исходник!S406,"-")</f>
        <v>-</v>
      </c>
      <c r="B405">
        <v>1486</v>
      </c>
      <c r="H405">
        <v>426</v>
      </c>
    </row>
    <row r="406" spans="1:8" x14ac:dyDescent="0.25">
      <c r="A406">
        <f>IF(исходник!B406 = "protein_coding",исходник!S407,"-")</f>
        <v>367</v>
      </c>
      <c r="B406">
        <v>778</v>
      </c>
      <c r="H406">
        <v>427</v>
      </c>
    </row>
    <row r="407" spans="1:8" x14ac:dyDescent="0.25">
      <c r="A407" t="str">
        <f>IF(исходник!B407 = "protein_coding",исходник!S408,"-")</f>
        <v>-</v>
      </c>
      <c r="B407">
        <v>217</v>
      </c>
      <c r="H407">
        <v>428</v>
      </c>
    </row>
    <row r="408" spans="1:8" x14ac:dyDescent="0.25">
      <c r="A408">
        <f>IF(исходник!B408 = "protein_coding",исходник!S409,"-")</f>
        <v>306</v>
      </c>
      <c r="B408">
        <v>242</v>
      </c>
      <c r="H408">
        <v>429</v>
      </c>
    </row>
    <row r="409" spans="1:8" x14ac:dyDescent="0.25">
      <c r="A409" t="str">
        <f>IF(исходник!B409 = "protein_coding",исходник!S410,"-")</f>
        <v>-</v>
      </c>
      <c r="B409">
        <v>270</v>
      </c>
      <c r="H409">
        <v>430</v>
      </c>
    </row>
    <row r="410" spans="1:8" x14ac:dyDescent="0.25">
      <c r="A410">
        <f>IF(исходник!B410 = "protein_coding",исходник!S411,"-")</f>
        <v>291</v>
      </c>
      <c r="B410">
        <v>260</v>
      </c>
      <c r="H410">
        <v>431</v>
      </c>
    </row>
    <row r="411" spans="1:8" x14ac:dyDescent="0.25">
      <c r="A411" t="str">
        <f>IF(исходник!B411 = "protein_coding",исходник!S412,"-")</f>
        <v>-</v>
      </c>
      <c r="B411">
        <v>211</v>
      </c>
      <c r="H411">
        <v>432</v>
      </c>
    </row>
    <row r="412" spans="1:8" x14ac:dyDescent="0.25">
      <c r="A412">
        <f>IF(исходник!B412 = "protein_coding",исходник!S413,"-")</f>
        <v>438</v>
      </c>
      <c r="B412">
        <v>323</v>
      </c>
      <c r="H412">
        <v>433</v>
      </c>
    </row>
    <row r="413" spans="1:8" x14ac:dyDescent="0.25">
      <c r="A413" t="str">
        <f>IF(исходник!B413 = "protein_coding",исходник!S414,"-")</f>
        <v>-</v>
      </c>
      <c r="B413">
        <v>390</v>
      </c>
      <c r="H413">
        <v>434</v>
      </c>
    </row>
    <row r="414" spans="1:8" x14ac:dyDescent="0.25">
      <c r="A414">
        <f>IF(исходник!B414 = "protein_coding",исходник!S415,"-")</f>
        <v>380</v>
      </c>
      <c r="B414">
        <v>644</v>
      </c>
      <c r="H414">
        <v>435</v>
      </c>
    </row>
    <row r="415" spans="1:8" x14ac:dyDescent="0.25">
      <c r="A415" t="str">
        <f>IF(исходник!B415 = "protein_coding",исходник!S416,"-")</f>
        <v>-</v>
      </c>
      <c r="B415">
        <v>282</v>
      </c>
      <c r="H415">
        <v>436</v>
      </c>
    </row>
    <row r="416" spans="1:8" x14ac:dyDescent="0.25">
      <c r="A416">
        <f>IF(исходник!B416 = "protein_coding",исходник!S417,"-")</f>
        <v>337</v>
      </c>
      <c r="B416">
        <v>354</v>
      </c>
      <c r="H416">
        <v>437</v>
      </c>
    </row>
    <row r="417" spans="1:8" x14ac:dyDescent="0.25">
      <c r="A417" t="str">
        <f>IF(исходник!B417 = "protein_coding",исходник!S418,"-")</f>
        <v>-</v>
      </c>
      <c r="B417">
        <v>469</v>
      </c>
      <c r="H417">
        <v>438</v>
      </c>
    </row>
    <row r="418" spans="1:8" x14ac:dyDescent="0.25">
      <c r="A418">
        <f>IF(исходник!B418 = "protein_coding",исходник!S419,"-")</f>
        <v>769</v>
      </c>
      <c r="B418">
        <v>892</v>
      </c>
      <c r="H418">
        <v>439</v>
      </c>
    </row>
    <row r="419" spans="1:8" x14ac:dyDescent="0.25">
      <c r="A419" t="str">
        <f>IF(исходник!B419 = "protein_coding",исходник!S420,"-")</f>
        <v>-</v>
      </c>
      <c r="B419">
        <v>711</v>
      </c>
      <c r="H419">
        <v>440</v>
      </c>
    </row>
    <row r="420" spans="1:8" x14ac:dyDescent="0.25">
      <c r="A420">
        <f>IF(исходник!B420 = "protein_coding",исходник!S421,"-")</f>
        <v>196</v>
      </c>
      <c r="B420">
        <v>414</v>
      </c>
      <c r="H420">
        <v>441</v>
      </c>
    </row>
    <row r="421" spans="1:8" x14ac:dyDescent="0.25">
      <c r="A421" t="str">
        <f>IF(исходник!B421 = "protein_coding",исходник!S422,"-")</f>
        <v>-</v>
      </c>
      <c r="B421">
        <v>174</v>
      </c>
      <c r="H421">
        <v>442</v>
      </c>
    </row>
    <row r="422" spans="1:8" x14ac:dyDescent="0.25">
      <c r="A422">
        <f>IF(исходник!B422 = "protein_coding",исходник!S423,"-")</f>
        <v>500</v>
      </c>
      <c r="B422">
        <v>147</v>
      </c>
      <c r="H422">
        <v>443</v>
      </c>
    </row>
    <row r="423" spans="1:8" x14ac:dyDescent="0.25">
      <c r="A423" t="str">
        <f>IF(исходник!B423 = "protein_coding",исходник!S424,"-")</f>
        <v>-</v>
      </c>
      <c r="B423">
        <v>94</v>
      </c>
      <c r="H423">
        <v>444</v>
      </c>
    </row>
    <row r="424" spans="1:8" x14ac:dyDescent="0.25">
      <c r="A424">
        <f>IF(исходник!B424 = "protein_coding",исходник!S425,"-")</f>
        <v>442</v>
      </c>
      <c r="B424">
        <v>402</v>
      </c>
      <c r="H424">
        <v>445</v>
      </c>
    </row>
    <row r="425" spans="1:8" x14ac:dyDescent="0.25">
      <c r="A425" t="str">
        <f>IF(исходник!B425 = "protein_coding",исходник!S426,"-")</f>
        <v>-</v>
      </c>
      <c r="B425">
        <v>764</v>
      </c>
      <c r="H425">
        <v>446</v>
      </c>
    </row>
    <row r="426" spans="1:8" x14ac:dyDescent="0.25">
      <c r="A426">
        <f>IF(исходник!B426 = "protein_coding",исходник!S427,"-")</f>
        <v>189</v>
      </c>
      <c r="B426">
        <v>99</v>
      </c>
      <c r="H426">
        <v>447</v>
      </c>
    </row>
    <row r="427" spans="1:8" x14ac:dyDescent="0.25">
      <c r="A427" t="str">
        <f>IF(исходник!B427 = "protein_coding",исходник!S428,"-")</f>
        <v>-</v>
      </c>
      <c r="B427">
        <v>132</v>
      </c>
      <c r="H427">
        <v>448</v>
      </c>
    </row>
    <row r="428" spans="1:8" x14ac:dyDescent="0.25">
      <c r="A428">
        <f>IF(исходник!B428 = "protein_coding",исходник!S429,"-")</f>
        <v>246</v>
      </c>
      <c r="B428">
        <v>322</v>
      </c>
      <c r="H428">
        <v>449</v>
      </c>
    </row>
    <row r="429" spans="1:8" x14ac:dyDescent="0.25">
      <c r="A429" t="str">
        <f>IF(исходник!B429 = "protein_coding",исходник!S430,"-")</f>
        <v>-</v>
      </c>
      <c r="B429">
        <v>165</v>
      </c>
      <c r="H429">
        <v>450</v>
      </c>
    </row>
    <row r="430" spans="1:8" x14ac:dyDescent="0.25">
      <c r="A430">
        <f>IF(исходник!B430 = "protein_coding",исходник!S431,"-")</f>
        <v>638</v>
      </c>
      <c r="B430">
        <v>378</v>
      </c>
      <c r="H430">
        <v>451</v>
      </c>
    </row>
    <row r="431" spans="1:8" x14ac:dyDescent="0.25">
      <c r="A431" t="str">
        <f>IF(исходник!B431 = "protein_coding",исходник!S432,"-")</f>
        <v>-</v>
      </c>
      <c r="B431">
        <v>672</v>
      </c>
      <c r="H431">
        <v>452</v>
      </c>
    </row>
    <row r="432" spans="1:8" x14ac:dyDescent="0.25">
      <c r="A432">
        <f>IF(исходник!B432 = "protein_coding",исходник!S433,"-")</f>
        <v>463</v>
      </c>
      <c r="B432">
        <v>459</v>
      </c>
      <c r="H432">
        <v>453</v>
      </c>
    </row>
    <row r="433" spans="1:8" x14ac:dyDescent="0.25">
      <c r="A433" t="str">
        <f>IF(исходник!B433 = "protein_coding",исходник!S434,"-")</f>
        <v>-</v>
      </c>
      <c r="B433">
        <v>506</v>
      </c>
      <c r="H433">
        <v>454</v>
      </c>
    </row>
    <row r="434" spans="1:8" x14ac:dyDescent="0.25">
      <c r="A434">
        <f>IF(исходник!B434 = "protein_coding",исходник!S435,"-")</f>
        <v>150</v>
      </c>
      <c r="B434">
        <v>168</v>
      </c>
      <c r="H434">
        <v>455</v>
      </c>
    </row>
    <row r="435" spans="1:8" x14ac:dyDescent="0.25">
      <c r="A435" t="str">
        <f>IF(исходник!B435 = "protein_coding",исходник!S436,"-")</f>
        <v>-</v>
      </c>
      <c r="B435">
        <v>660</v>
      </c>
      <c r="H435">
        <v>456</v>
      </c>
    </row>
    <row r="436" spans="1:8" x14ac:dyDescent="0.25">
      <c r="A436">
        <f>IF(исходник!B436 = "protein_coding",исходник!S437,"-")</f>
        <v>78</v>
      </c>
      <c r="B436">
        <v>581</v>
      </c>
      <c r="H436">
        <v>457</v>
      </c>
    </row>
    <row r="437" spans="1:8" x14ac:dyDescent="0.25">
      <c r="A437" t="str">
        <f>IF(исходник!B437 = "protein_coding",исходник!S438,"-")</f>
        <v>-</v>
      </c>
      <c r="B437">
        <v>203</v>
      </c>
      <c r="H437">
        <v>458</v>
      </c>
    </row>
    <row r="438" spans="1:8" x14ac:dyDescent="0.25">
      <c r="A438">
        <f>IF(исходник!B438 = "protein_coding",исходник!S439,"-")</f>
        <v>361</v>
      </c>
      <c r="B438">
        <v>413</v>
      </c>
      <c r="H438">
        <v>459</v>
      </c>
    </row>
    <row r="439" spans="1:8" x14ac:dyDescent="0.25">
      <c r="A439" t="str">
        <f>IF(исходник!B439 = "protein_coding",исходник!S440,"-")</f>
        <v>-</v>
      </c>
      <c r="B439">
        <v>204</v>
      </c>
      <c r="H439">
        <v>460</v>
      </c>
    </row>
    <row r="440" spans="1:8" x14ac:dyDescent="0.25">
      <c r="A440">
        <f>IF(исходник!B440 = "protein_coding",исходник!S441,"-")</f>
        <v>247</v>
      </c>
      <c r="B440">
        <v>947</v>
      </c>
      <c r="H440">
        <v>461</v>
      </c>
    </row>
    <row r="441" spans="1:8" x14ac:dyDescent="0.25">
      <c r="A441" t="str">
        <f>IF(исходник!B441 = "protein_coding",исходник!S442,"-")</f>
        <v>-</v>
      </c>
      <c r="B441">
        <v>223</v>
      </c>
      <c r="H441">
        <v>462</v>
      </c>
    </row>
    <row r="442" spans="1:8" x14ac:dyDescent="0.25">
      <c r="A442">
        <f>IF(исходник!B442 = "protein_coding",исходник!S443,"-")</f>
        <v>157</v>
      </c>
      <c r="B442">
        <v>598</v>
      </c>
      <c r="H442">
        <v>463</v>
      </c>
    </row>
    <row r="443" spans="1:8" x14ac:dyDescent="0.25">
      <c r="A443" t="str">
        <f>IF(исходник!B443 = "protein_coding",исходник!S444,"-")</f>
        <v>-</v>
      </c>
      <c r="B443">
        <v>387</v>
      </c>
      <c r="H443">
        <v>464</v>
      </c>
    </row>
    <row r="444" spans="1:8" x14ac:dyDescent="0.25">
      <c r="A444">
        <f>IF(исходник!B444 = "protein_coding",исходник!S445,"-")</f>
        <v>214</v>
      </c>
      <c r="B444">
        <v>140</v>
      </c>
      <c r="H444">
        <v>465</v>
      </c>
    </row>
    <row r="445" spans="1:8" x14ac:dyDescent="0.25">
      <c r="A445" t="str">
        <f>IF(исходник!B445 = "protein_coding",исходник!S446,"-")</f>
        <v>-</v>
      </c>
      <c r="B445">
        <v>275</v>
      </c>
      <c r="H445">
        <v>466</v>
      </c>
    </row>
    <row r="446" spans="1:8" x14ac:dyDescent="0.25">
      <c r="A446">
        <f>IF(исходник!B446 = "protein_coding",исходник!S447,"-")</f>
        <v>95</v>
      </c>
      <c r="B446">
        <v>630</v>
      </c>
      <c r="H446">
        <v>467</v>
      </c>
    </row>
    <row r="447" spans="1:8" x14ac:dyDescent="0.25">
      <c r="A447" t="str">
        <f>IF(исходник!B447 = "protein_coding",исходник!S448,"-")</f>
        <v>-</v>
      </c>
      <c r="B447">
        <v>752</v>
      </c>
      <c r="H447">
        <v>468</v>
      </c>
    </row>
    <row r="448" spans="1:8" x14ac:dyDescent="0.25">
      <c r="A448">
        <f>IF(исходник!B448 = "protein_coding",исходник!S449,"-")</f>
        <v>452</v>
      </c>
      <c r="B448">
        <v>470</v>
      </c>
      <c r="H448">
        <v>469</v>
      </c>
    </row>
    <row r="449" spans="1:8" x14ac:dyDescent="0.25">
      <c r="A449" t="str">
        <f>IF(исходник!B449 = "protein_coding",исходник!S450,"-")</f>
        <v>-</v>
      </c>
      <c r="B449">
        <v>435</v>
      </c>
      <c r="H449">
        <v>470</v>
      </c>
    </row>
    <row r="450" spans="1:8" x14ac:dyDescent="0.25">
      <c r="A450">
        <f>IF(исходник!B450 = "protein_coding",исходник!S451,"-")</f>
        <v>494</v>
      </c>
      <c r="B450">
        <v>723</v>
      </c>
      <c r="H450">
        <v>471</v>
      </c>
    </row>
    <row r="451" spans="1:8" x14ac:dyDescent="0.25">
      <c r="A451" t="str">
        <f>IF(исходник!B451 = "protein_coding",исходник!S452,"-")</f>
        <v>-</v>
      </c>
      <c r="B451">
        <v>305</v>
      </c>
      <c r="H451">
        <v>472</v>
      </c>
    </row>
    <row r="452" spans="1:8" x14ac:dyDescent="0.25">
      <c r="A452">
        <f>IF(исходник!B452 = "protein_coding",исходник!S453,"-")</f>
        <v>286</v>
      </c>
      <c r="B452">
        <v>49</v>
      </c>
      <c r="H452">
        <v>473</v>
      </c>
    </row>
    <row r="453" spans="1:8" x14ac:dyDescent="0.25">
      <c r="A453" t="str">
        <f>IF(исходник!B453 = "protein_coding",исходник!S454,"-")</f>
        <v>-</v>
      </c>
      <c r="B453">
        <v>171</v>
      </c>
      <c r="H453">
        <v>474</v>
      </c>
    </row>
    <row r="454" spans="1:8" x14ac:dyDescent="0.25">
      <c r="A454">
        <f>IF(исходник!B454 = "protein_coding",исходник!S455,"-")</f>
        <v>89</v>
      </c>
      <c r="B454">
        <v>372</v>
      </c>
      <c r="H454">
        <v>475</v>
      </c>
    </row>
    <row r="455" spans="1:8" x14ac:dyDescent="0.25">
      <c r="A455" t="str">
        <f>IF(исходник!B455 = "protein_coding",исходник!S456,"-")</f>
        <v>-</v>
      </c>
      <c r="B455">
        <v>113</v>
      </c>
      <c r="H455">
        <v>476</v>
      </c>
    </row>
    <row r="456" spans="1:8" x14ac:dyDescent="0.25">
      <c r="A456">
        <f>IF(исходник!B456 = "protein_coding",исходник!S457,"-")</f>
        <v>107</v>
      </c>
      <c r="B456">
        <v>618</v>
      </c>
      <c r="H456">
        <v>477</v>
      </c>
    </row>
    <row r="457" spans="1:8" x14ac:dyDescent="0.25">
      <c r="A457" t="str">
        <f>IF(исходник!B457 = "protein_coding",исходник!S458,"-")</f>
        <v>-</v>
      </c>
      <c r="B457">
        <v>352</v>
      </c>
      <c r="H457">
        <v>478</v>
      </c>
    </row>
    <row r="458" spans="1:8" x14ac:dyDescent="0.25">
      <c r="A458">
        <f>IF(исходник!B458 = "protein_coding",исходник!S459,"-")</f>
        <v>119</v>
      </c>
      <c r="B458">
        <v>434</v>
      </c>
      <c r="H458">
        <v>479</v>
      </c>
    </row>
    <row r="459" spans="1:8" x14ac:dyDescent="0.25">
      <c r="A459" t="str">
        <f>IF(исходник!B459 = "protein_coding",исходник!S460,"-")</f>
        <v>-</v>
      </c>
      <c r="B459">
        <v>499</v>
      </c>
      <c r="H459">
        <v>480</v>
      </c>
    </row>
    <row r="460" spans="1:8" x14ac:dyDescent="0.25">
      <c r="A460">
        <f>IF(исходник!B460 = "protein_coding",исходник!S461,"-")</f>
        <v>397</v>
      </c>
      <c r="B460">
        <v>579</v>
      </c>
      <c r="H460">
        <v>481</v>
      </c>
    </row>
    <row r="461" spans="1:8" x14ac:dyDescent="0.25">
      <c r="A461" t="str">
        <f>IF(исходник!B461 = "protein_coding",исходник!S462,"-")</f>
        <v>-</v>
      </c>
      <c r="B461">
        <v>175</v>
      </c>
      <c r="H461">
        <v>482</v>
      </c>
    </row>
    <row r="462" spans="1:8" x14ac:dyDescent="0.25">
      <c r="A462">
        <f>IF(исходник!B462 = "protein_coding",исходник!S463,"-")</f>
        <v>460</v>
      </c>
      <c r="B462">
        <v>235</v>
      </c>
      <c r="H462">
        <v>483</v>
      </c>
    </row>
    <row r="463" spans="1:8" x14ac:dyDescent="0.25">
      <c r="A463" t="str">
        <f>IF(исходник!B463 = "protein_coding",исходник!S464,"-")</f>
        <v>-</v>
      </c>
      <c r="B463">
        <v>326</v>
      </c>
      <c r="H463">
        <v>484</v>
      </c>
    </row>
    <row r="464" spans="1:8" x14ac:dyDescent="0.25">
      <c r="A464">
        <f>IF(исходник!B464 = "protein_coding",исходник!S465,"-")</f>
        <v>97</v>
      </c>
      <c r="B464">
        <v>228</v>
      </c>
      <c r="H464">
        <v>485</v>
      </c>
    </row>
    <row r="465" spans="1:8" x14ac:dyDescent="0.25">
      <c r="A465" t="str">
        <f>IF(исходник!B465 = "protein_coding",исходник!S466,"-")</f>
        <v>-</v>
      </c>
      <c r="B465">
        <v>243</v>
      </c>
      <c r="H465">
        <v>486</v>
      </c>
    </row>
    <row r="466" spans="1:8" x14ac:dyDescent="0.25">
      <c r="A466">
        <f>IF(исходник!B466 = "protein_coding",исходник!S467,"-")</f>
        <v>932</v>
      </c>
      <c r="B466">
        <v>464</v>
      </c>
      <c r="H466">
        <v>487</v>
      </c>
    </row>
    <row r="467" spans="1:8" x14ac:dyDescent="0.25">
      <c r="A467" t="str">
        <f>IF(исходник!B467 = "protein_coding",исходник!S468,"-")</f>
        <v>-</v>
      </c>
      <c r="B467">
        <v>384</v>
      </c>
      <c r="H467">
        <v>488</v>
      </c>
    </row>
    <row r="468" spans="1:8" x14ac:dyDescent="0.25">
      <c r="A468">
        <f>IF(исходник!B468 = "protein_coding",исходник!S469,"-")</f>
        <v>141</v>
      </c>
      <c r="B468">
        <v>338</v>
      </c>
      <c r="H468">
        <v>489</v>
      </c>
    </row>
    <row r="469" spans="1:8" x14ac:dyDescent="0.25">
      <c r="A469" t="str">
        <f>IF(исходник!B469 = "protein_coding",исходник!S470,"-")</f>
        <v>-</v>
      </c>
      <c r="B469">
        <v>318</v>
      </c>
      <c r="H469">
        <v>490</v>
      </c>
    </row>
    <row r="470" spans="1:8" x14ac:dyDescent="0.25">
      <c r="A470">
        <f>IF(исходник!B470 = "protein_coding",исходник!S471,"-")</f>
        <v>161</v>
      </c>
      <c r="B470">
        <v>663</v>
      </c>
      <c r="H470">
        <v>491</v>
      </c>
    </row>
    <row r="471" spans="1:8" x14ac:dyDescent="0.25">
      <c r="A471" t="str">
        <f>IF(исходник!B471 = "protein_coding",исходник!S472,"-")</f>
        <v>-</v>
      </c>
      <c r="B471">
        <v>218</v>
      </c>
      <c r="H471">
        <v>492</v>
      </c>
    </row>
    <row r="472" spans="1:8" x14ac:dyDescent="0.25">
      <c r="A472" t="str">
        <f>IF(исходник!B472 = "protein_coding",исходник!S473,"-")</f>
        <v>-</v>
      </c>
      <c r="B472">
        <v>109</v>
      </c>
      <c r="H472">
        <v>493</v>
      </c>
    </row>
    <row r="473" spans="1:8" x14ac:dyDescent="0.25">
      <c r="A473" t="str">
        <f>IF(исходник!B473 = "protein_coding",исходник!S474,"-")</f>
        <v>-</v>
      </c>
      <c r="B473">
        <v>400</v>
      </c>
      <c r="H473">
        <v>494</v>
      </c>
    </row>
    <row r="474" spans="1:8" x14ac:dyDescent="0.25">
      <c r="A474">
        <f>IF(исходник!B474 = "protein_coding",исходник!S475,"-")</f>
        <v>249</v>
      </c>
      <c r="B474">
        <v>364</v>
      </c>
      <c r="H474">
        <v>495</v>
      </c>
    </row>
    <row r="475" spans="1:8" x14ac:dyDescent="0.25">
      <c r="A475" t="str">
        <f>IF(исходник!B475 = "protein_coding",исходник!S476,"-")</f>
        <v>-</v>
      </c>
      <c r="B475">
        <v>957</v>
      </c>
      <c r="H475">
        <v>496</v>
      </c>
    </row>
    <row r="476" spans="1:8" x14ac:dyDescent="0.25">
      <c r="A476">
        <f>IF(исходник!B476 = "protein_coding",исходник!S477,"-")</f>
        <v>285</v>
      </c>
      <c r="B476">
        <v>48</v>
      </c>
      <c r="H476">
        <v>497</v>
      </c>
    </row>
    <row r="477" spans="1:8" x14ac:dyDescent="0.25">
      <c r="A477" t="str">
        <f>IF(исходник!B477 = "protein_coding",исходник!S478,"-")</f>
        <v>-</v>
      </c>
      <c r="B477">
        <v>577</v>
      </c>
      <c r="H477">
        <v>498</v>
      </c>
    </row>
    <row r="478" spans="1:8" x14ac:dyDescent="0.25">
      <c r="A478">
        <f>IF(исходник!B478 = "protein_coding",исходник!S479,"-")</f>
        <v>369</v>
      </c>
      <c r="B478">
        <v>505</v>
      </c>
      <c r="H478">
        <v>499</v>
      </c>
    </row>
    <row r="479" spans="1:8" x14ac:dyDescent="0.25">
      <c r="A479" t="str">
        <f>IF(исходник!B479 = "protein_coding",исходник!S480,"-")</f>
        <v>-</v>
      </c>
      <c r="B479">
        <v>62</v>
      </c>
      <c r="H479">
        <v>500</v>
      </c>
    </row>
    <row r="480" spans="1:8" x14ac:dyDescent="0.25">
      <c r="A480">
        <f>IF(исходник!B480 = "protein_coding",исходник!S481,"-")</f>
        <v>247</v>
      </c>
      <c r="B480">
        <v>178</v>
      </c>
      <c r="H480">
        <v>501</v>
      </c>
    </row>
    <row r="481" spans="1:8" x14ac:dyDescent="0.25">
      <c r="A481" t="str">
        <f>IF(исходник!B481 = "protein_coding",исходник!S482,"-")</f>
        <v>-</v>
      </c>
      <c r="B481">
        <v>829</v>
      </c>
      <c r="H481">
        <v>502</v>
      </c>
    </row>
    <row r="482" spans="1:8" x14ac:dyDescent="0.25">
      <c r="A482">
        <f>IF(исходник!B482 = "protein_coding",исходник!S483,"-")</f>
        <v>313</v>
      </c>
      <c r="B482">
        <v>170</v>
      </c>
      <c r="H482">
        <v>503</v>
      </c>
    </row>
    <row r="483" spans="1:8" x14ac:dyDescent="0.25">
      <c r="A483" t="str">
        <f>IF(исходник!B483 = "protein_coding",исходник!S484,"-")</f>
        <v>-</v>
      </c>
      <c r="B483">
        <v>311</v>
      </c>
      <c r="H483">
        <v>504</v>
      </c>
    </row>
    <row r="484" spans="1:8" x14ac:dyDescent="0.25">
      <c r="A484">
        <f>IF(исходник!B484 = "protein_coding",исходник!S485,"-")</f>
        <v>300</v>
      </c>
      <c r="B484">
        <v>340</v>
      </c>
      <c r="H484">
        <v>505</v>
      </c>
    </row>
    <row r="485" spans="1:8" x14ac:dyDescent="0.25">
      <c r="A485" t="str">
        <f>IF(исходник!B485 = "protein_coding",исходник!S486,"-")</f>
        <v>-</v>
      </c>
      <c r="B485">
        <v>719</v>
      </c>
      <c r="H485">
        <v>506</v>
      </c>
    </row>
    <row r="486" spans="1:8" x14ac:dyDescent="0.25">
      <c r="A486">
        <f>IF(исходник!B486 = "protein_coding",исходник!S487,"-")</f>
        <v>231</v>
      </c>
      <c r="B486">
        <v>748</v>
      </c>
      <c r="H486">
        <v>509</v>
      </c>
    </row>
    <row r="487" spans="1:8" x14ac:dyDescent="0.25">
      <c r="A487" t="str">
        <f>IF(исходник!B487 = "protein_coding",исходник!S488,"-")</f>
        <v>-</v>
      </c>
      <c r="B487">
        <v>135</v>
      </c>
      <c r="H487">
        <v>510</v>
      </c>
    </row>
    <row r="488" spans="1:8" x14ac:dyDescent="0.25">
      <c r="A488">
        <f>IF(исходник!B488 = "protein_coding",исходник!S489,"-")</f>
        <v>908</v>
      </c>
      <c r="B488">
        <v>106</v>
      </c>
      <c r="H488">
        <v>511</v>
      </c>
    </row>
    <row r="489" spans="1:8" x14ac:dyDescent="0.25">
      <c r="A489" t="str">
        <f>IF(исходник!B489 = "protein_coding",исходник!S490,"-")</f>
        <v>-</v>
      </c>
      <c r="B489">
        <v>1123</v>
      </c>
      <c r="H489">
        <v>512</v>
      </c>
    </row>
    <row r="490" spans="1:8" x14ac:dyDescent="0.25">
      <c r="A490">
        <f>IF(исходник!B490 = "protein_coding",исходник!S491,"-")</f>
        <v>159</v>
      </c>
      <c r="B490">
        <v>962</v>
      </c>
      <c r="H490">
        <v>513</v>
      </c>
    </row>
    <row r="491" spans="1:8" x14ac:dyDescent="0.25">
      <c r="A491" t="str">
        <f>IF(исходник!B491 = "protein_coding",исходник!S492,"-")</f>
        <v>-</v>
      </c>
      <c r="B491">
        <v>1181</v>
      </c>
      <c r="H491">
        <v>514</v>
      </c>
    </row>
    <row r="492" spans="1:8" x14ac:dyDescent="0.25">
      <c r="A492">
        <f>IF(исходник!B492 = "protein_coding",исходник!S493,"-")</f>
        <v>226</v>
      </c>
      <c r="B492">
        <v>611</v>
      </c>
      <c r="H492">
        <v>515</v>
      </c>
    </row>
    <row r="493" spans="1:8" x14ac:dyDescent="0.25">
      <c r="A493" t="str">
        <f>IF(исходник!B493 = "protein_coding",исходник!S494,"-")</f>
        <v>-</v>
      </c>
      <c r="B493">
        <v>268</v>
      </c>
      <c r="H493">
        <v>516</v>
      </c>
    </row>
    <row r="494" spans="1:8" x14ac:dyDescent="0.25">
      <c r="A494">
        <f>IF(исходник!B494 = "protein_coding",исходник!S495,"-")</f>
        <v>37</v>
      </c>
      <c r="B494">
        <v>215</v>
      </c>
      <c r="H494">
        <v>517</v>
      </c>
    </row>
    <row r="495" spans="1:8" x14ac:dyDescent="0.25">
      <c r="A495" t="str">
        <f>IF(исходник!B495 = "protein_coding",исходник!S496,"-")</f>
        <v>-</v>
      </c>
      <c r="B495">
        <v>149</v>
      </c>
      <c r="H495">
        <v>518</v>
      </c>
    </row>
    <row r="496" spans="1:8" x14ac:dyDescent="0.25">
      <c r="A496">
        <f>IF(исходник!B496 = "protein_coding",исходник!S497,"-")</f>
        <v>285</v>
      </c>
      <c r="B496">
        <v>918</v>
      </c>
      <c r="H496">
        <v>519</v>
      </c>
    </row>
    <row r="497" spans="1:8" x14ac:dyDescent="0.25">
      <c r="A497" t="str">
        <f>IF(исходник!B497 = "protein_coding",исходник!S498,"-")</f>
        <v>-</v>
      </c>
      <c r="B497">
        <v>744</v>
      </c>
      <c r="H497">
        <v>520</v>
      </c>
    </row>
    <row r="498" spans="1:8" x14ac:dyDescent="0.25">
      <c r="A498">
        <f>IF(исходник!B498 = "protein_coding",исходник!S499,"-")</f>
        <v>154</v>
      </c>
      <c r="B498">
        <v>545</v>
      </c>
      <c r="H498">
        <v>521</v>
      </c>
    </row>
    <row r="499" spans="1:8" x14ac:dyDescent="0.25">
      <c r="A499" t="str">
        <f>IF(исходник!B499 = "protein_coding",исходник!S500,"-")</f>
        <v>-</v>
      </c>
      <c r="B499">
        <v>599</v>
      </c>
      <c r="H499">
        <v>522</v>
      </c>
    </row>
    <row r="500" spans="1:8" x14ac:dyDescent="0.25">
      <c r="A500">
        <f>IF(исходник!B500 = "protein_coding",исходник!S501,"-")</f>
        <v>955</v>
      </c>
      <c r="B500">
        <v>570</v>
      </c>
      <c r="H500">
        <v>523</v>
      </c>
    </row>
    <row r="501" spans="1:8" x14ac:dyDescent="0.25">
      <c r="A501" t="str">
        <f>IF(исходник!B501 = "protein_coding",исходник!S502,"-")</f>
        <v>-</v>
      </c>
      <c r="B501">
        <v>887</v>
      </c>
      <c r="H501">
        <v>524</v>
      </c>
    </row>
    <row r="502" spans="1:8" x14ac:dyDescent="0.25">
      <c r="A502">
        <f>IF(исходник!B502 = "protein_coding",исходник!S503,"-")</f>
        <v>205</v>
      </c>
      <c r="B502">
        <v>518</v>
      </c>
      <c r="H502">
        <v>525</v>
      </c>
    </row>
    <row r="503" spans="1:8" x14ac:dyDescent="0.25">
      <c r="A503" t="str">
        <f>IF(исходник!B503 = "protein_coding",исходник!S504,"-")</f>
        <v>-</v>
      </c>
      <c r="B503">
        <v>186</v>
      </c>
      <c r="H503">
        <v>526</v>
      </c>
    </row>
    <row r="504" spans="1:8" x14ac:dyDescent="0.25">
      <c r="A504" t="str">
        <f>IF(исходник!B504 = "protein_coding",исходник!S505,"-")</f>
        <v>-</v>
      </c>
      <c r="B504">
        <v>479</v>
      </c>
      <c r="H504">
        <v>529</v>
      </c>
    </row>
    <row r="505" spans="1:8" x14ac:dyDescent="0.25">
      <c r="A505" t="str">
        <f>IF(исходник!B505 = "protein_coding",исходник!S506,"-")</f>
        <v>-</v>
      </c>
      <c r="B505">
        <v>373</v>
      </c>
      <c r="H505">
        <v>530</v>
      </c>
    </row>
    <row r="506" spans="1:8" x14ac:dyDescent="0.25">
      <c r="A506">
        <f>IF(исходник!B506 = "protein_coding",исходник!S507,"-")</f>
        <v>209</v>
      </c>
      <c r="B506">
        <v>330</v>
      </c>
      <c r="H506">
        <v>531</v>
      </c>
    </row>
    <row r="507" spans="1:8" x14ac:dyDescent="0.25">
      <c r="A507" t="str">
        <f>IF(исходник!B507 = "protein_coding",исходник!S508,"-")</f>
        <v>-</v>
      </c>
      <c r="B507">
        <v>475</v>
      </c>
      <c r="H507">
        <v>533</v>
      </c>
    </row>
    <row r="508" spans="1:8" x14ac:dyDescent="0.25">
      <c r="A508">
        <f>IF(исходник!B508 = "protein_coding",исходник!S509,"-")</f>
        <v>247</v>
      </c>
      <c r="B508">
        <v>254</v>
      </c>
      <c r="H508">
        <v>535</v>
      </c>
    </row>
    <row r="509" spans="1:8" x14ac:dyDescent="0.25">
      <c r="A509" t="str">
        <f>IF(исходник!B509 = "protein_coding",исходник!S510,"-")</f>
        <v>-</v>
      </c>
      <c r="B509">
        <v>316</v>
      </c>
      <c r="H509">
        <v>536</v>
      </c>
    </row>
    <row r="510" spans="1:8" x14ac:dyDescent="0.25">
      <c r="A510">
        <f>IF(исходник!B510 = "protein_coding",исходник!S511,"-")</f>
        <v>866</v>
      </c>
      <c r="B510">
        <v>855</v>
      </c>
      <c r="H510">
        <v>537</v>
      </c>
    </row>
    <row r="511" spans="1:8" x14ac:dyDescent="0.25">
      <c r="A511" t="str">
        <f>IF(исходник!B511 = "protein_coding",исходник!S512,"-")</f>
        <v>-</v>
      </c>
      <c r="B511">
        <v>685</v>
      </c>
      <c r="H511">
        <v>539</v>
      </c>
    </row>
    <row r="512" spans="1:8" x14ac:dyDescent="0.25">
      <c r="A512">
        <f>IF(исходник!B512 = "protein_coding",исходник!S513,"-")</f>
        <v>194</v>
      </c>
      <c r="B512">
        <v>336</v>
      </c>
      <c r="H512">
        <v>540</v>
      </c>
    </row>
    <row r="513" spans="1:8" x14ac:dyDescent="0.25">
      <c r="A513" t="str">
        <f>IF(исходник!B513 = "protein_coding",исходник!S514,"-")</f>
        <v>-</v>
      </c>
      <c r="B513">
        <v>224</v>
      </c>
      <c r="H513">
        <v>541</v>
      </c>
    </row>
    <row r="514" spans="1:8" x14ac:dyDescent="0.25">
      <c r="A514">
        <f>IF(исходник!B514 = "protein_coding",исходник!S515,"-")</f>
        <v>202</v>
      </c>
      <c r="B514">
        <v>593</v>
      </c>
      <c r="H514">
        <v>542</v>
      </c>
    </row>
    <row r="515" spans="1:8" x14ac:dyDescent="0.25">
      <c r="A515" t="str">
        <f>IF(исходник!B515 = "protein_coding",исходник!S516,"-")</f>
        <v>-</v>
      </c>
      <c r="B515">
        <v>343</v>
      </c>
      <c r="H515">
        <v>543</v>
      </c>
    </row>
    <row r="516" spans="1:8" x14ac:dyDescent="0.25">
      <c r="A516">
        <f>IF(исходник!B516 = "protein_coding",исходник!S517,"-")</f>
        <v>197</v>
      </c>
      <c r="B516">
        <v>543</v>
      </c>
      <c r="H516">
        <v>544</v>
      </c>
    </row>
    <row r="517" spans="1:8" x14ac:dyDescent="0.25">
      <c r="A517" t="str">
        <f>IF(исходник!B517 = "protein_coding",исходник!S518,"-")</f>
        <v>-</v>
      </c>
      <c r="B517">
        <v>290</v>
      </c>
      <c r="H517">
        <v>545</v>
      </c>
    </row>
    <row r="518" spans="1:8" x14ac:dyDescent="0.25">
      <c r="A518">
        <f>IF(исходник!B518 = "protein_coding",исходник!S519,"-")</f>
        <v>409</v>
      </c>
      <c r="B518">
        <v>153</v>
      </c>
      <c r="H518">
        <v>546</v>
      </c>
    </row>
    <row r="519" spans="1:8" x14ac:dyDescent="0.25">
      <c r="A519" t="str">
        <f>IF(исходник!B519 = "protein_coding",исходник!S520,"-")</f>
        <v>-</v>
      </c>
      <c r="B519">
        <v>608</v>
      </c>
      <c r="H519">
        <v>547</v>
      </c>
    </row>
    <row r="520" spans="1:8" x14ac:dyDescent="0.25">
      <c r="A520">
        <f>IF(исходник!B520 = "protein_coding",исходник!S521,"-")</f>
        <v>112</v>
      </c>
      <c r="B520">
        <v>746</v>
      </c>
      <c r="H520">
        <v>548</v>
      </c>
    </row>
    <row r="521" spans="1:8" x14ac:dyDescent="0.25">
      <c r="A521" t="str">
        <f>IF(исходник!B521 = "protein_coding",исходник!S522,"-")</f>
        <v>-</v>
      </c>
      <c r="B521">
        <v>377</v>
      </c>
      <c r="H521">
        <v>549</v>
      </c>
    </row>
    <row r="522" spans="1:8" x14ac:dyDescent="0.25">
      <c r="A522" t="str">
        <f>IF(исходник!B522 = "protein_coding",исходник!S523,"-")</f>
        <v>-</v>
      </c>
      <c r="B522">
        <v>353</v>
      </c>
      <c r="H522">
        <v>550</v>
      </c>
    </row>
    <row r="523" spans="1:8" x14ac:dyDescent="0.25">
      <c r="A523" t="str">
        <f>IF(исходник!B523 = "protein_coding",исходник!S524,"-")</f>
        <v>-</v>
      </c>
      <c r="B523">
        <v>876</v>
      </c>
      <c r="H523">
        <v>551</v>
      </c>
    </row>
    <row r="524" spans="1:8" x14ac:dyDescent="0.25">
      <c r="A524">
        <f>IF(исходник!B524 = "protein_coding",исходник!S525,"-")</f>
        <v>460</v>
      </c>
      <c r="B524">
        <v>714</v>
      </c>
      <c r="H524">
        <v>552</v>
      </c>
    </row>
    <row r="525" spans="1:8" x14ac:dyDescent="0.25">
      <c r="A525" t="str">
        <f>IF(исходник!B525 = "protein_coding",исходник!S526,"-")</f>
        <v>-</v>
      </c>
      <c r="B525">
        <v>116</v>
      </c>
      <c r="H525">
        <v>553</v>
      </c>
    </row>
    <row r="526" spans="1:8" x14ac:dyDescent="0.25">
      <c r="A526">
        <f>IF(исходник!B526 = "protein_coding",исходник!S527,"-")</f>
        <v>772</v>
      </c>
      <c r="B526">
        <v>482</v>
      </c>
      <c r="H526">
        <v>554</v>
      </c>
    </row>
    <row r="527" spans="1:8" x14ac:dyDescent="0.25">
      <c r="A527" t="str">
        <f>IF(исходник!B527 = "protein_coding",исходник!S528,"-")</f>
        <v>-</v>
      </c>
      <c r="B527">
        <v>504</v>
      </c>
      <c r="H527">
        <v>555</v>
      </c>
    </row>
    <row r="528" spans="1:8" x14ac:dyDescent="0.25">
      <c r="A528">
        <f>IF(исходник!B528 = "protein_coding",исходник!S529,"-")</f>
        <v>569</v>
      </c>
      <c r="B528">
        <v>471</v>
      </c>
      <c r="H528">
        <v>556</v>
      </c>
    </row>
    <row r="529" spans="1:8" x14ac:dyDescent="0.25">
      <c r="A529" t="str">
        <f>IF(исходник!B529 = "protein_coding",исходник!S530,"-")</f>
        <v>-</v>
      </c>
      <c r="B529">
        <v>726</v>
      </c>
      <c r="H529">
        <v>557</v>
      </c>
    </row>
    <row r="530" spans="1:8" x14ac:dyDescent="0.25">
      <c r="A530">
        <f>IF(исходник!B530 = "protein_coding",исходник!S531,"-")</f>
        <v>463</v>
      </c>
      <c r="B530">
        <v>1217</v>
      </c>
      <c r="H530">
        <v>558</v>
      </c>
    </row>
    <row r="531" spans="1:8" x14ac:dyDescent="0.25">
      <c r="A531" t="str">
        <f>IF(исходник!B531 = "protein_coding",исходник!S532,"-")</f>
        <v>-</v>
      </c>
      <c r="B531">
        <v>3824</v>
      </c>
      <c r="H531">
        <v>559</v>
      </c>
    </row>
    <row r="532" spans="1:8" x14ac:dyDescent="0.25">
      <c r="A532">
        <f>IF(исходник!B532 = "protein_coding",исходник!S533,"-")</f>
        <v>401</v>
      </c>
      <c r="B532">
        <v>453</v>
      </c>
      <c r="H532">
        <v>560</v>
      </c>
    </row>
    <row r="533" spans="1:8" x14ac:dyDescent="0.25">
      <c r="A533" t="str">
        <f>IF(исходник!B533 = "protein_coding",исходник!S534,"-")</f>
        <v>-</v>
      </c>
      <c r="B533">
        <v>182</v>
      </c>
      <c r="H533">
        <v>561</v>
      </c>
    </row>
    <row r="534" spans="1:8" x14ac:dyDescent="0.25">
      <c r="A534">
        <f>IF(исходник!B534 = "protein_coding",исходник!S535,"-")</f>
        <v>693</v>
      </c>
      <c r="B534">
        <v>386</v>
      </c>
      <c r="H534">
        <v>562</v>
      </c>
    </row>
    <row r="535" spans="1:8" x14ac:dyDescent="0.25">
      <c r="A535" t="str">
        <f>IF(исходник!B535 = "protein_coding",исходник!S536,"-")</f>
        <v>-</v>
      </c>
      <c r="B535">
        <v>857</v>
      </c>
      <c r="H535">
        <v>563</v>
      </c>
    </row>
    <row r="536" spans="1:8" x14ac:dyDescent="0.25">
      <c r="A536">
        <f>IF(исходник!B536 = "protein_coding",исходник!S537,"-")</f>
        <v>229</v>
      </c>
      <c r="B536">
        <v>451</v>
      </c>
      <c r="H536">
        <v>564</v>
      </c>
    </row>
    <row r="537" spans="1:8" x14ac:dyDescent="0.25">
      <c r="A537" t="str">
        <f>IF(исходник!B537 = "protein_coding",исходник!S538,"-")</f>
        <v>-</v>
      </c>
      <c r="B537">
        <v>886</v>
      </c>
      <c r="H537">
        <v>565</v>
      </c>
    </row>
    <row r="538" spans="1:8" x14ac:dyDescent="0.25">
      <c r="A538">
        <f>IF(исходник!B538 = "protein_coding",исходник!S539,"-")</f>
        <v>703</v>
      </c>
      <c r="B538">
        <v>195</v>
      </c>
      <c r="H538">
        <v>566</v>
      </c>
    </row>
    <row r="539" spans="1:8" x14ac:dyDescent="0.25">
      <c r="A539" t="str">
        <f>IF(исходник!B539 = "protein_coding",исходник!S540,"-")</f>
        <v>-</v>
      </c>
      <c r="B539">
        <v>540</v>
      </c>
      <c r="H539">
        <v>567</v>
      </c>
    </row>
    <row r="540" spans="1:8" x14ac:dyDescent="0.25">
      <c r="A540">
        <f>IF(исходник!B540 = "protein_coding",исходник!S541,"-")</f>
        <v>91</v>
      </c>
      <c r="B540">
        <v>77</v>
      </c>
      <c r="H540">
        <v>568</v>
      </c>
    </row>
    <row r="541" spans="1:8" x14ac:dyDescent="0.25">
      <c r="A541" t="str">
        <f>IF(исходник!B541 = "protein_coding",исходник!S542,"-")</f>
        <v>-</v>
      </c>
      <c r="B541">
        <v>1295</v>
      </c>
      <c r="H541">
        <v>569</v>
      </c>
    </row>
    <row r="542" spans="1:8" x14ac:dyDescent="0.25">
      <c r="A542">
        <f>IF(исходник!B542 = "protein_coding",исходник!S543,"-")</f>
        <v>207</v>
      </c>
      <c r="B542">
        <v>461</v>
      </c>
      <c r="H542">
        <v>570</v>
      </c>
    </row>
    <row r="543" spans="1:8" x14ac:dyDescent="0.25">
      <c r="A543" t="str">
        <f>IF(исходник!B543 = "protein_coding",исходник!S544,"-")</f>
        <v>-</v>
      </c>
      <c r="B543">
        <v>486</v>
      </c>
      <c r="H543">
        <v>571</v>
      </c>
    </row>
    <row r="544" spans="1:8" x14ac:dyDescent="0.25">
      <c r="A544">
        <f>IF(исходник!B544 = "protein_coding",исходник!S545,"-")</f>
        <v>561</v>
      </c>
      <c r="B544">
        <v>379</v>
      </c>
      <c r="H544">
        <v>572</v>
      </c>
    </row>
    <row r="545" spans="1:8" x14ac:dyDescent="0.25">
      <c r="A545" t="str">
        <f>IF(исходник!B545 = "protein_coding",исходник!S546,"-")</f>
        <v>-</v>
      </c>
      <c r="B545">
        <v>267</v>
      </c>
      <c r="H545">
        <v>573</v>
      </c>
    </row>
    <row r="546" spans="1:8" x14ac:dyDescent="0.25">
      <c r="A546">
        <f>IF(исходник!B546 = "protein_coding",исходник!S547,"-")</f>
        <v>205</v>
      </c>
      <c r="B546">
        <v>74</v>
      </c>
      <c r="H546">
        <v>575</v>
      </c>
    </row>
    <row r="547" spans="1:8" x14ac:dyDescent="0.25">
      <c r="A547" t="str">
        <f>IF(исходник!B547 = "protein_coding",исходник!S548,"-")</f>
        <v>-</v>
      </c>
      <c r="B547">
        <v>1644</v>
      </c>
      <c r="H547">
        <v>576</v>
      </c>
    </row>
    <row r="548" spans="1:8" x14ac:dyDescent="0.25">
      <c r="A548">
        <f>IF(исходник!B548 = "protein_coding",исходник!S549,"-")</f>
        <v>293</v>
      </c>
      <c r="B548">
        <v>771</v>
      </c>
      <c r="H548">
        <v>577</v>
      </c>
    </row>
    <row r="549" spans="1:8" x14ac:dyDescent="0.25">
      <c r="A549" t="str">
        <f>IF(исходник!B549 = "protein_coding",исходник!S550,"-")</f>
        <v>-</v>
      </c>
      <c r="B549">
        <v>801</v>
      </c>
      <c r="H549">
        <v>578</v>
      </c>
    </row>
    <row r="550" spans="1:8" x14ac:dyDescent="0.25">
      <c r="A550">
        <f>IF(исходник!B550 = "protein_coding",исходник!S551,"-")</f>
        <v>300</v>
      </c>
      <c r="B550">
        <v>388</v>
      </c>
      <c r="H550">
        <v>579</v>
      </c>
    </row>
    <row r="551" spans="1:8" x14ac:dyDescent="0.25">
      <c r="A551" t="str">
        <f>IF(исходник!B551 = "protein_coding",исходник!S552,"-")</f>
        <v>-</v>
      </c>
      <c r="B551">
        <v>40</v>
      </c>
      <c r="H551">
        <v>580</v>
      </c>
    </row>
    <row r="552" spans="1:8" x14ac:dyDescent="0.25">
      <c r="A552">
        <f>IF(исходник!B552 = "protein_coding",исходник!S553,"-")</f>
        <v>287</v>
      </c>
      <c r="B552">
        <v>424</v>
      </c>
      <c r="H552">
        <v>581</v>
      </c>
    </row>
    <row r="553" spans="1:8" x14ac:dyDescent="0.25">
      <c r="A553" t="str">
        <f>IF(исходник!B553 = "protein_coding",исходник!S554,"-")</f>
        <v>-</v>
      </c>
      <c r="B553">
        <v>730</v>
      </c>
      <c r="H553">
        <v>582</v>
      </c>
    </row>
    <row r="554" spans="1:8" x14ac:dyDescent="0.25">
      <c r="A554">
        <f>IF(исходник!B554 = "protein_coding",исходник!S555,"-")</f>
        <v>59</v>
      </c>
      <c r="B554">
        <v>1866</v>
      </c>
      <c r="H554">
        <v>583</v>
      </c>
    </row>
    <row r="555" spans="1:8" x14ac:dyDescent="0.25">
      <c r="A555" t="str">
        <f>IF(исходник!B555 = "protein_coding",исходник!S556,"-")</f>
        <v>-</v>
      </c>
      <c r="B555">
        <v>2053</v>
      </c>
      <c r="H555">
        <v>585</v>
      </c>
    </row>
    <row r="556" spans="1:8" x14ac:dyDescent="0.25">
      <c r="A556">
        <f>IF(исходник!B556 = "protein_coding",исходник!S557,"-")</f>
        <v>238</v>
      </c>
      <c r="B556">
        <v>488</v>
      </c>
      <c r="H556">
        <v>586</v>
      </c>
    </row>
    <row r="557" spans="1:8" x14ac:dyDescent="0.25">
      <c r="A557" t="str">
        <f>IF(исходник!B557 = "protein_coding",исходник!S558,"-")</f>
        <v>-</v>
      </c>
      <c r="B557">
        <v>525</v>
      </c>
      <c r="H557">
        <v>587</v>
      </c>
    </row>
    <row r="558" spans="1:8" x14ac:dyDescent="0.25">
      <c r="A558">
        <f>IF(исходник!B558 = "protein_coding",исходник!S559,"-")</f>
        <v>213</v>
      </c>
      <c r="B558">
        <v>389</v>
      </c>
      <c r="H558">
        <v>588</v>
      </c>
    </row>
    <row r="559" spans="1:8" x14ac:dyDescent="0.25">
      <c r="A559" t="str">
        <f>IF(исходник!B559 = "protein_coding",исходник!S560,"-")</f>
        <v>-</v>
      </c>
      <c r="B559">
        <v>121</v>
      </c>
      <c r="H559">
        <v>589</v>
      </c>
    </row>
    <row r="560" spans="1:8" x14ac:dyDescent="0.25">
      <c r="A560">
        <f>IF(исходник!B560 = "protein_coding",исходник!S561,"-")</f>
        <v>198</v>
      </c>
      <c r="B560">
        <v>556</v>
      </c>
      <c r="H560">
        <v>590</v>
      </c>
    </row>
    <row r="561" spans="1:8" x14ac:dyDescent="0.25">
      <c r="A561" t="str">
        <f>IF(исходник!B561 = "protein_coding",исходник!S562,"-")</f>
        <v>-</v>
      </c>
      <c r="B561">
        <v>825</v>
      </c>
      <c r="H561">
        <v>591</v>
      </c>
    </row>
    <row r="562" spans="1:8" x14ac:dyDescent="0.25">
      <c r="A562">
        <f>IF(исходник!B562 = "protein_coding",исходник!S563,"-")</f>
        <v>151</v>
      </c>
      <c r="B562">
        <v>842</v>
      </c>
      <c r="H562">
        <v>592</v>
      </c>
    </row>
    <row r="563" spans="1:8" x14ac:dyDescent="0.25">
      <c r="A563" t="str">
        <f>IF(исходник!B563 = "protein_coding",исходник!S564,"-")</f>
        <v>-</v>
      </c>
      <c r="B563">
        <v>634</v>
      </c>
      <c r="H563">
        <v>593</v>
      </c>
    </row>
    <row r="564" spans="1:8" x14ac:dyDescent="0.25">
      <c r="A564">
        <f>IF(исходник!B564 = "protein_coding",исходник!S565,"-")</f>
        <v>407</v>
      </c>
      <c r="B564">
        <v>1070</v>
      </c>
      <c r="H564">
        <v>594</v>
      </c>
    </row>
    <row r="565" spans="1:8" x14ac:dyDescent="0.25">
      <c r="A565" t="str">
        <f>IF(исходник!B565 = "protein_coding",исходник!S566,"-")</f>
        <v>-</v>
      </c>
      <c r="B565">
        <v>102</v>
      </c>
      <c r="H565">
        <v>596</v>
      </c>
    </row>
    <row r="566" spans="1:8" x14ac:dyDescent="0.25">
      <c r="A566">
        <f>IF(исходник!B566 = "protein_coding",исходник!S567,"-")</f>
        <v>221</v>
      </c>
      <c r="B566">
        <v>45</v>
      </c>
      <c r="H566">
        <v>597</v>
      </c>
    </row>
    <row r="567" spans="1:8" x14ac:dyDescent="0.25">
      <c r="A567" t="str">
        <f>IF(исходник!B567 = "protein_coding",исходник!S568,"-")</f>
        <v>-</v>
      </c>
      <c r="B567">
        <v>737</v>
      </c>
      <c r="H567">
        <v>598</v>
      </c>
    </row>
    <row r="568" spans="1:8" x14ac:dyDescent="0.25">
      <c r="A568">
        <f>IF(исходник!B568 = "protein_coding",исходник!S569,"-")</f>
        <v>78</v>
      </c>
      <c r="B568">
        <v>688</v>
      </c>
      <c r="H568">
        <v>599</v>
      </c>
    </row>
    <row r="569" spans="1:8" x14ac:dyDescent="0.25">
      <c r="A569" t="str">
        <f>IF(исходник!B569 = "protein_coding",исходник!S570,"-")</f>
        <v>-</v>
      </c>
      <c r="B569">
        <v>375</v>
      </c>
      <c r="H569">
        <v>600</v>
      </c>
    </row>
    <row r="570" spans="1:8" x14ac:dyDescent="0.25">
      <c r="A570">
        <f>IF(исходник!B570 = "protein_coding",исходник!S571,"-")</f>
        <v>55</v>
      </c>
      <c r="B570">
        <v>566</v>
      </c>
      <c r="H570">
        <v>601</v>
      </c>
    </row>
    <row r="571" spans="1:8" x14ac:dyDescent="0.25">
      <c r="A571" t="str">
        <f>IF(исходник!B571 = "protein_coding",исходник!S572,"-")</f>
        <v>-</v>
      </c>
      <c r="B571">
        <v>653</v>
      </c>
      <c r="H571">
        <v>603</v>
      </c>
    </row>
    <row r="572" spans="1:8" x14ac:dyDescent="0.25">
      <c r="A572">
        <f>IF(исходник!B572 = "protein_coding",исходник!S573,"-")</f>
        <v>269</v>
      </c>
      <c r="B572">
        <v>666</v>
      </c>
      <c r="H572">
        <v>605</v>
      </c>
    </row>
    <row r="573" spans="1:8" x14ac:dyDescent="0.25">
      <c r="A573" t="str">
        <f>IF(исходник!B573 = "protein_coding",исходник!S574,"-")</f>
        <v>-</v>
      </c>
      <c r="B573">
        <v>759</v>
      </c>
      <c r="H573">
        <v>607</v>
      </c>
    </row>
    <row r="574" spans="1:8" x14ac:dyDescent="0.25">
      <c r="A574">
        <f>IF(исходник!B574 = "protein_coding",исходник!S575,"-")</f>
        <v>159</v>
      </c>
      <c r="B574">
        <v>467</v>
      </c>
      <c r="H574">
        <v>608</v>
      </c>
    </row>
    <row r="575" spans="1:8" x14ac:dyDescent="0.25">
      <c r="A575" t="str">
        <f>IF(исходник!B575 = "protein_coding",исходник!S576,"-")</f>
        <v>-</v>
      </c>
      <c r="B575">
        <v>279</v>
      </c>
      <c r="H575">
        <v>609</v>
      </c>
    </row>
    <row r="576" spans="1:8" x14ac:dyDescent="0.25">
      <c r="A576">
        <f>IF(исходник!B576 = "protein_coding",исходник!S577,"-")</f>
        <v>425</v>
      </c>
      <c r="B576">
        <v>430</v>
      </c>
      <c r="H576">
        <v>610</v>
      </c>
    </row>
    <row r="577" spans="1:8" x14ac:dyDescent="0.25">
      <c r="A577" t="str">
        <f>IF(исходник!B577 = "protein_coding",исходник!S578,"-")</f>
        <v>-</v>
      </c>
      <c r="B577">
        <v>575</v>
      </c>
      <c r="H577">
        <v>611</v>
      </c>
    </row>
    <row r="578" spans="1:8" x14ac:dyDescent="0.25">
      <c r="A578">
        <f>IF(исходник!B578 = "protein_coding",исходник!S579,"-")</f>
        <v>356</v>
      </c>
      <c r="B578">
        <v>671</v>
      </c>
      <c r="H578">
        <v>613</v>
      </c>
    </row>
    <row r="579" spans="1:8" x14ac:dyDescent="0.25">
      <c r="A579" t="str">
        <f>IF(исходник!B579 = "protein_coding",исходник!S580,"-")</f>
        <v>-</v>
      </c>
      <c r="B579">
        <v>729</v>
      </c>
      <c r="H579">
        <v>614</v>
      </c>
    </row>
    <row r="580" spans="1:8" x14ac:dyDescent="0.25">
      <c r="A580">
        <f>IF(исходник!B580 = "protein_coding",исходник!S581,"-")</f>
        <v>374</v>
      </c>
      <c r="B580">
        <v>550</v>
      </c>
      <c r="H580">
        <v>615</v>
      </c>
    </row>
    <row r="581" spans="1:8" x14ac:dyDescent="0.25">
      <c r="A581" t="str">
        <f>IF(исходник!B581 = "protein_coding",исходник!S582,"-")</f>
        <v>-</v>
      </c>
      <c r="B581">
        <v>415</v>
      </c>
      <c r="H581">
        <v>616</v>
      </c>
    </row>
    <row r="582" spans="1:8" x14ac:dyDescent="0.25">
      <c r="A582">
        <f>IF(исходник!B582 = "protein_coding",исходник!S583,"-")</f>
        <v>265</v>
      </c>
      <c r="B582">
        <v>437</v>
      </c>
      <c r="H582">
        <v>618</v>
      </c>
    </row>
    <row r="583" spans="1:8" x14ac:dyDescent="0.25">
      <c r="A583" t="str">
        <f>IF(исходник!B583 = "protein_coding",исходник!S584,"-")</f>
        <v>-</v>
      </c>
      <c r="B583">
        <v>715</v>
      </c>
      <c r="H583">
        <v>620</v>
      </c>
    </row>
    <row r="584" spans="1:8" x14ac:dyDescent="0.25">
      <c r="A584">
        <f>IF(исходник!B584 = "protein_coding",исходник!S585,"-")</f>
        <v>334</v>
      </c>
      <c r="B584">
        <v>333</v>
      </c>
      <c r="H584">
        <v>622</v>
      </c>
    </row>
    <row r="585" spans="1:8" x14ac:dyDescent="0.25">
      <c r="A585" t="str">
        <f>IF(исходник!B585 = "protein_coding",исходник!S586,"-")</f>
        <v>-</v>
      </c>
      <c r="B585">
        <v>304</v>
      </c>
      <c r="H585">
        <v>623</v>
      </c>
    </row>
    <row r="586" spans="1:8" x14ac:dyDescent="0.25">
      <c r="A586">
        <f>IF(исходник!B586 = "protein_coding",исходник!S587,"-")</f>
        <v>359</v>
      </c>
      <c r="B586">
        <v>465</v>
      </c>
      <c r="H586">
        <v>626</v>
      </c>
    </row>
    <row r="587" spans="1:8" x14ac:dyDescent="0.25">
      <c r="A587" t="str">
        <f>IF(исходник!B587 = "protein_coding",исходник!S588,"-")</f>
        <v>-</v>
      </c>
      <c r="B587">
        <v>473</v>
      </c>
      <c r="H587">
        <v>627</v>
      </c>
    </row>
    <row r="588" spans="1:8" x14ac:dyDescent="0.25">
      <c r="A588">
        <f>IF(исходник!B588 = "protein_coding",исходник!S589,"-")</f>
        <v>337</v>
      </c>
      <c r="B588">
        <v>468</v>
      </c>
      <c r="H588">
        <v>628</v>
      </c>
    </row>
    <row r="589" spans="1:8" x14ac:dyDescent="0.25">
      <c r="A589" t="str">
        <f>IF(исходник!B589 = "protein_coding",исходник!S590,"-")</f>
        <v>-</v>
      </c>
      <c r="B589">
        <v>47</v>
      </c>
      <c r="H589">
        <v>629</v>
      </c>
    </row>
    <row r="590" spans="1:8" x14ac:dyDescent="0.25">
      <c r="A590">
        <f>IF(исходник!B590 = "protein_coding",исходник!S591,"-")</f>
        <v>337</v>
      </c>
      <c r="B590">
        <v>50</v>
      </c>
      <c r="H590">
        <v>630</v>
      </c>
    </row>
    <row r="591" spans="1:8" x14ac:dyDescent="0.25">
      <c r="A591" t="str">
        <f>IF(исходник!B591 = "protein_coding",исходник!S592,"-")</f>
        <v>-</v>
      </c>
      <c r="B591">
        <v>600</v>
      </c>
      <c r="H591">
        <v>631</v>
      </c>
    </row>
    <row r="592" spans="1:8" x14ac:dyDescent="0.25">
      <c r="A592">
        <f>IF(исходник!B592 = "protein_coding",исходник!S593,"-")</f>
        <v>232</v>
      </c>
      <c r="B592">
        <v>910</v>
      </c>
      <c r="H592">
        <v>632</v>
      </c>
    </row>
    <row r="593" spans="1:8" x14ac:dyDescent="0.25">
      <c r="A593" t="str">
        <f>IF(исходник!B593 = "protein_coding",исходник!S594,"-")</f>
        <v>-</v>
      </c>
      <c r="B593">
        <v>613</v>
      </c>
      <c r="H593">
        <v>633</v>
      </c>
    </row>
    <row r="594" spans="1:8" x14ac:dyDescent="0.25">
      <c r="A594">
        <f>IF(исходник!B594 = "protein_coding",исходник!S595,"-")</f>
        <v>269</v>
      </c>
      <c r="B594">
        <v>509</v>
      </c>
      <c r="H594">
        <v>634</v>
      </c>
    </row>
    <row r="595" spans="1:8" x14ac:dyDescent="0.25">
      <c r="A595" t="str">
        <f>IF(исходник!B595 = "protein_coding",исходник!S596,"-")</f>
        <v>-</v>
      </c>
      <c r="B595">
        <v>485</v>
      </c>
      <c r="H595">
        <v>635</v>
      </c>
    </row>
    <row r="596" spans="1:8" x14ac:dyDescent="0.25">
      <c r="A596">
        <f>IF(исходник!B596 = "protein_coding",исходник!S597,"-")</f>
        <v>381</v>
      </c>
      <c r="B596">
        <v>125</v>
      </c>
      <c r="H596">
        <v>636</v>
      </c>
    </row>
    <row r="597" spans="1:8" x14ac:dyDescent="0.25">
      <c r="A597" t="str">
        <f>IF(исходник!B597 = "protein_coding",исходник!S598,"-")</f>
        <v>-</v>
      </c>
      <c r="B597">
        <v>542</v>
      </c>
      <c r="H597">
        <v>638</v>
      </c>
    </row>
    <row r="598" spans="1:8" x14ac:dyDescent="0.25">
      <c r="A598">
        <f>IF(исходник!B598 = "protein_coding",исходник!S599,"-")</f>
        <v>404</v>
      </c>
      <c r="B598">
        <v>376</v>
      </c>
      <c r="H598">
        <v>642</v>
      </c>
    </row>
    <row r="599" spans="1:8" x14ac:dyDescent="0.25">
      <c r="A599" t="str">
        <f>IF(исходник!B599 = "protein_coding",исходник!S600,"-")</f>
        <v>-</v>
      </c>
      <c r="B599">
        <v>761</v>
      </c>
      <c r="H599">
        <v>643</v>
      </c>
    </row>
    <row r="600" spans="1:8" x14ac:dyDescent="0.25">
      <c r="A600">
        <f>IF(исходник!B600 = "protein_coding",исходник!S601,"-")</f>
        <v>317</v>
      </c>
      <c r="B600">
        <v>878</v>
      </c>
      <c r="H600">
        <v>644</v>
      </c>
    </row>
    <row r="601" spans="1:8" x14ac:dyDescent="0.25">
      <c r="A601" t="str">
        <f>IF(исходник!B601 = "protein_coding",исходник!S602,"-")</f>
        <v>-</v>
      </c>
      <c r="B601">
        <v>948</v>
      </c>
      <c r="H601">
        <v>646</v>
      </c>
    </row>
    <row r="602" spans="1:8" x14ac:dyDescent="0.25">
      <c r="A602">
        <f>IF(исходник!B602 = "protein_coding",исходник!S603,"-")</f>
        <v>348</v>
      </c>
      <c r="B602">
        <v>889</v>
      </c>
      <c r="H602">
        <v>647</v>
      </c>
    </row>
    <row r="603" spans="1:8" x14ac:dyDescent="0.25">
      <c r="A603" t="str">
        <f>IF(исходник!B603 = "protein_coding",исходник!S604,"-")</f>
        <v>-</v>
      </c>
      <c r="B603">
        <v>828</v>
      </c>
      <c r="H603">
        <v>648</v>
      </c>
    </row>
    <row r="604" spans="1:8" x14ac:dyDescent="0.25">
      <c r="A604">
        <f>IF(исходник!B604 = "protein_coding",исходник!S605,"-")</f>
        <v>310</v>
      </c>
      <c r="B604">
        <v>788</v>
      </c>
      <c r="H604">
        <v>649</v>
      </c>
    </row>
    <row r="605" spans="1:8" x14ac:dyDescent="0.25">
      <c r="A605" t="str">
        <f>IF(исходник!B605 = "protein_coding",исходник!S606,"-")</f>
        <v>-</v>
      </c>
      <c r="B605">
        <v>586</v>
      </c>
      <c r="H605">
        <v>650</v>
      </c>
    </row>
    <row r="606" spans="1:8" x14ac:dyDescent="0.25">
      <c r="A606">
        <f>IF(исходник!B606 = "protein_coding",исходник!S607,"-")</f>
        <v>398</v>
      </c>
      <c r="B606">
        <v>411</v>
      </c>
      <c r="H606">
        <v>651</v>
      </c>
    </row>
    <row r="607" spans="1:8" x14ac:dyDescent="0.25">
      <c r="A607" t="str">
        <f>IF(исходник!B607 = "protein_coding",исходник!S608,"-")</f>
        <v>-</v>
      </c>
      <c r="B607">
        <v>27</v>
      </c>
      <c r="H607">
        <v>652</v>
      </c>
    </row>
    <row r="608" spans="1:8" x14ac:dyDescent="0.25">
      <c r="A608">
        <f>IF(исходник!B608 = "protein_coding",исходник!S609,"-")</f>
        <v>341</v>
      </c>
      <c r="B608">
        <v>478</v>
      </c>
      <c r="H608">
        <v>653</v>
      </c>
    </row>
    <row r="609" spans="1:8" x14ac:dyDescent="0.25">
      <c r="A609" t="str">
        <f>IF(исходник!B609 = "protein_coding",исходник!S610,"-")</f>
        <v>-</v>
      </c>
      <c r="B609">
        <v>576</v>
      </c>
      <c r="H609">
        <v>654</v>
      </c>
    </row>
    <row r="610" spans="1:8" x14ac:dyDescent="0.25">
      <c r="A610" t="str">
        <f>IF(исходник!B610 = "protein_coding",исходник!S611,"-")</f>
        <v>-</v>
      </c>
      <c r="B610">
        <v>765</v>
      </c>
      <c r="H610">
        <v>655</v>
      </c>
    </row>
    <row r="611" spans="1:8" x14ac:dyDescent="0.25">
      <c r="A611" t="str">
        <f>IF(исходник!B611 = "protein_coding",исходник!S612,"-")</f>
        <v>-</v>
      </c>
      <c r="B611">
        <v>35</v>
      </c>
      <c r="H611">
        <v>656</v>
      </c>
    </row>
    <row r="612" spans="1:8" x14ac:dyDescent="0.25">
      <c r="A612">
        <f>IF(исходник!B612 = "protein_coding",исходник!S613,"-")</f>
        <v>344</v>
      </c>
      <c r="B612">
        <v>152</v>
      </c>
      <c r="H612">
        <v>657</v>
      </c>
    </row>
    <row r="613" spans="1:8" x14ac:dyDescent="0.25">
      <c r="A613" t="str">
        <f>IF(исходник!B613 = "protein_coding",исходник!S614,"-")</f>
        <v>-</v>
      </c>
      <c r="B613">
        <v>677</v>
      </c>
      <c r="H613">
        <v>658</v>
      </c>
    </row>
    <row r="614" spans="1:8" x14ac:dyDescent="0.25">
      <c r="A614">
        <f>IF(исходник!B614 = "protein_coding",исходник!S615,"-")</f>
        <v>320</v>
      </c>
      <c r="B614">
        <v>1026</v>
      </c>
      <c r="H614">
        <v>660</v>
      </c>
    </row>
    <row r="615" spans="1:8" x14ac:dyDescent="0.25">
      <c r="A615" t="str">
        <f>IF(исходник!B615 = "protein_coding",исходник!S616,"-")</f>
        <v>-</v>
      </c>
      <c r="B615">
        <v>1040</v>
      </c>
      <c r="H615">
        <v>663</v>
      </c>
    </row>
    <row r="616" spans="1:8" x14ac:dyDescent="0.25">
      <c r="A616">
        <f>IF(исходник!B616 = "protein_coding",исходник!S617,"-")</f>
        <v>427</v>
      </c>
      <c r="B616">
        <v>51</v>
      </c>
      <c r="H616">
        <v>666</v>
      </c>
    </row>
    <row r="617" spans="1:8" x14ac:dyDescent="0.25">
      <c r="A617" t="str">
        <f>IF(исходник!B617 = "protein_coding",исходник!S618,"-")</f>
        <v>-</v>
      </c>
      <c r="B617">
        <v>996</v>
      </c>
      <c r="H617">
        <v>668</v>
      </c>
    </row>
    <row r="618" spans="1:8" x14ac:dyDescent="0.25">
      <c r="A618">
        <f>IF(исходник!B618 = "protein_coding",исходник!S619,"-")</f>
        <v>514</v>
      </c>
      <c r="B618">
        <v>526</v>
      </c>
      <c r="H618">
        <v>671</v>
      </c>
    </row>
    <row r="619" spans="1:8" x14ac:dyDescent="0.25">
      <c r="A619" t="str">
        <f>IF(исходник!B619 = "protein_coding",исходник!S620,"-")</f>
        <v>-</v>
      </c>
      <c r="B619">
        <v>480</v>
      </c>
      <c r="H619">
        <v>672</v>
      </c>
    </row>
    <row r="620" spans="1:8" x14ac:dyDescent="0.25">
      <c r="A620">
        <f>IF(исходник!B620 = "protein_coding",исходник!S621,"-")</f>
        <v>143</v>
      </c>
      <c r="B620">
        <v>492</v>
      </c>
      <c r="H620">
        <v>673</v>
      </c>
    </row>
    <row r="621" spans="1:8" x14ac:dyDescent="0.25">
      <c r="A621" t="str">
        <f>IF(исходник!B621 = "protein_coding",исходник!S622,"-")</f>
        <v>-</v>
      </c>
      <c r="B621">
        <v>476</v>
      </c>
      <c r="H621">
        <v>674</v>
      </c>
    </row>
    <row r="622" spans="1:8" x14ac:dyDescent="0.25">
      <c r="A622">
        <f>IF(исходник!B622 = "protein_coding",исходник!S623,"-")</f>
        <v>83</v>
      </c>
      <c r="B622">
        <v>782</v>
      </c>
      <c r="H622">
        <v>675</v>
      </c>
    </row>
    <row r="623" spans="1:8" x14ac:dyDescent="0.25">
      <c r="A623" t="str">
        <f>IF(исходник!B623 = "protein_coding",исходник!S624,"-")</f>
        <v>-</v>
      </c>
      <c r="B623">
        <v>31</v>
      </c>
      <c r="H623">
        <v>677</v>
      </c>
    </row>
    <row r="624" spans="1:8" x14ac:dyDescent="0.25">
      <c r="A624">
        <f>IF(исходник!B624 = "protein_coding",исходник!S625,"-")</f>
        <v>155</v>
      </c>
      <c r="B624">
        <v>758</v>
      </c>
      <c r="H624">
        <v>678</v>
      </c>
    </row>
    <row r="625" spans="1:8" x14ac:dyDescent="0.25">
      <c r="A625" t="str">
        <f>IF(исходник!B625 = "protein_coding",исходник!S626,"-")</f>
        <v>-</v>
      </c>
      <c r="B625">
        <v>370</v>
      </c>
      <c r="H625">
        <v>679</v>
      </c>
    </row>
    <row r="626" spans="1:8" x14ac:dyDescent="0.25">
      <c r="A626">
        <f>IF(исходник!B626 = "protein_coding",исходник!S627,"-")</f>
        <v>339</v>
      </c>
      <c r="B626">
        <v>610</v>
      </c>
      <c r="H626">
        <v>680</v>
      </c>
    </row>
    <row r="627" spans="1:8" x14ac:dyDescent="0.25">
      <c r="A627" t="str">
        <f>IF(исходник!B627 = "protein_coding",исходник!S628,"-")</f>
        <v>-</v>
      </c>
      <c r="B627">
        <v>554</v>
      </c>
      <c r="H627">
        <v>681</v>
      </c>
    </row>
    <row r="628" spans="1:8" x14ac:dyDescent="0.25">
      <c r="A628">
        <f>IF(исходник!B628 = "protein_coding",исходник!S629,"-")</f>
        <v>273</v>
      </c>
      <c r="B628">
        <v>34</v>
      </c>
      <c r="H628">
        <v>682</v>
      </c>
    </row>
    <row r="629" spans="1:8" x14ac:dyDescent="0.25">
      <c r="A629" t="str">
        <f>IF(исходник!B629 = "protein_coding",исходник!S630,"-")</f>
        <v>-</v>
      </c>
      <c r="B629">
        <v>564</v>
      </c>
      <c r="H629">
        <v>683</v>
      </c>
    </row>
    <row r="630" spans="1:8" x14ac:dyDescent="0.25">
      <c r="A630">
        <f>IF(исходник!B630 = "protein_coding",исходник!S631,"-")</f>
        <v>436</v>
      </c>
      <c r="B630">
        <v>2054</v>
      </c>
      <c r="H630">
        <v>684</v>
      </c>
    </row>
    <row r="631" spans="1:8" x14ac:dyDescent="0.25">
      <c r="A631" t="str">
        <f>IF(исходник!B631 = "protein_coding",исходник!S632,"-")</f>
        <v>-</v>
      </c>
      <c r="B631">
        <v>560</v>
      </c>
      <c r="H631">
        <v>685</v>
      </c>
    </row>
    <row r="632" spans="1:8" x14ac:dyDescent="0.25">
      <c r="A632">
        <f>IF(исходник!B632 = "protein_coding",исходник!S633,"-")</f>
        <v>398</v>
      </c>
      <c r="B632">
        <v>421</v>
      </c>
      <c r="H632">
        <v>686</v>
      </c>
    </row>
    <row r="633" spans="1:8" x14ac:dyDescent="0.25">
      <c r="A633" t="str">
        <f>IF(исходник!B633 = "protein_coding",исходник!S634,"-")</f>
        <v>-</v>
      </c>
      <c r="B633">
        <v>403</v>
      </c>
      <c r="H633">
        <v>688</v>
      </c>
    </row>
    <row r="634" spans="1:8" x14ac:dyDescent="0.25">
      <c r="A634" t="str">
        <f>IF(исходник!B634 = "protein_coding",исходник!S635,"-")</f>
        <v>-</v>
      </c>
      <c r="B634">
        <v>383</v>
      </c>
      <c r="H634">
        <v>689</v>
      </c>
    </row>
    <row r="635" spans="1:8" x14ac:dyDescent="0.25">
      <c r="A635" t="str">
        <f>IF(исходник!B635 = "protein_coding",исходник!S636,"-")</f>
        <v>-</v>
      </c>
      <c r="B635">
        <v>623</v>
      </c>
      <c r="H635">
        <v>691</v>
      </c>
    </row>
    <row r="636" spans="1:8" x14ac:dyDescent="0.25">
      <c r="A636">
        <f>IF(исходник!B636 = "protein_coding",исходник!S637,"-")</f>
        <v>351</v>
      </c>
      <c r="B636">
        <v>1013</v>
      </c>
      <c r="H636">
        <v>692</v>
      </c>
    </row>
    <row r="637" spans="1:8" x14ac:dyDescent="0.25">
      <c r="A637" t="str">
        <f>IF(исходник!B637 = "protein_coding",исходник!S638,"-")</f>
        <v>-</v>
      </c>
      <c r="B637">
        <v>1120</v>
      </c>
      <c r="H637">
        <v>693</v>
      </c>
    </row>
    <row r="638" spans="1:8" x14ac:dyDescent="0.25">
      <c r="A638">
        <f>IF(исходник!B638 = "protein_coding",исходник!S639,"-")</f>
        <v>157</v>
      </c>
      <c r="B638">
        <v>590</v>
      </c>
      <c r="H638">
        <v>695</v>
      </c>
    </row>
    <row r="639" spans="1:8" x14ac:dyDescent="0.25">
      <c r="A639" t="str">
        <f>IF(исходник!B639 = "protein_coding",исходник!S640,"-")</f>
        <v>-</v>
      </c>
      <c r="B639">
        <v>603</v>
      </c>
      <c r="H639">
        <v>696</v>
      </c>
    </row>
    <row r="640" spans="1:8" x14ac:dyDescent="0.25">
      <c r="A640">
        <f>IF(исходник!B640 = "protein_coding",исходник!S641,"-")</f>
        <v>396</v>
      </c>
      <c r="B640">
        <v>683</v>
      </c>
      <c r="H640">
        <v>698</v>
      </c>
    </row>
    <row r="641" spans="1:8" x14ac:dyDescent="0.25">
      <c r="A641" t="str">
        <f>IF(исходник!B641 = "protein_coding",исходник!S642,"-")</f>
        <v>-</v>
      </c>
      <c r="B641">
        <v>39</v>
      </c>
      <c r="H641">
        <v>699</v>
      </c>
    </row>
    <row r="642" spans="1:8" x14ac:dyDescent="0.25">
      <c r="A642">
        <f>IF(исходник!B642 = "protein_coding",исходник!S643,"-")</f>
        <v>258</v>
      </c>
      <c r="B642">
        <v>896</v>
      </c>
      <c r="H642">
        <v>701</v>
      </c>
    </row>
    <row r="643" spans="1:8" x14ac:dyDescent="0.25">
      <c r="A643" t="str">
        <f>IF(исходник!B643 = "protein_coding",исходник!S644,"-")</f>
        <v>-</v>
      </c>
      <c r="B643">
        <v>448</v>
      </c>
      <c r="H643">
        <v>702</v>
      </c>
    </row>
    <row r="644" spans="1:8" x14ac:dyDescent="0.25">
      <c r="A644">
        <f>IF(исходник!B644 = "protein_coding",исходник!S645,"-")</f>
        <v>551</v>
      </c>
      <c r="B644">
        <v>148</v>
      </c>
      <c r="H644">
        <v>703</v>
      </c>
    </row>
    <row r="645" spans="1:8" x14ac:dyDescent="0.25">
      <c r="A645" t="str">
        <f>IF(исходник!B645 = "protein_coding",исходник!S646,"-")</f>
        <v>-</v>
      </c>
      <c r="B645">
        <v>41</v>
      </c>
      <c r="H645">
        <v>704</v>
      </c>
    </row>
    <row r="646" spans="1:8" x14ac:dyDescent="0.25">
      <c r="A646">
        <f>IF(исходник!B646 = "protein_coding",исходник!S647,"-")</f>
        <v>1342</v>
      </c>
      <c r="B646">
        <v>879</v>
      </c>
      <c r="H646">
        <v>706</v>
      </c>
    </row>
    <row r="647" spans="1:8" x14ac:dyDescent="0.25">
      <c r="A647" t="str">
        <f>IF(исходник!B647 = "protein_coding",исходник!S648,"-")</f>
        <v>-</v>
      </c>
      <c r="B647">
        <v>682</v>
      </c>
      <c r="H647">
        <v>710</v>
      </c>
    </row>
    <row r="648" spans="1:8" x14ac:dyDescent="0.25">
      <c r="A648">
        <f>IF(исходник!B648 = "protein_coding",исходник!S649,"-")</f>
        <v>227</v>
      </c>
      <c r="B648">
        <v>283</v>
      </c>
      <c r="H648">
        <v>711</v>
      </c>
    </row>
    <row r="649" spans="1:8" x14ac:dyDescent="0.25">
      <c r="A649" t="str">
        <f>IF(исходник!B649 = "protein_coding",исходник!S650,"-")</f>
        <v>-</v>
      </c>
      <c r="B649">
        <v>533</v>
      </c>
      <c r="H649">
        <v>712</v>
      </c>
    </row>
    <row r="650" spans="1:8" x14ac:dyDescent="0.25">
      <c r="A650">
        <f>IF(исходник!B650 = "protein_coding",исходник!S651,"-")</f>
        <v>120</v>
      </c>
      <c r="B650">
        <v>636</v>
      </c>
      <c r="H650">
        <v>713</v>
      </c>
    </row>
    <row r="651" spans="1:8" x14ac:dyDescent="0.25">
      <c r="A651" t="str">
        <f>IF(исходник!B651 = "protein_coding",исходник!S652,"-")</f>
        <v>-</v>
      </c>
      <c r="B651">
        <v>57</v>
      </c>
      <c r="H651">
        <v>714</v>
      </c>
    </row>
    <row r="652" spans="1:8" x14ac:dyDescent="0.25">
      <c r="A652">
        <f>IF(исходник!B652 = "protein_coding",исходник!S653,"-")</f>
        <v>69</v>
      </c>
      <c r="B652">
        <v>510</v>
      </c>
      <c r="H652">
        <v>715</v>
      </c>
    </row>
    <row r="653" spans="1:8" x14ac:dyDescent="0.25">
      <c r="A653" t="str">
        <f>IF(исходник!B653 = "protein_coding",исходник!S654,"-")</f>
        <v>-</v>
      </c>
      <c r="B653">
        <v>597</v>
      </c>
      <c r="H653">
        <v>716</v>
      </c>
    </row>
    <row r="654" spans="1:8" x14ac:dyDescent="0.25">
      <c r="A654">
        <f>IF(исходник!B654 = "protein_coding",исходник!S655,"-")</f>
        <v>196</v>
      </c>
      <c r="B654">
        <v>363</v>
      </c>
      <c r="H654">
        <v>717</v>
      </c>
    </row>
    <row r="655" spans="1:8" x14ac:dyDescent="0.25">
      <c r="A655" t="str">
        <f>IF(исходник!B655 = "protein_coding",исходник!S656,"-")</f>
        <v>-</v>
      </c>
      <c r="B655">
        <v>360</v>
      </c>
      <c r="H655">
        <v>719</v>
      </c>
    </row>
    <row r="656" spans="1:8" x14ac:dyDescent="0.25">
      <c r="A656">
        <f>IF(исходник!B656 = "protein_coding",исходник!S657,"-")</f>
        <v>382</v>
      </c>
      <c r="B656">
        <v>474</v>
      </c>
      <c r="H656">
        <v>720</v>
      </c>
    </row>
    <row r="657" spans="1:8" x14ac:dyDescent="0.25">
      <c r="A657" t="str">
        <f>IF(исходник!B657 = "protein_coding",исходник!S658,"-")</f>
        <v>-</v>
      </c>
      <c r="B657">
        <v>1247</v>
      </c>
      <c r="H657">
        <v>722</v>
      </c>
    </row>
    <row r="658" spans="1:8" x14ac:dyDescent="0.25">
      <c r="A658">
        <f>IF(исходник!B658 = "protein_coding",исходник!S659,"-")</f>
        <v>68</v>
      </c>
      <c r="B658">
        <v>511</v>
      </c>
      <c r="H658">
        <v>723</v>
      </c>
    </row>
    <row r="659" spans="1:8" x14ac:dyDescent="0.25">
      <c r="A659" t="str">
        <f>IF(исходник!B659 = "protein_coding",исходник!S660,"-")</f>
        <v>-</v>
      </c>
      <c r="B659">
        <v>582</v>
      </c>
      <c r="H659">
        <v>724</v>
      </c>
    </row>
    <row r="660" spans="1:8" x14ac:dyDescent="0.25">
      <c r="A660">
        <f>IF(исходник!B660 = "protein_coding",исходник!S661,"-")</f>
        <v>638</v>
      </c>
      <c r="B660">
        <v>531</v>
      </c>
      <c r="H660">
        <v>725</v>
      </c>
    </row>
    <row r="661" spans="1:8" x14ac:dyDescent="0.25">
      <c r="A661" t="str">
        <f>IF(исходник!B661 = "protein_coding",исходник!S662,"-")</f>
        <v>-</v>
      </c>
      <c r="B661">
        <v>520</v>
      </c>
      <c r="H661">
        <v>726</v>
      </c>
    </row>
    <row r="662" spans="1:8" x14ac:dyDescent="0.25">
      <c r="A662">
        <f>IF(исходник!B662 = "protein_coding",исходник!S663,"-")</f>
        <v>202</v>
      </c>
      <c r="B662">
        <v>14</v>
      </c>
      <c r="H662">
        <v>728</v>
      </c>
    </row>
    <row r="663" spans="1:8" x14ac:dyDescent="0.25">
      <c r="A663" t="str">
        <f>IF(исходник!B663 = "protein_coding",исходник!S664,"-")</f>
        <v>-</v>
      </c>
      <c r="B663">
        <v>865</v>
      </c>
      <c r="H663">
        <v>729</v>
      </c>
    </row>
    <row r="664" spans="1:8" x14ac:dyDescent="0.25">
      <c r="A664">
        <f>IF(исходник!B664 = "protein_coding",исходник!S665,"-")</f>
        <v>463</v>
      </c>
      <c r="B664">
        <v>42</v>
      </c>
      <c r="H664">
        <v>730</v>
      </c>
    </row>
    <row r="665" spans="1:8" x14ac:dyDescent="0.25">
      <c r="A665" t="str">
        <f>IF(исходник!B665 = "protein_coding",исходник!S666,"-")</f>
        <v>-</v>
      </c>
      <c r="B665">
        <v>891</v>
      </c>
      <c r="H665">
        <v>732</v>
      </c>
    </row>
    <row r="666" spans="1:8" x14ac:dyDescent="0.25">
      <c r="A666">
        <f>IF(исходник!B666 = "protein_coding",исходник!S667,"-")</f>
        <v>616</v>
      </c>
      <c r="B666">
        <v>537</v>
      </c>
      <c r="H666">
        <v>735</v>
      </c>
    </row>
    <row r="667" spans="1:8" x14ac:dyDescent="0.25">
      <c r="A667" t="str">
        <f>IF(исходник!B667 = "protein_coding",исходник!S668,"-")</f>
        <v>-</v>
      </c>
      <c r="B667">
        <v>1174</v>
      </c>
      <c r="H667">
        <v>737</v>
      </c>
    </row>
    <row r="668" spans="1:8" x14ac:dyDescent="0.25">
      <c r="A668">
        <f>IF(исходник!B668 = "protein_coding",исходник!S669,"-")</f>
        <v>293</v>
      </c>
      <c r="B668">
        <v>1300</v>
      </c>
      <c r="H668">
        <v>740</v>
      </c>
    </row>
    <row r="669" spans="1:8" x14ac:dyDescent="0.25">
      <c r="A669" t="str">
        <f>IF(исходник!B669 = "protein_coding",исходник!S670,"-")</f>
        <v>-</v>
      </c>
      <c r="B669">
        <v>516</v>
      </c>
      <c r="H669">
        <v>744</v>
      </c>
    </row>
    <row r="670" spans="1:8" x14ac:dyDescent="0.25">
      <c r="A670">
        <f>IF(исходник!B670 = "protein_coding",исходник!S671,"-")</f>
        <v>512</v>
      </c>
      <c r="B670">
        <v>447</v>
      </c>
      <c r="H670">
        <v>746</v>
      </c>
    </row>
    <row r="671" spans="1:8" x14ac:dyDescent="0.25">
      <c r="A671" t="str">
        <f>IF(исходник!B671 = "protein_coding",исходник!S672,"-")</f>
        <v>-</v>
      </c>
      <c r="B671">
        <v>145</v>
      </c>
      <c r="H671">
        <v>748</v>
      </c>
    </row>
    <row r="672" spans="1:8" x14ac:dyDescent="0.25">
      <c r="A672">
        <f>IF(исходник!B672 = "protein_coding",исходник!S673,"-")</f>
        <v>651</v>
      </c>
      <c r="B672">
        <v>654</v>
      </c>
      <c r="H672">
        <v>750</v>
      </c>
    </row>
    <row r="673" spans="1:8" x14ac:dyDescent="0.25">
      <c r="A673" t="str">
        <f>IF(исходник!B673 = "protein_coding",исходник!S674,"-")</f>
        <v>-</v>
      </c>
      <c r="B673">
        <v>993</v>
      </c>
      <c r="H673">
        <v>751</v>
      </c>
    </row>
    <row r="674" spans="1:8" x14ac:dyDescent="0.25">
      <c r="A674">
        <f>IF(исходник!B674 = "protein_coding",исходник!S675,"-")</f>
        <v>271</v>
      </c>
      <c r="B674">
        <v>706</v>
      </c>
      <c r="H674">
        <v>752</v>
      </c>
    </row>
    <row r="675" spans="1:8" x14ac:dyDescent="0.25">
      <c r="A675" t="str">
        <f>IF(исходник!B675 = "protein_coding",исходник!S676,"-")</f>
        <v>-</v>
      </c>
      <c r="B675">
        <v>497</v>
      </c>
      <c r="H675">
        <v>754</v>
      </c>
    </row>
    <row r="676" spans="1:8" x14ac:dyDescent="0.25">
      <c r="A676">
        <f>IF(исходник!B676 = "protein_coding",исходник!S677,"-")</f>
        <v>231</v>
      </c>
      <c r="B676">
        <v>1246</v>
      </c>
      <c r="H676">
        <v>755</v>
      </c>
    </row>
    <row r="677" spans="1:8" x14ac:dyDescent="0.25">
      <c r="A677" t="str">
        <f>IF(исходник!B677 = "protein_coding",исходник!S678,"-")</f>
        <v>-</v>
      </c>
      <c r="B677">
        <v>462</v>
      </c>
      <c r="H677">
        <v>756</v>
      </c>
    </row>
    <row r="678" spans="1:8" x14ac:dyDescent="0.25">
      <c r="A678">
        <f>IF(исходник!B678 = "protein_coding",исходник!S679,"-")</f>
        <v>286</v>
      </c>
      <c r="B678">
        <v>803</v>
      </c>
      <c r="H678">
        <v>758</v>
      </c>
    </row>
    <row r="679" spans="1:8" x14ac:dyDescent="0.25">
      <c r="A679" t="str">
        <f>IF(исходник!B679 = "protein_coding",исходник!S680,"-")</f>
        <v>-</v>
      </c>
      <c r="B679">
        <v>565</v>
      </c>
      <c r="H679">
        <v>759</v>
      </c>
    </row>
    <row r="680" spans="1:8" x14ac:dyDescent="0.25">
      <c r="A680">
        <f>IF(исходник!B680 = "protein_coding",исходник!S681,"-")</f>
        <v>220</v>
      </c>
      <c r="B680">
        <v>594</v>
      </c>
      <c r="H680">
        <v>760</v>
      </c>
    </row>
    <row r="681" spans="1:8" x14ac:dyDescent="0.25">
      <c r="A681" t="str">
        <f>IF(исходник!B681 = "protein_coding",исходник!S682,"-")</f>
        <v>-</v>
      </c>
      <c r="B681">
        <v>691</v>
      </c>
      <c r="H681">
        <v>761</v>
      </c>
    </row>
    <row r="682" spans="1:8" x14ac:dyDescent="0.25">
      <c r="A682">
        <f>IF(исходник!B682 = "protein_coding",исходник!S683,"-")</f>
        <v>498</v>
      </c>
      <c r="B682">
        <v>812</v>
      </c>
      <c r="H682">
        <v>762</v>
      </c>
    </row>
    <row r="683" spans="1:8" x14ac:dyDescent="0.25">
      <c r="A683" t="str">
        <f>IF(исходник!B683 = "protein_coding",исходник!S684,"-")</f>
        <v>-</v>
      </c>
      <c r="B683">
        <v>811</v>
      </c>
      <c r="H683">
        <v>763</v>
      </c>
    </row>
    <row r="684" spans="1:8" x14ac:dyDescent="0.25">
      <c r="A684">
        <f>IF(исходник!B684 = "protein_coding",исходник!S685,"-")</f>
        <v>328</v>
      </c>
      <c r="B684">
        <v>568</v>
      </c>
      <c r="H684">
        <v>764</v>
      </c>
    </row>
    <row r="685" spans="1:8" x14ac:dyDescent="0.25">
      <c r="A685" t="str">
        <f>IF(исходник!B685 = "protein_coding",исходник!S686,"-")</f>
        <v>-</v>
      </c>
      <c r="B685">
        <v>391</v>
      </c>
      <c r="H685">
        <v>765</v>
      </c>
    </row>
    <row r="686" spans="1:8" x14ac:dyDescent="0.25">
      <c r="A686">
        <f>IF(исходник!B686 = "protein_coding",исходник!S687,"-")</f>
        <v>425</v>
      </c>
      <c r="B686">
        <v>735</v>
      </c>
      <c r="H686">
        <v>766</v>
      </c>
    </row>
    <row r="687" spans="1:8" x14ac:dyDescent="0.25">
      <c r="A687" t="str">
        <f>IF(исходник!B687 = "protein_coding",исходник!S688,"-")</f>
        <v>-</v>
      </c>
      <c r="B687">
        <v>501</v>
      </c>
      <c r="H687">
        <v>769</v>
      </c>
    </row>
    <row r="688" spans="1:8" x14ac:dyDescent="0.25">
      <c r="A688">
        <f>IF(исходник!B688 = "protein_coding",исходник!S689,"-")</f>
        <v>157</v>
      </c>
      <c r="B688">
        <v>679</v>
      </c>
      <c r="H688">
        <v>771</v>
      </c>
    </row>
    <row r="689" spans="1:8" x14ac:dyDescent="0.25">
      <c r="A689" t="str">
        <f>IF(исходник!B689 = "protein_coding",исходник!S690,"-")</f>
        <v>-</v>
      </c>
      <c r="B689">
        <v>681</v>
      </c>
      <c r="H689">
        <v>772</v>
      </c>
    </row>
    <row r="690" spans="1:8" x14ac:dyDescent="0.25">
      <c r="A690">
        <f>IF(исходник!B690 = "protein_coding",исходник!S691,"-")</f>
        <v>310</v>
      </c>
      <c r="B690">
        <v>920</v>
      </c>
      <c r="H690">
        <v>774</v>
      </c>
    </row>
    <row r="691" spans="1:8" x14ac:dyDescent="0.25">
      <c r="A691" t="str">
        <f>IF(исходник!B691 = "protein_coding",исходник!S692,"-")</f>
        <v>-</v>
      </c>
      <c r="B691">
        <v>592</v>
      </c>
      <c r="H691">
        <v>776</v>
      </c>
    </row>
    <row r="692" spans="1:8" x14ac:dyDescent="0.25">
      <c r="A692">
        <f>IF(исходник!B692 = "protein_coding",исходник!S693,"-")</f>
        <v>154</v>
      </c>
      <c r="B692">
        <v>1020</v>
      </c>
      <c r="H692">
        <v>777</v>
      </c>
    </row>
    <row r="693" spans="1:8" x14ac:dyDescent="0.25">
      <c r="A693" t="str">
        <f>IF(исходник!B693 = "protein_coding",исходник!S694,"-")</f>
        <v>-</v>
      </c>
      <c r="B693">
        <v>1018</v>
      </c>
      <c r="H693">
        <v>778</v>
      </c>
    </row>
    <row r="694" spans="1:8" x14ac:dyDescent="0.25">
      <c r="A694">
        <f>IF(исходник!B694 = "protein_coding",исходник!S695,"-")</f>
        <v>332</v>
      </c>
      <c r="B694">
        <v>546</v>
      </c>
      <c r="H694">
        <v>782</v>
      </c>
    </row>
    <row r="695" spans="1:8" x14ac:dyDescent="0.25">
      <c r="A695" t="str">
        <f>IF(исходник!B695 = "protein_coding",исходник!S696,"-")</f>
        <v>-</v>
      </c>
      <c r="B695">
        <v>792</v>
      </c>
      <c r="H695">
        <v>783</v>
      </c>
    </row>
    <row r="696" spans="1:8" x14ac:dyDescent="0.25">
      <c r="A696">
        <f>IF(исходник!B696 = "protein_coding",исходник!S697,"-")</f>
        <v>266</v>
      </c>
      <c r="B696">
        <v>795</v>
      </c>
      <c r="H696">
        <v>784</v>
      </c>
    </row>
    <row r="697" spans="1:8" x14ac:dyDescent="0.25">
      <c r="A697" t="str">
        <f>IF(исходник!B697 = "protein_coding",исходник!S698,"-")</f>
        <v>-</v>
      </c>
      <c r="B697">
        <v>642</v>
      </c>
      <c r="H697">
        <v>786</v>
      </c>
    </row>
    <row r="698" spans="1:8" x14ac:dyDescent="0.25">
      <c r="A698">
        <f>IF(исходник!B698 = "protein_coding",исходник!S699,"-")</f>
        <v>157</v>
      </c>
      <c r="B698">
        <v>750</v>
      </c>
      <c r="H698">
        <v>788</v>
      </c>
    </row>
    <row r="699" spans="1:8" x14ac:dyDescent="0.25">
      <c r="A699" t="str">
        <f>IF(исходник!B699 = "protein_coding",исходник!S700,"-")</f>
        <v>-</v>
      </c>
      <c r="B699">
        <v>649</v>
      </c>
      <c r="H699">
        <v>792</v>
      </c>
    </row>
    <row r="700" spans="1:8" x14ac:dyDescent="0.25">
      <c r="A700">
        <f>IF(исходник!B700 = "protein_coding",исходник!S701,"-")</f>
        <v>416</v>
      </c>
      <c r="B700">
        <v>544</v>
      </c>
      <c r="H700">
        <v>795</v>
      </c>
    </row>
    <row r="701" spans="1:8" x14ac:dyDescent="0.25">
      <c r="A701" t="str">
        <f>IF(исходник!B701 = "protein_coding",исходник!S702,"-")</f>
        <v>-</v>
      </c>
      <c r="B701">
        <v>1148</v>
      </c>
      <c r="H701">
        <v>796</v>
      </c>
    </row>
    <row r="702" spans="1:8" x14ac:dyDescent="0.25">
      <c r="A702">
        <f>IF(исходник!B702 = "protein_coding",исходник!S703,"-")</f>
        <v>675</v>
      </c>
      <c r="B702">
        <v>724</v>
      </c>
      <c r="H702">
        <v>797</v>
      </c>
    </row>
    <row r="703" spans="1:8" x14ac:dyDescent="0.25">
      <c r="A703" t="str">
        <f>IF(исходник!B703 = "protein_coding",исходник!S704,"-")</f>
        <v>-</v>
      </c>
      <c r="B703">
        <v>1067</v>
      </c>
      <c r="H703">
        <v>799</v>
      </c>
    </row>
    <row r="704" spans="1:8" x14ac:dyDescent="0.25">
      <c r="A704">
        <f>IF(исходник!B704 = "protein_coding",исходник!S705,"-")</f>
        <v>274</v>
      </c>
      <c r="B704">
        <v>1320</v>
      </c>
      <c r="H704">
        <v>801</v>
      </c>
    </row>
    <row r="705" spans="1:8" x14ac:dyDescent="0.25">
      <c r="A705" t="str">
        <f>IF(исходник!B705 = "protein_coding",исходник!S706,"-")</f>
        <v>-</v>
      </c>
      <c r="B705">
        <v>628</v>
      </c>
      <c r="H705">
        <v>802</v>
      </c>
    </row>
    <row r="706" spans="1:8" x14ac:dyDescent="0.25">
      <c r="A706">
        <f>IF(исходник!B706 = "protein_coding",исходник!S707,"-")</f>
        <v>392</v>
      </c>
      <c r="B706">
        <v>36</v>
      </c>
      <c r="H706">
        <v>803</v>
      </c>
    </row>
    <row r="707" spans="1:8" x14ac:dyDescent="0.25">
      <c r="A707" t="str">
        <f>IF(исходник!B707 = "protein_coding",исходник!S708,"-")</f>
        <v>-</v>
      </c>
      <c r="B707">
        <v>684</v>
      </c>
      <c r="H707">
        <v>804</v>
      </c>
    </row>
    <row r="708" spans="1:8" x14ac:dyDescent="0.25">
      <c r="A708">
        <f>IF(исходник!B708 = "protein_coding",исходник!S709,"-")</f>
        <v>66</v>
      </c>
      <c r="B708">
        <v>717</v>
      </c>
      <c r="H708">
        <v>806</v>
      </c>
    </row>
    <row r="709" spans="1:8" x14ac:dyDescent="0.25">
      <c r="A709" t="str">
        <f>IF(исходник!B709 = "protein_coding",исходник!S710,"-")</f>
        <v>-</v>
      </c>
      <c r="B709">
        <v>702</v>
      </c>
      <c r="H709">
        <v>810</v>
      </c>
    </row>
    <row r="710" spans="1:8" x14ac:dyDescent="0.25">
      <c r="A710">
        <f>IF(исходник!B710 = "protein_coding",исходник!S711,"-")</f>
        <v>440</v>
      </c>
      <c r="B710">
        <v>870</v>
      </c>
      <c r="H710">
        <v>811</v>
      </c>
    </row>
    <row r="711" spans="1:8" x14ac:dyDescent="0.25">
      <c r="A711" t="str">
        <f>IF(исходник!B711 = "protein_coding",исходник!S712,"-")</f>
        <v>-</v>
      </c>
      <c r="B711">
        <v>906</v>
      </c>
      <c r="H711">
        <v>812</v>
      </c>
    </row>
    <row r="712" spans="1:8" x14ac:dyDescent="0.25">
      <c r="A712">
        <f>IF(исходник!B712 = "protein_coding",исходник!S713,"-")</f>
        <v>484</v>
      </c>
      <c r="B712">
        <v>1104</v>
      </c>
      <c r="H712">
        <v>814</v>
      </c>
    </row>
    <row r="713" spans="1:8" x14ac:dyDescent="0.25">
      <c r="A713" t="str">
        <f>IF(исходник!B713 = "protein_coding",исходник!S714,"-")</f>
        <v>-</v>
      </c>
      <c r="B713">
        <v>615</v>
      </c>
      <c r="H713">
        <v>815</v>
      </c>
    </row>
    <row r="714" spans="1:8" x14ac:dyDescent="0.25">
      <c r="A714">
        <f>IF(исходник!B714 = "protein_coding",исходник!S715,"-")</f>
        <v>117</v>
      </c>
      <c r="B714">
        <v>1488</v>
      </c>
      <c r="H714">
        <v>820</v>
      </c>
    </row>
    <row r="715" spans="1:8" x14ac:dyDescent="0.25">
      <c r="A715" t="str">
        <f>IF(исходник!B715 = "protein_coding",исходник!S716,"-")</f>
        <v>-</v>
      </c>
      <c r="B715">
        <v>754</v>
      </c>
      <c r="H715">
        <v>824</v>
      </c>
    </row>
    <row r="716" spans="1:8" x14ac:dyDescent="0.25">
      <c r="A716">
        <f>IF(исходник!B716 = "protein_coding",исходник!S717,"-")</f>
        <v>331</v>
      </c>
      <c r="B716">
        <v>557</v>
      </c>
      <c r="H716">
        <v>825</v>
      </c>
    </row>
    <row r="717" spans="1:8" x14ac:dyDescent="0.25">
      <c r="A717" t="str">
        <f>IF(исходник!B717 = "protein_coding",исходник!S718,"-")</f>
        <v>-</v>
      </c>
      <c r="B717">
        <v>760</v>
      </c>
      <c r="H717">
        <v>828</v>
      </c>
    </row>
    <row r="718" spans="1:8" x14ac:dyDescent="0.25">
      <c r="A718">
        <f>IF(исходник!B718 = "protein_coding",исходник!S719,"-")</f>
        <v>73</v>
      </c>
      <c r="B718">
        <v>814</v>
      </c>
      <c r="H718">
        <v>829</v>
      </c>
    </row>
    <row r="719" spans="1:8" x14ac:dyDescent="0.25">
      <c r="A719" t="str">
        <f>IF(исходник!B719 = "protein_coding",исходник!S720,"-")</f>
        <v>-</v>
      </c>
      <c r="B719">
        <v>1371</v>
      </c>
      <c r="H719">
        <v>833</v>
      </c>
    </row>
    <row r="720" spans="1:8" x14ac:dyDescent="0.25">
      <c r="A720">
        <f>IF(исходник!B720 = "protein_coding",исходник!S721,"-")</f>
        <v>100</v>
      </c>
      <c r="B720">
        <v>588</v>
      </c>
      <c r="H720">
        <v>836</v>
      </c>
    </row>
    <row r="721" spans="1:8" x14ac:dyDescent="0.25">
      <c r="A721" t="str">
        <f>IF(исходник!B721 = "protein_coding",исходник!S722,"-")</f>
        <v>-</v>
      </c>
      <c r="B721">
        <v>573</v>
      </c>
      <c r="H721">
        <v>840</v>
      </c>
    </row>
    <row r="722" spans="1:8" x14ac:dyDescent="0.25">
      <c r="A722">
        <f>IF(исходник!B722 = "protein_coding",исходник!S723,"-")</f>
        <v>303</v>
      </c>
      <c r="B722">
        <v>648</v>
      </c>
      <c r="H722">
        <v>842</v>
      </c>
    </row>
    <row r="723" spans="1:8" x14ac:dyDescent="0.25">
      <c r="A723" t="str">
        <f>IF(исходник!B723 = "protein_coding",исходник!S724,"-")</f>
        <v>-</v>
      </c>
      <c r="B723">
        <v>552</v>
      </c>
      <c r="H723">
        <v>845</v>
      </c>
    </row>
    <row r="724" spans="1:8" x14ac:dyDescent="0.25">
      <c r="A724">
        <f>IF(исходник!B724 = "protein_coding",исходник!S725,"-")</f>
        <v>689</v>
      </c>
      <c r="B724">
        <v>572</v>
      </c>
      <c r="H724">
        <v>847</v>
      </c>
    </row>
    <row r="725" spans="1:8" x14ac:dyDescent="0.25">
      <c r="A725" t="str">
        <f>IF(исходник!B725 = "protein_coding",исходник!S726,"-")</f>
        <v>-</v>
      </c>
      <c r="B725">
        <v>810</v>
      </c>
      <c r="H725">
        <v>848</v>
      </c>
    </row>
    <row r="726" spans="1:8" x14ac:dyDescent="0.25">
      <c r="A726">
        <f>IF(исходник!B726 = "protein_coding",исходник!S727,"-")</f>
        <v>161</v>
      </c>
      <c r="B726">
        <v>530</v>
      </c>
      <c r="H726">
        <v>850</v>
      </c>
    </row>
    <row r="727" spans="1:8" x14ac:dyDescent="0.25">
      <c r="A727" t="str">
        <f>IF(исходник!B727 = "protein_coding",исходник!S728,"-")</f>
        <v>-</v>
      </c>
      <c r="B727">
        <v>740</v>
      </c>
      <c r="H727">
        <v>853</v>
      </c>
    </row>
    <row r="728" spans="1:8" x14ac:dyDescent="0.25">
      <c r="A728">
        <f>IF(исходник!B728 = "protein_coding",исходник!S729,"-")</f>
        <v>155</v>
      </c>
      <c r="B728">
        <v>578</v>
      </c>
      <c r="H728">
        <v>855</v>
      </c>
    </row>
    <row r="729" spans="1:8" x14ac:dyDescent="0.25">
      <c r="A729" t="str">
        <f>IF(исходник!B729 = "protein_coding",исходник!S730,"-")</f>
        <v>-</v>
      </c>
      <c r="B729">
        <v>755</v>
      </c>
      <c r="H729">
        <v>857</v>
      </c>
    </row>
    <row r="730" spans="1:8" x14ac:dyDescent="0.25">
      <c r="A730">
        <f>IF(исходник!B730 = "protein_coding",исходник!S731,"-")</f>
        <v>95</v>
      </c>
      <c r="B730">
        <v>673</v>
      </c>
      <c r="H730">
        <v>858</v>
      </c>
    </row>
    <row r="731" spans="1:8" x14ac:dyDescent="0.25">
      <c r="A731" t="str">
        <f>IF(исходник!B731 = "protein_coding",исходник!S732,"-")</f>
        <v>-</v>
      </c>
      <c r="B731">
        <v>589</v>
      </c>
      <c r="H731">
        <v>860</v>
      </c>
    </row>
    <row r="732" spans="1:8" x14ac:dyDescent="0.25">
      <c r="A732">
        <f>IF(исходник!B732 = "protein_coding",исходник!S733,"-")</f>
        <v>161</v>
      </c>
      <c r="B732">
        <v>522</v>
      </c>
      <c r="H732">
        <v>865</v>
      </c>
    </row>
    <row r="733" spans="1:8" x14ac:dyDescent="0.25">
      <c r="A733" t="str">
        <f>IF(исходник!B733 = "protein_coding",исходник!S734,"-")</f>
        <v>-</v>
      </c>
      <c r="B733">
        <v>933</v>
      </c>
      <c r="H733">
        <v>866</v>
      </c>
    </row>
    <row r="734" spans="1:8" x14ac:dyDescent="0.25">
      <c r="A734">
        <f>IF(исходник!B734 = "protein_coding",исходник!S735,"-")</f>
        <v>179</v>
      </c>
      <c r="B734">
        <v>631</v>
      </c>
      <c r="H734">
        <v>870</v>
      </c>
    </row>
    <row r="735" spans="1:8" x14ac:dyDescent="0.25">
      <c r="A735" t="str">
        <f>IF(исходник!B735 = "protein_coding",исходник!S736,"-")</f>
        <v>-</v>
      </c>
      <c r="B735">
        <v>493</v>
      </c>
      <c r="H735">
        <v>873</v>
      </c>
    </row>
    <row r="736" spans="1:8" x14ac:dyDescent="0.25">
      <c r="A736">
        <f>IF(исходник!B736 = "protein_coding",исходник!S737,"-")</f>
        <v>70</v>
      </c>
      <c r="B736">
        <v>894</v>
      </c>
      <c r="H736">
        <v>874</v>
      </c>
    </row>
    <row r="737" spans="1:8" x14ac:dyDescent="0.25">
      <c r="A737" t="str">
        <f>IF(исходник!B737 = "protein_coding",исходник!S738,"-")</f>
        <v>-</v>
      </c>
      <c r="B737">
        <v>555</v>
      </c>
      <c r="H737">
        <v>876</v>
      </c>
    </row>
    <row r="738" spans="1:8" x14ac:dyDescent="0.25">
      <c r="A738">
        <f>IF(исходник!B738 = "protein_coding",исходник!S739,"-")</f>
        <v>96</v>
      </c>
      <c r="B738">
        <v>650</v>
      </c>
      <c r="H738">
        <v>878</v>
      </c>
    </row>
    <row r="739" spans="1:8" x14ac:dyDescent="0.25">
      <c r="A739" t="str">
        <f>IF(исходник!B739 = "protein_coding",исходник!S740,"-")</f>
        <v>-</v>
      </c>
      <c r="B739">
        <v>860</v>
      </c>
      <c r="H739">
        <v>879</v>
      </c>
    </row>
    <row r="740" spans="1:8" x14ac:dyDescent="0.25">
      <c r="A740">
        <f>IF(исходник!B740 = "protein_coding",исходник!S741,"-")</f>
        <v>236</v>
      </c>
      <c r="B740">
        <v>633</v>
      </c>
      <c r="H740">
        <v>883</v>
      </c>
    </row>
    <row r="741" spans="1:8" x14ac:dyDescent="0.25">
      <c r="A741" t="str">
        <f>IF(исходник!B741 = "protein_coding",исходник!S742,"-")</f>
        <v>-</v>
      </c>
      <c r="B741">
        <v>358</v>
      </c>
      <c r="H741">
        <v>885</v>
      </c>
    </row>
    <row r="742" spans="1:8" x14ac:dyDescent="0.25">
      <c r="A742">
        <f>IF(исходник!B742 = "protein_coding",исходник!S743,"-")</f>
        <v>324</v>
      </c>
      <c r="B742">
        <v>701</v>
      </c>
      <c r="H742">
        <v>886</v>
      </c>
    </row>
    <row r="743" spans="1:8" x14ac:dyDescent="0.25">
      <c r="A743" t="str">
        <f>IF(исходник!B743 = "protein_coding",исходник!S744,"-")</f>
        <v>-</v>
      </c>
      <c r="B743">
        <v>536</v>
      </c>
      <c r="H743">
        <v>887</v>
      </c>
    </row>
    <row r="744" spans="1:8" x14ac:dyDescent="0.25">
      <c r="A744">
        <f>IF(исходник!B744 = "protein_coding",исходник!S745,"-")</f>
        <v>220</v>
      </c>
      <c r="B744">
        <v>1294</v>
      </c>
      <c r="H744">
        <v>889</v>
      </c>
    </row>
    <row r="745" spans="1:8" x14ac:dyDescent="0.25">
      <c r="A745" t="str">
        <f>IF(исходник!B745 = "protein_coding",исходник!S746,"-")</f>
        <v>-</v>
      </c>
      <c r="B745">
        <v>751</v>
      </c>
      <c r="H745">
        <v>890</v>
      </c>
    </row>
    <row r="746" spans="1:8" x14ac:dyDescent="0.25">
      <c r="A746">
        <f>IF(исходник!B746 = "protein_coding",исходник!S747,"-")</f>
        <v>777</v>
      </c>
      <c r="B746">
        <v>909</v>
      </c>
      <c r="H746">
        <v>891</v>
      </c>
    </row>
    <row r="747" spans="1:8" x14ac:dyDescent="0.25">
      <c r="A747" t="str">
        <f>IF(исходник!B747 = "protein_coding",исходник!S748,"-")</f>
        <v>-</v>
      </c>
      <c r="B747">
        <v>656</v>
      </c>
      <c r="H747">
        <v>892</v>
      </c>
    </row>
    <row r="748" spans="1:8" x14ac:dyDescent="0.25">
      <c r="A748">
        <f>IF(исходник!B748 = "protein_coding",исходник!S749,"-")</f>
        <v>146</v>
      </c>
      <c r="B748">
        <v>722</v>
      </c>
      <c r="H748">
        <v>894</v>
      </c>
    </row>
    <row r="749" spans="1:8" x14ac:dyDescent="0.25">
      <c r="A749" t="str">
        <f>IF(исходник!B749 = "protein_coding",исходник!S750,"-")</f>
        <v>-</v>
      </c>
      <c r="B749">
        <v>725</v>
      </c>
      <c r="H749">
        <v>896</v>
      </c>
    </row>
    <row r="750" spans="1:8" x14ac:dyDescent="0.25">
      <c r="A750">
        <f>IF(исходник!B750 = "protein_coding",исходник!S751,"-")</f>
        <v>193</v>
      </c>
      <c r="B750">
        <v>626</v>
      </c>
      <c r="H750">
        <v>901</v>
      </c>
    </row>
    <row r="751" spans="1:8" x14ac:dyDescent="0.25">
      <c r="A751" t="str">
        <f>IF(исходник!B751 = "protein_coding",исходник!S752,"-")</f>
        <v>-</v>
      </c>
      <c r="B751">
        <v>833</v>
      </c>
      <c r="H751">
        <v>902</v>
      </c>
    </row>
    <row r="752" spans="1:8" x14ac:dyDescent="0.25">
      <c r="A752">
        <f>IF(исходник!B752 = "protein_coding",исходник!S753,"-")</f>
        <v>234</v>
      </c>
      <c r="B752">
        <v>558</v>
      </c>
      <c r="H752">
        <v>906</v>
      </c>
    </row>
    <row r="753" spans="1:8" x14ac:dyDescent="0.25">
      <c r="A753" t="str">
        <f>IF(исходник!B753 = "protein_coding",исходник!S754,"-")</f>
        <v>-</v>
      </c>
      <c r="B753">
        <v>632</v>
      </c>
      <c r="H753">
        <v>908</v>
      </c>
    </row>
    <row r="754" spans="1:8" x14ac:dyDescent="0.25">
      <c r="A754">
        <f>IF(исходник!B754 = "protein_coding",исходник!S755,"-")</f>
        <v>563</v>
      </c>
      <c r="B754">
        <v>1049</v>
      </c>
      <c r="H754">
        <v>909</v>
      </c>
    </row>
    <row r="755" spans="1:8" x14ac:dyDescent="0.25">
      <c r="A755" t="str">
        <f>IF(исходник!B755 = "protein_coding",исходник!S756,"-")</f>
        <v>-</v>
      </c>
      <c r="B755">
        <v>784</v>
      </c>
      <c r="H755">
        <v>910</v>
      </c>
    </row>
    <row r="756" spans="1:8" x14ac:dyDescent="0.25">
      <c r="A756" t="str">
        <f>IF(исходник!B756 = "protein_coding",исходник!S757,"-")</f>
        <v>-</v>
      </c>
      <c r="B756">
        <v>503</v>
      </c>
      <c r="H756">
        <v>911</v>
      </c>
    </row>
    <row r="757" spans="1:8" x14ac:dyDescent="0.25">
      <c r="A757" t="str">
        <f>IF(исходник!B757 = "protein_coding",исходник!S758,"-")</f>
        <v>-</v>
      </c>
      <c r="B757">
        <v>620</v>
      </c>
      <c r="H757">
        <v>913</v>
      </c>
    </row>
    <row r="758" spans="1:8" x14ac:dyDescent="0.25">
      <c r="A758" t="str">
        <f>IF(исходник!B758 = "protein_coding",исходник!S759,"-")</f>
        <v>-</v>
      </c>
      <c r="B758">
        <v>605</v>
      </c>
      <c r="H758">
        <v>918</v>
      </c>
    </row>
    <row r="759" spans="1:8" x14ac:dyDescent="0.25">
      <c r="A759" t="str">
        <f>IF(исходник!B759 = "protein_coding",исходник!S760,"-")</f>
        <v>-</v>
      </c>
      <c r="B759">
        <v>1046</v>
      </c>
      <c r="H759">
        <v>920</v>
      </c>
    </row>
    <row r="760" spans="1:8" x14ac:dyDescent="0.25">
      <c r="A760" t="str">
        <f>IF(исходник!B760 = "protein_coding",исходник!S761,"-")</f>
        <v>-</v>
      </c>
      <c r="B760">
        <v>1004</v>
      </c>
      <c r="H760">
        <v>921</v>
      </c>
    </row>
    <row r="761" spans="1:8" x14ac:dyDescent="0.25">
      <c r="A761" t="str">
        <f>IF(исходник!B761 = "protein_coding",исходник!S762,"-")</f>
        <v>-</v>
      </c>
      <c r="B761">
        <v>696</v>
      </c>
      <c r="H761">
        <v>928</v>
      </c>
    </row>
    <row r="762" spans="1:8" x14ac:dyDescent="0.25">
      <c r="A762">
        <f>IF(исходник!B762 = "protein_coding",исходник!S763,"-")</f>
        <v>335</v>
      </c>
      <c r="B762">
        <v>33</v>
      </c>
      <c r="H762">
        <v>932</v>
      </c>
    </row>
    <row r="763" spans="1:8" x14ac:dyDescent="0.25">
      <c r="A763" t="str">
        <f>IF(исходник!B763 = "protein_coding",исходник!S764,"-")</f>
        <v>-</v>
      </c>
      <c r="B763">
        <v>990</v>
      </c>
      <c r="H763">
        <v>933</v>
      </c>
    </row>
    <row r="764" spans="1:8" x14ac:dyDescent="0.25">
      <c r="A764">
        <f>IF(исходник!B764 = "protein_coding",исходник!S765,"-")</f>
        <v>374</v>
      </c>
      <c r="B764">
        <v>652</v>
      </c>
      <c r="H764">
        <v>941</v>
      </c>
    </row>
    <row r="765" spans="1:8" x14ac:dyDescent="0.25">
      <c r="A765" t="str">
        <f>IF(исходник!B765 = "protein_coding",исходник!S766,"-")</f>
        <v>-</v>
      </c>
      <c r="B765">
        <v>762</v>
      </c>
      <c r="H765">
        <v>947</v>
      </c>
    </row>
    <row r="766" spans="1:8" x14ac:dyDescent="0.25">
      <c r="A766">
        <f>IF(исходник!B766 = "protein_coding",исходник!S767,"-")</f>
        <v>441</v>
      </c>
      <c r="B766">
        <v>1055</v>
      </c>
      <c r="H766">
        <v>948</v>
      </c>
    </row>
    <row r="767" spans="1:8" x14ac:dyDescent="0.25">
      <c r="A767" t="str">
        <f>IF(исходник!B767 = "protein_coding",исходник!S768,"-")</f>
        <v>-</v>
      </c>
      <c r="B767">
        <v>524</v>
      </c>
      <c r="H767">
        <v>951</v>
      </c>
    </row>
    <row r="768" spans="1:8" x14ac:dyDescent="0.25">
      <c r="A768" t="str">
        <f>IF(исходник!B768 = "protein_coding",исходник!S769,"-")</f>
        <v>-</v>
      </c>
      <c r="B768">
        <v>853</v>
      </c>
      <c r="H768">
        <v>955</v>
      </c>
    </row>
    <row r="769" spans="1:8" x14ac:dyDescent="0.25">
      <c r="A769" t="str">
        <f>IF(исходник!B769 = "protein_coding",исходник!S770,"-")</f>
        <v>-</v>
      </c>
      <c r="B769">
        <v>23</v>
      </c>
      <c r="H769">
        <v>957</v>
      </c>
    </row>
    <row r="770" spans="1:8" x14ac:dyDescent="0.25">
      <c r="A770">
        <f>IF(исходник!B770 = "protein_coding",исходник!S771,"-")</f>
        <v>535</v>
      </c>
      <c r="B770">
        <v>836</v>
      </c>
      <c r="H770">
        <v>962</v>
      </c>
    </row>
    <row r="771" spans="1:8" x14ac:dyDescent="0.25">
      <c r="A771" t="str">
        <f>IF(исходник!B771 = "protein_coding",исходник!S772,"-")</f>
        <v>-</v>
      </c>
      <c r="B771">
        <v>1377</v>
      </c>
      <c r="H771">
        <v>968</v>
      </c>
    </row>
    <row r="772" spans="1:8" x14ac:dyDescent="0.25">
      <c r="A772">
        <f>IF(исходник!B772 = "protein_coding",исходник!S773,"-")</f>
        <v>339</v>
      </c>
      <c r="B772">
        <v>1289</v>
      </c>
      <c r="H772">
        <v>990</v>
      </c>
    </row>
    <row r="773" spans="1:8" x14ac:dyDescent="0.25">
      <c r="A773" t="str">
        <f>IF(исходник!B773 = "protein_coding",исходник!S774,"-")</f>
        <v>-</v>
      </c>
      <c r="B773">
        <v>627</v>
      </c>
      <c r="H773">
        <v>993</v>
      </c>
    </row>
    <row r="774" spans="1:8" x14ac:dyDescent="0.25">
      <c r="A774">
        <f>IF(исходник!B774 = "protein_coding",исходник!S775,"-")</f>
        <v>300</v>
      </c>
      <c r="B774">
        <v>713</v>
      </c>
      <c r="H774">
        <v>996</v>
      </c>
    </row>
    <row r="775" spans="1:8" x14ac:dyDescent="0.25">
      <c r="A775" t="str">
        <f>IF(исходник!B775 = "protein_coding",исходник!S776,"-")</f>
        <v>-</v>
      </c>
      <c r="B775">
        <v>587</v>
      </c>
      <c r="H775">
        <v>998</v>
      </c>
    </row>
    <row r="776" spans="1:8" x14ac:dyDescent="0.25">
      <c r="A776">
        <f>IF(исходник!B776 = "protein_coding",исходник!S777,"-")</f>
        <v>327</v>
      </c>
      <c r="B776">
        <v>1160</v>
      </c>
      <c r="H776">
        <v>1004</v>
      </c>
    </row>
    <row r="777" spans="1:8" x14ac:dyDescent="0.25">
      <c r="A777" t="str">
        <f>IF(исходник!B777 = "protein_coding",исходник!S778,"-")</f>
        <v>-</v>
      </c>
      <c r="B777">
        <v>890</v>
      </c>
      <c r="H777">
        <v>1013</v>
      </c>
    </row>
    <row r="778" spans="1:8" x14ac:dyDescent="0.25">
      <c r="A778">
        <f>IF(исходник!B778 = "protein_coding",исходник!S779,"-")</f>
        <v>337</v>
      </c>
      <c r="B778">
        <v>885</v>
      </c>
      <c r="H778">
        <v>1018</v>
      </c>
    </row>
    <row r="779" spans="1:8" x14ac:dyDescent="0.25">
      <c r="A779" t="str">
        <f>IF(исходник!B779 = "protein_coding",исходник!S780,"-")</f>
        <v>-</v>
      </c>
      <c r="B779">
        <v>840</v>
      </c>
      <c r="H779">
        <v>1020</v>
      </c>
    </row>
    <row r="780" spans="1:8" x14ac:dyDescent="0.25">
      <c r="A780">
        <f>IF(исходник!B780 = "protein_coding",исходник!S781,"-")</f>
        <v>432</v>
      </c>
      <c r="B780">
        <v>824</v>
      </c>
      <c r="H780">
        <v>1026</v>
      </c>
    </row>
    <row r="781" spans="1:8" x14ac:dyDescent="0.25">
      <c r="A781" t="str">
        <f>IF(исходник!B781 = "protein_coding",исходник!S782,"-")</f>
        <v>-</v>
      </c>
      <c r="B781">
        <v>848</v>
      </c>
      <c r="H781">
        <v>1037</v>
      </c>
    </row>
    <row r="782" spans="1:8" x14ac:dyDescent="0.25">
      <c r="A782">
        <f>IF(исходник!B782 = "protein_coding",исходник!S783,"-")</f>
        <v>46</v>
      </c>
      <c r="B782">
        <v>796</v>
      </c>
      <c r="H782">
        <v>1040</v>
      </c>
    </row>
    <row r="783" spans="1:8" x14ac:dyDescent="0.25">
      <c r="A783" t="str">
        <f>IF(исходник!B783 = "protein_coding",исходник!S784,"-")</f>
        <v>-</v>
      </c>
      <c r="B783">
        <v>583</v>
      </c>
      <c r="H783">
        <v>1046</v>
      </c>
    </row>
    <row r="784" spans="1:8" x14ac:dyDescent="0.25">
      <c r="A784">
        <f>IF(исходник!B784 = "protein_coding",исходник!S785,"-")</f>
        <v>86</v>
      </c>
      <c r="B784">
        <v>28</v>
      </c>
      <c r="H784">
        <v>1049</v>
      </c>
    </row>
    <row r="785" spans="1:8" x14ac:dyDescent="0.25">
      <c r="A785" t="str">
        <f>IF(исходник!B785 = "protein_coding",исходник!S786,"-")</f>
        <v>-</v>
      </c>
      <c r="B785">
        <v>783</v>
      </c>
      <c r="H785">
        <v>1055</v>
      </c>
    </row>
    <row r="786" spans="1:8" x14ac:dyDescent="0.25">
      <c r="A786">
        <f>IF(исходник!B786 = "protein_coding",исходник!S787,"-")</f>
        <v>43</v>
      </c>
      <c r="B786">
        <v>968</v>
      </c>
      <c r="H786">
        <v>1067</v>
      </c>
    </row>
    <row r="787" spans="1:8" x14ac:dyDescent="0.25">
      <c r="A787" t="str">
        <f>IF(исходник!B787 = "protein_coding",исходник!S788,"-")</f>
        <v>-</v>
      </c>
      <c r="B787">
        <v>786</v>
      </c>
      <c r="H787">
        <v>1070</v>
      </c>
    </row>
    <row r="788" spans="1:8" x14ac:dyDescent="0.25">
      <c r="A788">
        <f>IF(исходник!B788 = "protein_coding",исходник!S789,"-")</f>
        <v>559</v>
      </c>
      <c r="B788">
        <v>1075</v>
      </c>
      <c r="H788">
        <v>1075</v>
      </c>
    </row>
    <row r="789" spans="1:8" x14ac:dyDescent="0.25">
      <c r="A789" t="str">
        <f>IF(исходник!B789 = "protein_coding",исходник!S790,"-")</f>
        <v>-</v>
      </c>
      <c r="B789">
        <v>951</v>
      </c>
      <c r="H789">
        <v>1104</v>
      </c>
    </row>
    <row r="790" spans="1:8" x14ac:dyDescent="0.25">
      <c r="A790">
        <f>IF(исходник!B790 = "protein_coding",исходник!S791,"-")</f>
        <v>63</v>
      </c>
      <c r="B790">
        <v>873</v>
      </c>
      <c r="H790">
        <v>1108</v>
      </c>
    </row>
    <row r="791" spans="1:8" x14ac:dyDescent="0.25">
      <c r="A791" t="str">
        <f>IF(исходник!B791 = "protein_coding",исходник!S792,"-")</f>
        <v>-</v>
      </c>
      <c r="B791">
        <v>998</v>
      </c>
      <c r="H791">
        <v>1120</v>
      </c>
    </row>
    <row r="792" spans="1:8" x14ac:dyDescent="0.25">
      <c r="A792">
        <f>IF(исходник!B792 = "protein_coding",исходник!S793,"-")</f>
        <v>523</v>
      </c>
      <c r="B792">
        <v>820</v>
      </c>
      <c r="H792">
        <v>1123</v>
      </c>
    </row>
    <row r="793" spans="1:8" x14ac:dyDescent="0.25">
      <c r="A793" t="str">
        <f>IF(исходник!B793 = "protein_coding",исходник!S794,"-")</f>
        <v>-</v>
      </c>
      <c r="B793">
        <v>21</v>
      </c>
      <c r="H793">
        <v>1148</v>
      </c>
    </row>
    <row r="794" spans="1:8" x14ac:dyDescent="0.25">
      <c r="A794">
        <f>IF(исходник!B794 = "protein_coding",исходник!S795,"-")</f>
        <v>67</v>
      </c>
      <c r="B794">
        <v>845</v>
      </c>
      <c r="H794">
        <v>1160</v>
      </c>
    </row>
    <row r="795" spans="1:8" x14ac:dyDescent="0.25">
      <c r="A795" t="str">
        <f>IF(исходник!B795 = "protein_coding",исходник!S796,"-")</f>
        <v>-</v>
      </c>
      <c r="B795">
        <v>657</v>
      </c>
      <c r="H795">
        <v>1169</v>
      </c>
    </row>
    <row r="796" spans="1:8" x14ac:dyDescent="0.25">
      <c r="A796">
        <f>IF(исходник!B796 = "protein_coding",исходник!S797,"-")</f>
        <v>250</v>
      </c>
      <c r="B796">
        <v>802</v>
      </c>
      <c r="H796">
        <v>1173</v>
      </c>
    </row>
    <row r="797" spans="1:8" x14ac:dyDescent="0.25">
      <c r="A797" t="str">
        <f>IF(исходник!B797 = "protein_coding",исходник!S798,"-")</f>
        <v>-</v>
      </c>
      <c r="B797">
        <v>763</v>
      </c>
      <c r="H797">
        <v>1174</v>
      </c>
    </row>
    <row r="798" spans="1:8" x14ac:dyDescent="0.25">
      <c r="A798">
        <f>IF(исходник!B798 = "protein_coding",исходник!S799,"-")</f>
        <v>874</v>
      </c>
      <c r="B798">
        <v>921</v>
      </c>
      <c r="H798">
        <v>1180</v>
      </c>
    </row>
    <row r="799" spans="1:8" x14ac:dyDescent="0.25">
      <c r="A799" t="str">
        <f>IF(исходник!B799 = "protein_coding",исходник!S800,"-")</f>
        <v>-</v>
      </c>
      <c r="B799">
        <v>716</v>
      </c>
      <c r="H799">
        <v>1181</v>
      </c>
    </row>
    <row r="800" spans="1:8" x14ac:dyDescent="0.25">
      <c r="A800">
        <f>IF(исходник!B800 = "protein_coding",исходник!S801,"-")</f>
        <v>766</v>
      </c>
      <c r="B800">
        <v>1169</v>
      </c>
      <c r="H800">
        <v>1217</v>
      </c>
    </row>
    <row r="801" spans="1:8" x14ac:dyDescent="0.25">
      <c r="A801" t="str">
        <f>IF(исходник!B801 = "protein_coding",исходник!S802,"-")</f>
        <v>-</v>
      </c>
      <c r="B801">
        <v>902</v>
      </c>
      <c r="H801">
        <v>1227</v>
      </c>
    </row>
    <row r="802" spans="1:8" x14ac:dyDescent="0.25">
      <c r="A802">
        <f>IF(исходник!B802 = "protein_coding",исходник!S803,"-")</f>
        <v>369</v>
      </c>
      <c r="B802">
        <v>712</v>
      </c>
      <c r="H802">
        <v>1246</v>
      </c>
    </row>
    <row r="803" spans="1:8" x14ac:dyDescent="0.25">
      <c r="A803" t="str">
        <f>IF(исходник!B803 = "protein_coding",исходник!S804,"-")</f>
        <v>-</v>
      </c>
      <c r="B803">
        <v>1259</v>
      </c>
      <c r="H803">
        <v>1247</v>
      </c>
    </row>
    <row r="804" spans="1:8" x14ac:dyDescent="0.25">
      <c r="A804">
        <f>IF(исходник!B804 = "protein_coding",исходник!S805,"-")</f>
        <v>1180</v>
      </c>
      <c r="B804">
        <v>647</v>
      </c>
      <c r="H804">
        <v>1259</v>
      </c>
    </row>
    <row r="805" spans="1:8" x14ac:dyDescent="0.25">
      <c r="A805" t="str">
        <f>IF(исходник!B805 = "protein_coding",исходник!S806,"-")</f>
        <v>-</v>
      </c>
      <c r="B805">
        <v>515</v>
      </c>
      <c r="H805">
        <v>1266</v>
      </c>
    </row>
    <row r="806" spans="1:8" x14ac:dyDescent="0.25">
      <c r="A806">
        <f>IF(исходник!B806 = "protein_coding",исходник!S807,"-")</f>
        <v>63</v>
      </c>
      <c r="B806">
        <v>1108</v>
      </c>
      <c r="H806">
        <v>1289</v>
      </c>
    </row>
    <row r="807" spans="1:8" x14ac:dyDescent="0.25">
      <c r="A807" t="str">
        <f>IF(исходник!B807 = "protein_coding",исходник!S808,"-")</f>
        <v>-</v>
      </c>
      <c r="B807">
        <v>596</v>
      </c>
      <c r="H807">
        <v>1294</v>
      </c>
    </row>
    <row r="808" spans="1:8" x14ac:dyDescent="0.25">
      <c r="A808">
        <f>IF(исходник!B808 = "protein_coding",исходник!S809,"-")</f>
        <v>668</v>
      </c>
      <c r="B808">
        <v>19</v>
      </c>
      <c r="H808">
        <v>1295</v>
      </c>
    </row>
    <row r="809" spans="1:8" x14ac:dyDescent="0.25">
      <c r="A809" t="str">
        <f>IF(исходник!B809 = "protein_coding",исходник!S810,"-")</f>
        <v>-</v>
      </c>
      <c r="B809">
        <v>799</v>
      </c>
      <c r="H809">
        <v>1300</v>
      </c>
    </row>
    <row r="810" spans="1:8" x14ac:dyDescent="0.25">
      <c r="A810">
        <f>IF(исходник!B810 = "protein_coding",исходник!S811,"-")</f>
        <v>428</v>
      </c>
      <c r="B810">
        <v>756</v>
      </c>
      <c r="H810">
        <v>1320</v>
      </c>
    </row>
    <row r="811" spans="1:8" x14ac:dyDescent="0.25">
      <c r="A811" t="str">
        <f>IF(исходник!B811 = "protein_coding",исходник!S812,"-")</f>
        <v>-</v>
      </c>
      <c r="B811">
        <v>5559</v>
      </c>
      <c r="H811">
        <v>1342</v>
      </c>
    </row>
    <row r="812" spans="1:8" x14ac:dyDescent="0.25">
      <c r="A812">
        <f>IF(исходник!B812 = "protein_coding",исходник!S813,"-")</f>
        <v>495</v>
      </c>
      <c r="B812">
        <v>941</v>
      </c>
      <c r="H812">
        <v>1371</v>
      </c>
    </row>
    <row r="813" spans="1:8" x14ac:dyDescent="0.25">
      <c r="A813" t="str">
        <f>IF(исходник!B813 = "protein_coding",исходник!S814,"-")</f>
        <v>-</v>
      </c>
      <c r="B813">
        <v>806</v>
      </c>
      <c r="H813">
        <v>1377</v>
      </c>
    </row>
    <row r="814" spans="1:8" x14ac:dyDescent="0.25">
      <c r="A814">
        <f>IF(исходник!B814 = "protein_coding",исходник!S815,"-")</f>
        <v>309</v>
      </c>
      <c r="B814">
        <v>698</v>
      </c>
      <c r="H814">
        <v>1407</v>
      </c>
    </row>
    <row r="815" spans="1:8" x14ac:dyDescent="0.25">
      <c r="A815" t="str">
        <f>IF(исходник!B815 = "protein_coding",исходник!S816,"-")</f>
        <v>-</v>
      </c>
      <c r="B815">
        <v>1227</v>
      </c>
      <c r="H815">
        <v>1486</v>
      </c>
    </row>
    <row r="816" spans="1:8" x14ac:dyDescent="0.25">
      <c r="A816">
        <f>IF(исходник!B816 = "protein_coding",исходник!S817,"-")</f>
        <v>255</v>
      </c>
      <c r="B816">
        <v>1407</v>
      </c>
      <c r="H816">
        <v>1488</v>
      </c>
    </row>
    <row r="817" spans="1:8" x14ac:dyDescent="0.25">
      <c r="A817" t="str">
        <f>IF(исходник!B817 = "protein_coding",исходник!S818,"-")</f>
        <v>-</v>
      </c>
      <c r="B817">
        <v>614</v>
      </c>
      <c r="H817">
        <v>1529</v>
      </c>
    </row>
    <row r="818" spans="1:8" x14ac:dyDescent="0.25">
      <c r="A818">
        <f>IF(исходник!B818 = "protein_coding",исходник!S819,"-")</f>
        <v>686</v>
      </c>
      <c r="B818">
        <v>883</v>
      </c>
      <c r="H818">
        <v>1543</v>
      </c>
    </row>
    <row r="819" spans="1:8" x14ac:dyDescent="0.25">
      <c r="A819" t="str">
        <f>IF(исходник!B819 = "protein_coding",исходник!S820,"-")</f>
        <v>-</v>
      </c>
      <c r="B819">
        <v>678</v>
      </c>
      <c r="H819">
        <v>1644</v>
      </c>
    </row>
    <row r="820" spans="1:8" x14ac:dyDescent="0.25">
      <c r="A820">
        <f>IF(исходник!B820 = "protein_coding",исходник!S821,"-")</f>
        <v>440</v>
      </c>
      <c r="B820">
        <v>607</v>
      </c>
      <c r="H820">
        <v>1866</v>
      </c>
    </row>
    <row r="821" spans="1:8" x14ac:dyDescent="0.25">
      <c r="A821" t="str">
        <f>IF(исходник!B821 = "protein_coding",исходник!S822,"-")</f>
        <v>-</v>
      </c>
      <c r="B821">
        <v>928</v>
      </c>
      <c r="H821">
        <v>1964</v>
      </c>
    </row>
    <row r="822" spans="1:8" x14ac:dyDescent="0.25">
      <c r="A822">
        <f>IF(исходник!B822 = "protein_coding",исходник!S823,"-")</f>
        <v>342</v>
      </c>
      <c r="B822">
        <v>720</v>
      </c>
      <c r="H822">
        <v>2053</v>
      </c>
    </row>
    <row r="823" spans="1:8" x14ac:dyDescent="0.25">
      <c r="A823" t="str">
        <f>IF(исходник!B823 = "protein_coding",исходник!S824,"-")</f>
        <v>-</v>
      </c>
      <c r="B823">
        <v>399</v>
      </c>
      <c r="H823">
        <v>2054</v>
      </c>
    </row>
    <row r="824" spans="1:8" x14ac:dyDescent="0.25">
      <c r="A824">
        <f>IF(исходник!B824 = "protein_coding",исходник!S825,"-")</f>
        <v>300</v>
      </c>
      <c r="B824">
        <v>674</v>
      </c>
      <c r="H824">
        <v>3824</v>
      </c>
    </row>
    <row r="825" spans="1:8" x14ac:dyDescent="0.25">
      <c r="A825" t="str">
        <f>IF(исходник!B825 = "protein_coding",исходник!S826,"-")</f>
        <v>-</v>
      </c>
      <c r="B825">
        <v>622</v>
      </c>
      <c r="H825">
        <v>5559</v>
      </c>
    </row>
    <row r="826" spans="1:8" x14ac:dyDescent="0.25">
      <c r="A826">
        <f>IF(исходник!B826 = "protein_coding",исходник!S827,"-")</f>
        <v>200</v>
      </c>
    </row>
    <row r="827" spans="1:8" x14ac:dyDescent="0.25">
      <c r="A827" t="str">
        <f>IF(исходник!B827 = "protein_coding",исходник!S828,"-")</f>
        <v>-</v>
      </c>
    </row>
    <row r="828" spans="1:8" x14ac:dyDescent="0.25">
      <c r="A828">
        <f>IF(исходник!B828 = "protein_coding",исходник!S829,"-")</f>
        <v>118</v>
      </c>
    </row>
    <row r="829" spans="1:8" x14ac:dyDescent="0.25">
      <c r="A829" t="str">
        <f>IF(исходник!B829 = "protein_coding",исходник!S830,"-")</f>
        <v>-</v>
      </c>
    </row>
    <row r="830" spans="1:8" x14ac:dyDescent="0.25">
      <c r="A830">
        <f>IF(исходник!B830 = "protein_coding",исходник!S831,"-")</f>
        <v>529</v>
      </c>
    </row>
    <row r="831" spans="1:8" x14ac:dyDescent="0.25">
      <c r="A831" t="str">
        <f>IF(исходник!B831 = "protein_coding",исходник!S832,"-")</f>
        <v>-</v>
      </c>
    </row>
    <row r="832" spans="1:8" x14ac:dyDescent="0.25">
      <c r="A832">
        <f>IF(исходник!B832 = "protein_coding",исходник!S833,"-")</f>
        <v>549</v>
      </c>
    </row>
    <row r="833" spans="1:1" x14ac:dyDescent="0.25">
      <c r="A833" t="str">
        <f>IF(исходник!B833 = "protein_coding",исходник!S834,"-")</f>
        <v>-</v>
      </c>
    </row>
    <row r="834" spans="1:1" x14ac:dyDescent="0.25">
      <c r="A834">
        <f>IF(исходник!B834 = "protein_coding",исходник!S835,"-")</f>
        <v>239</v>
      </c>
    </row>
    <row r="835" spans="1:1" x14ac:dyDescent="0.25">
      <c r="A835" t="str">
        <f>IF(исходник!B835 = "protein_coding",исходник!S836,"-")</f>
        <v>-</v>
      </c>
    </row>
    <row r="836" spans="1:1" x14ac:dyDescent="0.25">
      <c r="A836">
        <f>IF(исходник!B836 = "protein_coding",исходник!S837,"-")</f>
        <v>325</v>
      </c>
    </row>
    <row r="837" spans="1:1" x14ac:dyDescent="0.25">
      <c r="A837" t="str">
        <f>IF(исходник!B837 = "protein_coding",исходник!S838,"-")</f>
        <v>-</v>
      </c>
    </row>
    <row r="838" spans="1:1" x14ac:dyDescent="0.25">
      <c r="A838">
        <f>IF(исходник!B838 = "protein_coding",исходник!S839,"-")</f>
        <v>281</v>
      </c>
    </row>
    <row r="839" spans="1:1" x14ac:dyDescent="0.25">
      <c r="A839" t="str">
        <f>IF(исходник!B839 = "protein_coding",исходник!S840,"-")</f>
        <v>-</v>
      </c>
    </row>
    <row r="840" spans="1:1" x14ac:dyDescent="0.25">
      <c r="A840">
        <f>IF(исходник!B840 = "protein_coding",исходник!S841,"-")</f>
        <v>439</v>
      </c>
    </row>
    <row r="841" spans="1:1" x14ac:dyDescent="0.25">
      <c r="A841" t="str">
        <f>IF(исходник!B841 = "protein_coding",исходник!S842,"-")</f>
        <v>-</v>
      </c>
    </row>
    <row r="842" spans="1:1" x14ac:dyDescent="0.25">
      <c r="A842">
        <f>IF(исходник!B842 = "protein_coding",исходник!S843,"-")</f>
        <v>347</v>
      </c>
    </row>
    <row r="843" spans="1:1" x14ac:dyDescent="0.25">
      <c r="A843" t="str">
        <f>IF(исходник!B843 = "protein_coding",исходник!S844,"-")</f>
        <v>-</v>
      </c>
    </row>
    <row r="844" spans="1:1" x14ac:dyDescent="0.25">
      <c r="A844">
        <f>IF(исходник!B844 = "protein_coding",исходник!S845,"-")</f>
        <v>450</v>
      </c>
    </row>
    <row r="845" spans="1:1" x14ac:dyDescent="0.25">
      <c r="A845" t="str">
        <f>IF(исходник!B845 = "protein_coding",исходник!S846,"-")</f>
        <v>-</v>
      </c>
    </row>
    <row r="846" spans="1:1" x14ac:dyDescent="0.25">
      <c r="A846">
        <f>IF(исходник!B846 = "protein_coding",исходник!S847,"-")</f>
        <v>280</v>
      </c>
    </row>
    <row r="847" spans="1:1" x14ac:dyDescent="0.25">
      <c r="A847" t="str">
        <f>IF(исходник!B847 = "protein_coding",исходник!S848,"-")</f>
        <v>-</v>
      </c>
    </row>
    <row r="848" spans="1:1" x14ac:dyDescent="0.25">
      <c r="A848">
        <f>IF(исходник!B848 = "protein_coding",исходник!S849,"-")</f>
        <v>423</v>
      </c>
    </row>
    <row r="849" spans="1:1" x14ac:dyDescent="0.25">
      <c r="A849" t="str">
        <f>IF(исходник!B849 = "protein_coding",исходник!S850,"-")</f>
        <v>-</v>
      </c>
    </row>
    <row r="850" spans="1:1" x14ac:dyDescent="0.25">
      <c r="A850">
        <f>IF(исходник!B850 = "protein_coding",исходник!S851,"-")</f>
        <v>680</v>
      </c>
    </row>
    <row r="851" spans="1:1" x14ac:dyDescent="0.25">
      <c r="A851" t="str">
        <f>IF(исходник!B851 = "protein_coding",исходник!S852,"-")</f>
        <v>-</v>
      </c>
    </row>
    <row r="852" spans="1:1" x14ac:dyDescent="0.25">
      <c r="A852">
        <f>IF(исходник!B852 = "protein_coding",исходник!S853,"-")</f>
        <v>252</v>
      </c>
    </row>
    <row r="853" spans="1:1" x14ac:dyDescent="0.25">
      <c r="A853" t="str">
        <f>IF(исходник!B853 = "protein_coding",исходник!S854,"-")</f>
        <v>-</v>
      </c>
    </row>
    <row r="854" spans="1:1" x14ac:dyDescent="0.25">
      <c r="A854">
        <f>IF(исходник!B854 = "protein_coding",исходник!S855,"-")</f>
        <v>490</v>
      </c>
    </row>
    <row r="855" spans="1:1" x14ac:dyDescent="0.25">
      <c r="A855" t="str">
        <f>IF(исходник!B855 = "protein_coding",исходник!S856,"-")</f>
        <v>-</v>
      </c>
    </row>
    <row r="856" spans="1:1" x14ac:dyDescent="0.25">
      <c r="A856">
        <f>IF(исходник!B856 = "protein_coding",исходник!S857,"-")</f>
        <v>144</v>
      </c>
    </row>
    <row r="857" spans="1:1" x14ac:dyDescent="0.25">
      <c r="A857" t="str">
        <f>IF(исходник!B857 = "protein_coding",исходник!S858,"-")</f>
        <v>-</v>
      </c>
    </row>
    <row r="858" spans="1:1" x14ac:dyDescent="0.25">
      <c r="A858">
        <f>IF(исходник!B858 = "protein_coding",исходник!S859,"-")</f>
        <v>111</v>
      </c>
    </row>
    <row r="859" spans="1:1" x14ac:dyDescent="0.25">
      <c r="A859" t="str">
        <f>IF(исходник!B859 = "protein_coding",исходник!S860,"-")</f>
        <v>-</v>
      </c>
    </row>
    <row r="860" spans="1:1" x14ac:dyDescent="0.25">
      <c r="A860">
        <f>IF(исходник!B860 = "protein_coding",исходник!S861,"-")</f>
        <v>498</v>
      </c>
    </row>
    <row r="861" spans="1:1" x14ac:dyDescent="0.25">
      <c r="A861" t="str">
        <f>IF(исходник!B861 = "protein_coding",исходник!S862,"-")</f>
        <v>-</v>
      </c>
    </row>
    <row r="862" spans="1:1" x14ac:dyDescent="0.25">
      <c r="A862">
        <f>IF(исходник!B862 = "protein_coding",исходник!S863,"-")</f>
        <v>398</v>
      </c>
    </row>
    <row r="863" spans="1:1" x14ac:dyDescent="0.25">
      <c r="A863" t="str">
        <f>IF(исходник!B863 = "protein_coding",исходник!S864,"-")</f>
        <v>-</v>
      </c>
    </row>
    <row r="864" spans="1:1" x14ac:dyDescent="0.25">
      <c r="A864">
        <f>IF(исходник!B864 = "protein_coding",исходник!S865,"-")</f>
        <v>355</v>
      </c>
    </row>
    <row r="865" spans="1:1" x14ac:dyDescent="0.25">
      <c r="A865" t="str">
        <f>IF(исходник!B865 = "protein_coding",исходник!S866,"-")</f>
        <v>-</v>
      </c>
    </row>
    <row r="866" spans="1:1" x14ac:dyDescent="0.25">
      <c r="A866">
        <f>IF(исходник!B866 = "protein_coding",исходник!S867,"-")</f>
        <v>913</v>
      </c>
    </row>
    <row r="867" spans="1:1" x14ac:dyDescent="0.25">
      <c r="A867" t="str">
        <f>IF(исходник!B867 = "protein_coding",исходник!S868,"-")</f>
        <v>-</v>
      </c>
    </row>
    <row r="868" spans="1:1" x14ac:dyDescent="0.25">
      <c r="A868">
        <f>IF(исходник!B868 = "protein_coding",исходник!S869,"-")</f>
        <v>374</v>
      </c>
    </row>
    <row r="869" spans="1:1" x14ac:dyDescent="0.25">
      <c r="A869" t="str">
        <f>IF(исходник!B869 = "protein_coding",исходник!S870,"-")</f>
        <v>-</v>
      </c>
    </row>
    <row r="870" spans="1:1" x14ac:dyDescent="0.25">
      <c r="A870">
        <f>IF(исходник!B870 = "protein_coding",исходник!S871,"-")</f>
        <v>133</v>
      </c>
    </row>
    <row r="871" spans="1:1" x14ac:dyDescent="0.25">
      <c r="A871" t="str">
        <f>IF(исходник!B871 = "protein_coding",исходник!S872,"-")</f>
        <v>-</v>
      </c>
    </row>
    <row r="872" spans="1:1" x14ac:dyDescent="0.25">
      <c r="A872">
        <f>IF(исходник!B872 = "protein_coding",исходник!S873,"-")</f>
        <v>192</v>
      </c>
    </row>
    <row r="873" spans="1:1" x14ac:dyDescent="0.25">
      <c r="A873" t="str">
        <f>IF(исходник!B873 = "protein_coding",исходник!S874,"-")</f>
        <v>-</v>
      </c>
    </row>
    <row r="874" spans="1:1" x14ac:dyDescent="0.25">
      <c r="A874">
        <f>IF(исходник!B874 = "protein_coding",исходник!S875,"-")</f>
        <v>349</v>
      </c>
    </row>
    <row r="875" spans="1:1" x14ac:dyDescent="0.25">
      <c r="A875" t="str">
        <f>IF(исходник!B875 = "protein_coding",исходник!S876,"-")</f>
        <v>-</v>
      </c>
    </row>
    <row r="876" spans="1:1" x14ac:dyDescent="0.25">
      <c r="A876">
        <f>IF(исходник!B876 = "protein_coding",исходник!S877,"-")</f>
        <v>419</v>
      </c>
    </row>
    <row r="877" spans="1:1" x14ac:dyDescent="0.25">
      <c r="A877" t="str">
        <f>IF(исходник!B877 = "protein_coding",исходник!S878,"-")</f>
        <v>-</v>
      </c>
    </row>
    <row r="878" spans="1:1" x14ac:dyDescent="0.25">
      <c r="A878">
        <f>IF(исходник!B878 = "protein_coding",исходник!S879,"-")</f>
        <v>185</v>
      </c>
    </row>
    <row r="879" spans="1:1" x14ac:dyDescent="0.25">
      <c r="A879" t="str">
        <f>IF(исходник!B879 = "protein_coding",исходник!S880,"-")</f>
        <v>-</v>
      </c>
    </row>
    <row r="880" spans="1:1" x14ac:dyDescent="0.25">
      <c r="A880">
        <f>IF(исходник!B880 = "protein_coding",исходник!S881,"-")</f>
        <v>221</v>
      </c>
    </row>
    <row r="881" spans="1:1" x14ac:dyDescent="0.25">
      <c r="A881" t="str">
        <f>IF(исходник!B881 = "protein_coding",исходник!S882,"-")</f>
        <v>-</v>
      </c>
    </row>
    <row r="882" spans="1:1" x14ac:dyDescent="0.25">
      <c r="A882">
        <f>IF(исходник!B882 = "protein_coding",исходник!S883,"-")</f>
        <v>81</v>
      </c>
    </row>
    <row r="883" spans="1:1" x14ac:dyDescent="0.25">
      <c r="A883" t="str">
        <f>IF(исходник!B883 = "protein_coding",исходник!S884,"-")</f>
        <v>-</v>
      </c>
    </row>
    <row r="884" spans="1:1" x14ac:dyDescent="0.25">
      <c r="A884">
        <f>IF(исходник!B884 = "protein_coding",исходник!S885,"-")</f>
        <v>547</v>
      </c>
    </row>
    <row r="885" spans="1:1" x14ac:dyDescent="0.25">
      <c r="A885" t="str">
        <f>IF(исходник!B885 = "protein_coding",исходник!S886,"-")</f>
        <v>-</v>
      </c>
    </row>
    <row r="886" spans="1:1" x14ac:dyDescent="0.25">
      <c r="A886">
        <f>IF(исходник!B886 = "protein_coding",исходник!S887,"-")</f>
        <v>732</v>
      </c>
    </row>
    <row r="887" spans="1:1" x14ac:dyDescent="0.25">
      <c r="A887" t="str">
        <f>IF(исходник!B887 = "protein_coding",исходник!S888,"-")</f>
        <v>-</v>
      </c>
    </row>
    <row r="888" spans="1:1" x14ac:dyDescent="0.25">
      <c r="A888">
        <f>IF(исходник!B888 = "protein_coding",исходник!S889,"-")</f>
        <v>208</v>
      </c>
    </row>
    <row r="889" spans="1:1" x14ac:dyDescent="0.25">
      <c r="A889" t="str">
        <f>IF(исходник!B889 = "protein_coding",исходник!S890,"-")</f>
        <v>-</v>
      </c>
    </row>
    <row r="890" spans="1:1" x14ac:dyDescent="0.25">
      <c r="A890">
        <f>IF(исходник!B890 = "protein_coding",исходник!S891,"-")</f>
        <v>123</v>
      </c>
    </row>
    <row r="891" spans="1:1" x14ac:dyDescent="0.25">
      <c r="A891" t="str">
        <f>IF(исходник!B891 = "protein_coding",исходник!S892,"-")</f>
        <v>-</v>
      </c>
    </row>
    <row r="892" spans="1:1" x14ac:dyDescent="0.25">
      <c r="A892">
        <f>IF(исходник!B892 = "protein_coding",исходник!S893,"-")</f>
        <v>90</v>
      </c>
    </row>
    <row r="893" spans="1:1" x14ac:dyDescent="0.25">
      <c r="A893" t="str">
        <f>IF(исходник!B893 = "protein_coding",исходник!S894,"-")</f>
        <v>-</v>
      </c>
    </row>
    <row r="894" spans="1:1" x14ac:dyDescent="0.25">
      <c r="A894">
        <f>IF(исходник!B894 = "protein_coding",исходник!S895,"-")</f>
        <v>198</v>
      </c>
    </row>
    <row r="895" spans="1:1" x14ac:dyDescent="0.25">
      <c r="A895" t="str">
        <f>IF(исходник!B895 = "protein_coding",исходник!S896,"-")</f>
        <v>-</v>
      </c>
    </row>
    <row r="896" spans="1:1" x14ac:dyDescent="0.25">
      <c r="A896">
        <f>IF(исходник!B896 = "protein_coding",исходник!S897,"-")</f>
        <v>491</v>
      </c>
    </row>
    <row r="897" spans="1:1" x14ac:dyDescent="0.25">
      <c r="A897" t="str">
        <f>IF(исходник!B897 = "protein_coding",исходник!S898,"-")</f>
        <v>-</v>
      </c>
    </row>
    <row r="898" spans="1:1" x14ac:dyDescent="0.25">
      <c r="A898">
        <f>IF(исходник!B898 = "protein_coding",исходник!S899,"-")</f>
        <v>222</v>
      </c>
    </row>
    <row r="899" spans="1:1" x14ac:dyDescent="0.25">
      <c r="A899" t="str">
        <f>IF(исходник!B899 = "protein_coding",исходник!S900,"-")</f>
        <v>-</v>
      </c>
    </row>
    <row r="900" spans="1:1" x14ac:dyDescent="0.25">
      <c r="A900">
        <f>IF(исходник!B900 = "protein_coding",исходник!S901,"-")</f>
        <v>351</v>
      </c>
    </row>
    <row r="901" spans="1:1" x14ac:dyDescent="0.25">
      <c r="A901" t="str">
        <f>IF(исходник!B901 = "protein_coding",исходник!S902,"-")</f>
        <v>-</v>
      </c>
    </row>
    <row r="902" spans="1:1" x14ac:dyDescent="0.25">
      <c r="A902">
        <f>IF(исходник!B902 = "protein_coding",исходник!S903,"-")</f>
        <v>284</v>
      </c>
    </row>
    <row r="903" spans="1:1" x14ac:dyDescent="0.25">
      <c r="A903" t="str">
        <f>IF(исходник!B903 = "protein_coding",исходник!S904,"-")</f>
        <v>-</v>
      </c>
    </row>
    <row r="904" spans="1:1" x14ac:dyDescent="0.25">
      <c r="A904">
        <f>IF(исходник!B904 = "protein_coding",исходник!S905,"-")</f>
        <v>365</v>
      </c>
    </row>
    <row r="905" spans="1:1" x14ac:dyDescent="0.25">
      <c r="A905" t="str">
        <f>IF(исходник!B905 = "protein_coding",исходник!S906,"-")</f>
        <v>-</v>
      </c>
    </row>
    <row r="906" spans="1:1" x14ac:dyDescent="0.25">
      <c r="A906">
        <f>IF(исходник!B906 = "protein_coding",исходник!S907,"-")</f>
        <v>44</v>
      </c>
    </row>
    <row r="907" spans="1:1" x14ac:dyDescent="0.25">
      <c r="A907" t="str">
        <f>IF(исходник!B907 = "protein_coding",исходник!S908,"-")</f>
        <v>-</v>
      </c>
    </row>
    <row r="908" spans="1:1" x14ac:dyDescent="0.25">
      <c r="A908">
        <f>IF(исходник!B908 = "protein_coding",исходник!S909,"-")</f>
        <v>127</v>
      </c>
    </row>
    <row r="909" spans="1:1" x14ac:dyDescent="0.25">
      <c r="A909" t="str">
        <f>IF(исходник!B909 = "protein_coding",исходник!S910,"-")</f>
        <v>-</v>
      </c>
    </row>
    <row r="910" spans="1:1" x14ac:dyDescent="0.25">
      <c r="A910">
        <f>IF(исходник!B910 = "protein_coding",исходник!S911,"-")</f>
        <v>369</v>
      </c>
    </row>
    <row r="911" spans="1:1" x14ac:dyDescent="0.25">
      <c r="A911" t="str">
        <f>IF(исходник!B911 = "protein_coding",исходник!S912,"-")</f>
        <v>-</v>
      </c>
    </row>
    <row r="912" spans="1:1" x14ac:dyDescent="0.25">
      <c r="A912">
        <f>IF(исходник!B912 = "protein_coding",исходник!S913,"-")</f>
        <v>308</v>
      </c>
    </row>
    <row r="913" spans="1:1" x14ac:dyDescent="0.25">
      <c r="A913" t="str">
        <f>IF(исходник!B913 = "protein_coding",исходник!S914,"-")</f>
        <v>-</v>
      </c>
    </row>
    <row r="914" spans="1:1" x14ac:dyDescent="0.25">
      <c r="A914">
        <f>IF(исходник!B914 = "protein_coding",исходник!S915,"-")</f>
        <v>425</v>
      </c>
    </row>
    <row r="915" spans="1:1" x14ac:dyDescent="0.25">
      <c r="A915" t="str">
        <f>IF(исходник!B915 = "protein_coding",исходник!S916,"-")</f>
        <v>-</v>
      </c>
    </row>
    <row r="916" spans="1:1" x14ac:dyDescent="0.25">
      <c r="A916">
        <f>IF(исходник!B916 = "protein_coding",исходник!S917,"-")</f>
        <v>255</v>
      </c>
    </row>
    <row r="917" spans="1:1" x14ac:dyDescent="0.25">
      <c r="A917" t="str">
        <f>IF(исходник!B917 = "protein_coding",исходник!S918,"-")</f>
        <v>-</v>
      </c>
    </row>
    <row r="918" spans="1:1" x14ac:dyDescent="0.25">
      <c r="A918">
        <f>IF(исходник!B918 = "protein_coding",исходник!S919,"-")</f>
        <v>237</v>
      </c>
    </row>
    <row r="919" spans="1:1" x14ac:dyDescent="0.25">
      <c r="A919" t="str">
        <f>IF(исходник!B919 = "protein_coding",исходник!S920,"-")</f>
        <v>-</v>
      </c>
    </row>
    <row r="920" spans="1:1" x14ac:dyDescent="0.25">
      <c r="A920">
        <f>IF(исходник!B920 = "protein_coding",исходник!S921,"-")</f>
        <v>75</v>
      </c>
    </row>
    <row r="921" spans="1:1" x14ac:dyDescent="0.25">
      <c r="A921" t="str">
        <f>IF(исходник!B921 = "protein_coding",исходник!S922,"-")</f>
        <v>-</v>
      </c>
    </row>
    <row r="922" spans="1:1" x14ac:dyDescent="0.25">
      <c r="A922">
        <f>IF(исходник!B922 = "protein_coding",исходник!S923,"-")</f>
        <v>122</v>
      </c>
    </row>
    <row r="923" spans="1:1" x14ac:dyDescent="0.25">
      <c r="A923" t="str">
        <f>IF(исходник!B923 = "protein_coding",исходник!S924,"-")</f>
        <v>-</v>
      </c>
    </row>
    <row r="924" spans="1:1" x14ac:dyDescent="0.25">
      <c r="A924">
        <f>IF(исходник!B924 = "protein_coding",исходник!S925,"-")</f>
        <v>438</v>
      </c>
    </row>
    <row r="925" spans="1:1" x14ac:dyDescent="0.25">
      <c r="A925" t="str">
        <f>IF(исходник!B925 = "protein_coding",исходник!S926,"-")</f>
        <v>-</v>
      </c>
    </row>
    <row r="926" spans="1:1" x14ac:dyDescent="0.25">
      <c r="A926">
        <f>IF(исходник!B926 = "protein_coding",исходник!S927,"-")</f>
        <v>295</v>
      </c>
    </row>
    <row r="927" spans="1:1" x14ac:dyDescent="0.25">
      <c r="A927" t="str">
        <f>IF(исходник!B927 = "protein_coding",исходник!S928,"-")</f>
        <v>-</v>
      </c>
    </row>
    <row r="928" spans="1:1" x14ac:dyDescent="0.25">
      <c r="A928">
        <f>IF(исходник!B928 = "protein_coding",исходник!S929,"-")</f>
        <v>281</v>
      </c>
    </row>
    <row r="929" spans="1:1" x14ac:dyDescent="0.25">
      <c r="A929" t="str">
        <f>IF(исходник!B929 = "protein_coding",исходник!S930,"-")</f>
        <v>-</v>
      </c>
    </row>
    <row r="930" spans="1:1" x14ac:dyDescent="0.25">
      <c r="A930">
        <f>IF(исходник!B930 = "protein_coding",исходник!S931,"-")</f>
        <v>356</v>
      </c>
    </row>
    <row r="931" spans="1:1" x14ac:dyDescent="0.25">
      <c r="A931" t="str">
        <f>IF(исходник!B931 = "protein_coding",исходник!S932,"-")</f>
        <v>-</v>
      </c>
    </row>
    <row r="932" spans="1:1" x14ac:dyDescent="0.25">
      <c r="A932">
        <f>IF(исходник!B932 = "protein_coding",исходник!S933,"-")</f>
        <v>246</v>
      </c>
    </row>
    <row r="933" spans="1:1" x14ac:dyDescent="0.25">
      <c r="A933" t="str">
        <f>IF(исходник!B933 = "protein_coding",исходник!S934,"-")</f>
        <v>-</v>
      </c>
    </row>
    <row r="934" spans="1:1" x14ac:dyDescent="0.25">
      <c r="A934">
        <f>IF(исходник!B934 = "protein_coding",исходник!S935,"-")</f>
        <v>138</v>
      </c>
    </row>
    <row r="935" spans="1:1" x14ac:dyDescent="0.25">
      <c r="A935" t="str">
        <f>IF(исходник!B935 = "protein_coding",исходник!S936,"-")</f>
        <v>-</v>
      </c>
    </row>
    <row r="936" spans="1:1" x14ac:dyDescent="0.25">
      <c r="A936">
        <f>IF(исходник!B936 = "protein_coding",исходник!S937,"-")</f>
        <v>580</v>
      </c>
    </row>
    <row r="937" spans="1:1" x14ac:dyDescent="0.25">
      <c r="A937" t="str">
        <f>IF(исходник!B937 = "protein_coding",исходник!S938,"-")</f>
        <v>-</v>
      </c>
    </row>
    <row r="938" spans="1:1" x14ac:dyDescent="0.25">
      <c r="A938">
        <f>IF(исходник!B938 = "protein_coding",исходник!S939,"-")</f>
        <v>344</v>
      </c>
    </row>
    <row r="939" spans="1:1" x14ac:dyDescent="0.25">
      <c r="A939" t="str">
        <f>IF(исходник!B939 = "protein_coding",исходник!S940,"-")</f>
        <v>-</v>
      </c>
    </row>
    <row r="940" spans="1:1" x14ac:dyDescent="0.25">
      <c r="A940" t="str">
        <f>IF(исходник!B940 = "protein_coding",исходник!S941,"-")</f>
        <v>-</v>
      </c>
    </row>
    <row r="941" spans="1:1" x14ac:dyDescent="0.25">
      <c r="A941" t="str">
        <f>IF(исходник!B941 = "protein_coding",исходник!S942,"-")</f>
        <v>-</v>
      </c>
    </row>
    <row r="942" spans="1:1" x14ac:dyDescent="0.25">
      <c r="A942">
        <f>IF(исходник!B942 = "protein_coding",исходник!S943,"-")</f>
        <v>253</v>
      </c>
    </row>
    <row r="943" spans="1:1" x14ac:dyDescent="0.25">
      <c r="A943" t="str">
        <f>IF(исходник!B943 = "protein_coding",исходник!S944,"-")</f>
        <v>-</v>
      </c>
    </row>
    <row r="944" spans="1:1" x14ac:dyDescent="0.25">
      <c r="A944">
        <f>IF(исходник!B944 = "protein_coding",исходник!S945,"-")</f>
        <v>404</v>
      </c>
    </row>
    <row r="945" spans="1:1" x14ac:dyDescent="0.25">
      <c r="A945" t="str">
        <f>IF(исходник!B945 = "protein_coding",исходник!S946,"-")</f>
        <v>-</v>
      </c>
    </row>
    <row r="946" spans="1:1" x14ac:dyDescent="0.25">
      <c r="A946">
        <f>IF(исходник!B946 = "protein_coding",исходник!S947,"-")</f>
        <v>162</v>
      </c>
    </row>
    <row r="947" spans="1:1" x14ac:dyDescent="0.25">
      <c r="A947" t="str">
        <f>IF(исходник!B947 = "protein_coding",исходник!S948,"-")</f>
        <v>-</v>
      </c>
    </row>
    <row r="948" spans="1:1" x14ac:dyDescent="0.25">
      <c r="A948">
        <f>IF(исходник!B948 = "protein_coding",исходник!S949,"-")</f>
        <v>345</v>
      </c>
    </row>
    <row r="949" spans="1:1" x14ac:dyDescent="0.25">
      <c r="A949" t="str">
        <f>IF(исходник!B949 = "protein_coding",исходник!S950,"-")</f>
        <v>-</v>
      </c>
    </row>
    <row r="950" spans="1:1" x14ac:dyDescent="0.25">
      <c r="A950">
        <f>IF(исходник!B950 = "protein_coding",исходник!S951,"-")</f>
        <v>231</v>
      </c>
    </row>
    <row r="951" spans="1:1" x14ac:dyDescent="0.25">
      <c r="A951" t="str">
        <f>IF(исходник!B951 = "protein_coding",исходник!S952,"-")</f>
        <v>-</v>
      </c>
    </row>
    <row r="952" spans="1:1" x14ac:dyDescent="0.25">
      <c r="A952">
        <f>IF(исходник!B952 = "protein_coding",исходник!S953,"-")</f>
        <v>331</v>
      </c>
    </row>
    <row r="953" spans="1:1" x14ac:dyDescent="0.25">
      <c r="A953" t="str">
        <f>IF(исходник!B953 = "protein_coding",исходник!S954,"-")</f>
        <v>-</v>
      </c>
    </row>
    <row r="954" spans="1:1" x14ac:dyDescent="0.25">
      <c r="A954">
        <f>IF(исходник!B954 = "protein_coding",исходник!S955,"-")</f>
        <v>177</v>
      </c>
    </row>
    <row r="955" spans="1:1" x14ac:dyDescent="0.25">
      <c r="A955" t="str">
        <f>IF(исходник!B955 = "protein_coding",исходник!S956,"-")</f>
        <v>-</v>
      </c>
    </row>
    <row r="956" spans="1:1" x14ac:dyDescent="0.25">
      <c r="A956">
        <f>IF(исходник!B956 = "protein_coding",исходник!S957,"-")</f>
        <v>446</v>
      </c>
    </row>
    <row r="957" spans="1:1" x14ac:dyDescent="0.25">
      <c r="A957" t="str">
        <f>IF(исходник!B957 = "protein_coding",исходник!S958,"-")</f>
        <v>-</v>
      </c>
    </row>
    <row r="958" spans="1:1" x14ac:dyDescent="0.25">
      <c r="A958" t="str">
        <f>IF(исходник!B958 = "protein_coding",исходник!S959,"-")</f>
        <v>-</v>
      </c>
    </row>
    <row r="959" spans="1:1" x14ac:dyDescent="0.25">
      <c r="A959" t="str">
        <f>IF(исходник!B959 = "protein_coding",исходник!S960,"-")</f>
        <v>-</v>
      </c>
    </row>
    <row r="960" spans="1:1" x14ac:dyDescent="0.25">
      <c r="A960">
        <f>IF(исходник!B960 = "protein_coding",исходник!S961,"-")</f>
        <v>368</v>
      </c>
    </row>
    <row r="961" spans="1:1" x14ac:dyDescent="0.25">
      <c r="A961" t="str">
        <f>IF(исходник!B961 = "protein_coding",исходник!S962,"-")</f>
        <v>-</v>
      </c>
    </row>
    <row r="962" spans="1:1" x14ac:dyDescent="0.25">
      <c r="A962">
        <f>IF(исходник!B962 = "protein_coding",исходник!S963,"-")</f>
        <v>728</v>
      </c>
    </row>
    <row r="963" spans="1:1" x14ac:dyDescent="0.25">
      <c r="A963" t="str">
        <f>IF(исходник!B963 = "protein_coding",исходник!S964,"-")</f>
        <v>-</v>
      </c>
    </row>
    <row r="964" spans="1:1" x14ac:dyDescent="0.25">
      <c r="A964">
        <f>IF(исходник!B964 = "protein_coding",исходник!S965,"-")</f>
        <v>658</v>
      </c>
    </row>
    <row r="965" spans="1:1" x14ac:dyDescent="0.25">
      <c r="A965" t="str">
        <f>IF(исходник!B965 = "protein_coding",исходник!S966,"-")</f>
        <v>-</v>
      </c>
    </row>
    <row r="966" spans="1:1" x14ac:dyDescent="0.25">
      <c r="A966">
        <f>IF(исходник!B966 = "protein_coding",исходник!S967,"-")</f>
        <v>431</v>
      </c>
    </row>
    <row r="967" spans="1:1" x14ac:dyDescent="0.25">
      <c r="A967" t="str">
        <f>IF(исходник!B967 = "protein_coding",исходник!S968,"-")</f>
        <v>-</v>
      </c>
    </row>
    <row r="968" spans="1:1" x14ac:dyDescent="0.25">
      <c r="A968">
        <f>IF(исходник!B968 = "protein_coding",исходник!S969,"-")</f>
        <v>477</v>
      </c>
    </row>
    <row r="969" spans="1:1" x14ac:dyDescent="0.25">
      <c r="A969" t="str">
        <f>IF(исходник!B969 = "protein_coding",исходник!S970,"-")</f>
        <v>-</v>
      </c>
    </row>
    <row r="970" spans="1:1" x14ac:dyDescent="0.25">
      <c r="A970">
        <f>IF(исходник!B970 = "protein_coding",исходник!S971,"-")</f>
        <v>815</v>
      </c>
    </row>
    <row r="971" spans="1:1" x14ac:dyDescent="0.25">
      <c r="A971" t="str">
        <f>IF(исходник!B971 = "protein_coding",исходник!S972,"-")</f>
        <v>-</v>
      </c>
    </row>
    <row r="972" spans="1:1" x14ac:dyDescent="0.25">
      <c r="A972">
        <f>IF(исходник!B972 = "protein_coding",исходник!S973,"-")</f>
        <v>251</v>
      </c>
    </row>
    <row r="973" spans="1:1" x14ac:dyDescent="0.25">
      <c r="A973" t="str">
        <f>IF(исходник!B973 = "protein_coding",исходник!S974,"-")</f>
        <v>-</v>
      </c>
    </row>
    <row r="974" spans="1:1" x14ac:dyDescent="0.25">
      <c r="A974">
        <f>IF(исходник!B974 = "protein_coding",исходник!S975,"-")</f>
        <v>301</v>
      </c>
    </row>
    <row r="975" spans="1:1" x14ac:dyDescent="0.25">
      <c r="A975" t="str">
        <f>IF(исходник!B975 = "protein_coding",исходник!S976,"-")</f>
        <v>-</v>
      </c>
    </row>
    <row r="976" spans="1:1" x14ac:dyDescent="0.25">
      <c r="A976">
        <f>IF(исходник!B976 = "protein_coding",исходник!S977,"-")</f>
        <v>571</v>
      </c>
    </row>
    <row r="977" spans="1:1" x14ac:dyDescent="0.25">
      <c r="A977" t="str">
        <f>IF(исходник!B977 = "protein_coding",исходник!S978,"-")</f>
        <v>-</v>
      </c>
    </row>
    <row r="978" spans="1:1" x14ac:dyDescent="0.25">
      <c r="A978">
        <f>IF(исходник!B978 = "protein_coding",исходник!S979,"-")</f>
        <v>444</v>
      </c>
    </row>
    <row r="979" spans="1:1" x14ac:dyDescent="0.25">
      <c r="A979" t="str">
        <f>IF(исходник!B979 = "protein_coding",исходник!S980,"-")</f>
        <v>-</v>
      </c>
    </row>
    <row r="980" spans="1:1" x14ac:dyDescent="0.25">
      <c r="A980">
        <f>IF(исходник!B980 = "protein_coding",исходник!S981,"-")</f>
        <v>369</v>
      </c>
    </row>
    <row r="981" spans="1:1" x14ac:dyDescent="0.25">
      <c r="A981" t="str">
        <f>IF(исходник!B981 = "protein_coding",исходник!S982,"-")</f>
        <v>-</v>
      </c>
    </row>
    <row r="982" spans="1:1" x14ac:dyDescent="0.25">
      <c r="A982">
        <f>IF(исходник!B982 = "protein_coding",исходник!S983,"-")</f>
        <v>517</v>
      </c>
    </row>
    <row r="983" spans="1:1" x14ac:dyDescent="0.25">
      <c r="A983" t="str">
        <f>IF(исходник!B983 = "protein_coding",исходник!S984,"-")</f>
        <v>-</v>
      </c>
    </row>
    <row r="984" spans="1:1" x14ac:dyDescent="0.25">
      <c r="A984">
        <f>IF(исходник!B984 = "protein_coding",исходник!S985,"-")</f>
        <v>181</v>
      </c>
    </row>
    <row r="985" spans="1:1" x14ac:dyDescent="0.25">
      <c r="A985" t="str">
        <f>IF(исходник!B985 = "protein_coding",исходник!S986,"-")</f>
        <v>-</v>
      </c>
    </row>
    <row r="986" spans="1:1" x14ac:dyDescent="0.25">
      <c r="A986">
        <f>IF(исходник!B986 = "protein_coding",исходник!S987,"-")</f>
        <v>502</v>
      </c>
    </row>
    <row r="987" spans="1:1" x14ac:dyDescent="0.25">
      <c r="A987" t="str">
        <f>IF(исходник!B987 = "protein_coding",исходник!S988,"-")</f>
        <v>-</v>
      </c>
    </row>
    <row r="988" spans="1:1" x14ac:dyDescent="0.25">
      <c r="A988">
        <f>IF(исходник!B988 = "protein_coding",исходник!S989,"-")</f>
        <v>108</v>
      </c>
    </row>
    <row r="989" spans="1:1" x14ac:dyDescent="0.25">
      <c r="A989" t="str">
        <f>IF(исходник!B989 = "protein_coding",исходник!S990,"-")</f>
        <v>-</v>
      </c>
    </row>
    <row r="990" spans="1:1" x14ac:dyDescent="0.25">
      <c r="A990">
        <f>IF(исходник!B990 = "protein_coding",исходник!S991,"-")</f>
        <v>276</v>
      </c>
    </row>
    <row r="991" spans="1:1" x14ac:dyDescent="0.25">
      <c r="A991" t="str">
        <f>IF(исходник!B991 = "protein_coding",исходник!S992,"-")</f>
        <v>-</v>
      </c>
    </row>
    <row r="992" spans="1:1" x14ac:dyDescent="0.25">
      <c r="A992">
        <f>IF(исходник!B992 = "protein_coding",исходник!S993,"-")</f>
        <v>252</v>
      </c>
    </row>
    <row r="993" spans="1:1" x14ac:dyDescent="0.25">
      <c r="A993" t="str">
        <f>IF(исходник!B993 = "protein_coding",исходник!S994,"-")</f>
        <v>-</v>
      </c>
    </row>
    <row r="994" spans="1:1" x14ac:dyDescent="0.25">
      <c r="A994">
        <f>IF(исходник!B994 = "protein_coding",исходник!S995,"-")</f>
        <v>901</v>
      </c>
    </row>
    <row r="995" spans="1:1" x14ac:dyDescent="0.25">
      <c r="A995" t="str">
        <f>IF(исходник!B995 = "protein_coding",исходник!S996,"-")</f>
        <v>-</v>
      </c>
    </row>
    <row r="996" spans="1:1" x14ac:dyDescent="0.25">
      <c r="A996">
        <f>IF(исходник!B996 = "protein_coding",исходник!S997,"-")</f>
        <v>797</v>
      </c>
    </row>
    <row r="997" spans="1:1" x14ac:dyDescent="0.25">
      <c r="A997" t="str">
        <f>IF(исходник!B997 = "protein_coding",исходник!S998,"-")</f>
        <v>-</v>
      </c>
    </row>
    <row r="998" spans="1:1" x14ac:dyDescent="0.25">
      <c r="A998">
        <f>IF(исходник!B998 = "protein_coding",исходник!S999,"-")</f>
        <v>692</v>
      </c>
    </row>
    <row r="999" spans="1:1" x14ac:dyDescent="0.25">
      <c r="A999" t="str">
        <f>IF(исходник!B999 = "protein_coding",исходник!S1000,"-")</f>
        <v>-</v>
      </c>
    </row>
    <row r="1000" spans="1:1" x14ac:dyDescent="0.25">
      <c r="A1000">
        <f>IF(исходник!B1000 = "protein_coding",исходник!S1001,"-")</f>
        <v>438</v>
      </c>
    </row>
    <row r="1001" spans="1:1" x14ac:dyDescent="0.25">
      <c r="A1001" t="str">
        <f>IF(исходник!B1001 = "protein_coding",исходник!S1002,"-")</f>
        <v>-</v>
      </c>
    </row>
    <row r="1002" spans="1:1" x14ac:dyDescent="0.25">
      <c r="A1002">
        <f>IF(исходник!B1002 = "protein_coding",исходник!S1003,"-")</f>
        <v>191</v>
      </c>
    </row>
    <row r="1003" spans="1:1" x14ac:dyDescent="0.25">
      <c r="A1003" t="str">
        <f>IF(исходник!B1003 = "protein_coding",исходник!S1004,"-")</f>
        <v>-</v>
      </c>
    </row>
    <row r="1004" spans="1:1" x14ac:dyDescent="0.25">
      <c r="A1004">
        <f>IF(исходник!B1004 = "protein_coding",исходник!S1005,"-")</f>
        <v>227</v>
      </c>
    </row>
    <row r="1005" spans="1:1" x14ac:dyDescent="0.25">
      <c r="A1005" t="str">
        <f>IF(исходник!B1005 = "protein_coding",исходник!S1006,"-")</f>
        <v>-</v>
      </c>
    </row>
    <row r="1006" spans="1:1" x14ac:dyDescent="0.25">
      <c r="A1006">
        <f>IF(исходник!B1006 = "protein_coding",исходник!S1007,"-")</f>
        <v>256</v>
      </c>
    </row>
    <row r="1007" spans="1:1" x14ac:dyDescent="0.25">
      <c r="A1007" t="str">
        <f>IF(исходник!B1007 = "protein_coding",исходник!S1008,"-")</f>
        <v>-</v>
      </c>
    </row>
    <row r="1008" spans="1:1" x14ac:dyDescent="0.25">
      <c r="A1008">
        <f>IF(исходник!B1008 = "protein_coding",исходник!S1009,"-")</f>
        <v>308</v>
      </c>
    </row>
    <row r="1009" spans="1:1" x14ac:dyDescent="0.25">
      <c r="A1009" t="str">
        <f>IF(исходник!B1009 = "protein_coding",исходник!S1010,"-")</f>
        <v>-</v>
      </c>
    </row>
    <row r="1010" spans="1:1" x14ac:dyDescent="0.25">
      <c r="A1010">
        <f>IF(исходник!B1010 = "protein_coding",исходник!S1011,"-")</f>
        <v>78</v>
      </c>
    </row>
    <row r="1011" spans="1:1" x14ac:dyDescent="0.25">
      <c r="A1011" t="str">
        <f>IF(исходник!B1011 = "protein_coding",исходник!S1012,"-")</f>
        <v>-</v>
      </c>
    </row>
    <row r="1012" spans="1:1" x14ac:dyDescent="0.25">
      <c r="A1012">
        <f>IF(исходник!B1012 = "protein_coding",исходник!S1013,"-")</f>
        <v>772</v>
      </c>
    </row>
    <row r="1013" spans="1:1" x14ac:dyDescent="0.25">
      <c r="A1013" t="str">
        <f>IF(исходник!B1013 = "protein_coding",исходник!S1014,"-")</f>
        <v>-</v>
      </c>
    </row>
    <row r="1014" spans="1:1" x14ac:dyDescent="0.25">
      <c r="A1014">
        <f>IF(исходник!B1014 = "protein_coding",исходник!S1015,"-")</f>
        <v>75</v>
      </c>
    </row>
    <row r="1015" spans="1:1" x14ac:dyDescent="0.25">
      <c r="A1015" t="str">
        <f>IF(исходник!B1015 = "protein_coding",исходник!S1016,"-")</f>
        <v>-</v>
      </c>
    </row>
    <row r="1016" spans="1:1" x14ac:dyDescent="0.25">
      <c r="A1016">
        <f>IF(исходник!B1016 = "protein_coding",исходник!S1017,"-")</f>
        <v>76</v>
      </c>
    </row>
    <row r="1017" spans="1:1" x14ac:dyDescent="0.25">
      <c r="A1017" t="str">
        <f>IF(исходник!B1017 = "protein_coding",исходник!S1018,"-")</f>
        <v>-</v>
      </c>
    </row>
    <row r="1018" spans="1:1" x14ac:dyDescent="0.25">
      <c r="A1018">
        <f>IF(исходник!B1018 = "protein_coding",исходник!S1019,"-")</f>
        <v>776</v>
      </c>
    </row>
    <row r="1019" spans="1:1" x14ac:dyDescent="0.25">
      <c r="A1019" t="str">
        <f>IF(исходник!B1019 = "protein_coding",исходник!S1020,"-")</f>
        <v>-</v>
      </c>
    </row>
    <row r="1020" spans="1:1" x14ac:dyDescent="0.25">
      <c r="A1020">
        <f>IF(исходник!B1020 = "protein_coding",исходник!S1021,"-")</f>
        <v>157</v>
      </c>
    </row>
    <row r="1021" spans="1:1" x14ac:dyDescent="0.25">
      <c r="A1021" t="str">
        <f>IF(исходник!B1021 = "protein_coding",исходник!S1022,"-")</f>
        <v>-</v>
      </c>
    </row>
    <row r="1022" spans="1:1" x14ac:dyDescent="0.25">
      <c r="A1022">
        <f>IF(исходник!B1022 = "protein_coding",исходник!S1023,"-")</f>
        <v>239</v>
      </c>
    </row>
    <row r="1023" spans="1:1" x14ac:dyDescent="0.25">
      <c r="A1023" t="str">
        <f>IF(исходник!B1023 = "protein_coding",исходник!S1024,"-")</f>
        <v>-</v>
      </c>
    </row>
    <row r="1024" spans="1:1" x14ac:dyDescent="0.25">
      <c r="A1024">
        <f>IF(исходник!B1024 = "protein_coding",исходник!S1025,"-")</f>
        <v>450</v>
      </c>
    </row>
    <row r="1025" spans="1:1" x14ac:dyDescent="0.25">
      <c r="A1025" t="str">
        <f>IF(исходник!B1025 = "protein_coding",исходник!S1026,"-")</f>
        <v>-</v>
      </c>
    </row>
    <row r="1026" spans="1:1" x14ac:dyDescent="0.25">
      <c r="A1026">
        <f>IF(исходник!B1026 = "protein_coding",исходник!S1027,"-")</f>
        <v>539</v>
      </c>
    </row>
    <row r="1027" spans="1:1" x14ac:dyDescent="0.25">
      <c r="A1027" t="str">
        <f>IF(исходник!B1027 = "protein_coding",исходник!S1028,"-")</f>
        <v>-</v>
      </c>
    </row>
    <row r="1028" spans="1:1" x14ac:dyDescent="0.25">
      <c r="A1028">
        <f>IF(исходник!B1028 = "protein_coding",исходник!S1029,"-")</f>
        <v>569</v>
      </c>
    </row>
    <row r="1029" spans="1:1" x14ac:dyDescent="0.25">
      <c r="A1029" t="str">
        <f>IF(исходник!B1029 = "protein_coding",исходник!S1030,"-")</f>
        <v>-</v>
      </c>
    </row>
    <row r="1030" spans="1:1" x14ac:dyDescent="0.25">
      <c r="A1030">
        <f>IF(исходник!B1030 = "protein_coding",исходник!S1031,"-")</f>
        <v>292</v>
      </c>
    </row>
    <row r="1031" spans="1:1" x14ac:dyDescent="0.25">
      <c r="A1031" t="str">
        <f>IF(исходник!B1031 = "protein_coding",исходник!S1032,"-")</f>
        <v>-</v>
      </c>
    </row>
    <row r="1032" spans="1:1" x14ac:dyDescent="0.25">
      <c r="A1032">
        <f>IF(исходник!B1032 = "protein_coding",исходник!S1033,"-")</f>
        <v>133</v>
      </c>
    </row>
    <row r="1033" spans="1:1" x14ac:dyDescent="0.25">
      <c r="A1033" t="str">
        <f>IF(исходник!B1033 = "protein_coding",исходник!S1034,"-")</f>
        <v>-</v>
      </c>
    </row>
    <row r="1034" spans="1:1" x14ac:dyDescent="0.25">
      <c r="A1034">
        <f>IF(исходник!B1034 = "protein_coding",исходник!S1035,"-")</f>
        <v>222</v>
      </c>
    </row>
    <row r="1035" spans="1:1" x14ac:dyDescent="0.25">
      <c r="A1035" t="str">
        <f>IF(исходник!B1035 = "protein_coding",исходник!S1036,"-")</f>
        <v>-</v>
      </c>
    </row>
    <row r="1036" spans="1:1" x14ac:dyDescent="0.25">
      <c r="A1036">
        <f>IF(исходник!B1036 = "protein_coding",исходник!S1037,"-")</f>
        <v>710</v>
      </c>
    </row>
    <row r="1037" spans="1:1" x14ac:dyDescent="0.25">
      <c r="A1037" t="str">
        <f>IF(исходник!B1037 = "protein_coding",исходник!S1038,"-")</f>
        <v>-</v>
      </c>
    </row>
    <row r="1038" spans="1:1" x14ac:dyDescent="0.25">
      <c r="A1038">
        <f>IF(исходник!B1038 = "protein_coding",исходник!S1039,"-")</f>
        <v>198</v>
      </c>
    </row>
    <row r="1039" spans="1:1" x14ac:dyDescent="0.25">
      <c r="A1039" t="str">
        <f>IF(исходник!B1039 = "protein_coding",исходник!S1040,"-")</f>
        <v>-</v>
      </c>
    </row>
    <row r="1040" spans="1:1" x14ac:dyDescent="0.25">
      <c r="A1040">
        <f>IF(исходник!B1040 = "protein_coding",исходник!S1041,"-")</f>
        <v>858</v>
      </c>
    </row>
    <row r="1041" spans="1:1" x14ac:dyDescent="0.25">
      <c r="A1041" t="str">
        <f>IF(исходник!B1041 = "protein_coding",исходник!S1042,"-")</f>
        <v>-</v>
      </c>
    </row>
    <row r="1042" spans="1:1" x14ac:dyDescent="0.25">
      <c r="A1042">
        <f>IF(исходник!B1042 = "protein_coding",исходник!S1043,"-")</f>
        <v>259</v>
      </c>
    </row>
    <row r="1043" spans="1:1" x14ac:dyDescent="0.25">
      <c r="A1043" t="str">
        <f>IF(исходник!B1043 = "protein_coding",исходник!S1044,"-")</f>
        <v>-</v>
      </c>
    </row>
    <row r="1044" spans="1:1" x14ac:dyDescent="0.25">
      <c r="A1044">
        <f>IF(исходник!B1044 = "protein_coding",исходник!S1045,"-")</f>
        <v>179</v>
      </c>
    </row>
    <row r="1045" spans="1:1" x14ac:dyDescent="0.25">
      <c r="A1045" t="str">
        <f>IF(исходник!B1045 = "protein_coding",исходник!S1046,"-")</f>
        <v>-</v>
      </c>
    </row>
    <row r="1046" spans="1:1" x14ac:dyDescent="0.25">
      <c r="A1046">
        <f>IF(исходник!B1046 = "protein_coding",исходник!S1047,"-")</f>
        <v>157</v>
      </c>
    </row>
    <row r="1047" spans="1:1" x14ac:dyDescent="0.25">
      <c r="A1047" t="str">
        <f>IF(исходник!B1047 = "protein_coding",исходник!S1048,"-")</f>
        <v>-</v>
      </c>
    </row>
    <row r="1048" spans="1:1" x14ac:dyDescent="0.25">
      <c r="A1048">
        <f>IF(исходник!B1048 = "protein_coding",исходник!S1049,"-")</f>
        <v>133</v>
      </c>
    </row>
    <row r="1049" spans="1:1" x14ac:dyDescent="0.25">
      <c r="A1049" t="str">
        <f>IF(исходник!B1049 = "protein_coding",исходник!S1050,"-")</f>
        <v>-</v>
      </c>
    </row>
    <row r="1050" spans="1:1" x14ac:dyDescent="0.25">
      <c r="A1050">
        <f>IF(исходник!B1050 = "protein_coding",исходник!S1051,"-")</f>
        <v>412</v>
      </c>
    </row>
    <row r="1051" spans="1:1" x14ac:dyDescent="0.25">
      <c r="A1051" t="str">
        <f>IF(исходник!B1051 = "protein_coding",исходник!S1052,"-")</f>
        <v>-</v>
      </c>
    </row>
    <row r="1052" spans="1:1" x14ac:dyDescent="0.25">
      <c r="A1052">
        <f>IF(исходник!B1052 = "protein_coding",исходник!S1053,"-")</f>
        <v>60</v>
      </c>
    </row>
    <row r="1053" spans="1:1" x14ac:dyDescent="0.25">
      <c r="A1053" t="str">
        <f>IF(исходник!B1053 = "protein_coding",исходник!S1054,"-")</f>
        <v>-</v>
      </c>
    </row>
    <row r="1054" spans="1:1" x14ac:dyDescent="0.25">
      <c r="A1054">
        <f>IF(исходник!B1054 = "protein_coding",исходник!S1055,"-")</f>
        <v>173</v>
      </c>
    </row>
    <row r="1055" spans="1:1" x14ac:dyDescent="0.25">
      <c r="A1055" t="str">
        <f>IF(исходник!B1055 = "protein_coding",исходник!S1056,"-")</f>
        <v>-</v>
      </c>
    </row>
    <row r="1056" spans="1:1" x14ac:dyDescent="0.25">
      <c r="A1056">
        <f>IF(исходник!B1056 = "protein_coding",исходник!S1057,"-")</f>
        <v>362</v>
      </c>
    </row>
    <row r="1057" spans="1:1" x14ac:dyDescent="0.25">
      <c r="A1057" t="str">
        <f>IF(исходник!B1057 = "protein_coding",исходник!S1058,"-")</f>
        <v>-</v>
      </c>
    </row>
    <row r="1058" spans="1:1" x14ac:dyDescent="0.25">
      <c r="A1058">
        <f>IF(исходник!B1058 = "protein_coding",исходник!S1059,"-")</f>
        <v>425</v>
      </c>
    </row>
    <row r="1059" spans="1:1" x14ac:dyDescent="0.25">
      <c r="A1059" t="str">
        <f>IF(исходник!B1059 = "protein_coding",исходник!S1060,"-")</f>
        <v>-</v>
      </c>
    </row>
    <row r="1060" spans="1:1" x14ac:dyDescent="0.25">
      <c r="A1060">
        <f>IF(исходник!B1060 = "protein_coding",исходник!S1061,"-")</f>
        <v>278</v>
      </c>
    </row>
    <row r="1061" spans="1:1" x14ac:dyDescent="0.25">
      <c r="A1061" t="str">
        <f>IF(исходник!B1061 = "protein_coding",исходник!S1062,"-")</f>
        <v>-</v>
      </c>
    </row>
    <row r="1062" spans="1:1" x14ac:dyDescent="0.25">
      <c r="A1062">
        <f>IF(исходник!B1062 = "protein_coding",исходник!S1063,"-")</f>
        <v>225</v>
      </c>
    </row>
    <row r="1063" spans="1:1" x14ac:dyDescent="0.25">
      <c r="A1063" t="str">
        <f>IF(исходник!B1063 = "protein_coding",исходник!S1064,"-")</f>
        <v>-</v>
      </c>
    </row>
    <row r="1064" spans="1:1" x14ac:dyDescent="0.25">
      <c r="A1064">
        <f>IF(исходник!B1064 = "protein_coding",исходник!S1065,"-")</f>
        <v>252</v>
      </c>
    </row>
    <row r="1065" spans="1:1" x14ac:dyDescent="0.25">
      <c r="A1065" t="str">
        <f>IF(исходник!B1065 = "protein_coding",исходник!S1066,"-")</f>
        <v>-</v>
      </c>
    </row>
    <row r="1066" spans="1:1" x14ac:dyDescent="0.25">
      <c r="A1066">
        <f>IF(исходник!B1066 = "protein_coding",исходник!S1067,"-")</f>
        <v>334</v>
      </c>
    </row>
    <row r="1067" spans="1:1" x14ac:dyDescent="0.25">
      <c r="A1067" t="str">
        <f>IF(исходник!B1067 = "protein_coding",исходник!S1068,"-")</f>
        <v>-</v>
      </c>
    </row>
    <row r="1068" spans="1:1" x14ac:dyDescent="0.25">
      <c r="A1068">
        <f>IF(исходник!B1068 = "protein_coding",исходник!S1069,"-")</f>
        <v>56</v>
      </c>
    </row>
    <row r="1069" spans="1:1" x14ac:dyDescent="0.25">
      <c r="A1069" t="str">
        <f>IF(исходник!B1069 = "protein_coding",исходник!S1070,"-")</f>
        <v>-</v>
      </c>
    </row>
    <row r="1070" spans="1:1" x14ac:dyDescent="0.25">
      <c r="A1070">
        <f>IF(исходник!B1070 = "protein_coding",исходник!S1071,"-")</f>
        <v>1964</v>
      </c>
    </row>
    <row r="1071" spans="1:1" x14ac:dyDescent="0.25">
      <c r="A1071" t="str">
        <f>IF(исходник!B1071 = "protein_coding",исходник!S1072,"-")</f>
        <v>-</v>
      </c>
    </row>
    <row r="1072" spans="1:1" x14ac:dyDescent="0.25">
      <c r="A1072">
        <f>IF(исходник!B1072 = "protein_coding",исходник!S1073,"-")</f>
        <v>457</v>
      </c>
    </row>
    <row r="1073" spans="1:1" x14ac:dyDescent="0.25">
      <c r="A1073" t="str">
        <f>IF(исходник!B1073 = "protein_coding",исходник!S1074,"-")</f>
        <v>-</v>
      </c>
    </row>
    <row r="1074" spans="1:1" x14ac:dyDescent="0.25">
      <c r="A1074">
        <f>IF(исходник!B1074 = "protein_coding",исходник!S1075,"-")</f>
        <v>269</v>
      </c>
    </row>
    <row r="1075" spans="1:1" x14ac:dyDescent="0.25">
      <c r="A1075" t="str">
        <f>IF(исходник!B1075 = "protein_coding",исходник!S1076,"-")</f>
        <v>-</v>
      </c>
    </row>
    <row r="1076" spans="1:1" x14ac:dyDescent="0.25">
      <c r="A1076">
        <f>IF(исходник!B1076 = "protein_coding",исходник!S1077,"-")</f>
        <v>108</v>
      </c>
    </row>
    <row r="1077" spans="1:1" x14ac:dyDescent="0.25">
      <c r="A1077" t="str">
        <f>IF(исходник!B1077 = "protein_coding",исходник!S1078,"-")</f>
        <v>-</v>
      </c>
    </row>
    <row r="1078" spans="1:1" x14ac:dyDescent="0.25">
      <c r="A1078">
        <f>IF(исходник!B1078 = "protein_coding",исходник!S1079,"-")</f>
        <v>847</v>
      </c>
    </row>
    <row r="1079" spans="1:1" x14ac:dyDescent="0.25">
      <c r="A1079" t="str">
        <f>IF(исходник!B1079 = "protein_coding",исходник!S1080,"-")</f>
        <v>-</v>
      </c>
    </row>
    <row r="1080" spans="1:1" x14ac:dyDescent="0.25">
      <c r="A1080">
        <f>IF(исходник!B1080 = "protein_coding",исходник!S1081,"-")</f>
        <v>393</v>
      </c>
    </row>
    <row r="1081" spans="1:1" x14ac:dyDescent="0.25">
      <c r="A1081" t="str">
        <f>IF(исходник!B1081 = "protein_coding",исходник!S1082,"-")</f>
        <v>-</v>
      </c>
    </row>
    <row r="1082" spans="1:1" x14ac:dyDescent="0.25">
      <c r="A1082">
        <f>IF(исходник!B1082 = "protein_coding",исходник!S1083,"-")</f>
        <v>190</v>
      </c>
    </row>
    <row r="1083" spans="1:1" x14ac:dyDescent="0.25">
      <c r="A1083" t="str">
        <f>IF(исходник!B1083 = "protein_coding",исходник!S1084,"-")</f>
        <v>-</v>
      </c>
    </row>
    <row r="1084" spans="1:1" x14ac:dyDescent="0.25">
      <c r="A1084">
        <f>IF(исходник!B1084 = "protein_coding",исходник!S1085,"-")</f>
        <v>55</v>
      </c>
    </row>
    <row r="1085" spans="1:1" x14ac:dyDescent="0.25">
      <c r="A1085" t="str">
        <f>IF(исходник!B1085 = "protein_coding",исходник!S1086,"-")</f>
        <v>-</v>
      </c>
    </row>
    <row r="1086" spans="1:1" x14ac:dyDescent="0.25">
      <c r="A1086">
        <f>IF(исходник!B1086 = "protein_coding",исходник!S1087,"-")</f>
        <v>200</v>
      </c>
    </row>
    <row r="1087" spans="1:1" x14ac:dyDescent="0.25">
      <c r="A1087" t="str">
        <f>IF(исходник!B1087 = "protein_coding",исходник!S1088,"-")</f>
        <v>-</v>
      </c>
    </row>
    <row r="1088" spans="1:1" x14ac:dyDescent="0.25">
      <c r="A1088">
        <f>IF(исходник!B1088 = "protein_coding",исходник!S1089,"-")</f>
        <v>187</v>
      </c>
    </row>
    <row r="1089" spans="1:1" x14ac:dyDescent="0.25">
      <c r="A1089" t="str">
        <f>IF(исходник!B1089 = "protein_coding",исходник!S1090,"-")</f>
        <v>-</v>
      </c>
    </row>
    <row r="1090" spans="1:1" x14ac:dyDescent="0.25">
      <c r="A1090">
        <f>IF(исходник!B1090 = "protein_coding",исходник!S1091,"-")</f>
        <v>405</v>
      </c>
    </row>
    <row r="1091" spans="1:1" x14ac:dyDescent="0.25">
      <c r="A1091" t="str">
        <f>IF(исходник!B1091 = "protein_coding",исходник!S1092,"-")</f>
        <v>-</v>
      </c>
    </row>
    <row r="1092" spans="1:1" x14ac:dyDescent="0.25">
      <c r="A1092">
        <f>IF(исходник!B1092 = "protein_coding",исходник!S1093,"-")</f>
        <v>695</v>
      </c>
    </row>
    <row r="1093" spans="1:1" x14ac:dyDescent="0.25">
      <c r="A1093" t="str">
        <f>IF(исходник!B1093 = "protein_coding",исходник!S1094,"-")</f>
        <v>-</v>
      </c>
    </row>
    <row r="1094" spans="1:1" x14ac:dyDescent="0.25">
      <c r="A1094">
        <f>IF(исходник!B1094 = "protein_coding",исходник!S1095,"-")</f>
        <v>210</v>
      </c>
    </row>
    <row r="1095" spans="1:1" x14ac:dyDescent="0.25">
      <c r="A1095" t="str">
        <f>IF(исходник!B1095 = "protein_coding",исходник!S1096,"-")</f>
        <v>-</v>
      </c>
    </row>
    <row r="1096" spans="1:1" x14ac:dyDescent="0.25">
      <c r="A1096" t="str">
        <f>IF(исходник!B1096 = "protein_coding",исходник!S1097,"-")</f>
        <v>-</v>
      </c>
    </row>
    <row r="1097" spans="1:1" x14ac:dyDescent="0.25">
      <c r="A1097" t="str">
        <f>IF(исходник!B1097 = "protein_coding",исходник!S1098,"-")</f>
        <v>-</v>
      </c>
    </row>
    <row r="1098" spans="1:1" x14ac:dyDescent="0.25">
      <c r="A1098">
        <f>IF(исходник!B1098 = "protein_coding",исходник!S1099,"-")</f>
        <v>60</v>
      </c>
    </row>
    <row r="1099" spans="1:1" x14ac:dyDescent="0.25">
      <c r="A1099" t="str">
        <f>IF(исходник!B1099 = "protein_coding",исходник!S1100,"-")</f>
        <v>-</v>
      </c>
    </row>
    <row r="1100" spans="1:1" x14ac:dyDescent="0.25">
      <c r="A1100">
        <f>IF(исходник!B1100 = "protein_coding",исходник!S1101,"-")</f>
        <v>134</v>
      </c>
    </row>
    <row r="1101" spans="1:1" x14ac:dyDescent="0.25">
      <c r="A1101" t="str">
        <f>IF(исходник!B1101 = "protein_coding",исходник!S1102,"-")</f>
        <v>-</v>
      </c>
    </row>
    <row r="1102" spans="1:1" x14ac:dyDescent="0.25">
      <c r="A1102">
        <f>IF(исходник!B1102 = "protein_coding",исходник!S1103,"-")</f>
        <v>289</v>
      </c>
    </row>
    <row r="1103" spans="1:1" x14ac:dyDescent="0.25">
      <c r="A1103" t="str">
        <f>IF(исходник!B1103 = "protein_coding",исходник!S1104,"-")</f>
        <v>-</v>
      </c>
    </row>
    <row r="1104" spans="1:1" x14ac:dyDescent="0.25">
      <c r="A1104">
        <f>IF(исходник!B1104 = "protein_coding",исходник!S1105,"-")</f>
        <v>72</v>
      </c>
    </row>
    <row r="1105" spans="1:1" x14ac:dyDescent="0.25">
      <c r="A1105" t="str">
        <f>IF(исходник!B1105 = "protein_coding",исходник!S1106,"-")</f>
        <v>-</v>
      </c>
    </row>
    <row r="1106" spans="1:1" x14ac:dyDescent="0.25">
      <c r="A1106">
        <f>IF(исходник!B1106 = "protein_coding",исходник!S1107,"-")</f>
        <v>355</v>
      </c>
    </row>
    <row r="1107" spans="1:1" x14ac:dyDescent="0.25">
      <c r="A1107" t="str">
        <f>IF(исходник!B1107 = "protein_coding",исходник!S1108,"-")</f>
        <v>-</v>
      </c>
    </row>
    <row r="1108" spans="1:1" x14ac:dyDescent="0.25">
      <c r="A1108">
        <f>IF(исходник!B1108 = "protein_coding",исходник!S1109,"-")</f>
        <v>65</v>
      </c>
    </row>
    <row r="1109" spans="1:1" x14ac:dyDescent="0.25">
      <c r="A1109" t="str">
        <f>IF(исходник!B1109 = "protein_coding",исходник!S1110,"-")</f>
        <v>-</v>
      </c>
    </row>
    <row r="1110" spans="1:1" x14ac:dyDescent="0.25">
      <c r="A1110">
        <f>IF(исходник!B1110 = "protein_coding",исходник!S1111,"-")</f>
        <v>103</v>
      </c>
    </row>
    <row r="1111" spans="1:1" x14ac:dyDescent="0.25">
      <c r="A1111" t="str">
        <f>IF(исходник!B1111 = "protein_coding",исходник!S1112,"-")</f>
        <v>-</v>
      </c>
    </row>
    <row r="1112" spans="1:1" x14ac:dyDescent="0.25">
      <c r="A1112">
        <f>IF(исходник!B1112 = "protein_coding",исходник!S1113,"-")</f>
        <v>73</v>
      </c>
    </row>
    <row r="1113" spans="1:1" x14ac:dyDescent="0.25">
      <c r="A1113" t="str">
        <f>IF(исходник!B1113 = "protein_coding",исходник!S1114,"-")</f>
        <v>-</v>
      </c>
    </row>
    <row r="1114" spans="1:1" x14ac:dyDescent="0.25">
      <c r="A1114">
        <f>IF(исходник!B1114 = "protein_coding",исходник!S1115,"-")</f>
        <v>635</v>
      </c>
    </row>
    <row r="1115" spans="1:1" x14ac:dyDescent="0.25">
      <c r="A1115" t="str">
        <f>IF(исходник!B1115 = "protein_coding",исходник!S1116,"-")</f>
        <v>-</v>
      </c>
    </row>
    <row r="1116" spans="1:1" x14ac:dyDescent="0.25">
      <c r="A1116">
        <f>IF(исходник!B1116 = "protein_coding",исходник!S1117,"-")</f>
        <v>183</v>
      </c>
    </row>
    <row r="1117" spans="1:1" x14ac:dyDescent="0.25">
      <c r="A1117" t="str">
        <f>IF(исходник!B1117 = "protein_coding",исходник!S1118,"-")</f>
        <v>-</v>
      </c>
    </row>
    <row r="1118" spans="1:1" x14ac:dyDescent="0.25">
      <c r="A1118">
        <f>IF(исходник!B1118 = "protein_coding",исходник!S1119,"-")</f>
        <v>601</v>
      </c>
    </row>
    <row r="1119" spans="1:1" x14ac:dyDescent="0.25">
      <c r="A1119" t="str">
        <f>IF(исходник!B1119 = "protein_coding",исходник!S1120,"-")</f>
        <v>-</v>
      </c>
    </row>
    <row r="1120" spans="1:1" x14ac:dyDescent="0.25">
      <c r="A1120">
        <f>IF(исходник!B1120 = "protein_coding",исходник!S1121,"-")</f>
        <v>66</v>
      </c>
    </row>
    <row r="1121" spans="1:1" x14ac:dyDescent="0.25">
      <c r="A1121" t="str">
        <f>IF(исходник!B1121 = "protein_coding",исходник!S1122,"-")</f>
        <v>-</v>
      </c>
    </row>
    <row r="1122" spans="1:1" x14ac:dyDescent="0.25">
      <c r="A1122">
        <f>IF(исходник!B1122 = "protein_coding",исходник!S1123,"-")</f>
        <v>196</v>
      </c>
    </row>
    <row r="1123" spans="1:1" x14ac:dyDescent="0.25">
      <c r="A1123" t="str">
        <f>IF(исходник!B1123 = "protein_coding",исходник!S1124,"-")</f>
        <v>-</v>
      </c>
    </row>
    <row r="1124" spans="1:1" x14ac:dyDescent="0.25">
      <c r="A1124">
        <f>IF(исходник!B1124 = "protein_coding",исходник!S1125,"-")</f>
        <v>72</v>
      </c>
    </row>
    <row r="1125" spans="1:1" x14ac:dyDescent="0.25">
      <c r="A1125" t="str">
        <f>IF(исходник!B1125 = "protein_coding",исходник!S1126,"-")</f>
        <v>-</v>
      </c>
    </row>
    <row r="1126" spans="1:1" x14ac:dyDescent="0.25">
      <c r="A1126">
        <f>IF(исходник!B1126 = "protein_coding",исходник!S1127,"-")</f>
        <v>272</v>
      </c>
    </row>
    <row r="1127" spans="1:1" x14ac:dyDescent="0.25">
      <c r="A1127" t="str">
        <f>IF(исходник!B1127 = "protein_coding",исходник!S1128,"-")</f>
        <v>-</v>
      </c>
    </row>
    <row r="1128" spans="1:1" x14ac:dyDescent="0.25">
      <c r="A1128">
        <f>IF(исходник!B1128 = "protein_coding",исходник!S1129,"-")</f>
        <v>240</v>
      </c>
    </row>
    <row r="1129" spans="1:1" x14ac:dyDescent="0.25">
      <c r="A1129" t="str">
        <f>IF(исходник!B1129 = "protein_coding",исходник!S1130,"-")</f>
        <v>-</v>
      </c>
    </row>
    <row r="1130" spans="1:1" x14ac:dyDescent="0.25">
      <c r="A1130">
        <f>IF(исходник!B1130 = "protein_coding",исходник!S1131,"-")</f>
        <v>128</v>
      </c>
    </row>
    <row r="1131" spans="1:1" x14ac:dyDescent="0.25">
      <c r="A1131" t="str">
        <f>IF(исходник!B1131 = "protein_coding",исходник!S1132,"-")</f>
        <v>-</v>
      </c>
    </row>
    <row r="1132" spans="1:1" x14ac:dyDescent="0.25">
      <c r="A1132">
        <f>IF(исходник!B1132 = "protein_coding",исходник!S1133,"-")</f>
        <v>118</v>
      </c>
    </row>
    <row r="1133" spans="1:1" x14ac:dyDescent="0.25">
      <c r="A1133" t="str">
        <f>IF(исходник!B1133 = "protein_coding",исходник!S1134,"-")</f>
        <v>-</v>
      </c>
    </row>
    <row r="1134" spans="1:1" x14ac:dyDescent="0.25">
      <c r="A1134">
        <f>IF(исходник!B1134 = "protein_coding",исходник!S1135,"-")</f>
        <v>95</v>
      </c>
    </row>
    <row r="1135" spans="1:1" x14ac:dyDescent="0.25">
      <c r="A1135" t="str">
        <f>IF(исходник!B1135 = "protein_coding",исходник!S1136,"-")</f>
        <v>-</v>
      </c>
    </row>
    <row r="1136" spans="1:1" x14ac:dyDescent="0.25">
      <c r="A1136">
        <f>IF(исходник!B1136 = "protein_coding",исходник!S1137,"-")</f>
        <v>124</v>
      </c>
    </row>
    <row r="1137" spans="1:1" x14ac:dyDescent="0.25">
      <c r="A1137" t="str">
        <f>IF(исходник!B1137 = "protein_coding",исходник!S1138,"-")</f>
        <v>-</v>
      </c>
    </row>
    <row r="1138" spans="1:1" x14ac:dyDescent="0.25">
      <c r="A1138">
        <f>IF(исходник!B1138 = "protein_coding",исходник!S1139,"-")</f>
        <v>156</v>
      </c>
    </row>
    <row r="1139" spans="1:1" x14ac:dyDescent="0.25">
      <c r="A1139" t="str">
        <f>IF(исходник!B1139 = "protein_coding",исходник!S1140,"-")</f>
        <v>-</v>
      </c>
    </row>
    <row r="1140" spans="1:1" x14ac:dyDescent="0.25">
      <c r="A1140">
        <f>IF(исходник!B1140 = "protein_coding",исходник!S1141,"-")</f>
        <v>704</v>
      </c>
    </row>
    <row r="1141" spans="1:1" x14ac:dyDescent="0.25">
      <c r="A1141" t="str">
        <f>IF(исходник!B1141 = "protein_coding",исходник!S1142,"-")</f>
        <v>-</v>
      </c>
    </row>
    <row r="1142" spans="1:1" x14ac:dyDescent="0.25">
      <c r="A1142">
        <f>IF(исходник!B1142 = "protein_coding",исходник!S1143,"-")</f>
        <v>394</v>
      </c>
    </row>
    <row r="1143" spans="1:1" x14ac:dyDescent="0.25">
      <c r="A1143" t="str">
        <f>IF(исходник!B1143 = "protein_coding",исходник!S1144,"-")</f>
        <v>-</v>
      </c>
    </row>
    <row r="1144" spans="1:1" x14ac:dyDescent="0.25">
      <c r="A1144">
        <f>IF(исходник!B1144 = "protein_coding",исходник!S1145,"-")</f>
        <v>63</v>
      </c>
    </row>
    <row r="1145" spans="1:1" x14ac:dyDescent="0.25">
      <c r="A1145" t="str">
        <f>IF(исходник!B1145 = "protein_coding",исходник!S1146,"-")</f>
        <v>-</v>
      </c>
    </row>
    <row r="1146" spans="1:1" x14ac:dyDescent="0.25">
      <c r="A1146">
        <f>IF(исходник!B1146 = "protein_coding",исходник!S1147,"-")</f>
        <v>52</v>
      </c>
    </row>
    <row r="1147" spans="1:1" x14ac:dyDescent="0.25">
      <c r="A1147" t="str">
        <f>IF(исходник!B1147 = "protein_coding",исходник!S1148,"-")</f>
        <v>-</v>
      </c>
    </row>
    <row r="1148" spans="1:1" x14ac:dyDescent="0.25">
      <c r="A1148">
        <f>IF(исходник!B1148 = "protein_coding",исходник!S1149,"-")</f>
        <v>64</v>
      </c>
    </row>
    <row r="1149" spans="1:1" x14ac:dyDescent="0.25">
      <c r="A1149" t="str">
        <f>IF(исходник!B1149 = "protein_coding",исходник!S1150,"-")</f>
        <v>-</v>
      </c>
    </row>
    <row r="1150" spans="1:1" x14ac:dyDescent="0.25">
      <c r="A1150">
        <f>IF(исходник!B1150 = "protein_coding",исходник!S1151,"-")</f>
        <v>158</v>
      </c>
    </row>
    <row r="1151" spans="1:1" x14ac:dyDescent="0.25">
      <c r="A1151" t="str">
        <f>IF(исходник!B1151 = "protein_coding",исходник!S1152,"-")</f>
        <v>-</v>
      </c>
    </row>
    <row r="1152" spans="1:1" x14ac:dyDescent="0.25">
      <c r="A1152">
        <f>IF(исходник!B1152 = "protein_coding",исходник!S1153,"-")</f>
        <v>155</v>
      </c>
    </row>
    <row r="1153" spans="1:1" x14ac:dyDescent="0.25">
      <c r="A1153" t="str">
        <f>IF(исходник!B1153 = "protein_coding",исходник!S1154,"-")</f>
        <v>-</v>
      </c>
    </row>
    <row r="1154" spans="1:1" x14ac:dyDescent="0.25">
      <c r="A1154">
        <f>IF(исходник!B1154 = "protein_coding",исходник!S1155,"-")</f>
        <v>75</v>
      </c>
    </row>
    <row r="1155" spans="1:1" x14ac:dyDescent="0.25">
      <c r="A1155" t="str">
        <f>IF(исходник!B1155 = "protein_coding",исходник!S1156,"-")</f>
        <v>-</v>
      </c>
    </row>
    <row r="1156" spans="1:1" x14ac:dyDescent="0.25">
      <c r="A1156">
        <f>IF(исходник!B1156 = "protein_coding",исходник!S1157,"-")</f>
        <v>103</v>
      </c>
    </row>
    <row r="1157" spans="1:1" x14ac:dyDescent="0.25">
      <c r="A1157" t="str">
        <f>IF(исходник!B1157 = "protein_coding",исходник!S1158,"-")</f>
        <v>-</v>
      </c>
    </row>
    <row r="1158" spans="1:1" x14ac:dyDescent="0.25">
      <c r="A1158">
        <f>IF(исходник!B1158 = "protein_coding",исходник!S1159,"-")</f>
        <v>209</v>
      </c>
    </row>
    <row r="1159" spans="1:1" x14ac:dyDescent="0.25">
      <c r="A1159" t="str">
        <f>IF(исходник!B1159 = "protein_coding",исходник!S1160,"-")</f>
        <v>-</v>
      </c>
    </row>
    <row r="1160" spans="1:1" x14ac:dyDescent="0.25">
      <c r="A1160">
        <f>IF(исходник!B1160 = "protein_coding",исходник!S1161,"-")</f>
        <v>201</v>
      </c>
    </row>
    <row r="1161" spans="1:1" x14ac:dyDescent="0.25">
      <c r="A1161" t="str">
        <f>IF(исходник!B1161 = "protein_coding",исходник!S1162,"-")</f>
        <v>-</v>
      </c>
    </row>
    <row r="1162" spans="1:1" x14ac:dyDescent="0.25">
      <c r="A1162">
        <f>IF(исходник!B1162 = "protein_coding",исходник!S1163,"-")</f>
        <v>100</v>
      </c>
    </row>
    <row r="1163" spans="1:1" x14ac:dyDescent="0.25">
      <c r="A1163" t="str">
        <f>IF(исходник!B1163 = "protein_coding",исходник!S1164,"-")</f>
        <v>-</v>
      </c>
    </row>
    <row r="1164" spans="1:1" x14ac:dyDescent="0.25">
      <c r="A1164">
        <f>IF(исходник!B1164 = "protein_coding",исходник!S1165,"-")</f>
        <v>273</v>
      </c>
    </row>
    <row r="1165" spans="1:1" x14ac:dyDescent="0.25">
      <c r="A1165" t="str">
        <f>IF(исходник!B1165 = "protein_coding",исходник!S1166,"-")</f>
        <v>-</v>
      </c>
    </row>
    <row r="1166" spans="1:1" x14ac:dyDescent="0.25">
      <c r="A1166">
        <f>IF(исходник!B1166 = "protein_coding",исходник!S1167,"-")</f>
        <v>92</v>
      </c>
    </row>
    <row r="1167" spans="1:1" x14ac:dyDescent="0.25">
      <c r="A1167" t="str">
        <f>IF(исходник!B1167 = "protein_coding",исходник!S1168,"-")</f>
        <v>-</v>
      </c>
    </row>
    <row r="1168" spans="1:1" x14ac:dyDescent="0.25">
      <c r="A1168">
        <f>IF(исходник!B1168 = "protein_coding",исходник!S1169,"-")</f>
        <v>110</v>
      </c>
    </row>
    <row r="1169" spans="1:1" x14ac:dyDescent="0.25">
      <c r="A1169" t="str">
        <f>IF(исходник!B1169 = "protein_coding",исходник!S1170,"-")</f>
        <v>-</v>
      </c>
    </row>
    <row r="1170" spans="1:1" x14ac:dyDescent="0.25">
      <c r="A1170">
        <f>IF(исходник!B1170 = "protein_coding",исходник!S1171,"-")</f>
        <v>233</v>
      </c>
    </row>
    <row r="1171" spans="1:1" x14ac:dyDescent="0.25">
      <c r="A1171" t="str">
        <f>IF(исходник!B1171 = "protein_coding",исходник!S1172,"-")</f>
        <v>-</v>
      </c>
    </row>
    <row r="1172" spans="1:1" x14ac:dyDescent="0.25">
      <c r="A1172">
        <f>IF(исходник!B1172 = "protein_coding",исходник!S1173,"-")</f>
        <v>136</v>
      </c>
    </row>
    <row r="1173" spans="1:1" x14ac:dyDescent="0.25">
      <c r="A1173" t="str">
        <f>IF(исходник!B1173 = "protein_coding",исходник!S1174,"-")</f>
        <v>-</v>
      </c>
    </row>
    <row r="1174" spans="1:1" x14ac:dyDescent="0.25">
      <c r="A1174">
        <f>IF(исходник!B1174 = "protein_coding",исходник!S1175,"-")</f>
        <v>63</v>
      </c>
    </row>
    <row r="1175" spans="1:1" x14ac:dyDescent="0.25">
      <c r="A1175" t="str">
        <f>IF(исходник!B1175 = "protein_coding",исходник!S1176,"-")</f>
        <v>-</v>
      </c>
    </row>
    <row r="1176" spans="1:1" x14ac:dyDescent="0.25">
      <c r="A1176">
        <f>IF(исходник!B1176 = "protein_coding",исходник!S1177,"-")</f>
        <v>84</v>
      </c>
    </row>
    <row r="1177" spans="1:1" x14ac:dyDescent="0.25">
      <c r="A1177" t="str">
        <f>IF(исходник!B1177 = "protein_coding",исходник!S1178,"-")</f>
        <v>-</v>
      </c>
    </row>
    <row r="1178" spans="1:1" x14ac:dyDescent="0.25">
      <c r="A1178">
        <f>IF(исходник!B1178 = "protein_coding",исходник!S1179,"-")</f>
        <v>123</v>
      </c>
    </row>
    <row r="1179" spans="1:1" x14ac:dyDescent="0.25">
      <c r="A1179" t="str">
        <f>IF(исходник!B1179 = "protein_coding",исходник!S1180,"-")</f>
        <v>-</v>
      </c>
    </row>
    <row r="1180" spans="1:1" x14ac:dyDescent="0.25">
      <c r="A1180">
        <f>IF(исходник!B1180 = "protein_coding",исходник!S1181,"-")</f>
        <v>104</v>
      </c>
    </row>
    <row r="1181" spans="1:1" x14ac:dyDescent="0.25">
      <c r="A1181" t="str">
        <f>IF(исходник!B1181 = "protein_coding",исходник!S1182,"-")</f>
        <v>-</v>
      </c>
    </row>
    <row r="1182" spans="1:1" x14ac:dyDescent="0.25">
      <c r="A1182">
        <f>IF(исходник!B1182 = "protein_coding",исходник!S1183,"-")</f>
        <v>179</v>
      </c>
    </row>
    <row r="1183" spans="1:1" x14ac:dyDescent="0.25">
      <c r="A1183" t="str">
        <f>IF(исходник!B1183 = "protein_coding",исходник!S1184,"-")</f>
        <v>-</v>
      </c>
    </row>
    <row r="1184" spans="1:1" x14ac:dyDescent="0.25">
      <c r="A1184">
        <f>IF(исходник!B1184 = "protein_coding",исходник!S1185,"-")</f>
        <v>101</v>
      </c>
    </row>
    <row r="1185" spans="1:1" x14ac:dyDescent="0.25">
      <c r="A1185" t="str">
        <f>IF(исходник!B1185 = "protein_coding",исходник!S1186,"-")</f>
        <v>-</v>
      </c>
    </row>
    <row r="1186" spans="1:1" x14ac:dyDescent="0.25">
      <c r="A1186">
        <f>IF(исходник!B1186 = "protein_coding",исходник!S1187,"-")</f>
        <v>130</v>
      </c>
    </row>
    <row r="1187" spans="1:1" x14ac:dyDescent="0.25">
      <c r="A1187" t="str">
        <f>IF(исходник!B1187 = "protein_coding",исходник!S1188,"-")</f>
        <v>-</v>
      </c>
    </row>
    <row r="1188" spans="1:1" x14ac:dyDescent="0.25">
      <c r="A1188">
        <f>IF(исходник!B1188 = "protein_coding",исходник!S1189,"-")</f>
        <v>177</v>
      </c>
    </row>
    <row r="1189" spans="1:1" x14ac:dyDescent="0.25">
      <c r="A1189" t="str">
        <f>IF(исходник!B1189 = "protein_coding",исходник!S1190,"-")</f>
        <v>-</v>
      </c>
    </row>
    <row r="1190" spans="1:1" x14ac:dyDescent="0.25">
      <c r="A1190">
        <f>IF(исходник!B1190 = "protein_coding",исходник!S1191,"-")</f>
        <v>117</v>
      </c>
    </row>
    <row r="1191" spans="1:1" x14ac:dyDescent="0.25">
      <c r="A1191" t="str">
        <f>IF(исходник!B1191 = "protein_coding",исходник!S1192,"-")</f>
        <v>-</v>
      </c>
    </row>
    <row r="1192" spans="1:1" x14ac:dyDescent="0.25">
      <c r="A1192">
        <f>IF(исходник!B1192 = "protein_coding",исходник!S1193,"-")</f>
        <v>167</v>
      </c>
    </row>
    <row r="1193" spans="1:1" x14ac:dyDescent="0.25">
      <c r="A1193" t="str">
        <f>IF(исходник!B1193 = "protein_coding",исходник!S1194,"-")</f>
        <v>-</v>
      </c>
    </row>
    <row r="1194" spans="1:1" x14ac:dyDescent="0.25">
      <c r="A1194">
        <f>IF(исходник!B1194 = "protein_coding",исходник!S1195,"-")</f>
        <v>59</v>
      </c>
    </row>
    <row r="1195" spans="1:1" x14ac:dyDescent="0.25">
      <c r="A1195" t="str">
        <f>IF(исходник!B1195 = "protein_coding",исходник!S1196,"-")</f>
        <v>-</v>
      </c>
    </row>
    <row r="1196" spans="1:1" x14ac:dyDescent="0.25">
      <c r="A1196">
        <f>IF(исходник!B1196 = "protein_coding",исходник!S1197,"-")</f>
        <v>144</v>
      </c>
    </row>
    <row r="1197" spans="1:1" x14ac:dyDescent="0.25">
      <c r="A1197" t="str">
        <f>IF(исходник!B1197 = "protein_coding",исходник!S1198,"-")</f>
        <v>-</v>
      </c>
    </row>
    <row r="1198" spans="1:1" x14ac:dyDescent="0.25">
      <c r="A1198">
        <f>IF(исходник!B1198 = "protein_coding",исходник!S1199,"-")</f>
        <v>443</v>
      </c>
    </row>
    <row r="1199" spans="1:1" x14ac:dyDescent="0.25">
      <c r="A1199" t="str">
        <f>IF(исходник!B1199 = "protein_coding",исходник!S1200,"-")</f>
        <v>-</v>
      </c>
    </row>
    <row r="1200" spans="1:1" x14ac:dyDescent="0.25">
      <c r="A1200">
        <f>IF(исходник!B1200 = "protein_coding",исходник!S1201,"-")</f>
        <v>38</v>
      </c>
    </row>
    <row r="1201" spans="1:1" x14ac:dyDescent="0.25">
      <c r="A1201" t="str">
        <f>IF(исходник!B1201 = "protein_coding",исходник!S1202,"-")</f>
        <v>-</v>
      </c>
    </row>
    <row r="1202" spans="1:1" x14ac:dyDescent="0.25">
      <c r="A1202">
        <f>IF(исходник!B1202 = "protein_coding",исходник!S1203,"-")</f>
        <v>118</v>
      </c>
    </row>
    <row r="1203" spans="1:1" x14ac:dyDescent="0.25">
      <c r="A1203" t="str">
        <f>IF(исходник!B1203 = "protein_coding",исходник!S1204,"-")</f>
        <v>-</v>
      </c>
    </row>
    <row r="1204" spans="1:1" x14ac:dyDescent="0.25">
      <c r="A1204">
        <f>IF(исходник!B1204 = "protein_coding",исходник!S1205,"-")</f>
        <v>129</v>
      </c>
    </row>
    <row r="1205" spans="1:1" x14ac:dyDescent="0.25">
      <c r="A1205" t="str">
        <f>IF(исходник!B1205 = "protein_coding",исходник!S1206,"-")</f>
        <v>-</v>
      </c>
    </row>
    <row r="1206" spans="1:1" x14ac:dyDescent="0.25">
      <c r="A1206">
        <f>IF(исходник!B1206 = "protein_coding",исходник!S1207,"-")</f>
        <v>206</v>
      </c>
    </row>
    <row r="1207" spans="1:1" x14ac:dyDescent="0.25">
      <c r="A1207" t="str">
        <f>IF(исходник!B1207 = "protein_coding",исходник!S1208,"-")</f>
        <v>-</v>
      </c>
    </row>
    <row r="1208" spans="1:1" x14ac:dyDescent="0.25">
      <c r="A1208">
        <f>IF(исходник!B1208 = "protein_coding",исходник!S1209,"-")</f>
        <v>329</v>
      </c>
    </row>
    <row r="1209" spans="1:1" x14ac:dyDescent="0.25">
      <c r="A1209" t="str">
        <f>IF(исходник!B1209 = "protein_coding",исходник!S1210,"-")</f>
        <v>-</v>
      </c>
    </row>
    <row r="1210" spans="1:1" x14ac:dyDescent="0.25">
      <c r="A1210">
        <f>IF(исходник!B1210 = "protein_coding",исходник!S1211,"-")</f>
        <v>127</v>
      </c>
    </row>
    <row r="1211" spans="1:1" x14ac:dyDescent="0.25">
      <c r="A1211" t="str">
        <f>IF(исходник!B1211 = "protein_coding",исходник!S1212,"-")</f>
        <v>-</v>
      </c>
    </row>
    <row r="1212" spans="1:1" x14ac:dyDescent="0.25">
      <c r="A1212">
        <f>IF(исходник!B1212 = "protein_coding",исходник!S1213,"-")</f>
        <v>122</v>
      </c>
    </row>
    <row r="1213" spans="1:1" x14ac:dyDescent="0.25">
      <c r="A1213" t="str">
        <f>IF(исходник!B1213 = "protein_coding",исходник!S1214,"-")</f>
        <v>-</v>
      </c>
    </row>
    <row r="1214" spans="1:1" x14ac:dyDescent="0.25">
      <c r="A1214">
        <f>IF(исходник!B1214 = "protein_coding",исходник!S1215,"-")</f>
        <v>141</v>
      </c>
    </row>
    <row r="1215" spans="1:1" x14ac:dyDescent="0.25">
      <c r="A1215" t="str">
        <f>IF(исходник!B1215 = "protein_coding",исходник!S1216,"-")</f>
        <v>-</v>
      </c>
    </row>
    <row r="1216" spans="1:1" x14ac:dyDescent="0.25">
      <c r="A1216">
        <f>IF(исходник!B1216 = "protein_coding",исходник!S1217,"-")</f>
        <v>89</v>
      </c>
    </row>
    <row r="1217" spans="1:1" x14ac:dyDescent="0.25">
      <c r="A1217" t="str">
        <f>IF(исходник!B1217 = "protein_coding",исходник!S1218,"-")</f>
        <v>-</v>
      </c>
    </row>
    <row r="1218" spans="1:1" x14ac:dyDescent="0.25">
      <c r="A1218">
        <f>IF(исходник!B1218 = "protein_coding",исходник!S1219,"-")</f>
        <v>137</v>
      </c>
    </row>
    <row r="1219" spans="1:1" x14ac:dyDescent="0.25">
      <c r="A1219" t="str">
        <f>IF(исходник!B1219 = "protein_coding",исходник!S1220,"-")</f>
        <v>-</v>
      </c>
    </row>
    <row r="1220" spans="1:1" x14ac:dyDescent="0.25">
      <c r="A1220">
        <f>IF(исходник!B1220 = "protein_coding",исходник!S1221,"-")</f>
        <v>458</v>
      </c>
    </row>
    <row r="1221" spans="1:1" x14ac:dyDescent="0.25">
      <c r="A1221" t="str">
        <f>IF(исходник!B1221 = "protein_coding",исходник!S1222,"-")</f>
        <v>-</v>
      </c>
    </row>
    <row r="1222" spans="1:1" x14ac:dyDescent="0.25">
      <c r="A1222">
        <f>IF(исходник!B1222 = "protein_coding",исходник!S1223,"-")</f>
        <v>429</v>
      </c>
    </row>
    <row r="1223" spans="1:1" x14ac:dyDescent="0.25">
      <c r="A1223" t="str">
        <f>IF(исходник!B1223 = "protein_coding",исходник!S1224,"-")</f>
        <v>-</v>
      </c>
    </row>
    <row r="1224" spans="1:1" x14ac:dyDescent="0.25">
      <c r="A1224">
        <f>IF(исходник!B1224 = "protein_coding",исходник!S1225,"-")</f>
        <v>315</v>
      </c>
    </row>
    <row r="1225" spans="1:1" x14ac:dyDescent="0.25">
      <c r="A1225" t="str">
        <f>IF(исходник!B1225 = "protein_coding",исходник!S1226,"-")</f>
        <v>-</v>
      </c>
    </row>
    <row r="1226" spans="1:1" x14ac:dyDescent="0.25">
      <c r="A1226">
        <f>IF(исходник!B1226 = "protein_coding",исходник!S1227,"-")</f>
        <v>169</v>
      </c>
    </row>
    <row r="1227" spans="1:1" x14ac:dyDescent="0.25">
      <c r="A1227" t="str">
        <f>IF(исходник!B1227 = "protein_coding",исходник!S1228,"-")</f>
        <v>-</v>
      </c>
    </row>
    <row r="1228" spans="1:1" x14ac:dyDescent="0.25">
      <c r="A1228">
        <f>IF(исходник!B1228 = "protein_coding",исходник!S1229,"-")</f>
        <v>374</v>
      </c>
    </row>
    <row r="1229" spans="1:1" x14ac:dyDescent="0.25">
      <c r="A1229" t="str">
        <f>IF(исходник!B1229 = "protein_coding",исходник!S1230,"-")</f>
        <v>-</v>
      </c>
    </row>
    <row r="1230" spans="1:1" x14ac:dyDescent="0.25">
      <c r="A1230">
        <f>IF(исходник!B1230 = "protein_coding",исходник!S1231,"-")</f>
        <v>157</v>
      </c>
    </row>
    <row r="1231" spans="1:1" x14ac:dyDescent="0.25">
      <c r="A1231" t="str">
        <f>IF(исходник!B1231 = "protein_coding",исходник!S1232,"-")</f>
        <v>-</v>
      </c>
    </row>
    <row r="1232" spans="1:1" x14ac:dyDescent="0.25">
      <c r="A1232">
        <f>IF(исходник!B1232 = "protein_coding",исходник!S1233,"-")</f>
        <v>180</v>
      </c>
    </row>
    <row r="1233" spans="1:1" x14ac:dyDescent="0.25">
      <c r="A1233" t="str">
        <f>IF(исходник!B1233 = "protein_coding",исходник!S1234,"-")</f>
        <v>-</v>
      </c>
    </row>
    <row r="1234" spans="1:1" x14ac:dyDescent="0.25">
      <c r="A1234">
        <f>IF(исходник!B1234 = "protein_coding",исходник!S1235,"-")</f>
        <v>190</v>
      </c>
    </row>
    <row r="1235" spans="1:1" x14ac:dyDescent="0.25">
      <c r="A1235" t="str">
        <f>IF(исходник!B1235 = "protein_coding",исходник!S1236,"-")</f>
        <v>-</v>
      </c>
    </row>
    <row r="1236" spans="1:1" x14ac:dyDescent="0.25">
      <c r="A1236">
        <f>IF(исходник!B1236 = "protein_coding",исходник!S1237,"-")</f>
        <v>272</v>
      </c>
    </row>
    <row r="1237" spans="1:1" x14ac:dyDescent="0.25">
      <c r="A1237" t="str">
        <f>IF(исходник!B1237 = "protein_coding",исходник!S1238,"-")</f>
        <v>-</v>
      </c>
    </row>
    <row r="1238" spans="1:1" x14ac:dyDescent="0.25">
      <c r="A1238">
        <f>IF(исходник!B1238 = "protein_coding",исходник!S1239,"-")</f>
        <v>85</v>
      </c>
    </row>
    <row r="1239" spans="1:1" x14ac:dyDescent="0.25">
      <c r="A1239" t="str">
        <f>IF(исходник!B1239 = "protein_coding",исходник!S1240,"-")</f>
        <v>-</v>
      </c>
    </row>
    <row r="1240" spans="1:1" x14ac:dyDescent="0.25">
      <c r="A1240">
        <f>IF(исходник!B1240 = "protein_coding",исходник!S1241,"-")</f>
        <v>184</v>
      </c>
    </row>
    <row r="1241" spans="1:1" x14ac:dyDescent="0.25">
      <c r="A1241" t="str">
        <f>IF(исходник!B1241 = "protein_coding",исходник!S1242,"-")</f>
        <v>-</v>
      </c>
    </row>
    <row r="1242" spans="1:1" x14ac:dyDescent="0.25">
      <c r="A1242" t="str">
        <f>IF(исходник!B1242 = "protein_coding",исходник!S1243,"-")</f>
        <v>-</v>
      </c>
    </row>
    <row r="1243" spans="1:1" x14ac:dyDescent="0.25">
      <c r="A1243" t="str">
        <f>IF(исходник!B1243 = "protein_coding",исходник!S1244,"-")</f>
        <v>-</v>
      </c>
    </row>
    <row r="1244" spans="1:1" x14ac:dyDescent="0.25">
      <c r="A1244" t="str">
        <f>IF(исходник!B1244 = "protein_coding",исходник!S1245,"-")</f>
        <v>-</v>
      </c>
    </row>
    <row r="1245" spans="1:1" x14ac:dyDescent="0.25">
      <c r="A1245" t="str">
        <f>IF(исходник!B1245 = "protein_coding",исходник!S1246,"-")</f>
        <v>-</v>
      </c>
    </row>
    <row r="1246" spans="1:1" x14ac:dyDescent="0.25">
      <c r="A1246" t="str">
        <f>IF(исходник!B1246 = "protein_coding",исходник!S1247,"-")</f>
        <v>-</v>
      </c>
    </row>
    <row r="1247" spans="1:1" x14ac:dyDescent="0.25">
      <c r="A1247" t="str">
        <f>IF(исходник!B1247 = "protein_coding",исходник!S1248,"-")</f>
        <v>-</v>
      </c>
    </row>
    <row r="1248" spans="1:1" x14ac:dyDescent="0.25">
      <c r="A1248" t="str">
        <f>IF(исходник!B1248 = "protein_coding",исходник!S1249,"-")</f>
        <v>-</v>
      </c>
    </row>
    <row r="1249" spans="1:1" x14ac:dyDescent="0.25">
      <c r="A1249" t="str">
        <f>IF(исходник!B1249 = "protein_coding",исходник!S1250,"-")</f>
        <v>-</v>
      </c>
    </row>
    <row r="1250" spans="1:1" x14ac:dyDescent="0.25">
      <c r="A1250" t="str">
        <f>IF(исходник!B1250 = "protein_coding",исходник!S1251,"-")</f>
        <v>-</v>
      </c>
    </row>
    <row r="1251" spans="1:1" x14ac:dyDescent="0.25">
      <c r="A1251" t="str">
        <f>IF(исходник!B1251 = "protein_coding",исходник!S1252,"-")</f>
        <v>-</v>
      </c>
    </row>
    <row r="1252" spans="1:1" x14ac:dyDescent="0.25">
      <c r="A1252" t="str">
        <f>IF(исходник!B1252 = "protein_coding",исходник!S1253,"-")</f>
        <v>-</v>
      </c>
    </row>
    <row r="1253" spans="1:1" x14ac:dyDescent="0.25">
      <c r="A1253" t="str">
        <f>IF(исходник!B1253 = "protein_coding",исходник!S1254,"-")</f>
        <v>-</v>
      </c>
    </row>
    <row r="1254" spans="1:1" x14ac:dyDescent="0.25">
      <c r="A1254">
        <f>IF(исходник!B1254 = "protein_coding",исходник!S1255,"-")</f>
        <v>73</v>
      </c>
    </row>
    <row r="1255" spans="1:1" x14ac:dyDescent="0.25">
      <c r="A1255" t="str">
        <f>IF(исходник!B1255 = "protein_coding",исходник!S1256,"-")</f>
        <v>-</v>
      </c>
    </row>
    <row r="1256" spans="1:1" x14ac:dyDescent="0.25">
      <c r="A1256">
        <f>IF(исходник!B1256 = "protein_coding",исходник!S1257,"-")</f>
        <v>1037</v>
      </c>
    </row>
    <row r="1257" spans="1:1" x14ac:dyDescent="0.25">
      <c r="A1257" t="str">
        <f>IF(исходник!B1257 = "protein_coding",исходник!S1258,"-")</f>
        <v>-</v>
      </c>
    </row>
    <row r="1258" spans="1:1" x14ac:dyDescent="0.25">
      <c r="A1258">
        <f>IF(исходник!B1258 = "protein_coding",исходник!S1259,"-")</f>
        <v>385</v>
      </c>
    </row>
    <row r="1259" spans="1:1" x14ac:dyDescent="0.25">
      <c r="A1259" t="str">
        <f>IF(исходник!B1259 = "protein_coding",исходник!S1260,"-")</f>
        <v>-</v>
      </c>
    </row>
    <row r="1260" spans="1:1" x14ac:dyDescent="0.25">
      <c r="A1260">
        <f>IF(исходник!B1260 = "protein_coding",исходник!S1261,"-")</f>
        <v>220</v>
      </c>
    </row>
    <row r="1261" spans="1:1" x14ac:dyDescent="0.25">
      <c r="A1261" t="str">
        <f>IF(исходник!B1261 = "protein_coding",исходник!S1262,"-")</f>
        <v>-</v>
      </c>
    </row>
    <row r="1262" spans="1:1" x14ac:dyDescent="0.25">
      <c r="A1262">
        <f>IF(исходник!B1262 = "protein_coding",исходник!S1263,"-")</f>
        <v>699</v>
      </c>
    </row>
    <row r="1263" spans="1:1" x14ac:dyDescent="0.25">
      <c r="A1263" t="str">
        <f>IF(исходник!B1263 = "protein_coding",исходник!S1264,"-")</f>
        <v>-</v>
      </c>
    </row>
    <row r="1264" spans="1:1" x14ac:dyDescent="0.25">
      <c r="A1264">
        <f>IF(исходник!B1264 = "protein_coding",исходник!S1265,"-")</f>
        <v>54</v>
      </c>
    </row>
    <row r="1265" spans="1:1" x14ac:dyDescent="0.25">
      <c r="A1265" t="str">
        <f>IF(исходник!B1265 = "protein_coding",исходник!S1266,"-")</f>
        <v>-</v>
      </c>
    </row>
    <row r="1266" spans="1:1" x14ac:dyDescent="0.25">
      <c r="A1266">
        <f>IF(исходник!B1266 = "protein_coding",исходник!S1267,"-")</f>
        <v>294</v>
      </c>
    </row>
    <row r="1267" spans="1:1" x14ac:dyDescent="0.25">
      <c r="A1267" t="str">
        <f>IF(исходник!B1267 = "protein_coding",исходник!S1268,"-")</f>
        <v>-</v>
      </c>
    </row>
    <row r="1268" spans="1:1" x14ac:dyDescent="0.25">
      <c r="A1268">
        <f>IF(исходник!B1268 = "protein_coding",исходник!S1269,"-")</f>
        <v>98</v>
      </c>
    </row>
    <row r="1269" spans="1:1" x14ac:dyDescent="0.25">
      <c r="A1269" t="str">
        <f>IF(исходник!B1269 = "protein_coding",исходник!S1270,"-")</f>
        <v>-</v>
      </c>
    </row>
    <row r="1270" spans="1:1" x14ac:dyDescent="0.25">
      <c r="A1270">
        <f>IF(исходник!B1270 = "protein_coding",исходник!S1271,"-")</f>
        <v>321</v>
      </c>
    </row>
    <row r="1271" spans="1:1" x14ac:dyDescent="0.25">
      <c r="A1271" t="str">
        <f>IF(исходник!B1271 = "protein_coding",исходник!S1272,"-")</f>
        <v>-</v>
      </c>
    </row>
    <row r="1272" spans="1:1" x14ac:dyDescent="0.25">
      <c r="A1272">
        <f>IF(исходник!B1272 = "protein_coding",исходник!S1273,"-")</f>
        <v>293</v>
      </c>
    </row>
    <row r="1273" spans="1:1" x14ac:dyDescent="0.25">
      <c r="A1273" t="str">
        <f>IF(исходник!B1273 = "protein_coding",исходник!S1274,"-")</f>
        <v>-</v>
      </c>
    </row>
    <row r="1274" spans="1:1" x14ac:dyDescent="0.25">
      <c r="A1274">
        <f>IF(исходник!B1274 = "protein_coding",исходник!S1275,"-")</f>
        <v>483</v>
      </c>
    </row>
    <row r="1275" spans="1:1" x14ac:dyDescent="0.25">
      <c r="A1275" t="str">
        <f>IF(исходник!B1275 = "protein_coding",исходник!S1276,"-")</f>
        <v>-</v>
      </c>
    </row>
    <row r="1276" spans="1:1" x14ac:dyDescent="0.25">
      <c r="A1276">
        <f>IF(исходник!B1276 = "protein_coding",исходник!S1277,"-")</f>
        <v>80</v>
      </c>
    </row>
    <row r="1277" spans="1:1" x14ac:dyDescent="0.25">
      <c r="A1277" t="str">
        <f>IF(исходник!B1277 = "protein_coding",исходник!S1278,"-")</f>
        <v>-</v>
      </c>
    </row>
    <row r="1278" spans="1:1" x14ac:dyDescent="0.25">
      <c r="A1278">
        <f>IF(исходник!B1278 = "protein_coding",исходник!S1279,"-")</f>
        <v>449</v>
      </c>
    </row>
    <row r="1279" spans="1:1" x14ac:dyDescent="0.25">
      <c r="A1279" t="str">
        <f>IF(исходник!B1279 = "protein_coding",исходник!S1280,"-")</f>
        <v>-</v>
      </c>
    </row>
    <row r="1280" spans="1:1" x14ac:dyDescent="0.25">
      <c r="A1280">
        <f>IF(исходник!B1280 = "protein_coding",исходник!S1281,"-")</f>
        <v>156</v>
      </c>
    </row>
    <row r="1281" spans="1:1" x14ac:dyDescent="0.25">
      <c r="A1281" t="str">
        <f>IF(исходник!B1281 = "protein_coding",исходник!S1282,"-")</f>
        <v>-</v>
      </c>
    </row>
    <row r="1282" spans="1:1" x14ac:dyDescent="0.25">
      <c r="A1282">
        <f>IF(исходник!B1282 = "protein_coding",исходник!S1283,"-")</f>
        <v>199</v>
      </c>
    </row>
    <row r="1283" spans="1:1" x14ac:dyDescent="0.25">
      <c r="A1283" t="str">
        <f>IF(исходник!B1283 = "protein_coding",исходник!S1284,"-")</f>
        <v>-</v>
      </c>
    </row>
    <row r="1284" spans="1:1" x14ac:dyDescent="0.25">
      <c r="A1284">
        <f>IF(исходник!B1284 = "protein_coding",исходник!S1285,"-")</f>
        <v>334</v>
      </c>
    </row>
    <row r="1285" spans="1:1" x14ac:dyDescent="0.25">
      <c r="A1285" t="str">
        <f>IF(исходник!B1285 = "protein_coding",исходник!S1286,"-")</f>
        <v>-</v>
      </c>
    </row>
    <row r="1286" spans="1:1" x14ac:dyDescent="0.25">
      <c r="A1286">
        <f>IF(исходник!B1286 = "protein_coding",исходник!S1287,"-")</f>
        <v>324</v>
      </c>
    </row>
    <row r="1287" spans="1:1" x14ac:dyDescent="0.25">
      <c r="A1287" t="str">
        <f>IF(исходник!B1287 = "protein_coding",исходник!S1288,"-")</f>
        <v>-</v>
      </c>
    </row>
    <row r="1288" spans="1:1" x14ac:dyDescent="0.25">
      <c r="A1288">
        <f>IF(исходник!B1288 = "protein_coding",исходник!S1289,"-")</f>
        <v>646</v>
      </c>
    </row>
    <row r="1289" spans="1:1" x14ac:dyDescent="0.25">
      <c r="A1289" t="str">
        <f>IF(исходник!B1289 = "protein_coding",исходник!S1290,"-")</f>
        <v>-</v>
      </c>
    </row>
    <row r="1290" spans="1:1" x14ac:dyDescent="0.25">
      <c r="A1290">
        <f>IF(исходник!B1290 = "protein_coding",исходник!S1291,"-")</f>
        <v>63</v>
      </c>
    </row>
    <row r="1291" spans="1:1" x14ac:dyDescent="0.25">
      <c r="A1291" t="str">
        <f>IF(исходник!B1291 = "protein_coding",исходник!S1292,"-")</f>
        <v>-</v>
      </c>
    </row>
    <row r="1292" spans="1:1" x14ac:dyDescent="0.25">
      <c r="A1292" t="str">
        <f>IF(исходник!B1292 = "protein_coding",исходник!S1293,"-")</f>
        <v>-</v>
      </c>
    </row>
    <row r="1293" spans="1:1" x14ac:dyDescent="0.25">
      <c r="A1293" t="str">
        <f>IF(исходник!B1293 = "protein_coding",исходник!S1294,"-")</f>
        <v>-</v>
      </c>
    </row>
    <row r="1294" spans="1:1" x14ac:dyDescent="0.25">
      <c r="A1294">
        <f>IF(исходник!B1294 = "protein_coding",исходник!S1295,"-")</f>
        <v>347</v>
      </c>
    </row>
    <row r="1295" spans="1:1" x14ac:dyDescent="0.25">
      <c r="A1295" t="str">
        <f>IF(исходник!B1295 = "protein_coding",исходник!S1296,"-")</f>
        <v>-</v>
      </c>
    </row>
    <row r="1296" spans="1:1" x14ac:dyDescent="0.25">
      <c r="A1296">
        <f>IF(исходник!B1296 = "protein_coding",исходник!S1297,"-")</f>
        <v>350</v>
      </c>
    </row>
    <row r="1297" spans="1:1" x14ac:dyDescent="0.25">
      <c r="A1297" t="str">
        <f>IF(исходник!B1297 = "protein_coding",исходник!S1298,"-")</f>
        <v>-</v>
      </c>
    </row>
    <row r="1298" spans="1:1" x14ac:dyDescent="0.25">
      <c r="A1298">
        <f>IF(исходник!B1298 = "protein_coding",исходник!S1299,"-")</f>
        <v>163</v>
      </c>
    </row>
    <row r="1299" spans="1:1" x14ac:dyDescent="0.25">
      <c r="A1299" t="str">
        <f>IF(исходник!B1299 = "protein_coding",исходник!S1300,"-")</f>
        <v>-</v>
      </c>
    </row>
    <row r="1300" spans="1:1" x14ac:dyDescent="0.25">
      <c r="A1300">
        <f>IF(исходник!B1300 = "protein_coding",исходник!S1301,"-")</f>
        <v>197</v>
      </c>
    </row>
    <row r="1301" spans="1:1" x14ac:dyDescent="0.25">
      <c r="A1301" t="str">
        <f>IF(исходник!B1301 = "protein_coding",исходник!S1302,"-")</f>
        <v>-</v>
      </c>
    </row>
    <row r="1302" spans="1:1" x14ac:dyDescent="0.25">
      <c r="A1302">
        <f>IF(исходник!B1302 = "protein_coding",исходник!S1303,"-")</f>
        <v>489</v>
      </c>
    </row>
    <row r="1303" spans="1:1" x14ac:dyDescent="0.25">
      <c r="A1303" t="str">
        <f>IF(исходник!B1303 = "protein_coding",исходник!S1304,"-")</f>
        <v>-</v>
      </c>
    </row>
    <row r="1304" spans="1:1" x14ac:dyDescent="0.25">
      <c r="A1304">
        <f>IF(исходник!B1304 = "protein_coding",исходник!S1305,"-")</f>
        <v>1266</v>
      </c>
    </row>
    <row r="1305" spans="1:1" x14ac:dyDescent="0.25">
      <c r="A1305" t="str">
        <f>IF(исходник!B1305 = "protein_coding",исходник!S1306,"-")</f>
        <v>-</v>
      </c>
    </row>
    <row r="1306" spans="1:1" x14ac:dyDescent="0.25">
      <c r="A1306">
        <f>IF(исходник!B1306 = "protein_coding",исходник!S1307,"-")</f>
        <v>481</v>
      </c>
    </row>
    <row r="1307" spans="1:1" x14ac:dyDescent="0.25">
      <c r="A1307" t="str">
        <f>IF(исходник!B1307 = "protein_coding",исходник!S1308,"-")</f>
        <v>-</v>
      </c>
    </row>
    <row r="1308" spans="1:1" x14ac:dyDescent="0.25">
      <c r="A1308">
        <f>IF(исходник!B1308 = "protein_coding",исходник!S1309,"-")</f>
        <v>309</v>
      </c>
    </row>
    <row r="1309" spans="1:1" x14ac:dyDescent="0.25">
      <c r="A1309" t="str">
        <f>IF(исходник!B1309 = "protein_coding",исходник!S1310,"-")</f>
        <v>-</v>
      </c>
    </row>
    <row r="1310" spans="1:1" x14ac:dyDescent="0.25">
      <c r="A1310">
        <f>IF(исходник!B1310 = "protein_coding",исходник!S1311,"-")</f>
        <v>67</v>
      </c>
    </row>
    <row r="1311" spans="1:1" x14ac:dyDescent="0.25">
      <c r="A1311" t="str">
        <f>IF(исходник!B1311 = "protein_coding",исходник!S1312,"-")</f>
        <v>-</v>
      </c>
    </row>
    <row r="1312" spans="1:1" x14ac:dyDescent="0.25">
      <c r="A1312">
        <f>IF(исходник!B1312 = "protein_coding",исходник!S1313,"-")</f>
        <v>310</v>
      </c>
    </row>
    <row r="1313" spans="1:1" x14ac:dyDescent="0.25">
      <c r="A1313" t="str">
        <f>IF(исходник!B1313 = "protein_coding",исходник!S1314,"-")</f>
        <v>-</v>
      </c>
    </row>
    <row r="1314" spans="1:1" x14ac:dyDescent="0.25">
      <c r="A1314">
        <f>IF(исходник!B1314 = "protein_coding",исходник!S1315,"-")</f>
        <v>655</v>
      </c>
    </row>
    <row r="1315" spans="1:1" x14ac:dyDescent="0.25">
      <c r="A1315" t="str">
        <f>IF(исходник!B1315 = "protein_coding",исходник!S1316,"-")</f>
        <v>-</v>
      </c>
    </row>
    <row r="1316" spans="1:1" x14ac:dyDescent="0.25">
      <c r="A1316">
        <f>IF(исходник!B1316 = "protein_coding",исходник!S1317,"-")</f>
        <v>90</v>
      </c>
    </row>
    <row r="1317" spans="1:1" x14ac:dyDescent="0.25">
      <c r="A1317" t="str">
        <f>IF(исходник!B1317 = "protein_coding",исходник!S1318,"-")</f>
        <v>-</v>
      </c>
    </row>
    <row r="1318" spans="1:1" x14ac:dyDescent="0.25">
      <c r="A1318">
        <f>IF(исходник!B1318 = "protein_coding",исходник!S1319,"-")</f>
        <v>88</v>
      </c>
    </row>
    <row r="1319" spans="1:1" x14ac:dyDescent="0.25">
      <c r="A1319" t="str">
        <f>IF(исходник!B1319 = "protein_coding",исходник!S1320,"-")</f>
        <v>-</v>
      </c>
    </row>
    <row r="1320" spans="1:1" x14ac:dyDescent="0.25">
      <c r="A1320">
        <f>IF(исходник!B1320 = "protein_coding",исходник!S1321,"-")</f>
        <v>87</v>
      </c>
    </row>
    <row r="1321" spans="1:1" x14ac:dyDescent="0.25">
      <c r="A1321" t="str">
        <f>IF(исходник!B1321 = "protein_coding",исходник!S1322,"-")</f>
        <v>-</v>
      </c>
    </row>
    <row r="1322" spans="1:1" x14ac:dyDescent="0.25">
      <c r="A1322">
        <f>IF(исходник!B1322 = "protein_coding",исходник!S1323,"-")</f>
        <v>156</v>
      </c>
    </row>
    <row r="1323" spans="1:1" x14ac:dyDescent="0.25">
      <c r="A1323" t="str">
        <f>IF(исходник!B1323 = "protein_coding",исходник!S1324,"-")</f>
        <v>-</v>
      </c>
    </row>
    <row r="1324" spans="1:1" x14ac:dyDescent="0.25">
      <c r="A1324">
        <f>IF(исходник!B1324 = "protein_coding",исходник!S1325,"-")</f>
        <v>312</v>
      </c>
    </row>
    <row r="1325" spans="1:1" x14ac:dyDescent="0.25">
      <c r="A1325" t="str">
        <f>IF(исходник!B1325 = "protein_coding",исходник!S1326,"-")</f>
        <v>-</v>
      </c>
    </row>
    <row r="1326" spans="1:1" x14ac:dyDescent="0.25">
      <c r="A1326">
        <f>IF(исходник!B1326 = "protein_coding",исходник!S1327,"-")</f>
        <v>209</v>
      </c>
    </row>
    <row r="1327" spans="1:1" x14ac:dyDescent="0.25">
      <c r="A1327" t="str">
        <f>IF(исходник!B1327 = "protein_coding",исходник!S1328,"-")</f>
        <v>-</v>
      </c>
    </row>
    <row r="1328" spans="1:1" x14ac:dyDescent="0.25">
      <c r="A1328">
        <f>IF(исходник!B1328 = "protein_coding",исходник!S1329,"-")</f>
        <v>221</v>
      </c>
    </row>
    <row r="1329" spans="1:1" x14ac:dyDescent="0.25">
      <c r="A1329" t="str">
        <f>IF(исходник!B1329 = "protein_coding",исходник!S1330,"-")</f>
        <v>-</v>
      </c>
    </row>
    <row r="1330" spans="1:1" x14ac:dyDescent="0.25">
      <c r="A1330">
        <f>IF(исходник!B1330 = "protein_coding",исходник!S1331,"-")</f>
        <v>422</v>
      </c>
    </row>
    <row r="1331" spans="1:1" x14ac:dyDescent="0.25">
      <c r="A1331" t="str">
        <f>IF(исходник!B1331 = "protein_coding",исходник!S1332,"-")</f>
        <v>-</v>
      </c>
    </row>
    <row r="1332" spans="1:1" x14ac:dyDescent="0.25">
      <c r="A1332">
        <f>IF(исходник!B1332 = "protein_coding",исходник!S1333,"-")</f>
        <v>299</v>
      </c>
    </row>
    <row r="1333" spans="1:1" x14ac:dyDescent="0.25">
      <c r="A1333" t="str">
        <f>IF(исходник!B1333 = "protein_coding",исходник!S1334,"-")</f>
        <v>-</v>
      </c>
    </row>
    <row r="1334" spans="1:1" x14ac:dyDescent="0.25">
      <c r="A1334">
        <f>IF(исходник!B1334 = "protein_coding",исходник!S1335,"-")</f>
        <v>205</v>
      </c>
    </row>
    <row r="1335" spans="1:1" x14ac:dyDescent="0.25">
      <c r="A1335" t="str">
        <f>IF(исходник!B1335 = "protein_coding",исходник!S1336,"-")</f>
        <v>-</v>
      </c>
    </row>
    <row r="1336" spans="1:1" x14ac:dyDescent="0.25">
      <c r="A1336">
        <f>IF(исходник!B1336 = "protein_coding",исходник!S1337,"-")</f>
        <v>82</v>
      </c>
    </row>
    <row r="1337" spans="1:1" x14ac:dyDescent="0.25">
      <c r="A1337" t="str">
        <f>IF(исходник!B1337 = "protein_coding",исходник!S1338,"-")</f>
        <v>-</v>
      </c>
    </row>
    <row r="1338" spans="1:1" x14ac:dyDescent="0.25">
      <c r="A1338">
        <f>IF(исходник!B1338 = "protein_coding",исходник!S1339,"-")</f>
        <v>591</v>
      </c>
    </row>
    <row r="1339" spans="1:1" x14ac:dyDescent="0.25">
      <c r="A1339" t="str">
        <f>IF(исходник!B1339 = "protein_coding",исходник!S1340,"-")</f>
        <v>-</v>
      </c>
    </row>
    <row r="1340" spans="1:1" x14ac:dyDescent="0.25">
      <c r="A1340">
        <f>IF(исходник!B1340 = "protein_coding",исходник!S1341,"-")</f>
        <v>433</v>
      </c>
    </row>
    <row r="1341" spans="1:1" x14ac:dyDescent="0.25">
      <c r="A1341" t="str">
        <f>IF(исходник!B1341 = "protein_coding",исходник!S1342,"-")</f>
        <v>-</v>
      </c>
    </row>
    <row r="1342" spans="1:1" x14ac:dyDescent="0.25">
      <c r="A1342">
        <f>IF(исходник!B1342 = "protein_coding",исходник!S1343,"-")</f>
        <v>232</v>
      </c>
    </row>
    <row r="1343" spans="1:1" x14ac:dyDescent="0.25">
      <c r="A1343" t="str">
        <f>IF(исходник!B1343 = "protein_coding",исходник!S1344,"-")</f>
        <v>-</v>
      </c>
    </row>
    <row r="1344" spans="1:1" x14ac:dyDescent="0.25">
      <c r="A1344">
        <f>IF(исходник!B1344 = "protein_coding",исходник!S1345,"-")</f>
        <v>356</v>
      </c>
    </row>
    <row r="1345" spans="1:1" x14ac:dyDescent="0.25">
      <c r="A1345" t="str">
        <f>IF(исходник!B1345 = "protein_coding",исходник!S1346,"-")</f>
        <v>-</v>
      </c>
    </row>
    <row r="1346" spans="1:1" x14ac:dyDescent="0.25">
      <c r="A1346">
        <f>IF(исходник!B1346 = "protein_coding",исходник!S1347,"-")</f>
        <v>455</v>
      </c>
    </row>
    <row r="1347" spans="1:1" x14ac:dyDescent="0.25">
      <c r="A1347" t="str">
        <f>IF(исходник!B1347 = "protein_coding",исходник!S1348,"-")</f>
        <v>-</v>
      </c>
    </row>
    <row r="1348" spans="1:1" x14ac:dyDescent="0.25">
      <c r="A1348">
        <f>IF(исходник!B1348 = "protein_coding",исходник!S1349,"-")</f>
        <v>134</v>
      </c>
    </row>
    <row r="1349" spans="1:1" x14ac:dyDescent="0.25">
      <c r="A1349" t="str">
        <f>IF(исходник!B1349 = "protein_coding",исходник!S1350,"-")</f>
        <v>-</v>
      </c>
    </row>
    <row r="1350" spans="1:1" x14ac:dyDescent="0.25">
      <c r="A1350">
        <f>IF(исходник!B1350 = "protein_coding",исходник!S1351,"-")</f>
        <v>374</v>
      </c>
    </row>
    <row r="1351" spans="1:1" x14ac:dyDescent="0.25">
      <c r="A1351" t="str">
        <f>IF(исходник!B1351 = "protein_coding",исходник!S1352,"-")</f>
        <v>-</v>
      </c>
    </row>
    <row r="1352" spans="1:1" x14ac:dyDescent="0.25">
      <c r="A1352">
        <f>IF(исходник!B1352 = "protein_coding",исходник!S1353,"-")</f>
        <v>142</v>
      </c>
    </row>
    <row r="1353" spans="1:1" x14ac:dyDescent="0.25">
      <c r="A1353" t="str">
        <f>IF(исходник!B1353 = "protein_coding",исходник!S1354,"-")</f>
        <v>-</v>
      </c>
    </row>
    <row r="1354" spans="1:1" x14ac:dyDescent="0.25">
      <c r="A1354">
        <f>IF(исходник!B1354 = "protein_coding",исходник!S1355,"-")</f>
        <v>130</v>
      </c>
    </row>
    <row r="1355" spans="1:1" x14ac:dyDescent="0.25">
      <c r="A1355" t="str">
        <f>IF(исходник!B1355 = "protein_coding",исходник!S1356,"-")</f>
        <v>-</v>
      </c>
    </row>
    <row r="1356" spans="1:1" x14ac:dyDescent="0.25">
      <c r="A1356">
        <f>IF(исходник!B1356 = "protein_coding",исходник!S1357,"-")</f>
        <v>212</v>
      </c>
    </row>
    <row r="1357" spans="1:1" x14ac:dyDescent="0.25">
      <c r="A1357" t="str">
        <f>IF(исходник!B1357 = "protein_coding",исходник!S1358,"-")</f>
        <v>-</v>
      </c>
    </row>
    <row r="1358" spans="1:1" x14ac:dyDescent="0.25">
      <c r="A1358">
        <f>IF(исходник!B1358 = "protein_coding",исходник!S1359,"-")</f>
        <v>166</v>
      </c>
    </row>
    <row r="1359" spans="1:1" x14ac:dyDescent="0.25">
      <c r="A1359" t="str">
        <f>IF(исходник!B1359 = "protein_coding",исходник!S1360,"-")</f>
        <v>-</v>
      </c>
    </row>
    <row r="1360" spans="1:1" x14ac:dyDescent="0.25">
      <c r="A1360">
        <f>IF(исходник!B1360 = "protein_coding",исходник!S1361,"-")</f>
        <v>263</v>
      </c>
    </row>
    <row r="1361" spans="1:1" x14ac:dyDescent="0.25">
      <c r="A1361" t="str">
        <f>IF(исходник!B1361 = "protein_coding",исходник!S1362,"-")</f>
        <v>-</v>
      </c>
    </row>
    <row r="1362" spans="1:1" x14ac:dyDescent="0.25">
      <c r="A1362">
        <f>IF(исходник!B1362 = "protein_coding",исходник!S1363,"-")</f>
        <v>297</v>
      </c>
    </row>
    <row r="1363" spans="1:1" x14ac:dyDescent="0.25">
      <c r="A1363" t="str">
        <f>IF(исходник!B1363 = "protein_coding",исходник!S1364,"-")</f>
        <v>-</v>
      </c>
    </row>
    <row r="1364" spans="1:1" x14ac:dyDescent="0.25">
      <c r="A1364">
        <f>IF(исходник!B1364 = "protein_coding",исходник!S1365,"-")</f>
        <v>496</v>
      </c>
    </row>
    <row r="1365" spans="1:1" x14ac:dyDescent="0.25">
      <c r="A1365" t="str">
        <f>IF(исходник!B1365 = "protein_coding",исходник!S1366,"-")</f>
        <v>-</v>
      </c>
    </row>
    <row r="1366" spans="1:1" x14ac:dyDescent="0.25">
      <c r="A1366">
        <f>IF(исходник!B1366 = "protein_coding",исходник!S1367,"-")</f>
        <v>229</v>
      </c>
    </row>
    <row r="1367" spans="1:1" x14ac:dyDescent="0.25">
      <c r="A1367" t="str">
        <f>IF(исходник!B1367 = "protein_coding",исходник!S1368,"-")</f>
        <v>-</v>
      </c>
    </row>
    <row r="1368" spans="1:1" x14ac:dyDescent="0.25">
      <c r="A1368">
        <f>IF(исходник!B1368 = "protein_coding",исходник!S1369,"-")</f>
        <v>291</v>
      </c>
    </row>
    <row r="1369" spans="1:1" x14ac:dyDescent="0.25">
      <c r="A1369" t="str">
        <f>IF(исходник!B1369 = "protein_coding",исходник!S1370,"-")</f>
        <v>-</v>
      </c>
    </row>
    <row r="1370" spans="1:1" x14ac:dyDescent="0.25">
      <c r="A1370">
        <f>IF(исходник!B1370 = "protein_coding",исходник!S1371,"-")</f>
        <v>155</v>
      </c>
    </row>
    <row r="1371" spans="1:1" x14ac:dyDescent="0.25">
      <c r="A1371" t="str">
        <f>IF(исходник!B1371 = "protein_coding",исходник!S1372,"-")</f>
        <v>-</v>
      </c>
    </row>
    <row r="1372" spans="1:1" x14ac:dyDescent="0.25">
      <c r="A1372">
        <f>IF(исходник!B1372 = "protein_coding",исходник!S1373,"-")</f>
        <v>426</v>
      </c>
    </row>
    <row r="1373" spans="1:1" x14ac:dyDescent="0.25">
      <c r="A1373" t="str">
        <f>IF(исходник!B1373 = "protein_coding",исходник!S1374,"-")</f>
        <v>-</v>
      </c>
    </row>
    <row r="1374" spans="1:1" x14ac:dyDescent="0.25">
      <c r="A1374">
        <f>IF(исходник!B1374 = "protein_coding",исходник!S1375,"-")</f>
        <v>417</v>
      </c>
    </row>
    <row r="1375" spans="1:1" x14ac:dyDescent="0.25">
      <c r="A1375" t="str">
        <f>IF(исходник!B1375 = "protein_coding",исходник!S1376,"-")</f>
        <v>-</v>
      </c>
    </row>
    <row r="1376" spans="1:1" x14ac:dyDescent="0.25">
      <c r="A1376">
        <f>IF(исходник!B1376 = "protein_coding",исходник!S1377,"-")</f>
        <v>367</v>
      </c>
    </row>
    <row r="1377" spans="1:1" x14ac:dyDescent="0.25">
      <c r="A1377" t="str">
        <f>IF(исходник!B1377 = "protein_coding",исходник!S1378,"-")</f>
        <v>-</v>
      </c>
    </row>
    <row r="1378" spans="1:1" x14ac:dyDescent="0.25">
      <c r="A1378">
        <f>IF(исходник!B1378 = "protein_coding",исходник!S1379,"-")</f>
        <v>472</v>
      </c>
    </row>
    <row r="1379" spans="1:1" x14ac:dyDescent="0.25">
      <c r="A1379" t="str">
        <f>IF(исходник!B1379 = "protein_coding",исходник!S1380,"-")</f>
        <v>-</v>
      </c>
    </row>
    <row r="1380" spans="1:1" x14ac:dyDescent="0.25">
      <c r="A1380">
        <f>IF(исходник!B1380 = "protein_coding",исходник!S1381,"-")</f>
        <v>1486</v>
      </c>
    </row>
    <row r="1381" spans="1:1" x14ac:dyDescent="0.25">
      <c r="A1381" t="str">
        <f>IF(исходник!B1381 = "protein_coding",исходник!S1382,"-")</f>
        <v>-</v>
      </c>
    </row>
    <row r="1382" spans="1:1" x14ac:dyDescent="0.25">
      <c r="A1382">
        <f>IF(исходник!B1382 = "protein_coding",исходник!S1383,"-")</f>
        <v>71</v>
      </c>
    </row>
    <row r="1383" spans="1:1" x14ac:dyDescent="0.25">
      <c r="A1383" t="str">
        <f>IF(исходник!B1383 = "protein_coding",исходник!S1384,"-")</f>
        <v>-</v>
      </c>
    </row>
    <row r="1384" spans="1:1" x14ac:dyDescent="0.25">
      <c r="A1384">
        <f>IF(исходник!B1384 = "protein_coding",исходник!S1385,"-")</f>
        <v>309</v>
      </c>
    </row>
    <row r="1385" spans="1:1" x14ac:dyDescent="0.25">
      <c r="A1385" t="str">
        <f>IF(исходник!B1385 = "protein_coding",исходник!S1386,"-")</f>
        <v>-</v>
      </c>
    </row>
    <row r="1386" spans="1:1" x14ac:dyDescent="0.25">
      <c r="A1386">
        <f>IF(исходник!B1386 = "protein_coding",исходник!S1387,"-")</f>
        <v>778</v>
      </c>
    </row>
    <row r="1387" spans="1:1" x14ac:dyDescent="0.25">
      <c r="A1387" t="str">
        <f>IF(исходник!B1387 = "protein_coding",исходник!S1388,"-")</f>
        <v>-</v>
      </c>
    </row>
    <row r="1388" spans="1:1" x14ac:dyDescent="0.25">
      <c r="A1388">
        <f>IF(исходник!B1388 = "protein_coding",исходник!S1389,"-")</f>
        <v>217</v>
      </c>
    </row>
    <row r="1389" spans="1:1" x14ac:dyDescent="0.25">
      <c r="A1389" t="str">
        <f>IF(исходник!B1389 = "protein_coding",исходник!S1390,"-")</f>
        <v>-</v>
      </c>
    </row>
    <row r="1390" spans="1:1" x14ac:dyDescent="0.25">
      <c r="A1390">
        <f>IF(исходник!B1390 = "protein_coding",исходник!S1391,"-")</f>
        <v>242</v>
      </c>
    </row>
    <row r="1391" spans="1:1" x14ac:dyDescent="0.25">
      <c r="A1391" t="str">
        <f>IF(исходник!B1391 = "protein_coding",исходник!S1392,"-")</f>
        <v>-</v>
      </c>
    </row>
    <row r="1392" spans="1:1" x14ac:dyDescent="0.25">
      <c r="A1392">
        <f>IF(исходник!B1392 = "protein_coding",исходник!S1393,"-")</f>
        <v>210</v>
      </c>
    </row>
    <row r="1393" spans="1:1" x14ac:dyDescent="0.25">
      <c r="A1393" t="str">
        <f>IF(исходник!B1393 = "protein_coding",исходник!S1394,"-")</f>
        <v>-</v>
      </c>
    </row>
    <row r="1394" spans="1:1" x14ac:dyDescent="0.25">
      <c r="A1394" t="str">
        <f>IF(исходник!B1394 = "protein_coding",исходник!S1395,"-")</f>
        <v>-</v>
      </c>
    </row>
    <row r="1395" spans="1:1" x14ac:dyDescent="0.25">
      <c r="A1395" t="str">
        <f>IF(исходник!B1395 = "protein_coding",исходник!S1396,"-")</f>
        <v>-</v>
      </c>
    </row>
    <row r="1396" spans="1:1" x14ac:dyDescent="0.25">
      <c r="A1396">
        <f>IF(исходник!B1396 = "protein_coding",исходник!S1397,"-")</f>
        <v>90</v>
      </c>
    </row>
    <row r="1397" spans="1:1" x14ac:dyDescent="0.25">
      <c r="A1397" t="str">
        <f>IF(исходник!B1397 = "protein_coding",исходник!S1398,"-")</f>
        <v>-</v>
      </c>
    </row>
    <row r="1398" spans="1:1" x14ac:dyDescent="0.25">
      <c r="A1398">
        <f>IF(исходник!B1398 = "protein_coding",исходник!S1399,"-")</f>
        <v>284</v>
      </c>
    </row>
    <row r="1399" spans="1:1" x14ac:dyDescent="0.25">
      <c r="A1399" t="str">
        <f>IF(исходник!B1399 = "protein_coding",исходник!S1400,"-")</f>
        <v>-</v>
      </c>
    </row>
    <row r="1400" spans="1:1" x14ac:dyDescent="0.25">
      <c r="A1400">
        <f>IF(исходник!B1400 = "protein_coding",исходник!S1401,"-")</f>
        <v>163</v>
      </c>
    </row>
    <row r="1401" spans="1:1" x14ac:dyDescent="0.25">
      <c r="A1401" t="str">
        <f>IF(исходник!B1401 = "protein_coding",исходник!S1402,"-")</f>
        <v>-</v>
      </c>
    </row>
    <row r="1402" spans="1:1" x14ac:dyDescent="0.25">
      <c r="A1402">
        <f>IF(исходник!B1402 = "protein_coding",исходник!S1403,"-")</f>
        <v>95</v>
      </c>
    </row>
    <row r="1403" spans="1:1" x14ac:dyDescent="0.25">
      <c r="A1403" t="str">
        <f>IF(исходник!B1403 = "protein_coding",исходник!S1404,"-")</f>
        <v>-</v>
      </c>
    </row>
    <row r="1404" spans="1:1" x14ac:dyDescent="0.25">
      <c r="A1404">
        <f>IF(исходник!B1404 = "protein_coding",исходник!S1405,"-")</f>
        <v>477</v>
      </c>
    </row>
    <row r="1405" spans="1:1" x14ac:dyDescent="0.25">
      <c r="A1405" t="str">
        <f>IF(исходник!B1405 = "protein_coding",исходник!S1406,"-")</f>
        <v>-</v>
      </c>
    </row>
    <row r="1406" spans="1:1" x14ac:dyDescent="0.25">
      <c r="A1406">
        <f>IF(исходник!B1406 = "protein_coding",исходник!S1407,"-")</f>
        <v>241</v>
      </c>
    </row>
    <row r="1407" spans="1:1" x14ac:dyDescent="0.25">
      <c r="A1407" t="str">
        <f>IF(исходник!B1407 = "protein_coding",исходник!S1408,"-")</f>
        <v>-</v>
      </c>
    </row>
    <row r="1408" spans="1:1" x14ac:dyDescent="0.25">
      <c r="A1408">
        <f>IF(исходник!B1408 = "protein_coding",исходник!S1409,"-")</f>
        <v>184</v>
      </c>
    </row>
    <row r="1409" spans="1:1" x14ac:dyDescent="0.25">
      <c r="A1409" t="str">
        <f>IF(исходник!B1409 = "protein_coding",исходник!S1410,"-")</f>
        <v>-</v>
      </c>
    </row>
    <row r="1410" spans="1:1" x14ac:dyDescent="0.25">
      <c r="A1410">
        <f>IF(исходник!B1410 = "protein_coding",исходник!S1411,"-")</f>
        <v>191</v>
      </c>
    </row>
    <row r="1411" spans="1:1" x14ac:dyDescent="0.25">
      <c r="A1411" t="str">
        <f>IF(исходник!B1411 = "protein_coding",исходник!S1412,"-")</f>
        <v>-</v>
      </c>
    </row>
    <row r="1412" spans="1:1" x14ac:dyDescent="0.25">
      <c r="A1412">
        <f>IF(исходник!B1412 = "protein_coding",исходник!S1413,"-")</f>
        <v>188</v>
      </c>
    </row>
    <row r="1413" spans="1:1" x14ac:dyDescent="0.25">
      <c r="A1413" t="str">
        <f>IF(исходник!B1413 = "protein_coding",исходник!S1414,"-")</f>
        <v>-</v>
      </c>
    </row>
    <row r="1414" spans="1:1" x14ac:dyDescent="0.25">
      <c r="A1414">
        <f>IF(исходник!B1414 = "protein_coding",исходник!S1415,"-")</f>
        <v>328</v>
      </c>
    </row>
    <row r="1415" spans="1:1" x14ac:dyDescent="0.25">
      <c r="A1415" t="str">
        <f>IF(исходник!B1415 = "protein_coding",исходник!S1416,"-")</f>
        <v>-</v>
      </c>
    </row>
    <row r="1416" spans="1:1" x14ac:dyDescent="0.25">
      <c r="A1416">
        <f>IF(исходник!B1416 = "protein_coding",исходник!S1417,"-")</f>
        <v>325</v>
      </c>
    </row>
    <row r="1417" spans="1:1" x14ac:dyDescent="0.25">
      <c r="A1417" t="str">
        <f>IF(исходник!B1417 = "protein_coding",исходник!S1418,"-")</f>
        <v>-</v>
      </c>
    </row>
    <row r="1418" spans="1:1" x14ac:dyDescent="0.25">
      <c r="A1418">
        <f>IF(исходник!B1418 = "protein_coding",исходник!S1419,"-")</f>
        <v>270</v>
      </c>
    </row>
    <row r="1419" spans="1:1" x14ac:dyDescent="0.25">
      <c r="A1419" t="str">
        <f>IF(исходник!B1419 = "protein_coding",исходник!S1420,"-")</f>
        <v>-</v>
      </c>
    </row>
    <row r="1420" spans="1:1" x14ac:dyDescent="0.25">
      <c r="A1420">
        <f>IF(исходник!B1420 = "protein_coding",исходник!S1421,"-")</f>
        <v>260</v>
      </c>
    </row>
    <row r="1421" spans="1:1" x14ac:dyDescent="0.25">
      <c r="A1421" t="str">
        <f>IF(исходник!B1421 = "protein_coding",исходник!S1422,"-")</f>
        <v>-</v>
      </c>
    </row>
    <row r="1422" spans="1:1" x14ac:dyDescent="0.25">
      <c r="A1422">
        <f>IF(исходник!B1422 = "protein_coding",исходник!S1423,"-")</f>
        <v>183</v>
      </c>
    </row>
    <row r="1423" spans="1:1" x14ac:dyDescent="0.25">
      <c r="A1423" t="str">
        <f>IF(исходник!B1423 = "protein_coding",исходник!S1424,"-")</f>
        <v>-</v>
      </c>
    </row>
    <row r="1424" spans="1:1" x14ac:dyDescent="0.25">
      <c r="A1424">
        <f>IF(исходник!B1424 = "protein_coding",исходник!S1425,"-")</f>
        <v>211</v>
      </c>
    </row>
    <row r="1425" spans="1:1" x14ac:dyDescent="0.25">
      <c r="A1425" t="str">
        <f>IF(исходник!B1425 = "protein_coding",исходник!S1426,"-")</f>
        <v>-</v>
      </c>
    </row>
    <row r="1426" spans="1:1" x14ac:dyDescent="0.25">
      <c r="A1426">
        <f>IF(исходник!B1426 = "protein_coding",исходник!S1427,"-")</f>
        <v>98</v>
      </c>
    </row>
    <row r="1427" spans="1:1" x14ac:dyDescent="0.25">
      <c r="A1427" t="str">
        <f>IF(исходник!B1427 = "protein_coding",исходник!S1428,"-")</f>
        <v>-</v>
      </c>
    </row>
    <row r="1428" spans="1:1" x14ac:dyDescent="0.25">
      <c r="A1428">
        <f>IF(исходник!B1428 = "protein_coding",исходник!S1429,"-")</f>
        <v>97</v>
      </c>
    </row>
    <row r="1429" spans="1:1" x14ac:dyDescent="0.25">
      <c r="A1429" t="str">
        <f>IF(исходник!B1429 = "protein_coding",исходник!S1430,"-")</f>
        <v>-</v>
      </c>
    </row>
    <row r="1430" spans="1:1" x14ac:dyDescent="0.25">
      <c r="A1430">
        <f>IF(исходник!B1430 = "protein_coding",исходник!S1431,"-")</f>
        <v>419</v>
      </c>
    </row>
    <row r="1431" spans="1:1" x14ac:dyDescent="0.25">
      <c r="A1431" t="str">
        <f>IF(исходник!B1431 = "protein_coding",исходник!S1432,"-")</f>
        <v>-</v>
      </c>
    </row>
    <row r="1432" spans="1:1" x14ac:dyDescent="0.25">
      <c r="A1432">
        <f>IF(исходник!B1432 = "protein_coding",исходник!S1433,"-")</f>
        <v>95</v>
      </c>
    </row>
    <row r="1433" spans="1:1" x14ac:dyDescent="0.25">
      <c r="A1433" t="str">
        <f>IF(исходник!B1433 = "protein_coding",исходник!S1434,"-")</f>
        <v>-</v>
      </c>
    </row>
    <row r="1434" spans="1:1" x14ac:dyDescent="0.25">
      <c r="A1434">
        <f>IF(исходник!B1434 = "protein_coding",исходник!S1435,"-")</f>
        <v>323</v>
      </c>
    </row>
    <row r="1435" spans="1:1" x14ac:dyDescent="0.25">
      <c r="A1435" t="str">
        <f>IF(исходник!B1435 = "protein_coding",исходник!S1436,"-")</f>
        <v>-</v>
      </c>
    </row>
    <row r="1436" spans="1:1" x14ac:dyDescent="0.25">
      <c r="A1436">
        <f>IF(исходник!B1436 = "protein_coding",исходник!S1437,"-")</f>
        <v>103</v>
      </c>
    </row>
    <row r="1437" spans="1:1" x14ac:dyDescent="0.25">
      <c r="A1437" t="str">
        <f>IF(исходник!B1437 = "protein_coding",исходник!S1438,"-")</f>
        <v>-</v>
      </c>
    </row>
    <row r="1438" spans="1:1" x14ac:dyDescent="0.25">
      <c r="A1438">
        <f>IF(исходник!B1438 = "protein_coding",исходник!S1439,"-")</f>
        <v>85</v>
      </c>
    </row>
    <row r="1439" spans="1:1" x14ac:dyDescent="0.25">
      <c r="A1439" t="str">
        <f>IF(исходник!B1439 = "protein_coding",исходник!S1440,"-")</f>
        <v>-</v>
      </c>
    </row>
    <row r="1440" spans="1:1" x14ac:dyDescent="0.25">
      <c r="A1440">
        <f>IF(исходник!B1440 = "protein_coding",исходник!S1441,"-")</f>
        <v>321</v>
      </c>
    </row>
    <row r="1441" spans="1:1" x14ac:dyDescent="0.25">
      <c r="A1441" t="str">
        <f>IF(исходник!B1441 = "protein_coding",исходник!S1442,"-")</f>
        <v>-</v>
      </c>
    </row>
    <row r="1442" spans="1:1" x14ac:dyDescent="0.25">
      <c r="A1442">
        <f>IF(исходник!B1442 = "protein_coding",исходник!S1443,"-")</f>
        <v>390</v>
      </c>
    </row>
    <row r="1443" spans="1:1" x14ac:dyDescent="0.25">
      <c r="A1443" t="str">
        <f>IF(исходник!B1443 = "protein_coding",исходник!S1444,"-")</f>
        <v>-</v>
      </c>
    </row>
    <row r="1444" spans="1:1" x14ac:dyDescent="0.25">
      <c r="A1444">
        <f>IF(исходник!B1444 = "protein_coding",исходник!S1445,"-")</f>
        <v>477</v>
      </c>
    </row>
    <row r="1445" spans="1:1" x14ac:dyDescent="0.25">
      <c r="A1445" t="str">
        <f>IF(исходник!B1445 = "protein_coding",исходник!S1446,"-")</f>
        <v>-</v>
      </c>
    </row>
    <row r="1446" spans="1:1" x14ac:dyDescent="0.25">
      <c r="A1446">
        <f>IF(исходник!B1446 = "protein_coding",исходник!S1447,"-")</f>
        <v>158</v>
      </c>
    </row>
    <row r="1447" spans="1:1" x14ac:dyDescent="0.25">
      <c r="A1447" t="str">
        <f>IF(исходник!B1447 = "protein_coding",исходник!S1448,"-")</f>
        <v>-</v>
      </c>
    </row>
    <row r="1448" spans="1:1" x14ac:dyDescent="0.25">
      <c r="A1448">
        <f>IF(исходник!B1448 = "protein_coding",исходник!S1449,"-")</f>
        <v>110</v>
      </c>
    </row>
    <row r="1449" spans="1:1" x14ac:dyDescent="0.25">
      <c r="A1449" t="str">
        <f>IF(исходник!B1449 = "protein_coding",исходник!S1450,"-")</f>
        <v>-</v>
      </c>
    </row>
    <row r="1450" spans="1:1" x14ac:dyDescent="0.25">
      <c r="A1450">
        <f>IF(исходник!B1450 = "protein_coding",исходник!S1451,"-")</f>
        <v>208</v>
      </c>
    </row>
    <row r="1451" spans="1:1" x14ac:dyDescent="0.25">
      <c r="A1451" t="str">
        <f>IF(исходник!B1451 = "protein_coding",исходник!S1452,"-")</f>
        <v>-</v>
      </c>
    </row>
    <row r="1452" spans="1:1" x14ac:dyDescent="0.25">
      <c r="A1452">
        <f>IF(исходник!B1452 = "protein_coding",исходник!S1453,"-")</f>
        <v>79</v>
      </c>
    </row>
    <row r="1453" spans="1:1" x14ac:dyDescent="0.25">
      <c r="A1453" t="str">
        <f>IF(исходник!B1453 = "protein_coding",исходник!S1454,"-")</f>
        <v>-</v>
      </c>
    </row>
    <row r="1454" spans="1:1" x14ac:dyDescent="0.25">
      <c r="A1454">
        <f>IF(исходник!B1454 = "protein_coding",исходник!S1455,"-")</f>
        <v>644</v>
      </c>
    </row>
    <row r="1455" spans="1:1" x14ac:dyDescent="0.25">
      <c r="A1455" t="str">
        <f>IF(исходник!B1455 = "protein_coding",исходник!S1456,"-")</f>
        <v>-</v>
      </c>
    </row>
    <row r="1456" spans="1:1" x14ac:dyDescent="0.25">
      <c r="A1456">
        <f>IF(исходник!B1456 = "protein_coding",исходник!S1457,"-")</f>
        <v>282</v>
      </c>
    </row>
    <row r="1457" spans="1:1" x14ac:dyDescent="0.25">
      <c r="A1457" t="str">
        <f>IF(исходник!B1457 = "protein_coding",исходник!S1458,"-")</f>
        <v>-</v>
      </c>
    </row>
    <row r="1458" spans="1:1" x14ac:dyDescent="0.25">
      <c r="A1458">
        <f>IF(исходник!B1458 = "protein_coding",исходник!S1459,"-")</f>
        <v>445</v>
      </c>
    </row>
    <row r="1459" spans="1:1" x14ac:dyDescent="0.25">
      <c r="A1459" t="str">
        <f>IF(исходник!B1459 = "protein_coding",исходник!S1460,"-")</f>
        <v>-</v>
      </c>
    </row>
    <row r="1460" spans="1:1" x14ac:dyDescent="0.25">
      <c r="A1460">
        <f>IF(исходник!B1460 = "protein_coding",исходник!S1461,"-")</f>
        <v>110</v>
      </c>
    </row>
    <row r="1461" spans="1:1" x14ac:dyDescent="0.25">
      <c r="A1461" t="str">
        <f>IF(исходник!B1461 = "protein_coding",исходник!S1462,"-")</f>
        <v>-</v>
      </c>
    </row>
    <row r="1462" spans="1:1" x14ac:dyDescent="0.25">
      <c r="A1462" t="str">
        <f>IF(исходник!B1462 = "protein_coding",исходник!S1463,"-")</f>
        <v>-</v>
      </c>
    </row>
    <row r="1463" spans="1:1" x14ac:dyDescent="0.25">
      <c r="A1463" t="str">
        <f>IF(исходник!B1463 = "protein_coding",исходник!S1464,"-")</f>
        <v>-</v>
      </c>
    </row>
    <row r="1464" spans="1:1" x14ac:dyDescent="0.25">
      <c r="A1464">
        <f>IF(исходник!B1464 = "protein_coding",исходник!S1465,"-")</f>
        <v>354</v>
      </c>
    </row>
    <row r="1465" spans="1:1" x14ac:dyDescent="0.25">
      <c r="A1465" t="str">
        <f>IF(исходник!B1465 = "protein_coding",исходник!S1466,"-")</f>
        <v>-</v>
      </c>
    </row>
    <row r="1466" spans="1:1" x14ac:dyDescent="0.25">
      <c r="A1466">
        <f>IF(исходник!B1466 = "protein_coding",исходник!S1467,"-")</f>
        <v>469</v>
      </c>
    </row>
    <row r="1467" spans="1:1" x14ac:dyDescent="0.25">
      <c r="A1467" t="str">
        <f>IF(исходник!B1467 = "protein_coding",исходник!S1468,"-")</f>
        <v>-</v>
      </c>
    </row>
    <row r="1468" spans="1:1" x14ac:dyDescent="0.25">
      <c r="A1468" t="str">
        <f>IF(исходник!B1468 = "protein_coding",исходник!S1469,"-")</f>
        <v>-</v>
      </c>
    </row>
    <row r="1469" spans="1:1" x14ac:dyDescent="0.25">
      <c r="A1469" t="str">
        <f>IF(исходник!B1469 = "protein_coding",исходник!S1470,"-")</f>
        <v>-</v>
      </c>
    </row>
    <row r="1470" spans="1:1" x14ac:dyDescent="0.25">
      <c r="A1470">
        <f>IF(исходник!B1470 = "protein_coding",исходник!S1471,"-")</f>
        <v>154</v>
      </c>
    </row>
    <row r="1471" spans="1:1" x14ac:dyDescent="0.25">
      <c r="A1471" t="str">
        <f>IF(исходник!B1471 = "protein_coding",исходник!S1472,"-")</f>
        <v>-</v>
      </c>
    </row>
    <row r="1472" spans="1:1" x14ac:dyDescent="0.25">
      <c r="A1472">
        <f>IF(исходник!B1472 = "protein_coding",исходник!S1473,"-")</f>
        <v>500</v>
      </c>
    </row>
    <row r="1473" spans="1:1" x14ac:dyDescent="0.25">
      <c r="A1473" t="str">
        <f>IF(исходник!B1473 = "protein_coding",исходник!S1474,"-")</f>
        <v>-</v>
      </c>
    </row>
    <row r="1474" spans="1:1" x14ac:dyDescent="0.25">
      <c r="A1474">
        <f>IF(исходник!B1474 = "protein_coding",исходник!S1475,"-")</f>
        <v>892</v>
      </c>
    </row>
    <row r="1475" spans="1:1" x14ac:dyDescent="0.25">
      <c r="A1475" t="str">
        <f>IF(исходник!B1475 = "protein_coding",исходник!S1476,"-")</f>
        <v>-</v>
      </c>
    </row>
    <row r="1476" spans="1:1" x14ac:dyDescent="0.25">
      <c r="A1476">
        <f>IF(исходник!B1476 = "protein_coding",исходник!S1477,"-")</f>
        <v>133</v>
      </c>
    </row>
    <row r="1477" spans="1:1" x14ac:dyDescent="0.25">
      <c r="A1477" t="str">
        <f>IF(исходник!B1477 = "protein_coding",исходник!S1478,"-")</f>
        <v>-</v>
      </c>
    </row>
    <row r="1478" spans="1:1" x14ac:dyDescent="0.25">
      <c r="A1478">
        <f>IF(исходник!B1478 = "protein_coding",исходник!S1479,"-")</f>
        <v>314</v>
      </c>
    </row>
    <row r="1479" spans="1:1" x14ac:dyDescent="0.25">
      <c r="A1479" t="str">
        <f>IF(исходник!B1479 = "protein_coding",исходник!S1480,"-")</f>
        <v>-</v>
      </c>
    </row>
    <row r="1480" spans="1:1" x14ac:dyDescent="0.25">
      <c r="A1480">
        <f>IF(исходник!B1480 = "protein_coding",исходник!S1481,"-")</f>
        <v>89</v>
      </c>
    </row>
    <row r="1481" spans="1:1" x14ac:dyDescent="0.25">
      <c r="A1481" t="str">
        <f>IF(исходник!B1481 = "protein_coding",исходник!S1482,"-")</f>
        <v>-</v>
      </c>
    </row>
    <row r="1482" spans="1:1" x14ac:dyDescent="0.25">
      <c r="A1482">
        <f>IF(исходник!B1482 = "protein_coding",исходник!S1483,"-")</f>
        <v>711</v>
      </c>
    </row>
    <row r="1483" spans="1:1" x14ac:dyDescent="0.25">
      <c r="A1483" t="str">
        <f>IF(исходник!B1483 = "protein_coding",исходник!S1484,"-")</f>
        <v>-</v>
      </c>
    </row>
    <row r="1484" spans="1:1" x14ac:dyDescent="0.25">
      <c r="A1484">
        <f>IF(исходник!B1484 = "protein_coding",исходник!S1485,"-")</f>
        <v>294</v>
      </c>
    </row>
    <row r="1485" spans="1:1" x14ac:dyDescent="0.25">
      <c r="A1485" t="str">
        <f>IF(исходник!B1485 = "protein_coding",исходник!S1486,"-")</f>
        <v>-</v>
      </c>
    </row>
    <row r="1486" spans="1:1" x14ac:dyDescent="0.25">
      <c r="A1486">
        <f>IF(исходник!B1486 = "protein_coding",исходник!S1487,"-")</f>
        <v>646</v>
      </c>
    </row>
    <row r="1487" spans="1:1" x14ac:dyDescent="0.25">
      <c r="A1487" t="str">
        <f>IF(исходник!B1487 = "protein_coding",исходник!S1488,"-")</f>
        <v>-</v>
      </c>
    </row>
    <row r="1488" spans="1:1" x14ac:dyDescent="0.25">
      <c r="A1488">
        <f>IF(исходник!B1488 = "protein_coding",исходник!S1489,"-")</f>
        <v>414</v>
      </c>
    </row>
    <row r="1489" spans="1:1" x14ac:dyDescent="0.25">
      <c r="A1489" t="str">
        <f>IF(исходник!B1489 = "protein_coding",исходник!S1490,"-")</f>
        <v>-</v>
      </c>
    </row>
    <row r="1490" spans="1:1" x14ac:dyDescent="0.25">
      <c r="A1490">
        <f>IF(исходник!B1490 = "protein_coding",исходник!S1491,"-")</f>
        <v>335</v>
      </c>
    </row>
    <row r="1491" spans="1:1" x14ac:dyDescent="0.25">
      <c r="A1491" t="str">
        <f>IF(исходник!B1491 = "protein_coding",исходник!S1492,"-")</f>
        <v>-</v>
      </c>
    </row>
    <row r="1492" spans="1:1" x14ac:dyDescent="0.25">
      <c r="A1492">
        <f>IF(исходник!B1492 = "protein_coding",исходник!S1493,"-")</f>
        <v>298</v>
      </c>
    </row>
    <row r="1493" spans="1:1" x14ac:dyDescent="0.25">
      <c r="A1493" t="str">
        <f>IF(исходник!B1493 = "protein_coding",исходник!S1494,"-")</f>
        <v>-</v>
      </c>
    </row>
    <row r="1494" spans="1:1" x14ac:dyDescent="0.25">
      <c r="A1494">
        <f>IF(исходник!B1494 = "protein_coding",исходник!S1495,"-")</f>
        <v>331</v>
      </c>
    </row>
    <row r="1495" spans="1:1" x14ac:dyDescent="0.25">
      <c r="A1495" t="str">
        <f>IF(исходник!B1495 = "protein_coding",исходник!S1496,"-")</f>
        <v>-</v>
      </c>
    </row>
    <row r="1496" spans="1:1" x14ac:dyDescent="0.25">
      <c r="A1496">
        <f>IF(исходник!B1496 = "protein_coding",исходник!S1497,"-")</f>
        <v>174</v>
      </c>
    </row>
    <row r="1497" spans="1:1" x14ac:dyDescent="0.25">
      <c r="A1497" t="str">
        <f>IF(исходник!B1497 = "protein_coding",исходник!S1498,"-")</f>
        <v>-</v>
      </c>
    </row>
    <row r="1498" spans="1:1" x14ac:dyDescent="0.25">
      <c r="A1498">
        <f>IF(исходник!B1498 = "protein_coding",исходник!S1499,"-")</f>
        <v>167</v>
      </c>
    </row>
    <row r="1499" spans="1:1" x14ac:dyDescent="0.25">
      <c r="A1499" t="str">
        <f>IF(исходник!B1499 = "protein_coding",исходник!S1500,"-")</f>
        <v>-</v>
      </c>
    </row>
    <row r="1500" spans="1:1" x14ac:dyDescent="0.25">
      <c r="A1500">
        <f>IF(исходник!B1500 = "protein_coding",исходник!S1501,"-")</f>
        <v>105</v>
      </c>
    </row>
    <row r="1501" spans="1:1" x14ac:dyDescent="0.25">
      <c r="A1501" t="str">
        <f>IF(исходник!B1501 = "protein_coding",исходник!S1502,"-")</f>
        <v>-</v>
      </c>
    </row>
    <row r="1502" spans="1:1" x14ac:dyDescent="0.25">
      <c r="A1502">
        <f>IF(исходник!B1502 = "protein_coding",исходник!S1503,"-")</f>
        <v>147</v>
      </c>
    </row>
    <row r="1503" spans="1:1" x14ac:dyDescent="0.25">
      <c r="A1503" t="str">
        <f>IF(исходник!B1503 = "protein_coding",исходник!S1504,"-")</f>
        <v>-</v>
      </c>
    </row>
    <row r="1504" spans="1:1" x14ac:dyDescent="0.25">
      <c r="A1504">
        <f>IF(исходник!B1504 = "protein_coding",исходник!S1505,"-")</f>
        <v>172</v>
      </c>
    </row>
    <row r="1505" spans="1:1" x14ac:dyDescent="0.25">
      <c r="A1505" t="str">
        <f>IF(исходник!B1505 = "protein_coding",исходник!S1506,"-")</f>
        <v>-</v>
      </c>
    </row>
    <row r="1506" spans="1:1" x14ac:dyDescent="0.25">
      <c r="A1506">
        <f>IF(исходник!B1506 = "protein_coding",исходник!S1507,"-")</f>
        <v>211</v>
      </c>
    </row>
    <row r="1507" spans="1:1" x14ac:dyDescent="0.25">
      <c r="A1507" t="str">
        <f>IF(исходник!B1507 = "protein_coding",исходник!S1508,"-")</f>
        <v>-</v>
      </c>
    </row>
    <row r="1508" spans="1:1" x14ac:dyDescent="0.25">
      <c r="A1508">
        <f>IF(исходник!B1508 = "protein_coding",исходник!S1509,"-")</f>
        <v>191</v>
      </c>
    </row>
    <row r="1509" spans="1:1" x14ac:dyDescent="0.25">
      <c r="A1509" t="str">
        <f>IF(исходник!B1509 = "protein_coding",исходник!S1510,"-")</f>
        <v>-</v>
      </c>
    </row>
    <row r="1510" spans="1:1" x14ac:dyDescent="0.25">
      <c r="A1510" t="str">
        <f>IF(исходник!B1510 = "protein_coding",исходник!S1511,"-")</f>
        <v>-</v>
      </c>
    </row>
    <row r="1511" spans="1:1" x14ac:dyDescent="0.25">
      <c r="A1511" t="str">
        <f>IF(исходник!B1511 = "protein_coding",исходник!S1512,"-")</f>
        <v>-</v>
      </c>
    </row>
    <row r="1512" spans="1:1" x14ac:dyDescent="0.25">
      <c r="A1512">
        <f>IF(исходник!B1512 = "protein_coding",исходник!S1513,"-")</f>
        <v>680</v>
      </c>
    </row>
    <row r="1513" spans="1:1" x14ac:dyDescent="0.25">
      <c r="A1513" t="str">
        <f>IF(исходник!B1513 = "protein_coding",исходник!S1514,"-")</f>
        <v>-</v>
      </c>
    </row>
    <row r="1514" spans="1:1" x14ac:dyDescent="0.25">
      <c r="A1514">
        <f>IF(исходник!B1514 = "protein_coding",исходник!S1515,"-")</f>
        <v>287</v>
      </c>
    </row>
    <row r="1515" spans="1:1" x14ac:dyDescent="0.25">
      <c r="A1515" t="str">
        <f>IF(исходник!B1515 = "protein_coding",исходник!S1516,"-")</f>
        <v>-</v>
      </c>
    </row>
    <row r="1516" spans="1:1" x14ac:dyDescent="0.25">
      <c r="A1516">
        <f>IF(исходник!B1516 = "protein_coding",исходник!S1517,"-")</f>
        <v>257</v>
      </c>
    </row>
    <row r="1517" spans="1:1" x14ac:dyDescent="0.25">
      <c r="A1517" t="str">
        <f>IF(исходник!B1517 = "protein_coding",исходник!S1518,"-")</f>
        <v>-</v>
      </c>
    </row>
    <row r="1518" spans="1:1" x14ac:dyDescent="0.25">
      <c r="A1518">
        <f>IF(исходник!B1518 = "protein_coding",исходник!S1519,"-")</f>
        <v>347</v>
      </c>
    </row>
    <row r="1519" spans="1:1" x14ac:dyDescent="0.25">
      <c r="A1519" t="str">
        <f>IF(исходник!B1519 = "protein_coding",исходник!S1520,"-")</f>
        <v>-</v>
      </c>
    </row>
    <row r="1520" spans="1:1" x14ac:dyDescent="0.25">
      <c r="A1520">
        <f>IF(исходник!B1520 = "protein_coding",исходник!S1521,"-")</f>
        <v>457</v>
      </c>
    </row>
    <row r="1521" spans="1:1" x14ac:dyDescent="0.25">
      <c r="A1521" t="str">
        <f>IF(исходник!B1521 = "protein_coding",исходник!S1522,"-")</f>
        <v>-</v>
      </c>
    </row>
    <row r="1522" spans="1:1" x14ac:dyDescent="0.25">
      <c r="A1522">
        <f>IF(исходник!B1522 = "protein_coding",исходник!S1523,"-")</f>
        <v>94</v>
      </c>
    </row>
    <row r="1523" spans="1:1" x14ac:dyDescent="0.25">
      <c r="A1523" t="str">
        <f>IF(исходник!B1523 = "protein_coding",исходник!S1524,"-")</f>
        <v>-</v>
      </c>
    </row>
    <row r="1524" spans="1:1" x14ac:dyDescent="0.25">
      <c r="A1524">
        <f>IF(исходник!B1524 = "protein_coding",исходник!S1525,"-")</f>
        <v>154</v>
      </c>
    </row>
    <row r="1525" spans="1:1" x14ac:dyDescent="0.25">
      <c r="A1525" t="str">
        <f>IF(исходник!B1525 = "protein_coding",исходник!S1526,"-")</f>
        <v>-</v>
      </c>
    </row>
    <row r="1526" spans="1:1" x14ac:dyDescent="0.25">
      <c r="A1526">
        <f>IF(исходник!B1526 = "protein_coding",исходник!S1527,"-")</f>
        <v>423</v>
      </c>
    </row>
    <row r="1527" spans="1:1" x14ac:dyDescent="0.25">
      <c r="A1527" t="str">
        <f>IF(исходник!B1527 = "protein_coding",исходник!S1528,"-")</f>
        <v>-</v>
      </c>
    </row>
    <row r="1528" spans="1:1" x14ac:dyDescent="0.25">
      <c r="A1528">
        <f>IF(исходник!B1528 = "protein_coding",исходник!S1529,"-")</f>
        <v>284</v>
      </c>
    </row>
    <row r="1529" spans="1:1" x14ac:dyDescent="0.25">
      <c r="A1529" t="str">
        <f>IF(исходник!B1529 = "protein_coding",исходник!S1530,"-")</f>
        <v>-</v>
      </c>
    </row>
    <row r="1530" spans="1:1" x14ac:dyDescent="0.25">
      <c r="A1530">
        <f>IF(исходник!B1530 = "protein_coding",исходник!S1531,"-")</f>
        <v>523</v>
      </c>
    </row>
    <row r="1531" spans="1:1" x14ac:dyDescent="0.25">
      <c r="A1531" t="str">
        <f>IF(исходник!B1531 = "protein_coding",исходник!S1532,"-")</f>
        <v>-</v>
      </c>
    </row>
    <row r="1532" spans="1:1" x14ac:dyDescent="0.25">
      <c r="A1532">
        <f>IF(исходник!B1532 = "protein_coding",исходник!S1533,"-")</f>
        <v>256</v>
      </c>
    </row>
    <row r="1533" spans="1:1" x14ac:dyDescent="0.25">
      <c r="A1533" t="str">
        <f>IF(исходник!B1533 = "protein_coding",исходник!S1534,"-")</f>
        <v>-</v>
      </c>
    </row>
    <row r="1534" spans="1:1" x14ac:dyDescent="0.25">
      <c r="A1534">
        <f>IF(исходник!B1534 = "protein_coding",исходник!S1535,"-")</f>
        <v>296</v>
      </c>
    </row>
    <row r="1535" spans="1:1" x14ac:dyDescent="0.25">
      <c r="A1535" t="str">
        <f>IF(исходник!B1535 = "protein_coding",исходник!S1536,"-")</f>
        <v>-</v>
      </c>
    </row>
    <row r="1536" spans="1:1" x14ac:dyDescent="0.25">
      <c r="A1536">
        <f>IF(исходник!B1536 = "protein_coding",исходник!S1537,"-")</f>
        <v>381</v>
      </c>
    </row>
    <row r="1537" spans="1:1" x14ac:dyDescent="0.25">
      <c r="A1537" t="str">
        <f>IF(исходник!B1537 = "protein_coding",исходник!S1538,"-")</f>
        <v>-</v>
      </c>
    </row>
    <row r="1538" spans="1:1" x14ac:dyDescent="0.25">
      <c r="A1538" t="str">
        <f>IF(исходник!B1538 = "protein_coding",исходник!S1539,"-")</f>
        <v>-</v>
      </c>
    </row>
    <row r="1539" spans="1:1" x14ac:dyDescent="0.25">
      <c r="A1539" t="str">
        <f>IF(исходник!B1539 = "protein_coding",исходник!S1540,"-")</f>
        <v>-</v>
      </c>
    </row>
    <row r="1540" spans="1:1" x14ac:dyDescent="0.25">
      <c r="A1540" t="str">
        <f>IF(исходник!B1540 = "protein_coding",исходник!S1541,"-")</f>
        <v>-</v>
      </c>
    </row>
    <row r="1541" spans="1:1" x14ac:dyDescent="0.25">
      <c r="A1541" t="str">
        <f>IF(исходник!B1541 = "protein_coding",исходник!S1542,"-")</f>
        <v>-</v>
      </c>
    </row>
    <row r="1542" spans="1:1" x14ac:dyDescent="0.25">
      <c r="A1542">
        <f>IF(исходник!B1542 = "protein_coding",исходник!S1543,"-")</f>
        <v>76</v>
      </c>
    </row>
    <row r="1543" spans="1:1" x14ac:dyDescent="0.25">
      <c r="A1543" t="str">
        <f>IF(исходник!B1543 = "protein_coding",исходник!S1544,"-")</f>
        <v>-</v>
      </c>
    </row>
    <row r="1544" spans="1:1" x14ac:dyDescent="0.25">
      <c r="A1544" t="str">
        <f>IF(исходник!B1544 = "protein_coding",исходник!S1545,"-")</f>
        <v>-</v>
      </c>
    </row>
    <row r="1545" spans="1:1" x14ac:dyDescent="0.25">
      <c r="A1545" t="str">
        <f>IF(исходник!B1545 = "protein_coding",исходник!S1546,"-")</f>
        <v>-</v>
      </c>
    </row>
    <row r="1546" spans="1:1" x14ac:dyDescent="0.25">
      <c r="A1546">
        <f>IF(исходник!B1546 = "protein_coding",исходник!S1547,"-")</f>
        <v>312</v>
      </c>
    </row>
    <row r="1547" spans="1:1" x14ac:dyDescent="0.25">
      <c r="A1547" t="str">
        <f>IF(исходник!B1547 = "protein_coding",исходник!S1548,"-")</f>
        <v>-</v>
      </c>
    </row>
    <row r="1548" spans="1:1" x14ac:dyDescent="0.25">
      <c r="A1548">
        <f>IF(исходник!B1548 = "protein_coding",исходник!S1549,"-")</f>
        <v>329</v>
      </c>
    </row>
    <row r="1549" spans="1:1" x14ac:dyDescent="0.25">
      <c r="A1549" t="str">
        <f>IF(исходник!B1549 = "protein_coding",исходник!S1550,"-")</f>
        <v>-</v>
      </c>
    </row>
    <row r="1550" spans="1:1" x14ac:dyDescent="0.25">
      <c r="A1550">
        <f>IF(исходник!B1550 = "protein_coding",исходник!S1551,"-")</f>
        <v>443</v>
      </c>
    </row>
    <row r="1551" spans="1:1" x14ac:dyDescent="0.25">
      <c r="A1551" t="str">
        <f>IF(исходник!B1551 = "protein_coding",исходник!S1552,"-")</f>
        <v>-</v>
      </c>
    </row>
    <row r="1552" spans="1:1" x14ac:dyDescent="0.25">
      <c r="A1552">
        <f>IF(исходник!B1552 = "protein_coding",исходник!S1553,"-")</f>
        <v>402</v>
      </c>
    </row>
    <row r="1553" spans="1:1" x14ac:dyDescent="0.25">
      <c r="A1553" t="str">
        <f>IF(исходник!B1553 = "protein_coding",исходник!S1554,"-")</f>
        <v>-</v>
      </c>
    </row>
    <row r="1554" spans="1:1" x14ac:dyDescent="0.25">
      <c r="A1554">
        <f>IF(исходник!B1554 = "protein_coding",исходник!S1555,"-")</f>
        <v>764</v>
      </c>
    </row>
    <row r="1555" spans="1:1" x14ac:dyDescent="0.25">
      <c r="A1555" t="str">
        <f>IF(исходник!B1555 = "protein_coding",исходник!S1556,"-")</f>
        <v>-</v>
      </c>
    </row>
    <row r="1556" spans="1:1" x14ac:dyDescent="0.25">
      <c r="A1556">
        <f>IF(исходник!B1556 = "protein_coding",исходник!S1557,"-")</f>
        <v>454</v>
      </c>
    </row>
    <row r="1557" spans="1:1" x14ac:dyDescent="0.25">
      <c r="A1557" t="str">
        <f>IF(исходник!B1557 = "protein_coding",исходник!S1558,"-")</f>
        <v>-</v>
      </c>
    </row>
    <row r="1558" spans="1:1" x14ac:dyDescent="0.25">
      <c r="A1558">
        <f>IF(исходник!B1558 = "protein_coding",исходник!S1559,"-")</f>
        <v>443</v>
      </c>
    </row>
    <row r="1559" spans="1:1" x14ac:dyDescent="0.25">
      <c r="A1559" t="str">
        <f>IF(исходник!B1559 = "protein_coding",исходник!S1560,"-")</f>
        <v>-</v>
      </c>
    </row>
    <row r="1560" spans="1:1" x14ac:dyDescent="0.25">
      <c r="A1560">
        <f>IF(исходник!B1560 = "protein_coding",исходник!S1561,"-")</f>
        <v>436</v>
      </c>
    </row>
    <row r="1561" spans="1:1" x14ac:dyDescent="0.25">
      <c r="A1561" t="str">
        <f>IF(исходник!B1561 = "protein_coding",исходник!S1562,"-")</f>
        <v>-</v>
      </c>
    </row>
    <row r="1562" spans="1:1" x14ac:dyDescent="0.25">
      <c r="A1562">
        <f>IF(исходник!B1562 = "protein_coding",исходник!S1563,"-")</f>
        <v>54</v>
      </c>
    </row>
    <row r="1563" spans="1:1" x14ac:dyDescent="0.25">
      <c r="A1563" t="str">
        <f>IF(исходник!B1563 = "protein_coding",исходник!S1564,"-")</f>
        <v>-</v>
      </c>
    </row>
    <row r="1564" spans="1:1" x14ac:dyDescent="0.25">
      <c r="A1564">
        <f>IF(исходник!B1564 = "protein_coding",исходник!S1565,"-")</f>
        <v>233</v>
      </c>
    </row>
    <row r="1565" spans="1:1" x14ac:dyDescent="0.25">
      <c r="A1565" t="str">
        <f>IF(исходник!B1565 = "protein_coding",исходник!S1566,"-")</f>
        <v>-</v>
      </c>
    </row>
    <row r="1566" spans="1:1" x14ac:dyDescent="0.25">
      <c r="A1566">
        <f>IF(исходник!B1566 = "protein_coding",исходник!S1567,"-")</f>
        <v>298</v>
      </c>
    </row>
    <row r="1567" spans="1:1" x14ac:dyDescent="0.25">
      <c r="A1567" t="str">
        <f>IF(исходник!B1567 = "protein_coding",исходник!S1568,"-")</f>
        <v>-</v>
      </c>
    </row>
    <row r="1568" spans="1:1" x14ac:dyDescent="0.25">
      <c r="A1568" t="str">
        <f>IF(исходник!B1568 = "protein_coding",исходник!S1569,"-")</f>
        <v>-</v>
      </c>
    </row>
    <row r="1569" spans="1:1" x14ac:dyDescent="0.25">
      <c r="A1569" t="str">
        <f>IF(исходник!B1569 = "protein_coding",исходник!S1570,"-")</f>
        <v>-</v>
      </c>
    </row>
    <row r="1570" spans="1:1" x14ac:dyDescent="0.25">
      <c r="A1570">
        <f>IF(исходник!B1570 = "protein_coding",исходник!S1571,"-")</f>
        <v>328</v>
      </c>
    </row>
    <row r="1571" spans="1:1" x14ac:dyDescent="0.25">
      <c r="A1571" t="str">
        <f>IF(исходник!B1571 = "protein_coding",исходник!S1572,"-")</f>
        <v>-</v>
      </c>
    </row>
    <row r="1572" spans="1:1" x14ac:dyDescent="0.25">
      <c r="A1572">
        <f>IF(исходник!B1572 = "protein_coding",исходник!S1573,"-")</f>
        <v>161</v>
      </c>
    </row>
    <row r="1573" spans="1:1" x14ac:dyDescent="0.25">
      <c r="A1573" t="str">
        <f>IF(исходник!B1573 = "protein_coding",исходник!S1574,"-")</f>
        <v>-</v>
      </c>
    </row>
    <row r="1574" spans="1:1" x14ac:dyDescent="0.25">
      <c r="A1574">
        <f>IF(исходник!B1574 = "protein_coding",исходник!S1575,"-")</f>
        <v>99</v>
      </c>
    </row>
    <row r="1575" spans="1:1" x14ac:dyDescent="0.25">
      <c r="A1575" t="str">
        <f>IF(исходник!B1575 = "protein_coding",исходник!S1576,"-")</f>
        <v>-</v>
      </c>
    </row>
    <row r="1576" spans="1:1" x14ac:dyDescent="0.25">
      <c r="A1576">
        <f>IF(исходник!B1576 = "protein_coding",исходник!S1577,"-")</f>
        <v>132</v>
      </c>
    </row>
    <row r="1577" spans="1:1" x14ac:dyDescent="0.25">
      <c r="A1577" t="str">
        <f>IF(исходник!B1577 = "protein_coding",исходник!S1578,"-")</f>
        <v>-</v>
      </c>
    </row>
    <row r="1578" spans="1:1" x14ac:dyDescent="0.25">
      <c r="A1578">
        <f>IF(исходник!B1578 = "protein_coding",исходник!S1579,"-")</f>
        <v>101</v>
      </c>
    </row>
    <row r="1579" spans="1:1" x14ac:dyDescent="0.25">
      <c r="A1579" t="str">
        <f>IF(исходник!B1579 = "protein_coding",исходник!S1580,"-")</f>
        <v>-</v>
      </c>
    </row>
    <row r="1580" spans="1:1" x14ac:dyDescent="0.25">
      <c r="A1580">
        <f>IF(исходник!B1580 = "protein_coding",исходник!S1581,"-")</f>
        <v>122</v>
      </c>
    </row>
    <row r="1581" spans="1:1" x14ac:dyDescent="0.25">
      <c r="A1581" t="str">
        <f>IF(исходник!B1581 = "protein_coding",исходник!S1582,"-")</f>
        <v>-</v>
      </c>
    </row>
    <row r="1582" spans="1:1" x14ac:dyDescent="0.25">
      <c r="A1582">
        <f>IF(исходник!B1582 = "protein_coding",исходник!S1583,"-")</f>
        <v>127</v>
      </c>
    </row>
    <row r="1583" spans="1:1" x14ac:dyDescent="0.25">
      <c r="A1583" t="str">
        <f>IF(исходник!B1583 = "protein_coding",исходник!S1584,"-")</f>
        <v>-</v>
      </c>
    </row>
    <row r="1584" spans="1:1" x14ac:dyDescent="0.25">
      <c r="A1584">
        <f>IF(исходник!B1584 = "protein_coding",исходник!S1585,"-")</f>
        <v>220</v>
      </c>
    </row>
    <row r="1585" spans="1:1" x14ac:dyDescent="0.25">
      <c r="A1585" t="str">
        <f>IF(исходник!B1585 = "protein_coding",исходник!S1586,"-")</f>
        <v>-</v>
      </c>
    </row>
    <row r="1586" spans="1:1" x14ac:dyDescent="0.25">
      <c r="A1586">
        <f>IF(исходник!B1586 = "protein_coding",исходник!S1587,"-")</f>
        <v>66</v>
      </c>
    </row>
    <row r="1587" spans="1:1" x14ac:dyDescent="0.25">
      <c r="A1587" t="str">
        <f>IF(исходник!B1587 = "protein_coding",исходник!S1588,"-")</f>
        <v>-</v>
      </c>
    </row>
    <row r="1588" spans="1:1" x14ac:dyDescent="0.25">
      <c r="A1588">
        <f>IF(исходник!B1588 = "protein_coding",исходник!S1589,"-")</f>
        <v>414</v>
      </c>
    </row>
    <row r="1589" spans="1:1" x14ac:dyDescent="0.25">
      <c r="A1589" t="str">
        <f>IF(исходник!B1589 = "protein_coding",исходник!S1590,"-")</f>
        <v>-</v>
      </c>
    </row>
    <row r="1590" spans="1:1" x14ac:dyDescent="0.25">
      <c r="A1590">
        <f>IF(исходник!B1590 = "protein_coding",исходник!S1591,"-")</f>
        <v>322</v>
      </c>
    </row>
    <row r="1591" spans="1:1" x14ac:dyDescent="0.25">
      <c r="A1591" t="str">
        <f>IF(исходник!B1591 = "protein_coding",исходник!S1592,"-")</f>
        <v>-</v>
      </c>
    </row>
    <row r="1592" spans="1:1" x14ac:dyDescent="0.25">
      <c r="A1592">
        <f>IF(исходник!B1592 = "protein_coding",исходник!S1593,"-")</f>
        <v>332</v>
      </c>
    </row>
    <row r="1593" spans="1:1" x14ac:dyDescent="0.25">
      <c r="A1593" t="str">
        <f>IF(исходник!B1593 = "protein_coding",исходник!S1594,"-")</f>
        <v>-</v>
      </c>
    </row>
    <row r="1594" spans="1:1" x14ac:dyDescent="0.25">
      <c r="A1594">
        <f>IF(исходник!B1594 = "protein_coding",исходник!S1595,"-")</f>
        <v>230</v>
      </c>
    </row>
    <row r="1595" spans="1:1" x14ac:dyDescent="0.25">
      <c r="A1595" t="str">
        <f>IF(исходник!B1595 = "protein_coding",исходник!S1596,"-")</f>
        <v>-</v>
      </c>
    </row>
    <row r="1596" spans="1:1" x14ac:dyDescent="0.25">
      <c r="A1596">
        <f>IF(исходник!B1596 = "protein_coding",исходник!S1597,"-")</f>
        <v>165</v>
      </c>
    </row>
    <row r="1597" spans="1:1" x14ac:dyDescent="0.25">
      <c r="A1597" t="str">
        <f>IF(исходник!B1597 = "protein_coding",исходник!S1598,"-")</f>
        <v>-</v>
      </c>
    </row>
    <row r="1598" spans="1:1" x14ac:dyDescent="0.25">
      <c r="A1598">
        <f>IF(исходник!B1598 = "protein_coding",исходник!S1599,"-")</f>
        <v>378</v>
      </c>
    </row>
    <row r="1599" spans="1:1" x14ac:dyDescent="0.25">
      <c r="A1599" t="str">
        <f>IF(исходник!B1599 = "protein_coding",исходник!S1600,"-")</f>
        <v>-</v>
      </c>
    </row>
    <row r="1600" spans="1:1" x14ac:dyDescent="0.25">
      <c r="A1600">
        <f>IF(исходник!B1600 = "protein_coding",исходник!S1601,"-")</f>
        <v>672</v>
      </c>
    </row>
    <row r="1601" spans="1:1" x14ac:dyDescent="0.25">
      <c r="A1601" t="str">
        <f>IF(исходник!B1601 = "protein_coding",исходник!S1602,"-")</f>
        <v>-</v>
      </c>
    </row>
    <row r="1602" spans="1:1" x14ac:dyDescent="0.25">
      <c r="A1602">
        <f>IF(исходник!B1602 = "protein_coding",исходник!S1603,"-")</f>
        <v>459</v>
      </c>
    </row>
    <row r="1603" spans="1:1" x14ac:dyDescent="0.25">
      <c r="A1603" t="str">
        <f>IF(исходник!B1603 = "protein_coding",исходник!S1604,"-")</f>
        <v>-</v>
      </c>
    </row>
    <row r="1604" spans="1:1" x14ac:dyDescent="0.25">
      <c r="A1604">
        <f>IF(исходник!B1604 = "protein_coding",исходник!S1605,"-")</f>
        <v>60</v>
      </c>
    </row>
    <row r="1605" spans="1:1" x14ac:dyDescent="0.25">
      <c r="A1605" t="str">
        <f>IF(исходник!B1605 = "protein_coding",исходник!S1606,"-")</f>
        <v>-</v>
      </c>
    </row>
    <row r="1606" spans="1:1" x14ac:dyDescent="0.25">
      <c r="A1606">
        <f>IF(исходник!B1606 = "protein_coding",исходник!S1607,"-")</f>
        <v>506</v>
      </c>
    </row>
    <row r="1607" spans="1:1" x14ac:dyDescent="0.25">
      <c r="A1607" t="str">
        <f>IF(исходник!B1607 = "protein_coding",исходник!S1608,"-")</f>
        <v>-</v>
      </c>
    </row>
    <row r="1608" spans="1:1" x14ac:dyDescent="0.25">
      <c r="A1608">
        <f>IF(исходник!B1608 = "protein_coding",исходник!S1609,"-")</f>
        <v>521</v>
      </c>
    </row>
    <row r="1609" spans="1:1" x14ac:dyDescent="0.25">
      <c r="A1609" t="str">
        <f>IF(исходник!B1609 = "protein_coding",исходник!S1610,"-")</f>
        <v>-</v>
      </c>
    </row>
    <row r="1610" spans="1:1" x14ac:dyDescent="0.25">
      <c r="A1610">
        <f>IF(исходник!B1610 = "protein_coding",исходник!S1611,"-")</f>
        <v>214</v>
      </c>
    </row>
    <row r="1611" spans="1:1" x14ac:dyDescent="0.25">
      <c r="A1611" t="str">
        <f>IF(исходник!B1611 = "protein_coding",исходник!S1612,"-")</f>
        <v>-</v>
      </c>
    </row>
    <row r="1612" spans="1:1" x14ac:dyDescent="0.25">
      <c r="A1612">
        <f>IF(исходник!B1612 = "protein_coding",исходник!S1613,"-")</f>
        <v>255</v>
      </c>
    </row>
    <row r="1613" spans="1:1" x14ac:dyDescent="0.25">
      <c r="A1613" t="str">
        <f>IF(исходник!B1613 = "protein_coding",исходник!S1614,"-")</f>
        <v>-</v>
      </c>
    </row>
    <row r="1614" spans="1:1" x14ac:dyDescent="0.25">
      <c r="A1614" t="str">
        <f>IF(исходник!B1614 = "protein_coding",исходник!S1615,"-")</f>
        <v>-</v>
      </c>
    </row>
    <row r="1615" spans="1:1" x14ac:dyDescent="0.25">
      <c r="A1615" t="str">
        <f>IF(исходник!B1615 = "protein_coding",исходник!S1616,"-")</f>
        <v>-</v>
      </c>
    </row>
    <row r="1616" spans="1:1" x14ac:dyDescent="0.25">
      <c r="A1616">
        <f>IF(исходник!B1616 = "protein_coding",исходник!S1617,"-")</f>
        <v>168</v>
      </c>
    </row>
    <row r="1617" spans="1:1" x14ac:dyDescent="0.25">
      <c r="A1617" t="str">
        <f>IF(исходник!B1617 = "protein_coding",исходник!S1618,"-")</f>
        <v>-</v>
      </c>
    </row>
    <row r="1618" spans="1:1" x14ac:dyDescent="0.25">
      <c r="A1618">
        <f>IF(исходник!B1618 = "protein_coding",исходник!S1619,"-")</f>
        <v>660</v>
      </c>
    </row>
    <row r="1619" spans="1:1" x14ac:dyDescent="0.25">
      <c r="A1619" t="str">
        <f>IF(исходник!B1619 = "protein_coding",исходник!S1620,"-")</f>
        <v>-</v>
      </c>
    </row>
    <row r="1620" spans="1:1" x14ac:dyDescent="0.25">
      <c r="A1620">
        <f>IF(исходник!B1620 = "protein_coding",исходник!S1621,"-")</f>
        <v>581</v>
      </c>
    </row>
    <row r="1621" spans="1:1" x14ac:dyDescent="0.25">
      <c r="A1621" t="str">
        <f>IF(исходник!B1621 = "protein_coding",исходник!S1622,"-")</f>
        <v>-</v>
      </c>
    </row>
    <row r="1622" spans="1:1" x14ac:dyDescent="0.25">
      <c r="A1622">
        <f>IF(исходник!B1622 = "protein_coding",исходник!S1623,"-")</f>
        <v>71</v>
      </c>
    </row>
    <row r="1623" spans="1:1" x14ac:dyDescent="0.25">
      <c r="A1623" t="str">
        <f>IF(исходник!B1623 = "protein_coding",исходник!S1624,"-")</f>
        <v>-</v>
      </c>
    </row>
    <row r="1624" spans="1:1" x14ac:dyDescent="0.25">
      <c r="A1624" t="str">
        <f>IF(исходник!B1624 = "protein_coding",исходник!S1625,"-")</f>
        <v>-</v>
      </c>
    </row>
    <row r="1625" spans="1:1" x14ac:dyDescent="0.25">
      <c r="A1625" t="str">
        <f>IF(исходник!B1625 = "protein_coding",исходник!S1626,"-")</f>
        <v>-</v>
      </c>
    </row>
    <row r="1626" spans="1:1" x14ac:dyDescent="0.25">
      <c r="A1626">
        <f>IF(исходник!B1626 = "protein_coding",исходник!S1627,"-")</f>
        <v>337</v>
      </c>
    </row>
    <row r="1627" spans="1:1" x14ac:dyDescent="0.25">
      <c r="A1627" t="str">
        <f>IF(исходник!B1627 = "protein_coding",исходник!S1628,"-")</f>
        <v>-</v>
      </c>
    </row>
    <row r="1628" spans="1:1" x14ac:dyDescent="0.25">
      <c r="A1628" t="str">
        <f>IF(исходник!B1628 = "protein_coding",исходник!S1629,"-")</f>
        <v>-</v>
      </c>
    </row>
    <row r="1629" spans="1:1" x14ac:dyDescent="0.25">
      <c r="A1629" t="str">
        <f>IF(исходник!B1629 = "protein_coding",исходник!S1630,"-")</f>
        <v>-</v>
      </c>
    </row>
    <row r="1630" spans="1:1" x14ac:dyDescent="0.25">
      <c r="A1630">
        <f>IF(исходник!B1630 = "protein_coding",исходник!S1631,"-")</f>
        <v>203</v>
      </c>
    </row>
    <row r="1631" spans="1:1" x14ac:dyDescent="0.25">
      <c r="A1631" t="str">
        <f>IF(исходник!B1631 = "protein_coding",исходник!S1632,"-")</f>
        <v>-</v>
      </c>
    </row>
    <row r="1632" spans="1:1" x14ac:dyDescent="0.25">
      <c r="A1632">
        <f>IF(исходник!B1632 = "protein_coding",исходник!S1633,"-")</f>
        <v>120</v>
      </c>
    </row>
    <row r="1633" spans="1:1" x14ac:dyDescent="0.25">
      <c r="A1633" t="str">
        <f>IF(исходник!B1633 = "protein_coding",исходник!S1634,"-")</f>
        <v>-</v>
      </c>
    </row>
    <row r="1634" spans="1:1" x14ac:dyDescent="0.25">
      <c r="A1634">
        <f>IF(исходник!B1634 = "protein_coding",исходник!S1635,"-")</f>
        <v>273</v>
      </c>
    </row>
    <row r="1635" spans="1:1" x14ac:dyDescent="0.25">
      <c r="A1635" t="str">
        <f>IF(исходник!B1635 = "protein_coding",исходник!S1636,"-")</f>
        <v>-</v>
      </c>
    </row>
    <row r="1636" spans="1:1" x14ac:dyDescent="0.25">
      <c r="A1636">
        <f>IF(исходник!B1636 = "protein_coding",исходник!S1637,"-")</f>
        <v>413</v>
      </c>
    </row>
    <row r="1637" spans="1:1" x14ac:dyDescent="0.25">
      <c r="A1637" t="str">
        <f>IF(исходник!B1637 = "protein_coding",исходник!S1638,"-")</f>
        <v>-</v>
      </c>
    </row>
    <row r="1638" spans="1:1" x14ac:dyDescent="0.25">
      <c r="A1638">
        <f>IF(исходник!B1638 = "protein_coding",исходник!S1639,"-")</f>
        <v>204</v>
      </c>
    </row>
    <row r="1639" spans="1:1" x14ac:dyDescent="0.25">
      <c r="A1639" t="str">
        <f>IF(исходник!B1639 = "protein_coding",исходник!S1640,"-")</f>
        <v>-</v>
      </c>
    </row>
    <row r="1640" spans="1:1" x14ac:dyDescent="0.25">
      <c r="A1640">
        <f>IF(исходник!B1640 = "protein_coding",исходник!S1641,"-")</f>
        <v>433</v>
      </c>
    </row>
    <row r="1641" spans="1:1" x14ac:dyDescent="0.25">
      <c r="A1641" t="str">
        <f>IF(исходник!B1641 = "protein_coding",исходник!S1642,"-")</f>
        <v>-</v>
      </c>
    </row>
    <row r="1642" spans="1:1" x14ac:dyDescent="0.25">
      <c r="A1642">
        <f>IF(исходник!B1642 = "protein_coding",исходник!S1643,"-")</f>
        <v>947</v>
      </c>
    </row>
    <row r="1643" spans="1:1" x14ac:dyDescent="0.25">
      <c r="A1643" t="str">
        <f>IF(исходник!B1643 = "protein_coding",исходник!S1644,"-")</f>
        <v>-</v>
      </c>
    </row>
    <row r="1644" spans="1:1" x14ac:dyDescent="0.25">
      <c r="A1644">
        <f>IF(исходник!B1644 = "protein_coding",исходник!S1645,"-")</f>
        <v>477</v>
      </c>
    </row>
    <row r="1645" spans="1:1" x14ac:dyDescent="0.25">
      <c r="A1645" t="str">
        <f>IF(исходник!B1645 = "protein_coding",исходник!S1646,"-")</f>
        <v>-</v>
      </c>
    </row>
    <row r="1646" spans="1:1" x14ac:dyDescent="0.25">
      <c r="A1646">
        <f>IF(исходник!B1646 = "protein_coding",исходник!S1647,"-")</f>
        <v>65</v>
      </c>
    </row>
    <row r="1647" spans="1:1" x14ac:dyDescent="0.25">
      <c r="A1647" t="str">
        <f>IF(исходник!B1647 = "protein_coding",исходник!S1648,"-")</f>
        <v>-</v>
      </c>
    </row>
    <row r="1648" spans="1:1" x14ac:dyDescent="0.25">
      <c r="A1648">
        <f>IF(исходник!B1648 = "protein_coding",исходник!S1649,"-")</f>
        <v>559</v>
      </c>
    </row>
    <row r="1649" spans="1:1" x14ac:dyDescent="0.25">
      <c r="A1649" t="str">
        <f>IF(исходник!B1649 = "protein_coding",исходник!S1650,"-")</f>
        <v>-</v>
      </c>
    </row>
    <row r="1650" spans="1:1" x14ac:dyDescent="0.25">
      <c r="A1650">
        <f>IF(исходник!B1650 = "protein_coding",исходник!S1651,"-")</f>
        <v>206</v>
      </c>
    </row>
    <row r="1651" spans="1:1" x14ac:dyDescent="0.25">
      <c r="A1651" t="str">
        <f>IF(исходник!B1651 = "protein_coding",исходник!S1652,"-")</f>
        <v>-</v>
      </c>
    </row>
    <row r="1652" spans="1:1" x14ac:dyDescent="0.25">
      <c r="A1652">
        <f>IF(исходник!B1652 = "protein_coding",исходник!S1653,"-")</f>
        <v>69</v>
      </c>
    </row>
    <row r="1653" spans="1:1" x14ac:dyDescent="0.25">
      <c r="A1653" t="str">
        <f>IF(исходник!B1653 = "protein_coding",исходник!S1654,"-")</f>
        <v>-</v>
      </c>
    </row>
    <row r="1654" spans="1:1" x14ac:dyDescent="0.25">
      <c r="A1654">
        <f>IF(исходник!B1654 = "protein_coding",исходник!S1655,"-")</f>
        <v>118</v>
      </c>
    </row>
    <row r="1655" spans="1:1" x14ac:dyDescent="0.25">
      <c r="A1655" t="str">
        <f>IF(исходник!B1655 = "protein_coding",исходник!S1656,"-")</f>
        <v>-</v>
      </c>
    </row>
    <row r="1656" spans="1:1" x14ac:dyDescent="0.25">
      <c r="A1656">
        <f>IF(исходник!B1656 = "protein_coding",исходник!S1657,"-")</f>
        <v>217</v>
      </c>
    </row>
    <row r="1657" spans="1:1" x14ac:dyDescent="0.25">
      <c r="A1657" t="str">
        <f>IF(исходник!B1657 = "protein_coding",исходник!S1658,"-")</f>
        <v>-</v>
      </c>
    </row>
    <row r="1658" spans="1:1" x14ac:dyDescent="0.25">
      <c r="A1658">
        <f>IF(исходник!B1658 = "protein_coding",исходник!S1659,"-")</f>
        <v>225</v>
      </c>
    </row>
    <row r="1659" spans="1:1" x14ac:dyDescent="0.25">
      <c r="A1659" t="str">
        <f>IF(исходник!B1659 = "protein_coding",исходник!S1660,"-")</f>
        <v>-</v>
      </c>
    </row>
    <row r="1660" spans="1:1" x14ac:dyDescent="0.25">
      <c r="A1660">
        <f>IF(исходник!B1660 = "protein_coding",исходник!S1661,"-")</f>
        <v>223</v>
      </c>
    </row>
    <row r="1661" spans="1:1" x14ac:dyDescent="0.25">
      <c r="A1661" t="str">
        <f>IF(исходник!B1661 = "protein_coding",исходник!S1662,"-")</f>
        <v>-</v>
      </c>
    </row>
    <row r="1662" spans="1:1" x14ac:dyDescent="0.25">
      <c r="A1662">
        <f>IF(исходник!B1662 = "protein_coding",исходник!S1663,"-")</f>
        <v>598</v>
      </c>
    </row>
    <row r="1663" spans="1:1" x14ac:dyDescent="0.25">
      <c r="A1663" t="str">
        <f>IF(исходник!B1663 = "protein_coding",исходник!S1664,"-")</f>
        <v>-</v>
      </c>
    </row>
    <row r="1664" spans="1:1" x14ac:dyDescent="0.25">
      <c r="A1664">
        <f>IF(исходник!B1664 = "protein_coding",исходник!S1665,"-")</f>
        <v>58</v>
      </c>
    </row>
    <row r="1665" spans="1:1" x14ac:dyDescent="0.25">
      <c r="A1665" t="str">
        <f>IF(исходник!B1665 = "protein_coding",исходник!S1666,"-")</f>
        <v>-</v>
      </c>
    </row>
    <row r="1666" spans="1:1" x14ac:dyDescent="0.25">
      <c r="A1666">
        <f>IF(исходник!B1666 = "protein_coding",исходник!S1667,"-")</f>
        <v>257</v>
      </c>
    </row>
    <row r="1667" spans="1:1" x14ac:dyDescent="0.25">
      <c r="A1667" t="str">
        <f>IF(исходник!B1667 = "protein_coding",исходник!S1668,"-")</f>
        <v>-</v>
      </c>
    </row>
    <row r="1668" spans="1:1" x14ac:dyDescent="0.25">
      <c r="A1668">
        <f>IF(исходник!B1668 = "protein_coding",исходник!S1669,"-")</f>
        <v>276</v>
      </c>
    </row>
    <row r="1669" spans="1:1" x14ac:dyDescent="0.25">
      <c r="A1669" t="str">
        <f>IF(исходник!B1669 = "protein_coding",исходник!S1670,"-")</f>
        <v>-</v>
      </c>
    </row>
    <row r="1670" spans="1:1" x14ac:dyDescent="0.25">
      <c r="A1670">
        <f>IF(исходник!B1670 = "protein_coding",исходник!S1671,"-")</f>
        <v>387</v>
      </c>
    </row>
    <row r="1671" spans="1:1" x14ac:dyDescent="0.25">
      <c r="A1671" t="str">
        <f>IF(исходник!B1671 = "protein_coding",исходник!S1672,"-")</f>
        <v>-</v>
      </c>
    </row>
    <row r="1672" spans="1:1" x14ac:dyDescent="0.25">
      <c r="A1672">
        <f>IF(исходник!B1672 = "protein_coding",исходник!S1673,"-")</f>
        <v>223</v>
      </c>
    </row>
    <row r="1673" spans="1:1" x14ac:dyDescent="0.25">
      <c r="A1673" t="str">
        <f>IF(исходник!B1673 = "protein_coding",исходник!S1674,"-")</f>
        <v>-</v>
      </c>
    </row>
    <row r="1674" spans="1:1" x14ac:dyDescent="0.25">
      <c r="A1674" t="str">
        <f>IF(исходник!B1674 = "protein_coding",исходник!S1675,"-")</f>
        <v>-</v>
      </c>
    </row>
    <row r="1675" spans="1:1" x14ac:dyDescent="0.25">
      <c r="A1675" t="str">
        <f>IF(исходник!B1675 = "protein_coding",исходник!S1676,"-")</f>
        <v>-</v>
      </c>
    </row>
    <row r="1676" spans="1:1" x14ac:dyDescent="0.25">
      <c r="A1676">
        <f>IF(исходник!B1676 = "protein_coding",исходник!S1677,"-")</f>
        <v>491</v>
      </c>
    </row>
    <row r="1677" spans="1:1" x14ac:dyDescent="0.25">
      <c r="A1677" t="str">
        <f>IF(исходник!B1677 = "protein_coding",исходник!S1678,"-")</f>
        <v>-</v>
      </c>
    </row>
    <row r="1678" spans="1:1" x14ac:dyDescent="0.25">
      <c r="A1678">
        <f>IF(исходник!B1678 = "protein_coding",исходник!S1679,"-")</f>
        <v>210</v>
      </c>
    </row>
    <row r="1679" spans="1:1" x14ac:dyDescent="0.25">
      <c r="A1679" t="str">
        <f>IF(исходник!B1679 = "protein_coding",исходник!S1680,"-")</f>
        <v>-</v>
      </c>
    </row>
    <row r="1680" spans="1:1" x14ac:dyDescent="0.25">
      <c r="A1680">
        <f>IF(исходник!B1680 = "protein_coding",исходник!S1681,"-")</f>
        <v>140</v>
      </c>
    </row>
    <row r="1681" spans="1:1" x14ac:dyDescent="0.25">
      <c r="A1681" t="str">
        <f>IF(исходник!B1681 = "protein_coding",исходник!S1682,"-")</f>
        <v>-</v>
      </c>
    </row>
    <row r="1682" spans="1:1" x14ac:dyDescent="0.25">
      <c r="A1682">
        <f>IF(исходник!B1682 = "protein_coding",исходник!S1683,"-")</f>
        <v>275</v>
      </c>
    </row>
    <row r="1683" spans="1:1" x14ac:dyDescent="0.25">
      <c r="A1683" t="str">
        <f>IF(исходник!B1683 = "protein_coding",исходник!S1684,"-")</f>
        <v>-</v>
      </c>
    </row>
    <row r="1684" spans="1:1" x14ac:dyDescent="0.25">
      <c r="A1684">
        <f>IF(исходник!B1684 = "protein_coding",исходник!S1685,"-")</f>
        <v>193</v>
      </c>
    </row>
    <row r="1685" spans="1:1" x14ac:dyDescent="0.25">
      <c r="A1685" t="str">
        <f>IF(исходник!B1685 = "protein_coding",исходник!S1686,"-")</f>
        <v>-</v>
      </c>
    </row>
    <row r="1686" spans="1:1" x14ac:dyDescent="0.25">
      <c r="A1686">
        <f>IF(исходник!B1686 = "protein_coding",исходник!S1687,"-")</f>
        <v>630</v>
      </c>
    </row>
    <row r="1687" spans="1:1" x14ac:dyDescent="0.25">
      <c r="A1687" t="str">
        <f>IF(исходник!B1687 = "protein_coding",исходник!S1688,"-")</f>
        <v>-</v>
      </c>
    </row>
    <row r="1688" spans="1:1" x14ac:dyDescent="0.25">
      <c r="A1688">
        <f>IF(исходник!B1688 = "protein_coding",исходник!S1689,"-")</f>
        <v>104</v>
      </c>
    </row>
    <row r="1689" spans="1:1" x14ac:dyDescent="0.25">
      <c r="A1689" t="str">
        <f>IF(исходник!B1689 = "protein_coding",исходник!S1690,"-")</f>
        <v>-</v>
      </c>
    </row>
    <row r="1690" spans="1:1" x14ac:dyDescent="0.25">
      <c r="A1690">
        <f>IF(исходник!B1690 = "protein_coding",исходник!S1691,"-")</f>
        <v>193</v>
      </c>
    </row>
    <row r="1691" spans="1:1" x14ac:dyDescent="0.25">
      <c r="A1691" t="str">
        <f>IF(исходник!B1691 = "protein_coding",исходник!S1692,"-")</f>
        <v>-</v>
      </c>
    </row>
    <row r="1692" spans="1:1" x14ac:dyDescent="0.25">
      <c r="A1692">
        <f>IF(исходник!B1692 = "protein_coding",исходник!S1693,"-")</f>
        <v>449</v>
      </c>
    </row>
    <row r="1693" spans="1:1" x14ac:dyDescent="0.25">
      <c r="A1693" t="str">
        <f>IF(исходник!B1693 = "protein_coding",исходник!S1694,"-")</f>
        <v>-</v>
      </c>
    </row>
    <row r="1694" spans="1:1" x14ac:dyDescent="0.25">
      <c r="A1694">
        <f>IF(исходник!B1694 = "protein_coding",исходник!S1695,"-")</f>
        <v>219</v>
      </c>
    </row>
    <row r="1695" spans="1:1" x14ac:dyDescent="0.25">
      <c r="A1695" t="str">
        <f>IF(исходник!B1695 = "protein_coding",исходник!S1696,"-")</f>
        <v>-</v>
      </c>
    </row>
    <row r="1696" spans="1:1" x14ac:dyDescent="0.25">
      <c r="A1696">
        <f>IF(исходник!B1696 = "protein_coding",исходник!S1697,"-")</f>
        <v>130</v>
      </c>
    </row>
    <row r="1697" spans="1:1" x14ac:dyDescent="0.25">
      <c r="A1697" t="str">
        <f>IF(исходник!B1697 = "protein_coding",исходник!S1698,"-")</f>
        <v>-</v>
      </c>
    </row>
    <row r="1698" spans="1:1" x14ac:dyDescent="0.25">
      <c r="A1698">
        <f>IF(исходник!B1698 = "protein_coding",исходник!S1699,"-")</f>
        <v>288</v>
      </c>
    </row>
    <row r="1699" spans="1:1" x14ac:dyDescent="0.25">
      <c r="A1699" t="str">
        <f>IF(исходник!B1699 = "protein_coding",исходник!S1700,"-")</f>
        <v>-</v>
      </c>
    </row>
    <row r="1700" spans="1:1" x14ac:dyDescent="0.25">
      <c r="A1700">
        <f>IF(исходник!B1700 = "protein_coding",исходник!S1701,"-")</f>
        <v>752</v>
      </c>
    </row>
    <row r="1701" spans="1:1" x14ac:dyDescent="0.25">
      <c r="A1701" t="str">
        <f>IF(исходник!B1701 = "protein_coding",исходник!S1702,"-")</f>
        <v>-</v>
      </c>
    </row>
    <row r="1702" spans="1:1" x14ac:dyDescent="0.25">
      <c r="A1702">
        <f>IF(исходник!B1702 = "protein_coding",исходник!S1703,"-")</f>
        <v>245</v>
      </c>
    </row>
    <row r="1703" spans="1:1" x14ac:dyDescent="0.25">
      <c r="A1703" t="str">
        <f>IF(исходник!B1703 = "protein_coding",исходник!S1704,"-")</f>
        <v>-</v>
      </c>
    </row>
    <row r="1704" spans="1:1" x14ac:dyDescent="0.25">
      <c r="A1704">
        <f>IF(исходник!B1704 = "protein_coding",исходник!S1705,"-")</f>
        <v>470</v>
      </c>
    </row>
    <row r="1705" spans="1:1" x14ac:dyDescent="0.25">
      <c r="A1705" t="str">
        <f>IF(исходник!B1705 = "protein_coding",исходник!S1706,"-")</f>
        <v>-</v>
      </c>
    </row>
    <row r="1706" spans="1:1" x14ac:dyDescent="0.25">
      <c r="A1706">
        <f>IF(исходник!B1706 = "protein_coding",исходник!S1707,"-")</f>
        <v>435</v>
      </c>
    </row>
    <row r="1707" spans="1:1" x14ac:dyDescent="0.25">
      <c r="A1707" t="str">
        <f>IF(исходник!B1707 = "protein_coding",исходник!S1708,"-")</f>
        <v>-</v>
      </c>
    </row>
    <row r="1708" spans="1:1" x14ac:dyDescent="0.25">
      <c r="A1708">
        <f>IF(исходник!B1708 = "protein_coding",исходник!S1709,"-")</f>
        <v>160</v>
      </c>
    </row>
    <row r="1709" spans="1:1" x14ac:dyDescent="0.25">
      <c r="A1709" t="str">
        <f>IF(исходник!B1709 = "protein_coding",исходник!S1710,"-")</f>
        <v>-</v>
      </c>
    </row>
    <row r="1710" spans="1:1" x14ac:dyDescent="0.25">
      <c r="A1710">
        <f>IF(исходник!B1710 = "protein_coding",исходник!S1711,"-")</f>
        <v>327</v>
      </c>
    </row>
    <row r="1711" spans="1:1" x14ac:dyDescent="0.25">
      <c r="A1711" t="str">
        <f>IF(исходник!B1711 = "protein_coding",исходник!S1712,"-")</f>
        <v>-</v>
      </c>
    </row>
    <row r="1712" spans="1:1" x14ac:dyDescent="0.25">
      <c r="A1712">
        <f>IF(исходник!B1712 = "protein_coding",исходник!S1713,"-")</f>
        <v>723</v>
      </c>
    </row>
    <row r="1713" spans="1:1" x14ac:dyDescent="0.25">
      <c r="A1713" t="str">
        <f>IF(исходник!B1713 = "protein_coding",исходник!S1714,"-")</f>
        <v>-</v>
      </c>
    </row>
    <row r="1714" spans="1:1" x14ac:dyDescent="0.25">
      <c r="A1714">
        <f>IF(исходник!B1714 = "protein_coding",исходник!S1715,"-")</f>
        <v>64</v>
      </c>
    </row>
    <row r="1715" spans="1:1" x14ac:dyDescent="0.25">
      <c r="A1715" t="str">
        <f>IF(исходник!B1715 = "protein_coding",исходник!S1716,"-")</f>
        <v>-</v>
      </c>
    </row>
    <row r="1716" spans="1:1" x14ac:dyDescent="0.25">
      <c r="A1716">
        <f>IF(исходник!B1716 = "protein_coding",исходник!S1717,"-")</f>
        <v>151</v>
      </c>
    </row>
    <row r="1717" spans="1:1" x14ac:dyDescent="0.25">
      <c r="A1717" t="str">
        <f>IF(исходник!B1717 = "protein_coding",исходник!S1718,"-")</f>
        <v>-</v>
      </c>
    </row>
    <row r="1718" spans="1:1" x14ac:dyDescent="0.25">
      <c r="A1718">
        <f>IF(исходник!B1718 = "protein_coding",исходник!S1719,"-")</f>
        <v>484</v>
      </c>
    </row>
    <row r="1719" spans="1:1" x14ac:dyDescent="0.25">
      <c r="A1719" t="str">
        <f>IF(исходник!B1719 = "protein_coding",исходник!S1720,"-")</f>
        <v>-</v>
      </c>
    </row>
    <row r="1720" spans="1:1" x14ac:dyDescent="0.25">
      <c r="A1720">
        <f>IF(исходник!B1720 = "protein_coding",исходник!S1721,"-")</f>
        <v>275</v>
      </c>
    </row>
    <row r="1721" spans="1:1" x14ac:dyDescent="0.25">
      <c r="A1721" t="str">
        <f>IF(исходник!B1721 = "protein_coding",исходник!S1722,"-")</f>
        <v>-</v>
      </c>
    </row>
    <row r="1722" spans="1:1" x14ac:dyDescent="0.25">
      <c r="A1722">
        <f>IF(исходник!B1722 = "protein_coding",исходник!S1723,"-")</f>
        <v>387</v>
      </c>
    </row>
    <row r="1723" spans="1:1" x14ac:dyDescent="0.25">
      <c r="A1723" t="str">
        <f>IF(исходник!B1723 = "protein_coding",исходник!S1724,"-")</f>
        <v>-</v>
      </c>
    </row>
    <row r="1724" spans="1:1" x14ac:dyDescent="0.25">
      <c r="A1724">
        <f>IF(исходник!B1724 = "protein_coding",исходник!S1725,"-")</f>
        <v>305</v>
      </c>
    </row>
    <row r="1725" spans="1:1" x14ac:dyDescent="0.25">
      <c r="A1725" t="str">
        <f>IF(исходник!B1725 = "protein_coding",исходник!S1726,"-")</f>
        <v>-</v>
      </c>
    </row>
    <row r="1726" spans="1:1" x14ac:dyDescent="0.25">
      <c r="A1726">
        <f>IF(исходник!B1726 = "protein_coding",исходник!S1727,"-")</f>
        <v>219</v>
      </c>
    </row>
    <row r="1727" spans="1:1" x14ac:dyDescent="0.25">
      <c r="A1727" t="str">
        <f>IF(исходник!B1727 = "protein_coding",исходник!S1728,"-")</f>
        <v>-</v>
      </c>
    </row>
    <row r="1728" spans="1:1" x14ac:dyDescent="0.25">
      <c r="A1728">
        <f>IF(исходник!B1728 = "protein_coding",исходник!S1729,"-")</f>
        <v>395</v>
      </c>
    </row>
    <row r="1729" spans="1:1" x14ac:dyDescent="0.25">
      <c r="A1729" t="str">
        <f>IF(исходник!B1729 = "protein_coding",исходник!S1730,"-")</f>
        <v>-</v>
      </c>
    </row>
    <row r="1730" spans="1:1" x14ac:dyDescent="0.25">
      <c r="A1730">
        <f>IF(исходник!B1730 = "protein_coding",исходник!S1731,"-")</f>
        <v>49</v>
      </c>
    </row>
    <row r="1731" spans="1:1" x14ac:dyDescent="0.25">
      <c r="A1731" t="str">
        <f>IF(исходник!B1731 = "protein_coding",исходник!S1732,"-")</f>
        <v>-</v>
      </c>
    </row>
    <row r="1732" spans="1:1" x14ac:dyDescent="0.25">
      <c r="A1732">
        <f>IF(исходник!B1732 = "protein_coding",исходник!S1733,"-")</f>
        <v>244</v>
      </c>
    </row>
    <row r="1733" spans="1:1" x14ac:dyDescent="0.25">
      <c r="A1733" t="str">
        <f>IF(исходник!B1733 = "protein_coding",исходник!S1734,"-")</f>
        <v>-</v>
      </c>
    </row>
    <row r="1734" spans="1:1" x14ac:dyDescent="0.25">
      <c r="A1734">
        <f>IF(исходник!B1734 = "protein_coding",исходник!S1735,"-")</f>
        <v>141</v>
      </c>
    </row>
    <row r="1735" spans="1:1" x14ac:dyDescent="0.25">
      <c r="A1735" t="str">
        <f>IF(исходник!B1735 = "protein_coding",исходник!S1736,"-")</f>
        <v>-</v>
      </c>
    </row>
    <row r="1736" spans="1:1" x14ac:dyDescent="0.25">
      <c r="A1736">
        <f>IF(исходник!B1736 = "protein_coding",исходник!S1737,"-")</f>
        <v>294</v>
      </c>
    </row>
    <row r="1737" spans="1:1" x14ac:dyDescent="0.25">
      <c r="A1737" t="str">
        <f>IF(исходник!B1737 = "protein_coding",исходник!S1738,"-")</f>
        <v>-</v>
      </c>
    </row>
    <row r="1738" spans="1:1" x14ac:dyDescent="0.25">
      <c r="A1738">
        <f>IF(исходник!B1738 = "protein_coding",исходник!S1739,"-")</f>
        <v>134</v>
      </c>
    </row>
    <row r="1739" spans="1:1" x14ac:dyDescent="0.25">
      <c r="A1739" t="str">
        <f>IF(исходник!B1739 = "protein_coding",исходник!S1740,"-")</f>
        <v>-</v>
      </c>
    </row>
    <row r="1740" spans="1:1" x14ac:dyDescent="0.25">
      <c r="A1740">
        <f>IF(исходник!B1740 = "protein_coding",исходник!S1741,"-")</f>
        <v>136</v>
      </c>
    </row>
    <row r="1741" spans="1:1" x14ac:dyDescent="0.25">
      <c r="A1741" t="str">
        <f>IF(исходник!B1741 = "protein_coding",исходник!S1742,"-")</f>
        <v>-</v>
      </c>
    </row>
    <row r="1742" spans="1:1" x14ac:dyDescent="0.25">
      <c r="A1742">
        <f>IF(исходник!B1742 = "protein_coding",исходник!S1743,"-")</f>
        <v>171</v>
      </c>
    </row>
    <row r="1743" spans="1:1" x14ac:dyDescent="0.25">
      <c r="A1743" t="str">
        <f>IF(исходник!B1743 = "protein_coding",исходник!S1744,"-")</f>
        <v>-</v>
      </c>
    </row>
    <row r="1744" spans="1:1" x14ac:dyDescent="0.25">
      <c r="A1744">
        <f>IF(исходник!B1744 = "protein_coding",исходник!S1745,"-")</f>
        <v>164</v>
      </c>
    </row>
    <row r="1745" spans="1:1" x14ac:dyDescent="0.25">
      <c r="A1745" t="str">
        <f>IF(исходник!B1745 = "protein_coding",исходник!S1746,"-")</f>
        <v>-</v>
      </c>
    </row>
    <row r="1746" spans="1:1" x14ac:dyDescent="0.25">
      <c r="A1746">
        <f>IF(исходник!B1746 = "protein_coding",исходник!S1747,"-")</f>
        <v>547</v>
      </c>
    </row>
    <row r="1747" spans="1:1" x14ac:dyDescent="0.25">
      <c r="A1747" t="str">
        <f>IF(исходник!B1747 = "protein_coding",исходник!S1748,"-")</f>
        <v>-</v>
      </c>
    </row>
    <row r="1748" spans="1:1" x14ac:dyDescent="0.25">
      <c r="A1748">
        <f>IF(исходник!B1748 = "protein_coding",исходник!S1749,"-")</f>
        <v>95</v>
      </c>
    </row>
    <row r="1749" spans="1:1" x14ac:dyDescent="0.25">
      <c r="A1749" t="str">
        <f>IF(исходник!B1749 = "protein_coding",исходник!S1750,"-")</f>
        <v>-</v>
      </c>
    </row>
    <row r="1750" spans="1:1" x14ac:dyDescent="0.25">
      <c r="A1750">
        <f>IF(исходник!B1750 = "protein_coding",исходник!S1751,"-")</f>
        <v>61</v>
      </c>
    </row>
    <row r="1751" spans="1:1" x14ac:dyDescent="0.25">
      <c r="A1751" t="str">
        <f>IF(исходник!B1751 = "protein_coding",исходник!S1752,"-")</f>
        <v>-</v>
      </c>
    </row>
    <row r="1752" spans="1:1" x14ac:dyDescent="0.25">
      <c r="A1752">
        <f>IF(исходник!B1752 = "protein_coding",исходник!S1753,"-")</f>
        <v>372</v>
      </c>
    </row>
    <row r="1753" spans="1:1" x14ac:dyDescent="0.25">
      <c r="A1753" t="str">
        <f>IF(исходник!B1753 = "protein_coding",исходник!S1754,"-")</f>
        <v>-</v>
      </c>
    </row>
    <row r="1754" spans="1:1" x14ac:dyDescent="0.25">
      <c r="A1754">
        <f>IF(исходник!B1754 = "protein_coding",исходник!S1755,"-")</f>
        <v>328</v>
      </c>
    </row>
    <row r="1755" spans="1:1" x14ac:dyDescent="0.25">
      <c r="A1755" t="str">
        <f>IF(исходник!B1755 = "protein_coding",исходник!S1756,"-")</f>
        <v>-</v>
      </c>
    </row>
    <row r="1756" spans="1:1" x14ac:dyDescent="0.25">
      <c r="A1756">
        <f>IF(исходник!B1756 = "protein_coding",исходник!S1757,"-")</f>
        <v>392</v>
      </c>
    </row>
    <row r="1757" spans="1:1" x14ac:dyDescent="0.25">
      <c r="A1757" t="str">
        <f>IF(исходник!B1757 = "protein_coding",исходник!S1758,"-")</f>
        <v>-</v>
      </c>
    </row>
    <row r="1758" spans="1:1" x14ac:dyDescent="0.25">
      <c r="A1758">
        <f>IF(исходник!B1758 = "protein_coding",исходник!S1759,"-")</f>
        <v>567</v>
      </c>
    </row>
    <row r="1759" spans="1:1" x14ac:dyDescent="0.25">
      <c r="A1759" t="str">
        <f>IF(исходник!B1759 = "protein_coding",исходник!S1760,"-")</f>
        <v>-</v>
      </c>
    </row>
    <row r="1760" spans="1:1" x14ac:dyDescent="0.25">
      <c r="A1760">
        <f>IF(исходник!B1760 = "protein_coding",исходник!S1761,"-")</f>
        <v>164</v>
      </c>
    </row>
    <row r="1761" spans="1:1" x14ac:dyDescent="0.25">
      <c r="A1761" t="str">
        <f>IF(исходник!B1761 = "protein_coding",исходник!S1762,"-")</f>
        <v>-</v>
      </c>
    </row>
    <row r="1762" spans="1:1" x14ac:dyDescent="0.25">
      <c r="A1762">
        <f>IF(исходник!B1762 = "protein_coding",исходник!S1763,"-")</f>
        <v>162</v>
      </c>
    </row>
    <row r="1763" spans="1:1" x14ac:dyDescent="0.25">
      <c r="A1763" t="str">
        <f>IF(исходник!B1763 = "protein_coding",исходник!S1764,"-")</f>
        <v>-</v>
      </c>
    </row>
    <row r="1764" spans="1:1" x14ac:dyDescent="0.25">
      <c r="A1764">
        <f>IF(исходник!B1764 = "protein_coding",исходник!S1765,"-")</f>
        <v>113</v>
      </c>
    </row>
    <row r="1765" spans="1:1" x14ac:dyDescent="0.25">
      <c r="A1765" t="str">
        <f>IF(исходник!B1765 = "protein_coding",исходник!S1766,"-")</f>
        <v>-</v>
      </c>
    </row>
    <row r="1766" spans="1:1" x14ac:dyDescent="0.25">
      <c r="A1766">
        <f>IF(исходник!B1766 = "protein_coding",исходник!S1767,"-")</f>
        <v>82</v>
      </c>
    </row>
    <row r="1767" spans="1:1" x14ac:dyDescent="0.25">
      <c r="A1767" t="str">
        <f>IF(исходник!B1767 = "protein_coding",исходник!S1768,"-")</f>
        <v>-</v>
      </c>
    </row>
    <row r="1768" spans="1:1" x14ac:dyDescent="0.25">
      <c r="A1768">
        <f>IF(исходник!B1768 = "protein_coding",исходник!S1769,"-")</f>
        <v>350</v>
      </c>
    </row>
    <row r="1769" spans="1:1" x14ac:dyDescent="0.25">
      <c r="A1769" t="str">
        <f>IF(исходник!B1769 = "protein_coding",исходник!S1770,"-")</f>
        <v>-</v>
      </c>
    </row>
    <row r="1770" spans="1:1" x14ac:dyDescent="0.25">
      <c r="A1770">
        <f>IF(исходник!B1770 = "protein_coding",исходник!S1771,"-")</f>
        <v>236</v>
      </c>
    </row>
    <row r="1771" spans="1:1" x14ac:dyDescent="0.25">
      <c r="A1771" t="str">
        <f>IF(исходник!B1771 = "protein_coding",исходник!S1772,"-")</f>
        <v>-</v>
      </c>
    </row>
    <row r="1772" spans="1:1" x14ac:dyDescent="0.25">
      <c r="A1772">
        <f>IF(исходник!B1772 = "protein_coding",исходник!S1773,"-")</f>
        <v>288</v>
      </c>
    </row>
    <row r="1773" spans="1:1" x14ac:dyDescent="0.25">
      <c r="A1773" t="str">
        <f>IF(исходник!B1773 = "protein_coding",исходник!S1774,"-")</f>
        <v>-</v>
      </c>
    </row>
    <row r="1774" spans="1:1" x14ac:dyDescent="0.25">
      <c r="A1774">
        <f>IF(исходник!B1774 = "protein_coding",исходник!S1775,"-")</f>
        <v>618</v>
      </c>
    </row>
    <row r="1775" spans="1:1" x14ac:dyDescent="0.25">
      <c r="A1775" t="str">
        <f>IF(исходник!B1775 = "protein_coding",исходник!S1776,"-")</f>
        <v>-</v>
      </c>
    </row>
    <row r="1776" spans="1:1" x14ac:dyDescent="0.25">
      <c r="A1776">
        <f>IF(исходник!B1776 = "protein_coding",исходник!S1777,"-")</f>
        <v>352</v>
      </c>
    </row>
    <row r="1777" spans="1:1" x14ac:dyDescent="0.25">
      <c r="A1777" t="str">
        <f>IF(исходник!B1777 = "protein_coding",исходник!S1778,"-")</f>
        <v>-</v>
      </c>
    </row>
    <row r="1778" spans="1:1" x14ac:dyDescent="0.25">
      <c r="A1778">
        <f>IF(исходник!B1778 = "protein_coding",исходник!S1779,"-")</f>
        <v>470</v>
      </c>
    </row>
    <row r="1779" spans="1:1" x14ac:dyDescent="0.25">
      <c r="A1779" t="str">
        <f>IF(исходник!B1779 = "protein_coding",исходник!S1780,"-")</f>
        <v>-</v>
      </c>
    </row>
    <row r="1780" spans="1:1" x14ac:dyDescent="0.25">
      <c r="A1780">
        <f>IF(исходник!B1780 = "protein_coding",исходник!S1781,"-")</f>
        <v>490</v>
      </c>
    </row>
    <row r="1781" spans="1:1" x14ac:dyDescent="0.25">
      <c r="A1781" t="str">
        <f>IF(исходник!B1781 = "protein_coding",исходник!S1782,"-")</f>
        <v>-</v>
      </c>
    </row>
    <row r="1782" spans="1:1" x14ac:dyDescent="0.25">
      <c r="A1782">
        <f>IF(исходник!B1782 = "protein_coding",исходник!S1783,"-")</f>
        <v>394</v>
      </c>
    </row>
    <row r="1783" spans="1:1" x14ac:dyDescent="0.25">
      <c r="A1783" t="str">
        <f>IF(исходник!B1783 = "protein_coding",исходник!S1784,"-")</f>
        <v>-</v>
      </c>
    </row>
    <row r="1784" spans="1:1" x14ac:dyDescent="0.25">
      <c r="A1784">
        <f>IF(исходник!B1784 = "protein_coding",исходник!S1785,"-")</f>
        <v>434</v>
      </c>
    </row>
    <row r="1785" spans="1:1" x14ac:dyDescent="0.25">
      <c r="A1785" t="str">
        <f>IF(исходник!B1785 = "protein_coding",исходник!S1786,"-")</f>
        <v>-</v>
      </c>
    </row>
    <row r="1786" spans="1:1" x14ac:dyDescent="0.25">
      <c r="A1786">
        <f>IF(исходник!B1786 = "protein_coding",исходник!S1787,"-")</f>
        <v>292</v>
      </c>
    </row>
    <row r="1787" spans="1:1" x14ac:dyDescent="0.25">
      <c r="A1787" t="str">
        <f>IF(исходник!B1787 = "protein_coding",исходник!S1788,"-")</f>
        <v>-</v>
      </c>
    </row>
    <row r="1788" spans="1:1" x14ac:dyDescent="0.25">
      <c r="A1788">
        <f>IF(исходник!B1788 = "protein_coding",исходник!S1789,"-")</f>
        <v>307</v>
      </c>
    </row>
    <row r="1789" spans="1:1" x14ac:dyDescent="0.25">
      <c r="A1789" t="str">
        <f>IF(исходник!B1789 = "protein_coding",исходник!S1790,"-")</f>
        <v>-</v>
      </c>
    </row>
    <row r="1790" spans="1:1" x14ac:dyDescent="0.25">
      <c r="A1790">
        <f>IF(исходник!B1790 = "protein_coding",исходник!S1791,"-")</f>
        <v>161</v>
      </c>
    </row>
    <row r="1791" spans="1:1" x14ac:dyDescent="0.25">
      <c r="A1791" t="str">
        <f>IF(исходник!B1791 = "protein_coding",исходник!S1792,"-")</f>
        <v>-</v>
      </c>
    </row>
    <row r="1792" spans="1:1" x14ac:dyDescent="0.25">
      <c r="A1792">
        <f>IF(исходник!B1792 = "protein_coding",исходник!S1793,"-")</f>
        <v>127</v>
      </c>
    </row>
    <row r="1793" spans="1:1" x14ac:dyDescent="0.25">
      <c r="A1793" t="str">
        <f>IF(исходник!B1793 = "protein_coding",исходник!S1794,"-")</f>
        <v>-</v>
      </c>
    </row>
    <row r="1794" spans="1:1" x14ac:dyDescent="0.25">
      <c r="A1794">
        <f>IF(исходник!B1794 = "protein_coding",исходник!S1795,"-")</f>
        <v>494</v>
      </c>
    </row>
    <row r="1795" spans="1:1" x14ac:dyDescent="0.25">
      <c r="A1795" t="str">
        <f>IF(исходник!B1795 = "protein_coding",исходник!S1796,"-")</f>
        <v>-</v>
      </c>
    </row>
    <row r="1796" spans="1:1" x14ac:dyDescent="0.25">
      <c r="A1796">
        <f>IF(исходник!B1796 = "protein_coding",исходник!S1797,"-")</f>
        <v>433</v>
      </c>
    </row>
    <row r="1797" spans="1:1" x14ac:dyDescent="0.25">
      <c r="A1797" t="str">
        <f>IF(исходник!B1797 = "protein_coding",исходник!S1798,"-")</f>
        <v>-</v>
      </c>
    </row>
    <row r="1798" spans="1:1" x14ac:dyDescent="0.25">
      <c r="A1798">
        <f>IF(исходник!B1798 = "protein_coding",исходник!S1799,"-")</f>
        <v>124</v>
      </c>
    </row>
    <row r="1799" spans="1:1" x14ac:dyDescent="0.25">
      <c r="A1799" t="str">
        <f>IF(исходник!B1799 = "protein_coding",исходник!S1800,"-")</f>
        <v>-</v>
      </c>
    </row>
    <row r="1800" spans="1:1" x14ac:dyDescent="0.25">
      <c r="A1800">
        <f>IF(исходник!B1800 = "protein_coding",исходник!S1801,"-")</f>
        <v>499</v>
      </c>
    </row>
    <row r="1801" spans="1:1" x14ac:dyDescent="0.25">
      <c r="A1801" t="str">
        <f>IF(исходник!B1801 = "protein_coding",исходник!S1802,"-")</f>
        <v>-</v>
      </c>
    </row>
    <row r="1802" spans="1:1" x14ac:dyDescent="0.25">
      <c r="A1802">
        <f>IF(исходник!B1802 = "protein_coding",исходник!S1803,"-")</f>
        <v>185</v>
      </c>
    </row>
    <row r="1803" spans="1:1" x14ac:dyDescent="0.25">
      <c r="A1803" t="str">
        <f>IF(исходник!B1803 = "protein_coding",исходник!S1804,"-")</f>
        <v>-</v>
      </c>
    </row>
    <row r="1804" spans="1:1" x14ac:dyDescent="0.25">
      <c r="A1804">
        <f>IF(исходник!B1804 = "protein_coding",исходник!S1805,"-")</f>
        <v>227</v>
      </c>
    </row>
    <row r="1805" spans="1:1" x14ac:dyDescent="0.25">
      <c r="A1805" t="str">
        <f>IF(исходник!B1805 = "protein_coding",исходник!S1806,"-")</f>
        <v>-</v>
      </c>
    </row>
    <row r="1806" spans="1:1" x14ac:dyDescent="0.25">
      <c r="A1806">
        <f>IF(исходник!B1806 = "protein_coding",исходник!S1807,"-")</f>
        <v>394</v>
      </c>
    </row>
    <row r="1807" spans="1:1" x14ac:dyDescent="0.25">
      <c r="A1807" t="str">
        <f>IF(исходник!B1807 = "protein_coding",исходник!S1808,"-")</f>
        <v>-</v>
      </c>
    </row>
    <row r="1808" spans="1:1" x14ac:dyDescent="0.25">
      <c r="A1808">
        <f>IF(исходник!B1808 = "protein_coding",исходник!S1809,"-")</f>
        <v>579</v>
      </c>
    </row>
    <row r="1809" spans="1:1" x14ac:dyDescent="0.25">
      <c r="A1809" t="str">
        <f>IF(исходник!B1809 = "protein_coding",исходник!S1810,"-")</f>
        <v>-</v>
      </c>
    </row>
    <row r="1810" spans="1:1" x14ac:dyDescent="0.25">
      <c r="A1810">
        <f>IF(исходник!B1810 = "protein_coding",исходник!S1811,"-")</f>
        <v>292</v>
      </c>
    </row>
    <row r="1811" spans="1:1" x14ac:dyDescent="0.25">
      <c r="A1811" t="str">
        <f>IF(исходник!B1811 = "protein_coding",исходник!S1812,"-")</f>
        <v>-</v>
      </c>
    </row>
    <row r="1812" spans="1:1" x14ac:dyDescent="0.25">
      <c r="A1812">
        <f>IF(исходник!B1812 = "protein_coding",исходник!S1813,"-")</f>
        <v>280</v>
      </c>
    </row>
    <row r="1813" spans="1:1" x14ac:dyDescent="0.25">
      <c r="A1813" t="str">
        <f>IF(исходник!B1813 = "protein_coding",исходник!S1814,"-")</f>
        <v>-</v>
      </c>
    </row>
    <row r="1814" spans="1:1" x14ac:dyDescent="0.25">
      <c r="A1814">
        <f>IF(исходник!B1814 = "protein_coding",исходник!S1815,"-")</f>
        <v>175</v>
      </c>
    </row>
    <row r="1815" spans="1:1" x14ac:dyDescent="0.25">
      <c r="A1815" t="str">
        <f>IF(исходник!B1815 = "protein_coding",исходник!S1816,"-")</f>
        <v>-</v>
      </c>
    </row>
    <row r="1816" spans="1:1" x14ac:dyDescent="0.25">
      <c r="A1816">
        <f>IF(исходник!B1816 = "protein_coding",исходник!S1817,"-")</f>
        <v>441</v>
      </c>
    </row>
    <row r="1817" spans="1:1" x14ac:dyDescent="0.25">
      <c r="A1817" t="str">
        <f>IF(исходник!B1817 = "protein_coding",исходник!S1818,"-")</f>
        <v>-</v>
      </c>
    </row>
    <row r="1818" spans="1:1" x14ac:dyDescent="0.25">
      <c r="A1818">
        <f>IF(исходник!B1818 = "protein_coding",исходник!S1819,"-")</f>
        <v>144</v>
      </c>
    </row>
    <row r="1819" spans="1:1" x14ac:dyDescent="0.25">
      <c r="A1819" t="str">
        <f>IF(исходник!B1819 = "protein_coding",исходник!S1820,"-")</f>
        <v>-</v>
      </c>
    </row>
    <row r="1820" spans="1:1" x14ac:dyDescent="0.25">
      <c r="A1820" t="str">
        <f>IF(исходник!B1820 = "protein_coding",исходник!S1821,"-")</f>
        <v>-</v>
      </c>
    </row>
    <row r="1821" spans="1:1" x14ac:dyDescent="0.25">
      <c r="A1821" t="str">
        <f>IF(исходник!B1821 = "protein_coding",исходник!S1822,"-")</f>
        <v>-</v>
      </c>
    </row>
    <row r="1822" spans="1:1" x14ac:dyDescent="0.25">
      <c r="A1822">
        <f>IF(исходник!B1822 = "protein_coding",исходник!S1823,"-")</f>
        <v>235</v>
      </c>
    </row>
    <row r="1823" spans="1:1" x14ac:dyDescent="0.25">
      <c r="A1823" t="str">
        <f>IF(исходник!B1823 = "protein_coding",исходник!S1824,"-")</f>
        <v>-</v>
      </c>
    </row>
    <row r="1824" spans="1:1" x14ac:dyDescent="0.25">
      <c r="A1824" t="str">
        <f>IF(исходник!B1824 = "protein_coding",исходник!S1825,"-")</f>
        <v>-</v>
      </c>
    </row>
    <row r="1825" spans="1:1" x14ac:dyDescent="0.25">
      <c r="A1825" t="str">
        <f>IF(исходник!B1825 = "protein_coding",исходник!S1826,"-")</f>
        <v>-</v>
      </c>
    </row>
    <row r="1826" spans="1:1" x14ac:dyDescent="0.25">
      <c r="A1826">
        <f>IF(исходник!B1826 = "protein_coding",исходник!S1827,"-")</f>
        <v>711</v>
      </c>
    </row>
    <row r="1827" spans="1:1" x14ac:dyDescent="0.25">
      <c r="A1827" t="str">
        <f>IF(исходник!B1827 = "protein_coding",исходник!S1828,"-")</f>
        <v>-</v>
      </c>
    </row>
    <row r="1828" spans="1:1" x14ac:dyDescent="0.25">
      <c r="A1828">
        <f>IF(исходник!B1828 = "protein_coding",исходник!S1829,"-")</f>
        <v>418</v>
      </c>
    </row>
    <row r="1829" spans="1:1" x14ac:dyDescent="0.25">
      <c r="A1829" t="str">
        <f>IF(исходник!B1829 = "protein_coding",исходник!S1830,"-")</f>
        <v>-</v>
      </c>
    </row>
    <row r="1830" spans="1:1" x14ac:dyDescent="0.25">
      <c r="A1830">
        <f>IF(исходник!B1830 = "protein_coding",исходник!S1831,"-")</f>
        <v>361</v>
      </c>
    </row>
    <row r="1831" spans="1:1" x14ac:dyDescent="0.25">
      <c r="A1831" t="str">
        <f>IF(исходник!B1831 = "protein_coding",исходник!S1832,"-")</f>
        <v>-</v>
      </c>
    </row>
    <row r="1832" spans="1:1" x14ac:dyDescent="0.25">
      <c r="A1832">
        <f>IF(исходник!B1832 = "protein_coding",исходник!S1833,"-")</f>
        <v>91</v>
      </c>
    </row>
    <row r="1833" spans="1:1" x14ac:dyDescent="0.25">
      <c r="A1833" t="str">
        <f>IF(исходник!B1833 = "protein_coding",исходник!S1834,"-")</f>
        <v>-</v>
      </c>
    </row>
    <row r="1834" spans="1:1" x14ac:dyDescent="0.25">
      <c r="A1834">
        <f>IF(исходник!B1834 = "protein_coding",исходник!S1835,"-")</f>
        <v>350</v>
      </c>
    </row>
    <row r="1835" spans="1:1" x14ac:dyDescent="0.25">
      <c r="A1835" t="str">
        <f>IF(исходник!B1835 = "protein_coding",исходник!S1836,"-")</f>
        <v>-</v>
      </c>
    </row>
    <row r="1836" spans="1:1" x14ac:dyDescent="0.25">
      <c r="A1836" t="str">
        <f>IF(исходник!B1836 = "protein_coding",исходник!S1837,"-")</f>
        <v>-</v>
      </c>
    </row>
    <row r="1837" spans="1:1" x14ac:dyDescent="0.25">
      <c r="A1837" t="str">
        <f>IF(исходник!B1837 = "protein_coding",исходник!S1838,"-")</f>
        <v>-</v>
      </c>
    </row>
    <row r="1838" spans="1:1" x14ac:dyDescent="0.25">
      <c r="A1838">
        <f>IF(исходник!B1838 = "protein_coding",исходник!S1839,"-")</f>
        <v>239</v>
      </c>
    </row>
    <row r="1839" spans="1:1" x14ac:dyDescent="0.25">
      <c r="A1839" t="str">
        <f>IF(исходник!B1839 = "protein_coding",исходник!S1840,"-")</f>
        <v>-</v>
      </c>
    </row>
    <row r="1840" spans="1:1" x14ac:dyDescent="0.25">
      <c r="A1840">
        <f>IF(исходник!B1840 = "protein_coding",исходник!S1841,"-")</f>
        <v>108</v>
      </c>
    </row>
    <row r="1841" spans="1:1" x14ac:dyDescent="0.25">
      <c r="A1841" t="str">
        <f>IF(исходник!B1841 = "protein_coding",исходник!S1842,"-")</f>
        <v>-</v>
      </c>
    </row>
    <row r="1842" spans="1:1" x14ac:dyDescent="0.25">
      <c r="A1842">
        <f>IF(исходник!B1842 = "protein_coding",исходник!S1843,"-")</f>
        <v>239</v>
      </c>
    </row>
    <row r="1843" spans="1:1" x14ac:dyDescent="0.25">
      <c r="A1843" t="str">
        <f>IF(исходник!B1843 = "protein_coding",исходник!S1844,"-")</f>
        <v>-</v>
      </c>
    </row>
    <row r="1844" spans="1:1" x14ac:dyDescent="0.25">
      <c r="A1844">
        <f>IF(исходник!B1844 = "protein_coding",исходник!S1845,"-")</f>
        <v>348</v>
      </c>
    </row>
    <row r="1845" spans="1:1" x14ac:dyDescent="0.25">
      <c r="A1845" t="str">
        <f>IF(исходник!B1845 = "protein_coding",исходник!S1846,"-")</f>
        <v>-</v>
      </c>
    </row>
    <row r="1846" spans="1:1" x14ac:dyDescent="0.25">
      <c r="A1846">
        <f>IF(исходник!B1846 = "protein_coding",исходник!S1847,"-")</f>
        <v>335</v>
      </c>
    </row>
    <row r="1847" spans="1:1" x14ac:dyDescent="0.25">
      <c r="A1847" t="str">
        <f>IF(исходник!B1847 = "protein_coding",исходник!S1848,"-")</f>
        <v>-</v>
      </c>
    </row>
    <row r="1848" spans="1:1" x14ac:dyDescent="0.25">
      <c r="A1848">
        <f>IF(исходник!B1848 = "protein_coding",исходник!S1849,"-")</f>
        <v>378</v>
      </c>
    </row>
    <row r="1849" spans="1:1" x14ac:dyDescent="0.25">
      <c r="A1849" t="str">
        <f>IF(исходник!B1849 = "protein_coding",исходник!S1850,"-")</f>
        <v>-</v>
      </c>
    </row>
    <row r="1850" spans="1:1" x14ac:dyDescent="0.25">
      <c r="A1850">
        <f>IF(исходник!B1850 = "protein_coding",исходник!S1851,"-")</f>
        <v>197</v>
      </c>
    </row>
    <row r="1851" spans="1:1" x14ac:dyDescent="0.25">
      <c r="A1851" t="str">
        <f>IF(исходник!B1851 = "protein_coding",исходник!S1852,"-")</f>
        <v>-</v>
      </c>
    </row>
    <row r="1852" spans="1:1" x14ac:dyDescent="0.25">
      <c r="A1852">
        <f>IF(исходник!B1852 = "protein_coding",исходник!S1853,"-")</f>
        <v>96</v>
      </c>
    </row>
    <row r="1853" spans="1:1" x14ac:dyDescent="0.25">
      <c r="A1853" t="str">
        <f>IF(исходник!B1853 = "protein_coding",исходник!S1854,"-")</f>
        <v>-</v>
      </c>
    </row>
    <row r="1854" spans="1:1" x14ac:dyDescent="0.25">
      <c r="A1854">
        <f>IF(исходник!B1854 = "protein_coding",исходник!S1855,"-")</f>
        <v>188</v>
      </c>
    </row>
    <row r="1855" spans="1:1" x14ac:dyDescent="0.25">
      <c r="A1855" t="str">
        <f>IF(исходник!B1855 = "protein_coding",исходник!S1856,"-")</f>
        <v>-</v>
      </c>
    </row>
    <row r="1856" spans="1:1" x14ac:dyDescent="0.25">
      <c r="A1856">
        <f>IF(исходник!B1856 = "protein_coding",исходник!S1857,"-")</f>
        <v>234</v>
      </c>
    </row>
    <row r="1857" spans="1:1" x14ac:dyDescent="0.25">
      <c r="A1857" t="str">
        <f>IF(исходник!B1857 = "protein_coding",исходник!S1858,"-")</f>
        <v>-</v>
      </c>
    </row>
    <row r="1858" spans="1:1" x14ac:dyDescent="0.25">
      <c r="A1858">
        <f>IF(исходник!B1858 = "protein_coding",исходник!S1859,"-")</f>
        <v>326</v>
      </c>
    </row>
    <row r="1859" spans="1:1" x14ac:dyDescent="0.25">
      <c r="A1859" t="str">
        <f>IF(исходник!B1859 = "protein_coding",исходник!S1860,"-")</f>
        <v>-</v>
      </c>
    </row>
    <row r="1860" spans="1:1" x14ac:dyDescent="0.25">
      <c r="A1860">
        <f>IF(исходник!B1860 = "protein_coding",исходник!S1861,"-")</f>
        <v>228</v>
      </c>
    </row>
    <row r="1861" spans="1:1" x14ac:dyDescent="0.25">
      <c r="A1861" t="str">
        <f>IF(исходник!B1861 = "protein_coding",исходник!S1862,"-")</f>
        <v>-</v>
      </c>
    </row>
    <row r="1862" spans="1:1" x14ac:dyDescent="0.25">
      <c r="A1862">
        <f>IF(исходник!B1862 = "protein_coding",исходник!S1863,"-")</f>
        <v>138</v>
      </c>
    </row>
    <row r="1863" spans="1:1" x14ac:dyDescent="0.25">
      <c r="A1863" t="str">
        <f>IF(исходник!B1863 = "protein_coding",исходник!S1864,"-")</f>
        <v>-</v>
      </c>
    </row>
    <row r="1864" spans="1:1" x14ac:dyDescent="0.25">
      <c r="A1864">
        <f>IF(исходник!B1864 = "protein_coding",исходник!S1865,"-")</f>
        <v>187</v>
      </c>
    </row>
    <row r="1865" spans="1:1" x14ac:dyDescent="0.25">
      <c r="A1865" t="str">
        <f>IF(исходник!B1865 = "protein_coding",исходник!S1866,"-")</f>
        <v>-</v>
      </c>
    </row>
    <row r="1866" spans="1:1" x14ac:dyDescent="0.25">
      <c r="A1866">
        <f>IF(исходник!B1866 = "protein_coding",исходник!S1867,"-")</f>
        <v>315</v>
      </c>
    </row>
    <row r="1867" spans="1:1" x14ac:dyDescent="0.25">
      <c r="A1867" t="str">
        <f>IF(исходник!B1867 = "protein_coding",исходник!S1868,"-")</f>
        <v>-</v>
      </c>
    </row>
    <row r="1868" spans="1:1" x14ac:dyDescent="0.25">
      <c r="A1868">
        <f>IF(исходник!B1868 = "protein_coding",исходник!S1869,"-")</f>
        <v>243</v>
      </c>
    </row>
    <row r="1869" spans="1:1" x14ac:dyDescent="0.25">
      <c r="A1869" t="str">
        <f>IF(исходник!B1869 = "protein_coding",исходник!S1870,"-")</f>
        <v>-</v>
      </c>
    </row>
    <row r="1870" spans="1:1" x14ac:dyDescent="0.25">
      <c r="A1870">
        <f>IF(исходник!B1870 = "protein_coding",исходник!S1871,"-")</f>
        <v>235</v>
      </c>
    </row>
    <row r="1871" spans="1:1" x14ac:dyDescent="0.25">
      <c r="A1871" t="str">
        <f>IF(исходник!B1871 = "protein_coding",исходник!S1872,"-")</f>
        <v>-</v>
      </c>
    </row>
    <row r="1872" spans="1:1" x14ac:dyDescent="0.25">
      <c r="A1872">
        <f>IF(исходник!B1872 = "protein_coding",исходник!S1873,"-")</f>
        <v>165</v>
      </c>
    </row>
    <row r="1873" spans="1:1" x14ac:dyDescent="0.25">
      <c r="A1873" t="str">
        <f>IF(исходник!B1873 = "protein_coding",исходник!S1874,"-")</f>
        <v>-</v>
      </c>
    </row>
    <row r="1874" spans="1:1" x14ac:dyDescent="0.25">
      <c r="A1874">
        <f>IF(исходник!B1874 = "protein_coding",исходник!S1875,"-")</f>
        <v>464</v>
      </c>
    </row>
    <row r="1875" spans="1:1" x14ac:dyDescent="0.25">
      <c r="A1875" t="str">
        <f>IF(исходник!B1875 = "protein_coding",исходник!S1876,"-")</f>
        <v>-</v>
      </c>
    </row>
    <row r="1876" spans="1:1" x14ac:dyDescent="0.25">
      <c r="A1876">
        <f>IF(исходник!B1876 = "protein_coding",исходник!S1877,"-")</f>
        <v>384</v>
      </c>
    </row>
    <row r="1877" spans="1:1" x14ac:dyDescent="0.25">
      <c r="A1877" t="str">
        <f>IF(исходник!B1877 = "protein_coding",исходник!S1878,"-")</f>
        <v>-</v>
      </c>
    </row>
    <row r="1878" spans="1:1" x14ac:dyDescent="0.25">
      <c r="A1878">
        <f>IF(исходник!B1878 = "protein_coding",исходник!S1879,"-")</f>
        <v>99</v>
      </c>
    </row>
    <row r="1879" spans="1:1" x14ac:dyDescent="0.25">
      <c r="A1879" t="str">
        <f>IF(исходник!B1879 = "protein_coding",исходник!S1880,"-")</f>
        <v>-</v>
      </c>
    </row>
    <row r="1880" spans="1:1" x14ac:dyDescent="0.25">
      <c r="A1880">
        <f>IF(исходник!B1880 = "protein_coding",исходник!S1881,"-")</f>
        <v>54</v>
      </c>
    </row>
    <row r="1881" spans="1:1" x14ac:dyDescent="0.25">
      <c r="A1881" t="str">
        <f>IF(исходник!B1881 = "protein_coding",исходник!S1882,"-")</f>
        <v>-</v>
      </c>
    </row>
    <row r="1882" spans="1:1" x14ac:dyDescent="0.25">
      <c r="A1882">
        <f>IF(исходник!B1882 = "protein_coding",исходник!S1883,"-")</f>
        <v>43</v>
      </c>
    </row>
    <row r="1883" spans="1:1" x14ac:dyDescent="0.25">
      <c r="A1883" t="str">
        <f>IF(исходник!B1883 = "protein_coding",исходник!S1884,"-")</f>
        <v>-</v>
      </c>
    </row>
    <row r="1884" spans="1:1" x14ac:dyDescent="0.25">
      <c r="A1884">
        <f>IF(исходник!B1884 = "protein_coding",исходник!S1885,"-")</f>
        <v>658</v>
      </c>
    </row>
    <row r="1885" spans="1:1" x14ac:dyDescent="0.25">
      <c r="A1885" t="str">
        <f>IF(исходник!B1885 = "protein_coding",исходник!S1886,"-")</f>
        <v>-</v>
      </c>
    </row>
    <row r="1886" spans="1:1" x14ac:dyDescent="0.25">
      <c r="A1886">
        <f>IF(исходник!B1886 = "protein_coding",исходник!S1887,"-")</f>
        <v>243</v>
      </c>
    </row>
    <row r="1887" spans="1:1" x14ac:dyDescent="0.25">
      <c r="A1887" t="str">
        <f>IF(исходник!B1887 = "protein_coding",исходник!S1888,"-")</f>
        <v>-</v>
      </c>
    </row>
    <row r="1888" spans="1:1" x14ac:dyDescent="0.25">
      <c r="A1888">
        <f>IF(исходник!B1888 = "protein_coding",исходник!S1889,"-")</f>
        <v>266</v>
      </c>
    </row>
    <row r="1889" spans="1:1" x14ac:dyDescent="0.25">
      <c r="A1889" t="str">
        <f>IF(исходник!B1889 = "protein_coding",исходник!S1890,"-")</f>
        <v>-</v>
      </c>
    </row>
    <row r="1890" spans="1:1" x14ac:dyDescent="0.25">
      <c r="A1890" t="str">
        <f>IF(исходник!B1890 = "protein_coding",исходник!S1891,"-")</f>
        <v>-</v>
      </c>
    </row>
    <row r="1891" spans="1:1" x14ac:dyDescent="0.25">
      <c r="A1891" t="str">
        <f>IF(исходник!B1891 = "protein_coding",исходник!S1892,"-")</f>
        <v>-</v>
      </c>
    </row>
    <row r="1892" spans="1:1" x14ac:dyDescent="0.25">
      <c r="A1892">
        <f>IF(исходник!B1892 = "protein_coding",исходник!S1893,"-")</f>
        <v>490</v>
      </c>
    </row>
    <row r="1893" spans="1:1" x14ac:dyDescent="0.25">
      <c r="A1893" t="str">
        <f>IF(исходник!B1893 = "protein_coding",исходник!S1894,"-")</f>
        <v>-</v>
      </c>
    </row>
    <row r="1894" spans="1:1" x14ac:dyDescent="0.25">
      <c r="A1894">
        <f>IF(исходник!B1894 = "protein_coding",исходник!S1895,"-")</f>
        <v>338</v>
      </c>
    </row>
    <row r="1895" spans="1:1" x14ac:dyDescent="0.25">
      <c r="A1895" t="str">
        <f>IF(исходник!B1895 = "protein_coding",исходник!S1896,"-")</f>
        <v>-</v>
      </c>
    </row>
    <row r="1896" spans="1:1" x14ac:dyDescent="0.25">
      <c r="A1896">
        <f>IF(исходник!B1896 = "protein_coding",исходник!S1897,"-")</f>
        <v>335</v>
      </c>
    </row>
    <row r="1897" spans="1:1" x14ac:dyDescent="0.25">
      <c r="A1897" t="str">
        <f>IF(исходник!B1897 = "protein_coding",исходник!S1898,"-")</f>
        <v>-</v>
      </c>
    </row>
    <row r="1898" spans="1:1" x14ac:dyDescent="0.25">
      <c r="A1898">
        <f>IF(исходник!B1898 = "protein_coding",исходник!S1899,"-")</f>
        <v>157</v>
      </c>
    </row>
    <row r="1899" spans="1:1" x14ac:dyDescent="0.25">
      <c r="A1899" t="str">
        <f>IF(исходник!B1899 = "protein_coding",исходник!S1900,"-")</f>
        <v>-</v>
      </c>
    </row>
    <row r="1900" spans="1:1" x14ac:dyDescent="0.25">
      <c r="A1900">
        <f>IF(исходник!B1900 = "protein_coding",исходник!S1901,"-")</f>
        <v>318</v>
      </c>
    </row>
    <row r="1901" spans="1:1" x14ac:dyDescent="0.25">
      <c r="A1901" t="str">
        <f>IF(исходник!B1901 = "protein_coding",исходник!S1902,"-")</f>
        <v>-</v>
      </c>
    </row>
    <row r="1902" spans="1:1" x14ac:dyDescent="0.25">
      <c r="A1902">
        <f>IF(исходник!B1902 = "protein_coding",исходник!S1903,"-")</f>
        <v>306</v>
      </c>
    </row>
    <row r="1903" spans="1:1" x14ac:dyDescent="0.25">
      <c r="A1903" t="str">
        <f>IF(исходник!B1903 = "protein_coding",исходник!S1904,"-")</f>
        <v>-</v>
      </c>
    </row>
    <row r="1904" spans="1:1" x14ac:dyDescent="0.25">
      <c r="A1904">
        <f>IF(исходник!B1904 = "protein_coding",исходник!S1905,"-")</f>
        <v>252</v>
      </c>
    </row>
    <row r="1905" spans="1:1" x14ac:dyDescent="0.25">
      <c r="A1905" t="str">
        <f>IF(исходник!B1905 = "protein_coding",исходник!S1906,"-")</f>
        <v>-</v>
      </c>
    </row>
    <row r="1906" spans="1:1" x14ac:dyDescent="0.25">
      <c r="A1906">
        <f>IF(исходник!B1906 = "protein_coding",исходник!S1907,"-")</f>
        <v>663</v>
      </c>
    </row>
    <row r="1907" spans="1:1" x14ac:dyDescent="0.25">
      <c r="A1907" t="str">
        <f>IF(исходник!B1907 = "protein_coding",исходник!S1908,"-")</f>
        <v>-</v>
      </c>
    </row>
    <row r="1908" spans="1:1" x14ac:dyDescent="0.25">
      <c r="A1908">
        <f>IF(исходник!B1908 = "protein_coding",исходник!S1909,"-")</f>
        <v>218</v>
      </c>
    </row>
    <row r="1909" spans="1:1" x14ac:dyDescent="0.25">
      <c r="A1909" t="str">
        <f>IF(исходник!B1909 = "protein_coding",исходник!S1910,"-")</f>
        <v>-</v>
      </c>
    </row>
    <row r="1910" spans="1:1" x14ac:dyDescent="0.25">
      <c r="A1910">
        <f>IF(исходник!B1910 = "protein_coding",исходник!S1911,"-")</f>
        <v>225</v>
      </c>
    </row>
    <row r="1911" spans="1:1" x14ac:dyDescent="0.25">
      <c r="A1911" t="str">
        <f>IF(исходник!B1911 = "protein_coding",исходник!S1912,"-")</f>
        <v>-</v>
      </c>
    </row>
    <row r="1912" spans="1:1" x14ac:dyDescent="0.25">
      <c r="A1912">
        <f>IF(исходник!B1912 = "protein_coding",исходник!S1913,"-")</f>
        <v>235</v>
      </c>
    </row>
    <row r="1913" spans="1:1" x14ac:dyDescent="0.25">
      <c r="A1913" t="str">
        <f>IF(исходник!B1913 = "protein_coding",исходник!S1914,"-")</f>
        <v>-</v>
      </c>
    </row>
    <row r="1914" spans="1:1" x14ac:dyDescent="0.25">
      <c r="A1914">
        <f>IF(исходник!B1914 = "protein_coding",исходник!S1915,"-")</f>
        <v>192</v>
      </c>
    </row>
    <row r="1915" spans="1:1" x14ac:dyDescent="0.25">
      <c r="A1915" t="str">
        <f>IF(исходник!B1915 = "protein_coding",исходник!S1916,"-")</f>
        <v>-</v>
      </c>
    </row>
    <row r="1916" spans="1:1" x14ac:dyDescent="0.25">
      <c r="A1916">
        <f>IF(исходник!B1916 = "protein_coding",исходник!S1917,"-")</f>
        <v>141</v>
      </c>
    </row>
    <row r="1917" spans="1:1" x14ac:dyDescent="0.25">
      <c r="A1917" t="str">
        <f>IF(исходник!B1917 = "protein_coding",исходник!S1918,"-")</f>
        <v>-</v>
      </c>
    </row>
    <row r="1918" spans="1:1" x14ac:dyDescent="0.25">
      <c r="A1918">
        <f>IF(исходник!B1918 = "protein_coding",исходник!S1919,"-")</f>
        <v>66</v>
      </c>
    </row>
    <row r="1919" spans="1:1" x14ac:dyDescent="0.25">
      <c r="A1919" t="str">
        <f>IF(исходник!B1919 = "protein_coding",исходник!S1920,"-")</f>
        <v>-</v>
      </c>
    </row>
    <row r="1920" spans="1:1" x14ac:dyDescent="0.25">
      <c r="A1920">
        <f>IF(исходник!B1920 = "protein_coding",исходник!S1921,"-")</f>
        <v>348</v>
      </c>
    </row>
    <row r="1921" spans="1:1" x14ac:dyDescent="0.25">
      <c r="A1921" t="str">
        <f>IF(исходник!B1921 = "protein_coding",исходник!S1922,"-")</f>
        <v>-</v>
      </c>
    </row>
    <row r="1922" spans="1:1" x14ac:dyDescent="0.25">
      <c r="A1922">
        <f>IF(исходник!B1922 = "protein_coding",исходник!S1923,"-")</f>
        <v>387</v>
      </c>
    </row>
    <row r="1923" spans="1:1" x14ac:dyDescent="0.25">
      <c r="A1923" t="str">
        <f>IF(исходник!B1923 = "protein_coding",исходник!S1924,"-")</f>
        <v>-</v>
      </c>
    </row>
    <row r="1924" spans="1:1" x14ac:dyDescent="0.25">
      <c r="A1924">
        <f>IF(исходник!B1924 = "protein_coding",исходник!S1925,"-")</f>
        <v>359</v>
      </c>
    </row>
    <row r="1925" spans="1:1" x14ac:dyDescent="0.25">
      <c r="A1925" t="str">
        <f>IF(исходник!B1925 = "protein_coding",исходник!S1926,"-")</f>
        <v>-</v>
      </c>
    </row>
    <row r="1926" spans="1:1" x14ac:dyDescent="0.25">
      <c r="A1926">
        <f>IF(исходник!B1926 = "protein_coding",исходник!S1927,"-")</f>
        <v>286</v>
      </c>
    </row>
    <row r="1927" spans="1:1" x14ac:dyDescent="0.25">
      <c r="A1927" t="str">
        <f>IF(исходник!B1927 = "protein_coding",исходник!S1928,"-")</f>
        <v>-</v>
      </c>
    </row>
    <row r="1928" spans="1:1" x14ac:dyDescent="0.25">
      <c r="A1928">
        <f>IF(исходник!B1928 = "protein_coding",исходник!S1929,"-")</f>
        <v>211</v>
      </c>
    </row>
    <row r="1929" spans="1:1" x14ac:dyDescent="0.25">
      <c r="A1929" t="str">
        <f>IF(исходник!B1929 = "protein_coding",исходник!S1930,"-")</f>
        <v>-</v>
      </c>
    </row>
    <row r="1930" spans="1:1" x14ac:dyDescent="0.25">
      <c r="A1930">
        <f>IF(исходник!B1930 = "protein_coding",исходник!S1931,"-")</f>
        <v>248</v>
      </c>
    </row>
    <row r="1931" spans="1:1" x14ac:dyDescent="0.25">
      <c r="A1931" t="str">
        <f>IF(исходник!B1931 = "protein_coding",исходник!S1932,"-")</f>
        <v>-</v>
      </c>
    </row>
    <row r="1932" spans="1:1" x14ac:dyDescent="0.25">
      <c r="A1932">
        <f>IF(исходник!B1932 = "protein_coding",исходник!S1933,"-")</f>
        <v>297</v>
      </c>
    </row>
    <row r="1933" spans="1:1" x14ac:dyDescent="0.25">
      <c r="A1933" t="str">
        <f>IF(исходник!B1933 = "protein_coding",исходник!S1934,"-")</f>
        <v>-</v>
      </c>
    </row>
    <row r="1934" spans="1:1" x14ac:dyDescent="0.25">
      <c r="A1934">
        <f>IF(исходник!B1934 = "protein_coding",исходник!S1935,"-")</f>
        <v>219</v>
      </c>
    </row>
    <row r="1935" spans="1:1" x14ac:dyDescent="0.25">
      <c r="A1935" t="str">
        <f>IF(исходник!B1935 = "protein_coding",исходник!S1936,"-")</f>
        <v>-</v>
      </c>
    </row>
    <row r="1936" spans="1:1" x14ac:dyDescent="0.25">
      <c r="A1936">
        <f>IF(исходник!B1936 = "protein_coding",исходник!S1937,"-")</f>
        <v>410</v>
      </c>
    </row>
    <row r="1937" spans="1:1" x14ac:dyDescent="0.25">
      <c r="A1937" t="str">
        <f>IF(исходник!B1937 = "protein_coding",исходник!S1938,"-")</f>
        <v>-</v>
      </c>
    </row>
    <row r="1938" spans="1:1" x14ac:dyDescent="0.25">
      <c r="A1938">
        <f>IF(исходник!B1938 = "protein_coding",исходник!S1939,"-")</f>
        <v>198</v>
      </c>
    </row>
    <row r="1939" spans="1:1" x14ac:dyDescent="0.25">
      <c r="A1939" t="str">
        <f>IF(исходник!B1939 = "protein_coding",исходник!S1940,"-")</f>
        <v>-</v>
      </c>
    </row>
    <row r="1940" spans="1:1" x14ac:dyDescent="0.25">
      <c r="A1940" t="str">
        <f>IF(исходник!B1940 = "protein_coding",исходник!S1941,"-")</f>
        <v>-</v>
      </c>
    </row>
    <row r="1941" spans="1:1" x14ac:dyDescent="0.25">
      <c r="A1941" t="str">
        <f>IF(исходник!B1941 = "protein_coding",исходник!S1942,"-")</f>
        <v>-</v>
      </c>
    </row>
    <row r="1942" spans="1:1" x14ac:dyDescent="0.25">
      <c r="A1942">
        <f>IF(исходник!B1942 = "protein_coding",исходник!S1943,"-")</f>
        <v>109</v>
      </c>
    </row>
    <row r="1943" spans="1:1" x14ac:dyDescent="0.25">
      <c r="A1943" t="str">
        <f>IF(исходник!B1943 = "protein_coding",исходник!S1944,"-")</f>
        <v>-</v>
      </c>
    </row>
    <row r="1944" spans="1:1" x14ac:dyDescent="0.25">
      <c r="A1944" t="str">
        <f>IF(исходник!B1944 = "protein_coding",исходник!S1945,"-")</f>
        <v>-</v>
      </c>
    </row>
    <row r="1945" spans="1:1" x14ac:dyDescent="0.25">
      <c r="A1945" t="str">
        <f>IF(исходник!B1945 = "protein_coding",исходник!S1946,"-")</f>
        <v>-</v>
      </c>
    </row>
    <row r="1946" spans="1:1" x14ac:dyDescent="0.25">
      <c r="A1946">
        <f>IF(исходник!B1946 = "protein_coding",исходник!S1947,"-")</f>
        <v>194</v>
      </c>
    </row>
    <row r="1947" spans="1:1" x14ac:dyDescent="0.25">
      <c r="A1947" t="str">
        <f>IF(исходник!B1947 = "protein_coding",исходник!S1948,"-")</f>
        <v>-</v>
      </c>
    </row>
    <row r="1948" spans="1:1" x14ac:dyDescent="0.25">
      <c r="A1948">
        <f>IF(исходник!B1948 = "protein_coding",исходник!S1949,"-")</f>
        <v>438</v>
      </c>
    </row>
    <row r="1949" spans="1:1" x14ac:dyDescent="0.25">
      <c r="A1949" t="str">
        <f>IF(исходник!B1949 = "protein_coding",исходник!S1950,"-")</f>
        <v>-</v>
      </c>
    </row>
    <row r="1950" spans="1:1" x14ac:dyDescent="0.25">
      <c r="A1950">
        <f>IF(исходник!B1950 = "protein_coding",исходник!S1951,"-")</f>
        <v>392</v>
      </c>
    </row>
    <row r="1951" spans="1:1" x14ac:dyDescent="0.25">
      <c r="A1951" t="str">
        <f>IF(исходник!B1951 = "protein_coding",исходник!S1952,"-")</f>
        <v>-</v>
      </c>
    </row>
    <row r="1952" spans="1:1" x14ac:dyDescent="0.25">
      <c r="A1952">
        <f>IF(исходник!B1952 = "protein_coding",исходник!S1953,"-")</f>
        <v>400</v>
      </c>
    </row>
    <row r="1953" spans="1:1" x14ac:dyDescent="0.25">
      <c r="A1953" t="str">
        <f>IF(исходник!B1953 = "protein_coding",исходник!S1954,"-")</f>
        <v>-</v>
      </c>
    </row>
    <row r="1954" spans="1:1" x14ac:dyDescent="0.25">
      <c r="A1954">
        <f>IF(исходник!B1954 = "protein_coding",исходник!S1955,"-")</f>
        <v>364</v>
      </c>
    </row>
    <row r="1955" spans="1:1" x14ac:dyDescent="0.25">
      <c r="A1955" t="str">
        <f>IF(исходник!B1955 = "protein_coding",исходник!S1956,"-")</f>
        <v>-</v>
      </c>
    </row>
    <row r="1956" spans="1:1" x14ac:dyDescent="0.25">
      <c r="A1956">
        <f>IF(исходник!B1956 = "protein_coding",исходник!S1957,"-")</f>
        <v>129</v>
      </c>
    </row>
    <row r="1957" spans="1:1" x14ac:dyDescent="0.25">
      <c r="A1957" t="str">
        <f>IF(исходник!B1957 = "protein_coding",исходник!S1958,"-")</f>
        <v>-</v>
      </c>
    </row>
    <row r="1958" spans="1:1" x14ac:dyDescent="0.25">
      <c r="A1958">
        <f>IF(исходник!B1958 = "protein_coding",исходник!S1959,"-")</f>
        <v>957</v>
      </c>
    </row>
    <row r="1959" spans="1:1" x14ac:dyDescent="0.25">
      <c r="A1959" t="str">
        <f>IF(исходник!B1959 = "protein_coding",исходник!S1960,"-")</f>
        <v>-</v>
      </c>
    </row>
    <row r="1960" spans="1:1" x14ac:dyDescent="0.25">
      <c r="A1960">
        <f>IF(исходник!B1960 = "protein_coding",исходник!S1961,"-")</f>
        <v>48</v>
      </c>
    </row>
    <row r="1961" spans="1:1" x14ac:dyDescent="0.25">
      <c r="A1961" t="str">
        <f>IF(исходник!B1961 = "protein_coding",исходник!S1962,"-")</f>
        <v>-</v>
      </c>
    </row>
    <row r="1962" spans="1:1" x14ac:dyDescent="0.25">
      <c r="A1962">
        <f>IF(исходник!B1962 = "protein_coding",исходник!S1963,"-")</f>
        <v>297</v>
      </c>
    </row>
    <row r="1963" spans="1:1" x14ac:dyDescent="0.25">
      <c r="A1963" t="str">
        <f>IF(исходник!B1963 = "protein_coding",исходник!S1964,"-")</f>
        <v>-</v>
      </c>
    </row>
    <row r="1964" spans="1:1" x14ac:dyDescent="0.25">
      <c r="A1964">
        <f>IF(исходник!B1964 = "protein_coding",исходник!S1965,"-")</f>
        <v>477</v>
      </c>
    </row>
    <row r="1965" spans="1:1" x14ac:dyDescent="0.25">
      <c r="A1965" t="str">
        <f>IF(исходник!B1965 = "protein_coding",исходник!S1966,"-")</f>
        <v>-</v>
      </c>
    </row>
    <row r="1966" spans="1:1" x14ac:dyDescent="0.25">
      <c r="A1966">
        <f>IF(исходник!B1966 = "protein_coding",исходник!S1967,"-")</f>
        <v>103</v>
      </c>
    </row>
    <row r="1967" spans="1:1" x14ac:dyDescent="0.25">
      <c r="A1967" t="str">
        <f>IF(исходник!B1967 = "protein_coding",исходник!S1968,"-")</f>
        <v>-</v>
      </c>
    </row>
    <row r="1968" spans="1:1" x14ac:dyDescent="0.25">
      <c r="A1968">
        <f>IF(исходник!B1968 = "protein_coding",исходник!S1969,"-")</f>
        <v>219</v>
      </c>
    </row>
    <row r="1969" spans="1:1" x14ac:dyDescent="0.25">
      <c r="A1969" t="str">
        <f>IF(исходник!B1969 = "protein_coding",исходник!S1970,"-")</f>
        <v>-</v>
      </c>
    </row>
    <row r="1970" spans="1:1" x14ac:dyDescent="0.25">
      <c r="A1970">
        <f>IF(исходник!B1970 = "protein_coding",исходник!S1971,"-")</f>
        <v>63</v>
      </c>
    </row>
    <row r="1971" spans="1:1" x14ac:dyDescent="0.25">
      <c r="A1971" t="str">
        <f>IF(исходник!B1971 = "protein_coding",исходник!S1972,"-")</f>
        <v>-</v>
      </c>
    </row>
    <row r="1972" spans="1:1" x14ac:dyDescent="0.25">
      <c r="A1972">
        <f>IF(исходник!B1972 = "protein_coding",исходник!S1973,"-")</f>
        <v>326</v>
      </c>
    </row>
    <row r="1973" spans="1:1" x14ac:dyDescent="0.25">
      <c r="A1973" t="str">
        <f>IF(исходник!B1973 = "protein_coding",исходник!S1974,"-")</f>
        <v>-</v>
      </c>
    </row>
    <row r="1974" spans="1:1" x14ac:dyDescent="0.25">
      <c r="A1974">
        <f>IF(исходник!B1974 = "protein_coding",исходник!S1975,"-")</f>
        <v>78</v>
      </c>
    </row>
    <row r="1975" spans="1:1" x14ac:dyDescent="0.25">
      <c r="A1975" t="str">
        <f>IF(исходник!B1975 = "protein_coding",исходник!S1976,"-")</f>
        <v>-</v>
      </c>
    </row>
    <row r="1976" spans="1:1" x14ac:dyDescent="0.25">
      <c r="A1976">
        <f>IF(исходник!B1976 = "protein_coding",исходник!S1977,"-")</f>
        <v>88</v>
      </c>
    </row>
    <row r="1977" spans="1:1" x14ac:dyDescent="0.25">
      <c r="A1977" t="str">
        <f>IF(исходник!B1977 = "protein_coding",исходник!S1978,"-")</f>
        <v>-</v>
      </c>
    </row>
    <row r="1978" spans="1:1" x14ac:dyDescent="0.25">
      <c r="A1978">
        <f>IF(исходник!B1978 = "protein_coding",исходник!S1979,"-")</f>
        <v>137</v>
      </c>
    </row>
    <row r="1979" spans="1:1" x14ac:dyDescent="0.25">
      <c r="A1979" t="str">
        <f>IF(исходник!B1979 = "protein_coding",исходник!S1980,"-")</f>
        <v>-</v>
      </c>
    </row>
    <row r="1980" spans="1:1" x14ac:dyDescent="0.25">
      <c r="A1980">
        <f>IF(исходник!B1980 = "protein_coding",исходник!S1981,"-")</f>
        <v>173</v>
      </c>
    </row>
    <row r="1981" spans="1:1" x14ac:dyDescent="0.25">
      <c r="A1981" t="str">
        <f>IF(исходник!B1981 = "protein_coding",исходник!S1982,"-")</f>
        <v>-</v>
      </c>
    </row>
    <row r="1982" spans="1:1" x14ac:dyDescent="0.25">
      <c r="A1982">
        <f>IF(исходник!B1982 = "protein_coding",исходник!S1983,"-")</f>
        <v>298</v>
      </c>
    </row>
    <row r="1983" spans="1:1" x14ac:dyDescent="0.25">
      <c r="A1983" t="str">
        <f>IF(исходник!B1983 = "protein_coding",исходник!S1984,"-")</f>
        <v>-</v>
      </c>
    </row>
    <row r="1984" spans="1:1" x14ac:dyDescent="0.25">
      <c r="A1984">
        <f>IF(исходник!B1984 = "protein_coding",исходник!S1985,"-")</f>
        <v>237</v>
      </c>
    </row>
    <row r="1985" spans="1:1" x14ac:dyDescent="0.25">
      <c r="A1985" t="str">
        <f>IF(исходник!B1985 = "protein_coding",исходник!S1986,"-")</f>
        <v>-</v>
      </c>
    </row>
    <row r="1986" spans="1:1" x14ac:dyDescent="0.25">
      <c r="A1986">
        <f>IF(исходник!B1986 = "protein_coding",исходник!S1987,"-")</f>
        <v>577</v>
      </c>
    </row>
    <row r="1987" spans="1:1" x14ac:dyDescent="0.25">
      <c r="A1987" t="str">
        <f>IF(исходник!B1987 = "protein_coding",исходник!S1988,"-")</f>
        <v>-</v>
      </c>
    </row>
    <row r="1988" spans="1:1" x14ac:dyDescent="0.25">
      <c r="A1988" t="str">
        <f>IF(исходник!B1988 = "protein_coding",исходник!S1989,"-")</f>
        <v>-</v>
      </c>
    </row>
    <row r="1989" spans="1:1" x14ac:dyDescent="0.25">
      <c r="A1989" t="str">
        <f>IF(исходник!B1989 = "protein_coding",исходник!S1990,"-")</f>
        <v>-</v>
      </c>
    </row>
    <row r="1990" spans="1:1" x14ac:dyDescent="0.25">
      <c r="A1990">
        <f>IF(исходник!B1990 = "protein_coding",исходник!S1991,"-")</f>
        <v>505</v>
      </c>
    </row>
    <row r="1991" spans="1:1" x14ac:dyDescent="0.25">
      <c r="A1991" t="str">
        <f>IF(исходник!B1991 = "protein_coding",исходник!S1992,"-")</f>
        <v>-</v>
      </c>
    </row>
    <row r="1992" spans="1:1" x14ac:dyDescent="0.25">
      <c r="A1992">
        <f>IF(исходник!B1992 = "protein_coding",исходник!S1993,"-")</f>
        <v>181</v>
      </c>
    </row>
    <row r="1993" spans="1:1" x14ac:dyDescent="0.25">
      <c r="A1993" t="str">
        <f>IF(исходник!B1993 = "protein_coding",исходник!S1994,"-")</f>
        <v>-</v>
      </c>
    </row>
    <row r="1994" spans="1:1" x14ac:dyDescent="0.25">
      <c r="A1994">
        <f>IF(исходник!B1994 = "protein_coding",исходник!S1995,"-")</f>
        <v>62</v>
      </c>
    </row>
    <row r="1995" spans="1:1" x14ac:dyDescent="0.25">
      <c r="A1995" t="str">
        <f>IF(исходник!B1995 = "protein_coding",исходник!S1996,"-")</f>
        <v>-</v>
      </c>
    </row>
    <row r="1996" spans="1:1" x14ac:dyDescent="0.25">
      <c r="A1996">
        <f>IF(исходник!B1996 = "protein_coding",исходник!S1997,"-")</f>
        <v>252</v>
      </c>
    </row>
    <row r="1997" spans="1:1" x14ac:dyDescent="0.25">
      <c r="A1997" t="str">
        <f>IF(исходник!B1997 = "protein_coding",исходник!S1998,"-")</f>
        <v>-</v>
      </c>
    </row>
    <row r="1998" spans="1:1" x14ac:dyDescent="0.25">
      <c r="A1998" t="str">
        <f>IF(исходник!B1998 = "protein_coding",исходник!S1999,"-")</f>
        <v>-</v>
      </c>
    </row>
    <row r="1999" spans="1:1" x14ac:dyDescent="0.25">
      <c r="A1999" t="str">
        <f>IF(исходник!B1999 = "protein_coding",исходник!S2000,"-")</f>
        <v>-</v>
      </c>
    </row>
    <row r="2000" spans="1:1" x14ac:dyDescent="0.25">
      <c r="A2000">
        <f>IF(исходник!B2000 = "protein_coding",исходник!S2001,"-")</f>
        <v>70</v>
      </c>
    </row>
    <row r="2001" spans="1:1" x14ac:dyDescent="0.25">
      <c r="A2001" t="str">
        <f>IF(исходник!B2001 = "protein_coding",исходник!S2002,"-")</f>
        <v>-</v>
      </c>
    </row>
    <row r="2002" spans="1:1" x14ac:dyDescent="0.25">
      <c r="A2002">
        <f>IF(исходник!B2002 = "protein_coding",исходник!S2003,"-")</f>
        <v>75</v>
      </c>
    </row>
    <row r="2003" spans="1:1" x14ac:dyDescent="0.25">
      <c r="A2003" t="str">
        <f>IF(исходник!B2003 = "protein_coding",исходник!S2004,"-")</f>
        <v>-</v>
      </c>
    </row>
    <row r="2004" spans="1:1" x14ac:dyDescent="0.25">
      <c r="A2004">
        <f>IF(исходник!B2004 = "protein_coding",исходник!S2005,"-")</f>
        <v>132</v>
      </c>
    </row>
    <row r="2005" spans="1:1" x14ac:dyDescent="0.25">
      <c r="A2005" t="str">
        <f>IF(исходник!B2005 = "protein_coding",исходник!S2006,"-")</f>
        <v>-</v>
      </c>
    </row>
    <row r="2006" spans="1:1" x14ac:dyDescent="0.25">
      <c r="A2006" t="str">
        <f>IF(исходник!B2006 = "protein_coding",исходник!S2007,"-")</f>
        <v>-</v>
      </c>
    </row>
    <row r="2007" spans="1:1" x14ac:dyDescent="0.25">
      <c r="A2007" t="str">
        <f>IF(исходник!B2007 = "protein_coding",исходник!S2008,"-")</f>
        <v>-</v>
      </c>
    </row>
    <row r="2008" spans="1:1" x14ac:dyDescent="0.25">
      <c r="A2008">
        <f>IF(исходник!B2008 = "protein_coding",исходник!S2009,"-")</f>
        <v>61</v>
      </c>
    </row>
    <row r="2009" spans="1:1" x14ac:dyDescent="0.25">
      <c r="A2009" t="str">
        <f>IF(исходник!B2009 = "protein_coding",исходник!S2010,"-")</f>
        <v>-</v>
      </c>
    </row>
    <row r="2010" spans="1:1" x14ac:dyDescent="0.25">
      <c r="A2010">
        <f>IF(исходник!B2010 = "protein_coding",исходник!S2011,"-")</f>
        <v>178</v>
      </c>
    </row>
    <row r="2011" spans="1:1" x14ac:dyDescent="0.25">
      <c r="A2011" t="str">
        <f>IF(исходник!B2011 = "protein_coding",исходник!S2012,"-")</f>
        <v>-</v>
      </c>
    </row>
    <row r="2012" spans="1:1" x14ac:dyDescent="0.25">
      <c r="A2012">
        <f>IF(исходник!B2012 = "protein_coding",исходник!S2013,"-")</f>
        <v>210</v>
      </c>
    </row>
    <row r="2013" spans="1:1" x14ac:dyDescent="0.25">
      <c r="A2013" t="str">
        <f>IF(исходник!B2013 = "protein_coding",исходник!S2014,"-")</f>
        <v>-</v>
      </c>
    </row>
    <row r="2014" spans="1:1" x14ac:dyDescent="0.25">
      <c r="A2014">
        <f>IF(исходник!B2014 = "protein_coding",исходник!S2015,"-")</f>
        <v>193</v>
      </c>
    </row>
    <row r="2015" spans="1:1" x14ac:dyDescent="0.25">
      <c r="A2015" t="str">
        <f>IF(исходник!B2015 = "protein_coding",исходник!S2016,"-")</f>
        <v>-</v>
      </c>
    </row>
    <row r="2016" spans="1:1" x14ac:dyDescent="0.25">
      <c r="A2016">
        <f>IF(исходник!B2016 = "protein_coding",исходник!S2017,"-")</f>
        <v>829</v>
      </c>
    </row>
    <row r="2017" spans="1:1" x14ac:dyDescent="0.25">
      <c r="A2017" t="str">
        <f>IF(исходник!B2017 = "protein_coding",исходник!S2018,"-")</f>
        <v>-</v>
      </c>
    </row>
    <row r="2018" spans="1:1" x14ac:dyDescent="0.25">
      <c r="A2018">
        <f>IF(исходник!B2018 = "protein_coding",исходник!S2019,"-")</f>
        <v>247</v>
      </c>
    </row>
    <row r="2019" spans="1:1" x14ac:dyDescent="0.25">
      <c r="A2019" t="str">
        <f>IF(исходник!B2019 = "protein_coding",исходник!S2020,"-")</f>
        <v>-</v>
      </c>
    </row>
    <row r="2020" spans="1:1" x14ac:dyDescent="0.25">
      <c r="A2020">
        <f>IF(исходник!B2020 = "protein_coding",исходник!S2021,"-")</f>
        <v>355</v>
      </c>
    </row>
    <row r="2021" spans="1:1" x14ac:dyDescent="0.25">
      <c r="A2021" t="str">
        <f>IF(исходник!B2021 = "protein_coding",исходник!S2022,"-")</f>
        <v>-</v>
      </c>
    </row>
    <row r="2022" spans="1:1" x14ac:dyDescent="0.25">
      <c r="A2022">
        <f>IF(исходник!B2022 = "protein_coding",исходник!S2023,"-")</f>
        <v>170</v>
      </c>
    </row>
    <row r="2023" spans="1:1" x14ac:dyDescent="0.25">
      <c r="A2023" t="str">
        <f>IF(исходник!B2023 = "protein_coding",исходник!S2024,"-")</f>
        <v>-</v>
      </c>
    </row>
    <row r="2024" spans="1:1" x14ac:dyDescent="0.25">
      <c r="A2024">
        <f>IF(исходник!B2024 = "protein_coding",исходник!S2025,"-")</f>
        <v>252</v>
      </c>
    </row>
    <row r="2025" spans="1:1" x14ac:dyDescent="0.25">
      <c r="A2025" t="str">
        <f>IF(исходник!B2025 = "protein_coding",исходник!S2026,"-")</f>
        <v>-</v>
      </c>
    </row>
    <row r="2026" spans="1:1" x14ac:dyDescent="0.25">
      <c r="A2026">
        <f>IF(исходник!B2026 = "protein_coding",исходник!S2027,"-")</f>
        <v>280</v>
      </c>
    </row>
    <row r="2027" spans="1:1" x14ac:dyDescent="0.25">
      <c r="A2027" t="str">
        <f>IF(исходник!B2027 = "protein_coding",исходник!S2028,"-")</f>
        <v>-</v>
      </c>
    </row>
    <row r="2028" spans="1:1" x14ac:dyDescent="0.25">
      <c r="A2028">
        <f>IF(исходник!B2028 = "protein_coding",исходник!S2029,"-")</f>
        <v>90</v>
      </c>
    </row>
    <row r="2029" spans="1:1" x14ac:dyDescent="0.25">
      <c r="A2029" t="str">
        <f>IF(исходник!B2029 = "protein_coding",исходник!S2030,"-")</f>
        <v>-</v>
      </c>
    </row>
    <row r="2030" spans="1:1" x14ac:dyDescent="0.25">
      <c r="A2030">
        <f>IF(исходник!B2030 = "protein_coding",исходник!S2031,"-")</f>
        <v>409</v>
      </c>
    </row>
    <row r="2031" spans="1:1" x14ac:dyDescent="0.25">
      <c r="A2031" t="str">
        <f>IF(исходник!B2031 = "protein_coding",исходник!S2032,"-")</f>
        <v>-</v>
      </c>
    </row>
    <row r="2032" spans="1:1" x14ac:dyDescent="0.25">
      <c r="A2032">
        <f>IF(исходник!B2032 = "protein_coding",исходник!S2033,"-")</f>
        <v>160</v>
      </c>
    </row>
    <row r="2033" spans="1:1" x14ac:dyDescent="0.25">
      <c r="A2033" t="str">
        <f>IF(исходник!B2033 = "protein_coding",исходник!S2034,"-")</f>
        <v>-</v>
      </c>
    </row>
    <row r="2034" spans="1:1" x14ac:dyDescent="0.25">
      <c r="A2034">
        <f>IF(исходник!B2034 = "protein_coding",исходник!S2035,"-")</f>
        <v>287</v>
      </c>
    </row>
    <row r="2035" spans="1:1" x14ac:dyDescent="0.25">
      <c r="A2035" t="str">
        <f>IF(исходник!B2035 = "protein_coding",исходник!S2036,"-")</f>
        <v>-</v>
      </c>
    </row>
    <row r="2036" spans="1:1" x14ac:dyDescent="0.25">
      <c r="A2036">
        <f>IF(исходник!B2036 = "protein_coding",исходник!S2037,"-")</f>
        <v>392</v>
      </c>
    </row>
    <row r="2037" spans="1:1" x14ac:dyDescent="0.25">
      <c r="A2037" t="str">
        <f>IF(исходник!B2037 = "protein_coding",исходник!S2038,"-")</f>
        <v>-</v>
      </c>
    </row>
    <row r="2038" spans="1:1" x14ac:dyDescent="0.25">
      <c r="A2038">
        <f>IF(исходник!B2038 = "protein_coding",исходник!S2039,"-")</f>
        <v>59</v>
      </c>
    </row>
    <row r="2039" spans="1:1" x14ac:dyDescent="0.25">
      <c r="A2039" t="str">
        <f>IF(исходник!B2039 = "protein_coding",исходник!S2040,"-")</f>
        <v>-</v>
      </c>
    </row>
    <row r="2040" spans="1:1" x14ac:dyDescent="0.25">
      <c r="A2040">
        <f>IF(исходник!B2040 = "protein_coding",исходник!S2041,"-")</f>
        <v>56</v>
      </c>
    </row>
    <row r="2041" spans="1:1" x14ac:dyDescent="0.25">
      <c r="A2041" t="str">
        <f>IF(исходник!B2041 = "protein_coding",исходник!S2042,"-")</f>
        <v>-</v>
      </c>
    </row>
    <row r="2042" spans="1:1" x14ac:dyDescent="0.25">
      <c r="A2042">
        <f>IF(исходник!B2042 = "protein_coding",исходник!S2043,"-")</f>
        <v>278</v>
      </c>
    </row>
    <row r="2043" spans="1:1" x14ac:dyDescent="0.25">
      <c r="A2043" t="str">
        <f>IF(исходник!B2043 = "protein_coding",исходник!S2044,"-")</f>
        <v>-</v>
      </c>
    </row>
    <row r="2044" spans="1:1" x14ac:dyDescent="0.25">
      <c r="A2044">
        <f>IF(исходник!B2044 = "protein_coding",исходник!S2045,"-")</f>
        <v>253</v>
      </c>
    </row>
    <row r="2045" spans="1:1" x14ac:dyDescent="0.25">
      <c r="A2045" t="str">
        <f>IF(исходник!B2045 = "protein_coding",исходник!S2046,"-")</f>
        <v>-</v>
      </c>
    </row>
    <row r="2046" spans="1:1" x14ac:dyDescent="0.25">
      <c r="A2046">
        <f>IF(исходник!B2046 = "protein_coding",исходник!S2047,"-")</f>
        <v>472</v>
      </c>
    </row>
    <row r="2047" spans="1:1" x14ac:dyDescent="0.25">
      <c r="A2047" t="str">
        <f>IF(исходник!B2047 = "protein_coding",исходник!S2048,"-")</f>
        <v>-</v>
      </c>
    </row>
    <row r="2048" spans="1:1" x14ac:dyDescent="0.25">
      <c r="A2048">
        <f>IF(исходник!B2048 = "protein_coding",исходник!S2049,"-")</f>
        <v>235</v>
      </c>
    </row>
    <row r="2049" spans="1:1" x14ac:dyDescent="0.25">
      <c r="A2049" t="str">
        <f>IF(исходник!B2049 = "protein_coding",исходник!S2050,"-")</f>
        <v>-</v>
      </c>
    </row>
    <row r="2050" spans="1:1" x14ac:dyDescent="0.25">
      <c r="A2050">
        <f>IF(исходник!B2050 = "protein_coding",исходник!S2051,"-")</f>
        <v>311</v>
      </c>
    </row>
    <row r="2051" spans="1:1" x14ac:dyDescent="0.25">
      <c r="A2051" t="str">
        <f>IF(исходник!B2051 = "protein_coding",исходник!S2052,"-")</f>
        <v>-</v>
      </c>
    </row>
    <row r="2052" spans="1:1" x14ac:dyDescent="0.25">
      <c r="A2052">
        <f>IF(исходник!B2052 = "protein_coding",исходник!S2053,"-")</f>
        <v>420</v>
      </c>
    </row>
    <row r="2053" spans="1:1" x14ac:dyDescent="0.25">
      <c r="A2053" t="str">
        <f>IF(исходник!B2053 = "protein_coding",исходник!S2054,"-")</f>
        <v>-</v>
      </c>
    </row>
    <row r="2054" spans="1:1" x14ac:dyDescent="0.25">
      <c r="A2054">
        <f>IF(исходник!B2054 = "protein_coding",исходник!S2055,"-")</f>
        <v>340</v>
      </c>
    </row>
    <row r="2055" spans="1:1" x14ac:dyDescent="0.25">
      <c r="A2055" t="str">
        <f>IF(исходник!B2055 = "protein_coding",исходник!S2056,"-")</f>
        <v>-</v>
      </c>
    </row>
    <row r="2056" spans="1:1" x14ac:dyDescent="0.25">
      <c r="A2056">
        <f>IF(исходник!B2056 = "protein_coding",исходник!S2057,"-")</f>
        <v>342</v>
      </c>
    </row>
    <row r="2057" spans="1:1" x14ac:dyDescent="0.25">
      <c r="A2057" t="str">
        <f>IF(исходник!B2057 = "protein_coding",исходник!S2058,"-")</f>
        <v>-</v>
      </c>
    </row>
    <row r="2058" spans="1:1" x14ac:dyDescent="0.25">
      <c r="A2058">
        <f>IF(исходник!B2058 = "protein_coding",исходник!S2059,"-")</f>
        <v>719</v>
      </c>
    </row>
    <row r="2059" spans="1:1" x14ac:dyDescent="0.25">
      <c r="A2059" t="str">
        <f>IF(исходник!B2059 = "protein_coding",исходник!S2060,"-")</f>
        <v>-</v>
      </c>
    </row>
    <row r="2060" spans="1:1" x14ac:dyDescent="0.25">
      <c r="A2060">
        <f>IF(исходник!B2060 = "protein_coding",исходник!S2061,"-")</f>
        <v>400</v>
      </c>
    </row>
    <row r="2061" spans="1:1" x14ac:dyDescent="0.25">
      <c r="A2061" t="str">
        <f>IF(исходник!B2061 = "protein_coding",исходник!S2062,"-")</f>
        <v>-</v>
      </c>
    </row>
    <row r="2062" spans="1:1" x14ac:dyDescent="0.25">
      <c r="A2062">
        <f>IF(исходник!B2062 = "protein_coding",исходник!S2063,"-")</f>
        <v>346</v>
      </c>
    </row>
    <row r="2063" spans="1:1" x14ac:dyDescent="0.25">
      <c r="A2063" t="str">
        <f>IF(исходник!B2063 = "protein_coding",исходник!S2064,"-")</f>
        <v>-</v>
      </c>
    </row>
    <row r="2064" spans="1:1" x14ac:dyDescent="0.25">
      <c r="A2064">
        <f>IF(исходник!B2064 = "protein_coding",исходник!S2065,"-")</f>
        <v>72</v>
      </c>
    </row>
    <row r="2065" spans="1:1" x14ac:dyDescent="0.25">
      <c r="A2065" t="str">
        <f>IF(исходник!B2065 = "protein_coding",исходник!S2066,"-")</f>
        <v>-</v>
      </c>
    </row>
    <row r="2066" spans="1:1" x14ac:dyDescent="0.25">
      <c r="A2066">
        <f>IF(исходник!B2066 = "protein_coding",исходник!S2067,"-")</f>
        <v>237</v>
      </c>
    </row>
    <row r="2067" spans="1:1" x14ac:dyDescent="0.25">
      <c r="A2067" t="str">
        <f>IF(исходник!B2067 = "protein_coding",исходник!S2068,"-")</f>
        <v>-</v>
      </c>
    </row>
    <row r="2068" spans="1:1" x14ac:dyDescent="0.25">
      <c r="A2068">
        <f>IF(исходник!B2068 = "protein_coding",исходник!S2069,"-")</f>
        <v>231</v>
      </c>
    </row>
    <row r="2069" spans="1:1" x14ac:dyDescent="0.25">
      <c r="A2069" t="str">
        <f>IF(исходник!B2069 = "protein_coding",исходник!S2070,"-")</f>
        <v>-</v>
      </c>
    </row>
    <row r="2070" spans="1:1" x14ac:dyDescent="0.25">
      <c r="A2070">
        <f>IF(исходник!B2070 = "protein_coding",исходник!S2071,"-")</f>
        <v>176</v>
      </c>
    </row>
    <row r="2071" spans="1:1" x14ac:dyDescent="0.25">
      <c r="A2071" t="str">
        <f>IF(исходник!B2071 = "protein_coding",исходник!S2072,"-")</f>
        <v>-</v>
      </c>
    </row>
    <row r="2072" spans="1:1" x14ac:dyDescent="0.25">
      <c r="A2072">
        <f>IF(исходник!B2072 = "protein_coding",исходник!S2073,"-")</f>
        <v>748</v>
      </c>
    </row>
    <row r="2073" spans="1:1" x14ac:dyDescent="0.25">
      <c r="A2073" t="str">
        <f>IF(исходник!B2073 = "protein_coding",исходник!S2074,"-")</f>
        <v>-</v>
      </c>
    </row>
    <row r="2074" spans="1:1" x14ac:dyDescent="0.25">
      <c r="A2074">
        <f>IF(исходник!B2074 = "protein_coding",исходник!S2075,"-")</f>
        <v>291</v>
      </c>
    </row>
    <row r="2075" spans="1:1" x14ac:dyDescent="0.25">
      <c r="A2075" t="str">
        <f>IF(исходник!B2075 = "protein_coding",исходник!S2076,"-")</f>
        <v>-</v>
      </c>
    </row>
    <row r="2076" spans="1:1" x14ac:dyDescent="0.25">
      <c r="A2076">
        <f>IF(исходник!B2076 = "protein_coding",исходник!S2077,"-")</f>
        <v>264</v>
      </c>
    </row>
    <row r="2077" spans="1:1" x14ac:dyDescent="0.25">
      <c r="A2077" t="str">
        <f>IF(исходник!B2077 = "protein_coding",исходник!S2078,"-")</f>
        <v>-</v>
      </c>
    </row>
    <row r="2078" spans="1:1" x14ac:dyDescent="0.25">
      <c r="A2078">
        <f>IF(исходник!B2078 = "protein_coding",исходник!S2079,"-")</f>
        <v>60</v>
      </c>
    </row>
    <row r="2079" spans="1:1" x14ac:dyDescent="0.25">
      <c r="A2079" t="str">
        <f>IF(исходник!B2079 = "protein_coding",исходник!S2080,"-")</f>
        <v>-</v>
      </c>
    </row>
    <row r="2080" spans="1:1" x14ac:dyDescent="0.25">
      <c r="A2080">
        <f>IF(исходник!B2080 = "protein_coding",исходник!S2081,"-")</f>
        <v>156</v>
      </c>
    </row>
    <row r="2081" spans="1:1" x14ac:dyDescent="0.25">
      <c r="A2081" t="str">
        <f>IF(исходник!B2081 = "protein_coding",исходник!S2082,"-")</f>
        <v>-</v>
      </c>
    </row>
    <row r="2082" spans="1:1" x14ac:dyDescent="0.25">
      <c r="A2082">
        <f>IF(исходник!B2082 = "protein_coding",исходник!S2083,"-")</f>
        <v>187</v>
      </c>
    </row>
    <row r="2083" spans="1:1" x14ac:dyDescent="0.25">
      <c r="A2083" t="str">
        <f>IF(исходник!B2083 = "protein_coding",исходник!S2084,"-")</f>
        <v>-</v>
      </c>
    </row>
    <row r="2084" spans="1:1" x14ac:dyDescent="0.25">
      <c r="A2084">
        <f>IF(исходник!B2084 = "protein_coding",исходник!S2085,"-")</f>
        <v>135</v>
      </c>
    </row>
    <row r="2085" spans="1:1" x14ac:dyDescent="0.25">
      <c r="A2085" t="str">
        <f>IF(исходник!B2085 = "protein_coding",исходник!S2086,"-")</f>
        <v>-</v>
      </c>
    </row>
    <row r="2086" spans="1:1" x14ac:dyDescent="0.25">
      <c r="A2086">
        <f>IF(исходник!B2086 = "protein_coding",исходник!S2087,"-")</f>
        <v>106</v>
      </c>
    </row>
    <row r="2087" spans="1:1" x14ac:dyDescent="0.25">
      <c r="A2087" t="str">
        <f>IF(исходник!B2087 = "protein_coding",исходник!S2088,"-")</f>
        <v>-</v>
      </c>
    </row>
    <row r="2088" spans="1:1" x14ac:dyDescent="0.25">
      <c r="A2088">
        <f>IF(исходник!B2088 = "protein_coding",исходник!S2089,"-")</f>
        <v>1123</v>
      </c>
    </row>
    <row r="2089" spans="1:1" x14ac:dyDescent="0.25">
      <c r="A2089" t="str">
        <f>IF(исходник!B2089 = "protein_coding",исходник!S2090,"-")</f>
        <v>-</v>
      </c>
    </row>
    <row r="2090" spans="1:1" x14ac:dyDescent="0.25">
      <c r="A2090">
        <f>IF(исходник!B2090 = "protein_coding",исходник!S2091,"-")</f>
        <v>962</v>
      </c>
    </row>
    <row r="2091" spans="1:1" x14ac:dyDescent="0.25">
      <c r="A2091" t="str">
        <f>IF(исходник!B2091 = "protein_coding",исходник!S2092,"-")</f>
        <v>-</v>
      </c>
    </row>
    <row r="2092" spans="1:1" x14ac:dyDescent="0.25">
      <c r="A2092">
        <f>IF(исходник!B2092 = "protein_coding",исходник!S2093,"-")</f>
        <v>1181</v>
      </c>
    </row>
    <row r="2093" spans="1:1" x14ac:dyDescent="0.25">
      <c r="A2093" t="str">
        <f>IF(исходник!B2093 = "protein_coding",исходник!S2094,"-")</f>
        <v>-</v>
      </c>
    </row>
    <row r="2094" spans="1:1" x14ac:dyDescent="0.25">
      <c r="A2094">
        <f>IF(исходник!B2094 = "protein_coding",исходник!S2095,"-")</f>
        <v>611</v>
      </c>
    </row>
    <row r="2095" spans="1:1" x14ac:dyDescent="0.25">
      <c r="A2095" t="str">
        <f>IF(исходник!B2095 = "protein_coding",исходник!S2096,"-")</f>
        <v>-</v>
      </c>
    </row>
    <row r="2096" spans="1:1" x14ac:dyDescent="0.25">
      <c r="A2096">
        <f>IF(исходник!B2096 = "protein_coding",исходник!S2097,"-")</f>
        <v>443</v>
      </c>
    </row>
    <row r="2097" spans="1:1" x14ac:dyDescent="0.25">
      <c r="A2097" t="str">
        <f>IF(исходник!B2097 = "protein_coding",исходник!S2098,"-")</f>
        <v>-</v>
      </c>
    </row>
    <row r="2098" spans="1:1" x14ac:dyDescent="0.25">
      <c r="A2098">
        <f>IF(исходник!B2098 = "protein_coding",исходник!S2099,"-")</f>
        <v>417</v>
      </c>
    </row>
    <row r="2099" spans="1:1" x14ac:dyDescent="0.25">
      <c r="A2099" t="str">
        <f>IF(исходник!B2099 = "protein_coding",исходник!S2100,"-")</f>
        <v>-</v>
      </c>
    </row>
    <row r="2100" spans="1:1" x14ac:dyDescent="0.25">
      <c r="A2100" t="str">
        <f>IF(исходник!B2100 = "protein_coding",исходник!S2101,"-")</f>
        <v>-</v>
      </c>
    </row>
    <row r="2101" spans="1:1" x14ac:dyDescent="0.25">
      <c r="A2101" t="str">
        <f>IF(исходник!B2101 = "protein_coding",исходник!S2102,"-")</f>
        <v>-</v>
      </c>
    </row>
    <row r="2102" spans="1:1" x14ac:dyDescent="0.25">
      <c r="A2102" t="str">
        <f>IF(исходник!B2102 = "protein_coding",исходник!S2103,"-")</f>
        <v>-</v>
      </c>
    </row>
    <row r="2103" spans="1:1" x14ac:dyDescent="0.25">
      <c r="A2103" t="str">
        <f>IF(исходник!B2103 = "protein_coding",исходник!S2104,"-")</f>
        <v>-</v>
      </c>
    </row>
    <row r="2104" spans="1:1" x14ac:dyDescent="0.25">
      <c r="A2104">
        <f>IF(исходник!B2104 = "protein_coding",исходник!S2105,"-")</f>
        <v>365</v>
      </c>
    </row>
    <row r="2105" spans="1:1" x14ac:dyDescent="0.25">
      <c r="A2105" t="str">
        <f>IF(исходник!B2105 = "protein_coding",исходник!S2106,"-")</f>
        <v>-</v>
      </c>
    </row>
    <row r="2106" spans="1:1" x14ac:dyDescent="0.25">
      <c r="A2106">
        <f>IF(исходник!B2106 = "protein_coding",исходник!S2107,"-")</f>
        <v>268</v>
      </c>
    </row>
    <row r="2107" spans="1:1" x14ac:dyDescent="0.25">
      <c r="A2107" t="str">
        <f>IF(исходник!B2107 = "protein_coding",исходник!S2108,"-")</f>
        <v>-</v>
      </c>
    </row>
    <row r="2108" spans="1:1" x14ac:dyDescent="0.25">
      <c r="A2108">
        <f>IF(исходник!B2108 = "protein_coding",исходник!S2109,"-")</f>
        <v>295</v>
      </c>
    </row>
    <row r="2109" spans="1:1" x14ac:dyDescent="0.25">
      <c r="A2109" t="str">
        <f>IF(исходник!B2109 = "protein_coding",исходник!S2110,"-")</f>
        <v>-</v>
      </c>
    </row>
    <row r="2110" spans="1:1" x14ac:dyDescent="0.25">
      <c r="A2110">
        <f>IF(исходник!B2110 = "protein_coding",исходник!S2111,"-")</f>
        <v>147</v>
      </c>
    </row>
    <row r="2111" spans="1:1" x14ac:dyDescent="0.25">
      <c r="A2111" t="str">
        <f>IF(исходник!B2111 = "protein_coding",исходник!S2112,"-")</f>
        <v>-</v>
      </c>
    </row>
    <row r="2112" spans="1:1" x14ac:dyDescent="0.25">
      <c r="A2112">
        <f>IF(исходник!B2112 = "protein_coding",исходник!S2113,"-")</f>
        <v>401</v>
      </c>
    </row>
    <row r="2113" spans="1:1" x14ac:dyDescent="0.25">
      <c r="A2113" t="str">
        <f>IF(исходник!B2113 = "protein_coding",исходник!S2114,"-")</f>
        <v>-</v>
      </c>
    </row>
    <row r="2114" spans="1:1" x14ac:dyDescent="0.25">
      <c r="A2114">
        <f>IF(исходник!B2114 = "protein_coding",исходник!S2115,"-")</f>
        <v>75</v>
      </c>
    </row>
    <row r="2115" spans="1:1" x14ac:dyDescent="0.25">
      <c r="A2115" t="str">
        <f>IF(исходник!B2115 = "protein_coding",исходник!S2116,"-")</f>
        <v>-</v>
      </c>
    </row>
    <row r="2116" spans="1:1" x14ac:dyDescent="0.25">
      <c r="A2116">
        <f>IF(исходник!B2116 = "protein_coding",исходник!S2117,"-")</f>
        <v>305</v>
      </c>
    </row>
    <row r="2117" spans="1:1" x14ac:dyDescent="0.25">
      <c r="A2117" t="str">
        <f>IF(исходник!B2117 = "protein_coding",исходник!S2118,"-")</f>
        <v>-</v>
      </c>
    </row>
    <row r="2118" spans="1:1" x14ac:dyDescent="0.25">
      <c r="A2118">
        <f>IF(исходник!B2118 = "protein_coding",исходник!S2119,"-")</f>
        <v>131</v>
      </c>
    </row>
    <row r="2119" spans="1:1" x14ac:dyDescent="0.25">
      <c r="A2119" t="str">
        <f>IF(исходник!B2119 = "protein_coding",исходник!S2120,"-")</f>
        <v>-</v>
      </c>
    </row>
    <row r="2120" spans="1:1" x14ac:dyDescent="0.25">
      <c r="A2120">
        <f>IF(исходник!B2120 = "protein_coding",исходник!S2121,"-")</f>
        <v>366</v>
      </c>
    </row>
    <row r="2121" spans="1:1" x14ac:dyDescent="0.25">
      <c r="A2121" t="str">
        <f>IF(исходник!B2121 = "protein_coding",исходник!S2122,"-")</f>
        <v>-</v>
      </c>
    </row>
    <row r="2122" spans="1:1" x14ac:dyDescent="0.25">
      <c r="A2122">
        <f>IF(исходник!B2122 = "protein_coding",исходник!S2123,"-")</f>
        <v>236</v>
      </c>
    </row>
    <row r="2123" spans="1:1" x14ac:dyDescent="0.25">
      <c r="A2123" t="str">
        <f>IF(исходник!B2123 = "protein_coding",исходник!S2124,"-")</f>
        <v>-</v>
      </c>
    </row>
    <row r="2124" spans="1:1" x14ac:dyDescent="0.25">
      <c r="A2124">
        <f>IF(исходник!B2124 = "protein_coding",исходник!S2125,"-")</f>
        <v>140</v>
      </c>
    </row>
    <row r="2125" spans="1:1" x14ac:dyDescent="0.25">
      <c r="A2125" t="str">
        <f>IF(исходник!B2125 = "protein_coding",исходник!S2126,"-")</f>
        <v>-</v>
      </c>
    </row>
    <row r="2126" spans="1:1" x14ac:dyDescent="0.25">
      <c r="A2126">
        <f>IF(исходник!B2126 = "protein_coding",исходник!S2127,"-")</f>
        <v>472</v>
      </c>
    </row>
    <row r="2127" spans="1:1" x14ac:dyDescent="0.25">
      <c r="A2127" t="str">
        <f>IF(исходник!B2127 = "protein_coding",исходник!S2128,"-")</f>
        <v>-</v>
      </c>
    </row>
    <row r="2128" spans="1:1" x14ac:dyDescent="0.25">
      <c r="A2128">
        <f>IF(исходник!B2128 = "protein_coding",исходник!S2129,"-")</f>
        <v>591</v>
      </c>
    </row>
    <row r="2129" spans="1:1" x14ac:dyDescent="0.25">
      <c r="A2129" t="str">
        <f>IF(исходник!B2129 = "protein_coding",исходник!S2130,"-")</f>
        <v>-</v>
      </c>
    </row>
    <row r="2130" spans="1:1" x14ac:dyDescent="0.25">
      <c r="A2130">
        <f>IF(исходник!B2130 = "protein_coding",исходник!S2131,"-")</f>
        <v>438</v>
      </c>
    </row>
    <row r="2131" spans="1:1" x14ac:dyDescent="0.25">
      <c r="A2131" t="str">
        <f>IF(исходник!B2131 = "protein_coding",исходник!S2132,"-")</f>
        <v>-</v>
      </c>
    </row>
    <row r="2132" spans="1:1" x14ac:dyDescent="0.25">
      <c r="A2132">
        <f>IF(исходник!B2132 = "protein_coding",исходник!S2133,"-")</f>
        <v>215</v>
      </c>
    </row>
    <row r="2133" spans="1:1" x14ac:dyDescent="0.25">
      <c r="A2133" t="str">
        <f>IF(исходник!B2133 = "protein_coding",исходник!S2134,"-")</f>
        <v>-</v>
      </c>
    </row>
    <row r="2134" spans="1:1" x14ac:dyDescent="0.25">
      <c r="A2134">
        <f>IF(исходник!B2134 = "protein_coding",исходник!S2135,"-")</f>
        <v>382</v>
      </c>
    </row>
    <row r="2135" spans="1:1" x14ac:dyDescent="0.25">
      <c r="A2135" t="str">
        <f>IF(исходник!B2135 = "protein_coding",исходник!S2136,"-")</f>
        <v>-</v>
      </c>
    </row>
    <row r="2136" spans="1:1" x14ac:dyDescent="0.25">
      <c r="A2136">
        <f>IF(исходник!B2136 = "protein_coding",исходник!S2137,"-")</f>
        <v>271</v>
      </c>
    </row>
    <row r="2137" spans="1:1" x14ac:dyDescent="0.25">
      <c r="A2137" t="str">
        <f>IF(исходник!B2137 = "protein_coding",исходник!S2138,"-")</f>
        <v>-</v>
      </c>
    </row>
    <row r="2138" spans="1:1" x14ac:dyDescent="0.25">
      <c r="A2138">
        <f>IF(исходник!B2138 = "protein_coding",исходник!S2139,"-")</f>
        <v>61</v>
      </c>
    </row>
    <row r="2139" spans="1:1" x14ac:dyDescent="0.25">
      <c r="A2139" t="str">
        <f>IF(исходник!B2139 = "protein_coding",исходник!S2140,"-")</f>
        <v>-</v>
      </c>
    </row>
    <row r="2140" spans="1:1" x14ac:dyDescent="0.25">
      <c r="A2140">
        <f>IF(исходник!B2140 = "protein_coding",исходник!S2141,"-")</f>
        <v>455</v>
      </c>
    </row>
    <row r="2141" spans="1:1" x14ac:dyDescent="0.25">
      <c r="A2141" t="str">
        <f>IF(исходник!B2141 = "protein_coding",исходник!S2142,"-")</f>
        <v>-</v>
      </c>
    </row>
    <row r="2142" spans="1:1" x14ac:dyDescent="0.25">
      <c r="A2142">
        <f>IF(исходник!B2142 = "protein_coding",исходник!S2143,"-")</f>
        <v>429</v>
      </c>
    </row>
    <row r="2143" spans="1:1" x14ac:dyDescent="0.25">
      <c r="A2143" t="str">
        <f>IF(исходник!B2143 = "protein_coding",исходник!S2144,"-")</f>
        <v>-</v>
      </c>
    </row>
    <row r="2144" spans="1:1" x14ac:dyDescent="0.25">
      <c r="A2144">
        <f>IF(исходник!B2144 = "protein_coding",исходник!S2145,"-")</f>
        <v>454</v>
      </c>
    </row>
    <row r="2145" spans="1:1" x14ac:dyDescent="0.25">
      <c r="A2145" t="str">
        <f>IF(исходник!B2145 = "protein_coding",исходник!S2146,"-")</f>
        <v>-</v>
      </c>
    </row>
    <row r="2146" spans="1:1" x14ac:dyDescent="0.25">
      <c r="A2146">
        <f>IF(исходник!B2146 = "protein_coding",исходник!S2147,"-")</f>
        <v>282</v>
      </c>
    </row>
    <row r="2147" spans="1:1" x14ac:dyDescent="0.25">
      <c r="A2147" t="str">
        <f>IF(исходник!B2147 = "protein_coding",исходник!S2148,"-")</f>
        <v>-</v>
      </c>
    </row>
    <row r="2148" spans="1:1" x14ac:dyDescent="0.25">
      <c r="A2148">
        <f>IF(исходник!B2148 = "protein_coding",исходник!S2149,"-")</f>
        <v>181</v>
      </c>
    </row>
    <row r="2149" spans="1:1" x14ac:dyDescent="0.25">
      <c r="A2149" t="str">
        <f>IF(исходник!B2149 = "protein_coding",исходник!S2150,"-")</f>
        <v>-</v>
      </c>
    </row>
    <row r="2150" spans="1:1" x14ac:dyDescent="0.25">
      <c r="A2150">
        <f>IF(исходник!B2150 = "protein_coding",исходник!S2151,"-")</f>
        <v>70</v>
      </c>
    </row>
    <row r="2151" spans="1:1" x14ac:dyDescent="0.25">
      <c r="A2151" t="str">
        <f>IF(исходник!B2151 = "protein_coding",исходник!S2152,"-")</f>
        <v>-</v>
      </c>
    </row>
    <row r="2152" spans="1:1" x14ac:dyDescent="0.25">
      <c r="A2152">
        <f>IF(исходник!B2152 = "protein_coding",исходник!S2153,"-")</f>
        <v>109</v>
      </c>
    </row>
    <row r="2153" spans="1:1" x14ac:dyDescent="0.25">
      <c r="A2153" t="str">
        <f>IF(исходник!B2153 = "protein_coding",исходник!S2154,"-")</f>
        <v>-</v>
      </c>
    </row>
    <row r="2154" spans="1:1" x14ac:dyDescent="0.25">
      <c r="A2154">
        <f>IF(исходник!B2154 = "protein_coding",исходник!S2155,"-")</f>
        <v>260</v>
      </c>
    </row>
    <row r="2155" spans="1:1" x14ac:dyDescent="0.25">
      <c r="A2155" t="str">
        <f>IF(исходник!B2155 = "protein_coding",исходник!S2156,"-")</f>
        <v>-</v>
      </c>
    </row>
    <row r="2156" spans="1:1" x14ac:dyDescent="0.25">
      <c r="A2156">
        <f>IF(исходник!B2156 = "protein_coding",исходник!S2157,"-")</f>
        <v>149</v>
      </c>
    </row>
    <row r="2157" spans="1:1" x14ac:dyDescent="0.25">
      <c r="A2157" t="str">
        <f>IF(исходник!B2157 = "protein_coding",исходник!S2158,"-")</f>
        <v>-</v>
      </c>
    </row>
    <row r="2158" spans="1:1" x14ac:dyDescent="0.25">
      <c r="A2158" t="str">
        <f>IF(исходник!B2158 = "protein_coding",исходник!S2159,"-")</f>
        <v>-</v>
      </c>
    </row>
    <row r="2159" spans="1:1" x14ac:dyDescent="0.25">
      <c r="A2159" t="str">
        <f>IF(исходник!B2159 = "protein_coding",исходник!S2160,"-")</f>
        <v>-</v>
      </c>
    </row>
    <row r="2160" spans="1:1" x14ac:dyDescent="0.25">
      <c r="A2160">
        <f>IF(исходник!B2160 = "protein_coding",исходник!S2161,"-")</f>
        <v>452</v>
      </c>
    </row>
    <row r="2161" spans="1:1" x14ac:dyDescent="0.25">
      <c r="A2161" t="str">
        <f>IF(исходник!B2161 = "protein_coding",исходник!S2162,"-")</f>
        <v>-</v>
      </c>
    </row>
    <row r="2162" spans="1:1" x14ac:dyDescent="0.25">
      <c r="A2162">
        <f>IF(исходник!B2162 = "protein_coding",исходник!S2163,"-")</f>
        <v>435</v>
      </c>
    </row>
    <row r="2163" spans="1:1" x14ac:dyDescent="0.25">
      <c r="A2163" t="str">
        <f>IF(исходник!B2163 = "protein_coding",исходник!S2164,"-")</f>
        <v>-</v>
      </c>
    </row>
    <row r="2164" spans="1:1" x14ac:dyDescent="0.25">
      <c r="A2164">
        <f>IF(исходник!B2164 = "protein_coding",исходник!S2165,"-")</f>
        <v>446</v>
      </c>
    </row>
    <row r="2165" spans="1:1" x14ac:dyDescent="0.25">
      <c r="A2165" t="str">
        <f>IF(исходник!B2165 = "protein_coding",исходник!S2166,"-")</f>
        <v>-</v>
      </c>
    </row>
    <row r="2166" spans="1:1" x14ac:dyDescent="0.25">
      <c r="A2166">
        <f>IF(исходник!B2166 = "protein_coding",исходник!S2167,"-")</f>
        <v>380</v>
      </c>
    </row>
    <row r="2167" spans="1:1" x14ac:dyDescent="0.25">
      <c r="A2167" t="str">
        <f>IF(исходник!B2167 = "protein_coding",исходник!S2168,"-")</f>
        <v>-</v>
      </c>
    </row>
    <row r="2168" spans="1:1" x14ac:dyDescent="0.25">
      <c r="A2168">
        <f>IF(исходник!B2168 = "protein_coding",исходник!S2169,"-")</f>
        <v>918</v>
      </c>
    </row>
    <row r="2169" spans="1:1" x14ac:dyDescent="0.25">
      <c r="A2169" t="str">
        <f>IF(исходник!B2169 = "protein_coding",исходник!S2170,"-")</f>
        <v>-</v>
      </c>
    </row>
    <row r="2170" spans="1:1" x14ac:dyDescent="0.25">
      <c r="A2170">
        <f>IF(исходник!B2170 = "protein_coding",исходник!S2171,"-")</f>
        <v>431</v>
      </c>
    </row>
    <row r="2171" spans="1:1" x14ac:dyDescent="0.25">
      <c r="A2171" t="str">
        <f>IF(исходник!B2171 = "protein_coding",исходник!S2172,"-")</f>
        <v>-</v>
      </c>
    </row>
    <row r="2172" spans="1:1" x14ac:dyDescent="0.25">
      <c r="A2172">
        <f>IF(исходник!B2172 = "protein_coding",исходник!S2173,"-")</f>
        <v>744</v>
      </c>
    </row>
    <row r="2173" spans="1:1" x14ac:dyDescent="0.25">
      <c r="A2173" t="str">
        <f>IF(исходник!B2173 = "protein_coding",исходник!S2174,"-")</f>
        <v>-</v>
      </c>
    </row>
    <row r="2174" spans="1:1" x14ac:dyDescent="0.25">
      <c r="A2174">
        <f>IF(исходник!B2174 = "protein_coding",исходник!S2175,"-")</f>
        <v>118</v>
      </c>
    </row>
    <row r="2175" spans="1:1" x14ac:dyDescent="0.25">
      <c r="A2175" t="str">
        <f>IF(исходник!B2175 = "protein_coding",исходник!S2176,"-")</f>
        <v>-</v>
      </c>
    </row>
    <row r="2176" spans="1:1" x14ac:dyDescent="0.25">
      <c r="A2176">
        <f>IF(исходник!B2176 = "protein_coding",исходник!S2177,"-")</f>
        <v>98</v>
      </c>
    </row>
    <row r="2177" spans="1:1" x14ac:dyDescent="0.25">
      <c r="A2177" t="str">
        <f>IF(исходник!B2177 = "protein_coding",исходник!S2178,"-")</f>
        <v>-</v>
      </c>
    </row>
    <row r="2178" spans="1:1" x14ac:dyDescent="0.25">
      <c r="A2178" t="str">
        <f>IF(исходник!B2178 = "protein_coding",исходник!S2179,"-")</f>
        <v>-</v>
      </c>
    </row>
    <row r="2179" spans="1:1" x14ac:dyDescent="0.25">
      <c r="A2179" t="str">
        <f>IF(исходник!B2179 = "protein_coding",исходник!S2180,"-")</f>
        <v>-</v>
      </c>
    </row>
    <row r="2180" spans="1:1" x14ac:dyDescent="0.25">
      <c r="A2180">
        <f>IF(исходник!B2180 = "protein_coding",исходник!S2181,"-")</f>
        <v>266</v>
      </c>
    </row>
    <row r="2181" spans="1:1" x14ac:dyDescent="0.25">
      <c r="A2181" t="str">
        <f>IF(исходник!B2181 = "protein_coding",исходник!S2182,"-")</f>
        <v>-</v>
      </c>
    </row>
    <row r="2182" spans="1:1" x14ac:dyDescent="0.25">
      <c r="A2182">
        <f>IF(исходник!B2182 = "protein_coding",исходник!S2183,"-")</f>
        <v>545</v>
      </c>
    </row>
    <row r="2183" spans="1:1" x14ac:dyDescent="0.25">
      <c r="A2183" t="str">
        <f>IF(исходник!B2183 = "protein_coding",исходник!S2184,"-")</f>
        <v>-</v>
      </c>
    </row>
    <row r="2184" spans="1:1" x14ac:dyDescent="0.25">
      <c r="A2184">
        <f>IF(исходник!B2184 = "protein_coding",исходник!S2185,"-")</f>
        <v>432</v>
      </c>
    </row>
    <row r="2185" spans="1:1" x14ac:dyDescent="0.25">
      <c r="A2185" t="str">
        <f>IF(исходник!B2185 = "protein_coding",исходник!S2186,"-")</f>
        <v>-</v>
      </c>
    </row>
    <row r="2186" spans="1:1" x14ac:dyDescent="0.25">
      <c r="A2186">
        <f>IF(исходник!B2186 = "protein_coding",исходник!S2187,"-")</f>
        <v>223</v>
      </c>
    </row>
    <row r="2187" spans="1:1" x14ac:dyDescent="0.25">
      <c r="A2187" t="str">
        <f>IF(исходник!B2187 = "protein_coding",исходник!S2188,"-")</f>
        <v>-</v>
      </c>
    </row>
    <row r="2188" spans="1:1" x14ac:dyDescent="0.25">
      <c r="A2188">
        <f>IF(исходник!B2188 = "protein_coding",исходник!S2189,"-")</f>
        <v>265</v>
      </c>
    </row>
    <row r="2189" spans="1:1" x14ac:dyDescent="0.25">
      <c r="A2189" t="str">
        <f>IF(исходник!B2189 = "protein_coding",исходник!S2190,"-")</f>
        <v>-</v>
      </c>
    </row>
    <row r="2190" spans="1:1" x14ac:dyDescent="0.25">
      <c r="A2190">
        <f>IF(исходник!B2190 = "protein_coding",исходник!S2191,"-")</f>
        <v>120</v>
      </c>
    </row>
    <row r="2191" spans="1:1" x14ac:dyDescent="0.25">
      <c r="A2191" t="str">
        <f>IF(исходник!B2191 = "protein_coding",исходник!S2192,"-")</f>
        <v>-</v>
      </c>
    </row>
    <row r="2192" spans="1:1" x14ac:dyDescent="0.25">
      <c r="A2192">
        <f>IF(исходник!B2192 = "protein_coding",исходник!S2193,"-")</f>
        <v>56</v>
      </c>
    </row>
    <row r="2193" spans="1:1" x14ac:dyDescent="0.25">
      <c r="A2193" t="str">
        <f>IF(исходник!B2193 = "protein_coding",исходник!S2194,"-")</f>
        <v>-</v>
      </c>
    </row>
    <row r="2194" spans="1:1" x14ac:dyDescent="0.25">
      <c r="A2194">
        <f>IF(исходник!B2194 = "protein_coding",исходник!S2195,"-")</f>
        <v>599</v>
      </c>
    </row>
    <row r="2195" spans="1:1" x14ac:dyDescent="0.25">
      <c r="A2195" t="str">
        <f>IF(исходник!B2195 = "protein_coding",исходник!S2196,"-")</f>
        <v>-</v>
      </c>
    </row>
    <row r="2196" spans="1:1" x14ac:dyDescent="0.25">
      <c r="A2196">
        <f>IF(исходник!B2196 = "protein_coding",исходник!S2197,"-")</f>
        <v>570</v>
      </c>
    </row>
    <row r="2197" spans="1:1" x14ac:dyDescent="0.25">
      <c r="A2197" t="str">
        <f>IF(исходник!B2197 = "protein_coding",исходник!S2198,"-")</f>
        <v>-</v>
      </c>
    </row>
    <row r="2198" spans="1:1" x14ac:dyDescent="0.25">
      <c r="A2198">
        <f>IF(исходник!B2198 = "protein_coding",исходник!S2199,"-")</f>
        <v>244</v>
      </c>
    </row>
    <row r="2199" spans="1:1" x14ac:dyDescent="0.25">
      <c r="A2199" t="str">
        <f>IF(исходник!B2199 = "protein_coding",исходник!S2200,"-")</f>
        <v>-</v>
      </c>
    </row>
    <row r="2200" spans="1:1" x14ac:dyDescent="0.25">
      <c r="A2200" t="str">
        <f>IF(исходник!B2200 = "protein_coding",исходник!S2201,"-")</f>
        <v>-</v>
      </c>
    </row>
    <row r="2201" spans="1:1" x14ac:dyDescent="0.25">
      <c r="A2201" t="str">
        <f>IF(исходник!B2201 = "protein_coding",исходник!S2202,"-")</f>
        <v>-</v>
      </c>
    </row>
    <row r="2202" spans="1:1" x14ac:dyDescent="0.25">
      <c r="A2202">
        <f>IF(исходник!B2202 = "protein_coding",исходник!S2203,"-")</f>
        <v>317</v>
      </c>
    </row>
    <row r="2203" spans="1:1" x14ac:dyDescent="0.25">
      <c r="A2203" t="str">
        <f>IF(исходник!B2203 = "protein_coding",исходник!S2204,"-")</f>
        <v>-</v>
      </c>
    </row>
    <row r="2204" spans="1:1" x14ac:dyDescent="0.25">
      <c r="A2204" t="str">
        <f>IF(исходник!B2204 = "protein_coding",исходник!S2205,"-")</f>
        <v>-</v>
      </c>
    </row>
    <row r="2205" spans="1:1" x14ac:dyDescent="0.25">
      <c r="A2205" t="str">
        <f>IF(исходник!B2205 = "protein_coding",исходник!S2206,"-")</f>
        <v>-</v>
      </c>
    </row>
    <row r="2206" spans="1:1" x14ac:dyDescent="0.25">
      <c r="A2206">
        <f>IF(исходник!B2206 = "protein_coding",исходник!S2207,"-")</f>
        <v>887</v>
      </c>
    </row>
    <row r="2207" spans="1:1" x14ac:dyDescent="0.25">
      <c r="A2207" t="str">
        <f>IF(исходник!B2207 = "protein_coding",исходник!S2208,"-")</f>
        <v>-</v>
      </c>
    </row>
    <row r="2208" spans="1:1" x14ac:dyDescent="0.25">
      <c r="A2208">
        <f>IF(исходник!B2208 = "protein_coding",исходник!S2209,"-")</f>
        <v>518</v>
      </c>
    </row>
    <row r="2209" spans="1:1" x14ac:dyDescent="0.25">
      <c r="A2209" t="str">
        <f>IF(исходник!B2209 = "protein_coding",исходник!S2210,"-")</f>
        <v>-</v>
      </c>
    </row>
    <row r="2210" spans="1:1" x14ac:dyDescent="0.25">
      <c r="A2210">
        <f>IF(исходник!B2210 = "protein_coding",исходник!S2211,"-")</f>
        <v>186</v>
      </c>
    </row>
    <row r="2211" spans="1:1" x14ac:dyDescent="0.25">
      <c r="A2211" t="str">
        <f>IF(исходник!B2211 = "protein_coding",исходник!S2212,"-")</f>
        <v>-</v>
      </c>
    </row>
    <row r="2212" spans="1:1" x14ac:dyDescent="0.25">
      <c r="A2212">
        <f>IF(исходник!B2212 = "protein_coding",исходник!S2213,"-")</f>
        <v>352</v>
      </c>
    </row>
    <row r="2213" spans="1:1" x14ac:dyDescent="0.25">
      <c r="A2213" t="str">
        <f>IF(исходник!B2213 = "protein_coding",исходник!S2214,"-")</f>
        <v>-</v>
      </c>
    </row>
    <row r="2214" spans="1:1" x14ac:dyDescent="0.25">
      <c r="A2214">
        <f>IF(исходник!B2214 = "protein_coding",исходник!S2215,"-")</f>
        <v>248</v>
      </c>
    </row>
    <row r="2215" spans="1:1" x14ac:dyDescent="0.25">
      <c r="A2215" t="str">
        <f>IF(исходник!B2215 = "protein_coding",исходник!S2216,"-")</f>
        <v>-</v>
      </c>
    </row>
    <row r="2216" spans="1:1" x14ac:dyDescent="0.25">
      <c r="A2216">
        <f>IF(исходник!B2216 = "protein_coding",исходник!S2217,"-")</f>
        <v>216</v>
      </c>
    </row>
    <row r="2217" spans="1:1" x14ac:dyDescent="0.25">
      <c r="A2217" t="str">
        <f>IF(исходник!B2217 = "protein_coding",исходник!S2218,"-")</f>
        <v>-</v>
      </c>
    </row>
    <row r="2218" spans="1:1" x14ac:dyDescent="0.25">
      <c r="A2218">
        <f>IF(исходник!B2218 = "protein_coding",исходник!S2219,"-")</f>
        <v>306</v>
      </c>
    </row>
    <row r="2219" spans="1:1" x14ac:dyDescent="0.25">
      <c r="A2219" t="str">
        <f>IF(исходник!B2219 = "protein_coding",исходник!S2220,"-")</f>
        <v>-</v>
      </c>
    </row>
    <row r="2220" spans="1:1" x14ac:dyDescent="0.25">
      <c r="A2220">
        <f>IF(исходник!B2220 = "protein_coding",исходник!S2221,"-")</f>
        <v>97</v>
      </c>
    </row>
    <row r="2221" spans="1:1" x14ac:dyDescent="0.25">
      <c r="A2221" t="str">
        <f>IF(исходник!B2221 = "protein_coding",исходник!S2222,"-")</f>
        <v>-</v>
      </c>
    </row>
    <row r="2222" spans="1:1" x14ac:dyDescent="0.25">
      <c r="A2222">
        <f>IF(исходник!B2222 = "protein_coding",исходник!S2223,"-")</f>
        <v>348</v>
      </c>
    </row>
    <row r="2223" spans="1:1" x14ac:dyDescent="0.25">
      <c r="A2223" t="str">
        <f>IF(исходник!B2223 = "protein_coding",исходник!S2224,"-")</f>
        <v>-</v>
      </c>
    </row>
    <row r="2224" spans="1:1" x14ac:dyDescent="0.25">
      <c r="A2224">
        <f>IF(исходник!B2224 = "protein_coding",исходник!S2225,"-")</f>
        <v>302</v>
      </c>
    </row>
    <row r="2225" spans="1:1" x14ac:dyDescent="0.25">
      <c r="A2225" t="str">
        <f>IF(исходник!B2225 = "protein_coding",исходник!S2226,"-")</f>
        <v>-</v>
      </c>
    </row>
    <row r="2226" spans="1:1" x14ac:dyDescent="0.25">
      <c r="A2226">
        <f>IF(исходник!B2226 = "protein_coding",исходник!S2227,"-")</f>
        <v>479</v>
      </c>
    </row>
    <row r="2227" spans="1:1" x14ac:dyDescent="0.25">
      <c r="A2227" t="str">
        <f>IF(исходник!B2227 = "protein_coding",исходник!S2228,"-")</f>
        <v>-</v>
      </c>
    </row>
    <row r="2228" spans="1:1" x14ac:dyDescent="0.25">
      <c r="A2228">
        <f>IF(исходник!B2228 = "protein_coding",исходник!S2229,"-")</f>
        <v>201</v>
      </c>
    </row>
    <row r="2229" spans="1:1" x14ac:dyDescent="0.25">
      <c r="A2229" t="str">
        <f>IF(исходник!B2229 = "protein_coding",исходник!S2230,"-")</f>
        <v>-</v>
      </c>
    </row>
    <row r="2230" spans="1:1" x14ac:dyDescent="0.25">
      <c r="A2230">
        <f>IF(исходник!B2230 = "protein_coding",исходник!S2231,"-")</f>
        <v>118</v>
      </c>
    </row>
    <row r="2231" spans="1:1" x14ac:dyDescent="0.25">
      <c r="A2231" t="str">
        <f>IF(исходник!B2231 = "protein_coding",исходник!S2232,"-")</f>
        <v>-</v>
      </c>
    </row>
    <row r="2232" spans="1:1" x14ac:dyDescent="0.25">
      <c r="A2232">
        <f>IF(исходник!B2232 = "protein_coding",исходник!S2233,"-")</f>
        <v>103</v>
      </c>
    </row>
    <row r="2233" spans="1:1" x14ac:dyDescent="0.25">
      <c r="A2233" t="str">
        <f>IF(исходник!B2233 = "protein_coding",исходник!S2234,"-")</f>
        <v>-</v>
      </c>
    </row>
    <row r="2234" spans="1:1" x14ac:dyDescent="0.25">
      <c r="A2234">
        <f>IF(исходник!B2234 = "protein_coding",исходник!S2235,"-")</f>
        <v>236</v>
      </c>
    </row>
    <row r="2235" spans="1:1" x14ac:dyDescent="0.25">
      <c r="A2235" t="str">
        <f>IF(исходник!B2235 = "protein_coding",исходник!S2236,"-")</f>
        <v>-</v>
      </c>
    </row>
    <row r="2236" spans="1:1" x14ac:dyDescent="0.25">
      <c r="A2236">
        <f>IF(исходник!B2236 = "protein_coding",исходник!S2237,"-")</f>
        <v>159</v>
      </c>
    </row>
    <row r="2237" spans="1:1" x14ac:dyDescent="0.25">
      <c r="A2237" t="str">
        <f>IF(исходник!B2237 = "protein_coding",исходник!S2238,"-")</f>
        <v>-</v>
      </c>
    </row>
    <row r="2238" spans="1:1" x14ac:dyDescent="0.25">
      <c r="A2238">
        <f>IF(исходник!B2238 = "protein_coding",исходник!S2239,"-")</f>
        <v>349</v>
      </c>
    </row>
    <row r="2239" spans="1:1" x14ac:dyDescent="0.25">
      <c r="A2239" t="str">
        <f>IF(исходник!B2239 = "protein_coding",исходник!S2240,"-")</f>
        <v>-</v>
      </c>
    </row>
    <row r="2240" spans="1:1" x14ac:dyDescent="0.25">
      <c r="A2240">
        <f>IF(исходник!B2240 = "protein_coding",исходник!S2241,"-")</f>
        <v>253</v>
      </c>
    </row>
    <row r="2241" spans="1:1" x14ac:dyDescent="0.25">
      <c r="A2241" t="str">
        <f>IF(исходник!B2241 = "protein_coding",исходник!S2242,"-")</f>
        <v>-</v>
      </c>
    </row>
    <row r="2242" spans="1:1" x14ac:dyDescent="0.25">
      <c r="A2242">
        <f>IF(исходник!B2242 = "protein_coding",исходник!S2243,"-")</f>
        <v>208</v>
      </c>
    </row>
    <row r="2243" spans="1:1" x14ac:dyDescent="0.25">
      <c r="A2243" t="str">
        <f>IF(исходник!B2243 = "protein_coding",исходник!S2244,"-")</f>
        <v>-</v>
      </c>
    </row>
    <row r="2244" spans="1:1" x14ac:dyDescent="0.25">
      <c r="A2244">
        <f>IF(исходник!B2244 = "protein_coding",исходник!S2245,"-")</f>
        <v>373</v>
      </c>
    </row>
    <row r="2245" spans="1:1" x14ac:dyDescent="0.25">
      <c r="A2245" t="str">
        <f>IF(исходник!B2245 = "protein_coding",исходник!S2246,"-")</f>
        <v>-</v>
      </c>
    </row>
    <row r="2246" spans="1:1" x14ac:dyDescent="0.25">
      <c r="A2246">
        <f>IF(исходник!B2246 = "protein_coding",исходник!S2247,"-")</f>
        <v>330</v>
      </c>
    </row>
    <row r="2247" spans="1:1" x14ac:dyDescent="0.25">
      <c r="A2247" t="str">
        <f>IF(исходник!B2247 = "protein_coding",исходник!S2248,"-")</f>
        <v>-</v>
      </c>
    </row>
    <row r="2248" spans="1:1" x14ac:dyDescent="0.25">
      <c r="A2248">
        <f>IF(исходник!B2248 = "protein_coding",исходник!S2249,"-")</f>
        <v>78</v>
      </c>
    </row>
    <row r="2249" spans="1:1" x14ac:dyDescent="0.25">
      <c r="A2249" t="str">
        <f>IF(исходник!B2249 = "protein_coding",исходник!S2250,"-")</f>
        <v>-</v>
      </c>
    </row>
    <row r="2250" spans="1:1" x14ac:dyDescent="0.25">
      <c r="A2250">
        <f>IF(исходник!B2250 = "protein_coding",исходник!S2251,"-")</f>
        <v>475</v>
      </c>
    </row>
    <row r="2251" spans="1:1" x14ac:dyDescent="0.25">
      <c r="A2251" t="str">
        <f>IF(исходник!B2251 = "protein_coding",исходник!S2252,"-")</f>
        <v>-</v>
      </c>
    </row>
    <row r="2252" spans="1:1" x14ac:dyDescent="0.25">
      <c r="A2252">
        <f>IF(исходник!B2252 = "protein_coding",исходник!S2253,"-")</f>
        <v>197</v>
      </c>
    </row>
    <row r="2253" spans="1:1" x14ac:dyDescent="0.25">
      <c r="A2253" t="str">
        <f>IF(исходник!B2253 = "protein_coding",исходник!S2254,"-")</f>
        <v>-</v>
      </c>
    </row>
    <row r="2254" spans="1:1" x14ac:dyDescent="0.25">
      <c r="A2254">
        <f>IF(исходник!B2254 = "protein_coding",исходник!S2255,"-")</f>
        <v>134</v>
      </c>
    </row>
    <row r="2255" spans="1:1" x14ac:dyDescent="0.25">
      <c r="A2255" t="str">
        <f>IF(исходник!B2255 = "protein_coding",исходник!S2256,"-")</f>
        <v>-</v>
      </c>
    </row>
    <row r="2256" spans="1:1" x14ac:dyDescent="0.25">
      <c r="A2256">
        <f>IF(исходник!B2256 = "protein_coding",исходник!S2257,"-")</f>
        <v>254</v>
      </c>
    </row>
    <row r="2257" spans="1:1" x14ac:dyDescent="0.25">
      <c r="A2257" t="str">
        <f>IF(исходник!B2257 = "protein_coding",исходник!S2258,"-")</f>
        <v>-</v>
      </c>
    </row>
    <row r="2258" spans="1:1" x14ac:dyDescent="0.25">
      <c r="A2258">
        <f>IF(исходник!B2258 = "protein_coding",исходник!S2259,"-")</f>
        <v>307</v>
      </c>
    </row>
    <row r="2259" spans="1:1" x14ac:dyDescent="0.25">
      <c r="A2259" t="str">
        <f>IF(исходник!B2259 = "protein_coding",исходник!S2260,"-")</f>
        <v>-</v>
      </c>
    </row>
    <row r="2260" spans="1:1" x14ac:dyDescent="0.25">
      <c r="A2260">
        <f>IF(исходник!B2260 = "protein_coding",исходник!S2261,"-")</f>
        <v>420</v>
      </c>
    </row>
    <row r="2261" spans="1:1" x14ac:dyDescent="0.25">
      <c r="A2261" t="str">
        <f>IF(исходник!B2261 = "protein_coding",исходник!S2262,"-")</f>
        <v>-</v>
      </c>
    </row>
    <row r="2262" spans="1:1" x14ac:dyDescent="0.25">
      <c r="A2262">
        <f>IF(исходник!B2262 = "protein_coding",исходник!S2263,"-")</f>
        <v>212</v>
      </c>
    </row>
    <row r="2263" spans="1:1" x14ac:dyDescent="0.25">
      <c r="A2263" t="str">
        <f>IF(исходник!B2263 = "protein_coding",исходник!S2264,"-")</f>
        <v>-</v>
      </c>
    </row>
    <row r="2264" spans="1:1" x14ac:dyDescent="0.25">
      <c r="A2264">
        <f>IF(исходник!B2264 = "protein_coding",исходник!S2265,"-")</f>
        <v>258</v>
      </c>
    </row>
    <row r="2265" spans="1:1" x14ac:dyDescent="0.25">
      <c r="A2265" t="str">
        <f>IF(исходник!B2265 = "protein_coding",исходник!S2266,"-")</f>
        <v>-</v>
      </c>
    </row>
    <row r="2266" spans="1:1" x14ac:dyDescent="0.25">
      <c r="A2266">
        <f>IF(исходник!B2266 = "protein_coding",исходник!S2267,"-")</f>
        <v>316</v>
      </c>
    </row>
    <row r="2267" spans="1:1" x14ac:dyDescent="0.25">
      <c r="A2267" t="str">
        <f>IF(исходник!B2267 = "protein_coding",исходник!S2268,"-")</f>
        <v>-</v>
      </c>
    </row>
    <row r="2268" spans="1:1" x14ac:dyDescent="0.25">
      <c r="A2268">
        <f>IF(исходник!B2268 = "protein_coding",исходник!S2269,"-")</f>
        <v>498</v>
      </c>
    </row>
    <row r="2269" spans="1:1" x14ac:dyDescent="0.25">
      <c r="A2269" t="str">
        <f>IF(исходник!B2269 = "protein_coding",исходник!S2270,"-")</f>
        <v>-</v>
      </c>
    </row>
    <row r="2270" spans="1:1" x14ac:dyDescent="0.25">
      <c r="A2270">
        <f>IF(исходник!B2270 = "protein_coding",исходник!S2271,"-")</f>
        <v>310</v>
      </c>
    </row>
    <row r="2271" spans="1:1" x14ac:dyDescent="0.25">
      <c r="A2271" t="str">
        <f>IF(исходник!B2271 = "protein_coding",исходник!S2272,"-")</f>
        <v>-</v>
      </c>
    </row>
    <row r="2272" spans="1:1" x14ac:dyDescent="0.25">
      <c r="A2272">
        <f>IF(исходник!B2272 = "protein_coding",исходник!S2273,"-")</f>
        <v>402</v>
      </c>
    </row>
    <row r="2273" spans="1:1" x14ac:dyDescent="0.25">
      <c r="A2273" t="str">
        <f>IF(исходник!B2273 = "protein_coding",исходник!S2274,"-")</f>
        <v>-</v>
      </c>
    </row>
    <row r="2274" spans="1:1" x14ac:dyDescent="0.25">
      <c r="A2274">
        <f>IF(исходник!B2274 = "protein_coding",исходник!S2275,"-")</f>
        <v>126</v>
      </c>
    </row>
    <row r="2275" spans="1:1" x14ac:dyDescent="0.25">
      <c r="A2275" t="str">
        <f>IF(исходник!B2275 = "protein_coding",исходник!S2276,"-")</f>
        <v>-</v>
      </c>
    </row>
    <row r="2276" spans="1:1" x14ac:dyDescent="0.25">
      <c r="A2276">
        <f>IF(исходник!B2276 = "protein_coding",исходник!S2277,"-")</f>
        <v>855</v>
      </c>
    </row>
    <row r="2277" spans="1:1" x14ac:dyDescent="0.25">
      <c r="A2277" t="str">
        <f>IF(исходник!B2277 = "protein_coding",исходник!S2278,"-")</f>
        <v>-</v>
      </c>
    </row>
    <row r="2278" spans="1:1" x14ac:dyDescent="0.25">
      <c r="A2278">
        <f>IF(исходник!B2278 = "protein_coding",исходник!S2279,"-")</f>
        <v>136</v>
      </c>
    </row>
    <row r="2279" spans="1:1" x14ac:dyDescent="0.25">
      <c r="A2279" t="str">
        <f>IF(исходник!B2279 = "protein_coding",исходник!S2280,"-")</f>
        <v>-</v>
      </c>
    </row>
    <row r="2280" spans="1:1" x14ac:dyDescent="0.25">
      <c r="A2280" t="str">
        <f>IF(исходник!B2280 = "protein_coding",исходник!S2281,"-")</f>
        <v>-</v>
      </c>
    </row>
    <row r="2281" spans="1:1" x14ac:dyDescent="0.25">
      <c r="A2281" t="str">
        <f>IF(исходник!B2281 = "protein_coding",исходник!S2282,"-")</f>
        <v>-</v>
      </c>
    </row>
    <row r="2282" spans="1:1" x14ac:dyDescent="0.25">
      <c r="A2282">
        <f>IF(исходник!B2282 = "protein_coding",исходник!S2283,"-")</f>
        <v>222</v>
      </c>
    </row>
    <row r="2283" spans="1:1" x14ac:dyDescent="0.25">
      <c r="A2283" t="str">
        <f>IF(исходник!B2283 = "protein_coding",исходник!S2284,"-")</f>
        <v>-</v>
      </c>
    </row>
    <row r="2284" spans="1:1" x14ac:dyDescent="0.25">
      <c r="A2284">
        <f>IF(исходник!B2284 = "protein_coding",исходник!S2285,"-")</f>
        <v>164</v>
      </c>
    </row>
    <row r="2285" spans="1:1" x14ac:dyDescent="0.25">
      <c r="A2285" t="str">
        <f>IF(исходник!B2285 = "protein_coding",исходник!S2286,"-")</f>
        <v>-</v>
      </c>
    </row>
    <row r="2286" spans="1:1" x14ac:dyDescent="0.25">
      <c r="A2286">
        <f>IF(исходник!B2286 = "protein_coding",исходник!S2287,"-")</f>
        <v>218</v>
      </c>
    </row>
    <row r="2287" spans="1:1" x14ac:dyDescent="0.25">
      <c r="A2287" t="str">
        <f>IF(исходник!B2287 = "protein_coding",исходник!S2288,"-")</f>
        <v>-</v>
      </c>
    </row>
    <row r="2288" spans="1:1" x14ac:dyDescent="0.25">
      <c r="A2288" t="str">
        <f>IF(исходник!B2288 = "protein_coding",исходник!S2289,"-")</f>
        <v>-</v>
      </c>
    </row>
    <row r="2289" spans="1:1" x14ac:dyDescent="0.25">
      <c r="A2289" t="str">
        <f>IF(исходник!B2289 = "protein_coding",исходник!S2290,"-")</f>
        <v>-</v>
      </c>
    </row>
    <row r="2290" spans="1:1" x14ac:dyDescent="0.25">
      <c r="A2290">
        <f>IF(исходник!B2290 = "protein_coding",исходник!S2291,"-")</f>
        <v>175</v>
      </c>
    </row>
    <row r="2291" spans="1:1" x14ac:dyDescent="0.25">
      <c r="A2291" t="str">
        <f>IF(исходник!B2291 = "protein_coding",исходник!S2292,"-")</f>
        <v>-</v>
      </c>
    </row>
    <row r="2292" spans="1:1" x14ac:dyDescent="0.25">
      <c r="A2292">
        <f>IF(исходник!B2292 = "protein_coding",исходник!S2293,"-")</f>
        <v>96</v>
      </c>
    </row>
    <row r="2293" spans="1:1" x14ac:dyDescent="0.25">
      <c r="A2293" t="str">
        <f>IF(исходник!B2293 = "protein_coding",исходник!S2294,"-")</f>
        <v>-</v>
      </c>
    </row>
    <row r="2294" spans="1:1" x14ac:dyDescent="0.25">
      <c r="A2294" t="str">
        <f>IF(исходник!B2294 = "protein_coding",исходник!S2295,"-")</f>
        <v>-</v>
      </c>
    </row>
    <row r="2295" spans="1:1" x14ac:dyDescent="0.25">
      <c r="A2295" t="str">
        <f>IF(исходник!B2295 = "protein_coding",исходник!S2296,"-")</f>
        <v>-</v>
      </c>
    </row>
    <row r="2296" spans="1:1" x14ac:dyDescent="0.25">
      <c r="A2296">
        <f>IF(исходник!B2296 = "protein_coding",исходник!S2297,"-")</f>
        <v>147</v>
      </c>
    </row>
    <row r="2297" spans="1:1" x14ac:dyDescent="0.25">
      <c r="A2297" t="str">
        <f>IF(исходник!B2297 = "protein_coding",исходник!S2298,"-")</f>
        <v>-</v>
      </c>
    </row>
    <row r="2298" spans="1:1" x14ac:dyDescent="0.25">
      <c r="A2298">
        <f>IF(исходник!B2298 = "protein_coding",исходник!S2299,"-")</f>
        <v>216</v>
      </c>
    </row>
    <row r="2299" spans="1:1" x14ac:dyDescent="0.25">
      <c r="A2299" t="str">
        <f>IF(исходник!B2299 = "protein_coding",исходник!S2300,"-")</f>
        <v>-</v>
      </c>
    </row>
    <row r="2300" spans="1:1" x14ac:dyDescent="0.25">
      <c r="A2300">
        <f>IF(исходник!B2300 = "protein_coding",исходник!S2301,"-")</f>
        <v>562</v>
      </c>
    </row>
    <row r="2301" spans="1:1" x14ac:dyDescent="0.25">
      <c r="A2301" t="str">
        <f>IF(исходник!B2301 = "protein_coding",исходник!S2302,"-")</f>
        <v>-</v>
      </c>
    </row>
    <row r="2302" spans="1:1" x14ac:dyDescent="0.25">
      <c r="A2302">
        <f>IF(исходник!B2302 = "protein_coding",исходник!S2303,"-")</f>
        <v>372</v>
      </c>
    </row>
    <row r="2303" spans="1:1" x14ac:dyDescent="0.25">
      <c r="A2303" t="str">
        <f>IF(исходник!B2303 = "protein_coding",исходник!S2304,"-")</f>
        <v>-</v>
      </c>
    </row>
    <row r="2304" spans="1:1" x14ac:dyDescent="0.25">
      <c r="A2304">
        <f>IF(исходник!B2304 = "protein_coding",исходник!S2305,"-")</f>
        <v>685</v>
      </c>
    </row>
    <row r="2305" spans="1:1" x14ac:dyDescent="0.25">
      <c r="A2305" t="str">
        <f>IF(исходник!B2305 = "protein_coding",исходник!S2306,"-")</f>
        <v>-</v>
      </c>
    </row>
    <row r="2306" spans="1:1" x14ac:dyDescent="0.25">
      <c r="A2306">
        <f>IF(исходник!B2306 = "protein_coding",исходник!S2307,"-")</f>
        <v>135</v>
      </c>
    </row>
    <row r="2307" spans="1:1" x14ac:dyDescent="0.25">
      <c r="A2307" t="str">
        <f>IF(исходник!B2307 = "protein_coding",исходник!S2308,"-")</f>
        <v>-</v>
      </c>
    </row>
    <row r="2308" spans="1:1" x14ac:dyDescent="0.25">
      <c r="A2308">
        <f>IF(исходник!B2308 = "protein_coding",исходник!S2309,"-")</f>
        <v>431</v>
      </c>
    </row>
    <row r="2309" spans="1:1" x14ac:dyDescent="0.25">
      <c r="A2309" t="str">
        <f>IF(исходник!B2309 = "protein_coding",исходник!S2310,"-")</f>
        <v>-</v>
      </c>
    </row>
    <row r="2310" spans="1:1" x14ac:dyDescent="0.25">
      <c r="A2310">
        <f>IF(исходник!B2310 = "protein_coding",исходник!S2311,"-")</f>
        <v>147</v>
      </c>
    </row>
    <row r="2311" spans="1:1" x14ac:dyDescent="0.25">
      <c r="A2311" t="str">
        <f>IF(исходник!B2311 = "protein_coding",исходник!S2312,"-")</f>
        <v>-</v>
      </c>
    </row>
    <row r="2312" spans="1:1" x14ac:dyDescent="0.25">
      <c r="A2312">
        <f>IF(исходник!B2312 = "protein_coding",исходник!S2313,"-")</f>
        <v>336</v>
      </c>
    </row>
    <row r="2313" spans="1:1" x14ac:dyDescent="0.25">
      <c r="A2313" t="str">
        <f>IF(исходник!B2313 = "protein_coding",исходник!S2314,"-")</f>
        <v>-</v>
      </c>
    </row>
    <row r="2314" spans="1:1" x14ac:dyDescent="0.25">
      <c r="A2314">
        <f>IF(исходник!B2314 = "protein_coding",исходник!S2315,"-")</f>
        <v>303</v>
      </c>
    </row>
    <row r="2315" spans="1:1" x14ac:dyDescent="0.25">
      <c r="A2315" t="str">
        <f>IF(исходник!B2315 = "protein_coding",исходник!S2316,"-")</f>
        <v>-</v>
      </c>
    </row>
    <row r="2316" spans="1:1" x14ac:dyDescent="0.25">
      <c r="A2316">
        <f>IF(исходник!B2316 = "protein_coding",исходник!S2317,"-")</f>
        <v>224</v>
      </c>
    </row>
    <row r="2317" spans="1:1" x14ac:dyDescent="0.25">
      <c r="A2317" t="str">
        <f>IF(исходник!B2317 = "protein_coding",исходник!S2318,"-")</f>
        <v>-</v>
      </c>
    </row>
    <row r="2318" spans="1:1" x14ac:dyDescent="0.25">
      <c r="A2318">
        <f>IF(исходник!B2318 = "protein_coding",исходник!S2319,"-")</f>
        <v>86</v>
      </c>
    </row>
    <row r="2319" spans="1:1" x14ac:dyDescent="0.25">
      <c r="A2319" t="str">
        <f>IF(исходник!B2319 = "protein_coding",исходник!S2320,"-")</f>
        <v>-</v>
      </c>
    </row>
    <row r="2320" spans="1:1" x14ac:dyDescent="0.25">
      <c r="A2320">
        <f>IF(исходник!B2320 = "protein_coding",исходник!S2321,"-")</f>
        <v>263</v>
      </c>
    </row>
    <row r="2321" spans="1:1" x14ac:dyDescent="0.25">
      <c r="A2321" t="str">
        <f>IF(исходник!B2321 = "protein_coding",исходник!S2322,"-")</f>
        <v>-</v>
      </c>
    </row>
    <row r="2322" spans="1:1" x14ac:dyDescent="0.25">
      <c r="A2322">
        <f>IF(исходник!B2322 = "protein_coding",исходник!S2323,"-")</f>
        <v>356</v>
      </c>
    </row>
    <row r="2323" spans="1:1" x14ac:dyDescent="0.25">
      <c r="A2323" t="str">
        <f>IF(исходник!B2323 = "protein_coding",исходник!S2324,"-")</f>
        <v>-</v>
      </c>
    </row>
    <row r="2324" spans="1:1" x14ac:dyDescent="0.25">
      <c r="A2324">
        <f>IF(исходник!B2324 = "protein_coding",исходник!S2325,"-")</f>
        <v>165</v>
      </c>
    </row>
    <row r="2325" spans="1:1" x14ac:dyDescent="0.25">
      <c r="A2325" t="str">
        <f>IF(исходник!B2325 = "protein_coding",исходник!S2326,"-")</f>
        <v>-</v>
      </c>
    </row>
    <row r="2326" spans="1:1" x14ac:dyDescent="0.25">
      <c r="A2326">
        <f>IF(исходник!B2326 = "protein_coding",исходник!S2327,"-")</f>
        <v>593</v>
      </c>
    </row>
    <row r="2327" spans="1:1" x14ac:dyDescent="0.25">
      <c r="A2327" t="str">
        <f>IF(исходник!B2327 = "protein_coding",исходник!S2328,"-")</f>
        <v>-</v>
      </c>
    </row>
    <row r="2328" spans="1:1" x14ac:dyDescent="0.25">
      <c r="A2328">
        <f>IF(исходник!B2328 = "protein_coding",исходник!S2329,"-")</f>
        <v>409</v>
      </c>
    </row>
    <row r="2329" spans="1:1" x14ac:dyDescent="0.25">
      <c r="A2329" t="str">
        <f>IF(исходник!B2329 = "protein_coding",исходник!S2330,"-")</f>
        <v>-</v>
      </c>
    </row>
    <row r="2330" spans="1:1" x14ac:dyDescent="0.25">
      <c r="A2330">
        <f>IF(исходник!B2330 = "protein_coding",исходник!S2331,"-")</f>
        <v>343</v>
      </c>
    </row>
    <row r="2331" spans="1:1" x14ac:dyDescent="0.25">
      <c r="A2331" t="str">
        <f>IF(исходник!B2331 = "protein_coding",исходник!S2332,"-")</f>
        <v>-</v>
      </c>
    </row>
    <row r="2332" spans="1:1" x14ac:dyDescent="0.25">
      <c r="A2332">
        <f>IF(исходник!B2332 = "protein_coding",исходник!S2333,"-")</f>
        <v>685</v>
      </c>
    </row>
    <row r="2333" spans="1:1" x14ac:dyDescent="0.25">
      <c r="A2333" t="str">
        <f>IF(исходник!B2333 = "protein_coding",исходник!S2334,"-")</f>
        <v>-</v>
      </c>
    </row>
    <row r="2334" spans="1:1" x14ac:dyDescent="0.25">
      <c r="A2334">
        <f>IF(исходник!B2334 = "protein_coding",исходник!S2335,"-")</f>
        <v>82</v>
      </c>
    </row>
    <row r="2335" spans="1:1" x14ac:dyDescent="0.25">
      <c r="A2335" t="str">
        <f>IF(исходник!B2335 = "protein_coding",исходник!S2336,"-")</f>
        <v>-</v>
      </c>
    </row>
    <row r="2336" spans="1:1" x14ac:dyDescent="0.25">
      <c r="A2336">
        <f>IF(исходник!B2336 = "protein_coding",исходник!S2337,"-")</f>
        <v>86</v>
      </c>
    </row>
    <row r="2337" spans="1:1" x14ac:dyDescent="0.25">
      <c r="A2337" t="str">
        <f>IF(исходник!B2337 = "protein_coding",исходник!S2338,"-")</f>
        <v>-</v>
      </c>
    </row>
    <row r="2338" spans="1:1" x14ac:dyDescent="0.25">
      <c r="A2338">
        <f>IF(исходник!B2338 = "protein_coding",исходник!S2339,"-")</f>
        <v>130</v>
      </c>
    </row>
    <row r="2339" spans="1:1" x14ac:dyDescent="0.25">
      <c r="A2339" t="str">
        <f>IF(исходник!B2339 = "protein_coding",исходник!S2340,"-")</f>
        <v>-</v>
      </c>
    </row>
    <row r="2340" spans="1:1" x14ac:dyDescent="0.25">
      <c r="A2340">
        <f>IF(исходник!B2340 = "protein_coding",исходник!S2341,"-")</f>
        <v>543</v>
      </c>
    </row>
    <row r="2341" spans="1:1" x14ac:dyDescent="0.25">
      <c r="A2341" t="str">
        <f>IF(исходник!B2341 = "protein_coding",исходник!S2342,"-")</f>
        <v>-</v>
      </c>
    </row>
    <row r="2342" spans="1:1" x14ac:dyDescent="0.25">
      <c r="A2342">
        <f>IF(исходник!B2342 = "protein_coding",исходник!S2343,"-")</f>
        <v>160</v>
      </c>
    </row>
    <row r="2343" spans="1:1" x14ac:dyDescent="0.25">
      <c r="A2343" t="str">
        <f>IF(исходник!B2343 = "protein_coding",исходник!S2344,"-")</f>
        <v>-</v>
      </c>
    </row>
    <row r="2344" spans="1:1" x14ac:dyDescent="0.25">
      <c r="A2344">
        <f>IF(исходник!B2344 = "protein_coding",исходник!S2345,"-")</f>
        <v>553</v>
      </c>
    </row>
    <row r="2345" spans="1:1" x14ac:dyDescent="0.25">
      <c r="A2345" t="str">
        <f>IF(исходник!B2345 = "protein_coding",исходник!S2346,"-")</f>
        <v>-</v>
      </c>
    </row>
    <row r="2346" spans="1:1" x14ac:dyDescent="0.25">
      <c r="A2346">
        <f>IF(исходник!B2346 = "protein_coding",исходник!S2347,"-")</f>
        <v>309</v>
      </c>
    </row>
    <row r="2347" spans="1:1" x14ac:dyDescent="0.25">
      <c r="A2347" t="str">
        <f>IF(исходник!B2347 = "protein_coding",исходник!S2348,"-")</f>
        <v>-</v>
      </c>
    </row>
    <row r="2348" spans="1:1" x14ac:dyDescent="0.25">
      <c r="A2348">
        <f>IF(исходник!B2348 = "protein_coding",исходник!S2349,"-")</f>
        <v>392</v>
      </c>
    </row>
    <row r="2349" spans="1:1" x14ac:dyDescent="0.25">
      <c r="A2349" t="str">
        <f>IF(исходник!B2349 = "protein_coding",исходник!S2350,"-")</f>
        <v>-</v>
      </c>
    </row>
    <row r="2350" spans="1:1" x14ac:dyDescent="0.25">
      <c r="A2350">
        <f>IF(исходник!B2350 = "protein_coding",исходник!S2351,"-")</f>
        <v>80</v>
      </c>
    </row>
    <row r="2351" spans="1:1" x14ac:dyDescent="0.25">
      <c r="A2351" t="str">
        <f>IF(исходник!B2351 = "protein_coding",исходник!S2352,"-")</f>
        <v>-</v>
      </c>
    </row>
    <row r="2352" spans="1:1" x14ac:dyDescent="0.25">
      <c r="A2352">
        <f>IF(исходник!B2352 = "protein_coding",исходник!S2353,"-")</f>
        <v>101</v>
      </c>
    </row>
    <row r="2353" spans="1:1" x14ac:dyDescent="0.25">
      <c r="A2353" t="str">
        <f>IF(исходник!B2353 = "protein_coding",исходник!S2354,"-")</f>
        <v>-</v>
      </c>
    </row>
    <row r="2354" spans="1:1" x14ac:dyDescent="0.25">
      <c r="A2354">
        <f>IF(исходник!B2354 = "protein_coding",исходник!S2355,"-")</f>
        <v>252</v>
      </c>
    </row>
    <row r="2355" spans="1:1" x14ac:dyDescent="0.25">
      <c r="A2355" t="str">
        <f>IF(исходник!B2355 = "protein_coding",исходник!S2356,"-")</f>
        <v>-</v>
      </c>
    </row>
    <row r="2356" spans="1:1" x14ac:dyDescent="0.25">
      <c r="A2356">
        <f>IF(исходник!B2356 = "protein_coding",исходник!S2357,"-")</f>
        <v>199</v>
      </c>
    </row>
    <row r="2357" spans="1:1" x14ac:dyDescent="0.25">
      <c r="A2357" t="str">
        <f>IF(исходник!B2357 = "protein_coding",исходник!S2358,"-")</f>
        <v>-</v>
      </c>
    </row>
    <row r="2358" spans="1:1" x14ac:dyDescent="0.25">
      <c r="A2358">
        <f>IF(исходник!B2358 = "protein_coding",исходник!S2359,"-")</f>
        <v>226</v>
      </c>
    </row>
    <row r="2359" spans="1:1" x14ac:dyDescent="0.25">
      <c r="A2359" t="str">
        <f>IF(исходник!B2359 = "protein_coding",исходник!S2360,"-")</f>
        <v>-</v>
      </c>
    </row>
    <row r="2360" spans="1:1" x14ac:dyDescent="0.25">
      <c r="A2360">
        <f>IF(исходник!B2360 = "protein_coding",исходник!S2361,"-")</f>
        <v>150</v>
      </c>
    </row>
    <row r="2361" spans="1:1" x14ac:dyDescent="0.25">
      <c r="A2361" t="str">
        <f>IF(исходник!B2361 = "protein_coding",исходник!S2362,"-")</f>
        <v>-</v>
      </c>
    </row>
    <row r="2362" spans="1:1" x14ac:dyDescent="0.25">
      <c r="A2362">
        <f>IF(исходник!B2362 = "protein_coding",исходник!S2363,"-")</f>
        <v>295</v>
      </c>
    </row>
    <row r="2363" spans="1:1" x14ac:dyDescent="0.25">
      <c r="A2363" t="str">
        <f>IF(исходник!B2363 = "protein_coding",исходник!S2364,"-")</f>
        <v>-</v>
      </c>
    </row>
    <row r="2364" spans="1:1" x14ac:dyDescent="0.25">
      <c r="A2364">
        <f>IF(исходник!B2364 = "protein_coding",исходник!S2365,"-")</f>
        <v>63</v>
      </c>
    </row>
    <row r="2365" spans="1:1" x14ac:dyDescent="0.25">
      <c r="A2365" t="str">
        <f>IF(исходник!B2365 = "protein_coding",исходник!S2366,"-")</f>
        <v>-</v>
      </c>
    </row>
    <row r="2366" spans="1:1" x14ac:dyDescent="0.25">
      <c r="A2366">
        <f>IF(исходник!B2366 = "protein_coding",исходник!S2367,"-")</f>
        <v>251</v>
      </c>
    </row>
    <row r="2367" spans="1:1" x14ac:dyDescent="0.25">
      <c r="A2367" t="str">
        <f>IF(исходник!B2367 = "protein_coding",исходник!S2368,"-")</f>
        <v>-</v>
      </c>
    </row>
    <row r="2368" spans="1:1" x14ac:dyDescent="0.25">
      <c r="A2368">
        <f>IF(исходник!B2368 = "protein_coding",исходник!S2369,"-")</f>
        <v>302</v>
      </c>
    </row>
    <row r="2369" spans="1:1" x14ac:dyDescent="0.25">
      <c r="A2369" t="str">
        <f>IF(исходник!B2369 = "protein_coding",исходник!S2370,"-")</f>
        <v>-</v>
      </c>
    </row>
    <row r="2370" spans="1:1" x14ac:dyDescent="0.25">
      <c r="A2370">
        <f>IF(исходник!B2370 = "protein_coding",исходник!S2371,"-")</f>
        <v>282</v>
      </c>
    </row>
    <row r="2371" spans="1:1" x14ac:dyDescent="0.25">
      <c r="A2371" t="str">
        <f>IF(исходник!B2371 = "protein_coding",исходник!S2372,"-")</f>
        <v>-</v>
      </c>
    </row>
    <row r="2372" spans="1:1" x14ac:dyDescent="0.25">
      <c r="A2372">
        <f>IF(исходник!B2372 = "protein_coding",исходник!S2373,"-")</f>
        <v>286</v>
      </c>
    </row>
    <row r="2373" spans="1:1" x14ac:dyDescent="0.25">
      <c r="A2373" t="str">
        <f>IF(исходник!B2373 = "protein_coding",исходник!S2374,"-")</f>
        <v>-</v>
      </c>
    </row>
    <row r="2374" spans="1:1" x14ac:dyDescent="0.25">
      <c r="A2374">
        <f>IF(исходник!B2374 = "protein_coding",исходник!S2375,"-")</f>
        <v>273</v>
      </c>
    </row>
    <row r="2375" spans="1:1" x14ac:dyDescent="0.25">
      <c r="A2375" t="str">
        <f>IF(исходник!B2375 = "protein_coding",исходник!S2376,"-")</f>
        <v>-</v>
      </c>
    </row>
    <row r="2376" spans="1:1" x14ac:dyDescent="0.25">
      <c r="A2376">
        <f>IF(исходник!B2376 = "protein_coding",исходник!S2377,"-")</f>
        <v>305</v>
      </c>
    </row>
    <row r="2377" spans="1:1" x14ac:dyDescent="0.25">
      <c r="A2377" t="str">
        <f>IF(исходник!B2377 = "protein_coding",исходник!S2378,"-")</f>
        <v>-</v>
      </c>
    </row>
    <row r="2378" spans="1:1" x14ac:dyDescent="0.25">
      <c r="A2378">
        <f>IF(исходник!B2378 = "protein_coding",исходник!S2379,"-")</f>
        <v>114</v>
      </c>
    </row>
    <row r="2379" spans="1:1" x14ac:dyDescent="0.25">
      <c r="A2379" t="str">
        <f>IF(исходник!B2379 = "protein_coding",исходник!S2380,"-")</f>
        <v>-</v>
      </c>
    </row>
    <row r="2380" spans="1:1" x14ac:dyDescent="0.25">
      <c r="A2380">
        <f>IF(исходник!B2380 = "protein_coding",исходник!S2381,"-")</f>
        <v>692</v>
      </c>
    </row>
    <row r="2381" spans="1:1" x14ac:dyDescent="0.25">
      <c r="A2381" t="str">
        <f>IF(исходник!B2381 = "protein_coding",исходник!S2382,"-")</f>
        <v>-</v>
      </c>
    </row>
    <row r="2382" spans="1:1" x14ac:dyDescent="0.25">
      <c r="A2382">
        <f>IF(исходник!B2382 = "protein_coding",исходник!S2383,"-")</f>
        <v>336</v>
      </c>
    </row>
    <row r="2383" spans="1:1" x14ac:dyDescent="0.25">
      <c r="A2383" t="str">
        <f>IF(исходник!B2383 = "protein_coding",исходник!S2384,"-")</f>
        <v>-</v>
      </c>
    </row>
    <row r="2384" spans="1:1" x14ac:dyDescent="0.25">
      <c r="A2384">
        <f>IF(исходник!B2384 = "protein_coding",исходник!S2385,"-")</f>
        <v>373</v>
      </c>
    </row>
    <row r="2385" spans="1:1" x14ac:dyDescent="0.25">
      <c r="A2385" t="str">
        <f>IF(исходник!B2385 = "protein_coding",исходник!S2386,"-")</f>
        <v>-</v>
      </c>
    </row>
    <row r="2386" spans="1:1" x14ac:dyDescent="0.25">
      <c r="A2386">
        <f>IF(исходник!B2386 = "protein_coding",исходник!S2387,"-")</f>
        <v>90</v>
      </c>
    </row>
    <row r="2387" spans="1:1" x14ac:dyDescent="0.25">
      <c r="A2387" t="str">
        <f>IF(исходник!B2387 = "protein_coding",исходник!S2388,"-")</f>
        <v>-</v>
      </c>
    </row>
    <row r="2388" spans="1:1" x14ac:dyDescent="0.25">
      <c r="A2388">
        <f>IF(исходник!B2388 = "protein_coding",исходник!S2389,"-")</f>
        <v>290</v>
      </c>
    </row>
    <row r="2389" spans="1:1" x14ac:dyDescent="0.25">
      <c r="A2389" t="str">
        <f>IF(исходник!B2389 = "protein_coding",исходник!S2390,"-")</f>
        <v>-</v>
      </c>
    </row>
    <row r="2390" spans="1:1" x14ac:dyDescent="0.25">
      <c r="A2390">
        <f>IF(исходник!B2390 = "protein_coding",исходник!S2391,"-")</f>
        <v>118</v>
      </c>
    </row>
    <row r="2391" spans="1:1" x14ac:dyDescent="0.25">
      <c r="A2391" t="str">
        <f>IF(исходник!B2391 = "protein_coding",исходник!S2392,"-")</f>
        <v>-</v>
      </c>
    </row>
    <row r="2392" spans="1:1" x14ac:dyDescent="0.25">
      <c r="A2392">
        <f>IF(исходник!B2392 = "protein_coding",исходник!S2393,"-")</f>
        <v>67</v>
      </c>
    </row>
    <row r="2393" spans="1:1" x14ac:dyDescent="0.25">
      <c r="A2393" t="str">
        <f>IF(исходник!B2393 = "protein_coding",исходник!S2394,"-")</f>
        <v>-</v>
      </c>
    </row>
    <row r="2394" spans="1:1" x14ac:dyDescent="0.25">
      <c r="A2394">
        <f>IF(исходник!B2394 = "protein_coding",исходник!S2395,"-")</f>
        <v>153</v>
      </c>
    </row>
    <row r="2395" spans="1:1" x14ac:dyDescent="0.25">
      <c r="A2395" t="str">
        <f>IF(исходник!B2395 = "protein_coding",исходник!S2396,"-")</f>
        <v>-</v>
      </c>
    </row>
    <row r="2396" spans="1:1" x14ac:dyDescent="0.25">
      <c r="A2396">
        <f>IF(исходник!B2396 = "protein_coding",исходник!S2397,"-")</f>
        <v>202</v>
      </c>
    </row>
    <row r="2397" spans="1:1" x14ac:dyDescent="0.25">
      <c r="A2397" t="str">
        <f>IF(исходник!B2397 = "protein_coding",исходник!S2398,"-")</f>
        <v>-</v>
      </c>
    </row>
    <row r="2398" spans="1:1" x14ac:dyDescent="0.25">
      <c r="A2398">
        <f>IF(исходник!B2398 = "protein_coding",исходник!S2399,"-")</f>
        <v>608</v>
      </c>
    </row>
    <row r="2399" spans="1:1" x14ac:dyDescent="0.25">
      <c r="A2399" t="str">
        <f>IF(исходник!B2399 = "protein_coding",исходник!S2400,"-")</f>
        <v>-</v>
      </c>
    </row>
    <row r="2400" spans="1:1" x14ac:dyDescent="0.25">
      <c r="A2400">
        <f>IF(исходник!B2400 = "protein_coding",исходник!S2401,"-")</f>
        <v>307</v>
      </c>
    </row>
    <row r="2401" spans="1:1" x14ac:dyDescent="0.25">
      <c r="A2401" t="str">
        <f>IF(исходник!B2401 = "protein_coding",исходник!S2402,"-")</f>
        <v>-</v>
      </c>
    </row>
    <row r="2402" spans="1:1" x14ac:dyDescent="0.25">
      <c r="A2402">
        <f>IF(исходник!B2402 = "protein_coding",исходник!S2403,"-")</f>
        <v>569</v>
      </c>
    </row>
    <row r="2403" spans="1:1" x14ac:dyDescent="0.25">
      <c r="A2403" t="str">
        <f>IF(исходник!B2403 = "protein_coding",исходник!S2404,"-")</f>
        <v>-</v>
      </c>
    </row>
    <row r="2404" spans="1:1" x14ac:dyDescent="0.25">
      <c r="A2404">
        <f>IF(исходник!B2404 = "protein_coding",исходник!S2405,"-")</f>
        <v>180</v>
      </c>
    </row>
    <row r="2405" spans="1:1" x14ac:dyDescent="0.25">
      <c r="A2405" t="str">
        <f>IF(исходник!B2405 = "protein_coding",исходник!S2406,"-")</f>
        <v>-</v>
      </c>
    </row>
    <row r="2406" spans="1:1" x14ac:dyDescent="0.25">
      <c r="A2406">
        <f>IF(исходник!B2406 = "protein_coding",исходник!S2407,"-")</f>
        <v>255</v>
      </c>
    </row>
    <row r="2407" spans="1:1" x14ac:dyDescent="0.25">
      <c r="A2407" t="str">
        <f>IF(исходник!B2407 = "protein_coding",исходник!S2408,"-")</f>
        <v>-</v>
      </c>
    </row>
    <row r="2408" spans="1:1" x14ac:dyDescent="0.25">
      <c r="A2408">
        <f>IF(исходник!B2408 = "protein_coding",исходник!S2409,"-")</f>
        <v>136</v>
      </c>
    </row>
    <row r="2409" spans="1:1" x14ac:dyDescent="0.25">
      <c r="A2409" t="str">
        <f>IF(исходник!B2409 = "protein_coding",исходник!S2410,"-")</f>
        <v>-</v>
      </c>
    </row>
    <row r="2410" spans="1:1" x14ac:dyDescent="0.25">
      <c r="A2410">
        <f>IF(исходник!B2410 = "protein_coding",исходник!S2411,"-")</f>
        <v>156</v>
      </c>
    </row>
    <row r="2411" spans="1:1" x14ac:dyDescent="0.25">
      <c r="A2411" t="str">
        <f>IF(исходник!B2411 = "protein_coding",исходник!S2412,"-")</f>
        <v>-</v>
      </c>
    </row>
    <row r="2412" spans="1:1" x14ac:dyDescent="0.25">
      <c r="A2412">
        <f>IF(исходник!B2412 = "protein_coding",исходник!S2413,"-")</f>
        <v>269</v>
      </c>
    </row>
    <row r="2413" spans="1:1" x14ac:dyDescent="0.25">
      <c r="A2413" t="str">
        <f>IF(исходник!B2413 = "protein_coding",исходник!S2414,"-")</f>
        <v>-</v>
      </c>
    </row>
    <row r="2414" spans="1:1" x14ac:dyDescent="0.25">
      <c r="A2414">
        <f>IF(исходник!B2414 = "protein_coding",исходник!S2415,"-")</f>
        <v>181</v>
      </c>
    </row>
    <row r="2415" spans="1:1" x14ac:dyDescent="0.25">
      <c r="A2415" t="str">
        <f>IF(исходник!B2415 = "protein_coding",исходник!S2416,"-")</f>
        <v>-</v>
      </c>
    </row>
    <row r="2416" spans="1:1" x14ac:dyDescent="0.25">
      <c r="A2416">
        <f>IF(исходник!B2416 = "protein_coding",исходник!S2417,"-")</f>
        <v>746</v>
      </c>
    </row>
    <row r="2417" spans="1:1" x14ac:dyDescent="0.25">
      <c r="A2417" t="str">
        <f>IF(исходник!B2417 = "protein_coding",исходник!S2418,"-")</f>
        <v>-</v>
      </c>
    </row>
    <row r="2418" spans="1:1" x14ac:dyDescent="0.25">
      <c r="A2418">
        <f>IF(исходник!B2418 = "protein_coding",исходник!S2419,"-")</f>
        <v>377</v>
      </c>
    </row>
    <row r="2419" spans="1:1" x14ac:dyDescent="0.25">
      <c r="A2419" t="str">
        <f>IF(исходник!B2419 = "protein_coding",исходник!S2420,"-")</f>
        <v>-</v>
      </c>
    </row>
    <row r="2420" spans="1:1" x14ac:dyDescent="0.25">
      <c r="A2420">
        <f>IF(исходник!B2420 = "protein_coding",исходник!S2421,"-")</f>
        <v>479</v>
      </c>
    </row>
    <row r="2421" spans="1:1" x14ac:dyDescent="0.25">
      <c r="A2421" t="str">
        <f>IF(исходник!B2421 = "protein_coding",исходник!S2422,"-")</f>
        <v>-</v>
      </c>
    </row>
    <row r="2422" spans="1:1" x14ac:dyDescent="0.25">
      <c r="A2422">
        <f>IF(исходник!B2422 = "protein_coding",исходник!S2423,"-")</f>
        <v>506</v>
      </c>
    </row>
    <row r="2423" spans="1:1" x14ac:dyDescent="0.25">
      <c r="A2423" t="str">
        <f>IF(исходник!B2423 = "protein_coding",исходник!S2424,"-")</f>
        <v>-</v>
      </c>
    </row>
    <row r="2424" spans="1:1" x14ac:dyDescent="0.25">
      <c r="A2424">
        <f>IF(исходник!B2424 = "protein_coding",исходник!S2425,"-")</f>
        <v>321</v>
      </c>
    </row>
    <row r="2425" spans="1:1" x14ac:dyDescent="0.25">
      <c r="A2425" t="str">
        <f>IF(исходник!B2425 = "protein_coding",исходник!S2426,"-")</f>
        <v>-</v>
      </c>
    </row>
    <row r="2426" spans="1:1" x14ac:dyDescent="0.25">
      <c r="A2426">
        <f>IF(исходник!B2426 = "protein_coding",исходник!S2427,"-")</f>
        <v>257</v>
      </c>
    </row>
    <row r="2427" spans="1:1" x14ac:dyDescent="0.25">
      <c r="A2427" t="str">
        <f>IF(исходник!B2427 = "protein_coding",исходник!S2428,"-")</f>
        <v>-</v>
      </c>
    </row>
    <row r="2428" spans="1:1" x14ac:dyDescent="0.25">
      <c r="A2428">
        <f>IF(исходник!B2428 = "protein_coding",исходник!S2429,"-")</f>
        <v>119</v>
      </c>
    </row>
    <row r="2429" spans="1:1" x14ac:dyDescent="0.25">
      <c r="A2429" t="str">
        <f>IF(исходник!B2429 = "protein_coding",исходник!S2430,"-")</f>
        <v>-</v>
      </c>
    </row>
    <row r="2430" spans="1:1" x14ac:dyDescent="0.25">
      <c r="A2430">
        <f>IF(исходник!B2430 = "protein_coding",исходник!S2431,"-")</f>
        <v>259</v>
      </c>
    </row>
    <row r="2431" spans="1:1" x14ac:dyDescent="0.25">
      <c r="A2431" t="str">
        <f>IF(исходник!B2431 = "protein_coding",исходник!S2432,"-")</f>
        <v>-</v>
      </c>
    </row>
    <row r="2432" spans="1:1" x14ac:dyDescent="0.25">
      <c r="A2432">
        <f>IF(исходник!B2432 = "protein_coding",исходник!S2433,"-")</f>
        <v>120</v>
      </c>
    </row>
    <row r="2433" spans="1:1" x14ac:dyDescent="0.25">
      <c r="A2433" t="str">
        <f>IF(исходник!B2433 = "protein_coding",исходник!S2434,"-")</f>
        <v>-</v>
      </c>
    </row>
    <row r="2434" spans="1:1" x14ac:dyDescent="0.25">
      <c r="A2434">
        <f>IF(исходник!B2434 = "protein_coding",исходник!S2435,"-")</f>
        <v>323</v>
      </c>
    </row>
    <row r="2435" spans="1:1" x14ac:dyDescent="0.25">
      <c r="A2435" t="str">
        <f>IF(исходник!B2435 = "protein_coding",исходник!S2436,"-")</f>
        <v>-</v>
      </c>
    </row>
    <row r="2436" spans="1:1" x14ac:dyDescent="0.25">
      <c r="A2436">
        <f>IF(исходник!B2436 = "protein_coding",исходник!S2437,"-")</f>
        <v>187</v>
      </c>
    </row>
    <row r="2437" spans="1:1" x14ac:dyDescent="0.25">
      <c r="A2437" t="str">
        <f>IF(исходник!B2437 = "protein_coding",исходник!S2438,"-")</f>
        <v>-</v>
      </c>
    </row>
    <row r="2438" spans="1:1" x14ac:dyDescent="0.25">
      <c r="A2438">
        <f>IF(исходник!B2438 = "protein_coding",исходник!S2439,"-")</f>
        <v>359</v>
      </c>
    </row>
    <row r="2439" spans="1:1" x14ac:dyDescent="0.25">
      <c r="A2439" t="str">
        <f>IF(исходник!B2439 = "protein_coding",исходник!S2440,"-")</f>
        <v>-</v>
      </c>
    </row>
    <row r="2440" spans="1:1" x14ac:dyDescent="0.25">
      <c r="A2440">
        <f>IF(исходник!B2440 = "protein_coding",исходник!S2441,"-")</f>
        <v>81</v>
      </c>
    </row>
    <row r="2441" spans="1:1" x14ac:dyDescent="0.25">
      <c r="A2441" t="str">
        <f>IF(исходник!B2441 = "protein_coding",исходник!S2442,"-")</f>
        <v>-</v>
      </c>
    </row>
    <row r="2442" spans="1:1" x14ac:dyDescent="0.25">
      <c r="A2442">
        <f>IF(исходник!B2442 = "protein_coding",исходник!S2443,"-")</f>
        <v>165</v>
      </c>
    </row>
    <row r="2443" spans="1:1" x14ac:dyDescent="0.25">
      <c r="A2443" t="str">
        <f>IF(исходник!B2443 = "protein_coding",исходник!S2444,"-")</f>
        <v>-</v>
      </c>
    </row>
    <row r="2444" spans="1:1" x14ac:dyDescent="0.25">
      <c r="A2444">
        <f>IF(исходник!B2444 = "protein_coding",исходник!S2445,"-")</f>
        <v>353</v>
      </c>
    </row>
    <row r="2445" spans="1:1" x14ac:dyDescent="0.25">
      <c r="A2445" t="str">
        <f>IF(исходник!B2445 = "protein_coding",исходник!S2446,"-")</f>
        <v>-</v>
      </c>
    </row>
    <row r="2446" spans="1:1" x14ac:dyDescent="0.25">
      <c r="A2446">
        <f>IF(исходник!B2446 = "protein_coding",исходник!S2447,"-")</f>
        <v>166</v>
      </c>
    </row>
    <row r="2447" spans="1:1" x14ac:dyDescent="0.25">
      <c r="A2447" t="str">
        <f>IF(исходник!B2447 = "protein_coding",исходник!S2448,"-")</f>
        <v>-</v>
      </c>
    </row>
    <row r="2448" spans="1:1" x14ac:dyDescent="0.25">
      <c r="A2448">
        <f>IF(исходник!B2448 = "protein_coding",исходник!S2449,"-")</f>
        <v>68</v>
      </c>
    </row>
    <row r="2449" spans="1:1" x14ac:dyDescent="0.25">
      <c r="A2449" t="str">
        <f>IF(исходник!B2449 = "protein_coding",исходник!S2450,"-")</f>
        <v>-</v>
      </c>
    </row>
    <row r="2450" spans="1:1" x14ac:dyDescent="0.25">
      <c r="A2450">
        <f>IF(исходник!B2450 = "protein_coding",исходник!S2451,"-")</f>
        <v>876</v>
      </c>
    </row>
    <row r="2451" spans="1:1" x14ac:dyDescent="0.25">
      <c r="A2451" t="str">
        <f>IF(исходник!B2451 = "protein_coding",исходник!S2452,"-")</f>
        <v>-</v>
      </c>
    </row>
    <row r="2452" spans="1:1" x14ac:dyDescent="0.25">
      <c r="A2452">
        <f>IF(исходник!B2452 = "protein_coding",исходник!S2453,"-")</f>
        <v>61</v>
      </c>
    </row>
    <row r="2453" spans="1:1" x14ac:dyDescent="0.25">
      <c r="A2453" t="str">
        <f>IF(исходник!B2453 = "protein_coding",исходник!S2454,"-")</f>
        <v>-</v>
      </c>
    </row>
    <row r="2454" spans="1:1" x14ac:dyDescent="0.25">
      <c r="A2454">
        <f>IF(исходник!B2454 = "protein_coding",исходник!S2455,"-")</f>
        <v>91</v>
      </c>
    </row>
    <row r="2455" spans="1:1" x14ac:dyDescent="0.25">
      <c r="A2455" t="str">
        <f>IF(исходник!B2455 = "protein_coding",исходник!S2456,"-")</f>
        <v>-</v>
      </c>
    </row>
    <row r="2456" spans="1:1" x14ac:dyDescent="0.25">
      <c r="A2456" t="str">
        <f>IF(исходник!B2456 = "protein_coding",исходник!S2457,"-")</f>
        <v>-</v>
      </c>
    </row>
    <row r="2457" spans="1:1" x14ac:dyDescent="0.25">
      <c r="A2457" t="str">
        <f>IF(исходник!B2457 = "protein_coding",исходник!S2458,"-")</f>
        <v>-</v>
      </c>
    </row>
    <row r="2458" spans="1:1" x14ac:dyDescent="0.25">
      <c r="A2458" t="str">
        <f>IF(исходник!B2458 = "protein_coding",исходник!S2459,"-")</f>
        <v>-</v>
      </c>
    </row>
    <row r="2459" spans="1:1" x14ac:dyDescent="0.25">
      <c r="A2459" t="str">
        <f>IF(исходник!B2459 = "protein_coding",исходник!S2460,"-")</f>
        <v>-</v>
      </c>
    </row>
    <row r="2460" spans="1:1" x14ac:dyDescent="0.25">
      <c r="A2460" t="str">
        <f>IF(исходник!B2460 = "protein_coding",исходник!S2461,"-")</f>
        <v>-</v>
      </c>
    </row>
    <row r="2461" spans="1:1" x14ac:dyDescent="0.25">
      <c r="A2461" t="str">
        <f>IF(исходник!B2461 = "protein_coding",исходник!S2462,"-")</f>
        <v>-</v>
      </c>
    </row>
    <row r="2462" spans="1:1" x14ac:dyDescent="0.25">
      <c r="A2462" t="str">
        <f>IF(исходник!B2462 = "protein_coding",исходник!S2463,"-")</f>
        <v>-</v>
      </c>
    </row>
    <row r="2463" spans="1:1" x14ac:dyDescent="0.25">
      <c r="A2463" t="str">
        <f>IF(исходник!B2463 = "protein_coding",исходник!S2464,"-")</f>
        <v>-</v>
      </c>
    </row>
    <row r="2464" spans="1:1" x14ac:dyDescent="0.25">
      <c r="A2464" t="str">
        <f>IF(исходник!B2464 = "protein_coding",исходник!S2465,"-")</f>
        <v>-</v>
      </c>
    </row>
    <row r="2465" spans="1:1" x14ac:dyDescent="0.25">
      <c r="A2465" t="str">
        <f>IF(исходник!B2465 = "protein_coding",исходник!S2466,"-")</f>
        <v>-</v>
      </c>
    </row>
    <row r="2466" spans="1:1" x14ac:dyDescent="0.25">
      <c r="A2466">
        <f>IF(исходник!B2466 = "protein_coding",исходник!S2467,"-")</f>
        <v>188</v>
      </c>
    </row>
    <row r="2467" spans="1:1" x14ac:dyDescent="0.25">
      <c r="A2467" t="str">
        <f>IF(исходник!B2467 = "protein_coding",исходник!S2468,"-")</f>
        <v>-</v>
      </c>
    </row>
    <row r="2468" spans="1:1" x14ac:dyDescent="0.25">
      <c r="A2468">
        <f>IF(исходник!B2468 = "protein_coding",исходник!S2469,"-")</f>
        <v>141</v>
      </c>
    </row>
    <row r="2469" spans="1:1" x14ac:dyDescent="0.25">
      <c r="A2469" t="str">
        <f>IF(исходник!B2469 = "protein_coding",исходник!S2470,"-")</f>
        <v>-</v>
      </c>
    </row>
    <row r="2470" spans="1:1" x14ac:dyDescent="0.25">
      <c r="A2470">
        <f>IF(исходник!B2470 = "protein_coding",исходник!S2471,"-")</f>
        <v>518</v>
      </c>
    </row>
    <row r="2471" spans="1:1" x14ac:dyDescent="0.25">
      <c r="A2471" t="str">
        <f>IF(исходник!B2471 = "protein_coding",исходник!S2472,"-")</f>
        <v>-</v>
      </c>
    </row>
    <row r="2472" spans="1:1" x14ac:dyDescent="0.25">
      <c r="A2472">
        <f>IF(исходник!B2472 = "protein_coding",исходник!S2473,"-")</f>
        <v>171</v>
      </c>
    </row>
    <row r="2473" spans="1:1" x14ac:dyDescent="0.25">
      <c r="A2473" t="str">
        <f>IF(исходник!B2473 = "protein_coding",исходник!S2474,"-")</f>
        <v>-</v>
      </c>
    </row>
    <row r="2474" spans="1:1" x14ac:dyDescent="0.25">
      <c r="A2474">
        <f>IF(исходник!B2474 = "protein_coding",исходник!S2475,"-")</f>
        <v>456</v>
      </c>
    </row>
    <row r="2475" spans="1:1" x14ac:dyDescent="0.25">
      <c r="A2475" t="str">
        <f>IF(исходник!B2475 = "protein_coding",исходник!S2476,"-")</f>
        <v>-</v>
      </c>
    </row>
    <row r="2476" spans="1:1" x14ac:dyDescent="0.25">
      <c r="A2476">
        <f>IF(исходник!B2476 = "protein_coding",исходник!S2477,"-")</f>
        <v>512</v>
      </c>
    </row>
    <row r="2477" spans="1:1" x14ac:dyDescent="0.25">
      <c r="A2477" t="str">
        <f>IF(исходник!B2477 = "protein_coding",исходник!S2478,"-")</f>
        <v>-</v>
      </c>
    </row>
    <row r="2478" spans="1:1" x14ac:dyDescent="0.25">
      <c r="A2478">
        <f>IF(исходник!B2478 = "protein_coding",исходник!S2479,"-")</f>
        <v>390</v>
      </c>
    </row>
    <row r="2479" spans="1:1" x14ac:dyDescent="0.25">
      <c r="A2479" t="str">
        <f>IF(исходник!B2479 = "protein_coding",исходник!S2480,"-")</f>
        <v>-</v>
      </c>
    </row>
    <row r="2480" spans="1:1" x14ac:dyDescent="0.25">
      <c r="A2480">
        <f>IF(исходник!B2480 = "protein_coding",исходник!S2481,"-")</f>
        <v>176</v>
      </c>
    </row>
    <row r="2481" spans="1:1" x14ac:dyDescent="0.25">
      <c r="A2481" t="str">
        <f>IF(исходник!B2481 = "protein_coding",исходник!S2482,"-")</f>
        <v>-</v>
      </c>
    </row>
    <row r="2482" spans="1:1" x14ac:dyDescent="0.25">
      <c r="A2482">
        <f>IF(исходник!B2482 = "protein_coding",исходник!S2483,"-")</f>
        <v>394</v>
      </c>
    </row>
    <row r="2483" spans="1:1" x14ac:dyDescent="0.25">
      <c r="A2483" t="str">
        <f>IF(исходник!B2483 = "protein_coding",исходник!S2484,"-")</f>
        <v>-</v>
      </c>
    </row>
    <row r="2484" spans="1:1" x14ac:dyDescent="0.25">
      <c r="A2484">
        <f>IF(исходник!B2484 = "protein_coding",исходник!S2485,"-")</f>
        <v>331</v>
      </c>
    </row>
    <row r="2485" spans="1:1" x14ac:dyDescent="0.25">
      <c r="A2485" t="str">
        <f>IF(исходник!B2485 = "protein_coding",исходник!S2486,"-")</f>
        <v>-</v>
      </c>
    </row>
    <row r="2486" spans="1:1" x14ac:dyDescent="0.25">
      <c r="A2486">
        <f>IF(исходник!B2486 = "protein_coding",исходник!S2487,"-")</f>
        <v>354</v>
      </c>
    </row>
    <row r="2487" spans="1:1" x14ac:dyDescent="0.25">
      <c r="A2487" t="str">
        <f>IF(исходник!B2487 = "protein_coding",исходник!S2488,"-")</f>
        <v>-</v>
      </c>
    </row>
    <row r="2488" spans="1:1" x14ac:dyDescent="0.25">
      <c r="A2488">
        <f>IF(исходник!B2488 = "protein_coding",исходник!S2489,"-")</f>
        <v>400</v>
      </c>
    </row>
    <row r="2489" spans="1:1" x14ac:dyDescent="0.25">
      <c r="A2489" t="str">
        <f>IF(исходник!B2489 = "protein_coding",исходник!S2490,"-")</f>
        <v>-</v>
      </c>
    </row>
    <row r="2490" spans="1:1" x14ac:dyDescent="0.25">
      <c r="A2490">
        <f>IF(исходник!B2490 = "protein_coding",исходник!S2491,"-")</f>
        <v>319</v>
      </c>
    </row>
    <row r="2491" spans="1:1" x14ac:dyDescent="0.25">
      <c r="A2491" t="str">
        <f>IF(исходник!B2491 = "protein_coding",исходник!S2492,"-")</f>
        <v>-</v>
      </c>
    </row>
    <row r="2492" spans="1:1" x14ac:dyDescent="0.25">
      <c r="A2492">
        <f>IF(исходник!B2492 = "protein_coding",исходник!S2493,"-")</f>
        <v>714</v>
      </c>
    </row>
    <row r="2493" spans="1:1" x14ac:dyDescent="0.25">
      <c r="A2493" t="str">
        <f>IF(исходник!B2493 = "protein_coding",исходник!S2494,"-")</f>
        <v>-</v>
      </c>
    </row>
    <row r="2494" spans="1:1" x14ac:dyDescent="0.25">
      <c r="A2494">
        <f>IF(исходник!B2494 = "protein_coding",исходник!S2495,"-")</f>
        <v>136</v>
      </c>
    </row>
    <row r="2495" spans="1:1" x14ac:dyDescent="0.25">
      <c r="A2495" t="str">
        <f>IF(исходник!B2495 = "protein_coding",исходник!S2496,"-")</f>
        <v>-</v>
      </c>
    </row>
    <row r="2496" spans="1:1" x14ac:dyDescent="0.25">
      <c r="A2496">
        <f>IF(исходник!B2496 = "protein_coding",исходник!S2497,"-")</f>
        <v>81</v>
      </c>
    </row>
    <row r="2497" spans="1:1" x14ac:dyDescent="0.25">
      <c r="A2497" t="str">
        <f>IF(исходник!B2497 = "protein_coding",исходник!S2498,"-")</f>
        <v>-</v>
      </c>
    </row>
    <row r="2498" spans="1:1" x14ac:dyDescent="0.25">
      <c r="A2498">
        <f>IF(исходник!B2498 = "protein_coding",исходник!S2499,"-")</f>
        <v>58</v>
      </c>
    </row>
    <row r="2499" spans="1:1" x14ac:dyDescent="0.25">
      <c r="A2499" t="str">
        <f>IF(исходник!B2499 = "protein_coding",исходник!S2500,"-")</f>
        <v>-</v>
      </c>
    </row>
    <row r="2500" spans="1:1" x14ac:dyDescent="0.25">
      <c r="A2500">
        <f>IF(исходник!B2500 = "protein_coding",исходник!S2501,"-")</f>
        <v>143</v>
      </c>
    </row>
    <row r="2501" spans="1:1" x14ac:dyDescent="0.25">
      <c r="A2501" t="str">
        <f>IF(исходник!B2501 = "protein_coding",исходник!S2502,"-")</f>
        <v>-</v>
      </c>
    </row>
    <row r="2502" spans="1:1" x14ac:dyDescent="0.25">
      <c r="A2502">
        <f>IF(исходник!B2502 = "protein_coding",исходник!S2503,"-")</f>
        <v>444</v>
      </c>
    </row>
    <row r="2503" spans="1:1" x14ac:dyDescent="0.25">
      <c r="A2503" t="str">
        <f>IF(исходник!B2503 = "protein_coding",исходник!S2504,"-")</f>
        <v>-</v>
      </c>
    </row>
    <row r="2504" spans="1:1" x14ac:dyDescent="0.25">
      <c r="A2504">
        <f>IF(исходник!B2504 = "protein_coding",исходник!S2505,"-")</f>
        <v>108</v>
      </c>
    </row>
    <row r="2505" spans="1:1" x14ac:dyDescent="0.25">
      <c r="A2505" t="str">
        <f>IF(исходник!B2505 = "protein_coding",исходник!S2506,"-")</f>
        <v>-</v>
      </c>
    </row>
    <row r="2506" spans="1:1" x14ac:dyDescent="0.25">
      <c r="A2506">
        <f>IF(исходник!B2506 = "protein_coding",исходник!S2507,"-")</f>
        <v>116</v>
      </c>
    </row>
    <row r="2507" spans="1:1" x14ac:dyDescent="0.25">
      <c r="A2507" t="str">
        <f>IF(исходник!B2507 = "protein_coding",исходник!S2508,"-")</f>
        <v>-</v>
      </c>
    </row>
    <row r="2508" spans="1:1" x14ac:dyDescent="0.25">
      <c r="A2508">
        <f>IF(исходник!B2508 = "protein_coding",исходник!S2509,"-")</f>
        <v>149</v>
      </c>
    </row>
    <row r="2509" spans="1:1" x14ac:dyDescent="0.25">
      <c r="A2509" t="str">
        <f>IF(исходник!B2509 = "protein_coding",исходник!S2510,"-")</f>
        <v>-</v>
      </c>
    </row>
    <row r="2510" spans="1:1" x14ac:dyDescent="0.25">
      <c r="A2510">
        <f>IF(исходник!B2510 = "protein_coding",исходник!S2511,"-")</f>
        <v>59</v>
      </c>
    </row>
    <row r="2511" spans="1:1" x14ac:dyDescent="0.25">
      <c r="A2511" t="str">
        <f>IF(исходник!B2511 = "protein_coding",исходник!S2512,"-")</f>
        <v>-</v>
      </c>
    </row>
    <row r="2512" spans="1:1" x14ac:dyDescent="0.25">
      <c r="A2512">
        <f>IF(исходник!B2512 = "protein_coding",исходник!S2513,"-")</f>
        <v>133</v>
      </c>
    </row>
    <row r="2513" spans="1:1" x14ac:dyDescent="0.25">
      <c r="A2513" t="str">
        <f>IF(исходник!B2513 = "protein_coding",исходник!S2514,"-")</f>
        <v>-</v>
      </c>
    </row>
    <row r="2514" spans="1:1" x14ac:dyDescent="0.25">
      <c r="A2514">
        <f>IF(исходник!B2514 = "protein_coding",исходник!S2515,"-")</f>
        <v>59</v>
      </c>
    </row>
    <row r="2515" spans="1:1" x14ac:dyDescent="0.25">
      <c r="A2515" t="str">
        <f>IF(исходник!B2515 = "protein_coding",исходник!S2516,"-")</f>
        <v>-</v>
      </c>
    </row>
    <row r="2516" spans="1:1" x14ac:dyDescent="0.25">
      <c r="A2516">
        <f>IF(исходник!B2516 = "protein_coding",исходник!S2517,"-")</f>
        <v>175</v>
      </c>
    </row>
    <row r="2517" spans="1:1" x14ac:dyDescent="0.25">
      <c r="A2517" t="str">
        <f>IF(исходник!B2517 = "protein_coding",исходник!S2518,"-")</f>
        <v>-</v>
      </c>
    </row>
    <row r="2518" spans="1:1" x14ac:dyDescent="0.25">
      <c r="A2518">
        <f>IF(исходник!B2518 = "protein_coding",исходник!S2519,"-")</f>
        <v>99</v>
      </c>
    </row>
    <row r="2519" spans="1:1" x14ac:dyDescent="0.25">
      <c r="A2519" t="str">
        <f>IF(исходник!B2519 = "protein_coding",исходник!S2520,"-")</f>
        <v>-</v>
      </c>
    </row>
    <row r="2520" spans="1:1" x14ac:dyDescent="0.25">
      <c r="A2520">
        <f>IF(исходник!B2520 = "protein_coding",исходник!S2521,"-")</f>
        <v>52</v>
      </c>
    </row>
    <row r="2521" spans="1:1" x14ac:dyDescent="0.25">
      <c r="A2521" t="str">
        <f>IF(исходник!B2521 = "protein_coding",исходник!S2522,"-")</f>
        <v>-</v>
      </c>
    </row>
    <row r="2522" spans="1:1" x14ac:dyDescent="0.25">
      <c r="A2522">
        <f>IF(исходник!B2522 = "protein_coding",исходник!S2523,"-")</f>
        <v>149</v>
      </c>
    </row>
    <row r="2523" spans="1:1" x14ac:dyDescent="0.25">
      <c r="A2523" t="str">
        <f>IF(исходник!B2523 = "protein_coding",исходник!S2524,"-")</f>
        <v>-</v>
      </c>
    </row>
    <row r="2524" spans="1:1" x14ac:dyDescent="0.25">
      <c r="A2524">
        <f>IF(исходник!B2524 = "protein_coding",исходник!S2525,"-")</f>
        <v>225</v>
      </c>
    </row>
    <row r="2525" spans="1:1" x14ac:dyDescent="0.25">
      <c r="A2525" t="str">
        <f>IF(исходник!B2525 = "protein_coding",исходник!S2526,"-")</f>
        <v>-</v>
      </c>
    </row>
    <row r="2526" spans="1:1" x14ac:dyDescent="0.25">
      <c r="A2526">
        <f>IF(исходник!B2526 = "protein_coding",исходник!S2527,"-")</f>
        <v>466</v>
      </c>
    </row>
    <row r="2527" spans="1:1" x14ac:dyDescent="0.25">
      <c r="A2527" t="str">
        <f>IF(исходник!B2527 = "protein_coding",исходник!S2528,"-")</f>
        <v>-</v>
      </c>
    </row>
    <row r="2528" spans="1:1" x14ac:dyDescent="0.25">
      <c r="A2528">
        <f>IF(исходник!B2528 = "protein_coding",исходник!S2529,"-")</f>
        <v>427</v>
      </c>
    </row>
    <row r="2529" spans="1:1" x14ac:dyDescent="0.25">
      <c r="A2529" t="str">
        <f>IF(исходник!B2529 = "protein_coding",исходник!S2530,"-")</f>
        <v>-</v>
      </c>
    </row>
    <row r="2530" spans="1:1" x14ac:dyDescent="0.25">
      <c r="A2530">
        <f>IF(исходник!B2530 = "protein_coding",исходник!S2531,"-")</f>
        <v>482</v>
      </c>
    </row>
    <row r="2531" spans="1:1" x14ac:dyDescent="0.25">
      <c r="A2531" t="str">
        <f>IF(исходник!B2531 = "protein_coding",исходник!S2532,"-")</f>
        <v>-</v>
      </c>
    </row>
    <row r="2532" spans="1:1" x14ac:dyDescent="0.25">
      <c r="A2532">
        <f>IF(исходник!B2532 = "protein_coding",исходник!S2533,"-")</f>
        <v>422</v>
      </c>
    </row>
    <row r="2533" spans="1:1" x14ac:dyDescent="0.25">
      <c r="A2533" t="str">
        <f>IF(исходник!B2533 = "protein_coding",исходник!S2534,"-")</f>
        <v>-</v>
      </c>
    </row>
    <row r="2534" spans="1:1" x14ac:dyDescent="0.25">
      <c r="A2534">
        <f>IF(исходник!B2534 = "protein_coding",исходник!S2535,"-")</f>
        <v>328</v>
      </c>
    </row>
    <row r="2535" spans="1:1" x14ac:dyDescent="0.25">
      <c r="A2535" t="str">
        <f>IF(исходник!B2535 = "protein_coding",исходник!S2536,"-")</f>
        <v>-</v>
      </c>
    </row>
    <row r="2536" spans="1:1" x14ac:dyDescent="0.25">
      <c r="A2536">
        <f>IF(исходник!B2536 = "protein_coding",исходник!S2537,"-")</f>
        <v>504</v>
      </c>
    </row>
    <row r="2537" spans="1:1" x14ac:dyDescent="0.25">
      <c r="A2537" t="str">
        <f>IF(исходник!B2537 = "protein_coding",исходник!S2538,"-")</f>
        <v>-</v>
      </c>
    </row>
    <row r="2538" spans="1:1" x14ac:dyDescent="0.25">
      <c r="A2538">
        <f>IF(исходник!B2538 = "protein_coding",исходник!S2539,"-")</f>
        <v>144</v>
      </c>
    </row>
    <row r="2539" spans="1:1" x14ac:dyDescent="0.25">
      <c r="A2539" t="str">
        <f>IF(исходник!B2539 = "protein_coding",исходник!S2540,"-")</f>
        <v>-</v>
      </c>
    </row>
    <row r="2540" spans="1:1" x14ac:dyDescent="0.25">
      <c r="A2540">
        <f>IF(исходник!B2540 = "protein_coding",исходник!S2541,"-")</f>
        <v>325</v>
      </c>
    </row>
    <row r="2541" spans="1:1" x14ac:dyDescent="0.25">
      <c r="A2541" t="str">
        <f>IF(исходник!B2541 = "protein_coding",исходник!S2542,"-")</f>
        <v>-</v>
      </c>
    </row>
    <row r="2542" spans="1:1" x14ac:dyDescent="0.25">
      <c r="A2542">
        <f>IF(исходник!B2542 = "protein_coding",исходник!S2543,"-")</f>
        <v>224</v>
      </c>
    </row>
    <row r="2543" spans="1:1" x14ac:dyDescent="0.25">
      <c r="A2543" t="str">
        <f>IF(исходник!B2543 = "protein_coding",исходник!S2544,"-")</f>
        <v>-</v>
      </c>
    </row>
    <row r="2544" spans="1:1" x14ac:dyDescent="0.25">
      <c r="A2544">
        <f>IF(исходник!B2544 = "protein_coding",исходник!S2545,"-")</f>
        <v>471</v>
      </c>
    </row>
    <row r="2545" spans="1:1" x14ac:dyDescent="0.25">
      <c r="A2545" t="str">
        <f>IF(исходник!B2545 = "protein_coding",исходник!S2546,"-")</f>
        <v>-</v>
      </c>
    </row>
    <row r="2546" spans="1:1" x14ac:dyDescent="0.25">
      <c r="A2546">
        <f>IF(исходник!B2546 = "protein_coding",исходник!S2547,"-")</f>
        <v>337</v>
      </c>
    </row>
    <row r="2547" spans="1:1" x14ac:dyDescent="0.25">
      <c r="A2547" t="str">
        <f>IF(исходник!B2547 = "protein_coding",исходник!S2548,"-")</f>
        <v>-</v>
      </c>
    </row>
    <row r="2548" spans="1:1" x14ac:dyDescent="0.25">
      <c r="A2548">
        <f>IF(исходник!B2548 = "protein_coding",исходник!S2549,"-")</f>
        <v>298</v>
      </c>
    </row>
    <row r="2549" spans="1:1" x14ac:dyDescent="0.25">
      <c r="A2549" t="str">
        <f>IF(исходник!B2549 = "protein_coding",исходник!S2550,"-")</f>
        <v>-</v>
      </c>
    </row>
    <row r="2550" spans="1:1" x14ac:dyDescent="0.25">
      <c r="A2550">
        <f>IF(исходник!B2550 = "protein_coding",исходник!S2551,"-")</f>
        <v>65</v>
      </c>
    </row>
    <row r="2551" spans="1:1" x14ac:dyDescent="0.25">
      <c r="A2551" t="str">
        <f>IF(исходник!B2551 = "protein_coding",исходник!S2552,"-")</f>
        <v>-</v>
      </c>
    </row>
    <row r="2552" spans="1:1" x14ac:dyDescent="0.25">
      <c r="A2552">
        <f>IF(исходник!B2552 = "protein_coding",исходник!S2553,"-")</f>
        <v>309</v>
      </c>
    </row>
    <row r="2553" spans="1:1" x14ac:dyDescent="0.25">
      <c r="A2553" t="str">
        <f>IF(исходник!B2553 = "protein_coding",исходник!S2554,"-")</f>
        <v>-</v>
      </c>
    </row>
    <row r="2554" spans="1:1" x14ac:dyDescent="0.25">
      <c r="A2554">
        <f>IF(исходник!B2554 = "protein_coding",исходник!S2555,"-")</f>
        <v>112</v>
      </c>
    </row>
    <row r="2555" spans="1:1" x14ac:dyDescent="0.25">
      <c r="A2555" t="str">
        <f>IF(исходник!B2555 = "protein_coding",исходник!S2556,"-")</f>
        <v>-</v>
      </c>
    </row>
    <row r="2556" spans="1:1" x14ac:dyDescent="0.25">
      <c r="A2556">
        <f>IF(исходник!B2556 = "protein_coding",исходник!S2557,"-")</f>
        <v>350</v>
      </c>
    </row>
    <row r="2557" spans="1:1" x14ac:dyDescent="0.25">
      <c r="A2557" t="str">
        <f>IF(исходник!B2557 = "protein_coding",исходник!S2558,"-")</f>
        <v>-</v>
      </c>
    </row>
    <row r="2558" spans="1:1" x14ac:dyDescent="0.25">
      <c r="A2558">
        <f>IF(исходник!B2558 = "protein_coding",исходник!S2559,"-")</f>
        <v>110</v>
      </c>
    </row>
    <row r="2559" spans="1:1" x14ac:dyDescent="0.25">
      <c r="A2559" t="str">
        <f>IF(исходник!B2559 = "protein_coding",исходник!S2560,"-")</f>
        <v>-</v>
      </c>
    </row>
    <row r="2560" spans="1:1" x14ac:dyDescent="0.25">
      <c r="A2560">
        <f>IF(исходник!B2560 = "protein_coding",исходник!S2561,"-")</f>
        <v>726</v>
      </c>
    </row>
    <row r="2561" spans="1:1" x14ac:dyDescent="0.25">
      <c r="A2561" t="str">
        <f>IF(исходник!B2561 = "protein_coding",исходник!S2562,"-")</f>
        <v>-</v>
      </c>
    </row>
    <row r="2562" spans="1:1" x14ac:dyDescent="0.25">
      <c r="A2562">
        <f>IF(исходник!B2562 = "protein_coding",исходник!S2563,"-")</f>
        <v>311</v>
      </c>
    </row>
    <row r="2563" spans="1:1" x14ac:dyDescent="0.25">
      <c r="A2563" t="str">
        <f>IF(исходник!B2563 = "protein_coding",исходник!S2564,"-")</f>
        <v>-</v>
      </c>
    </row>
    <row r="2564" spans="1:1" x14ac:dyDescent="0.25">
      <c r="A2564">
        <f>IF(исходник!B2564 = "protein_coding",исходник!S2565,"-")</f>
        <v>414</v>
      </c>
    </row>
    <row r="2565" spans="1:1" x14ac:dyDescent="0.25">
      <c r="A2565" t="str">
        <f>IF(исходник!B2565 = "protein_coding",исходник!S2566,"-")</f>
        <v>-</v>
      </c>
    </row>
    <row r="2566" spans="1:1" x14ac:dyDescent="0.25">
      <c r="A2566">
        <f>IF(исходник!B2566 = "protein_coding",исходник!S2567,"-")</f>
        <v>1217</v>
      </c>
    </row>
    <row r="2567" spans="1:1" x14ac:dyDescent="0.25">
      <c r="A2567" t="str">
        <f>IF(исходник!B2567 = "protein_coding",исходник!S2568,"-")</f>
        <v>-</v>
      </c>
    </row>
    <row r="2568" spans="1:1" x14ac:dyDescent="0.25">
      <c r="A2568">
        <f>IF(исходник!B2568 = "protein_coding",исходник!S2569,"-")</f>
        <v>371</v>
      </c>
    </row>
    <row r="2569" spans="1:1" x14ac:dyDescent="0.25">
      <c r="A2569" t="str">
        <f>IF(исходник!B2569 = "protein_coding",исходник!S2570,"-")</f>
        <v>-</v>
      </c>
    </row>
    <row r="2570" spans="1:1" x14ac:dyDescent="0.25">
      <c r="A2570">
        <f>IF(исходник!B2570 = "protein_coding",исходник!S2571,"-")</f>
        <v>60</v>
      </c>
    </row>
    <row r="2571" spans="1:1" x14ac:dyDescent="0.25">
      <c r="A2571" t="str">
        <f>IF(исходник!B2571 = "protein_coding",исходник!S2572,"-")</f>
        <v>-</v>
      </c>
    </row>
    <row r="2572" spans="1:1" x14ac:dyDescent="0.25">
      <c r="A2572">
        <f>IF(исходник!B2572 = "protein_coding",исходник!S2573,"-")</f>
        <v>61</v>
      </c>
    </row>
    <row r="2573" spans="1:1" x14ac:dyDescent="0.25">
      <c r="A2573" t="str">
        <f>IF(исходник!B2573 = "protein_coding",исходник!S2574,"-")</f>
        <v>-</v>
      </c>
    </row>
    <row r="2574" spans="1:1" x14ac:dyDescent="0.25">
      <c r="A2574">
        <f>IF(исходник!B2574 = "protein_coding",исходник!S2575,"-")</f>
        <v>190</v>
      </c>
    </row>
    <row r="2575" spans="1:1" x14ac:dyDescent="0.25">
      <c r="A2575" t="str">
        <f>IF(исходник!B2575 = "protein_coding",исходник!S2576,"-")</f>
        <v>-</v>
      </c>
    </row>
    <row r="2576" spans="1:1" x14ac:dyDescent="0.25">
      <c r="A2576">
        <f>IF(исходник!B2576 = "protein_coding",исходник!S2577,"-")</f>
        <v>506</v>
      </c>
    </row>
    <row r="2577" spans="1:1" x14ac:dyDescent="0.25">
      <c r="A2577" t="str">
        <f>IF(исходник!B2577 = "protein_coding",исходник!S2578,"-")</f>
        <v>-</v>
      </c>
    </row>
    <row r="2578" spans="1:1" x14ac:dyDescent="0.25">
      <c r="A2578">
        <f>IF(исходник!B2578 = "protein_coding",исходник!S2579,"-")</f>
        <v>179</v>
      </c>
    </row>
    <row r="2579" spans="1:1" x14ac:dyDescent="0.25">
      <c r="A2579" t="str">
        <f>IF(исходник!B2579 = "protein_coding",исходник!S2580,"-")</f>
        <v>-</v>
      </c>
    </row>
    <row r="2580" spans="1:1" x14ac:dyDescent="0.25">
      <c r="A2580" t="str">
        <f>IF(исходник!B2580 = "protein_coding",исходник!S2581,"-")</f>
        <v>-</v>
      </c>
    </row>
    <row r="2581" spans="1:1" x14ac:dyDescent="0.25">
      <c r="A2581" t="str">
        <f>IF(исходник!B2581 = "protein_coding",исходник!S2582,"-")</f>
        <v>-</v>
      </c>
    </row>
    <row r="2582" spans="1:1" x14ac:dyDescent="0.25">
      <c r="A2582">
        <f>IF(исходник!B2582 = "protein_coding",исходник!S2583,"-")</f>
        <v>777</v>
      </c>
    </row>
    <row r="2583" spans="1:1" x14ac:dyDescent="0.25">
      <c r="A2583" t="str">
        <f>IF(исходник!B2583 = "protein_coding",исходник!S2584,"-")</f>
        <v>-</v>
      </c>
    </row>
    <row r="2584" spans="1:1" x14ac:dyDescent="0.25">
      <c r="A2584">
        <f>IF(исходник!B2584 = "protein_coding",исходник!S2585,"-")</f>
        <v>106</v>
      </c>
    </row>
    <row r="2585" spans="1:1" x14ac:dyDescent="0.25">
      <c r="A2585" t="str">
        <f>IF(исходник!B2585 = "protein_coding",исходник!S2586,"-")</f>
        <v>-</v>
      </c>
    </row>
    <row r="2586" spans="1:1" x14ac:dyDescent="0.25">
      <c r="A2586">
        <f>IF(исходник!B2586 = "protein_coding",исходник!S2587,"-")</f>
        <v>75</v>
      </c>
    </row>
    <row r="2587" spans="1:1" x14ac:dyDescent="0.25">
      <c r="A2587" t="str">
        <f>IF(исходник!B2587 = "protein_coding",исходник!S2588,"-")</f>
        <v>-</v>
      </c>
    </row>
    <row r="2588" spans="1:1" x14ac:dyDescent="0.25">
      <c r="A2588">
        <f>IF(исходник!B2588 = "protein_coding",исходник!S2589,"-")</f>
        <v>183</v>
      </c>
    </row>
    <row r="2589" spans="1:1" x14ac:dyDescent="0.25">
      <c r="A2589" t="str">
        <f>IF(исходник!B2589 = "protein_coding",исходник!S2590,"-")</f>
        <v>-</v>
      </c>
    </row>
    <row r="2590" spans="1:1" x14ac:dyDescent="0.25">
      <c r="A2590" t="str">
        <f>IF(исходник!B2590 = "protein_coding",исходник!S2591,"-")</f>
        <v>-</v>
      </c>
    </row>
    <row r="2591" spans="1:1" x14ac:dyDescent="0.25">
      <c r="A2591" t="str">
        <f>IF(исходник!B2591 = "protein_coding",исходник!S2592,"-")</f>
        <v>-</v>
      </c>
    </row>
    <row r="2592" spans="1:1" x14ac:dyDescent="0.25">
      <c r="A2592">
        <f>IF(исходник!B2592 = "protein_coding",исходник!S2593,"-")</f>
        <v>245</v>
      </c>
    </row>
    <row r="2593" spans="1:1" x14ac:dyDescent="0.25">
      <c r="A2593" t="str">
        <f>IF(исходник!B2593 = "protein_coding",исходник!S2594,"-")</f>
        <v>-</v>
      </c>
    </row>
    <row r="2594" spans="1:1" x14ac:dyDescent="0.25">
      <c r="A2594">
        <f>IF(исходник!B2594 = "protein_coding",исходник!S2595,"-")</f>
        <v>81</v>
      </c>
    </row>
    <row r="2595" spans="1:1" x14ac:dyDescent="0.25">
      <c r="A2595" t="str">
        <f>IF(исходник!B2595 = "protein_coding",исходник!S2596,"-")</f>
        <v>-</v>
      </c>
    </row>
    <row r="2596" spans="1:1" x14ac:dyDescent="0.25">
      <c r="A2596">
        <f>IF(исходник!B2596 = "protein_coding",исходник!S2597,"-")</f>
        <v>188</v>
      </c>
    </row>
    <row r="2597" spans="1:1" x14ac:dyDescent="0.25">
      <c r="A2597" t="str">
        <f>IF(исходник!B2597 = "protein_coding",исходник!S2598,"-")</f>
        <v>-</v>
      </c>
    </row>
    <row r="2598" spans="1:1" x14ac:dyDescent="0.25">
      <c r="A2598">
        <f>IF(исходник!B2598 = "protein_coding",исходник!S2599,"-")</f>
        <v>61</v>
      </c>
    </row>
    <row r="2599" spans="1:1" x14ac:dyDescent="0.25">
      <c r="A2599" t="str">
        <f>IF(исходник!B2599 = "protein_coding",исходник!S2600,"-")</f>
        <v>-</v>
      </c>
    </row>
    <row r="2600" spans="1:1" x14ac:dyDescent="0.25">
      <c r="A2600">
        <f>IF(исходник!B2600 = "protein_coding",исходник!S2601,"-")</f>
        <v>469</v>
      </c>
    </row>
    <row r="2601" spans="1:1" x14ac:dyDescent="0.25">
      <c r="A2601" t="str">
        <f>IF(исходник!B2601 = "protein_coding",исходник!S2602,"-")</f>
        <v>-</v>
      </c>
    </row>
    <row r="2602" spans="1:1" x14ac:dyDescent="0.25">
      <c r="A2602" t="str">
        <f>IF(исходник!B2602 = "protein_coding",исходник!S2603,"-")</f>
        <v>-</v>
      </c>
    </row>
    <row r="2603" spans="1:1" x14ac:dyDescent="0.25">
      <c r="A2603" t="str">
        <f>IF(исходник!B2603 = "protein_coding",исходник!S2604,"-")</f>
        <v>-</v>
      </c>
    </row>
    <row r="2604" spans="1:1" x14ac:dyDescent="0.25">
      <c r="A2604" t="str">
        <f>IF(исходник!B2604 = "protein_coding",исходник!S2605,"-")</f>
        <v>-</v>
      </c>
    </row>
    <row r="2605" spans="1:1" x14ac:dyDescent="0.25">
      <c r="A2605" t="str">
        <f>IF(исходник!B2605 = "protein_coding",исходник!S2606,"-")</f>
        <v>-</v>
      </c>
    </row>
    <row r="2606" spans="1:1" x14ac:dyDescent="0.25">
      <c r="A2606">
        <f>IF(исходник!B2606 = "protein_coding",исходник!S2607,"-")</f>
        <v>387</v>
      </c>
    </row>
    <row r="2607" spans="1:1" x14ac:dyDescent="0.25">
      <c r="A2607" t="str">
        <f>IF(исходник!B2607 = "protein_coding",исходник!S2608,"-")</f>
        <v>-</v>
      </c>
    </row>
    <row r="2608" spans="1:1" x14ac:dyDescent="0.25">
      <c r="A2608">
        <f>IF(исходник!B2608 = "protein_coding",исходник!S2609,"-")</f>
        <v>726</v>
      </c>
    </row>
    <row r="2609" spans="1:1" x14ac:dyDescent="0.25">
      <c r="A2609" t="str">
        <f>IF(исходник!B2609 = "protein_coding",исходник!S2610,"-")</f>
        <v>-</v>
      </c>
    </row>
    <row r="2610" spans="1:1" x14ac:dyDescent="0.25">
      <c r="A2610">
        <f>IF(исходник!B2610 = "protein_coding",исходник!S2611,"-")</f>
        <v>469</v>
      </c>
    </row>
    <row r="2611" spans="1:1" x14ac:dyDescent="0.25">
      <c r="A2611" t="str">
        <f>IF(исходник!B2611 = "protein_coding",исходник!S2612,"-")</f>
        <v>-</v>
      </c>
    </row>
    <row r="2612" spans="1:1" x14ac:dyDescent="0.25">
      <c r="A2612">
        <f>IF(исходник!B2612 = "protein_coding",исходник!S2613,"-")</f>
        <v>3824</v>
      </c>
    </row>
    <row r="2613" spans="1:1" x14ac:dyDescent="0.25">
      <c r="A2613" t="str">
        <f>IF(исходник!B2613 = "protein_coding",исходник!S2614,"-")</f>
        <v>-</v>
      </c>
    </row>
    <row r="2614" spans="1:1" x14ac:dyDescent="0.25">
      <c r="A2614">
        <f>IF(исходник!B2614 = "protein_coding",исходник!S2615,"-")</f>
        <v>160</v>
      </c>
    </row>
    <row r="2615" spans="1:1" x14ac:dyDescent="0.25">
      <c r="A2615" t="str">
        <f>IF(исходник!B2615 = "protein_coding",исходник!S2616,"-")</f>
        <v>-</v>
      </c>
    </row>
    <row r="2616" spans="1:1" x14ac:dyDescent="0.25">
      <c r="A2616">
        <f>IF(исходник!B2616 = "protein_coding",исходник!S2617,"-")</f>
        <v>158</v>
      </c>
    </row>
    <row r="2617" spans="1:1" x14ac:dyDescent="0.25">
      <c r="A2617" t="str">
        <f>IF(исходник!B2617 = "protein_coding",исходник!S2618,"-")</f>
        <v>-</v>
      </c>
    </row>
    <row r="2618" spans="1:1" x14ac:dyDescent="0.25">
      <c r="A2618">
        <f>IF(исходник!B2618 = "protein_coding",исходник!S2619,"-")</f>
        <v>96</v>
      </c>
    </row>
    <row r="2619" spans="1:1" x14ac:dyDescent="0.25">
      <c r="A2619" t="str">
        <f>IF(исходник!B2619 = "protein_coding",исходник!S2620,"-")</f>
        <v>-</v>
      </c>
    </row>
    <row r="2620" spans="1:1" x14ac:dyDescent="0.25">
      <c r="A2620">
        <f>IF(исходник!B2620 = "protein_coding",исходник!S2621,"-")</f>
        <v>112</v>
      </c>
    </row>
    <row r="2621" spans="1:1" x14ac:dyDescent="0.25">
      <c r="A2621" t="str">
        <f>IF(исходник!B2621 = "protein_coding",исходник!S2622,"-")</f>
        <v>-</v>
      </c>
    </row>
    <row r="2622" spans="1:1" x14ac:dyDescent="0.25">
      <c r="A2622">
        <f>IF(исходник!B2622 = "protein_coding",исходник!S2623,"-")</f>
        <v>553</v>
      </c>
    </row>
    <row r="2623" spans="1:1" x14ac:dyDescent="0.25">
      <c r="A2623" t="str">
        <f>IF(исходник!B2623 = "protein_coding",исходник!S2624,"-")</f>
        <v>-</v>
      </c>
    </row>
    <row r="2624" spans="1:1" x14ac:dyDescent="0.25">
      <c r="A2624">
        <f>IF(исходник!B2624 = "protein_coding",исходник!S2625,"-")</f>
        <v>292</v>
      </c>
    </row>
    <row r="2625" spans="1:1" x14ac:dyDescent="0.25">
      <c r="A2625" t="str">
        <f>IF(исходник!B2625 = "protein_coding",исходник!S2626,"-")</f>
        <v>-</v>
      </c>
    </row>
    <row r="2626" spans="1:1" x14ac:dyDescent="0.25">
      <c r="A2626">
        <f>IF(исходник!B2626 = "protein_coding",исходник!S2627,"-")</f>
        <v>64</v>
      </c>
    </row>
    <row r="2627" spans="1:1" x14ac:dyDescent="0.25">
      <c r="A2627" t="str">
        <f>IF(исходник!B2627 = "protein_coding",исходник!S2628,"-")</f>
        <v>-</v>
      </c>
    </row>
    <row r="2628" spans="1:1" x14ac:dyDescent="0.25">
      <c r="A2628">
        <f>IF(исходник!B2628 = "protein_coding",исходник!S2629,"-")</f>
        <v>196</v>
      </c>
    </row>
    <row r="2629" spans="1:1" x14ac:dyDescent="0.25">
      <c r="A2629" t="str">
        <f>IF(исходник!B2629 = "protein_coding",исходник!S2630,"-")</f>
        <v>-</v>
      </c>
    </row>
    <row r="2630" spans="1:1" x14ac:dyDescent="0.25">
      <c r="A2630">
        <f>IF(исходник!B2630 = "protein_coding",исходник!S2631,"-")</f>
        <v>201</v>
      </c>
    </row>
    <row r="2631" spans="1:1" x14ac:dyDescent="0.25">
      <c r="A2631" t="str">
        <f>IF(исходник!B2631 = "protein_coding",исходник!S2632,"-")</f>
        <v>-</v>
      </c>
    </row>
    <row r="2632" spans="1:1" x14ac:dyDescent="0.25">
      <c r="A2632">
        <f>IF(исходник!B2632 = "protein_coding",исходник!S2633,"-")</f>
        <v>413</v>
      </c>
    </row>
    <row r="2633" spans="1:1" x14ac:dyDescent="0.25">
      <c r="A2633" t="str">
        <f>IF(исходник!B2633 = "protein_coding",исходник!S2634,"-")</f>
        <v>-</v>
      </c>
    </row>
    <row r="2634" spans="1:1" x14ac:dyDescent="0.25">
      <c r="A2634">
        <f>IF(исходник!B2634 = "protein_coding",исходник!S2635,"-")</f>
        <v>263</v>
      </c>
    </row>
    <row r="2635" spans="1:1" x14ac:dyDescent="0.25">
      <c r="A2635" t="str">
        <f>IF(исходник!B2635 = "protein_coding",исходник!S2636,"-")</f>
        <v>-</v>
      </c>
    </row>
    <row r="2636" spans="1:1" x14ac:dyDescent="0.25">
      <c r="A2636">
        <f>IF(исходник!B2636 = "protein_coding",исходник!S2637,"-")</f>
        <v>98</v>
      </c>
    </row>
    <row r="2637" spans="1:1" x14ac:dyDescent="0.25">
      <c r="A2637" t="str">
        <f>IF(исходник!B2637 = "protein_coding",исходник!S2638,"-")</f>
        <v>-</v>
      </c>
    </row>
    <row r="2638" spans="1:1" x14ac:dyDescent="0.25">
      <c r="A2638">
        <f>IF(исходник!B2638 = "protein_coding",исходник!S2639,"-")</f>
        <v>453</v>
      </c>
    </row>
    <row r="2639" spans="1:1" x14ac:dyDescent="0.25">
      <c r="A2639" t="str">
        <f>IF(исходник!B2639 = "protein_coding",исходник!S2640,"-")</f>
        <v>-</v>
      </c>
    </row>
    <row r="2640" spans="1:1" x14ac:dyDescent="0.25">
      <c r="A2640">
        <f>IF(исходник!B2640 = "protein_coding",исходник!S2641,"-")</f>
        <v>82</v>
      </c>
    </row>
    <row r="2641" spans="1:1" x14ac:dyDescent="0.25">
      <c r="A2641" t="str">
        <f>IF(исходник!B2641 = "protein_coding",исходник!S2642,"-")</f>
        <v>-</v>
      </c>
    </row>
    <row r="2642" spans="1:1" x14ac:dyDescent="0.25">
      <c r="A2642">
        <f>IF(исходник!B2642 = "protein_coding",исходник!S2643,"-")</f>
        <v>182</v>
      </c>
    </row>
    <row r="2643" spans="1:1" x14ac:dyDescent="0.25">
      <c r="A2643" t="str">
        <f>IF(исходник!B2643 = "protein_coding",исходник!S2644,"-")</f>
        <v>-</v>
      </c>
    </row>
    <row r="2644" spans="1:1" x14ac:dyDescent="0.25">
      <c r="A2644">
        <f>IF(исходник!B2644 = "protein_coding",исходник!S2645,"-")</f>
        <v>255</v>
      </c>
    </row>
    <row r="2645" spans="1:1" x14ac:dyDescent="0.25">
      <c r="A2645" t="str">
        <f>IF(исходник!B2645 = "protein_coding",исходник!S2646,"-")</f>
        <v>-</v>
      </c>
    </row>
    <row r="2646" spans="1:1" x14ac:dyDescent="0.25">
      <c r="A2646">
        <f>IF(исходник!B2646 = "protein_coding",исходник!S2647,"-")</f>
        <v>115</v>
      </c>
    </row>
    <row r="2647" spans="1:1" x14ac:dyDescent="0.25">
      <c r="A2647" t="str">
        <f>IF(исходник!B2647 = "protein_coding",исходник!S2648,"-")</f>
        <v>-</v>
      </c>
    </row>
    <row r="2648" spans="1:1" x14ac:dyDescent="0.25">
      <c r="A2648">
        <f>IF(исходник!B2648 = "protein_coding",исходник!S2649,"-")</f>
        <v>406</v>
      </c>
    </row>
    <row r="2649" spans="1:1" x14ac:dyDescent="0.25">
      <c r="A2649" t="str">
        <f>IF(исходник!B2649 = "protein_coding",исходник!S2650,"-")</f>
        <v>-</v>
      </c>
    </row>
    <row r="2650" spans="1:1" x14ac:dyDescent="0.25">
      <c r="A2650">
        <f>IF(исходник!B2650 = "protein_coding",исходник!S2651,"-")</f>
        <v>172</v>
      </c>
    </row>
    <row r="2651" spans="1:1" x14ac:dyDescent="0.25">
      <c r="A2651" t="str">
        <f>IF(исходник!B2651 = "protein_coding",исходник!S2652,"-")</f>
        <v>-</v>
      </c>
    </row>
    <row r="2652" spans="1:1" x14ac:dyDescent="0.25">
      <c r="A2652">
        <f>IF(исходник!B2652 = "protein_coding",исходник!S2653,"-")</f>
        <v>356</v>
      </c>
    </row>
    <row r="2653" spans="1:1" x14ac:dyDescent="0.25">
      <c r="A2653" t="str">
        <f>IF(исходник!B2653 = "protein_coding",исходник!S2654,"-")</f>
        <v>-</v>
      </c>
    </row>
    <row r="2654" spans="1:1" x14ac:dyDescent="0.25">
      <c r="A2654">
        <f>IF(исходник!B2654 = "protein_coding",исходник!S2655,"-")</f>
        <v>373</v>
      </c>
    </row>
    <row r="2655" spans="1:1" x14ac:dyDescent="0.25">
      <c r="A2655" t="str">
        <f>IF(исходник!B2655 = "protein_coding",исходник!S2656,"-")</f>
        <v>-</v>
      </c>
    </row>
    <row r="2656" spans="1:1" x14ac:dyDescent="0.25">
      <c r="A2656">
        <f>IF(исходник!B2656 = "protein_coding",исходник!S2657,"-")</f>
        <v>302</v>
      </c>
    </row>
    <row r="2657" spans="1:1" x14ac:dyDescent="0.25">
      <c r="A2657" t="str">
        <f>IF(исходник!B2657 = "protein_coding",исходник!S2658,"-")</f>
        <v>-</v>
      </c>
    </row>
    <row r="2658" spans="1:1" x14ac:dyDescent="0.25">
      <c r="A2658">
        <f>IF(исходник!B2658 = "protein_coding",исходник!S2659,"-")</f>
        <v>386</v>
      </c>
    </row>
    <row r="2659" spans="1:1" x14ac:dyDescent="0.25">
      <c r="A2659" t="str">
        <f>IF(исходник!B2659 = "protein_coding",исходник!S2660,"-")</f>
        <v>-</v>
      </c>
    </row>
    <row r="2660" spans="1:1" x14ac:dyDescent="0.25">
      <c r="A2660">
        <f>IF(исходник!B2660 = "protein_coding",исходник!S2661,"-")</f>
        <v>112</v>
      </c>
    </row>
    <row r="2661" spans="1:1" x14ac:dyDescent="0.25">
      <c r="A2661" t="str">
        <f>IF(исходник!B2661 = "protein_coding",исходник!S2662,"-")</f>
        <v>-</v>
      </c>
    </row>
    <row r="2662" spans="1:1" x14ac:dyDescent="0.25">
      <c r="A2662">
        <f>IF(исходник!B2662 = "protein_coding",исходник!S2663,"-")</f>
        <v>245</v>
      </c>
    </row>
    <row r="2663" spans="1:1" x14ac:dyDescent="0.25">
      <c r="A2663" t="str">
        <f>IF(исходник!B2663 = "protein_coding",исходник!S2664,"-")</f>
        <v>-</v>
      </c>
    </row>
    <row r="2664" spans="1:1" x14ac:dyDescent="0.25">
      <c r="A2664">
        <f>IF(исходник!B2664 = "protein_coding",исходник!S2665,"-")</f>
        <v>326</v>
      </c>
    </row>
    <row r="2665" spans="1:1" x14ac:dyDescent="0.25">
      <c r="A2665" t="str">
        <f>IF(исходник!B2665 = "protein_coding",исходник!S2666,"-")</f>
        <v>-</v>
      </c>
    </row>
    <row r="2666" spans="1:1" x14ac:dyDescent="0.25">
      <c r="A2666">
        <f>IF(исходник!B2666 = "protein_coding",исходник!S2667,"-")</f>
        <v>243</v>
      </c>
    </row>
    <row r="2667" spans="1:1" x14ac:dyDescent="0.25">
      <c r="A2667" t="str">
        <f>IF(исходник!B2667 = "protein_coding",исходник!S2668,"-")</f>
        <v>-</v>
      </c>
    </row>
    <row r="2668" spans="1:1" x14ac:dyDescent="0.25">
      <c r="A2668">
        <f>IF(исходник!B2668 = "protein_coding",исходник!S2669,"-")</f>
        <v>857</v>
      </c>
    </row>
    <row r="2669" spans="1:1" x14ac:dyDescent="0.25">
      <c r="A2669" t="str">
        <f>IF(исходник!B2669 = "protein_coding",исходник!S2670,"-")</f>
        <v>-</v>
      </c>
    </row>
    <row r="2670" spans="1:1" x14ac:dyDescent="0.25">
      <c r="A2670" t="str">
        <f>IF(исходник!B2670 = "protein_coding",исходник!S2671,"-")</f>
        <v>-</v>
      </c>
    </row>
    <row r="2671" spans="1:1" x14ac:dyDescent="0.25">
      <c r="A2671" t="str">
        <f>IF(исходник!B2671 = "protein_coding",исходник!S2672,"-")</f>
        <v>-</v>
      </c>
    </row>
    <row r="2672" spans="1:1" x14ac:dyDescent="0.25">
      <c r="A2672" t="str">
        <f>IF(исходник!B2672 = "protein_coding",исходник!S2673,"-")</f>
        <v>-</v>
      </c>
    </row>
    <row r="2673" spans="1:1" x14ac:dyDescent="0.25">
      <c r="A2673" t="str">
        <f>IF(исходник!B2673 = "protein_coding",исходник!S2674,"-")</f>
        <v>-</v>
      </c>
    </row>
    <row r="2674" spans="1:1" x14ac:dyDescent="0.25">
      <c r="A2674" t="str">
        <f>IF(исходник!B2674 = "protein_coding",исходник!S2675,"-")</f>
        <v>-</v>
      </c>
    </row>
    <row r="2675" spans="1:1" x14ac:dyDescent="0.25">
      <c r="A2675" t="str">
        <f>IF(исходник!B2675 = "protein_coding",исходник!S2676,"-")</f>
        <v>-</v>
      </c>
    </row>
    <row r="2676" spans="1:1" x14ac:dyDescent="0.25">
      <c r="A2676" t="str">
        <f>IF(исходник!B2676 = "protein_coding",исходник!S2677,"-")</f>
        <v>-</v>
      </c>
    </row>
    <row r="2677" spans="1:1" x14ac:dyDescent="0.25">
      <c r="A2677" t="str">
        <f>IF(исходник!B2677 = "protein_coding",исходник!S2678,"-")</f>
        <v>-</v>
      </c>
    </row>
    <row r="2678" spans="1:1" x14ac:dyDescent="0.25">
      <c r="A2678">
        <f>IF(исходник!B2678 = "protein_coding",исходник!S2679,"-")</f>
        <v>151</v>
      </c>
    </row>
    <row r="2679" spans="1:1" x14ac:dyDescent="0.25">
      <c r="A2679" t="str">
        <f>IF(исходник!B2679 = "protein_coding",исходник!S2680,"-")</f>
        <v>-</v>
      </c>
    </row>
    <row r="2680" spans="1:1" x14ac:dyDescent="0.25">
      <c r="A2680">
        <f>IF(исходник!B2680 = "protein_coding",исходник!S2681,"-")</f>
        <v>433</v>
      </c>
    </row>
    <row r="2681" spans="1:1" x14ac:dyDescent="0.25">
      <c r="A2681" t="str">
        <f>IF(исходник!B2681 = "protein_coding",исходник!S2682,"-")</f>
        <v>-</v>
      </c>
    </row>
    <row r="2682" spans="1:1" x14ac:dyDescent="0.25">
      <c r="A2682">
        <f>IF(исходник!B2682 = "protein_coding",исходник!S2683,"-")</f>
        <v>107</v>
      </c>
    </row>
    <row r="2683" spans="1:1" x14ac:dyDescent="0.25">
      <c r="A2683" t="str">
        <f>IF(исходник!B2683 = "protein_coding",исходник!S2684,"-")</f>
        <v>-</v>
      </c>
    </row>
    <row r="2684" spans="1:1" x14ac:dyDescent="0.25">
      <c r="A2684">
        <f>IF(исходник!B2684 = "protein_coding",исходник!S2685,"-")</f>
        <v>451</v>
      </c>
    </row>
    <row r="2685" spans="1:1" x14ac:dyDescent="0.25">
      <c r="A2685" t="str">
        <f>IF(исходник!B2685 = "protein_coding",исходник!S2686,"-")</f>
        <v>-</v>
      </c>
    </row>
    <row r="2686" spans="1:1" x14ac:dyDescent="0.25">
      <c r="A2686">
        <f>IF(исходник!B2686 = "protein_coding",исходник!S2687,"-")</f>
        <v>886</v>
      </c>
    </row>
    <row r="2687" spans="1:1" x14ac:dyDescent="0.25">
      <c r="A2687" t="str">
        <f>IF(исходник!B2687 = "protein_coding",исходник!S2688,"-")</f>
        <v>-</v>
      </c>
    </row>
    <row r="2688" spans="1:1" x14ac:dyDescent="0.25">
      <c r="A2688">
        <f>IF(исходник!B2688 = "protein_coding",исходник!S2689,"-")</f>
        <v>226</v>
      </c>
    </row>
    <row r="2689" spans="1:1" x14ac:dyDescent="0.25">
      <c r="A2689" t="str">
        <f>IF(исходник!B2689 = "protein_coding",исходник!S2690,"-")</f>
        <v>-</v>
      </c>
    </row>
    <row r="2690" spans="1:1" x14ac:dyDescent="0.25">
      <c r="A2690">
        <f>IF(исходник!B2690 = "protein_coding",исходник!S2691,"-")</f>
        <v>139</v>
      </c>
    </row>
    <row r="2691" spans="1:1" x14ac:dyDescent="0.25">
      <c r="A2691" t="str">
        <f>IF(исходник!B2691 = "protein_coding",исходник!S2692,"-")</f>
        <v>-</v>
      </c>
    </row>
    <row r="2692" spans="1:1" x14ac:dyDescent="0.25">
      <c r="A2692">
        <f>IF(исходник!B2692 = "protein_coding",исходник!S2693,"-")</f>
        <v>345</v>
      </c>
    </row>
    <row r="2693" spans="1:1" x14ac:dyDescent="0.25">
      <c r="A2693" t="str">
        <f>IF(исходник!B2693 = "protein_coding",исходник!S2694,"-")</f>
        <v>-</v>
      </c>
    </row>
    <row r="2694" spans="1:1" x14ac:dyDescent="0.25">
      <c r="A2694">
        <f>IF(исходник!B2694 = "protein_coding",исходник!S2695,"-")</f>
        <v>229</v>
      </c>
    </row>
    <row r="2695" spans="1:1" x14ac:dyDescent="0.25">
      <c r="A2695" t="str">
        <f>IF(исходник!B2695 = "protein_coding",исходник!S2696,"-")</f>
        <v>-</v>
      </c>
    </row>
    <row r="2696" spans="1:1" x14ac:dyDescent="0.25">
      <c r="A2696">
        <f>IF(исходник!B2696 = "protein_coding",исходник!S2697,"-")</f>
        <v>127</v>
      </c>
    </row>
    <row r="2697" spans="1:1" x14ac:dyDescent="0.25">
      <c r="A2697" t="str">
        <f>IF(исходник!B2697 = "protein_coding",исходник!S2698,"-")</f>
        <v>-</v>
      </c>
    </row>
    <row r="2698" spans="1:1" x14ac:dyDescent="0.25">
      <c r="A2698">
        <f>IF(исходник!B2698 = "protein_coding",исходник!S2699,"-")</f>
        <v>195</v>
      </c>
    </row>
    <row r="2699" spans="1:1" x14ac:dyDescent="0.25">
      <c r="A2699" t="str">
        <f>IF(исходник!B2699 = "protein_coding",исходник!S2700,"-")</f>
        <v>-</v>
      </c>
    </row>
    <row r="2700" spans="1:1" x14ac:dyDescent="0.25">
      <c r="A2700">
        <f>IF(исходник!B2700 = "protein_coding",исходник!S2701,"-")</f>
        <v>299</v>
      </c>
    </row>
    <row r="2701" spans="1:1" x14ac:dyDescent="0.25">
      <c r="A2701" t="str">
        <f>IF(исходник!B2701 = "protein_coding",исходник!S2702,"-")</f>
        <v>-</v>
      </c>
    </row>
    <row r="2702" spans="1:1" x14ac:dyDescent="0.25">
      <c r="A2702">
        <f>IF(исходник!B2702 = "protein_coding",исходник!S2703,"-")</f>
        <v>444</v>
      </c>
    </row>
    <row r="2703" spans="1:1" x14ac:dyDescent="0.25">
      <c r="A2703" t="str">
        <f>IF(исходник!B2703 = "protein_coding",исходник!S2704,"-")</f>
        <v>-</v>
      </c>
    </row>
    <row r="2704" spans="1:1" x14ac:dyDescent="0.25">
      <c r="A2704">
        <f>IF(исходник!B2704 = "protein_coding",исходник!S2705,"-")</f>
        <v>245</v>
      </c>
    </row>
    <row r="2705" spans="1:1" x14ac:dyDescent="0.25">
      <c r="A2705" t="str">
        <f>IF(исходник!B2705 = "protein_coding",исходник!S2706,"-")</f>
        <v>-</v>
      </c>
    </row>
    <row r="2706" spans="1:1" x14ac:dyDescent="0.25">
      <c r="A2706">
        <f>IF(исходник!B2706 = "protein_coding",исходник!S2707,"-")</f>
        <v>540</v>
      </c>
    </row>
    <row r="2707" spans="1:1" x14ac:dyDescent="0.25">
      <c r="A2707" t="str">
        <f>IF(исходник!B2707 = "protein_coding",исходник!S2708,"-")</f>
        <v>-</v>
      </c>
    </row>
    <row r="2708" spans="1:1" x14ac:dyDescent="0.25">
      <c r="A2708">
        <f>IF(исходник!B2708 = "protein_coding",исходник!S2709,"-")</f>
        <v>59</v>
      </c>
    </row>
    <row r="2709" spans="1:1" x14ac:dyDescent="0.25">
      <c r="A2709" t="str">
        <f>IF(исходник!B2709 = "protein_coding",исходник!S2710,"-")</f>
        <v>-</v>
      </c>
    </row>
    <row r="2710" spans="1:1" x14ac:dyDescent="0.25">
      <c r="A2710">
        <f>IF(исходник!B2710 = "protein_coding",исходник!S2711,"-")</f>
        <v>191</v>
      </c>
    </row>
    <row r="2711" spans="1:1" x14ac:dyDescent="0.25">
      <c r="A2711" t="str">
        <f>IF(исходник!B2711 = "protein_coding",исходник!S2712,"-")</f>
        <v>-</v>
      </c>
    </row>
    <row r="2712" spans="1:1" x14ac:dyDescent="0.25">
      <c r="A2712">
        <f>IF(исходник!B2712 = "protein_coding",исходник!S2713,"-")</f>
        <v>216</v>
      </c>
    </row>
    <row r="2713" spans="1:1" x14ac:dyDescent="0.25">
      <c r="A2713" t="str">
        <f>IF(исходник!B2713 = "protein_coding",исходник!S2714,"-")</f>
        <v>-</v>
      </c>
    </row>
    <row r="2714" spans="1:1" x14ac:dyDescent="0.25">
      <c r="A2714">
        <f>IF(исходник!B2714 = "protein_coding",исходник!S2715,"-")</f>
        <v>318</v>
      </c>
    </row>
    <row r="2715" spans="1:1" x14ac:dyDescent="0.25">
      <c r="A2715" t="str">
        <f>IF(исходник!B2715 = "protein_coding",исходник!S2716,"-")</f>
        <v>-</v>
      </c>
    </row>
    <row r="2716" spans="1:1" x14ac:dyDescent="0.25">
      <c r="A2716">
        <f>IF(исходник!B2716 = "protein_coding",исходник!S2717,"-")</f>
        <v>159</v>
      </c>
    </row>
    <row r="2717" spans="1:1" x14ac:dyDescent="0.25">
      <c r="A2717" t="str">
        <f>IF(исходник!B2717 = "protein_coding",исходник!S2718,"-")</f>
        <v>-</v>
      </c>
    </row>
    <row r="2718" spans="1:1" x14ac:dyDescent="0.25">
      <c r="A2718">
        <f>IF(исходник!B2718 = "protein_coding",исходник!S2719,"-")</f>
        <v>599</v>
      </c>
    </row>
    <row r="2719" spans="1:1" x14ac:dyDescent="0.25">
      <c r="A2719" t="str">
        <f>IF(исходник!B2719 = "protein_coding",исходник!S2720,"-")</f>
        <v>-</v>
      </c>
    </row>
    <row r="2720" spans="1:1" x14ac:dyDescent="0.25">
      <c r="A2720">
        <f>IF(исходник!B2720 = "protein_coding",исходник!S2721,"-")</f>
        <v>324</v>
      </c>
    </row>
    <row r="2721" spans="1:1" x14ac:dyDescent="0.25">
      <c r="A2721" t="str">
        <f>IF(исходник!B2721 = "protein_coding",исходник!S2722,"-")</f>
        <v>-</v>
      </c>
    </row>
    <row r="2722" spans="1:1" x14ac:dyDescent="0.25">
      <c r="A2722" t="str">
        <f>IF(исходник!B2722 = "protein_coding",исходник!S2723,"-")</f>
        <v>-</v>
      </c>
    </row>
    <row r="2723" spans="1:1" x14ac:dyDescent="0.25">
      <c r="A2723" t="str">
        <f>IF(исходник!B2723 = "protein_coding",исходник!S2724,"-")</f>
        <v>-</v>
      </c>
    </row>
    <row r="2724" spans="1:1" x14ac:dyDescent="0.25">
      <c r="A2724">
        <f>IF(исходник!B2724 = "protein_coding",исходник!S2725,"-")</f>
        <v>226</v>
      </c>
    </row>
    <row r="2725" spans="1:1" x14ac:dyDescent="0.25">
      <c r="A2725" t="str">
        <f>IF(исходник!B2725 = "protein_coding",исходник!S2726,"-")</f>
        <v>-</v>
      </c>
    </row>
    <row r="2726" spans="1:1" x14ac:dyDescent="0.25">
      <c r="A2726">
        <f>IF(исходник!B2726 = "protein_coding",исходник!S2727,"-")</f>
        <v>301</v>
      </c>
    </row>
    <row r="2727" spans="1:1" x14ac:dyDescent="0.25">
      <c r="A2727" t="str">
        <f>IF(исходник!B2727 = "protein_coding",исходник!S2728,"-")</f>
        <v>-</v>
      </c>
    </row>
    <row r="2728" spans="1:1" x14ac:dyDescent="0.25">
      <c r="A2728">
        <f>IF(исходник!B2728 = "protein_coding",исходник!S2729,"-")</f>
        <v>242</v>
      </c>
    </row>
    <row r="2729" spans="1:1" x14ac:dyDescent="0.25">
      <c r="A2729" t="str">
        <f>IF(исходник!B2729 = "protein_coding",исходник!S2730,"-")</f>
        <v>-</v>
      </c>
    </row>
    <row r="2730" spans="1:1" x14ac:dyDescent="0.25">
      <c r="A2730">
        <f>IF(исходник!B2730 = "protein_coding",исходник!S2731,"-")</f>
        <v>243</v>
      </c>
    </row>
    <row r="2731" spans="1:1" x14ac:dyDescent="0.25">
      <c r="A2731" t="str">
        <f>IF(исходник!B2731 = "protein_coding",исходник!S2732,"-")</f>
        <v>-</v>
      </c>
    </row>
    <row r="2732" spans="1:1" x14ac:dyDescent="0.25">
      <c r="A2732">
        <f>IF(исходник!B2732 = "protein_coding",исходник!S2733,"-")</f>
        <v>126</v>
      </c>
    </row>
    <row r="2733" spans="1:1" x14ac:dyDescent="0.25">
      <c r="A2733" t="str">
        <f>IF(исходник!B2733 = "protein_coding",исходник!S2734,"-")</f>
        <v>-</v>
      </c>
    </row>
    <row r="2734" spans="1:1" x14ac:dyDescent="0.25">
      <c r="A2734">
        <f>IF(исходник!B2734 = "protein_coding",исходник!S2735,"-")</f>
        <v>86</v>
      </c>
    </row>
    <row r="2735" spans="1:1" x14ac:dyDescent="0.25">
      <c r="A2735" t="str">
        <f>IF(исходник!B2735 = "protein_coding",исходник!S2736,"-")</f>
        <v>-</v>
      </c>
    </row>
    <row r="2736" spans="1:1" x14ac:dyDescent="0.25">
      <c r="A2736">
        <f>IF(исходник!B2736 = "protein_coding",исходник!S2737,"-")</f>
        <v>308</v>
      </c>
    </row>
    <row r="2737" spans="1:1" x14ac:dyDescent="0.25">
      <c r="A2737" t="str">
        <f>IF(исходник!B2737 = "protein_coding",исходник!S2738,"-")</f>
        <v>-</v>
      </c>
    </row>
    <row r="2738" spans="1:1" x14ac:dyDescent="0.25">
      <c r="A2738" t="str">
        <f>IF(исходник!B2738 = "protein_coding",исходник!S2739,"-")</f>
        <v>-</v>
      </c>
    </row>
    <row r="2739" spans="1:1" x14ac:dyDescent="0.25">
      <c r="A2739" t="str">
        <f>IF(исходник!B2739 = "protein_coding",исходник!S2740,"-")</f>
        <v>-</v>
      </c>
    </row>
    <row r="2740" spans="1:1" x14ac:dyDescent="0.25">
      <c r="A2740">
        <f>IF(исходник!B2740 = "protein_coding",исходник!S2741,"-")</f>
        <v>305</v>
      </c>
    </row>
    <row r="2741" spans="1:1" x14ac:dyDescent="0.25">
      <c r="A2741" t="str">
        <f>IF(исходник!B2741 = "protein_coding",исходник!S2742,"-")</f>
        <v>-</v>
      </c>
    </row>
    <row r="2742" spans="1:1" x14ac:dyDescent="0.25">
      <c r="A2742">
        <f>IF(исходник!B2742 = "protein_coding",исходник!S2743,"-")</f>
        <v>282</v>
      </c>
    </row>
    <row r="2743" spans="1:1" x14ac:dyDescent="0.25">
      <c r="A2743" t="str">
        <f>IF(исходник!B2743 = "protein_coding",исходник!S2744,"-")</f>
        <v>-</v>
      </c>
    </row>
    <row r="2744" spans="1:1" x14ac:dyDescent="0.25">
      <c r="A2744">
        <f>IF(исходник!B2744 = "protein_coding",исходник!S2745,"-")</f>
        <v>297</v>
      </c>
    </row>
    <row r="2745" spans="1:1" x14ac:dyDescent="0.25">
      <c r="A2745" t="str">
        <f>IF(исходник!B2745 = "protein_coding",исходник!S2746,"-")</f>
        <v>-</v>
      </c>
    </row>
    <row r="2746" spans="1:1" x14ac:dyDescent="0.25">
      <c r="A2746">
        <f>IF(исходник!B2746 = "protein_coding",исходник!S2747,"-")</f>
        <v>453</v>
      </c>
    </row>
    <row r="2747" spans="1:1" x14ac:dyDescent="0.25">
      <c r="A2747" t="str">
        <f>IF(исходник!B2747 = "protein_coding",исходник!S2748,"-")</f>
        <v>-</v>
      </c>
    </row>
    <row r="2748" spans="1:1" x14ac:dyDescent="0.25">
      <c r="A2748">
        <f>IF(исходник!B2748 = "protein_coding",исходник!S2749,"-")</f>
        <v>211</v>
      </c>
    </row>
    <row r="2749" spans="1:1" x14ac:dyDescent="0.25">
      <c r="A2749" t="str">
        <f>IF(исходник!B2749 = "protein_coding",исходник!S2750,"-")</f>
        <v>-</v>
      </c>
    </row>
    <row r="2750" spans="1:1" x14ac:dyDescent="0.25">
      <c r="A2750">
        <f>IF(исходник!B2750 = "protein_coding",исходник!S2751,"-")</f>
        <v>183</v>
      </c>
    </row>
    <row r="2751" spans="1:1" x14ac:dyDescent="0.25">
      <c r="A2751" t="str">
        <f>IF(исходник!B2751 = "protein_coding",исходник!S2752,"-")</f>
        <v>-</v>
      </c>
    </row>
    <row r="2752" spans="1:1" x14ac:dyDescent="0.25">
      <c r="A2752">
        <f>IF(исходник!B2752 = "protein_coding",исходник!S2753,"-")</f>
        <v>514</v>
      </c>
    </row>
    <row r="2753" spans="1:1" x14ac:dyDescent="0.25">
      <c r="A2753" t="str">
        <f>IF(исходник!B2753 = "protein_coding",исходник!S2754,"-")</f>
        <v>-</v>
      </c>
    </row>
    <row r="2754" spans="1:1" x14ac:dyDescent="0.25">
      <c r="A2754">
        <f>IF(исходник!B2754 = "protein_coding",исходник!S2755,"-")</f>
        <v>77</v>
      </c>
    </row>
    <row r="2755" spans="1:1" x14ac:dyDescent="0.25">
      <c r="A2755" t="str">
        <f>IF(исходник!B2755 = "protein_coding",исходник!S2756,"-")</f>
        <v>-</v>
      </c>
    </row>
    <row r="2756" spans="1:1" x14ac:dyDescent="0.25">
      <c r="A2756">
        <f>IF(исходник!B2756 = "protein_coding",исходник!S2757,"-")</f>
        <v>1295</v>
      </c>
    </row>
    <row r="2757" spans="1:1" x14ac:dyDescent="0.25">
      <c r="A2757" t="str">
        <f>IF(исходник!B2757 = "protein_coding",исходник!S2758,"-")</f>
        <v>-</v>
      </c>
    </row>
    <row r="2758" spans="1:1" x14ac:dyDescent="0.25">
      <c r="A2758">
        <f>IF(исходник!B2758 = "protein_coding",исходник!S2759,"-")</f>
        <v>461</v>
      </c>
    </row>
    <row r="2759" spans="1:1" x14ac:dyDescent="0.25">
      <c r="A2759" t="str">
        <f>IF(исходник!B2759 = "protein_coding",исходник!S2760,"-")</f>
        <v>-</v>
      </c>
    </row>
    <row r="2760" spans="1:1" x14ac:dyDescent="0.25">
      <c r="A2760">
        <f>IF(исходник!B2760 = "protein_coding",исходник!S2761,"-")</f>
        <v>254</v>
      </c>
    </row>
    <row r="2761" spans="1:1" x14ac:dyDescent="0.25">
      <c r="A2761" t="str">
        <f>IF(исходник!B2761 = "protein_coding",исходник!S2762,"-")</f>
        <v>-</v>
      </c>
    </row>
    <row r="2762" spans="1:1" x14ac:dyDescent="0.25">
      <c r="A2762">
        <f>IF(исходник!B2762 = "protein_coding",исходник!S2763,"-")</f>
        <v>445</v>
      </c>
    </row>
    <row r="2763" spans="1:1" x14ac:dyDescent="0.25">
      <c r="A2763" t="str">
        <f>IF(исходник!B2763 = "protein_coding",исходник!S2764,"-")</f>
        <v>-</v>
      </c>
    </row>
    <row r="2764" spans="1:1" x14ac:dyDescent="0.25">
      <c r="A2764">
        <f>IF(исходник!B2764 = "protein_coding",исходник!S2765,"-")</f>
        <v>112</v>
      </c>
    </row>
    <row r="2765" spans="1:1" x14ac:dyDescent="0.25">
      <c r="A2765" t="str">
        <f>IF(исходник!B2765 = "protein_coding",исходник!S2766,"-")</f>
        <v>-</v>
      </c>
    </row>
    <row r="2766" spans="1:1" x14ac:dyDescent="0.25">
      <c r="A2766">
        <f>IF(исходник!B2766 = "protein_coding",исходник!S2767,"-")</f>
        <v>486</v>
      </c>
    </row>
    <row r="2767" spans="1:1" x14ac:dyDescent="0.25">
      <c r="A2767" t="str">
        <f>IF(исходник!B2767 = "protein_coding",исходник!S2768,"-")</f>
        <v>-</v>
      </c>
    </row>
    <row r="2768" spans="1:1" x14ac:dyDescent="0.25">
      <c r="A2768">
        <f>IF(исходник!B2768 = "protein_coding",исходник!S2769,"-")</f>
        <v>714</v>
      </c>
    </row>
    <row r="2769" spans="1:1" x14ac:dyDescent="0.25">
      <c r="A2769" t="str">
        <f>IF(исходник!B2769 = "protein_coding",исходник!S2770,"-")</f>
        <v>-</v>
      </c>
    </row>
    <row r="2770" spans="1:1" x14ac:dyDescent="0.25">
      <c r="A2770">
        <f>IF(исходник!B2770 = "protein_coding",исходник!S2771,"-")</f>
        <v>443</v>
      </c>
    </row>
    <row r="2771" spans="1:1" x14ac:dyDescent="0.25">
      <c r="A2771" t="str">
        <f>IF(исходник!B2771 = "protein_coding",исходник!S2772,"-")</f>
        <v>-</v>
      </c>
    </row>
    <row r="2772" spans="1:1" x14ac:dyDescent="0.25">
      <c r="A2772">
        <f>IF(исходник!B2772 = "protein_coding",исходник!S2773,"-")</f>
        <v>514</v>
      </c>
    </row>
    <row r="2773" spans="1:1" x14ac:dyDescent="0.25">
      <c r="A2773" t="str">
        <f>IF(исходник!B2773 = "protein_coding",исходник!S2774,"-")</f>
        <v>-</v>
      </c>
    </row>
    <row r="2774" spans="1:1" x14ac:dyDescent="0.25">
      <c r="A2774">
        <f>IF(исходник!B2774 = "protein_coding",исходник!S2775,"-")</f>
        <v>396</v>
      </c>
    </row>
    <row r="2775" spans="1:1" x14ac:dyDescent="0.25">
      <c r="A2775" t="str">
        <f>IF(исходник!B2775 = "protein_coding",исходник!S2776,"-")</f>
        <v>-</v>
      </c>
    </row>
    <row r="2776" spans="1:1" x14ac:dyDescent="0.25">
      <c r="A2776">
        <f>IF(исходник!B2776 = "protein_coding",исходник!S2777,"-")</f>
        <v>417</v>
      </c>
    </row>
    <row r="2777" spans="1:1" x14ac:dyDescent="0.25">
      <c r="A2777" t="str">
        <f>IF(исходник!B2777 = "protein_coding",исходник!S2778,"-")</f>
        <v>-</v>
      </c>
    </row>
    <row r="2778" spans="1:1" x14ac:dyDescent="0.25">
      <c r="A2778">
        <f>IF(исходник!B2778 = "protein_coding",исходник!S2779,"-")</f>
        <v>379</v>
      </c>
    </row>
    <row r="2779" spans="1:1" x14ac:dyDescent="0.25">
      <c r="A2779" t="str">
        <f>IF(исходник!B2779 = "protein_coding",исходник!S2780,"-")</f>
        <v>-</v>
      </c>
    </row>
    <row r="2780" spans="1:1" x14ac:dyDescent="0.25">
      <c r="A2780">
        <f>IF(исходник!B2780 = "protein_coding",исходник!S2781,"-")</f>
        <v>425</v>
      </c>
    </row>
    <row r="2781" spans="1:1" x14ac:dyDescent="0.25">
      <c r="A2781" t="str">
        <f>IF(исходник!B2781 = "protein_coding",исходник!S2782,"-")</f>
        <v>-</v>
      </c>
    </row>
    <row r="2782" spans="1:1" x14ac:dyDescent="0.25">
      <c r="A2782">
        <f>IF(исходник!B2782 = "protein_coding",исходник!S2783,"-")</f>
        <v>212</v>
      </c>
    </row>
    <row r="2783" spans="1:1" x14ac:dyDescent="0.25">
      <c r="A2783" t="str">
        <f>IF(исходник!B2783 = "protein_coding",исходник!S2784,"-")</f>
        <v>-</v>
      </c>
    </row>
    <row r="2784" spans="1:1" x14ac:dyDescent="0.25">
      <c r="A2784">
        <f>IF(исходник!B2784 = "protein_coding",исходник!S2785,"-")</f>
        <v>328</v>
      </c>
    </row>
    <row r="2785" spans="1:1" x14ac:dyDescent="0.25">
      <c r="A2785" t="str">
        <f>IF(исходник!B2785 = "protein_coding",исходник!S2786,"-")</f>
        <v>-</v>
      </c>
    </row>
    <row r="2786" spans="1:1" x14ac:dyDescent="0.25">
      <c r="A2786">
        <f>IF(исходник!B2786 = "protein_coding",исходник!S2787,"-")</f>
        <v>337</v>
      </c>
    </row>
    <row r="2787" spans="1:1" x14ac:dyDescent="0.25">
      <c r="A2787" t="str">
        <f>IF(исходник!B2787 = "protein_coding",исходник!S2788,"-")</f>
        <v>-</v>
      </c>
    </row>
    <row r="2788" spans="1:1" x14ac:dyDescent="0.25">
      <c r="A2788">
        <f>IF(исходник!B2788 = "protein_coding",исходник!S2789,"-")</f>
        <v>272</v>
      </c>
    </row>
    <row r="2789" spans="1:1" x14ac:dyDescent="0.25">
      <c r="A2789" t="str">
        <f>IF(исходник!B2789 = "protein_coding",исходник!S2790,"-")</f>
        <v>-</v>
      </c>
    </row>
    <row r="2790" spans="1:1" x14ac:dyDescent="0.25">
      <c r="A2790">
        <f>IF(исходник!B2790 = "protein_coding",исходник!S2791,"-")</f>
        <v>347</v>
      </c>
    </row>
    <row r="2791" spans="1:1" x14ac:dyDescent="0.25">
      <c r="A2791" t="str">
        <f>IF(исходник!B2791 = "protein_coding",исходник!S2792,"-")</f>
        <v>-</v>
      </c>
    </row>
    <row r="2792" spans="1:1" x14ac:dyDescent="0.25">
      <c r="A2792">
        <f>IF(исходник!B2792 = "protein_coding",исходник!S2793,"-")</f>
        <v>292</v>
      </c>
    </row>
    <row r="2793" spans="1:1" x14ac:dyDescent="0.25">
      <c r="A2793" t="str">
        <f>IF(исходник!B2793 = "protein_coding",исходник!S2794,"-")</f>
        <v>-</v>
      </c>
    </row>
    <row r="2794" spans="1:1" x14ac:dyDescent="0.25">
      <c r="A2794">
        <f>IF(исходник!B2794 = "protein_coding",исходник!S2795,"-")</f>
        <v>267</v>
      </c>
    </row>
    <row r="2795" spans="1:1" x14ac:dyDescent="0.25">
      <c r="A2795" t="str">
        <f>IF(исходник!B2795 = "protein_coding",исходник!S2796,"-")</f>
        <v>-</v>
      </c>
    </row>
    <row r="2796" spans="1:1" x14ac:dyDescent="0.25">
      <c r="A2796">
        <f>IF(исходник!B2796 = "protein_coding",исходник!S2797,"-")</f>
        <v>243</v>
      </c>
    </row>
    <row r="2797" spans="1:1" x14ac:dyDescent="0.25">
      <c r="A2797" t="str">
        <f>IF(исходник!B2797 = "protein_coding",исходник!S2798,"-")</f>
        <v>-</v>
      </c>
    </row>
    <row r="2798" spans="1:1" x14ac:dyDescent="0.25">
      <c r="A2798">
        <f>IF(исходник!B2798 = "protein_coding",исходник!S2799,"-")</f>
        <v>164</v>
      </c>
    </row>
    <row r="2799" spans="1:1" x14ac:dyDescent="0.25">
      <c r="A2799" t="str">
        <f>IF(исходник!B2799 = "protein_coding",исходник!S2800,"-")</f>
        <v>-</v>
      </c>
    </row>
    <row r="2800" spans="1:1" x14ac:dyDescent="0.25">
      <c r="A2800">
        <f>IF(исходник!B2800 = "protein_coding",исходник!S2801,"-")</f>
        <v>404</v>
      </c>
    </row>
    <row r="2801" spans="1:1" x14ac:dyDescent="0.25">
      <c r="A2801" t="str">
        <f>IF(исходник!B2801 = "protein_coding",исходник!S2802,"-")</f>
        <v>-</v>
      </c>
    </row>
    <row r="2802" spans="1:1" x14ac:dyDescent="0.25">
      <c r="A2802">
        <f>IF(исходник!B2802 = "protein_coding",исходник!S2803,"-")</f>
        <v>128</v>
      </c>
    </row>
    <row r="2803" spans="1:1" x14ac:dyDescent="0.25">
      <c r="A2803" t="str">
        <f>IF(исходник!B2803 = "protein_coding",исходник!S2804,"-")</f>
        <v>-</v>
      </c>
    </row>
    <row r="2804" spans="1:1" x14ac:dyDescent="0.25">
      <c r="A2804">
        <f>IF(исходник!B2804 = "protein_coding",исходник!S2805,"-")</f>
        <v>107</v>
      </c>
    </row>
    <row r="2805" spans="1:1" x14ac:dyDescent="0.25">
      <c r="A2805" t="str">
        <f>IF(исходник!B2805 = "protein_coding",исходник!S2806,"-")</f>
        <v>-</v>
      </c>
    </row>
    <row r="2806" spans="1:1" x14ac:dyDescent="0.25">
      <c r="A2806">
        <f>IF(исходник!B2806 = "protein_coding",исходник!S2807,"-")</f>
        <v>171</v>
      </c>
    </row>
    <row r="2807" spans="1:1" x14ac:dyDescent="0.25">
      <c r="A2807" t="str">
        <f>IF(исходник!B2807 = "protein_coding",исходник!S2808,"-")</f>
        <v>-</v>
      </c>
    </row>
    <row r="2808" spans="1:1" x14ac:dyDescent="0.25">
      <c r="A2808">
        <f>IF(исходник!B2808 = "protein_coding",исходник!S2809,"-")</f>
        <v>616</v>
      </c>
    </row>
    <row r="2809" spans="1:1" x14ac:dyDescent="0.25">
      <c r="A2809" t="str">
        <f>IF(исходник!B2809 = "protein_coding",исходник!S2810,"-")</f>
        <v>-</v>
      </c>
    </row>
    <row r="2810" spans="1:1" x14ac:dyDescent="0.25">
      <c r="A2810">
        <f>IF(исходник!B2810 = "protein_coding",исходник!S2811,"-")</f>
        <v>111</v>
      </c>
    </row>
    <row r="2811" spans="1:1" x14ac:dyDescent="0.25">
      <c r="A2811" t="str">
        <f>IF(исходник!B2811 = "protein_coding",исходник!S2812,"-")</f>
        <v>-</v>
      </c>
    </row>
    <row r="2812" spans="1:1" x14ac:dyDescent="0.25">
      <c r="A2812">
        <f>IF(исходник!B2812 = "protein_coding",исходник!S2813,"-")</f>
        <v>66</v>
      </c>
    </row>
    <row r="2813" spans="1:1" x14ac:dyDescent="0.25">
      <c r="A2813" t="str">
        <f>IF(исходник!B2813 = "protein_coding",исходник!S2814,"-")</f>
        <v>-</v>
      </c>
    </row>
    <row r="2814" spans="1:1" x14ac:dyDescent="0.25">
      <c r="A2814">
        <f>IF(исходник!B2814 = "protein_coding",исходник!S2815,"-")</f>
        <v>427</v>
      </c>
    </row>
    <row r="2815" spans="1:1" x14ac:dyDescent="0.25">
      <c r="A2815" t="str">
        <f>IF(исходник!B2815 = "protein_coding",исходник!S2816,"-")</f>
        <v>-</v>
      </c>
    </row>
    <row r="2816" spans="1:1" x14ac:dyDescent="0.25">
      <c r="A2816">
        <f>IF(исходник!B2816 = "protein_coding",исходник!S2817,"-")</f>
        <v>261</v>
      </c>
    </row>
    <row r="2817" spans="1:1" x14ac:dyDescent="0.25">
      <c r="A2817" t="str">
        <f>IF(исходник!B2817 = "protein_coding",исходник!S2818,"-")</f>
        <v>-</v>
      </c>
    </row>
    <row r="2818" spans="1:1" x14ac:dyDescent="0.25">
      <c r="A2818">
        <f>IF(исходник!B2818 = "protein_coding",исходник!S2819,"-")</f>
        <v>69</v>
      </c>
    </row>
    <row r="2819" spans="1:1" x14ac:dyDescent="0.25">
      <c r="A2819" t="str">
        <f>IF(исходник!B2819 = "protein_coding",исходник!S2820,"-")</f>
        <v>-</v>
      </c>
    </row>
    <row r="2820" spans="1:1" x14ac:dyDescent="0.25">
      <c r="A2820">
        <f>IF(исходник!B2820 = "protein_coding",исходник!S2821,"-")</f>
        <v>222</v>
      </c>
    </row>
    <row r="2821" spans="1:1" x14ac:dyDescent="0.25">
      <c r="A2821" t="str">
        <f>IF(исходник!B2821 = "protein_coding",исходник!S2822,"-")</f>
        <v>-</v>
      </c>
    </row>
    <row r="2822" spans="1:1" x14ac:dyDescent="0.25">
      <c r="A2822">
        <f>IF(исходник!B2822 = "protein_coding",исходник!S2823,"-")</f>
        <v>74</v>
      </c>
    </row>
    <row r="2823" spans="1:1" x14ac:dyDescent="0.25">
      <c r="A2823" t="str">
        <f>IF(исходник!B2823 = "protein_coding",исходник!S2824,"-")</f>
        <v>-</v>
      </c>
    </row>
    <row r="2824" spans="1:1" x14ac:dyDescent="0.25">
      <c r="A2824">
        <f>IF(исходник!B2824 = "protein_coding",исходник!S2825,"-")</f>
        <v>280</v>
      </c>
    </row>
    <row r="2825" spans="1:1" x14ac:dyDescent="0.25">
      <c r="A2825" t="str">
        <f>IF(исходник!B2825 = "protein_coding",исходник!S2826,"-")</f>
        <v>-</v>
      </c>
    </row>
    <row r="2826" spans="1:1" x14ac:dyDescent="0.25">
      <c r="A2826">
        <f>IF(исходник!B2826 = "protein_coding",исходник!S2827,"-")</f>
        <v>1644</v>
      </c>
    </row>
    <row r="2827" spans="1:1" x14ac:dyDescent="0.25">
      <c r="A2827" t="str">
        <f>IF(исходник!B2827 = "protein_coding",исходник!S2828,"-")</f>
        <v>-</v>
      </c>
    </row>
    <row r="2828" spans="1:1" x14ac:dyDescent="0.25">
      <c r="A2828">
        <f>IF(исходник!B2828 = "protein_coding",исходник!S2829,"-")</f>
        <v>771</v>
      </c>
    </row>
    <row r="2829" spans="1:1" x14ac:dyDescent="0.25">
      <c r="A2829" t="str">
        <f>IF(исходник!B2829 = "protein_coding",исходник!S2830,"-")</f>
        <v>-</v>
      </c>
    </row>
    <row r="2830" spans="1:1" x14ac:dyDescent="0.25">
      <c r="A2830">
        <f>IF(исходник!B2830 = "protein_coding",исходник!S2831,"-")</f>
        <v>801</v>
      </c>
    </row>
    <row r="2831" spans="1:1" x14ac:dyDescent="0.25">
      <c r="A2831" t="str">
        <f>IF(исходник!B2831 = "protein_coding",исходник!S2832,"-")</f>
        <v>-</v>
      </c>
    </row>
    <row r="2832" spans="1:1" x14ac:dyDescent="0.25">
      <c r="A2832">
        <f>IF(исходник!B2832 = "protein_coding",исходник!S2833,"-")</f>
        <v>209</v>
      </c>
    </row>
    <row r="2833" spans="1:1" x14ac:dyDescent="0.25">
      <c r="A2833" t="str">
        <f>IF(исходник!B2833 = "protein_coding",исходник!S2834,"-")</f>
        <v>-</v>
      </c>
    </row>
    <row r="2834" spans="1:1" x14ac:dyDescent="0.25">
      <c r="A2834">
        <f>IF(исходник!B2834 = "protein_coding",исходник!S2835,"-")</f>
        <v>269</v>
      </c>
    </row>
    <row r="2835" spans="1:1" x14ac:dyDescent="0.25">
      <c r="A2835" t="str">
        <f>IF(исходник!B2835 = "protein_coding",исходник!S2836,"-")</f>
        <v>-</v>
      </c>
    </row>
    <row r="2836" spans="1:1" x14ac:dyDescent="0.25">
      <c r="A2836">
        <f>IF(исходник!B2836 = "protein_coding",исходник!S2837,"-")</f>
        <v>287</v>
      </c>
    </row>
    <row r="2837" spans="1:1" x14ac:dyDescent="0.25">
      <c r="A2837" t="str">
        <f>IF(исходник!B2837 = "protein_coding",исходник!S2838,"-")</f>
        <v>-</v>
      </c>
    </row>
    <row r="2838" spans="1:1" x14ac:dyDescent="0.25">
      <c r="A2838">
        <f>IF(исходник!B2838 = "protein_coding",исходник!S2839,"-")</f>
        <v>143</v>
      </c>
    </row>
    <row r="2839" spans="1:1" x14ac:dyDescent="0.25">
      <c r="A2839" t="str">
        <f>IF(исходник!B2839 = "protein_coding",исходник!S2840,"-")</f>
        <v>-</v>
      </c>
    </row>
    <row r="2840" spans="1:1" x14ac:dyDescent="0.25">
      <c r="A2840">
        <f>IF(исходник!B2840 = "protein_coding",исходник!S2841,"-")</f>
        <v>388</v>
      </c>
    </row>
    <row r="2841" spans="1:1" x14ac:dyDescent="0.25">
      <c r="A2841" t="str">
        <f>IF(исходник!B2841 = "protein_coding",исходник!S2842,"-")</f>
        <v>-</v>
      </c>
    </row>
    <row r="2842" spans="1:1" x14ac:dyDescent="0.25">
      <c r="A2842">
        <f>IF(исходник!B2842 = "protein_coding",исходник!S2843,"-")</f>
        <v>40</v>
      </c>
    </row>
    <row r="2843" spans="1:1" x14ac:dyDescent="0.25">
      <c r="A2843" t="str">
        <f>IF(исходник!B2843 = "protein_coding",исходник!S2844,"-")</f>
        <v>-</v>
      </c>
    </row>
    <row r="2844" spans="1:1" x14ac:dyDescent="0.25">
      <c r="A2844">
        <f>IF(исходник!B2844 = "protein_coding",исходник!S2845,"-")</f>
        <v>334</v>
      </c>
    </row>
    <row r="2845" spans="1:1" x14ac:dyDescent="0.25">
      <c r="A2845" t="str">
        <f>IF(исходник!B2845 = "protein_coding",исходник!S2846,"-")</f>
        <v>-</v>
      </c>
    </row>
    <row r="2846" spans="1:1" x14ac:dyDescent="0.25">
      <c r="A2846">
        <f>IF(исходник!B2846 = "protein_coding",исходник!S2847,"-")</f>
        <v>372</v>
      </c>
    </row>
    <row r="2847" spans="1:1" x14ac:dyDescent="0.25">
      <c r="A2847" t="str">
        <f>IF(исходник!B2847 = "protein_coding",исходник!S2848,"-")</f>
        <v>-</v>
      </c>
    </row>
    <row r="2848" spans="1:1" x14ac:dyDescent="0.25">
      <c r="A2848">
        <f>IF(исходник!B2848 = "protein_coding",исходник!S2849,"-")</f>
        <v>424</v>
      </c>
    </row>
    <row r="2849" spans="1:1" x14ac:dyDescent="0.25">
      <c r="A2849" t="str">
        <f>IF(исходник!B2849 = "protein_coding",исходник!S2850,"-")</f>
        <v>-</v>
      </c>
    </row>
    <row r="2850" spans="1:1" x14ac:dyDescent="0.25">
      <c r="A2850">
        <f>IF(исходник!B2850 = "protein_coding",исходник!S2851,"-")</f>
        <v>206</v>
      </c>
    </row>
    <row r="2851" spans="1:1" x14ac:dyDescent="0.25">
      <c r="A2851" t="str">
        <f>IF(исходник!B2851 = "protein_coding",исходник!S2852,"-")</f>
        <v>-</v>
      </c>
    </row>
    <row r="2852" spans="1:1" x14ac:dyDescent="0.25">
      <c r="A2852">
        <f>IF(исходник!B2852 = "protein_coding",исходник!S2853,"-")</f>
        <v>392</v>
      </c>
    </row>
    <row r="2853" spans="1:1" x14ac:dyDescent="0.25">
      <c r="A2853" t="str">
        <f>IF(исходник!B2853 = "protein_coding",исходник!S2854,"-")</f>
        <v>-</v>
      </c>
    </row>
    <row r="2854" spans="1:1" x14ac:dyDescent="0.25">
      <c r="A2854">
        <f>IF(исходник!B2854 = "protein_coding",исходник!S2855,"-")</f>
        <v>490</v>
      </c>
    </row>
    <row r="2855" spans="1:1" x14ac:dyDescent="0.25">
      <c r="A2855" t="str">
        <f>IF(исходник!B2855 = "protein_coding",исходник!S2856,"-")</f>
        <v>-</v>
      </c>
    </row>
    <row r="2856" spans="1:1" x14ac:dyDescent="0.25">
      <c r="A2856">
        <f>IF(исходник!B2856 = "protein_coding",исходник!S2857,"-")</f>
        <v>73</v>
      </c>
    </row>
    <row r="2857" spans="1:1" x14ac:dyDescent="0.25">
      <c r="A2857" t="str">
        <f>IF(исходник!B2857 = "protein_coding",исходник!S2858,"-")</f>
        <v>-</v>
      </c>
    </row>
    <row r="2858" spans="1:1" x14ac:dyDescent="0.25">
      <c r="A2858">
        <f>IF(исходник!B2858 = "protein_coding",исходник!S2859,"-")</f>
        <v>730</v>
      </c>
    </row>
    <row r="2859" spans="1:1" x14ac:dyDescent="0.25">
      <c r="A2859" t="str">
        <f>IF(исходник!B2859 = "protein_coding",исходник!S2860,"-")</f>
        <v>-</v>
      </c>
    </row>
    <row r="2860" spans="1:1" x14ac:dyDescent="0.25">
      <c r="A2860">
        <f>IF(исходник!B2860 = "protein_coding",исходник!S2861,"-")</f>
        <v>321</v>
      </c>
    </row>
    <row r="2861" spans="1:1" x14ac:dyDescent="0.25">
      <c r="A2861" t="str">
        <f>IF(исходник!B2861 = "protein_coding",исходник!S2862,"-")</f>
        <v>-</v>
      </c>
    </row>
    <row r="2862" spans="1:1" x14ac:dyDescent="0.25">
      <c r="A2862">
        <f>IF(исходник!B2862 = "protein_coding",исходник!S2863,"-")</f>
        <v>1866</v>
      </c>
    </row>
    <row r="2863" spans="1:1" x14ac:dyDescent="0.25">
      <c r="A2863" t="str">
        <f>IF(исходник!B2863 = "protein_coding",исходник!S2864,"-")</f>
        <v>-</v>
      </c>
    </row>
    <row r="2864" spans="1:1" x14ac:dyDescent="0.25">
      <c r="A2864">
        <f>IF(исходник!B2864 = "protein_coding",исходник!S2865,"-")</f>
        <v>75</v>
      </c>
    </row>
    <row r="2865" spans="1:1" x14ac:dyDescent="0.25">
      <c r="A2865" t="str">
        <f>IF(исходник!B2865 = "protein_coding",исходник!S2866,"-")</f>
        <v>-</v>
      </c>
    </row>
    <row r="2866" spans="1:1" x14ac:dyDescent="0.25">
      <c r="A2866">
        <f>IF(исходник!B2866 = "protein_coding",исходник!S2867,"-")</f>
        <v>2053</v>
      </c>
    </row>
    <row r="2867" spans="1:1" x14ac:dyDescent="0.25">
      <c r="A2867" t="str">
        <f>IF(исходник!B2867 = "protein_coding",исходник!S2868,"-")</f>
        <v>-</v>
      </c>
    </row>
    <row r="2868" spans="1:1" x14ac:dyDescent="0.25">
      <c r="A2868">
        <f>IF(исходник!B2868 = "protein_coding",исходник!S2869,"-")</f>
        <v>449</v>
      </c>
    </row>
    <row r="2869" spans="1:1" x14ac:dyDescent="0.25">
      <c r="A2869" t="str">
        <f>IF(исходник!B2869 = "protein_coding",исходник!S2870,"-")</f>
        <v>-</v>
      </c>
    </row>
    <row r="2870" spans="1:1" x14ac:dyDescent="0.25">
      <c r="A2870">
        <f>IF(исходник!B2870 = "protein_coding",исходник!S2871,"-")</f>
        <v>488</v>
      </c>
    </row>
    <row r="2871" spans="1:1" x14ac:dyDescent="0.25">
      <c r="A2871" t="str">
        <f>IF(исходник!B2871 = "protein_coding",исходник!S2872,"-")</f>
        <v>-</v>
      </c>
    </row>
    <row r="2872" spans="1:1" x14ac:dyDescent="0.25">
      <c r="A2872">
        <f>IF(исходник!B2872 = "protein_coding",исходник!S2873,"-")</f>
        <v>525</v>
      </c>
    </row>
    <row r="2873" spans="1:1" x14ac:dyDescent="0.25">
      <c r="A2873" t="str">
        <f>IF(исходник!B2873 = "protein_coding",исходник!S2874,"-")</f>
        <v>-</v>
      </c>
    </row>
    <row r="2874" spans="1:1" x14ac:dyDescent="0.25">
      <c r="A2874">
        <f>IF(исходник!B2874 = "protein_coding",исходник!S2875,"-")</f>
        <v>416</v>
      </c>
    </row>
    <row r="2875" spans="1:1" x14ac:dyDescent="0.25">
      <c r="A2875" t="str">
        <f>IF(исходник!B2875 = "protein_coding",исходник!S2876,"-")</f>
        <v>-</v>
      </c>
    </row>
    <row r="2876" spans="1:1" x14ac:dyDescent="0.25">
      <c r="A2876">
        <f>IF(исходник!B2876 = "protein_coding",исходник!S2877,"-")</f>
        <v>60</v>
      </c>
    </row>
    <row r="2877" spans="1:1" x14ac:dyDescent="0.25">
      <c r="A2877" t="str">
        <f>IF(исходник!B2877 = "protein_coding",исходник!S2878,"-")</f>
        <v>-</v>
      </c>
    </row>
    <row r="2878" spans="1:1" x14ac:dyDescent="0.25">
      <c r="A2878">
        <f>IF(исходник!B2878 = "protein_coding",исходник!S2879,"-")</f>
        <v>192</v>
      </c>
    </row>
    <row r="2879" spans="1:1" x14ac:dyDescent="0.25">
      <c r="A2879" t="str">
        <f>IF(исходник!B2879 = "protein_coding",исходник!S2880,"-")</f>
        <v>-</v>
      </c>
    </row>
    <row r="2880" spans="1:1" x14ac:dyDescent="0.25">
      <c r="A2880" t="str">
        <f>IF(исходник!B2880 = "protein_coding",исходник!S2881,"-")</f>
        <v>-</v>
      </c>
    </row>
    <row r="2881" spans="1:1" x14ac:dyDescent="0.25">
      <c r="A2881" t="str">
        <f>IF(исходник!B2881 = "protein_coding",исходник!S2882,"-")</f>
        <v>-</v>
      </c>
    </row>
    <row r="2882" spans="1:1" x14ac:dyDescent="0.25">
      <c r="A2882">
        <f>IF(исходник!B2882 = "protein_coding",исходник!S2883,"-")</f>
        <v>99</v>
      </c>
    </row>
    <row r="2883" spans="1:1" x14ac:dyDescent="0.25">
      <c r="A2883" t="str">
        <f>IF(исходник!B2883 = "protein_coding",исходник!S2884,"-")</f>
        <v>-</v>
      </c>
    </row>
    <row r="2884" spans="1:1" x14ac:dyDescent="0.25">
      <c r="A2884">
        <f>IF(исходник!B2884 = "protein_coding",исходник!S2885,"-")</f>
        <v>82</v>
      </c>
    </row>
    <row r="2885" spans="1:1" x14ac:dyDescent="0.25">
      <c r="A2885" t="str">
        <f>IF(исходник!B2885 = "protein_coding",исходник!S2886,"-")</f>
        <v>-</v>
      </c>
    </row>
    <row r="2886" spans="1:1" x14ac:dyDescent="0.25">
      <c r="A2886">
        <f>IF(исходник!B2886 = "protein_coding",исходник!S2887,"-")</f>
        <v>340</v>
      </c>
    </row>
    <row r="2887" spans="1:1" x14ac:dyDescent="0.25">
      <c r="A2887" t="str">
        <f>IF(исходник!B2887 = "protein_coding",исходник!S2888,"-")</f>
        <v>-</v>
      </c>
    </row>
    <row r="2888" spans="1:1" x14ac:dyDescent="0.25">
      <c r="A2888">
        <f>IF(исходник!B2888 = "protein_coding",исходник!S2889,"-")</f>
        <v>299</v>
      </c>
    </row>
    <row r="2889" spans="1:1" x14ac:dyDescent="0.25">
      <c r="A2889" t="str">
        <f>IF(исходник!B2889 = "protein_coding",исходник!S2890,"-")</f>
        <v>-</v>
      </c>
    </row>
    <row r="2890" spans="1:1" x14ac:dyDescent="0.25">
      <c r="A2890">
        <f>IF(исходник!B2890 = "protein_coding",исходник!S2891,"-")</f>
        <v>100</v>
      </c>
    </row>
    <row r="2891" spans="1:1" x14ac:dyDescent="0.25">
      <c r="A2891" t="str">
        <f>IF(исходник!B2891 = "protein_coding",исходник!S2892,"-")</f>
        <v>-</v>
      </c>
    </row>
    <row r="2892" spans="1:1" x14ac:dyDescent="0.25">
      <c r="A2892">
        <f>IF(исходник!B2892 = "protein_coding",исходник!S2893,"-")</f>
        <v>60</v>
      </c>
    </row>
    <row r="2893" spans="1:1" x14ac:dyDescent="0.25">
      <c r="A2893" t="str">
        <f>IF(исходник!B2893 = "protein_coding",исходник!S2894,"-")</f>
        <v>-</v>
      </c>
    </row>
    <row r="2894" spans="1:1" x14ac:dyDescent="0.25">
      <c r="A2894">
        <f>IF(исходник!B2894 = "protein_coding",исходник!S2895,"-")</f>
        <v>198</v>
      </c>
    </row>
    <row r="2895" spans="1:1" x14ac:dyDescent="0.25">
      <c r="A2895" t="str">
        <f>IF(исходник!B2895 = "protein_coding",исходник!S2896,"-")</f>
        <v>-</v>
      </c>
    </row>
    <row r="2896" spans="1:1" x14ac:dyDescent="0.25">
      <c r="A2896">
        <f>IF(исходник!B2896 = "protein_coding",исходник!S2897,"-")</f>
        <v>77</v>
      </c>
    </row>
    <row r="2897" spans="1:1" x14ac:dyDescent="0.25">
      <c r="A2897" t="str">
        <f>IF(исходник!B2897 = "protein_coding",исходник!S2898,"-")</f>
        <v>-</v>
      </c>
    </row>
    <row r="2898" spans="1:1" x14ac:dyDescent="0.25">
      <c r="A2898">
        <f>IF(исходник!B2898 = "protein_coding",исходник!S2899,"-")</f>
        <v>67</v>
      </c>
    </row>
    <row r="2899" spans="1:1" x14ac:dyDescent="0.25">
      <c r="A2899" t="str">
        <f>IF(исходник!B2899 = "protein_coding",исходник!S2900,"-")</f>
        <v>-</v>
      </c>
    </row>
    <row r="2900" spans="1:1" x14ac:dyDescent="0.25">
      <c r="A2900">
        <f>IF(исходник!B2900 = "protein_coding",исходник!S2901,"-")</f>
        <v>389</v>
      </c>
    </row>
    <row r="2901" spans="1:1" x14ac:dyDescent="0.25">
      <c r="A2901" t="str">
        <f>IF(исходник!B2901 = "protein_coding",исходник!S2902,"-")</f>
        <v>-</v>
      </c>
    </row>
    <row r="2902" spans="1:1" x14ac:dyDescent="0.25">
      <c r="A2902" t="str">
        <f>IF(исходник!B2902 = "protein_coding",исходник!S2903,"-")</f>
        <v>-</v>
      </c>
    </row>
    <row r="2903" spans="1:1" x14ac:dyDescent="0.25">
      <c r="A2903" t="str">
        <f>IF(исходник!B2903 = "protein_coding",исходник!S2904,"-")</f>
        <v>-</v>
      </c>
    </row>
    <row r="2904" spans="1:1" x14ac:dyDescent="0.25">
      <c r="A2904">
        <f>IF(исходник!B2904 = "protein_coding",исходник!S2905,"-")</f>
        <v>154</v>
      </c>
    </row>
    <row r="2905" spans="1:1" x14ac:dyDescent="0.25">
      <c r="A2905" t="str">
        <f>IF(исходник!B2905 = "protein_coding",исходник!S2906,"-")</f>
        <v>-</v>
      </c>
    </row>
    <row r="2906" spans="1:1" x14ac:dyDescent="0.25">
      <c r="A2906">
        <f>IF(исходник!B2906 = "protein_coding",исходник!S2907,"-")</f>
        <v>231</v>
      </c>
    </row>
    <row r="2907" spans="1:1" x14ac:dyDescent="0.25">
      <c r="A2907" t="str">
        <f>IF(исходник!B2907 = "protein_coding",исходник!S2908,"-")</f>
        <v>-</v>
      </c>
    </row>
    <row r="2908" spans="1:1" x14ac:dyDescent="0.25">
      <c r="A2908">
        <f>IF(исходник!B2908 = "protein_coding",исходник!S2909,"-")</f>
        <v>277</v>
      </c>
    </row>
    <row r="2909" spans="1:1" x14ac:dyDescent="0.25">
      <c r="A2909" t="str">
        <f>IF(исходник!B2909 = "protein_coding",исходник!S2910,"-")</f>
        <v>-</v>
      </c>
    </row>
    <row r="2910" spans="1:1" x14ac:dyDescent="0.25">
      <c r="A2910">
        <f>IF(исходник!B2910 = "protein_coding",исходник!S2911,"-")</f>
        <v>72</v>
      </c>
    </row>
    <row r="2911" spans="1:1" x14ac:dyDescent="0.25">
      <c r="A2911" t="str">
        <f>IF(исходник!B2911 = "protein_coding",исходник!S2912,"-")</f>
        <v>-</v>
      </c>
    </row>
    <row r="2912" spans="1:1" x14ac:dyDescent="0.25">
      <c r="A2912">
        <f>IF(исходник!B2912 = "protein_coding",исходник!S2913,"-")</f>
        <v>251</v>
      </c>
    </row>
    <row r="2913" spans="1:1" x14ac:dyDescent="0.25">
      <c r="A2913" t="str">
        <f>IF(исходник!B2913 = "protein_coding",исходник!S2914,"-")</f>
        <v>-</v>
      </c>
    </row>
    <row r="2914" spans="1:1" x14ac:dyDescent="0.25">
      <c r="A2914">
        <f>IF(исходник!B2914 = "protein_coding",исходник!S2915,"-")</f>
        <v>90</v>
      </c>
    </row>
    <row r="2915" spans="1:1" x14ac:dyDescent="0.25">
      <c r="A2915" t="str">
        <f>IF(исходник!B2915 = "protein_coding",исходник!S2916,"-")</f>
        <v>-</v>
      </c>
    </row>
    <row r="2916" spans="1:1" x14ac:dyDescent="0.25">
      <c r="A2916">
        <f>IF(исходник!B2916 = "protein_coding",исходник!S2917,"-")</f>
        <v>112</v>
      </c>
    </row>
    <row r="2917" spans="1:1" x14ac:dyDescent="0.25">
      <c r="A2917" t="str">
        <f>IF(исходник!B2917 = "protein_coding",исходник!S2918,"-")</f>
        <v>-</v>
      </c>
    </row>
    <row r="2918" spans="1:1" x14ac:dyDescent="0.25">
      <c r="A2918">
        <f>IF(исходник!B2918 = "protein_coding",исходник!S2919,"-")</f>
        <v>198</v>
      </c>
    </row>
    <row r="2919" spans="1:1" x14ac:dyDescent="0.25">
      <c r="A2919" t="str">
        <f>IF(исходник!B2919 = "protein_coding",исходник!S2920,"-")</f>
        <v>-</v>
      </c>
    </row>
    <row r="2920" spans="1:1" x14ac:dyDescent="0.25">
      <c r="A2920">
        <f>IF(исходник!B2920 = "protein_coding",исходник!S2921,"-")</f>
        <v>491</v>
      </c>
    </row>
    <row r="2921" spans="1:1" x14ac:dyDescent="0.25">
      <c r="A2921" t="str">
        <f>IF(исходник!B2921 = "protein_coding",исходник!S2922,"-")</f>
        <v>-</v>
      </c>
    </row>
    <row r="2922" spans="1:1" x14ac:dyDescent="0.25">
      <c r="A2922">
        <f>IF(исходник!B2922 = "protein_coding",исходник!S2923,"-")</f>
        <v>121</v>
      </c>
    </row>
    <row r="2923" spans="1:1" x14ac:dyDescent="0.25">
      <c r="A2923" t="str">
        <f>IF(исходник!B2923 = "protein_coding",исходник!S2924,"-")</f>
        <v>-</v>
      </c>
    </row>
    <row r="2924" spans="1:1" x14ac:dyDescent="0.25">
      <c r="A2924">
        <f>IF(исходник!B2924 = "protein_coding",исходник!S2925,"-")</f>
        <v>68</v>
      </c>
    </row>
    <row r="2925" spans="1:1" x14ac:dyDescent="0.25">
      <c r="A2925" t="str">
        <f>IF(исходник!B2925 = "protein_coding",исходник!S2926,"-")</f>
        <v>-</v>
      </c>
    </row>
    <row r="2926" spans="1:1" x14ac:dyDescent="0.25">
      <c r="A2926">
        <f>IF(исходник!B2926 = "protein_coding",исходник!S2927,"-")</f>
        <v>556</v>
      </c>
    </row>
    <row r="2927" spans="1:1" x14ac:dyDescent="0.25">
      <c r="A2927" t="str">
        <f>IF(исходник!B2927 = "protein_coding",исходник!S2928,"-")</f>
        <v>-</v>
      </c>
    </row>
    <row r="2928" spans="1:1" x14ac:dyDescent="0.25">
      <c r="A2928">
        <f>IF(исходник!B2928 = "protein_coding",исходник!S2929,"-")</f>
        <v>98</v>
      </c>
    </row>
    <row r="2929" spans="1:1" x14ac:dyDescent="0.25">
      <c r="A2929" t="str">
        <f>IF(исходник!B2929 = "protein_coding",исходник!S2930,"-")</f>
        <v>-</v>
      </c>
    </row>
    <row r="2930" spans="1:1" x14ac:dyDescent="0.25">
      <c r="A2930">
        <f>IF(исходник!B2930 = "protein_coding",исходник!S2931,"-")</f>
        <v>238</v>
      </c>
    </row>
    <row r="2931" spans="1:1" x14ac:dyDescent="0.25">
      <c r="A2931" t="str">
        <f>IF(исходник!B2931 = "protein_coding",исходник!S2932,"-")</f>
        <v>-</v>
      </c>
    </row>
    <row r="2932" spans="1:1" x14ac:dyDescent="0.25">
      <c r="A2932">
        <f>IF(исходник!B2932 = "protein_coding",исходник!S2933,"-")</f>
        <v>335</v>
      </c>
    </row>
    <row r="2933" spans="1:1" x14ac:dyDescent="0.25">
      <c r="A2933" t="str">
        <f>IF(исходник!B2933 = "protein_coding",исходник!S2934,"-")</f>
        <v>-</v>
      </c>
    </row>
    <row r="2934" spans="1:1" x14ac:dyDescent="0.25">
      <c r="A2934">
        <f>IF(исходник!B2934 = "protein_coding",исходник!S2935,"-")</f>
        <v>130</v>
      </c>
    </row>
    <row r="2935" spans="1:1" x14ac:dyDescent="0.25">
      <c r="A2935" t="str">
        <f>IF(исходник!B2935 = "protein_coding",исходник!S2936,"-")</f>
        <v>-</v>
      </c>
    </row>
    <row r="2936" spans="1:1" x14ac:dyDescent="0.25">
      <c r="A2936">
        <f>IF(исходник!B2936 = "protein_coding",исходник!S2937,"-")</f>
        <v>94</v>
      </c>
    </row>
    <row r="2937" spans="1:1" x14ac:dyDescent="0.25">
      <c r="A2937" t="str">
        <f>IF(исходник!B2937 = "protein_coding",исходник!S2938,"-")</f>
        <v>-</v>
      </c>
    </row>
    <row r="2938" spans="1:1" x14ac:dyDescent="0.25">
      <c r="A2938">
        <f>IF(исходник!B2938 = "protein_coding",исходник!S2939,"-")</f>
        <v>111</v>
      </c>
    </row>
    <row r="2939" spans="1:1" x14ac:dyDescent="0.25">
      <c r="A2939" t="str">
        <f>IF(исходник!B2939 = "protein_coding",исходник!S2940,"-")</f>
        <v>-</v>
      </c>
    </row>
    <row r="2940" spans="1:1" x14ac:dyDescent="0.25">
      <c r="A2940">
        <f>IF(исходник!B2940 = "protein_coding",исходник!S2941,"-")</f>
        <v>201</v>
      </c>
    </row>
    <row r="2941" spans="1:1" x14ac:dyDescent="0.25">
      <c r="A2941" t="str">
        <f>IF(исходник!B2941 = "protein_coding",исходник!S2942,"-")</f>
        <v>-</v>
      </c>
    </row>
    <row r="2942" spans="1:1" x14ac:dyDescent="0.25">
      <c r="A2942">
        <f>IF(исходник!B2942 = "protein_coding",исходник!S2943,"-")</f>
        <v>825</v>
      </c>
    </row>
    <row r="2943" spans="1:1" x14ac:dyDescent="0.25">
      <c r="A2943" t="str">
        <f>IF(исходник!B2943 = "protein_coding",исходник!S2944,"-")</f>
        <v>-</v>
      </c>
    </row>
    <row r="2944" spans="1:1" x14ac:dyDescent="0.25">
      <c r="A2944">
        <f>IF(исходник!B2944 = "protein_coding",исходник!S2945,"-")</f>
        <v>154</v>
      </c>
    </row>
    <row r="2945" spans="1:1" x14ac:dyDescent="0.25">
      <c r="A2945" t="str">
        <f>IF(исходник!B2945 = "protein_coding",исходник!S2946,"-")</f>
        <v>-</v>
      </c>
    </row>
    <row r="2946" spans="1:1" x14ac:dyDescent="0.25">
      <c r="A2946">
        <f>IF(исходник!B2946 = "protein_coding",исходник!S2947,"-")</f>
        <v>180</v>
      </c>
    </row>
    <row r="2947" spans="1:1" x14ac:dyDescent="0.25">
      <c r="A2947" t="str">
        <f>IF(исходник!B2947 = "protein_coding",исходник!S2948,"-")</f>
        <v>-</v>
      </c>
    </row>
    <row r="2948" spans="1:1" x14ac:dyDescent="0.25">
      <c r="A2948">
        <f>IF(исходник!B2948 = "protein_coding",исходник!S2949,"-")</f>
        <v>842</v>
      </c>
    </row>
    <row r="2949" spans="1:1" x14ac:dyDescent="0.25">
      <c r="A2949" t="str">
        <f>IF(исходник!B2949 = "protein_coding",исходник!S2950,"-")</f>
        <v>-</v>
      </c>
    </row>
    <row r="2950" spans="1:1" x14ac:dyDescent="0.25">
      <c r="A2950">
        <f>IF(исходник!B2950 = "protein_coding",исходник!S2951,"-")</f>
        <v>634</v>
      </c>
    </row>
    <row r="2951" spans="1:1" x14ac:dyDescent="0.25">
      <c r="A2951" t="str">
        <f>IF(исходник!B2951 = "protein_coding",исходник!S2952,"-")</f>
        <v>-</v>
      </c>
    </row>
    <row r="2952" spans="1:1" x14ac:dyDescent="0.25">
      <c r="A2952">
        <f>IF(исходник!B2952 = "protein_coding",исходник!S2953,"-")</f>
        <v>918</v>
      </c>
    </row>
    <row r="2953" spans="1:1" x14ac:dyDescent="0.25">
      <c r="A2953" t="str">
        <f>IF(исходник!B2953 = "protein_coding",исходник!S2954,"-")</f>
        <v>-</v>
      </c>
    </row>
    <row r="2954" spans="1:1" x14ac:dyDescent="0.25">
      <c r="A2954">
        <f>IF(исходник!B2954 = "protein_coding",исходник!S2955,"-")</f>
        <v>64</v>
      </c>
    </row>
    <row r="2955" spans="1:1" x14ac:dyDescent="0.25">
      <c r="A2955" t="str">
        <f>IF(исходник!B2955 = "protein_coding",исходник!S2956,"-")</f>
        <v>-</v>
      </c>
    </row>
    <row r="2956" spans="1:1" x14ac:dyDescent="0.25">
      <c r="A2956">
        <f>IF(исходник!B2956 = "protein_coding",исходник!S2957,"-")</f>
        <v>86</v>
      </c>
    </row>
    <row r="2957" spans="1:1" x14ac:dyDescent="0.25">
      <c r="A2957" t="str">
        <f>IF(исходник!B2957 = "protein_coding",исходник!S2958,"-")</f>
        <v>-</v>
      </c>
    </row>
    <row r="2958" spans="1:1" x14ac:dyDescent="0.25">
      <c r="A2958">
        <f>IF(исходник!B2958 = "protein_coding",исходник!S2959,"-")</f>
        <v>1070</v>
      </c>
    </row>
    <row r="2959" spans="1:1" x14ac:dyDescent="0.25">
      <c r="A2959" t="str">
        <f>IF(исходник!B2959 = "protein_coding",исходник!S2960,"-")</f>
        <v>-</v>
      </c>
    </row>
    <row r="2960" spans="1:1" x14ac:dyDescent="0.25">
      <c r="A2960">
        <f>IF(исходник!B2960 = "protein_coding",исходник!S2961,"-")</f>
        <v>392</v>
      </c>
    </row>
    <row r="2961" spans="1:1" x14ac:dyDescent="0.25">
      <c r="A2961" t="str">
        <f>IF(исходник!B2961 = "protein_coding",исходник!S2962,"-")</f>
        <v>-</v>
      </c>
    </row>
    <row r="2962" spans="1:1" x14ac:dyDescent="0.25">
      <c r="A2962">
        <f>IF(исходник!B2962 = "protein_coding",исходник!S2963,"-")</f>
        <v>66</v>
      </c>
    </row>
    <row r="2963" spans="1:1" x14ac:dyDescent="0.25">
      <c r="A2963" t="str">
        <f>IF(исходник!B2963 = "protein_coding",исходник!S2964,"-")</f>
        <v>-</v>
      </c>
    </row>
    <row r="2964" spans="1:1" x14ac:dyDescent="0.25">
      <c r="A2964">
        <f>IF(исходник!B2964 = "protein_coding",исходник!S2965,"-")</f>
        <v>134</v>
      </c>
    </row>
    <row r="2965" spans="1:1" x14ac:dyDescent="0.25">
      <c r="A2965" t="str">
        <f>IF(исходник!B2965 = "protein_coding",исходник!S2966,"-")</f>
        <v>-</v>
      </c>
    </row>
    <row r="2966" spans="1:1" x14ac:dyDescent="0.25">
      <c r="A2966">
        <f>IF(исходник!B2966 = "protein_coding",исходник!S2967,"-")</f>
        <v>102</v>
      </c>
    </row>
    <row r="2967" spans="1:1" x14ac:dyDescent="0.25">
      <c r="A2967" t="str">
        <f>IF(исходник!B2967 = "protein_coding",исходник!S2968,"-")</f>
        <v>-</v>
      </c>
    </row>
    <row r="2968" spans="1:1" x14ac:dyDescent="0.25">
      <c r="A2968">
        <f>IF(исходник!B2968 = "protein_coding",исходник!S2969,"-")</f>
        <v>209</v>
      </c>
    </row>
    <row r="2969" spans="1:1" x14ac:dyDescent="0.25">
      <c r="A2969" t="str">
        <f>IF(исходник!B2969 = "protein_coding",исходник!S2970,"-")</f>
        <v>-</v>
      </c>
    </row>
    <row r="2970" spans="1:1" x14ac:dyDescent="0.25">
      <c r="A2970">
        <f>IF(исходник!B2970 = "protein_coding",исходник!S2971,"-")</f>
        <v>160</v>
      </c>
    </row>
    <row r="2971" spans="1:1" x14ac:dyDescent="0.25">
      <c r="A2971" t="str">
        <f>IF(исходник!B2971 = "protein_coding",исходник!S2972,"-")</f>
        <v>-</v>
      </c>
    </row>
    <row r="2972" spans="1:1" x14ac:dyDescent="0.25">
      <c r="A2972" t="str">
        <f>IF(исходник!B2972 = "protein_coding",исходник!S2973,"-")</f>
        <v>-</v>
      </c>
    </row>
    <row r="2973" spans="1:1" x14ac:dyDescent="0.25">
      <c r="A2973" t="str">
        <f>IF(исходник!B2973 = "protein_coding",исходник!S2974,"-")</f>
        <v>-</v>
      </c>
    </row>
    <row r="2974" spans="1:1" x14ac:dyDescent="0.25">
      <c r="A2974">
        <f>IF(исходник!B2974 = "protein_coding",исходник!S2975,"-")</f>
        <v>109</v>
      </c>
    </row>
    <row r="2975" spans="1:1" x14ac:dyDescent="0.25">
      <c r="A2975" t="str">
        <f>IF(исходник!B2975 = "protein_coding",исходник!S2976,"-")</f>
        <v>-</v>
      </c>
    </row>
    <row r="2976" spans="1:1" x14ac:dyDescent="0.25">
      <c r="A2976" t="str">
        <f>IF(исходник!B2976 = "protein_coding",исходник!S2977,"-")</f>
        <v>-</v>
      </c>
    </row>
    <row r="2977" spans="1:1" x14ac:dyDescent="0.25">
      <c r="A2977" t="str">
        <f>IF(исходник!B2977 = "protein_coding",исходник!S2978,"-")</f>
        <v>-</v>
      </c>
    </row>
    <row r="2978" spans="1:1" x14ac:dyDescent="0.25">
      <c r="A2978">
        <f>IF(исходник!B2978 = "protein_coding",исходник!S2979,"-")</f>
        <v>63</v>
      </c>
    </row>
    <row r="2979" spans="1:1" x14ac:dyDescent="0.25">
      <c r="A2979" t="str">
        <f>IF(исходник!B2979 = "protein_coding",исходник!S2980,"-")</f>
        <v>-</v>
      </c>
    </row>
    <row r="2980" spans="1:1" x14ac:dyDescent="0.25">
      <c r="A2980">
        <f>IF(исходник!B2980 = "protein_coding",исходник!S2981,"-")</f>
        <v>45</v>
      </c>
    </row>
    <row r="2981" spans="1:1" x14ac:dyDescent="0.25">
      <c r="A2981" t="str">
        <f>IF(исходник!B2981 = "protein_coding",исходник!S2982,"-")</f>
        <v>-</v>
      </c>
    </row>
    <row r="2982" spans="1:1" x14ac:dyDescent="0.25">
      <c r="A2982">
        <f>IF(исходник!B2982 = "protein_coding",исходник!S2983,"-")</f>
        <v>737</v>
      </c>
    </row>
    <row r="2983" spans="1:1" x14ac:dyDescent="0.25">
      <c r="A2983" t="str">
        <f>IF(исходник!B2983 = "protein_coding",исходник!S2984,"-")</f>
        <v>-</v>
      </c>
    </row>
    <row r="2984" spans="1:1" x14ac:dyDescent="0.25">
      <c r="A2984">
        <f>IF(исходник!B2984 = "protein_coding",исходник!S2985,"-")</f>
        <v>513</v>
      </c>
    </row>
    <row r="2985" spans="1:1" x14ac:dyDescent="0.25">
      <c r="A2985" t="str">
        <f>IF(исходник!B2985 = "protein_coding",исходник!S2986,"-")</f>
        <v>-</v>
      </c>
    </row>
    <row r="2986" spans="1:1" x14ac:dyDescent="0.25">
      <c r="A2986">
        <f>IF(исходник!B2986 = "protein_coding",исходник!S2987,"-")</f>
        <v>688</v>
      </c>
    </row>
    <row r="2987" spans="1:1" x14ac:dyDescent="0.25">
      <c r="A2987" t="str">
        <f>IF(исходник!B2987 = "protein_coding",исходник!S2988,"-")</f>
        <v>-</v>
      </c>
    </row>
    <row r="2988" spans="1:1" x14ac:dyDescent="0.25">
      <c r="A2988">
        <f>IF(исходник!B2988 = "protein_coding",исходник!S2989,"-")</f>
        <v>212</v>
      </c>
    </row>
    <row r="2989" spans="1:1" x14ac:dyDescent="0.25">
      <c r="A2989" t="str">
        <f>IF(исходник!B2989 = "protein_coding",исходник!S2990,"-")</f>
        <v>-</v>
      </c>
    </row>
    <row r="2990" spans="1:1" x14ac:dyDescent="0.25">
      <c r="A2990">
        <f>IF(исходник!B2990 = "protein_coding",исходник!S2991,"-")</f>
        <v>345</v>
      </c>
    </row>
    <row r="2991" spans="1:1" x14ac:dyDescent="0.25">
      <c r="A2991" t="str">
        <f>IF(исходник!B2991 = "protein_coding",исходник!S2992,"-")</f>
        <v>-</v>
      </c>
    </row>
    <row r="2992" spans="1:1" x14ac:dyDescent="0.25">
      <c r="A2992">
        <f>IF(исходник!B2992 = "protein_coding",исходник!S2993,"-")</f>
        <v>59</v>
      </c>
    </row>
    <row r="2993" spans="1:1" x14ac:dyDescent="0.25">
      <c r="A2993" t="str">
        <f>IF(исходник!B2993 = "protein_coding",исходник!S2994,"-")</f>
        <v>-</v>
      </c>
    </row>
    <row r="2994" spans="1:1" x14ac:dyDescent="0.25">
      <c r="A2994">
        <f>IF(исходник!B2994 = "protein_coding",исходник!S2995,"-")</f>
        <v>208</v>
      </c>
    </row>
    <row r="2995" spans="1:1" x14ac:dyDescent="0.25">
      <c r="A2995" t="str">
        <f>IF(исходник!B2995 = "protein_coding",исходник!S2996,"-")</f>
        <v>-</v>
      </c>
    </row>
    <row r="2996" spans="1:1" x14ac:dyDescent="0.25">
      <c r="A2996">
        <f>IF(исходник!B2996 = "protein_coding",исходник!S2997,"-")</f>
        <v>429</v>
      </c>
    </row>
    <row r="2997" spans="1:1" x14ac:dyDescent="0.25">
      <c r="A2997" t="str">
        <f>IF(исходник!B2997 = "protein_coding",исходник!S2998,"-")</f>
        <v>-</v>
      </c>
    </row>
    <row r="2998" spans="1:1" x14ac:dyDescent="0.25">
      <c r="A2998">
        <f>IF(исходник!B2998 = "protein_coding",исходник!S2999,"-")</f>
        <v>241</v>
      </c>
    </row>
    <row r="2999" spans="1:1" x14ac:dyDescent="0.25">
      <c r="A2999" t="str">
        <f>IF(исходник!B2999 = "protein_coding",исходник!S3000,"-")</f>
        <v>-</v>
      </c>
    </row>
    <row r="3000" spans="1:1" x14ac:dyDescent="0.25">
      <c r="A3000">
        <f>IF(исходник!B3000 = "protein_coding",исходник!S3001,"-")</f>
        <v>119</v>
      </c>
    </row>
    <row r="3001" spans="1:1" x14ac:dyDescent="0.25">
      <c r="A3001" t="str">
        <f>IF(исходник!B3001 = "protein_coding",исходник!S3002,"-")</f>
        <v>-</v>
      </c>
    </row>
    <row r="3002" spans="1:1" x14ac:dyDescent="0.25">
      <c r="A3002">
        <f>IF(исходник!B3002 = "protein_coding",исходник!S3003,"-")</f>
        <v>487</v>
      </c>
    </row>
    <row r="3003" spans="1:1" x14ac:dyDescent="0.25">
      <c r="A3003" t="str">
        <f>IF(исходник!B3003 = "protein_coding",исходник!S3004,"-")</f>
        <v>-</v>
      </c>
    </row>
    <row r="3004" spans="1:1" x14ac:dyDescent="0.25">
      <c r="A3004">
        <f>IF(исходник!B3004 = "protein_coding",исходник!S3005,"-")</f>
        <v>355</v>
      </c>
    </row>
    <row r="3005" spans="1:1" x14ac:dyDescent="0.25">
      <c r="A3005" t="str">
        <f>IF(исходник!B3005 = "protein_coding",исходник!S3006,"-")</f>
        <v>-</v>
      </c>
    </row>
    <row r="3006" spans="1:1" x14ac:dyDescent="0.25">
      <c r="A3006">
        <f>IF(исходник!B3006 = "protein_coding",исходник!S3007,"-")</f>
        <v>395</v>
      </c>
    </row>
    <row r="3007" spans="1:1" x14ac:dyDescent="0.25">
      <c r="A3007" t="str">
        <f>IF(исходник!B3007 = "protein_coding",исходник!S3008,"-")</f>
        <v>-</v>
      </c>
    </row>
    <row r="3008" spans="1:1" x14ac:dyDescent="0.25">
      <c r="A3008">
        <f>IF(исходник!B3008 = "protein_coding",исходник!S3009,"-")</f>
        <v>422</v>
      </c>
    </row>
    <row r="3009" spans="1:1" x14ac:dyDescent="0.25">
      <c r="A3009" t="str">
        <f>IF(исходник!B3009 = "protein_coding",исходник!S3010,"-")</f>
        <v>-</v>
      </c>
    </row>
    <row r="3010" spans="1:1" x14ac:dyDescent="0.25">
      <c r="A3010">
        <f>IF(исходник!B3010 = "protein_coding",исходник!S3011,"-")</f>
        <v>379</v>
      </c>
    </row>
    <row r="3011" spans="1:1" x14ac:dyDescent="0.25">
      <c r="A3011" t="str">
        <f>IF(исходник!B3011 = "protein_coding",исходник!S3012,"-")</f>
        <v>-</v>
      </c>
    </row>
    <row r="3012" spans="1:1" x14ac:dyDescent="0.25">
      <c r="A3012">
        <f>IF(исходник!B3012 = "protein_coding",исходник!S3013,"-")</f>
        <v>156</v>
      </c>
    </row>
    <row r="3013" spans="1:1" x14ac:dyDescent="0.25">
      <c r="A3013" t="str">
        <f>IF(исходник!B3013 = "protein_coding",исходник!S3014,"-")</f>
        <v>-</v>
      </c>
    </row>
    <row r="3014" spans="1:1" x14ac:dyDescent="0.25">
      <c r="A3014">
        <f>IF(исходник!B3014 = "protein_coding",исходник!S3015,"-")</f>
        <v>212</v>
      </c>
    </row>
    <row r="3015" spans="1:1" x14ac:dyDescent="0.25">
      <c r="A3015" t="str">
        <f>IF(исходник!B3015 = "protein_coding",исходник!S3016,"-")</f>
        <v>-</v>
      </c>
    </row>
    <row r="3016" spans="1:1" x14ac:dyDescent="0.25">
      <c r="A3016">
        <f>IF(исходник!B3016 = "protein_coding",исходник!S3017,"-")</f>
        <v>292</v>
      </c>
    </row>
    <row r="3017" spans="1:1" x14ac:dyDescent="0.25">
      <c r="A3017" t="str">
        <f>IF(исходник!B3017 = "protein_coding",исходник!S3018,"-")</f>
        <v>-</v>
      </c>
    </row>
    <row r="3018" spans="1:1" x14ac:dyDescent="0.25">
      <c r="A3018">
        <f>IF(исходник!B3018 = "protein_coding",исходник!S3019,"-")</f>
        <v>344</v>
      </c>
    </row>
    <row r="3019" spans="1:1" x14ac:dyDescent="0.25">
      <c r="A3019" t="str">
        <f>IF(исходник!B3019 = "protein_coding",исходник!S3020,"-")</f>
        <v>-</v>
      </c>
    </row>
    <row r="3020" spans="1:1" x14ac:dyDescent="0.25">
      <c r="A3020">
        <f>IF(исходник!B3020 = "protein_coding",исходник!S3021,"-")</f>
        <v>237</v>
      </c>
    </row>
    <row r="3021" spans="1:1" x14ac:dyDescent="0.25">
      <c r="A3021" t="str">
        <f>IF(исходник!B3021 = "protein_coding",исходник!S3022,"-")</f>
        <v>-</v>
      </c>
    </row>
    <row r="3022" spans="1:1" x14ac:dyDescent="0.25">
      <c r="A3022">
        <f>IF(исходник!B3022 = "protein_coding",исходник!S3023,"-")</f>
        <v>287</v>
      </c>
    </row>
    <row r="3023" spans="1:1" x14ac:dyDescent="0.25">
      <c r="A3023" t="str">
        <f>IF(исходник!B3023 = "protein_coding",исходник!S3024,"-")</f>
        <v>-</v>
      </c>
    </row>
    <row r="3024" spans="1:1" x14ac:dyDescent="0.25">
      <c r="A3024">
        <f>IF(исходник!B3024 = "protein_coding",исходник!S3025,"-")</f>
        <v>672</v>
      </c>
    </row>
    <row r="3025" spans="1:1" x14ac:dyDescent="0.25">
      <c r="A3025" t="str">
        <f>IF(исходник!B3025 = "protein_coding",исходник!S3026,"-")</f>
        <v>-</v>
      </c>
    </row>
    <row r="3026" spans="1:1" x14ac:dyDescent="0.25">
      <c r="A3026">
        <f>IF(исходник!B3026 = "protein_coding",исходник!S3027,"-")</f>
        <v>66</v>
      </c>
    </row>
    <row r="3027" spans="1:1" x14ac:dyDescent="0.25">
      <c r="A3027" t="str">
        <f>IF(исходник!B3027 = "protein_coding",исходник!S3028,"-")</f>
        <v>-</v>
      </c>
    </row>
    <row r="3028" spans="1:1" x14ac:dyDescent="0.25">
      <c r="A3028">
        <f>IF(исходник!B3028 = "protein_coding",исходник!S3029,"-")</f>
        <v>375</v>
      </c>
    </row>
    <row r="3029" spans="1:1" x14ac:dyDescent="0.25">
      <c r="A3029" t="str">
        <f>IF(исходник!B3029 = "protein_coding",исходник!S3030,"-")</f>
        <v>-</v>
      </c>
    </row>
    <row r="3030" spans="1:1" x14ac:dyDescent="0.25">
      <c r="A3030">
        <f>IF(исходник!B3030 = "protein_coding",исходник!S3031,"-")</f>
        <v>118</v>
      </c>
    </row>
    <row r="3031" spans="1:1" x14ac:dyDescent="0.25">
      <c r="A3031" t="str">
        <f>IF(исходник!B3031 = "protein_coding",исходник!S3032,"-")</f>
        <v>-</v>
      </c>
    </row>
    <row r="3032" spans="1:1" x14ac:dyDescent="0.25">
      <c r="A3032">
        <f>IF(исходник!B3032 = "protein_coding",исходник!S3033,"-")</f>
        <v>1037</v>
      </c>
    </row>
    <row r="3033" spans="1:1" x14ac:dyDescent="0.25">
      <c r="A3033" t="str">
        <f>IF(исходник!B3033 = "protein_coding",исходник!S3034,"-")</f>
        <v>-</v>
      </c>
    </row>
    <row r="3034" spans="1:1" x14ac:dyDescent="0.25">
      <c r="A3034">
        <f>IF(исходник!B3034 = "protein_coding",исходник!S3035,"-")</f>
        <v>566</v>
      </c>
    </row>
    <row r="3035" spans="1:1" x14ac:dyDescent="0.25">
      <c r="A3035" t="str">
        <f>IF(исходник!B3035 = "protein_coding",исходник!S3036,"-")</f>
        <v>-</v>
      </c>
    </row>
    <row r="3036" spans="1:1" x14ac:dyDescent="0.25">
      <c r="A3036">
        <f>IF(исходник!B3036 = "protein_coding",исходник!S3037,"-")</f>
        <v>653</v>
      </c>
    </row>
    <row r="3037" spans="1:1" x14ac:dyDescent="0.25">
      <c r="A3037" t="str">
        <f>IF(исходник!B3037 = "protein_coding",исходник!S3038,"-")</f>
        <v>-</v>
      </c>
    </row>
    <row r="3038" spans="1:1" x14ac:dyDescent="0.25">
      <c r="A3038">
        <f>IF(исходник!B3038 = "protein_coding",исходник!S3039,"-")</f>
        <v>432</v>
      </c>
    </row>
    <row r="3039" spans="1:1" x14ac:dyDescent="0.25">
      <c r="A3039" t="str">
        <f>IF(исходник!B3039 = "protein_coding",исходник!S3040,"-")</f>
        <v>-</v>
      </c>
    </row>
    <row r="3040" spans="1:1" x14ac:dyDescent="0.25">
      <c r="A3040">
        <f>IF(исходник!B3040 = "protein_coding",исходник!S3041,"-")</f>
        <v>191</v>
      </c>
    </row>
    <row r="3041" spans="1:1" x14ac:dyDescent="0.25">
      <c r="A3041" t="str">
        <f>IF(исходник!B3041 = "protein_coding",исходник!S3042,"-")</f>
        <v>-</v>
      </c>
    </row>
    <row r="3042" spans="1:1" x14ac:dyDescent="0.25">
      <c r="A3042">
        <f>IF(исходник!B3042 = "protein_coding",исходник!S3043,"-")</f>
        <v>347</v>
      </c>
    </row>
    <row r="3043" spans="1:1" x14ac:dyDescent="0.25">
      <c r="A3043" t="str">
        <f>IF(исходник!B3043 = "protein_coding",исходник!S3044,"-")</f>
        <v>-</v>
      </c>
    </row>
    <row r="3044" spans="1:1" x14ac:dyDescent="0.25">
      <c r="A3044">
        <f>IF(исходник!B3044 = "protein_coding",исходник!S3045,"-")</f>
        <v>76</v>
      </c>
    </row>
    <row r="3045" spans="1:1" x14ac:dyDescent="0.25">
      <c r="A3045" t="str">
        <f>IF(исходник!B3045 = "protein_coding",исходник!S3046,"-")</f>
        <v>-</v>
      </c>
    </row>
    <row r="3046" spans="1:1" x14ac:dyDescent="0.25">
      <c r="A3046">
        <f>IF(исходник!B3046 = "protein_coding",исходник!S3047,"-")</f>
        <v>666</v>
      </c>
    </row>
    <row r="3047" spans="1:1" x14ac:dyDescent="0.25">
      <c r="A3047" t="str">
        <f>IF(исходник!B3047 = "protein_coding",исходник!S3048,"-")</f>
        <v>-</v>
      </c>
    </row>
    <row r="3048" spans="1:1" x14ac:dyDescent="0.25">
      <c r="A3048">
        <f>IF(исходник!B3048 = "protein_coding",исходник!S3049,"-")</f>
        <v>316</v>
      </c>
    </row>
    <row r="3049" spans="1:1" x14ac:dyDescent="0.25">
      <c r="A3049" t="str">
        <f>IF(исходник!B3049 = "protein_coding",исходник!S3050,"-")</f>
        <v>-</v>
      </c>
    </row>
    <row r="3050" spans="1:1" x14ac:dyDescent="0.25">
      <c r="A3050">
        <f>IF(исходник!B3050 = "protein_coding",исходник!S3051,"-")</f>
        <v>66</v>
      </c>
    </row>
    <row r="3051" spans="1:1" x14ac:dyDescent="0.25">
      <c r="A3051" t="str">
        <f>IF(исходник!B3051 = "protein_coding",исходник!S3052,"-")</f>
        <v>-</v>
      </c>
    </row>
    <row r="3052" spans="1:1" x14ac:dyDescent="0.25">
      <c r="A3052">
        <f>IF(исходник!B3052 = "protein_coding",исходник!S3053,"-")</f>
        <v>759</v>
      </c>
    </row>
    <row r="3053" spans="1:1" x14ac:dyDescent="0.25">
      <c r="A3053" t="str">
        <f>IF(исходник!B3053 = "protein_coding",исходник!S3054,"-")</f>
        <v>-</v>
      </c>
    </row>
    <row r="3054" spans="1:1" x14ac:dyDescent="0.25">
      <c r="A3054">
        <f>IF(исходник!B3054 = "protein_coding",исходник!S3055,"-")</f>
        <v>111</v>
      </c>
    </row>
    <row r="3055" spans="1:1" x14ac:dyDescent="0.25">
      <c r="A3055" t="str">
        <f>IF(исходник!B3055 = "protein_coding",исходник!S3056,"-")</f>
        <v>-</v>
      </c>
    </row>
    <row r="3056" spans="1:1" x14ac:dyDescent="0.25">
      <c r="A3056">
        <f>IF(исходник!B3056 = "protein_coding",исходник!S3057,"-")</f>
        <v>159</v>
      </c>
    </row>
    <row r="3057" spans="1:1" x14ac:dyDescent="0.25">
      <c r="A3057" t="str">
        <f>IF(исходник!B3057 = "protein_coding",исходник!S3058,"-")</f>
        <v>-</v>
      </c>
    </row>
    <row r="3058" spans="1:1" x14ac:dyDescent="0.25">
      <c r="A3058">
        <f>IF(исходник!B3058 = "protein_coding",исходник!S3059,"-")</f>
        <v>229</v>
      </c>
    </row>
    <row r="3059" spans="1:1" x14ac:dyDescent="0.25">
      <c r="A3059" t="str">
        <f>IF(исходник!B3059 = "protein_coding",исходник!S3060,"-")</f>
        <v>-</v>
      </c>
    </row>
    <row r="3060" spans="1:1" x14ac:dyDescent="0.25">
      <c r="A3060">
        <f>IF(исходник!B3060 = "protein_coding",исходник!S3061,"-")</f>
        <v>267</v>
      </c>
    </row>
    <row r="3061" spans="1:1" x14ac:dyDescent="0.25">
      <c r="A3061" t="str">
        <f>IF(исходник!B3061 = "protein_coding",исходник!S3062,"-")</f>
        <v>-</v>
      </c>
    </row>
    <row r="3062" spans="1:1" x14ac:dyDescent="0.25">
      <c r="A3062">
        <f>IF(исходник!B3062 = "protein_coding",исходник!S3063,"-")</f>
        <v>338</v>
      </c>
    </row>
    <row r="3063" spans="1:1" x14ac:dyDescent="0.25">
      <c r="A3063" t="str">
        <f>IF(исходник!B3063 = "protein_coding",исходник!S3064,"-")</f>
        <v>-</v>
      </c>
    </row>
    <row r="3064" spans="1:1" x14ac:dyDescent="0.25">
      <c r="A3064">
        <f>IF(исходник!B3064 = "protein_coding",исходник!S3065,"-")</f>
        <v>96</v>
      </c>
    </row>
    <row r="3065" spans="1:1" x14ac:dyDescent="0.25">
      <c r="A3065" t="str">
        <f>IF(исходник!B3065 = "protein_coding",исходник!S3066,"-")</f>
        <v>-</v>
      </c>
    </row>
    <row r="3066" spans="1:1" x14ac:dyDescent="0.25">
      <c r="A3066">
        <f>IF(исходник!B3066 = "protein_coding",исходник!S3067,"-")</f>
        <v>95</v>
      </c>
    </row>
    <row r="3067" spans="1:1" x14ac:dyDescent="0.25">
      <c r="A3067" t="str">
        <f>IF(исходник!B3067 = "protein_coding",исходник!S3068,"-")</f>
        <v>-</v>
      </c>
    </row>
    <row r="3068" spans="1:1" x14ac:dyDescent="0.25">
      <c r="A3068">
        <f>IF(исходник!B3068 = "protein_coding",исходник!S3069,"-")</f>
        <v>467</v>
      </c>
    </row>
    <row r="3069" spans="1:1" x14ac:dyDescent="0.25">
      <c r="A3069" t="str">
        <f>IF(исходник!B3069 = "protein_coding",исходник!S3070,"-")</f>
        <v>-</v>
      </c>
    </row>
    <row r="3070" spans="1:1" x14ac:dyDescent="0.25">
      <c r="A3070">
        <f>IF(исходник!B3070 = "protein_coding",исходник!S3071,"-")</f>
        <v>279</v>
      </c>
    </row>
    <row r="3071" spans="1:1" x14ac:dyDescent="0.25">
      <c r="A3071" t="str">
        <f>IF(исходник!B3071 = "protein_coding",исходник!S3072,"-")</f>
        <v>-</v>
      </c>
    </row>
    <row r="3072" spans="1:1" x14ac:dyDescent="0.25">
      <c r="A3072">
        <f>IF(исходник!B3072 = "protein_coding",исходник!S3073,"-")</f>
        <v>395</v>
      </c>
    </row>
    <row r="3073" spans="1:1" x14ac:dyDescent="0.25">
      <c r="A3073" t="str">
        <f>IF(исходник!B3073 = "protein_coding",исходник!S3074,"-")</f>
        <v>-</v>
      </c>
    </row>
    <row r="3074" spans="1:1" x14ac:dyDescent="0.25">
      <c r="A3074">
        <f>IF(исходник!B3074 = "protein_coding",исходник!S3075,"-")</f>
        <v>408</v>
      </c>
    </row>
    <row r="3075" spans="1:1" x14ac:dyDescent="0.25">
      <c r="A3075" t="str">
        <f>IF(исходник!B3075 = "protein_coding",исходник!S3076,"-")</f>
        <v>-</v>
      </c>
    </row>
    <row r="3076" spans="1:1" x14ac:dyDescent="0.25">
      <c r="A3076">
        <f>IF(исходник!B3076 = "protein_coding",исходник!S3077,"-")</f>
        <v>467</v>
      </c>
    </row>
    <row r="3077" spans="1:1" x14ac:dyDescent="0.25">
      <c r="A3077" t="str">
        <f>IF(исходник!B3077 = "protein_coding",исходник!S3078,"-")</f>
        <v>-</v>
      </c>
    </row>
    <row r="3078" spans="1:1" x14ac:dyDescent="0.25">
      <c r="A3078">
        <f>IF(исходник!B3078 = "protein_coding",исходник!S3079,"-")</f>
        <v>453</v>
      </c>
    </row>
    <row r="3079" spans="1:1" x14ac:dyDescent="0.25">
      <c r="A3079" t="str">
        <f>IF(исходник!B3079 = "protein_coding",исходник!S3080,"-")</f>
        <v>-</v>
      </c>
    </row>
    <row r="3080" spans="1:1" x14ac:dyDescent="0.25">
      <c r="A3080">
        <f>IF(исходник!B3080 = "protein_coding",исходник!S3081,"-")</f>
        <v>298</v>
      </c>
    </row>
    <row r="3081" spans="1:1" x14ac:dyDescent="0.25">
      <c r="A3081" t="str">
        <f>IF(исходник!B3081 = "protein_coding",исходник!S3082,"-")</f>
        <v>-</v>
      </c>
    </row>
    <row r="3082" spans="1:1" x14ac:dyDescent="0.25">
      <c r="A3082">
        <f>IF(исходник!B3082 = "protein_coding",исходник!S3083,"-")</f>
        <v>219</v>
      </c>
    </row>
    <row r="3083" spans="1:1" x14ac:dyDescent="0.25">
      <c r="A3083" t="str">
        <f>IF(исходник!B3083 = "protein_coding",исходник!S3084,"-")</f>
        <v>-</v>
      </c>
    </row>
    <row r="3084" spans="1:1" x14ac:dyDescent="0.25">
      <c r="A3084">
        <f>IF(исходник!B3084 = "protein_coding",исходник!S3085,"-")</f>
        <v>164</v>
      </c>
    </row>
    <row r="3085" spans="1:1" x14ac:dyDescent="0.25">
      <c r="A3085" t="str">
        <f>IF(исходник!B3085 = "protein_coding",исходник!S3086,"-")</f>
        <v>-</v>
      </c>
    </row>
    <row r="3086" spans="1:1" x14ac:dyDescent="0.25">
      <c r="A3086">
        <f>IF(исходник!B3086 = "protein_coding",исходник!S3087,"-")</f>
        <v>350</v>
      </c>
    </row>
    <row r="3087" spans="1:1" x14ac:dyDescent="0.25">
      <c r="A3087" t="str">
        <f>IF(исходник!B3087 = "protein_coding",исходник!S3088,"-")</f>
        <v>-</v>
      </c>
    </row>
    <row r="3088" spans="1:1" x14ac:dyDescent="0.25">
      <c r="A3088">
        <f>IF(исходник!B3088 = "protein_coding",исходник!S3089,"-")</f>
        <v>425</v>
      </c>
    </row>
    <row r="3089" spans="1:1" x14ac:dyDescent="0.25">
      <c r="A3089" t="str">
        <f>IF(исходник!B3089 = "protein_coding",исходник!S3090,"-")</f>
        <v>-</v>
      </c>
    </row>
    <row r="3090" spans="1:1" x14ac:dyDescent="0.25">
      <c r="A3090">
        <f>IF(исходник!B3090 = "protein_coding",исходник!S3091,"-")</f>
        <v>109</v>
      </c>
    </row>
    <row r="3091" spans="1:1" x14ac:dyDescent="0.25">
      <c r="A3091" t="str">
        <f>IF(исходник!B3091 = "protein_coding",исходник!S3092,"-")</f>
        <v>-</v>
      </c>
    </row>
    <row r="3092" spans="1:1" x14ac:dyDescent="0.25">
      <c r="A3092">
        <f>IF(исходник!B3092 = "protein_coding",исходник!S3093,"-")</f>
        <v>299</v>
      </c>
    </row>
    <row r="3093" spans="1:1" x14ac:dyDescent="0.25">
      <c r="A3093" t="str">
        <f>IF(исходник!B3093 = "protein_coding",исходник!S3094,"-")</f>
        <v>-</v>
      </c>
    </row>
    <row r="3094" spans="1:1" x14ac:dyDescent="0.25">
      <c r="A3094">
        <f>IF(исходник!B3094 = "protein_coding",исходник!S3095,"-")</f>
        <v>289</v>
      </c>
    </row>
    <row r="3095" spans="1:1" x14ac:dyDescent="0.25">
      <c r="A3095" t="str">
        <f>IF(исходник!B3095 = "protein_coding",исходник!S3096,"-")</f>
        <v>-</v>
      </c>
    </row>
    <row r="3096" spans="1:1" x14ac:dyDescent="0.25">
      <c r="A3096">
        <f>IF(исходник!B3096 = "protein_coding",исходник!S3097,"-")</f>
        <v>178</v>
      </c>
    </row>
    <row r="3097" spans="1:1" x14ac:dyDescent="0.25">
      <c r="A3097" t="str">
        <f>IF(исходник!B3097 = "protein_coding",исходник!S3098,"-")</f>
        <v>-</v>
      </c>
    </row>
    <row r="3098" spans="1:1" x14ac:dyDescent="0.25">
      <c r="A3098">
        <f>IF(исходник!B3098 = "protein_coding",исходник!S3099,"-")</f>
        <v>149</v>
      </c>
    </row>
    <row r="3099" spans="1:1" x14ac:dyDescent="0.25">
      <c r="A3099" t="str">
        <f>IF(исходник!B3099 = "protein_coding",исходник!S3100,"-")</f>
        <v>-</v>
      </c>
    </row>
    <row r="3100" spans="1:1" x14ac:dyDescent="0.25">
      <c r="A3100">
        <f>IF(исходник!B3100 = "protein_coding",исходник!S3101,"-")</f>
        <v>191</v>
      </c>
    </row>
    <row r="3101" spans="1:1" x14ac:dyDescent="0.25">
      <c r="A3101" t="str">
        <f>IF(исходник!B3101 = "protein_coding",исходник!S3102,"-")</f>
        <v>-</v>
      </c>
    </row>
    <row r="3102" spans="1:1" x14ac:dyDescent="0.25">
      <c r="A3102">
        <f>IF(исходник!B3102 = "protein_coding",исходник!S3103,"-")</f>
        <v>299</v>
      </c>
    </row>
    <row r="3103" spans="1:1" x14ac:dyDescent="0.25">
      <c r="A3103" t="str">
        <f>IF(исходник!B3103 = "protein_coding",исходник!S3104,"-")</f>
        <v>-</v>
      </c>
    </row>
    <row r="3104" spans="1:1" x14ac:dyDescent="0.25">
      <c r="A3104">
        <f>IF(исходник!B3104 = "protein_coding",исходник!S3105,"-")</f>
        <v>263</v>
      </c>
    </row>
    <row r="3105" spans="1:1" x14ac:dyDescent="0.25">
      <c r="A3105" t="str">
        <f>IF(исходник!B3105 = "protein_coding",исходник!S3106,"-")</f>
        <v>-</v>
      </c>
    </row>
    <row r="3106" spans="1:1" x14ac:dyDescent="0.25">
      <c r="A3106">
        <f>IF(исходник!B3106 = "protein_coding",исходник!S3107,"-")</f>
        <v>338</v>
      </c>
    </row>
    <row r="3107" spans="1:1" x14ac:dyDescent="0.25">
      <c r="A3107" t="str">
        <f>IF(исходник!B3107 = "protein_coding",исходник!S3108,"-")</f>
        <v>-</v>
      </c>
    </row>
    <row r="3108" spans="1:1" x14ac:dyDescent="0.25">
      <c r="A3108">
        <f>IF(исходник!B3108 = "protein_coding",исходник!S3109,"-")</f>
        <v>277</v>
      </c>
    </row>
    <row r="3109" spans="1:1" x14ac:dyDescent="0.25">
      <c r="A3109" t="str">
        <f>IF(исходник!B3109 = "protein_coding",исходник!S3110,"-")</f>
        <v>-</v>
      </c>
    </row>
    <row r="3110" spans="1:1" x14ac:dyDescent="0.25">
      <c r="A3110">
        <f>IF(исходник!B3110 = "protein_coding",исходник!S3111,"-")</f>
        <v>291</v>
      </c>
    </row>
    <row r="3111" spans="1:1" x14ac:dyDescent="0.25">
      <c r="A3111" t="str">
        <f>IF(исходник!B3111 = "protein_coding",исходник!S3112,"-")</f>
        <v>-</v>
      </c>
    </row>
    <row r="3112" spans="1:1" x14ac:dyDescent="0.25">
      <c r="A3112">
        <f>IF(исходник!B3112 = "protein_coding",исходник!S3113,"-")</f>
        <v>364</v>
      </c>
    </row>
    <row r="3113" spans="1:1" x14ac:dyDescent="0.25">
      <c r="A3113" t="str">
        <f>IF(исходник!B3113 = "protein_coding",исходник!S3114,"-")</f>
        <v>-</v>
      </c>
    </row>
    <row r="3114" spans="1:1" x14ac:dyDescent="0.25">
      <c r="A3114">
        <f>IF(исходник!B3114 = "protein_coding",исходник!S3115,"-")</f>
        <v>303</v>
      </c>
    </row>
    <row r="3115" spans="1:1" x14ac:dyDescent="0.25">
      <c r="A3115" t="str">
        <f>IF(исходник!B3115 = "protein_coding",исходник!S3116,"-")</f>
        <v>-</v>
      </c>
    </row>
    <row r="3116" spans="1:1" x14ac:dyDescent="0.25">
      <c r="A3116" t="str">
        <f>IF(исходник!B3116 = "protein_coding",исходник!S3117,"-")</f>
        <v>-</v>
      </c>
    </row>
    <row r="3117" spans="1:1" x14ac:dyDescent="0.25">
      <c r="A3117" t="str">
        <f>IF(исходник!B3117 = "protein_coding",исходник!S3118,"-")</f>
        <v>-</v>
      </c>
    </row>
    <row r="3118" spans="1:1" x14ac:dyDescent="0.25">
      <c r="A3118">
        <f>IF(исходник!B3118 = "protein_coding",исходник!S3119,"-")</f>
        <v>179</v>
      </c>
    </row>
    <row r="3119" spans="1:1" x14ac:dyDescent="0.25">
      <c r="A3119" t="str">
        <f>IF(исходник!B3119 = "protein_coding",исходник!S3120,"-")</f>
        <v>-</v>
      </c>
    </row>
    <row r="3120" spans="1:1" x14ac:dyDescent="0.25">
      <c r="A3120">
        <f>IF(исходник!B3120 = "protein_coding",исходник!S3121,"-")</f>
        <v>126</v>
      </c>
    </row>
    <row r="3121" spans="1:1" x14ac:dyDescent="0.25">
      <c r="A3121" t="str">
        <f>IF(исходник!B3121 = "protein_coding",исходник!S3122,"-")</f>
        <v>-</v>
      </c>
    </row>
    <row r="3122" spans="1:1" x14ac:dyDescent="0.25">
      <c r="A3122">
        <f>IF(исходник!B3122 = "protein_coding",исходник!S3123,"-")</f>
        <v>239</v>
      </c>
    </row>
    <row r="3123" spans="1:1" x14ac:dyDescent="0.25">
      <c r="A3123" t="str">
        <f>IF(исходник!B3123 = "protein_coding",исходник!S3124,"-")</f>
        <v>-</v>
      </c>
    </row>
    <row r="3124" spans="1:1" x14ac:dyDescent="0.25">
      <c r="A3124">
        <f>IF(исходник!B3124 = "protein_coding",исходник!S3125,"-")</f>
        <v>430</v>
      </c>
    </row>
    <row r="3125" spans="1:1" x14ac:dyDescent="0.25">
      <c r="A3125" t="str">
        <f>IF(исходник!B3125 = "protein_coding",исходник!S3126,"-")</f>
        <v>-</v>
      </c>
    </row>
    <row r="3126" spans="1:1" x14ac:dyDescent="0.25">
      <c r="A3126">
        <f>IF(исходник!B3126 = "protein_coding",исходник!S3127,"-")</f>
        <v>288</v>
      </c>
    </row>
    <row r="3127" spans="1:1" x14ac:dyDescent="0.25">
      <c r="A3127" t="str">
        <f>IF(исходник!B3127 = "protein_coding",исходник!S3128,"-")</f>
        <v>-</v>
      </c>
    </row>
    <row r="3128" spans="1:1" x14ac:dyDescent="0.25">
      <c r="A3128">
        <f>IF(исходник!B3128 = "protein_coding",исходник!S3129,"-")</f>
        <v>79</v>
      </c>
    </row>
    <row r="3129" spans="1:1" x14ac:dyDescent="0.25">
      <c r="A3129" t="str">
        <f>IF(исходник!B3129 = "protein_coding",исходник!S3130,"-")</f>
        <v>-</v>
      </c>
    </row>
    <row r="3130" spans="1:1" x14ac:dyDescent="0.25">
      <c r="A3130">
        <f>IF(исходник!B3130 = "protein_coding",исходник!S3131,"-")</f>
        <v>169</v>
      </c>
    </row>
    <row r="3131" spans="1:1" x14ac:dyDescent="0.25">
      <c r="A3131" t="str">
        <f>IF(исходник!B3131 = "protein_coding",исходник!S3132,"-")</f>
        <v>-</v>
      </c>
    </row>
    <row r="3132" spans="1:1" x14ac:dyDescent="0.25">
      <c r="A3132">
        <f>IF(исходник!B3132 = "protein_coding",исходник!S3133,"-")</f>
        <v>575</v>
      </c>
    </row>
    <row r="3133" spans="1:1" x14ac:dyDescent="0.25">
      <c r="A3133" t="str">
        <f>IF(исходник!B3133 = "protein_coding",исходник!S3134,"-")</f>
        <v>-</v>
      </c>
    </row>
    <row r="3134" spans="1:1" x14ac:dyDescent="0.25">
      <c r="A3134">
        <f>IF(исходник!B3134 = "protein_coding",исходник!S3135,"-")</f>
        <v>85</v>
      </c>
    </row>
    <row r="3135" spans="1:1" x14ac:dyDescent="0.25">
      <c r="A3135" t="str">
        <f>IF(исходник!B3135 = "protein_coding",исходник!S3136,"-")</f>
        <v>-</v>
      </c>
    </row>
    <row r="3136" spans="1:1" x14ac:dyDescent="0.25">
      <c r="A3136">
        <f>IF(исходник!B3136 = "protein_coding",исходник!S3137,"-")</f>
        <v>323</v>
      </c>
    </row>
    <row r="3137" spans="1:1" x14ac:dyDescent="0.25">
      <c r="A3137" t="str">
        <f>IF(исходник!B3137 = "protein_coding",исходник!S3138,"-")</f>
        <v>-</v>
      </c>
    </row>
    <row r="3138" spans="1:1" x14ac:dyDescent="0.25">
      <c r="A3138" t="str">
        <f>IF(исходник!B3138 = "protein_coding",исходник!S3139,"-")</f>
        <v>-</v>
      </c>
    </row>
    <row r="3139" spans="1:1" x14ac:dyDescent="0.25">
      <c r="A3139" t="str">
        <f>IF(исходник!B3139 = "protein_coding",исходник!S3140,"-")</f>
        <v>-</v>
      </c>
    </row>
    <row r="3140" spans="1:1" x14ac:dyDescent="0.25">
      <c r="A3140">
        <f>IF(исходник!B3140 = "protein_coding",исходник!S3141,"-")</f>
        <v>253</v>
      </c>
    </row>
    <row r="3141" spans="1:1" x14ac:dyDescent="0.25">
      <c r="A3141" t="str">
        <f>IF(исходник!B3141 = "protein_coding",исходник!S3142,"-")</f>
        <v>-</v>
      </c>
    </row>
    <row r="3142" spans="1:1" x14ac:dyDescent="0.25">
      <c r="A3142" t="str">
        <f>IF(исходник!B3142 = "protein_coding",исходник!S3143,"-")</f>
        <v>-</v>
      </c>
    </row>
    <row r="3143" spans="1:1" x14ac:dyDescent="0.25">
      <c r="A3143" t="str">
        <f>IF(исходник!B3143 = "protein_coding",исходник!S3144,"-")</f>
        <v>-</v>
      </c>
    </row>
    <row r="3144" spans="1:1" x14ac:dyDescent="0.25">
      <c r="A3144">
        <f>IF(исходник!B3144 = "protein_coding",исходник!S3145,"-")</f>
        <v>328</v>
      </c>
    </row>
    <row r="3145" spans="1:1" x14ac:dyDescent="0.25">
      <c r="A3145" t="str">
        <f>IF(исходник!B3145 = "protein_coding",исходник!S3146,"-")</f>
        <v>-</v>
      </c>
    </row>
    <row r="3146" spans="1:1" x14ac:dyDescent="0.25">
      <c r="A3146">
        <f>IF(исходник!B3146 = "protein_coding",исходник!S3147,"-")</f>
        <v>671</v>
      </c>
    </row>
    <row r="3147" spans="1:1" x14ac:dyDescent="0.25">
      <c r="A3147" t="str">
        <f>IF(исходник!B3147 = "protein_coding",исходник!S3148,"-")</f>
        <v>-</v>
      </c>
    </row>
    <row r="3148" spans="1:1" x14ac:dyDescent="0.25">
      <c r="A3148">
        <f>IF(исходник!B3148 = "protein_coding",исходник!S3149,"-")</f>
        <v>75</v>
      </c>
    </row>
    <row r="3149" spans="1:1" x14ac:dyDescent="0.25">
      <c r="A3149" t="str">
        <f>IF(исходник!B3149 = "protein_coding",исходник!S3150,"-")</f>
        <v>-</v>
      </c>
    </row>
    <row r="3150" spans="1:1" x14ac:dyDescent="0.25">
      <c r="A3150">
        <f>IF(исходник!B3150 = "protein_coding",исходник!S3151,"-")</f>
        <v>332</v>
      </c>
    </row>
    <row r="3151" spans="1:1" x14ac:dyDescent="0.25">
      <c r="A3151" t="str">
        <f>IF(исходник!B3151 = "protein_coding",исходник!S3152,"-")</f>
        <v>-</v>
      </c>
    </row>
    <row r="3152" spans="1:1" x14ac:dyDescent="0.25">
      <c r="A3152">
        <f>IF(исходник!B3152 = "protein_coding",исходник!S3153,"-")</f>
        <v>308</v>
      </c>
    </row>
    <row r="3153" spans="1:1" x14ac:dyDescent="0.25">
      <c r="A3153" t="str">
        <f>IF(исходник!B3153 = "protein_coding",исходник!S3154,"-")</f>
        <v>-</v>
      </c>
    </row>
    <row r="3154" spans="1:1" x14ac:dyDescent="0.25">
      <c r="A3154">
        <f>IF(исходник!B3154 = "protein_coding",исходник!S3155,"-")</f>
        <v>253</v>
      </c>
    </row>
    <row r="3155" spans="1:1" x14ac:dyDescent="0.25">
      <c r="A3155" t="str">
        <f>IF(исходник!B3155 = "protein_coding",исходник!S3156,"-")</f>
        <v>-</v>
      </c>
    </row>
    <row r="3156" spans="1:1" x14ac:dyDescent="0.25">
      <c r="A3156">
        <f>IF(исходник!B3156 = "protein_coding",исходник!S3157,"-")</f>
        <v>311</v>
      </c>
    </row>
    <row r="3157" spans="1:1" x14ac:dyDescent="0.25">
      <c r="A3157" t="str">
        <f>IF(исходник!B3157 = "protein_coding",исходник!S3158,"-")</f>
        <v>-</v>
      </c>
    </row>
    <row r="3158" spans="1:1" x14ac:dyDescent="0.25">
      <c r="A3158">
        <f>IF(исходник!B3158 = "protein_coding",исходник!S3159,"-")</f>
        <v>52</v>
      </c>
    </row>
    <row r="3159" spans="1:1" x14ac:dyDescent="0.25">
      <c r="A3159" t="str">
        <f>IF(исходник!B3159 = "protein_coding",исходник!S3160,"-")</f>
        <v>-</v>
      </c>
    </row>
    <row r="3160" spans="1:1" x14ac:dyDescent="0.25">
      <c r="A3160">
        <f>IF(исходник!B3160 = "protein_coding",исходник!S3161,"-")</f>
        <v>294</v>
      </c>
    </row>
    <row r="3161" spans="1:1" x14ac:dyDescent="0.25">
      <c r="A3161" t="str">
        <f>IF(исходник!B3161 = "protein_coding",исходник!S3162,"-")</f>
        <v>-</v>
      </c>
    </row>
    <row r="3162" spans="1:1" x14ac:dyDescent="0.25">
      <c r="A3162" t="str">
        <f>IF(исходник!B3162 = "protein_coding",исходник!S3163,"-")</f>
        <v>-</v>
      </c>
    </row>
    <row r="3163" spans="1:1" x14ac:dyDescent="0.25">
      <c r="A3163" t="str">
        <f>IF(исходник!B3163 = "protein_coding",исходник!S3164,"-")</f>
        <v>-</v>
      </c>
    </row>
    <row r="3164" spans="1:1" x14ac:dyDescent="0.25">
      <c r="A3164" t="str">
        <f>IF(исходник!B3164 = "protein_coding",исходник!S3165,"-")</f>
        <v>-</v>
      </c>
    </row>
    <row r="3165" spans="1:1" x14ac:dyDescent="0.25">
      <c r="A3165" t="str">
        <f>IF(исходник!B3165 = "protein_coding",исходник!S3166,"-")</f>
        <v>-</v>
      </c>
    </row>
    <row r="3166" spans="1:1" x14ac:dyDescent="0.25">
      <c r="A3166" t="str">
        <f>IF(исходник!B3166 = "protein_coding",исходник!S3167,"-")</f>
        <v>-</v>
      </c>
    </row>
    <row r="3167" spans="1:1" x14ac:dyDescent="0.25">
      <c r="A3167" t="str">
        <f>IF(исходник!B3167 = "protein_coding",исходник!S3168,"-")</f>
        <v>-</v>
      </c>
    </row>
    <row r="3168" spans="1:1" x14ac:dyDescent="0.25">
      <c r="A3168" t="str">
        <f>IF(исходник!B3168 = "protein_coding",исходник!S3169,"-")</f>
        <v>-</v>
      </c>
    </row>
    <row r="3169" spans="1:1" x14ac:dyDescent="0.25">
      <c r="A3169" t="str">
        <f>IF(исходник!B3169 = "protein_coding",исходник!S3170,"-")</f>
        <v>-</v>
      </c>
    </row>
    <row r="3170" spans="1:1" x14ac:dyDescent="0.25">
      <c r="A3170">
        <f>IF(исходник!B3170 = "protein_coding",исходник!S3171,"-")</f>
        <v>471</v>
      </c>
    </row>
    <row r="3171" spans="1:1" x14ac:dyDescent="0.25">
      <c r="A3171" t="str">
        <f>IF(исходник!B3171 = "protein_coding",исходник!S3172,"-")</f>
        <v>-</v>
      </c>
    </row>
    <row r="3172" spans="1:1" x14ac:dyDescent="0.25">
      <c r="A3172">
        <f>IF(исходник!B3172 = "protein_coding",исходник!S3173,"-")</f>
        <v>130</v>
      </c>
    </row>
    <row r="3173" spans="1:1" x14ac:dyDescent="0.25">
      <c r="A3173" t="str">
        <f>IF(исходник!B3173 = "protein_coding",исходник!S3174,"-")</f>
        <v>-</v>
      </c>
    </row>
    <row r="3174" spans="1:1" x14ac:dyDescent="0.25">
      <c r="A3174">
        <f>IF(исходник!B3174 = "protein_coding",исходник!S3175,"-")</f>
        <v>120</v>
      </c>
    </row>
    <row r="3175" spans="1:1" x14ac:dyDescent="0.25">
      <c r="A3175" t="str">
        <f>IF(исходник!B3175 = "protein_coding",исходник!S3176,"-")</f>
        <v>-</v>
      </c>
    </row>
    <row r="3176" spans="1:1" x14ac:dyDescent="0.25">
      <c r="A3176">
        <f>IF(исходник!B3176 = "protein_coding",исходник!S3177,"-")</f>
        <v>66</v>
      </c>
    </row>
    <row r="3177" spans="1:1" x14ac:dyDescent="0.25">
      <c r="A3177" t="str">
        <f>IF(исходник!B3177 = "protein_coding",исходник!S3178,"-")</f>
        <v>-</v>
      </c>
    </row>
    <row r="3178" spans="1:1" x14ac:dyDescent="0.25">
      <c r="A3178" t="str">
        <f>IF(исходник!B3178 = "protein_coding",исходник!S3179,"-")</f>
        <v>-</v>
      </c>
    </row>
    <row r="3179" spans="1:1" x14ac:dyDescent="0.25">
      <c r="A3179" t="str">
        <f>IF(исходник!B3179 = "protein_coding",исходник!S3180,"-")</f>
        <v>-</v>
      </c>
    </row>
    <row r="3180" spans="1:1" x14ac:dyDescent="0.25">
      <c r="A3180" t="str">
        <f>IF(исходник!B3180 = "protein_coding",исходник!S3181,"-")</f>
        <v>-</v>
      </c>
    </row>
    <row r="3181" spans="1:1" x14ac:dyDescent="0.25">
      <c r="A3181" t="str">
        <f>IF(исходник!B3181 = "protein_coding",исходник!S3182,"-")</f>
        <v>-</v>
      </c>
    </row>
    <row r="3182" spans="1:1" x14ac:dyDescent="0.25">
      <c r="A3182">
        <f>IF(исходник!B3182 = "protein_coding",исходник!S3183,"-")</f>
        <v>729</v>
      </c>
    </row>
    <row r="3183" spans="1:1" x14ac:dyDescent="0.25">
      <c r="A3183" t="str">
        <f>IF(исходник!B3183 = "protein_coding",исходник!S3184,"-")</f>
        <v>-</v>
      </c>
    </row>
    <row r="3184" spans="1:1" x14ac:dyDescent="0.25">
      <c r="A3184">
        <f>IF(исходник!B3184 = "protein_coding",исходник!S3185,"-")</f>
        <v>400</v>
      </c>
    </row>
    <row r="3185" spans="1:1" x14ac:dyDescent="0.25">
      <c r="A3185" t="str">
        <f>IF(исходник!B3185 = "protein_coding",исходник!S3186,"-")</f>
        <v>-</v>
      </c>
    </row>
    <row r="3186" spans="1:1" x14ac:dyDescent="0.25">
      <c r="A3186">
        <f>IF(исходник!B3186 = "protein_coding",исходник!S3187,"-")</f>
        <v>413</v>
      </c>
    </row>
    <row r="3187" spans="1:1" x14ac:dyDescent="0.25">
      <c r="A3187" t="str">
        <f>IF(исходник!B3187 = "protein_coding",исходник!S3188,"-")</f>
        <v>-</v>
      </c>
    </row>
    <row r="3188" spans="1:1" x14ac:dyDescent="0.25">
      <c r="A3188">
        <f>IF(исходник!B3188 = "protein_coding",исходник!S3189,"-")</f>
        <v>108</v>
      </c>
    </row>
    <row r="3189" spans="1:1" x14ac:dyDescent="0.25">
      <c r="A3189" t="str">
        <f>IF(исходник!B3189 = "protein_coding",исходник!S3190,"-")</f>
        <v>-</v>
      </c>
    </row>
    <row r="3190" spans="1:1" x14ac:dyDescent="0.25">
      <c r="A3190">
        <f>IF(исходник!B3190 = "protein_coding",исходник!S3191,"-")</f>
        <v>332</v>
      </c>
    </row>
    <row r="3191" spans="1:1" x14ac:dyDescent="0.25">
      <c r="A3191" t="str">
        <f>IF(исходник!B3191 = "protein_coding",исходник!S3192,"-")</f>
        <v>-</v>
      </c>
    </row>
    <row r="3192" spans="1:1" x14ac:dyDescent="0.25">
      <c r="A3192">
        <f>IF(исходник!B3192 = "protein_coding",исходник!S3193,"-")</f>
        <v>550</v>
      </c>
    </row>
    <row r="3193" spans="1:1" x14ac:dyDescent="0.25">
      <c r="A3193" t="str">
        <f>IF(исходник!B3193 = "protein_coding",исходник!S3194,"-")</f>
        <v>-</v>
      </c>
    </row>
    <row r="3194" spans="1:1" x14ac:dyDescent="0.25">
      <c r="A3194">
        <f>IF(исходник!B3194 = "protein_coding",исходник!S3195,"-")</f>
        <v>410</v>
      </c>
    </row>
    <row r="3195" spans="1:1" x14ac:dyDescent="0.25">
      <c r="A3195" t="str">
        <f>IF(исходник!B3195 = "protein_coding",исходник!S3196,"-")</f>
        <v>-</v>
      </c>
    </row>
    <row r="3196" spans="1:1" x14ac:dyDescent="0.25">
      <c r="A3196">
        <f>IF(исходник!B3196 = "protein_coding",исходник!S3197,"-")</f>
        <v>321</v>
      </c>
    </row>
    <row r="3197" spans="1:1" x14ac:dyDescent="0.25">
      <c r="A3197" t="str">
        <f>IF(исходник!B3197 = "protein_coding",исходник!S3198,"-")</f>
        <v>-</v>
      </c>
    </row>
    <row r="3198" spans="1:1" x14ac:dyDescent="0.25">
      <c r="A3198">
        <f>IF(исходник!B3198 = "protein_coding",исходник!S3199,"-")</f>
        <v>88</v>
      </c>
    </row>
    <row r="3199" spans="1:1" x14ac:dyDescent="0.25">
      <c r="A3199" t="str">
        <f>IF(исходник!B3199 = "protein_coding",исходник!S3200,"-")</f>
        <v>-</v>
      </c>
    </row>
    <row r="3200" spans="1:1" x14ac:dyDescent="0.25">
      <c r="A3200">
        <f>IF(исходник!B3200 = "protein_coding",исходник!S3201,"-")</f>
        <v>412</v>
      </c>
    </row>
    <row r="3201" spans="1:1" x14ac:dyDescent="0.25">
      <c r="A3201" t="str">
        <f>IF(исходник!B3201 = "protein_coding",исходник!S3202,"-")</f>
        <v>-</v>
      </c>
    </row>
    <row r="3202" spans="1:1" x14ac:dyDescent="0.25">
      <c r="A3202">
        <f>IF(исходник!B3202 = "protein_coding",исходник!S3203,"-")</f>
        <v>306</v>
      </c>
    </row>
    <row r="3203" spans="1:1" x14ac:dyDescent="0.25">
      <c r="A3203" t="str">
        <f>IF(исходник!B3203 = "protein_coding",исходник!S3204,"-")</f>
        <v>-</v>
      </c>
    </row>
    <row r="3204" spans="1:1" x14ac:dyDescent="0.25">
      <c r="A3204">
        <f>IF(исходник!B3204 = "protein_coding",исходник!S3205,"-")</f>
        <v>80</v>
      </c>
    </row>
    <row r="3205" spans="1:1" x14ac:dyDescent="0.25">
      <c r="A3205" t="str">
        <f>IF(исходник!B3205 = "protein_coding",исходник!S3206,"-")</f>
        <v>-</v>
      </c>
    </row>
    <row r="3206" spans="1:1" x14ac:dyDescent="0.25">
      <c r="A3206">
        <f>IF(исходник!B3206 = "protein_coding",исходник!S3207,"-")</f>
        <v>463</v>
      </c>
    </row>
    <row r="3207" spans="1:1" x14ac:dyDescent="0.25">
      <c r="A3207" t="str">
        <f>IF(исходник!B3207 = "protein_coding",исходник!S3208,"-")</f>
        <v>-</v>
      </c>
    </row>
    <row r="3208" spans="1:1" x14ac:dyDescent="0.25">
      <c r="A3208">
        <f>IF(исходник!B3208 = "protein_coding",исходник!S3209,"-")</f>
        <v>72</v>
      </c>
    </row>
    <row r="3209" spans="1:1" x14ac:dyDescent="0.25">
      <c r="A3209" t="str">
        <f>IF(исходник!B3209 = "protein_coding",исходник!S3210,"-")</f>
        <v>-</v>
      </c>
    </row>
    <row r="3210" spans="1:1" x14ac:dyDescent="0.25">
      <c r="A3210">
        <f>IF(исходник!B3210 = "protein_coding",исходник!S3211,"-")</f>
        <v>397</v>
      </c>
    </row>
    <row r="3211" spans="1:1" x14ac:dyDescent="0.25">
      <c r="A3211" t="str">
        <f>IF(исходник!B3211 = "protein_coding",исходник!S3212,"-")</f>
        <v>-</v>
      </c>
    </row>
    <row r="3212" spans="1:1" x14ac:dyDescent="0.25">
      <c r="A3212">
        <f>IF(исходник!B3212 = "protein_coding",исходник!S3213,"-")</f>
        <v>668</v>
      </c>
    </row>
    <row r="3213" spans="1:1" x14ac:dyDescent="0.25">
      <c r="A3213" t="str">
        <f>IF(исходник!B3213 = "protein_coding",исходник!S3214,"-")</f>
        <v>-</v>
      </c>
    </row>
    <row r="3214" spans="1:1" x14ac:dyDescent="0.25">
      <c r="A3214">
        <f>IF(исходник!B3214 = "protein_coding",исходник!S3215,"-")</f>
        <v>415</v>
      </c>
    </row>
    <row r="3215" spans="1:1" x14ac:dyDescent="0.25">
      <c r="A3215" t="str">
        <f>IF(исходник!B3215 = "protein_coding",исходник!S3216,"-")</f>
        <v>-</v>
      </c>
    </row>
    <row r="3216" spans="1:1" x14ac:dyDescent="0.25">
      <c r="A3216">
        <f>IF(исходник!B3216 = "protein_coding",исходник!S3217,"-")</f>
        <v>312</v>
      </c>
    </row>
    <row r="3217" spans="1:1" x14ac:dyDescent="0.25">
      <c r="A3217" t="str">
        <f>IF(исходник!B3217 = "protein_coding",исходник!S3218,"-")</f>
        <v>-</v>
      </c>
    </row>
    <row r="3218" spans="1:1" x14ac:dyDescent="0.25">
      <c r="A3218" t="str">
        <f>IF(исходник!B3218 = "protein_coding",исходник!S3219,"-")</f>
        <v>-</v>
      </c>
    </row>
    <row r="3219" spans="1:1" x14ac:dyDescent="0.25">
      <c r="A3219" t="str">
        <f>IF(исходник!B3219 = "protein_coding",исходник!S3220,"-")</f>
        <v>-</v>
      </c>
    </row>
    <row r="3220" spans="1:1" x14ac:dyDescent="0.25">
      <c r="A3220">
        <f>IF(исходник!B3220 = "protein_coding",исходник!S3221,"-")</f>
        <v>313</v>
      </c>
    </row>
    <row r="3221" spans="1:1" x14ac:dyDescent="0.25">
      <c r="A3221" t="str">
        <f>IF(исходник!B3221 = "protein_coding",исходник!S3222,"-")</f>
        <v>-</v>
      </c>
    </row>
    <row r="3222" spans="1:1" x14ac:dyDescent="0.25">
      <c r="A3222">
        <f>IF(исходник!B3222 = "protein_coding",исходник!S3223,"-")</f>
        <v>251</v>
      </c>
    </row>
    <row r="3223" spans="1:1" x14ac:dyDescent="0.25">
      <c r="A3223" t="str">
        <f>IF(исходник!B3223 = "protein_coding",исходник!S3224,"-")</f>
        <v>-</v>
      </c>
    </row>
    <row r="3224" spans="1:1" x14ac:dyDescent="0.25">
      <c r="A3224">
        <f>IF(исходник!B3224 = "protein_coding",исходник!S3225,"-")</f>
        <v>437</v>
      </c>
    </row>
    <row r="3225" spans="1:1" x14ac:dyDescent="0.25">
      <c r="A3225" t="str">
        <f>IF(исходник!B3225 = "protein_coding",исходник!S3226,"-")</f>
        <v>-</v>
      </c>
    </row>
    <row r="3226" spans="1:1" x14ac:dyDescent="0.25">
      <c r="A3226">
        <f>IF(исходник!B3226 = "protein_coding",исходник!S3227,"-")</f>
        <v>94</v>
      </c>
    </row>
    <row r="3227" spans="1:1" x14ac:dyDescent="0.25">
      <c r="A3227" t="str">
        <f>IF(исходник!B3227 = "protein_coding",исходник!S3228,"-")</f>
        <v>-</v>
      </c>
    </row>
    <row r="3228" spans="1:1" x14ac:dyDescent="0.25">
      <c r="A3228">
        <f>IF(исходник!B3228 = "protein_coding",исходник!S3229,"-")</f>
        <v>436</v>
      </c>
    </row>
    <row r="3229" spans="1:1" x14ac:dyDescent="0.25">
      <c r="A3229" t="str">
        <f>IF(исходник!B3229 = "protein_coding",исходник!S3230,"-")</f>
        <v>-</v>
      </c>
    </row>
    <row r="3230" spans="1:1" x14ac:dyDescent="0.25">
      <c r="A3230">
        <f>IF(исходник!B3230 = "protein_coding",исходник!S3231,"-")</f>
        <v>715</v>
      </c>
    </row>
    <row r="3231" spans="1:1" x14ac:dyDescent="0.25">
      <c r="A3231" t="str">
        <f>IF(исходник!B3231 = "protein_coding",исходник!S3232,"-")</f>
        <v>-</v>
      </c>
    </row>
    <row r="3232" spans="1:1" x14ac:dyDescent="0.25">
      <c r="A3232">
        <f>IF(исходник!B3232 = "protein_coding",исходник!S3233,"-")</f>
        <v>161</v>
      </c>
    </row>
    <row r="3233" spans="1:1" x14ac:dyDescent="0.25">
      <c r="A3233" t="str">
        <f>IF(исходник!B3233 = "protein_coding",исходник!S3234,"-")</f>
        <v>-</v>
      </c>
    </row>
    <row r="3234" spans="1:1" x14ac:dyDescent="0.25">
      <c r="A3234">
        <f>IF(исходник!B3234 = "protein_coding",исходник!S3235,"-")</f>
        <v>183</v>
      </c>
    </row>
    <row r="3235" spans="1:1" x14ac:dyDescent="0.25">
      <c r="A3235" t="str">
        <f>IF(исходник!B3235 = "protein_coding",исходник!S3236,"-")</f>
        <v>-</v>
      </c>
    </row>
    <row r="3236" spans="1:1" x14ac:dyDescent="0.25">
      <c r="A3236">
        <f>IF(исходник!B3236 = "protein_coding",исходник!S3237,"-")</f>
        <v>310</v>
      </c>
    </row>
    <row r="3237" spans="1:1" x14ac:dyDescent="0.25">
      <c r="A3237" t="str">
        <f>IF(исходник!B3237 = "protein_coding",исходник!S3238,"-")</f>
        <v>-</v>
      </c>
    </row>
    <row r="3238" spans="1:1" x14ac:dyDescent="0.25">
      <c r="A3238">
        <f>IF(исходник!B3238 = "protein_coding",исходник!S3239,"-")</f>
        <v>361</v>
      </c>
    </row>
    <row r="3239" spans="1:1" x14ac:dyDescent="0.25">
      <c r="A3239" t="str">
        <f>IF(исходник!B3239 = "protein_coding",исходник!S3240,"-")</f>
        <v>-</v>
      </c>
    </row>
    <row r="3240" spans="1:1" x14ac:dyDescent="0.25">
      <c r="A3240">
        <f>IF(исходник!B3240 = "protein_coding",исходник!S3241,"-")</f>
        <v>274</v>
      </c>
    </row>
    <row r="3241" spans="1:1" x14ac:dyDescent="0.25">
      <c r="A3241" t="str">
        <f>IF(исходник!B3241 = "protein_coding",исходник!S3242,"-")</f>
        <v>-</v>
      </c>
    </row>
    <row r="3242" spans="1:1" x14ac:dyDescent="0.25">
      <c r="A3242">
        <f>IF(исходник!B3242 = "protein_coding",исходник!S3243,"-")</f>
        <v>269</v>
      </c>
    </row>
    <row r="3243" spans="1:1" x14ac:dyDescent="0.25">
      <c r="A3243" t="str">
        <f>IF(исходник!B3243 = "protein_coding",исходник!S3244,"-")</f>
        <v>-</v>
      </c>
    </row>
    <row r="3244" spans="1:1" x14ac:dyDescent="0.25">
      <c r="A3244">
        <f>IF(исходник!B3244 = "protein_coding",исходник!S3245,"-")</f>
        <v>182</v>
      </c>
    </row>
    <row r="3245" spans="1:1" x14ac:dyDescent="0.25">
      <c r="A3245" t="str">
        <f>IF(исходник!B3245 = "protein_coding",исходник!S3246,"-")</f>
        <v>-</v>
      </c>
    </row>
    <row r="3246" spans="1:1" x14ac:dyDescent="0.25">
      <c r="A3246">
        <f>IF(исходник!B3246 = "protein_coding",исходник!S3247,"-")</f>
        <v>91</v>
      </c>
    </row>
    <row r="3247" spans="1:1" x14ac:dyDescent="0.25">
      <c r="A3247" t="str">
        <f>IF(исходник!B3247 = "protein_coding",исходник!S3248,"-")</f>
        <v>-</v>
      </c>
    </row>
    <row r="3248" spans="1:1" x14ac:dyDescent="0.25">
      <c r="A3248">
        <f>IF(исходник!B3248 = "protein_coding",исходник!S3249,"-")</f>
        <v>686</v>
      </c>
    </row>
    <row r="3249" spans="1:1" x14ac:dyDescent="0.25">
      <c r="A3249" t="str">
        <f>IF(исходник!B3249 = "protein_coding",исходник!S3250,"-")</f>
        <v>-</v>
      </c>
    </row>
    <row r="3250" spans="1:1" x14ac:dyDescent="0.25">
      <c r="A3250">
        <f>IF(исходник!B3250 = "protein_coding",исходник!S3251,"-")</f>
        <v>404</v>
      </c>
    </row>
    <row r="3251" spans="1:1" x14ac:dyDescent="0.25">
      <c r="A3251" t="str">
        <f>IF(исходник!B3251 = "protein_coding",исходник!S3252,"-")</f>
        <v>-</v>
      </c>
    </row>
    <row r="3252" spans="1:1" x14ac:dyDescent="0.25">
      <c r="A3252">
        <f>IF(исходник!B3252 = "protein_coding",исходник!S3253,"-")</f>
        <v>218</v>
      </c>
    </row>
    <row r="3253" spans="1:1" x14ac:dyDescent="0.25">
      <c r="A3253" t="str">
        <f>IF(исходник!B3253 = "protein_coding",исходник!S3254,"-")</f>
        <v>-</v>
      </c>
    </row>
    <row r="3254" spans="1:1" x14ac:dyDescent="0.25">
      <c r="A3254">
        <f>IF(исходник!B3254 = "protein_coding",исходник!S3255,"-")</f>
        <v>172</v>
      </c>
    </row>
    <row r="3255" spans="1:1" x14ac:dyDescent="0.25">
      <c r="A3255" t="str">
        <f>IF(исходник!B3255 = "protein_coding",исходник!S3256,"-")</f>
        <v>-</v>
      </c>
    </row>
    <row r="3256" spans="1:1" x14ac:dyDescent="0.25">
      <c r="A3256">
        <f>IF(исходник!B3256 = "protein_coding",исходник!S3257,"-")</f>
        <v>72</v>
      </c>
    </row>
    <row r="3257" spans="1:1" x14ac:dyDescent="0.25">
      <c r="A3257" t="str">
        <f>IF(исходник!B3257 = "protein_coding",исходник!S3258,"-")</f>
        <v>-</v>
      </c>
    </row>
    <row r="3258" spans="1:1" x14ac:dyDescent="0.25">
      <c r="A3258">
        <f>IF(исходник!B3258 = "protein_coding",исходник!S3259,"-")</f>
        <v>60</v>
      </c>
    </row>
    <row r="3259" spans="1:1" x14ac:dyDescent="0.25">
      <c r="A3259" t="str">
        <f>IF(исходник!B3259 = "protein_coding",исходник!S3260,"-")</f>
        <v>-</v>
      </c>
    </row>
    <row r="3260" spans="1:1" x14ac:dyDescent="0.25">
      <c r="A3260">
        <f>IF(исходник!B3260 = "protein_coding",исходник!S3261,"-")</f>
        <v>124</v>
      </c>
    </row>
    <row r="3261" spans="1:1" x14ac:dyDescent="0.25">
      <c r="A3261" t="str">
        <f>IF(исходник!B3261 = "protein_coding",исходник!S3262,"-")</f>
        <v>-</v>
      </c>
    </row>
    <row r="3262" spans="1:1" x14ac:dyDescent="0.25">
      <c r="A3262">
        <f>IF(исходник!B3262 = "protein_coding",исходник!S3263,"-")</f>
        <v>392</v>
      </c>
    </row>
    <row r="3263" spans="1:1" x14ac:dyDescent="0.25">
      <c r="A3263" t="str">
        <f>IF(исходник!B3263 = "protein_coding",исходник!S3264,"-")</f>
        <v>-</v>
      </c>
    </row>
    <row r="3264" spans="1:1" x14ac:dyDescent="0.25">
      <c r="A3264">
        <f>IF(исходник!B3264 = "protein_coding",исходник!S3265,"-")</f>
        <v>333</v>
      </c>
    </row>
    <row r="3265" spans="1:1" x14ac:dyDescent="0.25">
      <c r="A3265" t="str">
        <f>IF(исходник!B3265 = "protein_coding",исходник!S3266,"-")</f>
        <v>-</v>
      </c>
    </row>
    <row r="3266" spans="1:1" x14ac:dyDescent="0.25">
      <c r="A3266">
        <f>IF(исходник!B3266 = "protein_coding",исходник!S3267,"-")</f>
        <v>378</v>
      </c>
    </row>
    <row r="3267" spans="1:1" x14ac:dyDescent="0.25">
      <c r="A3267" t="str">
        <f>IF(исходник!B3267 = "protein_coding",исходник!S3268,"-")</f>
        <v>-</v>
      </c>
    </row>
    <row r="3268" spans="1:1" x14ac:dyDescent="0.25">
      <c r="A3268">
        <f>IF(исходник!B3268 = "protein_coding",исходник!S3269,"-")</f>
        <v>337</v>
      </c>
    </row>
    <row r="3269" spans="1:1" x14ac:dyDescent="0.25">
      <c r="A3269" t="str">
        <f>IF(исходник!B3269 = "protein_coding",исходник!S3270,"-")</f>
        <v>-</v>
      </c>
    </row>
    <row r="3270" spans="1:1" x14ac:dyDescent="0.25">
      <c r="A3270">
        <f>IF(исходник!B3270 = "protein_coding",исходник!S3271,"-")</f>
        <v>270</v>
      </c>
    </row>
    <row r="3271" spans="1:1" x14ac:dyDescent="0.25">
      <c r="A3271" t="str">
        <f>IF(исходник!B3271 = "protein_coding",исходник!S3272,"-")</f>
        <v>-</v>
      </c>
    </row>
    <row r="3272" spans="1:1" x14ac:dyDescent="0.25">
      <c r="A3272">
        <f>IF(исходник!B3272 = "protein_coding",исходник!S3273,"-")</f>
        <v>219</v>
      </c>
    </row>
    <row r="3273" spans="1:1" x14ac:dyDescent="0.25">
      <c r="A3273" t="str">
        <f>IF(исходник!B3273 = "protein_coding",исходник!S3274,"-")</f>
        <v>-</v>
      </c>
    </row>
    <row r="3274" spans="1:1" x14ac:dyDescent="0.25">
      <c r="A3274">
        <f>IF(исходник!B3274 = "protein_coding",исходник!S3275,"-")</f>
        <v>304</v>
      </c>
    </row>
    <row r="3275" spans="1:1" x14ac:dyDescent="0.25">
      <c r="A3275" t="str">
        <f>IF(исходник!B3275 = "protein_coding",исходник!S3276,"-")</f>
        <v>-</v>
      </c>
    </row>
    <row r="3276" spans="1:1" x14ac:dyDescent="0.25">
      <c r="A3276">
        <f>IF(исходник!B3276 = "protein_coding",исходник!S3277,"-")</f>
        <v>422</v>
      </c>
    </row>
    <row r="3277" spans="1:1" x14ac:dyDescent="0.25">
      <c r="A3277" t="str">
        <f>IF(исходник!B3277 = "protein_coding",исходник!S3278,"-")</f>
        <v>-</v>
      </c>
    </row>
    <row r="3278" spans="1:1" x14ac:dyDescent="0.25">
      <c r="A3278">
        <f>IF(исходник!B3278 = "protein_coding",исходник!S3279,"-")</f>
        <v>224</v>
      </c>
    </row>
    <row r="3279" spans="1:1" x14ac:dyDescent="0.25">
      <c r="A3279" t="str">
        <f>IF(исходник!B3279 = "protein_coding",исходник!S3280,"-")</f>
        <v>-</v>
      </c>
    </row>
    <row r="3280" spans="1:1" x14ac:dyDescent="0.25">
      <c r="A3280">
        <f>IF(исходник!B3280 = "protein_coding",исходник!S3281,"-")</f>
        <v>162</v>
      </c>
    </row>
    <row r="3281" spans="1:1" x14ac:dyDescent="0.25">
      <c r="A3281" t="str">
        <f>IF(исходник!B3281 = "protein_coding",исходник!S3282,"-")</f>
        <v>-</v>
      </c>
    </row>
    <row r="3282" spans="1:1" x14ac:dyDescent="0.25">
      <c r="A3282">
        <f>IF(исходник!B3282 = "protein_coding",исходник!S3283,"-")</f>
        <v>505</v>
      </c>
    </row>
    <row r="3283" spans="1:1" x14ac:dyDescent="0.25">
      <c r="A3283" t="str">
        <f>IF(исходник!B3283 = "protein_coding",исходник!S3284,"-")</f>
        <v>-</v>
      </c>
    </row>
    <row r="3284" spans="1:1" x14ac:dyDescent="0.25">
      <c r="A3284">
        <f>IF(исходник!B3284 = "protein_coding",исходник!S3285,"-")</f>
        <v>475</v>
      </c>
    </row>
    <row r="3285" spans="1:1" x14ac:dyDescent="0.25">
      <c r="A3285" t="str">
        <f>IF(исходник!B3285 = "protein_coding",исходник!S3286,"-")</f>
        <v>-</v>
      </c>
    </row>
    <row r="3286" spans="1:1" x14ac:dyDescent="0.25">
      <c r="A3286">
        <f>IF(исходник!B3286 = "protein_coding",исходник!S3287,"-")</f>
        <v>465</v>
      </c>
    </row>
    <row r="3287" spans="1:1" x14ac:dyDescent="0.25">
      <c r="A3287" t="str">
        <f>IF(исходник!B3287 = "protein_coding",исходник!S3288,"-")</f>
        <v>-</v>
      </c>
    </row>
    <row r="3288" spans="1:1" x14ac:dyDescent="0.25">
      <c r="A3288">
        <f>IF(исходник!B3288 = "protein_coding",исходник!S3289,"-")</f>
        <v>473</v>
      </c>
    </row>
    <row r="3289" spans="1:1" x14ac:dyDescent="0.25">
      <c r="A3289" t="str">
        <f>IF(исходник!B3289 = "protein_coding",исходник!S3290,"-")</f>
        <v>-</v>
      </c>
    </row>
    <row r="3290" spans="1:1" x14ac:dyDescent="0.25">
      <c r="A3290">
        <f>IF(исходник!B3290 = "protein_coding",исходник!S3291,"-")</f>
        <v>367</v>
      </c>
    </row>
    <row r="3291" spans="1:1" x14ac:dyDescent="0.25">
      <c r="A3291" t="str">
        <f>IF(исходник!B3291 = "protein_coding",исходник!S3292,"-")</f>
        <v>-</v>
      </c>
    </row>
    <row r="3292" spans="1:1" x14ac:dyDescent="0.25">
      <c r="A3292">
        <f>IF(исходник!B3292 = "protein_coding",исходник!S3293,"-")</f>
        <v>468</v>
      </c>
    </row>
    <row r="3293" spans="1:1" x14ac:dyDescent="0.25">
      <c r="A3293" t="str">
        <f>IF(исходник!B3293 = "protein_coding",исходник!S3294,"-")</f>
        <v>-</v>
      </c>
    </row>
    <row r="3294" spans="1:1" x14ac:dyDescent="0.25">
      <c r="A3294">
        <f>IF(исходник!B3294 = "protein_coding",исходник!S3295,"-")</f>
        <v>189</v>
      </c>
    </row>
    <row r="3295" spans="1:1" x14ac:dyDescent="0.25">
      <c r="A3295" t="str">
        <f>IF(исходник!B3295 = "protein_coding",исходник!S3296,"-")</f>
        <v>-</v>
      </c>
    </row>
    <row r="3296" spans="1:1" x14ac:dyDescent="0.25">
      <c r="A3296">
        <f>IF(исходник!B3296 = "protein_coding",исходник!S3297,"-")</f>
        <v>63</v>
      </c>
    </row>
    <row r="3297" spans="1:1" x14ac:dyDescent="0.25">
      <c r="A3297" t="str">
        <f>IF(исходник!B3297 = "protein_coding",исходник!S3298,"-")</f>
        <v>-</v>
      </c>
    </row>
    <row r="3298" spans="1:1" x14ac:dyDescent="0.25">
      <c r="A3298">
        <f>IF(исходник!B3298 = "protein_coding",исходник!S3299,"-")</f>
        <v>260</v>
      </c>
    </row>
    <row r="3299" spans="1:1" x14ac:dyDescent="0.25">
      <c r="A3299" t="str">
        <f>IF(исходник!B3299 = "protein_coding",исходник!S3300,"-")</f>
        <v>-</v>
      </c>
    </row>
    <row r="3300" spans="1:1" x14ac:dyDescent="0.25">
      <c r="A3300">
        <f>IF(исходник!B3300 = "protein_coding",исходник!S3301,"-")</f>
        <v>260</v>
      </c>
    </row>
    <row r="3301" spans="1:1" x14ac:dyDescent="0.25">
      <c r="A3301" t="str">
        <f>IF(исходник!B3301 = "protein_coding",исходник!S3302,"-")</f>
        <v>-</v>
      </c>
    </row>
    <row r="3302" spans="1:1" x14ac:dyDescent="0.25">
      <c r="A3302">
        <f>IF(исходник!B3302 = "protein_coding",исходник!S3303,"-")</f>
        <v>228</v>
      </c>
    </row>
    <row r="3303" spans="1:1" x14ac:dyDescent="0.25">
      <c r="A3303" t="str">
        <f>IF(исходник!B3303 = "protein_coding",исходник!S3304,"-")</f>
        <v>-</v>
      </c>
    </row>
    <row r="3304" spans="1:1" x14ac:dyDescent="0.25">
      <c r="A3304">
        <f>IF(исходник!B3304 = "protein_coding",исходник!S3305,"-")</f>
        <v>235</v>
      </c>
    </row>
    <row r="3305" spans="1:1" x14ac:dyDescent="0.25">
      <c r="A3305" t="str">
        <f>IF(исходник!B3305 = "protein_coding",исходник!S3306,"-")</f>
        <v>-</v>
      </c>
    </row>
    <row r="3306" spans="1:1" x14ac:dyDescent="0.25">
      <c r="A3306">
        <f>IF(исходник!B3306 = "protein_coding",исходник!S3307,"-")</f>
        <v>258</v>
      </c>
    </row>
    <row r="3307" spans="1:1" x14ac:dyDescent="0.25">
      <c r="A3307" t="str">
        <f>IF(исходник!B3307 = "protein_coding",исходник!S3308,"-")</f>
        <v>-</v>
      </c>
    </row>
    <row r="3308" spans="1:1" x14ac:dyDescent="0.25">
      <c r="A3308">
        <f>IF(исходник!B3308 = "protein_coding",исходник!S3309,"-")</f>
        <v>297</v>
      </c>
    </row>
    <row r="3309" spans="1:1" x14ac:dyDescent="0.25">
      <c r="A3309" t="str">
        <f>IF(исходник!B3309 = "protein_coding",исходник!S3310,"-")</f>
        <v>-</v>
      </c>
    </row>
    <row r="3310" spans="1:1" x14ac:dyDescent="0.25">
      <c r="A3310">
        <f>IF(исходник!B3310 = "protein_coding",исходник!S3311,"-")</f>
        <v>215</v>
      </c>
    </row>
    <row r="3311" spans="1:1" x14ac:dyDescent="0.25">
      <c r="A3311" t="str">
        <f>IF(исходник!B3311 = "protein_coding",исходник!S3312,"-")</f>
        <v>-</v>
      </c>
    </row>
    <row r="3312" spans="1:1" x14ac:dyDescent="0.25">
      <c r="A3312">
        <f>IF(исходник!B3312 = "protein_coding",исходник!S3313,"-")</f>
        <v>214</v>
      </c>
    </row>
    <row r="3313" spans="1:1" x14ac:dyDescent="0.25">
      <c r="A3313" t="str">
        <f>IF(исходник!B3313 = "protein_coding",исходник!S3314,"-")</f>
        <v>-</v>
      </c>
    </row>
    <row r="3314" spans="1:1" x14ac:dyDescent="0.25">
      <c r="A3314">
        <f>IF(исходник!B3314 = "protein_coding",исходник!S3315,"-")</f>
        <v>183</v>
      </c>
    </row>
    <row r="3315" spans="1:1" x14ac:dyDescent="0.25">
      <c r="A3315" t="str">
        <f>IF(исходник!B3315 = "protein_coding",исходник!S3316,"-")</f>
        <v>-</v>
      </c>
    </row>
    <row r="3316" spans="1:1" x14ac:dyDescent="0.25">
      <c r="A3316">
        <f>IF(исходник!B3316 = "protein_coding",исходник!S3317,"-")</f>
        <v>184</v>
      </c>
    </row>
    <row r="3317" spans="1:1" x14ac:dyDescent="0.25">
      <c r="A3317" t="str">
        <f>IF(исходник!B3317 = "protein_coding",исходник!S3318,"-")</f>
        <v>-</v>
      </c>
    </row>
    <row r="3318" spans="1:1" x14ac:dyDescent="0.25">
      <c r="A3318">
        <f>IF(исходник!B3318 = "protein_coding",исходник!S3319,"-")</f>
        <v>339</v>
      </c>
    </row>
    <row r="3319" spans="1:1" x14ac:dyDescent="0.25">
      <c r="A3319" t="str">
        <f>IF(исходник!B3319 = "protein_coding",исходник!S3320,"-")</f>
        <v>-</v>
      </c>
    </row>
    <row r="3320" spans="1:1" x14ac:dyDescent="0.25">
      <c r="A3320">
        <f>IF(исходник!B3320 = "protein_coding",исходник!S3321,"-")</f>
        <v>47</v>
      </c>
    </row>
    <row r="3321" spans="1:1" x14ac:dyDescent="0.25">
      <c r="A3321" t="str">
        <f>IF(исходник!B3321 = "protein_coding",исходник!S3322,"-")</f>
        <v>-</v>
      </c>
    </row>
    <row r="3322" spans="1:1" x14ac:dyDescent="0.25">
      <c r="A3322">
        <f>IF(исходник!B3322 = "protein_coding",исходник!S3323,"-")</f>
        <v>147</v>
      </c>
    </row>
    <row r="3323" spans="1:1" x14ac:dyDescent="0.25">
      <c r="A3323" t="str">
        <f>IF(исходник!B3323 = "protein_coding",исходник!S3324,"-")</f>
        <v>-</v>
      </c>
    </row>
    <row r="3324" spans="1:1" x14ac:dyDescent="0.25">
      <c r="A3324">
        <f>IF(исходник!B3324 = "protein_coding",исходник!S3325,"-")</f>
        <v>90</v>
      </c>
    </row>
    <row r="3325" spans="1:1" x14ac:dyDescent="0.25">
      <c r="A3325" t="str">
        <f>IF(исходник!B3325 = "protein_coding",исходник!S3326,"-")</f>
        <v>-</v>
      </c>
    </row>
    <row r="3326" spans="1:1" x14ac:dyDescent="0.25">
      <c r="A3326">
        <f>IF(исходник!B3326 = "protein_coding",исходник!S3327,"-")</f>
        <v>463</v>
      </c>
    </row>
    <row r="3327" spans="1:1" x14ac:dyDescent="0.25">
      <c r="A3327" t="str">
        <f>IF(исходник!B3327 = "protein_coding",исходник!S3328,"-")</f>
        <v>-</v>
      </c>
    </row>
    <row r="3328" spans="1:1" x14ac:dyDescent="0.25">
      <c r="A3328">
        <f>IF(исходник!B3328 = "protein_coding",исходник!S3329,"-")</f>
        <v>276</v>
      </c>
    </row>
    <row r="3329" spans="1:1" x14ac:dyDescent="0.25">
      <c r="A3329" t="str">
        <f>IF(исходник!B3329 = "protein_coding",исходник!S3330,"-")</f>
        <v>-</v>
      </c>
    </row>
    <row r="3330" spans="1:1" x14ac:dyDescent="0.25">
      <c r="A3330">
        <f>IF(исходник!B3330 = "protein_coding",исходник!S3331,"-")</f>
        <v>317</v>
      </c>
    </row>
    <row r="3331" spans="1:1" x14ac:dyDescent="0.25">
      <c r="A3331" t="str">
        <f>IF(исходник!B3331 = "protein_coding",исходник!S3332,"-")</f>
        <v>-</v>
      </c>
    </row>
    <row r="3332" spans="1:1" x14ac:dyDescent="0.25">
      <c r="A3332">
        <f>IF(исходник!B3332 = "protein_coding",исходник!S3333,"-")</f>
        <v>506</v>
      </c>
    </row>
    <row r="3333" spans="1:1" x14ac:dyDescent="0.25">
      <c r="A3333" t="str">
        <f>IF(исходник!B3333 = "protein_coding",исходник!S3334,"-")</f>
        <v>-</v>
      </c>
    </row>
    <row r="3334" spans="1:1" x14ac:dyDescent="0.25">
      <c r="A3334">
        <f>IF(исходник!B3334 = "protein_coding",исходник!S3335,"-")</f>
        <v>714</v>
      </c>
    </row>
    <row r="3335" spans="1:1" x14ac:dyDescent="0.25">
      <c r="A3335" t="str">
        <f>IF(исходник!B3335 = "protein_coding",исходник!S3336,"-")</f>
        <v>-</v>
      </c>
    </row>
    <row r="3336" spans="1:1" x14ac:dyDescent="0.25">
      <c r="A3336">
        <f>IF(исходник!B3336 = "protein_coding",исходник!S3337,"-")</f>
        <v>400</v>
      </c>
    </row>
    <row r="3337" spans="1:1" x14ac:dyDescent="0.25">
      <c r="A3337" t="str">
        <f>IF(исходник!B3337 = "protein_coding",исходник!S3338,"-")</f>
        <v>-</v>
      </c>
    </row>
    <row r="3338" spans="1:1" x14ac:dyDescent="0.25">
      <c r="A3338">
        <f>IF(исходник!B3338 = "protein_coding",исходник!S3339,"-")</f>
        <v>151</v>
      </c>
    </row>
    <row r="3339" spans="1:1" x14ac:dyDescent="0.25">
      <c r="A3339" t="str">
        <f>IF(исходник!B3339 = "protein_coding",исходник!S3340,"-")</f>
        <v>-</v>
      </c>
    </row>
    <row r="3340" spans="1:1" x14ac:dyDescent="0.25">
      <c r="A3340">
        <f>IF(исходник!B3340 = "protein_coding",исходник!S3341,"-")</f>
        <v>164</v>
      </c>
    </row>
    <row r="3341" spans="1:1" x14ac:dyDescent="0.25">
      <c r="A3341" t="str">
        <f>IF(исходник!B3341 = "protein_coding",исходник!S3342,"-")</f>
        <v>-</v>
      </c>
    </row>
    <row r="3342" spans="1:1" x14ac:dyDescent="0.25">
      <c r="A3342">
        <f>IF(исходник!B3342 = "protein_coding",исходник!S3343,"-")</f>
        <v>225</v>
      </c>
    </row>
    <row r="3343" spans="1:1" x14ac:dyDescent="0.25">
      <c r="A3343" t="str">
        <f>IF(исходник!B3343 = "protein_coding",исходник!S3344,"-")</f>
        <v>-</v>
      </c>
    </row>
    <row r="3344" spans="1:1" x14ac:dyDescent="0.25">
      <c r="A3344">
        <f>IF(исходник!B3344 = "protein_coding",исходник!S3345,"-")</f>
        <v>608</v>
      </c>
    </row>
    <row r="3345" spans="1:1" x14ac:dyDescent="0.25">
      <c r="A3345" t="str">
        <f>IF(исходник!B3345 = "protein_coding",исходник!S3346,"-")</f>
        <v>-</v>
      </c>
    </row>
    <row r="3346" spans="1:1" x14ac:dyDescent="0.25">
      <c r="A3346">
        <f>IF(исходник!B3346 = "protein_coding",исходник!S3347,"-")</f>
        <v>199</v>
      </c>
    </row>
    <row r="3347" spans="1:1" x14ac:dyDescent="0.25">
      <c r="A3347" t="str">
        <f>IF(исходник!B3347 = "protein_coding",исходник!S3348,"-")</f>
        <v>-</v>
      </c>
    </row>
    <row r="3348" spans="1:1" x14ac:dyDescent="0.25">
      <c r="A3348">
        <f>IF(исходник!B3348 = "protein_coding",исходник!S3349,"-")</f>
        <v>404</v>
      </c>
    </row>
    <row r="3349" spans="1:1" x14ac:dyDescent="0.25">
      <c r="A3349" t="str">
        <f>IF(исходник!B3349 = "protein_coding",исходник!S3350,"-")</f>
        <v>-</v>
      </c>
    </row>
    <row r="3350" spans="1:1" x14ac:dyDescent="0.25">
      <c r="A3350">
        <f>IF(исходник!B3350 = "protein_coding",исходник!S3351,"-")</f>
        <v>61</v>
      </c>
    </row>
    <row r="3351" spans="1:1" x14ac:dyDescent="0.25">
      <c r="A3351" t="str">
        <f>IF(исходник!B3351 = "protein_coding",исходник!S3352,"-")</f>
        <v>-</v>
      </c>
    </row>
    <row r="3352" spans="1:1" x14ac:dyDescent="0.25">
      <c r="A3352">
        <f>IF(исходник!B3352 = "protein_coding",исходник!S3353,"-")</f>
        <v>312</v>
      </c>
    </row>
    <row r="3353" spans="1:1" x14ac:dyDescent="0.25">
      <c r="A3353" t="str">
        <f>IF(исходник!B3353 = "protein_coding",исходник!S3354,"-")</f>
        <v>-</v>
      </c>
    </row>
    <row r="3354" spans="1:1" x14ac:dyDescent="0.25">
      <c r="A3354">
        <f>IF(исходник!B3354 = "protein_coding",исходник!S3355,"-")</f>
        <v>50</v>
      </c>
    </row>
    <row r="3355" spans="1:1" x14ac:dyDescent="0.25">
      <c r="A3355" t="str">
        <f>IF(исходник!B3355 = "protein_coding",исходник!S3356,"-")</f>
        <v>-</v>
      </c>
    </row>
    <row r="3356" spans="1:1" x14ac:dyDescent="0.25">
      <c r="A3356">
        <f>IF(исходник!B3356 = "protein_coding",исходник!S3357,"-")</f>
        <v>147</v>
      </c>
    </row>
    <row r="3357" spans="1:1" x14ac:dyDescent="0.25">
      <c r="A3357" t="str">
        <f>IF(исходник!B3357 = "protein_coding",исходник!S3358,"-")</f>
        <v>-</v>
      </c>
    </row>
    <row r="3358" spans="1:1" x14ac:dyDescent="0.25">
      <c r="A3358">
        <f>IF(исходник!B3358 = "protein_coding",исходник!S3359,"-")</f>
        <v>220</v>
      </c>
    </row>
    <row r="3359" spans="1:1" x14ac:dyDescent="0.25">
      <c r="A3359" t="str">
        <f>IF(исходник!B3359 = "protein_coding",исходник!S3360,"-")</f>
        <v>-</v>
      </c>
    </row>
    <row r="3360" spans="1:1" x14ac:dyDescent="0.25">
      <c r="A3360">
        <f>IF(исходник!B3360 = "protein_coding",исходник!S3361,"-")</f>
        <v>600</v>
      </c>
    </row>
    <row r="3361" spans="1:1" x14ac:dyDescent="0.25">
      <c r="A3361" t="str">
        <f>IF(исходник!B3361 = "protein_coding",исходник!S3362,"-")</f>
        <v>-</v>
      </c>
    </row>
    <row r="3362" spans="1:1" x14ac:dyDescent="0.25">
      <c r="A3362">
        <f>IF(исходник!B3362 = "protein_coding",исходник!S3363,"-")</f>
        <v>166</v>
      </c>
    </row>
    <row r="3363" spans="1:1" x14ac:dyDescent="0.25">
      <c r="A3363" t="str">
        <f>IF(исходник!B3363 = "protein_coding",исходник!S3364,"-")</f>
        <v>-</v>
      </c>
    </row>
    <row r="3364" spans="1:1" x14ac:dyDescent="0.25">
      <c r="A3364">
        <f>IF(исходник!B3364 = "protein_coding",исходник!S3365,"-")</f>
        <v>445</v>
      </c>
    </row>
    <row r="3365" spans="1:1" x14ac:dyDescent="0.25">
      <c r="A3365" t="str">
        <f>IF(исходник!B3365 = "protein_coding",исходник!S3366,"-")</f>
        <v>-</v>
      </c>
    </row>
    <row r="3366" spans="1:1" x14ac:dyDescent="0.25">
      <c r="A3366">
        <f>IF(исходник!B3366 = "protein_coding",исходник!S3367,"-")</f>
        <v>910</v>
      </c>
    </row>
    <row r="3367" spans="1:1" x14ac:dyDescent="0.25">
      <c r="A3367" t="str">
        <f>IF(исходник!B3367 = "protein_coding",исходник!S3368,"-")</f>
        <v>-</v>
      </c>
    </row>
    <row r="3368" spans="1:1" x14ac:dyDescent="0.25">
      <c r="A3368">
        <f>IF(исходник!B3368 = "protein_coding",исходник!S3369,"-")</f>
        <v>325</v>
      </c>
    </row>
    <row r="3369" spans="1:1" x14ac:dyDescent="0.25">
      <c r="A3369" t="str">
        <f>IF(исходник!B3369 = "protein_coding",исходник!S3370,"-")</f>
        <v>-</v>
      </c>
    </row>
    <row r="3370" spans="1:1" x14ac:dyDescent="0.25">
      <c r="A3370">
        <f>IF(исходник!B3370 = "protein_coding",исходник!S3371,"-")</f>
        <v>180</v>
      </c>
    </row>
    <row r="3371" spans="1:1" x14ac:dyDescent="0.25">
      <c r="A3371" t="str">
        <f>IF(исходник!B3371 = "protein_coding",исходник!S3372,"-")</f>
        <v>-</v>
      </c>
    </row>
    <row r="3372" spans="1:1" x14ac:dyDescent="0.25">
      <c r="A3372">
        <f>IF(исходник!B3372 = "protein_coding",исходник!S3373,"-")</f>
        <v>184</v>
      </c>
    </row>
    <row r="3373" spans="1:1" x14ac:dyDescent="0.25">
      <c r="A3373" t="str">
        <f>IF(исходник!B3373 = "protein_coding",исходник!S3374,"-")</f>
        <v>-</v>
      </c>
    </row>
    <row r="3374" spans="1:1" x14ac:dyDescent="0.25">
      <c r="A3374">
        <f>IF(исходник!B3374 = "protein_coding",исходник!S3375,"-")</f>
        <v>100</v>
      </c>
    </row>
    <row r="3375" spans="1:1" x14ac:dyDescent="0.25">
      <c r="A3375" t="str">
        <f>IF(исходник!B3375 = "protein_coding",исходник!S3376,"-")</f>
        <v>-</v>
      </c>
    </row>
    <row r="3376" spans="1:1" x14ac:dyDescent="0.25">
      <c r="A3376">
        <f>IF(исходник!B3376 = "protein_coding",исходник!S3377,"-")</f>
        <v>613</v>
      </c>
    </row>
    <row r="3377" spans="1:1" x14ac:dyDescent="0.25">
      <c r="A3377" t="str">
        <f>IF(исходник!B3377 = "protein_coding",исходник!S3378,"-")</f>
        <v>-</v>
      </c>
    </row>
    <row r="3378" spans="1:1" x14ac:dyDescent="0.25">
      <c r="A3378">
        <f>IF(исходник!B3378 = "protein_coding",исходник!S3379,"-")</f>
        <v>509</v>
      </c>
    </row>
    <row r="3379" spans="1:1" x14ac:dyDescent="0.25">
      <c r="A3379" t="str">
        <f>IF(исходник!B3379 = "protein_coding",исходник!S3380,"-")</f>
        <v>-</v>
      </c>
    </row>
    <row r="3380" spans="1:1" x14ac:dyDescent="0.25">
      <c r="A3380">
        <f>IF(исходник!B3380 = "protein_coding",исходник!S3381,"-")</f>
        <v>485</v>
      </c>
    </row>
    <row r="3381" spans="1:1" x14ac:dyDescent="0.25">
      <c r="A3381" t="str">
        <f>IF(исходник!B3381 = "protein_coding",исходник!S3382,"-")</f>
        <v>-</v>
      </c>
    </row>
    <row r="3382" spans="1:1" x14ac:dyDescent="0.25">
      <c r="A3382">
        <f>IF(исходник!B3382 = "protein_coding",исходник!S3383,"-")</f>
        <v>334</v>
      </c>
    </row>
    <row r="3383" spans="1:1" x14ac:dyDescent="0.25">
      <c r="A3383" t="str">
        <f>IF(исходник!B3383 = "protein_coding",исходник!S3384,"-")</f>
        <v>-</v>
      </c>
    </row>
    <row r="3384" spans="1:1" x14ac:dyDescent="0.25">
      <c r="A3384">
        <f>IF(исходник!B3384 = "protein_coding",исходник!S3385,"-")</f>
        <v>305</v>
      </c>
    </row>
    <row r="3385" spans="1:1" x14ac:dyDescent="0.25">
      <c r="A3385" t="str">
        <f>IF(исходник!B3385 = "protein_coding",исходник!S3386,"-")</f>
        <v>-</v>
      </c>
    </row>
    <row r="3386" spans="1:1" x14ac:dyDescent="0.25">
      <c r="A3386">
        <f>IF(исходник!B3386 = "protein_coding",исходник!S3387,"-")</f>
        <v>153</v>
      </c>
    </row>
    <row r="3387" spans="1:1" x14ac:dyDescent="0.25">
      <c r="A3387" t="str">
        <f>IF(исходник!B3387 = "protein_coding",исходник!S3388,"-")</f>
        <v>-</v>
      </c>
    </row>
    <row r="3388" spans="1:1" x14ac:dyDescent="0.25">
      <c r="A3388">
        <f>IF(исходник!B3388 = "protein_coding",исходник!S3389,"-")</f>
        <v>103</v>
      </c>
    </row>
    <row r="3389" spans="1:1" x14ac:dyDescent="0.25">
      <c r="A3389" t="str">
        <f>IF(исходник!B3389 = "protein_coding",исходник!S3390,"-")</f>
        <v>-</v>
      </c>
    </row>
    <row r="3390" spans="1:1" x14ac:dyDescent="0.25">
      <c r="A3390">
        <f>IF(исходник!B3390 = "protein_coding",исходник!S3391,"-")</f>
        <v>431</v>
      </c>
    </row>
    <row r="3391" spans="1:1" x14ac:dyDescent="0.25">
      <c r="A3391" t="str">
        <f>IF(исходник!B3391 = "protein_coding",исходник!S3392,"-")</f>
        <v>-</v>
      </c>
    </row>
    <row r="3392" spans="1:1" x14ac:dyDescent="0.25">
      <c r="A3392">
        <f>IF(исходник!B3392 = "protein_coding",исходник!S3393,"-")</f>
        <v>556</v>
      </c>
    </row>
    <row r="3393" spans="1:1" x14ac:dyDescent="0.25">
      <c r="A3393" t="str">
        <f>IF(исходник!B3393 = "protein_coding",исходник!S3394,"-")</f>
        <v>-</v>
      </c>
    </row>
    <row r="3394" spans="1:1" x14ac:dyDescent="0.25">
      <c r="A3394">
        <f>IF(исходник!B3394 = "protein_coding",исходник!S3395,"-")</f>
        <v>252</v>
      </c>
    </row>
    <row r="3395" spans="1:1" x14ac:dyDescent="0.25">
      <c r="A3395" t="str">
        <f>IF(исходник!B3395 = "protein_coding",исходник!S3396,"-")</f>
        <v>-</v>
      </c>
    </row>
    <row r="3396" spans="1:1" x14ac:dyDescent="0.25">
      <c r="A3396">
        <f>IF(исходник!B3396 = "protein_coding",исходник!S3397,"-")</f>
        <v>285</v>
      </c>
    </row>
    <row r="3397" spans="1:1" x14ac:dyDescent="0.25">
      <c r="A3397" t="str">
        <f>IF(исходник!B3397 = "protein_coding",исходник!S3398,"-")</f>
        <v>-</v>
      </c>
    </row>
    <row r="3398" spans="1:1" x14ac:dyDescent="0.25">
      <c r="A3398">
        <f>IF(исходник!B3398 = "protein_coding",исходник!S3399,"-")</f>
        <v>320</v>
      </c>
    </row>
    <row r="3399" spans="1:1" x14ac:dyDescent="0.25">
      <c r="A3399" t="str">
        <f>IF(исходник!B3399 = "protein_coding",исходник!S3400,"-")</f>
        <v>-</v>
      </c>
    </row>
    <row r="3400" spans="1:1" x14ac:dyDescent="0.25">
      <c r="A3400">
        <f>IF(исходник!B3400 = "protein_coding",исходник!S3401,"-")</f>
        <v>455</v>
      </c>
    </row>
    <row r="3401" spans="1:1" x14ac:dyDescent="0.25">
      <c r="A3401" t="str">
        <f>IF(исходник!B3401 = "protein_coding",исходник!S3402,"-")</f>
        <v>-</v>
      </c>
    </row>
    <row r="3402" spans="1:1" x14ac:dyDescent="0.25">
      <c r="A3402">
        <f>IF(исходник!B3402 = "protein_coding",исходник!S3403,"-")</f>
        <v>85</v>
      </c>
    </row>
    <row r="3403" spans="1:1" x14ac:dyDescent="0.25">
      <c r="A3403" t="str">
        <f>IF(исходник!B3403 = "protein_coding",исходник!S3404,"-")</f>
        <v>-</v>
      </c>
    </row>
    <row r="3404" spans="1:1" x14ac:dyDescent="0.25">
      <c r="A3404">
        <f>IF(исходник!B3404 = "protein_coding",исходник!S3405,"-")</f>
        <v>125</v>
      </c>
    </row>
    <row r="3405" spans="1:1" x14ac:dyDescent="0.25">
      <c r="A3405" t="str">
        <f>IF(исходник!B3405 = "protein_coding",исходник!S3406,"-")</f>
        <v>-</v>
      </c>
    </row>
    <row r="3406" spans="1:1" x14ac:dyDescent="0.25">
      <c r="A3406">
        <f>IF(исходник!B3406 = "protein_coding",исходник!S3407,"-")</f>
        <v>111</v>
      </c>
    </row>
    <row r="3407" spans="1:1" x14ac:dyDescent="0.25">
      <c r="A3407" t="str">
        <f>IF(исходник!B3407 = "protein_coding",исходник!S3408,"-")</f>
        <v>-</v>
      </c>
    </row>
    <row r="3408" spans="1:1" x14ac:dyDescent="0.25">
      <c r="A3408">
        <f>IF(исходник!B3408 = "protein_coding",исходник!S3409,"-")</f>
        <v>548</v>
      </c>
    </row>
    <row r="3409" spans="1:1" x14ac:dyDescent="0.25">
      <c r="A3409" t="str">
        <f>IF(исходник!B3409 = "protein_coding",исходник!S3410,"-")</f>
        <v>-</v>
      </c>
    </row>
    <row r="3410" spans="1:1" x14ac:dyDescent="0.25">
      <c r="A3410">
        <f>IF(исходник!B3410 = "protein_coding",исходник!S3411,"-")</f>
        <v>299</v>
      </c>
    </row>
    <row r="3411" spans="1:1" x14ac:dyDescent="0.25">
      <c r="A3411" t="str">
        <f>IF(исходник!B3411 = "protein_coding",исходник!S3412,"-")</f>
        <v>-</v>
      </c>
    </row>
    <row r="3412" spans="1:1" x14ac:dyDescent="0.25">
      <c r="A3412">
        <f>IF(исходник!B3412 = "protein_coding",исходник!S3413,"-")</f>
        <v>660</v>
      </c>
    </row>
    <row r="3413" spans="1:1" x14ac:dyDescent="0.25">
      <c r="A3413" t="str">
        <f>IF(исходник!B3413 = "protein_coding",исходник!S3414,"-")</f>
        <v>-</v>
      </c>
    </row>
    <row r="3414" spans="1:1" x14ac:dyDescent="0.25">
      <c r="A3414">
        <f>IF(исходник!B3414 = "protein_coding",исходник!S3415,"-")</f>
        <v>327</v>
      </c>
    </row>
    <row r="3415" spans="1:1" x14ac:dyDescent="0.25">
      <c r="A3415" t="str">
        <f>IF(исходник!B3415 = "protein_coding",исходник!S3416,"-")</f>
        <v>-</v>
      </c>
    </row>
    <row r="3416" spans="1:1" x14ac:dyDescent="0.25">
      <c r="A3416">
        <f>IF(исходник!B3416 = "protein_coding",исходник!S3417,"-")</f>
        <v>385</v>
      </c>
    </row>
    <row r="3417" spans="1:1" x14ac:dyDescent="0.25">
      <c r="A3417" t="str">
        <f>IF(исходник!B3417 = "protein_coding",исходник!S3418,"-")</f>
        <v>-</v>
      </c>
    </row>
    <row r="3418" spans="1:1" x14ac:dyDescent="0.25">
      <c r="A3418">
        <f>IF(исходник!B3418 = "protein_coding",исходник!S3419,"-")</f>
        <v>201</v>
      </c>
    </row>
    <row r="3419" spans="1:1" x14ac:dyDescent="0.25">
      <c r="A3419" t="str">
        <f>IF(исходник!B3419 = "protein_coding",исходник!S3420,"-")</f>
        <v>-</v>
      </c>
    </row>
    <row r="3420" spans="1:1" x14ac:dyDescent="0.25">
      <c r="A3420">
        <f>IF(исходник!B3420 = "protein_coding",исходник!S3421,"-")</f>
        <v>141</v>
      </c>
    </row>
    <row r="3421" spans="1:1" x14ac:dyDescent="0.25">
      <c r="A3421" t="str">
        <f>IF(исходник!B3421 = "protein_coding",исходник!S3422,"-")</f>
        <v>-</v>
      </c>
    </row>
    <row r="3422" spans="1:1" x14ac:dyDescent="0.25">
      <c r="A3422">
        <f>IF(исходник!B3422 = "protein_coding",исходник!S3423,"-")</f>
        <v>215</v>
      </c>
    </row>
    <row r="3423" spans="1:1" x14ac:dyDescent="0.25">
      <c r="A3423" t="str">
        <f>IF(исходник!B3423 = "protein_coding",исходник!S3424,"-")</f>
        <v>-</v>
      </c>
    </row>
    <row r="3424" spans="1:1" x14ac:dyDescent="0.25">
      <c r="A3424">
        <f>IF(исходник!B3424 = "protein_coding",исходник!S3425,"-")</f>
        <v>398</v>
      </c>
    </row>
    <row r="3425" spans="1:1" x14ac:dyDescent="0.25">
      <c r="A3425" t="str">
        <f>IF(исходник!B3425 = "protein_coding",исходник!S3426,"-")</f>
        <v>-</v>
      </c>
    </row>
    <row r="3426" spans="1:1" x14ac:dyDescent="0.25">
      <c r="A3426">
        <f>IF(исходник!B3426 = "protein_coding",исходник!S3427,"-")</f>
        <v>260</v>
      </c>
    </row>
    <row r="3427" spans="1:1" x14ac:dyDescent="0.25">
      <c r="A3427" t="str">
        <f>IF(исходник!B3427 = "protein_coding",исходник!S3428,"-")</f>
        <v>-</v>
      </c>
    </row>
    <row r="3428" spans="1:1" x14ac:dyDescent="0.25">
      <c r="A3428">
        <f>IF(исходник!B3428 = "protein_coding",исходник!S3429,"-")</f>
        <v>405</v>
      </c>
    </row>
    <row r="3429" spans="1:1" x14ac:dyDescent="0.25">
      <c r="A3429" t="str">
        <f>IF(исходник!B3429 = "protein_coding",исходник!S3430,"-")</f>
        <v>-</v>
      </c>
    </row>
    <row r="3430" spans="1:1" x14ac:dyDescent="0.25">
      <c r="A3430">
        <f>IF(исходник!B3430 = "protein_coding",исходник!S3431,"-")</f>
        <v>429</v>
      </c>
    </row>
    <row r="3431" spans="1:1" x14ac:dyDescent="0.25">
      <c r="A3431" t="str">
        <f>IF(исходник!B3431 = "protein_coding",исходник!S3432,"-")</f>
        <v>-</v>
      </c>
    </row>
    <row r="3432" spans="1:1" x14ac:dyDescent="0.25">
      <c r="A3432">
        <f>IF(исходник!B3432 = "protein_coding",исходник!S3433,"-")</f>
        <v>267</v>
      </c>
    </row>
    <row r="3433" spans="1:1" x14ac:dyDescent="0.25">
      <c r="A3433" t="str">
        <f>IF(исходник!B3433 = "protein_coding",исходник!S3434,"-")</f>
        <v>-</v>
      </c>
    </row>
    <row r="3434" spans="1:1" x14ac:dyDescent="0.25">
      <c r="A3434">
        <f>IF(исходник!B3434 = "protein_coding",исходник!S3435,"-")</f>
        <v>58</v>
      </c>
    </row>
    <row r="3435" spans="1:1" x14ac:dyDescent="0.25">
      <c r="A3435" t="str">
        <f>IF(исходник!B3435 = "protein_coding",исходник!S3436,"-")</f>
        <v>-</v>
      </c>
    </row>
    <row r="3436" spans="1:1" x14ac:dyDescent="0.25">
      <c r="A3436">
        <f>IF(исходник!B3436 = "protein_coding",исходник!S3437,"-")</f>
        <v>340</v>
      </c>
    </row>
    <row r="3437" spans="1:1" x14ac:dyDescent="0.25">
      <c r="A3437" t="str">
        <f>IF(исходник!B3437 = "protein_coding",исходник!S3438,"-")</f>
        <v>-</v>
      </c>
    </row>
    <row r="3438" spans="1:1" x14ac:dyDescent="0.25">
      <c r="A3438">
        <f>IF(исходник!B3438 = "protein_coding",исходник!S3439,"-")</f>
        <v>67</v>
      </c>
    </row>
    <row r="3439" spans="1:1" x14ac:dyDescent="0.25">
      <c r="A3439" t="str">
        <f>IF(исходник!B3439 = "protein_coding",исходник!S3440,"-")</f>
        <v>-</v>
      </c>
    </row>
    <row r="3440" spans="1:1" x14ac:dyDescent="0.25">
      <c r="A3440">
        <f>IF(исходник!B3440 = "protein_coding",исходник!S3441,"-")</f>
        <v>396</v>
      </c>
    </row>
    <row r="3441" spans="1:1" x14ac:dyDescent="0.25">
      <c r="A3441" t="str">
        <f>IF(исходник!B3441 = "protein_coding",исходник!S3442,"-")</f>
        <v>-</v>
      </c>
    </row>
    <row r="3442" spans="1:1" x14ac:dyDescent="0.25">
      <c r="A3442">
        <f>IF(исходник!B3442 = "protein_coding",исходник!S3443,"-")</f>
        <v>419</v>
      </c>
    </row>
    <row r="3443" spans="1:1" x14ac:dyDescent="0.25">
      <c r="A3443" t="str">
        <f>IF(исходник!B3443 = "protein_coding",исходник!S3444,"-")</f>
        <v>-</v>
      </c>
    </row>
    <row r="3444" spans="1:1" x14ac:dyDescent="0.25">
      <c r="A3444">
        <f>IF(исходник!B3444 = "protein_coding",исходник!S3445,"-")</f>
        <v>542</v>
      </c>
    </row>
    <row r="3445" spans="1:1" x14ac:dyDescent="0.25">
      <c r="A3445" t="str">
        <f>IF(исходник!B3445 = "protein_coding",исходник!S3446,"-")</f>
        <v>-</v>
      </c>
    </row>
    <row r="3446" spans="1:1" x14ac:dyDescent="0.25">
      <c r="A3446">
        <f>IF(исходник!B3446 = "protein_coding",исходник!S3447,"-")</f>
        <v>452</v>
      </c>
    </row>
    <row r="3447" spans="1:1" x14ac:dyDescent="0.25">
      <c r="A3447" t="str">
        <f>IF(исходник!B3447 = "protein_coding",исходник!S3448,"-")</f>
        <v>-</v>
      </c>
    </row>
    <row r="3448" spans="1:1" x14ac:dyDescent="0.25">
      <c r="A3448">
        <f>IF(исходник!B3448 = "protein_coding",исходник!S3449,"-")</f>
        <v>356</v>
      </c>
    </row>
    <row r="3449" spans="1:1" x14ac:dyDescent="0.25">
      <c r="A3449" t="str">
        <f>IF(исходник!B3449 = "protein_coding",исходник!S3450,"-")</f>
        <v>-</v>
      </c>
    </row>
    <row r="3450" spans="1:1" x14ac:dyDescent="0.25">
      <c r="A3450">
        <f>IF(исходник!B3450 = "protein_coding",исходник!S3451,"-")</f>
        <v>292</v>
      </c>
    </row>
    <row r="3451" spans="1:1" x14ac:dyDescent="0.25">
      <c r="A3451" t="str">
        <f>IF(исходник!B3451 = "protein_coding",исходник!S3452,"-")</f>
        <v>-</v>
      </c>
    </row>
    <row r="3452" spans="1:1" x14ac:dyDescent="0.25">
      <c r="A3452">
        <f>IF(исходник!B3452 = "protein_coding",исходник!S3453,"-")</f>
        <v>396</v>
      </c>
    </row>
    <row r="3453" spans="1:1" x14ac:dyDescent="0.25">
      <c r="A3453" t="str">
        <f>IF(исходник!B3453 = "protein_coding",исходник!S3454,"-")</f>
        <v>-</v>
      </c>
    </row>
    <row r="3454" spans="1:1" x14ac:dyDescent="0.25">
      <c r="A3454">
        <f>IF(исходник!B3454 = "protein_coding",исходник!S3455,"-")</f>
        <v>84</v>
      </c>
    </row>
    <row r="3455" spans="1:1" x14ac:dyDescent="0.25">
      <c r="A3455" t="str">
        <f>IF(исходник!B3455 = "protein_coding",исходник!S3456,"-")</f>
        <v>-</v>
      </c>
    </row>
    <row r="3456" spans="1:1" x14ac:dyDescent="0.25">
      <c r="A3456">
        <f>IF(исходник!B3456 = "protein_coding",исходник!S3457,"-")</f>
        <v>376</v>
      </c>
    </row>
    <row r="3457" spans="1:1" x14ac:dyDescent="0.25">
      <c r="A3457" t="str">
        <f>IF(исходник!B3457 = "protein_coding",исходник!S3458,"-")</f>
        <v>-</v>
      </c>
    </row>
    <row r="3458" spans="1:1" x14ac:dyDescent="0.25">
      <c r="A3458">
        <f>IF(исходник!B3458 = "protein_coding",исходник!S3459,"-")</f>
        <v>761</v>
      </c>
    </row>
    <row r="3459" spans="1:1" x14ac:dyDescent="0.25">
      <c r="A3459" t="str">
        <f>IF(исходник!B3459 = "protein_coding",исходник!S3460,"-")</f>
        <v>-</v>
      </c>
    </row>
    <row r="3460" spans="1:1" x14ac:dyDescent="0.25">
      <c r="A3460">
        <f>IF(исходник!B3460 = "protein_coding",исходник!S3461,"-")</f>
        <v>242</v>
      </c>
    </row>
    <row r="3461" spans="1:1" x14ac:dyDescent="0.25">
      <c r="A3461" t="str">
        <f>IF(исходник!B3461 = "protein_coding",исходник!S3462,"-")</f>
        <v>-</v>
      </c>
    </row>
    <row r="3462" spans="1:1" x14ac:dyDescent="0.25">
      <c r="A3462">
        <f>IF(исходник!B3462 = "protein_coding",исходник!S3463,"-")</f>
        <v>294</v>
      </c>
    </row>
    <row r="3463" spans="1:1" x14ac:dyDescent="0.25">
      <c r="A3463" t="str">
        <f>IF(исходник!B3463 = "protein_coding",исходник!S3464,"-")</f>
        <v>-</v>
      </c>
    </row>
    <row r="3464" spans="1:1" x14ac:dyDescent="0.25">
      <c r="A3464">
        <f>IF(исходник!B3464 = "protein_coding",исходник!S3465,"-")</f>
        <v>441</v>
      </c>
    </row>
    <row r="3465" spans="1:1" x14ac:dyDescent="0.25">
      <c r="A3465" t="str">
        <f>IF(исходник!B3465 = "protein_coding",исходник!S3466,"-")</f>
        <v>-</v>
      </c>
    </row>
    <row r="3466" spans="1:1" x14ac:dyDescent="0.25">
      <c r="A3466">
        <f>IF(исходник!B3466 = "protein_coding",исходник!S3467,"-")</f>
        <v>400</v>
      </c>
    </row>
    <row r="3467" spans="1:1" x14ac:dyDescent="0.25">
      <c r="A3467" t="str">
        <f>IF(исходник!B3467 = "protein_coding",исходник!S3468,"-")</f>
        <v>-</v>
      </c>
    </row>
    <row r="3468" spans="1:1" x14ac:dyDescent="0.25">
      <c r="A3468">
        <f>IF(исходник!B3468 = "protein_coding",исходник!S3469,"-")</f>
        <v>76</v>
      </c>
    </row>
    <row r="3469" spans="1:1" x14ac:dyDescent="0.25">
      <c r="A3469" t="str">
        <f>IF(исходник!B3469 = "protein_coding",исходник!S3470,"-")</f>
        <v>-</v>
      </c>
    </row>
    <row r="3470" spans="1:1" x14ac:dyDescent="0.25">
      <c r="A3470">
        <f>IF(исходник!B3470 = "protein_coding",исходник!S3471,"-")</f>
        <v>878</v>
      </c>
    </row>
    <row r="3471" spans="1:1" x14ac:dyDescent="0.25">
      <c r="A3471" t="str">
        <f>IF(исходник!B3471 = "protein_coding",исходник!S3472,"-")</f>
        <v>-</v>
      </c>
    </row>
    <row r="3472" spans="1:1" x14ac:dyDescent="0.25">
      <c r="A3472">
        <f>IF(исходник!B3472 = "protein_coding",исходник!S3473,"-")</f>
        <v>948</v>
      </c>
    </row>
    <row r="3473" spans="1:1" x14ac:dyDescent="0.25">
      <c r="A3473" t="str">
        <f>IF(исходник!B3473 = "protein_coding",исходник!S3474,"-")</f>
        <v>-</v>
      </c>
    </row>
    <row r="3474" spans="1:1" x14ac:dyDescent="0.25">
      <c r="A3474">
        <f>IF(исходник!B3474 = "protein_coding",исходник!S3475,"-")</f>
        <v>216</v>
      </c>
    </row>
    <row r="3475" spans="1:1" x14ac:dyDescent="0.25">
      <c r="A3475" t="str">
        <f>IF(исходник!B3475 = "protein_coding",исходник!S3476,"-")</f>
        <v>-</v>
      </c>
    </row>
    <row r="3476" spans="1:1" x14ac:dyDescent="0.25">
      <c r="A3476">
        <f>IF(исходник!B3476 = "protein_coding",исходник!S3477,"-")</f>
        <v>889</v>
      </c>
    </row>
    <row r="3477" spans="1:1" x14ac:dyDescent="0.25">
      <c r="A3477" t="str">
        <f>IF(исходник!B3477 = "protein_coding",исходник!S3478,"-")</f>
        <v>-</v>
      </c>
    </row>
    <row r="3478" spans="1:1" x14ac:dyDescent="0.25">
      <c r="A3478">
        <f>IF(исходник!B3478 = "protein_coding",исходник!S3479,"-")</f>
        <v>80</v>
      </c>
    </row>
    <row r="3479" spans="1:1" x14ac:dyDescent="0.25">
      <c r="A3479" t="str">
        <f>IF(исходник!B3479 = "protein_coding",исходник!S3480,"-")</f>
        <v>-</v>
      </c>
    </row>
    <row r="3480" spans="1:1" x14ac:dyDescent="0.25">
      <c r="A3480">
        <f>IF(исходник!B3480 = "protein_coding",исходник!S3481,"-")</f>
        <v>378</v>
      </c>
    </row>
    <row r="3481" spans="1:1" x14ac:dyDescent="0.25">
      <c r="A3481" t="str">
        <f>IF(исходник!B3481 = "protein_coding",исходник!S3482,"-")</f>
        <v>-</v>
      </c>
    </row>
    <row r="3482" spans="1:1" x14ac:dyDescent="0.25">
      <c r="A3482">
        <f>IF(исходник!B3482 = "protein_coding",исходник!S3483,"-")</f>
        <v>350</v>
      </c>
    </row>
    <row r="3483" spans="1:1" x14ac:dyDescent="0.25">
      <c r="A3483" t="str">
        <f>IF(исходник!B3483 = "protein_coding",исходник!S3484,"-")</f>
        <v>-</v>
      </c>
    </row>
    <row r="3484" spans="1:1" x14ac:dyDescent="0.25">
      <c r="A3484">
        <f>IF(исходник!B3484 = "protein_coding",исходник!S3485,"-")</f>
        <v>353</v>
      </c>
    </row>
    <row r="3485" spans="1:1" x14ac:dyDescent="0.25">
      <c r="A3485" t="str">
        <f>IF(исходник!B3485 = "protein_coding",исходник!S3486,"-")</f>
        <v>-</v>
      </c>
    </row>
    <row r="3486" spans="1:1" x14ac:dyDescent="0.25">
      <c r="A3486">
        <f>IF(исходник!B3486 = "protein_coding",исходник!S3487,"-")</f>
        <v>216</v>
      </c>
    </row>
    <row r="3487" spans="1:1" x14ac:dyDescent="0.25">
      <c r="A3487" t="str">
        <f>IF(исходник!B3487 = "protein_coding",исходник!S3488,"-")</f>
        <v>-</v>
      </c>
    </row>
    <row r="3488" spans="1:1" x14ac:dyDescent="0.25">
      <c r="A3488">
        <f>IF(исходник!B3488 = "protein_coding",исходник!S3489,"-")</f>
        <v>547</v>
      </c>
    </row>
    <row r="3489" spans="1:1" x14ac:dyDescent="0.25">
      <c r="A3489" t="str">
        <f>IF(исходник!B3489 = "protein_coding",исходник!S3490,"-")</f>
        <v>-</v>
      </c>
    </row>
    <row r="3490" spans="1:1" x14ac:dyDescent="0.25">
      <c r="A3490">
        <f>IF(исходник!B3490 = "protein_coding",исходник!S3491,"-")</f>
        <v>164</v>
      </c>
    </row>
    <row r="3491" spans="1:1" x14ac:dyDescent="0.25">
      <c r="A3491" t="str">
        <f>IF(исходник!B3491 = "protein_coding",исходник!S3492,"-")</f>
        <v>-</v>
      </c>
    </row>
    <row r="3492" spans="1:1" x14ac:dyDescent="0.25">
      <c r="A3492">
        <f>IF(исходник!B3492 = "protein_coding",исходник!S3493,"-")</f>
        <v>163</v>
      </c>
    </row>
    <row r="3493" spans="1:1" x14ac:dyDescent="0.25">
      <c r="A3493" t="str">
        <f>IF(исходник!B3493 = "protein_coding",исходник!S3494,"-")</f>
        <v>-</v>
      </c>
    </row>
    <row r="3494" spans="1:1" x14ac:dyDescent="0.25">
      <c r="A3494">
        <f>IF(исходник!B3494 = "protein_coding",исходник!S3495,"-")</f>
        <v>87</v>
      </c>
    </row>
    <row r="3495" spans="1:1" x14ac:dyDescent="0.25">
      <c r="A3495" t="str">
        <f>IF(исходник!B3495 = "protein_coding",исходник!S3496,"-")</f>
        <v>-</v>
      </c>
    </row>
    <row r="3496" spans="1:1" x14ac:dyDescent="0.25">
      <c r="A3496">
        <f>IF(исходник!B3496 = "protein_coding",исходник!S3497,"-")</f>
        <v>828</v>
      </c>
    </row>
    <row r="3497" spans="1:1" x14ac:dyDescent="0.25">
      <c r="A3497" t="str">
        <f>IF(исходник!B3497 = "protein_coding",исходник!S3498,"-")</f>
        <v>-</v>
      </c>
    </row>
    <row r="3498" spans="1:1" x14ac:dyDescent="0.25">
      <c r="A3498">
        <f>IF(исходник!B3498 = "protein_coding",исходник!S3499,"-")</f>
        <v>231</v>
      </c>
    </row>
    <row r="3499" spans="1:1" x14ac:dyDescent="0.25">
      <c r="A3499" t="str">
        <f>IF(исходник!B3499 = "protein_coding",исходник!S3500,"-")</f>
        <v>-</v>
      </c>
    </row>
    <row r="3500" spans="1:1" x14ac:dyDescent="0.25">
      <c r="A3500">
        <f>IF(исходник!B3500 = "protein_coding",исходник!S3501,"-")</f>
        <v>289</v>
      </c>
    </row>
    <row r="3501" spans="1:1" x14ac:dyDescent="0.25">
      <c r="A3501" t="str">
        <f>IF(исходник!B3501 = "protein_coding",исходник!S3502,"-")</f>
        <v>-</v>
      </c>
    </row>
    <row r="3502" spans="1:1" x14ac:dyDescent="0.25">
      <c r="A3502">
        <f>IF(исходник!B3502 = "protein_coding",исходник!S3503,"-")</f>
        <v>149</v>
      </c>
    </row>
    <row r="3503" spans="1:1" x14ac:dyDescent="0.25">
      <c r="A3503" t="str">
        <f>IF(исходник!B3503 = "protein_coding",исходник!S3504,"-")</f>
        <v>-</v>
      </c>
    </row>
    <row r="3504" spans="1:1" x14ac:dyDescent="0.25">
      <c r="A3504">
        <f>IF(исходник!B3504 = "protein_coding",исходник!S3505,"-")</f>
        <v>200</v>
      </c>
    </row>
    <row r="3505" spans="1:1" x14ac:dyDescent="0.25">
      <c r="A3505" t="str">
        <f>IF(исходник!B3505 = "protein_coding",исходник!S3506,"-")</f>
        <v>-</v>
      </c>
    </row>
    <row r="3506" spans="1:1" x14ac:dyDescent="0.25">
      <c r="A3506">
        <f>IF(исходник!B3506 = "protein_coding",исходник!S3507,"-")</f>
        <v>205</v>
      </c>
    </row>
    <row r="3507" spans="1:1" x14ac:dyDescent="0.25">
      <c r="A3507" t="str">
        <f>IF(исходник!B3507 = "protein_coding",исходник!S3508,"-")</f>
        <v>-</v>
      </c>
    </row>
    <row r="3508" spans="1:1" x14ac:dyDescent="0.25">
      <c r="A3508">
        <f>IF(исходник!B3508 = "protein_coding",исходник!S3509,"-")</f>
        <v>219</v>
      </c>
    </row>
    <row r="3509" spans="1:1" x14ac:dyDescent="0.25">
      <c r="A3509" t="str">
        <f>IF(исходник!B3509 = "protein_coding",исходник!S3510,"-")</f>
        <v>-</v>
      </c>
    </row>
    <row r="3510" spans="1:1" x14ac:dyDescent="0.25">
      <c r="A3510">
        <f>IF(исходник!B3510 = "protein_coding",исходник!S3511,"-")</f>
        <v>245</v>
      </c>
    </row>
    <row r="3511" spans="1:1" x14ac:dyDescent="0.25">
      <c r="A3511" t="str">
        <f>IF(исходник!B3511 = "protein_coding",исходник!S3512,"-")</f>
        <v>-</v>
      </c>
    </row>
    <row r="3512" spans="1:1" x14ac:dyDescent="0.25">
      <c r="A3512">
        <f>IF(исходник!B3512 = "protein_coding",исходник!S3513,"-")</f>
        <v>70</v>
      </c>
    </row>
    <row r="3513" spans="1:1" x14ac:dyDescent="0.25">
      <c r="A3513" t="str">
        <f>IF(исходник!B3513 = "protein_coding",исходник!S3514,"-")</f>
        <v>-</v>
      </c>
    </row>
    <row r="3514" spans="1:1" x14ac:dyDescent="0.25">
      <c r="A3514">
        <f>IF(исходник!B3514 = "protein_coding",исходник!S3515,"-")</f>
        <v>159</v>
      </c>
    </row>
    <row r="3515" spans="1:1" x14ac:dyDescent="0.25">
      <c r="A3515" t="str">
        <f>IF(исходник!B3515 = "protein_coding",исходник!S3516,"-")</f>
        <v>-</v>
      </c>
    </row>
    <row r="3516" spans="1:1" x14ac:dyDescent="0.25">
      <c r="A3516">
        <f>IF(исходник!B3516 = "protein_coding",исходник!S3517,"-")</f>
        <v>643</v>
      </c>
    </row>
    <row r="3517" spans="1:1" x14ac:dyDescent="0.25">
      <c r="A3517" t="str">
        <f>IF(исходник!B3517 = "protein_coding",исходник!S3518,"-")</f>
        <v>-</v>
      </c>
    </row>
    <row r="3518" spans="1:1" x14ac:dyDescent="0.25">
      <c r="A3518">
        <f>IF(исходник!B3518 = "protein_coding",исходник!S3519,"-")</f>
        <v>185</v>
      </c>
    </row>
    <row r="3519" spans="1:1" x14ac:dyDescent="0.25">
      <c r="A3519" t="str">
        <f>IF(исходник!B3519 = "protein_coding",исходник!S3520,"-")</f>
        <v>-</v>
      </c>
    </row>
    <row r="3520" spans="1:1" x14ac:dyDescent="0.25">
      <c r="A3520">
        <f>IF(исходник!B3520 = "protein_coding",исходник!S3521,"-")</f>
        <v>347</v>
      </c>
    </row>
    <row r="3521" spans="1:1" x14ac:dyDescent="0.25">
      <c r="A3521" t="str">
        <f>IF(исходник!B3521 = "protein_coding",исходник!S3522,"-")</f>
        <v>-</v>
      </c>
    </row>
    <row r="3522" spans="1:1" x14ac:dyDescent="0.25">
      <c r="A3522">
        <f>IF(исходник!B3522 = "protein_coding",исходник!S3523,"-")</f>
        <v>215</v>
      </c>
    </row>
    <row r="3523" spans="1:1" x14ac:dyDescent="0.25">
      <c r="A3523" t="str">
        <f>IF(исходник!B3523 = "protein_coding",исходник!S3524,"-")</f>
        <v>-</v>
      </c>
    </row>
    <row r="3524" spans="1:1" x14ac:dyDescent="0.25">
      <c r="A3524">
        <f>IF(исходник!B3524 = "protein_coding",исходник!S3525,"-")</f>
        <v>48</v>
      </c>
    </row>
    <row r="3525" spans="1:1" x14ac:dyDescent="0.25">
      <c r="A3525" t="str">
        <f>IF(исходник!B3525 = "protein_coding",исходник!S3526,"-")</f>
        <v>-</v>
      </c>
    </row>
    <row r="3526" spans="1:1" x14ac:dyDescent="0.25">
      <c r="A3526">
        <f>IF(исходник!B3526 = "protein_coding",исходник!S3527,"-")</f>
        <v>187</v>
      </c>
    </row>
    <row r="3527" spans="1:1" x14ac:dyDescent="0.25">
      <c r="A3527" t="str">
        <f>IF(исходник!B3527 = "protein_coding",исходник!S3528,"-")</f>
        <v>-</v>
      </c>
    </row>
    <row r="3528" spans="1:1" x14ac:dyDescent="0.25">
      <c r="A3528">
        <f>IF(исходник!B3528 = "protein_coding",исходник!S3529,"-")</f>
        <v>62</v>
      </c>
    </row>
    <row r="3529" spans="1:1" x14ac:dyDescent="0.25">
      <c r="A3529" t="str">
        <f>IF(исходник!B3529 = "protein_coding",исходник!S3530,"-")</f>
        <v>-</v>
      </c>
    </row>
    <row r="3530" spans="1:1" x14ac:dyDescent="0.25">
      <c r="A3530" t="str">
        <f>IF(исходник!B3530 = "protein_coding",исходник!S3531,"-")</f>
        <v>-</v>
      </c>
    </row>
    <row r="3531" spans="1:1" x14ac:dyDescent="0.25">
      <c r="A3531" t="str">
        <f>IF(исходник!B3531 = "protein_coding",исходник!S3532,"-")</f>
        <v>-</v>
      </c>
    </row>
    <row r="3532" spans="1:1" x14ac:dyDescent="0.25">
      <c r="A3532">
        <f>IF(исходник!B3532 = "protein_coding",исходник!S3533,"-")</f>
        <v>263</v>
      </c>
    </row>
    <row r="3533" spans="1:1" x14ac:dyDescent="0.25">
      <c r="A3533" t="str">
        <f>IF(исходник!B3533 = "protein_coding",исходник!S3534,"-")</f>
        <v>-</v>
      </c>
    </row>
    <row r="3534" spans="1:1" x14ac:dyDescent="0.25">
      <c r="A3534">
        <f>IF(исходник!B3534 = "protein_coding",исходник!S3535,"-")</f>
        <v>67</v>
      </c>
    </row>
    <row r="3535" spans="1:1" x14ac:dyDescent="0.25">
      <c r="A3535" t="str">
        <f>IF(исходник!B3535 = "protein_coding",исходник!S3536,"-")</f>
        <v>-</v>
      </c>
    </row>
    <row r="3536" spans="1:1" x14ac:dyDescent="0.25">
      <c r="A3536">
        <f>IF(исходник!B3536 = "protein_coding",исходник!S3537,"-")</f>
        <v>788</v>
      </c>
    </row>
    <row r="3537" spans="1:1" x14ac:dyDescent="0.25">
      <c r="A3537" t="str">
        <f>IF(исходник!B3537 = "protein_coding",исходник!S3538,"-")</f>
        <v>-</v>
      </c>
    </row>
    <row r="3538" spans="1:1" x14ac:dyDescent="0.25">
      <c r="A3538" t="str">
        <f>IF(исходник!B3538 = "protein_coding",исходник!S3539,"-")</f>
        <v>-</v>
      </c>
    </row>
    <row r="3539" spans="1:1" x14ac:dyDescent="0.25">
      <c r="A3539" t="str">
        <f>IF(исходник!B3539 = "protein_coding",исходник!S3540,"-")</f>
        <v>-</v>
      </c>
    </row>
    <row r="3540" spans="1:1" x14ac:dyDescent="0.25">
      <c r="A3540">
        <f>IF(исходник!B3540 = "protein_coding",исходник!S3541,"-")</f>
        <v>49</v>
      </c>
    </row>
    <row r="3541" spans="1:1" x14ac:dyDescent="0.25">
      <c r="A3541" t="str">
        <f>IF(исходник!B3541 = "protein_coding",исходник!S3542,"-")</f>
        <v>-</v>
      </c>
    </row>
    <row r="3542" spans="1:1" x14ac:dyDescent="0.25">
      <c r="A3542" t="str">
        <f>IF(исходник!B3542 = "protein_coding",исходник!S3543,"-")</f>
        <v>-</v>
      </c>
    </row>
    <row r="3543" spans="1:1" x14ac:dyDescent="0.25">
      <c r="A3543" t="str">
        <f>IF(исходник!B3543 = "protein_coding",исходник!S3544,"-")</f>
        <v>-</v>
      </c>
    </row>
    <row r="3544" spans="1:1" x14ac:dyDescent="0.25">
      <c r="A3544">
        <f>IF(исходник!B3544 = "protein_coding",исходник!S3545,"-")</f>
        <v>586</v>
      </c>
    </row>
    <row r="3545" spans="1:1" x14ac:dyDescent="0.25">
      <c r="A3545" t="str">
        <f>IF(исходник!B3545 = "protein_coding",исходник!S3546,"-")</f>
        <v>-</v>
      </c>
    </row>
    <row r="3546" spans="1:1" x14ac:dyDescent="0.25">
      <c r="A3546">
        <f>IF(исходник!B3546 = "protein_coding",исходник!S3547,"-")</f>
        <v>75</v>
      </c>
    </row>
    <row r="3547" spans="1:1" x14ac:dyDescent="0.25">
      <c r="A3547" t="str">
        <f>IF(исходник!B3547 = "protein_coding",исходник!S3548,"-")</f>
        <v>-</v>
      </c>
    </row>
    <row r="3548" spans="1:1" x14ac:dyDescent="0.25">
      <c r="A3548">
        <f>IF(исходник!B3548 = "protein_coding",исходник!S3549,"-")</f>
        <v>335</v>
      </c>
    </row>
    <row r="3549" spans="1:1" x14ac:dyDescent="0.25">
      <c r="A3549" t="str">
        <f>IF(исходник!B3549 = "protein_coding",исходник!S3550,"-")</f>
        <v>-</v>
      </c>
    </row>
    <row r="3550" spans="1:1" x14ac:dyDescent="0.25">
      <c r="A3550">
        <f>IF(исходник!B3550 = "protein_coding",исходник!S3551,"-")</f>
        <v>206</v>
      </c>
    </row>
    <row r="3551" spans="1:1" x14ac:dyDescent="0.25">
      <c r="A3551" t="str">
        <f>IF(исходник!B3551 = "protein_coding",исходник!S3552,"-")</f>
        <v>-</v>
      </c>
    </row>
    <row r="3552" spans="1:1" x14ac:dyDescent="0.25">
      <c r="A3552">
        <f>IF(исходник!B3552 = "protein_coding",исходник!S3553,"-")</f>
        <v>94</v>
      </c>
    </row>
    <row r="3553" spans="1:1" x14ac:dyDescent="0.25">
      <c r="A3553" t="str">
        <f>IF(исходник!B3553 = "protein_coding",исходник!S3554,"-")</f>
        <v>-</v>
      </c>
    </row>
    <row r="3554" spans="1:1" x14ac:dyDescent="0.25">
      <c r="A3554">
        <f>IF(исходник!B3554 = "protein_coding",исходник!S3555,"-")</f>
        <v>586</v>
      </c>
    </row>
    <row r="3555" spans="1:1" x14ac:dyDescent="0.25">
      <c r="A3555" t="str">
        <f>IF(исходник!B3555 = "protein_coding",исходник!S3556,"-")</f>
        <v>-</v>
      </c>
    </row>
    <row r="3556" spans="1:1" x14ac:dyDescent="0.25">
      <c r="A3556">
        <f>IF(исходник!B3556 = "protein_coding",исходник!S3557,"-")</f>
        <v>231</v>
      </c>
    </row>
    <row r="3557" spans="1:1" x14ac:dyDescent="0.25">
      <c r="A3557" t="str">
        <f>IF(исходник!B3557 = "protein_coding",исходник!S3558,"-")</f>
        <v>-</v>
      </c>
    </row>
    <row r="3558" spans="1:1" x14ac:dyDescent="0.25">
      <c r="A3558">
        <f>IF(исходник!B3558 = "protein_coding",исходник!S3559,"-")</f>
        <v>396</v>
      </c>
    </row>
    <row r="3559" spans="1:1" x14ac:dyDescent="0.25">
      <c r="A3559" t="str">
        <f>IF(исходник!B3559 = "protein_coding",исходник!S3560,"-")</f>
        <v>-</v>
      </c>
    </row>
    <row r="3560" spans="1:1" x14ac:dyDescent="0.25">
      <c r="A3560">
        <f>IF(исходник!B3560 = "protein_coding",исходник!S3561,"-")</f>
        <v>64</v>
      </c>
    </row>
    <row r="3561" spans="1:1" x14ac:dyDescent="0.25">
      <c r="A3561" t="str">
        <f>IF(исходник!B3561 = "protein_coding",исходник!S3562,"-")</f>
        <v>-</v>
      </c>
    </row>
    <row r="3562" spans="1:1" x14ac:dyDescent="0.25">
      <c r="A3562">
        <f>IF(исходник!B3562 = "protein_coding",исходник!S3563,"-")</f>
        <v>114</v>
      </c>
    </row>
    <row r="3563" spans="1:1" x14ac:dyDescent="0.25">
      <c r="A3563" t="str">
        <f>IF(исходник!B3563 = "protein_coding",исходник!S3564,"-")</f>
        <v>-</v>
      </c>
    </row>
    <row r="3564" spans="1:1" x14ac:dyDescent="0.25">
      <c r="A3564">
        <f>IF(исходник!B3564 = "protein_coding",исходник!S3565,"-")</f>
        <v>529</v>
      </c>
    </row>
    <row r="3565" spans="1:1" x14ac:dyDescent="0.25">
      <c r="A3565" t="str">
        <f>IF(исходник!B3565 = "protein_coding",исходник!S3566,"-")</f>
        <v>-</v>
      </c>
    </row>
    <row r="3566" spans="1:1" x14ac:dyDescent="0.25">
      <c r="A3566">
        <f>IF(исходник!B3566 = "protein_coding",исходник!S3567,"-")</f>
        <v>341</v>
      </c>
    </row>
    <row r="3567" spans="1:1" x14ac:dyDescent="0.25">
      <c r="A3567" t="str">
        <f>IF(исходник!B3567 = "protein_coding",исходник!S3568,"-")</f>
        <v>-</v>
      </c>
    </row>
    <row r="3568" spans="1:1" x14ac:dyDescent="0.25">
      <c r="A3568">
        <f>IF(исходник!B3568 = "protein_coding",исходник!S3569,"-")</f>
        <v>364</v>
      </c>
    </row>
    <row r="3569" spans="1:1" x14ac:dyDescent="0.25">
      <c r="A3569" t="str">
        <f>IF(исходник!B3569 = "protein_coding",исходник!S3570,"-")</f>
        <v>-</v>
      </c>
    </row>
    <row r="3570" spans="1:1" x14ac:dyDescent="0.25">
      <c r="A3570">
        <f>IF(исходник!B3570 = "protein_coding",исходник!S3571,"-")</f>
        <v>601</v>
      </c>
    </row>
    <row r="3571" spans="1:1" x14ac:dyDescent="0.25">
      <c r="A3571" t="str">
        <f>IF(исходник!B3571 = "protein_coding",исходник!S3572,"-")</f>
        <v>-</v>
      </c>
    </row>
    <row r="3572" spans="1:1" x14ac:dyDescent="0.25">
      <c r="A3572">
        <f>IF(исходник!B3572 = "protein_coding",исходник!S3573,"-")</f>
        <v>518</v>
      </c>
    </row>
    <row r="3573" spans="1:1" x14ac:dyDescent="0.25">
      <c r="A3573" t="str">
        <f>IF(исходник!B3573 = "protein_coding",исходник!S3574,"-")</f>
        <v>-</v>
      </c>
    </row>
    <row r="3574" spans="1:1" x14ac:dyDescent="0.25">
      <c r="A3574">
        <f>IF(исходник!B3574 = "protein_coding",исходник!S3575,"-")</f>
        <v>61</v>
      </c>
    </row>
    <row r="3575" spans="1:1" x14ac:dyDescent="0.25">
      <c r="A3575" t="str">
        <f>IF(исходник!B3575 = "protein_coding",исходник!S3576,"-")</f>
        <v>-</v>
      </c>
    </row>
    <row r="3576" spans="1:1" x14ac:dyDescent="0.25">
      <c r="A3576">
        <f>IF(исходник!B3576 = "protein_coding",исходник!S3577,"-")</f>
        <v>190</v>
      </c>
    </row>
    <row r="3577" spans="1:1" x14ac:dyDescent="0.25">
      <c r="A3577" t="str">
        <f>IF(исходник!B3577 = "protein_coding",исходник!S3578,"-")</f>
        <v>-</v>
      </c>
    </row>
    <row r="3578" spans="1:1" x14ac:dyDescent="0.25">
      <c r="A3578">
        <f>IF(исходник!B3578 = "protein_coding",исходник!S3579,"-")</f>
        <v>76</v>
      </c>
    </row>
    <row r="3579" spans="1:1" x14ac:dyDescent="0.25">
      <c r="A3579" t="str">
        <f>IF(исходник!B3579 = "protein_coding",исходник!S3580,"-")</f>
        <v>-</v>
      </c>
    </row>
    <row r="3580" spans="1:1" x14ac:dyDescent="0.25">
      <c r="A3580">
        <f>IF(исходник!B3580 = "protein_coding",исходник!S3581,"-")</f>
        <v>239</v>
      </c>
    </row>
    <row r="3581" spans="1:1" x14ac:dyDescent="0.25">
      <c r="A3581" t="str">
        <f>IF(исходник!B3581 = "protein_coding",исходник!S3582,"-")</f>
        <v>-</v>
      </c>
    </row>
    <row r="3582" spans="1:1" x14ac:dyDescent="0.25">
      <c r="A3582">
        <f>IF(исходник!B3582 = "protein_coding",исходник!S3583,"-")</f>
        <v>328</v>
      </c>
    </row>
    <row r="3583" spans="1:1" x14ac:dyDescent="0.25">
      <c r="A3583" t="str">
        <f>IF(исходник!B3583 = "protein_coding",исходник!S3584,"-")</f>
        <v>-</v>
      </c>
    </row>
    <row r="3584" spans="1:1" x14ac:dyDescent="0.25">
      <c r="A3584">
        <f>IF(исходник!B3584 = "protein_coding",исходник!S3585,"-")</f>
        <v>190</v>
      </c>
    </row>
    <row r="3585" spans="1:1" x14ac:dyDescent="0.25">
      <c r="A3585" t="str">
        <f>IF(исходник!B3585 = "protein_coding",исходник!S3586,"-")</f>
        <v>-</v>
      </c>
    </row>
    <row r="3586" spans="1:1" x14ac:dyDescent="0.25">
      <c r="A3586">
        <f>IF(исходник!B3586 = "protein_coding",исходник!S3587,"-")</f>
        <v>84</v>
      </c>
    </row>
    <row r="3587" spans="1:1" x14ac:dyDescent="0.25">
      <c r="A3587" t="str">
        <f>IF(исходник!B3587 = "protein_coding",исходник!S3588,"-")</f>
        <v>-</v>
      </c>
    </row>
    <row r="3588" spans="1:1" x14ac:dyDescent="0.25">
      <c r="A3588">
        <f>IF(исходник!B3588 = "protein_coding",исходник!S3589,"-")</f>
        <v>40</v>
      </c>
    </row>
    <row r="3589" spans="1:1" x14ac:dyDescent="0.25">
      <c r="A3589" t="str">
        <f>IF(исходник!B3589 = "protein_coding",исходник!S3590,"-")</f>
        <v>-</v>
      </c>
    </row>
    <row r="3590" spans="1:1" x14ac:dyDescent="0.25">
      <c r="A3590">
        <f>IF(исходник!B3590 = "protein_coding",исходник!S3591,"-")</f>
        <v>221</v>
      </c>
    </row>
    <row r="3591" spans="1:1" x14ac:dyDescent="0.25">
      <c r="A3591" t="str">
        <f>IF(исходник!B3591 = "protein_coding",исходник!S3592,"-")</f>
        <v>-</v>
      </c>
    </row>
    <row r="3592" spans="1:1" x14ac:dyDescent="0.25">
      <c r="A3592">
        <f>IF(исходник!B3592 = "protein_coding",исходник!S3593,"-")</f>
        <v>393</v>
      </c>
    </row>
    <row r="3593" spans="1:1" x14ac:dyDescent="0.25">
      <c r="A3593" t="str">
        <f>IF(исходник!B3593 = "protein_coding",исходник!S3594,"-")</f>
        <v>-</v>
      </c>
    </row>
    <row r="3594" spans="1:1" x14ac:dyDescent="0.25">
      <c r="A3594">
        <f>IF(исходник!B3594 = "protein_coding",исходник!S3595,"-")</f>
        <v>376</v>
      </c>
    </row>
    <row r="3595" spans="1:1" x14ac:dyDescent="0.25">
      <c r="A3595" t="str">
        <f>IF(исходник!B3595 = "protein_coding",исходник!S3596,"-")</f>
        <v>-</v>
      </c>
    </row>
    <row r="3596" spans="1:1" x14ac:dyDescent="0.25">
      <c r="A3596">
        <f>IF(исходник!B3596 = "protein_coding",исходник!S3597,"-")</f>
        <v>312</v>
      </c>
    </row>
    <row r="3597" spans="1:1" x14ac:dyDescent="0.25">
      <c r="A3597" t="str">
        <f>IF(исходник!B3597 = "protein_coding",исходник!S3598,"-")</f>
        <v>-</v>
      </c>
    </row>
    <row r="3598" spans="1:1" x14ac:dyDescent="0.25">
      <c r="A3598">
        <f>IF(исходник!B3598 = "protein_coding",исходник!S3599,"-")</f>
        <v>562</v>
      </c>
    </row>
    <row r="3599" spans="1:1" x14ac:dyDescent="0.25">
      <c r="A3599" t="str">
        <f>IF(исходник!B3599 = "protein_coding",исходник!S3600,"-")</f>
        <v>-</v>
      </c>
    </row>
    <row r="3600" spans="1:1" x14ac:dyDescent="0.25">
      <c r="A3600">
        <f>IF(исходник!B3600 = "protein_coding",исходник!S3601,"-")</f>
        <v>285</v>
      </c>
    </row>
    <row r="3601" spans="1:1" x14ac:dyDescent="0.25">
      <c r="A3601" t="str">
        <f>IF(исходник!B3601 = "protein_coding",исходник!S3602,"-")</f>
        <v>-</v>
      </c>
    </row>
    <row r="3602" spans="1:1" x14ac:dyDescent="0.25">
      <c r="A3602">
        <f>IF(исходник!B3602 = "protein_coding",исходник!S3603,"-")</f>
        <v>349</v>
      </c>
    </row>
    <row r="3603" spans="1:1" x14ac:dyDescent="0.25">
      <c r="A3603" t="str">
        <f>IF(исходник!B3603 = "protein_coding",исходник!S3604,"-")</f>
        <v>-</v>
      </c>
    </row>
    <row r="3604" spans="1:1" x14ac:dyDescent="0.25">
      <c r="A3604">
        <f>IF(исходник!B3604 = "protein_coding",исходник!S3605,"-")</f>
        <v>287</v>
      </c>
    </row>
    <row r="3605" spans="1:1" x14ac:dyDescent="0.25">
      <c r="A3605" t="str">
        <f>IF(исходник!B3605 = "protein_coding",исходник!S3606,"-")</f>
        <v>-</v>
      </c>
    </row>
    <row r="3606" spans="1:1" x14ac:dyDescent="0.25">
      <c r="A3606">
        <f>IF(исходник!B3606 = "protein_coding",исходник!S3607,"-")</f>
        <v>489</v>
      </c>
    </row>
    <row r="3607" spans="1:1" x14ac:dyDescent="0.25">
      <c r="A3607" t="str">
        <f>IF(исходник!B3607 = "protein_coding",исходник!S3608,"-")</f>
        <v>-</v>
      </c>
    </row>
    <row r="3608" spans="1:1" x14ac:dyDescent="0.25">
      <c r="A3608" t="str">
        <f>IF(исходник!B3608 = "protein_coding",исходник!S3609,"-")</f>
        <v>-</v>
      </c>
    </row>
    <row r="3609" spans="1:1" x14ac:dyDescent="0.25">
      <c r="A3609" t="str">
        <f>IF(исходник!B3609 = "protein_coding",исходник!S3610,"-")</f>
        <v>-</v>
      </c>
    </row>
    <row r="3610" spans="1:1" x14ac:dyDescent="0.25">
      <c r="A3610">
        <f>IF(исходник!B3610 = "protein_coding",исходник!S3611,"-")</f>
        <v>663</v>
      </c>
    </row>
    <row r="3611" spans="1:1" x14ac:dyDescent="0.25">
      <c r="A3611" t="str">
        <f>IF(исходник!B3611 = "protein_coding",исходник!S3612,"-")</f>
        <v>-</v>
      </c>
    </row>
    <row r="3612" spans="1:1" x14ac:dyDescent="0.25">
      <c r="A3612">
        <f>IF(исходник!B3612 = "protein_coding",исходник!S3613,"-")</f>
        <v>440</v>
      </c>
    </row>
    <row r="3613" spans="1:1" x14ac:dyDescent="0.25">
      <c r="A3613" t="str">
        <f>IF(исходник!B3613 = "protein_coding",исходник!S3614,"-")</f>
        <v>-</v>
      </c>
    </row>
    <row r="3614" spans="1:1" x14ac:dyDescent="0.25">
      <c r="A3614">
        <f>IF(исходник!B3614 = "protein_coding",исходник!S3615,"-")</f>
        <v>295</v>
      </c>
    </row>
    <row r="3615" spans="1:1" x14ac:dyDescent="0.25">
      <c r="A3615" t="str">
        <f>IF(исходник!B3615 = "protein_coding",исходник!S3616,"-")</f>
        <v>-</v>
      </c>
    </row>
    <row r="3616" spans="1:1" x14ac:dyDescent="0.25">
      <c r="A3616">
        <f>IF(исходник!B3616 = "protein_coding",исходник!S3617,"-")</f>
        <v>455</v>
      </c>
    </row>
    <row r="3617" spans="1:1" x14ac:dyDescent="0.25">
      <c r="A3617" t="str">
        <f>IF(исходник!B3617 = "protein_coding",исходник!S3618,"-")</f>
        <v>-</v>
      </c>
    </row>
    <row r="3618" spans="1:1" x14ac:dyDescent="0.25">
      <c r="A3618">
        <f>IF(исходник!B3618 = "protein_coding",исходник!S3619,"-")</f>
        <v>129</v>
      </c>
    </row>
    <row r="3619" spans="1:1" x14ac:dyDescent="0.25">
      <c r="A3619" t="str">
        <f>IF(исходник!B3619 = "protein_coding",исходник!S3620,"-")</f>
        <v>-</v>
      </c>
    </row>
    <row r="3620" spans="1:1" x14ac:dyDescent="0.25">
      <c r="A3620">
        <f>IF(исходник!B3620 = "protein_coding",исходник!S3621,"-")</f>
        <v>285</v>
      </c>
    </row>
    <row r="3621" spans="1:1" x14ac:dyDescent="0.25">
      <c r="A3621" t="str">
        <f>IF(исходник!B3621 = "protein_coding",исходник!S3622,"-")</f>
        <v>-</v>
      </c>
    </row>
    <row r="3622" spans="1:1" x14ac:dyDescent="0.25">
      <c r="A3622">
        <f>IF(исходник!B3622 = "protein_coding",исходник!S3623,"-")</f>
        <v>77</v>
      </c>
    </row>
    <row r="3623" spans="1:1" x14ac:dyDescent="0.25">
      <c r="A3623" t="str">
        <f>IF(исходник!B3623 = "protein_coding",исходник!S3624,"-")</f>
        <v>-</v>
      </c>
    </row>
    <row r="3624" spans="1:1" x14ac:dyDescent="0.25">
      <c r="A3624">
        <f>IF(исходник!B3624 = "protein_coding",исходник!S3625,"-")</f>
        <v>222</v>
      </c>
    </row>
    <row r="3625" spans="1:1" x14ac:dyDescent="0.25">
      <c r="A3625" t="str">
        <f>IF(исходник!B3625 = "protein_coding",исходник!S3626,"-")</f>
        <v>-</v>
      </c>
    </row>
    <row r="3626" spans="1:1" x14ac:dyDescent="0.25">
      <c r="A3626">
        <f>IF(исходник!B3626 = "protein_coding",исходник!S3627,"-")</f>
        <v>380</v>
      </c>
    </row>
    <row r="3627" spans="1:1" x14ac:dyDescent="0.25">
      <c r="A3627" t="str">
        <f>IF(исходник!B3627 = "protein_coding",исходник!S3628,"-")</f>
        <v>-</v>
      </c>
    </row>
    <row r="3628" spans="1:1" x14ac:dyDescent="0.25">
      <c r="A3628">
        <f>IF(исходник!B3628 = "protein_coding",исходник!S3629,"-")</f>
        <v>340</v>
      </c>
    </row>
    <row r="3629" spans="1:1" x14ac:dyDescent="0.25">
      <c r="A3629" t="str">
        <f>IF(исходник!B3629 = "protein_coding",исходник!S3630,"-")</f>
        <v>-</v>
      </c>
    </row>
    <row r="3630" spans="1:1" x14ac:dyDescent="0.25">
      <c r="A3630">
        <f>IF(исходник!B3630 = "protein_coding",исходник!S3631,"-")</f>
        <v>332</v>
      </c>
    </row>
    <row r="3631" spans="1:1" x14ac:dyDescent="0.25">
      <c r="A3631" t="str">
        <f>IF(исходник!B3631 = "protein_coding",исходник!S3632,"-")</f>
        <v>-</v>
      </c>
    </row>
    <row r="3632" spans="1:1" x14ac:dyDescent="0.25">
      <c r="A3632">
        <f>IF(исходник!B3632 = "protein_coding",исходник!S3633,"-")</f>
        <v>506</v>
      </c>
    </row>
    <row r="3633" spans="1:1" x14ac:dyDescent="0.25">
      <c r="A3633" t="str">
        <f>IF(исходник!B3633 = "protein_coding",исходник!S3634,"-")</f>
        <v>-</v>
      </c>
    </row>
    <row r="3634" spans="1:1" x14ac:dyDescent="0.25">
      <c r="A3634">
        <f>IF(исходник!B3634 = "protein_coding",исходник!S3635,"-")</f>
        <v>336</v>
      </c>
    </row>
    <row r="3635" spans="1:1" x14ac:dyDescent="0.25">
      <c r="A3635" t="str">
        <f>IF(исходник!B3635 = "protein_coding",исходник!S3636,"-")</f>
        <v>-</v>
      </c>
    </row>
    <row r="3636" spans="1:1" x14ac:dyDescent="0.25">
      <c r="A3636">
        <f>IF(исходник!B3636 = "protein_coding",исходник!S3637,"-")</f>
        <v>411</v>
      </c>
    </row>
    <row r="3637" spans="1:1" x14ac:dyDescent="0.25">
      <c r="A3637" t="str">
        <f>IF(исходник!B3637 = "protein_coding",исходник!S3638,"-")</f>
        <v>-</v>
      </c>
    </row>
    <row r="3638" spans="1:1" x14ac:dyDescent="0.25">
      <c r="A3638">
        <f>IF(исходник!B3638 = "protein_coding",исходник!S3639,"-")</f>
        <v>413</v>
      </c>
    </row>
    <row r="3639" spans="1:1" x14ac:dyDescent="0.25">
      <c r="A3639" t="str">
        <f>IF(исходник!B3639 = "protein_coding",исходник!S3640,"-")</f>
        <v>-</v>
      </c>
    </row>
    <row r="3640" spans="1:1" x14ac:dyDescent="0.25">
      <c r="A3640">
        <f>IF(исходник!B3640 = "protein_coding",исходник!S3641,"-")</f>
        <v>81</v>
      </c>
    </row>
    <row r="3641" spans="1:1" x14ac:dyDescent="0.25">
      <c r="A3641" t="str">
        <f>IF(исходник!B3641 = "protein_coding",исходник!S3642,"-")</f>
        <v>-</v>
      </c>
    </row>
    <row r="3642" spans="1:1" x14ac:dyDescent="0.25">
      <c r="A3642">
        <f>IF(исходник!B3642 = "protein_coding",исходник!S3643,"-")</f>
        <v>239</v>
      </c>
    </row>
    <row r="3643" spans="1:1" x14ac:dyDescent="0.25">
      <c r="A3643" t="str">
        <f>IF(исходник!B3643 = "protein_coding",исходник!S3644,"-")</f>
        <v>-</v>
      </c>
    </row>
    <row r="3644" spans="1:1" x14ac:dyDescent="0.25">
      <c r="A3644">
        <f>IF(исходник!B3644 = "protein_coding",исходник!S3645,"-")</f>
        <v>294</v>
      </c>
    </row>
    <row r="3645" spans="1:1" x14ac:dyDescent="0.25">
      <c r="A3645" t="str">
        <f>IF(исходник!B3645 = "protein_coding",исходник!S3646,"-")</f>
        <v>-</v>
      </c>
    </row>
    <row r="3646" spans="1:1" x14ac:dyDescent="0.25">
      <c r="A3646">
        <f>IF(исходник!B3646 = "protein_coding",исходник!S3647,"-")</f>
        <v>231</v>
      </c>
    </row>
    <row r="3647" spans="1:1" x14ac:dyDescent="0.25">
      <c r="A3647" t="str">
        <f>IF(исходник!B3647 = "protein_coding",исходник!S3648,"-")</f>
        <v>-</v>
      </c>
    </row>
    <row r="3648" spans="1:1" x14ac:dyDescent="0.25">
      <c r="A3648">
        <f>IF(исходник!B3648 = "protein_coding",исходник!S3649,"-")</f>
        <v>132</v>
      </c>
    </row>
    <row r="3649" spans="1:1" x14ac:dyDescent="0.25">
      <c r="A3649" t="str">
        <f>IF(исходник!B3649 = "protein_coding",исходник!S3650,"-")</f>
        <v>-</v>
      </c>
    </row>
    <row r="3650" spans="1:1" x14ac:dyDescent="0.25">
      <c r="A3650">
        <f>IF(исходник!B3650 = "protein_coding",исходник!S3651,"-")</f>
        <v>302</v>
      </c>
    </row>
    <row r="3651" spans="1:1" x14ac:dyDescent="0.25">
      <c r="A3651" t="str">
        <f>IF(исходник!B3651 = "protein_coding",исходник!S3652,"-")</f>
        <v>-</v>
      </c>
    </row>
    <row r="3652" spans="1:1" x14ac:dyDescent="0.25">
      <c r="A3652">
        <f>IF(исходник!B3652 = "protein_coding",исходник!S3653,"-")</f>
        <v>452</v>
      </c>
    </row>
    <row r="3653" spans="1:1" x14ac:dyDescent="0.25">
      <c r="A3653" t="str">
        <f>IF(исходник!B3653 = "protein_coding",исходник!S3654,"-")</f>
        <v>-</v>
      </c>
    </row>
    <row r="3654" spans="1:1" x14ac:dyDescent="0.25">
      <c r="A3654">
        <f>IF(исходник!B3654 = "protein_coding",исходник!S3655,"-")</f>
        <v>345</v>
      </c>
    </row>
    <row r="3655" spans="1:1" x14ac:dyDescent="0.25">
      <c r="A3655" t="str">
        <f>IF(исходник!B3655 = "protein_coding",исходник!S3656,"-")</f>
        <v>-</v>
      </c>
    </row>
    <row r="3656" spans="1:1" x14ac:dyDescent="0.25">
      <c r="A3656">
        <f>IF(исходник!B3656 = "protein_coding",исходник!S3657,"-")</f>
        <v>233</v>
      </c>
    </row>
    <row r="3657" spans="1:1" x14ac:dyDescent="0.25">
      <c r="A3657" t="str">
        <f>IF(исходник!B3657 = "protein_coding",исходник!S3658,"-")</f>
        <v>-</v>
      </c>
    </row>
    <row r="3658" spans="1:1" x14ac:dyDescent="0.25">
      <c r="A3658">
        <f>IF(исходник!B3658 = "protein_coding",исходник!S3659,"-")</f>
        <v>214</v>
      </c>
    </row>
    <row r="3659" spans="1:1" x14ac:dyDescent="0.25">
      <c r="A3659" t="str">
        <f>IF(исходник!B3659 = "protein_coding",исходник!S3660,"-")</f>
        <v>-</v>
      </c>
    </row>
    <row r="3660" spans="1:1" x14ac:dyDescent="0.25">
      <c r="A3660">
        <f>IF(исходник!B3660 = "protein_coding",исходник!S3661,"-")</f>
        <v>397</v>
      </c>
    </row>
    <row r="3661" spans="1:1" x14ac:dyDescent="0.25">
      <c r="A3661" t="str">
        <f>IF(исходник!B3661 = "protein_coding",исходник!S3662,"-")</f>
        <v>-</v>
      </c>
    </row>
    <row r="3662" spans="1:1" x14ac:dyDescent="0.25">
      <c r="A3662">
        <f>IF(исходник!B3662 = "protein_coding",исходник!S3663,"-")</f>
        <v>312</v>
      </c>
    </row>
    <row r="3663" spans="1:1" x14ac:dyDescent="0.25">
      <c r="A3663" t="str">
        <f>IF(исходник!B3663 = "protein_coding",исходник!S3664,"-")</f>
        <v>-</v>
      </c>
    </row>
    <row r="3664" spans="1:1" x14ac:dyDescent="0.25">
      <c r="A3664">
        <f>IF(исходник!B3664 = "protein_coding",исходник!S3665,"-")</f>
        <v>27</v>
      </c>
    </row>
    <row r="3665" spans="1:1" x14ac:dyDescent="0.25">
      <c r="A3665" t="str">
        <f>IF(исходник!B3665 = "protein_coding",исходник!S3666,"-")</f>
        <v>-</v>
      </c>
    </row>
    <row r="3666" spans="1:1" x14ac:dyDescent="0.25">
      <c r="A3666">
        <f>IF(исходник!B3666 = "protein_coding",исходник!S3667,"-")</f>
        <v>478</v>
      </c>
    </row>
    <row r="3667" spans="1:1" x14ac:dyDescent="0.25">
      <c r="A3667" t="str">
        <f>IF(исходник!B3667 = "protein_coding",исходник!S3668,"-")</f>
        <v>-</v>
      </c>
    </row>
    <row r="3668" spans="1:1" x14ac:dyDescent="0.25">
      <c r="A3668">
        <f>IF(исходник!B3668 = "protein_coding",исходник!S3669,"-")</f>
        <v>253</v>
      </c>
    </row>
    <row r="3669" spans="1:1" x14ac:dyDescent="0.25">
      <c r="A3669" t="str">
        <f>IF(исходник!B3669 = "protein_coding",исходник!S3670,"-")</f>
        <v>-</v>
      </c>
    </row>
    <row r="3670" spans="1:1" x14ac:dyDescent="0.25">
      <c r="A3670">
        <f>IF(исходник!B3670 = "protein_coding",исходник!S3671,"-")</f>
        <v>198</v>
      </c>
    </row>
    <row r="3671" spans="1:1" x14ac:dyDescent="0.25">
      <c r="A3671" t="str">
        <f>IF(исходник!B3671 = "protein_coding",исходник!S3672,"-")</f>
        <v>-</v>
      </c>
    </row>
    <row r="3672" spans="1:1" x14ac:dyDescent="0.25">
      <c r="A3672">
        <f>IF(исходник!B3672 = "protein_coding",исходник!S3673,"-")</f>
        <v>195</v>
      </c>
    </row>
    <row r="3673" spans="1:1" x14ac:dyDescent="0.25">
      <c r="A3673" t="str">
        <f>IF(исходник!B3673 = "protein_coding",исходник!S3674,"-")</f>
        <v>-</v>
      </c>
    </row>
    <row r="3674" spans="1:1" x14ac:dyDescent="0.25">
      <c r="A3674">
        <f>IF(исходник!B3674 = "protein_coding",исходник!S3675,"-")</f>
        <v>91</v>
      </c>
    </row>
    <row r="3675" spans="1:1" x14ac:dyDescent="0.25">
      <c r="A3675" t="str">
        <f>IF(исходник!B3675 = "protein_coding",исходник!S3676,"-")</f>
        <v>-</v>
      </c>
    </row>
    <row r="3676" spans="1:1" x14ac:dyDescent="0.25">
      <c r="A3676">
        <f>IF(исходник!B3676 = "protein_coding",исходник!S3677,"-")</f>
        <v>315</v>
      </c>
    </row>
    <row r="3677" spans="1:1" x14ac:dyDescent="0.25">
      <c r="A3677" t="str">
        <f>IF(исходник!B3677 = "protein_coding",исходник!S3678,"-")</f>
        <v>-</v>
      </c>
    </row>
    <row r="3678" spans="1:1" x14ac:dyDescent="0.25">
      <c r="A3678">
        <f>IF(исходник!B3678 = "protein_coding",исходник!S3679,"-")</f>
        <v>576</v>
      </c>
    </row>
    <row r="3679" spans="1:1" x14ac:dyDescent="0.25">
      <c r="A3679" t="str">
        <f>IF(исходник!B3679 = "protein_coding",исходник!S3680,"-")</f>
        <v>-</v>
      </c>
    </row>
    <row r="3680" spans="1:1" x14ac:dyDescent="0.25">
      <c r="A3680">
        <f>IF(исходник!B3680 = "protein_coding",исходник!S3681,"-")</f>
        <v>765</v>
      </c>
    </row>
    <row r="3681" spans="1:1" x14ac:dyDescent="0.25">
      <c r="A3681" t="str">
        <f>IF(исходник!B3681 = "protein_coding",исходник!S3682,"-")</f>
        <v>-</v>
      </c>
    </row>
    <row r="3682" spans="1:1" x14ac:dyDescent="0.25">
      <c r="A3682">
        <f>IF(исходник!B3682 = "protein_coding",исходник!S3683,"-")</f>
        <v>305</v>
      </c>
    </row>
    <row r="3683" spans="1:1" x14ac:dyDescent="0.25">
      <c r="A3683" t="str">
        <f>IF(исходник!B3683 = "protein_coding",исходник!S3684,"-")</f>
        <v>-</v>
      </c>
    </row>
    <row r="3684" spans="1:1" x14ac:dyDescent="0.25">
      <c r="A3684">
        <f>IF(исходник!B3684 = "protein_coding",исходник!S3685,"-")</f>
        <v>389</v>
      </c>
    </row>
    <row r="3685" spans="1:1" x14ac:dyDescent="0.25">
      <c r="A3685" t="str">
        <f>IF(исходник!B3685 = "protein_coding",исходник!S3686,"-")</f>
        <v>-</v>
      </c>
    </row>
    <row r="3686" spans="1:1" x14ac:dyDescent="0.25">
      <c r="A3686">
        <f>IF(исходник!B3686 = "protein_coding",исходник!S3687,"-")</f>
        <v>315</v>
      </c>
    </row>
    <row r="3687" spans="1:1" x14ac:dyDescent="0.25">
      <c r="A3687" t="str">
        <f>IF(исходник!B3687 = "protein_coding",исходник!S3688,"-")</f>
        <v>-</v>
      </c>
    </row>
    <row r="3688" spans="1:1" x14ac:dyDescent="0.25">
      <c r="A3688">
        <f>IF(исходник!B3688 = "protein_coding",исходник!S3689,"-")</f>
        <v>243</v>
      </c>
    </row>
    <row r="3689" spans="1:1" x14ac:dyDescent="0.25">
      <c r="A3689" t="str">
        <f>IF(исходник!B3689 = "protein_coding",исходник!S3690,"-")</f>
        <v>-</v>
      </c>
    </row>
    <row r="3690" spans="1:1" x14ac:dyDescent="0.25">
      <c r="A3690">
        <f>IF(исходник!B3690 = "protein_coding",исходник!S3691,"-")</f>
        <v>35</v>
      </c>
    </row>
    <row r="3691" spans="1:1" x14ac:dyDescent="0.25">
      <c r="A3691" t="str">
        <f>IF(исходник!B3691 = "protein_coding",исходник!S3692,"-")</f>
        <v>-</v>
      </c>
    </row>
    <row r="3692" spans="1:1" x14ac:dyDescent="0.25">
      <c r="A3692">
        <f>IF(исходник!B3692 = "protein_coding",исходник!S3693,"-")</f>
        <v>243</v>
      </c>
    </row>
    <row r="3693" spans="1:1" x14ac:dyDescent="0.25">
      <c r="A3693" t="str">
        <f>IF(исходник!B3693 = "protein_coding",исходник!S3694,"-")</f>
        <v>-</v>
      </c>
    </row>
    <row r="3694" spans="1:1" x14ac:dyDescent="0.25">
      <c r="A3694">
        <f>IF(исходник!B3694 = "protein_coding",исходник!S3695,"-")</f>
        <v>561</v>
      </c>
    </row>
    <row r="3695" spans="1:1" x14ac:dyDescent="0.25">
      <c r="A3695" t="str">
        <f>IF(исходник!B3695 = "protein_coding",исходник!S3696,"-")</f>
        <v>-</v>
      </c>
    </row>
    <row r="3696" spans="1:1" x14ac:dyDescent="0.25">
      <c r="A3696">
        <f>IF(исходник!B3696 = "protein_coding",исходник!S3697,"-")</f>
        <v>239</v>
      </c>
    </row>
    <row r="3697" spans="1:1" x14ac:dyDescent="0.25">
      <c r="A3697" t="str">
        <f>IF(исходник!B3697 = "protein_coding",исходник!S3698,"-")</f>
        <v>-</v>
      </c>
    </row>
    <row r="3698" spans="1:1" x14ac:dyDescent="0.25">
      <c r="A3698">
        <f>IF(исходник!B3698 = "protein_coding",исходник!S3699,"-")</f>
        <v>155</v>
      </c>
    </row>
    <row r="3699" spans="1:1" x14ac:dyDescent="0.25">
      <c r="A3699" t="str">
        <f>IF(исходник!B3699 = "protein_coding",исходник!S3700,"-")</f>
        <v>-</v>
      </c>
    </row>
    <row r="3700" spans="1:1" x14ac:dyDescent="0.25">
      <c r="A3700">
        <f>IF(исходник!B3700 = "protein_coding",исходник!S3701,"-")</f>
        <v>176</v>
      </c>
    </row>
    <row r="3701" spans="1:1" x14ac:dyDescent="0.25">
      <c r="A3701" t="str">
        <f>IF(исходник!B3701 = "protein_coding",исходник!S3702,"-")</f>
        <v>-</v>
      </c>
    </row>
    <row r="3702" spans="1:1" x14ac:dyDescent="0.25">
      <c r="A3702">
        <f>IF(исходник!B3702 = "protein_coding",исходник!S3703,"-")</f>
        <v>152</v>
      </c>
    </row>
    <row r="3703" spans="1:1" x14ac:dyDescent="0.25">
      <c r="A3703" t="str">
        <f>IF(исходник!B3703 = "protein_coding",исходник!S3704,"-")</f>
        <v>-</v>
      </c>
    </row>
    <row r="3704" spans="1:1" x14ac:dyDescent="0.25">
      <c r="A3704">
        <f>IF(исходник!B3704 = "protein_coding",исходник!S3705,"-")</f>
        <v>677</v>
      </c>
    </row>
    <row r="3705" spans="1:1" x14ac:dyDescent="0.25">
      <c r="A3705" t="str">
        <f>IF(исходник!B3705 = "protein_coding",исходник!S3706,"-")</f>
        <v>-</v>
      </c>
    </row>
    <row r="3706" spans="1:1" x14ac:dyDescent="0.25">
      <c r="A3706">
        <f>IF(исходник!B3706 = "protein_coding",исходник!S3707,"-")</f>
        <v>369</v>
      </c>
    </row>
    <row r="3707" spans="1:1" x14ac:dyDescent="0.25">
      <c r="A3707" t="str">
        <f>IF(исходник!B3707 = "protein_coding",исходник!S3708,"-")</f>
        <v>-</v>
      </c>
    </row>
    <row r="3708" spans="1:1" x14ac:dyDescent="0.25">
      <c r="A3708">
        <f>IF(исходник!B3708 = "protein_coding",исходник!S3709,"-")</f>
        <v>93</v>
      </c>
    </row>
    <row r="3709" spans="1:1" x14ac:dyDescent="0.25">
      <c r="A3709" t="str">
        <f>IF(исходник!B3709 = "protein_coding",исходник!S3710,"-")</f>
        <v>-</v>
      </c>
    </row>
    <row r="3710" spans="1:1" x14ac:dyDescent="0.25">
      <c r="A3710">
        <f>IF(исходник!B3710 = "protein_coding",исходник!S3711,"-")</f>
        <v>177</v>
      </c>
    </row>
    <row r="3711" spans="1:1" x14ac:dyDescent="0.25">
      <c r="A3711" t="str">
        <f>IF(исходник!B3711 = "protein_coding",исходник!S3712,"-")</f>
        <v>-</v>
      </c>
    </row>
    <row r="3712" spans="1:1" x14ac:dyDescent="0.25">
      <c r="A3712">
        <f>IF(исходник!B3712 = "protein_coding",исходник!S3713,"-")</f>
        <v>226</v>
      </c>
    </row>
    <row r="3713" spans="1:1" x14ac:dyDescent="0.25">
      <c r="A3713" t="str">
        <f>IF(исходник!B3713 = "protein_coding",исходник!S3714,"-")</f>
        <v>-</v>
      </c>
    </row>
    <row r="3714" spans="1:1" x14ac:dyDescent="0.25">
      <c r="A3714">
        <f>IF(исходник!B3714 = "protein_coding",исходник!S3715,"-")</f>
        <v>828</v>
      </c>
    </row>
    <row r="3715" spans="1:1" x14ac:dyDescent="0.25">
      <c r="A3715" t="str">
        <f>IF(исходник!B3715 = "protein_coding",исходник!S3716,"-")</f>
        <v>-</v>
      </c>
    </row>
    <row r="3716" spans="1:1" x14ac:dyDescent="0.25">
      <c r="A3716">
        <f>IF(исходник!B3716 = "protein_coding",исходник!S3717,"-")</f>
        <v>340</v>
      </c>
    </row>
    <row r="3717" spans="1:1" x14ac:dyDescent="0.25">
      <c r="A3717" t="str">
        <f>IF(исходник!B3717 = "protein_coding",исходник!S3718,"-")</f>
        <v>-</v>
      </c>
    </row>
    <row r="3718" spans="1:1" x14ac:dyDescent="0.25">
      <c r="A3718">
        <f>IF(исходник!B3718 = "protein_coding",исходник!S3719,"-")</f>
        <v>104</v>
      </c>
    </row>
    <row r="3719" spans="1:1" x14ac:dyDescent="0.25">
      <c r="A3719" t="str">
        <f>IF(исходник!B3719 = "protein_coding",исходник!S3720,"-")</f>
        <v>-</v>
      </c>
    </row>
    <row r="3720" spans="1:1" x14ac:dyDescent="0.25">
      <c r="A3720">
        <f>IF(исходник!B3720 = "protein_coding",исходник!S3721,"-")</f>
        <v>265</v>
      </c>
    </row>
    <row r="3721" spans="1:1" x14ac:dyDescent="0.25">
      <c r="A3721" t="str">
        <f>IF(исходник!B3721 = "protein_coding",исходник!S3722,"-")</f>
        <v>-</v>
      </c>
    </row>
    <row r="3722" spans="1:1" x14ac:dyDescent="0.25">
      <c r="A3722">
        <f>IF(исходник!B3722 = "protein_coding",исходник!S3723,"-")</f>
        <v>266</v>
      </c>
    </row>
    <row r="3723" spans="1:1" x14ac:dyDescent="0.25">
      <c r="A3723" t="str">
        <f>IF(исходник!B3723 = "protein_coding",исходник!S3724,"-")</f>
        <v>-</v>
      </c>
    </row>
    <row r="3724" spans="1:1" x14ac:dyDescent="0.25">
      <c r="A3724">
        <f>IF(исходник!B3724 = "protein_coding",исходник!S3725,"-")</f>
        <v>248</v>
      </c>
    </row>
    <row r="3725" spans="1:1" x14ac:dyDescent="0.25">
      <c r="A3725" t="str">
        <f>IF(исходник!B3725 = "protein_coding",исходник!S3726,"-")</f>
        <v>-</v>
      </c>
    </row>
    <row r="3726" spans="1:1" x14ac:dyDescent="0.25">
      <c r="A3726">
        <f>IF(исходник!B3726 = "protein_coding",исходник!S3727,"-")</f>
        <v>321</v>
      </c>
    </row>
    <row r="3727" spans="1:1" x14ac:dyDescent="0.25">
      <c r="A3727" t="str">
        <f>IF(исходник!B3727 = "protein_coding",исходник!S3728,"-")</f>
        <v>-</v>
      </c>
    </row>
    <row r="3728" spans="1:1" x14ac:dyDescent="0.25">
      <c r="A3728">
        <f>IF(исходник!B3728 = "protein_coding",исходник!S3729,"-")</f>
        <v>334</v>
      </c>
    </row>
    <row r="3729" spans="1:1" x14ac:dyDescent="0.25">
      <c r="A3729" t="str">
        <f>IF(исходник!B3729 = "protein_coding",исходник!S3730,"-")</f>
        <v>-</v>
      </c>
    </row>
    <row r="3730" spans="1:1" x14ac:dyDescent="0.25">
      <c r="A3730">
        <f>IF(исходник!B3730 = "protein_coding",исходник!S3731,"-")</f>
        <v>423</v>
      </c>
    </row>
    <row r="3731" spans="1:1" x14ac:dyDescent="0.25">
      <c r="A3731" t="str">
        <f>IF(исходник!B3731 = "protein_coding",исходник!S3732,"-")</f>
        <v>-</v>
      </c>
    </row>
    <row r="3732" spans="1:1" x14ac:dyDescent="0.25">
      <c r="A3732">
        <f>IF(исходник!B3732 = "protein_coding",исходник!S3733,"-")</f>
        <v>350</v>
      </c>
    </row>
    <row r="3733" spans="1:1" x14ac:dyDescent="0.25">
      <c r="A3733" t="str">
        <f>IF(исходник!B3733 = "protein_coding",исходник!S3734,"-")</f>
        <v>-</v>
      </c>
    </row>
    <row r="3734" spans="1:1" x14ac:dyDescent="0.25">
      <c r="A3734">
        <f>IF(исходник!B3734 = "protein_coding",исходник!S3735,"-")</f>
        <v>299</v>
      </c>
    </row>
    <row r="3735" spans="1:1" x14ac:dyDescent="0.25">
      <c r="A3735" t="str">
        <f>IF(исходник!B3735 = "protein_coding",исходник!S3736,"-")</f>
        <v>-</v>
      </c>
    </row>
    <row r="3736" spans="1:1" x14ac:dyDescent="0.25">
      <c r="A3736">
        <f>IF(исходник!B3736 = "protein_coding",исходник!S3737,"-")</f>
        <v>111</v>
      </c>
    </row>
    <row r="3737" spans="1:1" x14ac:dyDescent="0.25">
      <c r="A3737" t="str">
        <f>IF(исходник!B3737 = "protein_coding",исходник!S3738,"-")</f>
        <v>-</v>
      </c>
    </row>
    <row r="3738" spans="1:1" x14ac:dyDescent="0.25">
      <c r="A3738">
        <f>IF(исходник!B3738 = "protein_coding",исходник!S3739,"-")</f>
        <v>138</v>
      </c>
    </row>
    <row r="3739" spans="1:1" x14ac:dyDescent="0.25">
      <c r="A3739" t="str">
        <f>IF(исходник!B3739 = "protein_coding",исходник!S3740,"-")</f>
        <v>-</v>
      </c>
    </row>
    <row r="3740" spans="1:1" x14ac:dyDescent="0.25">
      <c r="A3740">
        <f>IF(исходник!B3740 = "protein_coding",исходник!S3741,"-")</f>
        <v>348</v>
      </c>
    </row>
    <row r="3741" spans="1:1" x14ac:dyDescent="0.25">
      <c r="A3741" t="str">
        <f>IF(исходник!B3741 = "protein_coding",исходник!S3742,"-")</f>
        <v>-</v>
      </c>
    </row>
    <row r="3742" spans="1:1" x14ac:dyDescent="0.25">
      <c r="A3742">
        <f>IF(исходник!B3742 = "protein_coding",исходник!S3743,"-")</f>
        <v>453</v>
      </c>
    </row>
    <row r="3743" spans="1:1" x14ac:dyDescent="0.25">
      <c r="A3743" t="str">
        <f>IF(исходник!B3743 = "protein_coding",исходник!S3744,"-")</f>
        <v>-</v>
      </c>
    </row>
    <row r="3744" spans="1:1" x14ac:dyDescent="0.25">
      <c r="A3744">
        <f>IF(исходник!B3744 = "protein_coding",исходник!S3745,"-")</f>
        <v>703</v>
      </c>
    </row>
    <row r="3745" spans="1:1" x14ac:dyDescent="0.25">
      <c r="A3745" t="str">
        <f>IF(исходник!B3745 = "protein_coding",исходник!S3746,"-")</f>
        <v>-</v>
      </c>
    </row>
    <row r="3746" spans="1:1" x14ac:dyDescent="0.25">
      <c r="A3746">
        <f>IF(исходник!B3746 = "protein_coding",исходник!S3747,"-")</f>
        <v>238</v>
      </c>
    </row>
    <row r="3747" spans="1:1" x14ac:dyDescent="0.25">
      <c r="A3747" t="str">
        <f>IF(исходник!B3747 = "protein_coding",исходник!S3748,"-")</f>
        <v>-</v>
      </c>
    </row>
    <row r="3748" spans="1:1" x14ac:dyDescent="0.25">
      <c r="A3748">
        <f>IF(исходник!B3748 = "protein_coding",исходник!S3749,"-")</f>
        <v>294</v>
      </c>
    </row>
    <row r="3749" spans="1:1" x14ac:dyDescent="0.25">
      <c r="A3749" t="str">
        <f>IF(исходник!B3749 = "protein_coding",исходник!S3750,"-")</f>
        <v>-</v>
      </c>
    </row>
    <row r="3750" spans="1:1" x14ac:dyDescent="0.25">
      <c r="A3750" t="str">
        <f>IF(исходник!B3750 = "protein_coding",исходник!S3751,"-")</f>
        <v>-</v>
      </c>
    </row>
    <row r="3751" spans="1:1" x14ac:dyDescent="0.25">
      <c r="A3751" t="str">
        <f>IF(исходник!B3751 = "protein_coding",исходник!S3752,"-")</f>
        <v>-</v>
      </c>
    </row>
    <row r="3752" spans="1:1" x14ac:dyDescent="0.25">
      <c r="A3752">
        <f>IF(исходник!B3752 = "protein_coding",исходник!S3753,"-")</f>
        <v>240</v>
      </c>
    </row>
    <row r="3753" spans="1:1" x14ac:dyDescent="0.25">
      <c r="A3753" t="str">
        <f>IF(исходник!B3753 = "protein_coding",исходник!S3754,"-")</f>
        <v>-</v>
      </c>
    </row>
    <row r="3754" spans="1:1" x14ac:dyDescent="0.25">
      <c r="A3754">
        <f>IF(исходник!B3754 = "protein_coding",исходник!S3755,"-")</f>
        <v>467</v>
      </c>
    </row>
    <row r="3755" spans="1:1" x14ac:dyDescent="0.25">
      <c r="A3755" t="str">
        <f>IF(исходник!B3755 = "protein_coding",исходник!S3756,"-")</f>
        <v>-</v>
      </c>
    </row>
    <row r="3756" spans="1:1" x14ac:dyDescent="0.25">
      <c r="A3756">
        <f>IF(исходник!B3756 = "protein_coding",исходник!S3757,"-")</f>
        <v>470</v>
      </c>
    </row>
    <row r="3757" spans="1:1" x14ac:dyDescent="0.25">
      <c r="A3757" t="str">
        <f>IF(исходник!B3757 = "protein_coding",исходник!S3758,"-")</f>
        <v>-</v>
      </c>
    </row>
    <row r="3758" spans="1:1" x14ac:dyDescent="0.25">
      <c r="A3758">
        <f>IF(исходник!B3758 = "protein_coding",исходник!S3759,"-")</f>
        <v>1026</v>
      </c>
    </row>
    <row r="3759" spans="1:1" x14ac:dyDescent="0.25">
      <c r="A3759" t="str">
        <f>IF(исходник!B3759 = "protein_coding",исходник!S3760,"-")</f>
        <v>-</v>
      </c>
    </row>
    <row r="3760" spans="1:1" x14ac:dyDescent="0.25">
      <c r="A3760">
        <f>IF(исходник!B3760 = "protein_coding",исходник!S3761,"-")</f>
        <v>1040</v>
      </c>
    </row>
    <row r="3761" spans="1:1" x14ac:dyDescent="0.25">
      <c r="A3761" t="str">
        <f>IF(исходник!B3761 = "protein_coding",исходник!S3762,"-")</f>
        <v>-</v>
      </c>
    </row>
    <row r="3762" spans="1:1" x14ac:dyDescent="0.25">
      <c r="A3762">
        <f>IF(исходник!B3762 = "protein_coding",исходник!S3763,"-")</f>
        <v>413</v>
      </c>
    </row>
    <row r="3763" spans="1:1" x14ac:dyDescent="0.25">
      <c r="A3763" t="str">
        <f>IF(исходник!B3763 = "protein_coding",исходник!S3764,"-")</f>
        <v>-</v>
      </c>
    </row>
    <row r="3764" spans="1:1" x14ac:dyDescent="0.25">
      <c r="A3764">
        <f>IF(исходник!B3764 = "protein_coding",исходник!S3765,"-")</f>
        <v>450</v>
      </c>
    </row>
    <row r="3765" spans="1:1" x14ac:dyDescent="0.25">
      <c r="A3765" t="str">
        <f>IF(исходник!B3765 = "protein_coding",исходник!S3766,"-")</f>
        <v>-</v>
      </c>
    </row>
    <row r="3766" spans="1:1" x14ac:dyDescent="0.25">
      <c r="A3766">
        <f>IF(исходник!B3766 = "protein_coding",исходник!S3767,"-")</f>
        <v>51</v>
      </c>
    </row>
    <row r="3767" spans="1:1" x14ac:dyDescent="0.25">
      <c r="A3767" t="str">
        <f>IF(исходник!B3767 = "protein_coding",исходник!S3768,"-")</f>
        <v>-</v>
      </c>
    </row>
    <row r="3768" spans="1:1" x14ac:dyDescent="0.25">
      <c r="A3768">
        <f>IF(исходник!B3768 = "protein_coding",исходник!S3769,"-")</f>
        <v>289</v>
      </c>
    </row>
    <row r="3769" spans="1:1" x14ac:dyDescent="0.25">
      <c r="A3769" t="str">
        <f>IF(исходник!B3769 = "protein_coding",исходник!S3770,"-")</f>
        <v>-</v>
      </c>
    </row>
    <row r="3770" spans="1:1" x14ac:dyDescent="0.25">
      <c r="A3770">
        <f>IF(исходник!B3770 = "protein_coding",исходник!S3771,"-")</f>
        <v>996</v>
      </c>
    </row>
    <row r="3771" spans="1:1" x14ac:dyDescent="0.25">
      <c r="A3771" t="str">
        <f>IF(исходник!B3771 = "protein_coding",исходник!S3772,"-")</f>
        <v>-</v>
      </c>
    </row>
    <row r="3772" spans="1:1" x14ac:dyDescent="0.25">
      <c r="A3772">
        <f>IF(исходник!B3772 = "protein_coding",исходник!S3773,"-")</f>
        <v>213</v>
      </c>
    </row>
    <row r="3773" spans="1:1" x14ac:dyDescent="0.25">
      <c r="A3773" t="str">
        <f>IF(исходник!B3773 = "protein_coding",исходник!S3774,"-")</f>
        <v>-</v>
      </c>
    </row>
    <row r="3774" spans="1:1" x14ac:dyDescent="0.25">
      <c r="A3774">
        <f>IF(исходник!B3774 = "protein_coding",исходник!S3775,"-")</f>
        <v>193</v>
      </c>
    </row>
    <row r="3775" spans="1:1" x14ac:dyDescent="0.25">
      <c r="A3775" t="str">
        <f>IF(исходник!B3775 = "protein_coding",исходник!S3776,"-")</f>
        <v>-</v>
      </c>
    </row>
    <row r="3776" spans="1:1" x14ac:dyDescent="0.25">
      <c r="A3776">
        <f>IF(исходник!B3776 = "protein_coding",исходник!S3777,"-")</f>
        <v>618</v>
      </c>
    </row>
    <row r="3777" spans="1:1" x14ac:dyDescent="0.25">
      <c r="A3777" t="str">
        <f>IF(исходник!B3777 = "protein_coding",исходник!S3778,"-")</f>
        <v>-</v>
      </c>
    </row>
    <row r="3778" spans="1:1" x14ac:dyDescent="0.25">
      <c r="A3778">
        <f>IF(исходник!B3778 = "protein_coding",исходник!S3779,"-")</f>
        <v>526</v>
      </c>
    </row>
    <row r="3779" spans="1:1" x14ac:dyDescent="0.25">
      <c r="A3779" t="str">
        <f>IF(исходник!B3779 = "protein_coding",исходник!S3780,"-")</f>
        <v>-</v>
      </c>
    </row>
    <row r="3780" spans="1:1" x14ac:dyDescent="0.25">
      <c r="A3780">
        <f>IF(исходник!B3780 = "protein_coding",исходник!S3781,"-")</f>
        <v>81</v>
      </c>
    </row>
    <row r="3781" spans="1:1" x14ac:dyDescent="0.25">
      <c r="A3781" t="str">
        <f>IF(исходник!B3781 = "protein_coding",исходник!S3782,"-")</f>
        <v>-</v>
      </c>
    </row>
    <row r="3782" spans="1:1" x14ac:dyDescent="0.25">
      <c r="A3782">
        <f>IF(исходник!B3782 = "protein_coding",исходник!S3783,"-")</f>
        <v>379</v>
      </c>
    </row>
    <row r="3783" spans="1:1" x14ac:dyDescent="0.25">
      <c r="A3783" t="str">
        <f>IF(исходник!B3783 = "protein_coding",исходник!S3784,"-")</f>
        <v>-</v>
      </c>
    </row>
    <row r="3784" spans="1:1" x14ac:dyDescent="0.25">
      <c r="A3784">
        <f>IF(исходник!B3784 = "protein_coding",исходник!S3785,"-")</f>
        <v>149</v>
      </c>
    </row>
    <row r="3785" spans="1:1" x14ac:dyDescent="0.25">
      <c r="A3785" t="str">
        <f>IF(исходник!B3785 = "protein_coding",исходник!S3786,"-")</f>
        <v>-</v>
      </c>
    </row>
    <row r="3786" spans="1:1" x14ac:dyDescent="0.25">
      <c r="A3786">
        <f>IF(исходник!B3786 = "protein_coding",исходник!S3787,"-")</f>
        <v>719</v>
      </c>
    </row>
    <row r="3787" spans="1:1" x14ac:dyDescent="0.25">
      <c r="A3787" t="str">
        <f>IF(исходник!B3787 = "protein_coding",исходник!S3788,"-")</f>
        <v>-</v>
      </c>
    </row>
    <row r="3788" spans="1:1" x14ac:dyDescent="0.25">
      <c r="A3788">
        <f>IF(исходник!B3788 = "protein_coding",исходник!S3789,"-")</f>
        <v>280</v>
      </c>
    </row>
    <row r="3789" spans="1:1" x14ac:dyDescent="0.25">
      <c r="A3789" t="str">
        <f>IF(исходник!B3789 = "protein_coding",исходник!S3790,"-")</f>
        <v>-</v>
      </c>
    </row>
    <row r="3790" spans="1:1" x14ac:dyDescent="0.25">
      <c r="A3790">
        <f>IF(исходник!B3790 = "protein_coding",исходник!S3791,"-")</f>
        <v>162</v>
      </c>
    </row>
    <row r="3791" spans="1:1" x14ac:dyDescent="0.25">
      <c r="A3791" t="str">
        <f>IF(исходник!B3791 = "protein_coding",исходник!S3792,"-")</f>
        <v>-</v>
      </c>
    </row>
    <row r="3792" spans="1:1" x14ac:dyDescent="0.25">
      <c r="A3792">
        <f>IF(исходник!B3792 = "protein_coding",исходник!S3793,"-")</f>
        <v>405</v>
      </c>
    </row>
    <row r="3793" spans="1:1" x14ac:dyDescent="0.25">
      <c r="A3793" t="str">
        <f>IF(исходник!B3793 = "protein_coding",исходник!S3794,"-")</f>
        <v>-</v>
      </c>
    </row>
    <row r="3794" spans="1:1" x14ac:dyDescent="0.25">
      <c r="A3794">
        <f>IF(исходник!B3794 = "protein_coding",исходник!S3795,"-")</f>
        <v>404</v>
      </c>
    </row>
    <row r="3795" spans="1:1" x14ac:dyDescent="0.25">
      <c r="A3795" t="str">
        <f>IF(исходник!B3795 = "protein_coding",исходник!S3796,"-")</f>
        <v>-</v>
      </c>
    </row>
    <row r="3796" spans="1:1" x14ac:dyDescent="0.25">
      <c r="A3796">
        <f>IF(исходник!B3796 = "protein_coding",исходник!S3797,"-")</f>
        <v>248</v>
      </c>
    </row>
    <row r="3797" spans="1:1" x14ac:dyDescent="0.25">
      <c r="A3797" t="str">
        <f>IF(исходник!B3797 = "protein_coding",исходник!S3798,"-")</f>
        <v>-</v>
      </c>
    </row>
    <row r="3798" spans="1:1" x14ac:dyDescent="0.25">
      <c r="A3798">
        <f>IF(исходник!B3798 = "protein_coding",исходник!S3799,"-")</f>
        <v>184</v>
      </c>
    </row>
    <row r="3799" spans="1:1" x14ac:dyDescent="0.25">
      <c r="A3799" t="str">
        <f>IF(исходник!B3799 = "protein_coding",исходник!S3800,"-")</f>
        <v>-</v>
      </c>
    </row>
    <row r="3800" spans="1:1" x14ac:dyDescent="0.25">
      <c r="A3800">
        <f>IF(исходник!B3800 = "protein_coding",исходник!S3801,"-")</f>
        <v>373</v>
      </c>
    </row>
    <row r="3801" spans="1:1" x14ac:dyDescent="0.25">
      <c r="A3801" t="str">
        <f>IF(исходник!B3801 = "protein_coding",исходник!S3802,"-")</f>
        <v>-</v>
      </c>
    </row>
    <row r="3802" spans="1:1" x14ac:dyDescent="0.25">
      <c r="A3802">
        <f>IF(исходник!B3802 = "protein_coding",исходник!S3803,"-")</f>
        <v>321</v>
      </c>
    </row>
    <row r="3803" spans="1:1" x14ac:dyDescent="0.25">
      <c r="A3803" t="str">
        <f>IF(исходник!B3803 = "protein_coding",исходник!S3804,"-")</f>
        <v>-</v>
      </c>
    </row>
    <row r="3804" spans="1:1" x14ac:dyDescent="0.25">
      <c r="A3804">
        <f>IF(исходник!B3804 = "protein_coding",исходник!S3805,"-")</f>
        <v>157</v>
      </c>
    </row>
    <row r="3805" spans="1:1" x14ac:dyDescent="0.25">
      <c r="A3805" t="str">
        <f>IF(исходник!B3805 = "protein_coding",исходник!S3806,"-")</f>
        <v>-</v>
      </c>
    </row>
    <row r="3806" spans="1:1" x14ac:dyDescent="0.25">
      <c r="A3806">
        <f>IF(исходник!B3806 = "protein_coding",исходник!S3807,"-")</f>
        <v>407</v>
      </c>
    </row>
    <row r="3807" spans="1:1" x14ac:dyDescent="0.25">
      <c r="A3807" t="str">
        <f>IF(исходник!B3807 = "protein_coding",исходник!S3808,"-")</f>
        <v>-</v>
      </c>
    </row>
    <row r="3808" spans="1:1" x14ac:dyDescent="0.25">
      <c r="A3808">
        <f>IF(исходник!B3808 = "protein_coding",исходник!S3809,"-")</f>
        <v>480</v>
      </c>
    </row>
    <row r="3809" spans="1:1" x14ac:dyDescent="0.25">
      <c r="A3809" t="str">
        <f>IF(исходник!B3809 = "protein_coding",исходник!S3810,"-")</f>
        <v>-</v>
      </c>
    </row>
    <row r="3810" spans="1:1" x14ac:dyDescent="0.25">
      <c r="A3810">
        <f>IF(исходник!B3810 = "protein_coding",исходник!S3811,"-")</f>
        <v>456</v>
      </c>
    </row>
    <row r="3811" spans="1:1" x14ac:dyDescent="0.25">
      <c r="A3811" t="str">
        <f>IF(исходник!B3811 = "protein_coding",исходник!S3812,"-")</f>
        <v>-</v>
      </c>
    </row>
    <row r="3812" spans="1:1" x14ac:dyDescent="0.25">
      <c r="A3812">
        <f>IF(исходник!B3812 = "protein_coding",исходник!S3813,"-")</f>
        <v>464</v>
      </c>
    </row>
    <row r="3813" spans="1:1" x14ac:dyDescent="0.25">
      <c r="A3813" t="str">
        <f>IF(исходник!B3813 = "protein_coding",исходник!S3814,"-")</f>
        <v>-</v>
      </c>
    </row>
    <row r="3814" spans="1:1" x14ac:dyDescent="0.25">
      <c r="A3814">
        <f>IF(исходник!B3814 = "protein_coding",исходник!S3815,"-")</f>
        <v>492</v>
      </c>
    </row>
    <row r="3815" spans="1:1" x14ac:dyDescent="0.25">
      <c r="A3815" t="str">
        <f>IF(исходник!B3815 = "protein_coding",исходник!S3816,"-")</f>
        <v>-</v>
      </c>
    </row>
    <row r="3816" spans="1:1" x14ac:dyDescent="0.25">
      <c r="A3816">
        <f>IF(исходник!B3816 = "protein_coding",исходник!S3817,"-")</f>
        <v>426</v>
      </c>
    </row>
    <row r="3817" spans="1:1" x14ac:dyDescent="0.25">
      <c r="A3817" t="str">
        <f>IF(исходник!B3817 = "protein_coding",исходник!S3818,"-")</f>
        <v>-</v>
      </c>
    </row>
    <row r="3818" spans="1:1" x14ac:dyDescent="0.25">
      <c r="A3818">
        <f>IF(исходник!B3818 = "protein_coding",исходник!S3819,"-")</f>
        <v>406</v>
      </c>
    </row>
    <row r="3819" spans="1:1" x14ac:dyDescent="0.25">
      <c r="A3819" t="str">
        <f>IF(исходник!B3819 = "protein_coding",исходник!S3820,"-")</f>
        <v>-</v>
      </c>
    </row>
    <row r="3820" spans="1:1" x14ac:dyDescent="0.25">
      <c r="A3820">
        <f>IF(исходник!B3820 = "protein_coding",исходник!S3821,"-")</f>
        <v>467</v>
      </c>
    </row>
    <row r="3821" spans="1:1" x14ac:dyDescent="0.25">
      <c r="A3821" t="str">
        <f>IF(исходник!B3821 = "protein_coding",исходник!S3822,"-")</f>
        <v>-</v>
      </c>
    </row>
    <row r="3822" spans="1:1" x14ac:dyDescent="0.25">
      <c r="A3822">
        <f>IF(исходник!B3822 = "protein_coding",исходник!S3823,"-")</f>
        <v>297</v>
      </c>
    </row>
    <row r="3823" spans="1:1" x14ac:dyDescent="0.25">
      <c r="A3823" t="str">
        <f>IF(исходник!B3823 = "protein_coding",исходник!S3824,"-")</f>
        <v>-</v>
      </c>
    </row>
    <row r="3824" spans="1:1" x14ac:dyDescent="0.25">
      <c r="A3824">
        <f>IF(исходник!B3824 = "protein_coding",исходник!S3825,"-")</f>
        <v>361</v>
      </c>
    </row>
    <row r="3825" spans="1:1" x14ac:dyDescent="0.25">
      <c r="A3825" t="str">
        <f>IF(исходник!B3825 = "protein_coding",исходник!S3826,"-")</f>
        <v>-</v>
      </c>
    </row>
    <row r="3826" spans="1:1" x14ac:dyDescent="0.25">
      <c r="A3826">
        <f>IF(исходник!B3826 = "protein_coding",исходник!S3827,"-")</f>
        <v>299</v>
      </c>
    </row>
    <row r="3827" spans="1:1" x14ac:dyDescent="0.25">
      <c r="A3827" t="str">
        <f>IF(исходник!B3827 = "protein_coding",исходник!S3828,"-")</f>
        <v>-</v>
      </c>
    </row>
    <row r="3828" spans="1:1" x14ac:dyDescent="0.25">
      <c r="A3828">
        <f>IF(исходник!B3828 = "protein_coding",исходник!S3829,"-")</f>
        <v>292</v>
      </c>
    </row>
    <row r="3829" spans="1:1" x14ac:dyDescent="0.25">
      <c r="A3829" t="str">
        <f>IF(исходник!B3829 = "protein_coding",исходник!S3830,"-")</f>
        <v>-</v>
      </c>
    </row>
    <row r="3830" spans="1:1" x14ac:dyDescent="0.25">
      <c r="A3830">
        <f>IF(исходник!B3830 = "protein_coding",исходник!S3831,"-")</f>
        <v>176</v>
      </c>
    </row>
    <row r="3831" spans="1:1" x14ac:dyDescent="0.25">
      <c r="A3831" t="str">
        <f>IF(исходник!B3831 = "protein_coding",исходник!S3832,"-")</f>
        <v>-</v>
      </c>
    </row>
    <row r="3832" spans="1:1" x14ac:dyDescent="0.25">
      <c r="A3832">
        <f>IF(исходник!B3832 = "protein_coding",исходник!S3833,"-")</f>
        <v>512</v>
      </c>
    </row>
    <row r="3833" spans="1:1" x14ac:dyDescent="0.25">
      <c r="A3833" t="str">
        <f>IF(исходник!B3833 = "protein_coding",исходник!S3834,"-")</f>
        <v>-</v>
      </c>
    </row>
    <row r="3834" spans="1:1" x14ac:dyDescent="0.25">
      <c r="A3834">
        <f>IF(исходник!B3834 = "protein_coding",исходник!S3835,"-")</f>
        <v>396</v>
      </c>
    </row>
    <row r="3835" spans="1:1" x14ac:dyDescent="0.25">
      <c r="A3835" t="str">
        <f>IF(исходник!B3835 = "protein_coding",исходник!S3836,"-")</f>
        <v>-</v>
      </c>
    </row>
    <row r="3836" spans="1:1" x14ac:dyDescent="0.25">
      <c r="A3836">
        <f>IF(исходник!B3836 = "protein_coding",исходник!S3837,"-")</f>
        <v>361</v>
      </c>
    </row>
    <row r="3837" spans="1:1" x14ac:dyDescent="0.25">
      <c r="A3837" t="str">
        <f>IF(исходник!B3837 = "protein_coding",исходник!S3838,"-")</f>
        <v>-</v>
      </c>
    </row>
    <row r="3838" spans="1:1" x14ac:dyDescent="0.25">
      <c r="A3838">
        <f>IF(исходник!B3838 = "protein_coding",исходник!S3839,"-")</f>
        <v>315</v>
      </c>
    </row>
    <row r="3839" spans="1:1" x14ac:dyDescent="0.25">
      <c r="A3839" t="str">
        <f>IF(исходник!B3839 = "protein_coding",исходник!S3840,"-")</f>
        <v>-</v>
      </c>
    </row>
    <row r="3840" spans="1:1" x14ac:dyDescent="0.25">
      <c r="A3840">
        <f>IF(исходник!B3840 = "protein_coding",исходник!S3841,"-")</f>
        <v>479</v>
      </c>
    </row>
    <row r="3841" spans="1:1" x14ac:dyDescent="0.25">
      <c r="A3841" t="str">
        <f>IF(исходник!B3841 = "protein_coding",исходник!S3842,"-")</f>
        <v>-</v>
      </c>
    </row>
    <row r="3842" spans="1:1" x14ac:dyDescent="0.25">
      <c r="A3842">
        <f>IF(исходник!B3842 = "protein_coding",исходник!S3843,"-")</f>
        <v>477</v>
      </c>
    </row>
    <row r="3843" spans="1:1" x14ac:dyDescent="0.25">
      <c r="A3843" t="str">
        <f>IF(исходник!B3843 = "protein_coding",исходник!S3844,"-")</f>
        <v>-</v>
      </c>
    </row>
    <row r="3844" spans="1:1" x14ac:dyDescent="0.25">
      <c r="A3844">
        <f>IF(исходник!B3844 = "protein_coding",исходник!S3845,"-")</f>
        <v>476</v>
      </c>
    </row>
    <row r="3845" spans="1:1" x14ac:dyDescent="0.25">
      <c r="A3845" t="str">
        <f>IF(исходник!B3845 = "protein_coding",исходник!S3846,"-")</f>
        <v>-</v>
      </c>
    </row>
    <row r="3846" spans="1:1" x14ac:dyDescent="0.25">
      <c r="A3846">
        <f>IF(исходник!B3846 = "protein_coding",исходник!S3847,"-")</f>
        <v>368</v>
      </c>
    </row>
    <row r="3847" spans="1:1" x14ac:dyDescent="0.25">
      <c r="A3847" t="str">
        <f>IF(исходник!B3847 = "protein_coding",исходник!S3848,"-")</f>
        <v>-</v>
      </c>
    </row>
    <row r="3848" spans="1:1" x14ac:dyDescent="0.25">
      <c r="A3848">
        <f>IF(исходник!B3848 = "protein_coding",исходник!S3849,"-")</f>
        <v>468</v>
      </c>
    </row>
    <row r="3849" spans="1:1" x14ac:dyDescent="0.25">
      <c r="A3849" t="str">
        <f>IF(исходник!B3849 = "protein_coding",исходник!S3850,"-")</f>
        <v>-</v>
      </c>
    </row>
    <row r="3850" spans="1:1" x14ac:dyDescent="0.25">
      <c r="A3850" t="str">
        <f>IF(исходник!B3850 = "protein_coding",исходник!S3851,"-")</f>
        <v>-</v>
      </c>
    </row>
    <row r="3851" spans="1:1" x14ac:dyDescent="0.25">
      <c r="A3851" t="str">
        <f>IF(исходник!B3851 = "protein_coding",исходник!S3852,"-")</f>
        <v>-</v>
      </c>
    </row>
    <row r="3852" spans="1:1" x14ac:dyDescent="0.25">
      <c r="A3852">
        <f>IF(исходник!B3852 = "protein_coding",исходник!S3853,"-")</f>
        <v>388</v>
      </c>
    </row>
    <row r="3853" spans="1:1" x14ac:dyDescent="0.25">
      <c r="A3853" t="str">
        <f>IF(исходник!B3853 = "protein_coding",исходник!S3854,"-")</f>
        <v>-</v>
      </c>
    </row>
    <row r="3854" spans="1:1" x14ac:dyDescent="0.25">
      <c r="A3854">
        <f>IF(исходник!B3854 = "protein_coding",исходник!S3855,"-")</f>
        <v>327</v>
      </c>
    </row>
    <row r="3855" spans="1:1" x14ac:dyDescent="0.25">
      <c r="A3855" t="str">
        <f>IF(исходник!B3855 = "protein_coding",исходник!S3856,"-")</f>
        <v>-</v>
      </c>
    </row>
    <row r="3856" spans="1:1" x14ac:dyDescent="0.25">
      <c r="A3856">
        <f>IF(исходник!B3856 = "protein_coding",исходник!S3857,"-")</f>
        <v>203</v>
      </c>
    </row>
    <row r="3857" spans="1:1" x14ac:dyDescent="0.25">
      <c r="A3857" t="str">
        <f>IF(исходник!B3857 = "protein_coding",исходник!S3858,"-")</f>
        <v>-</v>
      </c>
    </row>
    <row r="3858" spans="1:1" x14ac:dyDescent="0.25">
      <c r="A3858">
        <f>IF(исходник!B3858 = "protein_coding",исходник!S3859,"-")</f>
        <v>258</v>
      </c>
    </row>
    <row r="3859" spans="1:1" x14ac:dyDescent="0.25">
      <c r="A3859" t="str">
        <f>IF(исходник!B3859 = "protein_coding",исходник!S3860,"-")</f>
        <v>-</v>
      </c>
    </row>
    <row r="3860" spans="1:1" x14ac:dyDescent="0.25">
      <c r="A3860">
        <f>IF(исходник!B3860 = "protein_coding",исходник!S3861,"-")</f>
        <v>245</v>
      </c>
    </row>
    <row r="3861" spans="1:1" x14ac:dyDescent="0.25">
      <c r="A3861" t="str">
        <f>IF(исходник!B3861 = "protein_coding",исходник!S3862,"-")</f>
        <v>-</v>
      </c>
    </row>
    <row r="3862" spans="1:1" x14ac:dyDescent="0.25">
      <c r="A3862">
        <f>IF(исходник!B3862 = "protein_coding",исходник!S3863,"-")</f>
        <v>196</v>
      </c>
    </row>
    <row r="3863" spans="1:1" x14ac:dyDescent="0.25">
      <c r="A3863" t="str">
        <f>IF(исходник!B3863 = "protein_coding",исходник!S3864,"-")</f>
        <v>-</v>
      </c>
    </row>
    <row r="3864" spans="1:1" x14ac:dyDescent="0.25">
      <c r="A3864">
        <f>IF(исходник!B3864 = "protein_coding",исходник!S3865,"-")</f>
        <v>355</v>
      </c>
    </row>
    <row r="3865" spans="1:1" x14ac:dyDescent="0.25">
      <c r="A3865" t="str">
        <f>IF(исходник!B3865 = "protein_coding",исходник!S3866,"-")</f>
        <v>-</v>
      </c>
    </row>
    <row r="3866" spans="1:1" x14ac:dyDescent="0.25">
      <c r="A3866">
        <f>IF(исходник!B3866 = "protein_coding",исходник!S3867,"-")</f>
        <v>359</v>
      </c>
    </row>
    <row r="3867" spans="1:1" x14ac:dyDescent="0.25">
      <c r="A3867" t="str">
        <f>IF(исходник!B3867 = "protein_coding",исходник!S3868,"-")</f>
        <v>-</v>
      </c>
    </row>
    <row r="3868" spans="1:1" x14ac:dyDescent="0.25">
      <c r="A3868">
        <f>IF(исходник!B3868 = "protein_coding",исходник!S3869,"-")</f>
        <v>434</v>
      </c>
    </row>
    <row r="3869" spans="1:1" x14ac:dyDescent="0.25">
      <c r="A3869" t="str">
        <f>IF(исходник!B3869 = "protein_coding",исходник!S3870,"-")</f>
        <v>-</v>
      </c>
    </row>
    <row r="3870" spans="1:1" x14ac:dyDescent="0.25">
      <c r="A3870">
        <f>IF(исходник!B3870 = "protein_coding",исходник!S3871,"-")</f>
        <v>299</v>
      </c>
    </row>
    <row r="3871" spans="1:1" x14ac:dyDescent="0.25">
      <c r="A3871" t="str">
        <f>IF(исходник!B3871 = "protein_coding",исходник!S3872,"-")</f>
        <v>-</v>
      </c>
    </row>
    <row r="3872" spans="1:1" x14ac:dyDescent="0.25">
      <c r="A3872">
        <f>IF(исходник!B3872 = "protein_coding",исходник!S3873,"-")</f>
        <v>274</v>
      </c>
    </row>
    <row r="3873" spans="1:1" x14ac:dyDescent="0.25">
      <c r="A3873" t="str">
        <f>IF(исходник!B3873 = "protein_coding",исходник!S3874,"-")</f>
        <v>-</v>
      </c>
    </row>
    <row r="3874" spans="1:1" x14ac:dyDescent="0.25">
      <c r="A3874">
        <f>IF(исходник!B3874 = "protein_coding",исходник!S3875,"-")</f>
        <v>304</v>
      </c>
    </row>
    <row r="3875" spans="1:1" x14ac:dyDescent="0.25">
      <c r="A3875" t="str">
        <f>IF(исходник!B3875 = "protein_coding",исходник!S3876,"-")</f>
        <v>-</v>
      </c>
    </row>
    <row r="3876" spans="1:1" x14ac:dyDescent="0.25">
      <c r="A3876">
        <f>IF(исходник!B3876 = "protein_coding",исходник!S3877,"-")</f>
        <v>454</v>
      </c>
    </row>
    <row r="3877" spans="1:1" x14ac:dyDescent="0.25">
      <c r="A3877" t="str">
        <f>IF(исходник!B3877 = "protein_coding",исходник!S3878,"-")</f>
        <v>-</v>
      </c>
    </row>
    <row r="3878" spans="1:1" x14ac:dyDescent="0.25">
      <c r="A3878">
        <f>IF(исходник!B3878 = "protein_coding",исходник!S3879,"-")</f>
        <v>476</v>
      </c>
    </row>
    <row r="3879" spans="1:1" x14ac:dyDescent="0.25">
      <c r="A3879" t="str">
        <f>IF(исходник!B3879 = "protein_coding",исходник!S3880,"-")</f>
        <v>-</v>
      </c>
    </row>
    <row r="3880" spans="1:1" x14ac:dyDescent="0.25">
      <c r="A3880">
        <f>IF(исходник!B3880 = "protein_coding",исходник!S3881,"-")</f>
        <v>782</v>
      </c>
    </row>
    <row r="3881" spans="1:1" x14ac:dyDescent="0.25">
      <c r="A3881" t="str">
        <f>IF(исходник!B3881 = "protein_coding",исходник!S3882,"-")</f>
        <v>-</v>
      </c>
    </row>
    <row r="3882" spans="1:1" x14ac:dyDescent="0.25">
      <c r="A3882">
        <f>IF(исходник!B3882 = "protein_coding",исходник!S3883,"-")</f>
        <v>89</v>
      </c>
    </row>
    <row r="3883" spans="1:1" x14ac:dyDescent="0.25">
      <c r="A3883" t="str">
        <f>IF(исходник!B3883 = "protein_coding",исходник!S3884,"-")</f>
        <v>-</v>
      </c>
    </row>
    <row r="3884" spans="1:1" x14ac:dyDescent="0.25">
      <c r="A3884">
        <f>IF(исходник!B3884 = "protein_coding",исходник!S3885,"-")</f>
        <v>31</v>
      </c>
    </row>
    <row r="3885" spans="1:1" x14ac:dyDescent="0.25">
      <c r="A3885" t="str">
        <f>IF(исходник!B3885 = "protein_coding",исходник!S3886,"-")</f>
        <v>-</v>
      </c>
    </row>
    <row r="3886" spans="1:1" x14ac:dyDescent="0.25">
      <c r="A3886">
        <f>IF(исходник!B3886 = "protein_coding",исходник!S3887,"-")</f>
        <v>758</v>
      </c>
    </row>
    <row r="3887" spans="1:1" x14ac:dyDescent="0.25">
      <c r="A3887" t="str">
        <f>IF(исходник!B3887 = "protein_coding",исходник!S3888,"-")</f>
        <v>-</v>
      </c>
    </row>
    <row r="3888" spans="1:1" x14ac:dyDescent="0.25">
      <c r="A3888">
        <f>IF(исходник!B3888 = "protein_coding",исходник!S3889,"-")</f>
        <v>192</v>
      </c>
    </row>
    <row r="3889" spans="1:1" x14ac:dyDescent="0.25">
      <c r="A3889" t="str">
        <f>IF(исходник!B3889 = "protein_coding",исходник!S3890,"-")</f>
        <v>-</v>
      </c>
    </row>
    <row r="3890" spans="1:1" x14ac:dyDescent="0.25">
      <c r="A3890">
        <f>IF(исходник!B3890 = "protein_coding",исходник!S3891,"-")</f>
        <v>254</v>
      </c>
    </row>
    <row r="3891" spans="1:1" x14ac:dyDescent="0.25">
      <c r="A3891" t="str">
        <f>IF(исходник!B3891 = "protein_coding",исходник!S3892,"-")</f>
        <v>-</v>
      </c>
    </row>
    <row r="3892" spans="1:1" x14ac:dyDescent="0.25">
      <c r="A3892">
        <f>IF(исходник!B3892 = "protein_coding",исходник!S3893,"-")</f>
        <v>390</v>
      </c>
    </row>
    <row r="3893" spans="1:1" x14ac:dyDescent="0.25">
      <c r="A3893" t="str">
        <f>IF(исходник!B3893 = "protein_coding",исходник!S3894,"-")</f>
        <v>-</v>
      </c>
    </row>
    <row r="3894" spans="1:1" x14ac:dyDescent="0.25">
      <c r="A3894">
        <f>IF(исходник!B3894 = "protein_coding",исходник!S3895,"-")</f>
        <v>155</v>
      </c>
    </row>
    <row r="3895" spans="1:1" x14ac:dyDescent="0.25">
      <c r="A3895" t="str">
        <f>IF(исходник!B3895 = "protein_coding",исходник!S3896,"-")</f>
        <v>-</v>
      </c>
    </row>
    <row r="3896" spans="1:1" x14ac:dyDescent="0.25">
      <c r="A3896">
        <f>IF(исходник!B3896 = "protein_coding",исходник!S3897,"-")</f>
        <v>352</v>
      </c>
    </row>
    <row r="3897" spans="1:1" x14ac:dyDescent="0.25">
      <c r="A3897" t="str">
        <f>IF(исходник!B3897 = "protein_coding",исходник!S3898,"-")</f>
        <v>-</v>
      </c>
    </row>
    <row r="3898" spans="1:1" x14ac:dyDescent="0.25">
      <c r="A3898">
        <f>IF(исходник!B3898 = "protein_coding",исходник!S3899,"-")</f>
        <v>111</v>
      </c>
    </row>
    <row r="3899" spans="1:1" x14ac:dyDescent="0.25">
      <c r="A3899" t="str">
        <f>IF(исходник!B3899 = "protein_coding",исходник!S3900,"-")</f>
        <v>-</v>
      </c>
    </row>
    <row r="3900" spans="1:1" x14ac:dyDescent="0.25">
      <c r="A3900">
        <f>IF(исходник!B3900 = "protein_coding",исходник!S3901,"-")</f>
        <v>300</v>
      </c>
    </row>
    <row r="3901" spans="1:1" x14ac:dyDescent="0.25">
      <c r="A3901" t="str">
        <f>IF(исходник!B3901 = "protein_coding",исходник!S3902,"-")</f>
        <v>-</v>
      </c>
    </row>
    <row r="3902" spans="1:1" x14ac:dyDescent="0.25">
      <c r="A3902">
        <f>IF(исходник!B3902 = "protein_coding",исходник!S3903,"-")</f>
        <v>404</v>
      </c>
    </row>
    <row r="3903" spans="1:1" x14ac:dyDescent="0.25">
      <c r="A3903" t="str">
        <f>IF(исходник!B3903 = "protein_coding",исходник!S3904,"-")</f>
        <v>-</v>
      </c>
    </row>
    <row r="3904" spans="1:1" x14ac:dyDescent="0.25">
      <c r="A3904">
        <f>IF(исходник!B3904 = "protein_coding",исходник!S3905,"-")</f>
        <v>150</v>
      </c>
    </row>
    <row r="3905" spans="1:1" x14ac:dyDescent="0.25">
      <c r="A3905" t="str">
        <f>IF(исходник!B3905 = "protein_coding",исходник!S3906,"-")</f>
        <v>-</v>
      </c>
    </row>
    <row r="3906" spans="1:1" x14ac:dyDescent="0.25">
      <c r="A3906">
        <f>IF(исходник!B3906 = "protein_coding",исходник!S3907,"-")</f>
        <v>116</v>
      </c>
    </row>
    <row r="3907" spans="1:1" x14ac:dyDescent="0.25">
      <c r="A3907" t="str">
        <f>IF(исходник!B3907 = "protein_coding",исходник!S3908,"-")</f>
        <v>-</v>
      </c>
    </row>
    <row r="3908" spans="1:1" x14ac:dyDescent="0.25">
      <c r="A3908">
        <f>IF(исходник!B3908 = "protein_coding",исходник!S3909,"-")</f>
        <v>184</v>
      </c>
    </row>
    <row r="3909" spans="1:1" x14ac:dyDescent="0.25">
      <c r="A3909" t="str">
        <f>IF(исходник!B3909 = "protein_coding",исходник!S3910,"-")</f>
        <v>-</v>
      </c>
    </row>
    <row r="3910" spans="1:1" x14ac:dyDescent="0.25">
      <c r="A3910">
        <f>IF(исходник!B3910 = "protein_coding",исходник!S3911,"-")</f>
        <v>451</v>
      </c>
    </row>
    <row r="3911" spans="1:1" x14ac:dyDescent="0.25">
      <c r="A3911" t="str">
        <f>IF(исходник!B3911 = "protein_coding",исходник!S3912,"-")</f>
        <v>-</v>
      </c>
    </row>
    <row r="3912" spans="1:1" x14ac:dyDescent="0.25">
      <c r="A3912">
        <f>IF(исходник!B3912 = "protein_coding",исходник!S3913,"-")</f>
        <v>370</v>
      </c>
    </row>
    <row r="3913" spans="1:1" x14ac:dyDescent="0.25">
      <c r="A3913" t="str">
        <f>IF(исходник!B3913 = "protein_coding",исходник!S3914,"-")</f>
        <v>-</v>
      </c>
    </row>
    <row r="3914" spans="1:1" x14ac:dyDescent="0.25">
      <c r="A3914">
        <f>IF(исходник!B3914 = "protein_coding",исходник!S3915,"-")</f>
        <v>464</v>
      </c>
    </row>
    <row r="3915" spans="1:1" x14ac:dyDescent="0.25">
      <c r="A3915" t="str">
        <f>IF(исходник!B3915 = "protein_coding",исходник!S3916,"-")</f>
        <v>-</v>
      </c>
    </row>
    <row r="3916" spans="1:1" x14ac:dyDescent="0.25">
      <c r="A3916">
        <f>IF(исходник!B3916 = "protein_coding",исходник!S3917,"-")</f>
        <v>336</v>
      </c>
    </row>
    <row r="3917" spans="1:1" x14ac:dyDescent="0.25">
      <c r="A3917" t="str">
        <f>IF(исходник!B3917 = "protein_coding",исходник!S3918,"-")</f>
        <v>-</v>
      </c>
    </row>
    <row r="3918" spans="1:1" x14ac:dyDescent="0.25">
      <c r="A3918">
        <f>IF(исходник!B3918 = "protein_coding",исходник!S3919,"-")</f>
        <v>91</v>
      </c>
    </row>
    <row r="3919" spans="1:1" x14ac:dyDescent="0.25">
      <c r="A3919" t="str">
        <f>IF(исходник!B3919 = "protein_coding",исходник!S3920,"-")</f>
        <v>-</v>
      </c>
    </row>
    <row r="3920" spans="1:1" x14ac:dyDescent="0.25">
      <c r="A3920">
        <f>IF(исходник!B3920 = "protein_coding",исходник!S3921,"-")</f>
        <v>163</v>
      </c>
    </row>
    <row r="3921" spans="1:1" x14ac:dyDescent="0.25">
      <c r="A3921" t="str">
        <f>IF(исходник!B3921 = "protein_coding",исходник!S3922,"-")</f>
        <v>-</v>
      </c>
    </row>
    <row r="3922" spans="1:1" x14ac:dyDescent="0.25">
      <c r="A3922">
        <f>IF(исходник!B3922 = "protein_coding",исходник!S3923,"-")</f>
        <v>210</v>
      </c>
    </row>
    <row r="3923" spans="1:1" x14ac:dyDescent="0.25">
      <c r="A3923" t="str">
        <f>IF(исходник!B3923 = "protein_coding",исходник!S3924,"-")</f>
        <v>-</v>
      </c>
    </row>
    <row r="3924" spans="1:1" x14ac:dyDescent="0.25">
      <c r="A3924">
        <f>IF(исходник!B3924 = "protein_coding",исходник!S3925,"-")</f>
        <v>160</v>
      </c>
    </row>
    <row r="3925" spans="1:1" x14ac:dyDescent="0.25">
      <c r="A3925" t="str">
        <f>IF(исходник!B3925 = "protein_coding",исходник!S3926,"-")</f>
        <v>-</v>
      </c>
    </row>
    <row r="3926" spans="1:1" x14ac:dyDescent="0.25">
      <c r="A3926">
        <f>IF(исходник!B3926 = "protein_coding",исходник!S3927,"-")</f>
        <v>91</v>
      </c>
    </row>
    <row r="3927" spans="1:1" x14ac:dyDescent="0.25">
      <c r="A3927" t="str">
        <f>IF(исходник!B3927 = "protein_coding",исходник!S3928,"-")</f>
        <v>-</v>
      </c>
    </row>
    <row r="3928" spans="1:1" x14ac:dyDescent="0.25">
      <c r="A3928">
        <f>IF(исходник!B3928 = "protein_coding",исходник!S3929,"-")</f>
        <v>116</v>
      </c>
    </row>
    <row r="3929" spans="1:1" x14ac:dyDescent="0.25">
      <c r="A3929" t="str">
        <f>IF(исходник!B3929 = "protein_coding",исходник!S3930,"-")</f>
        <v>-</v>
      </c>
    </row>
    <row r="3930" spans="1:1" x14ac:dyDescent="0.25">
      <c r="A3930">
        <f>IF(исходник!B3930 = "protein_coding",исходник!S3931,"-")</f>
        <v>610</v>
      </c>
    </row>
    <row r="3931" spans="1:1" x14ac:dyDescent="0.25">
      <c r="A3931" t="str">
        <f>IF(исходник!B3931 = "protein_coding",исходник!S3932,"-")</f>
        <v>-</v>
      </c>
    </row>
    <row r="3932" spans="1:1" x14ac:dyDescent="0.25">
      <c r="A3932">
        <f>IF(исходник!B3932 = "protein_coding",исходник!S3933,"-")</f>
        <v>173</v>
      </c>
    </row>
    <row r="3933" spans="1:1" x14ac:dyDescent="0.25">
      <c r="A3933" t="str">
        <f>IF(исходник!B3933 = "protein_coding",исходник!S3934,"-")</f>
        <v>-</v>
      </c>
    </row>
    <row r="3934" spans="1:1" x14ac:dyDescent="0.25">
      <c r="A3934">
        <f>IF(исходник!B3934 = "protein_coding",исходник!S3935,"-")</f>
        <v>224</v>
      </c>
    </row>
    <row r="3935" spans="1:1" x14ac:dyDescent="0.25">
      <c r="A3935" t="str">
        <f>IF(исходник!B3935 = "protein_coding",исходник!S3936,"-")</f>
        <v>-</v>
      </c>
    </row>
    <row r="3936" spans="1:1" x14ac:dyDescent="0.25">
      <c r="A3936">
        <f>IF(исходник!B3936 = "protein_coding",исходник!S3937,"-")</f>
        <v>554</v>
      </c>
    </row>
    <row r="3937" spans="1:1" x14ac:dyDescent="0.25">
      <c r="A3937" t="str">
        <f>IF(исходник!B3937 = "protein_coding",исходник!S3938,"-")</f>
        <v>-</v>
      </c>
    </row>
    <row r="3938" spans="1:1" x14ac:dyDescent="0.25">
      <c r="A3938">
        <f>IF(исходник!B3938 = "protein_coding",исходник!S3939,"-")</f>
        <v>270</v>
      </c>
    </row>
    <row r="3939" spans="1:1" x14ac:dyDescent="0.25">
      <c r="A3939" t="str">
        <f>IF(исходник!B3939 = "protein_coding",исходник!S3940,"-")</f>
        <v>-</v>
      </c>
    </row>
    <row r="3940" spans="1:1" x14ac:dyDescent="0.25">
      <c r="A3940">
        <f>IF(исходник!B3940 = "protein_coding",исходник!S3941,"-")</f>
        <v>94</v>
      </c>
    </row>
    <row r="3941" spans="1:1" x14ac:dyDescent="0.25">
      <c r="A3941" t="str">
        <f>IF(исходник!B3941 = "protein_coding",исходник!S3942,"-")</f>
        <v>-</v>
      </c>
    </row>
    <row r="3942" spans="1:1" x14ac:dyDescent="0.25">
      <c r="A3942">
        <f>IF(исходник!B3942 = "protein_coding",исходник!S3943,"-")</f>
        <v>264</v>
      </c>
    </row>
    <row r="3943" spans="1:1" x14ac:dyDescent="0.25">
      <c r="A3943" t="str">
        <f>IF(исходник!B3943 = "protein_coding",исходник!S3944,"-")</f>
        <v>-</v>
      </c>
    </row>
    <row r="3944" spans="1:1" x14ac:dyDescent="0.25">
      <c r="A3944">
        <f>IF(исходник!B3944 = "protein_coding",исходник!S3945,"-")</f>
        <v>303</v>
      </c>
    </row>
    <row r="3945" spans="1:1" x14ac:dyDescent="0.25">
      <c r="A3945" t="str">
        <f>IF(исходник!B3945 = "protein_coding",исходник!S3946,"-")</f>
        <v>-</v>
      </c>
    </row>
    <row r="3946" spans="1:1" x14ac:dyDescent="0.25">
      <c r="A3946">
        <f>IF(исходник!B3946 = "protein_coding",исходник!S3947,"-")</f>
        <v>459</v>
      </c>
    </row>
    <row r="3947" spans="1:1" x14ac:dyDescent="0.25">
      <c r="A3947" t="str">
        <f>IF(исходник!B3947 = "protein_coding",исходник!S3948,"-")</f>
        <v>-</v>
      </c>
    </row>
    <row r="3948" spans="1:1" x14ac:dyDescent="0.25">
      <c r="A3948">
        <f>IF(исходник!B3948 = "protein_coding",исходник!S3949,"-")</f>
        <v>319</v>
      </c>
    </row>
    <row r="3949" spans="1:1" x14ac:dyDescent="0.25">
      <c r="A3949" t="str">
        <f>IF(исходник!B3949 = "protein_coding",исходник!S3950,"-")</f>
        <v>-</v>
      </c>
    </row>
    <row r="3950" spans="1:1" x14ac:dyDescent="0.25">
      <c r="A3950">
        <f>IF(исходник!B3950 = "protein_coding",исходник!S3951,"-")</f>
        <v>210</v>
      </c>
    </row>
    <row r="3951" spans="1:1" x14ac:dyDescent="0.25">
      <c r="A3951" t="str">
        <f>IF(исходник!B3951 = "protein_coding",исходник!S3952,"-")</f>
        <v>-</v>
      </c>
    </row>
    <row r="3952" spans="1:1" x14ac:dyDescent="0.25">
      <c r="A3952">
        <f>IF(исходник!B3952 = "protein_coding",исходник!S3953,"-")</f>
        <v>379</v>
      </c>
    </row>
    <row r="3953" spans="1:1" x14ac:dyDescent="0.25">
      <c r="A3953" t="str">
        <f>IF(исходник!B3953 = "protein_coding",исходник!S3954,"-")</f>
        <v>-</v>
      </c>
    </row>
    <row r="3954" spans="1:1" x14ac:dyDescent="0.25">
      <c r="A3954">
        <f>IF(исходник!B3954 = "protein_coding",исходник!S3955,"-")</f>
        <v>201</v>
      </c>
    </row>
    <row r="3955" spans="1:1" x14ac:dyDescent="0.25">
      <c r="A3955" t="str">
        <f>IF(исходник!B3955 = "protein_coding",исходник!S3956,"-")</f>
        <v>-</v>
      </c>
    </row>
    <row r="3956" spans="1:1" x14ac:dyDescent="0.25">
      <c r="A3956">
        <f>IF(исходник!B3956 = "protein_coding",исходник!S3957,"-")</f>
        <v>192</v>
      </c>
    </row>
    <row r="3957" spans="1:1" x14ac:dyDescent="0.25">
      <c r="A3957" t="str">
        <f>IF(исходник!B3957 = "protein_coding",исходник!S3958,"-")</f>
        <v>-</v>
      </c>
    </row>
    <row r="3958" spans="1:1" x14ac:dyDescent="0.25">
      <c r="A3958">
        <f>IF(исходник!B3958 = "protein_coding",исходник!S3959,"-")</f>
        <v>257</v>
      </c>
    </row>
    <row r="3959" spans="1:1" x14ac:dyDescent="0.25">
      <c r="A3959" t="str">
        <f>IF(исходник!B3959 = "protein_coding",исходник!S3960,"-")</f>
        <v>-</v>
      </c>
    </row>
    <row r="3960" spans="1:1" x14ac:dyDescent="0.25">
      <c r="A3960">
        <f>IF(исходник!B3960 = "protein_coding",исходник!S3961,"-")</f>
        <v>351</v>
      </c>
    </row>
    <row r="3961" spans="1:1" x14ac:dyDescent="0.25">
      <c r="A3961" t="str">
        <f>IF(исходник!B3961 = "protein_coding",исходник!S3962,"-")</f>
        <v>-</v>
      </c>
    </row>
    <row r="3962" spans="1:1" x14ac:dyDescent="0.25">
      <c r="A3962">
        <f>IF(исходник!B3962 = "protein_coding",исходник!S3963,"-")</f>
        <v>241</v>
      </c>
    </row>
    <row r="3963" spans="1:1" x14ac:dyDescent="0.25">
      <c r="A3963" t="str">
        <f>IF(исходник!B3963 = "protein_coding",исходник!S3964,"-")</f>
        <v>-</v>
      </c>
    </row>
    <row r="3964" spans="1:1" x14ac:dyDescent="0.25">
      <c r="A3964">
        <f>IF(исходник!B3964 = "protein_coding",исходник!S3965,"-")</f>
        <v>263</v>
      </c>
    </row>
    <row r="3965" spans="1:1" x14ac:dyDescent="0.25">
      <c r="A3965" t="str">
        <f>IF(исходник!B3965 = "protein_coding",исходник!S3966,"-")</f>
        <v>-</v>
      </c>
    </row>
    <row r="3966" spans="1:1" x14ac:dyDescent="0.25">
      <c r="A3966">
        <f>IF(исходник!B3966 = "protein_coding",исходник!S3967,"-")</f>
        <v>264</v>
      </c>
    </row>
    <row r="3967" spans="1:1" x14ac:dyDescent="0.25">
      <c r="A3967" t="str">
        <f>IF(исходник!B3967 = "protein_coding",исходник!S3968,"-")</f>
        <v>-</v>
      </c>
    </row>
    <row r="3968" spans="1:1" x14ac:dyDescent="0.25">
      <c r="A3968">
        <f>IF(исходник!B3968 = "protein_coding",исходник!S3969,"-")</f>
        <v>237</v>
      </c>
    </row>
    <row r="3969" spans="1:1" x14ac:dyDescent="0.25">
      <c r="A3969" t="str">
        <f>IF(исходник!B3969 = "protein_coding",исходник!S3970,"-")</f>
        <v>-</v>
      </c>
    </row>
    <row r="3970" spans="1:1" x14ac:dyDescent="0.25">
      <c r="A3970">
        <f>IF(исходник!B3970 = "protein_coding",исходник!S3971,"-")</f>
        <v>245</v>
      </c>
    </row>
    <row r="3971" spans="1:1" x14ac:dyDescent="0.25">
      <c r="A3971" t="str">
        <f>IF(исходник!B3971 = "protein_coding",исходник!S3972,"-")</f>
        <v>-</v>
      </c>
    </row>
    <row r="3972" spans="1:1" x14ac:dyDescent="0.25">
      <c r="A3972">
        <f>IF(исходник!B3972 = "protein_coding",исходник!S3973,"-")</f>
        <v>93</v>
      </c>
    </row>
    <row r="3973" spans="1:1" x14ac:dyDescent="0.25">
      <c r="A3973" t="str">
        <f>IF(исходник!B3973 = "protein_coding",исходник!S3974,"-")</f>
        <v>-</v>
      </c>
    </row>
    <row r="3974" spans="1:1" x14ac:dyDescent="0.25">
      <c r="A3974">
        <f>IF(исходник!B3974 = "protein_coding",исходник!S3975,"-")</f>
        <v>225</v>
      </c>
    </row>
    <row r="3975" spans="1:1" x14ac:dyDescent="0.25">
      <c r="A3975" t="str">
        <f>IF(исходник!B3975 = "protein_coding",исходник!S3976,"-")</f>
        <v>-</v>
      </c>
    </row>
    <row r="3976" spans="1:1" x14ac:dyDescent="0.25">
      <c r="A3976">
        <f>IF(исходник!B3976 = "protein_coding",исходник!S3977,"-")</f>
        <v>271</v>
      </c>
    </row>
    <row r="3977" spans="1:1" x14ac:dyDescent="0.25">
      <c r="A3977" t="str">
        <f>IF(исходник!B3977 = "protein_coding",исходник!S3978,"-")</f>
        <v>-</v>
      </c>
    </row>
    <row r="3978" spans="1:1" x14ac:dyDescent="0.25">
      <c r="A3978">
        <f>IF(исходник!B3978 = "protein_coding",исходник!S3979,"-")</f>
        <v>506</v>
      </c>
    </row>
    <row r="3979" spans="1:1" x14ac:dyDescent="0.25">
      <c r="A3979" t="str">
        <f>IF(исходник!B3979 = "protein_coding",исходник!S3980,"-")</f>
        <v>-</v>
      </c>
    </row>
    <row r="3980" spans="1:1" x14ac:dyDescent="0.25">
      <c r="A3980">
        <f>IF(исходник!B3980 = "protein_coding",исходник!S3981,"-")</f>
        <v>181</v>
      </c>
    </row>
    <row r="3981" spans="1:1" x14ac:dyDescent="0.25">
      <c r="A3981" t="str">
        <f>IF(исходник!B3981 = "protein_coding",исходник!S3982,"-")</f>
        <v>-</v>
      </c>
    </row>
    <row r="3982" spans="1:1" x14ac:dyDescent="0.25">
      <c r="A3982">
        <f>IF(исходник!B3982 = "protein_coding",исходник!S3983,"-")</f>
        <v>247</v>
      </c>
    </row>
    <row r="3983" spans="1:1" x14ac:dyDescent="0.25">
      <c r="A3983" t="str">
        <f>IF(исходник!B3983 = "protein_coding",исходник!S3984,"-")</f>
        <v>-</v>
      </c>
    </row>
    <row r="3984" spans="1:1" x14ac:dyDescent="0.25">
      <c r="A3984">
        <f>IF(исходник!B3984 = "protein_coding",исходник!S3985,"-")</f>
        <v>356</v>
      </c>
    </row>
    <row r="3985" spans="1:1" x14ac:dyDescent="0.25">
      <c r="A3985" t="str">
        <f>IF(исходник!B3985 = "protein_coding",исходник!S3986,"-")</f>
        <v>-</v>
      </c>
    </row>
    <row r="3986" spans="1:1" x14ac:dyDescent="0.25">
      <c r="A3986">
        <f>IF(исходник!B3986 = "protein_coding",исходник!S3987,"-")</f>
        <v>309</v>
      </c>
    </row>
    <row r="3987" spans="1:1" x14ac:dyDescent="0.25">
      <c r="A3987" t="str">
        <f>IF(исходник!B3987 = "protein_coding",исходник!S3988,"-")</f>
        <v>-</v>
      </c>
    </row>
    <row r="3988" spans="1:1" x14ac:dyDescent="0.25">
      <c r="A3988">
        <f>IF(исходник!B3988 = "protein_coding",исходник!S3989,"-")</f>
        <v>61</v>
      </c>
    </row>
    <row r="3989" spans="1:1" x14ac:dyDescent="0.25">
      <c r="A3989" t="str">
        <f>IF(исходник!B3989 = "protein_coding",исходник!S3990,"-")</f>
        <v>-</v>
      </c>
    </row>
    <row r="3990" spans="1:1" x14ac:dyDescent="0.25">
      <c r="A3990">
        <f>IF(исходник!B3990 = "protein_coding",исходник!S3991,"-")</f>
        <v>124</v>
      </c>
    </row>
    <row r="3991" spans="1:1" x14ac:dyDescent="0.25">
      <c r="A3991" t="str">
        <f>IF(исходник!B3991 = "protein_coding",исходник!S3992,"-")</f>
        <v>-</v>
      </c>
    </row>
    <row r="3992" spans="1:1" x14ac:dyDescent="0.25">
      <c r="A3992">
        <f>IF(исходник!B3992 = "protein_coding",исходник!S3993,"-")</f>
        <v>158</v>
      </c>
    </row>
    <row r="3993" spans="1:1" x14ac:dyDescent="0.25">
      <c r="A3993" t="str">
        <f>IF(исходник!B3993 = "protein_coding",исходник!S3994,"-")</f>
        <v>-</v>
      </c>
    </row>
    <row r="3994" spans="1:1" x14ac:dyDescent="0.25">
      <c r="A3994">
        <f>IF(исходник!B3994 = "protein_coding",исходник!S3995,"-")</f>
        <v>120</v>
      </c>
    </row>
    <row r="3995" spans="1:1" x14ac:dyDescent="0.25">
      <c r="A3995" t="str">
        <f>IF(исходник!B3995 = "protein_coding",исходник!S3996,"-")</f>
        <v>-</v>
      </c>
    </row>
    <row r="3996" spans="1:1" x14ac:dyDescent="0.25">
      <c r="A3996">
        <f>IF(исходник!B3996 = "protein_coding",исходник!S3997,"-")</f>
        <v>586</v>
      </c>
    </row>
    <row r="3997" spans="1:1" x14ac:dyDescent="0.25">
      <c r="A3997" t="str">
        <f>IF(исходник!B3997 = "protein_coding",исходник!S3998,"-")</f>
        <v>-</v>
      </c>
    </row>
    <row r="3998" spans="1:1" x14ac:dyDescent="0.25">
      <c r="A3998">
        <f>IF(исходник!B3998 = "protein_coding",исходник!S3999,"-")</f>
        <v>349</v>
      </c>
    </row>
    <row r="3999" spans="1:1" x14ac:dyDescent="0.25">
      <c r="A3999" t="str">
        <f>IF(исходник!B3999 = "protein_coding",исходник!S4000,"-")</f>
        <v>-</v>
      </c>
    </row>
    <row r="4000" spans="1:1" x14ac:dyDescent="0.25">
      <c r="A4000">
        <f>IF(исходник!B4000 = "protein_coding",исходник!S4001,"-")</f>
        <v>100</v>
      </c>
    </row>
    <row r="4001" spans="1:1" x14ac:dyDescent="0.25">
      <c r="A4001" t="str">
        <f>IF(исходник!B4001 = "protein_coding",исходник!S4002,"-")</f>
        <v>-</v>
      </c>
    </row>
    <row r="4002" spans="1:1" x14ac:dyDescent="0.25">
      <c r="A4002">
        <f>IF(исходник!B4002 = "protein_coding",исходник!S4003,"-")</f>
        <v>60</v>
      </c>
    </row>
    <row r="4003" spans="1:1" x14ac:dyDescent="0.25">
      <c r="A4003" t="str">
        <f>IF(исходник!B4003 = "protein_coding",исходник!S4004,"-")</f>
        <v>-</v>
      </c>
    </row>
    <row r="4004" spans="1:1" x14ac:dyDescent="0.25">
      <c r="A4004" t="str">
        <f>IF(исходник!B4004 = "protein_coding",исходник!S4005,"-")</f>
        <v>-</v>
      </c>
    </row>
    <row r="4005" spans="1:1" x14ac:dyDescent="0.25">
      <c r="A4005" t="str">
        <f>IF(исходник!B4005 = "protein_coding",исходник!S4006,"-")</f>
        <v>-</v>
      </c>
    </row>
    <row r="4006" spans="1:1" x14ac:dyDescent="0.25">
      <c r="A4006">
        <f>IF(исходник!B4006 = "protein_coding",исходник!S4007,"-")</f>
        <v>485</v>
      </c>
    </row>
    <row r="4007" spans="1:1" x14ac:dyDescent="0.25">
      <c r="A4007" t="str">
        <f>IF(исходник!B4007 = "protein_coding",исходник!S4008,"-")</f>
        <v>-</v>
      </c>
    </row>
    <row r="4008" spans="1:1" x14ac:dyDescent="0.25">
      <c r="A4008" t="str">
        <f>IF(исходник!B4008 = "protein_coding",исходник!S4009,"-")</f>
        <v>-</v>
      </c>
    </row>
    <row r="4009" spans="1:1" x14ac:dyDescent="0.25">
      <c r="A4009" t="str">
        <f>IF(исходник!B4009 = "protein_coding",исходник!S4010,"-")</f>
        <v>-</v>
      </c>
    </row>
    <row r="4010" spans="1:1" x14ac:dyDescent="0.25">
      <c r="A4010">
        <f>IF(исходник!B4010 = "protein_coding",исходник!S4011,"-")</f>
        <v>62</v>
      </c>
    </row>
    <row r="4011" spans="1:1" x14ac:dyDescent="0.25">
      <c r="A4011" t="str">
        <f>IF(исходник!B4011 = "protein_coding",исходник!S4012,"-")</f>
        <v>-</v>
      </c>
    </row>
    <row r="4012" spans="1:1" x14ac:dyDescent="0.25">
      <c r="A4012">
        <f>IF(исходник!B4012 = "protein_coding",исходник!S4013,"-")</f>
        <v>484</v>
      </c>
    </row>
    <row r="4013" spans="1:1" x14ac:dyDescent="0.25">
      <c r="A4013" t="str">
        <f>IF(исходник!B4013 = "protein_coding",исходник!S4014,"-")</f>
        <v>-</v>
      </c>
    </row>
    <row r="4014" spans="1:1" x14ac:dyDescent="0.25">
      <c r="A4014">
        <f>IF(исходник!B4014 = "protein_coding",исходник!S4015,"-")</f>
        <v>84</v>
      </c>
    </row>
    <row r="4015" spans="1:1" x14ac:dyDescent="0.25">
      <c r="A4015" t="str">
        <f>IF(исходник!B4015 = "protein_coding",исходник!S4016,"-")</f>
        <v>-</v>
      </c>
    </row>
    <row r="4016" spans="1:1" x14ac:dyDescent="0.25">
      <c r="A4016">
        <f>IF(исходник!B4016 = "protein_coding",исходник!S4017,"-")</f>
        <v>34</v>
      </c>
    </row>
    <row r="4017" spans="1:1" x14ac:dyDescent="0.25">
      <c r="A4017" t="str">
        <f>IF(исходник!B4017 = "protein_coding",исходник!S4018,"-")</f>
        <v>-</v>
      </c>
    </row>
    <row r="4018" spans="1:1" x14ac:dyDescent="0.25">
      <c r="A4018">
        <f>IF(исходник!B4018 = "protein_coding",исходник!S4019,"-")</f>
        <v>576</v>
      </c>
    </row>
    <row r="4019" spans="1:1" x14ac:dyDescent="0.25">
      <c r="A4019" t="str">
        <f>IF(исходник!B4019 = "protein_coding",исходник!S4020,"-")</f>
        <v>-</v>
      </c>
    </row>
    <row r="4020" spans="1:1" x14ac:dyDescent="0.25">
      <c r="A4020">
        <f>IF(исходник!B4020 = "protein_coding",исходник!S4021,"-")</f>
        <v>564</v>
      </c>
    </row>
    <row r="4021" spans="1:1" x14ac:dyDescent="0.25">
      <c r="A4021" t="str">
        <f>IF(исходник!B4021 = "protein_coding",исходник!S4022,"-")</f>
        <v>-</v>
      </c>
    </row>
    <row r="4022" spans="1:1" x14ac:dyDescent="0.25">
      <c r="A4022" t="str">
        <f>IF(исходник!B4022 = "protein_coding",исходник!S4023,"-")</f>
        <v>-</v>
      </c>
    </row>
    <row r="4023" spans="1:1" x14ac:dyDescent="0.25">
      <c r="A4023" t="str">
        <f>IF(исходник!B4023 = "protein_coding",исходник!S4024,"-")</f>
        <v>-</v>
      </c>
    </row>
    <row r="4024" spans="1:1" x14ac:dyDescent="0.25">
      <c r="A4024" t="str">
        <f>IF(исходник!B4024 = "protein_coding",исходник!S4025,"-")</f>
        <v>-</v>
      </c>
    </row>
    <row r="4025" spans="1:1" x14ac:dyDescent="0.25">
      <c r="A4025" t="str">
        <f>IF(исходник!B4025 = "protein_coding",исходник!S4026,"-")</f>
        <v>-</v>
      </c>
    </row>
    <row r="4026" spans="1:1" x14ac:dyDescent="0.25">
      <c r="A4026">
        <f>IF(исходник!B4026 = "protein_coding",исходник!S4027,"-")</f>
        <v>59</v>
      </c>
    </row>
    <row r="4027" spans="1:1" x14ac:dyDescent="0.25">
      <c r="A4027" t="str">
        <f>IF(исходник!B4027 = "protein_coding",исходник!S4028,"-")</f>
        <v>-</v>
      </c>
    </row>
    <row r="4028" spans="1:1" x14ac:dyDescent="0.25">
      <c r="A4028">
        <f>IF(исходник!B4028 = "protein_coding",исходник!S4029,"-")</f>
        <v>157</v>
      </c>
    </row>
    <row r="4029" spans="1:1" x14ac:dyDescent="0.25">
      <c r="A4029" t="str">
        <f>IF(исходник!B4029 = "protein_coding",исходник!S4030,"-")</f>
        <v>-</v>
      </c>
    </row>
    <row r="4030" spans="1:1" x14ac:dyDescent="0.25">
      <c r="A4030">
        <f>IF(исходник!B4030 = "protein_coding",исходник!S4031,"-")</f>
        <v>285</v>
      </c>
    </row>
    <row r="4031" spans="1:1" x14ac:dyDescent="0.25">
      <c r="A4031" t="str">
        <f>IF(исходник!B4031 = "protein_coding",исходник!S4032,"-")</f>
        <v>-</v>
      </c>
    </row>
    <row r="4032" spans="1:1" x14ac:dyDescent="0.25">
      <c r="A4032">
        <f>IF(исходник!B4032 = "protein_coding",исходник!S4033,"-")</f>
        <v>2054</v>
      </c>
    </row>
    <row r="4033" spans="1:1" x14ac:dyDescent="0.25">
      <c r="A4033" t="str">
        <f>IF(исходник!B4033 = "protein_coding",исходник!S4034,"-")</f>
        <v>-</v>
      </c>
    </row>
    <row r="4034" spans="1:1" x14ac:dyDescent="0.25">
      <c r="A4034">
        <f>IF(исходник!B4034 = "protein_coding",исходник!S4035,"-")</f>
        <v>651</v>
      </c>
    </row>
    <row r="4035" spans="1:1" x14ac:dyDescent="0.25">
      <c r="A4035" t="str">
        <f>IF(исходник!B4035 = "protein_coding",исходник!S4036,"-")</f>
        <v>-</v>
      </c>
    </row>
    <row r="4036" spans="1:1" x14ac:dyDescent="0.25">
      <c r="A4036">
        <f>IF(исходник!B4036 = "protein_coding",исходник!S4037,"-")</f>
        <v>157</v>
      </c>
    </row>
    <row r="4037" spans="1:1" x14ac:dyDescent="0.25">
      <c r="A4037" t="str">
        <f>IF(исходник!B4037 = "protein_coding",исходник!S4038,"-")</f>
        <v>-</v>
      </c>
    </row>
    <row r="4038" spans="1:1" x14ac:dyDescent="0.25">
      <c r="A4038">
        <f>IF(исходник!B4038 = "protein_coding",исходник!S4039,"-")</f>
        <v>68</v>
      </c>
    </row>
    <row r="4039" spans="1:1" x14ac:dyDescent="0.25">
      <c r="A4039" t="str">
        <f>IF(исходник!B4039 = "protein_coding",исходник!S4040,"-")</f>
        <v>-</v>
      </c>
    </row>
    <row r="4040" spans="1:1" x14ac:dyDescent="0.25">
      <c r="A4040">
        <f>IF(исходник!B4040 = "protein_coding",исходник!S4041,"-")</f>
        <v>63</v>
      </c>
    </row>
    <row r="4041" spans="1:1" x14ac:dyDescent="0.25">
      <c r="A4041" t="str">
        <f>IF(исходник!B4041 = "protein_coding",исходник!S4042,"-")</f>
        <v>-</v>
      </c>
    </row>
    <row r="4042" spans="1:1" x14ac:dyDescent="0.25">
      <c r="A4042">
        <f>IF(исходник!B4042 = "protein_coding",исходник!S4043,"-")</f>
        <v>85</v>
      </c>
    </row>
    <row r="4043" spans="1:1" x14ac:dyDescent="0.25">
      <c r="A4043" t="str">
        <f>IF(исходник!B4043 = "protein_coding",исходник!S4044,"-")</f>
        <v>-</v>
      </c>
    </row>
    <row r="4044" spans="1:1" x14ac:dyDescent="0.25">
      <c r="A4044">
        <f>IF(исходник!B4044 = "protein_coding",исходник!S4045,"-")</f>
        <v>110</v>
      </c>
    </row>
    <row r="4045" spans="1:1" x14ac:dyDescent="0.25">
      <c r="A4045" t="str">
        <f>IF(исходник!B4045 = "protein_coding",исходник!S4046,"-")</f>
        <v>-</v>
      </c>
    </row>
    <row r="4046" spans="1:1" x14ac:dyDescent="0.25">
      <c r="A4046">
        <f>IF(исходник!B4046 = "protein_coding",исходник!S4047,"-")</f>
        <v>294</v>
      </c>
    </row>
    <row r="4047" spans="1:1" x14ac:dyDescent="0.25">
      <c r="A4047" t="str">
        <f>IF(исходник!B4047 = "protein_coding",исходник!S4048,"-")</f>
        <v>-</v>
      </c>
    </row>
    <row r="4048" spans="1:1" x14ac:dyDescent="0.25">
      <c r="A4048">
        <f>IF(исходник!B4048 = "protein_coding",исходник!S4049,"-")</f>
        <v>420</v>
      </c>
    </row>
    <row r="4049" spans="1:1" x14ac:dyDescent="0.25">
      <c r="A4049" t="str">
        <f>IF(исходник!B4049 = "protein_coding",исходник!S4050,"-")</f>
        <v>-</v>
      </c>
    </row>
    <row r="4050" spans="1:1" x14ac:dyDescent="0.25">
      <c r="A4050" t="str">
        <f>IF(исходник!B4050 = "protein_coding",исходник!S4051,"-")</f>
        <v>-</v>
      </c>
    </row>
    <row r="4051" spans="1:1" x14ac:dyDescent="0.25">
      <c r="A4051" t="str">
        <f>IF(исходник!B4051 = "protein_coding",исходник!S4052,"-")</f>
        <v>-</v>
      </c>
    </row>
    <row r="4052" spans="1:1" x14ac:dyDescent="0.25">
      <c r="A4052">
        <f>IF(исходник!B4052 = "protein_coding",исходник!S4053,"-")</f>
        <v>96</v>
      </c>
    </row>
    <row r="4053" spans="1:1" x14ac:dyDescent="0.25">
      <c r="A4053" t="str">
        <f>IF(исходник!B4053 = "protein_coding",исходник!S4054,"-")</f>
        <v>-</v>
      </c>
    </row>
    <row r="4054" spans="1:1" x14ac:dyDescent="0.25">
      <c r="A4054" t="str">
        <f>IF(исходник!B4054 = "protein_coding",исходник!S4055,"-")</f>
        <v>-</v>
      </c>
    </row>
    <row r="4055" spans="1:1" x14ac:dyDescent="0.25">
      <c r="A4055" t="str">
        <f>IF(исходник!B4055 = "protein_coding",исходник!S4056,"-")</f>
        <v>-</v>
      </c>
    </row>
    <row r="4056" spans="1:1" x14ac:dyDescent="0.25">
      <c r="A4056">
        <f>IF(исходник!B4056 = "protein_coding",исходник!S4057,"-")</f>
        <v>265</v>
      </c>
    </row>
    <row r="4057" spans="1:1" x14ac:dyDescent="0.25">
      <c r="A4057" t="str">
        <f>IF(исходник!B4057 = "protein_coding",исходник!S4058,"-")</f>
        <v>-</v>
      </c>
    </row>
    <row r="4058" spans="1:1" x14ac:dyDescent="0.25">
      <c r="A4058" t="str">
        <f>IF(исходник!B4058 = "protein_coding",исходник!S4059,"-")</f>
        <v>-</v>
      </c>
    </row>
    <row r="4059" spans="1:1" x14ac:dyDescent="0.25">
      <c r="A4059" t="str">
        <f>IF(исходник!B4059 = "protein_coding",исходник!S4060,"-")</f>
        <v>-</v>
      </c>
    </row>
    <row r="4060" spans="1:1" x14ac:dyDescent="0.25">
      <c r="A4060">
        <f>IF(исходник!B4060 = "protein_coding",исходник!S4061,"-")</f>
        <v>80</v>
      </c>
    </row>
    <row r="4061" spans="1:1" x14ac:dyDescent="0.25">
      <c r="A4061" t="str">
        <f>IF(исходник!B4061 = "protein_coding",исходник!S4062,"-")</f>
        <v>-</v>
      </c>
    </row>
    <row r="4062" spans="1:1" x14ac:dyDescent="0.25">
      <c r="A4062">
        <f>IF(исходник!B4062 = "protein_coding",исходник!S4063,"-")</f>
        <v>53</v>
      </c>
    </row>
    <row r="4063" spans="1:1" x14ac:dyDescent="0.25">
      <c r="A4063" t="str">
        <f>IF(исходник!B4063 = "protein_coding",исходник!S4064,"-")</f>
        <v>-</v>
      </c>
    </row>
    <row r="4064" spans="1:1" x14ac:dyDescent="0.25">
      <c r="A4064">
        <f>IF(исходник!B4064 = "protein_coding",исходник!S4065,"-")</f>
        <v>139</v>
      </c>
    </row>
    <row r="4065" spans="1:1" x14ac:dyDescent="0.25">
      <c r="A4065" t="str">
        <f>IF(исходник!B4065 = "protein_coding",исходник!S4066,"-")</f>
        <v>-</v>
      </c>
    </row>
    <row r="4066" spans="1:1" x14ac:dyDescent="0.25">
      <c r="A4066">
        <f>IF(исходник!B4066 = "protein_coding",исходник!S4067,"-")</f>
        <v>422</v>
      </c>
    </row>
    <row r="4067" spans="1:1" x14ac:dyDescent="0.25">
      <c r="A4067" t="str">
        <f>IF(исходник!B4067 = "protein_coding",исходник!S4068,"-")</f>
        <v>-</v>
      </c>
    </row>
    <row r="4068" spans="1:1" x14ac:dyDescent="0.25">
      <c r="A4068">
        <f>IF(исходник!B4068 = "protein_coding",исходник!S4069,"-")</f>
        <v>70</v>
      </c>
    </row>
    <row r="4069" spans="1:1" x14ac:dyDescent="0.25">
      <c r="A4069" t="str">
        <f>IF(исходник!B4069 = "protein_coding",исходник!S4070,"-")</f>
        <v>-</v>
      </c>
    </row>
    <row r="4070" spans="1:1" x14ac:dyDescent="0.25">
      <c r="A4070">
        <f>IF(исходник!B4070 = "protein_coding",исходник!S4071,"-")</f>
        <v>62</v>
      </c>
    </row>
    <row r="4071" spans="1:1" x14ac:dyDescent="0.25">
      <c r="A4071" t="str">
        <f>IF(исходник!B4071 = "protein_coding",исходник!S4072,"-")</f>
        <v>-</v>
      </c>
    </row>
    <row r="4072" spans="1:1" x14ac:dyDescent="0.25">
      <c r="A4072">
        <f>IF(исходник!B4072 = "protein_coding",исходник!S4073,"-")</f>
        <v>397</v>
      </c>
    </row>
    <row r="4073" spans="1:1" x14ac:dyDescent="0.25">
      <c r="A4073" t="str">
        <f>IF(исходник!B4073 = "protein_coding",исходник!S4074,"-")</f>
        <v>-</v>
      </c>
    </row>
    <row r="4074" spans="1:1" x14ac:dyDescent="0.25">
      <c r="A4074">
        <f>IF(исходник!B4074 = "protein_coding",исходник!S4075,"-")</f>
        <v>103</v>
      </c>
    </row>
    <row r="4075" spans="1:1" x14ac:dyDescent="0.25">
      <c r="A4075" t="str">
        <f>IF(исходник!B4075 = "protein_coding",исходник!S4076,"-")</f>
        <v>-</v>
      </c>
    </row>
    <row r="4076" spans="1:1" x14ac:dyDescent="0.25">
      <c r="A4076">
        <f>IF(исходник!B4076 = "protein_coding",исходник!S4077,"-")</f>
        <v>231</v>
      </c>
    </row>
    <row r="4077" spans="1:1" x14ac:dyDescent="0.25">
      <c r="A4077" t="str">
        <f>IF(исходник!B4077 = "protein_coding",исходник!S4078,"-")</f>
        <v>-</v>
      </c>
    </row>
    <row r="4078" spans="1:1" x14ac:dyDescent="0.25">
      <c r="A4078">
        <f>IF(исходник!B4078 = "protein_coding",исходник!S4079,"-")</f>
        <v>476</v>
      </c>
    </row>
    <row r="4079" spans="1:1" x14ac:dyDescent="0.25">
      <c r="A4079" t="str">
        <f>IF(исходник!B4079 = "protein_coding",исходник!S4080,"-")</f>
        <v>-</v>
      </c>
    </row>
    <row r="4080" spans="1:1" x14ac:dyDescent="0.25">
      <c r="A4080">
        <f>IF(исходник!B4080 = "protein_coding",исходник!S4081,"-")</f>
        <v>156</v>
      </c>
    </row>
    <row r="4081" spans="1:1" x14ac:dyDescent="0.25">
      <c r="A4081" t="str">
        <f>IF(исходник!B4081 = "protein_coding",исходник!S4082,"-")</f>
        <v>-</v>
      </c>
    </row>
    <row r="4082" spans="1:1" x14ac:dyDescent="0.25">
      <c r="A4082">
        <f>IF(исходник!B4082 = "protein_coding",исходник!S4083,"-")</f>
        <v>306</v>
      </c>
    </row>
    <row r="4083" spans="1:1" x14ac:dyDescent="0.25">
      <c r="A4083" t="str">
        <f>IF(исходник!B4083 = "protein_coding",исходник!S4084,"-")</f>
        <v>-</v>
      </c>
    </row>
    <row r="4084" spans="1:1" x14ac:dyDescent="0.25">
      <c r="A4084">
        <f>IF(исходник!B4084 = "protein_coding",исходник!S4085,"-")</f>
        <v>303</v>
      </c>
    </row>
    <row r="4085" spans="1:1" x14ac:dyDescent="0.25">
      <c r="A4085" t="str">
        <f>IF(исходник!B4085 = "protein_coding",исходник!S4086,"-")</f>
        <v>-</v>
      </c>
    </row>
    <row r="4086" spans="1:1" x14ac:dyDescent="0.25">
      <c r="A4086">
        <f>IF(исходник!B4086 = "protein_coding",исходник!S4087,"-")</f>
        <v>81</v>
      </c>
    </row>
    <row r="4087" spans="1:1" x14ac:dyDescent="0.25">
      <c r="A4087" t="str">
        <f>IF(исходник!B4087 = "protein_coding",исходник!S4088,"-")</f>
        <v>-</v>
      </c>
    </row>
    <row r="4088" spans="1:1" x14ac:dyDescent="0.25">
      <c r="A4088">
        <f>IF(исходник!B4088 = "protein_coding",исходник!S4089,"-")</f>
        <v>570</v>
      </c>
    </row>
    <row r="4089" spans="1:1" x14ac:dyDescent="0.25">
      <c r="A4089" t="str">
        <f>IF(исходник!B4089 = "protein_coding",исходник!S4090,"-")</f>
        <v>-</v>
      </c>
    </row>
    <row r="4090" spans="1:1" x14ac:dyDescent="0.25">
      <c r="A4090">
        <f>IF(исходник!B4090 = "protein_coding",исходник!S4091,"-")</f>
        <v>271</v>
      </c>
    </row>
    <row r="4091" spans="1:1" x14ac:dyDescent="0.25">
      <c r="A4091" t="str">
        <f>IF(исходник!B4091 = "protein_coding",исходник!S4092,"-")</f>
        <v>-</v>
      </c>
    </row>
    <row r="4092" spans="1:1" x14ac:dyDescent="0.25">
      <c r="A4092">
        <f>IF(исходник!B4092 = "protein_coding",исходник!S4093,"-")</f>
        <v>75</v>
      </c>
    </row>
    <row r="4093" spans="1:1" x14ac:dyDescent="0.25">
      <c r="A4093" t="str">
        <f>IF(исходник!B4093 = "protein_coding",исходник!S4094,"-")</f>
        <v>-</v>
      </c>
    </row>
    <row r="4094" spans="1:1" x14ac:dyDescent="0.25">
      <c r="A4094">
        <f>IF(исходник!B4094 = "protein_coding",исходник!S4095,"-")</f>
        <v>65</v>
      </c>
    </row>
    <row r="4095" spans="1:1" x14ac:dyDescent="0.25">
      <c r="A4095" t="str">
        <f>IF(исходник!B4095 = "protein_coding",исходник!S4096,"-")</f>
        <v>-</v>
      </c>
    </row>
    <row r="4096" spans="1:1" x14ac:dyDescent="0.25">
      <c r="A4096">
        <f>IF(исходник!B4096 = "protein_coding",исходник!S4097,"-")</f>
        <v>207</v>
      </c>
    </row>
    <row r="4097" spans="1:1" x14ac:dyDescent="0.25">
      <c r="A4097" t="str">
        <f>IF(исходник!B4097 = "protein_coding",исходник!S4098,"-")</f>
        <v>-</v>
      </c>
    </row>
    <row r="4098" spans="1:1" x14ac:dyDescent="0.25">
      <c r="A4098">
        <f>IF(исходник!B4098 = "protein_coding",исходник!S4099,"-")</f>
        <v>264</v>
      </c>
    </row>
    <row r="4099" spans="1:1" x14ac:dyDescent="0.25">
      <c r="A4099" t="str">
        <f>IF(исходник!B4099 = "protein_coding",исходник!S4100,"-")</f>
        <v>-</v>
      </c>
    </row>
    <row r="4100" spans="1:1" x14ac:dyDescent="0.25">
      <c r="A4100">
        <f>IF(исходник!B4100 = "protein_coding",исходник!S4101,"-")</f>
        <v>89</v>
      </c>
    </row>
    <row r="4101" spans="1:1" x14ac:dyDescent="0.25">
      <c r="A4101" t="str">
        <f>IF(исходник!B4101 = "protein_coding",исходник!S4102,"-")</f>
        <v>-</v>
      </c>
    </row>
    <row r="4102" spans="1:1" x14ac:dyDescent="0.25">
      <c r="A4102">
        <f>IF(исходник!B4102 = "protein_coding",исходник!S4103,"-")</f>
        <v>245</v>
      </c>
    </row>
    <row r="4103" spans="1:1" x14ac:dyDescent="0.25">
      <c r="A4103" t="str">
        <f>IF(исходник!B4103 = "protein_coding",исходник!S4104,"-")</f>
        <v>-</v>
      </c>
    </row>
    <row r="4104" spans="1:1" x14ac:dyDescent="0.25">
      <c r="A4104">
        <f>IF(исходник!B4104 = "protein_coding",исходник!S4105,"-")</f>
        <v>125</v>
      </c>
    </row>
    <row r="4105" spans="1:1" x14ac:dyDescent="0.25">
      <c r="A4105" t="str">
        <f>IF(исходник!B4105 = "protein_coding",исходник!S4106,"-")</f>
        <v>-</v>
      </c>
    </row>
    <row r="4106" spans="1:1" x14ac:dyDescent="0.25">
      <c r="A4106">
        <f>IF(исходник!B4106 = "protein_coding",исходник!S4107,"-")</f>
        <v>137</v>
      </c>
    </row>
    <row r="4107" spans="1:1" x14ac:dyDescent="0.25">
      <c r="A4107" t="str">
        <f>IF(исходник!B4107 = "protein_coding",исходник!S4108,"-")</f>
        <v>-</v>
      </c>
    </row>
    <row r="4108" spans="1:1" x14ac:dyDescent="0.25">
      <c r="A4108">
        <f>IF(исходник!B4108 = "protein_coding",исходник!S4109,"-")</f>
        <v>334</v>
      </c>
    </row>
    <row r="4109" spans="1:1" x14ac:dyDescent="0.25">
      <c r="A4109" t="str">
        <f>IF(исходник!B4109 = "protein_coding",исходник!S4110,"-")</f>
        <v>-</v>
      </c>
    </row>
    <row r="4110" spans="1:1" x14ac:dyDescent="0.25">
      <c r="A4110">
        <f>IF(исходник!B4110 = "protein_coding",исходник!S4111,"-")</f>
        <v>155</v>
      </c>
    </row>
    <row r="4111" spans="1:1" x14ac:dyDescent="0.25">
      <c r="A4111" t="str">
        <f>IF(исходник!B4111 = "protein_coding",исходник!S4112,"-")</f>
        <v>-</v>
      </c>
    </row>
    <row r="4112" spans="1:1" x14ac:dyDescent="0.25">
      <c r="A4112">
        <f>IF(исходник!B4112 = "protein_coding",исходник!S4113,"-")</f>
        <v>405</v>
      </c>
    </row>
    <row r="4113" spans="1:1" x14ac:dyDescent="0.25">
      <c r="A4113" t="str">
        <f>IF(исходник!B4113 = "protein_coding",исходник!S4114,"-")</f>
        <v>-</v>
      </c>
    </row>
    <row r="4114" spans="1:1" x14ac:dyDescent="0.25">
      <c r="A4114">
        <f>IF(исходник!B4114 = "protein_coding",исходник!S4115,"-")</f>
        <v>147</v>
      </c>
    </row>
    <row r="4115" spans="1:1" x14ac:dyDescent="0.25">
      <c r="A4115" t="str">
        <f>IF(исходник!B4115 = "protein_coding",исходник!S4116,"-")</f>
        <v>-</v>
      </c>
    </row>
    <row r="4116" spans="1:1" x14ac:dyDescent="0.25">
      <c r="A4116">
        <f>IF(исходник!B4116 = "protein_coding",исходник!S4117,"-")</f>
        <v>456</v>
      </c>
    </row>
    <row r="4117" spans="1:1" x14ac:dyDescent="0.25">
      <c r="A4117" t="str">
        <f>IF(исходник!B4117 = "protein_coding",исходник!S4118,"-")</f>
        <v>-</v>
      </c>
    </row>
    <row r="4118" spans="1:1" x14ac:dyDescent="0.25">
      <c r="A4118">
        <f>IF(исходник!B4118 = "protein_coding",исходник!S4119,"-")</f>
        <v>235</v>
      </c>
    </row>
    <row r="4119" spans="1:1" x14ac:dyDescent="0.25">
      <c r="A4119" t="str">
        <f>IF(исходник!B4119 = "protein_coding",исходник!S4120,"-")</f>
        <v>-</v>
      </c>
    </row>
    <row r="4120" spans="1:1" x14ac:dyDescent="0.25">
      <c r="A4120">
        <f>IF(исходник!B4120 = "protein_coding",исходник!S4121,"-")</f>
        <v>331</v>
      </c>
    </row>
    <row r="4121" spans="1:1" x14ac:dyDescent="0.25">
      <c r="A4121" t="str">
        <f>IF(исходник!B4121 = "protein_coding",исходник!S4122,"-")</f>
        <v>-</v>
      </c>
    </row>
    <row r="4122" spans="1:1" x14ac:dyDescent="0.25">
      <c r="A4122">
        <f>IF(исходник!B4122 = "protein_coding",исходник!S4123,"-")</f>
        <v>560</v>
      </c>
    </row>
    <row r="4123" spans="1:1" x14ac:dyDescent="0.25">
      <c r="A4123" t="str">
        <f>IF(исходник!B4123 = "protein_coding",исходник!S4124,"-")</f>
        <v>-</v>
      </c>
    </row>
    <row r="4124" spans="1:1" x14ac:dyDescent="0.25">
      <c r="A4124">
        <f>IF(исходник!B4124 = "protein_coding",исходник!S4125,"-")</f>
        <v>104</v>
      </c>
    </row>
    <row r="4125" spans="1:1" x14ac:dyDescent="0.25">
      <c r="A4125" t="str">
        <f>IF(исходник!B4125 = "protein_coding",исходник!S4126,"-")</f>
        <v>-</v>
      </c>
    </row>
    <row r="4126" spans="1:1" x14ac:dyDescent="0.25">
      <c r="A4126">
        <f>IF(исходник!B4126 = "protein_coding",исходник!S4127,"-")</f>
        <v>128</v>
      </c>
    </row>
    <row r="4127" spans="1:1" x14ac:dyDescent="0.25">
      <c r="A4127" t="str">
        <f>IF(исходник!B4127 = "protein_coding",исходник!S4128,"-")</f>
        <v>-</v>
      </c>
    </row>
    <row r="4128" spans="1:1" x14ac:dyDescent="0.25">
      <c r="A4128">
        <f>IF(исходник!B4128 = "protein_coding",исходник!S4129,"-")</f>
        <v>77</v>
      </c>
    </row>
    <row r="4129" spans="1:1" x14ac:dyDescent="0.25">
      <c r="A4129" t="str">
        <f>IF(исходник!B4129 = "protein_coding",исходник!S4130,"-")</f>
        <v>-</v>
      </c>
    </row>
    <row r="4130" spans="1:1" x14ac:dyDescent="0.25">
      <c r="A4130">
        <f>IF(исходник!B4130 = "protein_coding",исходник!S4131,"-")</f>
        <v>421</v>
      </c>
    </row>
    <row r="4131" spans="1:1" x14ac:dyDescent="0.25">
      <c r="A4131" t="str">
        <f>IF(исходник!B4131 = "protein_coding",исходник!S4132,"-")</f>
        <v>-</v>
      </c>
    </row>
    <row r="4132" spans="1:1" x14ac:dyDescent="0.25">
      <c r="A4132">
        <f>IF(исходник!B4132 = "protein_coding",исходник!S4133,"-")</f>
        <v>137</v>
      </c>
    </row>
    <row r="4133" spans="1:1" x14ac:dyDescent="0.25">
      <c r="A4133" t="str">
        <f>IF(исходник!B4133 = "protein_coding",исходник!S4134,"-")</f>
        <v>-</v>
      </c>
    </row>
    <row r="4134" spans="1:1" x14ac:dyDescent="0.25">
      <c r="A4134">
        <f>IF(исходник!B4134 = "protein_coding",исходник!S4135,"-")</f>
        <v>494</v>
      </c>
    </row>
    <row r="4135" spans="1:1" x14ac:dyDescent="0.25">
      <c r="A4135" t="str">
        <f>IF(исходник!B4135 = "protein_coding",исходник!S4136,"-")</f>
        <v>-</v>
      </c>
    </row>
    <row r="4136" spans="1:1" x14ac:dyDescent="0.25">
      <c r="A4136">
        <f>IF(исходник!B4136 = "protein_coding",исходник!S4137,"-")</f>
        <v>122</v>
      </c>
    </row>
    <row r="4137" spans="1:1" x14ac:dyDescent="0.25">
      <c r="A4137" t="str">
        <f>IF(исходник!B4137 = "protein_coding",исходник!S4138,"-")</f>
        <v>-</v>
      </c>
    </row>
    <row r="4138" spans="1:1" x14ac:dyDescent="0.25">
      <c r="A4138">
        <f>IF(исходник!B4138 = "protein_coding",исходник!S4139,"-")</f>
        <v>135</v>
      </c>
    </row>
    <row r="4139" spans="1:1" x14ac:dyDescent="0.25">
      <c r="A4139" t="str">
        <f>IF(исходник!B4139 = "protein_coding",исходник!S4140,"-")</f>
        <v>-</v>
      </c>
    </row>
    <row r="4140" spans="1:1" x14ac:dyDescent="0.25">
      <c r="A4140">
        <f>IF(исходник!B4140 = "protein_coding",исходник!S4141,"-")</f>
        <v>467</v>
      </c>
    </row>
    <row r="4141" spans="1:1" x14ac:dyDescent="0.25">
      <c r="A4141" t="str">
        <f>IF(исходник!B4141 = "protein_coding",исходник!S4142,"-")</f>
        <v>-</v>
      </c>
    </row>
    <row r="4142" spans="1:1" x14ac:dyDescent="0.25">
      <c r="A4142">
        <f>IF(исходник!B4142 = "protein_coding",исходник!S4143,"-")</f>
        <v>502</v>
      </c>
    </row>
    <row r="4143" spans="1:1" x14ac:dyDescent="0.25">
      <c r="A4143" t="str">
        <f>IF(исходник!B4143 = "protein_coding",исходник!S4144,"-")</f>
        <v>-</v>
      </c>
    </row>
    <row r="4144" spans="1:1" x14ac:dyDescent="0.25">
      <c r="A4144">
        <f>IF(исходник!B4144 = "protein_coding",исходник!S4145,"-")</f>
        <v>401</v>
      </c>
    </row>
    <row r="4145" spans="1:1" x14ac:dyDescent="0.25">
      <c r="A4145" t="str">
        <f>IF(исходник!B4145 = "protein_coding",исходник!S4146,"-")</f>
        <v>-</v>
      </c>
    </row>
    <row r="4146" spans="1:1" x14ac:dyDescent="0.25">
      <c r="A4146">
        <f>IF(исходник!B4146 = "protein_coding",исходник!S4147,"-")</f>
        <v>239</v>
      </c>
    </row>
    <row r="4147" spans="1:1" x14ac:dyDescent="0.25">
      <c r="A4147" t="str">
        <f>IF(исходник!B4147 = "protein_coding",исходник!S4148,"-")</f>
        <v>-</v>
      </c>
    </row>
    <row r="4148" spans="1:1" x14ac:dyDescent="0.25">
      <c r="A4148">
        <f>IF(исходник!B4148 = "protein_coding",исходник!S4149,"-")</f>
        <v>183</v>
      </c>
    </row>
    <row r="4149" spans="1:1" x14ac:dyDescent="0.25">
      <c r="A4149" t="str">
        <f>IF(исходник!B4149 = "protein_coding",исходник!S4150,"-")</f>
        <v>-</v>
      </c>
    </row>
    <row r="4150" spans="1:1" x14ac:dyDescent="0.25">
      <c r="A4150">
        <f>IF(исходник!B4150 = "protein_coding",исходник!S4151,"-")</f>
        <v>266</v>
      </c>
    </row>
    <row r="4151" spans="1:1" x14ac:dyDescent="0.25">
      <c r="A4151" t="str">
        <f>IF(исходник!B4151 = "protein_coding",исходник!S4152,"-")</f>
        <v>-</v>
      </c>
    </row>
    <row r="4152" spans="1:1" x14ac:dyDescent="0.25">
      <c r="A4152">
        <f>IF(исходник!B4152 = "protein_coding",исходник!S4153,"-")</f>
        <v>328</v>
      </c>
    </row>
    <row r="4153" spans="1:1" x14ac:dyDescent="0.25">
      <c r="A4153" t="str">
        <f>IF(исходник!B4153 = "protein_coding",исходник!S4154,"-")</f>
        <v>-</v>
      </c>
    </row>
    <row r="4154" spans="1:1" x14ac:dyDescent="0.25">
      <c r="A4154">
        <f>IF(исходник!B4154 = "protein_coding",исходник!S4155,"-")</f>
        <v>222</v>
      </c>
    </row>
    <row r="4155" spans="1:1" x14ac:dyDescent="0.25">
      <c r="A4155" t="str">
        <f>IF(исходник!B4155 = "protein_coding",исходник!S4156,"-")</f>
        <v>-</v>
      </c>
    </row>
    <row r="4156" spans="1:1" x14ac:dyDescent="0.25">
      <c r="A4156">
        <f>IF(исходник!B4156 = "protein_coding",исходник!S4157,"-")</f>
        <v>250</v>
      </c>
    </row>
    <row r="4157" spans="1:1" x14ac:dyDescent="0.25">
      <c r="A4157" t="str">
        <f>IF(исходник!B4157 = "protein_coding",исходник!S4158,"-")</f>
        <v>-</v>
      </c>
    </row>
    <row r="4158" spans="1:1" x14ac:dyDescent="0.25">
      <c r="A4158">
        <f>IF(исходник!B4158 = "protein_coding",исходник!S4159,"-")</f>
        <v>240</v>
      </c>
    </row>
    <row r="4159" spans="1:1" x14ac:dyDescent="0.25">
      <c r="A4159" t="str">
        <f>IF(исходник!B4159 = "protein_coding",исходник!S4160,"-")</f>
        <v>-</v>
      </c>
    </row>
    <row r="4160" spans="1:1" x14ac:dyDescent="0.25">
      <c r="A4160">
        <f>IF(исходник!B4160 = "protein_coding",исходник!S4161,"-")</f>
        <v>74</v>
      </c>
    </row>
    <row r="4161" spans="1:1" x14ac:dyDescent="0.25">
      <c r="A4161" t="str">
        <f>IF(исходник!B4161 = "protein_coding",исходник!S4162,"-")</f>
        <v>-</v>
      </c>
    </row>
    <row r="4162" spans="1:1" x14ac:dyDescent="0.25">
      <c r="A4162">
        <f>IF(исходник!B4162 = "protein_coding",исходник!S4163,"-")</f>
        <v>51</v>
      </c>
    </row>
    <row r="4163" spans="1:1" x14ac:dyDescent="0.25">
      <c r="A4163" t="str">
        <f>IF(исходник!B4163 = "protein_coding",исходник!S4164,"-")</f>
        <v>-</v>
      </c>
    </row>
    <row r="4164" spans="1:1" x14ac:dyDescent="0.25">
      <c r="A4164">
        <f>IF(исходник!B4164 = "protein_coding",исходник!S4165,"-")</f>
        <v>218</v>
      </c>
    </row>
    <row r="4165" spans="1:1" x14ac:dyDescent="0.25">
      <c r="A4165" t="str">
        <f>IF(исходник!B4165 = "protein_coding",исходник!S4166,"-")</f>
        <v>-</v>
      </c>
    </row>
    <row r="4166" spans="1:1" x14ac:dyDescent="0.25">
      <c r="A4166">
        <f>IF(исходник!B4166 = "protein_coding",исходник!S4167,"-")</f>
        <v>610</v>
      </c>
    </row>
    <row r="4167" spans="1:1" x14ac:dyDescent="0.25">
      <c r="A4167" t="str">
        <f>IF(исходник!B4167 = "protein_coding",исходник!S4168,"-")</f>
        <v>-</v>
      </c>
    </row>
    <row r="4168" spans="1:1" x14ac:dyDescent="0.25">
      <c r="A4168">
        <f>IF(исходник!B4168 = "protein_coding",исходник!S4169,"-")</f>
        <v>182</v>
      </c>
    </row>
    <row r="4169" spans="1:1" x14ac:dyDescent="0.25">
      <c r="A4169" t="str">
        <f>IF(исходник!B4169 = "protein_coding",исходник!S4170,"-")</f>
        <v>-</v>
      </c>
    </row>
    <row r="4170" spans="1:1" x14ac:dyDescent="0.25">
      <c r="A4170" t="str">
        <f>IF(исходник!B4170 = "protein_coding",исходник!S4171,"-")</f>
        <v>-</v>
      </c>
    </row>
    <row r="4171" spans="1:1" x14ac:dyDescent="0.25">
      <c r="A4171" t="str">
        <f>IF(исходник!B4171 = "protein_coding",исходник!S4172,"-")</f>
        <v>-</v>
      </c>
    </row>
    <row r="4172" spans="1:1" x14ac:dyDescent="0.25">
      <c r="A4172" t="str">
        <f>IF(исходник!B4172 = "protein_coding",исходник!S4173,"-")</f>
        <v>-</v>
      </c>
    </row>
    <row r="4173" spans="1:1" x14ac:dyDescent="0.25">
      <c r="A4173" t="str">
        <f>IF(исходник!B4173 = "protein_coding",исходник!S4174,"-")</f>
        <v>-</v>
      </c>
    </row>
    <row r="4174" spans="1:1" x14ac:dyDescent="0.25">
      <c r="A4174" t="str">
        <f>IF(исходник!B4174 = "protein_coding",исходник!S4175,"-")</f>
        <v>-</v>
      </c>
    </row>
    <row r="4175" spans="1:1" x14ac:dyDescent="0.25">
      <c r="A4175" t="str">
        <f>IF(исходник!B4175 = "protein_coding",исходник!S4176,"-")</f>
        <v>-</v>
      </c>
    </row>
    <row r="4176" spans="1:1" x14ac:dyDescent="0.25">
      <c r="A4176">
        <f>IF(исходник!B4176 = "protein_coding",исходник!S4177,"-")</f>
        <v>110</v>
      </c>
    </row>
    <row r="4177" spans="1:1" x14ac:dyDescent="0.25">
      <c r="A4177" t="str">
        <f>IF(исходник!B4177 = "protein_coding",исходник!S4178,"-")</f>
        <v>-</v>
      </c>
    </row>
    <row r="4178" spans="1:1" x14ac:dyDescent="0.25">
      <c r="A4178">
        <f>IF(исходник!B4178 = "protein_coding",исходник!S4179,"-")</f>
        <v>479</v>
      </c>
    </row>
    <row r="4179" spans="1:1" x14ac:dyDescent="0.25">
      <c r="A4179" t="str">
        <f>IF(исходник!B4179 = "protein_coding",исходник!S4180,"-")</f>
        <v>-</v>
      </c>
    </row>
    <row r="4180" spans="1:1" x14ac:dyDescent="0.25">
      <c r="A4180">
        <f>IF(исходник!B4180 = "protein_coding",исходник!S4181,"-")</f>
        <v>108</v>
      </c>
    </row>
    <row r="4181" spans="1:1" x14ac:dyDescent="0.25">
      <c r="A4181" t="str">
        <f>IF(исходник!B4181 = "protein_coding",исходник!S4182,"-")</f>
        <v>-</v>
      </c>
    </row>
    <row r="4182" spans="1:1" x14ac:dyDescent="0.25">
      <c r="A4182">
        <f>IF(исходник!B4182 = "protein_coding",исходник!S4183,"-")</f>
        <v>221</v>
      </c>
    </row>
    <row r="4183" spans="1:1" x14ac:dyDescent="0.25">
      <c r="A4183" t="str">
        <f>IF(исходник!B4183 = "protein_coding",исходник!S4184,"-")</f>
        <v>-</v>
      </c>
    </row>
    <row r="4184" spans="1:1" x14ac:dyDescent="0.25">
      <c r="A4184">
        <f>IF(исходник!B4184 = "protein_coding",исходник!S4185,"-")</f>
        <v>403</v>
      </c>
    </row>
    <row r="4185" spans="1:1" x14ac:dyDescent="0.25">
      <c r="A4185" t="str">
        <f>IF(исходник!B4185 = "protein_coding",исходник!S4186,"-")</f>
        <v>-</v>
      </c>
    </row>
    <row r="4186" spans="1:1" x14ac:dyDescent="0.25">
      <c r="A4186">
        <f>IF(исходник!B4186 = "protein_coding",исходник!S4187,"-")</f>
        <v>79</v>
      </c>
    </row>
    <row r="4187" spans="1:1" x14ac:dyDescent="0.25">
      <c r="A4187" t="str">
        <f>IF(исходник!B4187 = "protein_coding",исходник!S4188,"-")</f>
        <v>-</v>
      </c>
    </row>
    <row r="4188" spans="1:1" x14ac:dyDescent="0.25">
      <c r="A4188">
        <f>IF(исходник!B4188 = "protein_coding",исходник!S4189,"-")</f>
        <v>165</v>
      </c>
    </row>
    <row r="4189" spans="1:1" x14ac:dyDescent="0.25">
      <c r="A4189" t="str">
        <f>IF(исходник!B4189 = "protein_coding",исходник!S4190,"-")</f>
        <v>-</v>
      </c>
    </row>
    <row r="4190" spans="1:1" x14ac:dyDescent="0.25">
      <c r="A4190">
        <f>IF(исходник!B4190 = "protein_coding",исходник!S4191,"-")</f>
        <v>111</v>
      </c>
    </row>
    <row r="4191" spans="1:1" x14ac:dyDescent="0.25">
      <c r="A4191" t="str">
        <f>IF(исходник!B4191 = "protein_coding",исходник!S4192,"-")</f>
        <v>-</v>
      </c>
    </row>
    <row r="4192" spans="1:1" x14ac:dyDescent="0.25">
      <c r="A4192">
        <f>IF(исходник!B4192 = "protein_coding",исходник!S4193,"-")</f>
        <v>212</v>
      </c>
    </row>
    <row r="4193" spans="1:1" x14ac:dyDescent="0.25">
      <c r="A4193" t="str">
        <f>IF(исходник!B4193 = "protein_coding",исходник!S4194,"-")</f>
        <v>-</v>
      </c>
    </row>
    <row r="4194" spans="1:1" x14ac:dyDescent="0.25">
      <c r="A4194">
        <f>IF(исходник!B4194 = "protein_coding",исходник!S4195,"-")</f>
        <v>167</v>
      </c>
    </row>
    <row r="4195" spans="1:1" x14ac:dyDescent="0.25">
      <c r="A4195" t="str">
        <f>IF(исходник!B4195 = "protein_coding",исходник!S4196,"-")</f>
        <v>-</v>
      </c>
    </row>
    <row r="4196" spans="1:1" x14ac:dyDescent="0.25">
      <c r="A4196">
        <f>IF(исходник!B4196 = "protein_coding",исходник!S4197,"-")</f>
        <v>185</v>
      </c>
    </row>
    <row r="4197" spans="1:1" x14ac:dyDescent="0.25">
      <c r="A4197" t="str">
        <f>IF(исходник!B4197 = "protein_coding",исходник!S4198,"-")</f>
        <v>-</v>
      </c>
    </row>
    <row r="4198" spans="1:1" x14ac:dyDescent="0.25">
      <c r="A4198" t="str">
        <f>IF(исходник!B4198 = "protein_coding",исходник!S4199,"-")</f>
        <v>-</v>
      </c>
    </row>
    <row r="4199" spans="1:1" x14ac:dyDescent="0.25">
      <c r="A4199" t="str">
        <f>IF(исходник!B4199 = "protein_coding",исходник!S4200,"-")</f>
        <v>-</v>
      </c>
    </row>
    <row r="4200" spans="1:1" x14ac:dyDescent="0.25">
      <c r="A4200">
        <f>IF(исходник!B4200 = "protein_coding",исходник!S4201,"-")</f>
        <v>267</v>
      </c>
    </row>
    <row r="4201" spans="1:1" x14ac:dyDescent="0.25">
      <c r="A4201" t="str">
        <f>IF(исходник!B4201 = "protein_coding",исходник!S4202,"-")</f>
        <v>-</v>
      </c>
    </row>
    <row r="4202" spans="1:1" x14ac:dyDescent="0.25">
      <c r="A4202">
        <f>IF(исходник!B4202 = "protein_coding",исходник!S4203,"-")</f>
        <v>473</v>
      </c>
    </row>
    <row r="4203" spans="1:1" x14ac:dyDescent="0.25">
      <c r="A4203" t="str">
        <f>IF(исходник!B4203 = "protein_coding",исходник!S4204,"-")</f>
        <v>-</v>
      </c>
    </row>
    <row r="4204" spans="1:1" x14ac:dyDescent="0.25">
      <c r="A4204">
        <f>IF(исходник!B4204 = "protein_coding",исходник!S4205,"-")</f>
        <v>142</v>
      </c>
    </row>
    <row r="4205" spans="1:1" x14ac:dyDescent="0.25">
      <c r="A4205" t="str">
        <f>IF(исходник!B4205 = "protein_coding",исходник!S4206,"-")</f>
        <v>-</v>
      </c>
    </row>
    <row r="4206" spans="1:1" x14ac:dyDescent="0.25">
      <c r="A4206">
        <f>IF(исходник!B4206 = "protein_coding",исходник!S4207,"-")</f>
        <v>38</v>
      </c>
    </row>
    <row r="4207" spans="1:1" x14ac:dyDescent="0.25">
      <c r="A4207" t="str">
        <f>IF(исходник!B4207 = "protein_coding",исходник!S4208,"-")</f>
        <v>-</v>
      </c>
    </row>
    <row r="4208" spans="1:1" x14ac:dyDescent="0.25">
      <c r="A4208">
        <f>IF(исходник!B4208 = "protein_coding",исходник!S4209,"-")</f>
        <v>116</v>
      </c>
    </row>
    <row r="4209" spans="1:1" x14ac:dyDescent="0.25">
      <c r="A4209" t="str">
        <f>IF(исходник!B4209 = "protein_coding",исходник!S4210,"-")</f>
        <v>-</v>
      </c>
    </row>
    <row r="4210" spans="1:1" x14ac:dyDescent="0.25">
      <c r="A4210">
        <f>IF(исходник!B4210 = "protein_coding",исходник!S4211,"-")</f>
        <v>194</v>
      </c>
    </row>
    <row r="4211" spans="1:1" x14ac:dyDescent="0.25">
      <c r="A4211" t="str">
        <f>IF(исходник!B4211 = "protein_coding",исходник!S4212,"-")</f>
        <v>-</v>
      </c>
    </row>
    <row r="4212" spans="1:1" x14ac:dyDescent="0.25">
      <c r="A4212">
        <f>IF(исходник!B4212 = "protein_coding",исходник!S4213,"-")</f>
        <v>295</v>
      </c>
    </row>
    <row r="4213" spans="1:1" x14ac:dyDescent="0.25">
      <c r="A4213" t="str">
        <f>IF(исходник!B4213 = "protein_coding",исходник!S4214,"-")</f>
        <v>-</v>
      </c>
    </row>
    <row r="4214" spans="1:1" x14ac:dyDescent="0.25">
      <c r="A4214">
        <f>IF(исходник!B4214 = "protein_coding",исходник!S4215,"-")</f>
        <v>309</v>
      </c>
    </row>
    <row r="4215" spans="1:1" x14ac:dyDescent="0.25">
      <c r="A4215" t="str">
        <f>IF(исходник!B4215 = "protein_coding",исходник!S4216,"-")</f>
        <v>-</v>
      </c>
    </row>
    <row r="4216" spans="1:1" x14ac:dyDescent="0.25">
      <c r="A4216">
        <f>IF(исходник!B4216 = "protein_coding",исходник!S4217,"-")</f>
        <v>671</v>
      </c>
    </row>
    <row r="4217" spans="1:1" x14ac:dyDescent="0.25">
      <c r="A4217" t="str">
        <f>IF(исходник!B4217 = "protein_coding",исходник!S4218,"-")</f>
        <v>-</v>
      </c>
    </row>
    <row r="4218" spans="1:1" x14ac:dyDescent="0.25">
      <c r="A4218">
        <f>IF(исходник!B4218 = "protein_coding",исходник!S4219,"-")</f>
        <v>167</v>
      </c>
    </row>
    <row r="4219" spans="1:1" x14ac:dyDescent="0.25">
      <c r="A4219" t="str">
        <f>IF(исходник!B4219 = "protein_coding",исходник!S4220,"-")</f>
        <v>-</v>
      </c>
    </row>
    <row r="4220" spans="1:1" x14ac:dyDescent="0.25">
      <c r="A4220">
        <f>IF(исходник!B4220 = "protein_coding",исходник!S4221,"-")</f>
        <v>553</v>
      </c>
    </row>
    <row r="4221" spans="1:1" x14ac:dyDescent="0.25">
      <c r="A4221" t="str">
        <f>IF(исходник!B4221 = "protein_coding",исходник!S4222,"-")</f>
        <v>-</v>
      </c>
    </row>
    <row r="4222" spans="1:1" x14ac:dyDescent="0.25">
      <c r="A4222">
        <f>IF(исходник!B4222 = "protein_coding",исходник!S4223,"-")</f>
        <v>288</v>
      </c>
    </row>
    <row r="4223" spans="1:1" x14ac:dyDescent="0.25">
      <c r="A4223" t="str">
        <f>IF(исходник!B4223 = "protein_coding",исходник!S4224,"-")</f>
        <v>-</v>
      </c>
    </row>
    <row r="4224" spans="1:1" x14ac:dyDescent="0.25">
      <c r="A4224">
        <f>IF(исходник!B4224 = "protein_coding",исходник!S4225,"-")</f>
        <v>349</v>
      </c>
    </row>
    <row r="4225" spans="1:1" x14ac:dyDescent="0.25">
      <c r="A4225" t="str">
        <f>IF(исходник!B4225 = "protein_coding",исходник!S4226,"-")</f>
        <v>-</v>
      </c>
    </row>
    <row r="4226" spans="1:1" x14ac:dyDescent="0.25">
      <c r="A4226">
        <f>IF(исходник!B4226 = "protein_coding",исходник!S4227,"-")</f>
        <v>129</v>
      </c>
    </row>
    <row r="4227" spans="1:1" x14ac:dyDescent="0.25">
      <c r="A4227" t="str">
        <f>IF(исходник!B4227 = "protein_coding",исходник!S4228,"-")</f>
        <v>-</v>
      </c>
    </row>
    <row r="4228" spans="1:1" x14ac:dyDescent="0.25">
      <c r="A4228">
        <f>IF(исходник!B4228 = "protein_coding",исходник!S4229,"-")</f>
        <v>214</v>
      </c>
    </row>
    <row r="4229" spans="1:1" x14ac:dyDescent="0.25">
      <c r="A4229" t="str">
        <f>IF(исходник!B4229 = "protein_coding",исходник!S4230,"-")</f>
        <v>-</v>
      </c>
    </row>
    <row r="4230" spans="1:1" x14ac:dyDescent="0.25">
      <c r="A4230">
        <f>IF(исходник!B4230 = "protein_coding",исходник!S4231,"-")</f>
        <v>383</v>
      </c>
    </row>
    <row r="4231" spans="1:1" x14ac:dyDescent="0.25">
      <c r="A4231" t="str">
        <f>IF(исходник!B4231 = "protein_coding",исходник!S4232,"-")</f>
        <v>-</v>
      </c>
    </row>
    <row r="4232" spans="1:1" x14ac:dyDescent="0.25">
      <c r="A4232">
        <f>IF(исходник!B4232 = "protein_coding",исходник!S4233,"-")</f>
        <v>692</v>
      </c>
    </row>
    <row r="4233" spans="1:1" x14ac:dyDescent="0.25">
      <c r="A4233" t="str">
        <f>IF(исходник!B4233 = "protein_coding",исходник!S4234,"-")</f>
        <v>-</v>
      </c>
    </row>
    <row r="4234" spans="1:1" x14ac:dyDescent="0.25">
      <c r="A4234">
        <f>IF(исходник!B4234 = "protein_coding",исходник!S4235,"-")</f>
        <v>130</v>
      </c>
    </row>
    <row r="4235" spans="1:1" x14ac:dyDescent="0.25">
      <c r="A4235" t="str">
        <f>IF(исходник!B4235 = "protein_coding",исходник!S4236,"-")</f>
        <v>-</v>
      </c>
    </row>
    <row r="4236" spans="1:1" x14ac:dyDescent="0.25">
      <c r="A4236">
        <f>IF(исходник!B4236 = "protein_coding",исходник!S4237,"-")</f>
        <v>379</v>
      </c>
    </row>
    <row r="4237" spans="1:1" x14ac:dyDescent="0.25">
      <c r="A4237" t="str">
        <f>IF(исходник!B4237 = "protein_coding",исходник!S4238,"-")</f>
        <v>-</v>
      </c>
    </row>
    <row r="4238" spans="1:1" x14ac:dyDescent="0.25">
      <c r="A4238">
        <f>IF(исходник!B4238 = "protein_coding",исходник!S4239,"-")</f>
        <v>623</v>
      </c>
    </row>
    <row r="4239" spans="1:1" x14ac:dyDescent="0.25">
      <c r="A4239" t="str">
        <f>IF(исходник!B4239 = "protein_coding",исходник!S4240,"-")</f>
        <v>-</v>
      </c>
    </row>
    <row r="4240" spans="1:1" x14ac:dyDescent="0.25">
      <c r="A4240">
        <f>IF(исходник!B4240 = "protein_coding",исходник!S4241,"-")</f>
        <v>577</v>
      </c>
    </row>
    <row r="4241" spans="1:1" x14ac:dyDescent="0.25">
      <c r="A4241" t="str">
        <f>IF(исходник!B4241 = "protein_coding",исходник!S4242,"-")</f>
        <v>-</v>
      </c>
    </row>
    <row r="4242" spans="1:1" x14ac:dyDescent="0.25">
      <c r="A4242">
        <f>IF(исходник!B4242 = "protein_coding",исходник!S4243,"-")</f>
        <v>189</v>
      </c>
    </row>
    <row r="4243" spans="1:1" x14ac:dyDescent="0.25">
      <c r="A4243" t="str">
        <f>IF(исходник!B4243 = "protein_coding",исходник!S4244,"-")</f>
        <v>-</v>
      </c>
    </row>
    <row r="4244" spans="1:1" x14ac:dyDescent="0.25">
      <c r="A4244">
        <f>IF(исходник!B4244 = "protein_coding",исходник!S4245,"-")</f>
        <v>248</v>
      </c>
    </row>
    <row r="4245" spans="1:1" x14ac:dyDescent="0.25">
      <c r="A4245" t="str">
        <f>IF(исходник!B4245 = "protein_coding",исходник!S4246,"-")</f>
        <v>-</v>
      </c>
    </row>
    <row r="4246" spans="1:1" x14ac:dyDescent="0.25">
      <c r="A4246">
        <f>IF(исходник!B4246 = "protein_coding",исходник!S4247,"-")</f>
        <v>69</v>
      </c>
    </row>
    <row r="4247" spans="1:1" x14ac:dyDescent="0.25">
      <c r="A4247" t="str">
        <f>IF(исходник!B4247 = "protein_coding",исходник!S4248,"-")</f>
        <v>-</v>
      </c>
    </row>
    <row r="4248" spans="1:1" x14ac:dyDescent="0.25">
      <c r="A4248">
        <f>IF(исходник!B4248 = "protein_coding",исходник!S4249,"-")</f>
        <v>323</v>
      </c>
    </row>
    <row r="4249" spans="1:1" x14ac:dyDescent="0.25">
      <c r="A4249" t="str">
        <f>IF(исходник!B4249 = "protein_coding",исходник!S4250,"-")</f>
        <v>-</v>
      </c>
    </row>
    <row r="4250" spans="1:1" x14ac:dyDescent="0.25">
      <c r="A4250">
        <f>IF(исходник!B4250 = "protein_coding",исходник!S4251,"-")</f>
        <v>247</v>
      </c>
    </row>
    <row r="4251" spans="1:1" x14ac:dyDescent="0.25">
      <c r="A4251" t="str">
        <f>IF(исходник!B4251 = "protein_coding",исходник!S4252,"-")</f>
        <v>-</v>
      </c>
    </row>
    <row r="4252" spans="1:1" x14ac:dyDescent="0.25">
      <c r="A4252">
        <f>IF(исходник!B4252 = "protein_coding",исходник!S4253,"-")</f>
        <v>131</v>
      </c>
    </row>
    <row r="4253" spans="1:1" x14ac:dyDescent="0.25">
      <c r="A4253" t="str">
        <f>IF(исходник!B4253 = "protein_coding",исходник!S4254,"-")</f>
        <v>-</v>
      </c>
    </row>
    <row r="4254" spans="1:1" x14ac:dyDescent="0.25">
      <c r="A4254">
        <f>IF(исходник!B4254 = "protein_coding",исходник!S4255,"-")</f>
        <v>257</v>
      </c>
    </row>
    <row r="4255" spans="1:1" x14ac:dyDescent="0.25">
      <c r="A4255" t="str">
        <f>IF(исходник!B4255 = "protein_coding",исходник!S4256,"-")</f>
        <v>-</v>
      </c>
    </row>
    <row r="4256" spans="1:1" x14ac:dyDescent="0.25">
      <c r="A4256">
        <f>IF(исходник!B4256 = "protein_coding",исходник!S4257,"-")</f>
        <v>437</v>
      </c>
    </row>
    <row r="4257" spans="1:1" x14ac:dyDescent="0.25">
      <c r="A4257" t="str">
        <f>IF(исходник!B4257 = "protein_coding",исходник!S4258,"-")</f>
        <v>-</v>
      </c>
    </row>
    <row r="4258" spans="1:1" x14ac:dyDescent="0.25">
      <c r="A4258">
        <f>IF(исходник!B4258 = "protein_coding",исходник!S4259,"-")</f>
        <v>78</v>
      </c>
    </row>
    <row r="4259" spans="1:1" x14ac:dyDescent="0.25">
      <c r="A4259" t="str">
        <f>IF(исходник!B4259 = "protein_coding",исходник!S4260,"-")</f>
        <v>-</v>
      </c>
    </row>
    <row r="4260" spans="1:1" x14ac:dyDescent="0.25">
      <c r="A4260">
        <f>IF(исходник!B4260 = "protein_coding",исходник!S4261,"-")</f>
        <v>189</v>
      </c>
    </row>
    <row r="4261" spans="1:1" x14ac:dyDescent="0.25">
      <c r="A4261" t="str">
        <f>IF(исходник!B4261 = "protein_coding",исходник!S4262,"-")</f>
        <v>-</v>
      </c>
    </row>
    <row r="4262" spans="1:1" x14ac:dyDescent="0.25">
      <c r="A4262">
        <f>IF(исходник!B4262 = "protein_coding",исходник!S4263,"-")</f>
        <v>172</v>
      </c>
    </row>
    <row r="4263" spans="1:1" x14ac:dyDescent="0.25">
      <c r="A4263" t="str">
        <f>IF(исходник!B4263 = "protein_coding",исходник!S4264,"-")</f>
        <v>-</v>
      </c>
    </row>
    <row r="4264" spans="1:1" x14ac:dyDescent="0.25">
      <c r="A4264" t="str">
        <f>IF(исходник!B4264 = "protein_coding",исходник!S4265,"-")</f>
        <v>-</v>
      </c>
    </row>
    <row r="4265" spans="1:1" x14ac:dyDescent="0.25">
      <c r="A4265" t="str">
        <f>IF(исходник!B4265 = "protein_coding",исходник!S4266,"-")</f>
        <v>-</v>
      </c>
    </row>
    <row r="4266" spans="1:1" x14ac:dyDescent="0.25">
      <c r="A4266">
        <f>IF(исходник!B4266 = "protein_coding",исходник!S4267,"-")</f>
        <v>179</v>
      </c>
    </row>
    <row r="4267" spans="1:1" x14ac:dyDescent="0.25">
      <c r="A4267" t="str">
        <f>IF(исходник!B4267 = "protein_coding",исходник!S4268,"-")</f>
        <v>-</v>
      </c>
    </row>
    <row r="4268" spans="1:1" x14ac:dyDescent="0.25">
      <c r="A4268">
        <f>IF(исходник!B4268 = "protein_coding",исходник!S4269,"-")</f>
        <v>179</v>
      </c>
    </row>
    <row r="4269" spans="1:1" x14ac:dyDescent="0.25">
      <c r="A4269" t="str">
        <f>IF(исходник!B4269 = "protein_coding",исходник!S4270,"-")</f>
        <v>-</v>
      </c>
    </row>
    <row r="4270" spans="1:1" x14ac:dyDescent="0.25">
      <c r="A4270">
        <f>IF(исходник!B4270 = "protein_coding",исходник!S4271,"-")</f>
        <v>275</v>
      </c>
    </row>
    <row r="4271" spans="1:1" x14ac:dyDescent="0.25">
      <c r="A4271" t="str">
        <f>IF(исходник!B4271 = "protein_coding",исходник!S4272,"-")</f>
        <v>-</v>
      </c>
    </row>
    <row r="4272" spans="1:1" x14ac:dyDescent="0.25">
      <c r="A4272">
        <f>IF(исходник!B4272 = "protein_coding",исходник!S4273,"-")</f>
        <v>123</v>
      </c>
    </row>
    <row r="4273" spans="1:1" x14ac:dyDescent="0.25">
      <c r="A4273" t="str">
        <f>IF(исходник!B4273 = "protein_coding",исходник!S4274,"-")</f>
        <v>-</v>
      </c>
    </row>
    <row r="4274" spans="1:1" x14ac:dyDescent="0.25">
      <c r="A4274">
        <f>IF(исходник!B4274 = "protein_coding",исходник!S4275,"-")</f>
        <v>61</v>
      </c>
    </row>
    <row r="4275" spans="1:1" x14ac:dyDescent="0.25">
      <c r="A4275" t="str">
        <f>IF(исходник!B4275 = "protein_coding",исходник!S4276,"-")</f>
        <v>-</v>
      </c>
    </row>
    <row r="4276" spans="1:1" x14ac:dyDescent="0.25">
      <c r="A4276">
        <f>IF(исходник!B4276 = "protein_coding",исходник!S4277,"-")</f>
        <v>224</v>
      </c>
    </row>
    <row r="4277" spans="1:1" x14ac:dyDescent="0.25">
      <c r="A4277" t="str">
        <f>IF(исходник!B4277 = "protein_coding",исходник!S4278,"-")</f>
        <v>-</v>
      </c>
    </row>
    <row r="4278" spans="1:1" x14ac:dyDescent="0.25">
      <c r="A4278">
        <f>IF(исходник!B4278 = "protein_coding",исходник!S4279,"-")</f>
        <v>66</v>
      </c>
    </row>
    <row r="4279" spans="1:1" x14ac:dyDescent="0.25">
      <c r="A4279" t="str">
        <f>IF(исходник!B4279 = "protein_coding",исходник!S4280,"-")</f>
        <v>-</v>
      </c>
    </row>
    <row r="4280" spans="1:1" x14ac:dyDescent="0.25">
      <c r="A4280">
        <f>IF(исходник!B4280 = "protein_coding",исходник!S4281,"-")</f>
        <v>184</v>
      </c>
    </row>
    <row r="4281" spans="1:1" x14ac:dyDescent="0.25">
      <c r="A4281" t="str">
        <f>IF(исходник!B4281 = "protein_coding",исходник!S4282,"-")</f>
        <v>-</v>
      </c>
    </row>
    <row r="4282" spans="1:1" x14ac:dyDescent="0.25">
      <c r="A4282">
        <f>IF(исходник!B4282 = "protein_coding",исходник!S4283,"-")</f>
        <v>59</v>
      </c>
    </row>
    <row r="4283" spans="1:1" x14ac:dyDescent="0.25">
      <c r="A4283" t="str">
        <f>IF(исходник!B4283 = "protein_coding",исходник!S4284,"-")</f>
        <v>-</v>
      </c>
    </row>
    <row r="4284" spans="1:1" x14ac:dyDescent="0.25">
      <c r="A4284">
        <f>IF(исходник!B4284 = "protein_coding",исходник!S4285,"-")</f>
        <v>314</v>
      </c>
    </row>
    <row r="4285" spans="1:1" x14ac:dyDescent="0.25">
      <c r="A4285" t="str">
        <f>IF(исходник!B4285 = "protein_coding",исходник!S4286,"-")</f>
        <v>-</v>
      </c>
    </row>
    <row r="4286" spans="1:1" x14ac:dyDescent="0.25">
      <c r="A4286">
        <f>IF(исходник!B4286 = "protein_coding",исходник!S4287,"-")</f>
        <v>160</v>
      </c>
    </row>
    <row r="4287" spans="1:1" x14ac:dyDescent="0.25">
      <c r="A4287" t="str">
        <f>IF(исходник!B4287 = "protein_coding",исходник!S4288,"-")</f>
        <v>-</v>
      </c>
    </row>
    <row r="4288" spans="1:1" x14ac:dyDescent="0.25">
      <c r="A4288">
        <f>IF(исходник!B4288 = "protein_coding",исходник!S4289,"-")</f>
        <v>292</v>
      </c>
    </row>
    <row r="4289" spans="1:1" x14ac:dyDescent="0.25">
      <c r="A4289" t="str">
        <f>IF(исходник!B4289 = "protein_coding",исходник!S4290,"-")</f>
        <v>-</v>
      </c>
    </row>
    <row r="4290" spans="1:1" x14ac:dyDescent="0.25">
      <c r="A4290">
        <f>IF(исходник!B4290 = "protein_coding",исходник!S4291,"-")</f>
        <v>644</v>
      </c>
    </row>
    <row r="4291" spans="1:1" x14ac:dyDescent="0.25">
      <c r="A4291" t="str">
        <f>IF(исходник!B4291 = "protein_coding",исходник!S4292,"-")</f>
        <v>-</v>
      </c>
    </row>
    <row r="4292" spans="1:1" x14ac:dyDescent="0.25">
      <c r="A4292">
        <f>IF(исходник!B4292 = "protein_coding",исходник!S4293,"-")</f>
        <v>129</v>
      </c>
    </row>
    <row r="4293" spans="1:1" x14ac:dyDescent="0.25">
      <c r="A4293" t="str">
        <f>IF(исходник!B4293 = "protein_coding",исходник!S4294,"-")</f>
        <v>-</v>
      </c>
    </row>
    <row r="4294" spans="1:1" x14ac:dyDescent="0.25">
      <c r="A4294">
        <f>IF(исходник!B4294 = "protein_coding",исходник!S4295,"-")</f>
        <v>286</v>
      </c>
    </row>
    <row r="4295" spans="1:1" x14ac:dyDescent="0.25">
      <c r="A4295" t="str">
        <f>IF(исходник!B4295 = "protein_coding",исходник!S4296,"-")</f>
        <v>-</v>
      </c>
    </row>
    <row r="4296" spans="1:1" x14ac:dyDescent="0.25">
      <c r="A4296">
        <f>IF(исходник!B4296 = "protein_coding",исходник!S4297,"-")</f>
        <v>329</v>
      </c>
    </row>
    <row r="4297" spans="1:1" x14ac:dyDescent="0.25">
      <c r="A4297" t="str">
        <f>IF(исходник!B4297 = "protein_coding",исходник!S4298,"-")</f>
        <v>-</v>
      </c>
    </row>
    <row r="4298" spans="1:1" x14ac:dyDescent="0.25">
      <c r="A4298">
        <f>IF(исходник!B4298 = "protein_coding",исходник!S4299,"-")</f>
        <v>192</v>
      </c>
    </row>
    <row r="4299" spans="1:1" x14ac:dyDescent="0.25">
      <c r="A4299" t="str">
        <f>IF(исходник!B4299 = "protein_coding",исходник!S4300,"-")</f>
        <v>-</v>
      </c>
    </row>
    <row r="4300" spans="1:1" x14ac:dyDescent="0.25">
      <c r="A4300" t="str">
        <f>IF(исходник!B4300 = "protein_coding",исходник!S4301,"-")</f>
        <v>-</v>
      </c>
    </row>
    <row r="4301" spans="1:1" x14ac:dyDescent="0.25">
      <c r="A4301" t="str">
        <f>IF(исходник!B4301 = "protein_coding",исходник!S4302,"-")</f>
        <v>-</v>
      </c>
    </row>
    <row r="4302" spans="1:1" x14ac:dyDescent="0.25">
      <c r="A4302" t="str">
        <f>IF(исходник!B4302 = "protein_coding",исходник!S4303,"-")</f>
        <v>-</v>
      </c>
    </row>
    <row r="4303" spans="1:1" x14ac:dyDescent="0.25">
      <c r="A4303" t="str">
        <f>IF(исходник!B4303 = "protein_coding",исходник!S4304,"-")</f>
        <v>-</v>
      </c>
    </row>
    <row r="4304" spans="1:1" x14ac:dyDescent="0.25">
      <c r="A4304">
        <f>IF(исходник!B4304 = "protein_coding",исходник!S4305,"-")</f>
        <v>129</v>
      </c>
    </row>
    <row r="4305" spans="1:1" x14ac:dyDescent="0.25">
      <c r="A4305" t="str">
        <f>IF(исходник!B4305 = "protein_coding",исходник!S4306,"-")</f>
        <v>-</v>
      </c>
    </row>
    <row r="4306" spans="1:1" x14ac:dyDescent="0.25">
      <c r="A4306">
        <f>IF(исходник!B4306 = "protein_coding",исходник!S4307,"-")</f>
        <v>93</v>
      </c>
    </row>
    <row r="4307" spans="1:1" x14ac:dyDescent="0.25">
      <c r="A4307" t="str">
        <f>IF(исходник!B4307 = "protein_coding",исходник!S4308,"-")</f>
        <v>-</v>
      </c>
    </row>
    <row r="4308" spans="1:1" x14ac:dyDescent="0.25">
      <c r="A4308">
        <f>IF(исходник!B4308 = "protein_coding",исходник!S4309,"-")</f>
        <v>204</v>
      </c>
    </row>
    <row r="4309" spans="1:1" x14ac:dyDescent="0.25">
      <c r="A4309" t="str">
        <f>IF(исходник!B4309 = "protein_coding",исходник!S4310,"-")</f>
        <v>-</v>
      </c>
    </row>
    <row r="4310" spans="1:1" x14ac:dyDescent="0.25">
      <c r="A4310">
        <f>IF(исходник!B4310 = "protein_coding",исходник!S4311,"-")</f>
        <v>180</v>
      </c>
    </row>
    <row r="4311" spans="1:1" x14ac:dyDescent="0.25">
      <c r="A4311" t="str">
        <f>IF(исходник!B4311 = "protein_coding",исходник!S4312,"-")</f>
        <v>-</v>
      </c>
    </row>
    <row r="4312" spans="1:1" x14ac:dyDescent="0.25">
      <c r="A4312">
        <f>IF(исходник!B4312 = "protein_coding",исходник!S4313,"-")</f>
        <v>167</v>
      </c>
    </row>
    <row r="4313" spans="1:1" x14ac:dyDescent="0.25">
      <c r="A4313" t="str">
        <f>IF(исходник!B4313 = "protein_coding",исходник!S4314,"-")</f>
        <v>-</v>
      </c>
    </row>
    <row r="4314" spans="1:1" x14ac:dyDescent="0.25">
      <c r="A4314">
        <f>IF(исходник!B4314 = "protein_coding",исходник!S4315,"-")</f>
        <v>63</v>
      </c>
    </row>
    <row r="4315" spans="1:1" x14ac:dyDescent="0.25">
      <c r="A4315" t="str">
        <f>IF(исходник!B4315 = "protein_coding",исходник!S4316,"-")</f>
        <v>-</v>
      </c>
    </row>
    <row r="4316" spans="1:1" x14ac:dyDescent="0.25">
      <c r="A4316">
        <f>IF(исходник!B4316 = "protein_coding",исходник!S4317,"-")</f>
        <v>181</v>
      </c>
    </row>
    <row r="4317" spans="1:1" x14ac:dyDescent="0.25">
      <c r="A4317" t="str">
        <f>IF(исходник!B4317 = "protein_coding",исходник!S4318,"-")</f>
        <v>-</v>
      </c>
    </row>
    <row r="4318" spans="1:1" x14ac:dyDescent="0.25">
      <c r="A4318">
        <f>IF(исходник!B4318 = "protein_coding",исходник!S4319,"-")</f>
        <v>643</v>
      </c>
    </row>
    <row r="4319" spans="1:1" x14ac:dyDescent="0.25">
      <c r="A4319" t="str">
        <f>IF(исходник!B4319 = "protein_coding",исходник!S4320,"-")</f>
        <v>-</v>
      </c>
    </row>
    <row r="4320" spans="1:1" x14ac:dyDescent="0.25">
      <c r="A4320">
        <f>IF(исходник!B4320 = "protein_coding",исходник!S4321,"-")</f>
        <v>67</v>
      </c>
    </row>
    <row r="4321" spans="1:1" x14ac:dyDescent="0.25">
      <c r="A4321" t="str">
        <f>IF(исходник!B4321 = "protein_coding",исходник!S4322,"-")</f>
        <v>-</v>
      </c>
    </row>
    <row r="4322" spans="1:1" x14ac:dyDescent="0.25">
      <c r="A4322">
        <f>IF(исходник!B4322 = "protein_coding",исходник!S4323,"-")</f>
        <v>526</v>
      </c>
    </row>
    <row r="4323" spans="1:1" x14ac:dyDescent="0.25">
      <c r="A4323" t="str">
        <f>IF(исходник!B4323 = "protein_coding",исходник!S4324,"-")</f>
        <v>-</v>
      </c>
    </row>
    <row r="4324" spans="1:1" x14ac:dyDescent="0.25">
      <c r="A4324">
        <f>IF(исходник!B4324 = "protein_coding",исходник!S4325,"-")</f>
        <v>498</v>
      </c>
    </row>
    <row r="4325" spans="1:1" x14ac:dyDescent="0.25">
      <c r="A4325" t="str">
        <f>IF(исходник!B4325 = "protein_coding",исходник!S4326,"-")</f>
        <v>-</v>
      </c>
    </row>
    <row r="4326" spans="1:1" x14ac:dyDescent="0.25">
      <c r="A4326">
        <f>IF(исходник!B4326 = "protein_coding",исходник!S4327,"-")</f>
        <v>115</v>
      </c>
    </row>
    <row r="4327" spans="1:1" x14ac:dyDescent="0.25">
      <c r="A4327" t="str">
        <f>IF(исходник!B4327 = "protein_coding",исходник!S4328,"-")</f>
        <v>-</v>
      </c>
    </row>
    <row r="4328" spans="1:1" x14ac:dyDescent="0.25">
      <c r="A4328">
        <f>IF(исходник!B4328 = "protein_coding",исходник!S4329,"-")</f>
        <v>342</v>
      </c>
    </row>
    <row r="4329" spans="1:1" x14ac:dyDescent="0.25">
      <c r="A4329" t="str">
        <f>IF(исходник!B4329 = "protein_coding",исходник!S4330,"-")</f>
        <v>-</v>
      </c>
    </row>
    <row r="4330" spans="1:1" x14ac:dyDescent="0.25">
      <c r="A4330">
        <f>IF(исходник!B4330 = "protein_coding",исходник!S4331,"-")</f>
        <v>121</v>
      </c>
    </row>
    <row r="4331" spans="1:1" x14ac:dyDescent="0.25">
      <c r="A4331" t="str">
        <f>IF(исходник!B4331 = "protein_coding",исходник!S4332,"-")</f>
        <v>-</v>
      </c>
    </row>
    <row r="4332" spans="1:1" x14ac:dyDescent="0.25">
      <c r="A4332">
        <f>IF(исходник!B4332 = "protein_coding",исходник!S4333,"-")</f>
        <v>125</v>
      </c>
    </row>
    <row r="4333" spans="1:1" x14ac:dyDescent="0.25">
      <c r="A4333" t="str">
        <f>IF(исходник!B4333 = "protein_coding",исходник!S4334,"-")</f>
        <v>-</v>
      </c>
    </row>
    <row r="4334" spans="1:1" x14ac:dyDescent="0.25">
      <c r="A4334">
        <f>IF(исходник!B4334 = "protein_coding",исходник!S4335,"-")</f>
        <v>192</v>
      </c>
    </row>
    <row r="4335" spans="1:1" x14ac:dyDescent="0.25">
      <c r="A4335" t="str">
        <f>IF(исходник!B4335 = "protein_coding",исходник!S4336,"-")</f>
        <v>-</v>
      </c>
    </row>
    <row r="4336" spans="1:1" x14ac:dyDescent="0.25">
      <c r="A4336">
        <f>IF(исходник!B4336 = "protein_coding",исходник!S4337,"-")</f>
        <v>133</v>
      </c>
    </row>
    <row r="4337" spans="1:1" x14ac:dyDescent="0.25">
      <c r="A4337" t="str">
        <f>IF(исходник!B4337 = "protein_coding",исходник!S4338,"-")</f>
        <v>-</v>
      </c>
    </row>
    <row r="4338" spans="1:1" x14ac:dyDescent="0.25">
      <c r="A4338">
        <f>IF(исходник!B4338 = "protein_coding",исходник!S4339,"-")</f>
        <v>248</v>
      </c>
    </row>
    <row r="4339" spans="1:1" x14ac:dyDescent="0.25">
      <c r="A4339" t="str">
        <f>IF(исходник!B4339 = "protein_coding",исходник!S4340,"-")</f>
        <v>-</v>
      </c>
    </row>
    <row r="4340" spans="1:1" x14ac:dyDescent="0.25">
      <c r="A4340">
        <f>IF(исходник!B4340 = "protein_coding",исходник!S4341,"-")</f>
        <v>131</v>
      </c>
    </row>
    <row r="4341" spans="1:1" x14ac:dyDescent="0.25">
      <c r="A4341" t="str">
        <f>IF(исходник!B4341 = "protein_coding",исходник!S4342,"-")</f>
        <v>-</v>
      </c>
    </row>
    <row r="4342" spans="1:1" x14ac:dyDescent="0.25">
      <c r="A4342">
        <f>IF(исходник!B4342 = "protein_coding",исходник!S4343,"-")</f>
        <v>112</v>
      </c>
    </row>
    <row r="4343" spans="1:1" x14ac:dyDescent="0.25">
      <c r="A4343" t="str">
        <f>IF(исходник!B4343 = "protein_coding",исходник!S4344,"-")</f>
        <v>-</v>
      </c>
    </row>
    <row r="4344" spans="1:1" x14ac:dyDescent="0.25">
      <c r="A4344">
        <f>IF(исходник!B4344 = "protein_coding",исходник!S4345,"-")</f>
        <v>1013</v>
      </c>
    </row>
    <row r="4345" spans="1:1" x14ac:dyDescent="0.25">
      <c r="A4345" t="str">
        <f>IF(исходник!B4345 = "protein_coding",исходник!S4346,"-")</f>
        <v>-</v>
      </c>
    </row>
    <row r="4346" spans="1:1" x14ac:dyDescent="0.25">
      <c r="A4346">
        <f>IF(исходник!B4346 = "protein_coding",исходник!S4347,"-")</f>
        <v>109</v>
      </c>
    </row>
    <row r="4347" spans="1:1" x14ac:dyDescent="0.25">
      <c r="A4347" t="str">
        <f>IF(исходник!B4347 = "protein_coding",исходник!S4348,"-")</f>
        <v>-</v>
      </c>
    </row>
    <row r="4348" spans="1:1" x14ac:dyDescent="0.25">
      <c r="A4348">
        <f>IF(исходник!B4348 = "protein_coding",исходник!S4349,"-")</f>
        <v>232</v>
      </c>
    </row>
    <row r="4349" spans="1:1" x14ac:dyDescent="0.25">
      <c r="A4349" t="str">
        <f>IF(исходник!B4349 = "protein_coding",исходник!S4350,"-")</f>
        <v>-</v>
      </c>
    </row>
    <row r="4350" spans="1:1" x14ac:dyDescent="0.25">
      <c r="A4350">
        <f>IF(исходник!B4350 = "protein_coding",исходник!S4351,"-")</f>
        <v>245</v>
      </c>
    </row>
    <row r="4351" spans="1:1" x14ac:dyDescent="0.25">
      <c r="A4351" t="str">
        <f>IF(исходник!B4351 = "protein_coding",исходник!S4352,"-")</f>
        <v>-</v>
      </c>
    </row>
    <row r="4352" spans="1:1" x14ac:dyDescent="0.25">
      <c r="A4352">
        <f>IF(исходник!B4352 = "protein_coding",исходник!S4353,"-")</f>
        <v>215</v>
      </c>
    </row>
    <row r="4353" spans="1:1" x14ac:dyDescent="0.25">
      <c r="A4353" t="str">
        <f>IF(исходник!B4353 = "protein_coding",исходник!S4354,"-")</f>
        <v>-</v>
      </c>
    </row>
    <row r="4354" spans="1:1" x14ac:dyDescent="0.25">
      <c r="A4354">
        <f>IF(исходник!B4354 = "protein_coding",исходник!S4355,"-")</f>
        <v>1120</v>
      </c>
    </row>
    <row r="4355" spans="1:1" x14ac:dyDescent="0.25">
      <c r="A4355" t="str">
        <f>IF(исходник!B4355 = "protein_coding",исходник!S4356,"-")</f>
        <v>-</v>
      </c>
    </row>
    <row r="4356" spans="1:1" x14ac:dyDescent="0.25">
      <c r="A4356">
        <f>IF(исходник!B4356 = "protein_coding",исходник!S4357,"-")</f>
        <v>80</v>
      </c>
    </row>
    <row r="4357" spans="1:1" x14ac:dyDescent="0.25">
      <c r="A4357" t="str">
        <f>IF(исходник!B4357 = "protein_coding",исходник!S4358,"-")</f>
        <v>-</v>
      </c>
    </row>
    <row r="4358" spans="1:1" x14ac:dyDescent="0.25">
      <c r="A4358">
        <f>IF(исходник!B4358 = "protein_coding",исходник!S4359,"-")</f>
        <v>878</v>
      </c>
    </row>
    <row r="4359" spans="1:1" x14ac:dyDescent="0.25">
      <c r="A4359" t="str">
        <f>IF(исходник!B4359 = "protein_coding",исходник!S4360,"-")</f>
        <v>-</v>
      </c>
    </row>
    <row r="4360" spans="1:1" x14ac:dyDescent="0.25">
      <c r="A4360">
        <f>IF(исходник!B4360 = "protein_coding",исходник!S4361,"-")</f>
        <v>151</v>
      </c>
    </row>
    <row r="4361" spans="1:1" x14ac:dyDescent="0.25">
      <c r="A4361" t="str">
        <f>IF(исходник!B4361 = "protein_coding",исходник!S4362,"-")</f>
        <v>-</v>
      </c>
    </row>
    <row r="4362" spans="1:1" x14ac:dyDescent="0.25">
      <c r="A4362">
        <f>IF(исходник!B4362 = "protein_coding",исходник!S4363,"-")</f>
        <v>172</v>
      </c>
    </row>
    <row r="4363" spans="1:1" x14ac:dyDescent="0.25">
      <c r="A4363" t="str">
        <f>IF(исходник!B4363 = "protein_coding",исходник!S4364,"-")</f>
        <v>-</v>
      </c>
    </row>
    <row r="4364" spans="1:1" x14ac:dyDescent="0.25">
      <c r="A4364">
        <f>IF(исходник!B4364 = "protein_coding",исходник!S4365,"-")</f>
        <v>422</v>
      </c>
    </row>
    <row r="4365" spans="1:1" x14ac:dyDescent="0.25">
      <c r="A4365" t="str">
        <f>IF(исходник!B4365 = "protein_coding",исходник!S4366,"-")</f>
        <v>-</v>
      </c>
    </row>
    <row r="4366" spans="1:1" x14ac:dyDescent="0.25">
      <c r="A4366">
        <f>IF(исходник!B4366 = "protein_coding",исходник!S4367,"-")</f>
        <v>189</v>
      </c>
    </row>
    <row r="4367" spans="1:1" x14ac:dyDescent="0.25">
      <c r="A4367" t="str">
        <f>IF(исходник!B4367 = "protein_coding",исходник!S4368,"-")</f>
        <v>-</v>
      </c>
    </row>
    <row r="4368" spans="1:1" x14ac:dyDescent="0.25">
      <c r="A4368">
        <f>IF(исходник!B4368 = "protein_coding",исходник!S4369,"-")</f>
        <v>139</v>
      </c>
    </row>
    <row r="4369" spans="1:1" x14ac:dyDescent="0.25">
      <c r="A4369" t="str">
        <f>IF(исходник!B4369 = "protein_coding",исходник!S4370,"-")</f>
        <v>-</v>
      </c>
    </row>
    <row r="4370" spans="1:1" x14ac:dyDescent="0.25">
      <c r="A4370">
        <f>IF(исходник!B4370 = "protein_coding",исходник!S4371,"-")</f>
        <v>422</v>
      </c>
    </row>
    <row r="4371" spans="1:1" x14ac:dyDescent="0.25">
      <c r="A4371" t="str">
        <f>IF(исходник!B4371 = "protein_coding",исходник!S4372,"-")</f>
        <v>-</v>
      </c>
    </row>
    <row r="4372" spans="1:1" x14ac:dyDescent="0.25">
      <c r="A4372">
        <f>IF(исходник!B4372 = "protein_coding",исходник!S4373,"-")</f>
        <v>143</v>
      </c>
    </row>
    <row r="4373" spans="1:1" x14ac:dyDescent="0.25">
      <c r="A4373" t="str">
        <f>IF(исходник!B4373 = "protein_coding",исходник!S4374,"-")</f>
        <v>-</v>
      </c>
    </row>
    <row r="4374" spans="1:1" x14ac:dyDescent="0.25">
      <c r="A4374">
        <f>IF(исходник!B4374 = "protein_coding",исходник!S4375,"-")</f>
        <v>223</v>
      </c>
    </row>
    <row r="4375" spans="1:1" x14ac:dyDescent="0.25">
      <c r="A4375" t="str">
        <f>IF(исходник!B4375 = "protein_coding",исходник!S4376,"-")</f>
        <v>-</v>
      </c>
    </row>
    <row r="4376" spans="1:1" x14ac:dyDescent="0.25">
      <c r="A4376" t="str">
        <f>IF(исходник!B4376 = "protein_coding",исходник!S4377,"-")</f>
        <v>-</v>
      </c>
    </row>
    <row r="4377" spans="1:1" x14ac:dyDescent="0.25">
      <c r="A4377" t="str">
        <f>IF(исходник!B4377 = "protein_coding",исходник!S4378,"-")</f>
        <v>-</v>
      </c>
    </row>
    <row r="4378" spans="1:1" x14ac:dyDescent="0.25">
      <c r="A4378">
        <f>IF(исходник!B4378 = "protein_coding",исходник!S4379,"-")</f>
        <v>188</v>
      </c>
    </row>
    <row r="4379" spans="1:1" x14ac:dyDescent="0.25">
      <c r="A4379" t="str">
        <f>IF(исходник!B4379 = "protein_coding",исходник!S4380,"-")</f>
        <v>-</v>
      </c>
    </row>
    <row r="4380" spans="1:1" x14ac:dyDescent="0.25">
      <c r="A4380">
        <f>IF(исходник!B4380 = "protein_coding",исходник!S4381,"-")</f>
        <v>590</v>
      </c>
    </row>
    <row r="4381" spans="1:1" x14ac:dyDescent="0.25">
      <c r="A4381" t="str">
        <f>IF(исходник!B4381 = "protein_coding",исходник!S4382,"-")</f>
        <v>-</v>
      </c>
    </row>
    <row r="4382" spans="1:1" x14ac:dyDescent="0.25">
      <c r="A4382">
        <f>IF(исходник!B4382 = "protein_coding",исходник!S4383,"-")</f>
        <v>150</v>
      </c>
    </row>
    <row r="4383" spans="1:1" x14ac:dyDescent="0.25">
      <c r="A4383" t="str">
        <f>IF(исходник!B4383 = "protein_coding",исходник!S4384,"-")</f>
        <v>-</v>
      </c>
    </row>
    <row r="4384" spans="1:1" x14ac:dyDescent="0.25">
      <c r="A4384">
        <f>IF(исходник!B4384 = "protein_coding",исходник!S4385,"-")</f>
        <v>246</v>
      </c>
    </row>
    <row r="4385" spans="1:1" x14ac:dyDescent="0.25">
      <c r="A4385" t="str">
        <f>IF(исходник!B4385 = "protein_coding",исходник!S4386,"-")</f>
        <v>-</v>
      </c>
    </row>
    <row r="4386" spans="1:1" x14ac:dyDescent="0.25">
      <c r="A4386">
        <f>IF(исходник!B4386 = "protein_coding",исходник!S4387,"-")</f>
        <v>173</v>
      </c>
    </row>
    <row r="4387" spans="1:1" x14ac:dyDescent="0.25">
      <c r="A4387" t="str">
        <f>IF(исходник!B4387 = "protein_coding",исходник!S4388,"-")</f>
        <v>-</v>
      </c>
    </row>
    <row r="4388" spans="1:1" x14ac:dyDescent="0.25">
      <c r="A4388">
        <f>IF(исходник!B4388 = "protein_coding",исходник!S4389,"-")</f>
        <v>199</v>
      </c>
    </row>
    <row r="4389" spans="1:1" x14ac:dyDescent="0.25">
      <c r="A4389" t="str">
        <f>IF(исходник!B4389 = "protein_coding",исходник!S4390,"-")</f>
        <v>-</v>
      </c>
    </row>
    <row r="4390" spans="1:1" x14ac:dyDescent="0.25">
      <c r="A4390" t="str">
        <f>IF(исходник!B4390 = "protein_coding",исходник!S4391,"-")</f>
        <v>-</v>
      </c>
    </row>
    <row r="4391" spans="1:1" x14ac:dyDescent="0.25">
      <c r="A4391" t="str">
        <f>IF(исходник!B4391 = "protein_coding",исходник!S4392,"-")</f>
        <v>-</v>
      </c>
    </row>
    <row r="4392" spans="1:1" x14ac:dyDescent="0.25">
      <c r="A4392">
        <f>IF(исходник!B4392 = "protein_coding",исходник!S4393,"-")</f>
        <v>298</v>
      </c>
    </row>
    <row r="4393" spans="1:1" x14ac:dyDescent="0.25">
      <c r="A4393" t="str">
        <f>IF(исходник!B4393 = "protein_coding",исходник!S4394,"-")</f>
        <v>-</v>
      </c>
    </row>
    <row r="4394" spans="1:1" x14ac:dyDescent="0.25">
      <c r="A4394">
        <f>IF(исходник!B4394 = "protein_coding",исходник!S4395,"-")</f>
        <v>203</v>
      </c>
    </row>
    <row r="4395" spans="1:1" x14ac:dyDescent="0.25">
      <c r="A4395" t="str">
        <f>IF(исходник!B4395 = "protein_coding",исходник!S4396,"-")</f>
        <v>-</v>
      </c>
    </row>
    <row r="4396" spans="1:1" x14ac:dyDescent="0.25">
      <c r="A4396">
        <f>IF(исходник!B4396 = "protein_coding",исходник!S4397,"-")</f>
        <v>336</v>
      </c>
    </row>
    <row r="4397" spans="1:1" x14ac:dyDescent="0.25">
      <c r="A4397" t="str">
        <f>IF(исходник!B4397 = "protein_coding",исходник!S4398,"-")</f>
        <v>-</v>
      </c>
    </row>
    <row r="4398" spans="1:1" x14ac:dyDescent="0.25">
      <c r="A4398">
        <f>IF(исходник!B4398 = "protein_coding",исходник!S4399,"-")</f>
        <v>261</v>
      </c>
    </row>
    <row r="4399" spans="1:1" x14ac:dyDescent="0.25">
      <c r="A4399" t="str">
        <f>IF(исходник!B4399 = "protein_coding",исходник!S4400,"-")</f>
        <v>-</v>
      </c>
    </row>
    <row r="4400" spans="1:1" x14ac:dyDescent="0.25">
      <c r="A4400">
        <f>IF(исходник!B4400 = "protein_coding",исходник!S4401,"-")</f>
        <v>251</v>
      </c>
    </row>
    <row r="4401" spans="1:1" x14ac:dyDescent="0.25">
      <c r="A4401" t="str">
        <f>IF(исходник!B4401 = "protein_coding",исходник!S4402,"-")</f>
        <v>-</v>
      </c>
    </row>
    <row r="4402" spans="1:1" x14ac:dyDescent="0.25">
      <c r="A4402">
        <f>IF(исходник!B4402 = "protein_coding",исходник!S4403,"-")</f>
        <v>319</v>
      </c>
    </row>
    <row r="4403" spans="1:1" x14ac:dyDescent="0.25">
      <c r="A4403" t="str">
        <f>IF(исходник!B4403 = "protein_coding",исходник!S4404,"-")</f>
        <v>-</v>
      </c>
    </row>
    <row r="4404" spans="1:1" x14ac:dyDescent="0.25">
      <c r="A4404">
        <f>IF(исходник!B4404 = "protein_coding",исходник!S4405,"-")</f>
        <v>439</v>
      </c>
    </row>
    <row r="4405" spans="1:1" x14ac:dyDescent="0.25">
      <c r="A4405" t="str">
        <f>IF(исходник!B4405 = "protein_coding",исходник!S4406,"-")</f>
        <v>-</v>
      </c>
    </row>
    <row r="4406" spans="1:1" x14ac:dyDescent="0.25">
      <c r="A4406">
        <f>IF(исходник!B4406 = "protein_coding",исходник!S4407,"-")</f>
        <v>75</v>
      </c>
    </row>
    <row r="4407" spans="1:1" x14ac:dyDescent="0.25">
      <c r="A4407" t="str">
        <f>IF(исходник!B4407 = "protein_coding",исходник!S4408,"-")</f>
        <v>-</v>
      </c>
    </row>
    <row r="4408" spans="1:1" x14ac:dyDescent="0.25">
      <c r="A4408">
        <f>IF(исходник!B4408 = "protein_coding",исходник!S4409,"-")</f>
        <v>323</v>
      </c>
    </row>
    <row r="4409" spans="1:1" x14ac:dyDescent="0.25">
      <c r="A4409" t="str">
        <f>IF(исходник!B4409 = "protein_coding",исходник!S4410,"-")</f>
        <v>-</v>
      </c>
    </row>
    <row r="4410" spans="1:1" x14ac:dyDescent="0.25">
      <c r="A4410">
        <f>IF(исходник!B4410 = "protein_coding",исходник!S4411,"-")</f>
        <v>480</v>
      </c>
    </row>
    <row r="4411" spans="1:1" x14ac:dyDescent="0.25">
      <c r="A4411" t="str">
        <f>IF(исходник!B4411 = "protein_coding",исходник!S4412,"-")</f>
        <v>-</v>
      </c>
    </row>
    <row r="4412" spans="1:1" x14ac:dyDescent="0.25">
      <c r="A4412">
        <f>IF(исходник!B4412 = "protein_coding",исходник!S4413,"-")</f>
        <v>289</v>
      </c>
    </row>
    <row r="4413" spans="1:1" x14ac:dyDescent="0.25">
      <c r="A4413" t="str">
        <f>IF(исходник!B4413 = "protein_coding",исходник!S4414,"-")</f>
        <v>-</v>
      </c>
    </row>
    <row r="4414" spans="1:1" x14ac:dyDescent="0.25">
      <c r="A4414">
        <f>IF(исходник!B4414 = "protein_coding",исходник!S4415,"-")</f>
        <v>61</v>
      </c>
    </row>
    <row r="4415" spans="1:1" x14ac:dyDescent="0.25">
      <c r="A4415" t="str">
        <f>IF(исходник!B4415 = "protein_coding",исходник!S4416,"-")</f>
        <v>-</v>
      </c>
    </row>
    <row r="4416" spans="1:1" x14ac:dyDescent="0.25">
      <c r="A4416">
        <f>IF(исходник!B4416 = "protein_coding",исходник!S4417,"-")</f>
        <v>491</v>
      </c>
    </row>
    <row r="4417" spans="1:1" x14ac:dyDescent="0.25">
      <c r="A4417" t="str">
        <f>IF(исходник!B4417 = "protein_coding",исходник!S4418,"-")</f>
        <v>-</v>
      </c>
    </row>
    <row r="4418" spans="1:1" x14ac:dyDescent="0.25">
      <c r="A4418">
        <f>IF(исходник!B4418 = "protein_coding",исходник!S4419,"-")</f>
        <v>603</v>
      </c>
    </row>
    <row r="4419" spans="1:1" x14ac:dyDescent="0.25">
      <c r="A4419" t="str">
        <f>IF(исходник!B4419 = "protein_coding",исходник!S4420,"-")</f>
        <v>-</v>
      </c>
    </row>
    <row r="4420" spans="1:1" x14ac:dyDescent="0.25">
      <c r="A4420">
        <f>IF(исходник!B4420 = "protein_coding",исходник!S4421,"-")</f>
        <v>213</v>
      </c>
    </row>
    <row r="4421" spans="1:1" x14ac:dyDescent="0.25">
      <c r="A4421" t="str">
        <f>IF(исходник!B4421 = "protein_coding",исходник!S4422,"-")</f>
        <v>-</v>
      </c>
    </row>
    <row r="4422" spans="1:1" x14ac:dyDescent="0.25">
      <c r="A4422">
        <f>IF(исходник!B4422 = "protein_coding",исходник!S4423,"-")</f>
        <v>392</v>
      </c>
    </row>
    <row r="4423" spans="1:1" x14ac:dyDescent="0.25">
      <c r="A4423" t="str">
        <f>IF(исходник!B4423 = "protein_coding",исходник!S4424,"-")</f>
        <v>-</v>
      </c>
    </row>
    <row r="4424" spans="1:1" x14ac:dyDescent="0.25">
      <c r="A4424">
        <f>IF(исходник!B4424 = "protein_coding",исходник!S4425,"-")</f>
        <v>96</v>
      </c>
    </row>
    <row r="4425" spans="1:1" x14ac:dyDescent="0.25">
      <c r="A4425" t="str">
        <f>IF(исходник!B4425 = "protein_coding",исходник!S4426,"-")</f>
        <v>-</v>
      </c>
    </row>
    <row r="4426" spans="1:1" x14ac:dyDescent="0.25">
      <c r="A4426">
        <f>IF(исходник!B4426 = "protein_coding",исходник!S4427,"-")</f>
        <v>117</v>
      </c>
    </row>
    <row r="4427" spans="1:1" x14ac:dyDescent="0.25">
      <c r="A4427" t="str">
        <f>IF(исходник!B4427 = "protein_coding",исходник!S4428,"-")</f>
        <v>-</v>
      </c>
    </row>
    <row r="4428" spans="1:1" x14ac:dyDescent="0.25">
      <c r="A4428">
        <f>IF(исходник!B4428 = "protein_coding",исходник!S4429,"-")</f>
        <v>219</v>
      </c>
    </row>
    <row r="4429" spans="1:1" x14ac:dyDescent="0.25">
      <c r="A4429" t="str">
        <f>IF(исходник!B4429 = "protein_coding",исходник!S4430,"-")</f>
        <v>-</v>
      </c>
    </row>
    <row r="4430" spans="1:1" x14ac:dyDescent="0.25">
      <c r="A4430">
        <f>IF(исходник!B4430 = "protein_coding",исходник!S4431,"-")</f>
        <v>683</v>
      </c>
    </row>
    <row r="4431" spans="1:1" x14ac:dyDescent="0.25">
      <c r="A4431" t="str">
        <f>IF(исходник!B4431 = "protein_coding",исходник!S4432,"-")</f>
        <v>-</v>
      </c>
    </row>
    <row r="4432" spans="1:1" x14ac:dyDescent="0.25">
      <c r="A4432">
        <f>IF(исходник!B4432 = "protein_coding",исходник!S4433,"-")</f>
        <v>232</v>
      </c>
    </row>
    <row r="4433" spans="1:1" x14ac:dyDescent="0.25">
      <c r="A4433" t="str">
        <f>IF(исходник!B4433 = "protein_coding",исходник!S4434,"-")</f>
        <v>-</v>
      </c>
    </row>
    <row r="4434" spans="1:1" x14ac:dyDescent="0.25">
      <c r="A4434">
        <f>IF(исходник!B4434 = "protein_coding",исходник!S4435,"-")</f>
        <v>218</v>
      </c>
    </row>
    <row r="4435" spans="1:1" x14ac:dyDescent="0.25">
      <c r="A4435" t="str">
        <f>IF(исходник!B4435 = "protein_coding",исходник!S4436,"-")</f>
        <v>-</v>
      </c>
    </row>
    <row r="4436" spans="1:1" x14ac:dyDescent="0.25">
      <c r="A4436">
        <f>IF(исходник!B4436 = "protein_coding",исходник!S4437,"-")</f>
        <v>76</v>
      </c>
    </row>
    <row r="4437" spans="1:1" x14ac:dyDescent="0.25">
      <c r="A4437" t="str">
        <f>IF(исходник!B4437 = "protein_coding",исходник!S4438,"-")</f>
        <v>-</v>
      </c>
    </row>
    <row r="4438" spans="1:1" x14ac:dyDescent="0.25">
      <c r="A4438">
        <f>IF(исходник!B4438 = "protein_coding",исходник!S4439,"-")</f>
        <v>124</v>
      </c>
    </row>
    <row r="4439" spans="1:1" x14ac:dyDescent="0.25">
      <c r="A4439" t="str">
        <f>IF(исходник!B4439 = "protein_coding",исходник!S4440,"-")</f>
        <v>-</v>
      </c>
    </row>
    <row r="4440" spans="1:1" x14ac:dyDescent="0.25">
      <c r="A4440">
        <f>IF(исходник!B4440 = "protein_coding",исходник!S4441,"-")</f>
        <v>291</v>
      </c>
    </row>
    <row r="4441" spans="1:1" x14ac:dyDescent="0.25">
      <c r="A4441" t="str">
        <f>IF(исходник!B4441 = "protein_coding",исходник!S4442,"-")</f>
        <v>-</v>
      </c>
    </row>
    <row r="4442" spans="1:1" x14ac:dyDescent="0.25">
      <c r="A4442">
        <f>IF(исходник!B4442 = "protein_coding",исходник!S4443,"-")</f>
        <v>117</v>
      </c>
    </row>
    <row r="4443" spans="1:1" x14ac:dyDescent="0.25">
      <c r="A4443" t="str">
        <f>IF(исходник!B4443 = "protein_coding",исходник!S4444,"-")</f>
        <v>-</v>
      </c>
    </row>
    <row r="4444" spans="1:1" x14ac:dyDescent="0.25">
      <c r="A4444">
        <f>IF(исходник!B4444 = "protein_coding",исходник!S4445,"-")</f>
        <v>39</v>
      </c>
    </row>
    <row r="4445" spans="1:1" x14ac:dyDescent="0.25">
      <c r="A4445" t="str">
        <f>IF(исходник!B4445 = "protein_coding",исходник!S4446,"-")</f>
        <v>-</v>
      </c>
    </row>
    <row r="4446" spans="1:1" x14ac:dyDescent="0.25">
      <c r="A4446">
        <f>IF(исходник!B4446 = "protein_coding",исходник!S4447,"-")</f>
        <v>359</v>
      </c>
    </row>
    <row r="4447" spans="1:1" x14ac:dyDescent="0.25">
      <c r="A4447" t="str">
        <f>IF(исходник!B4447 = "protein_coding",исходник!S4448,"-")</f>
        <v>-</v>
      </c>
    </row>
    <row r="4448" spans="1:1" x14ac:dyDescent="0.25">
      <c r="A4448">
        <f>IF(исходник!B4448 = "protein_coding",исходник!S4449,"-")</f>
        <v>90</v>
      </c>
    </row>
    <row r="4449" spans="1:1" x14ac:dyDescent="0.25">
      <c r="A4449" t="str">
        <f>IF(исходник!B4449 = "protein_coding",исходник!S4450,"-")</f>
        <v>-</v>
      </c>
    </row>
    <row r="4450" spans="1:1" x14ac:dyDescent="0.25">
      <c r="A4450">
        <f>IF(исходник!B4450 = "protein_coding",исходник!S4451,"-")</f>
        <v>78</v>
      </c>
    </row>
    <row r="4451" spans="1:1" x14ac:dyDescent="0.25">
      <c r="A4451" t="str">
        <f>IF(исходник!B4451 = "protein_coding",исходник!S4452,"-")</f>
        <v>-</v>
      </c>
    </row>
    <row r="4452" spans="1:1" x14ac:dyDescent="0.25">
      <c r="A4452">
        <f>IF(исходник!B4452 = "protein_coding",исходник!S4453,"-")</f>
        <v>693</v>
      </c>
    </row>
    <row r="4453" spans="1:1" x14ac:dyDescent="0.25">
      <c r="A4453" t="str">
        <f>IF(исходник!B4453 = "protein_coding",исходник!S4454,"-")</f>
        <v>-</v>
      </c>
    </row>
    <row r="4454" spans="1:1" x14ac:dyDescent="0.25">
      <c r="A4454">
        <f>IF(исходник!B4454 = "protein_coding",исходник!S4455,"-")</f>
        <v>85</v>
      </c>
    </row>
    <row r="4455" spans="1:1" x14ac:dyDescent="0.25">
      <c r="A4455" t="str">
        <f>IF(исходник!B4455 = "protein_coding",исходник!S4456,"-")</f>
        <v>-</v>
      </c>
    </row>
    <row r="4456" spans="1:1" x14ac:dyDescent="0.25">
      <c r="A4456">
        <f>IF(исходник!B4456 = "protein_coding",исходник!S4457,"-")</f>
        <v>59</v>
      </c>
    </row>
    <row r="4457" spans="1:1" x14ac:dyDescent="0.25">
      <c r="A4457" t="str">
        <f>IF(исходник!B4457 = "protein_coding",исходник!S4458,"-")</f>
        <v>-</v>
      </c>
    </row>
    <row r="4458" spans="1:1" x14ac:dyDescent="0.25">
      <c r="A4458" t="str">
        <f>IF(исходник!B4458 = "protein_coding",исходник!S4459,"-")</f>
        <v>-</v>
      </c>
    </row>
    <row r="4459" spans="1:1" x14ac:dyDescent="0.25">
      <c r="A4459" t="str">
        <f>IF(исходник!B4459 = "protein_coding",исходник!S4460,"-")</f>
        <v>-</v>
      </c>
    </row>
    <row r="4460" spans="1:1" x14ac:dyDescent="0.25">
      <c r="A4460">
        <f>IF(исходник!B4460 = "protein_coding",исходник!S4461,"-")</f>
        <v>110</v>
      </c>
    </row>
    <row r="4461" spans="1:1" x14ac:dyDescent="0.25">
      <c r="A4461" t="str">
        <f>IF(исходник!B4461 = "protein_coding",исходник!S4462,"-")</f>
        <v>-</v>
      </c>
    </row>
    <row r="4462" spans="1:1" x14ac:dyDescent="0.25">
      <c r="A4462">
        <f>IF(исходник!B4462 = "protein_coding",исходник!S4463,"-")</f>
        <v>106</v>
      </c>
    </row>
    <row r="4463" spans="1:1" x14ac:dyDescent="0.25">
      <c r="A4463" t="str">
        <f>IF(исходник!B4463 = "protein_coding",исходник!S4464,"-")</f>
        <v>-</v>
      </c>
    </row>
    <row r="4464" spans="1:1" x14ac:dyDescent="0.25">
      <c r="A4464">
        <f>IF(исходник!B4464 = "protein_coding",исходник!S4465,"-")</f>
        <v>276</v>
      </c>
    </row>
    <row r="4465" spans="1:1" x14ac:dyDescent="0.25">
      <c r="A4465" t="str">
        <f>IF(исходник!B4465 = "protein_coding",исходник!S4466,"-")</f>
        <v>-</v>
      </c>
    </row>
    <row r="4466" spans="1:1" x14ac:dyDescent="0.25">
      <c r="A4466">
        <f>IF(исходник!B4466 = "protein_coding",исходник!S4467,"-")</f>
        <v>896</v>
      </c>
    </row>
    <row r="4467" spans="1:1" x14ac:dyDescent="0.25">
      <c r="A4467" t="str">
        <f>IF(исходник!B4467 = "protein_coding",исходник!S4468,"-")</f>
        <v>-</v>
      </c>
    </row>
    <row r="4468" spans="1:1" x14ac:dyDescent="0.25">
      <c r="A4468">
        <f>IF(исходник!B4468 = "protein_coding",исходник!S4469,"-")</f>
        <v>111</v>
      </c>
    </row>
    <row r="4469" spans="1:1" x14ac:dyDescent="0.25">
      <c r="A4469" t="str">
        <f>IF(исходник!B4469 = "protein_coding",исходник!S4470,"-")</f>
        <v>-</v>
      </c>
    </row>
    <row r="4470" spans="1:1" x14ac:dyDescent="0.25">
      <c r="A4470">
        <f>IF(исходник!B4470 = "protein_coding",исходник!S4471,"-")</f>
        <v>68</v>
      </c>
    </row>
    <row r="4471" spans="1:1" x14ac:dyDescent="0.25">
      <c r="A4471" t="str">
        <f>IF(исходник!B4471 = "protein_coding",исходник!S4472,"-")</f>
        <v>-</v>
      </c>
    </row>
    <row r="4472" spans="1:1" x14ac:dyDescent="0.25">
      <c r="A4472">
        <f>IF(исходник!B4472 = "protein_coding",исходник!S4473,"-")</f>
        <v>91</v>
      </c>
    </row>
    <row r="4473" spans="1:1" x14ac:dyDescent="0.25">
      <c r="A4473" t="str">
        <f>IF(исходник!B4473 = "protein_coding",исходник!S4474,"-")</f>
        <v>-</v>
      </c>
    </row>
    <row r="4474" spans="1:1" x14ac:dyDescent="0.25">
      <c r="A4474">
        <f>IF(исходник!B4474 = "protein_coding",исходник!S4475,"-")</f>
        <v>59</v>
      </c>
    </row>
    <row r="4475" spans="1:1" x14ac:dyDescent="0.25">
      <c r="A4475" t="str">
        <f>IF(исходник!B4475 = "protein_coding",исходник!S4476,"-")</f>
        <v>-</v>
      </c>
    </row>
    <row r="4476" spans="1:1" x14ac:dyDescent="0.25">
      <c r="A4476">
        <f>IF(исходник!B4476 = "protein_coding",исходник!S4477,"-")</f>
        <v>62</v>
      </c>
    </row>
    <row r="4477" spans="1:1" x14ac:dyDescent="0.25">
      <c r="A4477" t="str">
        <f>IF(исходник!B4477 = "protein_coding",исходник!S4478,"-")</f>
        <v>-</v>
      </c>
    </row>
    <row r="4478" spans="1:1" x14ac:dyDescent="0.25">
      <c r="A4478">
        <f>IF(исходник!B4478 = "protein_coding",исходник!S4479,"-")</f>
        <v>141</v>
      </c>
    </row>
    <row r="4479" spans="1:1" x14ac:dyDescent="0.25">
      <c r="A4479" t="str">
        <f>IF(исходник!B4479 = "protein_coding",исходник!S4480,"-")</f>
        <v>-</v>
      </c>
    </row>
    <row r="4480" spans="1:1" x14ac:dyDescent="0.25">
      <c r="A4480">
        <f>IF(исходник!B4480 = "protein_coding",исходник!S4481,"-")</f>
        <v>84</v>
      </c>
    </row>
    <row r="4481" spans="1:1" x14ac:dyDescent="0.25">
      <c r="A4481" t="str">
        <f>IF(исходник!B4481 = "protein_coding",исходник!S4482,"-")</f>
        <v>-</v>
      </c>
    </row>
    <row r="4482" spans="1:1" x14ac:dyDescent="0.25">
      <c r="A4482">
        <f>IF(исходник!B4482 = "protein_coding",исходник!S4483,"-")</f>
        <v>164</v>
      </c>
    </row>
    <row r="4483" spans="1:1" x14ac:dyDescent="0.25">
      <c r="A4483" t="str">
        <f>IF(исходник!B4483 = "protein_coding",исходник!S4484,"-")</f>
        <v>-</v>
      </c>
    </row>
    <row r="4484" spans="1:1" x14ac:dyDescent="0.25">
      <c r="A4484">
        <f>IF(исходник!B4484 = "protein_coding",исходник!S4485,"-")</f>
        <v>335</v>
      </c>
    </row>
    <row r="4485" spans="1:1" x14ac:dyDescent="0.25">
      <c r="A4485" t="str">
        <f>IF(исходник!B4485 = "protein_coding",исходник!S4486,"-")</f>
        <v>-</v>
      </c>
    </row>
    <row r="4486" spans="1:1" x14ac:dyDescent="0.25">
      <c r="A4486">
        <f>IF(исходник!B4486 = "protein_coding",исходник!S4487,"-")</f>
        <v>153</v>
      </c>
    </row>
    <row r="4487" spans="1:1" x14ac:dyDescent="0.25">
      <c r="A4487" t="str">
        <f>IF(исходник!B4487 = "protein_coding",исходник!S4488,"-")</f>
        <v>-</v>
      </c>
    </row>
    <row r="4488" spans="1:1" x14ac:dyDescent="0.25">
      <c r="A4488">
        <f>IF(исходник!B4488 = "protein_coding",исходник!S4489,"-")</f>
        <v>131</v>
      </c>
    </row>
    <row r="4489" spans="1:1" x14ac:dyDescent="0.25">
      <c r="A4489" t="str">
        <f>IF(исходник!B4489 = "protein_coding",исходник!S4490,"-")</f>
        <v>-</v>
      </c>
    </row>
    <row r="4490" spans="1:1" x14ac:dyDescent="0.25">
      <c r="A4490">
        <f>IF(исходник!B4490 = "protein_coding",исходник!S4491,"-")</f>
        <v>90</v>
      </c>
    </row>
    <row r="4491" spans="1:1" x14ac:dyDescent="0.25">
      <c r="A4491" t="str">
        <f>IF(исходник!B4491 = "protein_coding",исходник!S4492,"-")</f>
        <v>-</v>
      </c>
    </row>
    <row r="4492" spans="1:1" x14ac:dyDescent="0.25">
      <c r="A4492" t="str">
        <f>IF(исходник!B4492 = "protein_coding",исходник!S4493,"-")</f>
        <v>-</v>
      </c>
    </row>
    <row r="4493" spans="1:1" x14ac:dyDescent="0.25">
      <c r="A4493" t="str">
        <f>IF(исходник!B4493 = "protein_coding",исходник!S4494,"-")</f>
        <v>-</v>
      </c>
    </row>
    <row r="4494" spans="1:1" x14ac:dyDescent="0.25">
      <c r="A4494" t="str">
        <f>IF(исходник!B4494 = "protein_coding",исходник!S4495,"-")</f>
        <v>-</v>
      </c>
    </row>
    <row r="4495" spans="1:1" x14ac:dyDescent="0.25">
      <c r="A4495" t="str">
        <f>IF(исходник!B4495 = "protein_coding",исходник!S4496,"-")</f>
        <v>-</v>
      </c>
    </row>
    <row r="4496" spans="1:1" x14ac:dyDescent="0.25">
      <c r="A4496">
        <f>IF(исходник!B4496 = "protein_coding",исходник!S4497,"-")</f>
        <v>82</v>
      </c>
    </row>
    <row r="4497" spans="1:1" x14ac:dyDescent="0.25">
      <c r="A4497" t="str">
        <f>IF(исходник!B4497 = "protein_coding",исходник!S4498,"-")</f>
        <v>-</v>
      </c>
    </row>
    <row r="4498" spans="1:1" x14ac:dyDescent="0.25">
      <c r="A4498">
        <f>IF(исходник!B4498 = "protein_coding",исходник!S4499,"-")</f>
        <v>199</v>
      </c>
    </row>
    <row r="4499" spans="1:1" x14ac:dyDescent="0.25">
      <c r="A4499" t="str">
        <f>IF(исходник!B4499 = "protein_coding",исходник!S4500,"-")</f>
        <v>-</v>
      </c>
    </row>
    <row r="4500" spans="1:1" x14ac:dyDescent="0.25">
      <c r="A4500">
        <f>IF(исходник!B4500 = "protein_coding",исходник!S4501,"-")</f>
        <v>64</v>
      </c>
    </row>
    <row r="4501" spans="1:1" x14ac:dyDescent="0.25">
      <c r="A4501" t="str">
        <f>IF(исходник!B4501 = "protein_coding",исходник!S4502,"-")</f>
        <v>-</v>
      </c>
    </row>
    <row r="4502" spans="1:1" x14ac:dyDescent="0.25">
      <c r="A4502">
        <f>IF(исходник!B4502 = "protein_coding",исходник!S4503,"-")</f>
        <v>93</v>
      </c>
    </row>
    <row r="4503" spans="1:1" x14ac:dyDescent="0.25">
      <c r="A4503" t="str">
        <f>IF(исходник!B4503 = "protein_coding",исходник!S4504,"-")</f>
        <v>-</v>
      </c>
    </row>
    <row r="4504" spans="1:1" x14ac:dyDescent="0.25">
      <c r="A4504">
        <f>IF(исходник!B4504 = "protein_coding",исходник!S4505,"-")</f>
        <v>184</v>
      </c>
    </row>
    <row r="4505" spans="1:1" x14ac:dyDescent="0.25">
      <c r="A4505" t="str">
        <f>IF(исходник!B4505 = "protein_coding",исходник!S4506,"-")</f>
        <v>-</v>
      </c>
    </row>
    <row r="4506" spans="1:1" x14ac:dyDescent="0.25">
      <c r="A4506">
        <f>IF(исходник!B4506 = "protein_coding",исходник!S4507,"-")</f>
        <v>58</v>
      </c>
    </row>
    <row r="4507" spans="1:1" x14ac:dyDescent="0.25">
      <c r="A4507" t="str">
        <f>IF(исходник!B4507 = "protein_coding",исходник!S4508,"-")</f>
        <v>-</v>
      </c>
    </row>
    <row r="4508" spans="1:1" x14ac:dyDescent="0.25">
      <c r="A4508">
        <f>IF(исходник!B4508 = "protein_coding",исходник!S4509,"-")</f>
        <v>135</v>
      </c>
    </row>
    <row r="4509" spans="1:1" x14ac:dyDescent="0.25">
      <c r="A4509" t="str">
        <f>IF(исходник!B4509 = "protein_coding",исходник!S4510,"-")</f>
        <v>-</v>
      </c>
    </row>
    <row r="4510" spans="1:1" x14ac:dyDescent="0.25">
      <c r="A4510">
        <f>IF(исходник!B4510 = "protein_coding",исходник!S4511,"-")</f>
        <v>100</v>
      </c>
    </row>
    <row r="4511" spans="1:1" x14ac:dyDescent="0.25">
      <c r="A4511" t="str">
        <f>IF(исходник!B4511 = "protein_coding",исходник!S4512,"-")</f>
        <v>-</v>
      </c>
    </row>
    <row r="4512" spans="1:1" x14ac:dyDescent="0.25">
      <c r="A4512">
        <f>IF(исходник!B4512 = "protein_coding",исходник!S4513,"-")</f>
        <v>179</v>
      </c>
    </row>
    <row r="4513" spans="1:1" x14ac:dyDescent="0.25">
      <c r="A4513" t="str">
        <f>IF(исходник!B4513 = "protein_coding",исходник!S4514,"-")</f>
        <v>-</v>
      </c>
    </row>
    <row r="4514" spans="1:1" x14ac:dyDescent="0.25">
      <c r="A4514">
        <f>IF(исходник!B4514 = "protein_coding",исходник!S4515,"-")</f>
        <v>156</v>
      </c>
    </row>
    <row r="4515" spans="1:1" x14ac:dyDescent="0.25">
      <c r="A4515" t="str">
        <f>IF(исходник!B4515 = "protein_coding",исходник!S4516,"-")</f>
        <v>-</v>
      </c>
    </row>
    <row r="4516" spans="1:1" x14ac:dyDescent="0.25">
      <c r="A4516">
        <f>IF(исходник!B4516 = "protein_coding",исходник!S4517,"-")</f>
        <v>67</v>
      </c>
    </row>
    <row r="4517" spans="1:1" x14ac:dyDescent="0.25">
      <c r="A4517" t="str">
        <f>IF(исходник!B4517 = "protein_coding",исходник!S4518,"-")</f>
        <v>-</v>
      </c>
    </row>
    <row r="4518" spans="1:1" x14ac:dyDescent="0.25">
      <c r="A4518">
        <f>IF(исходник!B4518 = "protein_coding",исходник!S4519,"-")</f>
        <v>130</v>
      </c>
    </row>
    <row r="4519" spans="1:1" x14ac:dyDescent="0.25">
      <c r="A4519" t="str">
        <f>IF(исходник!B4519 = "protein_coding",исходник!S4520,"-")</f>
        <v>-</v>
      </c>
    </row>
    <row r="4520" spans="1:1" x14ac:dyDescent="0.25">
      <c r="A4520">
        <f>IF(исходник!B4520 = "protein_coding",исходник!S4521,"-")</f>
        <v>127</v>
      </c>
    </row>
    <row r="4521" spans="1:1" x14ac:dyDescent="0.25">
      <c r="A4521" t="str">
        <f>IF(исходник!B4521 = "protein_coding",исходник!S4522,"-")</f>
        <v>-</v>
      </c>
    </row>
    <row r="4522" spans="1:1" x14ac:dyDescent="0.25">
      <c r="A4522">
        <f>IF(исходник!B4522 = "protein_coding",исходник!S4523,"-")</f>
        <v>66</v>
      </c>
    </row>
    <row r="4523" spans="1:1" x14ac:dyDescent="0.25">
      <c r="A4523" t="str">
        <f>IF(исходник!B4523 = "protein_coding",исходник!S4524,"-")</f>
        <v>-</v>
      </c>
    </row>
    <row r="4524" spans="1:1" x14ac:dyDescent="0.25">
      <c r="A4524">
        <f>IF(исходник!B4524 = "protein_coding",исходник!S4525,"-")</f>
        <v>209</v>
      </c>
    </row>
    <row r="4525" spans="1:1" x14ac:dyDescent="0.25">
      <c r="A4525" t="str">
        <f>IF(исходник!B4525 = "protein_coding",исходник!S4526,"-")</f>
        <v>-</v>
      </c>
    </row>
    <row r="4526" spans="1:1" x14ac:dyDescent="0.25">
      <c r="A4526">
        <f>IF(исходник!B4526 = "protein_coding",исходник!S4527,"-")</f>
        <v>539</v>
      </c>
    </row>
    <row r="4527" spans="1:1" x14ac:dyDescent="0.25">
      <c r="A4527" t="str">
        <f>IF(исходник!B4527 = "protein_coding",исходник!S4528,"-")</f>
        <v>-</v>
      </c>
    </row>
    <row r="4528" spans="1:1" x14ac:dyDescent="0.25">
      <c r="A4528">
        <f>IF(исходник!B4528 = "protein_coding",исходник!S4529,"-")</f>
        <v>506</v>
      </c>
    </row>
    <row r="4529" spans="1:1" x14ac:dyDescent="0.25">
      <c r="A4529" t="str">
        <f>IF(исходник!B4529 = "protein_coding",исходник!S4530,"-")</f>
        <v>-</v>
      </c>
    </row>
    <row r="4530" spans="1:1" x14ac:dyDescent="0.25">
      <c r="A4530">
        <f>IF(исходник!B4530 = "protein_coding",исходник!S4531,"-")</f>
        <v>229</v>
      </c>
    </row>
    <row r="4531" spans="1:1" x14ac:dyDescent="0.25">
      <c r="A4531" t="str">
        <f>IF(исходник!B4531 = "protein_coding",исходник!S4532,"-")</f>
        <v>-</v>
      </c>
    </row>
    <row r="4532" spans="1:1" x14ac:dyDescent="0.25">
      <c r="A4532">
        <f>IF(исходник!B4532 = "protein_coding",исходник!S4533,"-")</f>
        <v>448</v>
      </c>
    </row>
    <row r="4533" spans="1:1" x14ac:dyDescent="0.25">
      <c r="A4533" t="str">
        <f>IF(исходник!B4533 = "protein_coding",исходник!S4534,"-")</f>
        <v>-</v>
      </c>
    </row>
    <row r="4534" spans="1:1" x14ac:dyDescent="0.25">
      <c r="A4534">
        <f>IF(исходник!B4534 = "protein_coding",исходник!S4535,"-")</f>
        <v>160</v>
      </c>
    </row>
    <row r="4535" spans="1:1" x14ac:dyDescent="0.25">
      <c r="A4535" t="str">
        <f>IF(исходник!B4535 = "protein_coding",исходник!S4536,"-")</f>
        <v>-</v>
      </c>
    </row>
    <row r="4536" spans="1:1" x14ac:dyDescent="0.25">
      <c r="A4536">
        <f>IF(исходник!B4536 = "protein_coding",исходник!S4537,"-")</f>
        <v>342</v>
      </c>
    </row>
    <row r="4537" spans="1:1" x14ac:dyDescent="0.25">
      <c r="A4537" t="str">
        <f>IF(исходник!B4537 = "protein_coding",исходник!S4538,"-")</f>
        <v>-</v>
      </c>
    </row>
    <row r="4538" spans="1:1" x14ac:dyDescent="0.25">
      <c r="A4538">
        <f>IF(исходник!B4538 = "protein_coding",исходник!S4539,"-")</f>
        <v>115</v>
      </c>
    </row>
    <row r="4539" spans="1:1" x14ac:dyDescent="0.25">
      <c r="A4539" t="str">
        <f>IF(исходник!B4539 = "protein_coding",исходник!S4540,"-")</f>
        <v>-</v>
      </c>
    </row>
    <row r="4540" spans="1:1" x14ac:dyDescent="0.25">
      <c r="A4540">
        <f>IF(исходник!B4540 = "protein_coding",исходник!S4541,"-")</f>
        <v>151</v>
      </c>
    </row>
    <row r="4541" spans="1:1" x14ac:dyDescent="0.25">
      <c r="A4541" t="str">
        <f>IF(исходник!B4541 = "protein_coding",исходник!S4542,"-")</f>
        <v>-</v>
      </c>
    </row>
    <row r="4542" spans="1:1" x14ac:dyDescent="0.25">
      <c r="A4542">
        <f>IF(исходник!B4542 = "protein_coding",исходник!S4543,"-")</f>
        <v>194</v>
      </c>
    </row>
    <row r="4543" spans="1:1" x14ac:dyDescent="0.25">
      <c r="A4543" t="str">
        <f>IF(исходник!B4543 = "protein_coding",исходник!S4544,"-")</f>
        <v>-</v>
      </c>
    </row>
    <row r="4544" spans="1:1" x14ac:dyDescent="0.25">
      <c r="A4544">
        <f>IF(исходник!B4544 = "protein_coding",исходник!S4545,"-")</f>
        <v>121</v>
      </c>
    </row>
    <row r="4545" spans="1:1" x14ac:dyDescent="0.25">
      <c r="A4545" t="str">
        <f>IF(исходник!B4545 = "protein_coding",исходник!S4546,"-")</f>
        <v>-</v>
      </c>
    </row>
    <row r="4546" spans="1:1" x14ac:dyDescent="0.25">
      <c r="A4546">
        <f>IF(исходник!B4546 = "protein_coding",исходник!S4547,"-")</f>
        <v>181</v>
      </c>
    </row>
    <row r="4547" spans="1:1" x14ac:dyDescent="0.25">
      <c r="A4547" t="str">
        <f>IF(исходник!B4547 = "protein_coding",исходник!S4548,"-")</f>
        <v>-</v>
      </c>
    </row>
    <row r="4548" spans="1:1" x14ac:dyDescent="0.25">
      <c r="A4548">
        <f>IF(исходник!B4548 = "protein_coding",исходник!S4549,"-")</f>
        <v>494</v>
      </c>
    </row>
    <row r="4549" spans="1:1" x14ac:dyDescent="0.25">
      <c r="A4549" t="str">
        <f>IF(исходник!B4549 = "protein_coding",исходник!S4550,"-")</f>
        <v>-</v>
      </c>
    </row>
    <row r="4550" spans="1:1" x14ac:dyDescent="0.25">
      <c r="A4550">
        <f>IF(исходник!B4550 = "protein_coding",исходник!S4551,"-")</f>
        <v>148</v>
      </c>
    </row>
    <row r="4551" spans="1:1" x14ac:dyDescent="0.25">
      <c r="A4551" t="str">
        <f>IF(исходник!B4551 = "protein_coding",исходник!S4552,"-")</f>
        <v>-</v>
      </c>
    </row>
    <row r="4552" spans="1:1" x14ac:dyDescent="0.25">
      <c r="A4552">
        <f>IF(исходник!B4552 = "protein_coding",исходник!S4553,"-")</f>
        <v>134</v>
      </c>
    </row>
    <row r="4553" spans="1:1" x14ac:dyDescent="0.25">
      <c r="A4553" t="str">
        <f>IF(исходник!B4553 = "protein_coding",исходник!S4554,"-")</f>
        <v>-</v>
      </c>
    </row>
    <row r="4554" spans="1:1" x14ac:dyDescent="0.25">
      <c r="A4554">
        <f>IF(исходник!B4554 = "protein_coding",исходник!S4555,"-")</f>
        <v>60</v>
      </c>
    </row>
    <row r="4555" spans="1:1" x14ac:dyDescent="0.25">
      <c r="A4555" t="str">
        <f>IF(исходник!B4555 = "protein_coding",исходник!S4556,"-")</f>
        <v>-</v>
      </c>
    </row>
    <row r="4556" spans="1:1" x14ac:dyDescent="0.25">
      <c r="A4556">
        <f>IF(исходник!B4556 = "protein_coding",исходник!S4557,"-")</f>
        <v>723</v>
      </c>
    </row>
    <row r="4557" spans="1:1" x14ac:dyDescent="0.25">
      <c r="A4557" t="str">
        <f>IF(исходник!B4557 = "protein_coding",исходник!S4558,"-")</f>
        <v>-</v>
      </c>
    </row>
    <row r="4558" spans="1:1" x14ac:dyDescent="0.25">
      <c r="A4558">
        <f>IF(исходник!B4558 = "protein_coding",исходник!S4559,"-")</f>
        <v>236</v>
      </c>
    </row>
    <row r="4559" spans="1:1" x14ac:dyDescent="0.25">
      <c r="A4559" t="str">
        <f>IF(исходник!B4559 = "protein_coding",исходник!S4560,"-")</f>
        <v>-</v>
      </c>
    </row>
    <row r="4560" spans="1:1" x14ac:dyDescent="0.25">
      <c r="A4560">
        <f>IF(исходник!B4560 = "protein_coding",исходник!S4561,"-")</f>
        <v>100</v>
      </c>
    </row>
    <row r="4561" spans="1:1" x14ac:dyDescent="0.25">
      <c r="A4561" t="str">
        <f>IF(исходник!B4561 = "protein_coding",исходник!S4562,"-")</f>
        <v>-</v>
      </c>
    </row>
    <row r="4562" spans="1:1" x14ac:dyDescent="0.25">
      <c r="A4562">
        <f>IF(исходник!B4562 = "protein_coding",исходник!S4563,"-")</f>
        <v>289</v>
      </c>
    </row>
    <row r="4563" spans="1:1" x14ac:dyDescent="0.25">
      <c r="A4563" t="str">
        <f>IF(исходник!B4563 = "protein_coding",исходник!S4564,"-")</f>
        <v>-</v>
      </c>
    </row>
    <row r="4564" spans="1:1" x14ac:dyDescent="0.25">
      <c r="A4564">
        <f>IF(исходник!B4564 = "protein_coding",исходник!S4565,"-")</f>
        <v>225</v>
      </c>
    </row>
    <row r="4565" spans="1:1" x14ac:dyDescent="0.25">
      <c r="A4565" t="str">
        <f>IF(исходник!B4565 = "protein_coding",исходник!S4566,"-")</f>
        <v>-</v>
      </c>
    </row>
    <row r="4566" spans="1:1" x14ac:dyDescent="0.25">
      <c r="A4566">
        <f>IF(исходник!B4566 = "protein_coding",исходник!S4567,"-")</f>
        <v>118</v>
      </c>
    </row>
    <row r="4567" spans="1:1" x14ac:dyDescent="0.25">
      <c r="A4567" t="str">
        <f>IF(исходник!B4567 = "protein_coding",исходник!S4568,"-")</f>
        <v>-</v>
      </c>
    </row>
    <row r="4568" spans="1:1" x14ac:dyDescent="0.25">
      <c r="A4568">
        <f>IF(исходник!B4568 = "protein_coding",исходник!S4569,"-")</f>
        <v>413</v>
      </c>
    </row>
    <row r="4569" spans="1:1" x14ac:dyDescent="0.25">
      <c r="A4569" t="str">
        <f>IF(исходник!B4569 = "protein_coding",исходник!S4570,"-")</f>
        <v>-</v>
      </c>
    </row>
    <row r="4570" spans="1:1" x14ac:dyDescent="0.25">
      <c r="A4570">
        <f>IF(исходник!B4570 = "protein_coding",исходник!S4571,"-")</f>
        <v>200</v>
      </c>
    </row>
    <row r="4571" spans="1:1" x14ac:dyDescent="0.25">
      <c r="A4571" t="str">
        <f>IF(исходник!B4571 = "protein_coding",исходник!S4572,"-")</f>
        <v>-</v>
      </c>
    </row>
    <row r="4572" spans="1:1" x14ac:dyDescent="0.25">
      <c r="A4572">
        <f>IF(исходник!B4572 = "protein_coding",исходник!S4573,"-")</f>
        <v>486</v>
      </c>
    </row>
    <row r="4573" spans="1:1" x14ac:dyDescent="0.25">
      <c r="A4573" t="str">
        <f>IF(исходник!B4573 = "protein_coding",исходник!S4574,"-")</f>
        <v>-</v>
      </c>
    </row>
    <row r="4574" spans="1:1" x14ac:dyDescent="0.25">
      <c r="A4574" t="str">
        <f>IF(исходник!B4574 = "protein_coding",исходник!S4575,"-")</f>
        <v>-</v>
      </c>
    </row>
    <row r="4575" spans="1:1" x14ac:dyDescent="0.25">
      <c r="A4575" t="str">
        <f>IF(исходник!B4575 = "protein_coding",исходник!S4576,"-")</f>
        <v>-</v>
      </c>
    </row>
    <row r="4576" spans="1:1" x14ac:dyDescent="0.25">
      <c r="A4576">
        <f>IF(исходник!B4576 = "protein_coding",исходник!S4577,"-")</f>
        <v>106</v>
      </c>
    </row>
    <row r="4577" spans="1:1" x14ac:dyDescent="0.25">
      <c r="A4577" t="str">
        <f>IF(исходник!B4577 = "protein_coding",исходник!S4578,"-")</f>
        <v>-</v>
      </c>
    </row>
    <row r="4578" spans="1:1" x14ac:dyDescent="0.25">
      <c r="A4578">
        <f>IF(исходник!B4578 = "protein_coding",исходник!S4579,"-")</f>
        <v>189</v>
      </c>
    </row>
    <row r="4579" spans="1:1" x14ac:dyDescent="0.25">
      <c r="A4579" t="str">
        <f>IF(исходник!B4579 = "protein_coding",исходник!S4580,"-")</f>
        <v>-</v>
      </c>
    </row>
    <row r="4580" spans="1:1" x14ac:dyDescent="0.25">
      <c r="A4580">
        <f>IF(исходник!B4580 = "protein_coding",исходник!S4581,"-")</f>
        <v>284</v>
      </c>
    </row>
    <row r="4581" spans="1:1" x14ac:dyDescent="0.25">
      <c r="A4581" t="str">
        <f>IF(исходник!B4581 = "protein_coding",исходник!S4582,"-")</f>
        <v>-</v>
      </c>
    </row>
    <row r="4582" spans="1:1" x14ac:dyDescent="0.25">
      <c r="A4582">
        <f>IF(исходник!B4582 = "protein_coding",исходник!S4583,"-")</f>
        <v>513</v>
      </c>
    </row>
    <row r="4583" spans="1:1" x14ac:dyDescent="0.25">
      <c r="A4583" t="str">
        <f>IF(исходник!B4583 = "protein_coding",исходник!S4584,"-")</f>
        <v>-</v>
      </c>
    </row>
    <row r="4584" spans="1:1" x14ac:dyDescent="0.25">
      <c r="A4584">
        <f>IF(исходник!B4584 = "protein_coding",исходник!S4585,"-")</f>
        <v>359</v>
      </c>
    </row>
    <row r="4585" spans="1:1" x14ac:dyDescent="0.25">
      <c r="A4585" t="str">
        <f>IF(исходник!B4585 = "protein_coding",исходник!S4586,"-")</f>
        <v>-</v>
      </c>
    </row>
    <row r="4586" spans="1:1" x14ac:dyDescent="0.25">
      <c r="A4586">
        <f>IF(исходник!B4586 = "protein_coding",исходник!S4587,"-")</f>
        <v>315</v>
      </c>
    </row>
    <row r="4587" spans="1:1" x14ac:dyDescent="0.25">
      <c r="A4587" t="str">
        <f>IF(исходник!B4587 = "protein_coding",исходник!S4588,"-")</f>
        <v>-</v>
      </c>
    </row>
    <row r="4588" spans="1:1" x14ac:dyDescent="0.25">
      <c r="A4588">
        <f>IF(исходник!B4588 = "protein_coding",исходник!S4589,"-")</f>
        <v>95</v>
      </c>
    </row>
    <row r="4589" spans="1:1" x14ac:dyDescent="0.25">
      <c r="A4589" t="str">
        <f>IF(исходник!B4589 = "protein_coding",исходник!S4590,"-")</f>
        <v>-</v>
      </c>
    </row>
    <row r="4590" spans="1:1" x14ac:dyDescent="0.25">
      <c r="A4590">
        <f>IF(исходник!B4590 = "protein_coding",исходник!S4591,"-")</f>
        <v>177</v>
      </c>
    </row>
    <row r="4591" spans="1:1" x14ac:dyDescent="0.25">
      <c r="A4591" t="str">
        <f>IF(исходник!B4591 = "protein_coding",исходник!S4592,"-")</f>
        <v>-</v>
      </c>
    </row>
    <row r="4592" spans="1:1" x14ac:dyDescent="0.25">
      <c r="A4592">
        <f>IF(исходник!B4592 = "protein_coding",исходник!S4593,"-")</f>
        <v>55</v>
      </c>
    </row>
    <row r="4593" spans="1:1" x14ac:dyDescent="0.25">
      <c r="A4593" t="str">
        <f>IF(исходник!B4593 = "protein_coding",исходник!S4594,"-")</f>
        <v>-</v>
      </c>
    </row>
    <row r="4594" spans="1:1" x14ac:dyDescent="0.25">
      <c r="A4594">
        <f>IF(исходник!B4594 = "protein_coding",исходник!S4595,"-")</f>
        <v>62</v>
      </c>
    </row>
    <row r="4595" spans="1:1" x14ac:dyDescent="0.25">
      <c r="A4595" t="str">
        <f>IF(исходник!B4595 = "protein_coding",исходник!S4596,"-")</f>
        <v>-</v>
      </c>
    </row>
    <row r="4596" spans="1:1" x14ac:dyDescent="0.25">
      <c r="A4596">
        <f>IF(исходник!B4596 = "protein_coding",исходник!S4597,"-")</f>
        <v>163</v>
      </c>
    </row>
    <row r="4597" spans="1:1" x14ac:dyDescent="0.25">
      <c r="A4597" t="str">
        <f>IF(исходник!B4597 = "protein_coding",исходник!S4598,"-")</f>
        <v>-</v>
      </c>
    </row>
    <row r="4598" spans="1:1" x14ac:dyDescent="0.25">
      <c r="A4598" t="str">
        <f>IF(исходник!B4598 = "protein_coding",исходник!S4599,"-")</f>
        <v>-</v>
      </c>
    </row>
    <row r="4599" spans="1:1" x14ac:dyDescent="0.25">
      <c r="A4599" t="str">
        <f>IF(исходник!B4599 = "protein_coding",исходник!S4600,"-")</f>
        <v>-</v>
      </c>
    </row>
    <row r="4600" spans="1:1" x14ac:dyDescent="0.25">
      <c r="A4600" t="str">
        <f>IF(исходник!B4600 = "protein_coding",исходник!S4601,"-")</f>
        <v>-</v>
      </c>
    </row>
    <row r="4601" spans="1:1" x14ac:dyDescent="0.25">
      <c r="A4601" t="str">
        <f>IF(исходник!B4601 = "protein_coding",исходник!S4602,"-")</f>
        <v>-</v>
      </c>
    </row>
    <row r="4602" spans="1:1" x14ac:dyDescent="0.25">
      <c r="A4602">
        <f>IF(исходник!B4602 = "protein_coding",исходник!S4603,"-")</f>
        <v>66</v>
      </c>
    </row>
    <row r="4603" spans="1:1" x14ac:dyDescent="0.25">
      <c r="A4603" t="str">
        <f>IF(исходник!B4603 = "protein_coding",исходник!S4604,"-")</f>
        <v>-</v>
      </c>
    </row>
    <row r="4604" spans="1:1" x14ac:dyDescent="0.25">
      <c r="A4604" t="str">
        <f>IF(исходник!B4604 = "protein_coding",исходник!S4605,"-")</f>
        <v>-</v>
      </c>
    </row>
    <row r="4605" spans="1:1" x14ac:dyDescent="0.25">
      <c r="A4605" t="str">
        <f>IF(исходник!B4605 = "protein_coding",исходник!S4606,"-")</f>
        <v>-</v>
      </c>
    </row>
    <row r="4606" spans="1:1" x14ac:dyDescent="0.25">
      <c r="A4606">
        <f>IF(исходник!B4606 = "protein_coding",исходник!S4607,"-")</f>
        <v>41</v>
      </c>
    </row>
    <row r="4607" spans="1:1" x14ac:dyDescent="0.25">
      <c r="A4607" t="str">
        <f>IF(исходник!B4607 = "protein_coding",исходник!S4608,"-")</f>
        <v>-</v>
      </c>
    </row>
    <row r="4608" spans="1:1" x14ac:dyDescent="0.25">
      <c r="A4608">
        <f>IF(исходник!B4608 = "protein_coding",исходник!S4609,"-")</f>
        <v>88</v>
      </c>
    </row>
    <row r="4609" spans="1:1" x14ac:dyDescent="0.25">
      <c r="A4609" t="str">
        <f>IF(исходник!B4609 = "protein_coding",исходник!S4610,"-")</f>
        <v>-</v>
      </c>
    </row>
    <row r="4610" spans="1:1" x14ac:dyDescent="0.25">
      <c r="A4610">
        <f>IF(исходник!B4610 = "protein_coding",исходник!S4611,"-")</f>
        <v>41</v>
      </c>
    </row>
    <row r="4611" spans="1:1" x14ac:dyDescent="0.25">
      <c r="A4611" t="str">
        <f>IF(исходник!B4611 = "protein_coding",исходник!S4612,"-")</f>
        <v>-</v>
      </c>
    </row>
    <row r="4612" spans="1:1" x14ac:dyDescent="0.25">
      <c r="A4612">
        <f>IF(исходник!B4612 = "protein_coding",исходник!S4613,"-")</f>
        <v>204</v>
      </c>
    </row>
    <row r="4613" spans="1:1" x14ac:dyDescent="0.25">
      <c r="A4613" t="str">
        <f>IF(исходник!B4613 = "protein_coding",исходник!S4614,"-")</f>
        <v>-</v>
      </c>
    </row>
    <row r="4614" spans="1:1" x14ac:dyDescent="0.25">
      <c r="A4614">
        <f>IF(исходник!B4614 = "protein_coding",исходник!S4615,"-")</f>
        <v>52</v>
      </c>
    </row>
    <row r="4615" spans="1:1" x14ac:dyDescent="0.25">
      <c r="A4615" t="str">
        <f>IF(исходник!B4615 = "protein_coding",исходник!S4616,"-")</f>
        <v>-</v>
      </c>
    </row>
    <row r="4616" spans="1:1" x14ac:dyDescent="0.25">
      <c r="A4616">
        <f>IF(исходник!B4616 = "protein_coding",исходник!S4617,"-")</f>
        <v>304</v>
      </c>
    </row>
    <row r="4617" spans="1:1" x14ac:dyDescent="0.25">
      <c r="A4617" t="str">
        <f>IF(исходник!B4617 = "protein_coding",исходник!S4618,"-")</f>
        <v>-</v>
      </c>
    </row>
    <row r="4618" spans="1:1" x14ac:dyDescent="0.25">
      <c r="A4618">
        <f>IF(исходник!B4618 = "protein_coding",исходник!S4619,"-")</f>
        <v>66</v>
      </c>
    </row>
    <row r="4619" spans="1:1" x14ac:dyDescent="0.25">
      <c r="A4619" t="str">
        <f>IF(исходник!B4619 = "protein_coding",исходник!S4620,"-")</f>
        <v>-</v>
      </c>
    </row>
    <row r="4620" spans="1:1" x14ac:dyDescent="0.25">
      <c r="A4620" t="str">
        <f>IF(исходник!B4620 = "protein_coding",исходник!S4621,"-")</f>
        <v>-</v>
      </c>
    </row>
    <row r="4621" spans="1:1" x14ac:dyDescent="0.25">
      <c r="A4621" t="str">
        <f>IF(исходник!B4621 = "protein_coding",исходник!S4622,"-")</f>
        <v>-</v>
      </c>
    </row>
    <row r="4622" spans="1:1" x14ac:dyDescent="0.25">
      <c r="A4622">
        <f>IF(исходник!B4622 = "protein_coding",исходник!S4623,"-")</f>
        <v>402</v>
      </c>
    </row>
    <row r="4623" spans="1:1" x14ac:dyDescent="0.25">
      <c r="A4623" t="str">
        <f>IF(исходник!B4623 = "protein_coding",исходник!S4624,"-")</f>
        <v>-</v>
      </c>
    </row>
    <row r="4624" spans="1:1" x14ac:dyDescent="0.25">
      <c r="A4624">
        <f>IF(исходник!B4624 = "protein_coding",исходник!S4625,"-")</f>
        <v>46</v>
      </c>
    </row>
    <row r="4625" spans="1:1" x14ac:dyDescent="0.25">
      <c r="A4625" t="str">
        <f>IF(исходник!B4625 = "protein_coding",исходник!S4626,"-")</f>
        <v>-</v>
      </c>
    </row>
    <row r="4626" spans="1:1" x14ac:dyDescent="0.25">
      <c r="A4626">
        <f>IF(исходник!B4626 = "protein_coding",исходник!S4627,"-")</f>
        <v>89</v>
      </c>
    </row>
    <row r="4627" spans="1:1" x14ac:dyDescent="0.25">
      <c r="A4627" t="str">
        <f>IF(исходник!B4627 = "protein_coding",исходник!S4628,"-")</f>
        <v>-</v>
      </c>
    </row>
    <row r="4628" spans="1:1" x14ac:dyDescent="0.25">
      <c r="A4628">
        <f>IF(исходник!B4628 = "protein_coding",исходник!S4629,"-")</f>
        <v>64</v>
      </c>
    </row>
    <row r="4629" spans="1:1" x14ac:dyDescent="0.25">
      <c r="A4629" t="str">
        <f>IF(исходник!B4629 = "protein_coding",исходник!S4630,"-")</f>
        <v>-</v>
      </c>
    </row>
    <row r="4630" spans="1:1" x14ac:dyDescent="0.25">
      <c r="A4630">
        <f>IF(исходник!B4630 = "protein_coding",исходник!S4631,"-")</f>
        <v>139</v>
      </c>
    </row>
    <row r="4631" spans="1:1" x14ac:dyDescent="0.25">
      <c r="A4631" t="str">
        <f>IF(исходник!B4631 = "protein_coding",исходник!S4632,"-")</f>
        <v>-</v>
      </c>
    </row>
    <row r="4632" spans="1:1" x14ac:dyDescent="0.25">
      <c r="A4632" t="str">
        <f>IF(исходник!B4632 = "protein_coding",исходник!S4633,"-")</f>
        <v>-</v>
      </c>
    </row>
    <row r="4633" spans="1:1" x14ac:dyDescent="0.25">
      <c r="A4633" t="str">
        <f>IF(исходник!B4633 = "protein_coding",исходник!S4634,"-")</f>
        <v>-</v>
      </c>
    </row>
    <row r="4634" spans="1:1" x14ac:dyDescent="0.25">
      <c r="A4634">
        <f>IF(исходник!B4634 = "protein_coding",исходник!S4635,"-")</f>
        <v>131</v>
      </c>
    </row>
    <row r="4635" spans="1:1" x14ac:dyDescent="0.25">
      <c r="A4635" t="str">
        <f>IF(исходник!B4635 = "protein_coding",исходник!S4636,"-")</f>
        <v>-</v>
      </c>
    </row>
    <row r="4636" spans="1:1" x14ac:dyDescent="0.25">
      <c r="A4636">
        <f>IF(исходник!B4636 = "protein_coding",исходник!S4637,"-")</f>
        <v>240</v>
      </c>
    </row>
    <row r="4637" spans="1:1" x14ac:dyDescent="0.25">
      <c r="A4637" t="str">
        <f>IF(исходник!B4637 = "protein_coding",исходник!S4638,"-")</f>
        <v>-</v>
      </c>
    </row>
    <row r="4638" spans="1:1" x14ac:dyDescent="0.25">
      <c r="A4638">
        <f>IF(исходник!B4638 = "protein_coding",исходник!S4639,"-")</f>
        <v>54</v>
      </c>
    </row>
    <row r="4639" spans="1:1" x14ac:dyDescent="0.25">
      <c r="A4639" t="str">
        <f>IF(исходник!B4639 = "protein_coding",исходник!S4640,"-")</f>
        <v>-</v>
      </c>
    </row>
    <row r="4640" spans="1:1" x14ac:dyDescent="0.25">
      <c r="A4640">
        <f>IF(исходник!B4640 = "protein_coding",исходник!S4641,"-")</f>
        <v>216</v>
      </c>
    </row>
    <row r="4641" spans="1:1" x14ac:dyDescent="0.25">
      <c r="A4641" t="str">
        <f>IF(исходник!B4641 = "protein_coding",исходник!S4642,"-")</f>
        <v>-</v>
      </c>
    </row>
    <row r="4642" spans="1:1" x14ac:dyDescent="0.25">
      <c r="A4642">
        <f>IF(исходник!B4642 = "protein_coding",исходник!S4643,"-")</f>
        <v>63</v>
      </c>
    </row>
    <row r="4643" spans="1:1" x14ac:dyDescent="0.25">
      <c r="A4643" t="str">
        <f>IF(исходник!B4643 = "protein_coding",исходник!S4644,"-")</f>
        <v>-</v>
      </c>
    </row>
    <row r="4644" spans="1:1" x14ac:dyDescent="0.25">
      <c r="A4644">
        <f>IF(исходник!B4644 = "protein_coding",исходник!S4645,"-")</f>
        <v>79</v>
      </c>
    </row>
    <row r="4645" spans="1:1" x14ac:dyDescent="0.25">
      <c r="A4645" t="str">
        <f>IF(исходник!B4645 = "protein_coding",исходник!S4646,"-")</f>
        <v>-</v>
      </c>
    </row>
    <row r="4646" spans="1:1" x14ac:dyDescent="0.25">
      <c r="A4646">
        <f>IF(исходник!B4646 = "protein_coding",исходник!S4647,"-")</f>
        <v>479</v>
      </c>
    </row>
    <row r="4647" spans="1:1" x14ac:dyDescent="0.25">
      <c r="A4647" t="str">
        <f>IF(исходник!B4647 = "protein_coding",исходник!S4648,"-")</f>
        <v>-</v>
      </c>
    </row>
    <row r="4648" spans="1:1" x14ac:dyDescent="0.25">
      <c r="A4648">
        <f>IF(исходник!B4648 = "protein_coding",исходник!S4649,"-")</f>
        <v>879</v>
      </c>
    </row>
    <row r="4649" spans="1:1" x14ac:dyDescent="0.25">
      <c r="A4649" t="str">
        <f>IF(исходник!B4649 = "protein_coding",исходник!S4650,"-")</f>
        <v>-</v>
      </c>
    </row>
    <row r="4650" spans="1:1" x14ac:dyDescent="0.25">
      <c r="A4650">
        <f>IF(исходник!B4650 = "protein_coding",исходник!S4651,"-")</f>
        <v>427</v>
      </c>
    </row>
    <row r="4651" spans="1:1" x14ac:dyDescent="0.25">
      <c r="A4651" t="str">
        <f>IF(исходник!B4651 = "protein_coding",исходник!S4652,"-")</f>
        <v>-</v>
      </c>
    </row>
    <row r="4652" spans="1:1" x14ac:dyDescent="0.25">
      <c r="A4652">
        <f>IF(исходник!B4652 = "protein_coding",исходник!S4653,"-")</f>
        <v>194</v>
      </c>
    </row>
    <row r="4653" spans="1:1" x14ac:dyDescent="0.25">
      <c r="A4653" t="str">
        <f>IF(исходник!B4653 = "protein_coding",исходник!S4654,"-")</f>
        <v>-</v>
      </c>
    </row>
    <row r="4654" spans="1:1" x14ac:dyDescent="0.25">
      <c r="A4654">
        <f>IF(исходник!B4654 = "protein_coding",исходник!S4655,"-")</f>
        <v>228</v>
      </c>
    </row>
    <row r="4655" spans="1:1" x14ac:dyDescent="0.25">
      <c r="A4655" t="str">
        <f>IF(исходник!B4655 = "protein_coding",исходник!S4656,"-")</f>
        <v>-</v>
      </c>
    </row>
    <row r="4656" spans="1:1" x14ac:dyDescent="0.25">
      <c r="A4656">
        <f>IF(исходник!B4656 = "protein_coding",исходник!S4657,"-")</f>
        <v>682</v>
      </c>
    </row>
    <row r="4657" spans="1:1" x14ac:dyDescent="0.25">
      <c r="A4657" t="str">
        <f>IF(исходник!B4657 = "protein_coding",исходник!S4658,"-")</f>
        <v>-</v>
      </c>
    </row>
    <row r="4658" spans="1:1" x14ac:dyDescent="0.25">
      <c r="A4658">
        <f>IF(исходник!B4658 = "protein_coding",исходник!S4659,"-")</f>
        <v>293</v>
      </c>
    </row>
    <row r="4659" spans="1:1" x14ac:dyDescent="0.25">
      <c r="A4659" t="str">
        <f>IF(исходник!B4659 = "protein_coding",исходник!S4660,"-")</f>
        <v>-</v>
      </c>
    </row>
    <row r="4660" spans="1:1" x14ac:dyDescent="0.25">
      <c r="A4660">
        <f>IF(исходник!B4660 = "protein_coding",исходник!S4661,"-")</f>
        <v>457</v>
      </c>
    </row>
    <row r="4661" spans="1:1" x14ac:dyDescent="0.25">
      <c r="A4661" t="str">
        <f>IF(исходник!B4661 = "protein_coding",исходник!S4662,"-")</f>
        <v>-</v>
      </c>
    </row>
    <row r="4662" spans="1:1" x14ac:dyDescent="0.25">
      <c r="A4662">
        <f>IF(исходник!B4662 = "protein_coding",исходник!S4663,"-")</f>
        <v>263</v>
      </c>
    </row>
    <row r="4663" spans="1:1" x14ac:dyDescent="0.25">
      <c r="A4663" t="str">
        <f>IF(исходник!B4663 = "protein_coding",исходник!S4664,"-")</f>
        <v>-</v>
      </c>
    </row>
    <row r="4664" spans="1:1" x14ac:dyDescent="0.25">
      <c r="A4664">
        <f>IF(исходник!B4664 = "protein_coding",исходник!S4665,"-")</f>
        <v>79</v>
      </c>
    </row>
    <row r="4665" spans="1:1" x14ac:dyDescent="0.25">
      <c r="A4665" t="str">
        <f>IF(исходник!B4665 = "protein_coding",исходник!S4666,"-")</f>
        <v>-</v>
      </c>
    </row>
    <row r="4666" spans="1:1" x14ac:dyDescent="0.25">
      <c r="A4666">
        <f>IF(исходник!B4666 = "protein_coding",исходник!S4667,"-")</f>
        <v>47</v>
      </c>
    </row>
    <row r="4667" spans="1:1" x14ac:dyDescent="0.25">
      <c r="A4667" t="str">
        <f>IF(исходник!B4667 = "protein_coding",исходник!S4668,"-")</f>
        <v>-</v>
      </c>
    </row>
    <row r="4668" spans="1:1" x14ac:dyDescent="0.25">
      <c r="A4668">
        <f>IF(исходник!B4668 = "protein_coding",исходник!S4669,"-")</f>
        <v>95</v>
      </c>
    </row>
    <row r="4669" spans="1:1" x14ac:dyDescent="0.25">
      <c r="A4669" t="str">
        <f>IF(исходник!B4669 = "protein_coding",исходник!S4670,"-")</f>
        <v>-</v>
      </c>
    </row>
    <row r="4670" spans="1:1" x14ac:dyDescent="0.25">
      <c r="A4670">
        <f>IF(исходник!B4670 = "protein_coding",исходник!S4671,"-")</f>
        <v>47</v>
      </c>
    </row>
    <row r="4671" spans="1:1" x14ac:dyDescent="0.25">
      <c r="A4671" t="str">
        <f>IF(исходник!B4671 = "protein_coding",исходник!S4672,"-")</f>
        <v>-</v>
      </c>
    </row>
    <row r="4672" spans="1:1" x14ac:dyDescent="0.25">
      <c r="A4672">
        <f>IF(исходник!B4672 = "protein_coding",исходник!S4673,"-")</f>
        <v>69</v>
      </c>
    </row>
    <row r="4673" spans="1:1" x14ac:dyDescent="0.25">
      <c r="A4673" t="str">
        <f>IF(исходник!B4673 = "protein_coding",исходник!S4674,"-")</f>
        <v>-</v>
      </c>
    </row>
    <row r="4674" spans="1:1" x14ac:dyDescent="0.25">
      <c r="A4674">
        <f>IF(исходник!B4674 = "protein_coding",исходник!S4675,"-")</f>
        <v>581</v>
      </c>
    </row>
    <row r="4675" spans="1:1" x14ac:dyDescent="0.25">
      <c r="A4675" t="str">
        <f>IF(исходник!B4675 = "protein_coding",исходник!S4676,"-")</f>
        <v>-</v>
      </c>
    </row>
    <row r="4676" spans="1:1" x14ac:dyDescent="0.25">
      <c r="A4676">
        <f>IF(исходник!B4676 = "protein_coding",исходник!S4677,"-")</f>
        <v>269</v>
      </c>
    </row>
    <row r="4677" spans="1:1" x14ac:dyDescent="0.25">
      <c r="A4677" t="str">
        <f>IF(исходник!B4677 = "protein_coding",исходник!S4678,"-")</f>
        <v>-</v>
      </c>
    </row>
    <row r="4678" spans="1:1" x14ac:dyDescent="0.25">
      <c r="A4678">
        <f>IF(исходник!B4678 = "protein_coding",исходник!S4679,"-")</f>
        <v>206</v>
      </c>
    </row>
    <row r="4679" spans="1:1" x14ac:dyDescent="0.25">
      <c r="A4679" t="str">
        <f>IF(исходник!B4679 = "protein_coding",исходник!S4680,"-")</f>
        <v>-</v>
      </c>
    </row>
    <row r="4680" spans="1:1" x14ac:dyDescent="0.25">
      <c r="A4680" t="str">
        <f>IF(исходник!B4680 = "protein_coding",исходник!S4681,"-")</f>
        <v>-</v>
      </c>
    </row>
    <row r="4681" spans="1:1" x14ac:dyDescent="0.25">
      <c r="A4681" t="str">
        <f>IF(исходник!B4681 = "protein_coding",исходник!S4682,"-")</f>
        <v>-</v>
      </c>
    </row>
    <row r="4682" spans="1:1" x14ac:dyDescent="0.25">
      <c r="A4682">
        <f>IF(исходник!B4682 = "protein_coding",исходник!S4683,"-")</f>
        <v>152</v>
      </c>
    </row>
    <row r="4683" spans="1:1" x14ac:dyDescent="0.25">
      <c r="A4683" t="str">
        <f>IF(исходник!B4683 = "protein_coding",исходник!S4684,"-")</f>
        <v>-</v>
      </c>
    </row>
    <row r="4684" spans="1:1" x14ac:dyDescent="0.25">
      <c r="A4684">
        <f>IF(исходник!B4684 = "protein_coding",исходник!S4685,"-")</f>
        <v>283</v>
      </c>
    </row>
    <row r="4685" spans="1:1" x14ac:dyDescent="0.25">
      <c r="A4685" t="str">
        <f>IF(исходник!B4685 = "protein_coding",исходник!S4686,"-")</f>
        <v>-</v>
      </c>
    </row>
    <row r="4686" spans="1:1" x14ac:dyDescent="0.25">
      <c r="A4686">
        <f>IF(исходник!B4686 = "protein_coding",исходник!S4687,"-")</f>
        <v>266</v>
      </c>
    </row>
    <row r="4687" spans="1:1" x14ac:dyDescent="0.25">
      <c r="A4687" t="str">
        <f>IF(исходник!B4687 = "protein_coding",исходник!S4688,"-")</f>
        <v>-</v>
      </c>
    </row>
    <row r="4688" spans="1:1" x14ac:dyDescent="0.25">
      <c r="A4688">
        <f>IF(исходник!B4688 = "protein_coding",исходник!S4689,"-")</f>
        <v>322</v>
      </c>
    </row>
    <row r="4689" spans="1:1" x14ac:dyDescent="0.25">
      <c r="A4689" t="str">
        <f>IF(исходник!B4689 = "protein_coding",исходник!S4690,"-")</f>
        <v>-</v>
      </c>
    </row>
    <row r="4690" spans="1:1" x14ac:dyDescent="0.25">
      <c r="A4690">
        <f>IF(исходник!B4690 = "protein_coding",исходник!S4691,"-")</f>
        <v>111</v>
      </c>
    </row>
    <row r="4691" spans="1:1" x14ac:dyDescent="0.25">
      <c r="A4691" t="str">
        <f>IF(исходник!B4691 = "protein_coding",исходник!S4692,"-")</f>
        <v>-</v>
      </c>
    </row>
    <row r="4692" spans="1:1" x14ac:dyDescent="0.25">
      <c r="A4692">
        <f>IF(исходник!B4692 = "protein_coding",исходник!S4693,"-")</f>
        <v>519</v>
      </c>
    </row>
    <row r="4693" spans="1:1" x14ac:dyDescent="0.25">
      <c r="A4693" t="str">
        <f>IF(исходник!B4693 = "protein_coding",исходник!S4694,"-")</f>
        <v>-</v>
      </c>
    </row>
    <row r="4694" spans="1:1" x14ac:dyDescent="0.25">
      <c r="A4694">
        <f>IF(исходник!B4694 = "protein_coding",исходник!S4695,"-")</f>
        <v>533</v>
      </c>
    </row>
    <row r="4695" spans="1:1" x14ac:dyDescent="0.25">
      <c r="A4695" t="str">
        <f>IF(исходник!B4695 = "protein_coding",исходник!S4696,"-")</f>
        <v>-</v>
      </c>
    </row>
    <row r="4696" spans="1:1" x14ac:dyDescent="0.25">
      <c r="A4696">
        <f>IF(исходник!B4696 = "protein_coding",исходник!S4697,"-")</f>
        <v>454</v>
      </c>
    </row>
    <row r="4697" spans="1:1" x14ac:dyDescent="0.25">
      <c r="A4697" t="str">
        <f>IF(исходник!B4697 = "protein_coding",исходник!S4698,"-")</f>
        <v>-</v>
      </c>
    </row>
    <row r="4698" spans="1:1" x14ac:dyDescent="0.25">
      <c r="A4698">
        <f>IF(исходник!B4698 = "protein_coding",исходник!S4699,"-")</f>
        <v>192</v>
      </c>
    </row>
    <row r="4699" spans="1:1" x14ac:dyDescent="0.25">
      <c r="A4699" t="str">
        <f>IF(исходник!B4699 = "protein_coding",исходник!S4700,"-")</f>
        <v>-</v>
      </c>
    </row>
    <row r="4700" spans="1:1" x14ac:dyDescent="0.25">
      <c r="A4700">
        <f>IF(исходник!B4700 = "protein_coding",исходник!S4701,"-")</f>
        <v>454</v>
      </c>
    </row>
    <row r="4701" spans="1:1" x14ac:dyDescent="0.25">
      <c r="A4701" t="str">
        <f>IF(исходник!B4701 = "protein_coding",исходник!S4702,"-")</f>
        <v>-</v>
      </c>
    </row>
    <row r="4702" spans="1:1" x14ac:dyDescent="0.25">
      <c r="A4702">
        <f>IF(исходник!B4702 = "protein_coding",исходник!S4703,"-")</f>
        <v>59</v>
      </c>
    </row>
    <row r="4703" spans="1:1" x14ac:dyDescent="0.25">
      <c r="A4703" t="str">
        <f>IF(исходник!B4703 = "protein_coding",исходник!S4704,"-")</f>
        <v>-</v>
      </c>
    </row>
    <row r="4704" spans="1:1" x14ac:dyDescent="0.25">
      <c r="A4704">
        <f>IF(исходник!B4704 = "protein_coding",исходник!S4705,"-")</f>
        <v>114</v>
      </c>
    </row>
    <row r="4705" spans="1:1" x14ac:dyDescent="0.25">
      <c r="A4705" t="str">
        <f>IF(исходник!B4705 = "protein_coding",исходник!S4706,"-")</f>
        <v>-</v>
      </c>
    </row>
    <row r="4706" spans="1:1" x14ac:dyDescent="0.25">
      <c r="A4706">
        <f>IF(исходник!B4706 = "protein_coding",исходник!S4707,"-")</f>
        <v>636</v>
      </c>
    </row>
    <row r="4707" spans="1:1" x14ac:dyDescent="0.25">
      <c r="A4707" t="str">
        <f>IF(исходник!B4707 = "protein_coding",исходник!S4708,"-")</f>
        <v>-</v>
      </c>
    </row>
    <row r="4708" spans="1:1" x14ac:dyDescent="0.25">
      <c r="A4708">
        <f>IF(исходник!B4708 = "protein_coding",исходник!S4709,"-")</f>
        <v>231</v>
      </c>
    </row>
    <row r="4709" spans="1:1" x14ac:dyDescent="0.25">
      <c r="A4709" t="str">
        <f>IF(исходник!B4709 = "protein_coding",исходник!S4710,"-")</f>
        <v>-</v>
      </c>
    </row>
    <row r="4710" spans="1:1" x14ac:dyDescent="0.25">
      <c r="A4710">
        <f>IF(исходник!B4710 = "protein_coding",исходник!S4711,"-")</f>
        <v>193</v>
      </c>
    </row>
    <row r="4711" spans="1:1" x14ac:dyDescent="0.25">
      <c r="A4711" t="str">
        <f>IF(исходник!B4711 = "protein_coding",исходник!S4712,"-")</f>
        <v>-</v>
      </c>
    </row>
    <row r="4712" spans="1:1" x14ac:dyDescent="0.25">
      <c r="A4712">
        <f>IF(исходник!B4712 = "protein_coding",исходник!S4713,"-")</f>
        <v>68</v>
      </c>
    </row>
    <row r="4713" spans="1:1" x14ac:dyDescent="0.25">
      <c r="A4713" t="str">
        <f>IF(исходник!B4713 = "protein_coding",исходник!S4714,"-")</f>
        <v>-</v>
      </c>
    </row>
    <row r="4714" spans="1:1" x14ac:dyDescent="0.25">
      <c r="A4714">
        <f>IF(исходник!B4714 = "protein_coding",исходник!S4715,"-")</f>
        <v>561</v>
      </c>
    </row>
    <row r="4715" spans="1:1" x14ac:dyDescent="0.25">
      <c r="A4715" t="str">
        <f>IF(исходник!B4715 = "protein_coding",исходник!S4716,"-")</f>
        <v>-</v>
      </c>
    </row>
    <row r="4716" spans="1:1" x14ac:dyDescent="0.25">
      <c r="A4716">
        <f>IF(исходник!B4716 = "protein_coding",исходник!S4717,"-")</f>
        <v>375</v>
      </c>
    </row>
    <row r="4717" spans="1:1" x14ac:dyDescent="0.25">
      <c r="A4717" t="str">
        <f>IF(исходник!B4717 = "protein_coding",исходник!S4718,"-")</f>
        <v>-</v>
      </c>
    </row>
    <row r="4718" spans="1:1" x14ac:dyDescent="0.25">
      <c r="A4718">
        <f>IF(исходник!B4718 = "protein_coding",исходник!S4719,"-")</f>
        <v>88</v>
      </c>
    </row>
    <row r="4719" spans="1:1" x14ac:dyDescent="0.25">
      <c r="A4719" t="str">
        <f>IF(исходник!B4719 = "protein_coding",исходник!S4720,"-")</f>
        <v>-</v>
      </c>
    </row>
    <row r="4720" spans="1:1" x14ac:dyDescent="0.25">
      <c r="A4720">
        <f>IF(исходник!B4720 = "protein_coding",исходник!S4721,"-")</f>
        <v>270</v>
      </c>
    </row>
    <row r="4721" spans="1:1" x14ac:dyDescent="0.25">
      <c r="A4721" t="str">
        <f>IF(исходник!B4721 = "protein_coding",исходник!S4722,"-")</f>
        <v>-</v>
      </c>
    </row>
    <row r="4722" spans="1:1" x14ac:dyDescent="0.25">
      <c r="A4722">
        <f>IF(исходник!B4722 = "protein_coding",исходник!S4723,"-")</f>
        <v>235</v>
      </c>
    </row>
    <row r="4723" spans="1:1" x14ac:dyDescent="0.25">
      <c r="A4723" t="str">
        <f>IF(исходник!B4723 = "protein_coding",исходник!S4724,"-")</f>
        <v>-</v>
      </c>
    </row>
    <row r="4724" spans="1:1" x14ac:dyDescent="0.25">
      <c r="A4724">
        <f>IF(исходник!B4724 = "protein_coding",исходник!S4725,"-")</f>
        <v>110</v>
      </c>
    </row>
    <row r="4725" spans="1:1" x14ac:dyDescent="0.25">
      <c r="A4725" t="str">
        <f>IF(исходник!B4725 = "protein_coding",исходник!S4726,"-")</f>
        <v>-</v>
      </c>
    </row>
    <row r="4726" spans="1:1" x14ac:dyDescent="0.25">
      <c r="A4726">
        <f>IF(исходник!B4726 = "protein_coding",исходник!S4727,"-")</f>
        <v>219</v>
      </c>
    </row>
    <row r="4727" spans="1:1" x14ac:dyDescent="0.25">
      <c r="A4727" t="str">
        <f>IF(исходник!B4727 = "protein_coding",исходник!S4728,"-")</f>
        <v>-</v>
      </c>
    </row>
    <row r="4728" spans="1:1" x14ac:dyDescent="0.25">
      <c r="A4728">
        <f>IF(исходник!B4728 = "protein_coding",исходник!S4729,"-")</f>
        <v>153</v>
      </c>
    </row>
    <row r="4729" spans="1:1" x14ac:dyDescent="0.25">
      <c r="A4729" t="str">
        <f>IF(исходник!B4729 = "protein_coding",исходник!S4730,"-")</f>
        <v>-</v>
      </c>
    </row>
    <row r="4730" spans="1:1" x14ac:dyDescent="0.25">
      <c r="A4730">
        <f>IF(исходник!B4730 = "protein_coding",исходник!S4731,"-")</f>
        <v>45</v>
      </c>
    </row>
    <row r="4731" spans="1:1" x14ac:dyDescent="0.25">
      <c r="A4731" t="str">
        <f>IF(исходник!B4731 = "protein_coding",исходник!S4732,"-")</f>
        <v>-</v>
      </c>
    </row>
    <row r="4732" spans="1:1" x14ac:dyDescent="0.25">
      <c r="A4732">
        <f>IF(исходник!B4732 = "protein_coding",исходник!S4733,"-")</f>
        <v>57</v>
      </c>
    </row>
    <row r="4733" spans="1:1" x14ac:dyDescent="0.25">
      <c r="A4733" t="str">
        <f>IF(исходник!B4733 = "protein_coding",исходник!S4734,"-")</f>
        <v>-</v>
      </c>
    </row>
    <row r="4734" spans="1:1" x14ac:dyDescent="0.25">
      <c r="A4734">
        <f>IF(исходник!B4734 = "protein_coding",исходник!S4735,"-")</f>
        <v>113</v>
      </c>
    </row>
    <row r="4735" spans="1:1" x14ac:dyDescent="0.25">
      <c r="A4735" t="str">
        <f>IF(исходник!B4735 = "protein_coding",исходник!S4736,"-")</f>
        <v>-</v>
      </c>
    </row>
    <row r="4736" spans="1:1" x14ac:dyDescent="0.25">
      <c r="A4736">
        <f>IF(исходник!B4736 = "protein_coding",исходник!S4737,"-")</f>
        <v>176</v>
      </c>
    </row>
    <row r="4737" spans="1:1" x14ac:dyDescent="0.25">
      <c r="A4737" t="str">
        <f>IF(исходник!B4737 = "protein_coding",исходник!S4738,"-")</f>
        <v>-</v>
      </c>
    </row>
    <row r="4738" spans="1:1" x14ac:dyDescent="0.25">
      <c r="A4738">
        <f>IF(исходник!B4738 = "protein_coding",исходник!S4739,"-")</f>
        <v>514</v>
      </c>
    </row>
    <row r="4739" spans="1:1" x14ac:dyDescent="0.25">
      <c r="A4739" t="str">
        <f>IF(исходник!B4739 = "protein_coding",исходник!S4740,"-")</f>
        <v>-</v>
      </c>
    </row>
    <row r="4740" spans="1:1" x14ac:dyDescent="0.25">
      <c r="A4740">
        <f>IF(исходник!B4740 = "protein_coding",исходник!S4741,"-")</f>
        <v>239</v>
      </c>
    </row>
    <row r="4741" spans="1:1" x14ac:dyDescent="0.25">
      <c r="A4741" t="str">
        <f>IF(исходник!B4741 = "protein_coding",исходник!S4742,"-")</f>
        <v>-</v>
      </c>
    </row>
    <row r="4742" spans="1:1" x14ac:dyDescent="0.25">
      <c r="A4742">
        <f>IF(исходник!B4742 = "protein_coding",исходник!S4743,"-")</f>
        <v>510</v>
      </c>
    </row>
    <row r="4743" spans="1:1" x14ac:dyDescent="0.25">
      <c r="A4743" t="str">
        <f>IF(исходник!B4743 = "protein_coding",исходник!S4744,"-")</f>
        <v>-</v>
      </c>
    </row>
    <row r="4744" spans="1:1" x14ac:dyDescent="0.25">
      <c r="A4744">
        <f>IF(исходник!B4744 = "protein_coding",исходник!S4745,"-")</f>
        <v>432</v>
      </c>
    </row>
    <row r="4745" spans="1:1" x14ac:dyDescent="0.25">
      <c r="A4745" t="str">
        <f>IF(исходник!B4745 = "protein_coding",исходник!S4746,"-")</f>
        <v>-</v>
      </c>
    </row>
    <row r="4746" spans="1:1" x14ac:dyDescent="0.25">
      <c r="A4746">
        <f>IF(исходник!B4746 = "protein_coding",исходник!S4747,"-")</f>
        <v>356</v>
      </c>
    </row>
    <row r="4747" spans="1:1" x14ac:dyDescent="0.25">
      <c r="A4747" t="str">
        <f>IF(исходник!B4747 = "protein_coding",исходник!S4748,"-")</f>
        <v>-</v>
      </c>
    </row>
    <row r="4748" spans="1:1" x14ac:dyDescent="0.25">
      <c r="A4748">
        <f>IF(исходник!B4748 = "protein_coding",исходник!S4749,"-")</f>
        <v>577</v>
      </c>
    </row>
    <row r="4749" spans="1:1" x14ac:dyDescent="0.25">
      <c r="A4749" t="str">
        <f>IF(исходник!B4749 = "protein_coding",исходник!S4750,"-")</f>
        <v>-</v>
      </c>
    </row>
    <row r="4750" spans="1:1" x14ac:dyDescent="0.25">
      <c r="A4750">
        <f>IF(исходник!B4750 = "protein_coding",исходник!S4751,"-")</f>
        <v>304</v>
      </c>
    </row>
    <row r="4751" spans="1:1" x14ac:dyDescent="0.25">
      <c r="A4751" t="str">
        <f>IF(исходник!B4751 = "protein_coding",исходник!S4752,"-")</f>
        <v>-</v>
      </c>
    </row>
    <row r="4752" spans="1:1" x14ac:dyDescent="0.25">
      <c r="A4752">
        <f>IF(исходник!B4752 = "protein_coding",исходник!S4753,"-")</f>
        <v>203</v>
      </c>
    </row>
    <row r="4753" spans="1:1" x14ac:dyDescent="0.25">
      <c r="A4753" t="str">
        <f>IF(исходник!B4753 = "protein_coding",исходник!S4754,"-")</f>
        <v>-</v>
      </c>
    </row>
    <row r="4754" spans="1:1" x14ac:dyDescent="0.25">
      <c r="A4754">
        <f>IF(исходник!B4754 = "protein_coding",исходник!S4755,"-")</f>
        <v>244</v>
      </c>
    </row>
    <row r="4755" spans="1:1" x14ac:dyDescent="0.25">
      <c r="A4755" t="str">
        <f>IF(исходник!B4755 = "protein_coding",исходник!S4756,"-")</f>
        <v>-</v>
      </c>
    </row>
    <row r="4756" spans="1:1" x14ac:dyDescent="0.25">
      <c r="A4756">
        <f>IF(исходник!B4756 = "protein_coding",исходник!S4757,"-")</f>
        <v>84</v>
      </c>
    </row>
    <row r="4757" spans="1:1" x14ac:dyDescent="0.25">
      <c r="A4757" t="str">
        <f>IF(исходник!B4757 = "protein_coding",исходник!S4758,"-")</f>
        <v>-</v>
      </c>
    </row>
    <row r="4758" spans="1:1" x14ac:dyDescent="0.25">
      <c r="A4758">
        <f>IF(исходник!B4758 = "protein_coding",исходник!S4759,"-")</f>
        <v>570</v>
      </c>
    </row>
    <row r="4759" spans="1:1" x14ac:dyDescent="0.25">
      <c r="A4759" t="str">
        <f>IF(исходник!B4759 = "protein_coding",исходник!S4760,"-")</f>
        <v>-</v>
      </c>
    </row>
    <row r="4760" spans="1:1" x14ac:dyDescent="0.25">
      <c r="A4760">
        <f>IF(исходник!B4760 = "protein_coding",исходник!S4761,"-")</f>
        <v>424</v>
      </c>
    </row>
    <row r="4761" spans="1:1" x14ac:dyDescent="0.25">
      <c r="A4761" t="str">
        <f>IF(исходник!B4761 = "protein_coding",исходник!S4762,"-")</f>
        <v>-</v>
      </c>
    </row>
    <row r="4762" spans="1:1" x14ac:dyDescent="0.25">
      <c r="A4762">
        <f>IF(исходник!B4762 = "protein_coding",исходник!S4763,"-")</f>
        <v>29</v>
      </c>
    </row>
    <row r="4763" spans="1:1" x14ac:dyDescent="0.25">
      <c r="A4763" t="str">
        <f>IF(исходник!B4763 = "protein_coding",исходник!S4764,"-")</f>
        <v>-</v>
      </c>
    </row>
    <row r="4764" spans="1:1" x14ac:dyDescent="0.25">
      <c r="A4764">
        <f>IF(исходник!B4764 = "protein_coding",исходник!S4765,"-")</f>
        <v>378</v>
      </c>
    </row>
    <row r="4765" spans="1:1" x14ac:dyDescent="0.25">
      <c r="A4765" t="str">
        <f>IF(исходник!B4765 = "protein_coding",исходник!S4766,"-")</f>
        <v>-</v>
      </c>
    </row>
    <row r="4766" spans="1:1" x14ac:dyDescent="0.25">
      <c r="A4766">
        <f>IF(исходник!B4766 = "protein_coding",исходник!S4767,"-")</f>
        <v>514</v>
      </c>
    </row>
    <row r="4767" spans="1:1" x14ac:dyDescent="0.25">
      <c r="A4767" t="str">
        <f>IF(исходник!B4767 = "protein_coding",исходник!S4768,"-")</f>
        <v>-</v>
      </c>
    </row>
    <row r="4768" spans="1:1" x14ac:dyDescent="0.25">
      <c r="A4768">
        <f>IF(исходник!B4768 = "protein_coding",исходник!S4769,"-")</f>
        <v>282</v>
      </c>
    </row>
    <row r="4769" spans="1:1" x14ac:dyDescent="0.25">
      <c r="A4769" t="str">
        <f>IF(исходник!B4769 = "protein_coding",исходник!S4770,"-")</f>
        <v>-</v>
      </c>
    </row>
    <row r="4770" spans="1:1" x14ac:dyDescent="0.25">
      <c r="A4770">
        <f>IF(исходник!B4770 = "protein_coding",исходник!S4771,"-")</f>
        <v>134</v>
      </c>
    </row>
    <row r="4771" spans="1:1" x14ac:dyDescent="0.25">
      <c r="A4771" t="str">
        <f>IF(исходник!B4771 = "protein_coding",исходник!S4772,"-")</f>
        <v>-</v>
      </c>
    </row>
    <row r="4772" spans="1:1" x14ac:dyDescent="0.25">
      <c r="A4772">
        <f>IF(исходник!B4772 = "protein_coding",исходник!S4773,"-")</f>
        <v>198</v>
      </c>
    </row>
    <row r="4773" spans="1:1" x14ac:dyDescent="0.25">
      <c r="A4773" t="str">
        <f>IF(исходник!B4773 = "protein_coding",исходник!S4774,"-")</f>
        <v>-</v>
      </c>
    </row>
    <row r="4774" spans="1:1" x14ac:dyDescent="0.25">
      <c r="A4774">
        <f>IF(исходник!B4774 = "protein_coding",исходник!S4775,"-")</f>
        <v>243</v>
      </c>
    </row>
    <row r="4775" spans="1:1" x14ac:dyDescent="0.25">
      <c r="A4775" t="str">
        <f>IF(исходник!B4775 = "protein_coding",исходник!S4776,"-")</f>
        <v>-</v>
      </c>
    </row>
    <row r="4776" spans="1:1" x14ac:dyDescent="0.25">
      <c r="A4776">
        <f>IF(исходник!B4776 = "protein_coding",исходник!S4777,"-")</f>
        <v>597</v>
      </c>
    </row>
    <row r="4777" spans="1:1" x14ac:dyDescent="0.25">
      <c r="A4777" t="str">
        <f>IF(исходник!B4777 = "protein_coding",исходник!S4778,"-")</f>
        <v>-</v>
      </c>
    </row>
    <row r="4778" spans="1:1" x14ac:dyDescent="0.25">
      <c r="A4778">
        <f>IF(исходник!B4778 = "protein_coding",исходник!S4779,"-")</f>
        <v>372</v>
      </c>
    </row>
    <row r="4779" spans="1:1" x14ac:dyDescent="0.25">
      <c r="A4779" t="str">
        <f>IF(исходник!B4779 = "protein_coding",исходник!S4780,"-")</f>
        <v>-</v>
      </c>
    </row>
    <row r="4780" spans="1:1" x14ac:dyDescent="0.25">
      <c r="A4780">
        <f>IF(исходник!B4780 = "protein_coding",исходник!S4781,"-")</f>
        <v>421</v>
      </c>
    </row>
    <row r="4781" spans="1:1" x14ac:dyDescent="0.25">
      <c r="A4781" t="str">
        <f>IF(исходник!B4781 = "protein_coding",исходник!S4782,"-")</f>
        <v>-</v>
      </c>
    </row>
    <row r="4782" spans="1:1" x14ac:dyDescent="0.25">
      <c r="A4782">
        <f>IF(исходник!B4782 = "protein_coding",исходник!S4783,"-")</f>
        <v>151</v>
      </c>
    </row>
    <row r="4783" spans="1:1" x14ac:dyDescent="0.25">
      <c r="A4783" t="str">
        <f>IF(исходник!B4783 = "protein_coding",исходник!S4784,"-")</f>
        <v>-</v>
      </c>
    </row>
    <row r="4784" spans="1:1" x14ac:dyDescent="0.25">
      <c r="A4784">
        <f>IF(исходник!B4784 = "protein_coding",исходник!S4785,"-")</f>
        <v>219</v>
      </c>
    </row>
    <row r="4785" spans="1:1" x14ac:dyDescent="0.25">
      <c r="A4785" t="str">
        <f>IF(исходник!B4785 = "protein_coding",исходник!S4786,"-")</f>
        <v>-</v>
      </c>
    </row>
    <row r="4786" spans="1:1" x14ac:dyDescent="0.25">
      <c r="A4786">
        <f>IF(исходник!B4786 = "protein_coding",исходник!S4787,"-")</f>
        <v>363</v>
      </c>
    </row>
    <row r="4787" spans="1:1" x14ac:dyDescent="0.25">
      <c r="A4787" t="str">
        <f>IF(исходник!B4787 = "protein_coding",исходник!S4788,"-")</f>
        <v>-</v>
      </c>
    </row>
    <row r="4788" spans="1:1" x14ac:dyDescent="0.25">
      <c r="A4788">
        <f>IF(исходник!B4788 = "protein_coding",исходник!S4789,"-")</f>
        <v>202</v>
      </c>
    </row>
    <row r="4789" spans="1:1" x14ac:dyDescent="0.25">
      <c r="A4789" t="str">
        <f>IF(исходник!B4789 = "protein_coding",исходник!S4790,"-")</f>
        <v>-</v>
      </c>
    </row>
    <row r="4790" spans="1:1" x14ac:dyDescent="0.25">
      <c r="A4790">
        <f>IF(исходник!B4790 = "protein_coding",исходник!S4791,"-")</f>
        <v>92</v>
      </c>
    </row>
    <row r="4791" spans="1:1" x14ac:dyDescent="0.25">
      <c r="A4791" t="str">
        <f>IF(исходник!B4791 = "protein_coding",исходник!S4792,"-")</f>
        <v>-</v>
      </c>
    </row>
    <row r="4792" spans="1:1" x14ac:dyDescent="0.25">
      <c r="A4792">
        <f>IF(исходник!B4792 = "protein_coding",исходник!S4793,"-")</f>
        <v>561</v>
      </c>
    </row>
    <row r="4793" spans="1:1" x14ac:dyDescent="0.25">
      <c r="A4793" t="str">
        <f>IF(исходник!B4793 = "protein_coding",исходник!S4794,"-")</f>
        <v>-</v>
      </c>
    </row>
    <row r="4794" spans="1:1" x14ac:dyDescent="0.25">
      <c r="A4794">
        <f>IF(исходник!B4794 = "protein_coding",исходник!S4795,"-")</f>
        <v>315</v>
      </c>
    </row>
    <row r="4795" spans="1:1" x14ac:dyDescent="0.25">
      <c r="A4795" t="str">
        <f>IF(исходник!B4795 = "protein_coding",исходник!S4796,"-")</f>
        <v>-</v>
      </c>
    </row>
    <row r="4796" spans="1:1" x14ac:dyDescent="0.25">
      <c r="A4796">
        <f>IF(исходник!B4796 = "protein_coding",исходник!S4797,"-")</f>
        <v>283</v>
      </c>
    </row>
    <row r="4797" spans="1:1" x14ac:dyDescent="0.25">
      <c r="A4797" t="str">
        <f>IF(исходник!B4797 = "protein_coding",исходник!S4798,"-")</f>
        <v>-</v>
      </c>
    </row>
    <row r="4798" spans="1:1" x14ac:dyDescent="0.25">
      <c r="A4798">
        <f>IF(исходник!B4798 = "protein_coding",исходник!S4799,"-")</f>
        <v>207</v>
      </c>
    </row>
    <row r="4799" spans="1:1" x14ac:dyDescent="0.25">
      <c r="A4799" t="str">
        <f>IF(исходник!B4799 = "protein_coding",исходник!S4800,"-")</f>
        <v>-</v>
      </c>
    </row>
    <row r="4800" spans="1:1" x14ac:dyDescent="0.25">
      <c r="A4800">
        <f>IF(исходник!B4800 = "protein_coding",исходник!S4801,"-")</f>
        <v>418</v>
      </c>
    </row>
    <row r="4801" spans="1:1" x14ac:dyDescent="0.25">
      <c r="A4801" t="str">
        <f>IF(исходник!B4801 = "protein_coding",исходник!S4802,"-")</f>
        <v>-</v>
      </c>
    </row>
    <row r="4802" spans="1:1" x14ac:dyDescent="0.25">
      <c r="A4802">
        <f>IF(исходник!B4802 = "protein_coding",исходник!S4803,"-")</f>
        <v>360</v>
      </c>
    </row>
    <row r="4803" spans="1:1" x14ac:dyDescent="0.25">
      <c r="A4803" t="str">
        <f>IF(исходник!B4803 = "protein_coding",исходник!S4804,"-")</f>
        <v>-</v>
      </c>
    </row>
    <row r="4804" spans="1:1" x14ac:dyDescent="0.25">
      <c r="A4804">
        <f>IF(исходник!B4804 = "protein_coding",исходник!S4805,"-")</f>
        <v>277</v>
      </c>
    </row>
    <row r="4805" spans="1:1" x14ac:dyDescent="0.25">
      <c r="A4805" t="str">
        <f>IF(исходник!B4805 = "protein_coding",исходник!S4806,"-")</f>
        <v>-</v>
      </c>
    </row>
    <row r="4806" spans="1:1" x14ac:dyDescent="0.25">
      <c r="A4806">
        <f>IF(исходник!B4806 = "protein_coding",исходник!S4807,"-")</f>
        <v>129</v>
      </c>
    </row>
    <row r="4807" spans="1:1" x14ac:dyDescent="0.25">
      <c r="A4807" t="str">
        <f>IF(исходник!B4807 = "protein_coding",исходник!S4808,"-")</f>
        <v>-</v>
      </c>
    </row>
    <row r="4808" spans="1:1" x14ac:dyDescent="0.25">
      <c r="A4808">
        <f>IF(исходник!B4808 = "protein_coding",исходник!S4809,"-")</f>
        <v>269</v>
      </c>
    </row>
    <row r="4809" spans="1:1" x14ac:dyDescent="0.25">
      <c r="A4809" t="str">
        <f>IF(исходник!B4809 = "protein_coding",исходник!S4810,"-")</f>
        <v>-</v>
      </c>
    </row>
    <row r="4810" spans="1:1" x14ac:dyDescent="0.25">
      <c r="A4810">
        <f>IF(исходник!B4810 = "protein_coding",исходник!S4811,"-")</f>
        <v>284</v>
      </c>
    </row>
    <row r="4811" spans="1:1" x14ac:dyDescent="0.25">
      <c r="A4811" t="str">
        <f>IF(исходник!B4811 = "protein_coding",исходник!S4812,"-")</f>
        <v>-</v>
      </c>
    </row>
    <row r="4812" spans="1:1" x14ac:dyDescent="0.25">
      <c r="A4812">
        <f>IF(исходник!B4812 = "protein_coding",исходник!S4813,"-")</f>
        <v>366</v>
      </c>
    </row>
    <row r="4813" spans="1:1" x14ac:dyDescent="0.25">
      <c r="A4813" t="str">
        <f>IF(исходник!B4813 = "protein_coding",исходник!S4814,"-")</f>
        <v>-</v>
      </c>
    </row>
    <row r="4814" spans="1:1" x14ac:dyDescent="0.25">
      <c r="A4814">
        <f>IF(исходник!B4814 = "protein_coding",исходник!S4815,"-")</f>
        <v>76</v>
      </c>
    </row>
    <row r="4815" spans="1:1" x14ac:dyDescent="0.25">
      <c r="A4815" t="str">
        <f>IF(исходник!B4815 = "protein_coding",исходник!S4816,"-")</f>
        <v>-</v>
      </c>
    </row>
    <row r="4816" spans="1:1" x14ac:dyDescent="0.25">
      <c r="A4816">
        <f>IF(исходник!B4816 = "protein_coding",исходник!S4817,"-")</f>
        <v>117</v>
      </c>
    </row>
    <row r="4817" spans="1:1" x14ac:dyDescent="0.25">
      <c r="A4817" t="str">
        <f>IF(исходник!B4817 = "protein_coding",исходник!S4818,"-")</f>
        <v>-</v>
      </c>
    </row>
    <row r="4818" spans="1:1" x14ac:dyDescent="0.25">
      <c r="A4818">
        <f>IF(исходник!B4818 = "protein_coding",исходник!S4819,"-")</f>
        <v>474</v>
      </c>
    </row>
    <row r="4819" spans="1:1" x14ac:dyDescent="0.25">
      <c r="A4819" t="str">
        <f>IF(исходник!B4819 = "protein_coding",исходник!S4820,"-")</f>
        <v>-</v>
      </c>
    </row>
    <row r="4820" spans="1:1" x14ac:dyDescent="0.25">
      <c r="A4820">
        <f>IF(исходник!B4820 = "protein_coding",исходник!S4821,"-")</f>
        <v>216</v>
      </c>
    </row>
    <row r="4821" spans="1:1" x14ac:dyDescent="0.25">
      <c r="A4821" t="str">
        <f>IF(исходник!B4821 = "protein_coding",исходник!S4822,"-")</f>
        <v>-</v>
      </c>
    </row>
    <row r="4822" spans="1:1" x14ac:dyDescent="0.25">
      <c r="A4822">
        <f>IF(исходник!B4822 = "protein_coding",исходник!S4823,"-")</f>
        <v>598</v>
      </c>
    </row>
    <row r="4823" spans="1:1" x14ac:dyDescent="0.25">
      <c r="A4823" t="str">
        <f>IF(исходник!B4823 = "protein_coding",исходник!S4824,"-")</f>
        <v>-</v>
      </c>
    </row>
    <row r="4824" spans="1:1" x14ac:dyDescent="0.25">
      <c r="A4824">
        <f>IF(исходник!B4824 = "protein_coding",исходник!S4825,"-")</f>
        <v>61</v>
      </c>
    </row>
    <row r="4825" spans="1:1" x14ac:dyDescent="0.25">
      <c r="A4825" t="str">
        <f>IF(исходник!B4825 = "protein_coding",исходник!S4826,"-")</f>
        <v>-</v>
      </c>
    </row>
    <row r="4826" spans="1:1" x14ac:dyDescent="0.25">
      <c r="A4826">
        <f>IF(исходник!B4826 = "protein_coding",исходник!S4827,"-")</f>
        <v>465</v>
      </c>
    </row>
    <row r="4827" spans="1:1" x14ac:dyDescent="0.25">
      <c r="A4827" t="str">
        <f>IF(исходник!B4827 = "protein_coding",исходник!S4828,"-")</f>
        <v>-</v>
      </c>
    </row>
    <row r="4828" spans="1:1" x14ac:dyDescent="0.25">
      <c r="A4828">
        <f>IF(исходник!B4828 = "protein_coding",исходник!S4829,"-")</f>
        <v>1247</v>
      </c>
    </row>
    <row r="4829" spans="1:1" x14ac:dyDescent="0.25">
      <c r="A4829" t="str">
        <f>IF(исходник!B4829 = "protein_coding",исходник!S4830,"-")</f>
        <v>-</v>
      </c>
    </row>
    <row r="4830" spans="1:1" x14ac:dyDescent="0.25">
      <c r="A4830">
        <f>IF(исходник!B4830 = "protein_coding",исходник!S4831,"-")</f>
        <v>511</v>
      </c>
    </row>
    <row r="4831" spans="1:1" x14ac:dyDescent="0.25">
      <c r="A4831" t="str">
        <f>IF(исходник!B4831 = "protein_coding",исходник!S4832,"-")</f>
        <v>-</v>
      </c>
    </row>
    <row r="4832" spans="1:1" x14ac:dyDescent="0.25">
      <c r="A4832">
        <f>IF(исходник!B4832 = "protein_coding",исходник!S4833,"-")</f>
        <v>236</v>
      </c>
    </row>
    <row r="4833" spans="1:1" x14ac:dyDescent="0.25">
      <c r="A4833" t="str">
        <f>IF(исходник!B4833 = "protein_coding",исходник!S4834,"-")</f>
        <v>-</v>
      </c>
    </row>
    <row r="4834" spans="1:1" x14ac:dyDescent="0.25">
      <c r="A4834">
        <f>IF(исходник!B4834 = "protein_coding",исходник!S4835,"-")</f>
        <v>225</v>
      </c>
    </row>
    <row r="4835" spans="1:1" x14ac:dyDescent="0.25">
      <c r="A4835" t="str">
        <f>IF(исходник!B4835 = "protein_coding",исходник!S4836,"-")</f>
        <v>-</v>
      </c>
    </row>
    <row r="4836" spans="1:1" x14ac:dyDescent="0.25">
      <c r="A4836">
        <f>IF(исходник!B4836 = "protein_coding",исходник!S4837,"-")</f>
        <v>54</v>
      </c>
    </row>
    <row r="4837" spans="1:1" x14ac:dyDescent="0.25">
      <c r="A4837" t="str">
        <f>IF(исходник!B4837 = "protein_coding",исходник!S4838,"-")</f>
        <v>-</v>
      </c>
    </row>
    <row r="4838" spans="1:1" x14ac:dyDescent="0.25">
      <c r="A4838">
        <f>IF(исходник!B4838 = "protein_coding",исходник!S4839,"-")</f>
        <v>509</v>
      </c>
    </row>
    <row r="4839" spans="1:1" x14ac:dyDescent="0.25">
      <c r="A4839" t="str">
        <f>IF(исходник!B4839 = "protein_coding",исходник!S4840,"-")</f>
        <v>-</v>
      </c>
    </row>
    <row r="4840" spans="1:1" x14ac:dyDescent="0.25">
      <c r="A4840" t="str">
        <f>IF(исходник!B4840 = "protein_coding",исходник!S4841,"-")</f>
        <v>-</v>
      </c>
    </row>
    <row r="4841" spans="1:1" x14ac:dyDescent="0.25">
      <c r="A4841" t="str">
        <f>IF(исходник!B4841 = "protein_coding",исходник!S4842,"-")</f>
        <v>-</v>
      </c>
    </row>
    <row r="4842" spans="1:1" x14ac:dyDescent="0.25">
      <c r="A4842" t="str">
        <f>IF(исходник!B4842 = "protein_coding",исходник!S4843,"-")</f>
        <v>-</v>
      </c>
    </row>
    <row r="4843" spans="1:1" x14ac:dyDescent="0.25">
      <c r="A4843" t="str">
        <f>IF(исходник!B4843 = "protein_coding",исходник!S4844,"-")</f>
        <v>-</v>
      </c>
    </row>
    <row r="4844" spans="1:1" x14ac:dyDescent="0.25">
      <c r="A4844" t="str">
        <f>IF(исходник!B4844 = "protein_coding",исходник!S4845,"-")</f>
        <v>-</v>
      </c>
    </row>
    <row r="4845" spans="1:1" x14ac:dyDescent="0.25">
      <c r="A4845" t="str">
        <f>IF(исходник!B4845 = "protein_coding",исходник!S4846,"-")</f>
        <v>-</v>
      </c>
    </row>
    <row r="4846" spans="1:1" x14ac:dyDescent="0.25">
      <c r="A4846" t="str">
        <f>IF(исходник!B4846 = "protein_coding",исходник!S4847,"-")</f>
        <v>-</v>
      </c>
    </row>
    <row r="4847" spans="1:1" x14ac:dyDescent="0.25">
      <c r="A4847" t="str">
        <f>IF(исходник!B4847 = "protein_coding",исходник!S4848,"-")</f>
        <v>-</v>
      </c>
    </row>
    <row r="4848" spans="1:1" x14ac:dyDescent="0.25">
      <c r="A4848">
        <f>IF(исходник!B4848 = "protein_coding",исходник!S4849,"-")</f>
        <v>280</v>
      </c>
    </row>
    <row r="4849" spans="1:1" x14ac:dyDescent="0.25">
      <c r="A4849" t="str">
        <f>IF(исходник!B4849 = "protein_coding",исходник!S4850,"-")</f>
        <v>-</v>
      </c>
    </row>
    <row r="4850" spans="1:1" x14ac:dyDescent="0.25">
      <c r="A4850">
        <f>IF(исходник!B4850 = "protein_coding",исходник!S4851,"-")</f>
        <v>152</v>
      </c>
    </row>
    <row r="4851" spans="1:1" x14ac:dyDescent="0.25">
      <c r="A4851" t="str">
        <f>IF(исходник!B4851 = "protein_coding",исходник!S4852,"-")</f>
        <v>-</v>
      </c>
    </row>
    <row r="4852" spans="1:1" x14ac:dyDescent="0.25">
      <c r="A4852">
        <f>IF(исходник!B4852 = "protein_coding",исходник!S4853,"-")</f>
        <v>301</v>
      </c>
    </row>
    <row r="4853" spans="1:1" x14ac:dyDescent="0.25">
      <c r="A4853" t="str">
        <f>IF(исходник!B4853 = "protein_coding",исходник!S4854,"-")</f>
        <v>-</v>
      </c>
    </row>
    <row r="4854" spans="1:1" x14ac:dyDescent="0.25">
      <c r="A4854">
        <f>IF(исходник!B4854 = "protein_coding",исходник!S4855,"-")</f>
        <v>337</v>
      </c>
    </row>
    <row r="4855" spans="1:1" x14ac:dyDescent="0.25">
      <c r="A4855" t="str">
        <f>IF(исходник!B4855 = "protein_coding",исходник!S4856,"-")</f>
        <v>-</v>
      </c>
    </row>
    <row r="4856" spans="1:1" x14ac:dyDescent="0.25">
      <c r="A4856">
        <f>IF(исходник!B4856 = "protein_coding",исходник!S4857,"-")</f>
        <v>302</v>
      </c>
    </row>
    <row r="4857" spans="1:1" x14ac:dyDescent="0.25">
      <c r="A4857" t="str">
        <f>IF(исходник!B4857 = "protein_coding",исходник!S4858,"-")</f>
        <v>-</v>
      </c>
    </row>
    <row r="4858" spans="1:1" x14ac:dyDescent="0.25">
      <c r="A4858">
        <f>IF(исходник!B4858 = "protein_coding",исходник!S4859,"-")</f>
        <v>137</v>
      </c>
    </row>
    <row r="4859" spans="1:1" x14ac:dyDescent="0.25">
      <c r="A4859" t="str">
        <f>IF(исходник!B4859 = "protein_coding",исходник!S4860,"-")</f>
        <v>-</v>
      </c>
    </row>
    <row r="4860" spans="1:1" x14ac:dyDescent="0.25">
      <c r="A4860">
        <f>IF(исходник!B4860 = "protein_coding",исходник!S4861,"-")</f>
        <v>205</v>
      </c>
    </row>
    <row r="4861" spans="1:1" x14ac:dyDescent="0.25">
      <c r="A4861" t="str">
        <f>IF(исходник!B4861 = "protein_coding",исходник!S4862,"-")</f>
        <v>-</v>
      </c>
    </row>
    <row r="4862" spans="1:1" x14ac:dyDescent="0.25">
      <c r="A4862">
        <f>IF(исходник!B4862 = "protein_coding",исходник!S4863,"-")</f>
        <v>892</v>
      </c>
    </row>
    <row r="4863" spans="1:1" x14ac:dyDescent="0.25">
      <c r="A4863" t="str">
        <f>IF(исходник!B4863 = "protein_coding",исходник!S4864,"-")</f>
        <v>-</v>
      </c>
    </row>
    <row r="4864" spans="1:1" x14ac:dyDescent="0.25">
      <c r="A4864">
        <f>IF(исходник!B4864 = "protein_coding",исходник!S4865,"-")</f>
        <v>215</v>
      </c>
    </row>
    <row r="4865" spans="1:1" x14ac:dyDescent="0.25">
      <c r="A4865" t="str">
        <f>IF(исходник!B4865 = "protein_coding",исходник!S4866,"-")</f>
        <v>-</v>
      </c>
    </row>
    <row r="4866" spans="1:1" x14ac:dyDescent="0.25">
      <c r="A4866">
        <f>IF(исходник!B4866 = "protein_coding",исходник!S4867,"-")</f>
        <v>119</v>
      </c>
    </row>
    <row r="4867" spans="1:1" x14ac:dyDescent="0.25">
      <c r="A4867" t="str">
        <f>IF(исходник!B4867 = "protein_coding",исходник!S4868,"-")</f>
        <v>-</v>
      </c>
    </row>
    <row r="4868" spans="1:1" x14ac:dyDescent="0.25">
      <c r="A4868">
        <f>IF(исходник!B4868 = "protein_coding",исходник!S4869,"-")</f>
        <v>582</v>
      </c>
    </row>
    <row r="4869" spans="1:1" x14ac:dyDescent="0.25">
      <c r="A4869" t="str">
        <f>IF(исходник!B4869 = "protein_coding",исходник!S4870,"-")</f>
        <v>-</v>
      </c>
    </row>
    <row r="4870" spans="1:1" x14ac:dyDescent="0.25">
      <c r="A4870">
        <f>IF(исходник!B4870 = "protein_coding",исходник!S4871,"-")</f>
        <v>306</v>
      </c>
    </row>
    <row r="4871" spans="1:1" x14ac:dyDescent="0.25">
      <c r="A4871" t="str">
        <f>IF(исходник!B4871 = "protein_coding",исходник!S4872,"-")</f>
        <v>-</v>
      </c>
    </row>
    <row r="4872" spans="1:1" x14ac:dyDescent="0.25">
      <c r="A4872">
        <f>IF(исходник!B4872 = "protein_coding",исходник!S4873,"-")</f>
        <v>302</v>
      </c>
    </row>
    <row r="4873" spans="1:1" x14ac:dyDescent="0.25">
      <c r="A4873" t="str">
        <f>IF(исходник!B4873 = "protein_coding",исходник!S4874,"-")</f>
        <v>-</v>
      </c>
    </row>
    <row r="4874" spans="1:1" x14ac:dyDescent="0.25">
      <c r="A4874">
        <f>IF(исходник!B4874 = "protein_coding",исходник!S4875,"-")</f>
        <v>335</v>
      </c>
    </row>
    <row r="4875" spans="1:1" x14ac:dyDescent="0.25">
      <c r="A4875" t="str">
        <f>IF(исходник!B4875 = "protein_coding",исходник!S4876,"-")</f>
        <v>-</v>
      </c>
    </row>
    <row r="4876" spans="1:1" x14ac:dyDescent="0.25">
      <c r="A4876">
        <f>IF(исходник!B4876 = "protein_coding",исходник!S4877,"-")</f>
        <v>334</v>
      </c>
    </row>
    <row r="4877" spans="1:1" x14ac:dyDescent="0.25">
      <c r="A4877" t="str">
        <f>IF(исходник!B4877 = "protein_coding",исходник!S4878,"-")</f>
        <v>-</v>
      </c>
    </row>
    <row r="4878" spans="1:1" x14ac:dyDescent="0.25">
      <c r="A4878">
        <f>IF(исходник!B4878 = "protein_coding",исходник!S4879,"-")</f>
        <v>278</v>
      </c>
    </row>
    <row r="4879" spans="1:1" x14ac:dyDescent="0.25">
      <c r="A4879" t="str">
        <f>IF(исходник!B4879 = "protein_coding",исходник!S4880,"-")</f>
        <v>-</v>
      </c>
    </row>
    <row r="4880" spans="1:1" x14ac:dyDescent="0.25">
      <c r="A4880">
        <f>IF(исходник!B4880 = "protein_coding",исходник!S4881,"-")</f>
        <v>109</v>
      </c>
    </row>
    <row r="4881" spans="1:1" x14ac:dyDescent="0.25">
      <c r="A4881" t="str">
        <f>IF(исходник!B4881 = "protein_coding",исходник!S4882,"-")</f>
        <v>-</v>
      </c>
    </row>
    <row r="4882" spans="1:1" x14ac:dyDescent="0.25">
      <c r="A4882">
        <f>IF(исходник!B4882 = "protein_coding",исходник!S4883,"-")</f>
        <v>486</v>
      </c>
    </row>
    <row r="4883" spans="1:1" x14ac:dyDescent="0.25">
      <c r="A4883" t="str">
        <f>IF(исходник!B4883 = "protein_coding",исходник!S4884,"-")</f>
        <v>-</v>
      </c>
    </row>
    <row r="4884" spans="1:1" x14ac:dyDescent="0.25">
      <c r="A4884">
        <f>IF(исходник!B4884 = "protein_coding",исходник!S4885,"-")</f>
        <v>98</v>
      </c>
    </row>
    <row r="4885" spans="1:1" x14ac:dyDescent="0.25">
      <c r="A4885" t="str">
        <f>IF(исходник!B4885 = "protein_coding",исходник!S4886,"-")</f>
        <v>-</v>
      </c>
    </row>
    <row r="4886" spans="1:1" x14ac:dyDescent="0.25">
      <c r="A4886">
        <f>IF(исходник!B4886 = "protein_coding",исходник!S4887,"-")</f>
        <v>240</v>
      </c>
    </row>
    <row r="4887" spans="1:1" x14ac:dyDescent="0.25">
      <c r="A4887" t="str">
        <f>IF(исходник!B4887 = "protein_coding",исходник!S4888,"-")</f>
        <v>-</v>
      </c>
    </row>
    <row r="4888" spans="1:1" x14ac:dyDescent="0.25">
      <c r="A4888">
        <f>IF(исходник!B4888 = "protein_coding",исходник!S4889,"-")</f>
        <v>133</v>
      </c>
    </row>
    <row r="4889" spans="1:1" x14ac:dyDescent="0.25">
      <c r="A4889" t="str">
        <f>IF(исходник!B4889 = "protein_coding",исходник!S4890,"-")</f>
        <v>-</v>
      </c>
    </row>
    <row r="4890" spans="1:1" x14ac:dyDescent="0.25">
      <c r="A4890">
        <f>IF(исходник!B4890 = "protein_coding",исходник!S4891,"-")</f>
        <v>179</v>
      </c>
    </row>
    <row r="4891" spans="1:1" x14ac:dyDescent="0.25">
      <c r="A4891" t="str">
        <f>IF(исходник!B4891 = "protein_coding",исходник!S4892,"-")</f>
        <v>-</v>
      </c>
    </row>
    <row r="4892" spans="1:1" x14ac:dyDescent="0.25">
      <c r="A4892">
        <f>IF(исходник!B4892 = "protein_coding",исходник!S4893,"-")</f>
        <v>247</v>
      </c>
    </row>
    <row r="4893" spans="1:1" x14ac:dyDescent="0.25">
      <c r="A4893" t="str">
        <f>IF(исходник!B4893 = "protein_coding",исходник!S4894,"-")</f>
        <v>-</v>
      </c>
    </row>
    <row r="4894" spans="1:1" x14ac:dyDescent="0.25">
      <c r="A4894">
        <f>IF(исходник!B4894 = "protein_coding",исходник!S4895,"-")</f>
        <v>134</v>
      </c>
    </row>
    <row r="4895" spans="1:1" x14ac:dyDescent="0.25">
      <c r="A4895" t="str">
        <f>IF(исходник!B4895 = "protein_coding",исходник!S4896,"-")</f>
        <v>-</v>
      </c>
    </row>
    <row r="4896" spans="1:1" x14ac:dyDescent="0.25">
      <c r="A4896">
        <f>IF(исходник!B4896 = "protein_coding",исходник!S4897,"-")</f>
        <v>212</v>
      </c>
    </row>
    <row r="4897" spans="1:1" x14ac:dyDescent="0.25">
      <c r="A4897" t="str">
        <f>IF(исходник!B4897 = "protein_coding",исходник!S4898,"-")</f>
        <v>-</v>
      </c>
    </row>
    <row r="4898" spans="1:1" x14ac:dyDescent="0.25">
      <c r="A4898">
        <f>IF(исходник!B4898 = "protein_coding",исходник!S4899,"-")</f>
        <v>292</v>
      </c>
    </row>
    <row r="4899" spans="1:1" x14ac:dyDescent="0.25">
      <c r="A4899" t="str">
        <f>IF(исходник!B4899 = "protein_coding",исходник!S4900,"-")</f>
        <v>-</v>
      </c>
    </row>
    <row r="4900" spans="1:1" x14ac:dyDescent="0.25">
      <c r="A4900">
        <f>IF(исходник!B4900 = "protein_coding",исходник!S4901,"-")</f>
        <v>168</v>
      </c>
    </row>
    <row r="4901" spans="1:1" x14ac:dyDescent="0.25">
      <c r="A4901" t="str">
        <f>IF(исходник!B4901 = "protein_coding",исходник!S4902,"-")</f>
        <v>-</v>
      </c>
    </row>
    <row r="4902" spans="1:1" x14ac:dyDescent="0.25">
      <c r="A4902">
        <f>IF(исходник!B4902 = "protein_coding",исходник!S4903,"-")</f>
        <v>167</v>
      </c>
    </row>
    <row r="4903" spans="1:1" x14ac:dyDescent="0.25">
      <c r="A4903" t="str">
        <f>IF(исходник!B4903 = "protein_coding",исходник!S4904,"-")</f>
        <v>-</v>
      </c>
    </row>
    <row r="4904" spans="1:1" x14ac:dyDescent="0.25">
      <c r="A4904">
        <f>IF(исходник!B4904 = "protein_coding",исходник!S4905,"-")</f>
        <v>60</v>
      </c>
    </row>
    <row r="4905" spans="1:1" x14ac:dyDescent="0.25">
      <c r="A4905" t="str">
        <f>IF(исходник!B4905 = "protein_coding",исходник!S4906,"-")</f>
        <v>-</v>
      </c>
    </row>
    <row r="4906" spans="1:1" x14ac:dyDescent="0.25">
      <c r="A4906">
        <f>IF(исходник!B4906 = "protein_coding",исходник!S4907,"-")</f>
        <v>268</v>
      </c>
    </row>
    <row r="4907" spans="1:1" x14ac:dyDescent="0.25">
      <c r="A4907" t="str">
        <f>IF(исходник!B4907 = "protein_coding",исходник!S4908,"-")</f>
        <v>-</v>
      </c>
    </row>
    <row r="4908" spans="1:1" x14ac:dyDescent="0.25">
      <c r="A4908">
        <f>IF(исходник!B4908 = "protein_coding",исходник!S4909,"-")</f>
        <v>397</v>
      </c>
    </row>
    <row r="4909" spans="1:1" x14ac:dyDescent="0.25">
      <c r="A4909" t="str">
        <f>IF(исходник!B4909 = "protein_coding",исходник!S4910,"-")</f>
        <v>-</v>
      </c>
    </row>
    <row r="4910" spans="1:1" x14ac:dyDescent="0.25">
      <c r="A4910">
        <f>IF(исходник!B4910 = "protein_coding",исходник!S4911,"-")</f>
        <v>452</v>
      </c>
    </row>
    <row r="4911" spans="1:1" x14ac:dyDescent="0.25">
      <c r="A4911" t="str">
        <f>IF(исходник!B4911 = "protein_coding",исходник!S4912,"-")</f>
        <v>-</v>
      </c>
    </row>
    <row r="4912" spans="1:1" x14ac:dyDescent="0.25">
      <c r="A4912">
        <f>IF(исходник!B4912 = "protein_coding",исходник!S4913,"-")</f>
        <v>531</v>
      </c>
    </row>
    <row r="4913" spans="1:1" x14ac:dyDescent="0.25">
      <c r="A4913" t="str">
        <f>IF(исходник!B4913 = "protein_coding",исходник!S4914,"-")</f>
        <v>-</v>
      </c>
    </row>
    <row r="4914" spans="1:1" x14ac:dyDescent="0.25">
      <c r="A4914">
        <f>IF(исходник!B4914 = "protein_coding",исходник!S4915,"-")</f>
        <v>520</v>
      </c>
    </row>
    <row r="4915" spans="1:1" x14ac:dyDescent="0.25">
      <c r="A4915" t="str">
        <f>IF(исходник!B4915 = "protein_coding",исходник!S4916,"-")</f>
        <v>-</v>
      </c>
    </row>
    <row r="4916" spans="1:1" x14ac:dyDescent="0.25">
      <c r="A4916">
        <f>IF(исходник!B4916 = "protein_coding",исходник!S4917,"-")</f>
        <v>14</v>
      </c>
    </row>
    <row r="4917" spans="1:1" x14ac:dyDescent="0.25">
      <c r="A4917" t="str">
        <f>IF(исходник!B4917 = "protein_coding",исходник!S4918,"-")</f>
        <v>-</v>
      </c>
    </row>
    <row r="4918" spans="1:1" x14ac:dyDescent="0.25">
      <c r="A4918">
        <f>IF(исходник!B4918 = "protein_coding",исходник!S4919,"-")</f>
        <v>293</v>
      </c>
    </row>
    <row r="4919" spans="1:1" x14ac:dyDescent="0.25">
      <c r="A4919" t="str">
        <f>IF(исходник!B4919 = "protein_coding",исходник!S4920,"-")</f>
        <v>-</v>
      </c>
    </row>
    <row r="4920" spans="1:1" x14ac:dyDescent="0.25">
      <c r="A4920">
        <f>IF(исходник!B4920 = "protein_coding",исходник!S4921,"-")</f>
        <v>206</v>
      </c>
    </row>
    <row r="4921" spans="1:1" x14ac:dyDescent="0.25">
      <c r="A4921" t="str">
        <f>IF(исходник!B4921 = "protein_coding",исходник!S4922,"-")</f>
        <v>-</v>
      </c>
    </row>
    <row r="4922" spans="1:1" x14ac:dyDescent="0.25">
      <c r="A4922">
        <f>IF(исходник!B4922 = "protein_coding",исходник!S4923,"-")</f>
        <v>291</v>
      </c>
    </row>
    <row r="4923" spans="1:1" x14ac:dyDescent="0.25">
      <c r="A4923" t="str">
        <f>IF(исходник!B4923 = "protein_coding",исходник!S4924,"-")</f>
        <v>-</v>
      </c>
    </row>
    <row r="4924" spans="1:1" x14ac:dyDescent="0.25">
      <c r="A4924">
        <f>IF(исходник!B4924 = "protein_coding",исходник!S4925,"-")</f>
        <v>196</v>
      </c>
    </row>
    <row r="4925" spans="1:1" x14ac:dyDescent="0.25">
      <c r="A4925" t="str">
        <f>IF(исходник!B4925 = "protein_coding",исходник!S4926,"-")</f>
        <v>-</v>
      </c>
    </row>
    <row r="4926" spans="1:1" x14ac:dyDescent="0.25">
      <c r="A4926">
        <f>IF(исходник!B4926 = "protein_coding",исходник!S4927,"-")</f>
        <v>253</v>
      </c>
    </row>
    <row r="4927" spans="1:1" x14ac:dyDescent="0.25">
      <c r="A4927" t="str">
        <f>IF(исходник!B4927 = "protein_coding",исходник!S4928,"-")</f>
        <v>-</v>
      </c>
    </row>
    <row r="4928" spans="1:1" x14ac:dyDescent="0.25">
      <c r="A4928">
        <f>IF(исходник!B4928 = "protein_coding",исходник!S4929,"-")</f>
        <v>348</v>
      </c>
    </row>
    <row r="4929" spans="1:1" x14ac:dyDescent="0.25">
      <c r="A4929" t="str">
        <f>IF(исходник!B4929 = "protein_coding",исходник!S4930,"-")</f>
        <v>-</v>
      </c>
    </row>
    <row r="4930" spans="1:1" x14ac:dyDescent="0.25">
      <c r="A4930">
        <f>IF(исходник!B4930 = "protein_coding",исходник!S4931,"-")</f>
        <v>83</v>
      </c>
    </row>
    <row r="4931" spans="1:1" x14ac:dyDescent="0.25">
      <c r="A4931" t="str">
        <f>IF(исходник!B4931 = "protein_coding",исходник!S4932,"-")</f>
        <v>-</v>
      </c>
    </row>
    <row r="4932" spans="1:1" x14ac:dyDescent="0.25">
      <c r="A4932">
        <f>IF(исходник!B4932 = "protein_coding",исходник!S4933,"-")</f>
        <v>865</v>
      </c>
    </row>
    <row r="4933" spans="1:1" x14ac:dyDescent="0.25">
      <c r="A4933" t="str">
        <f>IF(исходник!B4933 = "protein_coding",исходник!S4934,"-")</f>
        <v>-</v>
      </c>
    </row>
    <row r="4934" spans="1:1" x14ac:dyDescent="0.25">
      <c r="A4934" t="str">
        <f>IF(исходник!B4934 = "protein_coding",исходник!S4935,"-")</f>
        <v>-</v>
      </c>
    </row>
    <row r="4935" spans="1:1" x14ac:dyDescent="0.25">
      <c r="A4935" t="str">
        <f>IF(исходник!B4935 = "protein_coding",исходник!S4936,"-")</f>
        <v>-</v>
      </c>
    </row>
    <row r="4936" spans="1:1" x14ac:dyDescent="0.25">
      <c r="A4936">
        <f>IF(исходник!B4936 = "protein_coding",исходник!S4937,"-")</f>
        <v>324</v>
      </c>
    </row>
    <row r="4937" spans="1:1" x14ac:dyDescent="0.25">
      <c r="A4937" t="str">
        <f>IF(исходник!B4937 = "protein_coding",исходник!S4938,"-")</f>
        <v>-</v>
      </c>
    </row>
    <row r="4938" spans="1:1" x14ac:dyDescent="0.25">
      <c r="A4938">
        <f>IF(исходник!B4938 = "protein_coding",исходник!S4939,"-")</f>
        <v>42</v>
      </c>
    </row>
    <row r="4939" spans="1:1" x14ac:dyDescent="0.25">
      <c r="A4939" t="str">
        <f>IF(исходник!B4939 = "protein_coding",исходник!S4940,"-")</f>
        <v>-</v>
      </c>
    </row>
    <row r="4940" spans="1:1" x14ac:dyDescent="0.25">
      <c r="A4940">
        <f>IF(исходник!B4940 = "protein_coding",исходник!S4941,"-")</f>
        <v>56</v>
      </c>
    </row>
    <row r="4941" spans="1:1" x14ac:dyDescent="0.25">
      <c r="A4941" t="str">
        <f>IF(исходник!B4941 = "protein_coding",исходник!S4942,"-")</f>
        <v>-</v>
      </c>
    </row>
    <row r="4942" spans="1:1" x14ac:dyDescent="0.25">
      <c r="A4942" t="str">
        <f>IF(исходник!B4942 = "protein_coding",исходник!S4943,"-")</f>
        <v>-</v>
      </c>
    </row>
    <row r="4943" spans="1:1" x14ac:dyDescent="0.25">
      <c r="A4943" t="str">
        <f>IF(исходник!B4943 = "protein_coding",исходник!S4944,"-")</f>
        <v>-</v>
      </c>
    </row>
    <row r="4944" spans="1:1" x14ac:dyDescent="0.25">
      <c r="A4944">
        <f>IF(исходник!B4944 = "protein_coding",исходник!S4945,"-")</f>
        <v>891</v>
      </c>
    </row>
    <row r="4945" spans="1:1" x14ac:dyDescent="0.25">
      <c r="A4945" t="str">
        <f>IF(исходник!B4945 = "protein_coding",исходник!S4946,"-")</f>
        <v>-</v>
      </c>
    </row>
    <row r="4946" spans="1:1" x14ac:dyDescent="0.25">
      <c r="A4946">
        <f>IF(исходник!B4946 = "protein_coding",исходник!S4947,"-")</f>
        <v>196</v>
      </c>
    </row>
    <row r="4947" spans="1:1" x14ac:dyDescent="0.25">
      <c r="A4947" t="str">
        <f>IF(исходник!B4947 = "protein_coding",исходник!S4948,"-")</f>
        <v>-</v>
      </c>
    </row>
    <row r="4948" spans="1:1" x14ac:dyDescent="0.25">
      <c r="A4948">
        <f>IF(исходник!B4948 = "protein_coding",исходник!S4949,"-")</f>
        <v>254</v>
      </c>
    </row>
    <row r="4949" spans="1:1" x14ac:dyDescent="0.25">
      <c r="A4949" t="str">
        <f>IF(исходник!B4949 = "protein_coding",исходник!S4950,"-")</f>
        <v>-</v>
      </c>
    </row>
    <row r="4950" spans="1:1" x14ac:dyDescent="0.25">
      <c r="A4950">
        <f>IF(исходник!B4950 = "protein_coding",исходник!S4951,"-")</f>
        <v>73</v>
      </c>
    </row>
    <row r="4951" spans="1:1" x14ac:dyDescent="0.25">
      <c r="A4951" t="str">
        <f>IF(исходник!B4951 = "protein_coding",исходник!S4952,"-")</f>
        <v>-</v>
      </c>
    </row>
    <row r="4952" spans="1:1" x14ac:dyDescent="0.25">
      <c r="A4952">
        <f>IF(исходник!B4952 = "protein_coding",исходник!S4953,"-")</f>
        <v>102</v>
      </c>
    </row>
    <row r="4953" spans="1:1" x14ac:dyDescent="0.25">
      <c r="A4953" t="str">
        <f>IF(исходник!B4953 = "protein_coding",исходник!S4954,"-")</f>
        <v>-</v>
      </c>
    </row>
    <row r="4954" spans="1:1" x14ac:dyDescent="0.25">
      <c r="A4954">
        <f>IF(исходник!B4954 = "protein_coding",исходник!S4955,"-")</f>
        <v>389</v>
      </c>
    </row>
    <row r="4955" spans="1:1" x14ac:dyDescent="0.25">
      <c r="A4955" t="str">
        <f>IF(исходник!B4955 = "protein_coding",исходник!S4956,"-")</f>
        <v>-</v>
      </c>
    </row>
    <row r="4956" spans="1:1" x14ac:dyDescent="0.25">
      <c r="A4956">
        <f>IF(исходник!B4956 = "protein_coding",исходник!S4957,"-")</f>
        <v>245</v>
      </c>
    </row>
    <row r="4957" spans="1:1" x14ac:dyDescent="0.25">
      <c r="A4957" t="str">
        <f>IF(исходник!B4957 = "protein_coding",исходник!S4958,"-")</f>
        <v>-</v>
      </c>
    </row>
    <row r="4958" spans="1:1" x14ac:dyDescent="0.25">
      <c r="A4958">
        <f>IF(исходник!B4958 = "protein_coding",исходник!S4959,"-")</f>
        <v>108</v>
      </c>
    </row>
    <row r="4959" spans="1:1" x14ac:dyDescent="0.25">
      <c r="A4959" t="str">
        <f>IF(исходник!B4959 = "protein_coding",исходник!S4960,"-")</f>
        <v>-</v>
      </c>
    </row>
    <row r="4960" spans="1:1" x14ac:dyDescent="0.25">
      <c r="A4960">
        <f>IF(исходник!B4960 = "protein_coding",исходник!S4961,"-")</f>
        <v>72</v>
      </c>
    </row>
    <row r="4961" spans="1:1" x14ac:dyDescent="0.25">
      <c r="A4961" t="str">
        <f>IF(исходник!B4961 = "protein_coding",исходник!S4962,"-")</f>
        <v>-</v>
      </c>
    </row>
    <row r="4962" spans="1:1" x14ac:dyDescent="0.25">
      <c r="A4962">
        <f>IF(исходник!B4962 = "protein_coding",исходник!S4963,"-")</f>
        <v>250</v>
      </c>
    </row>
    <row r="4963" spans="1:1" x14ac:dyDescent="0.25">
      <c r="A4963" t="str">
        <f>IF(исходник!B4963 = "protein_coding",исходник!S4964,"-")</f>
        <v>-</v>
      </c>
    </row>
    <row r="4964" spans="1:1" x14ac:dyDescent="0.25">
      <c r="A4964">
        <f>IF(исходник!B4964 = "protein_coding",исходник!S4965,"-")</f>
        <v>59</v>
      </c>
    </row>
    <row r="4965" spans="1:1" x14ac:dyDescent="0.25">
      <c r="A4965" t="str">
        <f>IF(исходник!B4965 = "protein_coding",исходник!S4966,"-")</f>
        <v>-</v>
      </c>
    </row>
    <row r="4966" spans="1:1" x14ac:dyDescent="0.25">
      <c r="A4966">
        <f>IF(исходник!B4966 = "protein_coding",исходник!S4967,"-")</f>
        <v>660</v>
      </c>
    </row>
    <row r="4967" spans="1:1" x14ac:dyDescent="0.25">
      <c r="A4967" t="str">
        <f>IF(исходник!B4967 = "protein_coding",исходник!S4968,"-")</f>
        <v>-</v>
      </c>
    </row>
    <row r="4968" spans="1:1" x14ac:dyDescent="0.25">
      <c r="A4968">
        <f>IF(исходник!B4968 = "protein_coding",исходник!S4969,"-")</f>
        <v>73</v>
      </c>
    </row>
    <row r="4969" spans="1:1" x14ac:dyDescent="0.25">
      <c r="A4969" t="str">
        <f>IF(исходник!B4969 = "protein_coding",исходник!S4970,"-")</f>
        <v>-</v>
      </c>
    </row>
    <row r="4970" spans="1:1" x14ac:dyDescent="0.25">
      <c r="A4970">
        <f>IF(исходник!B4970 = "protein_coding",исходник!S4971,"-")</f>
        <v>644</v>
      </c>
    </row>
    <row r="4971" spans="1:1" x14ac:dyDescent="0.25">
      <c r="A4971" t="str">
        <f>IF(исходник!B4971 = "protein_coding",исходник!S4972,"-")</f>
        <v>-</v>
      </c>
    </row>
    <row r="4972" spans="1:1" x14ac:dyDescent="0.25">
      <c r="A4972">
        <f>IF(исходник!B4972 = "protein_coding",исходник!S4973,"-")</f>
        <v>377</v>
      </c>
    </row>
    <row r="4973" spans="1:1" x14ac:dyDescent="0.25">
      <c r="A4973" t="str">
        <f>IF(исходник!B4973 = "protein_coding",исходник!S4974,"-")</f>
        <v>-</v>
      </c>
    </row>
    <row r="4974" spans="1:1" x14ac:dyDescent="0.25">
      <c r="A4974">
        <f>IF(исходник!B4974 = "protein_coding",исходник!S4975,"-")</f>
        <v>262</v>
      </c>
    </row>
    <row r="4975" spans="1:1" x14ac:dyDescent="0.25">
      <c r="A4975" t="str">
        <f>IF(исходник!B4975 = "protein_coding",исходник!S4976,"-")</f>
        <v>-</v>
      </c>
    </row>
    <row r="4976" spans="1:1" x14ac:dyDescent="0.25">
      <c r="A4976">
        <f>IF(исходник!B4976 = "protein_coding",исходник!S4977,"-")</f>
        <v>99</v>
      </c>
    </row>
    <row r="4977" spans="1:1" x14ac:dyDescent="0.25">
      <c r="A4977" t="str">
        <f>IF(исходник!B4977 = "protein_coding",исходник!S4978,"-")</f>
        <v>-</v>
      </c>
    </row>
    <row r="4978" spans="1:1" x14ac:dyDescent="0.25">
      <c r="A4978">
        <f>IF(исходник!B4978 = "protein_coding",исходник!S4979,"-")</f>
        <v>59</v>
      </c>
    </row>
    <row r="4979" spans="1:1" x14ac:dyDescent="0.25">
      <c r="A4979" t="str">
        <f>IF(исходник!B4979 = "protein_coding",исходник!S4980,"-")</f>
        <v>-</v>
      </c>
    </row>
    <row r="4980" spans="1:1" x14ac:dyDescent="0.25">
      <c r="A4980">
        <f>IF(исходник!B4980 = "protein_coding",исходник!S4981,"-")</f>
        <v>457</v>
      </c>
    </row>
    <row r="4981" spans="1:1" x14ac:dyDescent="0.25">
      <c r="A4981" t="str">
        <f>IF(исходник!B4981 = "protein_coding",исходник!S4982,"-")</f>
        <v>-</v>
      </c>
    </row>
    <row r="4982" spans="1:1" x14ac:dyDescent="0.25">
      <c r="A4982" t="str">
        <f>IF(исходник!B4982 = "protein_coding",исходник!S4983,"-")</f>
        <v>-</v>
      </c>
    </row>
    <row r="4983" spans="1:1" x14ac:dyDescent="0.25">
      <c r="A4983" t="str">
        <f>IF(исходник!B4983 = "protein_coding",исходник!S4984,"-")</f>
        <v>-</v>
      </c>
    </row>
    <row r="4984" spans="1:1" x14ac:dyDescent="0.25">
      <c r="A4984">
        <f>IF(исходник!B4984 = "protein_coding",исходник!S4985,"-")</f>
        <v>268</v>
      </c>
    </row>
    <row r="4985" spans="1:1" x14ac:dyDescent="0.25">
      <c r="A4985" t="str">
        <f>IF(исходник!B4985 = "protein_coding",исходник!S4986,"-")</f>
        <v>-</v>
      </c>
    </row>
    <row r="4986" spans="1:1" x14ac:dyDescent="0.25">
      <c r="A4986">
        <f>IF(исходник!B4986 = "protein_coding",исходник!S4987,"-")</f>
        <v>330</v>
      </c>
    </row>
    <row r="4987" spans="1:1" x14ac:dyDescent="0.25">
      <c r="A4987" t="str">
        <f>IF(исходник!B4987 = "protein_coding",исходник!S4988,"-")</f>
        <v>-</v>
      </c>
    </row>
    <row r="4988" spans="1:1" x14ac:dyDescent="0.25">
      <c r="A4988">
        <f>IF(исходник!B4988 = "protein_coding",исходник!S4989,"-")</f>
        <v>296</v>
      </c>
    </row>
    <row r="4989" spans="1:1" x14ac:dyDescent="0.25">
      <c r="A4989" t="str">
        <f>IF(исходник!B4989 = "protein_coding",исходник!S4990,"-")</f>
        <v>-</v>
      </c>
    </row>
    <row r="4990" spans="1:1" x14ac:dyDescent="0.25">
      <c r="A4990">
        <f>IF(исходник!B4990 = "protein_coding",исходник!S4991,"-")</f>
        <v>321</v>
      </c>
    </row>
    <row r="4991" spans="1:1" x14ac:dyDescent="0.25">
      <c r="A4991" t="str">
        <f>IF(исходник!B4991 = "protein_coding",исходник!S4992,"-")</f>
        <v>-</v>
      </c>
    </row>
    <row r="4992" spans="1:1" x14ac:dyDescent="0.25">
      <c r="A4992">
        <f>IF(исходник!B4992 = "protein_coding",исходник!S4993,"-")</f>
        <v>549</v>
      </c>
    </row>
    <row r="4993" spans="1:1" x14ac:dyDescent="0.25">
      <c r="A4993" t="str">
        <f>IF(исходник!B4993 = "protein_coding",исходник!S4994,"-")</f>
        <v>-</v>
      </c>
    </row>
    <row r="4994" spans="1:1" x14ac:dyDescent="0.25">
      <c r="A4994">
        <f>IF(исходник!B4994 = "protein_coding",исходник!S4995,"-")</f>
        <v>326</v>
      </c>
    </row>
    <row r="4995" spans="1:1" x14ac:dyDescent="0.25">
      <c r="A4995" t="str">
        <f>IF(исходник!B4995 = "protein_coding",исходник!S4996,"-")</f>
        <v>-</v>
      </c>
    </row>
    <row r="4996" spans="1:1" x14ac:dyDescent="0.25">
      <c r="A4996">
        <f>IF(исходник!B4996 = "protein_coding",исходник!S4997,"-")</f>
        <v>222</v>
      </c>
    </row>
    <row r="4997" spans="1:1" x14ac:dyDescent="0.25">
      <c r="A4997" t="str">
        <f>IF(исходник!B4997 = "protein_coding",исходник!S4998,"-")</f>
        <v>-</v>
      </c>
    </row>
    <row r="4998" spans="1:1" x14ac:dyDescent="0.25">
      <c r="A4998">
        <f>IF(исходник!B4998 = "protein_coding",исходник!S4999,"-")</f>
        <v>74</v>
      </c>
    </row>
    <row r="4999" spans="1:1" x14ac:dyDescent="0.25">
      <c r="A4999" t="str">
        <f>IF(исходник!B4999 = "protein_coding",исходник!S5000,"-")</f>
        <v>-</v>
      </c>
    </row>
    <row r="5000" spans="1:1" x14ac:dyDescent="0.25">
      <c r="A5000">
        <f>IF(исходник!B5000 = "protein_coding",исходник!S5001,"-")</f>
        <v>119</v>
      </c>
    </row>
    <row r="5001" spans="1:1" x14ac:dyDescent="0.25">
      <c r="A5001" t="str">
        <f>IF(исходник!B5001 = "protein_coding",исходник!S5002,"-")</f>
        <v>-</v>
      </c>
    </row>
    <row r="5002" spans="1:1" x14ac:dyDescent="0.25">
      <c r="A5002">
        <f>IF(исходник!B5002 = "protein_coding",исходник!S5003,"-")</f>
        <v>72</v>
      </c>
    </row>
    <row r="5003" spans="1:1" x14ac:dyDescent="0.25">
      <c r="A5003" t="str">
        <f>IF(исходник!B5003 = "protein_coding",исходник!S5004,"-")</f>
        <v>-</v>
      </c>
    </row>
    <row r="5004" spans="1:1" x14ac:dyDescent="0.25">
      <c r="A5004">
        <f>IF(исходник!B5004 = "protein_coding",исходник!S5005,"-")</f>
        <v>104</v>
      </c>
    </row>
    <row r="5005" spans="1:1" x14ac:dyDescent="0.25">
      <c r="A5005" t="str">
        <f>IF(исходник!B5005 = "protein_coding",исходник!S5006,"-")</f>
        <v>-</v>
      </c>
    </row>
    <row r="5006" spans="1:1" x14ac:dyDescent="0.25">
      <c r="A5006">
        <f>IF(исходник!B5006 = "protein_coding",исходник!S5007,"-")</f>
        <v>467</v>
      </c>
    </row>
    <row r="5007" spans="1:1" x14ac:dyDescent="0.25">
      <c r="A5007" t="str">
        <f>IF(исходник!B5007 = "protein_coding",исходник!S5008,"-")</f>
        <v>-</v>
      </c>
    </row>
    <row r="5008" spans="1:1" x14ac:dyDescent="0.25">
      <c r="A5008">
        <f>IF(исходник!B5008 = "protein_coding",исходник!S5009,"-")</f>
        <v>353</v>
      </c>
    </row>
    <row r="5009" spans="1:1" x14ac:dyDescent="0.25">
      <c r="A5009" t="str">
        <f>IF(исходник!B5009 = "protein_coding",исходник!S5010,"-")</f>
        <v>-</v>
      </c>
    </row>
    <row r="5010" spans="1:1" x14ac:dyDescent="0.25">
      <c r="A5010">
        <f>IF(исходник!B5010 = "protein_coding",исходник!S5011,"-")</f>
        <v>513</v>
      </c>
    </row>
    <row r="5011" spans="1:1" x14ac:dyDescent="0.25">
      <c r="A5011" t="str">
        <f>IF(исходник!B5011 = "protein_coding",исходник!S5012,"-")</f>
        <v>-</v>
      </c>
    </row>
    <row r="5012" spans="1:1" x14ac:dyDescent="0.25">
      <c r="A5012">
        <f>IF(исходник!B5012 = "protein_coding",исходник!S5013,"-")</f>
        <v>168</v>
      </c>
    </row>
    <row r="5013" spans="1:1" x14ac:dyDescent="0.25">
      <c r="A5013" t="str">
        <f>IF(исходник!B5013 = "protein_coding",исходник!S5014,"-")</f>
        <v>-</v>
      </c>
    </row>
    <row r="5014" spans="1:1" x14ac:dyDescent="0.25">
      <c r="A5014">
        <f>IF(исходник!B5014 = "protein_coding",исходник!S5015,"-")</f>
        <v>321</v>
      </c>
    </row>
    <row r="5015" spans="1:1" x14ac:dyDescent="0.25">
      <c r="A5015" t="str">
        <f>IF(исходник!B5015 = "protein_coding",исходник!S5016,"-")</f>
        <v>-</v>
      </c>
    </row>
    <row r="5016" spans="1:1" x14ac:dyDescent="0.25">
      <c r="A5016">
        <f>IF(исходник!B5016 = "protein_coding",исходник!S5017,"-")</f>
        <v>242</v>
      </c>
    </row>
    <row r="5017" spans="1:1" x14ac:dyDescent="0.25">
      <c r="A5017" t="str">
        <f>IF(исходник!B5017 = "protein_coding",исходник!S5018,"-")</f>
        <v>-</v>
      </c>
    </row>
    <row r="5018" spans="1:1" x14ac:dyDescent="0.25">
      <c r="A5018">
        <f>IF(исходник!B5018 = "protein_coding",исходник!S5019,"-")</f>
        <v>537</v>
      </c>
    </row>
    <row r="5019" spans="1:1" x14ac:dyDescent="0.25">
      <c r="A5019" t="str">
        <f>IF(исходник!B5019 = "protein_coding",исходник!S5020,"-")</f>
        <v>-</v>
      </c>
    </row>
    <row r="5020" spans="1:1" x14ac:dyDescent="0.25">
      <c r="A5020">
        <f>IF(исходник!B5020 = "protein_coding",исходник!S5021,"-")</f>
        <v>309</v>
      </c>
    </row>
    <row r="5021" spans="1:1" x14ac:dyDescent="0.25">
      <c r="A5021" t="str">
        <f>IF(исходник!B5021 = "protein_coding",исходник!S5022,"-")</f>
        <v>-</v>
      </c>
    </row>
    <row r="5022" spans="1:1" x14ac:dyDescent="0.25">
      <c r="A5022">
        <f>IF(исходник!B5022 = "protein_coding",исходник!S5023,"-")</f>
        <v>301</v>
      </c>
    </row>
    <row r="5023" spans="1:1" x14ac:dyDescent="0.25">
      <c r="A5023" t="str">
        <f>IF(исходник!B5023 = "protein_coding",исходник!S5024,"-")</f>
        <v>-</v>
      </c>
    </row>
    <row r="5024" spans="1:1" x14ac:dyDescent="0.25">
      <c r="A5024">
        <f>IF(исходник!B5024 = "protein_coding",исходник!S5025,"-")</f>
        <v>289</v>
      </c>
    </row>
    <row r="5025" spans="1:1" x14ac:dyDescent="0.25">
      <c r="A5025" t="str">
        <f>IF(исходник!B5025 = "protein_coding",исходник!S5026,"-")</f>
        <v>-</v>
      </c>
    </row>
    <row r="5026" spans="1:1" x14ac:dyDescent="0.25">
      <c r="A5026">
        <f>IF(исходник!B5026 = "protein_coding",исходник!S5027,"-")</f>
        <v>237</v>
      </c>
    </row>
    <row r="5027" spans="1:1" x14ac:dyDescent="0.25">
      <c r="A5027" t="str">
        <f>IF(исходник!B5027 = "protein_coding",исходник!S5028,"-")</f>
        <v>-</v>
      </c>
    </row>
    <row r="5028" spans="1:1" x14ac:dyDescent="0.25">
      <c r="A5028">
        <f>IF(исходник!B5028 = "protein_coding",исходник!S5029,"-")</f>
        <v>196</v>
      </c>
    </row>
    <row r="5029" spans="1:1" x14ac:dyDescent="0.25">
      <c r="A5029" t="str">
        <f>IF(исходник!B5029 = "protein_coding",исходник!S5030,"-")</f>
        <v>-</v>
      </c>
    </row>
    <row r="5030" spans="1:1" x14ac:dyDescent="0.25">
      <c r="A5030">
        <f>IF(исходник!B5030 = "protein_coding",исходник!S5031,"-")</f>
        <v>78</v>
      </c>
    </row>
    <row r="5031" spans="1:1" x14ac:dyDescent="0.25">
      <c r="A5031" t="str">
        <f>IF(исходник!B5031 = "protein_coding",исходник!S5032,"-")</f>
        <v>-</v>
      </c>
    </row>
    <row r="5032" spans="1:1" x14ac:dyDescent="0.25">
      <c r="A5032">
        <f>IF(исходник!B5032 = "protein_coding",исходник!S5033,"-")</f>
        <v>369</v>
      </c>
    </row>
    <row r="5033" spans="1:1" x14ac:dyDescent="0.25">
      <c r="A5033" t="str">
        <f>IF(исходник!B5033 = "protein_coding",исходник!S5034,"-")</f>
        <v>-</v>
      </c>
    </row>
    <row r="5034" spans="1:1" x14ac:dyDescent="0.25">
      <c r="A5034">
        <f>IF(исходник!B5034 = "protein_coding",исходник!S5035,"-")</f>
        <v>285</v>
      </c>
    </row>
    <row r="5035" spans="1:1" x14ac:dyDescent="0.25">
      <c r="A5035" t="str">
        <f>IF(исходник!B5035 = "protein_coding",исходник!S5036,"-")</f>
        <v>-</v>
      </c>
    </row>
    <row r="5036" spans="1:1" x14ac:dyDescent="0.25">
      <c r="A5036">
        <f>IF(исходник!B5036 = "protein_coding",исходник!S5037,"-")</f>
        <v>281</v>
      </c>
    </row>
    <row r="5037" spans="1:1" x14ac:dyDescent="0.25">
      <c r="A5037" t="str">
        <f>IF(исходник!B5037 = "protein_coding",исходник!S5038,"-")</f>
        <v>-</v>
      </c>
    </row>
    <row r="5038" spans="1:1" x14ac:dyDescent="0.25">
      <c r="A5038">
        <f>IF(исходник!B5038 = "protein_coding",исходник!S5039,"-")</f>
        <v>660</v>
      </c>
    </row>
    <row r="5039" spans="1:1" x14ac:dyDescent="0.25">
      <c r="A5039" t="str">
        <f>IF(исходник!B5039 = "protein_coding",исходник!S5040,"-")</f>
        <v>-</v>
      </c>
    </row>
    <row r="5040" spans="1:1" x14ac:dyDescent="0.25">
      <c r="A5040">
        <f>IF(исходник!B5040 = "protein_coding",исходник!S5041,"-")</f>
        <v>276</v>
      </c>
    </row>
    <row r="5041" spans="1:1" x14ac:dyDescent="0.25">
      <c r="A5041" t="str">
        <f>IF(исходник!B5041 = "protein_coding",исходник!S5042,"-")</f>
        <v>-</v>
      </c>
    </row>
    <row r="5042" spans="1:1" x14ac:dyDescent="0.25">
      <c r="A5042">
        <f>IF(исходник!B5042 = "protein_coding",исходник!S5043,"-")</f>
        <v>185</v>
      </c>
    </row>
    <row r="5043" spans="1:1" x14ac:dyDescent="0.25">
      <c r="A5043" t="str">
        <f>IF(исходник!B5043 = "protein_coding",исходник!S5044,"-")</f>
        <v>-</v>
      </c>
    </row>
    <row r="5044" spans="1:1" x14ac:dyDescent="0.25">
      <c r="A5044">
        <f>IF(исходник!B5044 = "protein_coding",исходник!S5045,"-")</f>
        <v>112</v>
      </c>
    </row>
    <row r="5045" spans="1:1" x14ac:dyDescent="0.25">
      <c r="A5045" t="str">
        <f>IF(исходник!B5045 = "protein_coding",исходник!S5046,"-")</f>
        <v>-</v>
      </c>
    </row>
    <row r="5046" spans="1:1" x14ac:dyDescent="0.25">
      <c r="A5046">
        <f>IF(исходник!B5046 = "protein_coding",исходник!S5047,"-")</f>
        <v>228</v>
      </c>
    </row>
    <row r="5047" spans="1:1" x14ac:dyDescent="0.25">
      <c r="A5047" t="str">
        <f>IF(исходник!B5047 = "protein_coding",исходник!S5048,"-")</f>
        <v>-</v>
      </c>
    </row>
    <row r="5048" spans="1:1" x14ac:dyDescent="0.25">
      <c r="A5048">
        <f>IF(исходник!B5048 = "protein_coding",исходник!S5049,"-")</f>
        <v>200</v>
      </c>
    </row>
    <row r="5049" spans="1:1" x14ac:dyDescent="0.25">
      <c r="A5049" t="str">
        <f>IF(исходник!B5049 = "protein_coding",исходник!S5050,"-")</f>
        <v>-</v>
      </c>
    </row>
    <row r="5050" spans="1:1" x14ac:dyDescent="0.25">
      <c r="A5050">
        <f>IF(исходник!B5050 = "protein_coding",исходник!S5051,"-")</f>
        <v>343</v>
      </c>
    </row>
    <row r="5051" spans="1:1" x14ac:dyDescent="0.25">
      <c r="A5051" t="str">
        <f>IF(исходник!B5051 = "protein_coding",исходник!S5052,"-")</f>
        <v>-</v>
      </c>
    </row>
    <row r="5052" spans="1:1" x14ac:dyDescent="0.25">
      <c r="A5052">
        <f>IF(исходник!B5052 = "protein_coding",исходник!S5053,"-")</f>
        <v>84</v>
      </c>
    </row>
    <row r="5053" spans="1:1" x14ac:dyDescent="0.25">
      <c r="A5053" t="str">
        <f>IF(исходник!B5053 = "protein_coding",исходник!S5054,"-")</f>
        <v>-</v>
      </c>
    </row>
    <row r="5054" spans="1:1" x14ac:dyDescent="0.25">
      <c r="A5054">
        <f>IF(исходник!B5054 = "protein_coding",исходник!S5055,"-")</f>
        <v>315</v>
      </c>
    </row>
    <row r="5055" spans="1:1" x14ac:dyDescent="0.25">
      <c r="A5055" t="str">
        <f>IF(исходник!B5055 = "protein_coding",исходник!S5056,"-")</f>
        <v>-</v>
      </c>
    </row>
    <row r="5056" spans="1:1" x14ac:dyDescent="0.25">
      <c r="A5056">
        <f>IF(исходник!B5056 = "protein_coding",исходник!S5057,"-")</f>
        <v>264</v>
      </c>
    </row>
    <row r="5057" spans="1:1" x14ac:dyDescent="0.25">
      <c r="A5057" t="str">
        <f>IF(исходник!B5057 = "protein_coding",исходник!S5058,"-")</f>
        <v>-</v>
      </c>
    </row>
    <row r="5058" spans="1:1" x14ac:dyDescent="0.25">
      <c r="A5058">
        <f>IF(исходник!B5058 = "protein_coding",исходник!S5059,"-")</f>
        <v>171</v>
      </c>
    </row>
    <row r="5059" spans="1:1" x14ac:dyDescent="0.25">
      <c r="A5059" t="str">
        <f>IF(исходник!B5059 = "protein_coding",исходник!S5060,"-")</f>
        <v>-</v>
      </c>
    </row>
    <row r="5060" spans="1:1" x14ac:dyDescent="0.25">
      <c r="A5060">
        <f>IF(исходник!B5060 = "protein_coding",исходник!S5061,"-")</f>
        <v>187</v>
      </c>
    </row>
    <row r="5061" spans="1:1" x14ac:dyDescent="0.25">
      <c r="A5061" t="str">
        <f>IF(исходник!B5061 = "protein_coding",исходник!S5062,"-")</f>
        <v>-</v>
      </c>
    </row>
    <row r="5062" spans="1:1" x14ac:dyDescent="0.25">
      <c r="A5062">
        <f>IF(исходник!B5062 = "protein_coding",исходник!S5063,"-")</f>
        <v>59</v>
      </c>
    </row>
    <row r="5063" spans="1:1" x14ac:dyDescent="0.25">
      <c r="A5063" t="str">
        <f>IF(исходник!B5063 = "protein_coding",исходник!S5064,"-")</f>
        <v>-</v>
      </c>
    </row>
    <row r="5064" spans="1:1" x14ac:dyDescent="0.25">
      <c r="A5064">
        <f>IF(исходник!B5064 = "protein_coding",исходник!S5065,"-")</f>
        <v>384</v>
      </c>
    </row>
    <row r="5065" spans="1:1" x14ac:dyDescent="0.25">
      <c r="A5065" t="str">
        <f>IF(исходник!B5065 = "protein_coding",исходник!S5066,"-")</f>
        <v>-</v>
      </c>
    </row>
    <row r="5066" spans="1:1" x14ac:dyDescent="0.25">
      <c r="A5066">
        <f>IF(исходник!B5066 = "protein_coding",исходник!S5067,"-")</f>
        <v>327</v>
      </c>
    </row>
    <row r="5067" spans="1:1" x14ac:dyDescent="0.25">
      <c r="A5067" t="str">
        <f>IF(исходник!B5067 = "protein_coding",исходник!S5068,"-")</f>
        <v>-</v>
      </c>
    </row>
    <row r="5068" spans="1:1" x14ac:dyDescent="0.25">
      <c r="A5068">
        <f>IF(исходник!B5068 = "protein_coding",исходник!S5069,"-")</f>
        <v>60</v>
      </c>
    </row>
    <row r="5069" spans="1:1" x14ac:dyDescent="0.25">
      <c r="A5069" t="str">
        <f>IF(исходник!B5069 = "protein_coding",исходник!S5070,"-")</f>
        <v>-</v>
      </c>
    </row>
    <row r="5070" spans="1:1" x14ac:dyDescent="0.25">
      <c r="A5070">
        <f>IF(исходник!B5070 = "protein_coding",исходник!S5071,"-")</f>
        <v>457</v>
      </c>
    </row>
    <row r="5071" spans="1:1" x14ac:dyDescent="0.25">
      <c r="A5071" t="str">
        <f>IF(исходник!B5071 = "protein_coding",исходник!S5072,"-")</f>
        <v>-</v>
      </c>
    </row>
    <row r="5072" spans="1:1" x14ac:dyDescent="0.25">
      <c r="A5072">
        <f>IF(исходник!B5072 = "protein_coding",исходник!S5073,"-")</f>
        <v>311</v>
      </c>
    </row>
    <row r="5073" spans="1:1" x14ac:dyDescent="0.25">
      <c r="A5073" t="str">
        <f>IF(исходник!B5073 = "protein_coding",исходник!S5074,"-")</f>
        <v>-</v>
      </c>
    </row>
    <row r="5074" spans="1:1" x14ac:dyDescent="0.25">
      <c r="A5074">
        <f>IF(исходник!B5074 = "protein_coding",исходник!S5075,"-")</f>
        <v>50</v>
      </c>
    </row>
    <row r="5075" spans="1:1" x14ac:dyDescent="0.25">
      <c r="A5075" t="str">
        <f>IF(исходник!B5075 = "protein_coding",исходник!S5076,"-")</f>
        <v>-</v>
      </c>
    </row>
    <row r="5076" spans="1:1" x14ac:dyDescent="0.25">
      <c r="A5076">
        <f>IF(исходник!B5076 = "protein_coding",исходник!S5077,"-")</f>
        <v>112</v>
      </c>
    </row>
    <row r="5077" spans="1:1" x14ac:dyDescent="0.25">
      <c r="A5077" t="str">
        <f>IF(исходник!B5077 = "protein_coding",исходник!S5078,"-")</f>
        <v>-</v>
      </c>
    </row>
    <row r="5078" spans="1:1" x14ac:dyDescent="0.25">
      <c r="A5078">
        <f>IF(исходник!B5078 = "protein_coding",исходник!S5079,"-")</f>
        <v>144</v>
      </c>
    </row>
    <row r="5079" spans="1:1" x14ac:dyDescent="0.25">
      <c r="A5079" t="str">
        <f>IF(исходник!B5079 = "protein_coding",исходник!S5080,"-")</f>
        <v>-</v>
      </c>
    </row>
    <row r="5080" spans="1:1" x14ac:dyDescent="0.25">
      <c r="A5080">
        <f>IF(исходник!B5080 = "protein_coding",исходник!S5081,"-")</f>
        <v>69</v>
      </c>
    </row>
    <row r="5081" spans="1:1" x14ac:dyDescent="0.25">
      <c r="A5081" t="str">
        <f>IF(исходник!B5081 = "protein_coding",исходник!S5082,"-")</f>
        <v>-</v>
      </c>
    </row>
    <row r="5082" spans="1:1" x14ac:dyDescent="0.25">
      <c r="A5082">
        <f>IF(исходник!B5082 = "protein_coding",исходник!S5083,"-")</f>
        <v>1174</v>
      </c>
    </row>
    <row r="5083" spans="1:1" x14ac:dyDescent="0.25">
      <c r="A5083" t="str">
        <f>IF(исходник!B5083 = "protein_coding",исходник!S5084,"-")</f>
        <v>-</v>
      </c>
    </row>
    <row r="5084" spans="1:1" x14ac:dyDescent="0.25">
      <c r="A5084">
        <f>IF(исходник!B5084 = "protein_coding",исходник!S5085,"-")</f>
        <v>103</v>
      </c>
    </row>
    <row r="5085" spans="1:1" x14ac:dyDescent="0.25">
      <c r="A5085" t="str">
        <f>IF(исходник!B5085 = "protein_coding",исходник!S5086,"-")</f>
        <v>-</v>
      </c>
    </row>
    <row r="5086" spans="1:1" x14ac:dyDescent="0.25">
      <c r="A5086">
        <f>IF(исходник!B5086 = "protein_coding",исходник!S5087,"-")</f>
        <v>88</v>
      </c>
    </row>
    <row r="5087" spans="1:1" x14ac:dyDescent="0.25">
      <c r="A5087" t="str">
        <f>IF(исходник!B5087 = "protein_coding",исходник!S5088,"-")</f>
        <v>-</v>
      </c>
    </row>
    <row r="5088" spans="1:1" x14ac:dyDescent="0.25">
      <c r="A5088">
        <f>IF(исходник!B5088 = "protein_coding",исходник!S5089,"-")</f>
        <v>136</v>
      </c>
    </row>
    <row r="5089" spans="1:1" x14ac:dyDescent="0.25">
      <c r="A5089" t="str">
        <f>IF(исходник!B5089 = "protein_coding",исходник!S5090,"-")</f>
        <v>-</v>
      </c>
    </row>
    <row r="5090" spans="1:1" x14ac:dyDescent="0.25">
      <c r="A5090">
        <f>IF(исходник!B5090 = "protein_coding",исходник!S5091,"-")</f>
        <v>329</v>
      </c>
    </row>
    <row r="5091" spans="1:1" x14ac:dyDescent="0.25">
      <c r="A5091" t="str">
        <f>IF(исходник!B5091 = "protein_coding",исходник!S5092,"-")</f>
        <v>-</v>
      </c>
    </row>
    <row r="5092" spans="1:1" x14ac:dyDescent="0.25">
      <c r="A5092">
        <f>IF(исходник!B5092 = "protein_coding",исходник!S5093,"-")</f>
        <v>878</v>
      </c>
    </row>
    <row r="5093" spans="1:1" x14ac:dyDescent="0.25">
      <c r="A5093" t="str">
        <f>IF(исходник!B5093 = "protein_coding",исходник!S5094,"-")</f>
        <v>-</v>
      </c>
    </row>
    <row r="5094" spans="1:1" x14ac:dyDescent="0.25">
      <c r="A5094">
        <f>IF(исходник!B5094 = "protein_coding",исходник!S5095,"-")</f>
        <v>63</v>
      </c>
    </row>
    <row r="5095" spans="1:1" x14ac:dyDescent="0.25">
      <c r="A5095" t="str">
        <f>IF(исходник!B5095 = "protein_coding",исходник!S5096,"-")</f>
        <v>-</v>
      </c>
    </row>
    <row r="5096" spans="1:1" x14ac:dyDescent="0.25">
      <c r="A5096">
        <f>IF(исходник!B5096 = "protein_coding",исходник!S5097,"-")</f>
        <v>107</v>
      </c>
    </row>
    <row r="5097" spans="1:1" x14ac:dyDescent="0.25">
      <c r="A5097" t="str">
        <f>IF(исходник!B5097 = "protein_coding",исходник!S5098,"-")</f>
        <v>-</v>
      </c>
    </row>
    <row r="5098" spans="1:1" x14ac:dyDescent="0.25">
      <c r="A5098">
        <f>IF(исходник!B5098 = "protein_coding",исходник!S5099,"-")</f>
        <v>149</v>
      </c>
    </row>
    <row r="5099" spans="1:1" x14ac:dyDescent="0.25">
      <c r="A5099" t="str">
        <f>IF(исходник!B5099 = "protein_coding",исходник!S5100,"-")</f>
        <v>-</v>
      </c>
    </row>
    <row r="5100" spans="1:1" x14ac:dyDescent="0.25">
      <c r="A5100">
        <f>IF(исходник!B5100 = "protein_coding",исходник!S5101,"-")</f>
        <v>201</v>
      </c>
    </row>
    <row r="5101" spans="1:1" x14ac:dyDescent="0.25">
      <c r="A5101" t="str">
        <f>IF(исходник!B5101 = "protein_coding",исходник!S5102,"-")</f>
        <v>-</v>
      </c>
    </row>
    <row r="5102" spans="1:1" x14ac:dyDescent="0.25">
      <c r="A5102">
        <f>IF(исходник!B5102 = "protein_coding",исходник!S5103,"-")</f>
        <v>1300</v>
      </c>
    </row>
    <row r="5103" spans="1:1" x14ac:dyDescent="0.25">
      <c r="A5103" t="str">
        <f>IF(исходник!B5103 = "protein_coding",исходник!S5104,"-")</f>
        <v>-</v>
      </c>
    </row>
    <row r="5104" spans="1:1" x14ac:dyDescent="0.25">
      <c r="A5104">
        <f>IF(исходник!B5104 = "protein_coding",исходник!S5105,"-")</f>
        <v>266</v>
      </c>
    </row>
    <row r="5105" spans="1:1" x14ac:dyDescent="0.25">
      <c r="A5105" t="str">
        <f>IF(исходник!B5105 = "protein_coding",исходник!S5106,"-")</f>
        <v>-</v>
      </c>
    </row>
    <row r="5106" spans="1:1" x14ac:dyDescent="0.25">
      <c r="A5106">
        <f>IF(исходник!B5106 = "protein_coding",исходник!S5107,"-")</f>
        <v>176</v>
      </c>
    </row>
    <row r="5107" spans="1:1" x14ac:dyDescent="0.25">
      <c r="A5107" t="str">
        <f>IF(исходник!B5107 = "protein_coding",исходник!S5108,"-")</f>
        <v>-</v>
      </c>
    </row>
    <row r="5108" spans="1:1" x14ac:dyDescent="0.25">
      <c r="A5108">
        <f>IF(исходник!B5108 = "protein_coding",исходник!S5109,"-")</f>
        <v>172</v>
      </c>
    </row>
    <row r="5109" spans="1:1" x14ac:dyDescent="0.25">
      <c r="A5109" t="str">
        <f>IF(исходник!B5109 = "protein_coding",исходник!S5110,"-")</f>
        <v>-</v>
      </c>
    </row>
    <row r="5110" spans="1:1" x14ac:dyDescent="0.25">
      <c r="A5110">
        <f>IF(исходник!B5110 = "protein_coding",исходник!S5111,"-")</f>
        <v>516</v>
      </c>
    </row>
    <row r="5111" spans="1:1" x14ac:dyDescent="0.25">
      <c r="A5111" t="str">
        <f>IF(исходник!B5111 = "protein_coding",исходник!S5112,"-")</f>
        <v>-</v>
      </c>
    </row>
    <row r="5112" spans="1:1" x14ac:dyDescent="0.25">
      <c r="A5112">
        <f>IF(исходник!B5112 = "protein_coding",исходник!S5113,"-")</f>
        <v>226</v>
      </c>
    </row>
    <row r="5113" spans="1:1" x14ac:dyDescent="0.25">
      <c r="A5113" t="str">
        <f>IF(исходник!B5113 = "protein_coding",исходник!S5114,"-")</f>
        <v>-</v>
      </c>
    </row>
    <row r="5114" spans="1:1" x14ac:dyDescent="0.25">
      <c r="A5114">
        <f>IF(исходник!B5114 = "protein_coding",исходник!S5115,"-")</f>
        <v>243</v>
      </c>
    </row>
    <row r="5115" spans="1:1" x14ac:dyDescent="0.25">
      <c r="A5115" t="str">
        <f>IF(исходник!B5115 = "protein_coding",исходник!S5116,"-")</f>
        <v>-</v>
      </c>
    </row>
    <row r="5116" spans="1:1" x14ac:dyDescent="0.25">
      <c r="A5116">
        <f>IF(исходник!B5116 = "protein_coding",исходник!S5117,"-")</f>
        <v>215</v>
      </c>
    </row>
    <row r="5117" spans="1:1" x14ac:dyDescent="0.25">
      <c r="A5117" t="str">
        <f>IF(исходник!B5117 = "protein_coding",исходник!S5118,"-")</f>
        <v>-</v>
      </c>
    </row>
    <row r="5118" spans="1:1" x14ac:dyDescent="0.25">
      <c r="A5118">
        <f>IF(исходник!B5118 = "protein_coding",исходник!S5119,"-")</f>
        <v>253</v>
      </c>
    </row>
    <row r="5119" spans="1:1" x14ac:dyDescent="0.25">
      <c r="A5119" t="str">
        <f>IF(исходник!B5119 = "protein_coding",исходник!S5120,"-")</f>
        <v>-</v>
      </c>
    </row>
    <row r="5120" spans="1:1" x14ac:dyDescent="0.25">
      <c r="A5120">
        <f>IF(исходник!B5120 = "protein_coding",исходник!S5121,"-")</f>
        <v>114</v>
      </c>
    </row>
    <row r="5121" spans="1:1" x14ac:dyDescent="0.25">
      <c r="A5121" t="str">
        <f>IF(исходник!B5121 = "protein_coding",исходник!S5122,"-")</f>
        <v>-</v>
      </c>
    </row>
    <row r="5122" spans="1:1" x14ac:dyDescent="0.25">
      <c r="A5122">
        <f>IF(исходник!B5122 = "protein_coding",исходник!S5123,"-")</f>
        <v>408</v>
      </c>
    </row>
    <row r="5123" spans="1:1" x14ac:dyDescent="0.25">
      <c r="A5123" t="str">
        <f>IF(исходник!B5123 = "protein_coding",исходник!S5124,"-")</f>
        <v>-</v>
      </c>
    </row>
    <row r="5124" spans="1:1" x14ac:dyDescent="0.25">
      <c r="A5124">
        <f>IF(исходник!B5124 = "protein_coding",исходник!S5125,"-")</f>
        <v>238</v>
      </c>
    </row>
    <row r="5125" spans="1:1" x14ac:dyDescent="0.25">
      <c r="A5125" t="str">
        <f>IF(исходник!B5125 = "protein_coding",исходник!S5126,"-")</f>
        <v>-</v>
      </c>
    </row>
    <row r="5126" spans="1:1" x14ac:dyDescent="0.25">
      <c r="A5126">
        <f>IF(исходник!B5126 = "protein_coding",исходник!S5127,"-")</f>
        <v>133</v>
      </c>
    </row>
    <row r="5127" spans="1:1" x14ac:dyDescent="0.25">
      <c r="A5127" t="str">
        <f>IF(исходник!B5127 = "protein_coding",исходник!S5128,"-")</f>
        <v>-</v>
      </c>
    </row>
    <row r="5128" spans="1:1" x14ac:dyDescent="0.25">
      <c r="A5128">
        <f>IF(исходник!B5128 = "protein_coding",исходник!S5129,"-")</f>
        <v>91</v>
      </c>
    </row>
    <row r="5129" spans="1:1" x14ac:dyDescent="0.25">
      <c r="A5129" t="str">
        <f>IF(исходник!B5129 = "protein_coding",исходник!S5130,"-")</f>
        <v>-</v>
      </c>
    </row>
    <row r="5130" spans="1:1" x14ac:dyDescent="0.25">
      <c r="A5130">
        <f>IF(исходник!B5130 = "protein_coding",исходник!S5131,"-")</f>
        <v>372</v>
      </c>
    </row>
    <row r="5131" spans="1:1" x14ac:dyDescent="0.25">
      <c r="A5131" t="str">
        <f>IF(исходник!B5131 = "protein_coding",исходник!S5132,"-")</f>
        <v>-</v>
      </c>
    </row>
    <row r="5132" spans="1:1" x14ac:dyDescent="0.25">
      <c r="A5132">
        <f>IF(исходник!B5132 = "protein_coding",исходник!S5133,"-")</f>
        <v>71</v>
      </c>
    </row>
    <row r="5133" spans="1:1" x14ac:dyDescent="0.25">
      <c r="A5133" t="str">
        <f>IF(исходник!B5133 = "protein_coding",исходник!S5134,"-")</f>
        <v>-</v>
      </c>
    </row>
    <row r="5134" spans="1:1" x14ac:dyDescent="0.25">
      <c r="A5134">
        <f>IF(исходник!B5134 = "protein_coding",исходник!S5135,"-")</f>
        <v>541</v>
      </c>
    </row>
    <row r="5135" spans="1:1" x14ac:dyDescent="0.25">
      <c r="A5135" t="str">
        <f>IF(исходник!B5135 = "protein_coding",исходник!S5136,"-")</f>
        <v>-</v>
      </c>
    </row>
    <row r="5136" spans="1:1" x14ac:dyDescent="0.25">
      <c r="A5136">
        <f>IF(исходник!B5136 = "protein_coding",исходник!S5137,"-")</f>
        <v>307</v>
      </c>
    </row>
    <row r="5137" spans="1:1" x14ac:dyDescent="0.25">
      <c r="A5137" t="str">
        <f>IF(исходник!B5137 = "protein_coding",исходник!S5138,"-")</f>
        <v>-</v>
      </c>
    </row>
    <row r="5138" spans="1:1" x14ac:dyDescent="0.25">
      <c r="A5138">
        <f>IF(исходник!B5138 = "protein_coding",исходник!S5139,"-")</f>
        <v>447</v>
      </c>
    </row>
    <row r="5139" spans="1:1" x14ac:dyDescent="0.25">
      <c r="A5139" t="str">
        <f>IF(исходник!B5139 = "protein_coding",исходник!S5140,"-")</f>
        <v>-</v>
      </c>
    </row>
    <row r="5140" spans="1:1" x14ac:dyDescent="0.25">
      <c r="A5140">
        <f>IF(исходник!B5140 = "protein_coding",исходник!S5141,"-")</f>
        <v>502</v>
      </c>
    </row>
    <row r="5141" spans="1:1" x14ac:dyDescent="0.25">
      <c r="A5141" t="str">
        <f>IF(исходник!B5141 = "protein_coding",исходник!S5142,"-")</f>
        <v>-</v>
      </c>
    </row>
    <row r="5142" spans="1:1" x14ac:dyDescent="0.25">
      <c r="A5142">
        <f>IF(исходник!B5142 = "protein_coding",исходник!S5143,"-")</f>
        <v>551</v>
      </c>
    </row>
    <row r="5143" spans="1:1" x14ac:dyDescent="0.25">
      <c r="A5143" t="str">
        <f>IF(исходник!B5143 = "protein_coding",исходник!S5144,"-")</f>
        <v>-</v>
      </c>
    </row>
    <row r="5144" spans="1:1" x14ac:dyDescent="0.25">
      <c r="A5144">
        <f>IF(исходник!B5144 = "protein_coding",исходник!S5145,"-")</f>
        <v>191</v>
      </c>
    </row>
    <row r="5145" spans="1:1" x14ac:dyDescent="0.25">
      <c r="A5145" t="str">
        <f>IF(исходник!B5145 = "protein_coding",исходник!S5146,"-")</f>
        <v>-</v>
      </c>
    </row>
    <row r="5146" spans="1:1" x14ac:dyDescent="0.25">
      <c r="A5146">
        <f>IF(исходник!B5146 = "protein_coding",исходник!S5147,"-")</f>
        <v>400</v>
      </c>
    </row>
    <row r="5147" spans="1:1" x14ac:dyDescent="0.25">
      <c r="A5147" t="str">
        <f>IF(исходник!B5147 = "protein_coding",исходник!S5148,"-")</f>
        <v>-</v>
      </c>
    </row>
    <row r="5148" spans="1:1" x14ac:dyDescent="0.25">
      <c r="A5148">
        <f>IF(исходник!B5148 = "protein_coding",исходник!S5149,"-")</f>
        <v>145</v>
      </c>
    </row>
    <row r="5149" spans="1:1" x14ac:dyDescent="0.25">
      <c r="A5149" t="str">
        <f>IF(исходник!B5149 = "protein_coding",исходник!S5150,"-")</f>
        <v>-</v>
      </c>
    </row>
    <row r="5150" spans="1:1" x14ac:dyDescent="0.25">
      <c r="A5150">
        <f>IF(исходник!B5150 = "protein_coding",исходник!S5151,"-")</f>
        <v>263</v>
      </c>
    </row>
    <row r="5151" spans="1:1" x14ac:dyDescent="0.25">
      <c r="A5151" t="str">
        <f>IF(исходник!B5151 = "protein_coding",исходник!S5152,"-")</f>
        <v>-</v>
      </c>
    </row>
    <row r="5152" spans="1:1" x14ac:dyDescent="0.25">
      <c r="A5152">
        <f>IF(исходник!B5152 = "protein_coding",исходник!S5153,"-")</f>
        <v>210</v>
      </c>
    </row>
    <row r="5153" spans="1:1" x14ac:dyDescent="0.25">
      <c r="A5153" t="str">
        <f>IF(исходник!B5153 = "protein_coding",исходник!S5154,"-")</f>
        <v>-</v>
      </c>
    </row>
    <row r="5154" spans="1:1" x14ac:dyDescent="0.25">
      <c r="A5154">
        <f>IF(исходник!B5154 = "protein_coding",исходник!S5155,"-")</f>
        <v>145</v>
      </c>
    </row>
    <row r="5155" spans="1:1" x14ac:dyDescent="0.25">
      <c r="A5155" t="str">
        <f>IF(исходник!B5155 = "protein_coding",исходник!S5156,"-")</f>
        <v>-</v>
      </c>
    </row>
    <row r="5156" spans="1:1" x14ac:dyDescent="0.25">
      <c r="A5156">
        <f>IF(исходник!B5156 = "protein_coding",исходник!S5157,"-")</f>
        <v>268</v>
      </c>
    </row>
    <row r="5157" spans="1:1" x14ac:dyDescent="0.25">
      <c r="A5157" t="str">
        <f>IF(исходник!B5157 = "protein_coding",исходник!S5158,"-")</f>
        <v>-</v>
      </c>
    </row>
    <row r="5158" spans="1:1" x14ac:dyDescent="0.25">
      <c r="A5158">
        <f>IF(исходник!B5158 = "protein_coding",исходник!S5159,"-")</f>
        <v>437</v>
      </c>
    </row>
    <row r="5159" spans="1:1" x14ac:dyDescent="0.25">
      <c r="A5159" t="str">
        <f>IF(исходник!B5159 = "protein_coding",исходник!S5160,"-")</f>
        <v>-</v>
      </c>
    </row>
    <row r="5160" spans="1:1" x14ac:dyDescent="0.25">
      <c r="A5160">
        <f>IF(исходник!B5160 = "protein_coding",исходник!S5161,"-")</f>
        <v>93</v>
      </c>
    </row>
    <row r="5161" spans="1:1" x14ac:dyDescent="0.25">
      <c r="A5161" t="str">
        <f>IF(исходник!B5161 = "protein_coding",исходник!S5162,"-")</f>
        <v>-</v>
      </c>
    </row>
    <row r="5162" spans="1:1" x14ac:dyDescent="0.25">
      <c r="A5162">
        <f>IF(исходник!B5162 = "protein_coding",исходник!S5163,"-")</f>
        <v>372</v>
      </c>
    </row>
    <row r="5163" spans="1:1" x14ac:dyDescent="0.25">
      <c r="A5163" t="str">
        <f>IF(исходник!B5163 = "protein_coding",исходник!S5164,"-")</f>
        <v>-</v>
      </c>
    </row>
    <row r="5164" spans="1:1" x14ac:dyDescent="0.25">
      <c r="A5164">
        <f>IF(исходник!B5164 = "protein_coding",исходник!S5165,"-")</f>
        <v>179</v>
      </c>
    </row>
    <row r="5165" spans="1:1" x14ac:dyDescent="0.25">
      <c r="A5165" t="str">
        <f>IF(исходник!B5165 = "protein_coding",исходник!S5166,"-")</f>
        <v>-</v>
      </c>
    </row>
    <row r="5166" spans="1:1" x14ac:dyDescent="0.25">
      <c r="A5166">
        <f>IF(исходник!B5166 = "protein_coding",исходник!S5167,"-")</f>
        <v>326</v>
      </c>
    </row>
    <row r="5167" spans="1:1" x14ac:dyDescent="0.25">
      <c r="A5167" t="str">
        <f>IF(исходник!B5167 = "protein_coding",исходник!S5168,"-")</f>
        <v>-</v>
      </c>
    </row>
    <row r="5168" spans="1:1" x14ac:dyDescent="0.25">
      <c r="A5168">
        <f>IF(исходник!B5168 = "protein_coding",исходник!S5169,"-")</f>
        <v>337</v>
      </c>
    </row>
    <row r="5169" spans="1:1" x14ac:dyDescent="0.25">
      <c r="A5169" t="str">
        <f>IF(исходник!B5169 = "protein_coding",исходник!S5170,"-")</f>
        <v>-</v>
      </c>
    </row>
    <row r="5170" spans="1:1" x14ac:dyDescent="0.25">
      <c r="A5170">
        <f>IF(исходник!B5170 = "protein_coding",исходник!S5171,"-")</f>
        <v>198</v>
      </c>
    </row>
    <row r="5171" spans="1:1" x14ac:dyDescent="0.25">
      <c r="A5171" t="str">
        <f>IF(исходник!B5171 = "protein_coding",исходник!S5172,"-")</f>
        <v>-</v>
      </c>
    </row>
    <row r="5172" spans="1:1" x14ac:dyDescent="0.25">
      <c r="A5172">
        <f>IF(исходник!B5172 = "protein_coding",исходник!S5173,"-")</f>
        <v>222</v>
      </c>
    </row>
    <row r="5173" spans="1:1" x14ac:dyDescent="0.25">
      <c r="A5173" t="str">
        <f>IF(исходник!B5173 = "protein_coding",исходник!S5174,"-")</f>
        <v>-</v>
      </c>
    </row>
    <row r="5174" spans="1:1" x14ac:dyDescent="0.25">
      <c r="A5174">
        <f>IF(исходник!B5174 = "protein_coding",исходник!S5175,"-")</f>
        <v>392</v>
      </c>
    </row>
    <row r="5175" spans="1:1" x14ac:dyDescent="0.25">
      <c r="A5175" t="str">
        <f>IF(исходник!B5175 = "protein_coding",исходник!S5176,"-")</f>
        <v>-</v>
      </c>
    </row>
    <row r="5176" spans="1:1" x14ac:dyDescent="0.25">
      <c r="A5176">
        <f>IF(исходник!B5176 = "protein_coding",исходник!S5177,"-")</f>
        <v>178</v>
      </c>
    </row>
    <row r="5177" spans="1:1" x14ac:dyDescent="0.25">
      <c r="A5177" t="str">
        <f>IF(исходник!B5177 = "protein_coding",исходник!S5178,"-")</f>
        <v>-</v>
      </c>
    </row>
    <row r="5178" spans="1:1" x14ac:dyDescent="0.25">
      <c r="A5178">
        <f>IF(исходник!B5178 = "protein_coding",исходник!S5179,"-")</f>
        <v>654</v>
      </c>
    </row>
    <row r="5179" spans="1:1" x14ac:dyDescent="0.25">
      <c r="A5179" t="str">
        <f>IF(исходник!B5179 = "protein_coding",исходник!S5180,"-")</f>
        <v>-</v>
      </c>
    </row>
    <row r="5180" spans="1:1" x14ac:dyDescent="0.25">
      <c r="A5180">
        <f>IF(исходник!B5180 = "protein_coding",исходник!S5181,"-")</f>
        <v>76</v>
      </c>
    </row>
    <row r="5181" spans="1:1" x14ac:dyDescent="0.25">
      <c r="A5181" t="str">
        <f>IF(исходник!B5181 = "protein_coding",исходник!S5182,"-")</f>
        <v>-</v>
      </c>
    </row>
    <row r="5182" spans="1:1" x14ac:dyDescent="0.25">
      <c r="A5182">
        <f>IF(исходник!B5182 = "protein_coding",исходник!S5183,"-")</f>
        <v>316</v>
      </c>
    </row>
    <row r="5183" spans="1:1" x14ac:dyDescent="0.25">
      <c r="A5183" t="str">
        <f>IF(исходник!B5183 = "protein_coding",исходник!S5184,"-")</f>
        <v>-</v>
      </c>
    </row>
    <row r="5184" spans="1:1" x14ac:dyDescent="0.25">
      <c r="A5184">
        <f>IF(исходник!B5184 = "protein_coding",исходник!S5185,"-")</f>
        <v>132</v>
      </c>
    </row>
    <row r="5185" spans="1:1" x14ac:dyDescent="0.25">
      <c r="A5185" t="str">
        <f>IF(исходник!B5185 = "protein_coding",исходник!S5186,"-")</f>
        <v>-</v>
      </c>
    </row>
    <row r="5186" spans="1:1" x14ac:dyDescent="0.25">
      <c r="A5186">
        <f>IF(исходник!B5186 = "protein_coding",исходник!S5187,"-")</f>
        <v>76</v>
      </c>
    </row>
    <row r="5187" spans="1:1" x14ac:dyDescent="0.25">
      <c r="A5187" t="str">
        <f>IF(исходник!B5187 = "protein_coding",исходник!S5188,"-")</f>
        <v>-</v>
      </c>
    </row>
    <row r="5188" spans="1:1" x14ac:dyDescent="0.25">
      <c r="A5188">
        <f>IF(исходник!B5188 = "protein_coding",исходник!S5189,"-")</f>
        <v>256</v>
      </c>
    </row>
    <row r="5189" spans="1:1" x14ac:dyDescent="0.25">
      <c r="A5189" t="str">
        <f>IF(исходник!B5189 = "protein_coding",исходник!S5190,"-")</f>
        <v>-</v>
      </c>
    </row>
    <row r="5190" spans="1:1" x14ac:dyDescent="0.25">
      <c r="A5190">
        <f>IF(исходник!B5190 = "protein_coding",исходник!S5191,"-")</f>
        <v>474</v>
      </c>
    </row>
    <row r="5191" spans="1:1" x14ac:dyDescent="0.25">
      <c r="A5191" t="str">
        <f>IF(исходник!B5191 = "protein_coding",исходник!S5192,"-")</f>
        <v>-</v>
      </c>
    </row>
    <row r="5192" spans="1:1" x14ac:dyDescent="0.25">
      <c r="A5192">
        <f>IF(исходник!B5192 = "protein_coding",исходник!S5193,"-")</f>
        <v>481</v>
      </c>
    </row>
    <row r="5193" spans="1:1" x14ac:dyDescent="0.25">
      <c r="A5193" t="str">
        <f>IF(исходник!B5193 = "protein_coding",исходник!S5194,"-")</f>
        <v>-</v>
      </c>
    </row>
    <row r="5194" spans="1:1" x14ac:dyDescent="0.25">
      <c r="A5194">
        <f>IF(исходник!B5194 = "protein_coding",исходник!S5195,"-")</f>
        <v>31</v>
      </c>
    </row>
    <row r="5195" spans="1:1" x14ac:dyDescent="0.25">
      <c r="A5195" t="str">
        <f>IF(исходник!B5195 = "protein_coding",исходник!S5196,"-")</f>
        <v>-</v>
      </c>
    </row>
    <row r="5196" spans="1:1" x14ac:dyDescent="0.25">
      <c r="A5196">
        <f>IF(исходник!B5196 = "protein_coding",исходник!S5197,"-")</f>
        <v>87</v>
      </c>
    </row>
    <row r="5197" spans="1:1" x14ac:dyDescent="0.25">
      <c r="A5197" t="str">
        <f>IF(исходник!B5197 = "protein_coding",исходник!S5198,"-")</f>
        <v>-</v>
      </c>
    </row>
    <row r="5198" spans="1:1" x14ac:dyDescent="0.25">
      <c r="A5198">
        <f>IF(исходник!B5198 = "protein_coding",исходник!S5199,"-")</f>
        <v>714</v>
      </c>
    </row>
    <row r="5199" spans="1:1" x14ac:dyDescent="0.25">
      <c r="A5199" t="str">
        <f>IF(исходник!B5199 = "protein_coding",исходник!S5200,"-")</f>
        <v>-</v>
      </c>
    </row>
    <row r="5200" spans="1:1" x14ac:dyDescent="0.25">
      <c r="A5200">
        <f>IF(исходник!B5200 = "protein_coding",исходник!S5201,"-")</f>
        <v>993</v>
      </c>
    </row>
    <row r="5201" spans="1:1" x14ac:dyDescent="0.25">
      <c r="A5201" t="str">
        <f>IF(исходник!B5201 = "protein_coding",исходник!S5202,"-")</f>
        <v>-</v>
      </c>
    </row>
    <row r="5202" spans="1:1" x14ac:dyDescent="0.25">
      <c r="A5202">
        <f>IF(исходник!B5202 = "protein_coding",исходник!S5203,"-")</f>
        <v>441</v>
      </c>
    </row>
    <row r="5203" spans="1:1" x14ac:dyDescent="0.25">
      <c r="A5203" t="str">
        <f>IF(исходник!B5203 = "protein_coding",исходник!S5204,"-")</f>
        <v>-</v>
      </c>
    </row>
    <row r="5204" spans="1:1" x14ac:dyDescent="0.25">
      <c r="A5204">
        <f>IF(исходник!B5204 = "protein_coding",исходник!S5205,"-")</f>
        <v>77</v>
      </c>
    </row>
    <row r="5205" spans="1:1" x14ac:dyDescent="0.25">
      <c r="A5205" t="str">
        <f>IF(исходник!B5205 = "protein_coding",исходник!S5206,"-")</f>
        <v>-</v>
      </c>
    </row>
    <row r="5206" spans="1:1" x14ac:dyDescent="0.25">
      <c r="A5206">
        <f>IF(исходник!B5206 = "protein_coding",исходник!S5207,"-")</f>
        <v>149</v>
      </c>
    </row>
    <row r="5207" spans="1:1" x14ac:dyDescent="0.25">
      <c r="A5207" t="str">
        <f>IF(исходник!B5207 = "protein_coding",исходник!S5208,"-")</f>
        <v>-</v>
      </c>
    </row>
    <row r="5208" spans="1:1" x14ac:dyDescent="0.25">
      <c r="A5208">
        <f>IF(исходник!B5208 = "protein_coding",исходник!S5209,"-")</f>
        <v>171</v>
      </c>
    </row>
    <row r="5209" spans="1:1" x14ac:dyDescent="0.25">
      <c r="A5209" t="str">
        <f>IF(исходник!B5209 = "protein_coding",исходник!S5210,"-")</f>
        <v>-</v>
      </c>
    </row>
    <row r="5210" spans="1:1" x14ac:dyDescent="0.25">
      <c r="A5210">
        <f>IF(исходник!B5210 = "protein_coding",исходник!S5211,"-")</f>
        <v>345</v>
      </c>
    </row>
    <row r="5211" spans="1:1" x14ac:dyDescent="0.25">
      <c r="A5211" t="str">
        <f>IF(исходник!B5211 = "protein_coding",исходник!S5212,"-")</f>
        <v>-</v>
      </c>
    </row>
    <row r="5212" spans="1:1" x14ac:dyDescent="0.25">
      <c r="A5212">
        <f>IF(исходник!B5212 = "protein_coding",исходник!S5213,"-")</f>
        <v>221</v>
      </c>
    </row>
    <row r="5213" spans="1:1" x14ac:dyDescent="0.25">
      <c r="A5213" t="str">
        <f>IF(исходник!B5213 = "protein_coding",исходник!S5214,"-")</f>
        <v>-</v>
      </c>
    </row>
    <row r="5214" spans="1:1" x14ac:dyDescent="0.25">
      <c r="A5214">
        <f>IF(исходник!B5214 = "protein_coding",исходник!S5215,"-")</f>
        <v>706</v>
      </c>
    </row>
    <row r="5215" spans="1:1" x14ac:dyDescent="0.25">
      <c r="A5215" t="str">
        <f>IF(исходник!B5215 = "protein_coding",исходник!S5216,"-")</f>
        <v>-</v>
      </c>
    </row>
    <row r="5216" spans="1:1" x14ac:dyDescent="0.25">
      <c r="A5216">
        <f>IF(исходник!B5216 = "protein_coding",исходник!S5217,"-")</f>
        <v>353</v>
      </c>
    </row>
    <row r="5217" spans="1:1" x14ac:dyDescent="0.25">
      <c r="A5217" t="str">
        <f>IF(исходник!B5217 = "protein_coding",исходник!S5218,"-")</f>
        <v>-</v>
      </c>
    </row>
    <row r="5218" spans="1:1" x14ac:dyDescent="0.25">
      <c r="A5218">
        <f>IF(исходник!B5218 = "protein_coding",исходник!S5219,"-")</f>
        <v>73</v>
      </c>
    </row>
    <row r="5219" spans="1:1" x14ac:dyDescent="0.25">
      <c r="A5219" t="str">
        <f>IF(исходник!B5219 = "protein_coding",исходник!S5220,"-")</f>
        <v>-</v>
      </c>
    </row>
    <row r="5220" spans="1:1" x14ac:dyDescent="0.25">
      <c r="A5220">
        <f>IF(исходник!B5220 = "protein_coding",исходник!S5221,"-")</f>
        <v>497</v>
      </c>
    </row>
    <row r="5221" spans="1:1" x14ac:dyDescent="0.25">
      <c r="A5221" t="str">
        <f>IF(исходник!B5221 = "protein_coding",исходник!S5222,"-")</f>
        <v>-</v>
      </c>
    </row>
    <row r="5222" spans="1:1" x14ac:dyDescent="0.25">
      <c r="A5222" t="str">
        <f>IF(исходник!B5222 = "protein_coding",исходник!S5223,"-")</f>
        <v>-</v>
      </c>
    </row>
    <row r="5223" spans="1:1" x14ac:dyDescent="0.25">
      <c r="A5223" t="str">
        <f>IF(исходник!B5223 = "protein_coding",исходник!S5224,"-")</f>
        <v>-</v>
      </c>
    </row>
    <row r="5224" spans="1:1" x14ac:dyDescent="0.25">
      <c r="A5224" t="str">
        <f>IF(исходник!B5224 = "protein_coding",исходник!S5225,"-")</f>
        <v>-</v>
      </c>
    </row>
    <row r="5225" spans="1:1" x14ac:dyDescent="0.25">
      <c r="A5225" t="str">
        <f>IF(исходник!B5225 = "protein_coding",исходник!S5226,"-")</f>
        <v>-</v>
      </c>
    </row>
    <row r="5226" spans="1:1" x14ac:dyDescent="0.25">
      <c r="A5226">
        <f>IF(исходник!B5226 = "protein_coding",исходник!S5227,"-")</f>
        <v>281</v>
      </c>
    </row>
    <row r="5227" spans="1:1" x14ac:dyDescent="0.25">
      <c r="A5227" t="str">
        <f>IF(исходник!B5227 = "protein_coding",исходник!S5228,"-")</f>
        <v>-</v>
      </c>
    </row>
    <row r="5228" spans="1:1" x14ac:dyDescent="0.25">
      <c r="A5228">
        <f>IF(исходник!B5228 = "protein_coding",исходник!S5229,"-")</f>
        <v>297</v>
      </c>
    </row>
    <row r="5229" spans="1:1" x14ac:dyDescent="0.25">
      <c r="A5229" t="str">
        <f>IF(исходник!B5229 = "protein_coding",исходник!S5230,"-")</f>
        <v>-</v>
      </c>
    </row>
    <row r="5230" spans="1:1" x14ac:dyDescent="0.25">
      <c r="A5230">
        <f>IF(исходник!B5230 = "protein_coding",исходник!S5231,"-")</f>
        <v>226</v>
      </c>
    </row>
    <row r="5231" spans="1:1" x14ac:dyDescent="0.25">
      <c r="A5231" t="str">
        <f>IF(исходник!B5231 = "protein_coding",исходник!S5232,"-")</f>
        <v>-</v>
      </c>
    </row>
    <row r="5232" spans="1:1" x14ac:dyDescent="0.25">
      <c r="A5232">
        <f>IF(исходник!B5232 = "protein_coding",исходник!S5233,"-")</f>
        <v>231</v>
      </c>
    </row>
    <row r="5233" spans="1:1" x14ac:dyDescent="0.25">
      <c r="A5233" t="str">
        <f>IF(исходник!B5233 = "protein_coding",исходник!S5234,"-")</f>
        <v>-</v>
      </c>
    </row>
    <row r="5234" spans="1:1" x14ac:dyDescent="0.25">
      <c r="A5234">
        <f>IF(исходник!B5234 = "protein_coding",исходник!S5235,"-")</f>
        <v>514</v>
      </c>
    </row>
    <row r="5235" spans="1:1" x14ac:dyDescent="0.25">
      <c r="A5235" t="str">
        <f>IF(исходник!B5235 = "protein_coding",исходник!S5236,"-")</f>
        <v>-</v>
      </c>
    </row>
    <row r="5236" spans="1:1" x14ac:dyDescent="0.25">
      <c r="A5236">
        <f>IF(исходник!B5236 = "protein_coding",исходник!S5237,"-")</f>
        <v>1246</v>
      </c>
    </row>
    <row r="5237" spans="1:1" x14ac:dyDescent="0.25">
      <c r="A5237" t="str">
        <f>IF(исходник!B5237 = "protein_coding",исходник!S5238,"-")</f>
        <v>-</v>
      </c>
    </row>
    <row r="5238" spans="1:1" x14ac:dyDescent="0.25">
      <c r="A5238">
        <f>IF(исходник!B5238 = "protein_coding",исходник!S5239,"-")</f>
        <v>462</v>
      </c>
    </row>
    <row r="5239" spans="1:1" x14ac:dyDescent="0.25">
      <c r="A5239" t="str">
        <f>IF(исходник!B5239 = "protein_coding",исходник!S5240,"-")</f>
        <v>-</v>
      </c>
    </row>
    <row r="5240" spans="1:1" x14ac:dyDescent="0.25">
      <c r="A5240">
        <f>IF(исходник!B5240 = "protein_coding",исходник!S5241,"-")</f>
        <v>192</v>
      </c>
    </row>
    <row r="5241" spans="1:1" x14ac:dyDescent="0.25">
      <c r="A5241" t="str">
        <f>IF(исходник!B5241 = "protein_coding",исходник!S5242,"-")</f>
        <v>-</v>
      </c>
    </row>
    <row r="5242" spans="1:1" x14ac:dyDescent="0.25">
      <c r="A5242">
        <f>IF(исходник!B5242 = "protein_coding",исходник!S5243,"-")</f>
        <v>495</v>
      </c>
    </row>
    <row r="5243" spans="1:1" x14ac:dyDescent="0.25">
      <c r="A5243" t="str">
        <f>IF(исходник!B5243 = "protein_coding",исходник!S5244,"-")</f>
        <v>-</v>
      </c>
    </row>
    <row r="5244" spans="1:1" x14ac:dyDescent="0.25">
      <c r="A5244">
        <f>IF(исходник!B5244 = "protein_coding",исходник!S5245,"-")</f>
        <v>126</v>
      </c>
    </row>
    <row r="5245" spans="1:1" x14ac:dyDescent="0.25">
      <c r="A5245" t="str">
        <f>IF(исходник!B5245 = "protein_coding",исходник!S5246,"-")</f>
        <v>-</v>
      </c>
    </row>
    <row r="5246" spans="1:1" x14ac:dyDescent="0.25">
      <c r="A5246">
        <f>IF(исходник!B5246 = "protein_coding",исходник!S5247,"-")</f>
        <v>360</v>
      </c>
    </row>
    <row r="5247" spans="1:1" x14ac:dyDescent="0.25">
      <c r="A5247" t="str">
        <f>IF(исходник!B5247 = "protein_coding",исходник!S5248,"-")</f>
        <v>-</v>
      </c>
    </row>
    <row r="5248" spans="1:1" x14ac:dyDescent="0.25">
      <c r="A5248">
        <f>IF(исходник!B5248 = "protein_coding",исходник!S5249,"-")</f>
        <v>60</v>
      </c>
    </row>
    <row r="5249" spans="1:1" x14ac:dyDescent="0.25">
      <c r="A5249" t="str">
        <f>IF(исходник!B5249 = "protein_coding",исходник!S5250,"-")</f>
        <v>-</v>
      </c>
    </row>
    <row r="5250" spans="1:1" x14ac:dyDescent="0.25">
      <c r="A5250">
        <f>IF(исходник!B5250 = "protein_coding",исходник!S5251,"-")</f>
        <v>293</v>
      </c>
    </row>
    <row r="5251" spans="1:1" x14ac:dyDescent="0.25">
      <c r="A5251" t="str">
        <f>IF(исходник!B5251 = "protein_coding",исходник!S5252,"-")</f>
        <v>-</v>
      </c>
    </row>
    <row r="5252" spans="1:1" x14ac:dyDescent="0.25">
      <c r="A5252">
        <f>IF(исходник!B5252 = "protein_coding",исходник!S5253,"-")</f>
        <v>195</v>
      </c>
    </row>
    <row r="5253" spans="1:1" x14ac:dyDescent="0.25">
      <c r="A5253" t="str">
        <f>IF(исходник!B5253 = "protein_coding",исходник!S5254,"-")</f>
        <v>-</v>
      </c>
    </row>
    <row r="5254" spans="1:1" x14ac:dyDescent="0.25">
      <c r="A5254">
        <f>IF(исходник!B5254 = "protein_coding",исходник!S5255,"-")</f>
        <v>803</v>
      </c>
    </row>
    <row r="5255" spans="1:1" x14ac:dyDescent="0.25">
      <c r="A5255" t="str">
        <f>IF(исходник!B5255 = "protein_coding",исходник!S5256,"-")</f>
        <v>-</v>
      </c>
    </row>
    <row r="5256" spans="1:1" x14ac:dyDescent="0.25">
      <c r="A5256">
        <f>IF(исходник!B5256 = "protein_coding",исходник!S5257,"-")</f>
        <v>294</v>
      </c>
    </row>
    <row r="5257" spans="1:1" x14ac:dyDescent="0.25">
      <c r="A5257" t="str">
        <f>IF(исходник!B5257 = "protein_coding",исходник!S5258,"-")</f>
        <v>-</v>
      </c>
    </row>
    <row r="5258" spans="1:1" x14ac:dyDescent="0.25">
      <c r="A5258">
        <f>IF(исходник!B5258 = "protein_coding",исходник!S5259,"-")</f>
        <v>218</v>
      </c>
    </row>
    <row r="5259" spans="1:1" x14ac:dyDescent="0.25">
      <c r="A5259" t="str">
        <f>IF(исходник!B5259 = "protein_coding",исходник!S5260,"-")</f>
        <v>-</v>
      </c>
    </row>
    <row r="5260" spans="1:1" x14ac:dyDescent="0.25">
      <c r="A5260">
        <f>IF(исходник!B5260 = "protein_coding",исходник!S5261,"-")</f>
        <v>336</v>
      </c>
    </row>
    <row r="5261" spans="1:1" x14ac:dyDescent="0.25">
      <c r="A5261" t="str">
        <f>IF(исходник!B5261 = "protein_coding",исходник!S5262,"-")</f>
        <v>-</v>
      </c>
    </row>
    <row r="5262" spans="1:1" x14ac:dyDescent="0.25">
      <c r="A5262">
        <f>IF(исходник!B5262 = "protein_coding",исходник!S5263,"-")</f>
        <v>565</v>
      </c>
    </row>
    <row r="5263" spans="1:1" x14ac:dyDescent="0.25">
      <c r="A5263" t="str">
        <f>IF(исходник!B5263 = "protein_coding",исходник!S5264,"-")</f>
        <v>-</v>
      </c>
    </row>
    <row r="5264" spans="1:1" x14ac:dyDescent="0.25">
      <c r="A5264">
        <f>IF(исходник!B5264 = "protein_coding",исходник!S5265,"-")</f>
        <v>47</v>
      </c>
    </row>
    <row r="5265" spans="1:1" x14ac:dyDescent="0.25">
      <c r="A5265" t="str">
        <f>IF(исходник!B5265 = "protein_coding",исходник!S5266,"-")</f>
        <v>-</v>
      </c>
    </row>
    <row r="5266" spans="1:1" x14ac:dyDescent="0.25">
      <c r="A5266">
        <f>IF(исходник!B5266 = "protein_coding",исходник!S5267,"-")</f>
        <v>71</v>
      </c>
    </row>
    <row r="5267" spans="1:1" x14ac:dyDescent="0.25">
      <c r="A5267" t="str">
        <f>IF(исходник!B5267 = "protein_coding",исходник!S5268,"-")</f>
        <v>-</v>
      </c>
    </row>
    <row r="5268" spans="1:1" x14ac:dyDescent="0.25">
      <c r="A5268">
        <f>IF(исходник!B5268 = "protein_coding",исходник!S5269,"-")</f>
        <v>143</v>
      </c>
    </row>
    <row r="5269" spans="1:1" x14ac:dyDescent="0.25">
      <c r="A5269" t="str">
        <f>IF(исходник!B5269 = "protein_coding",исходник!S5270,"-")</f>
        <v>-</v>
      </c>
    </row>
    <row r="5270" spans="1:1" x14ac:dyDescent="0.25">
      <c r="A5270">
        <f>IF(исходник!B5270 = "protein_coding",исходник!S5271,"-")</f>
        <v>109</v>
      </c>
    </row>
    <row r="5271" spans="1:1" x14ac:dyDescent="0.25">
      <c r="A5271" t="str">
        <f>IF(исходник!B5271 = "protein_coding",исходник!S5272,"-")</f>
        <v>-</v>
      </c>
    </row>
    <row r="5272" spans="1:1" x14ac:dyDescent="0.25">
      <c r="A5272">
        <f>IF(исходник!B5272 = "protein_coding",исходник!S5273,"-")</f>
        <v>261</v>
      </c>
    </row>
    <row r="5273" spans="1:1" x14ac:dyDescent="0.25">
      <c r="A5273" t="str">
        <f>IF(исходник!B5273 = "protein_coding",исходник!S5274,"-")</f>
        <v>-</v>
      </c>
    </row>
    <row r="5274" spans="1:1" x14ac:dyDescent="0.25">
      <c r="A5274">
        <f>IF(исходник!B5274 = "protein_coding",исходник!S5275,"-")</f>
        <v>594</v>
      </c>
    </row>
    <row r="5275" spans="1:1" x14ac:dyDescent="0.25">
      <c r="A5275" t="str">
        <f>IF(исходник!B5275 = "protein_coding",исходник!S5276,"-")</f>
        <v>-</v>
      </c>
    </row>
    <row r="5276" spans="1:1" x14ac:dyDescent="0.25">
      <c r="A5276">
        <f>IF(исходник!B5276 = "protein_coding",исходник!S5277,"-")</f>
        <v>842</v>
      </c>
    </row>
    <row r="5277" spans="1:1" x14ac:dyDescent="0.25">
      <c r="A5277" t="str">
        <f>IF(исходник!B5277 = "protein_coding",исходник!S5278,"-")</f>
        <v>-</v>
      </c>
    </row>
    <row r="5278" spans="1:1" x14ac:dyDescent="0.25">
      <c r="A5278">
        <f>IF(исходник!B5278 = "protein_coding",исходник!S5279,"-")</f>
        <v>691</v>
      </c>
    </row>
    <row r="5279" spans="1:1" x14ac:dyDescent="0.25">
      <c r="A5279" t="str">
        <f>IF(исходник!B5279 = "protein_coding",исходник!S5280,"-")</f>
        <v>-</v>
      </c>
    </row>
    <row r="5280" spans="1:1" x14ac:dyDescent="0.25">
      <c r="A5280">
        <f>IF(исходник!B5280 = "protein_coding",исходник!S5281,"-")</f>
        <v>400</v>
      </c>
    </row>
    <row r="5281" spans="1:1" x14ac:dyDescent="0.25">
      <c r="A5281" t="str">
        <f>IF(исходник!B5281 = "protein_coding",исходник!S5282,"-")</f>
        <v>-</v>
      </c>
    </row>
    <row r="5282" spans="1:1" x14ac:dyDescent="0.25">
      <c r="A5282">
        <f>IF(исходник!B5282 = "protein_coding",исходник!S5283,"-")</f>
        <v>483</v>
      </c>
    </row>
    <row r="5283" spans="1:1" x14ac:dyDescent="0.25">
      <c r="A5283" t="str">
        <f>IF(исходник!B5283 = "protein_coding",исходник!S5284,"-")</f>
        <v>-</v>
      </c>
    </row>
    <row r="5284" spans="1:1" x14ac:dyDescent="0.25">
      <c r="A5284">
        <f>IF(исходник!B5284 = "protein_coding",исходник!S5285,"-")</f>
        <v>335</v>
      </c>
    </row>
    <row r="5285" spans="1:1" x14ac:dyDescent="0.25">
      <c r="A5285" t="str">
        <f>IF(исходник!B5285 = "protein_coding",исходник!S5286,"-")</f>
        <v>-</v>
      </c>
    </row>
    <row r="5286" spans="1:1" x14ac:dyDescent="0.25">
      <c r="A5286" t="str">
        <f>IF(исходник!B5286 = "protein_coding",исходник!S5287,"-")</f>
        <v>-</v>
      </c>
    </row>
    <row r="5287" spans="1:1" x14ac:dyDescent="0.25">
      <c r="A5287" t="str">
        <f>IF(исходник!B5287 = "protein_coding",исходник!S5288,"-")</f>
        <v>-</v>
      </c>
    </row>
    <row r="5288" spans="1:1" x14ac:dyDescent="0.25">
      <c r="A5288">
        <f>IF(исходник!B5288 = "protein_coding",исходник!S5289,"-")</f>
        <v>93</v>
      </c>
    </row>
    <row r="5289" spans="1:1" x14ac:dyDescent="0.25">
      <c r="A5289" t="str">
        <f>IF(исходник!B5289 = "protein_coding",исходник!S5290,"-")</f>
        <v>-</v>
      </c>
    </row>
    <row r="5290" spans="1:1" x14ac:dyDescent="0.25">
      <c r="A5290" t="str">
        <f>IF(исходник!B5290 = "protein_coding",исходник!S5291,"-")</f>
        <v>-</v>
      </c>
    </row>
    <row r="5291" spans="1:1" x14ac:dyDescent="0.25">
      <c r="A5291" t="str">
        <f>IF(исходник!B5291 = "protein_coding",исходник!S5292,"-")</f>
        <v>-</v>
      </c>
    </row>
    <row r="5292" spans="1:1" x14ac:dyDescent="0.25">
      <c r="A5292" t="str">
        <f>IF(исходник!B5292 = "protein_coding",исходник!S5293,"-")</f>
        <v>-</v>
      </c>
    </row>
    <row r="5293" spans="1:1" x14ac:dyDescent="0.25">
      <c r="A5293" t="str">
        <f>IF(исходник!B5293 = "protein_coding",исходник!S5294,"-")</f>
        <v>-</v>
      </c>
    </row>
    <row r="5294" spans="1:1" x14ac:dyDescent="0.25">
      <c r="A5294">
        <f>IF(исходник!B5294 = "protein_coding",исходник!S5295,"-")</f>
        <v>302</v>
      </c>
    </row>
    <row r="5295" spans="1:1" x14ac:dyDescent="0.25">
      <c r="A5295" t="str">
        <f>IF(исходник!B5295 = "protein_coding",исходник!S5296,"-")</f>
        <v>-</v>
      </c>
    </row>
    <row r="5296" spans="1:1" x14ac:dyDescent="0.25">
      <c r="A5296">
        <f>IF(исходник!B5296 = "protein_coding",исходник!S5297,"-")</f>
        <v>110</v>
      </c>
    </row>
    <row r="5297" spans="1:1" x14ac:dyDescent="0.25">
      <c r="A5297" t="str">
        <f>IF(исходник!B5297 = "protein_coding",исходник!S5298,"-")</f>
        <v>-</v>
      </c>
    </row>
    <row r="5298" spans="1:1" x14ac:dyDescent="0.25">
      <c r="A5298">
        <f>IF(исходник!B5298 = "protein_coding",исходник!S5299,"-")</f>
        <v>71</v>
      </c>
    </row>
    <row r="5299" spans="1:1" x14ac:dyDescent="0.25">
      <c r="A5299" t="str">
        <f>IF(исходник!B5299 = "protein_coding",исходник!S5300,"-")</f>
        <v>-</v>
      </c>
    </row>
    <row r="5300" spans="1:1" x14ac:dyDescent="0.25">
      <c r="A5300">
        <f>IF(исходник!B5300 = "protein_coding",исходник!S5301,"-")</f>
        <v>82</v>
      </c>
    </row>
    <row r="5301" spans="1:1" x14ac:dyDescent="0.25">
      <c r="A5301" t="str">
        <f>IF(исходник!B5301 = "protein_coding",исходник!S5302,"-")</f>
        <v>-</v>
      </c>
    </row>
    <row r="5302" spans="1:1" x14ac:dyDescent="0.25">
      <c r="A5302">
        <f>IF(исходник!B5302 = "protein_coding",исходник!S5303,"-")</f>
        <v>94</v>
      </c>
    </row>
    <row r="5303" spans="1:1" x14ac:dyDescent="0.25">
      <c r="A5303" t="str">
        <f>IF(исходник!B5303 = "protein_coding",исходник!S5304,"-")</f>
        <v>-</v>
      </c>
    </row>
    <row r="5304" spans="1:1" x14ac:dyDescent="0.25">
      <c r="A5304" t="str">
        <f>IF(исходник!B5304 = "protein_coding",исходник!S5305,"-")</f>
        <v>-</v>
      </c>
    </row>
    <row r="5305" spans="1:1" x14ac:dyDescent="0.25">
      <c r="A5305" t="str">
        <f>IF(исходник!B5305 = "protein_coding",исходник!S5306,"-")</f>
        <v>-</v>
      </c>
    </row>
    <row r="5306" spans="1:1" x14ac:dyDescent="0.25">
      <c r="A5306">
        <f>IF(исходник!B5306 = "protein_coding",исходник!S5307,"-")</f>
        <v>359</v>
      </c>
    </row>
    <row r="5307" spans="1:1" x14ac:dyDescent="0.25">
      <c r="A5307" t="str">
        <f>IF(исходник!B5307 = "protein_coding",исходник!S5308,"-")</f>
        <v>-</v>
      </c>
    </row>
    <row r="5308" spans="1:1" x14ac:dyDescent="0.25">
      <c r="A5308">
        <f>IF(исходник!B5308 = "protein_coding",исходник!S5309,"-")</f>
        <v>162</v>
      </c>
    </row>
    <row r="5309" spans="1:1" x14ac:dyDescent="0.25">
      <c r="A5309" t="str">
        <f>IF(исходник!B5309 = "protein_coding",исходник!S5310,"-")</f>
        <v>-</v>
      </c>
    </row>
    <row r="5310" spans="1:1" x14ac:dyDescent="0.25">
      <c r="A5310">
        <f>IF(исходник!B5310 = "protein_coding",исходник!S5311,"-")</f>
        <v>502</v>
      </c>
    </row>
    <row r="5311" spans="1:1" x14ac:dyDescent="0.25">
      <c r="A5311" t="str">
        <f>IF(исходник!B5311 = "protein_coding",исходник!S5312,"-")</f>
        <v>-</v>
      </c>
    </row>
    <row r="5312" spans="1:1" x14ac:dyDescent="0.25">
      <c r="A5312">
        <f>IF(исходник!B5312 = "protein_coding",исходник!S5313,"-")</f>
        <v>413</v>
      </c>
    </row>
    <row r="5313" spans="1:1" x14ac:dyDescent="0.25">
      <c r="A5313" t="str">
        <f>IF(исходник!B5313 = "protein_coding",исходник!S5314,"-")</f>
        <v>-</v>
      </c>
    </row>
    <row r="5314" spans="1:1" x14ac:dyDescent="0.25">
      <c r="A5314">
        <f>IF(исходник!B5314 = "protein_coding",исходник!S5315,"-")</f>
        <v>518</v>
      </c>
    </row>
    <row r="5315" spans="1:1" x14ac:dyDescent="0.25">
      <c r="A5315" t="str">
        <f>IF(исходник!B5315 = "protein_coding",исходник!S5316,"-")</f>
        <v>-</v>
      </c>
    </row>
    <row r="5316" spans="1:1" x14ac:dyDescent="0.25">
      <c r="A5316">
        <f>IF(исходник!B5316 = "protein_coding",исходник!S5317,"-")</f>
        <v>428</v>
      </c>
    </row>
    <row r="5317" spans="1:1" x14ac:dyDescent="0.25">
      <c r="A5317" t="str">
        <f>IF(исходник!B5317 = "protein_coding",исходник!S5318,"-")</f>
        <v>-</v>
      </c>
    </row>
    <row r="5318" spans="1:1" x14ac:dyDescent="0.25">
      <c r="A5318">
        <f>IF(исходник!B5318 = "protein_coding",исходник!S5319,"-")</f>
        <v>341</v>
      </c>
    </row>
    <row r="5319" spans="1:1" x14ac:dyDescent="0.25">
      <c r="A5319" t="str">
        <f>IF(исходник!B5319 = "protein_coding",исходник!S5320,"-")</f>
        <v>-</v>
      </c>
    </row>
    <row r="5320" spans="1:1" x14ac:dyDescent="0.25">
      <c r="A5320">
        <f>IF(исходник!B5320 = "protein_coding",исходник!S5321,"-")</f>
        <v>263</v>
      </c>
    </row>
    <row r="5321" spans="1:1" x14ac:dyDescent="0.25">
      <c r="A5321" t="str">
        <f>IF(исходник!B5321 = "protein_coding",исходник!S5322,"-")</f>
        <v>-</v>
      </c>
    </row>
    <row r="5322" spans="1:1" x14ac:dyDescent="0.25">
      <c r="A5322">
        <f>IF(исходник!B5322 = "protein_coding",исходник!S5323,"-")</f>
        <v>363</v>
      </c>
    </row>
    <row r="5323" spans="1:1" x14ac:dyDescent="0.25">
      <c r="A5323" t="str">
        <f>IF(исходник!B5323 = "protein_coding",исходник!S5324,"-")</f>
        <v>-</v>
      </c>
    </row>
    <row r="5324" spans="1:1" x14ac:dyDescent="0.25">
      <c r="A5324">
        <f>IF(исходник!B5324 = "protein_coding",исходник!S5325,"-")</f>
        <v>367</v>
      </c>
    </row>
    <row r="5325" spans="1:1" x14ac:dyDescent="0.25">
      <c r="A5325" t="str">
        <f>IF(исходник!B5325 = "protein_coding",исходник!S5326,"-")</f>
        <v>-</v>
      </c>
    </row>
    <row r="5326" spans="1:1" x14ac:dyDescent="0.25">
      <c r="A5326">
        <f>IF(исходник!B5326 = "protein_coding",исходник!S5327,"-")</f>
        <v>600</v>
      </c>
    </row>
    <row r="5327" spans="1:1" x14ac:dyDescent="0.25">
      <c r="A5327" t="str">
        <f>IF(исходник!B5327 = "protein_coding",исходник!S5328,"-")</f>
        <v>-</v>
      </c>
    </row>
    <row r="5328" spans="1:1" x14ac:dyDescent="0.25">
      <c r="A5328">
        <f>IF(исходник!B5328 = "protein_coding",исходник!S5329,"-")</f>
        <v>247</v>
      </c>
    </row>
    <row r="5329" spans="1:1" x14ac:dyDescent="0.25">
      <c r="A5329" t="str">
        <f>IF(исходник!B5329 = "protein_coding",исходник!S5330,"-")</f>
        <v>-</v>
      </c>
    </row>
    <row r="5330" spans="1:1" x14ac:dyDescent="0.25">
      <c r="A5330">
        <f>IF(исходник!B5330 = "protein_coding",исходник!S5331,"-")</f>
        <v>202</v>
      </c>
    </row>
    <row r="5331" spans="1:1" x14ac:dyDescent="0.25">
      <c r="A5331" t="str">
        <f>IF(исходник!B5331 = "protein_coding",исходник!S5332,"-")</f>
        <v>-</v>
      </c>
    </row>
    <row r="5332" spans="1:1" x14ac:dyDescent="0.25">
      <c r="A5332">
        <f>IF(исходник!B5332 = "protein_coding",исходник!S5333,"-")</f>
        <v>99</v>
      </c>
    </row>
    <row r="5333" spans="1:1" x14ac:dyDescent="0.25">
      <c r="A5333" t="str">
        <f>IF(исходник!B5333 = "protein_coding",исходник!S5334,"-")</f>
        <v>-</v>
      </c>
    </row>
    <row r="5334" spans="1:1" x14ac:dyDescent="0.25">
      <c r="A5334">
        <f>IF(исходник!B5334 = "protein_coding",исходник!S5335,"-")</f>
        <v>136</v>
      </c>
    </row>
    <row r="5335" spans="1:1" x14ac:dyDescent="0.25">
      <c r="A5335" t="str">
        <f>IF(исходник!B5335 = "protein_coding",исходник!S5336,"-")</f>
        <v>-</v>
      </c>
    </row>
    <row r="5336" spans="1:1" x14ac:dyDescent="0.25">
      <c r="A5336">
        <f>IF(исходник!B5336 = "protein_coding",исходник!S5337,"-")</f>
        <v>353</v>
      </c>
    </row>
    <row r="5337" spans="1:1" x14ac:dyDescent="0.25">
      <c r="A5337" t="str">
        <f>IF(исходник!B5337 = "protein_coding",исходник!S5338,"-")</f>
        <v>-</v>
      </c>
    </row>
    <row r="5338" spans="1:1" x14ac:dyDescent="0.25">
      <c r="A5338">
        <f>IF(исходник!B5338 = "protein_coding",исходник!S5339,"-")</f>
        <v>295</v>
      </c>
    </row>
    <row r="5339" spans="1:1" x14ac:dyDescent="0.25">
      <c r="A5339" t="str">
        <f>IF(исходник!B5339 = "protein_coding",исходник!S5340,"-")</f>
        <v>-</v>
      </c>
    </row>
    <row r="5340" spans="1:1" x14ac:dyDescent="0.25">
      <c r="A5340">
        <f>IF(исходник!B5340 = "protein_coding",исходник!S5341,"-")</f>
        <v>113</v>
      </c>
    </row>
    <row r="5341" spans="1:1" x14ac:dyDescent="0.25">
      <c r="A5341" t="str">
        <f>IF(исходник!B5341 = "protein_coding",исходник!S5342,"-")</f>
        <v>-</v>
      </c>
    </row>
    <row r="5342" spans="1:1" x14ac:dyDescent="0.25">
      <c r="A5342">
        <f>IF(исходник!B5342 = "protein_coding",исходник!S5343,"-")</f>
        <v>372</v>
      </c>
    </row>
    <row r="5343" spans="1:1" x14ac:dyDescent="0.25">
      <c r="A5343" t="str">
        <f>IF(исходник!B5343 = "protein_coding",исходник!S5344,"-")</f>
        <v>-</v>
      </c>
    </row>
    <row r="5344" spans="1:1" x14ac:dyDescent="0.25">
      <c r="A5344">
        <f>IF(исходник!B5344 = "protein_coding",исходник!S5345,"-")</f>
        <v>180</v>
      </c>
    </row>
    <row r="5345" spans="1:1" x14ac:dyDescent="0.25">
      <c r="A5345" t="str">
        <f>IF(исходник!B5345 = "protein_coding",исходник!S5346,"-")</f>
        <v>-</v>
      </c>
    </row>
    <row r="5346" spans="1:1" x14ac:dyDescent="0.25">
      <c r="A5346">
        <f>IF(исходник!B5346 = "protein_coding",исходник!S5347,"-")</f>
        <v>315</v>
      </c>
    </row>
    <row r="5347" spans="1:1" x14ac:dyDescent="0.25">
      <c r="A5347" t="str">
        <f>IF(исходник!B5347 = "protein_coding",исходник!S5348,"-")</f>
        <v>-</v>
      </c>
    </row>
    <row r="5348" spans="1:1" x14ac:dyDescent="0.25">
      <c r="A5348">
        <f>IF(исходник!B5348 = "protein_coding",исходник!S5349,"-")</f>
        <v>119</v>
      </c>
    </row>
    <row r="5349" spans="1:1" x14ac:dyDescent="0.25">
      <c r="A5349" t="str">
        <f>IF(исходник!B5349 = "protein_coding",исходник!S5350,"-")</f>
        <v>-</v>
      </c>
    </row>
    <row r="5350" spans="1:1" x14ac:dyDescent="0.25">
      <c r="A5350">
        <f>IF(исходник!B5350 = "protein_coding",исходник!S5351,"-")</f>
        <v>308</v>
      </c>
    </row>
    <row r="5351" spans="1:1" x14ac:dyDescent="0.25">
      <c r="A5351" t="str">
        <f>IF(исходник!B5351 = "protein_coding",исходник!S5352,"-")</f>
        <v>-</v>
      </c>
    </row>
    <row r="5352" spans="1:1" x14ac:dyDescent="0.25">
      <c r="A5352">
        <f>IF(исходник!B5352 = "protein_coding",исходник!S5353,"-")</f>
        <v>462</v>
      </c>
    </row>
    <row r="5353" spans="1:1" x14ac:dyDescent="0.25">
      <c r="A5353" t="str">
        <f>IF(исходник!B5353 = "protein_coding",исходник!S5354,"-")</f>
        <v>-</v>
      </c>
    </row>
    <row r="5354" spans="1:1" x14ac:dyDescent="0.25">
      <c r="A5354">
        <f>IF(исходник!B5354 = "protein_coding",исходник!S5355,"-")</f>
        <v>290</v>
      </c>
    </row>
    <row r="5355" spans="1:1" x14ac:dyDescent="0.25">
      <c r="A5355" t="str">
        <f>IF(исходник!B5355 = "protein_coding",исходник!S5356,"-")</f>
        <v>-</v>
      </c>
    </row>
    <row r="5356" spans="1:1" x14ac:dyDescent="0.25">
      <c r="A5356">
        <f>IF(исходник!B5356 = "protein_coding",исходник!S5357,"-")</f>
        <v>396</v>
      </c>
    </row>
    <row r="5357" spans="1:1" x14ac:dyDescent="0.25">
      <c r="A5357" t="str">
        <f>IF(исходник!B5357 = "protein_coding",исходник!S5358,"-")</f>
        <v>-</v>
      </c>
    </row>
    <row r="5358" spans="1:1" x14ac:dyDescent="0.25">
      <c r="A5358">
        <f>IF(исходник!B5358 = "protein_coding",исходник!S5359,"-")</f>
        <v>221</v>
      </c>
    </row>
    <row r="5359" spans="1:1" x14ac:dyDescent="0.25">
      <c r="A5359" t="str">
        <f>IF(исходник!B5359 = "protein_coding",исходник!S5360,"-")</f>
        <v>-</v>
      </c>
    </row>
    <row r="5360" spans="1:1" x14ac:dyDescent="0.25">
      <c r="A5360">
        <f>IF(исходник!B5360 = "protein_coding",исходник!S5361,"-")</f>
        <v>144</v>
      </c>
    </row>
    <row r="5361" spans="1:1" x14ac:dyDescent="0.25">
      <c r="A5361" t="str">
        <f>IF(исходник!B5361 = "protein_coding",исходник!S5362,"-")</f>
        <v>-</v>
      </c>
    </row>
    <row r="5362" spans="1:1" x14ac:dyDescent="0.25">
      <c r="A5362">
        <f>IF(исходник!B5362 = "protein_coding",исходник!S5363,"-")</f>
        <v>144</v>
      </c>
    </row>
    <row r="5363" spans="1:1" x14ac:dyDescent="0.25">
      <c r="A5363" t="str">
        <f>IF(исходник!B5363 = "protein_coding",исходник!S5364,"-")</f>
        <v>-</v>
      </c>
    </row>
    <row r="5364" spans="1:1" x14ac:dyDescent="0.25">
      <c r="A5364">
        <f>IF(исходник!B5364 = "protein_coding",исходник!S5365,"-")</f>
        <v>71</v>
      </c>
    </row>
    <row r="5365" spans="1:1" x14ac:dyDescent="0.25">
      <c r="A5365" t="str">
        <f>IF(исходник!B5365 = "protein_coding",исходник!S5366,"-")</f>
        <v>-</v>
      </c>
    </row>
    <row r="5366" spans="1:1" x14ac:dyDescent="0.25">
      <c r="A5366">
        <f>IF(исходник!B5366 = "protein_coding",исходник!S5367,"-")</f>
        <v>300</v>
      </c>
    </row>
    <row r="5367" spans="1:1" x14ac:dyDescent="0.25">
      <c r="A5367" t="str">
        <f>IF(исходник!B5367 = "protein_coding",исходник!S5368,"-")</f>
        <v>-</v>
      </c>
    </row>
    <row r="5368" spans="1:1" x14ac:dyDescent="0.25">
      <c r="A5368">
        <f>IF(исходник!B5368 = "protein_coding",исходник!S5369,"-")</f>
        <v>395</v>
      </c>
    </row>
    <row r="5369" spans="1:1" x14ac:dyDescent="0.25">
      <c r="A5369" t="str">
        <f>IF(исходник!B5369 = "protein_coding",исходник!S5370,"-")</f>
        <v>-</v>
      </c>
    </row>
    <row r="5370" spans="1:1" x14ac:dyDescent="0.25">
      <c r="A5370">
        <f>IF(исходник!B5370 = "protein_coding",исходник!S5371,"-")</f>
        <v>130</v>
      </c>
    </row>
    <row r="5371" spans="1:1" x14ac:dyDescent="0.25">
      <c r="A5371" t="str">
        <f>IF(исходник!B5371 = "protein_coding",исходник!S5372,"-")</f>
        <v>-</v>
      </c>
    </row>
    <row r="5372" spans="1:1" x14ac:dyDescent="0.25">
      <c r="A5372">
        <f>IF(исходник!B5372 = "protein_coding",исходник!S5373,"-")</f>
        <v>175</v>
      </c>
    </row>
    <row r="5373" spans="1:1" x14ac:dyDescent="0.25">
      <c r="A5373" t="str">
        <f>IF(исходник!B5373 = "protein_coding",исходник!S5374,"-")</f>
        <v>-</v>
      </c>
    </row>
    <row r="5374" spans="1:1" x14ac:dyDescent="0.25">
      <c r="A5374">
        <f>IF(исходник!B5374 = "protein_coding",исходник!S5375,"-")</f>
        <v>60</v>
      </c>
    </row>
    <row r="5375" spans="1:1" x14ac:dyDescent="0.25">
      <c r="A5375" t="str">
        <f>IF(исходник!B5375 = "protein_coding",исходник!S5376,"-")</f>
        <v>-</v>
      </c>
    </row>
    <row r="5376" spans="1:1" x14ac:dyDescent="0.25">
      <c r="A5376">
        <f>IF(исходник!B5376 = "protein_coding",исходник!S5377,"-")</f>
        <v>680</v>
      </c>
    </row>
    <row r="5377" spans="1:1" x14ac:dyDescent="0.25">
      <c r="A5377" t="str">
        <f>IF(исходник!B5377 = "protein_coding",исходник!S5378,"-")</f>
        <v>-</v>
      </c>
    </row>
    <row r="5378" spans="1:1" x14ac:dyDescent="0.25">
      <c r="A5378">
        <f>IF(исходник!B5378 = "protein_coding",исходник!S5379,"-")</f>
        <v>248</v>
      </c>
    </row>
    <row r="5379" spans="1:1" x14ac:dyDescent="0.25">
      <c r="A5379" t="str">
        <f>IF(исходник!B5379 = "protein_coding",исходник!S5380,"-")</f>
        <v>-</v>
      </c>
    </row>
    <row r="5380" spans="1:1" x14ac:dyDescent="0.25">
      <c r="A5380">
        <f>IF(исходник!B5380 = "protein_coding",исходник!S5381,"-")</f>
        <v>228</v>
      </c>
    </row>
    <row r="5381" spans="1:1" x14ac:dyDescent="0.25">
      <c r="A5381" t="str">
        <f>IF(исходник!B5381 = "protein_coding",исходник!S5382,"-")</f>
        <v>-</v>
      </c>
    </row>
    <row r="5382" spans="1:1" x14ac:dyDescent="0.25">
      <c r="A5382">
        <f>IF(исходник!B5382 = "protein_coding",исходник!S5383,"-")</f>
        <v>67</v>
      </c>
    </row>
    <row r="5383" spans="1:1" x14ac:dyDescent="0.25">
      <c r="A5383" t="str">
        <f>IF(исходник!B5383 = "protein_coding",исходник!S5384,"-")</f>
        <v>-</v>
      </c>
    </row>
    <row r="5384" spans="1:1" x14ac:dyDescent="0.25">
      <c r="A5384">
        <f>IF(исходник!B5384 = "protein_coding",исходник!S5385,"-")</f>
        <v>488</v>
      </c>
    </row>
    <row r="5385" spans="1:1" x14ac:dyDescent="0.25">
      <c r="A5385" t="str">
        <f>IF(исходник!B5385 = "protein_coding",исходник!S5386,"-")</f>
        <v>-</v>
      </c>
    </row>
    <row r="5386" spans="1:1" x14ac:dyDescent="0.25">
      <c r="A5386">
        <f>IF(исходник!B5386 = "protein_coding",исходник!S5387,"-")</f>
        <v>459</v>
      </c>
    </row>
    <row r="5387" spans="1:1" x14ac:dyDescent="0.25">
      <c r="A5387" t="str">
        <f>IF(исходник!B5387 = "protein_coding",исходник!S5388,"-")</f>
        <v>-</v>
      </c>
    </row>
    <row r="5388" spans="1:1" x14ac:dyDescent="0.25">
      <c r="A5388">
        <f>IF(исходник!B5388 = "protein_coding",исходник!S5389,"-")</f>
        <v>339</v>
      </c>
    </row>
    <row r="5389" spans="1:1" x14ac:dyDescent="0.25">
      <c r="A5389" t="str">
        <f>IF(исходник!B5389 = "protein_coding",исходник!S5390,"-")</f>
        <v>-</v>
      </c>
    </row>
    <row r="5390" spans="1:1" x14ac:dyDescent="0.25">
      <c r="A5390">
        <f>IF(исходник!B5390 = "protein_coding",исходник!S5391,"-")</f>
        <v>404</v>
      </c>
    </row>
    <row r="5391" spans="1:1" x14ac:dyDescent="0.25">
      <c r="A5391" t="str">
        <f>IF(исходник!B5391 = "protein_coding",исходник!S5392,"-")</f>
        <v>-</v>
      </c>
    </row>
    <row r="5392" spans="1:1" x14ac:dyDescent="0.25">
      <c r="A5392">
        <f>IF(исходник!B5392 = "protein_coding",исходник!S5393,"-")</f>
        <v>108</v>
      </c>
    </row>
    <row r="5393" spans="1:1" x14ac:dyDescent="0.25">
      <c r="A5393" t="str">
        <f>IF(исходник!B5393 = "protein_coding",исходник!S5394,"-")</f>
        <v>-</v>
      </c>
    </row>
    <row r="5394" spans="1:1" x14ac:dyDescent="0.25">
      <c r="A5394">
        <f>IF(исходник!B5394 = "protein_coding",исходник!S5395,"-")</f>
        <v>113</v>
      </c>
    </row>
    <row r="5395" spans="1:1" x14ac:dyDescent="0.25">
      <c r="A5395" t="str">
        <f>IF(исходник!B5395 = "protein_coding",исходник!S5396,"-")</f>
        <v>-</v>
      </c>
    </row>
    <row r="5396" spans="1:1" x14ac:dyDescent="0.25">
      <c r="A5396">
        <f>IF(исходник!B5396 = "protein_coding",исходник!S5397,"-")</f>
        <v>186</v>
      </c>
    </row>
    <row r="5397" spans="1:1" x14ac:dyDescent="0.25">
      <c r="A5397" t="str">
        <f>IF(исходник!B5397 = "protein_coding",исходник!S5398,"-")</f>
        <v>-</v>
      </c>
    </row>
    <row r="5398" spans="1:1" x14ac:dyDescent="0.25">
      <c r="A5398">
        <f>IF(исходник!B5398 = "protein_coding",исходник!S5399,"-")</f>
        <v>236</v>
      </c>
    </row>
    <row r="5399" spans="1:1" x14ac:dyDescent="0.25">
      <c r="A5399" t="str">
        <f>IF(исходник!B5399 = "protein_coding",исходник!S5400,"-")</f>
        <v>-</v>
      </c>
    </row>
    <row r="5400" spans="1:1" x14ac:dyDescent="0.25">
      <c r="A5400">
        <f>IF(исходник!B5400 = "protein_coding",исходник!S5401,"-")</f>
        <v>102</v>
      </c>
    </row>
    <row r="5401" spans="1:1" x14ac:dyDescent="0.25">
      <c r="A5401" t="str">
        <f>IF(исходник!B5401 = "protein_coding",исходник!S5402,"-")</f>
        <v>-</v>
      </c>
    </row>
    <row r="5402" spans="1:1" x14ac:dyDescent="0.25">
      <c r="A5402">
        <f>IF(исходник!B5402 = "protein_coding",исходник!S5403,"-")</f>
        <v>812</v>
      </c>
    </row>
    <row r="5403" spans="1:1" x14ac:dyDescent="0.25">
      <c r="A5403" t="str">
        <f>IF(исходник!B5403 = "protein_coding",исходник!S5404,"-")</f>
        <v>-</v>
      </c>
    </row>
    <row r="5404" spans="1:1" x14ac:dyDescent="0.25">
      <c r="A5404">
        <f>IF(исходник!B5404 = "protein_coding",исходник!S5405,"-")</f>
        <v>811</v>
      </c>
    </row>
    <row r="5405" spans="1:1" x14ac:dyDescent="0.25">
      <c r="A5405" t="str">
        <f>IF(исходник!B5405 = "protein_coding",исходник!S5406,"-")</f>
        <v>-</v>
      </c>
    </row>
    <row r="5406" spans="1:1" x14ac:dyDescent="0.25">
      <c r="A5406">
        <f>IF(исходник!B5406 = "protein_coding",исходник!S5407,"-")</f>
        <v>205</v>
      </c>
    </row>
    <row r="5407" spans="1:1" x14ac:dyDescent="0.25">
      <c r="A5407" t="str">
        <f>IF(исходник!B5407 = "protein_coding",исходник!S5408,"-")</f>
        <v>-</v>
      </c>
    </row>
    <row r="5408" spans="1:1" x14ac:dyDescent="0.25">
      <c r="A5408">
        <f>IF(исходник!B5408 = "protein_coding",исходник!S5409,"-")</f>
        <v>285</v>
      </c>
    </row>
    <row r="5409" spans="1:1" x14ac:dyDescent="0.25">
      <c r="A5409" t="str">
        <f>IF(исходник!B5409 = "protein_coding",исходник!S5410,"-")</f>
        <v>-</v>
      </c>
    </row>
    <row r="5410" spans="1:1" x14ac:dyDescent="0.25">
      <c r="A5410">
        <f>IF(исходник!B5410 = "protein_coding",исходник!S5411,"-")</f>
        <v>204</v>
      </c>
    </row>
    <row r="5411" spans="1:1" x14ac:dyDescent="0.25">
      <c r="A5411" t="str">
        <f>IF(исходник!B5411 = "protein_coding",исходник!S5412,"-")</f>
        <v>-</v>
      </c>
    </row>
    <row r="5412" spans="1:1" x14ac:dyDescent="0.25">
      <c r="A5412">
        <f>IF(исходник!B5412 = "protein_coding",исходник!S5413,"-")</f>
        <v>236</v>
      </c>
    </row>
    <row r="5413" spans="1:1" x14ac:dyDescent="0.25">
      <c r="A5413" t="str">
        <f>IF(исходник!B5413 = "protein_coding",исходник!S5414,"-")</f>
        <v>-</v>
      </c>
    </row>
    <row r="5414" spans="1:1" x14ac:dyDescent="0.25">
      <c r="A5414">
        <f>IF(исходник!B5414 = "protein_coding",исходник!S5415,"-")</f>
        <v>300</v>
      </c>
    </row>
    <row r="5415" spans="1:1" x14ac:dyDescent="0.25">
      <c r="A5415" t="str">
        <f>IF(исходник!B5415 = "protein_coding",исходник!S5416,"-")</f>
        <v>-</v>
      </c>
    </row>
    <row r="5416" spans="1:1" x14ac:dyDescent="0.25">
      <c r="A5416">
        <f>IF(исходник!B5416 = "protein_coding",исходник!S5417,"-")</f>
        <v>215</v>
      </c>
    </row>
    <row r="5417" spans="1:1" x14ac:dyDescent="0.25">
      <c r="A5417" t="str">
        <f>IF(исходник!B5417 = "protein_coding",исходник!S5418,"-")</f>
        <v>-</v>
      </c>
    </row>
    <row r="5418" spans="1:1" x14ac:dyDescent="0.25">
      <c r="A5418">
        <f>IF(исходник!B5418 = "protein_coding",исходник!S5419,"-")</f>
        <v>382</v>
      </c>
    </row>
    <row r="5419" spans="1:1" x14ac:dyDescent="0.25">
      <c r="A5419" t="str">
        <f>IF(исходник!B5419 = "protein_coding",исходник!S5420,"-")</f>
        <v>-</v>
      </c>
    </row>
    <row r="5420" spans="1:1" x14ac:dyDescent="0.25">
      <c r="A5420">
        <f>IF(исходник!B5420 = "protein_coding",исходник!S5421,"-")</f>
        <v>429</v>
      </c>
    </row>
    <row r="5421" spans="1:1" x14ac:dyDescent="0.25">
      <c r="A5421" t="str">
        <f>IF(исходник!B5421 = "protein_coding",исходник!S5422,"-")</f>
        <v>-</v>
      </c>
    </row>
    <row r="5422" spans="1:1" x14ac:dyDescent="0.25">
      <c r="A5422">
        <f>IF(исходник!B5422 = "protein_coding",исходник!S5423,"-")</f>
        <v>231</v>
      </c>
    </row>
    <row r="5423" spans="1:1" x14ac:dyDescent="0.25">
      <c r="A5423" t="str">
        <f>IF(исходник!B5423 = "protein_coding",исходник!S5424,"-")</f>
        <v>-</v>
      </c>
    </row>
    <row r="5424" spans="1:1" x14ac:dyDescent="0.25">
      <c r="A5424">
        <f>IF(исходник!B5424 = "protein_coding",исходник!S5425,"-")</f>
        <v>406</v>
      </c>
    </row>
    <row r="5425" spans="1:1" x14ac:dyDescent="0.25">
      <c r="A5425" t="str">
        <f>IF(исходник!B5425 = "protein_coding",исходник!S5426,"-")</f>
        <v>-</v>
      </c>
    </row>
    <row r="5426" spans="1:1" x14ac:dyDescent="0.25">
      <c r="A5426">
        <f>IF(исходник!B5426 = "protein_coding",исходник!S5427,"-")</f>
        <v>66</v>
      </c>
    </row>
    <row r="5427" spans="1:1" x14ac:dyDescent="0.25">
      <c r="A5427" t="str">
        <f>IF(исходник!B5427 = "protein_coding",исходник!S5428,"-")</f>
        <v>-</v>
      </c>
    </row>
    <row r="5428" spans="1:1" x14ac:dyDescent="0.25">
      <c r="A5428">
        <f>IF(исходник!B5428 = "protein_coding",исходник!S5429,"-")</f>
        <v>299</v>
      </c>
    </row>
    <row r="5429" spans="1:1" x14ac:dyDescent="0.25">
      <c r="A5429" t="str">
        <f>IF(исходник!B5429 = "protein_coding",исходник!S5430,"-")</f>
        <v>-</v>
      </c>
    </row>
    <row r="5430" spans="1:1" x14ac:dyDescent="0.25">
      <c r="A5430">
        <f>IF(исходник!B5430 = "protein_coding",исходник!S5431,"-")</f>
        <v>417</v>
      </c>
    </row>
    <row r="5431" spans="1:1" x14ac:dyDescent="0.25">
      <c r="A5431" t="str">
        <f>IF(исходник!B5431 = "protein_coding",исходник!S5432,"-")</f>
        <v>-</v>
      </c>
    </row>
    <row r="5432" spans="1:1" x14ac:dyDescent="0.25">
      <c r="A5432">
        <f>IF(исходник!B5432 = "protein_coding",исходник!S5433,"-")</f>
        <v>94</v>
      </c>
    </row>
    <row r="5433" spans="1:1" x14ac:dyDescent="0.25">
      <c r="A5433" t="str">
        <f>IF(исходник!B5433 = "protein_coding",исходник!S5434,"-")</f>
        <v>-</v>
      </c>
    </row>
    <row r="5434" spans="1:1" x14ac:dyDescent="0.25">
      <c r="A5434">
        <f>IF(исходник!B5434 = "protein_coding",исходник!S5435,"-")</f>
        <v>273</v>
      </c>
    </row>
    <row r="5435" spans="1:1" x14ac:dyDescent="0.25">
      <c r="A5435" t="str">
        <f>IF(исходник!B5435 = "protein_coding",исходник!S5436,"-")</f>
        <v>-</v>
      </c>
    </row>
    <row r="5436" spans="1:1" x14ac:dyDescent="0.25">
      <c r="A5436">
        <f>IF(исходник!B5436 = "protein_coding",исходник!S5437,"-")</f>
        <v>109</v>
      </c>
    </row>
    <row r="5437" spans="1:1" x14ac:dyDescent="0.25">
      <c r="A5437" t="str">
        <f>IF(исходник!B5437 = "protein_coding",исходник!S5438,"-")</f>
        <v>-</v>
      </c>
    </row>
    <row r="5438" spans="1:1" x14ac:dyDescent="0.25">
      <c r="A5438">
        <f>IF(исходник!B5438 = "protein_coding",исходник!S5439,"-")</f>
        <v>120</v>
      </c>
    </row>
    <row r="5439" spans="1:1" x14ac:dyDescent="0.25">
      <c r="A5439" t="str">
        <f>IF(исходник!B5439 = "protein_coding",исходник!S5440,"-")</f>
        <v>-</v>
      </c>
    </row>
    <row r="5440" spans="1:1" x14ac:dyDescent="0.25">
      <c r="A5440">
        <f>IF(исходник!B5440 = "protein_coding",исходник!S5441,"-")</f>
        <v>56</v>
      </c>
    </row>
    <row r="5441" spans="1:1" x14ac:dyDescent="0.25">
      <c r="A5441" t="str">
        <f>IF(исходник!B5441 = "protein_coding",исходник!S5442,"-")</f>
        <v>-</v>
      </c>
    </row>
    <row r="5442" spans="1:1" x14ac:dyDescent="0.25">
      <c r="A5442">
        <f>IF(исходник!B5442 = "protein_coding",исходник!S5443,"-")</f>
        <v>344</v>
      </c>
    </row>
    <row r="5443" spans="1:1" x14ac:dyDescent="0.25">
      <c r="A5443" t="str">
        <f>IF(исходник!B5443 = "protein_coding",исходник!S5444,"-")</f>
        <v>-</v>
      </c>
    </row>
    <row r="5444" spans="1:1" x14ac:dyDescent="0.25">
      <c r="A5444">
        <f>IF(исходник!B5444 = "protein_coding",исходник!S5445,"-")</f>
        <v>462</v>
      </c>
    </row>
    <row r="5445" spans="1:1" x14ac:dyDescent="0.25">
      <c r="A5445" t="str">
        <f>IF(исходник!B5445 = "protein_coding",исходник!S5446,"-")</f>
        <v>-</v>
      </c>
    </row>
    <row r="5446" spans="1:1" x14ac:dyDescent="0.25">
      <c r="A5446">
        <f>IF(исходник!B5446 = "protein_coding",исходник!S5447,"-")</f>
        <v>509</v>
      </c>
    </row>
    <row r="5447" spans="1:1" x14ac:dyDescent="0.25">
      <c r="A5447" t="str">
        <f>IF(исходник!B5447 = "protein_coding",исходник!S5448,"-")</f>
        <v>-</v>
      </c>
    </row>
    <row r="5448" spans="1:1" x14ac:dyDescent="0.25">
      <c r="A5448">
        <f>IF(исходник!B5448 = "protein_coding",исходник!S5449,"-")</f>
        <v>314</v>
      </c>
    </row>
    <row r="5449" spans="1:1" x14ac:dyDescent="0.25">
      <c r="A5449" t="str">
        <f>IF(исходник!B5449 = "protein_coding",исходник!S5450,"-")</f>
        <v>-</v>
      </c>
    </row>
    <row r="5450" spans="1:1" x14ac:dyDescent="0.25">
      <c r="A5450">
        <f>IF(исходник!B5450 = "protein_coding",исходник!S5451,"-")</f>
        <v>460</v>
      </c>
    </row>
    <row r="5451" spans="1:1" x14ac:dyDescent="0.25">
      <c r="A5451" t="str">
        <f>IF(исходник!B5451 = "protein_coding",исходник!S5452,"-")</f>
        <v>-</v>
      </c>
    </row>
    <row r="5452" spans="1:1" x14ac:dyDescent="0.25">
      <c r="A5452">
        <f>IF(исходник!B5452 = "protein_coding",исходник!S5453,"-")</f>
        <v>111</v>
      </c>
    </row>
    <row r="5453" spans="1:1" x14ac:dyDescent="0.25">
      <c r="A5453" t="str">
        <f>IF(исходник!B5453 = "protein_coding",исходник!S5454,"-")</f>
        <v>-</v>
      </c>
    </row>
    <row r="5454" spans="1:1" x14ac:dyDescent="0.25">
      <c r="A5454">
        <f>IF(исходник!B5454 = "protein_coding",исходник!S5455,"-")</f>
        <v>243</v>
      </c>
    </row>
    <row r="5455" spans="1:1" x14ac:dyDescent="0.25">
      <c r="A5455" t="str">
        <f>IF(исходник!B5455 = "protein_coding",исходник!S5456,"-")</f>
        <v>-</v>
      </c>
    </row>
    <row r="5456" spans="1:1" x14ac:dyDescent="0.25">
      <c r="A5456">
        <f>IF(исходник!B5456 = "protein_coding",исходник!S5457,"-")</f>
        <v>61</v>
      </c>
    </row>
    <row r="5457" spans="1:1" x14ac:dyDescent="0.25">
      <c r="A5457" t="str">
        <f>IF(исходник!B5457 = "protein_coding",исходник!S5458,"-")</f>
        <v>-</v>
      </c>
    </row>
    <row r="5458" spans="1:1" x14ac:dyDescent="0.25">
      <c r="A5458">
        <f>IF(исходник!B5458 = "protein_coding",исходник!S5459,"-")</f>
        <v>383</v>
      </c>
    </row>
    <row r="5459" spans="1:1" x14ac:dyDescent="0.25">
      <c r="A5459" t="str">
        <f>IF(исходник!B5459 = "protein_coding",исходник!S5460,"-")</f>
        <v>-</v>
      </c>
    </row>
    <row r="5460" spans="1:1" x14ac:dyDescent="0.25">
      <c r="A5460">
        <f>IF(исходник!B5460 = "protein_coding",исходник!S5461,"-")</f>
        <v>568</v>
      </c>
    </row>
    <row r="5461" spans="1:1" x14ac:dyDescent="0.25">
      <c r="A5461" t="str">
        <f>IF(исходник!B5461 = "protein_coding",исходник!S5462,"-")</f>
        <v>-</v>
      </c>
    </row>
    <row r="5462" spans="1:1" x14ac:dyDescent="0.25">
      <c r="A5462">
        <f>IF(исходник!B5462 = "protein_coding",исходник!S5463,"-")</f>
        <v>433</v>
      </c>
    </row>
    <row r="5463" spans="1:1" x14ac:dyDescent="0.25">
      <c r="A5463" t="str">
        <f>IF(исходник!B5463 = "protein_coding",исходник!S5464,"-")</f>
        <v>-</v>
      </c>
    </row>
    <row r="5464" spans="1:1" x14ac:dyDescent="0.25">
      <c r="A5464">
        <f>IF(исходник!B5464 = "protein_coding",исходник!S5465,"-")</f>
        <v>309</v>
      </c>
    </row>
    <row r="5465" spans="1:1" x14ac:dyDescent="0.25">
      <c r="A5465" t="str">
        <f>IF(исходник!B5465 = "protein_coding",исходник!S5466,"-")</f>
        <v>-</v>
      </c>
    </row>
    <row r="5466" spans="1:1" x14ac:dyDescent="0.25">
      <c r="A5466">
        <f>IF(исходник!B5466 = "protein_coding",исходник!S5467,"-")</f>
        <v>467</v>
      </c>
    </row>
    <row r="5467" spans="1:1" x14ac:dyDescent="0.25">
      <c r="A5467" t="str">
        <f>IF(исходник!B5467 = "protein_coding",исходник!S5468,"-")</f>
        <v>-</v>
      </c>
    </row>
    <row r="5468" spans="1:1" x14ac:dyDescent="0.25">
      <c r="A5468">
        <f>IF(исходник!B5468 = "protein_coding",исходник!S5469,"-")</f>
        <v>548</v>
      </c>
    </row>
    <row r="5469" spans="1:1" x14ac:dyDescent="0.25">
      <c r="A5469" t="str">
        <f>IF(исходник!B5469 = "protein_coding",исходник!S5470,"-")</f>
        <v>-</v>
      </c>
    </row>
    <row r="5470" spans="1:1" x14ac:dyDescent="0.25">
      <c r="A5470">
        <f>IF(исходник!B5470 = "protein_coding",исходник!S5471,"-")</f>
        <v>391</v>
      </c>
    </row>
    <row r="5471" spans="1:1" x14ac:dyDescent="0.25">
      <c r="A5471" t="str">
        <f>IF(исходник!B5471 = "protein_coding",исходник!S5472,"-")</f>
        <v>-</v>
      </c>
    </row>
    <row r="5472" spans="1:1" x14ac:dyDescent="0.25">
      <c r="A5472">
        <f>IF(исходник!B5472 = "protein_coding",исходник!S5473,"-")</f>
        <v>502</v>
      </c>
    </row>
    <row r="5473" spans="1:1" x14ac:dyDescent="0.25">
      <c r="A5473" t="str">
        <f>IF(исходник!B5473 = "protein_coding",исходник!S5474,"-")</f>
        <v>-</v>
      </c>
    </row>
    <row r="5474" spans="1:1" x14ac:dyDescent="0.25">
      <c r="A5474">
        <f>IF(исходник!B5474 = "protein_coding",исходник!S5475,"-")</f>
        <v>217</v>
      </c>
    </row>
    <row r="5475" spans="1:1" x14ac:dyDescent="0.25">
      <c r="A5475" t="str">
        <f>IF(исходник!B5475 = "protein_coding",исходник!S5476,"-")</f>
        <v>-</v>
      </c>
    </row>
    <row r="5476" spans="1:1" x14ac:dyDescent="0.25">
      <c r="A5476">
        <f>IF(исходник!B5476 = "protein_coding",исходник!S5477,"-")</f>
        <v>120</v>
      </c>
    </row>
    <row r="5477" spans="1:1" x14ac:dyDescent="0.25">
      <c r="A5477" t="str">
        <f>IF(исходник!B5477 = "protein_coding",исходник!S5478,"-")</f>
        <v>-</v>
      </c>
    </row>
    <row r="5478" spans="1:1" x14ac:dyDescent="0.25">
      <c r="A5478">
        <f>IF(исходник!B5478 = "protein_coding",исходник!S5479,"-")</f>
        <v>333</v>
      </c>
    </row>
    <row r="5479" spans="1:1" x14ac:dyDescent="0.25">
      <c r="A5479" t="str">
        <f>IF(исходник!B5479 = "protein_coding",исходник!S5480,"-")</f>
        <v>-</v>
      </c>
    </row>
    <row r="5480" spans="1:1" x14ac:dyDescent="0.25">
      <c r="A5480">
        <f>IF(исходник!B5480 = "protein_coding",исходник!S5481,"-")</f>
        <v>371</v>
      </c>
    </row>
    <row r="5481" spans="1:1" x14ac:dyDescent="0.25">
      <c r="A5481" t="str">
        <f>IF(исходник!B5481 = "protein_coding",исходник!S5482,"-")</f>
        <v>-</v>
      </c>
    </row>
    <row r="5482" spans="1:1" x14ac:dyDescent="0.25">
      <c r="A5482">
        <f>IF(исходник!B5482 = "protein_coding",исходник!S5483,"-")</f>
        <v>51</v>
      </c>
    </row>
    <row r="5483" spans="1:1" x14ac:dyDescent="0.25">
      <c r="A5483" t="str">
        <f>IF(исходник!B5483 = "protein_coding",исходник!S5484,"-")</f>
        <v>-</v>
      </c>
    </row>
    <row r="5484" spans="1:1" x14ac:dyDescent="0.25">
      <c r="A5484">
        <f>IF(исходник!B5484 = "protein_coding",исходник!S5485,"-")</f>
        <v>71</v>
      </c>
    </row>
    <row r="5485" spans="1:1" x14ac:dyDescent="0.25">
      <c r="A5485" t="str">
        <f>IF(исходник!B5485 = "protein_coding",исходник!S5486,"-")</f>
        <v>-</v>
      </c>
    </row>
    <row r="5486" spans="1:1" x14ac:dyDescent="0.25">
      <c r="A5486">
        <f>IF(исходник!B5486 = "protein_coding",исходник!S5487,"-")</f>
        <v>146</v>
      </c>
    </row>
    <row r="5487" spans="1:1" x14ac:dyDescent="0.25">
      <c r="A5487" t="str">
        <f>IF(исходник!B5487 = "protein_coding",исходник!S5488,"-")</f>
        <v>-</v>
      </c>
    </row>
    <row r="5488" spans="1:1" x14ac:dyDescent="0.25">
      <c r="A5488">
        <f>IF(исходник!B5488 = "protein_coding",исходник!S5489,"-")</f>
        <v>193</v>
      </c>
    </row>
    <row r="5489" spans="1:1" x14ac:dyDescent="0.25">
      <c r="A5489" t="str">
        <f>IF(исходник!B5489 = "protein_coding",исходник!S5490,"-")</f>
        <v>-</v>
      </c>
    </row>
    <row r="5490" spans="1:1" x14ac:dyDescent="0.25">
      <c r="A5490">
        <f>IF(исходник!B5490 = "protein_coding",исходник!S5491,"-")</f>
        <v>192</v>
      </c>
    </row>
    <row r="5491" spans="1:1" x14ac:dyDescent="0.25">
      <c r="A5491" t="str">
        <f>IF(исходник!B5491 = "protein_coding",исходник!S5492,"-")</f>
        <v>-</v>
      </c>
    </row>
    <row r="5492" spans="1:1" x14ac:dyDescent="0.25">
      <c r="A5492">
        <f>IF(исходник!B5492 = "protein_coding",исходник!S5493,"-")</f>
        <v>735</v>
      </c>
    </row>
    <row r="5493" spans="1:1" x14ac:dyDescent="0.25">
      <c r="A5493" t="str">
        <f>IF(исходник!B5493 = "protein_coding",исходник!S5494,"-")</f>
        <v>-</v>
      </c>
    </row>
    <row r="5494" spans="1:1" x14ac:dyDescent="0.25">
      <c r="A5494">
        <f>IF(исходник!B5494 = "protein_coding",исходник!S5495,"-")</f>
        <v>352</v>
      </c>
    </row>
    <row r="5495" spans="1:1" x14ac:dyDescent="0.25">
      <c r="A5495" t="str">
        <f>IF(исходник!B5495 = "protein_coding",исходник!S5496,"-")</f>
        <v>-</v>
      </c>
    </row>
    <row r="5496" spans="1:1" x14ac:dyDescent="0.25">
      <c r="A5496">
        <f>IF(исходник!B5496 = "protein_coding",исходник!S5497,"-")</f>
        <v>206</v>
      </c>
    </row>
    <row r="5497" spans="1:1" x14ac:dyDescent="0.25">
      <c r="A5497" t="str">
        <f>IF(исходник!B5497 = "protein_coding",исходник!S5498,"-")</f>
        <v>-</v>
      </c>
    </row>
    <row r="5498" spans="1:1" x14ac:dyDescent="0.25">
      <c r="A5498">
        <f>IF(исходник!B5498 = "protein_coding",исходник!S5499,"-")</f>
        <v>230</v>
      </c>
    </row>
    <row r="5499" spans="1:1" x14ac:dyDescent="0.25">
      <c r="A5499" t="str">
        <f>IF(исходник!B5499 = "protein_coding",исходник!S5500,"-")</f>
        <v>-</v>
      </c>
    </row>
    <row r="5500" spans="1:1" x14ac:dyDescent="0.25">
      <c r="A5500">
        <f>IF(исходник!B5500 = "protein_coding",исходник!S5501,"-")</f>
        <v>211</v>
      </c>
    </row>
    <row r="5501" spans="1:1" x14ac:dyDescent="0.25">
      <c r="A5501" t="str">
        <f>IF(исходник!B5501 = "protein_coding",исходник!S5502,"-")</f>
        <v>-</v>
      </c>
    </row>
    <row r="5502" spans="1:1" x14ac:dyDescent="0.25">
      <c r="A5502">
        <f>IF(исходник!B5502 = "protein_coding",исходник!S5503,"-")</f>
        <v>501</v>
      </c>
    </row>
    <row r="5503" spans="1:1" x14ac:dyDescent="0.25">
      <c r="A5503" t="str">
        <f>IF(исходник!B5503 = "protein_coding",исходник!S5504,"-")</f>
        <v>-</v>
      </c>
    </row>
    <row r="5504" spans="1:1" x14ac:dyDescent="0.25">
      <c r="A5504">
        <f>IF(исходник!B5504 = "protein_coding",исходник!S5505,"-")</f>
        <v>201</v>
      </c>
    </row>
    <row r="5505" spans="1:1" x14ac:dyDescent="0.25">
      <c r="A5505" t="str">
        <f>IF(исходник!B5505 = "protein_coding",исходник!S5506,"-")</f>
        <v>-</v>
      </c>
    </row>
    <row r="5506" spans="1:1" x14ac:dyDescent="0.25">
      <c r="A5506">
        <f>IF(исходник!B5506 = "protein_coding",исходник!S5507,"-")</f>
        <v>286</v>
      </c>
    </row>
    <row r="5507" spans="1:1" x14ac:dyDescent="0.25">
      <c r="A5507" t="str">
        <f>IF(исходник!B5507 = "protein_coding",исходник!S5508,"-")</f>
        <v>-</v>
      </c>
    </row>
    <row r="5508" spans="1:1" x14ac:dyDescent="0.25">
      <c r="A5508">
        <f>IF(исходник!B5508 = "protein_coding",исходник!S5509,"-")</f>
        <v>424</v>
      </c>
    </row>
    <row r="5509" spans="1:1" x14ac:dyDescent="0.25">
      <c r="A5509" t="str">
        <f>IF(исходник!B5509 = "protein_coding",исходник!S5510,"-")</f>
        <v>-</v>
      </c>
    </row>
    <row r="5510" spans="1:1" x14ac:dyDescent="0.25">
      <c r="A5510">
        <f>IF(исходник!B5510 = "protein_coding",исходник!S5511,"-")</f>
        <v>218</v>
      </c>
    </row>
    <row r="5511" spans="1:1" x14ac:dyDescent="0.25">
      <c r="A5511" t="str">
        <f>IF(исходник!B5511 = "protein_coding",исходник!S5512,"-")</f>
        <v>-</v>
      </c>
    </row>
    <row r="5512" spans="1:1" x14ac:dyDescent="0.25">
      <c r="A5512">
        <f>IF(исходник!B5512 = "protein_coding",исходник!S5513,"-")</f>
        <v>109</v>
      </c>
    </row>
    <row r="5513" spans="1:1" x14ac:dyDescent="0.25">
      <c r="A5513" t="str">
        <f>IF(исходник!B5513 = "protein_coding",исходник!S5514,"-")</f>
        <v>-</v>
      </c>
    </row>
    <row r="5514" spans="1:1" x14ac:dyDescent="0.25">
      <c r="A5514">
        <f>IF(исходник!B5514 = "protein_coding",исходник!S5515,"-")</f>
        <v>373</v>
      </c>
    </row>
    <row r="5515" spans="1:1" x14ac:dyDescent="0.25">
      <c r="A5515" t="str">
        <f>IF(исходник!B5515 = "protein_coding",исходник!S5516,"-")</f>
        <v>-</v>
      </c>
    </row>
    <row r="5516" spans="1:1" x14ac:dyDescent="0.25">
      <c r="A5516">
        <f>IF(исходник!B5516 = "protein_coding",исходник!S5517,"-")</f>
        <v>155</v>
      </c>
    </row>
    <row r="5517" spans="1:1" x14ac:dyDescent="0.25">
      <c r="A5517" t="str">
        <f>IF(исходник!B5517 = "protein_coding",исходник!S5518,"-")</f>
        <v>-</v>
      </c>
    </row>
    <row r="5518" spans="1:1" x14ac:dyDescent="0.25">
      <c r="A5518">
        <f>IF(исходник!B5518 = "protein_coding",исходник!S5519,"-")</f>
        <v>146</v>
      </c>
    </row>
    <row r="5519" spans="1:1" x14ac:dyDescent="0.25">
      <c r="A5519" t="str">
        <f>IF(исходник!B5519 = "protein_coding",исходник!S5520,"-")</f>
        <v>-</v>
      </c>
    </row>
    <row r="5520" spans="1:1" x14ac:dyDescent="0.25">
      <c r="A5520">
        <f>IF(исходник!B5520 = "protein_coding",исходник!S5521,"-")</f>
        <v>78</v>
      </c>
    </row>
    <row r="5521" spans="1:1" x14ac:dyDescent="0.25">
      <c r="A5521" t="str">
        <f>IF(исходник!B5521 = "protein_coding",исходник!S5522,"-")</f>
        <v>-</v>
      </c>
    </row>
    <row r="5522" spans="1:1" x14ac:dyDescent="0.25">
      <c r="A5522">
        <f>IF(исходник!B5522 = "protein_coding",исходник!S5523,"-")</f>
        <v>298</v>
      </c>
    </row>
    <row r="5523" spans="1:1" x14ac:dyDescent="0.25">
      <c r="A5523" t="str">
        <f>IF(исходник!B5523 = "protein_coding",исходник!S5524,"-")</f>
        <v>-</v>
      </c>
    </row>
    <row r="5524" spans="1:1" x14ac:dyDescent="0.25">
      <c r="A5524">
        <f>IF(исходник!B5524 = "protein_coding",исходник!S5525,"-")</f>
        <v>679</v>
      </c>
    </row>
    <row r="5525" spans="1:1" x14ac:dyDescent="0.25">
      <c r="A5525" t="str">
        <f>IF(исходник!B5525 = "protein_coding",исходник!S5526,"-")</f>
        <v>-</v>
      </c>
    </row>
    <row r="5526" spans="1:1" x14ac:dyDescent="0.25">
      <c r="A5526">
        <f>IF(исходник!B5526 = "protein_coding",исходник!S5527,"-")</f>
        <v>173</v>
      </c>
    </row>
    <row r="5527" spans="1:1" x14ac:dyDescent="0.25">
      <c r="A5527" t="str">
        <f>IF(исходник!B5527 = "protein_coding",исходник!S5528,"-")</f>
        <v>-</v>
      </c>
    </row>
    <row r="5528" spans="1:1" x14ac:dyDescent="0.25">
      <c r="A5528">
        <f>IF(исходник!B5528 = "protein_coding",исходник!S5529,"-")</f>
        <v>298</v>
      </c>
    </row>
    <row r="5529" spans="1:1" x14ac:dyDescent="0.25">
      <c r="A5529" t="str">
        <f>IF(исходник!B5529 = "protein_coding",исходник!S5530,"-")</f>
        <v>-</v>
      </c>
    </row>
    <row r="5530" spans="1:1" x14ac:dyDescent="0.25">
      <c r="A5530">
        <f>IF(исходник!B5530 = "protein_coding",исходник!S5531,"-")</f>
        <v>79</v>
      </c>
    </row>
    <row r="5531" spans="1:1" x14ac:dyDescent="0.25">
      <c r="A5531" t="str">
        <f>IF(исходник!B5531 = "protein_coding",исходник!S5532,"-")</f>
        <v>-</v>
      </c>
    </row>
    <row r="5532" spans="1:1" x14ac:dyDescent="0.25">
      <c r="A5532">
        <f>IF(исходник!B5532 = "protein_coding",исходник!S5533,"-")</f>
        <v>199</v>
      </c>
    </row>
    <row r="5533" spans="1:1" x14ac:dyDescent="0.25">
      <c r="A5533" t="str">
        <f>IF(исходник!B5533 = "protein_coding",исходник!S5534,"-")</f>
        <v>-</v>
      </c>
    </row>
    <row r="5534" spans="1:1" x14ac:dyDescent="0.25">
      <c r="A5534">
        <f>IF(исходник!B5534 = "protein_coding",исходник!S5535,"-")</f>
        <v>365</v>
      </c>
    </row>
    <row r="5535" spans="1:1" x14ac:dyDescent="0.25">
      <c r="A5535" t="str">
        <f>IF(исходник!B5535 = "protein_coding",исходник!S5536,"-")</f>
        <v>-</v>
      </c>
    </row>
    <row r="5536" spans="1:1" x14ac:dyDescent="0.25">
      <c r="A5536">
        <f>IF(исходник!B5536 = "protein_coding",исходник!S5537,"-")</f>
        <v>135</v>
      </c>
    </row>
    <row r="5537" spans="1:1" x14ac:dyDescent="0.25">
      <c r="A5537" t="str">
        <f>IF(исходник!B5537 = "protein_coding",исходник!S5538,"-")</f>
        <v>-</v>
      </c>
    </row>
    <row r="5538" spans="1:1" x14ac:dyDescent="0.25">
      <c r="A5538">
        <f>IF(исходник!B5538 = "protein_coding",исходник!S5539,"-")</f>
        <v>215</v>
      </c>
    </row>
    <row r="5539" spans="1:1" x14ac:dyDescent="0.25">
      <c r="A5539" t="str">
        <f>IF(исходник!B5539 = "protein_coding",исходник!S5540,"-")</f>
        <v>-</v>
      </c>
    </row>
    <row r="5540" spans="1:1" x14ac:dyDescent="0.25">
      <c r="A5540">
        <f>IF(исходник!B5540 = "protein_coding",исходник!S5541,"-")</f>
        <v>59</v>
      </c>
    </row>
    <row r="5541" spans="1:1" x14ac:dyDescent="0.25">
      <c r="A5541" t="str">
        <f>IF(исходник!B5541 = "protein_coding",исходник!S5542,"-")</f>
        <v>-</v>
      </c>
    </row>
    <row r="5542" spans="1:1" x14ac:dyDescent="0.25">
      <c r="A5542">
        <f>IF(исходник!B5542 = "protein_coding",исходник!S5543,"-")</f>
        <v>115</v>
      </c>
    </row>
    <row r="5543" spans="1:1" x14ac:dyDescent="0.25">
      <c r="A5543" t="str">
        <f>IF(исходник!B5543 = "protein_coding",исходник!S5544,"-")</f>
        <v>-</v>
      </c>
    </row>
    <row r="5544" spans="1:1" x14ac:dyDescent="0.25">
      <c r="A5544">
        <f>IF(исходник!B5544 = "protein_coding",исходник!S5545,"-")</f>
        <v>284</v>
      </c>
    </row>
    <row r="5545" spans="1:1" x14ac:dyDescent="0.25">
      <c r="A5545" t="str">
        <f>IF(исходник!B5545 = "protein_coding",исходник!S5546,"-")</f>
        <v>-</v>
      </c>
    </row>
    <row r="5546" spans="1:1" x14ac:dyDescent="0.25">
      <c r="A5546">
        <f>IF(исходник!B5546 = "protein_coding",исходник!S5547,"-")</f>
        <v>193</v>
      </c>
    </row>
    <row r="5547" spans="1:1" x14ac:dyDescent="0.25">
      <c r="A5547" t="str">
        <f>IF(исходник!B5547 = "protein_coding",исходник!S5548,"-")</f>
        <v>-</v>
      </c>
    </row>
    <row r="5548" spans="1:1" x14ac:dyDescent="0.25">
      <c r="A5548" t="str">
        <f>IF(исходник!B5548 = "protein_coding",исходник!S5549,"-")</f>
        <v>-</v>
      </c>
    </row>
    <row r="5549" spans="1:1" x14ac:dyDescent="0.25">
      <c r="A5549" t="str">
        <f>IF(исходник!B5549 = "protein_coding",исходник!S5550,"-")</f>
        <v>-</v>
      </c>
    </row>
    <row r="5550" spans="1:1" x14ac:dyDescent="0.25">
      <c r="A5550">
        <f>IF(исходник!B5550 = "protein_coding",исходник!S5551,"-")</f>
        <v>341</v>
      </c>
    </row>
    <row r="5551" spans="1:1" x14ac:dyDescent="0.25">
      <c r="A5551" t="str">
        <f>IF(исходник!B5551 = "protein_coding",исходник!S5552,"-")</f>
        <v>-</v>
      </c>
    </row>
    <row r="5552" spans="1:1" x14ac:dyDescent="0.25">
      <c r="A5552">
        <f>IF(исходник!B5552 = "protein_coding",исходник!S5553,"-")</f>
        <v>310</v>
      </c>
    </row>
    <row r="5553" spans="1:1" x14ac:dyDescent="0.25">
      <c r="A5553" t="str">
        <f>IF(исходник!B5553 = "protein_coding",исходник!S5554,"-")</f>
        <v>-</v>
      </c>
    </row>
    <row r="5554" spans="1:1" x14ac:dyDescent="0.25">
      <c r="A5554">
        <f>IF(исходник!B5554 = "protein_coding",исходник!S5555,"-")</f>
        <v>401</v>
      </c>
    </row>
    <row r="5555" spans="1:1" x14ac:dyDescent="0.25">
      <c r="A5555" t="str">
        <f>IF(исходник!B5555 = "protein_coding",исходник!S5556,"-")</f>
        <v>-</v>
      </c>
    </row>
    <row r="5556" spans="1:1" x14ac:dyDescent="0.25">
      <c r="A5556" t="str">
        <f>IF(исходник!B5556 = "protein_coding",исходник!S5557,"-")</f>
        <v>-</v>
      </c>
    </row>
    <row r="5557" spans="1:1" x14ac:dyDescent="0.25">
      <c r="A5557" t="str">
        <f>IF(исходник!B5557 = "protein_coding",исходник!S5558,"-")</f>
        <v>-</v>
      </c>
    </row>
    <row r="5558" spans="1:1" x14ac:dyDescent="0.25">
      <c r="A5558">
        <f>IF(исходник!B5558 = "protein_coding",исходник!S5559,"-")</f>
        <v>213</v>
      </c>
    </row>
    <row r="5559" spans="1:1" x14ac:dyDescent="0.25">
      <c r="A5559" t="str">
        <f>IF(исходник!B5559 = "protein_coding",исходник!S5560,"-")</f>
        <v>-</v>
      </c>
    </row>
    <row r="5560" spans="1:1" x14ac:dyDescent="0.25">
      <c r="A5560">
        <f>IF(исходник!B5560 = "protein_coding",исходник!S5561,"-")</f>
        <v>457</v>
      </c>
    </row>
    <row r="5561" spans="1:1" x14ac:dyDescent="0.25">
      <c r="A5561" t="str">
        <f>IF(исходник!B5561 = "protein_coding",исходник!S5562,"-")</f>
        <v>-</v>
      </c>
    </row>
    <row r="5562" spans="1:1" x14ac:dyDescent="0.25">
      <c r="A5562" t="str">
        <f>IF(исходник!B5562 = "protein_coding",исходник!S5563,"-")</f>
        <v>-</v>
      </c>
    </row>
    <row r="5563" spans="1:1" x14ac:dyDescent="0.25">
      <c r="A5563" t="str">
        <f>IF(исходник!B5563 = "protein_coding",исходник!S5564,"-")</f>
        <v>-</v>
      </c>
    </row>
    <row r="5564" spans="1:1" x14ac:dyDescent="0.25">
      <c r="A5564" t="str">
        <f>IF(исходник!B5564 = "protein_coding",исходник!S5565,"-")</f>
        <v>-</v>
      </c>
    </row>
    <row r="5565" spans="1:1" x14ac:dyDescent="0.25">
      <c r="A5565" t="str">
        <f>IF(исходник!B5565 = "protein_coding",исходник!S5566,"-")</f>
        <v>-</v>
      </c>
    </row>
    <row r="5566" spans="1:1" x14ac:dyDescent="0.25">
      <c r="A5566">
        <f>IF(исходник!B5566 = "protein_coding",исходник!S5567,"-")</f>
        <v>352</v>
      </c>
    </row>
    <row r="5567" spans="1:1" x14ac:dyDescent="0.25">
      <c r="A5567" t="str">
        <f>IF(исходник!B5567 = "protein_coding",исходник!S5568,"-")</f>
        <v>-</v>
      </c>
    </row>
    <row r="5568" spans="1:1" x14ac:dyDescent="0.25">
      <c r="A5568">
        <f>IF(исходник!B5568 = "protein_coding",исходник!S5569,"-")</f>
        <v>259</v>
      </c>
    </row>
    <row r="5569" spans="1:1" x14ac:dyDescent="0.25">
      <c r="A5569" t="str">
        <f>IF(исходник!B5569 = "protein_coding",исходник!S5570,"-")</f>
        <v>-</v>
      </c>
    </row>
    <row r="5570" spans="1:1" x14ac:dyDescent="0.25">
      <c r="A5570">
        <f>IF(исходник!B5570 = "protein_coding",исходник!S5571,"-")</f>
        <v>88</v>
      </c>
    </row>
    <row r="5571" spans="1:1" x14ac:dyDescent="0.25">
      <c r="A5571" t="str">
        <f>IF(исходник!B5571 = "protein_coding",исходник!S5572,"-")</f>
        <v>-</v>
      </c>
    </row>
    <row r="5572" spans="1:1" x14ac:dyDescent="0.25">
      <c r="A5572">
        <f>IF(исходник!B5572 = "protein_coding",исходник!S5573,"-")</f>
        <v>215</v>
      </c>
    </row>
    <row r="5573" spans="1:1" x14ac:dyDescent="0.25">
      <c r="A5573" t="str">
        <f>IF(исходник!B5573 = "protein_coding",исходник!S5574,"-")</f>
        <v>-</v>
      </c>
    </row>
    <row r="5574" spans="1:1" x14ac:dyDescent="0.25">
      <c r="A5574">
        <f>IF(исходник!B5574 = "protein_coding",исходник!S5575,"-")</f>
        <v>322</v>
      </c>
    </row>
    <row r="5575" spans="1:1" x14ac:dyDescent="0.25">
      <c r="A5575" t="str">
        <f>IF(исходник!B5575 = "protein_coding",исходник!S5576,"-")</f>
        <v>-</v>
      </c>
    </row>
    <row r="5576" spans="1:1" x14ac:dyDescent="0.25">
      <c r="A5576">
        <f>IF(исходник!B5576 = "protein_coding",исходник!S5577,"-")</f>
        <v>124</v>
      </c>
    </row>
    <row r="5577" spans="1:1" x14ac:dyDescent="0.25">
      <c r="A5577" t="str">
        <f>IF(исходник!B5577 = "protein_coding",исходник!S5578,"-")</f>
        <v>-</v>
      </c>
    </row>
    <row r="5578" spans="1:1" x14ac:dyDescent="0.25">
      <c r="A5578">
        <f>IF(исходник!B5578 = "protein_coding",исходник!S5579,"-")</f>
        <v>125</v>
      </c>
    </row>
    <row r="5579" spans="1:1" x14ac:dyDescent="0.25">
      <c r="A5579" t="str">
        <f>IF(исходник!B5579 = "protein_coding",исходник!S5580,"-")</f>
        <v>-</v>
      </c>
    </row>
    <row r="5580" spans="1:1" x14ac:dyDescent="0.25">
      <c r="A5580">
        <f>IF(исходник!B5580 = "protein_coding",исходник!S5581,"-")</f>
        <v>433</v>
      </c>
    </row>
    <row r="5581" spans="1:1" x14ac:dyDescent="0.25">
      <c r="A5581" t="str">
        <f>IF(исходник!B5581 = "protein_coding",исходник!S5582,"-")</f>
        <v>-</v>
      </c>
    </row>
    <row r="5582" spans="1:1" x14ac:dyDescent="0.25">
      <c r="A5582">
        <f>IF(исходник!B5582 = "protein_coding",исходник!S5583,"-")</f>
        <v>681</v>
      </c>
    </row>
    <row r="5583" spans="1:1" x14ac:dyDescent="0.25">
      <c r="A5583" t="str">
        <f>IF(исходник!B5583 = "protein_coding",исходник!S5584,"-")</f>
        <v>-</v>
      </c>
    </row>
    <row r="5584" spans="1:1" x14ac:dyDescent="0.25">
      <c r="A5584">
        <f>IF(исходник!B5584 = "protein_coding",исходник!S5585,"-")</f>
        <v>122</v>
      </c>
    </row>
    <row r="5585" spans="1:1" x14ac:dyDescent="0.25">
      <c r="A5585" t="str">
        <f>IF(исходник!B5585 = "protein_coding",исходник!S5586,"-")</f>
        <v>-</v>
      </c>
    </row>
    <row r="5586" spans="1:1" x14ac:dyDescent="0.25">
      <c r="A5586">
        <f>IF(исходник!B5586 = "protein_coding",исходник!S5587,"-")</f>
        <v>338</v>
      </c>
    </row>
    <row r="5587" spans="1:1" x14ac:dyDescent="0.25">
      <c r="A5587" t="str">
        <f>IF(исходник!B5587 = "protein_coding",исходник!S5588,"-")</f>
        <v>-</v>
      </c>
    </row>
    <row r="5588" spans="1:1" x14ac:dyDescent="0.25">
      <c r="A5588">
        <f>IF(исходник!B5588 = "protein_coding",исходник!S5589,"-")</f>
        <v>224</v>
      </c>
    </row>
    <row r="5589" spans="1:1" x14ac:dyDescent="0.25">
      <c r="A5589" t="str">
        <f>IF(исходник!B5589 = "protein_coding",исходник!S5590,"-")</f>
        <v>-</v>
      </c>
    </row>
    <row r="5590" spans="1:1" x14ac:dyDescent="0.25">
      <c r="A5590">
        <f>IF(исходник!B5590 = "protein_coding",исходник!S5591,"-")</f>
        <v>182</v>
      </c>
    </row>
    <row r="5591" spans="1:1" x14ac:dyDescent="0.25">
      <c r="A5591" t="str">
        <f>IF(исходник!B5591 = "protein_coding",исходник!S5592,"-")</f>
        <v>-</v>
      </c>
    </row>
    <row r="5592" spans="1:1" x14ac:dyDescent="0.25">
      <c r="A5592">
        <f>IF(исходник!B5592 = "protein_coding",исходник!S5593,"-")</f>
        <v>249</v>
      </c>
    </row>
    <row r="5593" spans="1:1" x14ac:dyDescent="0.25">
      <c r="A5593" t="str">
        <f>IF(исходник!B5593 = "protein_coding",исходник!S5594,"-")</f>
        <v>-</v>
      </c>
    </row>
    <row r="5594" spans="1:1" x14ac:dyDescent="0.25">
      <c r="A5594">
        <f>IF(исходник!B5594 = "protein_coding",исходник!S5595,"-")</f>
        <v>82</v>
      </c>
    </row>
    <row r="5595" spans="1:1" x14ac:dyDescent="0.25">
      <c r="A5595" t="str">
        <f>IF(исходник!B5595 = "protein_coding",исходник!S5596,"-")</f>
        <v>-</v>
      </c>
    </row>
    <row r="5596" spans="1:1" x14ac:dyDescent="0.25">
      <c r="A5596">
        <f>IF(исходник!B5596 = "protein_coding",исходник!S5597,"-")</f>
        <v>96</v>
      </c>
    </row>
    <row r="5597" spans="1:1" x14ac:dyDescent="0.25">
      <c r="A5597" t="str">
        <f>IF(исходник!B5597 = "protein_coding",исходник!S5598,"-")</f>
        <v>-</v>
      </c>
    </row>
    <row r="5598" spans="1:1" x14ac:dyDescent="0.25">
      <c r="A5598">
        <f>IF(исходник!B5598 = "protein_coding",исходник!S5599,"-")</f>
        <v>71</v>
      </c>
    </row>
    <row r="5599" spans="1:1" x14ac:dyDescent="0.25">
      <c r="A5599" t="str">
        <f>IF(исходник!B5599 = "protein_coding",исходник!S5600,"-")</f>
        <v>-</v>
      </c>
    </row>
    <row r="5600" spans="1:1" x14ac:dyDescent="0.25">
      <c r="A5600">
        <f>IF(исходник!B5600 = "protein_coding",исходник!S5601,"-")</f>
        <v>229</v>
      </c>
    </row>
    <row r="5601" spans="1:1" x14ac:dyDescent="0.25">
      <c r="A5601" t="str">
        <f>IF(исходник!B5601 = "protein_coding",исходник!S5602,"-")</f>
        <v>-</v>
      </c>
    </row>
    <row r="5602" spans="1:1" x14ac:dyDescent="0.25">
      <c r="A5602">
        <f>IF(исходник!B5602 = "protein_coding",исходник!S5603,"-")</f>
        <v>260</v>
      </c>
    </row>
    <row r="5603" spans="1:1" x14ac:dyDescent="0.25">
      <c r="A5603" t="str">
        <f>IF(исходник!B5603 = "protein_coding",исходник!S5604,"-")</f>
        <v>-</v>
      </c>
    </row>
    <row r="5604" spans="1:1" x14ac:dyDescent="0.25">
      <c r="A5604">
        <f>IF(исходник!B5604 = "protein_coding",исходник!S5605,"-")</f>
        <v>144</v>
      </c>
    </row>
    <row r="5605" spans="1:1" x14ac:dyDescent="0.25">
      <c r="A5605" t="str">
        <f>IF(исходник!B5605 = "protein_coding",исходник!S5606,"-")</f>
        <v>-</v>
      </c>
    </row>
    <row r="5606" spans="1:1" x14ac:dyDescent="0.25">
      <c r="A5606">
        <f>IF(исходник!B5606 = "protein_coding",исходник!S5607,"-")</f>
        <v>138</v>
      </c>
    </row>
    <row r="5607" spans="1:1" x14ac:dyDescent="0.25">
      <c r="A5607" t="str">
        <f>IF(исходник!B5607 = "protein_coding",исходник!S5608,"-")</f>
        <v>-</v>
      </c>
    </row>
    <row r="5608" spans="1:1" x14ac:dyDescent="0.25">
      <c r="A5608">
        <f>IF(исходник!B5608 = "protein_coding",исходник!S5609,"-")</f>
        <v>195</v>
      </c>
    </row>
    <row r="5609" spans="1:1" x14ac:dyDescent="0.25">
      <c r="A5609" t="str">
        <f>IF(исходник!B5609 = "protein_coding",исходник!S5610,"-")</f>
        <v>-</v>
      </c>
    </row>
    <row r="5610" spans="1:1" x14ac:dyDescent="0.25">
      <c r="A5610">
        <f>IF(исходник!B5610 = "protein_coding",исходник!S5611,"-")</f>
        <v>484</v>
      </c>
    </row>
    <row r="5611" spans="1:1" x14ac:dyDescent="0.25">
      <c r="A5611" t="str">
        <f>IF(исходник!B5611 = "protein_coding",исходник!S5612,"-")</f>
        <v>-</v>
      </c>
    </row>
    <row r="5612" spans="1:1" x14ac:dyDescent="0.25">
      <c r="A5612">
        <f>IF(исходник!B5612 = "protein_coding",исходник!S5613,"-")</f>
        <v>157</v>
      </c>
    </row>
    <row r="5613" spans="1:1" x14ac:dyDescent="0.25">
      <c r="A5613" t="str">
        <f>IF(исходник!B5613 = "protein_coding",исходник!S5614,"-")</f>
        <v>-</v>
      </c>
    </row>
    <row r="5614" spans="1:1" x14ac:dyDescent="0.25">
      <c r="A5614">
        <f>IF(исходник!B5614 = "protein_coding",исходник!S5615,"-")</f>
        <v>196</v>
      </c>
    </row>
    <row r="5615" spans="1:1" x14ac:dyDescent="0.25">
      <c r="A5615" t="str">
        <f>IF(исходник!B5615 = "protein_coding",исходник!S5616,"-")</f>
        <v>-</v>
      </c>
    </row>
    <row r="5616" spans="1:1" x14ac:dyDescent="0.25">
      <c r="A5616">
        <f>IF(исходник!B5616 = "protein_coding",исходник!S5617,"-")</f>
        <v>108</v>
      </c>
    </row>
    <row r="5617" spans="1:1" x14ac:dyDescent="0.25">
      <c r="A5617" t="str">
        <f>IF(исходник!B5617 = "protein_coding",исходник!S5618,"-")</f>
        <v>-</v>
      </c>
    </row>
    <row r="5618" spans="1:1" x14ac:dyDescent="0.25">
      <c r="A5618">
        <f>IF(исходник!B5618 = "protein_coding",исходник!S5619,"-")</f>
        <v>80</v>
      </c>
    </row>
    <row r="5619" spans="1:1" x14ac:dyDescent="0.25">
      <c r="A5619" t="str">
        <f>IF(исходник!B5619 = "protein_coding",исходник!S5620,"-")</f>
        <v>-</v>
      </c>
    </row>
    <row r="5620" spans="1:1" x14ac:dyDescent="0.25">
      <c r="A5620">
        <f>IF(исходник!B5620 = "protein_coding",исходник!S5621,"-")</f>
        <v>403</v>
      </c>
    </row>
    <row r="5621" spans="1:1" x14ac:dyDescent="0.25">
      <c r="A5621" t="str">
        <f>IF(исходник!B5621 = "protein_coding",исходник!S5622,"-")</f>
        <v>-</v>
      </c>
    </row>
    <row r="5622" spans="1:1" x14ac:dyDescent="0.25">
      <c r="A5622">
        <f>IF(исходник!B5622 = "protein_coding",исходник!S5623,"-")</f>
        <v>497</v>
      </c>
    </row>
    <row r="5623" spans="1:1" x14ac:dyDescent="0.25">
      <c r="A5623" t="str">
        <f>IF(исходник!B5623 = "protein_coding",исходник!S5624,"-")</f>
        <v>-</v>
      </c>
    </row>
    <row r="5624" spans="1:1" x14ac:dyDescent="0.25">
      <c r="A5624">
        <f>IF(исходник!B5624 = "protein_coding",исходник!S5625,"-")</f>
        <v>127</v>
      </c>
    </row>
    <row r="5625" spans="1:1" x14ac:dyDescent="0.25">
      <c r="A5625" t="str">
        <f>IF(исходник!B5625 = "protein_coding",исходник!S5626,"-")</f>
        <v>-</v>
      </c>
    </row>
    <row r="5626" spans="1:1" x14ac:dyDescent="0.25">
      <c r="A5626">
        <f>IF(исходник!B5626 = "protein_coding",исходник!S5627,"-")</f>
        <v>920</v>
      </c>
    </row>
    <row r="5627" spans="1:1" x14ac:dyDescent="0.25">
      <c r="A5627" t="str">
        <f>IF(исходник!B5627 = "protein_coding",исходник!S5628,"-")</f>
        <v>-</v>
      </c>
    </row>
    <row r="5628" spans="1:1" x14ac:dyDescent="0.25">
      <c r="A5628">
        <f>IF(исходник!B5628 = "protein_coding",исходник!S5629,"-")</f>
        <v>212</v>
      </c>
    </row>
    <row r="5629" spans="1:1" x14ac:dyDescent="0.25">
      <c r="A5629" t="str">
        <f>IF(исходник!B5629 = "protein_coding",исходник!S5630,"-")</f>
        <v>-</v>
      </c>
    </row>
    <row r="5630" spans="1:1" x14ac:dyDescent="0.25">
      <c r="A5630">
        <f>IF(исходник!B5630 = "protein_coding",исходник!S5631,"-")</f>
        <v>242</v>
      </c>
    </row>
    <row r="5631" spans="1:1" x14ac:dyDescent="0.25">
      <c r="A5631" t="str">
        <f>IF(исходник!B5631 = "protein_coding",исходник!S5632,"-")</f>
        <v>-</v>
      </c>
    </row>
    <row r="5632" spans="1:1" x14ac:dyDescent="0.25">
      <c r="A5632">
        <f>IF(исходник!B5632 = "protein_coding",исходник!S5633,"-")</f>
        <v>319</v>
      </c>
    </row>
    <row r="5633" spans="1:1" x14ac:dyDescent="0.25">
      <c r="A5633" t="str">
        <f>IF(исходник!B5633 = "protein_coding",исходник!S5634,"-")</f>
        <v>-</v>
      </c>
    </row>
    <row r="5634" spans="1:1" x14ac:dyDescent="0.25">
      <c r="A5634">
        <f>IF(исходник!B5634 = "protein_coding",исходник!S5635,"-")</f>
        <v>70</v>
      </c>
    </row>
    <row r="5635" spans="1:1" x14ac:dyDescent="0.25">
      <c r="A5635" t="str">
        <f>IF(исходник!B5635 = "protein_coding",исходник!S5636,"-")</f>
        <v>-</v>
      </c>
    </row>
    <row r="5636" spans="1:1" x14ac:dyDescent="0.25">
      <c r="A5636">
        <f>IF(исходник!B5636 = "protein_coding",исходник!S5637,"-")</f>
        <v>206</v>
      </c>
    </row>
    <row r="5637" spans="1:1" x14ac:dyDescent="0.25">
      <c r="A5637" t="str">
        <f>IF(исходник!B5637 = "protein_coding",исходник!S5638,"-")</f>
        <v>-</v>
      </c>
    </row>
    <row r="5638" spans="1:1" x14ac:dyDescent="0.25">
      <c r="A5638">
        <f>IF(исходник!B5638 = "protein_coding",исходник!S5639,"-")</f>
        <v>592</v>
      </c>
    </row>
    <row r="5639" spans="1:1" x14ac:dyDescent="0.25">
      <c r="A5639" t="str">
        <f>IF(исходник!B5639 = "protein_coding",исходник!S5640,"-")</f>
        <v>-</v>
      </c>
    </row>
    <row r="5640" spans="1:1" x14ac:dyDescent="0.25">
      <c r="A5640">
        <f>IF(исходник!B5640 = "protein_coding",исходник!S5641,"-")</f>
        <v>250</v>
      </c>
    </row>
    <row r="5641" spans="1:1" x14ac:dyDescent="0.25">
      <c r="A5641" t="str">
        <f>IF(исходник!B5641 = "protein_coding",исходник!S5642,"-")</f>
        <v>-</v>
      </c>
    </row>
    <row r="5642" spans="1:1" x14ac:dyDescent="0.25">
      <c r="A5642">
        <f>IF(исходник!B5642 = "protein_coding",исходник!S5643,"-")</f>
        <v>340</v>
      </c>
    </row>
    <row r="5643" spans="1:1" x14ac:dyDescent="0.25">
      <c r="A5643" t="str">
        <f>IF(исходник!B5643 = "protein_coding",исходник!S5644,"-")</f>
        <v>-</v>
      </c>
    </row>
    <row r="5644" spans="1:1" x14ac:dyDescent="0.25">
      <c r="A5644">
        <f>IF(исходник!B5644 = "protein_coding",исходник!S5645,"-")</f>
        <v>1020</v>
      </c>
    </row>
    <row r="5645" spans="1:1" x14ac:dyDescent="0.25">
      <c r="A5645" t="str">
        <f>IF(исходник!B5645 = "protein_coding",исходник!S5646,"-")</f>
        <v>-</v>
      </c>
    </row>
    <row r="5646" spans="1:1" x14ac:dyDescent="0.25">
      <c r="A5646">
        <f>IF(исходник!B5646 = "protein_coding",исходник!S5647,"-")</f>
        <v>408</v>
      </c>
    </row>
    <row r="5647" spans="1:1" x14ac:dyDescent="0.25">
      <c r="A5647" t="str">
        <f>IF(исходник!B5647 = "protein_coding",исходник!S5648,"-")</f>
        <v>-</v>
      </c>
    </row>
    <row r="5648" spans="1:1" x14ac:dyDescent="0.25">
      <c r="A5648">
        <f>IF(исходник!B5648 = "protein_coding",исходник!S5649,"-")</f>
        <v>245</v>
      </c>
    </row>
    <row r="5649" spans="1:1" x14ac:dyDescent="0.25">
      <c r="A5649" t="str">
        <f>IF(исходник!B5649 = "protein_coding",исходник!S5650,"-")</f>
        <v>-</v>
      </c>
    </row>
    <row r="5650" spans="1:1" x14ac:dyDescent="0.25">
      <c r="A5650">
        <f>IF(исходник!B5650 = "protein_coding",исходник!S5651,"-")</f>
        <v>297</v>
      </c>
    </row>
    <row r="5651" spans="1:1" x14ac:dyDescent="0.25">
      <c r="A5651" t="str">
        <f>IF(исходник!B5651 = "protein_coding",исходник!S5652,"-")</f>
        <v>-</v>
      </c>
    </row>
    <row r="5652" spans="1:1" x14ac:dyDescent="0.25">
      <c r="A5652">
        <f>IF(исходник!B5652 = "protein_coding",исходник!S5653,"-")</f>
        <v>447</v>
      </c>
    </row>
    <row r="5653" spans="1:1" x14ac:dyDescent="0.25">
      <c r="A5653" t="str">
        <f>IF(исходник!B5653 = "protein_coding",исходник!S5654,"-")</f>
        <v>-</v>
      </c>
    </row>
    <row r="5654" spans="1:1" x14ac:dyDescent="0.25">
      <c r="A5654">
        <f>IF(исходник!B5654 = "protein_coding",исходник!S5655,"-")</f>
        <v>104</v>
      </c>
    </row>
    <row r="5655" spans="1:1" x14ac:dyDescent="0.25">
      <c r="A5655" t="str">
        <f>IF(исходник!B5655 = "protein_coding",исходник!S5656,"-")</f>
        <v>-</v>
      </c>
    </row>
    <row r="5656" spans="1:1" x14ac:dyDescent="0.25">
      <c r="A5656">
        <f>IF(исходник!B5656 = "protein_coding",исходник!S5657,"-")</f>
        <v>470</v>
      </c>
    </row>
    <row r="5657" spans="1:1" x14ac:dyDescent="0.25">
      <c r="A5657" t="str">
        <f>IF(исходник!B5657 = "protein_coding",исходник!S5658,"-")</f>
        <v>-</v>
      </c>
    </row>
    <row r="5658" spans="1:1" x14ac:dyDescent="0.25">
      <c r="A5658">
        <f>IF(исходник!B5658 = "protein_coding",исходник!S5659,"-")</f>
        <v>78</v>
      </c>
    </row>
    <row r="5659" spans="1:1" x14ac:dyDescent="0.25">
      <c r="A5659" t="str">
        <f>IF(исходник!B5659 = "protein_coding",исходник!S5660,"-")</f>
        <v>-</v>
      </c>
    </row>
    <row r="5660" spans="1:1" x14ac:dyDescent="0.25">
      <c r="A5660">
        <f>IF(исходник!B5660 = "protein_coding",исходник!S5661,"-")</f>
        <v>80</v>
      </c>
    </row>
    <row r="5661" spans="1:1" x14ac:dyDescent="0.25">
      <c r="A5661" t="str">
        <f>IF(исходник!B5661 = "protein_coding",исходник!S5662,"-")</f>
        <v>-</v>
      </c>
    </row>
    <row r="5662" spans="1:1" x14ac:dyDescent="0.25">
      <c r="A5662">
        <f>IF(исходник!B5662 = "protein_coding",исходник!S5663,"-")</f>
        <v>79</v>
      </c>
    </row>
    <row r="5663" spans="1:1" x14ac:dyDescent="0.25">
      <c r="A5663" t="str">
        <f>IF(исходник!B5663 = "protein_coding",исходник!S5664,"-")</f>
        <v>-</v>
      </c>
    </row>
    <row r="5664" spans="1:1" x14ac:dyDescent="0.25">
      <c r="A5664">
        <f>IF(исходник!B5664 = "protein_coding",исходник!S5665,"-")</f>
        <v>333</v>
      </c>
    </row>
    <row r="5665" spans="1:1" x14ac:dyDescent="0.25">
      <c r="A5665" t="str">
        <f>IF(исходник!B5665 = "protein_coding",исходник!S5666,"-")</f>
        <v>-</v>
      </c>
    </row>
    <row r="5666" spans="1:1" x14ac:dyDescent="0.25">
      <c r="A5666">
        <f>IF(исходник!B5666 = "protein_coding",исходник!S5667,"-")</f>
        <v>138</v>
      </c>
    </row>
    <row r="5667" spans="1:1" x14ac:dyDescent="0.25">
      <c r="A5667" t="str">
        <f>IF(исходник!B5667 = "protein_coding",исходник!S5668,"-")</f>
        <v>-</v>
      </c>
    </row>
    <row r="5668" spans="1:1" x14ac:dyDescent="0.25">
      <c r="A5668">
        <f>IF(исходник!B5668 = "protein_coding",исходник!S5669,"-")</f>
        <v>406</v>
      </c>
    </row>
    <row r="5669" spans="1:1" x14ac:dyDescent="0.25">
      <c r="A5669" t="str">
        <f>IF(исходник!B5669 = "protein_coding",исходник!S5670,"-")</f>
        <v>-</v>
      </c>
    </row>
    <row r="5670" spans="1:1" x14ac:dyDescent="0.25">
      <c r="A5670">
        <f>IF(исходник!B5670 = "protein_coding",исходник!S5671,"-")</f>
        <v>423</v>
      </c>
    </row>
    <row r="5671" spans="1:1" x14ac:dyDescent="0.25">
      <c r="A5671" t="str">
        <f>IF(исходник!B5671 = "protein_coding",исходник!S5672,"-")</f>
        <v>-</v>
      </c>
    </row>
    <row r="5672" spans="1:1" x14ac:dyDescent="0.25">
      <c r="A5672">
        <f>IF(исходник!B5672 = "protein_coding",исходник!S5673,"-")</f>
        <v>248</v>
      </c>
    </row>
    <row r="5673" spans="1:1" x14ac:dyDescent="0.25">
      <c r="A5673" t="str">
        <f>IF(исходник!B5673 = "protein_coding",исходник!S5674,"-")</f>
        <v>-</v>
      </c>
    </row>
    <row r="5674" spans="1:1" x14ac:dyDescent="0.25">
      <c r="A5674">
        <f>IF(исходник!B5674 = "protein_coding",исходник!S5675,"-")</f>
        <v>495</v>
      </c>
    </row>
    <row r="5675" spans="1:1" x14ac:dyDescent="0.25">
      <c r="A5675" t="str">
        <f>IF(исходник!B5675 = "protein_coding",исходник!S5676,"-")</f>
        <v>-</v>
      </c>
    </row>
    <row r="5676" spans="1:1" x14ac:dyDescent="0.25">
      <c r="A5676">
        <f>IF(исходник!B5676 = "protein_coding",исходник!S5677,"-")</f>
        <v>122</v>
      </c>
    </row>
    <row r="5677" spans="1:1" x14ac:dyDescent="0.25">
      <c r="A5677" t="str">
        <f>IF(исходник!B5677 = "protein_coding",исходник!S5678,"-")</f>
        <v>-</v>
      </c>
    </row>
    <row r="5678" spans="1:1" x14ac:dyDescent="0.25">
      <c r="A5678">
        <f>IF(исходник!B5678 = "protein_coding",исходник!S5679,"-")</f>
        <v>448</v>
      </c>
    </row>
    <row r="5679" spans="1:1" x14ac:dyDescent="0.25">
      <c r="A5679" t="str">
        <f>IF(исходник!B5679 = "protein_coding",исходник!S5680,"-")</f>
        <v>-</v>
      </c>
    </row>
    <row r="5680" spans="1:1" x14ac:dyDescent="0.25">
      <c r="A5680">
        <f>IF(исходник!B5680 = "protein_coding",исходник!S5681,"-")</f>
        <v>75</v>
      </c>
    </row>
    <row r="5681" spans="1:1" x14ac:dyDescent="0.25">
      <c r="A5681" t="str">
        <f>IF(исходник!B5681 = "protein_coding",исходник!S5682,"-")</f>
        <v>-</v>
      </c>
    </row>
    <row r="5682" spans="1:1" x14ac:dyDescent="0.25">
      <c r="A5682">
        <f>IF(исходник!B5682 = "protein_coding",исходник!S5683,"-")</f>
        <v>136</v>
      </c>
    </row>
    <row r="5683" spans="1:1" x14ac:dyDescent="0.25">
      <c r="A5683" t="str">
        <f>IF(исходник!B5683 = "protein_coding",исходник!S5684,"-")</f>
        <v>-</v>
      </c>
    </row>
    <row r="5684" spans="1:1" x14ac:dyDescent="0.25">
      <c r="A5684">
        <f>IF(исходник!B5684 = "protein_coding",исходник!S5685,"-")</f>
        <v>1018</v>
      </c>
    </row>
    <row r="5685" spans="1:1" x14ac:dyDescent="0.25">
      <c r="A5685" t="str">
        <f>IF(исходник!B5685 = "protein_coding",исходник!S5686,"-")</f>
        <v>-</v>
      </c>
    </row>
    <row r="5686" spans="1:1" x14ac:dyDescent="0.25">
      <c r="A5686">
        <f>IF(исходник!B5686 = "protein_coding",исходник!S5687,"-")</f>
        <v>372</v>
      </c>
    </row>
    <row r="5687" spans="1:1" x14ac:dyDescent="0.25">
      <c r="A5687" t="str">
        <f>IF(исходник!B5687 = "protein_coding",исходник!S5688,"-")</f>
        <v>-</v>
      </c>
    </row>
    <row r="5688" spans="1:1" x14ac:dyDescent="0.25">
      <c r="A5688" t="str">
        <f>IF(исходник!B5688 = "protein_coding",исходник!S5689,"-")</f>
        <v>-</v>
      </c>
    </row>
    <row r="5689" spans="1:1" x14ac:dyDescent="0.25">
      <c r="A5689" t="str">
        <f>IF(исходник!B5689 = "protein_coding",исходник!S5690,"-")</f>
        <v>-</v>
      </c>
    </row>
    <row r="5690" spans="1:1" x14ac:dyDescent="0.25">
      <c r="A5690">
        <f>IF(исходник!B5690 = "protein_coding",исходник!S5691,"-")</f>
        <v>119</v>
      </c>
    </row>
    <row r="5691" spans="1:1" x14ac:dyDescent="0.25">
      <c r="A5691" t="str">
        <f>IF(исходник!B5691 = "protein_coding",исходник!S5692,"-")</f>
        <v>-</v>
      </c>
    </row>
    <row r="5692" spans="1:1" x14ac:dyDescent="0.25">
      <c r="A5692">
        <f>IF(исходник!B5692 = "protein_coding",исходник!S5693,"-")</f>
        <v>403</v>
      </c>
    </row>
    <row r="5693" spans="1:1" x14ac:dyDescent="0.25">
      <c r="A5693" t="str">
        <f>IF(исходник!B5693 = "protein_coding",исходник!S5694,"-")</f>
        <v>-</v>
      </c>
    </row>
    <row r="5694" spans="1:1" x14ac:dyDescent="0.25">
      <c r="A5694">
        <f>IF(исходник!B5694 = "protein_coding",исходник!S5695,"-")</f>
        <v>82</v>
      </c>
    </row>
    <row r="5695" spans="1:1" x14ac:dyDescent="0.25">
      <c r="A5695" t="str">
        <f>IF(исходник!B5695 = "protein_coding",исходник!S5696,"-")</f>
        <v>-</v>
      </c>
    </row>
    <row r="5696" spans="1:1" x14ac:dyDescent="0.25">
      <c r="A5696">
        <f>IF(исходник!B5696 = "protein_coding",исходник!S5697,"-")</f>
        <v>411</v>
      </c>
    </row>
    <row r="5697" spans="1:1" x14ac:dyDescent="0.25">
      <c r="A5697" t="str">
        <f>IF(исходник!B5697 = "protein_coding",исходник!S5698,"-")</f>
        <v>-</v>
      </c>
    </row>
    <row r="5698" spans="1:1" x14ac:dyDescent="0.25">
      <c r="A5698">
        <f>IF(исходник!B5698 = "protein_coding",исходник!S5699,"-")</f>
        <v>288</v>
      </c>
    </row>
    <row r="5699" spans="1:1" x14ac:dyDescent="0.25">
      <c r="A5699" t="str">
        <f>IF(исходник!B5699 = "protein_coding",исходник!S5700,"-")</f>
        <v>-</v>
      </c>
    </row>
    <row r="5700" spans="1:1" x14ac:dyDescent="0.25">
      <c r="A5700">
        <f>IF(исходник!B5700 = "protein_coding",исходник!S5701,"-")</f>
        <v>252</v>
      </c>
    </row>
    <row r="5701" spans="1:1" x14ac:dyDescent="0.25">
      <c r="A5701" t="str">
        <f>IF(исходник!B5701 = "protein_coding",исходник!S5702,"-")</f>
        <v>-</v>
      </c>
    </row>
    <row r="5702" spans="1:1" x14ac:dyDescent="0.25">
      <c r="A5702">
        <f>IF(исходник!B5702 = "protein_coding",исходник!S5703,"-")</f>
        <v>517</v>
      </c>
    </row>
    <row r="5703" spans="1:1" x14ac:dyDescent="0.25">
      <c r="A5703" t="str">
        <f>IF(исходник!B5703 = "protein_coding",исходник!S5704,"-")</f>
        <v>-</v>
      </c>
    </row>
    <row r="5704" spans="1:1" x14ac:dyDescent="0.25">
      <c r="A5704">
        <f>IF(исходник!B5704 = "protein_coding",исходник!S5705,"-")</f>
        <v>383</v>
      </c>
    </row>
    <row r="5705" spans="1:1" x14ac:dyDescent="0.25">
      <c r="A5705" t="str">
        <f>IF(исходник!B5705 = "protein_coding",исходник!S5706,"-")</f>
        <v>-</v>
      </c>
    </row>
    <row r="5706" spans="1:1" x14ac:dyDescent="0.25">
      <c r="A5706">
        <f>IF(исходник!B5706 = "protein_coding",исходник!S5707,"-")</f>
        <v>296</v>
      </c>
    </row>
    <row r="5707" spans="1:1" x14ac:dyDescent="0.25">
      <c r="A5707" t="str">
        <f>IF(исходник!B5707 = "protein_coding",исходник!S5708,"-")</f>
        <v>-</v>
      </c>
    </row>
    <row r="5708" spans="1:1" x14ac:dyDescent="0.25">
      <c r="A5708">
        <f>IF(исходник!B5708 = "protein_coding",исходник!S5709,"-")</f>
        <v>254</v>
      </c>
    </row>
    <row r="5709" spans="1:1" x14ac:dyDescent="0.25">
      <c r="A5709" t="str">
        <f>IF(исходник!B5709 = "protein_coding",исходник!S5710,"-")</f>
        <v>-</v>
      </c>
    </row>
    <row r="5710" spans="1:1" x14ac:dyDescent="0.25">
      <c r="A5710">
        <f>IF(исходник!B5710 = "protein_coding",исходник!S5711,"-")</f>
        <v>311</v>
      </c>
    </row>
    <row r="5711" spans="1:1" x14ac:dyDescent="0.25">
      <c r="A5711" t="str">
        <f>IF(исходник!B5711 = "protein_coding",исходник!S5712,"-")</f>
        <v>-</v>
      </c>
    </row>
    <row r="5712" spans="1:1" x14ac:dyDescent="0.25">
      <c r="A5712">
        <f>IF(исходник!B5712 = "protein_coding",исходник!S5713,"-")</f>
        <v>428</v>
      </c>
    </row>
    <row r="5713" spans="1:1" x14ac:dyDescent="0.25">
      <c r="A5713" t="str">
        <f>IF(исходник!B5713 = "protein_coding",исходник!S5714,"-")</f>
        <v>-</v>
      </c>
    </row>
    <row r="5714" spans="1:1" x14ac:dyDescent="0.25">
      <c r="A5714">
        <f>IF(исходник!B5714 = "protein_coding",исходник!S5715,"-")</f>
        <v>97</v>
      </c>
    </row>
    <row r="5715" spans="1:1" x14ac:dyDescent="0.25">
      <c r="A5715" t="str">
        <f>IF(исходник!B5715 = "protein_coding",исходник!S5716,"-")</f>
        <v>-</v>
      </c>
    </row>
    <row r="5716" spans="1:1" x14ac:dyDescent="0.25">
      <c r="A5716">
        <f>IF(исходник!B5716 = "protein_coding",исходник!S5717,"-")</f>
        <v>546</v>
      </c>
    </row>
    <row r="5717" spans="1:1" x14ac:dyDescent="0.25">
      <c r="A5717" t="str">
        <f>IF(исходник!B5717 = "protein_coding",исходник!S5718,"-")</f>
        <v>-</v>
      </c>
    </row>
    <row r="5718" spans="1:1" x14ac:dyDescent="0.25">
      <c r="A5718">
        <f>IF(исходник!B5718 = "protein_coding",исходник!S5719,"-")</f>
        <v>792</v>
      </c>
    </row>
    <row r="5719" spans="1:1" x14ac:dyDescent="0.25">
      <c r="A5719" t="str">
        <f>IF(исходник!B5719 = "protein_coding",исходник!S5720,"-")</f>
        <v>-</v>
      </c>
    </row>
    <row r="5720" spans="1:1" x14ac:dyDescent="0.25">
      <c r="A5720">
        <f>IF(исходник!B5720 = "protein_coding",исходник!S5721,"-")</f>
        <v>277</v>
      </c>
    </row>
    <row r="5721" spans="1:1" x14ac:dyDescent="0.25">
      <c r="A5721" t="str">
        <f>IF(исходник!B5721 = "protein_coding",исходник!S5722,"-")</f>
        <v>-</v>
      </c>
    </row>
    <row r="5722" spans="1:1" x14ac:dyDescent="0.25">
      <c r="A5722">
        <f>IF(исходник!B5722 = "protein_coding",исходник!S5723,"-")</f>
        <v>348</v>
      </c>
    </row>
    <row r="5723" spans="1:1" x14ac:dyDescent="0.25">
      <c r="A5723" t="str">
        <f>IF(исходник!B5723 = "protein_coding",исходник!S5724,"-")</f>
        <v>-</v>
      </c>
    </row>
    <row r="5724" spans="1:1" x14ac:dyDescent="0.25">
      <c r="A5724">
        <f>IF(исходник!B5724 = "protein_coding",исходник!S5725,"-")</f>
        <v>63</v>
      </c>
    </row>
    <row r="5725" spans="1:1" x14ac:dyDescent="0.25">
      <c r="A5725" t="str">
        <f>IF(исходник!B5725 = "protein_coding",исходник!S5726,"-")</f>
        <v>-</v>
      </c>
    </row>
    <row r="5726" spans="1:1" x14ac:dyDescent="0.25">
      <c r="A5726">
        <f>IF(исходник!B5726 = "protein_coding",исходник!S5727,"-")</f>
        <v>480</v>
      </c>
    </row>
    <row r="5727" spans="1:1" x14ac:dyDescent="0.25">
      <c r="A5727" t="str">
        <f>IF(исходник!B5727 = "protein_coding",исходник!S5728,"-")</f>
        <v>-</v>
      </c>
    </row>
    <row r="5728" spans="1:1" x14ac:dyDescent="0.25">
      <c r="A5728">
        <f>IF(исходник!B5728 = "protein_coding",исходник!S5729,"-")</f>
        <v>237</v>
      </c>
    </row>
    <row r="5729" spans="1:1" x14ac:dyDescent="0.25">
      <c r="A5729" t="str">
        <f>IF(исходник!B5729 = "protein_coding",исходник!S5730,"-")</f>
        <v>-</v>
      </c>
    </row>
    <row r="5730" spans="1:1" x14ac:dyDescent="0.25">
      <c r="A5730">
        <f>IF(исходник!B5730 = "protein_coding",исходник!S5731,"-")</f>
        <v>154</v>
      </c>
    </row>
    <row r="5731" spans="1:1" x14ac:dyDescent="0.25">
      <c r="A5731" t="str">
        <f>IF(исходник!B5731 = "protein_coding",исходник!S5732,"-")</f>
        <v>-</v>
      </c>
    </row>
    <row r="5732" spans="1:1" x14ac:dyDescent="0.25">
      <c r="A5732">
        <f>IF(исходник!B5732 = "protein_coding",исходник!S5733,"-")</f>
        <v>249</v>
      </c>
    </row>
    <row r="5733" spans="1:1" x14ac:dyDescent="0.25">
      <c r="A5733" t="str">
        <f>IF(исходник!B5733 = "protein_coding",исходник!S5734,"-")</f>
        <v>-</v>
      </c>
    </row>
    <row r="5734" spans="1:1" x14ac:dyDescent="0.25">
      <c r="A5734">
        <f>IF(исходник!B5734 = "protein_coding",исходник!S5735,"-")</f>
        <v>183</v>
      </c>
    </row>
    <row r="5735" spans="1:1" x14ac:dyDescent="0.25">
      <c r="A5735" t="str">
        <f>IF(исходник!B5735 = "protein_coding",исходник!S5736,"-")</f>
        <v>-</v>
      </c>
    </row>
    <row r="5736" spans="1:1" x14ac:dyDescent="0.25">
      <c r="A5736">
        <f>IF(исходник!B5736 = "protein_coding",исходник!S5737,"-")</f>
        <v>326</v>
      </c>
    </row>
    <row r="5737" spans="1:1" x14ac:dyDescent="0.25">
      <c r="A5737" t="str">
        <f>IF(исходник!B5737 = "protein_coding",исходник!S5738,"-")</f>
        <v>-</v>
      </c>
    </row>
    <row r="5738" spans="1:1" x14ac:dyDescent="0.25">
      <c r="A5738">
        <f>IF(исходник!B5738 = "protein_coding",исходник!S5739,"-")</f>
        <v>99</v>
      </c>
    </row>
    <row r="5739" spans="1:1" x14ac:dyDescent="0.25">
      <c r="A5739" t="str">
        <f>IF(исходник!B5739 = "protein_coding",исходник!S5740,"-")</f>
        <v>-</v>
      </c>
    </row>
    <row r="5740" spans="1:1" x14ac:dyDescent="0.25">
      <c r="A5740">
        <f>IF(исходник!B5740 = "protein_coding",исходник!S5741,"-")</f>
        <v>795</v>
      </c>
    </row>
    <row r="5741" spans="1:1" x14ac:dyDescent="0.25">
      <c r="A5741" t="str">
        <f>IF(исходник!B5741 = "protein_coding",исходник!S5742,"-")</f>
        <v>-</v>
      </c>
    </row>
    <row r="5742" spans="1:1" x14ac:dyDescent="0.25">
      <c r="A5742">
        <f>IF(исходник!B5742 = "protein_coding",исходник!S5743,"-")</f>
        <v>327</v>
      </c>
    </row>
    <row r="5743" spans="1:1" x14ac:dyDescent="0.25">
      <c r="A5743" t="str">
        <f>IF(исходник!B5743 = "protein_coding",исходник!S5744,"-")</f>
        <v>-</v>
      </c>
    </row>
    <row r="5744" spans="1:1" x14ac:dyDescent="0.25">
      <c r="A5744">
        <f>IF(исходник!B5744 = "protein_coding",исходник!S5745,"-")</f>
        <v>31</v>
      </c>
    </row>
    <row r="5745" spans="1:1" x14ac:dyDescent="0.25">
      <c r="A5745" t="str">
        <f>IF(исходник!B5745 = "protein_coding",исходник!S5746,"-")</f>
        <v>-</v>
      </c>
    </row>
    <row r="5746" spans="1:1" x14ac:dyDescent="0.25">
      <c r="A5746">
        <f>IF(исходник!B5746 = "protein_coding",исходник!S5747,"-")</f>
        <v>118</v>
      </c>
    </row>
    <row r="5747" spans="1:1" x14ac:dyDescent="0.25">
      <c r="A5747" t="str">
        <f>IF(исходник!B5747 = "protein_coding",исходник!S5748,"-")</f>
        <v>-</v>
      </c>
    </row>
    <row r="5748" spans="1:1" x14ac:dyDescent="0.25">
      <c r="A5748">
        <f>IF(исходник!B5748 = "protein_coding",исходник!S5749,"-")</f>
        <v>65</v>
      </c>
    </row>
    <row r="5749" spans="1:1" x14ac:dyDescent="0.25">
      <c r="A5749" t="str">
        <f>IF(исходник!B5749 = "protein_coding",исходник!S5750,"-")</f>
        <v>-</v>
      </c>
    </row>
    <row r="5750" spans="1:1" x14ac:dyDescent="0.25">
      <c r="A5750">
        <f>IF(исходник!B5750 = "protein_coding",исходник!S5751,"-")</f>
        <v>180</v>
      </c>
    </row>
    <row r="5751" spans="1:1" x14ac:dyDescent="0.25">
      <c r="A5751" t="str">
        <f>IF(исходник!B5751 = "protein_coding",исходник!S5752,"-")</f>
        <v>-</v>
      </c>
    </row>
    <row r="5752" spans="1:1" x14ac:dyDescent="0.25">
      <c r="A5752">
        <f>IF(исходник!B5752 = "protein_coding",исходник!S5753,"-")</f>
        <v>642</v>
      </c>
    </row>
    <row r="5753" spans="1:1" x14ac:dyDescent="0.25">
      <c r="A5753" t="str">
        <f>IF(исходник!B5753 = "protein_coding",исходник!S5754,"-")</f>
        <v>-</v>
      </c>
    </row>
    <row r="5754" spans="1:1" x14ac:dyDescent="0.25">
      <c r="A5754" t="str">
        <f>IF(исходник!B5754 = "protein_coding",исходник!S5755,"-")</f>
        <v>-</v>
      </c>
    </row>
    <row r="5755" spans="1:1" x14ac:dyDescent="0.25">
      <c r="A5755" t="str">
        <f>IF(исходник!B5755 = "protein_coding",исходник!S5756,"-")</f>
        <v>-</v>
      </c>
    </row>
    <row r="5756" spans="1:1" x14ac:dyDescent="0.25">
      <c r="A5756">
        <f>IF(исходник!B5756 = "protein_coding",исходник!S5757,"-")</f>
        <v>284</v>
      </c>
    </row>
    <row r="5757" spans="1:1" x14ac:dyDescent="0.25">
      <c r="A5757" t="str">
        <f>IF(исходник!B5757 = "protein_coding",исходник!S5758,"-")</f>
        <v>-</v>
      </c>
    </row>
    <row r="5758" spans="1:1" x14ac:dyDescent="0.25">
      <c r="A5758">
        <f>IF(исходник!B5758 = "protein_coding",исходник!S5759,"-")</f>
        <v>104</v>
      </c>
    </row>
    <row r="5759" spans="1:1" x14ac:dyDescent="0.25">
      <c r="A5759" t="str">
        <f>IF(исходник!B5759 = "protein_coding",исходник!S5760,"-")</f>
        <v>-</v>
      </c>
    </row>
    <row r="5760" spans="1:1" x14ac:dyDescent="0.25">
      <c r="A5760">
        <f>IF(исходник!B5760 = "protein_coding",исходник!S5761,"-")</f>
        <v>319</v>
      </c>
    </row>
    <row r="5761" spans="1:1" x14ac:dyDescent="0.25">
      <c r="A5761" t="str">
        <f>IF(исходник!B5761 = "protein_coding",исходник!S5762,"-")</f>
        <v>-</v>
      </c>
    </row>
    <row r="5762" spans="1:1" x14ac:dyDescent="0.25">
      <c r="A5762">
        <f>IF(исходник!B5762 = "protein_coding",исходник!S5763,"-")</f>
        <v>252</v>
      </c>
    </row>
    <row r="5763" spans="1:1" x14ac:dyDescent="0.25">
      <c r="A5763" t="str">
        <f>IF(исходник!B5763 = "protein_coding",исходник!S5764,"-")</f>
        <v>-</v>
      </c>
    </row>
    <row r="5764" spans="1:1" x14ac:dyDescent="0.25">
      <c r="A5764">
        <f>IF(исходник!B5764 = "protein_coding",исходник!S5765,"-")</f>
        <v>310</v>
      </c>
    </row>
    <row r="5765" spans="1:1" x14ac:dyDescent="0.25">
      <c r="A5765" t="str">
        <f>IF(исходник!B5765 = "protein_coding",исходник!S5766,"-")</f>
        <v>-</v>
      </c>
    </row>
    <row r="5766" spans="1:1" x14ac:dyDescent="0.25">
      <c r="A5766">
        <f>IF(исходник!B5766 = "protein_coding",исходник!S5767,"-")</f>
        <v>96</v>
      </c>
    </row>
    <row r="5767" spans="1:1" x14ac:dyDescent="0.25">
      <c r="A5767" t="str">
        <f>IF(исходник!B5767 = "protein_coding",исходник!S5768,"-")</f>
        <v>-</v>
      </c>
    </row>
    <row r="5768" spans="1:1" x14ac:dyDescent="0.25">
      <c r="A5768">
        <f>IF(исходник!B5768 = "protein_coding",исходник!S5769,"-")</f>
        <v>286</v>
      </c>
    </row>
    <row r="5769" spans="1:1" x14ac:dyDescent="0.25">
      <c r="A5769" t="str">
        <f>IF(исходник!B5769 = "protein_coding",исходник!S5770,"-")</f>
        <v>-</v>
      </c>
    </row>
    <row r="5770" spans="1:1" x14ac:dyDescent="0.25">
      <c r="A5770">
        <f>IF(исходник!B5770 = "protein_coding",исходник!S5771,"-")</f>
        <v>178</v>
      </c>
    </row>
    <row r="5771" spans="1:1" x14ac:dyDescent="0.25">
      <c r="A5771" t="str">
        <f>IF(исходник!B5771 = "protein_coding",исходник!S5772,"-")</f>
        <v>-</v>
      </c>
    </row>
    <row r="5772" spans="1:1" x14ac:dyDescent="0.25">
      <c r="A5772">
        <f>IF(исходник!B5772 = "protein_coding",исходник!S5773,"-")</f>
        <v>222</v>
      </c>
    </row>
    <row r="5773" spans="1:1" x14ac:dyDescent="0.25">
      <c r="A5773" t="str">
        <f>IF(исходник!B5773 = "protein_coding",исходник!S5774,"-")</f>
        <v>-</v>
      </c>
    </row>
    <row r="5774" spans="1:1" x14ac:dyDescent="0.25">
      <c r="A5774">
        <f>IF(исходник!B5774 = "protein_coding",исходник!S5775,"-")</f>
        <v>199</v>
      </c>
    </row>
    <row r="5775" spans="1:1" x14ac:dyDescent="0.25">
      <c r="A5775" t="str">
        <f>IF(исходник!B5775 = "protein_coding",исходник!S5776,"-")</f>
        <v>-</v>
      </c>
    </row>
    <row r="5776" spans="1:1" x14ac:dyDescent="0.25">
      <c r="A5776">
        <f>IF(исходник!B5776 = "protein_coding",исходник!S5777,"-")</f>
        <v>463</v>
      </c>
    </row>
    <row r="5777" spans="1:1" x14ac:dyDescent="0.25">
      <c r="A5777" t="str">
        <f>IF(исходник!B5777 = "protein_coding",исходник!S5778,"-")</f>
        <v>-</v>
      </c>
    </row>
    <row r="5778" spans="1:1" x14ac:dyDescent="0.25">
      <c r="A5778">
        <f>IF(исходник!B5778 = "protein_coding",исходник!S5779,"-")</f>
        <v>80</v>
      </c>
    </row>
    <row r="5779" spans="1:1" x14ac:dyDescent="0.25">
      <c r="A5779" t="str">
        <f>IF(исходник!B5779 = "protein_coding",исходник!S5780,"-")</f>
        <v>-</v>
      </c>
    </row>
    <row r="5780" spans="1:1" x14ac:dyDescent="0.25">
      <c r="A5780">
        <f>IF(исходник!B5780 = "protein_coding",исходник!S5781,"-")</f>
        <v>750</v>
      </c>
    </row>
    <row r="5781" spans="1:1" x14ac:dyDescent="0.25">
      <c r="A5781" t="str">
        <f>IF(исходник!B5781 = "protein_coding",исходник!S5782,"-")</f>
        <v>-</v>
      </c>
    </row>
    <row r="5782" spans="1:1" x14ac:dyDescent="0.25">
      <c r="A5782">
        <f>IF(исходник!B5782 = "protein_coding",исходник!S5783,"-")</f>
        <v>252</v>
      </c>
    </row>
    <row r="5783" spans="1:1" x14ac:dyDescent="0.25">
      <c r="A5783" t="str">
        <f>IF(исходник!B5783 = "protein_coding",исходник!S5784,"-")</f>
        <v>-</v>
      </c>
    </row>
    <row r="5784" spans="1:1" x14ac:dyDescent="0.25">
      <c r="A5784">
        <f>IF(исходник!B5784 = "protein_coding",исходник!S5785,"-")</f>
        <v>451</v>
      </c>
    </row>
    <row r="5785" spans="1:1" x14ac:dyDescent="0.25">
      <c r="A5785" t="str">
        <f>IF(исходник!B5785 = "protein_coding",исходник!S5786,"-")</f>
        <v>-</v>
      </c>
    </row>
    <row r="5786" spans="1:1" x14ac:dyDescent="0.25">
      <c r="A5786">
        <f>IF(исходник!B5786 = "protein_coding",исходник!S5787,"-")</f>
        <v>280</v>
      </c>
    </row>
    <row r="5787" spans="1:1" x14ac:dyDescent="0.25">
      <c r="A5787" t="str">
        <f>IF(исходник!B5787 = "protein_coding",исходник!S5788,"-")</f>
        <v>-</v>
      </c>
    </row>
    <row r="5788" spans="1:1" x14ac:dyDescent="0.25">
      <c r="A5788">
        <f>IF(исходник!B5788 = "protein_coding",исходник!S5789,"-")</f>
        <v>115</v>
      </c>
    </row>
    <row r="5789" spans="1:1" x14ac:dyDescent="0.25">
      <c r="A5789" t="str">
        <f>IF(исходник!B5789 = "protein_coding",исходник!S5790,"-")</f>
        <v>-</v>
      </c>
    </row>
    <row r="5790" spans="1:1" x14ac:dyDescent="0.25">
      <c r="A5790">
        <f>IF(исходник!B5790 = "protein_coding",исходник!S5791,"-")</f>
        <v>452</v>
      </c>
    </row>
    <row r="5791" spans="1:1" x14ac:dyDescent="0.25">
      <c r="A5791" t="str">
        <f>IF(исходник!B5791 = "protein_coding",исходник!S5792,"-")</f>
        <v>-</v>
      </c>
    </row>
    <row r="5792" spans="1:1" x14ac:dyDescent="0.25">
      <c r="A5792">
        <f>IF(исходник!B5792 = "protein_coding",исходник!S5793,"-")</f>
        <v>106</v>
      </c>
    </row>
    <row r="5793" spans="1:1" x14ac:dyDescent="0.25">
      <c r="A5793" t="str">
        <f>IF(исходник!B5793 = "protein_coding",исходник!S5794,"-")</f>
        <v>-</v>
      </c>
    </row>
    <row r="5794" spans="1:1" x14ac:dyDescent="0.25">
      <c r="A5794" t="str">
        <f>IF(исходник!B5794 = "protein_coding",исходник!S5795,"-")</f>
        <v>-</v>
      </c>
    </row>
    <row r="5795" spans="1:1" x14ac:dyDescent="0.25">
      <c r="A5795" t="str">
        <f>IF(исходник!B5795 = "protein_coding",исходник!S5796,"-")</f>
        <v>-</v>
      </c>
    </row>
    <row r="5796" spans="1:1" x14ac:dyDescent="0.25">
      <c r="A5796">
        <f>IF(исходник!B5796 = "protein_coding",исходник!S5797,"-")</f>
        <v>113</v>
      </c>
    </row>
    <row r="5797" spans="1:1" x14ac:dyDescent="0.25">
      <c r="A5797" t="str">
        <f>IF(исходник!B5797 = "protein_coding",исходник!S5798,"-")</f>
        <v>-</v>
      </c>
    </row>
    <row r="5798" spans="1:1" x14ac:dyDescent="0.25">
      <c r="A5798">
        <f>IF(исходник!B5798 = "protein_coding",исходник!S5799,"-")</f>
        <v>275</v>
      </c>
    </row>
    <row r="5799" spans="1:1" x14ac:dyDescent="0.25">
      <c r="A5799" t="str">
        <f>IF(исходник!B5799 = "protein_coding",исходник!S5800,"-")</f>
        <v>-</v>
      </c>
    </row>
    <row r="5800" spans="1:1" x14ac:dyDescent="0.25">
      <c r="A5800">
        <f>IF(исходник!B5800 = "protein_coding",исходник!S5801,"-")</f>
        <v>302</v>
      </c>
    </row>
    <row r="5801" spans="1:1" x14ac:dyDescent="0.25">
      <c r="A5801" t="str">
        <f>IF(исходник!B5801 = "protein_coding",исходник!S5802,"-")</f>
        <v>-</v>
      </c>
    </row>
    <row r="5802" spans="1:1" x14ac:dyDescent="0.25">
      <c r="A5802">
        <f>IF(исходник!B5802 = "protein_coding",исходник!S5803,"-")</f>
        <v>161</v>
      </c>
    </row>
    <row r="5803" spans="1:1" x14ac:dyDescent="0.25">
      <c r="A5803" t="str">
        <f>IF(исходник!B5803 = "protein_coding",исходник!S5804,"-")</f>
        <v>-</v>
      </c>
    </row>
    <row r="5804" spans="1:1" x14ac:dyDescent="0.25">
      <c r="A5804">
        <f>IF(исходник!B5804 = "protein_coding",исходник!S5805,"-")</f>
        <v>71</v>
      </c>
    </row>
    <row r="5805" spans="1:1" x14ac:dyDescent="0.25">
      <c r="A5805" t="str">
        <f>IF(исходник!B5805 = "protein_coding",исходник!S5806,"-")</f>
        <v>-</v>
      </c>
    </row>
    <row r="5806" spans="1:1" x14ac:dyDescent="0.25">
      <c r="A5806">
        <f>IF(исходник!B5806 = "protein_coding",исходник!S5807,"-")</f>
        <v>322</v>
      </c>
    </row>
    <row r="5807" spans="1:1" x14ac:dyDescent="0.25">
      <c r="A5807" t="str">
        <f>IF(исходник!B5807 = "protein_coding",исходник!S5808,"-")</f>
        <v>-</v>
      </c>
    </row>
    <row r="5808" spans="1:1" x14ac:dyDescent="0.25">
      <c r="A5808">
        <f>IF(исходник!B5808 = "protein_coding",исходник!S5809,"-")</f>
        <v>447</v>
      </c>
    </row>
    <row r="5809" spans="1:1" x14ac:dyDescent="0.25">
      <c r="A5809" t="str">
        <f>IF(исходник!B5809 = "protein_coding",исходник!S5810,"-")</f>
        <v>-</v>
      </c>
    </row>
    <row r="5810" spans="1:1" x14ac:dyDescent="0.25">
      <c r="A5810">
        <f>IF(исходник!B5810 = "protein_coding",исходник!S5811,"-")</f>
        <v>492</v>
      </c>
    </row>
    <row r="5811" spans="1:1" x14ac:dyDescent="0.25">
      <c r="A5811" t="str">
        <f>IF(исходник!B5811 = "protein_coding",исходник!S5812,"-")</f>
        <v>-</v>
      </c>
    </row>
    <row r="5812" spans="1:1" x14ac:dyDescent="0.25">
      <c r="A5812">
        <f>IF(исходник!B5812 = "protein_coding",исходник!S5813,"-")</f>
        <v>344</v>
      </c>
    </row>
    <row r="5813" spans="1:1" x14ac:dyDescent="0.25">
      <c r="A5813" t="str">
        <f>IF(исходник!B5813 = "protein_coding",исходник!S5814,"-")</f>
        <v>-</v>
      </c>
    </row>
    <row r="5814" spans="1:1" x14ac:dyDescent="0.25">
      <c r="A5814">
        <f>IF(исходник!B5814 = "protein_coding",исходник!S5815,"-")</f>
        <v>408</v>
      </c>
    </row>
    <row r="5815" spans="1:1" x14ac:dyDescent="0.25">
      <c r="A5815" t="str">
        <f>IF(исходник!B5815 = "protein_coding",исходник!S5816,"-")</f>
        <v>-</v>
      </c>
    </row>
    <row r="5816" spans="1:1" x14ac:dyDescent="0.25">
      <c r="A5816">
        <f>IF(исходник!B5816 = "protein_coding",исходник!S5817,"-")</f>
        <v>59</v>
      </c>
    </row>
    <row r="5817" spans="1:1" x14ac:dyDescent="0.25">
      <c r="A5817" t="str">
        <f>IF(исходник!B5817 = "protein_coding",исходник!S5818,"-")</f>
        <v>-</v>
      </c>
    </row>
    <row r="5818" spans="1:1" x14ac:dyDescent="0.25">
      <c r="A5818">
        <f>IF(исходник!B5818 = "protein_coding",исходник!S5819,"-")</f>
        <v>268</v>
      </c>
    </row>
    <row r="5819" spans="1:1" x14ac:dyDescent="0.25">
      <c r="A5819" t="str">
        <f>IF(исходник!B5819 = "protein_coding",исходник!S5820,"-")</f>
        <v>-</v>
      </c>
    </row>
    <row r="5820" spans="1:1" x14ac:dyDescent="0.25">
      <c r="A5820">
        <f>IF(исходник!B5820 = "protein_coding",исходник!S5821,"-")</f>
        <v>138</v>
      </c>
    </row>
    <row r="5821" spans="1:1" x14ac:dyDescent="0.25">
      <c r="A5821" t="str">
        <f>IF(исходник!B5821 = "protein_coding",исходник!S5822,"-")</f>
        <v>-</v>
      </c>
    </row>
    <row r="5822" spans="1:1" x14ac:dyDescent="0.25">
      <c r="A5822">
        <f>IF(исходник!B5822 = "protein_coding",исходник!S5823,"-")</f>
        <v>91</v>
      </c>
    </row>
    <row r="5823" spans="1:1" x14ac:dyDescent="0.25">
      <c r="A5823" t="str">
        <f>IF(исходник!B5823 = "protein_coding",исходник!S5824,"-")</f>
        <v>-</v>
      </c>
    </row>
    <row r="5824" spans="1:1" x14ac:dyDescent="0.25">
      <c r="A5824">
        <f>IF(исходник!B5824 = "protein_coding",исходник!S5825,"-")</f>
        <v>447</v>
      </c>
    </row>
    <row r="5825" spans="1:1" x14ac:dyDescent="0.25">
      <c r="A5825" t="str">
        <f>IF(исходник!B5825 = "protein_coding",исходник!S5826,"-")</f>
        <v>-</v>
      </c>
    </row>
    <row r="5826" spans="1:1" x14ac:dyDescent="0.25">
      <c r="A5826">
        <f>IF(исходник!B5826 = "protein_coding",исходник!S5827,"-")</f>
        <v>649</v>
      </c>
    </row>
    <row r="5827" spans="1:1" x14ac:dyDescent="0.25">
      <c r="A5827" t="str">
        <f>IF(исходник!B5827 = "protein_coding",исходник!S5828,"-")</f>
        <v>-</v>
      </c>
    </row>
    <row r="5828" spans="1:1" x14ac:dyDescent="0.25">
      <c r="A5828">
        <f>IF(исходник!B5828 = "protein_coding",исходник!S5829,"-")</f>
        <v>347</v>
      </c>
    </row>
    <row r="5829" spans="1:1" x14ac:dyDescent="0.25">
      <c r="A5829" t="str">
        <f>IF(исходник!B5829 = "protein_coding",исходник!S5830,"-")</f>
        <v>-</v>
      </c>
    </row>
    <row r="5830" spans="1:1" x14ac:dyDescent="0.25">
      <c r="A5830">
        <f>IF(исходник!B5830 = "protein_coding",исходник!S5831,"-")</f>
        <v>183</v>
      </c>
    </row>
    <row r="5831" spans="1:1" x14ac:dyDescent="0.25">
      <c r="A5831" t="str">
        <f>IF(исходник!B5831 = "protein_coding",исходник!S5832,"-")</f>
        <v>-</v>
      </c>
    </row>
    <row r="5832" spans="1:1" x14ac:dyDescent="0.25">
      <c r="A5832">
        <f>IF(исходник!B5832 = "protein_coding",исходник!S5833,"-")</f>
        <v>618</v>
      </c>
    </row>
    <row r="5833" spans="1:1" x14ac:dyDescent="0.25">
      <c r="A5833" t="str">
        <f>IF(исходник!B5833 = "protein_coding",исходник!S5834,"-")</f>
        <v>-</v>
      </c>
    </row>
    <row r="5834" spans="1:1" x14ac:dyDescent="0.25">
      <c r="A5834">
        <f>IF(исходник!B5834 = "protein_coding",исходник!S5835,"-")</f>
        <v>338</v>
      </c>
    </row>
    <row r="5835" spans="1:1" x14ac:dyDescent="0.25">
      <c r="A5835" t="str">
        <f>IF(исходник!B5835 = "protein_coding",исходник!S5836,"-")</f>
        <v>-</v>
      </c>
    </row>
    <row r="5836" spans="1:1" x14ac:dyDescent="0.25">
      <c r="A5836">
        <f>IF(исходник!B5836 = "protein_coding",исходник!S5837,"-")</f>
        <v>218</v>
      </c>
    </row>
    <row r="5837" spans="1:1" x14ac:dyDescent="0.25">
      <c r="A5837" t="str">
        <f>IF(исходник!B5837 = "protein_coding",исходник!S5838,"-")</f>
        <v>-</v>
      </c>
    </row>
    <row r="5838" spans="1:1" x14ac:dyDescent="0.25">
      <c r="A5838">
        <f>IF(исходник!B5838 = "protein_coding",исходник!S5839,"-")</f>
        <v>92</v>
      </c>
    </row>
    <row r="5839" spans="1:1" x14ac:dyDescent="0.25">
      <c r="A5839" t="str">
        <f>IF(исходник!B5839 = "protein_coding",исходник!S5840,"-")</f>
        <v>-</v>
      </c>
    </row>
    <row r="5840" spans="1:1" x14ac:dyDescent="0.25">
      <c r="A5840">
        <f>IF(исходник!B5840 = "protein_coding",исходник!S5841,"-")</f>
        <v>147</v>
      </c>
    </row>
    <row r="5841" spans="1:1" x14ac:dyDescent="0.25">
      <c r="A5841" t="str">
        <f>IF(исходник!B5841 = "protein_coding",исходник!S5842,"-")</f>
        <v>-</v>
      </c>
    </row>
    <row r="5842" spans="1:1" x14ac:dyDescent="0.25">
      <c r="A5842">
        <f>IF(исходник!B5842 = "protein_coding",исходник!S5843,"-")</f>
        <v>331</v>
      </c>
    </row>
    <row r="5843" spans="1:1" x14ac:dyDescent="0.25">
      <c r="A5843" t="str">
        <f>IF(исходник!B5843 = "protein_coding",исходник!S5844,"-")</f>
        <v>-</v>
      </c>
    </row>
    <row r="5844" spans="1:1" x14ac:dyDescent="0.25">
      <c r="A5844">
        <f>IF(исходник!B5844 = "protein_coding",исходник!S5845,"-")</f>
        <v>58</v>
      </c>
    </row>
    <row r="5845" spans="1:1" x14ac:dyDescent="0.25">
      <c r="A5845" t="str">
        <f>IF(исходник!B5845 = "protein_coding",исходник!S5846,"-")</f>
        <v>-</v>
      </c>
    </row>
    <row r="5846" spans="1:1" x14ac:dyDescent="0.25">
      <c r="A5846">
        <f>IF(исходник!B5846 = "protein_coding",исходник!S5847,"-")</f>
        <v>294</v>
      </c>
    </row>
    <row r="5847" spans="1:1" x14ac:dyDescent="0.25">
      <c r="A5847" t="str">
        <f>IF(исходник!B5847 = "protein_coding",исходник!S5848,"-")</f>
        <v>-</v>
      </c>
    </row>
    <row r="5848" spans="1:1" x14ac:dyDescent="0.25">
      <c r="A5848">
        <f>IF(исходник!B5848 = "protein_coding",исходник!S5849,"-")</f>
        <v>285</v>
      </c>
    </row>
    <row r="5849" spans="1:1" x14ac:dyDescent="0.25">
      <c r="A5849" t="str">
        <f>IF(исходник!B5849 = "protein_coding",исходник!S5850,"-")</f>
        <v>-</v>
      </c>
    </row>
    <row r="5850" spans="1:1" x14ac:dyDescent="0.25">
      <c r="A5850">
        <f>IF(исходник!B5850 = "protein_coding",исходник!S5851,"-")</f>
        <v>398</v>
      </c>
    </row>
    <row r="5851" spans="1:1" x14ac:dyDescent="0.25">
      <c r="A5851" t="str">
        <f>IF(исходник!B5851 = "protein_coding",исходник!S5852,"-")</f>
        <v>-</v>
      </c>
    </row>
    <row r="5852" spans="1:1" x14ac:dyDescent="0.25">
      <c r="A5852">
        <f>IF(исходник!B5852 = "protein_coding",исходник!S5853,"-")</f>
        <v>248</v>
      </c>
    </row>
    <row r="5853" spans="1:1" x14ac:dyDescent="0.25">
      <c r="A5853" t="str">
        <f>IF(исходник!B5853 = "protein_coding",исходник!S5854,"-")</f>
        <v>-</v>
      </c>
    </row>
    <row r="5854" spans="1:1" x14ac:dyDescent="0.25">
      <c r="A5854">
        <f>IF(исходник!B5854 = "protein_coding",исходник!S5855,"-")</f>
        <v>644</v>
      </c>
    </row>
    <row r="5855" spans="1:1" x14ac:dyDescent="0.25">
      <c r="A5855" t="str">
        <f>IF(исходник!B5855 = "protein_coding",исходник!S5856,"-")</f>
        <v>-</v>
      </c>
    </row>
    <row r="5856" spans="1:1" x14ac:dyDescent="0.25">
      <c r="A5856">
        <f>IF(исходник!B5856 = "protein_coding",исходник!S5857,"-")</f>
        <v>428</v>
      </c>
    </row>
    <row r="5857" spans="1:1" x14ac:dyDescent="0.25">
      <c r="A5857" t="str">
        <f>IF(исходник!B5857 = "protein_coding",исходник!S5858,"-")</f>
        <v>-</v>
      </c>
    </row>
    <row r="5858" spans="1:1" x14ac:dyDescent="0.25">
      <c r="A5858">
        <f>IF(исходник!B5858 = "protein_coding",исходник!S5859,"-")</f>
        <v>67</v>
      </c>
    </row>
    <row r="5859" spans="1:1" x14ac:dyDescent="0.25">
      <c r="A5859" t="str">
        <f>IF(исходник!B5859 = "protein_coding",исходник!S5860,"-")</f>
        <v>-</v>
      </c>
    </row>
    <row r="5860" spans="1:1" x14ac:dyDescent="0.25">
      <c r="A5860">
        <f>IF(исходник!B5860 = "protein_coding",исходник!S5861,"-")</f>
        <v>497</v>
      </c>
    </row>
    <row r="5861" spans="1:1" x14ac:dyDescent="0.25">
      <c r="A5861" t="str">
        <f>IF(исходник!B5861 = "protein_coding",исходник!S5862,"-")</f>
        <v>-</v>
      </c>
    </row>
    <row r="5862" spans="1:1" x14ac:dyDescent="0.25">
      <c r="A5862">
        <f>IF(исходник!B5862 = "protein_coding",исходник!S5863,"-")</f>
        <v>175</v>
      </c>
    </row>
    <row r="5863" spans="1:1" x14ac:dyDescent="0.25">
      <c r="A5863" t="str">
        <f>IF(исходник!B5863 = "protein_coding",исходник!S5864,"-")</f>
        <v>-</v>
      </c>
    </row>
    <row r="5864" spans="1:1" x14ac:dyDescent="0.25">
      <c r="A5864">
        <f>IF(исходник!B5864 = "protein_coding",исходник!S5865,"-")</f>
        <v>35</v>
      </c>
    </row>
    <row r="5865" spans="1:1" x14ac:dyDescent="0.25">
      <c r="A5865" t="str">
        <f>IF(исходник!B5865 = "protein_coding",исходник!S5866,"-")</f>
        <v>-</v>
      </c>
    </row>
    <row r="5866" spans="1:1" x14ac:dyDescent="0.25">
      <c r="A5866">
        <f>IF(исходник!B5866 = "protein_coding",исходник!S5867,"-")</f>
        <v>148</v>
      </c>
    </row>
    <row r="5867" spans="1:1" x14ac:dyDescent="0.25">
      <c r="A5867" t="str">
        <f>IF(исходник!B5867 = "protein_coding",исходник!S5868,"-")</f>
        <v>-</v>
      </c>
    </row>
    <row r="5868" spans="1:1" x14ac:dyDescent="0.25">
      <c r="A5868">
        <f>IF(исходник!B5868 = "protein_coding",исходник!S5869,"-")</f>
        <v>264</v>
      </c>
    </row>
    <row r="5869" spans="1:1" x14ac:dyDescent="0.25">
      <c r="A5869" t="str">
        <f>IF(исходник!B5869 = "protein_coding",исходник!S5870,"-")</f>
        <v>-</v>
      </c>
    </row>
    <row r="5870" spans="1:1" x14ac:dyDescent="0.25">
      <c r="A5870">
        <f>IF(исходник!B5870 = "protein_coding",исходник!S5871,"-")</f>
        <v>394</v>
      </c>
    </row>
    <row r="5871" spans="1:1" x14ac:dyDescent="0.25">
      <c r="A5871" t="str">
        <f>IF(исходник!B5871 = "protein_coding",исходник!S5872,"-")</f>
        <v>-</v>
      </c>
    </row>
    <row r="5872" spans="1:1" x14ac:dyDescent="0.25">
      <c r="A5872">
        <f>IF(исходник!B5872 = "protein_coding",исходник!S5873,"-")</f>
        <v>115</v>
      </c>
    </row>
    <row r="5873" spans="1:1" x14ac:dyDescent="0.25">
      <c r="A5873" t="str">
        <f>IF(исходник!B5873 = "protein_coding",исходник!S5874,"-")</f>
        <v>-</v>
      </c>
    </row>
    <row r="5874" spans="1:1" x14ac:dyDescent="0.25">
      <c r="A5874">
        <f>IF(исходник!B5874 = "protein_coding",исходник!S5875,"-")</f>
        <v>103</v>
      </c>
    </row>
    <row r="5875" spans="1:1" x14ac:dyDescent="0.25">
      <c r="A5875" t="str">
        <f>IF(исходник!B5875 = "protein_coding",исходник!S5876,"-")</f>
        <v>-</v>
      </c>
    </row>
    <row r="5876" spans="1:1" x14ac:dyDescent="0.25">
      <c r="A5876">
        <f>IF(исходник!B5876 = "protein_coding",исходник!S5877,"-")</f>
        <v>83</v>
      </c>
    </row>
    <row r="5877" spans="1:1" x14ac:dyDescent="0.25">
      <c r="A5877" t="str">
        <f>IF(исходник!B5877 = "protein_coding",исходник!S5878,"-")</f>
        <v>-</v>
      </c>
    </row>
    <row r="5878" spans="1:1" x14ac:dyDescent="0.25">
      <c r="A5878">
        <f>IF(исходник!B5878 = "protein_coding",исходник!S5879,"-")</f>
        <v>82</v>
      </c>
    </row>
    <row r="5879" spans="1:1" x14ac:dyDescent="0.25">
      <c r="A5879" t="str">
        <f>IF(исходник!B5879 = "protein_coding",исходник!S5880,"-")</f>
        <v>-</v>
      </c>
    </row>
    <row r="5880" spans="1:1" x14ac:dyDescent="0.25">
      <c r="A5880">
        <f>IF(исходник!B5880 = "protein_coding",исходник!S5881,"-")</f>
        <v>61</v>
      </c>
    </row>
    <row r="5881" spans="1:1" x14ac:dyDescent="0.25">
      <c r="A5881" t="str">
        <f>IF(исходник!B5881 = "protein_coding",исходник!S5882,"-")</f>
        <v>-</v>
      </c>
    </row>
    <row r="5882" spans="1:1" x14ac:dyDescent="0.25">
      <c r="A5882">
        <f>IF(исходник!B5882 = "protein_coding",исходник!S5883,"-")</f>
        <v>213</v>
      </c>
    </row>
    <row r="5883" spans="1:1" x14ac:dyDescent="0.25">
      <c r="A5883" t="str">
        <f>IF(исходник!B5883 = "protein_coding",исходник!S5884,"-")</f>
        <v>-</v>
      </c>
    </row>
    <row r="5884" spans="1:1" x14ac:dyDescent="0.25">
      <c r="A5884">
        <f>IF(исходник!B5884 = "protein_coding",исходник!S5885,"-")</f>
        <v>60</v>
      </c>
    </row>
    <row r="5885" spans="1:1" x14ac:dyDescent="0.25">
      <c r="A5885" t="str">
        <f>IF(исходник!B5885 = "protein_coding",исходник!S5886,"-")</f>
        <v>-</v>
      </c>
    </row>
    <row r="5886" spans="1:1" x14ac:dyDescent="0.25">
      <c r="A5886">
        <f>IF(исходник!B5886 = "protein_coding",исходник!S5887,"-")</f>
        <v>120</v>
      </c>
    </row>
    <row r="5887" spans="1:1" x14ac:dyDescent="0.25">
      <c r="A5887" t="str">
        <f>IF(исходник!B5887 = "protein_coding",исходник!S5888,"-")</f>
        <v>-</v>
      </c>
    </row>
    <row r="5888" spans="1:1" x14ac:dyDescent="0.25">
      <c r="A5888">
        <f>IF(исходник!B5888 = "protein_coding",исходник!S5889,"-")</f>
        <v>61</v>
      </c>
    </row>
    <row r="5889" spans="1:1" x14ac:dyDescent="0.25">
      <c r="A5889" t="str">
        <f>IF(исходник!B5889 = "protein_coding",исходник!S5890,"-")</f>
        <v>-</v>
      </c>
    </row>
    <row r="5890" spans="1:1" x14ac:dyDescent="0.25">
      <c r="A5890">
        <f>IF(исходник!B5890 = "protein_coding",исходник!S5891,"-")</f>
        <v>212</v>
      </c>
    </row>
    <row r="5891" spans="1:1" x14ac:dyDescent="0.25">
      <c r="A5891" t="str">
        <f>IF(исходник!B5891 = "protein_coding",исходник!S5892,"-")</f>
        <v>-</v>
      </c>
    </row>
    <row r="5892" spans="1:1" x14ac:dyDescent="0.25">
      <c r="A5892">
        <f>IF(исходник!B5892 = "protein_coding",исходник!S5893,"-")</f>
        <v>181</v>
      </c>
    </row>
    <row r="5893" spans="1:1" x14ac:dyDescent="0.25">
      <c r="A5893" t="str">
        <f>IF(исходник!B5893 = "protein_coding",исходник!S5894,"-")</f>
        <v>-</v>
      </c>
    </row>
    <row r="5894" spans="1:1" x14ac:dyDescent="0.25">
      <c r="A5894">
        <f>IF(исходник!B5894 = "protein_coding",исходник!S5895,"-")</f>
        <v>51</v>
      </c>
    </row>
    <row r="5895" spans="1:1" x14ac:dyDescent="0.25">
      <c r="A5895" t="str">
        <f>IF(исходник!B5895 = "protein_coding",исходник!S5896,"-")</f>
        <v>-</v>
      </c>
    </row>
    <row r="5896" spans="1:1" x14ac:dyDescent="0.25">
      <c r="A5896">
        <f>IF(исходник!B5896 = "protein_coding",исходник!S5897,"-")</f>
        <v>82</v>
      </c>
    </row>
    <row r="5897" spans="1:1" x14ac:dyDescent="0.25">
      <c r="A5897" t="str">
        <f>IF(исходник!B5897 = "protein_coding",исходник!S5898,"-")</f>
        <v>-</v>
      </c>
    </row>
    <row r="5898" spans="1:1" x14ac:dyDescent="0.25">
      <c r="A5898" t="str">
        <f>IF(исходник!B5898 = "protein_coding",исходник!S5899,"-")</f>
        <v>-</v>
      </c>
    </row>
    <row r="5899" spans="1:1" x14ac:dyDescent="0.25">
      <c r="A5899" t="str">
        <f>IF(исходник!B5899 = "protein_coding",исходник!S5900,"-")</f>
        <v>-</v>
      </c>
    </row>
    <row r="5900" spans="1:1" x14ac:dyDescent="0.25">
      <c r="A5900">
        <f>IF(исходник!B5900 = "protein_coding",исходник!S5901,"-")</f>
        <v>282</v>
      </c>
    </row>
    <row r="5901" spans="1:1" x14ac:dyDescent="0.25">
      <c r="A5901" t="str">
        <f>IF(исходник!B5901 = "protein_coding",исходник!S5902,"-")</f>
        <v>-</v>
      </c>
    </row>
    <row r="5902" spans="1:1" x14ac:dyDescent="0.25">
      <c r="A5902">
        <f>IF(исходник!B5902 = "protein_coding",исходник!S5903,"-")</f>
        <v>197</v>
      </c>
    </row>
    <row r="5903" spans="1:1" x14ac:dyDescent="0.25">
      <c r="A5903" t="str">
        <f>IF(исходник!B5903 = "protein_coding",исходник!S5904,"-")</f>
        <v>-</v>
      </c>
    </row>
    <row r="5904" spans="1:1" x14ac:dyDescent="0.25">
      <c r="A5904">
        <f>IF(исходник!B5904 = "protein_coding",исходник!S5905,"-")</f>
        <v>262</v>
      </c>
    </row>
    <row r="5905" spans="1:1" x14ac:dyDescent="0.25">
      <c r="A5905" t="str">
        <f>IF(исходник!B5905 = "protein_coding",исходник!S5906,"-")</f>
        <v>-</v>
      </c>
    </row>
    <row r="5906" spans="1:1" x14ac:dyDescent="0.25">
      <c r="A5906">
        <f>IF(исходник!B5906 = "protein_coding",исходник!S5907,"-")</f>
        <v>216</v>
      </c>
    </row>
    <row r="5907" spans="1:1" x14ac:dyDescent="0.25">
      <c r="A5907" t="str">
        <f>IF(исходник!B5907 = "protein_coding",исходник!S5908,"-")</f>
        <v>-</v>
      </c>
    </row>
    <row r="5908" spans="1:1" x14ac:dyDescent="0.25">
      <c r="A5908" t="str">
        <f>IF(исходник!B5908 = "protein_coding",исходник!S5909,"-")</f>
        <v>-</v>
      </c>
    </row>
    <row r="5909" spans="1:1" x14ac:dyDescent="0.25">
      <c r="A5909" t="str">
        <f>IF(исходник!B5909 = "protein_coding",исходник!S5910,"-")</f>
        <v>-</v>
      </c>
    </row>
    <row r="5910" spans="1:1" x14ac:dyDescent="0.25">
      <c r="A5910">
        <f>IF(исходник!B5910 = "protein_coding",исходник!S5911,"-")</f>
        <v>108</v>
      </c>
    </row>
    <row r="5911" spans="1:1" x14ac:dyDescent="0.25">
      <c r="A5911" t="str">
        <f>IF(исходник!B5911 = "protein_coding",исходник!S5912,"-")</f>
        <v>-</v>
      </c>
    </row>
    <row r="5912" spans="1:1" x14ac:dyDescent="0.25">
      <c r="A5912">
        <f>IF(исходник!B5912 = "protein_coding",исходник!S5913,"-")</f>
        <v>377</v>
      </c>
    </row>
    <row r="5913" spans="1:1" x14ac:dyDescent="0.25">
      <c r="A5913" t="str">
        <f>IF(исходник!B5913 = "protein_coding",исходник!S5914,"-")</f>
        <v>-</v>
      </c>
    </row>
    <row r="5914" spans="1:1" x14ac:dyDescent="0.25">
      <c r="A5914">
        <f>IF(исходник!B5914 = "protein_coding",исходник!S5915,"-")</f>
        <v>196</v>
      </c>
    </row>
    <row r="5915" spans="1:1" x14ac:dyDescent="0.25">
      <c r="A5915" t="str">
        <f>IF(исходник!B5915 = "protein_coding",исходник!S5916,"-")</f>
        <v>-</v>
      </c>
    </row>
    <row r="5916" spans="1:1" x14ac:dyDescent="0.25">
      <c r="A5916">
        <f>IF(исходник!B5916 = "protein_coding",исходник!S5917,"-")</f>
        <v>265</v>
      </c>
    </row>
    <row r="5917" spans="1:1" x14ac:dyDescent="0.25">
      <c r="A5917" t="str">
        <f>IF(исходник!B5917 = "protein_coding",исходник!S5918,"-")</f>
        <v>-</v>
      </c>
    </row>
    <row r="5918" spans="1:1" x14ac:dyDescent="0.25">
      <c r="A5918">
        <f>IF(исходник!B5918 = "protein_coding",исходник!S5919,"-")</f>
        <v>270</v>
      </c>
    </row>
    <row r="5919" spans="1:1" x14ac:dyDescent="0.25">
      <c r="A5919" t="str">
        <f>IF(исходник!B5919 = "protein_coding",исходник!S5920,"-")</f>
        <v>-</v>
      </c>
    </row>
    <row r="5920" spans="1:1" x14ac:dyDescent="0.25">
      <c r="A5920">
        <f>IF(исходник!B5920 = "protein_coding",исходник!S5921,"-")</f>
        <v>324</v>
      </c>
    </row>
    <row r="5921" spans="1:1" x14ac:dyDescent="0.25">
      <c r="A5921" t="str">
        <f>IF(исходник!B5921 = "protein_coding",исходник!S5922,"-")</f>
        <v>-</v>
      </c>
    </row>
    <row r="5922" spans="1:1" x14ac:dyDescent="0.25">
      <c r="A5922">
        <f>IF(исходник!B5922 = "protein_coding",исходник!S5923,"-")</f>
        <v>544</v>
      </c>
    </row>
    <row r="5923" spans="1:1" x14ac:dyDescent="0.25">
      <c r="A5923" t="str">
        <f>IF(исходник!B5923 = "protein_coding",исходник!S5924,"-")</f>
        <v>-</v>
      </c>
    </row>
    <row r="5924" spans="1:1" x14ac:dyDescent="0.25">
      <c r="A5924">
        <f>IF(исходник!B5924 = "protein_coding",исходник!S5925,"-")</f>
        <v>104</v>
      </c>
    </row>
    <row r="5925" spans="1:1" x14ac:dyDescent="0.25">
      <c r="A5925" t="str">
        <f>IF(исходник!B5925 = "protein_coding",исходник!S5926,"-")</f>
        <v>-</v>
      </c>
    </row>
    <row r="5926" spans="1:1" x14ac:dyDescent="0.25">
      <c r="A5926">
        <f>IF(исходник!B5926 = "protein_coding",исходник!S5927,"-")</f>
        <v>176</v>
      </c>
    </row>
    <row r="5927" spans="1:1" x14ac:dyDescent="0.25">
      <c r="A5927" t="str">
        <f>IF(исходник!B5927 = "protein_coding",исходник!S5928,"-")</f>
        <v>-</v>
      </c>
    </row>
    <row r="5928" spans="1:1" x14ac:dyDescent="0.25">
      <c r="A5928">
        <f>IF(исходник!B5928 = "protein_coding",исходник!S5929,"-")</f>
        <v>347</v>
      </c>
    </row>
    <row r="5929" spans="1:1" x14ac:dyDescent="0.25">
      <c r="A5929" t="str">
        <f>IF(исходник!B5929 = "protein_coding",исходник!S5930,"-")</f>
        <v>-</v>
      </c>
    </row>
    <row r="5930" spans="1:1" x14ac:dyDescent="0.25">
      <c r="A5930">
        <f>IF(исходник!B5930 = "protein_coding",исходник!S5931,"-")</f>
        <v>156</v>
      </c>
    </row>
    <row r="5931" spans="1:1" x14ac:dyDescent="0.25">
      <c r="A5931" t="str">
        <f>IF(исходник!B5931 = "protein_coding",исходник!S5932,"-")</f>
        <v>-</v>
      </c>
    </row>
    <row r="5932" spans="1:1" x14ac:dyDescent="0.25">
      <c r="A5932">
        <f>IF(исходник!B5932 = "protein_coding",исходник!S5933,"-")</f>
        <v>90</v>
      </c>
    </row>
    <row r="5933" spans="1:1" x14ac:dyDescent="0.25">
      <c r="A5933" t="str">
        <f>IF(исходник!B5933 = "protein_coding",исходник!S5934,"-")</f>
        <v>-</v>
      </c>
    </row>
    <row r="5934" spans="1:1" x14ac:dyDescent="0.25">
      <c r="A5934">
        <f>IF(исходник!B5934 = "protein_coding",исходник!S5935,"-")</f>
        <v>41</v>
      </c>
    </row>
    <row r="5935" spans="1:1" x14ac:dyDescent="0.25">
      <c r="A5935" t="str">
        <f>IF(исходник!B5935 = "protein_coding",исходник!S5936,"-")</f>
        <v>-</v>
      </c>
    </row>
    <row r="5936" spans="1:1" x14ac:dyDescent="0.25">
      <c r="A5936">
        <f>IF(исходник!B5936 = "protein_coding",исходник!S5937,"-")</f>
        <v>114</v>
      </c>
    </row>
    <row r="5937" spans="1:1" x14ac:dyDescent="0.25">
      <c r="A5937" t="str">
        <f>IF(исходник!B5937 = "protein_coding",исходник!S5938,"-")</f>
        <v>-</v>
      </c>
    </row>
    <row r="5938" spans="1:1" x14ac:dyDescent="0.25">
      <c r="A5938" t="str">
        <f>IF(исходник!B5938 = "protein_coding",исходник!S5939,"-")</f>
        <v>-</v>
      </c>
    </row>
    <row r="5939" spans="1:1" x14ac:dyDescent="0.25">
      <c r="A5939" t="str">
        <f>IF(исходник!B5939 = "protein_coding",исходник!S5940,"-")</f>
        <v>-</v>
      </c>
    </row>
    <row r="5940" spans="1:1" x14ac:dyDescent="0.25">
      <c r="A5940">
        <f>IF(исходник!B5940 = "protein_coding",исходник!S5941,"-")</f>
        <v>185</v>
      </c>
    </row>
    <row r="5941" spans="1:1" x14ac:dyDescent="0.25">
      <c r="A5941" t="str">
        <f>IF(исходник!B5941 = "protein_coding",исходник!S5942,"-")</f>
        <v>-</v>
      </c>
    </row>
    <row r="5942" spans="1:1" x14ac:dyDescent="0.25">
      <c r="A5942" t="str">
        <f>IF(исходник!B5942 = "protein_coding",исходник!S5943,"-")</f>
        <v>-</v>
      </c>
    </row>
    <row r="5943" spans="1:1" x14ac:dyDescent="0.25">
      <c r="A5943" t="str">
        <f>IF(исходник!B5943 = "protein_coding",исходник!S5944,"-")</f>
        <v>-</v>
      </c>
    </row>
    <row r="5944" spans="1:1" x14ac:dyDescent="0.25">
      <c r="A5944">
        <f>IF(исходник!B5944 = "protein_coding",исходник!S5945,"-")</f>
        <v>87</v>
      </c>
    </row>
    <row r="5945" spans="1:1" x14ac:dyDescent="0.25">
      <c r="A5945" t="str">
        <f>IF(исходник!B5945 = "protein_coding",исходник!S5946,"-")</f>
        <v>-</v>
      </c>
    </row>
    <row r="5946" spans="1:1" x14ac:dyDescent="0.25">
      <c r="A5946">
        <f>IF(исходник!B5946 = "protein_coding",исходник!S5947,"-")</f>
        <v>70</v>
      </c>
    </row>
    <row r="5947" spans="1:1" x14ac:dyDescent="0.25">
      <c r="A5947" t="str">
        <f>IF(исходник!B5947 = "protein_coding",исходник!S5948,"-")</f>
        <v>-</v>
      </c>
    </row>
    <row r="5948" spans="1:1" x14ac:dyDescent="0.25">
      <c r="A5948">
        <f>IF(исходник!B5948 = "protein_coding",исходник!S5949,"-")</f>
        <v>173</v>
      </c>
    </row>
    <row r="5949" spans="1:1" x14ac:dyDescent="0.25">
      <c r="A5949" t="str">
        <f>IF(исходник!B5949 = "protein_coding",исходник!S5950,"-")</f>
        <v>-</v>
      </c>
    </row>
    <row r="5950" spans="1:1" x14ac:dyDescent="0.25">
      <c r="A5950">
        <f>IF(исходник!B5950 = "protein_coding",исходник!S5951,"-")</f>
        <v>79</v>
      </c>
    </row>
    <row r="5951" spans="1:1" x14ac:dyDescent="0.25">
      <c r="A5951" t="str">
        <f>IF(исходник!B5951 = "protein_coding",исходник!S5952,"-")</f>
        <v>-</v>
      </c>
    </row>
    <row r="5952" spans="1:1" x14ac:dyDescent="0.25">
      <c r="A5952">
        <f>IF(исходник!B5952 = "protein_coding",исходник!S5953,"-")</f>
        <v>262</v>
      </c>
    </row>
    <row r="5953" spans="1:1" x14ac:dyDescent="0.25">
      <c r="A5953" t="str">
        <f>IF(исходник!B5953 = "protein_coding",исходник!S5954,"-")</f>
        <v>-</v>
      </c>
    </row>
    <row r="5954" spans="1:1" x14ac:dyDescent="0.25">
      <c r="A5954">
        <f>IF(исходник!B5954 = "protein_coding",исходник!S5955,"-")</f>
        <v>68</v>
      </c>
    </row>
    <row r="5955" spans="1:1" x14ac:dyDescent="0.25">
      <c r="A5955" t="str">
        <f>IF(исходник!B5955 = "protein_coding",исходник!S5956,"-")</f>
        <v>-</v>
      </c>
    </row>
    <row r="5956" spans="1:1" x14ac:dyDescent="0.25">
      <c r="A5956">
        <f>IF(исходник!B5956 = "protein_coding",исходник!S5957,"-")</f>
        <v>93</v>
      </c>
    </row>
    <row r="5957" spans="1:1" x14ac:dyDescent="0.25">
      <c r="A5957" t="str">
        <f>IF(исходник!B5957 = "protein_coding",исходник!S5958,"-")</f>
        <v>-</v>
      </c>
    </row>
    <row r="5958" spans="1:1" x14ac:dyDescent="0.25">
      <c r="A5958">
        <f>IF(исходник!B5958 = "protein_coding",исходник!S5959,"-")</f>
        <v>374</v>
      </c>
    </row>
    <row r="5959" spans="1:1" x14ac:dyDescent="0.25">
      <c r="A5959" t="str">
        <f>IF(исходник!B5959 = "protein_coding",исходник!S5960,"-")</f>
        <v>-</v>
      </c>
    </row>
    <row r="5960" spans="1:1" x14ac:dyDescent="0.25">
      <c r="A5960">
        <f>IF(исходник!B5960 = "protein_coding",исходник!S5961,"-")</f>
        <v>416</v>
      </c>
    </row>
    <row r="5961" spans="1:1" x14ac:dyDescent="0.25">
      <c r="A5961" t="str">
        <f>IF(исходник!B5961 = "protein_coding",исходник!S5962,"-")</f>
        <v>-</v>
      </c>
    </row>
    <row r="5962" spans="1:1" x14ac:dyDescent="0.25">
      <c r="A5962">
        <f>IF(исходник!B5962 = "protein_coding",исходник!S5963,"-")</f>
        <v>221</v>
      </c>
    </row>
    <row r="5963" spans="1:1" x14ac:dyDescent="0.25">
      <c r="A5963" t="str">
        <f>IF(исходник!B5963 = "protein_coding",исходник!S5964,"-")</f>
        <v>-</v>
      </c>
    </row>
    <row r="5964" spans="1:1" x14ac:dyDescent="0.25">
      <c r="A5964">
        <f>IF(исходник!B5964 = "protein_coding",исходник!S5965,"-")</f>
        <v>109</v>
      </c>
    </row>
    <row r="5965" spans="1:1" x14ac:dyDescent="0.25">
      <c r="A5965" t="str">
        <f>IF(исходник!B5965 = "protein_coding",исходник!S5966,"-")</f>
        <v>-</v>
      </c>
    </row>
    <row r="5966" spans="1:1" x14ac:dyDescent="0.25">
      <c r="A5966">
        <f>IF(исходник!B5966 = "protein_coding",исходник!S5967,"-")</f>
        <v>153</v>
      </c>
    </row>
    <row r="5967" spans="1:1" x14ac:dyDescent="0.25">
      <c r="A5967" t="str">
        <f>IF(исходник!B5967 = "protein_coding",исходник!S5968,"-")</f>
        <v>-</v>
      </c>
    </row>
    <row r="5968" spans="1:1" x14ac:dyDescent="0.25">
      <c r="A5968">
        <f>IF(исходник!B5968 = "protein_coding",исходник!S5969,"-")</f>
        <v>368</v>
      </c>
    </row>
    <row r="5969" spans="1:1" x14ac:dyDescent="0.25">
      <c r="A5969" t="str">
        <f>IF(исходник!B5969 = "protein_coding",исходник!S5970,"-")</f>
        <v>-</v>
      </c>
    </row>
    <row r="5970" spans="1:1" x14ac:dyDescent="0.25">
      <c r="A5970">
        <f>IF(исходник!B5970 = "protein_coding",исходник!S5971,"-")</f>
        <v>215</v>
      </c>
    </row>
    <row r="5971" spans="1:1" x14ac:dyDescent="0.25">
      <c r="A5971" t="str">
        <f>IF(исходник!B5971 = "protein_coding",исходник!S5972,"-")</f>
        <v>-</v>
      </c>
    </row>
    <row r="5972" spans="1:1" x14ac:dyDescent="0.25">
      <c r="A5972">
        <f>IF(исходник!B5972 = "protein_coding",исходник!S5973,"-")</f>
        <v>456</v>
      </c>
    </row>
    <row r="5973" spans="1:1" x14ac:dyDescent="0.25">
      <c r="A5973" t="str">
        <f>IF(исходник!B5973 = "protein_coding",исходник!S5974,"-")</f>
        <v>-</v>
      </c>
    </row>
    <row r="5974" spans="1:1" x14ac:dyDescent="0.25">
      <c r="A5974">
        <f>IF(исходник!B5974 = "protein_coding",исходник!S5975,"-")</f>
        <v>224</v>
      </c>
    </row>
    <row r="5975" spans="1:1" x14ac:dyDescent="0.25">
      <c r="A5975" t="str">
        <f>IF(исходник!B5975 = "protein_coding",исходник!S5976,"-")</f>
        <v>-</v>
      </c>
    </row>
    <row r="5976" spans="1:1" x14ac:dyDescent="0.25">
      <c r="A5976">
        <f>IF(исходник!B5976 = "protein_coding",исходник!S5977,"-")</f>
        <v>487</v>
      </c>
    </row>
    <row r="5977" spans="1:1" x14ac:dyDescent="0.25">
      <c r="A5977" t="str">
        <f>IF(исходник!B5977 = "protein_coding",исходник!S5978,"-")</f>
        <v>-</v>
      </c>
    </row>
    <row r="5978" spans="1:1" x14ac:dyDescent="0.25">
      <c r="A5978">
        <f>IF(исходник!B5978 = "protein_coding",исходник!S5979,"-")</f>
        <v>373</v>
      </c>
    </row>
    <row r="5979" spans="1:1" x14ac:dyDescent="0.25">
      <c r="A5979" t="str">
        <f>IF(исходник!B5979 = "protein_coding",исходник!S5980,"-")</f>
        <v>-</v>
      </c>
    </row>
    <row r="5980" spans="1:1" x14ac:dyDescent="0.25">
      <c r="A5980">
        <f>IF(исходник!B5980 = "protein_coding",исходник!S5981,"-")</f>
        <v>444</v>
      </c>
    </row>
    <row r="5981" spans="1:1" x14ac:dyDescent="0.25">
      <c r="A5981" t="str">
        <f>IF(исходник!B5981 = "protein_coding",исходник!S5982,"-")</f>
        <v>-</v>
      </c>
    </row>
    <row r="5982" spans="1:1" x14ac:dyDescent="0.25">
      <c r="A5982">
        <f>IF(исходник!B5982 = "protein_coding",исходник!S5983,"-")</f>
        <v>409</v>
      </c>
    </row>
    <row r="5983" spans="1:1" x14ac:dyDescent="0.25">
      <c r="A5983" t="str">
        <f>IF(исходник!B5983 = "protein_coding",исходник!S5984,"-")</f>
        <v>-</v>
      </c>
    </row>
    <row r="5984" spans="1:1" x14ac:dyDescent="0.25">
      <c r="A5984" t="str">
        <f>IF(исходник!B5984 = "protein_coding",исходник!S5985,"-")</f>
        <v>-</v>
      </c>
    </row>
    <row r="5985" spans="1:1" x14ac:dyDescent="0.25">
      <c r="A5985" t="str">
        <f>IF(исходник!B5985 = "protein_coding",исходник!S5986,"-")</f>
        <v>-</v>
      </c>
    </row>
    <row r="5986" spans="1:1" x14ac:dyDescent="0.25">
      <c r="A5986">
        <f>IF(исходник!B5986 = "protein_coding",исходник!S5987,"-")</f>
        <v>378</v>
      </c>
    </row>
    <row r="5987" spans="1:1" x14ac:dyDescent="0.25">
      <c r="A5987" t="str">
        <f>IF(исходник!B5987 = "protein_coding",исходник!S5988,"-")</f>
        <v>-</v>
      </c>
    </row>
    <row r="5988" spans="1:1" x14ac:dyDescent="0.25">
      <c r="A5988">
        <f>IF(исходник!B5988 = "protein_coding",исходник!S5989,"-")</f>
        <v>287</v>
      </c>
    </row>
    <row r="5989" spans="1:1" x14ac:dyDescent="0.25">
      <c r="A5989" t="str">
        <f>IF(исходник!B5989 = "protein_coding",исходник!S5990,"-")</f>
        <v>-</v>
      </c>
    </row>
    <row r="5990" spans="1:1" x14ac:dyDescent="0.25">
      <c r="A5990">
        <f>IF(исходник!B5990 = "protein_coding",исходник!S5991,"-")</f>
        <v>336</v>
      </c>
    </row>
    <row r="5991" spans="1:1" x14ac:dyDescent="0.25">
      <c r="A5991" t="str">
        <f>IF(исходник!B5991 = "protein_coding",исходник!S5992,"-")</f>
        <v>-</v>
      </c>
    </row>
    <row r="5992" spans="1:1" x14ac:dyDescent="0.25">
      <c r="A5992">
        <f>IF(исходник!B5992 = "protein_coding",исходник!S5993,"-")</f>
        <v>259</v>
      </c>
    </row>
    <row r="5993" spans="1:1" x14ac:dyDescent="0.25">
      <c r="A5993" t="str">
        <f>IF(исходник!B5993 = "protein_coding",исходник!S5994,"-")</f>
        <v>-</v>
      </c>
    </row>
    <row r="5994" spans="1:1" x14ac:dyDescent="0.25">
      <c r="A5994">
        <f>IF(исходник!B5994 = "protein_coding",исходник!S5995,"-")</f>
        <v>348</v>
      </c>
    </row>
    <row r="5995" spans="1:1" x14ac:dyDescent="0.25">
      <c r="A5995" t="str">
        <f>IF(исходник!B5995 = "protein_coding",исходник!S5996,"-")</f>
        <v>-</v>
      </c>
    </row>
    <row r="5996" spans="1:1" x14ac:dyDescent="0.25">
      <c r="A5996">
        <f>IF(исходник!B5996 = "protein_coding",исходник!S5997,"-")</f>
        <v>273</v>
      </c>
    </row>
    <row r="5997" spans="1:1" x14ac:dyDescent="0.25">
      <c r="A5997" t="str">
        <f>IF(исходник!B5997 = "protein_coding",исходник!S5998,"-")</f>
        <v>-</v>
      </c>
    </row>
    <row r="5998" spans="1:1" x14ac:dyDescent="0.25">
      <c r="A5998">
        <f>IF(исходник!B5998 = "protein_coding",исходник!S5999,"-")</f>
        <v>303</v>
      </c>
    </row>
    <row r="5999" spans="1:1" x14ac:dyDescent="0.25">
      <c r="A5999" t="str">
        <f>IF(исходник!B5999 = "protein_coding",исходник!S6000,"-")</f>
        <v>-</v>
      </c>
    </row>
    <row r="6000" spans="1:1" x14ac:dyDescent="0.25">
      <c r="A6000">
        <f>IF(исходник!B6000 = "protein_coding",исходник!S6001,"-")</f>
        <v>414</v>
      </c>
    </row>
    <row r="6001" spans="1:1" x14ac:dyDescent="0.25">
      <c r="A6001" t="str">
        <f>IF(исходник!B6001 = "protein_coding",исходник!S6002,"-")</f>
        <v>-</v>
      </c>
    </row>
    <row r="6002" spans="1:1" x14ac:dyDescent="0.25">
      <c r="A6002">
        <f>IF(исходник!B6002 = "protein_coding",исходник!S6003,"-")</f>
        <v>233</v>
      </c>
    </row>
    <row r="6003" spans="1:1" x14ac:dyDescent="0.25">
      <c r="A6003" t="str">
        <f>IF(исходник!B6003 = "protein_coding",исходник!S6004,"-")</f>
        <v>-</v>
      </c>
    </row>
    <row r="6004" spans="1:1" x14ac:dyDescent="0.25">
      <c r="A6004">
        <f>IF(исходник!B6004 = "protein_coding",исходник!S6005,"-")</f>
        <v>436</v>
      </c>
    </row>
    <row r="6005" spans="1:1" x14ac:dyDescent="0.25">
      <c r="A6005" t="str">
        <f>IF(исходник!B6005 = "protein_coding",исходник!S6006,"-")</f>
        <v>-</v>
      </c>
    </row>
    <row r="6006" spans="1:1" x14ac:dyDescent="0.25">
      <c r="A6006">
        <f>IF(исходник!B6006 = "protein_coding",исходник!S6007,"-")</f>
        <v>1148</v>
      </c>
    </row>
    <row r="6007" spans="1:1" x14ac:dyDescent="0.25">
      <c r="A6007" t="str">
        <f>IF(исходник!B6007 = "protein_coding",исходник!S6008,"-")</f>
        <v>-</v>
      </c>
    </row>
    <row r="6008" spans="1:1" x14ac:dyDescent="0.25">
      <c r="A6008">
        <f>IF(исходник!B6008 = "protein_coding",исходник!S6009,"-")</f>
        <v>321</v>
      </c>
    </row>
    <row r="6009" spans="1:1" x14ac:dyDescent="0.25">
      <c r="A6009" t="str">
        <f>IF(исходник!B6009 = "protein_coding",исходник!S6010,"-")</f>
        <v>-</v>
      </c>
    </row>
    <row r="6010" spans="1:1" x14ac:dyDescent="0.25">
      <c r="A6010">
        <f>IF(исходник!B6010 = "protein_coding",исходник!S6011,"-")</f>
        <v>85</v>
      </c>
    </row>
    <row r="6011" spans="1:1" x14ac:dyDescent="0.25">
      <c r="A6011" t="str">
        <f>IF(исходник!B6011 = "protein_coding",исходник!S6012,"-")</f>
        <v>-</v>
      </c>
    </row>
    <row r="6012" spans="1:1" x14ac:dyDescent="0.25">
      <c r="A6012">
        <f>IF(исходник!B6012 = "protein_coding",исходник!S6013,"-")</f>
        <v>211</v>
      </c>
    </row>
    <row r="6013" spans="1:1" x14ac:dyDescent="0.25">
      <c r="A6013" t="str">
        <f>IF(исходник!B6013 = "protein_coding",исходник!S6014,"-")</f>
        <v>-</v>
      </c>
    </row>
    <row r="6014" spans="1:1" x14ac:dyDescent="0.25">
      <c r="A6014">
        <f>IF(исходник!B6014 = "protein_coding",исходник!S6015,"-")</f>
        <v>179</v>
      </c>
    </row>
    <row r="6015" spans="1:1" x14ac:dyDescent="0.25">
      <c r="A6015" t="str">
        <f>IF(исходник!B6015 = "protein_coding",исходник!S6016,"-")</f>
        <v>-</v>
      </c>
    </row>
    <row r="6016" spans="1:1" x14ac:dyDescent="0.25">
      <c r="A6016">
        <f>IF(исходник!B6016 = "protein_coding",исходник!S6017,"-")</f>
        <v>434</v>
      </c>
    </row>
    <row r="6017" spans="1:1" x14ac:dyDescent="0.25">
      <c r="A6017" t="str">
        <f>IF(исходник!B6017 = "protein_coding",исходник!S6018,"-")</f>
        <v>-</v>
      </c>
    </row>
    <row r="6018" spans="1:1" x14ac:dyDescent="0.25">
      <c r="A6018">
        <f>IF(исходник!B6018 = "protein_coding",исходник!S6019,"-")</f>
        <v>180</v>
      </c>
    </row>
    <row r="6019" spans="1:1" x14ac:dyDescent="0.25">
      <c r="A6019" t="str">
        <f>IF(исходник!B6019 = "protein_coding",исходник!S6020,"-")</f>
        <v>-</v>
      </c>
    </row>
    <row r="6020" spans="1:1" x14ac:dyDescent="0.25">
      <c r="A6020">
        <f>IF(исходник!B6020 = "protein_coding",исходник!S6021,"-")</f>
        <v>341</v>
      </c>
    </row>
    <row r="6021" spans="1:1" x14ac:dyDescent="0.25">
      <c r="A6021" t="str">
        <f>IF(исходник!B6021 = "protein_coding",исходник!S6022,"-")</f>
        <v>-</v>
      </c>
    </row>
    <row r="6022" spans="1:1" x14ac:dyDescent="0.25">
      <c r="A6022">
        <f>IF(исходник!B6022 = "protein_coding",исходник!S6023,"-")</f>
        <v>274</v>
      </c>
    </row>
    <row r="6023" spans="1:1" x14ac:dyDescent="0.25">
      <c r="A6023" t="str">
        <f>IF(исходник!B6023 = "protein_coding",исходник!S6024,"-")</f>
        <v>-</v>
      </c>
    </row>
    <row r="6024" spans="1:1" x14ac:dyDescent="0.25">
      <c r="A6024">
        <f>IF(исходник!B6024 = "protein_coding",исходник!S6025,"-")</f>
        <v>212</v>
      </c>
    </row>
    <row r="6025" spans="1:1" x14ac:dyDescent="0.25">
      <c r="A6025" t="str">
        <f>IF(исходник!B6025 = "protein_coding",исходник!S6026,"-")</f>
        <v>-</v>
      </c>
    </row>
    <row r="6026" spans="1:1" x14ac:dyDescent="0.25">
      <c r="A6026">
        <f>IF(исходник!B6026 = "protein_coding",исходник!S6027,"-")</f>
        <v>124</v>
      </c>
    </row>
    <row r="6027" spans="1:1" x14ac:dyDescent="0.25">
      <c r="A6027" t="str">
        <f>IF(исходник!B6027 = "protein_coding",исходник!S6028,"-")</f>
        <v>-</v>
      </c>
    </row>
    <row r="6028" spans="1:1" x14ac:dyDescent="0.25">
      <c r="A6028">
        <f>IF(исходник!B6028 = "protein_coding",исходник!S6029,"-")</f>
        <v>119</v>
      </c>
    </row>
    <row r="6029" spans="1:1" x14ac:dyDescent="0.25">
      <c r="A6029" t="str">
        <f>IF(исходник!B6029 = "protein_coding",исходник!S6030,"-")</f>
        <v>-</v>
      </c>
    </row>
    <row r="6030" spans="1:1" x14ac:dyDescent="0.25">
      <c r="A6030">
        <f>IF(исходник!B6030 = "protein_coding",исходник!S6031,"-")</f>
        <v>724</v>
      </c>
    </row>
    <row r="6031" spans="1:1" x14ac:dyDescent="0.25">
      <c r="A6031" t="str">
        <f>IF(исходник!B6031 = "protein_coding",исходник!S6032,"-")</f>
        <v>-</v>
      </c>
    </row>
    <row r="6032" spans="1:1" x14ac:dyDescent="0.25">
      <c r="A6032">
        <f>IF(исходник!B6032 = "protein_coding",исходник!S6033,"-")</f>
        <v>477</v>
      </c>
    </row>
    <row r="6033" spans="1:1" x14ac:dyDescent="0.25">
      <c r="A6033" t="str">
        <f>IF(исходник!B6033 = "protein_coding",исходник!S6034,"-")</f>
        <v>-</v>
      </c>
    </row>
    <row r="6034" spans="1:1" x14ac:dyDescent="0.25">
      <c r="A6034">
        <f>IF(исходник!B6034 = "protein_coding",исходник!S6035,"-")</f>
        <v>265</v>
      </c>
    </row>
    <row r="6035" spans="1:1" x14ac:dyDescent="0.25">
      <c r="A6035" t="str">
        <f>IF(исходник!B6035 = "protein_coding",исходник!S6036,"-")</f>
        <v>-</v>
      </c>
    </row>
    <row r="6036" spans="1:1" x14ac:dyDescent="0.25">
      <c r="A6036">
        <f>IF(исходник!B6036 = "protein_coding",исходник!S6037,"-")</f>
        <v>334</v>
      </c>
    </row>
    <row r="6037" spans="1:1" x14ac:dyDescent="0.25">
      <c r="A6037" t="str">
        <f>IF(исходник!B6037 = "protein_coding",исходник!S6038,"-")</f>
        <v>-</v>
      </c>
    </row>
    <row r="6038" spans="1:1" x14ac:dyDescent="0.25">
      <c r="A6038">
        <f>IF(исходник!B6038 = "protein_coding",исходник!S6039,"-")</f>
        <v>213</v>
      </c>
    </row>
    <row r="6039" spans="1:1" x14ac:dyDescent="0.25">
      <c r="A6039" t="str">
        <f>IF(исходник!B6039 = "protein_coding",исходник!S6040,"-")</f>
        <v>-</v>
      </c>
    </row>
    <row r="6040" spans="1:1" x14ac:dyDescent="0.25">
      <c r="A6040">
        <f>IF(исходник!B6040 = "protein_coding",исходник!S6041,"-")</f>
        <v>340</v>
      </c>
    </row>
    <row r="6041" spans="1:1" x14ac:dyDescent="0.25">
      <c r="A6041" t="str">
        <f>IF(исходник!B6041 = "protein_coding",исходник!S6042,"-")</f>
        <v>-</v>
      </c>
    </row>
    <row r="6042" spans="1:1" x14ac:dyDescent="0.25">
      <c r="A6042">
        <f>IF(исходник!B6042 = "protein_coding",исходник!S6043,"-")</f>
        <v>269</v>
      </c>
    </row>
    <row r="6043" spans="1:1" x14ac:dyDescent="0.25">
      <c r="A6043" t="str">
        <f>IF(исходник!B6043 = "protein_coding",исходник!S6044,"-")</f>
        <v>-</v>
      </c>
    </row>
    <row r="6044" spans="1:1" x14ac:dyDescent="0.25">
      <c r="A6044">
        <f>IF(исходник!B6044 = "protein_coding",исходник!S6045,"-")</f>
        <v>413</v>
      </c>
    </row>
    <row r="6045" spans="1:1" x14ac:dyDescent="0.25">
      <c r="A6045" t="str">
        <f>IF(исходник!B6045 = "protein_coding",исходник!S6046,"-")</f>
        <v>-</v>
      </c>
    </row>
    <row r="6046" spans="1:1" x14ac:dyDescent="0.25">
      <c r="A6046">
        <f>IF(исходник!B6046 = "protein_coding",исходник!S6047,"-")</f>
        <v>78</v>
      </c>
    </row>
    <row r="6047" spans="1:1" x14ac:dyDescent="0.25">
      <c r="A6047" t="str">
        <f>IF(исходник!B6047 = "protein_coding",исходник!S6048,"-")</f>
        <v>-</v>
      </c>
    </row>
    <row r="6048" spans="1:1" x14ac:dyDescent="0.25">
      <c r="A6048">
        <f>IF(исходник!B6048 = "protein_coding",исходник!S6049,"-")</f>
        <v>244</v>
      </c>
    </row>
    <row r="6049" spans="1:1" x14ac:dyDescent="0.25">
      <c r="A6049" t="str">
        <f>IF(исходник!B6049 = "protein_coding",исходник!S6050,"-")</f>
        <v>-</v>
      </c>
    </row>
    <row r="6050" spans="1:1" x14ac:dyDescent="0.25">
      <c r="A6050">
        <f>IF(исходник!B6050 = "protein_coding",исходник!S6051,"-")</f>
        <v>309</v>
      </c>
    </row>
    <row r="6051" spans="1:1" x14ac:dyDescent="0.25">
      <c r="A6051" t="str">
        <f>IF(исходник!B6051 = "protein_coding",исходник!S6052,"-")</f>
        <v>-</v>
      </c>
    </row>
    <row r="6052" spans="1:1" x14ac:dyDescent="0.25">
      <c r="A6052">
        <f>IF(исходник!B6052 = "protein_coding",исходник!S6053,"-")</f>
        <v>317</v>
      </c>
    </row>
    <row r="6053" spans="1:1" x14ac:dyDescent="0.25">
      <c r="A6053" t="str">
        <f>IF(исходник!B6053 = "protein_coding",исходник!S6054,"-")</f>
        <v>-</v>
      </c>
    </row>
    <row r="6054" spans="1:1" x14ac:dyDescent="0.25">
      <c r="A6054">
        <f>IF(исходник!B6054 = "protein_coding",исходник!S6055,"-")</f>
        <v>359</v>
      </c>
    </row>
    <row r="6055" spans="1:1" x14ac:dyDescent="0.25">
      <c r="A6055" t="str">
        <f>IF(исходник!B6055 = "protein_coding",исходник!S6056,"-")</f>
        <v>-</v>
      </c>
    </row>
    <row r="6056" spans="1:1" x14ac:dyDescent="0.25">
      <c r="A6056">
        <f>IF(исходник!B6056 = "protein_coding",исходник!S6057,"-")</f>
        <v>57</v>
      </c>
    </row>
    <row r="6057" spans="1:1" x14ac:dyDescent="0.25">
      <c r="A6057" t="str">
        <f>IF(исходник!B6057 = "protein_coding",исходник!S6058,"-")</f>
        <v>-</v>
      </c>
    </row>
    <row r="6058" spans="1:1" x14ac:dyDescent="0.25">
      <c r="A6058">
        <f>IF(исходник!B6058 = "protein_coding",исходник!S6059,"-")</f>
        <v>173</v>
      </c>
    </row>
    <row r="6059" spans="1:1" x14ac:dyDescent="0.25">
      <c r="A6059" t="str">
        <f>IF(исходник!B6059 = "protein_coding",исходник!S6060,"-")</f>
        <v>-</v>
      </c>
    </row>
    <row r="6060" spans="1:1" x14ac:dyDescent="0.25">
      <c r="A6060">
        <f>IF(исходник!B6060 = "protein_coding",исходник!S6061,"-")</f>
        <v>194</v>
      </c>
    </row>
    <row r="6061" spans="1:1" x14ac:dyDescent="0.25">
      <c r="A6061" t="str">
        <f>IF(исходник!B6061 = "protein_coding",исходник!S6062,"-")</f>
        <v>-</v>
      </c>
    </row>
    <row r="6062" spans="1:1" x14ac:dyDescent="0.25">
      <c r="A6062">
        <f>IF(исходник!B6062 = "protein_coding",исходник!S6063,"-")</f>
        <v>74</v>
      </c>
    </row>
    <row r="6063" spans="1:1" x14ac:dyDescent="0.25">
      <c r="A6063" t="str">
        <f>IF(исходник!B6063 = "protein_coding",исходник!S6064,"-")</f>
        <v>-</v>
      </c>
    </row>
    <row r="6064" spans="1:1" x14ac:dyDescent="0.25">
      <c r="A6064">
        <f>IF(исходник!B6064 = "protein_coding",исходник!S6065,"-")</f>
        <v>247</v>
      </c>
    </row>
    <row r="6065" spans="1:1" x14ac:dyDescent="0.25">
      <c r="A6065" t="str">
        <f>IF(исходник!B6065 = "protein_coding",исходник!S6066,"-")</f>
        <v>-</v>
      </c>
    </row>
    <row r="6066" spans="1:1" x14ac:dyDescent="0.25">
      <c r="A6066">
        <f>IF(исходник!B6066 = "protein_coding",исходник!S6067,"-")</f>
        <v>319</v>
      </c>
    </row>
    <row r="6067" spans="1:1" x14ac:dyDescent="0.25">
      <c r="A6067" t="str">
        <f>IF(исходник!B6067 = "protein_coding",исходник!S6068,"-")</f>
        <v>-</v>
      </c>
    </row>
    <row r="6068" spans="1:1" x14ac:dyDescent="0.25">
      <c r="A6068">
        <f>IF(исходник!B6068 = "protein_coding",исходник!S6069,"-")</f>
        <v>82</v>
      </c>
    </row>
    <row r="6069" spans="1:1" x14ac:dyDescent="0.25">
      <c r="A6069" t="str">
        <f>IF(исходник!B6069 = "protein_coding",исходник!S6070,"-")</f>
        <v>-</v>
      </c>
    </row>
    <row r="6070" spans="1:1" x14ac:dyDescent="0.25">
      <c r="A6070">
        <f>IF(исходник!B6070 = "protein_coding",исходник!S6071,"-")</f>
        <v>1067</v>
      </c>
    </row>
    <row r="6071" spans="1:1" x14ac:dyDescent="0.25">
      <c r="A6071" t="str">
        <f>IF(исходник!B6071 = "protein_coding",исходник!S6072,"-")</f>
        <v>-</v>
      </c>
    </row>
    <row r="6072" spans="1:1" x14ac:dyDescent="0.25">
      <c r="A6072">
        <f>IF(исходник!B6072 = "protein_coding",исходник!S6073,"-")</f>
        <v>64</v>
      </c>
    </row>
    <row r="6073" spans="1:1" x14ac:dyDescent="0.25">
      <c r="A6073" t="str">
        <f>IF(исходник!B6073 = "protein_coding",исходник!S6074,"-")</f>
        <v>-</v>
      </c>
    </row>
    <row r="6074" spans="1:1" x14ac:dyDescent="0.25">
      <c r="A6074">
        <f>IF(исходник!B6074 = "protein_coding",исходник!S6075,"-")</f>
        <v>317</v>
      </c>
    </row>
    <row r="6075" spans="1:1" x14ac:dyDescent="0.25">
      <c r="A6075" t="str">
        <f>IF(исходник!B6075 = "protein_coding",исходник!S6076,"-")</f>
        <v>-</v>
      </c>
    </row>
    <row r="6076" spans="1:1" x14ac:dyDescent="0.25">
      <c r="A6076">
        <f>IF(исходник!B6076 = "protein_coding",исходник!S6077,"-")</f>
        <v>553</v>
      </c>
    </row>
    <row r="6077" spans="1:1" x14ac:dyDescent="0.25">
      <c r="A6077" t="str">
        <f>IF(исходник!B6077 = "protein_coding",исходник!S6078,"-")</f>
        <v>-</v>
      </c>
    </row>
    <row r="6078" spans="1:1" x14ac:dyDescent="0.25">
      <c r="A6078">
        <f>IF(исходник!B6078 = "protein_coding",исходник!S6079,"-")</f>
        <v>316</v>
      </c>
    </row>
    <row r="6079" spans="1:1" x14ac:dyDescent="0.25">
      <c r="A6079" t="str">
        <f>IF(исходник!B6079 = "protein_coding",исходник!S6080,"-")</f>
        <v>-</v>
      </c>
    </row>
    <row r="6080" spans="1:1" x14ac:dyDescent="0.25">
      <c r="A6080">
        <f>IF(исходник!B6080 = "protein_coding",исходник!S6081,"-")</f>
        <v>365</v>
      </c>
    </row>
    <row r="6081" spans="1:1" x14ac:dyDescent="0.25">
      <c r="A6081" t="str">
        <f>IF(исходник!B6081 = "protein_coding",исходник!S6082,"-")</f>
        <v>-</v>
      </c>
    </row>
    <row r="6082" spans="1:1" x14ac:dyDescent="0.25">
      <c r="A6082">
        <f>IF(исходник!B6082 = "protein_coding",исходник!S6083,"-")</f>
        <v>232</v>
      </c>
    </row>
    <row r="6083" spans="1:1" x14ac:dyDescent="0.25">
      <c r="A6083" t="str">
        <f>IF(исходник!B6083 = "protein_coding",исходник!S6084,"-")</f>
        <v>-</v>
      </c>
    </row>
    <row r="6084" spans="1:1" x14ac:dyDescent="0.25">
      <c r="A6084">
        <f>IF(исходник!B6084 = "protein_coding",исходник!S6085,"-")</f>
        <v>260</v>
      </c>
    </row>
    <row r="6085" spans="1:1" x14ac:dyDescent="0.25">
      <c r="A6085" t="str">
        <f>IF(исходник!B6085 = "protein_coding",исходник!S6086,"-")</f>
        <v>-</v>
      </c>
    </row>
    <row r="6086" spans="1:1" x14ac:dyDescent="0.25">
      <c r="A6086">
        <f>IF(исходник!B6086 = "protein_coding",исходник!S6087,"-")</f>
        <v>251</v>
      </c>
    </row>
    <row r="6087" spans="1:1" x14ac:dyDescent="0.25">
      <c r="A6087" t="str">
        <f>IF(исходник!B6087 = "protein_coding",исходник!S6088,"-")</f>
        <v>-</v>
      </c>
    </row>
    <row r="6088" spans="1:1" x14ac:dyDescent="0.25">
      <c r="A6088">
        <f>IF(исходник!B6088 = "protein_coding",исходник!S6089,"-")</f>
        <v>403</v>
      </c>
    </row>
    <row r="6089" spans="1:1" x14ac:dyDescent="0.25">
      <c r="A6089" t="str">
        <f>IF(исходник!B6089 = "protein_coding",исходник!S6090,"-")</f>
        <v>-</v>
      </c>
    </row>
    <row r="6090" spans="1:1" x14ac:dyDescent="0.25">
      <c r="A6090">
        <f>IF(исходник!B6090 = "protein_coding",исходник!S6091,"-")</f>
        <v>232</v>
      </c>
    </row>
    <row r="6091" spans="1:1" x14ac:dyDescent="0.25">
      <c r="A6091" t="str">
        <f>IF(исходник!B6091 = "protein_coding",исходник!S6092,"-")</f>
        <v>-</v>
      </c>
    </row>
    <row r="6092" spans="1:1" x14ac:dyDescent="0.25">
      <c r="A6092">
        <f>IF(исходник!B6092 = "protein_coding",исходник!S6093,"-")</f>
        <v>134</v>
      </c>
    </row>
    <row r="6093" spans="1:1" x14ac:dyDescent="0.25">
      <c r="A6093" t="str">
        <f>IF(исходник!B6093 = "protein_coding",исходник!S6094,"-")</f>
        <v>-</v>
      </c>
    </row>
    <row r="6094" spans="1:1" x14ac:dyDescent="0.25">
      <c r="A6094">
        <f>IF(исходник!B6094 = "protein_coding",исходник!S6095,"-")</f>
        <v>138</v>
      </c>
    </row>
    <row r="6095" spans="1:1" x14ac:dyDescent="0.25">
      <c r="A6095" t="str">
        <f>IF(исходник!B6095 = "protein_coding",исходник!S6096,"-")</f>
        <v>-</v>
      </c>
    </row>
    <row r="6096" spans="1:1" x14ac:dyDescent="0.25">
      <c r="A6096">
        <f>IF(исходник!B6096 = "protein_coding",исходник!S6097,"-")</f>
        <v>219</v>
      </c>
    </row>
    <row r="6097" spans="1:1" x14ac:dyDescent="0.25">
      <c r="A6097" t="str">
        <f>IF(исходник!B6097 = "protein_coding",исходник!S6098,"-")</f>
        <v>-</v>
      </c>
    </row>
    <row r="6098" spans="1:1" x14ac:dyDescent="0.25">
      <c r="A6098">
        <f>IF(исходник!B6098 = "protein_coding",исходник!S6099,"-")</f>
        <v>97</v>
      </c>
    </row>
    <row r="6099" spans="1:1" x14ac:dyDescent="0.25">
      <c r="A6099" t="str">
        <f>IF(исходник!B6099 = "protein_coding",исходник!S6100,"-")</f>
        <v>-</v>
      </c>
    </row>
    <row r="6100" spans="1:1" x14ac:dyDescent="0.25">
      <c r="A6100">
        <f>IF(исходник!B6100 = "protein_coding",исходник!S6101,"-")</f>
        <v>140</v>
      </c>
    </row>
    <row r="6101" spans="1:1" x14ac:dyDescent="0.25">
      <c r="A6101" t="str">
        <f>IF(исходник!B6101 = "protein_coding",исходник!S6102,"-")</f>
        <v>-</v>
      </c>
    </row>
    <row r="6102" spans="1:1" x14ac:dyDescent="0.25">
      <c r="A6102">
        <f>IF(исходник!B6102 = "protein_coding",исходник!S6103,"-")</f>
        <v>511</v>
      </c>
    </row>
    <row r="6103" spans="1:1" x14ac:dyDescent="0.25">
      <c r="A6103" t="str">
        <f>IF(исходник!B6103 = "protein_coding",исходник!S6104,"-")</f>
        <v>-</v>
      </c>
    </row>
    <row r="6104" spans="1:1" x14ac:dyDescent="0.25">
      <c r="A6104">
        <f>IF(исходник!B6104 = "protein_coding",исходник!S6105,"-")</f>
        <v>307</v>
      </c>
    </row>
    <row r="6105" spans="1:1" x14ac:dyDescent="0.25">
      <c r="A6105" t="str">
        <f>IF(исходник!B6105 = "protein_coding",исходник!S6106,"-")</f>
        <v>-</v>
      </c>
    </row>
    <row r="6106" spans="1:1" x14ac:dyDescent="0.25">
      <c r="A6106">
        <f>IF(исходник!B6106 = "protein_coding",исходник!S6107,"-")</f>
        <v>215</v>
      </c>
    </row>
    <row r="6107" spans="1:1" x14ac:dyDescent="0.25">
      <c r="A6107" t="str">
        <f>IF(исходник!B6107 = "protein_coding",исходник!S6108,"-")</f>
        <v>-</v>
      </c>
    </row>
    <row r="6108" spans="1:1" x14ac:dyDescent="0.25">
      <c r="A6108">
        <f>IF(исходник!B6108 = "protein_coding",исходник!S6109,"-")</f>
        <v>194</v>
      </c>
    </row>
    <row r="6109" spans="1:1" x14ac:dyDescent="0.25">
      <c r="A6109" t="str">
        <f>IF(исходник!B6109 = "protein_coding",исходник!S6110,"-")</f>
        <v>-</v>
      </c>
    </row>
    <row r="6110" spans="1:1" x14ac:dyDescent="0.25">
      <c r="A6110">
        <f>IF(исходник!B6110 = "protein_coding",исходник!S6111,"-")</f>
        <v>402</v>
      </c>
    </row>
    <row r="6111" spans="1:1" x14ac:dyDescent="0.25">
      <c r="A6111" t="str">
        <f>IF(исходник!B6111 = "protein_coding",исходник!S6112,"-")</f>
        <v>-</v>
      </c>
    </row>
    <row r="6112" spans="1:1" x14ac:dyDescent="0.25">
      <c r="A6112">
        <f>IF(исходник!B6112 = "protein_coding",исходник!S6113,"-")</f>
        <v>215</v>
      </c>
    </row>
    <row r="6113" spans="1:1" x14ac:dyDescent="0.25">
      <c r="A6113" t="str">
        <f>IF(исходник!B6113 = "protein_coding",исходник!S6114,"-")</f>
        <v>-</v>
      </c>
    </row>
    <row r="6114" spans="1:1" x14ac:dyDescent="0.25">
      <c r="A6114">
        <f>IF(исходник!B6114 = "protein_coding",исходник!S6115,"-")</f>
        <v>186</v>
      </c>
    </row>
    <row r="6115" spans="1:1" x14ac:dyDescent="0.25">
      <c r="A6115" t="str">
        <f>IF(исходник!B6115 = "protein_coding",исходник!S6116,"-")</f>
        <v>-</v>
      </c>
    </row>
    <row r="6116" spans="1:1" x14ac:dyDescent="0.25">
      <c r="A6116">
        <f>IF(исходник!B6116 = "protein_coding",исходник!S6117,"-")</f>
        <v>348</v>
      </c>
    </row>
    <row r="6117" spans="1:1" x14ac:dyDescent="0.25">
      <c r="A6117" t="str">
        <f>IF(исходник!B6117 = "protein_coding",исходник!S6118,"-")</f>
        <v>-</v>
      </c>
    </row>
    <row r="6118" spans="1:1" x14ac:dyDescent="0.25">
      <c r="A6118">
        <f>IF(исходник!B6118 = "protein_coding",исходник!S6119,"-")</f>
        <v>81</v>
      </c>
    </row>
    <row r="6119" spans="1:1" x14ac:dyDescent="0.25">
      <c r="A6119" t="str">
        <f>IF(исходник!B6119 = "protein_coding",исходник!S6120,"-")</f>
        <v>-</v>
      </c>
    </row>
    <row r="6120" spans="1:1" x14ac:dyDescent="0.25">
      <c r="A6120">
        <f>IF(исходник!B6120 = "protein_coding",исходник!S6121,"-")</f>
        <v>84</v>
      </c>
    </row>
    <row r="6121" spans="1:1" x14ac:dyDescent="0.25">
      <c r="A6121" t="str">
        <f>IF(исходник!B6121 = "protein_coding",исходник!S6122,"-")</f>
        <v>-</v>
      </c>
    </row>
    <row r="6122" spans="1:1" x14ac:dyDescent="0.25">
      <c r="A6122">
        <f>IF(исходник!B6122 = "protein_coding",исходник!S6123,"-")</f>
        <v>372</v>
      </c>
    </row>
    <row r="6123" spans="1:1" x14ac:dyDescent="0.25">
      <c r="A6123" t="str">
        <f>IF(исходник!B6123 = "protein_coding",исходник!S6124,"-")</f>
        <v>-</v>
      </c>
    </row>
    <row r="6124" spans="1:1" x14ac:dyDescent="0.25">
      <c r="A6124">
        <f>IF(исходник!B6124 = "protein_coding",исходник!S6125,"-")</f>
        <v>37</v>
      </c>
    </row>
    <row r="6125" spans="1:1" x14ac:dyDescent="0.25">
      <c r="A6125" t="str">
        <f>IF(исходник!B6125 = "protein_coding",исходник!S6126,"-")</f>
        <v>-</v>
      </c>
    </row>
    <row r="6126" spans="1:1" x14ac:dyDescent="0.25">
      <c r="A6126">
        <f>IF(исходник!B6126 = "protein_coding",исходник!S6127,"-")</f>
        <v>67</v>
      </c>
    </row>
    <row r="6127" spans="1:1" x14ac:dyDescent="0.25">
      <c r="A6127" t="str">
        <f>IF(исходник!B6127 = "protein_coding",исходник!S6128,"-")</f>
        <v>-</v>
      </c>
    </row>
    <row r="6128" spans="1:1" x14ac:dyDescent="0.25">
      <c r="A6128">
        <f>IF(исходник!B6128 = "protein_coding",исходник!S6129,"-")</f>
        <v>190</v>
      </c>
    </row>
    <row r="6129" spans="1:1" x14ac:dyDescent="0.25">
      <c r="A6129" t="str">
        <f>IF(исходник!B6129 = "protein_coding",исходник!S6130,"-")</f>
        <v>-</v>
      </c>
    </row>
    <row r="6130" spans="1:1" x14ac:dyDescent="0.25">
      <c r="A6130">
        <f>IF(исходник!B6130 = "protein_coding",исходник!S6131,"-")</f>
        <v>191</v>
      </c>
    </row>
    <row r="6131" spans="1:1" x14ac:dyDescent="0.25">
      <c r="A6131" t="str">
        <f>IF(исходник!B6131 = "protein_coding",исходник!S6132,"-")</f>
        <v>-</v>
      </c>
    </row>
    <row r="6132" spans="1:1" x14ac:dyDescent="0.25">
      <c r="A6132">
        <f>IF(исходник!B6132 = "protein_coding",исходник!S6133,"-")</f>
        <v>350</v>
      </c>
    </row>
    <row r="6133" spans="1:1" x14ac:dyDescent="0.25">
      <c r="A6133" t="str">
        <f>IF(исходник!B6133 = "protein_coding",исходник!S6134,"-")</f>
        <v>-</v>
      </c>
    </row>
    <row r="6134" spans="1:1" x14ac:dyDescent="0.25">
      <c r="A6134">
        <f>IF(исходник!B6134 = "protein_coding",исходник!S6135,"-")</f>
        <v>306</v>
      </c>
    </row>
    <row r="6135" spans="1:1" x14ac:dyDescent="0.25">
      <c r="A6135" t="str">
        <f>IF(исходник!B6135 = "protein_coding",исходник!S6136,"-")</f>
        <v>-</v>
      </c>
    </row>
    <row r="6136" spans="1:1" x14ac:dyDescent="0.25">
      <c r="A6136" t="str">
        <f>IF(исходник!B6136 = "protein_coding",исходник!S6137,"-")</f>
        <v>-</v>
      </c>
    </row>
    <row r="6137" spans="1:1" x14ac:dyDescent="0.25">
      <c r="A6137" t="str">
        <f>IF(исходник!B6137 = "protein_coding",исходник!S6138,"-")</f>
        <v>-</v>
      </c>
    </row>
    <row r="6138" spans="1:1" x14ac:dyDescent="0.25">
      <c r="A6138">
        <f>IF(исходник!B6138 = "protein_coding",исходник!S6139,"-")</f>
        <v>404</v>
      </c>
    </row>
    <row r="6139" spans="1:1" x14ac:dyDescent="0.25">
      <c r="A6139" t="str">
        <f>IF(исходник!B6139 = "protein_coding",исходник!S6140,"-")</f>
        <v>-</v>
      </c>
    </row>
    <row r="6140" spans="1:1" x14ac:dyDescent="0.25">
      <c r="A6140">
        <f>IF(исходник!B6140 = "protein_coding",исходник!S6141,"-")</f>
        <v>124</v>
      </c>
    </row>
    <row r="6141" spans="1:1" x14ac:dyDescent="0.25">
      <c r="A6141" t="str">
        <f>IF(исходник!B6141 = "protein_coding",исходник!S6142,"-")</f>
        <v>-</v>
      </c>
    </row>
    <row r="6142" spans="1:1" x14ac:dyDescent="0.25">
      <c r="A6142">
        <f>IF(исходник!B6142 = "protein_coding",исходник!S6143,"-")</f>
        <v>75</v>
      </c>
    </row>
    <row r="6143" spans="1:1" x14ac:dyDescent="0.25">
      <c r="A6143" t="str">
        <f>IF(исходник!B6143 = "protein_coding",исходник!S6144,"-")</f>
        <v>-</v>
      </c>
    </row>
    <row r="6144" spans="1:1" x14ac:dyDescent="0.25">
      <c r="A6144">
        <f>IF(исходник!B6144 = "protein_coding",исходник!S6145,"-")</f>
        <v>847</v>
      </c>
    </row>
    <row r="6145" spans="1:1" x14ac:dyDescent="0.25">
      <c r="A6145" t="str">
        <f>IF(исходник!B6145 = "protein_coding",исходник!S6146,"-")</f>
        <v>-</v>
      </c>
    </row>
    <row r="6146" spans="1:1" x14ac:dyDescent="0.25">
      <c r="A6146">
        <f>IF(исходник!B6146 = "protein_coding",исходник!S6147,"-")</f>
        <v>511</v>
      </c>
    </row>
    <row r="6147" spans="1:1" x14ac:dyDescent="0.25">
      <c r="A6147" t="str">
        <f>IF(исходник!B6147 = "protein_coding",исходник!S6148,"-")</f>
        <v>-</v>
      </c>
    </row>
    <row r="6148" spans="1:1" x14ac:dyDescent="0.25">
      <c r="A6148">
        <f>IF(исходник!B6148 = "protein_coding",исходник!S6149,"-")</f>
        <v>384</v>
      </c>
    </row>
    <row r="6149" spans="1:1" x14ac:dyDescent="0.25">
      <c r="A6149" t="str">
        <f>IF(исходник!B6149 = "protein_coding",исходник!S6150,"-")</f>
        <v>-</v>
      </c>
    </row>
    <row r="6150" spans="1:1" x14ac:dyDescent="0.25">
      <c r="A6150">
        <f>IF(исходник!B6150 = "protein_coding",исходник!S6151,"-")</f>
        <v>495</v>
      </c>
    </row>
    <row r="6151" spans="1:1" x14ac:dyDescent="0.25">
      <c r="A6151" t="str">
        <f>IF(исходник!B6151 = "protein_coding",исходник!S6152,"-")</f>
        <v>-</v>
      </c>
    </row>
    <row r="6152" spans="1:1" x14ac:dyDescent="0.25">
      <c r="A6152">
        <f>IF(исходник!B6152 = "protein_coding",исходник!S6153,"-")</f>
        <v>179</v>
      </c>
    </row>
    <row r="6153" spans="1:1" x14ac:dyDescent="0.25">
      <c r="A6153" t="str">
        <f>IF(исходник!B6153 = "protein_coding",исходник!S6154,"-")</f>
        <v>-</v>
      </c>
    </row>
    <row r="6154" spans="1:1" x14ac:dyDescent="0.25">
      <c r="A6154">
        <f>IF(исходник!B6154 = "protein_coding",исходник!S6155,"-")</f>
        <v>106</v>
      </c>
    </row>
    <row r="6155" spans="1:1" x14ac:dyDescent="0.25">
      <c r="A6155" t="str">
        <f>IF(исходник!B6155 = "protein_coding",исходник!S6156,"-")</f>
        <v>-</v>
      </c>
    </row>
    <row r="6156" spans="1:1" x14ac:dyDescent="0.25">
      <c r="A6156">
        <f>IF(исходник!B6156 = "protein_coding",исходник!S6157,"-")</f>
        <v>108</v>
      </c>
    </row>
    <row r="6157" spans="1:1" x14ac:dyDescent="0.25">
      <c r="A6157" t="str">
        <f>IF(исходник!B6157 = "protein_coding",исходник!S6158,"-")</f>
        <v>-</v>
      </c>
    </row>
    <row r="6158" spans="1:1" x14ac:dyDescent="0.25">
      <c r="A6158">
        <f>IF(исходник!B6158 = "protein_coding",исходник!S6159,"-")</f>
        <v>151</v>
      </c>
    </row>
    <row r="6159" spans="1:1" x14ac:dyDescent="0.25">
      <c r="A6159" t="str">
        <f>IF(исходник!B6159 = "protein_coding",исходник!S6160,"-")</f>
        <v>-</v>
      </c>
    </row>
    <row r="6160" spans="1:1" x14ac:dyDescent="0.25">
      <c r="A6160">
        <f>IF(исходник!B6160 = "protein_coding",исходник!S6161,"-")</f>
        <v>151</v>
      </c>
    </row>
    <row r="6161" spans="1:1" x14ac:dyDescent="0.25">
      <c r="A6161" t="str">
        <f>IF(исходник!B6161 = "protein_coding",исходник!S6162,"-")</f>
        <v>-</v>
      </c>
    </row>
    <row r="6162" spans="1:1" x14ac:dyDescent="0.25">
      <c r="A6162">
        <f>IF(исходник!B6162 = "protein_coding",исходник!S6163,"-")</f>
        <v>59</v>
      </c>
    </row>
    <row r="6163" spans="1:1" x14ac:dyDescent="0.25">
      <c r="A6163" t="str">
        <f>IF(исходник!B6163 = "protein_coding",исходник!S6164,"-")</f>
        <v>-</v>
      </c>
    </row>
    <row r="6164" spans="1:1" x14ac:dyDescent="0.25">
      <c r="A6164">
        <f>IF(исходник!B6164 = "protein_coding",исходник!S6165,"-")</f>
        <v>216</v>
      </c>
    </row>
    <row r="6165" spans="1:1" x14ac:dyDescent="0.25">
      <c r="A6165" t="str">
        <f>IF(исходник!B6165 = "protein_coding",исходник!S6166,"-")</f>
        <v>-</v>
      </c>
    </row>
    <row r="6166" spans="1:1" x14ac:dyDescent="0.25">
      <c r="A6166">
        <f>IF(исходник!B6166 = "protein_coding",исходник!S6167,"-")</f>
        <v>131</v>
      </c>
    </row>
    <row r="6167" spans="1:1" x14ac:dyDescent="0.25">
      <c r="A6167" t="str">
        <f>IF(исходник!B6167 = "protein_coding",исходник!S6168,"-")</f>
        <v>-</v>
      </c>
    </row>
    <row r="6168" spans="1:1" x14ac:dyDescent="0.25">
      <c r="A6168">
        <f>IF(исходник!B6168 = "protein_coding",исходник!S6169,"-")</f>
        <v>138</v>
      </c>
    </row>
    <row r="6169" spans="1:1" x14ac:dyDescent="0.25">
      <c r="A6169" t="str">
        <f>IF(исходник!B6169 = "protein_coding",исходник!S6170,"-")</f>
        <v>-</v>
      </c>
    </row>
    <row r="6170" spans="1:1" x14ac:dyDescent="0.25">
      <c r="A6170">
        <f>IF(исходник!B6170 = "protein_coding",исходник!S6171,"-")</f>
        <v>277</v>
      </c>
    </row>
    <row r="6171" spans="1:1" x14ac:dyDescent="0.25">
      <c r="A6171" t="str">
        <f>IF(исходник!B6171 = "protein_coding",исходник!S6172,"-")</f>
        <v>-</v>
      </c>
    </row>
    <row r="6172" spans="1:1" x14ac:dyDescent="0.25">
      <c r="A6172">
        <f>IF(исходник!B6172 = "protein_coding",исходник!S6173,"-")</f>
        <v>176</v>
      </c>
    </row>
    <row r="6173" spans="1:1" x14ac:dyDescent="0.25">
      <c r="A6173" t="str">
        <f>IF(исходник!B6173 = "protein_coding",исходник!S6174,"-")</f>
        <v>-</v>
      </c>
    </row>
    <row r="6174" spans="1:1" x14ac:dyDescent="0.25">
      <c r="A6174">
        <f>IF(исходник!B6174 = "protein_coding",исходник!S6175,"-")</f>
        <v>184</v>
      </c>
    </row>
    <row r="6175" spans="1:1" x14ac:dyDescent="0.25">
      <c r="A6175" t="str">
        <f>IF(исходник!B6175 = "protein_coding",исходник!S6176,"-")</f>
        <v>-</v>
      </c>
    </row>
    <row r="6176" spans="1:1" x14ac:dyDescent="0.25">
      <c r="A6176">
        <f>IF(исходник!B6176 = "protein_coding",исходник!S6177,"-")</f>
        <v>245</v>
      </c>
    </row>
    <row r="6177" spans="1:1" x14ac:dyDescent="0.25">
      <c r="A6177" t="str">
        <f>IF(исходник!B6177 = "protein_coding",исходник!S6178,"-")</f>
        <v>-</v>
      </c>
    </row>
    <row r="6178" spans="1:1" x14ac:dyDescent="0.25">
      <c r="A6178">
        <f>IF(исходник!B6178 = "protein_coding",исходник!S6179,"-")</f>
        <v>312</v>
      </c>
    </row>
    <row r="6179" spans="1:1" x14ac:dyDescent="0.25">
      <c r="A6179" t="str">
        <f>IF(исходник!B6179 = "protein_coding",исходник!S6180,"-")</f>
        <v>-</v>
      </c>
    </row>
    <row r="6180" spans="1:1" x14ac:dyDescent="0.25">
      <c r="A6180">
        <f>IF(исходник!B6180 = "protein_coding",исходник!S6181,"-")</f>
        <v>54</v>
      </c>
    </row>
    <row r="6181" spans="1:1" x14ac:dyDescent="0.25">
      <c r="A6181" t="str">
        <f>IF(исходник!B6181 = "protein_coding",исходник!S6182,"-")</f>
        <v>-</v>
      </c>
    </row>
    <row r="6182" spans="1:1" x14ac:dyDescent="0.25">
      <c r="A6182" t="str">
        <f>IF(исходник!B6182 = "protein_coding",исходник!S6183,"-")</f>
        <v>-</v>
      </c>
    </row>
    <row r="6183" spans="1:1" x14ac:dyDescent="0.25">
      <c r="A6183" t="str">
        <f>IF(исходник!B6183 = "protein_coding",исходник!S6184,"-")</f>
        <v>-</v>
      </c>
    </row>
    <row r="6184" spans="1:1" x14ac:dyDescent="0.25">
      <c r="A6184">
        <f>IF(исходник!B6184 = "protein_coding",исходник!S6185,"-")</f>
        <v>368</v>
      </c>
    </row>
    <row r="6185" spans="1:1" x14ac:dyDescent="0.25">
      <c r="A6185" t="str">
        <f>IF(исходник!B6185 = "protein_coding",исходник!S6186,"-")</f>
        <v>-</v>
      </c>
    </row>
    <row r="6186" spans="1:1" x14ac:dyDescent="0.25">
      <c r="A6186">
        <f>IF(исходник!B6186 = "protein_coding",исходник!S6187,"-")</f>
        <v>426</v>
      </c>
    </row>
    <row r="6187" spans="1:1" x14ac:dyDescent="0.25">
      <c r="A6187" t="str">
        <f>IF(исходник!B6187 = "protein_coding",исходник!S6188,"-")</f>
        <v>-</v>
      </c>
    </row>
    <row r="6188" spans="1:1" x14ac:dyDescent="0.25">
      <c r="A6188">
        <f>IF(исходник!B6188 = "protein_coding",исходник!S6189,"-")</f>
        <v>230</v>
      </c>
    </row>
    <row r="6189" spans="1:1" x14ac:dyDescent="0.25">
      <c r="A6189" t="str">
        <f>IF(исходник!B6189 = "protein_coding",исходник!S6190,"-")</f>
        <v>-</v>
      </c>
    </row>
    <row r="6190" spans="1:1" x14ac:dyDescent="0.25">
      <c r="A6190">
        <f>IF(исходник!B6190 = "protein_coding",исходник!S6191,"-")</f>
        <v>386</v>
      </c>
    </row>
    <row r="6191" spans="1:1" x14ac:dyDescent="0.25">
      <c r="A6191" t="str">
        <f>IF(исходник!B6191 = "protein_coding",исходник!S6192,"-")</f>
        <v>-</v>
      </c>
    </row>
    <row r="6192" spans="1:1" x14ac:dyDescent="0.25">
      <c r="A6192">
        <f>IF(исходник!B6192 = "protein_coding",исходник!S6193,"-")</f>
        <v>226</v>
      </c>
    </row>
    <row r="6193" spans="1:1" x14ac:dyDescent="0.25">
      <c r="A6193" t="str">
        <f>IF(исходник!B6193 = "protein_coding",исходник!S6194,"-")</f>
        <v>-</v>
      </c>
    </row>
    <row r="6194" spans="1:1" x14ac:dyDescent="0.25">
      <c r="A6194">
        <f>IF(исходник!B6194 = "protein_coding",исходник!S6195,"-")</f>
        <v>69</v>
      </c>
    </row>
    <row r="6195" spans="1:1" x14ac:dyDescent="0.25">
      <c r="A6195" t="str">
        <f>IF(исходник!B6195 = "protein_coding",исходник!S6196,"-")</f>
        <v>-</v>
      </c>
    </row>
    <row r="6196" spans="1:1" x14ac:dyDescent="0.25">
      <c r="A6196">
        <f>IF(исходник!B6196 = "protein_coding",исходник!S6197,"-")</f>
        <v>498</v>
      </c>
    </row>
    <row r="6197" spans="1:1" x14ac:dyDescent="0.25">
      <c r="A6197" t="str">
        <f>IF(исходник!B6197 = "protein_coding",исходник!S6198,"-")</f>
        <v>-</v>
      </c>
    </row>
    <row r="6198" spans="1:1" x14ac:dyDescent="0.25">
      <c r="A6198">
        <f>IF(исходник!B6198 = "protein_coding",исходник!S6199,"-")</f>
        <v>293</v>
      </c>
    </row>
    <row r="6199" spans="1:1" x14ac:dyDescent="0.25">
      <c r="A6199" t="str">
        <f>IF(исходник!B6199 = "protein_coding",исходник!S6200,"-")</f>
        <v>-</v>
      </c>
    </row>
    <row r="6200" spans="1:1" x14ac:dyDescent="0.25">
      <c r="A6200">
        <f>IF(исходник!B6200 = "protein_coding",исходник!S6201,"-")</f>
        <v>284</v>
      </c>
    </row>
    <row r="6201" spans="1:1" x14ac:dyDescent="0.25">
      <c r="A6201" t="str">
        <f>IF(исходник!B6201 = "protein_coding",исходник!S6202,"-")</f>
        <v>-</v>
      </c>
    </row>
    <row r="6202" spans="1:1" x14ac:dyDescent="0.25">
      <c r="A6202">
        <f>IF(исходник!B6202 = "protein_coding",исходник!S6203,"-")</f>
        <v>98</v>
      </c>
    </row>
    <row r="6203" spans="1:1" x14ac:dyDescent="0.25">
      <c r="A6203" t="str">
        <f>IF(исходник!B6203 = "protein_coding",исходник!S6204,"-")</f>
        <v>-</v>
      </c>
    </row>
    <row r="6204" spans="1:1" x14ac:dyDescent="0.25">
      <c r="A6204">
        <f>IF(исходник!B6204 = "protein_coding",исходник!S6205,"-")</f>
        <v>502</v>
      </c>
    </row>
    <row r="6205" spans="1:1" x14ac:dyDescent="0.25">
      <c r="A6205" t="str">
        <f>IF(исходник!B6205 = "protein_coding",исходник!S6206,"-")</f>
        <v>-</v>
      </c>
    </row>
    <row r="6206" spans="1:1" x14ac:dyDescent="0.25">
      <c r="A6206">
        <f>IF(исходник!B6206 = "protein_coding",исходник!S6207,"-")</f>
        <v>82</v>
      </c>
    </row>
    <row r="6207" spans="1:1" x14ac:dyDescent="0.25">
      <c r="A6207" t="str">
        <f>IF(исходник!B6207 = "protein_coding",исходник!S6208,"-")</f>
        <v>-</v>
      </c>
    </row>
    <row r="6208" spans="1:1" x14ac:dyDescent="0.25">
      <c r="A6208">
        <f>IF(исходник!B6208 = "protein_coding",исходник!S6209,"-")</f>
        <v>1320</v>
      </c>
    </row>
    <row r="6209" spans="1:1" x14ac:dyDescent="0.25">
      <c r="A6209" t="str">
        <f>IF(исходник!B6209 = "protein_coding",исходник!S6210,"-")</f>
        <v>-</v>
      </c>
    </row>
    <row r="6210" spans="1:1" x14ac:dyDescent="0.25">
      <c r="A6210">
        <f>IF(исходник!B6210 = "protein_coding",исходник!S6211,"-")</f>
        <v>131</v>
      </c>
    </row>
    <row r="6211" spans="1:1" x14ac:dyDescent="0.25">
      <c r="A6211" t="str">
        <f>IF(исходник!B6211 = "protein_coding",исходник!S6212,"-")</f>
        <v>-</v>
      </c>
    </row>
    <row r="6212" spans="1:1" x14ac:dyDescent="0.25">
      <c r="A6212">
        <f>IF(исходник!B6212 = "protein_coding",исходник!S6213,"-")</f>
        <v>212</v>
      </c>
    </row>
    <row r="6213" spans="1:1" x14ac:dyDescent="0.25">
      <c r="A6213" t="str">
        <f>IF(исходник!B6213 = "protein_coding",исходник!S6214,"-")</f>
        <v>-</v>
      </c>
    </row>
    <row r="6214" spans="1:1" x14ac:dyDescent="0.25">
      <c r="A6214">
        <f>IF(исходник!B6214 = "protein_coding",исходник!S6215,"-")</f>
        <v>55</v>
      </c>
    </row>
    <row r="6215" spans="1:1" x14ac:dyDescent="0.25">
      <c r="A6215" t="str">
        <f>IF(исходник!B6215 = "protein_coding",исходник!S6216,"-")</f>
        <v>-</v>
      </c>
    </row>
    <row r="6216" spans="1:1" x14ac:dyDescent="0.25">
      <c r="A6216">
        <f>IF(исходник!B6216 = "protein_coding",исходник!S6217,"-")</f>
        <v>198</v>
      </c>
    </row>
    <row r="6217" spans="1:1" x14ac:dyDescent="0.25">
      <c r="A6217" t="str">
        <f>IF(исходник!B6217 = "protein_coding",исходник!S6218,"-")</f>
        <v>-</v>
      </c>
    </row>
    <row r="6218" spans="1:1" x14ac:dyDescent="0.25">
      <c r="A6218">
        <f>IF(исходник!B6218 = "protein_coding",исходник!S6219,"-")</f>
        <v>75</v>
      </c>
    </row>
    <row r="6219" spans="1:1" x14ac:dyDescent="0.25">
      <c r="A6219" t="str">
        <f>IF(исходник!B6219 = "protein_coding",исходник!S6220,"-")</f>
        <v>-</v>
      </c>
    </row>
    <row r="6220" spans="1:1" x14ac:dyDescent="0.25">
      <c r="A6220">
        <f>IF(исходник!B6220 = "protein_coding",исходник!S6221,"-")</f>
        <v>413</v>
      </c>
    </row>
    <row r="6221" spans="1:1" x14ac:dyDescent="0.25">
      <c r="A6221" t="str">
        <f>IF(исходник!B6221 = "protein_coding",исходник!S6222,"-")</f>
        <v>-</v>
      </c>
    </row>
    <row r="6222" spans="1:1" x14ac:dyDescent="0.25">
      <c r="A6222">
        <f>IF(исходник!B6222 = "protein_coding",исходник!S6223,"-")</f>
        <v>168</v>
      </c>
    </row>
    <row r="6223" spans="1:1" x14ac:dyDescent="0.25">
      <c r="A6223" t="str">
        <f>IF(исходник!B6223 = "protein_coding",исходник!S6224,"-")</f>
        <v>-</v>
      </c>
    </row>
    <row r="6224" spans="1:1" x14ac:dyDescent="0.25">
      <c r="A6224">
        <f>IF(исходник!B6224 = "protein_coding",исходник!S6225,"-")</f>
        <v>207</v>
      </c>
    </row>
    <row r="6225" spans="1:1" x14ac:dyDescent="0.25">
      <c r="A6225" t="str">
        <f>IF(исходник!B6225 = "protein_coding",исходник!S6226,"-")</f>
        <v>-</v>
      </c>
    </row>
    <row r="6226" spans="1:1" x14ac:dyDescent="0.25">
      <c r="A6226">
        <f>IF(исходник!B6226 = "protein_coding",исходник!S6227,"-")</f>
        <v>628</v>
      </c>
    </row>
    <row r="6227" spans="1:1" x14ac:dyDescent="0.25">
      <c r="A6227" t="str">
        <f>IF(исходник!B6227 = "protein_coding",исходник!S6228,"-")</f>
        <v>-</v>
      </c>
    </row>
    <row r="6228" spans="1:1" x14ac:dyDescent="0.25">
      <c r="A6228">
        <f>IF(исходник!B6228 = "protein_coding",исходник!S6229,"-")</f>
        <v>120</v>
      </c>
    </row>
    <row r="6229" spans="1:1" x14ac:dyDescent="0.25">
      <c r="A6229" t="str">
        <f>IF(исходник!B6229 = "protein_coding",исходник!S6230,"-")</f>
        <v>-</v>
      </c>
    </row>
    <row r="6230" spans="1:1" x14ac:dyDescent="0.25">
      <c r="A6230">
        <f>IF(исходник!B6230 = "protein_coding",исходник!S6231,"-")</f>
        <v>64</v>
      </c>
    </row>
    <row r="6231" spans="1:1" x14ac:dyDescent="0.25">
      <c r="A6231" t="str">
        <f>IF(исходник!B6231 = "protein_coding",исходник!S6232,"-")</f>
        <v>-</v>
      </c>
    </row>
    <row r="6232" spans="1:1" x14ac:dyDescent="0.25">
      <c r="A6232">
        <f>IF(исходник!B6232 = "protein_coding",исходник!S6233,"-")</f>
        <v>306</v>
      </c>
    </row>
    <row r="6233" spans="1:1" x14ac:dyDescent="0.25">
      <c r="A6233" t="str">
        <f>IF(исходник!B6233 = "protein_coding",исходник!S6234,"-")</f>
        <v>-</v>
      </c>
    </row>
    <row r="6234" spans="1:1" x14ac:dyDescent="0.25">
      <c r="A6234">
        <f>IF(исходник!B6234 = "protein_coding",исходник!S6235,"-")</f>
        <v>101</v>
      </c>
    </row>
    <row r="6235" spans="1:1" x14ac:dyDescent="0.25">
      <c r="A6235" t="str">
        <f>IF(исходник!B6235 = "protein_coding",исходник!S6236,"-")</f>
        <v>-</v>
      </c>
    </row>
    <row r="6236" spans="1:1" x14ac:dyDescent="0.25">
      <c r="A6236">
        <f>IF(исходник!B6236 = "protein_coding",исходник!S6237,"-")</f>
        <v>51</v>
      </c>
    </row>
    <row r="6237" spans="1:1" x14ac:dyDescent="0.25">
      <c r="A6237" t="str">
        <f>IF(исходник!B6237 = "protein_coding",исходник!S6238,"-")</f>
        <v>-</v>
      </c>
    </row>
    <row r="6238" spans="1:1" x14ac:dyDescent="0.25">
      <c r="A6238">
        <f>IF(исходник!B6238 = "protein_coding",исходник!S6239,"-")</f>
        <v>120</v>
      </c>
    </row>
    <row r="6239" spans="1:1" x14ac:dyDescent="0.25">
      <c r="A6239" t="str">
        <f>IF(исходник!B6239 = "protein_coding",исходник!S6240,"-")</f>
        <v>-</v>
      </c>
    </row>
    <row r="6240" spans="1:1" x14ac:dyDescent="0.25">
      <c r="A6240">
        <f>IF(исходник!B6240 = "protein_coding",исходник!S6241,"-")</f>
        <v>312</v>
      </c>
    </row>
    <row r="6241" spans="1:1" x14ac:dyDescent="0.25">
      <c r="A6241" t="str">
        <f>IF(исходник!B6241 = "protein_coding",исходник!S6242,"-")</f>
        <v>-</v>
      </c>
    </row>
    <row r="6242" spans="1:1" x14ac:dyDescent="0.25">
      <c r="A6242">
        <f>IF(исходник!B6242 = "protein_coding",исходник!S6243,"-")</f>
        <v>298</v>
      </c>
    </row>
    <row r="6243" spans="1:1" x14ac:dyDescent="0.25">
      <c r="A6243" t="str">
        <f>IF(исходник!B6243 = "protein_coding",исходник!S6244,"-")</f>
        <v>-</v>
      </c>
    </row>
    <row r="6244" spans="1:1" x14ac:dyDescent="0.25">
      <c r="A6244">
        <f>IF(исходник!B6244 = "protein_coding",исходник!S6245,"-")</f>
        <v>458</v>
      </c>
    </row>
    <row r="6245" spans="1:1" x14ac:dyDescent="0.25">
      <c r="A6245" t="str">
        <f>IF(исходник!B6245 = "protein_coding",исходник!S6246,"-")</f>
        <v>-</v>
      </c>
    </row>
    <row r="6246" spans="1:1" x14ac:dyDescent="0.25">
      <c r="A6246">
        <f>IF(исходник!B6246 = "protein_coding",исходник!S6247,"-")</f>
        <v>263</v>
      </c>
    </row>
    <row r="6247" spans="1:1" x14ac:dyDescent="0.25">
      <c r="A6247" t="str">
        <f>IF(исходник!B6247 = "protein_coding",исходник!S6248,"-")</f>
        <v>-</v>
      </c>
    </row>
    <row r="6248" spans="1:1" x14ac:dyDescent="0.25">
      <c r="A6248">
        <f>IF(исходник!B6248 = "protein_coding",исходник!S6249,"-")</f>
        <v>267</v>
      </c>
    </row>
    <row r="6249" spans="1:1" x14ac:dyDescent="0.25">
      <c r="A6249" t="str">
        <f>IF(исходник!B6249 = "protein_coding",исходник!S6250,"-")</f>
        <v>-</v>
      </c>
    </row>
    <row r="6250" spans="1:1" x14ac:dyDescent="0.25">
      <c r="A6250">
        <f>IF(исходник!B6250 = "protein_coding",исходник!S6251,"-")</f>
        <v>126</v>
      </c>
    </row>
    <row r="6251" spans="1:1" x14ac:dyDescent="0.25">
      <c r="A6251" t="str">
        <f>IF(исходник!B6251 = "protein_coding",исходник!S6252,"-")</f>
        <v>-</v>
      </c>
    </row>
    <row r="6252" spans="1:1" x14ac:dyDescent="0.25">
      <c r="A6252">
        <f>IF(исходник!B6252 = "protein_coding",исходник!S6253,"-")</f>
        <v>283</v>
      </c>
    </row>
    <row r="6253" spans="1:1" x14ac:dyDescent="0.25">
      <c r="A6253" t="str">
        <f>IF(исходник!B6253 = "protein_coding",исходник!S6254,"-")</f>
        <v>-</v>
      </c>
    </row>
    <row r="6254" spans="1:1" x14ac:dyDescent="0.25">
      <c r="A6254">
        <f>IF(исходник!B6254 = "protein_coding",исходник!S6255,"-")</f>
        <v>488</v>
      </c>
    </row>
    <row r="6255" spans="1:1" x14ac:dyDescent="0.25">
      <c r="A6255" t="str">
        <f>IF(исходник!B6255 = "protein_coding",исходник!S6256,"-")</f>
        <v>-</v>
      </c>
    </row>
    <row r="6256" spans="1:1" x14ac:dyDescent="0.25">
      <c r="A6256">
        <f>IF(исходник!B6256 = "protein_coding",исходник!S6257,"-")</f>
        <v>429</v>
      </c>
    </row>
    <row r="6257" spans="1:1" x14ac:dyDescent="0.25">
      <c r="A6257" t="str">
        <f>IF(исходник!B6257 = "protein_coding",исходник!S6258,"-")</f>
        <v>-</v>
      </c>
    </row>
    <row r="6258" spans="1:1" x14ac:dyDescent="0.25">
      <c r="A6258">
        <f>IF(исходник!B6258 = "protein_coding",исходник!S6259,"-")</f>
        <v>146</v>
      </c>
    </row>
    <row r="6259" spans="1:1" x14ac:dyDescent="0.25">
      <c r="A6259" t="str">
        <f>IF(исходник!B6259 = "protein_coding",исходник!S6260,"-")</f>
        <v>-</v>
      </c>
    </row>
    <row r="6260" spans="1:1" x14ac:dyDescent="0.25">
      <c r="A6260">
        <f>IF(исходник!B6260 = "protein_coding",исходник!S6261,"-")</f>
        <v>520</v>
      </c>
    </row>
    <row r="6261" spans="1:1" x14ac:dyDescent="0.25">
      <c r="A6261" t="str">
        <f>IF(исходник!B6261 = "protein_coding",исходник!S6262,"-")</f>
        <v>-</v>
      </c>
    </row>
    <row r="6262" spans="1:1" x14ac:dyDescent="0.25">
      <c r="A6262">
        <f>IF(исходник!B6262 = "protein_coding",исходник!S6263,"-")</f>
        <v>170</v>
      </c>
    </row>
    <row r="6263" spans="1:1" x14ac:dyDescent="0.25">
      <c r="A6263" t="str">
        <f>IF(исходник!B6263 = "protein_coding",исходник!S6264,"-")</f>
        <v>-</v>
      </c>
    </row>
    <row r="6264" spans="1:1" x14ac:dyDescent="0.25">
      <c r="A6264">
        <f>IF(исходник!B6264 = "protein_coding",исходник!S6265,"-")</f>
        <v>60</v>
      </c>
    </row>
    <row r="6265" spans="1:1" x14ac:dyDescent="0.25">
      <c r="A6265" t="str">
        <f>IF(исходник!B6265 = "protein_coding",исходник!S6266,"-")</f>
        <v>-</v>
      </c>
    </row>
    <row r="6266" spans="1:1" x14ac:dyDescent="0.25">
      <c r="A6266">
        <f>IF(исходник!B6266 = "protein_coding",исходник!S6267,"-")</f>
        <v>136</v>
      </c>
    </row>
    <row r="6267" spans="1:1" x14ac:dyDescent="0.25">
      <c r="A6267" t="str">
        <f>IF(исходник!B6267 = "protein_coding",исходник!S6268,"-")</f>
        <v>-</v>
      </c>
    </row>
    <row r="6268" spans="1:1" x14ac:dyDescent="0.25">
      <c r="A6268">
        <f>IF(исходник!B6268 = "protein_coding",исходник!S6269,"-")</f>
        <v>248</v>
      </c>
    </row>
    <row r="6269" spans="1:1" x14ac:dyDescent="0.25">
      <c r="A6269" t="str">
        <f>IF(исходник!B6269 = "protein_coding",исходник!S6270,"-")</f>
        <v>-</v>
      </c>
    </row>
    <row r="6270" spans="1:1" x14ac:dyDescent="0.25">
      <c r="A6270">
        <f>IF(исходник!B6270 = "protein_coding",исходник!S6271,"-")</f>
        <v>454</v>
      </c>
    </row>
    <row r="6271" spans="1:1" x14ac:dyDescent="0.25">
      <c r="A6271" t="str">
        <f>IF(исходник!B6271 = "protein_coding",исходник!S6272,"-")</f>
        <v>-</v>
      </c>
    </row>
    <row r="6272" spans="1:1" x14ac:dyDescent="0.25">
      <c r="A6272">
        <f>IF(исходник!B6272 = "protein_coding",исходник!S6273,"-")</f>
        <v>489</v>
      </c>
    </row>
    <row r="6273" spans="1:1" x14ac:dyDescent="0.25">
      <c r="A6273" t="str">
        <f>IF(исходник!B6273 = "protein_coding",исходник!S6274,"-")</f>
        <v>-</v>
      </c>
    </row>
    <row r="6274" spans="1:1" x14ac:dyDescent="0.25">
      <c r="A6274">
        <f>IF(исходник!B6274 = "protein_coding",исходник!S6275,"-")</f>
        <v>36</v>
      </c>
    </row>
    <row r="6275" spans="1:1" x14ac:dyDescent="0.25">
      <c r="A6275" t="str">
        <f>IF(исходник!B6275 = "protein_coding",исходник!S6276,"-")</f>
        <v>-</v>
      </c>
    </row>
    <row r="6276" spans="1:1" x14ac:dyDescent="0.25">
      <c r="A6276">
        <f>IF(исходник!B6276 = "protein_coding",исходник!S6277,"-")</f>
        <v>56</v>
      </c>
    </row>
    <row r="6277" spans="1:1" x14ac:dyDescent="0.25">
      <c r="A6277" t="str">
        <f>IF(исходник!B6277 = "protein_coding",исходник!S6278,"-")</f>
        <v>-</v>
      </c>
    </row>
    <row r="6278" spans="1:1" x14ac:dyDescent="0.25">
      <c r="A6278">
        <f>IF(исходник!B6278 = "protein_coding",исходник!S6279,"-")</f>
        <v>561</v>
      </c>
    </row>
    <row r="6279" spans="1:1" x14ac:dyDescent="0.25">
      <c r="A6279" t="str">
        <f>IF(исходник!B6279 = "protein_coding",исходник!S6280,"-")</f>
        <v>-</v>
      </c>
    </row>
    <row r="6280" spans="1:1" x14ac:dyDescent="0.25">
      <c r="A6280">
        <f>IF(исходник!B6280 = "protein_coding",исходник!S6281,"-")</f>
        <v>113</v>
      </c>
    </row>
    <row r="6281" spans="1:1" x14ac:dyDescent="0.25">
      <c r="A6281" t="str">
        <f>IF(исходник!B6281 = "protein_coding",исходник!S6282,"-")</f>
        <v>-</v>
      </c>
    </row>
    <row r="6282" spans="1:1" x14ac:dyDescent="0.25">
      <c r="A6282">
        <f>IF(исходник!B6282 = "protein_coding",исходник!S6283,"-")</f>
        <v>107</v>
      </c>
    </row>
    <row r="6283" spans="1:1" x14ac:dyDescent="0.25">
      <c r="A6283" t="str">
        <f>IF(исходник!B6283 = "protein_coding",исходник!S6284,"-")</f>
        <v>-</v>
      </c>
    </row>
    <row r="6284" spans="1:1" x14ac:dyDescent="0.25">
      <c r="A6284">
        <f>IF(исходник!B6284 = "protein_coding",исходник!S6285,"-")</f>
        <v>291</v>
      </c>
    </row>
    <row r="6285" spans="1:1" x14ac:dyDescent="0.25">
      <c r="A6285" t="str">
        <f>IF(исходник!B6285 = "protein_coding",исходник!S6286,"-")</f>
        <v>-</v>
      </c>
    </row>
    <row r="6286" spans="1:1" x14ac:dyDescent="0.25">
      <c r="A6286">
        <f>IF(исходник!B6286 = "protein_coding",исходник!S6287,"-")</f>
        <v>226</v>
      </c>
    </row>
    <row r="6287" spans="1:1" x14ac:dyDescent="0.25">
      <c r="A6287" t="str">
        <f>IF(исходник!B6287 = "protein_coding",исходник!S6288,"-")</f>
        <v>-</v>
      </c>
    </row>
    <row r="6288" spans="1:1" x14ac:dyDescent="0.25">
      <c r="A6288" t="str">
        <f>IF(исходник!B6288 = "protein_coding",исходник!S6289,"-")</f>
        <v>-</v>
      </c>
    </row>
    <row r="6289" spans="1:1" x14ac:dyDescent="0.25">
      <c r="A6289" t="str">
        <f>IF(исходник!B6289 = "protein_coding",исходник!S6290,"-")</f>
        <v>-</v>
      </c>
    </row>
    <row r="6290" spans="1:1" x14ac:dyDescent="0.25">
      <c r="A6290">
        <f>IF(исходник!B6290 = "protein_coding",исходник!S6291,"-")</f>
        <v>219</v>
      </c>
    </row>
    <row r="6291" spans="1:1" x14ac:dyDescent="0.25">
      <c r="A6291" t="str">
        <f>IF(исходник!B6291 = "protein_coding",исходник!S6292,"-")</f>
        <v>-</v>
      </c>
    </row>
    <row r="6292" spans="1:1" x14ac:dyDescent="0.25">
      <c r="A6292">
        <f>IF(исходник!B6292 = "protein_coding",исходник!S6293,"-")</f>
        <v>109</v>
      </c>
    </row>
    <row r="6293" spans="1:1" x14ac:dyDescent="0.25">
      <c r="A6293" t="str">
        <f>IF(исходник!B6293 = "protein_coding",исходник!S6294,"-")</f>
        <v>-</v>
      </c>
    </row>
    <row r="6294" spans="1:1" x14ac:dyDescent="0.25">
      <c r="A6294">
        <f>IF(исходник!B6294 = "protein_coding",исходник!S6295,"-")</f>
        <v>93</v>
      </c>
    </row>
    <row r="6295" spans="1:1" x14ac:dyDescent="0.25">
      <c r="A6295" t="str">
        <f>IF(исходник!B6295 = "protein_coding",исходник!S6296,"-")</f>
        <v>-</v>
      </c>
    </row>
    <row r="6296" spans="1:1" x14ac:dyDescent="0.25">
      <c r="A6296">
        <f>IF(исходник!B6296 = "protein_coding",исходник!S6297,"-")</f>
        <v>259</v>
      </c>
    </row>
    <row r="6297" spans="1:1" x14ac:dyDescent="0.25">
      <c r="A6297" t="str">
        <f>IF(исходник!B6297 = "protein_coding",исходник!S6298,"-")</f>
        <v>-</v>
      </c>
    </row>
    <row r="6298" spans="1:1" x14ac:dyDescent="0.25">
      <c r="A6298">
        <f>IF(исходник!B6298 = "protein_coding",исходник!S6299,"-")</f>
        <v>182</v>
      </c>
    </row>
    <row r="6299" spans="1:1" x14ac:dyDescent="0.25">
      <c r="A6299" t="str">
        <f>IF(исходник!B6299 = "protein_coding",исходник!S6300,"-")</f>
        <v>-</v>
      </c>
    </row>
    <row r="6300" spans="1:1" x14ac:dyDescent="0.25">
      <c r="A6300">
        <f>IF(исходник!B6300 = "protein_coding",исходник!S6301,"-")</f>
        <v>403</v>
      </c>
    </row>
    <row r="6301" spans="1:1" x14ac:dyDescent="0.25">
      <c r="A6301" t="str">
        <f>IF(исходник!B6301 = "protein_coding",исходник!S6302,"-")</f>
        <v>-</v>
      </c>
    </row>
    <row r="6302" spans="1:1" x14ac:dyDescent="0.25">
      <c r="A6302">
        <f>IF(исходник!B6302 = "protein_coding",исходник!S6303,"-")</f>
        <v>105</v>
      </c>
    </row>
    <row r="6303" spans="1:1" x14ac:dyDescent="0.25">
      <c r="A6303" t="str">
        <f>IF(исходник!B6303 = "protein_coding",исходник!S6304,"-")</f>
        <v>-</v>
      </c>
    </row>
    <row r="6304" spans="1:1" x14ac:dyDescent="0.25">
      <c r="A6304">
        <f>IF(исходник!B6304 = "protein_coding",исходник!S6305,"-")</f>
        <v>138</v>
      </c>
    </row>
    <row r="6305" spans="1:1" x14ac:dyDescent="0.25">
      <c r="A6305" t="str">
        <f>IF(исходник!B6305 = "protein_coding",исходник!S6306,"-")</f>
        <v>-</v>
      </c>
    </row>
    <row r="6306" spans="1:1" x14ac:dyDescent="0.25">
      <c r="A6306">
        <f>IF(исходник!B6306 = "protein_coding",исходник!S6307,"-")</f>
        <v>220</v>
      </c>
    </row>
    <row r="6307" spans="1:1" x14ac:dyDescent="0.25">
      <c r="A6307" t="str">
        <f>IF(исходник!B6307 = "protein_coding",исходник!S6308,"-")</f>
        <v>-</v>
      </c>
    </row>
    <row r="6308" spans="1:1" x14ac:dyDescent="0.25">
      <c r="A6308">
        <f>IF(исходник!B6308 = "protein_coding",исходник!S6309,"-")</f>
        <v>152</v>
      </c>
    </row>
    <row r="6309" spans="1:1" x14ac:dyDescent="0.25">
      <c r="A6309" t="str">
        <f>IF(исходник!B6309 = "protein_coding",исходник!S6310,"-")</f>
        <v>-</v>
      </c>
    </row>
    <row r="6310" spans="1:1" x14ac:dyDescent="0.25">
      <c r="A6310">
        <f>IF(исходник!B6310 = "protein_coding",исходник!S6311,"-")</f>
        <v>684</v>
      </c>
    </row>
    <row r="6311" spans="1:1" x14ac:dyDescent="0.25">
      <c r="A6311" t="str">
        <f>IF(исходник!B6311 = "protein_coding",исходник!S6312,"-")</f>
        <v>-</v>
      </c>
    </row>
    <row r="6312" spans="1:1" x14ac:dyDescent="0.25">
      <c r="A6312">
        <f>IF(исходник!B6312 = "protein_coding",исходник!S6313,"-")</f>
        <v>148</v>
      </c>
    </row>
    <row r="6313" spans="1:1" x14ac:dyDescent="0.25">
      <c r="A6313" t="str">
        <f>IF(исходник!B6313 = "protein_coding",исходник!S6314,"-")</f>
        <v>-</v>
      </c>
    </row>
    <row r="6314" spans="1:1" x14ac:dyDescent="0.25">
      <c r="A6314">
        <f>IF(исходник!B6314 = "protein_coding",исходник!S6315,"-")</f>
        <v>717</v>
      </c>
    </row>
    <row r="6315" spans="1:1" x14ac:dyDescent="0.25">
      <c r="A6315" t="str">
        <f>IF(исходник!B6315 = "protein_coding",исходник!S6316,"-")</f>
        <v>-</v>
      </c>
    </row>
    <row r="6316" spans="1:1" x14ac:dyDescent="0.25">
      <c r="A6316">
        <f>IF(исходник!B6316 = "protein_coding",исходник!S6317,"-")</f>
        <v>201</v>
      </c>
    </row>
    <row r="6317" spans="1:1" x14ac:dyDescent="0.25">
      <c r="A6317" t="str">
        <f>IF(исходник!B6317 = "protein_coding",исходник!S6318,"-")</f>
        <v>-</v>
      </c>
    </row>
    <row r="6318" spans="1:1" x14ac:dyDescent="0.25">
      <c r="A6318">
        <f>IF(исходник!B6318 = "protein_coding",исходник!S6319,"-")</f>
        <v>169</v>
      </c>
    </row>
    <row r="6319" spans="1:1" x14ac:dyDescent="0.25">
      <c r="A6319" t="str">
        <f>IF(исходник!B6319 = "protein_coding",исходник!S6320,"-")</f>
        <v>-</v>
      </c>
    </row>
    <row r="6320" spans="1:1" x14ac:dyDescent="0.25">
      <c r="A6320">
        <f>IF(исходник!B6320 = "protein_coding",исходник!S6321,"-")</f>
        <v>350</v>
      </c>
    </row>
    <row r="6321" spans="1:1" x14ac:dyDescent="0.25">
      <c r="A6321" t="str">
        <f>IF(исходник!B6321 = "protein_coding",исходник!S6322,"-")</f>
        <v>-</v>
      </c>
    </row>
    <row r="6322" spans="1:1" x14ac:dyDescent="0.25">
      <c r="A6322">
        <f>IF(исходник!B6322 = "protein_coding",исходник!S6323,"-")</f>
        <v>150</v>
      </c>
    </row>
    <row r="6323" spans="1:1" x14ac:dyDescent="0.25">
      <c r="A6323" t="str">
        <f>IF(исходник!B6323 = "protein_coding",исходник!S6324,"-")</f>
        <v>-</v>
      </c>
    </row>
    <row r="6324" spans="1:1" x14ac:dyDescent="0.25">
      <c r="A6324">
        <f>IF(исходник!B6324 = "protein_coding",исходник!S6325,"-")</f>
        <v>586</v>
      </c>
    </row>
    <row r="6325" spans="1:1" x14ac:dyDescent="0.25">
      <c r="A6325" t="str">
        <f>IF(исходник!B6325 = "protein_coding",исходник!S6326,"-")</f>
        <v>-</v>
      </c>
    </row>
    <row r="6326" spans="1:1" x14ac:dyDescent="0.25">
      <c r="A6326">
        <f>IF(исходник!B6326 = "protein_coding",исходник!S6327,"-")</f>
        <v>172</v>
      </c>
    </row>
    <row r="6327" spans="1:1" x14ac:dyDescent="0.25">
      <c r="A6327" t="str">
        <f>IF(исходник!B6327 = "protein_coding",исходник!S6328,"-")</f>
        <v>-</v>
      </c>
    </row>
    <row r="6328" spans="1:1" x14ac:dyDescent="0.25">
      <c r="A6328">
        <f>IF(исходник!B6328 = "protein_coding",исходник!S6329,"-")</f>
        <v>55</v>
      </c>
    </row>
    <row r="6329" spans="1:1" x14ac:dyDescent="0.25">
      <c r="A6329" t="str">
        <f>IF(исходник!B6329 = "protein_coding",исходник!S6330,"-")</f>
        <v>-</v>
      </c>
    </row>
    <row r="6330" spans="1:1" x14ac:dyDescent="0.25">
      <c r="A6330">
        <f>IF(исходник!B6330 = "protein_coding",исходник!S6331,"-")</f>
        <v>187</v>
      </c>
    </row>
    <row r="6331" spans="1:1" x14ac:dyDescent="0.25">
      <c r="A6331" t="str">
        <f>IF(исходник!B6331 = "protein_coding",исходник!S6332,"-")</f>
        <v>-</v>
      </c>
    </row>
    <row r="6332" spans="1:1" x14ac:dyDescent="0.25">
      <c r="A6332">
        <f>IF(исходник!B6332 = "protein_coding",исходник!S6333,"-")</f>
        <v>546</v>
      </c>
    </row>
    <row r="6333" spans="1:1" x14ac:dyDescent="0.25">
      <c r="A6333" t="str">
        <f>IF(исходник!B6333 = "protein_coding",исходник!S6334,"-")</f>
        <v>-</v>
      </c>
    </row>
    <row r="6334" spans="1:1" x14ac:dyDescent="0.25">
      <c r="A6334">
        <f>IF(исходник!B6334 = "protein_coding",исходник!S6335,"-")</f>
        <v>417</v>
      </c>
    </row>
    <row r="6335" spans="1:1" x14ac:dyDescent="0.25">
      <c r="A6335" t="str">
        <f>IF(исходник!B6335 = "protein_coding",исходник!S6336,"-")</f>
        <v>-</v>
      </c>
    </row>
    <row r="6336" spans="1:1" x14ac:dyDescent="0.25">
      <c r="A6336">
        <f>IF(исходник!B6336 = "protein_coding",исходник!S6337,"-")</f>
        <v>635</v>
      </c>
    </row>
    <row r="6337" spans="1:1" x14ac:dyDescent="0.25">
      <c r="A6337" t="str">
        <f>IF(исходник!B6337 = "protein_coding",исходник!S6338,"-")</f>
        <v>-</v>
      </c>
    </row>
    <row r="6338" spans="1:1" x14ac:dyDescent="0.25">
      <c r="A6338">
        <f>IF(исходник!B6338 = "protein_coding",исходник!S6339,"-")</f>
        <v>702</v>
      </c>
    </row>
    <row r="6339" spans="1:1" x14ac:dyDescent="0.25">
      <c r="A6339" t="str">
        <f>IF(исходник!B6339 = "protein_coding",исходник!S6340,"-")</f>
        <v>-</v>
      </c>
    </row>
    <row r="6340" spans="1:1" x14ac:dyDescent="0.25">
      <c r="A6340">
        <f>IF(исходник!B6340 = "protein_coding",исходник!S6341,"-")</f>
        <v>369</v>
      </c>
    </row>
    <row r="6341" spans="1:1" x14ac:dyDescent="0.25">
      <c r="A6341" t="str">
        <f>IF(исходник!B6341 = "protein_coding",исходник!S6342,"-")</f>
        <v>-</v>
      </c>
    </row>
    <row r="6342" spans="1:1" x14ac:dyDescent="0.25">
      <c r="A6342">
        <f>IF(исходник!B6342 = "protein_coding",исходник!S6343,"-")</f>
        <v>180</v>
      </c>
    </row>
    <row r="6343" spans="1:1" x14ac:dyDescent="0.25">
      <c r="A6343" t="str">
        <f>IF(исходник!B6343 = "protein_coding",исходник!S6344,"-")</f>
        <v>-</v>
      </c>
    </row>
    <row r="6344" spans="1:1" x14ac:dyDescent="0.25">
      <c r="A6344">
        <f>IF(исходник!B6344 = "protein_coding",исходник!S6345,"-")</f>
        <v>336</v>
      </c>
    </row>
    <row r="6345" spans="1:1" x14ac:dyDescent="0.25">
      <c r="A6345" t="str">
        <f>IF(исходник!B6345 = "protein_coding",исходник!S6346,"-")</f>
        <v>-</v>
      </c>
    </row>
    <row r="6346" spans="1:1" x14ac:dyDescent="0.25">
      <c r="A6346">
        <f>IF(исходник!B6346 = "protein_coding",исходник!S6347,"-")</f>
        <v>870</v>
      </c>
    </row>
    <row r="6347" spans="1:1" x14ac:dyDescent="0.25">
      <c r="A6347" t="str">
        <f>IF(исходник!B6347 = "protein_coding",исходник!S6348,"-")</f>
        <v>-</v>
      </c>
    </row>
    <row r="6348" spans="1:1" x14ac:dyDescent="0.25">
      <c r="A6348">
        <f>IF(исходник!B6348 = "protein_coding",исходник!S6349,"-")</f>
        <v>68</v>
      </c>
    </row>
    <row r="6349" spans="1:1" x14ac:dyDescent="0.25">
      <c r="A6349" t="str">
        <f>IF(исходник!B6349 = "protein_coding",исходник!S6350,"-")</f>
        <v>-</v>
      </c>
    </row>
    <row r="6350" spans="1:1" x14ac:dyDescent="0.25">
      <c r="A6350">
        <f>IF(исходник!B6350 = "protein_coding",исходник!S6351,"-")</f>
        <v>118</v>
      </c>
    </row>
    <row r="6351" spans="1:1" x14ac:dyDescent="0.25">
      <c r="A6351" t="str">
        <f>IF(исходник!B6351 = "protein_coding",исходник!S6352,"-")</f>
        <v>-</v>
      </c>
    </row>
    <row r="6352" spans="1:1" x14ac:dyDescent="0.25">
      <c r="A6352">
        <f>IF(исходник!B6352 = "protein_coding",исходник!S6353,"-")</f>
        <v>400</v>
      </c>
    </row>
    <row r="6353" spans="1:1" x14ac:dyDescent="0.25">
      <c r="A6353" t="str">
        <f>IF(исходник!B6353 = "protein_coding",исходник!S6354,"-")</f>
        <v>-</v>
      </c>
    </row>
    <row r="6354" spans="1:1" x14ac:dyDescent="0.25">
      <c r="A6354">
        <f>IF(исходник!B6354 = "protein_coding",исходник!S6355,"-")</f>
        <v>52</v>
      </c>
    </row>
    <row r="6355" spans="1:1" x14ac:dyDescent="0.25">
      <c r="A6355" t="str">
        <f>IF(исходник!B6355 = "protein_coding",исходник!S6356,"-")</f>
        <v>-</v>
      </c>
    </row>
    <row r="6356" spans="1:1" x14ac:dyDescent="0.25">
      <c r="A6356">
        <f>IF(исходник!B6356 = "protein_coding",исходник!S6357,"-")</f>
        <v>376</v>
      </c>
    </row>
    <row r="6357" spans="1:1" x14ac:dyDescent="0.25">
      <c r="A6357" t="str">
        <f>IF(исходник!B6357 = "protein_coding",исходник!S6358,"-")</f>
        <v>-</v>
      </c>
    </row>
    <row r="6358" spans="1:1" x14ac:dyDescent="0.25">
      <c r="A6358">
        <f>IF(исходник!B6358 = "protein_coding",исходник!S6359,"-")</f>
        <v>319</v>
      </c>
    </row>
    <row r="6359" spans="1:1" x14ac:dyDescent="0.25">
      <c r="A6359" t="str">
        <f>IF(исходник!B6359 = "protein_coding",исходник!S6360,"-")</f>
        <v>-</v>
      </c>
    </row>
    <row r="6360" spans="1:1" x14ac:dyDescent="0.25">
      <c r="A6360">
        <f>IF(исходник!B6360 = "protein_coding",исходник!S6361,"-")</f>
        <v>906</v>
      </c>
    </row>
    <row r="6361" spans="1:1" x14ac:dyDescent="0.25">
      <c r="A6361" t="str">
        <f>IF(исходник!B6361 = "protein_coding",исходник!S6362,"-")</f>
        <v>-</v>
      </c>
    </row>
    <row r="6362" spans="1:1" x14ac:dyDescent="0.25">
      <c r="A6362">
        <f>IF(исходник!B6362 = "protein_coding",исходник!S6363,"-")</f>
        <v>132</v>
      </c>
    </row>
    <row r="6363" spans="1:1" x14ac:dyDescent="0.25">
      <c r="A6363" t="str">
        <f>IF(исходник!B6363 = "protein_coding",исходник!S6364,"-")</f>
        <v>-</v>
      </c>
    </row>
    <row r="6364" spans="1:1" x14ac:dyDescent="0.25">
      <c r="A6364">
        <f>IF(исходник!B6364 = "protein_coding",исходник!S6365,"-")</f>
        <v>194</v>
      </c>
    </row>
    <row r="6365" spans="1:1" x14ac:dyDescent="0.25">
      <c r="A6365" t="str">
        <f>IF(исходник!B6365 = "protein_coding",исходник!S6366,"-")</f>
        <v>-</v>
      </c>
    </row>
    <row r="6366" spans="1:1" x14ac:dyDescent="0.25">
      <c r="A6366">
        <f>IF(исходник!B6366 = "protein_coding",исходник!S6367,"-")</f>
        <v>197</v>
      </c>
    </row>
    <row r="6367" spans="1:1" x14ac:dyDescent="0.25">
      <c r="A6367" t="str">
        <f>IF(исходник!B6367 = "protein_coding",исходник!S6368,"-")</f>
        <v>-</v>
      </c>
    </row>
    <row r="6368" spans="1:1" x14ac:dyDescent="0.25">
      <c r="A6368">
        <f>IF(исходник!B6368 = "protein_coding",исходник!S6369,"-")</f>
        <v>70</v>
      </c>
    </row>
    <row r="6369" spans="1:1" x14ac:dyDescent="0.25">
      <c r="A6369" t="str">
        <f>IF(исходник!B6369 = "protein_coding",исходник!S6370,"-")</f>
        <v>-</v>
      </c>
    </row>
    <row r="6370" spans="1:1" x14ac:dyDescent="0.25">
      <c r="A6370">
        <f>IF(исходник!B6370 = "protein_coding",исходник!S6371,"-")</f>
        <v>103</v>
      </c>
    </row>
    <row r="6371" spans="1:1" x14ac:dyDescent="0.25">
      <c r="A6371" t="str">
        <f>IF(исходник!B6371 = "protein_coding",исходник!S6372,"-")</f>
        <v>-</v>
      </c>
    </row>
    <row r="6372" spans="1:1" x14ac:dyDescent="0.25">
      <c r="A6372">
        <f>IF(исходник!B6372 = "protein_coding",исходник!S6373,"-")</f>
        <v>1104</v>
      </c>
    </row>
    <row r="6373" spans="1:1" x14ac:dyDescent="0.25">
      <c r="A6373" t="str">
        <f>IF(исходник!B6373 = "protein_coding",исходник!S6374,"-")</f>
        <v>-</v>
      </c>
    </row>
    <row r="6374" spans="1:1" x14ac:dyDescent="0.25">
      <c r="A6374">
        <f>IF(исходник!B6374 = "protein_coding",исходник!S6375,"-")</f>
        <v>111</v>
      </c>
    </row>
    <row r="6375" spans="1:1" x14ac:dyDescent="0.25">
      <c r="A6375" t="str">
        <f>IF(исходник!B6375 = "protein_coding",исходник!S6376,"-")</f>
        <v>-</v>
      </c>
    </row>
    <row r="6376" spans="1:1" x14ac:dyDescent="0.25">
      <c r="A6376">
        <f>IF(исходник!B6376 = "protein_coding",исходник!S6377,"-")</f>
        <v>96</v>
      </c>
    </row>
    <row r="6377" spans="1:1" x14ac:dyDescent="0.25">
      <c r="A6377" t="str">
        <f>IF(исходник!B6377 = "protein_coding",исходник!S6378,"-")</f>
        <v>-</v>
      </c>
    </row>
    <row r="6378" spans="1:1" x14ac:dyDescent="0.25">
      <c r="A6378">
        <f>IF(исходник!B6378 = "protein_coding",исходник!S6379,"-")</f>
        <v>123</v>
      </c>
    </row>
    <row r="6379" spans="1:1" x14ac:dyDescent="0.25">
      <c r="A6379" t="str">
        <f>IF(исходник!B6379 = "protein_coding",исходник!S6380,"-")</f>
        <v>-</v>
      </c>
    </row>
    <row r="6380" spans="1:1" x14ac:dyDescent="0.25">
      <c r="A6380">
        <f>IF(исходник!B6380 = "protein_coding",исходник!S6381,"-")</f>
        <v>234</v>
      </c>
    </row>
    <row r="6381" spans="1:1" x14ac:dyDescent="0.25">
      <c r="A6381" t="str">
        <f>IF(исходник!B6381 = "protein_coding",исходник!S6382,"-")</f>
        <v>-</v>
      </c>
    </row>
    <row r="6382" spans="1:1" x14ac:dyDescent="0.25">
      <c r="A6382">
        <f>IF(исходник!B6382 = "protein_coding",исходник!S6383,"-")</f>
        <v>115</v>
      </c>
    </row>
    <row r="6383" spans="1:1" x14ac:dyDescent="0.25">
      <c r="A6383" t="str">
        <f>IF(исходник!B6383 = "protein_coding",исходник!S6384,"-")</f>
        <v>-</v>
      </c>
    </row>
    <row r="6384" spans="1:1" x14ac:dyDescent="0.25">
      <c r="A6384">
        <f>IF(исходник!B6384 = "protein_coding",исходник!S6385,"-")</f>
        <v>149</v>
      </c>
    </row>
    <row r="6385" spans="1:1" x14ac:dyDescent="0.25">
      <c r="A6385" t="str">
        <f>IF(исходник!B6385 = "protein_coding",исходник!S6386,"-")</f>
        <v>-</v>
      </c>
    </row>
    <row r="6386" spans="1:1" x14ac:dyDescent="0.25">
      <c r="A6386">
        <f>IF(исходник!B6386 = "protein_coding",исходник!S6387,"-")</f>
        <v>112</v>
      </c>
    </row>
    <row r="6387" spans="1:1" x14ac:dyDescent="0.25">
      <c r="A6387" t="str">
        <f>IF(исходник!B6387 = "protein_coding",исходник!S6388,"-")</f>
        <v>-</v>
      </c>
    </row>
    <row r="6388" spans="1:1" x14ac:dyDescent="0.25">
      <c r="A6388">
        <f>IF(исходник!B6388 = "protein_coding",исходник!S6389,"-")</f>
        <v>108</v>
      </c>
    </row>
    <row r="6389" spans="1:1" x14ac:dyDescent="0.25">
      <c r="A6389" t="str">
        <f>IF(исходник!B6389 = "protein_coding",исходник!S6390,"-")</f>
        <v>-</v>
      </c>
    </row>
    <row r="6390" spans="1:1" x14ac:dyDescent="0.25">
      <c r="A6390">
        <f>IF(исходник!B6390 = "protein_coding",исходник!S6391,"-")</f>
        <v>65</v>
      </c>
    </row>
    <row r="6391" spans="1:1" x14ac:dyDescent="0.25">
      <c r="A6391" t="str">
        <f>IF(исходник!B6391 = "protein_coding",исходник!S6392,"-")</f>
        <v>-</v>
      </c>
    </row>
    <row r="6392" spans="1:1" x14ac:dyDescent="0.25">
      <c r="A6392">
        <f>IF(исходник!B6392 = "protein_coding",исходник!S6393,"-")</f>
        <v>405</v>
      </c>
    </row>
    <row r="6393" spans="1:1" x14ac:dyDescent="0.25">
      <c r="A6393" t="str">
        <f>IF(исходник!B6393 = "protein_coding",исходник!S6394,"-")</f>
        <v>-</v>
      </c>
    </row>
    <row r="6394" spans="1:1" x14ac:dyDescent="0.25">
      <c r="A6394">
        <f>IF(исходник!B6394 = "protein_coding",исходник!S6395,"-")</f>
        <v>282</v>
      </c>
    </row>
    <row r="6395" spans="1:1" x14ac:dyDescent="0.25">
      <c r="A6395" t="str">
        <f>IF(исходник!B6395 = "protein_coding",исходник!S6396,"-")</f>
        <v>-</v>
      </c>
    </row>
    <row r="6396" spans="1:1" x14ac:dyDescent="0.25">
      <c r="A6396">
        <f>IF(исходник!B6396 = "protein_coding",исходник!S6397,"-")</f>
        <v>434</v>
      </c>
    </row>
    <row r="6397" spans="1:1" x14ac:dyDescent="0.25">
      <c r="A6397" t="str">
        <f>IF(исходник!B6397 = "protein_coding",исходник!S6398,"-")</f>
        <v>-</v>
      </c>
    </row>
    <row r="6398" spans="1:1" x14ac:dyDescent="0.25">
      <c r="A6398">
        <f>IF(исходник!B6398 = "protein_coding",исходник!S6399,"-")</f>
        <v>580</v>
      </c>
    </row>
    <row r="6399" spans="1:1" x14ac:dyDescent="0.25">
      <c r="A6399" t="str">
        <f>IF(исходник!B6399 = "protein_coding",исходник!S6400,"-")</f>
        <v>-</v>
      </c>
    </row>
    <row r="6400" spans="1:1" x14ac:dyDescent="0.25">
      <c r="A6400">
        <f>IF(исходник!B6400 = "protein_coding",исходник!S6401,"-")</f>
        <v>154</v>
      </c>
    </row>
    <row r="6401" spans="1:1" x14ac:dyDescent="0.25">
      <c r="A6401" t="str">
        <f>IF(исходник!B6401 = "protein_coding",исходник!S6402,"-")</f>
        <v>-</v>
      </c>
    </row>
    <row r="6402" spans="1:1" x14ac:dyDescent="0.25">
      <c r="A6402">
        <f>IF(исходник!B6402 = "protein_coding",исходник!S6403,"-")</f>
        <v>114</v>
      </c>
    </row>
    <row r="6403" spans="1:1" x14ac:dyDescent="0.25">
      <c r="A6403" t="str">
        <f>IF(исходник!B6403 = "protein_coding",исходник!S6404,"-")</f>
        <v>-</v>
      </c>
    </row>
    <row r="6404" spans="1:1" x14ac:dyDescent="0.25">
      <c r="A6404">
        <f>IF(исходник!B6404 = "protein_coding",исходник!S6405,"-")</f>
        <v>125</v>
      </c>
    </row>
    <row r="6405" spans="1:1" x14ac:dyDescent="0.25">
      <c r="A6405" t="str">
        <f>IF(исходник!B6405 = "protein_coding",исходник!S6406,"-")</f>
        <v>-</v>
      </c>
    </row>
    <row r="6406" spans="1:1" x14ac:dyDescent="0.25">
      <c r="A6406">
        <f>IF(исходник!B6406 = "protein_coding",исходник!S6407,"-")</f>
        <v>179</v>
      </c>
    </row>
    <row r="6407" spans="1:1" x14ac:dyDescent="0.25">
      <c r="A6407" t="str">
        <f>IF(исходник!B6407 = "protein_coding",исходник!S6408,"-")</f>
        <v>-</v>
      </c>
    </row>
    <row r="6408" spans="1:1" x14ac:dyDescent="0.25">
      <c r="A6408">
        <f>IF(исходник!B6408 = "protein_coding",исходник!S6409,"-")</f>
        <v>204</v>
      </c>
    </row>
    <row r="6409" spans="1:1" x14ac:dyDescent="0.25">
      <c r="A6409" t="str">
        <f>IF(исходник!B6409 = "protein_coding",исходник!S6410,"-")</f>
        <v>-</v>
      </c>
    </row>
    <row r="6410" spans="1:1" x14ac:dyDescent="0.25">
      <c r="A6410">
        <f>IF(исходник!B6410 = "protein_coding",исходник!S6411,"-")</f>
        <v>93</v>
      </c>
    </row>
    <row r="6411" spans="1:1" x14ac:dyDescent="0.25">
      <c r="A6411" t="str">
        <f>IF(исходник!B6411 = "protein_coding",исходник!S6412,"-")</f>
        <v>-</v>
      </c>
    </row>
    <row r="6412" spans="1:1" x14ac:dyDescent="0.25">
      <c r="A6412">
        <f>IF(исходник!B6412 = "protein_coding",исходник!S6413,"-")</f>
        <v>129</v>
      </c>
    </row>
    <row r="6413" spans="1:1" x14ac:dyDescent="0.25">
      <c r="A6413" t="str">
        <f>IF(исходник!B6413 = "protein_coding",исходник!S6414,"-")</f>
        <v>-</v>
      </c>
    </row>
    <row r="6414" spans="1:1" x14ac:dyDescent="0.25">
      <c r="A6414">
        <f>IF(исходник!B6414 = "protein_coding",исходник!S6415,"-")</f>
        <v>62</v>
      </c>
    </row>
    <row r="6415" spans="1:1" x14ac:dyDescent="0.25">
      <c r="A6415" t="str">
        <f>IF(исходник!B6415 = "protein_coding",исходник!S6416,"-")</f>
        <v>-</v>
      </c>
    </row>
    <row r="6416" spans="1:1" x14ac:dyDescent="0.25">
      <c r="A6416">
        <f>IF(исходник!B6416 = "protein_coding",исходник!S6417,"-")</f>
        <v>60</v>
      </c>
    </row>
    <row r="6417" spans="1:1" x14ac:dyDescent="0.25">
      <c r="A6417" t="str">
        <f>IF(исходник!B6417 = "protein_coding",исходник!S6418,"-")</f>
        <v>-</v>
      </c>
    </row>
    <row r="6418" spans="1:1" x14ac:dyDescent="0.25">
      <c r="A6418">
        <f>IF(исходник!B6418 = "protein_coding",исходник!S6419,"-")</f>
        <v>265</v>
      </c>
    </row>
    <row r="6419" spans="1:1" x14ac:dyDescent="0.25">
      <c r="A6419" t="str">
        <f>IF(исходник!B6419 = "protein_coding",исходник!S6420,"-")</f>
        <v>-</v>
      </c>
    </row>
    <row r="6420" spans="1:1" x14ac:dyDescent="0.25">
      <c r="A6420">
        <f>IF(исходник!B6420 = "protein_coding",исходник!S6421,"-")</f>
        <v>48</v>
      </c>
    </row>
    <row r="6421" spans="1:1" x14ac:dyDescent="0.25">
      <c r="A6421" t="str">
        <f>IF(исходник!B6421 = "protein_coding",исходник!S6422,"-")</f>
        <v>-</v>
      </c>
    </row>
    <row r="6422" spans="1:1" x14ac:dyDescent="0.25">
      <c r="A6422">
        <f>IF(исходник!B6422 = "protein_coding",исходник!S6423,"-")</f>
        <v>213</v>
      </c>
    </row>
    <row r="6423" spans="1:1" x14ac:dyDescent="0.25">
      <c r="A6423" t="str">
        <f>IF(исходник!B6423 = "protein_coding",исходник!S6424,"-")</f>
        <v>-</v>
      </c>
    </row>
    <row r="6424" spans="1:1" x14ac:dyDescent="0.25">
      <c r="A6424">
        <f>IF(исходник!B6424 = "protein_coding",исходник!S6425,"-")</f>
        <v>68</v>
      </c>
    </row>
    <row r="6425" spans="1:1" x14ac:dyDescent="0.25">
      <c r="A6425" t="str">
        <f>IF(исходник!B6425 = "protein_coding",исходник!S6426,"-")</f>
        <v>-</v>
      </c>
    </row>
    <row r="6426" spans="1:1" x14ac:dyDescent="0.25">
      <c r="A6426">
        <f>IF(исходник!B6426 = "protein_coding",исходник!S6427,"-")</f>
        <v>199</v>
      </c>
    </row>
    <row r="6427" spans="1:1" x14ac:dyDescent="0.25">
      <c r="A6427" t="str">
        <f>IF(исходник!B6427 = "protein_coding",исходник!S6428,"-")</f>
        <v>-</v>
      </c>
    </row>
    <row r="6428" spans="1:1" x14ac:dyDescent="0.25">
      <c r="A6428">
        <f>IF(исходник!B6428 = "protein_coding",исходник!S6429,"-")</f>
        <v>69</v>
      </c>
    </row>
    <row r="6429" spans="1:1" x14ac:dyDescent="0.25">
      <c r="A6429" t="str">
        <f>IF(исходник!B6429 = "protein_coding",исходник!S6430,"-")</f>
        <v>-</v>
      </c>
    </row>
    <row r="6430" spans="1:1" x14ac:dyDescent="0.25">
      <c r="A6430">
        <f>IF(исходник!B6430 = "protein_coding",исходник!S6431,"-")</f>
        <v>77</v>
      </c>
    </row>
    <row r="6431" spans="1:1" x14ac:dyDescent="0.25">
      <c r="A6431" t="str">
        <f>IF(исходник!B6431 = "protein_coding",исходник!S6432,"-")</f>
        <v>-</v>
      </c>
    </row>
    <row r="6432" spans="1:1" x14ac:dyDescent="0.25">
      <c r="A6432">
        <f>IF(исходник!B6432 = "protein_coding",исходник!S6433,"-")</f>
        <v>381</v>
      </c>
    </row>
    <row r="6433" spans="1:1" x14ac:dyDescent="0.25">
      <c r="A6433" t="str">
        <f>IF(исходник!B6433 = "protein_coding",исходник!S6434,"-")</f>
        <v>-</v>
      </c>
    </row>
    <row r="6434" spans="1:1" x14ac:dyDescent="0.25">
      <c r="A6434">
        <f>IF(исходник!B6434 = "protein_coding",исходник!S6435,"-")</f>
        <v>204</v>
      </c>
    </row>
    <row r="6435" spans="1:1" x14ac:dyDescent="0.25">
      <c r="A6435" t="str">
        <f>IF(исходник!B6435 = "protein_coding",исходник!S6436,"-")</f>
        <v>-</v>
      </c>
    </row>
    <row r="6436" spans="1:1" x14ac:dyDescent="0.25">
      <c r="A6436">
        <f>IF(исходник!B6436 = "protein_coding",исходник!S6437,"-")</f>
        <v>94</v>
      </c>
    </row>
    <row r="6437" spans="1:1" x14ac:dyDescent="0.25">
      <c r="A6437" t="str">
        <f>IF(исходник!B6437 = "protein_coding",исходник!S6438,"-")</f>
        <v>-</v>
      </c>
    </row>
    <row r="6438" spans="1:1" x14ac:dyDescent="0.25">
      <c r="A6438">
        <f>IF(исходник!B6438 = "protein_coding",исходник!S6439,"-")</f>
        <v>141</v>
      </c>
    </row>
    <row r="6439" spans="1:1" x14ac:dyDescent="0.25">
      <c r="A6439" t="str">
        <f>IF(исходник!B6439 = "protein_coding",исходник!S6440,"-")</f>
        <v>-</v>
      </c>
    </row>
    <row r="6440" spans="1:1" x14ac:dyDescent="0.25">
      <c r="A6440">
        <f>IF(исходник!B6440 = "protein_coding",исходник!S6441,"-")</f>
        <v>251</v>
      </c>
    </row>
    <row r="6441" spans="1:1" x14ac:dyDescent="0.25">
      <c r="A6441" t="str">
        <f>IF(исходник!B6441 = "protein_coding",исходник!S6442,"-")</f>
        <v>-</v>
      </c>
    </row>
    <row r="6442" spans="1:1" x14ac:dyDescent="0.25">
      <c r="A6442">
        <f>IF(исходник!B6442 = "protein_coding",исходник!S6443,"-")</f>
        <v>230</v>
      </c>
    </row>
    <row r="6443" spans="1:1" x14ac:dyDescent="0.25">
      <c r="A6443" t="str">
        <f>IF(исходник!B6443 = "protein_coding",исходник!S6444,"-")</f>
        <v>-</v>
      </c>
    </row>
    <row r="6444" spans="1:1" x14ac:dyDescent="0.25">
      <c r="A6444">
        <f>IF(исходник!B6444 = "protein_coding",исходник!S6445,"-")</f>
        <v>301</v>
      </c>
    </row>
    <row r="6445" spans="1:1" x14ac:dyDescent="0.25">
      <c r="A6445" t="str">
        <f>IF(исходник!B6445 = "protein_coding",исходник!S6446,"-")</f>
        <v>-</v>
      </c>
    </row>
    <row r="6446" spans="1:1" x14ac:dyDescent="0.25">
      <c r="A6446">
        <f>IF(исходник!B6446 = "protein_coding",исходник!S6447,"-")</f>
        <v>107</v>
      </c>
    </row>
    <row r="6447" spans="1:1" x14ac:dyDescent="0.25">
      <c r="A6447" t="str">
        <f>IF(исходник!B6447 = "protein_coding",исходник!S6448,"-")</f>
        <v>-</v>
      </c>
    </row>
    <row r="6448" spans="1:1" x14ac:dyDescent="0.25">
      <c r="A6448">
        <f>IF(исходник!B6448 = "protein_coding",исходник!S6449,"-")</f>
        <v>75</v>
      </c>
    </row>
    <row r="6449" spans="1:1" x14ac:dyDescent="0.25">
      <c r="A6449" t="str">
        <f>IF(исходник!B6449 = "protein_coding",исходник!S6450,"-")</f>
        <v>-</v>
      </c>
    </row>
    <row r="6450" spans="1:1" x14ac:dyDescent="0.25">
      <c r="A6450">
        <f>IF(исходник!B6450 = "protein_coding",исходник!S6451,"-")</f>
        <v>144</v>
      </c>
    </row>
    <row r="6451" spans="1:1" x14ac:dyDescent="0.25">
      <c r="A6451" t="str">
        <f>IF(исходник!B6451 = "protein_coding",исходник!S6452,"-")</f>
        <v>-</v>
      </c>
    </row>
    <row r="6452" spans="1:1" x14ac:dyDescent="0.25">
      <c r="A6452">
        <f>IF(исходник!B6452 = "protein_coding",исходник!S6453,"-")</f>
        <v>66</v>
      </c>
    </row>
    <row r="6453" spans="1:1" x14ac:dyDescent="0.25">
      <c r="A6453" t="str">
        <f>IF(исходник!B6453 = "protein_coding",исходник!S6454,"-")</f>
        <v>-</v>
      </c>
    </row>
    <row r="6454" spans="1:1" x14ac:dyDescent="0.25">
      <c r="A6454">
        <f>IF(исходник!B6454 = "protein_coding",исходник!S6455,"-")</f>
        <v>98</v>
      </c>
    </row>
    <row r="6455" spans="1:1" x14ac:dyDescent="0.25">
      <c r="A6455" t="str">
        <f>IF(исходник!B6455 = "protein_coding",исходник!S6456,"-")</f>
        <v>-</v>
      </c>
    </row>
    <row r="6456" spans="1:1" x14ac:dyDescent="0.25">
      <c r="A6456">
        <f>IF(исходник!B6456 = "protein_coding",исходник!S6457,"-")</f>
        <v>261</v>
      </c>
    </row>
    <row r="6457" spans="1:1" x14ac:dyDescent="0.25">
      <c r="A6457" t="str">
        <f>IF(исходник!B6457 = "protein_coding",исходник!S6458,"-")</f>
        <v>-</v>
      </c>
    </row>
    <row r="6458" spans="1:1" x14ac:dyDescent="0.25">
      <c r="A6458">
        <f>IF(исходник!B6458 = "protein_coding",исходник!S6459,"-")</f>
        <v>226</v>
      </c>
    </row>
    <row r="6459" spans="1:1" x14ac:dyDescent="0.25">
      <c r="A6459" t="str">
        <f>IF(исходник!B6459 = "protein_coding",исходник!S6460,"-")</f>
        <v>-</v>
      </c>
    </row>
    <row r="6460" spans="1:1" x14ac:dyDescent="0.25">
      <c r="A6460">
        <f>IF(исходник!B6460 = "protein_coding",исходник!S6461,"-")</f>
        <v>289</v>
      </c>
    </row>
    <row r="6461" spans="1:1" x14ac:dyDescent="0.25">
      <c r="A6461" t="str">
        <f>IF(исходник!B6461 = "protein_coding",исходник!S6462,"-")</f>
        <v>-</v>
      </c>
    </row>
    <row r="6462" spans="1:1" x14ac:dyDescent="0.25">
      <c r="A6462">
        <f>IF(исходник!B6462 = "protein_coding",исходник!S6463,"-")</f>
        <v>79</v>
      </c>
    </row>
    <row r="6463" spans="1:1" x14ac:dyDescent="0.25">
      <c r="A6463" t="str">
        <f>IF(исходник!B6463 = "protein_coding",исходник!S6464,"-")</f>
        <v>-</v>
      </c>
    </row>
    <row r="6464" spans="1:1" x14ac:dyDescent="0.25">
      <c r="A6464">
        <f>IF(исходник!B6464 = "protein_coding",исходник!S6465,"-")</f>
        <v>82</v>
      </c>
    </row>
    <row r="6465" spans="1:1" x14ac:dyDescent="0.25">
      <c r="A6465" t="str">
        <f>IF(исходник!B6465 = "protein_coding",исходник!S6466,"-")</f>
        <v>-</v>
      </c>
    </row>
    <row r="6466" spans="1:1" x14ac:dyDescent="0.25">
      <c r="A6466">
        <f>IF(исходник!B6466 = "protein_coding",исходник!S6467,"-")</f>
        <v>446</v>
      </c>
    </row>
    <row r="6467" spans="1:1" x14ac:dyDescent="0.25">
      <c r="A6467" t="str">
        <f>IF(исходник!B6467 = "protein_coding",исходник!S6468,"-")</f>
        <v>-</v>
      </c>
    </row>
    <row r="6468" spans="1:1" x14ac:dyDescent="0.25">
      <c r="A6468">
        <f>IF(исходник!B6468 = "protein_coding",исходник!S6469,"-")</f>
        <v>400</v>
      </c>
    </row>
    <row r="6469" spans="1:1" x14ac:dyDescent="0.25">
      <c r="A6469" t="str">
        <f>IF(исходник!B6469 = "protein_coding",исходник!S6470,"-")</f>
        <v>-</v>
      </c>
    </row>
    <row r="6470" spans="1:1" x14ac:dyDescent="0.25">
      <c r="A6470">
        <f>IF(исходник!B6470 = "protein_coding",исходник!S6471,"-")</f>
        <v>477</v>
      </c>
    </row>
    <row r="6471" spans="1:1" x14ac:dyDescent="0.25">
      <c r="A6471" t="str">
        <f>IF(исходник!B6471 = "protein_coding",исходник!S6472,"-")</f>
        <v>-</v>
      </c>
    </row>
    <row r="6472" spans="1:1" x14ac:dyDescent="0.25">
      <c r="A6472">
        <f>IF(исходник!B6472 = "protein_coding",исходник!S6473,"-")</f>
        <v>404</v>
      </c>
    </row>
    <row r="6473" spans="1:1" x14ac:dyDescent="0.25">
      <c r="A6473" t="str">
        <f>IF(исходник!B6473 = "protein_coding",исходник!S6474,"-")</f>
        <v>-</v>
      </c>
    </row>
    <row r="6474" spans="1:1" x14ac:dyDescent="0.25">
      <c r="A6474" t="str">
        <f>IF(исходник!B6474 = "protein_coding",исходник!S6475,"-")</f>
        <v>-</v>
      </c>
    </row>
    <row r="6475" spans="1:1" x14ac:dyDescent="0.25">
      <c r="A6475" t="str">
        <f>IF(исходник!B6475 = "protein_coding",исходник!S6476,"-")</f>
        <v>-</v>
      </c>
    </row>
    <row r="6476" spans="1:1" x14ac:dyDescent="0.25">
      <c r="A6476">
        <f>IF(исходник!B6476 = "protein_coding",исходник!S6477,"-")</f>
        <v>153</v>
      </c>
    </row>
    <row r="6477" spans="1:1" x14ac:dyDescent="0.25">
      <c r="A6477" t="str">
        <f>IF(исходник!B6477 = "protein_coding",исходник!S6478,"-")</f>
        <v>-</v>
      </c>
    </row>
    <row r="6478" spans="1:1" x14ac:dyDescent="0.25">
      <c r="A6478">
        <f>IF(исходник!B6478 = "protein_coding",исходник!S6479,"-")</f>
        <v>466</v>
      </c>
    </row>
    <row r="6479" spans="1:1" x14ac:dyDescent="0.25">
      <c r="A6479" t="str">
        <f>IF(исходник!B6479 = "protein_coding",исходник!S6480,"-")</f>
        <v>-</v>
      </c>
    </row>
    <row r="6480" spans="1:1" x14ac:dyDescent="0.25">
      <c r="A6480">
        <f>IF(исходник!B6480 = "protein_coding",исходник!S6481,"-")</f>
        <v>363</v>
      </c>
    </row>
    <row r="6481" spans="1:1" x14ac:dyDescent="0.25">
      <c r="A6481" t="str">
        <f>IF(исходник!B6481 = "protein_coding",исходник!S6482,"-")</f>
        <v>-</v>
      </c>
    </row>
    <row r="6482" spans="1:1" x14ac:dyDescent="0.25">
      <c r="A6482">
        <f>IF(исходник!B6482 = "protein_coding",исходник!S6483,"-")</f>
        <v>396</v>
      </c>
    </row>
    <row r="6483" spans="1:1" x14ac:dyDescent="0.25">
      <c r="A6483" t="str">
        <f>IF(исходник!B6483 = "protein_coding",исходник!S6484,"-")</f>
        <v>-</v>
      </c>
    </row>
    <row r="6484" spans="1:1" x14ac:dyDescent="0.25">
      <c r="A6484">
        <f>IF(исходник!B6484 = "protein_coding",исходник!S6485,"-")</f>
        <v>215</v>
      </c>
    </row>
    <row r="6485" spans="1:1" x14ac:dyDescent="0.25">
      <c r="A6485" t="str">
        <f>IF(исходник!B6485 = "protein_coding",исходник!S6486,"-")</f>
        <v>-</v>
      </c>
    </row>
    <row r="6486" spans="1:1" x14ac:dyDescent="0.25">
      <c r="A6486">
        <f>IF(исходник!B6486 = "protein_coding",исходник!S6487,"-")</f>
        <v>182</v>
      </c>
    </row>
    <row r="6487" spans="1:1" x14ac:dyDescent="0.25">
      <c r="A6487" t="str">
        <f>IF(исходник!B6487 = "protein_coding",исходник!S6488,"-")</f>
        <v>-</v>
      </c>
    </row>
    <row r="6488" spans="1:1" x14ac:dyDescent="0.25">
      <c r="A6488" t="str">
        <f>IF(исходник!B6488 = "protein_coding",исходник!S6489,"-")</f>
        <v>-</v>
      </c>
    </row>
    <row r="6489" spans="1:1" x14ac:dyDescent="0.25">
      <c r="A6489" t="str">
        <f>IF(исходник!B6489 = "protein_coding",исходник!S6490,"-")</f>
        <v>-</v>
      </c>
    </row>
    <row r="6490" spans="1:1" x14ac:dyDescent="0.25">
      <c r="A6490">
        <f>IF(исходник!B6490 = "protein_coding",исходник!S6491,"-")</f>
        <v>615</v>
      </c>
    </row>
    <row r="6491" spans="1:1" x14ac:dyDescent="0.25">
      <c r="A6491" t="str">
        <f>IF(исходник!B6491 = "protein_coding",исходник!S6492,"-")</f>
        <v>-</v>
      </c>
    </row>
    <row r="6492" spans="1:1" x14ac:dyDescent="0.25">
      <c r="A6492">
        <f>IF(исходник!B6492 = "protein_coding",исходник!S6493,"-")</f>
        <v>1488</v>
      </c>
    </row>
    <row r="6493" spans="1:1" x14ac:dyDescent="0.25">
      <c r="A6493" t="str">
        <f>IF(исходник!B6493 = "protein_coding",исходник!S6494,"-")</f>
        <v>-</v>
      </c>
    </row>
    <row r="6494" spans="1:1" x14ac:dyDescent="0.25">
      <c r="A6494">
        <f>IF(исходник!B6494 = "protein_coding",исходник!S6495,"-")</f>
        <v>234</v>
      </c>
    </row>
    <row r="6495" spans="1:1" x14ac:dyDescent="0.25">
      <c r="A6495" t="str">
        <f>IF(исходник!B6495 = "protein_coding",исходник!S6496,"-")</f>
        <v>-</v>
      </c>
    </row>
    <row r="6496" spans="1:1" x14ac:dyDescent="0.25">
      <c r="A6496">
        <f>IF(исходник!B6496 = "protein_coding",исходник!S6497,"-")</f>
        <v>440</v>
      </c>
    </row>
    <row r="6497" spans="1:1" x14ac:dyDescent="0.25">
      <c r="A6497" t="str">
        <f>IF(исходник!B6497 = "protein_coding",исходник!S6498,"-")</f>
        <v>-</v>
      </c>
    </row>
    <row r="6498" spans="1:1" x14ac:dyDescent="0.25">
      <c r="A6498">
        <f>IF(исходник!B6498 = "protein_coding",исходник!S6499,"-")</f>
        <v>267</v>
      </c>
    </row>
    <row r="6499" spans="1:1" x14ac:dyDescent="0.25">
      <c r="A6499" t="str">
        <f>IF(исходник!B6499 = "protein_coding",исходник!S6500,"-")</f>
        <v>-</v>
      </c>
    </row>
    <row r="6500" spans="1:1" x14ac:dyDescent="0.25">
      <c r="A6500" t="str">
        <f>IF(исходник!B6500 = "protein_coding",исходник!S6501,"-")</f>
        <v>-</v>
      </c>
    </row>
    <row r="6501" spans="1:1" x14ac:dyDescent="0.25">
      <c r="A6501" t="str">
        <f>IF(исходник!B6501 = "protein_coding",исходник!S6502,"-")</f>
        <v>-</v>
      </c>
    </row>
    <row r="6502" spans="1:1" x14ac:dyDescent="0.25">
      <c r="A6502">
        <f>IF(исходник!B6502 = "protein_coding",исходник!S6503,"-")</f>
        <v>297</v>
      </c>
    </row>
    <row r="6503" spans="1:1" x14ac:dyDescent="0.25">
      <c r="A6503" t="str">
        <f>IF(исходник!B6503 = "protein_coding",исходник!S6504,"-")</f>
        <v>-</v>
      </c>
    </row>
    <row r="6504" spans="1:1" x14ac:dyDescent="0.25">
      <c r="A6504">
        <f>IF(исходник!B6504 = "protein_coding",исходник!S6505,"-")</f>
        <v>248</v>
      </c>
    </row>
    <row r="6505" spans="1:1" x14ac:dyDescent="0.25">
      <c r="A6505" t="str">
        <f>IF(исходник!B6505 = "protein_coding",исходник!S6506,"-")</f>
        <v>-</v>
      </c>
    </row>
    <row r="6506" spans="1:1" x14ac:dyDescent="0.25">
      <c r="A6506">
        <f>IF(исходник!B6506 = "protein_coding",исходник!S6507,"-")</f>
        <v>60</v>
      </c>
    </row>
    <row r="6507" spans="1:1" x14ac:dyDescent="0.25">
      <c r="A6507" t="str">
        <f>IF(исходник!B6507 = "protein_coding",исходник!S6508,"-")</f>
        <v>-</v>
      </c>
    </row>
    <row r="6508" spans="1:1" x14ac:dyDescent="0.25">
      <c r="A6508">
        <f>IF(исходник!B6508 = "protein_coding",исходник!S6509,"-")</f>
        <v>410</v>
      </c>
    </row>
    <row r="6509" spans="1:1" x14ac:dyDescent="0.25">
      <c r="A6509" t="str">
        <f>IF(исходник!B6509 = "protein_coding",исходник!S6510,"-")</f>
        <v>-</v>
      </c>
    </row>
    <row r="6510" spans="1:1" x14ac:dyDescent="0.25">
      <c r="A6510">
        <f>IF(исходник!B6510 = "protein_coding",исходник!S6511,"-")</f>
        <v>325</v>
      </c>
    </row>
    <row r="6511" spans="1:1" x14ac:dyDescent="0.25">
      <c r="A6511" t="str">
        <f>IF(исходник!B6511 = "protein_coding",исходник!S6512,"-")</f>
        <v>-</v>
      </c>
    </row>
    <row r="6512" spans="1:1" x14ac:dyDescent="0.25">
      <c r="A6512">
        <f>IF(исходник!B6512 = "protein_coding",исходник!S6513,"-")</f>
        <v>582</v>
      </c>
    </row>
    <row r="6513" spans="1:1" x14ac:dyDescent="0.25">
      <c r="A6513" t="str">
        <f>IF(исходник!B6513 = "protein_coding",исходник!S6514,"-")</f>
        <v>-</v>
      </c>
    </row>
    <row r="6514" spans="1:1" x14ac:dyDescent="0.25">
      <c r="A6514">
        <f>IF(исходник!B6514 = "protein_coding",исходник!S6515,"-")</f>
        <v>754</v>
      </c>
    </row>
    <row r="6515" spans="1:1" x14ac:dyDescent="0.25">
      <c r="A6515" t="str">
        <f>IF(исходник!B6515 = "protein_coding",исходник!S6516,"-")</f>
        <v>-</v>
      </c>
    </row>
    <row r="6516" spans="1:1" x14ac:dyDescent="0.25">
      <c r="A6516">
        <f>IF(исходник!B6516 = "protein_coding",исходник!S6517,"-")</f>
        <v>94</v>
      </c>
    </row>
    <row r="6517" spans="1:1" x14ac:dyDescent="0.25">
      <c r="A6517" t="str">
        <f>IF(исходник!B6517 = "protein_coding",исходник!S6518,"-")</f>
        <v>-</v>
      </c>
    </row>
    <row r="6518" spans="1:1" x14ac:dyDescent="0.25">
      <c r="A6518">
        <f>IF(исходник!B6518 = "protein_coding",исходник!S6519,"-")</f>
        <v>557</v>
      </c>
    </row>
    <row r="6519" spans="1:1" x14ac:dyDescent="0.25">
      <c r="A6519" t="str">
        <f>IF(исходник!B6519 = "protein_coding",исходник!S6520,"-")</f>
        <v>-</v>
      </c>
    </row>
    <row r="6520" spans="1:1" x14ac:dyDescent="0.25">
      <c r="A6520">
        <f>IF(исходник!B6520 = "protein_coding",исходник!S6521,"-")</f>
        <v>227</v>
      </c>
    </row>
    <row r="6521" spans="1:1" x14ac:dyDescent="0.25">
      <c r="A6521" t="str">
        <f>IF(исходник!B6521 = "protein_coding",исходник!S6522,"-")</f>
        <v>-</v>
      </c>
    </row>
    <row r="6522" spans="1:1" x14ac:dyDescent="0.25">
      <c r="A6522">
        <f>IF(исходник!B6522 = "protein_coding",исходник!S6523,"-")</f>
        <v>253</v>
      </c>
    </row>
    <row r="6523" spans="1:1" x14ac:dyDescent="0.25">
      <c r="A6523" t="str">
        <f>IF(исходник!B6523 = "protein_coding",исходник!S6524,"-")</f>
        <v>-</v>
      </c>
    </row>
    <row r="6524" spans="1:1" x14ac:dyDescent="0.25">
      <c r="A6524">
        <f>IF(исходник!B6524 = "protein_coding",исходник!S6525,"-")</f>
        <v>427</v>
      </c>
    </row>
    <row r="6525" spans="1:1" x14ac:dyDescent="0.25">
      <c r="A6525" t="str">
        <f>IF(исходник!B6525 = "protein_coding",исходник!S6526,"-")</f>
        <v>-</v>
      </c>
    </row>
    <row r="6526" spans="1:1" x14ac:dyDescent="0.25">
      <c r="A6526">
        <f>IF(исходник!B6526 = "protein_coding",исходник!S6527,"-")</f>
        <v>362</v>
      </c>
    </row>
    <row r="6527" spans="1:1" x14ac:dyDescent="0.25">
      <c r="A6527" t="str">
        <f>IF(исходник!B6527 = "protein_coding",исходник!S6528,"-")</f>
        <v>-</v>
      </c>
    </row>
    <row r="6528" spans="1:1" x14ac:dyDescent="0.25">
      <c r="A6528">
        <f>IF(исходник!B6528 = "protein_coding",исходник!S6529,"-")</f>
        <v>230</v>
      </c>
    </row>
    <row r="6529" spans="1:1" x14ac:dyDescent="0.25">
      <c r="A6529" t="str">
        <f>IF(исходник!B6529 = "protein_coding",исходник!S6530,"-")</f>
        <v>-</v>
      </c>
    </row>
    <row r="6530" spans="1:1" x14ac:dyDescent="0.25">
      <c r="A6530">
        <f>IF(исходник!B6530 = "protein_coding",исходник!S6531,"-")</f>
        <v>586</v>
      </c>
    </row>
    <row r="6531" spans="1:1" x14ac:dyDescent="0.25">
      <c r="A6531" t="str">
        <f>IF(исходник!B6531 = "protein_coding",исходник!S6532,"-")</f>
        <v>-</v>
      </c>
    </row>
    <row r="6532" spans="1:1" x14ac:dyDescent="0.25">
      <c r="A6532">
        <f>IF(исходник!B6532 = "protein_coding",исходник!S6533,"-")</f>
        <v>285</v>
      </c>
    </row>
    <row r="6533" spans="1:1" x14ac:dyDescent="0.25">
      <c r="A6533" t="str">
        <f>IF(исходник!B6533 = "protein_coding",исходник!S6534,"-")</f>
        <v>-</v>
      </c>
    </row>
    <row r="6534" spans="1:1" x14ac:dyDescent="0.25">
      <c r="A6534">
        <f>IF(исходник!B6534 = "protein_coding",исходник!S6535,"-")</f>
        <v>760</v>
      </c>
    </row>
    <row r="6535" spans="1:1" x14ac:dyDescent="0.25">
      <c r="A6535" t="str">
        <f>IF(исходник!B6535 = "protein_coding",исходник!S6536,"-")</f>
        <v>-</v>
      </c>
    </row>
    <row r="6536" spans="1:1" x14ac:dyDescent="0.25">
      <c r="A6536">
        <f>IF(исходник!B6536 = "protein_coding",исходник!S6537,"-")</f>
        <v>319</v>
      </c>
    </row>
    <row r="6537" spans="1:1" x14ac:dyDescent="0.25">
      <c r="A6537" t="str">
        <f>IF(исходник!B6537 = "protein_coding",исходник!S6538,"-")</f>
        <v>-</v>
      </c>
    </row>
    <row r="6538" spans="1:1" x14ac:dyDescent="0.25">
      <c r="A6538">
        <f>IF(исходник!B6538 = "protein_coding",исходник!S6539,"-")</f>
        <v>108</v>
      </c>
    </row>
    <row r="6539" spans="1:1" x14ac:dyDescent="0.25">
      <c r="A6539" t="str">
        <f>IF(исходник!B6539 = "protein_coding",исходник!S6540,"-")</f>
        <v>-</v>
      </c>
    </row>
    <row r="6540" spans="1:1" x14ac:dyDescent="0.25">
      <c r="A6540">
        <f>IF(исходник!B6540 = "protein_coding",исходник!S6541,"-")</f>
        <v>265</v>
      </c>
    </row>
    <row r="6541" spans="1:1" x14ac:dyDescent="0.25">
      <c r="A6541" t="str">
        <f>IF(исходник!B6541 = "protein_coding",исходник!S6542,"-")</f>
        <v>-</v>
      </c>
    </row>
    <row r="6542" spans="1:1" x14ac:dyDescent="0.25">
      <c r="A6542">
        <f>IF(исходник!B6542 = "protein_coding",исходник!S6543,"-")</f>
        <v>473</v>
      </c>
    </row>
    <row r="6543" spans="1:1" x14ac:dyDescent="0.25">
      <c r="A6543" t="str">
        <f>IF(исходник!B6543 = "protein_coding",исходник!S6544,"-")</f>
        <v>-</v>
      </c>
    </row>
    <row r="6544" spans="1:1" x14ac:dyDescent="0.25">
      <c r="A6544">
        <f>IF(исходник!B6544 = "protein_coding",исходник!S6545,"-")</f>
        <v>382</v>
      </c>
    </row>
    <row r="6545" spans="1:1" x14ac:dyDescent="0.25">
      <c r="A6545" t="str">
        <f>IF(исходник!B6545 = "protein_coding",исходник!S6546,"-")</f>
        <v>-</v>
      </c>
    </row>
    <row r="6546" spans="1:1" x14ac:dyDescent="0.25">
      <c r="A6546">
        <f>IF(исходник!B6546 = "protein_coding",исходник!S6547,"-")</f>
        <v>287</v>
      </c>
    </row>
    <row r="6547" spans="1:1" x14ac:dyDescent="0.25">
      <c r="A6547" t="str">
        <f>IF(исходник!B6547 = "protein_coding",исходник!S6548,"-")</f>
        <v>-</v>
      </c>
    </row>
    <row r="6548" spans="1:1" x14ac:dyDescent="0.25">
      <c r="A6548">
        <f>IF(исходник!B6548 = "protein_coding",исходник!S6549,"-")</f>
        <v>205</v>
      </c>
    </row>
    <row r="6549" spans="1:1" x14ac:dyDescent="0.25">
      <c r="A6549" t="str">
        <f>IF(исходник!B6549 = "protein_coding",исходник!S6550,"-")</f>
        <v>-</v>
      </c>
    </row>
    <row r="6550" spans="1:1" x14ac:dyDescent="0.25">
      <c r="A6550">
        <f>IF(исходник!B6550 = "protein_coding",исходник!S6551,"-")</f>
        <v>814</v>
      </c>
    </row>
    <row r="6551" spans="1:1" x14ac:dyDescent="0.25">
      <c r="A6551" t="str">
        <f>IF(исходник!B6551 = "protein_coding",исходник!S6552,"-")</f>
        <v>-</v>
      </c>
    </row>
    <row r="6552" spans="1:1" x14ac:dyDescent="0.25">
      <c r="A6552">
        <f>IF(исходник!B6552 = "protein_coding",исходник!S6553,"-")</f>
        <v>430</v>
      </c>
    </row>
    <row r="6553" spans="1:1" x14ac:dyDescent="0.25">
      <c r="A6553" t="str">
        <f>IF(исходник!B6553 = "protein_coding",исходник!S6554,"-")</f>
        <v>-</v>
      </c>
    </row>
    <row r="6554" spans="1:1" x14ac:dyDescent="0.25">
      <c r="A6554">
        <f>IF(исходник!B6554 = "protein_coding",исходник!S6555,"-")</f>
        <v>447</v>
      </c>
    </row>
    <row r="6555" spans="1:1" x14ac:dyDescent="0.25">
      <c r="A6555" t="str">
        <f>IF(исходник!B6555 = "protein_coding",исходник!S6556,"-")</f>
        <v>-</v>
      </c>
    </row>
    <row r="6556" spans="1:1" x14ac:dyDescent="0.25">
      <c r="A6556">
        <f>IF(исходник!B6556 = "protein_coding",исходник!S6557,"-")</f>
        <v>204</v>
      </c>
    </row>
    <row r="6557" spans="1:1" x14ac:dyDescent="0.25">
      <c r="A6557" t="str">
        <f>IF(исходник!B6557 = "protein_coding",исходник!S6558,"-")</f>
        <v>-</v>
      </c>
    </row>
    <row r="6558" spans="1:1" x14ac:dyDescent="0.25">
      <c r="A6558">
        <f>IF(исходник!B6558 = "protein_coding",исходник!S6559,"-")</f>
        <v>1371</v>
      </c>
    </row>
    <row r="6559" spans="1:1" x14ac:dyDescent="0.25">
      <c r="A6559" t="str">
        <f>IF(исходник!B6559 = "protein_coding",исходник!S6560,"-")</f>
        <v>-</v>
      </c>
    </row>
    <row r="6560" spans="1:1" x14ac:dyDescent="0.25">
      <c r="A6560">
        <f>IF(исходник!B6560 = "protein_coding",исходник!S6561,"-")</f>
        <v>164</v>
      </c>
    </row>
    <row r="6561" spans="1:1" x14ac:dyDescent="0.25">
      <c r="A6561" t="str">
        <f>IF(исходник!B6561 = "protein_coding",исходник!S6562,"-")</f>
        <v>-</v>
      </c>
    </row>
    <row r="6562" spans="1:1" x14ac:dyDescent="0.25">
      <c r="A6562">
        <f>IF(исходник!B6562 = "protein_coding",исходник!S6563,"-")</f>
        <v>91</v>
      </c>
    </row>
    <row r="6563" spans="1:1" x14ac:dyDescent="0.25">
      <c r="A6563" t="str">
        <f>IF(исходник!B6563 = "protein_coding",исходник!S6564,"-")</f>
        <v>-</v>
      </c>
    </row>
    <row r="6564" spans="1:1" x14ac:dyDescent="0.25">
      <c r="A6564">
        <f>IF(исходник!B6564 = "protein_coding",исходник!S6565,"-")</f>
        <v>322</v>
      </c>
    </row>
    <row r="6565" spans="1:1" x14ac:dyDescent="0.25">
      <c r="A6565" t="str">
        <f>IF(исходник!B6565 = "protein_coding",исходник!S6566,"-")</f>
        <v>-</v>
      </c>
    </row>
    <row r="6566" spans="1:1" x14ac:dyDescent="0.25">
      <c r="A6566">
        <f>IF(исходник!B6566 = "protein_coding",исходник!S6567,"-")</f>
        <v>588</v>
      </c>
    </row>
    <row r="6567" spans="1:1" x14ac:dyDescent="0.25">
      <c r="A6567" t="str">
        <f>IF(исходник!B6567 = "protein_coding",исходник!S6568,"-")</f>
        <v>-</v>
      </c>
    </row>
    <row r="6568" spans="1:1" x14ac:dyDescent="0.25">
      <c r="A6568">
        <f>IF(исходник!B6568 = "protein_coding",исходник!S6569,"-")</f>
        <v>573</v>
      </c>
    </row>
    <row r="6569" spans="1:1" x14ac:dyDescent="0.25">
      <c r="A6569" t="str">
        <f>IF(исходник!B6569 = "protein_coding",исходник!S6570,"-")</f>
        <v>-</v>
      </c>
    </row>
    <row r="6570" spans="1:1" x14ac:dyDescent="0.25">
      <c r="A6570">
        <f>IF(исходник!B6570 = "protein_coding",исходник!S6571,"-")</f>
        <v>234</v>
      </c>
    </row>
    <row r="6571" spans="1:1" x14ac:dyDescent="0.25">
      <c r="A6571" t="str">
        <f>IF(исходник!B6571 = "protein_coding",исходник!S6572,"-")</f>
        <v>-</v>
      </c>
    </row>
    <row r="6572" spans="1:1" x14ac:dyDescent="0.25">
      <c r="A6572">
        <f>IF(исходник!B6572 = "protein_coding",исходник!S6573,"-")</f>
        <v>127</v>
      </c>
    </row>
    <row r="6573" spans="1:1" x14ac:dyDescent="0.25">
      <c r="A6573" t="str">
        <f>IF(исходник!B6573 = "protein_coding",исходник!S6574,"-")</f>
        <v>-</v>
      </c>
    </row>
    <row r="6574" spans="1:1" x14ac:dyDescent="0.25">
      <c r="A6574">
        <f>IF(исходник!B6574 = "protein_coding",исходник!S6575,"-")</f>
        <v>72</v>
      </c>
    </row>
    <row r="6575" spans="1:1" x14ac:dyDescent="0.25">
      <c r="A6575" t="str">
        <f>IF(исходник!B6575 = "protein_coding",исходник!S6576,"-")</f>
        <v>-</v>
      </c>
    </row>
    <row r="6576" spans="1:1" x14ac:dyDescent="0.25">
      <c r="A6576">
        <f>IF(исходник!B6576 = "protein_coding",исходник!S6577,"-")</f>
        <v>303</v>
      </c>
    </row>
    <row r="6577" spans="1:1" x14ac:dyDescent="0.25">
      <c r="A6577" t="str">
        <f>IF(исходник!B6577 = "protein_coding",исходник!S6578,"-")</f>
        <v>-</v>
      </c>
    </row>
    <row r="6578" spans="1:1" x14ac:dyDescent="0.25">
      <c r="A6578">
        <f>IF(исходник!B6578 = "protein_coding",исходник!S6579,"-")</f>
        <v>286</v>
      </c>
    </row>
    <row r="6579" spans="1:1" x14ac:dyDescent="0.25">
      <c r="A6579" t="str">
        <f>IF(исходник!B6579 = "protein_coding",исходник!S6580,"-")</f>
        <v>-</v>
      </c>
    </row>
    <row r="6580" spans="1:1" x14ac:dyDescent="0.25">
      <c r="A6580">
        <f>IF(исходник!B6580 = "protein_coding",исходник!S6581,"-")</f>
        <v>225</v>
      </c>
    </row>
    <row r="6581" spans="1:1" x14ac:dyDescent="0.25">
      <c r="A6581" t="str">
        <f>IF(исходник!B6581 = "protein_coding",исходник!S6582,"-")</f>
        <v>-</v>
      </c>
    </row>
    <row r="6582" spans="1:1" x14ac:dyDescent="0.25">
      <c r="A6582" t="str">
        <f>IF(исходник!B6582 = "protein_coding",исходник!S6583,"-")</f>
        <v>-</v>
      </c>
    </row>
    <row r="6583" spans="1:1" x14ac:dyDescent="0.25">
      <c r="A6583" t="str">
        <f>IF(исходник!B6583 = "protein_coding",исходник!S6584,"-")</f>
        <v>-</v>
      </c>
    </row>
    <row r="6584" spans="1:1" x14ac:dyDescent="0.25">
      <c r="A6584" t="str">
        <f>IF(исходник!B6584 = "protein_coding",исходник!S6585,"-")</f>
        <v>-</v>
      </c>
    </row>
    <row r="6585" spans="1:1" x14ac:dyDescent="0.25">
      <c r="A6585" t="str">
        <f>IF(исходник!B6585 = "protein_coding",исходник!S6586,"-")</f>
        <v>-</v>
      </c>
    </row>
    <row r="6586" spans="1:1" x14ac:dyDescent="0.25">
      <c r="A6586">
        <f>IF(исходник!B6586 = "protein_coding",исходник!S6587,"-")</f>
        <v>372</v>
      </c>
    </row>
    <row r="6587" spans="1:1" x14ac:dyDescent="0.25">
      <c r="A6587" t="str">
        <f>IF(исходник!B6587 = "protein_coding",исходник!S6588,"-")</f>
        <v>-</v>
      </c>
    </row>
    <row r="6588" spans="1:1" x14ac:dyDescent="0.25">
      <c r="A6588">
        <f>IF(исходник!B6588 = "protein_coding",исходник!S6589,"-")</f>
        <v>478</v>
      </c>
    </row>
    <row r="6589" spans="1:1" x14ac:dyDescent="0.25">
      <c r="A6589" t="str">
        <f>IF(исходник!B6589 = "protein_coding",исходник!S6590,"-")</f>
        <v>-</v>
      </c>
    </row>
    <row r="6590" spans="1:1" x14ac:dyDescent="0.25">
      <c r="A6590">
        <f>IF(исходник!B6590 = "protein_coding",исходник!S6591,"-")</f>
        <v>185</v>
      </c>
    </row>
    <row r="6591" spans="1:1" x14ac:dyDescent="0.25">
      <c r="A6591" t="str">
        <f>IF(исходник!B6591 = "protein_coding",исходник!S6592,"-")</f>
        <v>-</v>
      </c>
    </row>
    <row r="6592" spans="1:1" x14ac:dyDescent="0.25">
      <c r="A6592">
        <f>IF(исходник!B6592 = "protein_coding",исходник!S6593,"-")</f>
        <v>101</v>
      </c>
    </row>
    <row r="6593" spans="1:1" x14ac:dyDescent="0.25">
      <c r="A6593" t="str">
        <f>IF(исходник!B6593 = "protein_coding",исходник!S6594,"-")</f>
        <v>-</v>
      </c>
    </row>
    <row r="6594" spans="1:1" x14ac:dyDescent="0.25">
      <c r="A6594">
        <f>IF(исходник!B6594 = "protein_coding",исходник!S6595,"-")</f>
        <v>500</v>
      </c>
    </row>
    <row r="6595" spans="1:1" x14ac:dyDescent="0.25">
      <c r="A6595" t="str">
        <f>IF(исходник!B6595 = "protein_coding",исходник!S6596,"-")</f>
        <v>-</v>
      </c>
    </row>
    <row r="6596" spans="1:1" x14ac:dyDescent="0.25">
      <c r="A6596">
        <f>IF(исходник!B6596 = "protein_coding",исходник!S6597,"-")</f>
        <v>303</v>
      </c>
    </row>
    <row r="6597" spans="1:1" x14ac:dyDescent="0.25">
      <c r="A6597" t="str">
        <f>IF(исходник!B6597 = "protein_coding",исходник!S6598,"-")</f>
        <v>-</v>
      </c>
    </row>
    <row r="6598" spans="1:1" x14ac:dyDescent="0.25">
      <c r="A6598">
        <f>IF(исходник!B6598 = "protein_coding",исходник!S6599,"-")</f>
        <v>169</v>
      </c>
    </row>
    <row r="6599" spans="1:1" x14ac:dyDescent="0.25">
      <c r="A6599" t="str">
        <f>IF(исходник!B6599 = "protein_coding",исходник!S6600,"-")</f>
        <v>-</v>
      </c>
    </row>
    <row r="6600" spans="1:1" x14ac:dyDescent="0.25">
      <c r="A6600">
        <f>IF(исходник!B6600 = "protein_coding",исходник!S6601,"-")</f>
        <v>278</v>
      </c>
    </row>
    <row r="6601" spans="1:1" x14ac:dyDescent="0.25">
      <c r="A6601" t="str">
        <f>IF(исходник!B6601 = "protein_coding",исходник!S6602,"-")</f>
        <v>-</v>
      </c>
    </row>
    <row r="6602" spans="1:1" x14ac:dyDescent="0.25">
      <c r="A6602">
        <f>IF(исходник!B6602 = "protein_coding",исходник!S6603,"-")</f>
        <v>91</v>
      </c>
    </row>
    <row r="6603" spans="1:1" x14ac:dyDescent="0.25">
      <c r="A6603" t="str">
        <f>IF(исходник!B6603 = "protein_coding",исходник!S6604,"-")</f>
        <v>-</v>
      </c>
    </row>
    <row r="6604" spans="1:1" x14ac:dyDescent="0.25">
      <c r="A6604">
        <f>IF(исходник!B6604 = "protein_coding",исходник!S6605,"-")</f>
        <v>176</v>
      </c>
    </row>
    <row r="6605" spans="1:1" x14ac:dyDescent="0.25">
      <c r="A6605" t="str">
        <f>IF(исходник!B6605 = "protein_coding",исходник!S6606,"-")</f>
        <v>-</v>
      </c>
    </row>
    <row r="6606" spans="1:1" x14ac:dyDescent="0.25">
      <c r="A6606">
        <f>IF(исходник!B6606 = "protein_coding",исходник!S6607,"-")</f>
        <v>289</v>
      </c>
    </row>
    <row r="6607" spans="1:1" x14ac:dyDescent="0.25">
      <c r="A6607" t="str">
        <f>IF(исходник!B6607 = "protein_coding",исходник!S6608,"-")</f>
        <v>-</v>
      </c>
    </row>
    <row r="6608" spans="1:1" x14ac:dyDescent="0.25">
      <c r="A6608">
        <f>IF(исходник!B6608 = "protein_coding",исходник!S6609,"-")</f>
        <v>320</v>
      </c>
    </row>
    <row r="6609" spans="1:1" x14ac:dyDescent="0.25">
      <c r="A6609" t="str">
        <f>IF(исходник!B6609 = "protein_coding",исходник!S6610,"-")</f>
        <v>-</v>
      </c>
    </row>
    <row r="6610" spans="1:1" x14ac:dyDescent="0.25">
      <c r="A6610" t="str">
        <f>IF(исходник!B6610 = "protein_coding",исходник!S6611,"-")</f>
        <v>-</v>
      </c>
    </row>
    <row r="6611" spans="1:1" x14ac:dyDescent="0.25">
      <c r="A6611" t="str">
        <f>IF(исходник!B6611 = "protein_coding",исходник!S6612,"-")</f>
        <v>-</v>
      </c>
    </row>
    <row r="6612" spans="1:1" x14ac:dyDescent="0.25">
      <c r="A6612">
        <f>IF(исходник!B6612 = "protein_coding",исходник!S6613,"-")</f>
        <v>187</v>
      </c>
    </row>
    <row r="6613" spans="1:1" x14ac:dyDescent="0.25">
      <c r="A6613" t="str">
        <f>IF(исходник!B6613 = "protein_coding",исходник!S6614,"-")</f>
        <v>-</v>
      </c>
    </row>
    <row r="6614" spans="1:1" x14ac:dyDescent="0.25">
      <c r="A6614">
        <f>IF(исходник!B6614 = "protein_coding",исходник!S6615,"-")</f>
        <v>226</v>
      </c>
    </row>
    <row r="6615" spans="1:1" x14ac:dyDescent="0.25">
      <c r="A6615" t="str">
        <f>IF(исходник!B6615 = "protein_coding",исходник!S6616,"-")</f>
        <v>-</v>
      </c>
    </row>
    <row r="6616" spans="1:1" x14ac:dyDescent="0.25">
      <c r="A6616">
        <f>IF(исходник!B6616 = "protein_coding",исходник!S6617,"-")</f>
        <v>159</v>
      </c>
    </row>
    <row r="6617" spans="1:1" x14ac:dyDescent="0.25">
      <c r="A6617" t="str">
        <f>IF(исходник!B6617 = "protein_coding",исходник!S6618,"-")</f>
        <v>-</v>
      </c>
    </row>
    <row r="6618" spans="1:1" x14ac:dyDescent="0.25">
      <c r="A6618">
        <f>IF(исходник!B6618 = "protein_coding",исходник!S6619,"-")</f>
        <v>132</v>
      </c>
    </row>
    <row r="6619" spans="1:1" x14ac:dyDescent="0.25">
      <c r="A6619" t="str">
        <f>IF(исходник!B6619 = "protein_coding",исходник!S6620,"-")</f>
        <v>-</v>
      </c>
    </row>
    <row r="6620" spans="1:1" x14ac:dyDescent="0.25">
      <c r="A6620">
        <f>IF(исходник!B6620 = "protein_coding",исходник!S6621,"-")</f>
        <v>613</v>
      </c>
    </row>
    <row r="6621" spans="1:1" x14ac:dyDescent="0.25">
      <c r="A6621" t="str">
        <f>IF(исходник!B6621 = "protein_coding",исходник!S6622,"-")</f>
        <v>-</v>
      </c>
    </row>
    <row r="6622" spans="1:1" x14ac:dyDescent="0.25">
      <c r="A6622">
        <f>IF(исходник!B6622 = "protein_coding",исходник!S6623,"-")</f>
        <v>80</v>
      </c>
    </row>
    <row r="6623" spans="1:1" x14ac:dyDescent="0.25">
      <c r="A6623" t="str">
        <f>IF(исходник!B6623 = "protein_coding",исходник!S6624,"-")</f>
        <v>-</v>
      </c>
    </row>
    <row r="6624" spans="1:1" x14ac:dyDescent="0.25">
      <c r="A6624">
        <f>IF(исходник!B6624 = "protein_coding",исходник!S6625,"-")</f>
        <v>98</v>
      </c>
    </row>
    <row r="6625" spans="1:1" x14ac:dyDescent="0.25">
      <c r="A6625" t="str">
        <f>IF(исходник!B6625 = "protein_coding",исходник!S6626,"-")</f>
        <v>-</v>
      </c>
    </row>
    <row r="6626" spans="1:1" x14ac:dyDescent="0.25">
      <c r="A6626">
        <f>IF(исходник!B6626 = "protein_coding",исходник!S6627,"-")</f>
        <v>96</v>
      </c>
    </row>
    <row r="6627" spans="1:1" x14ac:dyDescent="0.25">
      <c r="A6627" t="str">
        <f>IF(исходник!B6627 = "protein_coding",исходник!S6628,"-")</f>
        <v>-</v>
      </c>
    </row>
    <row r="6628" spans="1:1" x14ac:dyDescent="0.25">
      <c r="A6628">
        <f>IF(исходник!B6628 = "protein_coding",исходник!S6629,"-")</f>
        <v>69</v>
      </c>
    </row>
    <row r="6629" spans="1:1" x14ac:dyDescent="0.25">
      <c r="A6629" t="str">
        <f>IF(исходник!B6629 = "protein_coding",исходник!S6630,"-")</f>
        <v>-</v>
      </c>
    </row>
    <row r="6630" spans="1:1" x14ac:dyDescent="0.25">
      <c r="A6630">
        <f>IF(исходник!B6630 = "protein_coding",исходник!S6631,"-")</f>
        <v>286</v>
      </c>
    </row>
    <row r="6631" spans="1:1" x14ac:dyDescent="0.25">
      <c r="A6631" t="str">
        <f>IF(исходник!B6631 = "protein_coding",исходник!S6632,"-")</f>
        <v>-</v>
      </c>
    </row>
    <row r="6632" spans="1:1" x14ac:dyDescent="0.25">
      <c r="A6632">
        <f>IF(исходник!B6632 = "protein_coding",исходник!S6633,"-")</f>
        <v>413</v>
      </c>
    </row>
    <row r="6633" spans="1:1" x14ac:dyDescent="0.25">
      <c r="A6633" t="str">
        <f>IF(исходник!B6633 = "protein_coding",исходник!S6634,"-")</f>
        <v>-</v>
      </c>
    </row>
    <row r="6634" spans="1:1" x14ac:dyDescent="0.25">
      <c r="A6634">
        <f>IF(исходник!B6634 = "protein_coding",исходник!S6635,"-")</f>
        <v>62</v>
      </c>
    </row>
    <row r="6635" spans="1:1" x14ac:dyDescent="0.25">
      <c r="A6635" t="str">
        <f>IF(исходник!B6635 = "protein_coding",исходник!S6636,"-")</f>
        <v>-</v>
      </c>
    </row>
    <row r="6636" spans="1:1" x14ac:dyDescent="0.25">
      <c r="A6636" t="str">
        <f>IF(исходник!B6636 = "protein_coding",исходник!S6637,"-")</f>
        <v>-</v>
      </c>
    </row>
    <row r="6637" spans="1:1" x14ac:dyDescent="0.25">
      <c r="A6637" t="str">
        <f>IF(исходник!B6637 = "protein_coding",исходник!S6638,"-")</f>
        <v>-</v>
      </c>
    </row>
    <row r="6638" spans="1:1" x14ac:dyDescent="0.25">
      <c r="A6638">
        <f>IF(исходник!B6638 = "protein_coding",исходник!S6639,"-")</f>
        <v>125</v>
      </c>
    </row>
    <row r="6639" spans="1:1" x14ac:dyDescent="0.25">
      <c r="A6639" t="str">
        <f>IF(исходник!B6639 = "protein_coding",исходник!S6640,"-")</f>
        <v>-</v>
      </c>
    </row>
    <row r="6640" spans="1:1" x14ac:dyDescent="0.25">
      <c r="A6640">
        <f>IF(исходник!B6640 = "protein_coding",исходник!S6641,"-")</f>
        <v>65</v>
      </c>
    </row>
    <row r="6641" spans="1:1" x14ac:dyDescent="0.25">
      <c r="A6641" t="str">
        <f>IF(исходник!B6641 = "protein_coding",исходник!S6642,"-")</f>
        <v>-</v>
      </c>
    </row>
    <row r="6642" spans="1:1" x14ac:dyDescent="0.25">
      <c r="A6642">
        <f>IF(исходник!B6642 = "protein_coding",исходник!S6643,"-")</f>
        <v>758</v>
      </c>
    </row>
    <row r="6643" spans="1:1" x14ac:dyDescent="0.25">
      <c r="A6643" t="str">
        <f>IF(исходник!B6643 = "protein_coding",исходник!S6644,"-")</f>
        <v>-</v>
      </c>
    </row>
    <row r="6644" spans="1:1" x14ac:dyDescent="0.25">
      <c r="A6644">
        <f>IF(исходник!B6644 = "protein_coding",исходник!S6645,"-")</f>
        <v>106</v>
      </c>
    </row>
    <row r="6645" spans="1:1" x14ac:dyDescent="0.25">
      <c r="A6645" t="str">
        <f>IF(исходник!B6645 = "protein_coding",исходник!S6646,"-")</f>
        <v>-</v>
      </c>
    </row>
    <row r="6646" spans="1:1" x14ac:dyDescent="0.25">
      <c r="A6646">
        <f>IF(исходник!B6646 = "protein_coding",исходник!S6647,"-")</f>
        <v>73</v>
      </c>
    </row>
    <row r="6647" spans="1:1" x14ac:dyDescent="0.25">
      <c r="A6647" t="str">
        <f>IF(исходник!B6647 = "protein_coding",исходник!S6648,"-")</f>
        <v>-</v>
      </c>
    </row>
    <row r="6648" spans="1:1" x14ac:dyDescent="0.25">
      <c r="A6648">
        <f>IF(исходник!B6648 = "protein_coding",исходник!S6649,"-")</f>
        <v>64</v>
      </c>
    </row>
    <row r="6649" spans="1:1" x14ac:dyDescent="0.25">
      <c r="A6649" t="str">
        <f>IF(исходник!B6649 = "protein_coding",исходник!S6650,"-")</f>
        <v>-</v>
      </c>
    </row>
    <row r="6650" spans="1:1" x14ac:dyDescent="0.25">
      <c r="A6650">
        <f>IF(исходник!B6650 = "protein_coding",исходник!S6651,"-")</f>
        <v>648</v>
      </c>
    </row>
    <row r="6651" spans="1:1" x14ac:dyDescent="0.25">
      <c r="A6651" t="str">
        <f>IF(исходник!B6651 = "protein_coding",исходник!S6652,"-")</f>
        <v>-</v>
      </c>
    </row>
    <row r="6652" spans="1:1" x14ac:dyDescent="0.25">
      <c r="A6652">
        <f>IF(исходник!B6652 = "protein_coding",исходник!S6653,"-")</f>
        <v>372</v>
      </c>
    </row>
    <row r="6653" spans="1:1" x14ac:dyDescent="0.25">
      <c r="A6653" t="str">
        <f>IF(исходник!B6653 = "protein_coding",исходник!S6654,"-")</f>
        <v>-</v>
      </c>
    </row>
    <row r="6654" spans="1:1" x14ac:dyDescent="0.25">
      <c r="A6654">
        <f>IF(исходник!B6654 = "protein_coding",исходник!S6655,"-")</f>
        <v>322</v>
      </c>
    </row>
    <row r="6655" spans="1:1" x14ac:dyDescent="0.25">
      <c r="A6655" t="str">
        <f>IF(исходник!B6655 = "protein_coding",исходник!S6656,"-")</f>
        <v>-</v>
      </c>
    </row>
    <row r="6656" spans="1:1" x14ac:dyDescent="0.25">
      <c r="A6656">
        <f>IF(исходник!B6656 = "protein_coding",исходник!S6657,"-")</f>
        <v>552</v>
      </c>
    </row>
    <row r="6657" spans="1:1" x14ac:dyDescent="0.25">
      <c r="A6657" t="str">
        <f>IF(исходник!B6657 = "protein_coding",исходник!S6658,"-")</f>
        <v>-</v>
      </c>
    </row>
    <row r="6658" spans="1:1" x14ac:dyDescent="0.25">
      <c r="A6658">
        <f>IF(исходник!B6658 = "protein_coding",исходник!S6659,"-")</f>
        <v>62</v>
      </c>
    </row>
    <row r="6659" spans="1:1" x14ac:dyDescent="0.25">
      <c r="A6659" t="str">
        <f>IF(исходник!B6659 = "protein_coding",исходник!S6660,"-")</f>
        <v>-</v>
      </c>
    </row>
    <row r="6660" spans="1:1" x14ac:dyDescent="0.25">
      <c r="A6660">
        <f>IF(исходник!B6660 = "protein_coding",исходник!S6661,"-")</f>
        <v>299</v>
      </c>
    </row>
    <row r="6661" spans="1:1" x14ac:dyDescent="0.25">
      <c r="A6661" t="str">
        <f>IF(исходник!B6661 = "protein_coding",исходник!S6662,"-")</f>
        <v>-</v>
      </c>
    </row>
    <row r="6662" spans="1:1" x14ac:dyDescent="0.25">
      <c r="A6662">
        <f>IF(исходник!B6662 = "protein_coding",исходник!S6663,"-")</f>
        <v>550</v>
      </c>
    </row>
    <row r="6663" spans="1:1" x14ac:dyDescent="0.25">
      <c r="A6663" t="str">
        <f>IF(исходник!B6663 = "protein_coding",исходник!S6664,"-")</f>
        <v>-</v>
      </c>
    </row>
    <row r="6664" spans="1:1" x14ac:dyDescent="0.25">
      <c r="A6664">
        <f>IF(исходник!B6664 = "protein_coding",исходник!S6665,"-")</f>
        <v>323</v>
      </c>
    </row>
    <row r="6665" spans="1:1" x14ac:dyDescent="0.25">
      <c r="A6665" t="str">
        <f>IF(исходник!B6665 = "protein_coding",исходник!S6666,"-")</f>
        <v>-</v>
      </c>
    </row>
    <row r="6666" spans="1:1" x14ac:dyDescent="0.25">
      <c r="A6666">
        <f>IF(исходник!B6666 = "protein_coding",исходник!S6667,"-")</f>
        <v>572</v>
      </c>
    </row>
    <row r="6667" spans="1:1" x14ac:dyDescent="0.25">
      <c r="A6667" t="str">
        <f>IF(исходник!B6667 = "protein_coding",исходник!S6668,"-")</f>
        <v>-</v>
      </c>
    </row>
    <row r="6668" spans="1:1" x14ac:dyDescent="0.25">
      <c r="A6668">
        <f>IF(исходник!B6668 = "protein_coding",исходник!S6669,"-")</f>
        <v>333</v>
      </c>
    </row>
    <row r="6669" spans="1:1" x14ac:dyDescent="0.25">
      <c r="A6669" t="str">
        <f>IF(исходник!B6669 = "protein_coding",исходник!S6670,"-")</f>
        <v>-</v>
      </c>
    </row>
    <row r="6670" spans="1:1" x14ac:dyDescent="0.25">
      <c r="A6670">
        <f>IF(исходник!B6670 = "protein_coding",исходник!S6671,"-")</f>
        <v>477</v>
      </c>
    </row>
    <row r="6671" spans="1:1" x14ac:dyDescent="0.25">
      <c r="A6671" t="str">
        <f>IF(исходник!B6671 = "protein_coding",исходник!S6672,"-")</f>
        <v>-</v>
      </c>
    </row>
    <row r="6672" spans="1:1" x14ac:dyDescent="0.25">
      <c r="A6672">
        <f>IF(исходник!B6672 = "protein_coding",исходник!S6673,"-")</f>
        <v>337</v>
      </c>
    </row>
    <row r="6673" spans="1:1" x14ac:dyDescent="0.25">
      <c r="A6673" t="str">
        <f>IF(исходник!B6673 = "protein_coding",исходник!S6674,"-")</f>
        <v>-</v>
      </c>
    </row>
    <row r="6674" spans="1:1" x14ac:dyDescent="0.25">
      <c r="A6674">
        <f>IF(исходник!B6674 = "protein_coding",исходник!S6675,"-")</f>
        <v>276</v>
      </c>
    </row>
    <row r="6675" spans="1:1" x14ac:dyDescent="0.25">
      <c r="A6675" t="str">
        <f>IF(исходник!B6675 = "protein_coding",исходник!S6676,"-")</f>
        <v>-</v>
      </c>
    </row>
    <row r="6676" spans="1:1" x14ac:dyDescent="0.25">
      <c r="A6676">
        <f>IF(исходник!B6676 = "protein_coding",исходник!S6677,"-")</f>
        <v>107</v>
      </c>
    </row>
    <row r="6677" spans="1:1" x14ac:dyDescent="0.25">
      <c r="A6677" t="str">
        <f>IF(исходник!B6677 = "protein_coding",исходник!S6678,"-")</f>
        <v>-</v>
      </c>
    </row>
    <row r="6678" spans="1:1" x14ac:dyDescent="0.25">
      <c r="A6678">
        <f>IF(исходник!B6678 = "protein_coding",исходник!S6679,"-")</f>
        <v>171</v>
      </c>
    </row>
    <row r="6679" spans="1:1" x14ac:dyDescent="0.25">
      <c r="A6679" t="str">
        <f>IF(исходник!B6679 = "protein_coding",исходник!S6680,"-")</f>
        <v>-</v>
      </c>
    </row>
    <row r="6680" spans="1:1" x14ac:dyDescent="0.25">
      <c r="A6680">
        <f>IF(исходник!B6680 = "protein_coding",исходник!S6681,"-")</f>
        <v>242</v>
      </c>
    </row>
    <row r="6681" spans="1:1" x14ac:dyDescent="0.25">
      <c r="A6681" t="str">
        <f>IF(исходник!B6681 = "protein_coding",исходник!S6682,"-")</f>
        <v>-</v>
      </c>
    </row>
    <row r="6682" spans="1:1" x14ac:dyDescent="0.25">
      <c r="A6682">
        <f>IF(исходник!B6682 = "protein_coding",исходник!S6683,"-")</f>
        <v>243</v>
      </c>
    </row>
    <row r="6683" spans="1:1" x14ac:dyDescent="0.25">
      <c r="A6683" t="str">
        <f>IF(исходник!B6683 = "protein_coding",исходник!S6684,"-")</f>
        <v>-</v>
      </c>
    </row>
    <row r="6684" spans="1:1" x14ac:dyDescent="0.25">
      <c r="A6684">
        <f>IF(исходник!B6684 = "protein_coding",исходник!S6685,"-")</f>
        <v>238</v>
      </c>
    </row>
    <row r="6685" spans="1:1" x14ac:dyDescent="0.25">
      <c r="A6685" t="str">
        <f>IF(исходник!B6685 = "protein_coding",исходник!S6686,"-")</f>
        <v>-</v>
      </c>
    </row>
    <row r="6686" spans="1:1" x14ac:dyDescent="0.25">
      <c r="A6686">
        <f>IF(исходник!B6686 = "protein_coding",исходник!S6687,"-")</f>
        <v>222</v>
      </c>
    </row>
    <row r="6687" spans="1:1" x14ac:dyDescent="0.25">
      <c r="A6687" t="str">
        <f>IF(исходник!B6687 = "protein_coding",исходник!S6688,"-")</f>
        <v>-</v>
      </c>
    </row>
    <row r="6688" spans="1:1" x14ac:dyDescent="0.25">
      <c r="A6688">
        <f>IF(исходник!B6688 = "protein_coding",исходник!S6689,"-")</f>
        <v>243</v>
      </c>
    </row>
    <row r="6689" spans="1:1" x14ac:dyDescent="0.25">
      <c r="A6689" t="str">
        <f>IF(исходник!B6689 = "protein_coding",исходник!S6690,"-")</f>
        <v>-</v>
      </c>
    </row>
    <row r="6690" spans="1:1" x14ac:dyDescent="0.25">
      <c r="A6690">
        <f>IF(исходник!B6690 = "protein_coding",исходник!S6691,"-")</f>
        <v>67</v>
      </c>
    </row>
    <row r="6691" spans="1:1" x14ac:dyDescent="0.25">
      <c r="A6691" t="str">
        <f>IF(исходник!B6691 = "protein_coding",исходник!S6692,"-")</f>
        <v>-</v>
      </c>
    </row>
    <row r="6692" spans="1:1" x14ac:dyDescent="0.25">
      <c r="A6692">
        <f>IF(исходник!B6692 = "protein_coding",исходник!S6693,"-")</f>
        <v>495</v>
      </c>
    </row>
    <row r="6693" spans="1:1" x14ac:dyDescent="0.25">
      <c r="A6693" t="str">
        <f>IF(исходник!B6693 = "protein_coding",исходник!S6694,"-")</f>
        <v>-</v>
      </c>
    </row>
    <row r="6694" spans="1:1" x14ac:dyDescent="0.25">
      <c r="A6694">
        <f>IF(исходник!B6694 = "protein_coding",исходник!S6695,"-")</f>
        <v>106</v>
      </c>
    </row>
    <row r="6695" spans="1:1" x14ac:dyDescent="0.25">
      <c r="A6695" t="str">
        <f>IF(исходник!B6695 = "protein_coding",исходник!S6696,"-")</f>
        <v>-</v>
      </c>
    </row>
    <row r="6696" spans="1:1" x14ac:dyDescent="0.25">
      <c r="A6696">
        <f>IF(исходник!B6696 = "protein_coding",исходник!S6697,"-")</f>
        <v>447</v>
      </c>
    </row>
    <row r="6697" spans="1:1" x14ac:dyDescent="0.25">
      <c r="A6697" t="str">
        <f>IF(исходник!B6697 = "protein_coding",исходник!S6698,"-")</f>
        <v>-</v>
      </c>
    </row>
    <row r="6698" spans="1:1" x14ac:dyDescent="0.25">
      <c r="A6698">
        <f>IF(исходник!B6698 = "protein_coding",исходник!S6699,"-")</f>
        <v>375</v>
      </c>
    </row>
    <row r="6699" spans="1:1" x14ac:dyDescent="0.25">
      <c r="A6699" t="str">
        <f>IF(исходник!B6699 = "protein_coding",исходник!S6700,"-")</f>
        <v>-</v>
      </c>
    </row>
    <row r="6700" spans="1:1" x14ac:dyDescent="0.25">
      <c r="A6700">
        <f>IF(исходник!B6700 = "protein_coding",исходник!S6701,"-")</f>
        <v>157</v>
      </c>
    </row>
    <row r="6701" spans="1:1" x14ac:dyDescent="0.25">
      <c r="A6701" t="str">
        <f>IF(исходник!B6701 = "protein_coding",исходник!S6702,"-")</f>
        <v>-</v>
      </c>
    </row>
    <row r="6702" spans="1:1" x14ac:dyDescent="0.25">
      <c r="A6702">
        <f>IF(исходник!B6702 = "protein_coding",исходник!S6703,"-")</f>
        <v>281</v>
      </c>
    </row>
    <row r="6703" spans="1:1" x14ac:dyDescent="0.25">
      <c r="A6703" t="str">
        <f>IF(исходник!B6703 = "protein_coding",исходник!S6704,"-")</f>
        <v>-</v>
      </c>
    </row>
    <row r="6704" spans="1:1" x14ac:dyDescent="0.25">
      <c r="A6704">
        <f>IF(исходник!B6704 = "protein_coding",исходник!S6705,"-")</f>
        <v>317</v>
      </c>
    </row>
    <row r="6705" spans="1:1" x14ac:dyDescent="0.25">
      <c r="A6705" t="str">
        <f>IF(исходник!B6705 = "protein_coding",исходник!S6706,"-")</f>
        <v>-</v>
      </c>
    </row>
    <row r="6706" spans="1:1" x14ac:dyDescent="0.25">
      <c r="A6706">
        <f>IF(исходник!B6706 = "protein_coding",исходник!S6707,"-")</f>
        <v>377</v>
      </c>
    </row>
    <row r="6707" spans="1:1" x14ac:dyDescent="0.25">
      <c r="A6707" t="str">
        <f>IF(исходник!B6707 = "protein_coding",исходник!S6708,"-")</f>
        <v>-</v>
      </c>
    </row>
    <row r="6708" spans="1:1" x14ac:dyDescent="0.25">
      <c r="A6708">
        <f>IF(исходник!B6708 = "protein_coding",исходник!S6709,"-")</f>
        <v>370</v>
      </c>
    </row>
    <row r="6709" spans="1:1" x14ac:dyDescent="0.25">
      <c r="A6709" t="str">
        <f>IF(исходник!B6709 = "protein_coding",исходник!S6710,"-")</f>
        <v>-</v>
      </c>
    </row>
    <row r="6710" spans="1:1" x14ac:dyDescent="0.25">
      <c r="A6710">
        <f>IF(исходник!B6710 = "protein_coding",исходник!S6711,"-")</f>
        <v>158</v>
      </c>
    </row>
    <row r="6711" spans="1:1" x14ac:dyDescent="0.25">
      <c r="A6711" t="str">
        <f>IF(исходник!B6711 = "protein_coding",исходник!S6712,"-")</f>
        <v>-</v>
      </c>
    </row>
    <row r="6712" spans="1:1" x14ac:dyDescent="0.25">
      <c r="A6712">
        <f>IF(исходник!B6712 = "protein_coding",исходник!S6713,"-")</f>
        <v>300</v>
      </c>
    </row>
    <row r="6713" spans="1:1" x14ac:dyDescent="0.25">
      <c r="A6713" t="str">
        <f>IF(исходник!B6713 = "protein_coding",исходник!S6714,"-")</f>
        <v>-</v>
      </c>
    </row>
    <row r="6714" spans="1:1" x14ac:dyDescent="0.25">
      <c r="A6714">
        <f>IF(исходник!B6714 = "protein_coding",исходник!S6715,"-")</f>
        <v>240</v>
      </c>
    </row>
    <row r="6715" spans="1:1" x14ac:dyDescent="0.25">
      <c r="A6715" t="str">
        <f>IF(исходник!B6715 = "protein_coding",исходник!S6716,"-")</f>
        <v>-</v>
      </c>
    </row>
    <row r="6716" spans="1:1" x14ac:dyDescent="0.25">
      <c r="A6716">
        <f>IF(исходник!B6716 = "protein_coding",исходник!S6717,"-")</f>
        <v>98</v>
      </c>
    </row>
    <row r="6717" spans="1:1" x14ac:dyDescent="0.25">
      <c r="A6717" t="str">
        <f>IF(исходник!B6717 = "protein_coding",исходник!S6718,"-")</f>
        <v>-</v>
      </c>
    </row>
    <row r="6718" spans="1:1" x14ac:dyDescent="0.25">
      <c r="A6718">
        <f>IF(исходник!B6718 = "protein_coding",исходник!S6719,"-")</f>
        <v>87</v>
      </c>
    </row>
    <row r="6719" spans="1:1" x14ac:dyDescent="0.25">
      <c r="A6719" t="str">
        <f>IF(исходник!B6719 = "protein_coding",исходник!S6720,"-")</f>
        <v>-</v>
      </c>
    </row>
    <row r="6720" spans="1:1" x14ac:dyDescent="0.25">
      <c r="A6720">
        <f>IF(исходник!B6720 = "protein_coding",исходник!S6721,"-")</f>
        <v>125</v>
      </c>
    </row>
    <row r="6721" spans="1:1" x14ac:dyDescent="0.25">
      <c r="A6721" t="str">
        <f>IF(исходник!B6721 = "protein_coding",исходник!S6722,"-")</f>
        <v>-</v>
      </c>
    </row>
    <row r="6722" spans="1:1" x14ac:dyDescent="0.25">
      <c r="A6722">
        <f>IF(исходник!B6722 = "protein_coding",исходник!S6723,"-")</f>
        <v>561</v>
      </c>
    </row>
    <row r="6723" spans="1:1" x14ac:dyDescent="0.25">
      <c r="A6723" t="str">
        <f>IF(исходник!B6723 = "protein_coding",исходник!S6724,"-")</f>
        <v>-</v>
      </c>
    </row>
    <row r="6724" spans="1:1" x14ac:dyDescent="0.25">
      <c r="A6724">
        <f>IF(исходник!B6724 = "protein_coding",исходник!S6725,"-")</f>
        <v>206</v>
      </c>
    </row>
    <row r="6725" spans="1:1" x14ac:dyDescent="0.25">
      <c r="A6725" t="str">
        <f>IF(исходник!B6725 = "protein_coding",исходник!S6726,"-")</f>
        <v>-</v>
      </c>
    </row>
    <row r="6726" spans="1:1" x14ac:dyDescent="0.25">
      <c r="A6726">
        <f>IF(исходник!B6726 = "protein_coding",исходник!S6727,"-")</f>
        <v>403</v>
      </c>
    </row>
    <row r="6727" spans="1:1" x14ac:dyDescent="0.25">
      <c r="A6727" t="str">
        <f>IF(исходник!B6727 = "protein_coding",исходник!S6728,"-")</f>
        <v>-</v>
      </c>
    </row>
    <row r="6728" spans="1:1" x14ac:dyDescent="0.25">
      <c r="A6728">
        <f>IF(исходник!B6728 = "protein_coding",исходник!S6729,"-")</f>
        <v>271</v>
      </c>
    </row>
    <row r="6729" spans="1:1" x14ac:dyDescent="0.25">
      <c r="A6729" t="str">
        <f>IF(исходник!B6729 = "protein_coding",исходник!S6730,"-")</f>
        <v>-</v>
      </c>
    </row>
    <row r="6730" spans="1:1" x14ac:dyDescent="0.25">
      <c r="A6730">
        <f>IF(исходник!B6730 = "protein_coding",исходник!S6731,"-")</f>
        <v>410</v>
      </c>
    </row>
    <row r="6731" spans="1:1" x14ac:dyDescent="0.25">
      <c r="A6731" t="str">
        <f>IF(исходник!B6731 = "protein_coding",исходник!S6732,"-")</f>
        <v>-</v>
      </c>
    </row>
    <row r="6732" spans="1:1" x14ac:dyDescent="0.25">
      <c r="A6732">
        <f>IF(исходник!B6732 = "protein_coding",исходник!S6733,"-")</f>
        <v>202</v>
      </c>
    </row>
    <row r="6733" spans="1:1" x14ac:dyDescent="0.25">
      <c r="A6733" t="str">
        <f>IF(исходник!B6733 = "protein_coding",исходник!S6734,"-")</f>
        <v>-</v>
      </c>
    </row>
    <row r="6734" spans="1:1" x14ac:dyDescent="0.25">
      <c r="A6734">
        <f>IF(исходник!B6734 = "protein_coding",исходник!S6735,"-")</f>
        <v>252</v>
      </c>
    </row>
    <row r="6735" spans="1:1" x14ac:dyDescent="0.25">
      <c r="A6735" t="str">
        <f>IF(исходник!B6735 = "protein_coding",исходник!S6736,"-")</f>
        <v>-</v>
      </c>
    </row>
    <row r="6736" spans="1:1" x14ac:dyDescent="0.25">
      <c r="A6736">
        <f>IF(исходник!B6736 = "protein_coding",исходник!S6737,"-")</f>
        <v>400</v>
      </c>
    </row>
    <row r="6737" spans="1:1" x14ac:dyDescent="0.25">
      <c r="A6737" t="str">
        <f>IF(исходник!B6737 = "protein_coding",исходник!S6738,"-")</f>
        <v>-</v>
      </c>
    </row>
    <row r="6738" spans="1:1" x14ac:dyDescent="0.25">
      <c r="A6738">
        <f>IF(исходник!B6738 = "protein_coding",исходник!S6739,"-")</f>
        <v>208</v>
      </c>
    </row>
    <row r="6739" spans="1:1" x14ac:dyDescent="0.25">
      <c r="A6739" t="str">
        <f>IF(исходник!B6739 = "protein_coding",исходник!S6740,"-")</f>
        <v>-</v>
      </c>
    </row>
    <row r="6740" spans="1:1" x14ac:dyDescent="0.25">
      <c r="A6740" t="str">
        <f>IF(исходник!B6740 = "protein_coding",исходник!S6741,"-")</f>
        <v>-</v>
      </c>
    </row>
    <row r="6741" spans="1:1" x14ac:dyDescent="0.25">
      <c r="A6741" t="str">
        <f>IF(исходник!B6741 = "protein_coding",исходник!S6742,"-")</f>
        <v>-</v>
      </c>
    </row>
    <row r="6742" spans="1:1" x14ac:dyDescent="0.25">
      <c r="A6742">
        <f>IF(исходник!B6742 = "protein_coding",исходник!S6743,"-")</f>
        <v>141</v>
      </c>
    </row>
    <row r="6743" spans="1:1" x14ac:dyDescent="0.25">
      <c r="A6743" t="str">
        <f>IF(исходник!B6743 = "protein_coding",исходник!S6744,"-")</f>
        <v>-</v>
      </c>
    </row>
    <row r="6744" spans="1:1" x14ac:dyDescent="0.25">
      <c r="A6744">
        <f>IF(исходник!B6744 = "protein_coding",исходник!S6745,"-")</f>
        <v>296</v>
      </c>
    </row>
    <row r="6745" spans="1:1" x14ac:dyDescent="0.25">
      <c r="A6745" t="str">
        <f>IF(исходник!B6745 = "protein_coding",исходник!S6746,"-")</f>
        <v>-</v>
      </c>
    </row>
    <row r="6746" spans="1:1" x14ac:dyDescent="0.25">
      <c r="A6746">
        <f>IF(исходник!B6746 = "protein_coding",исходник!S6747,"-")</f>
        <v>561</v>
      </c>
    </row>
    <row r="6747" spans="1:1" x14ac:dyDescent="0.25">
      <c r="A6747" t="str">
        <f>IF(исходник!B6747 = "protein_coding",исходник!S6748,"-")</f>
        <v>-</v>
      </c>
    </row>
    <row r="6748" spans="1:1" x14ac:dyDescent="0.25">
      <c r="A6748">
        <f>IF(исходник!B6748 = "protein_coding",исходник!S6749,"-")</f>
        <v>63</v>
      </c>
    </row>
    <row r="6749" spans="1:1" x14ac:dyDescent="0.25">
      <c r="A6749" t="str">
        <f>IF(исходник!B6749 = "protein_coding",исходник!S6750,"-")</f>
        <v>-</v>
      </c>
    </row>
    <row r="6750" spans="1:1" x14ac:dyDescent="0.25">
      <c r="A6750">
        <f>IF(исходник!B6750 = "protein_coding",исходник!S6751,"-")</f>
        <v>387</v>
      </c>
    </row>
    <row r="6751" spans="1:1" x14ac:dyDescent="0.25">
      <c r="A6751" t="str">
        <f>IF(исходник!B6751 = "protein_coding",исходник!S6752,"-")</f>
        <v>-</v>
      </c>
    </row>
    <row r="6752" spans="1:1" x14ac:dyDescent="0.25">
      <c r="A6752" t="str">
        <f>IF(исходник!B6752 = "protein_coding",исходник!S6753,"-")</f>
        <v>-</v>
      </c>
    </row>
    <row r="6753" spans="1:1" x14ac:dyDescent="0.25">
      <c r="A6753" t="str">
        <f>IF(исходник!B6753 = "protein_coding",исходник!S6754,"-")</f>
        <v>-</v>
      </c>
    </row>
    <row r="6754" spans="1:1" x14ac:dyDescent="0.25">
      <c r="A6754">
        <f>IF(исходник!B6754 = "protein_coding",исходник!S6755,"-")</f>
        <v>315</v>
      </c>
    </row>
    <row r="6755" spans="1:1" x14ac:dyDescent="0.25">
      <c r="A6755" t="str">
        <f>IF(исходник!B6755 = "protein_coding",исходник!S6756,"-")</f>
        <v>-</v>
      </c>
    </row>
    <row r="6756" spans="1:1" x14ac:dyDescent="0.25">
      <c r="A6756">
        <f>IF(исходник!B6756 = "protein_coding",исходник!S6757,"-")</f>
        <v>284</v>
      </c>
    </row>
    <row r="6757" spans="1:1" x14ac:dyDescent="0.25">
      <c r="A6757" t="str">
        <f>IF(исходник!B6757 = "protein_coding",исходник!S6758,"-")</f>
        <v>-</v>
      </c>
    </row>
    <row r="6758" spans="1:1" x14ac:dyDescent="0.25">
      <c r="A6758">
        <f>IF(исходник!B6758 = "protein_coding",исходник!S6759,"-")</f>
        <v>158</v>
      </c>
    </row>
    <row r="6759" spans="1:1" x14ac:dyDescent="0.25">
      <c r="A6759" t="str">
        <f>IF(исходник!B6759 = "protein_coding",исходник!S6760,"-")</f>
        <v>-</v>
      </c>
    </row>
    <row r="6760" spans="1:1" x14ac:dyDescent="0.25">
      <c r="A6760" t="str">
        <f>IF(исходник!B6760 = "protein_coding",исходник!S6761,"-")</f>
        <v>-</v>
      </c>
    </row>
    <row r="6761" spans="1:1" x14ac:dyDescent="0.25">
      <c r="A6761" t="str">
        <f>IF(исходник!B6761 = "protein_coding",исходник!S6762,"-")</f>
        <v>-</v>
      </c>
    </row>
    <row r="6762" spans="1:1" x14ac:dyDescent="0.25">
      <c r="A6762">
        <f>IF(исходник!B6762 = "protein_coding",исходник!S6763,"-")</f>
        <v>127</v>
      </c>
    </row>
    <row r="6763" spans="1:1" x14ac:dyDescent="0.25">
      <c r="A6763" t="str">
        <f>IF(исходник!B6763 = "protein_coding",исходник!S6764,"-")</f>
        <v>-</v>
      </c>
    </row>
    <row r="6764" spans="1:1" x14ac:dyDescent="0.25">
      <c r="A6764">
        <f>IF(исходник!B6764 = "protein_coding",исходник!S6765,"-")</f>
        <v>441</v>
      </c>
    </row>
    <row r="6765" spans="1:1" x14ac:dyDescent="0.25">
      <c r="A6765" t="str">
        <f>IF(исходник!B6765 = "protein_coding",исходник!S6766,"-")</f>
        <v>-</v>
      </c>
    </row>
    <row r="6766" spans="1:1" x14ac:dyDescent="0.25">
      <c r="A6766">
        <f>IF(исходник!B6766 = "protein_coding",исходник!S6767,"-")</f>
        <v>303</v>
      </c>
    </row>
    <row r="6767" spans="1:1" x14ac:dyDescent="0.25">
      <c r="A6767" t="str">
        <f>IF(исходник!B6767 = "protein_coding",исходник!S6768,"-")</f>
        <v>-</v>
      </c>
    </row>
    <row r="6768" spans="1:1" x14ac:dyDescent="0.25">
      <c r="A6768">
        <f>IF(исходник!B6768 = "protein_coding",исходник!S6769,"-")</f>
        <v>306</v>
      </c>
    </row>
    <row r="6769" spans="1:1" x14ac:dyDescent="0.25">
      <c r="A6769" t="str">
        <f>IF(исходник!B6769 = "protein_coding",исходник!S6770,"-")</f>
        <v>-</v>
      </c>
    </row>
    <row r="6770" spans="1:1" x14ac:dyDescent="0.25">
      <c r="A6770">
        <f>IF(исходник!B6770 = "protein_coding",исходник!S6771,"-")</f>
        <v>512</v>
      </c>
    </row>
    <row r="6771" spans="1:1" x14ac:dyDescent="0.25">
      <c r="A6771" t="str">
        <f>IF(исходник!B6771 = "protein_coding",исходник!S6772,"-")</f>
        <v>-</v>
      </c>
    </row>
    <row r="6772" spans="1:1" x14ac:dyDescent="0.25">
      <c r="A6772">
        <f>IF(исходник!B6772 = "protein_coding",исходник!S6773,"-")</f>
        <v>623</v>
      </c>
    </row>
    <row r="6773" spans="1:1" x14ac:dyDescent="0.25">
      <c r="A6773" t="str">
        <f>IF(исходник!B6773 = "protein_coding",исходник!S6774,"-")</f>
        <v>-</v>
      </c>
    </row>
    <row r="6774" spans="1:1" x14ac:dyDescent="0.25">
      <c r="A6774">
        <f>IF(исходник!B6774 = "protein_coding",исходник!S6775,"-")</f>
        <v>313</v>
      </c>
    </row>
    <row r="6775" spans="1:1" x14ac:dyDescent="0.25">
      <c r="A6775" t="str">
        <f>IF(исходник!B6775 = "protein_coding",исходник!S6776,"-")</f>
        <v>-</v>
      </c>
    </row>
    <row r="6776" spans="1:1" x14ac:dyDescent="0.25">
      <c r="A6776">
        <f>IF(исходник!B6776 = "protein_coding",исходник!S6777,"-")</f>
        <v>413</v>
      </c>
    </row>
    <row r="6777" spans="1:1" x14ac:dyDescent="0.25">
      <c r="A6777" t="str">
        <f>IF(исходник!B6777 = "protein_coding",исходник!S6778,"-")</f>
        <v>-</v>
      </c>
    </row>
    <row r="6778" spans="1:1" x14ac:dyDescent="0.25">
      <c r="A6778">
        <f>IF(исходник!B6778 = "protein_coding",исходник!S6779,"-")</f>
        <v>249</v>
      </c>
    </row>
    <row r="6779" spans="1:1" x14ac:dyDescent="0.25">
      <c r="A6779" t="str">
        <f>IF(исходник!B6779 = "protein_coding",исходник!S6780,"-")</f>
        <v>-</v>
      </c>
    </row>
    <row r="6780" spans="1:1" x14ac:dyDescent="0.25">
      <c r="A6780">
        <f>IF(исходник!B6780 = "protein_coding",исходник!S6781,"-")</f>
        <v>299</v>
      </c>
    </row>
    <row r="6781" spans="1:1" x14ac:dyDescent="0.25">
      <c r="A6781" t="str">
        <f>IF(исходник!B6781 = "protein_coding",исходник!S6782,"-")</f>
        <v>-</v>
      </c>
    </row>
    <row r="6782" spans="1:1" x14ac:dyDescent="0.25">
      <c r="A6782">
        <f>IF(исходник!B6782 = "protein_coding",исходник!S6783,"-")</f>
        <v>810</v>
      </c>
    </row>
    <row r="6783" spans="1:1" x14ac:dyDescent="0.25">
      <c r="A6783" t="str">
        <f>IF(исходник!B6783 = "protein_coding",исходник!S6784,"-")</f>
        <v>-</v>
      </c>
    </row>
    <row r="6784" spans="1:1" x14ac:dyDescent="0.25">
      <c r="A6784">
        <f>IF(исходник!B6784 = "protein_coding",исходник!S6785,"-")</f>
        <v>269</v>
      </c>
    </row>
    <row r="6785" spans="1:1" x14ac:dyDescent="0.25">
      <c r="A6785" t="str">
        <f>IF(исходник!B6785 = "protein_coding",исходник!S6786,"-")</f>
        <v>-</v>
      </c>
    </row>
    <row r="6786" spans="1:1" x14ac:dyDescent="0.25">
      <c r="A6786">
        <f>IF(исходник!B6786 = "protein_coding",исходник!S6787,"-")</f>
        <v>421</v>
      </c>
    </row>
    <row r="6787" spans="1:1" x14ac:dyDescent="0.25">
      <c r="A6787" t="str">
        <f>IF(исходник!B6787 = "protein_coding",исходник!S6788,"-")</f>
        <v>-</v>
      </c>
    </row>
    <row r="6788" spans="1:1" x14ac:dyDescent="0.25">
      <c r="A6788">
        <f>IF(исходник!B6788 = "protein_coding",исходник!S6789,"-")</f>
        <v>53</v>
      </c>
    </row>
    <row r="6789" spans="1:1" x14ac:dyDescent="0.25">
      <c r="A6789" t="str">
        <f>IF(исходник!B6789 = "protein_coding",исходник!S6790,"-")</f>
        <v>-</v>
      </c>
    </row>
    <row r="6790" spans="1:1" x14ac:dyDescent="0.25">
      <c r="A6790" t="str">
        <f>IF(исходник!B6790 = "protein_coding",исходник!S6791,"-")</f>
        <v>-</v>
      </c>
    </row>
    <row r="6791" spans="1:1" x14ac:dyDescent="0.25">
      <c r="A6791" t="str">
        <f>IF(исходник!B6791 = "protein_coding",исходник!S6792,"-")</f>
        <v>-</v>
      </c>
    </row>
    <row r="6792" spans="1:1" x14ac:dyDescent="0.25">
      <c r="A6792">
        <f>IF(исходник!B6792 = "protein_coding",исходник!S6793,"-")</f>
        <v>247</v>
      </c>
    </row>
    <row r="6793" spans="1:1" x14ac:dyDescent="0.25">
      <c r="A6793" t="str">
        <f>IF(исходник!B6793 = "protein_coding",исходник!S6794,"-")</f>
        <v>-</v>
      </c>
    </row>
    <row r="6794" spans="1:1" x14ac:dyDescent="0.25">
      <c r="A6794">
        <f>IF(исходник!B6794 = "protein_coding",исходник!S6795,"-")</f>
        <v>530</v>
      </c>
    </row>
    <row r="6795" spans="1:1" x14ac:dyDescent="0.25">
      <c r="A6795" t="str">
        <f>IF(исходник!B6795 = "protein_coding",исходник!S6796,"-")</f>
        <v>-</v>
      </c>
    </row>
    <row r="6796" spans="1:1" x14ac:dyDescent="0.25">
      <c r="A6796">
        <f>IF(исходник!B6796 = "protein_coding",исходник!S6797,"-")</f>
        <v>306</v>
      </c>
    </row>
    <row r="6797" spans="1:1" x14ac:dyDescent="0.25">
      <c r="A6797" t="str">
        <f>IF(исходник!B6797 = "protein_coding",исходник!S6798,"-")</f>
        <v>-</v>
      </c>
    </row>
    <row r="6798" spans="1:1" x14ac:dyDescent="0.25">
      <c r="A6798">
        <f>IF(исходник!B6798 = "protein_coding",исходник!S6799,"-")</f>
        <v>370</v>
      </c>
    </row>
    <row r="6799" spans="1:1" x14ac:dyDescent="0.25">
      <c r="A6799" t="str">
        <f>IF(исходник!B6799 = "protein_coding",исходник!S6800,"-")</f>
        <v>-</v>
      </c>
    </row>
    <row r="6800" spans="1:1" x14ac:dyDescent="0.25">
      <c r="A6800">
        <f>IF(исходник!B6800 = "protein_coding",исходник!S6801,"-")</f>
        <v>157</v>
      </c>
    </row>
    <row r="6801" spans="1:1" x14ac:dyDescent="0.25">
      <c r="A6801" t="str">
        <f>IF(исходник!B6801 = "protein_coding",исходник!S6802,"-")</f>
        <v>-</v>
      </c>
    </row>
    <row r="6802" spans="1:1" x14ac:dyDescent="0.25">
      <c r="A6802">
        <f>IF(исходник!B6802 = "protein_coding",исходник!S6803,"-")</f>
        <v>42</v>
      </c>
    </row>
    <row r="6803" spans="1:1" x14ac:dyDescent="0.25">
      <c r="A6803" t="str">
        <f>IF(исходник!B6803 = "protein_coding",исходник!S6804,"-")</f>
        <v>-</v>
      </c>
    </row>
    <row r="6804" spans="1:1" x14ac:dyDescent="0.25">
      <c r="A6804">
        <f>IF(исходник!B6804 = "protein_coding",исходник!S6805,"-")</f>
        <v>526</v>
      </c>
    </row>
    <row r="6805" spans="1:1" x14ac:dyDescent="0.25">
      <c r="A6805" t="str">
        <f>IF(исходник!B6805 = "protein_coding",исходник!S6806,"-")</f>
        <v>-</v>
      </c>
    </row>
    <row r="6806" spans="1:1" x14ac:dyDescent="0.25">
      <c r="A6806">
        <f>IF(исходник!B6806 = "protein_coding",исходник!S6807,"-")</f>
        <v>171</v>
      </c>
    </row>
    <row r="6807" spans="1:1" x14ac:dyDescent="0.25">
      <c r="A6807" t="str">
        <f>IF(исходник!B6807 = "protein_coding",исходник!S6808,"-")</f>
        <v>-</v>
      </c>
    </row>
    <row r="6808" spans="1:1" x14ac:dyDescent="0.25">
      <c r="A6808">
        <f>IF(исходник!B6808 = "protein_coding",исходник!S6809,"-")</f>
        <v>295</v>
      </c>
    </row>
    <row r="6809" spans="1:1" x14ac:dyDescent="0.25">
      <c r="A6809" t="str">
        <f>IF(исходник!B6809 = "protein_coding",исходник!S6810,"-")</f>
        <v>-</v>
      </c>
    </row>
    <row r="6810" spans="1:1" x14ac:dyDescent="0.25">
      <c r="A6810">
        <f>IF(исходник!B6810 = "protein_coding",исходник!S6811,"-")</f>
        <v>167</v>
      </c>
    </row>
    <row r="6811" spans="1:1" x14ac:dyDescent="0.25">
      <c r="A6811" t="str">
        <f>IF(исходник!B6811 = "protein_coding",исходник!S6812,"-")</f>
        <v>-</v>
      </c>
    </row>
    <row r="6812" spans="1:1" x14ac:dyDescent="0.25">
      <c r="A6812">
        <f>IF(исходник!B6812 = "protein_coding",исходник!S6813,"-")</f>
        <v>248</v>
      </c>
    </row>
    <row r="6813" spans="1:1" x14ac:dyDescent="0.25">
      <c r="A6813" t="str">
        <f>IF(исходник!B6813 = "protein_coding",исходник!S6814,"-")</f>
        <v>-</v>
      </c>
    </row>
    <row r="6814" spans="1:1" x14ac:dyDescent="0.25">
      <c r="A6814">
        <f>IF(исходник!B6814 = "protein_coding",исходник!S6815,"-")</f>
        <v>219</v>
      </c>
    </row>
    <row r="6815" spans="1:1" x14ac:dyDescent="0.25">
      <c r="A6815" t="str">
        <f>IF(исходник!B6815 = "protein_coding",исходник!S6816,"-")</f>
        <v>-</v>
      </c>
    </row>
    <row r="6816" spans="1:1" x14ac:dyDescent="0.25">
      <c r="A6816">
        <f>IF(исходник!B6816 = "protein_coding",исходник!S6817,"-")</f>
        <v>240</v>
      </c>
    </row>
    <row r="6817" spans="1:1" x14ac:dyDescent="0.25">
      <c r="A6817" t="str">
        <f>IF(исходник!B6817 = "protein_coding",исходник!S6818,"-")</f>
        <v>-</v>
      </c>
    </row>
    <row r="6818" spans="1:1" x14ac:dyDescent="0.25">
      <c r="A6818">
        <f>IF(исходник!B6818 = "protein_coding",исходник!S6819,"-")</f>
        <v>740</v>
      </c>
    </row>
    <row r="6819" spans="1:1" x14ac:dyDescent="0.25">
      <c r="A6819" t="str">
        <f>IF(исходник!B6819 = "protein_coding",исходник!S6820,"-")</f>
        <v>-</v>
      </c>
    </row>
    <row r="6820" spans="1:1" x14ac:dyDescent="0.25">
      <c r="A6820">
        <f>IF(исходник!B6820 = "protein_coding",исходник!S6821,"-")</f>
        <v>308</v>
      </c>
    </row>
    <row r="6821" spans="1:1" x14ac:dyDescent="0.25">
      <c r="A6821" t="str">
        <f>IF(исходник!B6821 = "protein_coding",исходник!S6822,"-")</f>
        <v>-</v>
      </c>
    </row>
    <row r="6822" spans="1:1" x14ac:dyDescent="0.25">
      <c r="A6822">
        <f>IF(исходник!B6822 = "protein_coding",исходник!S6823,"-")</f>
        <v>88</v>
      </c>
    </row>
    <row r="6823" spans="1:1" x14ac:dyDescent="0.25">
      <c r="A6823" t="str">
        <f>IF(исходник!B6823 = "protein_coding",исходник!S6824,"-")</f>
        <v>-</v>
      </c>
    </row>
    <row r="6824" spans="1:1" x14ac:dyDescent="0.25">
      <c r="A6824">
        <f>IF(исходник!B6824 = "protein_coding",исходник!S6825,"-")</f>
        <v>86</v>
      </c>
    </row>
    <row r="6825" spans="1:1" x14ac:dyDescent="0.25">
      <c r="A6825" t="str">
        <f>IF(исходник!B6825 = "protein_coding",исходник!S6826,"-")</f>
        <v>-</v>
      </c>
    </row>
    <row r="6826" spans="1:1" x14ac:dyDescent="0.25">
      <c r="A6826">
        <f>IF(исходник!B6826 = "protein_coding",исходник!S6827,"-")</f>
        <v>324</v>
      </c>
    </row>
    <row r="6827" spans="1:1" x14ac:dyDescent="0.25">
      <c r="A6827" t="str">
        <f>IF(исходник!B6827 = "protein_coding",исходник!S6828,"-")</f>
        <v>-</v>
      </c>
    </row>
    <row r="6828" spans="1:1" x14ac:dyDescent="0.25">
      <c r="A6828">
        <f>IF(исходник!B6828 = "protein_coding",исходник!S6829,"-")</f>
        <v>714</v>
      </c>
    </row>
    <row r="6829" spans="1:1" x14ac:dyDescent="0.25">
      <c r="A6829" t="str">
        <f>IF(исходник!B6829 = "protein_coding",исходник!S6830,"-")</f>
        <v>-</v>
      </c>
    </row>
    <row r="6830" spans="1:1" x14ac:dyDescent="0.25">
      <c r="A6830">
        <f>IF(исходник!B6830 = "protein_coding",исходник!S6831,"-")</f>
        <v>454</v>
      </c>
    </row>
    <row r="6831" spans="1:1" x14ac:dyDescent="0.25">
      <c r="A6831" t="str">
        <f>IF(исходник!B6831 = "protein_coding",исходник!S6832,"-")</f>
        <v>-</v>
      </c>
    </row>
    <row r="6832" spans="1:1" x14ac:dyDescent="0.25">
      <c r="A6832">
        <f>IF(исходник!B6832 = "protein_coding",исходник!S6833,"-")</f>
        <v>224</v>
      </c>
    </row>
    <row r="6833" spans="1:1" x14ac:dyDescent="0.25">
      <c r="A6833" t="str">
        <f>IF(исходник!B6833 = "protein_coding",исходник!S6834,"-")</f>
        <v>-</v>
      </c>
    </row>
    <row r="6834" spans="1:1" x14ac:dyDescent="0.25">
      <c r="A6834">
        <f>IF(исходник!B6834 = "protein_coding",исходник!S6835,"-")</f>
        <v>331</v>
      </c>
    </row>
    <row r="6835" spans="1:1" x14ac:dyDescent="0.25">
      <c r="A6835" t="str">
        <f>IF(исходник!B6835 = "protein_coding",исходник!S6836,"-")</f>
        <v>-</v>
      </c>
    </row>
    <row r="6836" spans="1:1" x14ac:dyDescent="0.25">
      <c r="A6836">
        <f>IF(исходник!B6836 = "protein_coding",исходник!S6837,"-")</f>
        <v>578</v>
      </c>
    </row>
    <row r="6837" spans="1:1" x14ac:dyDescent="0.25">
      <c r="A6837" t="str">
        <f>IF(исходник!B6837 = "protein_coding",исходник!S6838,"-")</f>
        <v>-</v>
      </c>
    </row>
    <row r="6838" spans="1:1" x14ac:dyDescent="0.25">
      <c r="A6838">
        <f>IF(исходник!B6838 = "protein_coding",исходник!S6839,"-")</f>
        <v>376</v>
      </c>
    </row>
    <row r="6839" spans="1:1" x14ac:dyDescent="0.25">
      <c r="A6839" t="str">
        <f>IF(исходник!B6839 = "protein_coding",исходник!S6840,"-")</f>
        <v>-</v>
      </c>
    </row>
    <row r="6840" spans="1:1" x14ac:dyDescent="0.25">
      <c r="A6840">
        <f>IF(исходник!B6840 = "protein_coding",исходник!S6841,"-")</f>
        <v>368</v>
      </c>
    </row>
    <row r="6841" spans="1:1" x14ac:dyDescent="0.25">
      <c r="A6841" t="str">
        <f>IF(исходник!B6841 = "protein_coding",исходник!S6842,"-")</f>
        <v>-</v>
      </c>
    </row>
    <row r="6842" spans="1:1" x14ac:dyDescent="0.25">
      <c r="A6842">
        <f>IF(исходник!B6842 = "protein_coding",исходник!S6843,"-")</f>
        <v>136</v>
      </c>
    </row>
    <row r="6843" spans="1:1" x14ac:dyDescent="0.25">
      <c r="A6843" t="str">
        <f>IF(исходник!B6843 = "protein_coding",исходник!S6844,"-")</f>
        <v>-</v>
      </c>
    </row>
    <row r="6844" spans="1:1" x14ac:dyDescent="0.25">
      <c r="A6844">
        <f>IF(исходник!B6844 = "protein_coding",исходник!S6845,"-")</f>
        <v>252</v>
      </c>
    </row>
    <row r="6845" spans="1:1" x14ac:dyDescent="0.25">
      <c r="A6845" t="str">
        <f>IF(исходник!B6845 = "protein_coding",исходник!S6846,"-")</f>
        <v>-</v>
      </c>
    </row>
    <row r="6846" spans="1:1" x14ac:dyDescent="0.25">
      <c r="A6846">
        <f>IF(исходник!B6846 = "protein_coding",исходник!S6847,"-")</f>
        <v>413</v>
      </c>
    </row>
    <row r="6847" spans="1:1" x14ac:dyDescent="0.25">
      <c r="A6847" t="str">
        <f>IF(исходник!B6847 = "protein_coding",исходник!S6848,"-")</f>
        <v>-</v>
      </c>
    </row>
    <row r="6848" spans="1:1" x14ac:dyDescent="0.25">
      <c r="A6848">
        <f>IF(исходник!B6848 = "protein_coding",исходник!S6849,"-")</f>
        <v>320</v>
      </c>
    </row>
    <row r="6849" spans="1:1" x14ac:dyDescent="0.25">
      <c r="A6849" t="str">
        <f>IF(исходник!B6849 = "protein_coding",исходник!S6850,"-")</f>
        <v>-</v>
      </c>
    </row>
    <row r="6850" spans="1:1" x14ac:dyDescent="0.25">
      <c r="A6850">
        <f>IF(исходник!B6850 = "protein_coding",исходник!S6851,"-")</f>
        <v>186</v>
      </c>
    </row>
    <row r="6851" spans="1:1" x14ac:dyDescent="0.25">
      <c r="A6851" t="str">
        <f>IF(исходник!B6851 = "protein_coding",исходник!S6852,"-")</f>
        <v>-</v>
      </c>
    </row>
    <row r="6852" spans="1:1" x14ac:dyDescent="0.25">
      <c r="A6852">
        <f>IF(исходник!B6852 = "protein_coding",исходник!S6853,"-")</f>
        <v>202</v>
      </c>
    </row>
    <row r="6853" spans="1:1" x14ac:dyDescent="0.25">
      <c r="A6853" t="str">
        <f>IF(исходник!B6853 = "protein_coding",исходник!S6854,"-")</f>
        <v>-</v>
      </c>
    </row>
    <row r="6854" spans="1:1" x14ac:dyDescent="0.25">
      <c r="A6854">
        <f>IF(исходник!B6854 = "protein_coding",исходник!S6855,"-")</f>
        <v>235</v>
      </c>
    </row>
    <row r="6855" spans="1:1" x14ac:dyDescent="0.25">
      <c r="A6855" t="str">
        <f>IF(исходник!B6855 = "protein_coding",исходник!S6856,"-")</f>
        <v>-</v>
      </c>
    </row>
    <row r="6856" spans="1:1" x14ac:dyDescent="0.25">
      <c r="A6856" t="str">
        <f>IF(исходник!B6856 = "protein_coding",исходник!S6857,"-")</f>
        <v>-</v>
      </c>
    </row>
    <row r="6857" spans="1:1" x14ac:dyDescent="0.25">
      <c r="A6857" t="str">
        <f>IF(исходник!B6857 = "protein_coding",исходник!S6858,"-")</f>
        <v>-</v>
      </c>
    </row>
    <row r="6858" spans="1:1" x14ac:dyDescent="0.25">
      <c r="A6858">
        <f>IF(исходник!B6858 = "protein_coding",исходник!S6859,"-")</f>
        <v>234</v>
      </c>
    </row>
    <row r="6859" spans="1:1" x14ac:dyDescent="0.25">
      <c r="A6859" t="str">
        <f>IF(исходник!B6859 = "protein_coding",исходник!S6860,"-")</f>
        <v>-</v>
      </c>
    </row>
    <row r="6860" spans="1:1" x14ac:dyDescent="0.25">
      <c r="A6860">
        <f>IF(исходник!B6860 = "protein_coding",исходник!S6861,"-")</f>
        <v>150</v>
      </c>
    </row>
    <row r="6861" spans="1:1" x14ac:dyDescent="0.25">
      <c r="A6861" t="str">
        <f>IF(исходник!B6861 = "protein_coding",исходник!S6862,"-")</f>
        <v>-</v>
      </c>
    </row>
    <row r="6862" spans="1:1" x14ac:dyDescent="0.25">
      <c r="A6862">
        <f>IF(исходник!B6862 = "protein_coding",исходник!S6863,"-")</f>
        <v>83</v>
      </c>
    </row>
    <row r="6863" spans="1:1" x14ac:dyDescent="0.25">
      <c r="A6863" t="str">
        <f>IF(исходник!B6863 = "protein_coding",исходник!S6864,"-")</f>
        <v>-</v>
      </c>
    </row>
    <row r="6864" spans="1:1" x14ac:dyDescent="0.25">
      <c r="A6864">
        <f>IF(исходник!B6864 = "protein_coding",исходник!S6865,"-")</f>
        <v>161</v>
      </c>
    </row>
    <row r="6865" spans="1:1" x14ac:dyDescent="0.25">
      <c r="A6865" t="str">
        <f>IF(исходник!B6865 = "protein_coding",исходник!S6866,"-")</f>
        <v>-</v>
      </c>
    </row>
    <row r="6866" spans="1:1" x14ac:dyDescent="0.25">
      <c r="A6866">
        <f>IF(исходник!B6866 = "protein_coding",исходник!S6867,"-")</f>
        <v>170</v>
      </c>
    </row>
    <row r="6867" spans="1:1" x14ac:dyDescent="0.25">
      <c r="A6867" t="str">
        <f>IF(исходник!B6867 = "protein_coding",исходник!S6868,"-")</f>
        <v>-</v>
      </c>
    </row>
    <row r="6868" spans="1:1" x14ac:dyDescent="0.25">
      <c r="A6868">
        <f>IF(исходник!B6868 = "protein_coding",исходник!S6869,"-")</f>
        <v>329</v>
      </c>
    </row>
    <row r="6869" spans="1:1" x14ac:dyDescent="0.25">
      <c r="A6869" t="str">
        <f>IF(исходник!B6869 = "protein_coding",исходник!S6870,"-")</f>
        <v>-</v>
      </c>
    </row>
    <row r="6870" spans="1:1" x14ac:dyDescent="0.25">
      <c r="A6870">
        <f>IF(исходник!B6870 = "protein_coding",исходник!S6871,"-")</f>
        <v>302</v>
      </c>
    </row>
    <row r="6871" spans="1:1" x14ac:dyDescent="0.25">
      <c r="A6871" t="str">
        <f>IF(исходник!B6871 = "protein_coding",исходник!S6872,"-")</f>
        <v>-</v>
      </c>
    </row>
    <row r="6872" spans="1:1" x14ac:dyDescent="0.25">
      <c r="A6872">
        <f>IF(исходник!B6872 = "protein_coding",исходник!S6873,"-")</f>
        <v>755</v>
      </c>
    </row>
    <row r="6873" spans="1:1" x14ac:dyDescent="0.25">
      <c r="A6873" t="str">
        <f>IF(исходник!B6873 = "protein_coding",исходник!S6874,"-")</f>
        <v>-</v>
      </c>
    </row>
    <row r="6874" spans="1:1" x14ac:dyDescent="0.25">
      <c r="A6874">
        <f>IF(исходник!B6874 = "protein_coding",исходник!S6875,"-")</f>
        <v>673</v>
      </c>
    </row>
    <row r="6875" spans="1:1" x14ac:dyDescent="0.25">
      <c r="A6875" t="str">
        <f>IF(исходник!B6875 = "protein_coding",исходник!S6876,"-")</f>
        <v>-</v>
      </c>
    </row>
    <row r="6876" spans="1:1" x14ac:dyDescent="0.25">
      <c r="A6876" t="str">
        <f>IF(исходник!B6876 = "protein_coding",исходник!S6877,"-")</f>
        <v>-</v>
      </c>
    </row>
    <row r="6877" spans="1:1" x14ac:dyDescent="0.25">
      <c r="A6877" t="str">
        <f>IF(исходник!B6877 = "protein_coding",исходник!S6878,"-")</f>
        <v>-</v>
      </c>
    </row>
    <row r="6878" spans="1:1" x14ac:dyDescent="0.25">
      <c r="A6878">
        <f>IF(исходник!B6878 = "protein_coding",исходник!S6879,"-")</f>
        <v>228</v>
      </c>
    </row>
    <row r="6879" spans="1:1" x14ac:dyDescent="0.25">
      <c r="A6879" t="str">
        <f>IF(исходник!B6879 = "protein_coding",исходник!S6880,"-")</f>
        <v>-</v>
      </c>
    </row>
    <row r="6880" spans="1:1" x14ac:dyDescent="0.25">
      <c r="A6880">
        <f>IF(исходник!B6880 = "protein_coding",исходник!S6881,"-")</f>
        <v>251</v>
      </c>
    </row>
    <row r="6881" spans="1:1" x14ac:dyDescent="0.25">
      <c r="A6881" t="str">
        <f>IF(исходник!B6881 = "protein_coding",исходник!S6882,"-")</f>
        <v>-</v>
      </c>
    </row>
    <row r="6882" spans="1:1" x14ac:dyDescent="0.25">
      <c r="A6882">
        <f>IF(исходник!B6882 = "protein_coding",исходник!S6883,"-")</f>
        <v>385</v>
      </c>
    </row>
    <row r="6883" spans="1:1" x14ac:dyDescent="0.25">
      <c r="A6883" t="str">
        <f>IF(исходник!B6883 = "protein_coding",исходник!S6884,"-")</f>
        <v>-</v>
      </c>
    </row>
    <row r="6884" spans="1:1" x14ac:dyDescent="0.25">
      <c r="A6884">
        <f>IF(исходник!B6884 = "protein_coding",исходник!S6885,"-")</f>
        <v>346</v>
      </c>
    </row>
    <row r="6885" spans="1:1" x14ac:dyDescent="0.25">
      <c r="A6885" t="str">
        <f>IF(исходник!B6885 = "protein_coding",исходник!S6886,"-")</f>
        <v>-</v>
      </c>
    </row>
    <row r="6886" spans="1:1" x14ac:dyDescent="0.25">
      <c r="A6886">
        <f>IF(исходник!B6886 = "protein_coding",исходник!S6887,"-")</f>
        <v>429</v>
      </c>
    </row>
    <row r="6887" spans="1:1" x14ac:dyDescent="0.25">
      <c r="A6887" t="str">
        <f>IF(исходник!B6887 = "protein_coding",исходник!S6888,"-")</f>
        <v>-</v>
      </c>
    </row>
    <row r="6888" spans="1:1" x14ac:dyDescent="0.25">
      <c r="A6888">
        <f>IF(исходник!B6888 = "protein_coding",исходник!S6889,"-")</f>
        <v>158</v>
      </c>
    </row>
    <row r="6889" spans="1:1" x14ac:dyDescent="0.25">
      <c r="A6889" t="str">
        <f>IF(исходник!B6889 = "protein_coding",исходник!S6890,"-")</f>
        <v>-</v>
      </c>
    </row>
    <row r="6890" spans="1:1" x14ac:dyDescent="0.25">
      <c r="A6890">
        <f>IF(исходник!B6890 = "protein_coding",исходник!S6891,"-")</f>
        <v>506</v>
      </c>
    </row>
    <row r="6891" spans="1:1" x14ac:dyDescent="0.25">
      <c r="A6891" t="str">
        <f>IF(исходник!B6891 = "protein_coding",исходник!S6892,"-")</f>
        <v>-</v>
      </c>
    </row>
    <row r="6892" spans="1:1" x14ac:dyDescent="0.25">
      <c r="A6892">
        <f>IF(исходник!B6892 = "protein_coding",исходник!S6893,"-")</f>
        <v>561</v>
      </c>
    </row>
    <row r="6893" spans="1:1" x14ac:dyDescent="0.25">
      <c r="A6893" t="str">
        <f>IF(исходник!B6893 = "protein_coding",исходник!S6894,"-")</f>
        <v>-</v>
      </c>
    </row>
    <row r="6894" spans="1:1" x14ac:dyDescent="0.25">
      <c r="A6894">
        <f>IF(исходник!B6894 = "protein_coding",исходник!S6895,"-")</f>
        <v>241</v>
      </c>
    </row>
    <row r="6895" spans="1:1" x14ac:dyDescent="0.25">
      <c r="A6895" t="str">
        <f>IF(исходник!B6895 = "protein_coding",исходник!S6896,"-")</f>
        <v>-</v>
      </c>
    </row>
    <row r="6896" spans="1:1" x14ac:dyDescent="0.25">
      <c r="A6896">
        <f>IF(исходник!B6896 = "protein_coding",исходник!S6897,"-")</f>
        <v>313</v>
      </c>
    </row>
    <row r="6897" spans="1:1" x14ac:dyDescent="0.25">
      <c r="A6897" t="str">
        <f>IF(исходник!B6897 = "protein_coding",исходник!S6898,"-")</f>
        <v>-</v>
      </c>
    </row>
    <row r="6898" spans="1:1" x14ac:dyDescent="0.25">
      <c r="A6898">
        <f>IF(исходник!B6898 = "protein_coding",исходник!S6899,"-")</f>
        <v>407</v>
      </c>
    </row>
    <row r="6899" spans="1:1" x14ac:dyDescent="0.25">
      <c r="A6899" t="str">
        <f>IF(исходник!B6899 = "protein_coding",исходник!S6900,"-")</f>
        <v>-</v>
      </c>
    </row>
    <row r="6900" spans="1:1" x14ac:dyDescent="0.25">
      <c r="A6900">
        <f>IF(исходник!B6900 = "protein_coding",исходник!S6901,"-")</f>
        <v>427</v>
      </c>
    </row>
    <row r="6901" spans="1:1" x14ac:dyDescent="0.25">
      <c r="A6901" t="str">
        <f>IF(исходник!B6901 = "protein_coding",исходник!S6902,"-")</f>
        <v>-</v>
      </c>
    </row>
    <row r="6902" spans="1:1" x14ac:dyDescent="0.25">
      <c r="A6902">
        <f>IF(исходник!B6902 = "protein_coding",исходник!S6903,"-")</f>
        <v>331</v>
      </c>
    </row>
    <row r="6903" spans="1:1" x14ac:dyDescent="0.25">
      <c r="A6903" t="str">
        <f>IF(исходник!B6903 = "protein_coding",исходник!S6904,"-")</f>
        <v>-</v>
      </c>
    </row>
    <row r="6904" spans="1:1" x14ac:dyDescent="0.25">
      <c r="A6904">
        <f>IF(исходник!B6904 = "protein_coding",исходник!S6905,"-")</f>
        <v>272</v>
      </c>
    </row>
    <row r="6905" spans="1:1" x14ac:dyDescent="0.25">
      <c r="A6905" t="str">
        <f>IF(исходник!B6905 = "protein_coding",исходник!S6906,"-")</f>
        <v>-</v>
      </c>
    </row>
    <row r="6906" spans="1:1" x14ac:dyDescent="0.25">
      <c r="A6906">
        <f>IF(исходник!B6906 = "protein_coding",исходник!S6907,"-")</f>
        <v>352</v>
      </c>
    </row>
    <row r="6907" spans="1:1" x14ac:dyDescent="0.25">
      <c r="A6907" t="str">
        <f>IF(исходник!B6907 = "protein_coding",исходник!S6908,"-")</f>
        <v>-</v>
      </c>
    </row>
    <row r="6908" spans="1:1" x14ac:dyDescent="0.25">
      <c r="A6908">
        <f>IF(исходник!B6908 = "protein_coding",исходник!S6909,"-")</f>
        <v>229</v>
      </c>
    </row>
    <row r="6909" spans="1:1" x14ac:dyDescent="0.25">
      <c r="A6909" t="str">
        <f>IF(исходник!B6909 = "protein_coding",исходник!S6910,"-")</f>
        <v>-</v>
      </c>
    </row>
    <row r="6910" spans="1:1" x14ac:dyDescent="0.25">
      <c r="A6910">
        <f>IF(исходник!B6910 = "protein_coding",исходник!S6911,"-")</f>
        <v>257</v>
      </c>
    </row>
    <row r="6911" spans="1:1" x14ac:dyDescent="0.25">
      <c r="A6911" t="str">
        <f>IF(исходник!B6911 = "protein_coding",исходник!S6912,"-")</f>
        <v>-</v>
      </c>
    </row>
    <row r="6912" spans="1:1" x14ac:dyDescent="0.25">
      <c r="A6912">
        <f>IF(исходник!B6912 = "protein_coding",исходник!S6913,"-")</f>
        <v>49</v>
      </c>
    </row>
    <row r="6913" spans="1:1" x14ac:dyDescent="0.25">
      <c r="A6913" t="str">
        <f>IF(исходник!B6913 = "protein_coding",исходник!S6914,"-")</f>
        <v>-</v>
      </c>
    </row>
    <row r="6914" spans="1:1" x14ac:dyDescent="0.25">
      <c r="A6914">
        <f>IF(исходник!B6914 = "protein_coding",исходник!S6915,"-")</f>
        <v>262</v>
      </c>
    </row>
    <row r="6915" spans="1:1" x14ac:dyDescent="0.25">
      <c r="A6915" t="str">
        <f>IF(исходник!B6915 = "protein_coding",исходник!S6916,"-")</f>
        <v>-</v>
      </c>
    </row>
    <row r="6916" spans="1:1" x14ac:dyDescent="0.25">
      <c r="A6916">
        <f>IF(исходник!B6916 = "protein_coding",исходник!S6917,"-")</f>
        <v>491</v>
      </c>
    </row>
    <row r="6917" spans="1:1" x14ac:dyDescent="0.25">
      <c r="A6917" t="str">
        <f>IF(исходник!B6917 = "protein_coding",исходник!S6918,"-")</f>
        <v>-</v>
      </c>
    </row>
    <row r="6918" spans="1:1" x14ac:dyDescent="0.25">
      <c r="A6918">
        <f>IF(исходник!B6918 = "protein_coding",исходник!S6919,"-")</f>
        <v>302</v>
      </c>
    </row>
    <row r="6919" spans="1:1" x14ac:dyDescent="0.25">
      <c r="A6919" t="str">
        <f>IF(исходник!B6919 = "protein_coding",исходник!S6920,"-")</f>
        <v>-</v>
      </c>
    </row>
    <row r="6920" spans="1:1" x14ac:dyDescent="0.25">
      <c r="A6920">
        <f>IF(исходник!B6920 = "protein_coding",исходник!S6921,"-")</f>
        <v>338</v>
      </c>
    </row>
    <row r="6921" spans="1:1" x14ac:dyDescent="0.25">
      <c r="A6921" t="str">
        <f>IF(исходник!B6921 = "protein_coding",исходник!S6922,"-")</f>
        <v>-</v>
      </c>
    </row>
    <row r="6922" spans="1:1" x14ac:dyDescent="0.25">
      <c r="A6922">
        <f>IF(исходник!B6922 = "protein_coding",исходник!S6923,"-")</f>
        <v>348</v>
      </c>
    </row>
    <row r="6923" spans="1:1" x14ac:dyDescent="0.25">
      <c r="A6923" t="str">
        <f>IF(исходник!B6923 = "protein_coding",исходник!S6924,"-")</f>
        <v>-</v>
      </c>
    </row>
    <row r="6924" spans="1:1" x14ac:dyDescent="0.25">
      <c r="A6924">
        <f>IF(исходник!B6924 = "protein_coding",исходник!S6925,"-")</f>
        <v>382</v>
      </c>
    </row>
    <row r="6925" spans="1:1" x14ac:dyDescent="0.25">
      <c r="A6925" t="str">
        <f>IF(исходник!B6925 = "protein_coding",исходник!S6926,"-")</f>
        <v>-</v>
      </c>
    </row>
    <row r="6926" spans="1:1" x14ac:dyDescent="0.25">
      <c r="A6926">
        <f>IF(исходник!B6926 = "protein_coding",исходник!S6927,"-")</f>
        <v>346</v>
      </c>
    </row>
    <row r="6927" spans="1:1" x14ac:dyDescent="0.25">
      <c r="A6927" t="str">
        <f>IF(исходник!B6927 = "protein_coding",исходник!S6928,"-")</f>
        <v>-</v>
      </c>
    </row>
    <row r="6928" spans="1:1" x14ac:dyDescent="0.25">
      <c r="A6928">
        <f>IF(исходник!B6928 = "protein_coding",исходник!S6929,"-")</f>
        <v>63</v>
      </c>
    </row>
    <row r="6929" spans="1:1" x14ac:dyDescent="0.25">
      <c r="A6929" t="str">
        <f>IF(исходник!B6929 = "protein_coding",исходник!S6930,"-")</f>
        <v>-</v>
      </c>
    </row>
    <row r="6930" spans="1:1" x14ac:dyDescent="0.25">
      <c r="A6930">
        <f>IF(исходник!B6930 = "protein_coding",исходник!S6931,"-")</f>
        <v>250</v>
      </c>
    </row>
    <row r="6931" spans="1:1" x14ac:dyDescent="0.25">
      <c r="A6931" t="str">
        <f>IF(исходник!B6931 = "protein_coding",исходник!S6932,"-")</f>
        <v>-</v>
      </c>
    </row>
    <row r="6932" spans="1:1" x14ac:dyDescent="0.25">
      <c r="A6932">
        <f>IF(исходник!B6932 = "protein_coding",исходник!S6933,"-")</f>
        <v>258</v>
      </c>
    </row>
    <row r="6933" spans="1:1" x14ac:dyDescent="0.25">
      <c r="A6933" t="str">
        <f>IF(исходник!B6933 = "protein_coding",исходник!S6934,"-")</f>
        <v>-</v>
      </c>
    </row>
    <row r="6934" spans="1:1" x14ac:dyDescent="0.25">
      <c r="A6934">
        <f>IF(исходник!B6934 = "protein_coding",исходник!S6935,"-")</f>
        <v>359</v>
      </c>
    </row>
    <row r="6935" spans="1:1" x14ac:dyDescent="0.25">
      <c r="A6935" t="str">
        <f>IF(исходник!B6935 = "protein_coding",исходник!S6936,"-")</f>
        <v>-</v>
      </c>
    </row>
    <row r="6936" spans="1:1" x14ac:dyDescent="0.25">
      <c r="A6936">
        <f>IF(исходник!B6936 = "protein_coding",исходник!S6937,"-")</f>
        <v>232</v>
      </c>
    </row>
    <row r="6937" spans="1:1" x14ac:dyDescent="0.25">
      <c r="A6937" t="str">
        <f>IF(исходник!B6937 = "protein_coding",исходник!S6938,"-")</f>
        <v>-</v>
      </c>
    </row>
    <row r="6938" spans="1:1" x14ac:dyDescent="0.25">
      <c r="A6938">
        <f>IF(исходник!B6938 = "protein_coding",исходник!S6939,"-")</f>
        <v>433</v>
      </c>
    </row>
    <row r="6939" spans="1:1" x14ac:dyDescent="0.25">
      <c r="A6939" t="str">
        <f>IF(исходник!B6939 = "protein_coding",исходник!S6940,"-")</f>
        <v>-</v>
      </c>
    </row>
    <row r="6940" spans="1:1" x14ac:dyDescent="0.25">
      <c r="A6940">
        <f>IF(исходник!B6940 = "protein_coding",исходник!S6941,"-")</f>
        <v>589</v>
      </c>
    </row>
    <row r="6941" spans="1:1" x14ac:dyDescent="0.25">
      <c r="A6941" t="str">
        <f>IF(исходник!B6941 = "protein_coding",исходник!S6942,"-")</f>
        <v>-</v>
      </c>
    </row>
    <row r="6942" spans="1:1" x14ac:dyDescent="0.25">
      <c r="A6942">
        <f>IF(исходник!B6942 = "protein_coding",исходник!S6943,"-")</f>
        <v>81</v>
      </c>
    </row>
    <row r="6943" spans="1:1" x14ac:dyDescent="0.25">
      <c r="A6943" t="str">
        <f>IF(исходник!B6943 = "protein_coding",исходник!S6944,"-")</f>
        <v>-</v>
      </c>
    </row>
    <row r="6944" spans="1:1" x14ac:dyDescent="0.25">
      <c r="A6944">
        <f>IF(исходник!B6944 = "protein_coding",исходник!S6945,"-")</f>
        <v>415</v>
      </c>
    </row>
    <row r="6945" spans="1:1" x14ac:dyDescent="0.25">
      <c r="A6945" t="str">
        <f>IF(исходник!B6945 = "protein_coding",исходник!S6946,"-")</f>
        <v>-</v>
      </c>
    </row>
    <row r="6946" spans="1:1" x14ac:dyDescent="0.25">
      <c r="A6946">
        <f>IF(исходник!B6946 = "protein_coding",исходник!S6947,"-")</f>
        <v>327</v>
      </c>
    </row>
    <row r="6947" spans="1:1" x14ac:dyDescent="0.25">
      <c r="A6947" t="str">
        <f>IF(исходник!B6947 = "protein_coding",исходник!S6948,"-")</f>
        <v>-</v>
      </c>
    </row>
    <row r="6948" spans="1:1" x14ac:dyDescent="0.25">
      <c r="A6948">
        <f>IF(исходник!B6948 = "protein_coding",исходник!S6949,"-")</f>
        <v>296</v>
      </c>
    </row>
    <row r="6949" spans="1:1" x14ac:dyDescent="0.25">
      <c r="A6949" t="str">
        <f>IF(исходник!B6949 = "protein_coding",исходник!S6950,"-")</f>
        <v>-</v>
      </c>
    </row>
    <row r="6950" spans="1:1" x14ac:dyDescent="0.25">
      <c r="A6950">
        <f>IF(исходник!B6950 = "protein_coding",исходник!S6951,"-")</f>
        <v>281</v>
      </c>
    </row>
    <row r="6951" spans="1:1" x14ac:dyDescent="0.25">
      <c r="A6951" t="str">
        <f>IF(исходник!B6951 = "protein_coding",исходник!S6952,"-")</f>
        <v>-</v>
      </c>
    </row>
    <row r="6952" spans="1:1" x14ac:dyDescent="0.25">
      <c r="A6952">
        <f>IF(исходник!B6952 = "protein_coding",исходник!S6953,"-")</f>
        <v>181</v>
      </c>
    </row>
    <row r="6953" spans="1:1" x14ac:dyDescent="0.25">
      <c r="A6953" t="str">
        <f>IF(исходник!B6953 = "protein_coding",исходник!S6954,"-")</f>
        <v>-</v>
      </c>
    </row>
    <row r="6954" spans="1:1" x14ac:dyDescent="0.25">
      <c r="A6954">
        <f>IF(исходник!B6954 = "protein_coding",исходник!S6955,"-")</f>
        <v>350</v>
      </c>
    </row>
    <row r="6955" spans="1:1" x14ac:dyDescent="0.25">
      <c r="A6955" t="str">
        <f>IF(исходник!B6955 = "protein_coding",исходник!S6956,"-")</f>
        <v>-</v>
      </c>
    </row>
    <row r="6956" spans="1:1" x14ac:dyDescent="0.25">
      <c r="A6956">
        <f>IF(исходник!B6956 = "protein_coding",исходник!S6957,"-")</f>
        <v>128</v>
      </c>
    </row>
    <row r="6957" spans="1:1" x14ac:dyDescent="0.25">
      <c r="A6957" t="str">
        <f>IF(исходник!B6957 = "protein_coding",исходник!S6958,"-")</f>
        <v>-</v>
      </c>
    </row>
    <row r="6958" spans="1:1" x14ac:dyDescent="0.25">
      <c r="A6958">
        <f>IF(исходник!B6958 = "protein_coding",исходник!S6959,"-")</f>
        <v>312</v>
      </c>
    </row>
    <row r="6959" spans="1:1" x14ac:dyDescent="0.25">
      <c r="A6959" t="str">
        <f>IF(исходник!B6959 = "protein_coding",исходник!S6960,"-")</f>
        <v>-</v>
      </c>
    </row>
    <row r="6960" spans="1:1" x14ac:dyDescent="0.25">
      <c r="A6960">
        <f>IF(исходник!B6960 = "protein_coding",исходник!S6961,"-")</f>
        <v>239</v>
      </c>
    </row>
    <row r="6961" spans="1:1" x14ac:dyDescent="0.25">
      <c r="A6961" t="str">
        <f>IF(исходник!B6961 = "protein_coding",исходник!S6962,"-")</f>
        <v>-</v>
      </c>
    </row>
    <row r="6962" spans="1:1" x14ac:dyDescent="0.25">
      <c r="A6962">
        <f>IF(исходник!B6962 = "protein_coding",исходник!S6963,"-")</f>
        <v>347</v>
      </c>
    </row>
    <row r="6963" spans="1:1" x14ac:dyDescent="0.25">
      <c r="A6963" t="str">
        <f>IF(исходник!B6963 = "protein_coding",исходник!S6964,"-")</f>
        <v>-</v>
      </c>
    </row>
    <row r="6964" spans="1:1" x14ac:dyDescent="0.25">
      <c r="A6964" t="str">
        <f>IF(исходник!B6964 = "protein_coding",исходник!S6965,"-")</f>
        <v>-</v>
      </c>
    </row>
    <row r="6965" spans="1:1" x14ac:dyDescent="0.25">
      <c r="A6965" t="str">
        <f>IF(исходник!B6965 = "protein_coding",исходник!S6966,"-")</f>
        <v>-</v>
      </c>
    </row>
    <row r="6966" spans="1:1" x14ac:dyDescent="0.25">
      <c r="A6966" t="str">
        <f>IF(исходник!B6966 = "protein_coding",исходник!S6967,"-")</f>
        <v>-</v>
      </c>
    </row>
    <row r="6967" spans="1:1" x14ac:dyDescent="0.25">
      <c r="A6967" t="str">
        <f>IF(исходник!B6967 = "protein_coding",исходник!S6968,"-")</f>
        <v>-</v>
      </c>
    </row>
    <row r="6968" spans="1:1" x14ac:dyDescent="0.25">
      <c r="A6968" t="str">
        <f>IF(исходник!B6968 = "protein_coding",исходник!S6969,"-")</f>
        <v>-</v>
      </c>
    </row>
    <row r="6969" spans="1:1" x14ac:dyDescent="0.25">
      <c r="A6969" t="str">
        <f>IF(исходник!B6969 = "protein_coding",исходник!S6970,"-")</f>
        <v>-</v>
      </c>
    </row>
    <row r="6970" spans="1:1" x14ac:dyDescent="0.25">
      <c r="A6970" t="str">
        <f>IF(исходник!B6970 = "protein_coding",исходник!S6971,"-")</f>
        <v>-</v>
      </c>
    </row>
    <row r="6971" spans="1:1" x14ac:dyDescent="0.25">
      <c r="A6971" t="str">
        <f>IF(исходник!B6971 = "protein_coding",исходник!S6972,"-")</f>
        <v>-</v>
      </c>
    </row>
    <row r="6972" spans="1:1" x14ac:dyDescent="0.25">
      <c r="A6972" t="str">
        <f>IF(исходник!B6972 = "protein_coding",исходник!S6973,"-")</f>
        <v>-</v>
      </c>
    </row>
    <row r="6973" spans="1:1" x14ac:dyDescent="0.25">
      <c r="A6973" t="str">
        <f>IF(исходник!B6973 = "protein_coding",исходник!S6974,"-")</f>
        <v>-</v>
      </c>
    </row>
    <row r="6974" spans="1:1" x14ac:dyDescent="0.25">
      <c r="A6974">
        <f>IF(исходник!B6974 = "protein_coding",исходник!S6975,"-")</f>
        <v>262</v>
      </c>
    </row>
    <row r="6975" spans="1:1" x14ac:dyDescent="0.25">
      <c r="A6975" t="str">
        <f>IF(исходник!B6975 = "protein_coding",исходник!S6976,"-")</f>
        <v>-</v>
      </c>
    </row>
    <row r="6976" spans="1:1" x14ac:dyDescent="0.25">
      <c r="A6976">
        <f>IF(исходник!B6976 = "protein_coding",исходник!S6977,"-")</f>
        <v>174</v>
      </c>
    </row>
    <row r="6977" spans="1:1" x14ac:dyDescent="0.25">
      <c r="A6977" t="str">
        <f>IF(исходник!B6977 = "protein_coding",исходник!S6978,"-")</f>
        <v>-</v>
      </c>
    </row>
    <row r="6978" spans="1:1" x14ac:dyDescent="0.25">
      <c r="A6978">
        <f>IF(исходник!B6978 = "protein_coding",исходник!S6979,"-")</f>
        <v>430</v>
      </c>
    </row>
    <row r="6979" spans="1:1" x14ac:dyDescent="0.25">
      <c r="A6979" t="str">
        <f>IF(исходник!B6979 = "protein_coding",исходник!S6980,"-")</f>
        <v>-</v>
      </c>
    </row>
    <row r="6980" spans="1:1" x14ac:dyDescent="0.25">
      <c r="A6980">
        <f>IF(исходник!B6980 = "protein_coding",исходник!S6981,"-")</f>
        <v>375</v>
      </c>
    </row>
    <row r="6981" spans="1:1" x14ac:dyDescent="0.25">
      <c r="A6981" t="str">
        <f>IF(исходник!B6981 = "protein_coding",исходник!S6982,"-")</f>
        <v>-</v>
      </c>
    </row>
    <row r="6982" spans="1:1" x14ac:dyDescent="0.25">
      <c r="A6982">
        <f>IF(исходник!B6982 = "protein_coding",исходник!S6983,"-")</f>
        <v>142</v>
      </c>
    </row>
    <row r="6983" spans="1:1" x14ac:dyDescent="0.25">
      <c r="A6983" t="str">
        <f>IF(исходник!B6983 = "protein_coding",исходник!S6984,"-")</f>
        <v>-</v>
      </c>
    </row>
    <row r="6984" spans="1:1" x14ac:dyDescent="0.25">
      <c r="A6984">
        <f>IF(исходник!B6984 = "protein_coding",исходник!S6985,"-")</f>
        <v>230</v>
      </c>
    </row>
    <row r="6985" spans="1:1" x14ac:dyDescent="0.25">
      <c r="A6985" t="str">
        <f>IF(исходник!B6985 = "protein_coding",исходник!S6986,"-")</f>
        <v>-</v>
      </c>
    </row>
    <row r="6986" spans="1:1" x14ac:dyDescent="0.25">
      <c r="A6986">
        <f>IF(исходник!B6986 = "protein_coding",исходник!S6987,"-")</f>
        <v>134</v>
      </c>
    </row>
    <row r="6987" spans="1:1" x14ac:dyDescent="0.25">
      <c r="A6987" t="str">
        <f>IF(исходник!B6987 = "protein_coding",исходник!S6988,"-")</f>
        <v>-</v>
      </c>
    </row>
    <row r="6988" spans="1:1" x14ac:dyDescent="0.25">
      <c r="A6988">
        <f>IF(исходник!B6988 = "protein_coding",исходник!S6989,"-")</f>
        <v>97</v>
      </c>
    </row>
    <row r="6989" spans="1:1" x14ac:dyDescent="0.25">
      <c r="A6989" t="str">
        <f>IF(исходник!B6989 = "protein_coding",исходник!S6990,"-")</f>
        <v>-</v>
      </c>
    </row>
    <row r="6990" spans="1:1" x14ac:dyDescent="0.25">
      <c r="A6990">
        <f>IF(исходник!B6990 = "protein_coding",исходник!S6991,"-")</f>
        <v>37</v>
      </c>
    </row>
    <row r="6991" spans="1:1" x14ac:dyDescent="0.25">
      <c r="A6991" t="str">
        <f>IF(исходник!B6991 = "protein_coding",исходник!S6992,"-")</f>
        <v>-</v>
      </c>
    </row>
    <row r="6992" spans="1:1" x14ac:dyDescent="0.25">
      <c r="A6992">
        <f>IF(исходник!B6992 = "protein_coding",исходник!S6993,"-")</f>
        <v>379</v>
      </c>
    </row>
    <row r="6993" spans="1:1" x14ac:dyDescent="0.25">
      <c r="A6993" t="str">
        <f>IF(исходник!B6993 = "protein_coding",исходник!S6994,"-")</f>
        <v>-</v>
      </c>
    </row>
    <row r="6994" spans="1:1" x14ac:dyDescent="0.25">
      <c r="A6994">
        <f>IF(исходник!B6994 = "protein_coding",исходник!S6995,"-")</f>
        <v>522</v>
      </c>
    </row>
    <row r="6995" spans="1:1" x14ac:dyDescent="0.25">
      <c r="A6995" t="str">
        <f>IF(исходник!B6995 = "protein_coding",исходник!S6996,"-")</f>
        <v>-</v>
      </c>
    </row>
    <row r="6996" spans="1:1" x14ac:dyDescent="0.25">
      <c r="A6996">
        <f>IF(исходник!B6996 = "protein_coding",исходник!S6997,"-")</f>
        <v>289</v>
      </c>
    </row>
    <row r="6997" spans="1:1" x14ac:dyDescent="0.25">
      <c r="A6997" t="str">
        <f>IF(исходник!B6997 = "protein_coding",исходник!S6998,"-")</f>
        <v>-</v>
      </c>
    </row>
    <row r="6998" spans="1:1" x14ac:dyDescent="0.25">
      <c r="A6998">
        <f>IF(исходник!B6998 = "protein_coding",исходник!S6999,"-")</f>
        <v>388</v>
      </c>
    </row>
    <row r="6999" spans="1:1" x14ac:dyDescent="0.25">
      <c r="A6999" t="str">
        <f>IF(исходник!B6999 = "protein_coding",исходник!S7000,"-")</f>
        <v>-</v>
      </c>
    </row>
    <row r="7000" spans="1:1" x14ac:dyDescent="0.25">
      <c r="A7000">
        <f>IF(исходник!B7000 = "protein_coding",исходник!S7001,"-")</f>
        <v>402</v>
      </c>
    </row>
    <row r="7001" spans="1:1" x14ac:dyDescent="0.25">
      <c r="A7001" t="str">
        <f>IF(исходник!B7001 = "protein_coding",исходник!S7002,"-")</f>
        <v>-</v>
      </c>
    </row>
    <row r="7002" spans="1:1" x14ac:dyDescent="0.25">
      <c r="A7002">
        <f>IF(исходник!B7002 = "protein_coding",исходник!S7003,"-")</f>
        <v>933</v>
      </c>
    </row>
    <row r="7003" spans="1:1" x14ac:dyDescent="0.25">
      <c r="A7003" t="str">
        <f>IF(исходник!B7003 = "protein_coding",исходник!S7004,"-")</f>
        <v>-</v>
      </c>
    </row>
    <row r="7004" spans="1:1" x14ac:dyDescent="0.25">
      <c r="A7004">
        <f>IF(исходник!B7004 = "protein_coding",исходник!S7005,"-")</f>
        <v>238</v>
      </c>
    </row>
    <row r="7005" spans="1:1" x14ac:dyDescent="0.25">
      <c r="A7005" t="str">
        <f>IF(исходник!B7005 = "protein_coding",исходник!S7006,"-")</f>
        <v>-</v>
      </c>
    </row>
    <row r="7006" spans="1:1" x14ac:dyDescent="0.25">
      <c r="A7006">
        <f>IF(исходник!B7006 = "protein_coding",исходник!S7007,"-")</f>
        <v>588</v>
      </c>
    </row>
    <row r="7007" spans="1:1" x14ac:dyDescent="0.25">
      <c r="A7007" t="str">
        <f>IF(исходник!B7007 = "protein_coding",исходник!S7008,"-")</f>
        <v>-</v>
      </c>
    </row>
    <row r="7008" spans="1:1" x14ac:dyDescent="0.25">
      <c r="A7008">
        <f>IF(исходник!B7008 = "protein_coding",исходник!S7009,"-")</f>
        <v>115</v>
      </c>
    </row>
    <row r="7009" spans="1:1" x14ac:dyDescent="0.25">
      <c r="A7009" t="str">
        <f>IF(исходник!B7009 = "protein_coding",исходник!S7010,"-")</f>
        <v>-</v>
      </c>
    </row>
    <row r="7010" spans="1:1" x14ac:dyDescent="0.25">
      <c r="A7010">
        <f>IF(исходник!B7010 = "protein_coding",исходник!S7011,"-")</f>
        <v>129</v>
      </c>
    </row>
    <row r="7011" spans="1:1" x14ac:dyDescent="0.25">
      <c r="A7011" t="str">
        <f>IF(исходник!B7011 = "protein_coding",исходник!S7012,"-")</f>
        <v>-</v>
      </c>
    </row>
    <row r="7012" spans="1:1" x14ac:dyDescent="0.25">
      <c r="A7012" t="str">
        <f>IF(исходник!B7012 = "protein_coding",исходник!S7013,"-")</f>
        <v>-</v>
      </c>
    </row>
    <row r="7013" spans="1:1" x14ac:dyDescent="0.25">
      <c r="A7013" t="str">
        <f>IF(исходник!B7013 = "protein_coding",исходник!S7014,"-")</f>
        <v>-</v>
      </c>
    </row>
    <row r="7014" spans="1:1" x14ac:dyDescent="0.25">
      <c r="A7014">
        <f>IF(исходник!B7014 = "protein_coding",исходник!S7015,"-")</f>
        <v>128</v>
      </c>
    </row>
    <row r="7015" spans="1:1" x14ac:dyDescent="0.25">
      <c r="A7015" t="str">
        <f>IF(исходник!B7015 = "protein_coding",исходник!S7016,"-")</f>
        <v>-</v>
      </c>
    </row>
    <row r="7016" spans="1:1" x14ac:dyDescent="0.25">
      <c r="A7016">
        <f>IF(исходник!B7016 = "protein_coding",исходник!S7017,"-")</f>
        <v>427</v>
      </c>
    </row>
    <row r="7017" spans="1:1" x14ac:dyDescent="0.25">
      <c r="A7017" t="str">
        <f>IF(исходник!B7017 = "protein_coding",исходник!S7018,"-")</f>
        <v>-</v>
      </c>
    </row>
    <row r="7018" spans="1:1" x14ac:dyDescent="0.25">
      <c r="A7018">
        <f>IF(исходник!B7018 = "protein_coding",исходник!S7019,"-")</f>
        <v>348</v>
      </c>
    </row>
    <row r="7019" spans="1:1" x14ac:dyDescent="0.25">
      <c r="A7019" t="str">
        <f>IF(исходник!B7019 = "protein_coding",исходник!S7020,"-")</f>
        <v>-</v>
      </c>
    </row>
    <row r="7020" spans="1:1" x14ac:dyDescent="0.25">
      <c r="A7020">
        <f>IF(исходник!B7020 = "protein_coding",исходник!S7021,"-")</f>
        <v>263</v>
      </c>
    </row>
    <row r="7021" spans="1:1" x14ac:dyDescent="0.25">
      <c r="A7021" t="str">
        <f>IF(исходник!B7021 = "protein_coding",исходник!S7022,"-")</f>
        <v>-</v>
      </c>
    </row>
    <row r="7022" spans="1:1" x14ac:dyDescent="0.25">
      <c r="A7022">
        <f>IF(исходник!B7022 = "protein_coding",исходник!S7023,"-")</f>
        <v>45</v>
      </c>
    </row>
    <row r="7023" spans="1:1" x14ac:dyDescent="0.25">
      <c r="A7023" t="str">
        <f>IF(исходник!B7023 = "protein_coding",исходник!S7024,"-")</f>
        <v>-</v>
      </c>
    </row>
    <row r="7024" spans="1:1" x14ac:dyDescent="0.25">
      <c r="A7024">
        <f>IF(исходник!B7024 = "protein_coding",исходник!S7025,"-")</f>
        <v>631</v>
      </c>
    </row>
    <row r="7025" spans="1:1" x14ac:dyDescent="0.25">
      <c r="A7025" t="str">
        <f>IF(исходник!B7025 = "protein_coding",исходник!S7026,"-")</f>
        <v>-</v>
      </c>
    </row>
    <row r="7026" spans="1:1" x14ac:dyDescent="0.25">
      <c r="A7026">
        <f>IF(исходник!B7026 = "protein_coding",исходник!S7027,"-")</f>
        <v>277</v>
      </c>
    </row>
    <row r="7027" spans="1:1" x14ac:dyDescent="0.25">
      <c r="A7027" t="str">
        <f>IF(исходник!B7027 = "protein_coding",исходник!S7028,"-")</f>
        <v>-</v>
      </c>
    </row>
    <row r="7028" spans="1:1" x14ac:dyDescent="0.25">
      <c r="A7028">
        <f>IF(исходник!B7028 = "protein_coding",исходник!S7029,"-")</f>
        <v>594</v>
      </c>
    </row>
    <row r="7029" spans="1:1" x14ac:dyDescent="0.25">
      <c r="A7029" t="str">
        <f>IF(исходник!B7029 = "protein_coding",исходник!S7030,"-")</f>
        <v>-</v>
      </c>
    </row>
    <row r="7030" spans="1:1" x14ac:dyDescent="0.25">
      <c r="A7030">
        <f>IF(исходник!B7030 = "protein_coding",исходник!S7031,"-")</f>
        <v>236</v>
      </c>
    </row>
    <row r="7031" spans="1:1" x14ac:dyDescent="0.25">
      <c r="A7031" t="str">
        <f>IF(исходник!B7031 = "protein_coding",исходник!S7032,"-")</f>
        <v>-</v>
      </c>
    </row>
    <row r="7032" spans="1:1" x14ac:dyDescent="0.25">
      <c r="A7032">
        <f>IF(исходник!B7032 = "protein_coding",исходник!S7033,"-")</f>
        <v>256</v>
      </c>
    </row>
    <row r="7033" spans="1:1" x14ac:dyDescent="0.25">
      <c r="A7033" t="str">
        <f>IF(исходник!B7033 = "protein_coding",исходник!S7034,"-")</f>
        <v>-</v>
      </c>
    </row>
    <row r="7034" spans="1:1" x14ac:dyDescent="0.25">
      <c r="A7034" t="str">
        <f>IF(исходник!B7034 = "protein_coding",исходник!S7035,"-")</f>
        <v>-</v>
      </c>
    </row>
    <row r="7035" spans="1:1" x14ac:dyDescent="0.25">
      <c r="A7035" t="str">
        <f>IF(исходник!B7035 = "protein_coding",исходник!S7036,"-")</f>
        <v>-</v>
      </c>
    </row>
    <row r="7036" spans="1:1" x14ac:dyDescent="0.25">
      <c r="A7036">
        <f>IF(исходник!B7036 = "protein_coding",исходник!S7037,"-")</f>
        <v>297</v>
      </c>
    </row>
    <row r="7037" spans="1:1" x14ac:dyDescent="0.25">
      <c r="A7037" t="str">
        <f>IF(исходник!B7037 = "protein_coding",исходник!S7038,"-")</f>
        <v>-</v>
      </c>
    </row>
    <row r="7038" spans="1:1" x14ac:dyDescent="0.25">
      <c r="A7038">
        <f>IF(исходник!B7038 = "protein_coding",исходник!S7039,"-")</f>
        <v>383</v>
      </c>
    </row>
    <row r="7039" spans="1:1" x14ac:dyDescent="0.25">
      <c r="A7039" t="str">
        <f>IF(исходник!B7039 = "protein_coding",исходник!S7040,"-")</f>
        <v>-</v>
      </c>
    </row>
    <row r="7040" spans="1:1" x14ac:dyDescent="0.25">
      <c r="A7040">
        <f>IF(исходник!B7040 = "protein_coding",исходник!S7041,"-")</f>
        <v>246</v>
      </c>
    </row>
    <row r="7041" spans="1:1" x14ac:dyDescent="0.25">
      <c r="A7041" t="str">
        <f>IF(исходник!B7041 = "protein_coding",исходник!S7042,"-")</f>
        <v>-</v>
      </c>
    </row>
    <row r="7042" spans="1:1" x14ac:dyDescent="0.25">
      <c r="A7042">
        <f>IF(исходник!B7042 = "protein_coding",исходник!S7043,"-")</f>
        <v>111</v>
      </c>
    </row>
    <row r="7043" spans="1:1" x14ac:dyDescent="0.25">
      <c r="A7043" t="str">
        <f>IF(исходник!B7043 = "protein_coding",исходник!S7044,"-")</f>
        <v>-</v>
      </c>
    </row>
    <row r="7044" spans="1:1" x14ac:dyDescent="0.25">
      <c r="A7044">
        <f>IF(исходник!B7044 = "protein_coding",исходник!S7045,"-")</f>
        <v>188</v>
      </c>
    </row>
    <row r="7045" spans="1:1" x14ac:dyDescent="0.25">
      <c r="A7045" t="str">
        <f>IF(исходник!B7045 = "protein_coding",исходник!S7046,"-")</f>
        <v>-</v>
      </c>
    </row>
    <row r="7046" spans="1:1" x14ac:dyDescent="0.25">
      <c r="A7046">
        <f>IF(исходник!B7046 = "protein_coding",исходник!S7047,"-")</f>
        <v>46</v>
      </c>
    </row>
    <row r="7047" spans="1:1" x14ac:dyDescent="0.25">
      <c r="A7047" t="str">
        <f>IF(исходник!B7047 = "protein_coding",исходник!S7048,"-")</f>
        <v>-</v>
      </c>
    </row>
    <row r="7048" spans="1:1" x14ac:dyDescent="0.25">
      <c r="A7048">
        <f>IF(исходник!B7048 = "protein_coding",исходник!S7049,"-")</f>
        <v>244</v>
      </c>
    </row>
    <row r="7049" spans="1:1" x14ac:dyDescent="0.25">
      <c r="A7049" t="str">
        <f>IF(исходник!B7049 = "protein_coding",исходник!S7050,"-")</f>
        <v>-</v>
      </c>
    </row>
    <row r="7050" spans="1:1" x14ac:dyDescent="0.25">
      <c r="A7050">
        <f>IF(исходник!B7050 = "protein_coding",исходник!S7051,"-")</f>
        <v>310</v>
      </c>
    </row>
    <row r="7051" spans="1:1" x14ac:dyDescent="0.25">
      <c r="A7051" t="str">
        <f>IF(исходник!B7051 = "protein_coding",исходник!S7052,"-")</f>
        <v>-</v>
      </c>
    </row>
    <row r="7052" spans="1:1" x14ac:dyDescent="0.25">
      <c r="A7052">
        <f>IF(исходник!B7052 = "protein_coding",исходник!S7053,"-")</f>
        <v>218</v>
      </c>
    </row>
    <row r="7053" spans="1:1" x14ac:dyDescent="0.25">
      <c r="A7053" t="str">
        <f>IF(исходник!B7053 = "protein_coding",исходник!S7054,"-")</f>
        <v>-</v>
      </c>
    </row>
    <row r="7054" spans="1:1" x14ac:dyDescent="0.25">
      <c r="A7054">
        <f>IF(исходник!B7054 = "protein_coding",исходник!S7055,"-")</f>
        <v>247</v>
      </c>
    </row>
    <row r="7055" spans="1:1" x14ac:dyDescent="0.25">
      <c r="A7055" t="str">
        <f>IF(исходник!B7055 = "protein_coding",исходник!S7056,"-")</f>
        <v>-</v>
      </c>
    </row>
    <row r="7056" spans="1:1" x14ac:dyDescent="0.25">
      <c r="A7056">
        <f>IF(исходник!B7056 = "protein_coding",исходник!S7057,"-")</f>
        <v>37</v>
      </c>
    </row>
    <row r="7057" spans="1:1" x14ac:dyDescent="0.25">
      <c r="A7057" t="str">
        <f>IF(исходник!B7057 = "protein_coding",исходник!S7058,"-")</f>
        <v>-</v>
      </c>
    </row>
    <row r="7058" spans="1:1" x14ac:dyDescent="0.25">
      <c r="A7058">
        <f>IF(исходник!B7058 = "protein_coding",исходник!S7059,"-")</f>
        <v>493</v>
      </c>
    </row>
    <row r="7059" spans="1:1" x14ac:dyDescent="0.25">
      <c r="A7059" t="str">
        <f>IF(исходник!B7059 = "protein_coding",исходник!S7060,"-")</f>
        <v>-</v>
      </c>
    </row>
    <row r="7060" spans="1:1" x14ac:dyDescent="0.25">
      <c r="A7060">
        <f>IF(исходник!B7060 = "protein_coding",исходник!S7061,"-")</f>
        <v>473</v>
      </c>
    </row>
    <row r="7061" spans="1:1" x14ac:dyDescent="0.25">
      <c r="A7061" t="str">
        <f>IF(исходник!B7061 = "protein_coding",исходник!S7062,"-")</f>
        <v>-</v>
      </c>
    </row>
    <row r="7062" spans="1:1" x14ac:dyDescent="0.25">
      <c r="A7062">
        <f>IF(исходник!B7062 = "protein_coding",исходник!S7063,"-")</f>
        <v>68</v>
      </c>
    </row>
    <row r="7063" spans="1:1" x14ac:dyDescent="0.25">
      <c r="A7063" t="str">
        <f>IF(исходник!B7063 = "protein_coding",исходник!S7064,"-")</f>
        <v>-</v>
      </c>
    </row>
    <row r="7064" spans="1:1" x14ac:dyDescent="0.25">
      <c r="A7064">
        <f>IF(исходник!B7064 = "protein_coding",исходник!S7065,"-")</f>
        <v>29</v>
      </c>
    </row>
    <row r="7065" spans="1:1" x14ac:dyDescent="0.25">
      <c r="A7065" t="str">
        <f>IF(исходник!B7065 = "protein_coding",исходник!S7066,"-")</f>
        <v>-</v>
      </c>
    </row>
    <row r="7066" spans="1:1" x14ac:dyDescent="0.25">
      <c r="A7066">
        <f>IF(исходник!B7066 = "protein_coding",исходник!S7067,"-")</f>
        <v>559</v>
      </c>
    </row>
    <row r="7067" spans="1:1" x14ac:dyDescent="0.25">
      <c r="A7067" t="str">
        <f>IF(исходник!B7067 = "protein_coding",исходник!S7068,"-")</f>
        <v>-</v>
      </c>
    </row>
    <row r="7068" spans="1:1" x14ac:dyDescent="0.25">
      <c r="A7068">
        <f>IF(исходник!B7068 = "protein_coding",исходник!S7069,"-")</f>
        <v>682</v>
      </c>
    </row>
    <row r="7069" spans="1:1" x14ac:dyDescent="0.25">
      <c r="A7069" t="str">
        <f>IF(исходник!B7069 = "protein_coding",исходник!S7070,"-")</f>
        <v>-</v>
      </c>
    </row>
    <row r="7070" spans="1:1" x14ac:dyDescent="0.25">
      <c r="A7070">
        <f>IF(исходник!B7070 = "protein_coding",исходник!S7071,"-")</f>
        <v>194</v>
      </c>
    </row>
    <row r="7071" spans="1:1" x14ac:dyDescent="0.25">
      <c r="A7071" t="str">
        <f>IF(исходник!B7071 = "protein_coding",исходник!S7072,"-")</f>
        <v>-</v>
      </c>
    </row>
    <row r="7072" spans="1:1" x14ac:dyDescent="0.25">
      <c r="A7072">
        <f>IF(исходник!B7072 = "protein_coding",исходник!S7073,"-")</f>
        <v>894</v>
      </c>
    </row>
    <row r="7073" spans="1:1" x14ac:dyDescent="0.25">
      <c r="A7073" t="str">
        <f>IF(исходник!B7073 = "protein_coding",исходник!S7074,"-")</f>
        <v>-</v>
      </c>
    </row>
    <row r="7074" spans="1:1" x14ac:dyDescent="0.25">
      <c r="A7074">
        <f>IF(исходник!B7074 = "protein_coding",исходник!S7075,"-")</f>
        <v>225</v>
      </c>
    </row>
    <row r="7075" spans="1:1" x14ac:dyDescent="0.25">
      <c r="A7075" t="str">
        <f>IF(исходник!B7075 = "protein_coding",исходник!S7076,"-")</f>
        <v>-</v>
      </c>
    </row>
    <row r="7076" spans="1:1" x14ac:dyDescent="0.25">
      <c r="A7076">
        <f>IF(исходник!B7076 = "protein_coding",исходник!S7077,"-")</f>
        <v>732</v>
      </c>
    </row>
    <row r="7077" spans="1:1" x14ac:dyDescent="0.25">
      <c r="A7077" t="str">
        <f>IF(исходник!B7077 = "protein_coding",исходник!S7078,"-")</f>
        <v>-</v>
      </c>
    </row>
    <row r="7078" spans="1:1" x14ac:dyDescent="0.25">
      <c r="A7078">
        <f>IF(исходник!B7078 = "protein_coding",исходник!S7079,"-")</f>
        <v>439</v>
      </c>
    </row>
    <row r="7079" spans="1:1" x14ac:dyDescent="0.25">
      <c r="A7079" t="str">
        <f>IF(исходник!B7079 = "protein_coding",исходник!S7080,"-")</f>
        <v>-</v>
      </c>
    </row>
    <row r="7080" spans="1:1" x14ac:dyDescent="0.25">
      <c r="A7080">
        <f>IF(исходник!B7080 = "protein_coding",исходник!S7081,"-")</f>
        <v>161</v>
      </c>
    </row>
    <row r="7081" spans="1:1" x14ac:dyDescent="0.25">
      <c r="A7081" t="str">
        <f>IF(исходник!B7081 = "protein_coding",исходник!S7082,"-")</f>
        <v>-</v>
      </c>
    </row>
    <row r="7082" spans="1:1" x14ac:dyDescent="0.25">
      <c r="A7082" t="str">
        <f>IF(исходник!B7082 = "protein_coding",исходник!S7083,"-")</f>
        <v>-</v>
      </c>
    </row>
    <row r="7083" spans="1:1" x14ac:dyDescent="0.25">
      <c r="A7083" t="str">
        <f>IF(исходник!B7083 = "protein_coding",исходник!S7084,"-")</f>
        <v>-</v>
      </c>
    </row>
    <row r="7084" spans="1:1" x14ac:dyDescent="0.25">
      <c r="A7084">
        <f>IF(исходник!B7084 = "protein_coding",исходник!S7085,"-")</f>
        <v>256</v>
      </c>
    </row>
    <row r="7085" spans="1:1" x14ac:dyDescent="0.25">
      <c r="A7085" t="str">
        <f>IF(исходник!B7085 = "protein_coding",исходник!S7086,"-")</f>
        <v>-</v>
      </c>
    </row>
    <row r="7086" spans="1:1" x14ac:dyDescent="0.25">
      <c r="A7086">
        <f>IF(исходник!B7086 = "protein_coding",исходник!S7087,"-")</f>
        <v>97</v>
      </c>
    </row>
    <row r="7087" spans="1:1" x14ac:dyDescent="0.25">
      <c r="A7087" t="str">
        <f>IF(исходник!B7087 = "protein_coding",исходник!S7088,"-")</f>
        <v>-</v>
      </c>
    </row>
    <row r="7088" spans="1:1" x14ac:dyDescent="0.25">
      <c r="A7088">
        <f>IF(исходник!B7088 = "protein_coding",исходник!S7089,"-")</f>
        <v>176</v>
      </c>
    </row>
    <row r="7089" spans="1:1" x14ac:dyDescent="0.25">
      <c r="A7089" t="str">
        <f>IF(исходник!B7089 = "protein_coding",исходник!S7090,"-")</f>
        <v>-</v>
      </c>
    </row>
    <row r="7090" spans="1:1" x14ac:dyDescent="0.25">
      <c r="A7090">
        <f>IF(исходник!B7090 = "protein_coding",исходник!S7091,"-")</f>
        <v>150</v>
      </c>
    </row>
    <row r="7091" spans="1:1" x14ac:dyDescent="0.25">
      <c r="A7091" t="str">
        <f>IF(исходник!B7091 = "protein_coding",исходник!S7092,"-")</f>
        <v>-</v>
      </c>
    </row>
    <row r="7092" spans="1:1" x14ac:dyDescent="0.25">
      <c r="A7092">
        <f>IF(исходник!B7092 = "protein_coding",исходник!S7093,"-")</f>
        <v>308</v>
      </c>
    </row>
    <row r="7093" spans="1:1" x14ac:dyDescent="0.25">
      <c r="A7093" t="str">
        <f>IF(исходник!B7093 = "protein_coding",исходник!S7094,"-")</f>
        <v>-</v>
      </c>
    </row>
    <row r="7094" spans="1:1" x14ac:dyDescent="0.25">
      <c r="A7094">
        <f>IF(исходник!B7094 = "protein_coding",исходник!S7095,"-")</f>
        <v>467</v>
      </c>
    </row>
    <row r="7095" spans="1:1" x14ac:dyDescent="0.25">
      <c r="A7095" t="str">
        <f>IF(исходник!B7095 = "protein_coding",исходник!S7096,"-")</f>
        <v>-</v>
      </c>
    </row>
    <row r="7096" spans="1:1" x14ac:dyDescent="0.25">
      <c r="A7096">
        <f>IF(исходник!B7096 = "protein_coding",исходник!S7097,"-")</f>
        <v>379</v>
      </c>
    </row>
    <row r="7097" spans="1:1" x14ac:dyDescent="0.25">
      <c r="A7097" t="str">
        <f>IF(исходник!B7097 = "protein_coding",исходник!S7098,"-")</f>
        <v>-</v>
      </c>
    </row>
    <row r="7098" spans="1:1" x14ac:dyDescent="0.25">
      <c r="A7098">
        <f>IF(исходник!B7098 = "protein_coding",исходник!S7099,"-")</f>
        <v>434</v>
      </c>
    </row>
    <row r="7099" spans="1:1" x14ac:dyDescent="0.25">
      <c r="A7099" t="str">
        <f>IF(исходник!B7099 = "protein_coding",исходник!S7100,"-")</f>
        <v>-</v>
      </c>
    </row>
    <row r="7100" spans="1:1" x14ac:dyDescent="0.25">
      <c r="A7100">
        <f>IF(исходник!B7100 = "protein_coding",исходник!S7101,"-")</f>
        <v>110</v>
      </c>
    </row>
    <row r="7101" spans="1:1" x14ac:dyDescent="0.25">
      <c r="A7101" t="str">
        <f>IF(исходник!B7101 = "protein_coding",исходник!S7102,"-")</f>
        <v>-</v>
      </c>
    </row>
    <row r="7102" spans="1:1" x14ac:dyDescent="0.25">
      <c r="A7102">
        <f>IF(исходник!B7102 = "protein_coding",исходник!S7103,"-")</f>
        <v>468</v>
      </c>
    </row>
    <row r="7103" spans="1:1" x14ac:dyDescent="0.25">
      <c r="A7103" t="str">
        <f>IF(исходник!B7103 = "protein_coding",исходник!S7104,"-")</f>
        <v>-</v>
      </c>
    </row>
    <row r="7104" spans="1:1" x14ac:dyDescent="0.25">
      <c r="A7104">
        <f>IF(исходник!B7104 = "protein_coding",исходник!S7105,"-")</f>
        <v>555</v>
      </c>
    </row>
    <row r="7105" spans="1:1" x14ac:dyDescent="0.25">
      <c r="A7105" t="str">
        <f>IF(исходник!B7105 = "protein_coding",исходник!S7106,"-")</f>
        <v>-</v>
      </c>
    </row>
    <row r="7106" spans="1:1" x14ac:dyDescent="0.25">
      <c r="A7106">
        <f>IF(исходник!B7106 = "protein_coding",исходник!S7107,"-")</f>
        <v>650</v>
      </c>
    </row>
    <row r="7107" spans="1:1" x14ac:dyDescent="0.25">
      <c r="A7107" t="str">
        <f>IF(исходник!B7107 = "protein_coding",исходник!S7108,"-")</f>
        <v>-</v>
      </c>
    </row>
    <row r="7108" spans="1:1" x14ac:dyDescent="0.25">
      <c r="A7108">
        <f>IF(исходник!B7108 = "protein_coding",исходник!S7109,"-")</f>
        <v>266</v>
      </c>
    </row>
    <row r="7109" spans="1:1" x14ac:dyDescent="0.25">
      <c r="A7109" t="str">
        <f>IF(исходник!B7109 = "protein_coding",исходник!S7110,"-")</f>
        <v>-</v>
      </c>
    </row>
    <row r="7110" spans="1:1" x14ac:dyDescent="0.25">
      <c r="A7110">
        <f>IF(исходник!B7110 = "protein_coding",исходник!S7111,"-")</f>
        <v>384</v>
      </c>
    </row>
    <row r="7111" spans="1:1" x14ac:dyDescent="0.25">
      <c r="A7111" t="str">
        <f>IF(исходник!B7111 = "protein_coding",исходник!S7112,"-")</f>
        <v>-</v>
      </c>
    </row>
    <row r="7112" spans="1:1" x14ac:dyDescent="0.25">
      <c r="A7112">
        <f>IF(исходник!B7112 = "protein_coding",исходник!S7113,"-")</f>
        <v>406</v>
      </c>
    </row>
    <row r="7113" spans="1:1" x14ac:dyDescent="0.25">
      <c r="A7113" t="str">
        <f>IF(исходник!B7113 = "protein_coding",исходник!S7114,"-")</f>
        <v>-</v>
      </c>
    </row>
    <row r="7114" spans="1:1" x14ac:dyDescent="0.25">
      <c r="A7114">
        <f>IF(исходник!B7114 = "protein_coding",исходник!S7115,"-")</f>
        <v>250</v>
      </c>
    </row>
    <row r="7115" spans="1:1" x14ac:dyDescent="0.25">
      <c r="A7115" t="str">
        <f>IF(исходник!B7115 = "protein_coding",исходник!S7116,"-")</f>
        <v>-</v>
      </c>
    </row>
    <row r="7116" spans="1:1" x14ac:dyDescent="0.25">
      <c r="A7116" t="str">
        <f>IF(исходник!B7116 = "protein_coding",исходник!S7117,"-")</f>
        <v>-</v>
      </c>
    </row>
    <row r="7117" spans="1:1" x14ac:dyDescent="0.25">
      <c r="A7117" t="str">
        <f>IF(исходник!B7117 = "protein_coding",исходник!S7118,"-")</f>
        <v>-</v>
      </c>
    </row>
    <row r="7118" spans="1:1" x14ac:dyDescent="0.25">
      <c r="A7118">
        <f>IF(исходник!B7118 = "protein_coding",исходник!S7119,"-")</f>
        <v>554</v>
      </c>
    </row>
    <row r="7119" spans="1:1" x14ac:dyDescent="0.25">
      <c r="A7119" t="str">
        <f>IF(исходник!B7119 = "protein_coding",исходник!S7120,"-")</f>
        <v>-</v>
      </c>
    </row>
    <row r="7120" spans="1:1" x14ac:dyDescent="0.25">
      <c r="A7120" t="str">
        <f>IF(исходник!B7120 = "protein_coding",исходник!S7121,"-")</f>
        <v>-</v>
      </c>
    </row>
    <row r="7121" spans="1:1" x14ac:dyDescent="0.25">
      <c r="A7121" t="str">
        <f>IF(исходник!B7121 = "protein_coding",исходник!S7122,"-")</f>
        <v>-</v>
      </c>
    </row>
    <row r="7122" spans="1:1" x14ac:dyDescent="0.25">
      <c r="A7122" t="str">
        <f>IF(исходник!B7122 = "protein_coding",исходник!S7123,"-")</f>
        <v>-</v>
      </c>
    </row>
    <row r="7123" spans="1:1" x14ac:dyDescent="0.25">
      <c r="A7123" t="str">
        <f>IF(исходник!B7123 = "protein_coding",исходник!S7124,"-")</f>
        <v>-</v>
      </c>
    </row>
    <row r="7124" spans="1:1" x14ac:dyDescent="0.25">
      <c r="A7124" t="str">
        <f>IF(исходник!B7124 = "protein_coding",исходник!S7125,"-")</f>
        <v>-</v>
      </c>
    </row>
    <row r="7125" spans="1:1" x14ac:dyDescent="0.25">
      <c r="A7125" t="str">
        <f>IF(исходник!B7125 = "protein_coding",исходник!S7126,"-")</f>
        <v>-</v>
      </c>
    </row>
    <row r="7126" spans="1:1" x14ac:dyDescent="0.25">
      <c r="A7126" t="str">
        <f>IF(исходник!B7126 = "protein_coding",исходник!S7127,"-")</f>
        <v>-</v>
      </c>
    </row>
    <row r="7127" spans="1:1" x14ac:dyDescent="0.25">
      <c r="A7127" t="str">
        <f>IF(исходник!B7127 = "protein_coding",исходник!S7128,"-")</f>
        <v>-</v>
      </c>
    </row>
    <row r="7128" spans="1:1" x14ac:dyDescent="0.25">
      <c r="A7128" t="str">
        <f>IF(исходник!B7128 = "protein_coding",исходник!S7129,"-")</f>
        <v>-</v>
      </c>
    </row>
    <row r="7129" spans="1:1" x14ac:dyDescent="0.25">
      <c r="A7129" t="str">
        <f>IF(исходник!B7129 = "protein_coding",исходник!S7130,"-")</f>
        <v>-</v>
      </c>
    </row>
    <row r="7130" spans="1:1" x14ac:dyDescent="0.25">
      <c r="A7130" t="str">
        <f>IF(исходник!B7130 = "protein_coding",исходник!S7131,"-")</f>
        <v>-</v>
      </c>
    </row>
    <row r="7131" spans="1:1" x14ac:dyDescent="0.25">
      <c r="A7131" t="str">
        <f>IF(исходник!B7131 = "protein_coding",исходник!S7132,"-")</f>
        <v>-</v>
      </c>
    </row>
    <row r="7132" spans="1:1" x14ac:dyDescent="0.25">
      <c r="A7132" t="str">
        <f>IF(исходник!B7132 = "protein_coding",исходник!S7133,"-")</f>
        <v>-</v>
      </c>
    </row>
    <row r="7133" spans="1:1" x14ac:dyDescent="0.25">
      <c r="A7133" t="str">
        <f>IF(исходник!B7133 = "protein_coding",исходник!S7134,"-")</f>
        <v>-</v>
      </c>
    </row>
    <row r="7134" spans="1:1" x14ac:dyDescent="0.25">
      <c r="A7134">
        <f>IF(исходник!B7134 = "protein_coding",исходник!S7135,"-")</f>
        <v>191</v>
      </c>
    </row>
    <row r="7135" spans="1:1" x14ac:dyDescent="0.25">
      <c r="A7135" t="str">
        <f>IF(исходник!B7135 = "protein_coding",исходник!S7136,"-")</f>
        <v>-</v>
      </c>
    </row>
    <row r="7136" spans="1:1" x14ac:dyDescent="0.25">
      <c r="A7136">
        <f>IF(исходник!B7136 = "protein_coding",исходник!S7137,"-")</f>
        <v>391</v>
      </c>
    </row>
    <row r="7137" spans="1:1" x14ac:dyDescent="0.25">
      <c r="A7137" t="str">
        <f>IF(исходник!B7137 = "protein_coding",исходник!S7138,"-")</f>
        <v>-</v>
      </c>
    </row>
    <row r="7138" spans="1:1" x14ac:dyDescent="0.25">
      <c r="A7138">
        <f>IF(исходник!B7138 = "protein_coding",исходник!S7139,"-")</f>
        <v>474</v>
      </c>
    </row>
    <row r="7139" spans="1:1" x14ac:dyDescent="0.25">
      <c r="A7139" t="str">
        <f>IF(исходник!B7139 = "protein_coding",исходник!S7140,"-")</f>
        <v>-</v>
      </c>
    </row>
    <row r="7140" spans="1:1" x14ac:dyDescent="0.25">
      <c r="A7140">
        <f>IF(исходник!B7140 = "protein_coding",исходник!S7141,"-")</f>
        <v>361</v>
      </c>
    </row>
    <row r="7141" spans="1:1" x14ac:dyDescent="0.25">
      <c r="A7141" t="str">
        <f>IF(исходник!B7141 = "protein_coding",исходник!S7142,"-")</f>
        <v>-</v>
      </c>
    </row>
    <row r="7142" spans="1:1" x14ac:dyDescent="0.25">
      <c r="A7142">
        <f>IF(исходник!B7142 = "protein_coding",исходник!S7143,"-")</f>
        <v>157</v>
      </c>
    </row>
    <row r="7143" spans="1:1" x14ac:dyDescent="0.25">
      <c r="A7143" t="str">
        <f>IF(исходник!B7143 = "protein_coding",исходник!S7144,"-")</f>
        <v>-</v>
      </c>
    </row>
    <row r="7144" spans="1:1" x14ac:dyDescent="0.25">
      <c r="A7144">
        <f>IF(исходник!B7144 = "protein_coding",исходник!S7145,"-")</f>
        <v>292</v>
      </c>
    </row>
    <row r="7145" spans="1:1" x14ac:dyDescent="0.25">
      <c r="A7145" t="str">
        <f>IF(исходник!B7145 = "protein_coding",исходник!S7146,"-")</f>
        <v>-</v>
      </c>
    </row>
    <row r="7146" spans="1:1" x14ac:dyDescent="0.25">
      <c r="A7146">
        <f>IF(исходник!B7146 = "protein_coding",исходник!S7147,"-")</f>
        <v>512</v>
      </c>
    </row>
    <row r="7147" spans="1:1" x14ac:dyDescent="0.25">
      <c r="A7147" t="str">
        <f>IF(исходник!B7147 = "protein_coding",исходник!S7148,"-")</f>
        <v>-</v>
      </c>
    </row>
    <row r="7148" spans="1:1" x14ac:dyDescent="0.25">
      <c r="A7148">
        <f>IF(исходник!B7148 = "protein_coding",исходник!S7149,"-")</f>
        <v>70</v>
      </c>
    </row>
    <row r="7149" spans="1:1" x14ac:dyDescent="0.25">
      <c r="A7149" t="str">
        <f>IF(исходник!B7149 = "protein_coding",исходник!S7150,"-")</f>
        <v>-</v>
      </c>
    </row>
    <row r="7150" spans="1:1" x14ac:dyDescent="0.25">
      <c r="A7150">
        <f>IF(исходник!B7150 = "protein_coding",исходник!S7151,"-")</f>
        <v>308</v>
      </c>
    </row>
    <row r="7151" spans="1:1" x14ac:dyDescent="0.25">
      <c r="A7151" t="str">
        <f>IF(исходник!B7151 = "protein_coding",исходник!S7152,"-")</f>
        <v>-</v>
      </c>
    </row>
    <row r="7152" spans="1:1" x14ac:dyDescent="0.25">
      <c r="A7152">
        <f>IF(исходник!B7152 = "protein_coding",исходник!S7153,"-")</f>
        <v>246</v>
      </c>
    </row>
    <row r="7153" spans="1:1" x14ac:dyDescent="0.25">
      <c r="A7153" t="str">
        <f>IF(исходник!B7153 = "protein_coding",исходник!S7154,"-")</f>
        <v>-</v>
      </c>
    </row>
    <row r="7154" spans="1:1" x14ac:dyDescent="0.25">
      <c r="A7154">
        <f>IF(исходник!B7154 = "protein_coding",исходник!S7155,"-")</f>
        <v>224</v>
      </c>
    </row>
    <row r="7155" spans="1:1" x14ac:dyDescent="0.25">
      <c r="A7155" t="str">
        <f>IF(исходник!B7155 = "protein_coding",исходник!S7156,"-")</f>
        <v>-</v>
      </c>
    </row>
    <row r="7156" spans="1:1" x14ac:dyDescent="0.25">
      <c r="A7156">
        <f>IF(исходник!B7156 = "protein_coding",исходник!S7157,"-")</f>
        <v>241</v>
      </c>
    </row>
    <row r="7157" spans="1:1" x14ac:dyDescent="0.25">
      <c r="A7157" t="str">
        <f>IF(исходник!B7157 = "protein_coding",исходник!S7158,"-")</f>
        <v>-</v>
      </c>
    </row>
    <row r="7158" spans="1:1" x14ac:dyDescent="0.25">
      <c r="A7158">
        <f>IF(исходник!B7158 = "protein_coding",исходник!S7159,"-")</f>
        <v>311</v>
      </c>
    </row>
    <row r="7159" spans="1:1" x14ac:dyDescent="0.25">
      <c r="A7159" t="str">
        <f>IF(исходник!B7159 = "protein_coding",исходник!S7160,"-")</f>
        <v>-</v>
      </c>
    </row>
    <row r="7160" spans="1:1" x14ac:dyDescent="0.25">
      <c r="A7160">
        <f>IF(исходник!B7160 = "protein_coding",исходник!S7161,"-")</f>
        <v>412</v>
      </c>
    </row>
    <row r="7161" spans="1:1" x14ac:dyDescent="0.25">
      <c r="A7161" t="str">
        <f>IF(исходник!B7161 = "protein_coding",исходник!S7162,"-")</f>
        <v>-</v>
      </c>
    </row>
    <row r="7162" spans="1:1" x14ac:dyDescent="0.25">
      <c r="A7162">
        <f>IF(исходник!B7162 = "protein_coding",исходник!S7163,"-")</f>
        <v>559</v>
      </c>
    </row>
    <row r="7163" spans="1:1" x14ac:dyDescent="0.25">
      <c r="A7163" t="str">
        <f>IF(исходник!B7163 = "protein_coding",исходник!S7164,"-")</f>
        <v>-</v>
      </c>
    </row>
    <row r="7164" spans="1:1" x14ac:dyDescent="0.25">
      <c r="A7164">
        <f>IF(исходник!B7164 = "protein_coding",исходник!S7165,"-")</f>
        <v>487</v>
      </c>
    </row>
    <row r="7165" spans="1:1" x14ac:dyDescent="0.25">
      <c r="A7165" t="str">
        <f>IF(исходник!B7165 = "protein_coding",исходник!S7166,"-")</f>
        <v>-</v>
      </c>
    </row>
    <row r="7166" spans="1:1" x14ac:dyDescent="0.25">
      <c r="A7166">
        <f>IF(исходник!B7166 = "protein_coding",исходник!S7167,"-")</f>
        <v>231</v>
      </c>
    </row>
    <row r="7167" spans="1:1" x14ac:dyDescent="0.25">
      <c r="A7167" t="str">
        <f>IF(исходник!B7167 = "protein_coding",исходник!S7168,"-")</f>
        <v>-</v>
      </c>
    </row>
    <row r="7168" spans="1:1" x14ac:dyDescent="0.25">
      <c r="A7168">
        <f>IF(исходник!B7168 = "protein_coding",исходник!S7169,"-")</f>
        <v>477</v>
      </c>
    </row>
    <row r="7169" spans="1:1" x14ac:dyDescent="0.25">
      <c r="A7169" t="str">
        <f>IF(исходник!B7169 = "protein_coding",исходник!S7170,"-")</f>
        <v>-</v>
      </c>
    </row>
    <row r="7170" spans="1:1" x14ac:dyDescent="0.25">
      <c r="A7170">
        <f>IF(исходник!B7170 = "protein_coding",исходник!S7171,"-")</f>
        <v>235</v>
      </c>
    </row>
    <row r="7171" spans="1:1" x14ac:dyDescent="0.25">
      <c r="A7171" t="str">
        <f>IF(исходник!B7171 = "protein_coding",исходник!S7172,"-")</f>
        <v>-</v>
      </c>
    </row>
    <row r="7172" spans="1:1" x14ac:dyDescent="0.25">
      <c r="A7172">
        <f>IF(исходник!B7172 = "protein_coding",исходник!S7173,"-")</f>
        <v>331</v>
      </c>
    </row>
    <row r="7173" spans="1:1" x14ac:dyDescent="0.25">
      <c r="A7173" t="str">
        <f>IF(исходник!B7173 = "protein_coding",исходник!S7174,"-")</f>
        <v>-</v>
      </c>
    </row>
    <row r="7174" spans="1:1" x14ac:dyDescent="0.25">
      <c r="A7174">
        <f>IF(исходник!B7174 = "protein_coding",исходник!S7175,"-")</f>
        <v>157</v>
      </c>
    </row>
    <row r="7175" spans="1:1" x14ac:dyDescent="0.25">
      <c r="A7175" t="str">
        <f>IF(исходник!B7175 = "protein_coding",исходник!S7176,"-")</f>
        <v>-</v>
      </c>
    </row>
    <row r="7176" spans="1:1" x14ac:dyDescent="0.25">
      <c r="A7176">
        <f>IF(исходник!B7176 = "protein_coding",исходник!S7177,"-")</f>
        <v>642</v>
      </c>
    </row>
    <row r="7177" spans="1:1" x14ac:dyDescent="0.25">
      <c r="A7177" t="str">
        <f>IF(исходник!B7177 = "protein_coding",исходник!S7178,"-")</f>
        <v>-</v>
      </c>
    </row>
    <row r="7178" spans="1:1" x14ac:dyDescent="0.25">
      <c r="A7178">
        <f>IF(исходник!B7178 = "protein_coding",исходник!S7179,"-")</f>
        <v>317</v>
      </c>
    </row>
    <row r="7179" spans="1:1" x14ac:dyDescent="0.25">
      <c r="A7179" t="str">
        <f>IF(исходник!B7179 = "protein_coding",исходник!S7180,"-")</f>
        <v>-</v>
      </c>
    </row>
    <row r="7180" spans="1:1" x14ac:dyDescent="0.25">
      <c r="A7180">
        <f>IF(исходник!B7180 = "protein_coding",исходник!S7181,"-")</f>
        <v>390</v>
      </c>
    </row>
    <row r="7181" spans="1:1" x14ac:dyDescent="0.25">
      <c r="A7181" t="str">
        <f>IF(исходник!B7181 = "protein_coding",исходник!S7182,"-")</f>
        <v>-</v>
      </c>
    </row>
    <row r="7182" spans="1:1" x14ac:dyDescent="0.25">
      <c r="A7182">
        <f>IF(исходник!B7182 = "protein_coding",исходник!S7183,"-")</f>
        <v>113</v>
      </c>
    </row>
    <row r="7183" spans="1:1" x14ac:dyDescent="0.25">
      <c r="A7183" t="str">
        <f>IF(исходник!B7183 = "protein_coding",исходник!S7184,"-")</f>
        <v>-</v>
      </c>
    </row>
    <row r="7184" spans="1:1" x14ac:dyDescent="0.25">
      <c r="A7184">
        <f>IF(исходник!B7184 = "protein_coding",исходник!S7185,"-")</f>
        <v>860</v>
      </c>
    </row>
    <row r="7185" spans="1:1" x14ac:dyDescent="0.25">
      <c r="A7185" t="str">
        <f>IF(исходник!B7185 = "protein_coding",исходник!S7186,"-")</f>
        <v>-</v>
      </c>
    </row>
    <row r="7186" spans="1:1" x14ac:dyDescent="0.25">
      <c r="A7186">
        <f>IF(исходник!B7186 = "protein_coding",исходник!S7187,"-")</f>
        <v>196</v>
      </c>
    </row>
    <row r="7187" spans="1:1" x14ac:dyDescent="0.25">
      <c r="A7187" t="str">
        <f>IF(исходник!B7187 = "protein_coding",исходник!S7188,"-")</f>
        <v>-</v>
      </c>
    </row>
    <row r="7188" spans="1:1" x14ac:dyDescent="0.25">
      <c r="A7188">
        <f>IF(исходник!B7188 = "protein_coding",исходник!S7189,"-")</f>
        <v>343</v>
      </c>
    </row>
    <row r="7189" spans="1:1" x14ac:dyDescent="0.25">
      <c r="A7189" t="str">
        <f>IF(исходник!B7189 = "protein_coding",исходник!S7190,"-")</f>
        <v>-</v>
      </c>
    </row>
    <row r="7190" spans="1:1" x14ac:dyDescent="0.25">
      <c r="A7190">
        <f>IF(исходник!B7190 = "protein_coding",исходник!S7191,"-")</f>
        <v>213</v>
      </c>
    </row>
    <row r="7191" spans="1:1" x14ac:dyDescent="0.25">
      <c r="A7191" t="str">
        <f>IF(исходник!B7191 = "protein_coding",исходник!S7192,"-")</f>
        <v>-</v>
      </c>
    </row>
    <row r="7192" spans="1:1" x14ac:dyDescent="0.25">
      <c r="A7192">
        <f>IF(исходник!B7192 = "protein_coding",исходник!S7193,"-")</f>
        <v>364</v>
      </c>
    </row>
    <row r="7193" spans="1:1" x14ac:dyDescent="0.25">
      <c r="A7193" t="str">
        <f>IF(исходник!B7193 = "protein_coding",исходник!S7194,"-")</f>
        <v>-</v>
      </c>
    </row>
    <row r="7194" spans="1:1" x14ac:dyDescent="0.25">
      <c r="A7194">
        <f>IF(исходник!B7194 = "protein_coding",исходник!S7195,"-")</f>
        <v>202</v>
      </c>
    </row>
    <row r="7195" spans="1:1" x14ac:dyDescent="0.25">
      <c r="A7195" t="str">
        <f>IF(исходник!B7195 = "protein_coding",исходник!S7196,"-")</f>
        <v>-</v>
      </c>
    </row>
    <row r="7196" spans="1:1" x14ac:dyDescent="0.25">
      <c r="A7196">
        <f>IF(исходник!B7196 = "protein_coding",исходник!S7197,"-")</f>
        <v>105</v>
      </c>
    </row>
    <row r="7197" spans="1:1" x14ac:dyDescent="0.25">
      <c r="A7197" t="str">
        <f>IF(исходник!B7197 = "protein_coding",исходник!S7198,"-")</f>
        <v>-</v>
      </c>
    </row>
    <row r="7198" spans="1:1" x14ac:dyDescent="0.25">
      <c r="A7198">
        <f>IF(исходник!B7198 = "protein_coding",исходник!S7199,"-")</f>
        <v>155</v>
      </c>
    </row>
    <row r="7199" spans="1:1" x14ac:dyDescent="0.25">
      <c r="A7199" t="str">
        <f>IF(исходник!B7199 = "protein_coding",исходник!S7200,"-")</f>
        <v>-</v>
      </c>
    </row>
    <row r="7200" spans="1:1" x14ac:dyDescent="0.25">
      <c r="A7200">
        <f>IF(исходник!B7200 = "protein_coding",исходник!S7201,"-")</f>
        <v>633</v>
      </c>
    </row>
    <row r="7201" spans="1:1" x14ac:dyDescent="0.25">
      <c r="A7201" t="str">
        <f>IF(исходник!B7201 = "protein_coding",исходник!S7202,"-")</f>
        <v>-</v>
      </c>
    </row>
    <row r="7202" spans="1:1" x14ac:dyDescent="0.25">
      <c r="A7202">
        <f>IF(исходник!B7202 = "protein_coding",исходник!S7203,"-")</f>
        <v>370</v>
      </c>
    </row>
    <row r="7203" spans="1:1" x14ac:dyDescent="0.25">
      <c r="A7203" t="str">
        <f>IF(исходник!B7203 = "protein_coding",исходник!S7204,"-")</f>
        <v>-</v>
      </c>
    </row>
    <row r="7204" spans="1:1" x14ac:dyDescent="0.25">
      <c r="A7204">
        <f>IF(исходник!B7204 = "protein_coding",исходник!S7205,"-")</f>
        <v>377</v>
      </c>
    </row>
    <row r="7205" spans="1:1" x14ac:dyDescent="0.25">
      <c r="A7205" t="str">
        <f>IF(исходник!B7205 = "protein_coding",исходник!S7206,"-")</f>
        <v>-</v>
      </c>
    </row>
    <row r="7206" spans="1:1" x14ac:dyDescent="0.25">
      <c r="A7206">
        <f>IF(исходник!B7206 = "protein_coding",исходник!S7207,"-")</f>
        <v>403</v>
      </c>
    </row>
    <row r="7207" spans="1:1" x14ac:dyDescent="0.25">
      <c r="A7207" t="str">
        <f>IF(исходник!B7207 = "protein_coding",исходник!S7208,"-")</f>
        <v>-</v>
      </c>
    </row>
    <row r="7208" spans="1:1" x14ac:dyDescent="0.25">
      <c r="A7208">
        <f>IF(исходник!B7208 = "protein_coding",исходник!S7209,"-")</f>
        <v>87</v>
      </c>
    </row>
    <row r="7209" spans="1:1" x14ac:dyDescent="0.25">
      <c r="A7209" t="str">
        <f>IF(исходник!B7209 = "protein_coding",исходник!S7210,"-")</f>
        <v>-</v>
      </c>
    </row>
    <row r="7210" spans="1:1" x14ac:dyDescent="0.25">
      <c r="A7210">
        <f>IF(исходник!B7210 = "protein_coding",исходник!S7211,"-")</f>
        <v>213</v>
      </c>
    </row>
    <row r="7211" spans="1:1" x14ac:dyDescent="0.25">
      <c r="A7211" t="str">
        <f>IF(исходник!B7211 = "protein_coding",исходник!S7212,"-")</f>
        <v>-</v>
      </c>
    </row>
    <row r="7212" spans="1:1" x14ac:dyDescent="0.25">
      <c r="A7212">
        <f>IF(исходник!B7212 = "protein_coding",исходник!S7213,"-")</f>
        <v>317</v>
      </c>
    </row>
    <row r="7213" spans="1:1" x14ac:dyDescent="0.25">
      <c r="A7213" t="str">
        <f>IF(исходник!B7213 = "protein_coding",исходник!S7214,"-")</f>
        <v>-</v>
      </c>
    </row>
    <row r="7214" spans="1:1" x14ac:dyDescent="0.25">
      <c r="A7214">
        <f>IF(исходник!B7214 = "protein_coding",исходник!S7215,"-")</f>
        <v>321</v>
      </c>
    </row>
    <row r="7215" spans="1:1" x14ac:dyDescent="0.25">
      <c r="A7215" t="str">
        <f>IF(исходник!B7215 = "protein_coding",исходник!S7216,"-")</f>
        <v>-</v>
      </c>
    </row>
    <row r="7216" spans="1:1" x14ac:dyDescent="0.25">
      <c r="A7216">
        <f>IF(исходник!B7216 = "protein_coding",исходник!S7217,"-")</f>
        <v>67</v>
      </c>
    </row>
    <row r="7217" spans="1:1" x14ac:dyDescent="0.25">
      <c r="A7217" t="str">
        <f>IF(исходник!B7217 = "protein_coding",исходник!S7218,"-")</f>
        <v>-</v>
      </c>
    </row>
    <row r="7218" spans="1:1" x14ac:dyDescent="0.25">
      <c r="A7218">
        <f>IF(исходник!B7218 = "protein_coding",исходник!S7219,"-")</f>
        <v>262</v>
      </c>
    </row>
    <row r="7219" spans="1:1" x14ac:dyDescent="0.25">
      <c r="A7219" t="str">
        <f>IF(исходник!B7219 = "protein_coding",исходник!S7220,"-")</f>
        <v>-</v>
      </c>
    </row>
    <row r="7220" spans="1:1" x14ac:dyDescent="0.25">
      <c r="A7220">
        <f>IF(исходник!B7220 = "protein_coding",исходник!S7221,"-")</f>
        <v>127</v>
      </c>
    </row>
    <row r="7221" spans="1:1" x14ac:dyDescent="0.25">
      <c r="A7221" t="str">
        <f>IF(исходник!B7221 = "protein_coding",исходник!S7222,"-")</f>
        <v>-</v>
      </c>
    </row>
    <row r="7222" spans="1:1" x14ac:dyDescent="0.25">
      <c r="A7222">
        <f>IF(исходник!B7222 = "protein_coding",исходник!S7223,"-")</f>
        <v>69</v>
      </c>
    </row>
    <row r="7223" spans="1:1" x14ac:dyDescent="0.25">
      <c r="A7223" t="str">
        <f>IF(исходник!B7223 = "protein_coding",исходник!S7224,"-")</f>
        <v>-</v>
      </c>
    </row>
    <row r="7224" spans="1:1" x14ac:dyDescent="0.25">
      <c r="A7224">
        <f>IF(исходник!B7224 = "protein_coding",исходник!S7225,"-")</f>
        <v>190</v>
      </c>
    </row>
    <row r="7225" spans="1:1" x14ac:dyDescent="0.25">
      <c r="A7225" t="str">
        <f>IF(исходник!B7225 = "protein_coding",исходник!S7226,"-")</f>
        <v>-</v>
      </c>
    </row>
    <row r="7226" spans="1:1" x14ac:dyDescent="0.25">
      <c r="A7226">
        <f>IF(исходник!B7226 = "protein_coding",исходник!S7227,"-")</f>
        <v>461</v>
      </c>
    </row>
    <row r="7227" spans="1:1" x14ac:dyDescent="0.25">
      <c r="A7227" t="str">
        <f>IF(исходник!B7227 = "protein_coding",исходник!S7228,"-")</f>
        <v>-</v>
      </c>
    </row>
    <row r="7228" spans="1:1" x14ac:dyDescent="0.25">
      <c r="A7228">
        <f>IF(исходник!B7228 = "protein_coding",исходник!S7229,"-")</f>
        <v>226</v>
      </c>
    </row>
    <row r="7229" spans="1:1" x14ac:dyDescent="0.25">
      <c r="A7229" t="str">
        <f>IF(исходник!B7229 = "protein_coding",исходник!S7230,"-")</f>
        <v>-</v>
      </c>
    </row>
    <row r="7230" spans="1:1" x14ac:dyDescent="0.25">
      <c r="A7230">
        <f>IF(исходник!B7230 = "protein_coding",исходник!S7231,"-")</f>
        <v>553</v>
      </c>
    </row>
    <row r="7231" spans="1:1" x14ac:dyDescent="0.25">
      <c r="A7231" t="str">
        <f>IF(исходник!B7231 = "protein_coding",исходник!S7232,"-")</f>
        <v>-</v>
      </c>
    </row>
    <row r="7232" spans="1:1" x14ac:dyDescent="0.25">
      <c r="A7232">
        <f>IF(исходник!B7232 = "protein_coding",исходник!S7233,"-")</f>
        <v>358</v>
      </c>
    </row>
    <row r="7233" spans="1:1" x14ac:dyDescent="0.25">
      <c r="A7233" t="str">
        <f>IF(исходник!B7233 = "protein_coding",исходник!S7234,"-")</f>
        <v>-</v>
      </c>
    </row>
    <row r="7234" spans="1:1" x14ac:dyDescent="0.25">
      <c r="A7234">
        <f>IF(исходник!B7234 = "protein_coding",исходник!S7235,"-")</f>
        <v>98</v>
      </c>
    </row>
    <row r="7235" spans="1:1" x14ac:dyDescent="0.25">
      <c r="A7235" t="str">
        <f>IF(исходник!B7235 = "protein_coding",исходник!S7236,"-")</f>
        <v>-</v>
      </c>
    </row>
    <row r="7236" spans="1:1" x14ac:dyDescent="0.25">
      <c r="A7236">
        <f>IF(исходник!B7236 = "protein_coding",исходник!S7237,"-")</f>
        <v>302</v>
      </c>
    </row>
    <row r="7237" spans="1:1" x14ac:dyDescent="0.25">
      <c r="A7237" t="str">
        <f>IF(исходник!B7237 = "protein_coding",исходник!S7238,"-")</f>
        <v>-</v>
      </c>
    </row>
    <row r="7238" spans="1:1" x14ac:dyDescent="0.25">
      <c r="A7238">
        <f>IF(исходник!B7238 = "protein_coding",исходник!S7239,"-")</f>
        <v>509</v>
      </c>
    </row>
    <row r="7239" spans="1:1" x14ac:dyDescent="0.25">
      <c r="A7239" t="str">
        <f>IF(исходник!B7239 = "protein_coding",исходник!S7240,"-")</f>
        <v>-</v>
      </c>
    </row>
    <row r="7240" spans="1:1" x14ac:dyDescent="0.25">
      <c r="A7240">
        <f>IF(исходник!B7240 = "protein_coding",исходник!S7241,"-")</f>
        <v>183</v>
      </c>
    </row>
    <row r="7241" spans="1:1" x14ac:dyDescent="0.25">
      <c r="A7241" t="str">
        <f>IF(исходник!B7241 = "protein_coding",исходник!S7242,"-")</f>
        <v>-</v>
      </c>
    </row>
    <row r="7242" spans="1:1" x14ac:dyDescent="0.25">
      <c r="A7242">
        <f>IF(исходник!B7242 = "protein_coding",исходник!S7243,"-")</f>
        <v>298</v>
      </c>
    </row>
    <row r="7243" spans="1:1" x14ac:dyDescent="0.25">
      <c r="A7243" t="str">
        <f>IF(исходник!B7243 = "protein_coding",исходник!S7244,"-")</f>
        <v>-</v>
      </c>
    </row>
    <row r="7244" spans="1:1" x14ac:dyDescent="0.25">
      <c r="A7244">
        <f>IF(исходник!B7244 = "protein_coding",исходник!S7245,"-")</f>
        <v>487</v>
      </c>
    </row>
    <row r="7245" spans="1:1" x14ac:dyDescent="0.25">
      <c r="A7245" t="str">
        <f>IF(исходник!B7245 = "protein_coding",исходник!S7246,"-")</f>
        <v>-</v>
      </c>
    </row>
    <row r="7246" spans="1:1" x14ac:dyDescent="0.25">
      <c r="A7246">
        <f>IF(исходник!B7246 = "protein_coding",исходник!S7247,"-")</f>
        <v>268</v>
      </c>
    </row>
    <row r="7247" spans="1:1" x14ac:dyDescent="0.25">
      <c r="A7247" t="str">
        <f>IF(исходник!B7247 = "protein_coding",исходник!S7248,"-")</f>
        <v>-</v>
      </c>
    </row>
    <row r="7248" spans="1:1" x14ac:dyDescent="0.25">
      <c r="A7248">
        <f>IF(исходник!B7248 = "protein_coding",исходник!S7249,"-")</f>
        <v>60</v>
      </c>
    </row>
    <row r="7249" spans="1:1" x14ac:dyDescent="0.25">
      <c r="A7249" t="str">
        <f>IF(исходник!B7249 = "protein_coding",исходник!S7250,"-")</f>
        <v>-</v>
      </c>
    </row>
    <row r="7250" spans="1:1" x14ac:dyDescent="0.25">
      <c r="A7250">
        <f>IF(исходник!B7250 = "protein_coding",исходник!S7251,"-")</f>
        <v>136</v>
      </c>
    </row>
    <row r="7251" spans="1:1" x14ac:dyDescent="0.25">
      <c r="A7251" t="str">
        <f>IF(исходник!B7251 = "protein_coding",исходник!S7252,"-")</f>
        <v>-</v>
      </c>
    </row>
    <row r="7252" spans="1:1" x14ac:dyDescent="0.25">
      <c r="A7252">
        <f>IF(исходник!B7252 = "protein_coding",исходник!S7253,"-")</f>
        <v>412</v>
      </c>
    </row>
    <row r="7253" spans="1:1" x14ac:dyDescent="0.25">
      <c r="A7253" t="str">
        <f>IF(исходник!B7253 = "protein_coding",исходник!S7254,"-")</f>
        <v>-</v>
      </c>
    </row>
    <row r="7254" spans="1:1" x14ac:dyDescent="0.25">
      <c r="A7254">
        <f>IF(исходник!B7254 = "protein_coding",исходник!S7255,"-")</f>
        <v>68</v>
      </c>
    </row>
    <row r="7255" spans="1:1" x14ac:dyDescent="0.25">
      <c r="A7255" t="str">
        <f>IF(исходник!B7255 = "protein_coding",исходник!S7256,"-")</f>
        <v>-</v>
      </c>
    </row>
    <row r="7256" spans="1:1" x14ac:dyDescent="0.25">
      <c r="A7256">
        <f>IF(исходник!B7256 = "protein_coding",исходник!S7257,"-")</f>
        <v>142</v>
      </c>
    </row>
    <row r="7257" spans="1:1" x14ac:dyDescent="0.25">
      <c r="A7257" t="str">
        <f>IF(исходник!B7257 = "protein_coding",исходник!S7258,"-")</f>
        <v>-</v>
      </c>
    </row>
    <row r="7258" spans="1:1" x14ac:dyDescent="0.25">
      <c r="A7258">
        <f>IF(исходник!B7258 = "protein_coding",исходник!S7259,"-")</f>
        <v>255</v>
      </c>
    </row>
    <row r="7259" spans="1:1" x14ac:dyDescent="0.25">
      <c r="A7259" t="str">
        <f>IF(исходник!B7259 = "protein_coding",исходник!S7260,"-")</f>
        <v>-</v>
      </c>
    </row>
    <row r="7260" spans="1:1" x14ac:dyDescent="0.25">
      <c r="A7260">
        <f>IF(исходник!B7260 = "protein_coding",исходник!S7261,"-")</f>
        <v>185</v>
      </c>
    </row>
    <row r="7261" spans="1:1" x14ac:dyDescent="0.25">
      <c r="A7261" t="str">
        <f>IF(исходник!B7261 = "protein_coding",исходник!S7262,"-")</f>
        <v>-</v>
      </c>
    </row>
    <row r="7262" spans="1:1" x14ac:dyDescent="0.25">
      <c r="A7262">
        <f>IF(исходник!B7262 = "protein_coding",исходник!S7263,"-")</f>
        <v>759</v>
      </c>
    </row>
    <row r="7263" spans="1:1" x14ac:dyDescent="0.25">
      <c r="A7263" t="str">
        <f>IF(исходник!B7263 = "protein_coding",исходник!S7264,"-")</f>
        <v>-</v>
      </c>
    </row>
    <row r="7264" spans="1:1" x14ac:dyDescent="0.25">
      <c r="A7264">
        <f>IF(исходник!B7264 = "protein_coding",исходник!S7265,"-")</f>
        <v>186</v>
      </c>
    </row>
    <row r="7265" spans="1:1" x14ac:dyDescent="0.25">
      <c r="A7265" t="str">
        <f>IF(исходник!B7265 = "protein_coding",исходник!S7266,"-")</f>
        <v>-</v>
      </c>
    </row>
    <row r="7266" spans="1:1" x14ac:dyDescent="0.25">
      <c r="A7266">
        <f>IF(исходник!B7266 = "protein_coding",исходник!S7267,"-")</f>
        <v>521</v>
      </c>
    </row>
    <row r="7267" spans="1:1" x14ac:dyDescent="0.25">
      <c r="A7267" t="str">
        <f>IF(исходник!B7267 = "protein_coding",исходник!S7268,"-")</f>
        <v>-</v>
      </c>
    </row>
    <row r="7268" spans="1:1" x14ac:dyDescent="0.25">
      <c r="A7268">
        <f>IF(исходник!B7268 = "protein_coding",исходник!S7269,"-")</f>
        <v>187</v>
      </c>
    </row>
    <row r="7269" spans="1:1" x14ac:dyDescent="0.25">
      <c r="A7269" t="str">
        <f>IF(исходник!B7269 = "protein_coding",исходник!S7270,"-")</f>
        <v>-</v>
      </c>
    </row>
    <row r="7270" spans="1:1" x14ac:dyDescent="0.25">
      <c r="A7270">
        <f>IF(исходник!B7270 = "protein_coding",исходник!S7271,"-")</f>
        <v>248</v>
      </c>
    </row>
    <row r="7271" spans="1:1" x14ac:dyDescent="0.25">
      <c r="A7271" t="str">
        <f>IF(исходник!B7271 = "protein_coding",исходник!S7272,"-")</f>
        <v>-</v>
      </c>
    </row>
    <row r="7272" spans="1:1" x14ac:dyDescent="0.25">
      <c r="A7272" t="str">
        <f>IF(исходник!B7272 = "protein_coding",исходник!S7273,"-")</f>
        <v>-</v>
      </c>
    </row>
    <row r="7273" spans="1:1" x14ac:dyDescent="0.25">
      <c r="A7273" t="str">
        <f>IF(исходник!B7273 = "protein_coding",исходник!S7274,"-")</f>
        <v>-</v>
      </c>
    </row>
    <row r="7274" spans="1:1" x14ac:dyDescent="0.25">
      <c r="A7274">
        <f>IF(исходник!B7274 = "protein_coding",исходник!S7275,"-")</f>
        <v>300</v>
      </c>
    </row>
    <row r="7275" spans="1:1" x14ac:dyDescent="0.25">
      <c r="A7275" t="str">
        <f>IF(исходник!B7275 = "protein_coding",исходник!S7276,"-")</f>
        <v>-</v>
      </c>
    </row>
    <row r="7276" spans="1:1" x14ac:dyDescent="0.25">
      <c r="A7276">
        <f>IF(исходник!B7276 = "protein_coding",исходник!S7277,"-")</f>
        <v>411</v>
      </c>
    </row>
    <row r="7277" spans="1:1" x14ac:dyDescent="0.25">
      <c r="A7277" t="str">
        <f>IF(исходник!B7277 = "protein_coding",исходник!S7278,"-")</f>
        <v>-</v>
      </c>
    </row>
    <row r="7278" spans="1:1" x14ac:dyDescent="0.25">
      <c r="A7278">
        <f>IF(исходник!B7278 = "protein_coding",исходник!S7279,"-")</f>
        <v>205</v>
      </c>
    </row>
    <row r="7279" spans="1:1" x14ac:dyDescent="0.25">
      <c r="A7279" t="str">
        <f>IF(исходник!B7279 = "protein_coding",исходник!S7280,"-")</f>
        <v>-</v>
      </c>
    </row>
    <row r="7280" spans="1:1" x14ac:dyDescent="0.25">
      <c r="A7280">
        <f>IF(исходник!B7280 = "protein_coding",исходник!S7281,"-")</f>
        <v>386</v>
      </c>
    </row>
    <row r="7281" spans="1:1" x14ac:dyDescent="0.25">
      <c r="A7281" t="str">
        <f>IF(исходник!B7281 = "protein_coding",исходник!S7282,"-")</f>
        <v>-</v>
      </c>
    </row>
    <row r="7282" spans="1:1" x14ac:dyDescent="0.25">
      <c r="A7282">
        <f>IF(исходник!B7282 = "protein_coding",исходник!S7283,"-")</f>
        <v>362</v>
      </c>
    </row>
    <row r="7283" spans="1:1" x14ac:dyDescent="0.25">
      <c r="A7283" t="str">
        <f>IF(исходник!B7283 = "protein_coding",исходник!S7284,"-")</f>
        <v>-</v>
      </c>
    </row>
    <row r="7284" spans="1:1" x14ac:dyDescent="0.25">
      <c r="A7284">
        <f>IF(исходник!B7284 = "protein_coding",исходник!S7285,"-")</f>
        <v>65</v>
      </c>
    </row>
    <row r="7285" spans="1:1" x14ac:dyDescent="0.25">
      <c r="A7285" t="str">
        <f>IF(исходник!B7285 = "protein_coding",исходник!S7286,"-")</f>
        <v>-</v>
      </c>
    </row>
    <row r="7286" spans="1:1" x14ac:dyDescent="0.25">
      <c r="A7286">
        <f>IF(исходник!B7286 = "protein_coding",исходник!S7287,"-")</f>
        <v>701</v>
      </c>
    </row>
    <row r="7287" spans="1:1" x14ac:dyDescent="0.25">
      <c r="A7287" t="str">
        <f>IF(исходник!B7287 = "protein_coding",исходник!S7288,"-")</f>
        <v>-</v>
      </c>
    </row>
    <row r="7288" spans="1:1" x14ac:dyDescent="0.25">
      <c r="A7288">
        <f>IF(исходник!B7288 = "protein_coding",исходник!S7289,"-")</f>
        <v>137</v>
      </c>
    </row>
    <row r="7289" spans="1:1" x14ac:dyDescent="0.25">
      <c r="A7289" t="str">
        <f>IF(исходник!B7289 = "protein_coding",исходник!S7290,"-")</f>
        <v>-</v>
      </c>
    </row>
    <row r="7290" spans="1:1" x14ac:dyDescent="0.25">
      <c r="A7290">
        <f>IF(исходник!B7290 = "protein_coding",исходник!S7291,"-")</f>
        <v>251</v>
      </c>
    </row>
    <row r="7291" spans="1:1" x14ac:dyDescent="0.25">
      <c r="A7291" t="str">
        <f>IF(исходник!B7291 = "protein_coding",исходник!S7292,"-")</f>
        <v>-</v>
      </c>
    </row>
    <row r="7292" spans="1:1" x14ac:dyDescent="0.25">
      <c r="A7292">
        <f>IF(исходник!B7292 = "protein_coding",исходник!S7293,"-")</f>
        <v>285</v>
      </c>
    </row>
    <row r="7293" spans="1:1" x14ac:dyDescent="0.25">
      <c r="A7293" t="str">
        <f>IF(исходник!B7293 = "protein_coding",исходник!S7294,"-")</f>
        <v>-</v>
      </c>
    </row>
    <row r="7294" spans="1:1" x14ac:dyDescent="0.25">
      <c r="A7294">
        <f>IF(исходник!B7294 = "protein_coding",исходник!S7295,"-")</f>
        <v>536</v>
      </c>
    </row>
    <row r="7295" spans="1:1" x14ac:dyDescent="0.25">
      <c r="A7295" t="str">
        <f>IF(исходник!B7295 = "protein_coding",исходник!S7296,"-")</f>
        <v>-</v>
      </c>
    </row>
    <row r="7296" spans="1:1" x14ac:dyDescent="0.25">
      <c r="A7296">
        <f>IF(исходник!B7296 = "protein_coding",исходник!S7297,"-")</f>
        <v>391</v>
      </c>
    </row>
    <row r="7297" spans="1:1" x14ac:dyDescent="0.25">
      <c r="A7297" t="str">
        <f>IF(исходник!B7297 = "protein_coding",исходник!S7298,"-")</f>
        <v>-</v>
      </c>
    </row>
    <row r="7298" spans="1:1" x14ac:dyDescent="0.25">
      <c r="A7298">
        <f>IF(исходник!B7298 = "protein_coding",исходник!S7299,"-")</f>
        <v>318</v>
      </c>
    </row>
    <row r="7299" spans="1:1" x14ac:dyDescent="0.25">
      <c r="A7299" t="str">
        <f>IF(исходник!B7299 = "protein_coding",исходник!S7300,"-")</f>
        <v>-</v>
      </c>
    </row>
    <row r="7300" spans="1:1" x14ac:dyDescent="0.25">
      <c r="A7300">
        <f>IF(исходник!B7300 = "protein_coding",исходник!S7301,"-")</f>
        <v>414</v>
      </c>
    </row>
    <row r="7301" spans="1:1" x14ac:dyDescent="0.25">
      <c r="A7301" t="str">
        <f>IF(исходник!B7301 = "protein_coding",исходник!S7302,"-")</f>
        <v>-</v>
      </c>
    </row>
    <row r="7302" spans="1:1" x14ac:dyDescent="0.25">
      <c r="A7302">
        <f>IF(исходник!B7302 = "protein_coding",исходник!S7303,"-")</f>
        <v>335</v>
      </c>
    </row>
    <row r="7303" spans="1:1" x14ac:dyDescent="0.25">
      <c r="A7303" t="str">
        <f>IF(исходник!B7303 = "protein_coding",исходник!S7304,"-")</f>
        <v>-</v>
      </c>
    </row>
    <row r="7304" spans="1:1" x14ac:dyDescent="0.25">
      <c r="A7304">
        <f>IF(исходник!B7304 = "protein_coding",исходник!S7305,"-")</f>
        <v>329</v>
      </c>
    </row>
    <row r="7305" spans="1:1" x14ac:dyDescent="0.25">
      <c r="A7305" t="str">
        <f>IF(исходник!B7305 = "protein_coding",исходник!S7306,"-")</f>
        <v>-</v>
      </c>
    </row>
    <row r="7306" spans="1:1" x14ac:dyDescent="0.25">
      <c r="A7306">
        <f>IF(исходник!B7306 = "protein_coding",исходник!S7307,"-")</f>
        <v>264</v>
      </c>
    </row>
    <row r="7307" spans="1:1" x14ac:dyDescent="0.25">
      <c r="A7307" t="str">
        <f>IF(исходник!B7307 = "protein_coding",исходник!S7308,"-")</f>
        <v>-</v>
      </c>
    </row>
    <row r="7308" spans="1:1" x14ac:dyDescent="0.25">
      <c r="A7308">
        <f>IF(исходник!B7308 = "protein_coding",исходник!S7309,"-")</f>
        <v>378</v>
      </c>
    </row>
    <row r="7309" spans="1:1" x14ac:dyDescent="0.25">
      <c r="A7309" t="str">
        <f>IF(исходник!B7309 = "protein_coding",исходник!S7310,"-")</f>
        <v>-</v>
      </c>
    </row>
    <row r="7310" spans="1:1" x14ac:dyDescent="0.25">
      <c r="A7310">
        <f>IF(исходник!B7310 = "protein_coding",исходник!S7311,"-")</f>
        <v>1294</v>
      </c>
    </row>
    <row r="7311" spans="1:1" x14ac:dyDescent="0.25">
      <c r="A7311" t="str">
        <f>IF(исходник!B7311 = "protein_coding",исходник!S7312,"-")</f>
        <v>-</v>
      </c>
    </row>
    <row r="7312" spans="1:1" x14ac:dyDescent="0.25">
      <c r="A7312">
        <f>IF(исходник!B7312 = "protein_coding",исходник!S7313,"-")</f>
        <v>72</v>
      </c>
    </row>
    <row r="7313" spans="1:1" x14ac:dyDescent="0.25">
      <c r="A7313" t="str">
        <f>IF(исходник!B7313 = "protein_coding",исходник!S7314,"-")</f>
        <v>-</v>
      </c>
    </row>
    <row r="7314" spans="1:1" x14ac:dyDescent="0.25">
      <c r="A7314">
        <f>IF(исходник!B7314 = "protein_coding",исходник!S7315,"-")</f>
        <v>404</v>
      </c>
    </row>
    <row r="7315" spans="1:1" x14ac:dyDescent="0.25">
      <c r="A7315" t="str">
        <f>IF(исходник!B7315 = "protein_coding",исходник!S7316,"-")</f>
        <v>-</v>
      </c>
    </row>
    <row r="7316" spans="1:1" x14ac:dyDescent="0.25">
      <c r="A7316">
        <f>IF(исходник!B7316 = "protein_coding",исходник!S7317,"-")</f>
        <v>751</v>
      </c>
    </row>
    <row r="7317" spans="1:1" x14ac:dyDescent="0.25">
      <c r="A7317" t="str">
        <f>IF(исходник!B7317 = "protein_coding",исходник!S7318,"-")</f>
        <v>-</v>
      </c>
    </row>
    <row r="7318" spans="1:1" x14ac:dyDescent="0.25">
      <c r="A7318">
        <f>IF(исходник!B7318 = "protein_coding",исходник!S7319,"-")</f>
        <v>234</v>
      </c>
    </row>
    <row r="7319" spans="1:1" x14ac:dyDescent="0.25">
      <c r="A7319" t="str">
        <f>IF(исходник!B7319 = "protein_coding",исходник!S7320,"-")</f>
        <v>-</v>
      </c>
    </row>
    <row r="7320" spans="1:1" x14ac:dyDescent="0.25">
      <c r="A7320">
        <f>IF(исходник!B7320 = "protein_coding",исходник!S7321,"-")</f>
        <v>372</v>
      </c>
    </row>
    <row r="7321" spans="1:1" x14ac:dyDescent="0.25">
      <c r="A7321" t="str">
        <f>IF(исходник!B7321 = "protein_coding",исходник!S7322,"-")</f>
        <v>-</v>
      </c>
    </row>
    <row r="7322" spans="1:1" x14ac:dyDescent="0.25">
      <c r="A7322">
        <f>IF(исходник!B7322 = "protein_coding",исходник!S7323,"-")</f>
        <v>82</v>
      </c>
    </row>
    <row r="7323" spans="1:1" x14ac:dyDescent="0.25">
      <c r="A7323" t="str">
        <f>IF(исходник!B7323 = "protein_coding",исходник!S7324,"-")</f>
        <v>-</v>
      </c>
    </row>
    <row r="7324" spans="1:1" x14ac:dyDescent="0.25">
      <c r="A7324">
        <f>IF(исходник!B7324 = "protein_coding",исходник!S7325,"-")</f>
        <v>113</v>
      </c>
    </row>
    <row r="7325" spans="1:1" x14ac:dyDescent="0.25">
      <c r="A7325" t="str">
        <f>IF(исходник!B7325 = "protein_coding",исходник!S7326,"-")</f>
        <v>-</v>
      </c>
    </row>
    <row r="7326" spans="1:1" x14ac:dyDescent="0.25">
      <c r="A7326">
        <f>IF(исходник!B7326 = "protein_coding",исходник!S7327,"-")</f>
        <v>193</v>
      </c>
    </row>
    <row r="7327" spans="1:1" x14ac:dyDescent="0.25">
      <c r="A7327" t="str">
        <f>IF(исходник!B7327 = "protein_coding",исходник!S7328,"-")</f>
        <v>-</v>
      </c>
    </row>
    <row r="7328" spans="1:1" x14ac:dyDescent="0.25">
      <c r="A7328">
        <f>IF(исходник!B7328 = "protein_coding",исходник!S7329,"-")</f>
        <v>122</v>
      </c>
    </row>
    <row r="7329" spans="1:1" x14ac:dyDescent="0.25">
      <c r="A7329" t="str">
        <f>IF(исходник!B7329 = "protein_coding",исходник!S7330,"-")</f>
        <v>-</v>
      </c>
    </row>
    <row r="7330" spans="1:1" x14ac:dyDescent="0.25">
      <c r="A7330">
        <f>IF(исходник!B7330 = "protein_coding",исходник!S7331,"-")</f>
        <v>217</v>
      </c>
    </row>
    <row r="7331" spans="1:1" x14ac:dyDescent="0.25">
      <c r="A7331" t="str">
        <f>IF(исходник!B7331 = "protein_coding",исходник!S7332,"-")</f>
        <v>-</v>
      </c>
    </row>
    <row r="7332" spans="1:1" x14ac:dyDescent="0.25">
      <c r="A7332">
        <f>IF(исходник!B7332 = "protein_coding",исходник!S7333,"-")</f>
        <v>149</v>
      </c>
    </row>
    <row r="7333" spans="1:1" x14ac:dyDescent="0.25">
      <c r="A7333" t="str">
        <f>IF(исходник!B7333 = "protein_coding",исходник!S7334,"-")</f>
        <v>-</v>
      </c>
    </row>
    <row r="7334" spans="1:1" x14ac:dyDescent="0.25">
      <c r="A7334">
        <f>IF(исходник!B7334 = "protein_coding",исходник!S7335,"-")</f>
        <v>156</v>
      </c>
    </row>
    <row r="7335" spans="1:1" x14ac:dyDescent="0.25">
      <c r="A7335" t="str">
        <f>IF(исходник!B7335 = "protein_coding",исходник!S7336,"-")</f>
        <v>-</v>
      </c>
    </row>
    <row r="7336" spans="1:1" x14ac:dyDescent="0.25">
      <c r="A7336">
        <f>IF(исходник!B7336 = "protein_coding",исходник!S7337,"-")</f>
        <v>247</v>
      </c>
    </row>
    <row r="7337" spans="1:1" x14ac:dyDescent="0.25">
      <c r="A7337" t="str">
        <f>IF(исходник!B7337 = "protein_coding",исходник!S7338,"-")</f>
        <v>-</v>
      </c>
    </row>
    <row r="7338" spans="1:1" x14ac:dyDescent="0.25">
      <c r="A7338">
        <f>IF(исходник!B7338 = "protein_coding",исходник!S7339,"-")</f>
        <v>284</v>
      </c>
    </row>
    <row r="7339" spans="1:1" x14ac:dyDescent="0.25">
      <c r="A7339" t="str">
        <f>IF(исходник!B7339 = "protein_coding",исходник!S7340,"-")</f>
        <v>-</v>
      </c>
    </row>
    <row r="7340" spans="1:1" x14ac:dyDescent="0.25">
      <c r="A7340">
        <f>IF(исходник!B7340 = "protein_coding",исходник!S7341,"-")</f>
        <v>347</v>
      </c>
    </row>
    <row r="7341" spans="1:1" x14ac:dyDescent="0.25">
      <c r="A7341" t="str">
        <f>IF(исходник!B7341 = "protein_coding",исходник!S7342,"-")</f>
        <v>-</v>
      </c>
    </row>
    <row r="7342" spans="1:1" x14ac:dyDescent="0.25">
      <c r="A7342">
        <f>IF(исходник!B7342 = "protein_coding",исходник!S7343,"-")</f>
        <v>328</v>
      </c>
    </row>
    <row r="7343" spans="1:1" x14ac:dyDescent="0.25">
      <c r="A7343" t="str">
        <f>IF(исходник!B7343 = "protein_coding",исходник!S7344,"-")</f>
        <v>-</v>
      </c>
    </row>
    <row r="7344" spans="1:1" x14ac:dyDescent="0.25">
      <c r="A7344">
        <f>IF(исходник!B7344 = "protein_coding",исходник!S7345,"-")</f>
        <v>909</v>
      </c>
    </row>
    <row r="7345" spans="1:1" x14ac:dyDescent="0.25">
      <c r="A7345" t="str">
        <f>IF(исходник!B7345 = "protein_coding",исходник!S7346,"-")</f>
        <v>-</v>
      </c>
    </row>
    <row r="7346" spans="1:1" x14ac:dyDescent="0.25">
      <c r="A7346">
        <f>IF(исходник!B7346 = "protein_coding",исходник!S7347,"-")</f>
        <v>656</v>
      </c>
    </row>
    <row r="7347" spans="1:1" x14ac:dyDescent="0.25">
      <c r="A7347" t="str">
        <f>IF(исходник!B7347 = "protein_coding",исходник!S7348,"-")</f>
        <v>-</v>
      </c>
    </row>
    <row r="7348" spans="1:1" x14ac:dyDescent="0.25">
      <c r="A7348">
        <f>IF(исходник!B7348 = "protein_coding",исходник!S7349,"-")</f>
        <v>60</v>
      </c>
    </row>
    <row r="7349" spans="1:1" x14ac:dyDescent="0.25">
      <c r="A7349" t="str">
        <f>IF(исходник!B7349 = "protein_coding",исходник!S7350,"-")</f>
        <v>-</v>
      </c>
    </row>
    <row r="7350" spans="1:1" x14ac:dyDescent="0.25">
      <c r="A7350">
        <f>IF(исходник!B7350 = "protein_coding",исходник!S7351,"-")</f>
        <v>415</v>
      </c>
    </row>
    <row r="7351" spans="1:1" x14ac:dyDescent="0.25">
      <c r="A7351" t="str">
        <f>IF(исходник!B7351 = "protein_coding",исходник!S7352,"-")</f>
        <v>-</v>
      </c>
    </row>
    <row r="7352" spans="1:1" x14ac:dyDescent="0.25">
      <c r="A7352">
        <f>IF(исходник!B7352 = "protein_coding",исходник!S7353,"-")</f>
        <v>464</v>
      </c>
    </row>
    <row r="7353" spans="1:1" x14ac:dyDescent="0.25">
      <c r="A7353" t="str">
        <f>IF(исходник!B7353 = "protein_coding",исходник!S7354,"-")</f>
        <v>-</v>
      </c>
    </row>
    <row r="7354" spans="1:1" x14ac:dyDescent="0.25">
      <c r="A7354">
        <f>IF(исходник!B7354 = "protein_coding",исходник!S7355,"-")</f>
        <v>391</v>
      </c>
    </row>
    <row r="7355" spans="1:1" x14ac:dyDescent="0.25">
      <c r="A7355" t="str">
        <f>IF(исходник!B7355 = "protein_coding",исходник!S7356,"-")</f>
        <v>-</v>
      </c>
    </row>
    <row r="7356" spans="1:1" x14ac:dyDescent="0.25">
      <c r="A7356">
        <f>IF(исходник!B7356 = "protein_coding",исходник!S7357,"-")</f>
        <v>186</v>
      </c>
    </row>
    <row r="7357" spans="1:1" x14ac:dyDescent="0.25">
      <c r="A7357" t="str">
        <f>IF(исходник!B7357 = "protein_coding",исходник!S7358,"-")</f>
        <v>-</v>
      </c>
    </row>
    <row r="7358" spans="1:1" x14ac:dyDescent="0.25">
      <c r="A7358">
        <f>IF(исходник!B7358 = "protein_coding",исходник!S7359,"-")</f>
        <v>78</v>
      </c>
    </row>
    <row r="7359" spans="1:1" x14ac:dyDescent="0.25">
      <c r="A7359" t="str">
        <f>IF(исходник!B7359 = "protein_coding",исходник!S7360,"-")</f>
        <v>-</v>
      </c>
    </row>
    <row r="7360" spans="1:1" x14ac:dyDescent="0.25">
      <c r="A7360">
        <f>IF(исходник!B7360 = "protein_coding",исходник!S7361,"-")</f>
        <v>84</v>
      </c>
    </row>
    <row r="7361" spans="1:1" x14ac:dyDescent="0.25">
      <c r="A7361" t="str">
        <f>IF(исходник!B7361 = "protein_coding",исходник!S7362,"-")</f>
        <v>-</v>
      </c>
    </row>
    <row r="7362" spans="1:1" x14ac:dyDescent="0.25">
      <c r="A7362">
        <f>IF(исходник!B7362 = "protein_coding",исходник!S7363,"-")</f>
        <v>441</v>
      </c>
    </row>
    <row r="7363" spans="1:1" x14ac:dyDescent="0.25">
      <c r="A7363" t="str">
        <f>IF(исходник!B7363 = "protein_coding",исходник!S7364,"-")</f>
        <v>-</v>
      </c>
    </row>
    <row r="7364" spans="1:1" x14ac:dyDescent="0.25">
      <c r="A7364">
        <f>IF(исходник!B7364 = "protein_coding",исходник!S7365,"-")</f>
        <v>284</v>
      </c>
    </row>
    <row r="7365" spans="1:1" x14ac:dyDescent="0.25">
      <c r="A7365" t="str">
        <f>IF(исходник!B7365 = "protein_coding",исходник!S7366,"-")</f>
        <v>-</v>
      </c>
    </row>
    <row r="7366" spans="1:1" x14ac:dyDescent="0.25">
      <c r="A7366">
        <f>IF(исходник!B7366 = "protein_coding",исходник!S7367,"-")</f>
        <v>68</v>
      </c>
    </row>
    <row r="7367" spans="1:1" x14ac:dyDescent="0.25">
      <c r="A7367" t="str">
        <f>IF(исходник!B7367 = "protein_coding",исходник!S7368,"-")</f>
        <v>-</v>
      </c>
    </row>
    <row r="7368" spans="1:1" x14ac:dyDescent="0.25">
      <c r="A7368">
        <f>IF(исходник!B7368 = "protein_coding",исходник!S7369,"-")</f>
        <v>350</v>
      </c>
    </row>
    <row r="7369" spans="1:1" x14ac:dyDescent="0.25">
      <c r="A7369" t="str">
        <f>IF(исходник!B7369 = "protein_coding",исходник!S7370,"-")</f>
        <v>-</v>
      </c>
    </row>
    <row r="7370" spans="1:1" x14ac:dyDescent="0.25">
      <c r="A7370">
        <f>IF(исходник!B7370 = "protein_coding",исходник!S7371,"-")</f>
        <v>609</v>
      </c>
    </row>
    <row r="7371" spans="1:1" x14ac:dyDescent="0.25">
      <c r="A7371" t="str">
        <f>IF(исходник!B7371 = "protein_coding",исходник!S7372,"-")</f>
        <v>-</v>
      </c>
    </row>
    <row r="7372" spans="1:1" x14ac:dyDescent="0.25">
      <c r="A7372">
        <f>IF(исходник!B7372 = "protein_coding",исходник!S7373,"-")</f>
        <v>300</v>
      </c>
    </row>
    <row r="7373" spans="1:1" x14ac:dyDescent="0.25">
      <c r="A7373" t="str">
        <f>IF(исходник!B7373 = "protein_coding",исходник!S7374,"-")</f>
        <v>-</v>
      </c>
    </row>
    <row r="7374" spans="1:1" x14ac:dyDescent="0.25">
      <c r="A7374">
        <f>IF(исходник!B7374 = "protein_coding",исходник!S7375,"-")</f>
        <v>53</v>
      </c>
    </row>
    <row r="7375" spans="1:1" x14ac:dyDescent="0.25">
      <c r="A7375" t="str">
        <f>IF(исходник!B7375 = "protein_coding",исходник!S7376,"-")</f>
        <v>-</v>
      </c>
    </row>
    <row r="7376" spans="1:1" x14ac:dyDescent="0.25">
      <c r="A7376">
        <f>IF(исходник!B7376 = "protein_coding",исходник!S7377,"-")</f>
        <v>80</v>
      </c>
    </row>
    <row r="7377" spans="1:1" x14ac:dyDescent="0.25">
      <c r="A7377" t="str">
        <f>IF(исходник!B7377 = "protein_coding",исходник!S7378,"-")</f>
        <v>-</v>
      </c>
    </row>
    <row r="7378" spans="1:1" x14ac:dyDescent="0.25">
      <c r="A7378">
        <f>IF(исходник!B7378 = "protein_coding",исходник!S7379,"-")</f>
        <v>77</v>
      </c>
    </row>
    <row r="7379" spans="1:1" x14ac:dyDescent="0.25">
      <c r="A7379" t="str">
        <f>IF(исходник!B7379 = "protein_coding",исходник!S7380,"-")</f>
        <v>-</v>
      </c>
    </row>
    <row r="7380" spans="1:1" x14ac:dyDescent="0.25">
      <c r="A7380">
        <f>IF(исходник!B7380 = "protein_coding",исходник!S7381,"-")</f>
        <v>69</v>
      </c>
    </row>
    <row r="7381" spans="1:1" x14ac:dyDescent="0.25">
      <c r="A7381" t="str">
        <f>IF(исходник!B7381 = "protein_coding",исходник!S7382,"-")</f>
        <v>-</v>
      </c>
    </row>
    <row r="7382" spans="1:1" x14ac:dyDescent="0.25">
      <c r="A7382">
        <f>IF(исходник!B7382 = "protein_coding",исходник!S7383,"-")</f>
        <v>61</v>
      </c>
    </row>
    <row r="7383" spans="1:1" x14ac:dyDescent="0.25">
      <c r="A7383" t="str">
        <f>IF(исходник!B7383 = "protein_coding",исходник!S7384,"-")</f>
        <v>-</v>
      </c>
    </row>
    <row r="7384" spans="1:1" x14ac:dyDescent="0.25">
      <c r="A7384">
        <f>IF(исходник!B7384 = "protein_coding",исходник!S7385,"-")</f>
        <v>99</v>
      </c>
    </row>
    <row r="7385" spans="1:1" x14ac:dyDescent="0.25">
      <c r="A7385" t="str">
        <f>IF(исходник!B7385 = "protein_coding",исходник!S7386,"-")</f>
        <v>-</v>
      </c>
    </row>
    <row r="7386" spans="1:1" x14ac:dyDescent="0.25">
      <c r="A7386">
        <f>IF(исходник!B7386 = "protein_coding",исходник!S7387,"-")</f>
        <v>722</v>
      </c>
    </row>
    <row r="7387" spans="1:1" x14ac:dyDescent="0.25">
      <c r="A7387" t="str">
        <f>IF(исходник!B7387 = "protein_coding",исходник!S7388,"-")</f>
        <v>-</v>
      </c>
    </row>
    <row r="7388" spans="1:1" x14ac:dyDescent="0.25">
      <c r="A7388">
        <f>IF(исходник!B7388 = "protein_coding",исходник!S7389,"-")</f>
        <v>449</v>
      </c>
    </row>
    <row r="7389" spans="1:1" x14ac:dyDescent="0.25">
      <c r="A7389" t="str">
        <f>IF(исходник!B7389 = "protein_coding",исходник!S7390,"-")</f>
        <v>-</v>
      </c>
    </row>
    <row r="7390" spans="1:1" x14ac:dyDescent="0.25">
      <c r="A7390">
        <f>IF(исходник!B7390 = "protein_coding",исходник!S7391,"-")</f>
        <v>224</v>
      </c>
    </row>
    <row r="7391" spans="1:1" x14ac:dyDescent="0.25">
      <c r="A7391" t="str">
        <f>IF(исходник!B7391 = "protein_coding",исходник!S7392,"-")</f>
        <v>-</v>
      </c>
    </row>
    <row r="7392" spans="1:1" x14ac:dyDescent="0.25">
      <c r="A7392">
        <f>IF(исходник!B7392 = "protein_coding",исходник!S7393,"-")</f>
        <v>159</v>
      </c>
    </row>
    <row r="7393" spans="1:1" x14ac:dyDescent="0.25">
      <c r="A7393" t="str">
        <f>IF(исходник!B7393 = "protein_coding",исходник!S7394,"-")</f>
        <v>-</v>
      </c>
    </row>
    <row r="7394" spans="1:1" x14ac:dyDescent="0.25">
      <c r="A7394">
        <f>IF(исходник!B7394 = "protein_coding",исходник!S7395,"-")</f>
        <v>282</v>
      </c>
    </row>
    <row r="7395" spans="1:1" x14ac:dyDescent="0.25">
      <c r="A7395" t="str">
        <f>IF(исходник!B7395 = "protein_coding",исходник!S7396,"-")</f>
        <v>-</v>
      </c>
    </row>
    <row r="7396" spans="1:1" x14ac:dyDescent="0.25">
      <c r="A7396">
        <f>IF(исходник!B7396 = "protein_coding",исходник!S7397,"-")</f>
        <v>472</v>
      </c>
    </row>
    <row r="7397" spans="1:1" x14ac:dyDescent="0.25">
      <c r="A7397" t="str">
        <f>IF(исходник!B7397 = "protein_coding",исходник!S7398,"-")</f>
        <v>-</v>
      </c>
    </row>
    <row r="7398" spans="1:1" x14ac:dyDescent="0.25">
      <c r="A7398">
        <f>IF(исходник!B7398 = "protein_coding",исходник!S7399,"-")</f>
        <v>166</v>
      </c>
    </row>
    <row r="7399" spans="1:1" x14ac:dyDescent="0.25">
      <c r="A7399" t="str">
        <f>IF(исходник!B7399 = "protein_coding",исходник!S7400,"-")</f>
        <v>-</v>
      </c>
    </row>
    <row r="7400" spans="1:1" x14ac:dyDescent="0.25">
      <c r="A7400">
        <f>IF(исходник!B7400 = "protein_coding",исходник!S7401,"-")</f>
        <v>69</v>
      </c>
    </row>
    <row r="7401" spans="1:1" x14ac:dyDescent="0.25">
      <c r="A7401" t="str">
        <f>IF(исходник!B7401 = "protein_coding",исходник!S7402,"-")</f>
        <v>-</v>
      </c>
    </row>
    <row r="7402" spans="1:1" x14ac:dyDescent="0.25">
      <c r="A7402">
        <f>IF(исходник!B7402 = "protein_coding",исходник!S7403,"-")</f>
        <v>430</v>
      </c>
    </row>
    <row r="7403" spans="1:1" x14ac:dyDescent="0.25">
      <c r="A7403" t="str">
        <f>IF(исходник!B7403 = "protein_coding",исходник!S7404,"-")</f>
        <v>-</v>
      </c>
    </row>
    <row r="7404" spans="1:1" x14ac:dyDescent="0.25">
      <c r="A7404">
        <f>IF(исходник!B7404 = "protein_coding",исходник!S7405,"-")</f>
        <v>303</v>
      </c>
    </row>
    <row r="7405" spans="1:1" x14ac:dyDescent="0.25">
      <c r="A7405" t="str">
        <f>IF(исходник!B7405 = "protein_coding",исходник!S7406,"-")</f>
        <v>-</v>
      </c>
    </row>
    <row r="7406" spans="1:1" x14ac:dyDescent="0.25">
      <c r="A7406">
        <f>IF(исходник!B7406 = "protein_coding",исходник!S7407,"-")</f>
        <v>725</v>
      </c>
    </row>
    <row r="7407" spans="1:1" x14ac:dyDescent="0.25">
      <c r="A7407" t="str">
        <f>IF(исходник!B7407 = "protein_coding",исходник!S7408,"-")</f>
        <v>-</v>
      </c>
    </row>
    <row r="7408" spans="1:1" x14ac:dyDescent="0.25">
      <c r="A7408">
        <f>IF(исходник!B7408 = "protein_coding",исходник!S7409,"-")</f>
        <v>482</v>
      </c>
    </row>
    <row r="7409" spans="1:1" x14ac:dyDescent="0.25">
      <c r="A7409" t="str">
        <f>IF(исходник!B7409 = "protein_coding",исходник!S7410,"-")</f>
        <v>-</v>
      </c>
    </row>
    <row r="7410" spans="1:1" x14ac:dyDescent="0.25">
      <c r="A7410">
        <f>IF(исходник!B7410 = "protein_coding",исходник!S7411,"-")</f>
        <v>167</v>
      </c>
    </row>
    <row r="7411" spans="1:1" x14ac:dyDescent="0.25">
      <c r="A7411" t="str">
        <f>IF(исходник!B7411 = "protein_coding",исходник!S7412,"-")</f>
        <v>-</v>
      </c>
    </row>
    <row r="7412" spans="1:1" x14ac:dyDescent="0.25">
      <c r="A7412">
        <f>IF(исходник!B7412 = "protein_coding",исходник!S7413,"-")</f>
        <v>134</v>
      </c>
    </row>
    <row r="7413" spans="1:1" x14ac:dyDescent="0.25">
      <c r="A7413" t="str">
        <f>IF(исходник!B7413 = "protein_coding",исходник!S7414,"-")</f>
        <v>-</v>
      </c>
    </row>
    <row r="7414" spans="1:1" x14ac:dyDescent="0.25">
      <c r="A7414">
        <f>IF(исходник!B7414 = "protein_coding",исходник!S7415,"-")</f>
        <v>129</v>
      </c>
    </row>
    <row r="7415" spans="1:1" x14ac:dyDescent="0.25">
      <c r="A7415" t="str">
        <f>IF(исходник!B7415 = "protein_coding",исходник!S7416,"-")</f>
        <v>-</v>
      </c>
    </row>
    <row r="7416" spans="1:1" x14ac:dyDescent="0.25">
      <c r="A7416">
        <f>IF(исходник!B7416 = "protein_coding",исходник!S7417,"-")</f>
        <v>80</v>
      </c>
    </row>
    <row r="7417" spans="1:1" x14ac:dyDescent="0.25">
      <c r="A7417" t="str">
        <f>IF(исходник!B7417 = "protein_coding",исходник!S7418,"-")</f>
        <v>-</v>
      </c>
    </row>
    <row r="7418" spans="1:1" x14ac:dyDescent="0.25">
      <c r="A7418">
        <f>IF(исходник!B7418 = "protein_coding",исходник!S7419,"-")</f>
        <v>162</v>
      </c>
    </row>
    <row r="7419" spans="1:1" x14ac:dyDescent="0.25">
      <c r="A7419" t="str">
        <f>IF(исходник!B7419 = "protein_coding",исходник!S7420,"-")</f>
        <v>-</v>
      </c>
    </row>
    <row r="7420" spans="1:1" x14ac:dyDescent="0.25">
      <c r="A7420">
        <f>IF(исходник!B7420 = "protein_coding",исходник!S7421,"-")</f>
        <v>155</v>
      </c>
    </row>
    <row r="7421" spans="1:1" x14ac:dyDescent="0.25">
      <c r="A7421" t="str">
        <f>IF(исходник!B7421 = "protein_coding",исходник!S7422,"-")</f>
        <v>-</v>
      </c>
    </row>
    <row r="7422" spans="1:1" x14ac:dyDescent="0.25">
      <c r="A7422">
        <f>IF(исходник!B7422 = "protein_coding",исходник!S7423,"-")</f>
        <v>165</v>
      </c>
    </row>
    <row r="7423" spans="1:1" x14ac:dyDescent="0.25">
      <c r="A7423" t="str">
        <f>IF(исходник!B7423 = "protein_coding",исходник!S7424,"-")</f>
        <v>-</v>
      </c>
    </row>
    <row r="7424" spans="1:1" x14ac:dyDescent="0.25">
      <c r="A7424">
        <f>IF(исходник!B7424 = "protein_coding",исходник!S7425,"-")</f>
        <v>67</v>
      </c>
    </row>
    <row r="7425" spans="1:1" x14ac:dyDescent="0.25">
      <c r="A7425" t="str">
        <f>IF(исходник!B7425 = "protein_coding",исходник!S7426,"-")</f>
        <v>-</v>
      </c>
    </row>
    <row r="7426" spans="1:1" x14ac:dyDescent="0.25">
      <c r="A7426" t="str">
        <f>IF(исходник!B7426 = "protein_coding",исходник!S7427,"-")</f>
        <v>-</v>
      </c>
    </row>
    <row r="7427" spans="1:1" x14ac:dyDescent="0.25">
      <c r="A7427" t="str">
        <f>IF(исходник!B7427 = "protein_coding",исходник!S7428,"-")</f>
        <v>-</v>
      </c>
    </row>
    <row r="7428" spans="1:1" x14ac:dyDescent="0.25">
      <c r="A7428" t="str">
        <f>IF(исходник!B7428 = "protein_coding",исходник!S7429,"-")</f>
        <v>-</v>
      </c>
    </row>
    <row r="7429" spans="1:1" x14ac:dyDescent="0.25">
      <c r="A7429" t="str">
        <f>IF(исходник!B7429 = "protein_coding",исходник!S7430,"-")</f>
        <v>-</v>
      </c>
    </row>
    <row r="7430" spans="1:1" x14ac:dyDescent="0.25">
      <c r="A7430">
        <f>IF(исходник!B7430 = "protein_coding",исходник!S7431,"-")</f>
        <v>257</v>
      </c>
    </row>
    <row r="7431" spans="1:1" x14ac:dyDescent="0.25">
      <c r="A7431" t="str">
        <f>IF(исходник!B7431 = "protein_coding",исходник!S7432,"-")</f>
        <v>-</v>
      </c>
    </row>
    <row r="7432" spans="1:1" x14ac:dyDescent="0.25">
      <c r="A7432">
        <f>IF(исходник!B7432 = "protein_coding",исходник!S7433,"-")</f>
        <v>59</v>
      </c>
    </row>
    <row r="7433" spans="1:1" x14ac:dyDescent="0.25">
      <c r="A7433" t="str">
        <f>IF(исходник!B7433 = "protein_coding",исходник!S7434,"-")</f>
        <v>-</v>
      </c>
    </row>
    <row r="7434" spans="1:1" x14ac:dyDescent="0.25">
      <c r="A7434">
        <f>IF(исходник!B7434 = "protein_coding",исходник!S7435,"-")</f>
        <v>67</v>
      </c>
    </row>
    <row r="7435" spans="1:1" x14ac:dyDescent="0.25">
      <c r="A7435" t="str">
        <f>IF(исходник!B7435 = "protein_coding",исходник!S7436,"-")</f>
        <v>-</v>
      </c>
    </row>
    <row r="7436" spans="1:1" x14ac:dyDescent="0.25">
      <c r="A7436">
        <f>IF(исходник!B7436 = "protein_coding",исходник!S7437,"-")</f>
        <v>202</v>
      </c>
    </row>
    <row r="7437" spans="1:1" x14ac:dyDescent="0.25">
      <c r="A7437" t="str">
        <f>IF(исходник!B7437 = "protein_coding",исходник!S7438,"-")</f>
        <v>-</v>
      </c>
    </row>
    <row r="7438" spans="1:1" x14ac:dyDescent="0.25">
      <c r="A7438">
        <f>IF(исходник!B7438 = "protein_coding",исходник!S7439,"-")</f>
        <v>59</v>
      </c>
    </row>
    <row r="7439" spans="1:1" x14ac:dyDescent="0.25">
      <c r="A7439" t="str">
        <f>IF(исходник!B7439 = "protein_coding",исходник!S7440,"-")</f>
        <v>-</v>
      </c>
    </row>
    <row r="7440" spans="1:1" x14ac:dyDescent="0.25">
      <c r="A7440">
        <f>IF(исходник!B7440 = "protein_coding",исходник!S7441,"-")</f>
        <v>60</v>
      </c>
    </row>
    <row r="7441" spans="1:1" x14ac:dyDescent="0.25">
      <c r="A7441" t="str">
        <f>IF(исходник!B7441 = "protein_coding",исходник!S7442,"-")</f>
        <v>-</v>
      </c>
    </row>
    <row r="7442" spans="1:1" x14ac:dyDescent="0.25">
      <c r="A7442">
        <f>IF(исходник!B7442 = "protein_coding",исходник!S7443,"-")</f>
        <v>57</v>
      </c>
    </row>
    <row r="7443" spans="1:1" x14ac:dyDescent="0.25">
      <c r="A7443" t="str">
        <f>IF(исходник!B7443 = "protein_coding",исходник!S7444,"-")</f>
        <v>-</v>
      </c>
    </row>
    <row r="7444" spans="1:1" x14ac:dyDescent="0.25">
      <c r="A7444">
        <f>IF(исходник!B7444 = "protein_coding",исходник!S7445,"-")</f>
        <v>145</v>
      </c>
    </row>
    <row r="7445" spans="1:1" x14ac:dyDescent="0.25">
      <c r="A7445" t="str">
        <f>IF(исходник!B7445 = "protein_coding",исходник!S7446,"-")</f>
        <v>-</v>
      </c>
    </row>
    <row r="7446" spans="1:1" x14ac:dyDescent="0.25">
      <c r="A7446">
        <f>IF(исходник!B7446 = "protein_coding",исходник!S7447,"-")</f>
        <v>92</v>
      </c>
    </row>
    <row r="7447" spans="1:1" x14ac:dyDescent="0.25">
      <c r="A7447" t="str">
        <f>IF(исходник!B7447 = "protein_coding",исходник!S7448,"-")</f>
        <v>-</v>
      </c>
    </row>
    <row r="7448" spans="1:1" x14ac:dyDescent="0.25">
      <c r="A7448">
        <f>IF(исходник!B7448 = "protein_coding",исходник!S7449,"-")</f>
        <v>626</v>
      </c>
    </row>
    <row r="7449" spans="1:1" x14ac:dyDescent="0.25">
      <c r="A7449" t="str">
        <f>IF(исходник!B7449 = "protein_coding",исходник!S7450,"-")</f>
        <v>-</v>
      </c>
    </row>
    <row r="7450" spans="1:1" x14ac:dyDescent="0.25">
      <c r="A7450">
        <f>IF(исходник!B7450 = "protein_coding",исходник!S7451,"-")</f>
        <v>282</v>
      </c>
    </row>
    <row r="7451" spans="1:1" x14ac:dyDescent="0.25">
      <c r="A7451" t="str">
        <f>IF(исходник!B7451 = "protein_coding",исходник!S7452,"-")</f>
        <v>-</v>
      </c>
    </row>
    <row r="7452" spans="1:1" x14ac:dyDescent="0.25">
      <c r="A7452">
        <f>IF(исходник!B7452 = "protein_coding",исходник!S7453,"-")</f>
        <v>96</v>
      </c>
    </row>
    <row r="7453" spans="1:1" x14ac:dyDescent="0.25">
      <c r="A7453" t="str">
        <f>IF(исходник!B7453 = "protein_coding",исходник!S7454,"-")</f>
        <v>-</v>
      </c>
    </row>
    <row r="7454" spans="1:1" x14ac:dyDescent="0.25">
      <c r="A7454">
        <f>IF(исходник!B7454 = "protein_coding",исходник!S7455,"-")</f>
        <v>69</v>
      </c>
    </row>
    <row r="7455" spans="1:1" x14ac:dyDescent="0.25">
      <c r="A7455" t="str">
        <f>IF(исходник!B7455 = "protein_coding",исходник!S7456,"-")</f>
        <v>-</v>
      </c>
    </row>
    <row r="7456" spans="1:1" x14ac:dyDescent="0.25">
      <c r="A7456">
        <f>IF(исходник!B7456 = "protein_coding",исходник!S7457,"-")</f>
        <v>217</v>
      </c>
    </row>
    <row r="7457" spans="1:1" x14ac:dyDescent="0.25">
      <c r="A7457" t="str">
        <f>IF(исходник!B7457 = "protein_coding",исходник!S7458,"-")</f>
        <v>-</v>
      </c>
    </row>
    <row r="7458" spans="1:1" x14ac:dyDescent="0.25">
      <c r="A7458">
        <f>IF(исходник!B7458 = "protein_coding",исходник!S7459,"-")</f>
        <v>156</v>
      </c>
    </row>
    <row r="7459" spans="1:1" x14ac:dyDescent="0.25">
      <c r="A7459" t="str">
        <f>IF(исходник!B7459 = "protein_coding",исходник!S7460,"-")</f>
        <v>-</v>
      </c>
    </row>
    <row r="7460" spans="1:1" x14ac:dyDescent="0.25">
      <c r="A7460">
        <f>IF(исходник!B7460 = "protein_coding",исходник!S7461,"-")</f>
        <v>103</v>
      </c>
    </row>
    <row r="7461" spans="1:1" x14ac:dyDescent="0.25">
      <c r="A7461" t="str">
        <f>IF(исходник!B7461 = "protein_coding",исходник!S7462,"-")</f>
        <v>-</v>
      </c>
    </row>
    <row r="7462" spans="1:1" x14ac:dyDescent="0.25">
      <c r="A7462">
        <f>IF(исходник!B7462 = "protein_coding",исходник!S7463,"-")</f>
        <v>67</v>
      </c>
    </row>
    <row r="7463" spans="1:1" x14ac:dyDescent="0.25">
      <c r="A7463" t="str">
        <f>IF(исходник!B7463 = "protein_coding",исходник!S7464,"-")</f>
        <v>-</v>
      </c>
    </row>
    <row r="7464" spans="1:1" x14ac:dyDescent="0.25">
      <c r="A7464">
        <f>IF(исходник!B7464 = "protein_coding",исходник!S7465,"-")</f>
        <v>67</v>
      </c>
    </row>
    <row r="7465" spans="1:1" x14ac:dyDescent="0.25">
      <c r="A7465" t="str">
        <f>IF(исходник!B7465 = "protein_coding",исходник!S7466,"-")</f>
        <v>-</v>
      </c>
    </row>
    <row r="7466" spans="1:1" x14ac:dyDescent="0.25">
      <c r="A7466">
        <f>IF(исходник!B7466 = "protein_coding",исходник!S7467,"-")</f>
        <v>129</v>
      </c>
    </row>
    <row r="7467" spans="1:1" x14ac:dyDescent="0.25">
      <c r="A7467" t="str">
        <f>IF(исходник!B7467 = "protein_coding",исходник!S7468,"-")</f>
        <v>-</v>
      </c>
    </row>
    <row r="7468" spans="1:1" x14ac:dyDescent="0.25">
      <c r="A7468">
        <f>IF(исходник!B7468 = "protein_coding",исходник!S7469,"-")</f>
        <v>64</v>
      </c>
    </row>
    <row r="7469" spans="1:1" x14ac:dyDescent="0.25">
      <c r="A7469" t="str">
        <f>IF(исходник!B7469 = "protein_coding",исходник!S7470,"-")</f>
        <v>-</v>
      </c>
    </row>
    <row r="7470" spans="1:1" x14ac:dyDescent="0.25">
      <c r="A7470">
        <f>IF(исходник!B7470 = "protein_coding",исходник!S7471,"-")</f>
        <v>237</v>
      </c>
    </row>
    <row r="7471" spans="1:1" x14ac:dyDescent="0.25">
      <c r="A7471" t="str">
        <f>IF(исходник!B7471 = "protein_coding",исходник!S7472,"-")</f>
        <v>-</v>
      </c>
    </row>
    <row r="7472" spans="1:1" x14ac:dyDescent="0.25">
      <c r="A7472">
        <f>IF(исходник!B7472 = "protein_coding",исходник!S7473,"-")</f>
        <v>104</v>
      </c>
    </row>
    <row r="7473" spans="1:1" x14ac:dyDescent="0.25">
      <c r="A7473" t="str">
        <f>IF(исходник!B7473 = "protein_coding",исходник!S7474,"-")</f>
        <v>-</v>
      </c>
    </row>
    <row r="7474" spans="1:1" x14ac:dyDescent="0.25">
      <c r="A7474">
        <f>IF(исходник!B7474 = "protein_coding",исходник!S7475,"-")</f>
        <v>52</v>
      </c>
    </row>
    <row r="7475" spans="1:1" x14ac:dyDescent="0.25">
      <c r="A7475" t="str">
        <f>IF(исходник!B7475 = "protein_coding",исходник!S7476,"-")</f>
        <v>-</v>
      </c>
    </row>
    <row r="7476" spans="1:1" x14ac:dyDescent="0.25">
      <c r="A7476">
        <f>IF(исходник!B7476 = "protein_coding",исходник!S7477,"-")</f>
        <v>62</v>
      </c>
    </row>
    <row r="7477" spans="1:1" x14ac:dyDescent="0.25">
      <c r="A7477" t="str">
        <f>IF(исходник!B7477 = "protein_coding",исходник!S7478,"-")</f>
        <v>-</v>
      </c>
    </row>
    <row r="7478" spans="1:1" x14ac:dyDescent="0.25">
      <c r="A7478">
        <f>IF(исходник!B7478 = "protein_coding",исходник!S7479,"-")</f>
        <v>235</v>
      </c>
    </row>
    <row r="7479" spans="1:1" x14ac:dyDescent="0.25">
      <c r="A7479" t="str">
        <f>IF(исходник!B7479 = "protein_coding",исходник!S7480,"-")</f>
        <v>-</v>
      </c>
    </row>
    <row r="7480" spans="1:1" x14ac:dyDescent="0.25">
      <c r="A7480">
        <f>IF(исходник!B7480 = "protein_coding",исходник!S7481,"-")</f>
        <v>168</v>
      </c>
    </row>
    <row r="7481" spans="1:1" x14ac:dyDescent="0.25">
      <c r="A7481" t="str">
        <f>IF(исходник!B7481 = "protein_coding",исходник!S7482,"-")</f>
        <v>-</v>
      </c>
    </row>
    <row r="7482" spans="1:1" x14ac:dyDescent="0.25">
      <c r="A7482">
        <f>IF(исходник!B7482 = "protein_coding",исходник!S7483,"-")</f>
        <v>182</v>
      </c>
    </row>
    <row r="7483" spans="1:1" x14ac:dyDescent="0.25">
      <c r="A7483" t="str">
        <f>IF(исходник!B7483 = "protein_coding",исходник!S7484,"-")</f>
        <v>-</v>
      </c>
    </row>
    <row r="7484" spans="1:1" x14ac:dyDescent="0.25">
      <c r="A7484">
        <f>IF(исходник!B7484 = "protein_coding",исходник!S7485,"-")</f>
        <v>97</v>
      </c>
    </row>
    <row r="7485" spans="1:1" x14ac:dyDescent="0.25">
      <c r="A7485" t="str">
        <f>IF(исходник!B7485 = "protein_coding",исходник!S7486,"-")</f>
        <v>-</v>
      </c>
    </row>
    <row r="7486" spans="1:1" x14ac:dyDescent="0.25">
      <c r="A7486">
        <f>IF(исходник!B7486 = "protein_coding",исходник!S7487,"-")</f>
        <v>56</v>
      </c>
    </row>
    <row r="7487" spans="1:1" x14ac:dyDescent="0.25">
      <c r="A7487" t="str">
        <f>IF(исходник!B7487 = "protein_coding",исходник!S7488,"-")</f>
        <v>-</v>
      </c>
    </row>
    <row r="7488" spans="1:1" x14ac:dyDescent="0.25">
      <c r="A7488">
        <f>IF(исходник!B7488 = "protein_coding",исходник!S7489,"-")</f>
        <v>194</v>
      </c>
    </row>
    <row r="7489" spans="1:1" x14ac:dyDescent="0.25">
      <c r="A7489" t="str">
        <f>IF(исходник!B7489 = "protein_coding",исходник!S7490,"-")</f>
        <v>-</v>
      </c>
    </row>
    <row r="7490" spans="1:1" x14ac:dyDescent="0.25">
      <c r="A7490">
        <f>IF(исходник!B7490 = "protein_coding",исходник!S7491,"-")</f>
        <v>214</v>
      </c>
    </row>
    <row r="7491" spans="1:1" x14ac:dyDescent="0.25">
      <c r="A7491" t="str">
        <f>IF(исходник!B7491 = "protein_coding",исходник!S7492,"-")</f>
        <v>-</v>
      </c>
    </row>
    <row r="7492" spans="1:1" x14ac:dyDescent="0.25">
      <c r="A7492">
        <f>IF(исходник!B7492 = "protein_coding",исходник!S7493,"-")</f>
        <v>301</v>
      </c>
    </row>
    <row r="7493" spans="1:1" x14ac:dyDescent="0.25">
      <c r="A7493" t="str">
        <f>IF(исходник!B7493 = "protein_coding",исходник!S7494,"-")</f>
        <v>-</v>
      </c>
    </row>
    <row r="7494" spans="1:1" x14ac:dyDescent="0.25">
      <c r="A7494">
        <f>IF(исходник!B7494 = "protein_coding",исходник!S7495,"-")</f>
        <v>72</v>
      </c>
    </row>
    <row r="7495" spans="1:1" x14ac:dyDescent="0.25">
      <c r="A7495" t="str">
        <f>IF(исходник!B7495 = "protein_coding",исходник!S7496,"-")</f>
        <v>-</v>
      </c>
    </row>
    <row r="7496" spans="1:1" x14ac:dyDescent="0.25">
      <c r="A7496" t="str">
        <f>IF(исходник!B7496 = "protein_coding",исходник!S7497,"-")</f>
        <v>-</v>
      </c>
    </row>
    <row r="7497" spans="1:1" x14ac:dyDescent="0.25">
      <c r="A7497" t="str">
        <f>IF(исходник!B7497 = "protein_coding",исходник!S7498,"-")</f>
        <v>-</v>
      </c>
    </row>
    <row r="7498" spans="1:1" x14ac:dyDescent="0.25">
      <c r="A7498">
        <f>IF(исходник!B7498 = "protein_coding",исходник!S7499,"-")</f>
        <v>90</v>
      </c>
    </row>
    <row r="7499" spans="1:1" x14ac:dyDescent="0.25">
      <c r="A7499" t="str">
        <f>IF(исходник!B7499 = "protein_coding",исходник!S7500,"-")</f>
        <v>-</v>
      </c>
    </row>
    <row r="7500" spans="1:1" x14ac:dyDescent="0.25">
      <c r="A7500" t="str">
        <f>IF(исходник!B7500 = "protein_coding",исходник!S7501,"-")</f>
        <v>-</v>
      </c>
    </row>
    <row r="7501" spans="1:1" x14ac:dyDescent="0.25">
      <c r="A7501" t="str">
        <f>IF(исходник!B7501 = "protein_coding",исходник!S7502,"-")</f>
        <v>-</v>
      </c>
    </row>
    <row r="7502" spans="1:1" x14ac:dyDescent="0.25">
      <c r="A7502">
        <f>IF(исходник!B7502 = "protein_coding",исходник!S7503,"-")</f>
        <v>387</v>
      </c>
    </row>
    <row r="7503" spans="1:1" x14ac:dyDescent="0.25">
      <c r="A7503" t="str">
        <f>IF(исходник!B7503 = "protein_coding",исходник!S7504,"-")</f>
        <v>-</v>
      </c>
    </row>
    <row r="7504" spans="1:1" x14ac:dyDescent="0.25">
      <c r="A7504" t="str">
        <f>IF(исходник!B7504 = "protein_coding",исходник!S7505,"-")</f>
        <v>-</v>
      </c>
    </row>
    <row r="7505" spans="1:1" x14ac:dyDescent="0.25">
      <c r="A7505" t="str">
        <f>IF(исходник!B7505 = "protein_coding",исходник!S7506,"-")</f>
        <v>-</v>
      </c>
    </row>
    <row r="7506" spans="1:1" x14ac:dyDescent="0.25">
      <c r="A7506">
        <f>IF(исходник!B7506 = "protein_coding",исходник!S7507,"-")</f>
        <v>78</v>
      </c>
    </row>
    <row r="7507" spans="1:1" x14ac:dyDescent="0.25">
      <c r="A7507" t="str">
        <f>IF(исходник!B7507 = "protein_coding",исходник!S7508,"-")</f>
        <v>-</v>
      </c>
    </row>
    <row r="7508" spans="1:1" x14ac:dyDescent="0.25">
      <c r="A7508">
        <f>IF(исходник!B7508 = "protein_coding",исходник!S7509,"-")</f>
        <v>198</v>
      </c>
    </row>
    <row r="7509" spans="1:1" x14ac:dyDescent="0.25">
      <c r="A7509" t="str">
        <f>IF(исходник!B7509 = "protein_coding",исходник!S7510,"-")</f>
        <v>-</v>
      </c>
    </row>
    <row r="7510" spans="1:1" x14ac:dyDescent="0.25">
      <c r="A7510">
        <f>IF(исходник!B7510 = "protein_coding",исходник!S7511,"-")</f>
        <v>103</v>
      </c>
    </row>
    <row r="7511" spans="1:1" x14ac:dyDescent="0.25">
      <c r="A7511" t="str">
        <f>IF(исходник!B7511 = "protein_coding",исходник!S7512,"-")</f>
        <v>-</v>
      </c>
    </row>
    <row r="7512" spans="1:1" x14ac:dyDescent="0.25">
      <c r="A7512">
        <f>IF(исходник!B7512 = "protein_coding",исходник!S7513,"-")</f>
        <v>240</v>
      </c>
    </row>
    <row r="7513" spans="1:1" x14ac:dyDescent="0.25">
      <c r="A7513" t="str">
        <f>IF(исходник!B7513 = "protein_coding",исходник!S7514,"-")</f>
        <v>-</v>
      </c>
    </row>
    <row r="7514" spans="1:1" x14ac:dyDescent="0.25">
      <c r="A7514">
        <f>IF(исходник!B7514 = "protein_coding",исходник!S7515,"-")</f>
        <v>210</v>
      </c>
    </row>
    <row r="7515" spans="1:1" x14ac:dyDescent="0.25">
      <c r="A7515" t="str">
        <f>IF(исходник!B7515 = "protein_coding",исходник!S7516,"-")</f>
        <v>-</v>
      </c>
    </row>
    <row r="7516" spans="1:1" x14ac:dyDescent="0.25">
      <c r="A7516">
        <f>IF(исходник!B7516 = "protein_coding",исходник!S7517,"-")</f>
        <v>172</v>
      </c>
    </row>
    <row r="7517" spans="1:1" x14ac:dyDescent="0.25">
      <c r="A7517" t="str">
        <f>IF(исходник!B7517 = "protein_coding",исходник!S7518,"-")</f>
        <v>-</v>
      </c>
    </row>
    <row r="7518" spans="1:1" x14ac:dyDescent="0.25">
      <c r="A7518">
        <f>IF(исходник!B7518 = "protein_coding",исходник!S7519,"-")</f>
        <v>335</v>
      </c>
    </row>
    <row r="7519" spans="1:1" x14ac:dyDescent="0.25">
      <c r="A7519" t="str">
        <f>IF(исходник!B7519 = "protein_coding",исходник!S7520,"-")</f>
        <v>-</v>
      </c>
    </row>
    <row r="7520" spans="1:1" x14ac:dyDescent="0.25">
      <c r="A7520">
        <f>IF(исходник!B7520 = "protein_coding",исходник!S7521,"-")</f>
        <v>870</v>
      </c>
    </row>
    <row r="7521" spans="1:1" x14ac:dyDescent="0.25">
      <c r="A7521" t="str">
        <f>IF(исходник!B7521 = "protein_coding",исходник!S7522,"-")</f>
        <v>-</v>
      </c>
    </row>
    <row r="7522" spans="1:1" x14ac:dyDescent="0.25">
      <c r="A7522">
        <f>IF(исходник!B7522 = "protein_coding",исходник!S7523,"-")</f>
        <v>230</v>
      </c>
    </row>
    <row r="7523" spans="1:1" x14ac:dyDescent="0.25">
      <c r="A7523" t="str">
        <f>IF(исходник!B7523 = "protein_coding",исходник!S7524,"-")</f>
        <v>-</v>
      </c>
    </row>
    <row r="7524" spans="1:1" x14ac:dyDescent="0.25">
      <c r="A7524">
        <f>IF(исходник!B7524 = "protein_coding",исходник!S7525,"-")</f>
        <v>177</v>
      </c>
    </row>
    <row r="7525" spans="1:1" x14ac:dyDescent="0.25">
      <c r="A7525" t="str">
        <f>IF(исходник!B7525 = "protein_coding",исходник!S7526,"-")</f>
        <v>-</v>
      </c>
    </row>
    <row r="7526" spans="1:1" x14ac:dyDescent="0.25">
      <c r="A7526">
        <f>IF(исходник!B7526 = "protein_coding",исходник!S7527,"-")</f>
        <v>185</v>
      </c>
    </row>
    <row r="7527" spans="1:1" x14ac:dyDescent="0.25">
      <c r="A7527" t="str">
        <f>IF(исходник!B7527 = "protein_coding",исходник!S7528,"-")</f>
        <v>-</v>
      </c>
    </row>
    <row r="7528" spans="1:1" x14ac:dyDescent="0.25">
      <c r="A7528">
        <f>IF(исходник!B7528 = "protein_coding",исходник!S7529,"-")</f>
        <v>64</v>
      </c>
    </row>
    <row r="7529" spans="1:1" x14ac:dyDescent="0.25">
      <c r="A7529" t="str">
        <f>IF(исходник!B7529 = "protein_coding",исходник!S7530,"-")</f>
        <v>-</v>
      </c>
    </row>
    <row r="7530" spans="1:1" x14ac:dyDescent="0.25">
      <c r="A7530">
        <f>IF(исходник!B7530 = "protein_coding",исходник!S7531,"-")</f>
        <v>288</v>
      </c>
    </row>
    <row r="7531" spans="1:1" x14ac:dyDescent="0.25">
      <c r="A7531" t="str">
        <f>IF(исходник!B7531 = "protein_coding",исходник!S7532,"-")</f>
        <v>-</v>
      </c>
    </row>
    <row r="7532" spans="1:1" x14ac:dyDescent="0.25">
      <c r="A7532">
        <f>IF(исходник!B7532 = "protein_coding",исходник!S7533,"-")</f>
        <v>70</v>
      </c>
    </row>
    <row r="7533" spans="1:1" x14ac:dyDescent="0.25">
      <c r="A7533" t="str">
        <f>IF(исходник!B7533 = "protein_coding",исходник!S7534,"-")</f>
        <v>-</v>
      </c>
    </row>
    <row r="7534" spans="1:1" x14ac:dyDescent="0.25">
      <c r="A7534">
        <f>IF(исходник!B7534 = "protein_coding",исходник!S7535,"-")</f>
        <v>181</v>
      </c>
    </row>
    <row r="7535" spans="1:1" x14ac:dyDescent="0.25">
      <c r="A7535" t="str">
        <f>IF(исходник!B7535 = "protein_coding",исходник!S7536,"-")</f>
        <v>-</v>
      </c>
    </row>
    <row r="7536" spans="1:1" x14ac:dyDescent="0.25">
      <c r="A7536">
        <f>IF(исходник!B7536 = "protein_coding",исходник!S7537,"-")</f>
        <v>145</v>
      </c>
    </row>
    <row r="7537" spans="1:1" x14ac:dyDescent="0.25">
      <c r="A7537" t="str">
        <f>IF(исходник!B7537 = "protein_coding",исходник!S7538,"-")</f>
        <v>-</v>
      </c>
    </row>
    <row r="7538" spans="1:1" x14ac:dyDescent="0.25">
      <c r="A7538">
        <f>IF(исходник!B7538 = "protein_coding",исходник!S7539,"-")</f>
        <v>274</v>
      </c>
    </row>
    <row r="7539" spans="1:1" x14ac:dyDescent="0.25">
      <c r="A7539" t="str">
        <f>IF(исходник!B7539 = "protein_coding",исходник!S7540,"-")</f>
        <v>-</v>
      </c>
    </row>
    <row r="7540" spans="1:1" x14ac:dyDescent="0.25">
      <c r="A7540">
        <f>IF(исходник!B7540 = "protein_coding",исходник!S7541,"-")</f>
        <v>461</v>
      </c>
    </row>
    <row r="7541" spans="1:1" x14ac:dyDescent="0.25">
      <c r="A7541" t="str">
        <f>IF(исходник!B7541 = "protein_coding",исходник!S7542,"-")</f>
        <v>-</v>
      </c>
    </row>
    <row r="7542" spans="1:1" x14ac:dyDescent="0.25">
      <c r="A7542">
        <f>IF(исходник!B7542 = "protein_coding",исходник!S7543,"-")</f>
        <v>164</v>
      </c>
    </row>
    <row r="7543" spans="1:1" x14ac:dyDescent="0.25">
      <c r="A7543" t="str">
        <f>IF(исходник!B7543 = "protein_coding",исходник!S7544,"-")</f>
        <v>-</v>
      </c>
    </row>
    <row r="7544" spans="1:1" x14ac:dyDescent="0.25">
      <c r="A7544">
        <f>IF(исходник!B7544 = "protein_coding",исходник!S7545,"-")</f>
        <v>240</v>
      </c>
    </row>
    <row r="7545" spans="1:1" x14ac:dyDescent="0.25">
      <c r="A7545" t="str">
        <f>IF(исходник!B7545 = "protein_coding",исходник!S7546,"-")</f>
        <v>-</v>
      </c>
    </row>
    <row r="7546" spans="1:1" x14ac:dyDescent="0.25">
      <c r="A7546" t="str">
        <f>IF(исходник!B7546 = "protein_coding",исходник!S7547,"-")</f>
        <v>-</v>
      </c>
    </row>
    <row r="7547" spans="1:1" x14ac:dyDescent="0.25">
      <c r="A7547" t="str">
        <f>IF(исходник!B7547 = "protein_coding",исходник!S7548,"-")</f>
        <v>-</v>
      </c>
    </row>
    <row r="7548" spans="1:1" x14ac:dyDescent="0.25">
      <c r="A7548">
        <f>IF(исходник!B7548 = "protein_coding",исходник!S7549,"-")</f>
        <v>169</v>
      </c>
    </row>
    <row r="7549" spans="1:1" x14ac:dyDescent="0.25">
      <c r="A7549" t="str">
        <f>IF(исходник!B7549 = "protein_coding",исходник!S7550,"-")</f>
        <v>-</v>
      </c>
    </row>
    <row r="7550" spans="1:1" x14ac:dyDescent="0.25">
      <c r="A7550">
        <f>IF(исходник!B7550 = "protein_coding",исходник!S7551,"-")</f>
        <v>355</v>
      </c>
    </row>
    <row r="7551" spans="1:1" x14ac:dyDescent="0.25">
      <c r="A7551" t="str">
        <f>IF(исходник!B7551 = "protein_coding",исходник!S7552,"-")</f>
        <v>-</v>
      </c>
    </row>
    <row r="7552" spans="1:1" x14ac:dyDescent="0.25">
      <c r="A7552">
        <f>IF(исходник!B7552 = "protein_coding",исходник!S7553,"-")</f>
        <v>297</v>
      </c>
    </row>
    <row r="7553" spans="1:1" x14ac:dyDescent="0.25">
      <c r="A7553" t="str">
        <f>IF(исходник!B7553 = "protein_coding",исходник!S7554,"-")</f>
        <v>-</v>
      </c>
    </row>
    <row r="7554" spans="1:1" x14ac:dyDescent="0.25">
      <c r="A7554">
        <f>IF(исходник!B7554 = "protein_coding",исходник!S7555,"-")</f>
        <v>269</v>
      </c>
    </row>
    <row r="7555" spans="1:1" x14ac:dyDescent="0.25">
      <c r="A7555" t="str">
        <f>IF(исходник!B7555 = "protein_coding",исходник!S7556,"-")</f>
        <v>-</v>
      </c>
    </row>
    <row r="7556" spans="1:1" x14ac:dyDescent="0.25">
      <c r="A7556">
        <f>IF(исходник!B7556 = "protein_coding",исходник!S7557,"-")</f>
        <v>419</v>
      </c>
    </row>
    <row r="7557" spans="1:1" x14ac:dyDescent="0.25">
      <c r="A7557" t="str">
        <f>IF(исходник!B7557 = "protein_coding",исходник!S7558,"-")</f>
        <v>-</v>
      </c>
    </row>
    <row r="7558" spans="1:1" x14ac:dyDescent="0.25">
      <c r="A7558">
        <f>IF(исходник!B7558 = "protein_coding",исходник!S7559,"-")</f>
        <v>554</v>
      </c>
    </row>
    <row r="7559" spans="1:1" x14ac:dyDescent="0.25">
      <c r="A7559" t="str">
        <f>IF(исходник!B7559 = "protein_coding",исходник!S7560,"-")</f>
        <v>-</v>
      </c>
    </row>
    <row r="7560" spans="1:1" x14ac:dyDescent="0.25">
      <c r="A7560">
        <f>IF(исходник!B7560 = "protein_coding",исходник!S7561,"-")</f>
        <v>349</v>
      </c>
    </row>
    <row r="7561" spans="1:1" x14ac:dyDescent="0.25">
      <c r="A7561" t="str">
        <f>IF(исходник!B7561 = "protein_coding",исходник!S7562,"-")</f>
        <v>-</v>
      </c>
    </row>
    <row r="7562" spans="1:1" x14ac:dyDescent="0.25">
      <c r="A7562">
        <f>IF(исходник!B7562 = "protein_coding",исходник!S7563,"-")</f>
        <v>411</v>
      </c>
    </row>
    <row r="7563" spans="1:1" x14ac:dyDescent="0.25">
      <c r="A7563" t="str">
        <f>IF(исходник!B7563 = "protein_coding",исходник!S7564,"-")</f>
        <v>-</v>
      </c>
    </row>
    <row r="7564" spans="1:1" x14ac:dyDescent="0.25">
      <c r="A7564">
        <f>IF(исходник!B7564 = "protein_coding",исходник!S7565,"-")</f>
        <v>261</v>
      </c>
    </row>
    <row r="7565" spans="1:1" x14ac:dyDescent="0.25">
      <c r="A7565" t="str">
        <f>IF(исходник!B7565 = "protein_coding",исходник!S7566,"-")</f>
        <v>-</v>
      </c>
    </row>
    <row r="7566" spans="1:1" x14ac:dyDescent="0.25">
      <c r="A7566">
        <f>IF(исходник!B7566 = "protein_coding",исходник!S7567,"-")</f>
        <v>382</v>
      </c>
    </row>
    <row r="7567" spans="1:1" x14ac:dyDescent="0.25">
      <c r="A7567" t="str">
        <f>IF(исходник!B7567 = "protein_coding",исходник!S7568,"-")</f>
        <v>-</v>
      </c>
    </row>
    <row r="7568" spans="1:1" x14ac:dyDescent="0.25">
      <c r="A7568">
        <f>IF(исходник!B7568 = "protein_coding",исходник!S7569,"-")</f>
        <v>432</v>
      </c>
    </row>
    <row r="7569" spans="1:1" x14ac:dyDescent="0.25">
      <c r="A7569" t="str">
        <f>IF(исходник!B7569 = "protein_coding",исходник!S7570,"-")</f>
        <v>-</v>
      </c>
    </row>
    <row r="7570" spans="1:1" x14ac:dyDescent="0.25">
      <c r="A7570">
        <f>IF(исходник!B7570 = "protein_coding",исходник!S7571,"-")</f>
        <v>453</v>
      </c>
    </row>
    <row r="7571" spans="1:1" x14ac:dyDescent="0.25">
      <c r="A7571" t="str">
        <f>IF(исходник!B7571 = "protein_coding",исходник!S7572,"-")</f>
        <v>-</v>
      </c>
    </row>
    <row r="7572" spans="1:1" x14ac:dyDescent="0.25">
      <c r="A7572">
        <f>IF(исходник!B7572 = "protein_coding",исходник!S7573,"-")</f>
        <v>484</v>
      </c>
    </row>
    <row r="7573" spans="1:1" x14ac:dyDescent="0.25">
      <c r="A7573" t="str">
        <f>IF(исходник!B7573 = "protein_coding",исходник!S7574,"-")</f>
        <v>-</v>
      </c>
    </row>
    <row r="7574" spans="1:1" x14ac:dyDescent="0.25">
      <c r="A7574">
        <f>IF(исходник!B7574 = "protein_coding",исходник!S7575,"-")</f>
        <v>415</v>
      </c>
    </row>
    <row r="7575" spans="1:1" x14ac:dyDescent="0.25">
      <c r="A7575" t="str">
        <f>IF(исходник!B7575 = "protein_coding",исходник!S7576,"-")</f>
        <v>-</v>
      </c>
    </row>
    <row r="7576" spans="1:1" x14ac:dyDescent="0.25">
      <c r="A7576">
        <f>IF(исходник!B7576 = "protein_coding",исходник!S7577,"-")</f>
        <v>292</v>
      </c>
    </row>
    <row r="7577" spans="1:1" x14ac:dyDescent="0.25">
      <c r="A7577" t="str">
        <f>IF(исходник!B7577 = "protein_coding",исходник!S7578,"-")</f>
        <v>-</v>
      </c>
    </row>
    <row r="7578" spans="1:1" x14ac:dyDescent="0.25">
      <c r="A7578">
        <f>IF(исходник!B7578 = "protein_coding",исходник!S7579,"-")</f>
        <v>258</v>
      </c>
    </row>
    <row r="7579" spans="1:1" x14ac:dyDescent="0.25">
      <c r="A7579" t="str">
        <f>IF(исходник!B7579 = "protein_coding",исходник!S7580,"-")</f>
        <v>-</v>
      </c>
    </row>
    <row r="7580" spans="1:1" x14ac:dyDescent="0.25">
      <c r="A7580">
        <f>IF(исходник!B7580 = "protein_coding",исходник!S7581,"-")</f>
        <v>593</v>
      </c>
    </row>
    <row r="7581" spans="1:1" x14ac:dyDescent="0.25">
      <c r="A7581" t="str">
        <f>IF(исходник!B7581 = "protein_coding",исходник!S7582,"-")</f>
        <v>-</v>
      </c>
    </row>
    <row r="7582" spans="1:1" x14ac:dyDescent="0.25">
      <c r="A7582">
        <f>IF(исходник!B7582 = "protein_coding",исходник!S7583,"-")</f>
        <v>272</v>
      </c>
    </row>
    <row r="7583" spans="1:1" x14ac:dyDescent="0.25">
      <c r="A7583" t="str">
        <f>IF(исходник!B7583 = "protein_coding",исходник!S7584,"-")</f>
        <v>-</v>
      </c>
    </row>
    <row r="7584" spans="1:1" x14ac:dyDescent="0.25">
      <c r="A7584">
        <f>IF(исходник!B7584 = "protein_coding",исходник!S7585,"-")</f>
        <v>160</v>
      </c>
    </row>
    <row r="7585" spans="1:1" x14ac:dyDescent="0.25">
      <c r="A7585" t="str">
        <f>IF(исходник!B7585 = "protein_coding",исходник!S7586,"-")</f>
        <v>-</v>
      </c>
    </row>
    <row r="7586" spans="1:1" x14ac:dyDescent="0.25">
      <c r="A7586">
        <f>IF(исходник!B7586 = "protein_coding",исходник!S7587,"-")</f>
        <v>308</v>
      </c>
    </row>
    <row r="7587" spans="1:1" x14ac:dyDescent="0.25">
      <c r="A7587" t="str">
        <f>IF(исходник!B7587 = "protein_coding",исходник!S7588,"-")</f>
        <v>-</v>
      </c>
    </row>
    <row r="7588" spans="1:1" x14ac:dyDescent="0.25">
      <c r="A7588">
        <f>IF(исходник!B7588 = "protein_coding",исходник!S7589,"-")</f>
        <v>364</v>
      </c>
    </row>
    <row r="7589" spans="1:1" x14ac:dyDescent="0.25">
      <c r="A7589" t="str">
        <f>IF(исходник!B7589 = "protein_coding",исходник!S7590,"-")</f>
        <v>-</v>
      </c>
    </row>
    <row r="7590" spans="1:1" x14ac:dyDescent="0.25">
      <c r="A7590">
        <f>IF(исходник!B7590 = "protein_coding",исходник!S7591,"-")</f>
        <v>219</v>
      </c>
    </row>
    <row r="7591" spans="1:1" x14ac:dyDescent="0.25">
      <c r="A7591" t="str">
        <f>IF(исходник!B7591 = "protein_coding",исходник!S7592,"-")</f>
        <v>-</v>
      </c>
    </row>
    <row r="7592" spans="1:1" x14ac:dyDescent="0.25">
      <c r="A7592">
        <f>IF(исходник!B7592 = "protein_coding",исходник!S7593,"-")</f>
        <v>338</v>
      </c>
    </row>
    <row r="7593" spans="1:1" x14ac:dyDescent="0.25">
      <c r="A7593" t="str">
        <f>IF(исходник!B7593 = "protein_coding",исходник!S7594,"-")</f>
        <v>-</v>
      </c>
    </row>
    <row r="7594" spans="1:1" x14ac:dyDescent="0.25">
      <c r="A7594">
        <f>IF(исходник!B7594 = "protein_coding",исходник!S7595,"-")</f>
        <v>276</v>
      </c>
    </row>
    <row r="7595" spans="1:1" x14ac:dyDescent="0.25">
      <c r="A7595" t="str">
        <f>IF(исходник!B7595 = "protein_coding",исходник!S7596,"-")</f>
        <v>-</v>
      </c>
    </row>
    <row r="7596" spans="1:1" x14ac:dyDescent="0.25">
      <c r="A7596">
        <f>IF(исходник!B7596 = "protein_coding",исходник!S7597,"-")</f>
        <v>377</v>
      </c>
    </row>
    <row r="7597" spans="1:1" x14ac:dyDescent="0.25">
      <c r="A7597" t="str">
        <f>IF(исходник!B7597 = "protein_coding",исходник!S7598,"-")</f>
        <v>-</v>
      </c>
    </row>
    <row r="7598" spans="1:1" x14ac:dyDescent="0.25">
      <c r="A7598">
        <f>IF(исходник!B7598 = "protein_coding",исходник!S7599,"-")</f>
        <v>804</v>
      </c>
    </row>
    <row r="7599" spans="1:1" x14ac:dyDescent="0.25">
      <c r="A7599" t="str">
        <f>IF(исходник!B7599 = "protein_coding",исходник!S7600,"-")</f>
        <v>-</v>
      </c>
    </row>
    <row r="7600" spans="1:1" x14ac:dyDescent="0.25">
      <c r="A7600">
        <f>IF(исходник!B7600 = "protein_coding",исходник!S7601,"-")</f>
        <v>228</v>
      </c>
    </row>
    <row r="7601" spans="1:1" x14ac:dyDescent="0.25">
      <c r="A7601" t="str">
        <f>IF(исходник!B7601 = "protein_coding",исходник!S7602,"-")</f>
        <v>-</v>
      </c>
    </row>
    <row r="7602" spans="1:1" x14ac:dyDescent="0.25">
      <c r="A7602">
        <f>IF(исходник!B7602 = "protein_coding",исходник!S7603,"-")</f>
        <v>204</v>
      </c>
    </row>
    <row r="7603" spans="1:1" x14ac:dyDescent="0.25">
      <c r="A7603" t="str">
        <f>IF(исходник!B7603 = "protein_coding",исходник!S7604,"-")</f>
        <v>-</v>
      </c>
    </row>
    <row r="7604" spans="1:1" x14ac:dyDescent="0.25">
      <c r="A7604">
        <f>IF(исходник!B7604 = "protein_coding",исходник!S7605,"-")</f>
        <v>256</v>
      </c>
    </row>
    <row r="7605" spans="1:1" x14ac:dyDescent="0.25">
      <c r="A7605" t="str">
        <f>IF(исходник!B7605 = "protein_coding",исходник!S7606,"-")</f>
        <v>-</v>
      </c>
    </row>
    <row r="7606" spans="1:1" x14ac:dyDescent="0.25">
      <c r="A7606">
        <f>IF(исходник!B7606 = "protein_coding",исходник!S7607,"-")</f>
        <v>284</v>
      </c>
    </row>
    <row r="7607" spans="1:1" x14ac:dyDescent="0.25">
      <c r="A7607" t="str">
        <f>IF(исходник!B7607 = "protein_coding",исходник!S7608,"-")</f>
        <v>-</v>
      </c>
    </row>
    <row r="7608" spans="1:1" x14ac:dyDescent="0.25">
      <c r="A7608">
        <f>IF(исходник!B7608 = "protein_coding",исходник!S7609,"-")</f>
        <v>259</v>
      </c>
    </row>
    <row r="7609" spans="1:1" x14ac:dyDescent="0.25">
      <c r="A7609" t="str">
        <f>IF(исходник!B7609 = "protein_coding",исходник!S7610,"-")</f>
        <v>-</v>
      </c>
    </row>
    <row r="7610" spans="1:1" x14ac:dyDescent="0.25">
      <c r="A7610">
        <f>IF(исходник!B7610 = "protein_coding",исходник!S7611,"-")</f>
        <v>225</v>
      </c>
    </row>
    <row r="7611" spans="1:1" x14ac:dyDescent="0.25">
      <c r="A7611" t="str">
        <f>IF(исходник!B7611 = "protein_coding",исходник!S7612,"-")</f>
        <v>-</v>
      </c>
    </row>
    <row r="7612" spans="1:1" x14ac:dyDescent="0.25">
      <c r="A7612">
        <f>IF(исходник!B7612 = "protein_coding",исходник!S7613,"-")</f>
        <v>305</v>
      </c>
    </row>
    <row r="7613" spans="1:1" x14ac:dyDescent="0.25">
      <c r="A7613" t="str">
        <f>IF(исходник!B7613 = "protein_coding",исходник!S7614,"-")</f>
        <v>-</v>
      </c>
    </row>
    <row r="7614" spans="1:1" x14ac:dyDescent="0.25">
      <c r="A7614">
        <f>IF(исходник!B7614 = "protein_coding",исходник!S7615,"-")</f>
        <v>150</v>
      </c>
    </row>
    <row r="7615" spans="1:1" x14ac:dyDescent="0.25">
      <c r="A7615" t="str">
        <f>IF(исходник!B7615 = "protein_coding",исходник!S7616,"-")</f>
        <v>-</v>
      </c>
    </row>
    <row r="7616" spans="1:1" x14ac:dyDescent="0.25">
      <c r="A7616">
        <f>IF(исходник!B7616 = "protein_coding",исходник!S7617,"-")</f>
        <v>138</v>
      </c>
    </row>
    <row r="7617" spans="1:1" x14ac:dyDescent="0.25">
      <c r="A7617" t="str">
        <f>IF(исходник!B7617 = "protein_coding",исходник!S7618,"-")</f>
        <v>-</v>
      </c>
    </row>
    <row r="7618" spans="1:1" x14ac:dyDescent="0.25">
      <c r="A7618">
        <f>IF(исходник!B7618 = "protein_coding",исходник!S7619,"-")</f>
        <v>833</v>
      </c>
    </row>
    <row r="7619" spans="1:1" x14ac:dyDescent="0.25">
      <c r="A7619" t="str">
        <f>IF(исходник!B7619 = "protein_coding",исходник!S7620,"-")</f>
        <v>-</v>
      </c>
    </row>
    <row r="7620" spans="1:1" x14ac:dyDescent="0.25">
      <c r="A7620">
        <f>IF(исходник!B7620 = "protein_coding",исходник!S7621,"-")</f>
        <v>275</v>
      </c>
    </row>
    <row r="7621" spans="1:1" x14ac:dyDescent="0.25">
      <c r="A7621" t="str">
        <f>IF(исходник!B7621 = "protein_coding",исходник!S7622,"-")</f>
        <v>-</v>
      </c>
    </row>
    <row r="7622" spans="1:1" x14ac:dyDescent="0.25">
      <c r="A7622">
        <f>IF(исходник!B7622 = "protein_coding",исходник!S7623,"-")</f>
        <v>264</v>
      </c>
    </row>
    <row r="7623" spans="1:1" x14ac:dyDescent="0.25">
      <c r="A7623" t="str">
        <f>IF(исходник!B7623 = "protein_coding",исходник!S7624,"-")</f>
        <v>-</v>
      </c>
    </row>
    <row r="7624" spans="1:1" x14ac:dyDescent="0.25">
      <c r="A7624">
        <f>IF(исходник!B7624 = "protein_coding",исходник!S7625,"-")</f>
        <v>159</v>
      </c>
    </row>
    <row r="7625" spans="1:1" x14ac:dyDescent="0.25">
      <c r="A7625" t="str">
        <f>IF(исходник!B7625 = "protein_coding",исходник!S7626,"-")</f>
        <v>-</v>
      </c>
    </row>
    <row r="7626" spans="1:1" x14ac:dyDescent="0.25">
      <c r="A7626">
        <f>IF(исходник!B7626 = "protein_coding",исходник!S7627,"-")</f>
        <v>550</v>
      </c>
    </row>
    <row r="7627" spans="1:1" x14ac:dyDescent="0.25">
      <c r="A7627" t="str">
        <f>IF(исходник!B7627 = "protein_coding",исходник!S7628,"-")</f>
        <v>-</v>
      </c>
    </row>
    <row r="7628" spans="1:1" x14ac:dyDescent="0.25">
      <c r="A7628">
        <f>IF(исходник!B7628 = "protein_coding",исходник!S7629,"-")</f>
        <v>406</v>
      </c>
    </row>
    <row r="7629" spans="1:1" x14ac:dyDescent="0.25">
      <c r="A7629" t="str">
        <f>IF(исходник!B7629 = "protein_coding",исходник!S7630,"-")</f>
        <v>-</v>
      </c>
    </row>
    <row r="7630" spans="1:1" x14ac:dyDescent="0.25">
      <c r="A7630">
        <f>IF(исходник!B7630 = "protein_coding",исходник!S7631,"-")</f>
        <v>558</v>
      </c>
    </row>
    <row r="7631" spans="1:1" x14ac:dyDescent="0.25">
      <c r="A7631" t="str">
        <f>IF(исходник!B7631 = "protein_coding",исходник!S7632,"-")</f>
        <v>-</v>
      </c>
    </row>
    <row r="7632" spans="1:1" x14ac:dyDescent="0.25">
      <c r="A7632">
        <f>IF(исходник!B7632 = "protein_coding",исходник!S7633,"-")</f>
        <v>434</v>
      </c>
    </row>
    <row r="7633" spans="1:1" x14ac:dyDescent="0.25">
      <c r="A7633" t="str">
        <f>IF(исходник!B7633 = "protein_coding",исходник!S7634,"-")</f>
        <v>-</v>
      </c>
    </row>
    <row r="7634" spans="1:1" x14ac:dyDescent="0.25">
      <c r="A7634">
        <f>IF(исходник!B7634 = "protein_coding",исходник!S7635,"-")</f>
        <v>323</v>
      </c>
    </row>
    <row r="7635" spans="1:1" x14ac:dyDescent="0.25">
      <c r="A7635" t="str">
        <f>IF(исходник!B7635 = "protein_coding",исходник!S7636,"-")</f>
        <v>-</v>
      </c>
    </row>
    <row r="7636" spans="1:1" x14ac:dyDescent="0.25">
      <c r="A7636">
        <f>IF(исходник!B7636 = "protein_coding",исходник!S7637,"-")</f>
        <v>320</v>
      </c>
    </row>
    <row r="7637" spans="1:1" x14ac:dyDescent="0.25">
      <c r="A7637" t="str">
        <f>IF(исходник!B7637 = "protein_coding",исходник!S7638,"-")</f>
        <v>-</v>
      </c>
    </row>
    <row r="7638" spans="1:1" x14ac:dyDescent="0.25">
      <c r="A7638">
        <f>IF(исходник!B7638 = "protein_coding",исходник!S7639,"-")</f>
        <v>68</v>
      </c>
    </row>
    <row r="7639" spans="1:1" x14ac:dyDescent="0.25">
      <c r="A7639" t="str">
        <f>IF(исходник!B7639 = "protein_coding",исходник!S7640,"-")</f>
        <v>-</v>
      </c>
    </row>
    <row r="7640" spans="1:1" x14ac:dyDescent="0.25">
      <c r="A7640">
        <f>IF(исходник!B7640 = "protein_coding",исходник!S7641,"-")</f>
        <v>214</v>
      </c>
    </row>
    <row r="7641" spans="1:1" x14ac:dyDescent="0.25">
      <c r="A7641" t="str">
        <f>IF(исходник!B7641 = "protein_coding",исходник!S7642,"-")</f>
        <v>-</v>
      </c>
    </row>
    <row r="7642" spans="1:1" x14ac:dyDescent="0.25">
      <c r="A7642">
        <f>IF(исходник!B7642 = "protein_coding",исходник!S7643,"-")</f>
        <v>73</v>
      </c>
    </row>
    <row r="7643" spans="1:1" x14ac:dyDescent="0.25">
      <c r="A7643" t="str">
        <f>IF(исходник!B7643 = "protein_coding",исходник!S7644,"-")</f>
        <v>-</v>
      </c>
    </row>
    <row r="7644" spans="1:1" x14ac:dyDescent="0.25">
      <c r="A7644">
        <f>IF(исходник!B7644 = "protein_coding",исходник!S7645,"-")</f>
        <v>632</v>
      </c>
    </row>
    <row r="7645" spans="1:1" x14ac:dyDescent="0.25">
      <c r="A7645" t="str">
        <f>IF(исходник!B7645 = "protein_coding",исходник!S7646,"-")</f>
        <v>-</v>
      </c>
    </row>
    <row r="7646" spans="1:1" x14ac:dyDescent="0.25">
      <c r="A7646">
        <f>IF(исходник!B7646 = "protein_coding",исходник!S7647,"-")</f>
        <v>201</v>
      </c>
    </row>
    <row r="7647" spans="1:1" x14ac:dyDescent="0.25">
      <c r="A7647" t="str">
        <f>IF(исходник!B7647 = "protein_coding",исходник!S7648,"-")</f>
        <v>-</v>
      </c>
    </row>
    <row r="7648" spans="1:1" x14ac:dyDescent="0.25">
      <c r="A7648">
        <f>IF(исходник!B7648 = "protein_coding",исходник!S7649,"-")</f>
        <v>109</v>
      </c>
    </row>
    <row r="7649" spans="1:1" x14ac:dyDescent="0.25">
      <c r="A7649" t="str">
        <f>IF(исходник!B7649 = "protein_coding",исходник!S7650,"-")</f>
        <v>-</v>
      </c>
    </row>
    <row r="7650" spans="1:1" x14ac:dyDescent="0.25">
      <c r="A7650">
        <f>IF(исходник!B7650 = "protein_coding",исходник!S7651,"-")</f>
        <v>642</v>
      </c>
    </row>
    <row r="7651" spans="1:1" x14ac:dyDescent="0.25">
      <c r="A7651" t="str">
        <f>IF(исходник!B7651 = "protein_coding",исходник!S7652,"-")</f>
        <v>-</v>
      </c>
    </row>
    <row r="7652" spans="1:1" x14ac:dyDescent="0.25">
      <c r="A7652">
        <f>IF(исходник!B7652 = "protein_coding",исходник!S7653,"-")</f>
        <v>183</v>
      </c>
    </row>
    <row r="7653" spans="1:1" x14ac:dyDescent="0.25">
      <c r="A7653" t="str">
        <f>IF(исходник!B7653 = "protein_coding",исходник!S7654,"-")</f>
        <v>-</v>
      </c>
    </row>
    <row r="7654" spans="1:1" x14ac:dyDescent="0.25">
      <c r="A7654">
        <f>IF(исходник!B7654 = "protein_coding",исходник!S7655,"-")</f>
        <v>35</v>
      </c>
    </row>
    <row r="7655" spans="1:1" x14ac:dyDescent="0.25">
      <c r="A7655" t="str">
        <f>IF(исходник!B7655 = "protein_coding",исходник!S7656,"-")</f>
        <v>-</v>
      </c>
    </row>
    <row r="7656" spans="1:1" x14ac:dyDescent="0.25">
      <c r="A7656">
        <f>IF(исходник!B7656 = "protein_coding",исходник!S7657,"-")</f>
        <v>125</v>
      </c>
    </row>
    <row r="7657" spans="1:1" x14ac:dyDescent="0.25">
      <c r="A7657" t="str">
        <f>IF(исходник!B7657 = "protein_coding",исходник!S7658,"-")</f>
        <v>-</v>
      </c>
    </row>
    <row r="7658" spans="1:1" x14ac:dyDescent="0.25">
      <c r="A7658">
        <f>IF(исходник!B7658 = "protein_coding",исходник!S7659,"-")</f>
        <v>171</v>
      </c>
    </row>
    <row r="7659" spans="1:1" x14ac:dyDescent="0.25">
      <c r="A7659" t="str">
        <f>IF(исходник!B7659 = "protein_coding",исходник!S7660,"-")</f>
        <v>-</v>
      </c>
    </row>
    <row r="7660" spans="1:1" x14ac:dyDescent="0.25">
      <c r="A7660">
        <f>IF(исходник!B7660 = "protein_coding",исходник!S7661,"-")</f>
        <v>55</v>
      </c>
    </row>
    <row r="7661" spans="1:1" x14ac:dyDescent="0.25">
      <c r="A7661" t="str">
        <f>IF(исходник!B7661 = "protein_coding",исходник!S7662,"-")</f>
        <v>-</v>
      </c>
    </row>
    <row r="7662" spans="1:1" x14ac:dyDescent="0.25">
      <c r="A7662">
        <f>IF(исходник!B7662 = "protein_coding",исходник!S7663,"-")</f>
        <v>311</v>
      </c>
    </row>
    <row r="7663" spans="1:1" x14ac:dyDescent="0.25">
      <c r="A7663" t="str">
        <f>IF(исходник!B7663 = "protein_coding",исходник!S7664,"-")</f>
        <v>-</v>
      </c>
    </row>
    <row r="7664" spans="1:1" x14ac:dyDescent="0.25">
      <c r="A7664">
        <f>IF(исходник!B7664 = "protein_coding",исходник!S7665,"-")</f>
        <v>1120</v>
      </c>
    </row>
    <row r="7665" spans="1:1" x14ac:dyDescent="0.25">
      <c r="A7665" t="str">
        <f>IF(исходник!B7665 = "protein_coding",исходник!S7666,"-")</f>
        <v>-</v>
      </c>
    </row>
    <row r="7666" spans="1:1" x14ac:dyDescent="0.25">
      <c r="A7666">
        <f>IF(исходник!B7666 = "protein_coding",исходник!S7667,"-")</f>
        <v>217</v>
      </c>
    </row>
    <row r="7667" spans="1:1" x14ac:dyDescent="0.25">
      <c r="A7667" t="str">
        <f>IF(исходник!B7667 = "protein_coding",исходник!S7668,"-")</f>
        <v>-</v>
      </c>
    </row>
    <row r="7668" spans="1:1" x14ac:dyDescent="0.25">
      <c r="A7668">
        <f>IF(исходник!B7668 = "protein_coding",исходник!S7669,"-")</f>
        <v>397</v>
      </c>
    </row>
    <row r="7669" spans="1:1" x14ac:dyDescent="0.25">
      <c r="A7669" t="str">
        <f>IF(исходник!B7669 = "protein_coding",исходник!S7670,"-")</f>
        <v>-</v>
      </c>
    </row>
    <row r="7670" spans="1:1" x14ac:dyDescent="0.25">
      <c r="A7670">
        <f>IF(исходник!B7670 = "protein_coding",исходник!S7671,"-")</f>
        <v>1049</v>
      </c>
    </row>
    <row r="7671" spans="1:1" x14ac:dyDescent="0.25">
      <c r="A7671" t="str">
        <f>IF(исходник!B7671 = "protein_coding",исходник!S7672,"-")</f>
        <v>-</v>
      </c>
    </row>
    <row r="7672" spans="1:1" x14ac:dyDescent="0.25">
      <c r="A7672">
        <f>IF(исходник!B7672 = "protein_coding",исходник!S7673,"-")</f>
        <v>124</v>
      </c>
    </row>
    <row r="7673" spans="1:1" x14ac:dyDescent="0.25">
      <c r="A7673" t="str">
        <f>IF(исходник!B7673 = "protein_coding",исходник!S7674,"-")</f>
        <v>-</v>
      </c>
    </row>
    <row r="7674" spans="1:1" x14ac:dyDescent="0.25">
      <c r="A7674">
        <f>IF(исходник!B7674 = "protein_coding",исходник!S7675,"-")</f>
        <v>72</v>
      </c>
    </row>
    <row r="7675" spans="1:1" x14ac:dyDescent="0.25">
      <c r="A7675" t="str">
        <f>IF(исходник!B7675 = "protein_coding",исходник!S7676,"-")</f>
        <v>-</v>
      </c>
    </row>
    <row r="7676" spans="1:1" x14ac:dyDescent="0.25">
      <c r="A7676">
        <f>IF(исходник!B7676 = "protein_coding",исходник!S7677,"-")</f>
        <v>183</v>
      </c>
    </row>
    <row r="7677" spans="1:1" x14ac:dyDescent="0.25">
      <c r="A7677" t="str">
        <f>IF(исходник!B7677 = "protein_coding",исходник!S7678,"-")</f>
        <v>-</v>
      </c>
    </row>
    <row r="7678" spans="1:1" x14ac:dyDescent="0.25">
      <c r="A7678">
        <f>IF(исходник!B7678 = "protein_coding",исходник!S7679,"-")</f>
        <v>156</v>
      </c>
    </row>
    <row r="7679" spans="1:1" x14ac:dyDescent="0.25">
      <c r="A7679" t="str">
        <f>IF(исходник!B7679 = "protein_coding",исходник!S7680,"-")</f>
        <v>-</v>
      </c>
    </row>
    <row r="7680" spans="1:1" x14ac:dyDescent="0.25">
      <c r="A7680">
        <f>IF(исходник!B7680 = "protein_coding",исходник!S7681,"-")</f>
        <v>46</v>
      </c>
    </row>
    <row r="7681" spans="1:1" x14ac:dyDescent="0.25">
      <c r="A7681" t="str">
        <f>IF(исходник!B7681 = "protein_coding",исходник!S7682,"-")</f>
        <v>-</v>
      </c>
    </row>
    <row r="7682" spans="1:1" x14ac:dyDescent="0.25">
      <c r="A7682">
        <f>IF(исходник!B7682 = "protein_coding",исходник!S7683,"-")</f>
        <v>86</v>
      </c>
    </row>
    <row r="7683" spans="1:1" x14ac:dyDescent="0.25">
      <c r="A7683" t="str">
        <f>IF(исходник!B7683 = "protein_coding",исходник!S7684,"-")</f>
        <v>-</v>
      </c>
    </row>
    <row r="7684" spans="1:1" x14ac:dyDescent="0.25">
      <c r="A7684">
        <f>IF(исходник!B7684 = "protein_coding",исходник!S7685,"-")</f>
        <v>516</v>
      </c>
    </row>
    <row r="7685" spans="1:1" x14ac:dyDescent="0.25">
      <c r="A7685" t="str">
        <f>IF(исходник!B7685 = "protein_coding",исходник!S7686,"-")</f>
        <v>-</v>
      </c>
    </row>
    <row r="7686" spans="1:1" x14ac:dyDescent="0.25">
      <c r="A7686" t="str">
        <f>IF(исходник!B7686 = "protein_coding",исходник!S7687,"-")</f>
        <v>-</v>
      </c>
    </row>
    <row r="7687" spans="1:1" x14ac:dyDescent="0.25">
      <c r="A7687" t="str">
        <f>IF(исходник!B7687 = "protein_coding",исходник!S7688,"-")</f>
        <v>-</v>
      </c>
    </row>
    <row r="7688" spans="1:1" x14ac:dyDescent="0.25">
      <c r="A7688">
        <f>IF(исходник!B7688 = "protein_coding",исходник!S7689,"-")</f>
        <v>129</v>
      </c>
    </row>
    <row r="7689" spans="1:1" x14ac:dyDescent="0.25">
      <c r="A7689" t="str">
        <f>IF(исходник!B7689 = "protein_coding",исходник!S7690,"-")</f>
        <v>-</v>
      </c>
    </row>
    <row r="7690" spans="1:1" x14ac:dyDescent="0.25">
      <c r="A7690">
        <f>IF(исходник!B7690 = "protein_coding",исходник!S7691,"-")</f>
        <v>189</v>
      </c>
    </row>
    <row r="7691" spans="1:1" x14ac:dyDescent="0.25">
      <c r="A7691" t="str">
        <f>IF(исходник!B7691 = "protein_coding",исходник!S7692,"-")</f>
        <v>-</v>
      </c>
    </row>
    <row r="7692" spans="1:1" x14ac:dyDescent="0.25">
      <c r="A7692">
        <f>IF(исходник!B7692 = "protein_coding",исходник!S7693,"-")</f>
        <v>286</v>
      </c>
    </row>
    <row r="7693" spans="1:1" x14ac:dyDescent="0.25">
      <c r="A7693" t="str">
        <f>IF(исходник!B7693 = "protein_coding",исходник!S7694,"-")</f>
        <v>-</v>
      </c>
    </row>
    <row r="7694" spans="1:1" x14ac:dyDescent="0.25">
      <c r="A7694">
        <f>IF(исходник!B7694 = "protein_coding",исходник!S7695,"-")</f>
        <v>428</v>
      </c>
    </row>
    <row r="7695" spans="1:1" x14ac:dyDescent="0.25">
      <c r="A7695" t="str">
        <f>IF(исходник!B7695 = "protein_coding",исходник!S7696,"-")</f>
        <v>-</v>
      </c>
    </row>
    <row r="7696" spans="1:1" x14ac:dyDescent="0.25">
      <c r="A7696">
        <f>IF(исходник!B7696 = "protein_coding",исходник!S7697,"-")</f>
        <v>112</v>
      </c>
    </row>
    <row r="7697" spans="1:1" x14ac:dyDescent="0.25">
      <c r="A7697" t="str">
        <f>IF(исходник!B7697 = "protein_coding",исходник!S7698,"-")</f>
        <v>-</v>
      </c>
    </row>
    <row r="7698" spans="1:1" x14ac:dyDescent="0.25">
      <c r="A7698">
        <f>IF(исходник!B7698 = "protein_coding",исходник!S7699,"-")</f>
        <v>593</v>
      </c>
    </row>
    <row r="7699" spans="1:1" x14ac:dyDescent="0.25">
      <c r="A7699" t="str">
        <f>IF(исходник!B7699 = "protein_coding",исходник!S7700,"-")</f>
        <v>-</v>
      </c>
    </row>
    <row r="7700" spans="1:1" x14ac:dyDescent="0.25">
      <c r="A7700" t="str">
        <f>IF(исходник!B7700 = "protein_coding",исходник!S7701,"-")</f>
        <v>-</v>
      </c>
    </row>
    <row r="7701" spans="1:1" x14ac:dyDescent="0.25">
      <c r="A7701" t="str">
        <f>IF(исходник!B7701 = "protein_coding",исходник!S7702,"-")</f>
        <v>-</v>
      </c>
    </row>
    <row r="7702" spans="1:1" x14ac:dyDescent="0.25">
      <c r="A7702">
        <f>IF(исходник!B7702 = "protein_coding",исходник!S7703,"-")</f>
        <v>152</v>
      </c>
    </row>
    <row r="7703" spans="1:1" x14ac:dyDescent="0.25">
      <c r="A7703" t="str">
        <f>IF(исходник!B7703 = "protein_coding",исходник!S7704,"-")</f>
        <v>-</v>
      </c>
    </row>
    <row r="7704" spans="1:1" x14ac:dyDescent="0.25">
      <c r="A7704">
        <f>IF(исходник!B7704 = "protein_coding",исходник!S7705,"-")</f>
        <v>351</v>
      </c>
    </row>
    <row r="7705" spans="1:1" x14ac:dyDescent="0.25">
      <c r="A7705" t="str">
        <f>IF(исходник!B7705 = "protein_coding",исходник!S7706,"-")</f>
        <v>-</v>
      </c>
    </row>
    <row r="7706" spans="1:1" x14ac:dyDescent="0.25">
      <c r="A7706">
        <f>IF(исходник!B7706 = "protein_coding",исходник!S7707,"-")</f>
        <v>272</v>
      </c>
    </row>
    <row r="7707" spans="1:1" x14ac:dyDescent="0.25">
      <c r="A7707" t="str">
        <f>IF(исходник!B7707 = "protein_coding",исходник!S7708,"-")</f>
        <v>-</v>
      </c>
    </row>
    <row r="7708" spans="1:1" x14ac:dyDescent="0.25">
      <c r="A7708">
        <f>IF(исходник!B7708 = "protein_coding",исходник!S7709,"-")</f>
        <v>566</v>
      </c>
    </row>
    <row r="7709" spans="1:1" x14ac:dyDescent="0.25">
      <c r="A7709" t="str">
        <f>IF(исходник!B7709 = "protein_coding",исходник!S7710,"-")</f>
        <v>-</v>
      </c>
    </row>
    <row r="7710" spans="1:1" x14ac:dyDescent="0.25">
      <c r="A7710">
        <f>IF(исходник!B7710 = "protein_coding",исходник!S7711,"-")</f>
        <v>231</v>
      </c>
    </row>
    <row r="7711" spans="1:1" x14ac:dyDescent="0.25">
      <c r="A7711" t="str">
        <f>IF(исходник!B7711 = "protein_coding",исходник!S7712,"-")</f>
        <v>-</v>
      </c>
    </row>
    <row r="7712" spans="1:1" x14ac:dyDescent="0.25">
      <c r="A7712">
        <f>IF(исходник!B7712 = "protein_coding",исходник!S7713,"-")</f>
        <v>132</v>
      </c>
    </row>
    <row r="7713" spans="1:1" x14ac:dyDescent="0.25">
      <c r="A7713" t="str">
        <f>IF(исходник!B7713 = "protein_coding",исходник!S7714,"-")</f>
        <v>-</v>
      </c>
    </row>
    <row r="7714" spans="1:1" x14ac:dyDescent="0.25">
      <c r="A7714">
        <f>IF(исходник!B7714 = "protein_coding",исходник!S7715,"-")</f>
        <v>124</v>
      </c>
    </row>
    <row r="7715" spans="1:1" x14ac:dyDescent="0.25">
      <c r="A7715" t="str">
        <f>IF(исходник!B7715 = "protein_coding",исходник!S7716,"-")</f>
        <v>-</v>
      </c>
    </row>
    <row r="7716" spans="1:1" x14ac:dyDescent="0.25">
      <c r="A7716">
        <f>IF(исходник!B7716 = "protein_coding",исходник!S7717,"-")</f>
        <v>623</v>
      </c>
    </row>
    <row r="7717" spans="1:1" x14ac:dyDescent="0.25">
      <c r="A7717" t="str">
        <f>IF(исходник!B7717 = "protein_coding",исходник!S7718,"-")</f>
        <v>-</v>
      </c>
    </row>
    <row r="7718" spans="1:1" x14ac:dyDescent="0.25">
      <c r="A7718">
        <f>IF(исходник!B7718 = "protein_coding",исходник!S7719,"-")</f>
        <v>90</v>
      </c>
    </row>
    <row r="7719" spans="1:1" x14ac:dyDescent="0.25">
      <c r="A7719" t="str">
        <f>IF(исходник!B7719 = "protein_coding",исходник!S7720,"-")</f>
        <v>-</v>
      </c>
    </row>
    <row r="7720" spans="1:1" x14ac:dyDescent="0.25">
      <c r="A7720">
        <f>IF(исходник!B7720 = "protein_coding",исходник!S7721,"-")</f>
        <v>784</v>
      </c>
    </row>
    <row r="7721" spans="1:1" x14ac:dyDescent="0.25">
      <c r="A7721" t="str">
        <f>IF(исходник!B7721 = "protein_coding",исходник!S7722,"-")</f>
        <v>-</v>
      </c>
    </row>
    <row r="7722" spans="1:1" x14ac:dyDescent="0.25">
      <c r="A7722">
        <f>IF(исходник!B7722 = "protein_coding",исходник!S7723,"-")</f>
        <v>423</v>
      </c>
    </row>
    <row r="7723" spans="1:1" x14ac:dyDescent="0.25">
      <c r="A7723" t="str">
        <f>IF(исходник!B7723 = "protein_coding",исходник!S7724,"-")</f>
        <v>-</v>
      </c>
    </row>
    <row r="7724" spans="1:1" x14ac:dyDescent="0.25">
      <c r="A7724">
        <f>IF(исходник!B7724 = "protein_coding",исходник!S7725,"-")</f>
        <v>207</v>
      </c>
    </row>
    <row r="7725" spans="1:1" x14ac:dyDescent="0.25">
      <c r="A7725" t="str">
        <f>IF(исходник!B7725 = "protein_coding",исходник!S7726,"-")</f>
        <v>-</v>
      </c>
    </row>
    <row r="7726" spans="1:1" x14ac:dyDescent="0.25">
      <c r="A7726">
        <f>IF(исходник!B7726 = "protein_coding",исходник!S7727,"-")</f>
        <v>432</v>
      </c>
    </row>
    <row r="7727" spans="1:1" x14ac:dyDescent="0.25">
      <c r="A7727" t="str">
        <f>IF(исходник!B7727 = "protein_coding",исходник!S7728,"-")</f>
        <v>-</v>
      </c>
    </row>
    <row r="7728" spans="1:1" x14ac:dyDescent="0.25">
      <c r="A7728" t="str">
        <f>IF(исходник!B7728 = "protein_coding",исходник!S7729,"-")</f>
        <v>-</v>
      </c>
    </row>
    <row r="7729" spans="1:1" x14ac:dyDescent="0.25">
      <c r="A7729" t="str">
        <f>IF(исходник!B7729 = "protein_coding",исходник!S7730,"-")</f>
        <v>-</v>
      </c>
    </row>
    <row r="7730" spans="1:1" x14ac:dyDescent="0.25">
      <c r="A7730">
        <f>IF(исходник!B7730 = "protein_coding",исходник!S7731,"-")</f>
        <v>105</v>
      </c>
    </row>
    <row r="7731" spans="1:1" x14ac:dyDescent="0.25">
      <c r="A7731" t="str">
        <f>IF(исходник!B7731 = "protein_coding",исходник!S7732,"-")</f>
        <v>-</v>
      </c>
    </row>
    <row r="7732" spans="1:1" x14ac:dyDescent="0.25">
      <c r="A7732">
        <f>IF(исходник!B7732 = "protein_coding",исходник!S7733,"-")</f>
        <v>61</v>
      </c>
    </row>
    <row r="7733" spans="1:1" x14ac:dyDescent="0.25">
      <c r="A7733" t="str">
        <f>IF(исходник!B7733 = "protein_coding",исходник!S7734,"-")</f>
        <v>-</v>
      </c>
    </row>
    <row r="7734" spans="1:1" x14ac:dyDescent="0.25">
      <c r="A7734">
        <f>IF(исходник!B7734 = "protein_coding",исходник!S7735,"-")</f>
        <v>209</v>
      </c>
    </row>
    <row r="7735" spans="1:1" x14ac:dyDescent="0.25">
      <c r="A7735" t="str">
        <f>IF(исходник!B7735 = "protein_coding",исходник!S7736,"-")</f>
        <v>-</v>
      </c>
    </row>
    <row r="7736" spans="1:1" x14ac:dyDescent="0.25">
      <c r="A7736">
        <f>IF(исходник!B7736 = "protein_coding",исходник!S7737,"-")</f>
        <v>491</v>
      </c>
    </row>
    <row r="7737" spans="1:1" x14ac:dyDescent="0.25">
      <c r="A7737" t="str">
        <f>IF(исходник!B7737 = "protein_coding",исходник!S7738,"-")</f>
        <v>-</v>
      </c>
    </row>
    <row r="7738" spans="1:1" x14ac:dyDescent="0.25">
      <c r="A7738">
        <f>IF(исходник!B7738 = "protein_coding",исходник!S7739,"-")</f>
        <v>318</v>
      </c>
    </row>
    <row r="7739" spans="1:1" x14ac:dyDescent="0.25">
      <c r="A7739" t="str">
        <f>IF(исходник!B7739 = "protein_coding",исходник!S7740,"-")</f>
        <v>-</v>
      </c>
    </row>
    <row r="7740" spans="1:1" x14ac:dyDescent="0.25">
      <c r="A7740">
        <f>IF(исходник!B7740 = "protein_coding",исходник!S7741,"-")</f>
        <v>663</v>
      </c>
    </row>
    <row r="7741" spans="1:1" x14ac:dyDescent="0.25">
      <c r="A7741" t="str">
        <f>IF(исходник!B7741 = "protein_coding",исходник!S7742,"-")</f>
        <v>-</v>
      </c>
    </row>
    <row r="7742" spans="1:1" x14ac:dyDescent="0.25">
      <c r="A7742">
        <f>IF(исходник!B7742 = "protein_coding",исходник!S7743,"-")</f>
        <v>204</v>
      </c>
    </row>
    <row r="7743" spans="1:1" x14ac:dyDescent="0.25">
      <c r="A7743" t="str">
        <f>IF(исходник!B7743 = "protein_coding",исходник!S7744,"-")</f>
        <v>-</v>
      </c>
    </row>
    <row r="7744" spans="1:1" x14ac:dyDescent="0.25">
      <c r="A7744">
        <f>IF(исходник!B7744 = "protein_coding",исходник!S7745,"-")</f>
        <v>109</v>
      </c>
    </row>
    <row r="7745" spans="1:1" x14ac:dyDescent="0.25">
      <c r="A7745" t="str">
        <f>IF(исходник!B7745 = "protein_coding",исходник!S7746,"-")</f>
        <v>-</v>
      </c>
    </row>
    <row r="7746" spans="1:1" x14ac:dyDescent="0.25">
      <c r="A7746">
        <f>IF(исходник!B7746 = "protein_coding",исходник!S7747,"-")</f>
        <v>296</v>
      </c>
    </row>
    <row r="7747" spans="1:1" x14ac:dyDescent="0.25">
      <c r="A7747" t="str">
        <f>IF(исходник!B7747 = "protein_coding",исходник!S7748,"-")</f>
        <v>-</v>
      </c>
    </row>
    <row r="7748" spans="1:1" x14ac:dyDescent="0.25">
      <c r="A7748">
        <f>IF(исходник!B7748 = "protein_coding",исходник!S7749,"-")</f>
        <v>442</v>
      </c>
    </row>
    <row r="7749" spans="1:1" x14ac:dyDescent="0.25">
      <c r="A7749" t="str">
        <f>IF(исходник!B7749 = "protein_coding",исходник!S7750,"-")</f>
        <v>-</v>
      </c>
    </row>
    <row r="7750" spans="1:1" x14ac:dyDescent="0.25">
      <c r="A7750">
        <f>IF(исходник!B7750 = "protein_coding",исходник!S7751,"-")</f>
        <v>503</v>
      </c>
    </row>
    <row r="7751" spans="1:1" x14ac:dyDescent="0.25">
      <c r="A7751" t="str">
        <f>IF(исходник!B7751 = "protein_coding",исходник!S7752,"-")</f>
        <v>-</v>
      </c>
    </row>
    <row r="7752" spans="1:1" x14ac:dyDescent="0.25">
      <c r="A7752">
        <f>IF(исходник!B7752 = "protein_coding",исходник!S7753,"-")</f>
        <v>454</v>
      </c>
    </row>
    <row r="7753" spans="1:1" x14ac:dyDescent="0.25">
      <c r="A7753" t="str">
        <f>IF(исходник!B7753 = "protein_coding",исходник!S7754,"-")</f>
        <v>-</v>
      </c>
    </row>
    <row r="7754" spans="1:1" x14ac:dyDescent="0.25">
      <c r="A7754">
        <f>IF(исходник!B7754 = "protein_coding",исходник!S7755,"-")</f>
        <v>169</v>
      </c>
    </row>
    <row r="7755" spans="1:1" x14ac:dyDescent="0.25">
      <c r="A7755" t="str">
        <f>IF(исходник!B7755 = "protein_coding",исходник!S7756,"-")</f>
        <v>-</v>
      </c>
    </row>
    <row r="7756" spans="1:1" x14ac:dyDescent="0.25">
      <c r="A7756">
        <f>IF(исходник!B7756 = "protein_coding",исходник!S7757,"-")</f>
        <v>303</v>
      </c>
    </row>
    <row r="7757" spans="1:1" x14ac:dyDescent="0.25">
      <c r="A7757" t="str">
        <f>IF(исходник!B7757 = "protein_coding",исходник!S7758,"-")</f>
        <v>-</v>
      </c>
    </row>
    <row r="7758" spans="1:1" x14ac:dyDescent="0.25">
      <c r="A7758">
        <f>IF(исходник!B7758 = "protein_coding",исходник!S7759,"-")</f>
        <v>196</v>
      </c>
    </row>
    <row r="7759" spans="1:1" x14ac:dyDescent="0.25">
      <c r="A7759" t="str">
        <f>IF(исходник!B7759 = "protein_coding",исходник!S7760,"-")</f>
        <v>-</v>
      </c>
    </row>
    <row r="7760" spans="1:1" x14ac:dyDescent="0.25">
      <c r="A7760">
        <f>IF(исходник!B7760 = "protein_coding",исходник!S7761,"-")</f>
        <v>269</v>
      </c>
    </row>
    <row r="7761" spans="1:1" x14ac:dyDescent="0.25">
      <c r="A7761" t="str">
        <f>IF(исходник!B7761 = "protein_coding",исходник!S7762,"-")</f>
        <v>-</v>
      </c>
    </row>
    <row r="7762" spans="1:1" x14ac:dyDescent="0.25">
      <c r="A7762">
        <f>IF(исходник!B7762 = "protein_coding",исходник!S7763,"-")</f>
        <v>367</v>
      </c>
    </row>
    <row r="7763" spans="1:1" x14ac:dyDescent="0.25">
      <c r="A7763" t="str">
        <f>IF(исходник!B7763 = "protein_coding",исходник!S7764,"-")</f>
        <v>-</v>
      </c>
    </row>
    <row r="7764" spans="1:1" x14ac:dyDescent="0.25">
      <c r="A7764">
        <f>IF(исходник!B7764 = "protein_coding",исходник!S7765,"-")</f>
        <v>239</v>
      </c>
    </row>
    <row r="7765" spans="1:1" x14ac:dyDescent="0.25">
      <c r="A7765" t="str">
        <f>IF(исходник!B7765 = "protein_coding",исходник!S7766,"-")</f>
        <v>-</v>
      </c>
    </row>
    <row r="7766" spans="1:1" x14ac:dyDescent="0.25">
      <c r="A7766">
        <f>IF(исходник!B7766 = "protein_coding",исходник!S7767,"-")</f>
        <v>337</v>
      </c>
    </row>
    <row r="7767" spans="1:1" x14ac:dyDescent="0.25">
      <c r="A7767" t="str">
        <f>IF(исходник!B7767 = "protein_coding",исходник!S7768,"-")</f>
        <v>-</v>
      </c>
    </row>
    <row r="7768" spans="1:1" x14ac:dyDescent="0.25">
      <c r="A7768">
        <f>IF(исходник!B7768 = "protein_coding",исходник!S7769,"-")</f>
        <v>369</v>
      </c>
    </row>
    <row r="7769" spans="1:1" x14ac:dyDescent="0.25">
      <c r="A7769" t="str">
        <f>IF(исходник!B7769 = "protein_coding",исходник!S7770,"-")</f>
        <v>-</v>
      </c>
    </row>
    <row r="7770" spans="1:1" x14ac:dyDescent="0.25">
      <c r="A7770">
        <f>IF(исходник!B7770 = "protein_coding",исходник!S7771,"-")</f>
        <v>289</v>
      </c>
    </row>
    <row r="7771" spans="1:1" x14ac:dyDescent="0.25">
      <c r="A7771" t="str">
        <f>IF(исходник!B7771 = "protein_coding",исходник!S7772,"-")</f>
        <v>-</v>
      </c>
    </row>
    <row r="7772" spans="1:1" x14ac:dyDescent="0.25">
      <c r="A7772">
        <f>IF(исходник!B7772 = "protein_coding",исходник!S7773,"-")</f>
        <v>265</v>
      </c>
    </row>
    <row r="7773" spans="1:1" x14ac:dyDescent="0.25">
      <c r="A7773" t="str">
        <f>IF(исходник!B7773 = "protein_coding",исходник!S7774,"-")</f>
        <v>-</v>
      </c>
    </row>
    <row r="7774" spans="1:1" x14ac:dyDescent="0.25">
      <c r="A7774">
        <f>IF(исходник!B7774 = "protein_coding",исходник!S7775,"-")</f>
        <v>482</v>
      </c>
    </row>
    <row r="7775" spans="1:1" x14ac:dyDescent="0.25">
      <c r="A7775" t="str">
        <f>IF(исходник!B7775 = "protein_coding",исходник!S7776,"-")</f>
        <v>-</v>
      </c>
    </row>
    <row r="7776" spans="1:1" x14ac:dyDescent="0.25">
      <c r="A7776">
        <f>IF(исходник!B7776 = "protein_coding",исходник!S7777,"-")</f>
        <v>80</v>
      </c>
    </row>
    <row r="7777" spans="1:1" x14ac:dyDescent="0.25">
      <c r="A7777" t="str">
        <f>IF(исходник!B7777 = "protein_coding",исходник!S7778,"-")</f>
        <v>-</v>
      </c>
    </row>
    <row r="7778" spans="1:1" x14ac:dyDescent="0.25">
      <c r="A7778">
        <f>IF(исходник!B7778 = "protein_coding",исходник!S7779,"-")</f>
        <v>299</v>
      </c>
    </row>
    <row r="7779" spans="1:1" x14ac:dyDescent="0.25">
      <c r="A7779" t="str">
        <f>IF(исходник!B7779 = "protein_coding",исходник!S7780,"-")</f>
        <v>-</v>
      </c>
    </row>
    <row r="7780" spans="1:1" x14ac:dyDescent="0.25">
      <c r="A7780">
        <f>IF(исходник!B7780 = "protein_coding",исходник!S7781,"-")</f>
        <v>620</v>
      </c>
    </row>
    <row r="7781" spans="1:1" x14ac:dyDescent="0.25">
      <c r="A7781" t="str">
        <f>IF(исходник!B7781 = "protein_coding",исходник!S7782,"-")</f>
        <v>-</v>
      </c>
    </row>
    <row r="7782" spans="1:1" x14ac:dyDescent="0.25">
      <c r="A7782">
        <f>IF(исходник!B7782 = "protein_coding",исходник!S7783,"-")</f>
        <v>324</v>
      </c>
    </row>
    <row r="7783" spans="1:1" x14ac:dyDescent="0.25">
      <c r="A7783" t="str">
        <f>IF(исходник!B7783 = "protein_coding",исходник!S7784,"-")</f>
        <v>-</v>
      </c>
    </row>
    <row r="7784" spans="1:1" x14ac:dyDescent="0.25">
      <c r="A7784">
        <f>IF(исходник!B7784 = "protein_coding",исходник!S7785,"-")</f>
        <v>171</v>
      </c>
    </row>
    <row r="7785" spans="1:1" x14ac:dyDescent="0.25">
      <c r="A7785" t="str">
        <f>IF(исходник!B7785 = "protein_coding",исходник!S7786,"-")</f>
        <v>-</v>
      </c>
    </row>
    <row r="7786" spans="1:1" x14ac:dyDescent="0.25">
      <c r="A7786">
        <f>IF(исходник!B7786 = "protein_coding",исходник!S7787,"-")</f>
        <v>325</v>
      </c>
    </row>
    <row r="7787" spans="1:1" x14ac:dyDescent="0.25">
      <c r="A7787" t="str">
        <f>IF(исходник!B7787 = "protein_coding",исходник!S7788,"-")</f>
        <v>-</v>
      </c>
    </row>
    <row r="7788" spans="1:1" x14ac:dyDescent="0.25">
      <c r="A7788">
        <f>IF(исходник!B7788 = "protein_coding",исходник!S7789,"-")</f>
        <v>139</v>
      </c>
    </row>
    <row r="7789" spans="1:1" x14ac:dyDescent="0.25">
      <c r="A7789" t="str">
        <f>IF(исходник!B7789 = "protein_coding",исходник!S7790,"-")</f>
        <v>-</v>
      </c>
    </row>
    <row r="7790" spans="1:1" x14ac:dyDescent="0.25">
      <c r="A7790">
        <f>IF(исходник!B7790 = "protein_coding",исходник!S7791,"-")</f>
        <v>156</v>
      </c>
    </row>
    <row r="7791" spans="1:1" x14ac:dyDescent="0.25">
      <c r="A7791" t="str">
        <f>IF(исходник!B7791 = "protein_coding",исходник!S7792,"-")</f>
        <v>-</v>
      </c>
    </row>
    <row r="7792" spans="1:1" x14ac:dyDescent="0.25">
      <c r="A7792">
        <f>IF(исходник!B7792 = "protein_coding",исходник!S7793,"-")</f>
        <v>367</v>
      </c>
    </row>
    <row r="7793" spans="1:1" x14ac:dyDescent="0.25">
      <c r="A7793" t="str">
        <f>IF(исходник!B7793 = "protein_coding",исходник!S7794,"-")</f>
        <v>-</v>
      </c>
    </row>
    <row r="7794" spans="1:1" x14ac:dyDescent="0.25">
      <c r="A7794">
        <f>IF(исходник!B7794 = "protein_coding",исходник!S7795,"-")</f>
        <v>149</v>
      </c>
    </row>
    <row r="7795" spans="1:1" x14ac:dyDescent="0.25">
      <c r="A7795" t="str">
        <f>IF(исходник!B7795 = "protein_coding",исходник!S7796,"-")</f>
        <v>-</v>
      </c>
    </row>
    <row r="7796" spans="1:1" x14ac:dyDescent="0.25">
      <c r="A7796">
        <f>IF(исходник!B7796 = "protein_coding",исходник!S7797,"-")</f>
        <v>179</v>
      </c>
    </row>
    <row r="7797" spans="1:1" x14ac:dyDescent="0.25">
      <c r="A7797" t="str">
        <f>IF(исходник!B7797 = "protein_coding",исходник!S7798,"-")</f>
        <v>-</v>
      </c>
    </row>
    <row r="7798" spans="1:1" x14ac:dyDescent="0.25">
      <c r="A7798">
        <f>IF(исходник!B7798 = "protein_coding",исходник!S7799,"-")</f>
        <v>287</v>
      </c>
    </row>
    <row r="7799" spans="1:1" x14ac:dyDescent="0.25">
      <c r="A7799" t="str">
        <f>IF(исходник!B7799 = "protein_coding",исходник!S7800,"-")</f>
        <v>-</v>
      </c>
    </row>
    <row r="7800" spans="1:1" x14ac:dyDescent="0.25">
      <c r="A7800">
        <f>IF(исходник!B7800 = "protein_coding",исходник!S7801,"-")</f>
        <v>108</v>
      </c>
    </row>
    <row r="7801" spans="1:1" x14ac:dyDescent="0.25">
      <c r="A7801" t="str">
        <f>IF(исходник!B7801 = "protein_coding",исходник!S7802,"-")</f>
        <v>-</v>
      </c>
    </row>
    <row r="7802" spans="1:1" x14ac:dyDescent="0.25">
      <c r="A7802">
        <f>IF(исходник!B7802 = "protein_coding",исходник!S7803,"-")</f>
        <v>75</v>
      </c>
    </row>
    <row r="7803" spans="1:1" x14ac:dyDescent="0.25">
      <c r="A7803" t="str">
        <f>IF(исходник!B7803 = "protein_coding",исходник!S7804,"-")</f>
        <v>-</v>
      </c>
    </row>
    <row r="7804" spans="1:1" x14ac:dyDescent="0.25">
      <c r="A7804">
        <f>IF(исходник!B7804 = "protein_coding",исходник!S7805,"-")</f>
        <v>115</v>
      </c>
    </row>
    <row r="7805" spans="1:1" x14ac:dyDescent="0.25">
      <c r="A7805" t="str">
        <f>IF(исходник!B7805 = "protein_coding",исходник!S7806,"-")</f>
        <v>-</v>
      </c>
    </row>
    <row r="7806" spans="1:1" x14ac:dyDescent="0.25">
      <c r="A7806">
        <f>IF(исходник!B7806 = "protein_coding",исходник!S7807,"-")</f>
        <v>230</v>
      </c>
    </row>
    <row r="7807" spans="1:1" x14ac:dyDescent="0.25">
      <c r="A7807" t="str">
        <f>IF(исходник!B7807 = "protein_coding",исходник!S7808,"-")</f>
        <v>-</v>
      </c>
    </row>
    <row r="7808" spans="1:1" x14ac:dyDescent="0.25">
      <c r="A7808">
        <f>IF(исходник!B7808 = "protein_coding",исходник!S7809,"-")</f>
        <v>121</v>
      </c>
    </row>
    <row r="7809" spans="1:1" x14ac:dyDescent="0.25">
      <c r="A7809" t="str">
        <f>IF(исходник!B7809 = "protein_coding",исходник!S7810,"-")</f>
        <v>-</v>
      </c>
    </row>
    <row r="7810" spans="1:1" x14ac:dyDescent="0.25">
      <c r="A7810">
        <f>IF(исходник!B7810 = "protein_coding",исходник!S7811,"-")</f>
        <v>323</v>
      </c>
    </row>
    <row r="7811" spans="1:1" x14ac:dyDescent="0.25">
      <c r="A7811" t="str">
        <f>IF(исходник!B7811 = "protein_coding",исходник!S7812,"-")</f>
        <v>-</v>
      </c>
    </row>
    <row r="7812" spans="1:1" x14ac:dyDescent="0.25">
      <c r="A7812">
        <f>IF(исходник!B7812 = "protein_coding",исходник!S7813,"-")</f>
        <v>615</v>
      </c>
    </row>
    <row r="7813" spans="1:1" x14ac:dyDescent="0.25">
      <c r="A7813" t="str">
        <f>IF(исходник!B7813 = "protein_coding",исходник!S7814,"-")</f>
        <v>-</v>
      </c>
    </row>
    <row r="7814" spans="1:1" x14ac:dyDescent="0.25">
      <c r="A7814">
        <f>IF(исходник!B7814 = "protein_coding",исходник!S7815,"-")</f>
        <v>110</v>
      </c>
    </row>
    <row r="7815" spans="1:1" x14ac:dyDescent="0.25">
      <c r="A7815" t="str">
        <f>IF(исходник!B7815 = "protein_coding",исходник!S7816,"-")</f>
        <v>-</v>
      </c>
    </row>
    <row r="7816" spans="1:1" x14ac:dyDescent="0.25">
      <c r="A7816">
        <f>IF(исходник!B7816 = "protein_coding",исходник!S7817,"-")</f>
        <v>375</v>
      </c>
    </row>
    <row r="7817" spans="1:1" x14ac:dyDescent="0.25">
      <c r="A7817" t="str">
        <f>IF(исходник!B7817 = "protein_coding",исходник!S7818,"-")</f>
        <v>-</v>
      </c>
    </row>
    <row r="7818" spans="1:1" x14ac:dyDescent="0.25">
      <c r="A7818">
        <f>IF(исходник!B7818 = "protein_coding",исходник!S7819,"-")</f>
        <v>48</v>
      </c>
    </row>
    <row r="7819" spans="1:1" x14ac:dyDescent="0.25">
      <c r="A7819" t="str">
        <f>IF(исходник!B7819 = "protein_coding",исходник!S7820,"-")</f>
        <v>-</v>
      </c>
    </row>
    <row r="7820" spans="1:1" x14ac:dyDescent="0.25">
      <c r="A7820">
        <f>IF(исходник!B7820 = "protein_coding",исходник!S7821,"-")</f>
        <v>354</v>
      </c>
    </row>
    <row r="7821" spans="1:1" x14ac:dyDescent="0.25">
      <c r="A7821" t="str">
        <f>IF(исходник!B7821 = "protein_coding",исходник!S7822,"-")</f>
        <v>-</v>
      </c>
    </row>
    <row r="7822" spans="1:1" x14ac:dyDescent="0.25">
      <c r="A7822">
        <f>IF(исходник!B7822 = "protein_coding",исходник!S7823,"-")</f>
        <v>193</v>
      </c>
    </row>
    <row r="7823" spans="1:1" x14ac:dyDescent="0.25">
      <c r="A7823" t="str">
        <f>IF(исходник!B7823 = "protein_coding",исходник!S7824,"-")</f>
        <v>-</v>
      </c>
    </row>
    <row r="7824" spans="1:1" x14ac:dyDescent="0.25">
      <c r="A7824">
        <f>IF(исходник!B7824 = "protein_coding",исходник!S7825,"-")</f>
        <v>200</v>
      </c>
    </row>
    <row r="7825" spans="1:1" x14ac:dyDescent="0.25">
      <c r="A7825" t="str">
        <f>IF(исходник!B7825 = "protein_coding",исходник!S7826,"-")</f>
        <v>-</v>
      </c>
    </row>
    <row r="7826" spans="1:1" x14ac:dyDescent="0.25">
      <c r="A7826">
        <f>IF(исходник!B7826 = "protein_coding",исходник!S7827,"-")</f>
        <v>605</v>
      </c>
    </row>
    <row r="7827" spans="1:1" x14ac:dyDescent="0.25">
      <c r="A7827" t="str">
        <f>IF(исходник!B7827 = "protein_coding",исходник!S7828,"-")</f>
        <v>-</v>
      </c>
    </row>
    <row r="7828" spans="1:1" x14ac:dyDescent="0.25">
      <c r="A7828">
        <f>IF(исходник!B7828 = "protein_coding",исходник!S7829,"-")</f>
        <v>456</v>
      </c>
    </row>
    <row r="7829" spans="1:1" x14ac:dyDescent="0.25">
      <c r="A7829" t="str">
        <f>IF(исходник!B7829 = "protein_coding",исходник!S7830,"-")</f>
        <v>-</v>
      </c>
    </row>
    <row r="7830" spans="1:1" x14ac:dyDescent="0.25">
      <c r="A7830">
        <f>IF(исходник!B7830 = "protein_coding",исходник!S7831,"-")</f>
        <v>439</v>
      </c>
    </row>
    <row r="7831" spans="1:1" x14ac:dyDescent="0.25">
      <c r="A7831" t="str">
        <f>IF(исходник!B7831 = "protein_coding",исходник!S7832,"-")</f>
        <v>-</v>
      </c>
    </row>
    <row r="7832" spans="1:1" x14ac:dyDescent="0.25">
      <c r="A7832">
        <f>IF(исходник!B7832 = "protein_coding",исходник!S7833,"-")</f>
        <v>431</v>
      </c>
    </row>
    <row r="7833" spans="1:1" x14ac:dyDescent="0.25">
      <c r="A7833" t="str">
        <f>IF(исходник!B7833 = "protein_coding",исходник!S7834,"-")</f>
        <v>-</v>
      </c>
    </row>
    <row r="7834" spans="1:1" x14ac:dyDescent="0.25">
      <c r="A7834">
        <f>IF(исходник!B7834 = "protein_coding",исходник!S7835,"-")</f>
        <v>229</v>
      </c>
    </row>
    <row r="7835" spans="1:1" x14ac:dyDescent="0.25">
      <c r="A7835" t="str">
        <f>IF(исходник!B7835 = "protein_coding",исходник!S7836,"-")</f>
        <v>-</v>
      </c>
    </row>
    <row r="7836" spans="1:1" x14ac:dyDescent="0.25">
      <c r="A7836">
        <f>IF(исходник!B7836 = "protein_coding",исходник!S7837,"-")</f>
        <v>400</v>
      </c>
    </row>
    <row r="7837" spans="1:1" x14ac:dyDescent="0.25">
      <c r="A7837" t="str">
        <f>IF(исходник!B7837 = "protein_coding",исходник!S7838,"-")</f>
        <v>-</v>
      </c>
    </row>
    <row r="7838" spans="1:1" x14ac:dyDescent="0.25">
      <c r="A7838">
        <f>IF(исходник!B7838 = "protein_coding",исходник!S7839,"-")</f>
        <v>1046</v>
      </c>
    </row>
    <row r="7839" spans="1:1" x14ac:dyDescent="0.25">
      <c r="A7839" t="str">
        <f>IF(исходник!B7839 = "protein_coding",исходник!S7840,"-")</f>
        <v>-</v>
      </c>
    </row>
    <row r="7840" spans="1:1" x14ac:dyDescent="0.25">
      <c r="A7840">
        <f>IF(исходник!B7840 = "protein_coding",исходник!S7841,"-")</f>
        <v>390</v>
      </c>
    </row>
    <row r="7841" spans="1:1" x14ac:dyDescent="0.25">
      <c r="A7841" t="str">
        <f>IF(исходник!B7841 = "protein_coding",исходник!S7842,"-")</f>
        <v>-</v>
      </c>
    </row>
    <row r="7842" spans="1:1" x14ac:dyDescent="0.25">
      <c r="A7842">
        <f>IF(исходник!B7842 = "protein_coding",исходник!S7843,"-")</f>
        <v>302</v>
      </c>
    </row>
    <row r="7843" spans="1:1" x14ac:dyDescent="0.25">
      <c r="A7843" t="str">
        <f>IF(исходник!B7843 = "protein_coding",исходник!S7844,"-")</f>
        <v>-</v>
      </c>
    </row>
    <row r="7844" spans="1:1" x14ac:dyDescent="0.25">
      <c r="A7844">
        <f>IF(исходник!B7844 = "protein_coding",исходник!S7845,"-")</f>
        <v>303</v>
      </c>
    </row>
    <row r="7845" spans="1:1" x14ac:dyDescent="0.25">
      <c r="A7845" t="str">
        <f>IF(исходник!B7845 = "protein_coding",исходник!S7846,"-")</f>
        <v>-</v>
      </c>
    </row>
    <row r="7846" spans="1:1" x14ac:dyDescent="0.25">
      <c r="A7846">
        <f>IF(исходник!B7846 = "protein_coding",исходник!S7847,"-")</f>
        <v>94</v>
      </c>
    </row>
    <row r="7847" spans="1:1" x14ac:dyDescent="0.25">
      <c r="A7847" t="str">
        <f>IF(исходник!B7847 = "protein_coding",исходник!S7848,"-")</f>
        <v>-</v>
      </c>
    </row>
    <row r="7848" spans="1:1" x14ac:dyDescent="0.25">
      <c r="A7848">
        <f>IF(исходник!B7848 = "protein_coding",исходник!S7849,"-")</f>
        <v>225</v>
      </c>
    </row>
    <row r="7849" spans="1:1" x14ac:dyDescent="0.25">
      <c r="A7849" t="str">
        <f>IF(исходник!B7849 = "protein_coding",исходник!S7850,"-")</f>
        <v>-</v>
      </c>
    </row>
    <row r="7850" spans="1:1" x14ac:dyDescent="0.25">
      <c r="A7850">
        <f>IF(исходник!B7850 = "protein_coding",исходник!S7851,"-")</f>
        <v>63</v>
      </c>
    </row>
    <row r="7851" spans="1:1" x14ac:dyDescent="0.25">
      <c r="A7851" t="str">
        <f>IF(исходник!B7851 = "protein_coding",исходник!S7852,"-")</f>
        <v>-</v>
      </c>
    </row>
    <row r="7852" spans="1:1" x14ac:dyDescent="0.25">
      <c r="A7852">
        <f>IF(исходник!B7852 = "protein_coding",исходник!S7853,"-")</f>
        <v>181</v>
      </c>
    </row>
    <row r="7853" spans="1:1" x14ac:dyDescent="0.25">
      <c r="A7853" t="str">
        <f>IF(исходник!B7853 = "protein_coding",исходник!S7854,"-")</f>
        <v>-</v>
      </c>
    </row>
    <row r="7854" spans="1:1" x14ac:dyDescent="0.25">
      <c r="A7854">
        <f>IF(исходник!B7854 = "protein_coding",исходник!S7855,"-")</f>
        <v>151</v>
      </c>
    </row>
    <row r="7855" spans="1:1" x14ac:dyDescent="0.25">
      <c r="A7855" t="str">
        <f>IF(исходник!B7855 = "protein_coding",исходник!S7856,"-")</f>
        <v>-</v>
      </c>
    </row>
    <row r="7856" spans="1:1" x14ac:dyDescent="0.25">
      <c r="A7856">
        <f>IF(исходник!B7856 = "protein_coding",исходник!S7857,"-")</f>
        <v>269</v>
      </c>
    </row>
    <row r="7857" spans="1:1" x14ac:dyDescent="0.25">
      <c r="A7857" t="str">
        <f>IF(исходник!B7857 = "protein_coding",исходник!S7858,"-")</f>
        <v>-</v>
      </c>
    </row>
    <row r="7858" spans="1:1" x14ac:dyDescent="0.25">
      <c r="A7858">
        <f>IF(исходник!B7858 = "protein_coding",исходник!S7859,"-")</f>
        <v>370</v>
      </c>
    </row>
    <row r="7859" spans="1:1" x14ac:dyDescent="0.25">
      <c r="A7859" t="str">
        <f>IF(исходник!B7859 = "protein_coding",исходник!S7860,"-")</f>
        <v>-</v>
      </c>
    </row>
    <row r="7860" spans="1:1" x14ac:dyDescent="0.25">
      <c r="A7860">
        <f>IF(исходник!B7860 = "protein_coding",исходник!S7861,"-")</f>
        <v>106</v>
      </c>
    </row>
    <row r="7861" spans="1:1" x14ac:dyDescent="0.25">
      <c r="A7861" t="str">
        <f>IF(исходник!B7861 = "protein_coding",исходник!S7862,"-")</f>
        <v>-</v>
      </c>
    </row>
    <row r="7862" spans="1:1" x14ac:dyDescent="0.25">
      <c r="A7862">
        <f>IF(исходник!B7862 = "protein_coding",исходник!S7863,"-")</f>
        <v>88</v>
      </c>
    </row>
    <row r="7863" spans="1:1" x14ac:dyDescent="0.25">
      <c r="A7863" t="str">
        <f>IF(исходник!B7863 = "protein_coding",исходник!S7864,"-")</f>
        <v>-</v>
      </c>
    </row>
    <row r="7864" spans="1:1" x14ac:dyDescent="0.25">
      <c r="A7864">
        <f>IF(исходник!B7864 = "protein_coding",исходник!S7865,"-")</f>
        <v>403</v>
      </c>
    </row>
    <row r="7865" spans="1:1" x14ac:dyDescent="0.25">
      <c r="A7865" t="str">
        <f>IF(исходник!B7865 = "protein_coding",исходник!S7866,"-")</f>
        <v>-</v>
      </c>
    </row>
    <row r="7866" spans="1:1" x14ac:dyDescent="0.25">
      <c r="A7866">
        <f>IF(исходник!B7866 = "protein_coding",исходник!S7867,"-")</f>
        <v>237</v>
      </c>
    </row>
    <row r="7867" spans="1:1" x14ac:dyDescent="0.25">
      <c r="A7867" t="str">
        <f>IF(исходник!B7867 = "protein_coding",исходник!S7868,"-")</f>
        <v>-</v>
      </c>
    </row>
    <row r="7868" spans="1:1" x14ac:dyDescent="0.25">
      <c r="A7868">
        <f>IF(исходник!B7868 = "protein_coding",исходник!S7869,"-")</f>
        <v>364</v>
      </c>
    </row>
    <row r="7869" spans="1:1" x14ac:dyDescent="0.25">
      <c r="A7869" t="str">
        <f>IF(исходник!B7869 = "protein_coding",исходник!S7870,"-")</f>
        <v>-</v>
      </c>
    </row>
    <row r="7870" spans="1:1" x14ac:dyDescent="0.25">
      <c r="A7870">
        <f>IF(исходник!B7870 = "protein_coding",исходник!S7871,"-")</f>
        <v>71</v>
      </c>
    </row>
    <row r="7871" spans="1:1" x14ac:dyDescent="0.25">
      <c r="A7871" t="str">
        <f>IF(исходник!B7871 = "protein_coding",исходник!S7872,"-")</f>
        <v>-</v>
      </c>
    </row>
    <row r="7872" spans="1:1" x14ac:dyDescent="0.25">
      <c r="A7872">
        <f>IF(исходник!B7872 = "protein_coding",исходник!S7873,"-")</f>
        <v>102</v>
      </c>
    </row>
    <row r="7873" spans="1:1" x14ac:dyDescent="0.25">
      <c r="A7873" t="str">
        <f>IF(исходник!B7873 = "protein_coding",исходник!S7874,"-")</f>
        <v>-</v>
      </c>
    </row>
    <row r="7874" spans="1:1" x14ac:dyDescent="0.25">
      <c r="A7874">
        <f>IF(исходник!B7874 = "protein_coding",исходник!S7875,"-")</f>
        <v>364</v>
      </c>
    </row>
    <row r="7875" spans="1:1" x14ac:dyDescent="0.25">
      <c r="A7875" t="str">
        <f>IF(исходник!B7875 = "protein_coding",исходник!S7876,"-")</f>
        <v>-</v>
      </c>
    </row>
    <row r="7876" spans="1:1" x14ac:dyDescent="0.25">
      <c r="A7876">
        <f>IF(исходник!B7876 = "protein_coding",исходник!S7877,"-")</f>
        <v>406</v>
      </c>
    </row>
    <row r="7877" spans="1:1" x14ac:dyDescent="0.25">
      <c r="A7877" t="str">
        <f>IF(исходник!B7877 = "protein_coding",исходник!S7878,"-")</f>
        <v>-</v>
      </c>
    </row>
    <row r="7878" spans="1:1" x14ac:dyDescent="0.25">
      <c r="A7878">
        <f>IF(исходник!B7878 = "protein_coding",исходник!S7879,"-")</f>
        <v>67</v>
      </c>
    </row>
    <row r="7879" spans="1:1" x14ac:dyDescent="0.25">
      <c r="A7879" t="str">
        <f>IF(исходник!B7879 = "protein_coding",исходник!S7880,"-")</f>
        <v>-</v>
      </c>
    </row>
    <row r="7880" spans="1:1" x14ac:dyDescent="0.25">
      <c r="A7880">
        <f>IF(исходник!B7880 = "protein_coding",исходник!S7881,"-")</f>
        <v>385</v>
      </c>
    </row>
    <row r="7881" spans="1:1" x14ac:dyDescent="0.25">
      <c r="A7881" t="str">
        <f>IF(исходник!B7881 = "protein_coding",исходник!S7882,"-")</f>
        <v>-</v>
      </c>
    </row>
    <row r="7882" spans="1:1" x14ac:dyDescent="0.25">
      <c r="A7882">
        <f>IF(исходник!B7882 = "protein_coding",исходник!S7883,"-")</f>
        <v>207</v>
      </c>
    </row>
    <row r="7883" spans="1:1" x14ac:dyDescent="0.25">
      <c r="A7883" t="str">
        <f>IF(исходник!B7883 = "protein_coding",исходник!S7884,"-")</f>
        <v>-</v>
      </c>
    </row>
    <row r="7884" spans="1:1" x14ac:dyDescent="0.25">
      <c r="A7884">
        <f>IF(исходник!B7884 = "protein_coding",исходник!S7885,"-")</f>
        <v>1004</v>
      </c>
    </row>
    <row r="7885" spans="1:1" x14ac:dyDescent="0.25">
      <c r="A7885" t="str">
        <f>IF(исходник!B7885 = "protein_coding",исходник!S7886,"-")</f>
        <v>-</v>
      </c>
    </row>
    <row r="7886" spans="1:1" x14ac:dyDescent="0.25">
      <c r="A7886">
        <f>IF(исходник!B7886 = "protein_coding",исходник!S7887,"-")</f>
        <v>324</v>
      </c>
    </row>
    <row r="7887" spans="1:1" x14ac:dyDescent="0.25">
      <c r="A7887" t="str">
        <f>IF(исходник!B7887 = "protein_coding",исходник!S7888,"-")</f>
        <v>-</v>
      </c>
    </row>
    <row r="7888" spans="1:1" x14ac:dyDescent="0.25">
      <c r="A7888">
        <f>IF(исходник!B7888 = "protein_coding",исходник!S7889,"-")</f>
        <v>628</v>
      </c>
    </row>
    <row r="7889" spans="1:1" x14ac:dyDescent="0.25">
      <c r="A7889" t="str">
        <f>IF(исходник!B7889 = "protein_coding",исходник!S7890,"-")</f>
        <v>-</v>
      </c>
    </row>
    <row r="7890" spans="1:1" x14ac:dyDescent="0.25">
      <c r="A7890">
        <f>IF(исходник!B7890 = "protein_coding",исходник!S7891,"-")</f>
        <v>483</v>
      </c>
    </row>
    <row r="7891" spans="1:1" x14ac:dyDescent="0.25">
      <c r="A7891" t="str">
        <f>IF(исходник!B7891 = "protein_coding",исходник!S7892,"-")</f>
        <v>-</v>
      </c>
    </row>
    <row r="7892" spans="1:1" x14ac:dyDescent="0.25">
      <c r="A7892">
        <f>IF(исходник!B7892 = "protein_coding",исходник!S7893,"-")</f>
        <v>389</v>
      </c>
    </row>
    <row r="7893" spans="1:1" x14ac:dyDescent="0.25">
      <c r="A7893" t="str">
        <f>IF(исходник!B7893 = "protein_coding",исходник!S7894,"-")</f>
        <v>-</v>
      </c>
    </row>
    <row r="7894" spans="1:1" x14ac:dyDescent="0.25">
      <c r="A7894">
        <f>IF(исходник!B7894 = "protein_coding",исходник!S7895,"-")</f>
        <v>295</v>
      </c>
    </row>
    <row r="7895" spans="1:1" x14ac:dyDescent="0.25">
      <c r="A7895" t="str">
        <f>IF(исходник!B7895 = "protein_coding",исходник!S7896,"-")</f>
        <v>-</v>
      </c>
    </row>
    <row r="7896" spans="1:1" x14ac:dyDescent="0.25">
      <c r="A7896">
        <f>IF(исходник!B7896 = "protein_coding",исходник!S7897,"-")</f>
        <v>541</v>
      </c>
    </row>
    <row r="7897" spans="1:1" x14ac:dyDescent="0.25">
      <c r="A7897" t="str">
        <f>IF(исходник!B7897 = "protein_coding",исходник!S7898,"-")</f>
        <v>-</v>
      </c>
    </row>
    <row r="7898" spans="1:1" x14ac:dyDescent="0.25">
      <c r="A7898">
        <f>IF(исходник!B7898 = "protein_coding",исходник!S7899,"-")</f>
        <v>91</v>
      </c>
    </row>
    <row r="7899" spans="1:1" x14ac:dyDescent="0.25">
      <c r="A7899" t="str">
        <f>IF(исходник!B7899 = "protein_coding",исходник!S7900,"-")</f>
        <v>-</v>
      </c>
    </row>
    <row r="7900" spans="1:1" x14ac:dyDescent="0.25">
      <c r="A7900">
        <f>IF(исходник!B7900 = "protein_coding",исходник!S7901,"-")</f>
        <v>210</v>
      </c>
    </row>
    <row r="7901" spans="1:1" x14ac:dyDescent="0.25">
      <c r="A7901" t="str">
        <f>IF(исходник!B7901 = "protein_coding",исходник!S7902,"-")</f>
        <v>-</v>
      </c>
    </row>
    <row r="7902" spans="1:1" x14ac:dyDescent="0.25">
      <c r="A7902">
        <f>IF(исходник!B7902 = "protein_coding",исходник!S7903,"-")</f>
        <v>696</v>
      </c>
    </row>
    <row r="7903" spans="1:1" x14ac:dyDescent="0.25">
      <c r="A7903" t="str">
        <f>IF(исходник!B7903 = "protein_coding",исходник!S7904,"-")</f>
        <v>-</v>
      </c>
    </row>
    <row r="7904" spans="1:1" x14ac:dyDescent="0.25">
      <c r="A7904">
        <f>IF(исходник!B7904 = "protein_coding",исходник!S7905,"-")</f>
        <v>334</v>
      </c>
    </row>
    <row r="7905" spans="1:1" x14ac:dyDescent="0.25">
      <c r="A7905" t="str">
        <f>IF(исходник!B7905 = "protein_coding",исходник!S7906,"-")</f>
        <v>-</v>
      </c>
    </row>
    <row r="7906" spans="1:1" x14ac:dyDescent="0.25">
      <c r="A7906">
        <f>IF(исходник!B7906 = "protein_coding",исходник!S7907,"-")</f>
        <v>43</v>
      </c>
    </row>
    <row r="7907" spans="1:1" x14ac:dyDescent="0.25">
      <c r="A7907" t="str">
        <f>IF(исходник!B7907 = "protein_coding",исходник!S7908,"-")</f>
        <v>-</v>
      </c>
    </row>
    <row r="7908" spans="1:1" x14ac:dyDescent="0.25">
      <c r="A7908">
        <f>IF(исходник!B7908 = "protein_coding",исходник!S7909,"-")</f>
        <v>336</v>
      </c>
    </row>
    <row r="7909" spans="1:1" x14ac:dyDescent="0.25">
      <c r="A7909" t="str">
        <f>IF(исходник!B7909 = "protein_coding",исходник!S7910,"-")</f>
        <v>-</v>
      </c>
    </row>
    <row r="7910" spans="1:1" x14ac:dyDescent="0.25">
      <c r="A7910">
        <f>IF(исходник!B7910 = "protein_coding",исходник!S7911,"-")</f>
        <v>467</v>
      </c>
    </row>
    <row r="7911" spans="1:1" x14ac:dyDescent="0.25">
      <c r="A7911" t="str">
        <f>IF(исходник!B7911 = "protein_coding",исходник!S7912,"-")</f>
        <v>-</v>
      </c>
    </row>
    <row r="7912" spans="1:1" x14ac:dyDescent="0.25">
      <c r="A7912">
        <f>IF(исходник!B7912 = "protein_coding",исходник!S7913,"-")</f>
        <v>33</v>
      </c>
    </row>
    <row r="7913" spans="1:1" x14ac:dyDescent="0.25">
      <c r="A7913" t="str">
        <f>IF(исходник!B7913 = "protein_coding",исходник!S7914,"-")</f>
        <v>-</v>
      </c>
    </row>
    <row r="7914" spans="1:1" x14ac:dyDescent="0.25">
      <c r="A7914">
        <f>IF(исходник!B7914 = "protein_coding",исходник!S7915,"-")</f>
        <v>990</v>
      </c>
    </row>
    <row r="7915" spans="1:1" x14ac:dyDescent="0.25">
      <c r="A7915" t="str">
        <f>IF(исходник!B7915 = "protein_coding",исходник!S7916,"-")</f>
        <v>-</v>
      </c>
    </row>
    <row r="7916" spans="1:1" x14ac:dyDescent="0.25">
      <c r="A7916">
        <f>IF(исходник!B7916 = "protein_coding",исходник!S7917,"-")</f>
        <v>652</v>
      </c>
    </row>
    <row r="7917" spans="1:1" x14ac:dyDescent="0.25">
      <c r="A7917" t="str">
        <f>IF(исходник!B7917 = "protein_coding",исходник!S7918,"-")</f>
        <v>-</v>
      </c>
    </row>
    <row r="7918" spans="1:1" x14ac:dyDescent="0.25">
      <c r="A7918">
        <f>IF(исходник!B7918 = "protein_coding",исходник!S7919,"-")</f>
        <v>417</v>
      </c>
    </row>
    <row r="7919" spans="1:1" x14ac:dyDescent="0.25">
      <c r="A7919" t="str">
        <f>IF(исходник!B7919 = "protein_coding",исходник!S7920,"-")</f>
        <v>-</v>
      </c>
    </row>
    <row r="7920" spans="1:1" x14ac:dyDescent="0.25">
      <c r="A7920">
        <f>IF(исходник!B7920 = "protein_coding",исходник!S7921,"-")</f>
        <v>64</v>
      </c>
    </row>
    <row r="7921" spans="1:1" x14ac:dyDescent="0.25">
      <c r="A7921" t="str">
        <f>IF(исходник!B7921 = "protein_coding",исходник!S7922,"-")</f>
        <v>-</v>
      </c>
    </row>
    <row r="7922" spans="1:1" x14ac:dyDescent="0.25">
      <c r="A7922">
        <f>IF(исходник!B7922 = "protein_coding",исходник!S7923,"-")</f>
        <v>154</v>
      </c>
    </row>
    <row r="7923" spans="1:1" x14ac:dyDescent="0.25">
      <c r="A7923" t="str">
        <f>IF(исходник!B7923 = "protein_coding",исходник!S7924,"-")</f>
        <v>-</v>
      </c>
    </row>
    <row r="7924" spans="1:1" x14ac:dyDescent="0.25">
      <c r="A7924">
        <f>IF(исходник!B7924 = "protein_coding",исходник!S7925,"-")</f>
        <v>762</v>
      </c>
    </row>
    <row r="7925" spans="1:1" x14ac:dyDescent="0.25">
      <c r="A7925" t="str">
        <f>IF(исходник!B7925 = "protein_coding",исходник!S7926,"-")</f>
        <v>-</v>
      </c>
    </row>
    <row r="7926" spans="1:1" x14ac:dyDescent="0.25">
      <c r="A7926">
        <f>IF(исходник!B7926 = "protein_coding",исходник!S7927,"-")</f>
        <v>408</v>
      </c>
    </row>
    <row r="7927" spans="1:1" x14ac:dyDescent="0.25">
      <c r="A7927" t="str">
        <f>IF(исходник!B7927 = "protein_coding",исходник!S7928,"-")</f>
        <v>-</v>
      </c>
    </row>
    <row r="7928" spans="1:1" x14ac:dyDescent="0.25">
      <c r="A7928">
        <f>IF(исходник!B7928 = "protein_coding",исходник!S7929,"-")</f>
        <v>1055</v>
      </c>
    </row>
    <row r="7929" spans="1:1" x14ac:dyDescent="0.25">
      <c r="A7929" t="str">
        <f>IF(исходник!B7929 = "protein_coding",исходник!S7930,"-")</f>
        <v>-</v>
      </c>
    </row>
    <row r="7930" spans="1:1" x14ac:dyDescent="0.25">
      <c r="A7930">
        <f>IF(исходник!B7930 = "protein_coding",исходник!S7931,"-")</f>
        <v>503</v>
      </c>
    </row>
    <row r="7931" spans="1:1" x14ac:dyDescent="0.25">
      <c r="A7931" t="str">
        <f>IF(исходник!B7931 = "protein_coding",исходник!S7932,"-")</f>
        <v>-</v>
      </c>
    </row>
    <row r="7932" spans="1:1" x14ac:dyDescent="0.25">
      <c r="A7932">
        <f>IF(исходник!B7932 = "protein_coding",исходник!S7933,"-")</f>
        <v>119</v>
      </c>
    </row>
    <row r="7933" spans="1:1" x14ac:dyDescent="0.25">
      <c r="A7933" t="str">
        <f>IF(исходник!B7933 = "protein_coding",исходник!S7934,"-")</f>
        <v>-</v>
      </c>
    </row>
    <row r="7934" spans="1:1" x14ac:dyDescent="0.25">
      <c r="A7934">
        <f>IF(исходник!B7934 = "protein_coding",исходник!S7935,"-")</f>
        <v>74</v>
      </c>
    </row>
    <row r="7935" spans="1:1" x14ac:dyDescent="0.25">
      <c r="A7935" t="str">
        <f>IF(исходник!B7935 = "protein_coding",исходник!S7936,"-")</f>
        <v>-</v>
      </c>
    </row>
    <row r="7936" spans="1:1" x14ac:dyDescent="0.25">
      <c r="A7936">
        <f>IF(исходник!B7936 = "protein_coding",исходник!S7937,"-")</f>
        <v>213</v>
      </c>
    </row>
    <row r="7937" spans="1:1" x14ac:dyDescent="0.25">
      <c r="A7937" t="str">
        <f>IF(исходник!B7937 = "protein_coding",исходник!S7938,"-")</f>
        <v>-</v>
      </c>
    </row>
    <row r="7938" spans="1:1" x14ac:dyDescent="0.25">
      <c r="A7938">
        <f>IF(исходник!B7938 = "protein_coding",исходник!S7939,"-")</f>
        <v>174</v>
      </c>
    </row>
    <row r="7939" spans="1:1" x14ac:dyDescent="0.25">
      <c r="A7939" t="str">
        <f>IF(исходник!B7939 = "protein_coding",исходник!S7940,"-")</f>
        <v>-</v>
      </c>
    </row>
    <row r="7940" spans="1:1" x14ac:dyDescent="0.25">
      <c r="A7940">
        <f>IF(исходник!B7940 = "protein_coding",исходник!S7941,"-")</f>
        <v>162</v>
      </c>
    </row>
    <row r="7941" spans="1:1" x14ac:dyDescent="0.25">
      <c r="A7941" t="str">
        <f>IF(исходник!B7941 = "protein_coding",исходник!S7942,"-")</f>
        <v>-</v>
      </c>
    </row>
    <row r="7942" spans="1:1" x14ac:dyDescent="0.25">
      <c r="A7942">
        <f>IF(исходник!B7942 = "protein_coding",исходник!S7943,"-")</f>
        <v>247</v>
      </c>
    </row>
    <row r="7943" spans="1:1" x14ac:dyDescent="0.25">
      <c r="A7943" t="str">
        <f>IF(исходник!B7943 = "protein_coding",исходник!S7944,"-")</f>
        <v>-</v>
      </c>
    </row>
    <row r="7944" spans="1:1" x14ac:dyDescent="0.25">
      <c r="A7944">
        <f>IF(исходник!B7944 = "protein_coding",исходник!S7945,"-")</f>
        <v>524</v>
      </c>
    </row>
    <row r="7945" spans="1:1" x14ac:dyDescent="0.25">
      <c r="A7945" t="str">
        <f>IF(исходник!B7945 = "protein_coding",исходник!S7946,"-")</f>
        <v>-</v>
      </c>
    </row>
    <row r="7946" spans="1:1" x14ac:dyDescent="0.25">
      <c r="A7946" t="str">
        <f>IF(исходник!B7946 = "protein_coding",исходник!S7947,"-")</f>
        <v>-</v>
      </c>
    </row>
    <row r="7947" spans="1:1" x14ac:dyDescent="0.25">
      <c r="A7947" t="str">
        <f>IF(исходник!B7947 = "protein_coding",исходник!S7948,"-")</f>
        <v>-</v>
      </c>
    </row>
    <row r="7948" spans="1:1" x14ac:dyDescent="0.25">
      <c r="A7948">
        <f>IF(исходник!B7948 = "protein_coding",исходник!S7949,"-")</f>
        <v>254</v>
      </c>
    </row>
    <row r="7949" spans="1:1" x14ac:dyDescent="0.25">
      <c r="A7949" t="str">
        <f>IF(исходник!B7949 = "protein_coding",исходник!S7950,"-")</f>
        <v>-</v>
      </c>
    </row>
    <row r="7950" spans="1:1" x14ac:dyDescent="0.25">
      <c r="A7950">
        <f>IF(исходник!B7950 = "protein_coding",исходник!S7951,"-")</f>
        <v>71</v>
      </c>
    </row>
    <row r="7951" spans="1:1" x14ac:dyDescent="0.25">
      <c r="A7951" t="str">
        <f>IF(исходник!B7951 = "protein_coding",исходник!S7952,"-")</f>
        <v>-</v>
      </c>
    </row>
    <row r="7952" spans="1:1" x14ac:dyDescent="0.25">
      <c r="A7952">
        <f>IF(исходник!B7952 = "protein_coding",исходник!S7953,"-")</f>
        <v>178</v>
      </c>
    </row>
    <row r="7953" spans="1:1" x14ac:dyDescent="0.25">
      <c r="A7953" t="str">
        <f>IF(исходник!B7953 = "protein_coding",исходник!S7954,"-")</f>
        <v>-</v>
      </c>
    </row>
    <row r="7954" spans="1:1" x14ac:dyDescent="0.25">
      <c r="A7954">
        <f>IF(исходник!B7954 = "protein_coding",исходник!S7955,"-")</f>
        <v>253</v>
      </c>
    </row>
    <row r="7955" spans="1:1" x14ac:dyDescent="0.25">
      <c r="A7955" t="str">
        <f>IF(исходник!B7955 = "protein_coding",исходник!S7956,"-")</f>
        <v>-</v>
      </c>
    </row>
    <row r="7956" spans="1:1" x14ac:dyDescent="0.25">
      <c r="A7956">
        <f>IF(исходник!B7956 = "protein_coding",исходник!S7957,"-")</f>
        <v>853</v>
      </c>
    </row>
    <row r="7957" spans="1:1" x14ac:dyDescent="0.25">
      <c r="A7957" t="str">
        <f>IF(исходник!B7957 = "protein_coding",исходник!S7958,"-")</f>
        <v>-</v>
      </c>
    </row>
    <row r="7958" spans="1:1" x14ac:dyDescent="0.25">
      <c r="A7958">
        <f>IF(исходник!B7958 = "protein_coding",исходник!S7959,"-")</f>
        <v>441</v>
      </c>
    </row>
    <row r="7959" spans="1:1" x14ac:dyDescent="0.25">
      <c r="A7959" t="str">
        <f>IF(исходник!B7959 = "protein_coding",исходник!S7960,"-")</f>
        <v>-</v>
      </c>
    </row>
    <row r="7960" spans="1:1" x14ac:dyDescent="0.25">
      <c r="A7960">
        <f>IF(исходник!B7960 = "protein_coding",исходник!S7961,"-")</f>
        <v>252</v>
      </c>
    </row>
    <row r="7961" spans="1:1" x14ac:dyDescent="0.25">
      <c r="A7961" t="str">
        <f>IF(исходник!B7961 = "protein_coding",исходник!S7962,"-")</f>
        <v>-</v>
      </c>
    </row>
    <row r="7962" spans="1:1" x14ac:dyDescent="0.25">
      <c r="A7962">
        <f>IF(исходник!B7962 = "protein_coding",исходник!S7963,"-")</f>
        <v>132</v>
      </c>
    </row>
    <row r="7963" spans="1:1" x14ac:dyDescent="0.25">
      <c r="A7963" t="str">
        <f>IF(исходник!B7963 = "protein_coding",исходник!S7964,"-")</f>
        <v>-</v>
      </c>
    </row>
    <row r="7964" spans="1:1" x14ac:dyDescent="0.25">
      <c r="A7964">
        <f>IF(исходник!B7964 = "protein_coding",исходник!S7965,"-")</f>
        <v>90</v>
      </c>
    </row>
    <row r="7965" spans="1:1" x14ac:dyDescent="0.25">
      <c r="A7965" t="str">
        <f>IF(исходник!B7965 = "protein_coding",исходник!S7966,"-")</f>
        <v>-</v>
      </c>
    </row>
    <row r="7966" spans="1:1" x14ac:dyDescent="0.25">
      <c r="A7966">
        <f>IF(исходник!B7966 = "protein_coding",исходник!S7967,"-")</f>
        <v>321</v>
      </c>
    </row>
    <row r="7967" spans="1:1" x14ac:dyDescent="0.25">
      <c r="A7967" t="str">
        <f>IF(исходник!B7967 = "protein_coding",исходник!S7968,"-")</f>
        <v>-</v>
      </c>
    </row>
    <row r="7968" spans="1:1" x14ac:dyDescent="0.25">
      <c r="A7968">
        <f>IF(исходник!B7968 = "protein_coding",исходник!S7969,"-")</f>
        <v>304</v>
      </c>
    </row>
    <row r="7969" spans="1:1" x14ac:dyDescent="0.25">
      <c r="A7969" t="str">
        <f>IF(исходник!B7969 = "protein_coding",исходник!S7970,"-")</f>
        <v>-</v>
      </c>
    </row>
    <row r="7970" spans="1:1" x14ac:dyDescent="0.25">
      <c r="A7970">
        <f>IF(исходник!B7970 = "protein_coding",исходник!S7971,"-")</f>
        <v>292</v>
      </c>
    </row>
    <row r="7971" spans="1:1" x14ac:dyDescent="0.25">
      <c r="A7971" t="str">
        <f>IF(исходник!B7971 = "protein_coding",исходник!S7972,"-")</f>
        <v>-</v>
      </c>
    </row>
    <row r="7972" spans="1:1" x14ac:dyDescent="0.25">
      <c r="A7972">
        <f>IF(исходник!B7972 = "protein_coding",исходник!S7973,"-")</f>
        <v>208</v>
      </c>
    </row>
    <row r="7973" spans="1:1" x14ac:dyDescent="0.25">
      <c r="A7973" t="str">
        <f>IF(исходник!B7973 = "protein_coding",исходник!S7974,"-")</f>
        <v>-</v>
      </c>
    </row>
    <row r="7974" spans="1:1" x14ac:dyDescent="0.25">
      <c r="A7974">
        <f>IF(исходник!B7974 = "protein_coding",исходник!S7975,"-")</f>
        <v>473</v>
      </c>
    </row>
    <row r="7975" spans="1:1" x14ac:dyDescent="0.25">
      <c r="A7975" t="str">
        <f>IF(исходник!B7975 = "protein_coding",исходник!S7976,"-")</f>
        <v>-</v>
      </c>
    </row>
    <row r="7976" spans="1:1" x14ac:dyDescent="0.25">
      <c r="A7976">
        <f>IF(исходник!B7976 = "protein_coding",исходник!S7977,"-")</f>
        <v>412</v>
      </c>
    </row>
    <row r="7977" spans="1:1" x14ac:dyDescent="0.25">
      <c r="A7977" t="str">
        <f>IF(исходник!B7977 = "protein_coding",исходник!S7978,"-")</f>
        <v>-</v>
      </c>
    </row>
    <row r="7978" spans="1:1" x14ac:dyDescent="0.25">
      <c r="A7978">
        <f>IF(исходник!B7978 = "protein_coding",исходник!S7979,"-")</f>
        <v>107</v>
      </c>
    </row>
    <row r="7979" spans="1:1" x14ac:dyDescent="0.25">
      <c r="A7979" t="str">
        <f>IF(исходник!B7979 = "protein_coding",исходник!S7980,"-")</f>
        <v>-</v>
      </c>
    </row>
    <row r="7980" spans="1:1" x14ac:dyDescent="0.25">
      <c r="A7980">
        <f>IF(исходник!B7980 = "protein_coding",исходник!S7981,"-")</f>
        <v>23</v>
      </c>
    </row>
    <row r="7981" spans="1:1" x14ac:dyDescent="0.25">
      <c r="A7981" t="str">
        <f>IF(исходник!B7981 = "protein_coding",исходник!S7982,"-")</f>
        <v>-</v>
      </c>
    </row>
    <row r="7982" spans="1:1" x14ac:dyDescent="0.25">
      <c r="A7982">
        <f>IF(исходник!B7982 = "protein_coding",исходник!S7983,"-")</f>
        <v>122</v>
      </c>
    </row>
    <row r="7983" spans="1:1" x14ac:dyDescent="0.25">
      <c r="A7983" t="str">
        <f>IF(исходник!B7983 = "protein_coding",исходник!S7984,"-")</f>
        <v>-</v>
      </c>
    </row>
    <row r="7984" spans="1:1" x14ac:dyDescent="0.25">
      <c r="A7984" t="str">
        <f>IF(исходник!B7984 = "protein_coding",исходник!S7985,"-")</f>
        <v>-</v>
      </c>
    </row>
    <row r="7985" spans="1:1" x14ac:dyDescent="0.25">
      <c r="A7985" t="str">
        <f>IF(исходник!B7985 = "protein_coding",исходник!S7986,"-")</f>
        <v>-</v>
      </c>
    </row>
    <row r="7986" spans="1:1" x14ac:dyDescent="0.25">
      <c r="A7986">
        <f>IF(исходник!B7986 = "protein_coding",исходник!S7987,"-")</f>
        <v>91</v>
      </c>
    </row>
    <row r="7987" spans="1:1" x14ac:dyDescent="0.25">
      <c r="A7987" t="str">
        <f>IF(исходник!B7987 = "protein_coding",исходник!S7988,"-")</f>
        <v>-</v>
      </c>
    </row>
    <row r="7988" spans="1:1" x14ac:dyDescent="0.25">
      <c r="A7988" t="str">
        <f>IF(исходник!B7988 = "protein_coding",исходник!S7989,"-")</f>
        <v>-</v>
      </c>
    </row>
    <row r="7989" spans="1:1" x14ac:dyDescent="0.25">
      <c r="A7989" t="str">
        <f>IF(исходник!B7989 = "protein_coding",исходник!S7990,"-")</f>
        <v>-</v>
      </c>
    </row>
    <row r="7990" spans="1:1" x14ac:dyDescent="0.25">
      <c r="A7990">
        <f>IF(исходник!B7990 = "protein_coding",исходник!S7991,"-")</f>
        <v>416</v>
      </c>
    </row>
    <row r="7991" spans="1:1" x14ac:dyDescent="0.25">
      <c r="A7991" t="str">
        <f>IF(исходник!B7991 = "protein_coding",исходник!S7992,"-")</f>
        <v>-</v>
      </c>
    </row>
    <row r="7992" spans="1:1" x14ac:dyDescent="0.25">
      <c r="A7992">
        <f>IF(исходник!B7992 = "protein_coding",исходник!S7993,"-")</f>
        <v>367</v>
      </c>
    </row>
    <row r="7993" spans="1:1" x14ac:dyDescent="0.25">
      <c r="A7993" t="str">
        <f>IF(исходник!B7993 = "protein_coding",исходник!S7994,"-")</f>
        <v>-</v>
      </c>
    </row>
    <row r="7994" spans="1:1" x14ac:dyDescent="0.25">
      <c r="A7994">
        <f>IF(исходник!B7994 = "protein_coding",исходник!S7995,"-")</f>
        <v>350</v>
      </c>
    </row>
    <row r="7995" spans="1:1" x14ac:dyDescent="0.25">
      <c r="A7995" t="str">
        <f>IF(исходник!B7995 = "protein_coding",исходник!S7996,"-")</f>
        <v>-</v>
      </c>
    </row>
    <row r="7996" spans="1:1" x14ac:dyDescent="0.25">
      <c r="A7996">
        <f>IF(исходник!B7996 = "protein_coding",исходник!S7997,"-")</f>
        <v>133</v>
      </c>
    </row>
    <row r="7997" spans="1:1" x14ac:dyDescent="0.25">
      <c r="A7997" t="str">
        <f>IF(исходник!B7997 = "protein_coding",исходник!S7998,"-")</f>
        <v>-</v>
      </c>
    </row>
    <row r="7998" spans="1:1" x14ac:dyDescent="0.25">
      <c r="A7998">
        <f>IF(исходник!B7998 = "protein_coding",исходник!S7999,"-")</f>
        <v>414</v>
      </c>
    </row>
    <row r="7999" spans="1:1" x14ac:dyDescent="0.25">
      <c r="A7999" t="str">
        <f>IF(исходник!B7999 = "protein_coding",исходник!S8000,"-")</f>
        <v>-</v>
      </c>
    </row>
    <row r="8000" spans="1:1" x14ac:dyDescent="0.25">
      <c r="A8000">
        <f>IF(исходник!B8000 = "protein_coding",исходник!S8001,"-")</f>
        <v>152</v>
      </c>
    </row>
    <row r="8001" spans="1:1" x14ac:dyDescent="0.25">
      <c r="A8001" t="str">
        <f>IF(исходник!B8001 = "protein_coding",исходник!S8002,"-")</f>
        <v>-</v>
      </c>
    </row>
    <row r="8002" spans="1:1" x14ac:dyDescent="0.25">
      <c r="A8002">
        <f>IF(исходник!B8002 = "protein_coding",исходник!S8003,"-")</f>
        <v>485</v>
      </c>
    </row>
    <row r="8003" spans="1:1" x14ac:dyDescent="0.25">
      <c r="A8003" t="str">
        <f>IF(исходник!B8003 = "protein_coding",исходник!S8004,"-")</f>
        <v>-</v>
      </c>
    </row>
    <row r="8004" spans="1:1" x14ac:dyDescent="0.25">
      <c r="A8004">
        <f>IF(исходник!B8004 = "protein_coding",исходник!S8005,"-")</f>
        <v>204</v>
      </c>
    </row>
    <row r="8005" spans="1:1" x14ac:dyDescent="0.25">
      <c r="A8005" t="str">
        <f>IF(исходник!B8005 = "protein_coding",исходник!S8006,"-")</f>
        <v>-</v>
      </c>
    </row>
    <row r="8006" spans="1:1" x14ac:dyDescent="0.25">
      <c r="A8006">
        <f>IF(исходник!B8006 = "protein_coding",исходник!S8007,"-")</f>
        <v>379</v>
      </c>
    </row>
    <row r="8007" spans="1:1" x14ac:dyDescent="0.25">
      <c r="A8007" t="str">
        <f>IF(исходник!B8007 = "protein_coding",исходник!S8008,"-")</f>
        <v>-</v>
      </c>
    </row>
    <row r="8008" spans="1:1" x14ac:dyDescent="0.25">
      <c r="A8008">
        <f>IF(исходник!B8008 = "protein_coding",исходник!S8009,"-")</f>
        <v>351</v>
      </c>
    </row>
    <row r="8009" spans="1:1" x14ac:dyDescent="0.25">
      <c r="A8009" t="str">
        <f>IF(исходник!B8009 = "protein_coding",исходник!S8010,"-")</f>
        <v>-</v>
      </c>
    </row>
    <row r="8010" spans="1:1" x14ac:dyDescent="0.25">
      <c r="A8010">
        <f>IF(исходник!B8010 = "protein_coding",исходник!S8011,"-")</f>
        <v>246</v>
      </c>
    </row>
    <row r="8011" spans="1:1" x14ac:dyDescent="0.25">
      <c r="A8011" t="str">
        <f>IF(исходник!B8011 = "protein_coding",исходник!S8012,"-")</f>
        <v>-</v>
      </c>
    </row>
    <row r="8012" spans="1:1" x14ac:dyDescent="0.25">
      <c r="A8012">
        <f>IF(исходник!B8012 = "protein_coding",исходник!S8013,"-")</f>
        <v>255</v>
      </c>
    </row>
    <row r="8013" spans="1:1" x14ac:dyDescent="0.25">
      <c r="A8013" t="str">
        <f>IF(исходник!B8013 = "protein_coding",исходник!S8014,"-")</f>
        <v>-</v>
      </c>
    </row>
    <row r="8014" spans="1:1" x14ac:dyDescent="0.25">
      <c r="A8014">
        <f>IF(исходник!B8014 = "protein_coding",исходник!S8015,"-")</f>
        <v>192</v>
      </c>
    </row>
    <row r="8015" spans="1:1" x14ac:dyDescent="0.25">
      <c r="A8015" t="str">
        <f>IF(исходник!B8015 = "protein_coding",исходник!S8016,"-")</f>
        <v>-</v>
      </c>
    </row>
    <row r="8016" spans="1:1" x14ac:dyDescent="0.25">
      <c r="A8016">
        <f>IF(исходник!B8016 = "protein_coding",исходник!S8017,"-")</f>
        <v>814</v>
      </c>
    </row>
    <row r="8017" spans="1:1" x14ac:dyDescent="0.25">
      <c r="A8017" t="str">
        <f>IF(исходник!B8017 = "protein_coding",исходник!S8018,"-")</f>
        <v>-</v>
      </c>
    </row>
    <row r="8018" spans="1:1" x14ac:dyDescent="0.25">
      <c r="A8018">
        <f>IF(исходник!B8018 = "protein_coding",исходник!S8019,"-")</f>
        <v>255</v>
      </c>
    </row>
    <row r="8019" spans="1:1" x14ac:dyDescent="0.25">
      <c r="A8019" t="str">
        <f>IF(исходник!B8019 = "protein_coding",исходник!S8020,"-")</f>
        <v>-</v>
      </c>
    </row>
    <row r="8020" spans="1:1" x14ac:dyDescent="0.25">
      <c r="A8020">
        <f>IF(исходник!B8020 = "protein_coding",исходник!S8021,"-")</f>
        <v>135</v>
      </c>
    </row>
    <row r="8021" spans="1:1" x14ac:dyDescent="0.25">
      <c r="A8021" t="str">
        <f>IF(исходник!B8021 = "protein_coding",исходник!S8022,"-")</f>
        <v>-</v>
      </c>
    </row>
    <row r="8022" spans="1:1" x14ac:dyDescent="0.25">
      <c r="A8022">
        <f>IF(исходник!B8022 = "protein_coding",исходник!S8023,"-")</f>
        <v>239</v>
      </c>
    </row>
    <row r="8023" spans="1:1" x14ac:dyDescent="0.25">
      <c r="A8023" t="str">
        <f>IF(исходник!B8023 = "protein_coding",исходник!S8024,"-")</f>
        <v>-</v>
      </c>
    </row>
    <row r="8024" spans="1:1" x14ac:dyDescent="0.25">
      <c r="A8024">
        <f>IF(исходник!B8024 = "protein_coding",исходник!S8025,"-")</f>
        <v>71</v>
      </c>
    </row>
    <row r="8025" spans="1:1" x14ac:dyDescent="0.25">
      <c r="A8025" t="str">
        <f>IF(исходник!B8025 = "protein_coding",исходник!S8026,"-")</f>
        <v>-</v>
      </c>
    </row>
    <row r="8026" spans="1:1" x14ac:dyDescent="0.25">
      <c r="A8026">
        <f>IF(исходник!B8026 = "protein_coding",исходник!S8027,"-")</f>
        <v>315</v>
      </c>
    </row>
    <row r="8027" spans="1:1" x14ac:dyDescent="0.25">
      <c r="A8027" t="str">
        <f>IF(исходник!B8027 = "protein_coding",исходник!S8028,"-")</f>
        <v>-</v>
      </c>
    </row>
    <row r="8028" spans="1:1" x14ac:dyDescent="0.25">
      <c r="A8028">
        <f>IF(исходник!B8028 = "protein_coding",исходник!S8029,"-")</f>
        <v>86</v>
      </c>
    </row>
    <row r="8029" spans="1:1" x14ac:dyDescent="0.25">
      <c r="A8029" t="str">
        <f>IF(исходник!B8029 = "protein_coding",исходник!S8030,"-")</f>
        <v>-</v>
      </c>
    </row>
    <row r="8030" spans="1:1" x14ac:dyDescent="0.25">
      <c r="A8030">
        <f>IF(исходник!B8030 = "protein_coding",исходник!S8031,"-")</f>
        <v>273</v>
      </c>
    </row>
    <row r="8031" spans="1:1" x14ac:dyDescent="0.25">
      <c r="A8031" t="str">
        <f>IF(исходник!B8031 = "protein_coding",исходник!S8032,"-")</f>
        <v>-</v>
      </c>
    </row>
    <row r="8032" spans="1:1" x14ac:dyDescent="0.25">
      <c r="A8032">
        <f>IF(исходник!B8032 = "protein_coding",исходник!S8033,"-")</f>
        <v>156</v>
      </c>
    </row>
    <row r="8033" spans="1:1" x14ac:dyDescent="0.25">
      <c r="A8033" t="str">
        <f>IF(исходник!B8033 = "protein_coding",исходник!S8034,"-")</f>
        <v>-</v>
      </c>
    </row>
    <row r="8034" spans="1:1" x14ac:dyDescent="0.25">
      <c r="A8034">
        <f>IF(исходник!B8034 = "protein_coding",исходник!S8035,"-")</f>
        <v>836</v>
      </c>
    </row>
    <row r="8035" spans="1:1" x14ac:dyDescent="0.25">
      <c r="A8035" t="str">
        <f>IF(исходник!B8035 = "protein_coding",исходник!S8036,"-")</f>
        <v>-</v>
      </c>
    </row>
    <row r="8036" spans="1:1" x14ac:dyDescent="0.25">
      <c r="A8036">
        <f>IF(исходник!B8036 = "protein_coding",исходник!S8037,"-")</f>
        <v>246</v>
      </c>
    </row>
    <row r="8037" spans="1:1" x14ac:dyDescent="0.25">
      <c r="A8037" t="str">
        <f>IF(исходник!B8037 = "protein_coding",исходник!S8038,"-")</f>
        <v>-</v>
      </c>
    </row>
    <row r="8038" spans="1:1" x14ac:dyDescent="0.25">
      <c r="A8038">
        <f>IF(исходник!B8038 = "protein_coding",исходник!S8039,"-")</f>
        <v>165</v>
      </c>
    </row>
    <row r="8039" spans="1:1" x14ac:dyDescent="0.25">
      <c r="A8039" t="str">
        <f>IF(исходник!B8039 = "protein_coding",исходник!S8040,"-")</f>
        <v>-</v>
      </c>
    </row>
    <row r="8040" spans="1:1" x14ac:dyDescent="0.25">
      <c r="A8040">
        <f>IF(исходник!B8040 = "protein_coding",исходник!S8041,"-")</f>
        <v>164</v>
      </c>
    </row>
    <row r="8041" spans="1:1" x14ac:dyDescent="0.25">
      <c r="A8041" t="str">
        <f>IF(исходник!B8041 = "protein_coding",исходник!S8042,"-")</f>
        <v>-</v>
      </c>
    </row>
    <row r="8042" spans="1:1" x14ac:dyDescent="0.25">
      <c r="A8042" t="str">
        <f>IF(исходник!B8042 = "protein_coding",исходник!S8043,"-")</f>
        <v>-</v>
      </c>
    </row>
    <row r="8043" spans="1:1" x14ac:dyDescent="0.25">
      <c r="A8043" t="str">
        <f>IF(исходник!B8043 = "protein_coding",исходник!S8044,"-")</f>
        <v>-</v>
      </c>
    </row>
    <row r="8044" spans="1:1" x14ac:dyDescent="0.25">
      <c r="A8044">
        <f>IF(исходник!B8044 = "protein_coding",исходник!S8045,"-")</f>
        <v>75</v>
      </c>
    </row>
    <row r="8045" spans="1:1" x14ac:dyDescent="0.25">
      <c r="A8045" t="str">
        <f>IF(исходник!B8045 = "protein_coding",исходник!S8046,"-")</f>
        <v>-</v>
      </c>
    </row>
    <row r="8046" spans="1:1" x14ac:dyDescent="0.25">
      <c r="A8046">
        <f>IF(исходник!B8046 = "protein_coding",исходник!S8047,"-")</f>
        <v>104</v>
      </c>
    </row>
    <row r="8047" spans="1:1" x14ac:dyDescent="0.25">
      <c r="A8047" t="str">
        <f>IF(исходник!B8047 = "protein_coding",исходник!S8048,"-")</f>
        <v>-</v>
      </c>
    </row>
    <row r="8048" spans="1:1" x14ac:dyDescent="0.25">
      <c r="A8048">
        <f>IF(исходник!B8048 = "protein_coding",исходник!S8049,"-")</f>
        <v>92</v>
      </c>
    </row>
    <row r="8049" spans="1:1" x14ac:dyDescent="0.25">
      <c r="A8049" t="str">
        <f>IF(исходник!B8049 = "protein_coding",исходник!S8050,"-")</f>
        <v>-</v>
      </c>
    </row>
    <row r="8050" spans="1:1" x14ac:dyDescent="0.25">
      <c r="A8050">
        <f>IF(исходник!B8050 = "protein_coding",исходник!S8051,"-")</f>
        <v>155</v>
      </c>
    </row>
    <row r="8051" spans="1:1" x14ac:dyDescent="0.25">
      <c r="A8051" t="str">
        <f>IF(исходник!B8051 = "protein_coding",исходник!S8052,"-")</f>
        <v>-</v>
      </c>
    </row>
    <row r="8052" spans="1:1" x14ac:dyDescent="0.25">
      <c r="A8052" t="str">
        <f>IF(исходник!B8052 = "protein_coding",исходник!S8053,"-")</f>
        <v>-</v>
      </c>
    </row>
    <row r="8053" spans="1:1" x14ac:dyDescent="0.25">
      <c r="A8053" t="str">
        <f>IF(исходник!B8053 = "protein_coding",исходник!S8054,"-")</f>
        <v>-</v>
      </c>
    </row>
    <row r="8054" spans="1:1" x14ac:dyDescent="0.25">
      <c r="A8054">
        <f>IF(исходник!B8054 = "protein_coding",исходник!S8055,"-")</f>
        <v>46</v>
      </c>
    </row>
    <row r="8055" spans="1:1" x14ac:dyDescent="0.25">
      <c r="A8055" t="str">
        <f>IF(исходник!B8055 = "protein_coding",исходник!S8056,"-")</f>
        <v>-</v>
      </c>
    </row>
    <row r="8056" spans="1:1" x14ac:dyDescent="0.25">
      <c r="A8056">
        <f>IF(исходник!B8056 = "protein_coding",исходник!S8057,"-")</f>
        <v>85</v>
      </c>
    </row>
    <row r="8057" spans="1:1" x14ac:dyDescent="0.25">
      <c r="A8057" t="str">
        <f>IF(исходник!B8057 = "protein_coding",исходник!S8058,"-")</f>
        <v>-</v>
      </c>
    </row>
    <row r="8058" spans="1:1" x14ac:dyDescent="0.25">
      <c r="A8058">
        <f>IF(исходник!B8058 = "protein_coding",исходник!S8059,"-")</f>
        <v>102</v>
      </c>
    </row>
    <row r="8059" spans="1:1" x14ac:dyDescent="0.25">
      <c r="A8059" t="str">
        <f>IF(исходник!B8059 = "protein_coding",исходник!S8060,"-")</f>
        <v>-</v>
      </c>
    </row>
    <row r="8060" spans="1:1" x14ac:dyDescent="0.25">
      <c r="A8060">
        <f>IF(исходник!B8060 = "protein_coding",исходник!S8061,"-")</f>
        <v>125</v>
      </c>
    </row>
    <row r="8061" spans="1:1" x14ac:dyDescent="0.25">
      <c r="A8061" t="str">
        <f>IF(исходник!B8061 = "protein_coding",исходник!S8062,"-")</f>
        <v>-</v>
      </c>
    </row>
    <row r="8062" spans="1:1" x14ac:dyDescent="0.25">
      <c r="A8062">
        <f>IF(исходник!B8062 = "protein_coding",исходник!S8063,"-")</f>
        <v>173</v>
      </c>
    </row>
    <row r="8063" spans="1:1" x14ac:dyDescent="0.25">
      <c r="A8063" t="str">
        <f>IF(исходник!B8063 = "protein_coding",исходник!S8064,"-")</f>
        <v>-</v>
      </c>
    </row>
    <row r="8064" spans="1:1" x14ac:dyDescent="0.25">
      <c r="A8064">
        <f>IF(исходник!B8064 = "protein_coding",исходник!S8065,"-")</f>
        <v>1377</v>
      </c>
    </row>
    <row r="8065" spans="1:1" x14ac:dyDescent="0.25">
      <c r="A8065" t="str">
        <f>IF(исходник!B8065 = "protein_coding",исходник!S8066,"-")</f>
        <v>-</v>
      </c>
    </row>
    <row r="8066" spans="1:1" x14ac:dyDescent="0.25">
      <c r="A8066">
        <f>IF(исходник!B8066 = "protein_coding",исходник!S8067,"-")</f>
        <v>148</v>
      </c>
    </row>
    <row r="8067" spans="1:1" x14ac:dyDescent="0.25">
      <c r="A8067" t="str">
        <f>IF(исходник!B8067 = "protein_coding",исходник!S8068,"-")</f>
        <v>-</v>
      </c>
    </row>
    <row r="8068" spans="1:1" x14ac:dyDescent="0.25">
      <c r="A8068">
        <f>IF(исходник!B8068 = "protein_coding",исходник!S8069,"-")</f>
        <v>728</v>
      </c>
    </row>
    <row r="8069" spans="1:1" x14ac:dyDescent="0.25">
      <c r="A8069" t="str">
        <f>IF(исходник!B8069 = "protein_coding",исходник!S8070,"-")</f>
        <v>-</v>
      </c>
    </row>
    <row r="8070" spans="1:1" x14ac:dyDescent="0.25">
      <c r="A8070">
        <f>IF(исходник!B8070 = "protein_coding",исходник!S8071,"-")</f>
        <v>69</v>
      </c>
    </row>
    <row r="8071" spans="1:1" x14ac:dyDescent="0.25">
      <c r="A8071" t="str">
        <f>IF(исходник!B8071 = "protein_coding",исходник!S8072,"-")</f>
        <v>-</v>
      </c>
    </row>
    <row r="8072" spans="1:1" x14ac:dyDescent="0.25">
      <c r="A8072">
        <f>IF(исходник!B8072 = "protein_coding",исходник!S8073,"-")</f>
        <v>173</v>
      </c>
    </row>
    <row r="8073" spans="1:1" x14ac:dyDescent="0.25">
      <c r="A8073" t="str">
        <f>IF(исходник!B8073 = "protein_coding",исходник!S8074,"-")</f>
        <v>-</v>
      </c>
    </row>
    <row r="8074" spans="1:1" x14ac:dyDescent="0.25">
      <c r="A8074">
        <f>IF(исходник!B8074 = "protein_coding",исходник!S8075,"-")</f>
        <v>138</v>
      </c>
    </row>
    <row r="8075" spans="1:1" x14ac:dyDescent="0.25">
      <c r="A8075" t="str">
        <f>IF(исходник!B8075 = "protein_coding",исходник!S8076,"-")</f>
        <v>-</v>
      </c>
    </row>
    <row r="8076" spans="1:1" x14ac:dyDescent="0.25">
      <c r="A8076" t="str">
        <f>IF(исходник!B8076 = "protein_coding",исходник!S8077,"-")</f>
        <v>-</v>
      </c>
    </row>
    <row r="8077" spans="1:1" x14ac:dyDescent="0.25">
      <c r="A8077" t="str">
        <f>IF(исходник!B8077 = "protein_coding",исходник!S8078,"-")</f>
        <v>-</v>
      </c>
    </row>
    <row r="8078" spans="1:1" x14ac:dyDescent="0.25">
      <c r="A8078">
        <f>IF(исходник!B8078 = "protein_coding",исходник!S8079,"-")</f>
        <v>1289</v>
      </c>
    </row>
    <row r="8079" spans="1:1" x14ac:dyDescent="0.25">
      <c r="A8079" t="str">
        <f>IF(исходник!B8079 = "protein_coding",исходник!S8080,"-")</f>
        <v>-</v>
      </c>
    </row>
    <row r="8080" spans="1:1" x14ac:dyDescent="0.25">
      <c r="A8080">
        <f>IF(исходник!B8080 = "protein_coding",исходник!S8081,"-")</f>
        <v>143</v>
      </c>
    </row>
    <row r="8081" spans="1:1" x14ac:dyDescent="0.25">
      <c r="A8081" t="str">
        <f>IF(исходник!B8081 = "protein_coding",исходник!S8082,"-")</f>
        <v>-</v>
      </c>
    </row>
    <row r="8082" spans="1:1" x14ac:dyDescent="0.25">
      <c r="A8082">
        <f>IF(исходник!B8082 = "protein_coding",исходник!S8083,"-")</f>
        <v>79</v>
      </c>
    </row>
    <row r="8083" spans="1:1" x14ac:dyDescent="0.25">
      <c r="A8083" t="str">
        <f>IF(исходник!B8083 = "protein_coding",исходник!S8084,"-")</f>
        <v>-</v>
      </c>
    </row>
    <row r="8084" spans="1:1" x14ac:dyDescent="0.25">
      <c r="A8084" t="str">
        <f>IF(исходник!B8084 = "protein_coding",исходник!S8085,"-")</f>
        <v>-</v>
      </c>
    </row>
    <row r="8085" spans="1:1" x14ac:dyDescent="0.25">
      <c r="A8085" t="str">
        <f>IF(исходник!B8085 = "protein_coding",исходник!S8086,"-")</f>
        <v>-</v>
      </c>
    </row>
    <row r="8086" spans="1:1" x14ac:dyDescent="0.25">
      <c r="A8086">
        <f>IF(исходник!B8086 = "protein_coding",исходник!S8087,"-")</f>
        <v>434</v>
      </c>
    </row>
    <row r="8087" spans="1:1" x14ac:dyDescent="0.25">
      <c r="A8087" t="str">
        <f>IF(исходник!B8087 = "protein_coding",исходник!S8088,"-")</f>
        <v>-</v>
      </c>
    </row>
    <row r="8088" spans="1:1" x14ac:dyDescent="0.25">
      <c r="A8088">
        <f>IF(исходник!B8088 = "protein_coding",исходник!S8089,"-")</f>
        <v>447</v>
      </c>
    </row>
    <row r="8089" spans="1:1" x14ac:dyDescent="0.25">
      <c r="A8089" t="str">
        <f>IF(исходник!B8089 = "protein_coding",исходник!S8090,"-")</f>
        <v>-</v>
      </c>
    </row>
    <row r="8090" spans="1:1" x14ac:dyDescent="0.25">
      <c r="A8090">
        <f>IF(исходник!B8090 = "protein_coding",исходник!S8091,"-")</f>
        <v>178</v>
      </c>
    </row>
    <row r="8091" spans="1:1" x14ac:dyDescent="0.25">
      <c r="A8091" t="str">
        <f>IF(исходник!B8091 = "protein_coding",исходник!S8092,"-")</f>
        <v>-</v>
      </c>
    </row>
    <row r="8092" spans="1:1" x14ac:dyDescent="0.25">
      <c r="A8092">
        <f>IF(исходник!B8092 = "protein_coding",исходник!S8093,"-")</f>
        <v>161</v>
      </c>
    </row>
    <row r="8093" spans="1:1" x14ac:dyDescent="0.25">
      <c r="A8093" t="str">
        <f>IF(исходник!B8093 = "protein_coding",исходник!S8094,"-")</f>
        <v>-</v>
      </c>
    </row>
    <row r="8094" spans="1:1" x14ac:dyDescent="0.25">
      <c r="A8094">
        <f>IF(исходник!B8094 = "protein_coding",исходник!S8095,"-")</f>
        <v>127</v>
      </c>
    </row>
    <row r="8095" spans="1:1" x14ac:dyDescent="0.25">
      <c r="A8095" t="str">
        <f>IF(исходник!B8095 = "protein_coding",исходник!S8096,"-")</f>
        <v>-</v>
      </c>
    </row>
    <row r="8096" spans="1:1" x14ac:dyDescent="0.25">
      <c r="A8096">
        <f>IF(исходник!B8096 = "protein_coding",исходник!S8097,"-")</f>
        <v>161</v>
      </c>
    </row>
    <row r="8097" spans="1:1" x14ac:dyDescent="0.25">
      <c r="A8097" t="str">
        <f>IF(исходник!B8097 = "protein_coding",исходник!S8098,"-")</f>
        <v>-</v>
      </c>
    </row>
    <row r="8098" spans="1:1" x14ac:dyDescent="0.25">
      <c r="A8098" t="str">
        <f>IF(исходник!B8098 = "protein_coding",исходник!S8099,"-")</f>
        <v>-</v>
      </c>
    </row>
    <row r="8099" spans="1:1" x14ac:dyDescent="0.25">
      <c r="A8099" t="str">
        <f>IF(исходник!B8099 = "protein_coding",исходник!S8100,"-")</f>
        <v>-</v>
      </c>
    </row>
    <row r="8100" spans="1:1" x14ac:dyDescent="0.25">
      <c r="A8100">
        <f>IF(исходник!B8100 = "protein_coding",исходник!S8101,"-")</f>
        <v>161</v>
      </c>
    </row>
    <row r="8101" spans="1:1" x14ac:dyDescent="0.25">
      <c r="A8101" t="str">
        <f>IF(исходник!B8101 = "protein_coding",исходник!S8102,"-")</f>
        <v>-</v>
      </c>
    </row>
    <row r="8102" spans="1:1" x14ac:dyDescent="0.25">
      <c r="A8102">
        <f>IF(исходник!B8102 = "protein_coding",исходник!S8103,"-")</f>
        <v>110</v>
      </c>
    </row>
    <row r="8103" spans="1:1" x14ac:dyDescent="0.25">
      <c r="A8103" t="str">
        <f>IF(исходник!B8103 = "protein_coding",исходник!S8104,"-")</f>
        <v>-</v>
      </c>
    </row>
    <row r="8104" spans="1:1" x14ac:dyDescent="0.25">
      <c r="A8104">
        <f>IF(исходник!B8104 = "protein_coding",исходник!S8105,"-")</f>
        <v>36</v>
      </c>
    </row>
    <row r="8105" spans="1:1" x14ac:dyDescent="0.25">
      <c r="A8105" t="str">
        <f>IF(исходник!B8105 = "protein_coding",исходник!S8106,"-")</f>
        <v>-</v>
      </c>
    </row>
    <row r="8106" spans="1:1" x14ac:dyDescent="0.25">
      <c r="A8106">
        <f>IF(исходник!B8106 = "protein_coding",исходник!S8107,"-")</f>
        <v>502</v>
      </c>
    </row>
    <row r="8107" spans="1:1" x14ac:dyDescent="0.25">
      <c r="A8107" t="str">
        <f>IF(исходник!B8107 = "protein_coding",исходник!S8108,"-")</f>
        <v>-</v>
      </c>
    </row>
    <row r="8108" spans="1:1" x14ac:dyDescent="0.25">
      <c r="A8108">
        <f>IF(исходник!B8108 = "protein_coding",исходник!S8109,"-")</f>
        <v>180</v>
      </c>
    </row>
    <row r="8109" spans="1:1" x14ac:dyDescent="0.25">
      <c r="A8109" t="str">
        <f>IF(исходник!B8109 = "protein_coding",исходник!S8110,"-")</f>
        <v>-</v>
      </c>
    </row>
    <row r="8110" spans="1:1" x14ac:dyDescent="0.25">
      <c r="A8110">
        <f>IF(исходник!B8110 = "protein_coding",исходник!S8111,"-")</f>
        <v>879</v>
      </c>
    </row>
    <row r="8111" spans="1:1" x14ac:dyDescent="0.25">
      <c r="A8111" t="str">
        <f>IF(исходник!B8111 = "protein_coding",исходник!S8112,"-")</f>
        <v>-</v>
      </c>
    </row>
    <row r="8112" spans="1:1" x14ac:dyDescent="0.25">
      <c r="A8112">
        <f>IF(исходник!B8112 = "protein_coding",исходник!S8113,"-")</f>
        <v>300</v>
      </c>
    </row>
    <row r="8113" spans="1:1" x14ac:dyDescent="0.25">
      <c r="A8113" t="str">
        <f>IF(исходник!B8113 = "protein_coding",исходник!S8114,"-")</f>
        <v>-</v>
      </c>
    </row>
    <row r="8114" spans="1:1" x14ac:dyDescent="0.25">
      <c r="A8114">
        <f>IF(исходник!B8114 = "protein_coding",исходник!S8115,"-")</f>
        <v>274</v>
      </c>
    </row>
    <row r="8115" spans="1:1" x14ac:dyDescent="0.25">
      <c r="A8115" t="str">
        <f>IF(исходник!B8115 = "protein_coding",исходник!S8116,"-")</f>
        <v>-</v>
      </c>
    </row>
    <row r="8116" spans="1:1" x14ac:dyDescent="0.25">
      <c r="A8116">
        <f>IF(исходник!B8116 = "protein_coding",исходник!S8117,"-")</f>
        <v>164</v>
      </c>
    </row>
    <row r="8117" spans="1:1" x14ac:dyDescent="0.25">
      <c r="A8117" t="str">
        <f>IF(исходник!B8117 = "protein_coding",исходник!S8118,"-")</f>
        <v>-</v>
      </c>
    </row>
    <row r="8118" spans="1:1" x14ac:dyDescent="0.25">
      <c r="A8118">
        <f>IF(исходник!B8118 = "protein_coding",исходник!S8119,"-")</f>
        <v>627</v>
      </c>
    </row>
    <row r="8119" spans="1:1" x14ac:dyDescent="0.25">
      <c r="A8119" t="str">
        <f>IF(исходник!B8119 = "protein_coding",исходник!S8120,"-")</f>
        <v>-</v>
      </c>
    </row>
    <row r="8120" spans="1:1" x14ac:dyDescent="0.25">
      <c r="A8120">
        <f>IF(исходник!B8120 = "protein_coding",исходник!S8121,"-")</f>
        <v>331</v>
      </c>
    </row>
    <row r="8121" spans="1:1" x14ac:dyDescent="0.25">
      <c r="A8121" t="str">
        <f>IF(исходник!B8121 = "protein_coding",исходник!S8122,"-")</f>
        <v>-</v>
      </c>
    </row>
    <row r="8122" spans="1:1" x14ac:dyDescent="0.25">
      <c r="A8122">
        <f>IF(исходник!B8122 = "protein_coding",исходник!S8123,"-")</f>
        <v>351</v>
      </c>
    </row>
    <row r="8123" spans="1:1" x14ac:dyDescent="0.25">
      <c r="A8123" t="str">
        <f>IF(исходник!B8123 = "protein_coding",исходник!S8124,"-")</f>
        <v>-</v>
      </c>
    </row>
    <row r="8124" spans="1:1" x14ac:dyDescent="0.25">
      <c r="A8124" t="str">
        <f>IF(исходник!B8124 = "protein_coding",исходник!S8125,"-")</f>
        <v>-</v>
      </c>
    </row>
    <row r="8125" spans="1:1" x14ac:dyDescent="0.25">
      <c r="A8125" t="str">
        <f>IF(исходник!B8125 = "protein_coding",исходник!S8126,"-")</f>
        <v>-</v>
      </c>
    </row>
    <row r="8126" spans="1:1" x14ac:dyDescent="0.25">
      <c r="A8126">
        <f>IF(исходник!B8126 = "protein_coding",исходник!S8127,"-")</f>
        <v>243</v>
      </c>
    </row>
    <row r="8127" spans="1:1" x14ac:dyDescent="0.25">
      <c r="A8127" t="str">
        <f>IF(исходник!B8127 = "protein_coding",исходник!S8128,"-")</f>
        <v>-</v>
      </c>
    </row>
    <row r="8128" spans="1:1" x14ac:dyDescent="0.25">
      <c r="A8128">
        <f>IF(исходник!B8128 = "protein_coding",исходник!S8129,"-")</f>
        <v>155</v>
      </c>
    </row>
    <row r="8129" spans="1:1" x14ac:dyDescent="0.25">
      <c r="A8129" t="str">
        <f>IF(исходник!B8129 = "protein_coding",исходник!S8130,"-")</f>
        <v>-</v>
      </c>
    </row>
    <row r="8130" spans="1:1" x14ac:dyDescent="0.25">
      <c r="A8130">
        <f>IF(исходник!B8130 = "protein_coding",исходник!S8131,"-")</f>
        <v>240</v>
      </c>
    </row>
    <row r="8131" spans="1:1" x14ac:dyDescent="0.25">
      <c r="A8131" t="str">
        <f>IF(исходник!B8131 = "protein_coding",исходник!S8132,"-")</f>
        <v>-</v>
      </c>
    </row>
    <row r="8132" spans="1:1" x14ac:dyDescent="0.25">
      <c r="A8132">
        <f>IF(исходник!B8132 = "protein_coding",исходник!S8133,"-")</f>
        <v>251</v>
      </c>
    </row>
    <row r="8133" spans="1:1" x14ac:dyDescent="0.25">
      <c r="A8133" t="str">
        <f>IF(исходник!B8133 = "protein_coding",исходник!S8134,"-")</f>
        <v>-</v>
      </c>
    </row>
    <row r="8134" spans="1:1" x14ac:dyDescent="0.25">
      <c r="A8134">
        <f>IF(исходник!B8134 = "protein_coding",исходник!S8135,"-")</f>
        <v>455</v>
      </c>
    </row>
    <row r="8135" spans="1:1" x14ac:dyDescent="0.25">
      <c r="A8135" t="str">
        <f>IF(исходник!B8135 = "protein_coding",исходник!S8136,"-")</f>
        <v>-</v>
      </c>
    </row>
    <row r="8136" spans="1:1" x14ac:dyDescent="0.25">
      <c r="A8136">
        <f>IF(исходник!B8136 = "protein_coding",исходник!S8137,"-")</f>
        <v>256</v>
      </c>
    </row>
    <row r="8137" spans="1:1" x14ac:dyDescent="0.25">
      <c r="A8137" t="str">
        <f>IF(исходник!B8137 = "protein_coding",исходник!S8138,"-")</f>
        <v>-</v>
      </c>
    </row>
    <row r="8138" spans="1:1" x14ac:dyDescent="0.25">
      <c r="A8138">
        <f>IF(исходник!B8138 = "protein_coding",исходник!S8139,"-")</f>
        <v>266</v>
      </c>
    </row>
    <row r="8139" spans="1:1" x14ac:dyDescent="0.25">
      <c r="A8139" t="str">
        <f>IF(исходник!B8139 = "protein_coding",исходник!S8140,"-")</f>
        <v>-</v>
      </c>
    </row>
    <row r="8140" spans="1:1" x14ac:dyDescent="0.25">
      <c r="A8140">
        <f>IF(исходник!B8140 = "protein_coding",исходник!S8141,"-")</f>
        <v>391</v>
      </c>
    </row>
    <row r="8141" spans="1:1" x14ac:dyDescent="0.25">
      <c r="A8141" t="str">
        <f>IF(исходник!B8141 = "protein_coding",исходник!S8142,"-")</f>
        <v>-</v>
      </c>
    </row>
    <row r="8142" spans="1:1" x14ac:dyDescent="0.25">
      <c r="A8142">
        <f>IF(исходник!B8142 = "protein_coding",исходник!S8143,"-")</f>
        <v>304</v>
      </c>
    </row>
    <row r="8143" spans="1:1" x14ac:dyDescent="0.25">
      <c r="A8143" t="str">
        <f>IF(исходник!B8143 = "protein_coding",исходник!S8144,"-")</f>
        <v>-</v>
      </c>
    </row>
    <row r="8144" spans="1:1" x14ac:dyDescent="0.25">
      <c r="A8144">
        <f>IF(исходник!B8144 = "protein_coding",исходник!S8145,"-")</f>
        <v>267</v>
      </c>
    </row>
    <row r="8145" spans="1:1" x14ac:dyDescent="0.25">
      <c r="A8145" t="str">
        <f>IF(исходник!B8145 = "protein_coding",исходник!S8146,"-")</f>
        <v>-</v>
      </c>
    </row>
    <row r="8146" spans="1:1" x14ac:dyDescent="0.25">
      <c r="A8146" t="str">
        <f>IF(исходник!B8146 = "protein_coding",исходник!S8147,"-")</f>
        <v>-</v>
      </c>
    </row>
    <row r="8147" spans="1:1" x14ac:dyDescent="0.25">
      <c r="A8147" t="str">
        <f>IF(исходник!B8147 = "protein_coding",исходник!S8148,"-")</f>
        <v>-</v>
      </c>
    </row>
    <row r="8148" spans="1:1" x14ac:dyDescent="0.25">
      <c r="A8148" t="str">
        <f>IF(исходник!B8148 = "protein_coding",исходник!S8149,"-")</f>
        <v>-</v>
      </c>
    </row>
    <row r="8149" spans="1:1" x14ac:dyDescent="0.25">
      <c r="A8149" t="str">
        <f>IF(исходник!B8149 = "protein_coding",исходник!S8150,"-")</f>
        <v>-</v>
      </c>
    </row>
    <row r="8150" spans="1:1" x14ac:dyDescent="0.25">
      <c r="A8150" t="str">
        <f>IF(исходник!B8150 = "protein_coding",исходник!S8151,"-")</f>
        <v>-</v>
      </c>
    </row>
    <row r="8151" spans="1:1" x14ac:dyDescent="0.25">
      <c r="A8151" t="str">
        <f>IF(исходник!B8151 = "protein_coding",исходник!S8152,"-")</f>
        <v>-</v>
      </c>
    </row>
    <row r="8152" spans="1:1" x14ac:dyDescent="0.25">
      <c r="A8152" t="str">
        <f>IF(исходник!B8152 = "protein_coding",исходник!S8153,"-")</f>
        <v>-</v>
      </c>
    </row>
    <row r="8153" spans="1:1" x14ac:dyDescent="0.25">
      <c r="A8153" t="str">
        <f>IF(исходник!B8153 = "protein_coding",исходник!S8154,"-")</f>
        <v>-</v>
      </c>
    </row>
    <row r="8154" spans="1:1" x14ac:dyDescent="0.25">
      <c r="A8154" t="str">
        <f>IF(исходник!B8154 = "protein_coding",исходник!S8155,"-")</f>
        <v>-</v>
      </c>
    </row>
    <row r="8155" spans="1:1" x14ac:dyDescent="0.25">
      <c r="A8155" t="str">
        <f>IF(исходник!B8155 = "protein_coding",исходник!S8156,"-")</f>
        <v>-</v>
      </c>
    </row>
    <row r="8156" spans="1:1" x14ac:dyDescent="0.25">
      <c r="A8156" t="str">
        <f>IF(исходник!B8156 = "protein_coding",исходник!S8157,"-")</f>
        <v>-</v>
      </c>
    </row>
    <row r="8157" spans="1:1" x14ac:dyDescent="0.25">
      <c r="A8157" t="str">
        <f>IF(исходник!B8157 = "protein_coding",исходник!S8158,"-")</f>
        <v>-</v>
      </c>
    </row>
    <row r="8158" spans="1:1" x14ac:dyDescent="0.25">
      <c r="A8158">
        <f>IF(исходник!B8158 = "protein_coding",исходник!S8159,"-")</f>
        <v>188</v>
      </c>
    </row>
    <row r="8159" spans="1:1" x14ac:dyDescent="0.25">
      <c r="A8159" t="str">
        <f>IF(исходник!B8159 = "protein_coding",исходник!S8160,"-")</f>
        <v>-</v>
      </c>
    </row>
    <row r="8160" spans="1:1" x14ac:dyDescent="0.25">
      <c r="A8160">
        <f>IF(исходник!B8160 = "protein_coding",исходник!S8161,"-")</f>
        <v>343</v>
      </c>
    </row>
    <row r="8161" spans="1:1" x14ac:dyDescent="0.25">
      <c r="A8161" t="str">
        <f>IF(исходник!B8161 = "protein_coding",исходник!S8162,"-")</f>
        <v>-</v>
      </c>
    </row>
    <row r="8162" spans="1:1" x14ac:dyDescent="0.25">
      <c r="A8162">
        <f>IF(исходник!B8162 = "protein_coding",исходник!S8163,"-")</f>
        <v>217</v>
      </c>
    </row>
    <row r="8163" spans="1:1" x14ac:dyDescent="0.25">
      <c r="A8163" t="str">
        <f>IF(исходник!B8163 = "protein_coding",исходник!S8164,"-")</f>
        <v>-</v>
      </c>
    </row>
    <row r="8164" spans="1:1" x14ac:dyDescent="0.25">
      <c r="A8164">
        <f>IF(исходник!B8164 = "protein_coding",исходник!S8165,"-")</f>
        <v>271</v>
      </c>
    </row>
    <row r="8165" spans="1:1" x14ac:dyDescent="0.25">
      <c r="A8165" t="str">
        <f>IF(исходник!B8165 = "protein_coding",исходник!S8166,"-")</f>
        <v>-</v>
      </c>
    </row>
    <row r="8166" spans="1:1" x14ac:dyDescent="0.25">
      <c r="A8166">
        <f>IF(исходник!B8166 = "protein_coding",исходник!S8167,"-")</f>
        <v>134</v>
      </c>
    </row>
    <row r="8167" spans="1:1" x14ac:dyDescent="0.25">
      <c r="A8167" t="str">
        <f>IF(исходник!B8167 = "protein_coding",исходник!S8168,"-")</f>
        <v>-</v>
      </c>
    </row>
    <row r="8168" spans="1:1" x14ac:dyDescent="0.25">
      <c r="A8168">
        <f>IF(исходник!B8168 = "protein_coding",исходник!S8169,"-")</f>
        <v>235</v>
      </c>
    </row>
    <row r="8169" spans="1:1" x14ac:dyDescent="0.25">
      <c r="A8169" t="str">
        <f>IF(исходник!B8169 = "protein_coding",исходник!S8170,"-")</f>
        <v>-</v>
      </c>
    </row>
    <row r="8170" spans="1:1" x14ac:dyDescent="0.25">
      <c r="A8170">
        <f>IF(исходник!B8170 = "protein_coding",исходник!S8171,"-")</f>
        <v>572</v>
      </c>
    </row>
    <row r="8171" spans="1:1" x14ac:dyDescent="0.25">
      <c r="A8171" t="str">
        <f>IF(исходник!B8171 = "protein_coding",исходник!S8172,"-")</f>
        <v>-</v>
      </c>
    </row>
    <row r="8172" spans="1:1" x14ac:dyDescent="0.25">
      <c r="A8172">
        <f>IF(исходник!B8172 = "protein_coding",исходник!S8173,"-")</f>
        <v>233</v>
      </c>
    </row>
    <row r="8173" spans="1:1" x14ac:dyDescent="0.25">
      <c r="A8173" t="str">
        <f>IF(исходник!B8173 = "protein_coding",исходник!S8174,"-")</f>
        <v>-</v>
      </c>
    </row>
    <row r="8174" spans="1:1" x14ac:dyDescent="0.25">
      <c r="A8174">
        <f>IF(исходник!B8174 = "protein_coding",исходник!S8175,"-")</f>
        <v>140</v>
      </c>
    </row>
    <row r="8175" spans="1:1" x14ac:dyDescent="0.25">
      <c r="A8175" t="str">
        <f>IF(исходник!B8175 = "protein_coding",исходник!S8176,"-")</f>
        <v>-</v>
      </c>
    </row>
    <row r="8176" spans="1:1" x14ac:dyDescent="0.25">
      <c r="A8176">
        <f>IF(исходник!B8176 = "protein_coding",исходник!S8177,"-")</f>
        <v>181</v>
      </c>
    </row>
    <row r="8177" spans="1:1" x14ac:dyDescent="0.25">
      <c r="A8177" t="str">
        <f>IF(исходник!B8177 = "protein_coding",исходник!S8178,"-")</f>
        <v>-</v>
      </c>
    </row>
    <row r="8178" spans="1:1" x14ac:dyDescent="0.25">
      <c r="A8178">
        <f>IF(исходник!B8178 = "protein_coding",исходник!S8179,"-")</f>
        <v>72</v>
      </c>
    </row>
    <row r="8179" spans="1:1" x14ac:dyDescent="0.25">
      <c r="A8179" t="str">
        <f>IF(исходник!B8179 = "protein_coding",исходник!S8180,"-")</f>
        <v>-</v>
      </c>
    </row>
    <row r="8180" spans="1:1" x14ac:dyDescent="0.25">
      <c r="A8180">
        <f>IF(исходник!B8180 = "protein_coding",исходник!S8181,"-")</f>
        <v>86</v>
      </c>
    </row>
    <row r="8181" spans="1:1" x14ac:dyDescent="0.25">
      <c r="A8181" t="str">
        <f>IF(исходник!B8181 = "protein_coding",исходник!S8182,"-")</f>
        <v>-</v>
      </c>
    </row>
    <row r="8182" spans="1:1" x14ac:dyDescent="0.25">
      <c r="A8182">
        <f>IF(исходник!B8182 = "protein_coding",исходник!S8183,"-")</f>
        <v>430</v>
      </c>
    </row>
    <row r="8183" spans="1:1" x14ac:dyDescent="0.25">
      <c r="A8183" t="str">
        <f>IF(исходник!B8183 = "protein_coding",исходник!S8184,"-")</f>
        <v>-</v>
      </c>
    </row>
    <row r="8184" spans="1:1" x14ac:dyDescent="0.25">
      <c r="A8184">
        <f>IF(исходник!B8184 = "protein_coding",исходник!S8185,"-")</f>
        <v>129</v>
      </c>
    </row>
    <row r="8185" spans="1:1" x14ac:dyDescent="0.25">
      <c r="A8185" t="str">
        <f>IF(исходник!B8185 = "protein_coding",исходник!S8186,"-")</f>
        <v>-</v>
      </c>
    </row>
    <row r="8186" spans="1:1" x14ac:dyDescent="0.25">
      <c r="A8186">
        <f>IF(исходник!B8186 = "protein_coding",исходник!S8187,"-")</f>
        <v>713</v>
      </c>
    </row>
    <row r="8187" spans="1:1" x14ac:dyDescent="0.25">
      <c r="A8187" t="str">
        <f>IF(исходник!B8187 = "protein_coding",исходник!S8188,"-")</f>
        <v>-</v>
      </c>
    </row>
    <row r="8188" spans="1:1" x14ac:dyDescent="0.25">
      <c r="A8188">
        <f>IF(исходник!B8188 = "protein_coding",исходник!S8189,"-")</f>
        <v>587</v>
      </c>
    </row>
    <row r="8189" spans="1:1" x14ac:dyDescent="0.25">
      <c r="A8189" t="str">
        <f>IF(исходник!B8189 = "protein_coding",исходник!S8190,"-")</f>
        <v>-</v>
      </c>
    </row>
    <row r="8190" spans="1:1" x14ac:dyDescent="0.25">
      <c r="A8190">
        <f>IF(исходник!B8190 = "protein_coding",исходник!S8191,"-")</f>
        <v>319</v>
      </c>
    </row>
    <row r="8191" spans="1:1" x14ac:dyDescent="0.25">
      <c r="A8191" t="str">
        <f>IF(исходник!B8191 = "protein_coding",исходник!S8192,"-")</f>
        <v>-</v>
      </c>
    </row>
    <row r="8192" spans="1:1" x14ac:dyDescent="0.25">
      <c r="A8192">
        <f>IF(исходник!B8192 = "protein_coding",исходник!S8193,"-")</f>
        <v>1160</v>
      </c>
    </row>
    <row r="8193" spans="1:1" x14ac:dyDescent="0.25">
      <c r="A8193" t="str">
        <f>IF(исходник!B8193 = "protein_coding",исходник!S8194,"-")</f>
        <v>-</v>
      </c>
    </row>
    <row r="8194" spans="1:1" x14ac:dyDescent="0.25">
      <c r="A8194">
        <f>IF(исходник!B8194 = "protein_coding",исходник!S8195,"-")</f>
        <v>198</v>
      </c>
    </row>
    <row r="8195" spans="1:1" x14ac:dyDescent="0.25">
      <c r="A8195" t="str">
        <f>IF(исходник!B8195 = "protein_coding",исходник!S8196,"-")</f>
        <v>-</v>
      </c>
    </row>
    <row r="8196" spans="1:1" x14ac:dyDescent="0.25">
      <c r="A8196">
        <f>IF(исходник!B8196 = "protein_coding",исходник!S8197,"-")</f>
        <v>382</v>
      </c>
    </row>
    <row r="8197" spans="1:1" x14ac:dyDescent="0.25">
      <c r="A8197" t="str">
        <f>IF(исходник!B8197 = "protein_coding",исходник!S8198,"-")</f>
        <v>-</v>
      </c>
    </row>
    <row r="8198" spans="1:1" x14ac:dyDescent="0.25">
      <c r="A8198">
        <f>IF(исходник!B8198 = "protein_coding",исходник!S8199,"-")</f>
        <v>262</v>
      </c>
    </row>
    <row r="8199" spans="1:1" x14ac:dyDescent="0.25">
      <c r="A8199" t="str">
        <f>IF(исходник!B8199 = "protein_coding",исходник!S8200,"-")</f>
        <v>-</v>
      </c>
    </row>
    <row r="8200" spans="1:1" x14ac:dyDescent="0.25">
      <c r="A8200">
        <f>IF(исходник!B8200 = "protein_coding",исходник!S8201,"-")</f>
        <v>151</v>
      </c>
    </row>
    <row r="8201" spans="1:1" x14ac:dyDescent="0.25">
      <c r="A8201" t="str">
        <f>IF(исходник!B8201 = "protein_coding",исходник!S8202,"-")</f>
        <v>-</v>
      </c>
    </row>
    <row r="8202" spans="1:1" x14ac:dyDescent="0.25">
      <c r="A8202">
        <f>IF(исходник!B8202 = "protein_coding",исходник!S8203,"-")</f>
        <v>341</v>
      </c>
    </row>
    <row r="8203" spans="1:1" x14ac:dyDescent="0.25">
      <c r="A8203" t="str">
        <f>IF(исходник!B8203 = "protein_coding",исходник!S8204,"-")</f>
        <v>-</v>
      </c>
    </row>
    <row r="8204" spans="1:1" x14ac:dyDescent="0.25">
      <c r="A8204">
        <f>IF(исходник!B8204 = "protein_coding",исходник!S8205,"-")</f>
        <v>161</v>
      </c>
    </row>
    <row r="8205" spans="1:1" x14ac:dyDescent="0.25">
      <c r="A8205" t="str">
        <f>IF(исходник!B8205 = "protein_coding",исходник!S8206,"-")</f>
        <v>-</v>
      </c>
    </row>
    <row r="8206" spans="1:1" x14ac:dyDescent="0.25">
      <c r="A8206" t="str">
        <f>IF(исходник!B8206 = "protein_coding",исходник!S8207,"-")</f>
        <v>-</v>
      </c>
    </row>
    <row r="8207" spans="1:1" x14ac:dyDescent="0.25">
      <c r="A8207" t="str">
        <f>IF(исходник!B8207 = "protein_coding",исходник!S8208,"-")</f>
        <v>-</v>
      </c>
    </row>
    <row r="8208" spans="1:1" x14ac:dyDescent="0.25">
      <c r="A8208">
        <f>IF(исходник!B8208 = "protein_coding",исходник!S8209,"-")</f>
        <v>450</v>
      </c>
    </row>
    <row r="8209" spans="1:1" x14ac:dyDescent="0.25">
      <c r="A8209" t="str">
        <f>IF(исходник!B8209 = "protein_coding",исходник!S8210,"-")</f>
        <v>-</v>
      </c>
    </row>
    <row r="8210" spans="1:1" x14ac:dyDescent="0.25">
      <c r="A8210">
        <f>IF(исходник!B8210 = "protein_coding",исходник!S8211,"-")</f>
        <v>285</v>
      </c>
    </row>
    <row r="8211" spans="1:1" x14ac:dyDescent="0.25">
      <c r="A8211" t="str">
        <f>IF(исходник!B8211 = "protein_coding",исходник!S8212,"-")</f>
        <v>-</v>
      </c>
    </row>
    <row r="8212" spans="1:1" x14ac:dyDescent="0.25">
      <c r="A8212">
        <f>IF(исходник!B8212 = "protein_coding",исходник!S8213,"-")</f>
        <v>252</v>
      </c>
    </row>
    <row r="8213" spans="1:1" x14ac:dyDescent="0.25">
      <c r="A8213" t="str">
        <f>IF(исходник!B8213 = "protein_coding",исходник!S8214,"-")</f>
        <v>-</v>
      </c>
    </row>
    <row r="8214" spans="1:1" x14ac:dyDescent="0.25">
      <c r="A8214">
        <f>IF(исходник!B8214 = "protein_coding",исходник!S8215,"-")</f>
        <v>67</v>
      </c>
    </row>
    <row r="8215" spans="1:1" x14ac:dyDescent="0.25">
      <c r="A8215" t="str">
        <f>IF(исходник!B8215 = "protein_coding",исходник!S8216,"-")</f>
        <v>-</v>
      </c>
    </row>
    <row r="8216" spans="1:1" x14ac:dyDescent="0.25">
      <c r="A8216">
        <f>IF(исходник!B8216 = "protein_coding",исходник!S8217,"-")</f>
        <v>398</v>
      </c>
    </row>
    <row r="8217" spans="1:1" x14ac:dyDescent="0.25">
      <c r="A8217" t="str">
        <f>IF(исходник!B8217 = "protein_coding",исходник!S8218,"-")</f>
        <v>-</v>
      </c>
    </row>
    <row r="8218" spans="1:1" x14ac:dyDescent="0.25">
      <c r="A8218">
        <f>IF(исходник!B8218 = "protein_coding",исходник!S8219,"-")</f>
        <v>185</v>
      </c>
    </row>
    <row r="8219" spans="1:1" x14ac:dyDescent="0.25">
      <c r="A8219" t="str">
        <f>IF(исходник!B8219 = "protein_coding",исходник!S8220,"-")</f>
        <v>-</v>
      </c>
    </row>
    <row r="8220" spans="1:1" x14ac:dyDescent="0.25">
      <c r="A8220">
        <f>IF(исходник!B8220 = "protein_coding",исходник!S8221,"-")</f>
        <v>241</v>
      </c>
    </row>
    <row r="8221" spans="1:1" x14ac:dyDescent="0.25">
      <c r="A8221" t="str">
        <f>IF(исходник!B8221 = "protein_coding",исходник!S8222,"-")</f>
        <v>-</v>
      </c>
    </row>
    <row r="8222" spans="1:1" x14ac:dyDescent="0.25">
      <c r="A8222">
        <f>IF(исходник!B8222 = "protein_coding",исходник!S8223,"-")</f>
        <v>283</v>
      </c>
    </row>
    <row r="8223" spans="1:1" x14ac:dyDescent="0.25">
      <c r="A8223" t="str">
        <f>IF(исходник!B8223 = "protein_coding",исходник!S8224,"-")</f>
        <v>-</v>
      </c>
    </row>
    <row r="8224" spans="1:1" x14ac:dyDescent="0.25">
      <c r="A8224" t="str">
        <f>IF(исходник!B8224 = "protein_coding",исходник!S8225,"-")</f>
        <v>-</v>
      </c>
    </row>
    <row r="8225" spans="1:1" x14ac:dyDescent="0.25">
      <c r="A8225" t="str">
        <f>IF(исходник!B8225 = "protein_coding",исходник!S8226,"-")</f>
        <v>-</v>
      </c>
    </row>
    <row r="8226" spans="1:1" x14ac:dyDescent="0.25">
      <c r="A8226">
        <f>IF(исходник!B8226 = "protein_coding",исходник!S8227,"-")</f>
        <v>241</v>
      </c>
    </row>
    <row r="8227" spans="1:1" x14ac:dyDescent="0.25">
      <c r="A8227" t="str">
        <f>IF(исходник!B8227 = "protein_coding",исходник!S8228,"-")</f>
        <v>-</v>
      </c>
    </row>
    <row r="8228" spans="1:1" x14ac:dyDescent="0.25">
      <c r="A8228" t="str">
        <f>IF(исходник!B8228 = "protein_coding",исходник!S8229,"-")</f>
        <v>-</v>
      </c>
    </row>
    <row r="8229" spans="1:1" x14ac:dyDescent="0.25">
      <c r="A8229" t="str">
        <f>IF(исходник!B8229 = "protein_coding",исходник!S8230,"-")</f>
        <v>-</v>
      </c>
    </row>
    <row r="8230" spans="1:1" x14ac:dyDescent="0.25">
      <c r="A8230">
        <f>IF(исходник!B8230 = "protein_coding",исходник!S8231,"-")</f>
        <v>264</v>
      </c>
    </row>
    <row r="8231" spans="1:1" x14ac:dyDescent="0.25">
      <c r="A8231" t="str">
        <f>IF(исходник!B8231 = "protein_coding",исходник!S8232,"-")</f>
        <v>-</v>
      </c>
    </row>
    <row r="8232" spans="1:1" x14ac:dyDescent="0.25">
      <c r="A8232">
        <f>IF(исходник!B8232 = "protein_coding",исходник!S8233,"-")</f>
        <v>890</v>
      </c>
    </row>
    <row r="8233" spans="1:1" x14ac:dyDescent="0.25">
      <c r="A8233" t="str">
        <f>IF(исходник!B8233 = "protein_coding",исходник!S8234,"-")</f>
        <v>-</v>
      </c>
    </row>
    <row r="8234" spans="1:1" x14ac:dyDescent="0.25">
      <c r="A8234">
        <f>IF(исходник!B8234 = "protein_coding",исходник!S8235,"-")</f>
        <v>274</v>
      </c>
    </row>
    <row r="8235" spans="1:1" x14ac:dyDescent="0.25">
      <c r="A8235" t="str">
        <f>IF(исходник!B8235 = "protein_coding",исходник!S8236,"-")</f>
        <v>-</v>
      </c>
    </row>
    <row r="8236" spans="1:1" x14ac:dyDescent="0.25">
      <c r="A8236">
        <f>IF(исходник!B8236 = "protein_coding",исходник!S8237,"-")</f>
        <v>433</v>
      </c>
    </row>
    <row r="8237" spans="1:1" x14ac:dyDescent="0.25">
      <c r="A8237" t="str">
        <f>IF(исходник!B8237 = "protein_coding",исходник!S8238,"-")</f>
        <v>-</v>
      </c>
    </row>
    <row r="8238" spans="1:1" x14ac:dyDescent="0.25">
      <c r="A8238">
        <f>IF(исходник!B8238 = "protein_coding",исходник!S8239,"-")</f>
        <v>128</v>
      </c>
    </row>
    <row r="8239" spans="1:1" x14ac:dyDescent="0.25">
      <c r="A8239" t="str">
        <f>IF(исходник!B8239 = "protein_coding",исходник!S8240,"-")</f>
        <v>-</v>
      </c>
    </row>
    <row r="8240" spans="1:1" x14ac:dyDescent="0.25">
      <c r="A8240">
        <f>IF(исходник!B8240 = "protein_coding",исходник!S8241,"-")</f>
        <v>385</v>
      </c>
    </row>
    <row r="8241" spans="1:1" x14ac:dyDescent="0.25">
      <c r="A8241" t="str">
        <f>IF(исходник!B8241 = "protein_coding",исходник!S8242,"-")</f>
        <v>-</v>
      </c>
    </row>
    <row r="8242" spans="1:1" x14ac:dyDescent="0.25">
      <c r="A8242">
        <f>IF(исходник!B8242 = "protein_coding",исходник!S8243,"-")</f>
        <v>475</v>
      </c>
    </row>
    <row r="8243" spans="1:1" x14ac:dyDescent="0.25">
      <c r="A8243" t="str">
        <f>IF(исходник!B8243 = "protein_coding",исходник!S8244,"-")</f>
        <v>-</v>
      </c>
    </row>
    <row r="8244" spans="1:1" x14ac:dyDescent="0.25">
      <c r="A8244">
        <f>IF(исходник!B8244 = "protein_coding",исходник!S8245,"-")</f>
        <v>505</v>
      </c>
    </row>
    <row r="8245" spans="1:1" x14ac:dyDescent="0.25">
      <c r="A8245" t="str">
        <f>IF(исходник!B8245 = "protein_coding",исходник!S8246,"-")</f>
        <v>-</v>
      </c>
    </row>
    <row r="8246" spans="1:1" x14ac:dyDescent="0.25">
      <c r="A8246">
        <f>IF(исходник!B8246 = "protein_coding",исходник!S8247,"-")</f>
        <v>232</v>
      </c>
    </row>
    <row r="8247" spans="1:1" x14ac:dyDescent="0.25">
      <c r="A8247" t="str">
        <f>IF(исходник!B8247 = "protein_coding",исходник!S8248,"-")</f>
        <v>-</v>
      </c>
    </row>
    <row r="8248" spans="1:1" x14ac:dyDescent="0.25">
      <c r="A8248">
        <f>IF(исходник!B8248 = "protein_coding",исходник!S8249,"-")</f>
        <v>266</v>
      </c>
    </row>
    <row r="8249" spans="1:1" x14ac:dyDescent="0.25">
      <c r="A8249" t="str">
        <f>IF(исходник!B8249 = "protein_coding",исходник!S8250,"-")</f>
        <v>-</v>
      </c>
    </row>
    <row r="8250" spans="1:1" x14ac:dyDescent="0.25">
      <c r="A8250">
        <f>IF(исходник!B8250 = "protein_coding",исходник!S8251,"-")</f>
        <v>207</v>
      </c>
    </row>
    <row r="8251" spans="1:1" x14ac:dyDescent="0.25">
      <c r="A8251" t="str">
        <f>IF(исходник!B8251 = "protein_coding",исходник!S8252,"-")</f>
        <v>-</v>
      </c>
    </row>
    <row r="8252" spans="1:1" x14ac:dyDescent="0.25">
      <c r="A8252">
        <f>IF(исходник!B8252 = "protein_coding",исходник!S8253,"-")</f>
        <v>114</v>
      </c>
    </row>
    <row r="8253" spans="1:1" x14ac:dyDescent="0.25">
      <c r="A8253" t="str">
        <f>IF(исходник!B8253 = "protein_coding",исходник!S8254,"-")</f>
        <v>-</v>
      </c>
    </row>
    <row r="8254" spans="1:1" x14ac:dyDescent="0.25">
      <c r="A8254">
        <f>IF(исходник!B8254 = "protein_coding",исходник!S8255,"-")</f>
        <v>473</v>
      </c>
    </row>
    <row r="8255" spans="1:1" x14ac:dyDescent="0.25">
      <c r="A8255" t="str">
        <f>IF(исходник!B8255 = "protein_coding",исходник!S8256,"-")</f>
        <v>-</v>
      </c>
    </row>
    <row r="8256" spans="1:1" x14ac:dyDescent="0.25">
      <c r="A8256">
        <f>IF(исходник!B8256 = "protein_coding",исходник!S8257,"-")</f>
        <v>426</v>
      </c>
    </row>
    <row r="8257" spans="1:1" x14ac:dyDescent="0.25">
      <c r="A8257" t="str">
        <f>IF(исходник!B8257 = "protein_coding",исходник!S8258,"-")</f>
        <v>-</v>
      </c>
    </row>
    <row r="8258" spans="1:1" x14ac:dyDescent="0.25">
      <c r="A8258">
        <f>IF(исходник!B8258 = "protein_coding",исходник!S8259,"-")</f>
        <v>279</v>
      </c>
    </row>
    <row r="8259" spans="1:1" x14ac:dyDescent="0.25">
      <c r="A8259" t="str">
        <f>IF(исходник!B8259 = "protein_coding",исходник!S8260,"-")</f>
        <v>-</v>
      </c>
    </row>
    <row r="8260" spans="1:1" x14ac:dyDescent="0.25">
      <c r="A8260">
        <f>IF(исходник!B8260 = "protein_coding",исходник!S8261,"-")</f>
        <v>176</v>
      </c>
    </row>
    <row r="8261" spans="1:1" x14ac:dyDescent="0.25">
      <c r="A8261" t="str">
        <f>IF(исходник!B8261 = "protein_coding",исходник!S8262,"-")</f>
        <v>-</v>
      </c>
    </row>
    <row r="8262" spans="1:1" x14ac:dyDescent="0.25">
      <c r="A8262">
        <f>IF(исходник!B8262 = "protein_coding",исходник!S8263,"-")</f>
        <v>158</v>
      </c>
    </row>
    <row r="8263" spans="1:1" x14ac:dyDescent="0.25">
      <c r="A8263" t="str">
        <f>IF(исходник!B8263 = "protein_coding",исходник!S8264,"-")</f>
        <v>-</v>
      </c>
    </row>
    <row r="8264" spans="1:1" x14ac:dyDescent="0.25">
      <c r="A8264">
        <f>IF(исходник!B8264 = "protein_coding",исходник!S8265,"-")</f>
        <v>170</v>
      </c>
    </row>
    <row r="8265" spans="1:1" x14ac:dyDescent="0.25">
      <c r="A8265" t="str">
        <f>IF(исходник!B8265 = "protein_coding",исходник!S8266,"-")</f>
        <v>-</v>
      </c>
    </row>
    <row r="8266" spans="1:1" x14ac:dyDescent="0.25">
      <c r="A8266">
        <f>IF(исходник!B8266 = "protein_coding",исходник!S8267,"-")</f>
        <v>250</v>
      </c>
    </row>
    <row r="8267" spans="1:1" x14ac:dyDescent="0.25">
      <c r="A8267" t="str">
        <f>IF(исходник!B8267 = "protein_coding",исходник!S8268,"-")</f>
        <v>-</v>
      </c>
    </row>
    <row r="8268" spans="1:1" x14ac:dyDescent="0.25">
      <c r="A8268">
        <f>IF(исходник!B8268 = "protein_coding",исходник!S8269,"-")</f>
        <v>885</v>
      </c>
    </row>
    <row r="8269" spans="1:1" x14ac:dyDescent="0.25">
      <c r="A8269" t="str">
        <f>IF(исходник!B8269 = "protein_coding",исходник!S8270,"-")</f>
        <v>-</v>
      </c>
    </row>
    <row r="8270" spans="1:1" x14ac:dyDescent="0.25">
      <c r="A8270">
        <f>IF(исходник!B8270 = "protein_coding",исходник!S8271,"-")</f>
        <v>186</v>
      </c>
    </row>
    <row r="8271" spans="1:1" x14ac:dyDescent="0.25">
      <c r="A8271" t="str">
        <f>IF(исходник!B8271 = "protein_coding",исходник!S8272,"-")</f>
        <v>-</v>
      </c>
    </row>
    <row r="8272" spans="1:1" x14ac:dyDescent="0.25">
      <c r="A8272">
        <f>IF(исходник!B8272 = "protein_coding",исходник!S8273,"-")</f>
        <v>68</v>
      </c>
    </row>
    <row r="8273" spans="1:1" x14ac:dyDescent="0.25">
      <c r="A8273" t="str">
        <f>IF(исходник!B8273 = "protein_coding",исходник!S8274,"-")</f>
        <v>-</v>
      </c>
    </row>
    <row r="8274" spans="1:1" x14ac:dyDescent="0.25">
      <c r="A8274">
        <f>IF(исходник!B8274 = "protein_coding",исходник!S8275,"-")</f>
        <v>685</v>
      </c>
    </row>
    <row r="8275" spans="1:1" x14ac:dyDescent="0.25">
      <c r="A8275" t="str">
        <f>IF(исходник!B8275 = "protein_coding",исходник!S8276,"-")</f>
        <v>-</v>
      </c>
    </row>
    <row r="8276" spans="1:1" x14ac:dyDescent="0.25">
      <c r="A8276">
        <f>IF(исходник!B8276 = "protein_coding",исходник!S8277,"-")</f>
        <v>296</v>
      </c>
    </row>
    <row r="8277" spans="1:1" x14ac:dyDescent="0.25">
      <c r="A8277" t="str">
        <f>IF(исходник!B8277 = "protein_coding",исходник!S8278,"-")</f>
        <v>-</v>
      </c>
    </row>
    <row r="8278" spans="1:1" x14ac:dyDescent="0.25">
      <c r="A8278">
        <f>IF(исходник!B8278 = "protein_coding",исходник!S8279,"-")</f>
        <v>265</v>
      </c>
    </row>
    <row r="8279" spans="1:1" x14ac:dyDescent="0.25">
      <c r="A8279" t="str">
        <f>IF(исходник!B8279 = "protein_coding",исходник!S8280,"-")</f>
        <v>-</v>
      </c>
    </row>
    <row r="8280" spans="1:1" x14ac:dyDescent="0.25">
      <c r="A8280">
        <f>IF(исходник!B8280 = "protein_coding",исходник!S8281,"-")</f>
        <v>729</v>
      </c>
    </row>
    <row r="8281" spans="1:1" x14ac:dyDescent="0.25">
      <c r="A8281" t="str">
        <f>IF(исходник!B8281 = "protein_coding",исходник!S8282,"-")</f>
        <v>-</v>
      </c>
    </row>
    <row r="8282" spans="1:1" x14ac:dyDescent="0.25">
      <c r="A8282">
        <f>IF(исходник!B8282 = "protein_coding",исходник!S8283,"-")</f>
        <v>840</v>
      </c>
    </row>
    <row r="8283" spans="1:1" x14ac:dyDescent="0.25">
      <c r="A8283" t="str">
        <f>IF(исходник!B8283 = "protein_coding",исходник!S8284,"-")</f>
        <v>-</v>
      </c>
    </row>
    <row r="8284" spans="1:1" x14ac:dyDescent="0.25">
      <c r="A8284">
        <f>IF(исходник!B8284 = "protein_coding",исходник!S8285,"-")</f>
        <v>824</v>
      </c>
    </row>
    <row r="8285" spans="1:1" x14ac:dyDescent="0.25">
      <c r="A8285" t="str">
        <f>IF(исходник!B8285 = "protein_coding",исходник!S8286,"-")</f>
        <v>-</v>
      </c>
    </row>
    <row r="8286" spans="1:1" x14ac:dyDescent="0.25">
      <c r="A8286">
        <f>IF(исходник!B8286 = "protein_coding",исходник!S8287,"-")</f>
        <v>176</v>
      </c>
    </row>
    <row r="8287" spans="1:1" x14ac:dyDescent="0.25">
      <c r="A8287" t="str">
        <f>IF(исходник!B8287 = "protein_coding",исходник!S8288,"-")</f>
        <v>-</v>
      </c>
    </row>
    <row r="8288" spans="1:1" x14ac:dyDescent="0.25">
      <c r="A8288">
        <f>IF(исходник!B8288 = "protein_coding",исходник!S8289,"-")</f>
        <v>234</v>
      </c>
    </row>
    <row r="8289" spans="1:1" x14ac:dyDescent="0.25">
      <c r="A8289" t="str">
        <f>IF(исходник!B8289 = "protein_coding",исходник!S8290,"-")</f>
        <v>-</v>
      </c>
    </row>
    <row r="8290" spans="1:1" x14ac:dyDescent="0.25">
      <c r="A8290">
        <f>IF(исходник!B8290 = "protein_coding",исходник!S8291,"-")</f>
        <v>151</v>
      </c>
    </row>
    <row r="8291" spans="1:1" x14ac:dyDescent="0.25">
      <c r="A8291" t="str">
        <f>IF(исходник!B8291 = "protein_coding",исходник!S8292,"-")</f>
        <v>-</v>
      </c>
    </row>
    <row r="8292" spans="1:1" x14ac:dyDescent="0.25">
      <c r="A8292">
        <f>IF(исходник!B8292 = "protein_coding",исходник!S8293,"-")</f>
        <v>298</v>
      </c>
    </row>
    <row r="8293" spans="1:1" x14ac:dyDescent="0.25">
      <c r="A8293" t="str">
        <f>IF(исходник!B8293 = "protein_coding",исходник!S8294,"-")</f>
        <v>-</v>
      </c>
    </row>
    <row r="8294" spans="1:1" x14ac:dyDescent="0.25">
      <c r="A8294">
        <f>IF(исходник!B8294 = "protein_coding",исходник!S8295,"-")</f>
        <v>472</v>
      </c>
    </row>
    <row r="8295" spans="1:1" x14ac:dyDescent="0.25">
      <c r="A8295" t="str">
        <f>IF(исходник!B8295 = "protein_coding",исходник!S8296,"-")</f>
        <v>-</v>
      </c>
    </row>
    <row r="8296" spans="1:1" x14ac:dyDescent="0.25">
      <c r="A8296">
        <f>IF(исходник!B8296 = "protein_coding",исходник!S8297,"-")</f>
        <v>159</v>
      </c>
    </row>
    <row r="8297" spans="1:1" x14ac:dyDescent="0.25">
      <c r="A8297" t="str">
        <f>IF(исходник!B8297 = "protein_coding",исходник!S8298,"-")</f>
        <v>-</v>
      </c>
    </row>
    <row r="8298" spans="1:1" x14ac:dyDescent="0.25">
      <c r="A8298">
        <f>IF(исходник!B8298 = "protein_coding",исходник!S8299,"-")</f>
        <v>263</v>
      </c>
    </row>
    <row r="8299" spans="1:1" x14ac:dyDescent="0.25">
      <c r="A8299" t="str">
        <f>IF(исходник!B8299 = "protein_coding",исходник!S8300,"-")</f>
        <v>-</v>
      </c>
    </row>
    <row r="8300" spans="1:1" x14ac:dyDescent="0.25">
      <c r="A8300">
        <f>IF(исходник!B8300 = "protein_coding",исходник!S8301,"-")</f>
        <v>284</v>
      </c>
    </row>
    <row r="8301" spans="1:1" x14ac:dyDescent="0.25">
      <c r="A8301" t="str">
        <f>IF(исходник!B8301 = "protein_coding",исходник!S8302,"-")</f>
        <v>-</v>
      </c>
    </row>
    <row r="8302" spans="1:1" x14ac:dyDescent="0.25">
      <c r="A8302" t="str">
        <f>IF(исходник!B8302 = "protein_coding",исходник!S8303,"-")</f>
        <v>-</v>
      </c>
    </row>
    <row r="8303" spans="1:1" x14ac:dyDescent="0.25">
      <c r="A8303" t="str">
        <f>IF(исходник!B8303 = "protein_coding",исходник!S8304,"-")</f>
        <v>-</v>
      </c>
    </row>
    <row r="8304" spans="1:1" x14ac:dyDescent="0.25">
      <c r="A8304">
        <f>IF(исходник!B8304 = "protein_coding",исходник!S8305,"-")</f>
        <v>126</v>
      </c>
    </row>
    <row r="8305" spans="1:1" x14ac:dyDescent="0.25">
      <c r="A8305" t="str">
        <f>IF(исходник!B8305 = "protein_coding",исходник!S8306,"-")</f>
        <v>-</v>
      </c>
    </row>
    <row r="8306" spans="1:1" x14ac:dyDescent="0.25">
      <c r="A8306">
        <f>IF(исходник!B8306 = "protein_coding",исходник!S8307,"-")</f>
        <v>409</v>
      </c>
    </row>
    <row r="8307" spans="1:1" x14ac:dyDescent="0.25">
      <c r="A8307" t="str">
        <f>IF(исходник!B8307 = "protein_coding",исходник!S8308,"-")</f>
        <v>-</v>
      </c>
    </row>
    <row r="8308" spans="1:1" x14ac:dyDescent="0.25">
      <c r="A8308">
        <f>IF(исходник!B8308 = "protein_coding",исходник!S8309,"-")</f>
        <v>146</v>
      </c>
    </row>
    <row r="8309" spans="1:1" x14ac:dyDescent="0.25">
      <c r="A8309" t="str">
        <f>IF(исходник!B8309 = "protein_coding",исходник!S8310,"-")</f>
        <v>-</v>
      </c>
    </row>
    <row r="8310" spans="1:1" x14ac:dyDescent="0.25">
      <c r="A8310">
        <f>IF(исходник!B8310 = "protein_coding",исходник!S8311,"-")</f>
        <v>179</v>
      </c>
    </row>
    <row r="8311" spans="1:1" x14ac:dyDescent="0.25">
      <c r="A8311" t="str">
        <f>IF(исходник!B8311 = "protein_coding",исходник!S8312,"-")</f>
        <v>-</v>
      </c>
    </row>
    <row r="8312" spans="1:1" x14ac:dyDescent="0.25">
      <c r="A8312">
        <f>IF(исходник!B8312 = "protein_coding",исходник!S8313,"-")</f>
        <v>227</v>
      </c>
    </row>
    <row r="8313" spans="1:1" x14ac:dyDescent="0.25">
      <c r="A8313" t="str">
        <f>IF(исходник!B8313 = "protein_coding",исходник!S8314,"-")</f>
        <v>-</v>
      </c>
    </row>
    <row r="8314" spans="1:1" x14ac:dyDescent="0.25">
      <c r="A8314">
        <f>IF(исходник!B8314 = "protein_coding",исходник!S8315,"-")</f>
        <v>848</v>
      </c>
    </row>
    <row r="8315" spans="1:1" x14ac:dyDescent="0.25">
      <c r="A8315" t="str">
        <f>IF(исходник!B8315 = "protein_coding",исходник!S8316,"-")</f>
        <v>-</v>
      </c>
    </row>
    <row r="8316" spans="1:1" x14ac:dyDescent="0.25">
      <c r="A8316">
        <f>IF(исходник!B8316 = "protein_coding",исходник!S8317,"-")</f>
        <v>358</v>
      </c>
    </row>
    <row r="8317" spans="1:1" x14ac:dyDescent="0.25">
      <c r="A8317" t="str">
        <f>IF(исходник!B8317 = "protein_coding",исходник!S8318,"-")</f>
        <v>-</v>
      </c>
    </row>
    <row r="8318" spans="1:1" x14ac:dyDescent="0.25">
      <c r="A8318">
        <f>IF(исходник!B8318 = "protein_coding",исходник!S8319,"-")</f>
        <v>256</v>
      </c>
    </row>
    <row r="8319" spans="1:1" x14ac:dyDescent="0.25">
      <c r="A8319" t="str">
        <f>IF(исходник!B8319 = "protein_coding",исходник!S8320,"-")</f>
        <v>-</v>
      </c>
    </row>
    <row r="8320" spans="1:1" x14ac:dyDescent="0.25">
      <c r="A8320">
        <f>IF(исходник!B8320 = "protein_coding",исходник!S8321,"-")</f>
        <v>308</v>
      </c>
    </row>
    <row r="8321" spans="1:1" x14ac:dyDescent="0.25">
      <c r="A8321" t="str">
        <f>IF(исходник!B8321 = "protein_coding",исходник!S8322,"-")</f>
        <v>-</v>
      </c>
    </row>
    <row r="8322" spans="1:1" x14ac:dyDescent="0.25">
      <c r="A8322">
        <f>IF(исходник!B8322 = "protein_coding",исходник!S8323,"-")</f>
        <v>220</v>
      </c>
    </row>
    <row r="8323" spans="1:1" x14ac:dyDescent="0.25">
      <c r="A8323" t="str">
        <f>IF(исходник!B8323 = "protein_coding",исходник!S8324,"-")</f>
        <v>-</v>
      </c>
    </row>
    <row r="8324" spans="1:1" x14ac:dyDescent="0.25">
      <c r="A8324">
        <f>IF(исходник!B8324 = "protein_coding",исходник!S8325,"-")</f>
        <v>178</v>
      </c>
    </row>
    <row r="8325" spans="1:1" x14ac:dyDescent="0.25">
      <c r="A8325" t="str">
        <f>IF(исходник!B8325 = "protein_coding",исходник!S8326,"-")</f>
        <v>-</v>
      </c>
    </row>
    <row r="8326" spans="1:1" x14ac:dyDescent="0.25">
      <c r="A8326">
        <f>IF(исходник!B8326 = "protein_coding",исходник!S8327,"-")</f>
        <v>796</v>
      </c>
    </row>
    <row r="8327" spans="1:1" x14ac:dyDescent="0.25">
      <c r="A8327" t="str">
        <f>IF(исходник!B8327 = "protein_coding",исходник!S8328,"-")</f>
        <v>-</v>
      </c>
    </row>
    <row r="8328" spans="1:1" x14ac:dyDescent="0.25">
      <c r="A8328">
        <f>IF(исходник!B8328 = "protein_coding",исходник!S8329,"-")</f>
        <v>536</v>
      </c>
    </row>
    <row r="8329" spans="1:1" x14ac:dyDescent="0.25">
      <c r="A8329" t="str">
        <f>IF(исходник!B8329 = "protein_coding",исходник!S8330,"-")</f>
        <v>-</v>
      </c>
    </row>
    <row r="8330" spans="1:1" x14ac:dyDescent="0.25">
      <c r="A8330">
        <f>IF(исходник!B8330 = "protein_coding",исходник!S8331,"-")</f>
        <v>115</v>
      </c>
    </row>
    <row r="8331" spans="1:1" x14ac:dyDescent="0.25">
      <c r="A8331" t="str">
        <f>IF(исходник!B8331 = "protein_coding",исходник!S8332,"-")</f>
        <v>-</v>
      </c>
    </row>
    <row r="8332" spans="1:1" x14ac:dyDescent="0.25">
      <c r="A8332">
        <f>IF(исходник!B8332 = "protein_coding",исходник!S8333,"-")</f>
        <v>286</v>
      </c>
    </row>
    <row r="8333" spans="1:1" x14ac:dyDescent="0.25">
      <c r="A8333" t="str">
        <f>IF(исходник!B8333 = "protein_coding",исходник!S8334,"-")</f>
        <v>-</v>
      </c>
    </row>
    <row r="8334" spans="1:1" x14ac:dyDescent="0.25">
      <c r="A8334">
        <f>IF(исходник!B8334 = "protein_coding",исходник!S8335,"-")</f>
        <v>264</v>
      </c>
    </row>
    <row r="8335" spans="1:1" x14ac:dyDescent="0.25">
      <c r="A8335" t="str">
        <f>IF(исходник!B8335 = "protein_coding",исходник!S8336,"-")</f>
        <v>-</v>
      </c>
    </row>
    <row r="8336" spans="1:1" x14ac:dyDescent="0.25">
      <c r="A8336">
        <f>IF(исходник!B8336 = "protein_coding",исходник!S8337,"-")</f>
        <v>255</v>
      </c>
    </row>
    <row r="8337" spans="1:1" x14ac:dyDescent="0.25">
      <c r="A8337" t="str">
        <f>IF(исходник!B8337 = "protein_coding",исходник!S8338,"-")</f>
        <v>-</v>
      </c>
    </row>
    <row r="8338" spans="1:1" x14ac:dyDescent="0.25">
      <c r="A8338">
        <f>IF(исходник!B8338 = "protein_coding",исходник!S8339,"-")</f>
        <v>327</v>
      </c>
    </row>
    <row r="8339" spans="1:1" x14ac:dyDescent="0.25">
      <c r="A8339" t="str">
        <f>IF(исходник!B8339 = "protein_coding",исходник!S8340,"-")</f>
        <v>-</v>
      </c>
    </row>
    <row r="8340" spans="1:1" x14ac:dyDescent="0.25">
      <c r="A8340">
        <f>IF(исходник!B8340 = "protein_coding",исходник!S8341,"-")</f>
        <v>423</v>
      </c>
    </row>
    <row r="8341" spans="1:1" x14ac:dyDescent="0.25">
      <c r="A8341" t="str">
        <f>IF(исходник!B8341 = "protein_coding",исходник!S8342,"-")</f>
        <v>-</v>
      </c>
    </row>
    <row r="8342" spans="1:1" x14ac:dyDescent="0.25">
      <c r="A8342">
        <f>IF(исходник!B8342 = "protein_coding",исходник!S8343,"-")</f>
        <v>317</v>
      </c>
    </row>
    <row r="8343" spans="1:1" x14ac:dyDescent="0.25">
      <c r="A8343" t="str">
        <f>IF(исходник!B8343 = "protein_coding",исходник!S8344,"-")</f>
        <v>-</v>
      </c>
    </row>
    <row r="8344" spans="1:1" x14ac:dyDescent="0.25">
      <c r="A8344">
        <f>IF(исходник!B8344 = "protein_coding",исходник!S8345,"-")</f>
        <v>120</v>
      </c>
    </row>
    <row r="8345" spans="1:1" x14ac:dyDescent="0.25">
      <c r="A8345" t="str">
        <f>IF(исходник!B8345 = "protein_coding",исходник!S8346,"-")</f>
        <v>-</v>
      </c>
    </row>
    <row r="8346" spans="1:1" x14ac:dyDescent="0.25">
      <c r="A8346">
        <f>IF(исходник!B8346 = "protein_coding",исходник!S8347,"-")</f>
        <v>107</v>
      </c>
    </row>
    <row r="8347" spans="1:1" x14ac:dyDescent="0.25">
      <c r="A8347" t="str">
        <f>IF(исходник!B8347 = "protein_coding",исходник!S8348,"-")</f>
        <v>-</v>
      </c>
    </row>
    <row r="8348" spans="1:1" x14ac:dyDescent="0.25">
      <c r="A8348">
        <f>IF(исходник!B8348 = "protein_coding",исходник!S8349,"-")</f>
        <v>154</v>
      </c>
    </row>
    <row r="8349" spans="1:1" x14ac:dyDescent="0.25">
      <c r="A8349" t="str">
        <f>IF(исходник!B8349 = "protein_coding",исходник!S8350,"-")</f>
        <v>-</v>
      </c>
    </row>
    <row r="8350" spans="1:1" x14ac:dyDescent="0.25">
      <c r="A8350">
        <f>IF(исходник!B8350 = "protein_coding",исходник!S8351,"-")</f>
        <v>865</v>
      </c>
    </row>
    <row r="8351" spans="1:1" x14ac:dyDescent="0.25">
      <c r="A8351" t="str">
        <f>IF(исходник!B8351 = "protein_coding",исходник!S8352,"-")</f>
        <v>-</v>
      </c>
    </row>
    <row r="8352" spans="1:1" x14ac:dyDescent="0.25">
      <c r="A8352">
        <f>IF(исходник!B8352 = "protein_coding",исходник!S8353,"-")</f>
        <v>541</v>
      </c>
    </row>
    <row r="8353" spans="1:1" x14ac:dyDescent="0.25">
      <c r="A8353" t="str">
        <f>IF(исходник!B8353 = "protein_coding",исходник!S8354,"-")</f>
        <v>-</v>
      </c>
    </row>
    <row r="8354" spans="1:1" x14ac:dyDescent="0.25">
      <c r="A8354">
        <f>IF(исходник!B8354 = "protein_coding",исходник!S8355,"-")</f>
        <v>263</v>
      </c>
    </row>
    <row r="8355" spans="1:1" x14ac:dyDescent="0.25">
      <c r="A8355" t="str">
        <f>IF(исходник!B8355 = "protein_coding",исходник!S8356,"-")</f>
        <v>-</v>
      </c>
    </row>
    <row r="8356" spans="1:1" x14ac:dyDescent="0.25">
      <c r="A8356">
        <f>IF(исходник!B8356 = "protein_coding",исходник!S8357,"-")</f>
        <v>94</v>
      </c>
    </row>
    <row r="8357" spans="1:1" x14ac:dyDescent="0.25">
      <c r="A8357" t="str">
        <f>IF(исходник!B8357 = "protein_coding",исходник!S8358,"-")</f>
        <v>-</v>
      </c>
    </row>
    <row r="8358" spans="1:1" x14ac:dyDescent="0.25">
      <c r="A8358">
        <f>IF(исходник!B8358 = "protein_coding",исходник!S8359,"-")</f>
        <v>474</v>
      </c>
    </row>
    <row r="8359" spans="1:1" x14ac:dyDescent="0.25">
      <c r="A8359" t="str">
        <f>IF(исходник!B8359 = "protein_coding",исходник!S8360,"-")</f>
        <v>-</v>
      </c>
    </row>
    <row r="8360" spans="1:1" x14ac:dyDescent="0.25">
      <c r="A8360">
        <f>IF(исходник!B8360 = "protein_coding",исходник!S8361,"-")</f>
        <v>629</v>
      </c>
    </row>
    <row r="8361" spans="1:1" x14ac:dyDescent="0.25">
      <c r="A8361" t="str">
        <f>IF(исходник!B8361 = "protein_coding",исходник!S8362,"-")</f>
        <v>-</v>
      </c>
    </row>
    <row r="8362" spans="1:1" x14ac:dyDescent="0.25">
      <c r="A8362">
        <f>IF(исходник!B8362 = "protein_coding",исходник!S8363,"-")</f>
        <v>887</v>
      </c>
    </row>
    <row r="8363" spans="1:1" x14ac:dyDescent="0.25">
      <c r="A8363" t="str">
        <f>IF(исходник!B8363 = "protein_coding",исходник!S8364,"-")</f>
        <v>-</v>
      </c>
    </row>
    <row r="8364" spans="1:1" x14ac:dyDescent="0.25">
      <c r="A8364">
        <f>IF(исходник!B8364 = "protein_coding",исходник!S8365,"-")</f>
        <v>254</v>
      </c>
    </row>
    <row r="8365" spans="1:1" x14ac:dyDescent="0.25">
      <c r="A8365" t="str">
        <f>IF(исходник!B8365 = "protein_coding",исходник!S8366,"-")</f>
        <v>-</v>
      </c>
    </row>
    <row r="8366" spans="1:1" x14ac:dyDescent="0.25">
      <c r="A8366">
        <f>IF(исходник!B8366 = "protein_coding",исходник!S8367,"-")</f>
        <v>456</v>
      </c>
    </row>
    <row r="8367" spans="1:1" x14ac:dyDescent="0.25">
      <c r="A8367" t="str">
        <f>IF(исходник!B8367 = "protein_coding",исходник!S8368,"-")</f>
        <v>-</v>
      </c>
    </row>
    <row r="8368" spans="1:1" x14ac:dyDescent="0.25">
      <c r="A8368">
        <f>IF(исходник!B8368 = "protein_coding",исходник!S8369,"-")</f>
        <v>468</v>
      </c>
    </row>
    <row r="8369" spans="1:1" x14ac:dyDescent="0.25">
      <c r="A8369" t="str">
        <f>IF(исходник!B8369 = "protein_coding",исходник!S8370,"-")</f>
        <v>-</v>
      </c>
    </row>
    <row r="8370" spans="1:1" x14ac:dyDescent="0.25">
      <c r="A8370">
        <f>IF(исходник!B8370 = "protein_coding",исходник!S8371,"-")</f>
        <v>316</v>
      </c>
    </row>
    <row r="8371" spans="1:1" x14ac:dyDescent="0.25">
      <c r="A8371" t="str">
        <f>IF(исходник!B8371 = "protein_coding",исходник!S8372,"-")</f>
        <v>-</v>
      </c>
    </row>
    <row r="8372" spans="1:1" x14ac:dyDescent="0.25">
      <c r="A8372">
        <f>IF(исходник!B8372 = "protein_coding",исходник!S8373,"-")</f>
        <v>284</v>
      </c>
    </row>
    <row r="8373" spans="1:1" x14ac:dyDescent="0.25">
      <c r="A8373" t="str">
        <f>IF(исходник!B8373 = "protein_coding",исходник!S8374,"-")</f>
        <v>-</v>
      </c>
    </row>
    <row r="8374" spans="1:1" x14ac:dyDescent="0.25">
      <c r="A8374">
        <f>IF(исходник!B8374 = "protein_coding",исходник!S8375,"-")</f>
        <v>187</v>
      </c>
    </row>
    <row r="8375" spans="1:1" x14ac:dyDescent="0.25">
      <c r="A8375" t="str">
        <f>IF(исходник!B8375 = "protein_coding",исходник!S8376,"-")</f>
        <v>-</v>
      </c>
    </row>
    <row r="8376" spans="1:1" x14ac:dyDescent="0.25">
      <c r="A8376">
        <f>IF(исходник!B8376 = "protein_coding",исходник!S8377,"-")</f>
        <v>297</v>
      </c>
    </row>
    <row r="8377" spans="1:1" x14ac:dyDescent="0.25">
      <c r="A8377" t="str">
        <f>IF(исходник!B8377 = "protein_coding",исходник!S8378,"-")</f>
        <v>-</v>
      </c>
    </row>
    <row r="8378" spans="1:1" x14ac:dyDescent="0.25">
      <c r="A8378" t="str">
        <f>IF(исходник!B8378 = "protein_coding",исходник!S8379,"-")</f>
        <v>-</v>
      </c>
    </row>
    <row r="8379" spans="1:1" x14ac:dyDescent="0.25">
      <c r="A8379" t="str">
        <f>IF(исходник!B8379 = "protein_coding",исходник!S8380,"-")</f>
        <v>-</v>
      </c>
    </row>
    <row r="8380" spans="1:1" x14ac:dyDescent="0.25">
      <c r="A8380">
        <f>IF(исходник!B8380 = "protein_coding",исходник!S8381,"-")</f>
        <v>145</v>
      </c>
    </row>
    <row r="8381" spans="1:1" x14ac:dyDescent="0.25">
      <c r="A8381" t="str">
        <f>IF(исходник!B8381 = "protein_coding",исходник!S8382,"-")</f>
        <v>-</v>
      </c>
    </row>
    <row r="8382" spans="1:1" x14ac:dyDescent="0.25">
      <c r="A8382">
        <f>IF(исходник!B8382 = "protein_coding",исходник!S8383,"-")</f>
        <v>461</v>
      </c>
    </row>
    <row r="8383" spans="1:1" x14ac:dyDescent="0.25">
      <c r="A8383" t="str">
        <f>IF(исходник!B8383 = "protein_coding",исходник!S8384,"-")</f>
        <v>-</v>
      </c>
    </row>
    <row r="8384" spans="1:1" x14ac:dyDescent="0.25">
      <c r="A8384">
        <f>IF(исходник!B8384 = "protein_coding",исходник!S8385,"-")</f>
        <v>400</v>
      </c>
    </row>
    <row r="8385" spans="1:1" x14ac:dyDescent="0.25">
      <c r="A8385" t="str">
        <f>IF(исходник!B8385 = "protein_coding",исходник!S8386,"-")</f>
        <v>-</v>
      </c>
    </row>
    <row r="8386" spans="1:1" x14ac:dyDescent="0.25">
      <c r="A8386">
        <f>IF(исходник!B8386 = "protein_coding",исходник!S8387,"-")</f>
        <v>347</v>
      </c>
    </row>
    <row r="8387" spans="1:1" x14ac:dyDescent="0.25">
      <c r="A8387" t="str">
        <f>IF(исходник!B8387 = "protein_coding",исходник!S8388,"-")</f>
        <v>-</v>
      </c>
    </row>
    <row r="8388" spans="1:1" x14ac:dyDescent="0.25">
      <c r="A8388">
        <f>IF(исходник!B8388 = "protein_coding",исходник!S8389,"-")</f>
        <v>206</v>
      </c>
    </row>
    <row r="8389" spans="1:1" x14ac:dyDescent="0.25">
      <c r="A8389" t="str">
        <f>IF(исходник!B8389 = "protein_coding",исходник!S8390,"-")</f>
        <v>-</v>
      </c>
    </row>
    <row r="8390" spans="1:1" x14ac:dyDescent="0.25">
      <c r="A8390">
        <f>IF(исходник!B8390 = "protein_coding",исходник!S8391,"-")</f>
        <v>247</v>
      </c>
    </row>
    <row r="8391" spans="1:1" x14ac:dyDescent="0.25">
      <c r="A8391" t="str">
        <f>IF(исходник!B8391 = "protein_coding",исходник!S8392,"-")</f>
        <v>-</v>
      </c>
    </row>
    <row r="8392" spans="1:1" x14ac:dyDescent="0.25">
      <c r="A8392">
        <f>IF(исходник!B8392 = "protein_coding",исходник!S8393,"-")</f>
        <v>63</v>
      </c>
    </row>
    <row r="8393" spans="1:1" x14ac:dyDescent="0.25">
      <c r="A8393" t="str">
        <f>IF(исходник!B8393 = "protein_coding",исходник!S8394,"-")</f>
        <v>-</v>
      </c>
    </row>
    <row r="8394" spans="1:1" x14ac:dyDescent="0.25">
      <c r="A8394" t="str">
        <f>IF(исходник!B8394 = "protein_coding",исходник!S8395,"-")</f>
        <v>-</v>
      </c>
    </row>
    <row r="8395" spans="1:1" x14ac:dyDescent="0.25">
      <c r="A8395" t="str">
        <f>IF(исходник!B8395 = "protein_coding",исходник!S8396,"-")</f>
        <v>-</v>
      </c>
    </row>
    <row r="8396" spans="1:1" x14ac:dyDescent="0.25">
      <c r="A8396">
        <f>IF(исходник!B8396 = "protein_coding",исходник!S8397,"-")</f>
        <v>44</v>
      </c>
    </row>
    <row r="8397" spans="1:1" x14ac:dyDescent="0.25">
      <c r="A8397" t="str">
        <f>IF(исходник!B8397 = "protein_coding",исходник!S8398,"-")</f>
        <v>-</v>
      </c>
    </row>
    <row r="8398" spans="1:1" x14ac:dyDescent="0.25">
      <c r="A8398">
        <f>IF(исходник!B8398 = "protein_coding",исходник!S8399,"-")</f>
        <v>131</v>
      </c>
    </row>
    <row r="8399" spans="1:1" x14ac:dyDescent="0.25">
      <c r="A8399" t="str">
        <f>IF(исходник!B8399 = "protein_coding",исходник!S8400,"-")</f>
        <v>-</v>
      </c>
    </row>
    <row r="8400" spans="1:1" x14ac:dyDescent="0.25">
      <c r="A8400">
        <f>IF(исходник!B8400 = "protein_coding",исходник!S8401,"-")</f>
        <v>901</v>
      </c>
    </row>
    <row r="8401" spans="1:1" x14ac:dyDescent="0.25">
      <c r="A8401" t="str">
        <f>IF(исходник!B8401 = "protein_coding",исходник!S8402,"-")</f>
        <v>-</v>
      </c>
    </row>
    <row r="8402" spans="1:1" x14ac:dyDescent="0.25">
      <c r="A8402">
        <f>IF(исходник!B8402 = "protein_coding",исходник!S8403,"-")</f>
        <v>174</v>
      </c>
    </row>
    <row r="8403" spans="1:1" x14ac:dyDescent="0.25">
      <c r="A8403" t="str">
        <f>IF(исходник!B8403 = "protein_coding",исходник!S8404,"-")</f>
        <v>-</v>
      </c>
    </row>
    <row r="8404" spans="1:1" x14ac:dyDescent="0.25">
      <c r="A8404">
        <f>IF(исходник!B8404 = "protein_coding",исходник!S8405,"-")</f>
        <v>305</v>
      </c>
    </row>
    <row r="8405" spans="1:1" x14ac:dyDescent="0.25">
      <c r="A8405" t="str">
        <f>IF(исходник!B8405 = "protein_coding",исходник!S8406,"-")</f>
        <v>-</v>
      </c>
    </row>
    <row r="8406" spans="1:1" x14ac:dyDescent="0.25">
      <c r="A8406">
        <f>IF(исходник!B8406 = "protein_coding",исходник!S8407,"-")</f>
        <v>383</v>
      </c>
    </row>
    <row r="8407" spans="1:1" x14ac:dyDescent="0.25">
      <c r="A8407" t="str">
        <f>IF(исходник!B8407 = "protein_coding",исходник!S8408,"-")</f>
        <v>-</v>
      </c>
    </row>
    <row r="8408" spans="1:1" x14ac:dyDescent="0.25">
      <c r="A8408">
        <f>IF(исходник!B8408 = "protein_coding",исходник!S8409,"-")</f>
        <v>420</v>
      </c>
    </row>
    <row r="8409" spans="1:1" x14ac:dyDescent="0.25">
      <c r="A8409" t="str">
        <f>IF(исходник!B8409 = "protein_coding",исходник!S8410,"-")</f>
        <v>-</v>
      </c>
    </row>
    <row r="8410" spans="1:1" x14ac:dyDescent="0.25">
      <c r="A8410">
        <f>IF(исходник!B8410 = "protein_coding",исходник!S8411,"-")</f>
        <v>276</v>
      </c>
    </row>
    <row r="8411" spans="1:1" x14ac:dyDescent="0.25">
      <c r="A8411" t="str">
        <f>IF(исходник!B8411 = "protein_coding",исходник!S8412,"-")</f>
        <v>-</v>
      </c>
    </row>
    <row r="8412" spans="1:1" x14ac:dyDescent="0.25">
      <c r="A8412">
        <f>IF(исходник!B8412 = "protein_coding",исходник!S8413,"-")</f>
        <v>306</v>
      </c>
    </row>
    <row r="8413" spans="1:1" x14ac:dyDescent="0.25">
      <c r="A8413" t="str">
        <f>IF(исходник!B8413 = "protein_coding",исходник!S8414,"-")</f>
        <v>-</v>
      </c>
    </row>
    <row r="8414" spans="1:1" x14ac:dyDescent="0.25">
      <c r="A8414">
        <f>IF(исходник!B8414 = "protein_coding",исходник!S8415,"-")</f>
        <v>491</v>
      </c>
    </row>
    <row r="8415" spans="1:1" x14ac:dyDescent="0.25">
      <c r="A8415" t="str">
        <f>IF(исходник!B8415 = "protein_coding",исходник!S8416,"-")</f>
        <v>-</v>
      </c>
    </row>
    <row r="8416" spans="1:1" x14ac:dyDescent="0.25">
      <c r="A8416">
        <f>IF(исходник!B8416 = "protein_coding",исходник!S8417,"-")</f>
        <v>355</v>
      </c>
    </row>
    <row r="8417" spans="1:1" x14ac:dyDescent="0.25">
      <c r="A8417" t="str">
        <f>IF(исходник!B8417 = "protein_coding",исходник!S8418,"-")</f>
        <v>-</v>
      </c>
    </row>
    <row r="8418" spans="1:1" x14ac:dyDescent="0.25">
      <c r="A8418">
        <f>IF(исходник!B8418 = "protein_coding",исходник!S8419,"-")</f>
        <v>414</v>
      </c>
    </row>
    <row r="8419" spans="1:1" x14ac:dyDescent="0.25">
      <c r="A8419" t="str">
        <f>IF(исходник!B8419 = "protein_coding",исходник!S8420,"-")</f>
        <v>-</v>
      </c>
    </row>
    <row r="8420" spans="1:1" x14ac:dyDescent="0.25">
      <c r="A8420">
        <f>IF(исходник!B8420 = "protein_coding",исходник!S8421,"-")</f>
        <v>438</v>
      </c>
    </row>
    <row r="8421" spans="1:1" x14ac:dyDescent="0.25">
      <c r="A8421" t="str">
        <f>IF(исходник!B8421 = "protein_coding",исходник!S8422,"-")</f>
        <v>-</v>
      </c>
    </row>
    <row r="8422" spans="1:1" x14ac:dyDescent="0.25">
      <c r="A8422">
        <f>IF(исходник!B8422 = "protein_coding",исходник!S8423,"-")</f>
        <v>360</v>
      </c>
    </row>
    <row r="8423" spans="1:1" x14ac:dyDescent="0.25">
      <c r="A8423" t="str">
        <f>IF(исходник!B8423 = "protein_coding",исходник!S8424,"-")</f>
        <v>-</v>
      </c>
    </row>
    <row r="8424" spans="1:1" x14ac:dyDescent="0.25">
      <c r="A8424">
        <f>IF(исходник!B8424 = "protein_coding",исходник!S8425,"-")</f>
        <v>452</v>
      </c>
    </row>
    <row r="8425" spans="1:1" x14ac:dyDescent="0.25">
      <c r="A8425" t="str">
        <f>IF(исходник!B8425 = "protein_coding",исходник!S8426,"-")</f>
        <v>-</v>
      </c>
    </row>
    <row r="8426" spans="1:1" x14ac:dyDescent="0.25">
      <c r="A8426">
        <f>IF(исходник!B8426 = "protein_coding",исходник!S8427,"-")</f>
        <v>495</v>
      </c>
    </row>
    <row r="8427" spans="1:1" x14ac:dyDescent="0.25">
      <c r="A8427" t="str">
        <f>IF(исходник!B8427 = "protein_coding",исходник!S8428,"-")</f>
        <v>-</v>
      </c>
    </row>
    <row r="8428" spans="1:1" x14ac:dyDescent="0.25">
      <c r="A8428">
        <f>IF(исходник!B8428 = "protein_coding",исходник!S8429,"-")</f>
        <v>588</v>
      </c>
    </row>
    <row r="8429" spans="1:1" x14ac:dyDescent="0.25">
      <c r="A8429" t="str">
        <f>IF(исходник!B8429 = "protein_coding",исходник!S8430,"-")</f>
        <v>-</v>
      </c>
    </row>
    <row r="8430" spans="1:1" x14ac:dyDescent="0.25">
      <c r="A8430">
        <f>IF(исходник!B8430 = "protein_coding",исходник!S8431,"-")</f>
        <v>121</v>
      </c>
    </row>
    <row r="8431" spans="1:1" x14ac:dyDescent="0.25">
      <c r="A8431" t="str">
        <f>IF(исходник!B8431 = "protein_coding",исходник!S8432,"-")</f>
        <v>-</v>
      </c>
    </row>
    <row r="8432" spans="1:1" x14ac:dyDescent="0.25">
      <c r="A8432">
        <f>IF(исходник!B8432 = "protein_coding",исходник!S8433,"-")</f>
        <v>313</v>
      </c>
    </row>
    <row r="8433" spans="1:1" x14ac:dyDescent="0.25">
      <c r="A8433" t="str">
        <f>IF(исходник!B8433 = "protein_coding",исходник!S8434,"-")</f>
        <v>-</v>
      </c>
    </row>
    <row r="8434" spans="1:1" x14ac:dyDescent="0.25">
      <c r="A8434">
        <f>IF(исходник!B8434 = "protein_coding",исходник!S8435,"-")</f>
        <v>152</v>
      </c>
    </row>
    <row r="8435" spans="1:1" x14ac:dyDescent="0.25">
      <c r="A8435" t="str">
        <f>IF(исходник!B8435 = "protein_coding",исходник!S8436,"-")</f>
        <v>-</v>
      </c>
    </row>
    <row r="8436" spans="1:1" x14ac:dyDescent="0.25">
      <c r="A8436">
        <f>IF(исходник!B8436 = "protein_coding",исходник!S8437,"-")</f>
        <v>334</v>
      </c>
    </row>
    <row r="8437" spans="1:1" x14ac:dyDescent="0.25">
      <c r="A8437" t="str">
        <f>IF(исходник!B8437 = "protein_coding",исходник!S8438,"-")</f>
        <v>-</v>
      </c>
    </row>
    <row r="8438" spans="1:1" x14ac:dyDescent="0.25">
      <c r="A8438">
        <f>IF(исходник!B8438 = "protein_coding",исходник!S8439,"-")</f>
        <v>163</v>
      </c>
    </row>
    <row r="8439" spans="1:1" x14ac:dyDescent="0.25">
      <c r="A8439" t="str">
        <f>IF(исходник!B8439 = "protein_coding",исходник!S8440,"-")</f>
        <v>-</v>
      </c>
    </row>
    <row r="8440" spans="1:1" x14ac:dyDescent="0.25">
      <c r="A8440">
        <f>IF(исходник!B8440 = "protein_coding",исходник!S8441,"-")</f>
        <v>583</v>
      </c>
    </row>
    <row r="8441" spans="1:1" x14ac:dyDescent="0.25">
      <c r="A8441" t="str">
        <f>IF(исходник!B8441 = "protein_coding",исходник!S8442,"-")</f>
        <v>-</v>
      </c>
    </row>
    <row r="8442" spans="1:1" x14ac:dyDescent="0.25">
      <c r="A8442">
        <f>IF(исходник!B8442 = "protein_coding",исходник!S8443,"-")</f>
        <v>314</v>
      </c>
    </row>
    <row r="8443" spans="1:1" x14ac:dyDescent="0.25">
      <c r="A8443" t="str">
        <f>IF(исходник!B8443 = "protein_coding",исходник!S8444,"-")</f>
        <v>-</v>
      </c>
    </row>
    <row r="8444" spans="1:1" x14ac:dyDescent="0.25">
      <c r="A8444">
        <f>IF(исходник!B8444 = "protein_coding",исходник!S8445,"-")</f>
        <v>28</v>
      </c>
    </row>
    <row r="8445" spans="1:1" x14ac:dyDescent="0.25">
      <c r="A8445" t="str">
        <f>IF(исходник!B8445 = "protein_coding",исходник!S8446,"-")</f>
        <v>-</v>
      </c>
    </row>
    <row r="8446" spans="1:1" x14ac:dyDescent="0.25">
      <c r="A8446">
        <f>IF(исходник!B8446 = "protein_coding",исходник!S8447,"-")</f>
        <v>523</v>
      </c>
    </row>
    <row r="8447" spans="1:1" x14ac:dyDescent="0.25">
      <c r="A8447" t="str">
        <f>IF(исходник!B8447 = "protein_coding",исходник!S8448,"-")</f>
        <v>-</v>
      </c>
    </row>
    <row r="8448" spans="1:1" x14ac:dyDescent="0.25">
      <c r="A8448">
        <f>IF(исходник!B8448 = "protein_coding",исходник!S8449,"-")</f>
        <v>363</v>
      </c>
    </row>
    <row r="8449" spans="1:1" x14ac:dyDescent="0.25">
      <c r="A8449" t="str">
        <f>IF(исходник!B8449 = "protein_coding",исходник!S8450,"-")</f>
        <v>-</v>
      </c>
    </row>
    <row r="8450" spans="1:1" x14ac:dyDescent="0.25">
      <c r="A8450">
        <f>IF(исходник!B8450 = "protein_coding",исходник!S8451,"-")</f>
        <v>466</v>
      </c>
    </row>
    <row r="8451" spans="1:1" x14ac:dyDescent="0.25">
      <c r="A8451" t="str">
        <f>IF(исходник!B8451 = "protein_coding",исходник!S8452,"-")</f>
        <v>-</v>
      </c>
    </row>
    <row r="8452" spans="1:1" x14ac:dyDescent="0.25">
      <c r="A8452">
        <f>IF(исходник!B8452 = "protein_coding",исходник!S8453,"-")</f>
        <v>201</v>
      </c>
    </row>
    <row r="8453" spans="1:1" x14ac:dyDescent="0.25">
      <c r="A8453" t="str">
        <f>IF(исходник!B8453 = "protein_coding",исходник!S8454,"-")</f>
        <v>-</v>
      </c>
    </row>
    <row r="8454" spans="1:1" x14ac:dyDescent="0.25">
      <c r="A8454">
        <f>IF(исходник!B8454 = "protein_coding",исходник!S8455,"-")</f>
        <v>93</v>
      </c>
    </row>
    <row r="8455" spans="1:1" x14ac:dyDescent="0.25">
      <c r="A8455" t="str">
        <f>IF(исходник!B8455 = "protein_coding",исходник!S8456,"-")</f>
        <v>-</v>
      </c>
    </row>
    <row r="8456" spans="1:1" x14ac:dyDescent="0.25">
      <c r="A8456">
        <f>IF(исходник!B8456 = "protein_coding",исходник!S8457,"-")</f>
        <v>40</v>
      </c>
    </row>
    <row r="8457" spans="1:1" x14ac:dyDescent="0.25">
      <c r="A8457" t="str">
        <f>IF(исходник!B8457 = "protein_coding",исходник!S8458,"-")</f>
        <v>-</v>
      </c>
    </row>
    <row r="8458" spans="1:1" x14ac:dyDescent="0.25">
      <c r="A8458">
        <f>IF(исходник!B8458 = "protein_coding",исходник!S8459,"-")</f>
        <v>552</v>
      </c>
    </row>
    <row r="8459" spans="1:1" x14ac:dyDescent="0.25">
      <c r="A8459" t="str">
        <f>IF(исходник!B8459 = "protein_coding",исходник!S8460,"-")</f>
        <v>-</v>
      </c>
    </row>
    <row r="8460" spans="1:1" x14ac:dyDescent="0.25">
      <c r="A8460">
        <f>IF(исходник!B8460 = "protein_coding",исходник!S8461,"-")</f>
        <v>327</v>
      </c>
    </row>
    <row r="8461" spans="1:1" x14ac:dyDescent="0.25">
      <c r="A8461" t="str">
        <f>IF(исходник!B8461 = "protein_coding",исходник!S8462,"-")</f>
        <v>-</v>
      </c>
    </row>
    <row r="8462" spans="1:1" x14ac:dyDescent="0.25">
      <c r="A8462">
        <f>IF(исходник!B8462 = "protein_coding",исходник!S8463,"-")</f>
        <v>536</v>
      </c>
    </row>
    <row r="8463" spans="1:1" x14ac:dyDescent="0.25">
      <c r="A8463" t="str">
        <f>IF(исходник!B8463 = "protein_coding",исходник!S8464,"-")</f>
        <v>-</v>
      </c>
    </row>
    <row r="8464" spans="1:1" x14ac:dyDescent="0.25">
      <c r="A8464">
        <f>IF(исходник!B8464 = "protein_coding",исходник!S8465,"-")</f>
        <v>235</v>
      </c>
    </row>
    <row r="8465" spans="1:1" x14ac:dyDescent="0.25">
      <c r="A8465" t="str">
        <f>IF(исходник!B8465 = "protein_coding",исходник!S8466,"-")</f>
        <v>-</v>
      </c>
    </row>
    <row r="8466" spans="1:1" x14ac:dyDescent="0.25">
      <c r="A8466">
        <f>IF(исходник!B8466 = "protein_coding",исходник!S8467,"-")</f>
        <v>255</v>
      </c>
    </row>
    <row r="8467" spans="1:1" x14ac:dyDescent="0.25">
      <c r="A8467" t="str">
        <f>IF(исходник!B8467 = "protein_coding",исходник!S8468,"-")</f>
        <v>-</v>
      </c>
    </row>
    <row r="8468" spans="1:1" x14ac:dyDescent="0.25">
      <c r="A8468">
        <f>IF(исходник!B8468 = "protein_coding",исходник!S8469,"-")</f>
        <v>281</v>
      </c>
    </row>
    <row r="8469" spans="1:1" x14ac:dyDescent="0.25">
      <c r="A8469" t="str">
        <f>IF(исходник!B8469 = "protein_coding",исходник!S8470,"-")</f>
        <v>-</v>
      </c>
    </row>
    <row r="8470" spans="1:1" x14ac:dyDescent="0.25">
      <c r="A8470">
        <f>IF(исходник!B8470 = "protein_coding",исходник!S8471,"-")</f>
        <v>569</v>
      </c>
    </row>
    <row r="8471" spans="1:1" x14ac:dyDescent="0.25">
      <c r="A8471" t="str">
        <f>IF(исходник!B8471 = "protein_coding",исходник!S8472,"-")</f>
        <v>-</v>
      </c>
    </row>
    <row r="8472" spans="1:1" x14ac:dyDescent="0.25">
      <c r="A8472">
        <f>IF(исходник!B8472 = "protein_coding",исходник!S8473,"-")</f>
        <v>500</v>
      </c>
    </row>
    <row r="8473" spans="1:1" x14ac:dyDescent="0.25">
      <c r="A8473" t="str">
        <f>IF(исходник!B8473 = "protein_coding",исходник!S8474,"-")</f>
        <v>-</v>
      </c>
    </row>
    <row r="8474" spans="1:1" x14ac:dyDescent="0.25">
      <c r="A8474">
        <f>IF(исходник!B8474 = "protein_coding",исходник!S8475,"-")</f>
        <v>231</v>
      </c>
    </row>
    <row r="8475" spans="1:1" x14ac:dyDescent="0.25">
      <c r="A8475" t="str">
        <f>IF(исходник!B8475 = "protein_coding",исходник!S8476,"-")</f>
        <v>-</v>
      </c>
    </row>
    <row r="8476" spans="1:1" x14ac:dyDescent="0.25">
      <c r="A8476">
        <f>IF(исходник!B8476 = "protein_coding",исходник!S8477,"-")</f>
        <v>139</v>
      </c>
    </row>
    <row r="8477" spans="1:1" x14ac:dyDescent="0.25">
      <c r="A8477" t="str">
        <f>IF(исходник!B8477 = "protein_coding",исходник!S8478,"-")</f>
        <v>-</v>
      </c>
    </row>
    <row r="8478" spans="1:1" x14ac:dyDescent="0.25">
      <c r="A8478" t="str">
        <f>IF(исходник!B8478 = "protein_coding",исходник!S8479,"-")</f>
        <v>-</v>
      </c>
    </row>
    <row r="8479" spans="1:1" x14ac:dyDescent="0.25">
      <c r="A8479" t="str">
        <f>IF(исходник!B8479 = "protein_coding",исходник!S8480,"-")</f>
        <v>-</v>
      </c>
    </row>
    <row r="8480" spans="1:1" x14ac:dyDescent="0.25">
      <c r="A8480">
        <f>IF(исходник!B8480 = "protein_coding",исходник!S8481,"-")</f>
        <v>206</v>
      </c>
    </row>
    <row r="8481" spans="1:1" x14ac:dyDescent="0.25">
      <c r="A8481" t="str">
        <f>IF(исходник!B8481 = "protein_coding",исходник!S8482,"-")</f>
        <v>-</v>
      </c>
    </row>
    <row r="8482" spans="1:1" x14ac:dyDescent="0.25">
      <c r="A8482">
        <f>IF(исходник!B8482 = "protein_coding",исходник!S8483,"-")</f>
        <v>783</v>
      </c>
    </row>
    <row r="8483" spans="1:1" x14ac:dyDescent="0.25">
      <c r="A8483" t="str">
        <f>IF(исходник!B8483 = "protein_coding",исходник!S8484,"-")</f>
        <v>-</v>
      </c>
    </row>
    <row r="8484" spans="1:1" x14ac:dyDescent="0.25">
      <c r="A8484">
        <f>IF(исходник!B8484 = "protein_coding",исходник!S8485,"-")</f>
        <v>968</v>
      </c>
    </row>
    <row r="8485" spans="1:1" x14ac:dyDescent="0.25">
      <c r="A8485" t="str">
        <f>IF(исходник!B8485 = "protein_coding",исходник!S8486,"-")</f>
        <v>-</v>
      </c>
    </row>
    <row r="8486" spans="1:1" x14ac:dyDescent="0.25">
      <c r="A8486">
        <f>IF(исходник!B8486 = "protein_coding",исходник!S8487,"-")</f>
        <v>219</v>
      </c>
    </row>
    <row r="8487" spans="1:1" x14ac:dyDescent="0.25">
      <c r="A8487" t="str">
        <f>IF(исходник!B8487 = "protein_coding",исходник!S8488,"-")</f>
        <v>-</v>
      </c>
    </row>
    <row r="8488" spans="1:1" x14ac:dyDescent="0.25">
      <c r="A8488">
        <f>IF(исходник!B8488 = "protein_coding",исходник!S8489,"-")</f>
        <v>270</v>
      </c>
    </row>
    <row r="8489" spans="1:1" x14ac:dyDescent="0.25">
      <c r="A8489" t="str">
        <f>IF(исходник!B8489 = "protein_coding",исходник!S8490,"-")</f>
        <v>-</v>
      </c>
    </row>
    <row r="8490" spans="1:1" x14ac:dyDescent="0.25">
      <c r="A8490">
        <f>IF(исходник!B8490 = "protein_coding",исходник!S8491,"-")</f>
        <v>786</v>
      </c>
    </row>
    <row r="8491" spans="1:1" x14ac:dyDescent="0.25">
      <c r="A8491" t="str">
        <f>IF(исходник!B8491 = "protein_coding",исходник!S8492,"-")</f>
        <v>-</v>
      </c>
    </row>
    <row r="8492" spans="1:1" x14ac:dyDescent="0.25">
      <c r="A8492">
        <f>IF(исходник!B8492 = "protein_coding",исходник!S8493,"-")</f>
        <v>428</v>
      </c>
    </row>
    <row r="8493" spans="1:1" x14ac:dyDescent="0.25">
      <c r="A8493" t="str">
        <f>IF(исходник!B8493 = "protein_coding",исходник!S8494,"-")</f>
        <v>-</v>
      </c>
    </row>
    <row r="8494" spans="1:1" x14ac:dyDescent="0.25">
      <c r="A8494">
        <f>IF(исходник!B8494 = "protein_coding",исходник!S8495,"-")</f>
        <v>329</v>
      </c>
    </row>
    <row r="8495" spans="1:1" x14ac:dyDescent="0.25">
      <c r="A8495" t="str">
        <f>IF(исходник!B8495 = "protein_coding",исходник!S8496,"-")</f>
        <v>-</v>
      </c>
    </row>
    <row r="8496" spans="1:1" x14ac:dyDescent="0.25">
      <c r="A8496">
        <f>IF(исходник!B8496 = "protein_coding",исходник!S8497,"-")</f>
        <v>273</v>
      </c>
    </row>
    <row r="8497" spans="1:1" x14ac:dyDescent="0.25">
      <c r="A8497" t="str">
        <f>IF(исходник!B8497 = "protein_coding",исходник!S8498,"-")</f>
        <v>-</v>
      </c>
    </row>
    <row r="8498" spans="1:1" x14ac:dyDescent="0.25">
      <c r="A8498">
        <f>IF(исходник!B8498 = "protein_coding",исходник!S8499,"-")</f>
        <v>125</v>
      </c>
    </row>
    <row r="8499" spans="1:1" x14ac:dyDescent="0.25">
      <c r="A8499" t="str">
        <f>IF(исходник!B8499 = "protein_coding",исходник!S8500,"-")</f>
        <v>-</v>
      </c>
    </row>
    <row r="8500" spans="1:1" x14ac:dyDescent="0.25">
      <c r="A8500">
        <f>IF(исходник!B8500 = "protein_coding",исходник!S8501,"-")</f>
        <v>282</v>
      </c>
    </row>
    <row r="8501" spans="1:1" x14ac:dyDescent="0.25">
      <c r="A8501" t="str">
        <f>IF(исходник!B8501 = "protein_coding",исходник!S8502,"-")</f>
        <v>-</v>
      </c>
    </row>
    <row r="8502" spans="1:1" x14ac:dyDescent="0.25">
      <c r="A8502">
        <f>IF(исходник!B8502 = "protein_coding",исходник!S8503,"-")</f>
        <v>159</v>
      </c>
    </row>
    <row r="8503" spans="1:1" x14ac:dyDescent="0.25">
      <c r="A8503" t="str">
        <f>IF(исходник!B8503 = "protein_coding",исходник!S8504,"-")</f>
        <v>-</v>
      </c>
    </row>
    <row r="8504" spans="1:1" x14ac:dyDescent="0.25">
      <c r="A8504">
        <f>IF(исходник!B8504 = "protein_coding",исходник!S8505,"-")</f>
        <v>620</v>
      </c>
    </row>
    <row r="8505" spans="1:1" x14ac:dyDescent="0.25">
      <c r="A8505" t="str">
        <f>IF(исходник!B8505 = "protein_coding",исходник!S8506,"-")</f>
        <v>-</v>
      </c>
    </row>
    <row r="8506" spans="1:1" x14ac:dyDescent="0.25">
      <c r="A8506">
        <f>IF(исходник!B8506 = "protein_coding",исходник!S8507,"-")</f>
        <v>176</v>
      </c>
    </row>
    <row r="8507" spans="1:1" x14ac:dyDescent="0.25">
      <c r="A8507" t="str">
        <f>IF(исходник!B8507 = "protein_coding",исходник!S8508,"-")</f>
        <v>-</v>
      </c>
    </row>
    <row r="8508" spans="1:1" x14ac:dyDescent="0.25">
      <c r="A8508">
        <f>IF(исходник!B8508 = "protein_coding",исходник!S8509,"-")</f>
        <v>93</v>
      </c>
    </row>
    <row r="8509" spans="1:1" x14ac:dyDescent="0.25">
      <c r="A8509" t="str">
        <f>IF(исходник!B8509 = "protein_coding",исходник!S8510,"-")</f>
        <v>-</v>
      </c>
    </row>
    <row r="8510" spans="1:1" x14ac:dyDescent="0.25">
      <c r="A8510">
        <f>IF(исходник!B8510 = "protein_coding",исходник!S8511,"-")</f>
        <v>60</v>
      </c>
    </row>
    <row r="8511" spans="1:1" x14ac:dyDescent="0.25">
      <c r="A8511" t="str">
        <f>IF(исходник!B8511 = "protein_coding",исходник!S8512,"-")</f>
        <v>-</v>
      </c>
    </row>
    <row r="8512" spans="1:1" x14ac:dyDescent="0.25">
      <c r="A8512">
        <f>IF(исходник!B8512 = "protein_coding",исходник!S8513,"-")</f>
        <v>42</v>
      </c>
    </row>
    <row r="8513" spans="1:1" x14ac:dyDescent="0.25">
      <c r="A8513" t="str">
        <f>IF(исходник!B8513 = "protein_coding",исходник!S8514,"-")</f>
        <v>-</v>
      </c>
    </row>
    <row r="8514" spans="1:1" x14ac:dyDescent="0.25">
      <c r="A8514">
        <f>IF(исходник!B8514 = "protein_coding",исходник!S8515,"-")</f>
        <v>629</v>
      </c>
    </row>
    <row r="8515" spans="1:1" x14ac:dyDescent="0.25">
      <c r="A8515" t="str">
        <f>IF(исходник!B8515 = "protein_coding",исходник!S8516,"-")</f>
        <v>-</v>
      </c>
    </row>
    <row r="8516" spans="1:1" x14ac:dyDescent="0.25">
      <c r="A8516">
        <f>IF(исходник!B8516 = "protein_coding",исходник!S8517,"-")</f>
        <v>64</v>
      </c>
    </row>
    <row r="8517" spans="1:1" x14ac:dyDescent="0.25">
      <c r="A8517" t="str">
        <f>IF(исходник!B8517 = "protein_coding",исходник!S8518,"-")</f>
        <v>-</v>
      </c>
    </row>
    <row r="8518" spans="1:1" x14ac:dyDescent="0.25">
      <c r="A8518" t="str">
        <f>IF(исходник!B8518 = "protein_coding",исходник!S8519,"-")</f>
        <v>-</v>
      </c>
    </row>
    <row r="8519" spans="1:1" x14ac:dyDescent="0.25">
      <c r="A8519" t="str">
        <f>IF(исходник!B8519 = "protein_coding",исходник!S8520,"-")</f>
        <v>-</v>
      </c>
    </row>
    <row r="8520" spans="1:1" x14ac:dyDescent="0.25">
      <c r="A8520">
        <f>IF(исходник!B8520 = "protein_coding",исходник!S8521,"-")</f>
        <v>96</v>
      </c>
    </row>
    <row r="8521" spans="1:1" x14ac:dyDescent="0.25">
      <c r="A8521" t="str">
        <f>IF(исходник!B8521 = "protein_coding",исходник!S8522,"-")</f>
        <v>-</v>
      </c>
    </row>
    <row r="8522" spans="1:1" x14ac:dyDescent="0.25">
      <c r="A8522">
        <f>IF(исходник!B8522 = "protein_coding",исходник!S8523,"-")</f>
        <v>138</v>
      </c>
    </row>
    <row r="8523" spans="1:1" x14ac:dyDescent="0.25">
      <c r="A8523" t="str">
        <f>IF(исходник!B8523 = "protein_coding",исходник!S8524,"-")</f>
        <v>-</v>
      </c>
    </row>
    <row r="8524" spans="1:1" x14ac:dyDescent="0.25">
      <c r="A8524">
        <f>IF(исходник!B8524 = "protein_coding",исходник!S8525,"-")</f>
        <v>76</v>
      </c>
    </row>
    <row r="8525" spans="1:1" x14ac:dyDescent="0.25">
      <c r="A8525" t="str">
        <f>IF(исходник!B8525 = "protein_coding",исходник!S8526,"-")</f>
        <v>-</v>
      </c>
    </row>
    <row r="8526" spans="1:1" x14ac:dyDescent="0.25">
      <c r="A8526">
        <f>IF(исходник!B8526 = "protein_coding",исходник!S8527,"-")</f>
        <v>446</v>
      </c>
    </row>
    <row r="8527" spans="1:1" x14ac:dyDescent="0.25">
      <c r="A8527" t="str">
        <f>IF(исходник!B8527 = "protein_coding",исходник!S8528,"-")</f>
        <v>-</v>
      </c>
    </row>
    <row r="8528" spans="1:1" x14ac:dyDescent="0.25">
      <c r="A8528">
        <f>IF(исходник!B8528 = "protein_coding",исходник!S8529,"-")</f>
        <v>95</v>
      </c>
    </row>
    <row r="8529" spans="1:1" x14ac:dyDescent="0.25">
      <c r="A8529" t="str">
        <f>IF(исходник!B8529 = "protein_coding",исходник!S8530,"-")</f>
        <v>-</v>
      </c>
    </row>
    <row r="8530" spans="1:1" x14ac:dyDescent="0.25">
      <c r="A8530">
        <f>IF(исходник!B8530 = "protein_coding",исходник!S8531,"-")</f>
        <v>428</v>
      </c>
    </row>
    <row r="8531" spans="1:1" x14ac:dyDescent="0.25">
      <c r="A8531" t="str">
        <f>IF(исходник!B8531 = "protein_coding",исходник!S8532,"-")</f>
        <v>-</v>
      </c>
    </row>
    <row r="8532" spans="1:1" x14ac:dyDescent="0.25">
      <c r="A8532">
        <f>IF(исходник!B8532 = "protein_coding",исходник!S8533,"-")</f>
        <v>313</v>
      </c>
    </row>
    <row r="8533" spans="1:1" x14ac:dyDescent="0.25">
      <c r="A8533" t="str">
        <f>IF(исходник!B8533 = "protein_coding",исходник!S8534,"-")</f>
        <v>-</v>
      </c>
    </row>
    <row r="8534" spans="1:1" x14ac:dyDescent="0.25">
      <c r="A8534">
        <f>IF(исходник!B8534 = "protein_coding",исходник!S8535,"-")</f>
        <v>256</v>
      </c>
    </row>
    <row r="8535" spans="1:1" x14ac:dyDescent="0.25">
      <c r="A8535" t="str">
        <f>IF(исходник!B8535 = "protein_coding",исходник!S8536,"-")</f>
        <v>-</v>
      </c>
    </row>
    <row r="8536" spans="1:1" x14ac:dyDescent="0.25">
      <c r="A8536">
        <f>IF(исходник!B8536 = "protein_coding",исходник!S8537,"-")</f>
        <v>505</v>
      </c>
    </row>
    <row r="8537" spans="1:1" x14ac:dyDescent="0.25">
      <c r="A8537" t="str">
        <f>IF(исходник!B8537 = "protein_coding",исходник!S8538,"-")</f>
        <v>-</v>
      </c>
    </row>
    <row r="8538" spans="1:1" x14ac:dyDescent="0.25">
      <c r="A8538">
        <f>IF(исходник!B8538 = "protein_coding",исходник!S8539,"-")</f>
        <v>380</v>
      </c>
    </row>
    <row r="8539" spans="1:1" x14ac:dyDescent="0.25">
      <c r="A8539" t="str">
        <f>IF(исходник!B8539 = "protein_coding",исходник!S8540,"-")</f>
        <v>-</v>
      </c>
    </row>
    <row r="8540" spans="1:1" x14ac:dyDescent="0.25">
      <c r="A8540">
        <f>IF(исходник!B8540 = "protein_coding",исходник!S8541,"-")</f>
        <v>405</v>
      </c>
    </row>
    <row r="8541" spans="1:1" x14ac:dyDescent="0.25">
      <c r="A8541" t="str">
        <f>IF(исходник!B8541 = "protein_coding",исходник!S8542,"-")</f>
        <v>-</v>
      </c>
    </row>
    <row r="8542" spans="1:1" x14ac:dyDescent="0.25">
      <c r="A8542">
        <f>IF(исходник!B8542 = "protein_coding",исходник!S8543,"-")</f>
        <v>517</v>
      </c>
    </row>
    <row r="8543" spans="1:1" x14ac:dyDescent="0.25">
      <c r="A8543" t="str">
        <f>IF(исходник!B8543 = "protein_coding",исходник!S8544,"-")</f>
        <v>-</v>
      </c>
    </row>
    <row r="8544" spans="1:1" x14ac:dyDescent="0.25">
      <c r="A8544">
        <f>IF(исходник!B8544 = "protein_coding",исходник!S8545,"-")</f>
        <v>261</v>
      </c>
    </row>
    <row r="8545" spans="1:1" x14ac:dyDescent="0.25">
      <c r="A8545" t="str">
        <f>IF(исходник!B8545 = "protein_coding",исходник!S8546,"-")</f>
        <v>-</v>
      </c>
    </row>
    <row r="8546" spans="1:1" x14ac:dyDescent="0.25">
      <c r="A8546">
        <f>IF(исходник!B8546 = "protein_coding",исходник!S8547,"-")</f>
        <v>198</v>
      </c>
    </row>
    <row r="8547" spans="1:1" x14ac:dyDescent="0.25">
      <c r="A8547" t="str">
        <f>IF(исходник!B8547 = "protein_coding",исходник!S8548,"-")</f>
        <v>-</v>
      </c>
    </row>
    <row r="8548" spans="1:1" x14ac:dyDescent="0.25">
      <c r="A8548">
        <f>IF(исходник!B8548 = "protein_coding",исходник!S8549,"-")</f>
        <v>131</v>
      </c>
    </row>
    <row r="8549" spans="1:1" x14ac:dyDescent="0.25">
      <c r="A8549" t="str">
        <f>IF(исходник!B8549 = "protein_coding",исходник!S8550,"-")</f>
        <v>-</v>
      </c>
    </row>
    <row r="8550" spans="1:1" x14ac:dyDescent="0.25">
      <c r="A8550">
        <f>IF(исходник!B8550 = "protein_coding",исходник!S8551,"-")</f>
        <v>1075</v>
      </c>
    </row>
    <row r="8551" spans="1:1" x14ac:dyDescent="0.25">
      <c r="A8551" t="str">
        <f>IF(исходник!B8551 = "protein_coding",исходник!S8552,"-")</f>
        <v>-</v>
      </c>
    </row>
    <row r="8552" spans="1:1" x14ac:dyDescent="0.25">
      <c r="A8552">
        <f>IF(исходник!B8552 = "protein_coding",исходник!S8553,"-")</f>
        <v>382</v>
      </c>
    </row>
    <row r="8553" spans="1:1" x14ac:dyDescent="0.25">
      <c r="A8553" t="str">
        <f>IF(исходник!B8553 = "protein_coding",исходник!S8554,"-")</f>
        <v>-</v>
      </c>
    </row>
    <row r="8554" spans="1:1" x14ac:dyDescent="0.25">
      <c r="A8554" t="str">
        <f>IF(исходник!B8554 = "protein_coding",исходник!S8555,"-")</f>
        <v>-</v>
      </c>
    </row>
    <row r="8555" spans="1:1" x14ac:dyDescent="0.25">
      <c r="A8555" t="str">
        <f>IF(исходник!B8555 = "protein_coding",исходник!S8556,"-")</f>
        <v>-</v>
      </c>
    </row>
    <row r="8556" spans="1:1" x14ac:dyDescent="0.25">
      <c r="A8556">
        <f>IF(исходник!B8556 = "protein_coding",исходник!S8557,"-")</f>
        <v>273</v>
      </c>
    </row>
    <row r="8557" spans="1:1" x14ac:dyDescent="0.25">
      <c r="A8557" t="str">
        <f>IF(исходник!B8557 = "protein_coding",исходник!S8558,"-")</f>
        <v>-</v>
      </c>
    </row>
    <row r="8558" spans="1:1" x14ac:dyDescent="0.25">
      <c r="A8558">
        <f>IF(исходник!B8558 = "protein_coding",исходник!S8559,"-")</f>
        <v>302</v>
      </c>
    </row>
    <row r="8559" spans="1:1" x14ac:dyDescent="0.25">
      <c r="A8559" t="str">
        <f>IF(исходник!B8559 = "protein_coding",исходник!S8560,"-")</f>
        <v>-</v>
      </c>
    </row>
    <row r="8560" spans="1:1" x14ac:dyDescent="0.25">
      <c r="A8560">
        <f>IF(исходник!B8560 = "protein_coding",исходник!S8561,"-")</f>
        <v>183</v>
      </c>
    </row>
    <row r="8561" spans="1:1" x14ac:dyDescent="0.25">
      <c r="A8561" t="str">
        <f>IF(исходник!B8561 = "protein_coding",исходник!S8562,"-")</f>
        <v>-</v>
      </c>
    </row>
    <row r="8562" spans="1:1" x14ac:dyDescent="0.25">
      <c r="A8562">
        <f>IF(исходник!B8562 = "protein_coding",исходник!S8563,"-")</f>
        <v>506</v>
      </c>
    </row>
    <row r="8563" spans="1:1" x14ac:dyDescent="0.25">
      <c r="A8563" t="str">
        <f>IF(исходник!B8563 = "protein_coding",исходник!S8564,"-")</f>
        <v>-</v>
      </c>
    </row>
    <row r="8564" spans="1:1" x14ac:dyDescent="0.25">
      <c r="A8564">
        <f>IF(исходник!B8564 = "protein_coding",исходник!S8565,"-")</f>
        <v>289</v>
      </c>
    </row>
    <row r="8565" spans="1:1" x14ac:dyDescent="0.25">
      <c r="A8565" t="str">
        <f>IF(исходник!B8565 = "protein_coding",исходник!S8566,"-")</f>
        <v>-</v>
      </c>
    </row>
    <row r="8566" spans="1:1" x14ac:dyDescent="0.25">
      <c r="A8566">
        <f>IF(исходник!B8566 = "protein_coding",исходник!S8567,"-")</f>
        <v>97</v>
      </c>
    </row>
    <row r="8567" spans="1:1" x14ac:dyDescent="0.25">
      <c r="A8567" t="str">
        <f>IF(исходник!B8567 = "protein_coding",исходник!S8568,"-")</f>
        <v>-</v>
      </c>
    </row>
    <row r="8568" spans="1:1" x14ac:dyDescent="0.25">
      <c r="A8568">
        <f>IF(исходник!B8568 = "protein_coding",исходник!S8569,"-")</f>
        <v>347</v>
      </c>
    </row>
    <row r="8569" spans="1:1" x14ac:dyDescent="0.25">
      <c r="A8569" t="str">
        <f>IF(исходник!B8569 = "protein_coding",исходник!S8570,"-")</f>
        <v>-</v>
      </c>
    </row>
    <row r="8570" spans="1:1" x14ac:dyDescent="0.25">
      <c r="A8570">
        <f>IF(исходник!B8570 = "protein_coding",исходник!S8571,"-")</f>
        <v>446</v>
      </c>
    </row>
    <row r="8571" spans="1:1" x14ac:dyDescent="0.25">
      <c r="A8571" t="str">
        <f>IF(исходник!B8571 = "protein_coding",исходник!S8572,"-")</f>
        <v>-</v>
      </c>
    </row>
    <row r="8572" spans="1:1" x14ac:dyDescent="0.25">
      <c r="A8572">
        <f>IF(исходник!B8572 = "protein_coding",исходник!S8573,"-")</f>
        <v>79</v>
      </c>
    </row>
    <row r="8573" spans="1:1" x14ac:dyDescent="0.25">
      <c r="A8573" t="str">
        <f>IF(исходник!B8573 = "protein_coding",исходник!S8574,"-")</f>
        <v>-</v>
      </c>
    </row>
    <row r="8574" spans="1:1" x14ac:dyDescent="0.25">
      <c r="A8574">
        <f>IF(исходник!B8574 = "protein_coding",исходник!S8575,"-")</f>
        <v>590</v>
      </c>
    </row>
    <row r="8575" spans="1:1" x14ac:dyDescent="0.25">
      <c r="A8575" t="str">
        <f>IF(исходник!B8575 = "protein_coding",исходник!S8576,"-")</f>
        <v>-</v>
      </c>
    </row>
    <row r="8576" spans="1:1" x14ac:dyDescent="0.25">
      <c r="A8576">
        <f>IF(исходник!B8576 = "protein_coding",исходник!S8577,"-")</f>
        <v>433</v>
      </c>
    </row>
    <row r="8577" spans="1:1" x14ac:dyDescent="0.25">
      <c r="A8577" t="str">
        <f>IF(исходник!B8577 = "protein_coding",исходник!S8578,"-")</f>
        <v>-</v>
      </c>
    </row>
    <row r="8578" spans="1:1" x14ac:dyDescent="0.25">
      <c r="A8578">
        <f>IF(исходник!B8578 = "protein_coding",исходник!S8579,"-")</f>
        <v>539</v>
      </c>
    </row>
    <row r="8579" spans="1:1" x14ac:dyDescent="0.25">
      <c r="A8579" t="str">
        <f>IF(исходник!B8579 = "protein_coding",исходник!S8580,"-")</f>
        <v>-</v>
      </c>
    </row>
    <row r="8580" spans="1:1" x14ac:dyDescent="0.25">
      <c r="A8580">
        <f>IF(исходник!B8580 = "protein_coding",исходник!S8581,"-")</f>
        <v>228</v>
      </c>
    </row>
    <row r="8581" spans="1:1" x14ac:dyDescent="0.25">
      <c r="A8581" t="str">
        <f>IF(исходник!B8581 = "protein_coding",исходник!S8582,"-")</f>
        <v>-</v>
      </c>
    </row>
    <row r="8582" spans="1:1" x14ac:dyDescent="0.25">
      <c r="A8582">
        <f>IF(исходник!B8582 = "protein_coding",исходник!S8583,"-")</f>
        <v>306</v>
      </c>
    </row>
    <row r="8583" spans="1:1" x14ac:dyDescent="0.25">
      <c r="A8583" t="str">
        <f>IF(исходник!B8583 = "protein_coding",исходник!S8584,"-")</f>
        <v>-</v>
      </c>
    </row>
    <row r="8584" spans="1:1" x14ac:dyDescent="0.25">
      <c r="A8584">
        <f>IF(исходник!B8584 = "protein_coding",исходник!S8585,"-")</f>
        <v>400</v>
      </c>
    </row>
    <row r="8585" spans="1:1" x14ac:dyDescent="0.25">
      <c r="A8585" t="str">
        <f>IF(исходник!B8585 = "protein_coding",исходник!S8586,"-")</f>
        <v>-</v>
      </c>
    </row>
    <row r="8586" spans="1:1" x14ac:dyDescent="0.25">
      <c r="A8586">
        <f>IF(исходник!B8586 = "protein_coding",исходник!S8587,"-")</f>
        <v>316</v>
      </c>
    </row>
    <row r="8587" spans="1:1" x14ac:dyDescent="0.25">
      <c r="A8587" t="str">
        <f>IF(исходник!B8587 = "protein_coding",исходник!S8588,"-")</f>
        <v>-</v>
      </c>
    </row>
    <row r="8588" spans="1:1" x14ac:dyDescent="0.25">
      <c r="A8588">
        <f>IF(исходник!B8588 = "protein_coding",исходник!S8589,"-")</f>
        <v>149</v>
      </c>
    </row>
    <row r="8589" spans="1:1" x14ac:dyDescent="0.25">
      <c r="A8589" t="str">
        <f>IF(исходник!B8589 = "protein_coding",исходник!S8590,"-")</f>
        <v>-</v>
      </c>
    </row>
    <row r="8590" spans="1:1" x14ac:dyDescent="0.25">
      <c r="A8590">
        <f>IF(исходник!B8590 = "protein_coding",исходник!S8591,"-")</f>
        <v>166</v>
      </c>
    </row>
    <row r="8591" spans="1:1" x14ac:dyDescent="0.25">
      <c r="A8591" t="str">
        <f>IF(исходник!B8591 = "protein_coding",исходник!S8592,"-")</f>
        <v>-</v>
      </c>
    </row>
    <row r="8592" spans="1:1" x14ac:dyDescent="0.25">
      <c r="A8592">
        <f>IF(исходник!B8592 = "protein_coding",исходник!S8593,"-")</f>
        <v>951</v>
      </c>
    </row>
    <row r="8593" spans="1:1" x14ac:dyDescent="0.25">
      <c r="A8593" t="str">
        <f>IF(исходник!B8593 = "protein_coding",исходник!S8594,"-")</f>
        <v>-</v>
      </c>
    </row>
    <row r="8594" spans="1:1" x14ac:dyDescent="0.25">
      <c r="A8594">
        <f>IF(исходник!B8594 = "protein_coding",исходник!S8595,"-")</f>
        <v>312</v>
      </c>
    </row>
    <row r="8595" spans="1:1" x14ac:dyDescent="0.25">
      <c r="A8595" t="str">
        <f>IF(исходник!B8595 = "protein_coding",исходник!S8596,"-")</f>
        <v>-</v>
      </c>
    </row>
    <row r="8596" spans="1:1" x14ac:dyDescent="0.25">
      <c r="A8596">
        <f>IF(исходник!B8596 = "protein_coding",исходник!S8597,"-")</f>
        <v>71</v>
      </c>
    </row>
    <row r="8597" spans="1:1" x14ac:dyDescent="0.25">
      <c r="A8597" t="str">
        <f>IF(исходник!B8597 = "protein_coding",исходник!S8598,"-")</f>
        <v>-</v>
      </c>
    </row>
    <row r="8598" spans="1:1" x14ac:dyDescent="0.25">
      <c r="A8598">
        <f>IF(исходник!B8598 = "protein_coding",исходник!S8599,"-")</f>
        <v>87</v>
      </c>
    </row>
    <row r="8599" spans="1:1" x14ac:dyDescent="0.25">
      <c r="A8599" t="str">
        <f>IF(исходник!B8599 = "protein_coding",исходник!S8600,"-")</f>
        <v>-</v>
      </c>
    </row>
    <row r="8600" spans="1:1" x14ac:dyDescent="0.25">
      <c r="A8600">
        <f>IF(исходник!B8600 = "protein_coding",исходник!S8601,"-")</f>
        <v>457</v>
      </c>
    </row>
    <row r="8601" spans="1:1" x14ac:dyDescent="0.25">
      <c r="A8601" t="str">
        <f>IF(исходник!B8601 = "protein_coding",исходник!S8602,"-")</f>
        <v>-</v>
      </c>
    </row>
    <row r="8602" spans="1:1" x14ac:dyDescent="0.25">
      <c r="A8602">
        <f>IF(исходник!B8602 = "protein_coding",исходник!S8603,"-")</f>
        <v>679</v>
      </c>
    </row>
    <row r="8603" spans="1:1" x14ac:dyDescent="0.25">
      <c r="A8603" t="str">
        <f>IF(исходник!B8603 = "protein_coding",исходник!S8604,"-")</f>
        <v>-</v>
      </c>
    </row>
    <row r="8604" spans="1:1" x14ac:dyDescent="0.25">
      <c r="A8604">
        <f>IF(исходник!B8604 = "protein_coding",исходник!S8605,"-")</f>
        <v>299</v>
      </c>
    </row>
    <row r="8605" spans="1:1" x14ac:dyDescent="0.25">
      <c r="A8605" t="str">
        <f>IF(исходник!B8605 = "protein_coding",исходник!S8606,"-")</f>
        <v>-</v>
      </c>
    </row>
    <row r="8606" spans="1:1" x14ac:dyDescent="0.25">
      <c r="A8606">
        <f>IF(исходник!B8606 = "protein_coding",исходник!S8607,"-")</f>
        <v>388</v>
      </c>
    </row>
    <row r="8607" spans="1:1" x14ac:dyDescent="0.25">
      <c r="A8607" t="str">
        <f>IF(исходник!B8607 = "protein_coding",исходник!S8608,"-")</f>
        <v>-</v>
      </c>
    </row>
    <row r="8608" spans="1:1" x14ac:dyDescent="0.25">
      <c r="A8608">
        <f>IF(исходник!B8608 = "protein_coding",исходник!S8609,"-")</f>
        <v>53</v>
      </c>
    </row>
    <row r="8609" spans="1:1" x14ac:dyDescent="0.25">
      <c r="A8609" t="str">
        <f>IF(исходник!B8609 = "protein_coding",исходник!S8610,"-")</f>
        <v>-</v>
      </c>
    </row>
    <row r="8610" spans="1:1" x14ac:dyDescent="0.25">
      <c r="A8610">
        <f>IF(исходник!B8610 = "protein_coding",исходник!S8611,"-")</f>
        <v>85</v>
      </c>
    </row>
    <row r="8611" spans="1:1" x14ac:dyDescent="0.25">
      <c r="A8611" t="str">
        <f>IF(исходник!B8611 = "protein_coding",исходник!S8612,"-")</f>
        <v>-</v>
      </c>
    </row>
    <row r="8612" spans="1:1" x14ac:dyDescent="0.25">
      <c r="A8612">
        <f>IF(исходник!B8612 = "protein_coding",исходник!S8613,"-")</f>
        <v>417</v>
      </c>
    </row>
    <row r="8613" spans="1:1" x14ac:dyDescent="0.25">
      <c r="A8613" t="str">
        <f>IF(исходник!B8613 = "protein_coding",исходник!S8614,"-")</f>
        <v>-</v>
      </c>
    </row>
    <row r="8614" spans="1:1" x14ac:dyDescent="0.25">
      <c r="A8614">
        <f>IF(исходник!B8614 = "protein_coding",исходник!S8615,"-")</f>
        <v>398</v>
      </c>
    </row>
    <row r="8615" spans="1:1" x14ac:dyDescent="0.25">
      <c r="A8615" t="str">
        <f>IF(исходник!B8615 = "protein_coding",исходник!S8616,"-")</f>
        <v>-</v>
      </c>
    </row>
    <row r="8616" spans="1:1" x14ac:dyDescent="0.25">
      <c r="A8616">
        <f>IF(исходник!B8616 = "protein_coding",исходник!S8617,"-")</f>
        <v>497</v>
      </c>
    </row>
    <row r="8617" spans="1:1" x14ac:dyDescent="0.25">
      <c r="A8617" t="str">
        <f>IF(исходник!B8617 = "protein_coding",исходник!S8618,"-")</f>
        <v>-</v>
      </c>
    </row>
    <row r="8618" spans="1:1" x14ac:dyDescent="0.25">
      <c r="A8618">
        <f>IF(исходник!B8618 = "protein_coding",исходник!S8619,"-")</f>
        <v>254</v>
      </c>
    </row>
    <row r="8619" spans="1:1" x14ac:dyDescent="0.25">
      <c r="A8619" t="str">
        <f>IF(исходник!B8619 = "protein_coding",исходник!S8620,"-")</f>
        <v>-</v>
      </c>
    </row>
    <row r="8620" spans="1:1" x14ac:dyDescent="0.25">
      <c r="A8620" t="str">
        <f>IF(исходник!B8620 = "protein_coding",исходник!S8621,"-")</f>
        <v>-</v>
      </c>
    </row>
    <row r="8621" spans="1:1" x14ac:dyDescent="0.25">
      <c r="A8621" t="str">
        <f>IF(исходник!B8621 = "protein_coding",исходник!S8622,"-")</f>
        <v>-</v>
      </c>
    </row>
    <row r="8622" spans="1:1" x14ac:dyDescent="0.25">
      <c r="A8622" t="str">
        <f>IF(исходник!B8622 = "protein_coding",исходник!S8623,"-")</f>
        <v>-</v>
      </c>
    </row>
    <row r="8623" spans="1:1" x14ac:dyDescent="0.25">
      <c r="A8623" t="str">
        <f>IF(исходник!B8623 = "protein_coding",исходник!S8624,"-")</f>
        <v>-</v>
      </c>
    </row>
    <row r="8624" spans="1:1" x14ac:dyDescent="0.25">
      <c r="A8624">
        <f>IF(исходник!B8624 = "protein_coding",исходник!S8625,"-")</f>
        <v>149</v>
      </c>
    </row>
    <row r="8625" spans="1:1" x14ac:dyDescent="0.25">
      <c r="A8625" t="str">
        <f>IF(исходник!B8625 = "protein_coding",исходник!S8626,"-")</f>
        <v>-</v>
      </c>
    </row>
    <row r="8626" spans="1:1" x14ac:dyDescent="0.25">
      <c r="A8626">
        <f>IF(исходник!B8626 = "protein_coding",исходник!S8627,"-")</f>
        <v>95</v>
      </c>
    </row>
    <row r="8627" spans="1:1" x14ac:dyDescent="0.25">
      <c r="A8627" t="str">
        <f>IF(исходник!B8627 = "protein_coding",исходник!S8628,"-")</f>
        <v>-</v>
      </c>
    </row>
    <row r="8628" spans="1:1" x14ac:dyDescent="0.25">
      <c r="A8628">
        <f>IF(исходник!B8628 = "protein_coding",исходник!S8629,"-")</f>
        <v>281</v>
      </c>
    </row>
    <row r="8629" spans="1:1" x14ac:dyDescent="0.25">
      <c r="A8629" t="str">
        <f>IF(исходник!B8629 = "protein_coding",исходник!S8630,"-")</f>
        <v>-</v>
      </c>
    </row>
    <row r="8630" spans="1:1" x14ac:dyDescent="0.25">
      <c r="A8630">
        <f>IF(исходник!B8630 = "protein_coding",исходник!S8631,"-")</f>
        <v>243</v>
      </c>
    </row>
    <row r="8631" spans="1:1" x14ac:dyDescent="0.25">
      <c r="A8631" t="str">
        <f>IF(исходник!B8631 = "protein_coding",исходник!S8632,"-")</f>
        <v>-</v>
      </c>
    </row>
    <row r="8632" spans="1:1" x14ac:dyDescent="0.25">
      <c r="A8632">
        <f>IF(исходник!B8632 = "protein_coding",исходник!S8633,"-")</f>
        <v>172</v>
      </c>
    </row>
    <row r="8633" spans="1:1" x14ac:dyDescent="0.25">
      <c r="A8633" t="str">
        <f>IF(исходник!B8633 = "protein_coding",исходник!S8634,"-")</f>
        <v>-</v>
      </c>
    </row>
    <row r="8634" spans="1:1" x14ac:dyDescent="0.25">
      <c r="A8634">
        <f>IF(исходник!B8634 = "protein_coding",исходник!S8635,"-")</f>
        <v>181</v>
      </c>
    </row>
    <row r="8635" spans="1:1" x14ac:dyDescent="0.25">
      <c r="A8635" t="str">
        <f>IF(исходник!B8635 = "protein_coding",исходник!S8636,"-")</f>
        <v>-</v>
      </c>
    </row>
    <row r="8636" spans="1:1" x14ac:dyDescent="0.25">
      <c r="A8636">
        <f>IF(исходник!B8636 = "protein_coding",исходник!S8637,"-")</f>
        <v>335</v>
      </c>
    </row>
    <row r="8637" spans="1:1" x14ac:dyDescent="0.25">
      <c r="A8637" t="str">
        <f>IF(исходник!B8637 = "protein_coding",исходник!S8638,"-")</f>
        <v>-</v>
      </c>
    </row>
    <row r="8638" spans="1:1" x14ac:dyDescent="0.25">
      <c r="A8638">
        <f>IF(исходник!B8638 = "protein_coding",исходник!S8639,"-")</f>
        <v>873</v>
      </c>
    </row>
    <row r="8639" spans="1:1" x14ac:dyDescent="0.25">
      <c r="A8639" t="str">
        <f>IF(исходник!B8639 = "protein_coding",исходник!S8640,"-")</f>
        <v>-</v>
      </c>
    </row>
    <row r="8640" spans="1:1" x14ac:dyDescent="0.25">
      <c r="A8640">
        <f>IF(исходник!B8640 = "protein_coding",исходник!S8641,"-")</f>
        <v>228</v>
      </c>
    </row>
    <row r="8641" spans="1:1" x14ac:dyDescent="0.25">
      <c r="A8641" t="str">
        <f>IF(исходник!B8641 = "protein_coding",исходник!S8642,"-")</f>
        <v>-</v>
      </c>
    </row>
    <row r="8642" spans="1:1" x14ac:dyDescent="0.25">
      <c r="A8642">
        <f>IF(исходник!B8642 = "protein_coding",исходник!S8643,"-")</f>
        <v>180</v>
      </c>
    </row>
    <row r="8643" spans="1:1" x14ac:dyDescent="0.25">
      <c r="A8643" t="str">
        <f>IF(исходник!B8643 = "protein_coding",исходник!S8644,"-")</f>
        <v>-</v>
      </c>
    </row>
    <row r="8644" spans="1:1" x14ac:dyDescent="0.25">
      <c r="A8644">
        <f>IF(исходник!B8644 = "protein_coding",исходник!S8645,"-")</f>
        <v>234</v>
      </c>
    </row>
    <row r="8645" spans="1:1" x14ac:dyDescent="0.25">
      <c r="A8645" t="str">
        <f>IF(исходник!B8645 = "protein_coding",исходник!S8646,"-")</f>
        <v>-</v>
      </c>
    </row>
    <row r="8646" spans="1:1" x14ac:dyDescent="0.25">
      <c r="A8646">
        <f>IF(исходник!B8646 = "protein_coding",исходник!S8647,"-")</f>
        <v>998</v>
      </c>
    </row>
    <row r="8647" spans="1:1" x14ac:dyDescent="0.25">
      <c r="A8647" t="str">
        <f>IF(исходник!B8647 = "protein_coding",исходник!S8648,"-")</f>
        <v>-</v>
      </c>
    </row>
    <row r="8648" spans="1:1" x14ac:dyDescent="0.25">
      <c r="A8648">
        <f>IF(исходник!B8648 = "protein_coding",исходник!S8649,"-")</f>
        <v>699</v>
      </c>
    </row>
    <row r="8649" spans="1:1" x14ac:dyDescent="0.25">
      <c r="A8649" t="str">
        <f>IF(исходник!B8649 = "protein_coding",исходник!S8650,"-")</f>
        <v>-</v>
      </c>
    </row>
    <row r="8650" spans="1:1" x14ac:dyDescent="0.25">
      <c r="A8650">
        <f>IF(исходник!B8650 = "protein_coding",исходник!S8651,"-")</f>
        <v>147</v>
      </c>
    </row>
    <row r="8651" spans="1:1" x14ac:dyDescent="0.25">
      <c r="A8651" t="str">
        <f>IF(исходник!B8651 = "protein_coding",исходник!S8652,"-")</f>
        <v>-</v>
      </c>
    </row>
    <row r="8652" spans="1:1" x14ac:dyDescent="0.25">
      <c r="A8652">
        <f>IF(исходник!B8652 = "protein_coding",исходник!S8653,"-")</f>
        <v>177</v>
      </c>
    </row>
    <row r="8653" spans="1:1" x14ac:dyDescent="0.25">
      <c r="A8653" t="str">
        <f>IF(исходник!B8653 = "protein_coding",исходник!S8654,"-")</f>
        <v>-</v>
      </c>
    </row>
    <row r="8654" spans="1:1" x14ac:dyDescent="0.25">
      <c r="A8654">
        <f>IF(исходник!B8654 = "protein_coding",исходник!S8655,"-")</f>
        <v>114</v>
      </c>
    </row>
    <row r="8655" spans="1:1" x14ac:dyDescent="0.25">
      <c r="A8655" t="str">
        <f>IF(исходник!B8655 = "protein_coding",исходник!S8656,"-")</f>
        <v>-</v>
      </c>
    </row>
    <row r="8656" spans="1:1" x14ac:dyDescent="0.25">
      <c r="A8656">
        <f>IF(исходник!B8656 = "protein_coding",исходник!S8657,"-")</f>
        <v>315</v>
      </c>
    </row>
    <row r="8657" spans="1:1" x14ac:dyDescent="0.25">
      <c r="A8657" t="str">
        <f>IF(исходник!B8657 = "protein_coding",исходник!S8658,"-")</f>
        <v>-</v>
      </c>
    </row>
    <row r="8658" spans="1:1" x14ac:dyDescent="0.25">
      <c r="A8658">
        <f>IF(исходник!B8658 = "protein_coding",исходник!S8659,"-")</f>
        <v>379</v>
      </c>
    </row>
    <row r="8659" spans="1:1" x14ac:dyDescent="0.25">
      <c r="A8659" t="str">
        <f>IF(исходник!B8659 = "protein_coding",исходник!S8660,"-")</f>
        <v>-</v>
      </c>
    </row>
    <row r="8660" spans="1:1" x14ac:dyDescent="0.25">
      <c r="A8660">
        <f>IF(исходник!B8660 = "protein_coding",исходник!S8661,"-")</f>
        <v>638</v>
      </c>
    </row>
    <row r="8661" spans="1:1" x14ac:dyDescent="0.25">
      <c r="A8661" t="str">
        <f>IF(исходник!B8661 = "protein_coding",исходник!S8662,"-")</f>
        <v>-</v>
      </c>
    </row>
    <row r="8662" spans="1:1" x14ac:dyDescent="0.25">
      <c r="A8662">
        <f>IF(исходник!B8662 = "protein_coding",исходник!S8663,"-")</f>
        <v>134</v>
      </c>
    </row>
    <row r="8663" spans="1:1" x14ac:dyDescent="0.25">
      <c r="A8663" t="str">
        <f>IF(исходник!B8663 = "protein_coding",исходник!S8664,"-")</f>
        <v>-</v>
      </c>
    </row>
    <row r="8664" spans="1:1" x14ac:dyDescent="0.25">
      <c r="A8664">
        <f>IF(исходник!B8664 = "protein_coding",исходник!S8665,"-")</f>
        <v>237</v>
      </c>
    </row>
    <row r="8665" spans="1:1" x14ac:dyDescent="0.25">
      <c r="A8665" t="str">
        <f>IF(исходник!B8665 = "protein_coding",исходник!S8666,"-")</f>
        <v>-</v>
      </c>
    </row>
    <row r="8666" spans="1:1" x14ac:dyDescent="0.25">
      <c r="A8666">
        <f>IF(исходник!B8666 = "protein_coding",исходник!S8667,"-")</f>
        <v>188</v>
      </c>
    </row>
    <row r="8667" spans="1:1" x14ac:dyDescent="0.25">
      <c r="A8667" t="str">
        <f>IF(исходник!B8667 = "protein_coding",исходник!S8668,"-")</f>
        <v>-</v>
      </c>
    </row>
    <row r="8668" spans="1:1" x14ac:dyDescent="0.25">
      <c r="A8668">
        <f>IF(исходник!B8668 = "protein_coding",исходник!S8669,"-")</f>
        <v>196</v>
      </c>
    </row>
    <row r="8669" spans="1:1" x14ac:dyDescent="0.25">
      <c r="A8669" t="str">
        <f>IF(исходник!B8669 = "protein_coding",исходник!S8670,"-")</f>
        <v>-</v>
      </c>
    </row>
    <row r="8670" spans="1:1" x14ac:dyDescent="0.25">
      <c r="A8670">
        <f>IF(исходник!B8670 = "protein_coding",исходник!S8671,"-")</f>
        <v>317</v>
      </c>
    </row>
    <row r="8671" spans="1:1" x14ac:dyDescent="0.25">
      <c r="A8671" t="str">
        <f>IF(исходник!B8671 = "protein_coding",исходник!S8672,"-")</f>
        <v>-</v>
      </c>
    </row>
    <row r="8672" spans="1:1" x14ac:dyDescent="0.25">
      <c r="A8672">
        <f>IF(исходник!B8672 = "protein_coding",исходник!S8673,"-")</f>
        <v>476</v>
      </c>
    </row>
    <row r="8673" spans="1:1" x14ac:dyDescent="0.25">
      <c r="A8673" t="str">
        <f>IF(исходник!B8673 = "protein_coding",исходник!S8674,"-")</f>
        <v>-</v>
      </c>
    </row>
    <row r="8674" spans="1:1" x14ac:dyDescent="0.25">
      <c r="A8674">
        <f>IF(исходник!B8674 = "protein_coding",исходник!S8675,"-")</f>
        <v>257</v>
      </c>
    </row>
    <row r="8675" spans="1:1" x14ac:dyDescent="0.25">
      <c r="A8675" t="str">
        <f>IF(исходник!B8675 = "protein_coding",исходник!S8676,"-")</f>
        <v>-</v>
      </c>
    </row>
    <row r="8676" spans="1:1" x14ac:dyDescent="0.25">
      <c r="A8676">
        <f>IF(исходник!B8676 = "protein_coding",исходник!S8677,"-")</f>
        <v>428</v>
      </c>
    </row>
    <row r="8677" spans="1:1" x14ac:dyDescent="0.25">
      <c r="A8677" t="str">
        <f>IF(исходник!B8677 = "protein_coding",исходник!S8678,"-")</f>
        <v>-</v>
      </c>
    </row>
    <row r="8678" spans="1:1" x14ac:dyDescent="0.25">
      <c r="A8678">
        <f>IF(исходник!B8678 = "protein_coding",исходник!S8679,"-")</f>
        <v>309</v>
      </c>
    </row>
    <row r="8679" spans="1:1" x14ac:dyDescent="0.25">
      <c r="A8679" t="str">
        <f>IF(исходник!B8679 = "protein_coding",исходник!S8680,"-")</f>
        <v>-</v>
      </c>
    </row>
    <row r="8680" spans="1:1" x14ac:dyDescent="0.25">
      <c r="A8680">
        <f>IF(исходник!B8680 = "protein_coding",исходник!S8681,"-")</f>
        <v>820</v>
      </c>
    </row>
    <row r="8681" spans="1:1" x14ac:dyDescent="0.25">
      <c r="A8681" t="str">
        <f>IF(исходник!B8681 = "protein_coding",исходник!S8682,"-")</f>
        <v>-</v>
      </c>
    </row>
    <row r="8682" spans="1:1" x14ac:dyDescent="0.25">
      <c r="A8682">
        <f>IF(исходник!B8682 = "protein_coding",исходник!S8683,"-")</f>
        <v>21</v>
      </c>
    </row>
    <row r="8683" spans="1:1" x14ac:dyDescent="0.25">
      <c r="A8683" t="str">
        <f>IF(исходник!B8683 = "protein_coding",исходник!S8684,"-")</f>
        <v>-</v>
      </c>
    </row>
    <row r="8684" spans="1:1" x14ac:dyDescent="0.25">
      <c r="A8684">
        <f>IF(исходник!B8684 = "protein_coding",исходник!S8685,"-")</f>
        <v>228</v>
      </c>
    </row>
    <row r="8685" spans="1:1" x14ac:dyDescent="0.25">
      <c r="A8685" t="str">
        <f>IF(исходник!B8685 = "protein_coding",исходник!S8686,"-")</f>
        <v>-</v>
      </c>
    </row>
    <row r="8686" spans="1:1" x14ac:dyDescent="0.25">
      <c r="A8686">
        <f>IF(исходник!B8686 = "protein_coding",исходник!S8687,"-")</f>
        <v>46</v>
      </c>
    </row>
    <row r="8687" spans="1:1" x14ac:dyDescent="0.25">
      <c r="A8687" t="str">
        <f>IF(исходник!B8687 = "protein_coding",исходник!S8688,"-")</f>
        <v>-</v>
      </c>
    </row>
    <row r="8688" spans="1:1" x14ac:dyDescent="0.25">
      <c r="A8688">
        <f>IF(исходник!B8688 = "protein_coding",исходник!S8689,"-")</f>
        <v>238</v>
      </c>
    </row>
    <row r="8689" spans="1:1" x14ac:dyDescent="0.25">
      <c r="A8689" t="str">
        <f>IF(исходник!B8689 = "protein_coding",исходник!S8690,"-")</f>
        <v>-</v>
      </c>
    </row>
    <row r="8690" spans="1:1" x14ac:dyDescent="0.25">
      <c r="A8690">
        <f>IF(исходник!B8690 = "protein_coding",исходник!S8691,"-")</f>
        <v>104</v>
      </c>
    </row>
    <row r="8691" spans="1:1" x14ac:dyDescent="0.25">
      <c r="A8691" t="str">
        <f>IF(исходник!B8691 = "protein_coding",исходник!S8692,"-")</f>
        <v>-</v>
      </c>
    </row>
    <row r="8692" spans="1:1" x14ac:dyDescent="0.25">
      <c r="A8692">
        <f>IF(исходник!B8692 = "protein_coding",исходник!S8693,"-")</f>
        <v>223</v>
      </c>
    </row>
    <row r="8693" spans="1:1" x14ac:dyDescent="0.25">
      <c r="A8693" t="str">
        <f>IF(исходник!B8693 = "protein_coding",исходник!S8694,"-")</f>
        <v>-</v>
      </c>
    </row>
    <row r="8694" spans="1:1" x14ac:dyDescent="0.25">
      <c r="A8694">
        <f>IF(исходник!B8694 = "protein_coding",исходник!S8695,"-")</f>
        <v>181</v>
      </c>
    </row>
    <row r="8695" spans="1:1" x14ac:dyDescent="0.25">
      <c r="A8695" t="str">
        <f>IF(исходник!B8695 = "protein_coding",исходник!S8696,"-")</f>
        <v>-</v>
      </c>
    </row>
    <row r="8696" spans="1:1" x14ac:dyDescent="0.25">
      <c r="A8696">
        <f>IF(исходник!B8696 = "protein_coding",исходник!S8697,"-")</f>
        <v>227</v>
      </c>
    </row>
    <row r="8697" spans="1:1" x14ac:dyDescent="0.25">
      <c r="A8697" t="str">
        <f>IF(исходник!B8697 = "protein_coding",исходник!S8698,"-")</f>
        <v>-</v>
      </c>
    </row>
    <row r="8698" spans="1:1" x14ac:dyDescent="0.25">
      <c r="A8698">
        <f>IF(исходник!B8698 = "protein_coding",исходник!S8699,"-")</f>
        <v>845</v>
      </c>
    </row>
    <row r="8699" spans="1:1" x14ac:dyDescent="0.25">
      <c r="A8699" t="str">
        <f>IF(исходник!B8699 = "protein_coding",исходник!S8700,"-")</f>
        <v>-</v>
      </c>
    </row>
    <row r="8700" spans="1:1" x14ac:dyDescent="0.25">
      <c r="A8700">
        <f>IF(исходник!B8700 = "protein_coding",исходник!S8701,"-")</f>
        <v>185</v>
      </c>
    </row>
    <row r="8701" spans="1:1" x14ac:dyDescent="0.25">
      <c r="A8701" t="str">
        <f>IF(исходник!B8701 = "protein_coding",исходник!S8702,"-")</f>
        <v>-</v>
      </c>
    </row>
    <row r="8702" spans="1:1" x14ac:dyDescent="0.25">
      <c r="A8702">
        <f>IF(исходник!B8702 = "protein_coding",исходник!S8703,"-")</f>
        <v>361</v>
      </c>
    </row>
    <row r="8703" spans="1:1" x14ac:dyDescent="0.25">
      <c r="A8703" t="str">
        <f>IF(исходник!B8703 = "protein_coding",исходник!S8704,"-")</f>
        <v>-</v>
      </c>
    </row>
    <row r="8704" spans="1:1" x14ac:dyDescent="0.25">
      <c r="A8704">
        <f>IF(исходник!B8704 = "protein_coding",исходник!S8705,"-")</f>
        <v>449</v>
      </c>
    </row>
    <row r="8705" spans="1:1" x14ac:dyDescent="0.25">
      <c r="A8705" t="str">
        <f>IF(исходник!B8705 = "protein_coding",исходник!S8706,"-")</f>
        <v>-</v>
      </c>
    </row>
    <row r="8706" spans="1:1" x14ac:dyDescent="0.25">
      <c r="A8706">
        <f>IF(исходник!B8706 = "protein_coding",исходник!S8707,"-")</f>
        <v>474</v>
      </c>
    </row>
    <row r="8707" spans="1:1" x14ac:dyDescent="0.25">
      <c r="A8707" t="str">
        <f>IF(исходник!B8707 = "protein_coding",исходник!S8708,"-")</f>
        <v>-</v>
      </c>
    </row>
    <row r="8708" spans="1:1" x14ac:dyDescent="0.25">
      <c r="A8708">
        <f>IF(исходник!B8708 = "protein_coding",исходник!S8709,"-")</f>
        <v>229</v>
      </c>
    </row>
    <row r="8709" spans="1:1" x14ac:dyDescent="0.25">
      <c r="A8709" t="str">
        <f>IF(исходник!B8709 = "protein_coding",исходник!S8710,"-")</f>
        <v>-</v>
      </c>
    </row>
    <row r="8710" spans="1:1" x14ac:dyDescent="0.25">
      <c r="A8710">
        <f>IF(исходник!B8710 = "protein_coding",исходник!S8711,"-")</f>
        <v>157</v>
      </c>
    </row>
    <row r="8711" spans="1:1" x14ac:dyDescent="0.25">
      <c r="A8711" t="str">
        <f>IF(исходник!B8711 = "protein_coding",исходник!S8712,"-")</f>
        <v>-</v>
      </c>
    </row>
    <row r="8712" spans="1:1" x14ac:dyDescent="0.25">
      <c r="A8712">
        <f>IF(исходник!B8712 = "protein_coding",исходник!S8713,"-")</f>
        <v>289</v>
      </c>
    </row>
    <row r="8713" spans="1:1" x14ac:dyDescent="0.25">
      <c r="A8713" t="str">
        <f>IF(исходник!B8713 = "protein_coding",исходник!S8714,"-")</f>
        <v>-</v>
      </c>
    </row>
    <row r="8714" spans="1:1" x14ac:dyDescent="0.25">
      <c r="A8714">
        <f>IF(исходник!B8714 = "protein_coding",исходник!S8715,"-")</f>
        <v>215</v>
      </c>
    </row>
    <row r="8715" spans="1:1" x14ac:dyDescent="0.25">
      <c r="A8715" t="str">
        <f>IF(исходник!B8715 = "protein_coding",исходник!S8716,"-")</f>
        <v>-</v>
      </c>
    </row>
    <row r="8716" spans="1:1" x14ac:dyDescent="0.25">
      <c r="A8716">
        <f>IF(исходник!B8716 = "protein_coding",исходник!S8717,"-")</f>
        <v>171</v>
      </c>
    </row>
    <row r="8717" spans="1:1" x14ac:dyDescent="0.25">
      <c r="A8717" t="str">
        <f>IF(исходник!B8717 = "protein_coding",исходник!S8718,"-")</f>
        <v>-</v>
      </c>
    </row>
    <row r="8718" spans="1:1" x14ac:dyDescent="0.25">
      <c r="A8718">
        <f>IF(исходник!B8718 = "protein_coding",исходник!S8719,"-")</f>
        <v>108</v>
      </c>
    </row>
    <row r="8719" spans="1:1" x14ac:dyDescent="0.25">
      <c r="A8719" t="str">
        <f>IF(исходник!B8719 = "protein_coding",исходник!S8720,"-")</f>
        <v>-</v>
      </c>
    </row>
    <row r="8720" spans="1:1" x14ac:dyDescent="0.25">
      <c r="A8720">
        <f>IF(исходник!B8720 = "protein_coding",исходник!S8721,"-")</f>
        <v>657</v>
      </c>
    </row>
    <row r="8721" spans="1:1" x14ac:dyDescent="0.25">
      <c r="A8721" t="str">
        <f>IF(исходник!B8721 = "protein_coding",исходник!S8722,"-")</f>
        <v>-</v>
      </c>
    </row>
    <row r="8722" spans="1:1" x14ac:dyDescent="0.25">
      <c r="A8722" t="str">
        <f>IF(исходник!B8722 = "protein_coding",исходник!S8723,"-")</f>
        <v>-</v>
      </c>
    </row>
    <row r="8723" spans="1:1" x14ac:dyDescent="0.25">
      <c r="A8723" t="str">
        <f>IF(исходник!B8723 = "protein_coding",исходник!S8724,"-")</f>
        <v>-</v>
      </c>
    </row>
    <row r="8724" spans="1:1" x14ac:dyDescent="0.25">
      <c r="A8724">
        <f>IF(исходник!B8724 = "protein_coding",исходник!S8725,"-")</f>
        <v>555</v>
      </c>
    </row>
    <row r="8725" spans="1:1" x14ac:dyDescent="0.25">
      <c r="A8725" t="str">
        <f>IF(исходник!B8725 = "protein_coding",исходник!S8726,"-")</f>
        <v>-</v>
      </c>
    </row>
    <row r="8726" spans="1:1" x14ac:dyDescent="0.25">
      <c r="A8726">
        <f>IF(исходник!B8726 = "protein_coding",исходник!S8727,"-")</f>
        <v>410</v>
      </c>
    </row>
    <row r="8727" spans="1:1" x14ac:dyDescent="0.25">
      <c r="A8727" t="str">
        <f>IF(исходник!B8727 = "protein_coding",исходник!S8728,"-")</f>
        <v>-</v>
      </c>
    </row>
    <row r="8728" spans="1:1" x14ac:dyDescent="0.25">
      <c r="A8728">
        <f>IF(исходник!B8728 = "protein_coding",исходник!S8729,"-")</f>
        <v>460</v>
      </c>
    </row>
    <row r="8729" spans="1:1" x14ac:dyDescent="0.25">
      <c r="A8729" t="str">
        <f>IF(исходник!B8729 = "protein_coding",исходник!S8730,"-")</f>
        <v>-</v>
      </c>
    </row>
    <row r="8730" spans="1:1" x14ac:dyDescent="0.25">
      <c r="A8730">
        <f>IF(исходник!B8730 = "protein_coding",исходник!S8731,"-")</f>
        <v>322</v>
      </c>
    </row>
    <row r="8731" spans="1:1" x14ac:dyDescent="0.25">
      <c r="A8731" t="str">
        <f>IF(исходник!B8731 = "protein_coding",исходник!S8732,"-")</f>
        <v>-</v>
      </c>
    </row>
    <row r="8732" spans="1:1" x14ac:dyDescent="0.25">
      <c r="A8732">
        <f>IF(исходник!B8732 = "protein_coding",исходник!S8733,"-")</f>
        <v>49</v>
      </c>
    </row>
    <row r="8733" spans="1:1" x14ac:dyDescent="0.25">
      <c r="A8733" t="str">
        <f>IF(исходник!B8733 = "protein_coding",исходник!S8734,"-")</f>
        <v>-</v>
      </c>
    </row>
    <row r="8734" spans="1:1" x14ac:dyDescent="0.25">
      <c r="A8734">
        <f>IF(исходник!B8734 = "protein_coding",исходник!S8735,"-")</f>
        <v>214</v>
      </c>
    </row>
    <row r="8735" spans="1:1" x14ac:dyDescent="0.25">
      <c r="A8735" t="str">
        <f>IF(исходник!B8735 = "protein_coding",исходник!S8736,"-")</f>
        <v>-</v>
      </c>
    </row>
    <row r="8736" spans="1:1" x14ac:dyDescent="0.25">
      <c r="A8736">
        <f>IF(исходник!B8736 = "protein_coding",исходник!S8737,"-")</f>
        <v>338</v>
      </c>
    </row>
    <row r="8737" spans="1:1" x14ac:dyDescent="0.25">
      <c r="A8737" t="str">
        <f>IF(исходник!B8737 = "protein_coding",исходник!S8738,"-")</f>
        <v>-</v>
      </c>
    </row>
    <row r="8738" spans="1:1" x14ac:dyDescent="0.25">
      <c r="A8738">
        <f>IF(исходник!B8738 = "protein_coding",исходник!S8739,"-")</f>
        <v>229</v>
      </c>
    </row>
    <row r="8739" spans="1:1" x14ac:dyDescent="0.25">
      <c r="A8739" t="str">
        <f>IF(исходник!B8739 = "protein_coding",исходник!S8740,"-")</f>
        <v>-</v>
      </c>
    </row>
    <row r="8740" spans="1:1" x14ac:dyDescent="0.25">
      <c r="A8740">
        <f>IF(исходник!B8740 = "protein_coding",исходник!S8741,"-")</f>
        <v>229</v>
      </c>
    </row>
    <row r="8741" spans="1:1" x14ac:dyDescent="0.25">
      <c r="A8741" t="str">
        <f>IF(исходник!B8741 = "protein_coding",исходник!S8742,"-")</f>
        <v>-</v>
      </c>
    </row>
    <row r="8742" spans="1:1" x14ac:dyDescent="0.25">
      <c r="A8742">
        <f>IF(исходник!B8742 = "protein_coding",исходник!S8743,"-")</f>
        <v>235</v>
      </c>
    </row>
    <row r="8743" spans="1:1" x14ac:dyDescent="0.25">
      <c r="A8743" t="str">
        <f>IF(исходник!B8743 = "protein_coding",исходник!S8744,"-")</f>
        <v>-</v>
      </c>
    </row>
    <row r="8744" spans="1:1" x14ac:dyDescent="0.25">
      <c r="A8744">
        <f>IF(исходник!B8744 = "protein_coding",исходник!S8745,"-")</f>
        <v>802</v>
      </c>
    </row>
    <row r="8745" spans="1:1" x14ac:dyDescent="0.25">
      <c r="A8745" t="str">
        <f>IF(исходник!B8745 = "protein_coding",исходник!S8746,"-")</f>
        <v>-</v>
      </c>
    </row>
    <row r="8746" spans="1:1" x14ac:dyDescent="0.25">
      <c r="A8746">
        <f>IF(исходник!B8746 = "protein_coding",исходник!S8747,"-")</f>
        <v>190</v>
      </c>
    </row>
    <row r="8747" spans="1:1" x14ac:dyDescent="0.25">
      <c r="A8747" t="str">
        <f>IF(исходник!B8747 = "protein_coding",исходник!S8748,"-")</f>
        <v>-</v>
      </c>
    </row>
    <row r="8748" spans="1:1" x14ac:dyDescent="0.25">
      <c r="A8748">
        <f>IF(исходник!B8748 = "protein_coding",исходник!S8749,"-")</f>
        <v>239</v>
      </c>
    </row>
    <row r="8749" spans="1:1" x14ac:dyDescent="0.25">
      <c r="A8749" t="str">
        <f>IF(исходник!B8749 = "protein_coding",исходник!S8750,"-")</f>
        <v>-</v>
      </c>
    </row>
    <row r="8750" spans="1:1" x14ac:dyDescent="0.25">
      <c r="A8750">
        <f>IF(исходник!B8750 = "protein_coding",исходник!S8751,"-")</f>
        <v>407</v>
      </c>
    </row>
    <row r="8751" spans="1:1" x14ac:dyDescent="0.25">
      <c r="A8751" t="str">
        <f>IF(исходник!B8751 = "protein_coding",исходник!S8752,"-")</f>
        <v>-</v>
      </c>
    </row>
    <row r="8752" spans="1:1" x14ac:dyDescent="0.25">
      <c r="A8752">
        <f>IF(исходник!B8752 = "protein_coding",исходник!S8753,"-")</f>
        <v>440</v>
      </c>
    </row>
    <row r="8753" spans="1:1" x14ac:dyDescent="0.25">
      <c r="A8753" t="str">
        <f>IF(исходник!B8753 = "protein_coding",исходник!S8754,"-")</f>
        <v>-</v>
      </c>
    </row>
    <row r="8754" spans="1:1" x14ac:dyDescent="0.25">
      <c r="A8754">
        <f>IF(исходник!B8754 = "protein_coding",исходник!S8755,"-")</f>
        <v>265</v>
      </c>
    </row>
    <row r="8755" spans="1:1" x14ac:dyDescent="0.25">
      <c r="A8755" t="str">
        <f>IF(исходник!B8755 = "protein_coding",исходник!S8756,"-")</f>
        <v>-</v>
      </c>
    </row>
    <row r="8756" spans="1:1" x14ac:dyDescent="0.25">
      <c r="A8756">
        <f>IF(исходник!B8756 = "protein_coding",исходник!S8757,"-")</f>
        <v>516</v>
      </c>
    </row>
    <row r="8757" spans="1:1" x14ac:dyDescent="0.25">
      <c r="A8757" t="str">
        <f>IF(исходник!B8757 = "protein_coding",исходник!S8758,"-")</f>
        <v>-</v>
      </c>
    </row>
    <row r="8758" spans="1:1" x14ac:dyDescent="0.25">
      <c r="A8758">
        <f>IF(исходник!B8758 = "protein_coding",исходник!S8759,"-")</f>
        <v>287</v>
      </c>
    </row>
    <row r="8759" spans="1:1" x14ac:dyDescent="0.25">
      <c r="A8759" t="str">
        <f>IF(исходник!B8759 = "protein_coding",исходник!S8760,"-")</f>
        <v>-</v>
      </c>
    </row>
    <row r="8760" spans="1:1" x14ac:dyDescent="0.25">
      <c r="A8760">
        <f>IF(исходник!B8760 = "protein_coding",исходник!S8761,"-")</f>
        <v>257</v>
      </c>
    </row>
    <row r="8761" spans="1:1" x14ac:dyDescent="0.25">
      <c r="A8761" t="str">
        <f>IF(исходник!B8761 = "protein_coding",исходник!S8762,"-")</f>
        <v>-</v>
      </c>
    </row>
    <row r="8762" spans="1:1" x14ac:dyDescent="0.25">
      <c r="A8762">
        <f>IF(исходник!B8762 = "protein_coding",исходник!S8763,"-")</f>
        <v>357</v>
      </c>
    </row>
    <row r="8763" spans="1:1" x14ac:dyDescent="0.25">
      <c r="A8763" t="str">
        <f>IF(исходник!B8763 = "protein_coding",исходник!S8764,"-")</f>
        <v>-</v>
      </c>
    </row>
    <row r="8764" spans="1:1" x14ac:dyDescent="0.25">
      <c r="A8764">
        <f>IF(исходник!B8764 = "protein_coding",исходник!S8765,"-")</f>
        <v>59</v>
      </c>
    </row>
    <row r="8765" spans="1:1" x14ac:dyDescent="0.25">
      <c r="A8765" t="str">
        <f>IF(исходник!B8765 = "protein_coding",исходник!S8766,"-")</f>
        <v>-</v>
      </c>
    </row>
    <row r="8766" spans="1:1" x14ac:dyDescent="0.25">
      <c r="A8766">
        <f>IF(исходник!B8766 = "protein_coding",исходник!S8767,"-")</f>
        <v>205</v>
      </c>
    </row>
    <row r="8767" spans="1:1" x14ac:dyDescent="0.25">
      <c r="A8767" t="str">
        <f>IF(исходник!B8767 = "protein_coding",исходник!S8768,"-")</f>
        <v>-</v>
      </c>
    </row>
    <row r="8768" spans="1:1" x14ac:dyDescent="0.25">
      <c r="A8768">
        <f>IF(исходник!B8768 = "protein_coding",исходник!S8769,"-")</f>
        <v>529</v>
      </c>
    </row>
    <row r="8769" spans="1:1" x14ac:dyDescent="0.25">
      <c r="A8769" t="str">
        <f>IF(исходник!B8769 = "protein_coding",исходник!S8770,"-")</f>
        <v>-</v>
      </c>
    </row>
    <row r="8770" spans="1:1" x14ac:dyDescent="0.25">
      <c r="A8770">
        <f>IF(исходник!B8770 = "protein_coding",исходник!S8771,"-")</f>
        <v>226</v>
      </c>
    </row>
    <row r="8771" spans="1:1" x14ac:dyDescent="0.25">
      <c r="A8771" t="str">
        <f>IF(исходник!B8771 = "protein_coding",исходник!S8772,"-")</f>
        <v>-</v>
      </c>
    </row>
    <row r="8772" spans="1:1" x14ac:dyDescent="0.25">
      <c r="A8772">
        <f>IF(исходник!B8772 = "protein_coding",исходник!S8773,"-")</f>
        <v>148</v>
      </c>
    </row>
    <row r="8773" spans="1:1" x14ac:dyDescent="0.25">
      <c r="A8773" t="str">
        <f>IF(исходник!B8773 = "protein_coding",исходник!S8774,"-")</f>
        <v>-</v>
      </c>
    </row>
    <row r="8774" spans="1:1" x14ac:dyDescent="0.25">
      <c r="A8774">
        <f>IF(исходник!B8774 = "protein_coding",исходник!S8775,"-")</f>
        <v>145</v>
      </c>
    </row>
    <row r="8775" spans="1:1" x14ac:dyDescent="0.25">
      <c r="A8775" t="str">
        <f>IF(исходник!B8775 = "protein_coding",исходник!S8776,"-")</f>
        <v>-</v>
      </c>
    </row>
    <row r="8776" spans="1:1" x14ac:dyDescent="0.25">
      <c r="A8776">
        <f>IF(исходник!B8776 = "protein_coding",исходник!S8777,"-")</f>
        <v>342</v>
      </c>
    </row>
    <row r="8777" spans="1:1" x14ac:dyDescent="0.25">
      <c r="A8777" t="str">
        <f>IF(исходник!B8777 = "protein_coding",исходник!S8778,"-")</f>
        <v>-</v>
      </c>
    </row>
    <row r="8778" spans="1:1" x14ac:dyDescent="0.25">
      <c r="A8778" t="str">
        <f>IF(исходник!B8778 = "protein_coding",исходник!S8779,"-")</f>
        <v>-</v>
      </c>
    </row>
    <row r="8779" spans="1:1" x14ac:dyDescent="0.25">
      <c r="A8779" t="str">
        <f>IF(исходник!B8779 = "protein_coding",исходник!S8780,"-")</f>
        <v>-</v>
      </c>
    </row>
    <row r="8780" spans="1:1" x14ac:dyDescent="0.25">
      <c r="A8780" t="str">
        <f>IF(исходник!B8780 = "protein_coding",исходник!S8781,"-")</f>
        <v>-</v>
      </c>
    </row>
    <row r="8781" spans="1:1" x14ac:dyDescent="0.25">
      <c r="A8781" t="str">
        <f>IF(исходник!B8781 = "protein_coding",исходник!S8782,"-")</f>
        <v>-</v>
      </c>
    </row>
    <row r="8782" spans="1:1" x14ac:dyDescent="0.25">
      <c r="A8782" t="str">
        <f>IF(исходник!B8782 = "protein_coding",исходник!S8783,"-")</f>
        <v>-</v>
      </c>
    </row>
    <row r="8783" spans="1:1" x14ac:dyDescent="0.25">
      <c r="A8783" t="str">
        <f>IF(исходник!B8783 = "protein_coding",исходник!S8784,"-")</f>
        <v>-</v>
      </c>
    </row>
    <row r="8784" spans="1:1" x14ac:dyDescent="0.25">
      <c r="A8784">
        <f>IF(исходник!B8784 = "protein_coding",исходник!S8785,"-")</f>
        <v>78</v>
      </c>
    </row>
    <row r="8785" spans="1:1" x14ac:dyDescent="0.25">
      <c r="A8785" t="str">
        <f>IF(исходник!B8785 = "protein_coding",исходник!S8786,"-")</f>
        <v>-</v>
      </c>
    </row>
    <row r="8786" spans="1:1" x14ac:dyDescent="0.25">
      <c r="A8786">
        <f>IF(исходник!B8786 = "protein_coding",исходник!S8787,"-")</f>
        <v>354</v>
      </c>
    </row>
    <row r="8787" spans="1:1" x14ac:dyDescent="0.25">
      <c r="A8787" t="str">
        <f>IF(исходник!B8787 = "protein_coding",исходник!S8788,"-")</f>
        <v>-</v>
      </c>
    </row>
    <row r="8788" spans="1:1" x14ac:dyDescent="0.25">
      <c r="A8788">
        <f>IF(исходник!B8788 = "protein_coding",исходник!S8789,"-")</f>
        <v>262</v>
      </c>
    </row>
    <row r="8789" spans="1:1" x14ac:dyDescent="0.25">
      <c r="A8789" t="str">
        <f>IF(исходник!B8789 = "protein_coding",исходник!S8790,"-")</f>
        <v>-</v>
      </c>
    </row>
    <row r="8790" spans="1:1" x14ac:dyDescent="0.25">
      <c r="A8790">
        <f>IF(исходник!B8790 = "protein_coding",исходник!S8791,"-")</f>
        <v>152</v>
      </c>
    </row>
    <row r="8791" spans="1:1" x14ac:dyDescent="0.25">
      <c r="A8791" t="str">
        <f>IF(исходник!B8791 = "protein_coding",исходник!S8792,"-")</f>
        <v>-</v>
      </c>
    </row>
    <row r="8792" spans="1:1" x14ac:dyDescent="0.25">
      <c r="A8792">
        <f>IF(исходник!B8792 = "protein_coding",исходник!S8793,"-")</f>
        <v>224</v>
      </c>
    </row>
    <row r="8793" spans="1:1" x14ac:dyDescent="0.25">
      <c r="A8793" t="str">
        <f>IF(исходник!B8793 = "protein_coding",исходник!S8794,"-")</f>
        <v>-</v>
      </c>
    </row>
    <row r="8794" spans="1:1" x14ac:dyDescent="0.25">
      <c r="A8794">
        <f>IF(исходник!B8794 = "protein_coding",исходник!S8795,"-")</f>
        <v>241</v>
      </c>
    </row>
    <row r="8795" spans="1:1" x14ac:dyDescent="0.25">
      <c r="A8795" t="str">
        <f>IF(исходник!B8795 = "protein_coding",исходник!S8796,"-")</f>
        <v>-</v>
      </c>
    </row>
    <row r="8796" spans="1:1" x14ac:dyDescent="0.25">
      <c r="A8796">
        <f>IF(исходник!B8796 = "protein_coding",исходник!S8797,"-")</f>
        <v>303</v>
      </c>
    </row>
    <row r="8797" spans="1:1" x14ac:dyDescent="0.25">
      <c r="A8797" t="str">
        <f>IF(исходник!B8797 = "protein_coding",исходник!S8798,"-")</f>
        <v>-</v>
      </c>
    </row>
    <row r="8798" spans="1:1" x14ac:dyDescent="0.25">
      <c r="A8798">
        <f>IF(исходник!B8798 = "protein_coding",исходник!S8799,"-")</f>
        <v>157</v>
      </c>
    </row>
    <row r="8799" spans="1:1" x14ac:dyDescent="0.25">
      <c r="A8799" t="str">
        <f>IF(исходник!B8799 = "protein_coding",исходник!S8800,"-")</f>
        <v>-</v>
      </c>
    </row>
    <row r="8800" spans="1:1" x14ac:dyDescent="0.25">
      <c r="A8800">
        <f>IF(исходник!B8800 = "protein_coding",исходник!S8801,"-")</f>
        <v>179</v>
      </c>
    </row>
    <row r="8801" spans="1:1" x14ac:dyDescent="0.25">
      <c r="A8801" t="str">
        <f>IF(исходник!B8801 = "protein_coding",исходник!S8802,"-")</f>
        <v>-</v>
      </c>
    </row>
    <row r="8802" spans="1:1" x14ac:dyDescent="0.25">
      <c r="A8802">
        <f>IF(исходник!B8802 = "protein_coding",исходник!S8803,"-")</f>
        <v>245</v>
      </c>
    </row>
    <row r="8803" spans="1:1" x14ac:dyDescent="0.25">
      <c r="A8803" t="str">
        <f>IF(исходник!B8803 = "protein_coding",исходник!S8804,"-")</f>
        <v>-</v>
      </c>
    </row>
    <row r="8804" spans="1:1" x14ac:dyDescent="0.25">
      <c r="A8804">
        <f>IF(исходник!B8804 = "protein_coding",исходник!S8805,"-")</f>
        <v>153</v>
      </c>
    </row>
    <row r="8805" spans="1:1" x14ac:dyDescent="0.25">
      <c r="A8805" t="str">
        <f>IF(исходник!B8805 = "protein_coding",исходник!S8806,"-")</f>
        <v>-</v>
      </c>
    </row>
    <row r="8806" spans="1:1" x14ac:dyDescent="0.25">
      <c r="A8806">
        <f>IF(исходник!B8806 = "protein_coding",исходник!S8807,"-")</f>
        <v>763</v>
      </c>
    </row>
    <row r="8807" spans="1:1" x14ac:dyDescent="0.25">
      <c r="A8807" t="str">
        <f>IF(исходник!B8807 = "protein_coding",исходник!S8808,"-")</f>
        <v>-</v>
      </c>
    </row>
    <row r="8808" spans="1:1" x14ac:dyDescent="0.25">
      <c r="A8808">
        <f>IF(исходник!B8808 = "protein_coding",исходник!S8809,"-")</f>
        <v>343</v>
      </c>
    </row>
    <row r="8809" spans="1:1" x14ac:dyDescent="0.25">
      <c r="A8809" t="str">
        <f>IF(исходник!B8809 = "protein_coding",исходник!S8810,"-")</f>
        <v>-</v>
      </c>
    </row>
    <row r="8810" spans="1:1" x14ac:dyDescent="0.25">
      <c r="A8810">
        <f>IF(исходник!B8810 = "protein_coding",исходник!S8811,"-")</f>
        <v>353</v>
      </c>
    </row>
    <row r="8811" spans="1:1" x14ac:dyDescent="0.25">
      <c r="A8811" t="str">
        <f>IF(исходник!B8811 = "protein_coding",исходник!S8812,"-")</f>
        <v>-</v>
      </c>
    </row>
    <row r="8812" spans="1:1" x14ac:dyDescent="0.25">
      <c r="A8812">
        <f>IF(исходник!B8812 = "protein_coding",исходник!S8813,"-")</f>
        <v>278</v>
      </c>
    </row>
    <row r="8813" spans="1:1" x14ac:dyDescent="0.25">
      <c r="A8813" t="str">
        <f>IF(исходник!B8813 = "protein_coding",исходник!S8814,"-")</f>
        <v>-</v>
      </c>
    </row>
    <row r="8814" spans="1:1" x14ac:dyDescent="0.25">
      <c r="A8814">
        <f>IF(исходник!B8814 = "protein_coding",исходник!S8815,"-")</f>
        <v>259</v>
      </c>
    </row>
    <row r="8815" spans="1:1" x14ac:dyDescent="0.25">
      <c r="A8815" t="str">
        <f>IF(исходник!B8815 = "protein_coding",исходник!S8816,"-")</f>
        <v>-</v>
      </c>
    </row>
    <row r="8816" spans="1:1" x14ac:dyDescent="0.25">
      <c r="A8816">
        <f>IF(исходник!B8816 = "protein_coding",исходник!S8817,"-")</f>
        <v>153</v>
      </c>
    </row>
    <row r="8817" spans="1:1" x14ac:dyDescent="0.25">
      <c r="A8817" t="str">
        <f>IF(исходник!B8817 = "protein_coding",исходник!S8818,"-")</f>
        <v>-</v>
      </c>
    </row>
    <row r="8818" spans="1:1" x14ac:dyDescent="0.25">
      <c r="A8818">
        <f>IF(исходник!B8818 = "protein_coding",исходник!S8819,"-")</f>
        <v>140</v>
      </c>
    </row>
    <row r="8819" spans="1:1" x14ac:dyDescent="0.25">
      <c r="A8819" t="str">
        <f>IF(исходник!B8819 = "protein_coding",исходник!S8820,"-")</f>
        <v>-</v>
      </c>
    </row>
    <row r="8820" spans="1:1" x14ac:dyDescent="0.25">
      <c r="A8820">
        <f>IF(исходник!B8820 = "protein_coding",исходник!S8821,"-")</f>
        <v>921</v>
      </c>
    </row>
    <row r="8821" spans="1:1" x14ac:dyDescent="0.25">
      <c r="A8821" t="str">
        <f>IF(исходник!B8821 = "protein_coding",исходник!S8822,"-")</f>
        <v>-</v>
      </c>
    </row>
    <row r="8822" spans="1:1" x14ac:dyDescent="0.25">
      <c r="A8822">
        <f>IF(исходник!B8822 = "protein_coding",исходник!S8823,"-")</f>
        <v>553</v>
      </c>
    </row>
    <row r="8823" spans="1:1" x14ac:dyDescent="0.25">
      <c r="A8823" t="str">
        <f>IF(исходник!B8823 = "protein_coding",исходник!S8824,"-")</f>
        <v>-</v>
      </c>
    </row>
    <row r="8824" spans="1:1" x14ac:dyDescent="0.25">
      <c r="A8824">
        <f>IF(исходник!B8824 = "protein_coding",исходник!S8825,"-")</f>
        <v>716</v>
      </c>
    </row>
    <row r="8825" spans="1:1" x14ac:dyDescent="0.25">
      <c r="A8825" t="str">
        <f>IF(исходник!B8825 = "protein_coding",исходник!S8826,"-")</f>
        <v>-</v>
      </c>
    </row>
    <row r="8826" spans="1:1" x14ac:dyDescent="0.25">
      <c r="A8826">
        <f>IF(исходник!B8826 = "protein_coding",исходник!S8827,"-")</f>
        <v>67</v>
      </c>
    </row>
    <row r="8827" spans="1:1" x14ac:dyDescent="0.25">
      <c r="A8827" t="str">
        <f>IF(исходник!B8827 = "protein_coding",исходник!S8828,"-")</f>
        <v>-</v>
      </c>
    </row>
    <row r="8828" spans="1:1" x14ac:dyDescent="0.25">
      <c r="A8828">
        <f>IF(исходник!B8828 = "protein_coding",исходник!S8829,"-")</f>
        <v>318</v>
      </c>
    </row>
    <row r="8829" spans="1:1" x14ac:dyDescent="0.25">
      <c r="A8829" t="str">
        <f>IF(исходник!B8829 = "protein_coding",исходник!S8830,"-")</f>
        <v>-</v>
      </c>
    </row>
    <row r="8830" spans="1:1" x14ac:dyDescent="0.25">
      <c r="A8830">
        <f>IF(исходник!B8830 = "protein_coding",исходник!S8831,"-")</f>
        <v>100</v>
      </c>
    </row>
    <row r="8831" spans="1:1" x14ac:dyDescent="0.25">
      <c r="A8831" t="str">
        <f>IF(исходник!B8831 = "protein_coding",исходник!S8832,"-")</f>
        <v>-</v>
      </c>
    </row>
    <row r="8832" spans="1:1" x14ac:dyDescent="0.25">
      <c r="A8832">
        <f>IF(исходник!B8832 = "protein_coding",исходник!S8833,"-")</f>
        <v>95</v>
      </c>
    </row>
    <row r="8833" spans="1:1" x14ac:dyDescent="0.25">
      <c r="A8833" t="str">
        <f>IF(исходник!B8833 = "protein_coding",исходник!S8834,"-")</f>
        <v>-</v>
      </c>
    </row>
    <row r="8834" spans="1:1" x14ac:dyDescent="0.25">
      <c r="A8834">
        <f>IF(исходник!B8834 = "protein_coding",исходник!S8835,"-")</f>
        <v>304</v>
      </c>
    </row>
    <row r="8835" spans="1:1" x14ac:dyDescent="0.25">
      <c r="A8835" t="str">
        <f>IF(исходник!B8835 = "protein_coding",исходник!S8836,"-")</f>
        <v>-</v>
      </c>
    </row>
    <row r="8836" spans="1:1" x14ac:dyDescent="0.25">
      <c r="A8836">
        <f>IF(исходник!B8836 = "protein_coding",исходник!S8837,"-")</f>
        <v>1169</v>
      </c>
    </row>
    <row r="8837" spans="1:1" x14ac:dyDescent="0.25">
      <c r="A8837" t="str">
        <f>IF(исходник!B8837 = "protein_coding",исходник!S8838,"-")</f>
        <v>-</v>
      </c>
    </row>
    <row r="8838" spans="1:1" x14ac:dyDescent="0.25">
      <c r="A8838">
        <f>IF(исходник!B8838 = "protein_coding",исходник!S8839,"-")</f>
        <v>529</v>
      </c>
    </row>
    <row r="8839" spans="1:1" x14ac:dyDescent="0.25">
      <c r="A8839" t="str">
        <f>IF(исходник!B8839 = "protein_coding",исходник!S8840,"-")</f>
        <v>-</v>
      </c>
    </row>
    <row r="8840" spans="1:1" x14ac:dyDescent="0.25">
      <c r="A8840">
        <f>IF(исходник!B8840 = "protein_coding",исходник!S8841,"-")</f>
        <v>506</v>
      </c>
    </row>
    <row r="8841" spans="1:1" x14ac:dyDescent="0.25">
      <c r="A8841" t="str">
        <f>IF(исходник!B8841 = "protein_coding",исходник!S8842,"-")</f>
        <v>-</v>
      </c>
    </row>
    <row r="8842" spans="1:1" x14ac:dyDescent="0.25">
      <c r="A8842">
        <f>IF(исходник!B8842 = "protein_coding",исходник!S8843,"-")</f>
        <v>110</v>
      </c>
    </row>
    <row r="8843" spans="1:1" x14ac:dyDescent="0.25">
      <c r="A8843" t="str">
        <f>IF(исходник!B8843 = "protein_coding",исходник!S8844,"-")</f>
        <v>-</v>
      </c>
    </row>
    <row r="8844" spans="1:1" x14ac:dyDescent="0.25">
      <c r="A8844">
        <f>IF(исходник!B8844 = "protein_coding",исходник!S8845,"-")</f>
        <v>233</v>
      </c>
    </row>
    <row r="8845" spans="1:1" x14ac:dyDescent="0.25">
      <c r="A8845" t="str">
        <f>IF(исходник!B8845 = "protein_coding",исходник!S8846,"-")</f>
        <v>-</v>
      </c>
    </row>
    <row r="8846" spans="1:1" x14ac:dyDescent="0.25">
      <c r="A8846">
        <f>IF(исходник!B8846 = "protein_coding",исходник!S8847,"-")</f>
        <v>54</v>
      </c>
    </row>
    <row r="8847" spans="1:1" x14ac:dyDescent="0.25">
      <c r="A8847" t="str">
        <f>IF(исходник!B8847 = "protein_coding",исходник!S8848,"-")</f>
        <v>-</v>
      </c>
    </row>
    <row r="8848" spans="1:1" x14ac:dyDescent="0.25">
      <c r="A8848">
        <f>IF(исходник!B8848 = "protein_coding",исходник!S8849,"-")</f>
        <v>47</v>
      </c>
    </row>
    <row r="8849" spans="1:1" x14ac:dyDescent="0.25">
      <c r="A8849" t="str">
        <f>IF(исходник!B8849 = "protein_coding",исходник!S8850,"-")</f>
        <v>-</v>
      </c>
    </row>
    <row r="8850" spans="1:1" x14ac:dyDescent="0.25">
      <c r="A8850">
        <f>IF(исходник!B8850 = "protein_coding",исходник!S8851,"-")</f>
        <v>456</v>
      </c>
    </row>
    <row r="8851" spans="1:1" x14ac:dyDescent="0.25">
      <c r="A8851" t="str">
        <f>IF(исходник!B8851 = "protein_coding",исходник!S8852,"-")</f>
        <v>-</v>
      </c>
    </row>
    <row r="8852" spans="1:1" x14ac:dyDescent="0.25">
      <c r="A8852">
        <f>IF(исходник!B8852 = "protein_coding",исходник!S8853,"-")</f>
        <v>317</v>
      </c>
    </row>
    <row r="8853" spans="1:1" x14ac:dyDescent="0.25">
      <c r="A8853" t="str">
        <f>IF(исходник!B8853 = "protein_coding",исходник!S8854,"-")</f>
        <v>-</v>
      </c>
    </row>
    <row r="8854" spans="1:1" x14ac:dyDescent="0.25">
      <c r="A8854">
        <f>IF(исходник!B8854 = "protein_coding",исходник!S8855,"-")</f>
        <v>413</v>
      </c>
    </row>
    <row r="8855" spans="1:1" x14ac:dyDescent="0.25">
      <c r="A8855" t="str">
        <f>IF(исходник!B8855 = "protein_coding",исходник!S8856,"-")</f>
        <v>-</v>
      </c>
    </row>
    <row r="8856" spans="1:1" x14ac:dyDescent="0.25">
      <c r="A8856">
        <f>IF(исходник!B8856 = "protein_coding",исходник!S8857,"-")</f>
        <v>423</v>
      </c>
    </row>
    <row r="8857" spans="1:1" x14ac:dyDescent="0.25">
      <c r="A8857" t="str">
        <f>IF(исходник!B8857 = "protein_coding",исходник!S8858,"-")</f>
        <v>-</v>
      </c>
    </row>
    <row r="8858" spans="1:1" x14ac:dyDescent="0.25">
      <c r="A8858">
        <f>IF(исходник!B8858 = "protein_coding",исходник!S8859,"-")</f>
        <v>394</v>
      </c>
    </row>
    <row r="8859" spans="1:1" x14ac:dyDescent="0.25">
      <c r="A8859" t="str">
        <f>IF(исходник!B8859 = "protein_coding",исходник!S8860,"-")</f>
        <v>-</v>
      </c>
    </row>
    <row r="8860" spans="1:1" x14ac:dyDescent="0.25">
      <c r="A8860" t="str">
        <f>IF(исходник!B8860 = "protein_coding",исходник!S8861,"-")</f>
        <v>-</v>
      </c>
    </row>
    <row r="8861" spans="1:1" x14ac:dyDescent="0.25">
      <c r="A8861" t="str">
        <f>IF(исходник!B8861 = "protein_coding",исходник!S8862,"-")</f>
        <v>-</v>
      </c>
    </row>
    <row r="8862" spans="1:1" x14ac:dyDescent="0.25">
      <c r="A8862">
        <f>IF(исходник!B8862 = "protein_coding",исходник!S8863,"-")</f>
        <v>223</v>
      </c>
    </row>
    <row r="8863" spans="1:1" x14ac:dyDescent="0.25">
      <c r="A8863" t="str">
        <f>IF(исходник!B8863 = "protein_coding",исходник!S8864,"-")</f>
        <v>-</v>
      </c>
    </row>
    <row r="8864" spans="1:1" x14ac:dyDescent="0.25">
      <c r="A8864">
        <f>IF(исходник!B8864 = "protein_coding",исходник!S8865,"-")</f>
        <v>153</v>
      </c>
    </row>
    <row r="8865" spans="1:1" x14ac:dyDescent="0.25">
      <c r="A8865" t="str">
        <f>IF(исходник!B8865 = "protein_coding",исходник!S8866,"-")</f>
        <v>-</v>
      </c>
    </row>
    <row r="8866" spans="1:1" x14ac:dyDescent="0.25">
      <c r="A8866">
        <f>IF(исходник!B8866 = "protein_coding",исходник!S8867,"-")</f>
        <v>390</v>
      </c>
    </row>
    <row r="8867" spans="1:1" x14ac:dyDescent="0.25">
      <c r="A8867" t="str">
        <f>IF(исходник!B8867 = "protein_coding",исходник!S8868,"-")</f>
        <v>-</v>
      </c>
    </row>
    <row r="8868" spans="1:1" x14ac:dyDescent="0.25">
      <c r="A8868">
        <f>IF(исходник!B8868 = "protein_coding",исходник!S8869,"-")</f>
        <v>302</v>
      </c>
    </row>
    <row r="8869" spans="1:1" x14ac:dyDescent="0.25">
      <c r="A8869" t="str">
        <f>IF(исходник!B8869 = "protein_coding",исходник!S8870,"-")</f>
        <v>-</v>
      </c>
    </row>
    <row r="8870" spans="1:1" x14ac:dyDescent="0.25">
      <c r="A8870">
        <f>IF(исходник!B8870 = "protein_coding",исходник!S8871,"-")</f>
        <v>244</v>
      </c>
    </row>
    <row r="8871" spans="1:1" x14ac:dyDescent="0.25">
      <c r="A8871" t="str">
        <f>IF(исходник!B8871 = "protein_coding",исходник!S8872,"-")</f>
        <v>-</v>
      </c>
    </row>
    <row r="8872" spans="1:1" x14ac:dyDescent="0.25">
      <c r="A8872">
        <f>IF(исходник!B8872 = "protein_coding",исходник!S8873,"-")</f>
        <v>63</v>
      </c>
    </row>
    <row r="8873" spans="1:1" x14ac:dyDescent="0.25">
      <c r="A8873" t="str">
        <f>IF(исходник!B8873 = "protein_coding",исходник!S8874,"-")</f>
        <v>-</v>
      </c>
    </row>
    <row r="8874" spans="1:1" x14ac:dyDescent="0.25">
      <c r="A8874">
        <f>IF(исходник!B8874 = "protein_coding",исходник!S8875,"-")</f>
        <v>176</v>
      </c>
    </row>
    <row r="8875" spans="1:1" x14ac:dyDescent="0.25">
      <c r="A8875" t="str">
        <f>IF(исходник!B8875 = "protein_coding",исходник!S8876,"-")</f>
        <v>-</v>
      </c>
    </row>
    <row r="8876" spans="1:1" x14ac:dyDescent="0.25">
      <c r="A8876">
        <f>IF(исходник!B8876 = "protein_coding",исходник!S8877,"-")</f>
        <v>337</v>
      </c>
    </row>
    <row r="8877" spans="1:1" x14ac:dyDescent="0.25">
      <c r="A8877" t="str">
        <f>IF(исходник!B8877 = "protein_coding",исходник!S8878,"-")</f>
        <v>-</v>
      </c>
    </row>
    <row r="8878" spans="1:1" x14ac:dyDescent="0.25">
      <c r="A8878">
        <f>IF(исходник!B8878 = "protein_coding",исходник!S8879,"-")</f>
        <v>257</v>
      </c>
    </row>
    <row r="8879" spans="1:1" x14ac:dyDescent="0.25">
      <c r="A8879" t="str">
        <f>IF(исходник!B8879 = "protein_coding",исходник!S8880,"-")</f>
        <v>-</v>
      </c>
    </row>
    <row r="8880" spans="1:1" x14ac:dyDescent="0.25">
      <c r="A8880">
        <f>IF(исходник!B8880 = "protein_coding",исходник!S8881,"-")</f>
        <v>70</v>
      </c>
    </row>
    <row r="8881" spans="1:1" x14ac:dyDescent="0.25">
      <c r="A8881" t="str">
        <f>IF(исходник!B8881 = "protein_coding",исходник!S8882,"-")</f>
        <v>-</v>
      </c>
    </row>
    <row r="8882" spans="1:1" x14ac:dyDescent="0.25">
      <c r="A8882">
        <f>IF(исходник!B8882 = "protein_coding",исходник!S8883,"-")</f>
        <v>224</v>
      </c>
    </row>
    <row r="8883" spans="1:1" x14ac:dyDescent="0.25">
      <c r="A8883" t="str">
        <f>IF(исходник!B8883 = "protein_coding",исходник!S8884,"-")</f>
        <v>-</v>
      </c>
    </row>
    <row r="8884" spans="1:1" x14ac:dyDescent="0.25">
      <c r="A8884">
        <f>IF(исходник!B8884 = "protein_coding",исходник!S8885,"-")</f>
        <v>153</v>
      </c>
    </row>
    <row r="8885" spans="1:1" x14ac:dyDescent="0.25">
      <c r="A8885" t="str">
        <f>IF(исходник!B8885 = "protein_coding",исходник!S8886,"-")</f>
        <v>-</v>
      </c>
    </row>
    <row r="8886" spans="1:1" x14ac:dyDescent="0.25">
      <c r="A8886">
        <f>IF(исходник!B8886 = "protein_coding",исходник!S8887,"-")</f>
        <v>303</v>
      </c>
    </row>
    <row r="8887" spans="1:1" x14ac:dyDescent="0.25">
      <c r="A8887" t="str">
        <f>IF(исходник!B8887 = "protein_coding",исходник!S8888,"-")</f>
        <v>-</v>
      </c>
    </row>
    <row r="8888" spans="1:1" x14ac:dyDescent="0.25">
      <c r="A8888">
        <f>IF(исходник!B8888 = "protein_coding",исходник!S8889,"-")</f>
        <v>245</v>
      </c>
    </row>
    <row r="8889" spans="1:1" x14ac:dyDescent="0.25">
      <c r="A8889" t="str">
        <f>IF(исходник!B8889 = "protein_coding",исходник!S8890,"-")</f>
        <v>-</v>
      </c>
    </row>
    <row r="8890" spans="1:1" x14ac:dyDescent="0.25">
      <c r="A8890">
        <f>IF(исходник!B8890 = "protein_coding",исходник!S8891,"-")</f>
        <v>202</v>
      </c>
    </row>
    <row r="8891" spans="1:1" x14ac:dyDescent="0.25">
      <c r="A8891" t="str">
        <f>IF(исходник!B8891 = "protein_coding",исходник!S8892,"-")</f>
        <v>-</v>
      </c>
    </row>
    <row r="8892" spans="1:1" x14ac:dyDescent="0.25">
      <c r="A8892" t="str">
        <f>IF(исходник!B8892 = "protein_coding",исходник!S8893,"-")</f>
        <v>-</v>
      </c>
    </row>
    <row r="8893" spans="1:1" x14ac:dyDescent="0.25">
      <c r="A8893" t="str">
        <f>IF(исходник!B8893 = "protein_coding",исходник!S8894,"-")</f>
        <v>-</v>
      </c>
    </row>
    <row r="8894" spans="1:1" x14ac:dyDescent="0.25">
      <c r="A8894" t="str">
        <f>IF(исходник!B8894 = "protein_coding",исходник!S8895,"-")</f>
        <v>-</v>
      </c>
    </row>
    <row r="8895" spans="1:1" x14ac:dyDescent="0.25">
      <c r="A8895" t="str">
        <f>IF(исходник!B8895 = "protein_coding",исходник!S8896,"-")</f>
        <v>-</v>
      </c>
    </row>
    <row r="8896" spans="1:1" x14ac:dyDescent="0.25">
      <c r="A8896">
        <f>IF(исходник!B8896 = "protein_coding",исходник!S8897,"-")</f>
        <v>85</v>
      </c>
    </row>
    <row r="8897" spans="1:1" x14ac:dyDescent="0.25">
      <c r="A8897" t="str">
        <f>IF(исходник!B8897 = "protein_coding",исходник!S8898,"-")</f>
        <v>-</v>
      </c>
    </row>
    <row r="8898" spans="1:1" x14ac:dyDescent="0.25">
      <c r="A8898">
        <f>IF(исходник!B8898 = "protein_coding",исходник!S8899,"-")</f>
        <v>543</v>
      </c>
    </row>
    <row r="8899" spans="1:1" x14ac:dyDescent="0.25">
      <c r="A8899" t="str">
        <f>IF(исходник!B8899 = "protein_coding",исходник!S8900,"-")</f>
        <v>-</v>
      </c>
    </row>
    <row r="8900" spans="1:1" x14ac:dyDescent="0.25">
      <c r="A8900">
        <f>IF(исходник!B8900 = "protein_coding",исходник!S8901,"-")</f>
        <v>63</v>
      </c>
    </row>
    <row r="8901" spans="1:1" x14ac:dyDescent="0.25">
      <c r="A8901" t="str">
        <f>IF(исходник!B8901 = "protein_coding",исходник!S8902,"-")</f>
        <v>-</v>
      </c>
    </row>
    <row r="8902" spans="1:1" x14ac:dyDescent="0.25">
      <c r="A8902">
        <f>IF(исходник!B8902 = "protein_coding",исходник!S8903,"-")</f>
        <v>241</v>
      </c>
    </row>
    <row r="8903" spans="1:1" x14ac:dyDescent="0.25">
      <c r="A8903" t="str">
        <f>IF(исходник!B8903 = "protein_coding",исходник!S8904,"-")</f>
        <v>-</v>
      </c>
    </row>
    <row r="8904" spans="1:1" x14ac:dyDescent="0.25">
      <c r="A8904">
        <f>IF(исходник!B8904 = "protein_coding",исходник!S8905,"-")</f>
        <v>291</v>
      </c>
    </row>
    <row r="8905" spans="1:1" x14ac:dyDescent="0.25">
      <c r="A8905" t="str">
        <f>IF(исходник!B8905 = "protein_coding",исходник!S8906,"-")</f>
        <v>-</v>
      </c>
    </row>
    <row r="8906" spans="1:1" x14ac:dyDescent="0.25">
      <c r="A8906">
        <f>IF(исходник!B8906 = "protein_coding",исходник!S8907,"-")</f>
        <v>341</v>
      </c>
    </row>
    <row r="8907" spans="1:1" x14ac:dyDescent="0.25">
      <c r="A8907" t="str">
        <f>IF(исходник!B8907 = "protein_coding",исходник!S8908,"-")</f>
        <v>-</v>
      </c>
    </row>
    <row r="8908" spans="1:1" x14ac:dyDescent="0.25">
      <c r="A8908">
        <f>IF(исходник!B8908 = "protein_coding",исходник!S8909,"-")</f>
        <v>310</v>
      </c>
    </row>
    <row r="8909" spans="1:1" x14ac:dyDescent="0.25">
      <c r="A8909" t="str">
        <f>IF(исходник!B8909 = "protein_coding",исходник!S8910,"-")</f>
        <v>-</v>
      </c>
    </row>
    <row r="8910" spans="1:1" x14ac:dyDescent="0.25">
      <c r="A8910">
        <f>IF(исходник!B8910 = "protein_coding",исходник!S8911,"-")</f>
        <v>300</v>
      </c>
    </row>
    <row r="8911" spans="1:1" x14ac:dyDescent="0.25">
      <c r="A8911" t="str">
        <f>IF(исходник!B8911 = "protein_coding",исходник!S8912,"-")</f>
        <v>-</v>
      </c>
    </row>
    <row r="8912" spans="1:1" x14ac:dyDescent="0.25">
      <c r="A8912">
        <f>IF(исходник!B8912 = "protein_coding",исходник!S8913,"-")</f>
        <v>121</v>
      </c>
    </row>
    <row r="8913" spans="1:1" x14ac:dyDescent="0.25">
      <c r="A8913" t="str">
        <f>IF(исходник!B8913 = "protein_coding",исходник!S8914,"-")</f>
        <v>-</v>
      </c>
    </row>
    <row r="8914" spans="1:1" x14ac:dyDescent="0.25">
      <c r="A8914">
        <f>IF(исходник!B8914 = "protein_coding",исходник!S8915,"-")</f>
        <v>378</v>
      </c>
    </row>
    <row r="8915" spans="1:1" x14ac:dyDescent="0.25">
      <c r="A8915" t="str">
        <f>IF(исходник!B8915 = "protein_coding",исходник!S8916,"-")</f>
        <v>-</v>
      </c>
    </row>
    <row r="8916" spans="1:1" x14ac:dyDescent="0.25">
      <c r="A8916">
        <f>IF(исходник!B8916 = "protein_coding",исходник!S8917,"-")</f>
        <v>355</v>
      </c>
    </row>
    <row r="8917" spans="1:1" x14ac:dyDescent="0.25">
      <c r="A8917" t="str">
        <f>IF(исходник!B8917 = "protein_coding",исходник!S8918,"-")</f>
        <v>-</v>
      </c>
    </row>
    <row r="8918" spans="1:1" x14ac:dyDescent="0.25">
      <c r="A8918" t="str">
        <f>IF(исходник!B8918 = "protein_coding",исходник!S8919,"-")</f>
        <v>-</v>
      </c>
    </row>
    <row r="8919" spans="1:1" x14ac:dyDescent="0.25">
      <c r="A8919" t="str">
        <f>IF(исходник!B8919 = "protein_coding",исходник!S8920,"-")</f>
        <v>-</v>
      </c>
    </row>
    <row r="8920" spans="1:1" x14ac:dyDescent="0.25">
      <c r="A8920" t="str">
        <f>IF(исходник!B8920 = "protein_coding",исходник!S8921,"-")</f>
        <v>-</v>
      </c>
    </row>
    <row r="8921" spans="1:1" x14ac:dyDescent="0.25">
      <c r="A8921" t="str">
        <f>IF(исходник!B8921 = "protein_coding",исходник!S8922,"-")</f>
        <v>-</v>
      </c>
    </row>
    <row r="8922" spans="1:1" x14ac:dyDescent="0.25">
      <c r="A8922">
        <f>IF(исходник!B8922 = "protein_coding",исходник!S8923,"-")</f>
        <v>146</v>
      </c>
    </row>
    <row r="8923" spans="1:1" x14ac:dyDescent="0.25">
      <c r="A8923" t="str">
        <f>IF(исходник!B8923 = "protein_coding",исходник!S8924,"-")</f>
        <v>-</v>
      </c>
    </row>
    <row r="8924" spans="1:1" x14ac:dyDescent="0.25">
      <c r="A8924">
        <f>IF(исходник!B8924 = "protein_coding",исходник!S8925,"-")</f>
        <v>317</v>
      </c>
    </row>
    <row r="8925" spans="1:1" x14ac:dyDescent="0.25">
      <c r="A8925" t="str">
        <f>IF(исходник!B8925 = "protein_coding",исходник!S8926,"-")</f>
        <v>-</v>
      </c>
    </row>
    <row r="8926" spans="1:1" x14ac:dyDescent="0.25">
      <c r="A8926">
        <f>IF(исходник!B8926 = "protein_coding",исходник!S8927,"-")</f>
        <v>135</v>
      </c>
    </row>
    <row r="8927" spans="1:1" x14ac:dyDescent="0.25">
      <c r="A8927" t="str">
        <f>IF(исходник!B8927 = "protein_coding",исходник!S8928,"-")</f>
        <v>-</v>
      </c>
    </row>
    <row r="8928" spans="1:1" x14ac:dyDescent="0.25">
      <c r="A8928">
        <f>IF(исходник!B8928 = "protein_coding",исходник!S8929,"-")</f>
        <v>425</v>
      </c>
    </row>
    <row r="8929" spans="1:1" x14ac:dyDescent="0.25">
      <c r="A8929" t="str">
        <f>IF(исходник!B8929 = "protein_coding",исходник!S8930,"-")</f>
        <v>-</v>
      </c>
    </row>
    <row r="8930" spans="1:1" x14ac:dyDescent="0.25">
      <c r="A8930">
        <f>IF(исходник!B8930 = "protein_coding",исходник!S8931,"-")</f>
        <v>90</v>
      </c>
    </row>
    <row r="8931" spans="1:1" x14ac:dyDescent="0.25">
      <c r="A8931" t="str">
        <f>IF(исходник!B8931 = "protein_coding",исходник!S8932,"-")</f>
        <v>-</v>
      </c>
    </row>
    <row r="8932" spans="1:1" x14ac:dyDescent="0.25">
      <c r="A8932">
        <f>IF(исходник!B8932 = "protein_coding",исходник!S8933,"-")</f>
        <v>128</v>
      </c>
    </row>
    <row r="8933" spans="1:1" x14ac:dyDescent="0.25">
      <c r="A8933" t="str">
        <f>IF(исходник!B8933 = "protein_coding",исходник!S8934,"-")</f>
        <v>-</v>
      </c>
    </row>
    <row r="8934" spans="1:1" x14ac:dyDescent="0.25">
      <c r="A8934">
        <f>IF(исходник!B8934 = "protein_coding",исходник!S8935,"-")</f>
        <v>106</v>
      </c>
    </row>
    <row r="8935" spans="1:1" x14ac:dyDescent="0.25">
      <c r="A8935" t="str">
        <f>IF(исходник!B8935 = "protein_coding",исходник!S8936,"-")</f>
        <v>-</v>
      </c>
    </row>
    <row r="8936" spans="1:1" x14ac:dyDescent="0.25">
      <c r="A8936">
        <f>IF(исходник!B8936 = "protein_coding",исходник!S8937,"-")</f>
        <v>141</v>
      </c>
    </row>
    <row r="8937" spans="1:1" x14ac:dyDescent="0.25">
      <c r="A8937" t="str">
        <f>IF(исходник!B8937 = "protein_coding",исходник!S8938,"-")</f>
        <v>-</v>
      </c>
    </row>
    <row r="8938" spans="1:1" x14ac:dyDescent="0.25">
      <c r="A8938">
        <f>IF(исходник!B8938 = "protein_coding",исходник!S8939,"-")</f>
        <v>187</v>
      </c>
    </row>
    <row r="8939" spans="1:1" x14ac:dyDescent="0.25">
      <c r="A8939" t="str">
        <f>IF(исходник!B8939 = "protein_coding",исходник!S8940,"-")</f>
        <v>-</v>
      </c>
    </row>
    <row r="8940" spans="1:1" x14ac:dyDescent="0.25">
      <c r="A8940">
        <f>IF(исходник!B8940 = "protein_coding",исходник!S8941,"-")</f>
        <v>100</v>
      </c>
    </row>
    <row r="8941" spans="1:1" x14ac:dyDescent="0.25">
      <c r="A8941" t="str">
        <f>IF(исходник!B8941 = "protein_coding",исходник!S8942,"-")</f>
        <v>-</v>
      </c>
    </row>
    <row r="8942" spans="1:1" x14ac:dyDescent="0.25">
      <c r="A8942">
        <f>IF(исходник!B8942 = "protein_coding",исходник!S8943,"-")</f>
        <v>102</v>
      </c>
    </row>
    <row r="8943" spans="1:1" x14ac:dyDescent="0.25">
      <c r="A8943" t="str">
        <f>IF(исходник!B8943 = "protein_coding",исходник!S8944,"-")</f>
        <v>-</v>
      </c>
    </row>
    <row r="8944" spans="1:1" x14ac:dyDescent="0.25">
      <c r="A8944">
        <f>IF(исходник!B8944 = "protein_coding",исходник!S8945,"-")</f>
        <v>68</v>
      </c>
    </row>
    <row r="8945" spans="1:1" x14ac:dyDescent="0.25">
      <c r="A8945" t="str">
        <f>IF(исходник!B8945 = "protein_coding",исходник!S8946,"-")</f>
        <v>-</v>
      </c>
    </row>
    <row r="8946" spans="1:1" x14ac:dyDescent="0.25">
      <c r="A8946">
        <f>IF(исходник!B8946 = "protein_coding",исходник!S8947,"-")</f>
        <v>269</v>
      </c>
    </row>
    <row r="8947" spans="1:1" x14ac:dyDescent="0.25">
      <c r="A8947" t="str">
        <f>IF(исходник!B8947 = "protein_coding",исходник!S8948,"-")</f>
        <v>-</v>
      </c>
    </row>
    <row r="8948" spans="1:1" x14ac:dyDescent="0.25">
      <c r="A8948" t="str">
        <f>IF(исходник!B8948 = "protein_coding",исходник!S8949,"-")</f>
        <v>-</v>
      </c>
    </row>
    <row r="8949" spans="1:1" x14ac:dyDescent="0.25">
      <c r="A8949" t="str">
        <f>IF(исходник!B8949 = "protein_coding",исходник!S8950,"-")</f>
        <v>-</v>
      </c>
    </row>
    <row r="8950" spans="1:1" x14ac:dyDescent="0.25">
      <c r="A8950" t="str">
        <f>IF(исходник!B8950 = "protein_coding",исходник!S8951,"-")</f>
        <v>-</v>
      </c>
    </row>
    <row r="8951" spans="1:1" x14ac:dyDescent="0.25">
      <c r="A8951" t="str">
        <f>IF(исходник!B8951 = "protein_coding",исходник!S8952,"-")</f>
        <v>-</v>
      </c>
    </row>
    <row r="8952" spans="1:1" x14ac:dyDescent="0.25">
      <c r="A8952">
        <f>IF(исходник!B8952 = "protein_coding",исходник!S8953,"-")</f>
        <v>339</v>
      </c>
    </row>
    <row r="8953" spans="1:1" x14ac:dyDescent="0.25">
      <c r="A8953" t="str">
        <f>IF(исходник!B8953 = "protein_coding",исходник!S8954,"-")</f>
        <v>-</v>
      </c>
    </row>
    <row r="8954" spans="1:1" x14ac:dyDescent="0.25">
      <c r="A8954">
        <f>IF(исходник!B8954 = "protein_coding",исходник!S8955,"-")</f>
        <v>176</v>
      </c>
    </row>
    <row r="8955" spans="1:1" x14ac:dyDescent="0.25">
      <c r="A8955" t="str">
        <f>IF(исходник!B8955 = "protein_coding",исходник!S8956,"-")</f>
        <v>-</v>
      </c>
    </row>
    <row r="8956" spans="1:1" x14ac:dyDescent="0.25">
      <c r="A8956">
        <f>IF(исходник!B8956 = "protein_coding",исходник!S8957,"-")</f>
        <v>343</v>
      </c>
    </row>
    <row r="8957" spans="1:1" x14ac:dyDescent="0.25">
      <c r="A8957" t="str">
        <f>IF(исходник!B8957 = "protein_coding",исходник!S8958,"-")</f>
        <v>-</v>
      </c>
    </row>
    <row r="8958" spans="1:1" x14ac:dyDescent="0.25">
      <c r="A8958">
        <f>IF(исходник!B8958 = "protein_coding",исходник!S8959,"-")</f>
        <v>254</v>
      </c>
    </row>
    <row r="8959" spans="1:1" x14ac:dyDescent="0.25">
      <c r="A8959" t="str">
        <f>IF(исходник!B8959 = "protein_coding",исходник!S8960,"-")</f>
        <v>-</v>
      </c>
    </row>
    <row r="8960" spans="1:1" x14ac:dyDescent="0.25">
      <c r="A8960">
        <f>IF(исходник!B8960 = "protein_coding",исходник!S8961,"-")</f>
        <v>439</v>
      </c>
    </row>
    <row r="8961" spans="1:1" x14ac:dyDescent="0.25">
      <c r="A8961" t="str">
        <f>IF(исходник!B8961 = "protein_coding",исходник!S8962,"-")</f>
        <v>-</v>
      </c>
    </row>
    <row r="8962" spans="1:1" x14ac:dyDescent="0.25">
      <c r="A8962">
        <f>IF(исходник!B8962 = "protein_coding",исходник!S8963,"-")</f>
        <v>332</v>
      </c>
    </row>
    <row r="8963" spans="1:1" x14ac:dyDescent="0.25">
      <c r="A8963" t="str">
        <f>IF(исходник!B8963 = "protein_coding",исходник!S8964,"-")</f>
        <v>-</v>
      </c>
    </row>
    <row r="8964" spans="1:1" x14ac:dyDescent="0.25">
      <c r="A8964">
        <f>IF(исходник!B8964 = "protein_coding",исходник!S8965,"-")</f>
        <v>360</v>
      </c>
    </row>
    <row r="8965" spans="1:1" x14ac:dyDescent="0.25">
      <c r="A8965" t="str">
        <f>IF(исходник!B8965 = "protein_coding",исходник!S8966,"-")</f>
        <v>-</v>
      </c>
    </row>
    <row r="8966" spans="1:1" x14ac:dyDescent="0.25">
      <c r="A8966">
        <f>IF(исходник!B8966 = "protein_coding",исходник!S8967,"-")</f>
        <v>366</v>
      </c>
    </row>
    <row r="8967" spans="1:1" x14ac:dyDescent="0.25">
      <c r="A8967" t="str">
        <f>IF(исходник!B8967 = "protein_coding",исходник!S8968,"-")</f>
        <v>-</v>
      </c>
    </row>
    <row r="8968" spans="1:1" x14ac:dyDescent="0.25">
      <c r="A8968" t="str">
        <f>IF(исходник!B8968 = "protein_coding",исходник!S8969,"-")</f>
        <v>-</v>
      </c>
    </row>
    <row r="8969" spans="1:1" x14ac:dyDescent="0.25">
      <c r="A8969" t="str">
        <f>IF(исходник!B8969 = "protein_coding",исходник!S8970,"-")</f>
        <v>-</v>
      </c>
    </row>
    <row r="8970" spans="1:1" x14ac:dyDescent="0.25">
      <c r="A8970">
        <f>IF(исходник!B8970 = "protein_coding",исходник!S8971,"-")</f>
        <v>39</v>
      </c>
    </row>
    <row r="8971" spans="1:1" x14ac:dyDescent="0.25">
      <c r="A8971" t="str">
        <f>IF(исходник!B8971 = "protein_coding",исходник!S8972,"-")</f>
        <v>-</v>
      </c>
    </row>
    <row r="8972" spans="1:1" x14ac:dyDescent="0.25">
      <c r="A8972">
        <f>IF(исходник!B8972 = "protein_coding",исходник!S8973,"-")</f>
        <v>503</v>
      </c>
    </row>
    <row r="8973" spans="1:1" x14ac:dyDescent="0.25">
      <c r="A8973" t="str">
        <f>IF(исходник!B8973 = "protein_coding",исходник!S8974,"-")</f>
        <v>-</v>
      </c>
    </row>
    <row r="8974" spans="1:1" x14ac:dyDescent="0.25">
      <c r="A8974">
        <f>IF(исходник!B8974 = "protein_coding",исходник!S8975,"-")</f>
        <v>160</v>
      </c>
    </row>
    <row r="8975" spans="1:1" x14ac:dyDescent="0.25">
      <c r="A8975" t="str">
        <f>IF(исходник!B8975 = "protein_coding",исходник!S8976,"-")</f>
        <v>-</v>
      </c>
    </row>
    <row r="8976" spans="1:1" x14ac:dyDescent="0.25">
      <c r="A8976">
        <f>IF(исходник!B8976 = "protein_coding",исходник!S8977,"-")</f>
        <v>951</v>
      </c>
    </row>
    <row r="8977" spans="1:1" x14ac:dyDescent="0.25">
      <c r="A8977" t="str">
        <f>IF(исходник!B8977 = "protein_coding",исходник!S8978,"-")</f>
        <v>-</v>
      </c>
    </row>
    <row r="8978" spans="1:1" x14ac:dyDescent="0.25">
      <c r="A8978">
        <f>IF(исходник!B8978 = "protein_coding",исходник!S8979,"-")</f>
        <v>395</v>
      </c>
    </row>
    <row r="8979" spans="1:1" x14ac:dyDescent="0.25">
      <c r="A8979" t="str">
        <f>IF(исходник!B8979 = "protein_coding",исходник!S8980,"-")</f>
        <v>-</v>
      </c>
    </row>
    <row r="8980" spans="1:1" x14ac:dyDescent="0.25">
      <c r="A8980">
        <f>IF(исходник!B8980 = "protein_coding",исходник!S8981,"-")</f>
        <v>167</v>
      </c>
    </row>
    <row r="8981" spans="1:1" x14ac:dyDescent="0.25">
      <c r="A8981" t="str">
        <f>IF(исходник!B8981 = "protein_coding",исходник!S8982,"-")</f>
        <v>-</v>
      </c>
    </row>
    <row r="8982" spans="1:1" x14ac:dyDescent="0.25">
      <c r="A8982">
        <f>IF(исходник!B8982 = "protein_coding",исходник!S8983,"-")</f>
        <v>162</v>
      </c>
    </row>
    <row r="8983" spans="1:1" x14ac:dyDescent="0.25">
      <c r="A8983" t="str">
        <f>IF(исходник!B8983 = "protein_coding",исходник!S8984,"-")</f>
        <v>-</v>
      </c>
    </row>
    <row r="8984" spans="1:1" x14ac:dyDescent="0.25">
      <c r="A8984">
        <f>IF(исходник!B8984 = "protein_coding",исходник!S8985,"-")</f>
        <v>270</v>
      </c>
    </row>
    <row r="8985" spans="1:1" x14ac:dyDescent="0.25">
      <c r="A8985" t="str">
        <f>IF(исходник!B8985 = "protein_coding",исходник!S8986,"-")</f>
        <v>-</v>
      </c>
    </row>
    <row r="8986" spans="1:1" x14ac:dyDescent="0.25">
      <c r="A8986">
        <f>IF(исходник!B8986 = "protein_coding",исходник!S8987,"-")</f>
        <v>138</v>
      </c>
    </row>
    <row r="8987" spans="1:1" x14ac:dyDescent="0.25">
      <c r="A8987" t="str">
        <f>IF(исходник!B8987 = "protein_coding",исходник!S8988,"-")</f>
        <v>-</v>
      </c>
    </row>
    <row r="8988" spans="1:1" x14ac:dyDescent="0.25">
      <c r="A8988">
        <f>IF(исходник!B8988 = "protein_coding",исходник!S8989,"-")</f>
        <v>334</v>
      </c>
    </row>
    <row r="8989" spans="1:1" x14ac:dyDescent="0.25">
      <c r="A8989" t="str">
        <f>IF(исходник!B8989 = "protein_coding",исходник!S8990,"-")</f>
        <v>-</v>
      </c>
    </row>
    <row r="8990" spans="1:1" x14ac:dyDescent="0.25">
      <c r="A8990">
        <f>IF(исходник!B8990 = "protein_coding",исходник!S8991,"-")</f>
        <v>150</v>
      </c>
    </row>
    <row r="8991" spans="1:1" x14ac:dyDescent="0.25">
      <c r="A8991" t="str">
        <f>IF(исходник!B8991 = "protein_coding",исходник!S8992,"-")</f>
        <v>-</v>
      </c>
    </row>
    <row r="8992" spans="1:1" x14ac:dyDescent="0.25">
      <c r="A8992">
        <f>IF(исходник!B8992 = "protein_coding",исходник!S8993,"-")</f>
        <v>62</v>
      </c>
    </row>
    <row r="8993" spans="1:1" x14ac:dyDescent="0.25">
      <c r="A8993" t="str">
        <f>IF(исходник!B8993 = "protein_coding",исходник!S8994,"-")</f>
        <v>-</v>
      </c>
    </row>
    <row r="8994" spans="1:1" x14ac:dyDescent="0.25">
      <c r="A8994" t="str">
        <f>IF(исходник!B8994 = "protein_coding",исходник!S8995,"-")</f>
        <v>-</v>
      </c>
    </row>
    <row r="8995" spans="1:1" x14ac:dyDescent="0.25">
      <c r="A8995" t="str">
        <f>IF(исходник!B8995 = "protein_coding",исходник!S8996,"-")</f>
        <v>-</v>
      </c>
    </row>
    <row r="8996" spans="1:1" x14ac:dyDescent="0.25">
      <c r="A8996">
        <f>IF(исходник!B8996 = "protein_coding",исходник!S8997,"-")</f>
        <v>406</v>
      </c>
    </row>
    <row r="8997" spans="1:1" x14ac:dyDescent="0.25">
      <c r="A8997" t="str">
        <f>IF(исходник!B8997 = "protein_coding",исходник!S8998,"-")</f>
        <v>-</v>
      </c>
    </row>
    <row r="8998" spans="1:1" x14ac:dyDescent="0.25">
      <c r="A8998">
        <f>IF(исходник!B8998 = "protein_coding",исходник!S8999,"-")</f>
        <v>310</v>
      </c>
    </row>
    <row r="8999" spans="1:1" x14ac:dyDescent="0.25">
      <c r="A8999" t="str">
        <f>IF(исходник!B8999 = "protein_coding",исходник!S9000,"-")</f>
        <v>-</v>
      </c>
    </row>
    <row r="9000" spans="1:1" x14ac:dyDescent="0.25">
      <c r="A9000">
        <f>IF(исходник!B9000 = "protein_coding",исходник!S9001,"-")</f>
        <v>334</v>
      </c>
    </row>
    <row r="9001" spans="1:1" x14ac:dyDescent="0.25">
      <c r="A9001" t="str">
        <f>IF(исходник!B9001 = "protein_coding",исходник!S9002,"-")</f>
        <v>-</v>
      </c>
    </row>
    <row r="9002" spans="1:1" x14ac:dyDescent="0.25">
      <c r="A9002">
        <f>IF(исходник!B9002 = "protein_coding",исходник!S9003,"-")</f>
        <v>467</v>
      </c>
    </row>
    <row r="9003" spans="1:1" x14ac:dyDescent="0.25">
      <c r="A9003" t="str">
        <f>IF(исходник!B9003 = "protein_coding",исходник!S9004,"-")</f>
        <v>-</v>
      </c>
    </row>
    <row r="9004" spans="1:1" x14ac:dyDescent="0.25">
      <c r="A9004">
        <f>IF(исходник!B9004 = "protein_coding",исходник!S9005,"-")</f>
        <v>162</v>
      </c>
    </row>
    <row r="9005" spans="1:1" x14ac:dyDescent="0.25">
      <c r="A9005" t="str">
        <f>IF(исходник!B9005 = "protein_coding",исходник!S9006,"-")</f>
        <v>-</v>
      </c>
    </row>
    <row r="9006" spans="1:1" x14ac:dyDescent="0.25">
      <c r="A9006" t="str">
        <f>IF(исходник!B9006 = "protein_coding",исходник!S9007,"-")</f>
        <v>-</v>
      </c>
    </row>
    <row r="9007" spans="1:1" x14ac:dyDescent="0.25">
      <c r="A9007" t="str">
        <f>IF(исходник!B9007 = "protein_coding",исходник!S9008,"-")</f>
        <v>-</v>
      </c>
    </row>
    <row r="9008" spans="1:1" x14ac:dyDescent="0.25">
      <c r="A9008">
        <f>IF(исходник!B9008 = "protein_coding",исходник!S9009,"-")</f>
        <v>33</v>
      </c>
    </row>
    <row r="9009" spans="1:1" x14ac:dyDescent="0.25">
      <c r="A9009" t="str">
        <f>IF(исходник!B9009 = "protein_coding",исходник!S9010,"-")</f>
        <v>-</v>
      </c>
    </row>
    <row r="9010" spans="1:1" x14ac:dyDescent="0.25">
      <c r="A9010">
        <f>IF(исходник!B9010 = "protein_coding",исходник!S9011,"-")</f>
        <v>311</v>
      </c>
    </row>
    <row r="9011" spans="1:1" x14ac:dyDescent="0.25">
      <c r="A9011" t="str">
        <f>IF(исходник!B9011 = "protein_coding",исходник!S9012,"-")</f>
        <v>-</v>
      </c>
    </row>
    <row r="9012" spans="1:1" x14ac:dyDescent="0.25">
      <c r="A9012">
        <f>IF(исходник!B9012 = "protein_coding",исходник!S9013,"-")</f>
        <v>153</v>
      </c>
    </row>
    <row r="9013" spans="1:1" x14ac:dyDescent="0.25">
      <c r="A9013" t="str">
        <f>IF(исходник!B9013 = "protein_coding",исходник!S9014,"-")</f>
        <v>-</v>
      </c>
    </row>
    <row r="9014" spans="1:1" x14ac:dyDescent="0.25">
      <c r="A9014">
        <f>IF(исходник!B9014 = "protein_coding",исходник!S9015,"-")</f>
        <v>128</v>
      </c>
    </row>
    <row r="9015" spans="1:1" x14ac:dyDescent="0.25">
      <c r="A9015" t="str">
        <f>IF(исходник!B9015 = "protein_coding",исходник!S9016,"-")</f>
        <v>-</v>
      </c>
    </row>
    <row r="9016" spans="1:1" x14ac:dyDescent="0.25">
      <c r="A9016">
        <f>IF(исходник!B9016 = "protein_coding",исходник!S9017,"-")</f>
        <v>148</v>
      </c>
    </row>
    <row r="9017" spans="1:1" x14ac:dyDescent="0.25">
      <c r="A9017" t="str">
        <f>IF(исходник!B9017 = "protein_coding",исходник!S9018,"-")</f>
        <v>-</v>
      </c>
    </row>
    <row r="9018" spans="1:1" x14ac:dyDescent="0.25">
      <c r="A9018">
        <f>IF(исходник!B9018 = "protein_coding",исходник!S9019,"-")</f>
        <v>902</v>
      </c>
    </row>
    <row r="9019" spans="1:1" x14ac:dyDescent="0.25">
      <c r="A9019" t="str">
        <f>IF(исходник!B9019 = "protein_coding",исходник!S9020,"-")</f>
        <v>-</v>
      </c>
    </row>
    <row r="9020" spans="1:1" x14ac:dyDescent="0.25">
      <c r="A9020">
        <f>IF(исходник!B9020 = "protein_coding",исходник!S9021,"-")</f>
        <v>315</v>
      </c>
    </row>
    <row r="9021" spans="1:1" x14ac:dyDescent="0.25">
      <c r="A9021" t="str">
        <f>IF(исходник!B9021 = "protein_coding",исходник!S9022,"-")</f>
        <v>-</v>
      </c>
    </row>
    <row r="9022" spans="1:1" x14ac:dyDescent="0.25">
      <c r="A9022">
        <f>IF(исходник!B9022 = "protein_coding",исходник!S9023,"-")</f>
        <v>472</v>
      </c>
    </row>
    <row r="9023" spans="1:1" x14ac:dyDescent="0.25">
      <c r="A9023" t="str">
        <f>IF(исходник!B9023 = "protein_coding",исходник!S9024,"-")</f>
        <v>-</v>
      </c>
    </row>
    <row r="9024" spans="1:1" x14ac:dyDescent="0.25">
      <c r="A9024">
        <f>IF(исходник!B9024 = "protein_coding",исходник!S9025,"-")</f>
        <v>550</v>
      </c>
    </row>
    <row r="9025" spans="1:1" x14ac:dyDescent="0.25">
      <c r="A9025" t="str">
        <f>IF(исходник!B9025 = "protein_coding",исходник!S9026,"-")</f>
        <v>-</v>
      </c>
    </row>
    <row r="9026" spans="1:1" x14ac:dyDescent="0.25">
      <c r="A9026">
        <f>IF(исходник!B9026 = "protein_coding",исходник!S9027,"-")</f>
        <v>712</v>
      </c>
    </row>
    <row r="9027" spans="1:1" x14ac:dyDescent="0.25">
      <c r="A9027" t="str">
        <f>IF(исходник!B9027 = "protein_coding",исходник!S9028,"-")</f>
        <v>-</v>
      </c>
    </row>
    <row r="9028" spans="1:1" x14ac:dyDescent="0.25">
      <c r="A9028">
        <f>IF(исходник!B9028 = "protein_coding",исходник!S9029,"-")</f>
        <v>154</v>
      </c>
    </row>
    <row r="9029" spans="1:1" x14ac:dyDescent="0.25">
      <c r="A9029" t="str">
        <f>IF(исходник!B9029 = "protein_coding",исходник!S9030,"-")</f>
        <v>-</v>
      </c>
    </row>
    <row r="9030" spans="1:1" x14ac:dyDescent="0.25">
      <c r="A9030">
        <f>IF(исходник!B9030 = "protein_coding",исходник!S9031,"-")</f>
        <v>94</v>
      </c>
    </row>
    <row r="9031" spans="1:1" x14ac:dyDescent="0.25">
      <c r="A9031" t="str">
        <f>IF(исходник!B9031 = "protein_coding",исходник!S9032,"-")</f>
        <v>-</v>
      </c>
    </row>
    <row r="9032" spans="1:1" x14ac:dyDescent="0.25">
      <c r="A9032">
        <f>IF(исходник!B9032 = "protein_coding",исходник!S9033,"-")</f>
        <v>80</v>
      </c>
    </row>
    <row r="9033" spans="1:1" x14ac:dyDescent="0.25">
      <c r="A9033" t="str">
        <f>IF(исходник!B9033 = "protein_coding",исходник!S9034,"-")</f>
        <v>-</v>
      </c>
    </row>
    <row r="9034" spans="1:1" x14ac:dyDescent="0.25">
      <c r="A9034">
        <f>IF(исходник!B9034 = "protein_coding",исходник!S9035,"-")</f>
        <v>657</v>
      </c>
    </row>
    <row r="9035" spans="1:1" x14ac:dyDescent="0.25">
      <c r="A9035" t="str">
        <f>IF(исходник!B9035 = "protein_coding",исходник!S9036,"-")</f>
        <v>-</v>
      </c>
    </row>
    <row r="9036" spans="1:1" x14ac:dyDescent="0.25">
      <c r="A9036">
        <f>IF(исходник!B9036 = "protein_coding",исходник!S9037,"-")</f>
        <v>246</v>
      </c>
    </row>
    <row r="9037" spans="1:1" x14ac:dyDescent="0.25">
      <c r="A9037" t="str">
        <f>IF(исходник!B9037 = "protein_coding",исходник!S9038,"-")</f>
        <v>-</v>
      </c>
    </row>
    <row r="9038" spans="1:1" x14ac:dyDescent="0.25">
      <c r="A9038">
        <f>IF(исходник!B9038 = "protein_coding",исходник!S9039,"-")</f>
        <v>372</v>
      </c>
    </row>
    <row r="9039" spans="1:1" x14ac:dyDescent="0.25">
      <c r="A9039" t="str">
        <f>IF(исходник!B9039 = "protein_coding",исходник!S9040,"-")</f>
        <v>-</v>
      </c>
    </row>
    <row r="9040" spans="1:1" x14ac:dyDescent="0.25">
      <c r="A9040">
        <f>IF(исходник!B9040 = "protein_coding",исходник!S9041,"-")</f>
        <v>377</v>
      </c>
    </row>
    <row r="9041" spans="1:1" x14ac:dyDescent="0.25">
      <c r="A9041" t="str">
        <f>IF(исходник!B9041 = "protein_coding",исходник!S9042,"-")</f>
        <v>-</v>
      </c>
    </row>
    <row r="9042" spans="1:1" x14ac:dyDescent="0.25">
      <c r="A9042">
        <f>IF(исходник!B9042 = "protein_coding",исходник!S9043,"-")</f>
        <v>214</v>
      </c>
    </row>
    <row r="9043" spans="1:1" x14ac:dyDescent="0.25">
      <c r="A9043" t="str">
        <f>IF(исходник!B9043 = "protein_coding",исходник!S9044,"-")</f>
        <v>-</v>
      </c>
    </row>
    <row r="9044" spans="1:1" x14ac:dyDescent="0.25">
      <c r="A9044">
        <f>IF(исходник!B9044 = "protein_coding",исходник!S9045,"-")</f>
        <v>258</v>
      </c>
    </row>
    <row r="9045" spans="1:1" x14ac:dyDescent="0.25">
      <c r="A9045" t="str">
        <f>IF(исходник!B9045 = "protein_coding",исходник!S9046,"-")</f>
        <v>-</v>
      </c>
    </row>
    <row r="9046" spans="1:1" x14ac:dyDescent="0.25">
      <c r="A9046">
        <f>IF(исходник!B9046 = "protein_coding",исходник!S9047,"-")</f>
        <v>100</v>
      </c>
    </row>
    <row r="9047" spans="1:1" x14ac:dyDescent="0.25">
      <c r="A9047" t="str">
        <f>IF(исходник!B9047 = "protein_coding",исходник!S9048,"-")</f>
        <v>-</v>
      </c>
    </row>
    <row r="9048" spans="1:1" x14ac:dyDescent="0.25">
      <c r="A9048">
        <f>IF(исходник!B9048 = "protein_coding",исходник!S9049,"-")</f>
        <v>120</v>
      </c>
    </row>
    <row r="9049" spans="1:1" x14ac:dyDescent="0.25">
      <c r="A9049" t="str">
        <f>IF(исходник!B9049 = "protein_coding",исходник!S9050,"-")</f>
        <v>-</v>
      </c>
    </row>
    <row r="9050" spans="1:1" x14ac:dyDescent="0.25">
      <c r="A9050">
        <f>IF(исходник!B9050 = "protein_coding",исходник!S9051,"-")</f>
        <v>112</v>
      </c>
    </row>
    <row r="9051" spans="1:1" x14ac:dyDescent="0.25">
      <c r="A9051" t="str">
        <f>IF(исходник!B9051 = "protein_coding",исходник!S9052,"-")</f>
        <v>-</v>
      </c>
    </row>
    <row r="9052" spans="1:1" x14ac:dyDescent="0.25">
      <c r="A9052">
        <f>IF(исходник!B9052 = "protein_coding",исходник!S9053,"-")</f>
        <v>128</v>
      </c>
    </row>
    <row r="9053" spans="1:1" x14ac:dyDescent="0.25">
      <c r="A9053" t="str">
        <f>IF(исходник!B9053 = "protein_coding",исходник!S9054,"-")</f>
        <v>-</v>
      </c>
    </row>
    <row r="9054" spans="1:1" x14ac:dyDescent="0.25">
      <c r="A9054">
        <f>IF(исходник!B9054 = "protein_coding",исходник!S9055,"-")</f>
        <v>450</v>
      </c>
    </row>
    <row r="9055" spans="1:1" x14ac:dyDescent="0.25">
      <c r="A9055" t="str">
        <f>IF(исходник!B9055 = "protein_coding",исходник!S9056,"-")</f>
        <v>-</v>
      </c>
    </row>
    <row r="9056" spans="1:1" x14ac:dyDescent="0.25">
      <c r="A9056">
        <f>IF(исходник!B9056 = "protein_coding",исходник!S9057,"-")</f>
        <v>183</v>
      </c>
    </row>
    <row r="9057" spans="1:1" x14ac:dyDescent="0.25">
      <c r="A9057" t="str">
        <f>IF(исходник!B9057 = "protein_coding",исходник!S9058,"-")</f>
        <v>-</v>
      </c>
    </row>
    <row r="9058" spans="1:1" x14ac:dyDescent="0.25">
      <c r="A9058">
        <f>IF(исходник!B9058 = "protein_coding",исходник!S9059,"-")</f>
        <v>457</v>
      </c>
    </row>
    <row r="9059" spans="1:1" x14ac:dyDescent="0.25">
      <c r="A9059" t="str">
        <f>IF(исходник!B9059 = "protein_coding",исходник!S9060,"-")</f>
        <v>-</v>
      </c>
    </row>
    <row r="9060" spans="1:1" x14ac:dyDescent="0.25">
      <c r="A9060">
        <f>IF(исходник!B9060 = "protein_coding",исходник!S9061,"-")</f>
        <v>332</v>
      </c>
    </row>
    <row r="9061" spans="1:1" x14ac:dyDescent="0.25">
      <c r="A9061" t="str">
        <f>IF(исходник!B9061 = "protein_coding",исходник!S9062,"-")</f>
        <v>-</v>
      </c>
    </row>
    <row r="9062" spans="1:1" x14ac:dyDescent="0.25">
      <c r="A9062">
        <f>IF(исходник!B9062 = "protein_coding",исходник!S9063,"-")</f>
        <v>176</v>
      </c>
    </row>
    <row r="9063" spans="1:1" x14ac:dyDescent="0.25">
      <c r="A9063" t="str">
        <f>IF(исходник!B9063 = "protein_coding",исходник!S9064,"-")</f>
        <v>-</v>
      </c>
    </row>
    <row r="9064" spans="1:1" x14ac:dyDescent="0.25">
      <c r="A9064">
        <f>IF(исходник!B9064 = "protein_coding",исходник!S9065,"-")</f>
        <v>387</v>
      </c>
    </row>
    <row r="9065" spans="1:1" x14ac:dyDescent="0.25">
      <c r="A9065" t="str">
        <f>IF(исходник!B9065 = "protein_coding",исходник!S9066,"-")</f>
        <v>-</v>
      </c>
    </row>
    <row r="9066" spans="1:1" x14ac:dyDescent="0.25">
      <c r="A9066">
        <f>IF(исходник!B9066 = "protein_coding",исходник!S9067,"-")</f>
        <v>402</v>
      </c>
    </row>
    <row r="9067" spans="1:1" x14ac:dyDescent="0.25">
      <c r="A9067" t="str">
        <f>IF(исходник!B9067 = "protein_coding",исходник!S9068,"-")</f>
        <v>-</v>
      </c>
    </row>
    <row r="9068" spans="1:1" x14ac:dyDescent="0.25">
      <c r="A9068">
        <f>IF(исходник!B9068 = "protein_coding",исходник!S9069,"-")</f>
        <v>114</v>
      </c>
    </row>
    <row r="9069" spans="1:1" x14ac:dyDescent="0.25">
      <c r="A9069" t="str">
        <f>IF(исходник!B9069 = "protein_coding",исходник!S9070,"-")</f>
        <v>-</v>
      </c>
    </row>
    <row r="9070" spans="1:1" x14ac:dyDescent="0.25">
      <c r="A9070">
        <f>IF(исходник!B9070 = "protein_coding",исходник!S9071,"-")</f>
        <v>1259</v>
      </c>
    </row>
    <row r="9071" spans="1:1" x14ac:dyDescent="0.25">
      <c r="A9071" t="str">
        <f>IF(исходник!B9071 = "protein_coding",исходник!S9072,"-")</f>
        <v>-</v>
      </c>
    </row>
    <row r="9072" spans="1:1" x14ac:dyDescent="0.25">
      <c r="A9072">
        <f>IF(исходник!B9072 = "protein_coding",исходник!S9073,"-")</f>
        <v>577</v>
      </c>
    </row>
    <row r="9073" spans="1:1" x14ac:dyDescent="0.25">
      <c r="A9073" t="str">
        <f>IF(исходник!B9073 = "protein_coding",исходник!S9074,"-")</f>
        <v>-</v>
      </c>
    </row>
    <row r="9074" spans="1:1" x14ac:dyDescent="0.25">
      <c r="A9074">
        <f>IF(исходник!B9074 = "protein_coding",исходник!S9075,"-")</f>
        <v>212</v>
      </c>
    </row>
    <row r="9075" spans="1:1" x14ac:dyDescent="0.25">
      <c r="A9075" t="str">
        <f>IF(исходник!B9075 = "protein_coding",исходник!S9076,"-")</f>
        <v>-</v>
      </c>
    </row>
    <row r="9076" spans="1:1" x14ac:dyDescent="0.25">
      <c r="A9076">
        <f>IF(исходник!B9076 = "protein_coding",исходник!S9077,"-")</f>
        <v>447</v>
      </c>
    </row>
    <row r="9077" spans="1:1" x14ac:dyDescent="0.25">
      <c r="A9077" t="str">
        <f>IF(исходник!B9077 = "protein_coding",исходник!S9078,"-")</f>
        <v>-</v>
      </c>
    </row>
    <row r="9078" spans="1:1" x14ac:dyDescent="0.25">
      <c r="A9078">
        <f>IF(исходник!B9078 = "protein_coding",исходник!S9079,"-")</f>
        <v>68</v>
      </c>
    </row>
    <row r="9079" spans="1:1" x14ac:dyDescent="0.25">
      <c r="A9079" t="str">
        <f>IF(исходник!B9079 = "protein_coding",исходник!S9080,"-")</f>
        <v>-</v>
      </c>
    </row>
    <row r="9080" spans="1:1" x14ac:dyDescent="0.25">
      <c r="A9080">
        <f>IF(исходник!B9080 = "protein_coding",исходник!S9081,"-")</f>
        <v>77</v>
      </c>
    </row>
    <row r="9081" spans="1:1" x14ac:dyDescent="0.25">
      <c r="A9081" t="str">
        <f>IF(исходник!B9081 = "protein_coding",исходник!S9082,"-")</f>
        <v>-</v>
      </c>
    </row>
    <row r="9082" spans="1:1" x14ac:dyDescent="0.25">
      <c r="A9082">
        <f>IF(исходник!B9082 = "protein_coding",исходник!S9083,"-")</f>
        <v>185</v>
      </c>
    </row>
    <row r="9083" spans="1:1" x14ac:dyDescent="0.25">
      <c r="A9083" t="str">
        <f>IF(исходник!B9083 = "protein_coding",исходник!S9084,"-")</f>
        <v>-</v>
      </c>
    </row>
    <row r="9084" spans="1:1" x14ac:dyDescent="0.25">
      <c r="A9084">
        <f>IF(исходник!B9084 = "protein_coding",исходник!S9085,"-")</f>
        <v>246</v>
      </c>
    </row>
    <row r="9085" spans="1:1" x14ac:dyDescent="0.25">
      <c r="A9085" t="str">
        <f>IF(исходник!B9085 = "protein_coding",исходник!S9086,"-")</f>
        <v>-</v>
      </c>
    </row>
    <row r="9086" spans="1:1" x14ac:dyDescent="0.25">
      <c r="A9086">
        <f>IF(исходник!B9086 = "protein_coding",исходник!S9087,"-")</f>
        <v>73</v>
      </c>
    </row>
    <row r="9087" spans="1:1" x14ac:dyDescent="0.25">
      <c r="A9087" t="str">
        <f>IF(исходник!B9087 = "protein_coding",исходник!S9088,"-")</f>
        <v>-</v>
      </c>
    </row>
    <row r="9088" spans="1:1" x14ac:dyDescent="0.25">
      <c r="A9088">
        <f>IF(исходник!B9088 = "protein_coding",исходник!S9089,"-")</f>
        <v>647</v>
      </c>
    </row>
    <row r="9089" spans="1:1" x14ac:dyDescent="0.25">
      <c r="A9089" t="str">
        <f>IF(исходник!B9089 = "protein_coding",исходник!S9090,"-")</f>
        <v>-</v>
      </c>
    </row>
    <row r="9090" spans="1:1" x14ac:dyDescent="0.25">
      <c r="A9090">
        <f>IF(исходник!B9090 = "protein_coding",исходник!S9091,"-")</f>
        <v>128</v>
      </c>
    </row>
    <row r="9091" spans="1:1" x14ac:dyDescent="0.25">
      <c r="A9091" t="str">
        <f>IF(исходник!B9091 = "protein_coding",исходник!S9092,"-")</f>
        <v>-</v>
      </c>
    </row>
    <row r="9092" spans="1:1" x14ac:dyDescent="0.25">
      <c r="A9092">
        <f>IF(исходник!B9092 = "protein_coding",исходник!S9093,"-")</f>
        <v>282</v>
      </c>
    </row>
    <row r="9093" spans="1:1" x14ac:dyDescent="0.25">
      <c r="A9093" t="str">
        <f>IF(исходник!B9093 = "protein_coding",исходник!S9094,"-")</f>
        <v>-</v>
      </c>
    </row>
    <row r="9094" spans="1:1" x14ac:dyDescent="0.25">
      <c r="A9094">
        <f>IF(исходник!B9094 = "protein_coding",исходник!S9095,"-")</f>
        <v>321</v>
      </c>
    </row>
    <row r="9095" spans="1:1" x14ac:dyDescent="0.25">
      <c r="A9095" t="str">
        <f>IF(исходник!B9095 = "protein_coding",исходник!S9096,"-")</f>
        <v>-</v>
      </c>
    </row>
    <row r="9096" spans="1:1" x14ac:dyDescent="0.25">
      <c r="A9096">
        <f>IF(исходник!B9096 = "protein_coding",исходник!S9097,"-")</f>
        <v>220</v>
      </c>
    </row>
    <row r="9097" spans="1:1" x14ac:dyDescent="0.25">
      <c r="A9097" t="str">
        <f>IF(исходник!B9097 = "protein_coding",исходник!S9098,"-")</f>
        <v>-</v>
      </c>
    </row>
    <row r="9098" spans="1:1" x14ac:dyDescent="0.25">
      <c r="A9098">
        <f>IF(исходник!B9098 = "protein_coding",исходник!S9099,"-")</f>
        <v>469</v>
      </c>
    </row>
    <row r="9099" spans="1:1" x14ac:dyDescent="0.25">
      <c r="A9099" t="str">
        <f>IF(исходник!B9099 = "protein_coding",исходник!S9100,"-")</f>
        <v>-</v>
      </c>
    </row>
    <row r="9100" spans="1:1" x14ac:dyDescent="0.25">
      <c r="A9100">
        <f>IF(исходник!B9100 = "protein_coding",исходник!S9101,"-")</f>
        <v>220</v>
      </c>
    </row>
    <row r="9101" spans="1:1" x14ac:dyDescent="0.25">
      <c r="A9101" t="str">
        <f>IF(исходник!B9101 = "protein_coding",исходник!S9102,"-")</f>
        <v>-</v>
      </c>
    </row>
    <row r="9102" spans="1:1" x14ac:dyDescent="0.25">
      <c r="A9102">
        <f>IF(исходник!B9102 = "protein_coding",исходник!S9103,"-")</f>
        <v>207</v>
      </c>
    </row>
    <row r="9103" spans="1:1" x14ac:dyDescent="0.25">
      <c r="A9103" t="str">
        <f>IF(исходник!B9103 = "protein_coding",исходник!S9104,"-")</f>
        <v>-</v>
      </c>
    </row>
    <row r="9104" spans="1:1" x14ac:dyDescent="0.25">
      <c r="A9104">
        <f>IF(исходник!B9104 = "protein_coding",исходник!S9105,"-")</f>
        <v>308</v>
      </c>
    </row>
    <row r="9105" spans="1:1" x14ac:dyDescent="0.25">
      <c r="A9105" t="str">
        <f>IF(исходник!B9105 = "protein_coding",исходник!S9106,"-")</f>
        <v>-</v>
      </c>
    </row>
    <row r="9106" spans="1:1" x14ac:dyDescent="0.25">
      <c r="A9106">
        <f>IF(исходник!B9106 = "protein_coding",исходник!S9107,"-")</f>
        <v>149</v>
      </c>
    </row>
    <row r="9107" spans="1:1" x14ac:dyDescent="0.25">
      <c r="A9107" t="str">
        <f>IF(исходник!B9107 = "protein_coding",исходник!S9108,"-")</f>
        <v>-</v>
      </c>
    </row>
    <row r="9108" spans="1:1" x14ac:dyDescent="0.25">
      <c r="A9108">
        <f>IF(исходник!B9108 = "protein_coding",исходник!S9109,"-")</f>
        <v>75</v>
      </c>
    </row>
    <row r="9109" spans="1:1" x14ac:dyDescent="0.25">
      <c r="A9109" t="str">
        <f>IF(исходник!B9109 = "protein_coding",исходник!S9110,"-")</f>
        <v>-</v>
      </c>
    </row>
    <row r="9110" spans="1:1" x14ac:dyDescent="0.25">
      <c r="A9110">
        <f>IF(исходник!B9110 = "protein_coding",исходник!S9111,"-")</f>
        <v>104</v>
      </c>
    </row>
    <row r="9111" spans="1:1" x14ac:dyDescent="0.25">
      <c r="A9111" t="str">
        <f>IF(исходник!B9111 = "protein_coding",исходник!S9112,"-")</f>
        <v>-</v>
      </c>
    </row>
    <row r="9112" spans="1:1" x14ac:dyDescent="0.25">
      <c r="A9112">
        <f>IF(исходник!B9112 = "protein_coding",исходник!S9113,"-")</f>
        <v>131</v>
      </c>
    </row>
    <row r="9113" spans="1:1" x14ac:dyDescent="0.25">
      <c r="A9113" t="str">
        <f>IF(исходник!B9113 = "protein_coding",исходник!S9114,"-")</f>
        <v>-</v>
      </c>
    </row>
    <row r="9114" spans="1:1" x14ac:dyDescent="0.25">
      <c r="A9114">
        <f>IF(исходник!B9114 = "protein_coding",исходник!S9115,"-")</f>
        <v>76</v>
      </c>
    </row>
    <row r="9115" spans="1:1" x14ac:dyDescent="0.25">
      <c r="A9115" t="str">
        <f>IF(исходник!B9115 = "protein_coding",исходник!S9116,"-")</f>
        <v>-</v>
      </c>
    </row>
    <row r="9116" spans="1:1" x14ac:dyDescent="0.25">
      <c r="A9116">
        <f>IF(исходник!B9116 = "protein_coding",исходник!S9117,"-")</f>
        <v>65</v>
      </c>
    </row>
    <row r="9117" spans="1:1" x14ac:dyDescent="0.25">
      <c r="A9117" t="str">
        <f>IF(исходник!B9117 = "protein_coding",исходник!S9118,"-")</f>
        <v>-</v>
      </c>
    </row>
    <row r="9118" spans="1:1" x14ac:dyDescent="0.25">
      <c r="A9118">
        <f>IF(исходник!B9118 = "protein_coding",исходник!S9119,"-")</f>
        <v>91</v>
      </c>
    </row>
    <row r="9119" spans="1:1" x14ac:dyDescent="0.25">
      <c r="A9119" t="str">
        <f>IF(исходник!B9119 = "protein_coding",исходник!S9120,"-")</f>
        <v>-</v>
      </c>
    </row>
    <row r="9120" spans="1:1" x14ac:dyDescent="0.25">
      <c r="A9120">
        <f>IF(исходник!B9120 = "protein_coding",исходник!S9121,"-")</f>
        <v>228</v>
      </c>
    </row>
    <row r="9121" spans="1:1" x14ac:dyDescent="0.25">
      <c r="A9121" t="str">
        <f>IF(исходник!B9121 = "protein_coding",исходник!S9122,"-")</f>
        <v>-</v>
      </c>
    </row>
    <row r="9122" spans="1:1" x14ac:dyDescent="0.25">
      <c r="A9122">
        <f>IF(исходник!B9122 = "protein_coding",исходник!S9123,"-")</f>
        <v>284</v>
      </c>
    </row>
    <row r="9123" spans="1:1" x14ac:dyDescent="0.25">
      <c r="A9123" t="str">
        <f>IF(исходник!B9123 = "protein_coding",исходник!S9124,"-")</f>
        <v>-</v>
      </c>
    </row>
    <row r="9124" spans="1:1" x14ac:dyDescent="0.25">
      <c r="A9124">
        <f>IF(исходник!B9124 = "protein_coding",исходник!S9125,"-")</f>
        <v>216</v>
      </c>
    </row>
    <row r="9125" spans="1:1" x14ac:dyDescent="0.25">
      <c r="A9125" t="str">
        <f>IF(исходник!B9125 = "protein_coding",исходник!S9126,"-")</f>
        <v>-</v>
      </c>
    </row>
    <row r="9126" spans="1:1" x14ac:dyDescent="0.25">
      <c r="A9126">
        <f>IF(исходник!B9126 = "protein_coding",исходник!S9127,"-")</f>
        <v>154</v>
      </c>
    </row>
    <row r="9127" spans="1:1" x14ac:dyDescent="0.25">
      <c r="A9127" t="str">
        <f>IF(исходник!B9127 = "protein_coding",исходник!S9128,"-")</f>
        <v>-</v>
      </c>
    </row>
    <row r="9128" spans="1:1" x14ac:dyDescent="0.25">
      <c r="A9128">
        <f>IF(исходник!B9128 = "protein_coding",исходник!S9129,"-")</f>
        <v>101</v>
      </c>
    </row>
    <row r="9129" spans="1:1" x14ac:dyDescent="0.25">
      <c r="A9129" t="str">
        <f>IF(исходник!B9129 = "protein_coding",исходник!S9130,"-")</f>
        <v>-</v>
      </c>
    </row>
    <row r="9130" spans="1:1" x14ac:dyDescent="0.25">
      <c r="A9130">
        <f>IF(исходник!B9130 = "protein_coding",исходник!S9131,"-")</f>
        <v>465</v>
      </c>
    </row>
    <row r="9131" spans="1:1" x14ac:dyDescent="0.25">
      <c r="A9131" t="str">
        <f>IF(исходник!B9131 = "protein_coding",исходник!S9132,"-")</f>
        <v>-</v>
      </c>
    </row>
    <row r="9132" spans="1:1" x14ac:dyDescent="0.25">
      <c r="A9132">
        <f>IF(исходник!B9132 = "protein_coding",исходник!S9133,"-")</f>
        <v>354</v>
      </c>
    </row>
    <row r="9133" spans="1:1" x14ac:dyDescent="0.25">
      <c r="A9133" t="str">
        <f>IF(исходник!B9133 = "protein_coding",исходник!S9134,"-")</f>
        <v>-</v>
      </c>
    </row>
    <row r="9134" spans="1:1" x14ac:dyDescent="0.25">
      <c r="A9134">
        <f>IF(исходник!B9134 = "protein_coding",исходник!S9135,"-")</f>
        <v>251</v>
      </c>
    </row>
    <row r="9135" spans="1:1" x14ac:dyDescent="0.25">
      <c r="A9135" t="str">
        <f>IF(исходник!B9135 = "protein_coding",исходник!S9136,"-")</f>
        <v>-</v>
      </c>
    </row>
    <row r="9136" spans="1:1" x14ac:dyDescent="0.25">
      <c r="A9136">
        <f>IF(исходник!B9136 = "protein_coding",исходник!S9137,"-")</f>
        <v>249</v>
      </c>
    </row>
    <row r="9137" spans="1:1" x14ac:dyDescent="0.25">
      <c r="A9137" t="str">
        <f>IF(исходник!B9137 = "protein_coding",исходник!S9138,"-")</f>
        <v>-</v>
      </c>
    </row>
    <row r="9138" spans="1:1" x14ac:dyDescent="0.25">
      <c r="A9138">
        <f>IF(исходник!B9138 = "protein_coding",исходник!S9139,"-")</f>
        <v>109</v>
      </c>
    </row>
    <row r="9139" spans="1:1" x14ac:dyDescent="0.25">
      <c r="A9139" t="str">
        <f>IF(исходник!B9139 = "protein_coding",исходник!S9140,"-")</f>
        <v>-</v>
      </c>
    </row>
    <row r="9140" spans="1:1" x14ac:dyDescent="0.25">
      <c r="A9140">
        <f>IF(исходник!B9140 = "protein_coding",исходник!S9141,"-")</f>
        <v>106</v>
      </c>
    </row>
    <row r="9141" spans="1:1" x14ac:dyDescent="0.25">
      <c r="A9141" t="str">
        <f>IF(исходник!B9141 = "protein_coding",исходник!S9142,"-")</f>
        <v>-</v>
      </c>
    </row>
    <row r="9142" spans="1:1" x14ac:dyDescent="0.25">
      <c r="A9142">
        <f>IF(исходник!B9142 = "protein_coding",исходник!S9143,"-")</f>
        <v>540</v>
      </c>
    </row>
    <row r="9143" spans="1:1" x14ac:dyDescent="0.25">
      <c r="A9143" t="str">
        <f>IF(исходник!B9143 = "protein_coding",исходник!S9144,"-")</f>
        <v>-</v>
      </c>
    </row>
    <row r="9144" spans="1:1" x14ac:dyDescent="0.25">
      <c r="A9144">
        <f>IF(исходник!B9144 = "protein_coding",исходник!S9145,"-")</f>
        <v>387</v>
      </c>
    </row>
    <row r="9145" spans="1:1" x14ac:dyDescent="0.25">
      <c r="A9145" t="str">
        <f>IF(исходник!B9145 = "protein_coding",исходник!S9146,"-")</f>
        <v>-</v>
      </c>
    </row>
    <row r="9146" spans="1:1" x14ac:dyDescent="0.25">
      <c r="A9146">
        <f>IF(исходник!B9146 = "protein_coding",исходник!S9147,"-")</f>
        <v>212</v>
      </c>
    </row>
    <row r="9147" spans="1:1" x14ac:dyDescent="0.25">
      <c r="A9147" t="str">
        <f>IF(исходник!B9147 = "protein_coding",исходник!S9148,"-")</f>
        <v>-</v>
      </c>
    </row>
    <row r="9148" spans="1:1" x14ac:dyDescent="0.25">
      <c r="A9148">
        <f>IF(исходник!B9148 = "protein_coding",исходник!S9149,"-")</f>
        <v>132</v>
      </c>
    </row>
    <row r="9149" spans="1:1" x14ac:dyDescent="0.25">
      <c r="A9149" t="str">
        <f>IF(исходник!B9149 = "protein_coding",исходник!S9150,"-")</f>
        <v>-</v>
      </c>
    </row>
    <row r="9150" spans="1:1" x14ac:dyDescent="0.25">
      <c r="A9150">
        <f>IF(исходник!B9150 = "protein_coding",исходник!S9151,"-")</f>
        <v>217</v>
      </c>
    </row>
    <row r="9151" spans="1:1" x14ac:dyDescent="0.25">
      <c r="A9151" t="str">
        <f>IF(исходник!B9151 = "protein_coding",исходник!S9152,"-")</f>
        <v>-</v>
      </c>
    </row>
    <row r="9152" spans="1:1" x14ac:dyDescent="0.25">
      <c r="A9152">
        <f>IF(исходник!B9152 = "protein_coding",исходник!S9153,"-")</f>
        <v>356</v>
      </c>
    </row>
    <row r="9153" spans="1:1" x14ac:dyDescent="0.25">
      <c r="A9153" t="str">
        <f>IF(исходник!B9153 = "protein_coding",исходник!S9154,"-")</f>
        <v>-</v>
      </c>
    </row>
    <row r="9154" spans="1:1" x14ac:dyDescent="0.25">
      <c r="A9154">
        <f>IF(исходник!B9154 = "protein_coding",исходник!S9155,"-")</f>
        <v>232</v>
      </c>
    </row>
    <row r="9155" spans="1:1" x14ac:dyDescent="0.25">
      <c r="A9155" t="str">
        <f>IF(исходник!B9155 = "protein_coding",исходник!S9156,"-")</f>
        <v>-</v>
      </c>
    </row>
    <row r="9156" spans="1:1" x14ac:dyDescent="0.25">
      <c r="A9156">
        <f>IF(исходник!B9156 = "protein_coding",исходник!S9157,"-")</f>
        <v>134</v>
      </c>
    </row>
    <row r="9157" spans="1:1" x14ac:dyDescent="0.25">
      <c r="A9157" t="str">
        <f>IF(исходник!B9157 = "protein_coding",исходник!S9158,"-")</f>
        <v>-</v>
      </c>
    </row>
    <row r="9158" spans="1:1" x14ac:dyDescent="0.25">
      <c r="A9158">
        <f>IF(исходник!B9158 = "protein_coding",исходник!S9159,"-")</f>
        <v>243</v>
      </c>
    </row>
    <row r="9159" spans="1:1" x14ac:dyDescent="0.25">
      <c r="A9159" t="str">
        <f>IF(исходник!B9159 = "protein_coding",исходник!S9160,"-")</f>
        <v>-</v>
      </c>
    </row>
    <row r="9160" spans="1:1" x14ac:dyDescent="0.25">
      <c r="A9160">
        <f>IF(исходник!B9160 = "protein_coding",исходник!S9161,"-")</f>
        <v>812</v>
      </c>
    </row>
    <row r="9161" spans="1:1" x14ac:dyDescent="0.25">
      <c r="A9161" t="str">
        <f>IF(исходник!B9161 = "protein_coding",исходник!S9162,"-")</f>
        <v>-</v>
      </c>
    </row>
    <row r="9162" spans="1:1" x14ac:dyDescent="0.25">
      <c r="A9162">
        <f>IF(исходник!B9162 = "protein_coding",исходник!S9163,"-")</f>
        <v>141</v>
      </c>
    </row>
    <row r="9163" spans="1:1" x14ac:dyDescent="0.25">
      <c r="A9163" t="str">
        <f>IF(исходник!B9163 = "protein_coding",исходник!S9164,"-")</f>
        <v>-</v>
      </c>
    </row>
    <row r="9164" spans="1:1" x14ac:dyDescent="0.25">
      <c r="A9164">
        <f>IF(исходник!B9164 = "protein_coding",исходник!S9165,"-")</f>
        <v>432</v>
      </c>
    </row>
    <row r="9165" spans="1:1" x14ac:dyDescent="0.25">
      <c r="A9165" t="str">
        <f>IF(исходник!B9165 = "protein_coding",исходник!S9166,"-")</f>
        <v>-</v>
      </c>
    </row>
    <row r="9166" spans="1:1" x14ac:dyDescent="0.25">
      <c r="A9166">
        <f>IF(исходник!B9166 = "protein_coding",исходник!S9167,"-")</f>
        <v>65</v>
      </c>
    </row>
    <row r="9167" spans="1:1" x14ac:dyDescent="0.25">
      <c r="A9167" t="str">
        <f>IF(исходник!B9167 = "protein_coding",исходник!S9168,"-")</f>
        <v>-</v>
      </c>
    </row>
    <row r="9168" spans="1:1" x14ac:dyDescent="0.25">
      <c r="A9168">
        <f>IF(исходник!B9168 = "protein_coding",исходник!S9169,"-")</f>
        <v>334</v>
      </c>
    </row>
    <row r="9169" spans="1:1" x14ac:dyDescent="0.25">
      <c r="A9169" t="str">
        <f>IF(исходник!B9169 = "protein_coding",исходник!S9170,"-")</f>
        <v>-</v>
      </c>
    </row>
    <row r="9170" spans="1:1" x14ac:dyDescent="0.25">
      <c r="A9170">
        <f>IF(исходник!B9170 = "protein_coding",исходник!S9171,"-")</f>
        <v>419</v>
      </c>
    </row>
    <row r="9171" spans="1:1" x14ac:dyDescent="0.25">
      <c r="A9171" t="str">
        <f>IF(исходник!B9171 = "protein_coding",исходник!S9172,"-")</f>
        <v>-</v>
      </c>
    </row>
    <row r="9172" spans="1:1" x14ac:dyDescent="0.25">
      <c r="A9172">
        <f>IF(исходник!B9172 = "protein_coding",исходник!S9173,"-")</f>
        <v>426</v>
      </c>
    </row>
    <row r="9173" spans="1:1" x14ac:dyDescent="0.25">
      <c r="A9173" t="str">
        <f>IF(исходник!B9173 = "protein_coding",исходник!S9174,"-")</f>
        <v>-</v>
      </c>
    </row>
    <row r="9174" spans="1:1" x14ac:dyDescent="0.25">
      <c r="A9174">
        <f>IF(исходник!B9174 = "protein_coding",исходник!S9175,"-")</f>
        <v>102</v>
      </c>
    </row>
    <row r="9175" spans="1:1" x14ac:dyDescent="0.25">
      <c r="A9175" t="str">
        <f>IF(исходник!B9175 = "protein_coding",исходник!S9176,"-")</f>
        <v>-</v>
      </c>
    </row>
    <row r="9176" spans="1:1" x14ac:dyDescent="0.25">
      <c r="A9176">
        <f>IF(исходник!B9176 = "protein_coding",исходник!S9177,"-")</f>
        <v>316</v>
      </c>
    </row>
    <row r="9177" spans="1:1" x14ac:dyDescent="0.25">
      <c r="A9177" t="str">
        <f>IF(исходник!B9177 = "protein_coding",исходник!S9178,"-")</f>
        <v>-</v>
      </c>
    </row>
    <row r="9178" spans="1:1" x14ac:dyDescent="0.25">
      <c r="A9178">
        <f>IF(исходник!B9178 = "protein_coding",исходник!S9179,"-")</f>
        <v>618</v>
      </c>
    </row>
    <row r="9179" spans="1:1" x14ac:dyDescent="0.25">
      <c r="A9179" t="str">
        <f>IF(исходник!B9179 = "protein_coding",исходник!S9180,"-")</f>
        <v>-</v>
      </c>
    </row>
    <row r="9180" spans="1:1" x14ac:dyDescent="0.25">
      <c r="A9180">
        <f>IF(исходник!B9180 = "protein_coding",исходник!S9181,"-")</f>
        <v>439</v>
      </c>
    </row>
    <row r="9181" spans="1:1" x14ac:dyDescent="0.25">
      <c r="A9181" t="str">
        <f>IF(исходник!B9181 = "protein_coding",исходник!S9182,"-")</f>
        <v>-</v>
      </c>
    </row>
    <row r="9182" spans="1:1" x14ac:dyDescent="0.25">
      <c r="A9182">
        <f>IF(исходник!B9182 = "protein_coding",исходник!S9183,"-")</f>
        <v>153</v>
      </c>
    </row>
    <row r="9183" spans="1:1" x14ac:dyDescent="0.25">
      <c r="A9183" t="str">
        <f>IF(исходник!B9183 = "protein_coding",исходник!S9184,"-")</f>
        <v>-</v>
      </c>
    </row>
    <row r="9184" spans="1:1" x14ac:dyDescent="0.25">
      <c r="A9184">
        <f>IF(исходник!B9184 = "protein_coding",исходник!S9185,"-")</f>
        <v>515</v>
      </c>
    </row>
    <row r="9185" spans="1:1" x14ac:dyDescent="0.25">
      <c r="A9185" t="str">
        <f>IF(исходник!B9185 = "protein_coding",исходник!S9186,"-")</f>
        <v>-</v>
      </c>
    </row>
    <row r="9186" spans="1:1" x14ac:dyDescent="0.25">
      <c r="A9186">
        <f>IF(исходник!B9186 = "protein_coding",исходник!S9187,"-")</f>
        <v>384</v>
      </c>
    </row>
    <row r="9187" spans="1:1" x14ac:dyDescent="0.25">
      <c r="A9187" t="str">
        <f>IF(исходник!B9187 = "protein_coding",исходник!S9188,"-")</f>
        <v>-</v>
      </c>
    </row>
    <row r="9188" spans="1:1" x14ac:dyDescent="0.25">
      <c r="A9188" t="str">
        <f>IF(исходник!B9188 = "protein_coding",исходник!S9189,"-")</f>
        <v>-</v>
      </c>
    </row>
    <row r="9189" spans="1:1" x14ac:dyDescent="0.25">
      <c r="A9189" t="str">
        <f>IF(исходник!B9189 = "protein_coding",исходник!S9190,"-")</f>
        <v>-</v>
      </c>
    </row>
    <row r="9190" spans="1:1" x14ac:dyDescent="0.25">
      <c r="A9190" t="str">
        <f>IF(исходник!B9190 = "protein_coding",исходник!S9191,"-")</f>
        <v>-</v>
      </c>
    </row>
    <row r="9191" spans="1:1" x14ac:dyDescent="0.25">
      <c r="A9191" t="str">
        <f>IF(исходник!B9191 = "protein_coding",исходник!S9192,"-")</f>
        <v>-</v>
      </c>
    </row>
    <row r="9192" spans="1:1" x14ac:dyDescent="0.25">
      <c r="A9192" t="str">
        <f>IF(исходник!B9192 = "protein_coding",исходник!S9193,"-")</f>
        <v>-</v>
      </c>
    </row>
    <row r="9193" spans="1:1" x14ac:dyDescent="0.25">
      <c r="A9193" t="str">
        <f>IF(исходник!B9193 = "protein_coding",исходник!S9194,"-")</f>
        <v>-</v>
      </c>
    </row>
    <row r="9194" spans="1:1" x14ac:dyDescent="0.25">
      <c r="A9194">
        <f>IF(исходник!B9194 = "protein_coding",исходник!S9195,"-")</f>
        <v>246</v>
      </c>
    </row>
    <row r="9195" spans="1:1" x14ac:dyDescent="0.25">
      <c r="A9195" t="str">
        <f>IF(исходник!B9195 = "protein_coding",исходник!S9196,"-")</f>
        <v>-</v>
      </c>
    </row>
    <row r="9196" spans="1:1" x14ac:dyDescent="0.25">
      <c r="A9196">
        <f>IF(исходник!B9196 = "protein_coding",исходник!S9197,"-")</f>
        <v>181</v>
      </c>
    </row>
    <row r="9197" spans="1:1" x14ac:dyDescent="0.25">
      <c r="A9197" t="str">
        <f>IF(исходник!B9197 = "protein_coding",исходник!S9198,"-")</f>
        <v>-</v>
      </c>
    </row>
    <row r="9198" spans="1:1" x14ac:dyDescent="0.25">
      <c r="A9198">
        <f>IF(исходник!B9198 = "protein_coding",исходник!S9199,"-")</f>
        <v>358</v>
      </c>
    </row>
    <row r="9199" spans="1:1" x14ac:dyDescent="0.25">
      <c r="A9199" t="str">
        <f>IF(исходник!B9199 = "protein_coding",исходник!S9200,"-")</f>
        <v>-</v>
      </c>
    </row>
    <row r="9200" spans="1:1" x14ac:dyDescent="0.25">
      <c r="A9200">
        <f>IF(исходник!B9200 = "protein_coding",исходник!S9201,"-")</f>
        <v>322</v>
      </c>
    </row>
    <row r="9201" spans="1:1" x14ac:dyDescent="0.25">
      <c r="A9201" t="str">
        <f>IF(исходник!B9201 = "protein_coding",исходник!S9202,"-")</f>
        <v>-</v>
      </c>
    </row>
    <row r="9202" spans="1:1" x14ac:dyDescent="0.25">
      <c r="A9202">
        <f>IF(исходник!B9202 = "protein_coding",исходник!S9203,"-")</f>
        <v>1108</v>
      </c>
    </row>
    <row r="9203" spans="1:1" x14ac:dyDescent="0.25">
      <c r="A9203" t="str">
        <f>IF(исходник!B9203 = "protein_coding",исходник!S9204,"-")</f>
        <v>-</v>
      </c>
    </row>
    <row r="9204" spans="1:1" x14ac:dyDescent="0.25">
      <c r="A9204">
        <f>IF(исходник!B9204 = "protein_coding",исходник!S9205,"-")</f>
        <v>104</v>
      </c>
    </row>
    <row r="9205" spans="1:1" x14ac:dyDescent="0.25">
      <c r="A9205" t="str">
        <f>IF(исходник!B9205 = "protein_coding",исходник!S9206,"-")</f>
        <v>-</v>
      </c>
    </row>
    <row r="9206" spans="1:1" x14ac:dyDescent="0.25">
      <c r="A9206">
        <f>IF(исходник!B9206 = "protein_coding",исходник!S9207,"-")</f>
        <v>500</v>
      </c>
    </row>
    <row r="9207" spans="1:1" x14ac:dyDescent="0.25">
      <c r="A9207" t="str">
        <f>IF(исходник!B9207 = "protein_coding",исходник!S9208,"-")</f>
        <v>-</v>
      </c>
    </row>
    <row r="9208" spans="1:1" x14ac:dyDescent="0.25">
      <c r="A9208">
        <f>IF(исходник!B9208 = "protein_coding",исходник!S9209,"-")</f>
        <v>325</v>
      </c>
    </row>
    <row r="9209" spans="1:1" x14ac:dyDescent="0.25">
      <c r="A9209" t="str">
        <f>IF(исходник!B9209 = "protein_coding",исходник!S9210,"-")</f>
        <v>-</v>
      </c>
    </row>
    <row r="9210" spans="1:1" x14ac:dyDescent="0.25">
      <c r="A9210">
        <f>IF(исходник!B9210 = "protein_coding",исходник!S9211,"-")</f>
        <v>596</v>
      </c>
    </row>
    <row r="9211" spans="1:1" x14ac:dyDescent="0.25">
      <c r="A9211" t="str">
        <f>IF(исходник!B9211 = "protein_coding",исходник!S9212,"-")</f>
        <v>-</v>
      </c>
    </row>
    <row r="9212" spans="1:1" x14ac:dyDescent="0.25">
      <c r="A9212">
        <f>IF(исходник!B9212 = "protein_coding",исходник!S9213,"-")</f>
        <v>244</v>
      </c>
    </row>
    <row r="9213" spans="1:1" x14ac:dyDescent="0.25">
      <c r="A9213" t="str">
        <f>IF(исходник!B9213 = "protein_coding",исходник!S9214,"-")</f>
        <v>-</v>
      </c>
    </row>
    <row r="9214" spans="1:1" x14ac:dyDescent="0.25">
      <c r="A9214">
        <f>IF(исходник!B9214 = "protein_coding",исходник!S9215,"-")</f>
        <v>131</v>
      </c>
    </row>
    <row r="9215" spans="1:1" x14ac:dyDescent="0.25">
      <c r="A9215" t="str">
        <f>IF(исходник!B9215 = "protein_coding",исходник!S9216,"-")</f>
        <v>-</v>
      </c>
    </row>
    <row r="9216" spans="1:1" x14ac:dyDescent="0.25">
      <c r="A9216">
        <f>IF(исходник!B9216 = "protein_coding",исходник!S9217,"-")</f>
        <v>119</v>
      </c>
    </row>
    <row r="9217" spans="1:1" x14ac:dyDescent="0.25">
      <c r="A9217" t="str">
        <f>IF(исходник!B9217 = "protein_coding",исходник!S9218,"-")</f>
        <v>-</v>
      </c>
    </row>
    <row r="9218" spans="1:1" x14ac:dyDescent="0.25">
      <c r="A9218">
        <f>IF(исходник!B9218 = "protein_coding",исходник!S9219,"-")</f>
        <v>177</v>
      </c>
    </row>
    <row r="9219" spans="1:1" x14ac:dyDescent="0.25">
      <c r="A9219" t="str">
        <f>IF(исходник!B9219 = "protein_coding",исходник!S9220,"-")</f>
        <v>-</v>
      </c>
    </row>
    <row r="9220" spans="1:1" x14ac:dyDescent="0.25">
      <c r="A9220">
        <f>IF(исходник!B9220 = "protein_coding",исходник!S9221,"-")</f>
        <v>105</v>
      </c>
    </row>
    <row r="9221" spans="1:1" x14ac:dyDescent="0.25">
      <c r="A9221" t="str">
        <f>IF(исходник!B9221 = "protein_coding",исходник!S9222,"-")</f>
        <v>-</v>
      </c>
    </row>
    <row r="9222" spans="1:1" x14ac:dyDescent="0.25">
      <c r="A9222">
        <f>IF(исходник!B9222 = "protein_coding",исходник!S9223,"-")</f>
        <v>195</v>
      </c>
    </row>
    <row r="9223" spans="1:1" x14ac:dyDescent="0.25">
      <c r="A9223" t="str">
        <f>IF(исходник!B9223 = "protein_coding",исходник!S9224,"-")</f>
        <v>-</v>
      </c>
    </row>
    <row r="9224" spans="1:1" x14ac:dyDescent="0.25">
      <c r="A9224">
        <f>IF(исходник!B9224 = "protein_coding",исходник!S9225,"-")</f>
        <v>48</v>
      </c>
    </row>
    <row r="9225" spans="1:1" x14ac:dyDescent="0.25">
      <c r="A9225" t="str">
        <f>IF(исходник!B9225 = "protein_coding",исходник!S9226,"-")</f>
        <v>-</v>
      </c>
    </row>
    <row r="9226" spans="1:1" x14ac:dyDescent="0.25">
      <c r="A9226">
        <f>IF(исходник!B9226 = "protein_coding",исходник!S9227,"-")</f>
        <v>44</v>
      </c>
    </row>
    <row r="9227" spans="1:1" x14ac:dyDescent="0.25">
      <c r="A9227" t="str">
        <f>IF(исходник!B9227 = "protein_coding",исходник!S9228,"-")</f>
        <v>-</v>
      </c>
    </row>
    <row r="9228" spans="1:1" x14ac:dyDescent="0.25">
      <c r="A9228">
        <f>IF(исходник!B9228 = "protein_coding",исходник!S9229,"-")</f>
        <v>188</v>
      </c>
    </row>
    <row r="9229" spans="1:1" x14ac:dyDescent="0.25">
      <c r="A9229" t="str">
        <f>IF(исходник!B9229 = "protein_coding",исходник!S9230,"-")</f>
        <v>-</v>
      </c>
    </row>
    <row r="9230" spans="1:1" x14ac:dyDescent="0.25">
      <c r="A9230">
        <f>IF(исходник!B9230 = "protein_coding",исходник!S9231,"-")</f>
        <v>342</v>
      </c>
    </row>
    <row r="9231" spans="1:1" x14ac:dyDescent="0.25">
      <c r="A9231" t="str">
        <f>IF(исходник!B9231 = "protein_coding",исходник!S9232,"-")</f>
        <v>-</v>
      </c>
    </row>
    <row r="9232" spans="1:1" x14ac:dyDescent="0.25">
      <c r="A9232">
        <f>IF(исходник!B9232 = "protein_coding",исходник!S9233,"-")</f>
        <v>285</v>
      </c>
    </row>
    <row r="9233" spans="1:1" x14ac:dyDescent="0.25">
      <c r="A9233" t="str">
        <f>IF(исходник!B9233 = "protein_coding",исходник!S9234,"-")</f>
        <v>-</v>
      </c>
    </row>
    <row r="9234" spans="1:1" x14ac:dyDescent="0.25">
      <c r="A9234">
        <f>IF(исходник!B9234 = "protein_coding",исходник!S9235,"-")</f>
        <v>117</v>
      </c>
    </row>
    <row r="9235" spans="1:1" x14ac:dyDescent="0.25">
      <c r="A9235" t="str">
        <f>IF(исходник!B9235 = "protein_coding",исходник!S9236,"-")</f>
        <v>-</v>
      </c>
    </row>
    <row r="9236" spans="1:1" x14ac:dyDescent="0.25">
      <c r="A9236">
        <f>IF(исходник!B9236 = "protein_coding",исходник!S9237,"-")</f>
        <v>548</v>
      </c>
    </row>
    <row r="9237" spans="1:1" x14ac:dyDescent="0.25">
      <c r="A9237" t="str">
        <f>IF(исходник!B9237 = "protein_coding",исходник!S9238,"-")</f>
        <v>-</v>
      </c>
    </row>
    <row r="9238" spans="1:1" x14ac:dyDescent="0.25">
      <c r="A9238">
        <f>IF(исходник!B9238 = "protein_coding",исходник!S9239,"-")</f>
        <v>97</v>
      </c>
    </row>
    <row r="9239" spans="1:1" x14ac:dyDescent="0.25">
      <c r="A9239" t="str">
        <f>IF(исходник!B9239 = "protein_coding",исходник!S9240,"-")</f>
        <v>-</v>
      </c>
    </row>
    <row r="9240" spans="1:1" x14ac:dyDescent="0.25">
      <c r="A9240">
        <f>IF(исходник!B9240 = "protein_coding",исходник!S9241,"-")</f>
        <v>413</v>
      </c>
    </row>
    <row r="9241" spans="1:1" x14ac:dyDescent="0.25">
      <c r="A9241" t="str">
        <f>IF(исходник!B9241 = "protein_coding",исходник!S9242,"-")</f>
        <v>-</v>
      </c>
    </row>
    <row r="9242" spans="1:1" x14ac:dyDescent="0.25">
      <c r="A9242">
        <f>IF(исходник!B9242 = "protein_coding",исходник!S9243,"-")</f>
        <v>171</v>
      </c>
    </row>
    <row r="9243" spans="1:1" x14ac:dyDescent="0.25">
      <c r="A9243" t="str">
        <f>IF(исходник!B9243 = "protein_coding",исходник!S9244,"-")</f>
        <v>-</v>
      </c>
    </row>
    <row r="9244" spans="1:1" x14ac:dyDescent="0.25">
      <c r="A9244">
        <f>IF(исходник!B9244 = "protein_coding",исходник!S9245,"-")</f>
        <v>478</v>
      </c>
    </row>
    <row r="9245" spans="1:1" x14ac:dyDescent="0.25">
      <c r="A9245" t="str">
        <f>IF(исходник!B9245 = "protein_coding",исходник!S9246,"-")</f>
        <v>-</v>
      </c>
    </row>
    <row r="9246" spans="1:1" x14ac:dyDescent="0.25">
      <c r="A9246">
        <f>IF(исходник!B9246 = "protein_coding",исходник!S9247,"-")</f>
        <v>433</v>
      </c>
    </row>
    <row r="9247" spans="1:1" x14ac:dyDescent="0.25">
      <c r="A9247" t="str">
        <f>IF(исходник!B9247 = "protein_coding",исходник!S9248,"-")</f>
        <v>-</v>
      </c>
    </row>
    <row r="9248" spans="1:1" x14ac:dyDescent="0.25">
      <c r="A9248">
        <f>IF(исходник!B9248 = "protein_coding",исходник!S9249,"-")</f>
        <v>115</v>
      </c>
    </row>
    <row r="9249" spans="1:1" x14ac:dyDescent="0.25">
      <c r="A9249" t="str">
        <f>IF(исходник!B9249 = "protein_coding",исходник!S9250,"-")</f>
        <v>-</v>
      </c>
    </row>
    <row r="9250" spans="1:1" x14ac:dyDescent="0.25">
      <c r="A9250">
        <f>IF(исходник!B9250 = "protein_coding",исходник!S9251,"-")</f>
        <v>567</v>
      </c>
    </row>
    <row r="9251" spans="1:1" x14ac:dyDescent="0.25">
      <c r="A9251" t="str">
        <f>IF(исходник!B9251 = "protein_coding",исходник!S9252,"-")</f>
        <v>-</v>
      </c>
    </row>
    <row r="9252" spans="1:1" x14ac:dyDescent="0.25">
      <c r="A9252">
        <f>IF(исходник!B9252 = "protein_coding",исходник!S9253,"-")</f>
        <v>191</v>
      </c>
    </row>
    <row r="9253" spans="1:1" x14ac:dyDescent="0.25">
      <c r="A9253" t="str">
        <f>IF(исходник!B9253 = "protein_coding",исходник!S9254,"-")</f>
        <v>-</v>
      </c>
    </row>
    <row r="9254" spans="1:1" x14ac:dyDescent="0.25">
      <c r="A9254" t="str">
        <f>IF(исходник!B9254 = "protein_coding",исходник!S9255,"-")</f>
        <v>-</v>
      </c>
    </row>
    <row r="9255" spans="1:1" x14ac:dyDescent="0.25">
      <c r="A9255" t="str">
        <f>IF(исходник!B9255 = "protein_coding",исходник!S9256,"-")</f>
        <v>-</v>
      </c>
    </row>
    <row r="9256" spans="1:1" x14ac:dyDescent="0.25">
      <c r="A9256">
        <f>IF(исходник!B9256 = "protein_coding",исходник!S9257,"-")</f>
        <v>19</v>
      </c>
    </row>
    <row r="9257" spans="1:1" x14ac:dyDescent="0.25">
      <c r="A9257" t="str">
        <f>IF(исходник!B9257 = "protein_coding",исходник!S9258,"-")</f>
        <v>-</v>
      </c>
    </row>
    <row r="9258" spans="1:1" x14ac:dyDescent="0.25">
      <c r="A9258">
        <f>IF(исходник!B9258 = "protein_coding",исходник!S9259,"-")</f>
        <v>250</v>
      </c>
    </row>
    <row r="9259" spans="1:1" x14ac:dyDescent="0.25">
      <c r="A9259" t="str">
        <f>IF(исходник!B9259 = "protein_coding",исходник!S9260,"-")</f>
        <v>-</v>
      </c>
    </row>
    <row r="9260" spans="1:1" x14ac:dyDescent="0.25">
      <c r="A9260">
        <f>IF(исходник!B9260 = "protein_coding",исходник!S9261,"-")</f>
        <v>282</v>
      </c>
    </row>
    <row r="9261" spans="1:1" x14ac:dyDescent="0.25">
      <c r="A9261" t="str">
        <f>IF(исходник!B9261 = "protein_coding",исходник!S9262,"-")</f>
        <v>-</v>
      </c>
    </row>
    <row r="9262" spans="1:1" x14ac:dyDescent="0.25">
      <c r="A9262">
        <f>IF(исходник!B9262 = "protein_coding",исходник!S9263,"-")</f>
        <v>70</v>
      </c>
    </row>
    <row r="9263" spans="1:1" x14ac:dyDescent="0.25">
      <c r="A9263" t="str">
        <f>IF(исходник!B9263 = "protein_coding",исходник!S9264,"-")</f>
        <v>-</v>
      </c>
    </row>
    <row r="9264" spans="1:1" x14ac:dyDescent="0.25">
      <c r="A9264">
        <f>IF(исходник!B9264 = "protein_coding",исходник!S9265,"-")</f>
        <v>194</v>
      </c>
    </row>
    <row r="9265" spans="1:1" x14ac:dyDescent="0.25">
      <c r="A9265" t="str">
        <f>IF(исходник!B9265 = "protein_coding",исходник!S9266,"-")</f>
        <v>-</v>
      </c>
    </row>
    <row r="9266" spans="1:1" x14ac:dyDescent="0.25">
      <c r="A9266">
        <f>IF(исходник!B9266 = "protein_coding",исходник!S9267,"-")</f>
        <v>157</v>
      </c>
    </row>
    <row r="9267" spans="1:1" x14ac:dyDescent="0.25">
      <c r="A9267" t="str">
        <f>IF(исходник!B9267 = "protein_coding",исходник!S9268,"-")</f>
        <v>-</v>
      </c>
    </row>
    <row r="9268" spans="1:1" x14ac:dyDescent="0.25">
      <c r="A9268">
        <f>IF(исходник!B9268 = "protein_coding",исходник!S9269,"-")</f>
        <v>254</v>
      </c>
    </row>
    <row r="9269" spans="1:1" x14ac:dyDescent="0.25">
      <c r="A9269" t="str">
        <f>IF(исходник!B9269 = "protein_coding",исходник!S9270,"-")</f>
        <v>-</v>
      </c>
    </row>
    <row r="9270" spans="1:1" x14ac:dyDescent="0.25">
      <c r="A9270">
        <f>IF(исходник!B9270 = "protein_coding",исходник!S9271,"-")</f>
        <v>265</v>
      </c>
    </row>
    <row r="9271" spans="1:1" x14ac:dyDescent="0.25">
      <c r="A9271" t="str">
        <f>IF(исходник!B9271 = "protein_coding",исходник!S9272,"-")</f>
        <v>-</v>
      </c>
    </row>
    <row r="9272" spans="1:1" x14ac:dyDescent="0.25">
      <c r="A9272">
        <f>IF(исходник!B9272 = "protein_coding",исходник!S9273,"-")</f>
        <v>271</v>
      </c>
    </row>
    <row r="9273" spans="1:1" x14ac:dyDescent="0.25">
      <c r="A9273" t="str">
        <f>IF(исходник!B9273 = "protein_coding",исходник!S9274,"-")</f>
        <v>-</v>
      </c>
    </row>
    <row r="9274" spans="1:1" x14ac:dyDescent="0.25">
      <c r="A9274">
        <f>IF(исходник!B9274 = "protein_coding",исходник!S9275,"-")</f>
        <v>163</v>
      </c>
    </row>
    <row r="9275" spans="1:1" x14ac:dyDescent="0.25">
      <c r="A9275" t="str">
        <f>IF(исходник!B9275 = "protein_coding",исходник!S9276,"-")</f>
        <v>-</v>
      </c>
    </row>
    <row r="9276" spans="1:1" x14ac:dyDescent="0.25">
      <c r="A9276">
        <f>IF(исходник!B9276 = "protein_coding",исходник!S9277,"-")</f>
        <v>261</v>
      </c>
    </row>
    <row r="9277" spans="1:1" x14ac:dyDescent="0.25">
      <c r="A9277" t="str">
        <f>IF(исходник!B9277 = "protein_coding",исходник!S9278,"-")</f>
        <v>-</v>
      </c>
    </row>
    <row r="9278" spans="1:1" x14ac:dyDescent="0.25">
      <c r="A9278">
        <f>IF(исходник!B9278 = "protein_coding",исходник!S9279,"-")</f>
        <v>812</v>
      </c>
    </row>
    <row r="9279" spans="1:1" x14ac:dyDescent="0.25">
      <c r="A9279" t="str">
        <f>IF(исходник!B9279 = "protein_coding",исходник!S9280,"-")</f>
        <v>-</v>
      </c>
    </row>
    <row r="9280" spans="1:1" x14ac:dyDescent="0.25">
      <c r="A9280">
        <f>IF(исходник!B9280 = "protein_coding",исходник!S9281,"-")</f>
        <v>179</v>
      </c>
    </row>
    <row r="9281" spans="1:1" x14ac:dyDescent="0.25">
      <c r="A9281" t="str">
        <f>IF(исходник!B9281 = "protein_coding",исходник!S9282,"-")</f>
        <v>-</v>
      </c>
    </row>
    <row r="9282" spans="1:1" x14ac:dyDescent="0.25">
      <c r="A9282">
        <f>IF(исходник!B9282 = "protein_coding",исходник!S9283,"-")</f>
        <v>96</v>
      </c>
    </row>
    <row r="9283" spans="1:1" x14ac:dyDescent="0.25">
      <c r="A9283" t="str">
        <f>IF(исходник!B9283 = "protein_coding",исходник!S9284,"-")</f>
        <v>-</v>
      </c>
    </row>
    <row r="9284" spans="1:1" x14ac:dyDescent="0.25">
      <c r="A9284">
        <f>IF(исходник!B9284 = "protein_coding",исходник!S9285,"-")</f>
        <v>75</v>
      </c>
    </row>
    <row r="9285" spans="1:1" x14ac:dyDescent="0.25">
      <c r="A9285" t="str">
        <f>IF(исходник!B9285 = "protein_coding",исходник!S9286,"-")</f>
        <v>-</v>
      </c>
    </row>
    <row r="9286" spans="1:1" x14ac:dyDescent="0.25">
      <c r="A9286" t="str">
        <f>IF(исходник!B9286 = "protein_coding",исходник!S9287,"-")</f>
        <v>-</v>
      </c>
    </row>
    <row r="9287" spans="1:1" x14ac:dyDescent="0.25">
      <c r="A9287" t="str">
        <f>IF(исходник!B9287 = "protein_coding",исходник!S9288,"-")</f>
        <v>-</v>
      </c>
    </row>
    <row r="9288" spans="1:1" x14ac:dyDescent="0.25">
      <c r="A9288">
        <f>IF(исходник!B9288 = "protein_coding",исходник!S9289,"-")</f>
        <v>163</v>
      </c>
    </row>
    <row r="9289" spans="1:1" x14ac:dyDescent="0.25">
      <c r="A9289" t="str">
        <f>IF(исходник!B9289 = "protein_coding",исходник!S9290,"-")</f>
        <v>-</v>
      </c>
    </row>
    <row r="9290" spans="1:1" x14ac:dyDescent="0.25">
      <c r="A9290">
        <f>IF(исходник!B9290 = "protein_coding",исходник!S9291,"-")</f>
        <v>97</v>
      </c>
    </row>
    <row r="9291" spans="1:1" x14ac:dyDescent="0.25">
      <c r="A9291" t="str">
        <f>IF(исходник!B9291 = "protein_coding",исходник!S9292,"-")</f>
        <v>-</v>
      </c>
    </row>
    <row r="9292" spans="1:1" x14ac:dyDescent="0.25">
      <c r="A9292">
        <f>IF(исходник!B9292 = "protein_coding",исходник!S9293,"-")</f>
        <v>73</v>
      </c>
    </row>
    <row r="9293" spans="1:1" x14ac:dyDescent="0.25">
      <c r="A9293" t="str">
        <f>IF(исходник!B9293 = "protein_coding",исходник!S9294,"-")</f>
        <v>-</v>
      </c>
    </row>
    <row r="9294" spans="1:1" x14ac:dyDescent="0.25">
      <c r="A9294">
        <f>IF(исходник!B9294 = "protein_coding",исходник!S9295,"-")</f>
        <v>291</v>
      </c>
    </row>
    <row r="9295" spans="1:1" x14ac:dyDescent="0.25">
      <c r="A9295" t="str">
        <f>IF(исходник!B9295 = "protein_coding",исходник!S9296,"-")</f>
        <v>-</v>
      </c>
    </row>
    <row r="9296" spans="1:1" x14ac:dyDescent="0.25">
      <c r="A9296">
        <f>IF(исходник!B9296 = "protein_coding",исходник!S9297,"-")</f>
        <v>95</v>
      </c>
    </row>
    <row r="9297" spans="1:1" x14ac:dyDescent="0.25">
      <c r="A9297" t="str">
        <f>IF(исходник!B9297 = "protein_coding",исходник!S9298,"-")</f>
        <v>-</v>
      </c>
    </row>
    <row r="9298" spans="1:1" x14ac:dyDescent="0.25">
      <c r="A9298">
        <f>IF(исходник!B9298 = "protein_coding",исходник!S9299,"-")</f>
        <v>71</v>
      </c>
    </row>
    <row r="9299" spans="1:1" x14ac:dyDescent="0.25">
      <c r="A9299" t="str">
        <f>IF(исходник!B9299 = "protein_coding",исходник!S9300,"-")</f>
        <v>-</v>
      </c>
    </row>
    <row r="9300" spans="1:1" x14ac:dyDescent="0.25">
      <c r="A9300">
        <f>IF(исходник!B9300 = "protein_coding",исходник!S9301,"-")</f>
        <v>89</v>
      </c>
    </row>
    <row r="9301" spans="1:1" x14ac:dyDescent="0.25">
      <c r="A9301" t="str">
        <f>IF(исходник!B9301 = "protein_coding",исходник!S9302,"-")</f>
        <v>-</v>
      </c>
    </row>
    <row r="9302" spans="1:1" x14ac:dyDescent="0.25">
      <c r="A9302">
        <f>IF(исходник!B9302 = "protein_coding",исходник!S9303,"-")</f>
        <v>301</v>
      </c>
    </row>
    <row r="9303" spans="1:1" x14ac:dyDescent="0.25">
      <c r="A9303" t="str">
        <f>IF(исходник!B9303 = "protein_coding",исходник!S9304,"-")</f>
        <v>-</v>
      </c>
    </row>
    <row r="9304" spans="1:1" x14ac:dyDescent="0.25">
      <c r="A9304">
        <f>IF(исходник!B9304 = "protein_coding",исходник!S9305,"-")</f>
        <v>466</v>
      </c>
    </row>
    <row r="9305" spans="1:1" x14ac:dyDescent="0.25">
      <c r="A9305" t="str">
        <f>IF(исходник!B9305 = "protein_coding",исходник!S9306,"-")</f>
        <v>-</v>
      </c>
    </row>
    <row r="9306" spans="1:1" x14ac:dyDescent="0.25">
      <c r="A9306">
        <f>IF(исходник!B9306 = "protein_coding",исходник!S9307,"-")</f>
        <v>217</v>
      </c>
    </row>
    <row r="9307" spans="1:1" x14ac:dyDescent="0.25">
      <c r="A9307" t="str">
        <f>IF(исходник!B9307 = "protein_coding",исходник!S9308,"-")</f>
        <v>-</v>
      </c>
    </row>
    <row r="9308" spans="1:1" x14ac:dyDescent="0.25">
      <c r="A9308">
        <f>IF(исходник!B9308 = "protein_coding",исходник!S9309,"-")</f>
        <v>257</v>
      </c>
    </row>
    <row r="9309" spans="1:1" x14ac:dyDescent="0.25">
      <c r="A9309" t="str">
        <f>IF(исходник!B9309 = "protein_coding",исходник!S9310,"-")</f>
        <v>-</v>
      </c>
    </row>
    <row r="9310" spans="1:1" x14ac:dyDescent="0.25">
      <c r="A9310">
        <f>IF(исходник!B9310 = "protein_coding",исходник!S9311,"-")</f>
        <v>208</v>
      </c>
    </row>
    <row r="9311" spans="1:1" x14ac:dyDescent="0.25">
      <c r="A9311" t="str">
        <f>IF(исходник!B9311 = "protein_coding",исходник!S9312,"-")</f>
        <v>-</v>
      </c>
    </row>
    <row r="9312" spans="1:1" x14ac:dyDescent="0.25">
      <c r="A9312">
        <f>IF(исходник!B9312 = "protein_coding",исходник!S9313,"-")</f>
        <v>799</v>
      </c>
    </row>
    <row r="9313" spans="1:1" x14ac:dyDescent="0.25">
      <c r="A9313" t="str">
        <f>IF(исходник!B9313 = "protein_coding",исходник!S9314,"-")</f>
        <v>-</v>
      </c>
    </row>
    <row r="9314" spans="1:1" x14ac:dyDescent="0.25">
      <c r="A9314">
        <f>IF(исходник!B9314 = "protein_coding",исходник!S9315,"-")</f>
        <v>543</v>
      </c>
    </row>
    <row r="9315" spans="1:1" x14ac:dyDescent="0.25">
      <c r="A9315" t="str">
        <f>IF(исходник!B9315 = "protein_coding",исходник!S9316,"-")</f>
        <v>-</v>
      </c>
    </row>
    <row r="9316" spans="1:1" x14ac:dyDescent="0.25">
      <c r="A9316">
        <f>IF(исходник!B9316 = "protein_coding",исходник!S9317,"-")</f>
        <v>239</v>
      </c>
    </row>
    <row r="9317" spans="1:1" x14ac:dyDescent="0.25">
      <c r="A9317" t="str">
        <f>IF(исходник!B9317 = "protein_coding",исходник!S9318,"-")</f>
        <v>-</v>
      </c>
    </row>
    <row r="9318" spans="1:1" x14ac:dyDescent="0.25">
      <c r="A9318">
        <f>IF(исходник!B9318 = "protein_coding",исходник!S9319,"-")</f>
        <v>88</v>
      </c>
    </row>
    <row r="9319" spans="1:1" x14ac:dyDescent="0.25">
      <c r="A9319" t="str">
        <f>IF(исходник!B9319 = "protein_coding",исходник!S9320,"-")</f>
        <v>-</v>
      </c>
    </row>
    <row r="9320" spans="1:1" x14ac:dyDescent="0.25">
      <c r="A9320">
        <f>IF(исходник!B9320 = "protein_coding",исходник!S9321,"-")</f>
        <v>446</v>
      </c>
    </row>
    <row r="9321" spans="1:1" x14ac:dyDescent="0.25">
      <c r="A9321" t="str">
        <f>IF(исходник!B9321 = "protein_coding",исходник!S9322,"-")</f>
        <v>-</v>
      </c>
    </row>
    <row r="9322" spans="1:1" x14ac:dyDescent="0.25">
      <c r="A9322">
        <f>IF(исходник!B9322 = "protein_coding",исходник!S9323,"-")</f>
        <v>548</v>
      </c>
    </row>
    <row r="9323" spans="1:1" x14ac:dyDescent="0.25">
      <c r="A9323" t="str">
        <f>IF(исходник!B9323 = "protein_coding",исходник!S9324,"-")</f>
        <v>-</v>
      </c>
    </row>
    <row r="9324" spans="1:1" x14ac:dyDescent="0.25">
      <c r="A9324">
        <f>IF(исходник!B9324 = "protein_coding",исходник!S9325,"-")</f>
        <v>476</v>
      </c>
    </row>
    <row r="9325" spans="1:1" x14ac:dyDescent="0.25">
      <c r="A9325" t="str">
        <f>IF(исходник!B9325 = "protein_coding",исходник!S9326,"-")</f>
        <v>-</v>
      </c>
    </row>
    <row r="9326" spans="1:1" x14ac:dyDescent="0.25">
      <c r="A9326">
        <f>IF(исходник!B9326 = "protein_coding",исходник!S9327,"-")</f>
        <v>451</v>
      </c>
    </row>
    <row r="9327" spans="1:1" x14ac:dyDescent="0.25">
      <c r="A9327" t="str">
        <f>IF(исходник!B9327 = "protein_coding",исходник!S9328,"-")</f>
        <v>-</v>
      </c>
    </row>
    <row r="9328" spans="1:1" x14ac:dyDescent="0.25">
      <c r="A9328">
        <f>IF(исходник!B9328 = "protein_coding",исходник!S9329,"-")</f>
        <v>310</v>
      </c>
    </row>
    <row r="9329" spans="1:1" x14ac:dyDescent="0.25">
      <c r="A9329" t="str">
        <f>IF(исходник!B9329 = "protein_coding",исходник!S9330,"-")</f>
        <v>-</v>
      </c>
    </row>
    <row r="9330" spans="1:1" x14ac:dyDescent="0.25">
      <c r="A9330">
        <f>IF(исходник!B9330 = "protein_coding",исходник!S9331,"-")</f>
        <v>756</v>
      </c>
    </row>
    <row r="9331" spans="1:1" x14ac:dyDescent="0.25">
      <c r="A9331" t="str">
        <f>IF(исходник!B9331 = "protein_coding",исходник!S9332,"-")</f>
        <v>-</v>
      </c>
    </row>
    <row r="9332" spans="1:1" x14ac:dyDescent="0.25">
      <c r="A9332">
        <f>IF(исходник!B9332 = "protein_coding",исходник!S9333,"-")</f>
        <v>253</v>
      </c>
    </row>
    <row r="9333" spans="1:1" x14ac:dyDescent="0.25">
      <c r="A9333" t="str">
        <f>IF(исходник!B9333 = "protein_coding",исходник!S9334,"-")</f>
        <v>-</v>
      </c>
    </row>
    <row r="9334" spans="1:1" x14ac:dyDescent="0.25">
      <c r="A9334">
        <f>IF(исходник!B9334 = "protein_coding",исходник!S9335,"-")</f>
        <v>445</v>
      </c>
    </row>
    <row r="9335" spans="1:1" x14ac:dyDescent="0.25">
      <c r="A9335" t="str">
        <f>IF(исходник!B9335 = "protein_coding",исходник!S9336,"-")</f>
        <v>-</v>
      </c>
    </row>
    <row r="9336" spans="1:1" x14ac:dyDescent="0.25">
      <c r="A9336">
        <f>IF(исходник!B9336 = "protein_coding",исходник!S9337,"-")</f>
        <v>547</v>
      </c>
    </row>
    <row r="9337" spans="1:1" x14ac:dyDescent="0.25">
      <c r="A9337" t="str">
        <f>IF(исходник!B9337 = "protein_coding",исходник!S9338,"-")</f>
        <v>-</v>
      </c>
    </row>
    <row r="9338" spans="1:1" x14ac:dyDescent="0.25">
      <c r="A9338">
        <f>IF(исходник!B9338 = "protein_coding",исходник!S9339,"-")</f>
        <v>222</v>
      </c>
    </row>
    <row r="9339" spans="1:1" x14ac:dyDescent="0.25">
      <c r="A9339" t="str">
        <f>IF(исходник!B9339 = "protein_coding",исходник!S9340,"-")</f>
        <v>-</v>
      </c>
    </row>
    <row r="9340" spans="1:1" x14ac:dyDescent="0.25">
      <c r="A9340">
        <f>IF(исходник!B9340 = "protein_coding",исходник!S9341,"-")</f>
        <v>356</v>
      </c>
    </row>
    <row r="9341" spans="1:1" x14ac:dyDescent="0.25">
      <c r="A9341" t="str">
        <f>IF(исходник!B9341 = "protein_coding",исходник!S9342,"-")</f>
        <v>-</v>
      </c>
    </row>
    <row r="9342" spans="1:1" x14ac:dyDescent="0.25">
      <c r="A9342">
        <f>IF(исходник!B9342 = "protein_coding",исходник!S9343,"-")</f>
        <v>500</v>
      </c>
    </row>
    <row r="9343" spans="1:1" x14ac:dyDescent="0.25">
      <c r="A9343" t="str">
        <f>IF(исходник!B9343 = "protein_coding",исходник!S9344,"-")</f>
        <v>-</v>
      </c>
    </row>
    <row r="9344" spans="1:1" x14ac:dyDescent="0.25">
      <c r="A9344">
        <f>IF(исходник!B9344 = "protein_coding",исходник!S9345,"-")</f>
        <v>111</v>
      </c>
    </row>
    <row r="9345" spans="1:1" x14ac:dyDescent="0.25">
      <c r="A9345" t="str">
        <f>IF(исходник!B9345 = "protein_coding",исходник!S9346,"-")</f>
        <v>-</v>
      </c>
    </row>
    <row r="9346" spans="1:1" x14ac:dyDescent="0.25">
      <c r="A9346">
        <f>IF(исходник!B9346 = "protein_coding",исходник!S9347,"-")</f>
        <v>147</v>
      </c>
    </row>
    <row r="9347" spans="1:1" x14ac:dyDescent="0.25">
      <c r="A9347" t="str">
        <f>IF(исходник!B9347 = "protein_coding",исходник!S9348,"-")</f>
        <v>-</v>
      </c>
    </row>
    <row r="9348" spans="1:1" x14ac:dyDescent="0.25">
      <c r="A9348">
        <f>IF(исходник!B9348 = "protein_coding",исходник!S9349,"-")</f>
        <v>154</v>
      </c>
    </row>
    <row r="9349" spans="1:1" x14ac:dyDescent="0.25">
      <c r="A9349" t="str">
        <f>IF(исходник!B9349 = "protein_coding",исходник!S9350,"-")</f>
        <v>-</v>
      </c>
    </row>
    <row r="9350" spans="1:1" x14ac:dyDescent="0.25">
      <c r="A9350">
        <f>IF(исходник!B9350 = "protein_coding",исходник!S9351,"-")</f>
        <v>302</v>
      </c>
    </row>
    <row r="9351" spans="1:1" x14ac:dyDescent="0.25">
      <c r="A9351" t="str">
        <f>IF(исходник!B9351 = "protein_coding",исходник!S9352,"-")</f>
        <v>-</v>
      </c>
    </row>
    <row r="9352" spans="1:1" x14ac:dyDescent="0.25">
      <c r="A9352">
        <f>IF(исходник!B9352 = "protein_coding",исходник!S9353,"-")</f>
        <v>715</v>
      </c>
    </row>
    <row r="9353" spans="1:1" x14ac:dyDescent="0.25">
      <c r="A9353" t="str">
        <f>IF(исходник!B9353 = "protein_coding",исходник!S9354,"-")</f>
        <v>-</v>
      </c>
    </row>
    <row r="9354" spans="1:1" x14ac:dyDescent="0.25">
      <c r="A9354">
        <f>IF(исходник!B9354 = "protein_coding",исходник!S9355,"-")</f>
        <v>229</v>
      </c>
    </row>
    <row r="9355" spans="1:1" x14ac:dyDescent="0.25">
      <c r="A9355" t="str">
        <f>IF(исходник!B9355 = "protein_coding",исходник!S9356,"-")</f>
        <v>-</v>
      </c>
    </row>
    <row r="9356" spans="1:1" x14ac:dyDescent="0.25">
      <c r="A9356">
        <f>IF(исходник!B9356 = "protein_coding",исходник!S9357,"-")</f>
        <v>436</v>
      </c>
    </row>
    <row r="9357" spans="1:1" x14ac:dyDescent="0.25">
      <c r="A9357" t="str">
        <f>IF(исходник!B9357 = "protein_coding",исходник!S9358,"-")</f>
        <v>-</v>
      </c>
    </row>
    <row r="9358" spans="1:1" x14ac:dyDescent="0.25">
      <c r="A9358">
        <f>IF(исходник!B9358 = "protein_coding",исходник!S9359,"-")</f>
        <v>206</v>
      </c>
    </row>
    <row r="9359" spans="1:1" x14ac:dyDescent="0.25">
      <c r="A9359" t="str">
        <f>IF(исходник!B9359 = "protein_coding",исходник!S9360,"-")</f>
        <v>-</v>
      </c>
    </row>
    <row r="9360" spans="1:1" x14ac:dyDescent="0.25">
      <c r="A9360">
        <f>IF(исходник!B9360 = "protein_coding",исходник!S9361,"-")</f>
        <v>170</v>
      </c>
    </row>
    <row r="9361" spans="1:1" x14ac:dyDescent="0.25">
      <c r="A9361" t="str">
        <f>IF(исходник!B9361 = "protein_coding",исходник!S9362,"-")</f>
        <v>-</v>
      </c>
    </row>
    <row r="9362" spans="1:1" x14ac:dyDescent="0.25">
      <c r="A9362">
        <f>IF(исходник!B9362 = "protein_coding",исходник!S9363,"-")</f>
        <v>578</v>
      </c>
    </row>
    <row r="9363" spans="1:1" x14ac:dyDescent="0.25">
      <c r="A9363" t="str">
        <f>IF(исходник!B9363 = "protein_coding",исходник!S9364,"-")</f>
        <v>-</v>
      </c>
    </row>
    <row r="9364" spans="1:1" x14ac:dyDescent="0.25">
      <c r="A9364">
        <f>IF(исходник!B9364 = "protein_coding",исходник!S9365,"-")</f>
        <v>318</v>
      </c>
    </row>
    <row r="9365" spans="1:1" x14ac:dyDescent="0.25">
      <c r="A9365" t="str">
        <f>IF(исходник!B9365 = "protein_coding",исходник!S9366,"-")</f>
        <v>-</v>
      </c>
    </row>
    <row r="9366" spans="1:1" x14ac:dyDescent="0.25">
      <c r="A9366">
        <f>IF(исходник!B9366 = "protein_coding",исходник!S9367,"-")</f>
        <v>223</v>
      </c>
    </row>
    <row r="9367" spans="1:1" x14ac:dyDescent="0.25">
      <c r="A9367" t="str">
        <f>IF(исходник!B9367 = "protein_coding",исходник!S9368,"-")</f>
        <v>-</v>
      </c>
    </row>
    <row r="9368" spans="1:1" x14ac:dyDescent="0.25">
      <c r="A9368">
        <f>IF(исходник!B9368 = "protein_coding",исходник!S9369,"-")</f>
        <v>188</v>
      </c>
    </row>
    <row r="9369" spans="1:1" x14ac:dyDescent="0.25">
      <c r="A9369" t="str">
        <f>IF(исходник!B9369 = "protein_coding",исходник!S9370,"-")</f>
        <v>-</v>
      </c>
    </row>
    <row r="9370" spans="1:1" x14ac:dyDescent="0.25">
      <c r="A9370">
        <f>IF(исходник!B9370 = "protein_coding",исходник!S9371,"-")</f>
        <v>478</v>
      </c>
    </row>
    <row r="9371" spans="1:1" x14ac:dyDescent="0.25">
      <c r="A9371" t="str">
        <f>IF(исходник!B9371 = "protein_coding",исходник!S9372,"-")</f>
        <v>-</v>
      </c>
    </row>
    <row r="9372" spans="1:1" x14ac:dyDescent="0.25">
      <c r="A9372">
        <f>IF(исходник!B9372 = "protein_coding",исходник!S9373,"-")</f>
        <v>48</v>
      </c>
    </row>
    <row r="9373" spans="1:1" x14ac:dyDescent="0.25">
      <c r="A9373" t="str">
        <f>IF(исходник!B9373 = "protein_coding",исходник!S9374,"-")</f>
        <v>-</v>
      </c>
    </row>
    <row r="9374" spans="1:1" x14ac:dyDescent="0.25">
      <c r="A9374">
        <f>IF(исходник!B9374 = "protein_coding",исходник!S9375,"-")</f>
        <v>652</v>
      </c>
    </row>
    <row r="9375" spans="1:1" x14ac:dyDescent="0.25">
      <c r="A9375" t="str">
        <f>IF(исходник!B9375 = "protein_coding",исходник!S9376,"-")</f>
        <v>-</v>
      </c>
    </row>
    <row r="9376" spans="1:1" x14ac:dyDescent="0.25">
      <c r="A9376">
        <f>IF(исходник!B9376 = "protein_coding",исходник!S9377,"-")</f>
        <v>104</v>
      </c>
    </row>
    <row r="9377" spans="1:1" x14ac:dyDescent="0.25">
      <c r="A9377" t="str">
        <f>IF(исходник!B9377 = "protein_coding",исходник!S9378,"-")</f>
        <v>-</v>
      </c>
    </row>
    <row r="9378" spans="1:1" x14ac:dyDescent="0.25">
      <c r="A9378">
        <f>IF(исходник!B9378 = "protein_coding",исходник!S9379,"-")</f>
        <v>549</v>
      </c>
    </row>
    <row r="9379" spans="1:1" x14ac:dyDescent="0.25">
      <c r="A9379" t="str">
        <f>IF(исходник!B9379 = "protein_coding",исходник!S9380,"-")</f>
        <v>-</v>
      </c>
    </row>
    <row r="9380" spans="1:1" x14ac:dyDescent="0.25">
      <c r="A9380">
        <f>IF(исходник!B9380 = "protein_coding",исходник!S9381,"-")</f>
        <v>229</v>
      </c>
    </row>
    <row r="9381" spans="1:1" x14ac:dyDescent="0.25">
      <c r="A9381" t="str">
        <f>IF(исходник!B9381 = "protein_coding",исходник!S9382,"-")</f>
        <v>-</v>
      </c>
    </row>
    <row r="9382" spans="1:1" x14ac:dyDescent="0.25">
      <c r="A9382">
        <f>IF(исходник!B9382 = "protein_coding",исходник!S9383,"-")</f>
        <v>136</v>
      </c>
    </row>
    <row r="9383" spans="1:1" x14ac:dyDescent="0.25">
      <c r="A9383" t="str">
        <f>IF(исходник!B9383 = "protein_coding",исходник!S9384,"-")</f>
        <v>-</v>
      </c>
    </row>
    <row r="9384" spans="1:1" x14ac:dyDescent="0.25">
      <c r="A9384">
        <f>IF(исходник!B9384 = "protein_coding",исходник!S9385,"-")</f>
        <v>295</v>
      </c>
    </row>
    <row r="9385" spans="1:1" x14ac:dyDescent="0.25">
      <c r="A9385" t="str">
        <f>IF(исходник!B9385 = "protein_coding",исходник!S9386,"-")</f>
        <v>-</v>
      </c>
    </row>
    <row r="9386" spans="1:1" x14ac:dyDescent="0.25">
      <c r="A9386">
        <f>IF(исходник!B9386 = "protein_coding",исходник!S9387,"-")</f>
        <v>548</v>
      </c>
    </row>
    <row r="9387" spans="1:1" x14ac:dyDescent="0.25">
      <c r="A9387" t="str">
        <f>IF(исходник!B9387 = "protein_coding",исходник!S9388,"-")</f>
        <v>-</v>
      </c>
    </row>
    <row r="9388" spans="1:1" x14ac:dyDescent="0.25">
      <c r="A9388">
        <f>IF(исходник!B9388 = "protein_coding",исходник!S9389,"-")</f>
        <v>52</v>
      </c>
    </row>
    <row r="9389" spans="1:1" x14ac:dyDescent="0.25">
      <c r="A9389" t="str">
        <f>IF(исходник!B9389 = "protein_coding",исходник!S9390,"-")</f>
        <v>-</v>
      </c>
    </row>
    <row r="9390" spans="1:1" x14ac:dyDescent="0.25">
      <c r="A9390">
        <f>IF(исходник!B9390 = "protein_coding",исходник!S9391,"-")</f>
        <v>449</v>
      </c>
    </row>
    <row r="9391" spans="1:1" x14ac:dyDescent="0.25">
      <c r="A9391" t="str">
        <f>IF(исходник!B9391 = "protein_coding",исходник!S9392,"-")</f>
        <v>-</v>
      </c>
    </row>
    <row r="9392" spans="1:1" x14ac:dyDescent="0.25">
      <c r="A9392" t="str">
        <f>IF(исходник!B9392 = "protein_coding",исходник!S9393,"-")</f>
        <v>-</v>
      </c>
    </row>
    <row r="9393" spans="1:1" x14ac:dyDescent="0.25">
      <c r="A9393" t="str">
        <f>IF(исходник!B9393 = "protein_coding",исходник!S9394,"-")</f>
        <v>-</v>
      </c>
    </row>
    <row r="9394" spans="1:1" x14ac:dyDescent="0.25">
      <c r="A9394">
        <f>IF(исходник!B9394 = "protein_coding",исходник!S9395,"-")</f>
        <v>222</v>
      </c>
    </row>
    <row r="9395" spans="1:1" x14ac:dyDescent="0.25">
      <c r="A9395" t="str">
        <f>IF(исходник!B9395 = "protein_coding",исходник!S9396,"-")</f>
        <v>-</v>
      </c>
    </row>
    <row r="9396" spans="1:1" x14ac:dyDescent="0.25">
      <c r="A9396">
        <f>IF(исходник!B9396 = "protein_coding",исходник!S9397,"-")</f>
        <v>152</v>
      </c>
    </row>
    <row r="9397" spans="1:1" x14ac:dyDescent="0.25">
      <c r="A9397" t="str">
        <f>IF(исходник!B9397 = "protein_coding",исходник!S9398,"-")</f>
        <v>-</v>
      </c>
    </row>
    <row r="9398" spans="1:1" x14ac:dyDescent="0.25">
      <c r="A9398">
        <f>IF(исходник!B9398 = "protein_coding",исходник!S9399,"-")</f>
        <v>107</v>
      </c>
    </row>
    <row r="9399" spans="1:1" x14ac:dyDescent="0.25">
      <c r="A9399" t="str">
        <f>IF(исходник!B9399 = "protein_coding",исходник!S9400,"-")</f>
        <v>-</v>
      </c>
    </row>
    <row r="9400" spans="1:1" x14ac:dyDescent="0.25">
      <c r="A9400">
        <f>IF(исходник!B9400 = "protein_coding",исходник!S9401,"-")</f>
        <v>533</v>
      </c>
    </row>
    <row r="9401" spans="1:1" x14ac:dyDescent="0.25">
      <c r="A9401" t="str">
        <f>IF(исходник!B9401 = "protein_coding",исходник!S9402,"-")</f>
        <v>-</v>
      </c>
    </row>
    <row r="9402" spans="1:1" x14ac:dyDescent="0.25">
      <c r="A9402">
        <f>IF(исходник!B9402 = "protein_coding",исходник!S9403,"-")</f>
        <v>93</v>
      </c>
    </row>
    <row r="9403" spans="1:1" x14ac:dyDescent="0.25">
      <c r="A9403" t="str">
        <f>IF(исходник!B9403 = "protein_coding",исходник!S9404,"-")</f>
        <v>-</v>
      </c>
    </row>
    <row r="9404" spans="1:1" x14ac:dyDescent="0.25">
      <c r="A9404">
        <f>IF(исходник!B9404 = "protein_coding",исходник!S9405,"-")</f>
        <v>688</v>
      </c>
    </row>
    <row r="9405" spans="1:1" x14ac:dyDescent="0.25">
      <c r="A9405" t="str">
        <f>IF(исходник!B9405 = "protein_coding",исходник!S9406,"-")</f>
        <v>-</v>
      </c>
    </row>
    <row r="9406" spans="1:1" x14ac:dyDescent="0.25">
      <c r="A9406">
        <f>IF(исходник!B9406 = "protein_coding",исходник!S9407,"-")</f>
        <v>5559</v>
      </c>
    </row>
    <row r="9407" spans="1:1" x14ac:dyDescent="0.25">
      <c r="A9407" t="str">
        <f>IF(исходник!B9407 = "protein_coding",исходник!S9408,"-")</f>
        <v>-</v>
      </c>
    </row>
    <row r="9408" spans="1:1" x14ac:dyDescent="0.25">
      <c r="A9408">
        <f>IF(исходник!B9408 = "protein_coding",исходник!S9409,"-")</f>
        <v>425</v>
      </c>
    </row>
    <row r="9409" spans="1:1" x14ac:dyDescent="0.25">
      <c r="A9409" t="str">
        <f>IF(исходник!B9409 = "protein_coding",исходник!S9410,"-")</f>
        <v>-</v>
      </c>
    </row>
    <row r="9410" spans="1:1" x14ac:dyDescent="0.25">
      <c r="A9410">
        <f>IF(исходник!B9410 = "protein_coding",исходник!S9411,"-")</f>
        <v>439</v>
      </c>
    </row>
    <row r="9411" spans="1:1" x14ac:dyDescent="0.25">
      <c r="A9411" t="str">
        <f>IF(исходник!B9411 = "protein_coding",исходник!S9412,"-")</f>
        <v>-</v>
      </c>
    </row>
    <row r="9412" spans="1:1" x14ac:dyDescent="0.25">
      <c r="A9412">
        <f>IF(исходник!B9412 = "protein_coding",исходник!S9413,"-")</f>
        <v>462</v>
      </c>
    </row>
    <row r="9413" spans="1:1" x14ac:dyDescent="0.25">
      <c r="A9413" t="str">
        <f>IF(исходник!B9413 = "protein_coding",исходник!S9414,"-")</f>
        <v>-</v>
      </c>
    </row>
    <row r="9414" spans="1:1" x14ac:dyDescent="0.25">
      <c r="A9414">
        <f>IF(исходник!B9414 = "protein_coding",исходник!S9415,"-")</f>
        <v>210</v>
      </c>
    </row>
    <row r="9415" spans="1:1" x14ac:dyDescent="0.25">
      <c r="A9415" t="str">
        <f>IF(исходник!B9415 = "protein_coding",исходник!S9416,"-")</f>
        <v>-</v>
      </c>
    </row>
    <row r="9416" spans="1:1" x14ac:dyDescent="0.25">
      <c r="A9416">
        <f>IF(исходник!B9416 = "protein_coding",исходник!S9417,"-")</f>
        <v>63</v>
      </c>
    </row>
    <row r="9417" spans="1:1" x14ac:dyDescent="0.25">
      <c r="A9417" t="str">
        <f>IF(исходник!B9417 = "protein_coding",исходник!S9418,"-")</f>
        <v>-</v>
      </c>
    </row>
    <row r="9418" spans="1:1" x14ac:dyDescent="0.25">
      <c r="A9418">
        <f>IF(исходник!B9418 = "protein_coding",исходник!S9419,"-")</f>
        <v>176</v>
      </c>
    </row>
    <row r="9419" spans="1:1" x14ac:dyDescent="0.25">
      <c r="A9419" t="str">
        <f>IF(исходник!B9419 = "protein_coding",исходник!S9420,"-")</f>
        <v>-</v>
      </c>
    </row>
    <row r="9420" spans="1:1" x14ac:dyDescent="0.25">
      <c r="A9420">
        <f>IF(исходник!B9420 = "protein_coding",исходник!S9421,"-")</f>
        <v>38</v>
      </c>
    </row>
    <row r="9421" spans="1:1" x14ac:dyDescent="0.25">
      <c r="A9421" t="str">
        <f>IF(исходник!B9421 = "protein_coding",исходник!S9422,"-")</f>
        <v>-</v>
      </c>
    </row>
    <row r="9422" spans="1:1" x14ac:dyDescent="0.25">
      <c r="A9422">
        <f>IF(исходник!B9422 = "protein_coding",исходник!S9423,"-")</f>
        <v>941</v>
      </c>
    </row>
    <row r="9423" spans="1:1" x14ac:dyDescent="0.25">
      <c r="A9423" t="str">
        <f>IF(исходник!B9423 = "protein_coding",исходник!S9424,"-")</f>
        <v>-</v>
      </c>
    </row>
    <row r="9424" spans="1:1" x14ac:dyDescent="0.25">
      <c r="A9424">
        <f>IF(исходник!B9424 = "protein_coding",исходник!S9425,"-")</f>
        <v>151</v>
      </c>
    </row>
    <row r="9425" spans="1:1" x14ac:dyDescent="0.25">
      <c r="A9425" t="str">
        <f>IF(исходник!B9425 = "protein_coding",исходник!S9426,"-")</f>
        <v>-</v>
      </c>
    </row>
    <row r="9426" spans="1:1" x14ac:dyDescent="0.25">
      <c r="A9426">
        <f>IF(исходник!B9426 = "protein_coding",исходник!S9427,"-")</f>
        <v>112</v>
      </c>
    </row>
    <row r="9427" spans="1:1" x14ac:dyDescent="0.25">
      <c r="A9427" t="str">
        <f>IF(исходник!B9427 = "protein_coding",исходник!S9428,"-")</f>
        <v>-</v>
      </c>
    </row>
    <row r="9428" spans="1:1" x14ac:dyDescent="0.25">
      <c r="A9428">
        <f>IF(исходник!B9428 = "protein_coding",исходник!S9429,"-")</f>
        <v>118</v>
      </c>
    </row>
    <row r="9429" spans="1:1" x14ac:dyDescent="0.25">
      <c r="A9429" t="str">
        <f>IF(исходник!B9429 = "protein_coding",исходник!S9430,"-")</f>
        <v>-</v>
      </c>
    </row>
    <row r="9430" spans="1:1" x14ac:dyDescent="0.25">
      <c r="A9430">
        <f>IF(исходник!B9430 = "protein_coding",исходник!S9431,"-")</f>
        <v>138</v>
      </c>
    </row>
    <row r="9431" spans="1:1" x14ac:dyDescent="0.25">
      <c r="A9431" t="str">
        <f>IF(исходник!B9431 = "protein_coding",исходник!S9432,"-")</f>
        <v>-</v>
      </c>
    </row>
    <row r="9432" spans="1:1" x14ac:dyDescent="0.25">
      <c r="A9432">
        <f>IF(исходник!B9432 = "protein_coding",исходник!S9433,"-")</f>
        <v>237</v>
      </c>
    </row>
    <row r="9433" spans="1:1" x14ac:dyDescent="0.25">
      <c r="A9433" t="str">
        <f>IF(исходник!B9433 = "protein_coding",исходник!S9434,"-")</f>
        <v>-</v>
      </c>
    </row>
    <row r="9434" spans="1:1" x14ac:dyDescent="0.25">
      <c r="A9434">
        <f>IF(исходник!B9434 = "protein_coding",исходник!S9435,"-")</f>
        <v>397</v>
      </c>
    </row>
    <row r="9435" spans="1:1" x14ac:dyDescent="0.25">
      <c r="A9435" t="str">
        <f>IF(исходник!B9435 = "protein_coding",исходник!S9436,"-")</f>
        <v>-</v>
      </c>
    </row>
    <row r="9436" spans="1:1" x14ac:dyDescent="0.25">
      <c r="A9436">
        <f>IF(исходник!B9436 = "protein_coding",исходник!S9437,"-")</f>
        <v>359</v>
      </c>
    </row>
    <row r="9437" spans="1:1" x14ac:dyDescent="0.25">
      <c r="A9437" t="str">
        <f>IF(исходник!B9437 = "protein_coding",исходник!S9438,"-")</f>
        <v>-</v>
      </c>
    </row>
    <row r="9438" spans="1:1" x14ac:dyDescent="0.25">
      <c r="A9438">
        <f>IF(исходник!B9438 = "protein_coding",исходник!S9439,"-")</f>
        <v>471</v>
      </c>
    </row>
    <row r="9439" spans="1:1" x14ac:dyDescent="0.25">
      <c r="A9439" t="str">
        <f>IF(исходник!B9439 = "protein_coding",исходник!S9440,"-")</f>
        <v>-</v>
      </c>
    </row>
    <row r="9440" spans="1:1" x14ac:dyDescent="0.25">
      <c r="A9440">
        <f>IF(исходник!B9440 = "protein_coding",исходник!S9441,"-")</f>
        <v>327</v>
      </c>
    </row>
    <row r="9441" spans="1:1" x14ac:dyDescent="0.25">
      <c r="A9441" t="str">
        <f>IF(исходник!B9441 = "protein_coding",исходник!S9442,"-")</f>
        <v>-</v>
      </c>
    </row>
    <row r="9442" spans="1:1" x14ac:dyDescent="0.25">
      <c r="A9442">
        <f>IF(исходник!B9442 = "protein_coding",исходник!S9443,"-")</f>
        <v>80</v>
      </c>
    </row>
    <row r="9443" spans="1:1" x14ac:dyDescent="0.25">
      <c r="A9443" t="str">
        <f>IF(исходник!B9443 = "protein_coding",исходник!S9444,"-")</f>
        <v>-</v>
      </c>
    </row>
    <row r="9444" spans="1:1" x14ac:dyDescent="0.25">
      <c r="A9444">
        <f>IF(исходник!B9444 = "protein_coding",исходник!S9445,"-")</f>
        <v>332</v>
      </c>
    </row>
    <row r="9445" spans="1:1" x14ac:dyDescent="0.25">
      <c r="A9445" t="str">
        <f>IF(исходник!B9445 = "protein_coding",исходник!S9446,"-")</f>
        <v>-</v>
      </c>
    </row>
    <row r="9446" spans="1:1" x14ac:dyDescent="0.25">
      <c r="A9446">
        <f>IF(исходник!B9446 = "protein_coding",исходник!S9447,"-")</f>
        <v>436</v>
      </c>
    </row>
    <row r="9447" spans="1:1" x14ac:dyDescent="0.25">
      <c r="A9447" t="str">
        <f>IF(исходник!B9447 = "protein_coding",исходник!S9448,"-")</f>
        <v>-</v>
      </c>
    </row>
    <row r="9448" spans="1:1" x14ac:dyDescent="0.25">
      <c r="A9448">
        <f>IF(исходник!B9448 = "protein_coding",исходник!S9449,"-")</f>
        <v>171</v>
      </c>
    </row>
    <row r="9449" spans="1:1" x14ac:dyDescent="0.25">
      <c r="A9449" t="str">
        <f>IF(исходник!B9449 = "protein_coding",исходник!S9450,"-")</f>
        <v>-</v>
      </c>
    </row>
    <row r="9450" spans="1:1" x14ac:dyDescent="0.25">
      <c r="A9450">
        <f>IF(исходник!B9450 = "protein_coding",исходник!S9451,"-")</f>
        <v>70</v>
      </c>
    </row>
    <row r="9451" spans="1:1" x14ac:dyDescent="0.25">
      <c r="A9451" t="str">
        <f>IF(исходник!B9451 = "protein_coding",исходник!S9452,"-")</f>
        <v>-</v>
      </c>
    </row>
    <row r="9452" spans="1:1" x14ac:dyDescent="0.25">
      <c r="A9452">
        <f>IF(исходник!B9452 = "protein_coding",исходник!S9453,"-")</f>
        <v>37</v>
      </c>
    </row>
    <row r="9453" spans="1:1" x14ac:dyDescent="0.25">
      <c r="A9453" t="str">
        <f>IF(исходник!B9453 = "protein_coding",исходник!S9454,"-")</f>
        <v>-</v>
      </c>
    </row>
    <row r="9454" spans="1:1" x14ac:dyDescent="0.25">
      <c r="A9454">
        <f>IF(исходник!B9454 = "protein_coding",исходник!S9455,"-")</f>
        <v>441</v>
      </c>
    </row>
    <row r="9455" spans="1:1" x14ac:dyDescent="0.25">
      <c r="A9455" t="str">
        <f>IF(исходник!B9455 = "protein_coding",исходник!S9456,"-")</f>
        <v>-</v>
      </c>
    </row>
    <row r="9456" spans="1:1" x14ac:dyDescent="0.25">
      <c r="A9456">
        <f>IF(исходник!B9456 = "protein_coding",исходник!S9457,"-")</f>
        <v>202</v>
      </c>
    </row>
    <row r="9457" spans="1:1" x14ac:dyDescent="0.25">
      <c r="A9457" t="str">
        <f>IF(исходник!B9457 = "protein_coding",исходник!S9458,"-")</f>
        <v>-</v>
      </c>
    </row>
    <row r="9458" spans="1:1" x14ac:dyDescent="0.25">
      <c r="A9458">
        <f>IF(исходник!B9458 = "protein_coding",исходник!S9459,"-")</f>
        <v>122</v>
      </c>
    </row>
    <row r="9459" spans="1:1" x14ac:dyDescent="0.25">
      <c r="A9459" t="str">
        <f>IF(исходник!B9459 = "protein_coding",исходник!S9460,"-")</f>
        <v>-</v>
      </c>
    </row>
    <row r="9460" spans="1:1" x14ac:dyDescent="0.25">
      <c r="A9460">
        <f>IF(исходник!B9460 = "protein_coding",исходник!S9461,"-")</f>
        <v>806</v>
      </c>
    </row>
    <row r="9461" spans="1:1" x14ac:dyDescent="0.25">
      <c r="A9461" t="str">
        <f>IF(исходник!B9461 = "protein_coding",исходник!S9462,"-")</f>
        <v>-</v>
      </c>
    </row>
    <row r="9462" spans="1:1" x14ac:dyDescent="0.25">
      <c r="A9462">
        <f>IF(исходник!B9462 = "protein_coding",исходник!S9463,"-")</f>
        <v>290</v>
      </c>
    </row>
    <row r="9463" spans="1:1" x14ac:dyDescent="0.25">
      <c r="A9463" t="str">
        <f>IF(исходник!B9463 = "protein_coding",исходник!S9464,"-")</f>
        <v>-</v>
      </c>
    </row>
    <row r="9464" spans="1:1" x14ac:dyDescent="0.25">
      <c r="A9464">
        <f>IF(исходник!B9464 = "protein_coding",исходник!S9465,"-")</f>
        <v>165</v>
      </c>
    </row>
    <row r="9465" spans="1:1" x14ac:dyDescent="0.25">
      <c r="A9465" t="str">
        <f>IF(исходник!B9465 = "protein_coding",исходник!S9466,"-")</f>
        <v>-</v>
      </c>
    </row>
    <row r="9466" spans="1:1" x14ac:dyDescent="0.25">
      <c r="A9466">
        <f>IF(исходник!B9466 = "protein_coding",исходник!S9467,"-")</f>
        <v>305</v>
      </c>
    </row>
    <row r="9467" spans="1:1" x14ac:dyDescent="0.25">
      <c r="A9467" t="str">
        <f>IF(исходник!B9467 = "protein_coding",исходник!S9468,"-")</f>
        <v>-</v>
      </c>
    </row>
    <row r="9468" spans="1:1" x14ac:dyDescent="0.25">
      <c r="A9468">
        <f>IF(исходник!B9468 = "protein_coding",исходник!S9469,"-")</f>
        <v>452</v>
      </c>
    </row>
    <row r="9469" spans="1:1" x14ac:dyDescent="0.25">
      <c r="A9469" t="str">
        <f>IF(исходник!B9469 = "protein_coding",исходник!S9470,"-")</f>
        <v>-</v>
      </c>
    </row>
    <row r="9470" spans="1:1" x14ac:dyDescent="0.25">
      <c r="A9470">
        <f>IF(исходник!B9470 = "protein_coding",исходник!S9471,"-")</f>
        <v>369</v>
      </c>
    </row>
    <row r="9471" spans="1:1" x14ac:dyDescent="0.25">
      <c r="A9471" t="str">
        <f>IF(исходник!B9471 = "protein_coding",исходник!S9472,"-")</f>
        <v>-</v>
      </c>
    </row>
    <row r="9472" spans="1:1" x14ac:dyDescent="0.25">
      <c r="A9472">
        <f>IF(исходник!B9472 = "protein_coding",исходник!S9473,"-")</f>
        <v>396</v>
      </c>
    </row>
    <row r="9473" spans="1:1" x14ac:dyDescent="0.25">
      <c r="A9473" t="str">
        <f>IF(исходник!B9473 = "protein_coding",исходник!S9474,"-")</f>
        <v>-</v>
      </c>
    </row>
    <row r="9474" spans="1:1" x14ac:dyDescent="0.25">
      <c r="A9474">
        <f>IF(исходник!B9474 = "protein_coding",исходник!S9475,"-")</f>
        <v>514</v>
      </c>
    </row>
    <row r="9475" spans="1:1" x14ac:dyDescent="0.25">
      <c r="A9475" t="str">
        <f>IF(исходник!B9475 = "protein_coding",исходник!S9476,"-")</f>
        <v>-</v>
      </c>
    </row>
    <row r="9476" spans="1:1" x14ac:dyDescent="0.25">
      <c r="A9476">
        <f>IF(исходник!B9476 = "protein_coding",исходник!S9477,"-")</f>
        <v>296</v>
      </c>
    </row>
    <row r="9477" spans="1:1" x14ac:dyDescent="0.25">
      <c r="A9477" t="str">
        <f>IF(исходник!B9477 = "protein_coding",исходник!S9478,"-")</f>
        <v>-</v>
      </c>
    </row>
    <row r="9478" spans="1:1" x14ac:dyDescent="0.25">
      <c r="A9478">
        <f>IF(исходник!B9478 = "protein_coding",исходник!S9479,"-")</f>
        <v>136</v>
      </c>
    </row>
    <row r="9479" spans="1:1" x14ac:dyDescent="0.25">
      <c r="A9479" t="str">
        <f>IF(исходник!B9479 = "protein_coding",исходник!S9480,"-")</f>
        <v>-</v>
      </c>
    </row>
    <row r="9480" spans="1:1" x14ac:dyDescent="0.25">
      <c r="A9480">
        <f>IF(исходник!B9480 = "protein_coding",исходник!S9481,"-")</f>
        <v>698</v>
      </c>
    </row>
    <row r="9481" spans="1:1" x14ac:dyDescent="0.25">
      <c r="A9481" t="str">
        <f>IF(исходник!B9481 = "protein_coding",исходник!S9482,"-")</f>
        <v>-</v>
      </c>
    </row>
    <row r="9482" spans="1:1" x14ac:dyDescent="0.25">
      <c r="A9482">
        <f>IF(исходник!B9482 = "protein_coding",исходник!S9483,"-")</f>
        <v>245</v>
      </c>
    </row>
    <row r="9483" spans="1:1" x14ac:dyDescent="0.25">
      <c r="A9483" t="str">
        <f>IF(исходник!B9483 = "protein_coding",исходник!S9484,"-")</f>
        <v>-</v>
      </c>
    </row>
    <row r="9484" spans="1:1" x14ac:dyDescent="0.25">
      <c r="A9484">
        <f>IF(исходник!B9484 = "protein_coding",исходник!S9485,"-")</f>
        <v>212</v>
      </c>
    </row>
    <row r="9485" spans="1:1" x14ac:dyDescent="0.25">
      <c r="A9485" t="str">
        <f>IF(исходник!B9485 = "protein_coding",исходник!S9486,"-")</f>
        <v>-</v>
      </c>
    </row>
    <row r="9486" spans="1:1" x14ac:dyDescent="0.25">
      <c r="A9486">
        <f>IF(исходник!B9486 = "protein_coding",исходник!S9487,"-")</f>
        <v>81</v>
      </c>
    </row>
    <row r="9487" spans="1:1" x14ac:dyDescent="0.25">
      <c r="A9487" t="str">
        <f>IF(исходник!B9487 = "protein_coding",исходник!S9488,"-")</f>
        <v>-</v>
      </c>
    </row>
    <row r="9488" spans="1:1" x14ac:dyDescent="0.25">
      <c r="A9488">
        <f>IF(исходник!B9488 = "protein_coding",исходник!S9489,"-")</f>
        <v>549</v>
      </c>
    </row>
    <row r="9489" spans="1:1" x14ac:dyDescent="0.25">
      <c r="A9489" t="str">
        <f>IF(исходник!B9489 = "protein_coding",исходник!S9490,"-")</f>
        <v>-</v>
      </c>
    </row>
    <row r="9490" spans="1:1" x14ac:dyDescent="0.25">
      <c r="A9490">
        <f>IF(исходник!B9490 = "protein_coding",исходник!S9491,"-")</f>
        <v>449</v>
      </c>
    </row>
    <row r="9491" spans="1:1" x14ac:dyDescent="0.25">
      <c r="A9491" t="str">
        <f>IF(исходник!B9491 = "protein_coding",исходник!S9492,"-")</f>
        <v>-</v>
      </c>
    </row>
    <row r="9492" spans="1:1" x14ac:dyDescent="0.25">
      <c r="A9492">
        <f>IF(исходник!B9492 = "protein_coding",исходник!S9493,"-")</f>
        <v>115</v>
      </c>
    </row>
    <row r="9493" spans="1:1" x14ac:dyDescent="0.25">
      <c r="A9493" t="str">
        <f>IF(исходник!B9493 = "protein_coding",исходник!S9494,"-")</f>
        <v>-</v>
      </c>
    </row>
    <row r="9494" spans="1:1" x14ac:dyDescent="0.25">
      <c r="A9494">
        <f>IF(исходник!B9494 = "protein_coding",исходник!S9495,"-")</f>
        <v>95</v>
      </c>
    </row>
    <row r="9495" spans="1:1" x14ac:dyDescent="0.25">
      <c r="A9495" t="str">
        <f>IF(исходник!B9495 = "protein_coding",исходник!S9496,"-")</f>
        <v>-</v>
      </c>
    </row>
    <row r="9496" spans="1:1" x14ac:dyDescent="0.25">
      <c r="A9496">
        <f>IF(исходник!B9496 = "protein_coding",исходник!S9497,"-")</f>
        <v>201</v>
      </c>
    </row>
    <row r="9497" spans="1:1" x14ac:dyDescent="0.25">
      <c r="A9497" t="str">
        <f>IF(исходник!B9497 = "protein_coding",исходник!S9498,"-")</f>
        <v>-</v>
      </c>
    </row>
    <row r="9498" spans="1:1" x14ac:dyDescent="0.25">
      <c r="A9498">
        <f>IF(исходник!B9498 = "protein_coding",исходник!S9499,"-")</f>
        <v>104</v>
      </c>
    </row>
    <row r="9499" spans="1:1" x14ac:dyDescent="0.25">
      <c r="A9499" t="str">
        <f>IF(исходник!B9499 = "protein_coding",исходник!S9500,"-")</f>
        <v>-</v>
      </c>
    </row>
    <row r="9500" spans="1:1" x14ac:dyDescent="0.25">
      <c r="A9500">
        <f>IF(исходник!B9500 = "protein_coding",исходник!S9501,"-")</f>
        <v>151</v>
      </c>
    </row>
    <row r="9501" spans="1:1" x14ac:dyDescent="0.25">
      <c r="A9501" t="str">
        <f>IF(исходник!B9501 = "protein_coding",исходник!S9502,"-")</f>
        <v>-</v>
      </c>
    </row>
    <row r="9502" spans="1:1" x14ac:dyDescent="0.25">
      <c r="A9502">
        <f>IF(исходник!B9502 = "protein_coding",исходник!S9503,"-")</f>
        <v>65</v>
      </c>
    </row>
    <row r="9503" spans="1:1" x14ac:dyDescent="0.25">
      <c r="A9503" t="str">
        <f>IF(исходник!B9503 = "protein_coding",исходник!S9504,"-")</f>
        <v>-</v>
      </c>
    </row>
    <row r="9504" spans="1:1" x14ac:dyDescent="0.25">
      <c r="A9504">
        <f>IF(исходник!B9504 = "protein_coding",исходник!S9505,"-")</f>
        <v>475</v>
      </c>
    </row>
    <row r="9505" spans="1:1" x14ac:dyDescent="0.25">
      <c r="A9505" t="str">
        <f>IF(исходник!B9505 = "protein_coding",исходник!S9506,"-")</f>
        <v>-</v>
      </c>
    </row>
    <row r="9506" spans="1:1" x14ac:dyDescent="0.25">
      <c r="A9506">
        <f>IF(исходник!B9506 = "protein_coding",исходник!S9507,"-")</f>
        <v>174</v>
      </c>
    </row>
    <row r="9507" spans="1:1" x14ac:dyDescent="0.25">
      <c r="A9507" t="str">
        <f>IF(исходник!B9507 = "protein_coding",исходник!S9508,"-")</f>
        <v>-</v>
      </c>
    </row>
    <row r="9508" spans="1:1" x14ac:dyDescent="0.25">
      <c r="A9508">
        <f>IF(исходник!B9508 = "protein_coding",исходник!S9509,"-")</f>
        <v>105</v>
      </c>
    </row>
    <row r="9509" spans="1:1" x14ac:dyDescent="0.25">
      <c r="A9509" t="str">
        <f>IF(исходник!B9509 = "protein_coding",исходник!S9510,"-")</f>
        <v>-</v>
      </c>
    </row>
    <row r="9510" spans="1:1" x14ac:dyDescent="0.25">
      <c r="A9510">
        <f>IF(исходник!B9510 = "protein_coding",исходник!S9511,"-")</f>
        <v>42</v>
      </c>
    </row>
    <row r="9511" spans="1:1" x14ac:dyDescent="0.25">
      <c r="A9511" t="str">
        <f>IF(исходник!B9511 = "protein_coding",исходник!S9512,"-")</f>
        <v>-</v>
      </c>
    </row>
    <row r="9512" spans="1:1" x14ac:dyDescent="0.25">
      <c r="A9512">
        <f>IF(исходник!B9512 = "protein_coding",исходник!S9513,"-")</f>
        <v>784</v>
      </c>
    </row>
    <row r="9513" spans="1:1" x14ac:dyDescent="0.25">
      <c r="A9513" t="str">
        <f>IF(исходник!B9513 = "protein_coding",исходник!S9514,"-")</f>
        <v>-</v>
      </c>
    </row>
    <row r="9514" spans="1:1" x14ac:dyDescent="0.25">
      <c r="A9514">
        <f>IF(исходник!B9514 = "protein_coding",исходник!S9515,"-")</f>
        <v>317</v>
      </c>
    </row>
    <row r="9515" spans="1:1" x14ac:dyDescent="0.25">
      <c r="A9515" t="str">
        <f>IF(исходник!B9515 = "protein_coding",исходник!S9516,"-")</f>
        <v>-</v>
      </c>
    </row>
    <row r="9516" spans="1:1" x14ac:dyDescent="0.25">
      <c r="A9516">
        <f>IF(исходник!B9516 = "protein_coding",исходник!S9517,"-")</f>
        <v>69</v>
      </c>
    </row>
    <row r="9517" spans="1:1" x14ac:dyDescent="0.25">
      <c r="A9517" t="str">
        <f>IF(исходник!B9517 = "protein_coding",исходник!S9518,"-")</f>
        <v>-</v>
      </c>
    </row>
    <row r="9518" spans="1:1" x14ac:dyDescent="0.25">
      <c r="A9518">
        <f>IF(исходник!B9518 = "protein_coding",исходник!S9519,"-")</f>
        <v>347</v>
      </c>
    </row>
    <row r="9519" spans="1:1" x14ac:dyDescent="0.25">
      <c r="A9519" t="str">
        <f>IF(исходник!B9519 = "protein_coding",исходник!S9520,"-")</f>
        <v>-</v>
      </c>
    </row>
    <row r="9520" spans="1:1" x14ac:dyDescent="0.25">
      <c r="A9520">
        <f>IF(исходник!B9520 = "protein_coding",исходник!S9521,"-")</f>
        <v>240</v>
      </c>
    </row>
    <row r="9521" spans="1:1" x14ac:dyDescent="0.25">
      <c r="A9521" t="str">
        <f>IF(исходник!B9521 = "protein_coding",исходник!S9522,"-")</f>
        <v>-</v>
      </c>
    </row>
    <row r="9522" spans="1:1" x14ac:dyDescent="0.25">
      <c r="A9522">
        <f>IF(исходник!B9522 = "protein_coding",исходник!S9523,"-")</f>
        <v>120</v>
      </c>
    </row>
    <row r="9523" spans="1:1" x14ac:dyDescent="0.25">
      <c r="A9523" t="str">
        <f>IF(исходник!B9523 = "protein_coding",исходник!S9524,"-")</f>
        <v>-</v>
      </c>
    </row>
    <row r="9524" spans="1:1" x14ac:dyDescent="0.25">
      <c r="A9524">
        <f>IF(исходник!B9524 = "protein_coding",исходник!S9525,"-")</f>
        <v>309</v>
      </c>
    </row>
    <row r="9525" spans="1:1" x14ac:dyDescent="0.25">
      <c r="A9525" t="str">
        <f>IF(исходник!B9525 = "protein_coding",исходник!S9526,"-")</f>
        <v>-</v>
      </c>
    </row>
    <row r="9526" spans="1:1" x14ac:dyDescent="0.25">
      <c r="A9526">
        <f>IF(исходник!B9526 = "protein_coding",исходник!S9527,"-")</f>
        <v>515</v>
      </c>
    </row>
    <row r="9527" spans="1:1" x14ac:dyDescent="0.25">
      <c r="A9527" t="str">
        <f>IF(исходник!B9527 = "protein_coding",исходник!S9528,"-")</f>
        <v>-</v>
      </c>
    </row>
    <row r="9528" spans="1:1" x14ac:dyDescent="0.25">
      <c r="A9528">
        <f>IF(исходник!B9528 = "protein_coding",исходник!S9529,"-")</f>
        <v>119</v>
      </c>
    </row>
    <row r="9529" spans="1:1" x14ac:dyDescent="0.25">
      <c r="A9529" t="str">
        <f>IF(исходник!B9529 = "protein_coding",исходник!S9530,"-")</f>
        <v>-</v>
      </c>
    </row>
    <row r="9530" spans="1:1" x14ac:dyDescent="0.25">
      <c r="A9530">
        <f>IF(исходник!B9530 = "protein_coding",исходник!S9531,"-")</f>
        <v>371</v>
      </c>
    </row>
    <row r="9531" spans="1:1" x14ac:dyDescent="0.25">
      <c r="A9531" t="str">
        <f>IF(исходник!B9531 = "protein_coding",исходник!S9532,"-")</f>
        <v>-</v>
      </c>
    </row>
    <row r="9532" spans="1:1" x14ac:dyDescent="0.25">
      <c r="A9532">
        <f>IF(исходник!B9532 = "protein_coding",исходник!S9533,"-")</f>
        <v>210</v>
      </c>
    </row>
    <row r="9533" spans="1:1" x14ac:dyDescent="0.25">
      <c r="A9533" t="str">
        <f>IF(исходник!B9533 = "protein_coding",исходник!S9534,"-")</f>
        <v>-</v>
      </c>
    </row>
    <row r="9534" spans="1:1" x14ac:dyDescent="0.25">
      <c r="A9534">
        <f>IF(исходник!B9534 = "protein_coding",исходник!S9535,"-")</f>
        <v>493</v>
      </c>
    </row>
    <row r="9535" spans="1:1" x14ac:dyDescent="0.25">
      <c r="A9535" t="str">
        <f>IF(исходник!B9535 = "protein_coding",исходник!S9536,"-")</f>
        <v>-</v>
      </c>
    </row>
    <row r="9536" spans="1:1" x14ac:dyDescent="0.25">
      <c r="A9536">
        <f>IF(исходник!B9536 = "protein_coding",исходник!S9537,"-")</f>
        <v>171</v>
      </c>
    </row>
    <row r="9537" spans="1:1" x14ac:dyDescent="0.25">
      <c r="A9537" t="str">
        <f>IF(исходник!B9537 = "protein_coding",исходник!S9538,"-")</f>
        <v>-</v>
      </c>
    </row>
    <row r="9538" spans="1:1" x14ac:dyDescent="0.25">
      <c r="A9538">
        <f>IF(исходник!B9538 = "protein_coding",исходник!S9539,"-")</f>
        <v>492</v>
      </c>
    </row>
    <row r="9539" spans="1:1" x14ac:dyDescent="0.25">
      <c r="A9539" t="str">
        <f>IF(исходник!B9539 = "protein_coding",исходник!S9540,"-")</f>
        <v>-</v>
      </c>
    </row>
    <row r="9540" spans="1:1" x14ac:dyDescent="0.25">
      <c r="A9540">
        <f>IF(исходник!B9540 = "protein_coding",исходник!S9541,"-")</f>
        <v>279</v>
      </c>
    </row>
    <row r="9541" spans="1:1" x14ac:dyDescent="0.25">
      <c r="A9541" t="str">
        <f>IF(исходник!B9541 = "protein_coding",исходник!S9542,"-")</f>
        <v>-</v>
      </c>
    </row>
    <row r="9542" spans="1:1" x14ac:dyDescent="0.25">
      <c r="A9542">
        <f>IF(исходник!B9542 = "protein_coding",исходник!S9543,"-")</f>
        <v>287</v>
      </c>
    </row>
    <row r="9543" spans="1:1" x14ac:dyDescent="0.25">
      <c r="A9543" t="str">
        <f>IF(исходник!B9543 = "protein_coding",исходник!S9544,"-")</f>
        <v>-</v>
      </c>
    </row>
    <row r="9544" spans="1:1" x14ac:dyDescent="0.25">
      <c r="A9544">
        <f>IF(исходник!B9544 = "protein_coding",исходник!S9545,"-")</f>
        <v>252</v>
      </c>
    </row>
    <row r="9545" spans="1:1" x14ac:dyDescent="0.25">
      <c r="A9545" t="str">
        <f>IF(исходник!B9545 = "protein_coding",исходник!S9546,"-")</f>
        <v>-</v>
      </c>
    </row>
    <row r="9546" spans="1:1" x14ac:dyDescent="0.25">
      <c r="A9546">
        <f>IF(исходник!B9546 = "protein_coding",исходник!S9547,"-")</f>
        <v>90</v>
      </c>
    </row>
    <row r="9547" spans="1:1" x14ac:dyDescent="0.25">
      <c r="A9547" t="str">
        <f>IF(исходник!B9547 = "protein_coding",исходник!S9548,"-")</f>
        <v>-</v>
      </c>
    </row>
    <row r="9548" spans="1:1" x14ac:dyDescent="0.25">
      <c r="A9548">
        <f>IF(исходник!B9548 = "protein_coding",исходник!S9549,"-")</f>
        <v>289</v>
      </c>
    </row>
    <row r="9549" spans="1:1" x14ac:dyDescent="0.25">
      <c r="A9549" t="str">
        <f>IF(исходник!B9549 = "protein_coding",исходник!S9550,"-")</f>
        <v>-</v>
      </c>
    </row>
    <row r="9550" spans="1:1" x14ac:dyDescent="0.25">
      <c r="A9550">
        <f>IF(исходник!B9550 = "protein_coding",исходник!S9551,"-")</f>
        <v>179</v>
      </c>
    </row>
    <row r="9551" spans="1:1" x14ac:dyDescent="0.25">
      <c r="A9551" t="str">
        <f>IF(исходник!B9551 = "protein_coding",исходник!S9552,"-")</f>
        <v>-</v>
      </c>
    </row>
    <row r="9552" spans="1:1" x14ac:dyDescent="0.25">
      <c r="A9552">
        <f>IF(исходник!B9552 = "protein_coding",исходник!S9553,"-")</f>
        <v>33</v>
      </c>
    </row>
    <row r="9553" spans="1:1" x14ac:dyDescent="0.25">
      <c r="A9553" t="str">
        <f>IF(исходник!B9553 = "protein_coding",исходник!S9554,"-")</f>
        <v>-</v>
      </c>
    </row>
    <row r="9554" spans="1:1" x14ac:dyDescent="0.25">
      <c r="A9554">
        <f>IF(исходник!B9554 = "protein_coding",исходник!S9555,"-")</f>
        <v>229</v>
      </c>
    </row>
    <row r="9555" spans="1:1" x14ac:dyDescent="0.25">
      <c r="A9555" t="str">
        <f>IF(исходник!B9555 = "protein_coding",исходник!S9556,"-")</f>
        <v>-</v>
      </c>
    </row>
    <row r="9556" spans="1:1" x14ac:dyDescent="0.25">
      <c r="A9556">
        <f>IF(исходник!B9556 = "protein_coding",исходник!S9557,"-")</f>
        <v>543</v>
      </c>
    </row>
    <row r="9557" spans="1:1" x14ac:dyDescent="0.25">
      <c r="A9557" t="str">
        <f>IF(исходник!B9557 = "protein_coding",исходник!S9558,"-")</f>
        <v>-</v>
      </c>
    </row>
    <row r="9558" spans="1:1" x14ac:dyDescent="0.25">
      <c r="A9558">
        <f>IF(исходник!B9558 = "protein_coding",исходник!S9559,"-")</f>
        <v>1227</v>
      </c>
    </row>
    <row r="9559" spans="1:1" x14ac:dyDescent="0.25">
      <c r="A9559" t="str">
        <f>IF(исходник!B9559 = "protein_coding",исходник!S9560,"-")</f>
        <v>-</v>
      </c>
    </row>
    <row r="9560" spans="1:1" x14ac:dyDescent="0.25">
      <c r="A9560">
        <f>IF(исходник!B9560 = "protein_coding",исходник!S9561,"-")</f>
        <v>274</v>
      </c>
    </row>
    <row r="9561" spans="1:1" x14ac:dyDescent="0.25">
      <c r="A9561" t="str">
        <f>IF(исходник!B9561 = "protein_coding",исходник!S9562,"-")</f>
        <v>-</v>
      </c>
    </row>
    <row r="9562" spans="1:1" x14ac:dyDescent="0.25">
      <c r="A9562">
        <f>IF(исходник!B9562 = "protein_coding",исходник!S9563,"-")</f>
        <v>135</v>
      </c>
    </row>
    <row r="9563" spans="1:1" x14ac:dyDescent="0.25">
      <c r="A9563" t="str">
        <f>IF(исходник!B9563 = "protein_coding",исходник!S9564,"-")</f>
        <v>-</v>
      </c>
    </row>
    <row r="9564" spans="1:1" x14ac:dyDescent="0.25">
      <c r="A9564">
        <f>IF(исходник!B9564 = "protein_coding",исходник!S9565,"-")</f>
        <v>583</v>
      </c>
    </row>
    <row r="9565" spans="1:1" x14ac:dyDescent="0.25">
      <c r="A9565" t="str">
        <f>IF(исходник!B9565 = "protein_coding",исходник!S9566,"-")</f>
        <v>-</v>
      </c>
    </row>
    <row r="9566" spans="1:1" x14ac:dyDescent="0.25">
      <c r="A9566">
        <f>IF(исходник!B9566 = "protein_coding",исходник!S9567,"-")</f>
        <v>434</v>
      </c>
    </row>
    <row r="9567" spans="1:1" x14ac:dyDescent="0.25">
      <c r="A9567" t="str">
        <f>IF(исходник!B9567 = "protein_coding",исходник!S9568,"-")</f>
        <v>-</v>
      </c>
    </row>
    <row r="9568" spans="1:1" x14ac:dyDescent="0.25">
      <c r="A9568">
        <f>IF(исходник!B9568 = "protein_coding",исходник!S9569,"-")</f>
        <v>533</v>
      </c>
    </row>
    <row r="9569" spans="1:1" x14ac:dyDescent="0.25">
      <c r="A9569" t="str">
        <f>IF(исходник!B9569 = "protein_coding",исходник!S9570,"-")</f>
        <v>-</v>
      </c>
    </row>
    <row r="9570" spans="1:1" x14ac:dyDescent="0.25">
      <c r="A9570">
        <f>IF(исходник!B9570 = "protein_coding",исходник!S9571,"-")</f>
        <v>309</v>
      </c>
    </row>
    <row r="9571" spans="1:1" x14ac:dyDescent="0.25">
      <c r="A9571" t="str">
        <f>IF(исходник!B9571 = "protein_coding",исходник!S9572,"-")</f>
        <v>-</v>
      </c>
    </row>
    <row r="9572" spans="1:1" x14ac:dyDescent="0.25">
      <c r="A9572">
        <f>IF(исходник!B9572 = "protein_coding",исходник!S9573,"-")</f>
        <v>145</v>
      </c>
    </row>
    <row r="9573" spans="1:1" x14ac:dyDescent="0.25">
      <c r="A9573" t="str">
        <f>IF(исходник!B9573 = "protein_coding",исходник!S9574,"-")</f>
        <v>-</v>
      </c>
    </row>
    <row r="9574" spans="1:1" x14ac:dyDescent="0.25">
      <c r="A9574" t="str">
        <f>IF(исходник!B9574 = "protein_coding",исходник!S9575,"-")</f>
        <v>-</v>
      </c>
    </row>
    <row r="9575" spans="1:1" x14ac:dyDescent="0.25">
      <c r="A9575" t="str">
        <f>IF(исходник!B9575 = "protein_coding",исходник!S9576,"-")</f>
        <v>-</v>
      </c>
    </row>
    <row r="9576" spans="1:1" x14ac:dyDescent="0.25">
      <c r="A9576" t="str">
        <f>IF(исходник!B9576 = "protein_coding",исходник!S9577,"-")</f>
        <v>-</v>
      </c>
    </row>
    <row r="9577" spans="1:1" x14ac:dyDescent="0.25">
      <c r="A9577" t="str">
        <f>IF(исходник!B9577 = "protein_coding",исходник!S9578,"-")</f>
        <v>-</v>
      </c>
    </row>
    <row r="9578" spans="1:1" x14ac:dyDescent="0.25">
      <c r="A9578" t="str">
        <f>IF(исходник!B9578 = "protein_coding",исходник!S9579,"-")</f>
        <v>-</v>
      </c>
    </row>
    <row r="9579" spans="1:1" x14ac:dyDescent="0.25">
      <c r="A9579" t="str">
        <f>IF(исходник!B9579 = "protein_coding",исходник!S9580,"-")</f>
        <v>-</v>
      </c>
    </row>
    <row r="9580" spans="1:1" x14ac:dyDescent="0.25">
      <c r="A9580" t="str">
        <f>IF(исходник!B9580 = "protein_coding",исходник!S9581,"-")</f>
        <v>-</v>
      </c>
    </row>
    <row r="9581" spans="1:1" x14ac:dyDescent="0.25">
      <c r="A9581" t="str">
        <f>IF(исходник!B9581 = "protein_coding",исходник!S9582,"-")</f>
        <v>-</v>
      </c>
    </row>
    <row r="9582" spans="1:1" x14ac:dyDescent="0.25">
      <c r="A9582">
        <f>IF(исходник!B9582 = "protein_coding",исходник!S9583,"-")</f>
        <v>529</v>
      </c>
    </row>
    <row r="9583" spans="1:1" x14ac:dyDescent="0.25">
      <c r="A9583" t="str">
        <f>IF(исходник!B9583 = "protein_coding",исходник!S9584,"-")</f>
        <v>-</v>
      </c>
    </row>
    <row r="9584" spans="1:1" x14ac:dyDescent="0.25">
      <c r="A9584">
        <f>IF(исходник!B9584 = "protein_coding",исходник!S9585,"-")</f>
        <v>429</v>
      </c>
    </row>
    <row r="9585" spans="1:1" x14ac:dyDescent="0.25">
      <c r="A9585" t="str">
        <f>IF(исходник!B9585 = "protein_coding",исходник!S9586,"-")</f>
        <v>-</v>
      </c>
    </row>
    <row r="9586" spans="1:1" x14ac:dyDescent="0.25">
      <c r="A9586">
        <f>IF(исходник!B9586 = "protein_coding",исходник!S9587,"-")</f>
        <v>441</v>
      </c>
    </row>
    <row r="9587" spans="1:1" x14ac:dyDescent="0.25">
      <c r="A9587" t="str">
        <f>IF(исходник!B9587 = "protein_coding",исходник!S9588,"-")</f>
        <v>-</v>
      </c>
    </row>
    <row r="9588" spans="1:1" x14ac:dyDescent="0.25">
      <c r="A9588">
        <f>IF(исходник!B9588 = "protein_coding",исходник!S9589,"-")</f>
        <v>465</v>
      </c>
    </row>
    <row r="9589" spans="1:1" x14ac:dyDescent="0.25">
      <c r="A9589" t="str">
        <f>IF(исходник!B9589 = "protein_coding",исходник!S9590,"-")</f>
        <v>-</v>
      </c>
    </row>
    <row r="9590" spans="1:1" x14ac:dyDescent="0.25">
      <c r="A9590">
        <f>IF(исходник!B9590 = "protein_coding",исходник!S9591,"-")</f>
        <v>151</v>
      </c>
    </row>
    <row r="9591" spans="1:1" x14ac:dyDescent="0.25">
      <c r="A9591" t="str">
        <f>IF(исходник!B9591 = "protein_coding",исходник!S9592,"-")</f>
        <v>-</v>
      </c>
    </row>
    <row r="9592" spans="1:1" x14ac:dyDescent="0.25">
      <c r="A9592">
        <f>IF(исходник!B9592 = "protein_coding",исходник!S9593,"-")</f>
        <v>230</v>
      </c>
    </row>
    <row r="9593" spans="1:1" x14ac:dyDescent="0.25">
      <c r="A9593" t="str">
        <f>IF(исходник!B9593 = "protein_coding",исходник!S9594,"-")</f>
        <v>-</v>
      </c>
    </row>
    <row r="9594" spans="1:1" x14ac:dyDescent="0.25">
      <c r="A9594">
        <f>IF(исходник!B9594 = "protein_coding",исходник!S9595,"-")</f>
        <v>90</v>
      </c>
    </row>
    <row r="9595" spans="1:1" x14ac:dyDescent="0.25">
      <c r="A9595" t="str">
        <f>IF(исходник!B9595 = "protein_coding",исходник!S9596,"-")</f>
        <v>-</v>
      </c>
    </row>
    <row r="9596" spans="1:1" x14ac:dyDescent="0.25">
      <c r="A9596">
        <f>IF(исходник!B9596 = "protein_coding",исходник!S9597,"-")</f>
        <v>196</v>
      </c>
    </row>
    <row r="9597" spans="1:1" x14ac:dyDescent="0.25">
      <c r="A9597" t="str">
        <f>IF(исходник!B9597 = "protein_coding",исходник!S9598,"-")</f>
        <v>-</v>
      </c>
    </row>
    <row r="9598" spans="1:1" x14ac:dyDescent="0.25">
      <c r="A9598">
        <f>IF(исходник!B9598 = "protein_coding",исходник!S9599,"-")</f>
        <v>223</v>
      </c>
    </row>
    <row r="9599" spans="1:1" x14ac:dyDescent="0.25">
      <c r="A9599" t="str">
        <f>IF(исходник!B9599 = "protein_coding",исходник!S9600,"-")</f>
        <v>-</v>
      </c>
    </row>
    <row r="9600" spans="1:1" x14ac:dyDescent="0.25">
      <c r="A9600">
        <f>IF(исходник!B9600 = "protein_coding",исходник!S9601,"-")</f>
        <v>354</v>
      </c>
    </row>
    <row r="9601" spans="1:1" x14ac:dyDescent="0.25">
      <c r="A9601" t="str">
        <f>IF(исходник!B9601 = "protein_coding",исходник!S9602,"-")</f>
        <v>-</v>
      </c>
    </row>
    <row r="9602" spans="1:1" x14ac:dyDescent="0.25">
      <c r="A9602">
        <f>IF(исходник!B9602 = "protein_coding",исходник!S9603,"-")</f>
        <v>257</v>
      </c>
    </row>
    <row r="9603" spans="1:1" x14ac:dyDescent="0.25">
      <c r="A9603" t="str">
        <f>IF(исходник!B9603 = "protein_coding",исходник!S9604,"-")</f>
        <v>-</v>
      </c>
    </row>
    <row r="9604" spans="1:1" x14ac:dyDescent="0.25">
      <c r="A9604">
        <f>IF(исходник!B9604 = "protein_coding",исходник!S9605,"-")</f>
        <v>162</v>
      </c>
    </row>
    <row r="9605" spans="1:1" x14ac:dyDescent="0.25">
      <c r="A9605" t="str">
        <f>IF(исходник!B9605 = "protein_coding",исходник!S9606,"-")</f>
        <v>-</v>
      </c>
    </row>
    <row r="9606" spans="1:1" x14ac:dyDescent="0.25">
      <c r="A9606">
        <f>IF(исходник!B9606 = "protein_coding",исходник!S9607,"-")</f>
        <v>631</v>
      </c>
    </row>
    <row r="9607" spans="1:1" x14ac:dyDescent="0.25">
      <c r="A9607" t="str">
        <f>IF(исходник!B9607 = "protein_coding",исходник!S9608,"-")</f>
        <v>-</v>
      </c>
    </row>
    <row r="9608" spans="1:1" x14ac:dyDescent="0.25">
      <c r="A9608">
        <f>IF(исходник!B9608 = "protein_coding",исходник!S9609,"-")</f>
        <v>211</v>
      </c>
    </row>
    <row r="9609" spans="1:1" x14ac:dyDescent="0.25">
      <c r="A9609" t="str">
        <f>IF(исходник!B9609 = "protein_coding",исходник!S9610,"-")</f>
        <v>-</v>
      </c>
    </row>
    <row r="9610" spans="1:1" x14ac:dyDescent="0.25">
      <c r="A9610">
        <f>IF(исходник!B9610 = "protein_coding",исходник!S9611,"-")</f>
        <v>252</v>
      </c>
    </row>
    <row r="9611" spans="1:1" x14ac:dyDescent="0.25">
      <c r="A9611" t="str">
        <f>IF(исходник!B9611 = "protein_coding",исходник!S9612,"-")</f>
        <v>-</v>
      </c>
    </row>
    <row r="9612" spans="1:1" x14ac:dyDescent="0.25">
      <c r="A9612">
        <f>IF(исходник!B9612 = "protein_coding",исходник!S9613,"-")</f>
        <v>66</v>
      </c>
    </row>
    <row r="9613" spans="1:1" x14ac:dyDescent="0.25">
      <c r="A9613" t="str">
        <f>IF(исходник!B9613 = "protein_coding",исходник!S9614,"-")</f>
        <v>-</v>
      </c>
    </row>
    <row r="9614" spans="1:1" x14ac:dyDescent="0.25">
      <c r="A9614">
        <f>IF(исходник!B9614 = "protein_coding",исходник!S9615,"-")</f>
        <v>256</v>
      </c>
    </row>
    <row r="9615" spans="1:1" x14ac:dyDescent="0.25">
      <c r="A9615" t="str">
        <f>IF(исходник!B9615 = "protein_coding",исходник!S9616,"-")</f>
        <v>-</v>
      </c>
    </row>
    <row r="9616" spans="1:1" x14ac:dyDescent="0.25">
      <c r="A9616">
        <f>IF(исходник!B9616 = "protein_coding",исходник!S9617,"-")</f>
        <v>377</v>
      </c>
    </row>
    <row r="9617" spans="1:1" x14ac:dyDescent="0.25">
      <c r="A9617" t="str">
        <f>IF(исходник!B9617 = "protein_coding",исходник!S9618,"-")</f>
        <v>-</v>
      </c>
    </row>
    <row r="9618" spans="1:1" x14ac:dyDescent="0.25">
      <c r="A9618" t="str">
        <f>IF(исходник!B9618 = "protein_coding",исходник!S9619,"-")</f>
        <v>-</v>
      </c>
    </row>
    <row r="9619" spans="1:1" x14ac:dyDescent="0.25">
      <c r="A9619" t="str">
        <f>IF(исходник!B9619 = "protein_coding",исходник!S9620,"-")</f>
        <v>-</v>
      </c>
    </row>
    <row r="9620" spans="1:1" x14ac:dyDescent="0.25">
      <c r="A9620">
        <f>IF(исходник!B9620 = "protein_coding",исходник!S9621,"-")</f>
        <v>59</v>
      </c>
    </row>
    <row r="9621" spans="1:1" x14ac:dyDescent="0.25">
      <c r="A9621" t="str">
        <f>IF(исходник!B9621 = "protein_coding",исходник!S9622,"-")</f>
        <v>-</v>
      </c>
    </row>
    <row r="9622" spans="1:1" x14ac:dyDescent="0.25">
      <c r="A9622">
        <f>IF(исходник!B9622 = "protein_coding",исходник!S9623,"-")</f>
        <v>108</v>
      </c>
    </row>
    <row r="9623" spans="1:1" x14ac:dyDescent="0.25">
      <c r="A9623" t="str">
        <f>IF(исходник!B9623 = "protein_coding",исходник!S9624,"-")</f>
        <v>-</v>
      </c>
    </row>
    <row r="9624" spans="1:1" x14ac:dyDescent="0.25">
      <c r="A9624">
        <f>IF(исходник!B9624 = "protein_coding",исходник!S9625,"-")</f>
        <v>1407</v>
      </c>
    </row>
    <row r="9625" spans="1:1" x14ac:dyDescent="0.25">
      <c r="A9625" t="str">
        <f>IF(исходник!B9625 = "protein_coding",исходник!S9626,"-")</f>
        <v>-</v>
      </c>
    </row>
    <row r="9626" spans="1:1" x14ac:dyDescent="0.25">
      <c r="A9626">
        <f>IF(исходник!B9626 = "protein_coding",исходник!S9627,"-")</f>
        <v>1342</v>
      </c>
    </row>
    <row r="9627" spans="1:1" x14ac:dyDescent="0.25">
      <c r="A9627" t="str">
        <f>IF(исходник!B9627 = "protein_coding",исходник!S9628,"-")</f>
        <v>-</v>
      </c>
    </row>
    <row r="9628" spans="1:1" x14ac:dyDescent="0.25">
      <c r="A9628">
        <f>IF(исходник!B9628 = "protein_coding",исходник!S9629,"-")</f>
        <v>121</v>
      </c>
    </row>
    <row r="9629" spans="1:1" x14ac:dyDescent="0.25">
      <c r="A9629" t="str">
        <f>IF(исходник!B9629 = "protein_coding",исходник!S9630,"-")</f>
        <v>-</v>
      </c>
    </row>
    <row r="9630" spans="1:1" x14ac:dyDescent="0.25">
      <c r="A9630">
        <f>IF(исходник!B9630 = "protein_coding",исходник!S9631,"-")</f>
        <v>165</v>
      </c>
    </row>
    <row r="9631" spans="1:1" x14ac:dyDescent="0.25">
      <c r="A9631" t="str">
        <f>IF(исходник!B9631 = "protein_coding",исходник!S9632,"-")</f>
        <v>-</v>
      </c>
    </row>
    <row r="9632" spans="1:1" x14ac:dyDescent="0.25">
      <c r="A9632" t="str">
        <f>IF(исходник!B9632 = "protein_coding",исходник!S9633,"-")</f>
        <v>-</v>
      </c>
    </row>
    <row r="9633" spans="1:1" x14ac:dyDescent="0.25">
      <c r="A9633" t="str">
        <f>IF(исходник!B9633 = "protein_coding",исходник!S9634,"-")</f>
        <v>-</v>
      </c>
    </row>
    <row r="9634" spans="1:1" x14ac:dyDescent="0.25">
      <c r="A9634">
        <f>IF(исходник!B9634 = "protein_coding",исходник!S9635,"-")</f>
        <v>234</v>
      </c>
    </row>
    <row r="9635" spans="1:1" x14ac:dyDescent="0.25">
      <c r="A9635" t="str">
        <f>IF(исходник!B9635 = "protein_coding",исходник!S9636,"-")</f>
        <v>-</v>
      </c>
    </row>
    <row r="9636" spans="1:1" x14ac:dyDescent="0.25">
      <c r="A9636">
        <f>IF(исходник!B9636 = "protein_coding",исходник!S9637,"-")</f>
        <v>142</v>
      </c>
    </row>
    <row r="9637" spans="1:1" x14ac:dyDescent="0.25">
      <c r="A9637" t="str">
        <f>IF(исходник!B9637 = "protein_coding",исходник!S9638,"-")</f>
        <v>-</v>
      </c>
    </row>
    <row r="9638" spans="1:1" x14ac:dyDescent="0.25">
      <c r="A9638">
        <f>IF(исходник!B9638 = "protein_coding",исходник!S9639,"-")</f>
        <v>181</v>
      </c>
    </row>
    <row r="9639" spans="1:1" x14ac:dyDescent="0.25">
      <c r="A9639" t="str">
        <f>IF(исходник!B9639 = "protein_coding",исходник!S9640,"-")</f>
        <v>-</v>
      </c>
    </row>
    <row r="9640" spans="1:1" x14ac:dyDescent="0.25">
      <c r="A9640">
        <f>IF(исходник!B9640 = "protein_coding",исходник!S9641,"-")</f>
        <v>127</v>
      </c>
    </row>
    <row r="9641" spans="1:1" x14ac:dyDescent="0.25">
      <c r="A9641" t="str">
        <f>IF(исходник!B9641 = "protein_coding",исходник!S9642,"-")</f>
        <v>-</v>
      </c>
    </row>
    <row r="9642" spans="1:1" x14ac:dyDescent="0.25">
      <c r="A9642">
        <f>IF(исходник!B9642 = "protein_coding",исходник!S9643,"-")</f>
        <v>394</v>
      </c>
    </row>
    <row r="9643" spans="1:1" x14ac:dyDescent="0.25">
      <c r="A9643" t="str">
        <f>IF(исходник!B9643 = "protein_coding",исходник!S9644,"-")</f>
        <v>-</v>
      </c>
    </row>
    <row r="9644" spans="1:1" x14ac:dyDescent="0.25">
      <c r="A9644" t="str">
        <f>IF(исходник!B9644 = "protein_coding",исходник!S9645,"-")</f>
        <v>-</v>
      </c>
    </row>
    <row r="9645" spans="1:1" x14ac:dyDescent="0.25">
      <c r="A9645" t="str">
        <f>IF(исходник!B9645 = "protein_coding",исходник!S9646,"-")</f>
        <v>-</v>
      </c>
    </row>
    <row r="9646" spans="1:1" x14ac:dyDescent="0.25">
      <c r="A9646" t="str">
        <f>IF(исходник!B9646 = "protein_coding",исходник!S9647,"-")</f>
        <v>-</v>
      </c>
    </row>
    <row r="9647" spans="1:1" x14ac:dyDescent="0.25">
      <c r="A9647" t="str">
        <f>IF(исходник!B9647 = "protein_coding",исходник!S9648,"-")</f>
        <v>-</v>
      </c>
    </row>
    <row r="9648" spans="1:1" x14ac:dyDescent="0.25">
      <c r="A9648" t="str">
        <f>IF(исходник!B9648 = "protein_coding",исходник!S9649,"-")</f>
        <v>-</v>
      </c>
    </row>
    <row r="9649" spans="1:1" x14ac:dyDescent="0.25">
      <c r="A9649" t="str">
        <f>IF(исходник!B9649 = "protein_coding",исходник!S9650,"-")</f>
        <v>-</v>
      </c>
    </row>
    <row r="9650" spans="1:1" x14ac:dyDescent="0.25">
      <c r="A9650" t="str">
        <f>IF(исходник!B9650 = "protein_coding",исходник!S9651,"-")</f>
        <v>-</v>
      </c>
    </row>
    <row r="9651" spans="1:1" x14ac:dyDescent="0.25">
      <c r="A9651" t="str">
        <f>IF(исходник!B9651 = "protein_coding",исходник!S9652,"-")</f>
        <v>-</v>
      </c>
    </row>
    <row r="9652" spans="1:1" x14ac:dyDescent="0.25">
      <c r="A9652">
        <f>IF(исходник!B9652 = "protein_coding",исходник!S9653,"-")</f>
        <v>57</v>
      </c>
    </row>
    <row r="9653" spans="1:1" x14ac:dyDescent="0.25">
      <c r="A9653" t="str">
        <f>IF(исходник!B9653 = "protein_coding",исходник!S9654,"-")</f>
        <v>-</v>
      </c>
    </row>
    <row r="9654" spans="1:1" x14ac:dyDescent="0.25">
      <c r="A9654" t="str">
        <f>IF(исходник!B9654 = "protein_coding",исходник!S9655,"-")</f>
        <v>-</v>
      </c>
    </row>
    <row r="9655" spans="1:1" x14ac:dyDescent="0.25">
      <c r="A9655" t="str">
        <f>IF(исходник!B9655 = "protein_coding",исходник!S9656,"-")</f>
        <v>-</v>
      </c>
    </row>
    <row r="9656" spans="1:1" x14ac:dyDescent="0.25">
      <c r="A9656">
        <f>IF(исходник!B9656 = "protein_coding",исходник!S9657,"-")</f>
        <v>316</v>
      </c>
    </row>
    <row r="9657" spans="1:1" x14ac:dyDescent="0.25">
      <c r="A9657" t="str">
        <f>IF(исходник!B9657 = "protein_coding",исходник!S9658,"-")</f>
        <v>-</v>
      </c>
    </row>
    <row r="9658" spans="1:1" x14ac:dyDescent="0.25">
      <c r="A9658">
        <f>IF(исходник!B9658 = "protein_coding",исходник!S9659,"-")</f>
        <v>320</v>
      </c>
    </row>
    <row r="9659" spans="1:1" x14ac:dyDescent="0.25">
      <c r="A9659" t="str">
        <f>IF(исходник!B9659 = "protein_coding",исходник!S9660,"-")</f>
        <v>-</v>
      </c>
    </row>
    <row r="9660" spans="1:1" x14ac:dyDescent="0.25">
      <c r="A9660">
        <f>IF(исходник!B9660 = "protein_coding",исходник!S9661,"-")</f>
        <v>342</v>
      </c>
    </row>
    <row r="9661" spans="1:1" x14ac:dyDescent="0.25">
      <c r="A9661" t="str">
        <f>IF(исходник!B9661 = "protein_coding",исходник!S9662,"-")</f>
        <v>-</v>
      </c>
    </row>
    <row r="9662" spans="1:1" x14ac:dyDescent="0.25">
      <c r="A9662" t="str">
        <f>IF(исходник!B9662 = "protein_coding",исходник!S9663,"-")</f>
        <v>-</v>
      </c>
    </row>
    <row r="9663" spans="1:1" x14ac:dyDescent="0.25">
      <c r="A9663" t="str">
        <f>IF(исходник!B9663 = "protein_coding",исходник!S9664,"-")</f>
        <v>-</v>
      </c>
    </row>
    <row r="9664" spans="1:1" x14ac:dyDescent="0.25">
      <c r="A9664" t="str">
        <f>IF(исходник!B9664 = "protein_coding",исходник!S9665,"-")</f>
        <v>-</v>
      </c>
    </row>
    <row r="9665" spans="1:1" x14ac:dyDescent="0.25">
      <c r="A9665" t="str">
        <f>IF(исходник!B9665 = "protein_coding",исходник!S9666,"-")</f>
        <v>-</v>
      </c>
    </row>
    <row r="9666" spans="1:1" x14ac:dyDescent="0.25">
      <c r="A9666" t="str">
        <f>IF(исходник!B9666 = "protein_coding",исходник!S9667,"-")</f>
        <v>-</v>
      </c>
    </row>
    <row r="9667" spans="1:1" x14ac:dyDescent="0.25">
      <c r="A9667" t="str">
        <f>IF(исходник!B9667 = "protein_coding",исходник!S9668,"-")</f>
        <v>-</v>
      </c>
    </row>
    <row r="9668" spans="1:1" x14ac:dyDescent="0.25">
      <c r="A9668" t="str">
        <f>IF(исходник!B9668 = "protein_coding",исходник!S9669,"-")</f>
        <v>-</v>
      </c>
    </row>
    <row r="9669" spans="1:1" x14ac:dyDescent="0.25">
      <c r="A9669" t="str">
        <f>IF(исходник!B9669 = "protein_coding",исходник!S9670,"-")</f>
        <v>-</v>
      </c>
    </row>
    <row r="9670" spans="1:1" x14ac:dyDescent="0.25">
      <c r="A9670" t="str">
        <f>IF(исходник!B9670 = "protein_coding",исходник!S9671,"-")</f>
        <v>-</v>
      </c>
    </row>
    <row r="9671" spans="1:1" x14ac:dyDescent="0.25">
      <c r="A9671" t="str">
        <f>IF(исходник!B9671 = "protein_coding",исходник!S9672,"-")</f>
        <v>-</v>
      </c>
    </row>
    <row r="9672" spans="1:1" x14ac:dyDescent="0.25">
      <c r="A9672">
        <f>IF(исходник!B9672 = "protein_coding",исходник!S9673,"-")</f>
        <v>283</v>
      </c>
    </row>
    <row r="9673" spans="1:1" x14ac:dyDescent="0.25">
      <c r="A9673" t="str">
        <f>IF(исходник!B9673 = "protein_coding",исходник!S9674,"-")</f>
        <v>-</v>
      </c>
    </row>
    <row r="9674" spans="1:1" x14ac:dyDescent="0.25">
      <c r="A9674">
        <f>IF(исходник!B9674 = "protein_coding",исходник!S9675,"-")</f>
        <v>614</v>
      </c>
    </row>
    <row r="9675" spans="1:1" x14ac:dyDescent="0.25">
      <c r="A9675" t="str">
        <f>IF(исходник!B9675 = "protein_coding",исходник!S9676,"-")</f>
        <v>-</v>
      </c>
    </row>
    <row r="9676" spans="1:1" x14ac:dyDescent="0.25">
      <c r="A9676">
        <f>IF(исходник!B9676 = "protein_coding",исходник!S9677,"-")</f>
        <v>366</v>
      </c>
    </row>
    <row r="9677" spans="1:1" x14ac:dyDescent="0.25">
      <c r="A9677" t="str">
        <f>IF(исходник!B9677 = "protein_coding",исходник!S9678,"-")</f>
        <v>-</v>
      </c>
    </row>
    <row r="9678" spans="1:1" x14ac:dyDescent="0.25">
      <c r="A9678">
        <f>IF(исходник!B9678 = "protein_coding",исходник!S9679,"-")</f>
        <v>119</v>
      </c>
    </row>
    <row r="9679" spans="1:1" x14ac:dyDescent="0.25">
      <c r="A9679" t="str">
        <f>IF(исходник!B9679 = "protein_coding",исходник!S9680,"-")</f>
        <v>-</v>
      </c>
    </row>
    <row r="9680" spans="1:1" x14ac:dyDescent="0.25">
      <c r="A9680">
        <f>IF(исходник!B9680 = "protein_coding",исходник!S9681,"-")</f>
        <v>211</v>
      </c>
    </row>
    <row r="9681" spans="1:1" x14ac:dyDescent="0.25">
      <c r="A9681" t="str">
        <f>IF(исходник!B9681 = "protein_coding",исходник!S9682,"-")</f>
        <v>-</v>
      </c>
    </row>
    <row r="9682" spans="1:1" x14ac:dyDescent="0.25">
      <c r="A9682">
        <f>IF(исходник!B9682 = "protein_coding",исходник!S9683,"-")</f>
        <v>62</v>
      </c>
    </row>
    <row r="9683" spans="1:1" x14ac:dyDescent="0.25">
      <c r="A9683" t="str">
        <f>IF(исходник!B9683 = "protein_coding",исходник!S9684,"-")</f>
        <v>-</v>
      </c>
    </row>
    <row r="9684" spans="1:1" x14ac:dyDescent="0.25">
      <c r="A9684">
        <f>IF(исходник!B9684 = "protein_coding",исходник!S9685,"-")</f>
        <v>466</v>
      </c>
    </row>
    <row r="9685" spans="1:1" x14ac:dyDescent="0.25">
      <c r="A9685" t="str">
        <f>IF(исходник!B9685 = "protein_coding",исходник!S9686,"-")</f>
        <v>-</v>
      </c>
    </row>
    <row r="9686" spans="1:1" x14ac:dyDescent="0.25">
      <c r="A9686">
        <f>IF(исходник!B9686 = "protein_coding",исходник!S9687,"-")</f>
        <v>305</v>
      </c>
    </row>
    <row r="9687" spans="1:1" x14ac:dyDescent="0.25">
      <c r="A9687" t="str">
        <f>IF(исходник!B9687 = "protein_coding",исходник!S9688,"-")</f>
        <v>-</v>
      </c>
    </row>
    <row r="9688" spans="1:1" x14ac:dyDescent="0.25">
      <c r="A9688" t="str">
        <f>IF(исходник!B9688 = "protein_coding",исходник!S9689,"-")</f>
        <v>-</v>
      </c>
    </row>
    <row r="9689" spans="1:1" x14ac:dyDescent="0.25">
      <c r="A9689" t="str">
        <f>IF(исходник!B9689 = "protein_coding",исходник!S9690,"-")</f>
        <v>-</v>
      </c>
    </row>
    <row r="9690" spans="1:1" x14ac:dyDescent="0.25">
      <c r="A9690">
        <f>IF(исходник!B9690 = "protein_coding",исходник!S9691,"-")</f>
        <v>458</v>
      </c>
    </row>
    <row r="9691" spans="1:1" x14ac:dyDescent="0.25">
      <c r="A9691" t="str">
        <f>IF(исходник!B9691 = "protein_coding",исходник!S9692,"-")</f>
        <v>-</v>
      </c>
    </row>
    <row r="9692" spans="1:1" x14ac:dyDescent="0.25">
      <c r="A9692">
        <f>IF(исходник!B9692 = "protein_coding",исходник!S9693,"-")</f>
        <v>257</v>
      </c>
    </row>
    <row r="9693" spans="1:1" x14ac:dyDescent="0.25">
      <c r="A9693" t="str">
        <f>IF(исходник!B9693 = "protein_coding",исходник!S9694,"-")</f>
        <v>-</v>
      </c>
    </row>
    <row r="9694" spans="1:1" x14ac:dyDescent="0.25">
      <c r="A9694">
        <f>IF(исходник!B9694 = "protein_coding",исходник!S9695,"-")</f>
        <v>334</v>
      </c>
    </row>
    <row r="9695" spans="1:1" x14ac:dyDescent="0.25">
      <c r="A9695" t="str">
        <f>IF(исходник!B9695 = "protein_coding",исходник!S9696,"-")</f>
        <v>-</v>
      </c>
    </row>
    <row r="9696" spans="1:1" x14ac:dyDescent="0.25">
      <c r="A9696">
        <f>IF(исходник!B9696 = "protein_coding",исходник!S9697,"-")</f>
        <v>383</v>
      </c>
    </row>
    <row r="9697" spans="1:1" x14ac:dyDescent="0.25">
      <c r="A9697" t="str">
        <f>IF(исходник!B9697 = "protein_coding",исходник!S9698,"-")</f>
        <v>-</v>
      </c>
    </row>
    <row r="9698" spans="1:1" x14ac:dyDescent="0.25">
      <c r="A9698">
        <f>IF(исходник!B9698 = "protein_coding",исходник!S9699,"-")</f>
        <v>883</v>
      </c>
    </row>
    <row r="9699" spans="1:1" x14ac:dyDescent="0.25">
      <c r="A9699" t="str">
        <f>IF(исходник!B9699 = "protein_coding",исходник!S9700,"-")</f>
        <v>-</v>
      </c>
    </row>
    <row r="9700" spans="1:1" x14ac:dyDescent="0.25">
      <c r="A9700">
        <f>IF(исходник!B9700 = "protein_coding",исходник!S9701,"-")</f>
        <v>577</v>
      </c>
    </row>
    <row r="9701" spans="1:1" x14ac:dyDescent="0.25">
      <c r="A9701" t="str">
        <f>IF(исходник!B9701 = "protein_coding",исходник!S9702,"-")</f>
        <v>-</v>
      </c>
    </row>
    <row r="9702" spans="1:1" x14ac:dyDescent="0.25">
      <c r="A9702">
        <f>IF(исходник!B9702 = "protein_coding",исходник!S9703,"-")</f>
        <v>278</v>
      </c>
    </row>
    <row r="9703" spans="1:1" x14ac:dyDescent="0.25">
      <c r="A9703" t="str">
        <f>IF(исходник!B9703 = "protein_coding",исходник!S9704,"-")</f>
        <v>-</v>
      </c>
    </row>
    <row r="9704" spans="1:1" x14ac:dyDescent="0.25">
      <c r="A9704">
        <f>IF(исходник!B9704 = "protein_coding",исходник!S9705,"-")</f>
        <v>220</v>
      </c>
    </row>
    <row r="9705" spans="1:1" x14ac:dyDescent="0.25">
      <c r="A9705" t="str">
        <f>IF(исходник!B9705 = "protein_coding",исходник!S9706,"-")</f>
        <v>-</v>
      </c>
    </row>
    <row r="9706" spans="1:1" x14ac:dyDescent="0.25">
      <c r="A9706">
        <f>IF(исходник!B9706 = "protein_coding",исходник!S9707,"-")</f>
        <v>367</v>
      </c>
    </row>
    <row r="9707" spans="1:1" x14ac:dyDescent="0.25">
      <c r="A9707" t="str">
        <f>IF(исходник!B9707 = "protein_coding",исходник!S9708,"-")</f>
        <v>-</v>
      </c>
    </row>
    <row r="9708" spans="1:1" x14ac:dyDescent="0.25">
      <c r="A9708">
        <f>IF(исходник!B9708 = "protein_coding",исходник!S9709,"-")</f>
        <v>207</v>
      </c>
    </row>
    <row r="9709" spans="1:1" x14ac:dyDescent="0.25">
      <c r="A9709" t="str">
        <f>IF(исходник!B9709 = "protein_coding",исходник!S9710,"-")</f>
        <v>-</v>
      </c>
    </row>
    <row r="9710" spans="1:1" x14ac:dyDescent="0.25">
      <c r="A9710">
        <f>IF(исходник!B9710 = "protein_coding",исходник!S9711,"-")</f>
        <v>726</v>
      </c>
    </row>
    <row r="9711" spans="1:1" x14ac:dyDescent="0.25">
      <c r="A9711" t="str">
        <f>IF(исходник!B9711 = "protein_coding",исходник!S9712,"-")</f>
        <v>-</v>
      </c>
    </row>
    <row r="9712" spans="1:1" x14ac:dyDescent="0.25">
      <c r="A9712">
        <f>IF(исходник!B9712 = "protein_coding",исходник!S9713,"-")</f>
        <v>296</v>
      </c>
    </row>
    <row r="9713" spans="1:1" x14ac:dyDescent="0.25">
      <c r="A9713" t="str">
        <f>IF(исходник!B9713 = "protein_coding",исходник!S9714,"-")</f>
        <v>-</v>
      </c>
    </row>
    <row r="9714" spans="1:1" x14ac:dyDescent="0.25">
      <c r="A9714">
        <f>IF(исходник!B9714 = "protein_coding",исходник!S9715,"-")</f>
        <v>518</v>
      </c>
    </row>
    <row r="9715" spans="1:1" x14ac:dyDescent="0.25">
      <c r="A9715" t="str">
        <f>IF(исходник!B9715 = "protein_coding",исходник!S9716,"-")</f>
        <v>-</v>
      </c>
    </row>
    <row r="9716" spans="1:1" x14ac:dyDescent="0.25">
      <c r="A9716">
        <f>IF(исходник!B9716 = "protein_coding",исходник!S9717,"-")</f>
        <v>374</v>
      </c>
    </row>
    <row r="9717" spans="1:1" x14ac:dyDescent="0.25">
      <c r="A9717" t="str">
        <f>IF(исходник!B9717 = "protein_coding",исходник!S9718,"-")</f>
        <v>-</v>
      </c>
    </row>
    <row r="9718" spans="1:1" x14ac:dyDescent="0.25">
      <c r="A9718">
        <f>IF(исходник!B9718 = "protein_coding",исходник!S9719,"-")</f>
        <v>332</v>
      </c>
    </row>
    <row r="9719" spans="1:1" x14ac:dyDescent="0.25">
      <c r="A9719" t="str">
        <f>IF(исходник!B9719 = "protein_coding",исходник!S9720,"-")</f>
        <v>-</v>
      </c>
    </row>
    <row r="9720" spans="1:1" x14ac:dyDescent="0.25">
      <c r="A9720">
        <f>IF(исходник!B9720 = "protein_coding",исходник!S9721,"-")</f>
        <v>285</v>
      </c>
    </row>
    <row r="9721" spans="1:1" x14ac:dyDescent="0.25">
      <c r="A9721" t="str">
        <f>IF(исходник!B9721 = "protein_coding",исходник!S9722,"-")</f>
        <v>-</v>
      </c>
    </row>
    <row r="9722" spans="1:1" x14ac:dyDescent="0.25">
      <c r="A9722">
        <f>IF(исходник!B9722 = "protein_coding",исходник!S9723,"-")</f>
        <v>810</v>
      </c>
    </row>
    <row r="9723" spans="1:1" x14ac:dyDescent="0.25">
      <c r="A9723" t="str">
        <f>IF(исходник!B9723 = "protein_coding",исходник!S9724,"-")</f>
        <v>-</v>
      </c>
    </row>
    <row r="9724" spans="1:1" x14ac:dyDescent="0.25">
      <c r="A9724">
        <f>IF(исходник!B9724 = "protein_coding",исходник!S9725,"-")</f>
        <v>386</v>
      </c>
    </row>
    <row r="9725" spans="1:1" x14ac:dyDescent="0.25">
      <c r="A9725" t="str">
        <f>IF(исходник!B9725 = "protein_coding",исходник!S9726,"-")</f>
        <v>-</v>
      </c>
    </row>
    <row r="9726" spans="1:1" x14ac:dyDescent="0.25">
      <c r="A9726">
        <f>IF(исходник!B9726 = "protein_coding",исходник!S9727,"-")</f>
        <v>105</v>
      </c>
    </row>
    <row r="9727" spans="1:1" x14ac:dyDescent="0.25">
      <c r="A9727" t="str">
        <f>IF(исходник!B9727 = "protein_coding",исходник!S9728,"-")</f>
        <v>-</v>
      </c>
    </row>
    <row r="9728" spans="1:1" x14ac:dyDescent="0.25">
      <c r="A9728">
        <f>IF(исходник!B9728 = "protein_coding",исходник!S9729,"-")</f>
        <v>596</v>
      </c>
    </row>
    <row r="9729" spans="1:1" x14ac:dyDescent="0.25">
      <c r="A9729" t="str">
        <f>IF(исходник!B9729 = "protein_coding",исходник!S9730,"-")</f>
        <v>-</v>
      </c>
    </row>
    <row r="9730" spans="1:1" x14ac:dyDescent="0.25">
      <c r="A9730">
        <f>IF(исходник!B9730 = "protein_coding",исходник!S9731,"-")</f>
        <v>220</v>
      </c>
    </row>
    <row r="9731" spans="1:1" x14ac:dyDescent="0.25">
      <c r="A9731" t="str">
        <f>IF(исходник!B9731 = "protein_coding",исходник!S9732,"-")</f>
        <v>-</v>
      </c>
    </row>
    <row r="9732" spans="1:1" x14ac:dyDescent="0.25">
      <c r="A9732">
        <f>IF(исходник!B9732 = "protein_coding",исходник!S9733,"-")</f>
        <v>70</v>
      </c>
    </row>
    <row r="9733" spans="1:1" x14ac:dyDescent="0.25">
      <c r="A9733" t="str">
        <f>IF(исходник!B9733 = "protein_coding",исходник!S9734,"-")</f>
        <v>-</v>
      </c>
    </row>
    <row r="9734" spans="1:1" x14ac:dyDescent="0.25">
      <c r="A9734">
        <f>IF(исходник!B9734 = "protein_coding",исходник!S9735,"-")</f>
        <v>732</v>
      </c>
    </row>
    <row r="9735" spans="1:1" x14ac:dyDescent="0.25">
      <c r="A9735" t="str">
        <f>IF(исходник!B9735 = "protein_coding",исходник!S9736,"-")</f>
        <v>-</v>
      </c>
    </row>
    <row r="9736" spans="1:1" x14ac:dyDescent="0.25">
      <c r="A9736">
        <f>IF(исходник!B9736 = "protein_coding",исходник!S9737,"-")</f>
        <v>341</v>
      </c>
    </row>
    <row r="9737" spans="1:1" x14ac:dyDescent="0.25">
      <c r="A9737" t="str">
        <f>IF(исходник!B9737 = "protein_coding",исходник!S9738,"-")</f>
        <v>-</v>
      </c>
    </row>
    <row r="9738" spans="1:1" x14ac:dyDescent="0.25">
      <c r="A9738">
        <f>IF(исходник!B9738 = "protein_coding",исходник!S9739,"-")</f>
        <v>324</v>
      </c>
    </row>
    <row r="9739" spans="1:1" x14ac:dyDescent="0.25">
      <c r="A9739" t="str">
        <f>IF(исходник!B9739 = "protein_coding",исходник!S9740,"-")</f>
        <v>-</v>
      </c>
    </row>
    <row r="9740" spans="1:1" x14ac:dyDescent="0.25">
      <c r="A9740">
        <f>IF(исходник!B9740 = "protein_coding",исходник!S9741,"-")</f>
        <v>176</v>
      </c>
    </row>
    <row r="9741" spans="1:1" x14ac:dyDescent="0.25">
      <c r="A9741" t="str">
        <f>IF(исходник!B9741 = "protein_coding",исходник!S9742,"-")</f>
        <v>-</v>
      </c>
    </row>
    <row r="9742" spans="1:1" x14ac:dyDescent="0.25">
      <c r="A9742">
        <f>IF(исходник!B9742 = "protein_coding",исходник!S9743,"-")</f>
        <v>443</v>
      </c>
    </row>
    <row r="9743" spans="1:1" x14ac:dyDescent="0.25">
      <c r="A9743" t="str">
        <f>IF(исходник!B9743 = "protein_coding",исходник!S9744,"-")</f>
        <v>-</v>
      </c>
    </row>
    <row r="9744" spans="1:1" x14ac:dyDescent="0.25">
      <c r="A9744">
        <f>IF(исходник!B9744 = "protein_coding",исходник!S9745,"-")</f>
        <v>309</v>
      </c>
    </row>
    <row r="9745" spans="1:1" x14ac:dyDescent="0.25">
      <c r="A9745" t="str">
        <f>IF(исходник!B9745 = "protein_coding",исходник!S9746,"-")</f>
        <v>-</v>
      </c>
    </row>
    <row r="9746" spans="1:1" x14ac:dyDescent="0.25">
      <c r="A9746">
        <f>IF(исходник!B9746 = "protein_coding",исходник!S9747,"-")</f>
        <v>161</v>
      </c>
    </row>
    <row r="9747" spans="1:1" x14ac:dyDescent="0.25">
      <c r="A9747" t="str">
        <f>IF(исходник!B9747 = "protein_coding",исходник!S9748,"-")</f>
        <v>-</v>
      </c>
    </row>
    <row r="9748" spans="1:1" x14ac:dyDescent="0.25">
      <c r="A9748">
        <f>IF(исходник!B9748 = "protein_coding",исходник!S9749,"-")</f>
        <v>79</v>
      </c>
    </row>
    <row r="9749" spans="1:1" x14ac:dyDescent="0.25">
      <c r="A9749" t="str">
        <f>IF(исходник!B9749 = "protein_coding",исходник!S9750,"-")</f>
        <v>-</v>
      </c>
    </row>
    <row r="9750" spans="1:1" x14ac:dyDescent="0.25">
      <c r="A9750">
        <f>IF(исходник!B9750 = "protein_coding",исходник!S9751,"-")</f>
        <v>281</v>
      </c>
    </row>
    <row r="9751" spans="1:1" x14ac:dyDescent="0.25">
      <c r="A9751" t="str">
        <f>IF(исходник!B9751 = "protein_coding",исходник!S9752,"-")</f>
        <v>-</v>
      </c>
    </row>
    <row r="9752" spans="1:1" x14ac:dyDescent="0.25">
      <c r="A9752">
        <f>IF(исходник!B9752 = "protein_coding",исходник!S9753,"-")</f>
        <v>502</v>
      </c>
    </row>
    <row r="9753" spans="1:1" x14ac:dyDescent="0.25">
      <c r="A9753" t="str">
        <f>IF(исходник!B9753 = "protein_coding",исходник!S9754,"-")</f>
        <v>-</v>
      </c>
    </row>
    <row r="9754" spans="1:1" x14ac:dyDescent="0.25">
      <c r="A9754">
        <f>IF(исходник!B9754 = "protein_coding",исходник!S9755,"-")</f>
        <v>336</v>
      </c>
    </row>
    <row r="9755" spans="1:1" x14ac:dyDescent="0.25">
      <c r="A9755" t="str">
        <f>IF(исходник!B9755 = "protein_coding",исходник!S9756,"-")</f>
        <v>-</v>
      </c>
    </row>
    <row r="9756" spans="1:1" x14ac:dyDescent="0.25">
      <c r="A9756">
        <f>IF(исходник!B9756 = "protein_coding",исходник!S9757,"-")</f>
        <v>248</v>
      </c>
    </row>
    <row r="9757" spans="1:1" x14ac:dyDescent="0.25">
      <c r="A9757" t="str">
        <f>IF(исходник!B9757 = "protein_coding",исходник!S9758,"-")</f>
        <v>-</v>
      </c>
    </row>
    <row r="9758" spans="1:1" x14ac:dyDescent="0.25">
      <c r="A9758">
        <f>IF(исходник!B9758 = "protein_coding",исходник!S9759,"-")</f>
        <v>142</v>
      </c>
    </row>
    <row r="9759" spans="1:1" x14ac:dyDescent="0.25">
      <c r="A9759" t="str">
        <f>IF(исходник!B9759 = "protein_coding",исходник!S9760,"-")</f>
        <v>-</v>
      </c>
    </row>
    <row r="9760" spans="1:1" x14ac:dyDescent="0.25">
      <c r="A9760">
        <f>IF(исходник!B9760 = "protein_coding",исходник!S9761,"-")</f>
        <v>198</v>
      </c>
    </row>
    <row r="9761" spans="1:1" x14ac:dyDescent="0.25">
      <c r="A9761" t="str">
        <f>IF(исходник!B9761 = "protein_coding",исходник!S9762,"-")</f>
        <v>-</v>
      </c>
    </row>
    <row r="9762" spans="1:1" x14ac:dyDescent="0.25">
      <c r="A9762">
        <f>IF(исходник!B9762 = "protein_coding",исходник!S9763,"-")</f>
        <v>255</v>
      </c>
    </row>
    <row r="9763" spans="1:1" x14ac:dyDescent="0.25">
      <c r="A9763" t="str">
        <f>IF(исходник!B9763 = "protein_coding",исходник!S9764,"-")</f>
        <v>-</v>
      </c>
    </row>
    <row r="9764" spans="1:1" x14ac:dyDescent="0.25">
      <c r="A9764">
        <f>IF(исходник!B9764 = "protein_coding",исходник!S9765,"-")</f>
        <v>254</v>
      </c>
    </row>
    <row r="9765" spans="1:1" x14ac:dyDescent="0.25">
      <c r="A9765" t="str">
        <f>IF(исходник!B9765 = "protein_coding",исходник!S9766,"-")</f>
        <v>-</v>
      </c>
    </row>
    <row r="9766" spans="1:1" x14ac:dyDescent="0.25">
      <c r="A9766">
        <f>IF(исходник!B9766 = "protein_coding",исходник!S9767,"-")</f>
        <v>109</v>
      </c>
    </row>
    <row r="9767" spans="1:1" x14ac:dyDescent="0.25">
      <c r="A9767" t="str">
        <f>IF(исходник!B9767 = "protein_coding",исходник!S9768,"-")</f>
        <v>-</v>
      </c>
    </row>
    <row r="9768" spans="1:1" x14ac:dyDescent="0.25">
      <c r="A9768">
        <f>IF(исходник!B9768 = "protein_coding",исходник!S9769,"-")</f>
        <v>291</v>
      </c>
    </row>
    <row r="9769" spans="1:1" x14ac:dyDescent="0.25">
      <c r="A9769" t="str">
        <f>IF(исходник!B9769 = "protein_coding",исходник!S9770,"-")</f>
        <v>-</v>
      </c>
    </row>
    <row r="9770" spans="1:1" x14ac:dyDescent="0.25">
      <c r="A9770">
        <f>IF(исходник!B9770 = "protein_coding",исходник!S9771,"-")</f>
        <v>340</v>
      </c>
    </row>
    <row r="9771" spans="1:1" x14ac:dyDescent="0.25">
      <c r="A9771" t="str">
        <f>IF(исходник!B9771 = "protein_coding",исходник!S9772,"-")</f>
        <v>-</v>
      </c>
    </row>
    <row r="9772" spans="1:1" x14ac:dyDescent="0.25">
      <c r="A9772">
        <f>IF(исходник!B9772 = "protein_coding",исходник!S9773,"-")</f>
        <v>333</v>
      </c>
    </row>
    <row r="9773" spans="1:1" x14ac:dyDescent="0.25">
      <c r="A9773" t="str">
        <f>IF(исходник!B9773 = "protein_coding",исходник!S9774,"-")</f>
        <v>-</v>
      </c>
    </row>
    <row r="9774" spans="1:1" x14ac:dyDescent="0.25">
      <c r="A9774">
        <f>IF(исходник!B9774 = "protein_coding",исходник!S9775,"-")</f>
        <v>347</v>
      </c>
    </row>
    <row r="9775" spans="1:1" x14ac:dyDescent="0.25">
      <c r="A9775" t="str">
        <f>IF(исходник!B9775 = "protein_coding",исходник!S9776,"-")</f>
        <v>-</v>
      </c>
    </row>
    <row r="9776" spans="1:1" x14ac:dyDescent="0.25">
      <c r="A9776">
        <f>IF(исходник!B9776 = "protein_coding",исходник!S9777,"-")</f>
        <v>511</v>
      </c>
    </row>
    <row r="9777" spans="1:1" x14ac:dyDescent="0.25">
      <c r="A9777" t="str">
        <f>IF(исходник!B9777 = "protein_coding",исходник!S9778,"-")</f>
        <v>-</v>
      </c>
    </row>
    <row r="9778" spans="1:1" x14ac:dyDescent="0.25">
      <c r="A9778">
        <f>IF(исходник!B9778 = "protein_coding",исходник!S9779,"-")</f>
        <v>319</v>
      </c>
    </row>
    <row r="9779" spans="1:1" x14ac:dyDescent="0.25">
      <c r="A9779" t="str">
        <f>IF(исходник!B9779 = "protein_coding",исходник!S9780,"-")</f>
        <v>-</v>
      </c>
    </row>
    <row r="9780" spans="1:1" x14ac:dyDescent="0.25">
      <c r="A9780">
        <f>IF(исходник!B9780 = "protein_coding",исходник!S9781,"-")</f>
        <v>530</v>
      </c>
    </row>
    <row r="9781" spans="1:1" x14ac:dyDescent="0.25">
      <c r="A9781" t="str">
        <f>IF(исходник!B9781 = "protein_coding",исходник!S9782,"-")</f>
        <v>-</v>
      </c>
    </row>
    <row r="9782" spans="1:1" x14ac:dyDescent="0.25">
      <c r="A9782">
        <f>IF(исходник!B9782 = "protein_coding",исходник!S9783,"-")</f>
        <v>88</v>
      </c>
    </row>
    <row r="9783" spans="1:1" x14ac:dyDescent="0.25">
      <c r="A9783" t="str">
        <f>IF(исходник!B9783 = "protein_coding",исходник!S9784,"-")</f>
        <v>-</v>
      </c>
    </row>
    <row r="9784" spans="1:1" x14ac:dyDescent="0.25">
      <c r="A9784">
        <f>IF(исходник!B9784 = "protein_coding",исходник!S9785,"-")</f>
        <v>43</v>
      </c>
    </row>
    <row r="9785" spans="1:1" x14ac:dyDescent="0.25">
      <c r="A9785" t="str">
        <f>IF(исходник!B9785 = "protein_coding",исходник!S9786,"-")</f>
        <v>-</v>
      </c>
    </row>
    <row r="9786" spans="1:1" x14ac:dyDescent="0.25">
      <c r="A9786">
        <f>IF(исходник!B9786 = "protein_coding",исходник!S9787,"-")</f>
        <v>56</v>
      </c>
    </row>
    <row r="9787" spans="1:1" x14ac:dyDescent="0.25">
      <c r="A9787" t="str">
        <f>IF(исходник!B9787 = "protein_coding",исходник!S9788,"-")</f>
        <v>-</v>
      </c>
    </row>
    <row r="9788" spans="1:1" x14ac:dyDescent="0.25">
      <c r="A9788">
        <f>IF(исходник!B9788 = "protein_coding",исходник!S9789,"-")</f>
        <v>240</v>
      </c>
    </row>
    <row r="9789" spans="1:1" x14ac:dyDescent="0.25">
      <c r="A9789" t="str">
        <f>IF(исходник!B9789 = "protein_coding",исходник!S9790,"-")</f>
        <v>-</v>
      </c>
    </row>
    <row r="9790" spans="1:1" x14ac:dyDescent="0.25">
      <c r="A9790">
        <f>IF(исходник!B9790 = "protein_coding",исходник!S9791,"-")</f>
        <v>346</v>
      </c>
    </row>
    <row r="9791" spans="1:1" x14ac:dyDescent="0.25">
      <c r="A9791" t="str">
        <f>IF(исходник!B9791 = "protein_coding",исходник!S9792,"-")</f>
        <v>-</v>
      </c>
    </row>
    <row r="9792" spans="1:1" x14ac:dyDescent="0.25">
      <c r="A9792">
        <f>IF(исходник!B9792 = "protein_coding",исходник!S9793,"-")</f>
        <v>319</v>
      </c>
    </row>
    <row r="9793" spans="1:1" x14ac:dyDescent="0.25">
      <c r="A9793" t="str">
        <f>IF(исходник!B9793 = "protein_coding",исходник!S9794,"-")</f>
        <v>-</v>
      </c>
    </row>
    <row r="9794" spans="1:1" x14ac:dyDescent="0.25">
      <c r="A9794">
        <f>IF(исходник!B9794 = "protein_coding",исходник!S9795,"-")</f>
        <v>444</v>
      </c>
    </row>
    <row r="9795" spans="1:1" x14ac:dyDescent="0.25">
      <c r="A9795" t="str">
        <f>IF(исходник!B9795 = "protein_coding",исходник!S9796,"-")</f>
        <v>-</v>
      </c>
    </row>
    <row r="9796" spans="1:1" x14ac:dyDescent="0.25">
      <c r="A9796">
        <f>IF(исходник!B9796 = "protein_coding",исходник!S9797,"-")</f>
        <v>251</v>
      </c>
    </row>
    <row r="9797" spans="1:1" x14ac:dyDescent="0.25">
      <c r="A9797" t="str">
        <f>IF(исходник!B9797 = "protein_coding",исходник!S9798,"-")</f>
        <v>-</v>
      </c>
    </row>
    <row r="9798" spans="1:1" x14ac:dyDescent="0.25">
      <c r="A9798">
        <f>IF(исходник!B9798 = "protein_coding",исходник!S9799,"-")</f>
        <v>329</v>
      </c>
    </row>
    <row r="9799" spans="1:1" x14ac:dyDescent="0.25">
      <c r="A9799" t="str">
        <f>IF(исходник!B9799 = "protein_coding",исходник!S9800,"-")</f>
        <v>-</v>
      </c>
    </row>
    <row r="9800" spans="1:1" x14ac:dyDescent="0.25">
      <c r="A9800">
        <f>IF(исходник!B9800 = "protein_coding",исходник!S9801,"-")</f>
        <v>320</v>
      </c>
    </row>
    <row r="9801" spans="1:1" x14ac:dyDescent="0.25">
      <c r="A9801" t="str">
        <f>IF(исходник!B9801 = "protein_coding",исходник!S9802,"-")</f>
        <v>-</v>
      </c>
    </row>
    <row r="9802" spans="1:1" x14ac:dyDescent="0.25">
      <c r="A9802">
        <f>IF(исходник!B9802 = "protein_coding",исходник!S9803,"-")</f>
        <v>300</v>
      </c>
    </row>
    <row r="9803" spans="1:1" x14ac:dyDescent="0.25">
      <c r="A9803" t="str">
        <f>IF(исходник!B9803 = "protein_coding",исходник!S9804,"-")</f>
        <v>-</v>
      </c>
    </row>
    <row r="9804" spans="1:1" x14ac:dyDescent="0.25">
      <c r="A9804">
        <f>IF(исходник!B9804 = "protein_coding",исходник!S9805,"-")</f>
        <v>166</v>
      </c>
    </row>
    <row r="9805" spans="1:1" x14ac:dyDescent="0.25">
      <c r="A9805" t="str">
        <f>IF(исходник!B9805 = "protein_coding",исходник!S9806,"-")</f>
        <v>-</v>
      </c>
    </row>
    <row r="9806" spans="1:1" x14ac:dyDescent="0.25">
      <c r="A9806">
        <f>IF(исходник!B9806 = "protein_coding",исходник!S9807,"-")</f>
        <v>232</v>
      </c>
    </row>
    <row r="9807" spans="1:1" x14ac:dyDescent="0.25">
      <c r="A9807" t="str">
        <f>IF(исходник!B9807 = "protein_coding",исходник!S9808,"-")</f>
        <v>-</v>
      </c>
    </row>
    <row r="9808" spans="1:1" x14ac:dyDescent="0.25">
      <c r="A9808">
        <f>IF(исходник!B9808 = "protein_coding",исходник!S9809,"-")</f>
        <v>457</v>
      </c>
    </row>
    <row r="9809" spans="1:1" x14ac:dyDescent="0.25">
      <c r="A9809" t="str">
        <f>IF(исходник!B9809 = "protein_coding",исходник!S9810,"-")</f>
        <v>-</v>
      </c>
    </row>
    <row r="9810" spans="1:1" x14ac:dyDescent="0.25">
      <c r="A9810">
        <f>IF(исходник!B9810 = "protein_coding",исходник!S9811,"-")</f>
        <v>131</v>
      </c>
    </row>
    <row r="9811" spans="1:1" x14ac:dyDescent="0.25">
      <c r="A9811" t="str">
        <f>IF(исходник!B9811 = "protein_coding",исходник!S9812,"-")</f>
        <v>-</v>
      </c>
    </row>
    <row r="9812" spans="1:1" x14ac:dyDescent="0.25">
      <c r="A9812">
        <f>IF(исходник!B9812 = "protein_coding",исходник!S9813,"-")</f>
        <v>250</v>
      </c>
    </row>
    <row r="9813" spans="1:1" x14ac:dyDescent="0.25">
      <c r="A9813" t="str">
        <f>IF(исходник!B9813 = "protein_coding",исходник!S9814,"-")</f>
        <v>-</v>
      </c>
    </row>
    <row r="9814" spans="1:1" x14ac:dyDescent="0.25">
      <c r="A9814">
        <f>IF(исходник!B9814 = "protein_coding",исходник!S9815,"-")</f>
        <v>206</v>
      </c>
    </row>
    <row r="9815" spans="1:1" x14ac:dyDescent="0.25">
      <c r="A9815" t="str">
        <f>IF(исходник!B9815 = "protein_coding",исходник!S9816,"-")</f>
        <v>-</v>
      </c>
    </row>
    <row r="9816" spans="1:1" x14ac:dyDescent="0.25">
      <c r="A9816">
        <f>IF(исходник!B9816 = "protein_coding",исходник!S9817,"-")</f>
        <v>327</v>
      </c>
    </row>
    <row r="9817" spans="1:1" x14ac:dyDescent="0.25">
      <c r="A9817" t="str">
        <f>IF(исходник!B9817 = "protein_coding",исходник!S9818,"-")</f>
        <v>-</v>
      </c>
    </row>
    <row r="9818" spans="1:1" x14ac:dyDescent="0.25">
      <c r="A9818">
        <f>IF(исходник!B9818 = "protein_coding",исходник!S9819,"-")</f>
        <v>171</v>
      </c>
    </row>
    <row r="9819" spans="1:1" x14ac:dyDescent="0.25">
      <c r="A9819" t="str">
        <f>IF(исходник!B9819 = "protein_coding",исходник!S9820,"-")</f>
        <v>-</v>
      </c>
    </row>
    <row r="9820" spans="1:1" x14ac:dyDescent="0.25">
      <c r="A9820">
        <f>IF(исходник!B9820 = "protein_coding",исходник!S9821,"-")</f>
        <v>435</v>
      </c>
    </row>
    <row r="9821" spans="1:1" x14ac:dyDescent="0.25">
      <c r="A9821" t="str">
        <f>IF(исходник!B9821 = "protein_coding",исходник!S9822,"-")</f>
        <v>-</v>
      </c>
    </row>
    <row r="9822" spans="1:1" x14ac:dyDescent="0.25">
      <c r="A9822">
        <f>IF(исходник!B9822 = "protein_coding",исходник!S9823,"-")</f>
        <v>227</v>
      </c>
    </row>
    <row r="9823" spans="1:1" x14ac:dyDescent="0.25">
      <c r="A9823" t="str">
        <f>IF(исходник!B9823 = "protein_coding",исходник!S9824,"-")</f>
        <v>-</v>
      </c>
    </row>
    <row r="9824" spans="1:1" x14ac:dyDescent="0.25">
      <c r="A9824">
        <f>IF(исходник!B9824 = "protein_coding",исходник!S9825,"-")</f>
        <v>344</v>
      </c>
    </row>
    <row r="9825" spans="1:1" x14ac:dyDescent="0.25">
      <c r="A9825" t="str">
        <f>IF(исходник!B9825 = "protein_coding",исходник!S9826,"-")</f>
        <v>-</v>
      </c>
    </row>
    <row r="9826" spans="1:1" x14ac:dyDescent="0.25">
      <c r="A9826">
        <f>IF(исходник!B9826 = "protein_coding",исходник!S9827,"-")</f>
        <v>282</v>
      </c>
    </row>
    <row r="9827" spans="1:1" x14ac:dyDescent="0.25">
      <c r="A9827" t="str">
        <f>IF(исходник!B9827 = "protein_coding",исходник!S9828,"-")</f>
        <v>-</v>
      </c>
    </row>
    <row r="9828" spans="1:1" x14ac:dyDescent="0.25">
      <c r="A9828">
        <f>IF(исходник!B9828 = "protein_coding",исходник!S9829,"-")</f>
        <v>278</v>
      </c>
    </row>
    <row r="9829" spans="1:1" x14ac:dyDescent="0.25">
      <c r="A9829" t="str">
        <f>IF(исходник!B9829 = "protein_coding",исходник!S9830,"-")</f>
        <v>-</v>
      </c>
    </row>
    <row r="9830" spans="1:1" x14ac:dyDescent="0.25">
      <c r="A9830">
        <f>IF(исходник!B9830 = "protein_coding",исходник!S9831,"-")</f>
        <v>489</v>
      </c>
    </row>
    <row r="9831" spans="1:1" x14ac:dyDescent="0.25">
      <c r="A9831" t="str">
        <f>IF(исходник!B9831 = "protein_coding",исходник!S9832,"-")</f>
        <v>-</v>
      </c>
    </row>
    <row r="9832" spans="1:1" x14ac:dyDescent="0.25">
      <c r="A9832">
        <f>IF(исходник!B9832 = "protein_coding",исходник!S9833,"-")</f>
        <v>419</v>
      </c>
    </row>
    <row r="9833" spans="1:1" x14ac:dyDescent="0.25">
      <c r="A9833" t="str">
        <f>IF(исходник!B9833 = "protein_coding",исходник!S9834,"-")</f>
        <v>-</v>
      </c>
    </row>
    <row r="9834" spans="1:1" x14ac:dyDescent="0.25">
      <c r="A9834">
        <f>IF(исходник!B9834 = "protein_coding",исходник!S9835,"-")</f>
        <v>275</v>
      </c>
    </row>
    <row r="9835" spans="1:1" x14ac:dyDescent="0.25">
      <c r="A9835" t="str">
        <f>IF(исходник!B9835 = "protein_coding",исходник!S9836,"-")</f>
        <v>-</v>
      </c>
    </row>
    <row r="9836" spans="1:1" x14ac:dyDescent="0.25">
      <c r="A9836">
        <f>IF(исходник!B9836 = "protein_coding",исходник!S9837,"-")</f>
        <v>382</v>
      </c>
    </row>
    <row r="9837" spans="1:1" x14ac:dyDescent="0.25">
      <c r="A9837" t="str">
        <f>IF(исходник!B9837 = "protein_coding",исходник!S9838,"-")</f>
        <v>-</v>
      </c>
    </row>
    <row r="9838" spans="1:1" x14ac:dyDescent="0.25">
      <c r="A9838">
        <f>IF(исходник!B9838 = "protein_coding",исходник!S9839,"-")</f>
        <v>104</v>
      </c>
    </row>
    <row r="9839" spans="1:1" x14ac:dyDescent="0.25">
      <c r="A9839" t="str">
        <f>IF(исходник!B9839 = "protein_coding",исходник!S9840,"-")</f>
        <v>-</v>
      </c>
    </row>
    <row r="9840" spans="1:1" x14ac:dyDescent="0.25">
      <c r="A9840">
        <f>IF(исходник!B9840 = "protein_coding",исходник!S9841,"-")</f>
        <v>188</v>
      </c>
    </row>
    <row r="9841" spans="1:1" x14ac:dyDescent="0.25">
      <c r="A9841" t="str">
        <f>IF(исходник!B9841 = "protein_coding",исходник!S9842,"-")</f>
        <v>-</v>
      </c>
    </row>
    <row r="9842" spans="1:1" x14ac:dyDescent="0.25">
      <c r="A9842">
        <f>IF(исходник!B9842 = "protein_coding",исходник!S9843,"-")</f>
        <v>219</v>
      </c>
    </row>
    <row r="9843" spans="1:1" x14ac:dyDescent="0.25">
      <c r="A9843" t="str">
        <f>IF(исходник!B9843 = "protein_coding",исходник!S9844,"-")</f>
        <v>-</v>
      </c>
    </row>
    <row r="9844" spans="1:1" x14ac:dyDescent="0.25">
      <c r="A9844">
        <f>IF(исходник!B9844 = "protein_coding",исходник!S9845,"-")</f>
        <v>107</v>
      </c>
    </row>
    <row r="9845" spans="1:1" x14ac:dyDescent="0.25">
      <c r="A9845" t="str">
        <f>IF(исходник!B9845 = "protein_coding",исходник!S9846,"-")</f>
        <v>-</v>
      </c>
    </row>
    <row r="9846" spans="1:1" x14ac:dyDescent="0.25">
      <c r="A9846">
        <f>IF(исходник!B9846 = "protein_coding",исходник!S9847,"-")</f>
        <v>366</v>
      </c>
    </row>
    <row r="9847" spans="1:1" x14ac:dyDescent="0.25">
      <c r="A9847" t="str">
        <f>IF(исходник!B9847 = "protein_coding",исходник!S9848,"-")</f>
        <v>-</v>
      </c>
    </row>
    <row r="9848" spans="1:1" x14ac:dyDescent="0.25">
      <c r="A9848">
        <f>IF(исходник!B9848 = "protein_coding",исходник!S9849,"-")</f>
        <v>343</v>
      </c>
    </row>
    <row r="9849" spans="1:1" x14ac:dyDescent="0.25">
      <c r="A9849" t="str">
        <f>IF(исходник!B9849 = "protein_coding",исходник!S9850,"-")</f>
        <v>-</v>
      </c>
    </row>
    <row r="9850" spans="1:1" x14ac:dyDescent="0.25">
      <c r="A9850">
        <f>IF(исходник!B9850 = "protein_coding",исходник!S9851,"-")</f>
        <v>278</v>
      </c>
    </row>
    <row r="9851" spans="1:1" x14ac:dyDescent="0.25">
      <c r="A9851" t="str">
        <f>IF(исходник!B9851 = "protein_coding",исходник!S9852,"-")</f>
        <v>-</v>
      </c>
    </row>
    <row r="9852" spans="1:1" x14ac:dyDescent="0.25">
      <c r="A9852">
        <f>IF(исходник!B9852 = "protein_coding",исходник!S9853,"-")</f>
        <v>195</v>
      </c>
    </row>
    <row r="9853" spans="1:1" x14ac:dyDescent="0.25">
      <c r="A9853" t="str">
        <f>IF(исходник!B9853 = "protein_coding",исходник!S9854,"-")</f>
        <v>-</v>
      </c>
    </row>
    <row r="9854" spans="1:1" x14ac:dyDescent="0.25">
      <c r="A9854">
        <f>IF(исходник!B9854 = "protein_coding",исходник!S9855,"-")</f>
        <v>804</v>
      </c>
    </row>
    <row r="9855" spans="1:1" x14ac:dyDescent="0.25">
      <c r="A9855" t="str">
        <f>IF(исходник!B9855 = "protein_coding",исходник!S9856,"-")</f>
        <v>-</v>
      </c>
    </row>
    <row r="9856" spans="1:1" x14ac:dyDescent="0.25">
      <c r="A9856">
        <f>IF(исходник!B9856 = "protein_coding",исходник!S9857,"-")</f>
        <v>300</v>
      </c>
    </row>
    <row r="9857" spans="1:1" x14ac:dyDescent="0.25">
      <c r="A9857" t="str">
        <f>IF(исходник!B9857 = "protein_coding",исходник!S9858,"-")</f>
        <v>-</v>
      </c>
    </row>
    <row r="9858" spans="1:1" x14ac:dyDescent="0.25">
      <c r="A9858">
        <f>IF(исходник!B9858 = "protein_coding",исходник!S9859,"-")</f>
        <v>211</v>
      </c>
    </row>
    <row r="9859" spans="1:1" x14ac:dyDescent="0.25">
      <c r="A9859" t="str">
        <f>IF(исходник!B9859 = "protein_coding",исходник!S9860,"-")</f>
        <v>-</v>
      </c>
    </row>
    <row r="9860" spans="1:1" x14ac:dyDescent="0.25">
      <c r="A9860">
        <f>IF(исходник!B9860 = "protein_coding",исходник!S9861,"-")</f>
        <v>309</v>
      </c>
    </row>
    <row r="9861" spans="1:1" x14ac:dyDescent="0.25">
      <c r="A9861" t="str">
        <f>IF(исходник!B9861 = "protein_coding",исходник!S9862,"-")</f>
        <v>-</v>
      </c>
    </row>
    <row r="9862" spans="1:1" x14ac:dyDescent="0.25">
      <c r="A9862">
        <f>IF(исходник!B9862 = "protein_coding",исходник!S9863,"-")</f>
        <v>124</v>
      </c>
    </row>
    <row r="9863" spans="1:1" x14ac:dyDescent="0.25">
      <c r="A9863" t="str">
        <f>IF(исходник!B9863 = "protein_coding",исходник!S9864,"-")</f>
        <v>-</v>
      </c>
    </row>
    <row r="9864" spans="1:1" x14ac:dyDescent="0.25">
      <c r="A9864">
        <f>IF(исходник!B9864 = "protein_coding",исходник!S9865,"-")</f>
        <v>82</v>
      </c>
    </row>
    <row r="9865" spans="1:1" x14ac:dyDescent="0.25">
      <c r="A9865" t="str">
        <f>IF(исходник!B9865 = "protein_coding",исходник!S9866,"-")</f>
        <v>-</v>
      </c>
    </row>
    <row r="9866" spans="1:1" x14ac:dyDescent="0.25">
      <c r="A9866">
        <f>IF(исходник!B9866 = "protein_coding",исходник!S9867,"-")</f>
        <v>309</v>
      </c>
    </row>
    <row r="9867" spans="1:1" x14ac:dyDescent="0.25">
      <c r="A9867" t="str">
        <f>IF(исходник!B9867 = "protein_coding",исходник!S9868,"-")</f>
        <v>-</v>
      </c>
    </row>
    <row r="9868" spans="1:1" x14ac:dyDescent="0.25">
      <c r="A9868">
        <f>IF(исходник!B9868 = "protein_coding",исходник!S9869,"-")</f>
        <v>103</v>
      </c>
    </row>
    <row r="9869" spans="1:1" x14ac:dyDescent="0.25">
      <c r="A9869" t="str">
        <f>IF(исходник!B9869 = "protein_coding",исходник!S9870,"-")</f>
        <v>-</v>
      </c>
    </row>
    <row r="9870" spans="1:1" x14ac:dyDescent="0.25">
      <c r="A9870">
        <f>IF(исходник!B9870 = "protein_coding",исходник!S9871,"-")</f>
        <v>148</v>
      </c>
    </row>
    <row r="9871" spans="1:1" x14ac:dyDescent="0.25">
      <c r="A9871" t="str">
        <f>IF(исходник!B9871 = "protein_coding",исходник!S9872,"-")</f>
        <v>-</v>
      </c>
    </row>
    <row r="9872" spans="1:1" x14ac:dyDescent="0.25">
      <c r="A9872">
        <f>IF(исходник!B9872 = "protein_coding",исходник!S9873,"-")</f>
        <v>329</v>
      </c>
    </row>
    <row r="9873" spans="1:1" x14ac:dyDescent="0.25">
      <c r="A9873" t="str">
        <f>IF(исходник!B9873 = "protein_coding",исходник!S9874,"-")</f>
        <v>-</v>
      </c>
    </row>
    <row r="9874" spans="1:1" x14ac:dyDescent="0.25">
      <c r="A9874">
        <f>IF(исходник!B9874 = "protein_coding",исходник!S9875,"-")</f>
        <v>145</v>
      </c>
    </row>
    <row r="9875" spans="1:1" x14ac:dyDescent="0.25">
      <c r="A9875" t="str">
        <f>IF(исходник!B9875 = "protein_coding",исходник!S9876,"-")</f>
        <v>-</v>
      </c>
    </row>
    <row r="9876" spans="1:1" x14ac:dyDescent="0.25">
      <c r="A9876">
        <f>IF(исходник!B9876 = "protein_coding",исходник!S9877,"-")</f>
        <v>290</v>
      </c>
    </row>
    <row r="9877" spans="1:1" x14ac:dyDescent="0.25">
      <c r="A9877" t="str">
        <f>IF(исходник!B9877 = "protein_coding",исходник!S9878,"-")</f>
        <v>-</v>
      </c>
    </row>
    <row r="9878" spans="1:1" x14ac:dyDescent="0.25">
      <c r="A9878">
        <f>IF(исходник!B9878 = "protein_coding",исходник!S9879,"-")</f>
        <v>199</v>
      </c>
    </row>
    <row r="9879" spans="1:1" x14ac:dyDescent="0.25">
      <c r="A9879" t="str">
        <f>IF(исходник!B9879 = "protein_coding",исходник!S9880,"-")</f>
        <v>-</v>
      </c>
    </row>
    <row r="9880" spans="1:1" x14ac:dyDescent="0.25">
      <c r="A9880">
        <f>IF(исходник!B9880 = "protein_coding",исходник!S9881,"-")</f>
        <v>267</v>
      </c>
    </row>
    <row r="9881" spans="1:1" x14ac:dyDescent="0.25">
      <c r="A9881" t="str">
        <f>IF(исходник!B9881 = "protein_coding",исходник!S9882,"-")</f>
        <v>-</v>
      </c>
    </row>
    <row r="9882" spans="1:1" x14ac:dyDescent="0.25">
      <c r="A9882">
        <f>IF(исходник!B9882 = "protein_coding",исходник!S9883,"-")</f>
        <v>298</v>
      </c>
    </row>
    <row r="9883" spans="1:1" x14ac:dyDescent="0.25">
      <c r="A9883" t="str">
        <f>IF(исходник!B9883 = "protein_coding",исходник!S9884,"-")</f>
        <v>-</v>
      </c>
    </row>
    <row r="9884" spans="1:1" x14ac:dyDescent="0.25">
      <c r="A9884">
        <f>IF(исходник!B9884 = "protein_coding",исходник!S9885,"-")</f>
        <v>298</v>
      </c>
    </row>
    <row r="9885" spans="1:1" x14ac:dyDescent="0.25">
      <c r="A9885" t="str">
        <f>IF(исходник!B9885 = "protein_coding",исходник!S9886,"-")</f>
        <v>-</v>
      </c>
    </row>
    <row r="9886" spans="1:1" x14ac:dyDescent="0.25">
      <c r="A9886">
        <f>IF(исходник!B9886 = "protein_coding",исходник!S9887,"-")</f>
        <v>292</v>
      </c>
    </row>
    <row r="9887" spans="1:1" x14ac:dyDescent="0.25">
      <c r="A9887" t="str">
        <f>IF(исходник!B9887 = "protein_coding",исходник!S9888,"-")</f>
        <v>-</v>
      </c>
    </row>
    <row r="9888" spans="1:1" x14ac:dyDescent="0.25">
      <c r="A9888">
        <f>IF(исходник!B9888 = "protein_coding",исходник!S9889,"-")</f>
        <v>413</v>
      </c>
    </row>
    <row r="9889" spans="1:1" x14ac:dyDescent="0.25">
      <c r="A9889" t="str">
        <f>IF(исходник!B9889 = "protein_coding",исходник!S9890,"-")</f>
        <v>-</v>
      </c>
    </row>
    <row r="9890" spans="1:1" x14ac:dyDescent="0.25">
      <c r="A9890">
        <f>IF(исходник!B9890 = "protein_coding",исходник!S9891,"-")</f>
        <v>285</v>
      </c>
    </row>
    <row r="9891" spans="1:1" x14ac:dyDescent="0.25">
      <c r="A9891" t="str">
        <f>IF(исходник!B9891 = "protein_coding",исходник!S9892,"-")</f>
        <v>-</v>
      </c>
    </row>
    <row r="9892" spans="1:1" x14ac:dyDescent="0.25">
      <c r="A9892">
        <f>IF(исходник!B9892 = "protein_coding",исходник!S9893,"-")</f>
        <v>678</v>
      </c>
    </row>
    <row r="9893" spans="1:1" x14ac:dyDescent="0.25">
      <c r="A9893" t="str">
        <f>IF(исходник!B9893 = "protein_coding",исходник!S9894,"-")</f>
        <v>-</v>
      </c>
    </row>
    <row r="9894" spans="1:1" x14ac:dyDescent="0.25">
      <c r="A9894">
        <f>IF(исходник!B9894 = "protein_coding",исходник!S9895,"-")</f>
        <v>460</v>
      </c>
    </row>
    <row r="9895" spans="1:1" x14ac:dyDescent="0.25">
      <c r="A9895" t="str">
        <f>IF(исходник!B9895 = "protein_coding",исходник!S9896,"-")</f>
        <v>-</v>
      </c>
    </row>
    <row r="9896" spans="1:1" x14ac:dyDescent="0.25">
      <c r="A9896">
        <f>IF(исходник!B9896 = "protein_coding",исходник!S9897,"-")</f>
        <v>473</v>
      </c>
    </row>
    <row r="9897" spans="1:1" x14ac:dyDescent="0.25">
      <c r="A9897" t="str">
        <f>IF(исходник!B9897 = "protein_coding",исходник!S9898,"-")</f>
        <v>-</v>
      </c>
    </row>
    <row r="9898" spans="1:1" x14ac:dyDescent="0.25">
      <c r="A9898">
        <f>IF(исходник!B9898 = "protein_coding",исходник!S9899,"-")</f>
        <v>230</v>
      </c>
    </row>
    <row r="9899" spans="1:1" x14ac:dyDescent="0.25">
      <c r="A9899" t="str">
        <f>IF(исходник!B9899 = "protein_coding",исходник!S9900,"-")</f>
        <v>-</v>
      </c>
    </row>
    <row r="9900" spans="1:1" x14ac:dyDescent="0.25">
      <c r="A9900">
        <f>IF(исходник!B9900 = "protein_coding",исходник!S9901,"-")</f>
        <v>59</v>
      </c>
    </row>
    <row r="9901" spans="1:1" x14ac:dyDescent="0.25">
      <c r="A9901" t="str">
        <f>IF(исходник!B9901 = "protein_coding",исходник!S9902,"-")</f>
        <v>-</v>
      </c>
    </row>
    <row r="9902" spans="1:1" x14ac:dyDescent="0.25">
      <c r="A9902">
        <f>IF(исходник!B9902 = "protein_coding",исходник!S9903,"-")</f>
        <v>607</v>
      </c>
    </row>
    <row r="9903" spans="1:1" x14ac:dyDescent="0.25">
      <c r="A9903" t="str">
        <f>IF(исходник!B9903 = "protein_coding",исходник!S9904,"-")</f>
        <v>-</v>
      </c>
    </row>
    <row r="9904" spans="1:1" x14ac:dyDescent="0.25">
      <c r="A9904">
        <f>IF(исходник!B9904 = "protein_coding",исходник!S9905,"-")</f>
        <v>142</v>
      </c>
    </row>
    <row r="9905" spans="1:1" x14ac:dyDescent="0.25">
      <c r="A9905" t="str">
        <f>IF(исходник!B9905 = "protein_coding",исходник!S9906,"-")</f>
        <v>-</v>
      </c>
    </row>
    <row r="9906" spans="1:1" x14ac:dyDescent="0.25">
      <c r="A9906">
        <f>IF(исходник!B9906 = "protein_coding",исходник!S9907,"-")</f>
        <v>469</v>
      </c>
    </row>
    <row r="9907" spans="1:1" x14ac:dyDescent="0.25">
      <c r="A9907" t="str">
        <f>IF(исходник!B9907 = "protein_coding",исходник!S9908,"-")</f>
        <v>-</v>
      </c>
    </row>
    <row r="9908" spans="1:1" x14ac:dyDescent="0.25">
      <c r="A9908">
        <f>IF(исходник!B9908 = "protein_coding",исходник!S9909,"-")</f>
        <v>66</v>
      </c>
    </row>
    <row r="9909" spans="1:1" x14ac:dyDescent="0.25">
      <c r="A9909" t="str">
        <f>IF(исходник!B9909 = "protein_coding",исходник!S9910,"-")</f>
        <v>-</v>
      </c>
    </row>
    <row r="9910" spans="1:1" x14ac:dyDescent="0.25">
      <c r="A9910">
        <f>IF(исходник!B9910 = "protein_coding",исходник!S9911,"-")</f>
        <v>59</v>
      </c>
    </row>
    <row r="9911" spans="1:1" x14ac:dyDescent="0.25">
      <c r="A9911" t="str">
        <f>IF(исходник!B9911 = "protein_coding",исходник!S9912,"-")</f>
        <v>-</v>
      </c>
    </row>
    <row r="9912" spans="1:1" x14ac:dyDescent="0.25">
      <c r="A9912">
        <f>IF(исходник!B9912 = "protein_coding",исходник!S9913,"-")</f>
        <v>349</v>
      </c>
    </row>
    <row r="9913" spans="1:1" x14ac:dyDescent="0.25">
      <c r="A9913" t="str">
        <f>IF(исходник!B9913 = "protein_coding",исходник!S9914,"-")</f>
        <v>-</v>
      </c>
    </row>
    <row r="9914" spans="1:1" x14ac:dyDescent="0.25">
      <c r="A9914">
        <f>IF(исходник!B9914 = "protein_coding",исходник!S9915,"-")</f>
        <v>469</v>
      </c>
    </row>
    <row r="9915" spans="1:1" x14ac:dyDescent="0.25">
      <c r="A9915" t="str">
        <f>IF(исходник!B9915 = "protein_coding",исходник!S9916,"-")</f>
        <v>-</v>
      </c>
    </row>
    <row r="9916" spans="1:1" x14ac:dyDescent="0.25">
      <c r="A9916">
        <f>IF(исходник!B9916 = "protein_coding",исходник!S9917,"-")</f>
        <v>457</v>
      </c>
    </row>
    <row r="9917" spans="1:1" x14ac:dyDescent="0.25">
      <c r="A9917" t="str">
        <f>IF(исходник!B9917 = "protein_coding",исходник!S9918,"-")</f>
        <v>-</v>
      </c>
    </row>
    <row r="9918" spans="1:1" x14ac:dyDescent="0.25">
      <c r="A9918">
        <f>IF(исходник!B9918 = "protein_coding",исходник!S9919,"-")</f>
        <v>171</v>
      </c>
    </row>
    <row r="9919" spans="1:1" x14ac:dyDescent="0.25">
      <c r="A9919" t="str">
        <f>IF(исходник!B9919 = "protein_coding",исходник!S9920,"-")</f>
        <v>-</v>
      </c>
    </row>
    <row r="9920" spans="1:1" x14ac:dyDescent="0.25">
      <c r="A9920">
        <f>IF(исходник!B9920 = "protein_coding",исходник!S9921,"-")</f>
        <v>74</v>
      </c>
    </row>
    <row r="9921" spans="1:1" x14ac:dyDescent="0.25">
      <c r="A9921" t="str">
        <f>IF(исходник!B9921 = "protein_coding",исходник!S9922,"-")</f>
        <v>-</v>
      </c>
    </row>
    <row r="9922" spans="1:1" x14ac:dyDescent="0.25">
      <c r="A9922">
        <f>IF(исходник!B9922 = "protein_coding",исходник!S9923,"-")</f>
        <v>210</v>
      </c>
    </row>
    <row r="9923" spans="1:1" x14ac:dyDescent="0.25">
      <c r="A9923" t="str">
        <f>IF(исходник!B9923 = "protein_coding",исходник!S9924,"-")</f>
        <v>-</v>
      </c>
    </row>
    <row r="9924" spans="1:1" x14ac:dyDescent="0.25">
      <c r="A9924">
        <f>IF(исходник!B9924 = "protein_coding",исходник!S9925,"-")</f>
        <v>928</v>
      </c>
    </row>
    <row r="9925" spans="1:1" x14ac:dyDescent="0.25">
      <c r="A9925" t="str">
        <f>IF(исходник!B9925 = "protein_coding",исходник!S9926,"-")</f>
        <v>-</v>
      </c>
    </row>
    <row r="9926" spans="1:1" x14ac:dyDescent="0.25">
      <c r="A9926" t="str">
        <f>IF(исходник!B9926 = "protein_coding",исходник!S9927,"-")</f>
        <v>-</v>
      </c>
    </row>
    <row r="9927" spans="1:1" x14ac:dyDescent="0.25">
      <c r="A9927" t="str">
        <f>IF(исходник!B9927 = "protein_coding",исходник!S9928,"-")</f>
        <v>-</v>
      </c>
    </row>
    <row r="9928" spans="1:1" x14ac:dyDescent="0.25">
      <c r="A9928">
        <f>IF(исходник!B9928 = "protein_coding",исходник!S9929,"-")</f>
        <v>302</v>
      </c>
    </row>
    <row r="9929" spans="1:1" x14ac:dyDescent="0.25">
      <c r="A9929" t="str">
        <f>IF(исходник!B9929 = "protein_coding",исходник!S9930,"-")</f>
        <v>-</v>
      </c>
    </row>
    <row r="9930" spans="1:1" x14ac:dyDescent="0.25">
      <c r="A9930">
        <f>IF(исходник!B9930 = "protein_coding",исходник!S9931,"-")</f>
        <v>207</v>
      </c>
    </row>
    <row r="9931" spans="1:1" x14ac:dyDescent="0.25">
      <c r="A9931" t="str">
        <f>IF(исходник!B9931 = "protein_coding",исходник!S9932,"-")</f>
        <v>-</v>
      </c>
    </row>
    <row r="9932" spans="1:1" x14ac:dyDescent="0.25">
      <c r="A9932">
        <f>IF(исходник!B9932 = "protein_coding",исходник!S9933,"-")</f>
        <v>328</v>
      </c>
    </row>
    <row r="9933" spans="1:1" x14ac:dyDescent="0.25">
      <c r="A9933" t="str">
        <f>IF(исходник!B9933 = "protein_coding",исходник!S9934,"-")</f>
        <v>-</v>
      </c>
    </row>
    <row r="9934" spans="1:1" x14ac:dyDescent="0.25">
      <c r="A9934">
        <f>IF(исходник!B9934 = "protein_coding",исходник!S9935,"-")</f>
        <v>89</v>
      </c>
    </row>
    <row r="9935" spans="1:1" x14ac:dyDescent="0.25">
      <c r="A9935" t="str">
        <f>IF(исходник!B9935 = "protein_coding",исходник!S9936,"-")</f>
        <v>-</v>
      </c>
    </row>
    <row r="9936" spans="1:1" x14ac:dyDescent="0.25">
      <c r="A9936">
        <f>IF(исходник!B9936 = "protein_coding",исходник!S9937,"-")</f>
        <v>194</v>
      </c>
    </row>
    <row r="9937" spans="1:1" x14ac:dyDescent="0.25">
      <c r="A9937" t="str">
        <f>IF(исходник!B9937 = "protein_coding",исходник!S9938,"-")</f>
        <v>-</v>
      </c>
    </row>
    <row r="9938" spans="1:1" x14ac:dyDescent="0.25">
      <c r="A9938">
        <f>IF(исходник!B9938 = "protein_coding",исходник!S9939,"-")</f>
        <v>171</v>
      </c>
    </row>
    <row r="9939" spans="1:1" x14ac:dyDescent="0.25">
      <c r="A9939" t="str">
        <f>IF(исходник!B9939 = "protein_coding",исходник!S9940,"-")</f>
        <v>-</v>
      </c>
    </row>
    <row r="9940" spans="1:1" x14ac:dyDescent="0.25">
      <c r="A9940" t="str">
        <f>IF(исходник!B9940 = "protein_coding",исходник!S9941,"-")</f>
        <v>-</v>
      </c>
    </row>
    <row r="9941" spans="1:1" x14ac:dyDescent="0.25">
      <c r="A9941" t="str">
        <f>IF(исходник!B9941 = "protein_coding",исходник!S9942,"-")</f>
        <v>-</v>
      </c>
    </row>
    <row r="9942" spans="1:1" x14ac:dyDescent="0.25">
      <c r="A9942" t="str">
        <f>IF(исходник!B9942 = "protein_coding",исходник!S9943,"-")</f>
        <v>-</v>
      </c>
    </row>
    <row r="9943" spans="1:1" x14ac:dyDescent="0.25">
      <c r="A9943" t="str">
        <f>IF(исходник!B9943 = "protein_coding",исходник!S9944,"-")</f>
        <v>-</v>
      </c>
    </row>
    <row r="9944" spans="1:1" x14ac:dyDescent="0.25">
      <c r="A9944" t="str">
        <f>IF(исходник!B9944 = "protein_coding",исходник!S9945,"-")</f>
        <v>-</v>
      </c>
    </row>
    <row r="9945" spans="1:1" x14ac:dyDescent="0.25">
      <c r="A9945" t="str">
        <f>IF(исходник!B9945 = "protein_coding",исходник!S9946,"-")</f>
        <v>-</v>
      </c>
    </row>
    <row r="9946" spans="1:1" x14ac:dyDescent="0.25">
      <c r="A9946" t="str">
        <f>IF(исходник!B9946 = "protein_coding",исходник!S9947,"-")</f>
        <v>-</v>
      </c>
    </row>
    <row r="9947" spans="1:1" x14ac:dyDescent="0.25">
      <c r="A9947" t="str">
        <f>IF(исходник!B9947 = "protein_coding",исходник!S9948,"-")</f>
        <v>-</v>
      </c>
    </row>
    <row r="9948" spans="1:1" x14ac:dyDescent="0.25">
      <c r="A9948" t="str">
        <f>IF(исходник!B9948 = "protein_coding",исходник!S9949,"-")</f>
        <v>-</v>
      </c>
    </row>
    <row r="9949" spans="1:1" x14ac:dyDescent="0.25">
      <c r="A9949" t="str">
        <f>IF(исходник!B9949 = "protein_coding",исходник!S9950,"-")</f>
        <v>-</v>
      </c>
    </row>
    <row r="9950" spans="1:1" x14ac:dyDescent="0.25">
      <c r="A9950">
        <f>IF(исходник!B9950 = "protein_coding",исходник!S9951,"-")</f>
        <v>62</v>
      </c>
    </row>
    <row r="9951" spans="1:1" x14ac:dyDescent="0.25">
      <c r="A9951" t="str">
        <f>IF(исходник!B9951 = "protein_coding",исходник!S9952,"-")</f>
        <v>-</v>
      </c>
    </row>
    <row r="9952" spans="1:1" x14ac:dyDescent="0.25">
      <c r="A9952">
        <f>IF(исходник!B9952 = "protein_coding",исходник!S9953,"-")</f>
        <v>181</v>
      </c>
    </row>
    <row r="9953" spans="1:1" x14ac:dyDescent="0.25">
      <c r="A9953" t="str">
        <f>IF(исходник!B9953 = "protein_coding",исходник!S9954,"-")</f>
        <v>-</v>
      </c>
    </row>
    <row r="9954" spans="1:1" x14ac:dyDescent="0.25">
      <c r="A9954">
        <f>IF(исходник!B9954 = "protein_coding",исходник!S9955,"-")</f>
        <v>483</v>
      </c>
    </row>
    <row r="9955" spans="1:1" x14ac:dyDescent="0.25">
      <c r="A9955" t="str">
        <f>IF(исходник!B9955 = "protein_coding",исходник!S9956,"-")</f>
        <v>-</v>
      </c>
    </row>
    <row r="9956" spans="1:1" x14ac:dyDescent="0.25">
      <c r="A9956">
        <f>IF(исходник!B9956 = "protein_coding",исходник!S9957,"-")</f>
        <v>204</v>
      </c>
    </row>
    <row r="9957" spans="1:1" x14ac:dyDescent="0.25">
      <c r="A9957" t="str">
        <f>IF(исходник!B9957 = "protein_coding",исходник!S9958,"-")</f>
        <v>-</v>
      </c>
    </row>
    <row r="9958" spans="1:1" x14ac:dyDescent="0.25">
      <c r="A9958">
        <f>IF(исходник!B9958 = "protein_coding",исходник!S9959,"-")</f>
        <v>443</v>
      </c>
    </row>
    <row r="9959" spans="1:1" x14ac:dyDescent="0.25">
      <c r="A9959" t="str">
        <f>IF(исходник!B9959 = "protein_coding",исходник!S9960,"-")</f>
        <v>-</v>
      </c>
    </row>
    <row r="9960" spans="1:1" x14ac:dyDescent="0.25">
      <c r="A9960">
        <f>IF(исходник!B9960 = "protein_coding",исходник!S9961,"-")</f>
        <v>729</v>
      </c>
    </row>
    <row r="9961" spans="1:1" x14ac:dyDescent="0.25">
      <c r="A9961" t="str">
        <f>IF(исходник!B9961 = "protein_coding",исходник!S9962,"-")</f>
        <v>-</v>
      </c>
    </row>
    <row r="9962" spans="1:1" x14ac:dyDescent="0.25">
      <c r="A9962">
        <f>IF(исходник!B9962 = "protein_coding",исходник!S9963,"-")</f>
        <v>387</v>
      </c>
    </row>
    <row r="9963" spans="1:1" x14ac:dyDescent="0.25">
      <c r="A9963" t="str">
        <f>IF(исходник!B9963 = "protein_coding",исходник!S9964,"-")</f>
        <v>-</v>
      </c>
    </row>
    <row r="9964" spans="1:1" x14ac:dyDescent="0.25">
      <c r="A9964">
        <f>IF(исходник!B9964 = "protein_coding",исходник!S9965,"-")</f>
        <v>607</v>
      </c>
    </row>
    <row r="9965" spans="1:1" x14ac:dyDescent="0.25">
      <c r="A9965" t="str">
        <f>IF(исходник!B9965 = "protein_coding",исходник!S9966,"-")</f>
        <v>-</v>
      </c>
    </row>
    <row r="9966" spans="1:1" x14ac:dyDescent="0.25">
      <c r="A9966">
        <f>IF(исходник!B9966 = "protein_coding",исходник!S9967,"-")</f>
        <v>233</v>
      </c>
    </row>
    <row r="9967" spans="1:1" x14ac:dyDescent="0.25">
      <c r="A9967" t="str">
        <f>IF(исходник!B9967 = "protein_coding",исходник!S9968,"-")</f>
        <v>-</v>
      </c>
    </row>
    <row r="9968" spans="1:1" x14ac:dyDescent="0.25">
      <c r="A9968">
        <f>IF(исходник!B9968 = "protein_coding",исходник!S9969,"-")</f>
        <v>492</v>
      </c>
    </row>
    <row r="9969" spans="1:1" x14ac:dyDescent="0.25">
      <c r="A9969" t="str">
        <f>IF(исходник!B9969 = "protein_coding",исходник!S9970,"-")</f>
        <v>-</v>
      </c>
    </row>
    <row r="9970" spans="1:1" x14ac:dyDescent="0.25">
      <c r="A9970">
        <f>IF(исходник!B9970 = "protein_coding",исходник!S9971,"-")</f>
        <v>162</v>
      </c>
    </row>
    <row r="9971" spans="1:1" x14ac:dyDescent="0.25">
      <c r="A9971" t="str">
        <f>IF(исходник!B9971 = "protein_coding",исходник!S9972,"-")</f>
        <v>-</v>
      </c>
    </row>
    <row r="9972" spans="1:1" x14ac:dyDescent="0.25">
      <c r="A9972">
        <f>IF(исходник!B9972 = "protein_coding",исходник!S9973,"-")</f>
        <v>260</v>
      </c>
    </row>
    <row r="9973" spans="1:1" x14ac:dyDescent="0.25">
      <c r="A9973" t="str">
        <f>IF(исходник!B9973 = "protein_coding",исходник!S9974,"-")</f>
        <v>-</v>
      </c>
    </row>
    <row r="9974" spans="1:1" x14ac:dyDescent="0.25">
      <c r="A9974">
        <f>IF(исходник!B9974 = "protein_coding",исходник!S9975,"-")</f>
        <v>259</v>
      </c>
    </row>
    <row r="9975" spans="1:1" x14ac:dyDescent="0.25">
      <c r="A9975" t="str">
        <f>IF(исходник!B9975 = "protein_coding",исходник!S9976,"-")</f>
        <v>-</v>
      </c>
    </row>
    <row r="9976" spans="1:1" x14ac:dyDescent="0.25">
      <c r="A9976">
        <f>IF(исходник!B9976 = "protein_coding",исходник!S9977,"-")</f>
        <v>182</v>
      </c>
    </row>
    <row r="9977" spans="1:1" x14ac:dyDescent="0.25">
      <c r="A9977" t="str">
        <f>IF(исходник!B9977 = "protein_coding",исходник!S9978,"-")</f>
        <v>-</v>
      </c>
    </row>
    <row r="9978" spans="1:1" x14ac:dyDescent="0.25">
      <c r="A9978">
        <f>IF(исходник!B9978 = "protein_coding",исходник!S9979,"-")</f>
        <v>84</v>
      </c>
    </row>
    <row r="9979" spans="1:1" x14ac:dyDescent="0.25">
      <c r="A9979" t="str">
        <f>IF(исходник!B9979 = "protein_coding",исходник!S9980,"-")</f>
        <v>-</v>
      </c>
    </row>
    <row r="9980" spans="1:1" x14ac:dyDescent="0.25">
      <c r="A9980">
        <f>IF(исходник!B9980 = "protein_coding",исходник!S9981,"-")</f>
        <v>546</v>
      </c>
    </row>
    <row r="9981" spans="1:1" x14ac:dyDescent="0.25">
      <c r="A9981" t="str">
        <f>IF(исходник!B9981 = "protein_coding",исходник!S9982,"-")</f>
        <v>-</v>
      </c>
    </row>
    <row r="9982" spans="1:1" x14ac:dyDescent="0.25">
      <c r="A9982">
        <f>IF(исходник!B9982 = "protein_coding",исходник!S9983,"-")</f>
        <v>201</v>
      </c>
    </row>
    <row r="9983" spans="1:1" x14ac:dyDescent="0.25">
      <c r="A9983" t="str">
        <f>IF(исходник!B9983 = "protein_coding",исходник!S9984,"-")</f>
        <v>-</v>
      </c>
    </row>
    <row r="9984" spans="1:1" x14ac:dyDescent="0.25">
      <c r="A9984">
        <f>IF(исходник!B9984 = "protein_coding",исходник!S9985,"-")</f>
        <v>251</v>
      </c>
    </row>
    <row r="9985" spans="1:1" x14ac:dyDescent="0.25">
      <c r="A9985" t="str">
        <f>IF(исходник!B9985 = "protein_coding",исходник!S9986,"-")</f>
        <v>-</v>
      </c>
    </row>
    <row r="9986" spans="1:1" x14ac:dyDescent="0.25">
      <c r="A9986">
        <f>IF(исходник!B9986 = "protein_coding",исходник!S9987,"-")</f>
        <v>476</v>
      </c>
    </row>
    <row r="9987" spans="1:1" x14ac:dyDescent="0.25">
      <c r="A9987" t="str">
        <f>IF(исходник!B9987 = "protein_coding",исходник!S9988,"-")</f>
        <v>-</v>
      </c>
    </row>
    <row r="9988" spans="1:1" x14ac:dyDescent="0.25">
      <c r="A9988">
        <f>IF(исходник!B9988 = "protein_coding",исходник!S9989,"-")</f>
        <v>253</v>
      </c>
    </row>
    <row r="9989" spans="1:1" x14ac:dyDescent="0.25">
      <c r="A9989" t="str">
        <f>IF(исходник!B9989 = "protein_coding",исходник!S9990,"-")</f>
        <v>-</v>
      </c>
    </row>
    <row r="9990" spans="1:1" x14ac:dyDescent="0.25">
      <c r="A9990">
        <f>IF(исходник!B9990 = "protein_coding",исходник!S9991,"-")</f>
        <v>270</v>
      </c>
    </row>
    <row r="9991" spans="1:1" x14ac:dyDescent="0.25">
      <c r="A9991" t="str">
        <f>IF(исходник!B9991 = "protein_coding",исходник!S9992,"-")</f>
        <v>-</v>
      </c>
    </row>
    <row r="9992" spans="1:1" x14ac:dyDescent="0.25">
      <c r="A9992">
        <f>IF(исходник!B9992 = "protein_coding",исходник!S9993,"-")</f>
        <v>447</v>
      </c>
    </row>
    <row r="9993" spans="1:1" x14ac:dyDescent="0.25">
      <c r="A9993" t="str">
        <f>IF(исходник!B9993 = "protein_coding",исходник!S9994,"-")</f>
        <v>-</v>
      </c>
    </row>
    <row r="9994" spans="1:1" x14ac:dyDescent="0.25">
      <c r="A9994">
        <f>IF(исходник!B9994 = "protein_coding",исходник!S9995,"-")</f>
        <v>754</v>
      </c>
    </row>
    <row r="9995" spans="1:1" x14ac:dyDescent="0.25">
      <c r="A9995" t="str">
        <f>IF(исходник!B9995 = "protein_coding",исходник!S9996,"-")</f>
        <v>-</v>
      </c>
    </row>
    <row r="9996" spans="1:1" x14ac:dyDescent="0.25">
      <c r="A9996">
        <f>IF(исходник!B9996 = "protein_coding",исходник!S9997,"-")</f>
        <v>317</v>
      </c>
    </row>
    <row r="9997" spans="1:1" x14ac:dyDescent="0.25">
      <c r="A9997" t="str">
        <f>IF(исходник!B9997 = "protein_coding",исходник!S9998,"-")</f>
        <v>-</v>
      </c>
    </row>
    <row r="9998" spans="1:1" x14ac:dyDescent="0.25">
      <c r="A9998">
        <f>IF(исходник!B9998 = "protein_coding",исходник!S9999,"-")</f>
        <v>299</v>
      </c>
    </row>
    <row r="9999" spans="1:1" x14ac:dyDescent="0.25">
      <c r="A9999" t="str">
        <f>IF(исходник!B9999 = "protein_coding",исходник!S10000,"-")</f>
        <v>-</v>
      </c>
    </row>
    <row r="10000" spans="1:1" x14ac:dyDescent="0.25">
      <c r="A10000">
        <f>IF(исходник!B10000 = "protein_coding",исходник!S10001,"-")</f>
        <v>266</v>
      </c>
    </row>
    <row r="10001" spans="1:1" x14ac:dyDescent="0.25">
      <c r="A10001" t="str">
        <f>IF(исходник!B10001 = "protein_coding",исходник!S10002,"-")</f>
        <v>-</v>
      </c>
    </row>
    <row r="10002" spans="1:1" x14ac:dyDescent="0.25">
      <c r="A10002">
        <f>IF(исходник!B10002 = "protein_coding",исходник!S10003,"-")</f>
        <v>338</v>
      </c>
    </row>
    <row r="10003" spans="1:1" x14ac:dyDescent="0.25">
      <c r="A10003" t="str">
        <f>IF(исходник!B10003 = "protein_coding",исходник!S10004,"-")</f>
        <v>-</v>
      </c>
    </row>
    <row r="10004" spans="1:1" x14ac:dyDescent="0.25">
      <c r="A10004">
        <f>IF(исходник!B10004 = "protein_coding",исходник!S10005,"-")</f>
        <v>206</v>
      </c>
    </row>
    <row r="10005" spans="1:1" x14ac:dyDescent="0.25">
      <c r="A10005" t="str">
        <f>IF(исходник!B10005 = "protein_coding",исходник!S10006,"-")</f>
        <v>-</v>
      </c>
    </row>
    <row r="10006" spans="1:1" x14ac:dyDescent="0.25">
      <c r="A10006">
        <f>IF(исходник!B10006 = "protein_coding",исходник!S10007,"-")</f>
        <v>206</v>
      </c>
    </row>
    <row r="10007" spans="1:1" x14ac:dyDescent="0.25">
      <c r="A10007" t="str">
        <f>IF(исходник!B10007 = "protein_coding",исходник!S10008,"-")</f>
        <v>-</v>
      </c>
    </row>
    <row r="10008" spans="1:1" x14ac:dyDescent="0.25">
      <c r="A10008">
        <f>IF(исходник!B10008 = "protein_coding",исходник!S10009,"-")</f>
        <v>615</v>
      </c>
    </row>
    <row r="10009" spans="1:1" x14ac:dyDescent="0.25">
      <c r="A10009" t="str">
        <f>IF(исходник!B10009 = "protein_coding",исходник!S10010,"-")</f>
        <v>-</v>
      </c>
    </row>
    <row r="10010" spans="1:1" x14ac:dyDescent="0.25">
      <c r="A10010">
        <f>IF(исходник!B10010 = "protein_coding",исходник!S10011,"-")</f>
        <v>289</v>
      </c>
    </row>
    <row r="10011" spans="1:1" x14ac:dyDescent="0.25">
      <c r="A10011" t="str">
        <f>IF(исходник!B10011 = "protein_coding",исходник!S10012,"-")</f>
        <v>-</v>
      </c>
    </row>
    <row r="10012" spans="1:1" x14ac:dyDescent="0.25">
      <c r="A10012">
        <f>IF(исходник!B10012 = "protein_coding",исходник!S10013,"-")</f>
        <v>155</v>
      </c>
    </row>
    <row r="10013" spans="1:1" x14ac:dyDescent="0.25">
      <c r="A10013" t="str">
        <f>IF(исходник!B10013 = "protein_coding",исходник!S10014,"-")</f>
        <v>-</v>
      </c>
    </row>
    <row r="10014" spans="1:1" x14ac:dyDescent="0.25">
      <c r="A10014">
        <f>IF(исходник!B10014 = "protein_coding",исходник!S10015,"-")</f>
        <v>294</v>
      </c>
    </row>
    <row r="10015" spans="1:1" x14ac:dyDescent="0.25">
      <c r="A10015" t="str">
        <f>IF(исходник!B10015 = "protein_coding",исходник!S10016,"-")</f>
        <v>-</v>
      </c>
    </row>
    <row r="10016" spans="1:1" x14ac:dyDescent="0.25">
      <c r="A10016">
        <f>IF(исходник!B10016 = "protein_coding",исходник!S10017,"-")</f>
        <v>152</v>
      </c>
    </row>
    <row r="10017" spans="1:1" x14ac:dyDescent="0.25">
      <c r="A10017" t="str">
        <f>IF(исходник!B10017 = "protein_coding",исходник!S10018,"-")</f>
        <v>-</v>
      </c>
    </row>
    <row r="10018" spans="1:1" x14ac:dyDescent="0.25">
      <c r="A10018">
        <f>IF(исходник!B10018 = "protein_coding",исходник!S10019,"-")</f>
        <v>126</v>
      </c>
    </row>
    <row r="10019" spans="1:1" x14ac:dyDescent="0.25">
      <c r="A10019" t="str">
        <f>IF(исходник!B10019 = "protein_coding",исходник!S10020,"-")</f>
        <v>-</v>
      </c>
    </row>
    <row r="10020" spans="1:1" x14ac:dyDescent="0.25">
      <c r="A10020">
        <f>IF(исходник!B10020 = "protein_coding",исходник!S10021,"-")</f>
        <v>316</v>
      </c>
    </row>
    <row r="10021" spans="1:1" x14ac:dyDescent="0.25">
      <c r="A10021" t="str">
        <f>IF(исходник!B10021 = "protein_coding",исходник!S10022,"-")</f>
        <v>-</v>
      </c>
    </row>
    <row r="10022" spans="1:1" x14ac:dyDescent="0.25">
      <c r="A10022">
        <f>IF(исходник!B10022 = "protein_coding",исходник!S10023,"-")</f>
        <v>61</v>
      </c>
    </row>
    <row r="10023" spans="1:1" x14ac:dyDescent="0.25">
      <c r="A10023" t="str">
        <f>IF(исходник!B10023 = "protein_coding",исходник!S10024,"-")</f>
        <v>-</v>
      </c>
    </row>
    <row r="10024" spans="1:1" x14ac:dyDescent="0.25">
      <c r="A10024">
        <f>IF(исходник!B10024 = "protein_coding",исходник!S10025,"-")</f>
        <v>720</v>
      </c>
    </row>
    <row r="10025" spans="1:1" x14ac:dyDescent="0.25">
      <c r="A10025" t="str">
        <f>IF(исходник!B10025 = "protein_coding",исходник!S10026,"-")</f>
        <v>-</v>
      </c>
    </row>
    <row r="10026" spans="1:1" x14ac:dyDescent="0.25">
      <c r="A10026">
        <f>IF(исходник!B10026 = "protein_coding",исходник!S10027,"-")</f>
        <v>238</v>
      </c>
    </row>
    <row r="10027" spans="1:1" x14ac:dyDescent="0.25">
      <c r="A10027" t="str">
        <f>IF(исходник!B10027 = "protein_coding",исходник!S10028,"-")</f>
        <v>-</v>
      </c>
    </row>
    <row r="10028" spans="1:1" x14ac:dyDescent="0.25">
      <c r="A10028">
        <f>IF(исходник!B10028 = "protein_coding",исходник!S10029,"-")</f>
        <v>300</v>
      </c>
    </row>
    <row r="10029" spans="1:1" x14ac:dyDescent="0.25">
      <c r="A10029" t="str">
        <f>IF(исходник!B10029 = "protein_coding",исходник!S10030,"-")</f>
        <v>-</v>
      </c>
    </row>
    <row r="10030" spans="1:1" x14ac:dyDescent="0.25">
      <c r="A10030">
        <f>IF(исходник!B10030 = "protein_coding",исходник!S10031,"-")</f>
        <v>235</v>
      </c>
    </row>
    <row r="10031" spans="1:1" x14ac:dyDescent="0.25">
      <c r="A10031" t="str">
        <f>IF(исходник!B10031 = "protein_coding",исходник!S10032,"-")</f>
        <v>-</v>
      </c>
    </row>
    <row r="10032" spans="1:1" x14ac:dyDescent="0.25">
      <c r="A10032">
        <f>IF(исходник!B10032 = "protein_coding",исходник!S10033,"-")</f>
        <v>274</v>
      </c>
    </row>
    <row r="10033" spans="1:1" x14ac:dyDescent="0.25">
      <c r="A10033" t="str">
        <f>IF(исходник!B10033 = "protein_coding",исходник!S10034,"-")</f>
        <v>-</v>
      </c>
    </row>
    <row r="10034" spans="1:1" x14ac:dyDescent="0.25">
      <c r="A10034">
        <f>IF(исходник!B10034 = "protein_coding",исходник!S10035,"-")</f>
        <v>67</v>
      </c>
    </row>
    <row r="10035" spans="1:1" x14ac:dyDescent="0.25">
      <c r="A10035" t="str">
        <f>IF(исходник!B10035 = "protein_coding",исходник!S10036,"-")</f>
        <v>-</v>
      </c>
    </row>
    <row r="10036" spans="1:1" x14ac:dyDescent="0.25">
      <c r="A10036">
        <f>IF(исходник!B10036 = "protein_coding",исходник!S10037,"-")</f>
        <v>83</v>
      </c>
    </row>
    <row r="10037" spans="1:1" x14ac:dyDescent="0.25">
      <c r="A10037" t="str">
        <f>IF(исходник!B10037 = "protein_coding",исходник!S10038,"-")</f>
        <v>-</v>
      </c>
    </row>
    <row r="10038" spans="1:1" x14ac:dyDescent="0.25">
      <c r="A10038" t="str">
        <f>IF(исходник!B10038 = "protein_coding",исходник!S10039,"-")</f>
        <v>-</v>
      </c>
    </row>
    <row r="10039" spans="1:1" x14ac:dyDescent="0.25">
      <c r="A10039" t="str">
        <f>IF(исходник!B10039 = "protein_coding",исходник!S10040,"-")</f>
        <v>-</v>
      </c>
    </row>
    <row r="10040" spans="1:1" x14ac:dyDescent="0.25">
      <c r="A10040">
        <f>IF(исходник!B10040 = "protein_coding",исходник!S10041,"-")</f>
        <v>129</v>
      </c>
    </row>
    <row r="10041" spans="1:1" x14ac:dyDescent="0.25">
      <c r="A10041" t="str">
        <f>IF(исходник!B10041 = "protein_coding",исходник!S10042,"-")</f>
        <v>-</v>
      </c>
    </row>
    <row r="10042" spans="1:1" x14ac:dyDescent="0.25">
      <c r="A10042">
        <f>IF(исходник!B10042 = "protein_coding",исходник!S10043,"-")</f>
        <v>106</v>
      </c>
    </row>
    <row r="10043" spans="1:1" x14ac:dyDescent="0.25">
      <c r="A10043" t="str">
        <f>IF(исходник!B10043 = "protein_coding",исходник!S10044,"-")</f>
        <v>-</v>
      </c>
    </row>
    <row r="10044" spans="1:1" x14ac:dyDescent="0.25">
      <c r="A10044">
        <f>IF(исходник!B10044 = "protein_coding",исходник!S10045,"-")</f>
        <v>120</v>
      </c>
    </row>
    <row r="10045" spans="1:1" x14ac:dyDescent="0.25">
      <c r="A10045" t="str">
        <f>IF(исходник!B10045 = "protein_coding",исходник!S10046,"-")</f>
        <v>-</v>
      </c>
    </row>
    <row r="10046" spans="1:1" x14ac:dyDescent="0.25">
      <c r="A10046">
        <f>IF(исходник!B10046 = "protein_coding",исходник!S10047,"-")</f>
        <v>180</v>
      </c>
    </row>
    <row r="10047" spans="1:1" x14ac:dyDescent="0.25">
      <c r="A10047" t="str">
        <f>IF(исходник!B10047 = "protein_coding",исходник!S10048,"-")</f>
        <v>-</v>
      </c>
    </row>
    <row r="10048" spans="1:1" x14ac:dyDescent="0.25">
      <c r="A10048">
        <f>IF(исходник!B10048 = "protein_coding",исходник!S10049,"-")</f>
        <v>117</v>
      </c>
    </row>
    <row r="10049" spans="1:1" x14ac:dyDescent="0.25">
      <c r="A10049" t="str">
        <f>IF(исходник!B10049 = "protein_coding",исходник!S10050,"-")</f>
        <v>-</v>
      </c>
    </row>
    <row r="10050" spans="1:1" x14ac:dyDescent="0.25">
      <c r="A10050">
        <f>IF(исходник!B10050 = "protein_coding",исходник!S10051,"-")</f>
        <v>848</v>
      </c>
    </row>
    <row r="10051" spans="1:1" x14ac:dyDescent="0.25">
      <c r="A10051" t="str">
        <f>IF(исходник!B10051 = "protein_coding",исходник!S10052,"-")</f>
        <v>-</v>
      </c>
    </row>
    <row r="10052" spans="1:1" x14ac:dyDescent="0.25">
      <c r="A10052">
        <f>IF(исходник!B10052 = "protein_coding",исходник!S10053,"-")</f>
        <v>313</v>
      </c>
    </row>
    <row r="10053" spans="1:1" x14ac:dyDescent="0.25">
      <c r="A10053" t="str">
        <f>IF(исходник!B10053 = "protein_coding",исходник!S10054,"-")</f>
        <v>-</v>
      </c>
    </row>
    <row r="10054" spans="1:1" x14ac:dyDescent="0.25">
      <c r="A10054">
        <f>IF(исходник!B10054 = "protein_coding",исходник!S10055,"-")</f>
        <v>246</v>
      </c>
    </row>
    <row r="10055" spans="1:1" x14ac:dyDescent="0.25">
      <c r="A10055" t="str">
        <f>IF(исходник!B10055 = "protein_coding",исходник!S10056,"-")</f>
        <v>-</v>
      </c>
    </row>
    <row r="10056" spans="1:1" x14ac:dyDescent="0.25">
      <c r="A10056">
        <f>IF(исходник!B10056 = "protein_coding",исходник!S10057,"-")</f>
        <v>389</v>
      </c>
    </row>
    <row r="10057" spans="1:1" x14ac:dyDescent="0.25">
      <c r="A10057" t="str">
        <f>IF(исходник!B10057 = "protein_coding",исходник!S10058,"-")</f>
        <v>-</v>
      </c>
    </row>
    <row r="10058" spans="1:1" x14ac:dyDescent="0.25">
      <c r="A10058">
        <f>IF(исходник!B10058 = "protein_coding",исходник!S10059,"-")</f>
        <v>399</v>
      </c>
    </row>
    <row r="10059" spans="1:1" x14ac:dyDescent="0.25">
      <c r="A10059" t="str">
        <f>IF(исходник!B10059 = "protein_coding",исходник!S10060,"-")</f>
        <v>-</v>
      </c>
    </row>
    <row r="10060" spans="1:1" x14ac:dyDescent="0.25">
      <c r="A10060" t="str">
        <f>IF(исходник!B10060 = "protein_coding",исходник!S10061,"-")</f>
        <v>-</v>
      </c>
    </row>
    <row r="10061" spans="1:1" x14ac:dyDescent="0.25">
      <c r="A10061" t="str">
        <f>IF(исходник!B10061 = "protein_coding",исходник!S10062,"-")</f>
        <v>-</v>
      </c>
    </row>
    <row r="10062" spans="1:1" x14ac:dyDescent="0.25">
      <c r="A10062" t="str">
        <f>IF(исходник!B10062 = "protein_coding",исходник!S10063,"-")</f>
        <v>-</v>
      </c>
    </row>
    <row r="10063" spans="1:1" x14ac:dyDescent="0.25">
      <c r="A10063" t="str">
        <f>IF(исходник!B10063 = "protein_coding",исходник!S10064,"-")</f>
        <v>-</v>
      </c>
    </row>
    <row r="10064" spans="1:1" x14ac:dyDescent="0.25">
      <c r="A10064" t="str">
        <f>IF(исходник!B10064 = "protein_coding",исходник!S10065,"-")</f>
        <v>-</v>
      </c>
    </row>
    <row r="10065" spans="1:1" x14ac:dyDescent="0.25">
      <c r="A10065" t="str">
        <f>IF(исходник!B10065 = "protein_coding",исходник!S10066,"-")</f>
        <v>-</v>
      </c>
    </row>
    <row r="10066" spans="1:1" x14ac:dyDescent="0.25">
      <c r="A10066" t="str">
        <f>IF(исходник!B10066 = "protein_coding",исходник!S10067,"-")</f>
        <v>-</v>
      </c>
    </row>
    <row r="10067" spans="1:1" x14ac:dyDescent="0.25">
      <c r="A10067" t="str">
        <f>IF(исходник!B10067 = "protein_coding",исходник!S10068,"-")</f>
        <v>-</v>
      </c>
    </row>
    <row r="10068" spans="1:1" x14ac:dyDescent="0.25">
      <c r="A10068">
        <f>IF(исходник!B10068 = "protein_coding",исходник!S10069,"-")</f>
        <v>461</v>
      </c>
    </row>
    <row r="10069" spans="1:1" x14ac:dyDescent="0.25">
      <c r="A10069" t="str">
        <f>IF(исходник!B10069 = "protein_coding",исходник!S10070,"-")</f>
        <v>-</v>
      </c>
    </row>
    <row r="10070" spans="1:1" x14ac:dyDescent="0.25">
      <c r="A10070">
        <f>IF(исходник!B10070 = "protein_coding",исходник!S10071,"-")</f>
        <v>246</v>
      </c>
    </row>
    <row r="10071" spans="1:1" x14ac:dyDescent="0.25">
      <c r="A10071" t="str">
        <f>IF(исходник!B10071 = "protein_coding",исходник!S10072,"-")</f>
        <v>-</v>
      </c>
    </row>
    <row r="10072" spans="1:1" x14ac:dyDescent="0.25">
      <c r="A10072">
        <f>IF(исходник!B10072 = "protein_coding",исходник!S10073,"-")</f>
        <v>452</v>
      </c>
    </row>
    <row r="10073" spans="1:1" x14ac:dyDescent="0.25">
      <c r="A10073" t="str">
        <f>IF(исходник!B10073 = "protein_coding",исходник!S10074,"-")</f>
        <v>-</v>
      </c>
    </row>
    <row r="10074" spans="1:1" x14ac:dyDescent="0.25">
      <c r="A10074">
        <f>IF(исходник!B10074 = "protein_coding",исходник!S10075,"-")</f>
        <v>359</v>
      </c>
    </row>
    <row r="10075" spans="1:1" x14ac:dyDescent="0.25">
      <c r="A10075" t="str">
        <f>IF(исходник!B10075 = "protein_coding",исходник!S10076,"-")</f>
        <v>-</v>
      </c>
    </row>
    <row r="10076" spans="1:1" x14ac:dyDescent="0.25">
      <c r="A10076">
        <f>IF(исходник!B10076 = "protein_coding",исходник!S10077,"-")</f>
        <v>416</v>
      </c>
    </row>
    <row r="10077" spans="1:1" x14ac:dyDescent="0.25">
      <c r="A10077" t="str">
        <f>IF(исходник!B10077 = "protein_coding",исходник!S10078,"-")</f>
        <v>-</v>
      </c>
    </row>
    <row r="10078" spans="1:1" x14ac:dyDescent="0.25">
      <c r="A10078">
        <f>IF(исходник!B10078 = "protein_coding",исходник!S10079,"-")</f>
        <v>376</v>
      </c>
    </row>
    <row r="10079" spans="1:1" x14ac:dyDescent="0.25">
      <c r="A10079" t="str">
        <f>IF(исходник!B10079 = "protein_coding",исходник!S10080,"-")</f>
        <v>-</v>
      </c>
    </row>
    <row r="10080" spans="1:1" x14ac:dyDescent="0.25">
      <c r="A10080">
        <f>IF(исходник!B10080 = "protein_coding",исходник!S10081,"-")</f>
        <v>234</v>
      </c>
    </row>
    <row r="10081" spans="1:1" x14ac:dyDescent="0.25">
      <c r="A10081" t="str">
        <f>IF(исходник!B10081 = "protein_coding",исходник!S10082,"-")</f>
        <v>-</v>
      </c>
    </row>
    <row r="10082" spans="1:1" x14ac:dyDescent="0.25">
      <c r="A10082">
        <f>IF(исходник!B10082 = "protein_coding",исходник!S10083,"-")</f>
        <v>293</v>
      </c>
    </row>
    <row r="10083" spans="1:1" x14ac:dyDescent="0.25">
      <c r="A10083" t="str">
        <f>IF(исходник!B10083 = "protein_coding",исходник!S10084,"-")</f>
        <v>-</v>
      </c>
    </row>
    <row r="10084" spans="1:1" x14ac:dyDescent="0.25">
      <c r="A10084">
        <f>IF(исходник!B10084 = "protein_coding",исходник!S10085,"-")</f>
        <v>355</v>
      </c>
    </row>
    <row r="10085" spans="1:1" x14ac:dyDescent="0.25">
      <c r="A10085" t="str">
        <f>IF(исходник!B10085 = "protein_coding",исходник!S10086,"-")</f>
        <v>-</v>
      </c>
    </row>
    <row r="10086" spans="1:1" x14ac:dyDescent="0.25">
      <c r="A10086">
        <f>IF(исходник!B10086 = "protein_coding",исходник!S10087,"-")</f>
        <v>420</v>
      </c>
    </row>
    <row r="10087" spans="1:1" x14ac:dyDescent="0.25">
      <c r="A10087" t="str">
        <f>IF(исходник!B10087 = "protein_coding",исходник!S10088,"-")</f>
        <v>-</v>
      </c>
    </row>
    <row r="10088" spans="1:1" x14ac:dyDescent="0.25">
      <c r="A10088">
        <f>IF(исходник!B10088 = "protein_coding",исходник!S10089,"-")</f>
        <v>376</v>
      </c>
    </row>
    <row r="10089" spans="1:1" x14ac:dyDescent="0.25">
      <c r="A10089" t="str">
        <f>IF(исходник!B10089 = "protein_coding",исходник!S10090,"-")</f>
        <v>-</v>
      </c>
    </row>
    <row r="10090" spans="1:1" x14ac:dyDescent="0.25">
      <c r="A10090">
        <f>IF(исходник!B10090 = "protein_coding",исходник!S10091,"-")</f>
        <v>348</v>
      </c>
    </row>
    <row r="10091" spans="1:1" x14ac:dyDescent="0.25">
      <c r="A10091" t="str">
        <f>IF(исходник!B10091 = "protein_coding",исходник!S10092,"-")</f>
        <v>-</v>
      </c>
    </row>
    <row r="10092" spans="1:1" x14ac:dyDescent="0.25">
      <c r="A10092">
        <f>IF(исходник!B10092 = "protein_coding",исходник!S10093,"-")</f>
        <v>367</v>
      </c>
    </row>
    <row r="10093" spans="1:1" x14ac:dyDescent="0.25">
      <c r="A10093" t="str">
        <f>IF(исходник!B10093 = "protein_coding",исходник!S10094,"-")</f>
        <v>-</v>
      </c>
    </row>
    <row r="10094" spans="1:1" x14ac:dyDescent="0.25">
      <c r="A10094">
        <f>IF(исходник!B10094 = "protein_coding",исходник!S10095,"-")</f>
        <v>419</v>
      </c>
    </row>
    <row r="10095" spans="1:1" x14ac:dyDescent="0.25">
      <c r="A10095" t="str">
        <f>IF(исходник!B10095 = "protein_coding",исходник!S10096,"-")</f>
        <v>-</v>
      </c>
    </row>
    <row r="10096" spans="1:1" x14ac:dyDescent="0.25">
      <c r="A10096">
        <f>IF(исходник!B10096 = "protein_coding",исходник!S10097,"-")</f>
        <v>109</v>
      </c>
    </row>
    <row r="10097" spans="1:1" x14ac:dyDescent="0.25">
      <c r="A10097" t="str">
        <f>IF(исходник!B10097 = "protein_coding",исходник!S10098,"-")</f>
        <v>-</v>
      </c>
    </row>
    <row r="10098" spans="1:1" x14ac:dyDescent="0.25">
      <c r="A10098">
        <f>IF(исходник!B10098 = "protein_coding",исходник!S10099,"-")</f>
        <v>421</v>
      </c>
    </row>
    <row r="10099" spans="1:1" x14ac:dyDescent="0.25">
      <c r="A10099" t="str">
        <f>IF(исходник!B10099 = "protein_coding",исходник!S10100,"-")</f>
        <v>-</v>
      </c>
    </row>
    <row r="10100" spans="1:1" x14ac:dyDescent="0.25">
      <c r="A10100">
        <f>IF(исходник!B10100 = "protein_coding",исходник!S10101,"-")</f>
        <v>493</v>
      </c>
    </row>
    <row r="10101" spans="1:1" x14ac:dyDescent="0.25">
      <c r="A10101" t="str">
        <f>IF(исходник!B10101 = "protein_coding",исходник!S10102,"-")</f>
        <v>-</v>
      </c>
    </row>
    <row r="10102" spans="1:1" x14ac:dyDescent="0.25">
      <c r="A10102">
        <f>IF(исходник!B10102 = "protein_coding",исходник!S10103,"-")</f>
        <v>674</v>
      </c>
    </row>
    <row r="10103" spans="1:1" x14ac:dyDescent="0.25">
      <c r="A10103" t="str">
        <f>IF(исходник!B10103 = "protein_coding",исходник!S10104,"-")</f>
        <v>-</v>
      </c>
    </row>
    <row r="10104" spans="1:1" x14ac:dyDescent="0.25">
      <c r="A10104">
        <f>IF(исходник!B10104 = "protein_coding",исходник!S10105,"-")</f>
        <v>49</v>
      </c>
    </row>
    <row r="10105" spans="1:1" x14ac:dyDescent="0.25">
      <c r="A10105" t="str">
        <f>IF(исходник!B10105 = "protein_coding",исходник!S10106,"-")</f>
        <v>-</v>
      </c>
    </row>
    <row r="10106" spans="1:1" x14ac:dyDescent="0.25">
      <c r="A10106">
        <f>IF(исходник!B10106 = "protein_coding",исходник!S10107,"-")</f>
        <v>82</v>
      </c>
    </row>
    <row r="10107" spans="1:1" x14ac:dyDescent="0.25">
      <c r="A10107" t="str">
        <f>IF(исходник!B10107 = "protein_coding",исходник!S10108,"-")</f>
        <v>-</v>
      </c>
    </row>
    <row r="10108" spans="1:1" x14ac:dyDescent="0.25">
      <c r="A10108">
        <f>IF(исходник!B10108 = "protein_coding",исходник!S10109,"-")</f>
        <v>93</v>
      </c>
    </row>
    <row r="10109" spans="1:1" x14ac:dyDescent="0.25">
      <c r="A10109" t="str">
        <f>IF(исходник!B10109 = "protein_coding",исходник!S10110,"-")</f>
        <v>-</v>
      </c>
    </row>
    <row r="10110" spans="1:1" x14ac:dyDescent="0.25">
      <c r="A10110">
        <f>IF(исходник!B10110 = "protein_coding",исходник!S10111,"-")</f>
        <v>491</v>
      </c>
    </row>
    <row r="10111" spans="1:1" x14ac:dyDescent="0.25">
      <c r="A10111" t="str">
        <f>IF(исходник!B10111 = "protein_coding",исходник!S10112,"-")</f>
        <v>-</v>
      </c>
    </row>
    <row r="10112" spans="1:1" x14ac:dyDescent="0.25">
      <c r="A10112">
        <f>IF(исходник!B10112 = "protein_coding",исходник!S10113,"-")</f>
        <v>295</v>
      </c>
    </row>
    <row r="10113" spans="1:1" x14ac:dyDescent="0.25">
      <c r="A10113" t="str">
        <f>IF(исходник!B10113 = "protein_coding",исходник!S10114,"-")</f>
        <v>-</v>
      </c>
    </row>
    <row r="10114" spans="1:1" x14ac:dyDescent="0.25">
      <c r="A10114">
        <f>IF(исходник!B10114 = "protein_coding",исходник!S10115,"-")</f>
        <v>113</v>
      </c>
    </row>
    <row r="10115" spans="1:1" x14ac:dyDescent="0.25">
      <c r="A10115" t="str">
        <f>IF(исходник!B10115 = "protein_coding",исходник!S10116,"-")</f>
        <v>-</v>
      </c>
    </row>
    <row r="10116" spans="1:1" x14ac:dyDescent="0.25">
      <c r="A10116">
        <f>IF(исходник!B10116 = "protein_coding",исходник!S10117,"-")</f>
        <v>120</v>
      </c>
    </row>
    <row r="10117" spans="1:1" x14ac:dyDescent="0.25">
      <c r="A10117" t="str">
        <f>IF(исходник!B10117 = "protein_coding",исходник!S10118,"-")</f>
        <v>-</v>
      </c>
    </row>
    <row r="10118" spans="1:1" x14ac:dyDescent="0.25">
      <c r="A10118">
        <f>IF(исходник!B10118 = "protein_coding",исходник!S10119,"-")</f>
        <v>514</v>
      </c>
    </row>
    <row r="10119" spans="1:1" x14ac:dyDescent="0.25">
      <c r="A10119" t="str">
        <f>IF(исходник!B10119 = "protein_coding",исходник!S10120,"-")</f>
        <v>-</v>
      </c>
    </row>
    <row r="10120" spans="1:1" x14ac:dyDescent="0.25">
      <c r="A10120">
        <f>IF(исходник!B10120 = "protein_coding",исходник!S10121,"-")</f>
        <v>616</v>
      </c>
    </row>
    <row r="10121" spans="1:1" x14ac:dyDescent="0.25">
      <c r="A10121" t="str">
        <f>IF(исходник!B10121 = "protein_coding",исходник!S10122,"-")</f>
        <v>-</v>
      </c>
    </row>
    <row r="10122" spans="1:1" x14ac:dyDescent="0.25">
      <c r="A10122">
        <f>IF(исходник!B10122 = "protein_coding",исходник!S10123,"-")</f>
        <v>309</v>
      </c>
    </row>
    <row r="10123" spans="1:1" x14ac:dyDescent="0.25">
      <c r="A10123" t="str">
        <f>IF(исходник!B10123 = "protein_coding",исходник!S10124,"-")</f>
        <v>-</v>
      </c>
    </row>
    <row r="10124" spans="1:1" x14ac:dyDescent="0.25">
      <c r="A10124">
        <f>IF(исходник!B10124 = "protein_coding",исходник!S10125,"-")</f>
        <v>86</v>
      </c>
    </row>
    <row r="10125" spans="1:1" x14ac:dyDescent="0.25">
      <c r="A10125" t="str">
        <f>IF(исходник!B10125 = "protein_coding",исходник!S10126,"-")</f>
        <v>-</v>
      </c>
    </row>
    <row r="10126" spans="1:1" x14ac:dyDescent="0.25">
      <c r="A10126">
        <f>IF(исходник!B10126 = "protein_coding",исходник!S10127,"-")</f>
        <v>548</v>
      </c>
    </row>
    <row r="10127" spans="1:1" x14ac:dyDescent="0.25">
      <c r="A10127" t="str">
        <f>IF(исходник!B10127 = "protein_coding",исходник!S10128,"-")</f>
        <v>-</v>
      </c>
    </row>
    <row r="10128" spans="1:1" x14ac:dyDescent="0.25">
      <c r="A10128">
        <f>IF(исходник!B10128 = "protein_coding",исходник!S10129,"-")</f>
        <v>32</v>
      </c>
    </row>
    <row r="10129" spans="1:1" x14ac:dyDescent="0.25">
      <c r="A10129" t="str">
        <f>IF(исходник!B10129 = "protein_coding",исходник!S10130,"-")</f>
        <v>-</v>
      </c>
    </row>
    <row r="10130" spans="1:1" x14ac:dyDescent="0.25">
      <c r="A10130">
        <f>IF(исходник!B10130 = "protein_coding",исходник!S10131,"-")</f>
        <v>506</v>
      </c>
    </row>
    <row r="10131" spans="1:1" x14ac:dyDescent="0.25">
      <c r="A10131" t="str">
        <f>IF(исходник!B10131 = "protein_coding",исходник!S10132,"-")</f>
        <v>-</v>
      </c>
    </row>
    <row r="10132" spans="1:1" x14ac:dyDescent="0.25">
      <c r="A10132">
        <f>IF(исходник!B10132 = "protein_coding",исходник!S10133,"-")</f>
        <v>112</v>
      </c>
    </row>
    <row r="10133" spans="1:1" x14ac:dyDescent="0.25">
      <c r="A10133" t="str">
        <f>IF(исходник!B10133 = "protein_coding",исходник!S10134,"-")</f>
        <v>-</v>
      </c>
    </row>
    <row r="10134" spans="1:1" x14ac:dyDescent="0.25">
      <c r="A10134">
        <f>IF(исходник!B10134 = "protein_coding",исходник!S10135,"-")</f>
        <v>278</v>
      </c>
    </row>
    <row r="10135" spans="1:1" x14ac:dyDescent="0.25">
      <c r="A10135" t="str">
        <f>IF(исходник!B10135 = "protein_coding",исходник!S10136,"-")</f>
        <v>-</v>
      </c>
    </row>
    <row r="10136" spans="1:1" x14ac:dyDescent="0.25">
      <c r="A10136" t="str">
        <f>IF(исходник!B10136 = "protein_coding",исходник!S10137,"-")</f>
        <v>-</v>
      </c>
    </row>
    <row r="10137" spans="1:1" x14ac:dyDescent="0.25">
      <c r="A10137" t="str">
        <f>IF(исходник!B10137 = "protein_coding",исходник!S10138,"-")</f>
        <v>-</v>
      </c>
    </row>
    <row r="10138" spans="1:1" x14ac:dyDescent="0.25">
      <c r="A10138" t="str">
        <f>IF(исходник!B10138 = "protein_coding",исходник!S10139,"-")</f>
        <v>-</v>
      </c>
    </row>
    <row r="10139" spans="1:1" x14ac:dyDescent="0.25">
      <c r="A10139" t="str">
        <f>IF(исходник!B10139 = "protein_coding",исходник!S10140,"-")</f>
        <v>-</v>
      </c>
    </row>
    <row r="10140" spans="1:1" x14ac:dyDescent="0.25">
      <c r="A10140" t="str">
        <f>IF(исходник!B10140 = "protein_coding",исходник!S10141,"-")</f>
        <v>-</v>
      </c>
    </row>
    <row r="10141" spans="1:1" x14ac:dyDescent="0.25">
      <c r="A10141" t="str">
        <f>IF(исходник!B10141 = "protein_coding",исходник!S10142,"-")</f>
        <v>-</v>
      </c>
    </row>
    <row r="10142" spans="1:1" x14ac:dyDescent="0.25">
      <c r="A10142" t="str">
        <f>IF(исходник!B10142 = "protein_coding",исходник!S10143,"-")</f>
        <v>-</v>
      </c>
    </row>
    <row r="10143" spans="1:1" x14ac:dyDescent="0.25">
      <c r="A10143" t="str">
        <f>IF(исходник!B10143 = "protein_coding",исходник!S10144,"-")</f>
        <v>-</v>
      </c>
    </row>
    <row r="10144" spans="1:1" x14ac:dyDescent="0.25">
      <c r="A10144" t="str">
        <f>IF(исходник!B10144 = "protein_coding",исходник!S10145,"-")</f>
        <v>-</v>
      </c>
    </row>
    <row r="10145" spans="1:1" x14ac:dyDescent="0.25">
      <c r="A10145" t="str">
        <f>IF(исходник!B10145 = "protein_coding",исходник!S10146,"-")</f>
        <v>-</v>
      </c>
    </row>
    <row r="10146" spans="1:1" x14ac:dyDescent="0.25">
      <c r="A10146" t="str">
        <f>IF(исходник!B10146 = "protein_coding",исходник!S10147,"-")</f>
        <v>-</v>
      </c>
    </row>
    <row r="10147" spans="1:1" x14ac:dyDescent="0.25">
      <c r="A10147" t="str">
        <f>IF(исходник!B10147 = "protein_coding",исходник!S10148,"-")</f>
        <v>-</v>
      </c>
    </row>
    <row r="10148" spans="1:1" x14ac:dyDescent="0.25">
      <c r="A10148">
        <f>IF(исходник!B10148 = "protein_coding",исходник!S10149,"-")</f>
        <v>234</v>
      </c>
    </row>
    <row r="10149" spans="1:1" x14ac:dyDescent="0.25">
      <c r="A10149" t="str">
        <f>IF(исходник!B10149 = "protein_coding",исходник!S10150,"-")</f>
        <v>-</v>
      </c>
    </row>
    <row r="10150" spans="1:1" x14ac:dyDescent="0.25">
      <c r="A10150">
        <f>IF(исходник!B10150 = "protein_coding",исходник!S10151,"-")</f>
        <v>475</v>
      </c>
    </row>
    <row r="10151" spans="1:1" x14ac:dyDescent="0.25">
      <c r="A10151" t="str">
        <f>IF(исходник!B10151 = "protein_coding",исходник!S10152,"-")</f>
        <v>-</v>
      </c>
    </row>
    <row r="10152" spans="1:1" x14ac:dyDescent="0.25">
      <c r="A10152">
        <f>IF(исходник!B10152 = "protein_coding",исходник!S10153,"-")</f>
        <v>332</v>
      </c>
    </row>
    <row r="10153" spans="1:1" x14ac:dyDescent="0.25">
      <c r="A10153" t="str">
        <f>IF(исходник!B10153 = "protein_coding",исходник!S10154,"-")</f>
        <v>-</v>
      </c>
    </row>
    <row r="10154" spans="1:1" x14ac:dyDescent="0.25">
      <c r="A10154">
        <f>IF(исходник!B10154 = "protein_coding",исходник!S10155,"-")</f>
        <v>309</v>
      </c>
    </row>
    <row r="10155" spans="1:1" x14ac:dyDescent="0.25">
      <c r="A10155" t="str">
        <f>IF(исходник!B10155 = "protein_coding",исходник!S10156,"-")</f>
        <v>-</v>
      </c>
    </row>
    <row r="10156" spans="1:1" x14ac:dyDescent="0.25">
      <c r="A10156">
        <f>IF(исходник!B10156 = "protein_coding",исходник!S10157,"-")</f>
        <v>296</v>
      </c>
    </row>
    <row r="10157" spans="1:1" x14ac:dyDescent="0.25">
      <c r="A10157" t="str">
        <f>IF(исходник!B10157 = "protein_coding",исходник!S10158,"-")</f>
        <v>-</v>
      </c>
    </row>
    <row r="10158" spans="1:1" x14ac:dyDescent="0.25">
      <c r="A10158">
        <f>IF(исходник!B10158 = "protein_coding",исходник!S10159,"-")</f>
        <v>321</v>
      </c>
    </row>
    <row r="10159" spans="1:1" x14ac:dyDescent="0.25">
      <c r="A10159" t="str">
        <f>IF(исходник!B10159 = "protein_coding",исходник!S10160,"-")</f>
        <v>-</v>
      </c>
    </row>
    <row r="10160" spans="1:1" x14ac:dyDescent="0.25">
      <c r="A10160">
        <f>IF(исходник!B10160 = "protein_coding",исходник!S10161,"-")</f>
        <v>501</v>
      </c>
    </row>
    <row r="10161" spans="1:1" x14ac:dyDescent="0.25">
      <c r="A10161" t="str">
        <f>IF(исходник!B10161 = "protein_coding",исходник!S10162,"-")</f>
        <v>-</v>
      </c>
    </row>
    <row r="10162" spans="1:1" x14ac:dyDescent="0.25">
      <c r="A10162">
        <f>IF(исходник!B10162 = "protein_coding",исходник!S10163,"-")</f>
        <v>139</v>
      </c>
    </row>
    <row r="10163" spans="1:1" x14ac:dyDescent="0.25">
      <c r="A10163" t="str">
        <f>IF(исходник!B10163 = "protein_coding",исходник!S10164,"-")</f>
        <v>-</v>
      </c>
    </row>
    <row r="10164" spans="1:1" x14ac:dyDescent="0.25">
      <c r="A10164">
        <f>IF(исходник!B10164 = "protein_coding",исходник!S10165,"-")</f>
        <v>622</v>
      </c>
    </row>
    <row r="10165" spans="1:1" x14ac:dyDescent="0.25">
      <c r="A10165" t="str">
        <f>IF(исходник!B10165 = "protein_coding",исходник!S10166,"-")</f>
        <v>-</v>
      </c>
    </row>
    <row r="10166" spans="1:1" x14ac:dyDescent="0.25">
      <c r="A10166">
        <f>IF(исходник!B10166 = "protein_coding",исходник!S10167,"-")</f>
        <v>498</v>
      </c>
    </row>
    <row r="10167" spans="1:1" x14ac:dyDescent="0.25">
      <c r="A10167" t="str">
        <f>IF(исходник!B10167 = "protein_coding",исходник!S10168,"-")</f>
        <v>-</v>
      </c>
    </row>
    <row r="10168" spans="1:1" x14ac:dyDescent="0.25">
      <c r="A10168">
        <f>IF(исходник!B10168 = "protein_coding",исходник!S10169,"-")</f>
        <v>483</v>
      </c>
    </row>
    <row r="10169" spans="1:1" x14ac:dyDescent="0.25">
      <c r="A10169" t="str">
        <f>IF(исходник!B10169 = "protein_coding",исходник!S10170,"-")</f>
        <v>-</v>
      </c>
    </row>
    <row r="10170" spans="1:1" x14ac:dyDescent="0.25">
      <c r="A10170">
        <f>IF(исходник!B10170 = "protein_coding",исходник!S10171,"-")</f>
        <v>330</v>
      </c>
    </row>
    <row r="10171" spans="1:1" x14ac:dyDescent="0.25">
      <c r="A10171" t="str">
        <f>IF(исходник!B10171 = "protein_coding",исходник!S10172,"-")</f>
        <v>-</v>
      </c>
    </row>
    <row r="10172" spans="1:1" x14ac:dyDescent="0.25">
      <c r="A10172">
        <f>IF(исходник!B10172 = "protein_coding",исходник!S10173,"-")</f>
        <v>152</v>
      </c>
    </row>
    <row r="10173" spans="1:1" x14ac:dyDescent="0.25">
      <c r="A10173" t="str">
        <f>IF(исходник!B10173 = "protein_coding",исходник!S10174,"-")</f>
        <v>-</v>
      </c>
    </row>
    <row r="10174" spans="1:1" x14ac:dyDescent="0.25">
      <c r="A10174">
        <f>IF(исходник!B10174 = "protein_coding",исходник!S10175,"-")</f>
        <v>147</v>
      </c>
    </row>
    <row r="10175" spans="1:1" x14ac:dyDescent="0.25">
      <c r="A10175" t="str">
        <f>IF(исходник!B10175 = "protein_coding",исходник!S10176,"-")</f>
        <v>-</v>
      </c>
    </row>
    <row r="10176" spans="1:1" x14ac:dyDescent="0.25">
      <c r="A10176" t="str">
        <f>IF(исходник!B10176 = "protein_coding",исходник!S10177,"-")</f>
        <v>-</v>
      </c>
    </row>
  </sheetData>
  <sortState ref="H2:H10176">
    <sortCondition ref="H2:H10176"/>
  </sortState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0" sqref="Q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3" sqref="M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06"/>
  <sheetViews>
    <sheetView topLeftCell="G1" workbookViewId="0">
      <selection activeCell="O1" sqref="O1"/>
    </sheetView>
  </sheetViews>
  <sheetFormatPr defaultRowHeight="15" x14ac:dyDescent="0.25"/>
  <cols>
    <col min="1" max="1" width="11.28515625" bestFit="1" customWidth="1"/>
    <col min="2" max="2" width="11" bestFit="1" customWidth="1"/>
    <col min="3" max="3" width="9.42578125" bestFit="1" customWidth="1"/>
    <col min="4" max="4" width="14.28515625" bestFit="1" customWidth="1"/>
    <col min="5" max="5" width="11.85546875" bestFit="1" customWidth="1"/>
    <col min="6" max="6" width="11.85546875" customWidth="1"/>
    <col min="11" max="11" width="17.7109375" customWidth="1"/>
    <col min="12" max="12" width="15.28515625" customWidth="1"/>
    <col min="13" max="14" width="14.85546875" customWidth="1"/>
    <col min="15" max="15" width="14.7109375" customWidth="1"/>
    <col min="16" max="17" width="14.5703125" customWidth="1"/>
    <col min="18" max="18" width="15.140625" customWidth="1"/>
    <col min="19" max="19" width="13.85546875" customWidth="1"/>
  </cols>
  <sheetData>
    <row r="1" spans="1:19" ht="63" x14ac:dyDescent="0.25">
      <c r="A1" s="9" t="s">
        <v>17949</v>
      </c>
      <c r="B1" s="9" t="s">
        <v>17950</v>
      </c>
      <c r="C1" s="9" t="s">
        <v>9</v>
      </c>
      <c r="D1" s="9" t="s">
        <v>17951</v>
      </c>
      <c r="E1" s="14" t="s">
        <v>17956</v>
      </c>
      <c r="F1" s="14" t="s">
        <v>17957</v>
      </c>
      <c r="G1" s="14" t="s">
        <v>17952</v>
      </c>
      <c r="H1" s="14" t="s">
        <v>17953</v>
      </c>
      <c r="I1" s="14" t="s">
        <v>17954</v>
      </c>
      <c r="J1" s="14" t="s">
        <v>17955</v>
      </c>
      <c r="K1" s="8" t="s">
        <v>17958</v>
      </c>
      <c r="L1" s="8" t="s">
        <v>17961</v>
      </c>
      <c r="M1" s="8" t="s">
        <v>17959</v>
      </c>
      <c r="N1" s="8" t="s">
        <v>17997</v>
      </c>
      <c r="O1" s="8" t="s">
        <v>17996</v>
      </c>
      <c r="P1" s="8" t="s">
        <v>17962</v>
      </c>
      <c r="Q1" s="8" t="s">
        <v>17960</v>
      </c>
      <c r="R1" s="8" t="s">
        <v>17998</v>
      </c>
      <c r="S1" s="8" t="s">
        <v>17996</v>
      </c>
    </row>
    <row r="2" spans="1:19" x14ac:dyDescent="0.25">
      <c r="A2">
        <v>121</v>
      </c>
      <c r="B2">
        <v>1218</v>
      </c>
      <c r="C2" t="s">
        <v>25</v>
      </c>
      <c r="D2">
        <v>100</v>
      </c>
      <c r="E2">
        <v>1</v>
      </c>
      <c r="F2">
        <v>1</v>
      </c>
      <c r="G2">
        <v>121</v>
      </c>
      <c r="H2">
        <v>1218</v>
      </c>
      <c r="I2">
        <v>1782</v>
      </c>
      <c r="J2">
        <v>1994</v>
      </c>
      <c r="K2">
        <f>E2620+F2587</f>
        <v>2617</v>
      </c>
      <c r="L2">
        <v>1</v>
      </c>
      <c r="M2">
        <f t="shared" ref="M2:M65" si="0">COUNTIF(E:E,L2)</f>
        <v>2</v>
      </c>
      <c r="N2">
        <v>1</v>
      </c>
      <c r="O2">
        <f t="shared" ref="O2:O20" si="1">COUNTIF(M:M,N2)</f>
        <v>764</v>
      </c>
      <c r="P2">
        <v>1</v>
      </c>
      <c r="Q2">
        <f t="shared" ref="Q2:Q65" si="2">COUNTIF(F:F,P2)</f>
        <v>14</v>
      </c>
      <c r="R2">
        <v>1</v>
      </c>
      <c r="S2">
        <f t="shared" ref="S2:S18" si="3">COUNTIF(Q:Q,R2)</f>
        <v>752</v>
      </c>
    </row>
    <row r="3" spans="1:19" x14ac:dyDescent="0.25">
      <c r="A3">
        <v>379</v>
      </c>
      <c r="B3">
        <v>2268</v>
      </c>
      <c r="C3" t="s">
        <v>25</v>
      </c>
      <c r="E3">
        <f t="shared" ref="E3:E66" si="4">IF((G3-H2)&lt;$D$2,E2,E2+1)</f>
        <v>1</v>
      </c>
      <c r="F3">
        <f t="shared" ref="F3:F66" si="5">IF((I3-J2)&lt;$D$2,F2,F2+1)</f>
        <v>1</v>
      </c>
      <c r="G3">
        <v>379</v>
      </c>
      <c r="H3">
        <v>2268</v>
      </c>
      <c r="I3">
        <v>1994</v>
      </c>
      <c r="J3">
        <v>2254</v>
      </c>
      <c r="L3">
        <f t="shared" ref="L3:L66" si="6">L2+1</f>
        <v>2</v>
      </c>
      <c r="M3">
        <f t="shared" si="0"/>
        <v>1</v>
      </c>
      <c r="N3">
        <v>2</v>
      </c>
      <c r="O3">
        <f t="shared" si="1"/>
        <v>282</v>
      </c>
      <c r="P3">
        <f t="shared" ref="P3:P66" si="7">P2+1</f>
        <v>2</v>
      </c>
      <c r="Q3">
        <f t="shared" si="2"/>
        <v>1</v>
      </c>
      <c r="R3">
        <v>2</v>
      </c>
      <c r="S3">
        <f t="shared" si="3"/>
        <v>284</v>
      </c>
    </row>
    <row r="4" spans="1:19" x14ac:dyDescent="0.25">
      <c r="A4">
        <v>1782</v>
      </c>
      <c r="B4">
        <v>1994</v>
      </c>
      <c r="C4" t="s">
        <v>88</v>
      </c>
      <c r="E4">
        <f t="shared" si="4"/>
        <v>2</v>
      </c>
      <c r="F4">
        <f t="shared" si="5"/>
        <v>1</v>
      </c>
      <c r="G4">
        <v>2371</v>
      </c>
      <c r="H4">
        <v>2994</v>
      </c>
      <c r="I4">
        <v>2326</v>
      </c>
      <c r="J4">
        <v>2505</v>
      </c>
      <c r="L4">
        <f t="shared" si="6"/>
        <v>3</v>
      </c>
      <c r="M4">
        <f t="shared" si="0"/>
        <v>9</v>
      </c>
      <c r="N4">
        <v>3</v>
      </c>
      <c r="O4">
        <f t="shared" si="1"/>
        <v>106</v>
      </c>
      <c r="P4">
        <f t="shared" si="7"/>
        <v>3</v>
      </c>
      <c r="Q4">
        <f t="shared" si="2"/>
        <v>5</v>
      </c>
      <c r="R4">
        <v>3</v>
      </c>
      <c r="S4">
        <f t="shared" si="3"/>
        <v>104</v>
      </c>
    </row>
    <row r="5" spans="1:19" x14ac:dyDescent="0.25">
      <c r="A5">
        <v>1994</v>
      </c>
      <c r="B5">
        <v>2254</v>
      </c>
      <c r="C5" t="s">
        <v>88</v>
      </c>
      <c r="E5">
        <f t="shared" si="4"/>
        <v>3</v>
      </c>
      <c r="F5">
        <f t="shared" si="5"/>
        <v>1</v>
      </c>
      <c r="G5">
        <v>3610</v>
      </c>
      <c r="H5">
        <v>3990</v>
      </c>
      <c r="I5">
        <v>2546</v>
      </c>
      <c r="J5">
        <v>2821</v>
      </c>
      <c r="L5">
        <f t="shared" si="6"/>
        <v>4</v>
      </c>
      <c r="M5">
        <f t="shared" si="0"/>
        <v>2</v>
      </c>
      <c r="N5">
        <v>4</v>
      </c>
      <c r="O5">
        <f t="shared" si="1"/>
        <v>64</v>
      </c>
      <c r="P5">
        <f t="shared" si="7"/>
        <v>4</v>
      </c>
      <c r="Q5">
        <f t="shared" si="2"/>
        <v>1</v>
      </c>
      <c r="R5">
        <v>4</v>
      </c>
      <c r="S5">
        <f t="shared" si="3"/>
        <v>66</v>
      </c>
    </row>
    <row r="6" spans="1:19" x14ac:dyDescent="0.25">
      <c r="A6">
        <v>2326</v>
      </c>
      <c r="B6">
        <v>2505</v>
      </c>
      <c r="C6" t="s">
        <v>88</v>
      </c>
      <c r="E6">
        <f t="shared" si="4"/>
        <v>3</v>
      </c>
      <c r="F6">
        <f t="shared" si="5"/>
        <v>1</v>
      </c>
      <c r="G6">
        <v>3999</v>
      </c>
      <c r="H6">
        <v>4814</v>
      </c>
      <c r="I6">
        <v>2889</v>
      </c>
      <c r="J6">
        <v>3299</v>
      </c>
      <c r="L6">
        <f t="shared" si="6"/>
        <v>5</v>
      </c>
      <c r="M6">
        <f t="shared" si="0"/>
        <v>1</v>
      </c>
      <c r="N6">
        <v>5</v>
      </c>
      <c r="O6">
        <f t="shared" si="1"/>
        <v>38</v>
      </c>
      <c r="P6">
        <f t="shared" si="7"/>
        <v>5</v>
      </c>
      <c r="Q6">
        <f t="shared" si="2"/>
        <v>1</v>
      </c>
      <c r="R6">
        <v>5</v>
      </c>
      <c r="S6">
        <f t="shared" si="3"/>
        <v>33</v>
      </c>
    </row>
    <row r="7" spans="1:19" x14ac:dyDescent="0.25">
      <c r="A7">
        <v>2371</v>
      </c>
      <c r="B7">
        <v>2994</v>
      </c>
      <c r="C7" t="s">
        <v>25</v>
      </c>
      <c r="E7">
        <f t="shared" si="4"/>
        <v>3</v>
      </c>
      <c r="F7">
        <f t="shared" si="5"/>
        <v>1</v>
      </c>
      <c r="G7">
        <v>4861</v>
      </c>
      <c r="H7">
        <v>5100</v>
      </c>
      <c r="I7">
        <v>3283</v>
      </c>
      <c r="J7">
        <v>3654</v>
      </c>
      <c r="L7">
        <f t="shared" si="6"/>
        <v>6</v>
      </c>
      <c r="M7">
        <f t="shared" si="0"/>
        <v>1</v>
      </c>
      <c r="N7">
        <v>6</v>
      </c>
      <c r="O7">
        <f t="shared" si="1"/>
        <v>26</v>
      </c>
      <c r="P7">
        <f t="shared" si="7"/>
        <v>6</v>
      </c>
      <c r="Q7">
        <f t="shared" si="2"/>
        <v>2</v>
      </c>
      <c r="R7">
        <v>6</v>
      </c>
      <c r="S7">
        <f t="shared" si="3"/>
        <v>32</v>
      </c>
    </row>
    <row r="8" spans="1:19" x14ac:dyDescent="0.25">
      <c r="A8">
        <v>2546</v>
      </c>
      <c r="B8">
        <v>2821</v>
      </c>
      <c r="C8" t="s">
        <v>88</v>
      </c>
      <c r="E8">
        <f t="shared" si="4"/>
        <v>3</v>
      </c>
      <c r="F8">
        <f t="shared" si="5"/>
        <v>1</v>
      </c>
      <c r="G8">
        <v>5160</v>
      </c>
      <c r="H8">
        <v>5630</v>
      </c>
      <c r="I8">
        <v>3651</v>
      </c>
      <c r="J8">
        <v>4385</v>
      </c>
      <c r="L8">
        <f t="shared" si="6"/>
        <v>7</v>
      </c>
      <c r="M8">
        <f t="shared" si="0"/>
        <v>3</v>
      </c>
      <c r="N8">
        <v>7</v>
      </c>
      <c r="O8">
        <f t="shared" si="1"/>
        <v>8</v>
      </c>
      <c r="P8">
        <f t="shared" si="7"/>
        <v>7</v>
      </c>
      <c r="Q8">
        <f t="shared" si="2"/>
        <v>2</v>
      </c>
      <c r="R8">
        <v>7</v>
      </c>
      <c r="S8">
        <f t="shared" si="3"/>
        <v>12</v>
      </c>
    </row>
    <row r="9" spans="1:19" x14ac:dyDescent="0.25">
      <c r="A9">
        <v>2889</v>
      </c>
      <c r="B9">
        <v>3299</v>
      </c>
      <c r="C9" t="s">
        <v>88</v>
      </c>
      <c r="E9">
        <f t="shared" si="4"/>
        <v>3</v>
      </c>
      <c r="F9">
        <f t="shared" si="5"/>
        <v>1</v>
      </c>
      <c r="G9">
        <v>5645</v>
      </c>
      <c r="H9">
        <v>6178</v>
      </c>
      <c r="I9">
        <v>4461</v>
      </c>
      <c r="J9">
        <v>5285</v>
      </c>
      <c r="L9">
        <f t="shared" si="6"/>
        <v>8</v>
      </c>
      <c r="M9">
        <f t="shared" si="0"/>
        <v>2</v>
      </c>
      <c r="N9">
        <v>8</v>
      </c>
      <c r="O9">
        <f t="shared" si="1"/>
        <v>5</v>
      </c>
      <c r="P9">
        <f t="shared" si="7"/>
        <v>8</v>
      </c>
      <c r="Q9">
        <f t="shared" si="2"/>
        <v>8</v>
      </c>
      <c r="R9">
        <v>8</v>
      </c>
      <c r="S9">
        <f t="shared" si="3"/>
        <v>6</v>
      </c>
    </row>
    <row r="10" spans="1:19" x14ac:dyDescent="0.25">
      <c r="A10">
        <v>3283</v>
      </c>
      <c r="B10">
        <v>3654</v>
      </c>
      <c r="C10" t="s">
        <v>88</v>
      </c>
      <c r="E10">
        <f t="shared" si="4"/>
        <v>3</v>
      </c>
      <c r="F10">
        <f t="shared" si="5"/>
        <v>1</v>
      </c>
      <c r="G10">
        <v>6191</v>
      </c>
      <c r="H10">
        <v>7732</v>
      </c>
      <c r="I10">
        <v>5381</v>
      </c>
      <c r="J10">
        <v>6211</v>
      </c>
      <c r="L10">
        <f t="shared" si="6"/>
        <v>9</v>
      </c>
      <c r="M10">
        <f t="shared" si="0"/>
        <v>6</v>
      </c>
      <c r="N10">
        <v>9</v>
      </c>
      <c r="O10">
        <f t="shared" si="1"/>
        <v>6</v>
      </c>
      <c r="P10">
        <f t="shared" si="7"/>
        <v>9</v>
      </c>
      <c r="Q10">
        <f t="shared" si="2"/>
        <v>9</v>
      </c>
      <c r="R10">
        <v>9</v>
      </c>
      <c r="S10">
        <f t="shared" si="3"/>
        <v>2</v>
      </c>
    </row>
    <row r="11" spans="1:19" x14ac:dyDescent="0.25">
      <c r="A11">
        <v>3610</v>
      </c>
      <c r="B11">
        <v>3990</v>
      </c>
      <c r="C11" t="s">
        <v>25</v>
      </c>
      <c r="E11">
        <f t="shared" si="4"/>
        <v>3</v>
      </c>
      <c r="F11">
        <f t="shared" si="5"/>
        <v>1</v>
      </c>
      <c r="G11">
        <v>7783</v>
      </c>
      <c r="H11">
        <v>8646</v>
      </c>
      <c r="I11">
        <v>6211</v>
      </c>
      <c r="J11">
        <v>6414</v>
      </c>
      <c r="L11">
        <f t="shared" si="6"/>
        <v>10</v>
      </c>
      <c r="M11">
        <f t="shared" si="0"/>
        <v>1</v>
      </c>
      <c r="N11">
        <v>10</v>
      </c>
      <c r="O11">
        <f t="shared" si="1"/>
        <v>1</v>
      </c>
      <c r="P11">
        <f t="shared" si="7"/>
        <v>10</v>
      </c>
      <c r="Q11">
        <f t="shared" si="2"/>
        <v>2</v>
      </c>
      <c r="R11">
        <v>10</v>
      </c>
      <c r="S11">
        <f t="shared" si="3"/>
        <v>2</v>
      </c>
    </row>
    <row r="12" spans="1:19" x14ac:dyDescent="0.25">
      <c r="A12">
        <v>3651</v>
      </c>
      <c r="B12">
        <v>4385</v>
      </c>
      <c r="C12" t="s">
        <v>88</v>
      </c>
      <c r="E12">
        <f t="shared" si="4"/>
        <v>3</v>
      </c>
      <c r="F12">
        <f t="shared" si="5"/>
        <v>1</v>
      </c>
      <c r="G12">
        <v>8673</v>
      </c>
      <c r="H12">
        <v>10055</v>
      </c>
      <c r="I12">
        <v>6506</v>
      </c>
      <c r="J12">
        <v>7579</v>
      </c>
      <c r="L12">
        <f t="shared" si="6"/>
        <v>11</v>
      </c>
      <c r="M12">
        <f t="shared" si="0"/>
        <v>1</v>
      </c>
      <c r="N12">
        <v>11</v>
      </c>
      <c r="O12">
        <f t="shared" si="1"/>
        <v>4</v>
      </c>
      <c r="P12">
        <f t="shared" si="7"/>
        <v>11</v>
      </c>
      <c r="Q12">
        <f t="shared" si="2"/>
        <v>6</v>
      </c>
      <c r="R12">
        <v>11</v>
      </c>
      <c r="S12">
        <f t="shared" si="3"/>
        <v>3</v>
      </c>
    </row>
    <row r="13" spans="1:19" x14ac:dyDescent="0.25">
      <c r="A13">
        <v>3999</v>
      </c>
      <c r="B13">
        <v>4814</v>
      </c>
      <c r="C13" t="s">
        <v>25</v>
      </c>
      <c r="E13">
        <f t="shared" si="4"/>
        <v>3</v>
      </c>
      <c r="F13">
        <f t="shared" si="5"/>
        <v>1</v>
      </c>
      <c r="G13">
        <v>10076</v>
      </c>
      <c r="H13">
        <v>10495</v>
      </c>
      <c r="I13">
        <v>7582</v>
      </c>
      <c r="J13">
        <v>7848</v>
      </c>
      <c r="L13">
        <f t="shared" si="6"/>
        <v>12</v>
      </c>
      <c r="M13">
        <f t="shared" si="0"/>
        <v>1</v>
      </c>
      <c r="N13">
        <v>12</v>
      </c>
      <c r="O13">
        <f t="shared" si="1"/>
        <v>2</v>
      </c>
      <c r="P13">
        <f t="shared" si="7"/>
        <v>12</v>
      </c>
      <c r="Q13">
        <f t="shared" si="2"/>
        <v>6</v>
      </c>
      <c r="R13">
        <v>12</v>
      </c>
      <c r="S13">
        <f t="shared" si="3"/>
        <v>1</v>
      </c>
    </row>
    <row r="14" spans="1:19" x14ac:dyDescent="0.25">
      <c r="A14">
        <v>4461</v>
      </c>
      <c r="B14">
        <v>5285</v>
      </c>
      <c r="C14" t="s">
        <v>88</v>
      </c>
      <c r="E14">
        <f t="shared" si="4"/>
        <v>4</v>
      </c>
      <c r="F14">
        <f t="shared" si="5"/>
        <v>1</v>
      </c>
      <c r="G14">
        <v>10725</v>
      </c>
      <c r="H14">
        <v>11423</v>
      </c>
      <c r="I14">
        <v>7848</v>
      </c>
      <c r="J14">
        <v>8792</v>
      </c>
      <c r="L14">
        <f t="shared" si="6"/>
        <v>13</v>
      </c>
      <c r="M14">
        <f t="shared" si="0"/>
        <v>1</v>
      </c>
      <c r="N14">
        <v>13</v>
      </c>
      <c r="O14">
        <f t="shared" si="1"/>
        <v>2</v>
      </c>
      <c r="P14">
        <f t="shared" si="7"/>
        <v>13</v>
      </c>
      <c r="Q14">
        <f t="shared" si="2"/>
        <v>25</v>
      </c>
      <c r="R14">
        <v>14</v>
      </c>
      <c r="S14">
        <f t="shared" si="3"/>
        <v>1</v>
      </c>
    </row>
    <row r="15" spans="1:19" x14ac:dyDescent="0.25">
      <c r="A15">
        <v>4861</v>
      </c>
      <c r="B15">
        <v>5100</v>
      </c>
      <c r="C15" t="s">
        <v>25</v>
      </c>
      <c r="E15">
        <f t="shared" si="4"/>
        <v>4</v>
      </c>
      <c r="F15">
        <f t="shared" si="5"/>
        <v>1</v>
      </c>
      <c r="G15">
        <v>11436</v>
      </c>
      <c r="H15">
        <v>11615</v>
      </c>
      <c r="I15">
        <v>8853</v>
      </c>
      <c r="J15">
        <v>9890</v>
      </c>
      <c r="L15">
        <f t="shared" si="6"/>
        <v>14</v>
      </c>
      <c r="M15">
        <f t="shared" si="0"/>
        <v>1</v>
      </c>
      <c r="N15">
        <v>14</v>
      </c>
      <c r="O15">
        <f t="shared" si="1"/>
        <v>1</v>
      </c>
      <c r="P15">
        <f t="shared" si="7"/>
        <v>14</v>
      </c>
      <c r="Q15">
        <f t="shared" si="2"/>
        <v>6</v>
      </c>
      <c r="R15">
        <v>16</v>
      </c>
      <c r="S15">
        <f t="shared" si="3"/>
        <v>2</v>
      </c>
    </row>
    <row r="16" spans="1:19" x14ac:dyDescent="0.25">
      <c r="A16">
        <v>5160</v>
      </c>
      <c r="B16">
        <v>5630</v>
      </c>
      <c r="C16" t="s">
        <v>25</v>
      </c>
      <c r="E16">
        <f t="shared" si="4"/>
        <v>5</v>
      </c>
      <c r="F16">
        <f t="shared" si="5"/>
        <v>2</v>
      </c>
      <c r="G16">
        <v>11743</v>
      </c>
      <c r="H16">
        <v>13113</v>
      </c>
      <c r="I16">
        <v>10008</v>
      </c>
      <c r="J16">
        <v>10439</v>
      </c>
      <c r="L16">
        <f t="shared" si="6"/>
        <v>15</v>
      </c>
      <c r="M16">
        <f t="shared" si="0"/>
        <v>1</v>
      </c>
      <c r="N16">
        <v>15</v>
      </c>
      <c r="O16">
        <f t="shared" si="1"/>
        <v>1</v>
      </c>
      <c r="P16">
        <f t="shared" si="7"/>
        <v>15</v>
      </c>
      <c r="Q16">
        <f t="shared" si="2"/>
        <v>1</v>
      </c>
      <c r="R16">
        <v>21</v>
      </c>
      <c r="S16">
        <f t="shared" si="3"/>
        <v>1</v>
      </c>
    </row>
    <row r="17" spans="1:19" x14ac:dyDescent="0.25">
      <c r="A17">
        <v>5381</v>
      </c>
      <c r="B17">
        <v>6211</v>
      </c>
      <c r="C17" t="s">
        <v>88</v>
      </c>
      <c r="E17">
        <f t="shared" si="4"/>
        <v>6</v>
      </c>
      <c r="F17">
        <f t="shared" si="5"/>
        <v>3</v>
      </c>
      <c r="G17">
        <v>13302</v>
      </c>
      <c r="H17">
        <v>15131</v>
      </c>
      <c r="I17">
        <v>10576</v>
      </c>
      <c r="J17">
        <v>14097</v>
      </c>
      <c r="L17">
        <f t="shared" si="6"/>
        <v>16</v>
      </c>
      <c r="M17">
        <f t="shared" si="0"/>
        <v>2</v>
      </c>
      <c r="N17">
        <v>16</v>
      </c>
      <c r="O17">
        <f t="shared" si="1"/>
        <v>1</v>
      </c>
      <c r="P17">
        <f t="shared" si="7"/>
        <v>16</v>
      </c>
      <c r="Q17">
        <f t="shared" si="2"/>
        <v>1</v>
      </c>
      <c r="R17">
        <v>25</v>
      </c>
      <c r="S17">
        <f t="shared" si="3"/>
        <v>1</v>
      </c>
    </row>
    <row r="18" spans="1:19" x14ac:dyDescent="0.25">
      <c r="A18">
        <v>5645</v>
      </c>
      <c r="B18">
        <v>6178</v>
      </c>
      <c r="C18" t="s">
        <v>25</v>
      </c>
      <c r="E18">
        <f t="shared" si="4"/>
        <v>7</v>
      </c>
      <c r="F18">
        <f t="shared" si="5"/>
        <v>3</v>
      </c>
      <c r="G18">
        <v>17134</v>
      </c>
      <c r="H18">
        <v>17952</v>
      </c>
      <c r="I18">
        <v>14072</v>
      </c>
      <c r="J18">
        <v>14275</v>
      </c>
      <c r="L18">
        <f t="shared" si="6"/>
        <v>17</v>
      </c>
      <c r="M18">
        <f t="shared" si="0"/>
        <v>2</v>
      </c>
      <c r="N18">
        <v>21</v>
      </c>
      <c r="O18">
        <f t="shared" si="1"/>
        <v>1</v>
      </c>
      <c r="P18">
        <f t="shared" si="7"/>
        <v>17</v>
      </c>
      <c r="Q18">
        <f t="shared" si="2"/>
        <v>3</v>
      </c>
      <c r="R18">
        <v>26</v>
      </c>
      <c r="S18">
        <f t="shared" si="3"/>
        <v>1</v>
      </c>
    </row>
    <row r="19" spans="1:19" x14ac:dyDescent="0.25">
      <c r="A19">
        <v>6191</v>
      </c>
      <c r="B19">
        <v>7732</v>
      </c>
      <c r="C19" t="s">
        <v>25</v>
      </c>
      <c r="E19">
        <f t="shared" si="4"/>
        <v>7</v>
      </c>
      <c r="F19">
        <f t="shared" si="5"/>
        <v>3</v>
      </c>
      <c r="G19">
        <v>18001</v>
      </c>
      <c r="H19">
        <v>19374</v>
      </c>
      <c r="I19">
        <v>14278</v>
      </c>
      <c r="J19">
        <v>15510</v>
      </c>
      <c r="L19">
        <f t="shared" si="6"/>
        <v>18</v>
      </c>
      <c r="M19">
        <f t="shared" si="0"/>
        <v>2</v>
      </c>
      <c r="N19">
        <v>25</v>
      </c>
      <c r="O19">
        <f t="shared" si="1"/>
        <v>1</v>
      </c>
      <c r="P19">
        <f t="shared" si="7"/>
        <v>18</v>
      </c>
      <c r="Q19">
        <f t="shared" si="2"/>
        <v>1</v>
      </c>
    </row>
    <row r="20" spans="1:19" x14ac:dyDescent="0.25">
      <c r="A20">
        <v>6211</v>
      </c>
      <c r="B20">
        <v>6414</v>
      </c>
      <c r="C20" t="s">
        <v>88</v>
      </c>
      <c r="E20">
        <f t="shared" si="4"/>
        <v>7</v>
      </c>
      <c r="F20">
        <f t="shared" si="5"/>
        <v>3</v>
      </c>
      <c r="G20">
        <v>18511</v>
      </c>
      <c r="H20">
        <v>18897</v>
      </c>
      <c r="I20">
        <v>15282</v>
      </c>
      <c r="J20">
        <v>17039</v>
      </c>
      <c r="L20">
        <f t="shared" si="6"/>
        <v>19</v>
      </c>
      <c r="M20">
        <f t="shared" si="0"/>
        <v>1</v>
      </c>
      <c r="N20">
        <v>26</v>
      </c>
      <c r="O20">
        <f t="shared" si="1"/>
        <v>1</v>
      </c>
      <c r="P20">
        <f t="shared" si="7"/>
        <v>19</v>
      </c>
      <c r="Q20">
        <f t="shared" si="2"/>
        <v>1</v>
      </c>
    </row>
    <row r="21" spans="1:19" x14ac:dyDescent="0.25">
      <c r="A21">
        <v>6506</v>
      </c>
      <c r="B21">
        <v>7579</v>
      </c>
      <c r="C21" t="s">
        <v>88</v>
      </c>
      <c r="E21">
        <f t="shared" si="4"/>
        <v>8</v>
      </c>
      <c r="F21">
        <f t="shared" si="5"/>
        <v>3</v>
      </c>
      <c r="G21">
        <v>19541</v>
      </c>
      <c r="H21">
        <v>20581</v>
      </c>
      <c r="I21">
        <v>15606</v>
      </c>
      <c r="J21">
        <v>17930</v>
      </c>
      <c r="L21">
        <f t="shared" si="6"/>
        <v>20</v>
      </c>
      <c r="M21">
        <f t="shared" si="0"/>
        <v>5</v>
      </c>
      <c r="P21">
        <f t="shared" si="7"/>
        <v>20</v>
      </c>
      <c r="Q21">
        <f t="shared" si="2"/>
        <v>1</v>
      </c>
    </row>
    <row r="22" spans="1:19" x14ac:dyDescent="0.25">
      <c r="A22">
        <v>7582</v>
      </c>
      <c r="B22">
        <v>7848</v>
      </c>
      <c r="C22" t="s">
        <v>88</v>
      </c>
      <c r="E22">
        <f t="shared" si="4"/>
        <v>8</v>
      </c>
      <c r="F22">
        <f t="shared" si="5"/>
        <v>4</v>
      </c>
      <c r="G22">
        <v>19847</v>
      </c>
      <c r="H22">
        <v>20032</v>
      </c>
      <c r="I22">
        <v>18036</v>
      </c>
      <c r="J22">
        <v>18248</v>
      </c>
      <c r="L22">
        <f t="shared" si="6"/>
        <v>21</v>
      </c>
      <c r="M22">
        <f t="shared" si="0"/>
        <v>1</v>
      </c>
      <c r="P22">
        <f t="shared" si="7"/>
        <v>21</v>
      </c>
      <c r="Q22">
        <f t="shared" si="2"/>
        <v>3</v>
      </c>
    </row>
    <row r="23" spans="1:19" x14ac:dyDescent="0.25">
      <c r="A23">
        <v>7783</v>
      </c>
      <c r="B23">
        <v>8646</v>
      </c>
      <c r="C23" t="s">
        <v>25</v>
      </c>
      <c r="E23">
        <f t="shared" si="4"/>
        <v>9</v>
      </c>
      <c r="F23">
        <f t="shared" si="5"/>
        <v>5</v>
      </c>
      <c r="G23">
        <v>20203</v>
      </c>
      <c r="H23">
        <v>20775</v>
      </c>
      <c r="I23">
        <v>18889</v>
      </c>
      <c r="J23">
        <v>19878</v>
      </c>
      <c r="L23">
        <f t="shared" si="6"/>
        <v>22</v>
      </c>
      <c r="M23">
        <f t="shared" si="0"/>
        <v>3</v>
      </c>
      <c r="P23">
        <f t="shared" si="7"/>
        <v>22</v>
      </c>
      <c r="Q23">
        <f t="shared" si="2"/>
        <v>3</v>
      </c>
    </row>
    <row r="24" spans="1:19" x14ac:dyDescent="0.25">
      <c r="A24">
        <v>7848</v>
      </c>
      <c r="B24">
        <v>8792</v>
      </c>
      <c r="C24" t="s">
        <v>88</v>
      </c>
      <c r="E24">
        <f t="shared" si="4"/>
        <v>9</v>
      </c>
      <c r="F24">
        <f t="shared" si="5"/>
        <v>6</v>
      </c>
      <c r="G24">
        <v>20717</v>
      </c>
      <c r="H24">
        <v>21676</v>
      </c>
      <c r="I24">
        <v>21028</v>
      </c>
      <c r="J24">
        <v>21276</v>
      </c>
      <c r="L24">
        <f t="shared" si="6"/>
        <v>23</v>
      </c>
      <c r="M24">
        <f t="shared" si="0"/>
        <v>15</v>
      </c>
      <c r="P24">
        <f t="shared" si="7"/>
        <v>23</v>
      </c>
      <c r="Q24">
        <f t="shared" si="2"/>
        <v>1</v>
      </c>
    </row>
    <row r="25" spans="1:19" x14ac:dyDescent="0.25">
      <c r="A25">
        <v>8673</v>
      </c>
      <c r="B25">
        <v>10055</v>
      </c>
      <c r="C25" t="s">
        <v>25</v>
      </c>
      <c r="E25">
        <f t="shared" si="4"/>
        <v>9</v>
      </c>
      <c r="F25">
        <f t="shared" si="5"/>
        <v>6</v>
      </c>
      <c r="G25">
        <v>21676</v>
      </c>
      <c r="H25">
        <v>22566</v>
      </c>
      <c r="I25">
        <v>21286</v>
      </c>
      <c r="J25">
        <v>22119</v>
      </c>
      <c r="L25">
        <f t="shared" si="6"/>
        <v>24</v>
      </c>
      <c r="M25">
        <f t="shared" si="0"/>
        <v>3</v>
      </c>
      <c r="P25">
        <f t="shared" si="7"/>
        <v>24</v>
      </c>
      <c r="Q25">
        <f t="shared" si="2"/>
        <v>4</v>
      </c>
    </row>
    <row r="26" spans="1:19" x14ac:dyDescent="0.25">
      <c r="A26">
        <v>8853</v>
      </c>
      <c r="B26">
        <v>9890</v>
      </c>
      <c r="C26" t="s">
        <v>88</v>
      </c>
      <c r="E26">
        <f t="shared" si="4"/>
        <v>9</v>
      </c>
      <c r="F26">
        <f t="shared" si="5"/>
        <v>7</v>
      </c>
      <c r="G26">
        <v>22265</v>
      </c>
      <c r="H26">
        <v>23485</v>
      </c>
      <c r="I26">
        <v>24261</v>
      </c>
      <c r="J26">
        <v>24926</v>
      </c>
      <c r="L26">
        <f t="shared" si="6"/>
        <v>25</v>
      </c>
      <c r="M26">
        <f t="shared" si="0"/>
        <v>1</v>
      </c>
      <c r="P26">
        <f t="shared" si="7"/>
        <v>25</v>
      </c>
      <c r="Q26">
        <f t="shared" si="2"/>
        <v>3</v>
      </c>
    </row>
    <row r="27" spans="1:19" x14ac:dyDescent="0.25">
      <c r="A27">
        <v>10008</v>
      </c>
      <c r="B27">
        <v>10439</v>
      </c>
      <c r="C27" t="s">
        <v>88</v>
      </c>
      <c r="E27">
        <f t="shared" si="4"/>
        <v>9</v>
      </c>
      <c r="F27">
        <f t="shared" si="5"/>
        <v>7</v>
      </c>
      <c r="G27">
        <v>22653</v>
      </c>
      <c r="H27">
        <v>23426</v>
      </c>
      <c r="I27">
        <v>24470</v>
      </c>
      <c r="J27">
        <v>24544</v>
      </c>
      <c r="L27">
        <f t="shared" si="6"/>
        <v>26</v>
      </c>
      <c r="M27">
        <f t="shared" si="0"/>
        <v>1</v>
      </c>
      <c r="P27">
        <f t="shared" si="7"/>
        <v>26</v>
      </c>
      <c r="Q27">
        <f t="shared" si="2"/>
        <v>6</v>
      </c>
    </row>
    <row r="28" spans="1:19" x14ac:dyDescent="0.25">
      <c r="A28">
        <v>10076</v>
      </c>
      <c r="B28">
        <v>10495</v>
      </c>
      <c r="C28" t="s">
        <v>25</v>
      </c>
      <c r="E28">
        <f t="shared" si="4"/>
        <v>9</v>
      </c>
      <c r="F28">
        <f t="shared" si="5"/>
        <v>8</v>
      </c>
      <c r="G28">
        <v>23441</v>
      </c>
      <c r="H28">
        <v>24166</v>
      </c>
      <c r="I28">
        <v>25262</v>
      </c>
      <c r="J28">
        <v>25564</v>
      </c>
      <c r="L28">
        <f t="shared" si="6"/>
        <v>27</v>
      </c>
      <c r="M28">
        <f t="shared" si="0"/>
        <v>2</v>
      </c>
      <c r="P28">
        <f t="shared" si="7"/>
        <v>27</v>
      </c>
      <c r="Q28">
        <f t="shared" si="2"/>
        <v>7</v>
      </c>
    </row>
    <row r="29" spans="1:19" x14ac:dyDescent="0.25">
      <c r="A29">
        <v>10576</v>
      </c>
      <c r="B29">
        <v>14097</v>
      </c>
      <c r="C29" t="s">
        <v>88</v>
      </c>
      <c r="E29">
        <f t="shared" si="4"/>
        <v>10</v>
      </c>
      <c r="F29">
        <f t="shared" si="5"/>
        <v>8</v>
      </c>
      <c r="G29">
        <v>24470</v>
      </c>
      <c r="H29">
        <v>24544</v>
      </c>
      <c r="I29">
        <v>25552</v>
      </c>
      <c r="J29">
        <v>25713</v>
      </c>
      <c r="L29">
        <f t="shared" si="6"/>
        <v>28</v>
      </c>
      <c r="M29">
        <f t="shared" si="0"/>
        <v>5</v>
      </c>
      <c r="P29">
        <f t="shared" si="7"/>
        <v>28</v>
      </c>
      <c r="Q29">
        <f t="shared" si="2"/>
        <v>2</v>
      </c>
    </row>
    <row r="30" spans="1:19" x14ac:dyDescent="0.25">
      <c r="A30">
        <v>10725</v>
      </c>
      <c r="B30">
        <v>11423</v>
      </c>
      <c r="C30" t="s">
        <v>25</v>
      </c>
      <c r="E30">
        <f t="shared" si="4"/>
        <v>11</v>
      </c>
      <c r="F30">
        <f t="shared" si="5"/>
        <v>8</v>
      </c>
      <c r="G30">
        <v>24969</v>
      </c>
      <c r="H30">
        <v>26432</v>
      </c>
      <c r="I30">
        <v>25710</v>
      </c>
      <c r="J30">
        <v>25925</v>
      </c>
      <c r="L30">
        <f t="shared" si="6"/>
        <v>29</v>
      </c>
      <c r="M30">
        <f t="shared" si="0"/>
        <v>2</v>
      </c>
      <c r="P30">
        <f t="shared" si="7"/>
        <v>29</v>
      </c>
      <c r="Q30">
        <f t="shared" si="2"/>
        <v>6</v>
      </c>
    </row>
    <row r="31" spans="1:19" x14ac:dyDescent="0.25">
      <c r="A31">
        <v>11436</v>
      </c>
      <c r="B31">
        <v>11615</v>
      </c>
      <c r="C31" t="s">
        <v>25</v>
      </c>
      <c r="E31">
        <f t="shared" si="4"/>
        <v>12</v>
      </c>
      <c r="F31">
        <f t="shared" si="5"/>
        <v>8</v>
      </c>
      <c r="G31">
        <v>27610</v>
      </c>
      <c r="H31">
        <v>27951</v>
      </c>
      <c r="I31">
        <v>25909</v>
      </c>
      <c r="J31">
        <v>26085</v>
      </c>
      <c r="L31">
        <f t="shared" si="6"/>
        <v>30</v>
      </c>
      <c r="M31">
        <f t="shared" si="0"/>
        <v>1</v>
      </c>
      <c r="P31">
        <f t="shared" si="7"/>
        <v>30</v>
      </c>
      <c r="Q31">
        <f t="shared" si="2"/>
        <v>1</v>
      </c>
    </row>
    <row r="32" spans="1:19" x14ac:dyDescent="0.25">
      <c r="A32">
        <v>11743</v>
      </c>
      <c r="B32">
        <v>13113</v>
      </c>
      <c r="C32" t="s">
        <v>25</v>
      </c>
      <c r="E32">
        <f t="shared" si="4"/>
        <v>13</v>
      </c>
      <c r="F32">
        <f t="shared" si="5"/>
        <v>8</v>
      </c>
      <c r="G32">
        <v>30434</v>
      </c>
      <c r="H32">
        <v>30643</v>
      </c>
      <c r="I32">
        <v>26085</v>
      </c>
      <c r="J32">
        <v>27407</v>
      </c>
      <c r="L32">
        <f t="shared" si="6"/>
        <v>31</v>
      </c>
      <c r="M32">
        <f t="shared" si="0"/>
        <v>2</v>
      </c>
      <c r="P32">
        <f t="shared" si="7"/>
        <v>31</v>
      </c>
      <c r="Q32">
        <f t="shared" si="2"/>
        <v>2</v>
      </c>
    </row>
    <row r="33" spans="1:17" x14ac:dyDescent="0.25">
      <c r="A33">
        <v>13302</v>
      </c>
      <c r="B33">
        <v>15131</v>
      </c>
      <c r="C33" t="s">
        <v>25</v>
      </c>
      <c r="E33">
        <f t="shared" si="4"/>
        <v>14</v>
      </c>
      <c r="F33">
        <f t="shared" si="5"/>
        <v>8</v>
      </c>
      <c r="G33">
        <v>32706</v>
      </c>
      <c r="H33">
        <v>33572</v>
      </c>
      <c r="I33">
        <v>26477</v>
      </c>
      <c r="J33">
        <v>27061</v>
      </c>
      <c r="L33">
        <f t="shared" si="6"/>
        <v>32</v>
      </c>
      <c r="M33">
        <f t="shared" si="0"/>
        <v>6</v>
      </c>
      <c r="P33">
        <f t="shared" si="7"/>
        <v>32</v>
      </c>
      <c r="Q33">
        <f t="shared" si="2"/>
        <v>1</v>
      </c>
    </row>
    <row r="34" spans="1:17" x14ac:dyDescent="0.25">
      <c r="A34">
        <v>14072</v>
      </c>
      <c r="B34">
        <v>14275</v>
      </c>
      <c r="C34" t="s">
        <v>88</v>
      </c>
      <c r="E34">
        <f t="shared" si="4"/>
        <v>15</v>
      </c>
      <c r="F34">
        <f t="shared" si="5"/>
        <v>8</v>
      </c>
      <c r="G34">
        <v>35765</v>
      </c>
      <c r="H34">
        <v>36130</v>
      </c>
      <c r="I34">
        <v>27061</v>
      </c>
      <c r="J34">
        <v>27816</v>
      </c>
      <c r="L34">
        <f t="shared" si="6"/>
        <v>33</v>
      </c>
      <c r="M34">
        <f t="shared" si="0"/>
        <v>1</v>
      </c>
      <c r="P34">
        <f t="shared" si="7"/>
        <v>33</v>
      </c>
      <c r="Q34">
        <f t="shared" si="2"/>
        <v>1</v>
      </c>
    </row>
    <row r="35" spans="1:17" x14ac:dyDescent="0.25">
      <c r="A35">
        <v>14278</v>
      </c>
      <c r="B35">
        <v>15510</v>
      </c>
      <c r="C35" t="s">
        <v>88</v>
      </c>
      <c r="E35">
        <f t="shared" si="4"/>
        <v>16</v>
      </c>
      <c r="F35">
        <f t="shared" si="5"/>
        <v>8</v>
      </c>
      <c r="G35">
        <v>36236</v>
      </c>
      <c r="H35">
        <v>36934</v>
      </c>
      <c r="I35">
        <v>27442</v>
      </c>
      <c r="J35">
        <v>27699</v>
      </c>
      <c r="L35">
        <f t="shared" si="6"/>
        <v>34</v>
      </c>
      <c r="M35">
        <f t="shared" si="0"/>
        <v>1</v>
      </c>
      <c r="P35">
        <f t="shared" si="7"/>
        <v>34</v>
      </c>
      <c r="Q35">
        <f t="shared" si="2"/>
        <v>1</v>
      </c>
    </row>
    <row r="36" spans="1:17" x14ac:dyDescent="0.25">
      <c r="A36">
        <v>15282</v>
      </c>
      <c r="B36">
        <v>17039</v>
      </c>
      <c r="C36" t="s">
        <v>88</v>
      </c>
      <c r="E36">
        <f t="shared" si="4"/>
        <v>16</v>
      </c>
      <c r="F36">
        <f t="shared" si="5"/>
        <v>9</v>
      </c>
      <c r="G36">
        <v>37015</v>
      </c>
      <c r="H36">
        <v>37470</v>
      </c>
      <c r="I36">
        <v>27974</v>
      </c>
      <c r="J36">
        <v>28933</v>
      </c>
      <c r="L36">
        <f t="shared" si="6"/>
        <v>35</v>
      </c>
      <c r="M36">
        <f t="shared" si="0"/>
        <v>7</v>
      </c>
      <c r="P36">
        <f t="shared" si="7"/>
        <v>35</v>
      </c>
      <c r="Q36">
        <f t="shared" si="2"/>
        <v>1</v>
      </c>
    </row>
    <row r="37" spans="1:17" x14ac:dyDescent="0.25">
      <c r="A37">
        <v>15606</v>
      </c>
      <c r="B37">
        <v>17930</v>
      </c>
      <c r="C37" t="s">
        <v>88</v>
      </c>
      <c r="E37">
        <f t="shared" si="4"/>
        <v>17</v>
      </c>
      <c r="F37">
        <f t="shared" si="5"/>
        <v>9</v>
      </c>
      <c r="G37">
        <v>39407</v>
      </c>
      <c r="H37">
        <v>40807</v>
      </c>
      <c r="I37">
        <v>28000</v>
      </c>
      <c r="J37">
        <v>28794</v>
      </c>
      <c r="L37">
        <f t="shared" si="6"/>
        <v>36</v>
      </c>
      <c r="M37">
        <f t="shared" si="0"/>
        <v>1</v>
      </c>
      <c r="P37">
        <f t="shared" si="7"/>
        <v>36</v>
      </c>
      <c r="Q37">
        <f t="shared" si="2"/>
        <v>2</v>
      </c>
    </row>
    <row r="38" spans="1:17" x14ac:dyDescent="0.25">
      <c r="A38">
        <v>17134</v>
      </c>
      <c r="B38">
        <v>17952</v>
      </c>
      <c r="C38" t="s">
        <v>25</v>
      </c>
      <c r="E38">
        <f t="shared" si="4"/>
        <v>17</v>
      </c>
      <c r="F38">
        <f t="shared" si="5"/>
        <v>9</v>
      </c>
      <c r="G38">
        <v>40812</v>
      </c>
      <c r="H38">
        <v>41912</v>
      </c>
      <c r="I38">
        <v>28875</v>
      </c>
      <c r="J38">
        <v>29990</v>
      </c>
      <c r="L38">
        <f t="shared" si="6"/>
        <v>37</v>
      </c>
      <c r="M38">
        <f t="shared" si="0"/>
        <v>1</v>
      </c>
      <c r="P38">
        <f t="shared" si="7"/>
        <v>37</v>
      </c>
      <c r="Q38">
        <f t="shared" si="2"/>
        <v>1</v>
      </c>
    </row>
    <row r="39" spans="1:17" x14ac:dyDescent="0.25">
      <c r="A39">
        <v>18001</v>
      </c>
      <c r="B39">
        <v>19374</v>
      </c>
      <c r="C39" t="s">
        <v>25</v>
      </c>
      <c r="E39">
        <f t="shared" si="4"/>
        <v>18</v>
      </c>
      <c r="F39">
        <f t="shared" si="5"/>
        <v>9</v>
      </c>
      <c r="G39">
        <v>42060</v>
      </c>
      <c r="H39">
        <v>43133</v>
      </c>
      <c r="I39">
        <v>28902</v>
      </c>
      <c r="J39">
        <v>30089</v>
      </c>
      <c r="L39">
        <f t="shared" si="6"/>
        <v>38</v>
      </c>
      <c r="M39">
        <f t="shared" si="0"/>
        <v>7</v>
      </c>
      <c r="P39">
        <f t="shared" si="7"/>
        <v>38</v>
      </c>
      <c r="Q39">
        <f t="shared" si="2"/>
        <v>1</v>
      </c>
    </row>
    <row r="40" spans="1:17" x14ac:dyDescent="0.25">
      <c r="A40">
        <v>18036</v>
      </c>
      <c r="B40">
        <v>18248</v>
      </c>
      <c r="C40" t="s">
        <v>88</v>
      </c>
      <c r="E40">
        <f t="shared" si="4"/>
        <v>18</v>
      </c>
      <c r="F40">
        <f t="shared" si="5"/>
        <v>9</v>
      </c>
      <c r="G40">
        <v>43162</v>
      </c>
      <c r="H40">
        <v>45576</v>
      </c>
      <c r="I40">
        <v>30124</v>
      </c>
      <c r="J40">
        <v>31464</v>
      </c>
      <c r="L40">
        <f t="shared" si="6"/>
        <v>39</v>
      </c>
      <c r="M40">
        <f t="shared" si="0"/>
        <v>1</v>
      </c>
      <c r="P40">
        <f t="shared" si="7"/>
        <v>39</v>
      </c>
      <c r="Q40">
        <f t="shared" si="2"/>
        <v>1</v>
      </c>
    </row>
    <row r="41" spans="1:17" x14ac:dyDescent="0.25">
      <c r="A41">
        <v>18511</v>
      </c>
      <c r="B41">
        <v>18897</v>
      </c>
      <c r="C41" t="s">
        <v>25</v>
      </c>
      <c r="E41">
        <f t="shared" si="4"/>
        <v>19</v>
      </c>
      <c r="F41">
        <f t="shared" si="5"/>
        <v>9</v>
      </c>
      <c r="G41">
        <v>49381</v>
      </c>
      <c r="H41">
        <v>50226</v>
      </c>
      <c r="I41">
        <v>30976</v>
      </c>
      <c r="J41">
        <v>31455</v>
      </c>
      <c r="L41">
        <f t="shared" si="6"/>
        <v>40</v>
      </c>
      <c r="M41">
        <f t="shared" si="0"/>
        <v>1</v>
      </c>
      <c r="P41">
        <f t="shared" si="7"/>
        <v>40</v>
      </c>
      <c r="Q41">
        <f t="shared" si="2"/>
        <v>1</v>
      </c>
    </row>
    <row r="42" spans="1:17" x14ac:dyDescent="0.25">
      <c r="A42">
        <v>18889</v>
      </c>
      <c r="B42">
        <v>19878</v>
      </c>
      <c r="C42" t="s">
        <v>88</v>
      </c>
      <c r="E42">
        <f t="shared" si="4"/>
        <v>20</v>
      </c>
      <c r="F42">
        <f t="shared" si="5"/>
        <v>9</v>
      </c>
      <c r="G42">
        <v>50487</v>
      </c>
      <c r="H42">
        <v>51176</v>
      </c>
      <c r="I42">
        <v>31455</v>
      </c>
      <c r="J42">
        <v>31730</v>
      </c>
      <c r="L42">
        <f t="shared" si="6"/>
        <v>41</v>
      </c>
      <c r="M42">
        <f t="shared" si="0"/>
        <v>1</v>
      </c>
      <c r="P42">
        <f t="shared" si="7"/>
        <v>41</v>
      </c>
      <c r="Q42">
        <f t="shared" si="2"/>
        <v>5</v>
      </c>
    </row>
    <row r="43" spans="1:17" x14ac:dyDescent="0.25">
      <c r="A43">
        <v>19541</v>
      </c>
      <c r="B43">
        <v>20581</v>
      </c>
      <c r="C43" t="s">
        <v>25</v>
      </c>
      <c r="E43">
        <f t="shared" si="4"/>
        <v>20</v>
      </c>
      <c r="F43">
        <f t="shared" si="5"/>
        <v>9</v>
      </c>
      <c r="G43">
        <v>51173</v>
      </c>
      <c r="H43">
        <v>52051</v>
      </c>
      <c r="I43">
        <v>31515</v>
      </c>
      <c r="J43">
        <v>32249</v>
      </c>
      <c r="L43">
        <f t="shared" si="6"/>
        <v>42</v>
      </c>
      <c r="M43">
        <f t="shared" si="0"/>
        <v>1</v>
      </c>
      <c r="P43">
        <f t="shared" si="7"/>
        <v>42</v>
      </c>
      <c r="Q43">
        <f t="shared" si="2"/>
        <v>1</v>
      </c>
    </row>
    <row r="44" spans="1:17" x14ac:dyDescent="0.25">
      <c r="A44">
        <v>19847</v>
      </c>
      <c r="B44">
        <v>20032</v>
      </c>
      <c r="C44" t="s">
        <v>25</v>
      </c>
      <c r="E44">
        <f t="shared" si="4"/>
        <v>20</v>
      </c>
      <c r="F44">
        <f t="shared" si="5"/>
        <v>9</v>
      </c>
      <c r="G44">
        <v>52035</v>
      </c>
      <c r="H44">
        <v>52652</v>
      </c>
      <c r="I44">
        <v>31808</v>
      </c>
      <c r="J44">
        <v>32074</v>
      </c>
      <c r="L44">
        <f t="shared" si="6"/>
        <v>43</v>
      </c>
      <c r="M44">
        <f t="shared" si="0"/>
        <v>3</v>
      </c>
      <c r="P44">
        <f t="shared" si="7"/>
        <v>43</v>
      </c>
      <c r="Q44">
        <f t="shared" si="2"/>
        <v>1</v>
      </c>
    </row>
    <row r="45" spans="1:17" x14ac:dyDescent="0.25">
      <c r="A45">
        <v>20203</v>
      </c>
      <c r="B45">
        <v>20775</v>
      </c>
      <c r="C45" t="s">
        <v>25</v>
      </c>
      <c r="E45">
        <f t="shared" si="4"/>
        <v>20</v>
      </c>
      <c r="F45">
        <f t="shared" si="5"/>
        <v>10</v>
      </c>
      <c r="G45">
        <v>52649</v>
      </c>
      <c r="H45">
        <v>53797</v>
      </c>
      <c r="I45">
        <v>32453</v>
      </c>
      <c r="J45">
        <v>32812</v>
      </c>
      <c r="L45">
        <f t="shared" si="6"/>
        <v>44</v>
      </c>
      <c r="M45">
        <f t="shared" si="0"/>
        <v>1</v>
      </c>
      <c r="P45">
        <f t="shared" si="7"/>
        <v>44</v>
      </c>
      <c r="Q45">
        <f t="shared" si="2"/>
        <v>2</v>
      </c>
    </row>
    <row r="46" spans="1:17" x14ac:dyDescent="0.25">
      <c r="A46">
        <v>20717</v>
      </c>
      <c r="B46">
        <v>21676</v>
      </c>
      <c r="C46" t="s">
        <v>25</v>
      </c>
      <c r="E46">
        <f t="shared" si="4"/>
        <v>20</v>
      </c>
      <c r="F46">
        <f t="shared" si="5"/>
        <v>10</v>
      </c>
      <c r="G46">
        <v>53882</v>
      </c>
      <c r="H46">
        <v>55219</v>
      </c>
      <c r="I46">
        <v>32812</v>
      </c>
      <c r="J46">
        <v>33477</v>
      </c>
      <c r="L46">
        <f t="shared" si="6"/>
        <v>45</v>
      </c>
      <c r="M46">
        <f t="shared" si="0"/>
        <v>1</v>
      </c>
      <c r="P46">
        <f t="shared" si="7"/>
        <v>45</v>
      </c>
      <c r="Q46">
        <f t="shared" si="2"/>
        <v>1</v>
      </c>
    </row>
    <row r="47" spans="1:17" x14ac:dyDescent="0.25">
      <c r="A47">
        <v>21028</v>
      </c>
      <c r="B47">
        <v>21276</v>
      </c>
      <c r="C47" t="s">
        <v>88</v>
      </c>
      <c r="E47">
        <f t="shared" si="4"/>
        <v>21</v>
      </c>
      <c r="F47">
        <f t="shared" si="5"/>
        <v>11</v>
      </c>
      <c r="G47">
        <v>58060</v>
      </c>
      <c r="H47">
        <v>59100</v>
      </c>
      <c r="I47">
        <v>33746</v>
      </c>
      <c r="J47">
        <v>34521</v>
      </c>
      <c r="L47">
        <f t="shared" si="6"/>
        <v>46</v>
      </c>
      <c r="M47">
        <f t="shared" si="0"/>
        <v>6</v>
      </c>
      <c r="P47">
        <f t="shared" si="7"/>
        <v>46</v>
      </c>
      <c r="Q47">
        <f t="shared" si="2"/>
        <v>2</v>
      </c>
    </row>
    <row r="48" spans="1:17" x14ac:dyDescent="0.25">
      <c r="A48">
        <v>21286</v>
      </c>
      <c r="B48">
        <v>22119</v>
      </c>
      <c r="C48" t="s">
        <v>88</v>
      </c>
      <c r="E48">
        <f t="shared" si="4"/>
        <v>22</v>
      </c>
      <c r="F48">
        <f t="shared" si="5"/>
        <v>11</v>
      </c>
      <c r="G48">
        <v>59895</v>
      </c>
      <c r="H48">
        <v>61079</v>
      </c>
      <c r="I48">
        <v>33781</v>
      </c>
      <c r="J48">
        <v>34035</v>
      </c>
      <c r="L48">
        <f t="shared" si="6"/>
        <v>47</v>
      </c>
      <c r="M48">
        <f t="shared" si="0"/>
        <v>1</v>
      </c>
      <c r="P48">
        <f t="shared" si="7"/>
        <v>47</v>
      </c>
      <c r="Q48">
        <f t="shared" si="2"/>
        <v>2</v>
      </c>
    </row>
    <row r="49" spans="1:17" x14ac:dyDescent="0.25">
      <c r="A49">
        <v>21676</v>
      </c>
      <c r="B49">
        <v>22566</v>
      </c>
      <c r="C49" t="s">
        <v>25</v>
      </c>
      <c r="E49">
        <f t="shared" si="4"/>
        <v>22</v>
      </c>
      <c r="F49">
        <f t="shared" si="5"/>
        <v>11</v>
      </c>
      <c r="G49">
        <v>61069</v>
      </c>
      <c r="H49">
        <v>63621</v>
      </c>
      <c r="I49">
        <v>34035</v>
      </c>
      <c r="J49">
        <v>34727</v>
      </c>
      <c r="L49">
        <f t="shared" si="6"/>
        <v>48</v>
      </c>
      <c r="M49">
        <f t="shared" si="0"/>
        <v>2</v>
      </c>
      <c r="P49">
        <f t="shared" si="7"/>
        <v>48</v>
      </c>
      <c r="Q49">
        <f t="shared" si="2"/>
        <v>4</v>
      </c>
    </row>
    <row r="50" spans="1:17" x14ac:dyDescent="0.25">
      <c r="A50">
        <v>22265</v>
      </c>
      <c r="B50">
        <v>23485</v>
      </c>
      <c r="C50" t="s">
        <v>25</v>
      </c>
      <c r="E50">
        <f t="shared" si="4"/>
        <v>22</v>
      </c>
      <c r="F50">
        <f t="shared" si="5"/>
        <v>11</v>
      </c>
      <c r="G50">
        <v>63614</v>
      </c>
      <c r="H50">
        <v>64246</v>
      </c>
      <c r="I50">
        <v>34741</v>
      </c>
      <c r="J50">
        <v>35064</v>
      </c>
      <c r="L50">
        <f t="shared" si="6"/>
        <v>49</v>
      </c>
      <c r="M50">
        <f t="shared" si="0"/>
        <v>1</v>
      </c>
      <c r="P50">
        <f t="shared" si="7"/>
        <v>49</v>
      </c>
      <c r="Q50">
        <f t="shared" si="2"/>
        <v>3</v>
      </c>
    </row>
    <row r="51" spans="1:17" x14ac:dyDescent="0.25">
      <c r="A51">
        <v>22653</v>
      </c>
      <c r="B51">
        <v>23426</v>
      </c>
      <c r="C51" t="s">
        <v>25</v>
      </c>
      <c r="E51">
        <f t="shared" si="4"/>
        <v>23</v>
      </c>
      <c r="F51">
        <f t="shared" si="5"/>
        <v>11</v>
      </c>
      <c r="G51">
        <v>64436</v>
      </c>
      <c r="H51">
        <v>65836</v>
      </c>
      <c r="I51">
        <v>34855</v>
      </c>
      <c r="J51">
        <v>36219</v>
      </c>
      <c r="L51">
        <f t="shared" si="6"/>
        <v>50</v>
      </c>
      <c r="M51">
        <f t="shared" si="0"/>
        <v>1</v>
      </c>
      <c r="P51">
        <f t="shared" si="7"/>
        <v>50</v>
      </c>
      <c r="Q51">
        <f t="shared" si="2"/>
        <v>3</v>
      </c>
    </row>
    <row r="52" spans="1:17" x14ac:dyDescent="0.25">
      <c r="A52">
        <v>23441</v>
      </c>
      <c r="B52">
        <v>24166</v>
      </c>
      <c r="C52" t="s">
        <v>25</v>
      </c>
      <c r="E52">
        <f t="shared" si="4"/>
        <v>23</v>
      </c>
      <c r="F52">
        <f t="shared" si="5"/>
        <v>11</v>
      </c>
      <c r="G52">
        <v>65842</v>
      </c>
      <c r="H52">
        <v>66459</v>
      </c>
      <c r="I52">
        <v>35134</v>
      </c>
      <c r="J52">
        <v>35700</v>
      </c>
      <c r="L52">
        <f t="shared" si="6"/>
        <v>51</v>
      </c>
      <c r="M52">
        <f t="shared" si="0"/>
        <v>1</v>
      </c>
      <c r="P52">
        <f t="shared" si="7"/>
        <v>51</v>
      </c>
      <c r="Q52">
        <f t="shared" si="2"/>
        <v>4</v>
      </c>
    </row>
    <row r="53" spans="1:17" x14ac:dyDescent="0.25">
      <c r="A53">
        <v>24261</v>
      </c>
      <c r="B53">
        <v>24926</v>
      </c>
      <c r="C53" t="s">
        <v>88</v>
      </c>
      <c r="E53">
        <f t="shared" si="4"/>
        <v>23</v>
      </c>
      <c r="F53">
        <f t="shared" si="5"/>
        <v>12</v>
      </c>
      <c r="G53">
        <v>66456</v>
      </c>
      <c r="H53">
        <v>67115</v>
      </c>
      <c r="I53">
        <v>36360</v>
      </c>
      <c r="J53">
        <v>38006</v>
      </c>
      <c r="L53">
        <f t="shared" si="6"/>
        <v>52</v>
      </c>
      <c r="M53">
        <f t="shared" si="0"/>
        <v>2</v>
      </c>
      <c r="P53">
        <f t="shared" si="7"/>
        <v>52</v>
      </c>
      <c r="Q53">
        <f t="shared" si="2"/>
        <v>2</v>
      </c>
    </row>
    <row r="54" spans="1:17" x14ac:dyDescent="0.25">
      <c r="A54">
        <v>24470</v>
      </c>
      <c r="B54">
        <v>24544</v>
      </c>
      <c r="C54" t="s">
        <v>88</v>
      </c>
      <c r="E54">
        <f t="shared" si="4"/>
        <v>23</v>
      </c>
      <c r="F54">
        <f t="shared" si="5"/>
        <v>12</v>
      </c>
      <c r="G54">
        <v>66616</v>
      </c>
      <c r="H54">
        <v>68175</v>
      </c>
      <c r="I54">
        <v>37474</v>
      </c>
      <c r="J54">
        <v>37992</v>
      </c>
      <c r="L54">
        <f t="shared" si="6"/>
        <v>53</v>
      </c>
      <c r="M54">
        <f t="shared" si="0"/>
        <v>1</v>
      </c>
      <c r="P54">
        <f t="shared" si="7"/>
        <v>53</v>
      </c>
      <c r="Q54">
        <f t="shared" si="2"/>
        <v>1</v>
      </c>
    </row>
    <row r="55" spans="1:17" x14ac:dyDescent="0.25">
      <c r="A55">
        <v>24470</v>
      </c>
      <c r="B55">
        <v>24544</v>
      </c>
      <c r="C55" t="s">
        <v>25</v>
      </c>
      <c r="E55">
        <f t="shared" si="4"/>
        <v>23</v>
      </c>
      <c r="F55">
        <f t="shared" si="5"/>
        <v>12</v>
      </c>
      <c r="G55">
        <v>67167</v>
      </c>
      <c r="H55">
        <v>67904</v>
      </c>
      <c r="I55">
        <v>38007</v>
      </c>
      <c r="J55">
        <v>39632</v>
      </c>
      <c r="L55">
        <f t="shared" si="6"/>
        <v>54</v>
      </c>
      <c r="M55">
        <f t="shared" si="0"/>
        <v>3</v>
      </c>
      <c r="P55">
        <f t="shared" si="7"/>
        <v>54</v>
      </c>
      <c r="Q55">
        <f t="shared" si="2"/>
        <v>2</v>
      </c>
    </row>
    <row r="56" spans="1:17" x14ac:dyDescent="0.25">
      <c r="A56">
        <v>24969</v>
      </c>
      <c r="B56">
        <v>26432</v>
      </c>
      <c r="C56" t="s">
        <v>25</v>
      </c>
      <c r="E56">
        <f t="shared" si="4"/>
        <v>23</v>
      </c>
      <c r="F56">
        <f t="shared" si="5"/>
        <v>12</v>
      </c>
      <c r="G56">
        <v>67901</v>
      </c>
      <c r="H56">
        <v>68113</v>
      </c>
      <c r="I56">
        <v>38009</v>
      </c>
      <c r="J56">
        <v>38266</v>
      </c>
      <c r="L56">
        <f t="shared" si="6"/>
        <v>55</v>
      </c>
      <c r="M56">
        <f t="shared" si="0"/>
        <v>8</v>
      </c>
      <c r="P56">
        <f t="shared" si="7"/>
        <v>55</v>
      </c>
      <c r="Q56">
        <f t="shared" si="2"/>
        <v>1</v>
      </c>
    </row>
    <row r="57" spans="1:17" x14ac:dyDescent="0.25">
      <c r="A57">
        <v>25262</v>
      </c>
      <c r="B57">
        <v>25564</v>
      </c>
      <c r="C57" t="s">
        <v>88</v>
      </c>
      <c r="E57">
        <f t="shared" si="4"/>
        <v>23</v>
      </c>
      <c r="F57">
        <f t="shared" si="5"/>
        <v>12</v>
      </c>
      <c r="G57">
        <v>68110</v>
      </c>
      <c r="H57">
        <v>68589</v>
      </c>
      <c r="I57">
        <v>38230</v>
      </c>
      <c r="J57">
        <v>38589</v>
      </c>
      <c r="L57">
        <f t="shared" si="6"/>
        <v>56</v>
      </c>
      <c r="M57">
        <f t="shared" si="0"/>
        <v>1</v>
      </c>
      <c r="P57">
        <f t="shared" si="7"/>
        <v>56</v>
      </c>
      <c r="Q57">
        <f t="shared" si="2"/>
        <v>1</v>
      </c>
    </row>
    <row r="58" spans="1:17" x14ac:dyDescent="0.25">
      <c r="A58">
        <v>25552</v>
      </c>
      <c r="B58">
        <v>25713</v>
      </c>
      <c r="C58" t="s">
        <v>88</v>
      </c>
      <c r="E58">
        <f t="shared" si="4"/>
        <v>23</v>
      </c>
      <c r="F58">
        <f t="shared" si="5"/>
        <v>12</v>
      </c>
      <c r="G58">
        <v>68178</v>
      </c>
      <c r="H58">
        <v>68456</v>
      </c>
      <c r="I58">
        <v>38606</v>
      </c>
      <c r="J58">
        <v>38746</v>
      </c>
      <c r="L58">
        <f t="shared" si="6"/>
        <v>57</v>
      </c>
      <c r="M58">
        <f t="shared" si="0"/>
        <v>1</v>
      </c>
      <c r="P58">
        <f t="shared" si="7"/>
        <v>57</v>
      </c>
      <c r="Q58">
        <f t="shared" si="2"/>
        <v>1</v>
      </c>
    </row>
    <row r="59" spans="1:17" x14ac:dyDescent="0.25">
      <c r="A59">
        <v>25710</v>
      </c>
      <c r="B59">
        <v>25925</v>
      </c>
      <c r="C59" t="s">
        <v>88</v>
      </c>
      <c r="E59">
        <f t="shared" si="4"/>
        <v>23</v>
      </c>
      <c r="F59">
        <f t="shared" si="5"/>
        <v>13</v>
      </c>
      <c r="G59">
        <v>68522</v>
      </c>
      <c r="H59">
        <v>69055</v>
      </c>
      <c r="I59">
        <v>40972</v>
      </c>
      <c r="J59">
        <v>45603</v>
      </c>
      <c r="L59">
        <f t="shared" si="6"/>
        <v>58</v>
      </c>
      <c r="M59">
        <f t="shared" si="0"/>
        <v>2</v>
      </c>
      <c r="P59">
        <f t="shared" si="7"/>
        <v>58</v>
      </c>
      <c r="Q59">
        <f t="shared" si="2"/>
        <v>7</v>
      </c>
    </row>
    <row r="60" spans="1:17" x14ac:dyDescent="0.25">
      <c r="A60">
        <v>25909</v>
      </c>
      <c r="B60">
        <v>26085</v>
      </c>
      <c r="C60" t="s">
        <v>88</v>
      </c>
      <c r="E60">
        <f t="shared" si="4"/>
        <v>23</v>
      </c>
      <c r="F60">
        <f t="shared" si="5"/>
        <v>13</v>
      </c>
      <c r="G60">
        <v>68586</v>
      </c>
      <c r="H60">
        <v>70517</v>
      </c>
      <c r="I60">
        <v>45583</v>
      </c>
      <c r="J60">
        <v>46491</v>
      </c>
      <c r="L60">
        <f t="shared" si="6"/>
        <v>59</v>
      </c>
      <c r="M60">
        <f t="shared" si="0"/>
        <v>1</v>
      </c>
      <c r="P60">
        <f t="shared" si="7"/>
        <v>59</v>
      </c>
      <c r="Q60">
        <f t="shared" si="2"/>
        <v>3</v>
      </c>
    </row>
    <row r="61" spans="1:17" x14ac:dyDescent="0.25">
      <c r="A61">
        <v>26085</v>
      </c>
      <c r="B61">
        <v>27407</v>
      </c>
      <c r="C61" t="s">
        <v>88</v>
      </c>
      <c r="E61">
        <f t="shared" si="4"/>
        <v>23</v>
      </c>
      <c r="F61">
        <f t="shared" si="5"/>
        <v>13</v>
      </c>
      <c r="G61">
        <v>70013</v>
      </c>
      <c r="H61">
        <v>70534</v>
      </c>
      <c r="I61">
        <v>45613</v>
      </c>
      <c r="J61">
        <v>46206</v>
      </c>
      <c r="L61">
        <f t="shared" si="6"/>
        <v>60</v>
      </c>
      <c r="M61">
        <f t="shared" si="0"/>
        <v>1</v>
      </c>
      <c r="P61">
        <f t="shared" si="7"/>
        <v>60</v>
      </c>
      <c r="Q61">
        <f t="shared" si="2"/>
        <v>1</v>
      </c>
    </row>
    <row r="62" spans="1:17" x14ac:dyDescent="0.25">
      <c r="A62">
        <v>26477</v>
      </c>
      <c r="B62">
        <v>27061</v>
      </c>
      <c r="C62" t="s">
        <v>88</v>
      </c>
      <c r="E62">
        <f t="shared" si="4"/>
        <v>23</v>
      </c>
      <c r="F62">
        <f t="shared" si="5"/>
        <v>13</v>
      </c>
      <c r="G62">
        <v>70514</v>
      </c>
      <c r="H62">
        <v>71071</v>
      </c>
      <c r="I62">
        <v>46194</v>
      </c>
      <c r="J62">
        <v>46991</v>
      </c>
      <c r="L62">
        <f t="shared" si="6"/>
        <v>61</v>
      </c>
      <c r="M62">
        <f t="shared" si="0"/>
        <v>5</v>
      </c>
      <c r="P62">
        <f t="shared" si="7"/>
        <v>61</v>
      </c>
      <c r="Q62">
        <f t="shared" si="2"/>
        <v>1</v>
      </c>
    </row>
    <row r="63" spans="1:17" x14ac:dyDescent="0.25">
      <c r="A63">
        <v>27061</v>
      </c>
      <c r="B63">
        <v>27816</v>
      </c>
      <c r="C63" t="s">
        <v>88</v>
      </c>
      <c r="E63">
        <f t="shared" si="4"/>
        <v>23</v>
      </c>
      <c r="F63">
        <f t="shared" si="5"/>
        <v>13</v>
      </c>
      <c r="G63">
        <v>70853</v>
      </c>
      <c r="H63">
        <v>71503</v>
      </c>
      <c r="I63">
        <v>46606</v>
      </c>
      <c r="J63">
        <v>47799</v>
      </c>
      <c r="L63">
        <f t="shared" si="6"/>
        <v>62</v>
      </c>
      <c r="M63">
        <f t="shared" si="0"/>
        <v>1</v>
      </c>
      <c r="P63">
        <f t="shared" si="7"/>
        <v>62</v>
      </c>
      <c r="Q63">
        <f t="shared" si="2"/>
        <v>1</v>
      </c>
    </row>
    <row r="64" spans="1:17" x14ac:dyDescent="0.25">
      <c r="A64">
        <v>27442</v>
      </c>
      <c r="B64">
        <v>27699</v>
      </c>
      <c r="C64" t="s">
        <v>88</v>
      </c>
      <c r="E64">
        <f t="shared" si="4"/>
        <v>23</v>
      </c>
      <c r="F64">
        <f t="shared" si="5"/>
        <v>13</v>
      </c>
      <c r="G64">
        <v>71068</v>
      </c>
      <c r="H64">
        <v>72111</v>
      </c>
      <c r="I64">
        <v>46981</v>
      </c>
      <c r="J64">
        <v>47682</v>
      </c>
      <c r="L64">
        <f t="shared" si="6"/>
        <v>63</v>
      </c>
      <c r="M64">
        <f t="shared" si="0"/>
        <v>1</v>
      </c>
      <c r="P64">
        <f t="shared" si="7"/>
        <v>63</v>
      </c>
      <c r="Q64">
        <f t="shared" si="2"/>
        <v>1</v>
      </c>
    </row>
    <row r="65" spans="1:17" x14ac:dyDescent="0.25">
      <c r="A65">
        <v>27610</v>
      </c>
      <c r="B65">
        <v>27951</v>
      </c>
      <c r="C65" t="s">
        <v>25</v>
      </c>
      <c r="E65">
        <f t="shared" si="4"/>
        <v>23</v>
      </c>
      <c r="F65">
        <f t="shared" si="5"/>
        <v>13</v>
      </c>
      <c r="G65">
        <v>71554</v>
      </c>
      <c r="H65">
        <v>71757</v>
      </c>
      <c r="I65">
        <v>47770</v>
      </c>
      <c r="J65">
        <v>48105</v>
      </c>
      <c r="L65">
        <f t="shared" si="6"/>
        <v>64</v>
      </c>
      <c r="M65">
        <f t="shared" si="0"/>
        <v>1</v>
      </c>
      <c r="P65">
        <f t="shared" si="7"/>
        <v>64</v>
      </c>
      <c r="Q65">
        <f t="shared" si="2"/>
        <v>1</v>
      </c>
    </row>
    <row r="66" spans="1:17" x14ac:dyDescent="0.25">
      <c r="A66">
        <v>27974</v>
      </c>
      <c r="B66">
        <v>28933</v>
      </c>
      <c r="C66" t="s">
        <v>88</v>
      </c>
      <c r="E66">
        <f t="shared" si="4"/>
        <v>24</v>
      </c>
      <c r="F66">
        <f t="shared" si="5"/>
        <v>13</v>
      </c>
      <c r="G66">
        <v>72140</v>
      </c>
      <c r="H66">
        <v>72410</v>
      </c>
      <c r="I66">
        <v>47813</v>
      </c>
      <c r="J66">
        <v>49075</v>
      </c>
      <c r="L66">
        <f t="shared" si="6"/>
        <v>65</v>
      </c>
      <c r="M66">
        <f t="shared" ref="M66:M129" si="8">COUNTIF(E:E,L66)</f>
        <v>3</v>
      </c>
      <c r="P66">
        <f t="shared" si="7"/>
        <v>65</v>
      </c>
      <c r="Q66">
        <f t="shared" ref="Q66:Q129" si="9">COUNTIF(F:F,P66)</f>
        <v>1</v>
      </c>
    </row>
    <row r="67" spans="1:17" x14ac:dyDescent="0.25">
      <c r="A67">
        <v>28000</v>
      </c>
      <c r="B67">
        <v>28794</v>
      </c>
      <c r="C67" t="s">
        <v>88</v>
      </c>
      <c r="E67">
        <f t="shared" ref="E67:E130" si="10">IF((G67-H66)&lt;$D$2,E66,E66+1)</f>
        <v>24</v>
      </c>
      <c r="F67">
        <f t="shared" ref="F67:F130" si="11">IF((I67-J66)&lt;$D$2,F66,F66+1)</f>
        <v>13</v>
      </c>
      <c r="G67">
        <v>72233</v>
      </c>
      <c r="H67">
        <v>73459</v>
      </c>
      <c r="I67">
        <v>48145</v>
      </c>
      <c r="J67">
        <v>52734</v>
      </c>
      <c r="L67">
        <f t="shared" ref="L67:L130" si="12">L66+1</f>
        <v>66</v>
      </c>
      <c r="M67">
        <f t="shared" si="8"/>
        <v>1</v>
      </c>
      <c r="P67">
        <f t="shared" ref="P67:P130" si="13">P66+1</f>
        <v>66</v>
      </c>
      <c r="Q67">
        <f t="shared" si="9"/>
        <v>1</v>
      </c>
    </row>
    <row r="68" spans="1:17" x14ac:dyDescent="0.25">
      <c r="A68">
        <v>28875</v>
      </c>
      <c r="B68">
        <v>29990</v>
      </c>
      <c r="C68" t="s">
        <v>88</v>
      </c>
      <c r="E68">
        <f t="shared" si="10"/>
        <v>24</v>
      </c>
      <c r="F68">
        <f t="shared" si="11"/>
        <v>13</v>
      </c>
      <c r="G68">
        <v>72836</v>
      </c>
      <c r="H68">
        <v>73021</v>
      </c>
      <c r="I68">
        <v>52742</v>
      </c>
      <c r="J68">
        <v>53011</v>
      </c>
      <c r="L68">
        <f t="shared" si="12"/>
        <v>67</v>
      </c>
      <c r="M68">
        <f t="shared" si="8"/>
        <v>1</v>
      </c>
      <c r="P68">
        <f t="shared" si="13"/>
        <v>67</v>
      </c>
      <c r="Q68">
        <f t="shared" si="9"/>
        <v>1</v>
      </c>
    </row>
    <row r="69" spans="1:17" x14ac:dyDescent="0.25">
      <c r="A69">
        <v>28902</v>
      </c>
      <c r="B69">
        <v>30089</v>
      </c>
      <c r="C69" t="s">
        <v>88</v>
      </c>
      <c r="E69">
        <f t="shared" si="10"/>
        <v>25</v>
      </c>
      <c r="F69">
        <f t="shared" si="11"/>
        <v>13</v>
      </c>
      <c r="G69">
        <v>74103</v>
      </c>
      <c r="H69">
        <v>74516</v>
      </c>
      <c r="I69">
        <v>53092</v>
      </c>
      <c r="J69">
        <v>53409</v>
      </c>
      <c r="L69">
        <f t="shared" si="12"/>
        <v>68</v>
      </c>
      <c r="M69">
        <f t="shared" si="8"/>
        <v>1</v>
      </c>
      <c r="P69">
        <f t="shared" si="13"/>
        <v>68</v>
      </c>
      <c r="Q69">
        <f t="shared" si="9"/>
        <v>1</v>
      </c>
    </row>
    <row r="70" spans="1:17" x14ac:dyDescent="0.25">
      <c r="A70">
        <v>30124</v>
      </c>
      <c r="B70">
        <v>31464</v>
      </c>
      <c r="C70" t="s">
        <v>88</v>
      </c>
      <c r="E70">
        <f t="shared" si="10"/>
        <v>26</v>
      </c>
      <c r="F70">
        <f t="shared" si="11"/>
        <v>13</v>
      </c>
      <c r="G70">
        <v>74626</v>
      </c>
      <c r="H70">
        <v>75054</v>
      </c>
      <c r="I70">
        <v>53459</v>
      </c>
      <c r="J70">
        <v>54205</v>
      </c>
      <c r="L70">
        <f t="shared" si="12"/>
        <v>69</v>
      </c>
      <c r="M70">
        <f t="shared" si="8"/>
        <v>1</v>
      </c>
      <c r="P70">
        <f t="shared" si="13"/>
        <v>69</v>
      </c>
      <c r="Q70">
        <f t="shared" si="9"/>
        <v>2</v>
      </c>
    </row>
    <row r="71" spans="1:17" x14ac:dyDescent="0.25">
      <c r="A71">
        <v>30434</v>
      </c>
      <c r="B71">
        <v>30643</v>
      </c>
      <c r="C71" t="s">
        <v>25</v>
      </c>
      <c r="E71">
        <f t="shared" si="10"/>
        <v>27</v>
      </c>
      <c r="F71">
        <f t="shared" si="11"/>
        <v>13</v>
      </c>
      <c r="G71">
        <v>75248</v>
      </c>
      <c r="H71">
        <v>76909</v>
      </c>
      <c r="I71">
        <v>54278</v>
      </c>
      <c r="J71">
        <v>54661</v>
      </c>
      <c r="L71">
        <f t="shared" si="12"/>
        <v>70</v>
      </c>
      <c r="M71">
        <f t="shared" si="8"/>
        <v>1</v>
      </c>
      <c r="P71">
        <f t="shared" si="13"/>
        <v>70</v>
      </c>
      <c r="Q71">
        <f t="shared" si="9"/>
        <v>3</v>
      </c>
    </row>
    <row r="72" spans="1:17" x14ac:dyDescent="0.25">
      <c r="A72">
        <v>30976</v>
      </c>
      <c r="B72">
        <v>31455</v>
      </c>
      <c r="C72" t="s">
        <v>88</v>
      </c>
      <c r="E72">
        <f t="shared" si="10"/>
        <v>27</v>
      </c>
      <c r="F72">
        <f t="shared" si="11"/>
        <v>13</v>
      </c>
      <c r="G72">
        <v>76060</v>
      </c>
      <c r="H72">
        <v>76247</v>
      </c>
      <c r="I72">
        <v>54663</v>
      </c>
      <c r="J72">
        <v>55136</v>
      </c>
      <c r="L72">
        <f t="shared" si="12"/>
        <v>71</v>
      </c>
      <c r="M72">
        <f t="shared" si="8"/>
        <v>2</v>
      </c>
      <c r="P72">
        <f t="shared" si="13"/>
        <v>71</v>
      </c>
      <c r="Q72">
        <f t="shared" si="9"/>
        <v>1</v>
      </c>
    </row>
    <row r="73" spans="1:17" x14ac:dyDescent="0.25">
      <c r="A73">
        <v>31455</v>
      </c>
      <c r="B73">
        <v>31730</v>
      </c>
      <c r="C73" t="s">
        <v>88</v>
      </c>
      <c r="E73">
        <f t="shared" si="10"/>
        <v>28</v>
      </c>
      <c r="F73">
        <f t="shared" si="11"/>
        <v>13</v>
      </c>
      <c r="G73">
        <v>77353</v>
      </c>
      <c r="H73">
        <v>77700</v>
      </c>
      <c r="I73">
        <v>55127</v>
      </c>
      <c r="J73">
        <v>55471</v>
      </c>
      <c r="L73">
        <f t="shared" si="12"/>
        <v>72</v>
      </c>
      <c r="M73">
        <f t="shared" si="8"/>
        <v>1</v>
      </c>
      <c r="P73">
        <f t="shared" si="13"/>
        <v>72</v>
      </c>
      <c r="Q73">
        <f t="shared" si="9"/>
        <v>1</v>
      </c>
    </row>
    <row r="74" spans="1:17" x14ac:dyDescent="0.25">
      <c r="A74">
        <v>31515</v>
      </c>
      <c r="B74">
        <v>32249</v>
      </c>
      <c r="C74" t="s">
        <v>88</v>
      </c>
      <c r="E74">
        <f t="shared" si="10"/>
        <v>28</v>
      </c>
      <c r="F74">
        <f t="shared" si="11"/>
        <v>13</v>
      </c>
      <c r="G74">
        <v>77690</v>
      </c>
      <c r="H74">
        <v>78052</v>
      </c>
      <c r="I74">
        <v>55245</v>
      </c>
      <c r="J74">
        <v>57980</v>
      </c>
      <c r="L74">
        <f t="shared" si="12"/>
        <v>73</v>
      </c>
      <c r="M74">
        <f t="shared" si="8"/>
        <v>1</v>
      </c>
      <c r="P74">
        <f t="shared" si="13"/>
        <v>73</v>
      </c>
      <c r="Q74">
        <f t="shared" si="9"/>
        <v>2</v>
      </c>
    </row>
    <row r="75" spans="1:17" x14ac:dyDescent="0.25">
      <c r="A75">
        <v>31808</v>
      </c>
      <c r="B75">
        <v>32074</v>
      </c>
      <c r="C75" t="s">
        <v>88</v>
      </c>
      <c r="E75">
        <f t="shared" si="10"/>
        <v>28</v>
      </c>
      <c r="F75">
        <f t="shared" si="11"/>
        <v>13</v>
      </c>
      <c r="G75">
        <v>77757</v>
      </c>
      <c r="H75">
        <v>78326</v>
      </c>
      <c r="I75">
        <v>55569</v>
      </c>
      <c r="J75">
        <v>56402</v>
      </c>
      <c r="L75">
        <f t="shared" si="12"/>
        <v>74</v>
      </c>
      <c r="M75">
        <f t="shared" si="8"/>
        <v>2</v>
      </c>
      <c r="P75">
        <f t="shared" si="13"/>
        <v>74</v>
      </c>
      <c r="Q75">
        <f t="shared" si="9"/>
        <v>3</v>
      </c>
    </row>
    <row r="76" spans="1:17" x14ac:dyDescent="0.25">
      <c r="A76">
        <v>32453</v>
      </c>
      <c r="B76">
        <v>32812</v>
      </c>
      <c r="C76" t="s">
        <v>88</v>
      </c>
      <c r="E76">
        <f t="shared" si="10"/>
        <v>28</v>
      </c>
      <c r="F76">
        <f t="shared" si="11"/>
        <v>13</v>
      </c>
      <c r="G76">
        <v>78049</v>
      </c>
      <c r="H76">
        <v>78579</v>
      </c>
      <c r="I76">
        <v>56402</v>
      </c>
      <c r="J76">
        <v>56836</v>
      </c>
      <c r="L76">
        <f t="shared" si="12"/>
        <v>75</v>
      </c>
      <c r="M76">
        <f t="shared" si="8"/>
        <v>2</v>
      </c>
      <c r="P76">
        <f t="shared" si="13"/>
        <v>75</v>
      </c>
      <c r="Q76">
        <f t="shared" si="9"/>
        <v>1</v>
      </c>
    </row>
    <row r="77" spans="1:17" x14ac:dyDescent="0.25">
      <c r="A77">
        <v>32706</v>
      </c>
      <c r="B77">
        <v>33572</v>
      </c>
      <c r="C77" t="s">
        <v>25</v>
      </c>
      <c r="E77">
        <f t="shared" si="10"/>
        <v>28</v>
      </c>
      <c r="F77">
        <f t="shared" si="11"/>
        <v>13</v>
      </c>
      <c r="G77">
        <v>78361</v>
      </c>
      <c r="H77">
        <v>78573</v>
      </c>
      <c r="I77">
        <v>56876</v>
      </c>
      <c r="J77">
        <v>57538</v>
      </c>
      <c r="L77">
        <f t="shared" si="12"/>
        <v>76</v>
      </c>
      <c r="M77">
        <f t="shared" si="8"/>
        <v>1</v>
      </c>
      <c r="P77">
        <f t="shared" si="13"/>
        <v>76</v>
      </c>
      <c r="Q77">
        <f t="shared" si="9"/>
        <v>1</v>
      </c>
    </row>
    <row r="78" spans="1:17" x14ac:dyDescent="0.25">
      <c r="A78">
        <v>32812</v>
      </c>
      <c r="B78">
        <v>33477</v>
      </c>
      <c r="C78" t="s">
        <v>88</v>
      </c>
      <c r="E78">
        <f t="shared" si="10"/>
        <v>29</v>
      </c>
      <c r="F78">
        <f t="shared" si="11"/>
        <v>13</v>
      </c>
      <c r="G78">
        <v>81564</v>
      </c>
      <c r="H78">
        <v>82487</v>
      </c>
      <c r="I78">
        <v>57613</v>
      </c>
      <c r="J78">
        <v>58494</v>
      </c>
      <c r="L78">
        <f t="shared" si="12"/>
        <v>77</v>
      </c>
      <c r="M78">
        <f t="shared" si="8"/>
        <v>1</v>
      </c>
      <c r="P78">
        <f t="shared" si="13"/>
        <v>77</v>
      </c>
      <c r="Q78">
        <f t="shared" si="9"/>
        <v>2</v>
      </c>
    </row>
    <row r="79" spans="1:17" x14ac:dyDescent="0.25">
      <c r="A79">
        <v>33746</v>
      </c>
      <c r="B79">
        <v>34521</v>
      </c>
      <c r="C79" t="s">
        <v>88</v>
      </c>
      <c r="E79">
        <f t="shared" si="10"/>
        <v>29</v>
      </c>
      <c r="F79">
        <f t="shared" si="11"/>
        <v>13</v>
      </c>
      <c r="G79">
        <v>82551</v>
      </c>
      <c r="H79">
        <v>83636</v>
      </c>
      <c r="I79">
        <v>58520</v>
      </c>
      <c r="J79">
        <v>59416</v>
      </c>
      <c r="L79">
        <f t="shared" si="12"/>
        <v>78</v>
      </c>
      <c r="M79">
        <f t="shared" si="8"/>
        <v>2</v>
      </c>
      <c r="P79">
        <f t="shared" si="13"/>
        <v>78</v>
      </c>
      <c r="Q79">
        <f t="shared" si="9"/>
        <v>1</v>
      </c>
    </row>
    <row r="80" spans="1:17" x14ac:dyDescent="0.25">
      <c r="A80">
        <v>33781</v>
      </c>
      <c r="B80">
        <v>34035</v>
      </c>
      <c r="C80" t="s">
        <v>88</v>
      </c>
      <c r="E80">
        <f t="shared" si="10"/>
        <v>30</v>
      </c>
      <c r="F80">
        <f t="shared" si="11"/>
        <v>13</v>
      </c>
      <c r="G80">
        <v>86626</v>
      </c>
      <c r="H80">
        <v>86724</v>
      </c>
      <c r="I80">
        <v>59073</v>
      </c>
      <c r="J80">
        <v>59765</v>
      </c>
      <c r="L80">
        <f t="shared" si="12"/>
        <v>79</v>
      </c>
      <c r="M80">
        <f t="shared" si="8"/>
        <v>1</v>
      </c>
      <c r="P80">
        <f t="shared" si="13"/>
        <v>79</v>
      </c>
      <c r="Q80">
        <f t="shared" si="9"/>
        <v>1</v>
      </c>
    </row>
    <row r="81" spans="1:17" x14ac:dyDescent="0.25">
      <c r="A81">
        <v>34035</v>
      </c>
      <c r="B81">
        <v>34727</v>
      </c>
      <c r="C81" t="s">
        <v>88</v>
      </c>
      <c r="E81">
        <f t="shared" si="10"/>
        <v>31</v>
      </c>
      <c r="F81">
        <f t="shared" si="11"/>
        <v>13</v>
      </c>
      <c r="G81">
        <v>86831</v>
      </c>
      <c r="H81">
        <v>88519</v>
      </c>
      <c r="I81">
        <v>59439</v>
      </c>
      <c r="J81">
        <v>61004</v>
      </c>
      <c r="L81">
        <f t="shared" si="12"/>
        <v>80</v>
      </c>
      <c r="M81">
        <f t="shared" si="8"/>
        <v>1</v>
      </c>
      <c r="P81">
        <f t="shared" si="13"/>
        <v>80</v>
      </c>
      <c r="Q81">
        <f t="shared" si="9"/>
        <v>1</v>
      </c>
    </row>
    <row r="82" spans="1:17" x14ac:dyDescent="0.25">
      <c r="A82">
        <v>34741</v>
      </c>
      <c r="B82">
        <v>35064</v>
      </c>
      <c r="C82" t="s">
        <v>88</v>
      </c>
      <c r="E82">
        <f t="shared" si="10"/>
        <v>31</v>
      </c>
      <c r="F82">
        <f t="shared" si="11"/>
        <v>13</v>
      </c>
      <c r="G82">
        <v>88523</v>
      </c>
      <c r="H82">
        <v>88813</v>
      </c>
      <c r="I82">
        <v>61037</v>
      </c>
      <c r="J82">
        <v>62293</v>
      </c>
      <c r="L82">
        <f t="shared" si="12"/>
        <v>81</v>
      </c>
      <c r="M82">
        <f t="shared" si="8"/>
        <v>1</v>
      </c>
      <c r="P82">
        <f t="shared" si="13"/>
        <v>81</v>
      </c>
      <c r="Q82">
        <f t="shared" si="9"/>
        <v>1</v>
      </c>
    </row>
    <row r="83" spans="1:17" x14ac:dyDescent="0.25">
      <c r="A83">
        <v>34855</v>
      </c>
      <c r="B83">
        <v>36219</v>
      </c>
      <c r="C83" t="s">
        <v>88</v>
      </c>
      <c r="E83">
        <f t="shared" si="10"/>
        <v>32</v>
      </c>
      <c r="F83">
        <f t="shared" si="11"/>
        <v>13</v>
      </c>
      <c r="G83">
        <v>89925</v>
      </c>
      <c r="H83">
        <v>90845</v>
      </c>
      <c r="I83">
        <v>62296</v>
      </c>
      <c r="J83">
        <v>62937</v>
      </c>
      <c r="L83">
        <f t="shared" si="12"/>
        <v>82</v>
      </c>
      <c r="M83">
        <f t="shared" si="8"/>
        <v>5</v>
      </c>
      <c r="P83">
        <f t="shared" si="13"/>
        <v>82</v>
      </c>
      <c r="Q83">
        <f t="shared" si="9"/>
        <v>1</v>
      </c>
    </row>
    <row r="84" spans="1:17" x14ac:dyDescent="0.25">
      <c r="A84">
        <v>35134</v>
      </c>
      <c r="B84">
        <v>35700</v>
      </c>
      <c r="C84" t="s">
        <v>88</v>
      </c>
      <c r="E84">
        <f t="shared" si="10"/>
        <v>32</v>
      </c>
      <c r="F84">
        <f t="shared" si="11"/>
        <v>14</v>
      </c>
      <c r="G84">
        <v>90876</v>
      </c>
      <c r="H84">
        <v>92192</v>
      </c>
      <c r="I84">
        <v>63131</v>
      </c>
      <c r="J84">
        <v>63397</v>
      </c>
      <c r="L84">
        <f t="shared" si="12"/>
        <v>83</v>
      </c>
      <c r="M84">
        <f t="shared" si="8"/>
        <v>2</v>
      </c>
      <c r="P84">
        <f t="shared" si="13"/>
        <v>83</v>
      </c>
      <c r="Q84">
        <f t="shared" si="9"/>
        <v>1</v>
      </c>
    </row>
    <row r="85" spans="1:17" x14ac:dyDescent="0.25">
      <c r="A85">
        <v>35765</v>
      </c>
      <c r="B85">
        <v>36130</v>
      </c>
      <c r="C85" t="s">
        <v>25</v>
      </c>
      <c r="E85">
        <f t="shared" si="10"/>
        <v>32</v>
      </c>
      <c r="F85">
        <f t="shared" si="11"/>
        <v>14</v>
      </c>
      <c r="G85">
        <v>92204</v>
      </c>
      <c r="H85">
        <v>93217</v>
      </c>
      <c r="I85">
        <v>63407</v>
      </c>
      <c r="J85">
        <v>64306</v>
      </c>
      <c r="L85">
        <f t="shared" si="12"/>
        <v>84</v>
      </c>
      <c r="M85">
        <f t="shared" si="8"/>
        <v>1</v>
      </c>
      <c r="P85">
        <f t="shared" si="13"/>
        <v>84</v>
      </c>
      <c r="Q85">
        <f t="shared" si="9"/>
        <v>1</v>
      </c>
    </row>
    <row r="86" spans="1:17" x14ac:dyDescent="0.25">
      <c r="A86">
        <v>36236</v>
      </c>
      <c r="B86">
        <v>36934</v>
      </c>
      <c r="C86" t="s">
        <v>25</v>
      </c>
      <c r="E86">
        <f t="shared" si="10"/>
        <v>32</v>
      </c>
      <c r="F86">
        <f t="shared" si="11"/>
        <v>14</v>
      </c>
      <c r="G86">
        <v>93292</v>
      </c>
      <c r="H86">
        <v>93882</v>
      </c>
      <c r="I86">
        <v>64303</v>
      </c>
      <c r="J86">
        <v>64557</v>
      </c>
      <c r="L86">
        <f t="shared" si="12"/>
        <v>85</v>
      </c>
      <c r="M86">
        <f t="shared" si="8"/>
        <v>4</v>
      </c>
      <c r="P86">
        <f t="shared" si="13"/>
        <v>85</v>
      </c>
      <c r="Q86">
        <f t="shared" si="9"/>
        <v>3</v>
      </c>
    </row>
    <row r="87" spans="1:17" x14ac:dyDescent="0.25">
      <c r="A87">
        <v>36360</v>
      </c>
      <c r="B87">
        <v>38006</v>
      </c>
      <c r="C87" t="s">
        <v>88</v>
      </c>
      <c r="E87">
        <f t="shared" si="10"/>
        <v>32</v>
      </c>
      <c r="F87">
        <f t="shared" si="11"/>
        <v>14</v>
      </c>
      <c r="G87">
        <v>93882</v>
      </c>
      <c r="H87">
        <v>95384</v>
      </c>
      <c r="I87">
        <v>64550</v>
      </c>
      <c r="J87">
        <v>65188</v>
      </c>
      <c r="L87">
        <f t="shared" si="12"/>
        <v>86</v>
      </c>
      <c r="M87">
        <f t="shared" si="8"/>
        <v>1</v>
      </c>
      <c r="P87">
        <f t="shared" si="13"/>
        <v>86</v>
      </c>
      <c r="Q87">
        <f t="shared" si="9"/>
        <v>2</v>
      </c>
    </row>
    <row r="88" spans="1:17" x14ac:dyDescent="0.25">
      <c r="A88">
        <v>37015</v>
      </c>
      <c r="B88">
        <v>37470</v>
      </c>
      <c r="C88" t="s">
        <v>25</v>
      </c>
      <c r="E88">
        <f t="shared" si="10"/>
        <v>32</v>
      </c>
      <c r="F88">
        <f t="shared" si="11"/>
        <v>14</v>
      </c>
      <c r="G88">
        <v>95394</v>
      </c>
      <c r="H88">
        <v>96722</v>
      </c>
      <c r="I88">
        <v>65185</v>
      </c>
      <c r="J88">
        <v>65853</v>
      </c>
      <c r="L88">
        <f t="shared" si="12"/>
        <v>87</v>
      </c>
      <c r="M88">
        <f t="shared" si="8"/>
        <v>8</v>
      </c>
      <c r="P88">
        <f t="shared" si="13"/>
        <v>87</v>
      </c>
      <c r="Q88">
        <f t="shared" si="9"/>
        <v>1</v>
      </c>
    </row>
    <row r="89" spans="1:17" x14ac:dyDescent="0.25">
      <c r="A89">
        <v>37474</v>
      </c>
      <c r="B89">
        <v>37992</v>
      </c>
      <c r="C89" t="s">
        <v>88</v>
      </c>
      <c r="E89">
        <f t="shared" si="10"/>
        <v>33</v>
      </c>
      <c r="F89">
        <f t="shared" si="11"/>
        <v>14</v>
      </c>
      <c r="G89">
        <v>96865</v>
      </c>
      <c r="H89">
        <v>98256</v>
      </c>
      <c r="I89">
        <v>65853</v>
      </c>
      <c r="J89">
        <v>66551</v>
      </c>
      <c r="L89">
        <f t="shared" si="12"/>
        <v>88</v>
      </c>
      <c r="M89">
        <f t="shared" si="8"/>
        <v>1</v>
      </c>
      <c r="P89">
        <f t="shared" si="13"/>
        <v>88</v>
      </c>
      <c r="Q89">
        <f t="shared" si="9"/>
        <v>2</v>
      </c>
    </row>
    <row r="90" spans="1:17" x14ac:dyDescent="0.25">
      <c r="A90">
        <v>38007</v>
      </c>
      <c r="B90">
        <v>39632</v>
      </c>
      <c r="C90" t="s">
        <v>88</v>
      </c>
      <c r="E90">
        <f t="shared" si="10"/>
        <v>34</v>
      </c>
      <c r="F90">
        <f t="shared" si="11"/>
        <v>15</v>
      </c>
      <c r="G90">
        <v>98449</v>
      </c>
      <c r="H90">
        <v>98901</v>
      </c>
      <c r="I90">
        <v>69100</v>
      </c>
      <c r="J90">
        <v>69888</v>
      </c>
      <c r="L90">
        <f t="shared" si="12"/>
        <v>89</v>
      </c>
      <c r="M90">
        <f t="shared" si="8"/>
        <v>1</v>
      </c>
      <c r="P90">
        <f t="shared" si="13"/>
        <v>89</v>
      </c>
      <c r="Q90">
        <f t="shared" si="9"/>
        <v>2</v>
      </c>
    </row>
    <row r="91" spans="1:17" x14ac:dyDescent="0.25">
      <c r="A91">
        <v>38009</v>
      </c>
      <c r="B91">
        <v>38266</v>
      </c>
      <c r="C91" t="s">
        <v>88</v>
      </c>
      <c r="E91">
        <f t="shared" si="10"/>
        <v>35</v>
      </c>
      <c r="F91">
        <f t="shared" si="11"/>
        <v>16</v>
      </c>
      <c r="G91">
        <v>99254</v>
      </c>
      <c r="H91">
        <v>99997</v>
      </c>
      <c r="I91">
        <v>72389</v>
      </c>
      <c r="J91">
        <v>72871</v>
      </c>
      <c r="L91">
        <f t="shared" si="12"/>
        <v>90</v>
      </c>
      <c r="M91">
        <f t="shared" si="8"/>
        <v>1</v>
      </c>
      <c r="P91">
        <f t="shared" si="13"/>
        <v>90</v>
      </c>
      <c r="Q91">
        <f t="shared" si="9"/>
        <v>2</v>
      </c>
    </row>
    <row r="92" spans="1:17" x14ac:dyDescent="0.25">
      <c r="A92">
        <v>38230</v>
      </c>
      <c r="B92">
        <v>38589</v>
      </c>
      <c r="C92" t="s">
        <v>88</v>
      </c>
      <c r="E92">
        <f t="shared" si="10"/>
        <v>35</v>
      </c>
      <c r="F92">
        <f t="shared" si="11"/>
        <v>17</v>
      </c>
      <c r="G92">
        <v>100015</v>
      </c>
      <c r="H92">
        <v>100488</v>
      </c>
      <c r="I92">
        <v>73351</v>
      </c>
      <c r="J92">
        <v>73632</v>
      </c>
      <c r="L92">
        <f t="shared" si="12"/>
        <v>91</v>
      </c>
      <c r="M92">
        <f t="shared" si="8"/>
        <v>1</v>
      </c>
      <c r="P92">
        <f t="shared" si="13"/>
        <v>91</v>
      </c>
      <c r="Q92">
        <f t="shared" si="9"/>
        <v>1</v>
      </c>
    </row>
    <row r="93" spans="1:17" x14ac:dyDescent="0.25">
      <c r="A93">
        <v>38606</v>
      </c>
      <c r="B93">
        <v>38746</v>
      </c>
      <c r="C93" t="s">
        <v>88</v>
      </c>
      <c r="E93">
        <f t="shared" si="10"/>
        <v>35</v>
      </c>
      <c r="F93">
        <f t="shared" si="11"/>
        <v>17</v>
      </c>
      <c r="G93">
        <v>100485</v>
      </c>
      <c r="H93">
        <v>100772</v>
      </c>
      <c r="I93">
        <v>73461</v>
      </c>
      <c r="J93">
        <v>73796</v>
      </c>
      <c r="L93">
        <f t="shared" si="12"/>
        <v>92</v>
      </c>
      <c r="M93">
        <f t="shared" si="8"/>
        <v>1</v>
      </c>
      <c r="P93">
        <f t="shared" si="13"/>
        <v>92</v>
      </c>
      <c r="Q93">
        <f t="shared" si="9"/>
        <v>4</v>
      </c>
    </row>
    <row r="94" spans="1:17" x14ac:dyDescent="0.25">
      <c r="A94">
        <v>39407</v>
      </c>
      <c r="B94">
        <v>40807</v>
      </c>
      <c r="C94" t="s">
        <v>25</v>
      </c>
      <c r="E94">
        <f t="shared" si="10"/>
        <v>35</v>
      </c>
      <c r="F94">
        <f t="shared" si="11"/>
        <v>17</v>
      </c>
      <c r="G94">
        <v>100848</v>
      </c>
      <c r="H94">
        <v>102206</v>
      </c>
      <c r="I94">
        <v>73625</v>
      </c>
      <c r="J94">
        <v>73867</v>
      </c>
      <c r="L94">
        <f t="shared" si="12"/>
        <v>93</v>
      </c>
      <c r="M94">
        <f t="shared" si="8"/>
        <v>1</v>
      </c>
      <c r="P94">
        <f t="shared" si="13"/>
        <v>93</v>
      </c>
      <c r="Q94">
        <f t="shared" si="9"/>
        <v>1</v>
      </c>
    </row>
    <row r="95" spans="1:17" x14ac:dyDescent="0.25">
      <c r="A95">
        <v>40812</v>
      </c>
      <c r="B95">
        <v>41912</v>
      </c>
      <c r="C95" t="s">
        <v>25</v>
      </c>
      <c r="E95">
        <f t="shared" si="10"/>
        <v>35</v>
      </c>
      <c r="F95">
        <f t="shared" si="11"/>
        <v>18</v>
      </c>
      <c r="G95">
        <v>102199</v>
      </c>
      <c r="H95">
        <v>103683</v>
      </c>
      <c r="I95">
        <v>73995</v>
      </c>
      <c r="J95">
        <v>74390</v>
      </c>
      <c r="L95">
        <f t="shared" si="12"/>
        <v>94</v>
      </c>
      <c r="M95">
        <f t="shared" si="8"/>
        <v>1</v>
      </c>
      <c r="P95">
        <f t="shared" si="13"/>
        <v>94</v>
      </c>
      <c r="Q95">
        <f t="shared" si="9"/>
        <v>1</v>
      </c>
    </row>
    <row r="96" spans="1:17" x14ac:dyDescent="0.25">
      <c r="A96">
        <v>40972</v>
      </c>
      <c r="B96">
        <v>45603</v>
      </c>
      <c r="C96" t="s">
        <v>88</v>
      </c>
      <c r="E96">
        <f t="shared" si="10"/>
        <v>35</v>
      </c>
      <c r="F96">
        <f t="shared" si="11"/>
        <v>19</v>
      </c>
      <c r="G96">
        <v>103746</v>
      </c>
      <c r="H96">
        <v>104606</v>
      </c>
      <c r="I96">
        <v>74511</v>
      </c>
      <c r="J96">
        <v>74822</v>
      </c>
      <c r="L96">
        <f t="shared" si="12"/>
        <v>95</v>
      </c>
      <c r="M96">
        <f t="shared" si="8"/>
        <v>4</v>
      </c>
      <c r="P96">
        <f t="shared" si="13"/>
        <v>95</v>
      </c>
      <c r="Q96">
        <f t="shared" si="9"/>
        <v>3</v>
      </c>
    </row>
    <row r="97" spans="1:17" x14ac:dyDescent="0.25">
      <c r="A97">
        <v>42060</v>
      </c>
      <c r="B97">
        <v>43133</v>
      </c>
      <c r="C97" t="s">
        <v>25</v>
      </c>
      <c r="E97">
        <f t="shared" si="10"/>
        <v>35</v>
      </c>
      <c r="F97">
        <f t="shared" si="11"/>
        <v>20</v>
      </c>
      <c r="G97">
        <v>104616</v>
      </c>
      <c r="H97">
        <v>104885</v>
      </c>
      <c r="I97">
        <v>74961</v>
      </c>
      <c r="J97">
        <v>75179</v>
      </c>
      <c r="L97">
        <f t="shared" si="12"/>
        <v>96</v>
      </c>
      <c r="M97">
        <f t="shared" si="8"/>
        <v>1</v>
      </c>
      <c r="P97">
        <f t="shared" si="13"/>
        <v>96</v>
      </c>
      <c r="Q97">
        <f t="shared" si="9"/>
        <v>1</v>
      </c>
    </row>
    <row r="98" spans="1:17" x14ac:dyDescent="0.25">
      <c r="A98">
        <v>43162</v>
      </c>
      <c r="B98">
        <v>45576</v>
      </c>
      <c r="C98" t="s">
        <v>25</v>
      </c>
      <c r="E98">
        <f t="shared" si="10"/>
        <v>36</v>
      </c>
      <c r="F98">
        <f t="shared" si="11"/>
        <v>21</v>
      </c>
      <c r="G98">
        <v>105858</v>
      </c>
      <c r="H98">
        <v>107051</v>
      </c>
      <c r="I98">
        <v>76736</v>
      </c>
      <c r="J98">
        <v>76921</v>
      </c>
      <c r="L98">
        <f t="shared" si="12"/>
        <v>97</v>
      </c>
      <c r="M98">
        <f t="shared" si="8"/>
        <v>2</v>
      </c>
      <c r="P98">
        <f t="shared" si="13"/>
        <v>97</v>
      </c>
      <c r="Q98">
        <f t="shared" si="9"/>
        <v>1</v>
      </c>
    </row>
    <row r="99" spans="1:17" x14ac:dyDescent="0.25">
      <c r="A99">
        <v>45583</v>
      </c>
      <c r="B99">
        <v>46491</v>
      </c>
      <c r="C99" t="s">
        <v>88</v>
      </c>
      <c r="E99">
        <f t="shared" si="10"/>
        <v>37</v>
      </c>
      <c r="F99">
        <f t="shared" si="11"/>
        <v>21</v>
      </c>
      <c r="G99">
        <v>109089</v>
      </c>
      <c r="H99">
        <v>111887</v>
      </c>
      <c r="I99">
        <v>76966</v>
      </c>
      <c r="J99">
        <v>77283</v>
      </c>
      <c r="L99">
        <f t="shared" si="12"/>
        <v>98</v>
      </c>
      <c r="M99">
        <f t="shared" si="8"/>
        <v>1</v>
      </c>
      <c r="P99">
        <f t="shared" si="13"/>
        <v>98</v>
      </c>
      <c r="Q99">
        <f t="shared" si="9"/>
        <v>1</v>
      </c>
    </row>
    <row r="100" spans="1:17" x14ac:dyDescent="0.25">
      <c r="A100">
        <v>45613</v>
      </c>
      <c r="B100">
        <v>46206</v>
      </c>
      <c r="C100" t="s">
        <v>88</v>
      </c>
      <c r="E100">
        <f t="shared" si="10"/>
        <v>38</v>
      </c>
      <c r="F100">
        <f t="shared" si="11"/>
        <v>21</v>
      </c>
      <c r="G100">
        <v>112106</v>
      </c>
      <c r="H100">
        <v>112531</v>
      </c>
      <c r="I100">
        <v>77277</v>
      </c>
      <c r="J100">
        <v>77519</v>
      </c>
      <c r="L100">
        <f t="shared" si="12"/>
        <v>99</v>
      </c>
      <c r="M100">
        <f t="shared" si="8"/>
        <v>1</v>
      </c>
      <c r="P100">
        <f t="shared" si="13"/>
        <v>99</v>
      </c>
      <c r="Q100">
        <f t="shared" si="9"/>
        <v>2</v>
      </c>
    </row>
    <row r="101" spans="1:17" x14ac:dyDescent="0.25">
      <c r="A101">
        <v>46194</v>
      </c>
      <c r="B101">
        <v>46991</v>
      </c>
      <c r="C101" t="s">
        <v>88</v>
      </c>
      <c r="E101">
        <f t="shared" si="10"/>
        <v>38</v>
      </c>
      <c r="F101">
        <f t="shared" si="11"/>
        <v>22</v>
      </c>
      <c r="G101">
        <v>112542</v>
      </c>
      <c r="H101">
        <v>113027</v>
      </c>
      <c r="I101">
        <v>78661</v>
      </c>
      <c r="J101">
        <v>79983</v>
      </c>
      <c r="L101">
        <f t="shared" si="12"/>
        <v>100</v>
      </c>
      <c r="M101">
        <f t="shared" si="8"/>
        <v>3</v>
      </c>
      <c r="P101">
        <f t="shared" si="13"/>
        <v>100</v>
      </c>
      <c r="Q101">
        <f t="shared" si="9"/>
        <v>1</v>
      </c>
    </row>
    <row r="102" spans="1:17" x14ac:dyDescent="0.25">
      <c r="A102">
        <v>46606</v>
      </c>
      <c r="B102">
        <v>47799</v>
      </c>
      <c r="C102" t="s">
        <v>88</v>
      </c>
      <c r="E102">
        <f t="shared" si="10"/>
        <v>38</v>
      </c>
      <c r="F102">
        <f t="shared" si="11"/>
        <v>22</v>
      </c>
      <c r="G102">
        <v>113056</v>
      </c>
      <c r="H102">
        <v>113154</v>
      </c>
      <c r="I102">
        <v>78788</v>
      </c>
      <c r="J102">
        <v>79063</v>
      </c>
      <c r="L102">
        <f t="shared" si="12"/>
        <v>101</v>
      </c>
      <c r="M102">
        <f t="shared" si="8"/>
        <v>1</v>
      </c>
      <c r="P102">
        <f t="shared" si="13"/>
        <v>101</v>
      </c>
      <c r="Q102">
        <f t="shared" si="9"/>
        <v>4</v>
      </c>
    </row>
    <row r="103" spans="1:17" x14ac:dyDescent="0.25">
      <c r="A103">
        <v>46981</v>
      </c>
      <c r="B103">
        <v>47682</v>
      </c>
      <c r="C103" t="s">
        <v>88</v>
      </c>
      <c r="E103">
        <f t="shared" si="10"/>
        <v>38</v>
      </c>
      <c r="F103">
        <f t="shared" si="11"/>
        <v>22</v>
      </c>
      <c r="G103">
        <v>113173</v>
      </c>
      <c r="H103">
        <v>113922</v>
      </c>
      <c r="I103">
        <v>79108</v>
      </c>
      <c r="J103">
        <v>79395</v>
      </c>
      <c r="L103">
        <f t="shared" si="12"/>
        <v>102</v>
      </c>
      <c r="M103">
        <f t="shared" si="8"/>
        <v>1</v>
      </c>
      <c r="P103">
        <f t="shared" si="13"/>
        <v>102</v>
      </c>
      <c r="Q103">
        <f t="shared" si="9"/>
        <v>2</v>
      </c>
    </row>
    <row r="104" spans="1:17" x14ac:dyDescent="0.25">
      <c r="A104">
        <v>47770</v>
      </c>
      <c r="B104">
        <v>48105</v>
      </c>
      <c r="C104" t="s">
        <v>88</v>
      </c>
      <c r="E104">
        <f t="shared" si="10"/>
        <v>38</v>
      </c>
      <c r="F104">
        <f t="shared" si="11"/>
        <v>23</v>
      </c>
      <c r="G104">
        <v>113922</v>
      </c>
      <c r="H104">
        <v>114779</v>
      </c>
      <c r="I104">
        <v>79618</v>
      </c>
      <c r="J104">
        <v>79788</v>
      </c>
      <c r="L104">
        <f t="shared" si="12"/>
        <v>103</v>
      </c>
      <c r="M104">
        <f t="shared" si="8"/>
        <v>1</v>
      </c>
      <c r="P104">
        <f t="shared" si="13"/>
        <v>103</v>
      </c>
      <c r="Q104">
        <f t="shared" si="9"/>
        <v>1</v>
      </c>
    </row>
    <row r="105" spans="1:17" x14ac:dyDescent="0.25">
      <c r="A105">
        <v>47813</v>
      </c>
      <c r="B105">
        <v>49075</v>
      </c>
      <c r="C105" t="s">
        <v>88</v>
      </c>
      <c r="E105">
        <f t="shared" si="10"/>
        <v>38</v>
      </c>
      <c r="F105">
        <f t="shared" si="11"/>
        <v>24</v>
      </c>
      <c r="G105">
        <v>114783</v>
      </c>
      <c r="H105">
        <v>115892</v>
      </c>
      <c r="I105">
        <v>80001</v>
      </c>
      <c r="J105">
        <v>81338</v>
      </c>
      <c r="L105">
        <f t="shared" si="12"/>
        <v>104</v>
      </c>
      <c r="M105">
        <f t="shared" si="8"/>
        <v>3</v>
      </c>
      <c r="P105">
        <f t="shared" si="13"/>
        <v>104</v>
      </c>
      <c r="Q105">
        <f t="shared" si="9"/>
        <v>4</v>
      </c>
    </row>
    <row r="106" spans="1:17" x14ac:dyDescent="0.25">
      <c r="A106">
        <v>48145</v>
      </c>
      <c r="B106">
        <v>52734</v>
      </c>
      <c r="C106" t="s">
        <v>88</v>
      </c>
      <c r="E106">
        <f t="shared" si="10"/>
        <v>38</v>
      </c>
      <c r="F106">
        <f t="shared" si="11"/>
        <v>24</v>
      </c>
      <c r="G106">
        <v>115879</v>
      </c>
      <c r="H106">
        <v>116622</v>
      </c>
      <c r="I106">
        <v>80031</v>
      </c>
      <c r="J106">
        <v>80402</v>
      </c>
      <c r="L106">
        <f t="shared" si="12"/>
        <v>105</v>
      </c>
      <c r="M106">
        <f t="shared" si="8"/>
        <v>1</v>
      </c>
      <c r="P106">
        <f t="shared" si="13"/>
        <v>105</v>
      </c>
      <c r="Q106">
        <f t="shared" si="9"/>
        <v>1</v>
      </c>
    </row>
    <row r="107" spans="1:17" x14ac:dyDescent="0.25">
      <c r="A107">
        <v>49381</v>
      </c>
      <c r="B107">
        <v>50226</v>
      </c>
      <c r="C107" t="s">
        <v>25</v>
      </c>
      <c r="E107">
        <f t="shared" si="10"/>
        <v>39</v>
      </c>
      <c r="F107">
        <f t="shared" si="11"/>
        <v>24</v>
      </c>
      <c r="G107">
        <v>116858</v>
      </c>
      <c r="H107">
        <v>117799</v>
      </c>
      <c r="I107">
        <v>80461</v>
      </c>
      <c r="J107">
        <v>82164</v>
      </c>
      <c r="L107">
        <f t="shared" si="12"/>
        <v>106</v>
      </c>
      <c r="M107">
        <f t="shared" si="8"/>
        <v>1</v>
      </c>
      <c r="P107">
        <f t="shared" si="13"/>
        <v>106</v>
      </c>
      <c r="Q107">
        <f t="shared" si="9"/>
        <v>1</v>
      </c>
    </row>
    <row r="108" spans="1:17" x14ac:dyDescent="0.25">
      <c r="A108">
        <v>50487</v>
      </c>
      <c r="B108">
        <v>51176</v>
      </c>
      <c r="C108" t="s">
        <v>25</v>
      </c>
      <c r="E108">
        <f t="shared" si="10"/>
        <v>40</v>
      </c>
      <c r="F108">
        <f t="shared" si="11"/>
        <v>24</v>
      </c>
      <c r="G108">
        <v>119250</v>
      </c>
      <c r="H108">
        <v>119945</v>
      </c>
      <c r="I108">
        <v>82263</v>
      </c>
      <c r="J108">
        <v>82832</v>
      </c>
      <c r="L108">
        <f t="shared" si="12"/>
        <v>107</v>
      </c>
      <c r="M108">
        <f t="shared" si="8"/>
        <v>5</v>
      </c>
      <c r="P108">
        <f t="shared" si="13"/>
        <v>107</v>
      </c>
      <c r="Q108">
        <f t="shared" si="9"/>
        <v>1</v>
      </c>
    </row>
    <row r="109" spans="1:17" x14ac:dyDescent="0.25">
      <c r="A109">
        <v>51173</v>
      </c>
      <c r="B109">
        <v>52051</v>
      </c>
      <c r="C109" t="s">
        <v>25</v>
      </c>
      <c r="E109">
        <f t="shared" si="10"/>
        <v>41</v>
      </c>
      <c r="F109">
        <f t="shared" si="11"/>
        <v>25</v>
      </c>
      <c r="G109">
        <v>120165</v>
      </c>
      <c r="H109">
        <v>122891</v>
      </c>
      <c r="I109">
        <v>83015</v>
      </c>
      <c r="J109">
        <v>83509</v>
      </c>
      <c r="L109">
        <f t="shared" si="12"/>
        <v>108</v>
      </c>
      <c r="M109">
        <f t="shared" si="8"/>
        <v>2</v>
      </c>
      <c r="P109">
        <f t="shared" si="13"/>
        <v>108</v>
      </c>
      <c r="Q109">
        <f t="shared" si="9"/>
        <v>2</v>
      </c>
    </row>
    <row r="110" spans="1:17" x14ac:dyDescent="0.25">
      <c r="A110">
        <v>52035</v>
      </c>
      <c r="B110">
        <v>52652</v>
      </c>
      <c r="C110" t="s">
        <v>25</v>
      </c>
      <c r="E110">
        <f t="shared" si="10"/>
        <v>42</v>
      </c>
      <c r="F110">
        <f t="shared" si="11"/>
        <v>25</v>
      </c>
      <c r="G110">
        <v>123206</v>
      </c>
      <c r="H110">
        <v>123685</v>
      </c>
      <c r="I110">
        <v>83563</v>
      </c>
      <c r="J110">
        <v>84747</v>
      </c>
      <c r="L110">
        <f t="shared" si="12"/>
        <v>109</v>
      </c>
      <c r="M110">
        <f t="shared" si="8"/>
        <v>1</v>
      </c>
      <c r="P110">
        <f t="shared" si="13"/>
        <v>109</v>
      </c>
      <c r="Q110">
        <f t="shared" si="9"/>
        <v>2</v>
      </c>
    </row>
    <row r="111" spans="1:17" x14ac:dyDescent="0.25">
      <c r="A111">
        <v>52649</v>
      </c>
      <c r="B111">
        <v>53797</v>
      </c>
      <c r="C111" t="s">
        <v>25</v>
      </c>
      <c r="E111">
        <f t="shared" si="10"/>
        <v>43</v>
      </c>
      <c r="F111">
        <f t="shared" si="11"/>
        <v>25</v>
      </c>
      <c r="G111">
        <v>125212</v>
      </c>
      <c r="H111">
        <v>125325</v>
      </c>
      <c r="I111">
        <v>83653</v>
      </c>
      <c r="J111">
        <v>84258</v>
      </c>
      <c r="L111">
        <f t="shared" si="12"/>
        <v>110</v>
      </c>
      <c r="M111">
        <f t="shared" si="8"/>
        <v>4</v>
      </c>
      <c r="P111">
        <f t="shared" si="13"/>
        <v>110</v>
      </c>
      <c r="Q111">
        <f t="shared" si="9"/>
        <v>1</v>
      </c>
    </row>
    <row r="112" spans="1:17" x14ac:dyDescent="0.25">
      <c r="A112">
        <v>52742</v>
      </c>
      <c r="B112">
        <v>53011</v>
      </c>
      <c r="C112" t="s">
        <v>88</v>
      </c>
      <c r="E112">
        <f t="shared" si="10"/>
        <v>43</v>
      </c>
      <c r="F112">
        <f t="shared" si="11"/>
        <v>26</v>
      </c>
      <c r="G112">
        <v>125378</v>
      </c>
      <c r="H112">
        <v>126235</v>
      </c>
      <c r="I112">
        <v>84843</v>
      </c>
      <c r="J112">
        <v>85070</v>
      </c>
      <c r="L112">
        <f t="shared" si="12"/>
        <v>111</v>
      </c>
      <c r="M112">
        <f t="shared" si="8"/>
        <v>1</v>
      </c>
      <c r="P112">
        <f t="shared" si="13"/>
        <v>111</v>
      </c>
      <c r="Q112">
        <f t="shared" si="9"/>
        <v>4</v>
      </c>
    </row>
    <row r="113" spans="1:17" x14ac:dyDescent="0.25">
      <c r="A113">
        <v>53092</v>
      </c>
      <c r="B113">
        <v>53409</v>
      </c>
      <c r="C113" t="s">
        <v>88</v>
      </c>
      <c r="E113">
        <f t="shared" si="10"/>
        <v>43</v>
      </c>
      <c r="F113">
        <f t="shared" si="11"/>
        <v>26</v>
      </c>
      <c r="G113">
        <v>126246</v>
      </c>
      <c r="H113">
        <v>126710</v>
      </c>
      <c r="I113">
        <v>84950</v>
      </c>
      <c r="J113">
        <v>85810</v>
      </c>
      <c r="L113">
        <f t="shared" si="12"/>
        <v>112</v>
      </c>
      <c r="M113">
        <f t="shared" si="8"/>
        <v>1</v>
      </c>
      <c r="P113">
        <f t="shared" si="13"/>
        <v>112</v>
      </c>
      <c r="Q113">
        <f t="shared" si="9"/>
        <v>4</v>
      </c>
    </row>
    <row r="114" spans="1:17" x14ac:dyDescent="0.25">
      <c r="A114">
        <v>53459</v>
      </c>
      <c r="B114">
        <v>54205</v>
      </c>
      <c r="C114" t="s">
        <v>88</v>
      </c>
      <c r="E114">
        <f t="shared" si="10"/>
        <v>44</v>
      </c>
      <c r="F114">
        <f t="shared" si="11"/>
        <v>26</v>
      </c>
      <c r="G114">
        <v>131817</v>
      </c>
      <c r="H114">
        <v>132126</v>
      </c>
      <c r="I114">
        <v>85257</v>
      </c>
      <c r="J114">
        <v>85849</v>
      </c>
      <c r="L114">
        <f t="shared" si="12"/>
        <v>113</v>
      </c>
      <c r="M114">
        <f t="shared" si="8"/>
        <v>1</v>
      </c>
      <c r="P114">
        <f t="shared" si="13"/>
        <v>113</v>
      </c>
      <c r="Q114">
        <f t="shared" si="9"/>
        <v>1</v>
      </c>
    </row>
    <row r="115" spans="1:17" x14ac:dyDescent="0.25">
      <c r="A115">
        <v>53882</v>
      </c>
      <c r="B115">
        <v>55219</v>
      </c>
      <c r="C115" t="s">
        <v>25</v>
      </c>
      <c r="E115">
        <f t="shared" si="10"/>
        <v>45</v>
      </c>
      <c r="F115">
        <f t="shared" si="11"/>
        <v>26</v>
      </c>
      <c r="G115">
        <v>132516</v>
      </c>
      <c r="H115">
        <v>133145</v>
      </c>
      <c r="I115">
        <v>85903</v>
      </c>
      <c r="J115">
        <v>85992</v>
      </c>
      <c r="L115">
        <f t="shared" si="12"/>
        <v>114</v>
      </c>
      <c r="M115">
        <f t="shared" si="8"/>
        <v>1</v>
      </c>
      <c r="P115">
        <f t="shared" si="13"/>
        <v>114</v>
      </c>
      <c r="Q115">
        <f t="shared" si="9"/>
        <v>1</v>
      </c>
    </row>
    <row r="116" spans="1:17" x14ac:dyDescent="0.25">
      <c r="A116">
        <v>54278</v>
      </c>
      <c r="B116">
        <v>54661</v>
      </c>
      <c r="C116" t="s">
        <v>88</v>
      </c>
      <c r="E116">
        <f t="shared" si="10"/>
        <v>46</v>
      </c>
      <c r="F116">
        <f t="shared" si="11"/>
        <v>26</v>
      </c>
      <c r="G116">
        <v>133289</v>
      </c>
      <c r="H116">
        <v>134032</v>
      </c>
      <c r="I116">
        <v>86035</v>
      </c>
      <c r="J116">
        <v>86829</v>
      </c>
      <c r="L116">
        <f t="shared" si="12"/>
        <v>115</v>
      </c>
      <c r="M116">
        <f t="shared" si="8"/>
        <v>2</v>
      </c>
      <c r="P116">
        <f t="shared" si="13"/>
        <v>115</v>
      </c>
      <c r="Q116">
        <f t="shared" si="9"/>
        <v>1</v>
      </c>
    </row>
    <row r="117" spans="1:17" x14ac:dyDescent="0.25">
      <c r="A117">
        <v>54663</v>
      </c>
      <c r="B117">
        <v>55136</v>
      </c>
      <c r="C117" t="s">
        <v>88</v>
      </c>
      <c r="E117">
        <f t="shared" si="10"/>
        <v>46</v>
      </c>
      <c r="F117">
        <f t="shared" si="11"/>
        <v>26</v>
      </c>
      <c r="G117">
        <v>134053</v>
      </c>
      <c r="H117">
        <v>136653</v>
      </c>
      <c r="I117">
        <v>86448</v>
      </c>
      <c r="J117">
        <v>86639</v>
      </c>
      <c r="L117">
        <f t="shared" si="12"/>
        <v>116</v>
      </c>
      <c r="M117">
        <f t="shared" si="8"/>
        <v>1</v>
      </c>
      <c r="P117">
        <f t="shared" si="13"/>
        <v>116</v>
      </c>
      <c r="Q117">
        <f t="shared" si="9"/>
        <v>1</v>
      </c>
    </row>
    <row r="118" spans="1:17" x14ac:dyDescent="0.25">
      <c r="A118">
        <v>55127</v>
      </c>
      <c r="B118">
        <v>55471</v>
      </c>
      <c r="C118" t="s">
        <v>88</v>
      </c>
      <c r="E118">
        <f t="shared" si="10"/>
        <v>46</v>
      </c>
      <c r="F118">
        <f t="shared" si="11"/>
        <v>27</v>
      </c>
      <c r="G118">
        <v>136667</v>
      </c>
      <c r="H118">
        <v>137251</v>
      </c>
      <c r="I118">
        <v>86956</v>
      </c>
      <c r="J118">
        <v>87513</v>
      </c>
      <c r="L118">
        <f t="shared" si="12"/>
        <v>117</v>
      </c>
      <c r="M118">
        <f t="shared" si="8"/>
        <v>5</v>
      </c>
      <c r="P118">
        <f t="shared" si="13"/>
        <v>117</v>
      </c>
      <c r="Q118">
        <f t="shared" si="9"/>
        <v>1</v>
      </c>
    </row>
    <row r="119" spans="1:17" x14ac:dyDescent="0.25">
      <c r="A119">
        <v>55245</v>
      </c>
      <c r="B119">
        <v>57980</v>
      </c>
      <c r="C119" t="s">
        <v>88</v>
      </c>
      <c r="E119">
        <f t="shared" si="10"/>
        <v>46</v>
      </c>
      <c r="F119">
        <f t="shared" si="11"/>
        <v>27</v>
      </c>
      <c r="G119">
        <v>137266</v>
      </c>
      <c r="H119">
        <v>137874</v>
      </c>
      <c r="I119">
        <v>87523</v>
      </c>
      <c r="J119">
        <v>87942</v>
      </c>
      <c r="L119">
        <f t="shared" si="12"/>
        <v>118</v>
      </c>
      <c r="M119">
        <f t="shared" si="8"/>
        <v>1</v>
      </c>
      <c r="P119">
        <f t="shared" si="13"/>
        <v>118</v>
      </c>
      <c r="Q119">
        <f t="shared" si="9"/>
        <v>1</v>
      </c>
    </row>
    <row r="120" spans="1:17" x14ac:dyDescent="0.25">
      <c r="A120">
        <v>55569</v>
      </c>
      <c r="B120">
        <v>56402</v>
      </c>
      <c r="C120" t="s">
        <v>88</v>
      </c>
      <c r="E120">
        <f t="shared" si="10"/>
        <v>46</v>
      </c>
      <c r="F120">
        <f t="shared" si="11"/>
        <v>27</v>
      </c>
      <c r="G120">
        <v>137890</v>
      </c>
      <c r="H120">
        <v>138483</v>
      </c>
      <c r="I120">
        <v>88005</v>
      </c>
      <c r="J120">
        <v>88649</v>
      </c>
      <c r="L120">
        <f t="shared" si="12"/>
        <v>119</v>
      </c>
      <c r="M120">
        <f t="shared" si="8"/>
        <v>1</v>
      </c>
      <c r="P120">
        <f t="shared" si="13"/>
        <v>119</v>
      </c>
      <c r="Q120">
        <f t="shared" si="9"/>
        <v>4</v>
      </c>
    </row>
    <row r="121" spans="1:17" x14ac:dyDescent="0.25">
      <c r="A121">
        <v>56402</v>
      </c>
      <c r="B121">
        <v>56836</v>
      </c>
      <c r="C121" t="s">
        <v>88</v>
      </c>
      <c r="E121">
        <f t="shared" si="10"/>
        <v>46</v>
      </c>
      <c r="F121">
        <f t="shared" si="11"/>
        <v>27</v>
      </c>
      <c r="G121">
        <v>138507</v>
      </c>
      <c r="H121">
        <v>139736</v>
      </c>
      <c r="I121">
        <v>88649</v>
      </c>
      <c r="J121">
        <v>89125</v>
      </c>
      <c r="L121">
        <f t="shared" si="12"/>
        <v>120</v>
      </c>
      <c r="M121">
        <f t="shared" si="8"/>
        <v>2</v>
      </c>
      <c r="P121">
        <f t="shared" si="13"/>
        <v>120</v>
      </c>
      <c r="Q121">
        <f t="shared" si="9"/>
        <v>1</v>
      </c>
    </row>
    <row r="122" spans="1:17" x14ac:dyDescent="0.25">
      <c r="A122">
        <v>56876</v>
      </c>
      <c r="B122">
        <v>57538</v>
      </c>
      <c r="C122" t="s">
        <v>88</v>
      </c>
      <c r="E122">
        <f t="shared" si="10"/>
        <v>47</v>
      </c>
      <c r="F122">
        <f t="shared" si="11"/>
        <v>27</v>
      </c>
      <c r="G122">
        <v>140925</v>
      </c>
      <c r="H122">
        <v>141019</v>
      </c>
      <c r="I122">
        <v>88815</v>
      </c>
      <c r="J122">
        <v>89600</v>
      </c>
      <c r="L122">
        <f t="shared" si="12"/>
        <v>121</v>
      </c>
      <c r="M122">
        <f t="shared" si="8"/>
        <v>3</v>
      </c>
      <c r="P122">
        <f t="shared" si="13"/>
        <v>121</v>
      </c>
      <c r="Q122">
        <f t="shared" si="9"/>
        <v>1</v>
      </c>
    </row>
    <row r="123" spans="1:17" x14ac:dyDescent="0.25">
      <c r="A123">
        <v>57613</v>
      </c>
      <c r="B123">
        <v>58494</v>
      </c>
      <c r="C123" t="s">
        <v>88</v>
      </c>
      <c r="E123">
        <f t="shared" si="10"/>
        <v>48</v>
      </c>
      <c r="F123">
        <f t="shared" si="11"/>
        <v>27</v>
      </c>
      <c r="G123">
        <v>141307</v>
      </c>
      <c r="H123">
        <v>142689</v>
      </c>
      <c r="I123">
        <v>89122</v>
      </c>
      <c r="J123">
        <v>89535</v>
      </c>
      <c r="L123">
        <f t="shared" si="12"/>
        <v>122</v>
      </c>
      <c r="M123">
        <f t="shared" si="8"/>
        <v>2</v>
      </c>
      <c r="P123">
        <f t="shared" si="13"/>
        <v>122</v>
      </c>
      <c r="Q123">
        <f t="shared" si="9"/>
        <v>1</v>
      </c>
    </row>
    <row r="124" spans="1:17" x14ac:dyDescent="0.25">
      <c r="A124">
        <v>58060</v>
      </c>
      <c r="B124">
        <v>59100</v>
      </c>
      <c r="C124" t="s">
        <v>25</v>
      </c>
      <c r="E124">
        <f t="shared" si="10"/>
        <v>48</v>
      </c>
      <c r="F124">
        <f t="shared" si="11"/>
        <v>27</v>
      </c>
      <c r="G124">
        <v>142701</v>
      </c>
      <c r="H124">
        <v>145019</v>
      </c>
      <c r="I124">
        <v>89537</v>
      </c>
      <c r="J124">
        <v>90640</v>
      </c>
      <c r="L124">
        <f t="shared" si="12"/>
        <v>123</v>
      </c>
      <c r="M124">
        <f t="shared" si="8"/>
        <v>1</v>
      </c>
      <c r="P124">
        <f t="shared" si="13"/>
        <v>123</v>
      </c>
      <c r="Q124">
        <f t="shared" si="9"/>
        <v>1</v>
      </c>
    </row>
    <row r="125" spans="1:17" x14ac:dyDescent="0.25">
      <c r="A125">
        <v>58520</v>
      </c>
      <c r="B125">
        <v>59416</v>
      </c>
      <c r="C125" t="s">
        <v>88</v>
      </c>
      <c r="E125">
        <f t="shared" si="10"/>
        <v>49</v>
      </c>
      <c r="F125">
        <f t="shared" si="11"/>
        <v>28</v>
      </c>
      <c r="G125">
        <v>148571</v>
      </c>
      <c r="H125">
        <v>149776</v>
      </c>
      <c r="I125">
        <v>90831</v>
      </c>
      <c r="J125">
        <v>91706</v>
      </c>
      <c r="L125">
        <f t="shared" si="12"/>
        <v>124</v>
      </c>
      <c r="M125">
        <f t="shared" si="8"/>
        <v>2</v>
      </c>
      <c r="P125">
        <f t="shared" si="13"/>
        <v>124</v>
      </c>
      <c r="Q125">
        <f t="shared" si="9"/>
        <v>2</v>
      </c>
    </row>
    <row r="126" spans="1:17" x14ac:dyDescent="0.25">
      <c r="A126">
        <v>59073</v>
      </c>
      <c r="B126">
        <v>59765</v>
      </c>
      <c r="C126" t="s">
        <v>88</v>
      </c>
      <c r="E126">
        <f t="shared" si="10"/>
        <v>50</v>
      </c>
      <c r="F126">
        <f t="shared" si="11"/>
        <v>28</v>
      </c>
      <c r="G126">
        <v>155933</v>
      </c>
      <c r="H126">
        <v>157618</v>
      </c>
      <c r="I126">
        <v>91786</v>
      </c>
      <c r="J126">
        <v>92928</v>
      </c>
      <c r="L126">
        <f t="shared" si="12"/>
        <v>125</v>
      </c>
      <c r="M126">
        <f t="shared" si="8"/>
        <v>1</v>
      </c>
      <c r="P126">
        <f t="shared" si="13"/>
        <v>125</v>
      </c>
      <c r="Q126">
        <f t="shared" si="9"/>
        <v>1</v>
      </c>
    </row>
    <row r="127" spans="1:17" x14ac:dyDescent="0.25">
      <c r="A127">
        <v>59439</v>
      </c>
      <c r="B127">
        <v>61004</v>
      </c>
      <c r="C127" t="s">
        <v>88</v>
      </c>
      <c r="E127">
        <f t="shared" si="10"/>
        <v>51</v>
      </c>
      <c r="F127">
        <f t="shared" si="11"/>
        <v>29</v>
      </c>
      <c r="G127">
        <v>159438</v>
      </c>
      <c r="H127">
        <v>160340</v>
      </c>
      <c r="I127">
        <v>93046</v>
      </c>
      <c r="J127">
        <v>95355</v>
      </c>
      <c r="L127">
        <f t="shared" si="12"/>
        <v>126</v>
      </c>
      <c r="M127">
        <f t="shared" si="8"/>
        <v>1</v>
      </c>
      <c r="P127">
        <f t="shared" si="13"/>
        <v>126</v>
      </c>
      <c r="Q127">
        <f t="shared" si="9"/>
        <v>4</v>
      </c>
    </row>
    <row r="128" spans="1:17" x14ac:dyDescent="0.25">
      <c r="A128">
        <v>59895</v>
      </c>
      <c r="B128">
        <v>61079</v>
      </c>
      <c r="C128" t="s">
        <v>25</v>
      </c>
      <c r="E128">
        <f t="shared" si="10"/>
        <v>52</v>
      </c>
      <c r="F128">
        <f t="shared" si="11"/>
        <v>29</v>
      </c>
      <c r="G128">
        <v>161379</v>
      </c>
      <c r="H128">
        <v>162095</v>
      </c>
      <c r="I128">
        <v>95433</v>
      </c>
      <c r="J128">
        <v>96002</v>
      </c>
      <c r="L128">
        <f t="shared" si="12"/>
        <v>127</v>
      </c>
      <c r="M128">
        <f t="shared" si="8"/>
        <v>5</v>
      </c>
      <c r="P128">
        <f t="shared" si="13"/>
        <v>127</v>
      </c>
      <c r="Q128">
        <f t="shared" si="9"/>
        <v>3</v>
      </c>
    </row>
    <row r="129" spans="1:17" x14ac:dyDescent="0.25">
      <c r="A129">
        <v>61037</v>
      </c>
      <c r="B129">
        <v>62293</v>
      </c>
      <c r="C129" t="s">
        <v>88</v>
      </c>
      <c r="E129">
        <f t="shared" si="10"/>
        <v>52</v>
      </c>
      <c r="F129">
        <f t="shared" si="11"/>
        <v>29</v>
      </c>
      <c r="G129">
        <v>162174</v>
      </c>
      <c r="H129">
        <v>162815</v>
      </c>
      <c r="I129">
        <v>96014</v>
      </c>
      <c r="J129">
        <v>96754</v>
      </c>
      <c r="L129">
        <f t="shared" si="12"/>
        <v>128</v>
      </c>
      <c r="M129">
        <f t="shared" si="8"/>
        <v>4</v>
      </c>
      <c r="P129">
        <f t="shared" si="13"/>
        <v>128</v>
      </c>
      <c r="Q129">
        <f t="shared" si="9"/>
        <v>2</v>
      </c>
    </row>
    <row r="130" spans="1:17" x14ac:dyDescent="0.25">
      <c r="A130">
        <v>61069</v>
      </c>
      <c r="B130">
        <v>63621</v>
      </c>
      <c r="C130" t="s">
        <v>25</v>
      </c>
      <c r="E130">
        <f t="shared" si="10"/>
        <v>53</v>
      </c>
      <c r="F130">
        <f t="shared" si="11"/>
        <v>29</v>
      </c>
      <c r="G130">
        <v>165429</v>
      </c>
      <c r="H130">
        <v>166094</v>
      </c>
      <c r="I130">
        <v>96744</v>
      </c>
      <c r="J130">
        <v>98660</v>
      </c>
      <c r="L130">
        <f t="shared" si="12"/>
        <v>129</v>
      </c>
      <c r="M130">
        <f t="shared" ref="M130:M193" si="14">COUNTIF(E:E,L130)</f>
        <v>4</v>
      </c>
      <c r="P130">
        <f t="shared" si="13"/>
        <v>129</v>
      </c>
      <c r="Q130">
        <f t="shared" ref="Q130:Q193" si="15">COUNTIF(F:F,P130)</f>
        <v>2</v>
      </c>
    </row>
    <row r="131" spans="1:17" x14ac:dyDescent="0.25">
      <c r="A131">
        <v>62296</v>
      </c>
      <c r="B131">
        <v>62937</v>
      </c>
      <c r="C131" t="s">
        <v>88</v>
      </c>
      <c r="E131">
        <f t="shared" ref="E131:E194" si="16">IF((G131-H130)&lt;$D$2,E130,E130+1)</f>
        <v>54</v>
      </c>
      <c r="F131">
        <f t="shared" ref="F131:F194" si="17">IF((I131-J130)&lt;$D$2,F130,F130+1)</f>
        <v>29</v>
      </c>
      <c r="G131">
        <v>166312</v>
      </c>
      <c r="H131">
        <v>166548</v>
      </c>
      <c r="I131">
        <v>98657</v>
      </c>
      <c r="J131">
        <v>98893</v>
      </c>
      <c r="L131">
        <f t="shared" ref="L131:L194" si="18">L130+1</f>
        <v>130</v>
      </c>
      <c r="M131">
        <f t="shared" si="14"/>
        <v>1</v>
      </c>
      <c r="P131">
        <f t="shared" ref="P131:P194" si="19">P130+1</f>
        <v>130</v>
      </c>
      <c r="Q131">
        <f t="shared" si="15"/>
        <v>1</v>
      </c>
    </row>
    <row r="132" spans="1:17" x14ac:dyDescent="0.25">
      <c r="A132">
        <v>63131</v>
      </c>
      <c r="B132">
        <v>63397</v>
      </c>
      <c r="C132" t="s">
        <v>88</v>
      </c>
      <c r="E132">
        <f t="shared" si="16"/>
        <v>54</v>
      </c>
      <c r="F132">
        <f t="shared" si="17"/>
        <v>29</v>
      </c>
      <c r="G132">
        <v>166569</v>
      </c>
      <c r="H132">
        <v>166736</v>
      </c>
      <c r="I132">
        <v>98890</v>
      </c>
      <c r="J132">
        <v>99975</v>
      </c>
      <c r="L132">
        <f t="shared" si="18"/>
        <v>131</v>
      </c>
      <c r="M132">
        <f t="shared" si="14"/>
        <v>4</v>
      </c>
      <c r="P132">
        <f t="shared" si="19"/>
        <v>131</v>
      </c>
      <c r="Q132">
        <f t="shared" si="15"/>
        <v>2</v>
      </c>
    </row>
    <row r="133" spans="1:17" x14ac:dyDescent="0.25">
      <c r="A133">
        <v>63407</v>
      </c>
      <c r="B133">
        <v>64306</v>
      </c>
      <c r="C133" t="s">
        <v>88</v>
      </c>
      <c r="E133">
        <f t="shared" si="16"/>
        <v>54</v>
      </c>
      <c r="F133">
        <f t="shared" si="17"/>
        <v>30</v>
      </c>
      <c r="G133">
        <v>166834</v>
      </c>
      <c r="H133">
        <v>167643</v>
      </c>
      <c r="I133">
        <v>100273</v>
      </c>
      <c r="J133">
        <v>100917</v>
      </c>
      <c r="L133">
        <f t="shared" si="18"/>
        <v>132</v>
      </c>
      <c r="M133">
        <f t="shared" si="14"/>
        <v>1</v>
      </c>
      <c r="P133">
        <f t="shared" si="19"/>
        <v>132</v>
      </c>
      <c r="Q133">
        <f t="shared" si="15"/>
        <v>1</v>
      </c>
    </row>
    <row r="134" spans="1:17" x14ac:dyDescent="0.25">
      <c r="A134">
        <v>63614</v>
      </c>
      <c r="B134">
        <v>64246</v>
      </c>
      <c r="C134" t="s">
        <v>25</v>
      </c>
      <c r="E134">
        <f t="shared" si="16"/>
        <v>55</v>
      </c>
      <c r="F134">
        <f t="shared" si="17"/>
        <v>31</v>
      </c>
      <c r="G134">
        <v>169845</v>
      </c>
      <c r="H134">
        <v>170915</v>
      </c>
      <c r="I134">
        <v>104976</v>
      </c>
      <c r="J134">
        <v>105299</v>
      </c>
      <c r="L134">
        <f t="shared" si="18"/>
        <v>133</v>
      </c>
      <c r="M134">
        <f t="shared" si="14"/>
        <v>1</v>
      </c>
      <c r="P134">
        <f t="shared" si="19"/>
        <v>133</v>
      </c>
      <c r="Q134">
        <f t="shared" si="15"/>
        <v>1</v>
      </c>
    </row>
    <row r="135" spans="1:17" x14ac:dyDescent="0.25">
      <c r="A135">
        <v>64303</v>
      </c>
      <c r="B135">
        <v>64557</v>
      </c>
      <c r="C135" t="s">
        <v>88</v>
      </c>
      <c r="E135">
        <f t="shared" si="16"/>
        <v>55</v>
      </c>
      <c r="F135">
        <f t="shared" si="17"/>
        <v>31</v>
      </c>
      <c r="G135">
        <v>170912</v>
      </c>
      <c r="H135">
        <v>172036</v>
      </c>
      <c r="I135">
        <v>105283</v>
      </c>
      <c r="J135">
        <v>105642</v>
      </c>
      <c r="L135">
        <f t="shared" si="18"/>
        <v>134</v>
      </c>
      <c r="M135">
        <f t="shared" si="14"/>
        <v>4</v>
      </c>
      <c r="P135">
        <f t="shared" si="19"/>
        <v>134</v>
      </c>
      <c r="Q135">
        <f t="shared" si="15"/>
        <v>1</v>
      </c>
    </row>
    <row r="136" spans="1:17" x14ac:dyDescent="0.25">
      <c r="A136">
        <v>64436</v>
      </c>
      <c r="B136">
        <v>65836</v>
      </c>
      <c r="C136" t="s">
        <v>25</v>
      </c>
      <c r="E136">
        <f t="shared" si="16"/>
        <v>55</v>
      </c>
      <c r="F136">
        <f t="shared" si="17"/>
        <v>32</v>
      </c>
      <c r="G136">
        <v>172029</v>
      </c>
      <c r="H136">
        <v>172826</v>
      </c>
      <c r="I136">
        <v>107111</v>
      </c>
      <c r="J136">
        <v>108493</v>
      </c>
      <c r="L136">
        <f t="shared" si="18"/>
        <v>135</v>
      </c>
      <c r="M136">
        <f t="shared" si="14"/>
        <v>1</v>
      </c>
      <c r="P136">
        <f t="shared" si="19"/>
        <v>135</v>
      </c>
      <c r="Q136">
        <f t="shared" si="15"/>
        <v>1</v>
      </c>
    </row>
    <row r="137" spans="1:17" x14ac:dyDescent="0.25">
      <c r="A137">
        <v>64550</v>
      </c>
      <c r="B137">
        <v>65188</v>
      </c>
      <c r="C137" t="s">
        <v>88</v>
      </c>
      <c r="E137">
        <f t="shared" si="16"/>
        <v>55</v>
      </c>
      <c r="F137">
        <f t="shared" si="17"/>
        <v>33</v>
      </c>
      <c r="G137">
        <v>172858</v>
      </c>
      <c r="H137">
        <v>173862</v>
      </c>
      <c r="I137">
        <v>108599</v>
      </c>
      <c r="J137">
        <v>108892</v>
      </c>
      <c r="L137">
        <f t="shared" si="18"/>
        <v>136</v>
      </c>
      <c r="M137">
        <f t="shared" si="14"/>
        <v>4</v>
      </c>
      <c r="P137">
        <f t="shared" si="19"/>
        <v>136</v>
      </c>
      <c r="Q137">
        <f t="shared" si="15"/>
        <v>2</v>
      </c>
    </row>
    <row r="138" spans="1:17" x14ac:dyDescent="0.25">
      <c r="A138">
        <v>65185</v>
      </c>
      <c r="B138">
        <v>65853</v>
      </c>
      <c r="C138" t="s">
        <v>88</v>
      </c>
      <c r="E138">
        <f t="shared" si="16"/>
        <v>55</v>
      </c>
      <c r="F138">
        <f t="shared" si="17"/>
        <v>34</v>
      </c>
      <c r="G138">
        <v>173876</v>
      </c>
      <c r="H138">
        <v>174955</v>
      </c>
      <c r="I138">
        <v>117842</v>
      </c>
      <c r="J138">
        <v>118744</v>
      </c>
      <c r="L138">
        <f t="shared" si="18"/>
        <v>137</v>
      </c>
      <c r="M138">
        <f t="shared" si="14"/>
        <v>7</v>
      </c>
      <c r="P138">
        <f t="shared" si="19"/>
        <v>137</v>
      </c>
      <c r="Q138">
        <f t="shared" si="15"/>
        <v>1</v>
      </c>
    </row>
    <row r="139" spans="1:17" x14ac:dyDescent="0.25">
      <c r="A139">
        <v>65842</v>
      </c>
      <c r="B139">
        <v>66459</v>
      </c>
      <c r="C139" t="s">
        <v>25</v>
      </c>
      <c r="E139">
        <f t="shared" si="16"/>
        <v>55</v>
      </c>
      <c r="F139">
        <f t="shared" si="17"/>
        <v>35</v>
      </c>
      <c r="G139">
        <v>174961</v>
      </c>
      <c r="H139">
        <v>175974</v>
      </c>
      <c r="I139">
        <v>123914</v>
      </c>
      <c r="J139">
        <v>124594</v>
      </c>
      <c r="L139">
        <f t="shared" si="18"/>
        <v>138</v>
      </c>
      <c r="M139">
        <f t="shared" si="14"/>
        <v>1</v>
      </c>
      <c r="P139">
        <f t="shared" si="19"/>
        <v>138</v>
      </c>
      <c r="Q139">
        <f t="shared" si="15"/>
        <v>2</v>
      </c>
    </row>
    <row r="140" spans="1:17" x14ac:dyDescent="0.25">
      <c r="A140">
        <v>65853</v>
      </c>
      <c r="B140">
        <v>66551</v>
      </c>
      <c r="C140" t="s">
        <v>88</v>
      </c>
      <c r="E140">
        <f t="shared" si="16"/>
        <v>55</v>
      </c>
      <c r="F140">
        <f t="shared" si="17"/>
        <v>36</v>
      </c>
      <c r="G140">
        <v>175992</v>
      </c>
      <c r="H140">
        <v>177005</v>
      </c>
      <c r="I140">
        <v>126805</v>
      </c>
      <c r="J140">
        <v>129672</v>
      </c>
      <c r="L140">
        <f t="shared" si="18"/>
        <v>139</v>
      </c>
      <c r="M140">
        <f t="shared" si="14"/>
        <v>11</v>
      </c>
      <c r="P140">
        <f t="shared" si="19"/>
        <v>139</v>
      </c>
      <c r="Q140">
        <f t="shared" si="15"/>
        <v>1</v>
      </c>
    </row>
    <row r="141" spans="1:17" x14ac:dyDescent="0.25">
      <c r="A141">
        <v>66456</v>
      </c>
      <c r="B141">
        <v>67115</v>
      </c>
      <c r="C141" t="s">
        <v>25</v>
      </c>
      <c r="E141">
        <f t="shared" si="16"/>
        <v>55</v>
      </c>
      <c r="F141">
        <f t="shared" si="17"/>
        <v>36</v>
      </c>
      <c r="G141">
        <v>177028</v>
      </c>
      <c r="H141">
        <v>177726</v>
      </c>
      <c r="I141">
        <v>129747</v>
      </c>
      <c r="J141">
        <v>130364</v>
      </c>
      <c r="L141">
        <f t="shared" si="18"/>
        <v>140</v>
      </c>
      <c r="M141">
        <f t="shared" si="14"/>
        <v>12</v>
      </c>
      <c r="P141">
        <f t="shared" si="19"/>
        <v>140</v>
      </c>
      <c r="Q141">
        <f t="shared" si="15"/>
        <v>2</v>
      </c>
    </row>
    <row r="142" spans="1:17" x14ac:dyDescent="0.25">
      <c r="A142">
        <v>66616</v>
      </c>
      <c r="B142">
        <v>68175</v>
      </c>
      <c r="C142" t="s">
        <v>25</v>
      </c>
      <c r="E142">
        <f t="shared" si="16"/>
        <v>56</v>
      </c>
      <c r="F142">
        <f t="shared" si="17"/>
        <v>37</v>
      </c>
      <c r="G142">
        <v>177876</v>
      </c>
      <c r="H142">
        <v>178685</v>
      </c>
      <c r="I142">
        <v>140150</v>
      </c>
      <c r="J142">
        <v>140488</v>
      </c>
      <c r="L142">
        <f t="shared" si="18"/>
        <v>141</v>
      </c>
      <c r="M142">
        <f t="shared" si="14"/>
        <v>5</v>
      </c>
      <c r="P142">
        <f t="shared" si="19"/>
        <v>141</v>
      </c>
      <c r="Q142">
        <f t="shared" si="15"/>
        <v>1</v>
      </c>
    </row>
    <row r="143" spans="1:17" x14ac:dyDescent="0.25">
      <c r="A143">
        <v>67167</v>
      </c>
      <c r="B143">
        <v>67904</v>
      </c>
      <c r="C143" t="s">
        <v>25</v>
      </c>
      <c r="E143">
        <f t="shared" si="16"/>
        <v>57</v>
      </c>
      <c r="F143">
        <f t="shared" si="17"/>
        <v>38</v>
      </c>
      <c r="G143">
        <v>178785</v>
      </c>
      <c r="H143">
        <v>179930</v>
      </c>
      <c r="I143">
        <v>140925</v>
      </c>
      <c r="J143">
        <v>141019</v>
      </c>
      <c r="L143">
        <f t="shared" si="18"/>
        <v>142</v>
      </c>
      <c r="M143">
        <f t="shared" si="14"/>
        <v>3</v>
      </c>
      <c r="P143">
        <f t="shared" si="19"/>
        <v>142</v>
      </c>
      <c r="Q143">
        <f t="shared" si="15"/>
        <v>3</v>
      </c>
    </row>
    <row r="144" spans="1:17" x14ac:dyDescent="0.25">
      <c r="A144">
        <v>67901</v>
      </c>
      <c r="B144">
        <v>68113</v>
      </c>
      <c r="C144" t="s">
        <v>25</v>
      </c>
      <c r="E144">
        <f t="shared" si="16"/>
        <v>58</v>
      </c>
      <c r="F144">
        <f t="shared" si="17"/>
        <v>39</v>
      </c>
      <c r="G144">
        <v>184378</v>
      </c>
      <c r="H144">
        <v>185574</v>
      </c>
      <c r="I144">
        <v>145122</v>
      </c>
      <c r="J144">
        <v>146831</v>
      </c>
      <c r="L144">
        <f t="shared" si="18"/>
        <v>143</v>
      </c>
      <c r="M144">
        <f t="shared" si="14"/>
        <v>6</v>
      </c>
      <c r="P144">
        <f t="shared" si="19"/>
        <v>143</v>
      </c>
      <c r="Q144">
        <f t="shared" si="15"/>
        <v>8</v>
      </c>
    </row>
    <row r="145" spans="1:17" x14ac:dyDescent="0.25">
      <c r="A145">
        <v>68110</v>
      </c>
      <c r="B145">
        <v>68589</v>
      </c>
      <c r="C145" t="s">
        <v>25</v>
      </c>
      <c r="E145">
        <f t="shared" si="16"/>
        <v>58</v>
      </c>
      <c r="F145">
        <f t="shared" si="17"/>
        <v>40</v>
      </c>
      <c r="G145">
        <v>185584</v>
      </c>
      <c r="H145">
        <v>186609</v>
      </c>
      <c r="I145">
        <v>146952</v>
      </c>
      <c r="J145">
        <v>148343</v>
      </c>
      <c r="L145">
        <f t="shared" si="18"/>
        <v>144</v>
      </c>
      <c r="M145">
        <f t="shared" si="14"/>
        <v>3</v>
      </c>
      <c r="P145">
        <f t="shared" si="19"/>
        <v>144</v>
      </c>
      <c r="Q145">
        <f t="shared" si="15"/>
        <v>1</v>
      </c>
    </row>
    <row r="146" spans="1:17" x14ac:dyDescent="0.25">
      <c r="A146">
        <v>68178</v>
      </c>
      <c r="B146">
        <v>68456</v>
      </c>
      <c r="C146" t="s">
        <v>25</v>
      </c>
      <c r="E146">
        <f t="shared" si="16"/>
        <v>59</v>
      </c>
      <c r="F146">
        <f t="shared" si="17"/>
        <v>41</v>
      </c>
      <c r="G146">
        <v>186722</v>
      </c>
      <c r="H146">
        <v>186823</v>
      </c>
      <c r="I146">
        <v>149812</v>
      </c>
      <c r="J146">
        <v>151893</v>
      </c>
      <c r="L146">
        <f t="shared" si="18"/>
        <v>145</v>
      </c>
      <c r="M146">
        <f t="shared" si="14"/>
        <v>1</v>
      </c>
      <c r="P146">
        <f t="shared" si="19"/>
        <v>145</v>
      </c>
      <c r="Q146">
        <f t="shared" si="15"/>
        <v>1</v>
      </c>
    </row>
    <row r="147" spans="1:17" x14ac:dyDescent="0.25">
      <c r="A147">
        <v>68522</v>
      </c>
      <c r="B147">
        <v>69055</v>
      </c>
      <c r="C147" t="s">
        <v>25</v>
      </c>
      <c r="E147">
        <f t="shared" si="16"/>
        <v>60</v>
      </c>
      <c r="F147">
        <f t="shared" si="17"/>
        <v>41</v>
      </c>
      <c r="G147">
        <v>187103</v>
      </c>
      <c r="H147">
        <v>188137</v>
      </c>
      <c r="I147">
        <v>151899</v>
      </c>
      <c r="J147">
        <v>152588</v>
      </c>
      <c r="L147">
        <f t="shared" si="18"/>
        <v>146</v>
      </c>
      <c r="M147">
        <f t="shared" si="14"/>
        <v>6</v>
      </c>
      <c r="P147">
        <f t="shared" si="19"/>
        <v>146</v>
      </c>
      <c r="Q147">
        <f t="shared" si="15"/>
        <v>1</v>
      </c>
    </row>
    <row r="148" spans="1:17" x14ac:dyDescent="0.25">
      <c r="A148">
        <v>68586</v>
      </c>
      <c r="B148">
        <v>70517</v>
      </c>
      <c r="C148" t="s">
        <v>25</v>
      </c>
      <c r="E148">
        <f t="shared" si="16"/>
        <v>61</v>
      </c>
      <c r="F148">
        <f t="shared" si="17"/>
        <v>41</v>
      </c>
      <c r="G148">
        <v>192175</v>
      </c>
      <c r="H148">
        <v>192606</v>
      </c>
      <c r="I148">
        <v>152593</v>
      </c>
      <c r="J148">
        <v>154704</v>
      </c>
      <c r="L148">
        <f t="shared" si="18"/>
        <v>147</v>
      </c>
      <c r="M148">
        <f t="shared" si="14"/>
        <v>1</v>
      </c>
      <c r="P148">
        <f t="shared" si="19"/>
        <v>147</v>
      </c>
      <c r="Q148">
        <f t="shared" si="15"/>
        <v>1</v>
      </c>
    </row>
    <row r="149" spans="1:17" x14ac:dyDescent="0.25">
      <c r="A149">
        <v>69100</v>
      </c>
      <c r="B149">
        <v>69888</v>
      </c>
      <c r="C149" t="s">
        <v>88</v>
      </c>
      <c r="E149">
        <f t="shared" si="16"/>
        <v>61</v>
      </c>
      <c r="F149">
        <f t="shared" si="17"/>
        <v>41</v>
      </c>
      <c r="G149">
        <v>192692</v>
      </c>
      <c r="H149">
        <v>192943</v>
      </c>
      <c r="I149">
        <v>154723</v>
      </c>
      <c r="J149">
        <v>154998</v>
      </c>
      <c r="L149">
        <f t="shared" si="18"/>
        <v>148</v>
      </c>
      <c r="M149">
        <f t="shared" si="14"/>
        <v>1</v>
      </c>
      <c r="P149">
        <f t="shared" si="19"/>
        <v>148</v>
      </c>
      <c r="Q149">
        <f t="shared" si="15"/>
        <v>1</v>
      </c>
    </row>
    <row r="150" spans="1:17" x14ac:dyDescent="0.25">
      <c r="A150">
        <v>70013</v>
      </c>
      <c r="B150">
        <v>70534</v>
      </c>
      <c r="C150" t="s">
        <v>25</v>
      </c>
      <c r="E150">
        <f t="shared" si="16"/>
        <v>61</v>
      </c>
      <c r="F150">
        <f t="shared" si="17"/>
        <v>41</v>
      </c>
      <c r="G150">
        <v>192987</v>
      </c>
      <c r="H150">
        <v>193454</v>
      </c>
      <c r="I150">
        <v>155053</v>
      </c>
      <c r="J150">
        <v>155676</v>
      </c>
      <c r="L150">
        <f t="shared" si="18"/>
        <v>149</v>
      </c>
      <c r="M150">
        <f t="shared" si="14"/>
        <v>5</v>
      </c>
      <c r="P150">
        <f t="shared" si="19"/>
        <v>149</v>
      </c>
      <c r="Q150">
        <f t="shared" si="15"/>
        <v>1</v>
      </c>
    </row>
    <row r="151" spans="1:17" x14ac:dyDescent="0.25">
      <c r="A151">
        <v>70514</v>
      </c>
      <c r="B151">
        <v>71071</v>
      </c>
      <c r="C151" t="s">
        <v>25</v>
      </c>
      <c r="E151">
        <f t="shared" si="16"/>
        <v>61</v>
      </c>
      <c r="F151">
        <f t="shared" si="17"/>
        <v>42</v>
      </c>
      <c r="G151">
        <v>193454</v>
      </c>
      <c r="H151">
        <v>194473</v>
      </c>
      <c r="I151">
        <v>157615</v>
      </c>
      <c r="J151">
        <v>158232</v>
      </c>
      <c r="L151">
        <f t="shared" si="18"/>
        <v>150</v>
      </c>
      <c r="M151">
        <f t="shared" si="14"/>
        <v>1</v>
      </c>
      <c r="P151">
        <f t="shared" si="19"/>
        <v>150</v>
      </c>
      <c r="Q151">
        <f t="shared" si="15"/>
        <v>1</v>
      </c>
    </row>
    <row r="152" spans="1:17" x14ac:dyDescent="0.25">
      <c r="A152">
        <v>70853</v>
      </c>
      <c r="B152">
        <v>71503</v>
      </c>
      <c r="C152" t="s">
        <v>25</v>
      </c>
      <c r="E152">
        <f t="shared" si="16"/>
        <v>61</v>
      </c>
      <c r="F152">
        <f t="shared" si="17"/>
        <v>43</v>
      </c>
      <c r="G152">
        <v>194551</v>
      </c>
      <c r="H152">
        <v>195372</v>
      </c>
      <c r="I152">
        <v>158483</v>
      </c>
      <c r="J152">
        <v>159364</v>
      </c>
      <c r="L152">
        <f t="shared" si="18"/>
        <v>151</v>
      </c>
      <c r="M152">
        <f t="shared" si="14"/>
        <v>1</v>
      </c>
      <c r="P152">
        <f t="shared" si="19"/>
        <v>151</v>
      </c>
      <c r="Q152">
        <f t="shared" si="15"/>
        <v>2</v>
      </c>
    </row>
    <row r="153" spans="1:17" x14ac:dyDescent="0.25">
      <c r="A153">
        <v>71068</v>
      </c>
      <c r="B153">
        <v>72111</v>
      </c>
      <c r="C153" t="s">
        <v>25</v>
      </c>
      <c r="E153">
        <f t="shared" si="16"/>
        <v>62</v>
      </c>
      <c r="F153">
        <f t="shared" si="17"/>
        <v>44</v>
      </c>
      <c r="G153">
        <v>198302</v>
      </c>
      <c r="H153">
        <v>199357</v>
      </c>
      <c r="I153">
        <v>160390</v>
      </c>
      <c r="J153">
        <v>161253</v>
      </c>
      <c r="L153">
        <f t="shared" si="18"/>
        <v>152</v>
      </c>
      <c r="M153">
        <f t="shared" si="14"/>
        <v>3</v>
      </c>
      <c r="P153">
        <f t="shared" si="19"/>
        <v>152</v>
      </c>
      <c r="Q153">
        <f t="shared" si="15"/>
        <v>1</v>
      </c>
    </row>
    <row r="154" spans="1:17" x14ac:dyDescent="0.25">
      <c r="A154">
        <v>71554</v>
      </c>
      <c r="B154">
        <v>71757</v>
      </c>
      <c r="C154" t="s">
        <v>25</v>
      </c>
      <c r="E154">
        <f t="shared" si="16"/>
        <v>63</v>
      </c>
      <c r="F154">
        <f t="shared" si="17"/>
        <v>44</v>
      </c>
      <c r="G154">
        <v>209772</v>
      </c>
      <c r="H154">
        <v>209981</v>
      </c>
      <c r="I154">
        <v>161268</v>
      </c>
      <c r="J154">
        <v>161447</v>
      </c>
      <c r="L154">
        <f t="shared" si="18"/>
        <v>153</v>
      </c>
      <c r="M154">
        <f t="shared" si="14"/>
        <v>1</v>
      </c>
      <c r="P154">
        <f t="shared" si="19"/>
        <v>153</v>
      </c>
      <c r="Q154">
        <f t="shared" si="15"/>
        <v>1</v>
      </c>
    </row>
    <row r="155" spans="1:17" x14ac:dyDescent="0.25">
      <c r="A155">
        <v>72140</v>
      </c>
      <c r="B155">
        <v>72410</v>
      </c>
      <c r="C155" t="s">
        <v>25</v>
      </c>
      <c r="E155">
        <f t="shared" si="16"/>
        <v>64</v>
      </c>
      <c r="F155">
        <f t="shared" si="17"/>
        <v>45</v>
      </c>
      <c r="G155">
        <v>211744</v>
      </c>
      <c r="H155">
        <v>211950</v>
      </c>
      <c r="I155">
        <v>162893</v>
      </c>
      <c r="J155">
        <v>163489</v>
      </c>
      <c r="L155">
        <f t="shared" si="18"/>
        <v>154</v>
      </c>
      <c r="M155">
        <f t="shared" si="14"/>
        <v>1</v>
      </c>
      <c r="P155">
        <f t="shared" si="19"/>
        <v>154</v>
      </c>
      <c r="Q155">
        <f t="shared" si="15"/>
        <v>3</v>
      </c>
    </row>
    <row r="156" spans="1:17" x14ac:dyDescent="0.25">
      <c r="A156">
        <v>72233</v>
      </c>
      <c r="B156">
        <v>73459</v>
      </c>
      <c r="C156" t="s">
        <v>25</v>
      </c>
      <c r="E156">
        <f t="shared" si="16"/>
        <v>65</v>
      </c>
      <c r="F156">
        <f t="shared" si="17"/>
        <v>46</v>
      </c>
      <c r="G156">
        <v>214339</v>
      </c>
      <c r="H156">
        <v>214947</v>
      </c>
      <c r="I156">
        <v>163597</v>
      </c>
      <c r="J156">
        <v>164052</v>
      </c>
      <c r="L156">
        <f t="shared" si="18"/>
        <v>155</v>
      </c>
      <c r="M156">
        <f t="shared" si="14"/>
        <v>2</v>
      </c>
      <c r="P156">
        <f t="shared" si="19"/>
        <v>155</v>
      </c>
      <c r="Q156">
        <f t="shared" si="15"/>
        <v>1</v>
      </c>
    </row>
    <row r="157" spans="1:17" x14ac:dyDescent="0.25">
      <c r="A157">
        <v>72389</v>
      </c>
      <c r="B157">
        <v>72871</v>
      </c>
      <c r="C157" t="s">
        <v>88</v>
      </c>
      <c r="E157">
        <f t="shared" si="16"/>
        <v>65</v>
      </c>
      <c r="F157">
        <f t="shared" si="17"/>
        <v>46</v>
      </c>
      <c r="G157">
        <v>215046</v>
      </c>
      <c r="H157">
        <v>216437</v>
      </c>
      <c r="I157">
        <v>164033</v>
      </c>
      <c r="J157">
        <v>165256</v>
      </c>
      <c r="L157">
        <f t="shared" si="18"/>
        <v>156</v>
      </c>
      <c r="M157">
        <f t="shared" si="14"/>
        <v>3</v>
      </c>
      <c r="P157">
        <f t="shared" si="19"/>
        <v>156</v>
      </c>
      <c r="Q157">
        <f t="shared" si="15"/>
        <v>5</v>
      </c>
    </row>
    <row r="158" spans="1:17" x14ac:dyDescent="0.25">
      <c r="A158">
        <v>72836</v>
      </c>
      <c r="B158">
        <v>73021</v>
      </c>
      <c r="C158" t="s">
        <v>25</v>
      </c>
      <c r="E158">
        <f t="shared" si="16"/>
        <v>65</v>
      </c>
      <c r="F158">
        <f t="shared" si="17"/>
        <v>47</v>
      </c>
      <c r="G158">
        <v>216434</v>
      </c>
      <c r="H158">
        <v>218284</v>
      </c>
      <c r="I158">
        <v>167671</v>
      </c>
      <c r="J158">
        <v>168150</v>
      </c>
      <c r="L158">
        <f t="shared" si="18"/>
        <v>157</v>
      </c>
      <c r="M158">
        <f t="shared" si="14"/>
        <v>4</v>
      </c>
      <c r="P158">
        <f t="shared" si="19"/>
        <v>157</v>
      </c>
      <c r="Q158">
        <f t="shared" si="15"/>
        <v>1</v>
      </c>
    </row>
    <row r="159" spans="1:17" x14ac:dyDescent="0.25">
      <c r="A159">
        <v>73351</v>
      </c>
      <c r="B159">
        <v>73632</v>
      </c>
      <c r="C159" t="s">
        <v>88</v>
      </c>
      <c r="E159">
        <f t="shared" si="16"/>
        <v>66</v>
      </c>
      <c r="F159">
        <f t="shared" si="17"/>
        <v>47</v>
      </c>
      <c r="G159">
        <v>219582</v>
      </c>
      <c r="H159">
        <v>221120</v>
      </c>
      <c r="I159">
        <v>168159</v>
      </c>
      <c r="J159">
        <v>169436</v>
      </c>
      <c r="L159">
        <f t="shared" si="18"/>
        <v>158</v>
      </c>
      <c r="M159">
        <f t="shared" si="14"/>
        <v>1</v>
      </c>
      <c r="P159">
        <f t="shared" si="19"/>
        <v>158</v>
      </c>
      <c r="Q159">
        <f t="shared" si="15"/>
        <v>1</v>
      </c>
    </row>
    <row r="160" spans="1:17" x14ac:dyDescent="0.25">
      <c r="A160">
        <v>73461</v>
      </c>
      <c r="B160">
        <v>73796</v>
      </c>
      <c r="C160" t="s">
        <v>88</v>
      </c>
      <c r="E160">
        <f t="shared" si="16"/>
        <v>67</v>
      </c>
      <c r="F160">
        <f t="shared" si="17"/>
        <v>48</v>
      </c>
      <c r="G160">
        <v>223625</v>
      </c>
      <c r="H160">
        <v>224440</v>
      </c>
      <c r="I160">
        <v>179987</v>
      </c>
      <c r="J160">
        <v>181201</v>
      </c>
      <c r="L160">
        <f t="shared" si="18"/>
        <v>159</v>
      </c>
      <c r="M160">
        <f t="shared" si="14"/>
        <v>2</v>
      </c>
      <c r="P160">
        <f t="shared" si="19"/>
        <v>159</v>
      </c>
      <c r="Q160">
        <f t="shared" si="15"/>
        <v>1</v>
      </c>
    </row>
    <row r="161" spans="1:17" x14ac:dyDescent="0.25">
      <c r="A161">
        <v>73625</v>
      </c>
      <c r="B161">
        <v>73867</v>
      </c>
      <c r="C161" t="s">
        <v>88</v>
      </c>
      <c r="E161">
        <f t="shared" si="16"/>
        <v>68</v>
      </c>
      <c r="F161">
        <f t="shared" si="17"/>
        <v>48</v>
      </c>
      <c r="G161">
        <v>233852</v>
      </c>
      <c r="H161">
        <v>234652</v>
      </c>
      <c r="I161">
        <v>181241</v>
      </c>
      <c r="J161">
        <v>182194</v>
      </c>
      <c r="L161">
        <f t="shared" si="18"/>
        <v>160</v>
      </c>
      <c r="M161">
        <f t="shared" si="14"/>
        <v>2</v>
      </c>
      <c r="P161">
        <f t="shared" si="19"/>
        <v>160</v>
      </c>
      <c r="Q161">
        <f t="shared" si="15"/>
        <v>1</v>
      </c>
    </row>
    <row r="162" spans="1:17" x14ac:dyDescent="0.25">
      <c r="A162">
        <v>73995</v>
      </c>
      <c r="B162">
        <v>74390</v>
      </c>
      <c r="C162" t="s">
        <v>88</v>
      </c>
      <c r="E162">
        <f t="shared" si="16"/>
        <v>69</v>
      </c>
      <c r="F162">
        <f t="shared" si="17"/>
        <v>48</v>
      </c>
      <c r="G162">
        <v>234769</v>
      </c>
      <c r="H162">
        <v>235242</v>
      </c>
      <c r="I162">
        <v>182194</v>
      </c>
      <c r="J162">
        <v>183240</v>
      </c>
      <c r="L162">
        <f t="shared" si="18"/>
        <v>161</v>
      </c>
      <c r="M162">
        <f t="shared" si="14"/>
        <v>1</v>
      </c>
      <c r="P162">
        <f t="shared" si="19"/>
        <v>161</v>
      </c>
      <c r="Q162">
        <f t="shared" si="15"/>
        <v>2</v>
      </c>
    </row>
    <row r="163" spans="1:17" x14ac:dyDescent="0.25">
      <c r="A163">
        <v>74103</v>
      </c>
      <c r="B163">
        <v>74516</v>
      </c>
      <c r="C163" t="s">
        <v>25</v>
      </c>
      <c r="E163">
        <f t="shared" si="16"/>
        <v>70</v>
      </c>
      <c r="F163">
        <f t="shared" si="17"/>
        <v>48</v>
      </c>
      <c r="G163">
        <v>239046</v>
      </c>
      <c r="H163">
        <v>239870</v>
      </c>
      <c r="I163">
        <v>183243</v>
      </c>
      <c r="J163">
        <v>184175</v>
      </c>
      <c r="L163">
        <f t="shared" si="18"/>
        <v>162</v>
      </c>
      <c r="M163">
        <f t="shared" si="14"/>
        <v>1</v>
      </c>
      <c r="P163">
        <f t="shared" si="19"/>
        <v>162</v>
      </c>
      <c r="Q163">
        <f t="shared" si="15"/>
        <v>1</v>
      </c>
    </row>
    <row r="164" spans="1:17" x14ac:dyDescent="0.25">
      <c r="A164">
        <v>74511</v>
      </c>
      <c r="B164">
        <v>74822</v>
      </c>
      <c r="C164" t="s">
        <v>88</v>
      </c>
      <c r="E164">
        <f t="shared" si="16"/>
        <v>71</v>
      </c>
      <c r="F164">
        <f t="shared" si="17"/>
        <v>49</v>
      </c>
      <c r="G164">
        <v>241185</v>
      </c>
      <c r="H164">
        <v>241385</v>
      </c>
      <c r="I164">
        <v>188124</v>
      </c>
      <c r="J164">
        <v>189086</v>
      </c>
      <c r="L164">
        <f t="shared" si="18"/>
        <v>163</v>
      </c>
      <c r="M164">
        <f t="shared" si="14"/>
        <v>4</v>
      </c>
      <c r="P164">
        <f t="shared" si="19"/>
        <v>163</v>
      </c>
      <c r="Q164">
        <f t="shared" si="15"/>
        <v>2</v>
      </c>
    </row>
    <row r="165" spans="1:17" x14ac:dyDescent="0.25">
      <c r="A165">
        <v>74626</v>
      </c>
      <c r="B165">
        <v>75054</v>
      </c>
      <c r="C165" t="s">
        <v>25</v>
      </c>
      <c r="E165">
        <f t="shared" si="16"/>
        <v>71</v>
      </c>
      <c r="F165">
        <f t="shared" si="17"/>
        <v>49</v>
      </c>
      <c r="G165">
        <v>241472</v>
      </c>
      <c r="H165">
        <v>242794</v>
      </c>
      <c r="I165">
        <v>189090</v>
      </c>
      <c r="J165">
        <v>190373</v>
      </c>
      <c r="L165">
        <f t="shared" si="18"/>
        <v>164</v>
      </c>
      <c r="M165">
        <f t="shared" si="14"/>
        <v>1</v>
      </c>
      <c r="P165">
        <f t="shared" si="19"/>
        <v>164</v>
      </c>
      <c r="Q165">
        <f t="shared" si="15"/>
        <v>4</v>
      </c>
    </row>
    <row r="166" spans="1:17" x14ac:dyDescent="0.25">
      <c r="A166">
        <v>74961</v>
      </c>
      <c r="B166">
        <v>75179</v>
      </c>
      <c r="C166" t="s">
        <v>88</v>
      </c>
      <c r="E166">
        <f t="shared" si="16"/>
        <v>72</v>
      </c>
      <c r="F166">
        <f t="shared" si="17"/>
        <v>49</v>
      </c>
      <c r="G166">
        <v>242894</v>
      </c>
      <c r="H166">
        <v>244348</v>
      </c>
      <c r="I166">
        <v>190383</v>
      </c>
      <c r="J166">
        <v>191927</v>
      </c>
      <c r="L166">
        <f t="shared" si="18"/>
        <v>165</v>
      </c>
      <c r="M166">
        <f t="shared" si="14"/>
        <v>2</v>
      </c>
      <c r="P166">
        <f t="shared" si="19"/>
        <v>165</v>
      </c>
      <c r="Q166">
        <f t="shared" si="15"/>
        <v>2</v>
      </c>
    </row>
    <row r="167" spans="1:17" x14ac:dyDescent="0.25">
      <c r="A167">
        <v>75248</v>
      </c>
      <c r="B167">
        <v>76909</v>
      </c>
      <c r="C167" t="s">
        <v>25</v>
      </c>
      <c r="E167">
        <f t="shared" si="16"/>
        <v>73</v>
      </c>
      <c r="F167">
        <f t="shared" si="17"/>
        <v>50</v>
      </c>
      <c r="G167">
        <v>244523</v>
      </c>
      <c r="H167">
        <v>244876</v>
      </c>
      <c r="I167">
        <v>195455</v>
      </c>
      <c r="J167">
        <v>196765</v>
      </c>
      <c r="L167">
        <f t="shared" si="18"/>
        <v>166</v>
      </c>
      <c r="M167">
        <f t="shared" si="14"/>
        <v>2</v>
      </c>
      <c r="P167">
        <f t="shared" si="19"/>
        <v>166</v>
      </c>
      <c r="Q167">
        <f t="shared" si="15"/>
        <v>1</v>
      </c>
    </row>
    <row r="168" spans="1:17" x14ac:dyDescent="0.25">
      <c r="A168">
        <v>76060</v>
      </c>
      <c r="B168">
        <v>76247</v>
      </c>
      <c r="C168" t="s">
        <v>25</v>
      </c>
      <c r="E168">
        <f t="shared" si="16"/>
        <v>74</v>
      </c>
      <c r="F168">
        <f t="shared" si="17"/>
        <v>50</v>
      </c>
      <c r="G168">
        <v>245933</v>
      </c>
      <c r="H168">
        <v>246154</v>
      </c>
      <c r="I168">
        <v>196839</v>
      </c>
      <c r="J168">
        <v>198035</v>
      </c>
      <c r="L168">
        <f t="shared" si="18"/>
        <v>167</v>
      </c>
      <c r="M168">
        <f t="shared" si="14"/>
        <v>1</v>
      </c>
      <c r="P168">
        <f t="shared" si="19"/>
        <v>167</v>
      </c>
      <c r="Q168">
        <f t="shared" si="15"/>
        <v>1</v>
      </c>
    </row>
    <row r="169" spans="1:17" x14ac:dyDescent="0.25">
      <c r="A169">
        <v>76736</v>
      </c>
      <c r="B169">
        <v>76921</v>
      </c>
      <c r="C169" t="s">
        <v>88</v>
      </c>
      <c r="E169">
        <f t="shared" si="16"/>
        <v>74</v>
      </c>
      <c r="F169">
        <f t="shared" si="17"/>
        <v>50</v>
      </c>
      <c r="G169">
        <v>246060</v>
      </c>
      <c r="H169">
        <v>246362</v>
      </c>
      <c r="I169">
        <v>198055</v>
      </c>
      <c r="J169">
        <v>198303</v>
      </c>
      <c r="L169">
        <f t="shared" si="18"/>
        <v>168</v>
      </c>
      <c r="M169">
        <f t="shared" si="14"/>
        <v>5</v>
      </c>
      <c r="P169">
        <f t="shared" si="19"/>
        <v>168</v>
      </c>
      <c r="Q169">
        <f t="shared" si="15"/>
        <v>2</v>
      </c>
    </row>
    <row r="170" spans="1:17" x14ac:dyDescent="0.25">
      <c r="A170">
        <v>76966</v>
      </c>
      <c r="B170">
        <v>77283</v>
      </c>
      <c r="C170" t="s">
        <v>88</v>
      </c>
      <c r="E170">
        <f t="shared" si="16"/>
        <v>75</v>
      </c>
      <c r="F170">
        <f t="shared" si="17"/>
        <v>51</v>
      </c>
      <c r="G170">
        <v>246501</v>
      </c>
      <c r="H170">
        <v>247412</v>
      </c>
      <c r="I170">
        <v>199425</v>
      </c>
      <c r="J170">
        <v>199898</v>
      </c>
      <c r="L170">
        <f t="shared" si="18"/>
        <v>169</v>
      </c>
      <c r="M170">
        <f t="shared" si="14"/>
        <v>2</v>
      </c>
      <c r="P170">
        <f t="shared" si="19"/>
        <v>169</v>
      </c>
      <c r="Q170">
        <f t="shared" si="15"/>
        <v>1</v>
      </c>
    </row>
    <row r="171" spans="1:17" x14ac:dyDescent="0.25">
      <c r="A171">
        <v>77277</v>
      </c>
      <c r="B171">
        <v>77519</v>
      </c>
      <c r="C171" t="s">
        <v>88</v>
      </c>
      <c r="E171">
        <f t="shared" si="16"/>
        <v>75</v>
      </c>
      <c r="F171">
        <f t="shared" si="17"/>
        <v>51</v>
      </c>
      <c r="G171">
        <v>247422</v>
      </c>
      <c r="H171">
        <v>249491</v>
      </c>
      <c r="I171">
        <v>199963</v>
      </c>
      <c r="J171">
        <v>201153</v>
      </c>
      <c r="L171">
        <f t="shared" si="18"/>
        <v>170</v>
      </c>
      <c r="M171">
        <f t="shared" si="14"/>
        <v>2</v>
      </c>
      <c r="P171">
        <f t="shared" si="19"/>
        <v>170</v>
      </c>
      <c r="Q171">
        <f t="shared" si="15"/>
        <v>1</v>
      </c>
    </row>
    <row r="172" spans="1:17" x14ac:dyDescent="0.25">
      <c r="A172">
        <v>77353</v>
      </c>
      <c r="B172">
        <v>77700</v>
      </c>
      <c r="C172" t="s">
        <v>25</v>
      </c>
      <c r="E172">
        <f t="shared" si="16"/>
        <v>76</v>
      </c>
      <c r="F172">
        <f t="shared" si="17"/>
        <v>51</v>
      </c>
      <c r="G172">
        <v>249794</v>
      </c>
      <c r="H172">
        <v>250279</v>
      </c>
      <c r="I172">
        <v>201150</v>
      </c>
      <c r="J172">
        <v>201926</v>
      </c>
      <c r="L172">
        <f t="shared" si="18"/>
        <v>171</v>
      </c>
      <c r="M172">
        <f t="shared" si="14"/>
        <v>2</v>
      </c>
      <c r="P172">
        <f t="shared" si="19"/>
        <v>171</v>
      </c>
      <c r="Q172">
        <f t="shared" si="15"/>
        <v>2</v>
      </c>
    </row>
    <row r="173" spans="1:17" x14ac:dyDescent="0.25">
      <c r="A173">
        <v>77690</v>
      </c>
      <c r="B173">
        <v>78052</v>
      </c>
      <c r="C173" t="s">
        <v>25</v>
      </c>
      <c r="E173">
        <f t="shared" si="16"/>
        <v>77</v>
      </c>
      <c r="F173">
        <f t="shared" si="17"/>
        <v>51</v>
      </c>
      <c r="G173">
        <v>250451</v>
      </c>
      <c r="H173">
        <v>250918</v>
      </c>
      <c r="I173">
        <v>201923</v>
      </c>
      <c r="J173">
        <v>203578</v>
      </c>
      <c r="L173">
        <f t="shared" si="18"/>
        <v>172</v>
      </c>
      <c r="M173">
        <f t="shared" si="14"/>
        <v>1</v>
      </c>
      <c r="P173">
        <f t="shared" si="19"/>
        <v>172</v>
      </c>
      <c r="Q173">
        <f t="shared" si="15"/>
        <v>1</v>
      </c>
    </row>
    <row r="174" spans="1:17" x14ac:dyDescent="0.25">
      <c r="A174">
        <v>77757</v>
      </c>
      <c r="B174">
        <v>78326</v>
      </c>
      <c r="C174" t="s">
        <v>25</v>
      </c>
      <c r="E174">
        <f t="shared" si="16"/>
        <v>78</v>
      </c>
      <c r="F174">
        <f t="shared" si="17"/>
        <v>52</v>
      </c>
      <c r="G174">
        <v>251096</v>
      </c>
      <c r="H174">
        <v>251383</v>
      </c>
      <c r="I174">
        <v>203877</v>
      </c>
      <c r="J174">
        <v>207905</v>
      </c>
      <c r="L174">
        <f t="shared" si="18"/>
        <v>173</v>
      </c>
      <c r="M174">
        <f t="shared" si="14"/>
        <v>1</v>
      </c>
      <c r="P174">
        <f t="shared" si="19"/>
        <v>173</v>
      </c>
      <c r="Q174">
        <f t="shared" si="15"/>
        <v>1</v>
      </c>
    </row>
    <row r="175" spans="1:17" x14ac:dyDescent="0.25">
      <c r="A175">
        <v>78049</v>
      </c>
      <c r="B175">
        <v>78579</v>
      </c>
      <c r="C175" t="s">
        <v>25</v>
      </c>
      <c r="E175">
        <f t="shared" si="16"/>
        <v>78</v>
      </c>
      <c r="F175">
        <f t="shared" si="17"/>
        <v>52</v>
      </c>
      <c r="G175">
        <v>251371</v>
      </c>
      <c r="H175">
        <v>251856</v>
      </c>
      <c r="I175">
        <v>207949</v>
      </c>
      <c r="J175">
        <v>208632</v>
      </c>
      <c r="L175">
        <f t="shared" si="18"/>
        <v>174</v>
      </c>
      <c r="M175">
        <f t="shared" si="14"/>
        <v>1</v>
      </c>
      <c r="P175">
        <f t="shared" si="19"/>
        <v>174</v>
      </c>
      <c r="Q175">
        <f t="shared" si="15"/>
        <v>2</v>
      </c>
    </row>
    <row r="176" spans="1:17" x14ac:dyDescent="0.25">
      <c r="A176">
        <v>78361</v>
      </c>
      <c r="B176">
        <v>78573</v>
      </c>
      <c r="C176" t="s">
        <v>25</v>
      </c>
      <c r="E176">
        <f t="shared" si="16"/>
        <v>79</v>
      </c>
      <c r="F176">
        <f t="shared" si="17"/>
        <v>53</v>
      </c>
      <c r="G176">
        <v>254170</v>
      </c>
      <c r="H176">
        <v>254880</v>
      </c>
      <c r="I176">
        <v>209119</v>
      </c>
      <c r="J176">
        <v>209481</v>
      </c>
      <c r="L176">
        <f t="shared" si="18"/>
        <v>175</v>
      </c>
      <c r="M176">
        <f t="shared" si="14"/>
        <v>2</v>
      </c>
      <c r="P176">
        <f t="shared" si="19"/>
        <v>175</v>
      </c>
      <c r="Q176">
        <f t="shared" si="15"/>
        <v>1</v>
      </c>
    </row>
    <row r="177" spans="1:17" x14ac:dyDescent="0.25">
      <c r="A177">
        <v>78661</v>
      </c>
      <c r="B177">
        <v>79983</v>
      </c>
      <c r="C177" t="s">
        <v>88</v>
      </c>
      <c r="E177">
        <f t="shared" si="16"/>
        <v>80</v>
      </c>
      <c r="F177">
        <f t="shared" si="17"/>
        <v>54</v>
      </c>
      <c r="G177">
        <v>256938</v>
      </c>
      <c r="H177">
        <v>259271</v>
      </c>
      <c r="I177">
        <v>209991</v>
      </c>
      <c r="J177">
        <v>210581</v>
      </c>
      <c r="L177">
        <f t="shared" si="18"/>
        <v>176</v>
      </c>
      <c r="M177">
        <f t="shared" si="14"/>
        <v>3</v>
      </c>
      <c r="P177">
        <f t="shared" si="19"/>
        <v>176</v>
      </c>
      <c r="Q177">
        <f t="shared" si="15"/>
        <v>2</v>
      </c>
    </row>
    <row r="178" spans="1:17" x14ac:dyDescent="0.25">
      <c r="A178">
        <v>78788</v>
      </c>
      <c r="B178">
        <v>79063</v>
      </c>
      <c r="C178" t="s">
        <v>88</v>
      </c>
      <c r="E178">
        <f t="shared" si="16"/>
        <v>81</v>
      </c>
      <c r="F178">
        <f t="shared" si="17"/>
        <v>54</v>
      </c>
      <c r="G178">
        <v>260396</v>
      </c>
      <c r="H178">
        <v>261100</v>
      </c>
      <c r="I178">
        <v>210578</v>
      </c>
      <c r="J178">
        <v>211726</v>
      </c>
      <c r="L178">
        <f t="shared" si="18"/>
        <v>177</v>
      </c>
      <c r="M178">
        <f t="shared" si="14"/>
        <v>1</v>
      </c>
      <c r="P178">
        <f t="shared" si="19"/>
        <v>177</v>
      </c>
      <c r="Q178">
        <f t="shared" si="15"/>
        <v>2</v>
      </c>
    </row>
    <row r="179" spans="1:17" x14ac:dyDescent="0.25">
      <c r="A179">
        <v>79108</v>
      </c>
      <c r="B179">
        <v>79395</v>
      </c>
      <c r="C179" t="s">
        <v>88</v>
      </c>
      <c r="E179">
        <f t="shared" si="16"/>
        <v>82</v>
      </c>
      <c r="F179">
        <f t="shared" si="17"/>
        <v>55</v>
      </c>
      <c r="G179">
        <v>261331</v>
      </c>
      <c r="H179">
        <v>263022</v>
      </c>
      <c r="I179">
        <v>211947</v>
      </c>
      <c r="J179">
        <v>213863</v>
      </c>
      <c r="L179">
        <f t="shared" si="18"/>
        <v>178</v>
      </c>
      <c r="M179">
        <f t="shared" si="14"/>
        <v>2</v>
      </c>
      <c r="P179">
        <f t="shared" si="19"/>
        <v>178</v>
      </c>
      <c r="Q179">
        <f t="shared" si="15"/>
        <v>1</v>
      </c>
    </row>
    <row r="180" spans="1:17" x14ac:dyDescent="0.25">
      <c r="A180">
        <v>79618</v>
      </c>
      <c r="B180">
        <v>79788</v>
      </c>
      <c r="C180" t="s">
        <v>88</v>
      </c>
      <c r="E180">
        <f t="shared" si="16"/>
        <v>82</v>
      </c>
      <c r="F180">
        <f t="shared" si="17"/>
        <v>56</v>
      </c>
      <c r="G180">
        <v>263113</v>
      </c>
      <c r="H180">
        <v>263189</v>
      </c>
      <c r="I180">
        <v>218532</v>
      </c>
      <c r="J180">
        <v>219413</v>
      </c>
      <c r="L180">
        <f t="shared" si="18"/>
        <v>179</v>
      </c>
      <c r="M180">
        <f t="shared" si="14"/>
        <v>3</v>
      </c>
      <c r="P180">
        <f t="shared" si="19"/>
        <v>179</v>
      </c>
      <c r="Q180">
        <f t="shared" si="15"/>
        <v>2</v>
      </c>
    </row>
    <row r="181" spans="1:17" x14ac:dyDescent="0.25">
      <c r="A181">
        <v>80001</v>
      </c>
      <c r="B181">
        <v>81338</v>
      </c>
      <c r="C181" t="s">
        <v>88</v>
      </c>
      <c r="E181">
        <f t="shared" si="16"/>
        <v>82</v>
      </c>
      <c r="F181">
        <f t="shared" si="17"/>
        <v>57</v>
      </c>
      <c r="G181">
        <v>263113</v>
      </c>
      <c r="H181">
        <v>263189</v>
      </c>
      <c r="I181">
        <v>221406</v>
      </c>
      <c r="J181">
        <v>223361</v>
      </c>
      <c r="L181">
        <f t="shared" si="18"/>
        <v>180</v>
      </c>
      <c r="M181">
        <f t="shared" si="14"/>
        <v>2</v>
      </c>
      <c r="P181">
        <f t="shared" si="19"/>
        <v>180</v>
      </c>
      <c r="Q181">
        <f t="shared" si="15"/>
        <v>1</v>
      </c>
    </row>
    <row r="182" spans="1:17" x14ac:dyDescent="0.25">
      <c r="A182">
        <v>80031</v>
      </c>
      <c r="B182">
        <v>80402</v>
      </c>
      <c r="C182" t="s">
        <v>88</v>
      </c>
      <c r="E182">
        <f t="shared" si="16"/>
        <v>82</v>
      </c>
      <c r="F182">
        <f t="shared" si="17"/>
        <v>58</v>
      </c>
      <c r="G182">
        <v>263224</v>
      </c>
      <c r="H182">
        <v>263357</v>
      </c>
      <c r="I182">
        <v>224601</v>
      </c>
      <c r="J182">
        <v>225296</v>
      </c>
      <c r="L182">
        <f t="shared" si="18"/>
        <v>181</v>
      </c>
      <c r="M182">
        <f t="shared" si="14"/>
        <v>1</v>
      </c>
      <c r="P182">
        <f t="shared" si="19"/>
        <v>181</v>
      </c>
      <c r="Q182">
        <f t="shared" si="15"/>
        <v>3</v>
      </c>
    </row>
    <row r="183" spans="1:17" x14ac:dyDescent="0.25">
      <c r="A183">
        <v>80461</v>
      </c>
      <c r="B183">
        <v>82164</v>
      </c>
      <c r="C183" t="s">
        <v>88</v>
      </c>
      <c r="E183">
        <f t="shared" si="16"/>
        <v>82</v>
      </c>
      <c r="F183">
        <f t="shared" si="17"/>
        <v>58</v>
      </c>
      <c r="G183">
        <v>263393</v>
      </c>
      <c r="H183">
        <v>263511</v>
      </c>
      <c r="I183">
        <v>225290</v>
      </c>
      <c r="J183">
        <v>226150</v>
      </c>
      <c r="L183">
        <f t="shared" si="18"/>
        <v>182</v>
      </c>
      <c r="M183">
        <f t="shared" si="14"/>
        <v>1</v>
      </c>
      <c r="P183">
        <f t="shared" si="19"/>
        <v>182</v>
      </c>
      <c r="Q183">
        <f t="shared" si="15"/>
        <v>1</v>
      </c>
    </row>
    <row r="184" spans="1:17" x14ac:dyDescent="0.25">
      <c r="A184">
        <v>81564</v>
      </c>
      <c r="B184">
        <v>82487</v>
      </c>
      <c r="C184" t="s">
        <v>25</v>
      </c>
      <c r="E184">
        <f t="shared" si="16"/>
        <v>83</v>
      </c>
      <c r="F184">
        <f t="shared" si="17"/>
        <v>58</v>
      </c>
      <c r="G184">
        <v>264659</v>
      </c>
      <c r="H184">
        <v>265783</v>
      </c>
      <c r="I184">
        <v>226143</v>
      </c>
      <c r="J184">
        <v>226805</v>
      </c>
      <c r="L184">
        <f t="shared" si="18"/>
        <v>183</v>
      </c>
      <c r="M184">
        <f t="shared" si="14"/>
        <v>1</v>
      </c>
      <c r="P184">
        <f t="shared" si="19"/>
        <v>183</v>
      </c>
      <c r="Q184">
        <f t="shared" si="15"/>
        <v>4</v>
      </c>
    </row>
    <row r="185" spans="1:17" x14ac:dyDescent="0.25">
      <c r="A185">
        <v>82263</v>
      </c>
      <c r="B185">
        <v>82832</v>
      </c>
      <c r="C185" t="s">
        <v>88</v>
      </c>
      <c r="E185">
        <f t="shared" si="16"/>
        <v>83</v>
      </c>
      <c r="F185">
        <f t="shared" si="17"/>
        <v>58</v>
      </c>
      <c r="G185">
        <v>265841</v>
      </c>
      <c r="H185">
        <v>267166</v>
      </c>
      <c r="I185">
        <v>226802</v>
      </c>
      <c r="J185">
        <v>228298</v>
      </c>
      <c r="L185">
        <f t="shared" si="18"/>
        <v>184</v>
      </c>
      <c r="M185">
        <f t="shared" si="14"/>
        <v>1</v>
      </c>
      <c r="P185">
        <f t="shared" si="19"/>
        <v>184</v>
      </c>
      <c r="Q185">
        <f t="shared" si="15"/>
        <v>2</v>
      </c>
    </row>
    <row r="186" spans="1:17" x14ac:dyDescent="0.25">
      <c r="A186">
        <v>82551</v>
      </c>
      <c r="B186">
        <v>83636</v>
      </c>
      <c r="C186" t="s">
        <v>25</v>
      </c>
      <c r="E186">
        <f t="shared" si="16"/>
        <v>84</v>
      </c>
      <c r="F186">
        <f t="shared" si="17"/>
        <v>58</v>
      </c>
      <c r="G186">
        <v>267722</v>
      </c>
      <c r="H186">
        <v>269329</v>
      </c>
      <c r="I186">
        <v>228302</v>
      </c>
      <c r="J186">
        <v>229288</v>
      </c>
      <c r="L186">
        <f t="shared" si="18"/>
        <v>185</v>
      </c>
      <c r="M186">
        <f t="shared" si="14"/>
        <v>1</v>
      </c>
      <c r="P186">
        <f t="shared" si="19"/>
        <v>185</v>
      </c>
      <c r="Q186">
        <f t="shared" si="15"/>
        <v>2</v>
      </c>
    </row>
    <row r="187" spans="1:17" x14ac:dyDescent="0.25">
      <c r="A187">
        <v>83015</v>
      </c>
      <c r="B187">
        <v>83509</v>
      </c>
      <c r="C187" t="s">
        <v>88</v>
      </c>
      <c r="E187">
        <f t="shared" si="16"/>
        <v>85</v>
      </c>
      <c r="F187">
        <f t="shared" si="17"/>
        <v>58</v>
      </c>
      <c r="G187">
        <v>269486</v>
      </c>
      <c r="H187">
        <v>270505</v>
      </c>
      <c r="I187">
        <v>229300</v>
      </c>
      <c r="J187">
        <v>230577</v>
      </c>
      <c r="L187">
        <f t="shared" si="18"/>
        <v>186</v>
      </c>
      <c r="M187">
        <f t="shared" si="14"/>
        <v>2</v>
      </c>
      <c r="P187">
        <f t="shared" si="19"/>
        <v>186</v>
      </c>
      <c r="Q187">
        <f t="shared" si="15"/>
        <v>3</v>
      </c>
    </row>
    <row r="188" spans="1:17" x14ac:dyDescent="0.25">
      <c r="A188">
        <v>83563</v>
      </c>
      <c r="B188">
        <v>84747</v>
      </c>
      <c r="C188" t="s">
        <v>88</v>
      </c>
      <c r="E188">
        <f t="shared" si="16"/>
        <v>85</v>
      </c>
      <c r="F188">
        <f t="shared" si="17"/>
        <v>58</v>
      </c>
      <c r="G188">
        <v>270515</v>
      </c>
      <c r="H188">
        <v>271417</v>
      </c>
      <c r="I188">
        <v>230580</v>
      </c>
      <c r="J188">
        <v>231053</v>
      </c>
      <c r="L188">
        <f t="shared" si="18"/>
        <v>187</v>
      </c>
      <c r="M188">
        <f t="shared" si="14"/>
        <v>1</v>
      </c>
      <c r="P188">
        <f t="shared" si="19"/>
        <v>187</v>
      </c>
      <c r="Q188">
        <f t="shared" si="15"/>
        <v>2</v>
      </c>
    </row>
    <row r="189" spans="1:17" x14ac:dyDescent="0.25">
      <c r="A189">
        <v>83653</v>
      </c>
      <c r="B189">
        <v>84258</v>
      </c>
      <c r="C189" t="s">
        <v>88</v>
      </c>
      <c r="E189">
        <f t="shared" si="16"/>
        <v>85</v>
      </c>
      <c r="F189">
        <f t="shared" si="17"/>
        <v>59</v>
      </c>
      <c r="G189">
        <v>271428</v>
      </c>
      <c r="H189">
        <v>272411</v>
      </c>
      <c r="I189">
        <v>231192</v>
      </c>
      <c r="J189">
        <v>232124</v>
      </c>
      <c r="L189">
        <f t="shared" si="18"/>
        <v>188</v>
      </c>
      <c r="M189">
        <f t="shared" si="14"/>
        <v>1</v>
      </c>
      <c r="P189">
        <f t="shared" si="19"/>
        <v>188</v>
      </c>
      <c r="Q189">
        <f t="shared" si="15"/>
        <v>1</v>
      </c>
    </row>
    <row r="190" spans="1:17" x14ac:dyDescent="0.25">
      <c r="A190">
        <v>84843</v>
      </c>
      <c r="B190">
        <v>85070</v>
      </c>
      <c r="C190" t="s">
        <v>88</v>
      </c>
      <c r="E190">
        <f t="shared" si="16"/>
        <v>85</v>
      </c>
      <c r="F190">
        <f t="shared" si="17"/>
        <v>59</v>
      </c>
      <c r="G190">
        <v>272408</v>
      </c>
      <c r="H190">
        <v>273421</v>
      </c>
      <c r="I190">
        <v>232148</v>
      </c>
      <c r="J190">
        <v>232612</v>
      </c>
      <c r="L190">
        <f t="shared" si="18"/>
        <v>189</v>
      </c>
      <c r="M190">
        <f t="shared" si="14"/>
        <v>1</v>
      </c>
      <c r="P190">
        <f t="shared" si="19"/>
        <v>189</v>
      </c>
      <c r="Q190">
        <f t="shared" si="15"/>
        <v>1</v>
      </c>
    </row>
    <row r="191" spans="1:17" x14ac:dyDescent="0.25">
      <c r="A191">
        <v>84950</v>
      </c>
      <c r="B191">
        <v>85810</v>
      </c>
      <c r="C191" t="s">
        <v>88</v>
      </c>
      <c r="E191">
        <f t="shared" si="16"/>
        <v>86</v>
      </c>
      <c r="F191">
        <f t="shared" si="17"/>
        <v>59</v>
      </c>
      <c r="G191">
        <v>275440</v>
      </c>
      <c r="H191">
        <v>275571</v>
      </c>
      <c r="I191">
        <v>232624</v>
      </c>
      <c r="J191">
        <v>233622</v>
      </c>
      <c r="L191">
        <f t="shared" si="18"/>
        <v>190</v>
      </c>
      <c r="M191">
        <f t="shared" si="14"/>
        <v>5</v>
      </c>
      <c r="P191">
        <f t="shared" si="19"/>
        <v>190</v>
      </c>
      <c r="Q191">
        <f t="shared" si="15"/>
        <v>1</v>
      </c>
    </row>
    <row r="192" spans="1:17" x14ac:dyDescent="0.25">
      <c r="A192">
        <v>85257</v>
      </c>
      <c r="B192">
        <v>85849</v>
      </c>
      <c r="C192" t="s">
        <v>88</v>
      </c>
      <c r="E192">
        <f t="shared" si="16"/>
        <v>87</v>
      </c>
      <c r="F192">
        <f t="shared" si="17"/>
        <v>60</v>
      </c>
      <c r="G192">
        <v>279333</v>
      </c>
      <c r="H192">
        <v>279536</v>
      </c>
      <c r="I192">
        <v>235279</v>
      </c>
      <c r="J192">
        <v>236529</v>
      </c>
      <c r="L192">
        <f t="shared" si="18"/>
        <v>191</v>
      </c>
      <c r="M192">
        <f t="shared" si="14"/>
        <v>1</v>
      </c>
      <c r="P192">
        <f t="shared" si="19"/>
        <v>191</v>
      </c>
      <c r="Q192">
        <f t="shared" si="15"/>
        <v>1</v>
      </c>
    </row>
    <row r="193" spans="1:17" x14ac:dyDescent="0.25">
      <c r="A193">
        <v>85903</v>
      </c>
      <c r="B193">
        <v>85992</v>
      </c>
      <c r="C193" t="s">
        <v>88</v>
      </c>
      <c r="E193">
        <f t="shared" si="16"/>
        <v>87</v>
      </c>
      <c r="F193">
        <f t="shared" si="17"/>
        <v>61</v>
      </c>
      <c r="G193">
        <v>279537</v>
      </c>
      <c r="H193">
        <v>280289</v>
      </c>
      <c r="I193">
        <v>236703</v>
      </c>
      <c r="J193">
        <v>238730</v>
      </c>
      <c r="L193">
        <f t="shared" si="18"/>
        <v>192</v>
      </c>
      <c r="M193">
        <f t="shared" si="14"/>
        <v>6</v>
      </c>
      <c r="P193">
        <f t="shared" si="19"/>
        <v>192</v>
      </c>
      <c r="Q193">
        <f t="shared" si="15"/>
        <v>1</v>
      </c>
    </row>
    <row r="194" spans="1:17" x14ac:dyDescent="0.25">
      <c r="A194">
        <v>86035</v>
      </c>
      <c r="B194">
        <v>86829</v>
      </c>
      <c r="C194" t="s">
        <v>88</v>
      </c>
      <c r="E194">
        <f t="shared" si="16"/>
        <v>87</v>
      </c>
      <c r="F194">
        <f t="shared" si="17"/>
        <v>62</v>
      </c>
      <c r="G194">
        <v>280286</v>
      </c>
      <c r="H194">
        <v>282910</v>
      </c>
      <c r="I194">
        <v>239931</v>
      </c>
      <c r="J194">
        <v>241109</v>
      </c>
      <c r="L194">
        <f t="shared" si="18"/>
        <v>193</v>
      </c>
      <c r="M194">
        <f t="shared" ref="M194:M257" si="20">COUNTIF(E:E,L194)</f>
        <v>2</v>
      </c>
      <c r="P194">
        <f t="shared" si="19"/>
        <v>193</v>
      </c>
      <c r="Q194">
        <f t="shared" ref="Q194:Q257" si="21">COUNTIF(F:F,P194)</f>
        <v>2</v>
      </c>
    </row>
    <row r="195" spans="1:17" x14ac:dyDescent="0.25">
      <c r="A195">
        <v>86448</v>
      </c>
      <c r="B195">
        <v>86639</v>
      </c>
      <c r="C195" t="s">
        <v>88</v>
      </c>
      <c r="E195">
        <f t="shared" ref="E195:E258" si="22">IF((G195-H194)&lt;$D$2,E194,E194+1)</f>
        <v>87</v>
      </c>
      <c r="F195">
        <f t="shared" ref="F195:F258" si="23">IF((I195-J194)&lt;$D$2,F194,F194+1)</f>
        <v>63</v>
      </c>
      <c r="G195">
        <v>282921</v>
      </c>
      <c r="H195">
        <v>285221</v>
      </c>
      <c r="I195">
        <v>244899</v>
      </c>
      <c r="J195">
        <v>245894</v>
      </c>
      <c r="L195">
        <f t="shared" ref="L195:L258" si="24">L194+1</f>
        <v>194</v>
      </c>
      <c r="M195">
        <f t="shared" si="20"/>
        <v>1</v>
      </c>
      <c r="P195">
        <f t="shared" ref="P195:P258" si="25">P194+1</f>
        <v>194</v>
      </c>
      <c r="Q195">
        <f t="shared" si="21"/>
        <v>1</v>
      </c>
    </row>
    <row r="196" spans="1:17" x14ac:dyDescent="0.25">
      <c r="A196">
        <v>86626</v>
      </c>
      <c r="B196">
        <v>86724</v>
      </c>
      <c r="C196" t="s">
        <v>25</v>
      </c>
      <c r="E196">
        <f t="shared" si="22"/>
        <v>87</v>
      </c>
      <c r="F196">
        <f t="shared" si="23"/>
        <v>64</v>
      </c>
      <c r="G196">
        <v>285225</v>
      </c>
      <c r="H196">
        <v>286334</v>
      </c>
      <c r="I196">
        <v>252227</v>
      </c>
      <c r="J196">
        <v>252766</v>
      </c>
      <c r="L196">
        <f t="shared" si="24"/>
        <v>195</v>
      </c>
      <c r="M196">
        <f t="shared" si="20"/>
        <v>1</v>
      </c>
      <c r="P196">
        <f t="shared" si="25"/>
        <v>195</v>
      </c>
      <c r="Q196">
        <f t="shared" si="21"/>
        <v>2</v>
      </c>
    </row>
    <row r="197" spans="1:17" x14ac:dyDescent="0.25">
      <c r="A197">
        <v>86831</v>
      </c>
      <c r="B197">
        <v>88519</v>
      </c>
      <c r="C197" t="s">
        <v>25</v>
      </c>
      <c r="E197">
        <f t="shared" si="22"/>
        <v>87</v>
      </c>
      <c r="F197">
        <f t="shared" si="23"/>
        <v>65</v>
      </c>
      <c r="G197">
        <v>286316</v>
      </c>
      <c r="H197">
        <v>289858</v>
      </c>
      <c r="I197">
        <v>252941</v>
      </c>
      <c r="J197">
        <v>253153</v>
      </c>
      <c r="L197">
        <f t="shared" si="24"/>
        <v>196</v>
      </c>
      <c r="M197">
        <f t="shared" si="20"/>
        <v>1</v>
      </c>
      <c r="P197">
        <f t="shared" si="25"/>
        <v>196</v>
      </c>
      <c r="Q197">
        <f t="shared" si="21"/>
        <v>1</v>
      </c>
    </row>
    <row r="198" spans="1:17" x14ac:dyDescent="0.25">
      <c r="A198">
        <v>86956</v>
      </c>
      <c r="B198">
        <v>87513</v>
      </c>
      <c r="C198" t="s">
        <v>88</v>
      </c>
      <c r="E198">
        <f t="shared" si="22"/>
        <v>87</v>
      </c>
      <c r="F198">
        <f t="shared" si="23"/>
        <v>66</v>
      </c>
      <c r="G198">
        <v>289862</v>
      </c>
      <c r="H198">
        <v>290053</v>
      </c>
      <c r="I198">
        <v>253441</v>
      </c>
      <c r="J198">
        <v>253731</v>
      </c>
      <c r="L198">
        <f t="shared" si="24"/>
        <v>197</v>
      </c>
      <c r="M198">
        <f t="shared" si="20"/>
        <v>1</v>
      </c>
      <c r="P198">
        <f t="shared" si="25"/>
        <v>197</v>
      </c>
      <c r="Q198">
        <f t="shared" si="21"/>
        <v>1</v>
      </c>
    </row>
    <row r="199" spans="1:17" x14ac:dyDescent="0.25">
      <c r="A199">
        <v>87523</v>
      </c>
      <c r="B199">
        <v>87942</v>
      </c>
      <c r="C199" t="s">
        <v>88</v>
      </c>
      <c r="E199">
        <f t="shared" si="22"/>
        <v>87</v>
      </c>
      <c r="F199">
        <f t="shared" si="23"/>
        <v>67</v>
      </c>
      <c r="G199">
        <v>290032</v>
      </c>
      <c r="H199">
        <v>292038</v>
      </c>
      <c r="I199">
        <v>254930</v>
      </c>
      <c r="J199">
        <v>255904</v>
      </c>
      <c r="L199">
        <f t="shared" si="24"/>
        <v>198</v>
      </c>
      <c r="M199">
        <f t="shared" si="20"/>
        <v>1</v>
      </c>
      <c r="P199">
        <f t="shared" si="25"/>
        <v>198</v>
      </c>
      <c r="Q199">
        <f t="shared" si="21"/>
        <v>1</v>
      </c>
    </row>
    <row r="200" spans="1:17" x14ac:dyDescent="0.25">
      <c r="A200">
        <v>88005</v>
      </c>
      <c r="B200">
        <v>88649</v>
      </c>
      <c r="C200" t="s">
        <v>88</v>
      </c>
      <c r="E200">
        <f t="shared" si="22"/>
        <v>88</v>
      </c>
      <c r="F200">
        <f t="shared" si="23"/>
        <v>68</v>
      </c>
      <c r="G200">
        <v>292196</v>
      </c>
      <c r="H200">
        <v>293482</v>
      </c>
      <c r="I200">
        <v>256123</v>
      </c>
      <c r="J200">
        <v>256785</v>
      </c>
      <c r="L200">
        <f t="shared" si="24"/>
        <v>199</v>
      </c>
      <c r="M200">
        <f t="shared" si="20"/>
        <v>2</v>
      </c>
      <c r="P200">
        <f t="shared" si="25"/>
        <v>199</v>
      </c>
      <c r="Q200">
        <f t="shared" si="21"/>
        <v>1</v>
      </c>
    </row>
    <row r="201" spans="1:17" x14ac:dyDescent="0.25">
      <c r="A201">
        <v>88523</v>
      </c>
      <c r="B201">
        <v>88813</v>
      </c>
      <c r="C201" t="s">
        <v>25</v>
      </c>
      <c r="E201">
        <f t="shared" si="22"/>
        <v>89</v>
      </c>
      <c r="F201">
        <f t="shared" si="23"/>
        <v>69</v>
      </c>
      <c r="G201">
        <v>293702</v>
      </c>
      <c r="H201">
        <v>295189</v>
      </c>
      <c r="I201">
        <v>259240</v>
      </c>
      <c r="J201">
        <v>259680</v>
      </c>
      <c r="L201">
        <f t="shared" si="24"/>
        <v>200</v>
      </c>
      <c r="M201">
        <f t="shared" si="20"/>
        <v>1</v>
      </c>
      <c r="P201">
        <f t="shared" si="25"/>
        <v>200</v>
      </c>
      <c r="Q201">
        <f t="shared" si="21"/>
        <v>2</v>
      </c>
    </row>
    <row r="202" spans="1:17" x14ac:dyDescent="0.25">
      <c r="A202">
        <v>88649</v>
      </c>
      <c r="B202">
        <v>89125</v>
      </c>
      <c r="C202" t="s">
        <v>88</v>
      </c>
      <c r="E202">
        <f t="shared" si="22"/>
        <v>90</v>
      </c>
      <c r="F202">
        <f t="shared" si="23"/>
        <v>69</v>
      </c>
      <c r="G202">
        <v>296401</v>
      </c>
      <c r="H202">
        <v>297168</v>
      </c>
      <c r="I202">
        <v>259658</v>
      </c>
      <c r="J202">
        <v>260239</v>
      </c>
      <c r="L202">
        <f t="shared" si="24"/>
        <v>201</v>
      </c>
      <c r="M202">
        <f t="shared" si="20"/>
        <v>2</v>
      </c>
      <c r="P202">
        <f t="shared" si="25"/>
        <v>201</v>
      </c>
      <c r="Q202">
        <f t="shared" si="21"/>
        <v>1</v>
      </c>
    </row>
    <row r="203" spans="1:17" x14ac:dyDescent="0.25">
      <c r="A203">
        <v>88815</v>
      </c>
      <c r="B203">
        <v>89600</v>
      </c>
      <c r="C203" t="s">
        <v>88</v>
      </c>
      <c r="E203">
        <f t="shared" si="22"/>
        <v>91</v>
      </c>
      <c r="F203">
        <f t="shared" si="23"/>
        <v>70</v>
      </c>
      <c r="G203">
        <v>297278</v>
      </c>
      <c r="H203">
        <v>299338</v>
      </c>
      <c r="I203">
        <v>263224</v>
      </c>
      <c r="J203">
        <v>263357</v>
      </c>
      <c r="L203">
        <f t="shared" si="24"/>
        <v>202</v>
      </c>
      <c r="M203">
        <f t="shared" si="20"/>
        <v>2</v>
      </c>
      <c r="P203">
        <f t="shared" si="25"/>
        <v>202</v>
      </c>
      <c r="Q203">
        <f t="shared" si="21"/>
        <v>1</v>
      </c>
    </row>
    <row r="204" spans="1:17" x14ac:dyDescent="0.25">
      <c r="A204">
        <v>89122</v>
      </c>
      <c r="B204">
        <v>89535</v>
      </c>
      <c r="C204" t="s">
        <v>88</v>
      </c>
      <c r="E204">
        <f t="shared" si="22"/>
        <v>92</v>
      </c>
      <c r="F204">
        <f t="shared" si="23"/>
        <v>70</v>
      </c>
      <c r="G204">
        <v>303682</v>
      </c>
      <c r="H204">
        <v>304284</v>
      </c>
      <c r="I204">
        <v>263393</v>
      </c>
      <c r="J204">
        <v>263511</v>
      </c>
      <c r="L204">
        <f t="shared" si="24"/>
        <v>203</v>
      </c>
      <c r="M204">
        <f t="shared" si="20"/>
        <v>1</v>
      </c>
      <c r="P204">
        <f t="shared" si="25"/>
        <v>203</v>
      </c>
      <c r="Q204">
        <f t="shared" si="21"/>
        <v>1</v>
      </c>
    </row>
    <row r="205" spans="1:17" x14ac:dyDescent="0.25">
      <c r="A205">
        <v>89537</v>
      </c>
      <c r="B205">
        <v>90640</v>
      </c>
      <c r="C205" t="s">
        <v>88</v>
      </c>
      <c r="E205">
        <f t="shared" si="22"/>
        <v>93</v>
      </c>
      <c r="F205">
        <f t="shared" si="23"/>
        <v>70</v>
      </c>
      <c r="G205">
        <v>304927</v>
      </c>
      <c r="H205">
        <v>306516</v>
      </c>
      <c r="I205">
        <v>263502</v>
      </c>
      <c r="J205">
        <v>264509</v>
      </c>
      <c r="L205">
        <f t="shared" si="24"/>
        <v>204</v>
      </c>
      <c r="M205">
        <f t="shared" si="20"/>
        <v>2</v>
      </c>
      <c r="P205">
        <f t="shared" si="25"/>
        <v>204</v>
      </c>
      <c r="Q205">
        <f t="shared" si="21"/>
        <v>3</v>
      </c>
    </row>
    <row r="206" spans="1:17" x14ac:dyDescent="0.25">
      <c r="A206">
        <v>89925</v>
      </c>
      <c r="B206">
        <v>90845</v>
      </c>
      <c r="C206" t="s">
        <v>25</v>
      </c>
      <c r="E206">
        <f t="shared" si="22"/>
        <v>94</v>
      </c>
      <c r="F206">
        <f t="shared" si="23"/>
        <v>71</v>
      </c>
      <c r="G206">
        <v>308504</v>
      </c>
      <c r="H206">
        <v>309223</v>
      </c>
      <c r="I206">
        <v>267380</v>
      </c>
      <c r="J206">
        <v>267574</v>
      </c>
      <c r="L206">
        <f t="shared" si="24"/>
        <v>205</v>
      </c>
      <c r="M206">
        <f t="shared" si="20"/>
        <v>1</v>
      </c>
      <c r="P206">
        <f t="shared" si="25"/>
        <v>205</v>
      </c>
      <c r="Q206">
        <f t="shared" si="21"/>
        <v>5</v>
      </c>
    </row>
    <row r="207" spans="1:17" x14ac:dyDescent="0.25">
      <c r="A207">
        <v>90831</v>
      </c>
      <c r="B207">
        <v>91706</v>
      </c>
      <c r="C207" t="s">
        <v>88</v>
      </c>
      <c r="E207">
        <f t="shared" si="22"/>
        <v>95</v>
      </c>
      <c r="F207">
        <f t="shared" si="23"/>
        <v>72</v>
      </c>
      <c r="G207">
        <v>309399</v>
      </c>
      <c r="H207">
        <v>310376</v>
      </c>
      <c r="I207">
        <v>273522</v>
      </c>
      <c r="J207">
        <v>274820</v>
      </c>
      <c r="L207">
        <f t="shared" si="24"/>
        <v>206</v>
      </c>
      <c r="M207">
        <f t="shared" si="20"/>
        <v>1</v>
      </c>
      <c r="P207">
        <f t="shared" si="25"/>
        <v>206</v>
      </c>
      <c r="Q207">
        <f t="shared" si="21"/>
        <v>2</v>
      </c>
    </row>
    <row r="208" spans="1:17" x14ac:dyDescent="0.25">
      <c r="A208">
        <v>90876</v>
      </c>
      <c r="B208">
        <v>92192</v>
      </c>
      <c r="C208" t="s">
        <v>25</v>
      </c>
      <c r="E208">
        <f t="shared" si="22"/>
        <v>95</v>
      </c>
      <c r="F208">
        <f t="shared" si="23"/>
        <v>73</v>
      </c>
      <c r="G208">
        <v>310440</v>
      </c>
      <c r="H208">
        <v>311285</v>
      </c>
      <c r="I208">
        <v>274938</v>
      </c>
      <c r="J208">
        <v>275078</v>
      </c>
      <c r="L208">
        <f t="shared" si="24"/>
        <v>207</v>
      </c>
      <c r="M208">
        <f t="shared" si="20"/>
        <v>1</v>
      </c>
      <c r="P208">
        <f t="shared" si="25"/>
        <v>207</v>
      </c>
      <c r="Q208">
        <f t="shared" si="21"/>
        <v>5</v>
      </c>
    </row>
    <row r="209" spans="1:17" x14ac:dyDescent="0.25">
      <c r="A209">
        <v>91786</v>
      </c>
      <c r="B209">
        <v>92928</v>
      </c>
      <c r="C209" t="s">
        <v>88</v>
      </c>
      <c r="E209">
        <f t="shared" si="22"/>
        <v>95</v>
      </c>
      <c r="F209">
        <f t="shared" si="23"/>
        <v>73</v>
      </c>
      <c r="G209">
        <v>311339</v>
      </c>
      <c r="H209">
        <v>312658</v>
      </c>
      <c r="I209">
        <v>275075</v>
      </c>
      <c r="J209">
        <v>275335</v>
      </c>
      <c r="L209">
        <f t="shared" si="24"/>
        <v>208</v>
      </c>
      <c r="M209">
        <f t="shared" si="20"/>
        <v>1</v>
      </c>
      <c r="P209">
        <f t="shared" si="25"/>
        <v>208</v>
      </c>
      <c r="Q209">
        <f t="shared" si="21"/>
        <v>1</v>
      </c>
    </row>
    <row r="210" spans="1:17" x14ac:dyDescent="0.25">
      <c r="A210">
        <v>92204</v>
      </c>
      <c r="B210">
        <v>93217</v>
      </c>
      <c r="C210" t="s">
        <v>25</v>
      </c>
      <c r="E210">
        <f t="shared" si="22"/>
        <v>95</v>
      </c>
      <c r="F210">
        <f t="shared" si="23"/>
        <v>74</v>
      </c>
      <c r="G210">
        <v>312717</v>
      </c>
      <c r="H210">
        <v>313760</v>
      </c>
      <c r="I210">
        <v>275653</v>
      </c>
      <c r="J210">
        <v>277332</v>
      </c>
      <c r="L210">
        <f t="shared" si="24"/>
        <v>209</v>
      </c>
      <c r="M210">
        <f t="shared" si="20"/>
        <v>5</v>
      </c>
      <c r="P210">
        <f t="shared" si="25"/>
        <v>209</v>
      </c>
      <c r="Q210">
        <f t="shared" si="21"/>
        <v>1</v>
      </c>
    </row>
    <row r="211" spans="1:17" x14ac:dyDescent="0.25">
      <c r="A211">
        <v>93046</v>
      </c>
      <c r="B211">
        <v>95355</v>
      </c>
      <c r="C211" t="s">
        <v>88</v>
      </c>
      <c r="E211">
        <f t="shared" si="22"/>
        <v>96</v>
      </c>
      <c r="F211">
        <f t="shared" si="23"/>
        <v>74</v>
      </c>
      <c r="G211">
        <v>316317</v>
      </c>
      <c r="H211">
        <v>317588</v>
      </c>
      <c r="I211">
        <v>277329</v>
      </c>
      <c r="J211">
        <v>277520</v>
      </c>
      <c r="L211">
        <f t="shared" si="24"/>
        <v>210</v>
      </c>
      <c r="M211">
        <f t="shared" si="20"/>
        <v>2</v>
      </c>
      <c r="P211">
        <f t="shared" si="25"/>
        <v>210</v>
      </c>
      <c r="Q211">
        <f t="shared" si="21"/>
        <v>1</v>
      </c>
    </row>
    <row r="212" spans="1:17" x14ac:dyDescent="0.25">
      <c r="A212">
        <v>93292</v>
      </c>
      <c r="B212">
        <v>93882</v>
      </c>
      <c r="C212" t="s">
        <v>25</v>
      </c>
      <c r="E212">
        <f t="shared" si="22"/>
        <v>97</v>
      </c>
      <c r="F212">
        <f t="shared" si="23"/>
        <v>74</v>
      </c>
      <c r="G212">
        <v>317770</v>
      </c>
      <c r="H212">
        <v>319812</v>
      </c>
      <c r="I212">
        <v>277517</v>
      </c>
      <c r="J212">
        <v>279088</v>
      </c>
      <c r="L212">
        <f t="shared" si="24"/>
        <v>211</v>
      </c>
      <c r="M212">
        <f t="shared" si="20"/>
        <v>1</v>
      </c>
      <c r="P212">
        <f t="shared" si="25"/>
        <v>211</v>
      </c>
      <c r="Q212">
        <f t="shared" si="21"/>
        <v>1</v>
      </c>
    </row>
    <row r="213" spans="1:17" x14ac:dyDescent="0.25">
      <c r="A213">
        <v>93882</v>
      </c>
      <c r="B213">
        <v>95384</v>
      </c>
      <c r="C213" t="s">
        <v>25</v>
      </c>
      <c r="E213">
        <f t="shared" si="22"/>
        <v>97</v>
      </c>
      <c r="F213">
        <f t="shared" si="23"/>
        <v>75</v>
      </c>
      <c r="G213">
        <v>319819</v>
      </c>
      <c r="H213">
        <v>320577</v>
      </c>
      <c r="I213">
        <v>295243</v>
      </c>
      <c r="J213">
        <v>296172</v>
      </c>
      <c r="L213">
        <f t="shared" si="24"/>
        <v>212</v>
      </c>
      <c r="M213">
        <f t="shared" si="20"/>
        <v>2</v>
      </c>
      <c r="P213">
        <f t="shared" si="25"/>
        <v>212</v>
      </c>
      <c r="Q213">
        <f t="shared" si="21"/>
        <v>6</v>
      </c>
    </row>
    <row r="214" spans="1:17" x14ac:dyDescent="0.25">
      <c r="A214">
        <v>95394</v>
      </c>
      <c r="B214">
        <v>96722</v>
      </c>
      <c r="C214" t="s">
        <v>25</v>
      </c>
      <c r="E214">
        <f t="shared" si="22"/>
        <v>98</v>
      </c>
      <c r="F214">
        <f t="shared" si="23"/>
        <v>76</v>
      </c>
      <c r="G214">
        <v>323288</v>
      </c>
      <c r="H214">
        <v>323623</v>
      </c>
      <c r="I214">
        <v>299378</v>
      </c>
      <c r="J214">
        <v>300700</v>
      </c>
      <c r="L214">
        <f t="shared" si="24"/>
        <v>213</v>
      </c>
      <c r="M214">
        <f t="shared" si="20"/>
        <v>1</v>
      </c>
      <c r="P214">
        <f t="shared" si="25"/>
        <v>213</v>
      </c>
      <c r="Q214">
        <f t="shared" si="21"/>
        <v>1</v>
      </c>
    </row>
    <row r="215" spans="1:17" x14ac:dyDescent="0.25">
      <c r="A215">
        <v>95433</v>
      </c>
      <c r="B215">
        <v>96002</v>
      </c>
      <c r="C215" t="s">
        <v>88</v>
      </c>
      <c r="E215">
        <f t="shared" si="22"/>
        <v>99</v>
      </c>
      <c r="F215">
        <f t="shared" si="23"/>
        <v>77</v>
      </c>
      <c r="G215">
        <v>325471</v>
      </c>
      <c r="H215">
        <v>326667</v>
      </c>
      <c r="I215">
        <v>301051</v>
      </c>
      <c r="J215">
        <v>302079</v>
      </c>
      <c r="L215">
        <f t="shared" si="24"/>
        <v>214</v>
      </c>
      <c r="M215">
        <f t="shared" si="20"/>
        <v>1</v>
      </c>
      <c r="P215">
        <f t="shared" si="25"/>
        <v>214</v>
      </c>
      <c r="Q215">
        <f t="shared" si="21"/>
        <v>5</v>
      </c>
    </row>
    <row r="216" spans="1:17" x14ac:dyDescent="0.25">
      <c r="A216">
        <v>96014</v>
      </c>
      <c r="B216">
        <v>96754</v>
      </c>
      <c r="C216" t="s">
        <v>88</v>
      </c>
      <c r="E216">
        <f t="shared" si="22"/>
        <v>100</v>
      </c>
      <c r="F216">
        <f t="shared" si="23"/>
        <v>77</v>
      </c>
      <c r="G216">
        <v>326973</v>
      </c>
      <c r="H216">
        <v>328040</v>
      </c>
      <c r="I216">
        <v>302152</v>
      </c>
      <c r="J216">
        <v>303054</v>
      </c>
      <c r="L216">
        <f t="shared" si="24"/>
        <v>215</v>
      </c>
      <c r="M216">
        <f t="shared" si="20"/>
        <v>1</v>
      </c>
      <c r="P216">
        <f t="shared" si="25"/>
        <v>215</v>
      </c>
      <c r="Q216">
        <f t="shared" si="21"/>
        <v>1</v>
      </c>
    </row>
    <row r="217" spans="1:17" x14ac:dyDescent="0.25">
      <c r="A217">
        <v>96744</v>
      </c>
      <c r="B217">
        <v>98660</v>
      </c>
      <c r="C217" t="s">
        <v>88</v>
      </c>
      <c r="E217">
        <f t="shared" si="22"/>
        <v>100</v>
      </c>
      <c r="F217">
        <f t="shared" si="23"/>
        <v>78</v>
      </c>
      <c r="G217">
        <v>328037</v>
      </c>
      <c r="H217">
        <v>330778</v>
      </c>
      <c r="I217">
        <v>304290</v>
      </c>
      <c r="J217">
        <v>304646</v>
      </c>
      <c r="L217">
        <f t="shared" si="24"/>
        <v>216</v>
      </c>
      <c r="M217">
        <f t="shared" si="20"/>
        <v>3</v>
      </c>
      <c r="P217">
        <f t="shared" si="25"/>
        <v>216</v>
      </c>
      <c r="Q217">
        <f t="shared" si="21"/>
        <v>2</v>
      </c>
    </row>
    <row r="218" spans="1:17" x14ac:dyDescent="0.25">
      <c r="A218">
        <v>96865</v>
      </c>
      <c r="B218">
        <v>98256</v>
      </c>
      <c r="C218" t="s">
        <v>25</v>
      </c>
      <c r="E218">
        <f t="shared" si="22"/>
        <v>100</v>
      </c>
      <c r="F218">
        <f t="shared" si="23"/>
        <v>79</v>
      </c>
      <c r="G218">
        <v>330778</v>
      </c>
      <c r="H218">
        <v>331902</v>
      </c>
      <c r="I218">
        <v>306529</v>
      </c>
      <c r="J218">
        <v>308178</v>
      </c>
      <c r="L218">
        <f t="shared" si="24"/>
        <v>217</v>
      </c>
      <c r="M218">
        <f t="shared" si="20"/>
        <v>1</v>
      </c>
      <c r="P218">
        <f t="shared" si="25"/>
        <v>217</v>
      </c>
      <c r="Q218">
        <f t="shared" si="21"/>
        <v>1</v>
      </c>
    </row>
    <row r="219" spans="1:17" x14ac:dyDescent="0.25">
      <c r="A219">
        <v>98449</v>
      </c>
      <c r="B219">
        <v>98901</v>
      </c>
      <c r="C219" t="s">
        <v>25</v>
      </c>
      <c r="E219">
        <f t="shared" si="22"/>
        <v>101</v>
      </c>
      <c r="F219">
        <f t="shared" si="23"/>
        <v>80</v>
      </c>
      <c r="G219">
        <v>334254</v>
      </c>
      <c r="H219">
        <v>335513</v>
      </c>
      <c r="I219">
        <v>313807</v>
      </c>
      <c r="J219">
        <v>315159</v>
      </c>
      <c r="L219">
        <f t="shared" si="24"/>
        <v>218</v>
      </c>
      <c r="M219">
        <f t="shared" si="20"/>
        <v>1</v>
      </c>
      <c r="P219">
        <f t="shared" si="25"/>
        <v>218</v>
      </c>
      <c r="Q219">
        <f t="shared" si="21"/>
        <v>2</v>
      </c>
    </row>
    <row r="220" spans="1:17" x14ac:dyDescent="0.25">
      <c r="A220">
        <v>98657</v>
      </c>
      <c r="B220">
        <v>98893</v>
      </c>
      <c r="C220" t="s">
        <v>88</v>
      </c>
      <c r="E220">
        <f t="shared" si="22"/>
        <v>102</v>
      </c>
      <c r="F220">
        <f t="shared" si="23"/>
        <v>81</v>
      </c>
      <c r="G220">
        <v>336982</v>
      </c>
      <c r="H220">
        <v>337227</v>
      </c>
      <c r="I220">
        <v>315264</v>
      </c>
      <c r="J220">
        <v>316106</v>
      </c>
      <c r="L220">
        <f t="shared" si="24"/>
        <v>219</v>
      </c>
      <c r="M220">
        <f t="shared" si="20"/>
        <v>13</v>
      </c>
      <c r="P220">
        <f t="shared" si="25"/>
        <v>219</v>
      </c>
      <c r="Q220">
        <f t="shared" si="21"/>
        <v>2</v>
      </c>
    </row>
    <row r="221" spans="1:17" x14ac:dyDescent="0.25">
      <c r="A221">
        <v>98890</v>
      </c>
      <c r="B221">
        <v>99975</v>
      </c>
      <c r="C221" t="s">
        <v>88</v>
      </c>
      <c r="E221">
        <f t="shared" si="22"/>
        <v>103</v>
      </c>
      <c r="F221">
        <f t="shared" si="23"/>
        <v>82</v>
      </c>
      <c r="G221">
        <v>342141</v>
      </c>
      <c r="H221">
        <v>342512</v>
      </c>
      <c r="I221">
        <v>320669</v>
      </c>
      <c r="J221">
        <v>322141</v>
      </c>
      <c r="L221">
        <f t="shared" si="24"/>
        <v>220</v>
      </c>
      <c r="M221">
        <f t="shared" si="20"/>
        <v>1</v>
      </c>
      <c r="P221">
        <f t="shared" si="25"/>
        <v>220</v>
      </c>
      <c r="Q221">
        <f t="shared" si="21"/>
        <v>1</v>
      </c>
    </row>
    <row r="222" spans="1:17" x14ac:dyDescent="0.25">
      <c r="A222">
        <v>99254</v>
      </c>
      <c r="B222">
        <v>99997</v>
      </c>
      <c r="C222" t="s">
        <v>25</v>
      </c>
      <c r="E222">
        <f t="shared" si="22"/>
        <v>104</v>
      </c>
      <c r="F222">
        <f t="shared" si="23"/>
        <v>83</v>
      </c>
      <c r="G222">
        <v>343515</v>
      </c>
      <c r="H222">
        <v>344990</v>
      </c>
      <c r="I222">
        <v>322466</v>
      </c>
      <c r="J222">
        <v>322900</v>
      </c>
      <c r="L222">
        <f t="shared" si="24"/>
        <v>221</v>
      </c>
      <c r="M222">
        <f t="shared" si="20"/>
        <v>1</v>
      </c>
      <c r="P222">
        <f t="shared" si="25"/>
        <v>221</v>
      </c>
      <c r="Q222">
        <f t="shared" si="21"/>
        <v>1</v>
      </c>
    </row>
    <row r="223" spans="1:17" x14ac:dyDescent="0.25">
      <c r="A223">
        <v>100015</v>
      </c>
      <c r="B223">
        <v>100488</v>
      </c>
      <c r="C223" t="s">
        <v>25</v>
      </c>
      <c r="E223">
        <f t="shared" si="22"/>
        <v>104</v>
      </c>
      <c r="F223">
        <f t="shared" si="23"/>
        <v>84</v>
      </c>
      <c r="G223">
        <v>344993</v>
      </c>
      <c r="H223">
        <v>345661</v>
      </c>
      <c r="I223">
        <v>323744</v>
      </c>
      <c r="J223">
        <v>325240</v>
      </c>
      <c r="L223">
        <f t="shared" si="24"/>
        <v>222</v>
      </c>
      <c r="M223">
        <f t="shared" si="20"/>
        <v>1</v>
      </c>
      <c r="P223">
        <f t="shared" si="25"/>
        <v>222</v>
      </c>
      <c r="Q223">
        <f t="shared" si="21"/>
        <v>1</v>
      </c>
    </row>
    <row r="224" spans="1:17" x14ac:dyDescent="0.25">
      <c r="A224">
        <v>100273</v>
      </c>
      <c r="B224">
        <v>100917</v>
      </c>
      <c r="C224" t="s">
        <v>88</v>
      </c>
      <c r="E224">
        <f t="shared" si="22"/>
        <v>104</v>
      </c>
      <c r="F224">
        <f t="shared" si="23"/>
        <v>85</v>
      </c>
      <c r="G224">
        <v>345654</v>
      </c>
      <c r="H224">
        <v>346709</v>
      </c>
      <c r="I224">
        <v>331992</v>
      </c>
      <c r="J224">
        <v>332393</v>
      </c>
      <c r="L224">
        <f t="shared" si="24"/>
        <v>223</v>
      </c>
      <c r="M224">
        <f t="shared" si="20"/>
        <v>2</v>
      </c>
      <c r="P224">
        <f t="shared" si="25"/>
        <v>223</v>
      </c>
      <c r="Q224">
        <f t="shared" si="21"/>
        <v>1</v>
      </c>
    </row>
    <row r="225" spans="1:17" x14ac:dyDescent="0.25">
      <c r="A225">
        <v>100485</v>
      </c>
      <c r="B225">
        <v>100772</v>
      </c>
      <c r="C225" t="s">
        <v>25</v>
      </c>
      <c r="E225">
        <f t="shared" si="22"/>
        <v>105</v>
      </c>
      <c r="F225">
        <f t="shared" si="23"/>
        <v>85</v>
      </c>
      <c r="G225">
        <v>346955</v>
      </c>
      <c r="H225">
        <v>347809</v>
      </c>
      <c r="I225">
        <v>332485</v>
      </c>
      <c r="J225">
        <v>333063</v>
      </c>
      <c r="L225">
        <f t="shared" si="24"/>
        <v>224</v>
      </c>
      <c r="M225">
        <f t="shared" si="20"/>
        <v>2</v>
      </c>
      <c r="P225">
        <f t="shared" si="25"/>
        <v>224</v>
      </c>
      <c r="Q225">
        <f t="shared" si="21"/>
        <v>1</v>
      </c>
    </row>
    <row r="226" spans="1:17" x14ac:dyDescent="0.25">
      <c r="A226">
        <v>100848</v>
      </c>
      <c r="B226">
        <v>102206</v>
      </c>
      <c r="C226" t="s">
        <v>25</v>
      </c>
      <c r="E226">
        <f t="shared" si="22"/>
        <v>106</v>
      </c>
      <c r="F226">
        <f t="shared" si="23"/>
        <v>85</v>
      </c>
      <c r="G226">
        <v>348137</v>
      </c>
      <c r="H226">
        <v>349234</v>
      </c>
      <c r="I226">
        <v>333115</v>
      </c>
      <c r="J226">
        <v>334164</v>
      </c>
      <c r="L226">
        <f t="shared" si="24"/>
        <v>225</v>
      </c>
      <c r="M226">
        <f t="shared" si="20"/>
        <v>2</v>
      </c>
      <c r="P226">
        <f t="shared" si="25"/>
        <v>225</v>
      </c>
      <c r="Q226">
        <f t="shared" si="21"/>
        <v>2</v>
      </c>
    </row>
    <row r="227" spans="1:17" x14ac:dyDescent="0.25">
      <c r="A227">
        <v>102199</v>
      </c>
      <c r="B227">
        <v>103683</v>
      </c>
      <c r="C227" t="s">
        <v>25</v>
      </c>
      <c r="E227">
        <f t="shared" si="22"/>
        <v>107</v>
      </c>
      <c r="F227">
        <f t="shared" si="23"/>
        <v>86</v>
      </c>
      <c r="G227">
        <v>350235</v>
      </c>
      <c r="H227">
        <v>351344</v>
      </c>
      <c r="I227">
        <v>335517</v>
      </c>
      <c r="J227">
        <v>336074</v>
      </c>
      <c r="L227">
        <f t="shared" si="24"/>
        <v>226</v>
      </c>
      <c r="M227">
        <f t="shared" si="20"/>
        <v>2</v>
      </c>
      <c r="P227">
        <f t="shared" si="25"/>
        <v>226</v>
      </c>
      <c r="Q227">
        <f t="shared" si="21"/>
        <v>1</v>
      </c>
    </row>
    <row r="228" spans="1:17" x14ac:dyDescent="0.25">
      <c r="A228">
        <v>103746</v>
      </c>
      <c r="B228">
        <v>104606</v>
      </c>
      <c r="C228" t="s">
        <v>25</v>
      </c>
      <c r="E228">
        <f t="shared" si="22"/>
        <v>107</v>
      </c>
      <c r="F228">
        <f t="shared" si="23"/>
        <v>86</v>
      </c>
      <c r="G228">
        <v>351404</v>
      </c>
      <c r="H228">
        <v>352330</v>
      </c>
      <c r="I228">
        <v>336147</v>
      </c>
      <c r="J228">
        <v>336812</v>
      </c>
      <c r="L228">
        <f t="shared" si="24"/>
        <v>227</v>
      </c>
      <c r="M228">
        <f t="shared" si="20"/>
        <v>2</v>
      </c>
      <c r="P228">
        <f t="shared" si="25"/>
        <v>227</v>
      </c>
      <c r="Q228">
        <f t="shared" si="21"/>
        <v>1</v>
      </c>
    </row>
    <row r="229" spans="1:17" x14ac:dyDescent="0.25">
      <c r="A229">
        <v>104616</v>
      </c>
      <c r="B229">
        <v>104885</v>
      </c>
      <c r="C229" t="s">
        <v>25</v>
      </c>
      <c r="E229">
        <f t="shared" si="22"/>
        <v>107</v>
      </c>
      <c r="F229">
        <f t="shared" si="23"/>
        <v>87</v>
      </c>
      <c r="G229">
        <v>352327</v>
      </c>
      <c r="H229">
        <v>353604</v>
      </c>
      <c r="I229">
        <v>337251</v>
      </c>
      <c r="J229">
        <v>338894</v>
      </c>
      <c r="L229">
        <f t="shared" si="24"/>
        <v>228</v>
      </c>
      <c r="M229">
        <f t="shared" si="20"/>
        <v>4</v>
      </c>
      <c r="P229">
        <f t="shared" si="25"/>
        <v>228</v>
      </c>
      <c r="Q229">
        <f t="shared" si="21"/>
        <v>1</v>
      </c>
    </row>
    <row r="230" spans="1:17" x14ac:dyDescent="0.25">
      <c r="A230">
        <v>104976</v>
      </c>
      <c r="B230">
        <v>105299</v>
      </c>
      <c r="C230" t="s">
        <v>88</v>
      </c>
      <c r="E230">
        <f t="shared" si="22"/>
        <v>107</v>
      </c>
      <c r="F230">
        <f t="shared" si="23"/>
        <v>88</v>
      </c>
      <c r="G230">
        <v>353601</v>
      </c>
      <c r="H230">
        <v>354368</v>
      </c>
      <c r="I230">
        <v>339094</v>
      </c>
      <c r="J230">
        <v>341292</v>
      </c>
      <c r="L230">
        <f t="shared" si="24"/>
        <v>229</v>
      </c>
      <c r="M230">
        <f t="shared" si="20"/>
        <v>2</v>
      </c>
      <c r="P230">
        <f t="shared" si="25"/>
        <v>229</v>
      </c>
      <c r="Q230">
        <f t="shared" si="21"/>
        <v>1</v>
      </c>
    </row>
    <row r="231" spans="1:17" x14ac:dyDescent="0.25">
      <c r="A231">
        <v>105283</v>
      </c>
      <c r="B231">
        <v>105642</v>
      </c>
      <c r="C231" t="s">
        <v>88</v>
      </c>
      <c r="E231">
        <f t="shared" si="22"/>
        <v>107</v>
      </c>
      <c r="F231">
        <f t="shared" si="23"/>
        <v>88</v>
      </c>
      <c r="G231">
        <v>354370</v>
      </c>
      <c r="H231">
        <v>355083</v>
      </c>
      <c r="I231">
        <v>341373</v>
      </c>
      <c r="J231">
        <v>341999</v>
      </c>
      <c r="L231">
        <f t="shared" si="24"/>
        <v>230</v>
      </c>
      <c r="M231">
        <f t="shared" si="20"/>
        <v>3</v>
      </c>
      <c r="P231">
        <f t="shared" si="25"/>
        <v>230</v>
      </c>
      <c r="Q231">
        <f t="shared" si="21"/>
        <v>1</v>
      </c>
    </row>
    <row r="232" spans="1:17" x14ac:dyDescent="0.25">
      <c r="A232">
        <v>105858</v>
      </c>
      <c r="B232">
        <v>107051</v>
      </c>
      <c r="C232" t="s">
        <v>25</v>
      </c>
      <c r="E232">
        <f t="shared" si="22"/>
        <v>108</v>
      </c>
      <c r="F232">
        <f t="shared" si="23"/>
        <v>89</v>
      </c>
      <c r="G232">
        <v>355208</v>
      </c>
      <c r="H232">
        <v>355435</v>
      </c>
      <c r="I232">
        <v>342534</v>
      </c>
      <c r="J232">
        <v>342806</v>
      </c>
      <c r="L232">
        <f t="shared" si="24"/>
        <v>231</v>
      </c>
      <c r="M232">
        <f t="shared" si="20"/>
        <v>1</v>
      </c>
      <c r="P232">
        <f t="shared" si="25"/>
        <v>231</v>
      </c>
      <c r="Q232">
        <f t="shared" si="21"/>
        <v>1</v>
      </c>
    </row>
    <row r="233" spans="1:17" x14ac:dyDescent="0.25">
      <c r="A233">
        <v>107111</v>
      </c>
      <c r="B233">
        <v>108493</v>
      </c>
      <c r="C233" t="s">
        <v>88</v>
      </c>
      <c r="E233">
        <f t="shared" si="22"/>
        <v>108</v>
      </c>
      <c r="F233">
        <f t="shared" si="23"/>
        <v>89</v>
      </c>
      <c r="G233">
        <v>355432</v>
      </c>
      <c r="H233">
        <v>355800</v>
      </c>
      <c r="I233">
        <v>342793</v>
      </c>
      <c r="J233">
        <v>343389</v>
      </c>
      <c r="L233">
        <f t="shared" si="24"/>
        <v>232</v>
      </c>
      <c r="M233">
        <f t="shared" si="20"/>
        <v>1</v>
      </c>
      <c r="P233">
        <f t="shared" si="25"/>
        <v>232</v>
      </c>
      <c r="Q233">
        <f t="shared" si="21"/>
        <v>4</v>
      </c>
    </row>
    <row r="234" spans="1:17" x14ac:dyDescent="0.25">
      <c r="A234">
        <v>108599</v>
      </c>
      <c r="B234">
        <v>108892</v>
      </c>
      <c r="C234" t="s">
        <v>88</v>
      </c>
      <c r="E234">
        <f t="shared" si="22"/>
        <v>109</v>
      </c>
      <c r="F234">
        <f t="shared" si="23"/>
        <v>90</v>
      </c>
      <c r="G234">
        <v>356059</v>
      </c>
      <c r="H234">
        <v>357375</v>
      </c>
      <c r="I234">
        <v>349318</v>
      </c>
      <c r="J234">
        <v>349452</v>
      </c>
      <c r="L234">
        <f t="shared" si="24"/>
        <v>233</v>
      </c>
      <c r="M234">
        <f t="shared" si="20"/>
        <v>1</v>
      </c>
      <c r="P234">
        <f t="shared" si="25"/>
        <v>233</v>
      </c>
      <c r="Q234">
        <f t="shared" si="21"/>
        <v>1</v>
      </c>
    </row>
    <row r="235" spans="1:17" x14ac:dyDescent="0.25">
      <c r="A235">
        <v>109089</v>
      </c>
      <c r="B235">
        <v>111887</v>
      </c>
      <c r="C235" t="s">
        <v>25</v>
      </c>
      <c r="E235">
        <f t="shared" si="22"/>
        <v>110</v>
      </c>
      <c r="F235">
        <f t="shared" si="23"/>
        <v>90</v>
      </c>
      <c r="G235">
        <v>357480</v>
      </c>
      <c r="H235">
        <v>358367</v>
      </c>
      <c r="I235">
        <v>349430</v>
      </c>
      <c r="J235">
        <v>349813</v>
      </c>
      <c r="L235">
        <f t="shared" si="24"/>
        <v>234</v>
      </c>
      <c r="M235">
        <f t="shared" si="20"/>
        <v>1</v>
      </c>
      <c r="P235">
        <f t="shared" si="25"/>
        <v>234</v>
      </c>
      <c r="Q235">
        <f t="shared" si="21"/>
        <v>2</v>
      </c>
    </row>
    <row r="236" spans="1:17" x14ac:dyDescent="0.25">
      <c r="A236">
        <v>112106</v>
      </c>
      <c r="B236">
        <v>112531</v>
      </c>
      <c r="C236" t="s">
        <v>25</v>
      </c>
      <c r="E236">
        <f t="shared" si="22"/>
        <v>110</v>
      </c>
      <c r="F236">
        <f t="shared" si="23"/>
        <v>91</v>
      </c>
      <c r="G236">
        <v>358364</v>
      </c>
      <c r="H236">
        <v>359209</v>
      </c>
      <c r="I236">
        <v>361047</v>
      </c>
      <c r="J236">
        <v>361463</v>
      </c>
      <c r="L236">
        <f t="shared" si="24"/>
        <v>235</v>
      </c>
      <c r="M236">
        <f t="shared" si="20"/>
        <v>1</v>
      </c>
      <c r="P236">
        <f t="shared" si="25"/>
        <v>235</v>
      </c>
      <c r="Q236">
        <f t="shared" si="21"/>
        <v>3</v>
      </c>
    </row>
    <row r="237" spans="1:17" x14ac:dyDescent="0.25">
      <c r="A237">
        <v>112542</v>
      </c>
      <c r="B237">
        <v>113027</v>
      </c>
      <c r="C237" t="s">
        <v>25</v>
      </c>
      <c r="E237">
        <f t="shared" si="22"/>
        <v>110</v>
      </c>
      <c r="F237">
        <f t="shared" si="23"/>
        <v>92</v>
      </c>
      <c r="G237">
        <v>359211</v>
      </c>
      <c r="H237">
        <v>360281</v>
      </c>
      <c r="I237">
        <v>363376</v>
      </c>
      <c r="J237">
        <v>364410</v>
      </c>
      <c r="L237">
        <f t="shared" si="24"/>
        <v>236</v>
      </c>
      <c r="M237">
        <f t="shared" si="20"/>
        <v>2</v>
      </c>
      <c r="P237">
        <f t="shared" si="25"/>
        <v>236</v>
      </c>
      <c r="Q237">
        <f t="shared" si="21"/>
        <v>2</v>
      </c>
    </row>
    <row r="238" spans="1:17" x14ac:dyDescent="0.25">
      <c r="A238">
        <v>113056</v>
      </c>
      <c r="B238">
        <v>113154</v>
      </c>
      <c r="C238" t="s">
        <v>25</v>
      </c>
      <c r="E238">
        <f t="shared" si="22"/>
        <v>110</v>
      </c>
      <c r="F238">
        <f t="shared" si="23"/>
        <v>92</v>
      </c>
      <c r="G238">
        <v>360278</v>
      </c>
      <c r="H238">
        <v>361018</v>
      </c>
      <c r="I238">
        <v>364407</v>
      </c>
      <c r="J238">
        <v>365378</v>
      </c>
      <c r="L238">
        <f t="shared" si="24"/>
        <v>237</v>
      </c>
      <c r="M238">
        <f t="shared" si="20"/>
        <v>1</v>
      </c>
      <c r="P238">
        <f t="shared" si="25"/>
        <v>237</v>
      </c>
      <c r="Q238">
        <f t="shared" si="21"/>
        <v>1</v>
      </c>
    </row>
    <row r="239" spans="1:17" x14ac:dyDescent="0.25">
      <c r="A239">
        <v>113173</v>
      </c>
      <c r="B239">
        <v>113922</v>
      </c>
      <c r="C239" t="s">
        <v>25</v>
      </c>
      <c r="E239">
        <f t="shared" si="22"/>
        <v>111</v>
      </c>
      <c r="F239">
        <f t="shared" si="23"/>
        <v>92</v>
      </c>
      <c r="G239">
        <v>361589</v>
      </c>
      <c r="H239">
        <v>363331</v>
      </c>
      <c r="I239">
        <v>365432</v>
      </c>
      <c r="J239">
        <v>366193</v>
      </c>
      <c r="L239">
        <f t="shared" si="24"/>
        <v>238</v>
      </c>
      <c r="M239">
        <f t="shared" si="20"/>
        <v>1</v>
      </c>
      <c r="P239">
        <f t="shared" si="25"/>
        <v>238</v>
      </c>
      <c r="Q239">
        <f t="shared" si="21"/>
        <v>2</v>
      </c>
    </row>
    <row r="240" spans="1:17" x14ac:dyDescent="0.25">
      <c r="A240">
        <v>113922</v>
      </c>
      <c r="B240">
        <v>114779</v>
      </c>
      <c r="C240" t="s">
        <v>25</v>
      </c>
      <c r="E240">
        <f t="shared" si="22"/>
        <v>112</v>
      </c>
      <c r="F240">
        <f t="shared" si="23"/>
        <v>92</v>
      </c>
      <c r="G240">
        <v>368644</v>
      </c>
      <c r="H240">
        <v>369681</v>
      </c>
      <c r="I240">
        <v>366209</v>
      </c>
      <c r="J240">
        <v>367423</v>
      </c>
      <c r="L240">
        <f t="shared" si="24"/>
        <v>239</v>
      </c>
      <c r="M240">
        <f t="shared" si="20"/>
        <v>4</v>
      </c>
      <c r="P240">
        <f t="shared" si="25"/>
        <v>239</v>
      </c>
      <c r="Q240">
        <f t="shared" si="21"/>
        <v>1</v>
      </c>
    </row>
    <row r="241" spans="1:17" x14ac:dyDescent="0.25">
      <c r="A241">
        <v>114783</v>
      </c>
      <c r="B241">
        <v>115892</v>
      </c>
      <c r="C241" t="s">
        <v>25</v>
      </c>
      <c r="E241">
        <f t="shared" si="22"/>
        <v>113</v>
      </c>
      <c r="F241">
        <f t="shared" si="23"/>
        <v>93</v>
      </c>
      <c r="G241">
        <v>369805</v>
      </c>
      <c r="H241">
        <v>370500</v>
      </c>
      <c r="I241">
        <v>367688</v>
      </c>
      <c r="J241">
        <v>368176</v>
      </c>
      <c r="L241">
        <f t="shared" si="24"/>
        <v>240</v>
      </c>
      <c r="M241">
        <f t="shared" si="20"/>
        <v>1</v>
      </c>
      <c r="P241">
        <f t="shared" si="25"/>
        <v>240</v>
      </c>
      <c r="Q241">
        <f t="shared" si="21"/>
        <v>1</v>
      </c>
    </row>
    <row r="242" spans="1:17" x14ac:dyDescent="0.25">
      <c r="A242">
        <v>115879</v>
      </c>
      <c r="B242">
        <v>116622</v>
      </c>
      <c r="C242" t="s">
        <v>25</v>
      </c>
      <c r="E242">
        <f t="shared" si="22"/>
        <v>114</v>
      </c>
      <c r="F242">
        <f t="shared" si="23"/>
        <v>94</v>
      </c>
      <c r="G242">
        <v>370630</v>
      </c>
      <c r="H242">
        <v>371625</v>
      </c>
      <c r="I242">
        <v>373557</v>
      </c>
      <c r="J242">
        <v>373931</v>
      </c>
      <c r="L242">
        <f t="shared" si="24"/>
        <v>241</v>
      </c>
      <c r="M242">
        <f t="shared" si="20"/>
        <v>1</v>
      </c>
      <c r="P242">
        <f t="shared" si="25"/>
        <v>241</v>
      </c>
      <c r="Q242">
        <f t="shared" si="21"/>
        <v>1</v>
      </c>
    </row>
    <row r="243" spans="1:17" x14ac:dyDescent="0.25">
      <c r="A243">
        <v>116858</v>
      </c>
      <c r="B243">
        <v>117799</v>
      </c>
      <c r="C243" t="s">
        <v>25</v>
      </c>
      <c r="E243">
        <f t="shared" si="22"/>
        <v>115</v>
      </c>
      <c r="F243">
        <f t="shared" si="23"/>
        <v>95</v>
      </c>
      <c r="G243">
        <v>371764</v>
      </c>
      <c r="H243">
        <v>372297</v>
      </c>
      <c r="I243">
        <v>385857</v>
      </c>
      <c r="J243">
        <v>386762</v>
      </c>
      <c r="L243">
        <f t="shared" si="24"/>
        <v>242</v>
      </c>
      <c r="M243">
        <f t="shared" si="20"/>
        <v>1</v>
      </c>
      <c r="P243">
        <f t="shared" si="25"/>
        <v>242</v>
      </c>
      <c r="Q243">
        <f t="shared" si="21"/>
        <v>1</v>
      </c>
    </row>
    <row r="244" spans="1:17" x14ac:dyDescent="0.25">
      <c r="A244">
        <v>117842</v>
      </c>
      <c r="B244">
        <v>118744</v>
      </c>
      <c r="C244" t="s">
        <v>88</v>
      </c>
      <c r="E244">
        <f t="shared" si="22"/>
        <v>115</v>
      </c>
      <c r="F244">
        <f t="shared" si="23"/>
        <v>95</v>
      </c>
      <c r="G244">
        <v>372294</v>
      </c>
      <c r="H244">
        <v>373634</v>
      </c>
      <c r="I244">
        <v>386806</v>
      </c>
      <c r="J244">
        <v>388521</v>
      </c>
      <c r="L244">
        <f t="shared" si="24"/>
        <v>243</v>
      </c>
      <c r="M244">
        <f t="shared" si="20"/>
        <v>2</v>
      </c>
      <c r="P244">
        <f t="shared" si="25"/>
        <v>243</v>
      </c>
      <c r="Q244">
        <f t="shared" si="21"/>
        <v>1</v>
      </c>
    </row>
    <row r="245" spans="1:17" x14ac:dyDescent="0.25">
      <c r="A245">
        <v>119250</v>
      </c>
      <c r="B245">
        <v>119945</v>
      </c>
      <c r="C245" t="s">
        <v>25</v>
      </c>
      <c r="E245">
        <f t="shared" si="22"/>
        <v>116</v>
      </c>
      <c r="F245">
        <f t="shared" si="23"/>
        <v>95</v>
      </c>
      <c r="G245">
        <v>374058</v>
      </c>
      <c r="H245">
        <v>375164</v>
      </c>
      <c r="I245">
        <v>388518</v>
      </c>
      <c r="J245">
        <v>389852</v>
      </c>
      <c r="L245">
        <f t="shared" si="24"/>
        <v>244</v>
      </c>
      <c r="M245">
        <f t="shared" si="20"/>
        <v>1</v>
      </c>
      <c r="P245">
        <f t="shared" si="25"/>
        <v>244</v>
      </c>
      <c r="Q245">
        <f t="shared" si="21"/>
        <v>1</v>
      </c>
    </row>
    <row r="246" spans="1:17" x14ac:dyDescent="0.25">
      <c r="A246">
        <v>120165</v>
      </c>
      <c r="B246">
        <v>122891</v>
      </c>
      <c r="C246" t="s">
        <v>25</v>
      </c>
      <c r="E246">
        <f t="shared" si="22"/>
        <v>117</v>
      </c>
      <c r="F246">
        <f t="shared" si="23"/>
        <v>96</v>
      </c>
      <c r="G246">
        <v>375511</v>
      </c>
      <c r="H246">
        <v>377697</v>
      </c>
      <c r="I246">
        <v>393556</v>
      </c>
      <c r="J246">
        <v>395064</v>
      </c>
      <c r="L246">
        <f t="shared" si="24"/>
        <v>245</v>
      </c>
      <c r="M246">
        <f t="shared" si="20"/>
        <v>1</v>
      </c>
      <c r="P246">
        <f t="shared" si="25"/>
        <v>245</v>
      </c>
      <c r="Q246">
        <f t="shared" si="21"/>
        <v>2</v>
      </c>
    </row>
    <row r="247" spans="1:17" x14ac:dyDescent="0.25">
      <c r="A247">
        <v>123206</v>
      </c>
      <c r="B247">
        <v>123685</v>
      </c>
      <c r="C247" t="s">
        <v>25</v>
      </c>
      <c r="E247">
        <f t="shared" si="22"/>
        <v>117</v>
      </c>
      <c r="F247">
        <f t="shared" si="23"/>
        <v>97</v>
      </c>
      <c r="G247">
        <v>377694</v>
      </c>
      <c r="H247">
        <v>379670</v>
      </c>
      <c r="I247">
        <v>397416</v>
      </c>
      <c r="J247">
        <v>400121</v>
      </c>
      <c r="L247">
        <f t="shared" si="24"/>
        <v>246</v>
      </c>
      <c r="M247">
        <f t="shared" si="20"/>
        <v>2</v>
      </c>
      <c r="P247">
        <f t="shared" si="25"/>
        <v>246</v>
      </c>
      <c r="Q247">
        <f t="shared" si="21"/>
        <v>1</v>
      </c>
    </row>
    <row r="248" spans="1:17" x14ac:dyDescent="0.25">
      <c r="A248">
        <v>123914</v>
      </c>
      <c r="B248">
        <v>124594</v>
      </c>
      <c r="C248" t="s">
        <v>88</v>
      </c>
      <c r="E248">
        <f t="shared" si="22"/>
        <v>117</v>
      </c>
      <c r="F248">
        <f t="shared" si="23"/>
        <v>98</v>
      </c>
      <c r="G248">
        <v>379685</v>
      </c>
      <c r="H248">
        <v>380980</v>
      </c>
      <c r="I248">
        <v>405315</v>
      </c>
      <c r="J248">
        <v>406631</v>
      </c>
      <c r="L248">
        <f t="shared" si="24"/>
        <v>247</v>
      </c>
      <c r="M248">
        <f t="shared" si="20"/>
        <v>1</v>
      </c>
      <c r="P248">
        <f t="shared" si="25"/>
        <v>247</v>
      </c>
      <c r="Q248">
        <f t="shared" si="21"/>
        <v>1</v>
      </c>
    </row>
    <row r="249" spans="1:17" x14ac:dyDescent="0.25">
      <c r="A249">
        <v>125212</v>
      </c>
      <c r="B249">
        <v>125325</v>
      </c>
      <c r="C249" t="s">
        <v>25</v>
      </c>
      <c r="E249">
        <f t="shared" si="22"/>
        <v>117</v>
      </c>
      <c r="F249">
        <f t="shared" si="23"/>
        <v>99</v>
      </c>
      <c r="G249">
        <v>380980</v>
      </c>
      <c r="H249">
        <v>382413</v>
      </c>
      <c r="I249">
        <v>407008</v>
      </c>
      <c r="J249">
        <v>407583</v>
      </c>
      <c r="L249">
        <f t="shared" si="24"/>
        <v>248</v>
      </c>
      <c r="M249">
        <f t="shared" si="20"/>
        <v>1</v>
      </c>
      <c r="P249">
        <f t="shared" si="25"/>
        <v>248</v>
      </c>
      <c r="Q249">
        <f t="shared" si="21"/>
        <v>3</v>
      </c>
    </row>
    <row r="250" spans="1:17" x14ac:dyDescent="0.25">
      <c r="A250">
        <v>125378</v>
      </c>
      <c r="B250">
        <v>126235</v>
      </c>
      <c r="C250" t="s">
        <v>25</v>
      </c>
      <c r="E250">
        <f t="shared" si="22"/>
        <v>117</v>
      </c>
      <c r="F250">
        <f t="shared" si="23"/>
        <v>99</v>
      </c>
      <c r="G250">
        <v>382433</v>
      </c>
      <c r="H250">
        <v>384880</v>
      </c>
      <c r="I250">
        <v>407642</v>
      </c>
      <c r="J250">
        <v>408325</v>
      </c>
      <c r="L250">
        <f t="shared" si="24"/>
        <v>249</v>
      </c>
      <c r="M250">
        <f t="shared" si="20"/>
        <v>3</v>
      </c>
      <c r="P250">
        <f t="shared" si="25"/>
        <v>249</v>
      </c>
      <c r="Q250">
        <f t="shared" si="21"/>
        <v>1</v>
      </c>
    </row>
    <row r="251" spans="1:17" x14ac:dyDescent="0.25">
      <c r="A251">
        <v>126246</v>
      </c>
      <c r="B251">
        <v>126710</v>
      </c>
      <c r="C251" t="s">
        <v>25</v>
      </c>
      <c r="E251">
        <f t="shared" si="22"/>
        <v>118</v>
      </c>
      <c r="F251">
        <f t="shared" si="23"/>
        <v>100</v>
      </c>
      <c r="G251">
        <v>385058</v>
      </c>
      <c r="H251">
        <v>385813</v>
      </c>
      <c r="I251">
        <v>409169</v>
      </c>
      <c r="J251">
        <v>410095</v>
      </c>
      <c r="L251">
        <f t="shared" si="24"/>
        <v>250</v>
      </c>
      <c r="M251">
        <f t="shared" si="20"/>
        <v>1</v>
      </c>
      <c r="P251">
        <f t="shared" si="25"/>
        <v>250</v>
      </c>
      <c r="Q251">
        <f t="shared" si="21"/>
        <v>1</v>
      </c>
    </row>
    <row r="252" spans="1:17" x14ac:dyDescent="0.25">
      <c r="A252">
        <v>126805</v>
      </c>
      <c r="B252">
        <v>129672</v>
      </c>
      <c r="C252" t="s">
        <v>88</v>
      </c>
      <c r="E252">
        <f t="shared" si="22"/>
        <v>119</v>
      </c>
      <c r="F252">
        <f t="shared" si="23"/>
        <v>101</v>
      </c>
      <c r="G252">
        <v>390190</v>
      </c>
      <c r="H252">
        <v>391299</v>
      </c>
      <c r="I252">
        <v>410330</v>
      </c>
      <c r="J252">
        <v>410566</v>
      </c>
      <c r="L252">
        <f t="shared" si="24"/>
        <v>251</v>
      </c>
      <c r="M252">
        <f t="shared" si="20"/>
        <v>2</v>
      </c>
      <c r="P252">
        <f t="shared" si="25"/>
        <v>251</v>
      </c>
      <c r="Q252">
        <f t="shared" si="21"/>
        <v>1</v>
      </c>
    </row>
    <row r="253" spans="1:17" x14ac:dyDescent="0.25">
      <c r="A253">
        <v>129747</v>
      </c>
      <c r="B253">
        <v>130364</v>
      </c>
      <c r="C253" t="s">
        <v>88</v>
      </c>
      <c r="E253">
        <f t="shared" si="22"/>
        <v>120</v>
      </c>
      <c r="F253">
        <f t="shared" si="23"/>
        <v>101</v>
      </c>
      <c r="G253">
        <v>391400</v>
      </c>
      <c r="H253">
        <v>392953</v>
      </c>
      <c r="I253">
        <v>410579</v>
      </c>
      <c r="J253">
        <v>412897</v>
      </c>
      <c r="L253">
        <f t="shared" si="24"/>
        <v>252</v>
      </c>
      <c r="M253">
        <f t="shared" si="20"/>
        <v>1</v>
      </c>
      <c r="P253">
        <f t="shared" si="25"/>
        <v>252</v>
      </c>
      <c r="Q253">
        <f t="shared" si="21"/>
        <v>1</v>
      </c>
    </row>
    <row r="254" spans="1:17" x14ac:dyDescent="0.25">
      <c r="A254">
        <v>131817</v>
      </c>
      <c r="B254">
        <v>132126</v>
      </c>
      <c r="C254" t="s">
        <v>25</v>
      </c>
      <c r="E254">
        <f t="shared" si="22"/>
        <v>120</v>
      </c>
      <c r="F254">
        <f t="shared" si="23"/>
        <v>101</v>
      </c>
      <c r="G254">
        <v>392963</v>
      </c>
      <c r="H254">
        <v>393508</v>
      </c>
      <c r="I254">
        <v>412916</v>
      </c>
      <c r="J254">
        <v>413143</v>
      </c>
      <c r="L254">
        <f t="shared" si="24"/>
        <v>253</v>
      </c>
      <c r="M254">
        <f t="shared" si="20"/>
        <v>2</v>
      </c>
      <c r="P254">
        <f t="shared" si="25"/>
        <v>253</v>
      </c>
      <c r="Q254">
        <f t="shared" si="21"/>
        <v>2</v>
      </c>
    </row>
    <row r="255" spans="1:17" x14ac:dyDescent="0.25">
      <c r="A255">
        <v>132516</v>
      </c>
      <c r="B255">
        <v>133145</v>
      </c>
      <c r="C255" t="s">
        <v>25</v>
      </c>
      <c r="E255">
        <f t="shared" si="22"/>
        <v>121</v>
      </c>
      <c r="F255">
        <f t="shared" si="23"/>
        <v>101</v>
      </c>
      <c r="G255">
        <v>395263</v>
      </c>
      <c r="H255">
        <v>395589</v>
      </c>
      <c r="I255">
        <v>413163</v>
      </c>
      <c r="J255">
        <v>413393</v>
      </c>
      <c r="L255">
        <f t="shared" si="24"/>
        <v>254</v>
      </c>
      <c r="M255">
        <f t="shared" si="20"/>
        <v>1</v>
      </c>
      <c r="P255">
        <f t="shared" si="25"/>
        <v>254</v>
      </c>
      <c r="Q255">
        <f t="shared" si="21"/>
        <v>1</v>
      </c>
    </row>
    <row r="256" spans="1:17" x14ac:dyDescent="0.25">
      <c r="A256">
        <v>133289</v>
      </c>
      <c r="B256">
        <v>134032</v>
      </c>
      <c r="C256" t="s">
        <v>25</v>
      </c>
      <c r="E256">
        <f t="shared" si="22"/>
        <v>121</v>
      </c>
      <c r="F256">
        <f t="shared" si="23"/>
        <v>102</v>
      </c>
      <c r="G256">
        <v>395665</v>
      </c>
      <c r="H256">
        <v>396495</v>
      </c>
      <c r="I256">
        <v>413580</v>
      </c>
      <c r="J256">
        <v>415910</v>
      </c>
      <c r="L256">
        <f t="shared" si="24"/>
        <v>255</v>
      </c>
      <c r="M256">
        <f t="shared" si="20"/>
        <v>2</v>
      </c>
      <c r="P256">
        <f t="shared" si="25"/>
        <v>255</v>
      </c>
      <c r="Q256">
        <f t="shared" si="21"/>
        <v>1</v>
      </c>
    </row>
    <row r="257" spans="1:17" x14ac:dyDescent="0.25">
      <c r="A257">
        <v>134053</v>
      </c>
      <c r="B257">
        <v>136653</v>
      </c>
      <c r="C257" t="s">
        <v>25</v>
      </c>
      <c r="E257">
        <f t="shared" si="22"/>
        <v>121</v>
      </c>
      <c r="F257">
        <f t="shared" si="23"/>
        <v>102</v>
      </c>
      <c r="G257">
        <v>396589</v>
      </c>
      <c r="H257">
        <v>397347</v>
      </c>
      <c r="I257">
        <v>416009</v>
      </c>
      <c r="J257">
        <v>416482</v>
      </c>
      <c r="L257">
        <f t="shared" si="24"/>
        <v>256</v>
      </c>
      <c r="M257">
        <f t="shared" si="20"/>
        <v>2</v>
      </c>
      <c r="P257">
        <f t="shared" si="25"/>
        <v>256</v>
      </c>
      <c r="Q257">
        <f t="shared" si="21"/>
        <v>2</v>
      </c>
    </row>
    <row r="258" spans="1:17" x14ac:dyDescent="0.25">
      <c r="A258">
        <v>136667</v>
      </c>
      <c r="B258">
        <v>137251</v>
      </c>
      <c r="C258" t="s">
        <v>25</v>
      </c>
      <c r="E258">
        <f t="shared" si="22"/>
        <v>122</v>
      </c>
      <c r="F258">
        <f t="shared" si="23"/>
        <v>103</v>
      </c>
      <c r="G258">
        <v>400715</v>
      </c>
      <c r="H258">
        <v>403108</v>
      </c>
      <c r="I258">
        <v>418851</v>
      </c>
      <c r="J258">
        <v>420470</v>
      </c>
      <c r="L258">
        <f t="shared" si="24"/>
        <v>257</v>
      </c>
      <c r="M258">
        <f t="shared" ref="M258:M321" si="26">COUNTIF(E:E,L258)</f>
        <v>3</v>
      </c>
      <c r="P258">
        <f t="shared" si="25"/>
        <v>257</v>
      </c>
      <c r="Q258">
        <f t="shared" ref="Q258:Q321" si="27">COUNTIF(F:F,P258)</f>
        <v>1</v>
      </c>
    </row>
    <row r="259" spans="1:17" x14ac:dyDescent="0.25">
      <c r="A259">
        <v>137266</v>
      </c>
      <c r="B259">
        <v>137874</v>
      </c>
      <c r="C259" t="s">
        <v>25</v>
      </c>
      <c r="E259">
        <f t="shared" ref="E259:E322" si="28">IF((G259-H258)&lt;$D$2,E258,E258+1)</f>
        <v>122</v>
      </c>
      <c r="F259">
        <f t="shared" ref="F259:F322" si="29">IF((I259-J258)&lt;$D$2,F258,F258+1)</f>
        <v>104</v>
      </c>
      <c r="G259">
        <v>403118</v>
      </c>
      <c r="H259">
        <v>405196</v>
      </c>
      <c r="I259">
        <v>422668</v>
      </c>
      <c r="J259">
        <v>423546</v>
      </c>
      <c r="L259">
        <f t="shared" ref="L259:L322" si="30">L258+1</f>
        <v>258</v>
      </c>
      <c r="M259">
        <f t="shared" si="26"/>
        <v>2</v>
      </c>
      <c r="P259">
        <f t="shared" ref="P259:P322" si="31">P258+1</f>
        <v>258</v>
      </c>
      <c r="Q259">
        <f t="shared" si="27"/>
        <v>1</v>
      </c>
    </row>
    <row r="260" spans="1:17" x14ac:dyDescent="0.25">
      <c r="A260">
        <v>137890</v>
      </c>
      <c r="B260">
        <v>138483</v>
      </c>
      <c r="C260" t="s">
        <v>25</v>
      </c>
      <c r="E260">
        <f t="shared" si="28"/>
        <v>123</v>
      </c>
      <c r="F260">
        <f t="shared" si="29"/>
        <v>104</v>
      </c>
      <c r="G260">
        <v>408363</v>
      </c>
      <c r="H260">
        <v>409133</v>
      </c>
      <c r="I260">
        <v>423571</v>
      </c>
      <c r="J260">
        <v>423972</v>
      </c>
      <c r="L260">
        <f t="shared" si="30"/>
        <v>259</v>
      </c>
      <c r="M260">
        <f t="shared" si="26"/>
        <v>2</v>
      </c>
      <c r="P260">
        <f t="shared" si="31"/>
        <v>259</v>
      </c>
      <c r="Q260">
        <f t="shared" si="27"/>
        <v>4</v>
      </c>
    </row>
    <row r="261" spans="1:17" x14ac:dyDescent="0.25">
      <c r="A261">
        <v>138507</v>
      </c>
      <c r="B261">
        <v>139736</v>
      </c>
      <c r="C261" t="s">
        <v>25</v>
      </c>
      <c r="E261">
        <f t="shared" si="28"/>
        <v>124</v>
      </c>
      <c r="F261">
        <f t="shared" si="29"/>
        <v>104</v>
      </c>
      <c r="G261">
        <v>416708</v>
      </c>
      <c r="H261">
        <v>417427</v>
      </c>
      <c r="I261">
        <v>423983</v>
      </c>
      <c r="J261">
        <v>424651</v>
      </c>
      <c r="L261">
        <f t="shared" si="30"/>
        <v>260</v>
      </c>
      <c r="M261">
        <f t="shared" si="26"/>
        <v>2</v>
      </c>
      <c r="P261">
        <f t="shared" si="31"/>
        <v>260</v>
      </c>
      <c r="Q261">
        <f t="shared" si="27"/>
        <v>1</v>
      </c>
    </row>
    <row r="262" spans="1:17" x14ac:dyDescent="0.25">
      <c r="A262">
        <v>140150</v>
      </c>
      <c r="B262">
        <v>140488</v>
      </c>
      <c r="C262" t="s">
        <v>88</v>
      </c>
      <c r="E262">
        <f t="shared" si="28"/>
        <v>124</v>
      </c>
      <c r="F262">
        <f t="shared" si="29"/>
        <v>104</v>
      </c>
      <c r="G262">
        <v>417424</v>
      </c>
      <c r="H262">
        <v>418776</v>
      </c>
      <c r="I262">
        <v>424716</v>
      </c>
      <c r="J262">
        <v>426848</v>
      </c>
      <c r="L262">
        <f t="shared" si="30"/>
        <v>261</v>
      </c>
      <c r="M262">
        <f t="shared" si="26"/>
        <v>4</v>
      </c>
      <c r="P262">
        <f t="shared" si="31"/>
        <v>261</v>
      </c>
      <c r="Q262">
        <f t="shared" si="27"/>
        <v>6</v>
      </c>
    </row>
    <row r="263" spans="1:17" x14ac:dyDescent="0.25">
      <c r="A263">
        <v>140925</v>
      </c>
      <c r="B263">
        <v>141019</v>
      </c>
      <c r="C263" t="s">
        <v>88</v>
      </c>
      <c r="E263">
        <f t="shared" si="28"/>
        <v>125</v>
      </c>
      <c r="F263">
        <f t="shared" si="29"/>
        <v>105</v>
      </c>
      <c r="G263">
        <v>420850</v>
      </c>
      <c r="H263">
        <v>422559</v>
      </c>
      <c r="I263">
        <v>427830</v>
      </c>
      <c r="J263">
        <v>430406</v>
      </c>
      <c r="L263">
        <f t="shared" si="30"/>
        <v>262</v>
      </c>
      <c r="M263">
        <f t="shared" si="26"/>
        <v>1</v>
      </c>
      <c r="P263">
        <f t="shared" si="31"/>
        <v>262</v>
      </c>
      <c r="Q263">
        <f t="shared" si="27"/>
        <v>2</v>
      </c>
    </row>
    <row r="264" spans="1:17" x14ac:dyDescent="0.25">
      <c r="A264">
        <v>140925</v>
      </c>
      <c r="B264">
        <v>141019</v>
      </c>
      <c r="C264" t="s">
        <v>25</v>
      </c>
      <c r="E264">
        <f t="shared" si="28"/>
        <v>126</v>
      </c>
      <c r="F264">
        <f t="shared" si="29"/>
        <v>106</v>
      </c>
      <c r="G264">
        <v>427138</v>
      </c>
      <c r="H264">
        <v>427734</v>
      </c>
      <c r="I264">
        <v>440933</v>
      </c>
      <c r="J264">
        <v>441103</v>
      </c>
      <c r="L264">
        <f t="shared" si="30"/>
        <v>263</v>
      </c>
      <c r="M264">
        <f t="shared" si="26"/>
        <v>3</v>
      </c>
      <c r="P264">
        <f t="shared" si="31"/>
        <v>263</v>
      </c>
      <c r="Q264">
        <f t="shared" si="27"/>
        <v>2</v>
      </c>
    </row>
    <row r="265" spans="1:17" x14ac:dyDescent="0.25">
      <c r="A265">
        <v>141307</v>
      </c>
      <c r="B265">
        <v>142689</v>
      </c>
      <c r="C265" t="s">
        <v>25</v>
      </c>
      <c r="E265">
        <f t="shared" si="28"/>
        <v>127</v>
      </c>
      <c r="F265">
        <f t="shared" si="29"/>
        <v>107</v>
      </c>
      <c r="G265">
        <v>430503</v>
      </c>
      <c r="H265">
        <v>431282</v>
      </c>
      <c r="I265">
        <v>441296</v>
      </c>
      <c r="J265">
        <v>447190</v>
      </c>
      <c r="L265">
        <f t="shared" si="30"/>
        <v>264</v>
      </c>
      <c r="M265">
        <f t="shared" si="26"/>
        <v>2</v>
      </c>
      <c r="P265">
        <f t="shared" si="31"/>
        <v>264</v>
      </c>
      <c r="Q265">
        <f t="shared" si="27"/>
        <v>5</v>
      </c>
    </row>
    <row r="266" spans="1:17" x14ac:dyDescent="0.25">
      <c r="A266">
        <v>142701</v>
      </c>
      <c r="B266">
        <v>145019</v>
      </c>
      <c r="C266" t="s">
        <v>25</v>
      </c>
      <c r="E266">
        <f t="shared" si="28"/>
        <v>127</v>
      </c>
      <c r="F266">
        <f t="shared" si="29"/>
        <v>108</v>
      </c>
      <c r="G266">
        <v>431282</v>
      </c>
      <c r="H266">
        <v>431821</v>
      </c>
      <c r="I266">
        <v>447519</v>
      </c>
      <c r="J266">
        <v>448892</v>
      </c>
      <c r="L266">
        <f t="shared" si="30"/>
        <v>265</v>
      </c>
      <c r="M266">
        <f t="shared" si="26"/>
        <v>1</v>
      </c>
      <c r="P266">
        <f t="shared" si="31"/>
        <v>265</v>
      </c>
      <c r="Q266">
        <f t="shared" si="27"/>
        <v>1</v>
      </c>
    </row>
    <row r="267" spans="1:17" x14ac:dyDescent="0.25">
      <c r="A267">
        <v>145122</v>
      </c>
      <c r="B267">
        <v>146831</v>
      </c>
      <c r="C267" t="s">
        <v>88</v>
      </c>
      <c r="E267">
        <f t="shared" si="28"/>
        <v>127</v>
      </c>
      <c r="F267">
        <f t="shared" si="29"/>
        <v>108</v>
      </c>
      <c r="G267">
        <v>431805</v>
      </c>
      <c r="H267">
        <v>432278</v>
      </c>
      <c r="I267">
        <v>448904</v>
      </c>
      <c r="J267">
        <v>449713</v>
      </c>
      <c r="L267">
        <f t="shared" si="30"/>
        <v>266</v>
      </c>
      <c r="M267">
        <f t="shared" si="26"/>
        <v>1</v>
      </c>
      <c r="P267">
        <f t="shared" si="31"/>
        <v>266</v>
      </c>
      <c r="Q267">
        <f t="shared" si="27"/>
        <v>5</v>
      </c>
    </row>
    <row r="268" spans="1:17" x14ac:dyDescent="0.25">
      <c r="A268">
        <v>146952</v>
      </c>
      <c r="B268">
        <v>148343</v>
      </c>
      <c r="C268" t="s">
        <v>88</v>
      </c>
      <c r="E268">
        <f t="shared" si="28"/>
        <v>127</v>
      </c>
      <c r="F268">
        <f t="shared" si="29"/>
        <v>109</v>
      </c>
      <c r="G268">
        <v>432268</v>
      </c>
      <c r="H268">
        <v>432669</v>
      </c>
      <c r="I268">
        <v>449978</v>
      </c>
      <c r="J268">
        <v>450304</v>
      </c>
      <c r="L268">
        <f t="shared" si="30"/>
        <v>267</v>
      </c>
      <c r="M268">
        <f t="shared" si="26"/>
        <v>1</v>
      </c>
      <c r="P268">
        <f t="shared" si="31"/>
        <v>267</v>
      </c>
      <c r="Q268">
        <f t="shared" si="27"/>
        <v>1</v>
      </c>
    </row>
    <row r="269" spans="1:17" x14ac:dyDescent="0.25">
      <c r="A269">
        <v>148571</v>
      </c>
      <c r="B269">
        <v>149776</v>
      </c>
      <c r="C269" t="s">
        <v>25</v>
      </c>
      <c r="E269">
        <f t="shared" si="28"/>
        <v>127</v>
      </c>
      <c r="F269">
        <f t="shared" si="29"/>
        <v>109</v>
      </c>
      <c r="G269">
        <v>432584</v>
      </c>
      <c r="H269">
        <v>433822</v>
      </c>
      <c r="I269">
        <v>450301</v>
      </c>
      <c r="J269">
        <v>452844</v>
      </c>
      <c r="L269">
        <f t="shared" si="30"/>
        <v>268</v>
      </c>
      <c r="M269">
        <f t="shared" si="26"/>
        <v>3</v>
      </c>
      <c r="P269">
        <f t="shared" si="31"/>
        <v>268</v>
      </c>
      <c r="Q269">
        <f t="shared" si="27"/>
        <v>2</v>
      </c>
    </row>
    <row r="270" spans="1:17" x14ac:dyDescent="0.25">
      <c r="A270">
        <v>149812</v>
      </c>
      <c r="B270">
        <v>151893</v>
      </c>
      <c r="C270" t="s">
        <v>88</v>
      </c>
      <c r="E270">
        <f t="shared" si="28"/>
        <v>128</v>
      </c>
      <c r="F270">
        <f t="shared" si="29"/>
        <v>110</v>
      </c>
      <c r="G270">
        <v>434078</v>
      </c>
      <c r="H270">
        <v>434260</v>
      </c>
      <c r="I270">
        <v>453106</v>
      </c>
      <c r="J270">
        <v>454287</v>
      </c>
      <c r="L270">
        <f t="shared" si="30"/>
        <v>269</v>
      </c>
      <c r="M270">
        <f t="shared" si="26"/>
        <v>1</v>
      </c>
      <c r="P270">
        <f t="shared" si="31"/>
        <v>269</v>
      </c>
      <c r="Q270">
        <f t="shared" si="27"/>
        <v>1</v>
      </c>
    </row>
    <row r="271" spans="1:17" x14ac:dyDescent="0.25">
      <c r="A271">
        <v>151899</v>
      </c>
      <c r="B271">
        <v>152588</v>
      </c>
      <c r="C271" t="s">
        <v>88</v>
      </c>
      <c r="E271">
        <f t="shared" si="28"/>
        <v>128</v>
      </c>
      <c r="F271">
        <f t="shared" si="29"/>
        <v>111</v>
      </c>
      <c r="G271">
        <v>434287</v>
      </c>
      <c r="H271">
        <v>434808</v>
      </c>
      <c r="I271">
        <v>457945</v>
      </c>
      <c r="J271">
        <v>460032</v>
      </c>
      <c r="L271">
        <f t="shared" si="30"/>
        <v>270</v>
      </c>
      <c r="M271">
        <f t="shared" si="26"/>
        <v>1</v>
      </c>
      <c r="P271">
        <f t="shared" si="31"/>
        <v>270</v>
      </c>
      <c r="Q271">
        <f t="shared" si="27"/>
        <v>1</v>
      </c>
    </row>
    <row r="272" spans="1:17" x14ac:dyDescent="0.25">
      <c r="A272">
        <v>152593</v>
      </c>
      <c r="B272">
        <v>154704</v>
      </c>
      <c r="C272" t="s">
        <v>88</v>
      </c>
      <c r="E272">
        <f t="shared" si="28"/>
        <v>128</v>
      </c>
      <c r="F272">
        <f t="shared" si="29"/>
        <v>111</v>
      </c>
      <c r="G272">
        <v>434865</v>
      </c>
      <c r="H272">
        <v>435953</v>
      </c>
      <c r="I272">
        <v>460081</v>
      </c>
      <c r="J272">
        <v>460713</v>
      </c>
      <c r="L272">
        <f t="shared" si="30"/>
        <v>271</v>
      </c>
      <c r="M272">
        <f t="shared" si="26"/>
        <v>1</v>
      </c>
      <c r="P272">
        <f t="shared" si="31"/>
        <v>271</v>
      </c>
      <c r="Q272">
        <f t="shared" si="27"/>
        <v>3</v>
      </c>
    </row>
    <row r="273" spans="1:17" x14ac:dyDescent="0.25">
      <c r="A273">
        <v>154723</v>
      </c>
      <c r="B273">
        <v>154998</v>
      </c>
      <c r="C273" t="s">
        <v>88</v>
      </c>
      <c r="E273">
        <f t="shared" si="28"/>
        <v>128</v>
      </c>
      <c r="F273">
        <f t="shared" si="29"/>
        <v>111</v>
      </c>
      <c r="G273">
        <v>436051</v>
      </c>
      <c r="H273">
        <v>437328</v>
      </c>
      <c r="I273">
        <v>460720</v>
      </c>
      <c r="J273">
        <v>460940</v>
      </c>
      <c r="L273">
        <f t="shared" si="30"/>
        <v>272</v>
      </c>
      <c r="M273">
        <f t="shared" si="26"/>
        <v>2</v>
      </c>
      <c r="P273">
        <f t="shared" si="31"/>
        <v>272</v>
      </c>
      <c r="Q273">
        <f t="shared" si="27"/>
        <v>6</v>
      </c>
    </row>
    <row r="274" spans="1:17" x14ac:dyDescent="0.25">
      <c r="A274">
        <v>155053</v>
      </c>
      <c r="B274">
        <v>155676</v>
      </c>
      <c r="C274" t="s">
        <v>88</v>
      </c>
      <c r="E274">
        <f t="shared" si="28"/>
        <v>129</v>
      </c>
      <c r="F274">
        <f t="shared" si="29"/>
        <v>111</v>
      </c>
      <c r="G274">
        <v>437509</v>
      </c>
      <c r="H274">
        <v>438345</v>
      </c>
      <c r="I274">
        <v>460873</v>
      </c>
      <c r="J274">
        <v>461055</v>
      </c>
      <c r="L274">
        <f t="shared" si="30"/>
        <v>273</v>
      </c>
      <c r="M274">
        <f t="shared" si="26"/>
        <v>2</v>
      </c>
      <c r="P274">
        <f t="shared" si="31"/>
        <v>273</v>
      </c>
      <c r="Q274">
        <f t="shared" si="27"/>
        <v>1</v>
      </c>
    </row>
    <row r="275" spans="1:17" x14ac:dyDescent="0.25">
      <c r="A275">
        <v>155933</v>
      </c>
      <c r="B275">
        <v>157618</v>
      </c>
      <c r="C275" t="s">
        <v>25</v>
      </c>
      <c r="E275">
        <f t="shared" si="28"/>
        <v>129</v>
      </c>
      <c r="F275">
        <f t="shared" si="29"/>
        <v>112</v>
      </c>
      <c r="G275">
        <v>438363</v>
      </c>
      <c r="H275">
        <v>439040</v>
      </c>
      <c r="I275">
        <v>461521</v>
      </c>
      <c r="J275">
        <v>462390</v>
      </c>
      <c r="L275">
        <f t="shared" si="30"/>
        <v>274</v>
      </c>
      <c r="M275">
        <f t="shared" si="26"/>
        <v>2</v>
      </c>
      <c r="P275">
        <f t="shared" si="31"/>
        <v>274</v>
      </c>
      <c r="Q275">
        <f t="shared" si="27"/>
        <v>2</v>
      </c>
    </row>
    <row r="276" spans="1:17" x14ac:dyDescent="0.25">
      <c r="A276">
        <v>157615</v>
      </c>
      <c r="B276">
        <v>158232</v>
      </c>
      <c r="C276" t="s">
        <v>88</v>
      </c>
      <c r="E276">
        <f t="shared" si="28"/>
        <v>129</v>
      </c>
      <c r="F276">
        <f t="shared" si="29"/>
        <v>112</v>
      </c>
      <c r="G276">
        <v>439033</v>
      </c>
      <c r="H276">
        <v>439791</v>
      </c>
      <c r="I276">
        <v>462442</v>
      </c>
      <c r="J276">
        <v>462660</v>
      </c>
      <c r="L276">
        <f t="shared" si="30"/>
        <v>275</v>
      </c>
      <c r="M276">
        <f t="shared" si="26"/>
        <v>5</v>
      </c>
      <c r="P276">
        <f t="shared" si="31"/>
        <v>275</v>
      </c>
      <c r="Q276">
        <f t="shared" si="27"/>
        <v>3</v>
      </c>
    </row>
    <row r="277" spans="1:17" x14ac:dyDescent="0.25">
      <c r="A277">
        <v>158483</v>
      </c>
      <c r="B277">
        <v>159364</v>
      </c>
      <c r="C277" t="s">
        <v>88</v>
      </c>
      <c r="E277">
        <f t="shared" si="28"/>
        <v>129</v>
      </c>
      <c r="F277">
        <f t="shared" si="29"/>
        <v>112</v>
      </c>
      <c r="G277">
        <v>439784</v>
      </c>
      <c r="H277">
        <v>440788</v>
      </c>
      <c r="I277">
        <v>462657</v>
      </c>
      <c r="J277">
        <v>463724</v>
      </c>
      <c r="L277">
        <f t="shared" si="30"/>
        <v>276</v>
      </c>
      <c r="M277">
        <f t="shared" si="26"/>
        <v>3</v>
      </c>
      <c r="P277">
        <f t="shared" si="31"/>
        <v>276</v>
      </c>
      <c r="Q277">
        <f t="shared" si="27"/>
        <v>2</v>
      </c>
    </row>
    <row r="278" spans="1:17" x14ac:dyDescent="0.25">
      <c r="A278">
        <v>159438</v>
      </c>
      <c r="B278">
        <v>160340</v>
      </c>
      <c r="C278" t="s">
        <v>25</v>
      </c>
      <c r="E278">
        <f t="shared" si="28"/>
        <v>130</v>
      </c>
      <c r="F278">
        <f t="shared" si="29"/>
        <v>112</v>
      </c>
      <c r="G278">
        <v>454564</v>
      </c>
      <c r="H278">
        <v>455136</v>
      </c>
      <c r="I278">
        <v>463737</v>
      </c>
      <c r="J278">
        <v>463934</v>
      </c>
      <c r="L278">
        <f t="shared" si="30"/>
        <v>277</v>
      </c>
      <c r="M278">
        <f t="shared" si="26"/>
        <v>1</v>
      </c>
      <c r="P278">
        <f t="shared" si="31"/>
        <v>277</v>
      </c>
      <c r="Q278">
        <f t="shared" si="27"/>
        <v>4</v>
      </c>
    </row>
    <row r="279" spans="1:17" x14ac:dyDescent="0.25">
      <c r="A279">
        <v>160390</v>
      </c>
      <c r="B279">
        <v>161253</v>
      </c>
      <c r="C279" t="s">
        <v>88</v>
      </c>
      <c r="E279">
        <f t="shared" si="28"/>
        <v>131</v>
      </c>
      <c r="F279">
        <f t="shared" si="29"/>
        <v>113</v>
      </c>
      <c r="G279">
        <v>455245</v>
      </c>
      <c r="H279">
        <v>455412</v>
      </c>
      <c r="I279">
        <v>464235</v>
      </c>
      <c r="J279">
        <v>464456</v>
      </c>
      <c r="L279">
        <f t="shared" si="30"/>
        <v>278</v>
      </c>
      <c r="M279">
        <f t="shared" si="26"/>
        <v>1</v>
      </c>
      <c r="P279">
        <f t="shared" si="31"/>
        <v>278</v>
      </c>
      <c r="Q279">
        <f t="shared" si="27"/>
        <v>3</v>
      </c>
    </row>
    <row r="280" spans="1:17" x14ac:dyDescent="0.25">
      <c r="A280">
        <v>161268</v>
      </c>
      <c r="B280">
        <v>161447</v>
      </c>
      <c r="C280" t="s">
        <v>88</v>
      </c>
      <c r="E280">
        <f t="shared" si="28"/>
        <v>131</v>
      </c>
      <c r="F280">
        <f t="shared" si="29"/>
        <v>114</v>
      </c>
      <c r="G280">
        <v>455402</v>
      </c>
      <c r="H280">
        <v>456004</v>
      </c>
      <c r="I280">
        <v>464619</v>
      </c>
      <c r="J280">
        <v>466526</v>
      </c>
      <c r="L280">
        <f t="shared" si="30"/>
        <v>279</v>
      </c>
      <c r="M280">
        <f t="shared" si="26"/>
        <v>1</v>
      </c>
      <c r="P280">
        <f t="shared" si="31"/>
        <v>279</v>
      </c>
      <c r="Q280">
        <f t="shared" si="27"/>
        <v>2</v>
      </c>
    </row>
    <row r="281" spans="1:17" x14ac:dyDescent="0.25">
      <c r="A281">
        <v>161379</v>
      </c>
      <c r="B281">
        <v>162095</v>
      </c>
      <c r="C281" t="s">
        <v>25</v>
      </c>
      <c r="E281">
        <f t="shared" si="28"/>
        <v>131</v>
      </c>
      <c r="F281">
        <f t="shared" si="29"/>
        <v>115</v>
      </c>
      <c r="G281">
        <v>456036</v>
      </c>
      <c r="H281">
        <v>456599</v>
      </c>
      <c r="I281">
        <v>470233</v>
      </c>
      <c r="J281">
        <v>470451</v>
      </c>
      <c r="L281">
        <f t="shared" si="30"/>
        <v>280</v>
      </c>
      <c r="M281">
        <f t="shared" si="26"/>
        <v>1</v>
      </c>
      <c r="P281">
        <f t="shared" si="31"/>
        <v>280</v>
      </c>
      <c r="Q281">
        <f t="shared" si="27"/>
        <v>1</v>
      </c>
    </row>
    <row r="282" spans="1:17" x14ac:dyDescent="0.25">
      <c r="A282">
        <v>162174</v>
      </c>
      <c r="B282">
        <v>162815</v>
      </c>
      <c r="C282" t="s">
        <v>25</v>
      </c>
      <c r="E282">
        <f t="shared" si="28"/>
        <v>131</v>
      </c>
      <c r="F282">
        <f t="shared" si="29"/>
        <v>116</v>
      </c>
      <c r="G282">
        <v>456685</v>
      </c>
      <c r="H282">
        <v>457902</v>
      </c>
      <c r="I282">
        <v>478150</v>
      </c>
      <c r="J282">
        <v>478308</v>
      </c>
      <c r="L282">
        <f t="shared" si="30"/>
        <v>281</v>
      </c>
      <c r="M282">
        <f t="shared" si="26"/>
        <v>3</v>
      </c>
      <c r="P282">
        <f t="shared" si="31"/>
        <v>281</v>
      </c>
      <c r="Q282">
        <f t="shared" si="27"/>
        <v>1</v>
      </c>
    </row>
    <row r="283" spans="1:17" x14ac:dyDescent="0.25">
      <c r="A283">
        <v>162893</v>
      </c>
      <c r="B283">
        <v>163489</v>
      </c>
      <c r="C283" t="s">
        <v>88</v>
      </c>
      <c r="E283">
        <f t="shared" si="28"/>
        <v>132</v>
      </c>
      <c r="F283">
        <f t="shared" si="29"/>
        <v>117</v>
      </c>
      <c r="G283">
        <v>461021</v>
      </c>
      <c r="H283">
        <v>461425</v>
      </c>
      <c r="I283">
        <v>478983</v>
      </c>
      <c r="J283">
        <v>479450</v>
      </c>
      <c r="L283">
        <f t="shared" si="30"/>
        <v>282</v>
      </c>
      <c r="M283">
        <f t="shared" si="26"/>
        <v>2</v>
      </c>
      <c r="P283">
        <f t="shared" si="31"/>
        <v>282</v>
      </c>
      <c r="Q283">
        <f t="shared" si="27"/>
        <v>2</v>
      </c>
    </row>
    <row r="284" spans="1:17" x14ac:dyDescent="0.25">
      <c r="A284">
        <v>163597</v>
      </c>
      <c r="B284">
        <v>164052</v>
      </c>
      <c r="C284" t="s">
        <v>88</v>
      </c>
      <c r="E284">
        <f t="shared" si="28"/>
        <v>133</v>
      </c>
      <c r="F284">
        <f t="shared" si="29"/>
        <v>118</v>
      </c>
      <c r="G284">
        <v>463922</v>
      </c>
      <c r="H284">
        <v>464233</v>
      </c>
      <c r="I284">
        <v>494658</v>
      </c>
      <c r="J284">
        <v>495071</v>
      </c>
      <c r="L284">
        <f t="shared" si="30"/>
        <v>283</v>
      </c>
      <c r="M284">
        <f t="shared" si="26"/>
        <v>1</v>
      </c>
      <c r="P284">
        <f t="shared" si="31"/>
        <v>283</v>
      </c>
      <c r="Q284">
        <f t="shared" si="27"/>
        <v>2</v>
      </c>
    </row>
    <row r="285" spans="1:17" x14ac:dyDescent="0.25">
      <c r="A285">
        <v>164033</v>
      </c>
      <c r="B285">
        <v>165256</v>
      </c>
      <c r="C285" t="s">
        <v>88</v>
      </c>
      <c r="E285">
        <f t="shared" si="28"/>
        <v>134</v>
      </c>
      <c r="F285">
        <f t="shared" si="29"/>
        <v>119</v>
      </c>
      <c r="G285">
        <v>466792</v>
      </c>
      <c r="H285">
        <v>467343</v>
      </c>
      <c r="I285">
        <v>495213</v>
      </c>
      <c r="J285">
        <v>496589</v>
      </c>
      <c r="L285">
        <f t="shared" si="30"/>
        <v>284</v>
      </c>
      <c r="M285">
        <f t="shared" si="26"/>
        <v>1</v>
      </c>
      <c r="P285">
        <f t="shared" si="31"/>
        <v>284</v>
      </c>
      <c r="Q285">
        <f t="shared" si="27"/>
        <v>1</v>
      </c>
    </row>
    <row r="286" spans="1:17" x14ac:dyDescent="0.25">
      <c r="A286">
        <v>165429</v>
      </c>
      <c r="B286">
        <v>166094</v>
      </c>
      <c r="C286" t="s">
        <v>25</v>
      </c>
      <c r="E286">
        <f t="shared" si="28"/>
        <v>134</v>
      </c>
      <c r="F286">
        <f t="shared" si="29"/>
        <v>119</v>
      </c>
      <c r="G286">
        <v>467343</v>
      </c>
      <c r="H286">
        <v>469148</v>
      </c>
      <c r="I286">
        <v>496611</v>
      </c>
      <c r="J286">
        <v>497900</v>
      </c>
      <c r="L286">
        <f t="shared" si="30"/>
        <v>285</v>
      </c>
      <c r="M286">
        <f t="shared" si="26"/>
        <v>1</v>
      </c>
      <c r="P286">
        <f t="shared" si="31"/>
        <v>285</v>
      </c>
      <c r="Q286">
        <f t="shared" si="27"/>
        <v>5</v>
      </c>
    </row>
    <row r="287" spans="1:17" x14ac:dyDescent="0.25">
      <c r="A287">
        <v>166312</v>
      </c>
      <c r="B287">
        <v>166548</v>
      </c>
      <c r="C287" t="s">
        <v>25</v>
      </c>
      <c r="E287">
        <f t="shared" si="28"/>
        <v>134</v>
      </c>
      <c r="F287">
        <f t="shared" si="29"/>
        <v>119</v>
      </c>
      <c r="G287">
        <v>469159</v>
      </c>
      <c r="H287">
        <v>469359</v>
      </c>
      <c r="I287">
        <v>497952</v>
      </c>
      <c r="J287">
        <v>498899</v>
      </c>
      <c r="L287">
        <f t="shared" si="30"/>
        <v>286</v>
      </c>
      <c r="M287">
        <f t="shared" si="26"/>
        <v>3</v>
      </c>
      <c r="P287">
        <f t="shared" si="31"/>
        <v>286</v>
      </c>
      <c r="Q287">
        <f t="shared" si="27"/>
        <v>1</v>
      </c>
    </row>
    <row r="288" spans="1:17" x14ac:dyDescent="0.25">
      <c r="A288">
        <v>166569</v>
      </c>
      <c r="B288">
        <v>166736</v>
      </c>
      <c r="C288" t="s">
        <v>25</v>
      </c>
      <c r="E288">
        <f t="shared" si="28"/>
        <v>134</v>
      </c>
      <c r="F288">
        <f t="shared" si="29"/>
        <v>119</v>
      </c>
      <c r="G288">
        <v>469454</v>
      </c>
      <c r="H288">
        <v>470044</v>
      </c>
      <c r="I288">
        <v>498915</v>
      </c>
      <c r="J288">
        <v>499424</v>
      </c>
      <c r="L288">
        <f t="shared" si="30"/>
        <v>287</v>
      </c>
      <c r="M288">
        <f t="shared" si="26"/>
        <v>4</v>
      </c>
      <c r="P288">
        <f t="shared" si="31"/>
        <v>287</v>
      </c>
      <c r="Q288">
        <f t="shared" si="27"/>
        <v>1</v>
      </c>
    </row>
    <row r="289" spans="1:17" x14ac:dyDescent="0.25">
      <c r="A289">
        <v>166834</v>
      </c>
      <c r="B289">
        <v>167643</v>
      </c>
      <c r="C289" t="s">
        <v>25</v>
      </c>
      <c r="E289">
        <f t="shared" si="28"/>
        <v>135</v>
      </c>
      <c r="F289">
        <f t="shared" si="29"/>
        <v>120</v>
      </c>
      <c r="G289">
        <v>470671</v>
      </c>
      <c r="H289">
        <v>471489</v>
      </c>
      <c r="I289">
        <v>503324</v>
      </c>
      <c r="J289">
        <v>503878</v>
      </c>
      <c r="L289">
        <f t="shared" si="30"/>
        <v>288</v>
      </c>
      <c r="M289">
        <f t="shared" si="26"/>
        <v>4</v>
      </c>
      <c r="P289">
        <f t="shared" si="31"/>
        <v>288</v>
      </c>
      <c r="Q289">
        <f t="shared" si="27"/>
        <v>6</v>
      </c>
    </row>
    <row r="290" spans="1:17" x14ac:dyDescent="0.25">
      <c r="A290">
        <v>167671</v>
      </c>
      <c r="B290">
        <v>168150</v>
      </c>
      <c r="C290" t="s">
        <v>88</v>
      </c>
      <c r="E290">
        <f t="shared" si="28"/>
        <v>136</v>
      </c>
      <c r="F290">
        <f t="shared" si="29"/>
        <v>121</v>
      </c>
      <c r="G290">
        <v>471766</v>
      </c>
      <c r="H290">
        <v>472488</v>
      </c>
      <c r="I290">
        <v>504349</v>
      </c>
      <c r="J290">
        <v>505904</v>
      </c>
      <c r="L290">
        <f t="shared" si="30"/>
        <v>289</v>
      </c>
      <c r="M290">
        <f t="shared" si="26"/>
        <v>1</v>
      </c>
      <c r="P290">
        <f t="shared" si="31"/>
        <v>289</v>
      </c>
      <c r="Q290">
        <f t="shared" si="27"/>
        <v>1</v>
      </c>
    </row>
    <row r="291" spans="1:17" x14ac:dyDescent="0.25">
      <c r="A291">
        <v>168159</v>
      </c>
      <c r="B291">
        <v>169436</v>
      </c>
      <c r="C291" t="s">
        <v>88</v>
      </c>
      <c r="E291">
        <f t="shared" si="28"/>
        <v>136</v>
      </c>
      <c r="F291">
        <f t="shared" si="29"/>
        <v>122</v>
      </c>
      <c r="G291">
        <v>472488</v>
      </c>
      <c r="H291">
        <v>472874</v>
      </c>
      <c r="I291">
        <v>506238</v>
      </c>
      <c r="J291">
        <v>509346</v>
      </c>
      <c r="L291">
        <f t="shared" si="30"/>
        <v>290</v>
      </c>
      <c r="M291">
        <f t="shared" si="26"/>
        <v>2</v>
      </c>
      <c r="P291">
        <f t="shared" si="31"/>
        <v>290</v>
      </c>
      <c r="Q291">
        <f t="shared" si="27"/>
        <v>1</v>
      </c>
    </row>
    <row r="292" spans="1:17" x14ac:dyDescent="0.25">
      <c r="A292">
        <v>169845</v>
      </c>
      <c r="B292">
        <v>170915</v>
      </c>
      <c r="C292" t="s">
        <v>25</v>
      </c>
      <c r="E292">
        <f t="shared" si="28"/>
        <v>136</v>
      </c>
      <c r="F292">
        <f t="shared" si="29"/>
        <v>123</v>
      </c>
      <c r="G292">
        <v>472874</v>
      </c>
      <c r="H292">
        <v>473230</v>
      </c>
      <c r="I292">
        <v>510676</v>
      </c>
      <c r="J292">
        <v>510897</v>
      </c>
      <c r="L292">
        <f t="shared" si="30"/>
        <v>291</v>
      </c>
      <c r="M292">
        <f t="shared" si="26"/>
        <v>1</v>
      </c>
      <c r="P292">
        <f t="shared" si="31"/>
        <v>291</v>
      </c>
      <c r="Q292">
        <f t="shared" si="27"/>
        <v>2</v>
      </c>
    </row>
    <row r="293" spans="1:17" x14ac:dyDescent="0.25">
      <c r="A293">
        <v>170912</v>
      </c>
      <c r="B293">
        <v>172036</v>
      </c>
      <c r="C293" t="s">
        <v>25</v>
      </c>
      <c r="E293">
        <f t="shared" si="28"/>
        <v>136</v>
      </c>
      <c r="F293">
        <f t="shared" si="29"/>
        <v>124</v>
      </c>
      <c r="G293">
        <v>473238</v>
      </c>
      <c r="H293">
        <v>473525</v>
      </c>
      <c r="I293">
        <v>511134</v>
      </c>
      <c r="J293">
        <v>514247</v>
      </c>
      <c r="L293">
        <f t="shared" si="30"/>
        <v>292</v>
      </c>
      <c r="M293">
        <f t="shared" si="26"/>
        <v>1</v>
      </c>
      <c r="P293">
        <f t="shared" si="31"/>
        <v>292</v>
      </c>
      <c r="Q293">
        <f t="shared" si="27"/>
        <v>1</v>
      </c>
    </row>
    <row r="294" spans="1:17" x14ac:dyDescent="0.25">
      <c r="A294">
        <v>172029</v>
      </c>
      <c r="B294">
        <v>172826</v>
      </c>
      <c r="C294" t="s">
        <v>25</v>
      </c>
      <c r="E294">
        <f t="shared" si="28"/>
        <v>137</v>
      </c>
      <c r="F294">
        <f t="shared" si="29"/>
        <v>124</v>
      </c>
      <c r="G294">
        <v>473651</v>
      </c>
      <c r="H294">
        <v>474025</v>
      </c>
      <c r="I294">
        <v>514259</v>
      </c>
      <c r="J294">
        <v>515416</v>
      </c>
      <c r="L294">
        <f t="shared" si="30"/>
        <v>293</v>
      </c>
      <c r="M294">
        <f t="shared" si="26"/>
        <v>1</v>
      </c>
      <c r="P294">
        <f t="shared" si="31"/>
        <v>293</v>
      </c>
      <c r="Q294">
        <f t="shared" si="27"/>
        <v>3</v>
      </c>
    </row>
    <row r="295" spans="1:17" x14ac:dyDescent="0.25">
      <c r="A295">
        <v>172858</v>
      </c>
      <c r="B295">
        <v>173862</v>
      </c>
      <c r="C295" t="s">
        <v>25</v>
      </c>
      <c r="E295">
        <f t="shared" si="28"/>
        <v>137</v>
      </c>
      <c r="F295">
        <f t="shared" si="29"/>
        <v>125</v>
      </c>
      <c r="G295">
        <v>474121</v>
      </c>
      <c r="H295">
        <v>474591</v>
      </c>
      <c r="I295">
        <v>516494</v>
      </c>
      <c r="J295">
        <v>518593</v>
      </c>
      <c r="L295">
        <f t="shared" si="30"/>
        <v>294</v>
      </c>
      <c r="M295">
        <f t="shared" si="26"/>
        <v>3</v>
      </c>
      <c r="P295">
        <f t="shared" si="31"/>
        <v>294</v>
      </c>
      <c r="Q295">
        <f t="shared" si="27"/>
        <v>2</v>
      </c>
    </row>
    <row r="296" spans="1:17" x14ac:dyDescent="0.25">
      <c r="A296">
        <v>173876</v>
      </c>
      <c r="B296">
        <v>174955</v>
      </c>
      <c r="C296" t="s">
        <v>25</v>
      </c>
      <c r="E296">
        <f t="shared" si="28"/>
        <v>137</v>
      </c>
      <c r="F296">
        <f t="shared" si="29"/>
        <v>126</v>
      </c>
      <c r="G296">
        <v>474688</v>
      </c>
      <c r="H296">
        <v>476802</v>
      </c>
      <c r="I296">
        <v>518744</v>
      </c>
      <c r="J296">
        <v>518908</v>
      </c>
      <c r="L296">
        <f t="shared" si="30"/>
        <v>295</v>
      </c>
      <c r="M296">
        <f t="shared" si="26"/>
        <v>8</v>
      </c>
      <c r="P296">
        <f t="shared" si="31"/>
        <v>295</v>
      </c>
      <c r="Q296">
        <f t="shared" si="27"/>
        <v>1</v>
      </c>
    </row>
    <row r="297" spans="1:17" x14ac:dyDescent="0.25">
      <c r="A297">
        <v>174961</v>
      </c>
      <c r="B297">
        <v>175974</v>
      </c>
      <c r="C297" t="s">
        <v>25</v>
      </c>
      <c r="E297">
        <f t="shared" si="28"/>
        <v>137</v>
      </c>
      <c r="F297">
        <f t="shared" si="29"/>
        <v>126</v>
      </c>
      <c r="G297">
        <v>476874</v>
      </c>
      <c r="H297">
        <v>478058</v>
      </c>
      <c r="I297">
        <v>518991</v>
      </c>
      <c r="J297">
        <v>519875</v>
      </c>
      <c r="L297">
        <f t="shared" si="30"/>
        <v>296</v>
      </c>
      <c r="M297">
        <f t="shared" si="26"/>
        <v>4</v>
      </c>
      <c r="P297">
        <f t="shared" si="31"/>
        <v>296</v>
      </c>
      <c r="Q297">
        <f t="shared" si="27"/>
        <v>1</v>
      </c>
    </row>
    <row r="298" spans="1:17" x14ac:dyDescent="0.25">
      <c r="A298">
        <v>175992</v>
      </c>
      <c r="B298">
        <v>177005</v>
      </c>
      <c r="C298" t="s">
        <v>25</v>
      </c>
      <c r="E298">
        <f t="shared" si="28"/>
        <v>137</v>
      </c>
      <c r="F298">
        <f t="shared" si="29"/>
        <v>126</v>
      </c>
      <c r="G298">
        <v>478039</v>
      </c>
      <c r="H298">
        <v>478230</v>
      </c>
      <c r="I298">
        <v>519961</v>
      </c>
      <c r="J298">
        <v>520257</v>
      </c>
      <c r="L298">
        <f t="shared" si="30"/>
        <v>297</v>
      </c>
      <c r="M298">
        <f t="shared" si="26"/>
        <v>6</v>
      </c>
      <c r="P298">
        <f t="shared" si="31"/>
        <v>297</v>
      </c>
      <c r="Q298">
        <f t="shared" si="27"/>
        <v>1</v>
      </c>
    </row>
    <row r="299" spans="1:17" x14ac:dyDescent="0.25">
      <c r="A299">
        <v>177028</v>
      </c>
      <c r="B299">
        <v>177726</v>
      </c>
      <c r="C299" t="s">
        <v>25</v>
      </c>
      <c r="E299">
        <f t="shared" si="28"/>
        <v>137</v>
      </c>
      <c r="F299">
        <f t="shared" si="29"/>
        <v>126</v>
      </c>
      <c r="G299">
        <v>478243</v>
      </c>
      <c r="H299">
        <v>478437</v>
      </c>
      <c r="I299">
        <v>520283</v>
      </c>
      <c r="J299">
        <v>521248</v>
      </c>
      <c r="L299">
        <f t="shared" si="30"/>
        <v>298</v>
      </c>
      <c r="M299">
        <f t="shared" si="26"/>
        <v>2</v>
      </c>
      <c r="P299">
        <f t="shared" si="31"/>
        <v>298</v>
      </c>
      <c r="Q299">
        <f t="shared" si="27"/>
        <v>2</v>
      </c>
    </row>
    <row r="300" spans="1:17" x14ac:dyDescent="0.25">
      <c r="A300">
        <v>177876</v>
      </c>
      <c r="B300">
        <v>178685</v>
      </c>
      <c r="C300" t="s">
        <v>25</v>
      </c>
      <c r="E300">
        <f t="shared" si="28"/>
        <v>137</v>
      </c>
      <c r="F300">
        <f t="shared" si="29"/>
        <v>127</v>
      </c>
      <c r="G300">
        <v>478510</v>
      </c>
      <c r="H300">
        <v>478986</v>
      </c>
      <c r="I300">
        <v>521909</v>
      </c>
      <c r="J300">
        <v>522790</v>
      </c>
      <c r="L300">
        <f t="shared" si="30"/>
        <v>299</v>
      </c>
      <c r="M300">
        <f t="shared" si="26"/>
        <v>1</v>
      </c>
      <c r="P300">
        <f t="shared" si="31"/>
        <v>299</v>
      </c>
      <c r="Q300">
        <f t="shared" si="27"/>
        <v>1</v>
      </c>
    </row>
    <row r="301" spans="1:17" x14ac:dyDescent="0.25">
      <c r="A301">
        <v>178785</v>
      </c>
      <c r="B301">
        <v>179930</v>
      </c>
      <c r="C301" t="s">
        <v>25</v>
      </c>
      <c r="E301">
        <f t="shared" si="28"/>
        <v>138</v>
      </c>
      <c r="F301">
        <f t="shared" si="29"/>
        <v>127</v>
      </c>
      <c r="G301">
        <v>479425</v>
      </c>
      <c r="H301">
        <v>479652</v>
      </c>
      <c r="I301">
        <v>522802</v>
      </c>
      <c r="J301">
        <v>524253</v>
      </c>
      <c r="L301">
        <f t="shared" si="30"/>
        <v>300</v>
      </c>
      <c r="M301">
        <f t="shared" si="26"/>
        <v>6</v>
      </c>
      <c r="P301">
        <f t="shared" si="31"/>
        <v>300</v>
      </c>
      <c r="Q301">
        <f t="shared" si="27"/>
        <v>1</v>
      </c>
    </row>
    <row r="302" spans="1:17" x14ac:dyDescent="0.25">
      <c r="A302">
        <v>179987</v>
      </c>
      <c r="B302">
        <v>181201</v>
      </c>
      <c r="C302" t="s">
        <v>88</v>
      </c>
      <c r="E302">
        <f t="shared" si="28"/>
        <v>139</v>
      </c>
      <c r="F302">
        <f t="shared" si="29"/>
        <v>127</v>
      </c>
      <c r="G302">
        <v>479830</v>
      </c>
      <c r="H302">
        <v>480141</v>
      </c>
      <c r="I302">
        <v>524243</v>
      </c>
      <c r="J302">
        <v>524485</v>
      </c>
      <c r="L302">
        <f t="shared" si="30"/>
        <v>301</v>
      </c>
      <c r="M302">
        <f t="shared" si="26"/>
        <v>2</v>
      </c>
      <c r="P302">
        <f t="shared" si="31"/>
        <v>301</v>
      </c>
      <c r="Q302">
        <f t="shared" si="27"/>
        <v>2</v>
      </c>
    </row>
    <row r="303" spans="1:17" x14ac:dyDescent="0.25">
      <c r="A303">
        <v>181241</v>
      </c>
      <c r="B303">
        <v>182194</v>
      </c>
      <c r="C303" t="s">
        <v>88</v>
      </c>
      <c r="E303">
        <f t="shared" si="28"/>
        <v>139</v>
      </c>
      <c r="F303">
        <f t="shared" si="29"/>
        <v>128</v>
      </c>
      <c r="G303">
        <v>480174</v>
      </c>
      <c r="H303">
        <v>480803</v>
      </c>
      <c r="I303">
        <v>524594</v>
      </c>
      <c r="J303">
        <v>525943</v>
      </c>
      <c r="L303">
        <f t="shared" si="30"/>
        <v>302</v>
      </c>
      <c r="M303">
        <f t="shared" si="26"/>
        <v>1</v>
      </c>
      <c r="P303">
        <f t="shared" si="31"/>
        <v>302</v>
      </c>
      <c r="Q303">
        <f t="shared" si="27"/>
        <v>3</v>
      </c>
    </row>
    <row r="304" spans="1:17" x14ac:dyDescent="0.25">
      <c r="A304">
        <v>182194</v>
      </c>
      <c r="B304">
        <v>183240</v>
      </c>
      <c r="C304" t="s">
        <v>88</v>
      </c>
      <c r="E304">
        <f t="shared" si="28"/>
        <v>139</v>
      </c>
      <c r="F304">
        <f t="shared" si="29"/>
        <v>128</v>
      </c>
      <c r="G304">
        <v>480814</v>
      </c>
      <c r="H304">
        <v>481419</v>
      </c>
      <c r="I304">
        <v>525954</v>
      </c>
      <c r="J304">
        <v>526424</v>
      </c>
      <c r="L304">
        <f t="shared" si="30"/>
        <v>303</v>
      </c>
      <c r="M304">
        <f t="shared" si="26"/>
        <v>1</v>
      </c>
      <c r="P304">
        <f t="shared" si="31"/>
        <v>303</v>
      </c>
      <c r="Q304">
        <f t="shared" si="27"/>
        <v>1</v>
      </c>
    </row>
    <row r="305" spans="1:17" x14ac:dyDescent="0.25">
      <c r="A305">
        <v>183243</v>
      </c>
      <c r="B305">
        <v>184175</v>
      </c>
      <c r="C305" t="s">
        <v>88</v>
      </c>
      <c r="E305">
        <f t="shared" si="28"/>
        <v>139</v>
      </c>
      <c r="F305">
        <f t="shared" si="29"/>
        <v>129</v>
      </c>
      <c r="G305">
        <v>481416</v>
      </c>
      <c r="H305">
        <v>481718</v>
      </c>
      <c r="I305">
        <v>526817</v>
      </c>
      <c r="J305">
        <v>527416</v>
      </c>
      <c r="L305">
        <f t="shared" si="30"/>
        <v>304</v>
      </c>
      <c r="M305">
        <f t="shared" si="26"/>
        <v>2</v>
      </c>
      <c r="P305">
        <f t="shared" si="31"/>
        <v>304</v>
      </c>
      <c r="Q305">
        <f t="shared" si="27"/>
        <v>1</v>
      </c>
    </row>
    <row r="306" spans="1:17" x14ac:dyDescent="0.25">
      <c r="A306">
        <v>184378</v>
      </c>
      <c r="B306">
        <v>185574</v>
      </c>
      <c r="C306" t="s">
        <v>25</v>
      </c>
      <c r="E306">
        <f t="shared" si="28"/>
        <v>139</v>
      </c>
      <c r="F306">
        <f t="shared" si="29"/>
        <v>129</v>
      </c>
      <c r="G306">
        <v>481736</v>
      </c>
      <c r="H306">
        <v>482557</v>
      </c>
      <c r="I306">
        <v>527417</v>
      </c>
      <c r="J306">
        <v>528421</v>
      </c>
      <c r="L306">
        <f t="shared" si="30"/>
        <v>305</v>
      </c>
      <c r="M306">
        <f t="shared" si="26"/>
        <v>1</v>
      </c>
      <c r="P306">
        <f t="shared" si="31"/>
        <v>305</v>
      </c>
      <c r="Q306">
        <f t="shared" si="27"/>
        <v>1</v>
      </c>
    </row>
    <row r="307" spans="1:17" x14ac:dyDescent="0.25">
      <c r="A307">
        <v>185584</v>
      </c>
      <c r="B307">
        <v>186609</v>
      </c>
      <c r="C307" t="s">
        <v>25</v>
      </c>
      <c r="E307">
        <f t="shared" si="28"/>
        <v>139</v>
      </c>
      <c r="F307">
        <f t="shared" si="29"/>
        <v>130</v>
      </c>
      <c r="G307">
        <v>482574</v>
      </c>
      <c r="H307">
        <v>482852</v>
      </c>
      <c r="I307">
        <v>528539</v>
      </c>
      <c r="J307">
        <v>529513</v>
      </c>
      <c r="L307">
        <f t="shared" si="30"/>
        <v>306</v>
      </c>
      <c r="M307">
        <f t="shared" si="26"/>
        <v>13</v>
      </c>
      <c r="P307">
        <f t="shared" si="31"/>
        <v>306</v>
      </c>
      <c r="Q307">
        <f t="shared" si="27"/>
        <v>1</v>
      </c>
    </row>
    <row r="308" spans="1:17" x14ac:dyDescent="0.25">
      <c r="A308">
        <v>186722</v>
      </c>
      <c r="B308">
        <v>186823</v>
      </c>
      <c r="C308" t="s">
        <v>25</v>
      </c>
      <c r="E308">
        <f t="shared" si="28"/>
        <v>139</v>
      </c>
      <c r="F308">
        <f t="shared" si="29"/>
        <v>131</v>
      </c>
      <c r="G308">
        <v>482867</v>
      </c>
      <c r="H308">
        <v>483199</v>
      </c>
      <c r="I308">
        <v>531666</v>
      </c>
      <c r="J308">
        <v>531857</v>
      </c>
      <c r="L308">
        <f t="shared" si="30"/>
        <v>307</v>
      </c>
      <c r="M308">
        <f t="shared" si="26"/>
        <v>9</v>
      </c>
      <c r="P308">
        <f t="shared" si="31"/>
        <v>307</v>
      </c>
      <c r="Q308">
        <f t="shared" si="27"/>
        <v>1</v>
      </c>
    </row>
    <row r="309" spans="1:17" x14ac:dyDescent="0.25">
      <c r="A309">
        <v>187103</v>
      </c>
      <c r="B309">
        <v>188137</v>
      </c>
      <c r="C309" t="s">
        <v>25</v>
      </c>
      <c r="E309">
        <f t="shared" si="28"/>
        <v>139</v>
      </c>
      <c r="F309">
        <f t="shared" si="29"/>
        <v>131</v>
      </c>
      <c r="G309">
        <v>483217</v>
      </c>
      <c r="H309">
        <v>483918</v>
      </c>
      <c r="I309">
        <v>531808</v>
      </c>
      <c r="J309">
        <v>531987</v>
      </c>
      <c r="L309">
        <f t="shared" si="30"/>
        <v>308</v>
      </c>
      <c r="M309">
        <f t="shared" si="26"/>
        <v>7</v>
      </c>
      <c r="P309">
        <f t="shared" si="31"/>
        <v>308</v>
      </c>
      <c r="Q309">
        <f t="shared" si="27"/>
        <v>2</v>
      </c>
    </row>
    <row r="310" spans="1:17" x14ac:dyDescent="0.25">
      <c r="A310">
        <v>188124</v>
      </c>
      <c r="B310">
        <v>189086</v>
      </c>
      <c r="C310" t="s">
        <v>88</v>
      </c>
      <c r="E310">
        <f t="shared" si="28"/>
        <v>139</v>
      </c>
      <c r="F310">
        <f t="shared" si="29"/>
        <v>132</v>
      </c>
      <c r="G310">
        <v>483931</v>
      </c>
      <c r="H310">
        <v>484341</v>
      </c>
      <c r="I310">
        <v>542301</v>
      </c>
      <c r="J310">
        <v>543230</v>
      </c>
      <c r="L310">
        <f t="shared" si="30"/>
        <v>309</v>
      </c>
      <c r="M310">
        <f t="shared" si="26"/>
        <v>1</v>
      </c>
      <c r="P310">
        <f t="shared" si="31"/>
        <v>309</v>
      </c>
      <c r="Q310">
        <f t="shared" si="27"/>
        <v>1</v>
      </c>
    </row>
    <row r="311" spans="1:17" x14ac:dyDescent="0.25">
      <c r="A311">
        <v>189090</v>
      </c>
      <c r="B311">
        <v>190373</v>
      </c>
      <c r="C311" t="s">
        <v>88</v>
      </c>
      <c r="E311">
        <f t="shared" si="28"/>
        <v>139</v>
      </c>
      <c r="F311">
        <f t="shared" si="29"/>
        <v>133</v>
      </c>
      <c r="G311">
        <v>484341</v>
      </c>
      <c r="H311">
        <v>484532</v>
      </c>
      <c r="I311">
        <v>547032</v>
      </c>
      <c r="J311">
        <v>547298</v>
      </c>
      <c r="L311">
        <f t="shared" si="30"/>
        <v>310</v>
      </c>
      <c r="M311">
        <f t="shared" si="26"/>
        <v>1</v>
      </c>
      <c r="P311">
        <f t="shared" si="31"/>
        <v>310</v>
      </c>
      <c r="Q311">
        <f t="shared" si="27"/>
        <v>2</v>
      </c>
    </row>
    <row r="312" spans="1:17" x14ac:dyDescent="0.25">
      <c r="A312">
        <v>190383</v>
      </c>
      <c r="B312">
        <v>191927</v>
      </c>
      <c r="C312" t="s">
        <v>88</v>
      </c>
      <c r="E312">
        <f t="shared" si="28"/>
        <v>139</v>
      </c>
      <c r="F312">
        <f t="shared" si="29"/>
        <v>134</v>
      </c>
      <c r="G312">
        <v>484532</v>
      </c>
      <c r="H312">
        <v>484786</v>
      </c>
      <c r="I312">
        <v>547402</v>
      </c>
      <c r="J312">
        <v>547665</v>
      </c>
      <c r="L312">
        <f t="shared" si="30"/>
        <v>311</v>
      </c>
      <c r="M312">
        <f t="shared" si="26"/>
        <v>1</v>
      </c>
      <c r="P312">
        <f t="shared" si="31"/>
        <v>311</v>
      </c>
      <c r="Q312">
        <f t="shared" si="27"/>
        <v>3</v>
      </c>
    </row>
    <row r="313" spans="1:17" x14ac:dyDescent="0.25">
      <c r="A313">
        <v>192175</v>
      </c>
      <c r="B313">
        <v>192606</v>
      </c>
      <c r="C313" t="s">
        <v>25</v>
      </c>
      <c r="E313">
        <f t="shared" si="28"/>
        <v>140</v>
      </c>
      <c r="F313">
        <f t="shared" si="29"/>
        <v>135</v>
      </c>
      <c r="G313">
        <v>484950</v>
      </c>
      <c r="H313">
        <v>485321</v>
      </c>
      <c r="I313">
        <v>548030</v>
      </c>
      <c r="J313">
        <v>548500</v>
      </c>
      <c r="L313">
        <f t="shared" si="30"/>
        <v>312</v>
      </c>
      <c r="M313">
        <f t="shared" si="26"/>
        <v>1</v>
      </c>
      <c r="P313">
        <f t="shared" si="31"/>
        <v>312</v>
      </c>
      <c r="Q313">
        <f t="shared" si="27"/>
        <v>1</v>
      </c>
    </row>
    <row r="314" spans="1:17" x14ac:dyDescent="0.25">
      <c r="A314">
        <v>192692</v>
      </c>
      <c r="B314">
        <v>192943</v>
      </c>
      <c r="C314" t="s">
        <v>25</v>
      </c>
      <c r="E314">
        <f t="shared" si="28"/>
        <v>140</v>
      </c>
      <c r="F314">
        <f t="shared" si="29"/>
        <v>136</v>
      </c>
      <c r="G314">
        <v>485332</v>
      </c>
      <c r="H314">
        <v>485646</v>
      </c>
      <c r="I314">
        <v>558580</v>
      </c>
      <c r="J314">
        <v>559650</v>
      </c>
      <c r="L314">
        <f t="shared" si="30"/>
        <v>313</v>
      </c>
      <c r="M314">
        <f t="shared" si="26"/>
        <v>1</v>
      </c>
      <c r="P314">
        <f t="shared" si="31"/>
        <v>313</v>
      </c>
      <c r="Q314">
        <f t="shared" si="27"/>
        <v>1</v>
      </c>
    </row>
    <row r="315" spans="1:17" x14ac:dyDescent="0.25">
      <c r="A315">
        <v>192987</v>
      </c>
      <c r="B315">
        <v>193454</v>
      </c>
      <c r="C315" t="s">
        <v>25</v>
      </c>
      <c r="E315">
        <f t="shared" si="28"/>
        <v>140</v>
      </c>
      <c r="F315">
        <f t="shared" si="29"/>
        <v>136</v>
      </c>
      <c r="G315">
        <v>485661</v>
      </c>
      <c r="H315">
        <v>486200</v>
      </c>
      <c r="I315">
        <v>559743</v>
      </c>
      <c r="J315">
        <v>561110</v>
      </c>
      <c r="L315">
        <f t="shared" si="30"/>
        <v>314</v>
      </c>
      <c r="M315">
        <f t="shared" si="26"/>
        <v>9</v>
      </c>
      <c r="P315">
        <f t="shared" si="31"/>
        <v>314</v>
      </c>
      <c r="Q315">
        <f t="shared" si="27"/>
        <v>1</v>
      </c>
    </row>
    <row r="316" spans="1:17" x14ac:dyDescent="0.25">
      <c r="A316">
        <v>193454</v>
      </c>
      <c r="B316">
        <v>194473</v>
      </c>
      <c r="C316" t="s">
        <v>25</v>
      </c>
      <c r="E316">
        <f t="shared" si="28"/>
        <v>140</v>
      </c>
      <c r="F316">
        <f t="shared" si="29"/>
        <v>137</v>
      </c>
      <c r="G316">
        <v>486215</v>
      </c>
      <c r="H316">
        <v>486520</v>
      </c>
      <c r="I316">
        <v>561267</v>
      </c>
      <c r="J316">
        <v>561671</v>
      </c>
      <c r="L316">
        <f t="shared" si="30"/>
        <v>315</v>
      </c>
      <c r="M316">
        <f t="shared" si="26"/>
        <v>1</v>
      </c>
      <c r="P316">
        <f t="shared" si="31"/>
        <v>315</v>
      </c>
      <c r="Q316">
        <f t="shared" si="27"/>
        <v>3</v>
      </c>
    </row>
    <row r="317" spans="1:17" x14ac:dyDescent="0.25">
      <c r="A317">
        <v>194551</v>
      </c>
      <c r="B317">
        <v>195372</v>
      </c>
      <c r="C317" t="s">
        <v>25</v>
      </c>
      <c r="E317">
        <f t="shared" si="28"/>
        <v>140</v>
      </c>
      <c r="F317">
        <f t="shared" si="29"/>
        <v>138</v>
      </c>
      <c r="G317">
        <v>486554</v>
      </c>
      <c r="H317">
        <v>486946</v>
      </c>
      <c r="I317">
        <v>571269</v>
      </c>
      <c r="J317">
        <v>572549</v>
      </c>
      <c r="L317">
        <f t="shared" si="30"/>
        <v>316</v>
      </c>
      <c r="M317">
        <f t="shared" si="26"/>
        <v>1</v>
      </c>
      <c r="P317">
        <f t="shared" si="31"/>
        <v>316</v>
      </c>
      <c r="Q317">
        <f t="shared" si="27"/>
        <v>1</v>
      </c>
    </row>
    <row r="318" spans="1:17" x14ac:dyDescent="0.25">
      <c r="A318">
        <v>195455</v>
      </c>
      <c r="B318">
        <v>196765</v>
      </c>
      <c r="C318" t="s">
        <v>88</v>
      </c>
      <c r="E318">
        <f t="shared" si="28"/>
        <v>140</v>
      </c>
      <c r="F318">
        <f t="shared" si="29"/>
        <v>138</v>
      </c>
      <c r="G318">
        <v>486959</v>
      </c>
      <c r="H318">
        <v>487492</v>
      </c>
      <c r="I318">
        <v>572536</v>
      </c>
      <c r="J318">
        <v>573789</v>
      </c>
      <c r="L318">
        <f t="shared" si="30"/>
        <v>317</v>
      </c>
      <c r="M318">
        <f t="shared" si="26"/>
        <v>1</v>
      </c>
      <c r="P318">
        <f t="shared" si="31"/>
        <v>317</v>
      </c>
      <c r="Q318">
        <f t="shared" si="27"/>
        <v>1</v>
      </c>
    </row>
    <row r="319" spans="1:17" x14ac:dyDescent="0.25">
      <c r="A319">
        <v>196839</v>
      </c>
      <c r="B319">
        <v>198035</v>
      </c>
      <c r="C319" t="s">
        <v>88</v>
      </c>
      <c r="E319">
        <f t="shared" si="28"/>
        <v>140</v>
      </c>
      <c r="F319">
        <f t="shared" si="29"/>
        <v>139</v>
      </c>
      <c r="G319">
        <v>487502</v>
      </c>
      <c r="H319">
        <v>487855</v>
      </c>
      <c r="I319">
        <v>573905</v>
      </c>
      <c r="J319">
        <v>575008</v>
      </c>
      <c r="L319">
        <f t="shared" si="30"/>
        <v>318</v>
      </c>
      <c r="M319">
        <f t="shared" si="26"/>
        <v>1</v>
      </c>
      <c r="P319">
        <f t="shared" si="31"/>
        <v>318</v>
      </c>
      <c r="Q319">
        <f t="shared" si="27"/>
        <v>1</v>
      </c>
    </row>
    <row r="320" spans="1:17" x14ac:dyDescent="0.25">
      <c r="A320">
        <v>198055</v>
      </c>
      <c r="B320">
        <v>198303</v>
      </c>
      <c r="C320" t="s">
        <v>88</v>
      </c>
      <c r="E320">
        <f t="shared" si="28"/>
        <v>140</v>
      </c>
      <c r="F320">
        <f t="shared" si="29"/>
        <v>140</v>
      </c>
      <c r="G320">
        <v>487870</v>
      </c>
      <c r="H320">
        <v>488373</v>
      </c>
      <c r="I320">
        <v>575216</v>
      </c>
      <c r="J320">
        <v>576634</v>
      </c>
      <c r="L320">
        <f t="shared" si="30"/>
        <v>319</v>
      </c>
      <c r="M320">
        <f t="shared" si="26"/>
        <v>2</v>
      </c>
      <c r="P320">
        <f t="shared" si="31"/>
        <v>319</v>
      </c>
      <c r="Q320">
        <f t="shared" si="27"/>
        <v>1</v>
      </c>
    </row>
    <row r="321" spans="1:17" x14ac:dyDescent="0.25">
      <c r="A321">
        <v>198302</v>
      </c>
      <c r="B321">
        <v>199357</v>
      </c>
      <c r="C321" t="s">
        <v>25</v>
      </c>
      <c r="E321">
        <f t="shared" si="28"/>
        <v>140</v>
      </c>
      <c r="F321">
        <f t="shared" si="29"/>
        <v>140</v>
      </c>
      <c r="G321">
        <v>488377</v>
      </c>
      <c r="H321">
        <v>488556</v>
      </c>
      <c r="I321">
        <v>576644</v>
      </c>
      <c r="J321">
        <v>581104</v>
      </c>
      <c r="L321">
        <f t="shared" si="30"/>
        <v>320</v>
      </c>
      <c r="M321">
        <f t="shared" si="26"/>
        <v>3</v>
      </c>
      <c r="P321">
        <f t="shared" si="31"/>
        <v>320</v>
      </c>
      <c r="Q321">
        <f t="shared" si="27"/>
        <v>1</v>
      </c>
    </row>
    <row r="322" spans="1:17" x14ac:dyDescent="0.25">
      <c r="A322">
        <v>199425</v>
      </c>
      <c r="B322">
        <v>199898</v>
      </c>
      <c r="C322" t="s">
        <v>88</v>
      </c>
      <c r="E322">
        <f t="shared" si="28"/>
        <v>140</v>
      </c>
      <c r="F322">
        <f t="shared" si="29"/>
        <v>141</v>
      </c>
      <c r="G322">
        <v>488560</v>
      </c>
      <c r="H322">
        <v>488994</v>
      </c>
      <c r="I322">
        <v>586815</v>
      </c>
      <c r="J322">
        <v>587447</v>
      </c>
      <c r="L322">
        <f t="shared" si="30"/>
        <v>321</v>
      </c>
      <c r="M322">
        <f t="shared" ref="M322:M385" si="32">COUNTIF(E:E,L322)</f>
        <v>1</v>
      </c>
      <c r="P322">
        <f t="shared" si="31"/>
        <v>321</v>
      </c>
      <c r="Q322">
        <f t="shared" ref="Q322:Q385" si="33">COUNTIF(F:F,P322)</f>
        <v>1</v>
      </c>
    </row>
    <row r="323" spans="1:17" x14ac:dyDescent="0.25">
      <c r="A323">
        <v>199963</v>
      </c>
      <c r="B323">
        <v>201153</v>
      </c>
      <c r="C323" t="s">
        <v>88</v>
      </c>
      <c r="E323">
        <f t="shared" ref="E323:E386" si="34">IF((G323-H322)&lt;$D$2,E322,E322+1)</f>
        <v>140</v>
      </c>
      <c r="F323">
        <f t="shared" ref="F323:F386" si="35">IF((I323-J322)&lt;$D$2,F322,F322+1)</f>
        <v>142</v>
      </c>
      <c r="G323">
        <v>489002</v>
      </c>
      <c r="H323">
        <v>490333</v>
      </c>
      <c r="I323">
        <v>587696</v>
      </c>
      <c r="J323">
        <v>587968</v>
      </c>
      <c r="L323">
        <f t="shared" ref="L323:L386" si="36">L322+1</f>
        <v>322</v>
      </c>
      <c r="M323">
        <f t="shared" si="32"/>
        <v>4</v>
      </c>
      <c r="P323">
        <f t="shared" ref="P323:P386" si="37">P322+1</f>
        <v>322</v>
      </c>
      <c r="Q323">
        <f t="shared" si="33"/>
        <v>1</v>
      </c>
    </row>
    <row r="324" spans="1:17" x14ac:dyDescent="0.25">
      <c r="A324">
        <v>201150</v>
      </c>
      <c r="B324">
        <v>201926</v>
      </c>
      <c r="C324" t="s">
        <v>88</v>
      </c>
      <c r="E324">
        <f t="shared" si="34"/>
        <v>140</v>
      </c>
      <c r="F324">
        <f t="shared" si="35"/>
        <v>142</v>
      </c>
      <c r="G324">
        <v>490365</v>
      </c>
      <c r="H324">
        <v>490481</v>
      </c>
      <c r="I324">
        <v>587965</v>
      </c>
      <c r="J324">
        <v>588819</v>
      </c>
      <c r="L324">
        <f t="shared" si="36"/>
        <v>323</v>
      </c>
      <c r="M324">
        <f t="shared" si="32"/>
        <v>1</v>
      </c>
      <c r="P324">
        <f t="shared" si="37"/>
        <v>323</v>
      </c>
      <c r="Q324">
        <f t="shared" si="33"/>
        <v>3</v>
      </c>
    </row>
    <row r="325" spans="1:17" x14ac:dyDescent="0.25">
      <c r="A325">
        <v>201923</v>
      </c>
      <c r="B325">
        <v>203578</v>
      </c>
      <c r="C325" t="s">
        <v>88</v>
      </c>
      <c r="E325">
        <f t="shared" si="34"/>
        <v>141</v>
      </c>
      <c r="F325">
        <f t="shared" si="35"/>
        <v>142</v>
      </c>
      <c r="G325">
        <v>490628</v>
      </c>
      <c r="H325">
        <v>490984</v>
      </c>
      <c r="I325">
        <v>588865</v>
      </c>
      <c r="J325">
        <v>589356</v>
      </c>
      <c r="L325">
        <f t="shared" si="36"/>
        <v>324</v>
      </c>
      <c r="M325">
        <f t="shared" si="32"/>
        <v>3</v>
      </c>
      <c r="P325">
        <f t="shared" si="37"/>
        <v>324</v>
      </c>
      <c r="Q325">
        <f t="shared" si="33"/>
        <v>5</v>
      </c>
    </row>
    <row r="326" spans="1:17" x14ac:dyDescent="0.25">
      <c r="A326">
        <v>203877</v>
      </c>
      <c r="B326">
        <v>207905</v>
      </c>
      <c r="C326" t="s">
        <v>88</v>
      </c>
      <c r="E326">
        <f t="shared" si="34"/>
        <v>141</v>
      </c>
      <c r="F326">
        <f t="shared" si="35"/>
        <v>143</v>
      </c>
      <c r="G326">
        <v>491001</v>
      </c>
      <c r="H326">
        <v>491390</v>
      </c>
      <c r="I326">
        <v>589474</v>
      </c>
      <c r="J326">
        <v>589761</v>
      </c>
      <c r="L326">
        <f t="shared" si="36"/>
        <v>325</v>
      </c>
      <c r="M326">
        <f t="shared" si="32"/>
        <v>1</v>
      </c>
      <c r="P326">
        <f t="shared" si="37"/>
        <v>325</v>
      </c>
      <c r="Q326">
        <f t="shared" si="33"/>
        <v>1</v>
      </c>
    </row>
    <row r="327" spans="1:17" x14ac:dyDescent="0.25">
      <c r="A327">
        <v>207949</v>
      </c>
      <c r="B327">
        <v>208632</v>
      </c>
      <c r="C327" t="s">
        <v>88</v>
      </c>
      <c r="E327">
        <f t="shared" si="34"/>
        <v>141</v>
      </c>
      <c r="F327">
        <f t="shared" si="35"/>
        <v>143</v>
      </c>
      <c r="G327">
        <v>491424</v>
      </c>
      <c r="H327">
        <v>492044</v>
      </c>
      <c r="I327">
        <v>589784</v>
      </c>
      <c r="J327">
        <v>591217</v>
      </c>
      <c r="L327">
        <f t="shared" si="36"/>
        <v>326</v>
      </c>
      <c r="M327">
        <f t="shared" si="32"/>
        <v>1</v>
      </c>
      <c r="P327">
        <f t="shared" si="37"/>
        <v>326</v>
      </c>
      <c r="Q327">
        <f t="shared" si="33"/>
        <v>1</v>
      </c>
    </row>
    <row r="328" spans="1:17" x14ac:dyDescent="0.25">
      <c r="A328">
        <v>209119</v>
      </c>
      <c r="B328">
        <v>209481</v>
      </c>
      <c r="C328" t="s">
        <v>88</v>
      </c>
      <c r="E328">
        <f t="shared" si="34"/>
        <v>141</v>
      </c>
      <c r="F328">
        <f t="shared" si="35"/>
        <v>143</v>
      </c>
      <c r="G328">
        <v>492070</v>
      </c>
      <c r="H328">
        <v>493059</v>
      </c>
      <c r="I328">
        <v>591265</v>
      </c>
      <c r="J328">
        <v>591990</v>
      </c>
      <c r="L328">
        <f t="shared" si="36"/>
        <v>327</v>
      </c>
      <c r="M328">
        <f t="shared" si="32"/>
        <v>1</v>
      </c>
      <c r="P328">
        <f t="shared" si="37"/>
        <v>327</v>
      </c>
      <c r="Q328">
        <f t="shared" si="33"/>
        <v>1</v>
      </c>
    </row>
    <row r="329" spans="1:17" x14ac:dyDescent="0.25">
      <c r="A329">
        <v>209772</v>
      </c>
      <c r="B329">
        <v>209981</v>
      </c>
      <c r="C329" t="s">
        <v>25</v>
      </c>
      <c r="E329">
        <f t="shared" si="34"/>
        <v>141</v>
      </c>
      <c r="F329">
        <f t="shared" si="35"/>
        <v>143</v>
      </c>
      <c r="G329">
        <v>493100</v>
      </c>
      <c r="H329">
        <v>493483</v>
      </c>
      <c r="I329">
        <v>591997</v>
      </c>
      <c r="J329">
        <v>592551</v>
      </c>
      <c r="L329">
        <f t="shared" si="36"/>
        <v>328</v>
      </c>
      <c r="M329">
        <f t="shared" si="32"/>
        <v>1</v>
      </c>
      <c r="P329">
        <f t="shared" si="37"/>
        <v>328</v>
      </c>
      <c r="Q329">
        <f t="shared" si="33"/>
        <v>2</v>
      </c>
    </row>
    <row r="330" spans="1:17" x14ac:dyDescent="0.25">
      <c r="A330">
        <v>209991</v>
      </c>
      <c r="B330">
        <v>210581</v>
      </c>
      <c r="C330" t="s">
        <v>88</v>
      </c>
      <c r="E330">
        <f t="shared" si="34"/>
        <v>142</v>
      </c>
      <c r="F330">
        <f t="shared" si="35"/>
        <v>143</v>
      </c>
      <c r="G330">
        <v>493591</v>
      </c>
      <c r="H330">
        <v>493959</v>
      </c>
      <c r="I330">
        <v>592520</v>
      </c>
      <c r="J330">
        <v>593095</v>
      </c>
      <c r="L330">
        <f t="shared" si="36"/>
        <v>329</v>
      </c>
      <c r="M330">
        <f t="shared" si="32"/>
        <v>1</v>
      </c>
      <c r="P330">
        <f t="shared" si="37"/>
        <v>329</v>
      </c>
      <c r="Q330">
        <f t="shared" si="33"/>
        <v>1</v>
      </c>
    </row>
    <row r="331" spans="1:17" x14ac:dyDescent="0.25">
      <c r="A331">
        <v>210578</v>
      </c>
      <c r="B331">
        <v>211726</v>
      </c>
      <c r="C331" t="s">
        <v>88</v>
      </c>
      <c r="E331">
        <f t="shared" si="34"/>
        <v>142</v>
      </c>
      <c r="F331">
        <f t="shared" si="35"/>
        <v>143</v>
      </c>
      <c r="G331">
        <v>493970</v>
      </c>
      <c r="H331">
        <v>494395</v>
      </c>
      <c r="I331">
        <v>593092</v>
      </c>
      <c r="J331">
        <v>593658</v>
      </c>
      <c r="L331">
        <f t="shared" si="36"/>
        <v>330</v>
      </c>
      <c r="M331">
        <f t="shared" si="32"/>
        <v>1</v>
      </c>
      <c r="P331">
        <f t="shared" si="37"/>
        <v>330</v>
      </c>
      <c r="Q331">
        <f t="shared" si="33"/>
        <v>1</v>
      </c>
    </row>
    <row r="332" spans="1:17" x14ac:dyDescent="0.25">
      <c r="A332">
        <v>211744</v>
      </c>
      <c r="B332">
        <v>211950</v>
      </c>
      <c r="C332" t="s">
        <v>25</v>
      </c>
      <c r="E332">
        <f t="shared" si="34"/>
        <v>142</v>
      </c>
      <c r="F332">
        <f t="shared" si="35"/>
        <v>143</v>
      </c>
      <c r="G332">
        <v>494453</v>
      </c>
      <c r="H332">
        <v>494722</v>
      </c>
      <c r="I332">
        <v>593679</v>
      </c>
      <c r="J332">
        <v>594665</v>
      </c>
      <c r="L332">
        <f t="shared" si="36"/>
        <v>331</v>
      </c>
      <c r="M332">
        <f t="shared" si="32"/>
        <v>1</v>
      </c>
      <c r="P332">
        <f t="shared" si="37"/>
        <v>331</v>
      </c>
      <c r="Q332">
        <f t="shared" si="33"/>
        <v>2</v>
      </c>
    </row>
    <row r="333" spans="1:17" x14ac:dyDescent="0.25">
      <c r="A333">
        <v>211947</v>
      </c>
      <c r="B333">
        <v>213863</v>
      </c>
      <c r="C333" t="s">
        <v>88</v>
      </c>
      <c r="E333">
        <f t="shared" si="34"/>
        <v>143</v>
      </c>
      <c r="F333">
        <f t="shared" si="35"/>
        <v>143</v>
      </c>
      <c r="G333">
        <v>499556</v>
      </c>
      <c r="H333">
        <v>500680</v>
      </c>
      <c r="I333">
        <v>594679</v>
      </c>
      <c r="J333">
        <v>595656</v>
      </c>
      <c r="L333">
        <f t="shared" si="36"/>
        <v>332</v>
      </c>
      <c r="M333">
        <f t="shared" si="32"/>
        <v>2</v>
      </c>
      <c r="P333">
        <f t="shared" si="37"/>
        <v>332</v>
      </c>
      <c r="Q333">
        <f t="shared" si="33"/>
        <v>3</v>
      </c>
    </row>
    <row r="334" spans="1:17" x14ac:dyDescent="0.25">
      <c r="A334">
        <v>214339</v>
      </c>
      <c r="B334">
        <v>214947</v>
      </c>
      <c r="C334" t="s">
        <v>25</v>
      </c>
      <c r="E334">
        <f t="shared" si="34"/>
        <v>143</v>
      </c>
      <c r="F334">
        <f t="shared" si="35"/>
        <v>144</v>
      </c>
      <c r="G334">
        <v>500652</v>
      </c>
      <c r="H334">
        <v>501125</v>
      </c>
      <c r="I334">
        <v>600790</v>
      </c>
      <c r="J334">
        <v>601077</v>
      </c>
      <c r="L334">
        <f t="shared" si="36"/>
        <v>333</v>
      </c>
      <c r="M334">
        <f t="shared" si="32"/>
        <v>1</v>
      </c>
      <c r="P334">
        <f t="shared" si="37"/>
        <v>333</v>
      </c>
      <c r="Q334">
        <f t="shared" si="33"/>
        <v>2</v>
      </c>
    </row>
    <row r="335" spans="1:17" x14ac:dyDescent="0.25">
      <c r="A335">
        <v>215046</v>
      </c>
      <c r="B335">
        <v>216437</v>
      </c>
      <c r="C335" t="s">
        <v>25</v>
      </c>
      <c r="E335">
        <f t="shared" si="34"/>
        <v>143</v>
      </c>
      <c r="F335">
        <f t="shared" si="35"/>
        <v>145</v>
      </c>
      <c r="G335">
        <v>501152</v>
      </c>
      <c r="H335">
        <v>501694</v>
      </c>
      <c r="I335">
        <v>601309</v>
      </c>
      <c r="J335">
        <v>602280</v>
      </c>
      <c r="L335">
        <f t="shared" si="36"/>
        <v>334</v>
      </c>
      <c r="M335">
        <f t="shared" si="32"/>
        <v>1</v>
      </c>
      <c r="P335">
        <f t="shared" si="37"/>
        <v>334</v>
      </c>
      <c r="Q335">
        <f t="shared" si="33"/>
        <v>2</v>
      </c>
    </row>
    <row r="336" spans="1:17" x14ac:dyDescent="0.25">
      <c r="A336">
        <v>216434</v>
      </c>
      <c r="B336">
        <v>218284</v>
      </c>
      <c r="C336" t="s">
        <v>25</v>
      </c>
      <c r="E336">
        <f t="shared" si="34"/>
        <v>143</v>
      </c>
      <c r="F336">
        <f t="shared" si="35"/>
        <v>146</v>
      </c>
      <c r="G336">
        <v>501699</v>
      </c>
      <c r="H336">
        <v>502271</v>
      </c>
      <c r="I336">
        <v>605540</v>
      </c>
      <c r="J336">
        <v>606973</v>
      </c>
      <c r="L336">
        <f t="shared" si="36"/>
        <v>335</v>
      </c>
      <c r="M336">
        <f t="shared" si="32"/>
        <v>1</v>
      </c>
      <c r="P336">
        <f t="shared" si="37"/>
        <v>335</v>
      </c>
      <c r="Q336">
        <f t="shared" si="33"/>
        <v>3</v>
      </c>
    </row>
    <row r="337" spans="1:17" x14ac:dyDescent="0.25">
      <c r="A337">
        <v>218532</v>
      </c>
      <c r="B337">
        <v>219413</v>
      </c>
      <c r="C337" t="s">
        <v>88</v>
      </c>
      <c r="E337">
        <f t="shared" si="34"/>
        <v>143</v>
      </c>
      <c r="F337">
        <f t="shared" si="35"/>
        <v>147</v>
      </c>
      <c r="G337">
        <v>502276</v>
      </c>
      <c r="H337">
        <v>503094</v>
      </c>
      <c r="I337">
        <v>607853</v>
      </c>
      <c r="J337">
        <v>608185</v>
      </c>
      <c r="L337">
        <f t="shared" si="36"/>
        <v>336</v>
      </c>
      <c r="M337">
        <f t="shared" si="32"/>
        <v>1</v>
      </c>
      <c r="P337">
        <f t="shared" si="37"/>
        <v>336</v>
      </c>
      <c r="Q337">
        <f t="shared" si="33"/>
        <v>1</v>
      </c>
    </row>
    <row r="338" spans="1:17" x14ac:dyDescent="0.25">
      <c r="A338">
        <v>219582</v>
      </c>
      <c r="B338">
        <v>221120</v>
      </c>
      <c r="C338" t="s">
        <v>25</v>
      </c>
      <c r="E338">
        <f t="shared" si="34"/>
        <v>143</v>
      </c>
      <c r="F338">
        <f t="shared" si="35"/>
        <v>148</v>
      </c>
      <c r="G338">
        <v>503091</v>
      </c>
      <c r="H338">
        <v>503348</v>
      </c>
      <c r="I338">
        <v>608795</v>
      </c>
      <c r="J338">
        <v>609034</v>
      </c>
      <c r="L338">
        <f t="shared" si="36"/>
        <v>337</v>
      </c>
      <c r="M338">
        <f t="shared" si="32"/>
        <v>1</v>
      </c>
      <c r="P338">
        <f t="shared" si="37"/>
        <v>337</v>
      </c>
      <c r="Q338">
        <f t="shared" si="33"/>
        <v>1</v>
      </c>
    </row>
    <row r="339" spans="1:17" x14ac:dyDescent="0.25">
      <c r="A339">
        <v>221406</v>
      </c>
      <c r="B339">
        <v>223361</v>
      </c>
      <c r="C339" t="s">
        <v>88</v>
      </c>
      <c r="E339">
        <f t="shared" si="34"/>
        <v>144</v>
      </c>
      <c r="F339">
        <f t="shared" si="35"/>
        <v>149</v>
      </c>
      <c r="G339">
        <v>504349</v>
      </c>
      <c r="H339">
        <v>505904</v>
      </c>
      <c r="I339">
        <v>615360</v>
      </c>
      <c r="J339">
        <v>616769</v>
      </c>
      <c r="L339">
        <f t="shared" si="36"/>
        <v>338</v>
      </c>
      <c r="M339">
        <f t="shared" si="32"/>
        <v>1</v>
      </c>
      <c r="P339">
        <f t="shared" si="37"/>
        <v>338</v>
      </c>
      <c r="Q339">
        <f t="shared" si="33"/>
        <v>1</v>
      </c>
    </row>
    <row r="340" spans="1:17" x14ac:dyDescent="0.25">
      <c r="A340">
        <v>223625</v>
      </c>
      <c r="B340">
        <v>224440</v>
      </c>
      <c r="C340" t="s">
        <v>25</v>
      </c>
      <c r="E340">
        <f t="shared" si="34"/>
        <v>144</v>
      </c>
      <c r="F340">
        <f t="shared" si="35"/>
        <v>150</v>
      </c>
      <c r="G340">
        <v>505978</v>
      </c>
      <c r="H340">
        <v>506053</v>
      </c>
      <c r="I340">
        <v>630930</v>
      </c>
      <c r="J340">
        <v>631937</v>
      </c>
      <c r="L340">
        <f t="shared" si="36"/>
        <v>339</v>
      </c>
      <c r="M340">
        <f t="shared" si="32"/>
        <v>3</v>
      </c>
      <c r="P340">
        <f t="shared" si="37"/>
        <v>339</v>
      </c>
      <c r="Q340">
        <f t="shared" si="33"/>
        <v>3</v>
      </c>
    </row>
    <row r="341" spans="1:17" x14ac:dyDescent="0.25">
      <c r="A341">
        <v>224601</v>
      </c>
      <c r="B341">
        <v>225296</v>
      </c>
      <c r="C341" t="s">
        <v>88</v>
      </c>
      <c r="E341">
        <f t="shared" si="34"/>
        <v>144</v>
      </c>
      <c r="F341">
        <f t="shared" si="35"/>
        <v>151</v>
      </c>
      <c r="G341">
        <v>505978</v>
      </c>
      <c r="H341">
        <v>506053</v>
      </c>
      <c r="I341">
        <v>632115</v>
      </c>
      <c r="J341">
        <v>633011</v>
      </c>
      <c r="L341">
        <f t="shared" si="36"/>
        <v>340</v>
      </c>
      <c r="M341">
        <f t="shared" si="32"/>
        <v>3</v>
      </c>
      <c r="P341">
        <f t="shared" si="37"/>
        <v>340</v>
      </c>
      <c r="Q341">
        <f t="shared" si="33"/>
        <v>1</v>
      </c>
    </row>
    <row r="342" spans="1:17" x14ac:dyDescent="0.25">
      <c r="A342">
        <v>225290</v>
      </c>
      <c r="B342">
        <v>226150</v>
      </c>
      <c r="C342" t="s">
        <v>88</v>
      </c>
      <c r="E342">
        <f t="shared" si="34"/>
        <v>145</v>
      </c>
      <c r="F342">
        <f t="shared" si="35"/>
        <v>151</v>
      </c>
      <c r="G342">
        <v>506238</v>
      </c>
      <c r="H342">
        <v>509346</v>
      </c>
      <c r="I342">
        <v>633002</v>
      </c>
      <c r="J342">
        <v>633997</v>
      </c>
      <c r="L342">
        <f t="shared" si="36"/>
        <v>341</v>
      </c>
      <c r="M342">
        <f t="shared" si="32"/>
        <v>1</v>
      </c>
      <c r="P342">
        <f t="shared" si="37"/>
        <v>341</v>
      </c>
      <c r="Q342">
        <f t="shared" si="33"/>
        <v>3</v>
      </c>
    </row>
    <row r="343" spans="1:17" x14ac:dyDescent="0.25">
      <c r="A343">
        <v>226143</v>
      </c>
      <c r="B343">
        <v>226805</v>
      </c>
      <c r="C343" t="s">
        <v>88</v>
      </c>
      <c r="E343">
        <f t="shared" si="34"/>
        <v>146</v>
      </c>
      <c r="F343">
        <f t="shared" si="35"/>
        <v>152</v>
      </c>
      <c r="G343">
        <v>509531</v>
      </c>
      <c r="H343">
        <v>509646</v>
      </c>
      <c r="I343">
        <v>635222</v>
      </c>
      <c r="J343">
        <v>635539</v>
      </c>
      <c r="L343">
        <f t="shared" si="36"/>
        <v>342</v>
      </c>
      <c r="M343">
        <f t="shared" si="32"/>
        <v>2</v>
      </c>
      <c r="P343">
        <f t="shared" si="37"/>
        <v>342</v>
      </c>
      <c r="Q343">
        <f t="shared" si="33"/>
        <v>4</v>
      </c>
    </row>
    <row r="344" spans="1:17" x14ac:dyDescent="0.25">
      <c r="A344">
        <v>226802</v>
      </c>
      <c r="B344">
        <v>228298</v>
      </c>
      <c r="C344" t="s">
        <v>88</v>
      </c>
      <c r="E344">
        <f t="shared" si="34"/>
        <v>146</v>
      </c>
      <c r="F344">
        <f t="shared" si="35"/>
        <v>153</v>
      </c>
      <c r="G344">
        <v>509531</v>
      </c>
      <c r="H344">
        <v>509646</v>
      </c>
      <c r="I344">
        <v>636000</v>
      </c>
      <c r="J344">
        <v>636518</v>
      </c>
      <c r="L344">
        <f t="shared" si="36"/>
        <v>343</v>
      </c>
      <c r="M344">
        <f t="shared" si="32"/>
        <v>2</v>
      </c>
      <c r="P344">
        <f t="shared" si="37"/>
        <v>343</v>
      </c>
      <c r="Q344">
        <f t="shared" si="33"/>
        <v>3</v>
      </c>
    </row>
    <row r="345" spans="1:17" x14ac:dyDescent="0.25">
      <c r="A345">
        <v>228302</v>
      </c>
      <c r="B345">
        <v>229288</v>
      </c>
      <c r="C345" t="s">
        <v>88</v>
      </c>
      <c r="E345">
        <f t="shared" si="34"/>
        <v>146</v>
      </c>
      <c r="F345">
        <f t="shared" si="35"/>
        <v>154</v>
      </c>
      <c r="G345">
        <v>509661</v>
      </c>
      <c r="H345">
        <v>509736</v>
      </c>
      <c r="I345">
        <v>637351</v>
      </c>
      <c r="J345">
        <v>637926</v>
      </c>
      <c r="L345">
        <f t="shared" si="36"/>
        <v>344</v>
      </c>
      <c r="M345">
        <f t="shared" si="32"/>
        <v>1</v>
      </c>
      <c r="P345">
        <f t="shared" si="37"/>
        <v>344</v>
      </c>
      <c r="Q345">
        <f t="shared" si="33"/>
        <v>1</v>
      </c>
    </row>
    <row r="346" spans="1:17" x14ac:dyDescent="0.25">
      <c r="A346">
        <v>229300</v>
      </c>
      <c r="B346">
        <v>230577</v>
      </c>
      <c r="C346" t="s">
        <v>88</v>
      </c>
      <c r="E346">
        <f t="shared" si="34"/>
        <v>146</v>
      </c>
      <c r="F346">
        <f t="shared" si="35"/>
        <v>154</v>
      </c>
      <c r="G346">
        <v>509661</v>
      </c>
      <c r="H346">
        <v>509736</v>
      </c>
      <c r="I346">
        <v>637936</v>
      </c>
      <c r="J346">
        <v>638943</v>
      </c>
      <c r="L346">
        <f t="shared" si="36"/>
        <v>345</v>
      </c>
      <c r="M346">
        <f t="shared" si="32"/>
        <v>4</v>
      </c>
      <c r="P346">
        <f t="shared" si="37"/>
        <v>345</v>
      </c>
      <c r="Q346">
        <f t="shared" si="33"/>
        <v>1</v>
      </c>
    </row>
    <row r="347" spans="1:17" x14ac:dyDescent="0.25">
      <c r="A347">
        <v>230580</v>
      </c>
      <c r="B347">
        <v>231053</v>
      </c>
      <c r="C347" t="s">
        <v>88</v>
      </c>
      <c r="E347">
        <f t="shared" si="34"/>
        <v>146</v>
      </c>
      <c r="F347">
        <f t="shared" si="35"/>
        <v>154</v>
      </c>
      <c r="G347">
        <v>509776</v>
      </c>
      <c r="H347">
        <v>509891</v>
      </c>
      <c r="I347">
        <v>638901</v>
      </c>
      <c r="J347">
        <v>640943</v>
      </c>
      <c r="L347">
        <f t="shared" si="36"/>
        <v>346</v>
      </c>
      <c r="M347">
        <f t="shared" si="32"/>
        <v>3</v>
      </c>
      <c r="P347">
        <f t="shared" si="37"/>
        <v>346</v>
      </c>
      <c r="Q347">
        <f t="shared" si="33"/>
        <v>1</v>
      </c>
    </row>
    <row r="348" spans="1:17" x14ac:dyDescent="0.25">
      <c r="A348">
        <v>231192</v>
      </c>
      <c r="B348">
        <v>232124</v>
      </c>
      <c r="C348" t="s">
        <v>88</v>
      </c>
      <c r="E348">
        <f t="shared" si="34"/>
        <v>146</v>
      </c>
      <c r="F348">
        <f t="shared" si="35"/>
        <v>155</v>
      </c>
      <c r="G348">
        <v>509776</v>
      </c>
      <c r="H348">
        <v>509891</v>
      </c>
      <c r="I348">
        <v>642028</v>
      </c>
      <c r="J348">
        <v>642801</v>
      </c>
      <c r="L348">
        <f t="shared" si="36"/>
        <v>347</v>
      </c>
      <c r="M348">
        <f t="shared" si="32"/>
        <v>2</v>
      </c>
      <c r="P348">
        <f t="shared" si="37"/>
        <v>347</v>
      </c>
      <c r="Q348">
        <f t="shared" si="33"/>
        <v>1</v>
      </c>
    </row>
    <row r="349" spans="1:17" x14ac:dyDescent="0.25">
      <c r="A349">
        <v>232148</v>
      </c>
      <c r="B349">
        <v>232612</v>
      </c>
      <c r="C349" t="s">
        <v>88</v>
      </c>
      <c r="E349">
        <f t="shared" si="34"/>
        <v>147</v>
      </c>
      <c r="F349">
        <f t="shared" si="35"/>
        <v>156</v>
      </c>
      <c r="G349">
        <v>515829</v>
      </c>
      <c r="H349">
        <v>516491</v>
      </c>
      <c r="I349">
        <v>642912</v>
      </c>
      <c r="J349">
        <v>643955</v>
      </c>
      <c r="L349">
        <f t="shared" si="36"/>
        <v>348</v>
      </c>
      <c r="M349">
        <f t="shared" si="32"/>
        <v>1</v>
      </c>
      <c r="P349">
        <f t="shared" si="37"/>
        <v>348</v>
      </c>
      <c r="Q349">
        <f t="shared" si="33"/>
        <v>7</v>
      </c>
    </row>
    <row r="350" spans="1:17" x14ac:dyDescent="0.25">
      <c r="A350">
        <v>232624</v>
      </c>
      <c r="B350">
        <v>233622</v>
      </c>
      <c r="C350" t="s">
        <v>88</v>
      </c>
      <c r="E350">
        <f t="shared" si="34"/>
        <v>148</v>
      </c>
      <c r="F350">
        <f t="shared" si="35"/>
        <v>156</v>
      </c>
      <c r="G350">
        <v>529717</v>
      </c>
      <c r="H350">
        <v>531657</v>
      </c>
      <c r="I350">
        <v>643999</v>
      </c>
      <c r="J350">
        <v>645372</v>
      </c>
      <c r="L350">
        <f t="shared" si="36"/>
        <v>349</v>
      </c>
      <c r="M350">
        <f t="shared" si="32"/>
        <v>2</v>
      </c>
      <c r="P350">
        <f t="shared" si="37"/>
        <v>349</v>
      </c>
      <c r="Q350">
        <f t="shared" si="33"/>
        <v>2</v>
      </c>
    </row>
    <row r="351" spans="1:17" x14ac:dyDescent="0.25">
      <c r="A351">
        <v>233852</v>
      </c>
      <c r="B351">
        <v>234652</v>
      </c>
      <c r="C351" t="s">
        <v>25</v>
      </c>
      <c r="E351">
        <f t="shared" si="34"/>
        <v>149</v>
      </c>
      <c r="F351">
        <f t="shared" si="35"/>
        <v>156</v>
      </c>
      <c r="G351">
        <v>531965</v>
      </c>
      <c r="H351">
        <v>533008</v>
      </c>
      <c r="I351">
        <v>645376</v>
      </c>
      <c r="J351">
        <v>645660</v>
      </c>
      <c r="L351">
        <f t="shared" si="36"/>
        <v>350</v>
      </c>
      <c r="M351">
        <f t="shared" si="32"/>
        <v>1</v>
      </c>
      <c r="P351">
        <f t="shared" si="37"/>
        <v>350</v>
      </c>
      <c r="Q351">
        <f t="shared" si="33"/>
        <v>1</v>
      </c>
    </row>
    <row r="352" spans="1:17" x14ac:dyDescent="0.25">
      <c r="A352">
        <v>234769</v>
      </c>
      <c r="B352">
        <v>235242</v>
      </c>
      <c r="C352" t="s">
        <v>25</v>
      </c>
      <c r="E352">
        <f t="shared" si="34"/>
        <v>149</v>
      </c>
      <c r="F352">
        <f t="shared" si="35"/>
        <v>156</v>
      </c>
      <c r="G352">
        <v>533073</v>
      </c>
      <c r="H352">
        <v>534125</v>
      </c>
      <c r="I352">
        <v>645691</v>
      </c>
      <c r="J352">
        <v>646155</v>
      </c>
      <c r="L352">
        <f t="shared" si="36"/>
        <v>351</v>
      </c>
      <c r="M352">
        <f t="shared" si="32"/>
        <v>1</v>
      </c>
      <c r="P352">
        <f t="shared" si="37"/>
        <v>351</v>
      </c>
      <c r="Q352">
        <f t="shared" si="33"/>
        <v>1</v>
      </c>
    </row>
    <row r="353" spans="1:17" x14ac:dyDescent="0.25">
      <c r="A353">
        <v>235279</v>
      </c>
      <c r="B353">
        <v>236529</v>
      </c>
      <c r="C353" t="s">
        <v>88</v>
      </c>
      <c r="E353">
        <f t="shared" si="34"/>
        <v>149</v>
      </c>
      <c r="F353">
        <f t="shared" si="35"/>
        <v>156</v>
      </c>
      <c r="G353">
        <v>534125</v>
      </c>
      <c r="H353">
        <v>534616</v>
      </c>
      <c r="I353">
        <v>646170</v>
      </c>
      <c r="J353">
        <v>647441</v>
      </c>
      <c r="L353">
        <f t="shared" si="36"/>
        <v>352</v>
      </c>
      <c r="M353">
        <f t="shared" si="32"/>
        <v>1</v>
      </c>
      <c r="P353">
        <f t="shared" si="37"/>
        <v>352</v>
      </c>
      <c r="Q353">
        <f t="shared" si="33"/>
        <v>1</v>
      </c>
    </row>
    <row r="354" spans="1:17" x14ac:dyDescent="0.25">
      <c r="A354">
        <v>236703</v>
      </c>
      <c r="B354">
        <v>238730</v>
      </c>
      <c r="C354" t="s">
        <v>88</v>
      </c>
      <c r="E354">
        <f t="shared" si="34"/>
        <v>149</v>
      </c>
      <c r="F354">
        <f t="shared" si="35"/>
        <v>157</v>
      </c>
      <c r="G354">
        <v>534625</v>
      </c>
      <c r="H354">
        <v>535218</v>
      </c>
      <c r="I354">
        <v>647561</v>
      </c>
      <c r="J354">
        <v>648415</v>
      </c>
      <c r="L354">
        <f t="shared" si="36"/>
        <v>353</v>
      </c>
      <c r="M354">
        <f t="shared" si="32"/>
        <v>1</v>
      </c>
      <c r="P354">
        <f t="shared" si="37"/>
        <v>353</v>
      </c>
      <c r="Q354">
        <f t="shared" si="33"/>
        <v>1</v>
      </c>
    </row>
    <row r="355" spans="1:17" x14ac:dyDescent="0.25">
      <c r="A355">
        <v>239046</v>
      </c>
      <c r="B355">
        <v>239870</v>
      </c>
      <c r="C355" t="s">
        <v>25</v>
      </c>
      <c r="E355">
        <f t="shared" si="34"/>
        <v>149</v>
      </c>
      <c r="F355">
        <f t="shared" si="35"/>
        <v>158</v>
      </c>
      <c r="G355">
        <v>535208</v>
      </c>
      <c r="H355">
        <v>536677</v>
      </c>
      <c r="I355">
        <v>648673</v>
      </c>
      <c r="J355">
        <v>650244</v>
      </c>
      <c r="L355">
        <f t="shared" si="36"/>
        <v>354</v>
      </c>
      <c r="M355">
        <f t="shared" si="32"/>
        <v>1</v>
      </c>
      <c r="P355">
        <f t="shared" si="37"/>
        <v>354</v>
      </c>
      <c r="Q355">
        <f t="shared" si="33"/>
        <v>1</v>
      </c>
    </row>
    <row r="356" spans="1:17" x14ac:dyDescent="0.25">
      <c r="A356">
        <v>239931</v>
      </c>
      <c r="B356">
        <v>241109</v>
      </c>
      <c r="C356" t="s">
        <v>88</v>
      </c>
      <c r="E356">
        <f t="shared" si="34"/>
        <v>150</v>
      </c>
      <c r="F356">
        <f t="shared" si="35"/>
        <v>159</v>
      </c>
      <c r="G356">
        <v>536788</v>
      </c>
      <c r="H356">
        <v>540588</v>
      </c>
      <c r="I356">
        <v>654329</v>
      </c>
      <c r="J356">
        <v>654564</v>
      </c>
      <c r="L356">
        <f t="shared" si="36"/>
        <v>355</v>
      </c>
      <c r="M356">
        <f t="shared" si="32"/>
        <v>1</v>
      </c>
      <c r="P356">
        <f t="shared" si="37"/>
        <v>355</v>
      </c>
      <c r="Q356">
        <f t="shared" si="33"/>
        <v>1</v>
      </c>
    </row>
    <row r="357" spans="1:17" x14ac:dyDescent="0.25">
      <c r="A357">
        <v>241185</v>
      </c>
      <c r="B357">
        <v>241385</v>
      </c>
      <c r="C357" t="s">
        <v>25</v>
      </c>
      <c r="E357">
        <f t="shared" si="34"/>
        <v>151</v>
      </c>
      <c r="F357">
        <f t="shared" si="35"/>
        <v>160</v>
      </c>
      <c r="G357">
        <v>540733</v>
      </c>
      <c r="H357">
        <v>542178</v>
      </c>
      <c r="I357">
        <v>654772</v>
      </c>
      <c r="J357">
        <v>655023</v>
      </c>
      <c r="L357">
        <f t="shared" si="36"/>
        <v>356</v>
      </c>
      <c r="M357">
        <f t="shared" si="32"/>
        <v>1</v>
      </c>
      <c r="P357">
        <f t="shared" si="37"/>
        <v>356</v>
      </c>
      <c r="Q357">
        <f t="shared" si="33"/>
        <v>2</v>
      </c>
    </row>
    <row r="358" spans="1:17" x14ac:dyDescent="0.25">
      <c r="A358">
        <v>241472</v>
      </c>
      <c r="B358">
        <v>242794</v>
      </c>
      <c r="C358" t="s">
        <v>25</v>
      </c>
      <c r="E358">
        <f t="shared" si="34"/>
        <v>152</v>
      </c>
      <c r="F358">
        <f t="shared" si="35"/>
        <v>161</v>
      </c>
      <c r="G358">
        <v>543412</v>
      </c>
      <c r="H358">
        <v>543615</v>
      </c>
      <c r="I358">
        <v>666788</v>
      </c>
      <c r="J358">
        <v>666952</v>
      </c>
      <c r="L358">
        <f t="shared" si="36"/>
        <v>357</v>
      </c>
      <c r="M358">
        <f t="shared" si="32"/>
        <v>1</v>
      </c>
      <c r="P358">
        <f t="shared" si="37"/>
        <v>357</v>
      </c>
      <c r="Q358">
        <f t="shared" si="33"/>
        <v>1</v>
      </c>
    </row>
    <row r="359" spans="1:17" x14ac:dyDescent="0.25">
      <c r="A359">
        <v>242894</v>
      </c>
      <c r="B359">
        <v>244348</v>
      </c>
      <c r="C359" t="s">
        <v>25</v>
      </c>
      <c r="E359">
        <f t="shared" si="34"/>
        <v>152</v>
      </c>
      <c r="F359">
        <f t="shared" si="35"/>
        <v>161</v>
      </c>
      <c r="G359">
        <v>543623</v>
      </c>
      <c r="H359">
        <v>544555</v>
      </c>
      <c r="I359">
        <v>666976</v>
      </c>
      <c r="J359">
        <v>667677</v>
      </c>
      <c r="L359">
        <f t="shared" si="36"/>
        <v>358</v>
      </c>
      <c r="M359">
        <f t="shared" si="32"/>
        <v>1</v>
      </c>
      <c r="P359">
        <f t="shared" si="37"/>
        <v>358</v>
      </c>
      <c r="Q359">
        <f t="shared" si="33"/>
        <v>1</v>
      </c>
    </row>
    <row r="360" spans="1:17" x14ac:dyDescent="0.25">
      <c r="A360">
        <v>244523</v>
      </c>
      <c r="B360">
        <v>244876</v>
      </c>
      <c r="C360" t="s">
        <v>25</v>
      </c>
      <c r="E360">
        <f t="shared" si="34"/>
        <v>152</v>
      </c>
      <c r="F360">
        <f t="shared" si="35"/>
        <v>162</v>
      </c>
      <c r="G360">
        <v>544561</v>
      </c>
      <c r="H360">
        <v>546528</v>
      </c>
      <c r="I360">
        <v>668717</v>
      </c>
      <c r="J360">
        <v>669082</v>
      </c>
      <c r="L360">
        <f t="shared" si="36"/>
        <v>359</v>
      </c>
      <c r="M360">
        <f t="shared" si="32"/>
        <v>4</v>
      </c>
      <c r="P360">
        <f t="shared" si="37"/>
        <v>359</v>
      </c>
      <c r="Q360">
        <f t="shared" si="33"/>
        <v>1</v>
      </c>
    </row>
    <row r="361" spans="1:17" x14ac:dyDescent="0.25">
      <c r="A361">
        <v>244899</v>
      </c>
      <c r="B361">
        <v>245894</v>
      </c>
      <c r="C361" t="s">
        <v>88</v>
      </c>
      <c r="E361">
        <f t="shared" si="34"/>
        <v>153</v>
      </c>
      <c r="F361">
        <f t="shared" si="35"/>
        <v>163</v>
      </c>
      <c r="G361">
        <v>546700</v>
      </c>
      <c r="H361">
        <v>546972</v>
      </c>
      <c r="I361">
        <v>669206</v>
      </c>
      <c r="J361">
        <v>670192</v>
      </c>
      <c r="L361">
        <f t="shared" si="36"/>
        <v>360</v>
      </c>
      <c r="M361">
        <f t="shared" si="32"/>
        <v>2</v>
      </c>
      <c r="P361">
        <f t="shared" si="37"/>
        <v>360</v>
      </c>
      <c r="Q361">
        <f t="shared" si="33"/>
        <v>3</v>
      </c>
    </row>
    <row r="362" spans="1:17" x14ac:dyDescent="0.25">
      <c r="A362">
        <v>245933</v>
      </c>
      <c r="B362">
        <v>246154</v>
      </c>
      <c r="C362" t="s">
        <v>25</v>
      </c>
      <c r="E362">
        <f t="shared" si="34"/>
        <v>154</v>
      </c>
      <c r="F362">
        <f t="shared" si="35"/>
        <v>163</v>
      </c>
      <c r="G362">
        <v>548915</v>
      </c>
      <c r="H362">
        <v>549853</v>
      </c>
      <c r="I362">
        <v>670260</v>
      </c>
      <c r="J362">
        <v>670745</v>
      </c>
      <c r="L362">
        <f t="shared" si="36"/>
        <v>361</v>
      </c>
      <c r="M362">
        <f t="shared" si="32"/>
        <v>5</v>
      </c>
      <c r="P362">
        <f t="shared" si="37"/>
        <v>361</v>
      </c>
      <c r="Q362">
        <f t="shared" si="33"/>
        <v>1</v>
      </c>
    </row>
    <row r="363" spans="1:17" x14ac:dyDescent="0.25">
      <c r="A363">
        <v>246060</v>
      </c>
      <c r="B363">
        <v>246362</v>
      </c>
      <c r="C363" t="s">
        <v>25</v>
      </c>
      <c r="E363">
        <f t="shared" si="34"/>
        <v>155</v>
      </c>
      <c r="F363">
        <f t="shared" si="35"/>
        <v>164</v>
      </c>
      <c r="G363">
        <v>549973</v>
      </c>
      <c r="H363">
        <v>550602</v>
      </c>
      <c r="I363">
        <v>670900</v>
      </c>
      <c r="J363">
        <v>671199</v>
      </c>
      <c r="L363">
        <f t="shared" si="36"/>
        <v>362</v>
      </c>
      <c r="M363">
        <f t="shared" si="32"/>
        <v>2</v>
      </c>
      <c r="P363">
        <f t="shared" si="37"/>
        <v>362</v>
      </c>
      <c r="Q363">
        <f t="shared" si="33"/>
        <v>1</v>
      </c>
    </row>
    <row r="364" spans="1:17" x14ac:dyDescent="0.25">
      <c r="A364">
        <v>246501</v>
      </c>
      <c r="B364">
        <v>247412</v>
      </c>
      <c r="C364" t="s">
        <v>25</v>
      </c>
      <c r="E364">
        <f t="shared" si="34"/>
        <v>155</v>
      </c>
      <c r="F364">
        <f t="shared" si="35"/>
        <v>164</v>
      </c>
      <c r="G364">
        <v>550589</v>
      </c>
      <c r="H364">
        <v>551254</v>
      </c>
      <c r="I364">
        <v>671196</v>
      </c>
      <c r="J364">
        <v>671594</v>
      </c>
      <c r="L364">
        <f t="shared" si="36"/>
        <v>363</v>
      </c>
      <c r="M364">
        <f t="shared" si="32"/>
        <v>4</v>
      </c>
      <c r="P364">
        <f t="shared" si="37"/>
        <v>363</v>
      </c>
      <c r="Q364">
        <f t="shared" si="33"/>
        <v>1</v>
      </c>
    </row>
    <row r="365" spans="1:17" x14ac:dyDescent="0.25">
      <c r="A365">
        <v>247422</v>
      </c>
      <c r="B365">
        <v>249491</v>
      </c>
      <c r="C365" t="s">
        <v>25</v>
      </c>
      <c r="E365">
        <f t="shared" si="34"/>
        <v>156</v>
      </c>
      <c r="F365">
        <f t="shared" si="35"/>
        <v>164</v>
      </c>
      <c r="G365">
        <v>551465</v>
      </c>
      <c r="H365">
        <v>552733</v>
      </c>
      <c r="I365">
        <v>671597</v>
      </c>
      <c r="J365">
        <v>671902</v>
      </c>
      <c r="L365">
        <f t="shared" si="36"/>
        <v>364</v>
      </c>
      <c r="M365">
        <f t="shared" si="32"/>
        <v>1</v>
      </c>
      <c r="P365">
        <f t="shared" si="37"/>
        <v>364</v>
      </c>
      <c r="Q365">
        <f t="shared" si="33"/>
        <v>1</v>
      </c>
    </row>
    <row r="366" spans="1:17" x14ac:dyDescent="0.25">
      <c r="A366">
        <v>249794</v>
      </c>
      <c r="B366">
        <v>250279</v>
      </c>
      <c r="C366" t="s">
        <v>25</v>
      </c>
      <c r="E366">
        <f t="shared" si="34"/>
        <v>156</v>
      </c>
      <c r="F366">
        <f t="shared" si="35"/>
        <v>164</v>
      </c>
      <c r="G366">
        <v>552766</v>
      </c>
      <c r="H366">
        <v>553665</v>
      </c>
      <c r="I366">
        <v>671944</v>
      </c>
      <c r="J366">
        <v>672312</v>
      </c>
      <c r="L366">
        <f t="shared" si="36"/>
        <v>365</v>
      </c>
      <c r="M366">
        <f t="shared" si="32"/>
        <v>4</v>
      </c>
      <c r="P366">
        <f t="shared" si="37"/>
        <v>365</v>
      </c>
      <c r="Q366">
        <f t="shared" si="33"/>
        <v>1</v>
      </c>
    </row>
    <row r="367" spans="1:17" x14ac:dyDescent="0.25">
      <c r="A367">
        <v>250451</v>
      </c>
      <c r="B367">
        <v>250918</v>
      </c>
      <c r="C367" t="s">
        <v>25</v>
      </c>
      <c r="E367">
        <f t="shared" si="34"/>
        <v>156</v>
      </c>
      <c r="F367">
        <f t="shared" si="35"/>
        <v>165</v>
      </c>
      <c r="G367">
        <v>553665</v>
      </c>
      <c r="H367">
        <v>554282</v>
      </c>
      <c r="I367">
        <v>672457</v>
      </c>
      <c r="J367">
        <v>672840</v>
      </c>
      <c r="L367">
        <f t="shared" si="36"/>
        <v>366</v>
      </c>
      <c r="M367">
        <f t="shared" si="32"/>
        <v>1</v>
      </c>
      <c r="P367">
        <f t="shared" si="37"/>
        <v>366</v>
      </c>
      <c r="Q367">
        <f t="shared" si="33"/>
        <v>1</v>
      </c>
    </row>
    <row r="368" spans="1:17" x14ac:dyDescent="0.25">
      <c r="A368">
        <v>251096</v>
      </c>
      <c r="B368">
        <v>251383</v>
      </c>
      <c r="C368" t="s">
        <v>25</v>
      </c>
      <c r="E368">
        <f t="shared" si="34"/>
        <v>157</v>
      </c>
      <c r="F368">
        <f t="shared" si="35"/>
        <v>165</v>
      </c>
      <c r="G368">
        <v>554439</v>
      </c>
      <c r="H368">
        <v>554687</v>
      </c>
      <c r="I368">
        <v>672844</v>
      </c>
      <c r="J368">
        <v>673506</v>
      </c>
      <c r="L368">
        <f t="shared" si="36"/>
        <v>367</v>
      </c>
      <c r="M368">
        <f t="shared" si="32"/>
        <v>1</v>
      </c>
      <c r="P368">
        <f t="shared" si="37"/>
        <v>367</v>
      </c>
      <c r="Q368">
        <f t="shared" si="33"/>
        <v>1</v>
      </c>
    </row>
    <row r="369" spans="1:17" x14ac:dyDescent="0.25">
      <c r="A369">
        <v>251371</v>
      </c>
      <c r="B369">
        <v>251856</v>
      </c>
      <c r="C369" t="s">
        <v>25</v>
      </c>
      <c r="E369">
        <f t="shared" si="34"/>
        <v>157</v>
      </c>
      <c r="F369">
        <f t="shared" si="35"/>
        <v>166</v>
      </c>
      <c r="G369">
        <v>554703</v>
      </c>
      <c r="H369">
        <v>556478</v>
      </c>
      <c r="I369">
        <v>673956</v>
      </c>
      <c r="J369">
        <v>675200</v>
      </c>
      <c r="L369">
        <f t="shared" si="36"/>
        <v>368</v>
      </c>
      <c r="M369">
        <f t="shared" si="32"/>
        <v>2</v>
      </c>
      <c r="P369">
        <f t="shared" si="37"/>
        <v>368</v>
      </c>
      <c r="Q369">
        <f t="shared" si="33"/>
        <v>2</v>
      </c>
    </row>
    <row r="370" spans="1:17" x14ac:dyDescent="0.25">
      <c r="A370">
        <v>252227</v>
      </c>
      <c r="B370">
        <v>252766</v>
      </c>
      <c r="C370" t="s">
        <v>88</v>
      </c>
      <c r="E370">
        <f t="shared" si="34"/>
        <v>157</v>
      </c>
      <c r="F370">
        <f t="shared" si="35"/>
        <v>167</v>
      </c>
      <c r="G370">
        <v>556494</v>
      </c>
      <c r="H370">
        <v>557795</v>
      </c>
      <c r="I370">
        <v>675455</v>
      </c>
      <c r="J370">
        <v>676423</v>
      </c>
      <c r="L370">
        <f t="shared" si="36"/>
        <v>369</v>
      </c>
      <c r="M370">
        <f t="shared" si="32"/>
        <v>1</v>
      </c>
      <c r="P370">
        <f t="shared" si="37"/>
        <v>369</v>
      </c>
      <c r="Q370">
        <f t="shared" si="33"/>
        <v>2</v>
      </c>
    </row>
    <row r="371" spans="1:17" x14ac:dyDescent="0.25">
      <c r="A371">
        <v>252941</v>
      </c>
      <c r="B371">
        <v>253153</v>
      </c>
      <c r="C371" t="s">
        <v>88</v>
      </c>
      <c r="E371">
        <f t="shared" si="34"/>
        <v>157</v>
      </c>
      <c r="F371">
        <f t="shared" si="35"/>
        <v>168</v>
      </c>
      <c r="G371">
        <v>557848</v>
      </c>
      <c r="H371">
        <v>558546</v>
      </c>
      <c r="I371">
        <v>676693</v>
      </c>
      <c r="J371">
        <v>677691</v>
      </c>
      <c r="L371">
        <f t="shared" si="36"/>
        <v>370</v>
      </c>
      <c r="M371">
        <f t="shared" si="32"/>
        <v>1</v>
      </c>
      <c r="P371">
        <f t="shared" si="37"/>
        <v>370</v>
      </c>
      <c r="Q371">
        <f t="shared" si="33"/>
        <v>2</v>
      </c>
    </row>
    <row r="372" spans="1:17" x14ac:dyDescent="0.25">
      <c r="A372">
        <v>253441</v>
      </c>
      <c r="B372">
        <v>253731</v>
      </c>
      <c r="C372" t="s">
        <v>88</v>
      </c>
      <c r="E372">
        <f t="shared" si="34"/>
        <v>158</v>
      </c>
      <c r="F372">
        <f t="shared" si="35"/>
        <v>168</v>
      </c>
      <c r="G372">
        <v>561858</v>
      </c>
      <c r="H372">
        <v>562982</v>
      </c>
      <c r="I372">
        <v>677780</v>
      </c>
      <c r="J372">
        <v>678472</v>
      </c>
      <c r="L372">
        <f t="shared" si="36"/>
        <v>371</v>
      </c>
      <c r="M372">
        <f t="shared" si="32"/>
        <v>3</v>
      </c>
      <c r="P372">
        <f t="shared" si="37"/>
        <v>371</v>
      </c>
      <c r="Q372">
        <f t="shared" si="33"/>
        <v>7</v>
      </c>
    </row>
    <row r="373" spans="1:17" x14ac:dyDescent="0.25">
      <c r="A373">
        <v>254170</v>
      </c>
      <c r="B373">
        <v>254880</v>
      </c>
      <c r="C373" t="s">
        <v>25</v>
      </c>
      <c r="E373">
        <f t="shared" si="34"/>
        <v>159</v>
      </c>
      <c r="F373">
        <f t="shared" si="35"/>
        <v>169</v>
      </c>
      <c r="G373">
        <v>563285</v>
      </c>
      <c r="H373">
        <v>563713</v>
      </c>
      <c r="I373">
        <v>678624</v>
      </c>
      <c r="J373">
        <v>679121</v>
      </c>
      <c r="L373">
        <f t="shared" si="36"/>
        <v>372</v>
      </c>
      <c r="M373">
        <f t="shared" si="32"/>
        <v>4</v>
      </c>
      <c r="P373">
        <f t="shared" si="37"/>
        <v>372</v>
      </c>
      <c r="Q373">
        <f t="shared" si="33"/>
        <v>1</v>
      </c>
    </row>
    <row r="374" spans="1:17" x14ac:dyDescent="0.25">
      <c r="A374">
        <v>254930</v>
      </c>
      <c r="B374">
        <v>255904</v>
      </c>
      <c r="C374" t="s">
        <v>88</v>
      </c>
      <c r="E374">
        <f t="shared" si="34"/>
        <v>159</v>
      </c>
      <c r="F374">
        <f t="shared" si="35"/>
        <v>170</v>
      </c>
      <c r="G374">
        <v>563729</v>
      </c>
      <c r="H374">
        <v>564121</v>
      </c>
      <c r="I374">
        <v>680424</v>
      </c>
      <c r="J374">
        <v>682442</v>
      </c>
      <c r="L374">
        <f t="shared" si="36"/>
        <v>373</v>
      </c>
      <c r="M374">
        <f t="shared" si="32"/>
        <v>1</v>
      </c>
      <c r="P374">
        <f t="shared" si="37"/>
        <v>373</v>
      </c>
      <c r="Q374">
        <f t="shared" si="33"/>
        <v>2</v>
      </c>
    </row>
    <row r="375" spans="1:17" x14ac:dyDescent="0.25">
      <c r="A375">
        <v>256123</v>
      </c>
      <c r="B375">
        <v>256785</v>
      </c>
      <c r="C375" t="s">
        <v>88</v>
      </c>
      <c r="E375">
        <f t="shared" si="34"/>
        <v>160</v>
      </c>
      <c r="F375">
        <f t="shared" si="35"/>
        <v>171</v>
      </c>
      <c r="G375">
        <v>564436</v>
      </c>
      <c r="H375">
        <v>565074</v>
      </c>
      <c r="I375">
        <v>682613</v>
      </c>
      <c r="J375">
        <v>683992</v>
      </c>
      <c r="L375">
        <f t="shared" si="36"/>
        <v>374</v>
      </c>
      <c r="M375">
        <f t="shared" si="32"/>
        <v>1</v>
      </c>
      <c r="P375">
        <f t="shared" si="37"/>
        <v>374</v>
      </c>
      <c r="Q375">
        <f t="shared" si="33"/>
        <v>3</v>
      </c>
    </row>
    <row r="376" spans="1:17" x14ac:dyDescent="0.25">
      <c r="A376">
        <v>256938</v>
      </c>
      <c r="B376">
        <v>259271</v>
      </c>
      <c r="C376" t="s">
        <v>25</v>
      </c>
      <c r="E376">
        <f t="shared" si="34"/>
        <v>160</v>
      </c>
      <c r="F376">
        <f t="shared" si="35"/>
        <v>171</v>
      </c>
      <c r="G376">
        <v>565080</v>
      </c>
      <c r="H376">
        <v>565580</v>
      </c>
      <c r="I376">
        <v>683952</v>
      </c>
      <c r="J376">
        <v>684134</v>
      </c>
      <c r="L376">
        <f t="shared" si="36"/>
        <v>375</v>
      </c>
      <c r="M376">
        <f t="shared" si="32"/>
        <v>1</v>
      </c>
      <c r="P376">
        <f t="shared" si="37"/>
        <v>375</v>
      </c>
      <c r="Q376">
        <f t="shared" si="33"/>
        <v>1</v>
      </c>
    </row>
    <row r="377" spans="1:17" x14ac:dyDescent="0.25">
      <c r="A377">
        <v>259240</v>
      </c>
      <c r="B377">
        <v>259680</v>
      </c>
      <c r="C377" t="s">
        <v>88</v>
      </c>
      <c r="E377">
        <f t="shared" si="34"/>
        <v>161</v>
      </c>
      <c r="F377">
        <f t="shared" si="35"/>
        <v>172</v>
      </c>
      <c r="G377">
        <v>565689</v>
      </c>
      <c r="H377">
        <v>566480</v>
      </c>
      <c r="I377">
        <v>687892</v>
      </c>
      <c r="J377">
        <v>688536</v>
      </c>
      <c r="L377">
        <f t="shared" si="36"/>
        <v>376</v>
      </c>
      <c r="M377">
        <f t="shared" si="32"/>
        <v>2</v>
      </c>
      <c r="P377">
        <f t="shared" si="37"/>
        <v>376</v>
      </c>
      <c r="Q377">
        <f t="shared" si="33"/>
        <v>2</v>
      </c>
    </row>
    <row r="378" spans="1:17" x14ac:dyDescent="0.25">
      <c r="A378">
        <v>259658</v>
      </c>
      <c r="B378">
        <v>260239</v>
      </c>
      <c r="C378" t="s">
        <v>88</v>
      </c>
      <c r="E378">
        <f t="shared" si="34"/>
        <v>162</v>
      </c>
      <c r="F378">
        <f t="shared" si="35"/>
        <v>173</v>
      </c>
      <c r="G378">
        <v>566615</v>
      </c>
      <c r="H378">
        <v>567508</v>
      </c>
      <c r="I378">
        <v>689618</v>
      </c>
      <c r="J378">
        <v>689693</v>
      </c>
      <c r="L378">
        <f t="shared" si="36"/>
        <v>377</v>
      </c>
      <c r="M378">
        <f t="shared" si="32"/>
        <v>4</v>
      </c>
      <c r="P378">
        <f t="shared" si="37"/>
        <v>377</v>
      </c>
      <c r="Q378">
        <f t="shared" si="33"/>
        <v>1</v>
      </c>
    </row>
    <row r="379" spans="1:17" x14ac:dyDescent="0.25">
      <c r="A379">
        <v>260396</v>
      </c>
      <c r="B379">
        <v>261100</v>
      </c>
      <c r="C379" t="s">
        <v>25</v>
      </c>
      <c r="E379">
        <f t="shared" si="34"/>
        <v>163</v>
      </c>
      <c r="F379">
        <f t="shared" si="35"/>
        <v>174</v>
      </c>
      <c r="G379">
        <v>567624</v>
      </c>
      <c r="H379">
        <v>569114</v>
      </c>
      <c r="I379">
        <v>690449</v>
      </c>
      <c r="J379">
        <v>692431</v>
      </c>
      <c r="L379">
        <f t="shared" si="36"/>
        <v>378</v>
      </c>
      <c r="M379">
        <f t="shared" si="32"/>
        <v>1</v>
      </c>
      <c r="P379">
        <f t="shared" si="37"/>
        <v>378</v>
      </c>
      <c r="Q379">
        <f t="shared" si="33"/>
        <v>2</v>
      </c>
    </row>
    <row r="380" spans="1:17" x14ac:dyDescent="0.25">
      <c r="A380">
        <v>261331</v>
      </c>
      <c r="B380">
        <v>263022</v>
      </c>
      <c r="C380" t="s">
        <v>25</v>
      </c>
      <c r="E380">
        <f t="shared" si="34"/>
        <v>163</v>
      </c>
      <c r="F380">
        <f t="shared" si="35"/>
        <v>174</v>
      </c>
      <c r="G380">
        <v>569161</v>
      </c>
      <c r="H380">
        <v>569850</v>
      </c>
      <c r="I380">
        <v>692446</v>
      </c>
      <c r="J380">
        <v>694191</v>
      </c>
      <c r="L380">
        <f t="shared" si="36"/>
        <v>379</v>
      </c>
      <c r="M380">
        <f t="shared" si="32"/>
        <v>2</v>
      </c>
      <c r="P380">
        <f t="shared" si="37"/>
        <v>379</v>
      </c>
      <c r="Q380">
        <f t="shared" si="33"/>
        <v>1</v>
      </c>
    </row>
    <row r="381" spans="1:17" x14ac:dyDescent="0.25">
      <c r="A381">
        <v>263113</v>
      </c>
      <c r="B381">
        <v>263189</v>
      </c>
      <c r="C381" t="s">
        <v>25</v>
      </c>
      <c r="E381">
        <f t="shared" si="34"/>
        <v>163</v>
      </c>
      <c r="F381">
        <f t="shared" si="35"/>
        <v>175</v>
      </c>
      <c r="G381">
        <v>569847</v>
      </c>
      <c r="H381">
        <v>570722</v>
      </c>
      <c r="I381">
        <v>694427</v>
      </c>
      <c r="J381">
        <v>694642</v>
      </c>
      <c r="L381">
        <f t="shared" si="36"/>
        <v>380</v>
      </c>
      <c r="M381">
        <f t="shared" si="32"/>
        <v>2</v>
      </c>
      <c r="P381">
        <f t="shared" si="37"/>
        <v>380</v>
      </c>
      <c r="Q381">
        <f t="shared" si="33"/>
        <v>2</v>
      </c>
    </row>
    <row r="382" spans="1:17" x14ac:dyDescent="0.25">
      <c r="A382">
        <v>263113</v>
      </c>
      <c r="B382">
        <v>263189</v>
      </c>
      <c r="C382" t="s">
        <v>25</v>
      </c>
      <c r="E382">
        <f t="shared" si="34"/>
        <v>163</v>
      </c>
      <c r="F382">
        <f t="shared" si="35"/>
        <v>176</v>
      </c>
      <c r="G382">
        <v>570719</v>
      </c>
      <c r="H382">
        <v>571186</v>
      </c>
      <c r="I382">
        <v>695787</v>
      </c>
      <c r="J382">
        <v>696078</v>
      </c>
      <c r="L382">
        <f t="shared" si="36"/>
        <v>381</v>
      </c>
      <c r="M382">
        <f t="shared" si="32"/>
        <v>3</v>
      </c>
      <c r="P382">
        <f t="shared" si="37"/>
        <v>381</v>
      </c>
      <c r="Q382">
        <f t="shared" si="33"/>
        <v>1</v>
      </c>
    </row>
    <row r="383" spans="1:17" x14ac:dyDescent="0.25">
      <c r="A383">
        <v>263224</v>
      </c>
      <c r="B383">
        <v>263357</v>
      </c>
      <c r="C383" t="s">
        <v>25</v>
      </c>
      <c r="E383">
        <f t="shared" si="34"/>
        <v>164</v>
      </c>
      <c r="F383">
        <f t="shared" si="35"/>
        <v>176</v>
      </c>
      <c r="G383">
        <v>581027</v>
      </c>
      <c r="H383">
        <v>581242</v>
      </c>
      <c r="I383">
        <v>696134</v>
      </c>
      <c r="J383">
        <v>696745</v>
      </c>
      <c r="L383">
        <f t="shared" si="36"/>
        <v>382</v>
      </c>
      <c r="M383">
        <f t="shared" si="32"/>
        <v>2</v>
      </c>
      <c r="P383">
        <f t="shared" si="37"/>
        <v>382</v>
      </c>
      <c r="Q383">
        <f t="shared" si="33"/>
        <v>1</v>
      </c>
    </row>
    <row r="384" spans="1:17" x14ac:dyDescent="0.25">
      <c r="A384">
        <v>263224</v>
      </c>
      <c r="B384">
        <v>263357</v>
      </c>
      <c r="C384" t="s">
        <v>88</v>
      </c>
      <c r="E384">
        <f t="shared" si="34"/>
        <v>165</v>
      </c>
      <c r="F384">
        <f t="shared" si="35"/>
        <v>177</v>
      </c>
      <c r="G384">
        <v>581776</v>
      </c>
      <c r="H384">
        <v>582705</v>
      </c>
      <c r="I384">
        <v>698235</v>
      </c>
      <c r="J384">
        <v>699476</v>
      </c>
      <c r="L384">
        <f t="shared" si="36"/>
        <v>383</v>
      </c>
      <c r="M384">
        <f t="shared" si="32"/>
        <v>2</v>
      </c>
      <c r="P384">
        <f t="shared" si="37"/>
        <v>383</v>
      </c>
      <c r="Q384">
        <f t="shared" si="33"/>
        <v>1</v>
      </c>
    </row>
    <row r="385" spans="1:17" x14ac:dyDescent="0.25">
      <c r="A385">
        <v>263393</v>
      </c>
      <c r="B385">
        <v>263511</v>
      </c>
      <c r="C385" t="s">
        <v>25</v>
      </c>
      <c r="E385">
        <f t="shared" si="34"/>
        <v>165</v>
      </c>
      <c r="F385">
        <f t="shared" si="35"/>
        <v>177</v>
      </c>
      <c r="G385">
        <v>582799</v>
      </c>
      <c r="H385">
        <v>585135</v>
      </c>
      <c r="I385">
        <v>699539</v>
      </c>
      <c r="J385">
        <v>700153</v>
      </c>
      <c r="L385">
        <f t="shared" si="36"/>
        <v>384</v>
      </c>
      <c r="M385">
        <f t="shared" si="32"/>
        <v>1</v>
      </c>
      <c r="P385">
        <f t="shared" si="37"/>
        <v>384</v>
      </c>
      <c r="Q385">
        <f t="shared" si="33"/>
        <v>2</v>
      </c>
    </row>
    <row r="386" spans="1:17" x14ac:dyDescent="0.25">
      <c r="A386">
        <v>263393</v>
      </c>
      <c r="B386">
        <v>263511</v>
      </c>
      <c r="C386" t="s">
        <v>88</v>
      </c>
      <c r="E386">
        <f t="shared" si="34"/>
        <v>166</v>
      </c>
      <c r="F386">
        <f t="shared" si="35"/>
        <v>178</v>
      </c>
      <c r="G386">
        <v>585362</v>
      </c>
      <c r="H386">
        <v>586015</v>
      </c>
      <c r="I386">
        <v>706298</v>
      </c>
      <c r="J386">
        <v>706495</v>
      </c>
      <c r="L386">
        <f t="shared" si="36"/>
        <v>385</v>
      </c>
      <c r="M386">
        <f t="shared" ref="M386:M449" si="38">COUNTIF(E:E,L386)</f>
        <v>1</v>
      </c>
      <c r="P386">
        <f t="shared" si="37"/>
        <v>385</v>
      </c>
      <c r="Q386">
        <f t="shared" ref="Q386:Q449" si="39">COUNTIF(F:F,P386)</f>
        <v>1</v>
      </c>
    </row>
    <row r="387" spans="1:17" x14ac:dyDescent="0.25">
      <c r="A387">
        <v>263502</v>
      </c>
      <c r="B387">
        <v>264509</v>
      </c>
      <c r="C387" t="s">
        <v>88</v>
      </c>
      <c r="E387">
        <f t="shared" ref="E387:E450" si="40">IF((G387-H386)&lt;$D$2,E386,E386+1)</f>
        <v>166</v>
      </c>
      <c r="F387">
        <f t="shared" ref="F387:F450" si="41">IF((I387-J386)&lt;$D$2,F386,F386+1)</f>
        <v>179</v>
      </c>
      <c r="G387">
        <v>586012</v>
      </c>
      <c r="H387">
        <v>586740</v>
      </c>
      <c r="I387">
        <v>706597</v>
      </c>
      <c r="J387">
        <v>708276</v>
      </c>
      <c r="L387">
        <f t="shared" ref="L387:L450" si="42">L386+1</f>
        <v>386</v>
      </c>
      <c r="M387">
        <f t="shared" si="38"/>
        <v>1</v>
      </c>
      <c r="P387">
        <f t="shared" ref="P387:P450" si="43">P386+1</f>
        <v>386</v>
      </c>
      <c r="Q387">
        <f t="shared" si="39"/>
        <v>3</v>
      </c>
    </row>
    <row r="388" spans="1:17" x14ac:dyDescent="0.25">
      <c r="A388">
        <v>264659</v>
      </c>
      <c r="B388">
        <v>265783</v>
      </c>
      <c r="C388" t="s">
        <v>25</v>
      </c>
      <c r="E388">
        <f t="shared" si="40"/>
        <v>167</v>
      </c>
      <c r="F388">
        <f t="shared" si="41"/>
        <v>179</v>
      </c>
      <c r="G388">
        <v>587446</v>
      </c>
      <c r="H388">
        <v>587641</v>
      </c>
      <c r="I388">
        <v>708295</v>
      </c>
      <c r="J388">
        <v>708915</v>
      </c>
      <c r="L388">
        <f t="shared" si="42"/>
        <v>387</v>
      </c>
      <c r="M388">
        <f t="shared" si="38"/>
        <v>2</v>
      </c>
      <c r="P388">
        <f t="shared" si="43"/>
        <v>387</v>
      </c>
      <c r="Q388">
        <f t="shared" si="39"/>
        <v>1</v>
      </c>
    </row>
    <row r="389" spans="1:17" x14ac:dyDescent="0.25">
      <c r="A389">
        <v>265841</v>
      </c>
      <c r="B389">
        <v>267166</v>
      </c>
      <c r="C389" t="s">
        <v>25</v>
      </c>
      <c r="E389">
        <f t="shared" si="40"/>
        <v>168</v>
      </c>
      <c r="F389">
        <f t="shared" si="41"/>
        <v>180</v>
      </c>
      <c r="G389">
        <v>595869</v>
      </c>
      <c r="H389">
        <v>596681</v>
      </c>
      <c r="I389">
        <v>709457</v>
      </c>
      <c r="J389">
        <v>709813</v>
      </c>
      <c r="L389">
        <f t="shared" si="42"/>
        <v>388</v>
      </c>
      <c r="M389">
        <f t="shared" si="38"/>
        <v>1</v>
      </c>
      <c r="P389">
        <f t="shared" si="43"/>
        <v>388</v>
      </c>
      <c r="Q389">
        <f t="shared" si="39"/>
        <v>1</v>
      </c>
    </row>
    <row r="390" spans="1:17" x14ac:dyDescent="0.25">
      <c r="A390">
        <v>267380</v>
      </c>
      <c r="B390">
        <v>267574</v>
      </c>
      <c r="C390" t="s">
        <v>88</v>
      </c>
      <c r="E390">
        <f t="shared" si="40"/>
        <v>168</v>
      </c>
      <c r="F390">
        <f t="shared" si="41"/>
        <v>181</v>
      </c>
      <c r="G390">
        <v>596689</v>
      </c>
      <c r="H390">
        <v>597471</v>
      </c>
      <c r="I390">
        <v>711014</v>
      </c>
      <c r="J390">
        <v>711691</v>
      </c>
      <c r="L390">
        <f t="shared" si="42"/>
        <v>389</v>
      </c>
      <c r="M390">
        <f t="shared" si="38"/>
        <v>1</v>
      </c>
      <c r="P390">
        <f t="shared" si="43"/>
        <v>389</v>
      </c>
      <c r="Q390">
        <f t="shared" si="39"/>
        <v>4</v>
      </c>
    </row>
    <row r="391" spans="1:17" x14ac:dyDescent="0.25">
      <c r="A391">
        <v>267722</v>
      </c>
      <c r="B391">
        <v>269329</v>
      </c>
      <c r="C391" t="s">
        <v>25</v>
      </c>
      <c r="E391">
        <f t="shared" si="40"/>
        <v>168</v>
      </c>
      <c r="F391">
        <f t="shared" si="41"/>
        <v>181</v>
      </c>
      <c r="G391">
        <v>597476</v>
      </c>
      <c r="H391">
        <v>598027</v>
      </c>
      <c r="I391">
        <v>711706</v>
      </c>
      <c r="J391">
        <v>712377</v>
      </c>
      <c r="L391">
        <f t="shared" si="42"/>
        <v>390</v>
      </c>
      <c r="M391">
        <f t="shared" si="38"/>
        <v>3</v>
      </c>
      <c r="P391">
        <f t="shared" si="43"/>
        <v>390</v>
      </c>
      <c r="Q391">
        <f t="shared" si="39"/>
        <v>3</v>
      </c>
    </row>
    <row r="392" spans="1:17" x14ac:dyDescent="0.25">
      <c r="A392">
        <v>269486</v>
      </c>
      <c r="B392">
        <v>270505</v>
      </c>
      <c r="C392" t="s">
        <v>25</v>
      </c>
      <c r="E392">
        <f t="shared" si="40"/>
        <v>168</v>
      </c>
      <c r="F392">
        <f t="shared" si="41"/>
        <v>181</v>
      </c>
      <c r="G392">
        <v>598046</v>
      </c>
      <c r="H392">
        <v>598681</v>
      </c>
      <c r="I392">
        <v>712397</v>
      </c>
      <c r="J392">
        <v>714193</v>
      </c>
      <c r="L392">
        <f t="shared" si="42"/>
        <v>391</v>
      </c>
      <c r="M392">
        <f t="shared" si="38"/>
        <v>7</v>
      </c>
      <c r="P392">
        <f t="shared" si="43"/>
        <v>391</v>
      </c>
      <c r="Q392">
        <f t="shared" si="39"/>
        <v>2</v>
      </c>
    </row>
    <row r="393" spans="1:17" x14ac:dyDescent="0.25">
      <c r="A393">
        <v>270515</v>
      </c>
      <c r="B393">
        <v>271417</v>
      </c>
      <c r="C393" t="s">
        <v>25</v>
      </c>
      <c r="E393">
        <f t="shared" si="40"/>
        <v>168</v>
      </c>
      <c r="F393">
        <f t="shared" si="41"/>
        <v>182</v>
      </c>
      <c r="G393">
        <v>598681</v>
      </c>
      <c r="H393">
        <v>598977</v>
      </c>
      <c r="I393">
        <v>714836</v>
      </c>
      <c r="J393">
        <v>715609</v>
      </c>
      <c r="L393">
        <f t="shared" si="42"/>
        <v>392</v>
      </c>
      <c r="M393">
        <f t="shared" si="38"/>
        <v>2</v>
      </c>
      <c r="P393">
        <f t="shared" si="43"/>
        <v>392</v>
      </c>
      <c r="Q393">
        <f t="shared" si="39"/>
        <v>1</v>
      </c>
    </row>
    <row r="394" spans="1:17" x14ac:dyDescent="0.25">
      <c r="A394">
        <v>271428</v>
      </c>
      <c r="B394">
        <v>272411</v>
      </c>
      <c r="C394" t="s">
        <v>25</v>
      </c>
      <c r="E394">
        <f t="shared" si="40"/>
        <v>169</v>
      </c>
      <c r="F394">
        <f t="shared" si="41"/>
        <v>183</v>
      </c>
      <c r="G394">
        <v>599126</v>
      </c>
      <c r="H394">
        <v>599419</v>
      </c>
      <c r="I394">
        <v>716599</v>
      </c>
      <c r="J394">
        <v>717762</v>
      </c>
      <c r="L394">
        <f t="shared" si="42"/>
        <v>393</v>
      </c>
      <c r="M394">
        <f t="shared" si="38"/>
        <v>16</v>
      </c>
      <c r="P394">
        <f t="shared" si="43"/>
        <v>393</v>
      </c>
      <c r="Q394">
        <f t="shared" si="39"/>
        <v>1</v>
      </c>
    </row>
    <row r="395" spans="1:17" x14ac:dyDescent="0.25">
      <c r="A395">
        <v>272408</v>
      </c>
      <c r="B395">
        <v>273421</v>
      </c>
      <c r="C395" t="s">
        <v>25</v>
      </c>
      <c r="E395">
        <f t="shared" si="40"/>
        <v>169</v>
      </c>
      <c r="F395">
        <f t="shared" si="41"/>
        <v>183</v>
      </c>
      <c r="G395">
        <v>599473</v>
      </c>
      <c r="H395">
        <v>600732</v>
      </c>
      <c r="I395">
        <v>717768</v>
      </c>
      <c r="J395">
        <v>718439</v>
      </c>
      <c r="L395">
        <f t="shared" si="42"/>
        <v>394</v>
      </c>
      <c r="M395">
        <f t="shared" si="38"/>
        <v>1</v>
      </c>
      <c r="P395">
        <f t="shared" si="43"/>
        <v>394</v>
      </c>
      <c r="Q395">
        <f t="shared" si="39"/>
        <v>2</v>
      </c>
    </row>
    <row r="396" spans="1:17" x14ac:dyDescent="0.25">
      <c r="A396">
        <v>273522</v>
      </c>
      <c r="B396">
        <v>274820</v>
      </c>
      <c r="C396" t="s">
        <v>88</v>
      </c>
      <c r="E396">
        <f t="shared" si="40"/>
        <v>170</v>
      </c>
      <c r="F396">
        <f t="shared" si="41"/>
        <v>183</v>
      </c>
      <c r="G396">
        <v>602538</v>
      </c>
      <c r="H396">
        <v>602849</v>
      </c>
      <c r="I396">
        <v>718327</v>
      </c>
      <c r="J396">
        <v>718579</v>
      </c>
      <c r="L396">
        <f t="shared" si="42"/>
        <v>395</v>
      </c>
      <c r="M396">
        <f t="shared" si="38"/>
        <v>4</v>
      </c>
      <c r="P396">
        <f t="shared" si="43"/>
        <v>395</v>
      </c>
      <c r="Q396">
        <f t="shared" si="39"/>
        <v>1</v>
      </c>
    </row>
    <row r="397" spans="1:17" x14ac:dyDescent="0.25">
      <c r="A397">
        <v>274938</v>
      </c>
      <c r="B397">
        <v>275078</v>
      </c>
      <c r="C397" t="s">
        <v>88</v>
      </c>
      <c r="E397">
        <f t="shared" si="40"/>
        <v>170</v>
      </c>
      <c r="F397">
        <f t="shared" si="41"/>
        <v>183</v>
      </c>
      <c r="G397">
        <v>602869</v>
      </c>
      <c r="H397">
        <v>603126</v>
      </c>
      <c r="I397">
        <v>718652</v>
      </c>
      <c r="J397">
        <v>720127</v>
      </c>
      <c r="L397">
        <f t="shared" si="42"/>
        <v>396</v>
      </c>
      <c r="M397">
        <f t="shared" si="38"/>
        <v>1</v>
      </c>
      <c r="P397">
        <f t="shared" si="43"/>
        <v>396</v>
      </c>
      <c r="Q397">
        <f t="shared" si="39"/>
        <v>2</v>
      </c>
    </row>
    <row r="398" spans="1:17" x14ac:dyDescent="0.25">
      <c r="A398">
        <v>275075</v>
      </c>
      <c r="B398">
        <v>275335</v>
      </c>
      <c r="C398" t="s">
        <v>88</v>
      </c>
      <c r="E398">
        <f t="shared" si="40"/>
        <v>171</v>
      </c>
      <c r="F398">
        <f t="shared" si="41"/>
        <v>184</v>
      </c>
      <c r="G398">
        <v>603256</v>
      </c>
      <c r="H398">
        <v>604221</v>
      </c>
      <c r="I398">
        <v>724857</v>
      </c>
      <c r="J398">
        <v>725171</v>
      </c>
      <c r="L398">
        <f t="shared" si="42"/>
        <v>397</v>
      </c>
      <c r="M398">
        <f t="shared" si="38"/>
        <v>1</v>
      </c>
      <c r="P398">
        <f t="shared" si="43"/>
        <v>397</v>
      </c>
      <c r="Q398">
        <f t="shared" si="39"/>
        <v>2</v>
      </c>
    </row>
    <row r="399" spans="1:17" x14ac:dyDescent="0.25">
      <c r="A399">
        <v>275440</v>
      </c>
      <c r="B399">
        <v>275571</v>
      </c>
      <c r="C399" t="s">
        <v>25</v>
      </c>
      <c r="E399">
        <f t="shared" si="40"/>
        <v>171</v>
      </c>
      <c r="F399">
        <f t="shared" si="41"/>
        <v>184</v>
      </c>
      <c r="G399">
        <v>604237</v>
      </c>
      <c r="H399">
        <v>605409</v>
      </c>
      <c r="I399">
        <v>725203</v>
      </c>
      <c r="J399">
        <v>725784</v>
      </c>
      <c r="L399">
        <f t="shared" si="42"/>
        <v>398</v>
      </c>
      <c r="M399">
        <f t="shared" si="38"/>
        <v>2</v>
      </c>
      <c r="P399">
        <f t="shared" si="43"/>
        <v>398</v>
      </c>
      <c r="Q399">
        <f t="shared" si="39"/>
        <v>2</v>
      </c>
    </row>
    <row r="400" spans="1:17" x14ac:dyDescent="0.25">
      <c r="A400">
        <v>275653</v>
      </c>
      <c r="B400">
        <v>277332</v>
      </c>
      <c r="C400" t="s">
        <v>88</v>
      </c>
      <c r="E400">
        <f t="shared" si="40"/>
        <v>172</v>
      </c>
      <c r="F400">
        <f t="shared" si="41"/>
        <v>185</v>
      </c>
      <c r="G400">
        <v>607221</v>
      </c>
      <c r="H400">
        <v>607697</v>
      </c>
      <c r="I400">
        <v>725891</v>
      </c>
      <c r="J400">
        <v>727240</v>
      </c>
      <c r="L400">
        <f t="shared" si="42"/>
        <v>399</v>
      </c>
      <c r="M400">
        <f t="shared" si="38"/>
        <v>3</v>
      </c>
      <c r="P400">
        <f t="shared" si="43"/>
        <v>399</v>
      </c>
      <c r="Q400">
        <f t="shared" si="39"/>
        <v>2</v>
      </c>
    </row>
    <row r="401" spans="1:17" x14ac:dyDescent="0.25">
      <c r="A401">
        <v>277329</v>
      </c>
      <c r="B401">
        <v>277520</v>
      </c>
      <c r="C401" t="s">
        <v>88</v>
      </c>
      <c r="E401">
        <f t="shared" si="40"/>
        <v>173</v>
      </c>
      <c r="F401">
        <f t="shared" si="41"/>
        <v>185</v>
      </c>
      <c r="G401">
        <v>608273</v>
      </c>
      <c r="H401">
        <v>608899</v>
      </c>
      <c r="I401">
        <v>727237</v>
      </c>
      <c r="J401">
        <v>727896</v>
      </c>
      <c r="L401">
        <f t="shared" si="42"/>
        <v>400</v>
      </c>
      <c r="M401">
        <f t="shared" si="38"/>
        <v>1</v>
      </c>
      <c r="P401">
        <f t="shared" si="43"/>
        <v>400</v>
      </c>
      <c r="Q401">
        <f t="shared" si="39"/>
        <v>1</v>
      </c>
    </row>
    <row r="402" spans="1:17" x14ac:dyDescent="0.25">
      <c r="A402">
        <v>277517</v>
      </c>
      <c r="B402">
        <v>279088</v>
      </c>
      <c r="C402" t="s">
        <v>88</v>
      </c>
      <c r="E402">
        <f t="shared" si="40"/>
        <v>174</v>
      </c>
      <c r="F402">
        <f t="shared" si="41"/>
        <v>186</v>
      </c>
      <c r="G402">
        <v>609003</v>
      </c>
      <c r="H402">
        <v>610937</v>
      </c>
      <c r="I402">
        <v>734272</v>
      </c>
      <c r="J402">
        <v>735579</v>
      </c>
      <c r="L402">
        <f t="shared" si="42"/>
        <v>401</v>
      </c>
      <c r="M402">
        <f t="shared" si="38"/>
        <v>3</v>
      </c>
      <c r="P402">
        <f t="shared" si="43"/>
        <v>401</v>
      </c>
      <c r="Q402">
        <f t="shared" si="39"/>
        <v>2</v>
      </c>
    </row>
    <row r="403" spans="1:17" x14ac:dyDescent="0.25">
      <c r="A403">
        <v>279333</v>
      </c>
      <c r="B403">
        <v>279536</v>
      </c>
      <c r="C403" t="s">
        <v>25</v>
      </c>
      <c r="E403">
        <f t="shared" si="40"/>
        <v>175</v>
      </c>
      <c r="F403">
        <f t="shared" si="41"/>
        <v>186</v>
      </c>
      <c r="G403">
        <v>611042</v>
      </c>
      <c r="H403">
        <v>611890</v>
      </c>
      <c r="I403">
        <v>735590</v>
      </c>
      <c r="J403">
        <v>736072</v>
      </c>
      <c r="L403">
        <f t="shared" si="42"/>
        <v>402</v>
      </c>
      <c r="M403">
        <f t="shared" si="38"/>
        <v>2</v>
      </c>
      <c r="P403">
        <f t="shared" si="43"/>
        <v>402</v>
      </c>
      <c r="Q403">
        <f t="shared" si="39"/>
        <v>1</v>
      </c>
    </row>
    <row r="404" spans="1:17" x14ac:dyDescent="0.25">
      <c r="A404">
        <v>279537</v>
      </c>
      <c r="B404">
        <v>280289</v>
      </c>
      <c r="C404" t="s">
        <v>25</v>
      </c>
      <c r="E404">
        <f t="shared" si="40"/>
        <v>175</v>
      </c>
      <c r="F404">
        <f t="shared" si="41"/>
        <v>186</v>
      </c>
      <c r="G404">
        <v>611883</v>
      </c>
      <c r="H404">
        <v>613220</v>
      </c>
      <c r="I404">
        <v>736114</v>
      </c>
      <c r="J404">
        <v>737097</v>
      </c>
      <c r="L404">
        <f t="shared" si="42"/>
        <v>403</v>
      </c>
      <c r="M404">
        <f t="shared" si="38"/>
        <v>1</v>
      </c>
      <c r="P404">
        <f t="shared" si="43"/>
        <v>403</v>
      </c>
      <c r="Q404">
        <f t="shared" si="39"/>
        <v>1</v>
      </c>
    </row>
    <row r="405" spans="1:17" x14ac:dyDescent="0.25">
      <c r="A405">
        <v>280286</v>
      </c>
      <c r="B405">
        <v>282910</v>
      </c>
      <c r="C405" t="s">
        <v>25</v>
      </c>
      <c r="E405">
        <f t="shared" si="40"/>
        <v>176</v>
      </c>
      <c r="F405">
        <f t="shared" si="41"/>
        <v>187</v>
      </c>
      <c r="G405">
        <v>613443</v>
      </c>
      <c r="H405">
        <v>613775</v>
      </c>
      <c r="I405">
        <v>740311</v>
      </c>
      <c r="J405">
        <v>740766</v>
      </c>
      <c r="L405">
        <f t="shared" si="42"/>
        <v>404</v>
      </c>
      <c r="M405">
        <f t="shared" si="38"/>
        <v>2</v>
      </c>
      <c r="P405">
        <f t="shared" si="43"/>
        <v>404</v>
      </c>
      <c r="Q405">
        <f t="shared" si="39"/>
        <v>1</v>
      </c>
    </row>
    <row r="406" spans="1:17" x14ac:dyDescent="0.25">
      <c r="A406">
        <v>282921</v>
      </c>
      <c r="B406">
        <v>285221</v>
      </c>
      <c r="C406" t="s">
        <v>25</v>
      </c>
      <c r="E406">
        <f t="shared" si="40"/>
        <v>176</v>
      </c>
      <c r="F406">
        <f t="shared" si="41"/>
        <v>187</v>
      </c>
      <c r="G406">
        <v>613789</v>
      </c>
      <c r="H406">
        <v>613875</v>
      </c>
      <c r="I406">
        <v>740811</v>
      </c>
      <c r="J406">
        <v>742265</v>
      </c>
      <c r="L406">
        <f t="shared" si="42"/>
        <v>405</v>
      </c>
      <c r="M406">
        <f t="shared" si="38"/>
        <v>1</v>
      </c>
      <c r="P406">
        <f t="shared" si="43"/>
        <v>405</v>
      </c>
      <c r="Q406">
        <f t="shared" si="39"/>
        <v>1</v>
      </c>
    </row>
    <row r="407" spans="1:17" x14ac:dyDescent="0.25">
      <c r="A407">
        <v>285225</v>
      </c>
      <c r="B407">
        <v>286334</v>
      </c>
      <c r="C407" t="s">
        <v>25</v>
      </c>
      <c r="E407">
        <f t="shared" si="40"/>
        <v>176</v>
      </c>
      <c r="F407">
        <f t="shared" si="41"/>
        <v>188</v>
      </c>
      <c r="G407">
        <v>613789</v>
      </c>
      <c r="H407">
        <v>613875</v>
      </c>
      <c r="I407">
        <v>742462</v>
      </c>
      <c r="J407">
        <v>743289</v>
      </c>
      <c r="L407">
        <f t="shared" si="42"/>
        <v>406</v>
      </c>
      <c r="M407">
        <f t="shared" si="38"/>
        <v>1</v>
      </c>
      <c r="P407">
        <f t="shared" si="43"/>
        <v>406</v>
      </c>
      <c r="Q407">
        <f t="shared" si="39"/>
        <v>2</v>
      </c>
    </row>
    <row r="408" spans="1:17" x14ac:dyDescent="0.25">
      <c r="A408">
        <v>286316</v>
      </c>
      <c r="B408">
        <v>289858</v>
      </c>
      <c r="C408" t="s">
        <v>25</v>
      </c>
      <c r="E408">
        <f t="shared" si="40"/>
        <v>177</v>
      </c>
      <c r="F408">
        <f t="shared" si="41"/>
        <v>189</v>
      </c>
      <c r="G408">
        <v>614210</v>
      </c>
      <c r="H408">
        <v>615274</v>
      </c>
      <c r="I408">
        <v>743395</v>
      </c>
      <c r="J408">
        <v>744558</v>
      </c>
      <c r="L408">
        <f t="shared" si="42"/>
        <v>407</v>
      </c>
      <c r="M408">
        <f t="shared" si="38"/>
        <v>1</v>
      </c>
      <c r="P408">
        <f t="shared" si="43"/>
        <v>407</v>
      </c>
      <c r="Q408">
        <f t="shared" si="39"/>
        <v>1</v>
      </c>
    </row>
    <row r="409" spans="1:17" x14ac:dyDescent="0.25">
      <c r="A409">
        <v>289862</v>
      </c>
      <c r="B409">
        <v>290053</v>
      </c>
      <c r="C409" t="s">
        <v>25</v>
      </c>
      <c r="E409">
        <f t="shared" si="40"/>
        <v>178</v>
      </c>
      <c r="F409">
        <f t="shared" si="41"/>
        <v>190</v>
      </c>
      <c r="G409">
        <v>617047</v>
      </c>
      <c r="H409">
        <v>617123</v>
      </c>
      <c r="I409">
        <v>745714</v>
      </c>
      <c r="J409">
        <v>746373</v>
      </c>
      <c r="L409">
        <f t="shared" si="42"/>
        <v>408</v>
      </c>
      <c r="M409">
        <f t="shared" si="38"/>
        <v>1</v>
      </c>
      <c r="P409">
        <f t="shared" si="43"/>
        <v>408</v>
      </c>
      <c r="Q409">
        <f t="shared" si="39"/>
        <v>1</v>
      </c>
    </row>
    <row r="410" spans="1:17" x14ac:dyDescent="0.25">
      <c r="A410">
        <v>290032</v>
      </c>
      <c r="B410">
        <v>292038</v>
      </c>
      <c r="C410" t="s">
        <v>25</v>
      </c>
      <c r="E410">
        <f t="shared" si="40"/>
        <v>178</v>
      </c>
      <c r="F410">
        <f t="shared" si="41"/>
        <v>191</v>
      </c>
      <c r="G410">
        <v>617047</v>
      </c>
      <c r="H410">
        <v>617123</v>
      </c>
      <c r="I410">
        <v>746513</v>
      </c>
      <c r="J410">
        <v>747700</v>
      </c>
      <c r="L410">
        <f t="shared" si="42"/>
        <v>409</v>
      </c>
      <c r="M410">
        <f t="shared" si="38"/>
        <v>1</v>
      </c>
      <c r="P410">
        <f t="shared" si="43"/>
        <v>409</v>
      </c>
      <c r="Q410">
        <f t="shared" si="39"/>
        <v>1</v>
      </c>
    </row>
    <row r="411" spans="1:17" x14ac:dyDescent="0.25">
      <c r="A411">
        <v>292196</v>
      </c>
      <c r="B411">
        <v>293482</v>
      </c>
      <c r="C411" t="s">
        <v>25</v>
      </c>
      <c r="E411">
        <f t="shared" si="40"/>
        <v>179</v>
      </c>
      <c r="F411">
        <f t="shared" si="41"/>
        <v>192</v>
      </c>
      <c r="G411">
        <v>617319</v>
      </c>
      <c r="H411">
        <v>617783</v>
      </c>
      <c r="I411">
        <v>749231</v>
      </c>
      <c r="J411">
        <v>750115</v>
      </c>
      <c r="L411">
        <f t="shared" si="42"/>
        <v>410</v>
      </c>
      <c r="M411">
        <f t="shared" si="38"/>
        <v>6</v>
      </c>
      <c r="P411">
        <f t="shared" si="43"/>
        <v>410</v>
      </c>
      <c r="Q411">
        <f t="shared" si="39"/>
        <v>1</v>
      </c>
    </row>
    <row r="412" spans="1:17" x14ac:dyDescent="0.25">
      <c r="A412">
        <v>293702</v>
      </c>
      <c r="B412">
        <v>295189</v>
      </c>
      <c r="C412" t="s">
        <v>25</v>
      </c>
      <c r="E412">
        <f t="shared" si="40"/>
        <v>179</v>
      </c>
      <c r="F412">
        <f t="shared" si="41"/>
        <v>193</v>
      </c>
      <c r="G412">
        <v>617811</v>
      </c>
      <c r="H412">
        <v>619313</v>
      </c>
      <c r="I412">
        <v>750239</v>
      </c>
      <c r="J412">
        <v>750643</v>
      </c>
      <c r="L412">
        <f t="shared" si="42"/>
        <v>411</v>
      </c>
      <c r="M412">
        <f t="shared" si="38"/>
        <v>4</v>
      </c>
      <c r="P412">
        <f t="shared" si="43"/>
        <v>411</v>
      </c>
      <c r="Q412">
        <f t="shared" si="39"/>
        <v>3</v>
      </c>
    </row>
    <row r="413" spans="1:17" x14ac:dyDescent="0.25">
      <c r="A413">
        <v>295243</v>
      </c>
      <c r="B413">
        <v>296172</v>
      </c>
      <c r="C413" t="s">
        <v>88</v>
      </c>
      <c r="E413">
        <f t="shared" si="40"/>
        <v>179</v>
      </c>
      <c r="F413">
        <f t="shared" si="41"/>
        <v>193</v>
      </c>
      <c r="G413">
        <v>619338</v>
      </c>
      <c r="H413">
        <v>622016</v>
      </c>
      <c r="I413">
        <v>750630</v>
      </c>
      <c r="J413">
        <v>751040</v>
      </c>
      <c r="L413">
        <f t="shared" si="42"/>
        <v>412</v>
      </c>
      <c r="M413">
        <f t="shared" si="38"/>
        <v>7</v>
      </c>
      <c r="P413">
        <f t="shared" si="43"/>
        <v>412</v>
      </c>
      <c r="Q413">
        <f t="shared" si="39"/>
        <v>1</v>
      </c>
    </row>
    <row r="414" spans="1:17" x14ac:dyDescent="0.25">
      <c r="A414">
        <v>296401</v>
      </c>
      <c r="B414">
        <v>297168</v>
      </c>
      <c r="C414" t="s">
        <v>25</v>
      </c>
      <c r="E414">
        <f t="shared" si="40"/>
        <v>180</v>
      </c>
      <c r="F414">
        <f t="shared" si="41"/>
        <v>194</v>
      </c>
      <c r="G414">
        <v>622237</v>
      </c>
      <c r="H414">
        <v>622638</v>
      </c>
      <c r="I414">
        <v>763399</v>
      </c>
      <c r="J414">
        <v>764265</v>
      </c>
      <c r="L414">
        <f t="shared" si="42"/>
        <v>413</v>
      </c>
      <c r="M414">
        <f t="shared" si="38"/>
        <v>4</v>
      </c>
      <c r="P414">
        <f t="shared" si="43"/>
        <v>413</v>
      </c>
      <c r="Q414">
        <f t="shared" si="39"/>
        <v>1</v>
      </c>
    </row>
    <row r="415" spans="1:17" x14ac:dyDescent="0.25">
      <c r="A415">
        <v>297278</v>
      </c>
      <c r="B415">
        <v>299338</v>
      </c>
      <c r="C415" t="s">
        <v>25</v>
      </c>
      <c r="E415">
        <f t="shared" si="40"/>
        <v>180</v>
      </c>
      <c r="F415">
        <f t="shared" si="41"/>
        <v>195</v>
      </c>
      <c r="G415">
        <v>622638</v>
      </c>
      <c r="H415">
        <v>623582</v>
      </c>
      <c r="I415">
        <v>768376</v>
      </c>
      <c r="J415">
        <v>769788</v>
      </c>
      <c r="L415">
        <f t="shared" si="42"/>
        <v>414</v>
      </c>
      <c r="M415">
        <f t="shared" si="38"/>
        <v>1</v>
      </c>
      <c r="P415">
        <f t="shared" si="43"/>
        <v>414</v>
      </c>
      <c r="Q415">
        <f t="shared" si="39"/>
        <v>1</v>
      </c>
    </row>
    <row r="416" spans="1:17" x14ac:dyDescent="0.25">
      <c r="A416">
        <v>299378</v>
      </c>
      <c r="B416">
        <v>300700</v>
      </c>
      <c r="C416" t="s">
        <v>88</v>
      </c>
      <c r="E416">
        <f t="shared" si="40"/>
        <v>181</v>
      </c>
      <c r="F416">
        <f t="shared" si="41"/>
        <v>195</v>
      </c>
      <c r="G416">
        <v>623733</v>
      </c>
      <c r="H416">
        <v>624002</v>
      </c>
      <c r="I416">
        <v>769800</v>
      </c>
      <c r="J416">
        <v>771272</v>
      </c>
      <c r="L416">
        <f t="shared" si="42"/>
        <v>415</v>
      </c>
      <c r="M416">
        <f t="shared" si="38"/>
        <v>4</v>
      </c>
      <c r="P416">
        <f t="shared" si="43"/>
        <v>415</v>
      </c>
      <c r="Q416">
        <f t="shared" si="39"/>
        <v>4</v>
      </c>
    </row>
    <row r="417" spans="1:17" x14ac:dyDescent="0.25">
      <c r="A417">
        <v>301051</v>
      </c>
      <c r="B417">
        <v>302079</v>
      </c>
      <c r="C417" t="s">
        <v>88</v>
      </c>
      <c r="E417">
        <f t="shared" si="40"/>
        <v>182</v>
      </c>
      <c r="F417">
        <f t="shared" si="41"/>
        <v>196</v>
      </c>
      <c r="G417">
        <v>624244</v>
      </c>
      <c r="H417">
        <v>626379</v>
      </c>
      <c r="I417">
        <v>771383</v>
      </c>
      <c r="J417">
        <v>772567</v>
      </c>
      <c r="L417">
        <f t="shared" si="42"/>
        <v>416</v>
      </c>
      <c r="M417">
        <f t="shared" si="38"/>
        <v>2</v>
      </c>
      <c r="P417">
        <f t="shared" si="43"/>
        <v>416</v>
      </c>
      <c r="Q417">
        <f t="shared" si="39"/>
        <v>6</v>
      </c>
    </row>
    <row r="418" spans="1:17" x14ac:dyDescent="0.25">
      <c r="A418">
        <v>302152</v>
      </c>
      <c r="B418">
        <v>303054</v>
      </c>
      <c r="C418" t="s">
        <v>88</v>
      </c>
      <c r="E418">
        <f t="shared" si="40"/>
        <v>183</v>
      </c>
      <c r="F418">
        <f t="shared" si="41"/>
        <v>197</v>
      </c>
      <c r="G418">
        <v>626489</v>
      </c>
      <c r="H418">
        <v>627373</v>
      </c>
      <c r="I418">
        <v>778238</v>
      </c>
      <c r="J418">
        <v>779722</v>
      </c>
      <c r="L418">
        <f t="shared" si="42"/>
        <v>417</v>
      </c>
      <c r="M418">
        <f t="shared" si="38"/>
        <v>2</v>
      </c>
      <c r="P418">
        <f t="shared" si="43"/>
        <v>417</v>
      </c>
      <c r="Q418">
        <f t="shared" si="39"/>
        <v>2</v>
      </c>
    </row>
    <row r="419" spans="1:17" x14ac:dyDescent="0.25">
      <c r="A419">
        <v>303682</v>
      </c>
      <c r="B419">
        <v>304284</v>
      </c>
      <c r="C419" t="s">
        <v>25</v>
      </c>
      <c r="E419">
        <f t="shared" si="40"/>
        <v>184</v>
      </c>
      <c r="F419">
        <f t="shared" si="41"/>
        <v>198</v>
      </c>
      <c r="G419">
        <v>627501</v>
      </c>
      <c r="H419">
        <v>629441</v>
      </c>
      <c r="I419">
        <v>783921</v>
      </c>
      <c r="J419">
        <v>784604</v>
      </c>
      <c r="L419">
        <f t="shared" si="42"/>
        <v>418</v>
      </c>
      <c r="M419">
        <f t="shared" si="38"/>
        <v>1</v>
      </c>
      <c r="P419">
        <f t="shared" si="43"/>
        <v>418</v>
      </c>
      <c r="Q419">
        <f t="shared" si="39"/>
        <v>1</v>
      </c>
    </row>
    <row r="420" spans="1:17" x14ac:dyDescent="0.25">
      <c r="A420">
        <v>304290</v>
      </c>
      <c r="B420">
        <v>304646</v>
      </c>
      <c r="C420" t="s">
        <v>88</v>
      </c>
      <c r="E420">
        <f t="shared" si="40"/>
        <v>185</v>
      </c>
      <c r="F420">
        <f t="shared" si="41"/>
        <v>199</v>
      </c>
      <c r="G420">
        <v>629595</v>
      </c>
      <c r="H420">
        <v>630839</v>
      </c>
      <c r="I420">
        <v>788156</v>
      </c>
      <c r="J420">
        <v>789034</v>
      </c>
      <c r="L420">
        <f t="shared" si="42"/>
        <v>419</v>
      </c>
      <c r="M420">
        <f t="shared" si="38"/>
        <v>4</v>
      </c>
      <c r="P420">
        <f t="shared" si="43"/>
        <v>419</v>
      </c>
      <c r="Q420">
        <f t="shared" si="39"/>
        <v>1</v>
      </c>
    </row>
    <row r="421" spans="1:17" x14ac:dyDescent="0.25">
      <c r="A421">
        <v>304927</v>
      </c>
      <c r="B421">
        <v>306516</v>
      </c>
      <c r="C421" t="s">
        <v>25</v>
      </c>
      <c r="E421">
        <f t="shared" si="40"/>
        <v>186</v>
      </c>
      <c r="F421">
        <f t="shared" si="41"/>
        <v>200</v>
      </c>
      <c r="G421">
        <v>634214</v>
      </c>
      <c r="H421">
        <v>634738</v>
      </c>
      <c r="I421">
        <v>792473</v>
      </c>
      <c r="J421">
        <v>792548</v>
      </c>
      <c r="L421">
        <f t="shared" si="42"/>
        <v>420</v>
      </c>
      <c r="M421">
        <f t="shared" si="38"/>
        <v>1</v>
      </c>
      <c r="P421">
        <f t="shared" si="43"/>
        <v>420</v>
      </c>
      <c r="Q421">
        <f t="shared" si="39"/>
        <v>1</v>
      </c>
    </row>
    <row r="422" spans="1:17" x14ac:dyDescent="0.25">
      <c r="A422">
        <v>306529</v>
      </c>
      <c r="B422">
        <v>308178</v>
      </c>
      <c r="C422" t="s">
        <v>88</v>
      </c>
      <c r="E422">
        <f t="shared" si="40"/>
        <v>186</v>
      </c>
      <c r="F422">
        <f t="shared" si="41"/>
        <v>200</v>
      </c>
      <c r="G422">
        <v>634732</v>
      </c>
      <c r="H422">
        <v>635235</v>
      </c>
      <c r="I422">
        <v>792473</v>
      </c>
      <c r="J422">
        <v>792548</v>
      </c>
      <c r="L422">
        <f t="shared" si="42"/>
        <v>421</v>
      </c>
      <c r="M422">
        <f t="shared" si="38"/>
        <v>3</v>
      </c>
      <c r="P422">
        <f t="shared" si="43"/>
        <v>421</v>
      </c>
      <c r="Q422">
        <f t="shared" si="39"/>
        <v>7</v>
      </c>
    </row>
    <row r="423" spans="1:17" x14ac:dyDescent="0.25">
      <c r="A423">
        <v>308504</v>
      </c>
      <c r="B423">
        <v>309223</v>
      </c>
      <c r="C423" t="s">
        <v>25</v>
      </c>
      <c r="E423">
        <f t="shared" si="40"/>
        <v>187</v>
      </c>
      <c r="F423">
        <f t="shared" si="41"/>
        <v>201</v>
      </c>
      <c r="G423">
        <v>635577</v>
      </c>
      <c r="H423">
        <v>636020</v>
      </c>
      <c r="I423">
        <v>792654</v>
      </c>
      <c r="J423">
        <v>793361</v>
      </c>
      <c r="L423">
        <f t="shared" si="42"/>
        <v>422</v>
      </c>
      <c r="M423">
        <f t="shared" si="38"/>
        <v>1</v>
      </c>
      <c r="P423">
        <f t="shared" si="43"/>
        <v>422</v>
      </c>
      <c r="Q423">
        <f t="shared" si="39"/>
        <v>1</v>
      </c>
    </row>
    <row r="424" spans="1:17" x14ac:dyDescent="0.25">
      <c r="A424">
        <v>309399</v>
      </c>
      <c r="B424">
        <v>310376</v>
      </c>
      <c r="C424" t="s">
        <v>25</v>
      </c>
      <c r="E424">
        <f t="shared" si="40"/>
        <v>188</v>
      </c>
      <c r="F424">
        <f t="shared" si="41"/>
        <v>202</v>
      </c>
      <c r="G424">
        <v>636649</v>
      </c>
      <c r="H424">
        <v>637284</v>
      </c>
      <c r="I424">
        <v>795984</v>
      </c>
      <c r="J424">
        <v>797240</v>
      </c>
      <c r="L424">
        <f t="shared" si="42"/>
        <v>423</v>
      </c>
      <c r="M424">
        <f t="shared" si="38"/>
        <v>1</v>
      </c>
      <c r="P424">
        <f t="shared" si="43"/>
        <v>423</v>
      </c>
      <c r="Q424">
        <f t="shared" si="39"/>
        <v>1</v>
      </c>
    </row>
    <row r="425" spans="1:17" x14ac:dyDescent="0.25">
      <c r="A425">
        <v>310440</v>
      </c>
      <c r="B425">
        <v>311285</v>
      </c>
      <c r="C425" t="s">
        <v>25</v>
      </c>
      <c r="E425">
        <f t="shared" si="40"/>
        <v>189</v>
      </c>
      <c r="F425">
        <f t="shared" si="41"/>
        <v>203</v>
      </c>
      <c r="G425">
        <v>641007</v>
      </c>
      <c r="H425">
        <v>641870</v>
      </c>
      <c r="I425">
        <v>797457</v>
      </c>
      <c r="J425">
        <v>798542</v>
      </c>
      <c r="L425">
        <f t="shared" si="42"/>
        <v>424</v>
      </c>
      <c r="M425">
        <f t="shared" si="38"/>
        <v>5</v>
      </c>
      <c r="P425">
        <f t="shared" si="43"/>
        <v>424</v>
      </c>
      <c r="Q425">
        <f t="shared" si="39"/>
        <v>1</v>
      </c>
    </row>
    <row r="426" spans="1:17" x14ac:dyDescent="0.25">
      <c r="A426">
        <v>311339</v>
      </c>
      <c r="B426">
        <v>312658</v>
      </c>
      <c r="C426" t="s">
        <v>25</v>
      </c>
      <c r="E426">
        <f t="shared" si="40"/>
        <v>190</v>
      </c>
      <c r="F426">
        <f t="shared" si="41"/>
        <v>204</v>
      </c>
      <c r="G426">
        <v>650774</v>
      </c>
      <c r="H426">
        <v>651544</v>
      </c>
      <c r="I426">
        <v>798655</v>
      </c>
      <c r="J426">
        <v>798930</v>
      </c>
      <c r="L426">
        <f t="shared" si="42"/>
        <v>425</v>
      </c>
      <c r="M426">
        <f t="shared" si="38"/>
        <v>1</v>
      </c>
      <c r="P426">
        <f t="shared" si="43"/>
        <v>425</v>
      </c>
      <c r="Q426">
        <f t="shared" si="39"/>
        <v>21</v>
      </c>
    </row>
    <row r="427" spans="1:17" x14ac:dyDescent="0.25">
      <c r="A427">
        <v>312717</v>
      </c>
      <c r="B427">
        <v>313760</v>
      </c>
      <c r="C427" t="s">
        <v>25</v>
      </c>
      <c r="E427">
        <f t="shared" si="40"/>
        <v>190</v>
      </c>
      <c r="F427">
        <f t="shared" si="41"/>
        <v>204</v>
      </c>
      <c r="G427">
        <v>651570</v>
      </c>
      <c r="H427">
        <v>652460</v>
      </c>
      <c r="I427">
        <v>798958</v>
      </c>
      <c r="J427">
        <v>800010</v>
      </c>
      <c r="L427">
        <f t="shared" si="42"/>
        <v>426</v>
      </c>
      <c r="M427">
        <f t="shared" si="38"/>
        <v>1</v>
      </c>
      <c r="P427">
        <f t="shared" si="43"/>
        <v>426</v>
      </c>
      <c r="Q427">
        <f t="shared" si="39"/>
        <v>1</v>
      </c>
    </row>
    <row r="428" spans="1:17" x14ac:dyDescent="0.25">
      <c r="A428">
        <v>313807</v>
      </c>
      <c r="B428">
        <v>315159</v>
      </c>
      <c r="C428" t="s">
        <v>88</v>
      </c>
      <c r="E428">
        <f t="shared" si="40"/>
        <v>190</v>
      </c>
      <c r="F428">
        <f t="shared" si="41"/>
        <v>204</v>
      </c>
      <c r="G428">
        <v>652558</v>
      </c>
      <c r="H428">
        <v>653703</v>
      </c>
      <c r="I428">
        <v>799931</v>
      </c>
      <c r="J428">
        <v>800085</v>
      </c>
      <c r="L428">
        <f t="shared" si="42"/>
        <v>427</v>
      </c>
      <c r="M428">
        <f t="shared" si="38"/>
        <v>1</v>
      </c>
      <c r="P428">
        <f t="shared" si="43"/>
        <v>427</v>
      </c>
      <c r="Q428">
        <f t="shared" si="39"/>
        <v>1</v>
      </c>
    </row>
    <row r="429" spans="1:17" x14ac:dyDescent="0.25">
      <c r="A429">
        <v>315264</v>
      </c>
      <c r="B429">
        <v>316106</v>
      </c>
      <c r="C429" t="s">
        <v>88</v>
      </c>
      <c r="E429">
        <f t="shared" si="40"/>
        <v>190</v>
      </c>
      <c r="F429">
        <f t="shared" si="41"/>
        <v>205</v>
      </c>
      <c r="G429">
        <v>653736</v>
      </c>
      <c r="H429">
        <v>654110</v>
      </c>
      <c r="I429">
        <v>804446</v>
      </c>
      <c r="J429">
        <v>805582</v>
      </c>
      <c r="L429">
        <f t="shared" si="42"/>
        <v>428</v>
      </c>
      <c r="M429">
        <f t="shared" si="38"/>
        <v>1</v>
      </c>
      <c r="P429">
        <f t="shared" si="43"/>
        <v>428</v>
      </c>
      <c r="Q429">
        <f t="shared" si="39"/>
        <v>2</v>
      </c>
    </row>
    <row r="430" spans="1:17" x14ac:dyDescent="0.25">
      <c r="A430">
        <v>316317</v>
      </c>
      <c r="B430">
        <v>317588</v>
      </c>
      <c r="C430" t="s">
        <v>25</v>
      </c>
      <c r="E430">
        <f t="shared" si="40"/>
        <v>190</v>
      </c>
      <c r="F430">
        <f t="shared" si="41"/>
        <v>205</v>
      </c>
      <c r="G430">
        <v>653736</v>
      </c>
      <c r="H430">
        <v>654110</v>
      </c>
      <c r="I430">
        <v>805575</v>
      </c>
      <c r="J430">
        <v>806168</v>
      </c>
      <c r="L430">
        <f t="shared" si="42"/>
        <v>429</v>
      </c>
      <c r="M430">
        <f t="shared" si="38"/>
        <v>1</v>
      </c>
      <c r="P430">
        <f t="shared" si="43"/>
        <v>429</v>
      </c>
      <c r="Q430">
        <f t="shared" si="39"/>
        <v>1</v>
      </c>
    </row>
    <row r="431" spans="1:17" x14ac:dyDescent="0.25">
      <c r="A431">
        <v>317770</v>
      </c>
      <c r="B431">
        <v>319812</v>
      </c>
      <c r="C431" t="s">
        <v>25</v>
      </c>
      <c r="E431">
        <f t="shared" si="40"/>
        <v>191</v>
      </c>
      <c r="F431">
        <f t="shared" si="41"/>
        <v>205</v>
      </c>
      <c r="G431">
        <v>654507</v>
      </c>
      <c r="H431">
        <v>654737</v>
      </c>
      <c r="I431">
        <v>806176</v>
      </c>
      <c r="J431">
        <v>806466</v>
      </c>
      <c r="L431">
        <f t="shared" si="42"/>
        <v>430</v>
      </c>
      <c r="M431">
        <f t="shared" si="38"/>
        <v>1</v>
      </c>
      <c r="P431">
        <f t="shared" si="43"/>
        <v>430</v>
      </c>
      <c r="Q431">
        <f t="shared" si="39"/>
        <v>2</v>
      </c>
    </row>
    <row r="432" spans="1:17" x14ac:dyDescent="0.25">
      <c r="A432">
        <v>319819</v>
      </c>
      <c r="B432">
        <v>320577</v>
      </c>
      <c r="C432" t="s">
        <v>25</v>
      </c>
      <c r="E432">
        <f t="shared" si="40"/>
        <v>192</v>
      </c>
      <c r="F432">
        <f t="shared" si="41"/>
        <v>205</v>
      </c>
      <c r="G432">
        <v>655278</v>
      </c>
      <c r="H432">
        <v>656216</v>
      </c>
      <c r="I432">
        <v>806463</v>
      </c>
      <c r="J432">
        <v>807029</v>
      </c>
      <c r="L432">
        <f t="shared" si="42"/>
        <v>431</v>
      </c>
      <c r="M432">
        <f t="shared" si="38"/>
        <v>1</v>
      </c>
      <c r="P432">
        <f t="shared" si="43"/>
        <v>431</v>
      </c>
      <c r="Q432">
        <f t="shared" si="39"/>
        <v>3</v>
      </c>
    </row>
    <row r="433" spans="1:17" x14ac:dyDescent="0.25">
      <c r="A433">
        <v>320669</v>
      </c>
      <c r="B433">
        <v>322141</v>
      </c>
      <c r="C433" t="s">
        <v>88</v>
      </c>
      <c r="E433">
        <f t="shared" si="40"/>
        <v>192</v>
      </c>
      <c r="F433">
        <f t="shared" si="41"/>
        <v>205</v>
      </c>
      <c r="G433">
        <v>656314</v>
      </c>
      <c r="H433">
        <v>657303</v>
      </c>
      <c r="I433">
        <v>807048</v>
      </c>
      <c r="J433">
        <v>807752</v>
      </c>
      <c r="L433">
        <f t="shared" si="42"/>
        <v>432</v>
      </c>
      <c r="M433">
        <f t="shared" si="38"/>
        <v>4</v>
      </c>
      <c r="P433">
        <f t="shared" si="43"/>
        <v>432</v>
      </c>
      <c r="Q433">
        <f t="shared" si="39"/>
        <v>1</v>
      </c>
    </row>
    <row r="434" spans="1:17" x14ac:dyDescent="0.25">
      <c r="A434">
        <v>322466</v>
      </c>
      <c r="B434">
        <v>322900</v>
      </c>
      <c r="C434" t="s">
        <v>88</v>
      </c>
      <c r="E434">
        <f t="shared" si="40"/>
        <v>192</v>
      </c>
      <c r="F434">
        <f t="shared" si="41"/>
        <v>206</v>
      </c>
      <c r="G434">
        <v>657324</v>
      </c>
      <c r="H434">
        <v>658655</v>
      </c>
      <c r="I434">
        <v>809616</v>
      </c>
      <c r="J434">
        <v>810032</v>
      </c>
      <c r="L434">
        <f t="shared" si="42"/>
        <v>433</v>
      </c>
      <c r="M434">
        <f t="shared" si="38"/>
        <v>1</v>
      </c>
      <c r="P434">
        <f t="shared" si="43"/>
        <v>433</v>
      </c>
      <c r="Q434">
        <f t="shared" si="39"/>
        <v>1</v>
      </c>
    </row>
    <row r="435" spans="1:17" x14ac:dyDescent="0.25">
      <c r="A435">
        <v>323288</v>
      </c>
      <c r="B435">
        <v>323623</v>
      </c>
      <c r="C435" t="s">
        <v>25</v>
      </c>
      <c r="E435">
        <f t="shared" si="40"/>
        <v>192</v>
      </c>
      <c r="F435">
        <f t="shared" si="41"/>
        <v>206</v>
      </c>
      <c r="G435">
        <v>658722</v>
      </c>
      <c r="H435">
        <v>659930</v>
      </c>
      <c r="I435">
        <v>810032</v>
      </c>
      <c r="J435">
        <v>810595</v>
      </c>
      <c r="L435">
        <f t="shared" si="42"/>
        <v>434</v>
      </c>
      <c r="M435">
        <f t="shared" si="38"/>
        <v>1</v>
      </c>
      <c r="P435">
        <f t="shared" si="43"/>
        <v>434</v>
      </c>
      <c r="Q435">
        <f t="shared" si="39"/>
        <v>1</v>
      </c>
    </row>
    <row r="436" spans="1:17" x14ac:dyDescent="0.25">
      <c r="A436">
        <v>323744</v>
      </c>
      <c r="B436">
        <v>325240</v>
      </c>
      <c r="C436" t="s">
        <v>88</v>
      </c>
      <c r="E436">
        <f t="shared" si="40"/>
        <v>192</v>
      </c>
      <c r="F436">
        <f t="shared" si="41"/>
        <v>207</v>
      </c>
      <c r="G436">
        <v>659964</v>
      </c>
      <c r="H436">
        <v>662258</v>
      </c>
      <c r="I436">
        <v>810811</v>
      </c>
      <c r="J436">
        <v>811758</v>
      </c>
      <c r="L436">
        <f t="shared" si="42"/>
        <v>435</v>
      </c>
      <c r="M436">
        <f t="shared" si="38"/>
        <v>1</v>
      </c>
      <c r="P436">
        <f t="shared" si="43"/>
        <v>435</v>
      </c>
      <c r="Q436">
        <f t="shared" si="39"/>
        <v>1</v>
      </c>
    </row>
    <row r="437" spans="1:17" x14ac:dyDescent="0.25">
      <c r="A437">
        <v>325471</v>
      </c>
      <c r="B437">
        <v>326667</v>
      </c>
      <c r="C437" t="s">
        <v>25</v>
      </c>
      <c r="E437">
        <f t="shared" si="40"/>
        <v>192</v>
      </c>
      <c r="F437">
        <f t="shared" si="41"/>
        <v>207</v>
      </c>
      <c r="G437">
        <v>662328</v>
      </c>
      <c r="H437">
        <v>663692</v>
      </c>
      <c r="I437">
        <v>811778</v>
      </c>
      <c r="J437">
        <v>812509</v>
      </c>
      <c r="L437">
        <f t="shared" si="42"/>
        <v>436</v>
      </c>
      <c r="M437">
        <f t="shared" si="38"/>
        <v>1</v>
      </c>
      <c r="P437">
        <f t="shared" si="43"/>
        <v>436</v>
      </c>
      <c r="Q437">
        <f t="shared" si="39"/>
        <v>1</v>
      </c>
    </row>
    <row r="438" spans="1:17" x14ac:dyDescent="0.25">
      <c r="A438">
        <v>326973</v>
      </c>
      <c r="B438">
        <v>328040</v>
      </c>
      <c r="C438" t="s">
        <v>25</v>
      </c>
      <c r="E438">
        <f t="shared" si="40"/>
        <v>193</v>
      </c>
      <c r="F438">
        <f t="shared" si="41"/>
        <v>207</v>
      </c>
      <c r="G438">
        <v>664008</v>
      </c>
      <c r="H438">
        <v>665339</v>
      </c>
      <c r="I438">
        <v>812586</v>
      </c>
      <c r="J438">
        <v>813293</v>
      </c>
      <c r="L438">
        <f t="shared" si="42"/>
        <v>437</v>
      </c>
      <c r="M438">
        <f t="shared" si="38"/>
        <v>2</v>
      </c>
      <c r="P438">
        <f t="shared" si="43"/>
        <v>437</v>
      </c>
      <c r="Q438">
        <f t="shared" si="39"/>
        <v>1</v>
      </c>
    </row>
    <row r="439" spans="1:17" x14ac:dyDescent="0.25">
      <c r="A439">
        <v>328037</v>
      </c>
      <c r="B439">
        <v>330778</v>
      </c>
      <c r="C439" t="s">
        <v>25</v>
      </c>
      <c r="E439">
        <f t="shared" si="40"/>
        <v>193</v>
      </c>
      <c r="F439">
        <f t="shared" si="41"/>
        <v>207</v>
      </c>
      <c r="G439">
        <v>665365</v>
      </c>
      <c r="H439">
        <v>666675</v>
      </c>
      <c r="I439">
        <v>813389</v>
      </c>
      <c r="J439">
        <v>813886</v>
      </c>
      <c r="L439">
        <f t="shared" si="42"/>
        <v>438</v>
      </c>
      <c r="M439">
        <f t="shared" si="38"/>
        <v>1</v>
      </c>
      <c r="P439">
        <f t="shared" si="43"/>
        <v>438</v>
      </c>
      <c r="Q439">
        <f t="shared" si="39"/>
        <v>1</v>
      </c>
    </row>
    <row r="440" spans="1:17" x14ac:dyDescent="0.25">
      <c r="A440">
        <v>330778</v>
      </c>
      <c r="B440">
        <v>331902</v>
      </c>
      <c r="C440" t="s">
        <v>25</v>
      </c>
      <c r="E440">
        <f t="shared" si="40"/>
        <v>194</v>
      </c>
      <c r="F440">
        <f t="shared" si="41"/>
        <v>207</v>
      </c>
      <c r="G440">
        <v>667782</v>
      </c>
      <c r="H440">
        <v>668678</v>
      </c>
      <c r="I440">
        <v>813965</v>
      </c>
      <c r="J440">
        <v>815359</v>
      </c>
      <c r="L440">
        <f t="shared" si="42"/>
        <v>439</v>
      </c>
      <c r="M440">
        <f t="shared" si="38"/>
        <v>6</v>
      </c>
      <c r="P440">
        <f t="shared" si="43"/>
        <v>439</v>
      </c>
      <c r="Q440">
        <f t="shared" si="39"/>
        <v>2</v>
      </c>
    </row>
    <row r="441" spans="1:17" x14ac:dyDescent="0.25">
      <c r="A441">
        <v>331992</v>
      </c>
      <c r="B441">
        <v>332393</v>
      </c>
      <c r="C441" t="s">
        <v>88</v>
      </c>
      <c r="E441">
        <f t="shared" si="40"/>
        <v>195</v>
      </c>
      <c r="F441">
        <f t="shared" si="41"/>
        <v>208</v>
      </c>
      <c r="G441">
        <v>673759</v>
      </c>
      <c r="H441">
        <v>673959</v>
      </c>
      <c r="I441">
        <v>815852</v>
      </c>
      <c r="J441">
        <v>817006</v>
      </c>
      <c r="L441">
        <f t="shared" si="42"/>
        <v>440</v>
      </c>
      <c r="M441">
        <f t="shared" si="38"/>
        <v>2</v>
      </c>
      <c r="P441">
        <f t="shared" si="43"/>
        <v>440</v>
      </c>
      <c r="Q441">
        <f t="shared" si="39"/>
        <v>2</v>
      </c>
    </row>
    <row r="442" spans="1:17" x14ac:dyDescent="0.25">
      <c r="A442">
        <v>332485</v>
      </c>
      <c r="B442">
        <v>333063</v>
      </c>
      <c r="C442" t="s">
        <v>88</v>
      </c>
      <c r="E442">
        <f t="shared" si="40"/>
        <v>196</v>
      </c>
      <c r="F442">
        <f t="shared" si="41"/>
        <v>209</v>
      </c>
      <c r="G442">
        <v>679207</v>
      </c>
      <c r="H442">
        <v>680343</v>
      </c>
      <c r="I442">
        <v>817358</v>
      </c>
      <c r="J442">
        <v>817522</v>
      </c>
      <c r="L442">
        <f t="shared" si="42"/>
        <v>441</v>
      </c>
      <c r="M442">
        <f t="shared" si="38"/>
        <v>1</v>
      </c>
      <c r="P442">
        <f t="shared" si="43"/>
        <v>441</v>
      </c>
      <c r="Q442">
        <f t="shared" si="39"/>
        <v>1</v>
      </c>
    </row>
    <row r="443" spans="1:17" x14ac:dyDescent="0.25">
      <c r="A443">
        <v>333115</v>
      </c>
      <c r="B443">
        <v>334164</v>
      </c>
      <c r="C443" t="s">
        <v>88</v>
      </c>
      <c r="E443">
        <f t="shared" si="40"/>
        <v>197</v>
      </c>
      <c r="F443">
        <f t="shared" si="41"/>
        <v>210</v>
      </c>
      <c r="G443">
        <v>684422</v>
      </c>
      <c r="H443">
        <v>685942</v>
      </c>
      <c r="I443">
        <v>821681</v>
      </c>
      <c r="J443">
        <v>822256</v>
      </c>
      <c r="L443">
        <f t="shared" si="42"/>
        <v>442</v>
      </c>
      <c r="M443">
        <f t="shared" si="38"/>
        <v>1</v>
      </c>
      <c r="P443">
        <f t="shared" si="43"/>
        <v>442</v>
      </c>
      <c r="Q443">
        <f t="shared" si="39"/>
        <v>1</v>
      </c>
    </row>
    <row r="444" spans="1:17" x14ac:dyDescent="0.25">
      <c r="A444">
        <v>334254</v>
      </c>
      <c r="B444">
        <v>335513</v>
      </c>
      <c r="C444" t="s">
        <v>25</v>
      </c>
      <c r="E444">
        <f t="shared" si="40"/>
        <v>198</v>
      </c>
      <c r="F444">
        <f t="shared" si="41"/>
        <v>211</v>
      </c>
      <c r="G444">
        <v>686330</v>
      </c>
      <c r="H444">
        <v>687895</v>
      </c>
      <c r="I444">
        <v>829254</v>
      </c>
      <c r="J444">
        <v>830012</v>
      </c>
      <c r="L444">
        <f t="shared" si="42"/>
        <v>443</v>
      </c>
      <c r="M444">
        <f t="shared" si="38"/>
        <v>4</v>
      </c>
      <c r="P444">
        <f t="shared" si="43"/>
        <v>443</v>
      </c>
      <c r="Q444">
        <f t="shared" si="39"/>
        <v>1</v>
      </c>
    </row>
    <row r="445" spans="1:17" x14ac:dyDescent="0.25">
      <c r="A445">
        <v>335517</v>
      </c>
      <c r="B445">
        <v>336074</v>
      </c>
      <c r="C445" t="s">
        <v>88</v>
      </c>
      <c r="E445">
        <f t="shared" si="40"/>
        <v>199</v>
      </c>
      <c r="F445">
        <f t="shared" si="41"/>
        <v>212</v>
      </c>
      <c r="G445">
        <v>688771</v>
      </c>
      <c r="H445">
        <v>689538</v>
      </c>
      <c r="I445">
        <v>832323</v>
      </c>
      <c r="J445">
        <v>832979</v>
      </c>
      <c r="L445">
        <f t="shared" si="42"/>
        <v>444</v>
      </c>
      <c r="M445">
        <f t="shared" si="38"/>
        <v>3</v>
      </c>
      <c r="P445">
        <f t="shared" si="43"/>
        <v>444</v>
      </c>
      <c r="Q445">
        <f t="shared" si="39"/>
        <v>1</v>
      </c>
    </row>
    <row r="446" spans="1:17" x14ac:dyDescent="0.25">
      <c r="A446">
        <v>336147</v>
      </c>
      <c r="B446">
        <v>336812</v>
      </c>
      <c r="C446" t="s">
        <v>88</v>
      </c>
      <c r="E446">
        <f t="shared" si="40"/>
        <v>199</v>
      </c>
      <c r="F446">
        <f t="shared" si="41"/>
        <v>212</v>
      </c>
      <c r="G446">
        <v>689618</v>
      </c>
      <c r="H446">
        <v>689693</v>
      </c>
      <c r="I446">
        <v>832973</v>
      </c>
      <c r="J446">
        <v>833650</v>
      </c>
      <c r="L446">
        <f t="shared" si="42"/>
        <v>445</v>
      </c>
      <c r="M446">
        <f t="shared" si="38"/>
        <v>2</v>
      </c>
      <c r="P446">
        <f t="shared" si="43"/>
        <v>445</v>
      </c>
      <c r="Q446">
        <f t="shared" si="39"/>
        <v>1</v>
      </c>
    </row>
    <row r="447" spans="1:17" x14ac:dyDescent="0.25">
      <c r="A447">
        <v>336982</v>
      </c>
      <c r="B447">
        <v>337227</v>
      </c>
      <c r="C447" t="s">
        <v>25</v>
      </c>
      <c r="E447">
        <f t="shared" si="40"/>
        <v>200</v>
      </c>
      <c r="F447">
        <f t="shared" si="41"/>
        <v>212</v>
      </c>
      <c r="G447">
        <v>689819</v>
      </c>
      <c r="H447">
        <v>690325</v>
      </c>
      <c r="I447">
        <v>833638</v>
      </c>
      <c r="J447">
        <v>834345</v>
      </c>
      <c r="L447">
        <f t="shared" si="42"/>
        <v>446</v>
      </c>
      <c r="M447">
        <f t="shared" si="38"/>
        <v>6</v>
      </c>
      <c r="P447">
        <f t="shared" si="43"/>
        <v>446</v>
      </c>
      <c r="Q447">
        <f t="shared" si="39"/>
        <v>7</v>
      </c>
    </row>
    <row r="448" spans="1:17" x14ac:dyDescent="0.25">
      <c r="A448">
        <v>337251</v>
      </c>
      <c r="B448">
        <v>338894</v>
      </c>
      <c r="C448" t="s">
        <v>88</v>
      </c>
      <c r="E448">
        <f t="shared" si="40"/>
        <v>201</v>
      </c>
      <c r="F448">
        <f t="shared" si="41"/>
        <v>212</v>
      </c>
      <c r="G448">
        <v>694641</v>
      </c>
      <c r="H448">
        <v>694861</v>
      </c>
      <c r="I448">
        <v>834346</v>
      </c>
      <c r="J448">
        <v>834924</v>
      </c>
      <c r="L448">
        <f t="shared" si="42"/>
        <v>447</v>
      </c>
      <c r="M448">
        <f t="shared" si="38"/>
        <v>1</v>
      </c>
      <c r="P448">
        <f t="shared" si="43"/>
        <v>447</v>
      </c>
      <c r="Q448">
        <f t="shared" si="39"/>
        <v>6</v>
      </c>
    </row>
    <row r="449" spans="1:17" x14ac:dyDescent="0.25">
      <c r="A449">
        <v>339094</v>
      </c>
      <c r="B449">
        <v>341292</v>
      </c>
      <c r="C449" t="s">
        <v>88</v>
      </c>
      <c r="E449">
        <f t="shared" si="40"/>
        <v>201</v>
      </c>
      <c r="F449">
        <f t="shared" si="41"/>
        <v>212</v>
      </c>
      <c r="G449">
        <v>694870</v>
      </c>
      <c r="H449">
        <v>695883</v>
      </c>
      <c r="I449">
        <v>834950</v>
      </c>
      <c r="J449">
        <v>835375</v>
      </c>
      <c r="L449">
        <f t="shared" si="42"/>
        <v>448</v>
      </c>
      <c r="M449">
        <f t="shared" si="38"/>
        <v>1</v>
      </c>
      <c r="P449">
        <f t="shared" si="43"/>
        <v>448</v>
      </c>
      <c r="Q449">
        <f t="shared" si="39"/>
        <v>1</v>
      </c>
    </row>
    <row r="450" spans="1:17" x14ac:dyDescent="0.25">
      <c r="A450">
        <v>341373</v>
      </c>
      <c r="B450">
        <v>341999</v>
      </c>
      <c r="C450" t="s">
        <v>88</v>
      </c>
      <c r="E450">
        <f t="shared" si="40"/>
        <v>202</v>
      </c>
      <c r="F450">
        <f t="shared" si="41"/>
        <v>212</v>
      </c>
      <c r="G450">
        <v>696849</v>
      </c>
      <c r="H450">
        <v>697211</v>
      </c>
      <c r="I450">
        <v>835378</v>
      </c>
      <c r="J450">
        <v>835578</v>
      </c>
      <c r="L450">
        <f t="shared" si="42"/>
        <v>449</v>
      </c>
      <c r="M450">
        <f t="shared" ref="M450:M513" si="44">COUNTIF(E:E,L450)</f>
        <v>3</v>
      </c>
      <c r="P450">
        <f t="shared" si="43"/>
        <v>449</v>
      </c>
      <c r="Q450">
        <f t="shared" ref="Q450:Q513" si="45">COUNTIF(F:F,P450)</f>
        <v>2</v>
      </c>
    </row>
    <row r="451" spans="1:17" x14ac:dyDescent="0.25">
      <c r="A451">
        <v>342141</v>
      </c>
      <c r="B451">
        <v>342512</v>
      </c>
      <c r="C451" t="s">
        <v>25</v>
      </c>
      <c r="E451">
        <f t="shared" ref="E451:E514" si="46">IF((G451-H450)&lt;$D$2,E450,E450+1)</f>
        <v>202</v>
      </c>
      <c r="F451">
        <f t="shared" ref="F451:F514" si="47">IF((I451-J450)&lt;$D$2,F450,F450+1)</f>
        <v>213</v>
      </c>
      <c r="G451">
        <v>697309</v>
      </c>
      <c r="H451">
        <v>698130</v>
      </c>
      <c r="I451">
        <v>842196</v>
      </c>
      <c r="J451">
        <v>843089</v>
      </c>
      <c r="L451">
        <f t="shared" ref="L451:L514" si="48">L450+1</f>
        <v>450</v>
      </c>
      <c r="M451">
        <f t="shared" si="44"/>
        <v>3</v>
      </c>
      <c r="P451">
        <f t="shared" ref="P451:P514" si="49">P450+1</f>
        <v>450</v>
      </c>
      <c r="Q451">
        <f t="shared" si="45"/>
        <v>4</v>
      </c>
    </row>
    <row r="452" spans="1:17" x14ac:dyDescent="0.25">
      <c r="A452">
        <v>342534</v>
      </c>
      <c r="B452">
        <v>342806</v>
      </c>
      <c r="C452" t="s">
        <v>88</v>
      </c>
      <c r="E452">
        <f t="shared" si="46"/>
        <v>203</v>
      </c>
      <c r="F452">
        <f t="shared" si="47"/>
        <v>214</v>
      </c>
      <c r="G452">
        <v>700395</v>
      </c>
      <c r="H452">
        <v>701696</v>
      </c>
      <c r="I452">
        <v>845782</v>
      </c>
      <c r="J452">
        <v>846378</v>
      </c>
      <c r="L452">
        <f t="shared" si="48"/>
        <v>451</v>
      </c>
      <c r="M452">
        <f t="shared" si="44"/>
        <v>5</v>
      </c>
      <c r="P452">
        <f t="shared" si="49"/>
        <v>451</v>
      </c>
      <c r="Q452">
        <f t="shared" si="45"/>
        <v>2</v>
      </c>
    </row>
    <row r="453" spans="1:17" x14ac:dyDescent="0.25">
      <c r="A453">
        <v>342793</v>
      </c>
      <c r="B453">
        <v>343389</v>
      </c>
      <c r="C453" t="s">
        <v>88</v>
      </c>
      <c r="E453">
        <f t="shared" si="46"/>
        <v>204</v>
      </c>
      <c r="F453">
        <f t="shared" si="47"/>
        <v>214</v>
      </c>
      <c r="G453">
        <v>701814</v>
      </c>
      <c r="H453">
        <v>704657</v>
      </c>
      <c r="I453">
        <v>846399</v>
      </c>
      <c r="J453">
        <v>846582</v>
      </c>
      <c r="L453">
        <f t="shared" si="48"/>
        <v>452</v>
      </c>
      <c r="M453">
        <f t="shared" si="44"/>
        <v>4</v>
      </c>
      <c r="P453">
        <f t="shared" si="49"/>
        <v>452</v>
      </c>
      <c r="Q453">
        <f t="shared" si="45"/>
        <v>1</v>
      </c>
    </row>
    <row r="454" spans="1:17" x14ac:dyDescent="0.25">
      <c r="A454">
        <v>343515</v>
      </c>
      <c r="B454">
        <v>344990</v>
      </c>
      <c r="C454" t="s">
        <v>25</v>
      </c>
      <c r="E454">
        <f t="shared" si="46"/>
        <v>204</v>
      </c>
      <c r="F454">
        <f t="shared" si="47"/>
        <v>214</v>
      </c>
      <c r="G454">
        <v>704705</v>
      </c>
      <c r="H454">
        <v>706138</v>
      </c>
      <c r="I454">
        <v>846399</v>
      </c>
      <c r="J454">
        <v>846582</v>
      </c>
      <c r="L454">
        <f t="shared" si="48"/>
        <v>453</v>
      </c>
      <c r="M454">
        <f t="shared" si="44"/>
        <v>1</v>
      </c>
      <c r="P454">
        <f t="shared" si="49"/>
        <v>453</v>
      </c>
      <c r="Q454">
        <f t="shared" si="45"/>
        <v>1</v>
      </c>
    </row>
    <row r="455" spans="1:17" x14ac:dyDescent="0.25">
      <c r="A455">
        <v>344993</v>
      </c>
      <c r="B455">
        <v>345661</v>
      </c>
      <c r="C455" t="s">
        <v>25</v>
      </c>
      <c r="E455">
        <f t="shared" si="46"/>
        <v>205</v>
      </c>
      <c r="F455">
        <f t="shared" si="47"/>
        <v>214</v>
      </c>
      <c r="G455">
        <v>709173</v>
      </c>
      <c r="H455">
        <v>709382</v>
      </c>
      <c r="I455">
        <v>846624</v>
      </c>
      <c r="J455">
        <v>846953</v>
      </c>
      <c r="L455">
        <f t="shared" si="48"/>
        <v>454</v>
      </c>
      <c r="M455">
        <f t="shared" si="44"/>
        <v>2</v>
      </c>
      <c r="P455">
        <f t="shared" si="49"/>
        <v>454</v>
      </c>
      <c r="Q455">
        <f t="shared" si="45"/>
        <v>1</v>
      </c>
    </row>
    <row r="456" spans="1:17" x14ac:dyDescent="0.25">
      <c r="A456">
        <v>345654</v>
      </c>
      <c r="B456">
        <v>346709</v>
      </c>
      <c r="C456" t="s">
        <v>25</v>
      </c>
      <c r="E456">
        <f t="shared" si="46"/>
        <v>206</v>
      </c>
      <c r="F456">
        <f t="shared" si="47"/>
        <v>214</v>
      </c>
      <c r="G456">
        <v>710190</v>
      </c>
      <c r="H456">
        <v>710843</v>
      </c>
      <c r="I456">
        <v>846902</v>
      </c>
      <c r="J456">
        <v>847090</v>
      </c>
      <c r="L456">
        <f t="shared" si="48"/>
        <v>455</v>
      </c>
      <c r="M456">
        <f t="shared" si="44"/>
        <v>11</v>
      </c>
      <c r="P456">
        <f t="shared" si="49"/>
        <v>455</v>
      </c>
      <c r="Q456">
        <f t="shared" si="45"/>
        <v>1</v>
      </c>
    </row>
    <row r="457" spans="1:17" x14ac:dyDescent="0.25">
      <c r="A457">
        <v>346955</v>
      </c>
      <c r="B457">
        <v>347809</v>
      </c>
      <c r="C457" t="s">
        <v>25</v>
      </c>
      <c r="E457">
        <f t="shared" si="46"/>
        <v>207</v>
      </c>
      <c r="F457">
        <f t="shared" si="47"/>
        <v>215</v>
      </c>
      <c r="G457">
        <v>714593</v>
      </c>
      <c r="H457">
        <v>714769</v>
      </c>
      <c r="I457">
        <v>857940</v>
      </c>
      <c r="J457">
        <v>859373</v>
      </c>
      <c r="L457">
        <f t="shared" si="48"/>
        <v>456</v>
      </c>
      <c r="M457">
        <f t="shared" si="44"/>
        <v>2</v>
      </c>
      <c r="P457">
        <f t="shared" si="49"/>
        <v>456</v>
      </c>
      <c r="Q457">
        <f t="shared" si="45"/>
        <v>2</v>
      </c>
    </row>
    <row r="458" spans="1:17" x14ac:dyDescent="0.25">
      <c r="A458">
        <v>348137</v>
      </c>
      <c r="B458">
        <v>349234</v>
      </c>
      <c r="C458" t="s">
        <v>25</v>
      </c>
      <c r="E458">
        <f t="shared" si="46"/>
        <v>208</v>
      </c>
      <c r="F458">
        <f t="shared" si="47"/>
        <v>216</v>
      </c>
      <c r="G458">
        <v>715708</v>
      </c>
      <c r="H458">
        <v>716538</v>
      </c>
      <c r="I458">
        <v>860781</v>
      </c>
      <c r="J458">
        <v>861761</v>
      </c>
      <c r="L458">
        <f t="shared" si="48"/>
        <v>457</v>
      </c>
      <c r="M458">
        <f t="shared" si="44"/>
        <v>2</v>
      </c>
      <c r="P458">
        <f t="shared" si="49"/>
        <v>457</v>
      </c>
      <c r="Q458">
        <f t="shared" si="45"/>
        <v>1</v>
      </c>
    </row>
    <row r="459" spans="1:17" x14ac:dyDescent="0.25">
      <c r="A459">
        <v>349318</v>
      </c>
      <c r="B459">
        <v>349452</v>
      </c>
      <c r="C459" t="s">
        <v>88</v>
      </c>
      <c r="E459">
        <f t="shared" si="46"/>
        <v>209</v>
      </c>
      <c r="F459">
        <f t="shared" si="47"/>
        <v>216</v>
      </c>
      <c r="G459">
        <v>720328</v>
      </c>
      <c r="H459">
        <v>720960</v>
      </c>
      <c r="I459">
        <v>861776</v>
      </c>
      <c r="J459">
        <v>862012</v>
      </c>
      <c r="L459">
        <f t="shared" si="48"/>
        <v>458</v>
      </c>
      <c r="M459">
        <f t="shared" si="44"/>
        <v>7</v>
      </c>
      <c r="P459">
        <f t="shared" si="49"/>
        <v>458</v>
      </c>
      <c r="Q459">
        <f t="shared" si="45"/>
        <v>1</v>
      </c>
    </row>
    <row r="460" spans="1:17" x14ac:dyDescent="0.25">
      <c r="A460">
        <v>349430</v>
      </c>
      <c r="B460">
        <v>349813</v>
      </c>
      <c r="C460" t="s">
        <v>88</v>
      </c>
      <c r="E460">
        <f t="shared" si="46"/>
        <v>209</v>
      </c>
      <c r="F460">
        <f t="shared" si="47"/>
        <v>217</v>
      </c>
      <c r="G460">
        <v>720957</v>
      </c>
      <c r="H460">
        <v>721379</v>
      </c>
      <c r="I460">
        <v>862724</v>
      </c>
      <c r="J460">
        <v>863245</v>
      </c>
      <c r="L460">
        <f t="shared" si="48"/>
        <v>459</v>
      </c>
      <c r="M460">
        <f t="shared" si="44"/>
        <v>1</v>
      </c>
      <c r="P460">
        <f t="shared" si="49"/>
        <v>459</v>
      </c>
      <c r="Q460">
        <f t="shared" si="45"/>
        <v>11</v>
      </c>
    </row>
    <row r="461" spans="1:17" x14ac:dyDescent="0.25">
      <c r="A461">
        <v>350235</v>
      </c>
      <c r="B461">
        <v>351344</v>
      </c>
      <c r="C461" t="s">
        <v>25</v>
      </c>
      <c r="E461">
        <f t="shared" si="46"/>
        <v>209</v>
      </c>
      <c r="F461">
        <f t="shared" si="47"/>
        <v>218</v>
      </c>
      <c r="G461">
        <v>721404</v>
      </c>
      <c r="H461">
        <v>722231</v>
      </c>
      <c r="I461">
        <v>869536</v>
      </c>
      <c r="J461">
        <v>870081</v>
      </c>
      <c r="L461">
        <f t="shared" si="48"/>
        <v>460</v>
      </c>
      <c r="M461">
        <f t="shared" si="44"/>
        <v>1</v>
      </c>
      <c r="P461">
        <f t="shared" si="49"/>
        <v>460</v>
      </c>
      <c r="Q461">
        <f t="shared" si="45"/>
        <v>2</v>
      </c>
    </row>
    <row r="462" spans="1:17" x14ac:dyDescent="0.25">
      <c r="A462">
        <v>351404</v>
      </c>
      <c r="B462">
        <v>352330</v>
      </c>
      <c r="C462" t="s">
        <v>25</v>
      </c>
      <c r="E462">
        <f t="shared" si="46"/>
        <v>209</v>
      </c>
      <c r="F462">
        <f t="shared" si="47"/>
        <v>218</v>
      </c>
      <c r="G462">
        <v>722231</v>
      </c>
      <c r="H462">
        <v>722812</v>
      </c>
      <c r="I462">
        <v>870132</v>
      </c>
      <c r="J462">
        <v>870320</v>
      </c>
      <c r="L462">
        <f t="shared" si="48"/>
        <v>461</v>
      </c>
      <c r="M462">
        <f t="shared" si="44"/>
        <v>1</v>
      </c>
      <c r="P462">
        <f t="shared" si="49"/>
        <v>461</v>
      </c>
      <c r="Q462">
        <f t="shared" si="45"/>
        <v>1</v>
      </c>
    </row>
    <row r="463" spans="1:17" x14ac:dyDescent="0.25">
      <c r="A463">
        <v>352327</v>
      </c>
      <c r="B463">
        <v>353604</v>
      </c>
      <c r="C463" t="s">
        <v>25</v>
      </c>
      <c r="E463">
        <f t="shared" si="46"/>
        <v>209</v>
      </c>
      <c r="F463">
        <f t="shared" si="47"/>
        <v>219</v>
      </c>
      <c r="G463">
        <v>722840</v>
      </c>
      <c r="H463">
        <v>724732</v>
      </c>
      <c r="I463">
        <v>871184</v>
      </c>
      <c r="J463">
        <v>871257</v>
      </c>
      <c r="L463">
        <f t="shared" si="48"/>
        <v>462</v>
      </c>
      <c r="M463">
        <f t="shared" si="44"/>
        <v>5</v>
      </c>
      <c r="P463">
        <f t="shared" si="49"/>
        <v>462</v>
      </c>
      <c r="Q463">
        <f t="shared" si="45"/>
        <v>2</v>
      </c>
    </row>
    <row r="464" spans="1:17" x14ac:dyDescent="0.25">
      <c r="A464">
        <v>353601</v>
      </c>
      <c r="B464">
        <v>354368</v>
      </c>
      <c r="C464" t="s">
        <v>25</v>
      </c>
      <c r="E464">
        <f t="shared" si="46"/>
        <v>210</v>
      </c>
      <c r="F464">
        <f t="shared" si="47"/>
        <v>219</v>
      </c>
      <c r="G464">
        <v>728048</v>
      </c>
      <c r="H464">
        <v>728440</v>
      </c>
      <c r="I464">
        <v>871350</v>
      </c>
      <c r="J464">
        <v>871562</v>
      </c>
      <c r="L464">
        <f t="shared" si="48"/>
        <v>463</v>
      </c>
      <c r="M464">
        <f t="shared" si="44"/>
        <v>2</v>
      </c>
      <c r="P464">
        <f t="shared" si="49"/>
        <v>463</v>
      </c>
      <c r="Q464">
        <f t="shared" si="45"/>
        <v>1</v>
      </c>
    </row>
    <row r="465" spans="1:17" x14ac:dyDescent="0.25">
      <c r="A465">
        <v>354370</v>
      </c>
      <c r="B465">
        <v>355083</v>
      </c>
      <c r="C465" t="s">
        <v>25</v>
      </c>
      <c r="E465">
        <f t="shared" si="46"/>
        <v>210</v>
      </c>
      <c r="F465">
        <f t="shared" si="47"/>
        <v>220</v>
      </c>
      <c r="G465">
        <v>728512</v>
      </c>
      <c r="H465">
        <v>729378</v>
      </c>
      <c r="I465">
        <v>881779</v>
      </c>
      <c r="J465">
        <v>882621</v>
      </c>
      <c r="L465">
        <f t="shared" si="48"/>
        <v>464</v>
      </c>
      <c r="M465">
        <f t="shared" si="44"/>
        <v>1</v>
      </c>
      <c r="P465">
        <f t="shared" si="49"/>
        <v>464</v>
      </c>
      <c r="Q465">
        <f t="shared" si="45"/>
        <v>1</v>
      </c>
    </row>
    <row r="466" spans="1:17" x14ac:dyDescent="0.25">
      <c r="A466">
        <v>355208</v>
      </c>
      <c r="B466">
        <v>355435</v>
      </c>
      <c r="C466" t="s">
        <v>25</v>
      </c>
      <c r="E466">
        <f t="shared" si="46"/>
        <v>211</v>
      </c>
      <c r="F466">
        <f t="shared" si="47"/>
        <v>221</v>
      </c>
      <c r="G466">
        <v>729489</v>
      </c>
      <c r="H466">
        <v>731747</v>
      </c>
      <c r="I466">
        <v>883046</v>
      </c>
      <c r="J466">
        <v>884275</v>
      </c>
      <c r="L466">
        <f t="shared" si="48"/>
        <v>465</v>
      </c>
      <c r="M466">
        <f t="shared" si="44"/>
        <v>2</v>
      </c>
      <c r="P466">
        <f t="shared" si="49"/>
        <v>465</v>
      </c>
      <c r="Q466">
        <f t="shared" si="45"/>
        <v>1</v>
      </c>
    </row>
    <row r="467" spans="1:17" x14ac:dyDescent="0.25">
      <c r="A467">
        <v>355432</v>
      </c>
      <c r="B467">
        <v>355800</v>
      </c>
      <c r="C467" t="s">
        <v>25</v>
      </c>
      <c r="E467">
        <f t="shared" si="46"/>
        <v>212</v>
      </c>
      <c r="F467">
        <f t="shared" si="47"/>
        <v>222</v>
      </c>
      <c r="G467">
        <v>732004</v>
      </c>
      <c r="H467">
        <v>732741</v>
      </c>
      <c r="I467">
        <v>884417</v>
      </c>
      <c r="J467">
        <v>884899</v>
      </c>
      <c r="L467">
        <f t="shared" si="48"/>
        <v>466</v>
      </c>
      <c r="M467">
        <f t="shared" si="44"/>
        <v>1</v>
      </c>
      <c r="P467">
        <f t="shared" si="49"/>
        <v>466</v>
      </c>
      <c r="Q467">
        <f t="shared" si="45"/>
        <v>2</v>
      </c>
    </row>
    <row r="468" spans="1:17" x14ac:dyDescent="0.25">
      <c r="A468">
        <v>356059</v>
      </c>
      <c r="B468">
        <v>357375</v>
      </c>
      <c r="C468" t="s">
        <v>25</v>
      </c>
      <c r="E468">
        <f t="shared" si="46"/>
        <v>212</v>
      </c>
      <c r="F468">
        <f t="shared" si="47"/>
        <v>223</v>
      </c>
      <c r="G468">
        <v>732815</v>
      </c>
      <c r="H468">
        <v>734227</v>
      </c>
      <c r="I468">
        <v>887179</v>
      </c>
      <c r="J468">
        <v>887358</v>
      </c>
      <c r="L468">
        <f t="shared" si="48"/>
        <v>467</v>
      </c>
      <c r="M468">
        <f t="shared" si="44"/>
        <v>1</v>
      </c>
      <c r="P468">
        <f t="shared" si="49"/>
        <v>467</v>
      </c>
      <c r="Q468">
        <f t="shared" si="45"/>
        <v>2</v>
      </c>
    </row>
    <row r="469" spans="1:17" x14ac:dyDescent="0.25">
      <c r="A469">
        <v>357480</v>
      </c>
      <c r="B469">
        <v>358367</v>
      </c>
      <c r="C469" t="s">
        <v>25</v>
      </c>
      <c r="E469">
        <f t="shared" si="46"/>
        <v>213</v>
      </c>
      <c r="F469">
        <f t="shared" si="47"/>
        <v>224</v>
      </c>
      <c r="G469">
        <v>737585</v>
      </c>
      <c r="H469">
        <v>739756</v>
      </c>
      <c r="I469">
        <v>891789</v>
      </c>
      <c r="J469">
        <v>892724</v>
      </c>
      <c r="L469">
        <f t="shared" si="48"/>
        <v>468</v>
      </c>
      <c r="M469">
        <f t="shared" si="44"/>
        <v>1</v>
      </c>
      <c r="P469">
        <f t="shared" si="49"/>
        <v>468</v>
      </c>
      <c r="Q469">
        <f t="shared" si="45"/>
        <v>1</v>
      </c>
    </row>
    <row r="470" spans="1:17" x14ac:dyDescent="0.25">
      <c r="A470">
        <v>358364</v>
      </c>
      <c r="B470">
        <v>359209</v>
      </c>
      <c r="C470" t="s">
        <v>25</v>
      </c>
      <c r="E470">
        <f t="shared" si="46"/>
        <v>214</v>
      </c>
      <c r="F470">
        <f t="shared" si="47"/>
        <v>225</v>
      </c>
      <c r="G470">
        <v>739959</v>
      </c>
      <c r="H470">
        <v>740153</v>
      </c>
      <c r="I470">
        <v>894114</v>
      </c>
      <c r="J470">
        <v>895136</v>
      </c>
      <c r="L470">
        <f t="shared" si="48"/>
        <v>469</v>
      </c>
      <c r="M470">
        <f t="shared" si="44"/>
        <v>4</v>
      </c>
      <c r="P470">
        <f t="shared" si="49"/>
        <v>469</v>
      </c>
      <c r="Q470">
        <f t="shared" si="45"/>
        <v>1</v>
      </c>
    </row>
    <row r="471" spans="1:17" x14ac:dyDescent="0.25">
      <c r="A471">
        <v>359211</v>
      </c>
      <c r="B471">
        <v>360281</v>
      </c>
      <c r="C471" t="s">
        <v>25</v>
      </c>
      <c r="E471">
        <f t="shared" si="46"/>
        <v>215</v>
      </c>
      <c r="F471">
        <f t="shared" si="47"/>
        <v>225</v>
      </c>
      <c r="G471">
        <v>744733</v>
      </c>
      <c r="H471">
        <v>745650</v>
      </c>
      <c r="I471">
        <v>895147</v>
      </c>
      <c r="J471">
        <v>896175</v>
      </c>
      <c r="L471">
        <f t="shared" si="48"/>
        <v>470</v>
      </c>
      <c r="M471">
        <f t="shared" si="44"/>
        <v>5</v>
      </c>
      <c r="P471">
        <f t="shared" si="49"/>
        <v>470</v>
      </c>
      <c r="Q471">
        <f t="shared" si="45"/>
        <v>1</v>
      </c>
    </row>
    <row r="472" spans="1:17" x14ac:dyDescent="0.25">
      <c r="A472">
        <v>360278</v>
      </c>
      <c r="B472">
        <v>361018</v>
      </c>
      <c r="C472" t="s">
        <v>25</v>
      </c>
      <c r="E472">
        <f t="shared" si="46"/>
        <v>216</v>
      </c>
      <c r="F472">
        <f t="shared" si="47"/>
        <v>226</v>
      </c>
      <c r="G472">
        <v>747810</v>
      </c>
      <c r="H472">
        <v>747959</v>
      </c>
      <c r="I472">
        <v>900209</v>
      </c>
      <c r="J472">
        <v>901249</v>
      </c>
      <c r="L472">
        <f t="shared" si="48"/>
        <v>471</v>
      </c>
      <c r="M472">
        <f t="shared" si="44"/>
        <v>10</v>
      </c>
      <c r="P472">
        <f t="shared" si="49"/>
        <v>471</v>
      </c>
      <c r="Q472">
        <f t="shared" si="45"/>
        <v>1</v>
      </c>
    </row>
    <row r="473" spans="1:17" x14ac:dyDescent="0.25">
      <c r="A473">
        <v>361047</v>
      </c>
      <c r="B473">
        <v>361463</v>
      </c>
      <c r="C473" t="s">
        <v>88</v>
      </c>
      <c r="E473">
        <f t="shared" si="46"/>
        <v>216</v>
      </c>
      <c r="F473">
        <f t="shared" si="47"/>
        <v>227</v>
      </c>
      <c r="G473">
        <v>747952</v>
      </c>
      <c r="H473">
        <v>748686</v>
      </c>
      <c r="I473">
        <v>901440</v>
      </c>
      <c r="J473">
        <v>901658</v>
      </c>
      <c r="L473">
        <f t="shared" si="48"/>
        <v>472</v>
      </c>
      <c r="M473">
        <f t="shared" si="44"/>
        <v>1</v>
      </c>
      <c r="P473">
        <f t="shared" si="49"/>
        <v>472</v>
      </c>
      <c r="Q473">
        <f t="shared" si="45"/>
        <v>1</v>
      </c>
    </row>
    <row r="474" spans="1:17" x14ac:dyDescent="0.25">
      <c r="A474">
        <v>361589</v>
      </c>
      <c r="B474">
        <v>363331</v>
      </c>
      <c r="C474" t="s">
        <v>25</v>
      </c>
      <c r="E474">
        <f t="shared" si="46"/>
        <v>216</v>
      </c>
      <c r="F474">
        <f t="shared" si="47"/>
        <v>228</v>
      </c>
      <c r="G474">
        <v>748693</v>
      </c>
      <c r="H474">
        <v>749118</v>
      </c>
      <c r="I474">
        <v>901828</v>
      </c>
      <c r="J474">
        <v>902541</v>
      </c>
      <c r="L474">
        <f t="shared" si="48"/>
        <v>473</v>
      </c>
      <c r="M474">
        <f t="shared" si="44"/>
        <v>1</v>
      </c>
      <c r="P474">
        <f t="shared" si="49"/>
        <v>473</v>
      </c>
      <c r="Q474">
        <f t="shared" si="45"/>
        <v>2</v>
      </c>
    </row>
    <row r="475" spans="1:17" x14ac:dyDescent="0.25">
      <c r="A475">
        <v>363376</v>
      </c>
      <c r="B475">
        <v>364410</v>
      </c>
      <c r="C475" t="s">
        <v>88</v>
      </c>
      <c r="E475">
        <f t="shared" si="46"/>
        <v>217</v>
      </c>
      <c r="F475">
        <f t="shared" si="47"/>
        <v>229</v>
      </c>
      <c r="G475">
        <v>751132</v>
      </c>
      <c r="H475">
        <v>751647</v>
      </c>
      <c r="I475">
        <v>902723</v>
      </c>
      <c r="J475">
        <v>903418</v>
      </c>
      <c r="L475">
        <f t="shared" si="48"/>
        <v>474</v>
      </c>
      <c r="M475">
        <f t="shared" si="44"/>
        <v>1</v>
      </c>
      <c r="P475">
        <f t="shared" si="49"/>
        <v>474</v>
      </c>
      <c r="Q475">
        <f t="shared" si="45"/>
        <v>1</v>
      </c>
    </row>
    <row r="476" spans="1:17" x14ac:dyDescent="0.25">
      <c r="A476">
        <v>364407</v>
      </c>
      <c r="B476">
        <v>365378</v>
      </c>
      <c r="C476" t="s">
        <v>88</v>
      </c>
      <c r="E476">
        <f t="shared" si="46"/>
        <v>218</v>
      </c>
      <c r="F476">
        <f t="shared" si="47"/>
        <v>230</v>
      </c>
      <c r="G476">
        <v>751927</v>
      </c>
      <c r="H476">
        <v>752421</v>
      </c>
      <c r="I476">
        <v>908775</v>
      </c>
      <c r="J476">
        <v>908957</v>
      </c>
      <c r="L476">
        <f t="shared" si="48"/>
        <v>475</v>
      </c>
      <c r="M476">
        <f t="shared" si="44"/>
        <v>1</v>
      </c>
      <c r="P476">
        <f t="shared" si="49"/>
        <v>475</v>
      </c>
      <c r="Q476">
        <f t="shared" si="45"/>
        <v>3</v>
      </c>
    </row>
    <row r="477" spans="1:17" x14ac:dyDescent="0.25">
      <c r="A477">
        <v>365432</v>
      </c>
      <c r="B477">
        <v>366193</v>
      </c>
      <c r="C477" t="s">
        <v>88</v>
      </c>
      <c r="E477">
        <f t="shared" si="46"/>
        <v>219</v>
      </c>
      <c r="F477">
        <f t="shared" si="47"/>
        <v>231</v>
      </c>
      <c r="G477">
        <v>752728</v>
      </c>
      <c r="H477">
        <v>754371</v>
      </c>
      <c r="I477">
        <v>922625</v>
      </c>
      <c r="J477">
        <v>923956</v>
      </c>
      <c r="L477">
        <f t="shared" si="48"/>
        <v>476</v>
      </c>
      <c r="M477">
        <f t="shared" si="44"/>
        <v>1</v>
      </c>
      <c r="P477">
        <f t="shared" si="49"/>
        <v>476</v>
      </c>
      <c r="Q477">
        <f t="shared" si="45"/>
        <v>3</v>
      </c>
    </row>
    <row r="478" spans="1:17" x14ac:dyDescent="0.25">
      <c r="A478">
        <v>366209</v>
      </c>
      <c r="B478">
        <v>367423</v>
      </c>
      <c r="C478" t="s">
        <v>88</v>
      </c>
      <c r="E478">
        <f t="shared" si="46"/>
        <v>219</v>
      </c>
      <c r="F478">
        <f t="shared" si="47"/>
        <v>232</v>
      </c>
      <c r="G478">
        <v>754456</v>
      </c>
      <c r="H478">
        <v>754743</v>
      </c>
      <c r="I478">
        <v>925552</v>
      </c>
      <c r="J478">
        <v>925628</v>
      </c>
      <c r="L478">
        <f t="shared" si="48"/>
        <v>477</v>
      </c>
      <c r="M478">
        <f t="shared" si="44"/>
        <v>1</v>
      </c>
      <c r="P478">
        <f t="shared" si="49"/>
        <v>477</v>
      </c>
      <c r="Q478">
        <f t="shared" si="45"/>
        <v>5</v>
      </c>
    </row>
    <row r="479" spans="1:17" x14ac:dyDescent="0.25">
      <c r="A479">
        <v>367688</v>
      </c>
      <c r="B479">
        <v>368176</v>
      </c>
      <c r="C479" t="s">
        <v>88</v>
      </c>
      <c r="E479">
        <f t="shared" si="46"/>
        <v>219</v>
      </c>
      <c r="F479">
        <f t="shared" si="47"/>
        <v>232</v>
      </c>
      <c r="G479">
        <v>754740</v>
      </c>
      <c r="H479">
        <v>754925</v>
      </c>
      <c r="I479">
        <v>925552</v>
      </c>
      <c r="J479">
        <v>925628</v>
      </c>
      <c r="L479">
        <f t="shared" si="48"/>
        <v>478</v>
      </c>
      <c r="M479">
        <f t="shared" si="44"/>
        <v>1</v>
      </c>
      <c r="P479">
        <f t="shared" si="49"/>
        <v>478</v>
      </c>
      <c r="Q479">
        <f t="shared" si="45"/>
        <v>3</v>
      </c>
    </row>
    <row r="480" spans="1:17" x14ac:dyDescent="0.25">
      <c r="A480">
        <v>368644</v>
      </c>
      <c r="B480">
        <v>369681</v>
      </c>
      <c r="C480" t="s">
        <v>25</v>
      </c>
      <c r="E480">
        <f t="shared" si="46"/>
        <v>219</v>
      </c>
      <c r="F480">
        <f t="shared" si="47"/>
        <v>232</v>
      </c>
      <c r="G480">
        <v>754933</v>
      </c>
      <c r="H480">
        <v>756051</v>
      </c>
      <c r="I480">
        <v>925658</v>
      </c>
      <c r="J480">
        <v>925734</v>
      </c>
      <c r="L480">
        <f t="shared" si="48"/>
        <v>479</v>
      </c>
      <c r="M480">
        <f t="shared" si="44"/>
        <v>2</v>
      </c>
      <c r="P480">
        <f t="shared" si="49"/>
        <v>479</v>
      </c>
      <c r="Q480">
        <f t="shared" si="45"/>
        <v>1</v>
      </c>
    </row>
    <row r="481" spans="1:17" x14ac:dyDescent="0.25">
      <c r="A481">
        <v>369805</v>
      </c>
      <c r="B481">
        <v>370500</v>
      </c>
      <c r="C481" t="s">
        <v>25</v>
      </c>
      <c r="E481">
        <f t="shared" si="46"/>
        <v>219</v>
      </c>
      <c r="F481">
        <f t="shared" si="47"/>
        <v>232</v>
      </c>
      <c r="G481">
        <v>756054</v>
      </c>
      <c r="H481">
        <v>757040</v>
      </c>
      <c r="I481">
        <v>925658</v>
      </c>
      <c r="J481">
        <v>925734</v>
      </c>
      <c r="L481">
        <f t="shared" si="48"/>
        <v>480</v>
      </c>
      <c r="M481">
        <f t="shared" si="44"/>
        <v>3</v>
      </c>
      <c r="P481">
        <f t="shared" si="49"/>
        <v>480</v>
      </c>
      <c r="Q481">
        <f t="shared" si="45"/>
        <v>1</v>
      </c>
    </row>
    <row r="482" spans="1:17" x14ac:dyDescent="0.25">
      <c r="A482">
        <v>370630</v>
      </c>
      <c r="B482">
        <v>371625</v>
      </c>
      <c r="C482" t="s">
        <v>25</v>
      </c>
      <c r="E482">
        <f t="shared" si="46"/>
        <v>219</v>
      </c>
      <c r="F482">
        <f t="shared" si="47"/>
        <v>233</v>
      </c>
      <c r="G482">
        <v>757030</v>
      </c>
      <c r="H482">
        <v>758208</v>
      </c>
      <c r="I482">
        <v>928007</v>
      </c>
      <c r="J482">
        <v>928894</v>
      </c>
      <c r="L482">
        <f t="shared" si="48"/>
        <v>481</v>
      </c>
      <c r="M482">
        <f t="shared" si="44"/>
        <v>1</v>
      </c>
      <c r="P482">
        <f t="shared" si="49"/>
        <v>481</v>
      </c>
      <c r="Q482">
        <f t="shared" si="45"/>
        <v>1</v>
      </c>
    </row>
    <row r="483" spans="1:17" x14ac:dyDescent="0.25">
      <c r="A483">
        <v>371764</v>
      </c>
      <c r="B483">
        <v>372297</v>
      </c>
      <c r="C483" t="s">
        <v>25</v>
      </c>
      <c r="E483">
        <f t="shared" si="46"/>
        <v>219</v>
      </c>
      <c r="F483">
        <f t="shared" si="47"/>
        <v>234</v>
      </c>
      <c r="G483">
        <v>758205</v>
      </c>
      <c r="H483">
        <v>759908</v>
      </c>
      <c r="I483">
        <v>929194</v>
      </c>
      <c r="J483">
        <v>929637</v>
      </c>
      <c r="L483">
        <f t="shared" si="48"/>
        <v>482</v>
      </c>
      <c r="M483">
        <f t="shared" si="44"/>
        <v>1</v>
      </c>
      <c r="P483">
        <f t="shared" si="49"/>
        <v>482</v>
      </c>
      <c r="Q483">
        <f t="shared" si="45"/>
        <v>3</v>
      </c>
    </row>
    <row r="484" spans="1:17" x14ac:dyDescent="0.25">
      <c r="A484">
        <v>372294</v>
      </c>
      <c r="B484">
        <v>373634</v>
      </c>
      <c r="C484" t="s">
        <v>25</v>
      </c>
      <c r="E484">
        <f t="shared" si="46"/>
        <v>219</v>
      </c>
      <c r="F484">
        <f t="shared" si="47"/>
        <v>234</v>
      </c>
      <c r="G484">
        <v>759908</v>
      </c>
      <c r="H484">
        <v>760402</v>
      </c>
      <c r="I484">
        <v>929637</v>
      </c>
      <c r="J484">
        <v>930842</v>
      </c>
      <c r="L484">
        <f t="shared" si="48"/>
        <v>483</v>
      </c>
      <c r="M484">
        <f t="shared" si="44"/>
        <v>1</v>
      </c>
      <c r="P484">
        <f t="shared" si="49"/>
        <v>483</v>
      </c>
      <c r="Q484">
        <f t="shared" si="45"/>
        <v>1</v>
      </c>
    </row>
    <row r="485" spans="1:17" x14ac:dyDescent="0.25">
      <c r="A485">
        <v>373557</v>
      </c>
      <c r="B485">
        <v>373931</v>
      </c>
      <c r="C485" t="s">
        <v>88</v>
      </c>
      <c r="E485">
        <f t="shared" si="46"/>
        <v>219</v>
      </c>
      <c r="F485">
        <f t="shared" si="47"/>
        <v>235</v>
      </c>
      <c r="G485">
        <v>760395</v>
      </c>
      <c r="H485">
        <v>760883</v>
      </c>
      <c r="I485">
        <v>934092</v>
      </c>
      <c r="J485">
        <v>934802</v>
      </c>
      <c r="L485">
        <f t="shared" si="48"/>
        <v>484</v>
      </c>
      <c r="M485">
        <f t="shared" si="44"/>
        <v>2</v>
      </c>
      <c r="P485">
        <f t="shared" si="49"/>
        <v>484</v>
      </c>
      <c r="Q485">
        <f t="shared" si="45"/>
        <v>2</v>
      </c>
    </row>
    <row r="486" spans="1:17" x14ac:dyDescent="0.25">
      <c r="A486">
        <v>374058</v>
      </c>
      <c r="B486">
        <v>375164</v>
      </c>
      <c r="C486" t="s">
        <v>25</v>
      </c>
      <c r="E486">
        <f t="shared" si="46"/>
        <v>219</v>
      </c>
      <c r="F486">
        <f t="shared" si="47"/>
        <v>235</v>
      </c>
      <c r="G486">
        <v>760876</v>
      </c>
      <c r="H486">
        <v>761217</v>
      </c>
      <c r="I486">
        <v>934860</v>
      </c>
      <c r="J486">
        <v>935282</v>
      </c>
      <c r="L486">
        <f t="shared" si="48"/>
        <v>485</v>
      </c>
      <c r="M486">
        <f t="shared" si="44"/>
        <v>3</v>
      </c>
      <c r="P486">
        <f t="shared" si="49"/>
        <v>485</v>
      </c>
      <c r="Q486">
        <f t="shared" si="45"/>
        <v>2</v>
      </c>
    </row>
    <row r="487" spans="1:17" x14ac:dyDescent="0.25">
      <c r="A487">
        <v>375511</v>
      </c>
      <c r="B487">
        <v>377697</v>
      </c>
      <c r="C487" t="s">
        <v>25</v>
      </c>
      <c r="E487">
        <f t="shared" si="46"/>
        <v>219</v>
      </c>
      <c r="F487">
        <f t="shared" si="47"/>
        <v>235</v>
      </c>
      <c r="G487">
        <v>761245</v>
      </c>
      <c r="H487">
        <v>761493</v>
      </c>
      <c r="I487">
        <v>935284</v>
      </c>
      <c r="J487">
        <v>936702</v>
      </c>
      <c r="L487">
        <f t="shared" si="48"/>
        <v>486</v>
      </c>
      <c r="M487">
        <f t="shared" si="44"/>
        <v>1</v>
      </c>
      <c r="P487">
        <f t="shared" si="49"/>
        <v>486</v>
      </c>
      <c r="Q487">
        <f t="shared" si="45"/>
        <v>1</v>
      </c>
    </row>
    <row r="488" spans="1:17" x14ac:dyDescent="0.25">
      <c r="A488">
        <v>377694</v>
      </c>
      <c r="B488">
        <v>379670</v>
      </c>
      <c r="C488" t="s">
        <v>25</v>
      </c>
      <c r="E488">
        <f t="shared" si="46"/>
        <v>219</v>
      </c>
      <c r="F488">
        <f t="shared" si="47"/>
        <v>236</v>
      </c>
      <c r="G488">
        <v>761569</v>
      </c>
      <c r="H488">
        <v>762621</v>
      </c>
      <c r="I488">
        <v>936803</v>
      </c>
      <c r="J488">
        <v>938578</v>
      </c>
      <c r="L488">
        <f t="shared" si="48"/>
        <v>487</v>
      </c>
      <c r="M488">
        <f t="shared" si="44"/>
        <v>1</v>
      </c>
      <c r="P488">
        <f t="shared" si="49"/>
        <v>487</v>
      </c>
      <c r="Q488">
        <f t="shared" si="45"/>
        <v>1</v>
      </c>
    </row>
    <row r="489" spans="1:17" x14ac:dyDescent="0.25">
      <c r="A489">
        <v>379685</v>
      </c>
      <c r="B489">
        <v>380980</v>
      </c>
      <c r="C489" t="s">
        <v>25</v>
      </c>
      <c r="E489">
        <f t="shared" si="46"/>
        <v>219</v>
      </c>
      <c r="F489">
        <f t="shared" si="47"/>
        <v>236</v>
      </c>
      <c r="G489">
        <v>762621</v>
      </c>
      <c r="H489">
        <v>763331</v>
      </c>
      <c r="I489">
        <v>938610</v>
      </c>
      <c r="J489">
        <v>939926</v>
      </c>
      <c r="L489">
        <f t="shared" si="48"/>
        <v>488</v>
      </c>
      <c r="M489">
        <f t="shared" si="44"/>
        <v>1</v>
      </c>
      <c r="P489">
        <f t="shared" si="49"/>
        <v>488</v>
      </c>
      <c r="Q489">
        <f t="shared" si="45"/>
        <v>2</v>
      </c>
    </row>
    <row r="490" spans="1:17" x14ac:dyDescent="0.25">
      <c r="A490">
        <v>380980</v>
      </c>
      <c r="B490">
        <v>382413</v>
      </c>
      <c r="C490" t="s">
        <v>25</v>
      </c>
      <c r="E490">
        <f t="shared" si="46"/>
        <v>220</v>
      </c>
      <c r="F490">
        <f t="shared" si="47"/>
        <v>237</v>
      </c>
      <c r="G490">
        <v>764492</v>
      </c>
      <c r="H490">
        <v>766348</v>
      </c>
      <c r="I490">
        <v>942386</v>
      </c>
      <c r="J490">
        <v>943201</v>
      </c>
      <c r="L490">
        <f t="shared" si="48"/>
        <v>489</v>
      </c>
      <c r="M490">
        <f t="shared" si="44"/>
        <v>2</v>
      </c>
      <c r="P490">
        <f t="shared" si="49"/>
        <v>489</v>
      </c>
      <c r="Q490">
        <f t="shared" si="45"/>
        <v>1</v>
      </c>
    </row>
    <row r="491" spans="1:17" x14ac:dyDescent="0.25">
      <c r="A491">
        <v>382433</v>
      </c>
      <c r="B491">
        <v>384880</v>
      </c>
      <c r="C491" t="s">
        <v>25</v>
      </c>
      <c r="E491">
        <f t="shared" si="46"/>
        <v>221</v>
      </c>
      <c r="F491">
        <f t="shared" si="47"/>
        <v>238</v>
      </c>
      <c r="G491">
        <v>767018</v>
      </c>
      <c r="H491">
        <v>768076</v>
      </c>
      <c r="I491">
        <v>943312</v>
      </c>
      <c r="J491">
        <v>944679</v>
      </c>
      <c r="L491">
        <f t="shared" si="48"/>
        <v>490</v>
      </c>
      <c r="M491">
        <f t="shared" si="44"/>
        <v>2</v>
      </c>
      <c r="P491">
        <f t="shared" si="49"/>
        <v>490</v>
      </c>
      <c r="Q491">
        <f t="shared" si="45"/>
        <v>1</v>
      </c>
    </row>
    <row r="492" spans="1:17" x14ac:dyDescent="0.25">
      <c r="A492">
        <v>385058</v>
      </c>
      <c r="B492">
        <v>385813</v>
      </c>
      <c r="C492" t="s">
        <v>25</v>
      </c>
      <c r="E492">
        <f t="shared" si="46"/>
        <v>222</v>
      </c>
      <c r="F492">
        <f t="shared" si="47"/>
        <v>238</v>
      </c>
      <c r="G492">
        <v>772972</v>
      </c>
      <c r="H492">
        <v>774276</v>
      </c>
      <c r="I492">
        <v>944738</v>
      </c>
      <c r="J492">
        <v>946027</v>
      </c>
      <c r="L492">
        <f t="shared" si="48"/>
        <v>491</v>
      </c>
      <c r="M492">
        <f t="shared" si="44"/>
        <v>1</v>
      </c>
      <c r="P492">
        <f t="shared" si="49"/>
        <v>491</v>
      </c>
      <c r="Q492">
        <f t="shared" si="45"/>
        <v>1</v>
      </c>
    </row>
    <row r="493" spans="1:17" x14ac:dyDescent="0.25">
      <c r="A493">
        <v>385857</v>
      </c>
      <c r="B493">
        <v>386762</v>
      </c>
      <c r="C493" t="s">
        <v>88</v>
      </c>
      <c r="E493">
        <f t="shared" si="46"/>
        <v>223</v>
      </c>
      <c r="F493">
        <f t="shared" si="47"/>
        <v>239</v>
      </c>
      <c r="G493">
        <v>774672</v>
      </c>
      <c r="H493">
        <v>775550</v>
      </c>
      <c r="I493">
        <v>946592</v>
      </c>
      <c r="J493">
        <v>947956</v>
      </c>
      <c r="L493">
        <f t="shared" si="48"/>
        <v>492</v>
      </c>
      <c r="M493">
        <f t="shared" si="44"/>
        <v>1</v>
      </c>
      <c r="P493">
        <f t="shared" si="49"/>
        <v>492</v>
      </c>
      <c r="Q493">
        <f t="shared" si="45"/>
        <v>1</v>
      </c>
    </row>
    <row r="494" spans="1:17" x14ac:dyDescent="0.25">
      <c r="A494">
        <v>386806</v>
      </c>
      <c r="B494">
        <v>388521</v>
      </c>
      <c r="C494" t="s">
        <v>88</v>
      </c>
      <c r="E494">
        <f t="shared" si="46"/>
        <v>223</v>
      </c>
      <c r="F494">
        <f t="shared" si="47"/>
        <v>240</v>
      </c>
      <c r="G494">
        <v>775589</v>
      </c>
      <c r="H494">
        <v>776512</v>
      </c>
      <c r="I494">
        <v>948069</v>
      </c>
      <c r="J494">
        <v>948917</v>
      </c>
      <c r="L494">
        <f t="shared" si="48"/>
        <v>493</v>
      </c>
      <c r="M494">
        <f t="shared" si="44"/>
        <v>2</v>
      </c>
      <c r="P494">
        <f t="shared" si="49"/>
        <v>493</v>
      </c>
      <c r="Q494">
        <f t="shared" si="45"/>
        <v>1</v>
      </c>
    </row>
    <row r="495" spans="1:17" x14ac:dyDescent="0.25">
      <c r="A495">
        <v>388518</v>
      </c>
      <c r="B495">
        <v>389852</v>
      </c>
      <c r="C495" t="s">
        <v>88</v>
      </c>
      <c r="E495">
        <f t="shared" si="46"/>
        <v>224</v>
      </c>
      <c r="F495">
        <f t="shared" si="47"/>
        <v>241</v>
      </c>
      <c r="G495">
        <v>777238</v>
      </c>
      <c r="H495">
        <v>777723</v>
      </c>
      <c r="I495">
        <v>951871</v>
      </c>
      <c r="J495">
        <v>952120</v>
      </c>
      <c r="L495">
        <f t="shared" si="48"/>
        <v>494</v>
      </c>
      <c r="M495">
        <f t="shared" si="44"/>
        <v>5</v>
      </c>
      <c r="P495">
        <f t="shared" si="49"/>
        <v>494</v>
      </c>
      <c r="Q495">
        <f t="shared" si="45"/>
        <v>1</v>
      </c>
    </row>
    <row r="496" spans="1:17" x14ac:dyDescent="0.25">
      <c r="A496">
        <v>390190</v>
      </c>
      <c r="B496">
        <v>391299</v>
      </c>
      <c r="C496" t="s">
        <v>25</v>
      </c>
      <c r="E496">
        <f t="shared" si="46"/>
        <v>224</v>
      </c>
      <c r="F496">
        <f t="shared" si="47"/>
        <v>242</v>
      </c>
      <c r="G496">
        <v>777723</v>
      </c>
      <c r="H496">
        <v>778106</v>
      </c>
      <c r="I496">
        <v>957523</v>
      </c>
      <c r="J496">
        <v>960279</v>
      </c>
      <c r="L496">
        <f t="shared" si="48"/>
        <v>495</v>
      </c>
      <c r="M496">
        <f t="shared" si="44"/>
        <v>1</v>
      </c>
      <c r="P496">
        <f t="shared" si="49"/>
        <v>495</v>
      </c>
      <c r="Q496">
        <f t="shared" si="45"/>
        <v>1</v>
      </c>
    </row>
    <row r="497" spans="1:17" x14ac:dyDescent="0.25">
      <c r="A497">
        <v>391400</v>
      </c>
      <c r="B497">
        <v>392953</v>
      </c>
      <c r="C497" t="s">
        <v>25</v>
      </c>
      <c r="E497">
        <f t="shared" si="46"/>
        <v>225</v>
      </c>
      <c r="F497">
        <f t="shared" si="47"/>
        <v>243</v>
      </c>
      <c r="G497">
        <v>779884</v>
      </c>
      <c r="H497">
        <v>781185</v>
      </c>
      <c r="I497">
        <v>964639</v>
      </c>
      <c r="J497">
        <v>964782</v>
      </c>
      <c r="L497">
        <f t="shared" si="48"/>
        <v>496</v>
      </c>
      <c r="M497">
        <f t="shared" si="44"/>
        <v>2</v>
      </c>
      <c r="P497">
        <f t="shared" si="49"/>
        <v>496</v>
      </c>
      <c r="Q497">
        <f t="shared" si="45"/>
        <v>1</v>
      </c>
    </row>
    <row r="498" spans="1:17" x14ac:dyDescent="0.25">
      <c r="A498">
        <v>392963</v>
      </c>
      <c r="B498">
        <v>393508</v>
      </c>
      <c r="C498" t="s">
        <v>25</v>
      </c>
      <c r="E498">
        <f t="shared" si="46"/>
        <v>225</v>
      </c>
      <c r="F498">
        <f t="shared" si="47"/>
        <v>244</v>
      </c>
      <c r="G498">
        <v>781200</v>
      </c>
      <c r="H498">
        <v>781574</v>
      </c>
      <c r="I498">
        <v>972036</v>
      </c>
      <c r="J498">
        <v>972398</v>
      </c>
      <c r="L498">
        <f t="shared" si="48"/>
        <v>497</v>
      </c>
      <c r="M498">
        <f t="shared" si="44"/>
        <v>3</v>
      </c>
      <c r="P498">
        <f t="shared" si="49"/>
        <v>497</v>
      </c>
      <c r="Q498">
        <f t="shared" si="45"/>
        <v>3</v>
      </c>
    </row>
    <row r="499" spans="1:17" x14ac:dyDescent="0.25">
      <c r="A499">
        <v>393556</v>
      </c>
      <c r="B499">
        <v>395064</v>
      </c>
      <c r="C499" t="s">
        <v>88</v>
      </c>
      <c r="E499">
        <f t="shared" si="46"/>
        <v>226</v>
      </c>
      <c r="F499">
        <f t="shared" si="47"/>
        <v>245</v>
      </c>
      <c r="G499">
        <v>781783</v>
      </c>
      <c r="H499">
        <v>783282</v>
      </c>
      <c r="I499">
        <v>977043</v>
      </c>
      <c r="J499">
        <v>977333</v>
      </c>
      <c r="L499">
        <f t="shared" si="48"/>
        <v>498</v>
      </c>
      <c r="M499">
        <f t="shared" si="44"/>
        <v>1</v>
      </c>
      <c r="P499">
        <f t="shared" si="49"/>
        <v>498</v>
      </c>
      <c r="Q499">
        <f t="shared" si="45"/>
        <v>1</v>
      </c>
    </row>
    <row r="500" spans="1:17" x14ac:dyDescent="0.25">
      <c r="A500">
        <v>395263</v>
      </c>
      <c r="B500">
        <v>395589</v>
      </c>
      <c r="C500" t="s">
        <v>25</v>
      </c>
      <c r="E500">
        <f t="shared" si="46"/>
        <v>226</v>
      </c>
      <c r="F500">
        <f t="shared" si="47"/>
        <v>245</v>
      </c>
      <c r="G500">
        <v>783260</v>
      </c>
      <c r="H500">
        <v>783817</v>
      </c>
      <c r="I500">
        <v>977367</v>
      </c>
      <c r="J500">
        <v>978320</v>
      </c>
      <c r="L500">
        <f t="shared" si="48"/>
        <v>499</v>
      </c>
      <c r="M500">
        <f t="shared" si="44"/>
        <v>4</v>
      </c>
      <c r="P500">
        <f t="shared" si="49"/>
        <v>499</v>
      </c>
      <c r="Q500">
        <f t="shared" si="45"/>
        <v>1</v>
      </c>
    </row>
    <row r="501" spans="1:17" x14ac:dyDescent="0.25">
      <c r="A501">
        <v>395665</v>
      </c>
      <c r="B501">
        <v>396495</v>
      </c>
      <c r="C501" t="s">
        <v>25</v>
      </c>
      <c r="E501">
        <f t="shared" si="46"/>
        <v>227</v>
      </c>
      <c r="F501">
        <f t="shared" si="47"/>
        <v>246</v>
      </c>
      <c r="G501">
        <v>785116</v>
      </c>
      <c r="H501">
        <v>786300</v>
      </c>
      <c r="I501">
        <v>978436</v>
      </c>
      <c r="J501">
        <v>978659</v>
      </c>
      <c r="L501">
        <f t="shared" si="48"/>
        <v>500</v>
      </c>
      <c r="M501">
        <f t="shared" si="44"/>
        <v>3</v>
      </c>
      <c r="P501">
        <f t="shared" si="49"/>
        <v>500</v>
      </c>
      <c r="Q501">
        <f t="shared" si="45"/>
        <v>2</v>
      </c>
    </row>
    <row r="502" spans="1:17" x14ac:dyDescent="0.25">
      <c r="A502">
        <v>396589</v>
      </c>
      <c r="B502">
        <v>397347</v>
      </c>
      <c r="C502" t="s">
        <v>25</v>
      </c>
      <c r="E502">
        <f t="shared" si="46"/>
        <v>227</v>
      </c>
      <c r="F502">
        <f t="shared" si="47"/>
        <v>247</v>
      </c>
      <c r="G502">
        <v>786369</v>
      </c>
      <c r="H502">
        <v>788108</v>
      </c>
      <c r="I502">
        <v>987851</v>
      </c>
      <c r="J502">
        <v>988897</v>
      </c>
      <c r="L502">
        <f t="shared" si="48"/>
        <v>501</v>
      </c>
      <c r="M502">
        <f t="shared" si="44"/>
        <v>1</v>
      </c>
      <c r="P502">
        <f t="shared" si="49"/>
        <v>501</v>
      </c>
      <c r="Q502">
        <f t="shared" si="45"/>
        <v>4</v>
      </c>
    </row>
    <row r="503" spans="1:17" x14ac:dyDescent="0.25">
      <c r="A503">
        <v>397416</v>
      </c>
      <c r="B503">
        <v>400121</v>
      </c>
      <c r="C503" t="s">
        <v>88</v>
      </c>
      <c r="E503">
        <f t="shared" si="46"/>
        <v>228</v>
      </c>
      <c r="F503">
        <f t="shared" si="47"/>
        <v>248</v>
      </c>
      <c r="G503">
        <v>789126</v>
      </c>
      <c r="H503">
        <v>789968</v>
      </c>
      <c r="I503">
        <v>998986</v>
      </c>
      <c r="J503">
        <v>999222</v>
      </c>
      <c r="L503">
        <f t="shared" si="48"/>
        <v>502</v>
      </c>
      <c r="M503">
        <f t="shared" si="44"/>
        <v>1</v>
      </c>
      <c r="P503">
        <f t="shared" si="49"/>
        <v>502</v>
      </c>
      <c r="Q503">
        <f t="shared" si="45"/>
        <v>1</v>
      </c>
    </row>
    <row r="504" spans="1:17" x14ac:dyDescent="0.25">
      <c r="A504">
        <v>400715</v>
      </c>
      <c r="B504">
        <v>403108</v>
      </c>
      <c r="C504" t="s">
        <v>25</v>
      </c>
      <c r="E504">
        <f t="shared" si="46"/>
        <v>228</v>
      </c>
      <c r="F504">
        <f t="shared" si="47"/>
        <v>248</v>
      </c>
      <c r="G504">
        <v>789992</v>
      </c>
      <c r="H504">
        <v>790519</v>
      </c>
      <c r="I504">
        <v>999233</v>
      </c>
      <c r="J504">
        <v>1000660</v>
      </c>
      <c r="L504">
        <f t="shared" si="48"/>
        <v>503</v>
      </c>
      <c r="M504">
        <f t="shared" si="44"/>
        <v>4</v>
      </c>
      <c r="P504">
        <f t="shared" si="49"/>
        <v>503</v>
      </c>
      <c r="Q504">
        <f t="shared" si="45"/>
        <v>1</v>
      </c>
    </row>
    <row r="505" spans="1:17" x14ac:dyDescent="0.25">
      <c r="A505">
        <v>403118</v>
      </c>
      <c r="B505">
        <v>405196</v>
      </c>
      <c r="C505" t="s">
        <v>25</v>
      </c>
      <c r="E505">
        <f t="shared" si="46"/>
        <v>228</v>
      </c>
      <c r="F505">
        <f t="shared" si="47"/>
        <v>248</v>
      </c>
      <c r="G505">
        <v>790544</v>
      </c>
      <c r="H505">
        <v>791869</v>
      </c>
      <c r="I505">
        <v>1000660</v>
      </c>
      <c r="J505">
        <v>1001253</v>
      </c>
      <c r="L505">
        <f t="shared" si="48"/>
        <v>504</v>
      </c>
      <c r="M505">
        <f t="shared" si="44"/>
        <v>3</v>
      </c>
      <c r="P505">
        <f t="shared" si="49"/>
        <v>504</v>
      </c>
      <c r="Q505">
        <f t="shared" si="45"/>
        <v>2</v>
      </c>
    </row>
    <row r="506" spans="1:17" x14ac:dyDescent="0.25">
      <c r="A506">
        <v>405315</v>
      </c>
      <c r="B506">
        <v>406631</v>
      </c>
      <c r="C506" t="s">
        <v>88</v>
      </c>
      <c r="E506">
        <f t="shared" si="46"/>
        <v>228</v>
      </c>
      <c r="F506">
        <f t="shared" si="47"/>
        <v>249</v>
      </c>
      <c r="G506">
        <v>791880</v>
      </c>
      <c r="H506">
        <v>792314</v>
      </c>
      <c r="I506">
        <v>1001847</v>
      </c>
      <c r="J506">
        <v>1002611</v>
      </c>
      <c r="L506">
        <f t="shared" si="48"/>
        <v>505</v>
      </c>
      <c r="M506">
        <f t="shared" si="44"/>
        <v>1</v>
      </c>
      <c r="P506">
        <f t="shared" si="49"/>
        <v>505</v>
      </c>
      <c r="Q506">
        <f t="shared" si="45"/>
        <v>1</v>
      </c>
    </row>
    <row r="507" spans="1:17" x14ac:dyDescent="0.25">
      <c r="A507">
        <v>407008</v>
      </c>
      <c r="B507">
        <v>407583</v>
      </c>
      <c r="C507" t="s">
        <v>88</v>
      </c>
      <c r="E507">
        <f t="shared" si="46"/>
        <v>229</v>
      </c>
      <c r="F507">
        <f t="shared" si="47"/>
        <v>250</v>
      </c>
      <c r="G507">
        <v>793488</v>
      </c>
      <c r="H507">
        <v>793713</v>
      </c>
      <c r="I507">
        <v>1008928</v>
      </c>
      <c r="J507">
        <v>1009860</v>
      </c>
      <c r="L507">
        <f t="shared" si="48"/>
        <v>506</v>
      </c>
      <c r="M507">
        <f t="shared" si="44"/>
        <v>1</v>
      </c>
      <c r="P507">
        <f t="shared" si="49"/>
        <v>506</v>
      </c>
      <c r="Q507">
        <f t="shared" si="45"/>
        <v>1</v>
      </c>
    </row>
    <row r="508" spans="1:17" x14ac:dyDescent="0.25">
      <c r="A508">
        <v>407642</v>
      </c>
      <c r="B508">
        <v>408325</v>
      </c>
      <c r="C508" t="s">
        <v>88</v>
      </c>
      <c r="E508">
        <f t="shared" si="46"/>
        <v>229</v>
      </c>
      <c r="F508">
        <f t="shared" si="47"/>
        <v>251</v>
      </c>
      <c r="G508">
        <v>793787</v>
      </c>
      <c r="H508">
        <v>795922</v>
      </c>
      <c r="I508">
        <v>1011589</v>
      </c>
      <c r="J508">
        <v>1014156</v>
      </c>
      <c r="L508">
        <f t="shared" si="48"/>
        <v>507</v>
      </c>
      <c r="M508">
        <f t="shared" si="44"/>
        <v>1</v>
      </c>
      <c r="P508">
        <f t="shared" si="49"/>
        <v>507</v>
      </c>
      <c r="Q508">
        <f t="shared" si="45"/>
        <v>3</v>
      </c>
    </row>
    <row r="509" spans="1:17" x14ac:dyDescent="0.25">
      <c r="A509">
        <v>408363</v>
      </c>
      <c r="B509">
        <v>409133</v>
      </c>
      <c r="C509" t="s">
        <v>25</v>
      </c>
      <c r="E509">
        <f t="shared" si="46"/>
        <v>230</v>
      </c>
      <c r="F509">
        <f t="shared" si="47"/>
        <v>252</v>
      </c>
      <c r="G509">
        <v>800165</v>
      </c>
      <c r="H509">
        <v>800884</v>
      </c>
      <c r="I509">
        <v>1016734</v>
      </c>
      <c r="J509">
        <v>1017390</v>
      </c>
      <c r="L509">
        <f t="shared" si="48"/>
        <v>508</v>
      </c>
      <c r="M509">
        <f t="shared" si="44"/>
        <v>1</v>
      </c>
      <c r="P509">
        <f t="shared" si="49"/>
        <v>508</v>
      </c>
      <c r="Q509">
        <f t="shared" si="45"/>
        <v>1</v>
      </c>
    </row>
    <row r="510" spans="1:17" x14ac:dyDescent="0.25">
      <c r="A510">
        <v>409169</v>
      </c>
      <c r="B510">
        <v>410095</v>
      </c>
      <c r="C510" t="s">
        <v>88</v>
      </c>
      <c r="E510">
        <f t="shared" si="46"/>
        <v>230</v>
      </c>
      <c r="F510">
        <f t="shared" si="47"/>
        <v>253</v>
      </c>
      <c r="G510">
        <v>800884</v>
      </c>
      <c r="H510">
        <v>801210</v>
      </c>
      <c r="I510">
        <v>1018113</v>
      </c>
      <c r="J510">
        <v>1018640</v>
      </c>
      <c r="L510">
        <f t="shared" si="48"/>
        <v>509</v>
      </c>
      <c r="M510">
        <f t="shared" si="44"/>
        <v>3</v>
      </c>
      <c r="P510">
        <f t="shared" si="49"/>
        <v>509</v>
      </c>
      <c r="Q510">
        <f t="shared" si="45"/>
        <v>1</v>
      </c>
    </row>
    <row r="511" spans="1:17" x14ac:dyDescent="0.25">
      <c r="A511">
        <v>410330</v>
      </c>
      <c r="B511">
        <v>410566</v>
      </c>
      <c r="C511" t="s">
        <v>88</v>
      </c>
      <c r="E511">
        <f t="shared" si="46"/>
        <v>230</v>
      </c>
      <c r="F511">
        <f t="shared" si="47"/>
        <v>253</v>
      </c>
      <c r="G511">
        <v>801260</v>
      </c>
      <c r="H511">
        <v>801979</v>
      </c>
      <c r="I511">
        <v>1018637</v>
      </c>
      <c r="J511">
        <v>1018927</v>
      </c>
      <c r="L511">
        <f t="shared" si="48"/>
        <v>510</v>
      </c>
      <c r="M511">
        <f t="shared" si="44"/>
        <v>14</v>
      </c>
      <c r="P511">
        <f t="shared" si="49"/>
        <v>510</v>
      </c>
      <c r="Q511">
        <f t="shared" si="45"/>
        <v>1</v>
      </c>
    </row>
    <row r="512" spans="1:17" x14ac:dyDescent="0.25">
      <c r="A512">
        <v>410579</v>
      </c>
      <c r="B512">
        <v>412897</v>
      </c>
      <c r="C512" t="s">
        <v>88</v>
      </c>
      <c r="E512">
        <f t="shared" si="46"/>
        <v>231</v>
      </c>
      <c r="F512">
        <f t="shared" si="47"/>
        <v>254</v>
      </c>
      <c r="G512">
        <v>802168</v>
      </c>
      <c r="H512">
        <v>803214</v>
      </c>
      <c r="I512">
        <v>1019279</v>
      </c>
      <c r="J512">
        <v>1019397</v>
      </c>
      <c r="L512">
        <f t="shared" si="48"/>
        <v>511</v>
      </c>
      <c r="M512">
        <f t="shared" si="44"/>
        <v>2</v>
      </c>
      <c r="P512">
        <f t="shared" si="49"/>
        <v>511</v>
      </c>
      <c r="Q512">
        <f t="shared" si="45"/>
        <v>1</v>
      </c>
    </row>
    <row r="513" spans="1:17" x14ac:dyDescent="0.25">
      <c r="A513">
        <v>412916</v>
      </c>
      <c r="B513">
        <v>413143</v>
      </c>
      <c r="C513" t="s">
        <v>88</v>
      </c>
      <c r="E513">
        <f t="shared" si="46"/>
        <v>232</v>
      </c>
      <c r="F513">
        <f t="shared" si="47"/>
        <v>255</v>
      </c>
      <c r="G513">
        <v>803347</v>
      </c>
      <c r="H513">
        <v>804354</v>
      </c>
      <c r="I513">
        <v>1019800</v>
      </c>
      <c r="J513">
        <v>1020243</v>
      </c>
      <c r="L513">
        <f t="shared" si="48"/>
        <v>512</v>
      </c>
      <c r="M513">
        <f t="shared" si="44"/>
        <v>4</v>
      </c>
      <c r="P513">
        <f t="shared" si="49"/>
        <v>512</v>
      </c>
      <c r="Q513">
        <f t="shared" si="45"/>
        <v>2</v>
      </c>
    </row>
    <row r="514" spans="1:17" x14ac:dyDescent="0.25">
      <c r="A514">
        <v>413163</v>
      </c>
      <c r="B514">
        <v>413393</v>
      </c>
      <c r="C514" t="s">
        <v>88</v>
      </c>
      <c r="E514">
        <f t="shared" si="46"/>
        <v>233</v>
      </c>
      <c r="F514">
        <f t="shared" si="47"/>
        <v>256</v>
      </c>
      <c r="G514">
        <v>807770</v>
      </c>
      <c r="H514">
        <v>808750</v>
      </c>
      <c r="I514">
        <v>1042616</v>
      </c>
      <c r="J514">
        <v>1043098</v>
      </c>
      <c r="L514">
        <f t="shared" si="48"/>
        <v>513</v>
      </c>
      <c r="M514">
        <f t="shared" ref="M514:M577" si="50">COUNTIF(E:E,L514)</f>
        <v>1</v>
      </c>
      <c r="P514">
        <f t="shared" si="49"/>
        <v>513</v>
      </c>
      <c r="Q514">
        <f t="shared" ref="Q514:Q577" si="51">COUNTIF(F:F,P514)</f>
        <v>1</v>
      </c>
    </row>
    <row r="515" spans="1:17" x14ac:dyDescent="0.25">
      <c r="A515">
        <v>413580</v>
      </c>
      <c r="B515">
        <v>415910</v>
      </c>
      <c r="C515" t="s">
        <v>88</v>
      </c>
      <c r="E515">
        <f t="shared" ref="E515:E578" si="52">IF((G515-H514)&lt;$D$2,E514,E514+1)</f>
        <v>234</v>
      </c>
      <c r="F515">
        <f t="shared" ref="F515:F578" si="53">IF((I515-J514)&lt;$D$2,F514,F514+1)</f>
        <v>256</v>
      </c>
      <c r="G515">
        <v>808883</v>
      </c>
      <c r="H515">
        <v>809569</v>
      </c>
      <c r="I515">
        <v>1043116</v>
      </c>
      <c r="J515">
        <v>1044777</v>
      </c>
      <c r="L515">
        <f t="shared" ref="L515:L578" si="54">L514+1</f>
        <v>514</v>
      </c>
      <c r="M515">
        <f t="shared" si="50"/>
        <v>4</v>
      </c>
      <c r="P515">
        <f t="shared" ref="P515:P578" si="55">P514+1</f>
        <v>514</v>
      </c>
      <c r="Q515">
        <f t="shared" si="51"/>
        <v>1</v>
      </c>
    </row>
    <row r="516" spans="1:17" x14ac:dyDescent="0.25">
      <c r="A516">
        <v>416009</v>
      </c>
      <c r="B516">
        <v>416482</v>
      </c>
      <c r="C516" t="s">
        <v>88</v>
      </c>
      <c r="E516">
        <f t="shared" si="52"/>
        <v>235</v>
      </c>
      <c r="F516">
        <f t="shared" si="53"/>
        <v>257</v>
      </c>
      <c r="G516">
        <v>817062</v>
      </c>
      <c r="H516">
        <v>817361</v>
      </c>
      <c r="I516">
        <v>1045868</v>
      </c>
      <c r="J516">
        <v>1046797</v>
      </c>
      <c r="L516">
        <f t="shared" si="54"/>
        <v>515</v>
      </c>
      <c r="M516">
        <f t="shared" si="50"/>
        <v>1</v>
      </c>
      <c r="P516">
        <f t="shared" si="55"/>
        <v>515</v>
      </c>
      <c r="Q516">
        <f t="shared" si="51"/>
        <v>1</v>
      </c>
    </row>
    <row r="517" spans="1:17" x14ac:dyDescent="0.25">
      <c r="A517">
        <v>416708</v>
      </c>
      <c r="B517">
        <v>417427</v>
      </c>
      <c r="C517" t="s">
        <v>25</v>
      </c>
      <c r="E517">
        <f t="shared" si="52"/>
        <v>236</v>
      </c>
      <c r="F517">
        <f t="shared" si="53"/>
        <v>258</v>
      </c>
      <c r="G517">
        <v>817656</v>
      </c>
      <c r="H517">
        <v>817787</v>
      </c>
      <c r="I517">
        <v>1052551</v>
      </c>
      <c r="J517">
        <v>1052742</v>
      </c>
      <c r="L517">
        <f t="shared" si="54"/>
        <v>516</v>
      </c>
      <c r="M517">
        <f t="shared" si="50"/>
        <v>6</v>
      </c>
      <c r="P517">
        <f t="shared" si="55"/>
        <v>516</v>
      </c>
      <c r="Q517">
        <f t="shared" si="51"/>
        <v>9</v>
      </c>
    </row>
    <row r="518" spans="1:17" x14ac:dyDescent="0.25">
      <c r="A518">
        <v>417424</v>
      </c>
      <c r="B518">
        <v>418776</v>
      </c>
      <c r="C518" t="s">
        <v>25</v>
      </c>
      <c r="E518">
        <f t="shared" si="52"/>
        <v>236</v>
      </c>
      <c r="F518">
        <f t="shared" si="53"/>
        <v>259</v>
      </c>
      <c r="G518">
        <v>817796</v>
      </c>
      <c r="H518">
        <v>819772</v>
      </c>
      <c r="I518">
        <v>1054834</v>
      </c>
      <c r="J518">
        <v>1055682</v>
      </c>
      <c r="L518">
        <f t="shared" si="54"/>
        <v>517</v>
      </c>
      <c r="M518">
        <f t="shared" si="50"/>
        <v>1</v>
      </c>
      <c r="P518">
        <f t="shared" si="55"/>
        <v>517</v>
      </c>
      <c r="Q518">
        <f t="shared" si="51"/>
        <v>2</v>
      </c>
    </row>
    <row r="519" spans="1:17" x14ac:dyDescent="0.25">
      <c r="A519">
        <v>418851</v>
      </c>
      <c r="B519">
        <v>420470</v>
      </c>
      <c r="C519" t="s">
        <v>88</v>
      </c>
      <c r="E519">
        <f t="shared" si="52"/>
        <v>237</v>
      </c>
      <c r="F519">
        <f t="shared" si="53"/>
        <v>259</v>
      </c>
      <c r="G519">
        <v>819917</v>
      </c>
      <c r="H519">
        <v>820648</v>
      </c>
      <c r="I519">
        <v>1055673</v>
      </c>
      <c r="J519">
        <v>1056533</v>
      </c>
      <c r="L519">
        <f t="shared" si="54"/>
        <v>518</v>
      </c>
      <c r="M519">
        <f t="shared" si="50"/>
        <v>3</v>
      </c>
      <c r="P519">
        <f t="shared" si="55"/>
        <v>518</v>
      </c>
      <c r="Q519">
        <f t="shared" si="51"/>
        <v>1</v>
      </c>
    </row>
    <row r="520" spans="1:17" x14ac:dyDescent="0.25">
      <c r="A520">
        <v>420850</v>
      </c>
      <c r="B520">
        <v>422559</v>
      </c>
      <c r="C520" t="s">
        <v>25</v>
      </c>
      <c r="E520">
        <f t="shared" si="52"/>
        <v>238</v>
      </c>
      <c r="F520">
        <f t="shared" si="53"/>
        <v>259</v>
      </c>
      <c r="G520">
        <v>820802</v>
      </c>
      <c r="H520">
        <v>821602</v>
      </c>
      <c r="I520">
        <v>1056530</v>
      </c>
      <c r="J520">
        <v>1057351</v>
      </c>
      <c r="L520">
        <f t="shared" si="54"/>
        <v>519</v>
      </c>
      <c r="M520">
        <f t="shared" si="50"/>
        <v>1</v>
      </c>
      <c r="P520">
        <f t="shared" si="55"/>
        <v>519</v>
      </c>
      <c r="Q520">
        <f t="shared" si="51"/>
        <v>1</v>
      </c>
    </row>
    <row r="521" spans="1:17" x14ac:dyDescent="0.25">
      <c r="A521">
        <v>422668</v>
      </c>
      <c r="B521">
        <v>423546</v>
      </c>
      <c r="C521" t="s">
        <v>88</v>
      </c>
      <c r="E521">
        <f t="shared" si="52"/>
        <v>239</v>
      </c>
      <c r="F521">
        <f t="shared" si="53"/>
        <v>259</v>
      </c>
      <c r="G521">
        <v>822835</v>
      </c>
      <c r="H521">
        <v>824307</v>
      </c>
      <c r="I521">
        <v>1057348</v>
      </c>
      <c r="J521">
        <v>1058265</v>
      </c>
      <c r="L521">
        <f t="shared" si="54"/>
        <v>520</v>
      </c>
      <c r="M521">
        <f t="shared" si="50"/>
        <v>2</v>
      </c>
      <c r="P521">
        <f t="shared" si="55"/>
        <v>520</v>
      </c>
      <c r="Q521">
        <f t="shared" si="51"/>
        <v>1</v>
      </c>
    </row>
    <row r="522" spans="1:17" x14ac:dyDescent="0.25">
      <c r="A522">
        <v>423571</v>
      </c>
      <c r="B522">
        <v>423972</v>
      </c>
      <c r="C522" t="s">
        <v>88</v>
      </c>
      <c r="E522">
        <f t="shared" si="52"/>
        <v>239</v>
      </c>
      <c r="F522">
        <f t="shared" si="53"/>
        <v>260</v>
      </c>
      <c r="G522">
        <v>824310</v>
      </c>
      <c r="H522">
        <v>825326</v>
      </c>
      <c r="I522">
        <v>1058853</v>
      </c>
      <c r="J522">
        <v>1060931</v>
      </c>
      <c r="L522">
        <f t="shared" si="54"/>
        <v>521</v>
      </c>
      <c r="M522">
        <f t="shared" si="50"/>
        <v>1</v>
      </c>
      <c r="P522">
        <f t="shared" si="55"/>
        <v>521</v>
      </c>
      <c r="Q522">
        <f t="shared" si="51"/>
        <v>1</v>
      </c>
    </row>
    <row r="523" spans="1:17" x14ac:dyDescent="0.25">
      <c r="A523">
        <v>423983</v>
      </c>
      <c r="B523">
        <v>424651</v>
      </c>
      <c r="C523" t="s">
        <v>88</v>
      </c>
      <c r="E523">
        <f t="shared" si="52"/>
        <v>239</v>
      </c>
      <c r="F523">
        <f t="shared" si="53"/>
        <v>261</v>
      </c>
      <c r="G523">
        <v>825340</v>
      </c>
      <c r="H523">
        <v>826347</v>
      </c>
      <c r="I523">
        <v>1061150</v>
      </c>
      <c r="J523">
        <v>1062160</v>
      </c>
      <c r="L523">
        <f t="shared" si="54"/>
        <v>522</v>
      </c>
      <c r="M523">
        <f t="shared" si="50"/>
        <v>1</v>
      </c>
      <c r="P523">
        <f t="shared" si="55"/>
        <v>522</v>
      </c>
      <c r="Q523">
        <f t="shared" si="51"/>
        <v>2</v>
      </c>
    </row>
    <row r="524" spans="1:17" x14ac:dyDescent="0.25">
      <c r="A524">
        <v>424716</v>
      </c>
      <c r="B524">
        <v>426848</v>
      </c>
      <c r="C524" t="s">
        <v>88</v>
      </c>
      <c r="E524">
        <f t="shared" si="52"/>
        <v>239</v>
      </c>
      <c r="F524">
        <f t="shared" si="53"/>
        <v>261</v>
      </c>
      <c r="G524">
        <v>826386</v>
      </c>
      <c r="H524">
        <v>826859</v>
      </c>
      <c r="I524">
        <v>1062157</v>
      </c>
      <c r="J524">
        <v>1063278</v>
      </c>
      <c r="L524">
        <f t="shared" si="54"/>
        <v>523</v>
      </c>
      <c r="M524">
        <f t="shared" si="50"/>
        <v>1</v>
      </c>
      <c r="P524">
        <f t="shared" si="55"/>
        <v>523</v>
      </c>
      <c r="Q524">
        <f t="shared" si="51"/>
        <v>1</v>
      </c>
    </row>
    <row r="525" spans="1:17" x14ac:dyDescent="0.25">
      <c r="A525">
        <v>427138</v>
      </c>
      <c r="B525">
        <v>427734</v>
      </c>
      <c r="C525" t="s">
        <v>25</v>
      </c>
      <c r="E525">
        <f t="shared" si="52"/>
        <v>240</v>
      </c>
      <c r="F525">
        <f t="shared" si="53"/>
        <v>261</v>
      </c>
      <c r="G525">
        <v>827073</v>
      </c>
      <c r="H525">
        <v>828029</v>
      </c>
      <c r="I525">
        <v>1063278</v>
      </c>
      <c r="J525">
        <v>1063550</v>
      </c>
      <c r="L525">
        <f t="shared" si="54"/>
        <v>524</v>
      </c>
      <c r="M525">
        <f t="shared" si="50"/>
        <v>3</v>
      </c>
      <c r="P525">
        <f t="shared" si="55"/>
        <v>524</v>
      </c>
      <c r="Q525">
        <f t="shared" si="51"/>
        <v>1</v>
      </c>
    </row>
    <row r="526" spans="1:17" x14ac:dyDescent="0.25">
      <c r="A526">
        <v>427830</v>
      </c>
      <c r="B526">
        <v>430406</v>
      </c>
      <c r="C526" t="s">
        <v>88</v>
      </c>
      <c r="E526">
        <f t="shared" si="52"/>
        <v>241</v>
      </c>
      <c r="F526">
        <f t="shared" si="53"/>
        <v>261</v>
      </c>
      <c r="G526">
        <v>828233</v>
      </c>
      <c r="H526">
        <v>829153</v>
      </c>
      <c r="I526">
        <v>1063541</v>
      </c>
      <c r="J526">
        <v>1064413</v>
      </c>
      <c r="L526">
        <f t="shared" si="54"/>
        <v>525</v>
      </c>
      <c r="M526">
        <f t="shared" si="50"/>
        <v>1</v>
      </c>
      <c r="P526">
        <f t="shared" si="55"/>
        <v>525</v>
      </c>
      <c r="Q526">
        <f t="shared" si="51"/>
        <v>2</v>
      </c>
    </row>
    <row r="527" spans="1:17" x14ac:dyDescent="0.25">
      <c r="A527">
        <v>430503</v>
      </c>
      <c r="B527">
        <v>431282</v>
      </c>
      <c r="C527" t="s">
        <v>25</v>
      </c>
      <c r="E527">
        <f t="shared" si="52"/>
        <v>242</v>
      </c>
      <c r="F527">
        <f t="shared" si="53"/>
        <v>261</v>
      </c>
      <c r="G527">
        <v>830288</v>
      </c>
      <c r="H527">
        <v>832279</v>
      </c>
      <c r="I527">
        <v>1064482</v>
      </c>
      <c r="J527">
        <v>1064838</v>
      </c>
      <c r="L527">
        <f t="shared" si="54"/>
        <v>526</v>
      </c>
      <c r="M527">
        <f t="shared" si="50"/>
        <v>1</v>
      </c>
      <c r="P527">
        <f t="shared" si="55"/>
        <v>526</v>
      </c>
      <c r="Q527">
        <f t="shared" si="51"/>
        <v>1</v>
      </c>
    </row>
    <row r="528" spans="1:17" x14ac:dyDescent="0.25">
      <c r="A528">
        <v>431282</v>
      </c>
      <c r="B528">
        <v>431821</v>
      </c>
      <c r="C528" t="s">
        <v>25</v>
      </c>
      <c r="E528">
        <f t="shared" si="52"/>
        <v>243</v>
      </c>
      <c r="F528">
        <f t="shared" si="53"/>
        <v>261</v>
      </c>
      <c r="G528">
        <v>835749</v>
      </c>
      <c r="H528">
        <v>836795</v>
      </c>
      <c r="I528">
        <v>1064799</v>
      </c>
      <c r="J528">
        <v>1065002</v>
      </c>
      <c r="L528">
        <f t="shared" si="54"/>
        <v>527</v>
      </c>
      <c r="M528">
        <f t="shared" si="50"/>
        <v>1</v>
      </c>
      <c r="P528">
        <f t="shared" si="55"/>
        <v>527</v>
      </c>
      <c r="Q528">
        <f t="shared" si="51"/>
        <v>5</v>
      </c>
    </row>
    <row r="529" spans="1:17" x14ac:dyDescent="0.25">
      <c r="A529">
        <v>431805</v>
      </c>
      <c r="B529">
        <v>432278</v>
      </c>
      <c r="C529" t="s">
        <v>25</v>
      </c>
      <c r="E529">
        <f t="shared" si="52"/>
        <v>243</v>
      </c>
      <c r="F529">
        <f t="shared" si="53"/>
        <v>262</v>
      </c>
      <c r="G529">
        <v>836817</v>
      </c>
      <c r="H529">
        <v>837980</v>
      </c>
      <c r="I529">
        <v>1076996</v>
      </c>
      <c r="J529">
        <v>1078129</v>
      </c>
      <c r="L529">
        <f t="shared" si="54"/>
        <v>528</v>
      </c>
      <c r="M529">
        <f t="shared" si="50"/>
        <v>1</v>
      </c>
      <c r="P529">
        <f t="shared" si="55"/>
        <v>528</v>
      </c>
      <c r="Q529">
        <f t="shared" si="51"/>
        <v>2</v>
      </c>
    </row>
    <row r="530" spans="1:17" x14ac:dyDescent="0.25">
      <c r="A530">
        <v>432268</v>
      </c>
      <c r="B530">
        <v>432669</v>
      </c>
      <c r="C530" t="s">
        <v>25</v>
      </c>
      <c r="E530">
        <f t="shared" si="52"/>
        <v>244</v>
      </c>
      <c r="F530">
        <f t="shared" si="53"/>
        <v>262</v>
      </c>
      <c r="G530">
        <v>838082</v>
      </c>
      <c r="H530">
        <v>839161</v>
      </c>
      <c r="I530">
        <v>1078126</v>
      </c>
      <c r="J530">
        <v>1079565</v>
      </c>
      <c r="L530">
        <f t="shared" si="54"/>
        <v>529</v>
      </c>
      <c r="M530">
        <f t="shared" si="50"/>
        <v>1</v>
      </c>
      <c r="P530">
        <f t="shared" si="55"/>
        <v>529</v>
      </c>
      <c r="Q530">
        <f t="shared" si="51"/>
        <v>1</v>
      </c>
    </row>
    <row r="531" spans="1:17" x14ac:dyDescent="0.25">
      <c r="A531">
        <v>432584</v>
      </c>
      <c r="B531">
        <v>433822</v>
      </c>
      <c r="C531" t="s">
        <v>25</v>
      </c>
      <c r="E531">
        <f t="shared" si="52"/>
        <v>245</v>
      </c>
      <c r="F531">
        <f t="shared" si="53"/>
        <v>263</v>
      </c>
      <c r="G531">
        <v>839394</v>
      </c>
      <c r="H531">
        <v>840254</v>
      </c>
      <c r="I531">
        <v>1081268</v>
      </c>
      <c r="J531">
        <v>1082233</v>
      </c>
      <c r="L531">
        <f t="shared" si="54"/>
        <v>530</v>
      </c>
      <c r="M531">
        <f t="shared" si="50"/>
        <v>1</v>
      </c>
      <c r="P531">
        <f t="shared" si="55"/>
        <v>530</v>
      </c>
      <c r="Q531">
        <f t="shared" si="51"/>
        <v>1</v>
      </c>
    </row>
    <row r="532" spans="1:17" x14ac:dyDescent="0.25">
      <c r="A532">
        <v>434078</v>
      </c>
      <c r="B532">
        <v>434260</v>
      </c>
      <c r="C532" t="s">
        <v>25</v>
      </c>
      <c r="E532">
        <f t="shared" si="52"/>
        <v>246</v>
      </c>
      <c r="F532">
        <f t="shared" si="53"/>
        <v>263</v>
      </c>
      <c r="G532">
        <v>840455</v>
      </c>
      <c r="H532">
        <v>841090</v>
      </c>
      <c r="I532">
        <v>1082226</v>
      </c>
      <c r="J532">
        <v>1082999</v>
      </c>
      <c r="L532">
        <f t="shared" si="54"/>
        <v>531</v>
      </c>
      <c r="M532">
        <f t="shared" si="50"/>
        <v>21</v>
      </c>
      <c r="P532">
        <f t="shared" si="55"/>
        <v>531</v>
      </c>
      <c r="Q532">
        <f t="shared" si="51"/>
        <v>1</v>
      </c>
    </row>
    <row r="533" spans="1:17" x14ac:dyDescent="0.25">
      <c r="A533">
        <v>434287</v>
      </c>
      <c r="B533">
        <v>434808</v>
      </c>
      <c r="C533" t="s">
        <v>25</v>
      </c>
      <c r="E533">
        <f t="shared" si="52"/>
        <v>246</v>
      </c>
      <c r="F533">
        <f t="shared" si="53"/>
        <v>264</v>
      </c>
      <c r="G533">
        <v>841184</v>
      </c>
      <c r="H533">
        <v>841930</v>
      </c>
      <c r="I533">
        <v>1083197</v>
      </c>
      <c r="J533">
        <v>1083556</v>
      </c>
      <c r="L533">
        <f t="shared" si="54"/>
        <v>532</v>
      </c>
      <c r="M533">
        <f t="shared" si="50"/>
        <v>5</v>
      </c>
      <c r="P533">
        <f t="shared" si="55"/>
        <v>532</v>
      </c>
      <c r="Q533">
        <f t="shared" si="51"/>
        <v>2</v>
      </c>
    </row>
    <row r="534" spans="1:17" x14ac:dyDescent="0.25">
      <c r="A534">
        <v>434865</v>
      </c>
      <c r="B534">
        <v>435953</v>
      </c>
      <c r="C534" t="s">
        <v>25</v>
      </c>
      <c r="E534">
        <f t="shared" si="52"/>
        <v>247</v>
      </c>
      <c r="F534">
        <f t="shared" si="53"/>
        <v>264</v>
      </c>
      <c r="G534">
        <v>843243</v>
      </c>
      <c r="H534">
        <v>843902</v>
      </c>
      <c r="I534">
        <v>1083633</v>
      </c>
      <c r="J534">
        <v>1084412</v>
      </c>
      <c r="L534">
        <f t="shared" si="54"/>
        <v>533</v>
      </c>
      <c r="M534">
        <f t="shared" si="50"/>
        <v>1</v>
      </c>
      <c r="P534">
        <f t="shared" si="55"/>
        <v>533</v>
      </c>
      <c r="Q534">
        <f t="shared" si="51"/>
        <v>1</v>
      </c>
    </row>
    <row r="535" spans="1:17" x14ac:dyDescent="0.25">
      <c r="A535">
        <v>436051</v>
      </c>
      <c r="B535">
        <v>437328</v>
      </c>
      <c r="C535" t="s">
        <v>25</v>
      </c>
      <c r="E535">
        <f t="shared" si="52"/>
        <v>248</v>
      </c>
      <c r="F535">
        <f t="shared" si="53"/>
        <v>264</v>
      </c>
      <c r="G535">
        <v>844169</v>
      </c>
      <c r="H535">
        <v>845401</v>
      </c>
      <c r="I535">
        <v>1084424</v>
      </c>
      <c r="J535">
        <v>1084786</v>
      </c>
      <c r="L535">
        <f t="shared" si="54"/>
        <v>534</v>
      </c>
      <c r="M535">
        <f t="shared" si="50"/>
        <v>1</v>
      </c>
      <c r="P535">
        <f t="shared" si="55"/>
        <v>534</v>
      </c>
      <c r="Q535">
        <f t="shared" si="51"/>
        <v>1</v>
      </c>
    </row>
    <row r="536" spans="1:17" x14ac:dyDescent="0.25">
      <c r="A536">
        <v>437509</v>
      </c>
      <c r="B536">
        <v>438345</v>
      </c>
      <c r="C536" t="s">
        <v>25</v>
      </c>
      <c r="E536">
        <f t="shared" si="52"/>
        <v>249</v>
      </c>
      <c r="F536">
        <f t="shared" si="53"/>
        <v>264</v>
      </c>
      <c r="G536">
        <v>847114</v>
      </c>
      <c r="H536">
        <v>847698</v>
      </c>
      <c r="I536">
        <v>1084798</v>
      </c>
      <c r="J536">
        <v>1085769</v>
      </c>
      <c r="L536">
        <f t="shared" si="54"/>
        <v>535</v>
      </c>
      <c r="M536">
        <f t="shared" si="50"/>
        <v>1</v>
      </c>
      <c r="P536">
        <f t="shared" si="55"/>
        <v>535</v>
      </c>
      <c r="Q536">
        <f t="shared" si="51"/>
        <v>3</v>
      </c>
    </row>
    <row r="537" spans="1:17" x14ac:dyDescent="0.25">
      <c r="A537">
        <v>438363</v>
      </c>
      <c r="B537">
        <v>439040</v>
      </c>
      <c r="C537" t="s">
        <v>25</v>
      </c>
      <c r="E537">
        <f t="shared" si="52"/>
        <v>249</v>
      </c>
      <c r="F537">
        <f t="shared" si="53"/>
        <v>264</v>
      </c>
      <c r="G537">
        <v>847724</v>
      </c>
      <c r="H537">
        <v>849040</v>
      </c>
      <c r="I537">
        <v>1085766</v>
      </c>
      <c r="J537">
        <v>1086329</v>
      </c>
      <c r="L537">
        <f t="shared" si="54"/>
        <v>536</v>
      </c>
      <c r="M537">
        <f t="shared" si="50"/>
        <v>2</v>
      </c>
      <c r="P537">
        <f t="shared" si="55"/>
        <v>536</v>
      </c>
      <c r="Q537">
        <f t="shared" si="51"/>
        <v>4</v>
      </c>
    </row>
    <row r="538" spans="1:17" x14ac:dyDescent="0.25">
      <c r="A538">
        <v>439033</v>
      </c>
      <c r="B538">
        <v>439791</v>
      </c>
      <c r="C538" t="s">
        <v>25</v>
      </c>
      <c r="E538">
        <f t="shared" si="52"/>
        <v>249</v>
      </c>
      <c r="F538">
        <f t="shared" si="53"/>
        <v>265</v>
      </c>
      <c r="G538">
        <v>849037</v>
      </c>
      <c r="H538">
        <v>850215</v>
      </c>
      <c r="I538">
        <v>1087700</v>
      </c>
      <c r="J538">
        <v>1087945</v>
      </c>
      <c r="L538">
        <f t="shared" si="54"/>
        <v>537</v>
      </c>
      <c r="M538">
        <f t="shared" si="50"/>
        <v>1</v>
      </c>
      <c r="P538">
        <f t="shared" si="55"/>
        <v>537</v>
      </c>
      <c r="Q538">
        <f t="shared" si="51"/>
        <v>6</v>
      </c>
    </row>
    <row r="539" spans="1:17" x14ac:dyDescent="0.25">
      <c r="A539">
        <v>439784</v>
      </c>
      <c r="B539">
        <v>440788</v>
      </c>
      <c r="C539" t="s">
        <v>25</v>
      </c>
      <c r="E539">
        <f t="shared" si="52"/>
        <v>250</v>
      </c>
      <c r="F539">
        <f t="shared" si="53"/>
        <v>266</v>
      </c>
      <c r="G539">
        <v>850341</v>
      </c>
      <c r="H539">
        <v>851543</v>
      </c>
      <c r="I539">
        <v>1093700</v>
      </c>
      <c r="J539">
        <v>1093975</v>
      </c>
      <c r="L539">
        <f t="shared" si="54"/>
        <v>538</v>
      </c>
      <c r="M539">
        <f t="shared" si="50"/>
        <v>1</v>
      </c>
      <c r="P539">
        <f t="shared" si="55"/>
        <v>538</v>
      </c>
      <c r="Q539">
        <f t="shared" si="51"/>
        <v>2</v>
      </c>
    </row>
    <row r="540" spans="1:17" x14ac:dyDescent="0.25">
      <c r="A540">
        <v>440933</v>
      </c>
      <c r="B540">
        <v>441103</v>
      </c>
      <c r="C540" t="s">
        <v>88</v>
      </c>
      <c r="E540">
        <f t="shared" si="52"/>
        <v>251</v>
      </c>
      <c r="F540">
        <f t="shared" si="53"/>
        <v>266</v>
      </c>
      <c r="G540">
        <v>851998</v>
      </c>
      <c r="H540">
        <v>853092</v>
      </c>
      <c r="I540">
        <v>1093991</v>
      </c>
      <c r="J540">
        <v>1094083</v>
      </c>
      <c r="L540">
        <f t="shared" si="54"/>
        <v>539</v>
      </c>
      <c r="M540">
        <f t="shared" si="50"/>
        <v>1</v>
      </c>
      <c r="P540">
        <f t="shared" si="55"/>
        <v>539</v>
      </c>
      <c r="Q540">
        <f t="shared" si="51"/>
        <v>1</v>
      </c>
    </row>
    <row r="541" spans="1:17" x14ac:dyDescent="0.25">
      <c r="A541">
        <v>441296</v>
      </c>
      <c r="B541">
        <v>447190</v>
      </c>
      <c r="C541" t="s">
        <v>88</v>
      </c>
      <c r="E541">
        <f t="shared" si="52"/>
        <v>251</v>
      </c>
      <c r="F541">
        <f t="shared" si="53"/>
        <v>266</v>
      </c>
      <c r="G541">
        <v>853118</v>
      </c>
      <c r="H541">
        <v>853507</v>
      </c>
      <c r="I541">
        <v>1094087</v>
      </c>
      <c r="J541">
        <v>1094163</v>
      </c>
      <c r="L541">
        <f t="shared" si="54"/>
        <v>540</v>
      </c>
      <c r="M541">
        <f t="shared" si="50"/>
        <v>2</v>
      </c>
      <c r="P541">
        <f t="shared" si="55"/>
        <v>540</v>
      </c>
      <c r="Q541">
        <f t="shared" si="51"/>
        <v>1</v>
      </c>
    </row>
    <row r="542" spans="1:17" x14ac:dyDescent="0.25">
      <c r="A542">
        <v>447519</v>
      </c>
      <c r="B542">
        <v>448892</v>
      </c>
      <c r="C542" t="s">
        <v>88</v>
      </c>
      <c r="E542">
        <f t="shared" si="52"/>
        <v>252</v>
      </c>
      <c r="F542">
        <f t="shared" si="53"/>
        <v>266</v>
      </c>
      <c r="G542">
        <v>853670</v>
      </c>
      <c r="H542">
        <v>856543</v>
      </c>
      <c r="I542">
        <v>1094225</v>
      </c>
      <c r="J542">
        <v>1094301</v>
      </c>
      <c r="L542">
        <f t="shared" si="54"/>
        <v>541</v>
      </c>
      <c r="M542">
        <f t="shared" si="50"/>
        <v>2</v>
      </c>
      <c r="P542">
        <f t="shared" si="55"/>
        <v>541</v>
      </c>
      <c r="Q542">
        <f t="shared" si="51"/>
        <v>1</v>
      </c>
    </row>
    <row r="543" spans="1:17" x14ac:dyDescent="0.25">
      <c r="A543">
        <v>448904</v>
      </c>
      <c r="B543">
        <v>449713</v>
      </c>
      <c r="C543" t="s">
        <v>88</v>
      </c>
      <c r="E543">
        <f t="shared" si="52"/>
        <v>253</v>
      </c>
      <c r="F543">
        <f t="shared" si="53"/>
        <v>266</v>
      </c>
      <c r="G543">
        <v>856769</v>
      </c>
      <c r="H543">
        <v>856915</v>
      </c>
      <c r="I543">
        <v>1094364</v>
      </c>
      <c r="J543">
        <v>1094440</v>
      </c>
      <c r="L543">
        <f t="shared" si="54"/>
        <v>542</v>
      </c>
      <c r="M543">
        <f t="shared" si="50"/>
        <v>1</v>
      </c>
      <c r="P543">
        <f t="shared" si="55"/>
        <v>542</v>
      </c>
      <c r="Q543">
        <f t="shared" si="51"/>
        <v>1</v>
      </c>
    </row>
    <row r="544" spans="1:17" x14ac:dyDescent="0.25">
      <c r="A544">
        <v>449978</v>
      </c>
      <c r="B544">
        <v>450304</v>
      </c>
      <c r="C544" t="s">
        <v>88</v>
      </c>
      <c r="E544">
        <f t="shared" si="52"/>
        <v>253</v>
      </c>
      <c r="F544">
        <f t="shared" si="53"/>
        <v>267</v>
      </c>
      <c r="G544">
        <v>856999</v>
      </c>
      <c r="H544">
        <v>857892</v>
      </c>
      <c r="I544">
        <v>1094634</v>
      </c>
      <c r="J544">
        <v>1094710</v>
      </c>
      <c r="L544">
        <f t="shared" si="54"/>
        <v>543</v>
      </c>
      <c r="M544">
        <f t="shared" si="50"/>
        <v>1</v>
      </c>
      <c r="P544">
        <f t="shared" si="55"/>
        <v>543</v>
      </c>
      <c r="Q544">
        <f t="shared" si="51"/>
        <v>2</v>
      </c>
    </row>
    <row r="545" spans="1:17" x14ac:dyDescent="0.25">
      <c r="A545">
        <v>450301</v>
      </c>
      <c r="B545">
        <v>452844</v>
      </c>
      <c r="C545" t="s">
        <v>88</v>
      </c>
      <c r="E545">
        <f t="shared" si="52"/>
        <v>254</v>
      </c>
      <c r="F545">
        <f t="shared" si="53"/>
        <v>268</v>
      </c>
      <c r="G545">
        <v>859531</v>
      </c>
      <c r="H545">
        <v>859842</v>
      </c>
      <c r="I545">
        <v>1099991</v>
      </c>
      <c r="J545">
        <v>1101529</v>
      </c>
      <c r="L545">
        <f t="shared" si="54"/>
        <v>544</v>
      </c>
      <c r="M545">
        <f t="shared" si="50"/>
        <v>3</v>
      </c>
      <c r="P545">
        <f t="shared" si="55"/>
        <v>544</v>
      </c>
      <c r="Q545">
        <f t="shared" si="51"/>
        <v>4</v>
      </c>
    </row>
    <row r="546" spans="1:17" x14ac:dyDescent="0.25">
      <c r="A546">
        <v>453106</v>
      </c>
      <c r="B546">
        <v>454287</v>
      </c>
      <c r="C546" t="s">
        <v>88</v>
      </c>
      <c r="E546">
        <f t="shared" si="52"/>
        <v>255</v>
      </c>
      <c r="F546">
        <f t="shared" si="53"/>
        <v>268</v>
      </c>
      <c r="G546">
        <v>860006</v>
      </c>
      <c r="H546">
        <v>860665</v>
      </c>
      <c r="I546">
        <v>1101546</v>
      </c>
      <c r="J546">
        <v>1102718</v>
      </c>
      <c r="L546">
        <f t="shared" si="54"/>
        <v>545</v>
      </c>
      <c r="M546">
        <f t="shared" si="50"/>
        <v>2</v>
      </c>
      <c r="P546">
        <f t="shared" si="55"/>
        <v>545</v>
      </c>
      <c r="Q546">
        <f t="shared" si="51"/>
        <v>1</v>
      </c>
    </row>
    <row r="547" spans="1:17" x14ac:dyDescent="0.25">
      <c r="A547">
        <v>454564</v>
      </c>
      <c r="B547">
        <v>455136</v>
      </c>
      <c r="C547" t="s">
        <v>25</v>
      </c>
      <c r="E547">
        <f t="shared" si="52"/>
        <v>255</v>
      </c>
      <c r="F547">
        <f t="shared" si="53"/>
        <v>269</v>
      </c>
      <c r="G547">
        <v>860673</v>
      </c>
      <c r="H547">
        <v>860864</v>
      </c>
      <c r="I547">
        <v>1102845</v>
      </c>
      <c r="J547">
        <v>1103375</v>
      </c>
      <c r="L547">
        <f t="shared" si="54"/>
        <v>546</v>
      </c>
      <c r="M547">
        <f t="shared" si="50"/>
        <v>2</v>
      </c>
      <c r="P547">
        <f t="shared" si="55"/>
        <v>546</v>
      </c>
      <c r="Q547">
        <f t="shared" si="51"/>
        <v>2</v>
      </c>
    </row>
    <row r="548" spans="1:17" x14ac:dyDescent="0.25">
      <c r="A548">
        <v>455245</v>
      </c>
      <c r="B548">
        <v>455412</v>
      </c>
      <c r="C548" t="s">
        <v>25</v>
      </c>
      <c r="E548">
        <f t="shared" si="52"/>
        <v>256</v>
      </c>
      <c r="F548">
        <f t="shared" si="53"/>
        <v>270</v>
      </c>
      <c r="G548">
        <v>862011</v>
      </c>
      <c r="H548">
        <v>862277</v>
      </c>
      <c r="I548">
        <v>1103872</v>
      </c>
      <c r="J548">
        <v>1105056</v>
      </c>
      <c r="L548">
        <f t="shared" si="54"/>
        <v>547</v>
      </c>
      <c r="M548">
        <f t="shared" si="50"/>
        <v>4</v>
      </c>
      <c r="P548">
        <f t="shared" si="55"/>
        <v>547</v>
      </c>
      <c r="Q548">
        <f t="shared" si="51"/>
        <v>5</v>
      </c>
    </row>
    <row r="549" spans="1:17" x14ac:dyDescent="0.25">
      <c r="A549">
        <v>455402</v>
      </c>
      <c r="B549">
        <v>456004</v>
      </c>
      <c r="C549" t="s">
        <v>25</v>
      </c>
      <c r="E549">
        <f t="shared" si="52"/>
        <v>256</v>
      </c>
      <c r="F549">
        <f t="shared" si="53"/>
        <v>271</v>
      </c>
      <c r="G549">
        <v>862258</v>
      </c>
      <c r="H549">
        <v>862671</v>
      </c>
      <c r="I549">
        <v>1105221</v>
      </c>
      <c r="J549">
        <v>1106216</v>
      </c>
      <c r="L549">
        <f t="shared" si="54"/>
        <v>548</v>
      </c>
      <c r="M549">
        <f t="shared" si="50"/>
        <v>2</v>
      </c>
      <c r="P549">
        <f t="shared" si="55"/>
        <v>548</v>
      </c>
      <c r="Q549">
        <f t="shared" si="51"/>
        <v>1</v>
      </c>
    </row>
    <row r="550" spans="1:17" x14ac:dyDescent="0.25">
      <c r="A550">
        <v>456036</v>
      </c>
      <c r="B550">
        <v>456599</v>
      </c>
      <c r="C550" t="s">
        <v>25</v>
      </c>
      <c r="E550">
        <f t="shared" si="52"/>
        <v>257</v>
      </c>
      <c r="F550">
        <f t="shared" si="53"/>
        <v>271</v>
      </c>
      <c r="G550">
        <v>863358</v>
      </c>
      <c r="H550">
        <v>864254</v>
      </c>
      <c r="I550">
        <v>1106286</v>
      </c>
      <c r="J550">
        <v>1107350</v>
      </c>
      <c r="L550">
        <f t="shared" si="54"/>
        <v>549</v>
      </c>
      <c r="M550">
        <f t="shared" si="50"/>
        <v>1</v>
      </c>
      <c r="P550">
        <f t="shared" si="55"/>
        <v>549</v>
      </c>
      <c r="Q550">
        <f t="shared" si="51"/>
        <v>1</v>
      </c>
    </row>
    <row r="551" spans="1:17" x14ac:dyDescent="0.25">
      <c r="A551">
        <v>456685</v>
      </c>
      <c r="B551">
        <v>457902</v>
      </c>
      <c r="C551" t="s">
        <v>25</v>
      </c>
      <c r="E551">
        <f t="shared" si="52"/>
        <v>257</v>
      </c>
      <c r="F551">
        <f t="shared" si="53"/>
        <v>271</v>
      </c>
      <c r="G551">
        <v>864278</v>
      </c>
      <c r="H551">
        <v>864991</v>
      </c>
      <c r="I551">
        <v>1107343</v>
      </c>
      <c r="J551">
        <v>1108545</v>
      </c>
      <c r="L551">
        <f t="shared" si="54"/>
        <v>550</v>
      </c>
      <c r="M551">
        <f t="shared" si="50"/>
        <v>1</v>
      </c>
      <c r="P551">
        <f t="shared" si="55"/>
        <v>550</v>
      </c>
      <c r="Q551">
        <f t="shared" si="51"/>
        <v>1</v>
      </c>
    </row>
    <row r="552" spans="1:17" x14ac:dyDescent="0.25">
      <c r="A552">
        <v>457945</v>
      </c>
      <c r="B552">
        <v>460032</v>
      </c>
      <c r="C552" t="s">
        <v>88</v>
      </c>
      <c r="E552">
        <f t="shared" si="52"/>
        <v>257</v>
      </c>
      <c r="F552">
        <f t="shared" si="53"/>
        <v>272</v>
      </c>
      <c r="G552">
        <v>864997</v>
      </c>
      <c r="H552">
        <v>866730</v>
      </c>
      <c r="I552">
        <v>1108900</v>
      </c>
      <c r="J552">
        <v>1109859</v>
      </c>
      <c r="L552">
        <f t="shared" si="54"/>
        <v>551</v>
      </c>
      <c r="M552">
        <f t="shared" si="50"/>
        <v>1</v>
      </c>
      <c r="P552">
        <f t="shared" si="55"/>
        <v>551</v>
      </c>
      <c r="Q552">
        <f t="shared" si="51"/>
        <v>1</v>
      </c>
    </row>
    <row r="553" spans="1:17" x14ac:dyDescent="0.25">
      <c r="A553">
        <v>460081</v>
      </c>
      <c r="B553">
        <v>460713</v>
      </c>
      <c r="C553" t="s">
        <v>88</v>
      </c>
      <c r="E553">
        <f t="shared" si="52"/>
        <v>258</v>
      </c>
      <c r="F553">
        <f t="shared" si="53"/>
        <v>272</v>
      </c>
      <c r="G553">
        <v>866835</v>
      </c>
      <c r="H553">
        <v>867933</v>
      </c>
      <c r="I553">
        <v>1109870</v>
      </c>
      <c r="J553">
        <v>1112014</v>
      </c>
      <c r="L553">
        <f t="shared" si="54"/>
        <v>552</v>
      </c>
      <c r="M553">
        <f t="shared" si="50"/>
        <v>1</v>
      </c>
      <c r="P553">
        <f t="shared" si="55"/>
        <v>552</v>
      </c>
      <c r="Q553">
        <f t="shared" si="51"/>
        <v>1</v>
      </c>
    </row>
    <row r="554" spans="1:17" x14ac:dyDescent="0.25">
      <c r="A554">
        <v>460720</v>
      </c>
      <c r="B554">
        <v>460940</v>
      </c>
      <c r="C554" t="s">
        <v>88</v>
      </c>
      <c r="E554">
        <f t="shared" si="52"/>
        <v>258</v>
      </c>
      <c r="F554">
        <f t="shared" si="53"/>
        <v>272</v>
      </c>
      <c r="G554">
        <v>867943</v>
      </c>
      <c r="H554">
        <v>869460</v>
      </c>
      <c r="I554">
        <v>1111987</v>
      </c>
      <c r="J554">
        <v>1112397</v>
      </c>
      <c r="L554">
        <f t="shared" si="54"/>
        <v>553</v>
      </c>
      <c r="M554">
        <f t="shared" si="50"/>
        <v>2</v>
      </c>
      <c r="P554">
        <f t="shared" si="55"/>
        <v>553</v>
      </c>
      <c r="Q554">
        <f t="shared" si="51"/>
        <v>1</v>
      </c>
    </row>
    <row r="555" spans="1:17" x14ac:dyDescent="0.25">
      <c r="A555">
        <v>460873</v>
      </c>
      <c r="B555">
        <v>461055</v>
      </c>
      <c r="C555" t="s">
        <v>88</v>
      </c>
      <c r="E555">
        <f t="shared" si="52"/>
        <v>259</v>
      </c>
      <c r="F555">
        <f t="shared" si="53"/>
        <v>272</v>
      </c>
      <c r="G555">
        <v>870346</v>
      </c>
      <c r="H555">
        <v>871104</v>
      </c>
      <c r="I555">
        <v>1112394</v>
      </c>
      <c r="J555">
        <v>1112639</v>
      </c>
      <c r="L555">
        <f t="shared" si="54"/>
        <v>554</v>
      </c>
      <c r="M555">
        <f t="shared" si="50"/>
        <v>2</v>
      </c>
      <c r="P555">
        <f t="shared" si="55"/>
        <v>554</v>
      </c>
      <c r="Q555">
        <f t="shared" si="51"/>
        <v>1</v>
      </c>
    </row>
    <row r="556" spans="1:17" x14ac:dyDescent="0.25">
      <c r="A556">
        <v>461021</v>
      </c>
      <c r="B556">
        <v>461425</v>
      </c>
      <c r="C556" t="s">
        <v>25</v>
      </c>
      <c r="E556">
        <f t="shared" si="52"/>
        <v>259</v>
      </c>
      <c r="F556">
        <f t="shared" si="53"/>
        <v>272</v>
      </c>
      <c r="G556">
        <v>871184</v>
      </c>
      <c r="H556">
        <v>871257</v>
      </c>
      <c r="I556">
        <v>1112738</v>
      </c>
      <c r="J556">
        <v>1112914</v>
      </c>
      <c r="L556">
        <f t="shared" si="54"/>
        <v>555</v>
      </c>
      <c r="M556">
        <f t="shared" si="50"/>
        <v>1</v>
      </c>
      <c r="P556">
        <f t="shared" si="55"/>
        <v>555</v>
      </c>
      <c r="Q556">
        <f t="shared" si="51"/>
        <v>2</v>
      </c>
    </row>
    <row r="557" spans="1:17" x14ac:dyDescent="0.25">
      <c r="A557">
        <v>461521</v>
      </c>
      <c r="B557">
        <v>462390</v>
      </c>
      <c r="C557" t="s">
        <v>88</v>
      </c>
      <c r="E557">
        <f t="shared" si="52"/>
        <v>260</v>
      </c>
      <c r="F557">
        <f t="shared" si="53"/>
        <v>272</v>
      </c>
      <c r="G557">
        <v>871771</v>
      </c>
      <c r="H557">
        <v>871998</v>
      </c>
      <c r="I557">
        <v>1112911</v>
      </c>
      <c r="J557">
        <v>1113342</v>
      </c>
      <c r="L557">
        <f t="shared" si="54"/>
        <v>556</v>
      </c>
      <c r="M557">
        <f t="shared" si="50"/>
        <v>3</v>
      </c>
      <c r="P557">
        <f t="shared" si="55"/>
        <v>556</v>
      </c>
      <c r="Q557">
        <f t="shared" si="51"/>
        <v>1</v>
      </c>
    </row>
    <row r="558" spans="1:17" x14ac:dyDescent="0.25">
      <c r="A558">
        <v>462442</v>
      </c>
      <c r="B558">
        <v>462660</v>
      </c>
      <c r="C558" t="s">
        <v>88</v>
      </c>
      <c r="E558">
        <f t="shared" si="52"/>
        <v>260</v>
      </c>
      <c r="F558">
        <f t="shared" si="53"/>
        <v>273</v>
      </c>
      <c r="G558">
        <v>871998</v>
      </c>
      <c r="H558">
        <v>872396</v>
      </c>
      <c r="I558">
        <v>1114849</v>
      </c>
      <c r="J558">
        <v>1115175</v>
      </c>
      <c r="L558">
        <f t="shared" si="54"/>
        <v>557</v>
      </c>
      <c r="M558">
        <f t="shared" si="50"/>
        <v>1</v>
      </c>
      <c r="P558">
        <f t="shared" si="55"/>
        <v>557</v>
      </c>
      <c r="Q558">
        <f t="shared" si="51"/>
        <v>1</v>
      </c>
    </row>
    <row r="559" spans="1:17" x14ac:dyDescent="0.25">
      <c r="A559">
        <v>462657</v>
      </c>
      <c r="B559">
        <v>463724</v>
      </c>
      <c r="C559" t="s">
        <v>88</v>
      </c>
      <c r="E559">
        <f t="shared" si="52"/>
        <v>261</v>
      </c>
      <c r="F559">
        <f t="shared" si="53"/>
        <v>274</v>
      </c>
      <c r="G559">
        <v>872745</v>
      </c>
      <c r="H559">
        <v>872938</v>
      </c>
      <c r="I559">
        <v>1115722</v>
      </c>
      <c r="J559">
        <v>1116171</v>
      </c>
      <c r="L559">
        <f t="shared" si="54"/>
        <v>558</v>
      </c>
      <c r="M559">
        <f t="shared" si="50"/>
        <v>3</v>
      </c>
      <c r="P559">
        <f t="shared" si="55"/>
        <v>558</v>
      </c>
      <c r="Q559">
        <f t="shared" si="51"/>
        <v>1</v>
      </c>
    </row>
    <row r="560" spans="1:17" x14ac:dyDescent="0.25">
      <c r="A560">
        <v>463737</v>
      </c>
      <c r="B560">
        <v>463934</v>
      </c>
      <c r="C560" t="s">
        <v>88</v>
      </c>
      <c r="E560">
        <f t="shared" si="52"/>
        <v>261</v>
      </c>
      <c r="F560">
        <f t="shared" si="53"/>
        <v>274</v>
      </c>
      <c r="G560">
        <v>872971</v>
      </c>
      <c r="H560">
        <v>873156</v>
      </c>
      <c r="I560">
        <v>1116197</v>
      </c>
      <c r="J560">
        <v>1116376</v>
      </c>
      <c r="L560">
        <f t="shared" si="54"/>
        <v>559</v>
      </c>
      <c r="M560">
        <f t="shared" si="50"/>
        <v>6</v>
      </c>
      <c r="P560">
        <f t="shared" si="55"/>
        <v>559</v>
      </c>
      <c r="Q560">
        <f t="shared" si="51"/>
        <v>1</v>
      </c>
    </row>
    <row r="561" spans="1:17" x14ac:dyDescent="0.25">
      <c r="A561">
        <v>463922</v>
      </c>
      <c r="B561">
        <v>464233</v>
      </c>
      <c r="C561" t="s">
        <v>25</v>
      </c>
      <c r="E561">
        <f t="shared" si="52"/>
        <v>261</v>
      </c>
      <c r="F561">
        <f t="shared" si="53"/>
        <v>275</v>
      </c>
      <c r="G561">
        <v>873202</v>
      </c>
      <c r="H561">
        <v>873738</v>
      </c>
      <c r="I561">
        <v>1117361</v>
      </c>
      <c r="J561">
        <v>1117540</v>
      </c>
      <c r="L561">
        <f t="shared" si="54"/>
        <v>560</v>
      </c>
      <c r="M561">
        <f t="shared" si="50"/>
        <v>1</v>
      </c>
      <c r="P561">
        <f t="shared" si="55"/>
        <v>560</v>
      </c>
      <c r="Q561">
        <f t="shared" si="51"/>
        <v>1</v>
      </c>
    </row>
    <row r="562" spans="1:17" x14ac:dyDescent="0.25">
      <c r="A562">
        <v>464235</v>
      </c>
      <c r="B562">
        <v>464456</v>
      </c>
      <c r="C562" t="s">
        <v>88</v>
      </c>
      <c r="E562">
        <f t="shared" si="52"/>
        <v>261</v>
      </c>
      <c r="F562">
        <f t="shared" si="53"/>
        <v>275</v>
      </c>
      <c r="G562">
        <v>873785</v>
      </c>
      <c r="H562">
        <v>874417</v>
      </c>
      <c r="I562">
        <v>1117619</v>
      </c>
      <c r="J562">
        <v>1118146</v>
      </c>
      <c r="L562">
        <f t="shared" si="54"/>
        <v>561</v>
      </c>
      <c r="M562">
        <f t="shared" si="50"/>
        <v>1</v>
      </c>
      <c r="P562">
        <f t="shared" si="55"/>
        <v>561</v>
      </c>
      <c r="Q562">
        <f t="shared" si="51"/>
        <v>1</v>
      </c>
    </row>
    <row r="563" spans="1:17" x14ac:dyDescent="0.25">
      <c r="A563">
        <v>464619</v>
      </c>
      <c r="B563">
        <v>466526</v>
      </c>
      <c r="C563" t="s">
        <v>88</v>
      </c>
      <c r="E563">
        <f t="shared" si="52"/>
        <v>262</v>
      </c>
      <c r="F563">
        <f t="shared" si="53"/>
        <v>275</v>
      </c>
      <c r="G563">
        <v>875136</v>
      </c>
      <c r="H563">
        <v>875717</v>
      </c>
      <c r="I563">
        <v>1118156</v>
      </c>
      <c r="J563">
        <v>1118455</v>
      </c>
      <c r="L563">
        <f t="shared" si="54"/>
        <v>562</v>
      </c>
      <c r="M563">
        <f t="shared" si="50"/>
        <v>1</v>
      </c>
      <c r="P563">
        <f t="shared" si="55"/>
        <v>562</v>
      </c>
      <c r="Q563">
        <f t="shared" si="51"/>
        <v>2</v>
      </c>
    </row>
    <row r="564" spans="1:17" x14ac:dyDescent="0.25">
      <c r="A564">
        <v>466792</v>
      </c>
      <c r="B564">
        <v>467343</v>
      </c>
      <c r="C564" t="s">
        <v>25</v>
      </c>
      <c r="E564">
        <f t="shared" si="52"/>
        <v>263</v>
      </c>
      <c r="F564">
        <f t="shared" si="53"/>
        <v>276</v>
      </c>
      <c r="G564">
        <v>875837</v>
      </c>
      <c r="H564">
        <v>878326</v>
      </c>
      <c r="I564">
        <v>1119367</v>
      </c>
      <c r="J564">
        <v>1120044</v>
      </c>
      <c r="L564">
        <f t="shared" si="54"/>
        <v>563</v>
      </c>
      <c r="M564">
        <f t="shared" si="50"/>
        <v>1</v>
      </c>
      <c r="P564">
        <f t="shared" si="55"/>
        <v>563</v>
      </c>
      <c r="Q564">
        <f t="shared" si="51"/>
        <v>1</v>
      </c>
    </row>
    <row r="565" spans="1:17" x14ac:dyDescent="0.25">
      <c r="A565">
        <v>467343</v>
      </c>
      <c r="B565">
        <v>469148</v>
      </c>
      <c r="C565" t="s">
        <v>25</v>
      </c>
      <c r="E565">
        <f t="shared" si="52"/>
        <v>263</v>
      </c>
      <c r="F565">
        <f t="shared" si="53"/>
        <v>276</v>
      </c>
      <c r="G565">
        <v>878367</v>
      </c>
      <c r="H565">
        <v>879110</v>
      </c>
      <c r="I565">
        <v>1120086</v>
      </c>
      <c r="J565">
        <v>1121486</v>
      </c>
      <c r="L565">
        <f t="shared" si="54"/>
        <v>564</v>
      </c>
      <c r="M565">
        <f t="shared" si="50"/>
        <v>1</v>
      </c>
      <c r="P565">
        <f t="shared" si="55"/>
        <v>564</v>
      </c>
      <c r="Q565">
        <f t="shared" si="51"/>
        <v>1</v>
      </c>
    </row>
    <row r="566" spans="1:17" x14ac:dyDescent="0.25">
      <c r="A566">
        <v>469159</v>
      </c>
      <c r="B566">
        <v>469359</v>
      </c>
      <c r="C566" t="s">
        <v>25</v>
      </c>
      <c r="E566">
        <f t="shared" si="52"/>
        <v>263</v>
      </c>
      <c r="F566">
        <f t="shared" si="53"/>
        <v>277</v>
      </c>
      <c r="G566">
        <v>879107</v>
      </c>
      <c r="H566">
        <v>880174</v>
      </c>
      <c r="I566">
        <v>1121616</v>
      </c>
      <c r="J566">
        <v>1122899</v>
      </c>
      <c r="L566">
        <f t="shared" si="54"/>
        <v>565</v>
      </c>
      <c r="M566">
        <f t="shared" si="50"/>
        <v>1</v>
      </c>
      <c r="P566">
        <f t="shared" si="55"/>
        <v>565</v>
      </c>
      <c r="Q566">
        <f t="shared" si="51"/>
        <v>1</v>
      </c>
    </row>
    <row r="567" spans="1:17" x14ac:dyDescent="0.25">
      <c r="A567">
        <v>469454</v>
      </c>
      <c r="B567">
        <v>470044</v>
      </c>
      <c r="C567" t="s">
        <v>25</v>
      </c>
      <c r="E567">
        <f t="shared" si="52"/>
        <v>264</v>
      </c>
      <c r="F567">
        <f t="shared" si="53"/>
        <v>277</v>
      </c>
      <c r="G567">
        <v>880317</v>
      </c>
      <c r="H567">
        <v>880829</v>
      </c>
      <c r="I567">
        <v>1122914</v>
      </c>
      <c r="J567">
        <v>1124362</v>
      </c>
      <c r="L567">
        <f t="shared" si="54"/>
        <v>566</v>
      </c>
      <c r="M567">
        <f t="shared" si="50"/>
        <v>1</v>
      </c>
      <c r="P567">
        <f t="shared" si="55"/>
        <v>566</v>
      </c>
      <c r="Q567">
        <f t="shared" si="51"/>
        <v>1</v>
      </c>
    </row>
    <row r="568" spans="1:17" x14ac:dyDescent="0.25">
      <c r="A568">
        <v>470233</v>
      </c>
      <c r="B568">
        <v>470451</v>
      </c>
      <c r="C568" t="s">
        <v>88</v>
      </c>
      <c r="E568">
        <f t="shared" si="52"/>
        <v>264</v>
      </c>
      <c r="F568">
        <f t="shared" si="53"/>
        <v>277</v>
      </c>
      <c r="G568">
        <v>880816</v>
      </c>
      <c r="H568">
        <v>881574</v>
      </c>
      <c r="I568">
        <v>1124384</v>
      </c>
      <c r="J568">
        <v>1125652</v>
      </c>
      <c r="L568">
        <f t="shared" si="54"/>
        <v>567</v>
      </c>
      <c r="M568">
        <f t="shared" si="50"/>
        <v>1</v>
      </c>
      <c r="P568">
        <f t="shared" si="55"/>
        <v>567</v>
      </c>
      <c r="Q568">
        <f t="shared" si="51"/>
        <v>1</v>
      </c>
    </row>
    <row r="569" spans="1:17" x14ac:dyDescent="0.25">
      <c r="A569">
        <v>470671</v>
      </c>
      <c r="B569">
        <v>471489</v>
      </c>
      <c r="C569" t="s">
        <v>25</v>
      </c>
      <c r="E569">
        <f t="shared" si="52"/>
        <v>265</v>
      </c>
      <c r="F569">
        <f t="shared" si="53"/>
        <v>277</v>
      </c>
      <c r="G569">
        <v>882743</v>
      </c>
      <c r="H569">
        <v>883015</v>
      </c>
      <c r="I569">
        <v>1125678</v>
      </c>
      <c r="J569">
        <v>1126664</v>
      </c>
      <c r="L569">
        <f t="shared" si="54"/>
        <v>568</v>
      </c>
      <c r="M569">
        <f t="shared" si="50"/>
        <v>2</v>
      </c>
      <c r="P569">
        <f t="shared" si="55"/>
        <v>568</v>
      </c>
      <c r="Q569">
        <f t="shared" si="51"/>
        <v>4</v>
      </c>
    </row>
    <row r="570" spans="1:17" x14ac:dyDescent="0.25">
      <c r="A570">
        <v>471766</v>
      </c>
      <c r="B570">
        <v>472488</v>
      </c>
      <c r="C570" t="s">
        <v>25</v>
      </c>
      <c r="E570">
        <f t="shared" si="52"/>
        <v>266</v>
      </c>
      <c r="F570">
        <f t="shared" si="53"/>
        <v>278</v>
      </c>
      <c r="G570">
        <v>884976</v>
      </c>
      <c r="H570">
        <v>885839</v>
      </c>
      <c r="I570">
        <v>1126959</v>
      </c>
      <c r="J570">
        <v>1128473</v>
      </c>
      <c r="L570">
        <f t="shared" si="54"/>
        <v>569</v>
      </c>
      <c r="M570">
        <f t="shared" si="50"/>
        <v>2</v>
      </c>
      <c r="P570">
        <f t="shared" si="55"/>
        <v>569</v>
      </c>
      <c r="Q570">
        <f t="shared" si="51"/>
        <v>1</v>
      </c>
    </row>
    <row r="571" spans="1:17" x14ac:dyDescent="0.25">
      <c r="A571">
        <v>472488</v>
      </c>
      <c r="B571">
        <v>472874</v>
      </c>
      <c r="C571" t="s">
        <v>25</v>
      </c>
      <c r="E571">
        <f t="shared" si="52"/>
        <v>267</v>
      </c>
      <c r="F571">
        <f t="shared" si="53"/>
        <v>278</v>
      </c>
      <c r="G571">
        <v>885962</v>
      </c>
      <c r="H571">
        <v>887140</v>
      </c>
      <c r="I571">
        <v>1128484</v>
      </c>
      <c r="J571">
        <v>1128918</v>
      </c>
      <c r="L571">
        <f t="shared" si="54"/>
        <v>570</v>
      </c>
      <c r="M571">
        <f t="shared" si="50"/>
        <v>4</v>
      </c>
      <c r="P571">
        <f t="shared" si="55"/>
        <v>570</v>
      </c>
      <c r="Q571">
        <f t="shared" si="51"/>
        <v>1</v>
      </c>
    </row>
    <row r="572" spans="1:17" x14ac:dyDescent="0.25">
      <c r="A572">
        <v>472874</v>
      </c>
      <c r="B572">
        <v>473230</v>
      </c>
      <c r="C572" t="s">
        <v>25</v>
      </c>
      <c r="E572">
        <f t="shared" si="52"/>
        <v>268</v>
      </c>
      <c r="F572">
        <f t="shared" si="53"/>
        <v>278</v>
      </c>
      <c r="G572">
        <v>887410</v>
      </c>
      <c r="H572">
        <v>887580</v>
      </c>
      <c r="I572">
        <v>1128930</v>
      </c>
      <c r="J572">
        <v>1129907</v>
      </c>
      <c r="L572">
        <f t="shared" si="54"/>
        <v>571</v>
      </c>
      <c r="M572">
        <f t="shared" si="50"/>
        <v>1</v>
      </c>
      <c r="P572">
        <f t="shared" si="55"/>
        <v>571</v>
      </c>
      <c r="Q572">
        <f t="shared" si="51"/>
        <v>1</v>
      </c>
    </row>
    <row r="573" spans="1:17" x14ac:dyDescent="0.25">
      <c r="A573">
        <v>473238</v>
      </c>
      <c r="B573">
        <v>473525</v>
      </c>
      <c r="C573" t="s">
        <v>25</v>
      </c>
      <c r="E573">
        <f t="shared" si="52"/>
        <v>268</v>
      </c>
      <c r="F573">
        <f t="shared" si="53"/>
        <v>279</v>
      </c>
      <c r="G573">
        <v>887571</v>
      </c>
      <c r="H573">
        <v>888407</v>
      </c>
      <c r="I573">
        <v>1134006</v>
      </c>
      <c r="J573">
        <v>1134902</v>
      </c>
      <c r="L573">
        <f t="shared" si="54"/>
        <v>572</v>
      </c>
      <c r="M573">
        <f t="shared" si="50"/>
        <v>4</v>
      </c>
      <c r="P573">
        <f t="shared" si="55"/>
        <v>572</v>
      </c>
      <c r="Q573">
        <f t="shared" si="51"/>
        <v>1</v>
      </c>
    </row>
    <row r="574" spans="1:17" x14ac:dyDescent="0.25">
      <c r="A574">
        <v>473651</v>
      </c>
      <c r="B574">
        <v>474025</v>
      </c>
      <c r="C574" t="s">
        <v>25</v>
      </c>
      <c r="E574">
        <f t="shared" si="52"/>
        <v>268</v>
      </c>
      <c r="F574">
        <f t="shared" si="53"/>
        <v>279</v>
      </c>
      <c r="G574">
        <v>888464</v>
      </c>
      <c r="H574">
        <v>889225</v>
      </c>
      <c r="I574">
        <v>1134899</v>
      </c>
      <c r="J574">
        <v>1135096</v>
      </c>
      <c r="L574">
        <f t="shared" si="54"/>
        <v>573</v>
      </c>
      <c r="M574">
        <f t="shared" si="50"/>
        <v>3</v>
      </c>
      <c r="P574">
        <f t="shared" si="55"/>
        <v>573</v>
      </c>
      <c r="Q574">
        <f t="shared" si="51"/>
        <v>4</v>
      </c>
    </row>
    <row r="575" spans="1:17" x14ac:dyDescent="0.25">
      <c r="A575">
        <v>474121</v>
      </c>
      <c r="B575">
        <v>474591</v>
      </c>
      <c r="C575" t="s">
        <v>25</v>
      </c>
      <c r="E575">
        <f t="shared" si="52"/>
        <v>269</v>
      </c>
      <c r="F575">
        <f t="shared" si="53"/>
        <v>280</v>
      </c>
      <c r="G575">
        <v>889579</v>
      </c>
      <c r="H575">
        <v>890997</v>
      </c>
      <c r="I575">
        <v>1135196</v>
      </c>
      <c r="J575">
        <v>1136125</v>
      </c>
      <c r="L575">
        <f t="shared" si="54"/>
        <v>574</v>
      </c>
      <c r="M575">
        <f t="shared" si="50"/>
        <v>1</v>
      </c>
      <c r="P575">
        <f t="shared" si="55"/>
        <v>574</v>
      </c>
      <c r="Q575">
        <f t="shared" si="51"/>
        <v>4</v>
      </c>
    </row>
    <row r="576" spans="1:17" x14ac:dyDescent="0.25">
      <c r="A576">
        <v>474688</v>
      </c>
      <c r="B576">
        <v>476802</v>
      </c>
      <c r="C576" t="s">
        <v>25</v>
      </c>
      <c r="E576">
        <f t="shared" si="52"/>
        <v>270</v>
      </c>
      <c r="F576">
        <f t="shared" si="53"/>
        <v>281</v>
      </c>
      <c r="G576">
        <v>891110</v>
      </c>
      <c r="H576">
        <v>891817</v>
      </c>
      <c r="I576">
        <v>1136234</v>
      </c>
      <c r="J576">
        <v>1136572</v>
      </c>
      <c r="L576">
        <f t="shared" si="54"/>
        <v>575</v>
      </c>
      <c r="M576">
        <f t="shared" si="50"/>
        <v>3</v>
      </c>
      <c r="P576">
        <f t="shared" si="55"/>
        <v>575</v>
      </c>
      <c r="Q576">
        <f t="shared" si="51"/>
        <v>1</v>
      </c>
    </row>
    <row r="577" spans="1:17" x14ac:dyDescent="0.25">
      <c r="A577">
        <v>476874</v>
      </c>
      <c r="B577">
        <v>478058</v>
      </c>
      <c r="C577" t="s">
        <v>25</v>
      </c>
      <c r="E577">
        <f t="shared" si="52"/>
        <v>271</v>
      </c>
      <c r="F577">
        <f t="shared" si="53"/>
        <v>282</v>
      </c>
      <c r="G577">
        <v>892842</v>
      </c>
      <c r="H577">
        <v>894104</v>
      </c>
      <c r="I577">
        <v>1140950</v>
      </c>
      <c r="J577">
        <v>1141885</v>
      </c>
      <c r="L577">
        <f t="shared" si="54"/>
        <v>576</v>
      </c>
      <c r="M577">
        <f t="shared" si="50"/>
        <v>1</v>
      </c>
      <c r="P577">
        <f t="shared" si="55"/>
        <v>576</v>
      </c>
      <c r="Q577">
        <f t="shared" si="51"/>
        <v>1</v>
      </c>
    </row>
    <row r="578" spans="1:17" x14ac:dyDescent="0.25">
      <c r="A578">
        <v>478039</v>
      </c>
      <c r="B578">
        <v>478230</v>
      </c>
      <c r="C578" t="s">
        <v>25</v>
      </c>
      <c r="E578">
        <f t="shared" si="52"/>
        <v>272</v>
      </c>
      <c r="F578">
        <f t="shared" si="53"/>
        <v>282</v>
      </c>
      <c r="G578">
        <v>896768</v>
      </c>
      <c r="H578">
        <v>898927</v>
      </c>
      <c r="I578">
        <v>1141917</v>
      </c>
      <c r="J578">
        <v>1143161</v>
      </c>
      <c r="L578">
        <f t="shared" si="54"/>
        <v>577</v>
      </c>
      <c r="M578">
        <f t="shared" ref="M578:M641" si="56">COUNTIF(E:E,L578)</f>
        <v>2</v>
      </c>
      <c r="P578">
        <f t="shared" si="55"/>
        <v>577</v>
      </c>
      <c r="Q578">
        <f t="shared" ref="Q578:Q641" si="57">COUNTIF(F:F,P578)</f>
        <v>1</v>
      </c>
    </row>
    <row r="579" spans="1:17" x14ac:dyDescent="0.25">
      <c r="A579">
        <v>478150</v>
      </c>
      <c r="B579">
        <v>478308</v>
      </c>
      <c r="C579" t="s">
        <v>88</v>
      </c>
      <c r="E579">
        <f t="shared" ref="E579:E642" si="58">IF((G579-H578)&lt;$D$2,E578,E578+1)</f>
        <v>272</v>
      </c>
      <c r="F579">
        <f t="shared" ref="F579:F642" si="59">IF((I579-J578)&lt;$D$2,F578,F578+1)</f>
        <v>283</v>
      </c>
      <c r="G579">
        <v>898920</v>
      </c>
      <c r="H579">
        <v>900122</v>
      </c>
      <c r="I579">
        <v>1143271</v>
      </c>
      <c r="J579">
        <v>1146924</v>
      </c>
      <c r="L579">
        <f t="shared" ref="L579:L642" si="60">L578+1</f>
        <v>578</v>
      </c>
      <c r="M579">
        <f t="shared" si="56"/>
        <v>9</v>
      </c>
      <c r="P579">
        <f t="shared" ref="P579:P642" si="61">P578+1</f>
        <v>578</v>
      </c>
      <c r="Q579">
        <f t="shared" si="57"/>
        <v>1</v>
      </c>
    </row>
    <row r="580" spans="1:17" x14ac:dyDescent="0.25">
      <c r="A580">
        <v>478243</v>
      </c>
      <c r="B580">
        <v>478437</v>
      </c>
      <c r="C580" t="s">
        <v>25</v>
      </c>
      <c r="E580">
        <f t="shared" si="58"/>
        <v>273</v>
      </c>
      <c r="F580">
        <f t="shared" si="59"/>
        <v>283</v>
      </c>
      <c r="G580">
        <v>904101</v>
      </c>
      <c r="H580">
        <v>904631</v>
      </c>
      <c r="I580">
        <v>1147005</v>
      </c>
      <c r="J580">
        <v>1148120</v>
      </c>
      <c r="L580">
        <f t="shared" si="60"/>
        <v>579</v>
      </c>
      <c r="M580">
        <f t="shared" si="56"/>
        <v>2</v>
      </c>
      <c r="P580">
        <f t="shared" si="61"/>
        <v>579</v>
      </c>
      <c r="Q580">
        <f t="shared" si="57"/>
        <v>1</v>
      </c>
    </row>
    <row r="581" spans="1:17" x14ac:dyDescent="0.25">
      <c r="A581">
        <v>478510</v>
      </c>
      <c r="B581">
        <v>478986</v>
      </c>
      <c r="C581" t="s">
        <v>25</v>
      </c>
      <c r="E581">
        <f t="shared" si="58"/>
        <v>273</v>
      </c>
      <c r="F581">
        <f t="shared" si="59"/>
        <v>284</v>
      </c>
      <c r="G581">
        <v>904644</v>
      </c>
      <c r="H581">
        <v>906890</v>
      </c>
      <c r="I581">
        <v>1148225</v>
      </c>
      <c r="J581">
        <v>1148407</v>
      </c>
      <c r="L581">
        <f t="shared" si="60"/>
        <v>580</v>
      </c>
      <c r="M581">
        <f t="shared" si="56"/>
        <v>4</v>
      </c>
      <c r="P581">
        <f t="shared" si="61"/>
        <v>580</v>
      </c>
      <c r="Q581">
        <f t="shared" si="57"/>
        <v>3</v>
      </c>
    </row>
    <row r="582" spans="1:17" x14ac:dyDescent="0.25">
      <c r="A582">
        <v>478983</v>
      </c>
      <c r="B582">
        <v>479450</v>
      </c>
      <c r="C582" t="s">
        <v>88</v>
      </c>
      <c r="E582">
        <f t="shared" si="58"/>
        <v>274</v>
      </c>
      <c r="F582">
        <f t="shared" si="59"/>
        <v>285</v>
      </c>
      <c r="G582">
        <v>907106</v>
      </c>
      <c r="H582">
        <v>907981</v>
      </c>
      <c r="I582">
        <v>1152697</v>
      </c>
      <c r="J582">
        <v>1155030</v>
      </c>
      <c r="L582">
        <f t="shared" si="60"/>
        <v>581</v>
      </c>
      <c r="M582">
        <f t="shared" si="56"/>
        <v>25</v>
      </c>
      <c r="P582">
        <f t="shared" si="61"/>
        <v>581</v>
      </c>
      <c r="Q582">
        <f t="shared" si="57"/>
        <v>2</v>
      </c>
    </row>
    <row r="583" spans="1:17" x14ac:dyDescent="0.25">
      <c r="A583">
        <v>479425</v>
      </c>
      <c r="B583">
        <v>479652</v>
      </c>
      <c r="C583" t="s">
        <v>25</v>
      </c>
      <c r="E583">
        <f t="shared" si="58"/>
        <v>274</v>
      </c>
      <c r="F583">
        <f t="shared" si="59"/>
        <v>285</v>
      </c>
      <c r="G583">
        <v>907988</v>
      </c>
      <c r="H583">
        <v>908782</v>
      </c>
      <c r="I583">
        <v>1155045</v>
      </c>
      <c r="J583">
        <v>1155365</v>
      </c>
      <c r="L583">
        <f t="shared" si="60"/>
        <v>582</v>
      </c>
      <c r="M583">
        <f t="shared" si="56"/>
        <v>1</v>
      </c>
      <c r="P583">
        <f t="shared" si="61"/>
        <v>582</v>
      </c>
      <c r="Q583">
        <f t="shared" si="57"/>
        <v>1</v>
      </c>
    </row>
    <row r="584" spans="1:17" x14ac:dyDescent="0.25">
      <c r="A584">
        <v>479830</v>
      </c>
      <c r="B584">
        <v>480141</v>
      </c>
      <c r="C584" t="s">
        <v>25</v>
      </c>
      <c r="E584">
        <f t="shared" si="58"/>
        <v>275</v>
      </c>
      <c r="F584">
        <f t="shared" si="59"/>
        <v>285</v>
      </c>
      <c r="G584">
        <v>908967</v>
      </c>
      <c r="H584">
        <v>909437</v>
      </c>
      <c r="I584">
        <v>1155362</v>
      </c>
      <c r="J584">
        <v>1155589</v>
      </c>
      <c r="L584">
        <f t="shared" si="60"/>
        <v>583</v>
      </c>
      <c r="M584">
        <f t="shared" si="56"/>
        <v>3</v>
      </c>
      <c r="P584">
        <f t="shared" si="61"/>
        <v>583</v>
      </c>
      <c r="Q584">
        <f t="shared" si="57"/>
        <v>1</v>
      </c>
    </row>
    <row r="585" spans="1:17" x14ac:dyDescent="0.25">
      <c r="A585">
        <v>480174</v>
      </c>
      <c r="B585">
        <v>480803</v>
      </c>
      <c r="C585" t="s">
        <v>25</v>
      </c>
      <c r="E585">
        <f t="shared" si="58"/>
        <v>275</v>
      </c>
      <c r="F585">
        <f t="shared" si="59"/>
        <v>285</v>
      </c>
      <c r="G585">
        <v>909428</v>
      </c>
      <c r="H585">
        <v>909991</v>
      </c>
      <c r="I585">
        <v>1155586</v>
      </c>
      <c r="J585">
        <v>1156137</v>
      </c>
      <c r="L585">
        <f t="shared" si="60"/>
        <v>584</v>
      </c>
      <c r="M585">
        <f t="shared" si="56"/>
        <v>1</v>
      </c>
      <c r="P585">
        <f t="shared" si="61"/>
        <v>584</v>
      </c>
      <c r="Q585">
        <f t="shared" si="57"/>
        <v>1</v>
      </c>
    </row>
    <row r="586" spans="1:17" x14ac:dyDescent="0.25">
      <c r="A586">
        <v>480814</v>
      </c>
      <c r="B586">
        <v>481419</v>
      </c>
      <c r="C586" t="s">
        <v>25</v>
      </c>
      <c r="E586">
        <f t="shared" si="58"/>
        <v>275</v>
      </c>
      <c r="F586">
        <f t="shared" si="59"/>
        <v>285</v>
      </c>
      <c r="G586">
        <v>909988</v>
      </c>
      <c r="H586">
        <v>910395</v>
      </c>
      <c r="I586">
        <v>1156070</v>
      </c>
      <c r="J586">
        <v>1156400</v>
      </c>
      <c r="L586">
        <f t="shared" si="60"/>
        <v>585</v>
      </c>
      <c r="M586">
        <f t="shared" si="56"/>
        <v>4</v>
      </c>
      <c r="P586">
        <f t="shared" si="61"/>
        <v>585</v>
      </c>
      <c r="Q586">
        <f t="shared" si="57"/>
        <v>1</v>
      </c>
    </row>
    <row r="587" spans="1:17" x14ac:dyDescent="0.25">
      <c r="A587">
        <v>481416</v>
      </c>
      <c r="B587">
        <v>481718</v>
      </c>
      <c r="C587" t="s">
        <v>25</v>
      </c>
      <c r="E587">
        <f t="shared" si="58"/>
        <v>275</v>
      </c>
      <c r="F587">
        <f t="shared" si="59"/>
        <v>286</v>
      </c>
      <c r="G587">
        <v>910380</v>
      </c>
      <c r="H587">
        <v>910700</v>
      </c>
      <c r="I587">
        <v>1158464</v>
      </c>
      <c r="J587">
        <v>1158649</v>
      </c>
      <c r="L587">
        <f t="shared" si="60"/>
        <v>586</v>
      </c>
      <c r="M587">
        <f t="shared" si="56"/>
        <v>2</v>
      </c>
      <c r="P587">
        <f t="shared" si="61"/>
        <v>586</v>
      </c>
      <c r="Q587">
        <f t="shared" si="57"/>
        <v>5</v>
      </c>
    </row>
    <row r="588" spans="1:17" x14ac:dyDescent="0.25">
      <c r="A588">
        <v>481736</v>
      </c>
      <c r="B588">
        <v>482557</v>
      </c>
      <c r="C588" t="s">
        <v>25</v>
      </c>
      <c r="E588">
        <f t="shared" si="58"/>
        <v>275</v>
      </c>
      <c r="F588">
        <f t="shared" si="59"/>
        <v>287</v>
      </c>
      <c r="G588">
        <v>910716</v>
      </c>
      <c r="H588">
        <v>914087</v>
      </c>
      <c r="I588">
        <v>1160478</v>
      </c>
      <c r="J588">
        <v>1161673</v>
      </c>
      <c r="L588">
        <f t="shared" si="60"/>
        <v>587</v>
      </c>
      <c r="M588">
        <f t="shared" si="56"/>
        <v>2</v>
      </c>
      <c r="P588">
        <f t="shared" si="61"/>
        <v>587</v>
      </c>
      <c r="Q588">
        <f t="shared" si="57"/>
        <v>1</v>
      </c>
    </row>
    <row r="589" spans="1:17" x14ac:dyDescent="0.25">
      <c r="A589">
        <v>482574</v>
      </c>
      <c r="B589">
        <v>482852</v>
      </c>
      <c r="C589" t="s">
        <v>25</v>
      </c>
      <c r="E589">
        <f t="shared" si="58"/>
        <v>276</v>
      </c>
      <c r="F589">
        <f t="shared" si="59"/>
        <v>288</v>
      </c>
      <c r="G589">
        <v>914265</v>
      </c>
      <c r="H589">
        <v>917153</v>
      </c>
      <c r="I589">
        <v>1161869</v>
      </c>
      <c r="J589">
        <v>1162231</v>
      </c>
      <c r="L589">
        <f t="shared" si="60"/>
        <v>588</v>
      </c>
      <c r="M589">
        <f t="shared" si="56"/>
        <v>1</v>
      </c>
      <c r="P589">
        <f t="shared" si="61"/>
        <v>588</v>
      </c>
      <c r="Q589">
        <f t="shared" si="57"/>
        <v>1</v>
      </c>
    </row>
    <row r="590" spans="1:17" x14ac:dyDescent="0.25">
      <c r="A590">
        <v>482867</v>
      </c>
      <c r="B590">
        <v>483199</v>
      </c>
      <c r="C590" t="s">
        <v>25</v>
      </c>
      <c r="E590">
        <f t="shared" si="58"/>
        <v>276</v>
      </c>
      <c r="F590">
        <f t="shared" si="59"/>
        <v>288</v>
      </c>
      <c r="G590">
        <v>917146</v>
      </c>
      <c r="H590">
        <v>920691</v>
      </c>
      <c r="I590">
        <v>1161869</v>
      </c>
      <c r="J590">
        <v>1162231</v>
      </c>
      <c r="L590">
        <f t="shared" si="60"/>
        <v>589</v>
      </c>
      <c r="M590">
        <f t="shared" si="56"/>
        <v>1</v>
      </c>
      <c r="P590">
        <f t="shared" si="61"/>
        <v>589</v>
      </c>
      <c r="Q590">
        <f t="shared" si="57"/>
        <v>1</v>
      </c>
    </row>
    <row r="591" spans="1:17" x14ac:dyDescent="0.25">
      <c r="A591">
        <v>483217</v>
      </c>
      <c r="B591">
        <v>483918</v>
      </c>
      <c r="C591" t="s">
        <v>25</v>
      </c>
      <c r="E591">
        <f t="shared" si="58"/>
        <v>276</v>
      </c>
      <c r="F591">
        <f t="shared" si="59"/>
        <v>288</v>
      </c>
      <c r="G591">
        <v>920688</v>
      </c>
      <c r="H591">
        <v>922523</v>
      </c>
      <c r="I591">
        <v>1162303</v>
      </c>
      <c r="J591">
        <v>1163466</v>
      </c>
      <c r="L591">
        <f t="shared" si="60"/>
        <v>590</v>
      </c>
      <c r="M591">
        <f t="shared" si="56"/>
        <v>2</v>
      </c>
      <c r="P591">
        <f t="shared" si="61"/>
        <v>590</v>
      </c>
      <c r="Q591">
        <f t="shared" si="57"/>
        <v>1</v>
      </c>
    </row>
    <row r="592" spans="1:17" x14ac:dyDescent="0.25">
      <c r="A592">
        <v>483931</v>
      </c>
      <c r="B592">
        <v>484341</v>
      </c>
      <c r="C592" t="s">
        <v>25</v>
      </c>
      <c r="E592">
        <f t="shared" si="58"/>
        <v>277</v>
      </c>
      <c r="F592">
        <f t="shared" si="59"/>
        <v>288</v>
      </c>
      <c r="G592">
        <v>924189</v>
      </c>
      <c r="H592">
        <v>925442</v>
      </c>
      <c r="I592">
        <v>1163474</v>
      </c>
      <c r="J592">
        <v>1165654</v>
      </c>
      <c r="L592">
        <f t="shared" si="60"/>
        <v>591</v>
      </c>
      <c r="M592">
        <f t="shared" si="56"/>
        <v>3</v>
      </c>
      <c r="P592">
        <f t="shared" si="61"/>
        <v>591</v>
      </c>
      <c r="Q592">
        <f t="shared" si="57"/>
        <v>1</v>
      </c>
    </row>
    <row r="593" spans="1:17" x14ac:dyDescent="0.25">
      <c r="A593">
        <v>484341</v>
      </c>
      <c r="B593">
        <v>484532</v>
      </c>
      <c r="C593" t="s">
        <v>25</v>
      </c>
      <c r="E593">
        <f t="shared" si="58"/>
        <v>278</v>
      </c>
      <c r="F593">
        <f t="shared" si="59"/>
        <v>288</v>
      </c>
      <c r="G593">
        <v>925942</v>
      </c>
      <c r="H593">
        <v>927039</v>
      </c>
      <c r="I593">
        <v>1165651</v>
      </c>
      <c r="J593">
        <v>1167060</v>
      </c>
      <c r="L593">
        <f t="shared" si="60"/>
        <v>592</v>
      </c>
      <c r="M593">
        <f t="shared" si="56"/>
        <v>1</v>
      </c>
      <c r="P593">
        <f t="shared" si="61"/>
        <v>592</v>
      </c>
      <c r="Q593">
        <f t="shared" si="57"/>
        <v>1</v>
      </c>
    </row>
    <row r="594" spans="1:17" x14ac:dyDescent="0.25">
      <c r="A594">
        <v>484532</v>
      </c>
      <c r="B594">
        <v>484786</v>
      </c>
      <c r="C594" t="s">
        <v>25</v>
      </c>
      <c r="E594">
        <f t="shared" si="58"/>
        <v>279</v>
      </c>
      <c r="F594">
        <f t="shared" si="59"/>
        <v>288</v>
      </c>
      <c r="G594">
        <v>927149</v>
      </c>
      <c r="H594">
        <v>927955</v>
      </c>
      <c r="I594">
        <v>1167125</v>
      </c>
      <c r="J594">
        <v>1178599</v>
      </c>
      <c r="L594">
        <f t="shared" si="60"/>
        <v>593</v>
      </c>
      <c r="M594">
        <f t="shared" si="56"/>
        <v>4</v>
      </c>
      <c r="P594">
        <f t="shared" si="61"/>
        <v>593</v>
      </c>
      <c r="Q594">
        <f t="shared" si="57"/>
        <v>2</v>
      </c>
    </row>
    <row r="595" spans="1:17" x14ac:dyDescent="0.25">
      <c r="A595">
        <v>484950</v>
      </c>
      <c r="B595">
        <v>485321</v>
      </c>
      <c r="C595" t="s">
        <v>25</v>
      </c>
      <c r="E595">
        <f t="shared" si="58"/>
        <v>280</v>
      </c>
      <c r="F595">
        <f t="shared" si="59"/>
        <v>289</v>
      </c>
      <c r="G595">
        <v>931035</v>
      </c>
      <c r="H595">
        <v>931262</v>
      </c>
      <c r="I595">
        <v>1179219</v>
      </c>
      <c r="J595">
        <v>1179701</v>
      </c>
      <c r="L595">
        <f t="shared" si="60"/>
        <v>594</v>
      </c>
      <c r="M595">
        <f t="shared" si="56"/>
        <v>1</v>
      </c>
      <c r="P595">
        <f t="shared" si="61"/>
        <v>594</v>
      </c>
      <c r="Q595">
        <f t="shared" si="57"/>
        <v>2</v>
      </c>
    </row>
    <row r="596" spans="1:17" x14ac:dyDescent="0.25">
      <c r="A596">
        <v>485332</v>
      </c>
      <c r="B596">
        <v>485646</v>
      </c>
      <c r="C596" t="s">
        <v>25</v>
      </c>
      <c r="E596">
        <f t="shared" si="58"/>
        <v>281</v>
      </c>
      <c r="F596">
        <f t="shared" si="59"/>
        <v>290</v>
      </c>
      <c r="G596">
        <v>931609</v>
      </c>
      <c r="H596">
        <v>932526</v>
      </c>
      <c r="I596">
        <v>1180773</v>
      </c>
      <c r="J596">
        <v>1181111</v>
      </c>
      <c r="L596">
        <f t="shared" si="60"/>
        <v>595</v>
      </c>
      <c r="M596">
        <f t="shared" si="56"/>
        <v>6</v>
      </c>
      <c r="P596">
        <f t="shared" si="61"/>
        <v>595</v>
      </c>
      <c r="Q596">
        <f t="shared" si="57"/>
        <v>1</v>
      </c>
    </row>
    <row r="597" spans="1:17" x14ac:dyDescent="0.25">
      <c r="A597">
        <v>485661</v>
      </c>
      <c r="B597">
        <v>486200</v>
      </c>
      <c r="C597" t="s">
        <v>25</v>
      </c>
      <c r="E597">
        <f t="shared" si="58"/>
        <v>281</v>
      </c>
      <c r="F597">
        <f t="shared" si="59"/>
        <v>291</v>
      </c>
      <c r="G597">
        <v>932545</v>
      </c>
      <c r="H597">
        <v>932940</v>
      </c>
      <c r="I597">
        <v>1181260</v>
      </c>
      <c r="J597">
        <v>1182921</v>
      </c>
      <c r="L597">
        <f t="shared" si="60"/>
        <v>596</v>
      </c>
      <c r="M597">
        <f t="shared" si="56"/>
        <v>1</v>
      </c>
      <c r="P597">
        <f t="shared" si="61"/>
        <v>596</v>
      </c>
      <c r="Q597">
        <f t="shared" si="57"/>
        <v>1</v>
      </c>
    </row>
    <row r="598" spans="1:17" x14ac:dyDescent="0.25">
      <c r="A598">
        <v>486215</v>
      </c>
      <c r="B598">
        <v>486520</v>
      </c>
      <c r="C598" t="s">
        <v>25</v>
      </c>
      <c r="E598">
        <f t="shared" si="58"/>
        <v>281</v>
      </c>
      <c r="F598">
        <f t="shared" si="59"/>
        <v>291</v>
      </c>
      <c r="G598">
        <v>932933</v>
      </c>
      <c r="H598">
        <v>934033</v>
      </c>
      <c r="I598">
        <v>1183007</v>
      </c>
      <c r="J598">
        <v>1183885</v>
      </c>
      <c r="L598">
        <f t="shared" si="60"/>
        <v>597</v>
      </c>
      <c r="M598">
        <f t="shared" si="56"/>
        <v>5</v>
      </c>
      <c r="P598">
        <f t="shared" si="61"/>
        <v>597</v>
      </c>
      <c r="Q598">
        <f t="shared" si="57"/>
        <v>1</v>
      </c>
    </row>
    <row r="599" spans="1:17" x14ac:dyDescent="0.25">
      <c r="A599">
        <v>486554</v>
      </c>
      <c r="B599">
        <v>486946</v>
      </c>
      <c r="C599" t="s">
        <v>25</v>
      </c>
      <c r="E599">
        <f t="shared" si="58"/>
        <v>282</v>
      </c>
      <c r="F599">
        <f t="shared" si="59"/>
        <v>292</v>
      </c>
      <c r="G599">
        <v>940482</v>
      </c>
      <c r="H599">
        <v>941129</v>
      </c>
      <c r="I599">
        <v>1184633</v>
      </c>
      <c r="J599">
        <v>1185238</v>
      </c>
      <c r="L599">
        <f t="shared" si="60"/>
        <v>598</v>
      </c>
      <c r="M599">
        <f t="shared" si="56"/>
        <v>2</v>
      </c>
      <c r="P599">
        <f t="shared" si="61"/>
        <v>598</v>
      </c>
      <c r="Q599">
        <f t="shared" si="57"/>
        <v>2</v>
      </c>
    </row>
    <row r="600" spans="1:17" x14ac:dyDescent="0.25">
      <c r="A600">
        <v>486959</v>
      </c>
      <c r="B600">
        <v>487492</v>
      </c>
      <c r="C600" t="s">
        <v>25</v>
      </c>
      <c r="E600">
        <f t="shared" si="58"/>
        <v>282</v>
      </c>
      <c r="F600">
        <f t="shared" si="59"/>
        <v>293</v>
      </c>
      <c r="G600">
        <v>941146</v>
      </c>
      <c r="H600">
        <v>942294</v>
      </c>
      <c r="I600">
        <v>1185359</v>
      </c>
      <c r="J600">
        <v>1186600</v>
      </c>
      <c r="L600">
        <f t="shared" si="60"/>
        <v>599</v>
      </c>
      <c r="M600">
        <f t="shared" si="56"/>
        <v>2</v>
      </c>
      <c r="P600">
        <f t="shared" si="61"/>
        <v>599</v>
      </c>
      <c r="Q600">
        <f t="shared" si="57"/>
        <v>1</v>
      </c>
    </row>
    <row r="601" spans="1:17" x14ac:dyDescent="0.25">
      <c r="A601">
        <v>487502</v>
      </c>
      <c r="B601">
        <v>487855</v>
      </c>
      <c r="C601" t="s">
        <v>25</v>
      </c>
      <c r="E601">
        <f t="shared" si="58"/>
        <v>283</v>
      </c>
      <c r="F601">
        <f t="shared" si="59"/>
        <v>293</v>
      </c>
      <c r="G601">
        <v>943130</v>
      </c>
      <c r="H601">
        <v>943315</v>
      </c>
      <c r="I601">
        <v>1186665</v>
      </c>
      <c r="J601">
        <v>1187456</v>
      </c>
      <c r="L601">
        <f t="shared" si="60"/>
        <v>600</v>
      </c>
      <c r="M601">
        <f t="shared" si="56"/>
        <v>1</v>
      </c>
      <c r="P601">
        <f t="shared" si="61"/>
        <v>600</v>
      </c>
      <c r="Q601">
        <f t="shared" si="57"/>
        <v>1</v>
      </c>
    </row>
    <row r="602" spans="1:17" x14ac:dyDescent="0.25">
      <c r="A602">
        <v>487870</v>
      </c>
      <c r="B602">
        <v>488373</v>
      </c>
      <c r="C602" t="s">
        <v>25</v>
      </c>
      <c r="E602">
        <f t="shared" si="58"/>
        <v>284</v>
      </c>
      <c r="F602">
        <f t="shared" si="59"/>
        <v>293</v>
      </c>
      <c r="G602">
        <v>948986</v>
      </c>
      <c r="H602">
        <v>949531</v>
      </c>
      <c r="I602">
        <v>1187402</v>
      </c>
      <c r="J602">
        <v>1187698</v>
      </c>
      <c r="L602">
        <f t="shared" si="60"/>
        <v>601</v>
      </c>
      <c r="M602">
        <f t="shared" si="56"/>
        <v>26</v>
      </c>
      <c r="P602">
        <f t="shared" si="61"/>
        <v>601</v>
      </c>
      <c r="Q602">
        <f t="shared" si="57"/>
        <v>2</v>
      </c>
    </row>
    <row r="603" spans="1:17" x14ac:dyDescent="0.25">
      <c r="A603">
        <v>488377</v>
      </c>
      <c r="B603">
        <v>488556</v>
      </c>
      <c r="C603" t="s">
        <v>25</v>
      </c>
      <c r="E603">
        <f t="shared" si="58"/>
        <v>285</v>
      </c>
      <c r="F603">
        <f t="shared" si="59"/>
        <v>294</v>
      </c>
      <c r="G603">
        <v>949774</v>
      </c>
      <c r="H603">
        <v>949986</v>
      </c>
      <c r="I603">
        <v>1191469</v>
      </c>
      <c r="J603">
        <v>1192689</v>
      </c>
      <c r="L603">
        <f t="shared" si="60"/>
        <v>602</v>
      </c>
      <c r="M603">
        <f t="shared" si="56"/>
        <v>3</v>
      </c>
      <c r="P603">
        <f t="shared" si="61"/>
        <v>602</v>
      </c>
      <c r="Q603">
        <f t="shared" si="57"/>
        <v>1</v>
      </c>
    </row>
    <row r="604" spans="1:17" x14ac:dyDescent="0.25">
      <c r="A604">
        <v>488560</v>
      </c>
      <c r="B604">
        <v>488994</v>
      </c>
      <c r="C604" t="s">
        <v>25</v>
      </c>
      <c r="E604">
        <f t="shared" si="58"/>
        <v>286</v>
      </c>
      <c r="F604">
        <f t="shared" si="59"/>
        <v>294</v>
      </c>
      <c r="G604">
        <v>950142</v>
      </c>
      <c r="H604">
        <v>950471</v>
      </c>
      <c r="I604">
        <v>1192682</v>
      </c>
      <c r="J604">
        <v>1193200</v>
      </c>
      <c r="L604">
        <f t="shared" si="60"/>
        <v>603</v>
      </c>
      <c r="M604">
        <f t="shared" si="56"/>
        <v>1</v>
      </c>
      <c r="P604">
        <f t="shared" si="61"/>
        <v>603</v>
      </c>
      <c r="Q604">
        <f t="shared" si="57"/>
        <v>1</v>
      </c>
    </row>
    <row r="605" spans="1:17" x14ac:dyDescent="0.25">
      <c r="A605">
        <v>489002</v>
      </c>
      <c r="B605">
        <v>490333</v>
      </c>
      <c r="C605" t="s">
        <v>25</v>
      </c>
      <c r="E605">
        <f t="shared" si="58"/>
        <v>286</v>
      </c>
      <c r="F605">
        <f t="shared" si="59"/>
        <v>295</v>
      </c>
      <c r="G605">
        <v>950471</v>
      </c>
      <c r="H605">
        <v>951253</v>
      </c>
      <c r="I605">
        <v>1196768</v>
      </c>
      <c r="J605">
        <v>1197928</v>
      </c>
      <c r="L605">
        <f t="shared" si="60"/>
        <v>604</v>
      </c>
      <c r="M605">
        <f t="shared" si="56"/>
        <v>2</v>
      </c>
      <c r="P605">
        <f t="shared" si="61"/>
        <v>604</v>
      </c>
      <c r="Q605">
        <f t="shared" si="57"/>
        <v>3</v>
      </c>
    </row>
    <row r="606" spans="1:17" x14ac:dyDescent="0.25">
      <c r="A606">
        <v>490365</v>
      </c>
      <c r="B606">
        <v>490481</v>
      </c>
      <c r="C606" t="s">
        <v>25</v>
      </c>
      <c r="E606">
        <f t="shared" si="58"/>
        <v>286</v>
      </c>
      <c r="F606">
        <f t="shared" si="59"/>
        <v>296</v>
      </c>
      <c r="G606">
        <v>951272</v>
      </c>
      <c r="H606">
        <v>951721</v>
      </c>
      <c r="I606">
        <v>1198179</v>
      </c>
      <c r="J606">
        <v>1198517</v>
      </c>
      <c r="L606">
        <f t="shared" si="60"/>
        <v>605</v>
      </c>
      <c r="M606">
        <f t="shared" si="56"/>
        <v>3</v>
      </c>
      <c r="P606">
        <f t="shared" si="61"/>
        <v>605</v>
      </c>
      <c r="Q606">
        <f t="shared" si="57"/>
        <v>1</v>
      </c>
    </row>
    <row r="607" spans="1:17" x14ac:dyDescent="0.25">
      <c r="A607">
        <v>490628</v>
      </c>
      <c r="B607">
        <v>490984</v>
      </c>
      <c r="C607" t="s">
        <v>25</v>
      </c>
      <c r="E607">
        <f t="shared" si="58"/>
        <v>287</v>
      </c>
      <c r="F607">
        <f t="shared" si="59"/>
        <v>297</v>
      </c>
      <c r="G607">
        <v>952203</v>
      </c>
      <c r="H607">
        <v>953561</v>
      </c>
      <c r="I607">
        <v>1198789</v>
      </c>
      <c r="J607">
        <v>1199526</v>
      </c>
      <c r="L607">
        <f t="shared" si="60"/>
        <v>606</v>
      </c>
      <c r="M607">
        <f t="shared" si="56"/>
        <v>1</v>
      </c>
      <c r="P607">
        <f t="shared" si="61"/>
        <v>606</v>
      </c>
      <c r="Q607">
        <f t="shared" si="57"/>
        <v>1</v>
      </c>
    </row>
    <row r="608" spans="1:17" x14ac:dyDescent="0.25">
      <c r="A608">
        <v>491001</v>
      </c>
      <c r="B608">
        <v>491390</v>
      </c>
      <c r="C608" t="s">
        <v>25</v>
      </c>
      <c r="E608">
        <f t="shared" si="58"/>
        <v>287</v>
      </c>
      <c r="F608">
        <f t="shared" si="59"/>
        <v>298</v>
      </c>
      <c r="G608">
        <v>953591</v>
      </c>
      <c r="H608">
        <v>954898</v>
      </c>
      <c r="I608">
        <v>1204523</v>
      </c>
      <c r="J608">
        <v>1206076</v>
      </c>
      <c r="L608">
        <f t="shared" si="60"/>
        <v>607</v>
      </c>
      <c r="M608">
        <f t="shared" si="56"/>
        <v>1</v>
      </c>
      <c r="P608">
        <f t="shared" si="61"/>
        <v>607</v>
      </c>
      <c r="Q608">
        <f t="shared" si="57"/>
        <v>1</v>
      </c>
    </row>
    <row r="609" spans="1:17" x14ac:dyDescent="0.25">
      <c r="A609">
        <v>491424</v>
      </c>
      <c r="B609">
        <v>492044</v>
      </c>
      <c r="C609" t="s">
        <v>25</v>
      </c>
      <c r="E609">
        <f t="shared" si="58"/>
        <v>287</v>
      </c>
      <c r="F609">
        <f t="shared" si="59"/>
        <v>298</v>
      </c>
      <c r="G609">
        <v>954919</v>
      </c>
      <c r="H609">
        <v>956259</v>
      </c>
      <c r="I609">
        <v>1206152</v>
      </c>
      <c r="J609">
        <v>1206227</v>
      </c>
      <c r="L609">
        <f t="shared" si="60"/>
        <v>608</v>
      </c>
      <c r="M609">
        <f t="shared" si="56"/>
        <v>1</v>
      </c>
      <c r="P609">
        <f t="shared" si="61"/>
        <v>608</v>
      </c>
      <c r="Q609">
        <f t="shared" si="57"/>
        <v>1</v>
      </c>
    </row>
    <row r="610" spans="1:17" x14ac:dyDescent="0.25">
      <c r="A610">
        <v>492070</v>
      </c>
      <c r="B610">
        <v>493059</v>
      </c>
      <c r="C610" t="s">
        <v>25</v>
      </c>
      <c r="E610">
        <f t="shared" si="58"/>
        <v>287</v>
      </c>
      <c r="F610">
        <f t="shared" si="59"/>
        <v>299</v>
      </c>
      <c r="G610">
        <v>956337</v>
      </c>
      <c r="H610">
        <v>957479</v>
      </c>
      <c r="I610">
        <v>1206412</v>
      </c>
      <c r="J610">
        <v>1209439</v>
      </c>
      <c r="L610">
        <f t="shared" si="60"/>
        <v>609</v>
      </c>
      <c r="M610">
        <f t="shared" si="56"/>
        <v>1</v>
      </c>
      <c r="P610">
        <f t="shared" si="61"/>
        <v>609</v>
      </c>
      <c r="Q610">
        <f t="shared" si="57"/>
        <v>1</v>
      </c>
    </row>
    <row r="611" spans="1:17" x14ac:dyDescent="0.25">
      <c r="A611">
        <v>493100</v>
      </c>
      <c r="B611">
        <v>493483</v>
      </c>
      <c r="C611" t="s">
        <v>25</v>
      </c>
      <c r="E611">
        <f t="shared" si="58"/>
        <v>288</v>
      </c>
      <c r="F611">
        <f t="shared" si="59"/>
        <v>300</v>
      </c>
      <c r="G611">
        <v>960337</v>
      </c>
      <c r="H611">
        <v>961632</v>
      </c>
      <c r="I611">
        <v>1209619</v>
      </c>
      <c r="J611">
        <v>1209734</v>
      </c>
      <c r="L611">
        <f t="shared" si="60"/>
        <v>610</v>
      </c>
      <c r="M611">
        <f t="shared" si="56"/>
        <v>1</v>
      </c>
      <c r="P611">
        <f t="shared" si="61"/>
        <v>610</v>
      </c>
      <c r="Q611">
        <f t="shared" si="57"/>
        <v>1</v>
      </c>
    </row>
    <row r="612" spans="1:17" x14ac:dyDescent="0.25">
      <c r="A612">
        <v>493591</v>
      </c>
      <c r="B612">
        <v>493959</v>
      </c>
      <c r="C612" t="s">
        <v>25</v>
      </c>
      <c r="E612">
        <f t="shared" si="58"/>
        <v>288</v>
      </c>
      <c r="F612">
        <f t="shared" si="59"/>
        <v>301</v>
      </c>
      <c r="G612">
        <v>961684</v>
      </c>
      <c r="H612">
        <v>963918</v>
      </c>
      <c r="I612">
        <v>1211800</v>
      </c>
      <c r="J612">
        <v>1212123</v>
      </c>
      <c r="L612">
        <f t="shared" si="60"/>
        <v>611</v>
      </c>
      <c r="M612">
        <f t="shared" si="56"/>
        <v>1</v>
      </c>
      <c r="P612">
        <f t="shared" si="61"/>
        <v>611</v>
      </c>
      <c r="Q612">
        <f t="shared" si="57"/>
        <v>3</v>
      </c>
    </row>
    <row r="613" spans="1:17" x14ac:dyDescent="0.25">
      <c r="A613">
        <v>493970</v>
      </c>
      <c r="B613">
        <v>494395</v>
      </c>
      <c r="C613" t="s">
        <v>25</v>
      </c>
      <c r="E613">
        <f t="shared" si="58"/>
        <v>288</v>
      </c>
      <c r="F613">
        <f t="shared" si="59"/>
        <v>301</v>
      </c>
      <c r="G613">
        <v>964002</v>
      </c>
      <c r="H613">
        <v>964358</v>
      </c>
      <c r="I613">
        <v>1212166</v>
      </c>
      <c r="J613">
        <v>1213521</v>
      </c>
      <c r="L613">
        <f t="shared" si="60"/>
        <v>612</v>
      </c>
      <c r="M613">
        <f t="shared" si="56"/>
        <v>1</v>
      </c>
      <c r="P613">
        <f t="shared" si="61"/>
        <v>612</v>
      </c>
      <c r="Q613">
        <f t="shared" si="57"/>
        <v>1</v>
      </c>
    </row>
    <row r="614" spans="1:17" x14ac:dyDescent="0.25">
      <c r="A614">
        <v>494453</v>
      </c>
      <c r="B614">
        <v>494722</v>
      </c>
      <c r="C614" t="s">
        <v>25</v>
      </c>
      <c r="E614">
        <f t="shared" si="58"/>
        <v>288</v>
      </c>
      <c r="F614">
        <f t="shared" si="59"/>
        <v>302</v>
      </c>
      <c r="G614">
        <v>964324</v>
      </c>
      <c r="H614">
        <v>964620</v>
      </c>
      <c r="I614">
        <v>1213636</v>
      </c>
      <c r="J614">
        <v>1216296</v>
      </c>
      <c r="L614">
        <f t="shared" si="60"/>
        <v>613</v>
      </c>
      <c r="M614">
        <f t="shared" si="56"/>
        <v>1</v>
      </c>
      <c r="P614">
        <f t="shared" si="61"/>
        <v>613</v>
      </c>
      <c r="Q614">
        <f t="shared" si="57"/>
        <v>1</v>
      </c>
    </row>
    <row r="615" spans="1:17" x14ac:dyDescent="0.25">
      <c r="A615">
        <v>494658</v>
      </c>
      <c r="B615">
        <v>495071</v>
      </c>
      <c r="C615" t="s">
        <v>88</v>
      </c>
      <c r="E615">
        <f t="shared" si="58"/>
        <v>289</v>
      </c>
      <c r="F615">
        <f t="shared" si="59"/>
        <v>302</v>
      </c>
      <c r="G615">
        <v>965385</v>
      </c>
      <c r="H615">
        <v>966185</v>
      </c>
      <c r="I615">
        <v>1216350</v>
      </c>
      <c r="J615">
        <v>1217030</v>
      </c>
      <c r="L615">
        <f t="shared" si="60"/>
        <v>614</v>
      </c>
      <c r="M615">
        <f t="shared" si="56"/>
        <v>1</v>
      </c>
      <c r="P615">
        <f t="shared" si="61"/>
        <v>614</v>
      </c>
      <c r="Q615">
        <f t="shared" si="57"/>
        <v>1</v>
      </c>
    </row>
    <row r="616" spans="1:17" x14ac:dyDescent="0.25">
      <c r="A616">
        <v>495213</v>
      </c>
      <c r="B616">
        <v>496589</v>
      </c>
      <c r="C616" t="s">
        <v>88</v>
      </c>
      <c r="E616">
        <f t="shared" si="58"/>
        <v>290</v>
      </c>
      <c r="F616">
        <f t="shared" si="59"/>
        <v>302</v>
      </c>
      <c r="G616">
        <v>966413</v>
      </c>
      <c r="H616">
        <v>968050</v>
      </c>
      <c r="I616">
        <v>1217103</v>
      </c>
      <c r="J616">
        <v>1217522</v>
      </c>
      <c r="L616">
        <f t="shared" si="60"/>
        <v>615</v>
      </c>
      <c r="M616">
        <f t="shared" si="56"/>
        <v>1</v>
      </c>
      <c r="P616">
        <f t="shared" si="61"/>
        <v>615</v>
      </c>
      <c r="Q616">
        <f t="shared" si="57"/>
        <v>3</v>
      </c>
    </row>
    <row r="617" spans="1:17" x14ac:dyDescent="0.25">
      <c r="A617">
        <v>496611</v>
      </c>
      <c r="B617">
        <v>497900</v>
      </c>
      <c r="C617" t="s">
        <v>88</v>
      </c>
      <c r="E617">
        <f t="shared" si="58"/>
        <v>290</v>
      </c>
      <c r="F617">
        <f t="shared" si="59"/>
        <v>303</v>
      </c>
      <c r="G617">
        <v>968133</v>
      </c>
      <c r="H617">
        <v>969431</v>
      </c>
      <c r="I617">
        <v>1218879</v>
      </c>
      <c r="J617">
        <v>1219568</v>
      </c>
      <c r="L617">
        <f t="shared" si="60"/>
        <v>616</v>
      </c>
      <c r="M617">
        <f t="shared" si="56"/>
        <v>3</v>
      </c>
      <c r="P617">
        <f t="shared" si="61"/>
        <v>616</v>
      </c>
      <c r="Q617">
        <f t="shared" si="57"/>
        <v>2</v>
      </c>
    </row>
    <row r="618" spans="1:17" x14ac:dyDescent="0.25">
      <c r="A618">
        <v>497952</v>
      </c>
      <c r="B618">
        <v>498899</v>
      </c>
      <c r="C618" t="s">
        <v>88</v>
      </c>
      <c r="E618">
        <f t="shared" si="58"/>
        <v>291</v>
      </c>
      <c r="F618">
        <f t="shared" si="59"/>
        <v>304</v>
      </c>
      <c r="G618">
        <v>969567</v>
      </c>
      <c r="H618">
        <v>970238</v>
      </c>
      <c r="I618">
        <v>1220332</v>
      </c>
      <c r="J618">
        <v>1220919</v>
      </c>
      <c r="L618">
        <f t="shared" si="60"/>
        <v>617</v>
      </c>
      <c r="M618">
        <f t="shared" si="56"/>
        <v>1</v>
      </c>
      <c r="P618">
        <f t="shared" si="61"/>
        <v>617</v>
      </c>
      <c r="Q618">
        <f t="shared" si="57"/>
        <v>1</v>
      </c>
    </row>
    <row r="619" spans="1:17" x14ac:dyDescent="0.25">
      <c r="A619">
        <v>498915</v>
      </c>
      <c r="B619">
        <v>499424</v>
      </c>
      <c r="C619" t="s">
        <v>88</v>
      </c>
      <c r="E619">
        <f t="shared" si="58"/>
        <v>292</v>
      </c>
      <c r="F619">
        <f t="shared" si="59"/>
        <v>305</v>
      </c>
      <c r="G619">
        <v>971149</v>
      </c>
      <c r="H619">
        <v>971946</v>
      </c>
      <c r="I619">
        <v>1221939</v>
      </c>
      <c r="J619">
        <v>1223273</v>
      </c>
      <c r="L619">
        <f t="shared" si="60"/>
        <v>618</v>
      </c>
      <c r="M619">
        <f t="shared" si="56"/>
        <v>1</v>
      </c>
      <c r="P619">
        <f t="shared" si="61"/>
        <v>618</v>
      </c>
      <c r="Q619">
        <f t="shared" si="57"/>
        <v>2</v>
      </c>
    </row>
    <row r="620" spans="1:17" x14ac:dyDescent="0.25">
      <c r="A620">
        <v>499556</v>
      </c>
      <c r="B620">
        <v>500680</v>
      </c>
      <c r="C620" t="s">
        <v>25</v>
      </c>
      <c r="E620">
        <f t="shared" si="58"/>
        <v>293</v>
      </c>
      <c r="F620">
        <f t="shared" si="59"/>
        <v>306</v>
      </c>
      <c r="G620">
        <v>972327</v>
      </c>
      <c r="H620">
        <v>972497</v>
      </c>
      <c r="I620">
        <v>1224125</v>
      </c>
      <c r="J620">
        <v>1225747</v>
      </c>
      <c r="L620">
        <f t="shared" si="60"/>
        <v>619</v>
      </c>
      <c r="M620">
        <f t="shared" si="56"/>
        <v>2</v>
      </c>
      <c r="P620">
        <f t="shared" si="61"/>
        <v>619</v>
      </c>
      <c r="Q620">
        <f t="shared" si="57"/>
        <v>1</v>
      </c>
    </row>
    <row r="621" spans="1:17" x14ac:dyDescent="0.25">
      <c r="A621">
        <v>500652</v>
      </c>
      <c r="B621">
        <v>501125</v>
      </c>
      <c r="C621" t="s">
        <v>25</v>
      </c>
      <c r="E621">
        <f t="shared" si="58"/>
        <v>294</v>
      </c>
      <c r="F621">
        <f t="shared" si="59"/>
        <v>307</v>
      </c>
      <c r="G621">
        <v>972833</v>
      </c>
      <c r="H621">
        <v>974632</v>
      </c>
      <c r="I621">
        <v>1231921</v>
      </c>
      <c r="J621">
        <v>1232232</v>
      </c>
      <c r="L621">
        <f t="shared" si="60"/>
        <v>620</v>
      </c>
      <c r="M621">
        <f t="shared" si="56"/>
        <v>2</v>
      </c>
      <c r="P621">
        <f t="shared" si="61"/>
        <v>620</v>
      </c>
      <c r="Q621">
        <f t="shared" si="57"/>
        <v>1</v>
      </c>
    </row>
    <row r="622" spans="1:17" x14ac:dyDescent="0.25">
      <c r="A622">
        <v>501152</v>
      </c>
      <c r="B622">
        <v>501694</v>
      </c>
      <c r="C622" t="s">
        <v>25</v>
      </c>
      <c r="E622">
        <f t="shared" si="58"/>
        <v>294</v>
      </c>
      <c r="F622">
        <f t="shared" si="59"/>
        <v>308</v>
      </c>
      <c r="G622">
        <v>974632</v>
      </c>
      <c r="H622">
        <v>976344</v>
      </c>
      <c r="I622">
        <v>1235733</v>
      </c>
      <c r="J622">
        <v>1235993</v>
      </c>
      <c r="L622">
        <f t="shared" si="60"/>
        <v>621</v>
      </c>
      <c r="M622">
        <f t="shared" si="56"/>
        <v>2</v>
      </c>
      <c r="P622">
        <f t="shared" si="61"/>
        <v>621</v>
      </c>
      <c r="Q622">
        <f t="shared" si="57"/>
        <v>1</v>
      </c>
    </row>
    <row r="623" spans="1:17" x14ac:dyDescent="0.25">
      <c r="A623">
        <v>501699</v>
      </c>
      <c r="B623">
        <v>502271</v>
      </c>
      <c r="C623" t="s">
        <v>25</v>
      </c>
      <c r="E623">
        <f t="shared" si="58"/>
        <v>294</v>
      </c>
      <c r="F623">
        <f t="shared" si="59"/>
        <v>308</v>
      </c>
      <c r="G623">
        <v>976420</v>
      </c>
      <c r="H623">
        <v>977154</v>
      </c>
      <c r="I623">
        <v>1236031</v>
      </c>
      <c r="J623">
        <v>1236957</v>
      </c>
      <c r="L623">
        <f t="shared" si="60"/>
        <v>622</v>
      </c>
      <c r="M623">
        <f t="shared" si="56"/>
        <v>2</v>
      </c>
      <c r="P623">
        <f t="shared" si="61"/>
        <v>622</v>
      </c>
      <c r="Q623">
        <f t="shared" si="57"/>
        <v>1</v>
      </c>
    </row>
    <row r="624" spans="1:17" x14ac:dyDescent="0.25">
      <c r="A624">
        <v>502276</v>
      </c>
      <c r="B624">
        <v>503094</v>
      </c>
      <c r="C624" t="s">
        <v>25</v>
      </c>
      <c r="E624">
        <f t="shared" si="58"/>
        <v>295</v>
      </c>
      <c r="F624">
        <f t="shared" si="59"/>
        <v>309</v>
      </c>
      <c r="G624">
        <v>978764</v>
      </c>
      <c r="H624">
        <v>981427</v>
      </c>
      <c r="I624">
        <v>1239247</v>
      </c>
      <c r="J624">
        <v>1240095</v>
      </c>
      <c r="L624">
        <f t="shared" si="60"/>
        <v>623</v>
      </c>
      <c r="M624">
        <f t="shared" si="56"/>
        <v>1</v>
      </c>
      <c r="P624">
        <f t="shared" si="61"/>
        <v>623</v>
      </c>
      <c r="Q624">
        <f t="shared" si="57"/>
        <v>1</v>
      </c>
    </row>
    <row r="625" spans="1:17" x14ac:dyDescent="0.25">
      <c r="A625">
        <v>503091</v>
      </c>
      <c r="B625">
        <v>503348</v>
      </c>
      <c r="C625" t="s">
        <v>25</v>
      </c>
      <c r="E625">
        <f t="shared" si="58"/>
        <v>295</v>
      </c>
      <c r="F625">
        <f t="shared" si="59"/>
        <v>310</v>
      </c>
      <c r="G625">
        <v>981439</v>
      </c>
      <c r="H625">
        <v>982995</v>
      </c>
      <c r="I625">
        <v>1243742</v>
      </c>
      <c r="J625">
        <v>1245286</v>
      </c>
      <c r="L625">
        <f t="shared" si="60"/>
        <v>624</v>
      </c>
      <c r="M625">
        <f t="shared" si="56"/>
        <v>3</v>
      </c>
      <c r="P625">
        <f t="shared" si="61"/>
        <v>624</v>
      </c>
      <c r="Q625">
        <f t="shared" si="57"/>
        <v>1</v>
      </c>
    </row>
    <row r="626" spans="1:17" x14ac:dyDescent="0.25">
      <c r="A626">
        <v>503324</v>
      </c>
      <c r="B626">
        <v>503878</v>
      </c>
      <c r="C626" t="s">
        <v>88</v>
      </c>
      <c r="E626">
        <f t="shared" si="58"/>
        <v>295</v>
      </c>
      <c r="F626">
        <f t="shared" si="59"/>
        <v>310</v>
      </c>
      <c r="G626">
        <v>982992</v>
      </c>
      <c r="H626">
        <v>983552</v>
      </c>
      <c r="I626">
        <v>1245287</v>
      </c>
      <c r="J626">
        <v>1245520</v>
      </c>
      <c r="L626">
        <f t="shared" si="60"/>
        <v>625</v>
      </c>
      <c r="M626">
        <f t="shared" si="56"/>
        <v>2</v>
      </c>
      <c r="P626">
        <f t="shared" si="61"/>
        <v>625</v>
      </c>
      <c r="Q626">
        <f t="shared" si="57"/>
        <v>2</v>
      </c>
    </row>
    <row r="627" spans="1:17" x14ac:dyDescent="0.25">
      <c r="A627">
        <v>504349</v>
      </c>
      <c r="B627">
        <v>505904</v>
      </c>
      <c r="C627" t="s">
        <v>25</v>
      </c>
      <c r="E627">
        <f t="shared" si="58"/>
        <v>295</v>
      </c>
      <c r="F627">
        <f t="shared" si="59"/>
        <v>311</v>
      </c>
      <c r="G627">
        <v>983566</v>
      </c>
      <c r="H627">
        <v>984624</v>
      </c>
      <c r="I627">
        <v>1253928</v>
      </c>
      <c r="J627">
        <v>1255388</v>
      </c>
      <c r="L627">
        <f t="shared" si="60"/>
        <v>626</v>
      </c>
      <c r="M627">
        <f t="shared" si="56"/>
        <v>3</v>
      </c>
      <c r="P627">
        <f t="shared" si="61"/>
        <v>626</v>
      </c>
      <c r="Q627">
        <f t="shared" si="57"/>
        <v>3</v>
      </c>
    </row>
    <row r="628" spans="1:17" x14ac:dyDescent="0.25">
      <c r="A628">
        <v>504349</v>
      </c>
      <c r="B628">
        <v>505904</v>
      </c>
      <c r="C628" t="s">
        <v>88</v>
      </c>
      <c r="E628">
        <f t="shared" si="58"/>
        <v>295</v>
      </c>
      <c r="F628">
        <f t="shared" si="59"/>
        <v>311</v>
      </c>
      <c r="G628">
        <v>984635</v>
      </c>
      <c r="H628">
        <v>985381</v>
      </c>
      <c r="I628">
        <v>1255444</v>
      </c>
      <c r="J628">
        <v>1257588</v>
      </c>
      <c r="L628">
        <f t="shared" si="60"/>
        <v>627</v>
      </c>
      <c r="M628">
        <f t="shared" si="56"/>
        <v>1</v>
      </c>
      <c r="P628">
        <f t="shared" si="61"/>
        <v>627</v>
      </c>
      <c r="Q628">
        <f t="shared" si="57"/>
        <v>1</v>
      </c>
    </row>
    <row r="629" spans="1:17" x14ac:dyDescent="0.25">
      <c r="A629">
        <v>505978</v>
      </c>
      <c r="B629">
        <v>506053</v>
      </c>
      <c r="C629" t="s">
        <v>25</v>
      </c>
      <c r="E629">
        <f t="shared" si="58"/>
        <v>295</v>
      </c>
      <c r="F629">
        <f t="shared" si="59"/>
        <v>311</v>
      </c>
      <c r="G629">
        <v>985363</v>
      </c>
      <c r="H629">
        <v>986013</v>
      </c>
      <c r="I629">
        <v>1257671</v>
      </c>
      <c r="J629">
        <v>1259002</v>
      </c>
      <c r="L629">
        <f t="shared" si="60"/>
        <v>628</v>
      </c>
      <c r="M629">
        <f t="shared" si="56"/>
        <v>1</v>
      </c>
      <c r="P629">
        <f t="shared" si="61"/>
        <v>628</v>
      </c>
      <c r="Q629">
        <f t="shared" si="57"/>
        <v>3</v>
      </c>
    </row>
    <row r="630" spans="1:17" x14ac:dyDescent="0.25">
      <c r="A630">
        <v>505978</v>
      </c>
      <c r="B630">
        <v>506053</v>
      </c>
      <c r="C630" t="s">
        <v>25</v>
      </c>
      <c r="E630">
        <f t="shared" si="58"/>
        <v>295</v>
      </c>
      <c r="F630">
        <f t="shared" si="59"/>
        <v>312</v>
      </c>
      <c r="G630">
        <v>986010</v>
      </c>
      <c r="H630">
        <v>986930</v>
      </c>
      <c r="I630">
        <v>1259363</v>
      </c>
      <c r="J630">
        <v>1260907</v>
      </c>
      <c r="L630">
        <f t="shared" si="60"/>
        <v>629</v>
      </c>
      <c r="M630">
        <f t="shared" si="56"/>
        <v>1</v>
      </c>
      <c r="P630">
        <f t="shared" si="61"/>
        <v>629</v>
      </c>
      <c r="Q630">
        <f t="shared" si="57"/>
        <v>1</v>
      </c>
    </row>
    <row r="631" spans="1:17" x14ac:dyDescent="0.25">
      <c r="A631">
        <v>506238</v>
      </c>
      <c r="B631">
        <v>509346</v>
      </c>
      <c r="C631" t="s">
        <v>25</v>
      </c>
      <c r="E631">
        <f t="shared" si="58"/>
        <v>295</v>
      </c>
      <c r="F631">
        <f t="shared" si="59"/>
        <v>313</v>
      </c>
      <c r="G631">
        <v>986930</v>
      </c>
      <c r="H631">
        <v>987223</v>
      </c>
      <c r="I631">
        <v>1261089</v>
      </c>
      <c r="J631">
        <v>1262279</v>
      </c>
      <c r="L631">
        <f t="shared" si="60"/>
        <v>630</v>
      </c>
      <c r="M631">
        <f t="shared" si="56"/>
        <v>2</v>
      </c>
      <c r="P631">
        <f t="shared" si="61"/>
        <v>630</v>
      </c>
      <c r="Q631">
        <f t="shared" si="57"/>
        <v>1</v>
      </c>
    </row>
    <row r="632" spans="1:17" x14ac:dyDescent="0.25">
      <c r="A632">
        <v>506238</v>
      </c>
      <c r="B632">
        <v>509346</v>
      </c>
      <c r="C632" t="s">
        <v>88</v>
      </c>
      <c r="E632">
        <f t="shared" si="58"/>
        <v>296</v>
      </c>
      <c r="F632">
        <f t="shared" si="59"/>
        <v>314</v>
      </c>
      <c r="G632">
        <v>989148</v>
      </c>
      <c r="H632">
        <v>990056</v>
      </c>
      <c r="I632">
        <v>1265188</v>
      </c>
      <c r="J632">
        <v>1266465</v>
      </c>
      <c r="L632">
        <f t="shared" si="60"/>
        <v>631</v>
      </c>
      <c r="M632">
        <f t="shared" si="56"/>
        <v>1</v>
      </c>
      <c r="P632">
        <f t="shared" si="61"/>
        <v>631</v>
      </c>
      <c r="Q632">
        <f t="shared" si="57"/>
        <v>1</v>
      </c>
    </row>
    <row r="633" spans="1:17" x14ac:dyDescent="0.25">
      <c r="A633">
        <v>509531</v>
      </c>
      <c r="B633">
        <v>509646</v>
      </c>
      <c r="C633" t="s">
        <v>25</v>
      </c>
      <c r="E633">
        <f t="shared" si="58"/>
        <v>296</v>
      </c>
      <c r="F633">
        <f t="shared" si="59"/>
        <v>315</v>
      </c>
      <c r="G633">
        <v>990066</v>
      </c>
      <c r="H633">
        <v>991505</v>
      </c>
      <c r="I633">
        <v>1268207</v>
      </c>
      <c r="J633">
        <v>1269220</v>
      </c>
      <c r="L633">
        <f t="shared" si="60"/>
        <v>632</v>
      </c>
      <c r="M633">
        <f t="shared" si="56"/>
        <v>1</v>
      </c>
      <c r="P633">
        <f t="shared" si="61"/>
        <v>632</v>
      </c>
      <c r="Q633">
        <f t="shared" si="57"/>
        <v>2</v>
      </c>
    </row>
    <row r="634" spans="1:17" x14ac:dyDescent="0.25">
      <c r="A634">
        <v>509531</v>
      </c>
      <c r="B634">
        <v>509646</v>
      </c>
      <c r="C634" t="s">
        <v>25</v>
      </c>
      <c r="E634">
        <f t="shared" si="58"/>
        <v>296</v>
      </c>
      <c r="F634">
        <f t="shared" si="59"/>
        <v>315</v>
      </c>
      <c r="G634">
        <v>991492</v>
      </c>
      <c r="H634">
        <v>992097</v>
      </c>
      <c r="I634">
        <v>1269231</v>
      </c>
      <c r="J634">
        <v>1270049</v>
      </c>
      <c r="L634">
        <f t="shared" si="60"/>
        <v>633</v>
      </c>
      <c r="M634">
        <f t="shared" si="56"/>
        <v>1</v>
      </c>
      <c r="P634">
        <f t="shared" si="61"/>
        <v>633</v>
      </c>
      <c r="Q634">
        <f t="shared" si="57"/>
        <v>26</v>
      </c>
    </row>
    <row r="635" spans="1:17" x14ac:dyDescent="0.25">
      <c r="A635">
        <v>509661</v>
      </c>
      <c r="B635">
        <v>509736</v>
      </c>
      <c r="C635" t="s">
        <v>25</v>
      </c>
      <c r="E635">
        <f t="shared" si="58"/>
        <v>296</v>
      </c>
      <c r="F635">
        <f t="shared" si="59"/>
        <v>315</v>
      </c>
      <c r="G635">
        <v>992115</v>
      </c>
      <c r="H635">
        <v>992471</v>
      </c>
      <c r="I635">
        <v>1270053</v>
      </c>
      <c r="J635">
        <v>1271096</v>
      </c>
      <c r="L635">
        <f t="shared" si="60"/>
        <v>634</v>
      </c>
      <c r="M635">
        <f t="shared" si="56"/>
        <v>1</v>
      </c>
      <c r="P635">
        <f t="shared" si="61"/>
        <v>634</v>
      </c>
      <c r="Q635">
        <f t="shared" si="57"/>
        <v>4</v>
      </c>
    </row>
    <row r="636" spans="1:17" x14ac:dyDescent="0.25">
      <c r="A636">
        <v>509661</v>
      </c>
      <c r="B636">
        <v>509736</v>
      </c>
      <c r="C636" t="s">
        <v>25</v>
      </c>
      <c r="E636">
        <f t="shared" si="58"/>
        <v>297</v>
      </c>
      <c r="F636">
        <f t="shared" si="59"/>
        <v>316</v>
      </c>
      <c r="G636">
        <v>992662</v>
      </c>
      <c r="H636">
        <v>992973</v>
      </c>
      <c r="I636">
        <v>1271278</v>
      </c>
      <c r="J636">
        <v>1272156</v>
      </c>
      <c r="L636">
        <f t="shared" si="60"/>
        <v>635</v>
      </c>
      <c r="M636">
        <f t="shared" si="56"/>
        <v>6</v>
      </c>
      <c r="P636">
        <f t="shared" si="61"/>
        <v>635</v>
      </c>
      <c r="Q636">
        <f t="shared" si="57"/>
        <v>3</v>
      </c>
    </row>
    <row r="637" spans="1:17" x14ac:dyDescent="0.25">
      <c r="A637">
        <v>509776</v>
      </c>
      <c r="B637">
        <v>509891</v>
      </c>
      <c r="C637" t="s">
        <v>25</v>
      </c>
      <c r="E637">
        <f t="shared" si="58"/>
        <v>297</v>
      </c>
      <c r="F637">
        <f t="shared" si="59"/>
        <v>317</v>
      </c>
      <c r="G637">
        <v>992992</v>
      </c>
      <c r="H637">
        <v>993702</v>
      </c>
      <c r="I637">
        <v>1272301</v>
      </c>
      <c r="J637">
        <v>1273104</v>
      </c>
      <c r="L637">
        <f t="shared" si="60"/>
        <v>636</v>
      </c>
      <c r="M637">
        <f t="shared" si="56"/>
        <v>1</v>
      </c>
      <c r="P637">
        <f t="shared" si="61"/>
        <v>636</v>
      </c>
      <c r="Q637">
        <f t="shared" si="57"/>
        <v>1</v>
      </c>
    </row>
    <row r="638" spans="1:17" x14ac:dyDescent="0.25">
      <c r="A638">
        <v>509776</v>
      </c>
      <c r="B638">
        <v>509891</v>
      </c>
      <c r="C638" t="s">
        <v>25</v>
      </c>
      <c r="E638">
        <f t="shared" si="58"/>
        <v>297</v>
      </c>
      <c r="F638">
        <f t="shared" si="59"/>
        <v>318</v>
      </c>
      <c r="G638">
        <v>993702</v>
      </c>
      <c r="H638">
        <v>994181</v>
      </c>
      <c r="I638">
        <v>1282545</v>
      </c>
      <c r="J638">
        <v>1282754</v>
      </c>
      <c r="L638">
        <f t="shared" si="60"/>
        <v>637</v>
      </c>
      <c r="M638">
        <f t="shared" si="56"/>
        <v>1</v>
      </c>
      <c r="P638">
        <f t="shared" si="61"/>
        <v>637</v>
      </c>
      <c r="Q638">
        <f t="shared" si="57"/>
        <v>1</v>
      </c>
    </row>
    <row r="639" spans="1:17" x14ac:dyDescent="0.25">
      <c r="A639">
        <v>510676</v>
      </c>
      <c r="B639">
        <v>510897</v>
      </c>
      <c r="C639" t="s">
        <v>88</v>
      </c>
      <c r="E639">
        <f t="shared" si="58"/>
        <v>297</v>
      </c>
      <c r="F639">
        <f t="shared" si="59"/>
        <v>319</v>
      </c>
      <c r="G639">
        <v>994178</v>
      </c>
      <c r="H639">
        <v>995227</v>
      </c>
      <c r="I639">
        <v>1282878</v>
      </c>
      <c r="J639">
        <v>1283546</v>
      </c>
      <c r="L639">
        <f t="shared" si="60"/>
        <v>638</v>
      </c>
      <c r="M639">
        <f t="shared" si="56"/>
        <v>2</v>
      </c>
      <c r="P639">
        <f t="shared" si="61"/>
        <v>638</v>
      </c>
      <c r="Q639">
        <f t="shared" si="57"/>
        <v>6</v>
      </c>
    </row>
    <row r="640" spans="1:17" x14ac:dyDescent="0.25">
      <c r="A640">
        <v>511134</v>
      </c>
      <c r="B640">
        <v>514247</v>
      </c>
      <c r="C640" t="s">
        <v>88</v>
      </c>
      <c r="E640">
        <f t="shared" si="58"/>
        <v>297</v>
      </c>
      <c r="F640">
        <f t="shared" si="59"/>
        <v>320</v>
      </c>
      <c r="G640">
        <v>995208</v>
      </c>
      <c r="H640">
        <v>995969</v>
      </c>
      <c r="I640">
        <v>1283793</v>
      </c>
      <c r="J640">
        <v>1284635</v>
      </c>
      <c r="L640">
        <f t="shared" si="60"/>
        <v>639</v>
      </c>
      <c r="M640">
        <f t="shared" si="56"/>
        <v>4</v>
      </c>
      <c r="P640">
        <f t="shared" si="61"/>
        <v>639</v>
      </c>
      <c r="Q640">
        <f t="shared" si="57"/>
        <v>3</v>
      </c>
    </row>
    <row r="641" spans="1:17" x14ac:dyDescent="0.25">
      <c r="A641">
        <v>514259</v>
      </c>
      <c r="B641">
        <v>515416</v>
      </c>
      <c r="C641" t="s">
        <v>88</v>
      </c>
      <c r="E641">
        <f t="shared" si="58"/>
        <v>297</v>
      </c>
      <c r="F641">
        <f t="shared" si="59"/>
        <v>321</v>
      </c>
      <c r="G641">
        <v>995963</v>
      </c>
      <c r="H641">
        <v>996589</v>
      </c>
      <c r="I641">
        <v>1323032</v>
      </c>
      <c r="J641">
        <v>1324381</v>
      </c>
      <c r="L641">
        <f t="shared" si="60"/>
        <v>640</v>
      </c>
      <c r="M641">
        <f t="shared" si="56"/>
        <v>1</v>
      </c>
      <c r="P641">
        <f t="shared" si="61"/>
        <v>640</v>
      </c>
      <c r="Q641">
        <f t="shared" si="57"/>
        <v>1</v>
      </c>
    </row>
    <row r="642" spans="1:17" x14ac:dyDescent="0.25">
      <c r="A642">
        <v>515829</v>
      </c>
      <c r="B642">
        <v>516491</v>
      </c>
      <c r="C642" t="s">
        <v>25</v>
      </c>
      <c r="E642">
        <f t="shared" si="58"/>
        <v>298</v>
      </c>
      <c r="F642">
        <f t="shared" si="59"/>
        <v>322</v>
      </c>
      <c r="G642">
        <v>996765</v>
      </c>
      <c r="H642">
        <v>997886</v>
      </c>
      <c r="I642">
        <v>1329253</v>
      </c>
      <c r="J642">
        <v>1329435</v>
      </c>
      <c r="L642">
        <f t="shared" si="60"/>
        <v>641</v>
      </c>
      <c r="M642">
        <f t="shared" ref="M642:M705" si="62">COUNTIF(E:E,L642)</f>
        <v>3</v>
      </c>
      <c r="P642">
        <f t="shared" si="61"/>
        <v>641</v>
      </c>
      <c r="Q642">
        <f t="shared" ref="Q642:Q705" si="63">COUNTIF(F:F,P642)</f>
        <v>1</v>
      </c>
    </row>
    <row r="643" spans="1:17" x14ac:dyDescent="0.25">
      <c r="A643">
        <v>516494</v>
      </c>
      <c r="B643">
        <v>518593</v>
      </c>
      <c r="C643" t="s">
        <v>88</v>
      </c>
      <c r="E643">
        <f t="shared" ref="E643:E706" si="64">IF((G643-H642)&lt;$D$2,E642,E642+1)</f>
        <v>298</v>
      </c>
      <c r="F643">
        <f t="shared" ref="F643:F706" si="65">IF((I643-J642)&lt;$D$2,F642,F642+1)</f>
        <v>323</v>
      </c>
      <c r="G643">
        <v>997949</v>
      </c>
      <c r="H643">
        <v>998941</v>
      </c>
      <c r="I643">
        <v>1329559</v>
      </c>
      <c r="J643">
        <v>1330137</v>
      </c>
      <c r="L643">
        <f t="shared" ref="L643:L706" si="66">L642+1</f>
        <v>642</v>
      </c>
      <c r="M643">
        <f t="shared" si="62"/>
        <v>2</v>
      </c>
      <c r="P643">
        <f t="shared" ref="P643:P706" si="67">P642+1</f>
        <v>642</v>
      </c>
      <c r="Q643">
        <f t="shared" si="63"/>
        <v>1</v>
      </c>
    </row>
    <row r="644" spans="1:17" x14ac:dyDescent="0.25">
      <c r="A644">
        <v>518744</v>
      </c>
      <c r="B644">
        <v>518908</v>
      </c>
      <c r="C644" t="s">
        <v>88</v>
      </c>
      <c r="E644">
        <f t="shared" si="64"/>
        <v>299</v>
      </c>
      <c r="F644">
        <f t="shared" si="65"/>
        <v>323</v>
      </c>
      <c r="G644">
        <v>1001424</v>
      </c>
      <c r="H644">
        <v>1001828</v>
      </c>
      <c r="I644">
        <v>1330134</v>
      </c>
      <c r="J644">
        <v>1330291</v>
      </c>
      <c r="L644">
        <f t="shared" si="66"/>
        <v>643</v>
      </c>
      <c r="M644">
        <f t="shared" si="62"/>
        <v>1</v>
      </c>
      <c r="P644">
        <f t="shared" si="67"/>
        <v>643</v>
      </c>
      <c r="Q644">
        <f t="shared" si="63"/>
        <v>1</v>
      </c>
    </row>
    <row r="645" spans="1:17" x14ac:dyDescent="0.25">
      <c r="A645">
        <v>518991</v>
      </c>
      <c r="B645">
        <v>519875</v>
      </c>
      <c r="C645" t="s">
        <v>88</v>
      </c>
      <c r="E645">
        <f t="shared" si="64"/>
        <v>300</v>
      </c>
      <c r="F645">
        <f t="shared" si="65"/>
        <v>323</v>
      </c>
      <c r="G645">
        <v>1002808</v>
      </c>
      <c r="H645">
        <v>1003731</v>
      </c>
      <c r="I645">
        <v>1330284</v>
      </c>
      <c r="J645">
        <v>1330583</v>
      </c>
      <c r="L645">
        <f t="shared" si="66"/>
        <v>644</v>
      </c>
      <c r="M645">
        <f t="shared" si="62"/>
        <v>1</v>
      </c>
      <c r="P645">
        <f t="shared" si="67"/>
        <v>644</v>
      </c>
      <c r="Q645">
        <f t="shared" si="63"/>
        <v>2</v>
      </c>
    </row>
    <row r="646" spans="1:17" x14ac:dyDescent="0.25">
      <c r="A646">
        <v>519961</v>
      </c>
      <c r="B646">
        <v>520257</v>
      </c>
      <c r="C646" t="s">
        <v>88</v>
      </c>
      <c r="E646">
        <f t="shared" si="64"/>
        <v>300</v>
      </c>
      <c r="F646">
        <f t="shared" si="65"/>
        <v>324</v>
      </c>
      <c r="G646">
        <v>1003725</v>
      </c>
      <c r="H646">
        <v>1004987</v>
      </c>
      <c r="I646">
        <v>1330693</v>
      </c>
      <c r="J646">
        <v>1330941</v>
      </c>
      <c r="L646">
        <f t="shared" si="66"/>
        <v>645</v>
      </c>
      <c r="M646">
        <f t="shared" si="62"/>
        <v>1</v>
      </c>
      <c r="P646">
        <f t="shared" si="67"/>
        <v>645</v>
      </c>
      <c r="Q646">
        <f t="shared" si="63"/>
        <v>4</v>
      </c>
    </row>
    <row r="647" spans="1:17" x14ac:dyDescent="0.25">
      <c r="A647">
        <v>520283</v>
      </c>
      <c r="B647">
        <v>521248</v>
      </c>
      <c r="C647" t="s">
        <v>88</v>
      </c>
      <c r="E647">
        <f t="shared" si="64"/>
        <v>300</v>
      </c>
      <c r="F647">
        <f t="shared" si="65"/>
        <v>324</v>
      </c>
      <c r="G647">
        <v>1004984</v>
      </c>
      <c r="H647">
        <v>1005622</v>
      </c>
      <c r="I647">
        <v>1330990</v>
      </c>
      <c r="J647">
        <v>1332012</v>
      </c>
      <c r="L647">
        <f t="shared" si="66"/>
        <v>646</v>
      </c>
      <c r="M647">
        <f t="shared" si="62"/>
        <v>1</v>
      </c>
      <c r="P647">
        <f t="shared" si="67"/>
        <v>646</v>
      </c>
      <c r="Q647">
        <f t="shared" si="63"/>
        <v>4</v>
      </c>
    </row>
    <row r="648" spans="1:17" x14ac:dyDescent="0.25">
      <c r="A648">
        <v>521909</v>
      </c>
      <c r="B648">
        <v>522790</v>
      </c>
      <c r="C648" t="s">
        <v>88</v>
      </c>
      <c r="E648">
        <f t="shared" si="64"/>
        <v>300</v>
      </c>
      <c r="F648">
        <f t="shared" si="65"/>
        <v>324</v>
      </c>
      <c r="G648">
        <v>1005627</v>
      </c>
      <c r="H648">
        <v>1006403</v>
      </c>
      <c r="I648">
        <v>1332022</v>
      </c>
      <c r="J648">
        <v>1332921</v>
      </c>
      <c r="L648">
        <f t="shared" si="66"/>
        <v>647</v>
      </c>
      <c r="M648">
        <f t="shared" si="62"/>
        <v>5</v>
      </c>
      <c r="P648">
        <f t="shared" si="67"/>
        <v>647</v>
      </c>
      <c r="Q648">
        <f t="shared" si="63"/>
        <v>5</v>
      </c>
    </row>
    <row r="649" spans="1:17" x14ac:dyDescent="0.25">
      <c r="A649">
        <v>522802</v>
      </c>
      <c r="B649">
        <v>524253</v>
      </c>
      <c r="C649" t="s">
        <v>88</v>
      </c>
      <c r="E649">
        <f t="shared" si="64"/>
        <v>300</v>
      </c>
      <c r="F649">
        <f t="shared" si="65"/>
        <v>324</v>
      </c>
      <c r="G649">
        <v>1006443</v>
      </c>
      <c r="H649">
        <v>1007393</v>
      </c>
      <c r="I649">
        <v>1332918</v>
      </c>
      <c r="J649">
        <v>1333220</v>
      </c>
      <c r="L649">
        <f t="shared" si="66"/>
        <v>648</v>
      </c>
      <c r="M649">
        <f t="shared" si="62"/>
        <v>1</v>
      </c>
      <c r="P649">
        <f t="shared" si="67"/>
        <v>648</v>
      </c>
      <c r="Q649">
        <f t="shared" si="63"/>
        <v>2</v>
      </c>
    </row>
    <row r="650" spans="1:17" x14ac:dyDescent="0.25">
      <c r="A650">
        <v>524243</v>
      </c>
      <c r="B650">
        <v>524485</v>
      </c>
      <c r="C650" t="s">
        <v>88</v>
      </c>
      <c r="E650">
        <f t="shared" si="64"/>
        <v>300</v>
      </c>
      <c r="F650">
        <f t="shared" si="65"/>
        <v>324</v>
      </c>
      <c r="G650">
        <v>1007390</v>
      </c>
      <c r="H650">
        <v>1008886</v>
      </c>
      <c r="I650">
        <v>1333225</v>
      </c>
      <c r="J650">
        <v>1333407</v>
      </c>
      <c r="L650">
        <f t="shared" si="66"/>
        <v>649</v>
      </c>
      <c r="M650">
        <f t="shared" si="62"/>
        <v>1</v>
      </c>
      <c r="P650">
        <f t="shared" si="67"/>
        <v>649</v>
      </c>
      <c r="Q650">
        <f t="shared" si="63"/>
        <v>1</v>
      </c>
    </row>
    <row r="651" spans="1:17" x14ac:dyDescent="0.25">
      <c r="A651">
        <v>524594</v>
      </c>
      <c r="B651">
        <v>525943</v>
      </c>
      <c r="C651" t="s">
        <v>88</v>
      </c>
      <c r="E651">
        <f t="shared" si="64"/>
        <v>301</v>
      </c>
      <c r="F651">
        <f t="shared" si="65"/>
        <v>325</v>
      </c>
      <c r="G651">
        <v>1009948</v>
      </c>
      <c r="H651">
        <v>1011156</v>
      </c>
      <c r="I651">
        <v>1333599</v>
      </c>
      <c r="J651">
        <v>1334195</v>
      </c>
      <c r="L651">
        <f t="shared" si="66"/>
        <v>650</v>
      </c>
      <c r="M651">
        <f t="shared" si="62"/>
        <v>2</v>
      </c>
      <c r="P651">
        <f t="shared" si="67"/>
        <v>650</v>
      </c>
      <c r="Q651">
        <f t="shared" si="63"/>
        <v>1</v>
      </c>
    </row>
    <row r="652" spans="1:17" x14ac:dyDescent="0.25">
      <c r="A652">
        <v>525954</v>
      </c>
      <c r="B652">
        <v>526424</v>
      </c>
      <c r="C652" t="s">
        <v>88</v>
      </c>
      <c r="E652">
        <f t="shared" si="64"/>
        <v>301</v>
      </c>
      <c r="F652">
        <f t="shared" si="65"/>
        <v>326</v>
      </c>
      <c r="G652">
        <v>1011153</v>
      </c>
      <c r="H652">
        <v>1011533</v>
      </c>
      <c r="I652">
        <v>1342767</v>
      </c>
      <c r="J652">
        <v>1343132</v>
      </c>
      <c r="L652">
        <f t="shared" si="66"/>
        <v>651</v>
      </c>
      <c r="M652">
        <f t="shared" si="62"/>
        <v>1</v>
      </c>
      <c r="P652">
        <f t="shared" si="67"/>
        <v>651</v>
      </c>
      <c r="Q652">
        <f t="shared" si="63"/>
        <v>1</v>
      </c>
    </row>
    <row r="653" spans="1:17" x14ac:dyDescent="0.25">
      <c r="A653">
        <v>526817</v>
      </c>
      <c r="B653">
        <v>527416</v>
      </c>
      <c r="C653" t="s">
        <v>88</v>
      </c>
      <c r="E653">
        <f t="shared" si="64"/>
        <v>302</v>
      </c>
      <c r="F653">
        <f t="shared" si="65"/>
        <v>327</v>
      </c>
      <c r="G653">
        <v>1014315</v>
      </c>
      <c r="H653">
        <v>1014725</v>
      </c>
      <c r="I653">
        <v>1360145</v>
      </c>
      <c r="J653">
        <v>1360405</v>
      </c>
      <c r="L653">
        <f t="shared" si="66"/>
        <v>652</v>
      </c>
      <c r="M653">
        <f t="shared" si="62"/>
        <v>1</v>
      </c>
      <c r="P653">
        <f t="shared" si="67"/>
        <v>652</v>
      </c>
      <c r="Q653">
        <f t="shared" si="63"/>
        <v>2</v>
      </c>
    </row>
    <row r="654" spans="1:17" x14ac:dyDescent="0.25">
      <c r="A654">
        <v>527417</v>
      </c>
      <c r="B654">
        <v>528421</v>
      </c>
      <c r="C654" t="s">
        <v>88</v>
      </c>
      <c r="E654">
        <f t="shared" si="64"/>
        <v>303</v>
      </c>
      <c r="F654">
        <f t="shared" si="65"/>
        <v>328</v>
      </c>
      <c r="G654">
        <v>1014904</v>
      </c>
      <c r="H654">
        <v>1015143</v>
      </c>
      <c r="I654">
        <v>1363857</v>
      </c>
      <c r="J654">
        <v>1365035</v>
      </c>
      <c r="L654">
        <f t="shared" si="66"/>
        <v>653</v>
      </c>
      <c r="M654">
        <f t="shared" si="62"/>
        <v>2</v>
      </c>
      <c r="P654">
        <f t="shared" si="67"/>
        <v>653</v>
      </c>
      <c r="Q654">
        <f t="shared" si="63"/>
        <v>6</v>
      </c>
    </row>
    <row r="655" spans="1:17" x14ac:dyDescent="0.25">
      <c r="A655">
        <v>528539</v>
      </c>
      <c r="B655">
        <v>529513</v>
      </c>
      <c r="C655" t="s">
        <v>88</v>
      </c>
      <c r="E655">
        <f t="shared" si="64"/>
        <v>304</v>
      </c>
      <c r="F655">
        <f t="shared" si="65"/>
        <v>328</v>
      </c>
      <c r="G655">
        <v>1015300</v>
      </c>
      <c r="H655">
        <v>1015968</v>
      </c>
      <c r="I655">
        <v>1365048</v>
      </c>
      <c r="J655">
        <v>1365248</v>
      </c>
      <c r="L655">
        <f t="shared" si="66"/>
        <v>654</v>
      </c>
      <c r="M655">
        <f t="shared" si="62"/>
        <v>1</v>
      </c>
      <c r="P655">
        <f t="shared" si="67"/>
        <v>654</v>
      </c>
      <c r="Q655">
        <f t="shared" si="63"/>
        <v>7</v>
      </c>
    </row>
    <row r="656" spans="1:17" x14ac:dyDescent="0.25">
      <c r="A656">
        <v>529717</v>
      </c>
      <c r="B656">
        <v>531657</v>
      </c>
      <c r="C656" t="s">
        <v>25</v>
      </c>
      <c r="E656">
        <f t="shared" si="64"/>
        <v>304</v>
      </c>
      <c r="F656">
        <f t="shared" si="65"/>
        <v>329</v>
      </c>
      <c r="G656">
        <v>1015995</v>
      </c>
      <c r="H656">
        <v>1016489</v>
      </c>
      <c r="I656">
        <v>1367865</v>
      </c>
      <c r="J656">
        <v>1368194</v>
      </c>
      <c r="L656">
        <f t="shared" si="66"/>
        <v>655</v>
      </c>
      <c r="M656">
        <f t="shared" si="62"/>
        <v>2</v>
      </c>
      <c r="P656">
        <f t="shared" si="67"/>
        <v>655</v>
      </c>
      <c r="Q656">
        <f t="shared" si="63"/>
        <v>1</v>
      </c>
    </row>
    <row r="657" spans="1:17" x14ac:dyDescent="0.25">
      <c r="A657">
        <v>531666</v>
      </c>
      <c r="B657">
        <v>531857</v>
      </c>
      <c r="C657" t="s">
        <v>88</v>
      </c>
      <c r="E657">
        <f t="shared" si="64"/>
        <v>305</v>
      </c>
      <c r="F657">
        <f t="shared" si="65"/>
        <v>330</v>
      </c>
      <c r="G657">
        <v>1017620</v>
      </c>
      <c r="H657">
        <v>1018040</v>
      </c>
      <c r="I657">
        <v>1368881</v>
      </c>
      <c r="J657">
        <v>1369072</v>
      </c>
      <c r="L657">
        <f t="shared" si="66"/>
        <v>656</v>
      </c>
      <c r="M657">
        <f t="shared" si="62"/>
        <v>2</v>
      </c>
      <c r="P657">
        <f t="shared" si="67"/>
        <v>656</v>
      </c>
      <c r="Q657">
        <f t="shared" si="63"/>
        <v>1</v>
      </c>
    </row>
    <row r="658" spans="1:17" x14ac:dyDescent="0.25">
      <c r="A658">
        <v>531808</v>
      </c>
      <c r="B658">
        <v>531987</v>
      </c>
      <c r="C658" t="s">
        <v>88</v>
      </c>
      <c r="E658">
        <f t="shared" si="64"/>
        <v>306</v>
      </c>
      <c r="F658">
        <f t="shared" si="65"/>
        <v>331</v>
      </c>
      <c r="G658">
        <v>1020701</v>
      </c>
      <c r="H658">
        <v>1021351</v>
      </c>
      <c r="I658">
        <v>1371734</v>
      </c>
      <c r="J658">
        <v>1373275</v>
      </c>
      <c r="L658">
        <f t="shared" si="66"/>
        <v>657</v>
      </c>
      <c r="M658">
        <f t="shared" si="62"/>
        <v>1</v>
      </c>
      <c r="P658">
        <f t="shared" si="67"/>
        <v>657</v>
      </c>
      <c r="Q658">
        <f t="shared" si="63"/>
        <v>2</v>
      </c>
    </row>
    <row r="659" spans="1:17" x14ac:dyDescent="0.25">
      <c r="A659">
        <v>531965</v>
      </c>
      <c r="B659">
        <v>533008</v>
      </c>
      <c r="C659" t="s">
        <v>25</v>
      </c>
      <c r="E659">
        <f t="shared" si="64"/>
        <v>306</v>
      </c>
      <c r="F659">
        <f t="shared" si="65"/>
        <v>331</v>
      </c>
      <c r="G659">
        <v>1021348</v>
      </c>
      <c r="H659">
        <v>1023036</v>
      </c>
      <c r="I659">
        <v>1373280</v>
      </c>
      <c r="J659">
        <v>1375346</v>
      </c>
      <c r="L659">
        <f t="shared" si="66"/>
        <v>658</v>
      </c>
      <c r="M659">
        <f t="shared" si="62"/>
        <v>2</v>
      </c>
      <c r="P659">
        <f t="shared" si="67"/>
        <v>658</v>
      </c>
      <c r="Q659">
        <f t="shared" si="63"/>
        <v>1</v>
      </c>
    </row>
    <row r="660" spans="1:17" x14ac:dyDescent="0.25">
      <c r="A660">
        <v>533073</v>
      </c>
      <c r="B660">
        <v>534125</v>
      </c>
      <c r="C660" t="s">
        <v>25</v>
      </c>
      <c r="E660">
        <f t="shared" si="64"/>
        <v>306</v>
      </c>
      <c r="F660">
        <f t="shared" si="65"/>
        <v>332</v>
      </c>
      <c r="G660">
        <v>1023033</v>
      </c>
      <c r="H660">
        <v>1024151</v>
      </c>
      <c r="I660">
        <v>1375535</v>
      </c>
      <c r="J660">
        <v>1376173</v>
      </c>
      <c r="L660">
        <f t="shared" si="66"/>
        <v>659</v>
      </c>
      <c r="M660">
        <f t="shared" si="62"/>
        <v>2</v>
      </c>
      <c r="P660">
        <f t="shared" si="67"/>
        <v>659</v>
      </c>
      <c r="Q660">
        <f t="shared" si="63"/>
        <v>2</v>
      </c>
    </row>
    <row r="661" spans="1:17" x14ac:dyDescent="0.25">
      <c r="A661">
        <v>534125</v>
      </c>
      <c r="B661">
        <v>534616</v>
      </c>
      <c r="C661" t="s">
        <v>25</v>
      </c>
      <c r="E661">
        <f t="shared" si="64"/>
        <v>306</v>
      </c>
      <c r="F661">
        <f t="shared" si="65"/>
        <v>332</v>
      </c>
      <c r="G661">
        <v>1024176</v>
      </c>
      <c r="H661">
        <v>1026233</v>
      </c>
      <c r="I661">
        <v>1376173</v>
      </c>
      <c r="J661">
        <v>1377210</v>
      </c>
      <c r="L661">
        <f t="shared" si="66"/>
        <v>660</v>
      </c>
      <c r="M661">
        <f t="shared" si="62"/>
        <v>1</v>
      </c>
      <c r="P661">
        <f t="shared" si="67"/>
        <v>660</v>
      </c>
      <c r="Q661">
        <f t="shared" si="63"/>
        <v>2</v>
      </c>
    </row>
    <row r="662" spans="1:17" x14ac:dyDescent="0.25">
      <c r="A662">
        <v>534625</v>
      </c>
      <c r="B662">
        <v>535218</v>
      </c>
      <c r="C662" t="s">
        <v>25</v>
      </c>
      <c r="E662">
        <f t="shared" si="64"/>
        <v>306</v>
      </c>
      <c r="F662">
        <f t="shared" si="65"/>
        <v>332</v>
      </c>
      <c r="G662">
        <v>1026257</v>
      </c>
      <c r="H662">
        <v>1026664</v>
      </c>
      <c r="I662">
        <v>1377245</v>
      </c>
      <c r="J662">
        <v>1377424</v>
      </c>
      <c r="L662">
        <f t="shared" si="66"/>
        <v>661</v>
      </c>
      <c r="M662">
        <f t="shared" si="62"/>
        <v>1</v>
      </c>
      <c r="P662">
        <f t="shared" si="67"/>
        <v>661</v>
      </c>
      <c r="Q662">
        <f t="shared" si="63"/>
        <v>1</v>
      </c>
    </row>
    <row r="663" spans="1:17" x14ac:dyDescent="0.25">
      <c r="A663">
        <v>535208</v>
      </c>
      <c r="B663">
        <v>536677</v>
      </c>
      <c r="C663" t="s">
        <v>25</v>
      </c>
      <c r="E663">
        <f t="shared" si="64"/>
        <v>306</v>
      </c>
      <c r="F663">
        <f t="shared" si="65"/>
        <v>333</v>
      </c>
      <c r="G663">
        <v>1026661</v>
      </c>
      <c r="H663">
        <v>1027956</v>
      </c>
      <c r="I663">
        <v>1380449</v>
      </c>
      <c r="J663">
        <v>1380808</v>
      </c>
      <c r="L663">
        <f t="shared" si="66"/>
        <v>662</v>
      </c>
      <c r="M663">
        <f t="shared" si="62"/>
        <v>5</v>
      </c>
      <c r="P663">
        <f t="shared" si="67"/>
        <v>662</v>
      </c>
      <c r="Q663">
        <f t="shared" si="63"/>
        <v>1</v>
      </c>
    </row>
    <row r="664" spans="1:17" x14ac:dyDescent="0.25">
      <c r="A664">
        <v>536788</v>
      </c>
      <c r="B664">
        <v>540588</v>
      </c>
      <c r="C664" t="s">
        <v>25</v>
      </c>
      <c r="E664">
        <f t="shared" si="64"/>
        <v>306</v>
      </c>
      <c r="F664">
        <f t="shared" si="65"/>
        <v>333</v>
      </c>
      <c r="G664">
        <v>1027934</v>
      </c>
      <c r="H664">
        <v>1028377</v>
      </c>
      <c r="I664">
        <v>1380848</v>
      </c>
      <c r="J664">
        <v>1382311</v>
      </c>
      <c r="L664">
        <f t="shared" si="66"/>
        <v>663</v>
      </c>
      <c r="M664">
        <f t="shared" si="62"/>
        <v>2</v>
      </c>
      <c r="P664">
        <f t="shared" si="67"/>
        <v>663</v>
      </c>
      <c r="Q664">
        <f t="shared" si="63"/>
        <v>1</v>
      </c>
    </row>
    <row r="665" spans="1:17" x14ac:dyDescent="0.25">
      <c r="A665">
        <v>540733</v>
      </c>
      <c r="B665">
        <v>542178</v>
      </c>
      <c r="C665" t="s">
        <v>25</v>
      </c>
      <c r="E665">
        <f t="shared" si="64"/>
        <v>306</v>
      </c>
      <c r="F665">
        <f t="shared" si="65"/>
        <v>334</v>
      </c>
      <c r="G665">
        <v>1028377</v>
      </c>
      <c r="H665">
        <v>1029387</v>
      </c>
      <c r="I665">
        <v>1387578</v>
      </c>
      <c r="J665">
        <v>1388048</v>
      </c>
      <c r="L665">
        <f t="shared" si="66"/>
        <v>664</v>
      </c>
      <c r="M665">
        <f t="shared" si="62"/>
        <v>1</v>
      </c>
      <c r="P665">
        <f t="shared" si="67"/>
        <v>664</v>
      </c>
      <c r="Q665">
        <f t="shared" si="63"/>
        <v>1</v>
      </c>
    </row>
    <row r="666" spans="1:17" x14ac:dyDescent="0.25">
      <c r="A666">
        <v>542301</v>
      </c>
      <c r="B666">
        <v>543230</v>
      </c>
      <c r="C666" t="s">
        <v>88</v>
      </c>
      <c r="E666">
        <f t="shared" si="64"/>
        <v>306</v>
      </c>
      <c r="F666">
        <f t="shared" si="65"/>
        <v>334</v>
      </c>
      <c r="G666">
        <v>1029387</v>
      </c>
      <c r="H666">
        <v>1030298</v>
      </c>
      <c r="I666">
        <v>1388048</v>
      </c>
      <c r="J666">
        <v>1388686</v>
      </c>
      <c r="L666">
        <f t="shared" si="66"/>
        <v>665</v>
      </c>
      <c r="M666">
        <f t="shared" si="62"/>
        <v>1</v>
      </c>
      <c r="P666">
        <f t="shared" si="67"/>
        <v>665</v>
      </c>
      <c r="Q666">
        <f t="shared" si="63"/>
        <v>2</v>
      </c>
    </row>
    <row r="667" spans="1:17" x14ac:dyDescent="0.25">
      <c r="A667">
        <v>543412</v>
      </c>
      <c r="B667">
        <v>543615</v>
      </c>
      <c r="C667" t="s">
        <v>25</v>
      </c>
      <c r="E667">
        <f t="shared" si="64"/>
        <v>306</v>
      </c>
      <c r="F667">
        <f t="shared" si="65"/>
        <v>335</v>
      </c>
      <c r="G667">
        <v>1030288</v>
      </c>
      <c r="H667">
        <v>1030962</v>
      </c>
      <c r="I667">
        <v>1394638</v>
      </c>
      <c r="J667">
        <v>1394838</v>
      </c>
      <c r="L667">
        <f t="shared" si="66"/>
        <v>666</v>
      </c>
      <c r="M667">
        <f t="shared" si="62"/>
        <v>1</v>
      </c>
      <c r="P667">
        <f t="shared" si="67"/>
        <v>666</v>
      </c>
      <c r="Q667">
        <f t="shared" si="63"/>
        <v>2</v>
      </c>
    </row>
    <row r="668" spans="1:17" x14ac:dyDescent="0.25">
      <c r="A668">
        <v>543623</v>
      </c>
      <c r="B668">
        <v>544555</v>
      </c>
      <c r="C668" t="s">
        <v>25</v>
      </c>
      <c r="E668">
        <f t="shared" si="64"/>
        <v>306</v>
      </c>
      <c r="F668">
        <f t="shared" si="65"/>
        <v>335</v>
      </c>
      <c r="G668">
        <v>1030988</v>
      </c>
      <c r="H668">
        <v>1031248</v>
      </c>
      <c r="I668">
        <v>1394866</v>
      </c>
      <c r="J668">
        <v>1395993</v>
      </c>
      <c r="L668">
        <f t="shared" si="66"/>
        <v>667</v>
      </c>
      <c r="M668">
        <f t="shared" si="62"/>
        <v>1</v>
      </c>
      <c r="P668">
        <f t="shared" si="67"/>
        <v>667</v>
      </c>
      <c r="Q668">
        <f t="shared" si="63"/>
        <v>1</v>
      </c>
    </row>
    <row r="669" spans="1:17" x14ac:dyDescent="0.25">
      <c r="A669">
        <v>544561</v>
      </c>
      <c r="B669">
        <v>546528</v>
      </c>
      <c r="C669" t="s">
        <v>25</v>
      </c>
      <c r="E669">
        <f t="shared" si="64"/>
        <v>306</v>
      </c>
      <c r="F669">
        <f t="shared" si="65"/>
        <v>335</v>
      </c>
      <c r="G669">
        <v>1031252</v>
      </c>
      <c r="H669">
        <v>1032043</v>
      </c>
      <c r="I669">
        <v>1395997</v>
      </c>
      <c r="J669">
        <v>1396353</v>
      </c>
      <c r="L669">
        <f t="shared" si="66"/>
        <v>668</v>
      </c>
      <c r="M669">
        <f t="shared" si="62"/>
        <v>1</v>
      </c>
      <c r="P669">
        <f t="shared" si="67"/>
        <v>668</v>
      </c>
      <c r="Q669">
        <f t="shared" si="63"/>
        <v>2</v>
      </c>
    </row>
    <row r="670" spans="1:17" x14ac:dyDescent="0.25">
      <c r="A670">
        <v>546700</v>
      </c>
      <c r="B670">
        <v>546972</v>
      </c>
      <c r="C670" t="s">
        <v>25</v>
      </c>
      <c r="E670">
        <f t="shared" si="64"/>
        <v>306</v>
      </c>
      <c r="F670">
        <f t="shared" si="65"/>
        <v>336</v>
      </c>
      <c r="G670">
        <v>1032030</v>
      </c>
      <c r="H670">
        <v>1033100</v>
      </c>
      <c r="I670">
        <v>1396927</v>
      </c>
      <c r="J670">
        <v>1400040</v>
      </c>
      <c r="L670">
        <f t="shared" si="66"/>
        <v>669</v>
      </c>
      <c r="M670">
        <f t="shared" si="62"/>
        <v>1</v>
      </c>
      <c r="P670">
        <f t="shared" si="67"/>
        <v>669</v>
      </c>
      <c r="Q670">
        <f t="shared" si="63"/>
        <v>1</v>
      </c>
    </row>
    <row r="671" spans="1:17" x14ac:dyDescent="0.25">
      <c r="A671">
        <v>547032</v>
      </c>
      <c r="B671">
        <v>547298</v>
      </c>
      <c r="C671" t="s">
        <v>88</v>
      </c>
      <c r="E671">
        <f t="shared" si="64"/>
        <v>307</v>
      </c>
      <c r="F671">
        <f t="shared" si="65"/>
        <v>337</v>
      </c>
      <c r="G671">
        <v>1033238</v>
      </c>
      <c r="H671">
        <v>1033735</v>
      </c>
      <c r="I671">
        <v>1400225</v>
      </c>
      <c r="J671">
        <v>1401925</v>
      </c>
      <c r="L671">
        <f t="shared" si="66"/>
        <v>670</v>
      </c>
      <c r="M671">
        <f t="shared" si="62"/>
        <v>1</v>
      </c>
      <c r="P671">
        <f t="shared" si="67"/>
        <v>670</v>
      </c>
      <c r="Q671">
        <f t="shared" si="63"/>
        <v>1</v>
      </c>
    </row>
    <row r="672" spans="1:17" x14ac:dyDescent="0.25">
      <c r="A672">
        <v>547402</v>
      </c>
      <c r="B672">
        <v>547665</v>
      </c>
      <c r="C672" t="s">
        <v>88</v>
      </c>
      <c r="E672">
        <f t="shared" si="64"/>
        <v>307</v>
      </c>
      <c r="F672">
        <f t="shared" si="65"/>
        <v>338</v>
      </c>
      <c r="G672">
        <v>1033738</v>
      </c>
      <c r="H672">
        <v>1035519</v>
      </c>
      <c r="I672">
        <v>1404521</v>
      </c>
      <c r="J672">
        <v>1405819</v>
      </c>
      <c r="L672">
        <f t="shared" si="66"/>
        <v>671</v>
      </c>
      <c r="M672">
        <f t="shared" si="62"/>
        <v>4</v>
      </c>
      <c r="P672">
        <f t="shared" si="67"/>
        <v>671</v>
      </c>
      <c r="Q672">
        <f t="shared" si="63"/>
        <v>1</v>
      </c>
    </row>
    <row r="673" spans="1:17" x14ac:dyDescent="0.25">
      <c r="A673">
        <v>548030</v>
      </c>
      <c r="B673">
        <v>548500</v>
      </c>
      <c r="C673" t="s">
        <v>88</v>
      </c>
      <c r="E673">
        <f t="shared" si="64"/>
        <v>307</v>
      </c>
      <c r="F673">
        <f t="shared" si="65"/>
        <v>339</v>
      </c>
      <c r="G673">
        <v>1035547</v>
      </c>
      <c r="H673">
        <v>1036776</v>
      </c>
      <c r="I673">
        <v>1408187</v>
      </c>
      <c r="J673">
        <v>1410187</v>
      </c>
      <c r="L673">
        <f t="shared" si="66"/>
        <v>672</v>
      </c>
      <c r="M673">
        <f t="shared" si="62"/>
        <v>1</v>
      </c>
      <c r="P673">
        <f t="shared" si="67"/>
        <v>672</v>
      </c>
      <c r="Q673">
        <f t="shared" si="63"/>
        <v>2</v>
      </c>
    </row>
    <row r="674" spans="1:17" x14ac:dyDescent="0.25">
      <c r="A674">
        <v>548915</v>
      </c>
      <c r="B674">
        <v>549853</v>
      </c>
      <c r="C674" t="s">
        <v>25</v>
      </c>
      <c r="E674">
        <f t="shared" si="64"/>
        <v>307</v>
      </c>
      <c r="F674">
        <f t="shared" si="65"/>
        <v>339</v>
      </c>
      <c r="G674">
        <v>1036847</v>
      </c>
      <c r="H674">
        <v>1037878</v>
      </c>
      <c r="I674">
        <v>1410207</v>
      </c>
      <c r="J674">
        <v>1411157</v>
      </c>
      <c r="L674">
        <f t="shared" si="66"/>
        <v>673</v>
      </c>
      <c r="M674">
        <f t="shared" si="62"/>
        <v>1</v>
      </c>
      <c r="P674">
        <f t="shared" si="67"/>
        <v>673</v>
      </c>
      <c r="Q674">
        <f t="shared" si="63"/>
        <v>1</v>
      </c>
    </row>
    <row r="675" spans="1:17" x14ac:dyDescent="0.25">
      <c r="A675">
        <v>549973</v>
      </c>
      <c r="B675">
        <v>550602</v>
      </c>
      <c r="C675" t="s">
        <v>25</v>
      </c>
      <c r="E675">
        <f t="shared" si="64"/>
        <v>307</v>
      </c>
      <c r="F675">
        <f t="shared" si="65"/>
        <v>339</v>
      </c>
      <c r="G675">
        <v>1037897</v>
      </c>
      <c r="H675">
        <v>1039954</v>
      </c>
      <c r="I675">
        <v>1411227</v>
      </c>
      <c r="J675">
        <v>1411427</v>
      </c>
      <c r="L675">
        <f t="shared" si="66"/>
        <v>674</v>
      </c>
      <c r="M675">
        <f t="shared" si="62"/>
        <v>2</v>
      </c>
      <c r="P675">
        <f t="shared" si="67"/>
        <v>674</v>
      </c>
      <c r="Q675">
        <f t="shared" si="63"/>
        <v>1</v>
      </c>
    </row>
    <row r="676" spans="1:17" x14ac:dyDescent="0.25">
      <c r="A676">
        <v>550589</v>
      </c>
      <c r="B676">
        <v>551254</v>
      </c>
      <c r="C676" t="s">
        <v>25</v>
      </c>
      <c r="E676">
        <f t="shared" si="64"/>
        <v>307</v>
      </c>
      <c r="F676">
        <f t="shared" si="65"/>
        <v>340</v>
      </c>
      <c r="G676">
        <v>1039973</v>
      </c>
      <c r="H676">
        <v>1040221</v>
      </c>
      <c r="I676">
        <v>1429116</v>
      </c>
      <c r="J676">
        <v>1430393</v>
      </c>
      <c r="L676">
        <f t="shared" si="66"/>
        <v>675</v>
      </c>
      <c r="M676">
        <f t="shared" si="62"/>
        <v>1</v>
      </c>
      <c r="P676">
        <f t="shared" si="67"/>
        <v>675</v>
      </c>
      <c r="Q676">
        <f t="shared" si="63"/>
        <v>2</v>
      </c>
    </row>
    <row r="677" spans="1:17" x14ac:dyDescent="0.25">
      <c r="A677">
        <v>551465</v>
      </c>
      <c r="B677">
        <v>552733</v>
      </c>
      <c r="C677" t="s">
        <v>25</v>
      </c>
      <c r="E677">
        <f t="shared" si="64"/>
        <v>307</v>
      </c>
      <c r="F677">
        <f t="shared" si="65"/>
        <v>341</v>
      </c>
      <c r="G677">
        <v>1040265</v>
      </c>
      <c r="H677">
        <v>1040525</v>
      </c>
      <c r="I677">
        <v>1430522</v>
      </c>
      <c r="J677">
        <v>1430851</v>
      </c>
      <c r="L677">
        <f t="shared" si="66"/>
        <v>676</v>
      </c>
      <c r="M677">
        <f t="shared" si="62"/>
        <v>1</v>
      </c>
      <c r="P677">
        <f t="shared" si="67"/>
        <v>676</v>
      </c>
      <c r="Q677">
        <f t="shared" si="63"/>
        <v>5</v>
      </c>
    </row>
    <row r="678" spans="1:17" x14ac:dyDescent="0.25">
      <c r="A678">
        <v>552766</v>
      </c>
      <c r="B678">
        <v>553665</v>
      </c>
      <c r="C678" t="s">
        <v>25</v>
      </c>
      <c r="E678">
        <f t="shared" si="64"/>
        <v>307</v>
      </c>
      <c r="F678">
        <f t="shared" si="65"/>
        <v>341</v>
      </c>
      <c r="G678">
        <v>1040552</v>
      </c>
      <c r="H678">
        <v>1040944</v>
      </c>
      <c r="I678">
        <v>1430872</v>
      </c>
      <c r="J678">
        <v>1431771</v>
      </c>
      <c r="L678">
        <f t="shared" si="66"/>
        <v>677</v>
      </c>
      <c r="M678">
        <f t="shared" si="62"/>
        <v>2</v>
      </c>
      <c r="P678">
        <f t="shared" si="67"/>
        <v>677</v>
      </c>
      <c r="Q678">
        <f t="shared" si="63"/>
        <v>1</v>
      </c>
    </row>
    <row r="679" spans="1:17" x14ac:dyDescent="0.25">
      <c r="A679">
        <v>553665</v>
      </c>
      <c r="B679">
        <v>554282</v>
      </c>
      <c r="C679" t="s">
        <v>25</v>
      </c>
      <c r="E679">
        <f t="shared" si="64"/>
        <v>307</v>
      </c>
      <c r="F679">
        <f t="shared" si="65"/>
        <v>341</v>
      </c>
      <c r="G679">
        <v>1040931</v>
      </c>
      <c r="H679">
        <v>1042562</v>
      </c>
      <c r="I679">
        <v>1431774</v>
      </c>
      <c r="J679">
        <v>1432643</v>
      </c>
      <c r="L679">
        <f t="shared" si="66"/>
        <v>678</v>
      </c>
      <c r="M679">
        <f t="shared" si="62"/>
        <v>2</v>
      </c>
      <c r="P679">
        <f t="shared" si="67"/>
        <v>678</v>
      </c>
      <c r="Q679">
        <f t="shared" si="63"/>
        <v>1</v>
      </c>
    </row>
    <row r="680" spans="1:17" x14ac:dyDescent="0.25">
      <c r="A680">
        <v>554439</v>
      </c>
      <c r="B680">
        <v>554687</v>
      </c>
      <c r="C680" t="s">
        <v>25</v>
      </c>
      <c r="E680">
        <f t="shared" si="64"/>
        <v>308</v>
      </c>
      <c r="F680">
        <f t="shared" si="65"/>
        <v>342</v>
      </c>
      <c r="G680">
        <v>1047113</v>
      </c>
      <c r="H680">
        <v>1048291</v>
      </c>
      <c r="I680">
        <v>1441506</v>
      </c>
      <c r="J680">
        <v>1442045</v>
      </c>
      <c r="L680">
        <f t="shared" si="66"/>
        <v>679</v>
      </c>
      <c r="M680">
        <f t="shared" si="62"/>
        <v>1</v>
      </c>
      <c r="P680">
        <f t="shared" si="67"/>
        <v>679</v>
      </c>
      <c r="Q680">
        <f t="shared" si="63"/>
        <v>1</v>
      </c>
    </row>
    <row r="681" spans="1:17" x14ac:dyDescent="0.25">
      <c r="A681">
        <v>554703</v>
      </c>
      <c r="B681">
        <v>556478</v>
      </c>
      <c r="C681" t="s">
        <v>25</v>
      </c>
      <c r="E681">
        <f t="shared" si="64"/>
        <v>308</v>
      </c>
      <c r="F681">
        <f t="shared" si="65"/>
        <v>342</v>
      </c>
      <c r="G681">
        <v>1048316</v>
      </c>
      <c r="H681">
        <v>1048558</v>
      </c>
      <c r="I681">
        <v>1442058</v>
      </c>
      <c r="J681">
        <v>1442438</v>
      </c>
      <c r="L681">
        <f t="shared" si="66"/>
        <v>680</v>
      </c>
      <c r="M681">
        <f t="shared" si="62"/>
        <v>1</v>
      </c>
      <c r="P681">
        <f t="shared" si="67"/>
        <v>680</v>
      </c>
      <c r="Q681">
        <f t="shared" si="63"/>
        <v>1</v>
      </c>
    </row>
    <row r="682" spans="1:17" x14ac:dyDescent="0.25">
      <c r="A682">
        <v>556494</v>
      </c>
      <c r="B682">
        <v>557795</v>
      </c>
      <c r="C682" t="s">
        <v>25</v>
      </c>
      <c r="E682">
        <f t="shared" si="64"/>
        <v>308</v>
      </c>
      <c r="F682">
        <f t="shared" si="65"/>
        <v>342</v>
      </c>
      <c r="G682">
        <v>1048577</v>
      </c>
      <c r="H682">
        <v>1048882</v>
      </c>
      <c r="I682">
        <v>1442497</v>
      </c>
      <c r="J682">
        <v>1443216</v>
      </c>
      <c r="L682">
        <f t="shared" si="66"/>
        <v>681</v>
      </c>
      <c r="M682">
        <f t="shared" si="62"/>
        <v>3</v>
      </c>
      <c r="P682">
        <f t="shared" si="67"/>
        <v>681</v>
      </c>
      <c r="Q682">
        <f t="shared" si="63"/>
        <v>1</v>
      </c>
    </row>
    <row r="683" spans="1:17" x14ac:dyDescent="0.25">
      <c r="A683">
        <v>557848</v>
      </c>
      <c r="B683">
        <v>558546</v>
      </c>
      <c r="C683" t="s">
        <v>25</v>
      </c>
      <c r="E683">
        <f t="shared" si="64"/>
        <v>308</v>
      </c>
      <c r="F683">
        <f t="shared" si="65"/>
        <v>342</v>
      </c>
      <c r="G683">
        <v>1048879</v>
      </c>
      <c r="H683">
        <v>1049637</v>
      </c>
      <c r="I683">
        <v>1443231</v>
      </c>
      <c r="J683">
        <v>1444523</v>
      </c>
      <c r="L683">
        <f t="shared" si="66"/>
        <v>682</v>
      </c>
      <c r="M683">
        <f t="shared" si="62"/>
        <v>1</v>
      </c>
      <c r="P683">
        <f t="shared" si="67"/>
        <v>682</v>
      </c>
      <c r="Q683">
        <f t="shared" si="63"/>
        <v>1</v>
      </c>
    </row>
    <row r="684" spans="1:17" x14ac:dyDescent="0.25">
      <c r="A684">
        <v>558580</v>
      </c>
      <c r="B684">
        <v>559650</v>
      </c>
      <c r="C684" t="s">
        <v>88</v>
      </c>
      <c r="E684">
        <f t="shared" si="64"/>
        <v>308</v>
      </c>
      <c r="F684">
        <f t="shared" si="65"/>
        <v>343</v>
      </c>
      <c r="G684">
        <v>1049609</v>
      </c>
      <c r="H684">
        <v>1050208</v>
      </c>
      <c r="I684">
        <v>1445858</v>
      </c>
      <c r="J684">
        <v>1446367</v>
      </c>
      <c r="L684">
        <f t="shared" si="66"/>
        <v>683</v>
      </c>
      <c r="M684">
        <f t="shared" si="62"/>
        <v>2</v>
      </c>
      <c r="P684">
        <f t="shared" si="67"/>
        <v>683</v>
      </c>
      <c r="Q684">
        <f t="shared" si="63"/>
        <v>1</v>
      </c>
    </row>
    <row r="685" spans="1:17" x14ac:dyDescent="0.25">
      <c r="A685">
        <v>559743</v>
      </c>
      <c r="B685">
        <v>561110</v>
      </c>
      <c r="C685" t="s">
        <v>88</v>
      </c>
      <c r="E685">
        <f t="shared" si="64"/>
        <v>308</v>
      </c>
      <c r="F685">
        <f t="shared" si="65"/>
        <v>343</v>
      </c>
      <c r="G685">
        <v>1050165</v>
      </c>
      <c r="H685">
        <v>1050845</v>
      </c>
      <c r="I685">
        <v>1446408</v>
      </c>
      <c r="J685">
        <v>1448135</v>
      </c>
      <c r="L685">
        <f t="shared" si="66"/>
        <v>684</v>
      </c>
      <c r="M685">
        <f t="shared" si="62"/>
        <v>1</v>
      </c>
      <c r="P685">
        <f t="shared" si="67"/>
        <v>684</v>
      </c>
      <c r="Q685">
        <f t="shared" si="63"/>
        <v>1</v>
      </c>
    </row>
    <row r="686" spans="1:17" x14ac:dyDescent="0.25">
      <c r="A686">
        <v>561267</v>
      </c>
      <c r="B686">
        <v>561671</v>
      </c>
      <c r="C686" t="s">
        <v>88</v>
      </c>
      <c r="E686">
        <f t="shared" si="64"/>
        <v>308</v>
      </c>
      <c r="F686">
        <f t="shared" si="65"/>
        <v>343</v>
      </c>
      <c r="G686">
        <v>1050842</v>
      </c>
      <c r="H686">
        <v>1051294</v>
      </c>
      <c r="I686">
        <v>1448184</v>
      </c>
      <c r="J686">
        <v>1448441</v>
      </c>
      <c r="L686">
        <f t="shared" si="66"/>
        <v>685</v>
      </c>
      <c r="M686">
        <f t="shared" si="62"/>
        <v>1</v>
      </c>
      <c r="P686">
        <f t="shared" si="67"/>
        <v>685</v>
      </c>
      <c r="Q686">
        <f t="shared" si="63"/>
        <v>1</v>
      </c>
    </row>
    <row r="687" spans="1:17" x14ac:dyDescent="0.25">
      <c r="A687">
        <v>561858</v>
      </c>
      <c r="B687">
        <v>562982</v>
      </c>
      <c r="C687" t="s">
        <v>25</v>
      </c>
      <c r="E687">
        <f t="shared" si="64"/>
        <v>309</v>
      </c>
      <c r="F687">
        <f t="shared" si="65"/>
        <v>344</v>
      </c>
      <c r="G687">
        <v>1051639</v>
      </c>
      <c r="H687">
        <v>1052526</v>
      </c>
      <c r="I687">
        <v>1448825</v>
      </c>
      <c r="J687">
        <v>1449796</v>
      </c>
      <c r="L687">
        <f t="shared" si="66"/>
        <v>686</v>
      </c>
      <c r="M687">
        <f t="shared" si="62"/>
        <v>1</v>
      </c>
      <c r="P687">
        <f t="shared" si="67"/>
        <v>686</v>
      </c>
      <c r="Q687">
        <f t="shared" si="63"/>
        <v>1</v>
      </c>
    </row>
    <row r="688" spans="1:17" x14ac:dyDescent="0.25">
      <c r="A688">
        <v>563285</v>
      </c>
      <c r="B688">
        <v>563713</v>
      </c>
      <c r="C688" t="s">
        <v>25</v>
      </c>
      <c r="E688">
        <f t="shared" si="64"/>
        <v>310</v>
      </c>
      <c r="F688">
        <f t="shared" si="65"/>
        <v>345</v>
      </c>
      <c r="G688">
        <v>1052911</v>
      </c>
      <c r="H688">
        <v>1053666</v>
      </c>
      <c r="I688">
        <v>1450108</v>
      </c>
      <c r="J688">
        <v>1450869</v>
      </c>
      <c r="L688">
        <f t="shared" si="66"/>
        <v>687</v>
      </c>
      <c r="M688">
        <f t="shared" si="62"/>
        <v>2</v>
      </c>
      <c r="P688">
        <f t="shared" si="67"/>
        <v>687</v>
      </c>
      <c r="Q688">
        <f t="shared" si="63"/>
        <v>2</v>
      </c>
    </row>
    <row r="689" spans="1:17" x14ac:dyDescent="0.25">
      <c r="A689">
        <v>563729</v>
      </c>
      <c r="B689">
        <v>564121</v>
      </c>
      <c r="C689" t="s">
        <v>25</v>
      </c>
      <c r="E689">
        <f t="shared" si="64"/>
        <v>311</v>
      </c>
      <c r="F689">
        <f t="shared" si="65"/>
        <v>346</v>
      </c>
      <c r="G689">
        <v>1053827</v>
      </c>
      <c r="H689">
        <v>1054735</v>
      </c>
      <c r="I689">
        <v>1454391</v>
      </c>
      <c r="J689">
        <v>1455389</v>
      </c>
      <c r="L689">
        <f t="shared" si="66"/>
        <v>688</v>
      </c>
      <c r="M689">
        <f t="shared" si="62"/>
        <v>1</v>
      </c>
      <c r="P689">
        <f t="shared" si="67"/>
        <v>688</v>
      </c>
      <c r="Q689">
        <f t="shared" si="63"/>
        <v>5</v>
      </c>
    </row>
    <row r="690" spans="1:17" x14ac:dyDescent="0.25">
      <c r="A690">
        <v>564436</v>
      </c>
      <c r="B690">
        <v>565074</v>
      </c>
      <c r="C690" t="s">
        <v>25</v>
      </c>
      <c r="E690">
        <f t="shared" si="64"/>
        <v>312</v>
      </c>
      <c r="F690">
        <f t="shared" si="65"/>
        <v>347</v>
      </c>
      <c r="G690">
        <v>1058447</v>
      </c>
      <c r="H690">
        <v>1058791</v>
      </c>
      <c r="I690">
        <v>1456467</v>
      </c>
      <c r="J690">
        <v>1457228</v>
      </c>
      <c r="L690">
        <f t="shared" si="66"/>
        <v>689</v>
      </c>
      <c r="M690">
        <f t="shared" si="62"/>
        <v>2</v>
      </c>
      <c r="P690">
        <f t="shared" si="67"/>
        <v>689</v>
      </c>
      <c r="Q690">
        <f t="shared" si="63"/>
        <v>1</v>
      </c>
    </row>
    <row r="691" spans="1:17" x14ac:dyDescent="0.25">
      <c r="A691">
        <v>565080</v>
      </c>
      <c r="B691">
        <v>565580</v>
      </c>
      <c r="C691" t="s">
        <v>25</v>
      </c>
      <c r="E691">
        <f t="shared" si="64"/>
        <v>313</v>
      </c>
      <c r="F691">
        <f t="shared" si="65"/>
        <v>348</v>
      </c>
      <c r="G691">
        <v>1065048</v>
      </c>
      <c r="H691">
        <v>1065509</v>
      </c>
      <c r="I691">
        <v>1459838</v>
      </c>
      <c r="J691">
        <v>1459913</v>
      </c>
      <c r="L691">
        <f t="shared" si="66"/>
        <v>690</v>
      </c>
      <c r="M691">
        <f t="shared" si="62"/>
        <v>1</v>
      </c>
      <c r="P691">
        <f t="shared" si="67"/>
        <v>690</v>
      </c>
      <c r="Q691">
        <f t="shared" si="63"/>
        <v>1</v>
      </c>
    </row>
    <row r="692" spans="1:17" x14ac:dyDescent="0.25">
      <c r="A692">
        <v>565689</v>
      </c>
      <c r="B692">
        <v>566480</v>
      </c>
      <c r="C692" t="s">
        <v>25</v>
      </c>
      <c r="E692">
        <f t="shared" si="64"/>
        <v>314</v>
      </c>
      <c r="F692">
        <f t="shared" si="65"/>
        <v>348</v>
      </c>
      <c r="G692">
        <v>1065655</v>
      </c>
      <c r="H692">
        <v>1066263</v>
      </c>
      <c r="I692">
        <v>1459838</v>
      </c>
      <c r="J692">
        <v>1459913</v>
      </c>
      <c r="L692">
        <f t="shared" si="66"/>
        <v>691</v>
      </c>
      <c r="M692">
        <f t="shared" si="62"/>
        <v>2</v>
      </c>
      <c r="P692">
        <f t="shared" si="67"/>
        <v>691</v>
      </c>
      <c r="Q692">
        <f t="shared" si="63"/>
        <v>1</v>
      </c>
    </row>
    <row r="693" spans="1:17" x14ac:dyDescent="0.25">
      <c r="A693">
        <v>566615</v>
      </c>
      <c r="B693">
        <v>567508</v>
      </c>
      <c r="C693" t="s">
        <v>25</v>
      </c>
      <c r="E693">
        <f t="shared" si="64"/>
        <v>314</v>
      </c>
      <c r="F693">
        <f t="shared" si="65"/>
        <v>348</v>
      </c>
      <c r="G693">
        <v>1066263</v>
      </c>
      <c r="H693">
        <v>1068089</v>
      </c>
      <c r="I693">
        <v>1459918</v>
      </c>
      <c r="J693">
        <v>1459993</v>
      </c>
      <c r="L693">
        <f t="shared" si="66"/>
        <v>692</v>
      </c>
      <c r="M693">
        <f t="shared" si="62"/>
        <v>1</v>
      </c>
      <c r="P693">
        <f t="shared" si="67"/>
        <v>692</v>
      </c>
      <c r="Q693">
        <f t="shared" si="63"/>
        <v>6</v>
      </c>
    </row>
    <row r="694" spans="1:17" x14ac:dyDescent="0.25">
      <c r="A694">
        <v>567624</v>
      </c>
      <c r="B694">
        <v>569114</v>
      </c>
      <c r="C694" t="s">
        <v>25</v>
      </c>
      <c r="E694">
        <f t="shared" si="64"/>
        <v>314</v>
      </c>
      <c r="F694">
        <f t="shared" si="65"/>
        <v>348</v>
      </c>
      <c r="G694">
        <v>1068092</v>
      </c>
      <c r="H694">
        <v>1069015</v>
      </c>
      <c r="I694">
        <v>1459918</v>
      </c>
      <c r="J694">
        <v>1459993</v>
      </c>
      <c r="L694">
        <f t="shared" si="66"/>
        <v>693</v>
      </c>
      <c r="M694">
        <f t="shared" si="62"/>
        <v>2</v>
      </c>
      <c r="P694">
        <f t="shared" si="67"/>
        <v>693</v>
      </c>
      <c r="Q694">
        <f t="shared" si="63"/>
        <v>1</v>
      </c>
    </row>
    <row r="695" spans="1:17" x14ac:dyDescent="0.25">
      <c r="A695">
        <v>569161</v>
      </c>
      <c r="B695">
        <v>569850</v>
      </c>
      <c r="C695" t="s">
        <v>25</v>
      </c>
      <c r="E695">
        <f t="shared" si="64"/>
        <v>314</v>
      </c>
      <c r="F695">
        <f t="shared" si="65"/>
        <v>348</v>
      </c>
      <c r="G695">
        <v>1069033</v>
      </c>
      <c r="H695">
        <v>1070742</v>
      </c>
      <c r="I695">
        <v>1460037</v>
      </c>
      <c r="J695">
        <v>1460112</v>
      </c>
      <c r="L695">
        <f t="shared" si="66"/>
        <v>694</v>
      </c>
      <c r="M695">
        <f t="shared" si="62"/>
        <v>1</v>
      </c>
      <c r="P695">
        <f t="shared" si="67"/>
        <v>694</v>
      </c>
      <c r="Q695">
        <f t="shared" si="63"/>
        <v>5</v>
      </c>
    </row>
    <row r="696" spans="1:17" x14ac:dyDescent="0.25">
      <c r="A696">
        <v>569847</v>
      </c>
      <c r="B696">
        <v>570722</v>
      </c>
      <c r="C696" t="s">
        <v>25</v>
      </c>
      <c r="E696">
        <f t="shared" si="64"/>
        <v>314</v>
      </c>
      <c r="F696">
        <f t="shared" si="65"/>
        <v>348</v>
      </c>
      <c r="G696">
        <v>1070752</v>
      </c>
      <c r="H696">
        <v>1071294</v>
      </c>
      <c r="I696">
        <v>1460037</v>
      </c>
      <c r="J696">
        <v>1460112</v>
      </c>
      <c r="L696">
        <f t="shared" si="66"/>
        <v>695</v>
      </c>
      <c r="M696">
        <f t="shared" si="62"/>
        <v>2</v>
      </c>
      <c r="P696">
        <f t="shared" si="67"/>
        <v>695</v>
      </c>
      <c r="Q696">
        <f t="shared" si="63"/>
        <v>2</v>
      </c>
    </row>
    <row r="697" spans="1:17" x14ac:dyDescent="0.25">
      <c r="A697">
        <v>570719</v>
      </c>
      <c r="B697">
        <v>571186</v>
      </c>
      <c r="C697" t="s">
        <v>25</v>
      </c>
      <c r="E697">
        <f t="shared" si="64"/>
        <v>314</v>
      </c>
      <c r="F697">
        <f t="shared" si="65"/>
        <v>348</v>
      </c>
      <c r="G697">
        <v>1071294</v>
      </c>
      <c r="H697">
        <v>1072061</v>
      </c>
      <c r="I697">
        <v>1460158</v>
      </c>
      <c r="J697">
        <v>1460233</v>
      </c>
      <c r="L697">
        <f t="shared" si="66"/>
        <v>696</v>
      </c>
      <c r="M697">
        <f t="shared" si="62"/>
        <v>2</v>
      </c>
      <c r="P697">
        <f t="shared" si="67"/>
        <v>696</v>
      </c>
      <c r="Q697">
        <f t="shared" si="63"/>
        <v>4</v>
      </c>
    </row>
    <row r="698" spans="1:17" x14ac:dyDescent="0.25">
      <c r="A698">
        <v>571269</v>
      </c>
      <c r="B698">
        <v>572549</v>
      </c>
      <c r="C698" t="s">
        <v>88</v>
      </c>
      <c r="E698">
        <f t="shared" si="64"/>
        <v>314</v>
      </c>
      <c r="F698">
        <f t="shared" si="65"/>
        <v>349</v>
      </c>
      <c r="G698">
        <v>1072058</v>
      </c>
      <c r="H698">
        <v>1072468</v>
      </c>
      <c r="I698">
        <v>1461961</v>
      </c>
      <c r="J698">
        <v>1462353</v>
      </c>
      <c r="L698">
        <f t="shared" si="66"/>
        <v>697</v>
      </c>
      <c r="M698">
        <f t="shared" si="62"/>
        <v>1</v>
      </c>
      <c r="P698">
        <f t="shared" si="67"/>
        <v>697</v>
      </c>
      <c r="Q698">
        <f t="shared" si="63"/>
        <v>2</v>
      </c>
    </row>
    <row r="699" spans="1:17" x14ac:dyDescent="0.25">
      <c r="A699">
        <v>572536</v>
      </c>
      <c r="B699">
        <v>573789</v>
      </c>
      <c r="C699" t="s">
        <v>88</v>
      </c>
      <c r="E699">
        <f t="shared" si="64"/>
        <v>314</v>
      </c>
      <c r="F699">
        <f t="shared" si="65"/>
        <v>349</v>
      </c>
      <c r="G699">
        <v>1072461</v>
      </c>
      <c r="H699">
        <v>1072931</v>
      </c>
      <c r="I699">
        <v>1462355</v>
      </c>
      <c r="J699">
        <v>1462717</v>
      </c>
      <c r="L699">
        <f t="shared" si="66"/>
        <v>698</v>
      </c>
      <c r="M699">
        <f t="shared" si="62"/>
        <v>1</v>
      </c>
      <c r="P699">
        <f t="shared" si="67"/>
        <v>698</v>
      </c>
      <c r="Q699">
        <f t="shared" si="63"/>
        <v>1</v>
      </c>
    </row>
    <row r="700" spans="1:17" x14ac:dyDescent="0.25">
      <c r="A700">
        <v>573905</v>
      </c>
      <c r="B700">
        <v>575008</v>
      </c>
      <c r="C700" t="s">
        <v>88</v>
      </c>
      <c r="E700">
        <f t="shared" si="64"/>
        <v>314</v>
      </c>
      <c r="F700">
        <f t="shared" si="65"/>
        <v>350</v>
      </c>
      <c r="G700">
        <v>1072958</v>
      </c>
      <c r="H700">
        <v>1073767</v>
      </c>
      <c r="I700">
        <v>1465565</v>
      </c>
      <c r="J700">
        <v>1466767</v>
      </c>
      <c r="L700">
        <f t="shared" si="66"/>
        <v>699</v>
      </c>
      <c r="M700">
        <f t="shared" si="62"/>
        <v>1</v>
      </c>
      <c r="P700">
        <f t="shared" si="67"/>
        <v>699</v>
      </c>
      <c r="Q700">
        <f t="shared" si="63"/>
        <v>1</v>
      </c>
    </row>
    <row r="701" spans="1:17" x14ac:dyDescent="0.25">
      <c r="A701">
        <v>575216</v>
      </c>
      <c r="B701">
        <v>576634</v>
      </c>
      <c r="C701" t="s">
        <v>88</v>
      </c>
      <c r="E701">
        <f t="shared" si="64"/>
        <v>315</v>
      </c>
      <c r="F701">
        <f t="shared" si="65"/>
        <v>351</v>
      </c>
      <c r="G701">
        <v>1073968</v>
      </c>
      <c r="H701">
        <v>1074513</v>
      </c>
      <c r="I701">
        <v>1468412</v>
      </c>
      <c r="J701">
        <v>1468738</v>
      </c>
      <c r="L701">
        <f t="shared" si="66"/>
        <v>700</v>
      </c>
      <c r="M701">
        <f t="shared" si="62"/>
        <v>1</v>
      </c>
      <c r="P701">
        <f t="shared" si="67"/>
        <v>700</v>
      </c>
      <c r="Q701">
        <f t="shared" si="63"/>
        <v>1</v>
      </c>
    </row>
    <row r="702" spans="1:17" x14ac:dyDescent="0.25">
      <c r="A702">
        <v>576644</v>
      </c>
      <c r="B702">
        <v>581104</v>
      </c>
      <c r="C702" t="s">
        <v>88</v>
      </c>
      <c r="E702">
        <f t="shared" si="64"/>
        <v>316</v>
      </c>
      <c r="F702">
        <f t="shared" si="65"/>
        <v>352</v>
      </c>
      <c r="G702">
        <v>1074659</v>
      </c>
      <c r="H702">
        <v>1076899</v>
      </c>
      <c r="I702">
        <v>1468852</v>
      </c>
      <c r="J702">
        <v>1469850</v>
      </c>
      <c r="L702">
        <f t="shared" si="66"/>
        <v>701</v>
      </c>
      <c r="M702">
        <f t="shared" si="62"/>
        <v>1</v>
      </c>
      <c r="P702">
        <f t="shared" si="67"/>
        <v>701</v>
      </c>
      <c r="Q702">
        <f t="shared" si="63"/>
        <v>1</v>
      </c>
    </row>
    <row r="703" spans="1:17" x14ac:dyDescent="0.25">
      <c r="A703">
        <v>581027</v>
      </c>
      <c r="B703">
        <v>581242</v>
      </c>
      <c r="C703" t="s">
        <v>25</v>
      </c>
      <c r="E703">
        <f t="shared" si="64"/>
        <v>317</v>
      </c>
      <c r="F703">
        <f t="shared" si="65"/>
        <v>353</v>
      </c>
      <c r="G703">
        <v>1079751</v>
      </c>
      <c r="H703">
        <v>1081271</v>
      </c>
      <c r="I703">
        <v>1471702</v>
      </c>
      <c r="J703">
        <v>1472934</v>
      </c>
      <c r="L703">
        <f t="shared" si="66"/>
        <v>702</v>
      </c>
      <c r="M703">
        <f t="shared" si="62"/>
        <v>1</v>
      </c>
      <c r="P703">
        <f t="shared" si="67"/>
        <v>702</v>
      </c>
      <c r="Q703">
        <f t="shared" si="63"/>
        <v>11</v>
      </c>
    </row>
    <row r="704" spans="1:17" x14ac:dyDescent="0.25">
      <c r="A704">
        <v>581776</v>
      </c>
      <c r="B704">
        <v>582705</v>
      </c>
      <c r="C704" t="s">
        <v>25</v>
      </c>
      <c r="E704">
        <f t="shared" si="64"/>
        <v>318</v>
      </c>
      <c r="F704">
        <f t="shared" si="65"/>
        <v>354</v>
      </c>
      <c r="G704">
        <v>1086583</v>
      </c>
      <c r="H704">
        <v>1087662</v>
      </c>
      <c r="I704">
        <v>1476586</v>
      </c>
      <c r="J704">
        <v>1477506</v>
      </c>
      <c r="L704">
        <f t="shared" si="66"/>
        <v>703</v>
      </c>
      <c r="M704">
        <f t="shared" si="62"/>
        <v>1</v>
      </c>
      <c r="P704">
        <f t="shared" si="67"/>
        <v>703</v>
      </c>
      <c r="Q704">
        <f t="shared" si="63"/>
        <v>1</v>
      </c>
    </row>
    <row r="705" spans="1:17" x14ac:dyDescent="0.25">
      <c r="A705">
        <v>582799</v>
      </c>
      <c r="B705">
        <v>585135</v>
      </c>
      <c r="C705" t="s">
        <v>25</v>
      </c>
      <c r="E705">
        <f t="shared" si="64"/>
        <v>319</v>
      </c>
      <c r="F705">
        <f t="shared" si="65"/>
        <v>355</v>
      </c>
      <c r="G705">
        <v>1088141</v>
      </c>
      <c r="H705">
        <v>1088638</v>
      </c>
      <c r="I705">
        <v>1478509</v>
      </c>
      <c r="J705">
        <v>1479900</v>
      </c>
      <c r="L705">
        <f t="shared" si="66"/>
        <v>704</v>
      </c>
      <c r="M705">
        <f t="shared" si="62"/>
        <v>1</v>
      </c>
      <c r="P705">
        <f t="shared" si="67"/>
        <v>704</v>
      </c>
      <c r="Q705">
        <f t="shared" si="63"/>
        <v>3</v>
      </c>
    </row>
    <row r="706" spans="1:17" x14ac:dyDescent="0.25">
      <c r="A706">
        <v>585362</v>
      </c>
      <c r="B706">
        <v>586015</v>
      </c>
      <c r="C706" t="s">
        <v>25</v>
      </c>
      <c r="E706">
        <f t="shared" si="64"/>
        <v>319</v>
      </c>
      <c r="F706">
        <f t="shared" si="65"/>
        <v>356</v>
      </c>
      <c r="G706">
        <v>1088723</v>
      </c>
      <c r="H706">
        <v>1089784</v>
      </c>
      <c r="I706">
        <v>1486132</v>
      </c>
      <c r="J706">
        <v>1486206</v>
      </c>
      <c r="L706">
        <f t="shared" si="66"/>
        <v>705</v>
      </c>
      <c r="M706">
        <f t="shared" ref="M706:M769" si="68">COUNTIF(E:E,L706)</f>
        <v>1</v>
      </c>
      <c r="P706">
        <f t="shared" si="67"/>
        <v>705</v>
      </c>
      <c r="Q706">
        <f t="shared" ref="Q706:Q769" si="69">COUNTIF(F:F,P706)</f>
        <v>1</v>
      </c>
    </row>
    <row r="707" spans="1:17" x14ac:dyDescent="0.25">
      <c r="A707">
        <v>586012</v>
      </c>
      <c r="B707">
        <v>586740</v>
      </c>
      <c r="C707" t="s">
        <v>25</v>
      </c>
      <c r="E707">
        <f t="shared" ref="E707:E770" si="70">IF((G707-H706)&lt;$D$2,E706,E706+1)</f>
        <v>320</v>
      </c>
      <c r="F707">
        <f t="shared" ref="F707:F770" si="71">IF((I707-J706)&lt;$D$2,F706,F706+1)</f>
        <v>356</v>
      </c>
      <c r="G707">
        <v>1089901</v>
      </c>
      <c r="H707">
        <v>1090401</v>
      </c>
      <c r="I707">
        <v>1486282</v>
      </c>
      <c r="J707">
        <v>1487223</v>
      </c>
      <c r="L707">
        <f t="shared" ref="L707:L770" si="72">L706+1</f>
        <v>706</v>
      </c>
      <c r="M707">
        <f t="shared" si="68"/>
        <v>1</v>
      </c>
      <c r="P707">
        <f t="shared" ref="P707:P770" si="73">P706+1</f>
        <v>706</v>
      </c>
      <c r="Q707">
        <f t="shared" si="69"/>
        <v>1</v>
      </c>
    </row>
    <row r="708" spans="1:17" x14ac:dyDescent="0.25">
      <c r="A708">
        <v>586815</v>
      </c>
      <c r="B708">
        <v>587447</v>
      </c>
      <c r="C708" t="s">
        <v>88</v>
      </c>
      <c r="E708">
        <f t="shared" si="70"/>
        <v>320</v>
      </c>
      <c r="F708">
        <f t="shared" si="71"/>
        <v>357</v>
      </c>
      <c r="G708">
        <v>1090398</v>
      </c>
      <c r="H708">
        <v>1090604</v>
      </c>
      <c r="I708">
        <v>1488328</v>
      </c>
      <c r="J708">
        <v>1489641</v>
      </c>
      <c r="L708">
        <f t="shared" si="72"/>
        <v>707</v>
      </c>
      <c r="M708">
        <f t="shared" si="68"/>
        <v>1</v>
      </c>
      <c r="P708">
        <f t="shared" si="73"/>
        <v>707</v>
      </c>
      <c r="Q708">
        <f t="shared" si="69"/>
        <v>1</v>
      </c>
    </row>
    <row r="709" spans="1:17" x14ac:dyDescent="0.25">
      <c r="A709">
        <v>587446</v>
      </c>
      <c r="B709">
        <v>587641</v>
      </c>
      <c r="C709" t="s">
        <v>25</v>
      </c>
      <c r="E709">
        <f t="shared" si="70"/>
        <v>320</v>
      </c>
      <c r="F709">
        <f t="shared" si="71"/>
        <v>358</v>
      </c>
      <c r="G709">
        <v>1090637</v>
      </c>
      <c r="H709">
        <v>1093267</v>
      </c>
      <c r="I709">
        <v>1494719</v>
      </c>
      <c r="J709">
        <v>1495270</v>
      </c>
      <c r="L709">
        <f t="shared" si="72"/>
        <v>708</v>
      </c>
      <c r="M709">
        <f t="shared" si="68"/>
        <v>1</v>
      </c>
      <c r="P709">
        <f t="shared" si="73"/>
        <v>708</v>
      </c>
      <c r="Q709">
        <f t="shared" si="69"/>
        <v>3</v>
      </c>
    </row>
    <row r="710" spans="1:17" x14ac:dyDescent="0.25">
      <c r="A710">
        <v>587696</v>
      </c>
      <c r="B710">
        <v>587968</v>
      </c>
      <c r="C710" t="s">
        <v>88</v>
      </c>
      <c r="E710">
        <f t="shared" si="70"/>
        <v>321</v>
      </c>
      <c r="F710">
        <f t="shared" si="71"/>
        <v>359</v>
      </c>
      <c r="G710">
        <v>1093502</v>
      </c>
      <c r="H710">
        <v>1093687</v>
      </c>
      <c r="I710">
        <v>1500034</v>
      </c>
      <c r="J710">
        <v>1502094</v>
      </c>
      <c r="L710">
        <f t="shared" si="72"/>
        <v>709</v>
      </c>
      <c r="M710">
        <f t="shared" si="68"/>
        <v>1</v>
      </c>
      <c r="P710">
        <f t="shared" si="73"/>
        <v>709</v>
      </c>
      <c r="Q710">
        <f t="shared" si="69"/>
        <v>3</v>
      </c>
    </row>
    <row r="711" spans="1:17" x14ac:dyDescent="0.25">
      <c r="A711">
        <v>587965</v>
      </c>
      <c r="B711">
        <v>588819</v>
      </c>
      <c r="C711" t="s">
        <v>88</v>
      </c>
      <c r="E711">
        <f t="shared" si="70"/>
        <v>322</v>
      </c>
      <c r="F711">
        <f t="shared" si="71"/>
        <v>360</v>
      </c>
      <c r="G711">
        <v>1093991</v>
      </c>
      <c r="H711">
        <v>1094083</v>
      </c>
      <c r="I711">
        <v>1504229</v>
      </c>
      <c r="J711">
        <v>1504747</v>
      </c>
      <c r="L711">
        <f t="shared" si="72"/>
        <v>710</v>
      </c>
      <c r="M711">
        <f t="shared" si="68"/>
        <v>4</v>
      </c>
      <c r="P711">
        <f t="shared" si="73"/>
        <v>710</v>
      </c>
      <c r="Q711">
        <f t="shared" si="69"/>
        <v>3</v>
      </c>
    </row>
    <row r="712" spans="1:17" x14ac:dyDescent="0.25">
      <c r="A712">
        <v>588865</v>
      </c>
      <c r="B712">
        <v>589356</v>
      </c>
      <c r="C712" t="s">
        <v>88</v>
      </c>
      <c r="E712">
        <f t="shared" si="70"/>
        <v>322</v>
      </c>
      <c r="F712">
        <f t="shared" si="71"/>
        <v>360</v>
      </c>
      <c r="G712">
        <v>1094087</v>
      </c>
      <c r="H712">
        <v>1094163</v>
      </c>
      <c r="I712">
        <v>1504747</v>
      </c>
      <c r="J712">
        <v>1504965</v>
      </c>
      <c r="L712">
        <f t="shared" si="72"/>
        <v>711</v>
      </c>
      <c r="M712">
        <f t="shared" si="68"/>
        <v>1</v>
      </c>
      <c r="P712">
        <f t="shared" si="73"/>
        <v>711</v>
      </c>
      <c r="Q712">
        <f t="shared" si="69"/>
        <v>4</v>
      </c>
    </row>
    <row r="713" spans="1:17" x14ac:dyDescent="0.25">
      <c r="A713">
        <v>589474</v>
      </c>
      <c r="B713">
        <v>589761</v>
      </c>
      <c r="C713" t="s">
        <v>88</v>
      </c>
      <c r="E713">
        <f t="shared" si="70"/>
        <v>322</v>
      </c>
      <c r="F713">
        <f t="shared" si="71"/>
        <v>360</v>
      </c>
      <c r="G713">
        <v>1094225</v>
      </c>
      <c r="H713">
        <v>1094301</v>
      </c>
      <c r="I713">
        <v>1504959</v>
      </c>
      <c r="J713">
        <v>1505141</v>
      </c>
      <c r="L713">
        <f t="shared" si="72"/>
        <v>712</v>
      </c>
      <c r="M713">
        <f t="shared" si="68"/>
        <v>1</v>
      </c>
      <c r="P713">
        <f t="shared" si="73"/>
        <v>712</v>
      </c>
      <c r="Q713">
        <f t="shared" si="69"/>
        <v>1</v>
      </c>
    </row>
    <row r="714" spans="1:17" x14ac:dyDescent="0.25">
      <c r="A714">
        <v>589784</v>
      </c>
      <c r="B714">
        <v>591217</v>
      </c>
      <c r="C714" t="s">
        <v>88</v>
      </c>
      <c r="E714">
        <f t="shared" si="70"/>
        <v>322</v>
      </c>
      <c r="F714">
        <f t="shared" si="71"/>
        <v>361</v>
      </c>
      <c r="G714">
        <v>1094364</v>
      </c>
      <c r="H714">
        <v>1094440</v>
      </c>
      <c r="I714">
        <v>1507043</v>
      </c>
      <c r="J714">
        <v>1508044</v>
      </c>
      <c r="L714">
        <f t="shared" si="72"/>
        <v>713</v>
      </c>
      <c r="M714">
        <f t="shared" si="68"/>
        <v>1</v>
      </c>
      <c r="P714">
        <f t="shared" si="73"/>
        <v>713</v>
      </c>
      <c r="Q714">
        <f t="shared" si="69"/>
        <v>2</v>
      </c>
    </row>
    <row r="715" spans="1:17" x14ac:dyDescent="0.25">
      <c r="A715">
        <v>591265</v>
      </c>
      <c r="B715">
        <v>591990</v>
      </c>
      <c r="C715" t="s">
        <v>88</v>
      </c>
      <c r="E715">
        <f t="shared" si="70"/>
        <v>323</v>
      </c>
      <c r="F715">
        <f t="shared" si="71"/>
        <v>362</v>
      </c>
      <c r="G715">
        <v>1094634</v>
      </c>
      <c r="H715">
        <v>1094710</v>
      </c>
      <c r="I715">
        <v>1517340</v>
      </c>
      <c r="J715">
        <v>1518767</v>
      </c>
      <c r="L715">
        <f t="shared" si="72"/>
        <v>714</v>
      </c>
      <c r="M715">
        <f t="shared" si="68"/>
        <v>3</v>
      </c>
      <c r="P715">
        <f t="shared" si="73"/>
        <v>714</v>
      </c>
      <c r="Q715">
        <f t="shared" si="69"/>
        <v>2</v>
      </c>
    </row>
    <row r="716" spans="1:17" x14ac:dyDescent="0.25">
      <c r="A716">
        <v>591997</v>
      </c>
      <c r="B716">
        <v>592551</v>
      </c>
      <c r="C716" t="s">
        <v>88</v>
      </c>
      <c r="E716">
        <f t="shared" si="70"/>
        <v>324</v>
      </c>
      <c r="F716">
        <f t="shared" si="71"/>
        <v>363</v>
      </c>
      <c r="G716">
        <v>1094940</v>
      </c>
      <c r="H716">
        <v>1095506</v>
      </c>
      <c r="I716">
        <v>1529559</v>
      </c>
      <c r="J716">
        <v>1530452</v>
      </c>
      <c r="L716">
        <f t="shared" si="72"/>
        <v>715</v>
      </c>
      <c r="M716">
        <f t="shared" si="68"/>
        <v>1</v>
      </c>
      <c r="P716">
        <f t="shared" si="73"/>
        <v>715</v>
      </c>
      <c r="Q716">
        <f t="shared" si="69"/>
        <v>2</v>
      </c>
    </row>
    <row r="717" spans="1:17" x14ac:dyDescent="0.25">
      <c r="A717">
        <v>592520</v>
      </c>
      <c r="B717">
        <v>593095</v>
      </c>
      <c r="C717" t="s">
        <v>88</v>
      </c>
      <c r="E717">
        <f t="shared" si="70"/>
        <v>324</v>
      </c>
      <c r="F717">
        <f t="shared" si="71"/>
        <v>364</v>
      </c>
      <c r="G717">
        <v>1095503</v>
      </c>
      <c r="H717">
        <v>1095928</v>
      </c>
      <c r="I717">
        <v>1530578</v>
      </c>
      <c r="J717">
        <v>1531225</v>
      </c>
      <c r="L717">
        <f t="shared" si="72"/>
        <v>716</v>
      </c>
      <c r="M717">
        <f t="shared" si="68"/>
        <v>1</v>
      </c>
      <c r="P717">
        <f t="shared" si="73"/>
        <v>716</v>
      </c>
      <c r="Q717">
        <f t="shared" si="69"/>
        <v>1</v>
      </c>
    </row>
    <row r="718" spans="1:17" x14ac:dyDescent="0.25">
      <c r="A718">
        <v>593092</v>
      </c>
      <c r="B718">
        <v>593658</v>
      </c>
      <c r="C718" t="s">
        <v>88</v>
      </c>
      <c r="E718">
        <f t="shared" si="70"/>
        <v>324</v>
      </c>
      <c r="F718">
        <f t="shared" si="71"/>
        <v>365</v>
      </c>
      <c r="G718">
        <v>1096005</v>
      </c>
      <c r="H718">
        <v>1097561</v>
      </c>
      <c r="I718">
        <v>1533236</v>
      </c>
      <c r="J718">
        <v>1534255</v>
      </c>
      <c r="L718">
        <f t="shared" si="72"/>
        <v>717</v>
      </c>
      <c r="M718">
        <f t="shared" si="68"/>
        <v>1</v>
      </c>
      <c r="P718">
        <f t="shared" si="73"/>
        <v>717</v>
      </c>
      <c r="Q718">
        <f t="shared" si="69"/>
        <v>1</v>
      </c>
    </row>
    <row r="719" spans="1:17" x14ac:dyDescent="0.25">
      <c r="A719">
        <v>593679</v>
      </c>
      <c r="B719">
        <v>594665</v>
      </c>
      <c r="C719" t="s">
        <v>88</v>
      </c>
      <c r="E719">
        <f t="shared" si="70"/>
        <v>325</v>
      </c>
      <c r="F719">
        <f t="shared" si="71"/>
        <v>366</v>
      </c>
      <c r="G719">
        <v>1097711</v>
      </c>
      <c r="H719">
        <v>1098226</v>
      </c>
      <c r="I719">
        <v>1534366</v>
      </c>
      <c r="J719">
        <v>1534509</v>
      </c>
      <c r="L719">
        <f t="shared" si="72"/>
        <v>718</v>
      </c>
      <c r="M719">
        <f t="shared" si="68"/>
        <v>2</v>
      </c>
      <c r="P719">
        <f t="shared" si="73"/>
        <v>718</v>
      </c>
      <c r="Q719">
        <f t="shared" si="69"/>
        <v>1</v>
      </c>
    </row>
    <row r="720" spans="1:17" x14ac:dyDescent="0.25">
      <c r="A720">
        <v>594679</v>
      </c>
      <c r="B720">
        <v>595656</v>
      </c>
      <c r="C720" t="s">
        <v>88</v>
      </c>
      <c r="E720">
        <f t="shared" si="70"/>
        <v>326</v>
      </c>
      <c r="F720">
        <f t="shared" si="71"/>
        <v>367</v>
      </c>
      <c r="G720">
        <v>1098572</v>
      </c>
      <c r="H720">
        <v>1099942</v>
      </c>
      <c r="I720">
        <v>1538538</v>
      </c>
      <c r="J720">
        <v>1540058</v>
      </c>
      <c r="L720">
        <f t="shared" si="72"/>
        <v>719</v>
      </c>
      <c r="M720">
        <f t="shared" si="68"/>
        <v>1</v>
      </c>
      <c r="P720">
        <f t="shared" si="73"/>
        <v>719</v>
      </c>
      <c r="Q720">
        <f t="shared" si="69"/>
        <v>1</v>
      </c>
    </row>
    <row r="721" spans="1:17" x14ac:dyDescent="0.25">
      <c r="A721">
        <v>595869</v>
      </c>
      <c r="B721">
        <v>596681</v>
      </c>
      <c r="C721" t="s">
        <v>25</v>
      </c>
      <c r="E721">
        <f t="shared" si="70"/>
        <v>327</v>
      </c>
      <c r="F721">
        <f t="shared" si="71"/>
        <v>368</v>
      </c>
      <c r="G721">
        <v>1113431</v>
      </c>
      <c r="H721">
        <v>1114765</v>
      </c>
      <c r="I721">
        <v>1540276</v>
      </c>
      <c r="J721">
        <v>1542420</v>
      </c>
      <c r="L721">
        <f t="shared" si="72"/>
        <v>720</v>
      </c>
      <c r="M721">
        <f t="shared" si="68"/>
        <v>3</v>
      </c>
      <c r="P721">
        <f t="shared" si="73"/>
        <v>720</v>
      </c>
      <c r="Q721">
        <f t="shared" si="69"/>
        <v>4</v>
      </c>
    </row>
    <row r="722" spans="1:17" x14ac:dyDescent="0.25">
      <c r="A722">
        <v>596689</v>
      </c>
      <c r="B722">
        <v>597471</v>
      </c>
      <c r="C722" t="s">
        <v>25</v>
      </c>
      <c r="E722">
        <f t="shared" si="70"/>
        <v>328</v>
      </c>
      <c r="F722">
        <f t="shared" si="71"/>
        <v>368</v>
      </c>
      <c r="G722">
        <v>1115337</v>
      </c>
      <c r="H722">
        <v>1115687</v>
      </c>
      <c r="I722">
        <v>1542497</v>
      </c>
      <c r="J722">
        <v>1543699</v>
      </c>
      <c r="L722">
        <f t="shared" si="72"/>
        <v>721</v>
      </c>
      <c r="M722">
        <f t="shared" si="68"/>
        <v>2</v>
      </c>
      <c r="P722">
        <f t="shared" si="73"/>
        <v>721</v>
      </c>
      <c r="Q722">
        <f t="shared" si="69"/>
        <v>1</v>
      </c>
    </row>
    <row r="723" spans="1:17" x14ac:dyDescent="0.25">
      <c r="A723">
        <v>597476</v>
      </c>
      <c r="B723">
        <v>598027</v>
      </c>
      <c r="C723" t="s">
        <v>25</v>
      </c>
      <c r="E723">
        <f t="shared" si="70"/>
        <v>329</v>
      </c>
      <c r="F723">
        <f t="shared" si="71"/>
        <v>369</v>
      </c>
      <c r="G723">
        <v>1116870</v>
      </c>
      <c r="H723">
        <v>1117271</v>
      </c>
      <c r="I723">
        <v>1547735</v>
      </c>
      <c r="J723">
        <v>1548334</v>
      </c>
      <c r="L723">
        <f t="shared" si="72"/>
        <v>722</v>
      </c>
      <c r="M723">
        <f t="shared" si="68"/>
        <v>9</v>
      </c>
      <c r="P723">
        <f t="shared" si="73"/>
        <v>722</v>
      </c>
      <c r="Q723">
        <f t="shared" si="69"/>
        <v>5</v>
      </c>
    </row>
    <row r="724" spans="1:17" x14ac:dyDescent="0.25">
      <c r="A724">
        <v>598046</v>
      </c>
      <c r="B724">
        <v>598681</v>
      </c>
      <c r="C724" t="s">
        <v>25</v>
      </c>
      <c r="E724">
        <f t="shared" si="70"/>
        <v>330</v>
      </c>
      <c r="F724">
        <f t="shared" si="71"/>
        <v>369</v>
      </c>
      <c r="G724">
        <v>1118638</v>
      </c>
      <c r="H724">
        <v>1118796</v>
      </c>
      <c r="I724">
        <v>1548428</v>
      </c>
      <c r="J724">
        <v>1549642</v>
      </c>
      <c r="L724">
        <f t="shared" si="72"/>
        <v>723</v>
      </c>
      <c r="M724">
        <f t="shared" si="68"/>
        <v>1</v>
      </c>
      <c r="P724">
        <f t="shared" si="73"/>
        <v>723</v>
      </c>
      <c r="Q724">
        <f t="shared" si="69"/>
        <v>4</v>
      </c>
    </row>
    <row r="725" spans="1:17" x14ac:dyDescent="0.25">
      <c r="A725">
        <v>598681</v>
      </c>
      <c r="B725">
        <v>598977</v>
      </c>
      <c r="C725" t="s">
        <v>25</v>
      </c>
      <c r="E725">
        <f t="shared" si="70"/>
        <v>331</v>
      </c>
      <c r="F725">
        <f t="shared" si="71"/>
        <v>370</v>
      </c>
      <c r="G725">
        <v>1118896</v>
      </c>
      <c r="H725">
        <v>1119345</v>
      </c>
      <c r="I725">
        <v>1567423</v>
      </c>
      <c r="J725">
        <v>1568427</v>
      </c>
      <c r="L725">
        <f t="shared" si="72"/>
        <v>724</v>
      </c>
      <c r="M725">
        <f t="shared" si="68"/>
        <v>1</v>
      </c>
      <c r="P725">
        <f t="shared" si="73"/>
        <v>724</v>
      </c>
      <c r="Q725">
        <f t="shared" si="69"/>
        <v>1</v>
      </c>
    </row>
    <row r="726" spans="1:17" x14ac:dyDescent="0.25">
      <c r="A726">
        <v>599126</v>
      </c>
      <c r="B726">
        <v>599419</v>
      </c>
      <c r="C726" t="s">
        <v>25</v>
      </c>
      <c r="E726">
        <f t="shared" si="70"/>
        <v>332</v>
      </c>
      <c r="F726">
        <f t="shared" si="71"/>
        <v>370</v>
      </c>
      <c r="G726">
        <v>1130062</v>
      </c>
      <c r="H726">
        <v>1130736</v>
      </c>
      <c r="I726">
        <v>1568493</v>
      </c>
      <c r="J726">
        <v>1569410</v>
      </c>
      <c r="L726">
        <f t="shared" si="72"/>
        <v>725</v>
      </c>
      <c r="M726">
        <f t="shared" si="68"/>
        <v>1</v>
      </c>
      <c r="P726">
        <f t="shared" si="73"/>
        <v>725</v>
      </c>
      <c r="Q726">
        <f t="shared" si="69"/>
        <v>1</v>
      </c>
    </row>
    <row r="727" spans="1:17" x14ac:dyDescent="0.25">
      <c r="A727">
        <v>599473</v>
      </c>
      <c r="B727">
        <v>600732</v>
      </c>
      <c r="C727" t="s">
        <v>25</v>
      </c>
      <c r="E727">
        <f t="shared" si="70"/>
        <v>332</v>
      </c>
      <c r="F727">
        <f t="shared" si="71"/>
        <v>371</v>
      </c>
      <c r="G727">
        <v>1130723</v>
      </c>
      <c r="H727">
        <v>1132138</v>
      </c>
      <c r="I727">
        <v>1577747</v>
      </c>
      <c r="J727">
        <v>1578124</v>
      </c>
      <c r="L727">
        <f t="shared" si="72"/>
        <v>726</v>
      </c>
      <c r="M727">
        <f t="shared" si="68"/>
        <v>3</v>
      </c>
      <c r="P727">
        <f t="shared" si="73"/>
        <v>726</v>
      </c>
      <c r="Q727">
        <f t="shared" si="69"/>
        <v>1</v>
      </c>
    </row>
    <row r="728" spans="1:17" x14ac:dyDescent="0.25">
      <c r="A728">
        <v>600790</v>
      </c>
      <c r="B728">
        <v>601077</v>
      </c>
      <c r="C728" t="s">
        <v>88</v>
      </c>
      <c r="E728">
        <f t="shared" si="70"/>
        <v>333</v>
      </c>
      <c r="F728">
        <f t="shared" si="71"/>
        <v>371</v>
      </c>
      <c r="G728">
        <v>1132271</v>
      </c>
      <c r="H728">
        <v>1133284</v>
      </c>
      <c r="I728">
        <v>1578124</v>
      </c>
      <c r="J728">
        <v>1578459</v>
      </c>
      <c r="L728">
        <f t="shared" si="72"/>
        <v>727</v>
      </c>
      <c r="M728">
        <f t="shared" si="68"/>
        <v>1</v>
      </c>
      <c r="P728">
        <f t="shared" si="73"/>
        <v>727</v>
      </c>
      <c r="Q728">
        <f t="shared" si="69"/>
        <v>1</v>
      </c>
    </row>
    <row r="729" spans="1:17" x14ac:dyDescent="0.25">
      <c r="A729">
        <v>601309</v>
      </c>
      <c r="B729">
        <v>602280</v>
      </c>
      <c r="C729" t="s">
        <v>88</v>
      </c>
      <c r="E729">
        <f t="shared" si="70"/>
        <v>334</v>
      </c>
      <c r="F729">
        <f t="shared" si="71"/>
        <v>371</v>
      </c>
      <c r="G729">
        <v>1136644</v>
      </c>
      <c r="H729">
        <v>1137696</v>
      </c>
      <c r="I729">
        <v>1578456</v>
      </c>
      <c r="J729">
        <v>1580102</v>
      </c>
      <c r="L729">
        <f t="shared" si="72"/>
        <v>728</v>
      </c>
      <c r="M729">
        <f t="shared" si="68"/>
        <v>1</v>
      </c>
      <c r="P729">
        <f t="shared" si="73"/>
        <v>728</v>
      </c>
      <c r="Q729">
        <f t="shared" si="69"/>
        <v>2</v>
      </c>
    </row>
    <row r="730" spans="1:17" x14ac:dyDescent="0.25">
      <c r="A730">
        <v>602538</v>
      </c>
      <c r="B730">
        <v>602849</v>
      </c>
      <c r="C730" t="s">
        <v>25</v>
      </c>
      <c r="E730">
        <f t="shared" si="70"/>
        <v>335</v>
      </c>
      <c r="F730">
        <f t="shared" si="71"/>
        <v>371</v>
      </c>
      <c r="G730">
        <v>1137871</v>
      </c>
      <c r="H730">
        <v>1138203</v>
      </c>
      <c r="I730">
        <v>1580099</v>
      </c>
      <c r="J730">
        <v>1580998</v>
      </c>
      <c r="L730">
        <f t="shared" si="72"/>
        <v>729</v>
      </c>
      <c r="M730">
        <f t="shared" si="68"/>
        <v>1</v>
      </c>
      <c r="P730">
        <f t="shared" si="73"/>
        <v>729</v>
      </c>
      <c r="Q730">
        <f t="shared" si="69"/>
        <v>3</v>
      </c>
    </row>
    <row r="731" spans="1:17" x14ac:dyDescent="0.25">
      <c r="A731">
        <v>602869</v>
      </c>
      <c r="B731">
        <v>603126</v>
      </c>
      <c r="C731" t="s">
        <v>25</v>
      </c>
      <c r="E731">
        <f t="shared" si="70"/>
        <v>336</v>
      </c>
      <c r="F731">
        <f t="shared" si="71"/>
        <v>371</v>
      </c>
      <c r="G731">
        <v>1138728</v>
      </c>
      <c r="H731">
        <v>1140908</v>
      </c>
      <c r="I731">
        <v>1580995</v>
      </c>
      <c r="J731">
        <v>1582977</v>
      </c>
      <c r="L731">
        <f t="shared" si="72"/>
        <v>730</v>
      </c>
      <c r="M731">
        <f t="shared" si="68"/>
        <v>1</v>
      </c>
      <c r="P731">
        <f t="shared" si="73"/>
        <v>730</v>
      </c>
      <c r="Q731">
        <f t="shared" si="69"/>
        <v>1</v>
      </c>
    </row>
    <row r="732" spans="1:17" x14ac:dyDescent="0.25">
      <c r="A732">
        <v>603256</v>
      </c>
      <c r="B732">
        <v>604221</v>
      </c>
      <c r="C732" t="s">
        <v>25</v>
      </c>
      <c r="E732">
        <f t="shared" si="70"/>
        <v>337</v>
      </c>
      <c r="F732">
        <f t="shared" si="71"/>
        <v>371</v>
      </c>
      <c r="G732">
        <v>1148512</v>
      </c>
      <c r="H732">
        <v>1148697</v>
      </c>
      <c r="I732">
        <v>1582974</v>
      </c>
      <c r="J732">
        <v>1583957</v>
      </c>
      <c r="L732">
        <f t="shared" si="72"/>
        <v>731</v>
      </c>
      <c r="M732">
        <f t="shared" si="68"/>
        <v>1</v>
      </c>
      <c r="P732">
        <f t="shared" si="73"/>
        <v>731</v>
      </c>
      <c r="Q732">
        <f t="shared" si="69"/>
        <v>1</v>
      </c>
    </row>
    <row r="733" spans="1:17" x14ac:dyDescent="0.25">
      <c r="A733">
        <v>604237</v>
      </c>
      <c r="B733">
        <v>605409</v>
      </c>
      <c r="C733" t="s">
        <v>25</v>
      </c>
      <c r="E733">
        <f t="shared" si="70"/>
        <v>338</v>
      </c>
      <c r="F733">
        <f t="shared" si="71"/>
        <v>371</v>
      </c>
      <c r="G733">
        <v>1148809</v>
      </c>
      <c r="H733">
        <v>1149381</v>
      </c>
      <c r="I733">
        <v>1583960</v>
      </c>
      <c r="J733">
        <v>1585117</v>
      </c>
      <c r="L733">
        <f t="shared" si="72"/>
        <v>732</v>
      </c>
      <c r="M733">
        <f t="shared" si="68"/>
        <v>2</v>
      </c>
      <c r="P733">
        <f t="shared" si="73"/>
        <v>732</v>
      </c>
      <c r="Q733">
        <f t="shared" si="69"/>
        <v>1</v>
      </c>
    </row>
    <row r="734" spans="1:17" x14ac:dyDescent="0.25">
      <c r="A734">
        <v>605540</v>
      </c>
      <c r="B734">
        <v>606973</v>
      </c>
      <c r="C734" t="s">
        <v>88</v>
      </c>
      <c r="E734">
        <f t="shared" si="70"/>
        <v>339</v>
      </c>
      <c r="F734">
        <f t="shared" si="71"/>
        <v>372</v>
      </c>
      <c r="G734">
        <v>1149745</v>
      </c>
      <c r="H734">
        <v>1151265</v>
      </c>
      <c r="I734">
        <v>1586048</v>
      </c>
      <c r="J734">
        <v>1586473</v>
      </c>
      <c r="L734">
        <f t="shared" si="72"/>
        <v>733</v>
      </c>
      <c r="M734">
        <f t="shared" si="68"/>
        <v>1</v>
      </c>
      <c r="P734">
        <f t="shared" si="73"/>
        <v>733</v>
      </c>
      <c r="Q734">
        <f t="shared" si="69"/>
        <v>1</v>
      </c>
    </row>
    <row r="735" spans="1:17" x14ac:dyDescent="0.25">
      <c r="A735">
        <v>607221</v>
      </c>
      <c r="B735">
        <v>607697</v>
      </c>
      <c r="C735" t="s">
        <v>25</v>
      </c>
      <c r="E735">
        <f t="shared" si="70"/>
        <v>339</v>
      </c>
      <c r="F735">
        <f t="shared" si="71"/>
        <v>373</v>
      </c>
      <c r="G735">
        <v>1151333</v>
      </c>
      <c r="H735">
        <v>1151872</v>
      </c>
      <c r="I735">
        <v>1593322</v>
      </c>
      <c r="J735">
        <v>1594344</v>
      </c>
      <c r="L735">
        <f t="shared" si="72"/>
        <v>734</v>
      </c>
      <c r="M735">
        <f t="shared" si="68"/>
        <v>5</v>
      </c>
      <c r="P735">
        <f t="shared" si="73"/>
        <v>734</v>
      </c>
      <c r="Q735">
        <f t="shared" si="69"/>
        <v>1</v>
      </c>
    </row>
    <row r="736" spans="1:17" x14ac:dyDescent="0.25">
      <c r="A736">
        <v>607853</v>
      </c>
      <c r="B736">
        <v>608185</v>
      </c>
      <c r="C736" t="s">
        <v>88</v>
      </c>
      <c r="E736">
        <f t="shared" si="70"/>
        <v>339</v>
      </c>
      <c r="F736">
        <f t="shared" si="71"/>
        <v>373</v>
      </c>
      <c r="G736">
        <v>1151900</v>
      </c>
      <c r="H736">
        <v>1152152</v>
      </c>
      <c r="I736">
        <v>1594265</v>
      </c>
      <c r="J736">
        <v>1594468</v>
      </c>
      <c r="L736">
        <f t="shared" si="72"/>
        <v>735</v>
      </c>
      <c r="M736">
        <f t="shared" si="68"/>
        <v>4</v>
      </c>
      <c r="P736">
        <f t="shared" si="73"/>
        <v>735</v>
      </c>
      <c r="Q736">
        <f t="shared" si="69"/>
        <v>5</v>
      </c>
    </row>
    <row r="737" spans="1:17" x14ac:dyDescent="0.25">
      <c r="A737">
        <v>608273</v>
      </c>
      <c r="B737">
        <v>608899</v>
      </c>
      <c r="C737" t="s">
        <v>25</v>
      </c>
      <c r="E737">
        <f t="shared" si="70"/>
        <v>340</v>
      </c>
      <c r="F737">
        <f t="shared" si="71"/>
        <v>374</v>
      </c>
      <c r="G737">
        <v>1156938</v>
      </c>
      <c r="H737">
        <v>1157675</v>
      </c>
      <c r="I737">
        <v>1594770</v>
      </c>
      <c r="J737">
        <v>1595960</v>
      </c>
      <c r="L737">
        <f t="shared" si="72"/>
        <v>736</v>
      </c>
      <c r="M737">
        <f t="shared" si="68"/>
        <v>1</v>
      </c>
      <c r="P737">
        <f t="shared" si="73"/>
        <v>736</v>
      </c>
      <c r="Q737">
        <f t="shared" si="69"/>
        <v>1</v>
      </c>
    </row>
    <row r="738" spans="1:17" x14ac:dyDescent="0.25">
      <c r="A738">
        <v>608795</v>
      </c>
      <c r="B738">
        <v>609034</v>
      </c>
      <c r="C738" t="s">
        <v>88</v>
      </c>
      <c r="E738">
        <f t="shared" si="70"/>
        <v>340</v>
      </c>
      <c r="F738">
        <f t="shared" si="71"/>
        <v>374</v>
      </c>
      <c r="G738">
        <v>1157672</v>
      </c>
      <c r="H738">
        <v>1157917</v>
      </c>
      <c r="I738">
        <v>1595957</v>
      </c>
      <c r="J738">
        <v>1597216</v>
      </c>
      <c r="L738">
        <f t="shared" si="72"/>
        <v>737</v>
      </c>
      <c r="M738">
        <f t="shared" si="68"/>
        <v>1</v>
      </c>
      <c r="P738">
        <f t="shared" si="73"/>
        <v>737</v>
      </c>
      <c r="Q738">
        <f t="shared" si="69"/>
        <v>1</v>
      </c>
    </row>
    <row r="739" spans="1:17" x14ac:dyDescent="0.25">
      <c r="A739">
        <v>609003</v>
      </c>
      <c r="B739">
        <v>610937</v>
      </c>
      <c r="C739" t="s">
        <v>25</v>
      </c>
      <c r="E739">
        <f t="shared" si="70"/>
        <v>340</v>
      </c>
      <c r="F739">
        <f t="shared" si="71"/>
        <v>374</v>
      </c>
      <c r="G739">
        <v>1157934</v>
      </c>
      <c r="H739">
        <v>1158500</v>
      </c>
      <c r="I739">
        <v>1597206</v>
      </c>
      <c r="J739">
        <v>1598834</v>
      </c>
      <c r="L739">
        <f t="shared" si="72"/>
        <v>738</v>
      </c>
      <c r="M739">
        <f t="shared" si="68"/>
        <v>1</v>
      </c>
      <c r="P739">
        <f t="shared" si="73"/>
        <v>738</v>
      </c>
      <c r="Q739">
        <f t="shared" si="69"/>
        <v>1</v>
      </c>
    </row>
    <row r="740" spans="1:17" x14ac:dyDescent="0.25">
      <c r="A740">
        <v>611042</v>
      </c>
      <c r="B740">
        <v>611890</v>
      </c>
      <c r="C740" t="s">
        <v>25</v>
      </c>
      <c r="E740">
        <f t="shared" si="70"/>
        <v>341</v>
      </c>
      <c r="F740">
        <f t="shared" si="71"/>
        <v>375</v>
      </c>
      <c r="G740">
        <v>1159032</v>
      </c>
      <c r="H740">
        <v>1160441</v>
      </c>
      <c r="I740">
        <v>1601656</v>
      </c>
      <c r="J740">
        <v>1602534</v>
      </c>
      <c r="L740">
        <f t="shared" si="72"/>
        <v>739</v>
      </c>
      <c r="M740">
        <f t="shared" si="68"/>
        <v>1</v>
      </c>
      <c r="P740">
        <f t="shared" si="73"/>
        <v>739</v>
      </c>
      <c r="Q740">
        <f t="shared" si="69"/>
        <v>1</v>
      </c>
    </row>
    <row r="741" spans="1:17" x14ac:dyDescent="0.25">
      <c r="A741">
        <v>611883</v>
      </c>
      <c r="B741">
        <v>613220</v>
      </c>
      <c r="C741" t="s">
        <v>25</v>
      </c>
      <c r="E741">
        <f t="shared" si="70"/>
        <v>342</v>
      </c>
      <c r="F741">
        <f t="shared" si="71"/>
        <v>376</v>
      </c>
      <c r="G741">
        <v>1179851</v>
      </c>
      <c r="H741">
        <v>1180327</v>
      </c>
      <c r="I741">
        <v>1603888</v>
      </c>
      <c r="J741">
        <v>1604142</v>
      </c>
      <c r="L741">
        <f t="shared" si="72"/>
        <v>740</v>
      </c>
      <c r="M741">
        <f t="shared" si="68"/>
        <v>1</v>
      </c>
      <c r="P741">
        <f t="shared" si="73"/>
        <v>740</v>
      </c>
      <c r="Q741">
        <f t="shared" si="69"/>
        <v>6</v>
      </c>
    </row>
    <row r="742" spans="1:17" x14ac:dyDescent="0.25">
      <c r="A742">
        <v>613443</v>
      </c>
      <c r="B742">
        <v>613775</v>
      </c>
      <c r="C742" t="s">
        <v>25</v>
      </c>
      <c r="E742">
        <f t="shared" si="70"/>
        <v>342</v>
      </c>
      <c r="F742">
        <f t="shared" si="71"/>
        <v>376</v>
      </c>
      <c r="G742">
        <v>1180317</v>
      </c>
      <c r="H742">
        <v>1180607</v>
      </c>
      <c r="I742">
        <v>1604142</v>
      </c>
      <c r="J742">
        <v>1605272</v>
      </c>
      <c r="L742">
        <f t="shared" si="72"/>
        <v>741</v>
      </c>
      <c r="M742">
        <f t="shared" si="68"/>
        <v>1</v>
      </c>
      <c r="P742">
        <f t="shared" si="73"/>
        <v>741</v>
      </c>
      <c r="Q742">
        <f t="shared" si="69"/>
        <v>16</v>
      </c>
    </row>
    <row r="743" spans="1:17" x14ac:dyDescent="0.25">
      <c r="A743">
        <v>613789</v>
      </c>
      <c r="B743">
        <v>613875</v>
      </c>
      <c r="C743" t="s">
        <v>25</v>
      </c>
      <c r="E743">
        <f t="shared" si="70"/>
        <v>343</v>
      </c>
      <c r="F743">
        <f t="shared" si="71"/>
        <v>377</v>
      </c>
      <c r="G743">
        <v>1183817</v>
      </c>
      <c r="H743">
        <v>1184011</v>
      </c>
      <c r="I743">
        <v>1605385</v>
      </c>
      <c r="J743">
        <v>1607670</v>
      </c>
      <c r="L743">
        <f t="shared" si="72"/>
        <v>742</v>
      </c>
      <c r="M743">
        <f t="shared" si="68"/>
        <v>1</v>
      </c>
      <c r="P743">
        <f t="shared" si="73"/>
        <v>742</v>
      </c>
      <c r="Q743">
        <f t="shared" si="69"/>
        <v>7</v>
      </c>
    </row>
    <row r="744" spans="1:17" x14ac:dyDescent="0.25">
      <c r="A744">
        <v>613789</v>
      </c>
      <c r="B744">
        <v>613875</v>
      </c>
      <c r="C744" t="s">
        <v>25</v>
      </c>
      <c r="E744">
        <f t="shared" si="70"/>
        <v>343</v>
      </c>
      <c r="F744">
        <f t="shared" si="71"/>
        <v>378</v>
      </c>
      <c r="G744">
        <v>1184008</v>
      </c>
      <c r="H744">
        <v>1184598</v>
      </c>
      <c r="I744">
        <v>1608026</v>
      </c>
      <c r="J744">
        <v>1608754</v>
      </c>
      <c r="L744">
        <f t="shared" si="72"/>
        <v>743</v>
      </c>
      <c r="M744">
        <f t="shared" si="68"/>
        <v>1</v>
      </c>
      <c r="P744">
        <f t="shared" si="73"/>
        <v>743</v>
      </c>
      <c r="Q744">
        <f t="shared" si="69"/>
        <v>6</v>
      </c>
    </row>
    <row r="745" spans="1:17" x14ac:dyDescent="0.25">
      <c r="A745">
        <v>614210</v>
      </c>
      <c r="B745">
        <v>615274</v>
      </c>
      <c r="C745" t="s">
        <v>25</v>
      </c>
      <c r="E745">
        <f t="shared" si="70"/>
        <v>344</v>
      </c>
      <c r="F745">
        <f t="shared" si="71"/>
        <v>378</v>
      </c>
      <c r="G745">
        <v>1187622</v>
      </c>
      <c r="H745">
        <v>1188983</v>
      </c>
      <c r="I745">
        <v>1608837</v>
      </c>
      <c r="J745">
        <v>1609721</v>
      </c>
      <c r="L745">
        <f t="shared" si="72"/>
        <v>744</v>
      </c>
      <c r="M745">
        <f t="shared" si="68"/>
        <v>1</v>
      </c>
      <c r="P745">
        <f t="shared" si="73"/>
        <v>744</v>
      </c>
      <c r="Q745">
        <f t="shared" si="69"/>
        <v>1</v>
      </c>
    </row>
    <row r="746" spans="1:17" x14ac:dyDescent="0.25">
      <c r="A746">
        <v>615360</v>
      </c>
      <c r="B746">
        <v>616769</v>
      </c>
      <c r="C746" t="s">
        <v>88</v>
      </c>
      <c r="E746">
        <f t="shared" si="70"/>
        <v>345</v>
      </c>
      <c r="F746">
        <f t="shared" si="71"/>
        <v>379</v>
      </c>
      <c r="G746">
        <v>1189297</v>
      </c>
      <c r="H746">
        <v>1189545</v>
      </c>
      <c r="I746">
        <v>1612413</v>
      </c>
      <c r="J746">
        <v>1612643</v>
      </c>
      <c r="L746">
        <f t="shared" si="72"/>
        <v>745</v>
      </c>
      <c r="M746">
        <f t="shared" si="68"/>
        <v>1</v>
      </c>
      <c r="P746">
        <f t="shared" si="73"/>
        <v>745</v>
      </c>
      <c r="Q746">
        <f t="shared" si="69"/>
        <v>2</v>
      </c>
    </row>
    <row r="747" spans="1:17" x14ac:dyDescent="0.25">
      <c r="A747">
        <v>617047</v>
      </c>
      <c r="B747">
        <v>617123</v>
      </c>
      <c r="C747" t="s">
        <v>25</v>
      </c>
      <c r="E747">
        <f t="shared" si="70"/>
        <v>345</v>
      </c>
      <c r="F747">
        <f t="shared" si="71"/>
        <v>380</v>
      </c>
      <c r="G747">
        <v>1189564</v>
      </c>
      <c r="H747">
        <v>1190112</v>
      </c>
      <c r="I747">
        <v>1618425</v>
      </c>
      <c r="J747">
        <v>1619075</v>
      </c>
      <c r="L747">
        <f t="shared" si="72"/>
        <v>746</v>
      </c>
      <c r="M747">
        <f t="shared" si="68"/>
        <v>2</v>
      </c>
      <c r="P747">
        <f t="shared" si="73"/>
        <v>746</v>
      </c>
      <c r="Q747">
        <f t="shared" si="69"/>
        <v>3</v>
      </c>
    </row>
    <row r="748" spans="1:17" x14ac:dyDescent="0.25">
      <c r="A748">
        <v>617047</v>
      </c>
      <c r="B748">
        <v>617123</v>
      </c>
      <c r="C748" t="s">
        <v>25</v>
      </c>
      <c r="E748">
        <f t="shared" si="70"/>
        <v>345</v>
      </c>
      <c r="F748">
        <f t="shared" si="71"/>
        <v>380</v>
      </c>
      <c r="G748">
        <v>1190157</v>
      </c>
      <c r="H748">
        <v>1190924</v>
      </c>
      <c r="I748">
        <v>1619092</v>
      </c>
      <c r="J748">
        <v>1621761</v>
      </c>
      <c r="L748">
        <f t="shared" si="72"/>
        <v>747</v>
      </c>
      <c r="M748">
        <f t="shared" si="68"/>
        <v>1</v>
      </c>
      <c r="P748">
        <f t="shared" si="73"/>
        <v>747</v>
      </c>
      <c r="Q748">
        <f t="shared" si="69"/>
        <v>4</v>
      </c>
    </row>
    <row r="749" spans="1:17" x14ac:dyDescent="0.25">
      <c r="A749">
        <v>617319</v>
      </c>
      <c r="B749">
        <v>617783</v>
      </c>
      <c r="C749" t="s">
        <v>25</v>
      </c>
      <c r="E749">
        <f t="shared" si="70"/>
        <v>345</v>
      </c>
      <c r="F749">
        <f t="shared" si="71"/>
        <v>381</v>
      </c>
      <c r="G749">
        <v>1190965</v>
      </c>
      <c r="H749">
        <v>1191312</v>
      </c>
      <c r="I749">
        <v>1621974</v>
      </c>
      <c r="J749">
        <v>1622216</v>
      </c>
      <c r="L749">
        <f t="shared" si="72"/>
        <v>748</v>
      </c>
      <c r="M749">
        <f t="shared" si="68"/>
        <v>1</v>
      </c>
      <c r="P749">
        <f t="shared" si="73"/>
        <v>748</v>
      </c>
      <c r="Q749">
        <f t="shared" si="69"/>
        <v>1</v>
      </c>
    </row>
    <row r="750" spans="1:17" x14ac:dyDescent="0.25">
      <c r="A750">
        <v>617811</v>
      </c>
      <c r="B750">
        <v>619313</v>
      </c>
      <c r="C750" t="s">
        <v>25</v>
      </c>
      <c r="E750">
        <f t="shared" si="70"/>
        <v>346</v>
      </c>
      <c r="F750">
        <f t="shared" si="71"/>
        <v>382</v>
      </c>
      <c r="G750">
        <v>1193640</v>
      </c>
      <c r="H750">
        <v>1194710</v>
      </c>
      <c r="I750">
        <v>1628507</v>
      </c>
      <c r="J750">
        <v>1629001</v>
      </c>
      <c r="L750">
        <f t="shared" si="72"/>
        <v>749</v>
      </c>
      <c r="M750">
        <f t="shared" si="68"/>
        <v>1</v>
      </c>
      <c r="P750">
        <f t="shared" si="73"/>
        <v>749</v>
      </c>
      <c r="Q750">
        <f t="shared" si="69"/>
        <v>1</v>
      </c>
    </row>
    <row r="751" spans="1:17" x14ac:dyDescent="0.25">
      <c r="A751">
        <v>619338</v>
      </c>
      <c r="B751">
        <v>622016</v>
      </c>
      <c r="C751" t="s">
        <v>25</v>
      </c>
      <c r="E751">
        <f t="shared" si="70"/>
        <v>346</v>
      </c>
      <c r="F751">
        <f t="shared" si="71"/>
        <v>383</v>
      </c>
      <c r="G751">
        <v>1194720</v>
      </c>
      <c r="H751">
        <v>1195841</v>
      </c>
      <c r="I751">
        <v>1641711</v>
      </c>
      <c r="J751">
        <v>1642358</v>
      </c>
      <c r="L751">
        <f t="shared" si="72"/>
        <v>750</v>
      </c>
      <c r="M751">
        <f t="shared" si="68"/>
        <v>1</v>
      </c>
      <c r="P751">
        <f t="shared" si="73"/>
        <v>750</v>
      </c>
      <c r="Q751">
        <f t="shared" si="69"/>
        <v>2</v>
      </c>
    </row>
    <row r="752" spans="1:17" x14ac:dyDescent="0.25">
      <c r="A752">
        <v>622237</v>
      </c>
      <c r="B752">
        <v>622638</v>
      </c>
      <c r="C752" t="s">
        <v>25</v>
      </c>
      <c r="E752">
        <f t="shared" si="70"/>
        <v>346</v>
      </c>
      <c r="F752">
        <f t="shared" si="71"/>
        <v>384</v>
      </c>
      <c r="G752">
        <v>1195899</v>
      </c>
      <c r="H752">
        <v>1196807</v>
      </c>
      <c r="I752">
        <v>1643843</v>
      </c>
      <c r="J752">
        <v>1644031</v>
      </c>
      <c r="L752">
        <f t="shared" si="72"/>
        <v>751</v>
      </c>
      <c r="M752">
        <f t="shared" si="68"/>
        <v>1</v>
      </c>
      <c r="P752">
        <f t="shared" si="73"/>
        <v>751</v>
      </c>
      <c r="Q752">
        <f t="shared" si="69"/>
        <v>1</v>
      </c>
    </row>
    <row r="753" spans="1:17" x14ac:dyDescent="0.25">
      <c r="A753">
        <v>622638</v>
      </c>
      <c r="B753">
        <v>623582</v>
      </c>
      <c r="C753" t="s">
        <v>25</v>
      </c>
      <c r="E753">
        <f t="shared" si="70"/>
        <v>347</v>
      </c>
      <c r="F753">
        <f t="shared" si="71"/>
        <v>384</v>
      </c>
      <c r="G753">
        <v>1199658</v>
      </c>
      <c r="H753">
        <v>1200638</v>
      </c>
      <c r="I753">
        <v>1644061</v>
      </c>
      <c r="J753">
        <v>1644327</v>
      </c>
      <c r="L753">
        <f t="shared" si="72"/>
        <v>752</v>
      </c>
      <c r="M753">
        <f t="shared" si="68"/>
        <v>9</v>
      </c>
      <c r="P753">
        <f t="shared" si="73"/>
        <v>752</v>
      </c>
      <c r="Q753">
        <f t="shared" si="69"/>
        <v>4</v>
      </c>
    </row>
    <row r="754" spans="1:17" x14ac:dyDescent="0.25">
      <c r="A754">
        <v>623733</v>
      </c>
      <c r="B754">
        <v>624002</v>
      </c>
      <c r="C754" t="s">
        <v>25</v>
      </c>
      <c r="E754">
        <f t="shared" si="70"/>
        <v>347</v>
      </c>
      <c r="F754">
        <f t="shared" si="71"/>
        <v>385</v>
      </c>
      <c r="G754">
        <v>1200635</v>
      </c>
      <c r="H754">
        <v>1201366</v>
      </c>
      <c r="I754">
        <v>1648143</v>
      </c>
      <c r="J754">
        <v>1648339</v>
      </c>
      <c r="L754">
        <f t="shared" si="72"/>
        <v>753</v>
      </c>
      <c r="M754">
        <f t="shared" si="68"/>
        <v>1</v>
      </c>
      <c r="P754">
        <f t="shared" si="73"/>
        <v>753</v>
      </c>
      <c r="Q754">
        <f t="shared" si="69"/>
        <v>1</v>
      </c>
    </row>
    <row r="755" spans="1:17" x14ac:dyDescent="0.25">
      <c r="A755">
        <v>624244</v>
      </c>
      <c r="B755">
        <v>626379</v>
      </c>
      <c r="C755" t="s">
        <v>25</v>
      </c>
      <c r="E755">
        <f t="shared" si="70"/>
        <v>348</v>
      </c>
      <c r="F755">
        <f t="shared" si="71"/>
        <v>386</v>
      </c>
      <c r="G755">
        <v>1201496</v>
      </c>
      <c r="H755">
        <v>1204069</v>
      </c>
      <c r="I755">
        <v>1648782</v>
      </c>
      <c r="J755">
        <v>1648858</v>
      </c>
      <c r="L755">
        <f t="shared" si="72"/>
        <v>754</v>
      </c>
      <c r="M755">
        <f t="shared" si="68"/>
        <v>1</v>
      </c>
      <c r="P755">
        <f t="shared" si="73"/>
        <v>754</v>
      </c>
      <c r="Q755">
        <f t="shared" si="69"/>
        <v>6</v>
      </c>
    </row>
    <row r="756" spans="1:17" x14ac:dyDescent="0.25">
      <c r="A756">
        <v>626489</v>
      </c>
      <c r="B756">
        <v>627373</v>
      </c>
      <c r="C756" t="s">
        <v>25</v>
      </c>
      <c r="E756">
        <f t="shared" si="70"/>
        <v>349</v>
      </c>
      <c r="F756">
        <f t="shared" si="71"/>
        <v>386</v>
      </c>
      <c r="G756">
        <v>1204523</v>
      </c>
      <c r="H756">
        <v>1206076</v>
      </c>
      <c r="I756">
        <v>1648932</v>
      </c>
      <c r="J756">
        <v>1650692</v>
      </c>
      <c r="L756">
        <f t="shared" si="72"/>
        <v>755</v>
      </c>
      <c r="M756">
        <f t="shared" si="68"/>
        <v>1</v>
      </c>
      <c r="P756">
        <f t="shared" si="73"/>
        <v>755</v>
      </c>
      <c r="Q756">
        <f t="shared" si="69"/>
        <v>1</v>
      </c>
    </row>
    <row r="757" spans="1:17" x14ac:dyDescent="0.25">
      <c r="A757">
        <v>627501</v>
      </c>
      <c r="B757">
        <v>629441</v>
      </c>
      <c r="C757" t="s">
        <v>25</v>
      </c>
      <c r="E757">
        <f t="shared" si="70"/>
        <v>349</v>
      </c>
      <c r="F757">
        <f t="shared" si="71"/>
        <v>386</v>
      </c>
      <c r="G757">
        <v>1206152</v>
      </c>
      <c r="H757">
        <v>1206227</v>
      </c>
      <c r="I757">
        <v>1650724</v>
      </c>
      <c r="J757">
        <v>1650951</v>
      </c>
      <c r="L757">
        <f t="shared" si="72"/>
        <v>756</v>
      </c>
      <c r="M757">
        <f t="shared" si="68"/>
        <v>3</v>
      </c>
      <c r="P757">
        <f t="shared" si="73"/>
        <v>756</v>
      </c>
      <c r="Q757">
        <f t="shared" si="69"/>
        <v>1</v>
      </c>
    </row>
    <row r="758" spans="1:17" x14ac:dyDescent="0.25">
      <c r="A758">
        <v>629595</v>
      </c>
      <c r="B758">
        <v>630839</v>
      </c>
      <c r="C758" t="s">
        <v>25</v>
      </c>
      <c r="E758">
        <f t="shared" si="70"/>
        <v>350</v>
      </c>
      <c r="F758">
        <f t="shared" si="71"/>
        <v>387</v>
      </c>
      <c r="G758">
        <v>1206412</v>
      </c>
      <c r="H758">
        <v>1209439</v>
      </c>
      <c r="I758">
        <v>1652895</v>
      </c>
      <c r="J758">
        <v>1653179</v>
      </c>
      <c r="L758">
        <f t="shared" si="72"/>
        <v>757</v>
      </c>
      <c r="M758">
        <f t="shared" si="68"/>
        <v>3</v>
      </c>
      <c r="P758">
        <f t="shared" si="73"/>
        <v>757</v>
      </c>
      <c r="Q758">
        <f t="shared" si="69"/>
        <v>1</v>
      </c>
    </row>
    <row r="759" spans="1:17" x14ac:dyDescent="0.25">
      <c r="A759">
        <v>630930</v>
      </c>
      <c r="B759">
        <v>631937</v>
      </c>
      <c r="C759" t="s">
        <v>88</v>
      </c>
      <c r="E759">
        <f t="shared" si="70"/>
        <v>351</v>
      </c>
      <c r="F759">
        <f t="shared" si="71"/>
        <v>388</v>
      </c>
      <c r="G759">
        <v>1209619</v>
      </c>
      <c r="H759">
        <v>1209734</v>
      </c>
      <c r="I759">
        <v>1653304</v>
      </c>
      <c r="J759">
        <v>1655064</v>
      </c>
      <c r="L759">
        <f t="shared" si="72"/>
        <v>758</v>
      </c>
      <c r="M759">
        <f t="shared" si="68"/>
        <v>2</v>
      </c>
      <c r="P759">
        <f t="shared" si="73"/>
        <v>758</v>
      </c>
      <c r="Q759">
        <f t="shared" si="69"/>
        <v>1</v>
      </c>
    </row>
    <row r="760" spans="1:17" x14ac:dyDescent="0.25">
      <c r="A760">
        <v>632115</v>
      </c>
      <c r="B760">
        <v>633011</v>
      </c>
      <c r="C760" t="s">
        <v>88</v>
      </c>
      <c r="E760">
        <f t="shared" si="70"/>
        <v>352</v>
      </c>
      <c r="F760">
        <f t="shared" si="71"/>
        <v>389</v>
      </c>
      <c r="G760">
        <v>1209943</v>
      </c>
      <c r="H760">
        <v>1210398</v>
      </c>
      <c r="I760">
        <v>1657868</v>
      </c>
      <c r="J760">
        <v>1659457</v>
      </c>
      <c r="L760">
        <f t="shared" si="72"/>
        <v>759</v>
      </c>
      <c r="M760">
        <f t="shared" si="68"/>
        <v>1</v>
      </c>
      <c r="P760">
        <f t="shared" si="73"/>
        <v>759</v>
      </c>
      <c r="Q760">
        <f t="shared" si="69"/>
        <v>2</v>
      </c>
    </row>
    <row r="761" spans="1:17" x14ac:dyDescent="0.25">
      <c r="A761">
        <v>633002</v>
      </c>
      <c r="B761">
        <v>633997</v>
      </c>
      <c r="C761" t="s">
        <v>88</v>
      </c>
      <c r="E761">
        <f t="shared" si="70"/>
        <v>353</v>
      </c>
      <c r="F761">
        <f t="shared" si="71"/>
        <v>389</v>
      </c>
      <c r="G761">
        <v>1210502</v>
      </c>
      <c r="H761">
        <v>1211803</v>
      </c>
      <c r="I761">
        <v>1659459</v>
      </c>
      <c r="J761">
        <v>1660484</v>
      </c>
      <c r="L761">
        <f t="shared" si="72"/>
        <v>760</v>
      </c>
      <c r="M761">
        <f t="shared" si="68"/>
        <v>1</v>
      </c>
      <c r="P761">
        <f t="shared" si="73"/>
        <v>760</v>
      </c>
      <c r="Q761">
        <f t="shared" si="69"/>
        <v>1</v>
      </c>
    </row>
    <row r="762" spans="1:17" x14ac:dyDescent="0.25">
      <c r="A762">
        <v>634214</v>
      </c>
      <c r="B762">
        <v>634738</v>
      </c>
      <c r="C762" t="s">
        <v>25</v>
      </c>
      <c r="E762">
        <f t="shared" si="70"/>
        <v>354</v>
      </c>
      <c r="F762">
        <f t="shared" si="71"/>
        <v>389</v>
      </c>
      <c r="G762">
        <v>1217726</v>
      </c>
      <c r="H762">
        <v>1218763</v>
      </c>
      <c r="I762">
        <v>1660484</v>
      </c>
      <c r="J762">
        <v>1661578</v>
      </c>
      <c r="L762">
        <f t="shared" si="72"/>
        <v>761</v>
      </c>
      <c r="M762">
        <f t="shared" si="68"/>
        <v>2</v>
      </c>
      <c r="P762">
        <f t="shared" si="73"/>
        <v>761</v>
      </c>
      <c r="Q762">
        <f t="shared" si="69"/>
        <v>1</v>
      </c>
    </row>
    <row r="763" spans="1:17" x14ac:dyDescent="0.25">
      <c r="A763">
        <v>634732</v>
      </c>
      <c r="B763">
        <v>635235</v>
      </c>
      <c r="C763" t="s">
        <v>25</v>
      </c>
      <c r="E763">
        <f t="shared" si="70"/>
        <v>355</v>
      </c>
      <c r="F763">
        <f t="shared" si="71"/>
        <v>389</v>
      </c>
      <c r="G763">
        <v>1219887</v>
      </c>
      <c r="H763">
        <v>1220270</v>
      </c>
      <c r="I763">
        <v>1661588</v>
      </c>
      <c r="J763">
        <v>1663393</v>
      </c>
      <c r="L763">
        <f t="shared" si="72"/>
        <v>762</v>
      </c>
      <c r="M763">
        <f t="shared" si="68"/>
        <v>1</v>
      </c>
      <c r="P763">
        <f t="shared" si="73"/>
        <v>762</v>
      </c>
      <c r="Q763">
        <f t="shared" si="69"/>
        <v>1</v>
      </c>
    </row>
    <row r="764" spans="1:17" x14ac:dyDescent="0.25">
      <c r="A764">
        <v>635222</v>
      </c>
      <c r="B764">
        <v>635539</v>
      </c>
      <c r="C764" t="s">
        <v>88</v>
      </c>
      <c r="E764">
        <f t="shared" si="70"/>
        <v>356</v>
      </c>
      <c r="F764">
        <f t="shared" si="71"/>
        <v>390</v>
      </c>
      <c r="G764">
        <v>1221022</v>
      </c>
      <c r="H764">
        <v>1221921</v>
      </c>
      <c r="I764">
        <v>1663500</v>
      </c>
      <c r="J764">
        <v>1665056</v>
      </c>
      <c r="L764">
        <f t="shared" si="72"/>
        <v>763</v>
      </c>
      <c r="M764">
        <f t="shared" si="68"/>
        <v>1</v>
      </c>
      <c r="P764">
        <f t="shared" si="73"/>
        <v>763</v>
      </c>
      <c r="Q764">
        <f t="shared" si="69"/>
        <v>1</v>
      </c>
    </row>
    <row r="765" spans="1:17" x14ac:dyDescent="0.25">
      <c r="A765">
        <v>635577</v>
      </c>
      <c r="B765">
        <v>636020</v>
      </c>
      <c r="C765" t="s">
        <v>25</v>
      </c>
      <c r="E765">
        <f t="shared" si="70"/>
        <v>357</v>
      </c>
      <c r="F765">
        <f t="shared" si="71"/>
        <v>390</v>
      </c>
      <c r="G765">
        <v>1223403</v>
      </c>
      <c r="H765">
        <v>1224140</v>
      </c>
      <c r="I765">
        <v>1665125</v>
      </c>
      <c r="J765">
        <v>1665310</v>
      </c>
      <c r="L765">
        <f t="shared" si="72"/>
        <v>764</v>
      </c>
      <c r="M765">
        <f t="shared" si="68"/>
        <v>1</v>
      </c>
      <c r="P765">
        <f t="shared" si="73"/>
        <v>764</v>
      </c>
      <c r="Q765">
        <f t="shared" si="69"/>
        <v>3</v>
      </c>
    </row>
    <row r="766" spans="1:17" x14ac:dyDescent="0.25">
      <c r="A766">
        <v>636000</v>
      </c>
      <c r="B766">
        <v>636518</v>
      </c>
      <c r="C766" t="s">
        <v>88</v>
      </c>
      <c r="E766">
        <f t="shared" si="70"/>
        <v>358</v>
      </c>
      <c r="F766">
        <f t="shared" si="71"/>
        <v>390</v>
      </c>
      <c r="G766">
        <v>1225832</v>
      </c>
      <c r="H766">
        <v>1226011</v>
      </c>
      <c r="I766">
        <v>1665382</v>
      </c>
      <c r="J766">
        <v>1665954</v>
      </c>
      <c r="L766">
        <f t="shared" si="72"/>
        <v>765</v>
      </c>
      <c r="M766">
        <f t="shared" si="68"/>
        <v>2</v>
      </c>
      <c r="P766">
        <f t="shared" si="73"/>
        <v>765</v>
      </c>
      <c r="Q766">
        <f t="shared" si="69"/>
        <v>1</v>
      </c>
    </row>
    <row r="767" spans="1:17" x14ac:dyDescent="0.25">
      <c r="A767">
        <v>636649</v>
      </c>
      <c r="B767">
        <v>637284</v>
      </c>
      <c r="C767" t="s">
        <v>25</v>
      </c>
      <c r="E767">
        <f t="shared" si="70"/>
        <v>359</v>
      </c>
      <c r="F767">
        <f t="shared" si="71"/>
        <v>391</v>
      </c>
      <c r="G767">
        <v>1226172</v>
      </c>
      <c r="H767">
        <v>1226747</v>
      </c>
      <c r="I767">
        <v>1666368</v>
      </c>
      <c r="J767">
        <v>1667087</v>
      </c>
      <c r="L767">
        <f t="shared" si="72"/>
        <v>766</v>
      </c>
      <c r="M767">
        <f t="shared" si="68"/>
        <v>2</v>
      </c>
      <c r="P767">
        <f t="shared" si="73"/>
        <v>766</v>
      </c>
      <c r="Q767">
        <f t="shared" si="69"/>
        <v>2</v>
      </c>
    </row>
    <row r="768" spans="1:17" x14ac:dyDescent="0.25">
      <c r="A768">
        <v>637351</v>
      </c>
      <c r="B768">
        <v>637926</v>
      </c>
      <c r="C768" t="s">
        <v>88</v>
      </c>
      <c r="E768">
        <f t="shared" si="70"/>
        <v>359</v>
      </c>
      <c r="F768">
        <f t="shared" si="71"/>
        <v>391</v>
      </c>
      <c r="G768">
        <v>1226779</v>
      </c>
      <c r="H768">
        <v>1227429</v>
      </c>
      <c r="I768">
        <v>1667117</v>
      </c>
      <c r="J768">
        <v>1668103</v>
      </c>
      <c r="L768">
        <f t="shared" si="72"/>
        <v>767</v>
      </c>
      <c r="M768">
        <f t="shared" si="68"/>
        <v>1</v>
      </c>
      <c r="P768">
        <f t="shared" si="73"/>
        <v>767</v>
      </c>
      <c r="Q768">
        <f t="shared" si="69"/>
        <v>1</v>
      </c>
    </row>
    <row r="769" spans="1:17" x14ac:dyDescent="0.25">
      <c r="A769">
        <v>637936</v>
      </c>
      <c r="B769">
        <v>638943</v>
      </c>
      <c r="C769" t="s">
        <v>88</v>
      </c>
      <c r="E769">
        <f t="shared" si="70"/>
        <v>359</v>
      </c>
      <c r="F769">
        <f t="shared" si="71"/>
        <v>392</v>
      </c>
      <c r="G769">
        <v>1227429</v>
      </c>
      <c r="H769">
        <v>1228385</v>
      </c>
      <c r="I769">
        <v>1668316</v>
      </c>
      <c r="J769">
        <v>1668888</v>
      </c>
      <c r="L769">
        <f t="shared" si="72"/>
        <v>768</v>
      </c>
      <c r="M769">
        <f t="shared" si="68"/>
        <v>1</v>
      </c>
      <c r="P769">
        <f t="shared" si="73"/>
        <v>768</v>
      </c>
      <c r="Q769">
        <f t="shared" si="69"/>
        <v>1</v>
      </c>
    </row>
    <row r="770" spans="1:17" x14ac:dyDescent="0.25">
      <c r="A770">
        <v>638901</v>
      </c>
      <c r="B770">
        <v>640943</v>
      </c>
      <c r="C770" t="s">
        <v>88</v>
      </c>
      <c r="E770">
        <f t="shared" si="70"/>
        <v>359</v>
      </c>
      <c r="F770">
        <f t="shared" si="71"/>
        <v>393</v>
      </c>
      <c r="G770">
        <v>1228382</v>
      </c>
      <c r="H770">
        <v>1228861</v>
      </c>
      <c r="I770">
        <v>1670708</v>
      </c>
      <c r="J770">
        <v>1671889</v>
      </c>
      <c r="L770">
        <f t="shared" si="72"/>
        <v>769</v>
      </c>
      <c r="M770">
        <f t="shared" ref="M770:M833" si="74">COUNTIF(E:E,L770)</f>
        <v>3</v>
      </c>
      <c r="P770">
        <f t="shared" si="73"/>
        <v>769</v>
      </c>
      <c r="Q770">
        <f t="shared" ref="Q770:Q833" si="75">COUNTIF(F:F,P770)</f>
        <v>1</v>
      </c>
    </row>
    <row r="771" spans="1:17" x14ac:dyDescent="0.25">
      <c r="A771">
        <v>641007</v>
      </c>
      <c r="B771">
        <v>641870</v>
      </c>
      <c r="C771" t="s">
        <v>25</v>
      </c>
      <c r="E771">
        <f t="shared" ref="E771:E834" si="76">IF((G771-H770)&lt;$D$2,E770,E770+1)</f>
        <v>360</v>
      </c>
      <c r="F771">
        <f t="shared" ref="F771:F834" si="77">IF((I771-J770)&lt;$D$2,F770,F770+1)</f>
        <v>394</v>
      </c>
      <c r="G771">
        <v>1229112</v>
      </c>
      <c r="H771">
        <v>1230911</v>
      </c>
      <c r="I771">
        <v>1676096</v>
      </c>
      <c r="J771">
        <v>1676953</v>
      </c>
      <c r="L771">
        <f t="shared" ref="L771:L834" si="78">L770+1</f>
        <v>770</v>
      </c>
      <c r="M771">
        <f t="shared" si="74"/>
        <v>4</v>
      </c>
      <c r="P771">
        <f t="shared" ref="P771:P834" si="79">P770+1</f>
        <v>770</v>
      </c>
      <c r="Q771">
        <f t="shared" si="75"/>
        <v>1</v>
      </c>
    </row>
    <row r="772" spans="1:17" x14ac:dyDescent="0.25">
      <c r="A772">
        <v>642028</v>
      </c>
      <c r="B772">
        <v>642801</v>
      </c>
      <c r="C772" t="s">
        <v>88</v>
      </c>
      <c r="E772">
        <f t="shared" si="76"/>
        <v>360</v>
      </c>
      <c r="F772">
        <f t="shared" si="77"/>
        <v>394</v>
      </c>
      <c r="G772">
        <v>1230928</v>
      </c>
      <c r="H772">
        <v>1231902</v>
      </c>
      <c r="I772">
        <v>1677032</v>
      </c>
      <c r="J772">
        <v>1678081</v>
      </c>
      <c r="L772">
        <f t="shared" si="78"/>
        <v>771</v>
      </c>
      <c r="M772">
        <f t="shared" si="74"/>
        <v>1</v>
      </c>
      <c r="P772">
        <f t="shared" si="79"/>
        <v>771</v>
      </c>
      <c r="Q772">
        <f t="shared" si="75"/>
        <v>2</v>
      </c>
    </row>
    <row r="773" spans="1:17" x14ac:dyDescent="0.25">
      <c r="A773">
        <v>642912</v>
      </c>
      <c r="B773">
        <v>643955</v>
      </c>
      <c r="C773" t="s">
        <v>88</v>
      </c>
      <c r="E773">
        <f t="shared" si="76"/>
        <v>361</v>
      </c>
      <c r="F773">
        <f t="shared" si="77"/>
        <v>395</v>
      </c>
      <c r="G773">
        <v>1232176</v>
      </c>
      <c r="H773">
        <v>1232856</v>
      </c>
      <c r="I773">
        <v>1680862</v>
      </c>
      <c r="J773">
        <v>1681168</v>
      </c>
      <c r="L773">
        <f t="shared" si="78"/>
        <v>772</v>
      </c>
      <c r="M773">
        <f t="shared" si="74"/>
        <v>3</v>
      </c>
      <c r="P773">
        <f t="shared" si="79"/>
        <v>772</v>
      </c>
      <c r="Q773">
        <f t="shared" si="75"/>
        <v>1</v>
      </c>
    </row>
    <row r="774" spans="1:17" x14ac:dyDescent="0.25">
      <c r="A774">
        <v>643999</v>
      </c>
      <c r="B774">
        <v>645372</v>
      </c>
      <c r="C774" t="s">
        <v>88</v>
      </c>
      <c r="E774">
        <f t="shared" si="76"/>
        <v>361</v>
      </c>
      <c r="F774">
        <f t="shared" si="77"/>
        <v>396</v>
      </c>
      <c r="G774">
        <v>1232853</v>
      </c>
      <c r="H774">
        <v>1233758</v>
      </c>
      <c r="I774">
        <v>1683106</v>
      </c>
      <c r="J774">
        <v>1684428</v>
      </c>
      <c r="L774">
        <f t="shared" si="78"/>
        <v>773</v>
      </c>
      <c r="M774">
        <f t="shared" si="74"/>
        <v>1</v>
      </c>
      <c r="P774">
        <f t="shared" si="79"/>
        <v>773</v>
      </c>
      <c r="Q774">
        <f t="shared" si="75"/>
        <v>1</v>
      </c>
    </row>
    <row r="775" spans="1:17" x14ac:dyDescent="0.25">
      <c r="A775">
        <v>645376</v>
      </c>
      <c r="B775">
        <v>645660</v>
      </c>
      <c r="C775" t="s">
        <v>88</v>
      </c>
      <c r="E775">
        <f t="shared" si="76"/>
        <v>361</v>
      </c>
      <c r="F775">
        <f t="shared" si="77"/>
        <v>396</v>
      </c>
      <c r="G775">
        <v>1233770</v>
      </c>
      <c r="H775">
        <v>1234498</v>
      </c>
      <c r="I775">
        <v>1684461</v>
      </c>
      <c r="J775">
        <v>1685348</v>
      </c>
      <c r="L775">
        <f t="shared" si="78"/>
        <v>774</v>
      </c>
      <c r="M775">
        <f t="shared" si="74"/>
        <v>1</v>
      </c>
      <c r="P775">
        <f t="shared" si="79"/>
        <v>774</v>
      </c>
      <c r="Q775">
        <f t="shared" si="75"/>
        <v>2</v>
      </c>
    </row>
    <row r="776" spans="1:17" x14ac:dyDescent="0.25">
      <c r="A776">
        <v>645691</v>
      </c>
      <c r="B776">
        <v>646155</v>
      </c>
      <c r="C776" t="s">
        <v>88</v>
      </c>
      <c r="E776">
        <f t="shared" si="76"/>
        <v>361</v>
      </c>
      <c r="F776">
        <f t="shared" si="77"/>
        <v>397</v>
      </c>
      <c r="G776">
        <v>1234510</v>
      </c>
      <c r="H776">
        <v>1235241</v>
      </c>
      <c r="I776">
        <v>1687315</v>
      </c>
      <c r="J776">
        <v>1688172</v>
      </c>
      <c r="L776">
        <f t="shared" si="78"/>
        <v>775</v>
      </c>
      <c r="M776">
        <f t="shared" si="74"/>
        <v>1</v>
      </c>
      <c r="P776">
        <f t="shared" si="79"/>
        <v>775</v>
      </c>
      <c r="Q776">
        <f t="shared" si="75"/>
        <v>1</v>
      </c>
    </row>
    <row r="777" spans="1:17" x14ac:dyDescent="0.25">
      <c r="A777">
        <v>646170</v>
      </c>
      <c r="B777">
        <v>647441</v>
      </c>
      <c r="C777" t="s">
        <v>88</v>
      </c>
      <c r="E777">
        <f t="shared" si="76"/>
        <v>361</v>
      </c>
      <c r="F777">
        <f t="shared" si="77"/>
        <v>397</v>
      </c>
      <c r="G777">
        <v>1235241</v>
      </c>
      <c r="H777">
        <v>1235621</v>
      </c>
      <c r="I777">
        <v>1688100</v>
      </c>
      <c r="J777">
        <v>1688333</v>
      </c>
      <c r="L777">
        <f t="shared" si="78"/>
        <v>776</v>
      </c>
      <c r="M777">
        <f t="shared" si="74"/>
        <v>1</v>
      </c>
      <c r="P777">
        <f t="shared" si="79"/>
        <v>776</v>
      </c>
      <c r="Q777">
        <f t="shared" si="75"/>
        <v>1</v>
      </c>
    </row>
    <row r="778" spans="1:17" x14ac:dyDescent="0.25">
      <c r="A778">
        <v>647561</v>
      </c>
      <c r="B778">
        <v>648415</v>
      </c>
      <c r="C778" t="s">
        <v>88</v>
      </c>
      <c r="E778">
        <f t="shared" si="76"/>
        <v>362</v>
      </c>
      <c r="F778">
        <f t="shared" si="77"/>
        <v>398</v>
      </c>
      <c r="G778">
        <v>1237073</v>
      </c>
      <c r="H778">
        <v>1238269</v>
      </c>
      <c r="I778">
        <v>1695751</v>
      </c>
      <c r="J778">
        <v>1696986</v>
      </c>
      <c r="L778">
        <f t="shared" si="78"/>
        <v>777</v>
      </c>
      <c r="M778">
        <f t="shared" si="74"/>
        <v>1</v>
      </c>
      <c r="P778">
        <f t="shared" si="79"/>
        <v>777</v>
      </c>
      <c r="Q778">
        <f t="shared" si="75"/>
        <v>1</v>
      </c>
    </row>
    <row r="779" spans="1:17" x14ac:dyDescent="0.25">
      <c r="A779">
        <v>648673</v>
      </c>
      <c r="B779">
        <v>650244</v>
      </c>
      <c r="C779" t="s">
        <v>88</v>
      </c>
      <c r="E779">
        <f t="shared" si="76"/>
        <v>362</v>
      </c>
      <c r="F779">
        <f t="shared" si="77"/>
        <v>398</v>
      </c>
      <c r="G779">
        <v>1238291</v>
      </c>
      <c r="H779">
        <v>1239208</v>
      </c>
      <c r="I779">
        <v>1696980</v>
      </c>
      <c r="J779">
        <v>1698221</v>
      </c>
      <c r="L779">
        <f t="shared" si="78"/>
        <v>778</v>
      </c>
      <c r="M779">
        <f t="shared" si="74"/>
        <v>3</v>
      </c>
      <c r="P779">
        <f t="shared" si="79"/>
        <v>778</v>
      </c>
      <c r="Q779">
        <f t="shared" si="75"/>
        <v>1</v>
      </c>
    </row>
    <row r="780" spans="1:17" x14ac:dyDescent="0.25">
      <c r="A780">
        <v>650774</v>
      </c>
      <c r="B780">
        <v>651544</v>
      </c>
      <c r="C780" t="s">
        <v>25</v>
      </c>
      <c r="E780">
        <f t="shared" si="76"/>
        <v>363</v>
      </c>
      <c r="F780">
        <f t="shared" si="77"/>
        <v>399</v>
      </c>
      <c r="G780">
        <v>1240211</v>
      </c>
      <c r="H780">
        <v>1241104</v>
      </c>
      <c r="I780">
        <v>1698426</v>
      </c>
      <c r="J780">
        <v>1698671</v>
      </c>
      <c r="L780">
        <f t="shared" si="78"/>
        <v>779</v>
      </c>
      <c r="M780">
        <f t="shared" si="74"/>
        <v>2</v>
      </c>
      <c r="P780">
        <f t="shared" si="79"/>
        <v>779</v>
      </c>
      <c r="Q780">
        <f t="shared" si="75"/>
        <v>1</v>
      </c>
    </row>
    <row r="781" spans="1:17" x14ac:dyDescent="0.25">
      <c r="A781">
        <v>651570</v>
      </c>
      <c r="B781">
        <v>652460</v>
      </c>
      <c r="C781" t="s">
        <v>25</v>
      </c>
      <c r="E781">
        <f t="shared" si="76"/>
        <v>363</v>
      </c>
      <c r="F781">
        <f t="shared" si="77"/>
        <v>399</v>
      </c>
      <c r="G781">
        <v>1241115</v>
      </c>
      <c r="H781">
        <v>1242476</v>
      </c>
      <c r="I781">
        <v>1698668</v>
      </c>
      <c r="J781">
        <v>1699387</v>
      </c>
      <c r="L781">
        <f t="shared" si="78"/>
        <v>780</v>
      </c>
      <c r="M781">
        <f t="shared" si="74"/>
        <v>5</v>
      </c>
      <c r="P781">
        <f t="shared" si="79"/>
        <v>780</v>
      </c>
      <c r="Q781">
        <f t="shared" si="75"/>
        <v>3</v>
      </c>
    </row>
    <row r="782" spans="1:17" x14ac:dyDescent="0.25">
      <c r="A782">
        <v>652558</v>
      </c>
      <c r="B782">
        <v>653703</v>
      </c>
      <c r="C782" t="s">
        <v>25</v>
      </c>
      <c r="E782">
        <f t="shared" si="76"/>
        <v>363</v>
      </c>
      <c r="F782">
        <f t="shared" si="77"/>
        <v>400</v>
      </c>
      <c r="G782">
        <v>1242480</v>
      </c>
      <c r="H782">
        <v>1243115</v>
      </c>
      <c r="I782">
        <v>1699564</v>
      </c>
      <c r="J782">
        <v>1700448</v>
      </c>
      <c r="L782">
        <f t="shared" si="78"/>
        <v>781</v>
      </c>
      <c r="M782">
        <f t="shared" si="74"/>
        <v>1</v>
      </c>
      <c r="P782">
        <f t="shared" si="79"/>
        <v>781</v>
      </c>
      <c r="Q782">
        <f t="shared" si="75"/>
        <v>3</v>
      </c>
    </row>
    <row r="783" spans="1:17" x14ac:dyDescent="0.25">
      <c r="A783">
        <v>653736</v>
      </c>
      <c r="B783">
        <v>654110</v>
      </c>
      <c r="C783" t="s">
        <v>25</v>
      </c>
      <c r="E783">
        <f t="shared" si="76"/>
        <v>363</v>
      </c>
      <c r="F783">
        <f t="shared" si="77"/>
        <v>401</v>
      </c>
      <c r="G783">
        <v>1243140</v>
      </c>
      <c r="H783">
        <v>1243691</v>
      </c>
      <c r="I783">
        <v>1700602</v>
      </c>
      <c r="J783">
        <v>1701297</v>
      </c>
      <c r="L783">
        <f t="shared" si="78"/>
        <v>782</v>
      </c>
      <c r="M783">
        <f t="shared" si="74"/>
        <v>1</v>
      </c>
      <c r="P783">
        <f t="shared" si="79"/>
        <v>782</v>
      </c>
      <c r="Q783">
        <f t="shared" si="75"/>
        <v>2</v>
      </c>
    </row>
    <row r="784" spans="1:17" x14ac:dyDescent="0.25">
      <c r="A784">
        <v>653736</v>
      </c>
      <c r="B784">
        <v>654110</v>
      </c>
      <c r="C784" t="s">
        <v>25</v>
      </c>
      <c r="E784">
        <f t="shared" si="76"/>
        <v>364</v>
      </c>
      <c r="F784">
        <f t="shared" si="77"/>
        <v>401</v>
      </c>
      <c r="G784">
        <v>1245542</v>
      </c>
      <c r="H784">
        <v>1249429</v>
      </c>
      <c r="I784">
        <v>1701294</v>
      </c>
      <c r="J784">
        <v>1701692</v>
      </c>
      <c r="L784">
        <f t="shared" si="78"/>
        <v>783</v>
      </c>
      <c r="M784">
        <f t="shared" si="74"/>
        <v>1</v>
      </c>
      <c r="P784">
        <f t="shared" si="79"/>
        <v>783</v>
      </c>
      <c r="Q784">
        <f t="shared" si="75"/>
        <v>3</v>
      </c>
    </row>
    <row r="785" spans="1:17" x14ac:dyDescent="0.25">
      <c r="A785">
        <v>654329</v>
      </c>
      <c r="B785">
        <v>654564</v>
      </c>
      <c r="C785" t="s">
        <v>88</v>
      </c>
      <c r="E785">
        <f t="shared" si="76"/>
        <v>365</v>
      </c>
      <c r="F785">
        <f t="shared" si="77"/>
        <v>402</v>
      </c>
      <c r="G785">
        <v>1249979</v>
      </c>
      <c r="H785">
        <v>1251364</v>
      </c>
      <c r="I785">
        <v>1701824</v>
      </c>
      <c r="J785">
        <v>1702732</v>
      </c>
      <c r="L785">
        <f t="shared" si="78"/>
        <v>784</v>
      </c>
      <c r="M785">
        <f t="shared" si="74"/>
        <v>1</v>
      </c>
      <c r="P785">
        <f t="shared" si="79"/>
        <v>784</v>
      </c>
      <c r="Q785">
        <f t="shared" si="75"/>
        <v>2</v>
      </c>
    </row>
    <row r="786" spans="1:17" x14ac:dyDescent="0.25">
      <c r="A786">
        <v>654507</v>
      </c>
      <c r="B786">
        <v>654737</v>
      </c>
      <c r="C786" t="s">
        <v>25</v>
      </c>
      <c r="E786">
        <f t="shared" si="76"/>
        <v>365</v>
      </c>
      <c r="F786">
        <f t="shared" si="77"/>
        <v>403</v>
      </c>
      <c r="G786">
        <v>1251366</v>
      </c>
      <c r="H786">
        <v>1252130</v>
      </c>
      <c r="I786">
        <v>1708948</v>
      </c>
      <c r="J786">
        <v>1709031</v>
      </c>
      <c r="L786">
        <f t="shared" si="78"/>
        <v>785</v>
      </c>
      <c r="M786">
        <f t="shared" si="74"/>
        <v>2</v>
      </c>
      <c r="P786">
        <f t="shared" si="79"/>
        <v>785</v>
      </c>
      <c r="Q786">
        <f t="shared" si="75"/>
        <v>2</v>
      </c>
    </row>
    <row r="787" spans="1:17" x14ac:dyDescent="0.25">
      <c r="A787">
        <v>654772</v>
      </c>
      <c r="B787">
        <v>655023</v>
      </c>
      <c r="C787" t="s">
        <v>88</v>
      </c>
      <c r="E787">
        <f t="shared" si="76"/>
        <v>365</v>
      </c>
      <c r="F787">
        <f t="shared" si="77"/>
        <v>404</v>
      </c>
      <c r="G787">
        <v>1252127</v>
      </c>
      <c r="H787">
        <v>1253464</v>
      </c>
      <c r="I787">
        <v>1711661</v>
      </c>
      <c r="J787">
        <v>1712257</v>
      </c>
      <c r="L787">
        <f t="shared" si="78"/>
        <v>786</v>
      </c>
      <c r="M787">
        <f t="shared" si="74"/>
        <v>1</v>
      </c>
      <c r="P787">
        <f t="shared" si="79"/>
        <v>786</v>
      </c>
      <c r="Q787">
        <f t="shared" si="75"/>
        <v>3</v>
      </c>
    </row>
    <row r="788" spans="1:17" x14ac:dyDescent="0.25">
      <c r="A788">
        <v>655278</v>
      </c>
      <c r="B788">
        <v>656216</v>
      </c>
      <c r="C788" t="s">
        <v>25</v>
      </c>
      <c r="E788">
        <f t="shared" si="76"/>
        <v>365</v>
      </c>
      <c r="F788">
        <f t="shared" si="77"/>
        <v>405</v>
      </c>
      <c r="G788">
        <v>1253541</v>
      </c>
      <c r="H788">
        <v>1253879</v>
      </c>
      <c r="I788">
        <v>1714148</v>
      </c>
      <c r="J788">
        <v>1715878</v>
      </c>
      <c r="L788">
        <f t="shared" si="78"/>
        <v>787</v>
      </c>
      <c r="M788">
        <f t="shared" si="74"/>
        <v>1</v>
      </c>
      <c r="P788">
        <f t="shared" si="79"/>
        <v>787</v>
      </c>
      <c r="Q788">
        <f t="shared" si="75"/>
        <v>6</v>
      </c>
    </row>
    <row r="789" spans="1:17" x14ac:dyDescent="0.25">
      <c r="A789">
        <v>656314</v>
      </c>
      <c r="B789">
        <v>657303</v>
      </c>
      <c r="C789" t="s">
        <v>25</v>
      </c>
      <c r="E789">
        <f t="shared" si="76"/>
        <v>366</v>
      </c>
      <c r="F789">
        <f t="shared" si="77"/>
        <v>406</v>
      </c>
      <c r="G789">
        <v>1262605</v>
      </c>
      <c r="H789">
        <v>1263858</v>
      </c>
      <c r="I789">
        <v>1722349</v>
      </c>
      <c r="J789">
        <v>1722456</v>
      </c>
      <c r="L789">
        <f t="shared" si="78"/>
        <v>788</v>
      </c>
      <c r="M789">
        <f t="shared" si="74"/>
        <v>1</v>
      </c>
      <c r="P789">
        <f t="shared" si="79"/>
        <v>788</v>
      </c>
      <c r="Q789">
        <f t="shared" si="75"/>
        <v>4</v>
      </c>
    </row>
    <row r="790" spans="1:17" x14ac:dyDescent="0.25">
      <c r="A790">
        <v>657324</v>
      </c>
      <c r="B790">
        <v>658655</v>
      </c>
      <c r="C790" t="s">
        <v>25</v>
      </c>
      <c r="E790">
        <f t="shared" si="76"/>
        <v>367</v>
      </c>
      <c r="F790">
        <f t="shared" si="77"/>
        <v>406</v>
      </c>
      <c r="G790">
        <v>1264054</v>
      </c>
      <c r="H790">
        <v>1265193</v>
      </c>
      <c r="I790">
        <v>1722516</v>
      </c>
      <c r="J790">
        <v>1723247</v>
      </c>
      <c r="L790">
        <f t="shared" si="78"/>
        <v>789</v>
      </c>
      <c r="M790">
        <f t="shared" si="74"/>
        <v>1</v>
      </c>
      <c r="P790">
        <f t="shared" si="79"/>
        <v>789</v>
      </c>
      <c r="Q790">
        <f t="shared" si="75"/>
        <v>1</v>
      </c>
    </row>
    <row r="791" spans="1:17" x14ac:dyDescent="0.25">
      <c r="A791">
        <v>658722</v>
      </c>
      <c r="B791">
        <v>659930</v>
      </c>
      <c r="C791" t="s">
        <v>25</v>
      </c>
      <c r="E791">
        <f t="shared" si="76"/>
        <v>368</v>
      </c>
      <c r="F791">
        <f t="shared" si="77"/>
        <v>407</v>
      </c>
      <c r="G791">
        <v>1266591</v>
      </c>
      <c r="H791">
        <v>1267229</v>
      </c>
      <c r="I791">
        <v>1726442</v>
      </c>
      <c r="J791">
        <v>1726972</v>
      </c>
      <c r="L791">
        <f t="shared" si="78"/>
        <v>790</v>
      </c>
      <c r="M791">
        <f t="shared" si="74"/>
        <v>1</v>
      </c>
      <c r="P791">
        <f t="shared" si="79"/>
        <v>790</v>
      </c>
      <c r="Q791">
        <f t="shared" si="75"/>
        <v>1</v>
      </c>
    </row>
    <row r="792" spans="1:17" x14ac:dyDescent="0.25">
      <c r="A792">
        <v>659964</v>
      </c>
      <c r="B792">
        <v>662258</v>
      </c>
      <c r="C792" t="s">
        <v>25</v>
      </c>
      <c r="E792">
        <f t="shared" si="76"/>
        <v>368</v>
      </c>
      <c r="F792">
        <f t="shared" si="77"/>
        <v>408</v>
      </c>
      <c r="G792">
        <v>1267220</v>
      </c>
      <c r="H792">
        <v>1268206</v>
      </c>
      <c r="I792">
        <v>1727144</v>
      </c>
      <c r="J792">
        <v>1727602</v>
      </c>
      <c r="L792">
        <f t="shared" si="78"/>
        <v>791</v>
      </c>
      <c r="M792">
        <f t="shared" si="74"/>
        <v>2</v>
      </c>
      <c r="P792">
        <f t="shared" si="79"/>
        <v>791</v>
      </c>
      <c r="Q792">
        <f t="shared" si="75"/>
        <v>1</v>
      </c>
    </row>
    <row r="793" spans="1:17" x14ac:dyDescent="0.25">
      <c r="A793">
        <v>662328</v>
      </c>
      <c r="B793">
        <v>663692</v>
      </c>
      <c r="C793" t="s">
        <v>25</v>
      </c>
      <c r="E793">
        <f t="shared" si="76"/>
        <v>369</v>
      </c>
      <c r="F793">
        <f t="shared" si="77"/>
        <v>409</v>
      </c>
      <c r="G793">
        <v>1273223</v>
      </c>
      <c r="H793">
        <v>1273954</v>
      </c>
      <c r="I793">
        <v>1727843</v>
      </c>
      <c r="J793">
        <v>1729876</v>
      </c>
      <c r="L793">
        <f t="shared" si="78"/>
        <v>792</v>
      </c>
      <c r="M793">
        <f t="shared" si="74"/>
        <v>2</v>
      </c>
      <c r="P793">
        <f t="shared" si="79"/>
        <v>792</v>
      </c>
      <c r="Q793">
        <f t="shared" si="75"/>
        <v>1</v>
      </c>
    </row>
    <row r="794" spans="1:17" x14ac:dyDescent="0.25">
      <c r="A794">
        <v>664008</v>
      </c>
      <c r="B794">
        <v>665339</v>
      </c>
      <c r="C794" t="s">
        <v>25</v>
      </c>
      <c r="E794">
        <f t="shared" si="76"/>
        <v>370</v>
      </c>
      <c r="F794">
        <f t="shared" si="77"/>
        <v>410</v>
      </c>
      <c r="G794">
        <v>1274114</v>
      </c>
      <c r="H794">
        <v>1274608</v>
      </c>
      <c r="I794">
        <v>1736860</v>
      </c>
      <c r="J794">
        <v>1737174</v>
      </c>
      <c r="L794">
        <f t="shared" si="78"/>
        <v>793</v>
      </c>
      <c r="M794">
        <f t="shared" si="74"/>
        <v>1</v>
      </c>
      <c r="P794">
        <f t="shared" si="79"/>
        <v>793</v>
      </c>
      <c r="Q794">
        <f t="shared" si="75"/>
        <v>1</v>
      </c>
    </row>
    <row r="795" spans="1:17" x14ac:dyDescent="0.25">
      <c r="A795">
        <v>665365</v>
      </c>
      <c r="B795">
        <v>666675</v>
      </c>
      <c r="C795" t="s">
        <v>25</v>
      </c>
      <c r="E795">
        <f t="shared" si="76"/>
        <v>371</v>
      </c>
      <c r="F795">
        <f t="shared" si="77"/>
        <v>411</v>
      </c>
      <c r="G795">
        <v>1274789</v>
      </c>
      <c r="H795">
        <v>1276003</v>
      </c>
      <c r="I795">
        <v>1739924</v>
      </c>
      <c r="J795">
        <v>1740889</v>
      </c>
      <c r="L795">
        <f t="shared" si="78"/>
        <v>794</v>
      </c>
      <c r="M795">
        <f t="shared" si="74"/>
        <v>3</v>
      </c>
      <c r="P795">
        <f t="shared" si="79"/>
        <v>794</v>
      </c>
      <c r="Q795">
        <f t="shared" si="75"/>
        <v>1</v>
      </c>
    </row>
    <row r="796" spans="1:17" x14ac:dyDescent="0.25">
      <c r="A796">
        <v>666788</v>
      </c>
      <c r="B796">
        <v>666952</v>
      </c>
      <c r="C796" t="s">
        <v>88</v>
      </c>
      <c r="E796">
        <f t="shared" si="76"/>
        <v>371</v>
      </c>
      <c r="F796">
        <f t="shared" si="77"/>
        <v>411</v>
      </c>
      <c r="G796">
        <v>1276031</v>
      </c>
      <c r="H796">
        <v>1276417</v>
      </c>
      <c r="I796">
        <v>1740886</v>
      </c>
      <c r="J796">
        <v>1741890</v>
      </c>
      <c r="L796">
        <f t="shared" si="78"/>
        <v>795</v>
      </c>
      <c r="M796">
        <f t="shared" si="74"/>
        <v>1</v>
      </c>
      <c r="P796">
        <f t="shared" si="79"/>
        <v>795</v>
      </c>
      <c r="Q796">
        <f t="shared" si="75"/>
        <v>6</v>
      </c>
    </row>
    <row r="797" spans="1:17" x14ac:dyDescent="0.25">
      <c r="A797">
        <v>666976</v>
      </c>
      <c r="B797">
        <v>667677</v>
      </c>
      <c r="C797" t="s">
        <v>88</v>
      </c>
      <c r="E797">
        <f t="shared" si="76"/>
        <v>371</v>
      </c>
      <c r="F797">
        <f t="shared" si="77"/>
        <v>411</v>
      </c>
      <c r="G797">
        <v>1276446</v>
      </c>
      <c r="H797">
        <v>1276769</v>
      </c>
      <c r="I797">
        <v>1741887</v>
      </c>
      <c r="J797">
        <v>1743158</v>
      </c>
      <c r="L797">
        <f t="shared" si="78"/>
        <v>796</v>
      </c>
      <c r="M797">
        <f t="shared" si="74"/>
        <v>2</v>
      </c>
      <c r="P797">
        <f t="shared" si="79"/>
        <v>796</v>
      </c>
      <c r="Q797">
        <f t="shared" si="75"/>
        <v>2</v>
      </c>
    </row>
    <row r="798" spans="1:17" x14ac:dyDescent="0.25">
      <c r="A798">
        <v>667782</v>
      </c>
      <c r="B798">
        <v>668678</v>
      </c>
      <c r="C798" t="s">
        <v>25</v>
      </c>
      <c r="E798">
        <f t="shared" si="76"/>
        <v>372</v>
      </c>
      <c r="F798">
        <f t="shared" si="77"/>
        <v>412</v>
      </c>
      <c r="G798">
        <v>1276965</v>
      </c>
      <c r="H798">
        <v>1277480</v>
      </c>
      <c r="I798">
        <v>1744517</v>
      </c>
      <c r="J798">
        <v>1745416</v>
      </c>
      <c r="L798">
        <f t="shared" si="78"/>
        <v>797</v>
      </c>
      <c r="M798">
        <f t="shared" si="74"/>
        <v>1</v>
      </c>
      <c r="P798">
        <f t="shared" si="79"/>
        <v>797</v>
      </c>
      <c r="Q798">
        <f t="shared" si="75"/>
        <v>5</v>
      </c>
    </row>
    <row r="799" spans="1:17" x14ac:dyDescent="0.25">
      <c r="A799">
        <v>668717</v>
      </c>
      <c r="B799">
        <v>669082</v>
      </c>
      <c r="C799" t="s">
        <v>88</v>
      </c>
      <c r="E799">
        <f t="shared" si="76"/>
        <v>372</v>
      </c>
      <c r="F799">
        <f t="shared" si="77"/>
        <v>413</v>
      </c>
      <c r="G799">
        <v>1277493</v>
      </c>
      <c r="H799">
        <v>1279343</v>
      </c>
      <c r="I799">
        <v>1746887</v>
      </c>
      <c r="J799">
        <v>1747933</v>
      </c>
      <c r="L799">
        <f t="shared" si="78"/>
        <v>798</v>
      </c>
      <c r="M799">
        <f t="shared" si="74"/>
        <v>1</v>
      </c>
      <c r="P799">
        <f t="shared" si="79"/>
        <v>798</v>
      </c>
      <c r="Q799">
        <f t="shared" si="75"/>
        <v>1</v>
      </c>
    </row>
    <row r="800" spans="1:17" x14ac:dyDescent="0.25">
      <c r="A800">
        <v>669206</v>
      </c>
      <c r="B800">
        <v>670192</v>
      </c>
      <c r="C800" t="s">
        <v>88</v>
      </c>
      <c r="E800">
        <f t="shared" si="76"/>
        <v>372</v>
      </c>
      <c r="F800">
        <f t="shared" si="77"/>
        <v>414</v>
      </c>
      <c r="G800">
        <v>1279345</v>
      </c>
      <c r="H800">
        <v>1279680</v>
      </c>
      <c r="I800">
        <v>1748385</v>
      </c>
      <c r="J800">
        <v>1749746</v>
      </c>
      <c r="L800">
        <f t="shared" si="78"/>
        <v>799</v>
      </c>
      <c r="M800">
        <f t="shared" si="74"/>
        <v>2</v>
      </c>
      <c r="P800">
        <f t="shared" si="79"/>
        <v>799</v>
      </c>
      <c r="Q800">
        <f t="shared" si="75"/>
        <v>1</v>
      </c>
    </row>
    <row r="801" spans="1:17" x14ac:dyDescent="0.25">
      <c r="A801">
        <v>670260</v>
      </c>
      <c r="B801">
        <v>670745</v>
      </c>
      <c r="C801" t="s">
        <v>88</v>
      </c>
      <c r="E801">
        <f t="shared" si="76"/>
        <v>372</v>
      </c>
      <c r="F801">
        <f t="shared" si="77"/>
        <v>415</v>
      </c>
      <c r="G801">
        <v>1279692</v>
      </c>
      <c r="H801">
        <v>1279892</v>
      </c>
      <c r="I801">
        <v>1749862</v>
      </c>
      <c r="J801">
        <v>1751973</v>
      </c>
      <c r="L801">
        <f t="shared" si="78"/>
        <v>800</v>
      </c>
      <c r="M801">
        <f t="shared" si="74"/>
        <v>1</v>
      </c>
      <c r="P801">
        <f t="shared" si="79"/>
        <v>800</v>
      </c>
      <c r="Q801">
        <f t="shared" si="75"/>
        <v>1</v>
      </c>
    </row>
    <row r="802" spans="1:17" x14ac:dyDescent="0.25">
      <c r="A802">
        <v>670900</v>
      </c>
      <c r="B802">
        <v>671199</v>
      </c>
      <c r="C802" t="s">
        <v>88</v>
      </c>
      <c r="E802">
        <f t="shared" si="76"/>
        <v>373</v>
      </c>
      <c r="F802">
        <f t="shared" si="77"/>
        <v>415</v>
      </c>
      <c r="G802">
        <v>1280140</v>
      </c>
      <c r="H802">
        <v>1281423</v>
      </c>
      <c r="I802">
        <v>1751984</v>
      </c>
      <c r="J802">
        <v>1752700</v>
      </c>
      <c r="L802">
        <f t="shared" si="78"/>
        <v>801</v>
      </c>
      <c r="M802">
        <f t="shared" si="74"/>
        <v>1</v>
      </c>
      <c r="P802">
        <f t="shared" si="79"/>
        <v>801</v>
      </c>
      <c r="Q802">
        <f t="shared" si="75"/>
        <v>2</v>
      </c>
    </row>
    <row r="803" spans="1:17" x14ac:dyDescent="0.25">
      <c r="A803">
        <v>671196</v>
      </c>
      <c r="B803">
        <v>671594</v>
      </c>
      <c r="C803" t="s">
        <v>88</v>
      </c>
      <c r="E803">
        <f t="shared" si="76"/>
        <v>374</v>
      </c>
      <c r="F803">
        <f t="shared" si="77"/>
        <v>415</v>
      </c>
      <c r="G803">
        <v>1281524</v>
      </c>
      <c r="H803">
        <v>1282309</v>
      </c>
      <c r="I803">
        <v>1752700</v>
      </c>
      <c r="J803">
        <v>1753584</v>
      </c>
      <c r="L803">
        <f t="shared" si="78"/>
        <v>802</v>
      </c>
      <c r="M803">
        <f t="shared" si="74"/>
        <v>1</v>
      </c>
      <c r="P803">
        <f t="shared" si="79"/>
        <v>802</v>
      </c>
      <c r="Q803">
        <f t="shared" si="75"/>
        <v>1</v>
      </c>
    </row>
    <row r="804" spans="1:17" x14ac:dyDescent="0.25">
      <c r="A804">
        <v>671597</v>
      </c>
      <c r="B804">
        <v>671902</v>
      </c>
      <c r="C804" t="s">
        <v>88</v>
      </c>
      <c r="E804">
        <f t="shared" si="76"/>
        <v>375</v>
      </c>
      <c r="F804">
        <f t="shared" si="77"/>
        <v>415</v>
      </c>
      <c r="G804">
        <v>1283589</v>
      </c>
      <c r="H804">
        <v>1283813</v>
      </c>
      <c r="I804">
        <v>1753584</v>
      </c>
      <c r="J804">
        <v>1753902</v>
      </c>
      <c r="L804">
        <f t="shared" si="78"/>
        <v>803</v>
      </c>
      <c r="M804">
        <f t="shared" si="74"/>
        <v>1</v>
      </c>
      <c r="P804">
        <f t="shared" si="79"/>
        <v>803</v>
      </c>
      <c r="Q804">
        <f t="shared" si="75"/>
        <v>1</v>
      </c>
    </row>
    <row r="805" spans="1:17" x14ac:dyDescent="0.25">
      <c r="A805">
        <v>671944</v>
      </c>
      <c r="B805">
        <v>672312</v>
      </c>
      <c r="C805" t="s">
        <v>88</v>
      </c>
      <c r="E805">
        <f t="shared" si="76"/>
        <v>376</v>
      </c>
      <c r="F805">
        <f t="shared" si="77"/>
        <v>416</v>
      </c>
      <c r="G805">
        <v>1284844</v>
      </c>
      <c r="H805">
        <v>1289778</v>
      </c>
      <c r="I805">
        <v>1754171</v>
      </c>
      <c r="J805">
        <v>1754893</v>
      </c>
      <c r="L805">
        <f t="shared" si="78"/>
        <v>804</v>
      </c>
      <c r="M805">
        <f t="shared" si="74"/>
        <v>2</v>
      </c>
      <c r="P805">
        <f t="shared" si="79"/>
        <v>804</v>
      </c>
      <c r="Q805">
        <f t="shared" si="75"/>
        <v>2</v>
      </c>
    </row>
    <row r="806" spans="1:17" x14ac:dyDescent="0.25">
      <c r="A806">
        <v>672457</v>
      </c>
      <c r="B806">
        <v>672840</v>
      </c>
      <c r="C806" t="s">
        <v>88</v>
      </c>
      <c r="E806">
        <f t="shared" si="76"/>
        <v>376</v>
      </c>
      <c r="F806">
        <f t="shared" si="77"/>
        <v>416</v>
      </c>
      <c r="G806">
        <v>1289779</v>
      </c>
      <c r="H806">
        <v>1292094</v>
      </c>
      <c r="I806">
        <v>1754890</v>
      </c>
      <c r="J806">
        <v>1756293</v>
      </c>
      <c r="L806">
        <f t="shared" si="78"/>
        <v>805</v>
      </c>
      <c r="M806">
        <f t="shared" si="74"/>
        <v>1</v>
      </c>
      <c r="P806">
        <f t="shared" si="79"/>
        <v>805</v>
      </c>
      <c r="Q806">
        <f t="shared" si="75"/>
        <v>1</v>
      </c>
    </row>
    <row r="807" spans="1:17" x14ac:dyDescent="0.25">
      <c r="A807">
        <v>672844</v>
      </c>
      <c r="B807">
        <v>673506</v>
      </c>
      <c r="C807" t="s">
        <v>88</v>
      </c>
      <c r="E807">
        <f t="shared" si="76"/>
        <v>377</v>
      </c>
      <c r="F807">
        <f t="shared" si="77"/>
        <v>416</v>
      </c>
      <c r="G807">
        <v>1292223</v>
      </c>
      <c r="H807">
        <v>1294628</v>
      </c>
      <c r="I807">
        <v>1756293</v>
      </c>
      <c r="J807">
        <v>1757705</v>
      </c>
      <c r="L807">
        <f t="shared" si="78"/>
        <v>806</v>
      </c>
      <c r="M807">
        <f t="shared" si="74"/>
        <v>1</v>
      </c>
      <c r="P807">
        <f t="shared" si="79"/>
        <v>806</v>
      </c>
      <c r="Q807">
        <f t="shared" si="75"/>
        <v>1</v>
      </c>
    </row>
    <row r="808" spans="1:17" x14ac:dyDescent="0.25">
      <c r="A808">
        <v>673759</v>
      </c>
      <c r="B808">
        <v>673959</v>
      </c>
      <c r="C808" t="s">
        <v>25</v>
      </c>
      <c r="E808">
        <f t="shared" si="76"/>
        <v>377</v>
      </c>
      <c r="F808">
        <f t="shared" si="77"/>
        <v>416</v>
      </c>
      <c r="G808">
        <v>1294625</v>
      </c>
      <c r="H808">
        <v>1295254</v>
      </c>
      <c r="I808">
        <v>1757702</v>
      </c>
      <c r="J808">
        <v>1760782</v>
      </c>
      <c r="L808">
        <f t="shared" si="78"/>
        <v>807</v>
      </c>
      <c r="M808">
        <f t="shared" si="74"/>
        <v>1</v>
      </c>
      <c r="P808">
        <f t="shared" si="79"/>
        <v>807</v>
      </c>
      <c r="Q808">
        <f t="shared" si="75"/>
        <v>3</v>
      </c>
    </row>
    <row r="809" spans="1:17" x14ac:dyDescent="0.25">
      <c r="A809">
        <v>673956</v>
      </c>
      <c r="B809">
        <v>675200</v>
      </c>
      <c r="C809" t="s">
        <v>88</v>
      </c>
      <c r="E809">
        <f t="shared" si="76"/>
        <v>377</v>
      </c>
      <c r="F809">
        <f t="shared" si="77"/>
        <v>416</v>
      </c>
      <c r="G809">
        <v>1295247</v>
      </c>
      <c r="H809">
        <v>1296056</v>
      </c>
      <c r="I809">
        <v>1760783</v>
      </c>
      <c r="J809">
        <v>1763905</v>
      </c>
      <c r="L809">
        <f t="shared" si="78"/>
        <v>808</v>
      </c>
      <c r="M809">
        <f t="shared" si="74"/>
        <v>1</v>
      </c>
      <c r="P809">
        <f t="shared" si="79"/>
        <v>808</v>
      </c>
      <c r="Q809">
        <f t="shared" si="75"/>
        <v>6</v>
      </c>
    </row>
    <row r="810" spans="1:17" x14ac:dyDescent="0.25">
      <c r="A810">
        <v>675455</v>
      </c>
      <c r="B810">
        <v>676423</v>
      </c>
      <c r="C810" t="s">
        <v>88</v>
      </c>
      <c r="E810">
        <f t="shared" si="76"/>
        <v>377</v>
      </c>
      <c r="F810">
        <f t="shared" si="77"/>
        <v>416</v>
      </c>
      <c r="G810">
        <v>1296056</v>
      </c>
      <c r="H810">
        <v>1296919</v>
      </c>
      <c r="I810">
        <v>1763905</v>
      </c>
      <c r="J810">
        <v>1765146</v>
      </c>
      <c r="L810">
        <f t="shared" si="78"/>
        <v>809</v>
      </c>
      <c r="M810">
        <f t="shared" si="74"/>
        <v>1</v>
      </c>
      <c r="P810">
        <f t="shared" si="79"/>
        <v>809</v>
      </c>
      <c r="Q810">
        <f t="shared" si="75"/>
        <v>1</v>
      </c>
    </row>
    <row r="811" spans="1:17" x14ac:dyDescent="0.25">
      <c r="A811">
        <v>676693</v>
      </c>
      <c r="B811">
        <v>677691</v>
      </c>
      <c r="C811" t="s">
        <v>88</v>
      </c>
      <c r="E811">
        <f t="shared" si="76"/>
        <v>378</v>
      </c>
      <c r="F811">
        <f t="shared" si="77"/>
        <v>417</v>
      </c>
      <c r="G811">
        <v>1297040</v>
      </c>
      <c r="H811">
        <v>1297471</v>
      </c>
      <c r="I811">
        <v>1765587</v>
      </c>
      <c r="J811">
        <v>1766939</v>
      </c>
      <c r="L811">
        <f t="shared" si="78"/>
        <v>810</v>
      </c>
      <c r="M811">
        <f t="shared" si="74"/>
        <v>1</v>
      </c>
      <c r="P811">
        <f t="shared" si="79"/>
        <v>810</v>
      </c>
      <c r="Q811">
        <f t="shared" si="75"/>
        <v>2</v>
      </c>
    </row>
    <row r="812" spans="1:17" x14ac:dyDescent="0.25">
      <c r="A812">
        <v>677780</v>
      </c>
      <c r="B812">
        <v>678472</v>
      </c>
      <c r="C812" t="s">
        <v>88</v>
      </c>
      <c r="E812">
        <f t="shared" si="76"/>
        <v>379</v>
      </c>
      <c r="F812">
        <f t="shared" si="77"/>
        <v>417</v>
      </c>
      <c r="G812">
        <v>1297678</v>
      </c>
      <c r="H812">
        <v>1298844</v>
      </c>
      <c r="I812">
        <v>1766864</v>
      </c>
      <c r="J812">
        <v>1767019</v>
      </c>
      <c r="L812">
        <f t="shared" si="78"/>
        <v>811</v>
      </c>
      <c r="M812">
        <f t="shared" si="74"/>
        <v>1</v>
      </c>
      <c r="P812">
        <f t="shared" si="79"/>
        <v>811</v>
      </c>
      <c r="Q812">
        <f t="shared" si="75"/>
        <v>4</v>
      </c>
    </row>
    <row r="813" spans="1:17" x14ac:dyDescent="0.25">
      <c r="A813">
        <v>678624</v>
      </c>
      <c r="B813">
        <v>679121</v>
      </c>
      <c r="C813" t="s">
        <v>88</v>
      </c>
      <c r="E813">
        <f t="shared" si="76"/>
        <v>379</v>
      </c>
      <c r="F813">
        <f t="shared" si="77"/>
        <v>418</v>
      </c>
      <c r="G813">
        <v>1298877</v>
      </c>
      <c r="H813">
        <v>1298999</v>
      </c>
      <c r="I813">
        <v>1767910</v>
      </c>
      <c r="J813">
        <v>1770900</v>
      </c>
      <c r="L813">
        <f t="shared" si="78"/>
        <v>812</v>
      </c>
      <c r="M813">
        <f t="shared" si="74"/>
        <v>1</v>
      </c>
      <c r="P813">
        <f t="shared" si="79"/>
        <v>812</v>
      </c>
      <c r="Q813">
        <f t="shared" si="75"/>
        <v>2</v>
      </c>
    </row>
    <row r="814" spans="1:17" x14ac:dyDescent="0.25">
      <c r="A814">
        <v>679207</v>
      </c>
      <c r="B814">
        <v>680343</v>
      </c>
      <c r="C814" t="s">
        <v>25</v>
      </c>
      <c r="E814">
        <f t="shared" si="76"/>
        <v>380</v>
      </c>
      <c r="F814">
        <f t="shared" si="77"/>
        <v>419</v>
      </c>
      <c r="G814">
        <v>1299136</v>
      </c>
      <c r="H814">
        <v>1300140</v>
      </c>
      <c r="I814">
        <v>1774525</v>
      </c>
      <c r="J814">
        <v>1776105</v>
      </c>
      <c r="L814">
        <f t="shared" si="78"/>
        <v>813</v>
      </c>
      <c r="M814">
        <f t="shared" si="74"/>
        <v>1</v>
      </c>
      <c r="P814">
        <f t="shared" si="79"/>
        <v>813</v>
      </c>
      <c r="Q814">
        <f t="shared" si="75"/>
        <v>3</v>
      </c>
    </row>
    <row r="815" spans="1:17" x14ac:dyDescent="0.25">
      <c r="A815">
        <v>680424</v>
      </c>
      <c r="B815">
        <v>682442</v>
      </c>
      <c r="C815" t="s">
        <v>88</v>
      </c>
      <c r="E815">
        <f t="shared" si="76"/>
        <v>380</v>
      </c>
      <c r="F815">
        <f t="shared" si="77"/>
        <v>420</v>
      </c>
      <c r="G815">
        <v>1300167</v>
      </c>
      <c r="H815">
        <v>1301285</v>
      </c>
      <c r="I815">
        <v>1776461</v>
      </c>
      <c r="J815">
        <v>1776706</v>
      </c>
      <c r="L815">
        <f t="shared" si="78"/>
        <v>814</v>
      </c>
      <c r="M815">
        <f t="shared" si="74"/>
        <v>1</v>
      </c>
      <c r="P815">
        <f t="shared" si="79"/>
        <v>814</v>
      </c>
      <c r="Q815">
        <f t="shared" si="75"/>
        <v>1</v>
      </c>
    </row>
    <row r="816" spans="1:17" x14ac:dyDescent="0.25">
      <c r="A816">
        <v>682613</v>
      </c>
      <c r="B816">
        <v>683992</v>
      </c>
      <c r="C816" t="s">
        <v>88</v>
      </c>
      <c r="E816">
        <f t="shared" si="76"/>
        <v>381</v>
      </c>
      <c r="F816">
        <f t="shared" si="77"/>
        <v>421</v>
      </c>
      <c r="G816">
        <v>1301396</v>
      </c>
      <c r="H816">
        <v>1302670</v>
      </c>
      <c r="I816">
        <v>1819456</v>
      </c>
      <c r="J816">
        <v>1820067</v>
      </c>
      <c r="L816">
        <f t="shared" si="78"/>
        <v>815</v>
      </c>
      <c r="M816">
        <f t="shared" si="74"/>
        <v>1</v>
      </c>
      <c r="P816">
        <f t="shared" si="79"/>
        <v>815</v>
      </c>
      <c r="Q816">
        <f t="shared" si="75"/>
        <v>3</v>
      </c>
    </row>
    <row r="817" spans="1:17" x14ac:dyDescent="0.25">
      <c r="A817">
        <v>683952</v>
      </c>
      <c r="B817">
        <v>684134</v>
      </c>
      <c r="C817" t="s">
        <v>88</v>
      </c>
      <c r="E817">
        <f t="shared" si="76"/>
        <v>381</v>
      </c>
      <c r="F817">
        <f t="shared" si="77"/>
        <v>421</v>
      </c>
      <c r="G817">
        <v>1302684</v>
      </c>
      <c r="H817">
        <v>1303304</v>
      </c>
      <c r="I817">
        <v>1820061</v>
      </c>
      <c r="J817">
        <v>1820837</v>
      </c>
      <c r="L817">
        <f t="shared" si="78"/>
        <v>816</v>
      </c>
      <c r="M817">
        <f t="shared" si="74"/>
        <v>1</v>
      </c>
      <c r="P817">
        <f t="shared" si="79"/>
        <v>816</v>
      </c>
      <c r="Q817">
        <f t="shared" si="75"/>
        <v>1</v>
      </c>
    </row>
    <row r="818" spans="1:17" x14ac:dyDescent="0.25">
      <c r="A818">
        <v>684422</v>
      </c>
      <c r="B818">
        <v>685942</v>
      </c>
      <c r="C818" t="s">
        <v>25</v>
      </c>
      <c r="E818">
        <f t="shared" si="76"/>
        <v>381</v>
      </c>
      <c r="F818">
        <f t="shared" si="77"/>
        <v>421</v>
      </c>
      <c r="G818">
        <v>1303315</v>
      </c>
      <c r="H818">
        <v>1304493</v>
      </c>
      <c r="I818">
        <v>1820819</v>
      </c>
      <c r="J818">
        <v>1821556</v>
      </c>
      <c r="L818">
        <f t="shared" si="78"/>
        <v>817</v>
      </c>
      <c r="M818">
        <f t="shared" si="74"/>
        <v>6</v>
      </c>
      <c r="P818">
        <f t="shared" si="79"/>
        <v>817</v>
      </c>
      <c r="Q818">
        <f t="shared" si="75"/>
        <v>2</v>
      </c>
    </row>
    <row r="819" spans="1:17" x14ac:dyDescent="0.25">
      <c r="A819">
        <v>686330</v>
      </c>
      <c r="B819">
        <v>687895</v>
      </c>
      <c r="C819" t="s">
        <v>25</v>
      </c>
      <c r="E819">
        <f t="shared" si="76"/>
        <v>382</v>
      </c>
      <c r="F819">
        <f t="shared" si="77"/>
        <v>421</v>
      </c>
      <c r="G819">
        <v>1304610</v>
      </c>
      <c r="H819">
        <v>1306082</v>
      </c>
      <c r="I819">
        <v>1821556</v>
      </c>
      <c r="J819">
        <v>1822146</v>
      </c>
      <c r="L819">
        <f t="shared" si="78"/>
        <v>818</v>
      </c>
      <c r="M819">
        <f t="shared" si="74"/>
        <v>3</v>
      </c>
      <c r="P819">
        <f t="shared" si="79"/>
        <v>818</v>
      </c>
      <c r="Q819">
        <f t="shared" si="75"/>
        <v>1</v>
      </c>
    </row>
    <row r="820" spans="1:17" x14ac:dyDescent="0.25">
      <c r="A820">
        <v>687892</v>
      </c>
      <c r="B820">
        <v>688536</v>
      </c>
      <c r="C820" t="s">
        <v>88</v>
      </c>
      <c r="E820">
        <f t="shared" si="76"/>
        <v>382</v>
      </c>
      <c r="F820">
        <f t="shared" si="77"/>
        <v>421</v>
      </c>
      <c r="G820">
        <v>1306171</v>
      </c>
      <c r="H820">
        <v>1306392</v>
      </c>
      <c r="I820">
        <v>1822146</v>
      </c>
      <c r="J820">
        <v>1823213</v>
      </c>
      <c r="L820">
        <f t="shared" si="78"/>
        <v>819</v>
      </c>
      <c r="M820">
        <f t="shared" si="74"/>
        <v>3</v>
      </c>
      <c r="P820">
        <f t="shared" si="79"/>
        <v>819</v>
      </c>
      <c r="Q820">
        <f t="shared" si="75"/>
        <v>4</v>
      </c>
    </row>
    <row r="821" spans="1:17" x14ac:dyDescent="0.25">
      <c r="A821">
        <v>688771</v>
      </c>
      <c r="B821">
        <v>689538</v>
      </c>
      <c r="C821" t="s">
        <v>25</v>
      </c>
      <c r="E821">
        <f t="shared" si="76"/>
        <v>383</v>
      </c>
      <c r="F821">
        <f t="shared" si="77"/>
        <v>421</v>
      </c>
      <c r="G821">
        <v>1306738</v>
      </c>
      <c r="H821">
        <v>1308930</v>
      </c>
      <c r="I821">
        <v>1823210</v>
      </c>
      <c r="J821">
        <v>1824289</v>
      </c>
      <c r="L821">
        <f t="shared" si="78"/>
        <v>820</v>
      </c>
      <c r="M821">
        <f t="shared" si="74"/>
        <v>1</v>
      </c>
      <c r="P821">
        <f t="shared" si="79"/>
        <v>820</v>
      </c>
      <c r="Q821">
        <f t="shared" si="75"/>
        <v>1</v>
      </c>
    </row>
    <row r="822" spans="1:17" x14ac:dyDescent="0.25">
      <c r="A822">
        <v>689618</v>
      </c>
      <c r="B822">
        <v>689693</v>
      </c>
      <c r="C822" t="s">
        <v>88</v>
      </c>
      <c r="E822">
        <f t="shared" si="76"/>
        <v>383</v>
      </c>
      <c r="F822">
        <f t="shared" si="77"/>
        <v>421</v>
      </c>
      <c r="G822">
        <v>1308988</v>
      </c>
      <c r="H822">
        <v>1309953</v>
      </c>
      <c r="I822">
        <v>1824286</v>
      </c>
      <c r="J822">
        <v>1825590</v>
      </c>
      <c r="L822">
        <f t="shared" si="78"/>
        <v>821</v>
      </c>
      <c r="M822">
        <f t="shared" si="74"/>
        <v>2</v>
      </c>
      <c r="P822">
        <f t="shared" si="79"/>
        <v>821</v>
      </c>
      <c r="Q822">
        <f t="shared" si="75"/>
        <v>1</v>
      </c>
    </row>
    <row r="823" spans="1:17" x14ac:dyDescent="0.25">
      <c r="A823">
        <v>689618</v>
      </c>
      <c r="B823">
        <v>689693</v>
      </c>
      <c r="C823" t="s">
        <v>25</v>
      </c>
      <c r="E823">
        <f t="shared" si="76"/>
        <v>384</v>
      </c>
      <c r="F823">
        <f t="shared" si="77"/>
        <v>422</v>
      </c>
      <c r="G823">
        <v>1310073</v>
      </c>
      <c r="H823">
        <v>1315673</v>
      </c>
      <c r="I823">
        <v>1825693</v>
      </c>
      <c r="J823">
        <v>1826592</v>
      </c>
      <c r="L823">
        <f t="shared" si="78"/>
        <v>822</v>
      </c>
      <c r="M823">
        <f t="shared" si="74"/>
        <v>1</v>
      </c>
      <c r="P823">
        <f t="shared" si="79"/>
        <v>822</v>
      </c>
      <c r="Q823">
        <f t="shared" si="75"/>
        <v>2</v>
      </c>
    </row>
    <row r="824" spans="1:17" x14ac:dyDescent="0.25">
      <c r="A824">
        <v>689819</v>
      </c>
      <c r="B824">
        <v>690325</v>
      </c>
      <c r="C824" t="s">
        <v>25</v>
      </c>
      <c r="E824">
        <f t="shared" si="76"/>
        <v>385</v>
      </c>
      <c r="F824">
        <f t="shared" si="77"/>
        <v>423</v>
      </c>
      <c r="G824">
        <v>1315832</v>
      </c>
      <c r="H824">
        <v>1316059</v>
      </c>
      <c r="I824">
        <v>1830515</v>
      </c>
      <c r="J824">
        <v>1831945</v>
      </c>
      <c r="L824">
        <f t="shared" si="78"/>
        <v>823</v>
      </c>
      <c r="M824">
        <f t="shared" si="74"/>
        <v>1</v>
      </c>
      <c r="P824">
        <f t="shared" si="79"/>
        <v>823</v>
      </c>
      <c r="Q824">
        <f t="shared" si="75"/>
        <v>1</v>
      </c>
    </row>
    <row r="825" spans="1:17" x14ac:dyDescent="0.25">
      <c r="A825">
        <v>690449</v>
      </c>
      <c r="B825">
        <v>692431</v>
      </c>
      <c r="C825" t="s">
        <v>88</v>
      </c>
      <c r="E825">
        <f t="shared" si="76"/>
        <v>386</v>
      </c>
      <c r="F825">
        <f t="shared" si="77"/>
        <v>424</v>
      </c>
      <c r="G825">
        <v>1316709</v>
      </c>
      <c r="H825">
        <v>1322870</v>
      </c>
      <c r="I825">
        <v>1832312</v>
      </c>
      <c r="J825">
        <v>1834660</v>
      </c>
      <c r="L825">
        <f t="shared" si="78"/>
        <v>824</v>
      </c>
      <c r="M825">
        <f t="shared" si="74"/>
        <v>1</v>
      </c>
      <c r="P825">
        <f t="shared" si="79"/>
        <v>824</v>
      </c>
      <c r="Q825">
        <f t="shared" si="75"/>
        <v>2</v>
      </c>
    </row>
    <row r="826" spans="1:17" x14ac:dyDescent="0.25">
      <c r="A826">
        <v>692446</v>
      </c>
      <c r="B826">
        <v>694191</v>
      </c>
      <c r="C826" t="s">
        <v>88</v>
      </c>
      <c r="E826">
        <f t="shared" si="76"/>
        <v>387</v>
      </c>
      <c r="F826">
        <f t="shared" si="77"/>
        <v>425</v>
      </c>
      <c r="G826">
        <v>1324542</v>
      </c>
      <c r="H826">
        <v>1326008</v>
      </c>
      <c r="I826">
        <v>1842614</v>
      </c>
      <c r="J826">
        <v>1843516</v>
      </c>
      <c r="L826">
        <f t="shared" si="78"/>
        <v>825</v>
      </c>
      <c r="M826">
        <f t="shared" si="74"/>
        <v>1</v>
      </c>
      <c r="P826">
        <f t="shared" si="79"/>
        <v>825</v>
      </c>
      <c r="Q826">
        <f t="shared" si="75"/>
        <v>3</v>
      </c>
    </row>
    <row r="827" spans="1:17" x14ac:dyDescent="0.25">
      <c r="A827">
        <v>694427</v>
      </c>
      <c r="B827">
        <v>694642</v>
      </c>
      <c r="C827" t="s">
        <v>88</v>
      </c>
      <c r="E827">
        <f t="shared" si="76"/>
        <v>387</v>
      </c>
      <c r="F827">
        <f t="shared" si="77"/>
        <v>425</v>
      </c>
      <c r="G827">
        <v>1326078</v>
      </c>
      <c r="H827">
        <v>1327655</v>
      </c>
      <c r="I827">
        <v>1843574</v>
      </c>
      <c r="J827">
        <v>1844788</v>
      </c>
      <c r="L827">
        <f t="shared" si="78"/>
        <v>826</v>
      </c>
      <c r="M827">
        <f t="shared" si="74"/>
        <v>1</v>
      </c>
      <c r="P827">
        <f t="shared" si="79"/>
        <v>826</v>
      </c>
      <c r="Q827">
        <f t="shared" si="75"/>
        <v>1</v>
      </c>
    </row>
    <row r="828" spans="1:17" x14ac:dyDescent="0.25">
      <c r="A828">
        <v>694641</v>
      </c>
      <c r="B828">
        <v>694861</v>
      </c>
      <c r="C828" t="s">
        <v>25</v>
      </c>
      <c r="E828">
        <f t="shared" si="76"/>
        <v>388</v>
      </c>
      <c r="F828">
        <f t="shared" si="77"/>
        <v>425</v>
      </c>
      <c r="G828">
        <v>1327848</v>
      </c>
      <c r="H828">
        <v>1329098</v>
      </c>
      <c r="I828">
        <v>1844773</v>
      </c>
      <c r="J828">
        <v>1845225</v>
      </c>
      <c r="L828">
        <f t="shared" si="78"/>
        <v>827</v>
      </c>
      <c r="M828">
        <f t="shared" si="74"/>
        <v>2</v>
      </c>
      <c r="P828">
        <f t="shared" si="79"/>
        <v>827</v>
      </c>
      <c r="Q828">
        <f t="shared" si="75"/>
        <v>3</v>
      </c>
    </row>
    <row r="829" spans="1:17" x14ac:dyDescent="0.25">
      <c r="A829">
        <v>694870</v>
      </c>
      <c r="B829">
        <v>695883</v>
      </c>
      <c r="C829" t="s">
        <v>25</v>
      </c>
      <c r="E829">
        <f t="shared" si="76"/>
        <v>389</v>
      </c>
      <c r="F829">
        <f t="shared" si="77"/>
        <v>425</v>
      </c>
      <c r="G829">
        <v>1334351</v>
      </c>
      <c r="H829">
        <v>1334584</v>
      </c>
      <c r="I829">
        <v>1845230</v>
      </c>
      <c r="J829">
        <v>1845580</v>
      </c>
      <c r="L829">
        <f t="shared" si="78"/>
        <v>828</v>
      </c>
      <c r="M829">
        <f t="shared" si="74"/>
        <v>3</v>
      </c>
      <c r="P829">
        <f t="shared" si="79"/>
        <v>828</v>
      </c>
      <c r="Q829">
        <f t="shared" si="75"/>
        <v>4</v>
      </c>
    </row>
    <row r="830" spans="1:17" x14ac:dyDescent="0.25">
      <c r="A830">
        <v>695787</v>
      </c>
      <c r="B830">
        <v>696078</v>
      </c>
      <c r="C830" t="s">
        <v>88</v>
      </c>
      <c r="E830">
        <f t="shared" si="76"/>
        <v>390</v>
      </c>
      <c r="F830">
        <f t="shared" si="77"/>
        <v>425</v>
      </c>
      <c r="G830">
        <v>1334729</v>
      </c>
      <c r="H830">
        <v>1334932</v>
      </c>
      <c r="I830">
        <v>1845580</v>
      </c>
      <c r="J830">
        <v>1846134</v>
      </c>
      <c r="L830">
        <f t="shared" si="78"/>
        <v>829</v>
      </c>
      <c r="M830">
        <f t="shared" si="74"/>
        <v>2</v>
      </c>
      <c r="P830">
        <f t="shared" si="79"/>
        <v>829</v>
      </c>
      <c r="Q830">
        <f t="shared" si="75"/>
        <v>4</v>
      </c>
    </row>
    <row r="831" spans="1:17" x14ac:dyDescent="0.25">
      <c r="A831">
        <v>696134</v>
      </c>
      <c r="B831">
        <v>696745</v>
      </c>
      <c r="C831" t="s">
        <v>88</v>
      </c>
      <c r="E831">
        <f t="shared" si="76"/>
        <v>390</v>
      </c>
      <c r="F831">
        <f t="shared" si="77"/>
        <v>425</v>
      </c>
      <c r="G831">
        <v>1334929</v>
      </c>
      <c r="H831">
        <v>1336098</v>
      </c>
      <c r="I831">
        <v>1846137</v>
      </c>
      <c r="J831">
        <v>1847492</v>
      </c>
      <c r="L831">
        <f t="shared" si="78"/>
        <v>830</v>
      </c>
      <c r="M831">
        <f t="shared" si="74"/>
        <v>1</v>
      </c>
      <c r="P831">
        <f t="shared" si="79"/>
        <v>830</v>
      </c>
      <c r="Q831">
        <f t="shared" si="75"/>
        <v>2</v>
      </c>
    </row>
    <row r="832" spans="1:17" x14ac:dyDescent="0.25">
      <c r="A832">
        <v>696849</v>
      </c>
      <c r="B832">
        <v>697211</v>
      </c>
      <c r="C832" t="s">
        <v>25</v>
      </c>
      <c r="E832">
        <f t="shared" si="76"/>
        <v>390</v>
      </c>
      <c r="F832">
        <f t="shared" si="77"/>
        <v>425</v>
      </c>
      <c r="G832">
        <v>1336088</v>
      </c>
      <c r="H832">
        <v>1336743</v>
      </c>
      <c r="I832">
        <v>1847489</v>
      </c>
      <c r="J832">
        <v>1848601</v>
      </c>
      <c r="L832">
        <f t="shared" si="78"/>
        <v>831</v>
      </c>
      <c r="M832">
        <f t="shared" si="74"/>
        <v>2</v>
      </c>
      <c r="P832">
        <f t="shared" si="79"/>
        <v>831</v>
      </c>
      <c r="Q832">
        <f t="shared" si="75"/>
        <v>2</v>
      </c>
    </row>
    <row r="833" spans="1:17" x14ac:dyDescent="0.25">
      <c r="A833">
        <v>697309</v>
      </c>
      <c r="B833">
        <v>698130</v>
      </c>
      <c r="C833" t="s">
        <v>25</v>
      </c>
      <c r="E833">
        <f t="shared" si="76"/>
        <v>391</v>
      </c>
      <c r="F833">
        <f t="shared" si="77"/>
        <v>425</v>
      </c>
      <c r="G833">
        <v>1336901</v>
      </c>
      <c r="H833">
        <v>1337365</v>
      </c>
      <c r="I833">
        <v>1848613</v>
      </c>
      <c r="J833">
        <v>1850007</v>
      </c>
      <c r="L833">
        <f t="shared" si="78"/>
        <v>832</v>
      </c>
      <c r="M833">
        <f t="shared" si="74"/>
        <v>1</v>
      </c>
      <c r="P833">
        <f t="shared" si="79"/>
        <v>832</v>
      </c>
      <c r="Q833">
        <f t="shared" si="75"/>
        <v>4</v>
      </c>
    </row>
    <row r="834" spans="1:17" x14ac:dyDescent="0.25">
      <c r="A834">
        <v>698235</v>
      </c>
      <c r="B834">
        <v>699476</v>
      </c>
      <c r="C834" t="s">
        <v>88</v>
      </c>
      <c r="E834">
        <f t="shared" si="76"/>
        <v>391</v>
      </c>
      <c r="F834">
        <f t="shared" si="77"/>
        <v>425</v>
      </c>
      <c r="G834">
        <v>1337422</v>
      </c>
      <c r="H834">
        <v>1338117</v>
      </c>
      <c r="I834">
        <v>1850004</v>
      </c>
      <c r="J834">
        <v>1851014</v>
      </c>
      <c r="L834">
        <f t="shared" si="78"/>
        <v>833</v>
      </c>
      <c r="M834">
        <f t="shared" ref="M834:M897" si="80">COUNTIF(E:E,L834)</f>
        <v>2</v>
      </c>
      <c r="P834">
        <f t="shared" si="79"/>
        <v>833</v>
      </c>
      <c r="Q834">
        <f t="shared" ref="Q834:Q897" si="81">COUNTIF(F:F,P834)</f>
        <v>1</v>
      </c>
    </row>
    <row r="835" spans="1:17" x14ac:dyDescent="0.25">
      <c r="A835">
        <v>699539</v>
      </c>
      <c r="B835">
        <v>700153</v>
      </c>
      <c r="C835" t="s">
        <v>88</v>
      </c>
      <c r="E835">
        <f t="shared" ref="E835:E898" si="82">IF((G835-H834)&lt;$D$2,E834,E834+1)</f>
        <v>391</v>
      </c>
      <c r="F835">
        <f t="shared" ref="F835:F898" si="83">IF((I835-J834)&lt;$D$2,F834,F834+1)</f>
        <v>425</v>
      </c>
      <c r="G835">
        <v>1338114</v>
      </c>
      <c r="H835">
        <v>1338947</v>
      </c>
      <c r="I835">
        <v>1851024</v>
      </c>
      <c r="J835">
        <v>1851299</v>
      </c>
      <c r="L835">
        <f t="shared" ref="L835:L898" si="84">L834+1</f>
        <v>834</v>
      </c>
      <c r="M835">
        <f t="shared" si="80"/>
        <v>2</v>
      </c>
      <c r="P835">
        <f t="shared" ref="P835:P898" si="85">P834+1</f>
        <v>834</v>
      </c>
      <c r="Q835">
        <f t="shared" si="81"/>
        <v>4</v>
      </c>
    </row>
    <row r="836" spans="1:17" x14ac:dyDescent="0.25">
      <c r="A836">
        <v>700395</v>
      </c>
      <c r="B836">
        <v>701696</v>
      </c>
      <c r="C836" t="s">
        <v>25</v>
      </c>
      <c r="E836">
        <f t="shared" si="82"/>
        <v>391</v>
      </c>
      <c r="F836">
        <f t="shared" si="83"/>
        <v>425</v>
      </c>
      <c r="G836">
        <v>1338949</v>
      </c>
      <c r="H836">
        <v>1339167</v>
      </c>
      <c r="I836">
        <v>1851303</v>
      </c>
      <c r="J836">
        <v>1851794</v>
      </c>
      <c r="L836">
        <f t="shared" si="84"/>
        <v>835</v>
      </c>
      <c r="M836">
        <f t="shared" si="80"/>
        <v>1</v>
      </c>
      <c r="P836">
        <f t="shared" si="85"/>
        <v>835</v>
      </c>
      <c r="Q836">
        <f t="shared" si="81"/>
        <v>3</v>
      </c>
    </row>
    <row r="837" spans="1:17" x14ac:dyDescent="0.25">
      <c r="A837">
        <v>701814</v>
      </c>
      <c r="B837">
        <v>704657</v>
      </c>
      <c r="C837" t="s">
        <v>25</v>
      </c>
      <c r="E837">
        <f t="shared" si="82"/>
        <v>391</v>
      </c>
      <c r="F837">
        <f t="shared" si="83"/>
        <v>425</v>
      </c>
      <c r="G837">
        <v>1339171</v>
      </c>
      <c r="H837">
        <v>1339926</v>
      </c>
      <c r="I837">
        <v>1851791</v>
      </c>
      <c r="J837">
        <v>1852423</v>
      </c>
      <c r="L837">
        <f t="shared" si="84"/>
        <v>836</v>
      </c>
      <c r="M837">
        <f t="shared" si="80"/>
        <v>2</v>
      </c>
      <c r="P837">
        <f t="shared" si="85"/>
        <v>836</v>
      </c>
      <c r="Q837">
        <f t="shared" si="81"/>
        <v>3</v>
      </c>
    </row>
    <row r="838" spans="1:17" x14ac:dyDescent="0.25">
      <c r="A838">
        <v>704705</v>
      </c>
      <c r="B838">
        <v>706138</v>
      </c>
      <c r="C838" t="s">
        <v>25</v>
      </c>
      <c r="E838">
        <f t="shared" si="82"/>
        <v>391</v>
      </c>
      <c r="F838">
        <f t="shared" si="83"/>
        <v>425</v>
      </c>
      <c r="G838">
        <v>1339926</v>
      </c>
      <c r="H838">
        <v>1340198</v>
      </c>
      <c r="I838">
        <v>1852423</v>
      </c>
      <c r="J838">
        <v>1852905</v>
      </c>
      <c r="L838">
        <f t="shared" si="84"/>
        <v>837</v>
      </c>
      <c r="M838">
        <f t="shared" si="80"/>
        <v>1</v>
      </c>
      <c r="P838">
        <f t="shared" si="85"/>
        <v>837</v>
      </c>
      <c r="Q838">
        <f t="shared" si="81"/>
        <v>2</v>
      </c>
    </row>
    <row r="839" spans="1:17" x14ac:dyDescent="0.25">
      <c r="A839">
        <v>706298</v>
      </c>
      <c r="B839">
        <v>706495</v>
      </c>
      <c r="C839" t="s">
        <v>88</v>
      </c>
      <c r="E839">
        <f t="shared" si="82"/>
        <v>391</v>
      </c>
      <c r="F839">
        <f t="shared" si="83"/>
        <v>425</v>
      </c>
      <c r="G839">
        <v>1340191</v>
      </c>
      <c r="H839">
        <v>1340529</v>
      </c>
      <c r="I839">
        <v>1852909</v>
      </c>
      <c r="J839">
        <v>1853184</v>
      </c>
      <c r="L839">
        <f t="shared" si="84"/>
        <v>838</v>
      </c>
      <c r="M839">
        <f t="shared" si="80"/>
        <v>1</v>
      </c>
      <c r="P839">
        <f t="shared" si="85"/>
        <v>838</v>
      </c>
      <c r="Q839">
        <f t="shared" si="81"/>
        <v>2</v>
      </c>
    </row>
    <row r="840" spans="1:17" x14ac:dyDescent="0.25">
      <c r="A840">
        <v>706597</v>
      </c>
      <c r="B840">
        <v>708276</v>
      </c>
      <c r="C840" t="s">
        <v>88</v>
      </c>
      <c r="E840">
        <f t="shared" si="82"/>
        <v>392</v>
      </c>
      <c r="F840">
        <f t="shared" si="83"/>
        <v>425</v>
      </c>
      <c r="G840">
        <v>1340633</v>
      </c>
      <c r="H840">
        <v>1341229</v>
      </c>
      <c r="I840">
        <v>1853203</v>
      </c>
      <c r="J840">
        <v>1853553</v>
      </c>
      <c r="L840">
        <f t="shared" si="84"/>
        <v>839</v>
      </c>
      <c r="M840">
        <f t="shared" si="80"/>
        <v>4</v>
      </c>
      <c r="P840">
        <f t="shared" si="85"/>
        <v>839</v>
      </c>
      <c r="Q840">
        <f t="shared" si="81"/>
        <v>4</v>
      </c>
    </row>
    <row r="841" spans="1:17" x14ac:dyDescent="0.25">
      <c r="A841">
        <v>708295</v>
      </c>
      <c r="B841">
        <v>708915</v>
      </c>
      <c r="C841" t="s">
        <v>88</v>
      </c>
      <c r="E841">
        <f t="shared" si="82"/>
        <v>392</v>
      </c>
      <c r="F841">
        <f t="shared" si="83"/>
        <v>425</v>
      </c>
      <c r="G841">
        <v>1341226</v>
      </c>
      <c r="H841">
        <v>1342701</v>
      </c>
      <c r="I841">
        <v>1853543</v>
      </c>
      <c r="J841">
        <v>1855375</v>
      </c>
      <c r="L841">
        <f t="shared" si="84"/>
        <v>840</v>
      </c>
      <c r="M841">
        <f t="shared" si="80"/>
        <v>2</v>
      </c>
      <c r="P841">
        <f t="shared" si="85"/>
        <v>840</v>
      </c>
      <c r="Q841">
        <f t="shared" si="81"/>
        <v>1</v>
      </c>
    </row>
    <row r="842" spans="1:17" x14ac:dyDescent="0.25">
      <c r="A842">
        <v>709173</v>
      </c>
      <c r="B842">
        <v>709382</v>
      </c>
      <c r="C842" t="s">
        <v>25</v>
      </c>
      <c r="E842">
        <f t="shared" si="82"/>
        <v>393</v>
      </c>
      <c r="F842">
        <f t="shared" si="83"/>
        <v>425</v>
      </c>
      <c r="G842">
        <v>1343623</v>
      </c>
      <c r="H842">
        <v>1343829</v>
      </c>
      <c r="I842">
        <v>1855385</v>
      </c>
      <c r="J842">
        <v>1855906</v>
      </c>
      <c r="L842">
        <f t="shared" si="84"/>
        <v>841</v>
      </c>
      <c r="M842">
        <f t="shared" si="80"/>
        <v>2</v>
      </c>
      <c r="P842">
        <f t="shared" si="85"/>
        <v>841</v>
      </c>
      <c r="Q842">
        <f t="shared" si="81"/>
        <v>1</v>
      </c>
    </row>
    <row r="843" spans="1:17" x14ac:dyDescent="0.25">
      <c r="A843">
        <v>709457</v>
      </c>
      <c r="B843">
        <v>709813</v>
      </c>
      <c r="C843" t="s">
        <v>88</v>
      </c>
      <c r="E843">
        <f t="shared" si="82"/>
        <v>393</v>
      </c>
      <c r="F843">
        <f t="shared" si="83"/>
        <v>425</v>
      </c>
      <c r="G843">
        <v>1343844</v>
      </c>
      <c r="H843">
        <v>1345514</v>
      </c>
      <c r="I843">
        <v>1855921</v>
      </c>
      <c r="J843">
        <v>1856595</v>
      </c>
      <c r="L843">
        <f t="shared" si="84"/>
        <v>842</v>
      </c>
      <c r="M843">
        <f t="shared" si="80"/>
        <v>1</v>
      </c>
      <c r="P843">
        <f t="shared" si="85"/>
        <v>842</v>
      </c>
      <c r="Q843">
        <f t="shared" si="81"/>
        <v>1</v>
      </c>
    </row>
    <row r="844" spans="1:17" x14ac:dyDescent="0.25">
      <c r="A844">
        <v>710190</v>
      </c>
      <c r="B844">
        <v>710843</v>
      </c>
      <c r="C844" t="s">
        <v>25</v>
      </c>
      <c r="E844">
        <f t="shared" si="82"/>
        <v>393</v>
      </c>
      <c r="F844">
        <f t="shared" si="83"/>
        <v>425</v>
      </c>
      <c r="G844">
        <v>1345511</v>
      </c>
      <c r="H844">
        <v>1345807</v>
      </c>
      <c r="I844">
        <v>1856606</v>
      </c>
      <c r="J844">
        <v>1858270</v>
      </c>
      <c r="L844">
        <f t="shared" si="84"/>
        <v>843</v>
      </c>
      <c r="M844">
        <f t="shared" si="80"/>
        <v>1</v>
      </c>
      <c r="P844">
        <f t="shared" si="85"/>
        <v>843</v>
      </c>
      <c r="Q844">
        <f t="shared" si="81"/>
        <v>2</v>
      </c>
    </row>
    <row r="845" spans="1:17" x14ac:dyDescent="0.25">
      <c r="A845">
        <v>711014</v>
      </c>
      <c r="B845">
        <v>711691</v>
      </c>
      <c r="C845" t="s">
        <v>88</v>
      </c>
      <c r="E845">
        <f t="shared" si="82"/>
        <v>393</v>
      </c>
      <c r="F845">
        <f t="shared" si="83"/>
        <v>425</v>
      </c>
      <c r="G845">
        <v>1345810</v>
      </c>
      <c r="H845">
        <v>1346526</v>
      </c>
      <c r="I845">
        <v>1858289</v>
      </c>
      <c r="J845">
        <v>1859101</v>
      </c>
      <c r="L845">
        <f t="shared" si="84"/>
        <v>844</v>
      </c>
      <c r="M845">
        <f t="shared" si="80"/>
        <v>1</v>
      </c>
      <c r="P845">
        <f t="shared" si="85"/>
        <v>844</v>
      </c>
      <c r="Q845">
        <f t="shared" si="81"/>
        <v>1</v>
      </c>
    </row>
    <row r="846" spans="1:17" x14ac:dyDescent="0.25">
      <c r="A846">
        <v>711706</v>
      </c>
      <c r="B846">
        <v>712377</v>
      </c>
      <c r="C846" t="s">
        <v>88</v>
      </c>
      <c r="E846">
        <f t="shared" si="82"/>
        <v>393</v>
      </c>
      <c r="F846">
        <f t="shared" si="83"/>
        <v>425</v>
      </c>
      <c r="G846">
        <v>1346537</v>
      </c>
      <c r="H846">
        <v>1347544</v>
      </c>
      <c r="I846">
        <v>1859098</v>
      </c>
      <c r="J846">
        <v>1859382</v>
      </c>
      <c r="L846">
        <f t="shared" si="84"/>
        <v>845</v>
      </c>
      <c r="M846">
        <f t="shared" si="80"/>
        <v>2</v>
      </c>
      <c r="P846">
        <f t="shared" si="85"/>
        <v>845</v>
      </c>
      <c r="Q846">
        <f t="shared" si="81"/>
        <v>1</v>
      </c>
    </row>
    <row r="847" spans="1:17" x14ac:dyDescent="0.25">
      <c r="A847">
        <v>712397</v>
      </c>
      <c r="B847">
        <v>714193</v>
      </c>
      <c r="C847" t="s">
        <v>88</v>
      </c>
      <c r="E847">
        <f t="shared" si="82"/>
        <v>393</v>
      </c>
      <c r="F847">
        <f t="shared" si="83"/>
        <v>426</v>
      </c>
      <c r="G847">
        <v>1347557</v>
      </c>
      <c r="H847">
        <v>1347949</v>
      </c>
      <c r="I847">
        <v>1880081</v>
      </c>
      <c r="J847">
        <v>1880266</v>
      </c>
      <c r="L847">
        <f t="shared" si="84"/>
        <v>846</v>
      </c>
      <c r="M847">
        <f t="shared" si="80"/>
        <v>2</v>
      </c>
      <c r="P847">
        <f t="shared" si="85"/>
        <v>846</v>
      </c>
      <c r="Q847">
        <f t="shared" si="81"/>
        <v>2</v>
      </c>
    </row>
    <row r="848" spans="1:17" x14ac:dyDescent="0.25">
      <c r="A848">
        <v>714593</v>
      </c>
      <c r="B848">
        <v>714769</v>
      </c>
      <c r="C848" t="s">
        <v>25</v>
      </c>
      <c r="E848">
        <f t="shared" si="82"/>
        <v>393</v>
      </c>
      <c r="F848">
        <f t="shared" si="83"/>
        <v>427</v>
      </c>
      <c r="G848">
        <v>1347942</v>
      </c>
      <c r="H848">
        <v>1348226</v>
      </c>
      <c r="I848">
        <v>1884813</v>
      </c>
      <c r="J848">
        <v>1885115</v>
      </c>
      <c r="L848">
        <f t="shared" si="84"/>
        <v>847</v>
      </c>
      <c r="M848">
        <f t="shared" si="80"/>
        <v>1</v>
      </c>
      <c r="P848">
        <f t="shared" si="85"/>
        <v>847</v>
      </c>
      <c r="Q848">
        <f t="shared" si="81"/>
        <v>1</v>
      </c>
    </row>
    <row r="849" spans="1:17" x14ac:dyDescent="0.25">
      <c r="A849">
        <v>714836</v>
      </c>
      <c r="B849">
        <v>715609</v>
      </c>
      <c r="C849" t="s">
        <v>88</v>
      </c>
      <c r="E849">
        <f t="shared" si="82"/>
        <v>393</v>
      </c>
      <c r="F849">
        <f t="shared" si="83"/>
        <v>428</v>
      </c>
      <c r="G849">
        <v>1348291</v>
      </c>
      <c r="H849">
        <v>1348626</v>
      </c>
      <c r="I849">
        <v>1885280</v>
      </c>
      <c r="J849">
        <v>1885355</v>
      </c>
      <c r="L849">
        <f t="shared" si="84"/>
        <v>848</v>
      </c>
      <c r="M849">
        <f t="shared" si="80"/>
        <v>2</v>
      </c>
      <c r="P849">
        <f t="shared" si="85"/>
        <v>848</v>
      </c>
      <c r="Q849">
        <f t="shared" si="81"/>
        <v>1</v>
      </c>
    </row>
    <row r="850" spans="1:17" x14ac:dyDescent="0.25">
      <c r="A850">
        <v>715708</v>
      </c>
      <c r="B850">
        <v>716538</v>
      </c>
      <c r="C850" t="s">
        <v>25</v>
      </c>
      <c r="E850">
        <f t="shared" si="82"/>
        <v>393</v>
      </c>
      <c r="F850">
        <f t="shared" si="83"/>
        <v>428</v>
      </c>
      <c r="G850">
        <v>1348626</v>
      </c>
      <c r="H850">
        <v>1349231</v>
      </c>
      <c r="I850">
        <v>1885280</v>
      </c>
      <c r="J850">
        <v>1885355</v>
      </c>
      <c r="L850">
        <f t="shared" si="84"/>
        <v>849</v>
      </c>
      <c r="M850">
        <f t="shared" si="80"/>
        <v>1</v>
      </c>
      <c r="P850">
        <f t="shared" si="85"/>
        <v>849</v>
      </c>
      <c r="Q850">
        <f t="shared" si="81"/>
        <v>1</v>
      </c>
    </row>
    <row r="851" spans="1:17" x14ac:dyDescent="0.25">
      <c r="A851">
        <v>716599</v>
      </c>
      <c r="B851">
        <v>717762</v>
      </c>
      <c r="C851" t="s">
        <v>88</v>
      </c>
      <c r="E851">
        <f t="shared" si="82"/>
        <v>393</v>
      </c>
      <c r="F851">
        <f t="shared" si="83"/>
        <v>429</v>
      </c>
      <c r="G851">
        <v>1349231</v>
      </c>
      <c r="H851">
        <v>1351708</v>
      </c>
      <c r="I851">
        <v>1887113</v>
      </c>
      <c r="J851">
        <v>1887188</v>
      </c>
      <c r="L851">
        <f t="shared" si="84"/>
        <v>850</v>
      </c>
      <c r="M851">
        <f t="shared" si="80"/>
        <v>1</v>
      </c>
      <c r="P851">
        <f t="shared" si="85"/>
        <v>850</v>
      </c>
      <c r="Q851">
        <f t="shared" si="81"/>
        <v>4</v>
      </c>
    </row>
    <row r="852" spans="1:17" x14ac:dyDescent="0.25">
      <c r="A852">
        <v>717768</v>
      </c>
      <c r="B852">
        <v>718439</v>
      </c>
      <c r="C852" t="s">
        <v>88</v>
      </c>
      <c r="E852">
        <f t="shared" si="82"/>
        <v>393</v>
      </c>
      <c r="F852">
        <f t="shared" si="83"/>
        <v>430</v>
      </c>
      <c r="G852">
        <v>1351708</v>
      </c>
      <c r="H852">
        <v>1352172</v>
      </c>
      <c r="I852">
        <v>1890201</v>
      </c>
      <c r="J852">
        <v>1891931</v>
      </c>
      <c r="L852">
        <f t="shared" si="84"/>
        <v>851</v>
      </c>
      <c r="M852">
        <f t="shared" si="80"/>
        <v>2</v>
      </c>
      <c r="P852">
        <f t="shared" si="85"/>
        <v>851</v>
      </c>
      <c r="Q852">
        <f t="shared" si="81"/>
        <v>5</v>
      </c>
    </row>
    <row r="853" spans="1:17" x14ac:dyDescent="0.25">
      <c r="A853">
        <v>718327</v>
      </c>
      <c r="B853">
        <v>718579</v>
      </c>
      <c r="C853" t="s">
        <v>88</v>
      </c>
      <c r="E853">
        <f t="shared" si="82"/>
        <v>393</v>
      </c>
      <c r="F853">
        <f t="shared" si="83"/>
        <v>430</v>
      </c>
      <c r="G853">
        <v>1352172</v>
      </c>
      <c r="H853">
        <v>1352714</v>
      </c>
      <c r="I853">
        <v>1891988</v>
      </c>
      <c r="J853">
        <v>1893682</v>
      </c>
      <c r="L853">
        <f t="shared" si="84"/>
        <v>852</v>
      </c>
      <c r="M853">
        <f t="shared" si="80"/>
        <v>2</v>
      </c>
      <c r="P853">
        <f t="shared" si="85"/>
        <v>852</v>
      </c>
      <c r="Q853">
        <f t="shared" si="81"/>
        <v>1</v>
      </c>
    </row>
    <row r="854" spans="1:17" x14ac:dyDescent="0.25">
      <c r="A854">
        <v>718652</v>
      </c>
      <c r="B854">
        <v>720127</v>
      </c>
      <c r="C854" t="s">
        <v>88</v>
      </c>
      <c r="E854">
        <f t="shared" si="82"/>
        <v>393</v>
      </c>
      <c r="F854">
        <f t="shared" si="83"/>
        <v>431</v>
      </c>
      <c r="G854">
        <v>1352727</v>
      </c>
      <c r="H854">
        <v>1355255</v>
      </c>
      <c r="I854">
        <v>1894366</v>
      </c>
      <c r="J854">
        <v>1894644</v>
      </c>
      <c r="L854">
        <f t="shared" si="84"/>
        <v>853</v>
      </c>
      <c r="M854">
        <f t="shared" si="80"/>
        <v>1</v>
      </c>
      <c r="P854">
        <f t="shared" si="85"/>
        <v>853</v>
      </c>
      <c r="Q854">
        <f t="shared" si="81"/>
        <v>1</v>
      </c>
    </row>
    <row r="855" spans="1:17" x14ac:dyDescent="0.25">
      <c r="A855">
        <v>720328</v>
      </c>
      <c r="B855">
        <v>720960</v>
      </c>
      <c r="C855" t="s">
        <v>25</v>
      </c>
      <c r="E855">
        <f t="shared" si="82"/>
        <v>393</v>
      </c>
      <c r="F855">
        <f t="shared" si="83"/>
        <v>431</v>
      </c>
      <c r="G855">
        <v>1355255</v>
      </c>
      <c r="H855">
        <v>1357159</v>
      </c>
      <c r="I855">
        <v>1894730</v>
      </c>
      <c r="J855">
        <v>1895197</v>
      </c>
      <c r="L855">
        <f t="shared" si="84"/>
        <v>854</v>
      </c>
      <c r="M855">
        <f t="shared" si="80"/>
        <v>1</v>
      </c>
      <c r="P855">
        <f t="shared" si="85"/>
        <v>854</v>
      </c>
      <c r="Q855">
        <f t="shared" si="81"/>
        <v>1</v>
      </c>
    </row>
    <row r="856" spans="1:17" x14ac:dyDescent="0.25">
      <c r="A856">
        <v>720957</v>
      </c>
      <c r="B856">
        <v>721379</v>
      </c>
      <c r="C856" t="s">
        <v>25</v>
      </c>
      <c r="E856">
        <f t="shared" si="82"/>
        <v>393</v>
      </c>
      <c r="F856">
        <f t="shared" si="83"/>
        <v>431</v>
      </c>
      <c r="G856">
        <v>1357159</v>
      </c>
      <c r="H856">
        <v>1359915</v>
      </c>
      <c r="I856">
        <v>1895185</v>
      </c>
      <c r="J856">
        <v>1895364</v>
      </c>
      <c r="L856">
        <f t="shared" si="84"/>
        <v>855</v>
      </c>
      <c r="M856">
        <f t="shared" si="80"/>
        <v>2</v>
      </c>
      <c r="P856">
        <f t="shared" si="85"/>
        <v>855</v>
      </c>
      <c r="Q856">
        <f t="shared" si="81"/>
        <v>1</v>
      </c>
    </row>
    <row r="857" spans="1:17" x14ac:dyDescent="0.25">
      <c r="A857">
        <v>721404</v>
      </c>
      <c r="B857">
        <v>722231</v>
      </c>
      <c r="C857" t="s">
        <v>25</v>
      </c>
      <c r="E857">
        <f t="shared" si="82"/>
        <v>393</v>
      </c>
      <c r="F857">
        <f t="shared" si="83"/>
        <v>432</v>
      </c>
      <c r="G857">
        <v>1359912</v>
      </c>
      <c r="H857">
        <v>1360106</v>
      </c>
      <c r="I857">
        <v>1895671</v>
      </c>
      <c r="J857">
        <v>1896144</v>
      </c>
      <c r="L857">
        <f t="shared" si="84"/>
        <v>856</v>
      </c>
      <c r="M857">
        <f t="shared" si="80"/>
        <v>1</v>
      </c>
      <c r="P857">
        <f t="shared" si="85"/>
        <v>856</v>
      </c>
      <c r="Q857">
        <f t="shared" si="81"/>
        <v>1</v>
      </c>
    </row>
    <row r="858" spans="1:17" x14ac:dyDescent="0.25">
      <c r="A858">
        <v>722231</v>
      </c>
      <c r="B858">
        <v>722812</v>
      </c>
      <c r="C858" t="s">
        <v>25</v>
      </c>
      <c r="E858">
        <f t="shared" si="82"/>
        <v>394</v>
      </c>
      <c r="F858">
        <f t="shared" si="83"/>
        <v>433</v>
      </c>
      <c r="G858">
        <v>1360603</v>
      </c>
      <c r="H858">
        <v>1363815</v>
      </c>
      <c r="I858">
        <v>1896447</v>
      </c>
      <c r="J858">
        <v>1897304</v>
      </c>
      <c r="L858">
        <f t="shared" si="84"/>
        <v>857</v>
      </c>
      <c r="M858">
        <f t="shared" si="80"/>
        <v>1</v>
      </c>
      <c r="P858">
        <f t="shared" si="85"/>
        <v>857</v>
      </c>
      <c r="Q858">
        <f t="shared" si="81"/>
        <v>2</v>
      </c>
    </row>
    <row r="859" spans="1:17" x14ac:dyDescent="0.25">
      <c r="A859">
        <v>722840</v>
      </c>
      <c r="B859">
        <v>724732</v>
      </c>
      <c r="C859" t="s">
        <v>25</v>
      </c>
      <c r="E859">
        <f t="shared" si="82"/>
        <v>395</v>
      </c>
      <c r="F859">
        <f t="shared" si="83"/>
        <v>434</v>
      </c>
      <c r="G859">
        <v>1365410</v>
      </c>
      <c r="H859">
        <v>1365814</v>
      </c>
      <c r="I859">
        <v>1903828</v>
      </c>
      <c r="J859">
        <v>1905783</v>
      </c>
      <c r="L859">
        <f t="shared" si="84"/>
        <v>858</v>
      </c>
      <c r="M859">
        <f t="shared" si="80"/>
        <v>2</v>
      </c>
      <c r="P859">
        <f t="shared" si="85"/>
        <v>858</v>
      </c>
      <c r="Q859">
        <f t="shared" si="81"/>
        <v>1</v>
      </c>
    </row>
    <row r="860" spans="1:17" x14ac:dyDescent="0.25">
      <c r="A860">
        <v>724857</v>
      </c>
      <c r="B860">
        <v>725171</v>
      </c>
      <c r="C860" t="s">
        <v>88</v>
      </c>
      <c r="E860">
        <f t="shared" si="82"/>
        <v>395</v>
      </c>
      <c r="F860">
        <f t="shared" si="83"/>
        <v>435</v>
      </c>
      <c r="G860">
        <v>1365801</v>
      </c>
      <c r="H860">
        <v>1366109</v>
      </c>
      <c r="I860">
        <v>1906877</v>
      </c>
      <c r="J860">
        <v>1907068</v>
      </c>
      <c r="L860">
        <f t="shared" si="84"/>
        <v>859</v>
      </c>
      <c r="M860">
        <f t="shared" si="80"/>
        <v>2</v>
      </c>
      <c r="P860">
        <f t="shared" si="85"/>
        <v>859</v>
      </c>
      <c r="Q860">
        <f t="shared" si="81"/>
        <v>2</v>
      </c>
    </row>
    <row r="861" spans="1:17" x14ac:dyDescent="0.25">
      <c r="A861">
        <v>725203</v>
      </c>
      <c r="B861">
        <v>725784</v>
      </c>
      <c r="C861" t="s">
        <v>88</v>
      </c>
      <c r="E861">
        <f t="shared" si="82"/>
        <v>395</v>
      </c>
      <c r="F861">
        <f t="shared" si="83"/>
        <v>436</v>
      </c>
      <c r="G861">
        <v>1366099</v>
      </c>
      <c r="H861">
        <v>1366728</v>
      </c>
      <c r="I861">
        <v>1910420</v>
      </c>
      <c r="J861">
        <v>1911682</v>
      </c>
      <c r="L861">
        <f t="shared" si="84"/>
        <v>860</v>
      </c>
      <c r="M861">
        <f t="shared" si="80"/>
        <v>2</v>
      </c>
      <c r="P861">
        <f t="shared" si="85"/>
        <v>860</v>
      </c>
      <c r="Q861">
        <f t="shared" si="81"/>
        <v>4</v>
      </c>
    </row>
    <row r="862" spans="1:17" x14ac:dyDescent="0.25">
      <c r="A862">
        <v>725891</v>
      </c>
      <c r="B862">
        <v>727240</v>
      </c>
      <c r="C862" t="s">
        <v>88</v>
      </c>
      <c r="E862">
        <f t="shared" si="82"/>
        <v>395</v>
      </c>
      <c r="F862">
        <f t="shared" si="83"/>
        <v>437</v>
      </c>
      <c r="G862">
        <v>1366725</v>
      </c>
      <c r="H862">
        <v>1367207</v>
      </c>
      <c r="I862">
        <v>1911844</v>
      </c>
      <c r="J862">
        <v>1911919</v>
      </c>
      <c r="L862">
        <f t="shared" si="84"/>
        <v>861</v>
      </c>
      <c r="M862">
        <f t="shared" si="80"/>
        <v>2</v>
      </c>
      <c r="P862">
        <f t="shared" si="85"/>
        <v>861</v>
      </c>
      <c r="Q862">
        <f t="shared" si="81"/>
        <v>1</v>
      </c>
    </row>
    <row r="863" spans="1:17" x14ac:dyDescent="0.25">
      <c r="A863">
        <v>727237</v>
      </c>
      <c r="B863">
        <v>727896</v>
      </c>
      <c r="C863" t="s">
        <v>88</v>
      </c>
      <c r="E863">
        <f t="shared" si="82"/>
        <v>396</v>
      </c>
      <c r="F863">
        <f t="shared" si="83"/>
        <v>438</v>
      </c>
      <c r="G863">
        <v>1367456</v>
      </c>
      <c r="H863">
        <v>1367785</v>
      </c>
      <c r="I863">
        <v>1912328</v>
      </c>
      <c r="J863">
        <v>1912618</v>
      </c>
      <c r="L863">
        <f t="shared" si="84"/>
        <v>862</v>
      </c>
      <c r="M863">
        <f t="shared" si="80"/>
        <v>1</v>
      </c>
      <c r="P863">
        <f t="shared" si="85"/>
        <v>862</v>
      </c>
      <c r="Q863">
        <f t="shared" si="81"/>
        <v>1</v>
      </c>
    </row>
    <row r="864" spans="1:17" x14ac:dyDescent="0.25">
      <c r="A864">
        <v>728048</v>
      </c>
      <c r="B864">
        <v>728440</v>
      </c>
      <c r="C864" t="s">
        <v>25</v>
      </c>
      <c r="E864">
        <f t="shared" si="82"/>
        <v>397</v>
      </c>
      <c r="F864">
        <f t="shared" si="83"/>
        <v>439</v>
      </c>
      <c r="G864">
        <v>1368472</v>
      </c>
      <c r="H864">
        <v>1368802</v>
      </c>
      <c r="I864">
        <v>1912814</v>
      </c>
      <c r="J864">
        <v>1912889</v>
      </c>
      <c r="L864">
        <f t="shared" si="84"/>
        <v>863</v>
      </c>
      <c r="M864">
        <f t="shared" si="80"/>
        <v>1</v>
      </c>
      <c r="P864">
        <f t="shared" si="85"/>
        <v>863</v>
      </c>
      <c r="Q864">
        <f t="shared" si="81"/>
        <v>1</v>
      </c>
    </row>
    <row r="865" spans="1:17" x14ac:dyDescent="0.25">
      <c r="A865">
        <v>728512</v>
      </c>
      <c r="B865">
        <v>729378</v>
      </c>
      <c r="C865" t="s">
        <v>25</v>
      </c>
      <c r="E865">
        <f t="shared" si="82"/>
        <v>398</v>
      </c>
      <c r="F865">
        <f t="shared" si="83"/>
        <v>439</v>
      </c>
      <c r="G865">
        <v>1369251</v>
      </c>
      <c r="H865">
        <v>1369388</v>
      </c>
      <c r="I865">
        <v>1912814</v>
      </c>
      <c r="J865">
        <v>1912889</v>
      </c>
      <c r="L865">
        <f t="shared" si="84"/>
        <v>864</v>
      </c>
      <c r="M865">
        <f t="shared" si="80"/>
        <v>2</v>
      </c>
      <c r="P865">
        <f t="shared" si="85"/>
        <v>864</v>
      </c>
      <c r="Q865">
        <f t="shared" si="81"/>
        <v>2</v>
      </c>
    </row>
    <row r="866" spans="1:17" x14ac:dyDescent="0.25">
      <c r="A866">
        <v>729489</v>
      </c>
      <c r="B866">
        <v>731747</v>
      </c>
      <c r="C866" t="s">
        <v>25</v>
      </c>
      <c r="E866">
        <f t="shared" si="82"/>
        <v>398</v>
      </c>
      <c r="F866">
        <f t="shared" si="83"/>
        <v>440</v>
      </c>
      <c r="G866">
        <v>1369485</v>
      </c>
      <c r="H866">
        <v>1371698</v>
      </c>
      <c r="I866">
        <v>1912990</v>
      </c>
      <c r="J866">
        <v>1913787</v>
      </c>
      <c r="L866">
        <f t="shared" si="84"/>
        <v>865</v>
      </c>
      <c r="M866">
        <f t="shared" si="80"/>
        <v>1</v>
      </c>
      <c r="P866">
        <f t="shared" si="85"/>
        <v>865</v>
      </c>
      <c r="Q866">
        <f t="shared" si="81"/>
        <v>5</v>
      </c>
    </row>
    <row r="867" spans="1:17" x14ac:dyDescent="0.25">
      <c r="A867">
        <v>732004</v>
      </c>
      <c r="B867">
        <v>732741</v>
      </c>
      <c r="C867" t="s">
        <v>25</v>
      </c>
      <c r="E867">
        <f t="shared" si="82"/>
        <v>399</v>
      </c>
      <c r="F867">
        <f t="shared" si="83"/>
        <v>440</v>
      </c>
      <c r="G867">
        <v>1377623</v>
      </c>
      <c r="H867">
        <v>1378249</v>
      </c>
      <c r="I867">
        <v>1913876</v>
      </c>
      <c r="J867">
        <v>1913965</v>
      </c>
      <c r="L867">
        <f t="shared" si="84"/>
        <v>866</v>
      </c>
      <c r="M867">
        <f t="shared" si="80"/>
        <v>1</v>
      </c>
      <c r="P867">
        <f t="shared" si="85"/>
        <v>866</v>
      </c>
      <c r="Q867">
        <f t="shared" si="81"/>
        <v>1</v>
      </c>
    </row>
    <row r="868" spans="1:17" x14ac:dyDescent="0.25">
      <c r="A868">
        <v>732815</v>
      </c>
      <c r="B868">
        <v>734227</v>
      </c>
      <c r="C868" t="s">
        <v>25</v>
      </c>
      <c r="E868">
        <f t="shared" si="82"/>
        <v>399</v>
      </c>
      <c r="F868">
        <f t="shared" si="83"/>
        <v>441</v>
      </c>
      <c r="G868">
        <v>1378337</v>
      </c>
      <c r="H868">
        <v>1379626</v>
      </c>
      <c r="I868">
        <v>1917372</v>
      </c>
      <c r="J868">
        <v>1918565</v>
      </c>
      <c r="L868">
        <f t="shared" si="84"/>
        <v>867</v>
      </c>
      <c r="M868">
        <f t="shared" si="80"/>
        <v>1</v>
      </c>
      <c r="P868">
        <f t="shared" si="85"/>
        <v>867</v>
      </c>
      <c r="Q868">
        <f t="shared" si="81"/>
        <v>1</v>
      </c>
    </row>
    <row r="869" spans="1:17" x14ac:dyDescent="0.25">
      <c r="A869">
        <v>734272</v>
      </c>
      <c r="B869">
        <v>735579</v>
      </c>
      <c r="C869" t="s">
        <v>88</v>
      </c>
      <c r="E869">
        <f t="shared" si="82"/>
        <v>399</v>
      </c>
      <c r="F869">
        <f t="shared" si="83"/>
        <v>442</v>
      </c>
      <c r="G869">
        <v>1379697</v>
      </c>
      <c r="H869">
        <v>1380422</v>
      </c>
      <c r="I869">
        <v>1922244</v>
      </c>
      <c r="J869">
        <v>1923164</v>
      </c>
      <c r="L869">
        <f t="shared" si="84"/>
        <v>868</v>
      </c>
      <c r="M869">
        <f t="shared" si="80"/>
        <v>1</v>
      </c>
      <c r="P869">
        <f t="shared" si="85"/>
        <v>868</v>
      </c>
      <c r="Q869">
        <f t="shared" si="81"/>
        <v>3</v>
      </c>
    </row>
    <row r="870" spans="1:17" x14ac:dyDescent="0.25">
      <c r="A870">
        <v>735590</v>
      </c>
      <c r="B870">
        <v>736072</v>
      </c>
      <c r="C870" t="s">
        <v>88</v>
      </c>
      <c r="E870">
        <f t="shared" si="82"/>
        <v>400</v>
      </c>
      <c r="F870">
        <f t="shared" si="83"/>
        <v>443</v>
      </c>
      <c r="G870">
        <v>1382519</v>
      </c>
      <c r="H870">
        <v>1383586</v>
      </c>
      <c r="I870">
        <v>1926369</v>
      </c>
      <c r="J870">
        <v>1927184</v>
      </c>
      <c r="L870">
        <f t="shared" si="84"/>
        <v>869</v>
      </c>
      <c r="M870">
        <f t="shared" si="80"/>
        <v>1</v>
      </c>
      <c r="P870">
        <f t="shared" si="85"/>
        <v>869</v>
      </c>
      <c r="Q870">
        <f t="shared" si="81"/>
        <v>1</v>
      </c>
    </row>
    <row r="871" spans="1:17" x14ac:dyDescent="0.25">
      <c r="A871">
        <v>736114</v>
      </c>
      <c r="B871">
        <v>737097</v>
      </c>
      <c r="C871" t="s">
        <v>88</v>
      </c>
      <c r="E871">
        <f t="shared" si="82"/>
        <v>401</v>
      </c>
      <c r="F871">
        <f t="shared" si="83"/>
        <v>444</v>
      </c>
      <c r="G871">
        <v>1383863</v>
      </c>
      <c r="H871">
        <v>1385050</v>
      </c>
      <c r="I871">
        <v>1927494</v>
      </c>
      <c r="J871">
        <v>1927721</v>
      </c>
      <c r="L871">
        <f t="shared" si="84"/>
        <v>870</v>
      </c>
      <c r="M871">
        <f t="shared" si="80"/>
        <v>1</v>
      </c>
      <c r="P871">
        <f t="shared" si="85"/>
        <v>870</v>
      </c>
      <c r="Q871">
        <f t="shared" si="81"/>
        <v>1</v>
      </c>
    </row>
    <row r="872" spans="1:17" x14ac:dyDescent="0.25">
      <c r="A872">
        <v>737585</v>
      </c>
      <c r="B872">
        <v>739756</v>
      </c>
      <c r="C872" t="s">
        <v>25</v>
      </c>
      <c r="E872">
        <f t="shared" si="82"/>
        <v>401</v>
      </c>
      <c r="F872">
        <f t="shared" si="83"/>
        <v>445</v>
      </c>
      <c r="G872">
        <v>1385118</v>
      </c>
      <c r="H872">
        <v>1386386</v>
      </c>
      <c r="I872">
        <v>1928083</v>
      </c>
      <c r="J872">
        <v>1928706</v>
      </c>
      <c r="L872">
        <f t="shared" si="84"/>
        <v>871</v>
      </c>
      <c r="M872">
        <f t="shared" si="80"/>
        <v>1</v>
      </c>
      <c r="P872">
        <f t="shared" si="85"/>
        <v>871</v>
      </c>
      <c r="Q872">
        <f t="shared" si="81"/>
        <v>2</v>
      </c>
    </row>
    <row r="873" spans="1:17" x14ac:dyDescent="0.25">
      <c r="A873">
        <v>739959</v>
      </c>
      <c r="B873">
        <v>740153</v>
      </c>
      <c r="C873" t="s">
        <v>25</v>
      </c>
      <c r="E873">
        <f t="shared" si="82"/>
        <v>401</v>
      </c>
      <c r="F873">
        <f t="shared" si="83"/>
        <v>446</v>
      </c>
      <c r="G873">
        <v>1386392</v>
      </c>
      <c r="H873">
        <v>1387531</v>
      </c>
      <c r="I873">
        <v>1928988</v>
      </c>
      <c r="J873">
        <v>1929782</v>
      </c>
      <c r="L873">
        <f t="shared" si="84"/>
        <v>872</v>
      </c>
      <c r="M873">
        <f t="shared" si="80"/>
        <v>8</v>
      </c>
      <c r="P873">
        <f t="shared" si="85"/>
        <v>872</v>
      </c>
      <c r="Q873">
        <f t="shared" si="81"/>
        <v>1</v>
      </c>
    </row>
    <row r="874" spans="1:17" x14ac:dyDescent="0.25">
      <c r="A874">
        <v>740311</v>
      </c>
      <c r="B874">
        <v>740766</v>
      </c>
      <c r="C874" t="s">
        <v>88</v>
      </c>
      <c r="E874">
        <f t="shared" si="82"/>
        <v>402</v>
      </c>
      <c r="F874">
        <f t="shared" si="83"/>
        <v>446</v>
      </c>
      <c r="G874">
        <v>1388766</v>
      </c>
      <c r="H874">
        <v>1389644</v>
      </c>
      <c r="I874">
        <v>1929791</v>
      </c>
      <c r="J874">
        <v>1930060</v>
      </c>
      <c r="L874">
        <f t="shared" si="84"/>
        <v>873</v>
      </c>
      <c r="M874">
        <f t="shared" si="80"/>
        <v>1</v>
      </c>
      <c r="P874">
        <f t="shared" si="85"/>
        <v>873</v>
      </c>
      <c r="Q874">
        <f t="shared" si="81"/>
        <v>2</v>
      </c>
    </row>
    <row r="875" spans="1:17" x14ac:dyDescent="0.25">
      <c r="A875">
        <v>740811</v>
      </c>
      <c r="B875">
        <v>742265</v>
      </c>
      <c r="C875" t="s">
        <v>88</v>
      </c>
      <c r="E875">
        <f t="shared" si="82"/>
        <v>402</v>
      </c>
      <c r="F875">
        <f t="shared" si="83"/>
        <v>446</v>
      </c>
      <c r="G875">
        <v>1389661</v>
      </c>
      <c r="H875">
        <v>1390695</v>
      </c>
      <c r="I875">
        <v>1930070</v>
      </c>
      <c r="J875">
        <v>1930807</v>
      </c>
      <c r="L875">
        <f t="shared" si="84"/>
        <v>874</v>
      </c>
      <c r="M875">
        <f t="shared" si="80"/>
        <v>2</v>
      </c>
      <c r="P875">
        <f t="shared" si="85"/>
        <v>874</v>
      </c>
      <c r="Q875">
        <f t="shared" si="81"/>
        <v>1</v>
      </c>
    </row>
    <row r="876" spans="1:17" x14ac:dyDescent="0.25">
      <c r="A876">
        <v>742462</v>
      </c>
      <c r="B876">
        <v>743289</v>
      </c>
      <c r="C876" t="s">
        <v>88</v>
      </c>
      <c r="E876">
        <f t="shared" si="82"/>
        <v>403</v>
      </c>
      <c r="F876">
        <f t="shared" si="83"/>
        <v>446</v>
      </c>
      <c r="G876">
        <v>1390870</v>
      </c>
      <c r="H876">
        <v>1391583</v>
      </c>
      <c r="I876">
        <v>1930807</v>
      </c>
      <c r="J876">
        <v>1931184</v>
      </c>
      <c r="L876">
        <f t="shared" si="84"/>
        <v>875</v>
      </c>
      <c r="M876">
        <f t="shared" si="80"/>
        <v>1</v>
      </c>
      <c r="P876">
        <f t="shared" si="85"/>
        <v>875</v>
      </c>
      <c r="Q876">
        <f t="shared" si="81"/>
        <v>1</v>
      </c>
    </row>
    <row r="877" spans="1:17" x14ac:dyDescent="0.25">
      <c r="A877">
        <v>743395</v>
      </c>
      <c r="B877">
        <v>744558</v>
      </c>
      <c r="C877" t="s">
        <v>88</v>
      </c>
      <c r="E877">
        <f t="shared" si="82"/>
        <v>404</v>
      </c>
      <c r="F877">
        <f t="shared" si="83"/>
        <v>446</v>
      </c>
      <c r="G877">
        <v>1391714</v>
      </c>
      <c r="H877">
        <v>1392577</v>
      </c>
      <c r="I877">
        <v>1931184</v>
      </c>
      <c r="J877">
        <v>1931597</v>
      </c>
      <c r="L877">
        <f t="shared" si="84"/>
        <v>876</v>
      </c>
      <c r="M877">
        <f t="shared" si="80"/>
        <v>1</v>
      </c>
      <c r="P877">
        <f t="shared" si="85"/>
        <v>876</v>
      </c>
      <c r="Q877">
        <f t="shared" si="81"/>
        <v>1</v>
      </c>
    </row>
    <row r="878" spans="1:17" x14ac:dyDescent="0.25">
      <c r="A878">
        <v>744733</v>
      </c>
      <c r="B878">
        <v>745650</v>
      </c>
      <c r="C878" t="s">
        <v>25</v>
      </c>
      <c r="E878">
        <f t="shared" si="82"/>
        <v>404</v>
      </c>
      <c r="F878">
        <f t="shared" si="83"/>
        <v>446</v>
      </c>
      <c r="G878">
        <v>1392593</v>
      </c>
      <c r="H878">
        <v>1394611</v>
      </c>
      <c r="I878">
        <v>1931594</v>
      </c>
      <c r="J878">
        <v>1932598</v>
      </c>
      <c r="L878">
        <f t="shared" si="84"/>
        <v>877</v>
      </c>
      <c r="M878">
        <f t="shared" si="80"/>
        <v>1</v>
      </c>
      <c r="P878">
        <f t="shared" si="85"/>
        <v>877</v>
      </c>
      <c r="Q878">
        <f t="shared" si="81"/>
        <v>2</v>
      </c>
    </row>
    <row r="879" spans="1:17" x14ac:dyDescent="0.25">
      <c r="A879">
        <v>745714</v>
      </c>
      <c r="B879">
        <v>746373</v>
      </c>
      <c r="C879" t="s">
        <v>88</v>
      </c>
      <c r="E879">
        <f t="shared" si="82"/>
        <v>405</v>
      </c>
      <c r="F879">
        <f t="shared" si="83"/>
        <v>446</v>
      </c>
      <c r="G879">
        <v>1402111</v>
      </c>
      <c r="H879">
        <v>1404072</v>
      </c>
      <c r="I879">
        <v>1932603</v>
      </c>
      <c r="J879">
        <v>1933070</v>
      </c>
      <c r="L879">
        <f t="shared" si="84"/>
        <v>878</v>
      </c>
      <c r="M879">
        <f t="shared" si="80"/>
        <v>1</v>
      </c>
      <c r="P879">
        <f t="shared" si="85"/>
        <v>878</v>
      </c>
      <c r="Q879">
        <f t="shared" si="81"/>
        <v>1</v>
      </c>
    </row>
    <row r="880" spans="1:17" x14ac:dyDescent="0.25">
      <c r="A880">
        <v>746513</v>
      </c>
      <c r="B880">
        <v>747700</v>
      </c>
      <c r="C880" t="s">
        <v>88</v>
      </c>
      <c r="E880">
        <f t="shared" si="82"/>
        <v>406</v>
      </c>
      <c r="F880">
        <f t="shared" si="83"/>
        <v>447</v>
      </c>
      <c r="G880">
        <v>1406023</v>
      </c>
      <c r="H880">
        <v>1406598</v>
      </c>
      <c r="I880">
        <v>1933175</v>
      </c>
      <c r="J880">
        <v>1934392</v>
      </c>
      <c r="L880">
        <f t="shared" si="84"/>
        <v>879</v>
      </c>
      <c r="M880">
        <f t="shared" si="80"/>
        <v>1</v>
      </c>
      <c r="P880">
        <f t="shared" si="85"/>
        <v>879</v>
      </c>
      <c r="Q880">
        <f t="shared" si="81"/>
        <v>16</v>
      </c>
    </row>
    <row r="881" spans="1:17" x14ac:dyDescent="0.25">
      <c r="A881">
        <v>747810</v>
      </c>
      <c r="B881">
        <v>747959</v>
      </c>
      <c r="C881" t="s">
        <v>25</v>
      </c>
      <c r="E881">
        <f t="shared" si="82"/>
        <v>407</v>
      </c>
      <c r="F881">
        <f t="shared" si="83"/>
        <v>447</v>
      </c>
      <c r="G881">
        <v>1406723</v>
      </c>
      <c r="H881">
        <v>1407766</v>
      </c>
      <c r="I881">
        <v>1934389</v>
      </c>
      <c r="J881">
        <v>1934832</v>
      </c>
      <c r="L881">
        <f t="shared" si="84"/>
        <v>880</v>
      </c>
      <c r="M881">
        <f t="shared" si="80"/>
        <v>1</v>
      </c>
      <c r="P881">
        <f t="shared" si="85"/>
        <v>880</v>
      </c>
      <c r="Q881">
        <f t="shared" si="81"/>
        <v>1</v>
      </c>
    </row>
    <row r="882" spans="1:17" x14ac:dyDescent="0.25">
      <c r="A882">
        <v>747952</v>
      </c>
      <c r="B882">
        <v>748686</v>
      </c>
      <c r="C882" t="s">
        <v>25</v>
      </c>
      <c r="E882">
        <f t="shared" si="82"/>
        <v>408</v>
      </c>
      <c r="F882">
        <f t="shared" si="83"/>
        <v>447</v>
      </c>
      <c r="G882">
        <v>1407894</v>
      </c>
      <c r="H882">
        <v>1408124</v>
      </c>
      <c r="I882">
        <v>1934854</v>
      </c>
      <c r="J882">
        <v>1936224</v>
      </c>
      <c r="L882">
        <f t="shared" si="84"/>
        <v>881</v>
      </c>
      <c r="M882">
        <f t="shared" si="80"/>
        <v>2</v>
      </c>
      <c r="P882">
        <f t="shared" si="85"/>
        <v>881</v>
      </c>
      <c r="Q882">
        <f t="shared" si="81"/>
        <v>3</v>
      </c>
    </row>
    <row r="883" spans="1:17" x14ac:dyDescent="0.25">
      <c r="A883">
        <v>748693</v>
      </c>
      <c r="B883">
        <v>749118</v>
      </c>
      <c r="C883" t="s">
        <v>25</v>
      </c>
      <c r="E883">
        <f t="shared" si="82"/>
        <v>409</v>
      </c>
      <c r="F883">
        <f t="shared" si="83"/>
        <v>447</v>
      </c>
      <c r="G883">
        <v>1411429</v>
      </c>
      <c r="H883">
        <v>1413708</v>
      </c>
      <c r="I883">
        <v>1936224</v>
      </c>
      <c r="J883">
        <v>1936931</v>
      </c>
      <c r="L883">
        <f t="shared" si="84"/>
        <v>882</v>
      </c>
      <c r="M883">
        <f t="shared" si="80"/>
        <v>1</v>
      </c>
      <c r="P883">
        <f t="shared" si="85"/>
        <v>882</v>
      </c>
      <c r="Q883">
        <f t="shared" si="81"/>
        <v>3</v>
      </c>
    </row>
    <row r="884" spans="1:17" x14ac:dyDescent="0.25">
      <c r="A884">
        <v>749231</v>
      </c>
      <c r="B884">
        <v>750115</v>
      </c>
      <c r="C884" t="s">
        <v>88</v>
      </c>
      <c r="E884">
        <f t="shared" si="82"/>
        <v>410</v>
      </c>
      <c r="F884">
        <f t="shared" si="83"/>
        <v>447</v>
      </c>
      <c r="G884">
        <v>1414126</v>
      </c>
      <c r="H884">
        <v>1414461</v>
      </c>
      <c r="I884">
        <v>1936924</v>
      </c>
      <c r="J884">
        <v>1937919</v>
      </c>
      <c r="L884">
        <f t="shared" si="84"/>
        <v>883</v>
      </c>
      <c r="M884">
        <f t="shared" si="80"/>
        <v>1</v>
      </c>
      <c r="P884">
        <f t="shared" si="85"/>
        <v>883</v>
      </c>
      <c r="Q884">
        <f t="shared" si="81"/>
        <v>10</v>
      </c>
    </row>
    <row r="885" spans="1:17" x14ac:dyDescent="0.25">
      <c r="A885">
        <v>750239</v>
      </c>
      <c r="B885">
        <v>750643</v>
      </c>
      <c r="C885" t="s">
        <v>88</v>
      </c>
      <c r="E885">
        <f t="shared" si="82"/>
        <v>410</v>
      </c>
      <c r="F885">
        <f t="shared" si="83"/>
        <v>447</v>
      </c>
      <c r="G885">
        <v>1414474</v>
      </c>
      <c r="H885">
        <v>1414953</v>
      </c>
      <c r="I885">
        <v>1937912</v>
      </c>
      <c r="J885">
        <v>1939594</v>
      </c>
      <c r="L885">
        <f t="shared" si="84"/>
        <v>884</v>
      </c>
      <c r="M885">
        <f t="shared" si="80"/>
        <v>1</v>
      </c>
      <c r="P885">
        <f t="shared" si="85"/>
        <v>884</v>
      </c>
      <c r="Q885">
        <f t="shared" si="81"/>
        <v>1</v>
      </c>
    </row>
    <row r="886" spans="1:17" x14ac:dyDescent="0.25">
      <c r="A886">
        <v>750630</v>
      </c>
      <c r="B886">
        <v>751040</v>
      </c>
      <c r="C886" t="s">
        <v>88</v>
      </c>
      <c r="E886">
        <f t="shared" si="82"/>
        <v>410</v>
      </c>
      <c r="F886">
        <f t="shared" si="83"/>
        <v>448</v>
      </c>
      <c r="G886">
        <v>1414931</v>
      </c>
      <c r="H886">
        <v>1415620</v>
      </c>
      <c r="I886">
        <v>1940246</v>
      </c>
      <c r="J886">
        <v>1940632</v>
      </c>
      <c r="L886">
        <f t="shared" si="84"/>
        <v>885</v>
      </c>
      <c r="M886">
        <f t="shared" si="80"/>
        <v>1</v>
      </c>
      <c r="P886">
        <f t="shared" si="85"/>
        <v>885</v>
      </c>
      <c r="Q886">
        <f t="shared" si="81"/>
        <v>1</v>
      </c>
    </row>
    <row r="887" spans="1:17" x14ac:dyDescent="0.25">
      <c r="A887">
        <v>751132</v>
      </c>
      <c r="B887">
        <v>751647</v>
      </c>
      <c r="C887" t="s">
        <v>25</v>
      </c>
      <c r="E887">
        <f t="shared" si="82"/>
        <v>410</v>
      </c>
      <c r="F887">
        <f t="shared" si="83"/>
        <v>449</v>
      </c>
      <c r="G887">
        <v>1415617</v>
      </c>
      <c r="H887">
        <v>1416420</v>
      </c>
      <c r="I887">
        <v>1940897</v>
      </c>
      <c r="J887">
        <v>1941130</v>
      </c>
      <c r="L887">
        <f t="shared" si="84"/>
        <v>886</v>
      </c>
      <c r="M887">
        <f t="shared" si="80"/>
        <v>5</v>
      </c>
      <c r="P887">
        <f t="shared" si="85"/>
        <v>886</v>
      </c>
      <c r="Q887">
        <f t="shared" si="81"/>
        <v>1</v>
      </c>
    </row>
    <row r="888" spans="1:17" x14ac:dyDescent="0.25">
      <c r="A888">
        <v>751927</v>
      </c>
      <c r="B888">
        <v>752421</v>
      </c>
      <c r="C888" t="s">
        <v>25</v>
      </c>
      <c r="E888">
        <f t="shared" si="82"/>
        <v>410</v>
      </c>
      <c r="F888">
        <f t="shared" si="83"/>
        <v>449</v>
      </c>
      <c r="G888">
        <v>1416417</v>
      </c>
      <c r="H888">
        <v>1417433</v>
      </c>
      <c r="I888">
        <v>1941127</v>
      </c>
      <c r="J888">
        <v>1942392</v>
      </c>
      <c r="L888">
        <f t="shared" si="84"/>
        <v>887</v>
      </c>
      <c r="M888">
        <f t="shared" si="80"/>
        <v>2</v>
      </c>
      <c r="P888">
        <f t="shared" si="85"/>
        <v>887</v>
      </c>
      <c r="Q888">
        <f t="shared" si="81"/>
        <v>1</v>
      </c>
    </row>
    <row r="889" spans="1:17" x14ac:dyDescent="0.25">
      <c r="A889">
        <v>752728</v>
      </c>
      <c r="B889">
        <v>754371</v>
      </c>
      <c r="C889" t="s">
        <v>25</v>
      </c>
      <c r="E889">
        <f t="shared" si="82"/>
        <v>410</v>
      </c>
      <c r="F889">
        <f t="shared" si="83"/>
        <v>450</v>
      </c>
      <c r="G889">
        <v>1417474</v>
      </c>
      <c r="H889">
        <v>1417764</v>
      </c>
      <c r="I889">
        <v>1942971</v>
      </c>
      <c r="J889">
        <v>1944455</v>
      </c>
      <c r="L889">
        <f t="shared" si="84"/>
        <v>888</v>
      </c>
      <c r="M889">
        <f t="shared" si="80"/>
        <v>1</v>
      </c>
      <c r="P889">
        <f t="shared" si="85"/>
        <v>888</v>
      </c>
      <c r="Q889">
        <f t="shared" si="81"/>
        <v>3</v>
      </c>
    </row>
    <row r="890" spans="1:17" x14ac:dyDescent="0.25">
      <c r="A890">
        <v>754456</v>
      </c>
      <c r="B890">
        <v>754743</v>
      </c>
      <c r="C890" t="s">
        <v>25</v>
      </c>
      <c r="E890">
        <f t="shared" si="82"/>
        <v>411</v>
      </c>
      <c r="F890">
        <f t="shared" si="83"/>
        <v>450</v>
      </c>
      <c r="G890">
        <v>1417877</v>
      </c>
      <c r="H890">
        <v>1418164</v>
      </c>
      <c r="I890">
        <v>1944527</v>
      </c>
      <c r="J890">
        <v>1944895</v>
      </c>
      <c r="L890">
        <f t="shared" si="84"/>
        <v>889</v>
      </c>
      <c r="M890">
        <f t="shared" si="80"/>
        <v>2</v>
      </c>
      <c r="P890">
        <f t="shared" si="85"/>
        <v>889</v>
      </c>
      <c r="Q890">
        <f t="shared" si="81"/>
        <v>7</v>
      </c>
    </row>
    <row r="891" spans="1:17" x14ac:dyDescent="0.25">
      <c r="A891">
        <v>754740</v>
      </c>
      <c r="B891">
        <v>754925</v>
      </c>
      <c r="C891" t="s">
        <v>25</v>
      </c>
      <c r="E891">
        <f t="shared" si="82"/>
        <v>411</v>
      </c>
      <c r="F891">
        <f t="shared" si="83"/>
        <v>450</v>
      </c>
      <c r="G891">
        <v>1418176</v>
      </c>
      <c r="H891">
        <v>1419579</v>
      </c>
      <c r="I891">
        <v>1944895</v>
      </c>
      <c r="J891">
        <v>1945302</v>
      </c>
      <c r="L891">
        <f t="shared" si="84"/>
        <v>890</v>
      </c>
      <c r="M891">
        <f t="shared" si="80"/>
        <v>2</v>
      </c>
      <c r="P891">
        <f t="shared" si="85"/>
        <v>890</v>
      </c>
      <c r="Q891">
        <f t="shared" si="81"/>
        <v>1</v>
      </c>
    </row>
    <row r="892" spans="1:17" x14ac:dyDescent="0.25">
      <c r="A892">
        <v>754933</v>
      </c>
      <c r="B892">
        <v>756051</v>
      </c>
      <c r="C892" t="s">
        <v>25</v>
      </c>
      <c r="E892">
        <f t="shared" si="82"/>
        <v>411</v>
      </c>
      <c r="F892">
        <f t="shared" si="83"/>
        <v>450</v>
      </c>
      <c r="G892">
        <v>1419590</v>
      </c>
      <c r="H892">
        <v>1420429</v>
      </c>
      <c r="I892">
        <v>1945317</v>
      </c>
      <c r="J892">
        <v>1946720</v>
      </c>
      <c r="L892">
        <f t="shared" si="84"/>
        <v>891</v>
      </c>
      <c r="M892">
        <f t="shared" si="80"/>
        <v>1</v>
      </c>
      <c r="P892">
        <f t="shared" si="85"/>
        <v>891</v>
      </c>
      <c r="Q892">
        <f t="shared" si="81"/>
        <v>1</v>
      </c>
    </row>
    <row r="893" spans="1:17" x14ac:dyDescent="0.25">
      <c r="A893">
        <v>756054</v>
      </c>
      <c r="B893">
        <v>757040</v>
      </c>
      <c r="C893" t="s">
        <v>25</v>
      </c>
      <c r="E893">
        <f t="shared" si="82"/>
        <v>411</v>
      </c>
      <c r="F893">
        <f t="shared" si="83"/>
        <v>451</v>
      </c>
      <c r="G893">
        <v>1420419</v>
      </c>
      <c r="H893">
        <v>1421606</v>
      </c>
      <c r="I893">
        <v>1955845</v>
      </c>
      <c r="J893">
        <v>1956069</v>
      </c>
      <c r="L893">
        <f t="shared" si="84"/>
        <v>892</v>
      </c>
      <c r="M893">
        <f t="shared" si="80"/>
        <v>1</v>
      </c>
      <c r="P893">
        <f t="shared" si="85"/>
        <v>892</v>
      </c>
      <c r="Q893">
        <f t="shared" si="81"/>
        <v>4</v>
      </c>
    </row>
    <row r="894" spans="1:17" x14ac:dyDescent="0.25">
      <c r="A894">
        <v>757030</v>
      </c>
      <c r="B894">
        <v>758208</v>
      </c>
      <c r="C894" t="s">
        <v>25</v>
      </c>
      <c r="E894">
        <f t="shared" si="82"/>
        <v>412</v>
      </c>
      <c r="F894">
        <f t="shared" si="83"/>
        <v>451</v>
      </c>
      <c r="G894">
        <v>1421726</v>
      </c>
      <c r="H894">
        <v>1422952</v>
      </c>
      <c r="I894">
        <v>1956066</v>
      </c>
      <c r="J894">
        <v>1956221</v>
      </c>
      <c r="L894">
        <f t="shared" si="84"/>
        <v>893</v>
      </c>
      <c r="M894">
        <f t="shared" si="80"/>
        <v>1</v>
      </c>
      <c r="P894">
        <f t="shared" si="85"/>
        <v>893</v>
      </c>
      <c r="Q894">
        <f t="shared" si="81"/>
        <v>6</v>
      </c>
    </row>
    <row r="895" spans="1:17" x14ac:dyDescent="0.25">
      <c r="A895">
        <v>758205</v>
      </c>
      <c r="B895">
        <v>759908</v>
      </c>
      <c r="C895" t="s">
        <v>25</v>
      </c>
      <c r="E895">
        <f t="shared" si="82"/>
        <v>412</v>
      </c>
      <c r="F895">
        <f t="shared" si="83"/>
        <v>452</v>
      </c>
      <c r="G895">
        <v>1422949</v>
      </c>
      <c r="H895">
        <v>1424352</v>
      </c>
      <c r="I895">
        <v>1963825</v>
      </c>
      <c r="J895">
        <v>1965036</v>
      </c>
      <c r="L895">
        <f t="shared" si="84"/>
        <v>894</v>
      </c>
      <c r="M895">
        <f t="shared" si="80"/>
        <v>1</v>
      </c>
      <c r="P895">
        <f t="shared" si="85"/>
        <v>894</v>
      </c>
      <c r="Q895">
        <f t="shared" si="81"/>
        <v>4</v>
      </c>
    </row>
    <row r="896" spans="1:17" x14ac:dyDescent="0.25">
      <c r="A896">
        <v>759908</v>
      </c>
      <c r="B896">
        <v>760402</v>
      </c>
      <c r="C896" t="s">
        <v>25</v>
      </c>
      <c r="E896">
        <f t="shared" si="82"/>
        <v>412</v>
      </c>
      <c r="F896">
        <f t="shared" si="83"/>
        <v>453</v>
      </c>
      <c r="G896">
        <v>1424364</v>
      </c>
      <c r="H896">
        <v>1425725</v>
      </c>
      <c r="I896">
        <v>1965548</v>
      </c>
      <c r="J896">
        <v>1966045</v>
      </c>
      <c r="L896">
        <f t="shared" si="84"/>
        <v>895</v>
      </c>
      <c r="M896">
        <f t="shared" si="80"/>
        <v>1</v>
      </c>
      <c r="P896">
        <f t="shared" si="85"/>
        <v>895</v>
      </c>
      <c r="Q896">
        <f t="shared" si="81"/>
        <v>3</v>
      </c>
    </row>
    <row r="897" spans="1:17" x14ac:dyDescent="0.25">
      <c r="A897">
        <v>760395</v>
      </c>
      <c r="B897">
        <v>760883</v>
      </c>
      <c r="C897" t="s">
        <v>25</v>
      </c>
      <c r="E897">
        <f t="shared" si="82"/>
        <v>412</v>
      </c>
      <c r="F897">
        <f t="shared" si="83"/>
        <v>454</v>
      </c>
      <c r="G897">
        <v>1425744</v>
      </c>
      <c r="H897">
        <v>1426640</v>
      </c>
      <c r="I897">
        <v>1966285</v>
      </c>
      <c r="J897">
        <v>1966620</v>
      </c>
      <c r="L897">
        <f t="shared" si="84"/>
        <v>896</v>
      </c>
      <c r="M897">
        <f t="shared" si="80"/>
        <v>1</v>
      </c>
      <c r="P897">
        <f t="shared" si="85"/>
        <v>896</v>
      </c>
      <c r="Q897">
        <f t="shared" si="81"/>
        <v>1</v>
      </c>
    </row>
    <row r="898" spans="1:17" x14ac:dyDescent="0.25">
      <c r="A898">
        <v>760876</v>
      </c>
      <c r="B898">
        <v>761217</v>
      </c>
      <c r="C898" t="s">
        <v>25</v>
      </c>
      <c r="E898">
        <f t="shared" si="82"/>
        <v>412</v>
      </c>
      <c r="F898">
        <f t="shared" si="83"/>
        <v>455</v>
      </c>
      <c r="G898">
        <v>1426650</v>
      </c>
      <c r="H898">
        <v>1427309</v>
      </c>
      <c r="I898">
        <v>1967693</v>
      </c>
      <c r="J898">
        <v>1968196</v>
      </c>
      <c r="L898">
        <f t="shared" si="84"/>
        <v>897</v>
      </c>
      <c r="M898">
        <f t="shared" ref="M898:M961" si="86">COUNTIF(E:E,L898)</f>
        <v>1</v>
      </c>
      <c r="P898">
        <f t="shared" si="85"/>
        <v>897</v>
      </c>
      <c r="Q898">
        <f t="shared" ref="Q898:Q961" si="87">COUNTIF(F:F,P898)</f>
        <v>2</v>
      </c>
    </row>
    <row r="899" spans="1:17" x14ac:dyDescent="0.25">
      <c r="A899">
        <v>761245</v>
      </c>
      <c r="B899">
        <v>761493</v>
      </c>
      <c r="C899" t="s">
        <v>25</v>
      </c>
      <c r="E899">
        <f t="shared" ref="E899:E962" si="88">IF((G899-H898)&lt;$D$2,E898,E898+1)</f>
        <v>412</v>
      </c>
      <c r="F899">
        <f t="shared" ref="F899:F962" si="89">IF((I899-J898)&lt;$D$2,F898,F898+1)</f>
        <v>456</v>
      </c>
      <c r="G899">
        <v>1427322</v>
      </c>
      <c r="H899">
        <v>1427816</v>
      </c>
      <c r="I899">
        <v>1972037</v>
      </c>
      <c r="J899">
        <v>1972465</v>
      </c>
      <c r="L899">
        <f t="shared" ref="L899:L962" si="90">L898+1</f>
        <v>898</v>
      </c>
      <c r="M899">
        <f t="shared" si="86"/>
        <v>1</v>
      </c>
      <c r="P899">
        <f t="shared" ref="P899:P962" si="91">P898+1</f>
        <v>898</v>
      </c>
      <c r="Q899">
        <f t="shared" si="87"/>
        <v>2</v>
      </c>
    </row>
    <row r="900" spans="1:17" x14ac:dyDescent="0.25">
      <c r="A900">
        <v>761569</v>
      </c>
      <c r="B900">
        <v>762621</v>
      </c>
      <c r="C900" t="s">
        <v>25</v>
      </c>
      <c r="E900">
        <f t="shared" si="88"/>
        <v>412</v>
      </c>
      <c r="F900">
        <f t="shared" si="89"/>
        <v>456</v>
      </c>
      <c r="G900">
        <v>1427864</v>
      </c>
      <c r="H900">
        <v>1428916</v>
      </c>
      <c r="I900">
        <v>1972462</v>
      </c>
      <c r="J900">
        <v>1972578</v>
      </c>
      <c r="L900">
        <f t="shared" si="90"/>
        <v>899</v>
      </c>
      <c r="M900">
        <f t="shared" si="86"/>
        <v>1</v>
      </c>
      <c r="P900">
        <f t="shared" si="91"/>
        <v>899</v>
      </c>
      <c r="Q900">
        <f t="shared" si="87"/>
        <v>1</v>
      </c>
    </row>
    <row r="901" spans="1:17" x14ac:dyDescent="0.25">
      <c r="A901">
        <v>762621</v>
      </c>
      <c r="B901">
        <v>763331</v>
      </c>
      <c r="C901" t="s">
        <v>25</v>
      </c>
      <c r="E901">
        <f t="shared" si="88"/>
        <v>413</v>
      </c>
      <c r="F901">
        <f t="shared" si="89"/>
        <v>457</v>
      </c>
      <c r="G901">
        <v>1432745</v>
      </c>
      <c r="H901">
        <v>1433281</v>
      </c>
      <c r="I901">
        <v>1988936</v>
      </c>
      <c r="J901">
        <v>1990807</v>
      </c>
      <c r="L901">
        <f t="shared" si="90"/>
        <v>900</v>
      </c>
      <c r="M901">
        <f t="shared" si="86"/>
        <v>1</v>
      </c>
      <c r="P901">
        <f t="shared" si="91"/>
        <v>900</v>
      </c>
      <c r="Q901">
        <f t="shared" si="87"/>
        <v>1</v>
      </c>
    </row>
    <row r="902" spans="1:17" x14ac:dyDescent="0.25">
      <c r="A902">
        <v>763399</v>
      </c>
      <c r="B902">
        <v>764265</v>
      </c>
      <c r="C902" t="s">
        <v>88</v>
      </c>
      <c r="E902">
        <f t="shared" si="88"/>
        <v>413</v>
      </c>
      <c r="F902">
        <f t="shared" si="89"/>
        <v>458</v>
      </c>
      <c r="G902">
        <v>1433268</v>
      </c>
      <c r="H902">
        <v>1433717</v>
      </c>
      <c r="I902">
        <v>1990996</v>
      </c>
      <c r="J902">
        <v>1992729</v>
      </c>
      <c r="L902">
        <f t="shared" si="90"/>
        <v>901</v>
      </c>
      <c r="M902">
        <f t="shared" si="86"/>
        <v>1</v>
      </c>
      <c r="P902">
        <f t="shared" si="91"/>
        <v>901</v>
      </c>
      <c r="Q902">
        <f t="shared" si="87"/>
        <v>1</v>
      </c>
    </row>
    <row r="903" spans="1:17" x14ac:dyDescent="0.25">
      <c r="A903">
        <v>764492</v>
      </c>
      <c r="B903">
        <v>766348</v>
      </c>
      <c r="C903" t="s">
        <v>25</v>
      </c>
      <c r="E903">
        <f t="shared" si="88"/>
        <v>413</v>
      </c>
      <c r="F903">
        <f t="shared" si="89"/>
        <v>459</v>
      </c>
      <c r="G903">
        <v>1433779</v>
      </c>
      <c r="H903">
        <v>1434354</v>
      </c>
      <c r="I903">
        <v>1994537</v>
      </c>
      <c r="J903">
        <v>1995508</v>
      </c>
      <c r="L903">
        <f t="shared" si="90"/>
        <v>902</v>
      </c>
      <c r="M903">
        <f t="shared" si="86"/>
        <v>2</v>
      </c>
      <c r="P903">
        <f t="shared" si="91"/>
        <v>902</v>
      </c>
      <c r="Q903">
        <f t="shared" si="87"/>
        <v>3</v>
      </c>
    </row>
    <row r="904" spans="1:17" x14ac:dyDescent="0.25">
      <c r="A904">
        <v>767018</v>
      </c>
      <c r="B904">
        <v>768076</v>
      </c>
      <c r="C904" t="s">
        <v>25</v>
      </c>
      <c r="E904">
        <f t="shared" si="88"/>
        <v>413</v>
      </c>
      <c r="F904">
        <f t="shared" si="89"/>
        <v>459</v>
      </c>
      <c r="G904">
        <v>1434449</v>
      </c>
      <c r="H904">
        <v>1435348</v>
      </c>
      <c r="I904">
        <v>1995505</v>
      </c>
      <c r="J904">
        <v>1996248</v>
      </c>
      <c r="L904">
        <f t="shared" si="90"/>
        <v>903</v>
      </c>
      <c r="M904">
        <f t="shared" si="86"/>
        <v>4</v>
      </c>
      <c r="P904">
        <f t="shared" si="91"/>
        <v>903</v>
      </c>
      <c r="Q904">
        <f t="shared" si="87"/>
        <v>4</v>
      </c>
    </row>
    <row r="905" spans="1:17" x14ac:dyDescent="0.25">
      <c r="A905">
        <v>768376</v>
      </c>
      <c r="B905">
        <v>769788</v>
      </c>
      <c r="C905" t="s">
        <v>88</v>
      </c>
      <c r="E905">
        <f t="shared" si="88"/>
        <v>414</v>
      </c>
      <c r="F905">
        <f t="shared" si="89"/>
        <v>459</v>
      </c>
      <c r="G905">
        <v>1435586</v>
      </c>
      <c r="H905">
        <v>1436377</v>
      </c>
      <c r="I905">
        <v>1996289</v>
      </c>
      <c r="J905">
        <v>1996684</v>
      </c>
      <c r="L905">
        <f t="shared" si="90"/>
        <v>904</v>
      </c>
      <c r="M905">
        <f t="shared" si="86"/>
        <v>1</v>
      </c>
      <c r="P905">
        <f t="shared" si="91"/>
        <v>904</v>
      </c>
      <c r="Q905">
        <f t="shared" si="87"/>
        <v>3</v>
      </c>
    </row>
    <row r="906" spans="1:17" x14ac:dyDescent="0.25">
      <c r="A906">
        <v>769800</v>
      </c>
      <c r="B906">
        <v>771272</v>
      </c>
      <c r="C906" t="s">
        <v>88</v>
      </c>
      <c r="E906">
        <f t="shared" si="88"/>
        <v>415</v>
      </c>
      <c r="F906">
        <f t="shared" si="89"/>
        <v>459</v>
      </c>
      <c r="G906">
        <v>1436535</v>
      </c>
      <c r="H906">
        <v>1437551</v>
      </c>
      <c r="I906">
        <v>1996737</v>
      </c>
      <c r="J906">
        <v>1997510</v>
      </c>
      <c r="L906">
        <f t="shared" si="90"/>
        <v>905</v>
      </c>
      <c r="M906">
        <f t="shared" si="86"/>
        <v>4</v>
      </c>
      <c r="P906">
        <f t="shared" si="91"/>
        <v>905</v>
      </c>
      <c r="Q906">
        <f t="shared" si="87"/>
        <v>1</v>
      </c>
    </row>
    <row r="907" spans="1:17" x14ac:dyDescent="0.25">
      <c r="A907">
        <v>771383</v>
      </c>
      <c r="B907">
        <v>772567</v>
      </c>
      <c r="C907" t="s">
        <v>88</v>
      </c>
      <c r="E907">
        <f t="shared" si="88"/>
        <v>415</v>
      </c>
      <c r="F907">
        <f t="shared" si="89"/>
        <v>459</v>
      </c>
      <c r="G907">
        <v>1437551</v>
      </c>
      <c r="H907">
        <v>1438384</v>
      </c>
      <c r="I907">
        <v>1997489</v>
      </c>
      <c r="J907">
        <v>1998802</v>
      </c>
      <c r="L907">
        <f t="shared" si="90"/>
        <v>906</v>
      </c>
      <c r="M907">
        <f t="shared" si="86"/>
        <v>2</v>
      </c>
      <c r="P907">
        <f t="shared" si="91"/>
        <v>906</v>
      </c>
      <c r="Q907">
        <f t="shared" si="87"/>
        <v>1</v>
      </c>
    </row>
    <row r="908" spans="1:17" x14ac:dyDescent="0.25">
      <c r="A908">
        <v>772972</v>
      </c>
      <c r="B908">
        <v>774276</v>
      </c>
      <c r="C908" t="s">
        <v>25</v>
      </c>
      <c r="E908">
        <f t="shared" si="88"/>
        <v>415</v>
      </c>
      <c r="F908">
        <f t="shared" si="89"/>
        <v>459</v>
      </c>
      <c r="G908">
        <v>1438384</v>
      </c>
      <c r="H908">
        <v>1439259</v>
      </c>
      <c r="I908">
        <v>1998861</v>
      </c>
      <c r="J908">
        <v>1999097</v>
      </c>
      <c r="L908">
        <f t="shared" si="90"/>
        <v>907</v>
      </c>
      <c r="M908">
        <f t="shared" si="86"/>
        <v>1</v>
      </c>
      <c r="P908">
        <f t="shared" si="91"/>
        <v>907</v>
      </c>
      <c r="Q908">
        <f t="shared" si="87"/>
        <v>2</v>
      </c>
    </row>
    <row r="909" spans="1:17" x14ac:dyDescent="0.25">
      <c r="A909">
        <v>774672</v>
      </c>
      <c r="B909">
        <v>775550</v>
      </c>
      <c r="C909" t="s">
        <v>25</v>
      </c>
      <c r="E909">
        <f t="shared" si="88"/>
        <v>415</v>
      </c>
      <c r="F909">
        <f t="shared" si="89"/>
        <v>459</v>
      </c>
      <c r="G909">
        <v>1439249</v>
      </c>
      <c r="H909">
        <v>1440343</v>
      </c>
      <c r="I909">
        <v>1999136</v>
      </c>
      <c r="J909">
        <v>1999705</v>
      </c>
      <c r="L909">
        <f t="shared" si="90"/>
        <v>908</v>
      </c>
      <c r="M909">
        <f t="shared" si="86"/>
        <v>1</v>
      </c>
      <c r="P909">
        <f t="shared" si="91"/>
        <v>908</v>
      </c>
      <c r="Q909">
        <f t="shared" si="87"/>
        <v>1</v>
      </c>
    </row>
    <row r="910" spans="1:17" x14ac:dyDescent="0.25">
      <c r="A910">
        <v>775589</v>
      </c>
      <c r="B910">
        <v>776512</v>
      </c>
      <c r="C910" t="s">
        <v>25</v>
      </c>
      <c r="E910">
        <f t="shared" si="88"/>
        <v>416</v>
      </c>
      <c r="F910">
        <f t="shared" si="89"/>
        <v>459</v>
      </c>
      <c r="G910">
        <v>1440464</v>
      </c>
      <c r="H910">
        <v>1441375</v>
      </c>
      <c r="I910">
        <v>1999709</v>
      </c>
      <c r="J910">
        <v>2000227</v>
      </c>
      <c r="L910">
        <f t="shared" si="90"/>
        <v>909</v>
      </c>
      <c r="M910">
        <f t="shared" si="86"/>
        <v>2</v>
      </c>
      <c r="P910">
        <f t="shared" si="91"/>
        <v>909</v>
      </c>
      <c r="Q910">
        <f t="shared" si="87"/>
        <v>1</v>
      </c>
    </row>
    <row r="911" spans="1:17" x14ac:dyDescent="0.25">
      <c r="A911">
        <v>777238</v>
      </c>
      <c r="B911">
        <v>777723</v>
      </c>
      <c r="C911" t="s">
        <v>25</v>
      </c>
      <c r="E911">
        <f t="shared" si="88"/>
        <v>416</v>
      </c>
      <c r="F911">
        <f t="shared" si="89"/>
        <v>459</v>
      </c>
      <c r="G911">
        <v>1441394</v>
      </c>
      <c r="H911">
        <v>1441600</v>
      </c>
      <c r="I911">
        <v>2000238</v>
      </c>
      <c r="J911">
        <v>2001556</v>
      </c>
      <c r="L911">
        <f t="shared" si="90"/>
        <v>910</v>
      </c>
      <c r="M911">
        <f t="shared" si="86"/>
        <v>2</v>
      </c>
      <c r="P911">
        <f t="shared" si="91"/>
        <v>910</v>
      </c>
      <c r="Q911">
        <f t="shared" si="87"/>
        <v>2</v>
      </c>
    </row>
    <row r="912" spans="1:17" x14ac:dyDescent="0.25">
      <c r="A912">
        <v>777723</v>
      </c>
      <c r="B912">
        <v>778106</v>
      </c>
      <c r="C912" t="s">
        <v>25</v>
      </c>
      <c r="E912">
        <f t="shared" si="88"/>
        <v>417</v>
      </c>
      <c r="F912">
        <f t="shared" si="89"/>
        <v>459</v>
      </c>
      <c r="G912">
        <v>1444606</v>
      </c>
      <c r="H912">
        <v>1445472</v>
      </c>
      <c r="I912">
        <v>2001558</v>
      </c>
      <c r="J912">
        <v>2002097</v>
      </c>
      <c r="L912">
        <f t="shared" si="90"/>
        <v>911</v>
      </c>
      <c r="M912">
        <f t="shared" si="86"/>
        <v>1</v>
      </c>
      <c r="P912">
        <f t="shared" si="91"/>
        <v>911</v>
      </c>
      <c r="Q912">
        <f t="shared" si="87"/>
        <v>3</v>
      </c>
    </row>
    <row r="913" spans="1:17" x14ac:dyDescent="0.25">
      <c r="A913">
        <v>778238</v>
      </c>
      <c r="B913">
        <v>779722</v>
      </c>
      <c r="C913" t="s">
        <v>88</v>
      </c>
      <c r="E913">
        <f t="shared" si="88"/>
        <v>417</v>
      </c>
      <c r="F913">
        <f t="shared" si="89"/>
        <v>459</v>
      </c>
      <c r="G913">
        <v>1445469</v>
      </c>
      <c r="H913">
        <v>1445708</v>
      </c>
      <c r="I913">
        <v>2002168</v>
      </c>
      <c r="J913">
        <v>2002707</v>
      </c>
      <c r="L913">
        <f t="shared" si="90"/>
        <v>912</v>
      </c>
      <c r="M913">
        <f t="shared" si="86"/>
        <v>1</v>
      </c>
      <c r="P913">
        <f t="shared" si="91"/>
        <v>912</v>
      </c>
      <c r="Q913">
        <f t="shared" si="87"/>
        <v>1</v>
      </c>
    </row>
    <row r="914" spans="1:17" x14ac:dyDescent="0.25">
      <c r="A914">
        <v>779884</v>
      </c>
      <c r="B914">
        <v>781185</v>
      </c>
      <c r="C914" t="s">
        <v>25</v>
      </c>
      <c r="E914">
        <f t="shared" si="88"/>
        <v>418</v>
      </c>
      <c r="F914">
        <f t="shared" si="89"/>
        <v>460</v>
      </c>
      <c r="G914">
        <v>1449890</v>
      </c>
      <c r="H914">
        <v>1450078</v>
      </c>
      <c r="I914">
        <v>2002844</v>
      </c>
      <c r="J914">
        <v>2003671</v>
      </c>
      <c r="L914">
        <f t="shared" si="90"/>
        <v>913</v>
      </c>
      <c r="M914">
        <f t="shared" si="86"/>
        <v>1</v>
      </c>
      <c r="P914">
        <f t="shared" si="91"/>
        <v>913</v>
      </c>
      <c r="Q914">
        <f t="shared" si="87"/>
        <v>1</v>
      </c>
    </row>
    <row r="915" spans="1:17" x14ac:dyDescent="0.25">
      <c r="A915">
        <v>781200</v>
      </c>
      <c r="B915">
        <v>781574</v>
      </c>
      <c r="C915" t="s">
        <v>25</v>
      </c>
      <c r="E915">
        <f t="shared" si="88"/>
        <v>419</v>
      </c>
      <c r="F915">
        <f t="shared" si="89"/>
        <v>460</v>
      </c>
      <c r="G915">
        <v>1450853</v>
      </c>
      <c r="H915">
        <v>1451050</v>
      </c>
      <c r="I915">
        <v>2003729</v>
      </c>
      <c r="J915">
        <v>2004100</v>
      </c>
      <c r="L915">
        <f t="shared" si="90"/>
        <v>914</v>
      </c>
      <c r="M915">
        <f t="shared" si="86"/>
        <v>1</v>
      </c>
      <c r="P915">
        <f t="shared" si="91"/>
        <v>914</v>
      </c>
      <c r="Q915">
        <f t="shared" si="87"/>
        <v>1</v>
      </c>
    </row>
    <row r="916" spans="1:17" x14ac:dyDescent="0.25">
      <c r="A916">
        <v>781783</v>
      </c>
      <c r="B916">
        <v>783282</v>
      </c>
      <c r="C916" t="s">
        <v>25</v>
      </c>
      <c r="E916">
        <f t="shared" si="88"/>
        <v>419</v>
      </c>
      <c r="F916">
        <f t="shared" si="89"/>
        <v>461</v>
      </c>
      <c r="G916">
        <v>1451101</v>
      </c>
      <c r="H916">
        <v>1452087</v>
      </c>
      <c r="I916">
        <v>2004881</v>
      </c>
      <c r="J916">
        <v>2005555</v>
      </c>
      <c r="L916">
        <f t="shared" si="90"/>
        <v>915</v>
      </c>
      <c r="M916">
        <f t="shared" si="86"/>
        <v>2</v>
      </c>
      <c r="P916">
        <f t="shared" si="91"/>
        <v>915</v>
      </c>
      <c r="Q916">
        <f t="shared" si="87"/>
        <v>1</v>
      </c>
    </row>
    <row r="917" spans="1:17" x14ac:dyDescent="0.25">
      <c r="A917">
        <v>783260</v>
      </c>
      <c r="B917">
        <v>783817</v>
      </c>
      <c r="C917" t="s">
        <v>25</v>
      </c>
      <c r="E917">
        <f t="shared" si="88"/>
        <v>419</v>
      </c>
      <c r="F917">
        <f t="shared" si="89"/>
        <v>462</v>
      </c>
      <c r="G917">
        <v>1452159</v>
      </c>
      <c r="H917">
        <v>1454174</v>
      </c>
      <c r="I917">
        <v>2040411</v>
      </c>
      <c r="J917">
        <v>2040929</v>
      </c>
      <c r="L917">
        <f t="shared" si="90"/>
        <v>916</v>
      </c>
      <c r="M917">
        <f t="shared" si="86"/>
        <v>2</v>
      </c>
      <c r="P917">
        <f t="shared" si="91"/>
        <v>916</v>
      </c>
      <c r="Q917">
        <f t="shared" si="87"/>
        <v>1</v>
      </c>
    </row>
    <row r="918" spans="1:17" x14ac:dyDescent="0.25">
      <c r="A918">
        <v>783921</v>
      </c>
      <c r="B918">
        <v>784604</v>
      </c>
      <c r="C918" t="s">
        <v>88</v>
      </c>
      <c r="E918">
        <f t="shared" si="88"/>
        <v>419</v>
      </c>
      <c r="F918">
        <f t="shared" si="89"/>
        <v>462</v>
      </c>
      <c r="G918">
        <v>1454167</v>
      </c>
      <c r="H918">
        <v>1454394</v>
      </c>
      <c r="I918">
        <v>2040944</v>
      </c>
      <c r="J918">
        <v>2042212</v>
      </c>
      <c r="L918">
        <f t="shared" si="90"/>
        <v>917</v>
      </c>
      <c r="M918">
        <f t="shared" si="86"/>
        <v>1</v>
      </c>
      <c r="P918">
        <f t="shared" si="91"/>
        <v>917</v>
      </c>
      <c r="Q918">
        <f t="shared" si="87"/>
        <v>1</v>
      </c>
    </row>
    <row r="919" spans="1:17" x14ac:dyDescent="0.25">
      <c r="A919">
        <v>785116</v>
      </c>
      <c r="B919">
        <v>786300</v>
      </c>
      <c r="C919" t="s">
        <v>25</v>
      </c>
      <c r="E919">
        <f t="shared" si="88"/>
        <v>420</v>
      </c>
      <c r="F919">
        <f t="shared" si="89"/>
        <v>463</v>
      </c>
      <c r="G919">
        <v>1455479</v>
      </c>
      <c r="H919">
        <v>1456405</v>
      </c>
      <c r="I919">
        <v>2045200</v>
      </c>
      <c r="J919">
        <v>2045871</v>
      </c>
      <c r="L919">
        <f t="shared" si="90"/>
        <v>918</v>
      </c>
      <c r="M919">
        <f t="shared" si="86"/>
        <v>2</v>
      </c>
      <c r="P919">
        <f t="shared" si="91"/>
        <v>918</v>
      </c>
      <c r="Q919">
        <f t="shared" si="87"/>
        <v>1</v>
      </c>
    </row>
    <row r="920" spans="1:17" x14ac:dyDescent="0.25">
      <c r="A920">
        <v>786369</v>
      </c>
      <c r="B920">
        <v>788108</v>
      </c>
      <c r="C920" t="s">
        <v>25</v>
      </c>
      <c r="E920">
        <f t="shared" si="88"/>
        <v>421</v>
      </c>
      <c r="F920">
        <f t="shared" si="89"/>
        <v>464</v>
      </c>
      <c r="G920">
        <v>1457484</v>
      </c>
      <c r="H920">
        <v>1458419</v>
      </c>
      <c r="I920">
        <v>2046194</v>
      </c>
      <c r="J920">
        <v>2046760</v>
      </c>
      <c r="L920">
        <f t="shared" si="90"/>
        <v>919</v>
      </c>
      <c r="M920">
        <f t="shared" si="86"/>
        <v>1</v>
      </c>
      <c r="P920">
        <f t="shared" si="91"/>
        <v>919</v>
      </c>
      <c r="Q920">
        <f t="shared" si="87"/>
        <v>1</v>
      </c>
    </row>
    <row r="921" spans="1:17" x14ac:dyDescent="0.25">
      <c r="A921">
        <v>788156</v>
      </c>
      <c r="B921">
        <v>789034</v>
      </c>
      <c r="C921" t="s">
        <v>88</v>
      </c>
      <c r="E921">
        <f t="shared" si="88"/>
        <v>421</v>
      </c>
      <c r="F921">
        <f t="shared" si="89"/>
        <v>465</v>
      </c>
      <c r="G921">
        <v>1458478</v>
      </c>
      <c r="H921">
        <v>1458636</v>
      </c>
      <c r="I921">
        <v>2050733</v>
      </c>
      <c r="J921">
        <v>2051332</v>
      </c>
      <c r="L921">
        <f t="shared" si="90"/>
        <v>920</v>
      </c>
      <c r="M921">
        <f t="shared" si="86"/>
        <v>1</v>
      </c>
      <c r="P921">
        <f t="shared" si="91"/>
        <v>920</v>
      </c>
      <c r="Q921">
        <f t="shared" si="87"/>
        <v>1</v>
      </c>
    </row>
    <row r="922" spans="1:17" x14ac:dyDescent="0.25">
      <c r="A922">
        <v>789126</v>
      </c>
      <c r="B922">
        <v>789968</v>
      </c>
      <c r="C922" t="s">
        <v>25</v>
      </c>
      <c r="E922">
        <f t="shared" si="88"/>
        <v>421</v>
      </c>
      <c r="F922">
        <f t="shared" si="89"/>
        <v>466</v>
      </c>
      <c r="G922">
        <v>1458688</v>
      </c>
      <c r="H922">
        <v>1459572</v>
      </c>
      <c r="I922">
        <v>2051631</v>
      </c>
      <c r="J922">
        <v>2051913</v>
      </c>
      <c r="L922">
        <f t="shared" si="90"/>
        <v>921</v>
      </c>
      <c r="M922">
        <f t="shared" si="86"/>
        <v>1</v>
      </c>
      <c r="P922">
        <f t="shared" si="91"/>
        <v>921</v>
      </c>
      <c r="Q922">
        <f t="shared" si="87"/>
        <v>3</v>
      </c>
    </row>
    <row r="923" spans="1:17" x14ac:dyDescent="0.25">
      <c r="A923">
        <v>789992</v>
      </c>
      <c r="B923">
        <v>790519</v>
      </c>
      <c r="C923" t="s">
        <v>25</v>
      </c>
      <c r="E923">
        <f t="shared" si="88"/>
        <v>422</v>
      </c>
      <c r="F923">
        <f t="shared" si="89"/>
        <v>466</v>
      </c>
      <c r="G923">
        <v>1460158</v>
      </c>
      <c r="H923">
        <v>1460233</v>
      </c>
      <c r="I923">
        <v>2052001</v>
      </c>
      <c r="J923">
        <v>2052897</v>
      </c>
      <c r="L923">
        <f t="shared" si="90"/>
        <v>922</v>
      </c>
      <c r="M923">
        <f t="shared" si="86"/>
        <v>1</v>
      </c>
      <c r="P923">
        <f t="shared" si="91"/>
        <v>922</v>
      </c>
      <c r="Q923">
        <f t="shared" si="87"/>
        <v>1</v>
      </c>
    </row>
    <row r="924" spans="1:17" x14ac:dyDescent="0.25">
      <c r="A924">
        <v>790544</v>
      </c>
      <c r="B924">
        <v>791869</v>
      </c>
      <c r="C924" t="s">
        <v>25</v>
      </c>
      <c r="E924">
        <f t="shared" si="88"/>
        <v>423</v>
      </c>
      <c r="F924">
        <f t="shared" si="89"/>
        <v>467</v>
      </c>
      <c r="G924">
        <v>1460492</v>
      </c>
      <c r="H924">
        <v>1461907</v>
      </c>
      <c r="I924">
        <v>2055026</v>
      </c>
      <c r="J924">
        <v>2055811</v>
      </c>
      <c r="L924">
        <f t="shared" si="90"/>
        <v>923</v>
      </c>
      <c r="M924">
        <f t="shared" si="86"/>
        <v>1</v>
      </c>
      <c r="P924">
        <f t="shared" si="91"/>
        <v>923</v>
      </c>
      <c r="Q924">
        <f t="shared" si="87"/>
        <v>1</v>
      </c>
    </row>
    <row r="925" spans="1:17" x14ac:dyDescent="0.25">
      <c r="A925">
        <v>791880</v>
      </c>
      <c r="B925">
        <v>792314</v>
      </c>
      <c r="C925" t="s">
        <v>25</v>
      </c>
      <c r="E925">
        <f t="shared" si="88"/>
        <v>424</v>
      </c>
      <c r="F925">
        <f t="shared" si="89"/>
        <v>467</v>
      </c>
      <c r="G925">
        <v>1462737</v>
      </c>
      <c r="H925">
        <v>1462937</v>
      </c>
      <c r="I925">
        <v>2055808</v>
      </c>
      <c r="J925">
        <v>2056563</v>
      </c>
      <c r="L925">
        <f t="shared" si="90"/>
        <v>924</v>
      </c>
      <c r="M925">
        <f t="shared" si="86"/>
        <v>1</v>
      </c>
      <c r="P925">
        <f t="shared" si="91"/>
        <v>924</v>
      </c>
      <c r="Q925">
        <f t="shared" si="87"/>
        <v>1</v>
      </c>
    </row>
    <row r="926" spans="1:17" x14ac:dyDescent="0.25">
      <c r="A926">
        <v>792473</v>
      </c>
      <c r="B926">
        <v>792548</v>
      </c>
      <c r="C926" t="s">
        <v>88</v>
      </c>
      <c r="E926">
        <f t="shared" si="88"/>
        <v>424</v>
      </c>
      <c r="F926">
        <f t="shared" si="89"/>
        <v>468</v>
      </c>
      <c r="G926">
        <v>1462939</v>
      </c>
      <c r="H926">
        <v>1463014</v>
      </c>
      <c r="I926">
        <v>2058812</v>
      </c>
      <c r="J926">
        <v>2059039</v>
      </c>
      <c r="L926">
        <f t="shared" si="90"/>
        <v>925</v>
      </c>
      <c r="M926">
        <f t="shared" si="86"/>
        <v>2</v>
      </c>
      <c r="P926">
        <f t="shared" si="91"/>
        <v>925</v>
      </c>
      <c r="Q926">
        <f t="shared" si="87"/>
        <v>2</v>
      </c>
    </row>
    <row r="927" spans="1:17" x14ac:dyDescent="0.25">
      <c r="A927">
        <v>792473</v>
      </c>
      <c r="B927">
        <v>792548</v>
      </c>
      <c r="C927" t="s">
        <v>88</v>
      </c>
      <c r="E927">
        <f t="shared" si="88"/>
        <v>424</v>
      </c>
      <c r="F927">
        <f t="shared" si="89"/>
        <v>469</v>
      </c>
      <c r="G927">
        <v>1462939</v>
      </c>
      <c r="H927">
        <v>1463014</v>
      </c>
      <c r="I927">
        <v>2060082</v>
      </c>
      <c r="J927">
        <v>2061524</v>
      </c>
      <c r="L927">
        <f t="shared" si="90"/>
        <v>926</v>
      </c>
      <c r="M927">
        <f t="shared" si="86"/>
        <v>1</v>
      </c>
      <c r="P927">
        <f t="shared" si="91"/>
        <v>926</v>
      </c>
      <c r="Q927">
        <f t="shared" si="87"/>
        <v>1</v>
      </c>
    </row>
    <row r="928" spans="1:17" x14ac:dyDescent="0.25">
      <c r="A928">
        <v>792654</v>
      </c>
      <c r="B928">
        <v>793361</v>
      </c>
      <c r="C928" t="s">
        <v>88</v>
      </c>
      <c r="E928">
        <f t="shared" si="88"/>
        <v>424</v>
      </c>
      <c r="F928">
        <f t="shared" si="89"/>
        <v>470</v>
      </c>
      <c r="G928">
        <v>1463057</v>
      </c>
      <c r="H928">
        <v>1463132</v>
      </c>
      <c r="I928">
        <v>2061648</v>
      </c>
      <c r="J928">
        <v>2062517</v>
      </c>
      <c r="L928">
        <f t="shared" si="90"/>
        <v>927</v>
      </c>
      <c r="M928">
        <f t="shared" si="86"/>
        <v>1</v>
      </c>
      <c r="P928">
        <f t="shared" si="91"/>
        <v>927</v>
      </c>
      <c r="Q928">
        <f t="shared" si="87"/>
        <v>6</v>
      </c>
    </row>
    <row r="929" spans="1:17" x14ac:dyDescent="0.25">
      <c r="A929">
        <v>793488</v>
      </c>
      <c r="B929">
        <v>793713</v>
      </c>
      <c r="C929" t="s">
        <v>25</v>
      </c>
      <c r="E929">
        <f t="shared" si="88"/>
        <v>424</v>
      </c>
      <c r="F929">
        <f t="shared" si="89"/>
        <v>471</v>
      </c>
      <c r="G929">
        <v>1463057</v>
      </c>
      <c r="H929">
        <v>1463132</v>
      </c>
      <c r="I929">
        <v>2062701</v>
      </c>
      <c r="J929">
        <v>2062886</v>
      </c>
      <c r="L929">
        <f t="shared" si="90"/>
        <v>928</v>
      </c>
      <c r="M929">
        <f t="shared" si="86"/>
        <v>1</v>
      </c>
      <c r="P929">
        <f t="shared" si="91"/>
        <v>928</v>
      </c>
      <c r="Q929">
        <f t="shared" si="87"/>
        <v>2</v>
      </c>
    </row>
    <row r="930" spans="1:17" x14ac:dyDescent="0.25">
      <c r="A930">
        <v>793787</v>
      </c>
      <c r="B930">
        <v>795922</v>
      </c>
      <c r="C930" t="s">
        <v>25</v>
      </c>
      <c r="E930">
        <f t="shared" si="88"/>
        <v>425</v>
      </c>
      <c r="F930">
        <f t="shared" si="89"/>
        <v>472</v>
      </c>
      <c r="G930">
        <v>1463323</v>
      </c>
      <c r="H930">
        <v>1465512</v>
      </c>
      <c r="I930">
        <v>2067159</v>
      </c>
      <c r="J930">
        <v>2068337</v>
      </c>
      <c r="L930">
        <f t="shared" si="90"/>
        <v>929</v>
      </c>
      <c r="M930">
        <f t="shared" si="86"/>
        <v>4</v>
      </c>
      <c r="P930">
        <f t="shared" si="91"/>
        <v>929</v>
      </c>
      <c r="Q930">
        <f t="shared" si="87"/>
        <v>2</v>
      </c>
    </row>
    <row r="931" spans="1:17" x14ac:dyDescent="0.25">
      <c r="A931">
        <v>795984</v>
      </c>
      <c r="B931">
        <v>797240</v>
      </c>
      <c r="C931" t="s">
        <v>88</v>
      </c>
      <c r="E931">
        <f t="shared" si="88"/>
        <v>426</v>
      </c>
      <c r="F931">
        <f t="shared" si="89"/>
        <v>473</v>
      </c>
      <c r="G931">
        <v>1467110</v>
      </c>
      <c r="H931">
        <v>1468351</v>
      </c>
      <c r="I931">
        <v>2072232</v>
      </c>
      <c r="J931">
        <v>2072930</v>
      </c>
      <c r="L931">
        <f t="shared" si="90"/>
        <v>930</v>
      </c>
      <c r="M931">
        <f t="shared" si="86"/>
        <v>1</v>
      </c>
      <c r="P931">
        <f t="shared" si="91"/>
        <v>930</v>
      </c>
      <c r="Q931">
        <f t="shared" si="87"/>
        <v>6</v>
      </c>
    </row>
    <row r="932" spans="1:17" x14ac:dyDescent="0.25">
      <c r="A932">
        <v>797457</v>
      </c>
      <c r="B932">
        <v>798542</v>
      </c>
      <c r="C932" t="s">
        <v>88</v>
      </c>
      <c r="E932">
        <f t="shared" si="88"/>
        <v>427</v>
      </c>
      <c r="F932">
        <f t="shared" si="89"/>
        <v>473</v>
      </c>
      <c r="G932">
        <v>1470030</v>
      </c>
      <c r="H932">
        <v>1471682</v>
      </c>
      <c r="I932">
        <v>2072954</v>
      </c>
      <c r="J932">
        <v>2073610</v>
      </c>
      <c r="L932">
        <f t="shared" si="90"/>
        <v>931</v>
      </c>
      <c r="M932">
        <f t="shared" si="86"/>
        <v>3</v>
      </c>
      <c r="P932">
        <f t="shared" si="91"/>
        <v>931</v>
      </c>
      <c r="Q932">
        <f t="shared" si="87"/>
        <v>1</v>
      </c>
    </row>
    <row r="933" spans="1:17" x14ac:dyDescent="0.25">
      <c r="A933">
        <v>798655</v>
      </c>
      <c r="B933">
        <v>798930</v>
      </c>
      <c r="C933" t="s">
        <v>88</v>
      </c>
      <c r="E933">
        <f t="shared" si="88"/>
        <v>428</v>
      </c>
      <c r="F933">
        <f t="shared" si="89"/>
        <v>474</v>
      </c>
      <c r="G933">
        <v>1473138</v>
      </c>
      <c r="H933">
        <v>1474103</v>
      </c>
      <c r="I933">
        <v>2073718</v>
      </c>
      <c r="J933">
        <v>2073948</v>
      </c>
      <c r="L933">
        <f t="shared" si="90"/>
        <v>932</v>
      </c>
      <c r="M933">
        <f t="shared" si="86"/>
        <v>1</v>
      </c>
      <c r="P933">
        <f t="shared" si="91"/>
        <v>932</v>
      </c>
      <c r="Q933">
        <f t="shared" si="87"/>
        <v>2</v>
      </c>
    </row>
    <row r="934" spans="1:17" x14ac:dyDescent="0.25">
      <c r="A934">
        <v>798958</v>
      </c>
      <c r="B934">
        <v>800010</v>
      </c>
      <c r="C934" t="s">
        <v>88</v>
      </c>
      <c r="E934">
        <f t="shared" si="88"/>
        <v>429</v>
      </c>
      <c r="F934">
        <f t="shared" si="89"/>
        <v>475</v>
      </c>
      <c r="G934">
        <v>1474216</v>
      </c>
      <c r="H934">
        <v>1474482</v>
      </c>
      <c r="I934">
        <v>2076080</v>
      </c>
      <c r="J934">
        <v>2077159</v>
      </c>
      <c r="L934">
        <f t="shared" si="90"/>
        <v>933</v>
      </c>
      <c r="M934">
        <f t="shared" si="86"/>
        <v>1</v>
      </c>
      <c r="P934">
        <f t="shared" si="91"/>
        <v>933</v>
      </c>
      <c r="Q934">
        <f t="shared" si="87"/>
        <v>2</v>
      </c>
    </row>
    <row r="935" spans="1:17" x14ac:dyDescent="0.25">
      <c r="A935">
        <v>799931</v>
      </c>
      <c r="B935">
        <v>800085</v>
      </c>
      <c r="C935" t="s">
        <v>88</v>
      </c>
      <c r="E935">
        <f t="shared" si="88"/>
        <v>430</v>
      </c>
      <c r="F935">
        <f t="shared" si="89"/>
        <v>475</v>
      </c>
      <c r="G935">
        <v>1474824</v>
      </c>
      <c r="H935">
        <v>1476062</v>
      </c>
      <c r="I935">
        <v>2077140</v>
      </c>
      <c r="J935">
        <v>2077412</v>
      </c>
      <c r="L935">
        <f t="shared" si="90"/>
        <v>934</v>
      </c>
      <c r="M935">
        <f t="shared" si="86"/>
        <v>2</v>
      </c>
      <c r="P935">
        <f t="shared" si="91"/>
        <v>934</v>
      </c>
      <c r="Q935">
        <f t="shared" si="87"/>
        <v>1</v>
      </c>
    </row>
    <row r="936" spans="1:17" x14ac:dyDescent="0.25">
      <c r="A936">
        <v>800165</v>
      </c>
      <c r="B936">
        <v>800884</v>
      </c>
      <c r="C936" t="s">
        <v>25</v>
      </c>
      <c r="E936">
        <f t="shared" si="88"/>
        <v>431</v>
      </c>
      <c r="F936">
        <f t="shared" si="89"/>
        <v>475</v>
      </c>
      <c r="G936">
        <v>1478028</v>
      </c>
      <c r="H936">
        <v>1478270</v>
      </c>
      <c r="I936">
        <v>2077473</v>
      </c>
      <c r="J936">
        <v>2077709</v>
      </c>
      <c r="L936">
        <f t="shared" si="90"/>
        <v>935</v>
      </c>
      <c r="M936">
        <f t="shared" si="86"/>
        <v>1</v>
      </c>
      <c r="P936">
        <f t="shared" si="91"/>
        <v>935</v>
      </c>
      <c r="Q936">
        <f t="shared" si="87"/>
        <v>2</v>
      </c>
    </row>
    <row r="937" spans="1:17" x14ac:dyDescent="0.25">
      <c r="A937">
        <v>800884</v>
      </c>
      <c r="B937">
        <v>801210</v>
      </c>
      <c r="C937" t="s">
        <v>25</v>
      </c>
      <c r="E937">
        <f t="shared" si="88"/>
        <v>432</v>
      </c>
      <c r="F937">
        <f t="shared" si="89"/>
        <v>476</v>
      </c>
      <c r="G937">
        <v>1480074</v>
      </c>
      <c r="H937">
        <v>1480292</v>
      </c>
      <c r="I937">
        <v>2077898</v>
      </c>
      <c r="J937">
        <v>2079979</v>
      </c>
      <c r="L937">
        <f t="shared" si="90"/>
        <v>936</v>
      </c>
      <c r="M937">
        <f t="shared" si="86"/>
        <v>1</v>
      </c>
      <c r="P937">
        <f t="shared" si="91"/>
        <v>936</v>
      </c>
      <c r="Q937">
        <f t="shared" si="87"/>
        <v>2</v>
      </c>
    </row>
    <row r="938" spans="1:17" x14ac:dyDescent="0.25">
      <c r="A938">
        <v>801260</v>
      </c>
      <c r="B938">
        <v>801979</v>
      </c>
      <c r="C938" t="s">
        <v>25</v>
      </c>
      <c r="E938">
        <f t="shared" si="88"/>
        <v>432</v>
      </c>
      <c r="F938">
        <f t="shared" si="89"/>
        <v>476</v>
      </c>
      <c r="G938">
        <v>1480336</v>
      </c>
      <c r="H938">
        <v>1481529</v>
      </c>
      <c r="I938">
        <v>2079976</v>
      </c>
      <c r="J938">
        <v>2080233</v>
      </c>
      <c r="L938">
        <f t="shared" si="90"/>
        <v>937</v>
      </c>
      <c r="M938">
        <f t="shared" si="86"/>
        <v>2</v>
      </c>
      <c r="P938">
        <f t="shared" si="91"/>
        <v>937</v>
      </c>
      <c r="Q938">
        <f t="shared" si="87"/>
        <v>1</v>
      </c>
    </row>
    <row r="939" spans="1:17" x14ac:dyDescent="0.25">
      <c r="A939">
        <v>802168</v>
      </c>
      <c r="B939">
        <v>803214</v>
      </c>
      <c r="C939" t="s">
        <v>25</v>
      </c>
      <c r="E939">
        <f t="shared" si="88"/>
        <v>432</v>
      </c>
      <c r="F939">
        <f t="shared" si="89"/>
        <v>476</v>
      </c>
      <c r="G939">
        <v>1481526</v>
      </c>
      <c r="H939">
        <v>1483532</v>
      </c>
      <c r="I939">
        <v>2080327</v>
      </c>
      <c r="J939">
        <v>2080506</v>
      </c>
      <c r="L939">
        <f t="shared" si="90"/>
        <v>938</v>
      </c>
      <c r="M939">
        <f t="shared" si="86"/>
        <v>1</v>
      </c>
      <c r="P939">
        <f t="shared" si="91"/>
        <v>938</v>
      </c>
      <c r="Q939">
        <f t="shared" si="87"/>
        <v>2</v>
      </c>
    </row>
    <row r="940" spans="1:17" x14ac:dyDescent="0.25">
      <c r="A940">
        <v>803347</v>
      </c>
      <c r="B940">
        <v>804354</v>
      </c>
      <c r="C940" t="s">
        <v>25</v>
      </c>
      <c r="E940">
        <f t="shared" si="88"/>
        <v>432</v>
      </c>
      <c r="F940">
        <f t="shared" si="89"/>
        <v>477</v>
      </c>
      <c r="G940">
        <v>1483522</v>
      </c>
      <c r="H940">
        <v>1484769</v>
      </c>
      <c r="I940">
        <v>2080623</v>
      </c>
      <c r="J940">
        <v>2081159</v>
      </c>
      <c r="L940">
        <f t="shared" si="90"/>
        <v>939</v>
      </c>
      <c r="M940">
        <f t="shared" si="86"/>
        <v>6</v>
      </c>
      <c r="P940">
        <f t="shared" si="91"/>
        <v>939</v>
      </c>
      <c r="Q940">
        <f t="shared" si="87"/>
        <v>1</v>
      </c>
    </row>
    <row r="941" spans="1:17" x14ac:dyDescent="0.25">
      <c r="A941">
        <v>804446</v>
      </c>
      <c r="B941">
        <v>805582</v>
      </c>
      <c r="C941" t="s">
        <v>88</v>
      </c>
      <c r="E941">
        <f t="shared" si="88"/>
        <v>433</v>
      </c>
      <c r="F941">
        <f t="shared" si="89"/>
        <v>477</v>
      </c>
      <c r="G941">
        <v>1485037</v>
      </c>
      <c r="H941">
        <v>1485975</v>
      </c>
      <c r="I941">
        <v>2081156</v>
      </c>
      <c r="J941">
        <v>2081488</v>
      </c>
      <c r="L941">
        <f t="shared" si="90"/>
        <v>940</v>
      </c>
      <c r="M941">
        <f t="shared" si="86"/>
        <v>1</v>
      </c>
      <c r="P941">
        <f t="shared" si="91"/>
        <v>940</v>
      </c>
      <c r="Q941">
        <f t="shared" si="87"/>
        <v>1</v>
      </c>
    </row>
    <row r="942" spans="1:17" x14ac:dyDescent="0.25">
      <c r="A942">
        <v>805575</v>
      </c>
      <c r="B942">
        <v>806168</v>
      </c>
      <c r="C942" t="s">
        <v>88</v>
      </c>
      <c r="E942">
        <f t="shared" si="88"/>
        <v>434</v>
      </c>
      <c r="F942">
        <f t="shared" si="89"/>
        <v>477</v>
      </c>
      <c r="G942">
        <v>1486132</v>
      </c>
      <c r="H942">
        <v>1486206</v>
      </c>
      <c r="I942">
        <v>2081481</v>
      </c>
      <c r="J942">
        <v>2081801</v>
      </c>
      <c r="L942">
        <f t="shared" si="90"/>
        <v>941</v>
      </c>
      <c r="M942">
        <f t="shared" si="86"/>
        <v>2</v>
      </c>
      <c r="P942">
        <f t="shared" si="91"/>
        <v>941</v>
      </c>
      <c r="Q942">
        <f t="shared" si="87"/>
        <v>1</v>
      </c>
    </row>
    <row r="943" spans="1:17" x14ac:dyDescent="0.25">
      <c r="A943">
        <v>806176</v>
      </c>
      <c r="B943">
        <v>806466</v>
      </c>
      <c r="C943" t="s">
        <v>88</v>
      </c>
      <c r="E943">
        <f t="shared" si="88"/>
        <v>435</v>
      </c>
      <c r="F943">
        <f t="shared" si="89"/>
        <v>477</v>
      </c>
      <c r="G943">
        <v>1487512</v>
      </c>
      <c r="H943">
        <v>1488267</v>
      </c>
      <c r="I943">
        <v>2081837</v>
      </c>
      <c r="J943">
        <v>2082667</v>
      </c>
      <c r="L943">
        <f t="shared" si="90"/>
        <v>942</v>
      </c>
      <c r="M943">
        <f t="shared" si="86"/>
        <v>1</v>
      </c>
      <c r="P943">
        <f t="shared" si="91"/>
        <v>942</v>
      </c>
      <c r="Q943">
        <f t="shared" si="87"/>
        <v>1</v>
      </c>
    </row>
    <row r="944" spans="1:17" x14ac:dyDescent="0.25">
      <c r="A944">
        <v>806463</v>
      </c>
      <c r="B944">
        <v>807029</v>
      </c>
      <c r="C944" t="s">
        <v>88</v>
      </c>
      <c r="E944">
        <f t="shared" si="88"/>
        <v>436</v>
      </c>
      <c r="F944">
        <f t="shared" si="89"/>
        <v>477</v>
      </c>
      <c r="G944">
        <v>1490006</v>
      </c>
      <c r="H944">
        <v>1490290</v>
      </c>
      <c r="I944">
        <v>2082660</v>
      </c>
      <c r="J944">
        <v>2085350</v>
      </c>
      <c r="L944">
        <f t="shared" si="90"/>
        <v>943</v>
      </c>
      <c r="M944">
        <f t="shared" si="86"/>
        <v>1</v>
      </c>
      <c r="P944">
        <f t="shared" si="91"/>
        <v>943</v>
      </c>
      <c r="Q944">
        <f t="shared" si="87"/>
        <v>2</v>
      </c>
    </row>
    <row r="945" spans="1:17" x14ac:dyDescent="0.25">
      <c r="A945">
        <v>807048</v>
      </c>
      <c r="B945">
        <v>807752</v>
      </c>
      <c r="C945" t="s">
        <v>88</v>
      </c>
      <c r="E945">
        <f t="shared" si="88"/>
        <v>437</v>
      </c>
      <c r="F945">
        <f t="shared" si="89"/>
        <v>478</v>
      </c>
      <c r="G945">
        <v>1490468</v>
      </c>
      <c r="H945">
        <v>1491778</v>
      </c>
      <c r="I945">
        <v>2085491</v>
      </c>
      <c r="J945">
        <v>2085826</v>
      </c>
      <c r="L945">
        <f t="shared" si="90"/>
        <v>944</v>
      </c>
      <c r="M945">
        <f t="shared" si="86"/>
        <v>1</v>
      </c>
      <c r="P945">
        <f t="shared" si="91"/>
        <v>944</v>
      </c>
      <c r="Q945">
        <f t="shared" si="87"/>
        <v>2</v>
      </c>
    </row>
    <row r="946" spans="1:17" x14ac:dyDescent="0.25">
      <c r="A946">
        <v>807770</v>
      </c>
      <c r="B946">
        <v>808750</v>
      </c>
      <c r="C946" t="s">
        <v>25</v>
      </c>
      <c r="E946">
        <f t="shared" si="88"/>
        <v>437</v>
      </c>
      <c r="F946">
        <f t="shared" si="89"/>
        <v>478</v>
      </c>
      <c r="G946">
        <v>1491778</v>
      </c>
      <c r="H946">
        <v>1493925</v>
      </c>
      <c r="I946">
        <v>2085902</v>
      </c>
      <c r="J946">
        <v>2086108</v>
      </c>
      <c r="L946">
        <f t="shared" si="90"/>
        <v>945</v>
      </c>
      <c r="M946">
        <f t="shared" si="86"/>
        <v>1</v>
      </c>
      <c r="P946">
        <f t="shared" si="91"/>
        <v>945</v>
      </c>
      <c r="Q946">
        <f t="shared" si="87"/>
        <v>3</v>
      </c>
    </row>
    <row r="947" spans="1:17" x14ac:dyDescent="0.25">
      <c r="A947">
        <v>808883</v>
      </c>
      <c r="B947">
        <v>809569</v>
      </c>
      <c r="C947" t="s">
        <v>25</v>
      </c>
      <c r="E947">
        <f t="shared" si="88"/>
        <v>438</v>
      </c>
      <c r="F947">
        <f t="shared" si="89"/>
        <v>478</v>
      </c>
      <c r="G947">
        <v>1494134</v>
      </c>
      <c r="H947">
        <v>1494619</v>
      </c>
      <c r="I947">
        <v>2086113</v>
      </c>
      <c r="J947">
        <v>2086388</v>
      </c>
      <c r="L947">
        <f t="shared" si="90"/>
        <v>946</v>
      </c>
      <c r="M947">
        <f t="shared" si="86"/>
        <v>1</v>
      </c>
      <c r="P947">
        <f t="shared" si="91"/>
        <v>946</v>
      </c>
      <c r="Q947">
        <f t="shared" si="87"/>
        <v>1</v>
      </c>
    </row>
    <row r="948" spans="1:17" x14ac:dyDescent="0.25">
      <c r="A948">
        <v>809616</v>
      </c>
      <c r="B948">
        <v>810032</v>
      </c>
      <c r="C948" t="s">
        <v>88</v>
      </c>
      <c r="E948">
        <f t="shared" si="88"/>
        <v>439</v>
      </c>
      <c r="F948">
        <f t="shared" si="89"/>
        <v>479</v>
      </c>
      <c r="G948">
        <v>1495436</v>
      </c>
      <c r="H948">
        <v>1496368</v>
      </c>
      <c r="I948">
        <v>2086773</v>
      </c>
      <c r="J948">
        <v>2086961</v>
      </c>
      <c r="L948">
        <f t="shared" si="90"/>
        <v>947</v>
      </c>
      <c r="M948">
        <f t="shared" si="86"/>
        <v>1</v>
      </c>
      <c r="P948">
        <f t="shared" si="91"/>
        <v>947</v>
      </c>
      <c r="Q948">
        <f t="shared" si="87"/>
        <v>1</v>
      </c>
    </row>
    <row r="949" spans="1:17" x14ac:dyDescent="0.25">
      <c r="A949">
        <v>810032</v>
      </c>
      <c r="B949">
        <v>810595</v>
      </c>
      <c r="C949" t="s">
        <v>88</v>
      </c>
      <c r="E949">
        <f t="shared" si="88"/>
        <v>439</v>
      </c>
      <c r="F949">
        <f t="shared" si="89"/>
        <v>480</v>
      </c>
      <c r="G949">
        <v>1496404</v>
      </c>
      <c r="H949">
        <v>1497489</v>
      </c>
      <c r="I949">
        <v>2087272</v>
      </c>
      <c r="J949">
        <v>2087697</v>
      </c>
      <c r="L949">
        <f t="shared" si="90"/>
        <v>948</v>
      </c>
      <c r="M949">
        <f t="shared" si="86"/>
        <v>1</v>
      </c>
      <c r="P949">
        <f t="shared" si="91"/>
        <v>948</v>
      </c>
      <c r="Q949">
        <f t="shared" si="87"/>
        <v>1</v>
      </c>
    </row>
    <row r="950" spans="1:17" x14ac:dyDescent="0.25">
      <c r="A950">
        <v>810811</v>
      </c>
      <c r="B950">
        <v>811758</v>
      </c>
      <c r="C950" t="s">
        <v>88</v>
      </c>
      <c r="E950">
        <f t="shared" si="88"/>
        <v>439</v>
      </c>
      <c r="F950">
        <f t="shared" si="89"/>
        <v>481</v>
      </c>
      <c r="G950">
        <v>1497493</v>
      </c>
      <c r="H950">
        <v>1498317</v>
      </c>
      <c r="I950">
        <v>2091057</v>
      </c>
      <c r="J950">
        <v>2091236</v>
      </c>
      <c r="L950">
        <f t="shared" si="90"/>
        <v>949</v>
      </c>
      <c r="M950">
        <f t="shared" si="86"/>
        <v>1</v>
      </c>
      <c r="P950">
        <f t="shared" si="91"/>
        <v>949</v>
      </c>
      <c r="Q950">
        <f t="shared" si="87"/>
        <v>1</v>
      </c>
    </row>
    <row r="951" spans="1:17" x14ac:dyDescent="0.25">
      <c r="A951">
        <v>811778</v>
      </c>
      <c r="B951">
        <v>812509</v>
      </c>
      <c r="C951" t="s">
        <v>88</v>
      </c>
      <c r="E951">
        <f t="shared" si="88"/>
        <v>439</v>
      </c>
      <c r="F951">
        <f t="shared" si="89"/>
        <v>482</v>
      </c>
      <c r="G951">
        <v>1498317</v>
      </c>
      <c r="H951">
        <v>1499126</v>
      </c>
      <c r="I951">
        <v>2095751</v>
      </c>
      <c r="J951">
        <v>2095954</v>
      </c>
      <c r="L951">
        <f t="shared" si="90"/>
        <v>950</v>
      </c>
      <c r="M951">
        <f t="shared" si="86"/>
        <v>2</v>
      </c>
      <c r="P951">
        <f t="shared" si="91"/>
        <v>950</v>
      </c>
      <c r="Q951">
        <f t="shared" si="87"/>
        <v>3</v>
      </c>
    </row>
    <row r="952" spans="1:17" x14ac:dyDescent="0.25">
      <c r="A952">
        <v>812586</v>
      </c>
      <c r="B952">
        <v>813293</v>
      </c>
      <c r="C952" t="s">
        <v>88</v>
      </c>
      <c r="E952">
        <f t="shared" si="88"/>
        <v>439</v>
      </c>
      <c r="F952">
        <f t="shared" si="89"/>
        <v>482</v>
      </c>
      <c r="G952">
        <v>1499126</v>
      </c>
      <c r="H952">
        <v>1499674</v>
      </c>
      <c r="I952">
        <v>2096034</v>
      </c>
      <c r="J952">
        <v>2096426</v>
      </c>
      <c r="L952">
        <f t="shared" si="90"/>
        <v>951</v>
      </c>
      <c r="M952">
        <f t="shared" si="86"/>
        <v>6</v>
      </c>
      <c r="P952">
        <f t="shared" si="91"/>
        <v>951</v>
      </c>
      <c r="Q952">
        <f t="shared" si="87"/>
        <v>1</v>
      </c>
    </row>
    <row r="953" spans="1:17" x14ac:dyDescent="0.25">
      <c r="A953">
        <v>813389</v>
      </c>
      <c r="B953">
        <v>813886</v>
      </c>
      <c r="C953" t="s">
        <v>88</v>
      </c>
      <c r="E953">
        <f t="shared" si="88"/>
        <v>439</v>
      </c>
      <c r="F953">
        <f t="shared" si="89"/>
        <v>482</v>
      </c>
      <c r="G953">
        <v>1499707</v>
      </c>
      <c r="H953">
        <v>1499982</v>
      </c>
      <c r="I953">
        <v>2096467</v>
      </c>
      <c r="J953">
        <v>2096850</v>
      </c>
      <c r="L953">
        <f t="shared" si="90"/>
        <v>952</v>
      </c>
      <c r="M953">
        <f t="shared" si="86"/>
        <v>3</v>
      </c>
      <c r="P953">
        <f t="shared" si="91"/>
        <v>952</v>
      </c>
      <c r="Q953">
        <f t="shared" si="87"/>
        <v>2</v>
      </c>
    </row>
    <row r="954" spans="1:17" x14ac:dyDescent="0.25">
      <c r="A954">
        <v>813965</v>
      </c>
      <c r="B954">
        <v>815359</v>
      </c>
      <c r="C954" t="s">
        <v>88</v>
      </c>
      <c r="E954">
        <f t="shared" si="88"/>
        <v>440</v>
      </c>
      <c r="F954">
        <f t="shared" si="89"/>
        <v>483</v>
      </c>
      <c r="G954">
        <v>1502194</v>
      </c>
      <c r="H954">
        <v>1503408</v>
      </c>
      <c r="I954">
        <v>2120336</v>
      </c>
      <c r="J954">
        <v>2121877</v>
      </c>
      <c r="L954">
        <f t="shared" si="90"/>
        <v>953</v>
      </c>
      <c r="M954">
        <f t="shared" si="86"/>
        <v>1</v>
      </c>
      <c r="P954">
        <f t="shared" si="91"/>
        <v>953</v>
      </c>
      <c r="Q954">
        <f t="shared" si="87"/>
        <v>1</v>
      </c>
    </row>
    <row r="955" spans="1:17" x14ac:dyDescent="0.25">
      <c r="A955">
        <v>815852</v>
      </c>
      <c r="B955">
        <v>817006</v>
      </c>
      <c r="C955" t="s">
        <v>88</v>
      </c>
      <c r="E955">
        <f t="shared" si="88"/>
        <v>440</v>
      </c>
      <c r="F955">
        <f t="shared" si="89"/>
        <v>484</v>
      </c>
      <c r="G955">
        <v>1503506</v>
      </c>
      <c r="H955">
        <v>1504162</v>
      </c>
      <c r="I955">
        <v>2122649</v>
      </c>
      <c r="J955">
        <v>2123728</v>
      </c>
      <c r="L955">
        <f t="shared" si="90"/>
        <v>954</v>
      </c>
      <c r="M955">
        <f t="shared" si="86"/>
        <v>1</v>
      </c>
      <c r="P955">
        <f t="shared" si="91"/>
        <v>954</v>
      </c>
      <c r="Q955">
        <f t="shared" si="87"/>
        <v>3</v>
      </c>
    </row>
    <row r="956" spans="1:17" x14ac:dyDescent="0.25">
      <c r="A956">
        <v>817062</v>
      </c>
      <c r="B956">
        <v>817361</v>
      </c>
      <c r="C956" t="s">
        <v>25</v>
      </c>
      <c r="E956">
        <f t="shared" si="88"/>
        <v>441</v>
      </c>
      <c r="F956">
        <f t="shared" si="89"/>
        <v>484</v>
      </c>
      <c r="G956">
        <v>1505314</v>
      </c>
      <c r="H956">
        <v>1505688</v>
      </c>
      <c r="I956">
        <v>2123725</v>
      </c>
      <c r="J956">
        <v>2124672</v>
      </c>
      <c r="L956">
        <f t="shared" si="90"/>
        <v>955</v>
      </c>
      <c r="M956">
        <f t="shared" si="86"/>
        <v>1</v>
      </c>
      <c r="P956">
        <f t="shared" si="91"/>
        <v>955</v>
      </c>
      <c r="Q956">
        <f t="shared" si="87"/>
        <v>3</v>
      </c>
    </row>
    <row r="957" spans="1:17" x14ac:dyDescent="0.25">
      <c r="A957">
        <v>817358</v>
      </c>
      <c r="B957">
        <v>817522</v>
      </c>
      <c r="C957" t="s">
        <v>88</v>
      </c>
      <c r="E957">
        <f t="shared" si="88"/>
        <v>442</v>
      </c>
      <c r="F957">
        <f t="shared" si="89"/>
        <v>485</v>
      </c>
      <c r="G957">
        <v>1505868</v>
      </c>
      <c r="H957">
        <v>1507046</v>
      </c>
      <c r="I957">
        <v>2125936</v>
      </c>
      <c r="J957">
        <v>2126103</v>
      </c>
      <c r="L957">
        <f t="shared" si="90"/>
        <v>956</v>
      </c>
      <c r="M957">
        <f t="shared" si="86"/>
        <v>1</v>
      </c>
      <c r="P957">
        <f t="shared" si="91"/>
        <v>956</v>
      </c>
      <c r="Q957">
        <f t="shared" si="87"/>
        <v>1</v>
      </c>
    </row>
    <row r="958" spans="1:17" x14ac:dyDescent="0.25">
      <c r="A958">
        <v>817656</v>
      </c>
      <c r="B958">
        <v>817787</v>
      </c>
      <c r="C958" t="s">
        <v>25</v>
      </c>
      <c r="E958">
        <f t="shared" si="88"/>
        <v>443</v>
      </c>
      <c r="F958">
        <f t="shared" si="89"/>
        <v>485</v>
      </c>
      <c r="G958">
        <v>1508148</v>
      </c>
      <c r="H958">
        <v>1509284</v>
      </c>
      <c r="I958">
        <v>2126168</v>
      </c>
      <c r="J958">
        <v>2126356</v>
      </c>
      <c r="L958">
        <f t="shared" si="90"/>
        <v>957</v>
      </c>
      <c r="M958">
        <f t="shared" si="86"/>
        <v>4</v>
      </c>
      <c r="P958">
        <f t="shared" si="91"/>
        <v>957</v>
      </c>
      <c r="Q958">
        <f t="shared" si="87"/>
        <v>2</v>
      </c>
    </row>
    <row r="959" spans="1:17" x14ac:dyDescent="0.25">
      <c r="A959">
        <v>817796</v>
      </c>
      <c r="B959">
        <v>819772</v>
      </c>
      <c r="C959" t="s">
        <v>25</v>
      </c>
      <c r="E959">
        <f t="shared" si="88"/>
        <v>443</v>
      </c>
      <c r="F959">
        <f t="shared" si="89"/>
        <v>486</v>
      </c>
      <c r="G959">
        <v>1509352</v>
      </c>
      <c r="H959">
        <v>1510365</v>
      </c>
      <c r="I959">
        <v>2129604</v>
      </c>
      <c r="J959">
        <v>2129804</v>
      </c>
      <c r="L959">
        <f t="shared" si="90"/>
        <v>958</v>
      </c>
      <c r="M959">
        <f t="shared" si="86"/>
        <v>6</v>
      </c>
      <c r="P959">
        <f t="shared" si="91"/>
        <v>958</v>
      </c>
      <c r="Q959">
        <f t="shared" si="87"/>
        <v>1</v>
      </c>
    </row>
    <row r="960" spans="1:17" x14ac:dyDescent="0.25">
      <c r="A960">
        <v>819917</v>
      </c>
      <c r="B960">
        <v>820648</v>
      </c>
      <c r="C960" t="s">
        <v>25</v>
      </c>
      <c r="E960">
        <f t="shared" si="88"/>
        <v>443</v>
      </c>
      <c r="F960">
        <f t="shared" si="89"/>
        <v>487</v>
      </c>
      <c r="G960">
        <v>1510365</v>
      </c>
      <c r="H960">
        <v>1511177</v>
      </c>
      <c r="I960">
        <v>2129995</v>
      </c>
      <c r="J960">
        <v>2130110</v>
      </c>
      <c r="L960">
        <f t="shared" si="90"/>
        <v>959</v>
      </c>
      <c r="M960">
        <f t="shared" si="86"/>
        <v>11</v>
      </c>
      <c r="P960">
        <f t="shared" si="91"/>
        <v>959</v>
      </c>
      <c r="Q960">
        <f t="shared" si="87"/>
        <v>2</v>
      </c>
    </row>
    <row r="961" spans="1:17" x14ac:dyDescent="0.25">
      <c r="A961">
        <v>820802</v>
      </c>
      <c r="B961">
        <v>821602</v>
      </c>
      <c r="C961" t="s">
        <v>25</v>
      </c>
      <c r="E961">
        <f t="shared" si="88"/>
        <v>443</v>
      </c>
      <c r="F961">
        <f t="shared" si="89"/>
        <v>488</v>
      </c>
      <c r="G961">
        <v>1511226</v>
      </c>
      <c r="H961">
        <v>1511885</v>
      </c>
      <c r="I961">
        <v>2131645</v>
      </c>
      <c r="J961">
        <v>2132259</v>
      </c>
      <c r="L961">
        <f t="shared" si="90"/>
        <v>960</v>
      </c>
      <c r="M961">
        <f t="shared" si="86"/>
        <v>1</v>
      </c>
      <c r="P961">
        <f t="shared" si="91"/>
        <v>960</v>
      </c>
      <c r="Q961">
        <f t="shared" si="87"/>
        <v>1</v>
      </c>
    </row>
    <row r="962" spans="1:17" x14ac:dyDescent="0.25">
      <c r="A962">
        <v>821681</v>
      </c>
      <c r="B962">
        <v>822256</v>
      </c>
      <c r="C962" t="s">
        <v>88</v>
      </c>
      <c r="E962">
        <f t="shared" si="88"/>
        <v>444</v>
      </c>
      <c r="F962">
        <f t="shared" si="89"/>
        <v>488</v>
      </c>
      <c r="G962">
        <v>1512035</v>
      </c>
      <c r="H962">
        <v>1512949</v>
      </c>
      <c r="I962">
        <v>2132269</v>
      </c>
      <c r="J962">
        <v>2132427</v>
      </c>
      <c r="L962">
        <f t="shared" si="90"/>
        <v>961</v>
      </c>
      <c r="M962">
        <f t="shared" ref="M962:M1025" si="92">COUNTIF(E:E,L962)</f>
        <v>1</v>
      </c>
      <c r="P962">
        <f t="shared" si="91"/>
        <v>961</v>
      </c>
      <c r="Q962">
        <f t="shared" ref="Q962:Q1025" si="93">COUNTIF(F:F,P962)</f>
        <v>5</v>
      </c>
    </row>
    <row r="963" spans="1:17" x14ac:dyDescent="0.25">
      <c r="A963">
        <v>822835</v>
      </c>
      <c r="B963">
        <v>824307</v>
      </c>
      <c r="C963" t="s">
        <v>25</v>
      </c>
      <c r="E963">
        <f t="shared" ref="E963:E1026" si="94">IF((G963-H962)&lt;$D$2,E962,E962+1)</f>
        <v>444</v>
      </c>
      <c r="F963">
        <f t="shared" ref="F963:F1026" si="95">IF((I963-J962)&lt;$D$2,F962,F962+1)</f>
        <v>489</v>
      </c>
      <c r="G963">
        <v>1513017</v>
      </c>
      <c r="H963">
        <v>1514285</v>
      </c>
      <c r="I963">
        <v>2132560</v>
      </c>
      <c r="J963">
        <v>2133474</v>
      </c>
      <c r="L963">
        <f t="shared" ref="L963:L1026" si="96">L962+1</f>
        <v>962</v>
      </c>
      <c r="M963">
        <f t="shared" si="92"/>
        <v>2</v>
      </c>
      <c r="P963">
        <f t="shared" ref="P963:P1026" si="97">P962+1</f>
        <v>962</v>
      </c>
      <c r="Q963">
        <f t="shared" si="93"/>
        <v>1</v>
      </c>
    </row>
    <row r="964" spans="1:17" x14ac:dyDescent="0.25">
      <c r="A964">
        <v>824310</v>
      </c>
      <c r="B964">
        <v>825326</v>
      </c>
      <c r="C964" t="s">
        <v>25</v>
      </c>
      <c r="E964">
        <f t="shared" si="94"/>
        <v>444</v>
      </c>
      <c r="F964">
        <f t="shared" si="95"/>
        <v>490</v>
      </c>
      <c r="G964">
        <v>1514275</v>
      </c>
      <c r="H964">
        <v>1514949</v>
      </c>
      <c r="I964">
        <v>2134770</v>
      </c>
      <c r="J964">
        <v>2135134</v>
      </c>
      <c r="L964">
        <f t="shared" si="96"/>
        <v>963</v>
      </c>
      <c r="M964">
        <f t="shared" si="92"/>
        <v>2</v>
      </c>
      <c r="P964">
        <f t="shared" si="97"/>
        <v>963</v>
      </c>
      <c r="Q964">
        <f t="shared" si="93"/>
        <v>1</v>
      </c>
    </row>
    <row r="965" spans="1:17" x14ac:dyDescent="0.25">
      <c r="A965">
        <v>825340</v>
      </c>
      <c r="B965">
        <v>826347</v>
      </c>
      <c r="C965" t="s">
        <v>25</v>
      </c>
      <c r="E965">
        <f t="shared" si="94"/>
        <v>445</v>
      </c>
      <c r="F965">
        <f t="shared" si="95"/>
        <v>491</v>
      </c>
      <c r="G965">
        <v>1515261</v>
      </c>
      <c r="H965">
        <v>1515749</v>
      </c>
      <c r="I965">
        <v>2136612</v>
      </c>
      <c r="J965">
        <v>2136752</v>
      </c>
      <c r="L965">
        <f t="shared" si="96"/>
        <v>964</v>
      </c>
      <c r="M965">
        <f t="shared" si="92"/>
        <v>1</v>
      </c>
      <c r="P965">
        <f t="shared" si="97"/>
        <v>964</v>
      </c>
      <c r="Q965">
        <f t="shared" si="93"/>
        <v>2</v>
      </c>
    </row>
    <row r="966" spans="1:17" x14ac:dyDescent="0.25">
      <c r="A966">
        <v>826386</v>
      </c>
      <c r="B966">
        <v>826859</v>
      </c>
      <c r="C966" t="s">
        <v>25</v>
      </c>
      <c r="E966">
        <f t="shared" si="94"/>
        <v>445</v>
      </c>
      <c r="F966">
        <f t="shared" si="95"/>
        <v>492</v>
      </c>
      <c r="G966">
        <v>1515787</v>
      </c>
      <c r="H966">
        <v>1517304</v>
      </c>
      <c r="I966">
        <v>2136918</v>
      </c>
      <c r="J966">
        <v>2137187</v>
      </c>
      <c r="L966">
        <f t="shared" si="96"/>
        <v>965</v>
      </c>
      <c r="M966">
        <f t="shared" si="92"/>
        <v>3</v>
      </c>
      <c r="P966">
        <f t="shared" si="97"/>
        <v>965</v>
      </c>
      <c r="Q966">
        <f t="shared" si="93"/>
        <v>1</v>
      </c>
    </row>
    <row r="967" spans="1:17" x14ac:dyDescent="0.25">
      <c r="A967">
        <v>827073</v>
      </c>
      <c r="B967">
        <v>828029</v>
      </c>
      <c r="C967" t="s">
        <v>25</v>
      </c>
      <c r="E967">
        <f t="shared" si="94"/>
        <v>446</v>
      </c>
      <c r="F967">
        <f t="shared" si="95"/>
        <v>493</v>
      </c>
      <c r="G967">
        <v>1518978</v>
      </c>
      <c r="H967">
        <v>1520375</v>
      </c>
      <c r="I967">
        <v>2138348</v>
      </c>
      <c r="J967">
        <v>2138825</v>
      </c>
      <c r="L967">
        <f t="shared" si="96"/>
        <v>966</v>
      </c>
      <c r="M967">
        <f t="shared" si="92"/>
        <v>3</v>
      </c>
      <c r="P967">
        <f t="shared" si="97"/>
        <v>966</v>
      </c>
      <c r="Q967">
        <f t="shared" si="93"/>
        <v>2</v>
      </c>
    </row>
    <row r="968" spans="1:17" x14ac:dyDescent="0.25">
      <c r="A968">
        <v>828233</v>
      </c>
      <c r="B968">
        <v>829153</v>
      </c>
      <c r="C968" t="s">
        <v>25</v>
      </c>
      <c r="E968">
        <f t="shared" si="94"/>
        <v>446</v>
      </c>
      <c r="F968">
        <f t="shared" si="95"/>
        <v>494</v>
      </c>
      <c r="G968">
        <v>1520466</v>
      </c>
      <c r="H968">
        <v>1521887</v>
      </c>
      <c r="I968">
        <v>2139155</v>
      </c>
      <c r="J968">
        <v>2139550</v>
      </c>
      <c r="L968">
        <f t="shared" si="96"/>
        <v>967</v>
      </c>
      <c r="M968">
        <f t="shared" si="92"/>
        <v>1</v>
      </c>
      <c r="P968">
        <f t="shared" si="97"/>
        <v>967</v>
      </c>
      <c r="Q968">
        <f t="shared" si="93"/>
        <v>2</v>
      </c>
    </row>
    <row r="969" spans="1:17" x14ac:dyDescent="0.25">
      <c r="A969">
        <v>829254</v>
      </c>
      <c r="B969">
        <v>830012</v>
      </c>
      <c r="C969" t="s">
        <v>88</v>
      </c>
      <c r="E969">
        <f t="shared" si="94"/>
        <v>446</v>
      </c>
      <c r="F969">
        <f t="shared" si="95"/>
        <v>495</v>
      </c>
      <c r="G969">
        <v>1521889</v>
      </c>
      <c r="H969">
        <v>1522992</v>
      </c>
      <c r="I969">
        <v>2142312</v>
      </c>
      <c r="J969">
        <v>2142503</v>
      </c>
      <c r="L969">
        <f t="shared" si="96"/>
        <v>968</v>
      </c>
      <c r="M969">
        <f t="shared" si="92"/>
        <v>4</v>
      </c>
      <c r="P969">
        <f t="shared" si="97"/>
        <v>968</v>
      </c>
      <c r="Q969">
        <f t="shared" si="93"/>
        <v>3</v>
      </c>
    </row>
    <row r="970" spans="1:17" x14ac:dyDescent="0.25">
      <c r="A970">
        <v>830288</v>
      </c>
      <c r="B970">
        <v>832279</v>
      </c>
      <c r="C970" t="s">
        <v>25</v>
      </c>
      <c r="E970">
        <f t="shared" si="94"/>
        <v>446</v>
      </c>
      <c r="F970">
        <f t="shared" si="95"/>
        <v>496</v>
      </c>
      <c r="G970">
        <v>1523056</v>
      </c>
      <c r="H970">
        <v>1524462</v>
      </c>
      <c r="I970">
        <v>2142614</v>
      </c>
      <c r="J970">
        <v>2142853</v>
      </c>
      <c r="L970">
        <f t="shared" si="96"/>
        <v>969</v>
      </c>
      <c r="M970">
        <f t="shared" si="92"/>
        <v>1</v>
      </c>
      <c r="P970">
        <f t="shared" si="97"/>
        <v>969</v>
      </c>
      <c r="Q970">
        <f t="shared" si="93"/>
        <v>2</v>
      </c>
    </row>
    <row r="971" spans="1:17" x14ac:dyDescent="0.25">
      <c r="A971">
        <v>832323</v>
      </c>
      <c r="B971">
        <v>832979</v>
      </c>
      <c r="C971" t="s">
        <v>88</v>
      </c>
      <c r="E971">
        <f t="shared" si="94"/>
        <v>446</v>
      </c>
      <c r="F971">
        <f t="shared" si="95"/>
        <v>497</v>
      </c>
      <c r="G971">
        <v>1524489</v>
      </c>
      <c r="H971">
        <v>1525058</v>
      </c>
      <c r="I971">
        <v>2142968</v>
      </c>
      <c r="J971">
        <v>2144407</v>
      </c>
      <c r="L971">
        <f t="shared" si="96"/>
        <v>970</v>
      </c>
      <c r="M971">
        <f t="shared" si="92"/>
        <v>5</v>
      </c>
      <c r="P971">
        <f t="shared" si="97"/>
        <v>970</v>
      </c>
      <c r="Q971">
        <f t="shared" si="93"/>
        <v>1</v>
      </c>
    </row>
    <row r="972" spans="1:17" x14ac:dyDescent="0.25">
      <c r="A972">
        <v>832973</v>
      </c>
      <c r="B972">
        <v>833650</v>
      </c>
      <c r="C972" t="s">
        <v>88</v>
      </c>
      <c r="E972">
        <f t="shared" si="94"/>
        <v>446</v>
      </c>
      <c r="F972">
        <f t="shared" si="95"/>
        <v>497</v>
      </c>
      <c r="G972">
        <v>1525036</v>
      </c>
      <c r="H972">
        <v>1525227</v>
      </c>
      <c r="I972">
        <v>2144485</v>
      </c>
      <c r="J972">
        <v>2147124</v>
      </c>
      <c r="L972">
        <f t="shared" si="96"/>
        <v>971</v>
      </c>
      <c r="M972">
        <f t="shared" si="92"/>
        <v>1</v>
      </c>
      <c r="P972">
        <f t="shared" si="97"/>
        <v>971</v>
      </c>
      <c r="Q972">
        <f t="shared" si="93"/>
        <v>1</v>
      </c>
    </row>
    <row r="973" spans="1:17" x14ac:dyDescent="0.25">
      <c r="A973">
        <v>833638</v>
      </c>
      <c r="B973">
        <v>834345</v>
      </c>
      <c r="C973" t="s">
        <v>88</v>
      </c>
      <c r="E973">
        <f t="shared" si="94"/>
        <v>447</v>
      </c>
      <c r="F973">
        <f t="shared" si="95"/>
        <v>497</v>
      </c>
      <c r="G973">
        <v>1525347</v>
      </c>
      <c r="H973">
        <v>1526129</v>
      </c>
      <c r="I973">
        <v>2147087</v>
      </c>
      <c r="J973">
        <v>2148370</v>
      </c>
      <c r="L973">
        <f t="shared" si="96"/>
        <v>972</v>
      </c>
      <c r="M973">
        <f t="shared" si="92"/>
        <v>1</v>
      </c>
      <c r="P973">
        <f t="shared" si="97"/>
        <v>972</v>
      </c>
      <c r="Q973">
        <f t="shared" si="93"/>
        <v>1</v>
      </c>
    </row>
    <row r="974" spans="1:17" x14ac:dyDescent="0.25">
      <c r="A974">
        <v>834346</v>
      </c>
      <c r="B974">
        <v>834924</v>
      </c>
      <c r="C974" t="s">
        <v>88</v>
      </c>
      <c r="E974">
        <f t="shared" si="94"/>
        <v>448</v>
      </c>
      <c r="F974">
        <f t="shared" si="95"/>
        <v>498</v>
      </c>
      <c r="G974">
        <v>1526367</v>
      </c>
      <c r="H974">
        <v>1527149</v>
      </c>
      <c r="I974">
        <v>2152971</v>
      </c>
      <c r="J974">
        <v>2154344</v>
      </c>
      <c r="L974">
        <f t="shared" si="96"/>
        <v>973</v>
      </c>
      <c r="M974">
        <f t="shared" si="92"/>
        <v>1</v>
      </c>
      <c r="P974">
        <f t="shared" si="97"/>
        <v>973</v>
      </c>
      <c r="Q974">
        <f t="shared" si="93"/>
        <v>1</v>
      </c>
    </row>
    <row r="975" spans="1:17" x14ac:dyDescent="0.25">
      <c r="A975">
        <v>834950</v>
      </c>
      <c r="B975">
        <v>835375</v>
      </c>
      <c r="C975" t="s">
        <v>88</v>
      </c>
      <c r="E975">
        <f t="shared" si="94"/>
        <v>449</v>
      </c>
      <c r="F975">
        <f t="shared" si="95"/>
        <v>499</v>
      </c>
      <c r="G975">
        <v>1527330</v>
      </c>
      <c r="H975">
        <v>1528016</v>
      </c>
      <c r="I975">
        <v>2155523</v>
      </c>
      <c r="J975">
        <v>2155762</v>
      </c>
      <c r="L975">
        <f t="shared" si="96"/>
        <v>974</v>
      </c>
      <c r="M975">
        <f t="shared" si="92"/>
        <v>1</v>
      </c>
      <c r="P975">
        <f t="shared" si="97"/>
        <v>974</v>
      </c>
      <c r="Q975">
        <f t="shared" si="93"/>
        <v>1</v>
      </c>
    </row>
    <row r="976" spans="1:17" x14ac:dyDescent="0.25">
      <c r="A976">
        <v>835378</v>
      </c>
      <c r="B976">
        <v>835578</v>
      </c>
      <c r="C976" t="s">
        <v>88</v>
      </c>
      <c r="E976">
        <f t="shared" si="94"/>
        <v>449</v>
      </c>
      <c r="F976">
        <f t="shared" si="95"/>
        <v>500</v>
      </c>
      <c r="G976">
        <v>1528013</v>
      </c>
      <c r="H976">
        <v>1528720</v>
      </c>
      <c r="I976">
        <v>2160272</v>
      </c>
      <c r="J976">
        <v>2160892</v>
      </c>
      <c r="L976">
        <f t="shared" si="96"/>
        <v>975</v>
      </c>
      <c r="M976">
        <f t="shared" si="92"/>
        <v>1</v>
      </c>
      <c r="P976">
        <f t="shared" si="97"/>
        <v>975</v>
      </c>
      <c r="Q976">
        <f t="shared" si="93"/>
        <v>2</v>
      </c>
    </row>
    <row r="977" spans="1:17" x14ac:dyDescent="0.25">
      <c r="A977">
        <v>835749</v>
      </c>
      <c r="B977">
        <v>836795</v>
      </c>
      <c r="C977" t="s">
        <v>25</v>
      </c>
      <c r="E977">
        <f t="shared" si="94"/>
        <v>449</v>
      </c>
      <c r="F977">
        <f t="shared" si="95"/>
        <v>500</v>
      </c>
      <c r="G977">
        <v>1528731</v>
      </c>
      <c r="H977">
        <v>1529507</v>
      </c>
      <c r="I977">
        <v>2160838</v>
      </c>
      <c r="J977">
        <v>2161061</v>
      </c>
      <c r="L977">
        <f t="shared" si="96"/>
        <v>976</v>
      </c>
      <c r="M977">
        <f t="shared" si="92"/>
        <v>1</v>
      </c>
      <c r="P977">
        <f t="shared" si="97"/>
        <v>976</v>
      </c>
      <c r="Q977">
        <f t="shared" si="93"/>
        <v>4</v>
      </c>
    </row>
    <row r="978" spans="1:17" x14ac:dyDescent="0.25">
      <c r="A978">
        <v>836817</v>
      </c>
      <c r="B978">
        <v>837980</v>
      </c>
      <c r="C978" t="s">
        <v>25</v>
      </c>
      <c r="E978">
        <f t="shared" si="94"/>
        <v>450</v>
      </c>
      <c r="F978">
        <f t="shared" si="95"/>
        <v>501</v>
      </c>
      <c r="G978">
        <v>1531368</v>
      </c>
      <c r="H978">
        <v>1532012</v>
      </c>
      <c r="I978">
        <v>2161248</v>
      </c>
      <c r="J978">
        <v>2161706</v>
      </c>
      <c r="L978">
        <f t="shared" si="96"/>
        <v>977</v>
      </c>
      <c r="M978">
        <f t="shared" si="92"/>
        <v>1</v>
      </c>
      <c r="P978">
        <f t="shared" si="97"/>
        <v>977</v>
      </c>
      <c r="Q978">
        <f t="shared" si="93"/>
        <v>1</v>
      </c>
    </row>
    <row r="979" spans="1:17" x14ac:dyDescent="0.25">
      <c r="A979">
        <v>838082</v>
      </c>
      <c r="B979">
        <v>839161</v>
      </c>
      <c r="C979" t="s">
        <v>25</v>
      </c>
      <c r="E979">
        <f t="shared" si="94"/>
        <v>450</v>
      </c>
      <c r="F979">
        <f t="shared" si="95"/>
        <v>501</v>
      </c>
      <c r="G979">
        <v>1532068</v>
      </c>
      <c r="H979">
        <v>1532619</v>
      </c>
      <c r="I979">
        <v>2161764</v>
      </c>
      <c r="J979">
        <v>2162615</v>
      </c>
      <c r="L979">
        <f t="shared" si="96"/>
        <v>978</v>
      </c>
      <c r="M979">
        <f t="shared" si="92"/>
        <v>7</v>
      </c>
      <c r="P979">
        <f t="shared" si="97"/>
        <v>978</v>
      </c>
      <c r="Q979">
        <f t="shared" si="93"/>
        <v>2</v>
      </c>
    </row>
    <row r="980" spans="1:17" x14ac:dyDescent="0.25">
      <c r="A980">
        <v>839394</v>
      </c>
      <c r="B980">
        <v>840254</v>
      </c>
      <c r="C980" t="s">
        <v>25</v>
      </c>
      <c r="E980">
        <f t="shared" si="94"/>
        <v>450</v>
      </c>
      <c r="F980">
        <f t="shared" si="95"/>
        <v>501</v>
      </c>
      <c r="G980">
        <v>1532676</v>
      </c>
      <c r="H980">
        <v>1533230</v>
      </c>
      <c r="I980">
        <v>2162628</v>
      </c>
      <c r="J980">
        <v>2163428</v>
      </c>
      <c r="L980">
        <f t="shared" si="96"/>
        <v>979</v>
      </c>
      <c r="M980">
        <f t="shared" si="92"/>
        <v>1</v>
      </c>
      <c r="P980">
        <f t="shared" si="97"/>
        <v>979</v>
      </c>
      <c r="Q980">
        <f t="shared" si="93"/>
        <v>1</v>
      </c>
    </row>
    <row r="981" spans="1:17" x14ac:dyDescent="0.25">
      <c r="A981">
        <v>840455</v>
      </c>
      <c r="B981">
        <v>841090</v>
      </c>
      <c r="C981" t="s">
        <v>25</v>
      </c>
      <c r="E981">
        <f t="shared" si="94"/>
        <v>451</v>
      </c>
      <c r="F981">
        <f t="shared" si="95"/>
        <v>501</v>
      </c>
      <c r="G981">
        <v>1534508</v>
      </c>
      <c r="H981">
        <v>1534951</v>
      </c>
      <c r="I981">
        <v>2163481</v>
      </c>
      <c r="J981">
        <v>2164449</v>
      </c>
      <c r="L981">
        <f t="shared" si="96"/>
        <v>980</v>
      </c>
      <c r="M981">
        <f t="shared" si="92"/>
        <v>1</v>
      </c>
      <c r="P981">
        <f t="shared" si="97"/>
        <v>980</v>
      </c>
      <c r="Q981">
        <f t="shared" si="93"/>
        <v>1</v>
      </c>
    </row>
    <row r="982" spans="1:17" x14ac:dyDescent="0.25">
      <c r="A982">
        <v>841184</v>
      </c>
      <c r="B982">
        <v>841930</v>
      </c>
      <c r="C982" t="s">
        <v>25</v>
      </c>
      <c r="E982">
        <f t="shared" si="94"/>
        <v>451</v>
      </c>
      <c r="F982">
        <f t="shared" si="95"/>
        <v>502</v>
      </c>
      <c r="G982">
        <v>1535032</v>
      </c>
      <c r="H982">
        <v>1535304</v>
      </c>
      <c r="I982">
        <v>2166503</v>
      </c>
      <c r="J982">
        <v>2168104</v>
      </c>
      <c r="L982">
        <f t="shared" si="96"/>
        <v>981</v>
      </c>
      <c r="M982">
        <f t="shared" si="92"/>
        <v>1</v>
      </c>
      <c r="P982">
        <f t="shared" si="97"/>
        <v>981</v>
      </c>
      <c r="Q982">
        <f t="shared" si="93"/>
        <v>1</v>
      </c>
    </row>
    <row r="983" spans="1:17" x14ac:dyDescent="0.25">
      <c r="A983">
        <v>842196</v>
      </c>
      <c r="B983">
        <v>843089</v>
      </c>
      <c r="C983" t="s">
        <v>88</v>
      </c>
      <c r="E983">
        <f t="shared" si="94"/>
        <v>451</v>
      </c>
      <c r="F983">
        <f t="shared" si="95"/>
        <v>503</v>
      </c>
      <c r="G983">
        <v>1535325</v>
      </c>
      <c r="H983">
        <v>1536716</v>
      </c>
      <c r="I983">
        <v>2168242</v>
      </c>
      <c r="J983">
        <v>2169606</v>
      </c>
      <c r="L983">
        <f t="shared" si="96"/>
        <v>982</v>
      </c>
      <c r="M983">
        <f t="shared" si="92"/>
        <v>1</v>
      </c>
      <c r="P983">
        <f t="shared" si="97"/>
        <v>982</v>
      </c>
      <c r="Q983">
        <f t="shared" si="93"/>
        <v>1</v>
      </c>
    </row>
    <row r="984" spans="1:17" x14ac:dyDescent="0.25">
      <c r="A984">
        <v>843243</v>
      </c>
      <c r="B984">
        <v>843902</v>
      </c>
      <c r="C984" t="s">
        <v>25</v>
      </c>
      <c r="E984">
        <f t="shared" si="94"/>
        <v>451</v>
      </c>
      <c r="F984">
        <f t="shared" si="95"/>
        <v>504</v>
      </c>
      <c r="G984">
        <v>1536713</v>
      </c>
      <c r="H984">
        <v>1537543</v>
      </c>
      <c r="I984">
        <v>2169870</v>
      </c>
      <c r="J984">
        <v>2170448</v>
      </c>
      <c r="L984">
        <f t="shared" si="96"/>
        <v>983</v>
      </c>
      <c r="M984">
        <f t="shared" si="92"/>
        <v>2</v>
      </c>
      <c r="P984">
        <f t="shared" si="97"/>
        <v>983</v>
      </c>
      <c r="Q984">
        <f t="shared" si="93"/>
        <v>2</v>
      </c>
    </row>
    <row r="985" spans="1:17" x14ac:dyDescent="0.25">
      <c r="A985">
        <v>844169</v>
      </c>
      <c r="B985">
        <v>845401</v>
      </c>
      <c r="C985" t="s">
        <v>25</v>
      </c>
      <c r="E985">
        <f t="shared" si="94"/>
        <v>451</v>
      </c>
      <c r="F985">
        <f t="shared" si="95"/>
        <v>504</v>
      </c>
      <c r="G985">
        <v>1537536</v>
      </c>
      <c r="H985">
        <v>1538489</v>
      </c>
      <c r="I985">
        <v>2170452</v>
      </c>
      <c r="J985">
        <v>2171816</v>
      </c>
      <c r="L985">
        <f t="shared" si="96"/>
        <v>984</v>
      </c>
      <c r="M985">
        <f t="shared" si="92"/>
        <v>2</v>
      </c>
      <c r="P985">
        <f t="shared" si="97"/>
        <v>984</v>
      </c>
      <c r="Q985">
        <f t="shared" si="93"/>
        <v>5</v>
      </c>
    </row>
    <row r="986" spans="1:17" x14ac:dyDescent="0.25">
      <c r="A986">
        <v>845782</v>
      </c>
      <c r="B986">
        <v>846378</v>
      </c>
      <c r="C986" t="s">
        <v>88</v>
      </c>
      <c r="E986">
        <f t="shared" si="94"/>
        <v>452</v>
      </c>
      <c r="F986">
        <f t="shared" si="95"/>
        <v>505</v>
      </c>
      <c r="G986">
        <v>1544039</v>
      </c>
      <c r="H986">
        <v>1544494</v>
      </c>
      <c r="I986">
        <v>2172082</v>
      </c>
      <c r="J986">
        <v>2172426</v>
      </c>
      <c r="L986">
        <f t="shared" si="96"/>
        <v>985</v>
      </c>
      <c r="M986">
        <f t="shared" si="92"/>
        <v>1</v>
      </c>
      <c r="P986">
        <f t="shared" si="97"/>
        <v>985</v>
      </c>
      <c r="Q986">
        <f t="shared" si="93"/>
        <v>5</v>
      </c>
    </row>
    <row r="987" spans="1:17" x14ac:dyDescent="0.25">
      <c r="A987">
        <v>846399</v>
      </c>
      <c r="B987">
        <v>846582</v>
      </c>
      <c r="C987" t="s">
        <v>88</v>
      </c>
      <c r="E987">
        <f t="shared" si="94"/>
        <v>452</v>
      </c>
      <c r="F987">
        <f t="shared" si="95"/>
        <v>506</v>
      </c>
      <c r="G987">
        <v>1544577</v>
      </c>
      <c r="H987">
        <v>1545071</v>
      </c>
      <c r="I987">
        <v>2175853</v>
      </c>
      <c r="J987">
        <v>2176059</v>
      </c>
      <c r="L987">
        <f t="shared" si="96"/>
        <v>986</v>
      </c>
      <c r="M987">
        <f t="shared" si="92"/>
        <v>1</v>
      </c>
      <c r="P987">
        <f t="shared" si="97"/>
        <v>986</v>
      </c>
      <c r="Q987">
        <f t="shared" si="93"/>
        <v>5</v>
      </c>
    </row>
    <row r="988" spans="1:17" x14ac:dyDescent="0.25">
      <c r="A988">
        <v>846399</v>
      </c>
      <c r="B988">
        <v>846582</v>
      </c>
      <c r="C988" t="s">
        <v>88</v>
      </c>
      <c r="E988">
        <f t="shared" si="94"/>
        <v>452</v>
      </c>
      <c r="F988">
        <f t="shared" si="95"/>
        <v>507</v>
      </c>
      <c r="G988">
        <v>1545064</v>
      </c>
      <c r="H988">
        <v>1545741</v>
      </c>
      <c r="I988">
        <v>2179086</v>
      </c>
      <c r="J988">
        <v>2179352</v>
      </c>
      <c r="L988">
        <f t="shared" si="96"/>
        <v>987</v>
      </c>
      <c r="M988">
        <f t="shared" si="92"/>
        <v>3</v>
      </c>
      <c r="P988">
        <f t="shared" si="97"/>
        <v>987</v>
      </c>
      <c r="Q988">
        <f t="shared" si="93"/>
        <v>2</v>
      </c>
    </row>
    <row r="989" spans="1:17" x14ac:dyDescent="0.25">
      <c r="A989">
        <v>846624</v>
      </c>
      <c r="B989">
        <v>846953</v>
      </c>
      <c r="C989" t="s">
        <v>88</v>
      </c>
      <c r="E989">
        <f t="shared" si="94"/>
        <v>452</v>
      </c>
      <c r="F989">
        <f t="shared" si="95"/>
        <v>507</v>
      </c>
      <c r="G989">
        <v>1545818</v>
      </c>
      <c r="H989">
        <v>1547644</v>
      </c>
      <c r="I989">
        <v>2179356</v>
      </c>
      <c r="J989">
        <v>2180168</v>
      </c>
      <c r="L989">
        <f t="shared" si="96"/>
        <v>988</v>
      </c>
      <c r="M989">
        <f t="shared" si="92"/>
        <v>4</v>
      </c>
      <c r="P989">
        <f t="shared" si="97"/>
        <v>988</v>
      </c>
      <c r="Q989">
        <f t="shared" si="93"/>
        <v>2</v>
      </c>
    </row>
    <row r="990" spans="1:17" x14ac:dyDescent="0.25">
      <c r="A990">
        <v>846902</v>
      </c>
      <c r="B990">
        <v>847090</v>
      </c>
      <c r="C990" t="s">
        <v>88</v>
      </c>
      <c r="E990">
        <f t="shared" si="94"/>
        <v>453</v>
      </c>
      <c r="F990">
        <f t="shared" si="95"/>
        <v>507</v>
      </c>
      <c r="G990">
        <v>1549724</v>
      </c>
      <c r="H990">
        <v>1549909</v>
      </c>
      <c r="I990">
        <v>2180192</v>
      </c>
      <c r="J990">
        <v>2180899</v>
      </c>
      <c r="L990">
        <f t="shared" si="96"/>
        <v>989</v>
      </c>
      <c r="M990">
        <f t="shared" si="92"/>
        <v>3</v>
      </c>
      <c r="P990">
        <f t="shared" si="97"/>
        <v>989</v>
      </c>
      <c r="Q990">
        <f t="shared" si="93"/>
        <v>1</v>
      </c>
    </row>
    <row r="991" spans="1:17" x14ac:dyDescent="0.25">
      <c r="A991">
        <v>847114</v>
      </c>
      <c r="B991">
        <v>847698</v>
      </c>
      <c r="C991" t="s">
        <v>25</v>
      </c>
      <c r="E991">
        <f t="shared" si="94"/>
        <v>454</v>
      </c>
      <c r="F991">
        <f t="shared" si="95"/>
        <v>508</v>
      </c>
      <c r="G991">
        <v>1550574</v>
      </c>
      <c r="H991">
        <v>1551512</v>
      </c>
      <c r="I991">
        <v>2183492</v>
      </c>
      <c r="J991">
        <v>2183833</v>
      </c>
      <c r="L991">
        <f t="shared" si="96"/>
        <v>990</v>
      </c>
      <c r="M991">
        <f t="shared" si="92"/>
        <v>6</v>
      </c>
      <c r="P991">
        <f t="shared" si="97"/>
        <v>990</v>
      </c>
      <c r="Q991">
        <f t="shared" si="93"/>
        <v>3</v>
      </c>
    </row>
    <row r="992" spans="1:17" x14ac:dyDescent="0.25">
      <c r="A992">
        <v>847724</v>
      </c>
      <c r="B992">
        <v>849040</v>
      </c>
      <c r="C992" t="s">
        <v>25</v>
      </c>
      <c r="E992">
        <f t="shared" si="94"/>
        <v>454</v>
      </c>
      <c r="F992">
        <f t="shared" si="95"/>
        <v>509</v>
      </c>
      <c r="G992">
        <v>1551592</v>
      </c>
      <c r="H992">
        <v>1551744</v>
      </c>
      <c r="I992">
        <v>2183942</v>
      </c>
      <c r="J992">
        <v>2184472</v>
      </c>
      <c r="L992">
        <f t="shared" si="96"/>
        <v>991</v>
      </c>
      <c r="M992">
        <f t="shared" si="92"/>
        <v>1</v>
      </c>
      <c r="P992">
        <f t="shared" si="97"/>
        <v>991</v>
      </c>
      <c r="Q992">
        <f t="shared" si="93"/>
        <v>1</v>
      </c>
    </row>
    <row r="993" spans="1:17" x14ac:dyDescent="0.25">
      <c r="A993">
        <v>849037</v>
      </c>
      <c r="B993">
        <v>850215</v>
      </c>
      <c r="C993" t="s">
        <v>25</v>
      </c>
      <c r="E993">
        <f t="shared" si="94"/>
        <v>455</v>
      </c>
      <c r="F993">
        <f t="shared" si="95"/>
        <v>510</v>
      </c>
      <c r="G993">
        <v>1552138</v>
      </c>
      <c r="H993">
        <v>1552581</v>
      </c>
      <c r="I993">
        <v>2184614</v>
      </c>
      <c r="J993">
        <v>2186158</v>
      </c>
      <c r="L993">
        <f t="shared" si="96"/>
        <v>992</v>
      </c>
      <c r="M993">
        <f t="shared" si="92"/>
        <v>1</v>
      </c>
      <c r="P993">
        <f t="shared" si="97"/>
        <v>992</v>
      </c>
      <c r="Q993">
        <f t="shared" si="93"/>
        <v>2</v>
      </c>
    </row>
    <row r="994" spans="1:17" x14ac:dyDescent="0.25">
      <c r="A994">
        <v>850341</v>
      </c>
      <c r="B994">
        <v>851543</v>
      </c>
      <c r="C994" t="s">
        <v>25</v>
      </c>
      <c r="E994">
        <f t="shared" si="94"/>
        <v>455</v>
      </c>
      <c r="F994">
        <f t="shared" si="95"/>
        <v>511</v>
      </c>
      <c r="G994">
        <v>1552597</v>
      </c>
      <c r="H994">
        <v>1553259</v>
      </c>
      <c r="I994">
        <v>2187144</v>
      </c>
      <c r="J994">
        <v>2188676</v>
      </c>
      <c r="L994">
        <f t="shared" si="96"/>
        <v>993</v>
      </c>
      <c r="M994">
        <f t="shared" si="92"/>
        <v>1</v>
      </c>
      <c r="P994">
        <f t="shared" si="97"/>
        <v>993</v>
      </c>
      <c r="Q994">
        <f t="shared" si="93"/>
        <v>1</v>
      </c>
    </row>
    <row r="995" spans="1:17" x14ac:dyDescent="0.25">
      <c r="A995">
        <v>851998</v>
      </c>
      <c r="B995">
        <v>853092</v>
      </c>
      <c r="C995" t="s">
        <v>25</v>
      </c>
      <c r="E995">
        <f t="shared" si="94"/>
        <v>455</v>
      </c>
      <c r="F995">
        <f t="shared" si="95"/>
        <v>512</v>
      </c>
      <c r="G995">
        <v>1553346</v>
      </c>
      <c r="H995">
        <v>1555148</v>
      </c>
      <c r="I995">
        <v>2191444</v>
      </c>
      <c r="J995">
        <v>2193177</v>
      </c>
      <c r="L995">
        <f t="shared" si="96"/>
        <v>994</v>
      </c>
      <c r="M995">
        <f t="shared" si="92"/>
        <v>1</v>
      </c>
      <c r="P995">
        <f t="shared" si="97"/>
        <v>994</v>
      </c>
      <c r="Q995">
        <f t="shared" si="93"/>
        <v>1</v>
      </c>
    </row>
    <row r="996" spans="1:17" x14ac:dyDescent="0.25">
      <c r="A996">
        <v>853118</v>
      </c>
      <c r="B996">
        <v>853507</v>
      </c>
      <c r="C996" t="s">
        <v>25</v>
      </c>
      <c r="E996">
        <f t="shared" si="94"/>
        <v>455</v>
      </c>
      <c r="F996">
        <f t="shared" si="95"/>
        <v>512</v>
      </c>
      <c r="G996">
        <v>1555151</v>
      </c>
      <c r="H996">
        <v>1555651</v>
      </c>
      <c r="I996">
        <v>2193274</v>
      </c>
      <c r="J996">
        <v>2194188</v>
      </c>
      <c r="L996">
        <f t="shared" si="96"/>
        <v>995</v>
      </c>
      <c r="M996">
        <f t="shared" si="92"/>
        <v>1</v>
      </c>
      <c r="P996">
        <f t="shared" si="97"/>
        <v>995</v>
      </c>
      <c r="Q996">
        <f t="shared" si="93"/>
        <v>2</v>
      </c>
    </row>
    <row r="997" spans="1:17" x14ac:dyDescent="0.25">
      <c r="A997">
        <v>853670</v>
      </c>
      <c r="B997">
        <v>856543</v>
      </c>
      <c r="C997" t="s">
        <v>25</v>
      </c>
      <c r="E997">
        <f t="shared" si="94"/>
        <v>455</v>
      </c>
      <c r="F997">
        <f t="shared" si="95"/>
        <v>513</v>
      </c>
      <c r="G997">
        <v>1555648</v>
      </c>
      <c r="H997">
        <v>1556985</v>
      </c>
      <c r="I997">
        <v>2194984</v>
      </c>
      <c r="J997">
        <v>2195718</v>
      </c>
      <c r="L997">
        <f t="shared" si="96"/>
        <v>996</v>
      </c>
      <c r="M997">
        <f t="shared" si="92"/>
        <v>3</v>
      </c>
      <c r="P997">
        <f t="shared" si="97"/>
        <v>996</v>
      </c>
      <c r="Q997">
        <f t="shared" si="93"/>
        <v>1</v>
      </c>
    </row>
    <row r="998" spans="1:17" x14ac:dyDescent="0.25">
      <c r="A998">
        <v>856769</v>
      </c>
      <c r="B998">
        <v>856915</v>
      </c>
      <c r="C998" t="s">
        <v>25</v>
      </c>
      <c r="E998">
        <f t="shared" si="94"/>
        <v>455</v>
      </c>
      <c r="F998">
        <f t="shared" si="95"/>
        <v>514</v>
      </c>
      <c r="G998">
        <v>1557010</v>
      </c>
      <c r="H998">
        <v>1559742</v>
      </c>
      <c r="I998">
        <v>2196204</v>
      </c>
      <c r="J998">
        <v>2197916</v>
      </c>
      <c r="L998">
        <f t="shared" si="96"/>
        <v>997</v>
      </c>
      <c r="M998">
        <f t="shared" si="92"/>
        <v>1</v>
      </c>
      <c r="P998">
        <f t="shared" si="97"/>
        <v>997</v>
      </c>
      <c r="Q998">
        <f t="shared" si="93"/>
        <v>1</v>
      </c>
    </row>
    <row r="999" spans="1:17" x14ac:dyDescent="0.25">
      <c r="A999">
        <v>856999</v>
      </c>
      <c r="B999">
        <v>857892</v>
      </c>
      <c r="C999" t="s">
        <v>25</v>
      </c>
      <c r="E999">
        <f t="shared" si="94"/>
        <v>455</v>
      </c>
      <c r="F999">
        <f t="shared" si="95"/>
        <v>515</v>
      </c>
      <c r="G999">
        <v>1559739</v>
      </c>
      <c r="H999">
        <v>1560716</v>
      </c>
      <c r="I999">
        <v>2198130</v>
      </c>
      <c r="J999">
        <v>2199404</v>
      </c>
      <c r="L999">
        <f t="shared" si="96"/>
        <v>998</v>
      </c>
      <c r="M999">
        <f t="shared" si="92"/>
        <v>1</v>
      </c>
      <c r="P999">
        <f t="shared" si="97"/>
        <v>998</v>
      </c>
      <c r="Q999">
        <f t="shared" si="93"/>
        <v>2</v>
      </c>
    </row>
    <row r="1000" spans="1:17" x14ac:dyDescent="0.25">
      <c r="A1000">
        <v>857940</v>
      </c>
      <c r="B1000">
        <v>859373</v>
      </c>
      <c r="C1000" t="s">
        <v>88</v>
      </c>
      <c r="E1000">
        <f t="shared" si="94"/>
        <v>455</v>
      </c>
      <c r="F1000">
        <f t="shared" si="95"/>
        <v>516</v>
      </c>
      <c r="G1000">
        <v>1560731</v>
      </c>
      <c r="H1000">
        <v>1561273</v>
      </c>
      <c r="I1000">
        <v>2199799</v>
      </c>
      <c r="J1000">
        <v>2199888</v>
      </c>
      <c r="L1000">
        <f t="shared" si="96"/>
        <v>999</v>
      </c>
      <c r="M1000">
        <f t="shared" si="92"/>
        <v>3</v>
      </c>
      <c r="P1000">
        <f t="shared" si="97"/>
        <v>999</v>
      </c>
      <c r="Q1000">
        <f t="shared" si="93"/>
        <v>2</v>
      </c>
    </row>
    <row r="1001" spans="1:17" x14ac:dyDescent="0.25">
      <c r="A1001">
        <v>859531</v>
      </c>
      <c r="B1001">
        <v>859842</v>
      </c>
      <c r="C1001" t="s">
        <v>25</v>
      </c>
      <c r="E1001">
        <f t="shared" si="94"/>
        <v>455</v>
      </c>
      <c r="F1001">
        <f t="shared" si="95"/>
        <v>516</v>
      </c>
      <c r="G1001">
        <v>1561284</v>
      </c>
      <c r="H1001">
        <v>1561838</v>
      </c>
      <c r="I1001">
        <v>2199901</v>
      </c>
      <c r="J1001">
        <v>2201037</v>
      </c>
      <c r="L1001">
        <f t="shared" si="96"/>
        <v>1000</v>
      </c>
      <c r="M1001">
        <f t="shared" si="92"/>
        <v>4</v>
      </c>
      <c r="P1001">
        <f t="shared" si="97"/>
        <v>1000</v>
      </c>
      <c r="Q1001">
        <f t="shared" si="93"/>
        <v>2</v>
      </c>
    </row>
    <row r="1002" spans="1:17" x14ac:dyDescent="0.25">
      <c r="A1002">
        <v>860006</v>
      </c>
      <c r="B1002">
        <v>860665</v>
      </c>
      <c r="C1002" t="s">
        <v>25</v>
      </c>
      <c r="E1002">
        <f t="shared" si="94"/>
        <v>455</v>
      </c>
      <c r="F1002">
        <f t="shared" si="95"/>
        <v>516</v>
      </c>
      <c r="G1002">
        <v>1561835</v>
      </c>
      <c r="H1002">
        <v>1562137</v>
      </c>
      <c r="I1002">
        <v>2201049</v>
      </c>
      <c r="J1002">
        <v>2202593</v>
      </c>
      <c r="L1002">
        <f t="shared" si="96"/>
        <v>1001</v>
      </c>
      <c r="M1002">
        <f t="shared" si="92"/>
        <v>3</v>
      </c>
      <c r="P1002">
        <f t="shared" si="97"/>
        <v>1001</v>
      </c>
      <c r="Q1002">
        <f t="shared" si="93"/>
        <v>1</v>
      </c>
    </row>
    <row r="1003" spans="1:17" x14ac:dyDescent="0.25">
      <c r="A1003">
        <v>860673</v>
      </c>
      <c r="B1003">
        <v>860864</v>
      </c>
      <c r="C1003" t="s">
        <v>25</v>
      </c>
      <c r="E1003">
        <f t="shared" si="94"/>
        <v>455</v>
      </c>
      <c r="F1003">
        <f t="shared" si="95"/>
        <v>516</v>
      </c>
      <c r="G1003">
        <v>1562134</v>
      </c>
      <c r="H1003">
        <v>1563975</v>
      </c>
      <c r="I1003">
        <v>2202668</v>
      </c>
      <c r="J1003">
        <v>2203516</v>
      </c>
      <c r="L1003">
        <f t="shared" si="96"/>
        <v>1002</v>
      </c>
      <c r="M1003">
        <f t="shared" si="92"/>
        <v>12</v>
      </c>
      <c r="P1003">
        <f t="shared" si="97"/>
        <v>1002</v>
      </c>
      <c r="Q1003">
        <f t="shared" si="93"/>
        <v>2</v>
      </c>
    </row>
    <row r="1004" spans="1:17" x14ac:dyDescent="0.25">
      <c r="A1004">
        <v>860781</v>
      </c>
      <c r="B1004">
        <v>861761</v>
      </c>
      <c r="C1004" t="s">
        <v>88</v>
      </c>
      <c r="E1004">
        <f t="shared" si="94"/>
        <v>456</v>
      </c>
      <c r="F1004">
        <f t="shared" si="95"/>
        <v>516</v>
      </c>
      <c r="G1004">
        <v>1564289</v>
      </c>
      <c r="H1004">
        <v>1565818</v>
      </c>
      <c r="I1004">
        <v>2203513</v>
      </c>
      <c r="J1004">
        <v>2203917</v>
      </c>
      <c r="L1004">
        <f t="shared" si="96"/>
        <v>1003</v>
      </c>
      <c r="M1004">
        <f t="shared" si="92"/>
        <v>1</v>
      </c>
      <c r="P1004">
        <f t="shared" si="97"/>
        <v>1003</v>
      </c>
      <c r="Q1004">
        <f t="shared" si="93"/>
        <v>1</v>
      </c>
    </row>
    <row r="1005" spans="1:17" x14ac:dyDescent="0.25">
      <c r="A1005">
        <v>861776</v>
      </c>
      <c r="B1005">
        <v>862012</v>
      </c>
      <c r="C1005" t="s">
        <v>88</v>
      </c>
      <c r="E1005">
        <f t="shared" si="94"/>
        <v>456</v>
      </c>
      <c r="F1005">
        <f t="shared" si="95"/>
        <v>516</v>
      </c>
      <c r="G1005">
        <v>1565825</v>
      </c>
      <c r="H1005">
        <v>1567282</v>
      </c>
      <c r="I1005">
        <v>2203907</v>
      </c>
      <c r="J1005">
        <v>2204503</v>
      </c>
      <c r="L1005">
        <f t="shared" si="96"/>
        <v>1004</v>
      </c>
      <c r="M1005">
        <f t="shared" si="92"/>
        <v>1</v>
      </c>
      <c r="P1005">
        <f t="shared" si="97"/>
        <v>1004</v>
      </c>
      <c r="Q1005">
        <f t="shared" si="93"/>
        <v>3</v>
      </c>
    </row>
    <row r="1006" spans="1:17" x14ac:dyDescent="0.25">
      <c r="A1006">
        <v>862011</v>
      </c>
      <c r="B1006">
        <v>862277</v>
      </c>
      <c r="C1006" t="s">
        <v>25</v>
      </c>
      <c r="E1006">
        <f t="shared" si="94"/>
        <v>457</v>
      </c>
      <c r="F1006">
        <f t="shared" si="95"/>
        <v>516</v>
      </c>
      <c r="G1006">
        <v>1569471</v>
      </c>
      <c r="H1006">
        <v>1569932</v>
      </c>
      <c r="I1006">
        <v>2204500</v>
      </c>
      <c r="J1006">
        <v>2205231</v>
      </c>
      <c r="L1006">
        <f t="shared" si="96"/>
        <v>1005</v>
      </c>
      <c r="M1006">
        <f t="shared" si="92"/>
        <v>2</v>
      </c>
      <c r="P1006">
        <f t="shared" si="97"/>
        <v>1005</v>
      </c>
      <c r="Q1006">
        <f t="shared" si="93"/>
        <v>4</v>
      </c>
    </row>
    <row r="1007" spans="1:17" x14ac:dyDescent="0.25">
      <c r="A1007">
        <v>862258</v>
      </c>
      <c r="B1007">
        <v>862671</v>
      </c>
      <c r="C1007" t="s">
        <v>25</v>
      </c>
      <c r="E1007">
        <f t="shared" si="94"/>
        <v>457</v>
      </c>
      <c r="F1007">
        <f t="shared" si="95"/>
        <v>516</v>
      </c>
      <c r="G1007">
        <v>1569981</v>
      </c>
      <c r="H1007">
        <v>1570292</v>
      </c>
      <c r="I1007">
        <v>2205250</v>
      </c>
      <c r="J1007">
        <v>2207043</v>
      </c>
      <c r="L1007">
        <f t="shared" si="96"/>
        <v>1006</v>
      </c>
      <c r="M1007">
        <f t="shared" si="92"/>
        <v>1</v>
      </c>
      <c r="P1007">
        <f t="shared" si="97"/>
        <v>1006</v>
      </c>
      <c r="Q1007">
        <f t="shared" si="93"/>
        <v>6</v>
      </c>
    </row>
    <row r="1008" spans="1:17" x14ac:dyDescent="0.25">
      <c r="A1008">
        <v>862724</v>
      </c>
      <c r="B1008">
        <v>863245</v>
      </c>
      <c r="C1008" t="s">
        <v>88</v>
      </c>
      <c r="E1008">
        <f t="shared" si="94"/>
        <v>458</v>
      </c>
      <c r="F1008">
        <f t="shared" si="95"/>
        <v>516</v>
      </c>
      <c r="G1008">
        <v>1570393</v>
      </c>
      <c r="H1008">
        <v>1571688</v>
      </c>
      <c r="I1008">
        <v>2207040</v>
      </c>
      <c r="J1008">
        <v>2208158</v>
      </c>
      <c r="L1008">
        <f t="shared" si="96"/>
        <v>1007</v>
      </c>
      <c r="M1008">
        <f t="shared" si="92"/>
        <v>2</v>
      </c>
      <c r="P1008">
        <f t="shared" si="97"/>
        <v>1007</v>
      </c>
      <c r="Q1008">
        <f t="shared" si="93"/>
        <v>2</v>
      </c>
    </row>
    <row r="1009" spans="1:17" x14ac:dyDescent="0.25">
      <c r="A1009">
        <v>863358</v>
      </c>
      <c r="B1009">
        <v>864254</v>
      </c>
      <c r="C1009" t="s">
        <v>25</v>
      </c>
      <c r="E1009">
        <f t="shared" si="94"/>
        <v>458</v>
      </c>
      <c r="F1009">
        <f t="shared" si="95"/>
        <v>517</v>
      </c>
      <c r="G1009">
        <v>1571774</v>
      </c>
      <c r="H1009">
        <v>1573444</v>
      </c>
      <c r="I1009">
        <v>2210392</v>
      </c>
      <c r="J1009">
        <v>2210847</v>
      </c>
      <c r="L1009">
        <f t="shared" si="96"/>
        <v>1008</v>
      </c>
      <c r="M1009">
        <f t="shared" si="92"/>
        <v>3</v>
      </c>
      <c r="P1009">
        <f t="shared" si="97"/>
        <v>1008</v>
      </c>
      <c r="Q1009">
        <f t="shared" si="93"/>
        <v>6</v>
      </c>
    </row>
    <row r="1010" spans="1:17" x14ac:dyDescent="0.25">
      <c r="A1010">
        <v>864278</v>
      </c>
      <c r="B1010">
        <v>864991</v>
      </c>
      <c r="C1010" t="s">
        <v>25</v>
      </c>
      <c r="E1010">
        <f t="shared" si="94"/>
        <v>458</v>
      </c>
      <c r="F1010">
        <f t="shared" si="95"/>
        <v>517</v>
      </c>
      <c r="G1010">
        <v>1573441</v>
      </c>
      <c r="H1010">
        <v>1574199</v>
      </c>
      <c r="I1010">
        <v>2210886</v>
      </c>
      <c r="J1010">
        <v>2211545</v>
      </c>
      <c r="L1010">
        <f t="shared" si="96"/>
        <v>1009</v>
      </c>
      <c r="M1010">
        <f t="shared" si="92"/>
        <v>2</v>
      </c>
      <c r="P1010">
        <f t="shared" si="97"/>
        <v>1009</v>
      </c>
      <c r="Q1010">
        <f t="shared" si="93"/>
        <v>1</v>
      </c>
    </row>
    <row r="1011" spans="1:17" x14ac:dyDescent="0.25">
      <c r="A1011">
        <v>864997</v>
      </c>
      <c r="B1011">
        <v>866730</v>
      </c>
      <c r="C1011" t="s">
        <v>25</v>
      </c>
      <c r="E1011">
        <f t="shared" si="94"/>
        <v>458</v>
      </c>
      <c r="F1011">
        <f t="shared" si="95"/>
        <v>518</v>
      </c>
      <c r="G1011">
        <v>1574214</v>
      </c>
      <c r="H1011">
        <v>1575071</v>
      </c>
      <c r="I1011">
        <v>2212264</v>
      </c>
      <c r="J1011">
        <v>2213355</v>
      </c>
      <c r="L1011">
        <f t="shared" si="96"/>
        <v>1010</v>
      </c>
      <c r="M1011">
        <f t="shared" si="92"/>
        <v>2</v>
      </c>
      <c r="P1011">
        <f t="shared" si="97"/>
        <v>1010</v>
      </c>
      <c r="Q1011">
        <f t="shared" si="93"/>
        <v>1</v>
      </c>
    </row>
    <row r="1012" spans="1:17" x14ac:dyDescent="0.25">
      <c r="A1012">
        <v>866835</v>
      </c>
      <c r="B1012">
        <v>867933</v>
      </c>
      <c r="C1012" t="s">
        <v>25</v>
      </c>
      <c r="E1012">
        <f t="shared" si="94"/>
        <v>458</v>
      </c>
      <c r="F1012">
        <f t="shared" si="95"/>
        <v>519</v>
      </c>
      <c r="G1012">
        <v>1575071</v>
      </c>
      <c r="H1012">
        <v>1576033</v>
      </c>
      <c r="I1012">
        <v>2213472</v>
      </c>
      <c r="J1012">
        <v>2214080</v>
      </c>
      <c r="L1012">
        <f t="shared" si="96"/>
        <v>1011</v>
      </c>
      <c r="M1012">
        <f t="shared" si="92"/>
        <v>3</v>
      </c>
      <c r="P1012">
        <f t="shared" si="97"/>
        <v>1011</v>
      </c>
      <c r="Q1012">
        <f t="shared" si="93"/>
        <v>1</v>
      </c>
    </row>
    <row r="1013" spans="1:17" x14ac:dyDescent="0.25">
      <c r="A1013">
        <v>867943</v>
      </c>
      <c r="B1013">
        <v>869460</v>
      </c>
      <c r="C1013" t="s">
        <v>25</v>
      </c>
      <c r="E1013">
        <f t="shared" si="94"/>
        <v>458</v>
      </c>
      <c r="F1013">
        <f t="shared" si="95"/>
        <v>520</v>
      </c>
      <c r="G1013">
        <v>1576030</v>
      </c>
      <c r="H1013">
        <v>1577397</v>
      </c>
      <c r="I1013">
        <v>2214655</v>
      </c>
      <c r="J1013">
        <v>2216340</v>
      </c>
      <c r="L1013">
        <f t="shared" si="96"/>
        <v>1012</v>
      </c>
      <c r="M1013">
        <f t="shared" si="92"/>
        <v>2</v>
      </c>
      <c r="P1013">
        <f t="shared" si="97"/>
        <v>1012</v>
      </c>
      <c r="Q1013">
        <f t="shared" si="93"/>
        <v>1</v>
      </c>
    </row>
    <row r="1014" spans="1:17" x14ac:dyDescent="0.25">
      <c r="A1014">
        <v>869536</v>
      </c>
      <c r="B1014">
        <v>870081</v>
      </c>
      <c r="C1014" t="s">
        <v>88</v>
      </c>
      <c r="E1014">
        <f t="shared" si="94"/>
        <v>458</v>
      </c>
      <c r="F1014">
        <f t="shared" si="95"/>
        <v>521</v>
      </c>
      <c r="G1014">
        <v>1577495</v>
      </c>
      <c r="H1014">
        <v>1577752</v>
      </c>
      <c r="I1014">
        <v>2216465</v>
      </c>
      <c r="J1014">
        <v>2217412</v>
      </c>
      <c r="L1014">
        <f t="shared" si="96"/>
        <v>1013</v>
      </c>
      <c r="M1014">
        <f t="shared" si="92"/>
        <v>1</v>
      </c>
      <c r="P1014">
        <f t="shared" si="97"/>
        <v>1013</v>
      </c>
      <c r="Q1014">
        <f t="shared" si="93"/>
        <v>1</v>
      </c>
    </row>
    <row r="1015" spans="1:17" x14ac:dyDescent="0.25">
      <c r="A1015">
        <v>870132</v>
      </c>
      <c r="B1015">
        <v>870320</v>
      </c>
      <c r="C1015" t="s">
        <v>88</v>
      </c>
      <c r="E1015">
        <f t="shared" si="94"/>
        <v>459</v>
      </c>
      <c r="F1015">
        <f t="shared" si="95"/>
        <v>522</v>
      </c>
      <c r="G1015">
        <v>1585398</v>
      </c>
      <c r="H1015">
        <v>1586003</v>
      </c>
      <c r="I1015">
        <v>2217678</v>
      </c>
      <c r="J1015">
        <v>2218529</v>
      </c>
      <c r="L1015">
        <f t="shared" si="96"/>
        <v>1014</v>
      </c>
      <c r="M1015">
        <f t="shared" si="92"/>
        <v>2</v>
      </c>
      <c r="P1015">
        <f t="shared" si="97"/>
        <v>1014</v>
      </c>
      <c r="Q1015">
        <f t="shared" si="93"/>
        <v>1</v>
      </c>
    </row>
    <row r="1016" spans="1:17" x14ac:dyDescent="0.25">
      <c r="A1016">
        <v>870346</v>
      </c>
      <c r="B1016">
        <v>871104</v>
      </c>
      <c r="C1016" t="s">
        <v>25</v>
      </c>
      <c r="E1016">
        <f t="shared" si="94"/>
        <v>460</v>
      </c>
      <c r="F1016">
        <f t="shared" si="95"/>
        <v>522</v>
      </c>
      <c r="G1016">
        <v>1586647</v>
      </c>
      <c r="H1016">
        <v>1587294</v>
      </c>
      <c r="I1016">
        <v>2218526</v>
      </c>
      <c r="J1016">
        <v>2219149</v>
      </c>
      <c r="L1016">
        <f t="shared" si="96"/>
        <v>1015</v>
      </c>
      <c r="M1016">
        <f t="shared" si="92"/>
        <v>2</v>
      </c>
      <c r="P1016">
        <f t="shared" si="97"/>
        <v>1015</v>
      </c>
      <c r="Q1016">
        <f t="shared" si="93"/>
        <v>1</v>
      </c>
    </row>
    <row r="1017" spans="1:17" x14ac:dyDescent="0.25">
      <c r="A1017">
        <v>871184</v>
      </c>
      <c r="B1017">
        <v>871257</v>
      </c>
      <c r="C1017" t="s">
        <v>25</v>
      </c>
      <c r="E1017">
        <f t="shared" si="94"/>
        <v>461</v>
      </c>
      <c r="F1017">
        <f t="shared" si="95"/>
        <v>523</v>
      </c>
      <c r="G1017">
        <v>1587409</v>
      </c>
      <c r="H1017">
        <v>1588605</v>
      </c>
      <c r="I1017">
        <v>2224820</v>
      </c>
      <c r="J1017">
        <v>2225920</v>
      </c>
      <c r="L1017">
        <f t="shared" si="96"/>
        <v>1016</v>
      </c>
      <c r="M1017">
        <f t="shared" si="92"/>
        <v>1</v>
      </c>
      <c r="P1017">
        <f t="shared" si="97"/>
        <v>1016</v>
      </c>
      <c r="Q1017">
        <f t="shared" si="93"/>
        <v>1</v>
      </c>
    </row>
    <row r="1018" spans="1:17" x14ac:dyDescent="0.25">
      <c r="A1018">
        <v>871184</v>
      </c>
      <c r="B1018">
        <v>871257</v>
      </c>
      <c r="C1018" t="s">
        <v>88</v>
      </c>
      <c r="E1018">
        <f t="shared" si="94"/>
        <v>462</v>
      </c>
      <c r="F1018">
        <f t="shared" si="95"/>
        <v>524</v>
      </c>
      <c r="G1018">
        <v>1588855</v>
      </c>
      <c r="H1018">
        <v>1589637</v>
      </c>
      <c r="I1018">
        <v>2226497</v>
      </c>
      <c r="J1018">
        <v>2226850</v>
      </c>
      <c r="L1018">
        <f t="shared" si="96"/>
        <v>1017</v>
      </c>
      <c r="M1018">
        <f t="shared" si="92"/>
        <v>2</v>
      </c>
      <c r="P1018">
        <f t="shared" si="97"/>
        <v>1017</v>
      </c>
      <c r="Q1018">
        <f t="shared" si="93"/>
        <v>2</v>
      </c>
    </row>
    <row r="1019" spans="1:17" x14ac:dyDescent="0.25">
      <c r="A1019">
        <v>871350</v>
      </c>
      <c r="B1019">
        <v>871562</v>
      </c>
      <c r="C1019" t="s">
        <v>88</v>
      </c>
      <c r="E1019">
        <f t="shared" si="94"/>
        <v>462</v>
      </c>
      <c r="F1019">
        <f t="shared" si="95"/>
        <v>525</v>
      </c>
      <c r="G1019">
        <v>1589639</v>
      </c>
      <c r="H1019">
        <v>1590856</v>
      </c>
      <c r="I1019">
        <v>2228452</v>
      </c>
      <c r="J1019">
        <v>2229102</v>
      </c>
      <c r="L1019">
        <f t="shared" si="96"/>
        <v>1018</v>
      </c>
      <c r="M1019">
        <f t="shared" si="92"/>
        <v>1</v>
      </c>
      <c r="P1019">
        <f t="shared" si="97"/>
        <v>1018</v>
      </c>
      <c r="Q1019">
        <f t="shared" si="93"/>
        <v>7</v>
      </c>
    </row>
    <row r="1020" spans="1:17" x14ac:dyDescent="0.25">
      <c r="A1020">
        <v>871771</v>
      </c>
      <c r="B1020">
        <v>871998</v>
      </c>
      <c r="C1020" t="s">
        <v>25</v>
      </c>
      <c r="E1020">
        <f t="shared" si="94"/>
        <v>462</v>
      </c>
      <c r="F1020">
        <f t="shared" si="95"/>
        <v>525</v>
      </c>
      <c r="G1020">
        <v>1590912</v>
      </c>
      <c r="H1020">
        <v>1592201</v>
      </c>
      <c r="I1020">
        <v>2229095</v>
      </c>
      <c r="J1020">
        <v>2230891</v>
      </c>
      <c r="L1020">
        <f t="shared" si="96"/>
        <v>1019</v>
      </c>
      <c r="M1020">
        <f t="shared" si="92"/>
        <v>1</v>
      </c>
      <c r="P1020">
        <f t="shared" si="97"/>
        <v>1019</v>
      </c>
      <c r="Q1020">
        <f t="shared" si="93"/>
        <v>5</v>
      </c>
    </row>
    <row r="1021" spans="1:17" x14ac:dyDescent="0.25">
      <c r="A1021">
        <v>871998</v>
      </c>
      <c r="B1021">
        <v>872396</v>
      </c>
      <c r="C1021" t="s">
        <v>25</v>
      </c>
      <c r="E1021">
        <f t="shared" si="94"/>
        <v>462</v>
      </c>
      <c r="F1021">
        <f t="shared" si="95"/>
        <v>526</v>
      </c>
      <c r="G1021">
        <v>1592227</v>
      </c>
      <c r="H1021">
        <v>1593030</v>
      </c>
      <c r="I1021">
        <v>2239718</v>
      </c>
      <c r="J1021">
        <v>2239882</v>
      </c>
      <c r="L1021">
        <f t="shared" si="96"/>
        <v>1020</v>
      </c>
      <c r="M1021">
        <f t="shared" si="92"/>
        <v>1</v>
      </c>
      <c r="P1021">
        <f t="shared" si="97"/>
        <v>1020</v>
      </c>
      <c r="Q1021">
        <f t="shared" si="93"/>
        <v>1</v>
      </c>
    </row>
    <row r="1022" spans="1:17" x14ac:dyDescent="0.25">
      <c r="A1022">
        <v>872745</v>
      </c>
      <c r="B1022">
        <v>872938</v>
      </c>
      <c r="C1022" t="s">
        <v>25</v>
      </c>
      <c r="E1022">
        <f t="shared" si="94"/>
        <v>462</v>
      </c>
      <c r="F1022">
        <f t="shared" si="95"/>
        <v>527</v>
      </c>
      <c r="G1022">
        <v>1593036</v>
      </c>
      <c r="H1022">
        <v>1593212</v>
      </c>
      <c r="I1022">
        <v>2241550</v>
      </c>
      <c r="J1022">
        <v>2241680</v>
      </c>
      <c r="L1022">
        <f t="shared" si="96"/>
        <v>1021</v>
      </c>
      <c r="M1022">
        <f t="shared" si="92"/>
        <v>1</v>
      </c>
      <c r="P1022">
        <f t="shared" si="97"/>
        <v>1021</v>
      </c>
      <c r="Q1022">
        <f t="shared" si="93"/>
        <v>1</v>
      </c>
    </row>
    <row r="1023" spans="1:17" x14ac:dyDescent="0.25">
      <c r="A1023">
        <v>872971</v>
      </c>
      <c r="B1023">
        <v>873156</v>
      </c>
      <c r="C1023" t="s">
        <v>25</v>
      </c>
      <c r="E1023">
        <f t="shared" si="94"/>
        <v>463</v>
      </c>
      <c r="F1023">
        <f t="shared" si="95"/>
        <v>527</v>
      </c>
      <c r="G1023">
        <v>1599107</v>
      </c>
      <c r="H1023">
        <v>1600465</v>
      </c>
      <c r="I1023">
        <v>2241731</v>
      </c>
      <c r="J1023">
        <v>2241815</v>
      </c>
      <c r="L1023">
        <f t="shared" si="96"/>
        <v>1022</v>
      </c>
      <c r="M1023">
        <f t="shared" si="92"/>
        <v>1</v>
      </c>
      <c r="P1023">
        <f t="shared" si="97"/>
        <v>1022</v>
      </c>
      <c r="Q1023">
        <f t="shared" si="93"/>
        <v>1</v>
      </c>
    </row>
    <row r="1024" spans="1:17" x14ac:dyDescent="0.25">
      <c r="A1024">
        <v>873202</v>
      </c>
      <c r="B1024">
        <v>873738</v>
      </c>
      <c r="C1024" t="s">
        <v>25</v>
      </c>
      <c r="E1024">
        <f t="shared" si="94"/>
        <v>463</v>
      </c>
      <c r="F1024">
        <f t="shared" si="95"/>
        <v>527</v>
      </c>
      <c r="G1024">
        <v>1600470</v>
      </c>
      <c r="H1024">
        <v>1601540</v>
      </c>
      <c r="I1024">
        <v>2241850</v>
      </c>
      <c r="J1024">
        <v>2241981</v>
      </c>
      <c r="L1024">
        <f t="shared" si="96"/>
        <v>1023</v>
      </c>
      <c r="M1024">
        <f t="shared" si="92"/>
        <v>3</v>
      </c>
      <c r="P1024">
        <f t="shared" si="97"/>
        <v>1023</v>
      </c>
      <c r="Q1024">
        <f t="shared" si="93"/>
        <v>2</v>
      </c>
    </row>
    <row r="1025" spans="1:17" x14ac:dyDescent="0.25">
      <c r="A1025">
        <v>873785</v>
      </c>
      <c r="B1025">
        <v>874417</v>
      </c>
      <c r="C1025" t="s">
        <v>25</v>
      </c>
      <c r="E1025">
        <f t="shared" si="94"/>
        <v>464</v>
      </c>
      <c r="F1025">
        <f t="shared" si="95"/>
        <v>527</v>
      </c>
      <c r="G1025">
        <v>1602696</v>
      </c>
      <c r="H1025">
        <v>1603886</v>
      </c>
      <c r="I1025">
        <v>2242026</v>
      </c>
      <c r="J1025">
        <v>2242110</v>
      </c>
      <c r="L1025">
        <f t="shared" si="96"/>
        <v>1024</v>
      </c>
      <c r="M1025">
        <f t="shared" si="92"/>
        <v>2</v>
      </c>
      <c r="P1025">
        <f t="shared" si="97"/>
        <v>1024</v>
      </c>
      <c r="Q1025">
        <f t="shared" si="93"/>
        <v>2</v>
      </c>
    </row>
    <row r="1026" spans="1:17" x14ac:dyDescent="0.25">
      <c r="A1026">
        <v>875136</v>
      </c>
      <c r="B1026">
        <v>875717</v>
      </c>
      <c r="C1026" t="s">
        <v>25</v>
      </c>
      <c r="E1026">
        <f t="shared" si="94"/>
        <v>465</v>
      </c>
      <c r="F1026">
        <f t="shared" si="95"/>
        <v>527</v>
      </c>
      <c r="G1026">
        <v>1609771</v>
      </c>
      <c r="H1026">
        <v>1611096</v>
      </c>
      <c r="I1026">
        <v>2242026</v>
      </c>
      <c r="J1026">
        <v>2242110</v>
      </c>
      <c r="L1026">
        <f t="shared" si="96"/>
        <v>1025</v>
      </c>
      <c r="M1026">
        <f t="shared" ref="M1026:M1089" si="98">COUNTIF(E:E,L1026)</f>
        <v>2</v>
      </c>
      <c r="P1026">
        <f t="shared" si="97"/>
        <v>1025</v>
      </c>
      <c r="Q1026">
        <f t="shared" ref="Q1026:Q1089" si="99">COUNTIF(F:F,P1026)</f>
        <v>1</v>
      </c>
    </row>
    <row r="1027" spans="1:17" x14ac:dyDescent="0.25">
      <c r="A1027">
        <v>875837</v>
      </c>
      <c r="B1027">
        <v>878326</v>
      </c>
      <c r="C1027" t="s">
        <v>25</v>
      </c>
      <c r="E1027">
        <f t="shared" ref="E1027:E1090" si="100">IF((G1027-H1026)&lt;$D$2,E1026,E1026+1)</f>
        <v>465</v>
      </c>
      <c r="F1027">
        <f t="shared" ref="F1027:F1090" si="101">IF((I1027-J1026)&lt;$D$2,F1026,F1026+1)</f>
        <v>528</v>
      </c>
      <c r="G1027">
        <v>1611111</v>
      </c>
      <c r="H1027">
        <v>1612313</v>
      </c>
      <c r="I1027">
        <v>2242269</v>
      </c>
      <c r="J1027">
        <v>2243111</v>
      </c>
      <c r="L1027">
        <f t="shared" ref="L1027:L1090" si="102">L1026+1</f>
        <v>1026</v>
      </c>
      <c r="M1027">
        <f t="shared" si="98"/>
        <v>1</v>
      </c>
      <c r="P1027">
        <f t="shared" ref="P1027:P1090" si="103">P1026+1</f>
        <v>1026</v>
      </c>
      <c r="Q1027">
        <f t="shared" si="99"/>
        <v>1</v>
      </c>
    </row>
    <row r="1028" spans="1:17" x14ac:dyDescent="0.25">
      <c r="A1028">
        <v>878367</v>
      </c>
      <c r="B1028">
        <v>879110</v>
      </c>
      <c r="C1028" t="s">
        <v>25</v>
      </c>
      <c r="E1028">
        <f t="shared" si="100"/>
        <v>466</v>
      </c>
      <c r="F1028">
        <f t="shared" si="101"/>
        <v>528</v>
      </c>
      <c r="G1028">
        <v>1612723</v>
      </c>
      <c r="H1028">
        <v>1615359</v>
      </c>
      <c r="I1028">
        <v>2243162</v>
      </c>
      <c r="J1028">
        <v>2243620</v>
      </c>
      <c r="L1028">
        <f t="shared" si="102"/>
        <v>1027</v>
      </c>
      <c r="M1028">
        <f t="shared" si="98"/>
        <v>1</v>
      </c>
      <c r="P1028">
        <f t="shared" si="103"/>
        <v>1027</v>
      </c>
      <c r="Q1028">
        <f t="shared" si="99"/>
        <v>4</v>
      </c>
    </row>
    <row r="1029" spans="1:17" x14ac:dyDescent="0.25">
      <c r="A1029">
        <v>879107</v>
      </c>
      <c r="B1029">
        <v>880174</v>
      </c>
      <c r="C1029" t="s">
        <v>25</v>
      </c>
      <c r="E1029">
        <f t="shared" si="100"/>
        <v>467</v>
      </c>
      <c r="F1029">
        <f t="shared" si="101"/>
        <v>529</v>
      </c>
      <c r="G1029">
        <v>1615477</v>
      </c>
      <c r="H1029">
        <v>1618323</v>
      </c>
      <c r="I1029">
        <v>2246983</v>
      </c>
      <c r="J1029">
        <v>2247396</v>
      </c>
      <c r="L1029">
        <f t="shared" si="102"/>
        <v>1028</v>
      </c>
      <c r="M1029">
        <f t="shared" si="98"/>
        <v>3</v>
      </c>
      <c r="P1029">
        <f t="shared" si="103"/>
        <v>1028</v>
      </c>
      <c r="Q1029">
        <f t="shared" si="99"/>
        <v>1</v>
      </c>
    </row>
    <row r="1030" spans="1:17" x14ac:dyDescent="0.25">
      <c r="A1030">
        <v>880317</v>
      </c>
      <c r="B1030">
        <v>880829</v>
      </c>
      <c r="C1030" t="s">
        <v>25</v>
      </c>
      <c r="E1030">
        <f t="shared" si="100"/>
        <v>468</v>
      </c>
      <c r="F1030">
        <f t="shared" si="101"/>
        <v>530</v>
      </c>
      <c r="G1030">
        <v>1622490</v>
      </c>
      <c r="H1030">
        <v>1623626</v>
      </c>
      <c r="I1030">
        <v>2248873</v>
      </c>
      <c r="J1030">
        <v>2251551</v>
      </c>
      <c r="L1030">
        <f t="shared" si="102"/>
        <v>1029</v>
      </c>
      <c r="M1030">
        <f t="shared" si="98"/>
        <v>1</v>
      </c>
      <c r="P1030">
        <f t="shared" si="103"/>
        <v>1029</v>
      </c>
      <c r="Q1030">
        <f t="shared" si="99"/>
        <v>1</v>
      </c>
    </row>
    <row r="1031" spans="1:17" x14ac:dyDescent="0.25">
      <c r="A1031">
        <v>880816</v>
      </c>
      <c r="B1031">
        <v>881574</v>
      </c>
      <c r="C1031" t="s">
        <v>25</v>
      </c>
      <c r="E1031">
        <f t="shared" si="100"/>
        <v>469</v>
      </c>
      <c r="F1031">
        <f t="shared" si="101"/>
        <v>531</v>
      </c>
      <c r="G1031">
        <v>1623741</v>
      </c>
      <c r="H1031">
        <v>1624793</v>
      </c>
      <c r="I1031">
        <v>2253037</v>
      </c>
      <c r="J1031">
        <v>2253396</v>
      </c>
      <c r="L1031">
        <f t="shared" si="102"/>
        <v>1030</v>
      </c>
      <c r="M1031">
        <f t="shared" si="98"/>
        <v>1</v>
      </c>
      <c r="P1031">
        <f t="shared" si="103"/>
        <v>1030</v>
      </c>
      <c r="Q1031">
        <f t="shared" si="99"/>
        <v>1</v>
      </c>
    </row>
    <row r="1032" spans="1:17" x14ac:dyDescent="0.25">
      <c r="A1032">
        <v>881779</v>
      </c>
      <c r="B1032">
        <v>882621</v>
      </c>
      <c r="C1032" t="s">
        <v>88</v>
      </c>
      <c r="E1032">
        <f t="shared" si="100"/>
        <v>469</v>
      </c>
      <c r="F1032">
        <f t="shared" si="101"/>
        <v>532</v>
      </c>
      <c r="G1032">
        <v>1624874</v>
      </c>
      <c r="H1032">
        <v>1625935</v>
      </c>
      <c r="I1032">
        <v>2259988</v>
      </c>
      <c r="J1032">
        <v>2260317</v>
      </c>
      <c r="L1032">
        <f t="shared" si="102"/>
        <v>1031</v>
      </c>
      <c r="M1032">
        <f t="shared" si="98"/>
        <v>2</v>
      </c>
      <c r="P1032">
        <f t="shared" si="103"/>
        <v>1031</v>
      </c>
      <c r="Q1032">
        <f t="shared" si="99"/>
        <v>1</v>
      </c>
    </row>
    <row r="1033" spans="1:17" x14ac:dyDescent="0.25">
      <c r="A1033">
        <v>882743</v>
      </c>
      <c r="B1033">
        <v>883015</v>
      </c>
      <c r="C1033" t="s">
        <v>25</v>
      </c>
      <c r="E1033">
        <f t="shared" si="100"/>
        <v>469</v>
      </c>
      <c r="F1033">
        <f t="shared" si="101"/>
        <v>532</v>
      </c>
      <c r="G1033">
        <v>1625938</v>
      </c>
      <c r="H1033">
        <v>1626588</v>
      </c>
      <c r="I1033">
        <v>2260351</v>
      </c>
      <c r="J1033">
        <v>2261811</v>
      </c>
      <c r="L1033">
        <f t="shared" si="102"/>
        <v>1032</v>
      </c>
      <c r="M1033">
        <f t="shared" si="98"/>
        <v>2</v>
      </c>
      <c r="P1033">
        <f t="shared" si="103"/>
        <v>1032</v>
      </c>
      <c r="Q1033">
        <f t="shared" si="99"/>
        <v>2</v>
      </c>
    </row>
    <row r="1034" spans="1:17" x14ac:dyDescent="0.25">
      <c r="A1034">
        <v>883046</v>
      </c>
      <c r="B1034">
        <v>884275</v>
      </c>
      <c r="C1034" t="s">
        <v>88</v>
      </c>
      <c r="E1034">
        <f t="shared" si="100"/>
        <v>469</v>
      </c>
      <c r="F1034">
        <f t="shared" si="101"/>
        <v>533</v>
      </c>
      <c r="G1034">
        <v>1626664</v>
      </c>
      <c r="H1034">
        <v>1628307</v>
      </c>
      <c r="I1034">
        <v>2262171</v>
      </c>
      <c r="J1034">
        <v>2262467</v>
      </c>
      <c r="L1034">
        <f t="shared" si="102"/>
        <v>1033</v>
      </c>
      <c r="M1034">
        <f t="shared" si="98"/>
        <v>5</v>
      </c>
      <c r="P1034">
        <f t="shared" si="103"/>
        <v>1033</v>
      </c>
      <c r="Q1034">
        <f t="shared" si="99"/>
        <v>1</v>
      </c>
    </row>
    <row r="1035" spans="1:17" x14ac:dyDescent="0.25">
      <c r="A1035">
        <v>884417</v>
      </c>
      <c r="B1035">
        <v>884899</v>
      </c>
      <c r="C1035" t="s">
        <v>88</v>
      </c>
      <c r="E1035">
        <f t="shared" si="100"/>
        <v>470</v>
      </c>
      <c r="F1035">
        <f t="shared" si="101"/>
        <v>534</v>
      </c>
      <c r="G1035">
        <v>1629415</v>
      </c>
      <c r="H1035">
        <v>1629906</v>
      </c>
      <c r="I1035">
        <v>2263473</v>
      </c>
      <c r="J1035">
        <v>2263874</v>
      </c>
      <c r="L1035">
        <f t="shared" si="102"/>
        <v>1034</v>
      </c>
      <c r="M1035">
        <f t="shared" si="98"/>
        <v>1</v>
      </c>
      <c r="P1035">
        <f t="shared" si="103"/>
        <v>1034</v>
      </c>
      <c r="Q1035">
        <f t="shared" si="99"/>
        <v>2</v>
      </c>
    </row>
    <row r="1036" spans="1:17" x14ac:dyDescent="0.25">
      <c r="A1036">
        <v>884976</v>
      </c>
      <c r="B1036">
        <v>885839</v>
      </c>
      <c r="C1036" t="s">
        <v>25</v>
      </c>
      <c r="E1036">
        <f t="shared" si="100"/>
        <v>470</v>
      </c>
      <c r="F1036">
        <f t="shared" si="101"/>
        <v>535</v>
      </c>
      <c r="G1036">
        <v>1629896</v>
      </c>
      <c r="H1036">
        <v>1630159</v>
      </c>
      <c r="I1036">
        <v>2264035</v>
      </c>
      <c r="J1036">
        <v>2264574</v>
      </c>
      <c r="L1036">
        <f t="shared" si="102"/>
        <v>1035</v>
      </c>
      <c r="M1036">
        <f t="shared" si="98"/>
        <v>2</v>
      </c>
      <c r="P1036">
        <f t="shared" si="103"/>
        <v>1035</v>
      </c>
      <c r="Q1036">
        <f t="shared" si="99"/>
        <v>1</v>
      </c>
    </row>
    <row r="1037" spans="1:17" x14ac:dyDescent="0.25">
      <c r="A1037">
        <v>885962</v>
      </c>
      <c r="B1037">
        <v>887140</v>
      </c>
      <c r="C1037" t="s">
        <v>25</v>
      </c>
      <c r="E1037">
        <f t="shared" si="100"/>
        <v>470</v>
      </c>
      <c r="F1037">
        <f t="shared" si="101"/>
        <v>535</v>
      </c>
      <c r="G1037">
        <v>1630156</v>
      </c>
      <c r="H1037">
        <v>1632642</v>
      </c>
      <c r="I1037">
        <v>2264631</v>
      </c>
      <c r="J1037">
        <v>2265374</v>
      </c>
      <c r="L1037">
        <f t="shared" si="102"/>
        <v>1036</v>
      </c>
      <c r="M1037">
        <f t="shared" si="98"/>
        <v>1</v>
      </c>
      <c r="P1037">
        <f t="shared" si="103"/>
        <v>1036</v>
      </c>
      <c r="Q1037">
        <f t="shared" si="99"/>
        <v>1</v>
      </c>
    </row>
    <row r="1038" spans="1:17" x14ac:dyDescent="0.25">
      <c r="A1038">
        <v>887179</v>
      </c>
      <c r="B1038">
        <v>887358</v>
      </c>
      <c r="C1038" t="s">
        <v>88</v>
      </c>
      <c r="E1038">
        <f t="shared" si="100"/>
        <v>470</v>
      </c>
      <c r="F1038">
        <f t="shared" si="101"/>
        <v>535</v>
      </c>
      <c r="G1038">
        <v>1632649</v>
      </c>
      <c r="H1038">
        <v>1633344</v>
      </c>
      <c r="I1038">
        <v>2265400</v>
      </c>
      <c r="J1038">
        <v>2265804</v>
      </c>
      <c r="L1038">
        <f t="shared" si="102"/>
        <v>1037</v>
      </c>
      <c r="M1038">
        <f t="shared" si="98"/>
        <v>4</v>
      </c>
      <c r="P1038">
        <f t="shared" si="103"/>
        <v>1037</v>
      </c>
      <c r="Q1038">
        <f t="shared" si="99"/>
        <v>1</v>
      </c>
    </row>
    <row r="1039" spans="1:17" x14ac:dyDescent="0.25">
      <c r="A1039">
        <v>887410</v>
      </c>
      <c r="B1039">
        <v>887580</v>
      </c>
      <c r="C1039" t="s">
        <v>25</v>
      </c>
      <c r="E1039">
        <f t="shared" si="100"/>
        <v>470</v>
      </c>
      <c r="F1039">
        <f t="shared" si="101"/>
        <v>536</v>
      </c>
      <c r="G1039">
        <v>1633331</v>
      </c>
      <c r="H1039">
        <v>1634200</v>
      </c>
      <c r="I1039">
        <v>2266860</v>
      </c>
      <c r="J1039">
        <v>2267738</v>
      </c>
      <c r="L1039">
        <f t="shared" si="102"/>
        <v>1038</v>
      </c>
      <c r="M1039">
        <f t="shared" si="98"/>
        <v>4</v>
      </c>
      <c r="P1039">
        <f t="shared" si="103"/>
        <v>1038</v>
      </c>
      <c r="Q1039">
        <f t="shared" si="99"/>
        <v>2</v>
      </c>
    </row>
    <row r="1040" spans="1:17" x14ac:dyDescent="0.25">
      <c r="A1040">
        <v>887571</v>
      </c>
      <c r="B1040">
        <v>888407</v>
      </c>
      <c r="C1040" t="s">
        <v>25</v>
      </c>
      <c r="E1040">
        <f t="shared" si="100"/>
        <v>471</v>
      </c>
      <c r="F1040">
        <f t="shared" si="101"/>
        <v>536</v>
      </c>
      <c r="G1040">
        <v>1634316</v>
      </c>
      <c r="H1040">
        <v>1634765</v>
      </c>
      <c r="I1040">
        <v>2267758</v>
      </c>
      <c r="J1040">
        <v>2268264</v>
      </c>
      <c r="L1040">
        <f t="shared" si="102"/>
        <v>1039</v>
      </c>
      <c r="M1040">
        <f t="shared" si="98"/>
        <v>1</v>
      </c>
      <c r="P1040">
        <f t="shared" si="103"/>
        <v>1039</v>
      </c>
      <c r="Q1040">
        <f t="shared" si="99"/>
        <v>1</v>
      </c>
    </row>
    <row r="1041" spans="1:17" x14ac:dyDescent="0.25">
      <c r="A1041">
        <v>888464</v>
      </c>
      <c r="B1041">
        <v>889225</v>
      </c>
      <c r="C1041" t="s">
        <v>25</v>
      </c>
      <c r="E1041">
        <f t="shared" si="100"/>
        <v>471</v>
      </c>
      <c r="F1041">
        <f t="shared" si="101"/>
        <v>536</v>
      </c>
      <c r="G1041">
        <v>1634775</v>
      </c>
      <c r="H1041">
        <v>1635377</v>
      </c>
      <c r="I1041">
        <v>2268338</v>
      </c>
      <c r="J1041">
        <v>2268841</v>
      </c>
      <c r="L1041">
        <f t="shared" si="102"/>
        <v>1040</v>
      </c>
      <c r="M1041">
        <f t="shared" si="98"/>
        <v>2</v>
      </c>
      <c r="P1041">
        <f t="shared" si="103"/>
        <v>1040</v>
      </c>
      <c r="Q1041">
        <f t="shared" si="99"/>
        <v>5</v>
      </c>
    </row>
    <row r="1042" spans="1:17" x14ac:dyDescent="0.25">
      <c r="A1042">
        <v>889579</v>
      </c>
      <c r="B1042">
        <v>890997</v>
      </c>
      <c r="C1042" t="s">
        <v>25</v>
      </c>
      <c r="E1042">
        <f t="shared" si="100"/>
        <v>471</v>
      </c>
      <c r="F1042">
        <f t="shared" si="101"/>
        <v>536</v>
      </c>
      <c r="G1042">
        <v>1635398</v>
      </c>
      <c r="H1042">
        <v>1636015</v>
      </c>
      <c r="I1042">
        <v>2268931</v>
      </c>
      <c r="J1042">
        <v>2269113</v>
      </c>
      <c r="L1042">
        <f t="shared" si="102"/>
        <v>1041</v>
      </c>
      <c r="M1042">
        <f t="shared" si="98"/>
        <v>1</v>
      </c>
      <c r="P1042">
        <f t="shared" si="103"/>
        <v>1041</v>
      </c>
      <c r="Q1042">
        <f t="shared" si="99"/>
        <v>10</v>
      </c>
    </row>
    <row r="1043" spans="1:17" x14ac:dyDescent="0.25">
      <c r="A1043">
        <v>891110</v>
      </c>
      <c r="B1043">
        <v>891817</v>
      </c>
      <c r="C1043" t="s">
        <v>25</v>
      </c>
      <c r="E1043">
        <f t="shared" si="100"/>
        <v>471</v>
      </c>
      <c r="F1043">
        <f t="shared" si="101"/>
        <v>537</v>
      </c>
      <c r="G1043">
        <v>1636012</v>
      </c>
      <c r="H1043">
        <v>1636671</v>
      </c>
      <c r="I1043">
        <v>2269593</v>
      </c>
      <c r="J1043">
        <v>2270399</v>
      </c>
      <c r="L1043">
        <f t="shared" si="102"/>
        <v>1042</v>
      </c>
      <c r="M1043">
        <f t="shared" si="98"/>
        <v>1</v>
      </c>
      <c r="P1043">
        <f t="shared" si="103"/>
        <v>1042</v>
      </c>
      <c r="Q1043">
        <f t="shared" si="99"/>
        <v>1</v>
      </c>
    </row>
    <row r="1044" spans="1:17" x14ac:dyDescent="0.25">
      <c r="A1044">
        <v>891789</v>
      </c>
      <c r="B1044">
        <v>892724</v>
      </c>
      <c r="C1044" t="s">
        <v>88</v>
      </c>
      <c r="E1044">
        <f t="shared" si="100"/>
        <v>471</v>
      </c>
      <c r="F1044">
        <f t="shared" si="101"/>
        <v>537</v>
      </c>
      <c r="G1044">
        <v>1636723</v>
      </c>
      <c r="H1044">
        <v>1637460</v>
      </c>
      <c r="I1044">
        <v>2270399</v>
      </c>
      <c r="J1044">
        <v>2271592</v>
      </c>
      <c r="L1044">
        <f t="shared" si="102"/>
        <v>1043</v>
      </c>
      <c r="M1044">
        <f t="shared" si="98"/>
        <v>2</v>
      </c>
      <c r="P1044">
        <f t="shared" si="103"/>
        <v>1043</v>
      </c>
      <c r="Q1044">
        <f t="shared" si="99"/>
        <v>2</v>
      </c>
    </row>
    <row r="1045" spans="1:17" x14ac:dyDescent="0.25">
      <c r="A1045">
        <v>892842</v>
      </c>
      <c r="B1045">
        <v>894104</v>
      </c>
      <c r="C1045" t="s">
        <v>25</v>
      </c>
      <c r="E1045">
        <f t="shared" si="100"/>
        <v>471</v>
      </c>
      <c r="F1045">
        <f t="shared" si="101"/>
        <v>537</v>
      </c>
      <c r="G1045">
        <v>1637457</v>
      </c>
      <c r="H1045">
        <v>1637669</v>
      </c>
      <c r="I1045">
        <v>2271602</v>
      </c>
      <c r="J1045">
        <v>2272960</v>
      </c>
      <c r="L1045">
        <f t="shared" si="102"/>
        <v>1044</v>
      </c>
      <c r="M1045">
        <f t="shared" si="98"/>
        <v>1</v>
      </c>
      <c r="P1045">
        <f t="shared" si="103"/>
        <v>1044</v>
      </c>
      <c r="Q1045">
        <f t="shared" si="99"/>
        <v>1</v>
      </c>
    </row>
    <row r="1046" spans="1:17" x14ac:dyDescent="0.25">
      <c r="A1046">
        <v>894114</v>
      </c>
      <c r="B1046">
        <v>895136</v>
      </c>
      <c r="C1046" t="s">
        <v>88</v>
      </c>
      <c r="E1046">
        <f t="shared" si="100"/>
        <v>471</v>
      </c>
      <c r="F1046">
        <f t="shared" si="101"/>
        <v>537</v>
      </c>
      <c r="G1046">
        <v>1637666</v>
      </c>
      <c r="H1046">
        <v>1638145</v>
      </c>
      <c r="I1046">
        <v>2272964</v>
      </c>
      <c r="J1046">
        <v>2274559</v>
      </c>
      <c r="L1046">
        <f t="shared" si="102"/>
        <v>1045</v>
      </c>
      <c r="M1046">
        <f t="shared" si="98"/>
        <v>1</v>
      </c>
      <c r="P1046">
        <f t="shared" si="103"/>
        <v>1045</v>
      </c>
      <c r="Q1046">
        <f t="shared" si="99"/>
        <v>1</v>
      </c>
    </row>
    <row r="1047" spans="1:17" x14ac:dyDescent="0.25">
      <c r="A1047">
        <v>895147</v>
      </c>
      <c r="B1047">
        <v>896175</v>
      </c>
      <c r="C1047" t="s">
        <v>88</v>
      </c>
      <c r="E1047">
        <f t="shared" si="100"/>
        <v>471</v>
      </c>
      <c r="F1047">
        <f t="shared" si="101"/>
        <v>537</v>
      </c>
      <c r="G1047">
        <v>1638142</v>
      </c>
      <c r="H1047">
        <v>1640073</v>
      </c>
      <c r="I1047">
        <v>2274559</v>
      </c>
      <c r="J1047">
        <v>2276121</v>
      </c>
      <c r="L1047">
        <f t="shared" si="102"/>
        <v>1046</v>
      </c>
      <c r="M1047">
        <f t="shared" si="98"/>
        <v>1</v>
      </c>
      <c r="P1047">
        <f t="shared" si="103"/>
        <v>1046</v>
      </c>
      <c r="Q1047">
        <f t="shared" si="99"/>
        <v>1</v>
      </c>
    </row>
    <row r="1048" spans="1:17" x14ac:dyDescent="0.25">
      <c r="A1048">
        <v>896768</v>
      </c>
      <c r="B1048">
        <v>898927</v>
      </c>
      <c r="C1048" t="s">
        <v>25</v>
      </c>
      <c r="E1048">
        <f t="shared" si="100"/>
        <v>471</v>
      </c>
      <c r="F1048">
        <f t="shared" si="101"/>
        <v>537</v>
      </c>
      <c r="G1048">
        <v>1640070</v>
      </c>
      <c r="H1048">
        <v>1640627</v>
      </c>
      <c r="I1048">
        <v>2276216</v>
      </c>
      <c r="J1048">
        <v>2276260</v>
      </c>
      <c r="L1048">
        <f t="shared" si="102"/>
        <v>1047</v>
      </c>
      <c r="M1048">
        <f t="shared" si="98"/>
        <v>1</v>
      </c>
      <c r="P1048">
        <f t="shared" si="103"/>
        <v>1047</v>
      </c>
      <c r="Q1048">
        <f t="shared" si="99"/>
        <v>1</v>
      </c>
    </row>
    <row r="1049" spans="1:17" x14ac:dyDescent="0.25">
      <c r="A1049">
        <v>898920</v>
      </c>
      <c r="B1049">
        <v>900122</v>
      </c>
      <c r="C1049" t="s">
        <v>25</v>
      </c>
      <c r="E1049">
        <f t="shared" si="100"/>
        <v>471</v>
      </c>
      <c r="F1049">
        <f t="shared" si="101"/>
        <v>538</v>
      </c>
      <c r="G1049">
        <v>1640624</v>
      </c>
      <c r="H1049">
        <v>1641667</v>
      </c>
      <c r="I1049">
        <v>2278954</v>
      </c>
      <c r="J1049">
        <v>2279544</v>
      </c>
      <c r="L1049">
        <f t="shared" si="102"/>
        <v>1048</v>
      </c>
      <c r="M1049">
        <f t="shared" si="98"/>
        <v>1</v>
      </c>
      <c r="P1049">
        <f t="shared" si="103"/>
        <v>1048</v>
      </c>
      <c r="Q1049">
        <f t="shared" si="99"/>
        <v>1</v>
      </c>
    </row>
    <row r="1050" spans="1:17" x14ac:dyDescent="0.25">
      <c r="A1050">
        <v>900209</v>
      </c>
      <c r="B1050">
        <v>901249</v>
      </c>
      <c r="C1050" t="s">
        <v>88</v>
      </c>
      <c r="E1050">
        <f t="shared" si="100"/>
        <v>472</v>
      </c>
      <c r="F1050">
        <f t="shared" si="101"/>
        <v>538</v>
      </c>
      <c r="G1050">
        <v>1642357</v>
      </c>
      <c r="H1050">
        <v>1642503</v>
      </c>
      <c r="I1050">
        <v>2279541</v>
      </c>
      <c r="J1050">
        <v>2280302</v>
      </c>
      <c r="L1050">
        <f t="shared" si="102"/>
        <v>1049</v>
      </c>
      <c r="M1050">
        <f t="shared" si="98"/>
        <v>2</v>
      </c>
      <c r="P1050">
        <f t="shared" si="103"/>
        <v>1049</v>
      </c>
      <c r="Q1050">
        <f t="shared" si="99"/>
        <v>1</v>
      </c>
    </row>
    <row r="1051" spans="1:17" x14ac:dyDescent="0.25">
      <c r="A1051">
        <v>901440</v>
      </c>
      <c r="B1051">
        <v>901658</v>
      </c>
      <c r="C1051" t="s">
        <v>88</v>
      </c>
      <c r="E1051">
        <f t="shared" si="100"/>
        <v>473</v>
      </c>
      <c r="F1051">
        <f t="shared" si="101"/>
        <v>539</v>
      </c>
      <c r="G1051">
        <v>1643088</v>
      </c>
      <c r="H1051">
        <v>1643651</v>
      </c>
      <c r="I1051">
        <v>2281628</v>
      </c>
      <c r="J1051">
        <v>2281879</v>
      </c>
      <c r="L1051">
        <f t="shared" si="102"/>
        <v>1050</v>
      </c>
      <c r="M1051">
        <f t="shared" si="98"/>
        <v>1</v>
      </c>
      <c r="P1051">
        <f t="shared" si="103"/>
        <v>1050</v>
      </c>
      <c r="Q1051">
        <f t="shared" si="99"/>
        <v>1</v>
      </c>
    </row>
    <row r="1052" spans="1:17" x14ac:dyDescent="0.25">
      <c r="A1052">
        <v>901828</v>
      </c>
      <c r="B1052">
        <v>902541</v>
      </c>
      <c r="C1052" t="s">
        <v>88</v>
      </c>
      <c r="E1052">
        <f t="shared" si="100"/>
        <v>474</v>
      </c>
      <c r="F1052">
        <f t="shared" si="101"/>
        <v>540</v>
      </c>
      <c r="G1052">
        <v>1644335</v>
      </c>
      <c r="H1052">
        <v>1645126</v>
      </c>
      <c r="I1052">
        <v>2289973</v>
      </c>
      <c r="J1052">
        <v>2290563</v>
      </c>
      <c r="L1052">
        <f t="shared" si="102"/>
        <v>1051</v>
      </c>
      <c r="M1052">
        <f t="shared" si="98"/>
        <v>1</v>
      </c>
      <c r="P1052">
        <f t="shared" si="103"/>
        <v>1051</v>
      </c>
      <c r="Q1052">
        <f t="shared" si="99"/>
        <v>1</v>
      </c>
    </row>
    <row r="1053" spans="1:17" x14ac:dyDescent="0.25">
      <c r="A1053">
        <v>902723</v>
      </c>
      <c r="B1053">
        <v>903418</v>
      </c>
      <c r="C1053" t="s">
        <v>88</v>
      </c>
      <c r="E1053">
        <f t="shared" si="100"/>
        <v>475</v>
      </c>
      <c r="F1053">
        <f t="shared" si="101"/>
        <v>541</v>
      </c>
      <c r="G1053">
        <v>1645423</v>
      </c>
      <c r="H1053">
        <v>1645626</v>
      </c>
      <c r="I1053">
        <v>2291468</v>
      </c>
      <c r="J1053">
        <v>2291689</v>
      </c>
      <c r="L1053">
        <f t="shared" si="102"/>
        <v>1052</v>
      </c>
      <c r="M1053">
        <f t="shared" si="98"/>
        <v>1</v>
      </c>
      <c r="P1053">
        <f t="shared" si="103"/>
        <v>1052</v>
      </c>
      <c r="Q1053">
        <f t="shared" si="99"/>
        <v>1</v>
      </c>
    </row>
    <row r="1054" spans="1:17" x14ac:dyDescent="0.25">
      <c r="A1054">
        <v>904101</v>
      </c>
      <c r="B1054">
        <v>904631</v>
      </c>
      <c r="C1054" t="s">
        <v>25</v>
      </c>
      <c r="E1054">
        <f t="shared" si="100"/>
        <v>476</v>
      </c>
      <c r="F1054">
        <f t="shared" si="101"/>
        <v>542</v>
      </c>
      <c r="G1054">
        <v>1645795</v>
      </c>
      <c r="H1054">
        <v>1648161</v>
      </c>
      <c r="I1054">
        <v>2294531</v>
      </c>
      <c r="J1054">
        <v>2294749</v>
      </c>
      <c r="L1054">
        <f t="shared" si="102"/>
        <v>1053</v>
      </c>
      <c r="M1054">
        <f t="shared" si="98"/>
        <v>3</v>
      </c>
      <c r="P1054">
        <f t="shared" si="103"/>
        <v>1053</v>
      </c>
      <c r="Q1054">
        <f t="shared" si="99"/>
        <v>3</v>
      </c>
    </row>
    <row r="1055" spans="1:17" x14ac:dyDescent="0.25">
      <c r="A1055">
        <v>904644</v>
      </c>
      <c r="B1055">
        <v>906890</v>
      </c>
      <c r="C1055" t="s">
        <v>25</v>
      </c>
      <c r="E1055">
        <f t="shared" si="100"/>
        <v>477</v>
      </c>
      <c r="F1055">
        <f t="shared" si="101"/>
        <v>543</v>
      </c>
      <c r="G1055">
        <v>1648322</v>
      </c>
      <c r="H1055">
        <v>1648471</v>
      </c>
      <c r="I1055">
        <v>2295008</v>
      </c>
      <c r="J1055">
        <v>2295760</v>
      </c>
      <c r="L1055">
        <f t="shared" si="102"/>
        <v>1054</v>
      </c>
      <c r="M1055">
        <f t="shared" si="98"/>
        <v>1</v>
      </c>
      <c r="P1055">
        <f t="shared" si="103"/>
        <v>1054</v>
      </c>
      <c r="Q1055">
        <f t="shared" si="99"/>
        <v>2</v>
      </c>
    </row>
    <row r="1056" spans="1:17" x14ac:dyDescent="0.25">
      <c r="A1056">
        <v>907106</v>
      </c>
      <c r="B1056">
        <v>907981</v>
      </c>
      <c r="C1056" t="s">
        <v>25</v>
      </c>
      <c r="E1056">
        <f t="shared" si="100"/>
        <v>478</v>
      </c>
      <c r="F1056">
        <f t="shared" si="101"/>
        <v>543</v>
      </c>
      <c r="G1056">
        <v>1648782</v>
      </c>
      <c r="H1056">
        <v>1648858</v>
      </c>
      <c r="I1056">
        <v>2295847</v>
      </c>
      <c r="J1056">
        <v>2296026</v>
      </c>
      <c r="L1056">
        <f t="shared" si="102"/>
        <v>1055</v>
      </c>
      <c r="M1056">
        <f t="shared" si="98"/>
        <v>5</v>
      </c>
      <c r="P1056">
        <f t="shared" si="103"/>
        <v>1055</v>
      </c>
      <c r="Q1056">
        <f t="shared" si="99"/>
        <v>2</v>
      </c>
    </row>
    <row r="1057" spans="1:17" x14ac:dyDescent="0.25">
      <c r="A1057">
        <v>907988</v>
      </c>
      <c r="B1057">
        <v>908782</v>
      </c>
      <c r="C1057" t="s">
        <v>25</v>
      </c>
      <c r="E1057">
        <f t="shared" si="100"/>
        <v>479</v>
      </c>
      <c r="F1057">
        <f t="shared" si="101"/>
        <v>544</v>
      </c>
      <c r="G1057">
        <v>1651131</v>
      </c>
      <c r="H1057">
        <v>1652138</v>
      </c>
      <c r="I1057">
        <v>2296148</v>
      </c>
      <c r="J1057">
        <v>2298130</v>
      </c>
      <c r="L1057">
        <f t="shared" si="102"/>
        <v>1056</v>
      </c>
      <c r="M1057">
        <f t="shared" si="98"/>
        <v>1</v>
      </c>
      <c r="P1057">
        <f t="shared" si="103"/>
        <v>1056</v>
      </c>
      <c r="Q1057">
        <f t="shared" si="99"/>
        <v>1</v>
      </c>
    </row>
    <row r="1058" spans="1:17" x14ac:dyDescent="0.25">
      <c r="A1058">
        <v>908775</v>
      </c>
      <c r="B1058">
        <v>908957</v>
      </c>
      <c r="C1058" t="s">
        <v>88</v>
      </c>
      <c r="E1058">
        <f t="shared" si="100"/>
        <v>479</v>
      </c>
      <c r="F1058">
        <f t="shared" si="101"/>
        <v>544</v>
      </c>
      <c r="G1058">
        <v>1652166</v>
      </c>
      <c r="H1058">
        <v>1652786</v>
      </c>
      <c r="I1058">
        <v>2298145</v>
      </c>
      <c r="J1058">
        <v>2298366</v>
      </c>
      <c r="L1058">
        <f t="shared" si="102"/>
        <v>1057</v>
      </c>
      <c r="M1058">
        <f t="shared" si="98"/>
        <v>1</v>
      </c>
      <c r="P1058">
        <f t="shared" si="103"/>
        <v>1057</v>
      </c>
      <c r="Q1058">
        <f t="shared" si="99"/>
        <v>2</v>
      </c>
    </row>
    <row r="1059" spans="1:17" x14ac:dyDescent="0.25">
      <c r="A1059">
        <v>908967</v>
      </c>
      <c r="B1059">
        <v>909437</v>
      </c>
      <c r="C1059" t="s">
        <v>25</v>
      </c>
      <c r="E1059">
        <f t="shared" si="100"/>
        <v>480</v>
      </c>
      <c r="F1059">
        <f t="shared" si="101"/>
        <v>544</v>
      </c>
      <c r="G1059">
        <v>1655216</v>
      </c>
      <c r="H1059">
        <v>1655911</v>
      </c>
      <c r="I1059">
        <v>2298392</v>
      </c>
      <c r="J1059">
        <v>2300326</v>
      </c>
      <c r="L1059">
        <f t="shared" si="102"/>
        <v>1058</v>
      </c>
      <c r="M1059">
        <f t="shared" si="98"/>
        <v>1</v>
      </c>
      <c r="P1059">
        <f t="shared" si="103"/>
        <v>1058</v>
      </c>
      <c r="Q1059">
        <f t="shared" si="99"/>
        <v>4</v>
      </c>
    </row>
    <row r="1060" spans="1:17" x14ac:dyDescent="0.25">
      <c r="A1060">
        <v>909428</v>
      </c>
      <c r="B1060">
        <v>909991</v>
      </c>
      <c r="C1060" t="s">
        <v>25</v>
      </c>
      <c r="E1060">
        <f t="shared" si="100"/>
        <v>480</v>
      </c>
      <c r="F1060">
        <f t="shared" si="101"/>
        <v>544</v>
      </c>
      <c r="G1060">
        <v>1655939</v>
      </c>
      <c r="H1060">
        <v>1657129</v>
      </c>
      <c r="I1060">
        <v>2300415</v>
      </c>
      <c r="J1060">
        <v>2301548</v>
      </c>
      <c r="L1060">
        <f t="shared" si="102"/>
        <v>1059</v>
      </c>
      <c r="M1060">
        <f t="shared" si="98"/>
        <v>1</v>
      </c>
      <c r="P1060">
        <f t="shared" si="103"/>
        <v>1059</v>
      </c>
      <c r="Q1060">
        <f t="shared" si="99"/>
        <v>1</v>
      </c>
    </row>
    <row r="1061" spans="1:17" x14ac:dyDescent="0.25">
      <c r="A1061">
        <v>909988</v>
      </c>
      <c r="B1061">
        <v>910395</v>
      </c>
      <c r="C1061" t="s">
        <v>25</v>
      </c>
      <c r="E1061">
        <f t="shared" si="100"/>
        <v>480</v>
      </c>
      <c r="F1061">
        <f t="shared" si="101"/>
        <v>545</v>
      </c>
      <c r="G1061">
        <v>1657161</v>
      </c>
      <c r="H1061">
        <v>1657355</v>
      </c>
      <c r="I1061">
        <v>2301748</v>
      </c>
      <c r="J1061">
        <v>2302536</v>
      </c>
      <c r="L1061">
        <f t="shared" si="102"/>
        <v>1060</v>
      </c>
      <c r="M1061">
        <f t="shared" si="98"/>
        <v>1</v>
      </c>
      <c r="P1061">
        <f t="shared" si="103"/>
        <v>1060</v>
      </c>
      <c r="Q1061">
        <f t="shared" si="99"/>
        <v>2</v>
      </c>
    </row>
    <row r="1062" spans="1:17" x14ac:dyDescent="0.25">
      <c r="A1062">
        <v>910380</v>
      </c>
      <c r="B1062">
        <v>910700</v>
      </c>
      <c r="C1062" t="s">
        <v>25</v>
      </c>
      <c r="E1062">
        <f t="shared" si="100"/>
        <v>481</v>
      </c>
      <c r="F1062">
        <f t="shared" si="101"/>
        <v>546</v>
      </c>
      <c r="G1062">
        <v>1657520</v>
      </c>
      <c r="H1062">
        <v>1657864</v>
      </c>
      <c r="I1062">
        <v>2302654</v>
      </c>
      <c r="J1062">
        <v>2302953</v>
      </c>
      <c r="L1062">
        <f t="shared" si="102"/>
        <v>1061</v>
      </c>
      <c r="M1062">
        <f t="shared" si="98"/>
        <v>1</v>
      </c>
      <c r="P1062">
        <f t="shared" si="103"/>
        <v>1061</v>
      </c>
      <c r="Q1062">
        <f t="shared" si="99"/>
        <v>1</v>
      </c>
    </row>
    <row r="1063" spans="1:17" x14ac:dyDescent="0.25">
      <c r="A1063">
        <v>910716</v>
      </c>
      <c r="B1063">
        <v>914087</v>
      </c>
      <c r="C1063" t="s">
        <v>25</v>
      </c>
      <c r="E1063">
        <f t="shared" si="100"/>
        <v>482</v>
      </c>
      <c r="F1063">
        <f t="shared" si="101"/>
        <v>546</v>
      </c>
      <c r="G1063">
        <v>1665960</v>
      </c>
      <c r="H1063">
        <v>1666190</v>
      </c>
      <c r="I1063">
        <v>2302928</v>
      </c>
      <c r="J1063">
        <v>2303107</v>
      </c>
      <c r="L1063">
        <f t="shared" si="102"/>
        <v>1062</v>
      </c>
      <c r="M1063">
        <f t="shared" si="98"/>
        <v>1</v>
      </c>
      <c r="P1063">
        <f t="shared" si="103"/>
        <v>1062</v>
      </c>
      <c r="Q1063">
        <f t="shared" si="99"/>
        <v>1</v>
      </c>
    </row>
    <row r="1064" spans="1:17" x14ac:dyDescent="0.25">
      <c r="A1064">
        <v>914265</v>
      </c>
      <c r="B1064">
        <v>917153</v>
      </c>
      <c r="C1064" t="s">
        <v>25</v>
      </c>
      <c r="E1064">
        <f t="shared" si="100"/>
        <v>483</v>
      </c>
      <c r="F1064">
        <f t="shared" si="101"/>
        <v>547</v>
      </c>
      <c r="G1064">
        <v>1669212</v>
      </c>
      <c r="H1064">
        <v>1669466</v>
      </c>
      <c r="I1064">
        <v>2305705</v>
      </c>
      <c r="J1064">
        <v>2306511</v>
      </c>
      <c r="L1064">
        <f t="shared" si="102"/>
        <v>1063</v>
      </c>
      <c r="M1064">
        <f t="shared" si="98"/>
        <v>1</v>
      </c>
      <c r="P1064">
        <f t="shared" si="103"/>
        <v>1063</v>
      </c>
      <c r="Q1064">
        <f t="shared" si="99"/>
        <v>6</v>
      </c>
    </row>
    <row r="1065" spans="1:17" x14ac:dyDescent="0.25">
      <c r="A1065">
        <v>917146</v>
      </c>
      <c r="B1065">
        <v>920691</v>
      </c>
      <c r="C1065" t="s">
        <v>25</v>
      </c>
      <c r="E1065">
        <f t="shared" si="100"/>
        <v>484</v>
      </c>
      <c r="F1065">
        <f t="shared" si="101"/>
        <v>547</v>
      </c>
      <c r="G1065">
        <v>1669854</v>
      </c>
      <c r="H1065">
        <v>1669976</v>
      </c>
      <c r="I1065">
        <v>2306513</v>
      </c>
      <c r="J1065">
        <v>2307505</v>
      </c>
      <c r="L1065">
        <f t="shared" si="102"/>
        <v>1064</v>
      </c>
      <c r="M1065">
        <f t="shared" si="98"/>
        <v>1</v>
      </c>
      <c r="P1065">
        <f t="shared" si="103"/>
        <v>1064</v>
      </c>
      <c r="Q1065">
        <f t="shared" si="99"/>
        <v>2</v>
      </c>
    </row>
    <row r="1066" spans="1:17" x14ac:dyDescent="0.25">
      <c r="A1066">
        <v>920688</v>
      </c>
      <c r="B1066">
        <v>922523</v>
      </c>
      <c r="C1066" t="s">
        <v>25</v>
      </c>
      <c r="E1066">
        <f t="shared" si="100"/>
        <v>484</v>
      </c>
      <c r="F1066">
        <f t="shared" si="101"/>
        <v>547</v>
      </c>
      <c r="G1066">
        <v>1669978</v>
      </c>
      <c r="H1066">
        <v>1670643</v>
      </c>
      <c r="I1066">
        <v>2307505</v>
      </c>
      <c r="J1066">
        <v>2308395</v>
      </c>
      <c r="L1066">
        <f t="shared" si="102"/>
        <v>1065</v>
      </c>
      <c r="M1066">
        <f t="shared" si="98"/>
        <v>1</v>
      </c>
      <c r="P1066">
        <f t="shared" si="103"/>
        <v>1065</v>
      </c>
      <c r="Q1066">
        <f t="shared" si="99"/>
        <v>2</v>
      </c>
    </row>
    <row r="1067" spans="1:17" x14ac:dyDescent="0.25">
      <c r="A1067">
        <v>922625</v>
      </c>
      <c r="B1067">
        <v>923956</v>
      </c>
      <c r="C1067" t="s">
        <v>88</v>
      </c>
      <c r="E1067">
        <f t="shared" si="100"/>
        <v>485</v>
      </c>
      <c r="F1067">
        <f t="shared" si="101"/>
        <v>547</v>
      </c>
      <c r="G1067">
        <v>1672258</v>
      </c>
      <c r="H1067">
        <v>1673388</v>
      </c>
      <c r="I1067">
        <v>2308382</v>
      </c>
      <c r="J1067">
        <v>2309347</v>
      </c>
      <c r="L1067">
        <f t="shared" si="102"/>
        <v>1066</v>
      </c>
      <c r="M1067">
        <f t="shared" si="98"/>
        <v>1</v>
      </c>
      <c r="P1067">
        <f t="shared" si="103"/>
        <v>1066</v>
      </c>
      <c r="Q1067">
        <f t="shared" si="99"/>
        <v>4</v>
      </c>
    </row>
    <row r="1068" spans="1:17" x14ac:dyDescent="0.25">
      <c r="A1068">
        <v>924189</v>
      </c>
      <c r="B1068">
        <v>925442</v>
      </c>
      <c r="C1068" t="s">
        <v>25</v>
      </c>
      <c r="E1068">
        <f t="shared" si="100"/>
        <v>485</v>
      </c>
      <c r="F1068">
        <f t="shared" si="101"/>
        <v>547</v>
      </c>
      <c r="G1068">
        <v>1673388</v>
      </c>
      <c r="H1068">
        <v>1674326</v>
      </c>
      <c r="I1068">
        <v>2309344</v>
      </c>
      <c r="J1068">
        <v>2310993</v>
      </c>
      <c r="L1068">
        <f t="shared" si="102"/>
        <v>1067</v>
      </c>
      <c r="M1068">
        <f t="shared" si="98"/>
        <v>1</v>
      </c>
      <c r="P1068">
        <f t="shared" si="103"/>
        <v>1067</v>
      </c>
      <c r="Q1068">
        <f t="shared" si="99"/>
        <v>2</v>
      </c>
    </row>
    <row r="1069" spans="1:17" x14ac:dyDescent="0.25">
      <c r="A1069">
        <v>925552</v>
      </c>
      <c r="B1069">
        <v>925628</v>
      </c>
      <c r="C1069" t="s">
        <v>88</v>
      </c>
      <c r="E1069">
        <f t="shared" si="100"/>
        <v>485</v>
      </c>
      <c r="F1069">
        <f t="shared" si="101"/>
        <v>548</v>
      </c>
      <c r="G1069">
        <v>1674343</v>
      </c>
      <c r="H1069">
        <v>1676031</v>
      </c>
      <c r="I1069">
        <v>2311105</v>
      </c>
      <c r="J1069">
        <v>2312085</v>
      </c>
      <c r="L1069">
        <f t="shared" si="102"/>
        <v>1068</v>
      </c>
      <c r="M1069">
        <f t="shared" si="98"/>
        <v>6</v>
      </c>
      <c r="P1069">
        <f t="shared" si="103"/>
        <v>1068</v>
      </c>
      <c r="Q1069">
        <f t="shared" si="99"/>
        <v>2</v>
      </c>
    </row>
    <row r="1070" spans="1:17" x14ac:dyDescent="0.25">
      <c r="A1070">
        <v>925552</v>
      </c>
      <c r="B1070">
        <v>925628</v>
      </c>
      <c r="C1070" t="s">
        <v>88</v>
      </c>
      <c r="E1070">
        <f t="shared" si="100"/>
        <v>486</v>
      </c>
      <c r="F1070">
        <f t="shared" si="101"/>
        <v>549</v>
      </c>
      <c r="G1070">
        <v>1678202</v>
      </c>
      <c r="H1070">
        <v>1679065</v>
      </c>
      <c r="I1070">
        <v>2318581</v>
      </c>
      <c r="J1070">
        <v>2319087</v>
      </c>
      <c r="L1070">
        <f t="shared" si="102"/>
        <v>1069</v>
      </c>
      <c r="M1070">
        <f t="shared" si="98"/>
        <v>1</v>
      </c>
      <c r="P1070">
        <f t="shared" si="103"/>
        <v>1069</v>
      </c>
      <c r="Q1070">
        <f t="shared" si="99"/>
        <v>2</v>
      </c>
    </row>
    <row r="1071" spans="1:17" x14ac:dyDescent="0.25">
      <c r="A1071">
        <v>925658</v>
      </c>
      <c r="B1071">
        <v>925734</v>
      </c>
      <c r="C1071" t="s">
        <v>88</v>
      </c>
      <c r="E1071">
        <f t="shared" si="100"/>
        <v>487</v>
      </c>
      <c r="F1071">
        <f t="shared" si="101"/>
        <v>550</v>
      </c>
      <c r="G1071">
        <v>1679255</v>
      </c>
      <c r="H1071">
        <v>1680724</v>
      </c>
      <c r="I1071">
        <v>2320143</v>
      </c>
      <c r="J1071">
        <v>2320871</v>
      </c>
      <c r="L1071">
        <f t="shared" si="102"/>
        <v>1070</v>
      </c>
      <c r="M1071">
        <f t="shared" si="98"/>
        <v>2</v>
      </c>
      <c r="P1071">
        <f t="shared" si="103"/>
        <v>1070</v>
      </c>
      <c r="Q1071">
        <f t="shared" si="99"/>
        <v>2</v>
      </c>
    </row>
    <row r="1072" spans="1:17" x14ac:dyDescent="0.25">
      <c r="A1072">
        <v>925658</v>
      </c>
      <c r="B1072">
        <v>925734</v>
      </c>
      <c r="C1072" t="s">
        <v>88</v>
      </c>
      <c r="E1072">
        <f t="shared" si="100"/>
        <v>488</v>
      </c>
      <c r="F1072">
        <f t="shared" si="101"/>
        <v>551</v>
      </c>
      <c r="G1072">
        <v>1681071</v>
      </c>
      <c r="H1072">
        <v>1683062</v>
      </c>
      <c r="I1072">
        <v>2322771</v>
      </c>
      <c r="J1072">
        <v>2323700</v>
      </c>
      <c r="L1072">
        <f t="shared" si="102"/>
        <v>1071</v>
      </c>
      <c r="M1072">
        <f t="shared" si="98"/>
        <v>1</v>
      </c>
      <c r="P1072">
        <f t="shared" si="103"/>
        <v>1071</v>
      </c>
      <c r="Q1072">
        <f t="shared" si="99"/>
        <v>1</v>
      </c>
    </row>
    <row r="1073" spans="1:17" x14ac:dyDescent="0.25">
      <c r="A1073">
        <v>925942</v>
      </c>
      <c r="B1073">
        <v>927039</v>
      </c>
      <c r="C1073" t="s">
        <v>25</v>
      </c>
      <c r="E1073">
        <f t="shared" si="100"/>
        <v>489</v>
      </c>
      <c r="F1073">
        <f t="shared" si="101"/>
        <v>552</v>
      </c>
      <c r="G1073">
        <v>1685565</v>
      </c>
      <c r="H1073">
        <v>1686932</v>
      </c>
      <c r="I1073">
        <v>2325961</v>
      </c>
      <c r="J1073">
        <v>2326674</v>
      </c>
      <c r="L1073">
        <f t="shared" si="102"/>
        <v>1072</v>
      </c>
      <c r="M1073">
        <f t="shared" si="98"/>
        <v>1</v>
      </c>
      <c r="P1073">
        <f t="shared" si="103"/>
        <v>1072</v>
      </c>
      <c r="Q1073">
        <f t="shared" si="99"/>
        <v>8</v>
      </c>
    </row>
    <row r="1074" spans="1:17" x14ac:dyDescent="0.25">
      <c r="A1074">
        <v>927149</v>
      </c>
      <c r="B1074">
        <v>927955</v>
      </c>
      <c r="C1074" t="s">
        <v>25</v>
      </c>
      <c r="E1074">
        <f t="shared" si="100"/>
        <v>489</v>
      </c>
      <c r="F1074">
        <f t="shared" si="101"/>
        <v>553</v>
      </c>
      <c r="G1074">
        <v>1686937</v>
      </c>
      <c r="H1074">
        <v>1687326</v>
      </c>
      <c r="I1074">
        <v>2327921</v>
      </c>
      <c r="J1074">
        <v>2329030</v>
      </c>
      <c r="L1074">
        <f t="shared" si="102"/>
        <v>1073</v>
      </c>
      <c r="M1074">
        <f t="shared" si="98"/>
        <v>2</v>
      </c>
      <c r="P1074">
        <f t="shared" si="103"/>
        <v>1073</v>
      </c>
      <c r="Q1074">
        <f t="shared" si="99"/>
        <v>1</v>
      </c>
    </row>
    <row r="1075" spans="1:17" x14ac:dyDescent="0.25">
      <c r="A1075">
        <v>928007</v>
      </c>
      <c r="B1075">
        <v>928894</v>
      </c>
      <c r="C1075" t="s">
        <v>88</v>
      </c>
      <c r="E1075">
        <f t="shared" si="100"/>
        <v>490</v>
      </c>
      <c r="F1075">
        <f t="shared" si="101"/>
        <v>554</v>
      </c>
      <c r="G1075">
        <v>1688502</v>
      </c>
      <c r="H1075">
        <v>1689170</v>
      </c>
      <c r="I1075">
        <v>2329422</v>
      </c>
      <c r="J1075">
        <v>2330279</v>
      </c>
      <c r="L1075">
        <f t="shared" si="102"/>
        <v>1074</v>
      </c>
      <c r="M1075">
        <f t="shared" si="98"/>
        <v>3</v>
      </c>
      <c r="P1075">
        <f t="shared" si="103"/>
        <v>1074</v>
      </c>
      <c r="Q1075">
        <f t="shared" si="99"/>
        <v>1</v>
      </c>
    </row>
    <row r="1076" spans="1:17" x14ac:dyDescent="0.25">
      <c r="A1076">
        <v>929194</v>
      </c>
      <c r="B1076">
        <v>929637</v>
      </c>
      <c r="C1076" t="s">
        <v>88</v>
      </c>
      <c r="E1076">
        <f t="shared" si="100"/>
        <v>490</v>
      </c>
      <c r="F1076">
        <f t="shared" si="101"/>
        <v>555</v>
      </c>
      <c r="G1076">
        <v>1689185</v>
      </c>
      <c r="H1076">
        <v>1690327</v>
      </c>
      <c r="I1076">
        <v>2335088</v>
      </c>
      <c r="J1076">
        <v>2335426</v>
      </c>
      <c r="L1076">
        <f t="shared" si="102"/>
        <v>1075</v>
      </c>
      <c r="M1076">
        <f t="shared" si="98"/>
        <v>2</v>
      </c>
      <c r="P1076">
        <f t="shared" si="103"/>
        <v>1075</v>
      </c>
      <c r="Q1076">
        <f t="shared" si="99"/>
        <v>2</v>
      </c>
    </row>
    <row r="1077" spans="1:17" x14ac:dyDescent="0.25">
      <c r="A1077">
        <v>929637</v>
      </c>
      <c r="B1077">
        <v>930842</v>
      </c>
      <c r="C1077" t="s">
        <v>88</v>
      </c>
      <c r="E1077">
        <f t="shared" si="100"/>
        <v>491</v>
      </c>
      <c r="F1077">
        <f t="shared" si="101"/>
        <v>555</v>
      </c>
      <c r="G1077">
        <v>1690477</v>
      </c>
      <c r="H1077">
        <v>1691499</v>
      </c>
      <c r="I1077">
        <v>2335454</v>
      </c>
      <c r="J1077">
        <v>2336140</v>
      </c>
      <c r="L1077">
        <f t="shared" si="102"/>
        <v>1076</v>
      </c>
      <c r="M1077">
        <f t="shared" si="98"/>
        <v>1</v>
      </c>
      <c r="P1077">
        <f t="shared" si="103"/>
        <v>1076</v>
      </c>
      <c r="Q1077">
        <f t="shared" si="99"/>
        <v>1</v>
      </c>
    </row>
    <row r="1078" spans="1:17" x14ac:dyDescent="0.25">
      <c r="A1078">
        <v>931035</v>
      </c>
      <c r="B1078">
        <v>931262</v>
      </c>
      <c r="C1078" t="s">
        <v>25</v>
      </c>
      <c r="E1078">
        <f t="shared" si="100"/>
        <v>492</v>
      </c>
      <c r="F1078">
        <f t="shared" si="101"/>
        <v>556</v>
      </c>
      <c r="G1078">
        <v>1691998</v>
      </c>
      <c r="H1078">
        <v>1692996</v>
      </c>
      <c r="I1078">
        <v>2336868</v>
      </c>
      <c r="J1078">
        <v>2337899</v>
      </c>
      <c r="L1078">
        <f t="shared" si="102"/>
        <v>1077</v>
      </c>
      <c r="M1078">
        <f t="shared" si="98"/>
        <v>2</v>
      </c>
      <c r="P1078">
        <f t="shared" si="103"/>
        <v>1077</v>
      </c>
      <c r="Q1078">
        <f t="shared" si="99"/>
        <v>1</v>
      </c>
    </row>
    <row r="1079" spans="1:17" x14ac:dyDescent="0.25">
      <c r="A1079">
        <v>931609</v>
      </c>
      <c r="B1079">
        <v>932526</v>
      </c>
      <c r="C1079" t="s">
        <v>25</v>
      </c>
      <c r="E1079">
        <f t="shared" si="100"/>
        <v>493</v>
      </c>
      <c r="F1079">
        <f t="shared" si="101"/>
        <v>557</v>
      </c>
      <c r="G1079">
        <v>1693130</v>
      </c>
      <c r="H1079">
        <v>1694650</v>
      </c>
      <c r="I1079">
        <v>2338447</v>
      </c>
      <c r="J1079">
        <v>2339394</v>
      </c>
      <c r="L1079">
        <f t="shared" si="102"/>
        <v>1078</v>
      </c>
      <c r="M1079">
        <f t="shared" si="98"/>
        <v>1</v>
      </c>
      <c r="P1079">
        <f t="shared" si="103"/>
        <v>1078</v>
      </c>
      <c r="Q1079">
        <f t="shared" si="99"/>
        <v>2</v>
      </c>
    </row>
    <row r="1080" spans="1:17" x14ac:dyDescent="0.25">
      <c r="A1080">
        <v>932545</v>
      </c>
      <c r="B1080">
        <v>932940</v>
      </c>
      <c r="C1080" t="s">
        <v>25</v>
      </c>
      <c r="E1080">
        <f t="shared" si="100"/>
        <v>493</v>
      </c>
      <c r="F1080">
        <f t="shared" si="101"/>
        <v>558</v>
      </c>
      <c r="G1080">
        <v>1694666</v>
      </c>
      <c r="H1080">
        <v>1695676</v>
      </c>
      <c r="I1080">
        <v>2339545</v>
      </c>
      <c r="J1080">
        <v>2340339</v>
      </c>
      <c r="L1080">
        <f t="shared" si="102"/>
        <v>1079</v>
      </c>
      <c r="M1080">
        <f t="shared" si="98"/>
        <v>2</v>
      </c>
      <c r="P1080">
        <f t="shared" si="103"/>
        <v>1079</v>
      </c>
      <c r="Q1080">
        <f t="shared" si="99"/>
        <v>1</v>
      </c>
    </row>
    <row r="1081" spans="1:17" x14ac:dyDescent="0.25">
      <c r="A1081">
        <v>932933</v>
      </c>
      <c r="B1081">
        <v>934033</v>
      </c>
      <c r="C1081" t="s">
        <v>25</v>
      </c>
      <c r="E1081">
        <f t="shared" si="100"/>
        <v>494</v>
      </c>
      <c r="F1081">
        <f t="shared" si="101"/>
        <v>559</v>
      </c>
      <c r="G1081">
        <v>1702858</v>
      </c>
      <c r="H1081">
        <v>1704216</v>
      </c>
      <c r="I1081">
        <v>2340493</v>
      </c>
      <c r="J1081">
        <v>2341008</v>
      </c>
      <c r="L1081">
        <f t="shared" si="102"/>
        <v>1080</v>
      </c>
      <c r="M1081">
        <f t="shared" si="98"/>
        <v>2</v>
      </c>
      <c r="P1081">
        <f t="shared" si="103"/>
        <v>1080</v>
      </c>
      <c r="Q1081">
        <f t="shared" si="99"/>
        <v>1</v>
      </c>
    </row>
    <row r="1082" spans="1:17" x14ac:dyDescent="0.25">
      <c r="A1082">
        <v>934092</v>
      </c>
      <c r="B1082">
        <v>934802</v>
      </c>
      <c r="C1082" t="s">
        <v>88</v>
      </c>
      <c r="E1082">
        <f t="shared" si="100"/>
        <v>494</v>
      </c>
      <c r="F1082">
        <f t="shared" si="101"/>
        <v>560</v>
      </c>
      <c r="G1082">
        <v>1704228</v>
      </c>
      <c r="H1082">
        <v>1705265</v>
      </c>
      <c r="I1082">
        <v>2346427</v>
      </c>
      <c r="J1082">
        <v>2347362</v>
      </c>
      <c r="L1082">
        <f t="shared" si="102"/>
        <v>1081</v>
      </c>
      <c r="M1082">
        <f t="shared" si="98"/>
        <v>1</v>
      </c>
      <c r="P1082">
        <f t="shared" si="103"/>
        <v>1081</v>
      </c>
      <c r="Q1082">
        <f t="shared" si="99"/>
        <v>4</v>
      </c>
    </row>
    <row r="1083" spans="1:17" x14ac:dyDescent="0.25">
      <c r="A1083">
        <v>934860</v>
      </c>
      <c r="B1083">
        <v>935282</v>
      </c>
      <c r="C1083" t="s">
        <v>88</v>
      </c>
      <c r="E1083">
        <f t="shared" si="100"/>
        <v>494</v>
      </c>
      <c r="F1083">
        <f t="shared" si="101"/>
        <v>561</v>
      </c>
      <c r="G1083">
        <v>1705281</v>
      </c>
      <c r="H1083">
        <v>1705982</v>
      </c>
      <c r="I1083">
        <v>2348108</v>
      </c>
      <c r="J1083">
        <v>2348542</v>
      </c>
      <c r="L1083">
        <f t="shared" si="102"/>
        <v>1082</v>
      </c>
      <c r="M1083">
        <f t="shared" si="98"/>
        <v>3</v>
      </c>
      <c r="P1083">
        <f t="shared" si="103"/>
        <v>1082</v>
      </c>
      <c r="Q1083">
        <f t="shared" si="99"/>
        <v>1</v>
      </c>
    </row>
    <row r="1084" spans="1:17" x14ac:dyDescent="0.25">
      <c r="A1084">
        <v>935284</v>
      </c>
      <c r="B1084">
        <v>936702</v>
      </c>
      <c r="C1084" t="s">
        <v>88</v>
      </c>
      <c r="E1084">
        <f t="shared" si="100"/>
        <v>494</v>
      </c>
      <c r="F1084">
        <f t="shared" si="101"/>
        <v>562</v>
      </c>
      <c r="G1084">
        <v>1705991</v>
      </c>
      <c r="H1084">
        <v>1706635</v>
      </c>
      <c r="I1084">
        <v>2349024</v>
      </c>
      <c r="J1084">
        <v>2352548</v>
      </c>
      <c r="L1084">
        <f t="shared" si="102"/>
        <v>1083</v>
      </c>
      <c r="M1084">
        <f t="shared" si="98"/>
        <v>1</v>
      </c>
      <c r="P1084">
        <f t="shared" si="103"/>
        <v>1083</v>
      </c>
      <c r="Q1084">
        <f t="shared" si="99"/>
        <v>1</v>
      </c>
    </row>
    <row r="1085" spans="1:17" x14ac:dyDescent="0.25">
      <c r="A1085">
        <v>936803</v>
      </c>
      <c r="B1085">
        <v>938578</v>
      </c>
      <c r="C1085" t="s">
        <v>88</v>
      </c>
      <c r="E1085">
        <f t="shared" si="100"/>
        <v>494</v>
      </c>
      <c r="F1085">
        <f t="shared" si="101"/>
        <v>562</v>
      </c>
      <c r="G1085">
        <v>1706650</v>
      </c>
      <c r="H1085">
        <v>1707843</v>
      </c>
      <c r="I1085">
        <v>2352609</v>
      </c>
      <c r="J1085">
        <v>2352920</v>
      </c>
      <c r="L1085">
        <f t="shared" si="102"/>
        <v>1084</v>
      </c>
      <c r="M1085">
        <f t="shared" si="98"/>
        <v>2</v>
      </c>
      <c r="P1085">
        <f t="shared" si="103"/>
        <v>1084</v>
      </c>
      <c r="Q1085">
        <f t="shared" si="99"/>
        <v>4</v>
      </c>
    </row>
    <row r="1086" spans="1:17" x14ac:dyDescent="0.25">
      <c r="A1086">
        <v>938610</v>
      </c>
      <c r="B1086">
        <v>939926</v>
      </c>
      <c r="C1086" t="s">
        <v>88</v>
      </c>
      <c r="E1086">
        <f t="shared" si="100"/>
        <v>495</v>
      </c>
      <c r="F1086">
        <f t="shared" si="101"/>
        <v>563</v>
      </c>
      <c r="G1086">
        <v>1707952</v>
      </c>
      <c r="H1086">
        <v>1708890</v>
      </c>
      <c r="I1086">
        <v>2353134</v>
      </c>
      <c r="J1086">
        <v>2353544</v>
      </c>
      <c r="L1086">
        <f t="shared" si="102"/>
        <v>1085</v>
      </c>
      <c r="M1086">
        <f t="shared" si="98"/>
        <v>2</v>
      </c>
      <c r="P1086">
        <f t="shared" si="103"/>
        <v>1085</v>
      </c>
      <c r="Q1086">
        <f t="shared" si="99"/>
        <v>1</v>
      </c>
    </row>
    <row r="1087" spans="1:17" x14ac:dyDescent="0.25">
      <c r="A1087">
        <v>940482</v>
      </c>
      <c r="B1087">
        <v>941129</v>
      </c>
      <c r="C1087" t="s">
        <v>25</v>
      </c>
      <c r="E1087">
        <f t="shared" si="100"/>
        <v>496</v>
      </c>
      <c r="F1087">
        <f t="shared" si="101"/>
        <v>564</v>
      </c>
      <c r="G1087">
        <v>1709349</v>
      </c>
      <c r="H1087">
        <v>1710785</v>
      </c>
      <c r="I1087">
        <v>2353655</v>
      </c>
      <c r="J1087">
        <v>2354644</v>
      </c>
      <c r="L1087">
        <f t="shared" si="102"/>
        <v>1086</v>
      </c>
      <c r="M1087">
        <f t="shared" si="98"/>
        <v>2</v>
      </c>
      <c r="P1087">
        <f t="shared" si="103"/>
        <v>1086</v>
      </c>
      <c r="Q1087">
        <f t="shared" si="99"/>
        <v>3</v>
      </c>
    </row>
    <row r="1088" spans="1:17" x14ac:dyDescent="0.25">
      <c r="A1088">
        <v>941146</v>
      </c>
      <c r="B1088">
        <v>942294</v>
      </c>
      <c r="C1088" t="s">
        <v>25</v>
      </c>
      <c r="E1088">
        <f t="shared" si="100"/>
        <v>496</v>
      </c>
      <c r="F1088">
        <f t="shared" si="101"/>
        <v>565</v>
      </c>
      <c r="G1088">
        <v>1710851</v>
      </c>
      <c r="H1088">
        <v>1711612</v>
      </c>
      <c r="I1088">
        <v>2358658</v>
      </c>
      <c r="J1088">
        <v>2359263</v>
      </c>
      <c r="L1088">
        <f t="shared" si="102"/>
        <v>1087</v>
      </c>
      <c r="M1088">
        <f t="shared" si="98"/>
        <v>1</v>
      </c>
      <c r="P1088">
        <f t="shared" si="103"/>
        <v>1087</v>
      </c>
      <c r="Q1088">
        <f t="shared" si="99"/>
        <v>1</v>
      </c>
    </row>
    <row r="1089" spans="1:17" x14ac:dyDescent="0.25">
      <c r="A1089">
        <v>942386</v>
      </c>
      <c r="B1089">
        <v>943201</v>
      </c>
      <c r="C1089" t="s">
        <v>88</v>
      </c>
      <c r="E1089">
        <f t="shared" si="100"/>
        <v>497</v>
      </c>
      <c r="F1089">
        <f t="shared" si="101"/>
        <v>566</v>
      </c>
      <c r="G1089">
        <v>1712389</v>
      </c>
      <c r="H1089">
        <v>1712976</v>
      </c>
      <c r="I1089">
        <v>2365149</v>
      </c>
      <c r="J1089">
        <v>2365667</v>
      </c>
      <c r="L1089">
        <f t="shared" si="102"/>
        <v>1088</v>
      </c>
      <c r="M1089">
        <f t="shared" si="98"/>
        <v>2</v>
      </c>
      <c r="P1089">
        <f t="shared" si="103"/>
        <v>1088</v>
      </c>
      <c r="Q1089">
        <f t="shared" si="99"/>
        <v>3</v>
      </c>
    </row>
    <row r="1090" spans="1:17" x14ac:dyDescent="0.25">
      <c r="A1090">
        <v>943130</v>
      </c>
      <c r="B1090">
        <v>943315</v>
      </c>
      <c r="C1090" t="s">
        <v>25</v>
      </c>
      <c r="E1090">
        <f t="shared" si="100"/>
        <v>497</v>
      </c>
      <c r="F1090">
        <f t="shared" si="101"/>
        <v>567</v>
      </c>
      <c r="G1090">
        <v>1712976</v>
      </c>
      <c r="H1090">
        <v>1713251</v>
      </c>
      <c r="I1090">
        <v>2366275</v>
      </c>
      <c r="J1090">
        <v>2367825</v>
      </c>
      <c r="L1090">
        <f t="shared" si="102"/>
        <v>1089</v>
      </c>
      <c r="M1090">
        <f t="shared" ref="M1090:M1153" si="104">COUNTIF(E:E,L1090)</f>
        <v>4</v>
      </c>
      <c r="P1090">
        <f t="shared" si="103"/>
        <v>1089</v>
      </c>
      <c r="Q1090">
        <f t="shared" ref="Q1090:Q1153" si="105">COUNTIF(F:F,P1090)</f>
        <v>1</v>
      </c>
    </row>
    <row r="1091" spans="1:17" x14ac:dyDescent="0.25">
      <c r="A1091">
        <v>943312</v>
      </c>
      <c r="B1091">
        <v>944679</v>
      </c>
      <c r="C1091" t="s">
        <v>88</v>
      </c>
      <c r="E1091">
        <f t="shared" ref="E1091:E1154" si="106">IF((G1091-H1090)&lt;$D$2,E1090,E1090+1)</f>
        <v>497</v>
      </c>
      <c r="F1091">
        <f t="shared" ref="F1091:F1154" si="107">IF((I1091-J1090)&lt;$D$2,F1090,F1090+1)</f>
        <v>568</v>
      </c>
      <c r="G1091">
        <v>1713142</v>
      </c>
      <c r="H1091">
        <v>1714089</v>
      </c>
      <c r="I1091">
        <v>2367962</v>
      </c>
      <c r="J1091">
        <v>2368642</v>
      </c>
      <c r="L1091">
        <f t="shared" ref="L1091:L1154" si="108">L1090+1</f>
        <v>1090</v>
      </c>
      <c r="M1091">
        <f t="shared" si="104"/>
        <v>1</v>
      </c>
      <c r="P1091">
        <f t="shared" ref="P1091:P1154" si="109">P1090+1</f>
        <v>1090</v>
      </c>
      <c r="Q1091">
        <f t="shared" si="105"/>
        <v>2</v>
      </c>
    </row>
    <row r="1092" spans="1:17" x14ac:dyDescent="0.25">
      <c r="A1092">
        <v>944738</v>
      </c>
      <c r="B1092">
        <v>946027</v>
      </c>
      <c r="C1092" t="s">
        <v>88</v>
      </c>
      <c r="E1092">
        <f t="shared" si="106"/>
        <v>498</v>
      </c>
      <c r="F1092">
        <f t="shared" si="107"/>
        <v>568</v>
      </c>
      <c r="G1092">
        <v>1716145</v>
      </c>
      <c r="H1092">
        <v>1718442</v>
      </c>
      <c r="I1092">
        <v>2368639</v>
      </c>
      <c r="J1092">
        <v>2369370</v>
      </c>
      <c r="L1092">
        <f t="shared" si="108"/>
        <v>1091</v>
      </c>
      <c r="M1092">
        <f t="shared" si="104"/>
        <v>1</v>
      </c>
      <c r="P1092">
        <f t="shared" si="109"/>
        <v>1091</v>
      </c>
      <c r="Q1092">
        <f t="shared" si="105"/>
        <v>1</v>
      </c>
    </row>
    <row r="1093" spans="1:17" x14ac:dyDescent="0.25">
      <c r="A1093">
        <v>946592</v>
      </c>
      <c r="B1093">
        <v>947956</v>
      </c>
      <c r="C1093" t="s">
        <v>88</v>
      </c>
      <c r="E1093">
        <f t="shared" si="106"/>
        <v>499</v>
      </c>
      <c r="F1093">
        <f t="shared" si="107"/>
        <v>568</v>
      </c>
      <c r="G1093">
        <v>1718623</v>
      </c>
      <c r="H1093">
        <v>1719540</v>
      </c>
      <c r="I1093">
        <v>2369395</v>
      </c>
      <c r="J1093">
        <v>2370042</v>
      </c>
      <c r="L1093">
        <f t="shared" si="108"/>
        <v>1092</v>
      </c>
      <c r="M1093">
        <f t="shared" si="104"/>
        <v>1</v>
      </c>
      <c r="P1093">
        <f t="shared" si="109"/>
        <v>1092</v>
      </c>
      <c r="Q1093">
        <f t="shared" si="105"/>
        <v>2</v>
      </c>
    </row>
    <row r="1094" spans="1:17" x14ac:dyDescent="0.25">
      <c r="A1094">
        <v>948069</v>
      </c>
      <c r="B1094">
        <v>948917</v>
      </c>
      <c r="C1094" t="s">
        <v>88</v>
      </c>
      <c r="E1094">
        <f t="shared" si="106"/>
        <v>499</v>
      </c>
      <c r="F1094">
        <f t="shared" si="107"/>
        <v>568</v>
      </c>
      <c r="G1094">
        <v>1719544</v>
      </c>
      <c r="H1094">
        <v>1720713</v>
      </c>
      <c r="I1094">
        <v>2370049</v>
      </c>
      <c r="J1094">
        <v>2370810</v>
      </c>
      <c r="L1094">
        <f t="shared" si="108"/>
        <v>1093</v>
      </c>
      <c r="M1094">
        <f t="shared" si="104"/>
        <v>2</v>
      </c>
      <c r="P1094">
        <f t="shared" si="109"/>
        <v>1093</v>
      </c>
      <c r="Q1094">
        <f t="shared" si="105"/>
        <v>1</v>
      </c>
    </row>
    <row r="1095" spans="1:17" x14ac:dyDescent="0.25">
      <c r="A1095">
        <v>948986</v>
      </c>
      <c r="B1095">
        <v>949531</v>
      </c>
      <c r="C1095" t="s">
        <v>25</v>
      </c>
      <c r="E1095">
        <f t="shared" si="106"/>
        <v>499</v>
      </c>
      <c r="F1095">
        <f t="shared" si="107"/>
        <v>569</v>
      </c>
      <c r="G1095">
        <v>1720706</v>
      </c>
      <c r="H1095">
        <v>1721653</v>
      </c>
      <c r="I1095">
        <v>2372182</v>
      </c>
      <c r="J1095">
        <v>2373408</v>
      </c>
      <c r="L1095">
        <f t="shared" si="108"/>
        <v>1094</v>
      </c>
      <c r="M1095">
        <f t="shared" si="104"/>
        <v>1</v>
      </c>
      <c r="P1095">
        <f t="shared" si="109"/>
        <v>1094</v>
      </c>
      <c r="Q1095">
        <f t="shared" si="105"/>
        <v>1</v>
      </c>
    </row>
    <row r="1096" spans="1:17" x14ac:dyDescent="0.25">
      <c r="A1096">
        <v>949774</v>
      </c>
      <c r="B1096">
        <v>949986</v>
      </c>
      <c r="C1096" t="s">
        <v>25</v>
      </c>
      <c r="E1096">
        <f t="shared" si="106"/>
        <v>499</v>
      </c>
      <c r="F1096">
        <f t="shared" si="107"/>
        <v>570</v>
      </c>
      <c r="G1096">
        <v>1721637</v>
      </c>
      <c r="H1096">
        <v>1722368</v>
      </c>
      <c r="I1096">
        <v>2374679</v>
      </c>
      <c r="J1096">
        <v>2375080</v>
      </c>
      <c r="L1096">
        <f t="shared" si="108"/>
        <v>1095</v>
      </c>
      <c r="M1096">
        <f t="shared" si="104"/>
        <v>1</v>
      </c>
      <c r="P1096">
        <f t="shared" si="109"/>
        <v>1095</v>
      </c>
      <c r="Q1096">
        <f t="shared" si="105"/>
        <v>4</v>
      </c>
    </row>
    <row r="1097" spans="1:17" x14ac:dyDescent="0.25">
      <c r="A1097">
        <v>950142</v>
      </c>
      <c r="B1097">
        <v>950471</v>
      </c>
      <c r="C1097" t="s">
        <v>25</v>
      </c>
      <c r="E1097">
        <f t="shared" si="106"/>
        <v>500</v>
      </c>
      <c r="F1097">
        <f t="shared" si="107"/>
        <v>571</v>
      </c>
      <c r="G1097">
        <v>1723470</v>
      </c>
      <c r="H1097">
        <v>1725155</v>
      </c>
      <c r="I1097">
        <v>2376983</v>
      </c>
      <c r="J1097">
        <v>2377198</v>
      </c>
      <c r="L1097">
        <f t="shared" si="108"/>
        <v>1096</v>
      </c>
      <c r="M1097">
        <f t="shared" si="104"/>
        <v>2</v>
      </c>
      <c r="P1097">
        <f t="shared" si="109"/>
        <v>1096</v>
      </c>
      <c r="Q1097">
        <f t="shared" si="105"/>
        <v>1</v>
      </c>
    </row>
    <row r="1098" spans="1:17" x14ac:dyDescent="0.25">
      <c r="A1098">
        <v>950471</v>
      </c>
      <c r="B1098">
        <v>951253</v>
      </c>
      <c r="C1098" t="s">
        <v>25</v>
      </c>
      <c r="E1098">
        <f t="shared" si="106"/>
        <v>500</v>
      </c>
      <c r="F1098">
        <f t="shared" si="107"/>
        <v>572</v>
      </c>
      <c r="G1098">
        <v>1725152</v>
      </c>
      <c r="H1098">
        <v>1725871</v>
      </c>
      <c r="I1098">
        <v>2378883</v>
      </c>
      <c r="J1098">
        <v>2379806</v>
      </c>
      <c r="L1098">
        <f t="shared" si="108"/>
        <v>1097</v>
      </c>
      <c r="M1098">
        <f t="shared" si="104"/>
        <v>1</v>
      </c>
      <c r="P1098">
        <f t="shared" si="109"/>
        <v>1097</v>
      </c>
      <c r="Q1098">
        <f t="shared" si="105"/>
        <v>2</v>
      </c>
    </row>
    <row r="1099" spans="1:17" x14ac:dyDescent="0.25">
      <c r="A1099">
        <v>951272</v>
      </c>
      <c r="B1099">
        <v>951721</v>
      </c>
      <c r="C1099" t="s">
        <v>25</v>
      </c>
      <c r="E1099">
        <f t="shared" si="106"/>
        <v>500</v>
      </c>
      <c r="F1099">
        <f t="shared" si="107"/>
        <v>573</v>
      </c>
      <c r="G1099">
        <v>1725918</v>
      </c>
      <c r="H1099">
        <v>1726385</v>
      </c>
      <c r="I1099">
        <v>2386906</v>
      </c>
      <c r="J1099">
        <v>2387343</v>
      </c>
      <c r="L1099">
        <f t="shared" si="108"/>
        <v>1098</v>
      </c>
      <c r="M1099">
        <f t="shared" si="104"/>
        <v>2</v>
      </c>
      <c r="P1099">
        <f t="shared" si="109"/>
        <v>1098</v>
      </c>
      <c r="Q1099">
        <f t="shared" si="105"/>
        <v>6</v>
      </c>
    </row>
    <row r="1100" spans="1:17" x14ac:dyDescent="0.25">
      <c r="A1100">
        <v>951871</v>
      </c>
      <c r="B1100">
        <v>952120</v>
      </c>
      <c r="C1100" t="s">
        <v>88</v>
      </c>
      <c r="E1100">
        <f t="shared" si="106"/>
        <v>501</v>
      </c>
      <c r="F1100">
        <f t="shared" si="107"/>
        <v>573</v>
      </c>
      <c r="G1100">
        <v>1730041</v>
      </c>
      <c r="H1100">
        <v>1731150</v>
      </c>
      <c r="I1100">
        <v>2387343</v>
      </c>
      <c r="J1100">
        <v>2388134</v>
      </c>
      <c r="L1100">
        <f t="shared" si="108"/>
        <v>1099</v>
      </c>
      <c r="M1100">
        <f t="shared" si="104"/>
        <v>5</v>
      </c>
      <c r="P1100">
        <f t="shared" si="109"/>
        <v>1099</v>
      </c>
      <c r="Q1100">
        <f t="shared" si="105"/>
        <v>1</v>
      </c>
    </row>
    <row r="1101" spans="1:17" x14ac:dyDescent="0.25">
      <c r="A1101">
        <v>952203</v>
      </c>
      <c r="B1101">
        <v>953561</v>
      </c>
      <c r="C1101" t="s">
        <v>25</v>
      </c>
      <c r="E1101">
        <f t="shared" si="106"/>
        <v>502</v>
      </c>
      <c r="F1101">
        <f t="shared" si="107"/>
        <v>573</v>
      </c>
      <c r="G1101">
        <v>1731428</v>
      </c>
      <c r="H1101">
        <v>1731709</v>
      </c>
      <c r="I1101">
        <v>2388150</v>
      </c>
      <c r="J1101">
        <v>2388782</v>
      </c>
      <c r="L1101">
        <f t="shared" si="108"/>
        <v>1100</v>
      </c>
      <c r="M1101">
        <f t="shared" si="104"/>
        <v>3</v>
      </c>
      <c r="P1101">
        <f t="shared" si="109"/>
        <v>1100</v>
      </c>
      <c r="Q1101">
        <f t="shared" si="105"/>
        <v>1</v>
      </c>
    </row>
    <row r="1102" spans="1:17" x14ac:dyDescent="0.25">
      <c r="A1102">
        <v>953591</v>
      </c>
      <c r="B1102">
        <v>954898</v>
      </c>
      <c r="C1102" t="s">
        <v>25</v>
      </c>
      <c r="E1102">
        <f t="shared" si="106"/>
        <v>503</v>
      </c>
      <c r="F1102">
        <f t="shared" si="107"/>
        <v>573</v>
      </c>
      <c r="G1102">
        <v>1731988</v>
      </c>
      <c r="H1102">
        <v>1732521</v>
      </c>
      <c r="I1102">
        <v>2388794</v>
      </c>
      <c r="J1102">
        <v>2389231</v>
      </c>
      <c r="L1102">
        <f t="shared" si="108"/>
        <v>1101</v>
      </c>
      <c r="M1102">
        <f t="shared" si="104"/>
        <v>1</v>
      </c>
      <c r="P1102">
        <f t="shared" si="109"/>
        <v>1101</v>
      </c>
      <c r="Q1102">
        <f t="shared" si="105"/>
        <v>2</v>
      </c>
    </row>
    <row r="1103" spans="1:17" x14ac:dyDescent="0.25">
      <c r="A1103">
        <v>954919</v>
      </c>
      <c r="B1103">
        <v>956259</v>
      </c>
      <c r="C1103" t="s">
        <v>25</v>
      </c>
      <c r="E1103">
        <f t="shared" si="106"/>
        <v>503</v>
      </c>
      <c r="F1103">
        <f t="shared" si="107"/>
        <v>574</v>
      </c>
      <c r="G1103">
        <v>1732583</v>
      </c>
      <c r="H1103">
        <v>1733263</v>
      </c>
      <c r="I1103">
        <v>2389363</v>
      </c>
      <c r="J1103">
        <v>2390169</v>
      </c>
      <c r="L1103">
        <f t="shared" si="108"/>
        <v>1102</v>
      </c>
      <c r="M1103">
        <f t="shared" si="104"/>
        <v>5</v>
      </c>
      <c r="P1103">
        <f t="shared" si="109"/>
        <v>1102</v>
      </c>
      <c r="Q1103">
        <f t="shared" si="105"/>
        <v>1</v>
      </c>
    </row>
    <row r="1104" spans="1:17" x14ac:dyDescent="0.25">
      <c r="A1104">
        <v>956337</v>
      </c>
      <c r="B1104">
        <v>957479</v>
      </c>
      <c r="C1104" t="s">
        <v>25</v>
      </c>
      <c r="E1104">
        <f t="shared" si="106"/>
        <v>503</v>
      </c>
      <c r="F1104">
        <f t="shared" si="107"/>
        <v>574</v>
      </c>
      <c r="G1104">
        <v>1733292</v>
      </c>
      <c r="H1104">
        <v>1735778</v>
      </c>
      <c r="I1104">
        <v>2390183</v>
      </c>
      <c r="J1104">
        <v>2391496</v>
      </c>
      <c r="L1104">
        <f t="shared" si="108"/>
        <v>1103</v>
      </c>
      <c r="M1104">
        <f t="shared" si="104"/>
        <v>1</v>
      </c>
      <c r="P1104">
        <f t="shared" si="109"/>
        <v>1103</v>
      </c>
      <c r="Q1104">
        <f t="shared" si="105"/>
        <v>1</v>
      </c>
    </row>
    <row r="1105" spans="1:17" x14ac:dyDescent="0.25">
      <c r="A1105">
        <v>957523</v>
      </c>
      <c r="B1105">
        <v>960279</v>
      </c>
      <c r="C1105" t="s">
        <v>88</v>
      </c>
      <c r="E1105">
        <f t="shared" si="106"/>
        <v>503</v>
      </c>
      <c r="F1105">
        <f t="shared" si="107"/>
        <v>574</v>
      </c>
      <c r="G1105">
        <v>1735794</v>
      </c>
      <c r="H1105">
        <v>1736816</v>
      </c>
      <c r="I1105">
        <v>2391507</v>
      </c>
      <c r="J1105">
        <v>2391788</v>
      </c>
      <c r="L1105">
        <f t="shared" si="108"/>
        <v>1104</v>
      </c>
      <c r="M1105">
        <f t="shared" si="104"/>
        <v>3</v>
      </c>
      <c r="P1105">
        <f t="shared" si="109"/>
        <v>1104</v>
      </c>
      <c r="Q1105">
        <f t="shared" si="105"/>
        <v>1</v>
      </c>
    </row>
    <row r="1106" spans="1:17" x14ac:dyDescent="0.25">
      <c r="A1106">
        <v>960337</v>
      </c>
      <c r="B1106">
        <v>961632</v>
      </c>
      <c r="C1106" t="s">
        <v>25</v>
      </c>
      <c r="E1106">
        <f t="shared" si="106"/>
        <v>504</v>
      </c>
      <c r="F1106">
        <f t="shared" si="107"/>
        <v>574</v>
      </c>
      <c r="G1106">
        <v>1737584</v>
      </c>
      <c r="H1106">
        <v>1738381</v>
      </c>
      <c r="I1106">
        <v>2391785</v>
      </c>
      <c r="J1106">
        <v>2392903</v>
      </c>
      <c r="L1106">
        <f t="shared" si="108"/>
        <v>1105</v>
      </c>
      <c r="M1106">
        <f t="shared" si="104"/>
        <v>2</v>
      </c>
      <c r="P1106">
        <f t="shared" si="109"/>
        <v>1105</v>
      </c>
      <c r="Q1106">
        <f t="shared" si="105"/>
        <v>1</v>
      </c>
    </row>
    <row r="1107" spans="1:17" x14ac:dyDescent="0.25">
      <c r="A1107">
        <v>961684</v>
      </c>
      <c r="B1107">
        <v>963918</v>
      </c>
      <c r="C1107" t="s">
        <v>25</v>
      </c>
      <c r="E1107">
        <f t="shared" si="106"/>
        <v>504</v>
      </c>
      <c r="F1107">
        <f t="shared" si="107"/>
        <v>575</v>
      </c>
      <c r="G1107">
        <v>1738368</v>
      </c>
      <c r="H1107">
        <v>1739168</v>
      </c>
      <c r="I1107">
        <v>2393656</v>
      </c>
      <c r="J1107">
        <v>2394636</v>
      </c>
      <c r="L1107">
        <f t="shared" si="108"/>
        <v>1106</v>
      </c>
      <c r="M1107">
        <f t="shared" si="104"/>
        <v>1</v>
      </c>
      <c r="P1107">
        <f t="shared" si="109"/>
        <v>1106</v>
      </c>
      <c r="Q1107">
        <f t="shared" si="105"/>
        <v>1</v>
      </c>
    </row>
    <row r="1108" spans="1:17" x14ac:dyDescent="0.25">
      <c r="A1108">
        <v>964002</v>
      </c>
      <c r="B1108">
        <v>964358</v>
      </c>
      <c r="C1108" t="s">
        <v>25</v>
      </c>
      <c r="E1108">
        <f t="shared" si="106"/>
        <v>504</v>
      </c>
      <c r="F1108">
        <f t="shared" si="107"/>
        <v>576</v>
      </c>
      <c r="G1108">
        <v>1739204</v>
      </c>
      <c r="H1108">
        <v>1739950</v>
      </c>
      <c r="I1108">
        <v>2397217</v>
      </c>
      <c r="J1108">
        <v>2398395</v>
      </c>
      <c r="L1108">
        <f t="shared" si="108"/>
        <v>1107</v>
      </c>
      <c r="M1108">
        <f t="shared" si="104"/>
        <v>2</v>
      </c>
      <c r="P1108">
        <f t="shared" si="109"/>
        <v>1107</v>
      </c>
      <c r="Q1108">
        <f t="shared" si="105"/>
        <v>1</v>
      </c>
    </row>
    <row r="1109" spans="1:17" x14ac:dyDescent="0.25">
      <c r="A1109">
        <v>964324</v>
      </c>
      <c r="B1109">
        <v>964620</v>
      </c>
      <c r="C1109" t="s">
        <v>25</v>
      </c>
      <c r="E1109">
        <f t="shared" si="106"/>
        <v>505</v>
      </c>
      <c r="F1109">
        <f t="shared" si="107"/>
        <v>577</v>
      </c>
      <c r="G1109">
        <v>1743412</v>
      </c>
      <c r="H1109">
        <v>1744464</v>
      </c>
      <c r="I1109">
        <v>2401067</v>
      </c>
      <c r="J1109">
        <v>2401297</v>
      </c>
      <c r="L1109">
        <f t="shared" si="108"/>
        <v>1108</v>
      </c>
      <c r="M1109">
        <f t="shared" si="104"/>
        <v>2</v>
      </c>
      <c r="P1109">
        <f t="shared" si="109"/>
        <v>1108</v>
      </c>
      <c r="Q1109">
        <f t="shared" si="105"/>
        <v>2</v>
      </c>
    </row>
    <row r="1110" spans="1:17" x14ac:dyDescent="0.25">
      <c r="A1110">
        <v>964639</v>
      </c>
      <c r="B1110">
        <v>964782</v>
      </c>
      <c r="C1110" t="s">
        <v>88</v>
      </c>
      <c r="E1110">
        <f t="shared" si="106"/>
        <v>506</v>
      </c>
      <c r="F1110">
        <f t="shared" si="107"/>
        <v>578</v>
      </c>
      <c r="G1110">
        <v>1745978</v>
      </c>
      <c r="H1110">
        <v>1746313</v>
      </c>
      <c r="I1110">
        <v>2401571</v>
      </c>
      <c r="J1110">
        <v>2402521</v>
      </c>
      <c r="L1110">
        <f t="shared" si="108"/>
        <v>1109</v>
      </c>
      <c r="M1110">
        <f t="shared" si="104"/>
        <v>6</v>
      </c>
      <c r="P1110">
        <f t="shared" si="109"/>
        <v>1109</v>
      </c>
      <c r="Q1110">
        <f t="shared" si="105"/>
        <v>1</v>
      </c>
    </row>
    <row r="1111" spans="1:17" x14ac:dyDescent="0.25">
      <c r="A1111">
        <v>965385</v>
      </c>
      <c r="B1111">
        <v>966185</v>
      </c>
      <c r="C1111" t="s">
        <v>25</v>
      </c>
      <c r="E1111">
        <f t="shared" si="106"/>
        <v>507</v>
      </c>
      <c r="F1111">
        <f t="shared" si="107"/>
        <v>579</v>
      </c>
      <c r="G1111">
        <v>1746435</v>
      </c>
      <c r="H1111">
        <v>1746851</v>
      </c>
      <c r="I1111">
        <v>2407973</v>
      </c>
      <c r="J1111">
        <v>2408068</v>
      </c>
      <c r="L1111">
        <f t="shared" si="108"/>
        <v>1110</v>
      </c>
      <c r="M1111">
        <f t="shared" si="104"/>
        <v>1</v>
      </c>
      <c r="P1111">
        <f t="shared" si="109"/>
        <v>1110</v>
      </c>
      <c r="Q1111">
        <f t="shared" si="105"/>
        <v>1</v>
      </c>
    </row>
    <row r="1112" spans="1:17" x14ac:dyDescent="0.25">
      <c r="A1112">
        <v>966413</v>
      </c>
      <c r="B1112">
        <v>968050</v>
      </c>
      <c r="C1112" t="s">
        <v>25</v>
      </c>
      <c r="E1112">
        <f t="shared" si="106"/>
        <v>508</v>
      </c>
      <c r="F1112">
        <f t="shared" si="107"/>
        <v>580</v>
      </c>
      <c r="G1112">
        <v>1767073</v>
      </c>
      <c r="H1112">
        <v>1767942</v>
      </c>
      <c r="I1112">
        <v>2408485</v>
      </c>
      <c r="J1112">
        <v>2410629</v>
      </c>
      <c r="L1112">
        <f t="shared" si="108"/>
        <v>1111</v>
      </c>
      <c r="M1112">
        <f t="shared" si="104"/>
        <v>1</v>
      </c>
      <c r="P1112">
        <f t="shared" si="109"/>
        <v>1111</v>
      </c>
      <c r="Q1112">
        <f t="shared" si="105"/>
        <v>1</v>
      </c>
    </row>
    <row r="1113" spans="1:17" x14ac:dyDescent="0.25">
      <c r="A1113">
        <v>968133</v>
      </c>
      <c r="B1113">
        <v>969431</v>
      </c>
      <c r="C1113" t="s">
        <v>25</v>
      </c>
      <c r="E1113">
        <f t="shared" si="106"/>
        <v>509</v>
      </c>
      <c r="F1113">
        <f t="shared" si="107"/>
        <v>580</v>
      </c>
      <c r="G1113">
        <v>1771231</v>
      </c>
      <c r="H1113">
        <v>1771872</v>
      </c>
      <c r="I1113">
        <v>2410626</v>
      </c>
      <c r="J1113">
        <v>2413607</v>
      </c>
      <c r="L1113">
        <f t="shared" si="108"/>
        <v>1112</v>
      </c>
      <c r="M1113">
        <f t="shared" si="104"/>
        <v>2</v>
      </c>
      <c r="P1113">
        <f t="shared" si="109"/>
        <v>1112</v>
      </c>
      <c r="Q1113">
        <f t="shared" si="105"/>
        <v>1</v>
      </c>
    </row>
    <row r="1114" spans="1:17" x14ac:dyDescent="0.25">
      <c r="A1114">
        <v>969567</v>
      </c>
      <c r="B1114">
        <v>970238</v>
      </c>
      <c r="C1114" t="s">
        <v>25</v>
      </c>
      <c r="E1114">
        <f t="shared" si="106"/>
        <v>509</v>
      </c>
      <c r="F1114">
        <f t="shared" si="107"/>
        <v>580</v>
      </c>
      <c r="G1114">
        <v>1771963</v>
      </c>
      <c r="H1114">
        <v>1772544</v>
      </c>
      <c r="I1114">
        <v>2413612</v>
      </c>
      <c r="J1114">
        <v>2414937</v>
      </c>
      <c r="L1114">
        <f t="shared" si="108"/>
        <v>1113</v>
      </c>
      <c r="M1114">
        <f t="shared" si="104"/>
        <v>3</v>
      </c>
      <c r="P1114">
        <f t="shared" si="109"/>
        <v>1113</v>
      </c>
      <c r="Q1114">
        <f t="shared" si="105"/>
        <v>1</v>
      </c>
    </row>
    <row r="1115" spans="1:17" x14ac:dyDescent="0.25">
      <c r="A1115">
        <v>971149</v>
      </c>
      <c r="B1115">
        <v>971946</v>
      </c>
      <c r="C1115" t="s">
        <v>25</v>
      </c>
      <c r="E1115">
        <f t="shared" si="106"/>
        <v>509</v>
      </c>
      <c r="F1115">
        <f t="shared" si="107"/>
        <v>581</v>
      </c>
      <c r="G1115">
        <v>1772583</v>
      </c>
      <c r="H1115">
        <v>1774439</v>
      </c>
      <c r="I1115">
        <v>2415399</v>
      </c>
      <c r="J1115">
        <v>2415848</v>
      </c>
      <c r="L1115">
        <f t="shared" si="108"/>
        <v>1114</v>
      </c>
      <c r="M1115">
        <f t="shared" si="104"/>
        <v>1</v>
      </c>
      <c r="P1115">
        <f t="shared" si="109"/>
        <v>1114</v>
      </c>
      <c r="Q1115">
        <f t="shared" si="105"/>
        <v>1</v>
      </c>
    </row>
    <row r="1116" spans="1:17" x14ac:dyDescent="0.25">
      <c r="A1116">
        <v>972036</v>
      </c>
      <c r="B1116">
        <v>972398</v>
      </c>
      <c r="C1116" t="s">
        <v>88</v>
      </c>
      <c r="E1116">
        <f t="shared" si="106"/>
        <v>510</v>
      </c>
      <c r="F1116">
        <f t="shared" si="107"/>
        <v>581</v>
      </c>
      <c r="G1116">
        <v>1776780</v>
      </c>
      <c r="H1116">
        <v>1777919</v>
      </c>
      <c r="I1116">
        <v>2415848</v>
      </c>
      <c r="J1116">
        <v>2416363</v>
      </c>
      <c r="L1116">
        <f t="shared" si="108"/>
        <v>1115</v>
      </c>
      <c r="M1116">
        <f t="shared" si="104"/>
        <v>1</v>
      </c>
      <c r="P1116">
        <f t="shared" si="109"/>
        <v>1115</v>
      </c>
      <c r="Q1116">
        <f t="shared" si="105"/>
        <v>1</v>
      </c>
    </row>
    <row r="1117" spans="1:17" x14ac:dyDescent="0.25">
      <c r="A1117">
        <v>972327</v>
      </c>
      <c r="B1117">
        <v>972497</v>
      </c>
      <c r="C1117" t="s">
        <v>25</v>
      </c>
      <c r="E1117">
        <f t="shared" si="106"/>
        <v>510</v>
      </c>
      <c r="F1117">
        <f t="shared" si="107"/>
        <v>582</v>
      </c>
      <c r="G1117">
        <v>1777925</v>
      </c>
      <c r="H1117">
        <v>1778374</v>
      </c>
      <c r="I1117">
        <v>2418666</v>
      </c>
      <c r="J1117">
        <v>2420786</v>
      </c>
      <c r="L1117">
        <f t="shared" si="108"/>
        <v>1116</v>
      </c>
      <c r="M1117">
        <f t="shared" si="104"/>
        <v>3</v>
      </c>
      <c r="P1117">
        <f t="shared" si="109"/>
        <v>1116</v>
      </c>
      <c r="Q1117">
        <f t="shared" si="105"/>
        <v>3</v>
      </c>
    </row>
    <row r="1118" spans="1:17" x14ac:dyDescent="0.25">
      <c r="A1118">
        <v>972833</v>
      </c>
      <c r="B1118">
        <v>974632</v>
      </c>
      <c r="C1118" t="s">
        <v>25</v>
      </c>
      <c r="E1118">
        <f t="shared" si="106"/>
        <v>510</v>
      </c>
      <c r="F1118">
        <f t="shared" si="107"/>
        <v>583</v>
      </c>
      <c r="G1118">
        <v>1778371</v>
      </c>
      <c r="H1118">
        <v>1780530</v>
      </c>
      <c r="I1118">
        <v>2422554</v>
      </c>
      <c r="J1118">
        <v>2424047</v>
      </c>
      <c r="L1118">
        <f t="shared" si="108"/>
        <v>1117</v>
      </c>
      <c r="M1118">
        <f t="shared" si="104"/>
        <v>2</v>
      </c>
      <c r="P1118">
        <f t="shared" si="109"/>
        <v>1117</v>
      </c>
      <c r="Q1118">
        <f t="shared" si="105"/>
        <v>1</v>
      </c>
    </row>
    <row r="1119" spans="1:17" x14ac:dyDescent="0.25">
      <c r="A1119">
        <v>974632</v>
      </c>
      <c r="B1119">
        <v>976344</v>
      </c>
      <c r="C1119" t="s">
        <v>25</v>
      </c>
      <c r="E1119">
        <f t="shared" si="106"/>
        <v>510</v>
      </c>
      <c r="F1119">
        <f t="shared" si="107"/>
        <v>584</v>
      </c>
      <c r="G1119">
        <v>1780617</v>
      </c>
      <c r="H1119">
        <v>1781459</v>
      </c>
      <c r="I1119">
        <v>2424283</v>
      </c>
      <c r="J1119">
        <v>2424494</v>
      </c>
      <c r="L1119">
        <f t="shared" si="108"/>
        <v>1118</v>
      </c>
      <c r="M1119">
        <f t="shared" si="104"/>
        <v>1</v>
      </c>
      <c r="P1119">
        <f t="shared" si="109"/>
        <v>1118</v>
      </c>
      <c r="Q1119">
        <f t="shared" si="105"/>
        <v>1</v>
      </c>
    </row>
    <row r="1120" spans="1:17" x14ac:dyDescent="0.25">
      <c r="A1120">
        <v>976420</v>
      </c>
      <c r="B1120">
        <v>977154</v>
      </c>
      <c r="C1120" t="s">
        <v>25</v>
      </c>
      <c r="E1120">
        <f t="shared" si="106"/>
        <v>510</v>
      </c>
      <c r="F1120">
        <f t="shared" si="107"/>
        <v>585</v>
      </c>
      <c r="G1120">
        <v>1781462</v>
      </c>
      <c r="H1120">
        <v>1781950</v>
      </c>
      <c r="I1120">
        <v>2426343</v>
      </c>
      <c r="J1120">
        <v>2427236</v>
      </c>
      <c r="L1120">
        <f t="shared" si="108"/>
        <v>1119</v>
      </c>
      <c r="M1120">
        <f t="shared" si="104"/>
        <v>2</v>
      </c>
      <c r="P1120">
        <f t="shared" si="109"/>
        <v>1119</v>
      </c>
      <c r="Q1120">
        <f t="shared" si="105"/>
        <v>1</v>
      </c>
    </row>
    <row r="1121" spans="1:17" x14ac:dyDescent="0.25">
      <c r="A1121">
        <v>977043</v>
      </c>
      <c r="B1121">
        <v>977333</v>
      </c>
      <c r="C1121" t="s">
        <v>88</v>
      </c>
      <c r="E1121">
        <f t="shared" si="106"/>
        <v>510</v>
      </c>
      <c r="F1121">
        <f t="shared" si="107"/>
        <v>586</v>
      </c>
      <c r="G1121">
        <v>1781947</v>
      </c>
      <c r="H1121">
        <v>1783164</v>
      </c>
      <c r="I1121">
        <v>2427342</v>
      </c>
      <c r="J1121">
        <v>2428022</v>
      </c>
      <c r="L1121">
        <f t="shared" si="108"/>
        <v>1120</v>
      </c>
      <c r="M1121">
        <f t="shared" si="104"/>
        <v>1</v>
      </c>
      <c r="P1121">
        <f t="shared" si="109"/>
        <v>1120</v>
      </c>
      <c r="Q1121">
        <f t="shared" si="105"/>
        <v>2</v>
      </c>
    </row>
    <row r="1122" spans="1:17" x14ac:dyDescent="0.25">
      <c r="A1122">
        <v>977367</v>
      </c>
      <c r="B1122">
        <v>978320</v>
      </c>
      <c r="C1122" t="s">
        <v>88</v>
      </c>
      <c r="E1122">
        <f t="shared" si="106"/>
        <v>510</v>
      </c>
      <c r="F1122">
        <f t="shared" si="107"/>
        <v>586</v>
      </c>
      <c r="G1122">
        <v>1783139</v>
      </c>
      <c r="H1122">
        <v>1784353</v>
      </c>
      <c r="I1122">
        <v>2428019</v>
      </c>
      <c r="J1122">
        <v>2428714</v>
      </c>
      <c r="L1122">
        <f t="shared" si="108"/>
        <v>1121</v>
      </c>
      <c r="M1122">
        <f t="shared" si="104"/>
        <v>1</v>
      </c>
      <c r="P1122">
        <f t="shared" si="109"/>
        <v>1121</v>
      </c>
      <c r="Q1122">
        <f t="shared" si="105"/>
        <v>1</v>
      </c>
    </row>
    <row r="1123" spans="1:17" x14ac:dyDescent="0.25">
      <c r="A1123">
        <v>978436</v>
      </c>
      <c r="B1123">
        <v>978659</v>
      </c>
      <c r="C1123" t="s">
        <v>88</v>
      </c>
      <c r="E1123">
        <f t="shared" si="106"/>
        <v>510</v>
      </c>
      <c r="F1123">
        <f t="shared" si="107"/>
        <v>586</v>
      </c>
      <c r="G1123">
        <v>1784366</v>
      </c>
      <c r="H1123">
        <v>1785112</v>
      </c>
      <c r="I1123">
        <v>2428714</v>
      </c>
      <c r="J1123">
        <v>2430258</v>
      </c>
      <c r="L1123">
        <f t="shared" si="108"/>
        <v>1122</v>
      </c>
      <c r="M1123">
        <f t="shared" si="104"/>
        <v>2</v>
      </c>
      <c r="P1123">
        <f t="shared" si="109"/>
        <v>1122</v>
      </c>
      <c r="Q1123">
        <f t="shared" si="105"/>
        <v>1</v>
      </c>
    </row>
    <row r="1124" spans="1:17" x14ac:dyDescent="0.25">
      <c r="A1124">
        <v>978764</v>
      </c>
      <c r="B1124">
        <v>981427</v>
      </c>
      <c r="C1124" t="s">
        <v>25</v>
      </c>
      <c r="E1124">
        <f t="shared" si="106"/>
        <v>510</v>
      </c>
      <c r="F1124">
        <f t="shared" si="107"/>
        <v>586</v>
      </c>
      <c r="G1124">
        <v>1785128</v>
      </c>
      <c r="H1124">
        <v>1785682</v>
      </c>
      <c r="I1124">
        <v>2430255</v>
      </c>
      <c r="J1124">
        <v>2433995</v>
      </c>
      <c r="L1124">
        <f t="shared" si="108"/>
        <v>1123</v>
      </c>
      <c r="M1124">
        <f t="shared" si="104"/>
        <v>2</v>
      </c>
      <c r="P1124">
        <f t="shared" si="109"/>
        <v>1123</v>
      </c>
      <c r="Q1124">
        <f t="shared" si="105"/>
        <v>1</v>
      </c>
    </row>
    <row r="1125" spans="1:17" x14ac:dyDescent="0.25">
      <c r="A1125">
        <v>981439</v>
      </c>
      <c r="B1125">
        <v>982995</v>
      </c>
      <c r="C1125" t="s">
        <v>25</v>
      </c>
      <c r="E1125">
        <f t="shared" si="106"/>
        <v>510</v>
      </c>
      <c r="F1125">
        <f t="shared" si="107"/>
        <v>586</v>
      </c>
      <c r="G1125">
        <v>1785706</v>
      </c>
      <c r="H1125">
        <v>1786827</v>
      </c>
      <c r="I1125">
        <v>2434087</v>
      </c>
      <c r="J1125">
        <v>2435475</v>
      </c>
      <c r="L1125">
        <f t="shared" si="108"/>
        <v>1124</v>
      </c>
      <c r="M1125">
        <f t="shared" si="104"/>
        <v>1</v>
      </c>
      <c r="P1125">
        <f t="shared" si="109"/>
        <v>1124</v>
      </c>
      <c r="Q1125">
        <f t="shared" si="105"/>
        <v>1</v>
      </c>
    </row>
    <row r="1126" spans="1:17" x14ac:dyDescent="0.25">
      <c r="A1126">
        <v>982992</v>
      </c>
      <c r="B1126">
        <v>983552</v>
      </c>
      <c r="C1126" t="s">
        <v>25</v>
      </c>
      <c r="E1126">
        <f t="shared" si="106"/>
        <v>510</v>
      </c>
      <c r="F1126">
        <f t="shared" si="107"/>
        <v>587</v>
      </c>
      <c r="G1126">
        <v>1786830</v>
      </c>
      <c r="H1126">
        <v>1787795</v>
      </c>
      <c r="I1126">
        <v>2435689</v>
      </c>
      <c r="J1126">
        <v>2436267</v>
      </c>
      <c r="L1126">
        <f t="shared" si="108"/>
        <v>1125</v>
      </c>
      <c r="M1126">
        <f t="shared" si="104"/>
        <v>2</v>
      </c>
      <c r="P1126">
        <f t="shared" si="109"/>
        <v>1125</v>
      </c>
      <c r="Q1126">
        <f t="shared" si="105"/>
        <v>2</v>
      </c>
    </row>
    <row r="1127" spans="1:17" x14ac:dyDescent="0.25">
      <c r="A1127">
        <v>983566</v>
      </c>
      <c r="B1127">
        <v>984624</v>
      </c>
      <c r="C1127" t="s">
        <v>25</v>
      </c>
      <c r="E1127">
        <f t="shared" si="106"/>
        <v>510</v>
      </c>
      <c r="F1127">
        <f t="shared" si="107"/>
        <v>588</v>
      </c>
      <c r="G1127">
        <v>1787798</v>
      </c>
      <c r="H1127">
        <v>1788271</v>
      </c>
      <c r="I1127">
        <v>2437897</v>
      </c>
      <c r="J1127">
        <v>2438277</v>
      </c>
      <c r="L1127">
        <f t="shared" si="108"/>
        <v>1126</v>
      </c>
      <c r="M1127">
        <f t="shared" si="104"/>
        <v>1</v>
      </c>
      <c r="P1127">
        <f t="shared" si="109"/>
        <v>1126</v>
      </c>
      <c r="Q1127">
        <f t="shared" si="105"/>
        <v>1</v>
      </c>
    </row>
    <row r="1128" spans="1:17" x14ac:dyDescent="0.25">
      <c r="A1128">
        <v>984635</v>
      </c>
      <c r="B1128">
        <v>985381</v>
      </c>
      <c r="C1128" t="s">
        <v>25</v>
      </c>
      <c r="E1128">
        <f t="shared" si="106"/>
        <v>510</v>
      </c>
      <c r="F1128">
        <f t="shared" si="107"/>
        <v>589</v>
      </c>
      <c r="G1128">
        <v>1788268</v>
      </c>
      <c r="H1128">
        <v>1789491</v>
      </c>
      <c r="I1128">
        <v>2438421</v>
      </c>
      <c r="J1128">
        <v>2439503</v>
      </c>
      <c r="L1128">
        <f t="shared" si="108"/>
        <v>1127</v>
      </c>
      <c r="M1128">
        <f t="shared" si="104"/>
        <v>1</v>
      </c>
      <c r="P1128">
        <f t="shared" si="109"/>
        <v>1127</v>
      </c>
      <c r="Q1128">
        <f t="shared" si="105"/>
        <v>2</v>
      </c>
    </row>
    <row r="1129" spans="1:17" x14ac:dyDescent="0.25">
      <c r="A1129">
        <v>985363</v>
      </c>
      <c r="B1129">
        <v>986013</v>
      </c>
      <c r="C1129" t="s">
        <v>25</v>
      </c>
      <c r="E1129">
        <f t="shared" si="106"/>
        <v>510</v>
      </c>
      <c r="F1129">
        <f t="shared" si="107"/>
        <v>590</v>
      </c>
      <c r="G1129">
        <v>1789488</v>
      </c>
      <c r="H1129">
        <v>1790930</v>
      </c>
      <c r="I1129">
        <v>2440028</v>
      </c>
      <c r="J1129">
        <v>2440909</v>
      </c>
      <c r="L1129">
        <f t="shared" si="108"/>
        <v>1128</v>
      </c>
      <c r="M1129">
        <f t="shared" si="104"/>
        <v>1</v>
      </c>
      <c r="P1129">
        <f t="shared" si="109"/>
        <v>1128</v>
      </c>
      <c r="Q1129">
        <f t="shared" si="105"/>
        <v>1</v>
      </c>
    </row>
    <row r="1130" spans="1:17" x14ac:dyDescent="0.25">
      <c r="A1130">
        <v>986010</v>
      </c>
      <c r="B1130">
        <v>986930</v>
      </c>
      <c r="C1130" t="s">
        <v>25</v>
      </c>
      <c r="E1130">
        <f t="shared" si="106"/>
        <v>511</v>
      </c>
      <c r="F1130">
        <f t="shared" si="107"/>
        <v>591</v>
      </c>
      <c r="G1130">
        <v>1791041</v>
      </c>
      <c r="H1130">
        <v>1792411</v>
      </c>
      <c r="I1130">
        <v>2445872</v>
      </c>
      <c r="J1130">
        <v>2446882</v>
      </c>
      <c r="L1130">
        <f t="shared" si="108"/>
        <v>1129</v>
      </c>
      <c r="M1130">
        <f t="shared" si="104"/>
        <v>5</v>
      </c>
      <c r="P1130">
        <f t="shared" si="109"/>
        <v>1129</v>
      </c>
      <c r="Q1130">
        <f t="shared" si="105"/>
        <v>1</v>
      </c>
    </row>
    <row r="1131" spans="1:17" x14ac:dyDescent="0.25">
      <c r="A1131">
        <v>986930</v>
      </c>
      <c r="B1131">
        <v>987223</v>
      </c>
      <c r="C1131" t="s">
        <v>25</v>
      </c>
      <c r="E1131">
        <f t="shared" si="106"/>
        <v>511</v>
      </c>
      <c r="F1131">
        <f t="shared" si="107"/>
        <v>592</v>
      </c>
      <c r="G1131">
        <v>1792465</v>
      </c>
      <c r="H1131">
        <v>1793859</v>
      </c>
      <c r="I1131">
        <v>2447168</v>
      </c>
      <c r="J1131">
        <v>2448865</v>
      </c>
      <c r="L1131">
        <f t="shared" si="108"/>
        <v>1130</v>
      </c>
      <c r="M1131">
        <f t="shared" si="104"/>
        <v>1</v>
      </c>
      <c r="P1131">
        <f t="shared" si="109"/>
        <v>1130</v>
      </c>
      <c r="Q1131">
        <f t="shared" si="105"/>
        <v>1</v>
      </c>
    </row>
    <row r="1132" spans="1:17" x14ac:dyDescent="0.25">
      <c r="A1132">
        <v>987851</v>
      </c>
      <c r="B1132">
        <v>988897</v>
      </c>
      <c r="C1132" t="s">
        <v>88</v>
      </c>
      <c r="E1132">
        <f t="shared" si="106"/>
        <v>512</v>
      </c>
      <c r="F1132">
        <f t="shared" si="107"/>
        <v>593</v>
      </c>
      <c r="G1132">
        <v>1793961</v>
      </c>
      <c r="H1132">
        <v>1795439</v>
      </c>
      <c r="I1132">
        <v>2449042</v>
      </c>
      <c r="J1132">
        <v>2449185</v>
      </c>
      <c r="L1132">
        <f t="shared" si="108"/>
        <v>1131</v>
      </c>
      <c r="M1132">
        <f t="shared" si="104"/>
        <v>1</v>
      </c>
      <c r="P1132">
        <f t="shared" si="109"/>
        <v>1131</v>
      </c>
      <c r="Q1132">
        <f t="shared" si="105"/>
        <v>1</v>
      </c>
    </row>
    <row r="1133" spans="1:17" x14ac:dyDescent="0.25">
      <c r="A1133">
        <v>989148</v>
      </c>
      <c r="B1133">
        <v>990056</v>
      </c>
      <c r="C1133" t="s">
        <v>25</v>
      </c>
      <c r="E1133">
        <f t="shared" si="106"/>
        <v>512</v>
      </c>
      <c r="F1133">
        <f t="shared" si="107"/>
        <v>593</v>
      </c>
      <c r="G1133">
        <v>1795461</v>
      </c>
      <c r="H1133">
        <v>1796741</v>
      </c>
      <c r="I1133">
        <v>2449280</v>
      </c>
      <c r="J1133">
        <v>2449495</v>
      </c>
      <c r="L1133">
        <f t="shared" si="108"/>
        <v>1132</v>
      </c>
      <c r="M1133">
        <f t="shared" si="104"/>
        <v>1</v>
      </c>
      <c r="P1133">
        <f t="shared" si="109"/>
        <v>1132</v>
      </c>
      <c r="Q1133">
        <f t="shared" si="105"/>
        <v>11</v>
      </c>
    </row>
    <row r="1134" spans="1:17" x14ac:dyDescent="0.25">
      <c r="A1134">
        <v>990066</v>
      </c>
      <c r="B1134">
        <v>991505</v>
      </c>
      <c r="C1134" t="s">
        <v>25</v>
      </c>
      <c r="E1134">
        <f t="shared" si="106"/>
        <v>512</v>
      </c>
      <c r="F1134">
        <f t="shared" si="107"/>
        <v>594</v>
      </c>
      <c r="G1134">
        <v>1796738</v>
      </c>
      <c r="H1134">
        <v>1797958</v>
      </c>
      <c r="I1134">
        <v>2458729</v>
      </c>
      <c r="J1134">
        <v>2459931</v>
      </c>
      <c r="L1134">
        <f t="shared" si="108"/>
        <v>1133</v>
      </c>
      <c r="M1134">
        <f t="shared" si="104"/>
        <v>2</v>
      </c>
      <c r="P1134">
        <f t="shared" si="109"/>
        <v>1133</v>
      </c>
      <c r="Q1134">
        <f t="shared" si="105"/>
        <v>2</v>
      </c>
    </row>
    <row r="1135" spans="1:17" x14ac:dyDescent="0.25">
      <c r="A1135">
        <v>991492</v>
      </c>
      <c r="B1135">
        <v>992097</v>
      </c>
      <c r="C1135" t="s">
        <v>25</v>
      </c>
      <c r="E1135">
        <f t="shared" si="106"/>
        <v>512</v>
      </c>
      <c r="F1135">
        <f t="shared" si="107"/>
        <v>594</v>
      </c>
      <c r="G1135">
        <v>1797969</v>
      </c>
      <c r="H1135">
        <v>1799372</v>
      </c>
      <c r="I1135">
        <v>2459944</v>
      </c>
      <c r="J1135">
        <v>2461395</v>
      </c>
      <c r="L1135">
        <f t="shared" si="108"/>
        <v>1134</v>
      </c>
      <c r="M1135">
        <f t="shared" si="104"/>
        <v>5</v>
      </c>
      <c r="P1135">
        <f t="shared" si="109"/>
        <v>1134</v>
      </c>
      <c r="Q1135">
        <f t="shared" si="105"/>
        <v>1</v>
      </c>
    </row>
    <row r="1136" spans="1:17" x14ac:dyDescent="0.25">
      <c r="A1136">
        <v>992115</v>
      </c>
      <c r="B1136">
        <v>992471</v>
      </c>
      <c r="C1136" t="s">
        <v>25</v>
      </c>
      <c r="E1136">
        <f t="shared" si="106"/>
        <v>513</v>
      </c>
      <c r="F1136">
        <f t="shared" si="107"/>
        <v>595</v>
      </c>
      <c r="G1136">
        <v>1799550</v>
      </c>
      <c r="H1136">
        <v>1800443</v>
      </c>
      <c r="I1136">
        <v>2461539</v>
      </c>
      <c r="J1136">
        <v>2462546</v>
      </c>
      <c r="L1136">
        <f t="shared" si="108"/>
        <v>1135</v>
      </c>
      <c r="M1136">
        <f t="shared" si="104"/>
        <v>2</v>
      </c>
      <c r="P1136">
        <f t="shared" si="109"/>
        <v>1135</v>
      </c>
      <c r="Q1136">
        <f t="shared" si="105"/>
        <v>3</v>
      </c>
    </row>
    <row r="1137" spans="1:17" x14ac:dyDescent="0.25">
      <c r="A1137">
        <v>992662</v>
      </c>
      <c r="B1137">
        <v>992973</v>
      </c>
      <c r="C1137" t="s">
        <v>25</v>
      </c>
      <c r="E1137">
        <f t="shared" si="106"/>
        <v>514</v>
      </c>
      <c r="F1137">
        <f t="shared" si="107"/>
        <v>596</v>
      </c>
      <c r="G1137">
        <v>1800820</v>
      </c>
      <c r="H1137">
        <v>1801905</v>
      </c>
      <c r="I1137">
        <v>2463890</v>
      </c>
      <c r="J1137">
        <v>2464099</v>
      </c>
      <c r="L1137">
        <f t="shared" si="108"/>
        <v>1136</v>
      </c>
      <c r="M1137">
        <f t="shared" si="104"/>
        <v>1</v>
      </c>
      <c r="P1137">
        <f t="shared" si="109"/>
        <v>1136</v>
      </c>
      <c r="Q1137">
        <f t="shared" si="105"/>
        <v>1</v>
      </c>
    </row>
    <row r="1138" spans="1:17" x14ac:dyDescent="0.25">
      <c r="A1138">
        <v>992992</v>
      </c>
      <c r="B1138">
        <v>993702</v>
      </c>
      <c r="C1138" t="s">
        <v>25</v>
      </c>
      <c r="E1138">
        <f t="shared" si="106"/>
        <v>514</v>
      </c>
      <c r="F1138">
        <f t="shared" si="107"/>
        <v>597</v>
      </c>
      <c r="G1138">
        <v>1801905</v>
      </c>
      <c r="H1138">
        <v>1802804</v>
      </c>
      <c r="I1138">
        <v>2464943</v>
      </c>
      <c r="J1138">
        <v>2465851</v>
      </c>
      <c r="L1138">
        <f t="shared" si="108"/>
        <v>1137</v>
      </c>
      <c r="M1138">
        <f t="shared" si="104"/>
        <v>6</v>
      </c>
      <c r="P1138">
        <f t="shared" si="109"/>
        <v>1137</v>
      </c>
      <c r="Q1138">
        <f t="shared" si="105"/>
        <v>1</v>
      </c>
    </row>
    <row r="1139" spans="1:17" x14ac:dyDescent="0.25">
      <c r="A1139">
        <v>993702</v>
      </c>
      <c r="B1139">
        <v>994181</v>
      </c>
      <c r="C1139" t="s">
        <v>25</v>
      </c>
      <c r="E1139">
        <f t="shared" si="106"/>
        <v>514</v>
      </c>
      <c r="F1139">
        <f t="shared" si="107"/>
        <v>598</v>
      </c>
      <c r="G1139">
        <v>1802852</v>
      </c>
      <c r="H1139">
        <v>1803730</v>
      </c>
      <c r="I1139">
        <v>2466002</v>
      </c>
      <c r="J1139">
        <v>2466334</v>
      </c>
      <c r="L1139">
        <f t="shared" si="108"/>
        <v>1138</v>
      </c>
      <c r="M1139">
        <f t="shared" si="104"/>
        <v>1</v>
      </c>
      <c r="P1139">
        <f t="shared" si="109"/>
        <v>1138</v>
      </c>
      <c r="Q1139">
        <f t="shared" si="105"/>
        <v>1</v>
      </c>
    </row>
    <row r="1140" spans="1:17" x14ac:dyDescent="0.25">
      <c r="A1140">
        <v>994178</v>
      </c>
      <c r="B1140">
        <v>995227</v>
      </c>
      <c r="C1140" t="s">
        <v>25</v>
      </c>
      <c r="E1140">
        <f t="shared" si="106"/>
        <v>514</v>
      </c>
      <c r="F1140">
        <f t="shared" si="107"/>
        <v>598</v>
      </c>
      <c r="G1140">
        <v>1803735</v>
      </c>
      <c r="H1140">
        <v>1804265</v>
      </c>
      <c r="I1140">
        <v>2466324</v>
      </c>
      <c r="J1140">
        <v>2466539</v>
      </c>
      <c r="L1140">
        <f t="shared" si="108"/>
        <v>1139</v>
      </c>
      <c r="M1140">
        <f t="shared" si="104"/>
        <v>1</v>
      </c>
      <c r="P1140">
        <f t="shared" si="109"/>
        <v>1139</v>
      </c>
      <c r="Q1140">
        <f t="shared" si="105"/>
        <v>1</v>
      </c>
    </row>
    <row r="1141" spans="1:17" x14ac:dyDescent="0.25">
      <c r="A1141">
        <v>995208</v>
      </c>
      <c r="B1141">
        <v>995969</v>
      </c>
      <c r="C1141" t="s">
        <v>25</v>
      </c>
      <c r="E1141">
        <f t="shared" si="106"/>
        <v>515</v>
      </c>
      <c r="F1141">
        <f t="shared" si="107"/>
        <v>599</v>
      </c>
      <c r="G1141">
        <v>1804612</v>
      </c>
      <c r="H1141">
        <v>1806150</v>
      </c>
      <c r="I1141">
        <v>2467821</v>
      </c>
      <c r="J1141">
        <v>2468900</v>
      </c>
      <c r="L1141">
        <f t="shared" si="108"/>
        <v>1140</v>
      </c>
      <c r="M1141">
        <f t="shared" si="104"/>
        <v>1</v>
      </c>
      <c r="P1141">
        <f t="shared" si="109"/>
        <v>1140</v>
      </c>
      <c r="Q1141">
        <f t="shared" si="105"/>
        <v>1</v>
      </c>
    </row>
    <row r="1142" spans="1:17" x14ac:dyDescent="0.25">
      <c r="A1142">
        <v>995963</v>
      </c>
      <c r="B1142">
        <v>996589</v>
      </c>
      <c r="C1142" t="s">
        <v>25</v>
      </c>
      <c r="E1142">
        <f t="shared" si="106"/>
        <v>516</v>
      </c>
      <c r="F1142">
        <f t="shared" si="107"/>
        <v>600</v>
      </c>
      <c r="G1142">
        <v>1806327</v>
      </c>
      <c r="H1142">
        <v>1807517</v>
      </c>
      <c r="I1142">
        <v>2469093</v>
      </c>
      <c r="J1142">
        <v>2469581</v>
      </c>
      <c r="L1142">
        <f t="shared" si="108"/>
        <v>1141</v>
      </c>
      <c r="M1142">
        <f t="shared" si="104"/>
        <v>5</v>
      </c>
      <c r="P1142">
        <f t="shared" si="109"/>
        <v>1141</v>
      </c>
      <c r="Q1142">
        <f t="shared" si="105"/>
        <v>1</v>
      </c>
    </row>
    <row r="1143" spans="1:17" x14ac:dyDescent="0.25">
      <c r="A1143">
        <v>996765</v>
      </c>
      <c r="B1143">
        <v>997886</v>
      </c>
      <c r="C1143" t="s">
        <v>25</v>
      </c>
      <c r="E1143">
        <f t="shared" si="106"/>
        <v>516</v>
      </c>
      <c r="F1143">
        <f t="shared" si="107"/>
        <v>601</v>
      </c>
      <c r="G1143">
        <v>1807510</v>
      </c>
      <c r="H1143">
        <v>1808595</v>
      </c>
      <c r="I1143">
        <v>2476513</v>
      </c>
      <c r="J1143">
        <v>2477304</v>
      </c>
      <c r="L1143">
        <f t="shared" si="108"/>
        <v>1142</v>
      </c>
      <c r="M1143">
        <f t="shared" si="104"/>
        <v>1</v>
      </c>
      <c r="P1143">
        <f t="shared" si="109"/>
        <v>1142</v>
      </c>
      <c r="Q1143">
        <f t="shared" si="105"/>
        <v>5</v>
      </c>
    </row>
    <row r="1144" spans="1:17" x14ac:dyDescent="0.25">
      <c r="A1144">
        <v>997949</v>
      </c>
      <c r="B1144">
        <v>998941</v>
      </c>
      <c r="C1144" t="s">
        <v>25</v>
      </c>
      <c r="E1144">
        <f t="shared" si="106"/>
        <v>516</v>
      </c>
      <c r="F1144">
        <f t="shared" si="107"/>
        <v>601</v>
      </c>
      <c r="G1144">
        <v>1808599</v>
      </c>
      <c r="H1144">
        <v>1809546</v>
      </c>
      <c r="I1144">
        <v>2477350</v>
      </c>
      <c r="J1144">
        <v>2478441</v>
      </c>
      <c r="L1144">
        <f t="shared" si="108"/>
        <v>1143</v>
      </c>
      <c r="M1144">
        <f t="shared" si="104"/>
        <v>3</v>
      </c>
      <c r="P1144">
        <f t="shared" si="109"/>
        <v>1143</v>
      </c>
      <c r="Q1144">
        <f t="shared" si="105"/>
        <v>6</v>
      </c>
    </row>
    <row r="1145" spans="1:17" x14ac:dyDescent="0.25">
      <c r="A1145">
        <v>998986</v>
      </c>
      <c r="B1145">
        <v>999222</v>
      </c>
      <c r="C1145" t="s">
        <v>88</v>
      </c>
      <c r="E1145">
        <f t="shared" si="106"/>
        <v>516</v>
      </c>
      <c r="F1145">
        <f t="shared" si="107"/>
        <v>602</v>
      </c>
      <c r="G1145">
        <v>1809547</v>
      </c>
      <c r="H1145">
        <v>1810986</v>
      </c>
      <c r="I1145">
        <v>2486240</v>
      </c>
      <c r="J1145">
        <v>2487358</v>
      </c>
      <c r="L1145">
        <f t="shared" si="108"/>
        <v>1144</v>
      </c>
      <c r="M1145">
        <f t="shared" si="104"/>
        <v>1</v>
      </c>
      <c r="P1145">
        <f t="shared" si="109"/>
        <v>1144</v>
      </c>
      <c r="Q1145">
        <f t="shared" si="105"/>
        <v>1</v>
      </c>
    </row>
    <row r="1146" spans="1:17" x14ac:dyDescent="0.25">
      <c r="A1146">
        <v>999233</v>
      </c>
      <c r="B1146">
        <v>1000660</v>
      </c>
      <c r="C1146" t="s">
        <v>88</v>
      </c>
      <c r="E1146">
        <f t="shared" si="106"/>
        <v>516</v>
      </c>
      <c r="F1146">
        <f t="shared" si="107"/>
        <v>603</v>
      </c>
      <c r="G1146">
        <v>1810973</v>
      </c>
      <c r="H1146">
        <v>1812406</v>
      </c>
      <c r="I1146">
        <v>2488673</v>
      </c>
      <c r="J1146">
        <v>2489620</v>
      </c>
      <c r="L1146">
        <f t="shared" si="108"/>
        <v>1145</v>
      </c>
      <c r="M1146">
        <f t="shared" si="104"/>
        <v>2</v>
      </c>
      <c r="P1146">
        <f t="shared" si="109"/>
        <v>1145</v>
      </c>
      <c r="Q1146">
        <f t="shared" si="105"/>
        <v>8</v>
      </c>
    </row>
    <row r="1147" spans="1:17" x14ac:dyDescent="0.25">
      <c r="A1147">
        <v>1000660</v>
      </c>
      <c r="B1147">
        <v>1001253</v>
      </c>
      <c r="C1147" t="s">
        <v>88</v>
      </c>
      <c r="E1147">
        <f t="shared" si="106"/>
        <v>516</v>
      </c>
      <c r="F1147">
        <f t="shared" si="107"/>
        <v>604</v>
      </c>
      <c r="G1147">
        <v>1812478</v>
      </c>
      <c r="H1147">
        <v>1813908</v>
      </c>
      <c r="I1147">
        <v>2489843</v>
      </c>
      <c r="J1147">
        <v>2490202</v>
      </c>
      <c r="L1147">
        <f t="shared" si="108"/>
        <v>1146</v>
      </c>
      <c r="M1147">
        <f t="shared" si="104"/>
        <v>2</v>
      </c>
      <c r="P1147">
        <f t="shared" si="109"/>
        <v>1146</v>
      </c>
      <c r="Q1147">
        <f t="shared" si="105"/>
        <v>3</v>
      </c>
    </row>
    <row r="1148" spans="1:17" x14ac:dyDescent="0.25">
      <c r="A1148">
        <v>1001424</v>
      </c>
      <c r="B1148">
        <v>1001828</v>
      </c>
      <c r="C1148" t="s">
        <v>25</v>
      </c>
      <c r="E1148">
        <f t="shared" si="106"/>
        <v>517</v>
      </c>
      <c r="F1148">
        <f t="shared" si="107"/>
        <v>604</v>
      </c>
      <c r="G1148">
        <v>1814083</v>
      </c>
      <c r="H1148">
        <v>1815189</v>
      </c>
      <c r="I1148">
        <v>2490202</v>
      </c>
      <c r="J1148">
        <v>2491128</v>
      </c>
      <c r="L1148">
        <f t="shared" si="108"/>
        <v>1147</v>
      </c>
      <c r="M1148">
        <f t="shared" si="104"/>
        <v>1</v>
      </c>
      <c r="P1148">
        <f t="shared" si="109"/>
        <v>1147</v>
      </c>
      <c r="Q1148">
        <f t="shared" si="105"/>
        <v>1</v>
      </c>
    </row>
    <row r="1149" spans="1:17" x14ac:dyDescent="0.25">
      <c r="A1149">
        <v>1001847</v>
      </c>
      <c r="B1149">
        <v>1002611</v>
      </c>
      <c r="C1149" t="s">
        <v>88</v>
      </c>
      <c r="E1149">
        <f t="shared" si="106"/>
        <v>518</v>
      </c>
      <c r="F1149">
        <f t="shared" si="107"/>
        <v>604</v>
      </c>
      <c r="G1149">
        <v>1815441</v>
      </c>
      <c r="H1149">
        <v>1816847</v>
      </c>
      <c r="I1149">
        <v>2491201</v>
      </c>
      <c r="J1149">
        <v>2492589</v>
      </c>
      <c r="L1149">
        <f t="shared" si="108"/>
        <v>1148</v>
      </c>
      <c r="M1149">
        <f t="shared" si="104"/>
        <v>2</v>
      </c>
      <c r="P1149">
        <f t="shared" si="109"/>
        <v>1148</v>
      </c>
      <c r="Q1149">
        <f t="shared" si="105"/>
        <v>3</v>
      </c>
    </row>
    <row r="1150" spans="1:17" x14ac:dyDescent="0.25">
      <c r="A1150">
        <v>1002808</v>
      </c>
      <c r="B1150">
        <v>1003731</v>
      </c>
      <c r="C1150" t="s">
        <v>25</v>
      </c>
      <c r="E1150">
        <f t="shared" si="106"/>
        <v>518</v>
      </c>
      <c r="F1150">
        <f t="shared" si="107"/>
        <v>605</v>
      </c>
      <c r="G1150">
        <v>1816835</v>
      </c>
      <c r="H1150">
        <v>1817022</v>
      </c>
      <c r="I1150">
        <v>2494917</v>
      </c>
      <c r="J1150">
        <v>2495582</v>
      </c>
      <c r="L1150">
        <f t="shared" si="108"/>
        <v>1149</v>
      </c>
      <c r="M1150">
        <f t="shared" si="104"/>
        <v>1</v>
      </c>
      <c r="P1150">
        <f t="shared" si="109"/>
        <v>1149</v>
      </c>
      <c r="Q1150">
        <f t="shared" si="105"/>
        <v>7</v>
      </c>
    </row>
    <row r="1151" spans="1:17" x14ac:dyDescent="0.25">
      <c r="A1151">
        <v>1003725</v>
      </c>
      <c r="B1151">
        <v>1004987</v>
      </c>
      <c r="C1151" t="s">
        <v>25</v>
      </c>
      <c r="E1151">
        <f t="shared" si="106"/>
        <v>518</v>
      </c>
      <c r="F1151">
        <f t="shared" si="107"/>
        <v>606</v>
      </c>
      <c r="G1151">
        <v>1817084</v>
      </c>
      <c r="H1151">
        <v>1818250</v>
      </c>
      <c r="I1151">
        <v>2497041</v>
      </c>
      <c r="J1151">
        <v>2497943</v>
      </c>
      <c r="L1151">
        <f t="shared" si="108"/>
        <v>1150</v>
      </c>
      <c r="M1151">
        <f t="shared" si="104"/>
        <v>1</v>
      </c>
      <c r="P1151">
        <f t="shared" si="109"/>
        <v>1150</v>
      </c>
      <c r="Q1151">
        <f t="shared" si="105"/>
        <v>2</v>
      </c>
    </row>
    <row r="1152" spans="1:17" x14ac:dyDescent="0.25">
      <c r="A1152">
        <v>1004984</v>
      </c>
      <c r="B1152">
        <v>1005622</v>
      </c>
      <c r="C1152" t="s">
        <v>25</v>
      </c>
      <c r="E1152">
        <f t="shared" si="106"/>
        <v>519</v>
      </c>
      <c r="F1152">
        <f t="shared" si="107"/>
        <v>607</v>
      </c>
      <c r="G1152">
        <v>1818393</v>
      </c>
      <c r="H1152">
        <v>1819376</v>
      </c>
      <c r="I1152">
        <v>2500048</v>
      </c>
      <c r="J1152">
        <v>2500440</v>
      </c>
      <c r="L1152">
        <f t="shared" si="108"/>
        <v>1151</v>
      </c>
      <c r="M1152">
        <f t="shared" si="104"/>
        <v>3</v>
      </c>
      <c r="P1152">
        <f t="shared" si="109"/>
        <v>1151</v>
      </c>
      <c r="Q1152">
        <f t="shared" si="105"/>
        <v>2</v>
      </c>
    </row>
    <row r="1153" spans="1:17" x14ac:dyDescent="0.25">
      <c r="A1153">
        <v>1005627</v>
      </c>
      <c r="B1153">
        <v>1006403</v>
      </c>
      <c r="C1153" t="s">
        <v>25</v>
      </c>
      <c r="E1153">
        <f t="shared" si="106"/>
        <v>520</v>
      </c>
      <c r="F1153">
        <f t="shared" si="107"/>
        <v>608</v>
      </c>
      <c r="G1153">
        <v>1826951</v>
      </c>
      <c r="H1153">
        <v>1827775</v>
      </c>
      <c r="I1153">
        <v>2501514</v>
      </c>
      <c r="J1153">
        <v>2501696</v>
      </c>
      <c r="L1153">
        <f t="shared" si="108"/>
        <v>1152</v>
      </c>
      <c r="M1153">
        <f t="shared" si="104"/>
        <v>1</v>
      </c>
      <c r="P1153">
        <f t="shared" si="109"/>
        <v>1152</v>
      </c>
      <c r="Q1153">
        <f t="shared" si="105"/>
        <v>2</v>
      </c>
    </row>
    <row r="1154" spans="1:17" x14ac:dyDescent="0.25">
      <c r="A1154">
        <v>1006443</v>
      </c>
      <c r="B1154">
        <v>1007393</v>
      </c>
      <c r="C1154" t="s">
        <v>25</v>
      </c>
      <c r="E1154">
        <f t="shared" si="106"/>
        <v>520</v>
      </c>
      <c r="F1154">
        <f t="shared" si="107"/>
        <v>609</v>
      </c>
      <c r="G1154">
        <v>1827821</v>
      </c>
      <c r="H1154">
        <v>1828735</v>
      </c>
      <c r="I1154">
        <v>2502041</v>
      </c>
      <c r="J1154">
        <v>2504083</v>
      </c>
      <c r="L1154">
        <f t="shared" si="108"/>
        <v>1153</v>
      </c>
      <c r="M1154">
        <f t="shared" ref="M1154:M1217" si="110">COUNTIF(E:E,L1154)</f>
        <v>1</v>
      </c>
      <c r="P1154">
        <f t="shared" si="109"/>
        <v>1153</v>
      </c>
      <c r="Q1154">
        <f t="shared" ref="Q1154:Q1217" si="111">COUNTIF(F:F,P1154)</f>
        <v>1</v>
      </c>
    </row>
    <row r="1155" spans="1:17" x14ac:dyDescent="0.25">
      <c r="A1155">
        <v>1007390</v>
      </c>
      <c r="B1155">
        <v>1008886</v>
      </c>
      <c r="C1155" t="s">
        <v>25</v>
      </c>
      <c r="E1155">
        <f t="shared" ref="E1155:E1218" si="112">IF((G1155-H1154)&lt;$D$2,E1154,E1154+1)</f>
        <v>521</v>
      </c>
      <c r="F1155">
        <f t="shared" ref="F1155:F1218" si="113">IF((I1155-J1154)&lt;$D$2,F1154,F1154+1)</f>
        <v>610</v>
      </c>
      <c r="G1155">
        <v>1829015</v>
      </c>
      <c r="H1155">
        <v>1830379</v>
      </c>
      <c r="I1155">
        <v>2506235</v>
      </c>
      <c r="J1155">
        <v>2507701</v>
      </c>
      <c r="L1155">
        <f t="shared" ref="L1155:L1218" si="114">L1154+1</f>
        <v>1154</v>
      </c>
      <c r="M1155">
        <f t="shared" si="110"/>
        <v>1</v>
      </c>
      <c r="P1155">
        <f t="shared" ref="P1155:P1218" si="115">P1154+1</f>
        <v>1154</v>
      </c>
      <c r="Q1155">
        <f t="shared" si="111"/>
        <v>2</v>
      </c>
    </row>
    <row r="1156" spans="1:17" x14ac:dyDescent="0.25">
      <c r="A1156">
        <v>1008928</v>
      </c>
      <c r="B1156">
        <v>1009860</v>
      </c>
      <c r="C1156" t="s">
        <v>88</v>
      </c>
      <c r="E1156">
        <f t="shared" si="112"/>
        <v>522</v>
      </c>
      <c r="F1156">
        <f t="shared" si="113"/>
        <v>611</v>
      </c>
      <c r="G1156">
        <v>1834563</v>
      </c>
      <c r="H1156">
        <v>1834832</v>
      </c>
      <c r="I1156">
        <v>2507845</v>
      </c>
      <c r="J1156">
        <v>2509224</v>
      </c>
      <c r="L1156">
        <f t="shared" si="114"/>
        <v>1155</v>
      </c>
      <c r="M1156">
        <f t="shared" si="110"/>
        <v>1</v>
      </c>
      <c r="P1156">
        <f t="shared" si="115"/>
        <v>1155</v>
      </c>
      <c r="Q1156">
        <f t="shared" si="111"/>
        <v>1</v>
      </c>
    </row>
    <row r="1157" spans="1:17" x14ac:dyDescent="0.25">
      <c r="A1157">
        <v>1009948</v>
      </c>
      <c r="B1157">
        <v>1011156</v>
      </c>
      <c r="C1157" t="s">
        <v>25</v>
      </c>
      <c r="E1157">
        <f t="shared" si="112"/>
        <v>523</v>
      </c>
      <c r="F1157">
        <f t="shared" si="113"/>
        <v>611</v>
      </c>
      <c r="G1157">
        <v>1834939</v>
      </c>
      <c r="H1157">
        <v>1835034</v>
      </c>
      <c r="I1157">
        <v>2509278</v>
      </c>
      <c r="J1157">
        <v>2510297</v>
      </c>
      <c r="L1157">
        <f t="shared" si="114"/>
        <v>1156</v>
      </c>
      <c r="M1157">
        <f t="shared" si="110"/>
        <v>1</v>
      </c>
      <c r="P1157">
        <f t="shared" si="115"/>
        <v>1156</v>
      </c>
      <c r="Q1157">
        <f t="shared" si="111"/>
        <v>1</v>
      </c>
    </row>
    <row r="1158" spans="1:17" x14ac:dyDescent="0.25">
      <c r="A1158">
        <v>1011153</v>
      </c>
      <c r="B1158">
        <v>1011533</v>
      </c>
      <c r="C1158" t="s">
        <v>25</v>
      </c>
      <c r="E1158">
        <f t="shared" si="112"/>
        <v>524</v>
      </c>
      <c r="F1158">
        <f t="shared" si="113"/>
        <v>611</v>
      </c>
      <c r="G1158">
        <v>1835279</v>
      </c>
      <c r="H1158">
        <v>1837555</v>
      </c>
      <c r="I1158">
        <v>2510308</v>
      </c>
      <c r="J1158">
        <v>2511522</v>
      </c>
      <c r="L1158">
        <f t="shared" si="114"/>
        <v>1157</v>
      </c>
      <c r="M1158">
        <f t="shared" si="110"/>
        <v>2</v>
      </c>
      <c r="P1158">
        <f t="shared" si="115"/>
        <v>1157</v>
      </c>
      <c r="Q1158">
        <f t="shared" si="111"/>
        <v>1</v>
      </c>
    </row>
    <row r="1159" spans="1:17" x14ac:dyDescent="0.25">
      <c r="A1159">
        <v>1011589</v>
      </c>
      <c r="B1159">
        <v>1014156</v>
      </c>
      <c r="C1159" t="s">
        <v>88</v>
      </c>
      <c r="E1159">
        <f t="shared" si="112"/>
        <v>524</v>
      </c>
      <c r="F1159">
        <f t="shared" si="113"/>
        <v>612</v>
      </c>
      <c r="G1159">
        <v>1837570</v>
      </c>
      <c r="H1159">
        <v>1838148</v>
      </c>
      <c r="I1159">
        <v>2511644</v>
      </c>
      <c r="J1159">
        <v>2511970</v>
      </c>
      <c r="L1159">
        <f t="shared" si="114"/>
        <v>1158</v>
      </c>
      <c r="M1159">
        <f t="shared" si="110"/>
        <v>1</v>
      </c>
      <c r="P1159">
        <f t="shared" si="115"/>
        <v>1158</v>
      </c>
      <c r="Q1159">
        <f t="shared" si="111"/>
        <v>2</v>
      </c>
    </row>
    <row r="1160" spans="1:17" x14ac:dyDescent="0.25">
      <c r="A1160">
        <v>1014315</v>
      </c>
      <c r="B1160">
        <v>1014725</v>
      </c>
      <c r="C1160" t="s">
        <v>25</v>
      </c>
      <c r="E1160">
        <f t="shared" si="112"/>
        <v>524</v>
      </c>
      <c r="F1160">
        <f t="shared" si="113"/>
        <v>613</v>
      </c>
      <c r="G1160">
        <v>1838145</v>
      </c>
      <c r="H1160">
        <v>1838909</v>
      </c>
      <c r="I1160">
        <v>2513100</v>
      </c>
      <c r="J1160">
        <v>2513810</v>
      </c>
      <c r="L1160">
        <f t="shared" si="114"/>
        <v>1159</v>
      </c>
      <c r="M1160">
        <f t="shared" si="110"/>
        <v>2</v>
      </c>
      <c r="P1160">
        <f t="shared" si="115"/>
        <v>1159</v>
      </c>
      <c r="Q1160">
        <f t="shared" si="111"/>
        <v>1</v>
      </c>
    </row>
    <row r="1161" spans="1:17" x14ac:dyDescent="0.25">
      <c r="A1161">
        <v>1014904</v>
      </c>
      <c r="B1161">
        <v>1015143</v>
      </c>
      <c r="C1161" t="s">
        <v>25</v>
      </c>
      <c r="E1161">
        <f t="shared" si="112"/>
        <v>525</v>
      </c>
      <c r="F1161">
        <f t="shared" si="113"/>
        <v>614</v>
      </c>
      <c r="G1161">
        <v>1839033</v>
      </c>
      <c r="H1161">
        <v>1840205</v>
      </c>
      <c r="I1161">
        <v>2526627</v>
      </c>
      <c r="J1161">
        <v>2527322</v>
      </c>
      <c r="L1161">
        <f t="shared" si="114"/>
        <v>1160</v>
      </c>
      <c r="M1161">
        <f t="shared" si="110"/>
        <v>3</v>
      </c>
      <c r="P1161">
        <f t="shared" si="115"/>
        <v>1160</v>
      </c>
      <c r="Q1161">
        <f t="shared" si="111"/>
        <v>2</v>
      </c>
    </row>
    <row r="1162" spans="1:17" x14ac:dyDescent="0.25">
      <c r="A1162">
        <v>1015300</v>
      </c>
      <c r="B1162">
        <v>1015968</v>
      </c>
      <c r="C1162" t="s">
        <v>25</v>
      </c>
      <c r="E1162">
        <f t="shared" si="112"/>
        <v>526</v>
      </c>
      <c r="F1162">
        <f t="shared" si="113"/>
        <v>615</v>
      </c>
      <c r="G1162">
        <v>1840356</v>
      </c>
      <c r="H1162">
        <v>1840823</v>
      </c>
      <c r="I1162">
        <v>2527448</v>
      </c>
      <c r="J1162">
        <v>2528668</v>
      </c>
      <c r="L1162">
        <f t="shared" si="114"/>
        <v>1161</v>
      </c>
      <c r="M1162">
        <f t="shared" si="110"/>
        <v>2</v>
      </c>
      <c r="P1162">
        <f t="shared" si="115"/>
        <v>1161</v>
      </c>
      <c r="Q1162">
        <f t="shared" si="111"/>
        <v>1</v>
      </c>
    </row>
    <row r="1163" spans="1:17" x14ac:dyDescent="0.25">
      <c r="A1163">
        <v>1015995</v>
      </c>
      <c r="B1163">
        <v>1016489</v>
      </c>
      <c r="C1163" t="s">
        <v>25</v>
      </c>
      <c r="E1163">
        <f t="shared" si="112"/>
        <v>527</v>
      </c>
      <c r="F1163">
        <f t="shared" si="113"/>
        <v>615</v>
      </c>
      <c r="G1163">
        <v>1840942</v>
      </c>
      <c r="H1163">
        <v>1842000</v>
      </c>
      <c r="I1163">
        <v>2528596</v>
      </c>
      <c r="J1163">
        <v>2528796</v>
      </c>
      <c r="L1163">
        <f t="shared" si="114"/>
        <v>1162</v>
      </c>
      <c r="M1163">
        <f t="shared" si="110"/>
        <v>3</v>
      </c>
      <c r="P1163">
        <f t="shared" si="115"/>
        <v>1162</v>
      </c>
      <c r="Q1163">
        <f t="shared" si="111"/>
        <v>2</v>
      </c>
    </row>
    <row r="1164" spans="1:17" x14ac:dyDescent="0.25">
      <c r="A1164">
        <v>1016734</v>
      </c>
      <c r="B1164">
        <v>1017390</v>
      </c>
      <c r="C1164" t="s">
        <v>88</v>
      </c>
      <c r="E1164">
        <f t="shared" si="112"/>
        <v>528</v>
      </c>
      <c r="F1164">
        <f t="shared" si="113"/>
        <v>615</v>
      </c>
      <c r="G1164">
        <v>1842245</v>
      </c>
      <c r="H1164">
        <v>1842580</v>
      </c>
      <c r="I1164">
        <v>2528796</v>
      </c>
      <c r="J1164">
        <v>2529695</v>
      </c>
      <c r="L1164">
        <f t="shared" si="114"/>
        <v>1163</v>
      </c>
      <c r="M1164">
        <f t="shared" si="110"/>
        <v>2</v>
      </c>
      <c r="P1164">
        <f t="shared" si="115"/>
        <v>1163</v>
      </c>
      <c r="Q1164">
        <f t="shared" si="111"/>
        <v>1</v>
      </c>
    </row>
    <row r="1165" spans="1:17" x14ac:dyDescent="0.25">
      <c r="A1165">
        <v>1017620</v>
      </c>
      <c r="B1165">
        <v>1018040</v>
      </c>
      <c r="C1165" t="s">
        <v>25</v>
      </c>
      <c r="E1165">
        <f t="shared" si="112"/>
        <v>529</v>
      </c>
      <c r="F1165">
        <f t="shared" si="113"/>
        <v>616</v>
      </c>
      <c r="G1165">
        <v>1859907</v>
      </c>
      <c r="H1165">
        <v>1860701</v>
      </c>
      <c r="I1165">
        <v>2532840</v>
      </c>
      <c r="J1165">
        <v>2533169</v>
      </c>
      <c r="L1165">
        <f t="shared" si="114"/>
        <v>1164</v>
      </c>
      <c r="M1165">
        <f t="shared" si="110"/>
        <v>1</v>
      </c>
      <c r="P1165">
        <f t="shared" si="115"/>
        <v>1164</v>
      </c>
      <c r="Q1165">
        <f t="shared" si="111"/>
        <v>5</v>
      </c>
    </row>
    <row r="1166" spans="1:17" x14ac:dyDescent="0.25">
      <c r="A1166">
        <v>1018113</v>
      </c>
      <c r="B1166">
        <v>1018640</v>
      </c>
      <c r="C1166" t="s">
        <v>88</v>
      </c>
      <c r="E1166">
        <f t="shared" si="112"/>
        <v>530</v>
      </c>
      <c r="F1166">
        <f t="shared" si="113"/>
        <v>616</v>
      </c>
      <c r="G1166">
        <v>1860918</v>
      </c>
      <c r="H1166">
        <v>1861829</v>
      </c>
      <c r="I1166">
        <v>2533156</v>
      </c>
      <c r="J1166">
        <v>2533518</v>
      </c>
      <c r="L1166">
        <f t="shared" si="114"/>
        <v>1165</v>
      </c>
      <c r="M1166">
        <f t="shared" si="110"/>
        <v>1</v>
      </c>
      <c r="P1166">
        <f t="shared" si="115"/>
        <v>1165</v>
      </c>
      <c r="Q1166">
        <f t="shared" si="111"/>
        <v>1</v>
      </c>
    </row>
    <row r="1167" spans="1:17" x14ac:dyDescent="0.25">
      <c r="A1167">
        <v>1018637</v>
      </c>
      <c r="B1167">
        <v>1018927</v>
      </c>
      <c r="C1167" t="s">
        <v>88</v>
      </c>
      <c r="E1167">
        <f t="shared" si="112"/>
        <v>531</v>
      </c>
      <c r="F1167">
        <f t="shared" si="113"/>
        <v>617</v>
      </c>
      <c r="G1167">
        <v>1862427</v>
      </c>
      <c r="H1167">
        <v>1863806</v>
      </c>
      <c r="I1167">
        <v>2533630</v>
      </c>
      <c r="J1167">
        <v>2533800</v>
      </c>
      <c r="L1167">
        <f t="shared" si="114"/>
        <v>1166</v>
      </c>
      <c r="M1167">
        <f t="shared" si="110"/>
        <v>4</v>
      </c>
      <c r="P1167">
        <f t="shared" si="115"/>
        <v>1166</v>
      </c>
      <c r="Q1167">
        <f t="shared" si="111"/>
        <v>5</v>
      </c>
    </row>
    <row r="1168" spans="1:17" x14ac:dyDescent="0.25">
      <c r="A1168">
        <v>1019279</v>
      </c>
      <c r="B1168">
        <v>1019397</v>
      </c>
      <c r="C1168" t="s">
        <v>88</v>
      </c>
      <c r="E1168">
        <f t="shared" si="112"/>
        <v>531</v>
      </c>
      <c r="F1168">
        <f t="shared" si="113"/>
        <v>618</v>
      </c>
      <c r="G1168">
        <v>1863803</v>
      </c>
      <c r="H1168">
        <v>1864762</v>
      </c>
      <c r="I1168">
        <v>2535145</v>
      </c>
      <c r="J1168">
        <v>2536533</v>
      </c>
      <c r="L1168">
        <f t="shared" si="114"/>
        <v>1167</v>
      </c>
      <c r="M1168">
        <f t="shared" si="110"/>
        <v>5</v>
      </c>
      <c r="P1168">
        <f t="shared" si="115"/>
        <v>1167</v>
      </c>
      <c r="Q1168">
        <f t="shared" si="111"/>
        <v>1</v>
      </c>
    </row>
    <row r="1169" spans="1:17" x14ac:dyDescent="0.25">
      <c r="A1169">
        <v>1019800</v>
      </c>
      <c r="B1169">
        <v>1020243</v>
      </c>
      <c r="C1169" t="s">
        <v>88</v>
      </c>
      <c r="E1169">
        <f t="shared" si="112"/>
        <v>531</v>
      </c>
      <c r="F1169">
        <f t="shared" si="113"/>
        <v>618</v>
      </c>
      <c r="G1169">
        <v>1864773</v>
      </c>
      <c r="H1169">
        <v>1865405</v>
      </c>
      <c r="I1169">
        <v>2536544</v>
      </c>
      <c r="J1169">
        <v>2538073</v>
      </c>
      <c r="L1169">
        <f t="shared" si="114"/>
        <v>1168</v>
      </c>
      <c r="M1169">
        <f t="shared" si="110"/>
        <v>1</v>
      </c>
      <c r="P1169">
        <f t="shared" si="115"/>
        <v>1168</v>
      </c>
      <c r="Q1169">
        <f t="shared" si="111"/>
        <v>2</v>
      </c>
    </row>
    <row r="1170" spans="1:17" x14ac:dyDescent="0.25">
      <c r="A1170">
        <v>1020701</v>
      </c>
      <c r="B1170">
        <v>1021351</v>
      </c>
      <c r="C1170" t="s">
        <v>25</v>
      </c>
      <c r="E1170">
        <f t="shared" si="112"/>
        <v>531</v>
      </c>
      <c r="F1170">
        <f t="shared" si="113"/>
        <v>619</v>
      </c>
      <c r="G1170">
        <v>1865405</v>
      </c>
      <c r="H1170">
        <v>1866544</v>
      </c>
      <c r="I1170">
        <v>2541287</v>
      </c>
      <c r="J1170">
        <v>2541622</v>
      </c>
      <c r="L1170">
        <f t="shared" si="114"/>
        <v>1169</v>
      </c>
      <c r="M1170">
        <f t="shared" si="110"/>
        <v>1</v>
      </c>
      <c r="P1170">
        <f t="shared" si="115"/>
        <v>1169</v>
      </c>
      <c r="Q1170">
        <f t="shared" si="111"/>
        <v>1</v>
      </c>
    </row>
    <row r="1171" spans="1:17" x14ac:dyDescent="0.25">
      <c r="A1171">
        <v>1021348</v>
      </c>
      <c r="B1171">
        <v>1023036</v>
      </c>
      <c r="C1171" t="s">
        <v>25</v>
      </c>
      <c r="E1171">
        <f t="shared" si="112"/>
        <v>531</v>
      </c>
      <c r="F1171">
        <f t="shared" si="113"/>
        <v>620</v>
      </c>
      <c r="G1171">
        <v>1866538</v>
      </c>
      <c r="H1171">
        <v>1867143</v>
      </c>
      <c r="I1171">
        <v>2542658</v>
      </c>
      <c r="J1171">
        <v>2542843</v>
      </c>
      <c r="L1171">
        <f t="shared" si="114"/>
        <v>1170</v>
      </c>
      <c r="M1171">
        <f t="shared" si="110"/>
        <v>1</v>
      </c>
      <c r="P1171">
        <f t="shared" si="115"/>
        <v>1170</v>
      </c>
      <c r="Q1171">
        <f t="shared" si="111"/>
        <v>4</v>
      </c>
    </row>
    <row r="1172" spans="1:17" x14ac:dyDescent="0.25">
      <c r="A1172">
        <v>1023033</v>
      </c>
      <c r="B1172">
        <v>1024151</v>
      </c>
      <c r="C1172" t="s">
        <v>25</v>
      </c>
      <c r="E1172">
        <f t="shared" si="112"/>
        <v>531</v>
      </c>
      <c r="F1172">
        <f t="shared" si="113"/>
        <v>621</v>
      </c>
      <c r="G1172">
        <v>1867133</v>
      </c>
      <c r="H1172">
        <v>1867711</v>
      </c>
      <c r="I1172">
        <v>2548384</v>
      </c>
      <c r="J1172">
        <v>2549787</v>
      </c>
      <c r="L1172">
        <f t="shared" si="114"/>
        <v>1171</v>
      </c>
      <c r="M1172">
        <f t="shared" si="110"/>
        <v>1</v>
      </c>
      <c r="P1172">
        <f t="shared" si="115"/>
        <v>1171</v>
      </c>
      <c r="Q1172">
        <f t="shared" si="111"/>
        <v>2</v>
      </c>
    </row>
    <row r="1173" spans="1:17" x14ac:dyDescent="0.25">
      <c r="A1173">
        <v>1024176</v>
      </c>
      <c r="B1173">
        <v>1026233</v>
      </c>
      <c r="C1173" t="s">
        <v>25</v>
      </c>
      <c r="E1173">
        <f t="shared" si="112"/>
        <v>531</v>
      </c>
      <c r="F1173">
        <f t="shared" si="113"/>
        <v>622</v>
      </c>
      <c r="G1173">
        <v>1867695</v>
      </c>
      <c r="H1173">
        <v>1868468</v>
      </c>
      <c r="I1173">
        <v>2549955</v>
      </c>
      <c r="J1173">
        <v>2551601</v>
      </c>
      <c r="L1173">
        <f t="shared" si="114"/>
        <v>1172</v>
      </c>
      <c r="M1173">
        <f t="shared" si="110"/>
        <v>2</v>
      </c>
      <c r="P1173">
        <f t="shared" si="115"/>
        <v>1172</v>
      </c>
      <c r="Q1173">
        <f t="shared" si="111"/>
        <v>1</v>
      </c>
    </row>
    <row r="1174" spans="1:17" x14ac:dyDescent="0.25">
      <c r="A1174">
        <v>1026257</v>
      </c>
      <c r="B1174">
        <v>1026664</v>
      </c>
      <c r="C1174" t="s">
        <v>25</v>
      </c>
      <c r="E1174">
        <f t="shared" si="112"/>
        <v>531</v>
      </c>
      <c r="F1174">
        <f t="shared" si="113"/>
        <v>623</v>
      </c>
      <c r="G1174">
        <v>1868449</v>
      </c>
      <c r="H1174">
        <v>1869504</v>
      </c>
      <c r="I1174">
        <v>2554645</v>
      </c>
      <c r="J1174">
        <v>2555298</v>
      </c>
      <c r="L1174">
        <f t="shared" si="114"/>
        <v>1173</v>
      </c>
      <c r="M1174">
        <f t="shared" si="110"/>
        <v>2</v>
      </c>
      <c r="P1174">
        <f t="shared" si="115"/>
        <v>1173</v>
      </c>
      <c r="Q1174">
        <f t="shared" si="111"/>
        <v>1</v>
      </c>
    </row>
    <row r="1175" spans="1:17" x14ac:dyDescent="0.25">
      <c r="A1175">
        <v>1026661</v>
      </c>
      <c r="B1175">
        <v>1027956</v>
      </c>
      <c r="C1175" t="s">
        <v>25</v>
      </c>
      <c r="E1175">
        <f t="shared" si="112"/>
        <v>531</v>
      </c>
      <c r="F1175">
        <f t="shared" si="113"/>
        <v>624</v>
      </c>
      <c r="G1175">
        <v>1869504</v>
      </c>
      <c r="H1175">
        <v>1870229</v>
      </c>
      <c r="I1175">
        <v>2556934</v>
      </c>
      <c r="J1175">
        <v>2558049</v>
      </c>
      <c r="L1175">
        <f t="shared" si="114"/>
        <v>1174</v>
      </c>
      <c r="M1175">
        <f t="shared" si="110"/>
        <v>6</v>
      </c>
      <c r="P1175">
        <f t="shared" si="115"/>
        <v>1174</v>
      </c>
      <c r="Q1175">
        <f t="shared" si="111"/>
        <v>6</v>
      </c>
    </row>
    <row r="1176" spans="1:17" x14ac:dyDescent="0.25">
      <c r="A1176">
        <v>1027934</v>
      </c>
      <c r="B1176">
        <v>1028377</v>
      </c>
      <c r="C1176" t="s">
        <v>25</v>
      </c>
      <c r="E1176">
        <f t="shared" si="112"/>
        <v>531</v>
      </c>
      <c r="F1176">
        <f t="shared" si="113"/>
        <v>625</v>
      </c>
      <c r="G1176">
        <v>1870226</v>
      </c>
      <c r="H1176">
        <v>1871017</v>
      </c>
      <c r="I1176">
        <v>2568674</v>
      </c>
      <c r="J1176">
        <v>2569534</v>
      </c>
      <c r="L1176">
        <f t="shared" si="114"/>
        <v>1175</v>
      </c>
      <c r="M1176">
        <f t="shared" si="110"/>
        <v>1</v>
      </c>
      <c r="P1176">
        <f t="shared" si="115"/>
        <v>1175</v>
      </c>
      <c r="Q1176">
        <f t="shared" si="111"/>
        <v>2</v>
      </c>
    </row>
    <row r="1177" spans="1:17" x14ac:dyDescent="0.25">
      <c r="A1177">
        <v>1028377</v>
      </c>
      <c r="B1177">
        <v>1029387</v>
      </c>
      <c r="C1177" t="s">
        <v>25</v>
      </c>
      <c r="E1177">
        <f t="shared" si="112"/>
        <v>531</v>
      </c>
      <c r="F1177">
        <f t="shared" si="113"/>
        <v>625</v>
      </c>
      <c r="G1177">
        <v>1871020</v>
      </c>
      <c r="H1177">
        <v>1871814</v>
      </c>
      <c r="I1177">
        <v>2569594</v>
      </c>
      <c r="J1177">
        <v>2570868</v>
      </c>
      <c r="L1177">
        <f t="shared" si="114"/>
        <v>1176</v>
      </c>
      <c r="M1177">
        <f t="shared" si="110"/>
        <v>2</v>
      </c>
      <c r="P1177">
        <f t="shared" si="115"/>
        <v>1176</v>
      </c>
      <c r="Q1177">
        <f t="shared" si="111"/>
        <v>2</v>
      </c>
    </row>
    <row r="1178" spans="1:17" x14ac:dyDescent="0.25">
      <c r="A1178">
        <v>1029387</v>
      </c>
      <c r="B1178">
        <v>1030298</v>
      </c>
      <c r="C1178" t="s">
        <v>25</v>
      </c>
      <c r="E1178">
        <f t="shared" si="112"/>
        <v>531</v>
      </c>
      <c r="F1178">
        <f t="shared" si="113"/>
        <v>626</v>
      </c>
      <c r="G1178">
        <v>1871811</v>
      </c>
      <c r="H1178">
        <v>1872524</v>
      </c>
      <c r="I1178">
        <v>2570995</v>
      </c>
      <c r="J1178">
        <v>2571651</v>
      </c>
      <c r="L1178">
        <f t="shared" si="114"/>
        <v>1177</v>
      </c>
      <c r="M1178">
        <f t="shared" si="110"/>
        <v>1</v>
      </c>
      <c r="P1178">
        <f t="shared" si="115"/>
        <v>1177</v>
      </c>
      <c r="Q1178">
        <f t="shared" si="111"/>
        <v>1</v>
      </c>
    </row>
    <row r="1179" spans="1:17" x14ac:dyDescent="0.25">
      <c r="A1179">
        <v>1030288</v>
      </c>
      <c r="B1179">
        <v>1030962</v>
      </c>
      <c r="C1179" t="s">
        <v>25</v>
      </c>
      <c r="E1179">
        <f t="shared" si="112"/>
        <v>531</v>
      </c>
      <c r="F1179">
        <f t="shared" si="113"/>
        <v>626</v>
      </c>
      <c r="G1179">
        <v>1872521</v>
      </c>
      <c r="H1179">
        <v>1873258</v>
      </c>
      <c r="I1179">
        <v>2571710</v>
      </c>
      <c r="J1179">
        <v>2572039</v>
      </c>
      <c r="L1179">
        <f t="shared" si="114"/>
        <v>1178</v>
      </c>
      <c r="M1179">
        <f t="shared" si="110"/>
        <v>1</v>
      </c>
      <c r="P1179">
        <f t="shared" si="115"/>
        <v>1178</v>
      </c>
      <c r="Q1179">
        <f t="shared" si="111"/>
        <v>2</v>
      </c>
    </row>
    <row r="1180" spans="1:17" x14ac:dyDescent="0.25">
      <c r="A1180">
        <v>1030988</v>
      </c>
      <c r="B1180">
        <v>1031248</v>
      </c>
      <c r="C1180" t="s">
        <v>25</v>
      </c>
      <c r="E1180">
        <f t="shared" si="112"/>
        <v>531</v>
      </c>
      <c r="F1180">
        <f t="shared" si="113"/>
        <v>626</v>
      </c>
      <c r="G1180">
        <v>1873260</v>
      </c>
      <c r="H1180">
        <v>1873541</v>
      </c>
      <c r="I1180">
        <v>2572127</v>
      </c>
      <c r="J1180">
        <v>2573248</v>
      </c>
      <c r="L1180">
        <f t="shared" si="114"/>
        <v>1179</v>
      </c>
      <c r="M1180">
        <f t="shared" si="110"/>
        <v>1</v>
      </c>
      <c r="P1180">
        <f t="shared" si="115"/>
        <v>1179</v>
      </c>
      <c r="Q1180">
        <f t="shared" si="111"/>
        <v>1</v>
      </c>
    </row>
    <row r="1181" spans="1:17" x14ac:dyDescent="0.25">
      <c r="A1181">
        <v>1031252</v>
      </c>
      <c r="B1181">
        <v>1032043</v>
      </c>
      <c r="C1181" t="s">
        <v>25</v>
      </c>
      <c r="E1181">
        <f t="shared" si="112"/>
        <v>531</v>
      </c>
      <c r="F1181">
        <f t="shared" si="113"/>
        <v>627</v>
      </c>
      <c r="G1181">
        <v>1873528</v>
      </c>
      <c r="H1181">
        <v>1874205</v>
      </c>
      <c r="I1181">
        <v>2574036</v>
      </c>
      <c r="J1181">
        <v>2574476</v>
      </c>
      <c r="L1181">
        <f t="shared" si="114"/>
        <v>1180</v>
      </c>
      <c r="M1181">
        <f t="shared" si="110"/>
        <v>1</v>
      </c>
      <c r="P1181">
        <f t="shared" si="115"/>
        <v>1180</v>
      </c>
      <c r="Q1181">
        <f t="shared" si="111"/>
        <v>1</v>
      </c>
    </row>
    <row r="1182" spans="1:17" x14ac:dyDescent="0.25">
      <c r="A1182">
        <v>1032030</v>
      </c>
      <c r="B1182">
        <v>1033100</v>
      </c>
      <c r="C1182" t="s">
        <v>25</v>
      </c>
      <c r="E1182">
        <f t="shared" si="112"/>
        <v>531</v>
      </c>
      <c r="F1182">
        <f t="shared" si="113"/>
        <v>628</v>
      </c>
      <c r="G1182">
        <v>1874214</v>
      </c>
      <c r="H1182">
        <v>1875029</v>
      </c>
      <c r="I1182">
        <v>2577785</v>
      </c>
      <c r="J1182">
        <v>2578306</v>
      </c>
      <c r="L1182">
        <f t="shared" si="114"/>
        <v>1181</v>
      </c>
      <c r="M1182">
        <f t="shared" si="110"/>
        <v>1</v>
      </c>
      <c r="P1182">
        <f t="shared" si="115"/>
        <v>1181</v>
      </c>
      <c r="Q1182">
        <f t="shared" si="111"/>
        <v>1</v>
      </c>
    </row>
    <row r="1183" spans="1:17" x14ac:dyDescent="0.25">
      <c r="A1183">
        <v>1033238</v>
      </c>
      <c r="B1183">
        <v>1033735</v>
      </c>
      <c r="C1183" t="s">
        <v>25</v>
      </c>
      <c r="E1183">
        <f t="shared" si="112"/>
        <v>531</v>
      </c>
      <c r="F1183">
        <f t="shared" si="113"/>
        <v>628</v>
      </c>
      <c r="G1183">
        <v>1875026</v>
      </c>
      <c r="H1183">
        <v>1876546</v>
      </c>
      <c r="I1183">
        <v>2578386</v>
      </c>
      <c r="J1183">
        <v>2579282</v>
      </c>
      <c r="L1183">
        <f t="shared" si="114"/>
        <v>1182</v>
      </c>
      <c r="M1183">
        <f t="shared" si="110"/>
        <v>2</v>
      </c>
      <c r="P1183">
        <f t="shared" si="115"/>
        <v>1182</v>
      </c>
      <c r="Q1183">
        <f t="shared" si="111"/>
        <v>6</v>
      </c>
    </row>
    <row r="1184" spans="1:17" x14ac:dyDescent="0.25">
      <c r="A1184">
        <v>1033738</v>
      </c>
      <c r="B1184">
        <v>1035519</v>
      </c>
      <c r="C1184" t="s">
        <v>25</v>
      </c>
      <c r="E1184">
        <f t="shared" si="112"/>
        <v>531</v>
      </c>
      <c r="F1184">
        <f t="shared" si="113"/>
        <v>628</v>
      </c>
      <c r="G1184">
        <v>1876543</v>
      </c>
      <c r="H1184">
        <v>1877088</v>
      </c>
      <c r="I1184">
        <v>2579333</v>
      </c>
      <c r="J1184">
        <v>2579572</v>
      </c>
      <c r="L1184">
        <f t="shared" si="114"/>
        <v>1183</v>
      </c>
      <c r="M1184">
        <f t="shared" si="110"/>
        <v>1</v>
      </c>
      <c r="P1184">
        <f t="shared" si="115"/>
        <v>1183</v>
      </c>
      <c r="Q1184">
        <f t="shared" si="111"/>
        <v>1</v>
      </c>
    </row>
    <row r="1185" spans="1:17" x14ac:dyDescent="0.25">
      <c r="A1185">
        <v>1035547</v>
      </c>
      <c r="B1185">
        <v>1036776</v>
      </c>
      <c r="C1185" t="s">
        <v>25</v>
      </c>
      <c r="E1185">
        <f t="shared" si="112"/>
        <v>531</v>
      </c>
      <c r="F1185">
        <f t="shared" si="113"/>
        <v>629</v>
      </c>
      <c r="G1185">
        <v>1877085</v>
      </c>
      <c r="H1185">
        <v>1877828</v>
      </c>
      <c r="I1185">
        <v>2582732</v>
      </c>
      <c r="J1185">
        <v>2583079</v>
      </c>
      <c r="L1185">
        <f t="shared" si="114"/>
        <v>1184</v>
      </c>
      <c r="M1185">
        <f t="shared" si="110"/>
        <v>1</v>
      </c>
      <c r="P1185">
        <f t="shared" si="115"/>
        <v>1184</v>
      </c>
      <c r="Q1185">
        <f t="shared" si="111"/>
        <v>1</v>
      </c>
    </row>
    <row r="1186" spans="1:17" x14ac:dyDescent="0.25">
      <c r="A1186">
        <v>1036847</v>
      </c>
      <c r="B1186">
        <v>1037878</v>
      </c>
      <c r="C1186" t="s">
        <v>25</v>
      </c>
      <c r="E1186">
        <f t="shared" si="112"/>
        <v>531</v>
      </c>
      <c r="F1186">
        <f t="shared" si="113"/>
        <v>630</v>
      </c>
      <c r="G1186">
        <v>1877855</v>
      </c>
      <c r="H1186">
        <v>1878925</v>
      </c>
      <c r="I1186">
        <v>2586432</v>
      </c>
      <c r="J1186">
        <v>2587364</v>
      </c>
      <c r="L1186">
        <f t="shared" si="114"/>
        <v>1185</v>
      </c>
      <c r="M1186">
        <f t="shared" si="110"/>
        <v>2</v>
      </c>
      <c r="P1186">
        <f t="shared" si="115"/>
        <v>1185</v>
      </c>
      <c r="Q1186">
        <f t="shared" si="111"/>
        <v>2</v>
      </c>
    </row>
    <row r="1187" spans="1:17" x14ac:dyDescent="0.25">
      <c r="A1187">
        <v>1037897</v>
      </c>
      <c r="B1187">
        <v>1039954</v>
      </c>
      <c r="C1187" t="s">
        <v>25</v>
      </c>
      <c r="E1187">
        <f t="shared" si="112"/>
        <v>531</v>
      </c>
      <c r="F1187">
        <f t="shared" si="113"/>
        <v>631</v>
      </c>
      <c r="G1187">
        <v>1879003</v>
      </c>
      <c r="H1187">
        <v>1879932</v>
      </c>
      <c r="I1187">
        <v>2590162</v>
      </c>
      <c r="J1187">
        <v>2590803</v>
      </c>
      <c r="L1187">
        <f t="shared" si="114"/>
        <v>1186</v>
      </c>
      <c r="M1187">
        <f t="shared" si="110"/>
        <v>2</v>
      </c>
      <c r="P1187">
        <f t="shared" si="115"/>
        <v>1186</v>
      </c>
      <c r="Q1187">
        <f t="shared" si="111"/>
        <v>1</v>
      </c>
    </row>
    <row r="1188" spans="1:17" x14ac:dyDescent="0.25">
      <c r="A1188">
        <v>1039973</v>
      </c>
      <c r="B1188">
        <v>1040221</v>
      </c>
      <c r="C1188" t="s">
        <v>25</v>
      </c>
      <c r="E1188">
        <f t="shared" si="112"/>
        <v>532</v>
      </c>
      <c r="F1188">
        <f t="shared" si="113"/>
        <v>632</v>
      </c>
      <c r="G1188">
        <v>1880680</v>
      </c>
      <c r="H1188">
        <v>1881054</v>
      </c>
      <c r="I1188">
        <v>2592545</v>
      </c>
      <c r="J1188">
        <v>2592621</v>
      </c>
      <c r="L1188">
        <f t="shared" si="114"/>
        <v>1187</v>
      </c>
      <c r="M1188">
        <f t="shared" si="110"/>
        <v>2</v>
      </c>
      <c r="P1188">
        <f t="shared" si="115"/>
        <v>1187</v>
      </c>
      <c r="Q1188">
        <f t="shared" si="111"/>
        <v>1</v>
      </c>
    </row>
    <row r="1189" spans="1:17" x14ac:dyDescent="0.25">
      <c r="A1189">
        <v>1040265</v>
      </c>
      <c r="B1189">
        <v>1040525</v>
      </c>
      <c r="C1189" t="s">
        <v>25</v>
      </c>
      <c r="E1189">
        <f t="shared" si="112"/>
        <v>532</v>
      </c>
      <c r="F1189">
        <f t="shared" si="113"/>
        <v>632</v>
      </c>
      <c r="G1189">
        <v>1881051</v>
      </c>
      <c r="H1189">
        <v>1881527</v>
      </c>
      <c r="I1189">
        <v>2592632</v>
      </c>
      <c r="J1189">
        <v>2592708</v>
      </c>
      <c r="L1189">
        <f t="shared" si="114"/>
        <v>1188</v>
      </c>
      <c r="M1189">
        <f t="shared" si="110"/>
        <v>1</v>
      </c>
      <c r="P1189">
        <f t="shared" si="115"/>
        <v>1188</v>
      </c>
      <c r="Q1189">
        <f t="shared" si="111"/>
        <v>2</v>
      </c>
    </row>
    <row r="1190" spans="1:17" x14ac:dyDescent="0.25">
      <c r="A1190">
        <v>1040552</v>
      </c>
      <c r="B1190">
        <v>1040944</v>
      </c>
      <c r="C1190" t="s">
        <v>25</v>
      </c>
      <c r="E1190">
        <f t="shared" si="112"/>
        <v>532</v>
      </c>
      <c r="F1190">
        <f t="shared" si="113"/>
        <v>633</v>
      </c>
      <c r="G1190">
        <v>1881561</v>
      </c>
      <c r="H1190">
        <v>1881923</v>
      </c>
      <c r="I1190">
        <v>2592866</v>
      </c>
      <c r="J1190">
        <v>2593924</v>
      </c>
      <c r="L1190">
        <f t="shared" si="114"/>
        <v>1189</v>
      </c>
      <c r="M1190">
        <f t="shared" si="110"/>
        <v>1</v>
      </c>
      <c r="P1190">
        <f t="shared" si="115"/>
        <v>1189</v>
      </c>
      <c r="Q1190">
        <f t="shared" si="111"/>
        <v>1</v>
      </c>
    </row>
    <row r="1191" spans="1:17" x14ac:dyDescent="0.25">
      <c r="A1191">
        <v>1040931</v>
      </c>
      <c r="B1191">
        <v>1042562</v>
      </c>
      <c r="C1191" t="s">
        <v>25</v>
      </c>
      <c r="E1191">
        <f t="shared" si="112"/>
        <v>532</v>
      </c>
      <c r="F1191">
        <f t="shared" si="113"/>
        <v>633</v>
      </c>
      <c r="G1191">
        <v>1881967</v>
      </c>
      <c r="H1191">
        <v>1883727</v>
      </c>
      <c r="I1191">
        <v>2593921</v>
      </c>
      <c r="J1191">
        <v>2594700</v>
      </c>
      <c r="L1191">
        <f t="shared" si="114"/>
        <v>1190</v>
      </c>
      <c r="M1191">
        <f t="shared" si="110"/>
        <v>2</v>
      </c>
      <c r="P1191">
        <f t="shared" si="115"/>
        <v>1190</v>
      </c>
      <c r="Q1191">
        <f t="shared" si="111"/>
        <v>2</v>
      </c>
    </row>
    <row r="1192" spans="1:17" x14ac:dyDescent="0.25">
      <c r="A1192">
        <v>1042616</v>
      </c>
      <c r="B1192">
        <v>1043098</v>
      </c>
      <c r="C1192" t="s">
        <v>88</v>
      </c>
      <c r="E1192">
        <f t="shared" si="112"/>
        <v>532</v>
      </c>
      <c r="F1192">
        <f t="shared" si="113"/>
        <v>633</v>
      </c>
      <c r="G1192">
        <v>1883745</v>
      </c>
      <c r="H1192">
        <v>1884794</v>
      </c>
      <c r="I1192">
        <v>2594701</v>
      </c>
      <c r="J1192">
        <v>2594967</v>
      </c>
      <c r="L1192">
        <f t="shared" si="114"/>
        <v>1191</v>
      </c>
      <c r="M1192">
        <f t="shared" si="110"/>
        <v>1</v>
      </c>
      <c r="P1192">
        <f t="shared" si="115"/>
        <v>1191</v>
      </c>
      <c r="Q1192">
        <f t="shared" si="111"/>
        <v>3</v>
      </c>
    </row>
    <row r="1193" spans="1:17" x14ac:dyDescent="0.25">
      <c r="A1193">
        <v>1043116</v>
      </c>
      <c r="B1193">
        <v>1044777</v>
      </c>
      <c r="C1193" t="s">
        <v>88</v>
      </c>
      <c r="E1193">
        <f t="shared" si="112"/>
        <v>533</v>
      </c>
      <c r="F1193">
        <f t="shared" si="113"/>
        <v>633</v>
      </c>
      <c r="G1193">
        <v>1885093</v>
      </c>
      <c r="H1193">
        <v>1885275</v>
      </c>
      <c r="I1193">
        <v>2594964</v>
      </c>
      <c r="J1193">
        <v>2595611</v>
      </c>
      <c r="L1193">
        <f t="shared" si="114"/>
        <v>1192</v>
      </c>
      <c r="M1193">
        <f t="shared" si="110"/>
        <v>1</v>
      </c>
      <c r="P1193">
        <f t="shared" si="115"/>
        <v>1192</v>
      </c>
      <c r="Q1193">
        <f t="shared" si="111"/>
        <v>1</v>
      </c>
    </row>
    <row r="1194" spans="1:17" x14ac:dyDescent="0.25">
      <c r="A1194">
        <v>1045868</v>
      </c>
      <c r="B1194">
        <v>1046797</v>
      </c>
      <c r="C1194" t="s">
        <v>88</v>
      </c>
      <c r="E1194">
        <f t="shared" si="112"/>
        <v>534</v>
      </c>
      <c r="F1194">
        <f t="shared" si="113"/>
        <v>633</v>
      </c>
      <c r="G1194">
        <v>1885515</v>
      </c>
      <c r="H1194">
        <v>1886972</v>
      </c>
      <c r="I1194">
        <v>2595679</v>
      </c>
      <c r="J1194">
        <v>2596647</v>
      </c>
      <c r="L1194">
        <f t="shared" si="114"/>
        <v>1193</v>
      </c>
      <c r="M1194">
        <f t="shared" si="110"/>
        <v>2</v>
      </c>
      <c r="P1194">
        <f t="shared" si="115"/>
        <v>1193</v>
      </c>
      <c r="Q1194">
        <f t="shared" si="111"/>
        <v>1</v>
      </c>
    </row>
    <row r="1195" spans="1:17" x14ac:dyDescent="0.25">
      <c r="A1195">
        <v>1047113</v>
      </c>
      <c r="B1195">
        <v>1048291</v>
      </c>
      <c r="C1195" t="s">
        <v>25</v>
      </c>
      <c r="E1195">
        <f t="shared" si="112"/>
        <v>535</v>
      </c>
      <c r="F1195">
        <f t="shared" si="113"/>
        <v>633</v>
      </c>
      <c r="G1195">
        <v>1887113</v>
      </c>
      <c r="H1195">
        <v>1887188</v>
      </c>
      <c r="I1195">
        <v>2596628</v>
      </c>
      <c r="J1195">
        <v>2597002</v>
      </c>
      <c r="L1195">
        <f t="shared" si="114"/>
        <v>1194</v>
      </c>
      <c r="M1195">
        <f t="shared" si="110"/>
        <v>1</v>
      </c>
      <c r="P1195">
        <f t="shared" si="115"/>
        <v>1194</v>
      </c>
      <c r="Q1195">
        <f t="shared" si="111"/>
        <v>2</v>
      </c>
    </row>
    <row r="1196" spans="1:17" x14ac:dyDescent="0.25">
      <c r="A1196">
        <v>1048316</v>
      </c>
      <c r="B1196">
        <v>1048558</v>
      </c>
      <c r="C1196" t="s">
        <v>25</v>
      </c>
      <c r="E1196">
        <f t="shared" si="112"/>
        <v>536</v>
      </c>
      <c r="F1196">
        <f t="shared" si="113"/>
        <v>633</v>
      </c>
      <c r="G1196">
        <v>1887636</v>
      </c>
      <c r="H1196">
        <v>1887824</v>
      </c>
      <c r="I1196">
        <v>2596983</v>
      </c>
      <c r="J1196">
        <v>2597360</v>
      </c>
      <c r="L1196">
        <f t="shared" si="114"/>
        <v>1195</v>
      </c>
      <c r="M1196">
        <f t="shared" si="110"/>
        <v>1</v>
      </c>
      <c r="P1196">
        <f t="shared" si="115"/>
        <v>1195</v>
      </c>
      <c r="Q1196">
        <f t="shared" si="111"/>
        <v>1</v>
      </c>
    </row>
    <row r="1197" spans="1:17" x14ac:dyDescent="0.25">
      <c r="A1197">
        <v>1048577</v>
      </c>
      <c r="B1197">
        <v>1048882</v>
      </c>
      <c r="C1197" t="s">
        <v>25</v>
      </c>
      <c r="E1197">
        <f t="shared" si="112"/>
        <v>536</v>
      </c>
      <c r="F1197">
        <f t="shared" si="113"/>
        <v>633</v>
      </c>
      <c r="G1197">
        <v>1887842</v>
      </c>
      <c r="H1197">
        <v>1889296</v>
      </c>
      <c r="I1197">
        <v>2597363</v>
      </c>
      <c r="J1197">
        <v>2598664</v>
      </c>
      <c r="L1197">
        <f t="shared" si="114"/>
        <v>1196</v>
      </c>
      <c r="M1197">
        <f t="shared" si="110"/>
        <v>3</v>
      </c>
      <c r="P1197">
        <f t="shared" si="115"/>
        <v>1196</v>
      </c>
      <c r="Q1197">
        <f t="shared" si="111"/>
        <v>2</v>
      </c>
    </row>
    <row r="1198" spans="1:17" x14ac:dyDescent="0.25">
      <c r="A1198">
        <v>1048879</v>
      </c>
      <c r="B1198">
        <v>1049637</v>
      </c>
      <c r="C1198" t="s">
        <v>25</v>
      </c>
      <c r="E1198">
        <f t="shared" si="112"/>
        <v>537</v>
      </c>
      <c r="F1198">
        <f t="shared" si="113"/>
        <v>633</v>
      </c>
      <c r="G1198">
        <v>1889413</v>
      </c>
      <c r="H1198">
        <v>1889667</v>
      </c>
      <c r="I1198">
        <v>2598654</v>
      </c>
      <c r="J1198">
        <v>2600699</v>
      </c>
      <c r="L1198">
        <f t="shared" si="114"/>
        <v>1197</v>
      </c>
      <c r="M1198">
        <f t="shared" si="110"/>
        <v>4</v>
      </c>
      <c r="P1198">
        <f t="shared" si="115"/>
        <v>1197</v>
      </c>
      <c r="Q1198">
        <f t="shared" si="111"/>
        <v>1</v>
      </c>
    </row>
    <row r="1199" spans="1:17" x14ac:dyDescent="0.25">
      <c r="A1199">
        <v>1049609</v>
      </c>
      <c r="B1199">
        <v>1050208</v>
      </c>
      <c r="C1199" t="s">
        <v>25</v>
      </c>
      <c r="E1199">
        <f t="shared" si="112"/>
        <v>538</v>
      </c>
      <c r="F1199">
        <f t="shared" si="113"/>
        <v>633</v>
      </c>
      <c r="G1199">
        <v>1890039</v>
      </c>
      <c r="H1199">
        <v>1890143</v>
      </c>
      <c r="I1199">
        <v>2600684</v>
      </c>
      <c r="J1199">
        <v>2601052</v>
      </c>
      <c r="L1199">
        <f t="shared" si="114"/>
        <v>1198</v>
      </c>
      <c r="M1199">
        <f t="shared" si="110"/>
        <v>1</v>
      </c>
      <c r="P1199">
        <f t="shared" si="115"/>
        <v>1198</v>
      </c>
      <c r="Q1199">
        <f t="shared" si="111"/>
        <v>4</v>
      </c>
    </row>
    <row r="1200" spans="1:17" x14ac:dyDescent="0.25">
      <c r="A1200">
        <v>1050165</v>
      </c>
      <c r="B1200">
        <v>1050845</v>
      </c>
      <c r="C1200" t="s">
        <v>25</v>
      </c>
      <c r="E1200">
        <f t="shared" si="112"/>
        <v>539</v>
      </c>
      <c r="F1200">
        <f t="shared" si="113"/>
        <v>633</v>
      </c>
      <c r="G1200">
        <v>1897552</v>
      </c>
      <c r="H1200">
        <v>1903716</v>
      </c>
      <c r="I1200">
        <v>2601110</v>
      </c>
      <c r="J1200">
        <v>2602126</v>
      </c>
      <c r="L1200">
        <f t="shared" si="114"/>
        <v>1199</v>
      </c>
      <c r="M1200">
        <f t="shared" si="110"/>
        <v>1</v>
      </c>
      <c r="P1200">
        <f t="shared" si="115"/>
        <v>1199</v>
      </c>
      <c r="Q1200">
        <f t="shared" si="111"/>
        <v>1</v>
      </c>
    </row>
    <row r="1201" spans="1:17" x14ac:dyDescent="0.25">
      <c r="A1201">
        <v>1050842</v>
      </c>
      <c r="B1201">
        <v>1051294</v>
      </c>
      <c r="C1201" t="s">
        <v>25</v>
      </c>
      <c r="E1201">
        <f t="shared" si="112"/>
        <v>540</v>
      </c>
      <c r="F1201">
        <f t="shared" si="113"/>
        <v>633</v>
      </c>
      <c r="G1201">
        <v>1906142</v>
      </c>
      <c r="H1201">
        <v>1906615</v>
      </c>
      <c r="I1201">
        <v>2602092</v>
      </c>
      <c r="J1201">
        <v>2602766</v>
      </c>
      <c r="L1201">
        <f t="shared" si="114"/>
        <v>1200</v>
      </c>
      <c r="M1201">
        <f t="shared" si="110"/>
        <v>1</v>
      </c>
      <c r="P1201">
        <f t="shared" si="115"/>
        <v>1200</v>
      </c>
      <c r="Q1201">
        <f t="shared" si="111"/>
        <v>1</v>
      </c>
    </row>
    <row r="1202" spans="1:17" x14ac:dyDescent="0.25">
      <c r="A1202">
        <v>1051639</v>
      </c>
      <c r="B1202">
        <v>1052526</v>
      </c>
      <c r="C1202" t="s">
        <v>25</v>
      </c>
      <c r="E1202">
        <f t="shared" si="112"/>
        <v>540</v>
      </c>
      <c r="F1202">
        <f t="shared" si="113"/>
        <v>633</v>
      </c>
      <c r="G1202">
        <v>1906612</v>
      </c>
      <c r="H1202">
        <v>1906818</v>
      </c>
      <c r="I1202">
        <v>2602763</v>
      </c>
      <c r="J1202">
        <v>2603311</v>
      </c>
      <c r="L1202">
        <f t="shared" si="114"/>
        <v>1201</v>
      </c>
      <c r="M1202">
        <f t="shared" si="110"/>
        <v>1</v>
      </c>
      <c r="P1202">
        <f t="shared" si="115"/>
        <v>1201</v>
      </c>
      <c r="Q1202">
        <f t="shared" si="111"/>
        <v>3</v>
      </c>
    </row>
    <row r="1203" spans="1:17" x14ac:dyDescent="0.25">
      <c r="A1203">
        <v>1052551</v>
      </c>
      <c r="B1203">
        <v>1052742</v>
      </c>
      <c r="C1203" t="s">
        <v>88</v>
      </c>
      <c r="E1203">
        <f t="shared" si="112"/>
        <v>541</v>
      </c>
      <c r="F1203">
        <f t="shared" si="113"/>
        <v>633</v>
      </c>
      <c r="G1203">
        <v>1907166</v>
      </c>
      <c r="H1203">
        <v>1907423</v>
      </c>
      <c r="I1203">
        <v>2603329</v>
      </c>
      <c r="J1203">
        <v>2604078</v>
      </c>
      <c r="L1203">
        <f t="shared" si="114"/>
        <v>1202</v>
      </c>
      <c r="M1203">
        <f t="shared" si="110"/>
        <v>1</v>
      </c>
      <c r="P1203">
        <f t="shared" si="115"/>
        <v>1202</v>
      </c>
      <c r="Q1203">
        <f t="shared" si="111"/>
        <v>1</v>
      </c>
    </row>
    <row r="1204" spans="1:17" x14ac:dyDescent="0.25">
      <c r="A1204">
        <v>1052911</v>
      </c>
      <c r="B1204">
        <v>1053666</v>
      </c>
      <c r="C1204" t="s">
        <v>25</v>
      </c>
      <c r="E1204">
        <f t="shared" si="112"/>
        <v>541</v>
      </c>
      <c r="F1204">
        <f t="shared" si="113"/>
        <v>633</v>
      </c>
      <c r="G1204">
        <v>1907424</v>
      </c>
      <c r="H1204">
        <v>1907756</v>
      </c>
      <c r="I1204">
        <v>2604075</v>
      </c>
      <c r="J1204">
        <v>2604323</v>
      </c>
      <c r="L1204">
        <f t="shared" si="114"/>
        <v>1203</v>
      </c>
      <c r="M1204">
        <f t="shared" si="110"/>
        <v>1</v>
      </c>
      <c r="P1204">
        <f t="shared" si="115"/>
        <v>1203</v>
      </c>
      <c r="Q1204">
        <f t="shared" si="111"/>
        <v>1</v>
      </c>
    </row>
    <row r="1205" spans="1:17" x14ac:dyDescent="0.25">
      <c r="A1205">
        <v>1053827</v>
      </c>
      <c r="B1205">
        <v>1054735</v>
      </c>
      <c r="C1205" t="s">
        <v>25</v>
      </c>
      <c r="E1205">
        <f t="shared" si="112"/>
        <v>542</v>
      </c>
      <c r="F1205">
        <f t="shared" si="113"/>
        <v>633</v>
      </c>
      <c r="G1205">
        <v>1908591</v>
      </c>
      <c r="H1205">
        <v>1909475</v>
      </c>
      <c r="I1205">
        <v>2604335</v>
      </c>
      <c r="J1205">
        <v>2604625</v>
      </c>
      <c r="L1205">
        <f t="shared" si="114"/>
        <v>1204</v>
      </c>
      <c r="M1205">
        <f t="shared" si="110"/>
        <v>1</v>
      </c>
      <c r="P1205">
        <f t="shared" si="115"/>
        <v>1204</v>
      </c>
      <c r="Q1205">
        <f t="shared" si="111"/>
        <v>1</v>
      </c>
    </row>
    <row r="1206" spans="1:17" x14ac:dyDescent="0.25">
      <c r="A1206">
        <v>1054834</v>
      </c>
      <c r="B1206">
        <v>1055682</v>
      </c>
      <c r="C1206" t="s">
        <v>88</v>
      </c>
      <c r="E1206">
        <f t="shared" si="112"/>
        <v>543</v>
      </c>
      <c r="F1206">
        <f t="shared" si="113"/>
        <v>633</v>
      </c>
      <c r="G1206">
        <v>1911844</v>
      </c>
      <c r="H1206">
        <v>1911919</v>
      </c>
      <c r="I1206">
        <v>2604603</v>
      </c>
      <c r="J1206">
        <v>2604818</v>
      </c>
      <c r="L1206">
        <f t="shared" si="114"/>
        <v>1205</v>
      </c>
      <c r="M1206">
        <f t="shared" si="110"/>
        <v>3</v>
      </c>
      <c r="P1206">
        <f t="shared" si="115"/>
        <v>1205</v>
      </c>
      <c r="Q1206">
        <f t="shared" si="111"/>
        <v>2</v>
      </c>
    </row>
    <row r="1207" spans="1:17" x14ac:dyDescent="0.25">
      <c r="A1207">
        <v>1055673</v>
      </c>
      <c r="B1207">
        <v>1056533</v>
      </c>
      <c r="C1207" t="s">
        <v>88</v>
      </c>
      <c r="E1207">
        <f t="shared" si="112"/>
        <v>544</v>
      </c>
      <c r="F1207">
        <f t="shared" si="113"/>
        <v>633</v>
      </c>
      <c r="G1207">
        <v>1913876</v>
      </c>
      <c r="H1207">
        <v>1913965</v>
      </c>
      <c r="I1207">
        <v>2604912</v>
      </c>
      <c r="J1207">
        <v>2605601</v>
      </c>
      <c r="L1207">
        <f t="shared" si="114"/>
        <v>1206</v>
      </c>
      <c r="M1207">
        <f t="shared" si="110"/>
        <v>1</v>
      </c>
      <c r="P1207">
        <f t="shared" si="115"/>
        <v>1206</v>
      </c>
      <c r="Q1207">
        <f t="shared" si="111"/>
        <v>1</v>
      </c>
    </row>
    <row r="1208" spans="1:17" x14ac:dyDescent="0.25">
      <c r="A1208">
        <v>1056530</v>
      </c>
      <c r="B1208">
        <v>1057351</v>
      </c>
      <c r="C1208" t="s">
        <v>88</v>
      </c>
      <c r="E1208">
        <f t="shared" si="112"/>
        <v>544</v>
      </c>
      <c r="F1208">
        <f t="shared" si="113"/>
        <v>633</v>
      </c>
      <c r="G1208">
        <v>1914048</v>
      </c>
      <c r="H1208">
        <v>1914290</v>
      </c>
      <c r="I1208">
        <v>2605598</v>
      </c>
      <c r="J1208">
        <v>2606380</v>
      </c>
      <c r="L1208">
        <f t="shared" si="114"/>
        <v>1207</v>
      </c>
      <c r="M1208">
        <f t="shared" si="110"/>
        <v>1</v>
      </c>
      <c r="P1208">
        <f t="shared" si="115"/>
        <v>1207</v>
      </c>
      <c r="Q1208">
        <f t="shared" si="111"/>
        <v>2</v>
      </c>
    </row>
    <row r="1209" spans="1:17" x14ac:dyDescent="0.25">
      <c r="A1209">
        <v>1057348</v>
      </c>
      <c r="B1209">
        <v>1058265</v>
      </c>
      <c r="C1209" t="s">
        <v>88</v>
      </c>
      <c r="E1209">
        <f t="shared" si="112"/>
        <v>544</v>
      </c>
      <c r="F1209">
        <f t="shared" si="113"/>
        <v>633</v>
      </c>
      <c r="G1209">
        <v>1914268</v>
      </c>
      <c r="H1209">
        <v>1914429</v>
      </c>
      <c r="I1209">
        <v>2606396</v>
      </c>
      <c r="J1209">
        <v>2606830</v>
      </c>
      <c r="L1209">
        <f t="shared" si="114"/>
        <v>1208</v>
      </c>
      <c r="M1209">
        <f t="shared" si="110"/>
        <v>1</v>
      </c>
      <c r="P1209">
        <f t="shared" si="115"/>
        <v>1208</v>
      </c>
      <c r="Q1209">
        <f t="shared" si="111"/>
        <v>2</v>
      </c>
    </row>
    <row r="1210" spans="1:17" x14ac:dyDescent="0.25">
      <c r="A1210">
        <v>1058447</v>
      </c>
      <c r="B1210">
        <v>1058791</v>
      </c>
      <c r="C1210" t="s">
        <v>25</v>
      </c>
      <c r="E1210">
        <f t="shared" si="112"/>
        <v>545</v>
      </c>
      <c r="F1210">
        <f t="shared" si="113"/>
        <v>633</v>
      </c>
      <c r="G1210">
        <v>1914556</v>
      </c>
      <c r="H1210">
        <v>1914975</v>
      </c>
      <c r="I1210">
        <v>2606882</v>
      </c>
      <c r="J1210">
        <v>2607298</v>
      </c>
      <c r="L1210">
        <f t="shared" si="114"/>
        <v>1209</v>
      </c>
      <c r="M1210">
        <f t="shared" si="110"/>
        <v>1</v>
      </c>
      <c r="P1210">
        <f t="shared" si="115"/>
        <v>1209</v>
      </c>
      <c r="Q1210">
        <f t="shared" si="111"/>
        <v>2</v>
      </c>
    </row>
    <row r="1211" spans="1:17" x14ac:dyDescent="0.25">
      <c r="A1211">
        <v>1058853</v>
      </c>
      <c r="B1211">
        <v>1060931</v>
      </c>
      <c r="C1211" t="s">
        <v>88</v>
      </c>
      <c r="E1211">
        <f t="shared" si="112"/>
        <v>545</v>
      </c>
      <c r="F1211">
        <f t="shared" si="113"/>
        <v>633</v>
      </c>
      <c r="G1211">
        <v>1914978</v>
      </c>
      <c r="H1211">
        <v>1916246</v>
      </c>
      <c r="I1211">
        <v>2607301</v>
      </c>
      <c r="J1211">
        <v>2607888</v>
      </c>
      <c r="L1211">
        <f t="shared" si="114"/>
        <v>1210</v>
      </c>
      <c r="M1211">
        <f t="shared" si="110"/>
        <v>4</v>
      </c>
      <c r="P1211">
        <f t="shared" si="115"/>
        <v>1210</v>
      </c>
      <c r="Q1211">
        <f t="shared" si="111"/>
        <v>2</v>
      </c>
    </row>
    <row r="1212" spans="1:17" x14ac:dyDescent="0.25">
      <c r="A1212">
        <v>1061150</v>
      </c>
      <c r="B1212">
        <v>1062160</v>
      </c>
      <c r="C1212" t="s">
        <v>88</v>
      </c>
      <c r="E1212">
        <f t="shared" si="112"/>
        <v>546</v>
      </c>
      <c r="F1212">
        <f t="shared" si="113"/>
        <v>633</v>
      </c>
      <c r="G1212">
        <v>1916701</v>
      </c>
      <c r="H1212">
        <v>1916913</v>
      </c>
      <c r="I1212">
        <v>2607904</v>
      </c>
      <c r="J1212">
        <v>2609358</v>
      </c>
      <c r="L1212">
        <f t="shared" si="114"/>
        <v>1211</v>
      </c>
      <c r="M1212">
        <f t="shared" si="110"/>
        <v>1</v>
      </c>
      <c r="P1212">
        <f t="shared" si="115"/>
        <v>1211</v>
      </c>
      <c r="Q1212">
        <f t="shared" si="111"/>
        <v>2</v>
      </c>
    </row>
    <row r="1213" spans="1:17" x14ac:dyDescent="0.25">
      <c r="A1213">
        <v>1062157</v>
      </c>
      <c r="B1213">
        <v>1063278</v>
      </c>
      <c r="C1213" t="s">
        <v>88</v>
      </c>
      <c r="E1213">
        <f t="shared" si="112"/>
        <v>546</v>
      </c>
      <c r="F1213">
        <f t="shared" si="113"/>
        <v>633</v>
      </c>
      <c r="G1213">
        <v>1916924</v>
      </c>
      <c r="H1213">
        <v>1917112</v>
      </c>
      <c r="I1213">
        <v>2609361</v>
      </c>
      <c r="J1213">
        <v>2609834</v>
      </c>
      <c r="L1213">
        <f t="shared" si="114"/>
        <v>1212</v>
      </c>
      <c r="M1213">
        <f t="shared" si="110"/>
        <v>2</v>
      </c>
      <c r="P1213">
        <f t="shared" si="115"/>
        <v>1212</v>
      </c>
      <c r="Q1213">
        <f t="shared" si="111"/>
        <v>2</v>
      </c>
    </row>
    <row r="1214" spans="1:17" x14ac:dyDescent="0.25">
      <c r="A1214">
        <v>1063278</v>
      </c>
      <c r="B1214">
        <v>1063550</v>
      </c>
      <c r="C1214" t="s">
        <v>88</v>
      </c>
      <c r="E1214">
        <f t="shared" si="112"/>
        <v>547</v>
      </c>
      <c r="F1214">
        <f t="shared" si="113"/>
        <v>633</v>
      </c>
      <c r="G1214">
        <v>1919214</v>
      </c>
      <c r="H1214">
        <v>1919525</v>
      </c>
      <c r="I1214">
        <v>2609831</v>
      </c>
      <c r="J1214">
        <v>2610421</v>
      </c>
      <c r="L1214">
        <f t="shared" si="114"/>
        <v>1213</v>
      </c>
      <c r="M1214">
        <f t="shared" si="110"/>
        <v>1</v>
      </c>
      <c r="P1214">
        <f t="shared" si="115"/>
        <v>1213</v>
      </c>
      <c r="Q1214">
        <f t="shared" si="111"/>
        <v>4</v>
      </c>
    </row>
    <row r="1215" spans="1:17" x14ac:dyDescent="0.25">
      <c r="A1215">
        <v>1063541</v>
      </c>
      <c r="B1215">
        <v>1064413</v>
      </c>
      <c r="C1215" t="s">
        <v>88</v>
      </c>
      <c r="E1215">
        <f t="shared" si="112"/>
        <v>547</v>
      </c>
      <c r="F1215">
        <f t="shared" si="113"/>
        <v>633</v>
      </c>
      <c r="G1215">
        <v>1919605</v>
      </c>
      <c r="H1215">
        <v>1920300</v>
      </c>
      <c r="I1215">
        <v>2610428</v>
      </c>
      <c r="J1215">
        <v>2610754</v>
      </c>
      <c r="L1215">
        <f t="shared" si="114"/>
        <v>1214</v>
      </c>
      <c r="M1215">
        <f t="shared" si="110"/>
        <v>2</v>
      </c>
      <c r="P1215">
        <f t="shared" si="115"/>
        <v>1214</v>
      </c>
      <c r="Q1215">
        <f t="shared" si="111"/>
        <v>1</v>
      </c>
    </row>
    <row r="1216" spans="1:17" x14ac:dyDescent="0.25">
      <c r="A1216">
        <v>1064482</v>
      </c>
      <c r="B1216">
        <v>1064838</v>
      </c>
      <c r="C1216" t="s">
        <v>88</v>
      </c>
      <c r="E1216">
        <f t="shared" si="112"/>
        <v>547</v>
      </c>
      <c r="F1216">
        <f t="shared" si="113"/>
        <v>634</v>
      </c>
      <c r="G1216">
        <v>1920374</v>
      </c>
      <c r="H1216">
        <v>1921804</v>
      </c>
      <c r="I1216">
        <v>2611017</v>
      </c>
      <c r="J1216">
        <v>2611259</v>
      </c>
      <c r="L1216">
        <f t="shared" si="114"/>
        <v>1215</v>
      </c>
      <c r="M1216">
        <f t="shared" si="110"/>
        <v>1</v>
      </c>
      <c r="P1216">
        <f t="shared" si="115"/>
        <v>1215</v>
      </c>
      <c r="Q1216">
        <f t="shared" si="111"/>
        <v>1</v>
      </c>
    </row>
    <row r="1217" spans="1:17" x14ac:dyDescent="0.25">
      <c r="A1217">
        <v>1064799</v>
      </c>
      <c r="B1217">
        <v>1065002</v>
      </c>
      <c r="C1217" t="s">
        <v>88</v>
      </c>
      <c r="E1217">
        <f t="shared" si="112"/>
        <v>547</v>
      </c>
      <c r="F1217">
        <f t="shared" si="113"/>
        <v>634</v>
      </c>
      <c r="G1217">
        <v>1921785</v>
      </c>
      <c r="H1217">
        <v>1922255</v>
      </c>
      <c r="I1217">
        <v>2611267</v>
      </c>
      <c r="J1217">
        <v>2612478</v>
      </c>
      <c r="L1217">
        <f t="shared" si="114"/>
        <v>1216</v>
      </c>
      <c r="M1217">
        <f t="shared" si="110"/>
        <v>1</v>
      </c>
      <c r="P1217">
        <f t="shared" si="115"/>
        <v>1216</v>
      </c>
      <c r="Q1217">
        <f t="shared" si="111"/>
        <v>3</v>
      </c>
    </row>
    <row r="1218" spans="1:17" x14ac:dyDescent="0.25">
      <c r="A1218">
        <v>1065048</v>
      </c>
      <c r="B1218">
        <v>1065509</v>
      </c>
      <c r="C1218" t="s">
        <v>25</v>
      </c>
      <c r="E1218">
        <f t="shared" si="112"/>
        <v>548</v>
      </c>
      <c r="F1218">
        <f t="shared" si="113"/>
        <v>634</v>
      </c>
      <c r="G1218">
        <v>1923340</v>
      </c>
      <c r="H1218">
        <v>1924251</v>
      </c>
      <c r="I1218">
        <v>2612459</v>
      </c>
      <c r="J1218">
        <v>2613952</v>
      </c>
      <c r="L1218">
        <f t="shared" si="114"/>
        <v>1217</v>
      </c>
      <c r="M1218">
        <f t="shared" ref="M1218:M1281" si="116">COUNTIF(E:E,L1218)</f>
        <v>1</v>
      </c>
      <c r="P1218">
        <f t="shared" si="115"/>
        <v>1217</v>
      </c>
      <c r="Q1218">
        <f t="shared" ref="Q1218:Q1281" si="117">COUNTIF(F:F,P1218)</f>
        <v>2</v>
      </c>
    </row>
    <row r="1219" spans="1:17" x14ac:dyDescent="0.25">
      <c r="A1219">
        <v>1065655</v>
      </c>
      <c r="B1219">
        <v>1066263</v>
      </c>
      <c r="C1219" t="s">
        <v>25</v>
      </c>
      <c r="E1219">
        <f t="shared" ref="E1219:E1282" si="118">IF((G1219-H1218)&lt;$D$2,E1218,E1218+1)</f>
        <v>548</v>
      </c>
      <c r="F1219">
        <f t="shared" ref="F1219:F1282" si="119">IF((I1219-J1218)&lt;$D$2,F1218,F1218+1)</f>
        <v>634</v>
      </c>
      <c r="G1219">
        <v>1924268</v>
      </c>
      <c r="H1219">
        <v>1924513</v>
      </c>
      <c r="I1219">
        <v>2613954</v>
      </c>
      <c r="J1219">
        <v>2614337</v>
      </c>
      <c r="L1219">
        <f t="shared" ref="L1219:L1282" si="120">L1218+1</f>
        <v>1218</v>
      </c>
      <c r="M1219">
        <f t="shared" si="116"/>
        <v>1</v>
      </c>
      <c r="P1219">
        <f t="shared" ref="P1219:P1282" si="121">P1218+1</f>
        <v>1218</v>
      </c>
      <c r="Q1219">
        <f t="shared" si="117"/>
        <v>2</v>
      </c>
    </row>
    <row r="1220" spans="1:17" x14ac:dyDescent="0.25">
      <c r="A1220">
        <v>1066263</v>
      </c>
      <c r="B1220">
        <v>1068089</v>
      </c>
      <c r="C1220" t="s">
        <v>25</v>
      </c>
      <c r="E1220">
        <f t="shared" si="118"/>
        <v>549</v>
      </c>
      <c r="F1220">
        <f t="shared" si="119"/>
        <v>635</v>
      </c>
      <c r="G1220">
        <v>1924678</v>
      </c>
      <c r="H1220">
        <v>1926390</v>
      </c>
      <c r="I1220">
        <v>2620322</v>
      </c>
      <c r="J1220">
        <v>2620534</v>
      </c>
      <c r="L1220">
        <f t="shared" si="120"/>
        <v>1219</v>
      </c>
      <c r="M1220">
        <f t="shared" si="116"/>
        <v>3</v>
      </c>
      <c r="P1220">
        <f t="shared" si="121"/>
        <v>1219</v>
      </c>
      <c r="Q1220">
        <f t="shared" si="117"/>
        <v>2</v>
      </c>
    </row>
    <row r="1221" spans="1:17" x14ac:dyDescent="0.25">
      <c r="A1221">
        <v>1068092</v>
      </c>
      <c r="B1221">
        <v>1069015</v>
      </c>
      <c r="C1221" t="s">
        <v>25</v>
      </c>
      <c r="E1221">
        <f t="shared" si="118"/>
        <v>550</v>
      </c>
      <c r="F1221">
        <f t="shared" si="119"/>
        <v>635</v>
      </c>
      <c r="G1221">
        <v>1927847</v>
      </c>
      <c r="H1221">
        <v>1928044</v>
      </c>
      <c r="I1221">
        <v>2620632</v>
      </c>
      <c r="J1221">
        <v>2621252</v>
      </c>
      <c r="L1221">
        <f t="shared" si="120"/>
        <v>1220</v>
      </c>
      <c r="M1221">
        <f t="shared" si="116"/>
        <v>1</v>
      </c>
      <c r="P1221">
        <f t="shared" si="121"/>
        <v>1220</v>
      </c>
      <c r="Q1221">
        <f t="shared" si="117"/>
        <v>1</v>
      </c>
    </row>
    <row r="1222" spans="1:17" x14ac:dyDescent="0.25">
      <c r="A1222">
        <v>1069033</v>
      </c>
      <c r="B1222">
        <v>1070742</v>
      </c>
      <c r="C1222" t="s">
        <v>25</v>
      </c>
      <c r="E1222">
        <f t="shared" si="118"/>
        <v>551</v>
      </c>
      <c r="F1222">
        <f t="shared" si="119"/>
        <v>635</v>
      </c>
      <c r="G1222">
        <v>1939811</v>
      </c>
      <c r="H1222">
        <v>1940125</v>
      </c>
      <c r="I1222">
        <v>2621227</v>
      </c>
      <c r="J1222">
        <v>2623005</v>
      </c>
      <c r="L1222">
        <f t="shared" si="120"/>
        <v>1221</v>
      </c>
      <c r="M1222">
        <f t="shared" si="116"/>
        <v>1</v>
      </c>
      <c r="P1222">
        <f t="shared" si="121"/>
        <v>1221</v>
      </c>
      <c r="Q1222">
        <f t="shared" si="117"/>
        <v>2</v>
      </c>
    </row>
    <row r="1223" spans="1:17" x14ac:dyDescent="0.25">
      <c r="A1223">
        <v>1070752</v>
      </c>
      <c r="B1223">
        <v>1071294</v>
      </c>
      <c r="C1223" t="s">
        <v>25</v>
      </c>
      <c r="E1223">
        <f t="shared" si="118"/>
        <v>552</v>
      </c>
      <c r="F1223">
        <f t="shared" si="119"/>
        <v>636</v>
      </c>
      <c r="G1223">
        <v>1942518</v>
      </c>
      <c r="H1223">
        <v>1942931</v>
      </c>
      <c r="I1223">
        <v>2632517</v>
      </c>
      <c r="J1223">
        <v>2632831</v>
      </c>
      <c r="L1223">
        <f t="shared" si="120"/>
        <v>1222</v>
      </c>
      <c r="M1223">
        <f t="shared" si="116"/>
        <v>1</v>
      </c>
      <c r="P1223">
        <f t="shared" si="121"/>
        <v>1222</v>
      </c>
      <c r="Q1223">
        <f t="shared" si="117"/>
        <v>3</v>
      </c>
    </row>
    <row r="1224" spans="1:17" x14ac:dyDescent="0.25">
      <c r="A1224">
        <v>1071294</v>
      </c>
      <c r="B1224">
        <v>1072061</v>
      </c>
      <c r="C1224" t="s">
        <v>25</v>
      </c>
      <c r="E1224">
        <f t="shared" si="118"/>
        <v>553</v>
      </c>
      <c r="F1224">
        <f t="shared" si="119"/>
        <v>637</v>
      </c>
      <c r="G1224">
        <v>1946980</v>
      </c>
      <c r="H1224">
        <v>1948488</v>
      </c>
      <c r="I1224">
        <v>2635687</v>
      </c>
      <c r="J1224">
        <v>2636688</v>
      </c>
      <c r="L1224">
        <f t="shared" si="120"/>
        <v>1223</v>
      </c>
      <c r="M1224">
        <f t="shared" si="116"/>
        <v>1</v>
      </c>
      <c r="P1224">
        <f t="shared" si="121"/>
        <v>1223</v>
      </c>
      <c r="Q1224">
        <f t="shared" si="117"/>
        <v>1</v>
      </c>
    </row>
    <row r="1225" spans="1:17" x14ac:dyDescent="0.25">
      <c r="A1225">
        <v>1072058</v>
      </c>
      <c r="B1225">
        <v>1072468</v>
      </c>
      <c r="C1225" t="s">
        <v>25</v>
      </c>
      <c r="E1225">
        <f t="shared" si="118"/>
        <v>553</v>
      </c>
      <c r="F1225">
        <f t="shared" si="119"/>
        <v>638</v>
      </c>
      <c r="G1225">
        <v>1948567</v>
      </c>
      <c r="H1225">
        <v>1949772</v>
      </c>
      <c r="I1225">
        <v>2636843</v>
      </c>
      <c r="J1225">
        <v>2637259</v>
      </c>
      <c r="L1225">
        <f t="shared" si="120"/>
        <v>1224</v>
      </c>
      <c r="M1225">
        <f t="shared" si="116"/>
        <v>1</v>
      </c>
      <c r="P1225">
        <f t="shared" si="121"/>
        <v>1224</v>
      </c>
      <c r="Q1225">
        <f t="shared" si="117"/>
        <v>2</v>
      </c>
    </row>
    <row r="1226" spans="1:17" x14ac:dyDescent="0.25">
      <c r="A1226">
        <v>1072461</v>
      </c>
      <c r="B1226">
        <v>1072931</v>
      </c>
      <c r="C1226" t="s">
        <v>25</v>
      </c>
      <c r="E1226">
        <f t="shared" si="118"/>
        <v>554</v>
      </c>
      <c r="F1226">
        <f t="shared" si="119"/>
        <v>638</v>
      </c>
      <c r="G1226">
        <v>1949969</v>
      </c>
      <c r="H1226">
        <v>1950688</v>
      </c>
      <c r="I1226">
        <v>2637272</v>
      </c>
      <c r="J1226">
        <v>2638492</v>
      </c>
      <c r="L1226">
        <f t="shared" si="120"/>
        <v>1225</v>
      </c>
      <c r="M1226">
        <f t="shared" si="116"/>
        <v>1</v>
      </c>
      <c r="P1226">
        <f t="shared" si="121"/>
        <v>1225</v>
      </c>
      <c r="Q1226">
        <f t="shared" si="117"/>
        <v>2</v>
      </c>
    </row>
    <row r="1227" spans="1:17" x14ac:dyDescent="0.25">
      <c r="A1227">
        <v>1072958</v>
      </c>
      <c r="B1227">
        <v>1073767</v>
      </c>
      <c r="C1227" t="s">
        <v>25</v>
      </c>
      <c r="E1227">
        <f t="shared" si="118"/>
        <v>554</v>
      </c>
      <c r="F1227">
        <f t="shared" si="119"/>
        <v>638</v>
      </c>
      <c r="G1227">
        <v>1950747</v>
      </c>
      <c r="H1227">
        <v>1951298</v>
      </c>
      <c r="I1227">
        <v>2638489</v>
      </c>
      <c r="J1227">
        <v>2639760</v>
      </c>
      <c r="L1227">
        <f t="shared" si="120"/>
        <v>1226</v>
      </c>
      <c r="M1227">
        <f t="shared" si="116"/>
        <v>1</v>
      </c>
      <c r="P1227">
        <f t="shared" si="121"/>
        <v>1226</v>
      </c>
      <c r="Q1227">
        <f t="shared" si="117"/>
        <v>2</v>
      </c>
    </row>
    <row r="1228" spans="1:17" x14ac:dyDescent="0.25">
      <c r="A1228">
        <v>1073968</v>
      </c>
      <c r="B1228">
        <v>1074513</v>
      </c>
      <c r="C1228" t="s">
        <v>25</v>
      </c>
      <c r="E1228">
        <f t="shared" si="118"/>
        <v>555</v>
      </c>
      <c r="F1228">
        <f t="shared" si="119"/>
        <v>638</v>
      </c>
      <c r="G1228">
        <v>1951445</v>
      </c>
      <c r="H1228">
        <v>1952245</v>
      </c>
      <c r="I1228">
        <v>2639735</v>
      </c>
      <c r="J1228">
        <v>2640481</v>
      </c>
      <c r="L1228">
        <f t="shared" si="120"/>
        <v>1227</v>
      </c>
      <c r="M1228">
        <f t="shared" si="116"/>
        <v>2</v>
      </c>
      <c r="P1228">
        <f t="shared" si="121"/>
        <v>1227</v>
      </c>
      <c r="Q1228">
        <f t="shared" si="117"/>
        <v>2</v>
      </c>
    </row>
    <row r="1229" spans="1:17" x14ac:dyDescent="0.25">
      <c r="A1229">
        <v>1074659</v>
      </c>
      <c r="B1229">
        <v>1076899</v>
      </c>
      <c r="C1229" t="s">
        <v>25</v>
      </c>
      <c r="E1229">
        <f t="shared" si="118"/>
        <v>556</v>
      </c>
      <c r="F1229">
        <f t="shared" si="119"/>
        <v>638</v>
      </c>
      <c r="G1229">
        <v>1952399</v>
      </c>
      <c r="H1229">
        <v>1953385</v>
      </c>
      <c r="I1229">
        <v>2640498</v>
      </c>
      <c r="J1229">
        <v>2641985</v>
      </c>
      <c r="L1229">
        <f t="shared" si="120"/>
        <v>1228</v>
      </c>
      <c r="M1229">
        <f t="shared" si="116"/>
        <v>1</v>
      </c>
      <c r="P1229">
        <f t="shared" si="121"/>
        <v>1228</v>
      </c>
      <c r="Q1229">
        <f t="shared" si="117"/>
        <v>3</v>
      </c>
    </row>
    <row r="1230" spans="1:17" x14ac:dyDescent="0.25">
      <c r="A1230">
        <v>1076996</v>
      </c>
      <c r="B1230">
        <v>1078129</v>
      </c>
      <c r="C1230" t="s">
        <v>88</v>
      </c>
      <c r="E1230">
        <f t="shared" si="118"/>
        <v>556</v>
      </c>
      <c r="F1230">
        <f t="shared" si="119"/>
        <v>638</v>
      </c>
      <c r="G1230">
        <v>1953406</v>
      </c>
      <c r="H1230">
        <v>1954074</v>
      </c>
      <c r="I1230">
        <v>2641994</v>
      </c>
      <c r="J1230">
        <v>2642362</v>
      </c>
      <c r="L1230">
        <f t="shared" si="120"/>
        <v>1229</v>
      </c>
      <c r="M1230">
        <f t="shared" si="116"/>
        <v>1</v>
      </c>
      <c r="P1230">
        <f t="shared" si="121"/>
        <v>1229</v>
      </c>
      <c r="Q1230">
        <f t="shared" si="117"/>
        <v>2</v>
      </c>
    </row>
    <row r="1231" spans="1:17" x14ac:dyDescent="0.25">
      <c r="A1231">
        <v>1078126</v>
      </c>
      <c r="B1231">
        <v>1079565</v>
      </c>
      <c r="C1231" t="s">
        <v>88</v>
      </c>
      <c r="E1231">
        <f t="shared" si="118"/>
        <v>556</v>
      </c>
      <c r="F1231">
        <f t="shared" si="119"/>
        <v>639</v>
      </c>
      <c r="G1231">
        <v>1954071</v>
      </c>
      <c r="H1231">
        <v>1954823</v>
      </c>
      <c r="I1231">
        <v>2644423</v>
      </c>
      <c r="J1231">
        <v>2644650</v>
      </c>
      <c r="L1231">
        <f t="shared" si="120"/>
        <v>1230</v>
      </c>
      <c r="M1231">
        <f t="shared" si="116"/>
        <v>1</v>
      </c>
      <c r="P1231">
        <f t="shared" si="121"/>
        <v>1230</v>
      </c>
      <c r="Q1231">
        <f t="shared" si="117"/>
        <v>2</v>
      </c>
    </row>
    <row r="1232" spans="1:17" x14ac:dyDescent="0.25">
      <c r="A1232">
        <v>1079751</v>
      </c>
      <c r="B1232">
        <v>1081271</v>
      </c>
      <c r="C1232" t="s">
        <v>25</v>
      </c>
      <c r="E1232">
        <f t="shared" si="118"/>
        <v>557</v>
      </c>
      <c r="F1232">
        <f t="shared" si="119"/>
        <v>639</v>
      </c>
      <c r="G1232">
        <v>1955056</v>
      </c>
      <c r="H1232">
        <v>1955778</v>
      </c>
      <c r="I1232">
        <v>2644710</v>
      </c>
      <c r="J1232">
        <v>2645120</v>
      </c>
      <c r="L1232">
        <f t="shared" si="120"/>
        <v>1231</v>
      </c>
      <c r="M1232">
        <f t="shared" si="116"/>
        <v>1</v>
      </c>
      <c r="P1232">
        <f t="shared" si="121"/>
        <v>1231</v>
      </c>
      <c r="Q1232">
        <f t="shared" si="117"/>
        <v>2</v>
      </c>
    </row>
    <row r="1233" spans="1:17" x14ac:dyDescent="0.25">
      <c r="A1233">
        <v>1081268</v>
      </c>
      <c r="B1233">
        <v>1082233</v>
      </c>
      <c r="C1233" t="s">
        <v>88</v>
      </c>
      <c r="E1233">
        <f t="shared" si="118"/>
        <v>558</v>
      </c>
      <c r="F1233">
        <f t="shared" si="119"/>
        <v>639</v>
      </c>
      <c r="G1233">
        <v>1956533</v>
      </c>
      <c r="H1233">
        <v>1957189</v>
      </c>
      <c r="I1233">
        <v>2645117</v>
      </c>
      <c r="J1233">
        <v>2648173</v>
      </c>
      <c r="L1233">
        <f t="shared" si="120"/>
        <v>1232</v>
      </c>
      <c r="M1233">
        <f t="shared" si="116"/>
        <v>1</v>
      </c>
      <c r="P1233">
        <f t="shared" si="121"/>
        <v>1232</v>
      </c>
      <c r="Q1233">
        <f t="shared" si="117"/>
        <v>1</v>
      </c>
    </row>
    <row r="1234" spans="1:17" x14ac:dyDescent="0.25">
      <c r="A1234">
        <v>1082226</v>
      </c>
      <c r="B1234">
        <v>1082999</v>
      </c>
      <c r="C1234" t="s">
        <v>88</v>
      </c>
      <c r="E1234">
        <f t="shared" si="118"/>
        <v>558</v>
      </c>
      <c r="F1234">
        <f t="shared" si="119"/>
        <v>640</v>
      </c>
      <c r="G1234">
        <v>1957186</v>
      </c>
      <c r="H1234">
        <v>1959018</v>
      </c>
      <c r="I1234">
        <v>2649739</v>
      </c>
      <c r="J1234">
        <v>2649846</v>
      </c>
      <c r="L1234">
        <f t="shared" si="120"/>
        <v>1233</v>
      </c>
      <c r="M1234">
        <f t="shared" si="116"/>
        <v>1</v>
      </c>
      <c r="P1234">
        <f t="shared" si="121"/>
        <v>1233</v>
      </c>
      <c r="Q1234">
        <f t="shared" si="117"/>
        <v>2</v>
      </c>
    </row>
    <row r="1235" spans="1:17" x14ac:dyDescent="0.25">
      <c r="A1235">
        <v>1083197</v>
      </c>
      <c r="B1235">
        <v>1083556</v>
      </c>
      <c r="C1235" t="s">
        <v>88</v>
      </c>
      <c r="E1235">
        <f t="shared" si="118"/>
        <v>558</v>
      </c>
      <c r="F1235">
        <f t="shared" si="119"/>
        <v>641</v>
      </c>
      <c r="G1235">
        <v>1959075</v>
      </c>
      <c r="H1235">
        <v>1959623</v>
      </c>
      <c r="I1235">
        <v>2651909</v>
      </c>
      <c r="J1235">
        <v>2652157</v>
      </c>
      <c r="L1235">
        <f t="shared" si="120"/>
        <v>1234</v>
      </c>
      <c r="M1235">
        <f t="shared" si="116"/>
        <v>2</v>
      </c>
      <c r="P1235">
        <f t="shared" si="121"/>
        <v>1234</v>
      </c>
      <c r="Q1235">
        <f t="shared" si="117"/>
        <v>1</v>
      </c>
    </row>
    <row r="1236" spans="1:17" x14ac:dyDescent="0.25">
      <c r="A1236">
        <v>1083633</v>
      </c>
      <c r="B1236">
        <v>1084412</v>
      </c>
      <c r="C1236" t="s">
        <v>88</v>
      </c>
      <c r="E1236">
        <f t="shared" si="118"/>
        <v>559</v>
      </c>
      <c r="F1236">
        <f t="shared" si="119"/>
        <v>642</v>
      </c>
      <c r="G1236">
        <v>1959775</v>
      </c>
      <c r="H1236">
        <v>1959850</v>
      </c>
      <c r="I1236">
        <v>2658199</v>
      </c>
      <c r="J1236">
        <v>2659089</v>
      </c>
      <c r="L1236">
        <f t="shared" si="120"/>
        <v>1235</v>
      </c>
      <c r="M1236">
        <f t="shared" si="116"/>
        <v>1</v>
      </c>
      <c r="P1236">
        <f t="shared" si="121"/>
        <v>1235</v>
      </c>
      <c r="Q1236">
        <f t="shared" si="117"/>
        <v>1</v>
      </c>
    </row>
    <row r="1237" spans="1:17" x14ac:dyDescent="0.25">
      <c r="A1237">
        <v>1084424</v>
      </c>
      <c r="B1237">
        <v>1084786</v>
      </c>
      <c r="C1237" t="s">
        <v>88</v>
      </c>
      <c r="E1237">
        <f t="shared" si="118"/>
        <v>559</v>
      </c>
      <c r="F1237">
        <f t="shared" si="119"/>
        <v>643</v>
      </c>
      <c r="G1237">
        <v>1959775</v>
      </c>
      <c r="H1237">
        <v>1959850</v>
      </c>
      <c r="I1237">
        <v>2664678</v>
      </c>
      <c r="J1237">
        <v>2667056</v>
      </c>
      <c r="L1237">
        <f t="shared" si="120"/>
        <v>1236</v>
      </c>
      <c r="M1237">
        <f t="shared" si="116"/>
        <v>1</v>
      </c>
      <c r="P1237">
        <f t="shared" si="121"/>
        <v>1236</v>
      </c>
      <c r="Q1237">
        <f t="shared" si="117"/>
        <v>1</v>
      </c>
    </row>
    <row r="1238" spans="1:17" x14ac:dyDescent="0.25">
      <c r="A1238">
        <v>1084798</v>
      </c>
      <c r="B1238">
        <v>1085769</v>
      </c>
      <c r="C1238" t="s">
        <v>88</v>
      </c>
      <c r="E1238">
        <f t="shared" si="118"/>
        <v>559</v>
      </c>
      <c r="F1238">
        <f t="shared" si="119"/>
        <v>644</v>
      </c>
      <c r="G1238">
        <v>1959903</v>
      </c>
      <c r="H1238">
        <v>1959976</v>
      </c>
      <c r="I1238">
        <v>2669812</v>
      </c>
      <c r="J1238">
        <v>2671254</v>
      </c>
      <c r="L1238">
        <f t="shared" si="120"/>
        <v>1237</v>
      </c>
      <c r="M1238">
        <f t="shared" si="116"/>
        <v>1</v>
      </c>
      <c r="P1238">
        <f t="shared" si="121"/>
        <v>1237</v>
      </c>
      <c r="Q1238">
        <f t="shared" si="117"/>
        <v>2</v>
      </c>
    </row>
    <row r="1239" spans="1:17" x14ac:dyDescent="0.25">
      <c r="A1239">
        <v>1085766</v>
      </c>
      <c r="B1239">
        <v>1086329</v>
      </c>
      <c r="C1239" t="s">
        <v>88</v>
      </c>
      <c r="E1239">
        <f t="shared" si="118"/>
        <v>559</v>
      </c>
      <c r="F1239">
        <f t="shared" si="119"/>
        <v>644</v>
      </c>
      <c r="G1239">
        <v>1959903</v>
      </c>
      <c r="H1239">
        <v>1959976</v>
      </c>
      <c r="I1239">
        <v>2671316</v>
      </c>
      <c r="J1239">
        <v>2672029</v>
      </c>
      <c r="L1239">
        <f t="shared" si="120"/>
        <v>1238</v>
      </c>
      <c r="M1239">
        <f t="shared" si="116"/>
        <v>1</v>
      </c>
      <c r="P1239">
        <f t="shared" si="121"/>
        <v>1238</v>
      </c>
      <c r="Q1239">
        <f t="shared" si="117"/>
        <v>1</v>
      </c>
    </row>
    <row r="1240" spans="1:17" x14ac:dyDescent="0.25">
      <c r="A1240">
        <v>1086583</v>
      </c>
      <c r="B1240">
        <v>1087662</v>
      </c>
      <c r="C1240" t="s">
        <v>25</v>
      </c>
      <c r="E1240">
        <f t="shared" si="118"/>
        <v>559</v>
      </c>
      <c r="F1240">
        <f t="shared" si="119"/>
        <v>645</v>
      </c>
      <c r="G1240">
        <v>1959988</v>
      </c>
      <c r="H1240">
        <v>1960074</v>
      </c>
      <c r="I1240">
        <v>2672343</v>
      </c>
      <c r="J1240">
        <v>2672807</v>
      </c>
      <c r="L1240">
        <f t="shared" si="120"/>
        <v>1239</v>
      </c>
      <c r="M1240">
        <f t="shared" si="116"/>
        <v>2</v>
      </c>
      <c r="P1240">
        <f t="shared" si="121"/>
        <v>1239</v>
      </c>
      <c r="Q1240">
        <f t="shared" si="117"/>
        <v>1</v>
      </c>
    </row>
    <row r="1241" spans="1:17" x14ac:dyDescent="0.25">
      <c r="A1241">
        <v>1087700</v>
      </c>
      <c r="B1241">
        <v>1087945</v>
      </c>
      <c r="C1241" t="s">
        <v>88</v>
      </c>
      <c r="E1241">
        <f t="shared" si="118"/>
        <v>559</v>
      </c>
      <c r="F1241">
        <f t="shared" si="119"/>
        <v>645</v>
      </c>
      <c r="G1241">
        <v>1959988</v>
      </c>
      <c r="H1241">
        <v>1960074</v>
      </c>
      <c r="I1241">
        <v>2672884</v>
      </c>
      <c r="J1241">
        <v>2673633</v>
      </c>
      <c r="L1241">
        <f t="shared" si="120"/>
        <v>1240</v>
      </c>
      <c r="M1241">
        <f t="shared" si="116"/>
        <v>1</v>
      </c>
      <c r="P1241">
        <f t="shared" si="121"/>
        <v>1240</v>
      </c>
      <c r="Q1241">
        <f t="shared" si="117"/>
        <v>1</v>
      </c>
    </row>
    <row r="1242" spans="1:17" x14ac:dyDescent="0.25">
      <c r="A1242">
        <v>1088141</v>
      </c>
      <c r="B1242">
        <v>1088638</v>
      </c>
      <c r="C1242" t="s">
        <v>25</v>
      </c>
      <c r="E1242">
        <f t="shared" si="118"/>
        <v>560</v>
      </c>
      <c r="F1242">
        <f t="shared" si="119"/>
        <v>645</v>
      </c>
      <c r="G1242">
        <v>1960324</v>
      </c>
      <c r="H1242">
        <v>1960656</v>
      </c>
      <c r="I1242">
        <v>2673633</v>
      </c>
      <c r="J1242">
        <v>2674184</v>
      </c>
      <c r="L1242">
        <f t="shared" si="120"/>
        <v>1241</v>
      </c>
      <c r="M1242">
        <f t="shared" si="116"/>
        <v>3</v>
      </c>
      <c r="P1242">
        <f t="shared" si="121"/>
        <v>1241</v>
      </c>
      <c r="Q1242">
        <f t="shared" si="117"/>
        <v>7</v>
      </c>
    </row>
    <row r="1243" spans="1:17" x14ac:dyDescent="0.25">
      <c r="A1243">
        <v>1088723</v>
      </c>
      <c r="B1243">
        <v>1089784</v>
      </c>
      <c r="C1243" t="s">
        <v>25</v>
      </c>
      <c r="E1243">
        <f t="shared" si="118"/>
        <v>561</v>
      </c>
      <c r="F1243">
        <f t="shared" si="119"/>
        <v>645</v>
      </c>
      <c r="G1243">
        <v>1960869</v>
      </c>
      <c r="H1243">
        <v>1962308</v>
      </c>
      <c r="I1243">
        <v>2674276</v>
      </c>
      <c r="J1243">
        <v>2675256</v>
      </c>
      <c r="L1243">
        <f t="shared" si="120"/>
        <v>1242</v>
      </c>
      <c r="M1243">
        <f t="shared" si="116"/>
        <v>11</v>
      </c>
      <c r="P1243">
        <f t="shared" si="121"/>
        <v>1242</v>
      </c>
      <c r="Q1243">
        <f t="shared" si="117"/>
        <v>6</v>
      </c>
    </row>
    <row r="1244" spans="1:17" x14ac:dyDescent="0.25">
      <c r="A1244">
        <v>1089901</v>
      </c>
      <c r="B1244">
        <v>1090401</v>
      </c>
      <c r="C1244" t="s">
        <v>25</v>
      </c>
      <c r="E1244">
        <f t="shared" si="118"/>
        <v>562</v>
      </c>
      <c r="F1244">
        <f t="shared" si="119"/>
        <v>646</v>
      </c>
      <c r="G1244">
        <v>1962521</v>
      </c>
      <c r="H1244">
        <v>1962847</v>
      </c>
      <c r="I1244">
        <v>2675459</v>
      </c>
      <c r="J1244">
        <v>2675758</v>
      </c>
      <c r="L1244">
        <f t="shared" si="120"/>
        <v>1243</v>
      </c>
      <c r="M1244">
        <f t="shared" si="116"/>
        <v>3</v>
      </c>
      <c r="P1244">
        <f t="shared" si="121"/>
        <v>1243</v>
      </c>
      <c r="Q1244">
        <f t="shared" si="117"/>
        <v>1</v>
      </c>
    </row>
    <row r="1245" spans="1:17" x14ac:dyDescent="0.25">
      <c r="A1245">
        <v>1090398</v>
      </c>
      <c r="B1245">
        <v>1090604</v>
      </c>
      <c r="C1245" t="s">
        <v>25</v>
      </c>
      <c r="E1245">
        <f t="shared" si="118"/>
        <v>563</v>
      </c>
      <c r="F1245">
        <f t="shared" si="119"/>
        <v>646</v>
      </c>
      <c r="G1245">
        <v>1963085</v>
      </c>
      <c r="H1245">
        <v>1963750</v>
      </c>
      <c r="I1245">
        <v>2675763</v>
      </c>
      <c r="J1245">
        <v>2678150</v>
      </c>
      <c r="L1245">
        <f t="shared" si="120"/>
        <v>1244</v>
      </c>
      <c r="M1245">
        <f t="shared" si="116"/>
        <v>5</v>
      </c>
      <c r="P1245">
        <f t="shared" si="121"/>
        <v>1244</v>
      </c>
      <c r="Q1245">
        <f t="shared" si="117"/>
        <v>1</v>
      </c>
    </row>
    <row r="1246" spans="1:17" x14ac:dyDescent="0.25">
      <c r="A1246">
        <v>1090637</v>
      </c>
      <c r="B1246">
        <v>1093267</v>
      </c>
      <c r="C1246" t="s">
        <v>25</v>
      </c>
      <c r="E1246">
        <f t="shared" si="118"/>
        <v>564</v>
      </c>
      <c r="F1246">
        <f t="shared" si="119"/>
        <v>646</v>
      </c>
      <c r="G1246">
        <v>1965263</v>
      </c>
      <c r="H1246">
        <v>1965502</v>
      </c>
      <c r="I1246">
        <v>2678166</v>
      </c>
      <c r="J1246">
        <v>2679149</v>
      </c>
      <c r="L1246">
        <f t="shared" si="120"/>
        <v>1245</v>
      </c>
      <c r="M1246">
        <f t="shared" si="116"/>
        <v>5</v>
      </c>
      <c r="P1246">
        <f t="shared" si="121"/>
        <v>1245</v>
      </c>
      <c r="Q1246">
        <f t="shared" si="117"/>
        <v>1</v>
      </c>
    </row>
    <row r="1247" spans="1:17" x14ac:dyDescent="0.25">
      <c r="A1247">
        <v>1093502</v>
      </c>
      <c r="B1247">
        <v>1093687</v>
      </c>
      <c r="C1247" t="s">
        <v>25</v>
      </c>
      <c r="E1247">
        <f t="shared" si="118"/>
        <v>565</v>
      </c>
      <c r="F1247">
        <f t="shared" si="119"/>
        <v>646</v>
      </c>
      <c r="G1247">
        <v>1966876</v>
      </c>
      <c r="H1247">
        <v>1967514</v>
      </c>
      <c r="I1247">
        <v>2679228</v>
      </c>
      <c r="J1247">
        <v>2679323</v>
      </c>
      <c r="L1247">
        <f t="shared" si="120"/>
        <v>1246</v>
      </c>
      <c r="M1247">
        <f t="shared" si="116"/>
        <v>1</v>
      </c>
      <c r="P1247">
        <f t="shared" si="121"/>
        <v>1246</v>
      </c>
      <c r="Q1247">
        <f t="shared" si="117"/>
        <v>1</v>
      </c>
    </row>
    <row r="1248" spans="1:17" x14ac:dyDescent="0.25">
      <c r="A1248">
        <v>1093700</v>
      </c>
      <c r="B1248">
        <v>1093975</v>
      </c>
      <c r="C1248" t="s">
        <v>88</v>
      </c>
      <c r="E1248">
        <f t="shared" si="118"/>
        <v>566</v>
      </c>
      <c r="F1248">
        <f t="shared" si="119"/>
        <v>647</v>
      </c>
      <c r="G1248">
        <v>1968747</v>
      </c>
      <c r="H1248">
        <v>1969304</v>
      </c>
      <c r="I1248">
        <v>2679451</v>
      </c>
      <c r="J1248">
        <v>2679807</v>
      </c>
      <c r="L1248">
        <f t="shared" si="120"/>
        <v>1247</v>
      </c>
      <c r="M1248">
        <f t="shared" si="116"/>
        <v>2</v>
      </c>
      <c r="P1248">
        <f t="shared" si="121"/>
        <v>1247</v>
      </c>
      <c r="Q1248">
        <f t="shared" si="117"/>
        <v>1</v>
      </c>
    </row>
    <row r="1249" spans="1:17" x14ac:dyDescent="0.25">
      <c r="A1249">
        <v>1093991</v>
      </c>
      <c r="B1249">
        <v>1094083</v>
      </c>
      <c r="C1249" t="s">
        <v>25</v>
      </c>
      <c r="E1249">
        <f t="shared" si="118"/>
        <v>567</v>
      </c>
      <c r="F1249">
        <f t="shared" si="119"/>
        <v>647</v>
      </c>
      <c r="G1249">
        <v>1969416</v>
      </c>
      <c r="H1249">
        <v>1969597</v>
      </c>
      <c r="I1249">
        <v>2679858</v>
      </c>
      <c r="J1249">
        <v>2680055</v>
      </c>
      <c r="L1249">
        <f t="shared" si="120"/>
        <v>1248</v>
      </c>
      <c r="M1249">
        <f t="shared" si="116"/>
        <v>1</v>
      </c>
      <c r="P1249">
        <f t="shared" si="121"/>
        <v>1248</v>
      </c>
      <c r="Q1249">
        <f t="shared" si="117"/>
        <v>3</v>
      </c>
    </row>
    <row r="1250" spans="1:17" x14ac:dyDescent="0.25">
      <c r="A1250">
        <v>1093991</v>
      </c>
      <c r="B1250">
        <v>1094083</v>
      </c>
      <c r="C1250" t="s">
        <v>88</v>
      </c>
      <c r="E1250">
        <f t="shared" si="118"/>
        <v>568</v>
      </c>
      <c r="F1250">
        <f t="shared" si="119"/>
        <v>647</v>
      </c>
      <c r="G1250">
        <v>1969820</v>
      </c>
      <c r="H1250">
        <v>1970623</v>
      </c>
      <c r="I1250">
        <v>2680151</v>
      </c>
      <c r="J1250">
        <v>2680693</v>
      </c>
      <c r="L1250">
        <f t="shared" si="120"/>
        <v>1249</v>
      </c>
      <c r="M1250">
        <f t="shared" si="116"/>
        <v>2</v>
      </c>
      <c r="P1250">
        <f t="shared" si="121"/>
        <v>1249</v>
      </c>
      <c r="Q1250">
        <f t="shared" si="117"/>
        <v>1</v>
      </c>
    </row>
    <row r="1251" spans="1:17" x14ac:dyDescent="0.25">
      <c r="A1251">
        <v>1094087</v>
      </c>
      <c r="B1251">
        <v>1094163</v>
      </c>
      <c r="C1251" t="s">
        <v>25</v>
      </c>
      <c r="E1251">
        <f t="shared" si="118"/>
        <v>568</v>
      </c>
      <c r="F1251">
        <f t="shared" si="119"/>
        <v>647</v>
      </c>
      <c r="G1251">
        <v>1970598</v>
      </c>
      <c r="H1251">
        <v>1972019</v>
      </c>
      <c r="I1251">
        <v>2680697</v>
      </c>
      <c r="J1251">
        <v>2682625</v>
      </c>
      <c r="L1251">
        <f t="shared" si="120"/>
        <v>1250</v>
      </c>
      <c r="M1251">
        <f t="shared" si="116"/>
        <v>1</v>
      </c>
      <c r="P1251">
        <f t="shared" si="121"/>
        <v>1250</v>
      </c>
      <c r="Q1251">
        <f t="shared" si="117"/>
        <v>1</v>
      </c>
    </row>
    <row r="1252" spans="1:17" x14ac:dyDescent="0.25">
      <c r="A1252">
        <v>1094087</v>
      </c>
      <c r="B1252">
        <v>1094163</v>
      </c>
      <c r="C1252" t="s">
        <v>88</v>
      </c>
      <c r="E1252">
        <f t="shared" si="118"/>
        <v>569</v>
      </c>
      <c r="F1252">
        <f t="shared" si="119"/>
        <v>647</v>
      </c>
      <c r="G1252">
        <v>1973252</v>
      </c>
      <c r="H1252">
        <v>1973602</v>
      </c>
      <c r="I1252">
        <v>2682656</v>
      </c>
      <c r="J1252">
        <v>2682712</v>
      </c>
      <c r="L1252">
        <f t="shared" si="120"/>
        <v>1251</v>
      </c>
      <c r="M1252">
        <f t="shared" si="116"/>
        <v>1</v>
      </c>
      <c r="P1252">
        <f t="shared" si="121"/>
        <v>1251</v>
      </c>
      <c r="Q1252">
        <f t="shared" si="117"/>
        <v>1</v>
      </c>
    </row>
    <row r="1253" spans="1:17" x14ac:dyDescent="0.25">
      <c r="A1253">
        <v>1094225</v>
      </c>
      <c r="B1253">
        <v>1094301</v>
      </c>
      <c r="C1253" t="s">
        <v>25</v>
      </c>
      <c r="E1253">
        <f t="shared" si="118"/>
        <v>569</v>
      </c>
      <c r="F1253">
        <f t="shared" si="119"/>
        <v>648</v>
      </c>
      <c r="G1253">
        <v>1973599</v>
      </c>
      <c r="H1253">
        <v>1974183</v>
      </c>
      <c r="I1253">
        <v>2682885</v>
      </c>
      <c r="J1253">
        <v>2683739</v>
      </c>
      <c r="L1253">
        <f t="shared" si="120"/>
        <v>1252</v>
      </c>
      <c r="M1253">
        <f t="shared" si="116"/>
        <v>6</v>
      </c>
      <c r="P1253">
        <f t="shared" si="121"/>
        <v>1252</v>
      </c>
      <c r="Q1253">
        <f t="shared" si="117"/>
        <v>1</v>
      </c>
    </row>
    <row r="1254" spans="1:17" x14ac:dyDescent="0.25">
      <c r="A1254">
        <v>1094225</v>
      </c>
      <c r="B1254">
        <v>1094301</v>
      </c>
      <c r="C1254" t="s">
        <v>88</v>
      </c>
      <c r="E1254">
        <f t="shared" si="118"/>
        <v>570</v>
      </c>
      <c r="F1254">
        <f t="shared" si="119"/>
        <v>648</v>
      </c>
      <c r="G1254">
        <v>1974308</v>
      </c>
      <c r="H1254">
        <v>1975195</v>
      </c>
      <c r="I1254">
        <v>2683736</v>
      </c>
      <c r="J1254">
        <v>2684050</v>
      </c>
      <c r="L1254">
        <f t="shared" si="120"/>
        <v>1253</v>
      </c>
      <c r="M1254">
        <f t="shared" si="116"/>
        <v>1</v>
      </c>
      <c r="P1254">
        <f t="shared" si="121"/>
        <v>1253</v>
      </c>
      <c r="Q1254">
        <f t="shared" si="117"/>
        <v>1</v>
      </c>
    </row>
    <row r="1255" spans="1:17" x14ac:dyDescent="0.25">
      <c r="A1255">
        <v>1094364</v>
      </c>
      <c r="B1255">
        <v>1094440</v>
      </c>
      <c r="C1255" t="s">
        <v>25</v>
      </c>
      <c r="E1255">
        <f t="shared" si="118"/>
        <v>570</v>
      </c>
      <c r="F1255">
        <f t="shared" si="119"/>
        <v>649</v>
      </c>
      <c r="G1255">
        <v>1975192</v>
      </c>
      <c r="H1255">
        <v>1976121</v>
      </c>
      <c r="I1255">
        <v>2685201</v>
      </c>
      <c r="J1255">
        <v>2685959</v>
      </c>
      <c r="L1255">
        <f t="shared" si="120"/>
        <v>1254</v>
      </c>
      <c r="M1255">
        <f t="shared" si="116"/>
        <v>2</v>
      </c>
      <c r="P1255">
        <f t="shared" si="121"/>
        <v>1254</v>
      </c>
      <c r="Q1255">
        <f t="shared" si="117"/>
        <v>1</v>
      </c>
    </row>
    <row r="1256" spans="1:17" x14ac:dyDescent="0.25">
      <c r="A1256">
        <v>1094364</v>
      </c>
      <c r="B1256">
        <v>1094440</v>
      </c>
      <c r="C1256" t="s">
        <v>88</v>
      </c>
      <c r="E1256">
        <f t="shared" si="118"/>
        <v>570</v>
      </c>
      <c r="F1256">
        <f t="shared" si="119"/>
        <v>650</v>
      </c>
      <c r="G1256">
        <v>1976126</v>
      </c>
      <c r="H1256">
        <v>1978141</v>
      </c>
      <c r="I1256">
        <v>2688577</v>
      </c>
      <c r="J1256">
        <v>2689113</v>
      </c>
      <c r="L1256">
        <f t="shared" si="120"/>
        <v>1255</v>
      </c>
      <c r="M1256">
        <f t="shared" si="116"/>
        <v>1</v>
      </c>
      <c r="P1256">
        <f t="shared" si="121"/>
        <v>1255</v>
      </c>
      <c r="Q1256">
        <f t="shared" si="117"/>
        <v>2</v>
      </c>
    </row>
    <row r="1257" spans="1:17" x14ac:dyDescent="0.25">
      <c r="A1257">
        <v>1094634</v>
      </c>
      <c r="B1257">
        <v>1094710</v>
      </c>
      <c r="C1257" t="s">
        <v>25</v>
      </c>
      <c r="E1257">
        <f t="shared" si="118"/>
        <v>570</v>
      </c>
      <c r="F1257">
        <f t="shared" si="119"/>
        <v>651</v>
      </c>
      <c r="G1257">
        <v>1978162</v>
      </c>
      <c r="H1257">
        <v>1978665</v>
      </c>
      <c r="I1257">
        <v>2692297</v>
      </c>
      <c r="J1257">
        <v>2692539</v>
      </c>
      <c r="L1257">
        <f t="shared" si="120"/>
        <v>1256</v>
      </c>
      <c r="M1257">
        <f t="shared" si="116"/>
        <v>1</v>
      </c>
      <c r="P1257">
        <f t="shared" si="121"/>
        <v>1256</v>
      </c>
      <c r="Q1257">
        <f t="shared" si="117"/>
        <v>4</v>
      </c>
    </row>
    <row r="1258" spans="1:17" x14ac:dyDescent="0.25">
      <c r="A1258">
        <v>1094634</v>
      </c>
      <c r="B1258">
        <v>1094710</v>
      </c>
      <c r="C1258" t="s">
        <v>88</v>
      </c>
      <c r="E1258">
        <f t="shared" si="118"/>
        <v>571</v>
      </c>
      <c r="F1258">
        <f t="shared" si="119"/>
        <v>652</v>
      </c>
      <c r="G1258">
        <v>1978902</v>
      </c>
      <c r="H1258">
        <v>1980563</v>
      </c>
      <c r="I1258">
        <v>2695202</v>
      </c>
      <c r="J1258">
        <v>2695960</v>
      </c>
      <c r="L1258">
        <f t="shared" si="120"/>
        <v>1257</v>
      </c>
      <c r="M1258">
        <f t="shared" si="116"/>
        <v>1</v>
      </c>
      <c r="P1258">
        <f t="shared" si="121"/>
        <v>1257</v>
      </c>
      <c r="Q1258">
        <f t="shared" si="117"/>
        <v>2</v>
      </c>
    </row>
    <row r="1259" spans="1:17" x14ac:dyDescent="0.25">
      <c r="A1259">
        <v>1094940</v>
      </c>
      <c r="B1259">
        <v>1095506</v>
      </c>
      <c r="C1259" t="s">
        <v>25</v>
      </c>
      <c r="E1259">
        <f t="shared" si="118"/>
        <v>572</v>
      </c>
      <c r="F1259">
        <f t="shared" si="119"/>
        <v>652</v>
      </c>
      <c r="G1259">
        <v>1980724</v>
      </c>
      <c r="H1259">
        <v>1981590</v>
      </c>
      <c r="I1259">
        <v>2695973</v>
      </c>
      <c r="J1259">
        <v>2697328</v>
      </c>
      <c r="L1259">
        <f t="shared" si="120"/>
        <v>1258</v>
      </c>
      <c r="M1259">
        <f t="shared" si="116"/>
        <v>1</v>
      </c>
      <c r="P1259">
        <f t="shared" si="121"/>
        <v>1258</v>
      </c>
      <c r="Q1259">
        <f t="shared" si="117"/>
        <v>1</v>
      </c>
    </row>
    <row r="1260" spans="1:17" x14ac:dyDescent="0.25">
      <c r="A1260">
        <v>1095503</v>
      </c>
      <c r="B1260">
        <v>1095928</v>
      </c>
      <c r="C1260" t="s">
        <v>25</v>
      </c>
      <c r="E1260">
        <f t="shared" si="118"/>
        <v>572</v>
      </c>
      <c r="F1260">
        <f t="shared" si="119"/>
        <v>653</v>
      </c>
      <c r="G1260">
        <v>1981587</v>
      </c>
      <c r="H1260">
        <v>1982636</v>
      </c>
      <c r="I1260">
        <v>2697453</v>
      </c>
      <c r="J1260">
        <v>2698295</v>
      </c>
      <c r="L1260">
        <f t="shared" si="120"/>
        <v>1259</v>
      </c>
      <c r="M1260">
        <f t="shared" si="116"/>
        <v>1</v>
      </c>
      <c r="P1260">
        <f t="shared" si="121"/>
        <v>1259</v>
      </c>
      <c r="Q1260">
        <f t="shared" si="117"/>
        <v>1</v>
      </c>
    </row>
    <row r="1261" spans="1:17" x14ac:dyDescent="0.25">
      <c r="A1261">
        <v>1096005</v>
      </c>
      <c r="B1261">
        <v>1097561</v>
      </c>
      <c r="C1261" t="s">
        <v>25</v>
      </c>
      <c r="E1261">
        <f t="shared" si="118"/>
        <v>572</v>
      </c>
      <c r="F1261">
        <f t="shared" si="119"/>
        <v>653</v>
      </c>
      <c r="G1261">
        <v>1982654</v>
      </c>
      <c r="H1261">
        <v>1983043</v>
      </c>
      <c r="I1261">
        <v>2698306</v>
      </c>
      <c r="J1261">
        <v>2698653</v>
      </c>
      <c r="L1261">
        <f t="shared" si="120"/>
        <v>1260</v>
      </c>
      <c r="M1261">
        <f t="shared" si="116"/>
        <v>2</v>
      </c>
      <c r="P1261">
        <f t="shared" si="121"/>
        <v>1260</v>
      </c>
      <c r="Q1261">
        <f t="shared" si="117"/>
        <v>1</v>
      </c>
    </row>
    <row r="1262" spans="1:17" x14ac:dyDescent="0.25">
      <c r="A1262">
        <v>1097711</v>
      </c>
      <c r="B1262">
        <v>1098226</v>
      </c>
      <c r="C1262" t="s">
        <v>25</v>
      </c>
      <c r="E1262">
        <f t="shared" si="118"/>
        <v>572</v>
      </c>
      <c r="F1262">
        <f t="shared" si="119"/>
        <v>653</v>
      </c>
      <c r="G1262">
        <v>1983054</v>
      </c>
      <c r="H1262">
        <v>1983698</v>
      </c>
      <c r="I1262">
        <v>2698704</v>
      </c>
      <c r="J1262">
        <v>2700062</v>
      </c>
      <c r="L1262">
        <f t="shared" si="120"/>
        <v>1261</v>
      </c>
      <c r="M1262">
        <f t="shared" si="116"/>
        <v>1</v>
      </c>
      <c r="P1262">
        <f t="shared" si="121"/>
        <v>1261</v>
      </c>
      <c r="Q1262">
        <f t="shared" si="117"/>
        <v>1</v>
      </c>
    </row>
    <row r="1263" spans="1:17" x14ac:dyDescent="0.25">
      <c r="A1263">
        <v>1098572</v>
      </c>
      <c r="B1263">
        <v>1099942</v>
      </c>
      <c r="C1263" t="s">
        <v>25</v>
      </c>
      <c r="E1263">
        <f t="shared" si="118"/>
        <v>573</v>
      </c>
      <c r="F1263">
        <f t="shared" si="119"/>
        <v>653</v>
      </c>
      <c r="G1263">
        <v>1983892</v>
      </c>
      <c r="H1263">
        <v>1985043</v>
      </c>
      <c r="I1263">
        <v>2700145</v>
      </c>
      <c r="J1263">
        <v>2700465</v>
      </c>
      <c r="L1263">
        <f t="shared" si="120"/>
        <v>1262</v>
      </c>
      <c r="M1263">
        <f t="shared" si="116"/>
        <v>1</v>
      </c>
      <c r="P1263">
        <f t="shared" si="121"/>
        <v>1262</v>
      </c>
      <c r="Q1263">
        <f t="shared" si="117"/>
        <v>1</v>
      </c>
    </row>
    <row r="1264" spans="1:17" x14ac:dyDescent="0.25">
      <c r="A1264">
        <v>1099991</v>
      </c>
      <c r="B1264">
        <v>1101529</v>
      </c>
      <c r="C1264" t="s">
        <v>88</v>
      </c>
      <c r="E1264">
        <f t="shared" si="118"/>
        <v>573</v>
      </c>
      <c r="F1264">
        <f t="shared" si="119"/>
        <v>653</v>
      </c>
      <c r="G1264">
        <v>1985036</v>
      </c>
      <c r="H1264">
        <v>1987114</v>
      </c>
      <c r="I1264">
        <v>2700487</v>
      </c>
      <c r="J1264">
        <v>2700751</v>
      </c>
      <c r="L1264">
        <f t="shared" si="120"/>
        <v>1263</v>
      </c>
      <c r="M1264">
        <f t="shared" si="116"/>
        <v>1</v>
      </c>
      <c r="P1264">
        <f t="shared" si="121"/>
        <v>1263</v>
      </c>
      <c r="Q1264">
        <f t="shared" si="117"/>
        <v>1</v>
      </c>
    </row>
    <row r="1265" spans="1:17" x14ac:dyDescent="0.25">
      <c r="A1265">
        <v>1101546</v>
      </c>
      <c r="B1265">
        <v>1102718</v>
      </c>
      <c r="C1265" t="s">
        <v>88</v>
      </c>
      <c r="E1265">
        <f t="shared" si="118"/>
        <v>573</v>
      </c>
      <c r="F1265">
        <f t="shared" si="119"/>
        <v>653</v>
      </c>
      <c r="G1265">
        <v>1987114</v>
      </c>
      <c r="H1265">
        <v>1987506</v>
      </c>
      <c r="I1265">
        <v>2700766</v>
      </c>
      <c r="J1265">
        <v>2701107</v>
      </c>
      <c r="L1265">
        <f t="shared" si="120"/>
        <v>1264</v>
      </c>
      <c r="M1265">
        <f t="shared" si="116"/>
        <v>1</v>
      </c>
      <c r="P1265">
        <f t="shared" si="121"/>
        <v>1264</v>
      </c>
      <c r="Q1265">
        <f t="shared" si="117"/>
        <v>1</v>
      </c>
    </row>
    <row r="1266" spans="1:17" x14ac:dyDescent="0.25">
      <c r="A1266">
        <v>1102845</v>
      </c>
      <c r="B1266">
        <v>1103375</v>
      </c>
      <c r="C1266" t="s">
        <v>88</v>
      </c>
      <c r="E1266">
        <f t="shared" si="118"/>
        <v>574</v>
      </c>
      <c r="F1266">
        <f t="shared" si="119"/>
        <v>654</v>
      </c>
      <c r="G1266">
        <v>1987743</v>
      </c>
      <c r="H1266">
        <v>1988882</v>
      </c>
      <c r="I1266">
        <v>2703230</v>
      </c>
      <c r="J1266">
        <v>2703715</v>
      </c>
      <c r="L1266">
        <f t="shared" si="120"/>
        <v>1265</v>
      </c>
      <c r="M1266">
        <f t="shared" si="116"/>
        <v>2</v>
      </c>
      <c r="P1266">
        <f t="shared" si="121"/>
        <v>1265</v>
      </c>
      <c r="Q1266">
        <f t="shared" si="117"/>
        <v>3</v>
      </c>
    </row>
    <row r="1267" spans="1:17" x14ac:dyDescent="0.25">
      <c r="A1267">
        <v>1103872</v>
      </c>
      <c r="B1267">
        <v>1105056</v>
      </c>
      <c r="C1267" t="s">
        <v>88</v>
      </c>
      <c r="E1267">
        <f t="shared" si="118"/>
        <v>575</v>
      </c>
      <c r="F1267">
        <f t="shared" si="119"/>
        <v>654</v>
      </c>
      <c r="G1267">
        <v>1992966</v>
      </c>
      <c r="H1267">
        <v>1993535</v>
      </c>
      <c r="I1267">
        <v>2703799</v>
      </c>
      <c r="J1267">
        <v>2704014</v>
      </c>
      <c r="L1267">
        <f t="shared" si="120"/>
        <v>1266</v>
      </c>
      <c r="M1267">
        <f t="shared" si="116"/>
        <v>1</v>
      </c>
      <c r="P1267">
        <f t="shared" si="121"/>
        <v>1266</v>
      </c>
      <c r="Q1267">
        <f t="shared" si="117"/>
        <v>4</v>
      </c>
    </row>
    <row r="1268" spans="1:17" x14ac:dyDescent="0.25">
      <c r="A1268">
        <v>1105221</v>
      </c>
      <c r="B1268">
        <v>1106216</v>
      </c>
      <c r="C1268" t="s">
        <v>88</v>
      </c>
      <c r="E1268">
        <f t="shared" si="118"/>
        <v>575</v>
      </c>
      <c r="F1268">
        <f t="shared" si="119"/>
        <v>654</v>
      </c>
      <c r="G1268">
        <v>1993555</v>
      </c>
      <c r="H1268">
        <v>1994301</v>
      </c>
      <c r="I1268">
        <v>2704051</v>
      </c>
      <c r="J1268">
        <v>2705019</v>
      </c>
      <c r="L1268">
        <f t="shared" si="120"/>
        <v>1267</v>
      </c>
      <c r="M1268">
        <f t="shared" si="116"/>
        <v>1</v>
      </c>
      <c r="P1268">
        <f t="shared" si="121"/>
        <v>1267</v>
      </c>
      <c r="Q1268">
        <f t="shared" si="117"/>
        <v>2</v>
      </c>
    </row>
    <row r="1269" spans="1:17" x14ac:dyDescent="0.25">
      <c r="A1269">
        <v>1106286</v>
      </c>
      <c r="B1269">
        <v>1107350</v>
      </c>
      <c r="C1269" t="s">
        <v>88</v>
      </c>
      <c r="E1269">
        <f t="shared" si="118"/>
        <v>575</v>
      </c>
      <c r="F1269">
        <f t="shared" si="119"/>
        <v>654</v>
      </c>
      <c r="G1269">
        <v>1994279</v>
      </c>
      <c r="H1269">
        <v>1994488</v>
      </c>
      <c r="I1269">
        <v>2705012</v>
      </c>
      <c r="J1269">
        <v>2706355</v>
      </c>
      <c r="L1269">
        <f t="shared" si="120"/>
        <v>1268</v>
      </c>
      <c r="M1269">
        <f t="shared" si="116"/>
        <v>2</v>
      </c>
      <c r="P1269">
        <f t="shared" si="121"/>
        <v>1268</v>
      </c>
      <c r="Q1269">
        <f t="shared" si="117"/>
        <v>4</v>
      </c>
    </row>
    <row r="1270" spans="1:17" x14ac:dyDescent="0.25">
      <c r="A1270">
        <v>1107343</v>
      </c>
      <c r="B1270">
        <v>1108545</v>
      </c>
      <c r="C1270" t="s">
        <v>88</v>
      </c>
      <c r="E1270">
        <f t="shared" si="118"/>
        <v>576</v>
      </c>
      <c r="F1270">
        <f t="shared" si="119"/>
        <v>654</v>
      </c>
      <c r="G1270">
        <v>2004198</v>
      </c>
      <c r="H1270">
        <v>2004383</v>
      </c>
      <c r="I1270">
        <v>2706352</v>
      </c>
      <c r="J1270">
        <v>2707830</v>
      </c>
      <c r="L1270">
        <f t="shared" si="120"/>
        <v>1269</v>
      </c>
      <c r="M1270">
        <f t="shared" si="116"/>
        <v>1</v>
      </c>
      <c r="P1270">
        <f t="shared" si="121"/>
        <v>1269</v>
      </c>
      <c r="Q1270">
        <f t="shared" si="117"/>
        <v>4</v>
      </c>
    </row>
    <row r="1271" spans="1:17" x14ac:dyDescent="0.25">
      <c r="A1271">
        <v>1108900</v>
      </c>
      <c r="B1271">
        <v>1109859</v>
      </c>
      <c r="C1271" t="s">
        <v>88</v>
      </c>
      <c r="E1271">
        <f t="shared" si="118"/>
        <v>577</v>
      </c>
      <c r="F1271">
        <f t="shared" si="119"/>
        <v>654</v>
      </c>
      <c r="G1271">
        <v>2005644</v>
      </c>
      <c r="H1271">
        <v>2005844</v>
      </c>
      <c r="I1271">
        <v>2707827</v>
      </c>
      <c r="J1271">
        <v>2708861</v>
      </c>
      <c r="L1271">
        <f t="shared" si="120"/>
        <v>1270</v>
      </c>
      <c r="M1271">
        <f t="shared" si="116"/>
        <v>1</v>
      </c>
      <c r="P1271">
        <f t="shared" si="121"/>
        <v>1270</v>
      </c>
      <c r="Q1271">
        <f t="shared" si="117"/>
        <v>1</v>
      </c>
    </row>
    <row r="1272" spans="1:17" x14ac:dyDescent="0.25">
      <c r="A1272">
        <v>1109870</v>
      </c>
      <c r="B1272">
        <v>1112014</v>
      </c>
      <c r="C1272" t="s">
        <v>88</v>
      </c>
      <c r="E1272">
        <f t="shared" si="118"/>
        <v>577</v>
      </c>
      <c r="F1272">
        <f t="shared" si="119"/>
        <v>654</v>
      </c>
      <c r="G1272">
        <v>2005888</v>
      </c>
      <c r="H1272">
        <v>2006442</v>
      </c>
      <c r="I1272">
        <v>2708852</v>
      </c>
      <c r="J1272">
        <v>2710078</v>
      </c>
      <c r="L1272">
        <f t="shared" si="120"/>
        <v>1271</v>
      </c>
      <c r="M1272">
        <f t="shared" si="116"/>
        <v>1</v>
      </c>
      <c r="P1272">
        <f t="shared" si="121"/>
        <v>1271</v>
      </c>
      <c r="Q1272">
        <f t="shared" si="117"/>
        <v>2</v>
      </c>
    </row>
    <row r="1273" spans="1:17" x14ac:dyDescent="0.25">
      <c r="A1273">
        <v>1111987</v>
      </c>
      <c r="B1273">
        <v>1112397</v>
      </c>
      <c r="C1273" t="s">
        <v>88</v>
      </c>
      <c r="E1273">
        <f t="shared" si="118"/>
        <v>578</v>
      </c>
      <c r="F1273">
        <f t="shared" si="119"/>
        <v>655</v>
      </c>
      <c r="G1273">
        <v>2006606</v>
      </c>
      <c r="H1273">
        <v>2006785</v>
      </c>
      <c r="I1273">
        <v>2710210</v>
      </c>
      <c r="J1273">
        <v>2710389</v>
      </c>
      <c r="L1273">
        <f t="shared" si="120"/>
        <v>1272</v>
      </c>
      <c r="M1273">
        <f t="shared" si="116"/>
        <v>1</v>
      </c>
      <c r="P1273">
        <f t="shared" si="121"/>
        <v>1272</v>
      </c>
      <c r="Q1273">
        <f t="shared" si="117"/>
        <v>4</v>
      </c>
    </row>
    <row r="1274" spans="1:17" x14ac:dyDescent="0.25">
      <c r="A1274">
        <v>1112394</v>
      </c>
      <c r="B1274">
        <v>1112639</v>
      </c>
      <c r="C1274" t="s">
        <v>88</v>
      </c>
      <c r="E1274">
        <f t="shared" si="118"/>
        <v>578</v>
      </c>
      <c r="F1274">
        <f t="shared" si="119"/>
        <v>656</v>
      </c>
      <c r="G1274">
        <v>2006775</v>
      </c>
      <c r="H1274">
        <v>2007719</v>
      </c>
      <c r="I1274">
        <v>2711779</v>
      </c>
      <c r="J1274">
        <v>2712054</v>
      </c>
      <c r="L1274">
        <f t="shared" si="120"/>
        <v>1273</v>
      </c>
      <c r="M1274">
        <f t="shared" si="116"/>
        <v>6</v>
      </c>
      <c r="P1274">
        <f t="shared" si="121"/>
        <v>1273</v>
      </c>
      <c r="Q1274">
        <f t="shared" si="117"/>
        <v>4</v>
      </c>
    </row>
    <row r="1275" spans="1:17" x14ac:dyDescent="0.25">
      <c r="A1275">
        <v>1112738</v>
      </c>
      <c r="B1275">
        <v>1112914</v>
      </c>
      <c r="C1275" t="s">
        <v>88</v>
      </c>
      <c r="E1275">
        <f t="shared" si="118"/>
        <v>578</v>
      </c>
      <c r="F1275">
        <f t="shared" si="119"/>
        <v>657</v>
      </c>
      <c r="G1275">
        <v>2007721</v>
      </c>
      <c r="H1275">
        <v>2008203</v>
      </c>
      <c r="I1275">
        <v>2713666</v>
      </c>
      <c r="J1275">
        <v>2715615</v>
      </c>
      <c r="L1275">
        <f t="shared" si="120"/>
        <v>1274</v>
      </c>
      <c r="M1275">
        <f t="shared" si="116"/>
        <v>2</v>
      </c>
      <c r="P1275">
        <f t="shared" si="121"/>
        <v>1274</v>
      </c>
      <c r="Q1275">
        <f t="shared" si="117"/>
        <v>1</v>
      </c>
    </row>
    <row r="1276" spans="1:17" x14ac:dyDescent="0.25">
      <c r="A1276">
        <v>1112911</v>
      </c>
      <c r="B1276">
        <v>1113342</v>
      </c>
      <c r="C1276" t="s">
        <v>88</v>
      </c>
      <c r="E1276">
        <f t="shared" si="118"/>
        <v>578</v>
      </c>
      <c r="F1276">
        <f t="shared" si="119"/>
        <v>657</v>
      </c>
      <c r="G1276">
        <v>2008203</v>
      </c>
      <c r="H1276">
        <v>2009081</v>
      </c>
      <c r="I1276">
        <v>2715620</v>
      </c>
      <c r="J1276">
        <v>2716663</v>
      </c>
      <c r="L1276">
        <f t="shared" si="120"/>
        <v>1275</v>
      </c>
      <c r="M1276">
        <f t="shared" si="116"/>
        <v>2</v>
      </c>
      <c r="P1276">
        <f t="shared" si="121"/>
        <v>1275</v>
      </c>
      <c r="Q1276">
        <f t="shared" si="117"/>
        <v>1</v>
      </c>
    </row>
    <row r="1277" spans="1:17" x14ac:dyDescent="0.25">
      <c r="A1277">
        <v>1113431</v>
      </c>
      <c r="B1277">
        <v>1114765</v>
      </c>
      <c r="C1277" t="s">
        <v>25</v>
      </c>
      <c r="E1277">
        <f t="shared" si="118"/>
        <v>578</v>
      </c>
      <c r="F1277">
        <f t="shared" si="119"/>
        <v>658</v>
      </c>
      <c r="G1277">
        <v>2009074</v>
      </c>
      <c r="H1277">
        <v>2011008</v>
      </c>
      <c r="I1277">
        <v>2716781</v>
      </c>
      <c r="J1277">
        <v>2717332</v>
      </c>
      <c r="L1277">
        <f t="shared" si="120"/>
        <v>1276</v>
      </c>
      <c r="M1277">
        <f t="shared" si="116"/>
        <v>1</v>
      </c>
      <c r="P1277">
        <f t="shared" si="121"/>
        <v>1276</v>
      </c>
      <c r="Q1277">
        <f t="shared" si="117"/>
        <v>1</v>
      </c>
    </row>
    <row r="1278" spans="1:17" x14ac:dyDescent="0.25">
      <c r="A1278">
        <v>1114849</v>
      </c>
      <c r="B1278">
        <v>1115175</v>
      </c>
      <c r="C1278" t="s">
        <v>88</v>
      </c>
      <c r="E1278">
        <f t="shared" si="118"/>
        <v>578</v>
      </c>
      <c r="F1278">
        <f t="shared" si="119"/>
        <v>659</v>
      </c>
      <c r="G1278">
        <v>2011005</v>
      </c>
      <c r="H1278">
        <v>2011394</v>
      </c>
      <c r="I1278">
        <v>2721509</v>
      </c>
      <c r="J1278">
        <v>2721787</v>
      </c>
      <c r="L1278">
        <f t="shared" si="120"/>
        <v>1277</v>
      </c>
      <c r="M1278">
        <f t="shared" si="116"/>
        <v>1</v>
      </c>
      <c r="P1278">
        <f t="shared" si="121"/>
        <v>1277</v>
      </c>
      <c r="Q1278">
        <f t="shared" si="117"/>
        <v>3</v>
      </c>
    </row>
    <row r="1279" spans="1:17" x14ac:dyDescent="0.25">
      <c r="A1279">
        <v>1115337</v>
      </c>
      <c r="B1279">
        <v>1115687</v>
      </c>
      <c r="C1279" t="s">
        <v>25</v>
      </c>
      <c r="E1279">
        <f t="shared" si="118"/>
        <v>578</v>
      </c>
      <c r="F1279">
        <f t="shared" si="119"/>
        <v>659</v>
      </c>
      <c r="G1279">
        <v>2011411</v>
      </c>
      <c r="H1279">
        <v>2012271</v>
      </c>
      <c r="I1279">
        <v>2721829</v>
      </c>
      <c r="J1279">
        <v>2722272</v>
      </c>
      <c r="L1279">
        <f t="shared" si="120"/>
        <v>1278</v>
      </c>
      <c r="M1279">
        <f t="shared" si="116"/>
        <v>3</v>
      </c>
      <c r="P1279">
        <f t="shared" si="121"/>
        <v>1278</v>
      </c>
      <c r="Q1279">
        <f t="shared" si="117"/>
        <v>3</v>
      </c>
    </row>
    <row r="1280" spans="1:17" x14ac:dyDescent="0.25">
      <c r="A1280">
        <v>1115722</v>
      </c>
      <c r="B1280">
        <v>1116171</v>
      </c>
      <c r="C1280" t="s">
        <v>88</v>
      </c>
      <c r="E1280">
        <f t="shared" si="118"/>
        <v>578</v>
      </c>
      <c r="F1280">
        <f t="shared" si="119"/>
        <v>660</v>
      </c>
      <c r="G1280">
        <v>2012279</v>
      </c>
      <c r="H1280">
        <v>2013268</v>
      </c>
      <c r="I1280">
        <v>2724897</v>
      </c>
      <c r="J1280">
        <v>2725754</v>
      </c>
      <c r="L1280">
        <f t="shared" si="120"/>
        <v>1279</v>
      </c>
      <c r="M1280">
        <f t="shared" si="116"/>
        <v>2</v>
      </c>
      <c r="P1280">
        <f t="shared" si="121"/>
        <v>1279</v>
      </c>
      <c r="Q1280">
        <f t="shared" si="117"/>
        <v>1</v>
      </c>
    </row>
    <row r="1281" spans="1:17" x14ac:dyDescent="0.25">
      <c r="A1281">
        <v>1116197</v>
      </c>
      <c r="B1281">
        <v>1116376</v>
      </c>
      <c r="C1281" t="s">
        <v>88</v>
      </c>
      <c r="E1281">
        <f t="shared" si="118"/>
        <v>578</v>
      </c>
      <c r="F1281">
        <f t="shared" si="119"/>
        <v>660</v>
      </c>
      <c r="G1281">
        <v>2013283</v>
      </c>
      <c r="H1281">
        <v>2013861</v>
      </c>
      <c r="I1281">
        <v>2725851</v>
      </c>
      <c r="J1281">
        <v>2727047</v>
      </c>
      <c r="L1281">
        <f t="shared" si="120"/>
        <v>1280</v>
      </c>
      <c r="M1281">
        <f t="shared" si="116"/>
        <v>3</v>
      </c>
      <c r="P1281">
        <f t="shared" si="121"/>
        <v>1280</v>
      </c>
      <c r="Q1281">
        <f t="shared" si="117"/>
        <v>1</v>
      </c>
    </row>
    <row r="1282" spans="1:17" x14ac:dyDescent="0.25">
      <c r="A1282">
        <v>1116870</v>
      </c>
      <c r="B1282">
        <v>1117271</v>
      </c>
      <c r="C1282" t="s">
        <v>25</v>
      </c>
      <c r="E1282">
        <f t="shared" si="118"/>
        <v>579</v>
      </c>
      <c r="F1282">
        <f t="shared" si="119"/>
        <v>661</v>
      </c>
      <c r="G1282">
        <v>2014086</v>
      </c>
      <c r="H1282">
        <v>2014502</v>
      </c>
      <c r="I1282">
        <v>2727337</v>
      </c>
      <c r="J1282">
        <v>2728083</v>
      </c>
      <c r="L1282">
        <f t="shared" si="120"/>
        <v>1281</v>
      </c>
      <c r="M1282">
        <f t="shared" ref="M1282:M1345" si="122">COUNTIF(E:E,L1282)</f>
        <v>1</v>
      </c>
      <c r="P1282">
        <f t="shared" si="121"/>
        <v>1281</v>
      </c>
      <c r="Q1282">
        <f t="shared" ref="Q1282:Q1345" si="123">COUNTIF(F:F,P1282)</f>
        <v>5</v>
      </c>
    </row>
    <row r="1283" spans="1:17" x14ac:dyDescent="0.25">
      <c r="A1283">
        <v>1117361</v>
      </c>
      <c r="B1283">
        <v>1117540</v>
      </c>
      <c r="C1283" t="s">
        <v>88</v>
      </c>
      <c r="E1283">
        <f t="shared" ref="E1283:E1346" si="124">IF((G1283-H1282)&lt;$D$2,E1282,E1282+1)</f>
        <v>579</v>
      </c>
      <c r="F1283">
        <f t="shared" ref="F1283:F1346" si="125">IF((I1283-J1282)&lt;$D$2,F1282,F1282+1)</f>
        <v>662</v>
      </c>
      <c r="G1283">
        <v>2014525</v>
      </c>
      <c r="H1283">
        <v>2014896</v>
      </c>
      <c r="I1283">
        <v>2732007</v>
      </c>
      <c r="J1283">
        <v>2732210</v>
      </c>
      <c r="L1283">
        <f t="shared" ref="L1283:L1315" si="126">L1282+1</f>
        <v>1282</v>
      </c>
      <c r="M1283">
        <f t="shared" si="122"/>
        <v>2</v>
      </c>
      <c r="P1283">
        <f t="shared" ref="P1283:P1304" si="127">P1282+1</f>
        <v>1282</v>
      </c>
      <c r="Q1283">
        <f t="shared" si="123"/>
        <v>2</v>
      </c>
    </row>
    <row r="1284" spans="1:17" x14ac:dyDescent="0.25">
      <c r="A1284">
        <v>1117619</v>
      </c>
      <c r="B1284">
        <v>1118146</v>
      </c>
      <c r="C1284" t="s">
        <v>88</v>
      </c>
      <c r="E1284">
        <f t="shared" si="124"/>
        <v>580</v>
      </c>
      <c r="F1284">
        <f t="shared" si="125"/>
        <v>663</v>
      </c>
      <c r="G1284">
        <v>2015006</v>
      </c>
      <c r="H1284">
        <v>2015395</v>
      </c>
      <c r="I1284">
        <v>2734562</v>
      </c>
      <c r="J1284">
        <v>2734669</v>
      </c>
      <c r="L1284">
        <f t="shared" si="126"/>
        <v>1283</v>
      </c>
      <c r="M1284">
        <f t="shared" si="122"/>
        <v>1</v>
      </c>
      <c r="P1284">
        <f t="shared" si="127"/>
        <v>1283</v>
      </c>
      <c r="Q1284">
        <f t="shared" si="123"/>
        <v>1</v>
      </c>
    </row>
    <row r="1285" spans="1:17" x14ac:dyDescent="0.25">
      <c r="A1285">
        <v>1118156</v>
      </c>
      <c r="B1285">
        <v>1118455</v>
      </c>
      <c r="C1285" t="s">
        <v>88</v>
      </c>
      <c r="E1285">
        <f t="shared" si="124"/>
        <v>580</v>
      </c>
      <c r="F1285">
        <f t="shared" si="125"/>
        <v>664</v>
      </c>
      <c r="G1285">
        <v>2015382</v>
      </c>
      <c r="H1285">
        <v>2015663</v>
      </c>
      <c r="I1285">
        <v>2735301</v>
      </c>
      <c r="J1285">
        <v>2736095</v>
      </c>
      <c r="L1285">
        <f t="shared" si="126"/>
        <v>1284</v>
      </c>
      <c r="M1285">
        <f t="shared" si="122"/>
        <v>2</v>
      </c>
      <c r="P1285">
        <f t="shared" si="127"/>
        <v>1284</v>
      </c>
      <c r="Q1285">
        <f t="shared" si="123"/>
        <v>1</v>
      </c>
    </row>
    <row r="1286" spans="1:17" x14ac:dyDescent="0.25">
      <c r="A1286">
        <v>1118638</v>
      </c>
      <c r="B1286">
        <v>1118796</v>
      </c>
      <c r="C1286" t="s">
        <v>25</v>
      </c>
      <c r="E1286">
        <f t="shared" si="124"/>
        <v>580</v>
      </c>
      <c r="F1286">
        <f t="shared" si="125"/>
        <v>665</v>
      </c>
      <c r="G1286">
        <v>2015663</v>
      </c>
      <c r="H1286">
        <v>2016277</v>
      </c>
      <c r="I1286">
        <v>2737832</v>
      </c>
      <c r="J1286">
        <v>2738143</v>
      </c>
      <c r="L1286">
        <f t="shared" si="126"/>
        <v>1285</v>
      </c>
      <c r="M1286">
        <f t="shared" si="122"/>
        <v>2</v>
      </c>
      <c r="P1286">
        <f t="shared" si="127"/>
        <v>1285</v>
      </c>
      <c r="Q1286">
        <f t="shared" si="123"/>
        <v>8</v>
      </c>
    </row>
    <row r="1287" spans="1:17" x14ac:dyDescent="0.25">
      <c r="A1287">
        <v>1118896</v>
      </c>
      <c r="B1287">
        <v>1119345</v>
      </c>
      <c r="C1287" t="s">
        <v>25</v>
      </c>
      <c r="E1287">
        <f t="shared" si="124"/>
        <v>580</v>
      </c>
      <c r="F1287">
        <f t="shared" si="125"/>
        <v>665</v>
      </c>
      <c r="G1287">
        <v>2016274</v>
      </c>
      <c r="H1287">
        <v>2016816</v>
      </c>
      <c r="I1287">
        <v>2738212</v>
      </c>
      <c r="J1287">
        <v>2738463</v>
      </c>
      <c r="L1287">
        <f t="shared" si="126"/>
        <v>1286</v>
      </c>
      <c r="M1287">
        <f t="shared" si="122"/>
        <v>1</v>
      </c>
      <c r="P1287">
        <f t="shared" si="127"/>
        <v>1286</v>
      </c>
      <c r="Q1287">
        <f t="shared" si="123"/>
        <v>1</v>
      </c>
    </row>
    <row r="1288" spans="1:17" x14ac:dyDescent="0.25">
      <c r="A1288">
        <v>1119367</v>
      </c>
      <c r="B1288">
        <v>1120044</v>
      </c>
      <c r="C1288" t="s">
        <v>88</v>
      </c>
      <c r="E1288">
        <f t="shared" si="124"/>
        <v>581</v>
      </c>
      <c r="F1288">
        <f t="shared" si="125"/>
        <v>666</v>
      </c>
      <c r="G1288">
        <v>2016919</v>
      </c>
      <c r="H1288">
        <v>2017422</v>
      </c>
      <c r="I1288">
        <v>2738896</v>
      </c>
      <c r="J1288">
        <v>2739144</v>
      </c>
      <c r="L1288">
        <f t="shared" si="126"/>
        <v>1287</v>
      </c>
      <c r="M1288">
        <f t="shared" si="122"/>
        <v>5</v>
      </c>
      <c r="P1288">
        <f t="shared" si="127"/>
        <v>1287</v>
      </c>
      <c r="Q1288">
        <f t="shared" si="123"/>
        <v>12</v>
      </c>
    </row>
    <row r="1289" spans="1:17" x14ac:dyDescent="0.25">
      <c r="A1289">
        <v>1120086</v>
      </c>
      <c r="B1289">
        <v>1121486</v>
      </c>
      <c r="C1289" t="s">
        <v>88</v>
      </c>
      <c r="E1289">
        <f t="shared" si="124"/>
        <v>581</v>
      </c>
      <c r="F1289">
        <f t="shared" si="125"/>
        <v>666</v>
      </c>
      <c r="G1289">
        <v>2017445</v>
      </c>
      <c r="H1289">
        <v>2017636</v>
      </c>
      <c r="I1289">
        <v>2739152</v>
      </c>
      <c r="J1289">
        <v>2739337</v>
      </c>
      <c r="L1289">
        <f t="shared" si="126"/>
        <v>1288</v>
      </c>
      <c r="M1289">
        <f t="shared" si="122"/>
        <v>3</v>
      </c>
      <c r="P1289">
        <f t="shared" si="127"/>
        <v>1288</v>
      </c>
      <c r="Q1289">
        <f t="shared" si="123"/>
        <v>1</v>
      </c>
    </row>
    <row r="1290" spans="1:17" x14ac:dyDescent="0.25">
      <c r="A1290">
        <v>1121616</v>
      </c>
      <c r="B1290">
        <v>1122899</v>
      </c>
      <c r="C1290" t="s">
        <v>88</v>
      </c>
      <c r="E1290">
        <f t="shared" si="124"/>
        <v>581</v>
      </c>
      <c r="F1290">
        <f t="shared" si="125"/>
        <v>667</v>
      </c>
      <c r="G1290">
        <v>2017681</v>
      </c>
      <c r="H1290">
        <v>2018226</v>
      </c>
      <c r="I1290">
        <v>2739458</v>
      </c>
      <c r="J1290">
        <v>2740099</v>
      </c>
      <c r="L1290">
        <f t="shared" si="126"/>
        <v>1289</v>
      </c>
      <c r="M1290">
        <f t="shared" si="122"/>
        <v>8</v>
      </c>
      <c r="P1290">
        <f t="shared" si="127"/>
        <v>1289</v>
      </c>
      <c r="Q1290">
        <f t="shared" si="123"/>
        <v>1</v>
      </c>
    </row>
    <row r="1291" spans="1:17" x14ac:dyDescent="0.25">
      <c r="A1291">
        <v>1122914</v>
      </c>
      <c r="B1291">
        <v>1124362</v>
      </c>
      <c r="C1291" t="s">
        <v>88</v>
      </c>
      <c r="E1291">
        <f t="shared" si="124"/>
        <v>581</v>
      </c>
      <c r="F1291">
        <f t="shared" si="125"/>
        <v>668</v>
      </c>
      <c r="G1291">
        <v>2018198</v>
      </c>
      <c r="H1291">
        <v>2020129</v>
      </c>
      <c r="I1291">
        <v>2740329</v>
      </c>
      <c r="J1291">
        <v>2740511</v>
      </c>
      <c r="L1291">
        <f t="shared" si="126"/>
        <v>1290</v>
      </c>
      <c r="M1291">
        <f t="shared" si="122"/>
        <v>1</v>
      </c>
      <c r="P1291">
        <f t="shared" si="127"/>
        <v>1290</v>
      </c>
      <c r="Q1291">
        <f t="shared" si="123"/>
        <v>1</v>
      </c>
    </row>
    <row r="1292" spans="1:17" x14ac:dyDescent="0.25">
      <c r="A1292">
        <v>1124384</v>
      </c>
      <c r="B1292">
        <v>1125652</v>
      </c>
      <c r="C1292" t="s">
        <v>88</v>
      </c>
      <c r="E1292">
        <f t="shared" si="124"/>
        <v>581</v>
      </c>
      <c r="F1292">
        <f t="shared" si="125"/>
        <v>668</v>
      </c>
      <c r="G1292">
        <v>2020113</v>
      </c>
      <c r="H1292">
        <v>2020316</v>
      </c>
      <c r="I1292">
        <v>2740514</v>
      </c>
      <c r="J1292">
        <v>2740876</v>
      </c>
      <c r="L1292">
        <f t="shared" si="126"/>
        <v>1291</v>
      </c>
      <c r="M1292">
        <f t="shared" si="122"/>
        <v>2</v>
      </c>
      <c r="P1292">
        <f t="shared" si="127"/>
        <v>1291</v>
      </c>
      <c r="Q1292">
        <f t="shared" si="123"/>
        <v>2</v>
      </c>
    </row>
    <row r="1293" spans="1:17" x14ac:dyDescent="0.25">
      <c r="A1293">
        <v>1125678</v>
      </c>
      <c r="B1293">
        <v>1126664</v>
      </c>
      <c r="C1293" t="s">
        <v>88</v>
      </c>
      <c r="E1293">
        <f t="shared" si="124"/>
        <v>581</v>
      </c>
      <c r="F1293">
        <f t="shared" si="125"/>
        <v>669</v>
      </c>
      <c r="G1293">
        <v>2020313</v>
      </c>
      <c r="H1293">
        <v>2021893</v>
      </c>
      <c r="I1293">
        <v>2741049</v>
      </c>
      <c r="J1293">
        <v>2741687</v>
      </c>
      <c r="L1293">
        <f t="shared" si="126"/>
        <v>1292</v>
      </c>
      <c r="M1293">
        <f t="shared" si="122"/>
        <v>3</v>
      </c>
      <c r="P1293">
        <f t="shared" si="127"/>
        <v>1292</v>
      </c>
      <c r="Q1293">
        <f t="shared" si="123"/>
        <v>1</v>
      </c>
    </row>
    <row r="1294" spans="1:17" x14ac:dyDescent="0.25">
      <c r="A1294">
        <v>1126959</v>
      </c>
      <c r="B1294">
        <v>1128473</v>
      </c>
      <c r="C1294" t="s">
        <v>88</v>
      </c>
      <c r="E1294">
        <f t="shared" si="124"/>
        <v>581</v>
      </c>
      <c r="F1294">
        <f t="shared" si="125"/>
        <v>670</v>
      </c>
      <c r="G1294">
        <v>2021883</v>
      </c>
      <c r="H1294">
        <v>2023379</v>
      </c>
      <c r="I1294">
        <v>2741883</v>
      </c>
      <c r="J1294">
        <v>2742428</v>
      </c>
      <c r="L1294">
        <f t="shared" si="126"/>
        <v>1293</v>
      </c>
      <c r="M1294">
        <f t="shared" si="122"/>
        <v>1</v>
      </c>
      <c r="P1294">
        <f t="shared" si="127"/>
        <v>1293</v>
      </c>
      <c r="Q1294">
        <f t="shared" si="123"/>
        <v>2</v>
      </c>
    </row>
    <row r="1295" spans="1:17" x14ac:dyDescent="0.25">
      <c r="A1295">
        <v>1128484</v>
      </c>
      <c r="B1295">
        <v>1128918</v>
      </c>
      <c r="C1295" t="s">
        <v>88</v>
      </c>
      <c r="E1295">
        <f t="shared" si="124"/>
        <v>581</v>
      </c>
      <c r="F1295">
        <f t="shared" si="125"/>
        <v>671</v>
      </c>
      <c r="G1295">
        <v>2023392</v>
      </c>
      <c r="H1295">
        <v>2023739</v>
      </c>
      <c r="I1295">
        <v>2742896</v>
      </c>
      <c r="J1295">
        <v>2743141</v>
      </c>
      <c r="L1295">
        <f t="shared" si="126"/>
        <v>1294</v>
      </c>
      <c r="M1295">
        <f t="shared" si="122"/>
        <v>1</v>
      </c>
      <c r="P1295">
        <f t="shared" si="127"/>
        <v>1294</v>
      </c>
      <c r="Q1295">
        <f t="shared" si="123"/>
        <v>2</v>
      </c>
    </row>
    <row r="1296" spans="1:17" x14ac:dyDescent="0.25">
      <c r="A1296">
        <v>1128930</v>
      </c>
      <c r="B1296">
        <v>1129907</v>
      </c>
      <c r="C1296" t="s">
        <v>88</v>
      </c>
      <c r="E1296">
        <f t="shared" si="124"/>
        <v>581</v>
      </c>
      <c r="F1296">
        <f t="shared" si="125"/>
        <v>672</v>
      </c>
      <c r="G1296">
        <v>2023794</v>
      </c>
      <c r="H1296">
        <v>2024822</v>
      </c>
      <c r="I1296">
        <v>2743248</v>
      </c>
      <c r="J1296">
        <v>2744096</v>
      </c>
      <c r="L1296">
        <f t="shared" si="126"/>
        <v>1295</v>
      </c>
      <c r="M1296">
        <f t="shared" si="122"/>
        <v>2</v>
      </c>
      <c r="P1296">
        <f t="shared" si="127"/>
        <v>1295</v>
      </c>
      <c r="Q1296">
        <f t="shared" si="123"/>
        <v>3</v>
      </c>
    </row>
    <row r="1297" spans="1:17" x14ac:dyDescent="0.25">
      <c r="A1297">
        <v>1130062</v>
      </c>
      <c r="B1297">
        <v>1130736</v>
      </c>
      <c r="C1297" t="s">
        <v>25</v>
      </c>
      <c r="E1297">
        <f t="shared" si="124"/>
        <v>581</v>
      </c>
      <c r="F1297">
        <f t="shared" si="125"/>
        <v>672</v>
      </c>
      <c r="G1297">
        <v>2024880</v>
      </c>
      <c r="H1297">
        <v>2025245</v>
      </c>
      <c r="I1297">
        <v>2744165</v>
      </c>
      <c r="J1297">
        <v>2744758</v>
      </c>
      <c r="L1297">
        <f t="shared" si="126"/>
        <v>1296</v>
      </c>
      <c r="M1297">
        <f t="shared" si="122"/>
        <v>1</v>
      </c>
      <c r="P1297">
        <f t="shared" si="127"/>
        <v>1296</v>
      </c>
      <c r="Q1297">
        <f t="shared" si="123"/>
        <v>1</v>
      </c>
    </row>
    <row r="1298" spans="1:17" x14ac:dyDescent="0.25">
      <c r="A1298">
        <v>1130723</v>
      </c>
      <c r="B1298">
        <v>1132138</v>
      </c>
      <c r="C1298" t="s">
        <v>25</v>
      </c>
      <c r="E1298">
        <f t="shared" si="124"/>
        <v>581</v>
      </c>
      <c r="F1298">
        <f t="shared" si="125"/>
        <v>673</v>
      </c>
      <c r="G1298">
        <v>2025256</v>
      </c>
      <c r="H1298">
        <v>2025633</v>
      </c>
      <c r="I1298">
        <v>2744903</v>
      </c>
      <c r="J1298">
        <v>2745691</v>
      </c>
      <c r="L1298">
        <f t="shared" si="126"/>
        <v>1297</v>
      </c>
      <c r="M1298">
        <f t="shared" si="122"/>
        <v>2</v>
      </c>
      <c r="P1298">
        <f t="shared" si="127"/>
        <v>1297</v>
      </c>
      <c r="Q1298">
        <f t="shared" si="123"/>
        <v>1</v>
      </c>
    </row>
    <row r="1299" spans="1:17" x14ac:dyDescent="0.25">
      <c r="A1299">
        <v>1132271</v>
      </c>
      <c r="B1299">
        <v>1133284</v>
      </c>
      <c r="C1299" t="s">
        <v>25</v>
      </c>
      <c r="E1299">
        <f t="shared" si="124"/>
        <v>581</v>
      </c>
      <c r="F1299">
        <f t="shared" si="125"/>
        <v>674</v>
      </c>
      <c r="G1299">
        <v>2025620</v>
      </c>
      <c r="H1299">
        <v>2026198</v>
      </c>
      <c r="I1299">
        <v>2745799</v>
      </c>
      <c r="J1299">
        <v>2746449</v>
      </c>
      <c r="L1299">
        <f t="shared" si="126"/>
        <v>1298</v>
      </c>
      <c r="M1299">
        <f t="shared" si="122"/>
        <v>1</v>
      </c>
      <c r="P1299">
        <f t="shared" si="127"/>
        <v>1298</v>
      </c>
      <c r="Q1299">
        <f t="shared" si="123"/>
        <v>8</v>
      </c>
    </row>
    <row r="1300" spans="1:17" x14ac:dyDescent="0.25">
      <c r="A1300">
        <v>1134006</v>
      </c>
      <c r="B1300">
        <v>1134902</v>
      </c>
      <c r="C1300" t="s">
        <v>88</v>
      </c>
      <c r="E1300">
        <f t="shared" si="124"/>
        <v>581</v>
      </c>
      <c r="F1300">
        <f t="shared" si="125"/>
        <v>675</v>
      </c>
      <c r="G1300">
        <v>2026195</v>
      </c>
      <c r="H1300">
        <v>2026596</v>
      </c>
      <c r="I1300">
        <v>2746558</v>
      </c>
      <c r="J1300">
        <v>2746634</v>
      </c>
      <c r="L1300">
        <f t="shared" si="126"/>
        <v>1299</v>
      </c>
      <c r="M1300">
        <f t="shared" si="122"/>
        <v>1</v>
      </c>
      <c r="P1300">
        <f t="shared" si="127"/>
        <v>1299</v>
      </c>
      <c r="Q1300">
        <f t="shared" si="123"/>
        <v>4</v>
      </c>
    </row>
    <row r="1301" spans="1:17" x14ac:dyDescent="0.25">
      <c r="A1301">
        <v>1134899</v>
      </c>
      <c r="B1301">
        <v>1135096</v>
      </c>
      <c r="C1301" t="s">
        <v>88</v>
      </c>
      <c r="E1301">
        <f t="shared" si="124"/>
        <v>581</v>
      </c>
      <c r="F1301">
        <f t="shared" si="125"/>
        <v>675</v>
      </c>
      <c r="G1301">
        <v>2026604</v>
      </c>
      <c r="H1301">
        <v>2027350</v>
      </c>
      <c r="I1301">
        <v>2746643</v>
      </c>
      <c r="J1301">
        <v>2746969</v>
      </c>
      <c r="L1301">
        <f t="shared" si="126"/>
        <v>1300</v>
      </c>
      <c r="M1301">
        <f t="shared" si="122"/>
        <v>1</v>
      </c>
      <c r="P1301">
        <f t="shared" si="127"/>
        <v>1300</v>
      </c>
      <c r="Q1301">
        <f t="shared" si="123"/>
        <v>2</v>
      </c>
    </row>
    <row r="1302" spans="1:17" x14ac:dyDescent="0.25">
      <c r="A1302">
        <v>1135196</v>
      </c>
      <c r="B1302">
        <v>1136125</v>
      </c>
      <c r="C1302" t="s">
        <v>88</v>
      </c>
      <c r="E1302">
        <f t="shared" si="124"/>
        <v>581</v>
      </c>
      <c r="F1302">
        <f t="shared" si="125"/>
        <v>676</v>
      </c>
      <c r="G1302">
        <v>2027401</v>
      </c>
      <c r="H1302">
        <v>2027796</v>
      </c>
      <c r="I1302">
        <v>2748378</v>
      </c>
      <c r="J1302">
        <v>2748968</v>
      </c>
      <c r="L1302">
        <f t="shared" si="126"/>
        <v>1301</v>
      </c>
      <c r="M1302">
        <f t="shared" si="122"/>
        <v>1</v>
      </c>
      <c r="P1302">
        <f t="shared" si="127"/>
        <v>1301</v>
      </c>
      <c r="Q1302">
        <f t="shared" si="123"/>
        <v>4</v>
      </c>
    </row>
    <row r="1303" spans="1:17" x14ac:dyDescent="0.25">
      <c r="A1303">
        <v>1136234</v>
      </c>
      <c r="B1303">
        <v>1136572</v>
      </c>
      <c r="C1303" t="s">
        <v>88</v>
      </c>
      <c r="E1303">
        <f t="shared" si="124"/>
        <v>581</v>
      </c>
      <c r="F1303">
        <f t="shared" si="125"/>
        <v>676</v>
      </c>
      <c r="G1303">
        <v>2027793</v>
      </c>
      <c r="H1303">
        <v>2028131</v>
      </c>
      <c r="I1303">
        <v>2748962</v>
      </c>
      <c r="J1303">
        <v>2749759</v>
      </c>
      <c r="L1303">
        <f t="shared" si="126"/>
        <v>1302</v>
      </c>
      <c r="M1303">
        <f t="shared" si="122"/>
        <v>4</v>
      </c>
      <c r="P1303">
        <f t="shared" si="127"/>
        <v>1302</v>
      </c>
      <c r="Q1303">
        <f t="shared" si="123"/>
        <v>1</v>
      </c>
    </row>
    <row r="1304" spans="1:17" x14ac:dyDescent="0.25">
      <c r="A1304">
        <v>1136644</v>
      </c>
      <c r="B1304">
        <v>1137696</v>
      </c>
      <c r="C1304" t="s">
        <v>25</v>
      </c>
      <c r="E1304">
        <f t="shared" si="124"/>
        <v>581</v>
      </c>
      <c r="F1304">
        <f t="shared" si="125"/>
        <v>676</v>
      </c>
      <c r="G1304">
        <v>2028103</v>
      </c>
      <c r="H1304">
        <v>2031144</v>
      </c>
      <c r="I1304">
        <v>2749753</v>
      </c>
      <c r="J1304">
        <v>2750565</v>
      </c>
      <c r="L1304">
        <f t="shared" si="126"/>
        <v>1303</v>
      </c>
      <c r="M1304">
        <f t="shared" si="122"/>
        <v>1</v>
      </c>
      <c r="P1304">
        <f t="shared" si="127"/>
        <v>1303</v>
      </c>
      <c r="Q1304">
        <f t="shared" si="123"/>
        <v>1</v>
      </c>
    </row>
    <row r="1305" spans="1:17" x14ac:dyDescent="0.25">
      <c r="A1305">
        <v>1137871</v>
      </c>
      <c r="B1305">
        <v>1138203</v>
      </c>
      <c r="C1305" t="s">
        <v>25</v>
      </c>
      <c r="E1305">
        <f t="shared" si="124"/>
        <v>581</v>
      </c>
      <c r="F1305">
        <f t="shared" si="125"/>
        <v>676</v>
      </c>
      <c r="G1305">
        <v>2031147</v>
      </c>
      <c r="H1305">
        <v>2031476</v>
      </c>
      <c r="I1305">
        <v>2750555</v>
      </c>
      <c r="J1305">
        <v>2751529</v>
      </c>
      <c r="L1305">
        <f t="shared" si="126"/>
        <v>1304</v>
      </c>
      <c r="M1305">
        <f t="shared" si="122"/>
        <v>4</v>
      </c>
    </row>
    <row r="1306" spans="1:17" x14ac:dyDescent="0.25">
      <c r="A1306">
        <v>1138728</v>
      </c>
      <c r="B1306">
        <v>1140908</v>
      </c>
      <c r="C1306" t="s">
        <v>25</v>
      </c>
      <c r="E1306">
        <f t="shared" si="124"/>
        <v>581</v>
      </c>
      <c r="F1306">
        <f t="shared" si="125"/>
        <v>676</v>
      </c>
      <c r="G1306">
        <v>2031486</v>
      </c>
      <c r="H1306">
        <v>2032184</v>
      </c>
      <c r="I1306">
        <v>2751529</v>
      </c>
      <c r="J1306">
        <v>2753163</v>
      </c>
      <c r="L1306">
        <f t="shared" si="126"/>
        <v>1305</v>
      </c>
      <c r="M1306">
        <f t="shared" si="122"/>
        <v>4</v>
      </c>
    </row>
    <row r="1307" spans="1:17" x14ac:dyDescent="0.25">
      <c r="A1307">
        <v>1140950</v>
      </c>
      <c r="B1307">
        <v>1141885</v>
      </c>
      <c r="C1307" t="s">
        <v>88</v>
      </c>
      <c r="E1307">
        <f t="shared" si="124"/>
        <v>581</v>
      </c>
      <c r="F1307">
        <f t="shared" si="125"/>
        <v>677</v>
      </c>
      <c r="G1307">
        <v>2032191</v>
      </c>
      <c r="H1307">
        <v>2032928</v>
      </c>
      <c r="I1307">
        <v>2754921</v>
      </c>
      <c r="J1307">
        <v>2755964</v>
      </c>
      <c r="L1307">
        <f t="shared" si="126"/>
        <v>1306</v>
      </c>
      <c r="M1307">
        <f t="shared" si="122"/>
        <v>1</v>
      </c>
    </row>
    <row r="1308" spans="1:17" x14ac:dyDescent="0.25">
      <c r="A1308">
        <v>1141917</v>
      </c>
      <c r="B1308">
        <v>1143161</v>
      </c>
      <c r="C1308" t="s">
        <v>88</v>
      </c>
      <c r="E1308">
        <f t="shared" si="124"/>
        <v>581</v>
      </c>
      <c r="F1308">
        <f t="shared" si="125"/>
        <v>678</v>
      </c>
      <c r="G1308">
        <v>2032826</v>
      </c>
      <c r="H1308">
        <v>2033473</v>
      </c>
      <c r="I1308">
        <v>2756303</v>
      </c>
      <c r="J1308">
        <v>2756773</v>
      </c>
      <c r="L1308">
        <f t="shared" si="126"/>
        <v>1307</v>
      </c>
      <c r="M1308">
        <f t="shared" si="122"/>
        <v>1</v>
      </c>
    </row>
    <row r="1309" spans="1:17" x14ac:dyDescent="0.25">
      <c r="A1309">
        <v>1143271</v>
      </c>
      <c r="B1309">
        <v>1146924</v>
      </c>
      <c r="C1309" t="s">
        <v>88</v>
      </c>
      <c r="E1309">
        <f t="shared" si="124"/>
        <v>581</v>
      </c>
      <c r="F1309">
        <f t="shared" si="125"/>
        <v>679</v>
      </c>
      <c r="G1309">
        <v>2033536</v>
      </c>
      <c r="H1309">
        <v>2036898</v>
      </c>
      <c r="I1309">
        <v>2756923</v>
      </c>
      <c r="J1309">
        <v>2757195</v>
      </c>
      <c r="L1309">
        <f t="shared" si="126"/>
        <v>1308</v>
      </c>
      <c r="M1309">
        <f t="shared" si="122"/>
        <v>1</v>
      </c>
    </row>
    <row r="1310" spans="1:17" x14ac:dyDescent="0.25">
      <c r="A1310">
        <v>1147005</v>
      </c>
      <c r="B1310">
        <v>1148120</v>
      </c>
      <c r="C1310" t="s">
        <v>88</v>
      </c>
      <c r="E1310">
        <f t="shared" si="124"/>
        <v>581</v>
      </c>
      <c r="F1310">
        <f t="shared" si="125"/>
        <v>680</v>
      </c>
      <c r="G1310">
        <v>2036937</v>
      </c>
      <c r="H1310">
        <v>2037179</v>
      </c>
      <c r="I1310">
        <v>2757395</v>
      </c>
      <c r="J1310">
        <v>2757520</v>
      </c>
      <c r="L1310">
        <f t="shared" si="126"/>
        <v>1309</v>
      </c>
      <c r="M1310">
        <f t="shared" si="122"/>
        <v>1</v>
      </c>
    </row>
    <row r="1311" spans="1:17" x14ac:dyDescent="0.25">
      <c r="A1311">
        <v>1148225</v>
      </c>
      <c r="B1311">
        <v>1148407</v>
      </c>
      <c r="C1311" t="s">
        <v>88</v>
      </c>
      <c r="E1311">
        <f t="shared" si="124"/>
        <v>581</v>
      </c>
      <c r="F1311">
        <f t="shared" si="125"/>
        <v>681</v>
      </c>
      <c r="G1311">
        <v>2037235</v>
      </c>
      <c r="H1311">
        <v>2039871</v>
      </c>
      <c r="I1311">
        <v>2758997</v>
      </c>
      <c r="J1311">
        <v>2759073</v>
      </c>
      <c r="L1311">
        <f t="shared" si="126"/>
        <v>1310</v>
      </c>
      <c r="M1311">
        <f t="shared" si="122"/>
        <v>1</v>
      </c>
    </row>
    <row r="1312" spans="1:17" x14ac:dyDescent="0.25">
      <c r="A1312">
        <v>1148512</v>
      </c>
      <c r="B1312">
        <v>1148697</v>
      </c>
      <c r="C1312" t="s">
        <v>25</v>
      </c>
      <c r="E1312">
        <f t="shared" si="124"/>
        <v>581</v>
      </c>
      <c r="F1312">
        <f t="shared" si="125"/>
        <v>682</v>
      </c>
      <c r="G1312">
        <v>2039952</v>
      </c>
      <c r="H1312">
        <v>2040407</v>
      </c>
      <c r="I1312">
        <v>2759464</v>
      </c>
      <c r="J1312">
        <v>2760021</v>
      </c>
      <c r="L1312">
        <f t="shared" si="126"/>
        <v>1311</v>
      </c>
      <c r="M1312">
        <f t="shared" si="122"/>
        <v>1</v>
      </c>
    </row>
    <row r="1313" spans="1:13" x14ac:dyDescent="0.25">
      <c r="A1313">
        <v>1148809</v>
      </c>
      <c r="B1313">
        <v>1149381</v>
      </c>
      <c r="C1313" t="s">
        <v>25</v>
      </c>
      <c r="E1313">
        <f t="shared" si="124"/>
        <v>582</v>
      </c>
      <c r="F1313">
        <f t="shared" si="125"/>
        <v>683</v>
      </c>
      <c r="G1313">
        <v>2042241</v>
      </c>
      <c r="H1313">
        <v>2042810</v>
      </c>
      <c r="I1313">
        <v>2760593</v>
      </c>
      <c r="J1313">
        <v>2760784</v>
      </c>
      <c r="L1313">
        <f t="shared" si="126"/>
        <v>1312</v>
      </c>
      <c r="M1313">
        <f t="shared" si="122"/>
        <v>2</v>
      </c>
    </row>
    <row r="1314" spans="1:13" x14ac:dyDescent="0.25">
      <c r="A1314">
        <v>1149745</v>
      </c>
      <c r="B1314">
        <v>1151265</v>
      </c>
      <c r="C1314" t="s">
        <v>25</v>
      </c>
      <c r="E1314">
        <f t="shared" si="124"/>
        <v>583</v>
      </c>
      <c r="F1314">
        <f t="shared" si="125"/>
        <v>684</v>
      </c>
      <c r="G1314">
        <v>2042968</v>
      </c>
      <c r="H1314">
        <v>2043387</v>
      </c>
      <c r="I1314">
        <v>2764644</v>
      </c>
      <c r="J1314">
        <v>2764925</v>
      </c>
      <c r="L1314">
        <f t="shared" si="126"/>
        <v>1313</v>
      </c>
      <c r="M1314">
        <f t="shared" si="122"/>
        <v>2</v>
      </c>
    </row>
    <row r="1315" spans="1:13" x14ac:dyDescent="0.25">
      <c r="A1315">
        <v>1151333</v>
      </c>
      <c r="B1315">
        <v>1151872</v>
      </c>
      <c r="C1315" t="s">
        <v>25</v>
      </c>
      <c r="E1315">
        <f t="shared" si="124"/>
        <v>583</v>
      </c>
      <c r="F1315">
        <f t="shared" si="125"/>
        <v>685</v>
      </c>
      <c r="G1315">
        <v>2043390</v>
      </c>
      <c r="H1315">
        <v>2044658</v>
      </c>
      <c r="I1315">
        <v>2765080</v>
      </c>
      <c r="J1315">
        <v>2766204</v>
      </c>
      <c r="L1315">
        <f t="shared" si="126"/>
        <v>1314</v>
      </c>
      <c r="M1315">
        <f t="shared" si="122"/>
        <v>2</v>
      </c>
    </row>
    <row r="1316" spans="1:13" x14ac:dyDescent="0.25">
      <c r="A1316">
        <v>1151900</v>
      </c>
      <c r="B1316">
        <v>1152152</v>
      </c>
      <c r="C1316" t="s">
        <v>25</v>
      </c>
      <c r="E1316">
        <f t="shared" si="124"/>
        <v>583</v>
      </c>
      <c r="F1316">
        <f t="shared" si="125"/>
        <v>686</v>
      </c>
      <c r="G1316">
        <v>2044743</v>
      </c>
      <c r="H1316">
        <v>2045174</v>
      </c>
      <c r="I1316">
        <v>2766652</v>
      </c>
      <c r="J1316">
        <v>2767902</v>
      </c>
    </row>
    <row r="1317" spans="1:13" x14ac:dyDescent="0.25">
      <c r="A1317">
        <v>1152697</v>
      </c>
      <c r="B1317">
        <v>1155030</v>
      </c>
      <c r="C1317" t="s">
        <v>88</v>
      </c>
      <c r="E1317">
        <f t="shared" si="124"/>
        <v>584</v>
      </c>
      <c r="F1317">
        <f t="shared" si="125"/>
        <v>687</v>
      </c>
      <c r="G1317">
        <v>2045996</v>
      </c>
      <c r="H1317">
        <v>2046112</v>
      </c>
      <c r="I1317">
        <v>2776303</v>
      </c>
      <c r="J1317">
        <v>2777637</v>
      </c>
    </row>
    <row r="1318" spans="1:13" x14ac:dyDescent="0.25">
      <c r="A1318">
        <v>1155045</v>
      </c>
      <c r="B1318">
        <v>1155365</v>
      </c>
      <c r="C1318" t="s">
        <v>88</v>
      </c>
      <c r="E1318">
        <f t="shared" si="124"/>
        <v>585</v>
      </c>
      <c r="F1318">
        <f t="shared" si="125"/>
        <v>687</v>
      </c>
      <c r="G1318">
        <v>2047085</v>
      </c>
      <c r="H1318">
        <v>2048857</v>
      </c>
      <c r="I1318">
        <v>2777641</v>
      </c>
      <c r="J1318">
        <v>2778870</v>
      </c>
    </row>
    <row r="1319" spans="1:13" x14ac:dyDescent="0.25">
      <c r="A1319">
        <v>1155362</v>
      </c>
      <c r="B1319">
        <v>1155589</v>
      </c>
      <c r="C1319" t="s">
        <v>88</v>
      </c>
      <c r="E1319">
        <f t="shared" si="124"/>
        <v>585</v>
      </c>
      <c r="F1319">
        <f t="shared" si="125"/>
        <v>688</v>
      </c>
      <c r="G1319">
        <v>2048951</v>
      </c>
      <c r="H1319">
        <v>2049403</v>
      </c>
      <c r="I1319">
        <v>2784691</v>
      </c>
      <c r="J1319">
        <v>2785512</v>
      </c>
    </row>
    <row r="1320" spans="1:13" x14ac:dyDescent="0.25">
      <c r="A1320">
        <v>1155586</v>
      </c>
      <c r="B1320">
        <v>1156137</v>
      </c>
      <c r="C1320" t="s">
        <v>88</v>
      </c>
      <c r="E1320">
        <f t="shared" si="124"/>
        <v>585</v>
      </c>
      <c r="F1320">
        <f t="shared" si="125"/>
        <v>688</v>
      </c>
      <c r="G1320">
        <v>2049433</v>
      </c>
      <c r="H1320">
        <v>2050173</v>
      </c>
      <c r="I1320">
        <v>2785531</v>
      </c>
      <c r="J1320">
        <v>2786442</v>
      </c>
    </row>
    <row r="1321" spans="1:13" x14ac:dyDescent="0.25">
      <c r="A1321">
        <v>1156070</v>
      </c>
      <c r="B1321">
        <v>1156400</v>
      </c>
      <c r="C1321" t="s">
        <v>88</v>
      </c>
      <c r="E1321">
        <f t="shared" si="124"/>
        <v>585</v>
      </c>
      <c r="F1321">
        <f t="shared" si="125"/>
        <v>688</v>
      </c>
      <c r="G1321">
        <v>2050210</v>
      </c>
      <c r="H1321">
        <v>2050731</v>
      </c>
      <c r="I1321">
        <v>2786471</v>
      </c>
      <c r="J1321">
        <v>2787715</v>
      </c>
    </row>
    <row r="1322" spans="1:13" x14ac:dyDescent="0.25">
      <c r="A1322">
        <v>1156938</v>
      </c>
      <c r="B1322">
        <v>1157675</v>
      </c>
      <c r="C1322" t="s">
        <v>25</v>
      </c>
      <c r="E1322">
        <f t="shared" si="124"/>
        <v>586</v>
      </c>
      <c r="F1322">
        <f t="shared" si="125"/>
        <v>688</v>
      </c>
      <c r="G1322">
        <v>2053317</v>
      </c>
      <c r="H1322">
        <v>2053928</v>
      </c>
      <c r="I1322">
        <v>2787715</v>
      </c>
      <c r="J1322">
        <v>2788416</v>
      </c>
    </row>
    <row r="1323" spans="1:13" x14ac:dyDescent="0.25">
      <c r="A1323">
        <v>1157672</v>
      </c>
      <c r="B1323">
        <v>1157917</v>
      </c>
      <c r="C1323" t="s">
        <v>25</v>
      </c>
      <c r="E1323">
        <f t="shared" si="124"/>
        <v>586</v>
      </c>
      <c r="F1323">
        <f t="shared" si="125"/>
        <v>688</v>
      </c>
      <c r="G1323">
        <v>2053937</v>
      </c>
      <c r="H1323">
        <v>2054947</v>
      </c>
      <c r="I1323">
        <v>2788409</v>
      </c>
      <c r="J1323">
        <v>2789719</v>
      </c>
    </row>
    <row r="1324" spans="1:13" x14ac:dyDescent="0.25">
      <c r="A1324">
        <v>1157934</v>
      </c>
      <c r="B1324">
        <v>1158500</v>
      </c>
      <c r="C1324" t="s">
        <v>25</v>
      </c>
      <c r="E1324">
        <f t="shared" si="124"/>
        <v>587</v>
      </c>
      <c r="F1324">
        <f t="shared" si="125"/>
        <v>689</v>
      </c>
      <c r="G1324">
        <v>2056627</v>
      </c>
      <c r="H1324">
        <v>2057586</v>
      </c>
      <c r="I1324">
        <v>2794602</v>
      </c>
      <c r="J1324">
        <v>2794859</v>
      </c>
    </row>
    <row r="1325" spans="1:13" x14ac:dyDescent="0.25">
      <c r="A1325">
        <v>1158464</v>
      </c>
      <c r="B1325">
        <v>1158649</v>
      </c>
      <c r="C1325" t="s">
        <v>88</v>
      </c>
      <c r="E1325">
        <f t="shared" si="124"/>
        <v>587</v>
      </c>
      <c r="F1325">
        <f t="shared" si="125"/>
        <v>690</v>
      </c>
      <c r="G1325">
        <v>2057602</v>
      </c>
      <c r="H1325">
        <v>2058921</v>
      </c>
      <c r="I1325">
        <v>2795810</v>
      </c>
      <c r="J1325">
        <v>2796349</v>
      </c>
    </row>
    <row r="1326" spans="1:13" x14ac:dyDescent="0.25">
      <c r="A1326">
        <v>1159032</v>
      </c>
      <c r="B1326">
        <v>1160441</v>
      </c>
      <c r="C1326" t="s">
        <v>25</v>
      </c>
      <c r="E1326">
        <f t="shared" si="124"/>
        <v>588</v>
      </c>
      <c r="F1326">
        <f t="shared" si="125"/>
        <v>691</v>
      </c>
      <c r="G1326">
        <v>2059038</v>
      </c>
      <c r="H1326">
        <v>2060009</v>
      </c>
      <c r="I1326">
        <v>2796528</v>
      </c>
      <c r="J1326">
        <v>2797832</v>
      </c>
    </row>
    <row r="1327" spans="1:13" x14ac:dyDescent="0.25">
      <c r="A1327">
        <v>1160478</v>
      </c>
      <c r="B1327">
        <v>1161673</v>
      </c>
      <c r="C1327" t="s">
        <v>88</v>
      </c>
      <c r="E1327">
        <f t="shared" si="124"/>
        <v>589</v>
      </c>
      <c r="F1327">
        <f t="shared" si="125"/>
        <v>692</v>
      </c>
      <c r="G1327">
        <v>2062859</v>
      </c>
      <c r="H1327">
        <v>2064334</v>
      </c>
      <c r="I1327">
        <v>2798086</v>
      </c>
      <c r="J1327">
        <v>2798628</v>
      </c>
    </row>
    <row r="1328" spans="1:13" x14ac:dyDescent="0.25">
      <c r="A1328">
        <v>1161869</v>
      </c>
      <c r="B1328">
        <v>1162231</v>
      </c>
      <c r="C1328" t="s">
        <v>88</v>
      </c>
      <c r="E1328">
        <f t="shared" si="124"/>
        <v>590</v>
      </c>
      <c r="F1328">
        <f t="shared" si="125"/>
        <v>692</v>
      </c>
      <c r="G1328">
        <v>2064569</v>
      </c>
      <c r="H1328">
        <v>2066380</v>
      </c>
      <c r="I1328">
        <v>2798653</v>
      </c>
      <c r="J1328">
        <v>2799678</v>
      </c>
    </row>
    <row r="1329" spans="1:10" x14ac:dyDescent="0.25">
      <c r="A1329">
        <v>1161869</v>
      </c>
      <c r="B1329">
        <v>1162231</v>
      </c>
      <c r="C1329" t="s">
        <v>88</v>
      </c>
      <c r="E1329">
        <f t="shared" si="124"/>
        <v>590</v>
      </c>
      <c r="F1329">
        <f t="shared" si="125"/>
        <v>692</v>
      </c>
      <c r="G1329">
        <v>2066418</v>
      </c>
      <c r="H1329">
        <v>2067059</v>
      </c>
      <c r="I1329">
        <v>2799689</v>
      </c>
      <c r="J1329">
        <v>2800513</v>
      </c>
    </row>
    <row r="1330" spans="1:10" x14ac:dyDescent="0.25">
      <c r="A1330">
        <v>1162303</v>
      </c>
      <c r="B1330">
        <v>1163466</v>
      </c>
      <c r="C1330" t="s">
        <v>88</v>
      </c>
      <c r="E1330">
        <f t="shared" si="124"/>
        <v>591</v>
      </c>
      <c r="F1330">
        <f t="shared" si="125"/>
        <v>692</v>
      </c>
      <c r="G1330">
        <v>2068468</v>
      </c>
      <c r="H1330">
        <v>2068758</v>
      </c>
      <c r="I1330">
        <v>2800494</v>
      </c>
      <c r="J1330">
        <v>2801132</v>
      </c>
    </row>
    <row r="1331" spans="1:10" x14ac:dyDescent="0.25">
      <c r="A1331">
        <v>1163474</v>
      </c>
      <c r="B1331">
        <v>1165654</v>
      </c>
      <c r="C1331" t="s">
        <v>88</v>
      </c>
      <c r="E1331">
        <f t="shared" si="124"/>
        <v>591</v>
      </c>
      <c r="F1331">
        <f t="shared" si="125"/>
        <v>692</v>
      </c>
      <c r="G1331">
        <v>2068826</v>
      </c>
      <c r="H1331">
        <v>2069179</v>
      </c>
      <c r="I1331">
        <v>2801146</v>
      </c>
      <c r="J1331">
        <v>2801520</v>
      </c>
    </row>
    <row r="1332" spans="1:10" x14ac:dyDescent="0.25">
      <c r="A1332">
        <v>1165651</v>
      </c>
      <c r="B1332">
        <v>1167060</v>
      </c>
      <c r="C1332" t="s">
        <v>88</v>
      </c>
      <c r="E1332">
        <f t="shared" si="124"/>
        <v>591</v>
      </c>
      <c r="F1332">
        <f t="shared" si="125"/>
        <v>692</v>
      </c>
      <c r="G1332">
        <v>2069273</v>
      </c>
      <c r="H1332">
        <v>2069932</v>
      </c>
      <c r="I1332">
        <v>2801523</v>
      </c>
      <c r="J1332">
        <v>2801882</v>
      </c>
    </row>
    <row r="1333" spans="1:10" x14ac:dyDescent="0.25">
      <c r="A1333">
        <v>1167125</v>
      </c>
      <c r="B1333">
        <v>1178599</v>
      </c>
      <c r="C1333" t="s">
        <v>88</v>
      </c>
      <c r="E1333">
        <f t="shared" si="124"/>
        <v>592</v>
      </c>
      <c r="F1333">
        <f t="shared" si="125"/>
        <v>693</v>
      </c>
      <c r="G1333">
        <v>2070146</v>
      </c>
      <c r="H1333">
        <v>2072197</v>
      </c>
      <c r="I1333">
        <v>2804483</v>
      </c>
      <c r="J1333">
        <v>2805916</v>
      </c>
    </row>
    <row r="1334" spans="1:10" x14ac:dyDescent="0.25">
      <c r="A1334">
        <v>1179219</v>
      </c>
      <c r="B1334">
        <v>1179701</v>
      </c>
      <c r="C1334" t="s">
        <v>88</v>
      </c>
      <c r="E1334">
        <f t="shared" si="124"/>
        <v>593</v>
      </c>
      <c r="F1334">
        <f t="shared" si="125"/>
        <v>694</v>
      </c>
      <c r="G1334">
        <v>2074086</v>
      </c>
      <c r="H1334">
        <v>2074460</v>
      </c>
      <c r="I1334">
        <v>2806211</v>
      </c>
      <c r="J1334">
        <v>2807008</v>
      </c>
    </row>
    <row r="1335" spans="1:10" x14ac:dyDescent="0.25">
      <c r="A1335">
        <v>1179851</v>
      </c>
      <c r="B1335">
        <v>1180327</v>
      </c>
      <c r="C1335" t="s">
        <v>25</v>
      </c>
      <c r="E1335">
        <f t="shared" si="124"/>
        <v>593</v>
      </c>
      <c r="F1335">
        <f t="shared" si="125"/>
        <v>694</v>
      </c>
      <c r="G1335">
        <v>2074461</v>
      </c>
      <c r="H1335">
        <v>2075336</v>
      </c>
      <c r="I1335">
        <v>2807019</v>
      </c>
      <c r="J1335">
        <v>2808023</v>
      </c>
    </row>
    <row r="1336" spans="1:10" x14ac:dyDescent="0.25">
      <c r="A1336">
        <v>1180317</v>
      </c>
      <c r="B1336">
        <v>1180607</v>
      </c>
      <c r="C1336" t="s">
        <v>25</v>
      </c>
      <c r="E1336">
        <f t="shared" si="124"/>
        <v>593</v>
      </c>
      <c r="F1336">
        <f t="shared" si="125"/>
        <v>694</v>
      </c>
      <c r="G1336">
        <v>2075353</v>
      </c>
      <c r="H1336">
        <v>2075706</v>
      </c>
      <c r="I1336">
        <v>2808020</v>
      </c>
      <c r="J1336">
        <v>2808661</v>
      </c>
    </row>
    <row r="1337" spans="1:10" x14ac:dyDescent="0.25">
      <c r="A1337">
        <v>1180773</v>
      </c>
      <c r="B1337">
        <v>1181111</v>
      </c>
      <c r="C1337" t="s">
        <v>88</v>
      </c>
      <c r="E1337">
        <f t="shared" si="124"/>
        <v>593</v>
      </c>
      <c r="F1337">
        <f t="shared" si="125"/>
        <v>694</v>
      </c>
      <c r="G1337">
        <v>2075764</v>
      </c>
      <c r="H1337">
        <v>2075883</v>
      </c>
      <c r="I1337">
        <v>2808651</v>
      </c>
      <c r="J1337">
        <v>2809673</v>
      </c>
    </row>
    <row r="1338" spans="1:10" x14ac:dyDescent="0.25">
      <c r="A1338">
        <v>1181260</v>
      </c>
      <c r="B1338">
        <v>1182921</v>
      </c>
      <c r="C1338" t="s">
        <v>88</v>
      </c>
      <c r="E1338">
        <f t="shared" si="124"/>
        <v>594</v>
      </c>
      <c r="F1338">
        <f t="shared" si="125"/>
        <v>694</v>
      </c>
      <c r="G1338">
        <v>2086649</v>
      </c>
      <c r="H1338">
        <v>2086828</v>
      </c>
      <c r="I1338">
        <v>2809676</v>
      </c>
      <c r="J1338">
        <v>2810485</v>
      </c>
    </row>
    <row r="1339" spans="1:10" x14ac:dyDescent="0.25">
      <c r="A1339">
        <v>1183007</v>
      </c>
      <c r="B1339">
        <v>1183885</v>
      </c>
      <c r="C1339" t="s">
        <v>88</v>
      </c>
      <c r="E1339">
        <f t="shared" si="124"/>
        <v>595</v>
      </c>
      <c r="F1339">
        <f t="shared" si="125"/>
        <v>695</v>
      </c>
      <c r="G1339">
        <v>2087795</v>
      </c>
      <c r="H1339">
        <v>2088049</v>
      </c>
      <c r="I1339">
        <v>2810609</v>
      </c>
      <c r="J1339">
        <v>2811850</v>
      </c>
    </row>
    <row r="1340" spans="1:10" x14ac:dyDescent="0.25">
      <c r="A1340">
        <v>1183817</v>
      </c>
      <c r="B1340">
        <v>1184011</v>
      </c>
      <c r="C1340" t="s">
        <v>25</v>
      </c>
      <c r="E1340">
        <f t="shared" si="124"/>
        <v>595</v>
      </c>
      <c r="F1340">
        <f t="shared" si="125"/>
        <v>695</v>
      </c>
      <c r="G1340">
        <v>2088036</v>
      </c>
      <c r="H1340">
        <v>2088530</v>
      </c>
      <c r="I1340">
        <v>2811936</v>
      </c>
      <c r="J1340">
        <v>2812172</v>
      </c>
    </row>
    <row r="1341" spans="1:10" x14ac:dyDescent="0.25">
      <c r="A1341">
        <v>1184008</v>
      </c>
      <c r="B1341">
        <v>1184598</v>
      </c>
      <c r="C1341" t="s">
        <v>25</v>
      </c>
      <c r="E1341">
        <f t="shared" si="124"/>
        <v>595</v>
      </c>
      <c r="F1341">
        <f t="shared" si="125"/>
        <v>696</v>
      </c>
      <c r="G1341">
        <v>2088578</v>
      </c>
      <c r="H1341">
        <v>2089585</v>
      </c>
      <c r="I1341">
        <v>2812328</v>
      </c>
      <c r="J1341">
        <v>2813062</v>
      </c>
    </row>
    <row r="1342" spans="1:10" x14ac:dyDescent="0.25">
      <c r="A1342">
        <v>1184633</v>
      </c>
      <c r="B1342">
        <v>1185238</v>
      </c>
      <c r="C1342" t="s">
        <v>88</v>
      </c>
      <c r="E1342">
        <f t="shared" si="124"/>
        <v>595</v>
      </c>
      <c r="F1342">
        <f t="shared" si="125"/>
        <v>696</v>
      </c>
      <c r="G1342">
        <v>2089578</v>
      </c>
      <c r="H1342">
        <v>2090039</v>
      </c>
      <c r="I1342">
        <v>2813075</v>
      </c>
      <c r="J1342">
        <v>2814004</v>
      </c>
    </row>
    <row r="1343" spans="1:10" x14ac:dyDescent="0.25">
      <c r="A1343">
        <v>1185359</v>
      </c>
      <c r="B1343">
        <v>1186600</v>
      </c>
      <c r="C1343" t="s">
        <v>88</v>
      </c>
      <c r="E1343">
        <f t="shared" si="124"/>
        <v>595</v>
      </c>
      <c r="F1343">
        <f t="shared" si="125"/>
        <v>696</v>
      </c>
      <c r="G1343">
        <v>2090052</v>
      </c>
      <c r="H1343">
        <v>2090447</v>
      </c>
      <c r="I1343">
        <v>2814020</v>
      </c>
      <c r="J1343">
        <v>2814973</v>
      </c>
    </row>
    <row r="1344" spans="1:10" x14ac:dyDescent="0.25">
      <c r="A1344">
        <v>1186665</v>
      </c>
      <c r="B1344">
        <v>1187456</v>
      </c>
      <c r="C1344" t="s">
        <v>88</v>
      </c>
      <c r="E1344">
        <f t="shared" si="124"/>
        <v>595</v>
      </c>
      <c r="F1344">
        <f t="shared" si="125"/>
        <v>696</v>
      </c>
      <c r="G1344">
        <v>2090444</v>
      </c>
      <c r="H1344">
        <v>2090716</v>
      </c>
      <c r="I1344">
        <v>2815053</v>
      </c>
      <c r="J1344">
        <v>2816132</v>
      </c>
    </row>
    <row r="1345" spans="1:10" x14ac:dyDescent="0.25">
      <c r="A1345">
        <v>1187402</v>
      </c>
      <c r="B1345">
        <v>1187698</v>
      </c>
      <c r="C1345" t="s">
        <v>88</v>
      </c>
      <c r="E1345">
        <f t="shared" si="124"/>
        <v>596</v>
      </c>
      <c r="F1345">
        <f t="shared" si="125"/>
        <v>697</v>
      </c>
      <c r="G1345">
        <v>2090862</v>
      </c>
      <c r="H1345">
        <v>2091075</v>
      </c>
      <c r="I1345">
        <v>2816266</v>
      </c>
      <c r="J1345">
        <v>2816439</v>
      </c>
    </row>
    <row r="1346" spans="1:10" x14ac:dyDescent="0.25">
      <c r="A1346">
        <v>1187622</v>
      </c>
      <c r="B1346">
        <v>1188983</v>
      </c>
      <c r="C1346" t="s">
        <v>25</v>
      </c>
      <c r="E1346">
        <f t="shared" si="124"/>
        <v>597</v>
      </c>
      <c r="F1346">
        <f t="shared" si="125"/>
        <v>697</v>
      </c>
      <c r="G1346">
        <v>2091326</v>
      </c>
      <c r="H1346">
        <v>2091574</v>
      </c>
      <c r="I1346">
        <v>2816491</v>
      </c>
      <c r="J1346">
        <v>2817012</v>
      </c>
    </row>
    <row r="1347" spans="1:10" x14ac:dyDescent="0.25">
      <c r="A1347">
        <v>1189297</v>
      </c>
      <c r="B1347">
        <v>1189545</v>
      </c>
      <c r="C1347" t="s">
        <v>25</v>
      </c>
      <c r="E1347">
        <f t="shared" ref="E1347:E1410" si="128">IF((G1347-H1346)&lt;$D$2,E1346,E1346+1)</f>
        <v>597</v>
      </c>
      <c r="F1347">
        <f t="shared" ref="F1347:F1410" si="129">IF((I1347-J1346)&lt;$D$2,F1346,F1346+1)</f>
        <v>698</v>
      </c>
      <c r="G1347">
        <v>2091638</v>
      </c>
      <c r="H1347">
        <v>2092237</v>
      </c>
      <c r="I1347">
        <v>2817865</v>
      </c>
      <c r="J1347">
        <v>2818089</v>
      </c>
    </row>
    <row r="1348" spans="1:10" x14ac:dyDescent="0.25">
      <c r="A1348">
        <v>1189564</v>
      </c>
      <c r="B1348">
        <v>1190112</v>
      </c>
      <c r="C1348" t="s">
        <v>25</v>
      </c>
      <c r="E1348">
        <f t="shared" si="128"/>
        <v>597</v>
      </c>
      <c r="F1348">
        <f t="shared" si="129"/>
        <v>699</v>
      </c>
      <c r="G1348">
        <v>2092234</v>
      </c>
      <c r="H1348">
        <v>2092428</v>
      </c>
      <c r="I1348">
        <v>2818293</v>
      </c>
      <c r="J1348">
        <v>2819036</v>
      </c>
    </row>
    <row r="1349" spans="1:10" x14ac:dyDescent="0.25">
      <c r="A1349">
        <v>1190157</v>
      </c>
      <c r="B1349">
        <v>1190924</v>
      </c>
      <c r="C1349" t="s">
        <v>25</v>
      </c>
      <c r="E1349">
        <f t="shared" si="128"/>
        <v>597</v>
      </c>
      <c r="F1349">
        <f t="shared" si="129"/>
        <v>700</v>
      </c>
      <c r="G1349">
        <v>2092425</v>
      </c>
      <c r="H1349">
        <v>2092706</v>
      </c>
      <c r="I1349">
        <v>2819192</v>
      </c>
      <c r="J1349">
        <v>2820151</v>
      </c>
    </row>
    <row r="1350" spans="1:10" x14ac:dyDescent="0.25">
      <c r="A1350">
        <v>1190965</v>
      </c>
      <c r="B1350">
        <v>1191312</v>
      </c>
      <c r="C1350" t="s">
        <v>25</v>
      </c>
      <c r="E1350">
        <f t="shared" si="128"/>
        <v>597</v>
      </c>
      <c r="F1350">
        <f t="shared" si="129"/>
        <v>701</v>
      </c>
      <c r="G1350">
        <v>2092703</v>
      </c>
      <c r="H1350">
        <v>2093257</v>
      </c>
      <c r="I1350">
        <v>2820341</v>
      </c>
      <c r="J1350">
        <v>2820589</v>
      </c>
    </row>
    <row r="1351" spans="1:10" x14ac:dyDescent="0.25">
      <c r="A1351">
        <v>1191469</v>
      </c>
      <c r="B1351">
        <v>1192689</v>
      </c>
      <c r="C1351" t="s">
        <v>88</v>
      </c>
      <c r="E1351">
        <f t="shared" si="128"/>
        <v>598</v>
      </c>
      <c r="F1351">
        <f t="shared" si="129"/>
        <v>702</v>
      </c>
      <c r="G1351">
        <v>2093503</v>
      </c>
      <c r="H1351">
        <v>2093679</v>
      </c>
      <c r="I1351">
        <v>2824185</v>
      </c>
      <c r="J1351">
        <v>2825138</v>
      </c>
    </row>
    <row r="1352" spans="1:10" x14ac:dyDescent="0.25">
      <c r="A1352">
        <v>1192682</v>
      </c>
      <c r="B1352">
        <v>1193200</v>
      </c>
      <c r="C1352" t="s">
        <v>88</v>
      </c>
      <c r="E1352">
        <f t="shared" si="128"/>
        <v>598</v>
      </c>
      <c r="F1352">
        <f t="shared" si="129"/>
        <v>702</v>
      </c>
      <c r="G1352">
        <v>2093730</v>
      </c>
      <c r="H1352">
        <v>2094137</v>
      </c>
      <c r="I1352">
        <v>2825153</v>
      </c>
      <c r="J1352">
        <v>2826814</v>
      </c>
    </row>
    <row r="1353" spans="1:10" x14ac:dyDescent="0.25">
      <c r="A1353">
        <v>1193640</v>
      </c>
      <c r="B1353">
        <v>1194710</v>
      </c>
      <c r="C1353" t="s">
        <v>25</v>
      </c>
      <c r="E1353">
        <f t="shared" si="128"/>
        <v>599</v>
      </c>
      <c r="F1353">
        <f t="shared" si="129"/>
        <v>702</v>
      </c>
      <c r="G1353">
        <v>2094287</v>
      </c>
      <c r="H1353">
        <v>2094589</v>
      </c>
      <c r="I1353">
        <v>2826879</v>
      </c>
      <c r="J1353">
        <v>2827829</v>
      </c>
    </row>
    <row r="1354" spans="1:10" x14ac:dyDescent="0.25">
      <c r="A1354">
        <v>1194720</v>
      </c>
      <c r="B1354">
        <v>1195841</v>
      </c>
      <c r="C1354" t="s">
        <v>25</v>
      </c>
      <c r="E1354">
        <f t="shared" si="128"/>
        <v>599</v>
      </c>
      <c r="F1354">
        <f t="shared" si="129"/>
        <v>702</v>
      </c>
      <c r="G1354">
        <v>2094567</v>
      </c>
      <c r="H1354">
        <v>2095106</v>
      </c>
      <c r="I1354">
        <v>2827829</v>
      </c>
      <c r="J1354">
        <v>2828926</v>
      </c>
    </row>
    <row r="1355" spans="1:10" x14ac:dyDescent="0.25">
      <c r="A1355">
        <v>1195899</v>
      </c>
      <c r="B1355">
        <v>1196807</v>
      </c>
      <c r="C1355" t="s">
        <v>25</v>
      </c>
      <c r="E1355">
        <f t="shared" si="128"/>
        <v>600</v>
      </c>
      <c r="F1355">
        <f t="shared" si="129"/>
        <v>702</v>
      </c>
      <c r="G1355">
        <v>2095207</v>
      </c>
      <c r="H1355">
        <v>2095677</v>
      </c>
      <c r="I1355">
        <v>2828938</v>
      </c>
      <c r="J1355">
        <v>2829636</v>
      </c>
    </row>
    <row r="1356" spans="1:10" x14ac:dyDescent="0.25">
      <c r="A1356">
        <v>1196768</v>
      </c>
      <c r="B1356">
        <v>1197928</v>
      </c>
      <c r="C1356" t="s">
        <v>88</v>
      </c>
      <c r="E1356">
        <f t="shared" si="128"/>
        <v>601</v>
      </c>
      <c r="F1356">
        <f t="shared" si="129"/>
        <v>702</v>
      </c>
      <c r="G1356">
        <v>2097146</v>
      </c>
      <c r="H1356">
        <v>2097346</v>
      </c>
      <c r="I1356">
        <v>2829691</v>
      </c>
      <c r="J1356">
        <v>2830473</v>
      </c>
    </row>
    <row r="1357" spans="1:10" x14ac:dyDescent="0.25">
      <c r="A1357">
        <v>1198179</v>
      </c>
      <c r="B1357">
        <v>1198517</v>
      </c>
      <c r="C1357" t="s">
        <v>88</v>
      </c>
      <c r="E1357">
        <f t="shared" si="128"/>
        <v>601</v>
      </c>
      <c r="F1357">
        <f t="shared" si="129"/>
        <v>702</v>
      </c>
      <c r="G1357">
        <v>2097350</v>
      </c>
      <c r="H1357">
        <v>2097979</v>
      </c>
      <c r="I1357">
        <v>2830487</v>
      </c>
      <c r="J1357">
        <v>2831242</v>
      </c>
    </row>
    <row r="1358" spans="1:10" x14ac:dyDescent="0.25">
      <c r="A1358">
        <v>1198789</v>
      </c>
      <c r="B1358">
        <v>1199526</v>
      </c>
      <c r="C1358" t="s">
        <v>88</v>
      </c>
      <c r="E1358">
        <f t="shared" si="128"/>
        <v>601</v>
      </c>
      <c r="F1358">
        <f t="shared" si="129"/>
        <v>702</v>
      </c>
      <c r="G1358">
        <v>2097982</v>
      </c>
      <c r="H1358">
        <v>2099601</v>
      </c>
      <c r="I1358">
        <v>2831263</v>
      </c>
      <c r="J1358">
        <v>2832474</v>
      </c>
    </row>
    <row r="1359" spans="1:10" x14ac:dyDescent="0.25">
      <c r="A1359">
        <v>1199658</v>
      </c>
      <c r="B1359">
        <v>1200638</v>
      </c>
      <c r="C1359" t="s">
        <v>25</v>
      </c>
      <c r="E1359">
        <f t="shared" si="128"/>
        <v>601</v>
      </c>
      <c r="F1359">
        <f t="shared" si="129"/>
        <v>702</v>
      </c>
      <c r="G1359">
        <v>2099601</v>
      </c>
      <c r="H1359">
        <v>2101121</v>
      </c>
      <c r="I1359">
        <v>2832501</v>
      </c>
      <c r="J1359">
        <v>2833199</v>
      </c>
    </row>
    <row r="1360" spans="1:10" x14ac:dyDescent="0.25">
      <c r="A1360">
        <v>1200635</v>
      </c>
      <c r="B1360">
        <v>1201366</v>
      </c>
      <c r="C1360" t="s">
        <v>25</v>
      </c>
      <c r="E1360">
        <f t="shared" si="128"/>
        <v>601</v>
      </c>
      <c r="F1360">
        <f t="shared" si="129"/>
        <v>702</v>
      </c>
      <c r="G1360">
        <v>2101162</v>
      </c>
      <c r="H1360">
        <v>2101851</v>
      </c>
      <c r="I1360">
        <v>2833211</v>
      </c>
      <c r="J1360">
        <v>2833615</v>
      </c>
    </row>
    <row r="1361" spans="1:10" x14ac:dyDescent="0.25">
      <c r="A1361">
        <v>1201496</v>
      </c>
      <c r="B1361">
        <v>1204069</v>
      </c>
      <c r="C1361" t="s">
        <v>25</v>
      </c>
      <c r="E1361">
        <f t="shared" si="128"/>
        <v>601</v>
      </c>
      <c r="F1361">
        <f t="shared" si="129"/>
        <v>702</v>
      </c>
      <c r="G1361">
        <v>2101848</v>
      </c>
      <c r="H1361">
        <v>2103194</v>
      </c>
      <c r="I1361">
        <v>2833619</v>
      </c>
      <c r="J1361">
        <v>2834035</v>
      </c>
    </row>
    <row r="1362" spans="1:10" x14ac:dyDescent="0.25">
      <c r="A1362">
        <v>1204523</v>
      </c>
      <c r="B1362">
        <v>1206076</v>
      </c>
      <c r="C1362" t="s">
        <v>25</v>
      </c>
      <c r="E1362">
        <f t="shared" si="128"/>
        <v>601</v>
      </c>
      <c r="F1362">
        <f t="shared" si="129"/>
        <v>703</v>
      </c>
      <c r="G1362">
        <v>2103196</v>
      </c>
      <c r="H1362">
        <v>2103678</v>
      </c>
      <c r="I1362">
        <v>2835745</v>
      </c>
      <c r="J1362">
        <v>2837280</v>
      </c>
    </row>
    <row r="1363" spans="1:10" x14ac:dyDescent="0.25">
      <c r="A1363">
        <v>1204523</v>
      </c>
      <c r="B1363">
        <v>1206076</v>
      </c>
      <c r="C1363" t="s">
        <v>88</v>
      </c>
      <c r="E1363">
        <f t="shared" si="128"/>
        <v>601</v>
      </c>
      <c r="F1363">
        <f t="shared" si="129"/>
        <v>704</v>
      </c>
      <c r="G1363">
        <v>2103678</v>
      </c>
      <c r="H1363">
        <v>2104706</v>
      </c>
      <c r="I1363">
        <v>2837584</v>
      </c>
      <c r="J1363">
        <v>2838507</v>
      </c>
    </row>
    <row r="1364" spans="1:10" x14ac:dyDescent="0.25">
      <c r="A1364">
        <v>1206152</v>
      </c>
      <c r="B1364">
        <v>1206227</v>
      </c>
      <c r="C1364" t="s">
        <v>25</v>
      </c>
      <c r="E1364">
        <f t="shared" si="128"/>
        <v>601</v>
      </c>
      <c r="F1364">
        <f t="shared" si="129"/>
        <v>704</v>
      </c>
      <c r="G1364">
        <v>2104710</v>
      </c>
      <c r="H1364">
        <v>2105057</v>
      </c>
      <c r="I1364">
        <v>2838509</v>
      </c>
      <c r="J1364">
        <v>2839156</v>
      </c>
    </row>
    <row r="1365" spans="1:10" x14ac:dyDescent="0.25">
      <c r="A1365">
        <v>1206152</v>
      </c>
      <c r="B1365">
        <v>1206227</v>
      </c>
      <c r="C1365" t="s">
        <v>88</v>
      </c>
      <c r="E1365">
        <f t="shared" si="128"/>
        <v>601</v>
      </c>
      <c r="F1365">
        <f t="shared" si="129"/>
        <v>704</v>
      </c>
      <c r="G1365">
        <v>2105064</v>
      </c>
      <c r="H1365">
        <v>2105519</v>
      </c>
      <c r="I1365">
        <v>2839192</v>
      </c>
      <c r="J1365">
        <v>2839776</v>
      </c>
    </row>
    <row r="1366" spans="1:10" x14ac:dyDescent="0.25">
      <c r="A1366">
        <v>1206412</v>
      </c>
      <c r="B1366">
        <v>1209439</v>
      </c>
      <c r="C1366" t="s">
        <v>25</v>
      </c>
      <c r="E1366">
        <f t="shared" si="128"/>
        <v>601</v>
      </c>
      <c r="F1366">
        <f t="shared" si="129"/>
        <v>705</v>
      </c>
      <c r="G1366">
        <v>2105513</v>
      </c>
      <c r="H1366">
        <v>2106097</v>
      </c>
      <c r="I1366">
        <v>2846065</v>
      </c>
      <c r="J1366">
        <v>2846268</v>
      </c>
    </row>
    <row r="1367" spans="1:10" x14ac:dyDescent="0.25">
      <c r="A1367">
        <v>1206412</v>
      </c>
      <c r="B1367">
        <v>1209439</v>
      </c>
      <c r="C1367" t="s">
        <v>88</v>
      </c>
      <c r="E1367">
        <f t="shared" si="128"/>
        <v>601</v>
      </c>
      <c r="F1367">
        <f t="shared" si="129"/>
        <v>706</v>
      </c>
      <c r="G1367">
        <v>2106094</v>
      </c>
      <c r="H1367">
        <v>2106459</v>
      </c>
      <c r="I1367">
        <v>2847475</v>
      </c>
      <c r="J1367">
        <v>2848527</v>
      </c>
    </row>
    <row r="1368" spans="1:10" x14ac:dyDescent="0.25">
      <c r="A1368">
        <v>1209619</v>
      </c>
      <c r="B1368">
        <v>1209734</v>
      </c>
      <c r="C1368" t="s">
        <v>25</v>
      </c>
      <c r="E1368">
        <f t="shared" si="128"/>
        <v>601</v>
      </c>
      <c r="F1368">
        <f t="shared" si="129"/>
        <v>707</v>
      </c>
      <c r="G1368">
        <v>2106444</v>
      </c>
      <c r="H1368">
        <v>2106989</v>
      </c>
      <c r="I1368">
        <v>2849630</v>
      </c>
      <c r="J1368">
        <v>2849859</v>
      </c>
    </row>
    <row r="1369" spans="1:10" x14ac:dyDescent="0.25">
      <c r="A1369">
        <v>1209619</v>
      </c>
      <c r="B1369">
        <v>1209734</v>
      </c>
      <c r="C1369" t="s">
        <v>88</v>
      </c>
      <c r="E1369">
        <f t="shared" si="128"/>
        <v>601</v>
      </c>
      <c r="F1369">
        <f t="shared" si="129"/>
        <v>708</v>
      </c>
      <c r="G1369">
        <v>2106970</v>
      </c>
      <c r="H1369">
        <v>2108454</v>
      </c>
      <c r="I1369">
        <v>2851493</v>
      </c>
      <c r="J1369">
        <v>2851720</v>
      </c>
    </row>
    <row r="1370" spans="1:10" x14ac:dyDescent="0.25">
      <c r="A1370">
        <v>1209943</v>
      </c>
      <c r="B1370">
        <v>1210398</v>
      </c>
      <c r="C1370" t="s">
        <v>25</v>
      </c>
      <c r="E1370">
        <f t="shared" si="128"/>
        <v>601</v>
      </c>
      <c r="F1370">
        <f t="shared" si="129"/>
        <v>708</v>
      </c>
      <c r="G1370">
        <v>2108455</v>
      </c>
      <c r="H1370">
        <v>2108901</v>
      </c>
      <c r="I1370">
        <v>2851794</v>
      </c>
      <c r="J1370">
        <v>2854337</v>
      </c>
    </row>
    <row r="1371" spans="1:10" x14ac:dyDescent="0.25">
      <c r="A1371">
        <v>1210502</v>
      </c>
      <c r="B1371">
        <v>1211803</v>
      </c>
      <c r="C1371" t="s">
        <v>25</v>
      </c>
      <c r="E1371">
        <f t="shared" si="128"/>
        <v>601</v>
      </c>
      <c r="F1371">
        <f t="shared" si="129"/>
        <v>708</v>
      </c>
      <c r="G1371">
        <v>2108901</v>
      </c>
      <c r="H1371">
        <v>2109305</v>
      </c>
      <c r="I1371">
        <v>2854330</v>
      </c>
      <c r="J1371">
        <v>2855865</v>
      </c>
    </row>
    <row r="1372" spans="1:10" x14ac:dyDescent="0.25">
      <c r="A1372">
        <v>1211800</v>
      </c>
      <c r="B1372">
        <v>1212123</v>
      </c>
      <c r="C1372" t="s">
        <v>88</v>
      </c>
      <c r="E1372">
        <f t="shared" si="128"/>
        <v>601</v>
      </c>
      <c r="F1372">
        <f t="shared" si="129"/>
        <v>709</v>
      </c>
      <c r="G1372">
        <v>2109347</v>
      </c>
      <c r="H1372">
        <v>2109529</v>
      </c>
      <c r="I1372">
        <v>2857308</v>
      </c>
      <c r="J1372">
        <v>2858795</v>
      </c>
    </row>
    <row r="1373" spans="1:10" x14ac:dyDescent="0.25">
      <c r="A1373">
        <v>1212166</v>
      </c>
      <c r="B1373">
        <v>1213521</v>
      </c>
      <c r="C1373" t="s">
        <v>88</v>
      </c>
      <c r="E1373">
        <f t="shared" si="128"/>
        <v>601</v>
      </c>
      <c r="F1373">
        <f t="shared" si="129"/>
        <v>709</v>
      </c>
      <c r="G1373">
        <v>2109513</v>
      </c>
      <c r="H1373">
        <v>2111684</v>
      </c>
      <c r="I1373">
        <v>2858731</v>
      </c>
      <c r="J1373">
        <v>2859270</v>
      </c>
    </row>
    <row r="1374" spans="1:10" x14ac:dyDescent="0.25">
      <c r="A1374">
        <v>1213636</v>
      </c>
      <c r="B1374">
        <v>1216296</v>
      </c>
      <c r="C1374" t="s">
        <v>88</v>
      </c>
      <c r="E1374">
        <f t="shared" si="128"/>
        <v>601</v>
      </c>
      <c r="F1374">
        <f t="shared" si="129"/>
        <v>709</v>
      </c>
      <c r="G1374">
        <v>2111681</v>
      </c>
      <c r="H1374">
        <v>2112391</v>
      </c>
      <c r="I1374">
        <v>2859361</v>
      </c>
      <c r="J1374">
        <v>2859681</v>
      </c>
    </row>
    <row r="1375" spans="1:10" x14ac:dyDescent="0.25">
      <c r="A1375">
        <v>1216350</v>
      </c>
      <c r="B1375">
        <v>1217030</v>
      </c>
      <c r="C1375" t="s">
        <v>88</v>
      </c>
      <c r="E1375">
        <f t="shared" si="128"/>
        <v>601</v>
      </c>
      <c r="F1375">
        <f t="shared" si="129"/>
        <v>710</v>
      </c>
      <c r="G1375">
        <v>2112391</v>
      </c>
      <c r="H1375">
        <v>2112693</v>
      </c>
      <c r="I1375">
        <v>2859812</v>
      </c>
      <c r="J1375">
        <v>2860138</v>
      </c>
    </row>
    <row r="1376" spans="1:10" x14ac:dyDescent="0.25">
      <c r="A1376">
        <v>1217103</v>
      </c>
      <c r="B1376">
        <v>1217522</v>
      </c>
      <c r="C1376" t="s">
        <v>88</v>
      </c>
      <c r="E1376">
        <f t="shared" si="128"/>
        <v>601</v>
      </c>
      <c r="F1376">
        <f t="shared" si="129"/>
        <v>710</v>
      </c>
      <c r="G1376">
        <v>2112690</v>
      </c>
      <c r="H1376">
        <v>2113559</v>
      </c>
      <c r="I1376">
        <v>2860200</v>
      </c>
      <c r="J1376">
        <v>2860655</v>
      </c>
    </row>
    <row r="1377" spans="1:10" x14ac:dyDescent="0.25">
      <c r="A1377">
        <v>1217726</v>
      </c>
      <c r="B1377">
        <v>1218763</v>
      </c>
      <c r="C1377" t="s">
        <v>25</v>
      </c>
      <c r="E1377">
        <f t="shared" si="128"/>
        <v>601</v>
      </c>
      <c r="F1377">
        <f t="shared" si="129"/>
        <v>710</v>
      </c>
      <c r="G1377">
        <v>2113540</v>
      </c>
      <c r="H1377">
        <v>2114217</v>
      </c>
      <c r="I1377">
        <v>2860697</v>
      </c>
      <c r="J1377">
        <v>2861152</v>
      </c>
    </row>
    <row r="1378" spans="1:10" x14ac:dyDescent="0.25">
      <c r="A1378">
        <v>1218879</v>
      </c>
      <c r="B1378">
        <v>1219568</v>
      </c>
      <c r="C1378" t="s">
        <v>88</v>
      </c>
      <c r="E1378">
        <f t="shared" si="128"/>
        <v>601</v>
      </c>
      <c r="F1378">
        <f t="shared" si="129"/>
        <v>711</v>
      </c>
      <c r="G1378">
        <v>2114230</v>
      </c>
      <c r="H1378">
        <v>2114586</v>
      </c>
      <c r="I1378">
        <v>2864299</v>
      </c>
      <c r="J1378">
        <v>2864829</v>
      </c>
    </row>
    <row r="1379" spans="1:10" x14ac:dyDescent="0.25">
      <c r="A1379">
        <v>1219887</v>
      </c>
      <c r="B1379">
        <v>1220270</v>
      </c>
      <c r="C1379" t="s">
        <v>25</v>
      </c>
      <c r="E1379">
        <f t="shared" si="128"/>
        <v>601</v>
      </c>
      <c r="F1379">
        <f t="shared" si="129"/>
        <v>711</v>
      </c>
      <c r="G1379">
        <v>2114583</v>
      </c>
      <c r="H1379">
        <v>2115824</v>
      </c>
      <c r="I1379">
        <v>2864882</v>
      </c>
      <c r="J1379">
        <v>2865436</v>
      </c>
    </row>
    <row r="1380" spans="1:10" x14ac:dyDescent="0.25">
      <c r="A1380">
        <v>1220332</v>
      </c>
      <c r="B1380">
        <v>1220919</v>
      </c>
      <c r="C1380" t="s">
        <v>88</v>
      </c>
      <c r="E1380">
        <f t="shared" si="128"/>
        <v>601</v>
      </c>
      <c r="F1380">
        <f t="shared" si="129"/>
        <v>711</v>
      </c>
      <c r="G1380">
        <v>2115826</v>
      </c>
      <c r="H1380">
        <v>2116428</v>
      </c>
      <c r="I1380">
        <v>2865460</v>
      </c>
      <c r="J1380">
        <v>2866197</v>
      </c>
    </row>
    <row r="1381" spans="1:10" x14ac:dyDescent="0.25">
      <c r="A1381">
        <v>1221022</v>
      </c>
      <c r="B1381">
        <v>1221921</v>
      </c>
      <c r="C1381" t="s">
        <v>25</v>
      </c>
      <c r="E1381">
        <f t="shared" si="128"/>
        <v>601</v>
      </c>
      <c r="F1381">
        <f t="shared" si="129"/>
        <v>711</v>
      </c>
      <c r="G1381">
        <v>2116418</v>
      </c>
      <c r="H1381">
        <v>2117878</v>
      </c>
      <c r="I1381">
        <v>2866282</v>
      </c>
      <c r="J1381">
        <v>2867220</v>
      </c>
    </row>
    <row r="1382" spans="1:10" x14ac:dyDescent="0.25">
      <c r="A1382">
        <v>1221939</v>
      </c>
      <c r="B1382">
        <v>1223273</v>
      </c>
      <c r="C1382" t="s">
        <v>88</v>
      </c>
      <c r="E1382">
        <f t="shared" si="128"/>
        <v>602</v>
      </c>
      <c r="F1382">
        <f t="shared" si="129"/>
        <v>712</v>
      </c>
      <c r="G1382">
        <v>2118001</v>
      </c>
      <c r="H1382">
        <v>2118380</v>
      </c>
      <c r="I1382">
        <v>2867456</v>
      </c>
      <c r="J1382">
        <v>2867543</v>
      </c>
    </row>
    <row r="1383" spans="1:10" x14ac:dyDescent="0.25">
      <c r="A1383">
        <v>1223403</v>
      </c>
      <c r="B1383">
        <v>1224140</v>
      </c>
      <c r="C1383" t="s">
        <v>25</v>
      </c>
      <c r="E1383">
        <f t="shared" si="128"/>
        <v>602</v>
      </c>
      <c r="F1383">
        <f t="shared" si="129"/>
        <v>713</v>
      </c>
      <c r="G1383">
        <v>2118379</v>
      </c>
      <c r="H1383">
        <v>2118699</v>
      </c>
      <c r="I1383">
        <v>2867694</v>
      </c>
      <c r="J1383">
        <v>2868800</v>
      </c>
    </row>
    <row r="1384" spans="1:10" x14ac:dyDescent="0.25">
      <c r="A1384">
        <v>1224125</v>
      </c>
      <c r="B1384">
        <v>1225747</v>
      </c>
      <c r="C1384" t="s">
        <v>88</v>
      </c>
      <c r="E1384">
        <f t="shared" si="128"/>
        <v>602</v>
      </c>
      <c r="F1384">
        <f t="shared" si="129"/>
        <v>713</v>
      </c>
      <c r="G1384">
        <v>2118689</v>
      </c>
      <c r="H1384">
        <v>2119258</v>
      </c>
      <c r="I1384">
        <v>2868811</v>
      </c>
      <c r="J1384">
        <v>2870091</v>
      </c>
    </row>
    <row r="1385" spans="1:10" x14ac:dyDescent="0.25">
      <c r="A1385">
        <v>1225832</v>
      </c>
      <c r="B1385">
        <v>1226011</v>
      </c>
      <c r="C1385" t="s">
        <v>25</v>
      </c>
      <c r="E1385">
        <f t="shared" si="128"/>
        <v>603</v>
      </c>
      <c r="F1385">
        <f t="shared" si="129"/>
        <v>714</v>
      </c>
      <c r="G1385">
        <v>2119409</v>
      </c>
      <c r="H1385">
        <v>2120263</v>
      </c>
      <c r="I1385">
        <v>2870374</v>
      </c>
      <c r="J1385">
        <v>2871066</v>
      </c>
    </row>
    <row r="1386" spans="1:10" x14ac:dyDescent="0.25">
      <c r="A1386">
        <v>1226172</v>
      </c>
      <c r="B1386">
        <v>1226747</v>
      </c>
      <c r="C1386" t="s">
        <v>25</v>
      </c>
      <c r="E1386">
        <f t="shared" si="128"/>
        <v>604</v>
      </c>
      <c r="F1386">
        <f t="shared" si="129"/>
        <v>714</v>
      </c>
      <c r="G1386">
        <v>2124805</v>
      </c>
      <c r="H1386">
        <v>2125092</v>
      </c>
      <c r="I1386">
        <v>2871112</v>
      </c>
      <c r="J1386">
        <v>2872272</v>
      </c>
    </row>
    <row r="1387" spans="1:10" x14ac:dyDescent="0.25">
      <c r="A1387">
        <v>1226779</v>
      </c>
      <c r="B1387">
        <v>1227429</v>
      </c>
      <c r="C1387" t="s">
        <v>25</v>
      </c>
      <c r="E1387">
        <f t="shared" si="128"/>
        <v>604</v>
      </c>
      <c r="F1387">
        <f t="shared" si="129"/>
        <v>715</v>
      </c>
      <c r="G1387">
        <v>2125146</v>
      </c>
      <c r="H1387">
        <v>2125679</v>
      </c>
      <c r="I1387">
        <v>2876565</v>
      </c>
      <c r="J1387">
        <v>2877419</v>
      </c>
    </row>
    <row r="1388" spans="1:10" x14ac:dyDescent="0.25">
      <c r="A1388">
        <v>1227429</v>
      </c>
      <c r="B1388">
        <v>1228385</v>
      </c>
      <c r="C1388" t="s">
        <v>25</v>
      </c>
      <c r="E1388">
        <f t="shared" si="128"/>
        <v>605</v>
      </c>
      <c r="F1388">
        <f t="shared" si="129"/>
        <v>715</v>
      </c>
      <c r="G1388">
        <v>2126411</v>
      </c>
      <c r="H1388">
        <v>2126902</v>
      </c>
      <c r="I1388">
        <v>2877332</v>
      </c>
      <c r="J1388">
        <v>2877628</v>
      </c>
    </row>
    <row r="1389" spans="1:10" x14ac:dyDescent="0.25">
      <c r="A1389">
        <v>1228382</v>
      </c>
      <c r="B1389">
        <v>1228861</v>
      </c>
      <c r="C1389" t="s">
        <v>25</v>
      </c>
      <c r="E1389">
        <f t="shared" si="128"/>
        <v>605</v>
      </c>
      <c r="F1389">
        <f t="shared" si="129"/>
        <v>716</v>
      </c>
      <c r="G1389">
        <v>2126889</v>
      </c>
      <c r="H1389">
        <v>2127462</v>
      </c>
      <c r="I1389">
        <v>2878246</v>
      </c>
      <c r="J1389">
        <v>2879754</v>
      </c>
    </row>
    <row r="1390" spans="1:10" x14ac:dyDescent="0.25">
      <c r="A1390">
        <v>1229112</v>
      </c>
      <c r="B1390">
        <v>1230911</v>
      </c>
      <c r="C1390" t="s">
        <v>25</v>
      </c>
      <c r="E1390">
        <f t="shared" si="128"/>
        <v>605</v>
      </c>
      <c r="F1390">
        <f t="shared" si="129"/>
        <v>717</v>
      </c>
      <c r="G1390">
        <v>2127455</v>
      </c>
      <c r="H1390">
        <v>2128686</v>
      </c>
      <c r="I1390">
        <v>2884589</v>
      </c>
      <c r="J1390">
        <v>2885227</v>
      </c>
    </row>
    <row r="1391" spans="1:10" x14ac:dyDescent="0.25">
      <c r="A1391">
        <v>1230928</v>
      </c>
      <c r="B1391">
        <v>1231902</v>
      </c>
      <c r="C1391" t="s">
        <v>25</v>
      </c>
      <c r="E1391">
        <f t="shared" si="128"/>
        <v>606</v>
      </c>
      <c r="F1391">
        <f t="shared" si="129"/>
        <v>718</v>
      </c>
      <c r="G1391">
        <v>2130372</v>
      </c>
      <c r="H1391">
        <v>2130497</v>
      </c>
      <c r="I1391">
        <v>2885364</v>
      </c>
      <c r="J1391">
        <v>2885531</v>
      </c>
    </row>
    <row r="1392" spans="1:10" x14ac:dyDescent="0.25">
      <c r="A1392">
        <v>1231921</v>
      </c>
      <c r="B1392">
        <v>1232232</v>
      </c>
      <c r="C1392" t="s">
        <v>88</v>
      </c>
      <c r="E1392">
        <f t="shared" si="128"/>
        <v>607</v>
      </c>
      <c r="F1392">
        <f t="shared" si="129"/>
        <v>719</v>
      </c>
      <c r="G1392">
        <v>2130626</v>
      </c>
      <c r="H1392">
        <v>2130892</v>
      </c>
      <c r="I1392">
        <v>2886794</v>
      </c>
      <c r="J1392">
        <v>2888035</v>
      </c>
    </row>
    <row r="1393" spans="1:10" x14ac:dyDescent="0.25">
      <c r="A1393">
        <v>1232176</v>
      </c>
      <c r="B1393">
        <v>1232856</v>
      </c>
      <c r="C1393" t="s">
        <v>25</v>
      </c>
      <c r="E1393">
        <f t="shared" si="128"/>
        <v>608</v>
      </c>
      <c r="F1393">
        <f t="shared" si="129"/>
        <v>720</v>
      </c>
      <c r="G1393">
        <v>2131193</v>
      </c>
      <c r="H1393">
        <v>2131318</v>
      </c>
      <c r="I1393">
        <v>2888168</v>
      </c>
      <c r="J1393">
        <v>2888674</v>
      </c>
    </row>
    <row r="1394" spans="1:10" x14ac:dyDescent="0.25">
      <c r="A1394">
        <v>1232853</v>
      </c>
      <c r="B1394">
        <v>1233758</v>
      </c>
      <c r="C1394" t="s">
        <v>25</v>
      </c>
      <c r="E1394">
        <f t="shared" si="128"/>
        <v>609</v>
      </c>
      <c r="F1394">
        <f t="shared" si="129"/>
        <v>720</v>
      </c>
      <c r="G1394">
        <v>2134092</v>
      </c>
      <c r="H1394">
        <v>2134292</v>
      </c>
      <c r="I1394">
        <v>2888664</v>
      </c>
      <c r="J1394">
        <v>2889287</v>
      </c>
    </row>
    <row r="1395" spans="1:10" x14ac:dyDescent="0.25">
      <c r="A1395">
        <v>1233770</v>
      </c>
      <c r="B1395">
        <v>1234498</v>
      </c>
      <c r="C1395" t="s">
        <v>25</v>
      </c>
      <c r="E1395">
        <f t="shared" si="128"/>
        <v>610</v>
      </c>
      <c r="F1395">
        <f t="shared" si="129"/>
        <v>720</v>
      </c>
      <c r="G1395">
        <v>2135258</v>
      </c>
      <c r="H1395">
        <v>2136466</v>
      </c>
      <c r="I1395">
        <v>2889284</v>
      </c>
      <c r="J1395">
        <v>2891170</v>
      </c>
    </row>
    <row r="1396" spans="1:10" x14ac:dyDescent="0.25">
      <c r="A1396">
        <v>1234510</v>
      </c>
      <c r="B1396">
        <v>1235241</v>
      </c>
      <c r="C1396" t="s">
        <v>25</v>
      </c>
      <c r="E1396">
        <f t="shared" si="128"/>
        <v>611</v>
      </c>
      <c r="F1396">
        <f t="shared" si="129"/>
        <v>720</v>
      </c>
      <c r="G1396">
        <v>2137234</v>
      </c>
      <c r="H1396">
        <v>2137428</v>
      </c>
      <c r="I1396">
        <v>2891219</v>
      </c>
      <c r="J1396">
        <v>2891581</v>
      </c>
    </row>
    <row r="1397" spans="1:10" x14ac:dyDescent="0.25">
      <c r="A1397">
        <v>1235241</v>
      </c>
      <c r="B1397">
        <v>1235621</v>
      </c>
      <c r="C1397" t="s">
        <v>25</v>
      </c>
      <c r="E1397">
        <f t="shared" si="128"/>
        <v>612</v>
      </c>
      <c r="F1397">
        <f t="shared" si="129"/>
        <v>721</v>
      </c>
      <c r="G1397">
        <v>2137556</v>
      </c>
      <c r="H1397">
        <v>2137975</v>
      </c>
      <c r="I1397">
        <v>2893093</v>
      </c>
      <c r="J1397">
        <v>2893248</v>
      </c>
    </row>
    <row r="1398" spans="1:10" x14ac:dyDescent="0.25">
      <c r="A1398">
        <v>1235733</v>
      </c>
      <c r="B1398">
        <v>1235993</v>
      </c>
      <c r="C1398" t="s">
        <v>88</v>
      </c>
      <c r="E1398">
        <f t="shared" si="128"/>
        <v>613</v>
      </c>
      <c r="F1398">
        <f t="shared" si="129"/>
        <v>722</v>
      </c>
      <c r="G1398">
        <v>2140248</v>
      </c>
      <c r="H1398">
        <v>2140970</v>
      </c>
      <c r="I1398">
        <v>2894466</v>
      </c>
      <c r="J1398">
        <v>2895404</v>
      </c>
    </row>
    <row r="1399" spans="1:10" x14ac:dyDescent="0.25">
      <c r="A1399">
        <v>1236031</v>
      </c>
      <c r="B1399">
        <v>1236957</v>
      </c>
      <c r="C1399" t="s">
        <v>88</v>
      </c>
      <c r="E1399">
        <f t="shared" si="128"/>
        <v>614</v>
      </c>
      <c r="F1399">
        <f t="shared" si="129"/>
        <v>722</v>
      </c>
      <c r="G1399">
        <v>2141255</v>
      </c>
      <c r="H1399">
        <v>2141419</v>
      </c>
      <c r="I1399">
        <v>2895418</v>
      </c>
      <c r="J1399">
        <v>2896314</v>
      </c>
    </row>
    <row r="1400" spans="1:10" x14ac:dyDescent="0.25">
      <c r="A1400">
        <v>1237073</v>
      </c>
      <c r="B1400">
        <v>1238269</v>
      </c>
      <c r="C1400" t="s">
        <v>25</v>
      </c>
      <c r="E1400">
        <f t="shared" si="128"/>
        <v>615</v>
      </c>
      <c r="F1400">
        <f t="shared" si="129"/>
        <v>722</v>
      </c>
      <c r="G1400">
        <v>2141643</v>
      </c>
      <c r="H1400">
        <v>2142293</v>
      </c>
      <c r="I1400">
        <v>2896324</v>
      </c>
      <c r="J1400">
        <v>2897700</v>
      </c>
    </row>
    <row r="1401" spans="1:10" x14ac:dyDescent="0.25">
      <c r="A1401">
        <v>1238291</v>
      </c>
      <c r="B1401">
        <v>1239208</v>
      </c>
      <c r="C1401" t="s">
        <v>25</v>
      </c>
      <c r="E1401">
        <f t="shared" si="128"/>
        <v>616</v>
      </c>
      <c r="F1401">
        <f t="shared" si="129"/>
        <v>722</v>
      </c>
      <c r="G1401">
        <v>2148412</v>
      </c>
      <c r="H1401">
        <v>2148996</v>
      </c>
      <c r="I1401">
        <v>2897772</v>
      </c>
      <c r="J1401">
        <v>2898563</v>
      </c>
    </row>
    <row r="1402" spans="1:10" x14ac:dyDescent="0.25">
      <c r="A1402">
        <v>1239247</v>
      </c>
      <c r="B1402">
        <v>1240095</v>
      </c>
      <c r="C1402" t="s">
        <v>88</v>
      </c>
      <c r="E1402">
        <f t="shared" si="128"/>
        <v>616</v>
      </c>
      <c r="F1402">
        <f t="shared" si="129"/>
        <v>722</v>
      </c>
      <c r="G1402">
        <v>2149094</v>
      </c>
      <c r="H1402">
        <v>2149780</v>
      </c>
      <c r="I1402">
        <v>2898574</v>
      </c>
      <c r="J1402">
        <v>2899377</v>
      </c>
    </row>
    <row r="1403" spans="1:10" x14ac:dyDescent="0.25">
      <c r="A1403">
        <v>1240211</v>
      </c>
      <c r="B1403">
        <v>1241104</v>
      </c>
      <c r="C1403" t="s">
        <v>25</v>
      </c>
      <c r="E1403">
        <f t="shared" si="128"/>
        <v>616</v>
      </c>
      <c r="F1403">
        <f t="shared" si="129"/>
        <v>723</v>
      </c>
      <c r="G1403">
        <v>2149800</v>
      </c>
      <c r="H1403">
        <v>2151848</v>
      </c>
      <c r="I1403">
        <v>2899521</v>
      </c>
      <c r="J1403">
        <v>2899901</v>
      </c>
    </row>
    <row r="1404" spans="1:10" x14ac:dyDescent="0.25">
      <c r="A1404">
        <v>1241115</v>
      </c>
      <c r="B1404">
        <v>1242476</v>
      </c>
      <c r="C1404" t="s">
        <v>25</v>
      </c>
      <c r="E1404">
        <f t="shared" si="128"/>
        <v>617</v>
      </c>
      <c r="F1404">
        <f t="shared" si="129"/>
        <v>723</v>
      </c>
      <c r="G1404">
        <v>2152042</v>
      </c>
      <c r="H1404">
        <v>2152923</v>
      </c>
      <c r="I1404">
        <v>2899911</v>
      </c>
      <c r="J1404">
        <v>2900762</v>
      </c>
    </row>
    <row r="1405" spans="1:10" x14ac:dyDescent="0.25">
      <c r="A1405">
        <v>1242480</v>
      </c>
      <c r="B1405">
        <v>1243115</v>
      </c>
      <c r="C1405" t="s">
        <v>25</v>
      </c>
      <c r="E1405">
        <f t="shared" si="128"/>
        <v>618</v>
      </c>
      <c r="F1405">
        <f t="shared" si="129"/>
        <v>723</v>
      </c>
      <c r="G1405">
        <v>2154520</v>
      </c>
      <c r="H1405">
        <v>2155311</v>
      </c>
      <c r="I1405">
        <v>2900764</v>
      </c>
      <c r="J1405">
        <v>2902230</v>
      </c>
    </row>
    <row r="1406" spans="1:10" x14ac:dyDescent="0.25">
      <c r="A1406">
        <v>1243140</v>
      </c>
      <c r="B1406">
        <v>1243691</v>
      </c>
      <c r="C1406" t="s">
        <v>25</v>
      </c>
      <c r="E1406">
        <f t="shared" si="128"/>
        <v>619</v>
      </c>
      <c r="F1406">
        <f t="shared" si="129"/>
        <v>723</v>
      </c>
      <c r="G1406">
        <v>2155920</v>
      </c>
      <c r="H1406">
        <v>2156063</v>
      </c>
      <c r="I1406">
        <v>2902227</v>
      </c>
      <c r="J1406">
        <v>2903516</v>
      </c>
    </row>
    <row r="1407" spans="1:10" x14ac:dyDescent="0.25">
      <c r="A1407">
        <v>1243742</v>
      </c>
      <c r="B1407">
        <v>1245286</v>
      </c>
      <c r="C1407" t="s">
        <v>88</v>
      </c>
      <c r="E1407">
        <f t="shared" si="128"/>
        <v>619</v>
      </c>
      <c r="F1407">
        <f t="shared" si="129"/>
        <v>724</v>
      </c>
      <c r="G1407">
        <v>2156134</v>
      </c>
      <c r="H1407">
        <v>2156421</v>
      </c>
      <c r="I1407">
        <v>2906538</v>
      </c>
      <c r="J1407">
        <v>2906720</v>
      </c>
    </row>
    <row r="1408" spans="1:10" x14ac:dyDescent="0.25">
      <c r="A1408">
        <v>1245287</v>
      </c>
      <c r="B1408">
        <v>1245520</v>
      </c>
      <c r="C1408" t="s">
        <v>88</v>
      </c>
      <c r="E1408">
        <f t="shared" si="128"/>
        <v>620</v>
      </c>
      <c r="F1408">
        <f t="shared" si="129"/>
        <v>725</v>
      </c>
      <c r="G1408">
        <v>2157070</v>
      </c>
      <c r="H1408">
        <v>2157213</v>
      </c>
      <c r="I1408">
        <v>2906874</v>
      </c>
      <c r="J1408">
        <v>2907284</v>
      </c>
    </row>
    <row r="1409" spans="1:10" x14ac:dyDescent="0.25">
      <c r="A1409">
        <v>1245542</v>
      </c>
      <c r="B1409">
        <v>1249429</v>
      </c>
      <c r="C1409" t="s">
        <v>25</v>
      </c>
      <c r="E1409">
        <f t="shared" si="128"/>
        <v>620</v>
      </c>
      <c r="F1409">
        <f t="shared" si="129"/>
        <v>726</v>
      </c>
      <c r="G1409">
        <v>2157226</v>
      </c>
      <c r="H1409">
        <v>2157435</v>
      </c>
      <c r="I1409">
        <v>2911319</v>
      </c>
      <c r="J1409">
        <v>2911489</v>
      </c>
    </row>
    <row r="1410" spans="1:10" x14ac:dyDescent="0.25">
      <c r="A1410">
        <v>1249979</v>
      </c>
      <c r="B1410">
        <v>1251364</v>
      </c>
      <c r="C1410" t="s">
        <v>25</v>
      </c>
      <c r="E1410">
        <f t="shared" si="128"/>
        <v>621</v>
      </c>
      <c r="F1410">
        <f t="shared" si="129"/>
        <v>727</v>
      </c>
      <c r="G1410">
        <v>2157655</v>
      </c>
      <c r="H1410">
        <v>2159400</v>
      </c>
      <c r="I1410">
        <v>2913874</v>
      </c>
      <c r="J1410">
        <v>2914197</v>
      </c>
    </row>
    <row r="1411" spans="1:10" x14ac:dyDescent="0.25">
      <c r="A1411">
        <v>1251366</v>
      </c>
      <c r="B1411">
        <v>1252130</v>
      </c>
      <c r="C1411" t="s">
        <v>25</v>
      </c>
      <c r="E1411">
        <f t="shared" ref="E1411:E1474" si="130">IF((G1411-H1410)&lt;$D$2,E1410,E1410+1)</f>
        <v>621</v>
      </c>
      <c r="F1411">
        <f t="shared" ref="F1411:F1474" si="131">IF((I1411-J1410)&lt;$D$2,F1410,F1410+1)</f>
        <v>728</v>
      </c>
      <c r="G1411">
        <v>2159466</v>
      </c>
      <c r="H1411">
        <v>2160275</v>
      </c>
      <c r="I1411">
        <v>2916382</v>
      </c>
      <c r="J1411">
        <v>2916469</v>
      </c>
    </row>
    <row r="1412" spans="1:10" x14ac:dyDescent="0.25">
      <c r="A1412">
        <v>1252127</v>
      </c>
      <c r="B1412">
        <v>1253464</v>
      </c>
      <c r="C1412" t="s">
        <v>25</v>
      </c>
      <c r="E1412">
        <f t="shared" si="130"/>
        <v>622</v>
      </c>
      <c r="F1412">
        <f t="shared" si="131"/>
        <v>728</v>
      </c>
      <c r="G1412">
        <v>2164599</v>
      </c>
      <c r="H1412">
        <v>2164934</v>
      </c>
      <c r="I1412">
        <v>2916382</v>
      </c>
      <c r="J1412">
        <v>2916469</v>
      </c>
    </row>
    <row r="1413" spans="1:10" x14ac:dyDescent="0.25">
      <c r="A1413">
        <v>1253541</v>
      </c>
      <c r="B1413">
        <v>1253879</v>
      </c>
      <c r="C1413" t="s">
        <v>25</v>
      </c>
      <c r="E1413">
        <f t="shared" si="130"/>
        <v>622</v>
      </c>
      <c r="F1413">
        <f t="shared" si="131"/>
        <v>729</v>
      </c>
      <c r="G1413">
        <v>2164922</v>
      </c>
      <c r="H1413">
        <v>2166481</v>
      </c>
      <c r="I1413">
        <v>2917936</v>
      </c>
      <c r="J1413">
        <v>2918217</v>
      </c>
    </row>
    <row r="1414" spans="1:10" x14ac:dyDescent="0.25">
      <c r="A1414">
        <v>1253928</v>
      </c>
      <c r="B1414">
        <v>1255388</v>
      </c>
      <c r="C1414" t="s">
        <v>88</v>
      </c>
      <c r="E1414">
        <f t="shared" si="130"/>
        <v>623</v>
      </c>
      <c r="F1414">
        <f t="shared" si="131"/>
        <v>729</v>
      </c>
      <c r="G1414">
        <v>2171897</v>
      </c>
      <c r="H1414">
        <v>2172076</v>
      </c>
      <c r="I1414">
        <v>2918266</v>
      </c>
      <c r="J1414">
        <v>2919045</v>
      </c>
    </row>
    <row r="1415" spans="1:10" x14ac:dyDescent="0.25">
      <c r="A1415">
        <v>1255444</v>
      </c>
      <c r="B1415">
        <v>1257588</v>
      </c>
      <c r="C1415" t="s">
        <v>88</v>
      </c>
      <c r="E1415">
        <f t="shared" si="130"/>
        <v>624</v>
      </c>
      <c r="F1415">
        <f t="shared" si="131"/>
        <v>729</v>
      </c>
      <c r="G1415">
        <v>2172558</v>
      </c>
      <c r="H1415">
        <v>2174468</v>
      </c>
      <c r="I1415">
        <v>2919071</v>
      </c>
      <c r="J1415">
        <v>2919619</v>
      </c>
    </row>
    <row r="1416" spans="1:10" x14ac:dyDescent="0.25">
      <c r="A1416">
        <v>1257671</v>
      </c>
      <c r="B1416">
        <v>1259002</v>
      </c>
      <c r="C1416" t="s">
        <v>88</v>
      </c>
      <c r="E1416">
        <f t="shared" si="130"/>
        <v>624</v>
      </c>
      <c r="F1416">
        <f t="shared" si="131"/>
        <v>730</v>
      </c>
      <c r="G1416">
        <v>2174526</v>
      </c>
      <c r="H1416">
        <v>2175221</v>
      </c>
      <c r="I1416">
        <v>2921465</v>
      </c>
      <c r="J1416">
        <v>2921881</v>
      </c>
    </row>
    <row r="1417" spans="1:10" x14ac:dyDescent="0.25">
      <c r="A1417">
        <v>1259363</v>
      </c>
      <c r="B1417">
        <v>1260907</v>
      </c>
      <c r="C1417" t="s">
        <v>88</v>
      </c>
      <c r="E1417">
        <f t="shared" si="130"/>
        <v>624</v>
      </c>
      <c r="F1417">
        <f t="shared" si="131"/>
        <v>731</v>
      </c>
      <c r="G1417">
        <v>2175293</v>
      </c>
      <c r="H1417">
        <v>2175874</v>
      </c>
      <c r="I1417">
        <v>2923303</v>
      </c>
      <c r="J1417">
        <v>2925357</v>
      </c>
    </row>
    <row r="1418" spans="1:10" x14ac:dyDescent="0.25">
      <c r="A1418">
        <v>1261089</v>
      </c>
      <c r="B1418">
        <v>1262279</v>
      </c>
      <c r="C1418" t="s">
        <v>88</v>
      </c>
      <c r="E1418">
        <f t="shared" si="130"/>
        <v>625</v>
      </c>
      <c r="F1418">
        <f t="shared" si="131"/>
        <v>732</v>
      </c>
      <c r="G1418">
        <v>2176079</v>
      </c>
      <c r="H1418">
        <v>2177764</v>
      </c>
      <c r="I1418">
        <v>2928086</v>
      </c>
      <c r="J1418">
        <v>2928691</v>
      </c>
    </row>
    <row r="1419" spans="1:10" x14ac:dyDescent="0.25">
      <c r="A1419">
        <v>1262605</v>
      </c>
      <c r="B1419">
        <v>1263858</v>
      </c>
      <c r="C1419" t="s">
        <v>25</v>
      </c>
      <c r="E1419">
        <f t="shared" si="130"/>
        <v>625</v>
      </c>
      <c r="F1419">
        <f t="shared" si="131"/>
        <v>733</v>
      </c>
      <c r="G1419">
        <v>2177837</v>
      </c>
      <c r="H1419">
        <v>2178964</v>
      </c>
      <c r="I1419">
        <v>2930898</v>
      </c>
      <c r="J1419">
        <v>2931350</v>
      </c>
    </row>
    <row r="1420" spans="1:10" x14ac:dyDescent="0.25">
      <c r="A1420">
        <v>1264054</v>
      </c>
      <c r="B1420">
        <v>1265193</v>
      </c>
      <c r="C1420" t="s">
        <v>25</v>
      </c>
      <c r="E1420">
        <f t="shared" si="130"/>
        <v>626</v>
      </c>
      <c r="F1420">
        <f t="shared" si="131"/>
        <v>734</v>
      </c>
      <c r="G1420">
        <v>2180986</v>
      </c>
      <c r="H1420">
        <v>2181318</v>
      </c>
      <c r="I1420">
        <v>2933983</v>
      </c>
      <c r="J1420">
        <v>2934150</v>
      </c>
    </row>
    <row r="1421" spans="1:10" x14ac:dyDescent="0.25">
      <c r="A1421">
        <v>1265188</v>
      </c>
      <c r="B1421">
        <v>1266465</v>
      </c>
      <c r="C1421" t="s">
        <v>88</v>
      </c>
      <c r="E1421">
        <f t="shared" si="130"/>
        <v>626</v>
      </c>
      <c r="F1421">
        <f t="shared" si="131"/>
        <v>735</v>
      </c>
      <c r="G1421">
        <v>2181368</v>
      </c>
      <c r="H1421">
        <v>2182027</v>
      </c>
      <c r="I1421">
        <v>2934406</v>
      </c>
      <c r="J1421">
        <v>2934969</v>
      </c>
    </row>
    <row r="1422" spans="1:10" x14ac:dyDescent="0.25">
      <c r="A1422">
        <v>1266591</v>
      </c>
      <c r="B1422">
        <v>1267229</v>
      </c>
      <c r="C1422" t="s">
        <v>25</v>
      </c>
      <c r="E1422">
        <f t="shared" si="130"/>
        <v>626</v>
      </c>
      <c r="F1422">
        <f t="shared" si="131"/>
        <v>735</v>
      </c>
      <c r="G1422">
        <v>2182105</v>
      </c>
      <c r="H1422">
        <v>2182566</v>
      </c>
      <c r="I1422">
        <v>2934966</v>
      </c>
      <c r="J1422">
        <v>2936606</v>
      </c>
    </row>
    <row r="1423" spans="1:10" x14ac:dyDescent="0.25">
      <c r="A1423">
        <v>1267220</v>
      </c>
      <c r="B1423">
        <v>1268206</v>
      </c>
      <c r="C1423" t="s">
        <v>25</v>
      </c>
      <c r="E1423">
        <f t="shared" si="130"/>
        <v>627</v>
      </c>
      <c r="F1423">
        <f t="shared" si="131"/>
        <v>735</v>
      </c>
      <c r="G1423">
        <v>2182918</v>
      </c>
      <c r="H1423">
        <v>2183055</v>
      </c>
      <c r="I1423">
        <v>2936611</v>
      </c>
      <c r="J1423">
        <v>2937864</v>
      </c>
    </row>
    <row r="1424" spans="1:10" x14ac:dyDescent="0.25">
      <c r="A1424">
        <v>1268207</v>
      </c>
      <c r="B1424">
        <v>1269220</v>
      </c>
      <c r="C1424" t="s">
        <v>88</v>
      </c>
      <c r="E1424">
        <f t="shared" si="130"/>
        <v>628</v>
      </c>
      <c r="F1424">
        <f t="shared" si="131"/>
        <v>735</v>
      </c>
      <c r="G1424">
        <v>2183247</v>
      </c>
      <c r="H1424">
        <v>2183420</v>
      </c>
      <c r="I1424">
        <v>2937879</v>
      </c>
      <c r="J1424">
        <v>2939786</v>
      </c>
    </row>
    <row r="1425" spans="1:10" x14ac:dyDescent="0.25">
      <c r="A1425">
        <v>1269231</v>
      </c>
      <c r="B1425">
        <v>1270049</v>
      </c>
      <c r="C1425" t="s">
        <v>88</v>
      </c>
      <c r="E1425">
        <f t="shared" si="130"/>
        <v>629</v>
      </c>
      <c r="F1425">
        <f t="shared" si="131"/>
        <v>735</v>
      </c>
      <c r="G1425">
        <v>2186378</v>
      </c>
      <c r="H1425">
        <v>2187097</v>
      </c>
      <c r="I1425">
        <v>2939799</v>
      </c>
      <c r="J1425">
        <v>2941907</v>
      </c>
    </row>
    <row r="1426" spans="1:10" x14ac:dyDescent="0.25">
      <c r="A1426">
        <v>1270053</v>
      </c>
      <c r="B1426">
        <v>1271096</v>
      </c>
      <c r="C1426" t="s">
        <v>88</v>
      </c>
      <c r="E1426">
        <f t="shared" si="130"/>
        <v>630</v>
      </c>
      <c r="F1426">
        <f t="shared" si="131"/>
        <v>736</v>
      </c>
      <c r="G1426">
        <v>2188999</v>
      </c>
      <c r="H1426">
        <v>2190297</v>
      </c>
      <c r="I1426">
        <v>2943112</v>
      </c>
      <c r="J1426">
        <v>2943654</v>
      </c>
    </row>
    <row r="1427" spans="1:10" x14ac:dyDescent="0.25">
      <c r="A1427">
        <v>1271278</v>
      </c>
      <c r="B1427">
        <v>1272156</v>
      </c>
      <c r="C1427" t="s">
        <v>88</v>
      </c>
      <c r="E1427">
        <f t="shared" si="130"/>
        <v>630</v>
      </c>
      <c r="F1427">
        <f t="shared" si="131"/>
        <v>737</v>
      </c>
      <c r="G1427">
        <v>2190311</v>
      </c>
      <c r="H1427">
        <v>2191381</v>
      </c>
      <c r="I1427">
        <v>2943820</v>
      </c>
      <c r="J1427">
        <v>2944830</v>
      </c>
    </row>
    <row r="1428" spans="1:10" x14ac:dyDescent="0.25">
      <c r="A1428">
        <v>1272301</v>
      </c>
      <c r="B1428">
        <v>1273104</v>
      </c>
      <c r="C1428" t="s">
        <v>88</v>
      </c>
      <c r="E1428">
        <f t="shared" si="130"/>
        <v>631</v>
      </c>
      <c r="F1428">
        <f t="shared" si="131"/>
        <v>738</v>
      </c>
      <c r="G1428">
        <v>2194359</v>
      </c>
      <c r="H1428">
        <v>2194970</v>
      </c>
      <c r="I1428">
        <v>2945038</v>
      </c>
      <c r="J1428">
        <v>2947650</v>
      </c>
    </row>
    <row r="1429" spans="1:10" x14ac:dyDescent="0.25">
      <c r="A1429">
        <v>1273223</v>
      </c>
      <c r="B1429">
        <v>1273954</v>
      </c>
      <c r="C1429" t="s">
        <v>25</v>
      </c>
      <c r="E1429">
        <f t="shared" si="130"/>
        <v>632</v>
      </c>
      <c r="F1429">
        <f t="shared" si="131"/>
        <v>739</v>
      </c>
      <c r="G1429">
        <v>2195887</v>
      </c>
      <c r="H1429">
        <v>2196141</v>
      </c>
      <c r="I1429">
        <v>2948411</v>
      </c>
      <c r="J1429">
        <v>2948767</v>
      </c>
    </row>
    <row r="1430" spans="1:10" x14ac:dyDescent="0.25">
      <c r="A1430">
        <v>1274114</v>
      </c>
      <c r="B1430">
        <v>1274608</v>
      </c>
      <c r="C1430" t="s">
        <v>25</v>
      </c>
      <c r="E1430">
        <f t="shared" si="130"/>
        <v>633</v>
      </c>
      <c r="F1430">
        <f t="shared" si="131"/>
        <v>740</v>
      </c>
      <c r="G1430">
        <v>2208653</v>
      </c>
      <c r="H1430">
        <v>2209918</v>
      </c>
      <c r="I1430">
        <v>2950620</v>
      </c>
      <c r="J1430">
        <v>2951750</v>
      </c>
    </row>
    <row r="1431" spans="1:10" x14ac:dyDescent="0.25">
      <c r="A1431">
        <v>1274789</v>
      </c>
      <c r="B1431">
        <v>1276003</v>
      </c>
      <c r="C1431" t="s">
        <v>25</v>
      </c>
      <c r="E1431">
        <f t="shared" si="130"/>
        <v>634</v>
      </c>
      <c r="F1431">
        <f t="shared" si="131"/>
        <v>740</v>
      </c>
      <c r="G1431">
        <v>2214332</v>
      </c>
      <c r="H1431">
        <v>2214610</v>
      </c>
      <c r="I1431">
        <v>2951761</v>
      </c>
      <c r="J1431">
        <v>2952720</v>
      </c>
    </row>
    <row r="1432" spans="1:10" x14ac:dyDescent="0.25">
      <c r="A1432">
        <v>1276031</v>
      </c>
      <c r="B1432">
        <v>1276417</v>
      </c>
      <c r="C1432" t="s">
        <v>25</v>
      </c>
      <c r="E1432">
        <f t="shared" si="130"/>
        <v>635</v>
      </c>
      <c r="F1432">
        <f t="shared" si="131"/>
        <v>740</v>
      </c>
      <c r="G1432">
        <v>2219463</v>
      </c>
      <c r="H1432">
        <v>2220719</v>
      </c>
      <c r="I1432">
        <v>2952729</v>
      </c>
      <c r="J1432">
        <v>2955449</v>
      </c>
    </row>
    <row r="1433" spans="1:10" x14ac:dyDescent="0.25">
      <c r="A1433">
        <v>1276446</v>
      </c>
      <c r="B1433">
        <v>1276769</v>
      </c>
      <c r="C1433" t="s">
        <v>25</v>
      </c>
      <c r="E1433">
        <f t="shared" si="130"/>
        <v>635</v>
      </c>
      <c r="F1433">
        <f t="shared" si="131"/>
        <v>740</v>
      </c>
      <c r="G1433">
        <v>2220760</v>
      </c>
      <c r="H1433">
        <v>2221842</v>
      </c>
      <c r="I1433">
        <v>2955449</v>
      </c>
      <c r="J1433">
        <v>2955847</v>
      </c>
    </row>
    <row r="1434" spans="1:10" x14ac:dyDescent="0.25">
      <c r="A1434">
        <v>1276965</v>
      </c>
      <c r="B1434">
        <v>1277480</v>
      </c>
      <c r="C1434" t="s">
        <v>25</v>
      </c>
      <c r="E1434">
        <f t="shared" si="130"/>
        <v>635</v>
      </c>
      <c r="F1434">
        <f t="shared" si="131"/>
        <v>740</v>
      </c>
      <c r="G1434">
        <v>2221842</v>
      </c>
      <c r="H1434">
        <v>2222675</v>
      </c>
      <c r="I1434">
        <v>2955854</v>
      </c>
      <c r="J1434">
        <v>2956438</v>
      </c>
    </row>
    <row r="1435" spans="1:10" x14ac:dyDescent="0.25">
      <c r="A1435">
        <v>1277493</v>
      </c>
      <c r="B1435">
        <v>1279343</v>
      </c>
      <c r="C1435" t="s">
        <v>25</v>
      </c>
      <c r="E1435">
        <f t="shared" si="130"/>
        <v>635</v>
      </c>
      <c r="F1435">
        <f t="shared" si="131"/>
        <v>740</v>
      </c>
      <c r="G1435">
        <v>2222672</v>
      </c>
      <c r="H1435">
        <v>2223061</v>
      </c>
      <c r="I1435">
        <v>2956438</v>
      </c>
      <c r="J1435">
        <v>2957031</v>
      </c>
    </row>
    <row r="1436" spans="1:10" x14ac:dyDescent="0.25">
      <c r="A1436">
        <v>1279345</v>
      </c>
      <c r="B1436">
        <v>1279680</v>
      </c>
      <c r="C1436" t="s">
        <v>25</v>
      </c>
      <c r="E1436">
        <f t="shared" si="130"/>
        <v>635</v>
      </c>
      <c r="F1436">
        <f t="shared" si="131"/>
        <v>741</v>
      </c>
      <c r="G1436">
        <v>2223065</v>
      </c>
      <c r="H1436">
        <v>2223874</v>
      </c>
      <c r="I1436">
        <v>2957448</v>
      </c>
      <c r="J1436">
        <v>2957759</v>
      </c>
    </row>
    <row r="1437" spans="1:10" x14ac:dyDescent="0.25">
      <c r="A1437">
        <v>1279692</v>
      </c>
      <c r="B1437">
        <v>1279892</v>
      </c>
      <c r="C1437" t="s">
        <v>25</v>
      </c>
      <c r="E1437">
        <f t="shared" si="130"/>
        <v>635</v>
      </c>
      <c r="F1437">
        <f t="shared" si="131"/>
        <v>741</v>
      </c>
      <c r="G1437">
        <v>2223912</v>
      </c>
      <c r="H1437">
        <v>2224766</v>
      </c>
      <c r="I1437">
        <v>2957805</v>
      </c>
      <c r="J1437">
        <v>2961119</v>
      </c>
    </row>
    <row r="1438" spans="1:10" x14ac:dyDescent="0.25">
      <c r="A1438">
        <v>1280140</v>
      </c>
      <c r="B1438">
        <v>1281423</v>
      </c>
      <c r="C1438" t="s">
        <v>25</v>
      </c>
      <c r="E1438">
        <f t="shared" si="130"/>
        <v>636</v>
      </c>
      <c r="F1438">
        <f t="shared" si="131"/>
        <v>741</v>
      </c>
      <c r="G1438">
        <v>2226187</v>
      </c>
      <c r="H1438">
        <v>2226417</v>
      </c>
      <c r="I1438">
        <v>2961166</v>
      </c>
      <c r="J1438">
        <v>2961501</v>
      </c>
    </row>
    <row r="1439" spans="1:10" x14ac:dyDescent="0.25">
      <c r="A1439">
        <v>1281524</v>
      </c>
      <c r="B1439">
        <v>1282309</v>
      </c>
      <c r="C1439" t="s">
        <v>25</v>
      </c>
      <c r="E1439">
        <f t="shared" si="130"/>
        <v>637</v>
      </c>
      <c r="F1439">
        <f t="shared" si="131"/>
        <v>741</v>
      </c>
      <c r="G1439">
        <v>2227027</v>
      </c>
      <c r="H1439">
        <v>2228451</v>
      </c>
      <c r="I1439">
        <v>2961558</v>
      </c>
      <c r="J1439">
        <v>2961848</v>
      </c>
    </row>
    <row r="1440" spans="1:10" x14ac:dyDescent="0.25">
      <c r="A1440">
        <v>1282545</v>
      </c>
      <c r="B1440">
        <v>1282754</v>
      </c>
      <c r="C1440" t="s">
        <v>88</v>
      </c>
      <c r="E1440">
        <f t="shared" si="130"/>
        <v>638</v>
      </c>
      <c r="F1440">
        <f t="shared" si="131"/>
        <v>741</v>
      </c>
      <c r="G1440">
        <v>2230959</v>
      </c>
      <c r="H1440">
        <v>2231144</v>
      </c>
      <c r="I1440">
        <v>2961860</v>
      </c>
      <c r="J1440">
        <v>2962231</v>
      </c>
    </row>
    <row r="1441" spans="1:10" x14ac:dyDescent="0.25">
      <c r="A1441">
        <v>1282878</v>
      </c>
      <c r="B1441">
        <v>1283546</v>
      </c>
      <c r="C1441" t="s">
        <v>88</v>
      </c>
      <c r="E1441">
        <f t="shared" si="130"/>
        <v>638</v>
      </c>
      <c r="F1441">
        <f t="shared" si="131"/>
        <v>741</v>
      </c>
      <c r="G1441">
        <v>2231232</v>
      </c>
      <c r="H1441">
        <v>2232629</v>
      </c>
      <c r="I1441">
        <v>2962259</v>
      </c>
      <c r="J1441">
        <v>2962963</v>
      </c>
    </row>
    <row r="1442" spans="1:10" x14ac:dyDescent="0.25">
      <c r="A1442">
        <v>1283589</v>
      </c>
      <c r="B1442">
        <v>1283813</v>
      </c>
      <c r="C1442" t="s">
        <v>25</v>
      </c>
      <c r="E1442">
        <f t="shared" si="130"/>
        <v>639</v>
      </c>
      <c r="F1442">
        <f t="shared" si="131"/>
        <v>741</v>
      </c>
      <c r="G1442">
        <v>2233017</v>
      </c>
      <c r="H1442">
        <v>2236760</v>
      </c>
      <c r="I1442">
        <v>2963020</v>
      </c>
      <c r="J1442">
        <v>2963367</v>
      </c>
    </row>
    <row r="1443" spans="1:10" x14ac:dyDescent="0.25">
      <c r="A1443">
        <v>1283793</v>
      </c>
      <c r="B1443">
        <v>1284635</v>
      </c>
      <c r="C1443" t="s">
        <v>88</v>
      </c>
      <c r="E1443">
        <f t="shared" si="130"/>
        <v>639</v>
      </c>
      <c r="F1443">
        <f t="shared" si="131"/>
        <v>741</v>
      </c>
      <c r="G1443">
        <v>2236757</v>
      </c>
      <c r="H1443">
        <v>2238292</v>
      </c>
      <c r="I1443">
        <v>2963364</v>
      </c>
      <c r="J1443">
        <v>2963813</v>
      </c>
    </row>
    <row r="1444" spans="1:10" x14ac:dyDescent="0.25">
      <c r="A1444">
        <v>1284844</v>
      </c>
      <c r="B1444">
        <v>1289778</v>
      </c>
      <c r="C1444" t="s">
        <v>25</v>
      </c>
      <c r="E1444">
        <f t="shared" si="130"/>
        <v>639</v>
      </c>
      <c r="F1444">
        <f t="shared" si="131"/>
        <v>741</v>
      </c>
      <c r="G1444">
        <v>2238289</v>
      </c>
      <c r="H1444">
        <v>2238999</v>
      </c>
      <c r="I1444">
        <v>2963810</v>
      </c>
      <c r="J1444">
        <v>2964148</v>
      </c>
    </row>
    <row r="1445" spans="1:10" x14ac:dyDescent="0.25">
      <c r="A1445">
        <v>1289779</v>
      </c>
      <c r="B1445">
        <v>1292094</v>
      </c>
      <c r="C1445" t="s">
        <v>25</v>
      </c>
      <c r="E1445">
        <f t="shared" si="130"/>
        <v>639</v>
      </c>
      <c r="F1445">
        <f t="shared" si="131"/>
        <v>741</v>
      </c>
      <c r="G1445">
        <v>2238999</v>
      </c>
      <c r="H1445">
        <v>2239676</v>
      </c>
      <c r="I1445">
        <v>2964158</v>
      </c>
      <c r="J1445">
        <v>2964484</v>
      </c>
    </row>
    <row r="1446" spans="1:10" x14ac:dyDescent="0.25">
      <c r="A1446">
        <v>1292223</v>
      </c>
      <c r="B1446">
        <v>1294628</v>
      </c>
      <c r="C1446" t="s">
        <v>25</v>
      </c>
      <c r="E1446">
        <f t="shared" si="130"/>
        <v>640</v>
      </c>
      <c r="F1446">
        <f t="shared" si="131"/>
        <v>741</v>
      </c>
      <c r="G1446">
        <v>2239918</v>
      </c>
      <c r="H1446">
        <v>2241447</v>
      </c>
      <c r="I1446">
        <v>2964484</v>
      </c>
      <c r="J1446">
        <v>2964681</v>
      </c>
    </row>
    <row r="1447" spans="1:10" x14ac:dyDescent="0.25">
      <c r="A1447">
        <v>1294625</v>
      </c>
      <c r="B1447">
        <v>1295254</v>
      </c>
      <c r="C1447" t="s">
        <v>25</v>
      </c>
      <c r="E1447">
        <f t="shared" si="130"/>
        <v>641</v>
      </c>
      <c r="F1447">
        <f t="shared" si="131"/>
        <v>741</v>
      </c>
      <c r="G1447">
        <v>2241550</v>
      </c>
      <c r="H1447">
        <v>2241680</v>
      </c>
      <c r="I1447">
        <v>2964725</v>
      </c>
      <c r="J1447">
        <v>2965942</v>
      </c>
    </row>
    <row r="1448" spans="1:10" x14ac:dyDescent="0.25">
      <c r="A1448">
        <v>1295247</v>
      </c>
      <c r="B1448">
        <v>1296056</v>
      </c>
      <c r="C1448" t="s">
        <v>25</v>
      </c>
      <c r="E1448">
        <f t="shared" si="130"/>
        <v>641</v>
      </c>
      <c r="F1448">
        <f t="shared" si="131"/>
        <v>741</v>
      </c>
      <c r="G1448">
        <v>2241731</v>
      </c>
      <c r="H1448">
        <v>2241815</v>
      </c>
      <c r="I1448">
        <v>2965952</v>
      </c>
      <c r="J1448">
        <v>2966800</v>
      </c>
    </row>
    <row r="1449" spans="1:10" x14ac:dyDescent="0.25">
      <c r="A1449">
        <v>1296056</v>
      </c>
      <c r="B1449">
        <v>1296919</v>
      </c>
      <c r="C1449" t="s">
        <v>25</v>
      </c>
      <c r="E1449">
        <f t="shared" si="130"/>
        <v>641</v>
      </c>
      <c r="F1449">
        <f t="shared" si="131"/>
        <v>741</v>
      </c>
      <c r="G1449">
        <v>2241850</v>
      </c>
      <c r="H1449">
        <v>2241981</v>
      </c>
      <c r="I1449">
        <v>2966814</v>
      </c>
      <c r="J1449">
        <v>2968118</v>
      </c>
    </row>
    <row r="1450" spans="1:10" x14ac:dyDescent="0.25">
      <c r="A1450">
        <v>1297040</v>
      </c>
      <c r="B1450">
        <v>1297471</v>
      </c>
      <c r="C1450" t="s">
        <v>25</v>
      </c>
      <c r="E1450">
        <f t="shared" si="130"/>
        <v>642</v>
      </c>
      <c r="F1450">
        <f t="shared" si="131"/>
        <v>741</v>
      </c>
      <c r="G1450">
        <v>2243731</v>
      </c>
      <c r="H1450">
        <v>2244636</v>
      </c>
      <c r="I1450">
        <v>2968118</v>
      </c>
      <c r="J1450">
        <v>2969860</v>
      </c>
    </row>
    <row r="1451" spans="1:10" x14ac:dyDescent="0.25">
      <c r="A1451">
        <v>1297678</v>
      </c>
      <c r="B1451">
        <v>1298844</v>
      </c>
      <c r="C1451" t="s">
        <v>25</v>
      </c>
      <c r="E1451">
        <f t="shared" si="130"/>
        <v>642</v>
      </c>
      <c r="F1451">
        <f t="shared" si="131"/>
        <v>741</v>
      </c>
      <c r="G1451">
        <v>2244727</v>
      </c>
      <c r="H1451">
        <v>2245740</v>
      </c>
      <c r="I1451">
        <v>2969814</v>
      </c>
      <c r="J1451">
        <v>2970278</v>
      </c>
    </row>
    <row r="1452" spans="1:10" x14ac:dyDescent="0.25">
      <c r="A1452">
        <v>1298877</v>
      </c>
      <c r="B1452">
        <v>1298999</v>
      </c>
      <c r="C1452" t="s">
        <v>25</v>
      </c>
      <c r="E1452">
        <f t="shared" si="130"/>
        <v>643</v>
      </c>
      <c r="F1452">
        <f t="shared" si="131"/>
        <v>742</v>
      </c>
      <c r="G1452">
        <v>2245943</v>
      </c>
      <c r="H1452">
        <v>2246851</v>
      </c>
      <c r="I1452">
        <v>2970411</v>
      </c>
      <c r="J1452">
        <v>2970755</v>
      </c>
    </row>
    <row r="1453" spans="1:10" x14ac:dyDescent="0.25">
      <c r="A1453">
        <v>1299136</v>
      </c>
      <c r="B1453">
        <v>1300140</v>
      </c>
      <c r="C1453" t="s">
        <v>25</v>
      </c>
      <c r="E1453">
        <f t="shared" si="130"/>
        <v>644</v>
      </c>
      <c r="F1453">
        <f t="shared" si="131"/>
        <v>742</v>
      </c>
      <c r="G1453">
        <v>2248059</v>
      </c>
      <c r="H1453">
        <v>2248676</v>
      </c>
      <c r="I1453">
        <v>2970823</v>
      </c>
      <c r="J1453">
        <v>2971200</v>
      </c>
    </row>
    <row r="1454" spans="1:10" x14ac:dyDescent="0.25">
      <c r="A1454">
        <v>1300167</v>
      </c>
      <c r="B1454">
        <v>1301285</v>
      </c>
      <c r="C1454" t="s">
        <v>25</v>
      </c>
      <c r="E1454">
        <f t="shared" si="130"/>
        <v>645</v>
      </c>
      <c r="F1454">
        <f t="shared" si="131"/>
        <v>742</v>
      </c>
      <c r="G1454">
        <v>2252028</v>
      </c>
      <c r="H1454">
        <v>2252675</v>
      </c>
      <c r="I1454">
        <v>2971243</v>
      </c>
      <c r="J1454">
        <v>2971782</v>
      </c>
    </row>
    <row r="1455" spans="1:10" x14ac:dyDescent="0.25">
      <c r="A1455">
        <v>1301396</v>
      </c>
      <c r="B1455">
        <v>1302670</v>
      </c>
      <c r="C1455" t="s">
        <v>25</v>
      </c>
      <c r="E1455">
        <f t="shared" si="130"/>
        <v>646</v>
      </c>
      <c r="F1455">
        <f t="shared" si="131"/>
        <v>742</v>
      </c>
      <c r="G1455">
        <v>2253323</v>
      </c>
      <c r="H1455">
        <v>2255071</v>
      </c>
      <c r="I1455">
        <v>2971779</v>
      </c>
      <c r="J1455">
        <v>2972393</v>
      </c>
    </row>
    <row r="1456" spans="1:10" x14ac:dyDescent="0.25">
      <c r="A1456">
        <v>1302684</v>
      </c>
      <c r="B1456">
        <v>1303304</v>
      </c>
      <c r="C1456" t="s">
        <v>25</v>
      </c>
      <c r="E1456">
        <f t="shared" si="130"/>
        <v>647</v>
      </c>
      <c r="F1456">
        <f t="shared" si="131"/>
        <v>742</v>
      </c>
      <c r="G1456">
        <v>2255193</v>
      </c>
      <c r="H1456">
        <v>2256113</v>
      </c>
      <c r="I1456">
        <v>2972393</v>
      </c>
      <c r="J1456">
        <v>2972674</v>
      </c>
    </row>
    <row r="1457" spans="1:10" x14ac:dyDescent="0.25">
      <c r="A1457">
        <v>1303315</v>
      </c>
      <c r="B1457">
        <v>1304493</v>
      </c>
      <c r="C1457" t="s">
        <v>25</v>
      </c>
      <c r="E1457">
        <f t="shared" si="130"/>
        <v>647</v>
      </c>
      <c r="F1457">
        <f t="shared" si="131"/>
        <v>742</v>
      </c>
      <c r="G1457">
        <v>2256128</v>
      </c>
      <c r="H1457">
        <v>2257036</v>
      </c>
      <c r="I1457">
        <v>2972661</v>
      </c>
      <c r="J1457">
        <v>2973050</v>
      </c>
    </row>
    <row r="1458" spans="1:10" x14ac:dyDescent="0.25">
      <c r="A1458">
        <v>1304610</v>
      </c>
      <c r="B1458">
        <v>1306082</v>
      </c>
      <c r="C1458" t="s">
        <v>25</v>
      </c>
      <c r="E1458">
        <f t="shared" si="130"/>
        <v>647</v>
      </c>
      <c r="F1458">
        <f t="shared" si="131"/>
        <v>742</v>
      </c>
      <c r="G1458">
        <v>2257048</v>
      </c>
      <c r="H1458">
        <v>2258055</v>
      </c>
      <c r="I1458">
        <v>2973140</v>
      </c>
      <c r="J1458">
        <v>2973328</v>
      </c>
    </row>
    <row r="1459" spans="1:10" x14ac:dyDescent="0.25">
      <c r="A1459">
        <v>1306171</v>
      </c>
      <c r="B1459">
        <v>1306392</v>
      </c>
      <c r="C1459" t="s">
        <v>25</v>
      </c>
      <c r="E1459">
        <f t="shared" si="130"/>
        <v>647</v>
      </c>
      <c r="F1459">
        <f t="shared" si="131"/>
        <v>743</v>
      </c>
      <c r="G1459">
        <v>2258052</v>
      </c>
      <c r="H1459">
        <v>2259056</v>
      </c>
      <c r="I1459">
        <v>2973833</v>
      </c>
      <c r="J1459">
        <v>2974630</v>
      </c>
    </row>
    <row r="1460" spans="1:10" x14ac:dyDescent="0.25">
      <c r="A1460">
        <v>1306738</v>
      </c>
      <c r="B1460">
        <v>1308930</v>
      </c>
      <c r="C1460" t="s">
        <v>25</v>
      </c>
      <c r="E1460">
        <f t="shared" si="130"/>
        <v>647</v>
      </c>
      <c r="F1460">
        <f t="shared" si="131"/>
        <v>743</v>
      </c>
      <c r="G1460">
        <v>2259104</v>
      </c>
      <c r="H1460">
        <v>2259940</v>
      </c>
      <c r="I1460">
        <v>2974620</v>
      </c>
      <c r="J1460">
        <v>2974766</v>
      </c>
    </row>
    <row r="1461" spans="1:10" x14ac:dyDescent="0.25">
      <c r="A1461">
        <v>1308988</v>
      </c>
      <c r="B1461">
        <v>1309953</v>
      </c>
      <c r="C1461" t="s">
        <v>25</v>
      </c>
      <c r="E1461">
        <f t="shared" si="130"/>
        <v>648</v>
      </c>
      <c r="F1461">
        <f t="shared" si="131"/>
        <v>743</v>
      </c>
      <c r="G1461">
        <v>2262691</v>
      </c>
      <c r="H1461">
        <v>2263413</v>
      </c>
      <c r="I1461">
        <v>2974763</v>
      </c>
      <c r="J1461">
        <v>2975404</v>
      </c>
    </row>
    <row r="1462" spans="1:10" x14ac:dyDescent="0.25">
      <c r="A1462">
        <v>1310073</v>
      </c>
      <c r="B1462">
        <v>1315673</v>
      </c>
      <c r="C1462" t="s">
        <v>25</v>
      </c>
      <c r="E1462">
        <f t="shared" si="130"/>
        <v>649</v>
      </c>
      <c r="F1462">
        <f t="shared" si="131"/>
        <v>743</v>
      </c>
      <c r="G1462">
        <v>2266140</v>
      </c>
      <c r="H1462">
        <v>2266778</v>
      </c>
      <c r="I1462">
        <v>2975407</v>
      </c>
      <c r="J1462">
        <v>2975613</v>
      </c>
    </row>
    <row r="1463" spans="1:10" x14ac:dyDescent="0.25">
      <c r="A1463">
        <v>1315832</v>
      </c>
      <c r="B1463">
        <v>1316059</v>
      </c>
      <c r="C1463" t="s">
        <v>25</v>
      </c>
      <c r="E1463">
        <f t="shared" si="130"/>
        <v>650</v>
      </c>
      <c r="F1463">
        <f t="shared" si="131"/>
        <v>743</v>
      </c>
      <c r="G1463">
        <v>2276382</v>
      </c>
      <c r="H1463">
        <v>2277263</v>
      </c>
      <c r="I1463">
        <v>2975613</v>
      </c>
      <c r="J1463">
        <v>2976212</v>
      </c>
    </row>
    <row r="1464" spans="1:10" x14ac:dyDescent="0.25">
      <c r="A1464">
        <v>1316709</v>
      </c>
      <c r="B1464">
        <v>1322870</v>
      </c>
      <c r="C1464" t="s">
        <v>25</v>
      </c>
      <c r="E1464">
        <f t="shared" si="130"/>
        <v>650</v>
      </c>
      <c r="F1464">
        <f t="shared" si="131"/>
        <v>743</v>
      </c>
      <c r="G1464">
        <v>2277271</v>
      </c>
      <c r="H1464">
        <v>2277891</v>
      </c>
      <c r="I1464">
        <v>2976297</v>
      </c>
      <c r="J1464">
        <v>2976506</v>
      </c>
    </row>
    <row r="1465" spans="1:10" x14ac:dyDescent="0.25">
      <c r="A1465">
        <v>1323032</v>
      </c>
      <c r="B1465">
        <v>1324381</v>
      </c>
      <c r="C1465" t="s">
        <v>88</v>
      </c>
      <c r="E1465">
        <f t="shared" si="130"/>
        <v>651</v>
      </c>
      <c r="F1465">
        <f t="shared" si="131"/>
        <v>744</v>
      </c>
      <c r="G1465">
        <v>2277992</v>
      </c>
      <c r="H1465">
        <v>2278867</v>
      </c>
      <c r="I1465">
        <v>2976618</v>
      </c>
      <c r="J1465">
        <v>2976851</v>
      </c>
    </row>
    <row r="1466" spans="1:10" x14ac:dyDescent="0.25">
      <c r="A1466">
        <v>1324542</v>
      </c>
      <c r="B1466">
        <v>1326008</v>
      </c>
      <c r="C1466" t="s">
        <v>25</v>
      </c>
      <c r="E1466">
        <f t="shared" si="130"/>
        <v>652</v>
      </c>
      <c r="F1466">
        <f t="shared" si="131"/>
        <v>745</v>
      </c>
      <c r="G1466">
        <v>2280540</v>
      </c>
      <c r="H1466">
        <v>2281586</v>
      </c>
      <c r="I1466">
        <v>2977181</v>
      </c>
      <c r="J1466">
        <v>2978326</v>
      </c>
    </row>
    <row r="1467" spans="1:10" x14ac:dyDescent="0.25">
      <c r="A1467">
        <v>1326078</v>
      </c>
      <c r="B1467">
        <v>1327655</v>
      </c>
      <c r="C1467" t="s">
        <v>25</v>
      </c>
      <c r="E1467">
        <f t="shared" si="130"/>
        <v>653</v>
      </c>
      <c r="F1467">
        <f t="shared" si="131"/>
        <v>745</v>
      </c>
      <c r="G1467">
        <v>2282282</v>
      </c>
      <c r="H1467">
        <v>2284879</v>
      </c>
      <c r="I1467">
        <v>2978323</v>
      </c>
      <c r="J1467">
        <v>2978937</v>
      </c>
    </row>
    <row r="1468" spans="1:10" x14ac:dyDescent="0.25">
      <c r="A1468">
        <v>1327848</v>
      </c>
      <c r="B1468">
        <v>1329098</v>
      </c>
      <c r="C1468" t="s">
        <v>25</v>
      </c>
      <c r="E1468">
        <f t="shared" si="130"/>
        <v>653</v>
      </c>
      <c r="F1468">
        <f t="shared" si="131"/>
        <v>746</v>
      </c>
      <c r="G1468">
        <v>2284876</v>
      </c>
      <c r="H1468">
        <v>2285108</v>
      </c>
      <c r="I1468">
        <v>2979417</v>
      </c>
      <c r="J1468">
        <v>2979701</v>
      </c>
    </row>
    <row r="1469" spans="1:10" x14ac:dyDescent="0.25">
      <c r="A1469">
        <v>1329253</v>
      </c>
      <c r="B1469">
        <v>1329435</v>
      </c>
      <c r="C1469" t="s">
        <v>88</v>
      </c>
      <c r="E1469">
        <f t="shared" si="130"/>
        <v>654</v>
      </c>
      <c r="F1469">
        <f t="shared" si="131"/>
        <v>746</v>
      </c>
      <c r="G1469">
        <v>2285291</v>
      </c>
      <c r="H1469">
        <v>2286265</v>
      </c>
      <c r="I1469">
        <v>2979698</v>
      </c>
      <c r="J1469">
        <v>2980123</v>
      </c>
    </row>
    <row r="1470" spans="1:10" x14ac:dyDescent="0.25">
      <c r="A1470">
        <v>1329559</v>
      </c>
      <c r="B1470">
        <v>1330137</v>
      </c>
      <c r="C1470" t="s">
        <v>88</v>
      </c>
      <c r="E1470">
        <f t="shared" si="130"/>
        <v>655</v>
      </c>
      <c r="F1470">
        <f t="shared" si="131"/>
        <v>746</v>
      </c>
      <c r="G1470">
        <v>2286558</v>
      </c>
      <c r="H1470">
        <v>2286686</v>
      </c>
      <c r="I1470">
        <v>2980134</v>
      </c>
      <c r="J1470">
        <v>2980889</v>
      </c>
    </row>
    <row r="1471" spans="1:10" x14ac:dyDescent="0.25">
      <c r="A1471">
        <v>1330134</v>
      </c>
      <c r="B1471">
        <v>1330291</v>
      </c>
      <c r="C1471" t="s">
        <v>88</v>
      </c>
      <c r="E1471">
        <f t="shared" si="130"/>
        <v>655</v>
      </c>
      <c r="F1471">
        <f t="shared" si="131"/>
        <v>747</v>
      </c>
      <c r="G1471">
        <v>2286687</v>
      </c>
      <c r="H1471">
        <v>2286857</v>
      </c>
      <c r="I1471">
        <v>2981026</v>
      </c>
      <c r="J1471">
        <v>2981718</v>
      </c>
    </row>
    <row r="1472" spans="1:10" x14ac:dyDescent="0.25">
      <c r="A1472">
        <v>1330284</v>
      </c>
      <c r="B1472">
        <v>1330583</v>
      </c>
      <c r="C1472" t="s">
        <v>88</v>
      </c>
      <c r="E1472">
        <f t="shared" si="130"/>
        <v>656</v>
      </c>
      <c r="F1472">
        <f t="shared" si="131"/>
        <v>747</v>
      </c>
      <c r="G1472">
        <v>2287085</v>
      </c>
      <c r="H1472">
        <v>2287270</v>
      </c>
      <c r="I1472">
        <v>2981715</v>
      </c>
      <c r="J1472">
        <v>2982620</v>
      </c>
    </row>
    <row r="1473" spans="1:10" x14ac:dyDescent="0.25">
      <c r="A1473">
        <v>1330693</v>
      </c>
      <c r="B1473">
        <v>1330941</v>
      </c>
      <c r="C1473" t="s">
        <v>88</v>
      </c>
      <c r="E1473">
        <f t="shared" si="130"/>
        <v>656</v>
      </c>
      <c r="F1473">
        <f t="shared" si="131"/>
        <v>747</v>
      </c>
      <c r="G1473">
        <v>2287242</v>
      </c>
      <c r="H1473">
        <v>2289917</v>
      </c>
      <c r="I1473">
        <v>2982712</v>
      </c>
      <c r="J1473">
        <v>2983035</v>
      </c>
    </row>
    <row r="1474" spans="1:10" x14ac:dyDescent="0.25">
      <c r="A1474">
        <v>1330990</v>
      </c>
      <c r="B1474">
        <v>1332012</v>
      </c>
      <c r="C1474" t="s">
        <v>88</v>
      </c>
      <c r="E1474">
        <f t="shared" si="130"/>
        <v>657</v>
      </c>
      <c r="F1474">
        <f t="shared" si="131"/>
        <v>747</v>
      </c>
      <c r="G1474">
        <v>2290759</v>
      </c>
      <c r="H1474">
        <v>2291523</v>
      </c>
      <c r="I1474">
        <v>2983070</v>
      </c>
      <c r="J1474">
        <v>2983297</v>
      </c>
    </row>
    <row r="1475" spans="1:10" x14ac:dyDescent="0.25">
      <c r="A1475">
        <v>1332022</v>
      </c>
      <c r="B1475">
        <v>1332921</v>
      </c>
      <c r="C1475" t="s">
        <v>88</v>
      </c>
      <c r="E1475">
        <f t="shared" ref="E1475:E1538" si="132">IF((G1475-H1474)&lt;$D$2,E1474,E1474+1)</f>
        <v>658</v>
      </c>
      <c r="F1475">
        <f t="shared" ref="F1475:F1538" si="133">IF((I1475-J1474)&lt;$D$2,F1474,F1474+1)</f>
        <v>748</v>
      </c>
      <c r="G1475">
        <v>2291673</v>
      </c>
      <c r="H1475">
        <v>2291981</v>
      </c>
      <c r="I1475">
        <v>2990292</v>
      </c>
      <c r="J1475">
        <v>2991725</v>
      </c>
    </row>
    <row r="1476" spans="1:10" x14ac:dyDescent="0.25">
      <c r="A1476">
        <v>1332918</v>
      </c>
      <c r="B1476">
        <v>1333220</v>
      </c>
      <c r="C1476" t="s">
        <v>88</v>
      </c>
      <c r="E1476">
        <f t="shared" si="132"/>
        <v>658</v>
      </c>
      <c r="F1476">
        <f t="shared" si="133"/>
        <v>749</v>
      </c>
      <c r="G1476">
        <v>2291988</v>
      </c>
      <c r="H1476">
        <v>2293157</v>
      </c>
      <c r="I1476">
        <v>2991971</v>
      </c>
      <c r="J1476">
        <v>2993185</v>
      </c>
    </row>
    <row r="1477" spans="1:10" x14ac:dyDescent="0.25">
      <c r="A1477">
        <v>1333225</v>
      </c>
      <c r="B1477">
        <v>1333407</v>
      </c>
      <c r="C1477" t="s">
        <v>88</v>
      </c>
      <c r="E1477">
        <f t="shared" si="132"/>
        <v>659</v>
      </c>
      <c r="F1477">
        <f t="shared" si="133"/>
        <v>750</v>
      </c>
      <c r="G1477">
        <v>2293348</v>
      </c>
      <c r="H1477">
        <v>2294085</v>
      </c>
      <c r="I1477">
        <v>2998700</v>
      </c>
      <c r="J1477">
        <v>2999347</v>
      </c>
    </row>
    <row r="1478" spans="1:10" x14ac:dyDescent="0.25">
      <c r="A1478">
        <v>1333599</v>
      </c>
      <c r="B1478">
        <v>1334195</v>
      </c>
      <c r="C1478" t="s">
        <v>88</v>
      </c>
      <c r="E1478">
        <f t="shared" si="132"/>
        <v>659</v>
      </c>
      <c r="F1478">
        <f t="shared" si="133"/>
        <v>750</v>
      </c>
      <c r="G1478">
        <v>2294085</v>
      </c>
      <c r="H1478">
        <v>2294411</v>
      </c>
      <c r="I1478">
        <v>2999375</v>
      </c>
      <c r="J1478">
        <v>2999923</v>
      </c>
    </row>
    <row r="1479" spans="1:10" x14ac:dyDescent="0.25">
      <c r="A1479">
        <v>1334351</v>
      </c>
      <c r="B1479">
        <v>1334584</v>
      </c>
      <c r="C1479" t="s">
        <v>25</v>
      </c>
      <c r="E1479">
        <f t="shared" si="132"/>
        <v>660</v>
      </c>
      <c r="F1479">
        <f t="shared" si="133"/>
        <v>751</v>
      </c>
      <c r="G1479">
        <v>2303142</v>
      </c>
      <c r="H1479">
        <v>2304515</v>
      </c>
      <c r="I1479">
        <v>3000183</v>
      </c>
      <c r="J1479">
        <v>3002030</v>
      </c>
    </row>
    <row r="1480" spans="1:10" x14ac:dyDescent="0.25">
      <c r="A1480">
        <v>1334729</v>
      </c>
      <c r="B1480">
        <v>1334932</v>
      </c>
      <c r="C1480" t="s">
        <v>25</v>
      </c>
      <c r="E1480">
        <f t="shared" si="132"/>
        <v>661</v>
      </c>
      <c r="F1480">
        <f t="shared" si="133"/>
        <v>752</v>
      </c>
      <c r="G1480">
        <v>2304982</v>
      </c>
      <c r="H1480">
        <v>2305689</v>
      </c>
      <c r="I1480">
        <v>3002375</v>
      </c>
      <c r="J1480">
        <v>3006841</v>
      </c>
    </row>
    <row r="1481" spans="1:10" x14ac:dyDescent="0.25">
      <c r="A1481">
        <v>1334929</v>
      </c>
      <c r="B1481">
        <v>1336098</v>
      </c>
      <c r="C1481" t="s">
        <v>25</v>
      </c>
      <c r="E1481">
        <f t="shared" si="132"/>
        <v>662</v>
      </c>
      <c r="F1481">
        <f t="shared" si="133"/>
        <v>752</v>
      </c>
      <c r="G1481">
        <v>2312256</v>
      </c>
      <c r="H1481">
        <v>2312924</v>
      </c>
      <c r="I1481">
        <v>3006841</v>
      </c>
      <c r="J1481">
        <v>3007545</v>
      </c>
    </row>
    <row r="1482" spans="1:10" x14ac:dyDescent="0.25">
      <c r="A1482">
        <v>1336088</v>
      </c>
      <c r="B1482">
        <v>1336743</v>
      </c>
      <c r="C1482" t="s">
        <v>25</v>
      </c>
      <c r="E1482">
        <f t="shared" si="132"/>
        <v>662</v>
      </c>
      <c r="F1482">
        <f t="shared" si="133"/>
        <v>752</v>
      </c>
      <c r="G1482">
        <v>2312984</v>
      </c>
      <c r="H1482">
        <v>2313208</v>
      </c>
      <c r="I1482">
        <v>3007526</v>
      </c>
      <c r="J1482">
        <v>3008848</v>
      </c>
    </row>
    <row r="1483" spans="1:10" x14ac:dyDescent="0.25">
      <c r="A1483">
        <v>1336901</v>
      </c>
      <c r="B1483">
        <v>1337365</v>
      </c>
      <c r="C1483" t="s">
        <v>25</v>
      </c>
      <c r="E1483">
        <f t="shared" si="132"/>
        <v>662</v>
      </c>
      <c r="F1483">
        <f t="shared" si="133"/>
        <v>752</v>
      </c>
      <c r="G1483">
        <v>2313208</v>
      </c>
      <c r="H1483">
        <v>2313567</v>
      </c>
      <c r="I1483">
        <v>3008841</v>
      </c>
      <c r="J1483">
        <v>3009644</v>
      </c>
    </row>
    <row r="1484" spans="1:10" x14ac:dyDescent="0.25">
      <c r="A1484">
        <v>1337422</v>
      </c>
      <c r="B1484">
        <v>1338117</v>
      </c>
      <c r="C1484" t="s">
        <v>25</v>
      </c>
      <c r="E1484">
        <f t="shared" si="132"/>
        <v>662</v>
      </c>
      <c r="F1484">
        <f t="shared" si="133"/>
        <v>753</v>
      </c>
      <c r="G1484">
        <v>2313590</v>
      </c>
      <c r="H1484">
        <v>2313808</v>
      </c>
      <c r="I1484">
        <v>3010536</v>
      </c>
      <c r="J1484">
        <v>3011429</v>
      </c>
    </row>
    <row r="1485" spans="1:10" x14ac:dyDescent="0.25">
      <c r="A1485">
        <v>1338114</v>
      </c>
      <c r="B1485">
        <v>1338947</v>
      </c>
      <c r="C1485" t="s">
        <v>25</v>
      </c>
      <c r="E1485">
        <f t="shared" si="132"/>
        <v>662</v>
      </c>
      <c r="F1485">
        <f t="shared" si="133"/>
        <v>754</v>
      </c>
      <c r="G1485">
        <v>2313884</v>
      </c>
      <c r="H1485">
        <v>2314198</v>
      </c>
      <c r="I1485">
        <v>3011640</v>
      </c>
      <c r="J1485">
        <v>3012386</v>
      </c>
    </row>
    <row r="1486" spans="1:10" x14ac:dyDescent="0.25">
      <c r="A1486">
        <v>1338949</v>
      </c>
      <c r="B1486">
        <v>1339167</v>
      </c>
      <c r="C1486" t="s">
        <v>25</v>
      </c>
      <c r="E1486">
        <f t="shared" si="132"/>
        <v>663</v>
      </c>
      <c r="F1486">
        <f t="shared" si="133"/>
        <v>754</v>
      </c>
      <c r="G1486">
        <v>2314341</v>
      </c>
      <c r="H1486">
        <v>2315744</v>
      </c>
      <c r="I1486">
        <v>3012383</v>
      </c>
      <c r="J1486">
        <v>3012565</v>
      </c>
    </row>
    <row r="1487" spans="1:10" x14ac:dyDescent="0.25">
      <c r="A1487">
        <v>1339171</v>
      </c>
      <c r="B1487">
        <v>1339926</v>
      </c>
      <c r="C1487" t="s">
        <v>25</v>
      </c>
      <c r="E1487">
        <f t="shared" si="132"/>
        <v>663</v>
      </c>
      <c r="F1487">
        <f t="shared" si="133"/>
        <v>754</v>
      </c>
      <c r="G1487">
        <v>2315741</v>
      </c>
      <c r="H1487">
        <v>2316802</v>
      </c>
      <c r="I1487">
        <v>3012617</v>
      </c>
      <c r="J1487">
        <v>3013849</v>
      </c>
    </row>
    <row r="1488" spans="1:10" x14ac:dyDescent="0.25">
      <c r="A1488">
        <v>1339926</v>
      </c>
      <c r="B1488">
        <v>1340198</v>
      </c>
      <c r="C1488" t="s">
        <v>25</v>
      </c>
      <c r="E1488">
        <f t="shared" si="132"/>
        <v>664</v>
      </c>
      <c r="F1488">
        <f t="shared" si="133"/>
        <v>754</v>
      </c>
      <c r="G1488">
        <v>2316950</v>
      </c>
      <c r="H1488">
        <v>2318491</v>
      </c>
      <c r="I1488">
        <v>3013893</v>
      </c>
      <c r="J1488">
        <v>3014870</v>
      </c>
    </row>
    <row r="1489" spans="1:10" x14ac:dyDescent="0.25">
      <c r="A1489">
        <v>1340191</v>
      </c>
      <c r="B1489">
        <v>1340529</v>
      </c>
      <c r="C1489" t="s">
        <v>25</v>
      </c>
      <c r="E1489">
        <f t="shared" si="132"/>
        <v>665</v>
      </c>
      <c r="F1489">
        <f t="shared" si="133"/>
        <v>754</v>
      </c>
      <c r="G1489">
        <v>2319203</v>
      </c>
      <c r="H1489">
        <v>2320168</v>
      </c>
      <c r="I1489">
        <v>3014867</v>
      </c>
      <c r="J1489">
        <v>3016615</v>
      </c>
    </row>
    <row r="1490" spans="1:10" x14ac:dyDescent="0.25">
      <c r="A1490">
        <v>1340633</v>
      </c>
      <c r="B1490">
        <v>1341229</v>
      </c>
      <c r="C1490" t="s">
        <v>25</v>
      </c>
      <c r="E1490">
        <f t="shared" si="132"/>
        <v>666</v>
      </c>
      <c r="F1490">
        <f t="shared" si="133"/>
        <v>754</v>
      </c>
      <c r="G1490">
        <v>2321061</v>
      </c>
      <c r="H1490">
        <v>2322674</v>
      </c>
      <c r="I1490">
        <v>3016652</v>
      </c>
      <c r="J1490">
        <v>3018916</v>
      </c>
    </row>
    <row r="1491" spans="1:10" x14ac:dyDescent="0.25">
      <c r="A1491">
        <v>1341226</v>
      </c>
      <c r="B1491">
        <v>1342701</v>
      </c>
      <c r="C1491" t="s">
        <v>25</v>
      </c>
      <c r="E1491">
        <f t="shared" si="132"/>
        <v>667</v>
      </c>
      <c r="F1491">
        <f t="shared" si="133"/>
        <v>755</v>
      </c>
      <c r="G1491">
        <v>2323819</v>
      </c>
      <c r="H1491">
        <v>2324724</v>
      </c>
      <c r="I1491">
        <v>3019146</v>
      </c>
      <c r="J1491">
        <v>3019430</v>
      </c>
    </row>
    <row r="1492" spans="1:10" x14ac:dyDescent="0.25">
      <c r="A1492">
        <v>1342767</v>
      </c>
      <c r="B1492">
        <v>1343132</v>
      </c>
      <c r="C1492" t="s">
        <v>88</v>
      </c>
      <c r="E1492">
        <f t="shared" si="132"/>
        <v>668</v>
      </c>
      <c r="F1492">
        <f t="shared" si="133"/>
        <v>756</v>
      </c>
      <c r="G1492">
        <v>2325001</v>
      </c>
      <c r="H1492">
        <v>2325870</v>
      </c>
      <c r="I1492">
        <v>3019586</v>
      </c>
      <c r="J1492">
        <v>3021259</v>
      </c>
    </row>
    <row r="1493" spans="1:10" x14ac:dyDescent="0.25">
      <c r="A1493">
        <v>1343623</v>
      </c>
      <c r="B1493">
        <v>1343829</v>
      </c>
      <c r="C1493" t="s">
        <v>25</v>
      </c>
      <c r="E1493">
        <f t="shared" si="132"/>
        <v>669</v>
      </c>
      <c r="F1493">
        <f t="shared" si="133"/>
        <v>757</v>
      </c>
      <c r="G1493">
        <v>2326752</v>
      </c>
      <c r="H1493">
        <v>2327342</v>
      </c>
      <c r="I1493">
        <v>3021373</v>
      </c>
      <c r="J1493">
        <v>3022056</v>
      </c>
    </row>
    <row r="1494" spans="1:10" x14ac:dyDescent="0.25">
      <c r="A1494">
        <v>1343844</v>
      </c>
      <c r="B1494">
        <v>1345514</v>
      </c>
      <c r="C1494" t="s">
        <v>25</v>
      </c>
      <c r="E1494">
        <f t="shared" si="132"/>
        <v>670</v>
      </c>
      <c r="F1494">
        <f t="shared" si="133"/>
        <v>758</v>
      </c>
      <c r="G1494">
        <v>2327471</v>
      </c>
      <c r="H1494">
        <v>2327707</v>
      </c>
      <c r="I1494">
        <v>3022229</v>
      </c>
      <c r="J1494">
        <v>3022990</v>
      </c>
    </row>
    <row r="1495" spans="1:10" x14ac:dyDescent="0.25">
      <c r="A1495">
        <v>1345511</v>
      </c>
      <c r="B1495">
        <v>1345807</v>
      </c>
      <c r="C1495" t="s">
        <v>25</v>
      </c>
      <c r="E1495">
        <f t="shared" si="132"/>
        <v>671</v>
      </c>
      <c r="F1495">
        <f t="shared" si="133"/>
        <v>759</v>
      </c>
      <c r="G1495">
        <v>2330573</v>
      </c>
      <c r="H1495">
        <v>2331418</v>
      </c>
      <c r="I1495">
        <v>3023133</v>
      </c>
      <c r="J1495">
        <v>3024416</v>
      </c>
    </row>
    <row r="1496" spans="1:10" x14ac:dyDescent="0.25">
      <c r="A1496">
        <v>1345810</v>
      </c>
      <c r="B1496">
        <v>1346526</v>
      </c>
      <c r="C1496" t="s">
        <v>25</v>
      </c>
      <c r="E1496">
        <f t="shared" si="132"/>
        <v>671</v>
      </c>
      <c r="F1496">
        <f t="shared" si="133"/>
        <v>759</v>
      </c>
      <c r="G1496">
        <v>2331493</v>
      </c>
      <c r="H1496">
        <v>2333475</v>
      </c>
      <c r="I1496">
        <v>3024487</v>
      </c>
      <c r="J1496">
        <v>3025575</v>
      </c>
    </row>
    <row r="1497" spans="1:10" x14ac:dyDescent="0.25">
      <c r="A1497">
        <v>1346537</v>
      </c>
      <c r="B1497">
        <v>1347544</v>
      </c>
      <c r="C1497" t="s">
        <v>25</v>
      </c>
      <c r="E1497">
        <f t="shared" si="132"/>
        <v>671</v>
      </c>
      <c r="F1497">
        <f t="shared" si="133"/>
        <v>760</v>
      </c>
      <c r="G1497">
        <v>2333496</v>
      </c>
      <c r="H1497">
        <v>2334326</v>
      </c>
      <c r="I1497">
        <v>3025761</v>
      </c>
      <c r="J1497">
        <v>3026453</v>
      </c>
    </row>
    <row r="1498" spans="1:10" x14ac:dyDescent="0.25">
      <c r="A1498">
        <v>1347557</v>
      </c>
      <c r="B1498">
        <v>1347949</v>
      </c>
      <c r="C1498" t="s">
        <v>25</v>
      </c>
      <c r="E1498">
        <f t="shared" si="132"/>
        <v>671</v>
      </c>
      <c r="F1498">
        <f t="shared" si="133"/>
        <v>761</v>
      </c>
      <c r="G1498">
        <v>2334425</v>
      </c>
      <c r="H1498">
        <v>2334982</v>
      </c>
      <c r="I1498">
        <v>3032030</v>
      </c>
      <c r="J1498">
        <v>3032989</v>
      </c>
    </row>
    <row r="1499" spans="1:10" x14ac:dyDescent="0.25">
      <c r="A1499">
        <v>1347942</v>
      </c>
      <c r="B1499">
        <v>1348226</v>
      </c>
      <c r="C1499" t="s">
        <v>25</v>
      </c>
      <c r="E1499">
        <f t="shared" si="132"/>
        <v>672</v>
      </c>
      <c r="F1499">
        <f t="shared" si="133"/>
        <v>762</v>
      </c>
      <c r="G1499">
        <v>2336184</v>
      </c>
      <c r="H1499">
        <v>2336786</v>
      </c>
      <c r="I1499">
        <v>3034663</v>
      </c>
      <c r="J1499">
        <v>3036084</v>
      </c>
    </row>
    <row r="1500" spans="1:10" x14ac:dyDescent="0.25">
      <c r="A1500">
        <v>1348291</v>
      </c>
      <c r="B1500">
        <v>1348626</v>
      </c>
      <c r="C1500" t="s">
        <v>25</v>
      </c>
      <c r="E1500">
        <f t="shared" si="132"/>
        <v>673</v>
      </c>
      <c r="F1500">
        <f t="shared" si="133"/>
        <v>763</v>
      </c>
      <c r="G1500">
        <v>2338138</v>
      </c>
      <c r="H1500">
        <v>2338392</v>
      </c>
      <c r="I1500">
        <v>3036302</v>
      </c>
      <c r="J1500">
        <v>3037450</v>
      </c>
    </row>
    <row r="1501" spans="1:10" x14ac:dyDescent="0.25">
      <c r="A1501">
        <v>1348626</v>
      </c>
      <c r="B1501">
        <v>1349231</v>
      </c>
      <c r="C1501" t="s">
        <v>25</v>
      </c>
      <c r="E1501">
        <f t="shared" si="132"/>
        <v>674</v>
      </c>
      <c r="F1501">
        <f t="shared" si="133"/>
        <v>764</v>
      </c>
      <c r="G1501">
        <v>2341266</v>
      </c>
      <c r="H1501">
        <v>2341829</v>
      </c>
      <c r="I1501">
        <v>3037800</v>
      </c>
      <c r="J1501">
        <v>3038663</v>
      </c>
    </row>
    <row r="1502" spans="1:10" x14ac:dyDescent="0.25">
      <c r="A1502">
        <v>1349231</v>
      </c>
      <c r="B1502">
        <v>1351708</v>
      </c>
      <c r="C1502" t="s">
        <v>25</v>
      </c>
      <c r="E1502">
        <f t="shared" si="132"/>
        <v>674</v>
      </c>
      <c r="F1502">
        <f t="shared" si="133"/>
        <v>764</v>
      </c>
      <c r="G1502">
        <v>2341810</v>
      </c>
      <c r="H1502">
        <v>2341989</v>
      </c>
      <c r="I1502">
        <v>3038665</v>
      </c>
      <c r="J1502">
        <v>3039282</v>
      </c>
    </row>
    <row r="1503" spans="1:10" x14ac:dyDescent="0.25">
      <c r="A1503">
        <v>1351708</v>
      </c>
      <c r="B1503">
        <v>1352172</v>
      </c>
      <c r="C1503" t="s">
        <v>25</v>
      </c>
      <c r="E1503">
        <f t="shared" si="132"/>
        <v>675</v>
      </c>
      <c r="F1503">
        <f t="shared" si="133"/>
        <v>764</v>
      </c>
      <c r="G1503">
        <v>2342240</v>
      </c>
      <c r="H1503">
        <v>2343394</v>
      </c>
      <c r="I1503">
        <v>3039293</v>
      </c>
      <c r="J1503">
        <v>3041737</v>
      </c>
    </row>
    <row r="1504" spans="1:10" x14ac:dyDescent="0.25">
      <c r="A1504">
        <v>1352172</v>
      </c>
      <c r="B1504">
        <v>1352714</v>
      </c>
      <c r="C1504" t="s">
        <v>25</v>
      </c>
      <c r="E1504">
        <f t="shared" si="132"/>
        <v>676</v>
      </c>
      <c r="F1504">
        <f t="shared" si="133"/>
        <v>765</v>
      </c>
      <c r="G1504">
        <v>2343540</v>
      </c>
      <c r="H1504">
        <v>2344523</v>
      </c>
      <c r="I1504">
        <v>3041975</v>
      </c>
      <c r="J1504">
        <v>3043267</v>
      </c>
    </row>
    <row r="1505" spans="1:10" x14ac:dyDescent="0.25">
      <c r="A1505">
        <v>1352727</v>
      </c>
      <c r="B1505">
        <v>1355255</v>
      </c>
      <c r="C1505" t="s">
        <v>25</v>
      </c>
      <c r="E1505">
        <f t="shared" si="132"/>
        <v>677</v>
      </c>
      <c r="F1505">
        <f t="shared" si="133"/>
        <v>766</v>
      </c>
      <c r="G1505">
        <v>2344799</v>
      </c>
      <c r="H1505">
        <v>2344981</v>
      </c>
      <c r="I1505">
        <v>3043526</v>
      </c>
      <c r="J1505">
        <v>3044869</v>
      </c>
    </row>
    <row r="1506" spans="1:10" x14ac:dyDescent="0.25">
      <c r="A1506">
        <v>1355255</v>
      </c>
      <c r="B1506">
        <v>1357159</v>
      </c>
      <c r="C1506" t="s">
        <v>25</v>
      </c>
      <c r="E1506">
        <f t="shared" si="132"/>
        <v>677</v>
      </c>
      <c r="F1506">
        <f t="shared" si="133"/>
        <v>766</v>
      </c>
      <c r="G1506">
        <v>2345010</v>
      </c>
      <c r="H1506">
        <v>2346383</v>
      </c>
      <c r="I1506">
        <v>3044879</v>
      </c>
      <c r="J1506">
        <v>3045493</v>
      </c>
    </row>
    <row r="1507" spans="1:10" x14ac:dyDescent="0.25">
      <c r="A1507">
        <v>1357159</v>
      </c>
      <c r="B1507">
        <v>1359915</v>
      </c>
      <c r="C1507" t="s">
        <v>25</v>
      </c>
      <c r="E1507">
        <f t="shared" si="132"/>
        <v>678</v>
      </c>
      <c r="F1507">
        <f t="shared" si="133"/>
        <v>767</v>
      </c>
      <c r="G1507">
        <v>2347572</v>
      </c>
      <c r="H1507">
        <v>2347724</v>
      </c>
      <c r="I1507">
        <v>3045633</v>
      </c>
      <c r="J1507">
        <v>3049748</v>
      </c>
    </row>
    <row r="1508" spans="1:10" x14ac:dyDescent="0.25">
      <c r="A1508">
        <v>1359912</v>
      </c>
      <c r="B1508">
        <v>1360106</v>
      </c>
      <c r="C1508" t="s">
        <v>25</v>
      </c>
      <c r="E1508">
        <f t="shared" si="132"/>
        <v>678</v>
      </c>
      <c r="F1508">
        <f t="shared" si="133"/>
        <v>768</v>
      </c>
      <c r="G1508">
        <v>2347717</v>
      </c>
      <c r="H1508">
        <v>2348055</v>
      </c>
      <c r="I1508">
        <v>3049883</v>
      </c>
      <c r="J1508">
        <v>3050377</v>
      </c>
    </row>
    <row r="1509" spans="1:10" x14ac:dyDescent="0.25">
      <c r="A1509">
        <v>1360145</v>
      </c>
      <c r="B1509">
        <v>1360405</v>
      </c>
      <c r="C1509" t="s">
        <v>88</v>
      </c>
      <c r="E1509">
        <f t="shared" si="132"/>
        <v>679</v>
      </c>
      <c r="F1509">
        <f t="shared" si="133"/>
        <v>769</v>
      </c>
      <c r="G1509">
        <v>2348756</v>
      </c>
      <c r="H1509">
        <v>2348965</v>
      </c>
      <c r="I1509">
        <v>3056864</v>
      </c>
      <c r="J1509">
        <v>3057775</v>
      </c>
    </row>
    <row r="1510" spans="1:10" x14ac:dyDescent="0.25">
      <c r="A1510">
        <v>1360603</v>
      </c>
      <c r="B1510">
        <v>1363815</v>
      </c>
      <c r="C1510" t="s">
        <v>25</v>
      </c>
      <c r="E1510">
        <f t="shared" si="132"/>
        <v>680</v>
      </c>
      <c r="F1510">
        <f t="shared" si="133"/>
        <v>770</v>
      </c>
      <c r="G1510">
        <v>2352824</v>
      </c>
      <c r="H1510">
        <v>2353090</v>
      </c>
      <c r="I1510">
        <v>3059591</v>
      </c>
      <c r="J1510">
        <v>3059678</v>
      </c>
    </row>
    <row r="1511" spans="1:10" x14ac:dyDescent="0.25">
      <c r="A1511">
        <v>1363857</v>
      </c>
      <c r="B1511">
        <v>1365035</v>
      </c>
      <c r="C1511" t="s">
        <v>88</v>
      </c>
      <c r="E1511">
        <f t="shared" si="132"/>
        <v>681</v>
      </c>
      <c r="F1511">
        <f t="shared" si="133"/>
        <v>771</v>
      </c>
      <c r="G1511">
        <v>2354911</v>
      </c>
      <c r="H1511">
        <v>2357547</v>
      </c>
      <c r="I1511">
        <v>3061620</v>
      </c>
      <c r="J1511">
        <v>3063056</v>
      </c>
    </row>
    <row r="1512" spans="1:10" x14ac:dyDescent="0.25">
      <c r="A1512">
        <v>1365048</v>
      </c>
      <c r="B1512">
        <v>1365248</v>
      </c>
      <c r="C1512" t="s">
        <v>88</v>
      </c>
      <c r="E1512">
        <f t="shared" si="132"/>
        <v>681</v>
      </c>
      <c r="F1512">
        <f t="shared" si="133"/>
        <v>771</v>
      </c>
      <c r="G1512">
        <v>2357547</v>
      </c>
      <c r="H1512">
        <v>2357738</v>
      </c>
      <c r="I1512">
        <v>3063109</v>
      </c>
      <c r="J1512">
        <v>3063666</v>
      </c>
    </row>
    <row r="1513" spans="1:10" x14ac:dyDescent="0.25">
      <c r="A1513">
        <v>1365410</v>
      </c>
      <c r="B1513">
        <v>1365814</v>
      </c>
      <c r="C1513" t="s">
        <v>25</v>
      </c>
      <c r="E1513">
        <f t="shared" si="132"/>
        <v>681</v>
      </c>
      <c r="F1513">
        <f t="shared" si="133"/>
        <v>772</v>
      </c>
      <c r="G1513">
        <v>2357746</v>
      </c>
      <c r="H1513">
        <v>2358069</v>
      </c>
      <c r="I1513">
        <v>3064070</v>
      </c>
      <c r="J1513">
        <v>3064375</v>
      </c>
    </row>
    <row r="1514" spans="1:10" x14ac:dyDescent="0.25">
      <c r="A1514">
        <v>1365801</v>
      </c>
      <c r="B1514">
        <v>1366109</v>
      </c>
      <c r="C1514" t="s">
        <v>25</v>
      </c>
      <c r="E1514">
        <f t="shared" si="132"/>
        <v>682</v>
      </c>
      <c r="F1514">
        <f t="shared" si="133"/>
        <v>773</v>
      </c>
      <c r="G1514">
        <v>2358212</v>
      </c>
      <c r="H1514">
        <v>2358661</v>
      </c>
      <c r="I1514">
        <v>3067632</v>
      </c>
      <c r="J1514">
        <v>3068141</v>
      </c>
    </row>
    <row r="1515" spans="1:10" x14ac:dyDescent="0.25">
      <c r="A1515">
        <v>1366099</v>
      </c>
      <c r="B1515">
        <v>1366728</v>
      </c>
      <c r="C1515" t="s">
        <v>25</v>
      </c>
      <c r="E1515">
        <f t="shared" si="132"/>
        <v>683</v>
      </c>
      <c r="F1515">
        <f t="shared" si="133"/>
        <v>774</v>
      </c>
      <c r="G1515">
        <v>2359464</v>
      </c>
      <c r="H1515">
        <v>2363366</v>
      </c>
      <c r="I1515">
        <v>3069172</v>
      </c>
      <c r="J1515">
        <v>3069447</v>
      </c>
    </row>
    <row r="1516" spans="1:10" x14ac:dyDescent="0.25">
      <c r="A1516">
        <v>1366725</v>
      </c>
      <c r="B1516">
        <v>1367207</v>
      </c>
      <c r="C1516" t="s">
        <v>25</v>
      </c>
      <c r="E1516">
        <f t="shared" si="132"/>
        <v>683</v>
      </c>
      <c r="F1516">
        <f t="shared" si="133"/>
        <v>774</v>
      </c>
      <c r="G1516">
        <v>2363430</v>
      </c>
      <c r="H1516">
        <v>2364230</v>
      </c>
      <c r="I1516">
        <v>3069458</v>
      </c>
      <c r="J1516">
        <v>3069988</v>
      </c>
    </row>
    <row r="1517" spans="1:10" x14ac:dyDescent="0.25">
      <c r="A1517">
        <v>1367456</v>
      </c>
      <c r="B1517">
        <v>1367785</v>
      </c>
      <c r="C1517" t="s">
        <v>25</v>
      </c>
      <c r="E1517">
        <f t="shared" si="132"/>
        <v>684</v>
      </c>
      <c r="F1517">
        <f t="shared" si="133"/>
        <v>775</v>
      </c>
      <c r="G1517">
        <v>2364347</v>
      </c>
      <c r="H1517">
        <v>2364877</v>
      </c>
      <c r="I1517">
        <v>3071470</v>
      </c>
      <c r="J1517">
        <v>3072432</v>
      </c>
    </row>
    <row r="1518" spans="1:10" x14ac:dyDescent="0.25">
      <c r="A1518">
        <v>1367865</v>
      </c>
      <c r="B1518">
        <v>1368194</v>
      </c>
      <c r="C1518" t="s">
        <v>88</v>
      </c>
      <c r="E1518">
        <f t="shared" si="132"/>
        <v>685</v>
      </c>
      <c r="F1518">
        <f t="shared" si="133"/>
        <v>776</v>
      </c>
      <c r="G1518">
        <v>2371717</v>
      </c>
      <c r="H1518">
        <v>2372061</v>
      </c>
      <c r="I1518">
        <v>3072602</v>
      </c>
      <c r="J1518">
        <v>3072872</v>
      </c>
    </row>
    <row r="1519" spans="1:10" x14ac:dyDescent="0.25">
      <c r="A1519">
        <v>1368472</v>
      </c>
      <c r="B1519">
        <v>1368802</v>
      </c>
      <c r="C1519" t="s">
        <v>25</v>
      </c>
      <c r="E1519">
        <f t="shared" si="132"/>
        <v>686</v>
      </c>
      <c r="F1519">
        <f t="shared" si="133"/>
        <v>777</v>
      </c>
      <c r="G1519">
        <v>2373834</v>
      </c>
      <c r="H1519">
        <v>2374550</v>
      </c>
      <c r="I1519">
        <v>3074473</v>
      </c>
      <c r="J1519">
        <v>3075153</v>
      </c>
    </row>
    <row r="1520" spans="1:10" x14ac:dyDescent="0.25">
      <c r="A1520">
        <v>1368881</v>
      </c>
      <c r="B1520">
        <v>1369072</v>
      </c>
      <c r="C1520" t="s">
        <v>88</v>
      </c>
      <c r="E1520">
        <f t="shared" si="132"/>
        <v>687</v>
      </c>
      <c r="F1520">
        <f t="shared" si="133"/>
        <v>778</v>
      </c>
      <c r="G1520">
        <v>2375603</v>
      </c>
      <c r="H1520">
        <v>2375878</v>
      </c>
      <c r="I1520">
        <v>3076631</v>
      </c>
      <c r="J1520">
        <v>3078472</v>
      </c>
    </row>
    <row r="1521" spans="1:10" x14ac:dyDescent="0.25">
      <c r="A1521">
        <v>1369251</v>
      </c>
      <c r="B1521">
        <v>1369388</v>
      </c>
      <c r="C1521" t="s">
        <v>25</v>
      </c>
      <c r="E1521">
        <f t="shared" si="132"/>
        <v>687</v>
      </c>
      <c r="F1521">
        <f t="shared" si="133"/>
        <v>779</v>
      </c>
      <c r="G1521">
        <v>2375910</v>
      </c>
      <c r="H1521">
        <v>2377028</v>
      </c>
      <c r="I1521">
        <v>3078856</v>
      </c>
      <c r="J1521">
        <v>3079098</v>
      </c>
    </row>
    <row r="1522" spans="1:10" x14ac:dyDescent="0.25">
      <c r="A1522">
        <v>1369485</v>
      </c>
      <c r="B1522">
        <v>1371698</v>
      </c>
      <c r="C1522" t="s">
        <v>25</v>
      </c>
      <c r="E1522">
        <f t="shared" si="132"/>
        <v>688</v>
      </c>
      <c r="F1522">
        <f t="shared" si="133"/>
        <v>780</v>
      </c>
      <c r="G1522">
        <v>2377197</v>
      </c>
      <c r="H1522">
        <v>2378822</v>
      </c>
      <c r="I1522">
        <v>3079199</v>
      </c>
      <c r="J1522">
        <v>3079495</v>
      </c>
    </row>
    <row r="1523" spans="1:10" x14ac:dyDescent="0.25">
      <c r="A1523">
        <v>1371734</v>
      </c>
      <c r="B1523">
        <v>1373275</v>
      </c>
      <c r="C1523" t="s">
        <v>88</v>
      </c>
      <c r="E1523">
        <f t="shared" si="132"/>
        <v>689</v>
      </c>
      <c r="F1523">
        <f t="shared" si="133"/>
        <v>780</v>
      </c>
      <c r="G1523">
        <v>2380099</v>
      </c>
      <c r="H1523">
        <v>2381442</v>
      </c>
      <c r="I1523">
        <v>3079548</v>
      </c>
      <c r="J1523">
        <v>3079838</v>
      </c>
    </row>
    <row r="1524" spans="1:10" x14ac:dyDescent="0.25">
      <c r="A1524">
        <v>1373280</v>
      </c>
      <c r="B1524">
        <v>1375346</v>
      </c>
      <c r="C1524" t="s">
        <v>88</v>
      </c>
      <c r="E1524">
        <f t="shared" si="132"/>
        <v>689</v>
      </c>
      <c r="F1524">
        <f t="shared" si="133"/>
        <v>780</v>
      </c>
      <c r="G1524">
        <v>2381491</v>
      </c>
      <c r="H1524">
        <v>2382999</v>
      </c>
      <c r="I1524">
        <v>3079920</v>
      </c>
      <c r="J1524">
        <v>3080129</v>
      </c>
    </row>
    <row r="1525" spans="1:10" x14ac:dyDescent="0.25">
      <c r="A1525">
        <v>1375535</v>
      </c>
      <c r="B1525">
        <v>1376173</v>
      </c>
      <c r="C1525" t="s">
        <v>88</v>
      </c>
      <c r="E1525">
        <f t="shared" si="132"/>
        <v>690</v>
      </c>
      <c r="F1525">
        <f t="shared" si="133"/>
        <v>781</v>
      </c>
      <c r="G1525">
        <v>2383219</v>
      </c>
      <c r="H1525">
        <v>2384874</v>
      </c>
      <c r="I1525">
        <v>3080325</v>
      </c>
      <c r="J1525">
        <v>3081185</v>
      </c>
    </row>
    <row r="1526" spans="1:10" x14ac:dyDescent="0.25">
      <c r="A1526">
        <v>1376173</v>
      </c>
      <c r="B1526">
        <v>1377210</v>
      </c>
      <c r="C1526" t="s">
        <v>88</v>
      </c>
      <c r="E1526">
        <f t="shared" si="132"/>
        <v>691</v>
      </c>
      <c r="F1526">
        <f t="shared" si="133"/>
        <v>781</v>
      </c>
      <c r="G1526">
        <v>2385070</v>
      </c>
      <c r="H1526">
        <v>2385645</v>
      </c>
      <c r="I1526">
        <v>3081201</v>
      </c>
      <c r="J1526">
        <v>3082442</v>
      </c>
    </row>
    <row r="1527" spans="1:10" x14ac:dyDescent="0.25">
      <c r="A1527">
        <v>1377245</v>
      </c>
      <c r="B1527">
        <v>1377424</v>
      </c>
      <c r="C1527" t="s">
        <v>88</v>
      </c>
      <c r="E1527">
        <f t="shared" si="132"/>
        <v>691</v>
      </c>
      <c r="F1527">
        <f t="shared" si="133"/>
        <v>781</v>
      </c>
      <c r="G1527">
        <v>2385657</v>
      </c>
      <c r="H1527">
        <v>2386859</v>
      </c>
      <c r="I1527">
        <v>3082409</v>
      </c>
      <c r="J1527">
        <v>3082597</v>
      </c>
    </row>
    <row r="1528" spans="1:10" x14ac:dyDescent="0.25">
      <c r="A1528">
        <v>1377623</v>
      </c>
      <c r="B1528">
        <v>1378249</v>
      </c>
      <c r="C1528" t="s">
        <v>25</v>
      </c>
      <c r="E1528">
        <f t="shared" si="132"/>
        <v>692</v>
      </c>
      <c r="F1528">
        <f t="shared" si="133"/>
        <v>782</v>
      </c>
      <c r="G1528">
        <v>2393120</v>
      </c>
      <c r="H1528">
        <v>2393659</v>
      </c>
      <c r="I1528">
        <v>3083919</v>
      </c>
      <c r="J1528">
        <v>3086195</v>
      </c>
    </row>
    <row r="1529" spans="1:10" x14ac:dyDescent="0.25">
      <c r="A1529">
        <v>1378337</v>
      </c>
      <c r="B1529">
        <v>1379626</v>
      </c>
      <c r="C1529" t="s">
        <v>25</v>
      </c>
      <c r="E1529">
        <f t="shared" si="132"/>
        <v>693</v>
      </c>
      <c r="F1529">
        <f t="shared" si="133"/>
        <v>782</v>
      </c>
      <c r="G1529">
        <v>2394743</v>
      </c>
      <c r="H1529">
        <v>2395756</v>
      </c>
      <c r="I1529">
        <v>3086226</v>
      </c>
      <c r="J1529">
        <v>3086546</v>
      </c>
    </row>
    <row r="1530" spans="1:10" x14ac:dyDescent="0.25">
      <c r="A1530">
        <v>1379697</v>
      </c>
      <c r="B1530">
        <v>1380422</v>
      </c>
      <c r="C1530" t="s">
        <v>25</v>
      </c>
      <c r="E1530">
        <f t="shared" si="132"/>
        <v>693</v>
      </c>
      <c r="F1530">
        <f t="shared" si="133"/>
        <v>783</v>
      </c>
      <c r="G1530">
        <v>2395743</v>
      </c>
      <c r="H1530">
        <v>2396339</v>
      </c>
      <c r="I1530">
        <v>3087046</v>
      </c>
      <c r="J1530">
        <v>3087240</v>
      </c>
    </row>
    <row r="1531" spans="1:10" x14ac:dyDescent="0.25">
      <c r="A1531">
        <v>1380449</v>
      </c>
      <c r="B1531">
        <v>1380808</v>
      </c>
      <c r="C1531" t="s">
        <v>88</v>
      </c>
      <c r="E1531">
        <f t="shared" si="132"/>
        <v>694</v>
      </c>
      <c r="F1531">
        <f t="shared" si="133"/>
        <v>783</v>
      </c>
      <c r="G1531">
        <v>2396495</v>
      </c>
      <c r="H1531">
        <v>2397163</v>
      </c>
      <c r="I1531">
        <v>3087221</v>
      </c>
      <c r="J1531">
        <v>3089167</v>
      </c>
    </row>
    <row r="1532" spans="1:10" x14ac:dyDescent="0.25">
      <c r="A1532">
        <v>1380848</v>
      </c>
      <c r="B1532">
        <v>1382311</v>
      </c>
      <c r="C1532" t="s">
        <v>88</v>
      </c>
      <c r="E1532">
        <f t="shared" si="132"/>
        <v>695</v>
      </c>
      <c r="F1532">
        <f t="shared" si="133"/>
        <v>783</v>
      </c>
      <c r="G1532">
        <v>2398487</v>
      </c>
      <c r="H1532">
        <v>2399023</v>
      </c>
      <c r="I1532">
        <v>3089164</v>
      </c>
      <c r="J1532">
        <v>3090282</v>
      </c>
    </row>
    <row r="1533" spans="1:10" x14ac:dyDescent="0.25">
      <c r="A1533">
        <v>1382519</v>
      </c>
      <c r="B1533">
        <v>1383586</v>
      </c>
      <c r="C1533" t="s">
        <v>25</v>
      </c>
      <c r="E1533">
        <f t="shared" si="132"/>
        <v>695</v>
      </c>
      <c r="F1533">
        <f t="shared" si="133"/>
        <v>784</v>
      </c>
      <c r="G1533">
        <v>2399102</v>
      </c>
      <c r="H1533">
        <v>2401066</v>
      </c>
      <c r="I1533">
        <v>3091375</v>
      </c>
      <c r="J1533">
        <v>3093033</v>
      </c>
    </row>
    <row r="1534" spans="1:10" x14ac:dyDescent="0.25">
      <c r="A1534">
        <v>1383863</v>
      </c>
      <c r="B1534">
        <v>1385050</v>
      </c>
      <c r="C1534" t="s">
        <v>25</v>
      </c>
      <c r="E1534">
        <f t="shared" si="132"/>
        <v>696</v>
      </c>
      <c r="F1534">
        <f t="shared" si="133"/>
        <v>784</v>
      </c>
      <c r="G1534">
        <v>2403058</v>
      </c>
      <c r="H1534">
        <v>2403456</v>
      </c>
      <c r="I1534">
        <v>3093069</v>
      </c>
      <c r="J1534">
        <v>3093257</v>
      </c>
    </row>
    <row r="1535" spans="1:10" x14ac:dyDescent="0.25">
      <c r="A1535">
        <v>1385118</v>
      </c>
      <c r="B1535">
        <v>1386386</v>
      </c>
      <c r="C1535" t="s">
        <v>25</v>
      </c>
      <c r="E1535">
        <f t="shared" si="132"/>
        <v>696</v>
      </c>
      <c r="F1535">
        <f t="shared" si="133"/>
        <v>785</v>
      </c>
      <c r="G1535">
        <v>2403489</v>
      </c>
      <c r="H1535">
        <v>2403719</v>
      </c>
      <c r="I1535">
        <v>3102375</v>
      </c>
      <c r="J1535">
        <v>3103205</v>
      </c>
    </row>
    <row r="1536" spans="1:10" x14ac:dyDescent="0.25">
      <c r="A1536">
        <v>1386392</v>
      </c>
      <c r="B1536">
        <v>1387531</v>
      </c>
      <c r="C1536" t="s">
        <v>25</v>
      </c>
      <c r="E1536">
        <f t="shared" si="132"/>
        <v>697</v>
      </c>
      <c r="F1536">
        <f t="shared" si="133"/>
        <v>785</v>
      </c>
      <c r="G1536">
        <v>2403978</v>
      </c>
      <c r="H1536">
        <v>2404748</v>
      </c>
      <c r="I1536">
        <v>3103202</v>
      </c>
      <c r="J1536">
        <v>3103525</v>
      </c>
    </row>
    <row r="1537" spans="1:10" x14ac:dyDescent="0.25">
      <c r="A1537">
        <v>1387578</v>
      </c>
      <c r="B1537">
        <v>1388048</v>
      </c>
      <c r="C1537" t="s">
        <v>88</v>
      </c>
      <c r="E1537">
        <f t="shared" si="132"/>
        <v>698</v>
      </c>
      <c r="F1537">
        <f t="shared" si="133"/>
        <v>786</v>
      </c>
      <c r="G1537">
        <v>2404884</v>
      </c>
      <c r="H1537">
        <v>2406308</v>
      </c>
      <c r="I1537">
        <v>3108451</v>
      </c>
      <c r="J1537">
        <v>3109938</v>
      </c>
    </row>
    <row r="1538" spans="1:10" x14ac:dyDescent="0.25">
      <c r="A1538">
        <v>1388048</v>
      </c>
      <c r="B1538">
        <v>1388686</v>
      </c>
      <c r="C1538" t="s">
        <v>88</v>
      </c>
      <c r="E1538">
        <f t="shared" si="132"/>
        <v>699</v>
      </c>
      <c r="F1538">
        <f t="shared" si="133"/>
        <v>786</v>
      </c>
      <c r="G1538">
        <v>2406423</v>
      </c>
      <c r="H1538">
        <v>2407868</v>
      </c>
      <c r="I1538">
        <v>3109948</v>
      </c>
      <c r="J1538">
        <v>3110268</v>
      </c>
    </row>
    <row r="1539" spans="1:10" x14ac:dyDescent="0.25">
      <c r="A1539">
        <v>1388766</v>
      </c>
      <c r="B1539">
        <v>1389644</v>
      </c>
      <c r="C1539" t="s">
        <v>25</v>
      </c>
      <c r="E1539">
        <f t="shared" ref="E1539:E1602" si="134">IF((G1539-H1538)&lt;$D$2,E1538,E1538+1)</f>
        <v>700</v>
      </c>
      <c r="F1539">
        <f t="shared" ref="F1539:F1602" si="135">IF((I1539-J1538)&lt;$D$2,F1538,F1538+1)</f>
        <v>786</v>
      </c>
      <c r="G1539">
        <v>2408177</v>
      </c>
      <c r="H1539">
        <v>2408440</v>
      </c>
      <c r="I1539">
        <v>3110298</v>
      </c>
      <c r="J1539">
        <v>3111641</v>
      </c>
    </row>
    <row r="1540" spans="1:10" x14ac:dyDescent="0.25">
      <c r="A1540">
        <v>1389661</v>
      </c>
      <c r="B1540">
        <v>1390695</v>
      </c>
      <c r="C1540" t="s">
        <v>25</v>
      </c>
      <c r="E1540">
        <f t="shared" si="134"/>
        <v>701</v>
      </c>
      <c r="F1540">
        <f t="shared" si="135"/>
        <v>787</v>
      </c>
      <c r="G1540">
        <v>2415161</v>
      </c>
      <c r="H1540">
        <v>2415394</v>
      </c>
      <c r="I1540">
        <v>3111936</v>
      </c>
      <c r="J1540">
        <v>3113063</v>
      </c>
    </row>
    <row r="1541" spans="1:10" x14ac:dyDescent="0.25">
      <c r="A1541">
        <v>1390870</v>
      </c>
      <c r="B1541">
        <v>1391583</v>
      </c>
      <c r="C1541" t="s">
        <v>25</v>
      </c>
      <c r="E1541">
        <f t="shared" si="134"/>
        <v>702</v>
      </c>
      <c r="F1541">
        <f t="shared" si="135"/>
        <v>787</v>
      </c>
      <c r="G1541">
        <v>2416575</v>
      </c>
      <c r="H1541">
        <v>2417612</v>
      </c>
      <c r="I1541">
        <v>3113106</v>
      </c>
      <c r="J1541">
        <v>3113579</v>
      </c>
    </row>
    <row r="1542" spans="1:10" x14ac:dyDescent="0.25">
      <c r="A1542">
        <v>1391714</v>
      </c>
      <c r="B1542">
        <v>1392577</v>
      </c>
      <c r="C1542" t="s">
        <v>25</v>
      </c>
      <c r="E1542">
        <f t="shared" si="134"/>
        <v>703</v>
      </c>
      <c r="F1542">
        <f t="shared" si="135"/>
        <v>787</v>
      </c>
      <c r="G1542">
        <v>2417945</v>
      </c>
      <c r="H1542">
        <v>2418610</v>
      </c>
      <c r="I1542">
        <v>3113653</v>
      </c>
      <c r="J1542">
        <v>3114498</v>
      </c>
    </row>
    <row r="1543" spans="1:10" x14ac:dyDescent="0.25">
      <c r="A1543">
        <v>1392593</v>
      </c>
      <c r="B1543">
        <v>1394611</v>
      </c>
      <c r="C1543" t="s">
        <v>25</v>
      </c>
      <c r="E1543">
        <f t="shared" si="134"/>
        <v>704</v>
      </c>
      <c r="F1543">
        <f t="shared" si="135"/>
        <v>787</v>
      </c>
      <c r="G1543">
        <v>2421050</v>
      </c>
      <c r="H1543">
        <v>2422111</v>
      </c>
      <c r="I1543">
        <v>3114495</v>
      </c>
      <c r="J1543">
        <v>3115448</v>
      </c>
    </row>
    <row r="1544" spans="1:10" x14ac:dyDescent="0.25">
      <c r="A1544">
        <v>1394638</v>
      </c>
      <c r="B1544">
        <v>1394838</v>
      </c>
      <c r="C1544" t="s">
        <v>88</v>
      </c>
      <c r="E1544">
        <f t="shared" si="134"/>
        <v>705</v>
      </c>
      <c r="F1544">
        <f t="shared" si="135"/>
        <v>787</v>
      </c>
      <c r="G1544">
        <v>2422256</v>
      </c>
      <c r="H1544">
        <v>2422477</v>
      </c>
      <c r="I1544">
        <v>3115458</v>
      </c>
      <c r="J1544">
        <v>3116591</v>
      </c>
    </row>
    <row r="1545" spans="1:10" x14ac:dyDescent="0.25">
      <c r="A1545">
        <v>1394866</v>
      </c>
      <c r="B1545">
        <v>1395993</v>
      </c>
      <c r="C1545" t="s">
        <v>88</v>
      </c>
      <c r="E1545">
        <f t="shared" si="134"/>
        <v>706</v>
      </c>
      <c r="F1545">
        <f t="shared" si="135"/>
        <v>787</v>
      </c>
      <c r="G1545">
        <v>2424559</v>
      </c>
      <c r="H1545">
        <v>2425178</v>
      </c>
      <c r="I1545">
        <v>3116679</v>
      </c>
      <c r="J1545">
        <v>3117791</v>
      </c>
    </row>
    <row r="1546" spans="1:10" x14ac:dyDescent="0.25">
      <c r="A1546">
        <v>1395997</v>
      </c>
      <c r="B1546">
        <v>1396353</v>
      </c>
      <c r="C1546" t="s">
        <v>88</v>
      </c>
      <c r="E1546">
        <f t="shared" si="134"/>
        <v>707</v>
      </c>
      <c r="F1546">
        <f t="shared" si="135"/>
        <v>788</v>
      </c>
      <c r="G1546">
        <v>2425462</v>
      </c>
      <c r="H1546">
        <v>2426307</v>
      </c>
      <c r="I1546">
        <v>3118140</v>
      </c>
      <c r="J1546">
        <v>3118616</v>
      </c>
    </row>
    <row r="1547" spans="1:10" x14ac:dyDescent="0.25">
      <c r="A1547">
        <v>1396927</v>
      </c>
      <c r="B1547">
        <v>1400040</v>
      </c>
      <c r="C1547" t="s">
        <v>88</v>
      </c>
      <c r="E1547">
        <f t="shared" si="134"/>
        <v>708</v>
      </c>
      <c r="F1547">
        <f t="shared" si="135"/>
        <v>788</v>
      </c>
      <c r="G1547">
        <v>2436385</v>
      </c>
      <c r="H1547">
        <v>2437872</v>
      </c>
      <c r="I1547">
        <v>3118712</v>
      </c>
      <c r="J1547">
        <v>3119614</v>
      </c>
    </row>
    <row r="1548" spans="1:10" x14ac:dyDescent="0.25">
      <c r="A1548">
        <v>1400225</v>
      </c>
      <c r="B1548">
        <v>1401925</v>
      </c>
      <c r="C1548" t="s">
        <v>88</v>
      </c>
      <c r="E1548">
        <f t="shared" si="134"/>
        <v>709</v>
      </c>
      <c r="F1548">
        <f t="shared" si="135"/>
        <v>788</v>
      </c>
      <c r="G1548">
        <v>2439586</v>
      </c>
      <c r="H1548">
        <v>2439768</v>
      </c>
      <c r="I1548">
        <v>3119672</v>
      </c>
      <c r="J1548">
        <v>3120394</v>
      </c>
    </row>
    <row r="1549" spans="1:10" x14ac:dyDescent="0.25">
      <c r="A1549">
        <v>1402111</v>
      </c>
      <c r="B1549">
        <v>1404072</v>
      </c>
      <c r="C1549" t="s">
        <v>25</v>
      </c>
      <c r="E1549">
        <f t="shared" si="134"/>
        <v>710</v>
      </c>
      <c r="F1549">
        <f t="shared" si="135"/>
        <v>788</v>
      </c>
      <c r="G1549">
        <v>2441187</v>
      </c>
      <c r="H1549">
        <v>2441774</v>
      </c>
      <c r="I1549">
        <v>3120378</v>
      </c>
      <c r="J1549">
        <v>3120674</v>
      </c>
    </row>
    <row r="1550" spans="1:10" x14ac:dyDescent="0.25">
      <c r="A1550">
        <v>1404521</v>
      </c>
      <c r="B1550">
        <v>1405819</v>
      </c>
      <c r="C1550" t="s">
        <v>88</v>
      </c>
      <c r="E1550">
        <f t="shared" si="134"/>
        <v>710</v>
      </c>
      <c r="F1550">
        <f t="shared" si="135"/>
        <v>789</v>
      </c>
      <c r="G1550">
        <v>2441823</v>
      </c>
      <c r="H1550">
        <v>2444234</v>
      </c>
      <c r="I1550">
        <v>3121139</v>
      </c>
      <c r="J1550">
        <v>3121516</v>
      </c>
    </row>
    <row r="1551" spans="1:10" x14ac:dyDescent="0.25">
      <c r="A1551">
        <v>1406023</v>
      </c>
      <c r="B1551">
        <v>1406598</v>
      </c>
      <c r="C1551" t="s">
        <v>25</v>
      </c>
      <c r="E1551">
        <f t="shared" si="134"/>
        <v>710</v>
      </c>
      <c r="F1551">
        <f t="shared" si="135"/>
        <v>790</v>
      </c>
      <c r="G1551">
        <v>2444248</v>
      </c>
      <c r="H1551">
        <v>2445132</v>
      </c>
      <c r="I1551">
        <v>3123589</v>
      </c>
      <c r="J1551">
        <v>3124209</v>
      </c>
    </row>
    <row r="1552" spans="1:10" x14ac:dyDescent="0.25">
      <c r="A1552">
        <v>1406723</v>
      </c>
      <c r="B1552">
        <v>1407766</v>
      </c>
      <c r="C1552" t="s">
        <v>25</v>
      </c>
      <c r="E1552">
        <f t="shared" si="134"/>
        <v>710</v>
      </c>
      <c r="F1552">
        <f t="shared" si="135"/>
        <v>791</v>
      </c>
      <c r="G1552">
        <v>2445125</v>
      </c>
      <c r="H1552">
        <v>2445781</v>
      </c>
      <c r="I1552">
        <v>3126454</v>
      </c>
      <c r="J1552">
        <v>3127686</v>
      </c>
    </row>
    <row r="1553" spans="1:10" x14ac:dyDescent="0.25">
      <c r="A1553">
        <v>1407894</v>
      </c>
      <c r="B1553">
        <v>1408124</v>
      </c>
      <c r="C1553" t="s">
        <v>25</v>
      </c>
      <c r="E1553">
        <f t="shared" si="134"/>
        <v>711</v>
      </c>
      <c r="F1553">
        <f t="shared" si="135"/>
        <v>792</v>
      </c>
      <c r="G1553">
        <v>2450008</v>
      </c>
      <c r="H1553">
        <v>2450439</v>
      </c>
      <c r="I1553">
        <v>3129482</v>
      </c>
      <c r="J1553">
        <v>3130684</v>
      </c>
    </row>
    <row r="1554" spans="1:10" x14ac:dyDescent="0.25">
      <c r="A1554">
        <v>1408187</v>
      </c>
      <c r="B1554">
        <v>1410187</v>
      </c>
      <c r="C1554" t="s">
        <v>88</v>
      </c>
      <c r="E1554">
        <f t="shared" si="134"/>
        <v>712</v>
      </c>
      <c r="F1554">
        <f t="shared" si="135"/>
        <v>793</v>
      </c>
      <c r="G1554">
        <v>2450789</v>
      </c>
      <c r="H1554">
        <v>2451118</v>
      </c>
      <c r="I1554">
        <v>3131551</v>
      </c>
      <c r="J1554">
        <v>3132139</v>
      </c>
    </row>
    <row r="1555" spans="1:10" x14ac:dyDescent="0.25">
      <c r="A1555">
        <v>1410207</v>
      </c>
      <c r="B1555">
        <v>1411157</v>
      </c>
      <c r="C1555" t="s">
        <v>88</v>
      </c>
      <c r="E1555">
        <f t="shared" si="134"/>
        <v>713</v>
      </c>
      <c r="F1555">
        <f t="shared" si="135"/>
        <v>794</v>
      </c>
      <c r="G1555">
        <v>2451261</v>
      </c>
      <c r="H1555">
        <v>2452046</v>
      </c>
      <c r="I1555">
        <v>3134164</v>
      </c>
      <c r="J1555">
        <v>3135849</v>
      </c>
    </row>
    <row r="1556" spans="1:10" x14ac:dyDescent="0.25">
      <c r="A1556">
        <v>1411227</v>
      </c>
      <c r="B1556">
        <v>1411427</v>
      </c>
      <c r="C1556" t="s">
        <v>88</v>
      </c>
      <c r="E1556">
        <f t="shared" si="134"/>
        <v>714</v>
      </c>
      <c r="F1556">
        <f t="shared" si="135"/>
        <v>795</v>
      </c>
      <c r="G1556">
        <v>2452175</v>
      </c>
      <c r="H1556">
        <v>2453959</v>
      </c>
      <c r="I1556">
        <v>3136082</v>
      </c>
      <c r="J1556">
        <v>3136273</v>
      </c>
    </row>
    <row r="1557" spans="1:10" x14ac:dyDescent="0.25">
      <c r="A1557">
        <v>1411429</v>
      </c>
      <c r="B1557">
        <v>1413708</v>
      </c>
      <c r="C1557" t="s">
        <v>25</v>
      </c>
      <c r="E1557">
        <f t="shared" si="134"/>
        <v>714</v>
      </c>
      <c r="F1557">
        <f t="shared" si="135"/>
        <v>795</v>
      </c>
      <c r="G1557">
        <v>2453956</v>
      </c>
      <c r="H1557">
        <v>2456484</v>
      </c>
      <c r="I1557">
        <v>3136298</v>
      </c>
      <c r="J1557">
        <v>3137461</v>
      </c>
    </row>
    <row r="1558" spans="1:10" x14ac:dyDescent="0.25">
      <c r="A1558">
        <v>1414126</v>
      </c>
      <c r="B1558">
        <v>1414461</v>
      </c>
      <c r="C1558" t="s">
        <v>25</v>
      </c>
      <c r="E1558">
        <f t="shared" si="134"/>
        <v>714</v>
      </c>
      <c r="F1558">
        <f t="shared" si="135"/>
        <v>795</v>
      </c>
      <c r="G1558">
        <v>2456541</v>
      </c>
      <c r="H1558">
        <v>2458616</v>
      </c>
      <c r="I1558">
        <v>3137458</v>
      </c>
      <c r="J1558">
        <v>3137723</v>
      </c>
    </row>
    <row r="1559" spans="1:10" x14ac:dyDescent="0.25">
      <c r="A1559">
        <v>1414474</v>
      </c>
      <c r="B1559">
        <v>1414953</v>
      </c>
      <c r="C1559" t="s">
        <v>25</v>
      </c>
      <c r="E1559">
        <f t="shared" si="134"/>
        <v>715</v>
      </c>
      <c r="F1559">
        <f t="shared" si="135"/>
        <v>795</v>
      </c>
      <c r="G1559">
        <v>2462804</v>
      </c>
      <c r="H1559">
        <v>2463360</v>
      </c>
      <c r="I1559">
        <v>3137756</v>
      </c>
      <c r="J1559">
        <v>3138703</v>
      </c>
    </row>
    <row r="1560" spans="1:10" x14ac:dyDescent="0.25">
      <c r="A1560">
        <v>1414931</v>
      </c>
      <c r="B1560">
        <v>1415620</v>
      </c>
      <c r="C1560" t="s">
        <v>25</v>
      </c>
      <c r="E1560">
        <f t="shared" si="134"/>
        <v>716</v>
      </c>
      <c r="F1560">
        <f t="shared" si="135"/>
        <v>795</v>
      </c>
      <c r="G1560">
        <v>2463638</v>
      </c>
      <c r="H1560">
        <v>2463919</v>
      </c>
      <c r="I1560">
        <v>3138714</v>
      </c>
      <c r="J1560">
        <v>3139568</v>
      </c>
    </row>
    <row r="1561" spans="1:10" x14ac:dyDescent="0.25">
      <c r="A1561">
        <v>1415617</v>
      </c>
      <c r="B1561">
        <v>1416420</v>
      </c>
      <c r="C1561" t="s">
        <v>25</v>
      </c>
      <c r="E1561">
        <f t="shared" si="134"/>
        <v>717</v>
      </c>
      <c r="F1561">
        <f t="shared" si="135"/>
        <v>795</v>
      </c>
      <c r="G1561">
        <v>2464291</v>
      </c>
      <c r="H1561">
        <v>2464941</v>
      </c>
      <c r="I1561">
        <v>3139486</v>
      </c>
      <c r="J1561">
        <v>3139962</v>
      </c>
    </row>
    <row r="1562" spans="1:10" x14ac:dyDescent="0.25">
      <c r="A1562">
        <v>1416417</v>
      </c>
      <c r="B1562">
        <v>1417433</v>
      </c>
      <c r="C1562" t="s">
        <v>25</v>
      </c>
      <c r="E1562">
        <f t="shared" si="134"/>
        <v>718</v>
      </c>
      <c r="F1562">
        <f t="shared" si="135"/>
        <v>796</v>
      </c>
      <c r="G1562">
        <v>2466691</v>
      </c>
      <c r="H1562">
        <v>2466939</v>
      </c>
      <c r="I1562">
        <v>3140327</v>
      </c>
      <c r="J1562">
        <v>3140624</v>
      </c>
    </row>
    <row r="1563" spans="1:10" x14ac:dyDescent="0.25">
      <c r="A1563">
        <v>1417474</v>
      </c>
      <c r="B1563">
        <v>1417764</v>
      </c>
      <c r="C1563" t="s">
        <v>25</v>
      </c>
      <c r="E1563">
        <f t="shared" si="134"/>
        <v>718</v>
      </c>
      <c r="F1563">
        <f t="shared" si="135"/>
        <v>796</v>
      </c>
      <c r="G1563">
        <v>2466929</v>
      </c>
      <c r="H1563">
        <v>2467213</v>
      </c>
      <c r="I1563">
        <v>3140676</v>
      </c>
      <c r="J1563">
        <v>3141059</v>
      </c>
    </row>
    <row r="1564" spans="1:10" x14ac:dyDescent="0.25">
      <c r="A1564">
        <v>1417877</v>
      </c>
      <c r="B1564">
        <v>1418164</v>
      </c>
      <c r="C1564" t="s">
        <v>25</v>
      </c>
      <c r="E1564">
        <f t="shared" si="134"/>
        <v>719</v>
      </c>
      <c r="F1564">
        <f t="shared" si="135"/>
        <v>797</v>
      </c>
      <c r="G1564">
        <v>2467384</v>
      </c>
      <c r="H1564">
        <v>2467769</v>
      </c>
      <c r="I1564">
        <v>3142706</v>
      </c>
      <c r="J1564">
        <v>3143617</v>
      </c>
    </row>
    <row r="1565" spans="1:10" x14ac:dyDescent="0.25">
      <c r="A1565">
        <v>1418176</v>
      </c>
      <c r="B1565">
        <v>1419579</v>
      </c>
      <c r="C1565" t="s">
        <v>25</v>
      </c>
      <c r="E1565">
        <f t="shared" si="134"/>
        <v>720</v>
      </c>
      <c r="F1565">
        <f t="shared" si="135"/>
        <v>797</v>
      </c>
      <c r="G1565">
        <v>2469626</v>
      </c>
      <c r="H1565">
        <v>2471134</v>
      </c>
      <c r="I1565">
        <v>3143620</v>
      </c>
      <c r="J1565">
        <v>3144540</v>
      </c>
    </row>
    <row r="1566" spans="1:10" x14ac:dyDescent="0.25">
      <c r="A1566">
        <v>1419590</v>
      </c>
      <c r="B1566">
        <v>1420429</v>
      </c>
      <c r="C1566" t="s">
        <v>25</v>
      </c>
      <c r="E1566">
        <f t="shared" si="134"/>
        <v>720</v>
      </c>
      <c r="F1566">
        <f t="shared" si="135"/>
        <v>797</v>
      </c>
      <c r="G1566">
        <v>2471124</v>
      </c>
      <c r="H1566">
        <v>2472365</v>
      </c>
      <c r="I1566">
        <v>3144601</v>
      </c>
      <c r="J1566">
        <v>3146139</v>
      </c>
    </row>
    <row r="1567" spans="1:10" x14ac:dyDescent="0.25">
      <c r="A1567">
        <v>1420419</v>
      </c>
      <c r="B1567">
        <v>1421606</v>
      </c>
      <c r="C1567" t="s">
        <v>25</v>
      </c>
      <c r="E1567">
        <f t="shared" si="134"/>
        <v>720</v>
      </c>
      <c r="F1567">
        <f t="shared" si="135"/>
        <v>797</v>
      </c>
      <c r="G1567">
        <v>2472435</v>
      </c>
      <c r="H1567">
        <v>2473991</v>
      </c>
      <c r="I1567">
        <v>3146172</v>
      </c>
      <c r="J1567">
        <v>3148043</v>
      </c>
    </row>
    <row r="1568" spans="1:10" x14ac:dyDescent="0.25">
      <c r="A1568">
        <v>1421726</v>
      </c>
      <c r="B1568">
        <v>1422952</v>
      </c>
      <c r="C1568" t="s">
        <v>25</v>
      </c>
      <c r="E1568">
        <f t="shared" si="134"/>
        <v>721</v>
      </c>
      <c r="F1568">
        <f t="shared" si="135"/>
        <v>797</v>
      </c>
      <c r="G1568">
        <v>2474168</v>
      </c>
      <c r="H1568">
        <v>2475454</v>
      </c>
      <c r="I1568">
        <v>3148054</v>
      </c>
      <c r="J1568">
        <v>3148995</v>
      </c>
    </row>
    <row r="1569" spans="1:10" x14ac:dyDescent="0.25">
      <c r="A1569">
        <v>1422949</v>
      </c>
      <c r="B1569">
        <v>1424352</v>
      </c>
      <c r="C1569" t="s">
        <v>25</v>
      </c>
      <c r="E1569">
        <f t="shared" si="134"/>
        <v>721</v>
      </c>
      <c r="F1569">
        <f t="shared" si="135"/>
        <v>798</v>
      </c>
      <c r="G1569">
        <v>2475429</v>
      </c>
      <c r="H1569">
        <v>2476454</v>
      </c>
      <c r="I1569">
        <v>3154875</v>
      </c>
      <c r="J1569">
        <v>3155684</v>
      </c>
    </row>
    <row r="1570" spans="1:10" x14ac:dyDescent="0.25">
      <c r="A1570">
        <v>1424364</v>
      </c>
      <c r="B1570">
        <v>1425725</v>
      </c>
      <c r="C1570" t="s">
        <v>25</v>
      </c>
      <c r="E1570">
        <f t="shared" si="134"/>
        <v>722</v>
      </c>
      <c r="F1570">
        <f t="shared" si="135"/>
        <v>799</v>
      </c>
      <c r="G1570">
        <v>2478870</v>
      </c>
      <c r="H1570">
        <v>2479973</v>
      </c>
      <c r="I1570">
        <v>3158164</v>
      </c>
      <c r="J1570">
        <v>3158907</v>
      </c>
    </row>
    <row r="1571" spans="1:10" x14ac:dyDescent="0.25">
      <c r="A1571">
        <v>1425744</v>
      </c>
      <c r="B1571">
        <v>1426640</v>
      </c>
      <c r="C1571" t="s">
        <v>25</v>
      </c>
      <c r="E1571">
        <f t="shared" si="134"/>
        <v>722</v>
      </c>
      <c r="F1571">
        <f t="shared" si="135"/>
        <v>800</v>
      </c>
      <c r="G1571">
        <v>2479976</v>
      </c>
      <c r="H1571">
        <v>2481778</v>
      </c>
      <c r="I1571">
        <v>3159516</v>
      </c>
      <c r="J1571">
        <v>3161108</v>
      </c>
    </row>
    <row r="1572" spans="1:10" x14ac:dyDescent="0.25">
      <c r="A1572">
        <v>1426650</v>
      </c>
      <c r="B1572">
        <v>1427309</v>
      </c>
      <c r="C1572" t="s">
        <v>25</v>
      </c>
      <c r="E1572">
        <f t="shared" si="134"/>
        <v>722</v>
      </c>
      <c r="F1572">
        <f t="shared" si="135"/>
        <v>801</v>
      </c>
      <c r="G1572">
        <v>2481729</v>
      </c>
      <c r="H1572">
        <v>2482472</v>
      </c>
      <c r="I1572">
        <v>3162291</v>
      </c>
      <c r="J1572">
        <v>3163403</v>
      </c>
    </row>
    <row r="1573" spans="1:10" x14ac:dyDescent="0.25">
      <c r="A1573">
        <v>1427322</v>
      </c>
      <c r="B1573">
        <v>1427816</v>
      </c>
      <c r="C1573" t="s">
        <v>25</v>
      </c>
      <c r="E1573">
        <f t="shared" si="134"/>
        <v>722</v>
      </c>
      <c r="F1573">
        <f t="shared" si="135"/>
        <v>801</v>
      </c>
      <c r="G1573">
        <v>2482478</v>
      </c>
      <c r="H1573">
        <v>2483086</v>
      </c>
      <c r="I1573">
        <v>3163400</v>
      </c>
      <c r="J1573">
        <v>3163873</v>
      </c>
    </row>
    <row r="1574" spans="1:10" x14ac:dyDescent="0.25">
      <c r="A1574">
        <v>1427864</v>
      </c>
      <c r="B1574">
        <v>1428916</v>
      </c>
      <c r="C1574" t="s">
        <v>25</v>
      </c>
      <c r="E1574">
        <f t="shared" si="134"/>
        <v>722</v>
      </c>
      <c r="F1574">
        <f t="shared" si="135"/>
        <v>802</v>
      </c>
      <c r="G1574">
        <v>2483086</v>
      </c>
      <c r="H1574">
        <v>2483385</v>
      </c>
      <c r="I1574">
        <v>3166095</v>
      </c>
      <c r="J1574">
        <v>3166610</v>
      </c>
    </row>
    <row r="1575" spans="1:10" x14ac:dyDescent="0.25">
      <c r="A1575">
        <v>1429116</v>
      </c>
      <c r="B1575">
        <v>1430393</v>
      </c>
      <c r="C1575" t="s">
        <v>88</v>
      </c>
      <c r="E1575">
        <f t="shared" si="134"/>
        <v>722</v>
      </c>
      <c r="F1575">
        <f t="shared" si="135"/>
        <v>803</v>
      </c>
      <c r="G1575">
        <v>2483382</v>
      </c>
      <c r="H1575">
        <v>2483792</v>
      </c>
      <c r="I1575">
        <v>3173742</v>
      </c>
      <c r="J1575">
        <v>3174668</v>
      </c>
    </row>
    <row r="1576" spans="1:10" x14ac:dyDescent="0.25">
      <c r="A1576">
        <v>1430522</v>
      </c>
      <c r="B1576">
        <v>1430851</v>
      </c>
      <c r="C1576" t="s">
        <v>88</v>
      </c>
      <c r="E1576">
        <f t="shared" si="134"/>
        <v>722</v>
      </c>
      <c r="F1576">
        <f t="shared" si="135"/>
        <v>804</v>
      </c>
      <c r="G1576">
        <v>2483810</v>
      </c>
      <c r="H1576">
        <v>2484871</v>
      </c>
      <c r="I1576">
        <v>3175839</v>
      </c>
      <c r="J1576">
        <v>3176813</v>
      </c>
    </row>
    <row r="1577" spans="1:10" x14ac:dyDescent="0.25">
      <c r="A1577">
        <v>1430872</v>
      </c>
      <c r="B1577">
        <v>1431771</v>
      </c>
      <c r="C1577" t="s">
        <v>88</v>
      </c>
      <c r="E1577">
        <f t="shared" si="134"/>
        <v>722</v>
      </c>
      <c r="F1577">
        <f t="shared" si="135"/>
        <v>804</v>
      </c>
      <c r="G1577">
        <v>2484859</v>
      </c>
      <c r="H1577">
        <v>2485746</v>
      </c>
      <c r="I1577">
        <v>3176843</v>
      </c>
      <c r="J1577">
        <v>3178987</v>
      </c>
    </row>
    <row r="1578" spans="1:10" x14ac:dyDescent="0.25">
      <c r="A1578">
        <v>1431774</v>
      </c>
      <c r="B1578">
        <v>1432643</v>
      </c>
      <c r="C1578" t="s">
        <v>88</v>
      </c>
      <c r="E1578">
        <f t="shared" si="134"/>
        <v>722</v>
      </c>
      <c r="F1578">
        <f t="shared" si="135"/>
        <v>805</v>
      </c>
      <c r="G1578">
        <v>2485759</v>
      </c>
      <c r="H1578">
        <v>2486100</v>
      </c>
      <c r="I1578">
        <v>3179195</v>
      </c>
      <c r="J1578">
        <v>3180559</v>
      </c>
    </row>
    <row r="1579" spans="1:10" x14ac:dyDescent="0.25">
      <c r="A1579">
        <v>1432745</v>
      </c>
      <c r="B1579">
        <v>1433281</v>
      </c>
      <c r="C1579" t="s">
        <v>25</v>
      </c>
      <c r="E1579">
        <f t="shared" si="134"/>
        <v>723</v>
      </c>
      <c r="F1579">
        <f t="shared" si="135"/>
        <v>806</v>
      </c>
      <c r="G1579">
        <v>2488075</v>
      </c>
      <c r="H1579">
        <v>2488617</v>
      </c>
      <c r="I1579">
        <v>3186494</v>
      </c>
      <c r="J1579">
        <v>3186904</v>
      </c>
    </row>
    <row r="1580" spans="1:10" x14ac:dyDescent="0.25">
      <c r="A1580">
        <v>1433268</v>
      </c>
      <c r="B1580">
        <v>1433717</v>
      </c>
      <c r="C1580" t="s">
        <v>25</v>
      </c>
      <c r="E1580">
        <f t="shared" si="134"/>
        <v>724</v>
      </c>
      <c r="F1580">
        <f t="shared" si="135"/>
        <v>807</v>
      </c>
      <c r="G1580">
        <v>2492692</v>
      </c>
      <c r="H1580">
        <v>2493564</v>
      </c>
      <c r="I1580">
        <v>3189998</v>
      </c>
      <c r="J1580">
        <v>3190558</v>
      </c>
    </row>
    <row r="1581" spans="1:10" x14ac:dyDescent="0.25">
      <c r="A1581">
        <v>1433779</v>
      </c>
      <c r="B1581">
        <v>1434354</v>
      </c>
      <c r="C1581" t="s">
        <v>25</v>
      </c>
      <c r="E1581">
        <f t="shared" si="134"/>
        <v>725</v>
      </c>
      <c r="F1581">
        <f t="shared" si="135"/>
        <v>807</v>
      </c>
      <c r="G1581">
        <v>2493680</v>
      </c>
      <c r="H1581">
        <v>2494870</v>
      </c>
      <c r="I1581">
        <v>3190566</v>
      </c>
      <c r="J1581">
        <v>3191174</v>
      </c>
    </row>
    <row r="1582" spans="1:10" x14ac:dyDescent="0.25">
      <c r="A1582">
        <v>1434449</v>
      </c>
      <c r="B1582">
        <v>1435348</v>
      </c>
      <c r="C1582" t="s">
        <v>25</v>
      </c>
      <c r="E1582">
        <f t="shared" si="134"/>
        <v>726</v>
      </c>
      <c r="F1582">
        <f t="shared" si="135"/>
        <v>807</v>
      </c>
      <c r="G1582">
        <v>2495841</v>
      </c>
      <c r="H1582">
        <v>2496275</v>
      </c>
      <c r="I1582">
        <v>3191198</v>
      </c>
      <c r="J1582">
        <v>3191905</v>
      </c>
    </row>
    <row r="1583" spans="1:10" x14ac:dyDescent="0.25">
      <c r="A1583">
        <v>1435586</v>
      </c>
      <c r="B1583">
        <v>1436377</v>
      </c>
      <c r="C1583" t="s">
        <v>25</v>
      </c>
      <c r="E1583">
        <f t="shared" si="134"/>
        <v>726</v>
      </c>
      <c r="F1583">
        <f t="shared" si="135"/>
        <v>808</v>
      </c>
      <c r="G1583">
        <v>2496244</v>
      </c>
      <c r="H1583">
        <v>2496678</v>
      </c>
      <c r="I1583">
        <v>3192050</v>
      </c>
      <c r="J1583">
        <v>3192754</v>
      </c>
    </row>
    <row r="1584" spans="1:10" x14ac:dyDescent="0.25">
      <c r="A1584">
        <v>1436535</v>
      </c>
      <c r="B1584">
        <v>1437551</v>
      </c>
      <c r="C1584" t="s">
        <v>25</v>
      </c>
      <c r="E1584">
        <f t="shared" si="134"/>
        <v>726</v>
      </c>
      <c r="F1584">
        <f t="shared" si="135"/>
        <v>808</v>
      </c>
      <c r="G1584">
        <v>2496707</v>
      </c>
      <c r="H1584">
        <v>2496922</v>
      </c>
      <c r="I1584">
        <v>3192802</v>
      </c>
      <c r="J1584">
        <v>3193254</v>
      </c>
    </row>
    <row r="1585" spans="1:10" x14ac:dyDescent="0.25">
      <c r="A1585">
        <v>1437551</v>
      </c>
      <c r="B1585">
        <v>1438384</v>
      </c>
      <c r="C1585" t="s">
        <v>25</v>
      </c>
      <c r="E1585">
        <f t="shared" si="134"/>
        <v>727</v>
      </c>
      <c r="F1585">
        <f t="shared" si="135"/>
        <v>808</v>
      </c>
      <c r="G1585">
        <v>2498171</v>
      </c>
      <c r="H1585">
        <v>2499358</v>
      </c>
      <c r="I1585">
        <v>3193256</v>
      </c>
      <c r="J1585">
        <v>3193507</v>
      </c>
    </row>
    <row r="1586" spans="1:10" x14ac:dyDescent="0.25">
      <c r="A1586">
        <v>1438384</v>
      </c>
      <c r="B1586">
        <v>1439259</v>
      </c>
      <c r="C1586" t="s">
        <v>25</v>
      </c>
      <c r="E1586">
        <f t="shared" si="134"/>
        <v>728</v>
      </c>
      <c r="F1586">
        <f t="shared" si="135"/>
        <v>808</v>
      </c>
      <c r="G1586">
        <v>2500867</v>
      </c>
      <c r="H1586">
        <v>2501394</v>
      </c>
      <c r="I1586">
        <v>3193494</v>
      </c>
      <c r="J1586">
        <v>3193979</v>
      </c>
    </row>
    <row r="1587" spans="1:10" x14ac:dyDescent="0.25">
      <c r="A1587">
        <v>1439249</v>
      </c>
      <c r="B1587">
        <v>1440343</v>
      </c>
      <c r="C1587" t="s">
        <v>25</v>
      </c>
      <c r="E1587">
        <f t="shared" si="134"/>
        <v>729</v>
      </c>
      <c r="F1587">
        <f t="shared" si="135"/>
        <v>808</v>
      </c>
      <c r="G1587">
        <v>2504222</v>
      </c>
      <c r="H1587">
        <v>2504968</v>
      </c>
      <c r="I1587">
        <v>3193982</v>
      </c>
      <c r="J1587">
        <v>3194494</v>
      </c>
    </row>
    <row r="1588" spans="1:10" x14ac:dyDescent="0.25">
      <c r="A1588">
        <v>1440464</v>
      </c>
      <c r="B1588">
        <v>1441375</v>
      </c>
      <c r="C1588" t="s">
        <v>25</v>
      </c>
      <c r="E1588">
        <f t="shared" si="134"/>
        <v>730</v>
      </c>
      <c r="F1588">
        <f t="shared" si="135"/>
        <v>808</v>
      </c>
      <c r="G1588">
        <v>2505098</v>
      </c>
      <c r="H1588">
        <v>2505784</v>
      </c>
      <c r="I1588">
        <v>3194516</v>
      </c>
      <c r="J1588">
        <v>3195505</v>
      </c>
    </row>
    <row r="1589" spans="1:10" x14ac:dyDescent="0.25">
      <c r="A1589">
        <v>1441394</v>
      </c>
      <c r="B1589">
        <v>1441600</v>
      </c>
      <c r="C1589" t="s">
        <v>25</v>
      </c>
      <c r="E1589">
        <f t="shared" si="134"/>
        <v>731</v>
      </c>
      <c r="F1589">
        <f t="shared" si="135"/>
        <v>809</v>
      </c>
      <c r="G1589">
        <v>2505965</v>
      </c>
      <c r="H1589">
        <v>2506168</v>
      </c>
      <c r="I1589">
        <v>3196902</v>
      </c>
      <c r="J1589">
        <v>3199169</v>
      </c>
    </row>
    <row r="1590" spans="1:10" x14ac:dyDescent="0.25">
      <c r="A1590">
        <v>1441506</v>
      </c>
      <c r="B1590">
        <v>1442045</v>
      </c>
      <c r="C1590" t="s">
        <v>88</v>
      </c>
      <c r="E1590">
        <f t="shared" si="134"/>
        <v>732</v>
      </c>
      <c r="F1590">
        <f t="shared" si="135"/>
        <v>810</v>
      </c>
      <c r="G1590">
        <v>2512122</v>
      </c>
      <c r="H1590">
        <v>2512463</v>
      </c>
      <c r="I1590">
        <v>3199660</v>
      </c>
      <c r="J1590">
        <v>3201681</v>
      </c>
    </row>
    <row r="1591" spans="1:10" x14ac:dyDescent="0.25">
      <c r="A1591">
        <v>1442058</v>
      </c>
      <c r="B1591">
        <v>1442438</v>
      </c>
      <c r="C1591" t="s">
        <v>88</v>
      </c>
      <c r="E1591">
        <f t="shared" si="134"/>
        <v>732</v>
      </c>
      <c r="F1591">
        <f t="shared" si="135"/>
        <v>810</v>
      </c>
      <c r="G1591">
        <v>2512499</v>
      </c>
      <c r="H1591">
        <v>2513059</v>
      </c>
      <c r="I1591">
        <v>3201678</v>
      </c>
      <c r="J1591">
        <v>3201905</v>
      </c>
    </row>
    <row r="1592" spans="1:10" x14ac:dyDescent="0.25">
      <c r="A1592">
        <v>1442497</v>
      </c>
      <c r="B1592">
        <v>1443216</v>
      </c>
      <c r="C1592" t="s">
        <v>88</v>
      </c>
      <c r="E1592">
        <f t="shared" si="134"/>
        <v>733</v>
      </c>
      <c r="F1592">
        <f t="shared" si="135"/>
        <v>811</v>
      </c>
      <c r="G1592">
        <v>2513914</v>
      </c>
      <c r="H1592">
        <v>2514222</v>
      </c>
      <c r="I1592">
        <v>3202332</v>
      </c>
      <c r="J1592">
        <v>3203018</v>
      </c>
    </row>
    <row r="1593" spans="1:10" x14ac:dyDescent="0.25">
      <c r="A1593">
        <v>1443231</v>
      </c>
      <c r="B1593">
        <v>1444523</v>
      </c>
      <c r="C1593" t="s">
        <v>88</v>
      </c>
      <c r="E1593">
        <f t="shared" si="134"/>
        <v>734</v>
      </c>
      <c r="F1593">
        <f t="shared" si="135"/>
        <v>811</v>
      </c>
      <c r="G1593">
        <v>2514379</v>
      </c>
      <c r="H1593">
        <v>2516817</v>
      </c>
      <c r="I1593">
        <v>3203011</v>
      </c>
      <c r="J1593">
        <v>3203766</v>
      </c>
    </row>
    <row r="1594" spans="1:10" x14ac:dyDescent="0.25">
      <c r="A1594">
        <v>1444606</v>
      </c>
      <c r="B1594">
        <v>1445472</v>
      </c>
      <c r="C1594" t="s">
        <v>25</v>
      </c>
      <c r="E1594">
        <f t="shared" si="134"/>
        <v>734</v>
      </c>
      <c r="F1594">
        <f t="shared" si="135"/>
        <v>811</v>
      </c>
      <c r="G1594">
        <v>2516916</v>
      </c>
      <c r="H1594">
        <v>2519351</v>
      </c>
      <c r="I1594">
        <v>3203750</v>
      </c>
      <c r="J1594">
        <v>3204907</v>
      </c>
    </row>
    <row r="1595" spans="1:10" x14ac:dyDescent="0.25">
      <c r="A1595">
        <v>1445469</v>
      </c>
      <c r="B1595">
        <v>1445708</v>
      </c>
      <c r="C1595" t="s">
        <v>25</v>
      </c>
      <c r="E1595">
        <f t="shared" si="134"/>
        <v>734</v>
      </c>
      <c r="F1595">
        <f t="shared" si="135"/>
        <v>811</v>
      </c>
      <c r="G1595">
        <v>2519362</v>
      </c>
      <c r="H1595">
        <v>2519979</v>
      </c>
      <c r="I1595">
        <v>3204904</v>
      </c>
      <c r="J1595">
        <v>3205944</v>
      </c>
    </row>
    <row r="1596" spans="1:10" x14ac:dyDescent="0.25">
      <c r="A1596">
        <v>1445858</v>
      </c>
      <c r="B1596">
        <v>1446367</v>
      </c>
      <c r="C1596" t="s">
        <v>88</v>
      </c>
      <c r="E1596">
        <f t="shared" si="134"/>
        <v>734</v>
      </c>
      <c r="F1596">
        <f t="shared" si="135"/>
        <v>812</v>
      </c>
      <c r="G1596">
        <v>2519981</v>
      </c>
      <c r="H1596">
        <v>2520838</v>
      </c>
      <c r="I1596">
        <v>3207939</v>
      </c>
      <c r="J1596">
        <v>3209459</v>
      </c>
    </row>
    <row r="1597" spans="1:10" x14ac:dyDescent="0.25">
      <c r="A1597">
        <v>1446408</v>
      </c>
      <c r="B1597">
        <v>1448135</v>
      </c>
      <c r="C1597" t="s">
        <v>88</v>
      </c>
      <c r="E1597">
        <f t="shared" si="134"/>
        <v>734</v>
      </c>
      <c r="F1597">
        <f t="shared" si="135"/>
        <v>812</v>
      </c>
      <c r="G1597">
        <v>2520881</v>
      </c>
      <c r="H1597">
        <v>2521495</v>
      </c>
      <c r="I1597">
        <v>3209461</v>
      </c>
      <c r="J1597">
        <v>3211146</v>
      </c>
    </row>
    <row r="1598" spans="1:10" x14ac:dyDescent="0.25">
      <c r="A1598">
        <v>1448184</v>
      </c>
      <c r="B1598">
        <v>1448441</v>
      </c>
      <c r="C1598" t="s">
        <v>88</v>
      </c>
      <c r="E1598">
        <f t="shared" si="134"/>
        <v>735</v>
      </c>
      <c r="F1598">
        <f t="shared" si="135"/>
        <v>813</v>
      </c>
      <c r="G1598">
        <v>2521800</v>
      </c>
      <c r="H1598">
        <v>2522510</v>
      </c>
      <c r="I1598">
        <v>3211343</v>
      </c>
      <c r="J1598">
        <v>3212068</v>
      </c>
    </row>
    <row r="1599" spans="1:10" x14ac:dyDescent="0.25">
      <c r="A1599">
        <v>1448825</v>
      </c>
      <c r="B1599">
        <v>1449796</v>
      </c>
      <c r="C1599" t="s">
        <v>88</v>
      </c>
      <c r="E1599">
        <f t="shared" si="134"/>
        <v>735</v>
      </c>
      <c r="F1599">
        <f t="shared" si="135"/>
        <v>813</v>
      </c>
      <c r="G1599">
        <v>2522539</v>
      </c>
      <c r="H1599">
        <v>2523441</v>
      </c>
      <c r="I1599">
        <v>3212113</v>
      </c>
      <c r="J1599">
        <v>3213054</v>
      </c>
    </row>
    <row r="1600" spans="1:10" x14ac:dyDescent="0.25">
      <c r="A1600">
        <v>1449890</v>
      </c>
      <c r="B1600">
        <v>1450078</v>
      </c>
      <c r="C1600" t="s">
        <v>25</v>
      </c>
      <c r="E1600">
        <f t="shared" si="134"/>
        <v>735</v>
      </c>
      <c r="F1600">
        <f t="shared" si="135"/>
        <v>813</v>
      </c>
      <c r="G1600">
        <v>2523451</v>
      </c>
      <c r="H1600">
        <v>2524098</v>
      </c>
      <c r="I1600">
        <v>3213051</v>
      </c>
      <c r="J1600">
        <v>3214274</v>
      </c>
    </row>
    <row r="1601" spans="1:10" x14ac:dyDescent="0.25">
      <c r="A1601">
        <v>1450108</v>
      </c>
      <c r="B1601">
        <v>1450869</v>
      </c>
      <c r="C1601" t="s">
        <v>88</v>
      </c>
      <c r="E1601">
        <f t="shared" si="134"/>
        <v>735</v>
      </c>
      <c r="F1601">
        <f t="shared" si="135"/>
        <v>814</v>
      </c>
      <c r="G1601">
        <v>2524098</v>
      </c>
      <c r="H1601">
        <v>2525246</v>
      </c>
      <c r="I1601">
        <v>3215939</v>
      </c>
      <c r="J1601">
        <v>3216934</v>
      </c>
    </row>
    <row r="1602" spans="1:10" x14ac:dyDescent="0.25">
      <c r="A1602">
        <v>1450853</v>
      </c>
      <c r="B1602">
        <v>1451050</v>
      </c>
      <c r="C1602" t="s">
        <v>25</v>
      </c>
      <c r="E1602">
        <f t="shared" si="134"/>
        <v>736</v>
      </c>
      <c r="F1602">
        <f t="shared" si="135"/>
        <v>815</v>
      </c>
      <c r="G1602">
        <v>2525382</v>
      </c>
      <c r="H1602">
        <v>2526671</v>
      </c>
      <c r="I1602">
        <v>3217917</v>
      </c>
      <c r="J1602">
        <v>3218975</v>
      </c>
    </row>
    <row r="1603" spans="1:10" x14ac:dyDescent="0.25">
      <c r="A1603">
        <v>1451101</v>
      </c>
      <c r="B1603">
        <v>1452087</v>
      </c>
      <c r="C1603" t="s">
        <v>25</v>
      </c>
      <c r="E1603">
        <f t="shared" ref="E1603:E1666" si="136">IF((G1603-H1602)&lt;$D$2,E1602,E1602+1)</f>
        <v>737</v>
      </c>
      <c r="F1603">
        <f t="shared" ref="F1603:F1666" si="137">IF((I1603-J1602)&lt;$D$2,F1602,F1602+1)</f>
        <v>815</v>
      </c>
      <c r="G1603">
        <v>2529815</v>
      </c>
      <c r="H1603">
        <v>2531068</v>
      </c>
      <c r="I1603">
        <v>3218978</v>
      </c>
      <c r="J1603">
        <v>3219667</v>
      </c>
    </row>
    <row r="1604" spans="1:10" x14ac:dyDescent="0.25">
      <c r="A1604">
        <v>1452159</v>
      </c>
      <c r="B1604">
        <v>1454174</v>
      </c>
      <c r="C1604" t="s">
        <v>25</v>
      </c>
      <c r="E1604">
        <f t="shared" si="136"/>
        <v>738</v>
      </c>
      <c r="F1604">
        <f t="shared" si="137"/>
        <v>815</v>
      </c>
      <c r="G1604">
        <v>2531426</v>
      </c>
      <c r="H1604">
        <v>2531710</v>
      </c>
      <c r="I1604">
        <v>3219667</v>
      </c>
      <c r="J1604">
        <v>3220440</v>
      </c>
    </row>
    <row r="1605" spans="1:10" x14ac:dyDescent="0.25">
      <c r="A1605">
        <v>1454167</v>
      </c>
      <c r="B1605">
        <v>1454394</v>
      </c>
      <c r="C1605" t="s">
        <v>25</v>
      </c>
      <c r="E1605">
        <f t="shared" si="136"/>
        <v>739</v>
      </c>
      <c r="F1605">
        <f t="shared" si="137"/>
        <v>816</v>
      </c>
      <c r="G1605">
        <v>2531979</v>
      </c>
      <c r="H1605">
        <v>2532800</v>
      </c>
      <c r="I1605">
        <v>3220607</v>
      </c>
      <c r="J1605">
        <v>3220756</v>
      </c>
    </row>
    <row r="1606" spans="1:10" x14ac:dyDescent="0.25">
      <c r="A1606">
        <v>1454391</v>
      </c>
      <c r="B1606">
        <v>1455389</v>
      </c>
      <c r="C1606" t="s">
        <v>88</v>
      </c>
      <c r="E1606">
        <f t="shared" si="136"/>
        <v>740</v>
      </c>
      <c r="F1606">
        <f t="shared" si="137"/>
        <v>817</v>
      </c>
      <c r="G1606">
        <v>2533936</v>
      </c>
      <c r="H1606">
        <v>2534970</v>
      </c>
      <c r="I1606">
        <v>3229843</v>
      </c>
      <c r="J1606">
        <v>3230619</v>
      </c>
    </row>
    <row r="1607" spans="1:10" x14ac:dyDescent="0.25">
      <c r="A1607">
        <v>1455479</v>
      </c>
      <c r="B1607">
        <v>1456405</v>
      </c>
      <c r="C1607" t="s">
        <v>25</v>
      </c>
      <c r="E1607">
        <f t="shared" si="136"/>
        <v>741</v>
      </c>
      <c r="F1607">
        <f t="shared" si="137"/>
        <v>817</v>
      </c>
      <c r="G1607">
        <v>2538600</v>
      </c>
      <c r="H1607">
        <v>2539544</v>
      </c>
      <c r="I1607">
        <v>3230619</v>
      </c>
      <c r="J1607">
        <v>3231698</v>
      </c>
    </row>
    <row r="1608" spans="1:10" x14ac:dyDescent="0.25">
      <c r="A1608">
        <v>1456467</v>
      </c>
      <c r="B1608">
        <v>1457228</v>
      </c>
      <c r="C1608" t="s">
        <v>88</v>
      </c>
      <c r="E1608">
        <f t="shared" si="136"/>
        <v>742</v>
      </c>
      <c r="F1608">
        <f t="shared" si="137"/>
        <v>818</v>
      </c>
      <c r="G1608">
        <v>2539843</v>
      </c>
      <c r="H1608">
        <v>2541225</v>
      </c>
      <c r="I1608">
        <v>3232078</v>
      </c>
      <c r="J1608">
        <v>3232776</v>
      </c>
    </row>
    <row r="1609" spans="1:10" x14ac:dyDescent="0.25">
      <c r="A1609">
        <v>1457484</v>
      </c>
      <c r="B1609">
        <v>1458419</v>
      </c>
      <c r="C1609" t="s">
        <v>25</v>
      </c>
      <c r="E1609">
        <f t="shared" si="136"/>
        <v>743</v>
      </c>
      <c r="F1609">
        <f t="shared" si="137"/>
        <v>819</v>
      </c>
      <c r="G1609">
        <v>2541749</v>
      </c>
      <c r="H1609">
        <v>2542480</v>
      </c>
      <c r="I1609">
        <v>3232895</v>
      </c>
      <c r="J1609">
        <v>3234196</v>
      </c>
    </row>
    <row r="1610" spans="1:10" x14ac:dyDescent="0.25">
      <c r="A1610">
        <v>1458478</v>
      </c>
      <c r="B1610">
        <v>1458636</v>
      </c>
      <c r="C1610" t="s">
        <v>25</v>
      </c>
      <c r="E1610">
        <f t="shared" si="136"/>
        <v>744</v>
      </c>
      <c r="F1610">
        <f t="shared" si="137"/>
        <v>819</v>
      </c>
      <c r="G1610">
        <v>2542960</v>
      </c>
      <c r="H1610">
        <v>2544111</v>
      </c>
      <c r="I1610">
        <v>3234212</v>
      </c>
      <c r="J1610">
        <v>3235981</v>
      </c>
    </row>
    <row r="1611" spans="1:10" x14ac:dyDescent="0.25">
      <c r="A1611">
        <v>1458688</v>
      </c>
      <c r="B1611">
        <v>1459572</v>
      </c>
      <c r="C1611" t="s">
        <v>25</v>
      </c>
      <c r="E1611">
        <f t="shared" si="136"/>
        <v>745</v>
      </c>
      <c r="F1611">
        <f t="shared" si="137"/>
        <v>819</v>
      </c>
      <c r="G1611">
        <v>2544264</v>
      </c>
      <c r="H1611">
        <v>2545970</v>
      </c>
      <c r="I1611">
        <v>3235997</v>
      </c>
      <c r="J1611">
        <v>3236242</v>
      </c>
    </row>
    <row r="1612" spans="1:10" x14ac:dyDescent="0.25">
      <c r="A1612">
        <v>1459838</v>
      </c>
      <c r="B1612">
        <v>1459913</v>
      </c>
      <c r="C1612" t="s">
        <v>88</v>
      </c>
      <c r="E1612">
        <f t="shared" si="136"/>
        <v>746</v>
      </c>
      <c r="F1612">
        <f t="shared" si="137"/>
        <v>819</v>
      </c>
      <c r="G1612">
        <v>2546081</v>
      </c>
      <c r="H1612">
        <v>2547382</v>
      </c>
      <c r="I1612">
        <v>3236292</v>
      </c>
      <c r="J1612">
        <v>3237539</v>
      </c>
    </row>
    <row r="1613" spans="1:10" x14ac:dyDescent="0.25">
      <c r="A1613">
        <v>1459838</v>
      </c>
      <c r="B1613">
        <v>1459913</v>
      </c>
      <c r="C1613" t="s">
        <v>88</v>
      </c>
      <c r="E1613">
        <f t="shared" si="136"/>
        <v>746</v>
      </c>
      <c r="F1613">
        <f t="shared" si="137"/>
        <v>820</v>
      </c>
      <c r="G1613">
        <v>2547458</v>
      </c>
      <c r="H1613">
        <v>2548387</v>
      </c>
      <c r="I1613">
        <v>3238767</v>
      </c>
      <c r="J1613">
        <v>3239657</v>
      </c>
    </row>
    <row r="1614" spans="1:10" x14ac:dyDescent="0.25">
      <c r="A1614">
        <v>1459918</v>
      </c>
      <c r="B1614">
        <v>1459993</v>
      </c>
      <c r="C1614" t="s">
        <v>88</v>
      </c>
      <c r="E1614">
        <f t="shared" si="136"/>
        <v>747</v>
      </c>
      <c r="F1614">
        <f t="shared" si="137"/>
        <v>821</v>
      </c>
      <c r="G1614">
        <v>2551801</v>
      </c>
      <c r="H1614">
        <v>2552976</v>
      </c>
      <c r="I1614">
        <v>3241286</v>
      </c>
      <c r="J1614">
        <v>3242338</v>
      </c>
    </row>
    <row r="1615" spans="1:10" x14ac:dyDescent="0.25">
      <c r="A1615">
        <v>1459918</v>
      </c>
      <c r="B1615">
        <v>1459993</v>
      </c>
      <c r="C1615" t="s">
        <v>88</v>
      </c>
      <c r="E1615">
        <f t="shared" si="136"/>
        <v>748</v>
      </c>
      <c r="F1615">
        <f t="shared" si="137"/>
        <v>822</v>
      </c>
      <c r="G1615">
        <v>2553079</v>
      </c>
      <c r="H1615">
        <v>2554587</v>
      </c>
      <c r="I1615">
        <v>3244090</v>
      </c>
      <c r="J1615">
        <v>3244809</v>
      </c>
    </row>
    <row r="1616" spans="1:10" x14ac:dyDescent="0.25">
      <c r="A1616">
        <v>1460037</v>
      </c>
      <c r="B1616">
        <v>1460112</v>
      </c>
      <c r="C1616" t="s">
        <v>88</v>
      </c>
      <c r="E1616">
        <f t="shared" si="136"/>
        <v>749</v>
      </c>
      <c r="F1616">
        <f t="shared" si="137"/>
        <v>822</v>
      </c>
      <c r="G1616">
        <v>2555278</v>
      </c>
      <c r="H1616">
        <v>2555640</v>
      </c>
      <c r="I1616">
        <v>3244834</v>
      </c>
      <c r="J1616">
        <v>3245877</v>
      </c>
    </row>
    <row r="1617" spans="1:10" x14ac:dyDescent="0.25">
      <c r="A1617">
        <v>1460037</v>
      </c>
      <c r="B1617">
        <v>1460112</v>
      </c>
      <c r="C1617" t="s">
        <v>88</v>
      </c>
      <c r="E1617">
        <f t="shared" si="136"/>
        <v>750</v>
      </c>
      <c r="F1617">
        <f t="shared" si="137"/>
        <v>823</v>
      </c>
      <c r="G1617">
        <v>2555858</v>
      </c>
      <c r="H1617">
        <v>2556859</v>
      </c>
      <c r="I1617">
        <v>3246271</v>
      </c>
      <c r="J1617">
        <v>3246346</v>
      </c>
    </row>
    <row r="1618" spans="1:10" x14ac:dyDescent="0.25">
      <c r="A1618">
        <v>1460158</v>
      </c>
      <c r="B1618">
        <v>1460233</v>
      </c>
      <c r="C1618" t="s">
        <v>88</v>
      </c>
      <c r="E1618">
        <f t="shared" si="136"/>
        <v>751</v>
      </c>
      <c r="F1618">
        <f t="shared" si="137"/>
        <v>824</v>
      </c>
      <c r="G1618">
        <v>2558152</v>
      </c>
      <c r="H1618">
        <v>2558307</v>
      </c>
      <c r="I1618">
        <v>3246481</v>
      </c>
      <c r="J1618">
        <v>3246556</v>
      </c>
    </row>
    <row r="1619" spans="1:10" x14ac:dyDescent="0.25">
      <c r="A1619">
        <v>1460158</v>
      </c>
      <c r="B1619">
        <v>1460233</v>
      </c>
      <c r="C1619" t="s">
        <v>25</v>
      </c>
      <c r="E1619">
        <f t="shared" si="136"/>
        <v>752</v>
      </c>
      <c r="F1619">
        <f t="shared" si="137"/>
        <v>824</v>
      </c>
      <c r="G1619">
        <v>2558605</v>
      </c>
      <c r="H1619">
        <v>2558820</v>
      </c>
      <c r="I1619">
        <v>3246481</v>
      </c>
      <c r="J1619">
        <v>3246556</v>
      </c>
    </row>
    <row r="1620" spans="1:10" x14ac:dyDescent="0.25">
      <c r="A1620">
        <v>1460492</v>
      </c>
      <c r="B1620">
        <v>1461907</v>
      </c>
      <c r="C1620" t="s">
        <v>25</v>
      </c>
      <c r="E1620">
        <f t="shared" si="136"/>
        <v>752</v>
      </c>
      <c r="F1620">
        <f t="shared" si="137"/>
        <v>825</v>
      </c>
      <c r="G1620">
        <v>2558909</v>
      </c>
      <c r="H1620">
        <v>2559349</v>
      </c>
      <c r="I1620">
        <v>3246699</v>
      </c>
      <c r="J1620">
        <v>3246774</v>
      </c>
    </row>
    <row r="1621" spans="1:10" x14ac:dyDescent="0.25">
      <c r="A1621">
        <v>1461961</v>
      </c>
      <c r="B1621">
        <v>1462353</v>
      </c>
      <c r="C1621" t="s">
        <v>88</v>
      </c>
      <c r="E1621">
        <f t="shared" si="136"/>
        <v>752</v>
      </c>
      <c r="F1621">
        <f t="shared" si="137"/>
        <v>825</v>
      </c>
      <c r="G1621">
        <v>2559426</v>
      </c>
      <c r="H1621">
        <v>2560007</v>
      </c>
      <c r="I1621">
        <v>3246699</v>
      </c>
      <c r="J1621">
        <v>3246774</v>
      </c>
    </row>
    <row r="1622" spans="1:10" x14ac:dyDescent="0.25">
      <c r="A1622">
        <v>1462355</v>
      </c>
      <c r="B1622">
        <v>1462717</v>
      </c>
      <c r="C1622" t="s">
        <v>88</v>
      </c>
      <c r="E1622">
        <f t="shared" si="136"/>
        <v>752</v>
      </c>
      <c r="F1622">
        <f t="shared" si="137"/>
        <v>825</v>
      </c>
      <c r="G1622">
        <v>2560007</v>
      </c>
      <c r="H1622">
        <v>2560585</v>
      </c>
      <c r="I1622">
        <v>3246778</v>
      </c>
      <c r="J1622">
        <v>3246853</v>
      </c>
    </row>
    <row r="1623" spans="1:10" x14ac:dyDescent="0.25">
      <c r="A1623">
        <v>1462737</v>
      </c>
      <c r="B1623">
        <v>1462937</v>
      </c>
      <c r="C1623" t="s">
        <v>25</v>
      </c>
      <c r="E1623">
        <f t="shared" si="136"/>
        <v>752</v>
      </c>
      <c r="F1623">
        <f t="shared" si="137"/>
        <v>826</v>
      </c>
      <c r="G1623">
        <v>2560578</v>
      </c>
      <c r="H1623">
        <v>2562785</v>
      </c>
      <c r="I1623">
        <v>3246990</v>
      </c>
      <c r="J1623">
        <v>3247065</v>
      </c>
    </row>
    <row r="1624" spans="1:10" x14ac:dyDescent="0.25">
      <c r="A1624">
        <v>1462939</v>
      </c>
      <c r="B1624">
        <v>1463014</v>
      </c>
      <c r="C1624" t="s">
        <v>25</v>
      </c>
      <c r="E1624">
        <f t="shared" si="136"/>
        <v>752</v>
      </c>
      <c r="F1624">
        <f t="shared" si="137"/>
        <v>827</v>
      </c>
      <c r="G1624">
        <v>2562786</v>
      </c>
      <c r="H1624">
        <v>2563844</v>
      </c>
      <c r="I1624">
        <v>3247230</v>
      </c>
      <c r="J1624">
        <v>3248018</v>
      </c>
    </row>
    <row r="1625" spans="1:10" x14ac:dyDescent="0.25">
      <c r="A1625">
        <v>1462939</v>
      </c>
      <c r="B1625">
        <v>1463014</v>
      </c>
      <c r="C1625" t="s">
        <v>25</v>
      </c>
      <c r="E1625">
        <f t="shared" si="136"/>
        <v>752</v>
      </c>
      <c r="F1625">
        <f t="shared" si="137"/>
        <v>827</v>
      </c>
      <c r="G1625">
        <v>2563848</v>
      </c>
      <c r="H1625">
        <v>2564468</v>
      </c>
      <c r="I1625">
        <v>3248028</v>
      </c>
      <c r="J1625">
        <v>3248552</v>
      </c>
    </row>
    <row r="1626" spans="1:10" x14ac:dyDescent="0.25">
      <c r="A1626">
        <v>1463057</v>
      </c>
      <c r="B1626">
        <v>1463132</v>
      </c>
      <c r="C1626" t="s">
        <v>25</v>
      </c>
      <c r="E1626">
        <f t="shared" si="136"/>
        <v>752</v>
      </c>
      <c r="F1626">
        <f t="shared" si="137"/>
        <v>827</v>
      </c>
      <c r="G1626">
        <v>2564471</v>
      </c>
      <c r="H1626">
        <v>2565163</v>
      </c>
      <c r="I1626">
        <v>3248587</v>
      </c>
      <c r="J1626">
        <v>3249879</v>
      </c>
    </row>
    <row r="1627" spans="1:10" x14ac:dyDescent="0.25">
      <c r="A1627">
        <v>1463057</v>
      </c>
      <c r="B1627">
        <v>1463132</v>
      </c>
      <c r="C1627" t="s">
        <v>25</v>
      </c>
      <c r="E1627">
        <f t="shared" si="136"/>
        <v>752</v>
      </c>
      <c r="F1627">
        <f t="shared" si="137"/>
        <v>828</v>
      </c>
      <c r="G1627">
        <v>2565163</v>
      </c>
      <c r="H1627">
        <v>2565798</v>
      </c>
      <c r="I1627">
        <v>3250003</v>
      </c>
      <c r="J1627">
        <v>3251130</v>
      </c>
    </row>
    <row r="1628" spans="1:10" x14ac:dyDescent="0.25">
      <c r="A1628">
        <v>1463323</v>
      </c>
      <c r="B1628">
        <v>1465512</v>
      </c>
      <c r="C1628" t="s">
        <v>25</v>
      </c>
      <c r="E1628">
        <f t="shared" si="136"/>
        <v>753</v>
      </c>
      <c r="F1628">
        <f t="shared" si="137"/>
        <v>828</v>
      </c>
      <c r="G1628">
        <v>2566400</v>
      </c>
      <c r="H1628">
        <v>2567905</v>
      </c>
      <c r="I1628">
        <v>3251195</v>
      </c>
      <c r="J1628">
        <v>3251623</v>
      </c>
    </row>
    <row r="1629" spans="1:10" x14ac:dyDescent="0.25">
      <c r="A1629">
        <v>1465565</v>
      </c>
      <c r="B1629">
        <v>1466767</v>
      </c>
      <c r="C1629" t="s">
        <v>88</v>
      </c>
      <c r="E1629">
        <f t="shared" si="136"/>
        <v>754</v>
      </c>
      <c r="F1629">
        <f t="shared" si="137"/>
        <v>828</v>
      </c>
      <c r="G1629">
        <v>2568010</v>
      </c>
      <c r="H1629">
        <v>2568615</v>
      </c>
      <c r="I1629">
        <v>3251627</v>
      </c>
      <c r="J1629">
        <v>3252319</v>
      </c>
    </row>
    <row r="1630" spans="1:10" x14ac:dyDescent="0.25">
      <c r="A1630">
        <v>1467110</v>
      </c>
      <c r="B1630">
        <v>1468351</v>
      </c>
      <c r="C1630" t="s">
        <v>25</v>
      </c>
      <c r="E1630">
        <f t="shared" si="136"/>
        <v>755</v>
      </c>
      <c r="F1630">
        <f t="shared" si="137"/>
        <v>828</v>
      </c>
      <c r="G1630">
        <v>2573521</v>
      </c>
      <c r="H1630">
        <v>2573988</v>
      </c>
      <c r="I1630">
        <v>3252316</v>
      </c>
      <c r="J1630">
        <v>3252720</v>
      </c>
    </row>
    <row r="1631" spans="1:10" x14ac:dyDescent="0.25">
      <c r="A1631">
        <v>1468412</v>
      </c>
      <c r="B1631">
        <v>1468738</v>
      </c>
      <c r="C1631" t="s">
        <v>88</v>
      </c>
      <c r="E1631">
        <f t="shared" si="136"/>
        <v>756</v>
      </c>
      <c r="F1631">
        <f t="shared" si="137"/>
        <v>829</v>
      </c>
      <c r="G1631">
        <v>2574671</v>
      </c>
      <c r="H1631">
        <v>2574907</v>
      </c>
      <c r="I1631">
        <v>3252949</v>
      </c>
      <c r="J1631">
        <v>3253242</v>
      </c>
    </row>
    <row r="1632" spans="1:10" x14ac:dyDescent="0.25">
      <c r="A1632">
        <v>1468852</v>
      </c>
      <c r="B1632">
        <v>1469850</v>
      </c>
      <c r="C1632" t="s">
        <v>88</v>
      </c>
      <c r="E1632">
        <f t="shared" si="136"/>
        <v>756</v>
      </c>
      <c r="F1632">
        <f t="shared" si="137"/>
        <v>829</v>
      </c>
      <c r="G1632">
        <v>2574874</v>
      </c>
      <c r="H1632">
        <v>2575770</v>
      </c>
      <c r="I1632">
        <v>3253242</v>
      </c>
      <c r="J1632">
        <v>3253355</v>
      </c>
    </row>
    <row r="1633" spans="1:10" x14ac:dyDescent="0.25">
      <c r="A1633">
        <v>1470030</v>
      </c>
      <c r="B1633">
        <v>1471682</v>
      </c>
      <c r="C1633" t="s">
        <v>25</v>
      </c>
      <c r="E1633">
        <f t="shared" si="136"/>
        <v>756</v>
      </c>
      <c r="F1633">
        <f t="shared" si="137"/>
        <v>829</v>
      </c>
      <c r="G1633">
        <v>2575770</v>
      </c>
      <c r="H1633">
        <v>2577809</v>
      </c>
      <c r="I1633">
        <v>3253370</v>
      </c>
      <c r="J1633">
        <v>3254509</v>
      </c>
    </row>
    <row r="1634" spans="1:10" x14ac:dyDescent="0.25">
      <c r="A1634">
        <v>1471702</v>
      </c>
      <c r="B1634">
        <v>1472934</v>
      </c>
      <c r="C1634" t="s">
        <v>88</v>
      </c>
      <c r="E1634">
        <f t="shared" si="136"/>
        <v>757</v>
      </c>
      <c r="F1634">
        <f t="shared" si="137"/>
        <v>829</v>
      </c>
      <c r="G1634">
        <v>2579675</v>
      </c>
      <c r="H1634">
        <v>2580274</v>
      </c>
      <c r="I1634">
        <v>3254525</v>
      </c>
      <c r="J1634">
        <v>3256093</v>
      </c>
    </row>
    <row r="1635" spans="1:10" x14ac:dyDescent="0.25">
      <c r="A1635">
        <v>1473138</v>
      </c>
      <c r="B1635">
        <v>1474103</v>
      </c>
      <c r="C1635" t="s">
        <v>25</v>
      </c>
      <c r="E1635">
        <f t="shared" si="136"/>
        <v>757</v>
      </c>
      <c r="F1635">
        <f t="shared" si="137"/>
        <v>830</v>
      </c>
      <c r="G1635">
        <v>2580333</v>
      </c>
      <c r="H1635">
        <v>2581430</v>
      </c>
      <c r="I1635">
        <v>3257676</v>
      </c>
      <c r="J1635">
        <v>3258545</v>
      </c>
    </row>
    <row r="1636" spans="1:10" x14ac:dyDescent="0.25">
      <c r="A1636">
        <v>1474216</v>
      </c>
      <c r="B1636">
        <v>1474482</v>
      </c>
      <c r="C1636" t="s">
        <v>25</v>
      </c>
      <c r="E1636">
        <f t="shared" si="136"/>
        <v>757</v>
      </c>
      <c r="F1636">
        <f t="shared" si="137"/>
        <v>830</v>
      </c>
      <c r="G1636">
        <v>2581499</v>
      </c>
      <c r="H1636">
        <v>2581906</v>
      </c>
      <c r="I1636">
        <v>3258545</v>
      </c>
      <c r="J1636">
        <v>3259711</v>
      </c>
    </row>
    <row r="1637" spans="1:10" x14ac:dyDescent="0.25">
      <c r="A1637">
        <v>1474824</v>
      </c>
      <c r="B1637">
        <v>1476062</v>
      </c>
      <c r="C1637" t="s">
        <v>25</v>
      </c>
      <c r="E1637">
        <f t="shared" si="136"/>
        <v>758</v>
      </c>
      <c r="F1637">
        <f t="shared" si="137"/>
        <v>831</v>
      </c>
      <c r="G1637">
        <v>2582007</v>
      </c>
      <c r="H1637">
        <v>2582654</v>
      </c>
      <c r="I1637">
        <v>3259853</v>
      </c>
      <c r="J1637">
        <v>3261061</v>
      </c>
    </row>
    <row r="1638" spans="1:10" x14ac:dyDescent="0.25">
      <c r="A1638">
        <v>1476586</v>
      </c>
      <c r="B1638">
        <v>1477506</v>
      </c>
      <c r="C1638" t="s">
        <v>88</v>
      </c>
      <c r="E1638">
        <f t="shared" si="136"/>
        <v>758</v>
      </c>
      <c r="F1638">
        <f t="shared" si="137"/>
        <v>831</v>
      </c>
      <c r="G1638">
        <v>2582602</v>
      </c>
      <c r="H1638">
        <v>2582781</v>
      </c>
      <c r="I1638">
        <v>3261076</v>
      </c>
      <c r="J1638">
        <v>3263877</v>
      </c>
    </row>
    <row r="1639" spans="1:10" x14ac:dyDescent="0.25">
      <c r="A1639">
        <v>1478028</v>
      </c>
      <c r="B1639">
        <v>1478270</v>
      </c>
      <c r="C1639" t="s">
        <v>25</v>
      </c>
      <c r="E1639">
        <f t="shared" si="136"/>
        <v>759</v>
      </c>
      <c r="F1639">
        <f t="shared" si="137"/>
        <v>832</v>
      </c>
      <c r="G1639">
        <v>2583381</v>
      </c>
      <c r="H1639">
        <v>2584235</v>
      </c>
      <c r="I1639">
        <v>3264403</v>
      </c>
      <c r="J1639">
        <v>3265119</v>
      </c>
    </row>
    <row r="1640" spans="1:10" x14ac:dyDescent="0.25">
      <c r="A1640">
        <v>1478509</v>
      </c>
      <c r="B1640">
        <v>1479900</v>
      </c>
      <c r="C1640" t="s">
        <v>88</v>
      </c>
      <c r="E1640">
        <f t="shared" si="136"/>
        <v>760</v>
      </c>
      <c r="F1640">
        <f t="shared" si="137"/>
        <v>832</v>
      </c>
      <c r="G1640">
        <v>2584362</v>
      </c>
      <c r="H1640">
        <v>2584943</v>
      </c>
      <c r="I1640">
        <v>3265136</v>
      </c>
      <c r="J1640">
        <v>3266902</v>
      </c>
    </row>
    <row r="1641" spans="1:10" x14ac:dyDescent="0.25">
      <c r="A1641">
        <v>1480074</v>
      </c>
      <c r="B1641">
        <v>1480292</v>
      </c>
      <c r="C1641" t="s">
        <v>25</v>
      </c>
      <c r="E1641">
        <f t="shared" si="136"/>
        <v>761</v>
      </c>
      <c r="F1641">
        <f t="shared" si="137"/>
        <v>832</v>
      </c>
      <c r="G1641">
        <v>2585200</v>
      </c>
      <c r="H1641">
        <v>2585410</v>
      </c>
      <c r="I1641">
        <v>3266902</v>
      </c>
      <c r="J1641">
        <v>3267249</v>
      </c>
    </row>
    <row r="1642" spans="1:10" x14ac:dyDescent="0.25">
      <c r="A1642">
        <v>1480336</v>
      </c>
      <c r="B1642">
        <v>1481529</v>
      </c>
      <c r="C1642" t="s">
        <v>25</v>
      </c>
      <c r="E1642">
        <f t="shared" si="136"/>
        <v>761</v>
      </c>
      <c r="F1642">
        <f t="shared" si="137"/>
        <v>832</v>
      </c>
      <c r="G1642">
        <v>2585410</v>
      </c>
      <c r="H1642">
        <v>2586435</v>
      </c>
      <c r="I1642">
        <v>3267243</v>
      </c>
      <c r="J1642">
        <v>3267632</v>
      </c>
    </row>
    <row r="1643" spans="1:10" x14ac:dyDescent="0.25">
      <c r="A1643">
        <v>1481526</v>
      </c>
      <c r="B1643">
        <v>1483532</v>
      </c>
      <c r="C1643" t="s">
        <v>25</v>
      </c>
      <c r="E1643">
        <f t="shared" si="136"/>
        <v>762</v>
      </c>
      <c r="F1643">
        <f t="shared" si="137"/>
        <v>833</v>
      </c>
      <c r="G1643">
        <v>2587477</v>
      </c>
      <c r="H1643">
        <v>2588682</v>
      </c>
      <c r="I1643">
        <v>3268041</v>
      </c>
      <c r="J1643">
        <v>3268427</v>
      </c>
    </row>
    <row r="1644" spans="1:10" x14ac:dyDescent="0.25">
      <c r="A1644">
        <v>1483522</v>
      </c>
      <c r="B1644">
        <v>1484769</v>
      </c>
      <c r="C1644" t="s">
        <v>25</v>
      </c>
      <c r="E1644">
        <f t="shared" si="136"/>
        <v>763</v>
      </c>
      <c r="F1644">
        <f t="shared" si="137"/>
        <v>834</v>
      </c>
      <c r="G1644">
        <v>2588972</v>
      </c>
      <c r="H1644">
        <v>2590120</v>
      </c>
      <c r="I1644">
        <v>3270908</v>
      </c>
      <c r="J1644">
        <v>3271699</v>
      </c>
    </row>
    <row r="1645" spans="1:10" x14ac:dyDescent="0.25">
      <c r="A1645">
        <v>1485037</v>
      </c>
      <c r="B1645">
        <v>1485975</v>
      </c>
      <c r="C1645" t="s">
        <v>25</v>
      </c>
      <c r="E1645">
        <f t="shared" si="136"/>
        <v>764</v>
      </c>
      <c r="F1645">
        <f t="shared" si="137"/>
        <v>834</v>
      </c>
      <c r="G1645">
        <v>2591020</v>
      </c>
      <c r="H1645">
        <v>2592393</v>
      </c>
      <c r="I1645">
        <v>3271748</v>
      </c>
      <c r="J1645">
        <v>3271885</v>
      </c>
    </row>
    <row r="1646" spans="1:10" x14ac:dyDescent="0.25">
      <c r="A1646">
        <v>1486132</v>
      </c>
      <c r="B1646">
        <v>1486206</v>
      </c>
      <c r="C1646" t="s">
        <v>88</v>
      </c>
      <c r="E1646">
        <f t="shared" si="136"/>
        <v>765</v>
      </c>
      <c r="F1646">
        <f t="shared" si="137"/>
        <v>834</v>
      </c>
      <c r="G1646">
        <v>2592545</v>
      </c>
      <c r="H1646">
        <v>2592621</v>
      </c>
      <c r="I1646">
        <v>3271953</v>
      </c>
      <c r="J1646">
        <v>3273848</v>
      </c>
    </row>
    <row r="1647" spans="1:10" x14ac:dyDescent="0.25">
      <c r="A1647">
        <v>1486132</v>
      </c>
      <c r="B1647">
        <v>1486206</v>
      </c>
      <c r="C1647" t="s">
        <v>25</v>
      </c>
      <c r="E1647">
        <f t="shared" si="136"/>
        <v>765</v>
      </c>
      <c r="F1647">
        <f t="shared" si="137"/>
        <v>834</v>
      </c>
      <c r="G1647">
        <v>2592632</v>
      </c>
      <c r="H1647">
        <v>2592708</v>
      </c>
      <c r="I1647">
        <v>3273906</v>
      </c>
      <c r="J1647">
        <v>3274739</v>
      </c>
    </row>
    <row r="1648" spans="1:10" x14ac:dyDescent="0.25">
      <c r="A1648">
        <v>1486282</v>
      </c>
      <c r="B1648">
        <v>1487223</v>
      </c>
      <c r="C1648" t="s">
        <v>88</v>
      </c>
      <c r="E1648">
        <f t="shared" si="136"/>
        <v>766</v>
      </c>
      <c r="F1648">
        <f t="shared" si="137"/>
        <v>835</v>
      </c>
      <c r="G1648">
        <v>2614756</v>
      </c>
      <c r="H1648">
        <v>2617518</v>
      </c>
      <c r="I1648">
        <v>3274932</v>
      </c>
      <c r="J1648">
        <v>3276716</v>
      </c>
    </row>
    <row r="1649" spans="1:10" x14ac:dyDescent="0.25">
      <c r="A1649">
        <v>1487512</v>
      </c>
      <c r="B1649">
        <v>1488267</v>
      </c>
      <c r="C1649" t="s">
        <v>25</v>
      </c>
      <c r="E1649">
        <f t="shared" si="136"/>
        <v>766</v>
      </c>
      <c r="F1649">
        <f t="shared" si="137"/>
        <v>835</v>
      </c>
      <c r="G1649">
        <v>2617549</v>
      </c>
      <c r="H1649">
        <v>2618187</v>
      </c>
      <c r="I1649">
        <v>3276810</v>
      </c>
      <c r="J1649">
        <v>3277520</v>
      </c>
    </row>
    <row r="1650" spans="1:10" x14ac:dyDescent="0.25">
      <c r="A1650">
        <v>1488328</v>
      </c>
      <c r="B1650">
        <v>1489641</v>
      </c>
      <c r="C1650" t="s">
        <v>88</v>
      </c>
      <c r="E1650">
        <f t="shared" si="136"/>
        <v>767</v>
      </c>
      <c r="F1650">
        <f t="shared" si="137"/>
        <v>835</v>
      </c>
      <c r="G1650">
        <v>2618366</v>
      </c>
      <c r="H1650">
        <v>2619094</v>
      </c>
      <c r="I1650">
        <v>3277524</v>
      </c>
      <c r="J1650">
        <v>3278294</v>
      </c>
    </row>
    <row r="1651" spans="1:10" x14ac:dyDescent="0.25">
      <c r="A1651">
        <v>1490006</v>
      </c>
      <c r="B1651">
        <v>1490290</v>
      </c>
      <c r="C1651" t="s">
        <v>25</v>
      </c>
      <c r="E1651">
        <f t="shared" si="136"/>
        <v>768</v>
      </c>
      <c r="F1651">
        <f t="shared" si="137"/>
        <v>836</v>
      </c>
      <c r="G1651">
        <v>2619267</v>
      </c>
      <c r="H1651">
        <v>2620226</v>
      </c>
      <c r="I1651">
        <v>3278423</v>
      </c>
      <c r="J1651">
        <v>3279555</v>
      </c>
    </row>
    <row r="1652" spans="1:10" x14ac:dyDescent="0.25">
      <c r="A1652">
        <v>1490468</v>
      </c>
      <c r="B1652">
        <v>1491778</v>
      </c>
      <c r="C1652" t="s">
        <v>25</v>
      </c>
      <c r="E1652">
        <f t="shared" si="136"/>
        <v>769</v>
      </c>
      <c r="F1652">
        <f t="shared" si="137"/>
        <v>836</v>
      </c>
      <c r="G1652">
        <v>2623169</v>
      </c>
      <c r="H1652">
        <v>2623921</v>
      </c>
      <c r="I1652">
        <v>3279568</v>
      </c>
      <c r="J1652">
        <v>3280461</v>
      </c>
    </row>
    <row r="1653" spans="1:10" x14ac:dyDescent="0.25">
      <c r="A1653">
        <v>1491778</v>
      </c>
      <c r="B1653">
        <v>1493925</v>
      </c>
      <c r="C1653" t="s">
        <v>25</v>
      </c>
      <c r="E1653">
        <f t="shared" si="136"/>
        <v>769</v>
      </c>
      <c r="F1653">
        <f t="shared" si="137"/>
        <v>836</v>
      </c>
      <c r="G1653">
        <v>2623922</v>
      </c>
      <c r="H1653">
        <v>2624944</v>
      </c>
      <c r="I1653">
        <v>3280461</v>
      </c>
      <c r="J1653">
        <v>3281612</v>
      </c>
    </row>
    <row r="1654" spans="1:10" x14ac:dyDescent="0.25">
      <c r="A1654">
        <v>1494134</v>
      </c>
      <c r="B1654">
        <v>1494619</v>
      </c>
      <c r="C1654" t="s">
        <v>25</v>
      </c>
      <c r="E1654">
        <f t="shared" si="136"/>
        <v>769</v>
      </c>
      <c r="F1654">
        <f t="shared" si="137"/>
        <v>837</v>
      </c>
      <c r="G1654">
        <v>2624937</v>
      </c>
      <c r="H1654">
        <v>2627999</v>
      </c>
      <c r="I1654">
        <v>3281898</v>
      </c>
      <c r="J1654">
        <v>3282638</v>
      </c>
    </row>
    <row r="1655" spans="1:10" x14ac:dyDescent="0.25">
      <c r="A1655">
        <v>1494719</v>
      </c>
      <c r="B1655">
        <v>1495270</v>
      </c>
      <c r="C1655" t="s">
        <v>88</v>
      </c>
      <c r="E1655">
        <f t="shared" si="136"/>
        <v>770</v>
      </c>
      <c r="F1655">
        <f t="shared" si="137"/>
        <v>837</v>
      </c>
      <c r="G1655">
        <v>2628322</v>
      </c>
      <c r="H1655">
        <v>2629548</v>
      </c>
      <c r="I1655">
        <v>3282640</v>
      </c>
      <c r="J1655">
        <v>3282975</v>
      </c>
    </row>
    <row r="1656" spans="1:10" x14ac:dyDescent="0.25">
      <c r="A1656">
        <v>1495436</v>
      </c>
      <c r="B1656">
        <v>1496368</v>
      </c>
      <c r="C1656" t="s">
        <v>25</v>
      </c>
      <c r="E1656">
        <f t="shared" si="136"/>
        <v>770</v>
      </c>
      <c r="F1656">
        <f t="shared" si="137"/>
        <v>838</v>
      </c>
      <c r="G1656">
        <v>2629560</v>
      </c>
      <c r="H1656">
        <v>2630297</v>
      </c>
      <c r="I1656">
        <v>3283435</v>
      </c>
      <c r="J1656">
        <v>3284001</v>
      </c>
    </row>
    <row r="1657" spans="1:10" x14ac:dyDescent="0.25">
      <c r="A1657">
        <v>1496404</v>
      </c>
      <c r="B1657">
        <v>1497489</v>
      </c>
      <c r="C1657" t="s">
        <v>25</v>
      </c>
      <c r="E1657">
        <f t="shared" si="136"/>
        <v>770</v>
      </c>
      <c r="F1657">
        <f t="shared" si="137"/>
        <v>838</v>
      </c>
      <c r="G1657">
        <v>2630356</v>
      </c>
      <c r="H1657">
        <v>2631249</v>
      </c>
      <c r="I1657">
        <v>3284051</v>
      </c>
      <c r="J1657">
        <v>3284191</v>
      </c>
    </row>
    <row r="1658" spans="1:10" x14ac:dyDescent="0.25">
      <c r="A1658">
        <v>1497493</v>
      </c>
      <c r="B1658">
        <v>1498317</v>
      </c>
      <c r="C1658" t="s">
        <v>25</v>
      </c>
      <c r="E1658">
        <f t="shared" si="136"/>
        <v>770</v>
      </c>
      <c r="F1658">
        <f t="shared" si="137"/>
        <v>839</v>
      </c>
      <c r="G1658">
        <v>2631271</v>
      </c>
      <c r="H1658">
        <v>2632614</v>
      </c>
      <c r="I1658">
        <v>3284515</v>
      </c>
      <c r="J1658">
        <v>3285249</v>
      </c>
    </row>
    <row r="1659" spans="1:10" x14ac:dyDescent="0.25">
      <c r="A1659">
        <v>1498317</v>
      </c>
      <c r="B1659">
        <v>1499126</v>
      </c>
      <c r="C1659" t="s">
        <v>25</v>
      </c>
      <c r="E1659">
        <f t="shared" si="136"/>
        <v>771</v>
      </c>
      <c r="F1659">
        <f t="shared" si="137"/>
        <v>839</v>
      </c>
      <c r="G1659">
        <v>2633016</v>
      </c>
      <c r="H1659">
        <v>2634428</v>
      </c>
      <c r="I1659">
        <v>3285239</v>
      </c>
      <c r="J1659">
        <v>3286171</v>
      </c>
    </row>
    <row r="1660" spans="1:10" x14ac:dyDescent="0.25">
      <c r="A1660">
        <v>1499126</v>
      </c>
      <c r="B1660">
        <v>1499674</v>
      </c>
      <c r="C1660" t="s">
        <v>25</v>
      </c>
      <c r="E1660">
        <f t="shared" si="136"/>
        <v>772</v>
      </c>
      <c r="F1660">
        <f t="shared" si="137"/>
        <v>839</v>
      </c>
      <c r="G1660">
        <v>2634739</v>
      </c>
      <c r="H1660">
        <v>2634975</v>
      </c>
      <c r="I1660">
        <v>3286165</v>
      </c>
      <c r="J1660">
        <v>3286821</v>
      </c>
    </row>
    <row r="1661" spans="1:10" x14ac:dyDescent="0.25">
      <c r="A1661">
        <v>1499707</v>
      </c>
      <c r="B1661">
        <v>1499982</v>
      </c>
      <c r="C1661" t="s">
        <v>25</v>
      </c>
      <c r="E1661">
        <f t="shared" si="136"/>
        <v>772</v>
      </c>
      <c r="F1661">
        <f t="shared" si="137"/>
        <v>839</v>
      </c>
      <c r="G1661">
        <v>2635058</v>
      </c>
      <c r="H1661">
        <v>2635300</v>
      </c>
      <c r="I1661">
        <v>3286837</v>
      </c>
      <c r="J1661">
        <v>3287580</v>
      </c>
    </row>
    <row r="1662" spans="1:10" x14ac:dyDescent="0.25">
      <c r="A1662">
        <v>1500034</v>
      </c>
      <c r="B1662">
        <v>1502094</v>
      </c>
      <c r="C1662" t="s">
        <v>88</v>
      </c>
      <c r="E1662">
        <f t="shared" si="136"/>
        <v>772</v>
      </c>
      <c r="F1662">
        <f t="shared" si="137"/>
        <v>840</v>
      </c>
      <c r="G1662">
        <v>2635381</v>
      </c>
      <c r="H1662">
        <v>2635620</v>
      </c>
      <c r="I1662">
        <v>3289429</v>
      </c>
      <c r="J1662">
        <v>3290850</v>
      </c>
    </row>
    <row r="1663" spans="1:10" x14ac:dyDescent="0.25">
      <c r="A1663">
        <v>1502194</v>
      </c>
      <c r="B1663">
        <v>1503408</v>
      </c>
      <c r="C1663" t="s">
        <v>25</v>
      </c>
      <c r="E1663">
        <f t="shared" si="136"/>
        <v>773</v>
      </c>
      <c r="F1663">
        <f t="shared" si="137"/>
        <v>841</v>
      </c>
      <c r="G1663">
        <v>2642789</v>
      </c>
      <c r="H1663">
        <v>2644135</v>
      </c>
      <c r="I1663">
        <v>3290962</v>
      </c>
      <c r="J1663">
        <v>3291168</v>
      </c>
    </row>
    <row r="1664" spans="1:10" x14ac:dyDescent="0.25">
      <c r="A1664">
        <v>1503506</v>
      </c>
      <c r="B1664">
        <v>1504162</v>
      </c>
      <c r="C1664" t="s">
        <v>25</v>
      </c>
      <c r="E1664">
        <f t="shared" si="136"/>
        <v>774</v>
      </c>
      <c r="F1664">
        <f t="shared" si="137"/>
        <v>842</v>
      </c>
      <c r="G1664">
        <v>2648438</v>
      </c>
      <c r="H1664">
        <v>2649556</v>
      </c>
      <c r="I1664">
        <v>3304232</v>
      </c>
      <c r="J1664">
        <v>3306439</v>
      </c>
    </row>
    <row r="1665" spans="1:10" x14ac:dyDescent="0.25">
      <c r="A1665">
        <v>1504229</v>
      </c>
      <c r="B1665">
        <v>1504747</v>
      </c>
      <c r="C1665" t="s">
        <v>88</v>
      </c>
      <c r="E1665">
        <f t="shared" si="136"/>
        <v>775</v>
      </c>
      <c r="F1665">
        <f t="shared" si="137"/>
        <v>843</v>
      </c>
      <c r="G1665">
        <v>2649739</v>
      </c>
      <c r="H1665">
        <v>2649846</v>
      </c>
      <c r="I1665">
        <v>3314308</v>
      </c>
      <c r="J1665">
        <v>3314640</v>
      </c>
    </row>
    <row r="1666" spans="1:10" x14ac:dyDescent="0.25">
      <c r="A1666">
        <v>1504747</v>
      </c>
      <c r="B1666">
        <v>1504965</v>
      </c>
      <c r="C1666" t="s">
        <v>88</v>
      </c>
      <c r="E1666">
        <f t="shared" si="136"/>
        <v>776</v>
      </c>
      <c r="F1666">
        <f t="shared" si="137"/>
        <v>843</v>
      </c>
      <c r="G1666">
        <v>2650014</v>
      </c>
      <c r="H1666">
        <v>2650373</v>
      </c>
      <c r="I1666">
        <v>3314690</v>
      </c>
      <c r="J1666">
        <v>3316096</v>
      </c>
    </row>
    <row r="1667" spans="1:10" x14ac:dyDescent="0.25">
      <c r="A1667">
        <v>1504959</v>
      </c>
      <c r="B1667">
        <v>1505141</v>
      </c>
      <c r="C1667" t="s">
        <v>88</v>
      </c>
      <c r="E1667">
        <f t="shared" ref="E1667:E1730" si="138">IF((G1667-H1666)&lt;$D$2,E1666,E1666+1)</f>
        <v>777</v>
      </c>
      <c r="F1667">
        <f t="shared" ref="F1667:F1730" si="139">IF((I1667-J1666)&lt;$D$2,F1666,F1666+1)</f>
        <v>844</v>
      </c>
      <c r="G1667">
        <v>2650514</v>
      </c>
      <c r="H1667">
        <v>2651725</v>
      </c>
      <c r="I1667">
        <v>3316757</v>
      </c>
      <c r="J1667">
        <v>3318424</v>
      </c>
    </row>
    <row r="1668" spans="1:10" x14ac:dyDescent="0.25">
      <c r="A1668">
        <v>1505314</v>
      </c>
      <c r="B1668">
        <v>1505688</v>
      </c>
      <c r="C1668" t="s">
        <v>25</v>
      </c>
      <c r="E1668">
        <f t="shared" si="138"/>
        <v>778</v>
      </c>
      <c r="F1668">
        <f t="shared" si="139"/>
        <v>845</v>
      </c>
      <c r="G1668">
        <v>2652238</v>
      </c>
      <c r="H1668">
        <v>2653473</v>
      </c>
      <c r="I1668">
        <v>3318635</v>
      </c>
      <c r="J1668">
        <v>3320587</v>
      </c>
    </row>
    <row r="1669" spans="1:10" x14ac:dyDescent="0.25">
      <c r="A1669">
        <v>1505868</v>
      </c>
      <c r="B1669">
        <v>1507046</v>
      </c>
      <c r="C1669" t="s">
        <v>25</v>
      </c>
      <c r="E1669">
        <f t="shared" si="138"/>
        <v>778</v>
      </c>
      <c r="F1669">
        <f t="shared" si="139"/>
        <v>846</v>
      </c>
      <c r="G1669">
        <v>2653540</v>
      </c>
      <c r="H1669">
        <v>2654406</v>
      </c>
      <c r="I1669">
        <v>3327321</v>
      </c>
      <c r="J1669">
        <v>3327395</v>
      </c>
    </row>
    <row r="1670" spans="1:10" x14ac:dyDescent="0.25">
      <c r="A1670">
        <v>1507043</v>
      </c>
      <c r="B1670">
        <v>1508044</v>
      </c>
      <c r="C1670" t="s">
        <v>88</v>
      </c>
      <c r="E1670">
        <f t="shared" si="138"/>
        <v>778</v>
      </c>
      <c r="F1670">
        <f t="shared" si="139"/>
        <v>846</v>
      </c>
      <c r="G1670">
        <v>2654451</v>
      </c>
      <c r="H1670">
        <v>2655209</v>
      </c>
      <c r="I1670">
        <v>3327431</v>
      </c>
      <c r="J1670">
        <v>3327505</v>
      </c>
    </row>
    <row r="1671" spans="1:10" x14ac:dyDescent="0.25">
      <c r="A1671">
        <v>1508148</v>
      </c>
      <c r="B1671">
        <v>1509284</v>
      </c>
      <c r="C1671" t="s">
        <v>25</v>
      </c>
      <c r="E1671">
        <f t="shared" si="138"/>
        <v>779</v>
      </c>
      <c r="F1671">
        <f t="shared" si="139"/>
        <v>847</v>
      </c>
      <c r="G1671">
        <v>2655405</v>
      </c>
      <c r="H1671">
        <v>2656958</v>
      </c>
      <c r="I1671">
        <v>3327762</v>
      </c>
      <c r="J1671">
        <v>3327836</v>
      </c>
    </row>
    <row r="1672" spans="1:10" x14ac:dyDescent="0.25">
      <c r="A1672">
        <v>1509352</v>
      </c>
      <c r="B1672">
        <v>1510365</v>
      </c>
      <c r="C1672" t="s">
        <v>25</v>
      </c>
      <c r="E1672">
        <f t="shared" si="138"/>
        <v>779</v>
      </c>
      <c r="F1672">
        <f t="shared" si="139"/>
        <v>848</v>
      </c>
      <c r="G1672">
        <v>2656972</v>
      </c>
      <c r="H1672">
        <v>2658123</v>
      </c>
      <c r="I1672">
        <v>3328614</v>
      </c>
      <c r="J1672">
        <v>3329789</v>
      </c>
    </row>
    <row r="1673" spans="1:10" x14ac:dyDescent="0.25">
      <c r="A1673">
        <v>1510365</v>
      </c>
      <c r="B1673">
        <v>1511177</v>
      </c>
      <c r="C1673" t="s">
        <v>25</v>
      </c>
      <c r="E1673">
        <f t="shared" si="138"/>
        <v>780</v>
      </c>
      <c r="F1673">
        <f t="shared" si="139"/>
        <v>849</v>
      </c>
      <c r="G1673">
        <v>2659552</v>
      </c>
      <c r="H1673">
        <v>2660316</v>
      </c>
      <c r="I1673">
        <v>3335745</v>
      </c>
      <c r="J1673">
        <v>3335957</v>
      </c>
    </row>
    <row r="1674" spans="1:10" x14ac:dyDescent="0.25">
      <c r="A1674">
        <v>1511226</v>
      </c>
      <c r="B1674">
        <v>1511885</v>
      </c>
      <c r="C1674" t="s">
        <v>25</v>
      </c>
      <c r="E1674">
        <f t="shared" si="138"/>
        <v>780</v>
      </c>
      <c r="F1674">
        <f t="shared" si="139"/>
        <v>850</v>
      </c>
      <c r="G1674">
        <v>2660338</v>
      </c>
      <c r="H1674">
        <v>2661273</v>
      </c>
      <c r="I1674">
        <v>3343333</v>
      </c>
      <c r="J1674">
        <v>3344796</v>
      </c>
    </row>
    <row r="1675" spans="1:10" x14ac:dyDescent="0.25">
      <c r="A1675">
        <v>1512035</v>
      </c>
      <c r="B1675">
        <v>1512949</v>
      </c>
      <c r="C1675" t="s">
        <v>25</v>
      </c>
      <c r="E1675">
        <f t="shared" si="138"/>
        <v>780</v>
      </c>
      <c r="F1675">
        <f t="shared" si="139"/>
        <v>850</v>
      </c>
      <c r="G1675">
        <v>2661330</v>
      </c>
      <c r="H1675">
        <v>2662616</v>
      </c>
      <c r="I1675">
        <v>3344793</v>
      </c>
      <c r="J1675">
        <v>3345488</v>
      </c>
    </row>
    <row r="1676" spans="1:10" x14ac:dyDescent="0.25">
      <c r="A1676">
        <v>1513017</v>
      </c>
      <c r="B1676">
        <v>1514285</v>
      </c>
      <c r="C1676" t="s">
        <v>25</v>
      </c>
      <c r="E1676">
        <f t="shared" si="138"/>
        <v>780</v>
      </c>
      <c r="F1676">
        <f t="shared" si="139"/>
        <v>850</v>
      </c>
      <c r="G1676">
        <v>2662613</v>
      </c>
      <c r="H1676">
        <v>2662906</v>
      </c>
      <c r="I1676">
        <v>3345500</v>
      </c>
      <c r="J1676">
        <v>3346933</v>
      </c>
    </row>
    <row r="1677" spans="1:10" x14ac:dyDescent="0.25">
      <c r="A1677">
        <v>1514275</v>
      </c>
      <c r="B1677">
        <v>1514949</v>
      </c>
      <c r="C1677" t="s">
        <v>25</v>
      </c>
      <c r="E1677">
        <f t="shared" si="138"/>
        <v>780</v>
      </c>
      <c r="F1677">
        <f t="shared" si="139"/>
        <v>850</v>
      </c>
      <c r="G1677">
        <v>2662996</v>
      </c>
      <c r="H1677">
        <v>2664636</v>
      </c>
      <c r="I1677">
        <v>3346930</v>
      </c>
      <c r="J1677">
        <v>3347637</v>
      </c>
    </row>
    <row r="1678" spans="1:10" x14ac:dyDescent="0.25">
      <c r="A1678">
        <v>1515261</v>
      </c>
      <c r="B1678">
        <v>1515749</v>
      </c>
      <c r="C1678" t="s">
        <v>25</v>
      </c>
      <c r="E1678">
        <f t="shared" si="138"/>
        <v>781</v>
      </c>
      <c r="F1678">
        <f t="shared" si="139"/>
        <v>851</v>
      </c>
      <c r="G1678">
        <v>2667393</v>
      </c>
      <c r="H1678">
        <v>2668226</v>
      </c>
      <c r="I1678">
        <v>3348796</v>
      </c>
      <c r="J1678">
        <v>3349269</v>
      </c>
    </row>
    <row r="1679" spans="1:10" x14ac:dyDescent="0.25">
      <c r="A1679">
        <v>1515787</v>
      </c>
      <c r="B1679">
        <v>1517304</v>
      </c>
      <c r="C1679" t="s">
        <v>25</v>
      </c>
      <c r="E1679">
        <f t="shared" si="138"/>
        <v>782</v>
      </c>
      <c r="F1679">
        <f t="shared" si="139"/>
        <v>851</v>
      </c>
      <c r="G1679">
        <v>2668382</v>
      </c>
      <c r="H1679">
        <v>2669428</v>
      </c>
      <c r="I1679">
        <v>3349362</v>
      </c>
      <c r="J1679">
        <v>3351290</v>
      </c>
    </row>
    <row r="1680" spans="1:10" x14ac:dyDescent="0.25">
      <c r="A1680">
        <v>1517340</v>
      </c>
      <c r="B1680">
        <v>1518767</v>
      </c>
      <c r="C1680" t="s">
        <v>88</v>
      </c>
      <c r="E1680">
        <f t="shared" si="138"/>
        <v>783</v>
      </c>
      <c r="F1680">
        <f t="shared" si="139"/>
        <v>851</v>
      </c>
      <c r="G1680">
        <v>2669585</v>
      </c>
      <c r="H1680">
        <v>2669776</v>
      </c>
      <c r="I1680">
        <v>3351358</v>
      </c>
      <c r="J1680">
        <v>3352311</v>
      </c>
    </row>
    <row r="1681" spans="1:10" x14ac:dyDescent="0.25">
      <c r="A1681">
        <v>1518978</v>
      </c>
      <c r="B1681">
        <v>1520375</v>
      </c>
      <c r="C1681" t="s">
        <v>25</v>
      </c>
      <c r="E1681">
        <f t="shared" si="138"/>
        <v>784</v>
      </c>
      <c r="F1681">
        <f t="shared" si="139"/>
        <v>851</v>
      </c>
      <c r="G1681">
        <v>2684193</v>
      </c>
      <c r="H1681">
        <v>2685152</v>
      </c>
      <c r="I1681">
        <v>3352361</v>
      </c>
      <c r="J1681">
        <v>3353533</v>
      </c>
    </row>
    <row r="1682" spans="1:10" x14ac:dyDescent="0.25">
      <c r="A1682">
        <v>1520466</v>
      </c>
      <c r="B1682">
        <v>1521887</v>
      </c>
      <c r="C1682" t="s">
        <v>25</v>
      </c>
      <c r="E1682">
        <f t="shared" si="138"/>
        <v>785</v>
      </c>
      <c r="F1682">
        <f t="shared" si="139"/>
        <v>851</v>
      </c>
      <c r="G1682">
        <v>2686248</v>
      </c>
      <c r="H1682">
        <v>2687180</v>
      </c>
      <c r="I1682">
        <v>3353550</v>
      </c>
      <c r="J1682">
        <v>3353891</v>
      </c>
    </row>
    <row r="1683" spans="1:10" x14ac:dyDescent="0.25">
      <c r="A1683">
        <v>1521889</v>
      </c>
      <c r="B1683">
        <v>1522992</v>
      </c>
      <c r="C1683" t="s">
        <v>25</v>
      </c>
      <c r="E1683">
        <f t="shared" si="138"/>
        <v>785</v>
      </c>
      <c r="F1683">
        <f t="shared" si="139"/>
        <v>852</v>
      </c>
      <c r="G1683">
        <v>2687277</v>
      </c>
      <c r="H1683">
        <v>2687567</v>
      </c>
      <c r="I1683">
        <v>3358964</v>
      </c>
      <c r="J1683">
        <v>3360058</v>
      </c>
    </row>
    <row r="1684" spans="1:10" x14ac:dyDescent="0.25">
      <c r="A1684">
        <v>1523056</v>
      </c>
      <c r="B1684">
        <v>1524462</v>
      </c>
      <c r="C1684" t="s">
        <v>25</v>
      </c>
      <c r="E1684">
        <f t="shared" si="138"/>
        <v>786</v>
      </c>
      <c r="F1684">
        <f t="shared" si="139"/>
        <v>853</v>
      </c>
      <c r="G1684">
        <v>2687674</v>
      </c>
      <c r="H1684">
        <v>2688534</v>
      </c>
      <c r="I1684">
        <v>3371046</v>
      </c>
      <c r="J1684">
        <v>3371249</v>
      </c>
    </row>
    <row r="1685" spans="1:10" x14ac:dyDescent="0.25">
      <c r="A1685">
        <v>1524489</v>
      </c>
      <c r="B1685">
        <v>1525058</v>
      </c>
      <c r="C1685" t="s">
        <v>25</v>
      </c>
      <c r="E1685">
        <f t="shared" si="138"/>
        <v>787</v>
      </c>
      <c r="F1685">
        <f t="shared" si="139"/>
        <v>854</v>
      </c>
      <c r="G1685">
        <v>2689262</v>
      </c>
      <c r="H1685">
        <v>2689930</v>
      </c>
      <c r="I1685">
        <v>3371378</v>
      </c>
      <c r="J1685">
        <v>3372166</v>
      </c>
    </row>
    <row r="1686" spans="1:10" x14ac:dyDescent="0.25">
      <c r="A1686">
        <v>1525036</v>
      </c>
      <c r="B1686">
        <v>1525227</v>
      </c>
      <c r="C1686" t="s">
        <v>25</v>
      </c>
      <c r="E1686">
        <f t="shared" si="138"/>
        <v>788</v>
      </c>
      <c r="F1686">
        <f t="shared" si="139"/>
        <v>855</v>
      </c>
      <c r="G1686">
        <v>2690068</v>
      </c>
      <c r="H1686">
        <v>2690667</v>
      </c>
      <c r="I1686">
        <v>3372698</v>
      </c>
      <c r="J1686">
        <v>3372907</v>
      </c>
    </row>
    <row r="1687" spans="1:10" x14ac:dyDescent="0.25">
      <c r="A1687">
        <v>1525347</v>
      </c>
      <c r="B1687">
        <v>1526129</v>
      </c>
      <c r="C1687" t="s">
        <v>25</v>
      </c>
      <c r="E1687">
        <f t="shared" si="138"/>
        <v>789</v>
      </c>
      <c r="F1687">
        <f t="shared" si="139"/>
        <v>856</v>
      </c>
      <c r="G1687">
        <v>2690804</v>
      </c>
      <c r="H1687">
        <v>2692195</v>
      </c>
      <c r="I1687">
        <v>3373095</v>
      </c>
      <c r="J1687">
        <v>3373667</v>
      </c>
    </row>
    <row r="1688" spans="1:10" x14ac:dyDescent="0.25">
      <c r="A1688">
        <v>1526367</v>
      </c>
      <c r="B1688">
        <v>1527149</v>
      </c>
      <c r="C1688" t="s">
        <v>25</v>
      </c>
      <c r="E1688">
        <f t="shared" si="138"/>
        <v>790</v>
      </c>
      <c r="F1688">
        <f t="shared" si="139"/>
        <v>857</v>
      </c>
      <c r="G1688">
        <v>2692906</v>
      </c>
      <c r="H1688">
        <v>2695158</v>
      </c>
      <c r="I1688">
        <v>3375485</v>
      </c>
      <c r="J1688">
        <v>3376165</v>
      </c>
    </row>
    <row r="1689" spans="1:10" x14ac:dyDescent="0.25">
      <c r="A1689">
        <v>1527330</v>
      </c>
      <c r="B1689">
        <v>1528016</v>
      </c>
      <c r="C1689" t="s">
        <v>25</v>
      </c>
      <c r="E1689">
        <f t="shared" si="138"/>
        <v>791</v>
      </c>
      <c r="F1689">
        <f t="shared" si="139"/>
        <v>857</v>
      </c>
      <c r="G1689">
        <v>2701326</v>
      </c>
      <c r="H1689">
        <v>2702153</v>
      </c>
      <c r="I1689">
        <v>3376134</v>
      </c>
      <c r="J1689">
        <v>3377795</v>
      </c>
    </row>
    <row r="1690" spans="1:10" x14ac:dyDescent="0.25">
      <c r="A1690">
        <v>1528013</v>
      </c>
      <c r="B1690">
        <v>1528720</v>
      </c>
      <c r="C1690" t="s">
        <v>25</v>
      </c>
      <c r="E1690">
        <f t="shared" si="138"/>
        <v>791</v>
      </c>
      <c r="F1690">
        <f t="shared" si="139"/>
        <v>858</v>
      </c>
      <c r="G1690">
        <v>2702247</v>
      </c>
      <c r="H1690">
        <v>2703155</v>
      </c>
      <c r="I1690">
        <v>3385936</v>
      </c>
      <c r="J1690">
        <v>3386118</v>
      </c>
    </row>
    <row r="1691" spans="1:10" x14ac:dyDescent="0.25">
      <c r="A1691">
        <v>1528731</v>
      </c>
      <c r="B1691">
        <v>1529507</v>
      </c>
      <c r="C1691" t="s">
        <v>25</v>
      </c>
      <c r="E1691">
        <f t="shared" si="138"/>
        <v>792</v>
      </c>
      <c r="F1691">
        <f t="shared" si="139"/>
        <v>859</v>
      </c>
      <c r="G1691">
        <v>2710524</v>
      </c>
      <c r="H1691">
        <v>2711330</v>
      </c>
      <c r="I1691">
        <v>3386561</v>
      </c>
      <c r="J1691">
        <v>3387799</v>
      </c>
    </row>
    <row r="1692" spans="1:10" x14ac:dyDescent="0.25">
      <c r="A1692">
        <v>1529559</v>
      </c>
      <c r="B1692">
        <v>1530452</v>
      </c>
      <c r="C1692" t="s">
        <v>88</v>
      </c>
      <c r="E1692">
        <f t="shared" si="138"/>
        <v>792</v>
      </c>
      <c r="F1692">
        <f t="shared" si="139"/>
        <v>859</v>
      </c>
      <c r="G1692">
        <v>2711403</v>
      </c>
      <c r="H1692">
        <v>2711819</v>
      </c>
      <c r="I1692">
        <v>3387884</v>
      </c>
      <c r="J1692">
        <v>3388090</v>
      </c>
    </row>
    <row r="1693" spans="1:10" x14ac:dyDescent="0.25">
      <c r="A1693">
        <v>1530578</v>
      </c>
      <c r="B1693">
        <v>1531225</v>
      </c>
      <c r="C1693" t="s">
        <v>88</v>
      </c>
      <c r="E1693">
        <f t="shared" si="138"/>
        <v>793</v>
      </c>
      <c r="F1693">
        <f t="shared" si="139"/>
        <v>860</v>
      </c>
      <c r="G1693">
        <v>2712293</v>
      </c>
      <c r="H1693">
        <v>2713636</v>
      </c>
      <c r="I1693">
        <v>3388518</v>
      </c>
      <c r="J1693">
        <v>3389285</v>
      </c>
    </row>
    <row r="1694" spans="1:10" x14ac:dyDescent="0.25">
      <c r="A1694">
        <v>1531368</v>
      </c>
      <c r="B1694">
        <v>1532012</v>
      </c>
      <c r="C1694" t="s">
        <v>25</v>
      </c>
      <c r="E1694">
        <f t="shared" si="138"/>
        <v>794</v>
      </c>
      <c r="F1694">
        <f t="shared" si="139"/>
        <v>860</v>
      </c>
      <c r="G1694">
        <v>2717506</v>
      </c>
      <c r="H1694">
        <v>2719362</v>
      </c>
      <c r="I1694">
        <v>3389285</v>
      </c>
      <c r="J1694">
        <v>3389842</v>
      </c>
    </row>
    <row r="1695" spans="1:10" x14ac:dyDescent="0.25">
      <c r="A1695">
        <v>1532068</v>
      </c>
      <c r="B1695">
        <v>1532619</v>
      </c>
      <c r="C1695" t="s">
        <v>25</v>
      </c>
      <c r="E1695">
        <f t="shared" si="138"/>
        <v>794</v>
      </c>
      <c r="F1695">
        <f t="shared" si="139"/>
        <v>860</v>
      </c>
      <c r="G1695">
        <v>2719458</v>
      </c>
      <c r="H1695">
        <v>2720474</v>
      </c>
      <c r="I1695">
        <v>3389839</v>
      </c>
      <c r="J1695">
        <v>3392118</v>
      </c>
    </row>
    <row r="1696" spans="1:10" x14ac:dyDescent="0.25">
      <c r="A1696">
        <v>1532676</v>
      </c>
      <c r="B1696">
        <v>1533230</v>
      </c>
      <c r="C1696" t="s">
        <v>25</v>
      </c>
      <c r="E1696">
        <f t="shared" si="138"/>
        <v>794</v>
      </c>
      <c r="F1696">
        <f t="shared" si="139"/>
        <v>860</v>
      </c>
      <c r="G1696">
        <v>2720501</v>
      </c>
      <c r="H1696">
        <v>2721157</v>
      </c>
      <c r="I1696">
        <v>3392111</v>
      </c>
      <c r="J1696">
        <v>3392671</v>
      </c>
    </row>
    <row r="1697" spans="1:10" x14ac:dyDescent="0.25">
      <c r="A1697">
        <v>1533236</v>
      </c>
      <c r="B1697">
        <v>1534255</v>
      </c>
      <c r="C1697" t="s">
        <v>88</v>
      </c>
      <c r="E1697">
        <f t="shared" si="138"/>
        <v>795</v>
      </c>
      <c r="F1697">
        <f t="shared" si="139"/>
        <v>861</v>
      </c>
      <c r="G1697">
        <v>2722584</v>
      </c>
      <c r="H1697">
        <v>2723579</v>
      </c>
      <c r="I1697">
        <v>3393004</v>
      </c>
      <c r="J1697">
        <v>3394569</v>
      </c>
    </row>
    <row r="1698" spans="1:10" x14ac:dyDescent="0.25">
      <c r="A1698">
        <v>1534366</v>
      </c>
      <c r="B1698">
        <v>1534509</v>
      </c>
      <c r="C1698" t="s">
        <v>88</v>
      </c>
      <c r="E1698">
        <f t="shared" si="138"/>
        <v>796</v>
      </c>
      <c r="F1698">
        <f t="shared" si="139"/>
        <v>862</v>
      </c>
      <c r="G1698">
        <v>2723738</v>
      </c>
      <c r="H1698">
        <v>2723914</v>
      </c>
      <c r="I1698">
        <v>3394811</v>
      </c>
      <c r="J1698">
        <v>3395374</v>
      </c>
    </row>
    <row r="1699" spans="1:10" x14ac:dyDescent="0.25">
      <c r="A1699">
        <v>1534508</v>
      </c>
      <c r="B1699">
        <v>1534951</v>
      </c>
      <c r="C1699" t="s">
        <v>25</v>
      </c>
      <c r="E1699">
        <f t="shared" si="138"/>
        <v>796</v>
      </c>
      <c r="F1699">
        <f t="shared" si="139"/>
        <v>863</v>
      </c>
      <c r="G1699">
        <v>2723914</v>
      </c>
      <c r="H1699">
        <v>2724798</v>
      </c>
      <c r="I1699">
        <v>3399772</v>
      </c>
      <c r="J1699">
        <v>3400932</v>
      </c>
    </row>
    <row r="1700" spans="1:10" x14ac:dyDescent="0.25">
      <c r="A1700">
        <v>1535032</v>
      </c>
      <c r="B1700">
        <v>1535304</v>
      </c>
      <c r="C1700" t="s">
        <v>25</v>
      </c>
      <c r="E1700">
        <f t="shared" si="138"/>
        <v>797</v>
      </c>
      <c r="F1700">
        <f t="shared" si="139"/>
        <v>864</v>
      </c>
      <c r="G1700">
        <v>2728509</v>
      </c>
      <c r="H1700">
        <v>2730443</v>
      </c>
      <c r="I1700">
        <v>3402183</v>
      </c>
      <c r="J1700">
        <v>3402380</v>
      </c>
    </row>
    <row r="1701" spans="1:10" x14ac:dyDescent="0.25">
      <c r="A1701">
        <v>1535325</v>
      </c>
      <c r="B1701">
        <v>1536716</v>
      </c>
      <c r="C1701" t="s">
        <v>25</v>
      </c>
      <c r="E1701">
        <f t="shared" si="138"/>
        <v>798</v>
      </c>
      <c r="F1701">
        <f t="shared" si="139"/>
        <v>864</v>
      </c>
      <c r="G1701">
        <v>2730566</v>
      </c>
      <c r="H1701">
        <v>2731852</v>
      </c>
      <c r="I1701">
        <v>3402444</v>
      </c>
      <c r="J1701">
        <v>3404549</v>
      </c>
    </row>
    <row r="1702" spans="1:10" x14ac:dyDescent="0.25">
      <c r="A1702">
        <v>1536713</v>
      </c>
      <c r="B1702">
        <v>1537543</v>
      </c>
      <c r="C1702" t="s">
        <v>25</v>
      </c>
      <c r="E1702">
        <f t="shared" si="138"/>
        <v>799</v>
      </c>
      <c r="F1702">
        <f t="shared" si="139"/>
        <v>865</v>
      </c>
      <c r="G1702">
        <v>2732504</v>
      </c>
      <c r="H1702">
        <v>2733997</v>
      </c>
      <c r="I1702">
        <v>3404731</v>
      </c>
      <c r="J1702">
        <v>3405144</v>
      </c>
    </row>
    <row r="1703" spans="1:10" x14ac:dyDescent="0.25">
      <c r="A1703">
        <v>1537536</v>
      </c>
      <c r="B1703">
        <v>1538489</v>
      </c>
      <c r="C1703" t="s">
        <v>25</v>
      </c>
      <c r="E1703">
        <f t="shared" si="138"/>
        <v>799</v>
      </c>
      <c r="F1703">
        <f t="shared" si="139"/>
        <v>865</v>
      </c>
      <c r="G1703">
        <v>2734038</v>
      </c>
      <c r="H1703">
        <v>2734565</v>
      </c>
      <c r="I1703">
        <v>3405147</v>
      </c>
      <c r="J1703">
        <v>3405902</v>
      </c>
    </row>
    <row r="1704" spans="1:10" x14ac:dyDescent="0.25">
      <c r="A1704">
        <v>1538538</v>
      </c>
      <c r="B1704">
        <v>1540058</v>
      </c>
      <c r="C1704" t="s">
        <v>88</v>
      </c>
      <c r="E1704">
        <f t="shared" si="138"/>
        <v>800</v>
      </c>
      <c r="F1704">
        <f t="shared" si="139"/>
        <v>865</v>
      </c>
      <c r="G1704">
        <v>2734875</v>
      </c>
      <c r="H1704">
        <v>2735321</v>
      </c>
      <c r="I1704">
        <v>3405902</v>
      </c>
      <c r="J1704">
        <v>3406759</v>
      </c>
    </row>
    <row r="1705" spans="1:10" x14ac:dyDescent="0.25">
      <c r="A1705">
        <v>1540276</v>
      </c>
      <c r="B1705">
        <v>1542420</v>
      </c>
      <c r="C1705" t="s">
        <v>88</v>
      </c>
      <c r="E1705">
        <f t="shared" si="138"/>
        <v>801</v>
      </c>
      <c r="F1705">
        <f t="shared" si="139"/>
        <v>865</v>
      </c>
      <c r="G1705">
        <v>2736196</v>
      </c>
      <c r="H1705">
        <v>2737380</v>
      </c>
      <c r="I1705">
        <v>3406773</v>
      </c>
      <c r="J1705">
        <v>3408383</v>
      </c>
    </row>
    <row r="1706" spans="1:10" x14ac:dyDescent="0.25">
      <c r="A1706">
        <v>1542497</v>
      </c>
      <c r="B1706">
        <v>1543699</v>
      </c>
      <c r="C1706" t="s">
        <v>88</v>
      </c>
      <c r="E1706">
        <f t="shared" si="138"/>
        <v>802</v>
      </c>
      <c r="F1706">
        <f t="shared" si="139"/>
        <v>865</v>
      </c>
      <c r="G1706">
        <v>2737499</v>
      </c>
      <c r="H1706">
        <v>2737846</v>
      </c>
      <c r="I1706">
        <v>3408393</v>
      </c>
      <c r="J1706">
        <v>3409568</v>
      </c>
    </row>
    <row r="1707" spans="1:10" x14ac:dyDescent="0.25">
      <c r="A1707">
        <v>1544039</v>
      </c>
      <c r="B1707">
        <v>1544494</v>
      </c>
      <c r="C1707" t="s">
        <v>25</v>
      </c>
      <c r="E1707">
        <f t="shared" si="138"/>
        <v>803</v>
      </c>
      <c r="F1707">
        <f t="shared" si="139"/>
        <v>866</v>
      </c>
      <c r="G1707">
        <v>2740787</v>
      </c>
      <c r="H1707">
        <v>2740972</v>
      </c>
      <c r="I1707">
        <v>3410896</v>
      </c>
      <c r="J1707">
        <v>3412140</v>
      </c>
    </row>
    <row r="1708" spans="1:10" x14ac:dyDescent="0.25">
      <c r="A1708">
        <v>1544577</v>
      </c>
      <c r="B1708">
        <v>1545071</v>
      </c>
      <c r="C1708" t="s">
        <v>25</v>
      </c>
      <c r="E1708">
        <f t="shared" si="138"/>
        <v>804</v>
      </c>
      <c r="F1708">
        <f t="shared" si="139"/>
        <v>867</v>
      </c>
      <c r="G1708">
        <v>2742511</v>
      </c>
      <c r="H1708">
        <v>2742666</v>
      </c>
      <c r="I1708">
        <v>3415091</v>
      </c>
      <c r="J1708">
        <v>3416227</v>
      </c>
    </row>
    <row r="1709" spans="1:10" x14ac:dyDescent="0.25">
      <c r="A1709">
        <v>1545064</v>
      </c>
      <c r="B1709">
        <v>1545741</v>
      </c>
      <c r="C1709" t="s">
        <v>25</v>
      </c>
      <c r="E1709">
        <f t="shared" si="138"/>
        <v>804</v>
      </c>
      <c r="F1709">
        <f t="shared" si="139"/>
        <v>868</v>
      </c>
      <c r="G1709">
        <v>2742745</v>
      </c>
      <c r="H1709">
        <v>2742993</v>
      </c>
      <c r="I1709">
        <v>3416477</v>
      </c>
      <c r="J1709">
        <v>3420361</v>
      </c>
    </row>
    <row r="1710" spans="1:10" x14ac:dyDescent="0.25">
      <c r="A1710">
        <v>1545818</v>
      </c>
      <c r="B1710">
        <v>1547644</v>
      </c>
      <c r="C1710" t="s">
        <v>25</v>
      </c>
      <c r="E1710">
        <f t="shared" si="138"/>
        <v>805</v>
      </c>
      <c r="F1710">
        <f t="shared" si="139"/>
        <v>868</v>
      </c>
      <c r="G1710">
        <v>2746558</v>
      </c>
      <c r="H1710">
        <v>2746634</v>
      </c>
      <c r="I1710">
        <v>3420358</v>
      </c>
      <c r="J1710">
        <v>3420576</v>
      </c>
    </row>
    <row r="1711" spans="1:10" x14ac:dyDescent="0.25">
      <c r="A1711">
        <v>1547735</v>
      </c>
      <c r="B1711">
        <v>1548334</v>
      </c>
      <c r="C1711" t="s">
        <v>88</v>
      </c>
      <c r="E1711">
        <f t="shared" si="138"/>
        <v>806</v>
      </c>
      <c r="F1711">
        <f t="shared" si="139"/>
        <v>868</v>
      </c>
      <c r="G1711">
        <v>2747163</v>
      </c>
      <c r="H1711">
        <v>2748296</v>
      </c>
      <c r="I1711">
        <v>3420607</v>
      </c>
      <c r="J1711">
        <v>3421821</v>
      </c>
    </row>
    <row r="1712" spans="1:10" x14ac:dyDescent="0.25">
      <c r="A1712">
        <v>1548428</v>
      </c>
      <c r="B1712">
        <v>1549642</v>
      </c>
      <c r="C1712" t="s">
        <v>88</v>
      </c>
      <c r="E1712">
        <f t="shared" si="138"/>
        <v>807</v>
      </c>
      <c r="F1712">
        <f t="shared" si="139"/>
        <v>869</v>
      </c>
      <c r="G1712">
        <v>2753845</v>
      </c>
      <c r="H1712">
        <v>2754159</v>
      </c>
      <c r="I1712">
        <v>3426467</v>
      </c>
      <c r="J1712">
        <v>3426808</v>
      </c>
    </row>
    <row r="1713" spans="1:10" x14ac:dyDescent="0.25">
      <c r="A1713">
        <v>1549724</v>
      </c>
      <c r="B1713">
        <v>1549909</v>
      </c>
      <c r="C1713" t="s">
        <v>25</v>
      </c>
      <c r="E1713">
        <f t="shared" si="138"/>
        <v>808</v>
      </c>
      <c r="F1713">
        <f t="shared" si="139"/>
        <v>870</v>
      </c>
      <c r="G1713">
        <v>2754308</v>
      </c>
      <c r="H1713">
        <v>2754838</v>
      </c>
      <c r="I1713">
        <v>3433766</v>
      </c>
      <c r="J1713">
        <v>3436495</v>
      </c>
    </row>
    <row r="1714" spans="1:10" x14ac:dyDescent="0.25">
      <c r="A1714">
        <v>1550574</v>
      </c>
      <c r="B1714">
        <v>1551512</v>
      </c>
      <c r="C1714" t="s">
        <v>25</v>
      </c>
      <c r="E1714">
        <f t="shared" si="138"/>
        <v>809</v>
      </c>
      <c r="F1714">
        <f t="shared" si="139"/>
        <v>871</v>
      </c>
      <c r="G1714">
        <v>2757898</v>
      </c>
      <c r="H1714">
        <v>2758242</v>
      </c>
      <c r="I1714">
        <v>3436662</v>
      </c>
      <c r="J1714">
        <v>3438632</v>
      </c>
    </row>
    <row r="1715" spans="1:10" x14ac:dyDescent="0.25">
      <c r="A1715">
        <v>1551592</v>
      </c>
      <c r="B1715">
        <v>1551744</v>
      </c>
      <c r="C1715" t="s">
        <v>25</v>
      </c>
      <c r="E1715">
        <f t="shared" si="138"/>
        <v>810</v>
      </c>
      <c r="F1715">
        <f t="shared" si="139"/>
        <v>871</v>
      </c>
      <c r="G1715">
        <v>2758997</v>
      </c>
      <c r="H1715">
        <v>2759073</v>
      </c>
      <c r="I1715">
        <v>3438731</v>
      </c>
      <c r="J1715">
        <v>3438913</v>
      </c>
    </row>
    <row r="1716" spans="1:10" x14ac:dyDescent="0.25">
      <c r="A1716">
        <v>1552138</v>
      </c>
      <c r="B1716">
        <v>1552581</v>
      </c>
      <c r="C1716" t="s">
        <v>25</v>
      </c>
      <c r="E1716">
        <f t="shared" si="138"/>
        <v>811</v>
      </c>
      <c r="F1716">
        <f t="shared" si="139"/>
        <v>872</v>
      </c>
      <c r="G1716">
        <v>2760833</v>
      </c>
      <c r="H1716">
        <v>2761096</v>
      </c>
      <c r="I1716">
        <v>3440232</v>
      </c>
      <c r="J1716">
        <v>3441626</v>
      </c>
    </row>
    <row r="1717" spans="1:10" x14ac:dyDescent="0.25">
      <c r="A1717">
        <v>1552597</v>
      </c>
      <c r="B1717">
        <v>1553259</v>
      </c>
      <c r="C1717" t="s">
        <v>25</v>
      </c>
      <c r="E1717">
        <f t="shared" si="138"/>
        <v>812</v>
      </c>
      <c r="F1717">
        <f t="shared" si="139"/>
        <v>873</v>
      </c>
      <c r="G1717">
        <v>2761228</v>
      </c>
      <c r="H1717">
        <v>2761440</v>
      </c>
      <c r="I1717">
        <v>3443206</v>
      </c>
      <c r="J1717">
        <v>3443766</v>
      </c>
    </row>
    <row r="1718" spans="1:10" x14ac:dyDescent="0.25">
      <c r="A1718">
        <v>1553346</v>
      </c>
      <c r="B1718">
        <v>1555148</v>
      </c>
      <c r="C1718" t="s">
        <v>25</v>
      </c>
      <c r="E1718">
        <f t="shared" si="138"/>
        <v>813</v>
      </c>
      <c r="F1718">
        <f t="shared" si="139"/>
        <v>873</v>
      </c>
      <c r="G1718">
        <v>2761855</v>
      </c>
      <c r="H1718">
        <v>2762376</v>
      </c>
      <c r="I1718">
        <v>3443779</v>
      </c>
      <c r="J1718">
        <v>3444015</v>
      </c>
    </row>
    <row r="1719" spans="1:10" x14ac:dyDescent="0.25">
      <c r="A1719">
        <v>1555151</v>
      </c>
      <c r="B1719">
        <v>1555651</v>
      </c>
      <c r="C1719" t="s">
        <v>25</v>
      </c>
      <c r="E1719">
        <f t="shared" si="138"/>
        <v>814</v>
      </c>
      <c r="F1719">
        <f t="shared" si="139"/>
        <v>874</v>
      </c>
      <c r="G1719">
        <v>2762567</v>
      </c>
      <c r="H1719">
        <v>2762806</v>
      </c>
      <c r="I1719">
        <v>3444172</v>
      </c>
      <c r="J1719">
        <v>3445497</v>
      </c>
    </row>
    <row r="1720" spans="1:10" x14ac:dyDescent="0.25">
      <c r="A1720">
        <v>1555648</v>
      </c>
      <c r="B1720">
        <v>1556985</v>
      </c>
      <c r="C1720" t="s">
        <v>25</v>
      </c>
      <c r="E1720">
        <f t="shared" si="138"/>
        <v>815</v>
      </c>
      <c r="F1720">
        <f t="shared" si="139"/>
        <v>875</v>
      </c>
      <c r="G1720">
        <v>2763296</v>
      </c>
      <c r="H1720">
        <v>2764084</v>
      </c>
      <c r="I1720">
        <v>3446492</v>
      </c>
      <c r="J1720">
        <v>3446698</v>
      </c>
    </row>
    <row r="1721" spans="1:10" x14ac:dyDescent="0.25">
      <c r="A1721">
        <v>1557010</v>
      </c>
      <c r="B1721">
        <v>1559742</v>
      </c>
      <c r="C1721" t="s">
        <v>25</v>
      </c>
      <c r="E1721">
        <f t="shared" si="138"/>
        <v>816</v>
      </c>
      <c r="F1721">
        <f t="shared" si="139"/>
        <v>876</v>
      </c>
      <c r="G1721">
        <v>2764406</v>
      </c>
      <c r="H1721">
        <v>2764612</v>
      </c>
      <c r="I1721">
        <v>3448354</v>
      </c>
      <c r="J1721">
        <v>3450183</v>
      </c>
    </row>
    <row r="1722" spans="1:10" x14ac:dyDescent="0.25">
      <c r="A1722">
        <v>1559739</v>
      </c>
      <c r="B1722">
        <v>1560716</v>
      </c>
      <c r="C1722" t="s">
        <v>25</v>
      </c>
      <c r="E1722">
        <f t="shared" si="138"/>
        <v>817</v>
      </c>
      <c r="F1722">
        <f t="shared" si="139"/>
        <v>877</v>
      </c>
      <c r="G1722">
        <v>2768074</v>
      </c>
      <c r="H1722">
        <v>2768739</v>
      </c>
      <c r="I1722">
        <v>3450284</v>
      </c>
      <c r="J1722">
        <v>3451186</v>
      </c>
    </row>
    <row r="1723" spans="1:10" x14ac:dyDescent="0.25">
      <c r="A1723">
        <v>1560731</v>
      </c>
      <c r="B1723">
        <v>1561273</v>
      </c>
      <c r="C1723" t="s">
        <v>25</v>
      </c>
      <c r="E1723">
        <f t="shared" si="138"/>
        <v>817</v>
      </c>
      <c r="F1723">
        <f t="shared" si="139"/>
        <v>877</v>
      </c>
      <c r="G1723">
        <v>2768736</v>
      </c>
      <c r="H1723">
        <v>2769065</v>
      </c>
      <c r="I1723">
        <v>3451255</v>
      </c>
      <c r="J1723">
        <v>3451416</v>
      </c>
    </row>
    <row r="1724" spans="1:10" x14ac:dyDescent="0.25">
      <c r="A1724">
        <v>1561284</v>
      </c>
      <c r="B1724">
        <v>1561838</v>
      </c>
      <c r="C1724" t="s">
        <v>25</v>
      </c>
      <c r="E1724">
        <f t="shared" si="138"/>
        <v>817</v>
      </c>
      <c r="F1724">
        <f t="shared" si="139"/>
        <v>878</v>
      </c>
      <c r="G1724">
        <v>2769077</v>
      </c>
      <c r="H1724">
        <v>2769538</v>
      </c>
      <c r="I1724">
        <v>3452169</v>
      </c>
      <c r="J1724">
        <v>3452354</v>
      </c>
    </row>
    <row r="1725" spans="1:10" x14ac:dyDescent="0.25">
      <c r="A1725">
        <v>1561835</v>
      </c>
      <c r="B1725">
        <v>1562137</v>
      </c>
      <c r="C1725" t="s">
        <v>25</v>
      </c>
      <c r="E1725">
        <f t="shared" si="138"/>
        <v>817</v>
      </c>
      <c r="F1725">
        <f t="shared" si="139"/>
        <v>879</v>
      </c>
      <c r="G1725">
        <v>2769592</v>
      </c>
      <c r="H1725">
        <v>2770698</v>
      </c>
      <c r="I1725">
        <v>3452725</v>
      </c>
      <c r="J1725">
        <v>3454893</v>
      </c>
    </row>
    <row r="1726" spans="1:10" x14ac:dyDescent="0.25">
      <c r="A1726">
        <v>1562134</v>
      </c>
      <c r="B1726">
        <v>1563975</v>
      </c>
      <c r="C1726" t="s">
        <v>25</v>
      </c>
      <c r="E1726">
        <f t="shared" si="138"/>
        <v>817</v>
      </c>
      <c r="F1726">
        <f t="shared" si="139"/>
        <v>879</v>
      </c>
      <c r="G1726">
        <v>2770779</v>
      </c>
      <c r="H1726">
        <v>2771426</v>
      </c>
      <c r="I1726">
        <v>3454878</v>
      </c>
      <c r="J1726">
        <v>3456227</v>
      </c>
    </row>
    <row r="1727" spans="1:10" x14ac:dyDescent="0.25">
      <c r="A1727">
        <v>1564289</v>
      </c>
      <c r="B1727">
        <v>1565818</v>
      </c>
      <c r="C1727" t="s">
        <v>25</v>
      </c>
      <c r="E1727">
        <f t="shared" si="138"/>
        <v>817</v>
      </c>
      <c r="F1727">
        <f t="shared" si="139"/>
        <v>879</v>
      </c>
      <c r="G1727">
        <v>2771430</v>
      </c>
      <c r="H1727">
        <v>2772800</v>
      </c>
      <c r="I1727">
        <v>3456237</v>
      </c>
      <c r="J1727">
        <v>3456911</v>
      </c>
    </row>
    <row r="1728" spans="1:10" x14ac:dyDescent="0.25">
      <c r="A1728">
        <v>1565825</v>
      </c>
      <c r="B1728">
        <v>1567282</v>
      </c>
      <c r="C1728" t="s">
        <v>25</v>
      </c>
      <c r="E1728">
        <f t="shared" si="138"/>
        <v>818</v>
      </c>
      <c r="F1728">
        <f t="shared" si="139"/>
        <v>879</v>
      </c>
      <c r="G1728">
        <v>2772924</v>
      </c>
      <c r="H1728">
        <v>2773598</v>
      </c>
      <c r="I1728">
        <v>3456886</v>
      </c>
      <c r="J1728">
        <v>3457365</v>
      </c>
    </row>
    <row r="1729" spans="1:10" x14ac:dyDescent="0.25">
      <c r="A1729">
        <v>1567423</v>
      </c>
      <c r="B1729">
        <v>1568427</v>
      </c>
      <c r="C1729" t="s">
        <v>88</v>
      </c>
      <c r="E1729">
        <f t="shared" si="138"/>
        <v>818</v>
      </c>
      <c r="F1729">
        <f t="shared" si="139"/>
        <v>879</v>
      </c>
      <c r="G1729">
        <v>2773598</v>
      </c>
      <c r="H1729">
        <v>2775061</v>
      </c>
      <c r="I1729">
        <v>3457365</v>
      </c>
      <c r="J1729">
        <v>3458213</v>
      </c>
    </row>
    <row r="1730" spans="1:10" x14ac:dyDescent="0.25">
      <c r="A1730">
        <v>1568493</v>
      </c>
      <c r="B1730">
        <v>1569410</v>
      </c>
      <c r="C1730" t="s">
        <v>88</v>
      </c>
      <c r="E1730">
        <f t="shared" si="138"/>
        <v>818</v>
      </c>
      <c r="F1730">
        <f t="shared" si="139"/>
        <v>879</v>
      </c>
      <c r="G1730">
        <v>2775142</v>
      </c>
      <c r="H1730">
        <v>2776263</v>
      </c>
      <c r="I1730">
        <v>3458213</v>
      </c>
      <c r="J1730">
        <v>3459631</v>
      </c>
    </row>
    <row r="1731" spans="1:10" x14ac:dyDescent="0.25">
      <c r="A1731">
        <v>1569471</v>
      </c>
      <c r="B1731">
        <v>1569932</v>
      </c>
      <c r="C1731" t="s">
        <v>25</v>
      </c>
      <c r="E1731">
        <f t="shared" ref="E1731:E1794" si="140">IF((G1731-H1730)&lt;$D$2,E1730,E1730+1)</f>
        <v>819</v>
      </c>
      <c r="F1731">
        <f t="shared" ref="F1731:F1794" si="141">IF((I1731-J1730)&lt;$D$2,F1730,F1730+1)</f>
        <v>879</v>
      </c>
      <c r="G1731">
        <v>2778926</v>
      </c>
      <c r="H1731">
        <v>2779142</v>
      </c>
      <c r="I1731">
        <v>3459591</v>
      </c>
      <c r="J1731">
        <v>3460091</v>
      </c>
    </row>
    <row r="1732" spans="1:10" x14ac:dyDescent="0.25">
      <c r="A1732">
        <v>1569981</v>
      </c>
      <c r="B1732">
        <v>1570292</v>
      </c>
      <c r="C1732" t="s">
        <v>25</v>
      </c>
      <c r="E1732">
        <f t="shared" si="140"/>
        <v>819</v>
      </c>
      <c r="F1732">
        <f t="shared" si="141"/>
        <v>879</v>
      </c>
      <c r="G1732">
        <v>2779121</v>
      </c>
      <c r="H1732">
        <v>2780257</v>
      </c>
      <c r="I1732">
        <v>3460075</v>
      </c>
      <c r="J1732">
        <v>3460284</v>
      </c>
    </row>
    <row r="1733" spans="1:10" x14ac:dyDescent="0.25">
      <c r="A1733">
        <v>1570393</v>
      </c>
      <c r="B1733">
        <v>1571688</v>
      </c>
      <c r="C1733" t="s">
        <v>25</v>
      </c>
      <c r="E1733">
        <f t="shared" si="140"/>
        <v>819</v>
      </c>
      <c r="F1733">
        <f t="shared" si="141"/>
        <v>879</v>
      </c>
      <c r="G1733">
        <v>2780241</v>
      </c>
      <c r="H1733">
        <v>2781104</v>
      </c>
      <c r="I1733">
        <v>3460323</v>
      </c>
      <c r="J1733">
        <v>3461615</v>
      </c>
    </row>
    <row r="1734" spans="1:10" x14ac:dyDescent="0.25">
      <c r="A1734">
        <v>1571774</v>
      </c>
      <c r="B1734">
        <v>1573444</v>
      </c>
      <c r="C1734" t="s">
        <v>25</v>
      </c>
      <c r="E1734">
        <f t="shared" si="140"/>
        <v>820</v>
      </c>
      <c r="F1734">
        <f t="shared" si="141"/>
        <v>879</v>
      </c>
      <c r="G1734">
        <v>2781433</v>
      </c>
      <c r="H1734">
        <v>2782443</v>
      </c>
      <c r="I1734">
        <v>3461615</v>
      </c>
      <c r="J1734">
        <v>3462526</v>
      </c>
    </row>
    <row r="1735" spans="1:10" x14ac:dyDescent="0.25">
      <c r="A1735">
        <v>1573441</v>
      </c>
      <c r="B1735">
        <v>1574199</v>
      </c>
      <c r="C1735" t="s">
        <v>25</v>
      </c>
      <c r="E1735">
        <f t="shared" si="140"/>
        <v>821</v>
      </c>
      <c r="F1735">
        <f t="shared" si="141"/>
        <v>879</v>
      </c>
      <c r="G1735">
        <v>2782759</v>
      </c>
      <c r="H1735">
        <v>2783538</v>
      </c>
      <c r="I1735">
        <v>3462540</v>
      </c>
      <c r="J1735">
        <v>3464717</v>
      </c>
    </row>
    <row r="1736" spans="1:10" x14ac:dyDescent="0.25">
      <c r="A1736">
        <v>1574214</v>
      </c>
      <c r="B1736">
        <v>1575071</v>
      </c>
      <c r="C1736" t="s">
        <v>25</v>
      </c>
      <c r="E1736">
        <f t="shared" si="140"/>
        <v>821</v>
      </c>
      <c r="F1736">
        <f t="shared" si="141"/>
        <v>879</v>
      </c>
      <c r="G1736">
        <v>2783563</v>
      </c>
      <c r="H1736">
        <v>2784609</v>
      </c>
      <c r="I1736">
        <v>3464717</v>
      </c>
      <c r="J1736">
        <v>3466165</v>
      </c>
    </row>
    <row r="1737" spans="1:10" x14ac:dyDescent="0.25">
      <c r="A1737">
        <v>1575071</v>
      </c>
      <c r="B1737">
        <v>1576033</v>
      </c>
      <c r="C1737" t="s">
        <v>25</v>
      </c>
      <c r="E1737">
        <f t="shared" si="140"/>
        <v>822</v>
      </c>
      <c r="F1737">
        <f t="shared" si="141"/>
        <v>879</v>
      </c>
      <c r="G1737">
        <v>2789946</v>
      </c>
      <c r="H1737">
        <v>2793392</v>
      </c>
      <c r="I1737">
        <v>3466134</v>
      </c>
      <c r="J1737">
        <v>3466637</v>
      </c>
    </row>
    <row r="1738" spans="1:10" x14ac:dyDescent="0.25">
      <c r="A1738">
        <v>1576030</v>
      </c>
      <c r="B1738">
        <v>1577397</v>
      </c>
      <c r="C1738" t="s">
        <v>25</v>
      </c>
      <c r="E1738">
        <f t="shared" si="140"/>
        <v>823</v>
      </c>
      <c r="F1738">
        <f t="shared" si="141"/>
        <v>879</v>
      </c>
      <c r="G1738">
        <v>2793540</v>
      </c>
      <c r="H1738">
        <v>2794505</v>
      </c>
      <c r="I1738">
        <v>3466650</v>
      </c>
      <c r="J1738">
        <v>3467054</v>
      </c>
    </row>
    <row r="1739" spans="1:10" x14ac:dyDescent="0.25">
      <c r="A1739">
        <v>1577495</v>
      </c>
      <c r="B1739">
        <v>1577752</v>
      </c>
      <c r="C1739" t="s">
        <v>25</v>
      </c>
      <c r="E1739">
        <f t="shared" si="140"/>
        <v>824</v>
      </c>
      <c r="F1739">
        <f t="shared" si="141"/>
        <v>879</v>
      </c>
      <c r="G1739">
        <v>2795101</v>
      </c>
      <c r="H1739">
        <v>2795736</v>
      </c>
      <c r="I1739">
        <v>3467054</v>
      </c>
      <c r="J1739">
        <v>3467443</v>
      </c>
    </row>
    <row r="1740" spans="1:10" x14ac:dyDescent="0.25">
      <c r="A1740">
        <v>1577747</v>
      </c>
      <c r="B1740">
        <v>1578124</v>
      </c>
      <c r="C1740" t="s">
        <v>88</v>
      </c>
      <c r="E1740">
        <f t="shared" si="140"/>
        <v>825</v>
      </c>
      <c r="F1740">
        <f t="shared" si="141"/>
        <v>879</v>
      </c>
      <c r="G1740">
        <v>2802224</v>
      </c>
      <c r="H1740">
        <v>2804398</v>
      </c>
      <c r="I1740">
        <v>3467447</v>
      </c>
      <c r="J1740">
        <v>3467689</v>
      </c>
    </row>
    <row r="1741" spans="1:10" x14ac:dyDescent="0.25">
      <c r="A1741">
        <v>1578124</v>
      </c>
      <c r="B1741">
        <v>1578459</v>
      </c>
      <c r="C1741" t="s">
        <v>88</v>
      </c>
      <c r="E1741">
        <f t="shared" si="140"/>
        <v>826</v>
      </c>
      <c r="F1741">
        <f t="shared" si="141"/>
        <v>880</v>
      </c>
      <c r="G1741">
        <v>2817210</v>
      </c>
      <c r="H1741">
        <v>2817794</v>
      </c>
      <c r="I1741">
        <v>3468040</v>
      </c>
      <c r="J1741">
        <v>3468528</v>
      </c>
    </row>
    <row r="1742" spans="1:10" x14ac:dyDescent="0.25">
      <c r="A1742">
        <v>1578456</v>
      </c>
      <c r="B1742">
        <v>1580102</v>
      </c>
      <c r="C1742" t="s">
        <v>88</v>
      </c>
      <c r="E1742">
        <f t="shared" si="140"/>
        <v>827</v>
      </c>
      <c r="F1742">
        <f t="shared" si="141"/>
        <v>881</v>
      </c>
      <c r="G1742">
        <v>2820725</v>
      </c>
      <c r="H1742">
        <v>2823928</v>
      </c>
      <c r="I1742">
        <v>3468737</v>
      </c>
      <c r="J1742">
        <v>3469204</v>
      </c>
    </row>
    <row r="1743" spans="1:10" x14ac:dyDescent="0.25">
      <c r="A1743">
        <v>1580099</v>
      </c>
      <c r="B1743">
        <v>1580998</v>
      </c>
      <c r="C1743" t="s">
        <v>88</v>
      </c>
      <c r="E1743">
        <f t="shared" si="140"/>
        <v>827</v>
      </c>
      <c r="F1743">
        <f t="shared" si="141"/>
        <v>881</v>
      </c>
      <c r="G1743">
        <v>2823971</v>
      </c>
      <c r="H1743">
        <v>2824165</v>
      </c>
      <c r="I1743">
        <v>3469293</v>
      </c>
      <c r="J1743">
        <v>3469790</v>
      </c>
    </row>
    <row r="1744" spans="1:10" x14ac:dyDescent="0.25">
      <c r="A1744">
        <v>1580995</v>
      </c>
      <c r="B1744">
        <v>1582977</v>
      </c>
      <c r="C1744" t="s">
        <v>88</v>
      </c>
      <c r="E1744">
        <f t="shared" si="140"/>
        <v>828</v>
      </c>
      <c r="F1744">
        <f t="shared" si="141"/>
        <v>881</v>
      </c>
      <c r="G1744">
        <v>2834192</v>
      </c>
      <c r="H1744">
        <v>2834851</v>
      </c>
      <c r="I1744">
        <v>3469768</v>
      </c>
      <c r="J1744">
        <v>3469971</v>
      </c>
    </row>
    <row r="1745" spans="1:10" x14ac:dyDescent="0.25">
      <c r="A1745">
        <v>1582974</v>
      </c>
      <c r="B1745">
        <v>1583957</v>
      </c>
      <c r="C1745" t="s">
        <v>88</v>
      </c>
      <c r="E1745">
        <f t="shared" si="140"/>
        <v>828</v>
      </c>
      <c r="F1745">
        <f t="shared" si="141"/>
        <v>882</v>
      </c>
      <c r="G1745">
        <v>2834943</v>
      </c>
      <c r="H1745">
        <v>2835236</v>
      </c>
      <c r="I1745">
        <v>3470217</v>
      </c>
      <c r="J1745">
        <v>3470292</v>
      </c>
    </row>
    <row r="1746" spans="1:10" x14ac:dyDescent="0.25">
      <c r="A1746">
        <v>1583960</v>
      </c>
      <c r="B1746">
        <v>1585117</v>
      </c>
      <c r="C1746" t="s">
        <v>88</v>
      </c>
      <c r="E1746">
        <f t="shared" si="140"/>
        <v>828</v>
      </c>
      <c r="F1746">
        <f t="shared" si="141"/>
        <v>882</v>
      </c>
      <c r="G1746">
        <v>2835241</v>
      </c>
      <c r="H1746">
        <v>2835663</v>
      </c>
      <c r="I1746">
        <v>3470217</v>
      </c>
      <c r="J1746">
        <v>3470292</v>
      </c>
    </row>
    <row r="1747" spans="1:10" x14ac:dyDescent="0.25">
      <c r="A1747">
        <v>1585398</v>
      </c>
      <c r="B1747">
        <v>1586003</v>
      </c>
      <c r="C1747" t="s">
        <v>25</v>
      </c>
      <c r="E1747">
        <f t="shared" si="140"/>
        <v>829</v>
      </c>
      <c r="F1747">
        <f t="shared" si="141"/>
        <v>882</v>
      </c>
      <c r="G1747">
        <v>2840013</v>
      </c>
      <c r="H1747">
        <v>2841221</v>
      </c>
      <c r="I1747">
        <v>3470298</v>
      </c>
      <c r="J1747">
        <v>3470372</v>
      </c>
    </row>
    <row r="1748" spans="1:10" x14ac:dyDescent="0.25">
      <c r="A1748">
        <v>1586048</v>
      </c>
      <c r="B1748">
        <v>1586473</v>
      </c>
      <c r="C1748" t="s">
        <v>88</v>
      </c>
      <c r="E1748">
        <f t="shared" si="140"/>
        <v>829</v>
      </c>
      <c r="F1748">
        <f t="shared" si="141"/>
        <v>883</v>
      </c>
      <c r="G1748">
        <v>2841285</v>
      </c>
      <c r="H1748">
        <v>2841932</v>
      </c>
      <c r="I1748">
        <v>3470508</v>
      </c>
      <c r="J1748">
        <v>3471281</v>
      </c>
    </row>
    <row r="1749" spans="1:10" x14ac:dyDescent="0.25">
      <c r="A1749">
        <v>1586647</v>
      </c>
      <c r="B1749">
        <v>1587294</v>
      </c>
      <c r="C1749" t="s">
        <v>25</v>
      </c>
      <c r="E1749">
        <f t="shared" si="140"/>
        <v>830</v>
      </c>
      <c r="F1749">
        <f t="shared" si="141"/>
        <v>883</v>
      </c>
      <c r="G1749">
        <v>2842057</v>
      </c>
      <c r="H1749">
        <v>2842617</v>
      </c>
      <c r="I1749">
        <v>3471278</v>
      </c>
      <c r="J1749">
        <v>3471457</v>
      </c>
    </row>
    <row r="1750" spans="1:10" x14ac:dyDescent="0.25">
      <c r="A1750">
        <v>1587409</v>
      </c>
      <c r="B1750">
        <v>1588605</v>
      </c>
      <c r="C1750" t="s">
        <v>25</v>
      </c>
      <c r="E1750">
        <f t="shared" si="140"/>
        <v>831</v>
      </c>
      <c r="F1750">
        <f t="shared" si="141"/>
        <v>883</v>
      </c>
      <c r="G1750">
        <v>2842722</v>
      </c>
      <c r="H1750">
        <v>2843768</v>
      </c>
      <c r="I1750">
        <v>3471438</v>
      </c>
      <c r="J1750">
        <v>3471641</v>
      </c>
    </row>
    <row r="1751" spans="1:10" x14ac:dyDescent="0.25">
      <c r="A1751">
        <v>1588855</v>
      </c>
      <c r="B1751">
        <v>1589637</v>
      </c>
      <c r="C1751" t="s">
        <v>25</v>
      </c>
      <c r="E1751">
        <f t="shared" si="140"/>
        <v>831</v>
      </c>
      <c r="F1751">
        <f t="shared" si="141"/>
        <v>883</v>
      </c>
      <c r="G1751">
        <v>2843842</v>
      </c>
      <c r="H1751">
        <v>2844087</v>
      </c>
      <c r="I1751">
        <v>3471638</v>
      </c>
      <c r="J1751">
        <v>3472246</v>
      </c>
    </row>
    <row r="1752" spans="1:10" x14ac:dyDescent="0.25">
      <c r="A1752">
        <v>1589639</v>
      </c>
      <c r="B1752">
        <v>1590856</v>
      </c>
      <c r="C1752" t="s">
        <v>25</v>
      </c>
      <c r="E1752">
        <f t="shared" si="140"/>
        <v>832</v>
      </c>
      <c r="F1752">
        <f t="shared" si="141"/>
        <v>883</v>
      </c>
      <c r="G1752">
        <v>2844377</v>
      </c>
      <c r="H1752">
        <v>2844631</v>
      </c>
      <c r="I1752">
        <v>3472221</v>
      </c>
      <c r="J1752">
        <v>3472400</v>
      </c>
    </row>
    <row r="1753" spans="1:10" x14ac:dyDescent="0.25">
      <c r="A1753">
        <v>1590912</v>
      </c>
      <c r="B1753">
        <v>1592201</v>
      </c>
      <c r="C1753" t="s">
        <v>25</v>
      </c>
      <c r="E1753">
        <f t="shared" si="140"/>
        <v>833</v>
      </c>
      <c r="F1753">
        <f t="shared" si="141"/>
        <v>883</v>
      </c>
      <c r="G1753">
        <v>2844744</v>
      </c>
      <c r="H1753">
        <v>2845862</v>
      </c>
      <c r="I1753">
        <v>3472397</v>
      </c>
      <c r="J1753">
        <v>3472579</v>
      </c>
    </row>
    <row r="1754" spans="1:10" x14ac:dyDescent="0.25">
      <c r="A1754">
        <v>1592227</v>
      </c>
      <c r="B1754">
        <v>1593030</v>
      </c>
      <c r="C1754" t="s">
        <v>25</v>
      </c>
      <c r="E1754">
        <f t="shared" si="140"/>
        <v>833</v>
      </c>
      <c r="F1754">
        <f t="shared" si="141"/>
        <v>883</v>
      </c>
      <c r="G1754">
        <v>2845903</v>
      </c>
      <c r="H1754">
        <v>2846016</v>
      </c>
      <c r="I1754">
        <v>3472546</v>
      </c>
      <c r="J1754">
        <v>3472719</v>
      </c>
    </row>
    <row r="1755" spans="1:10" x14ac:dyDescent="0.25">
      <c r="A1755">
        <v>1593036</v>
      </c>
      <c r="B1755">
        <v>1593212</v>
      </c>
      <c r="C1755" t="s">
        <v>25</v>
      </c>
      <c r="E1755">
        <f t="shared" si="140"/>
        <v>834</v>
      </c>
      <c r="F1755">
        <f t="shared" si="141"/>
        <v>883</v>
      </c>
      <c r="G1755">
        <v>2846279</v>
      </c>
      <c r="H1755">
        <v>2846851</v>
      </c>
      <c r="I1755">
        <v>3472716</v>
      </c>
      <c r="J1755">
        <v>3473153</v>
      </c>
    </row>
    <row r="1756" spans="1:10" x14ac:dyDescent="0.25">
      <c r="A1756">
        <v>1593322</v>
      </c>
      <c r="B1756">
        <v>1594344</v>
      </c>
      <c r="C1756" t="s">
        <v>88</v>
      </c>
      <c r="E1756">
        <f t="shared" si="140"/>
        <v>834</v>
      </c>
      <c r="F1756">
        <f t="shared" si="141"/>
        <v>883</v>
      </c>
      <c r="G1756">
        <v>2846848</v>
      </c>
      <c r="H1756">
        <v>2847423</v>
      </c>
      <c r="I1756">
        <v>3473227</v>
      </c>
      <c r="J1756">
        <v>3473505</v>
      </c>
    </row>
    <row r="1757" spans="1:10" x14ac:dyDescent="0.25">
      <c r="A1757">
        <v>1594265</v>
      </c>
      <c r="B1757">
        <v>1594468</v>
      </c>
      <c r="C1757" t="s">
        <v>88</v>
      </c>
      <c r="E1757">
        <f t="shared" si="140"/>
        <v>835</v>
      </c>
      <c r="F1757">
        <f t="shared" si="141"/>
        <v>883</v>
      </c>
      <c r="G1757">
        <v>2848747</v>
      </c>
      <c r="H1757">
        <v>2849667</v>
      </c>
      <c r="I1757">
        <v>3473506</v>
      </c>
      <c r="J1757">
        <v>3475386</v>
      </c>
    </row>
    <row r="1758" spans="1:10" x14ac:dyDescent="0.25">
      <c r="A1758">
        <v>1594770</v>
      </c>
      <c r="B1758">
        <v>1595960</v>
      </c>
      <c r="C1758" t="s">
        <v>88</v>
      </c>
      <c r="E1758">
        <f t="shared" si="140"/>
        <v>836</v>
      </c>
      <c r="F1758">
        <f t="shared" si="141"/>
        <v>884</v>
      </c>
      <c r="G1758">
        <v>2849822</v>
      </c>
      <c r="H1758">
        <v>2851036</v>
      </c>
      <c r="I1758">
        <v>3475497</v>
      </c>
      <c r="J1758">
        <v>3476345</v>
      </c>
    </row>
    <row r="1759" spans="1:10" x14ac:dyDescent="0.25">
      <c r="A1759">
        <v>1595957</v>
      </c>
      <c r="B1759">
        <v>1597216</v>
      </c>
      <c r="C1759" t="s">
        <v>88</v>
      </c>
      <c r="E1759">
        <f t="shared" si="140"/>
        <v>836</v>
      </c>
      <c r="F1759">
        <f t="shared" si="141"/>
        <v>885</v>
      </c>
      <c r="G1759">
        <v>2851118</v>
      </c>
      <c r="H1759">
        <v>2851492</v>
      </c>
      <c r="I1759">
        <v>3476514</v>
      </c>
      <c r="J1759">
        <v>3476804</v>
      </c>
    </row>
    <row r="1760" spans="1:10" x14ac:dyDescent="0.25">
      <c r="A1760">
        <v>1597206</v>
      </c>
      <c r="B1760">
        <v>1598834</v>
      </c>
      <c r="C1760" t="s">
        <v>88</v>
      </c>
      <c r="E1760">
        <f t="shared" si="140"/>
        <v>837</v>
      </c>
      <c r="F1760">
        <f t="shared" si="141"/>
        <v>886</v>
      </c>
      <c r="G1760">
        <v>2856137</v>
      </c>
      <c r="H1760">
        <v>2857291</v>
      </c>
      <c r="I1760">
        <v>3476938</v>
      </c>
      <c r="J1760">
        <v>3477147</v>
      </c>
    </row>
    <row r="1761" spans="1:10" x14ac:dyDescent="0.25">
      <c r="A1761">
        <v>1599107</v>
      </c>
      <c r="B1761">
        <v>1600465</v>
      </c>
      <c r="C1761" t="s">
        <v>25</v>
      </c>
      <c r="E1761">
        <f t="shared" si="140"/>
        <v>838</v>
      </c>
      <c r="F1761">
        <f t="shared" si="141"/>
        <v>887</v>
      </c>
      <c r="G1761">
        <v>2861142</v>
      </c>
      <c r="H1761">
        <v>2861321</v>
      </c>
      <c r="I1761">
        <v>3478815</v>
      </c>
      <c r="J1761">
        <v>3479018</v>
      </c>
    </row>
    <row r="1762" spans="1:10" x14ac:dyDescent="0.25">
      <c r="A1762">
        <v>1600470</v>
      </c>
      <c r="B1762">
        <v>1601540</v>
      </c>
      <c r="C1762" t="s">
        <v>25</v>
      </c>
      <c r="E1762">
        <f t="shared" si="140"/>
        <v>839</v>
      </c>
      <c r="F1762">
        <f t="shared" si="141"/>
        <v>888</v>
      </c>
      <c r="G1762">
        <v>2861907</v>
      </c>
      <c r="H1762">
        <v>2862557</v>
      </c>
      <c r="I1762">
        <v>3488922</v>
      </c>
      <c r="J1762">
        <v>3488998</v>
      </c>
    </row>
    <row r="1763" spans="1:10" x14ac:dyDescent="0.25">
      <c r="A1763">
        <v>1601656</v>
      </c>
      <c r="B1763">
        <v>1602534</v>
      </c>
      <c r="C1763" t="s">
        <v>88</v>
      </c>
      <c r="E1763">
        <f t="shared" si="140"/>
        <v>839</v>
      </c>
      <c r="F1763">
        <f t="shared" si="141"/>
        <v>888</v>
      </c>
      <c r="G1763">
        <v>2862562</v>
      </c>
      <c r="H1763">
        <v>2862957</v>
      </c>
      <c r="I1763">
        <v>3488922</v>
      </c>
      <c r="J1763">
        <v>3488998</v>
      </c>
    </row>
    <row r="1764" spans="1:10" x14ac:dyDescent="0.25">
      <c r="A1764">
        <v>1602696</v>
      </c>
      <c r="B1764">
        <v>1603886</v>
      </c>
      <c r="C1764" t="s">
        <v>25</v>
      </c>
      <c r="E1764">
        <f t="shared" si="140"/>
        <v>839</v>
      </c>
      <c r="F1764">
        <f t="shared" si="141"/>
        <v>888</v>
      </c>
      <c r="G1764">
        <v>2862984</v>
      </c>
      <c r="H1764">
        <v>2863400</v>
      </c>
      <c r="I1764">
        <v>3489061</v>
      </c>
      <c r="J1764">
        <v>3489297</v>
      </c>
    </row>
    <row r="1765" spans="1:10" x14ac:dyDescent="0.25">
      <c r="A1765">
        <v>1603888</v>
      </c>
      <c r="B1765">
        <v>1604142</v>
      </c>
      <c r="C1765" t="s">
        <v>88</v>
      </c>
      <c r="E1765">
        <f t="shared" si="140"/>
        <v>839</v>
      </c>
      <c r="F1765">
        <f t="shared" si="141"/>
        <v>889</v>
      </c>
      <c r="G1765">
        <v>2863427</v>
      </c>
      <c r="H1765">
        <v>2864260</v>
      </c>
      <c r="I1765">
        <v>3492345</v>
      </c>
      <c r="J1765">
        <v>3492863</v>
      </c>
    </row>
    <row r="1766" spans="1:10" x14ac:dyDescent="0.25">
      <c r="A1766">
        <v>1604142</v>
      </c>
      <c r="B1766">
        <v>1605272</v>
      </c>
      <c r="C1766" t="s">
        <v>88</v>
      </c>
      <c r="E1766">
        <f t="shared" si="140"/>
        <v>840</v>
      </c>
      <c r="F1766">
        <f t="shared" si="141"/>
        <v>889</v>
      </c>
      <c r="G1766">
        <v>2867219</v>
      </c>
      <c r="H1766">
        <v>2867383</v>
      </c>
      <c r="I1766">
        <v>3492873</v>
      </c>
      <c r="J1766">
        <v>3493880</v>
      </c>
    </row>
    <row r="1767" spans="1:10" x14ac:dyDescent="0.25">
      <c r="A1767">
        <v>1605385</v>
      </c>
      <c r="B1767">
        <v>1607670</v>
      </c>
      <c r="C1767" t="s">
        <v>88</v>
      </c>
      <c r="E1767">
        <f t="shared" si="140"/>
        <v>840</v>
      </c>
      <c r="F1767">
        <f t="shared" si="141"/>
        <v>889</v>
      </c>
      <c r="G1767">
        <v>2867456</v>
      </c>
      <c r="H1767">
        <v>2867543</v>
      </c>
      <c r="I1767">
        <v>3493895</v>
      </c>
      <c r="J1767">
        <v>3496507</v>
      </c>
    </row>
    <row r="1768" spans="1:10" x14ac:dyDescent="0.25">
      <c r="A1768">
        <v>1608026</v>
      </c>
      <c r="B1768">
        <v>1608754</v>
      </c>
      <c r="C1768" t="s">
        <v>88</v>
      </c>
      <c r="E1768">
        <f t="shared" si="140"/>
        <v>841</v>
      </c>
      <c r="F1768">
        <f t="shared" si="141"/>
        <v>889</v>
      </c>
      <c r="G1768">
        <v>2872779</v>
      </c>
      <c r="H1768">
        <v>2873459</v>
      </c>
      <c r="I1768">
        <v>3496538</v>
      </c>
      <c r="J1768">
        <v>3497230</v>
      </c>
    </row>
    <row r="1769" spans="1:10" x14ac:dyDescent="0.25">
      <c r="A1769">
        <v>1608837</v>
      </c>
      <c r="B1769">
        <v>1609721</v>
      </c>
      <c r="C1769" t="s">
        <v>88</v>
      </c>
      <c r="E1769">
        <f t="shared" si="140"/>
        <v>841</v>
      </c>
      <c r="F1769">
        <f t="shared" si="141"/>
        <v>889</v>
      </c>
      <c r="G1769">
        <v>2873473</v>
      </c>
      <c r="H1769">
        <v>2873682</v>
      </c>
      <c r="I1769">
        <v>3497274</v>
      </c>
      <c r="J1769">
        <v>3497807</v>
      </c>
    </row>
    <row r="1770" spans="1:10" x14ac:dyDescent="0.25">
      <c r="A1770">
        <v>1609771</v>
      </c>
      <c r="B1770">
        <v>1611096</v>
      </c>
      <c r="C1770" t="s">
        <v>25</v>
      </c>
      <c r="E1770">
        <f t="shared" si="140"/>
        <v>842</v>
      </c>
      <c r="F1770">
        <f t="shared" si="141"/>
        <v>889</v>
      </c>
      <c r="G1770">
        <v>2873796</v>
      </c>
      <c r="H1770">
        <v>2875292</v>
      </c>
      <c r="I1770">
        <v>3497882</v>
      </c>
      <c r="J1770">
        <v>3498439</v>
      </c>
    </row>
    <row r="1771" spans="1:10" x14ac:dyDescent="0.25">
      <c r="A1771">
        <v>1611111</v>
      </c>
      <c r="B1771">
        <v>1612313</v>
      </c>
      <c r="C1771" t="s">
        <v>25</v>
      </c>
      <c r="E1771">
        <f t="shared" si="140"/>
        <v>843</v>
      </c>
      <c r="F1771">
        <f t="shared" si="141"/>
        <v>889</v>
      </c>
      <c r="G1771">
        <v>2875578</v>
      </c>
      <c r="H1771">
        <v>2876459</v>
      </c>
      <c r="I1771">
        <v>3498429</v>
      </c>
      <c r="J1771">
        <v>3498623</v>
      </c>
    </row>
    <row r="1772" spans="1:10" x14ac:dyDescent="0.25">
      <c r="A1772">
        <v>1612413</v>
      </c>
      <c r="B1772">
        <v>1612643</v>
      </c>
      <c r="C1772" t="s">
        <v>88</v>
      </c>
      <c r="E1772">
        <f t="shared" si="140"/>
        <v>844</v>
      </c>
      <c r="F1772">
        <f t="shared" si="141"/>
        <v>890</v>
      </c>
      <c r="G1772">
        <v>2879801</v>
      </c>
      <c r="H1772">
        <v>2880049</v>
      </c>
      <c r="I1772">
        <v>3502033</v>
      </c>
      <c r="J1772">
        <v>3503418</v>
      </c>
    </row>
    <row r="1773" spans="1:10" x14ac:dyDescent="0.25">
      <c r="A1773">
        <v>1612723</v>
      </c>
      <c r="B1773">
        <v>1615359</v>
      </c>
      <c r="C1773" t="s">
        <v>25</v>
      </c>
      <c r="E1773">
        <f t="shared" si="140"/>
        <v>845</v>
      </c>
      <c r="F1773">
        <f t="shared" si="141"/>
        <v>891</v>
      </c>
      <c r="G1773">
        <v>2880176</v>
      </c>
      <c r="H1773">
        <v>2884138</v>
      </c>
      <c r="I1773">
        <v>3504790</v>
      </c>
      <c r="J1773">
        <v>3504995</v>
      </c>
    </row>
    <row r="1774" spans="1:10" x14ac:dyDescent="0.25">
      <c r="A1774">
        <v>1615477</v>
      </c>
      <c r="B1774">
        <v>1618323</v>
      </c>
      <c r="C1774" t="s">
        <v>25</v>
      </c>
      <c r="E1774">
        <f t="shared" si="140"/>
        <v>845</v>
      </c>
      <c r="F1774">
        <f t="shared" si="141"/>
        <v>892</v>
      </c>
      <c r="G1774">
        <v>2884197</v>
      </c>
      <c r="H1774">
        <v>2884592</v>
      </c>
      <c r="I1774">
        <v>3506542</v>
      </c>
      <c r="J1774">
        <v>3507435</v>
      </c>
    </row>
    <row r="1775" spans="1:10" x14ac:dyDescent="0.25">
      <c r="A1775">
        <v>1618425</v>
      </c>
      <c r="B1775">
        <v>1619075</v>
      </c>
      <c r="C1775" t="s">
        <v>88</v>
      </c>
      <c r="E1775">
        <f t="shared" si="140"/>
        <v>846</v>
      </c>
      <c r="F1775">
        <f t="shared" si="141"/>
        <v>892</v>
      </c>
      <c r="G1775">
        <v>2885916</v>
      </c>
      <c r="H1775">
        <v>2886512</v>
      </c>
      <c r="I1775">
        <v>3507439</v>
      </c>
      <c r="J1775">
        <v>3508248</v>
      </c>
    </row>
    <row r="1776" spans="1:10" x14ac:dyDescent="0.25">
      <c r="A1776">
        <v>1619092</v>
      </c>
      <c r="B1776">
        <v>1621761</v>
      </c>
      <c r="C1776" t="s">
        <v>88</v>
      </c>
      <c r="E1776">
        <f t="shared" si="140"/>
        <v>846</v>
      </c>
      <c r="F1776">
        <f t="shared" si="141"/>
        <v>892</v>
      </c>
      <c r="G1776">
        <v>2886533</v>
      </c>
      <c r="H1776">
        <v>2886760</v>
      </c>
      <c r="I1776">
        <v>3508260</v>
      </c>
      <c r="J1776">
        <v>3509519</v>
      </c>
    </row>
    <row r="1777" spans="1:10" x14ac:dyDescent="0.25">
      <c r="A1777">
        <v>1621974</v>
      </c>
      <c r="B1777">
        <v>1622216</v>
      </c>
      <c r="C1777" t="s">
        <v>88</v>
      </c>
      <c r="E1777">
        <f t="shared" si="140"/>
        <v>847</v>
      </c>
      <c r="F1777">
        <f t="shared" si="141"/>
        <v>892</v>
      </c>
      <c r="G1777">
        <v>2891502</v>
      </c>
      <c r="H1777">
        <v>2891696</v>
      </c>
      <c r="I1777">
        <v>3509529</v>
      </c>
      <c r="J1777">
        <v>3511193</v>
      </c>
    </row>
    <row r="1778" spans="1:10" x14ac:dyDescent="0.25">
      <c r="A1778">
        <v>1622490</v>
      </c>
      <c r="B1778">
        <v>1623626</v>
      </c>
      <c r="C1778" t="s">
        <v>25</v>
      </c>
      <c r="E1778">
        <f t="shared" si="140"/>
        <v>848</v>
      </c>
      <c r="F1778">
        <f t="shared" si="141"/>
        <v>893</v>
      </c>
      <c r="G1778">
        <v>2891817</v>
      </c>
      <c r="H1778">
        <v>2892737</v>
      </c>
      <c r="I1778">
        <v>3514691</v>
      </c>
      <c r="J1778">
        <v>3515839</v>
      </c>
    </row>
    <row r="1779" spans="1:10" x14ac:dyDescent="0.25">
      <c r="A1779">
        <v>1623741</v>
      </c>
      <c r="B1779">
        <v>1624793</v>
      </c>
      <c r="C1779" t="s">
        <v>25</v>
      </c>
      <c r="E1779">
        <f t="shared" si="140"/>
        <v>848</v>
      </c>
      <c r="F1779">
        <f t="shared" si="141"/>
        <v>893</v>
      </c>
      <c r="G1779">
        <v>2892737</v>
      </c>
      <c r="H1779">
        <v>2893042</v>
      </c>
      <c r="I1779">
        <v>3515862</v>
      </c>
      <c r="J1779">
        <v>3517160</v>
      </c>
    </row>
    <row r="1780" spans="1:10" x14ac:dyDescent="0.25">
      <c r="A1780">
        <v>1624874</v>
      </c>
      <c r="B1780">
        <v>1625935</v>
      </c>
      <c r="C1780" t="s">
        <v>25</v>
      </c>
      <c r="E1780">
        <f t="shared" si="140"/>
        <v>849</v>
      </c>
      <c r="F1780">
        <f t="shared" si="141"/>
        <v>893</v>
      </c>
      <c r="G1780">
        <v>2893696</v>
      </c>
      <c r="H1780">
        <v>2894058</v>
      </c>
      <c r="I1780">
        <v>3517219</v>
      </c>
      <c r="J1780">
        <v>3518580</v>
      </c>
    </row>
    <row r="1781" spans="1:10" x14ac:dyDescent="0.25">
      <c r="A1781">
        <v>1625938</v>
      </c>
      <c r="B1781">
        <v>1626588</v>
      </c>
      <c r="C1781" t="s">
        <v>25</v>
      </c>
      <c r="E1781">
        <f t="shared" si="140"/>
        <v>850</v>
      </c>
      <c r="F1781">
        <f t="shared" si="141"/>
        <v>893</v>
      </c>
      <c r="G1781">
        <v>2903791</v>
      </c>
      <c r="H1781">
        <v>2904231</v>
      </c>
      <c r="I1781">
        <v>3518659</v>
      </c>
      <c r="J1781">
        <v>3520113</v>
      </c>
    </row>
    <row r="1782" spans="1:10" x14ac:dyDescent="0.25">
      <c r="A1782">
        <v>1626664</v>
      </c>
      <c r="B1782">
        <v>1628307</v>
      </c>
      <c r="C1782" t="s">
        <v>25</v>
      </c>
      <c r="E1782">
        <f t="shared" si="140"/>
        <v>851</v>
      </c>
      <c r="F1782">
        <f t="shared" si="141"/>
        <v>893</v>
      </c>
      <c r="G1782">
        <v>2904449</v>
      </c>
      <c r="H1782">
        <v>2906011</v>
      </c>
      <c r="I1782">
        <v>3520209</v>
      </c>
      <c r="J1782">
        <v>3521456</v>
      </c>
    </row>
    <row r="1783" spans="1:10" x14ac:dyDescent="0.25">
      <c r="A1783">
        <v>1628507</v>
      </c>
      <c r="B1783">
        <v>1629001</v>
      </c>
      <c r="C1783" t="s">
        <v>88</v>
      </c>
      <c r="E1783">
        <f t="shared" si="140"/>
        <v>851</v>
      </c>
      <c r="F1783">
        <f t="shared" si="141"/>
        <v>893</v>
      </c>
      <c r="G1783">
        <v>2906029</v>
      </c>
      <c r="H1783">
        <v>2906541</v>
      </c>
      <c r="I1783">
        <v>3521522</v>
      </c>
      <c r="J1783">
        <v>3522400</v>
      </c>
    </row>
    <row r="1784" spans="1:10" x14ac:dyDescent="0.25">
      <c r="A1784">
        <v>1629415</v>
      </c>
      <c r="B1784">
        <v>1629906</v>
      </c>
      <c r="C1784" t="s">
        <v>25</v>
      </c>
      <c r="E1784">
        <f t="shared" si="140"/>
        <v>852</v>
      </c>
      <c r="F1784">
        <f t="shared" si="141"/>
        <v>894</v>
      </c>
      <c r="G1784">
        <v>2907354</v>
      </c>
      <c r="H1784">
        <v>2908100</v>
      </c>
      <c r="I1784">
        <v>3522501</v>
      </c>
      <c r="J1784">
        <v>3523277</v>
      </c>
    </row>
    <row r="1785" spans="1:10" x14ac:dyDescent="0.25">
      <c r="A1785">
        <v>1629896</v>
      </c>
      <c r="B1785">
        <v>1630159</v>
      </c>
      <c r="C1785" t="s">
        <v>25</v>
      </c>
      <c r="E1785">
        <f t="shared" si="140"/>
        <v>852</v>
      </c>
      <c r="F1785">
        <f t="shared" si="141"/>
        <v>894</v>
      </c>
      <c r="G1785">
        <v>2908093</v>
      </c>
      <c r="H1785">
        <v>2909457</v>
      </c>
      <c r="I1785">
        <v>3523290</v>
      </c>
      <c r="J1785">
        <v>3525071</v>
      </c>
    </row>
    <row r="1786" spans="1:10" x14ac:dyDescent="0.25">
      <c r="A1786">
        <v>1630156</v>
      </c>
      <c r="B1786">
        <v>1632642</v>
      </c>
      <c r="C1786" t="s">
        <v>25</v>
      </c>
      <c r="E1786">
        <f t="shared" si="140"/>
        <v>853</v>
      </c>
      <c r="F1786">
        <f t="shared" si="141"/>
        <v>894</v>
      </c>
      <c r="G1786">
        <v>2909630</v>
      </c>
      <c r="H1786">
        <v>2911099</v>
      </c>
      <c r="I1786">
        <v>3525156</v>
      </c>
      <c r="J1786">
        <v>3525974</v>
      </c>
    </row>
    <row r="1787" spans="1:10" x14ac:dyDescent="0.25">
      <c r="A1787">
        <v>1632649</v>
      </c>
      <c r="B1787">
        <v>1633344</v>
      </c>
      <c r="C1787" t="s">
        <v>25</v>
      </c>
      <c r="E1787">
        <f t="shared" si="140"/>
        <v>854</v>
      </c>
      <c r="F1787">
        <f t="shared" si="141"/>
        <v>894</v>
      </c>
      <c r="G1787">
        <v>2911208</v>
      </c>
      <c r="H1787">
        <v>2911318</v>
      </c>
      <c r="I1787">
        <v>3526053</v>
      </c>
      <c r="J1787">
        <v>3526535</v>
      </c>
    </row>
    <row r="1788" spans="1:10" x14ac:dyDescent="0.25">
      <c r="A1788">
        <v>1633331</v>
      </c>
      <c r="B1788">
        <v>1634200</v>
      </c>
      <c r="C1788" t="s">
        <v>25</v>
      </c>
      <c r="E1788">
        <f t="shared" si="140"/>
        <v>855</v>
      </c>
      <c r="F1788">
        <f t="shared" si="141"/>
        <v>895</v>
      </c>
      <c r="G1788">
        <v>2911821</v>
      </c>
      <c r="H1788">
        <v>2913506</v>
      </c>
      <c r="I1788">
        <v>3528881</v>
      </c>
      <c r="J1788">
        <v>3529540</v>
      </c>
    </row>
    <row r="1789" spans="1:10" x14ac:dyDescent="0.25">
      <c r="A1789">
        <v>1634316</v>
      </c>
      <c r="B1789">
        <v>1634765</v>
      </c>
      <c r="C1789" t="s">
        <v>25</v>
      </c>
      <c r="E1789">
        <f t="shared" si="140"/>
        <v>855</v>
      </c>
      <c r="F1789">
        <f t="shared" si="141"/>
        <v>895</v>
      </c>
      <c r="G1789">
        <v>2913523</v>
      </c>
      <c r="H1789">
        <v>2913864</v>
      </c>
      <c r="I1789">
        <v>3529533</v>
      </c>
      <c r="J1789">
        <v>3530549</v>
      </c>
    </row>
    <row r="1790" spans="1:10" x14ac:dyDescent="0.25">
      <c r="A1790">
        <v>1634775</v>
      </c>
      <c r="B1790">
        <v>1635377</v>
      </c>
      <c r="C1790" t="s">
        <v>25</v>
      </c>
      <c r="E1790">
        <f t="shared" si="140"/>
        <v>856</v>
      </c>
      <c r="F1790">
        <f t="shared" si="141"/>
        <v>895</v>
      </c>
      <c r="G1790">
        <v>2914412</v>
      </c>
      <c r="H1790">
        <v>2915287</v>
      </c>
      <c r="I1790">
        <v>3530586</v>
      </c>
      <c r="J1790">
        <v>3531416</v>
      </c>
    </row>
    <row r="1791" spans="1:10" x14ac:dyDescent="0.25">
      <c r="A1791">
        <v>1635398</v>
      </c>
      <c r="B1791">
        <v>1636015</v>
      </c>
      <c r="C1791" t="s">
        <v>25</v>
      </c>
      <c r="E1791">
        <f t="shared" si="140"/>
        <v>857</v>
      </c>
      <c r="F1791">
        <f t="shared" si="141"/>
        <v>896</v>
      </c>
      <c r="G1791">
        <v>2915509</v>
      </c>
      <c r="H1791">
        <v>2916189</v>
      </c>
      <c r="I1791">
        <v>3531673</v>
      </c>
      <c r="J1791">
        <v>3532806</v>
      </c>
    </row>
    <row r="1792" spans="1:10" x14ac:dyDescent="0.25">
      <c r="A1792">
        <v>1636012</v>
      </c>
      <c r="B1792">
        <v>1636671</v>
      </c>
      <c r="C1792" t="s">
        <v>25</v>
      </c>
      <c r="E1792">
        <f t="shared" si="140"/>
        <v>858</v>
      </c>
      <c r="F1792">
        <f t="shared" si="141"/>
        <v>897</v>
      </c>
      <c r="G1792">
        <v>2916864</v>
      </c>
      <c r="H1792">
        <v>2917523</v>
      </c>
      <c r="I1792">
        <v>3532993</v>
      </c>
      <c r="J1792">
        <v>3535407</v>
      </c>
    </row>
    <row r="1793" spans="1:10" x14ac:dyDescent="0.25">
      <c r="A1793">
        <v>1636723</v>
      </c>
      <c r="B1793">
        <v>1637460</v>
      </c>
      <c r="C1793" t="s">
        <v>25</v>
      </c>
      <c r="E1793">
        <f t="shared" si="140"/>
        <v>858</v>
      </c>
      <c r="F1793">
        <f t="shared" si="141"/>
        <v>897</v>
      </c>
      <c r="G1793">
        <v>2917610</v>
      </c>
      <c r="H1793">
        <v>2917939</v>
      </c>
      <c r="I1793">
        <v>3535404</v>
      </c>
      <c r="J1793">
        <v>3536090</v>
      </c>
    </row>
    <row r="1794" spans="1:10" x14ac:dyDescent="0.25">
      <c r="A1794">
        <v>1637457</v>
      </c>
      <c r="B1794">
        <v>1637669</v>
      </c>
      <c r="C1794" t="s">
        <v>25</v>
      </c>
      <c r="E1794">
        <f t="shared" si="140"/>
        <v>859</v>
      </c>
      <c r="F1794">
        <f t="shared" si="141"/>
        <v>898</v>
      </c>
      <c r="G1794">
        <v>2919834</v>
      </c>
      <c r="H1794">
        <v>2921045</v>
      </c>
      <c r="I1794">
        <v>3538600</v>
      </c>
      <c r="J1794">
        <v>3539379</v>
      </c>
    </row>
    <row r="1795" spans="1:10" x14ac:dyDescent="0.25">
      <c r="A1795">
        <v>1637666</v>
      </c>
      <c r="B1795">
        <v>1638145</v>
      </c>
      <c r="C1795" t="s">
        <v>25</v>
      </c>
      <c r="E1795">
        <f t="shared" ref="E1795:E1858" si="142">IF((G1795-H1794)&lt;$D$2,E1794,E1794+1)</f>
        <v>859</v>
      </c>
      <c r="F1795">
        <f t="shared" ref="F1795:F1858" si="143">IF((I1795-J1794)&lt;$D$2,F1794,F1794+1)</f>
        <v>898</v>
      </c>
      <c r="G1795">
        <v>2921103</v>
      </c>
      <c r="H1795">
        <v>2921420</v>
      </c>
      <c r="I1795">
        <v>3539366</v>
      </c>
      <c r="J1795">
        <v>3540043</v>
      </c>
    </row>
    <row r="1796" spans="1:10" x14ac:dyDescent="0.25">
      <c r="A1796">
        <v>1638142</v>
      </c>
      <c r="B1796">
        <v>1640073</v>
      </c>
      <c r="C1796" t="s">
        <v>25</v>
      </c>
      <c r="E1796">
        <f t="shared" si="142"/>
        <v>860</v>
      </c>
      <c r="F1796">
        <f t="shared" si="143"/>
        <v>899</v>
      </c>
      <c r="G1796">
        <v>2922052</v>
      </c>
      <c r="H1796">
        <v>2922714</v>
      </c>
      <c r="I1796">
        <v>3541557</v>
      </c>
      <c r="J1796">
        <v>3541973</v>
      </c>
    </row>
    <row r="1797" spans="1:10" x14ac:dyDescent="0.25">
      <c r="A1797">
        <v>1640070</v>
      </c>
      <c r="B1797">
        <v>1640627</v>
      </c>
      <c r="C1797" t="s">
        <v>25</v>
      </c>
      <c r="E1797">
        <f t="shared" si="142"/>
        <v>860</v>
      </c>
      <c r="F1797">
        <f t="shared" si="143"/>
        <v>900</v>
      </c>
      <c r="G1797">
        <v>2922809</v>
      </c>
      <c r="H1797">
        <v>2923267</v>
      </c>
      <c r="I1797">
        <v>3547243</v>
      </c>
      <c r="J1797">
        <v>3548895</v>
      </c>
    </row>
    <row r="1798" spans="1:10" x14ac:dyDescent="0.25">
      <c r="A1798">
        <v>1640624</v>
      </c>
      <c r="B1798">
        <v>1641667</v>
      </c>
      <c r="C1798" t="s">
        <v>25</v>
      </c>
      <c r="E1798">
        <f t="shared" si="142"/>
        <v>861</v>
      </c>
      <c r="F1798">
        <f t="shared" si="143"/>
        <v>901</v>
      </c>
      <c r="G1798">
        <v>2925481</v>
      </c>
      <c r="H1798">
        <v>2925927</v>
      </c>
      <c r="I1798">
        <v>3552228</v>
      </c>
      <c r="J1798">
        <v>3553532</v>
      </c>
    </row>
    <row r="1799" spans="1:10" x14ac:dyDescent="0.25">
      <c r="A1799">
        <v>1641711</v>
      </c>
      <c r="B1799">
        <v>1642358</v>
      </c>
      <c r="C1799" t="s">
        <v>88</v>
      </c>
      <c r="E1799">
        <f t="shared" si="142"/>
        <v>861</v>
      </c>
      <c r="F1799">
        <f t="shared" si="143"/>
        <v>902</v>
      </c>
      <c r="G1799">
        <v>2925946</v>
      </c>
      <c r="H1799">
        <v>2928099</v>
      </c>
      <c r="I1799">
        <v>3554653</v>
      </c>
      <c r="J1799">
        <v>3555615</v>
      </c>
    </row>
    <row r="1800" spans="1:10" x14ac:dyDescent="0.25">
      <c r="A1800">
        <v>1642357</v>
      </c>
      <c r="B1800">
        <v>1642503</v>
      </c>
      <c r="C1800" t="s">
        <v>25</v>
      </c>
      <c r="E1800">
        <f t="shared" si="142"/>
        <v>862</v>
      </c>
      <c r="F1800">
        <f t="shared" si="143"/>
        <v>902</v>
      </c>
      <c r="G1800">
        <v>2928908</v>
      </c>
      <c r="H1800">
        <v>2929417</v>
      </c>
      <c r="I1800">
        <v>3555625</v>
      </c>
      <c r="J1800">
        <v>3555831</v>
      </c>
    </row>
    <row r="1801" spans="1:10" x14ac:dyDescent="0.25">
      <c r="A1801">
        <v>1643088</v>
      </c>
      <c r="B1801">
        <v>1643651</v>
      </c>
      <c r="C1801" t="s">
        <v>25</v>
      </c>
      <c r="E1801">
        <f t="shared" si="142"/>
        <v>863</v>
      </c>
      <c r="F1801">
        <f t="shared" si="143"/>
        <v>902</v>
      </c>
      <c r="G1801">
        <v>2929774</v>
      </c>
      <c r="H1801">
        <v>2930826</v>
      </c>
      <c r="I1801">
        <v>3555844</v>
      </c>
      <c r="J1801">
        <v>3556488</v>
      </c>
    </row>
    <row r="1802" spans="1:10" x14ac:dyDescent="0.25">
      <c r="A1802">
        <v>1643843</v>
      </c>
      <c r="B1802">
        <v>1644031</v>
      </c>
      <c r="C1802" t="s">
        <v>88</v>
      </c>
      <c r="E1802">
        <f t="shared" si="142"/>
        <v>864</v>
      </c>
      <c r="F1802">
        <f t="shared" si="143"/>
        <v>903</v>
      </c>
      <c r="G1802">
        <v>2931536</v>
      </c>
      <c r="H1802">
        <v>2933296</v>
      </c>
      <c r="I1802">
        <v>3556730</v>
      </c>
      <c r="J1802">
        <v>3558628</v>
      </c>
    </row>
    <row r="1803" spans="1:10" x14ac:dyDescent="0.25">
      <c r="A1803">
        <v>1644061</v>
      </c>
      <c r="B1803">
        <v>1644327</v>
      </c>
      <c r="C1803" t="s">
        <v>88</v>
      </c>
      <c r="E1803">
        <f t="shared" si="142"/>
        <v>864</v>
      </c>
      <c r="F1803">
        <f t="shared" si="143"/>
        <v>903</v>
      </c>
      <c r="G1803">
        <v>2933365</v>
      </c>
      <c r="H1803">
        <v>2933883</v>
      </c>
      <c r="I1803">
        <v>3558715</v>
      </c>
      <c r="J1803">
        <v>3559320</v>
      </c>
    </row>
    <row r="1804" spans="1:10" x14ac:dyDescent="0.25">
      <c r="A1804">
        <v>1644335</v>
      </c>
      <c r="B1804">
        <v>1645126</v>
      </c>
      <c r="C1804" t="s">
        <v>25</v>
      </c>
      <c r="E1804">
        <f t="shared" si="142"/>
        <v>865</v>
      </c>
      <c r="F1804">
        <f t="shared" si="143"/>
        <v>903</v>
      </c>
      <c r="G1804">
        <v>2942006</v>
      </c>
      <c r="H1804">
        <v>2943115</v>
      </c>
      <c r="I1804">
        <v>3559320</v>
      </c>
      <c r="J1804">
        <v>3559649</v>
      </c>
    </row>
    <row r="1805" spans="1:10" x14ac:dyDescent="0.25">
      <c r="A1805">
        <v>1645423</v>
      </c>
      <c r="B1805">
        <v>1645626</v>
      </c>
      <c r="C1805" t="s">
        <v>25</v>
      </c>
      <c r="E1805">
        <f t="shared" si="142"/>
        <v>866</v>
      </c>
      <c r="F1805">
        <f t="shared" si="143"/>
        <v>903</v>
      </c>
      <c r="G1805">
        <v>2948077</v>
      </c>
      <c r="H1805">
        <v>2948283</v>
      </c>
      <c r="I1805">
        <v>3559695</v>
      </c>
      <c r="J1805">
        <v>3561623</v>
      </c>
    </row>
    <row r="1806" spans="1:10" x14ac:dyDescent="0.25">
      <c r="A1806">
        <v>1645795</v>
      </c>
      <c r="B1806">
        <v>1648161</v>
      </c>
      <c r="C1806" t="s">
        <v>25</v>
      </c>
      <c r="E1806">
        <f t="shared" si="142"/>
        <v>867</v>
      </c>
      <c r="F1806">
        <f t="shared" si="143"/>
        <v>904</v>
      </c>
      <c r="G1806">
        <v>2948976</v>
      </c>
      <c r="H1806">
        <v>2950178</v>
      </c>
      <c r="I1806">
        <v>3561737</v>
      </c>
      <c r="J1806">
        <v>3562288</v>
      </c>
    </row>
    <row r="1807" spans="1:10" x14ac:dyDescent="0.25">
      <c r="A1807">
        <v>1648143</v>
      </c>
      <c r="B1807">
        <v>1648339</v>
      </c>
      <c r="C1807" t="s">
        <v>88</v>
      </c>
      <c r="E1807">
        <f t="shared" si="142"/>
        <v>868</v>
      </c>
      <c r="F1807">
        <f t="shared" si="143"/>
        <v>904</v>
      </c>
      <c r="G1807">
        <v>2950393</v>
      </c>
      <c r="H1807">
        <v>2950551</v>
      </c>
      <c r="I1807">
        <v>3562356</v>
      </c>
      <c r="J1807">
        <v>3562463</v>
      </c>
    </row>
    <row r="1808" spans="1:10" x14ac:dyDescent="0.25">
      <c r="A1808">
        <v>1648322</v>
      </c>
      <c r="B1808">
        <v>1648471</v>
      </c>
      <c r="C1808" t="s">
        <v>25</v>
      </c>
      <c r="E1808">
        <f t="shared" si="142"/>
        <v>869</v>
      </c>
      <c r="F1808">
        <f t="shared" si="143"/>
        <v>904</v>
      </c>
      <c r="G1808">
        <v>2957197</v>
      </c>
      <c r="H1808">
        <v>2957409</v>
      </c>
      <c r="I1808">
        <v>3562441</v>
      </c>
      <c r="J1808">
        <v>3562818</v>
      </c>
    </row>
    <row r="1809" spans="1:10" x14ac:dyDescent="0.25">
      <c r="A1809">
        <v>1648782</v>
      </c>
      <c r="B1809">
        <v>1648858</v>
      </c>
      <c r="C1809" t="s">
        <v>88</v>
      </c>
      <c r="E1809">
        <f t="shared" si="142"/>
        <v>870</v>
      </c>
      <c r="F1809">
        <f t="shared" si="143"/>
        <v>905</v>
      </c>
      <c r="G1809">
        <v>2973383</v>
      </c>
      <c r="H1809">
        <v>2973565</v>
      </c>
      <c r="I1809">
        <v>3564642</v>
      </c>
      <c r="J1809">
        <v>3568004</v>
      </c>
    </row>
    <row r="1810" spans="1:10" x14ac:dyDescent="0.25">
      <c r="A1810">
        <v>1648782</v>
      </c>
      <c r="B1810">
        <v>1648858</v>
      </c>
      <c r="C1810" t="s">
        <v>25</v>
      </c>
      <c r="E1810">
        <f t="shared" si="142"/>
        <v>871</v>
      </c>
      <c r="F1810">
        <f t="shared" si="143"/>
        <v>906</v>
      </c>
      <c r="G1810">
        <v>2983403</v>
      </c>
      <c r="H1810">
        <v>2983837</v>
      </c>
      <c r="I1810">
        <v>3568123</v>
      </c>
      <c r="J1810">
        <v>3568776</v>
      </c>
    </row>
    <row r="1811" spans="1:10" x14ac:dyDescent="0.25">
      <c r="A1811">
        <v>1648932</v>
      </c>
      <c r="B1811">
        <v>1650692</v>
      </c>
      <c r="C1811" t="s">
        <v>88</v>
      </c>
      <c r="E1811">
        <f t="shared" si="142"/>
        <v>872</v>
      </c>
      <c r="F1811">
        <f t="shared" si="143"/>
        <v>907</v>
      </c>
      <c r="G1811">
        <v>2984022</v>
      </c>
      <c r="H1811">
        <v>2984222</v>
      </c>
      <c r="I1811">
        <v>3575771</v>
      </c>
      <c r="J1811">
        <v>3575911</v>
      </c>
    </row>
    <row r="1812" spans="1:10" x14ac:dyDescent="0.25">
      <c r="A1812">
        <v>1650724</v>
      </c>
      <c r="B1812">
        <v>1650951</v>
      </c>
      <c r="C1812" t="s">
        <v>88</v>
      </c>
      <c r="E1812">
        <f t="shared" si="142"/>
        <v>872</v>
      </c>
      <c r="F1812">
        <f t="shared" si="143"/>
        <v>907</v>
      </c>
      <c r="G1812">
        <v>2984313</v>
      </c>
      <c r="H1812">
        <v>2984609</v>
      </c>
      <c r="I1812">
        <v>3575917</v>
      </c>
      <c r="J1812">
        <v>3576177</v>
      </c>
    </row>
    <row r="1813" spans="1:10" x14ac:dyDescent="0.25">
      <c r="A1813">
        <v>1651131</v>
      </c>
      <c r="B1813">
        <v>1652138</v>
      </c>
      <c r="C1813" t="s">
        <v>25</v>
      </c>
      <c r="E1813">
        <f t="shared" si="142"/>
        <v>872</v>
      </c>
      <c r="F1813">
        <f t="shared" si="143"/>
        <v>908</v>
      </c>
      <c r="G1813">
        <v>2984615</v>
      </c>
      <c r="H1813">
        <v>2985400</v>
      </c>
      <c r="I1813">
        <v>3578002</v>
      </c>
      <c r="J1813">
        <v>3578098</v>
      </c>
    </row>
    <row r="1814" spans="1:10" x14ac:dyDescent="0.25">
      <c r="A1814">
        <v>1652166</v>
      </c>
      <c r="B1814">
        <v>1652786</v>
      </c>
      <c r="C1814" t="s">
        <v>25</v>
      </c>
      <c r="E1814">
        <f t="shared" si="142"/>
        <v>872</v>
      </c>
      <c r="F1814">
        <f t="shared" si="143"/>
        <v>909</v>
      </c>
      <c r="G1814">
        <v>2985397</v>
      </c>
      <c r="H1814">
        <v>2986077</v>
      </c>
      <c r="I1814">
        <v>3578605</v>
      </c>
      <c r="J1814">
        <v>3579174</v>
      </c>
    </row>
    <row r="1815" spans="1:10" x14ac:dyDescent="0.25">
      <c r="A1815">
        <v>1652895</v>
      </c>
      <c r="B1815">
        <v>1653179</v>
      </c>
      <c r="C1815" t="s">
        <v>88</v>
      </c>
      <c r="E1815">
        <f t="shared" si="142"/>
        <v>872</v>
      </c>
      <c r="F1815">
        <f t="shared" si="143"/>
        <v>910</v>
      </c>
      <c r="G1815">
        <v>2986074</v>
      </c>
      <c r="H1815">
        <v>2986943</v>
      </c>
      <c r="I1815">
        <v>3580349</v>
      </c>
      <c r="J1815">
        <v>3581635</v>
      </c>
    </row>
    <row r="1816" spans="1:10" x14ac:dyDescent="0.25">
      <c r="A1816">
        <v>1653304</v>
      </c>
      <c r="B1816">
        <v>1655064</v>
      </c>
      <c r="C1816" t="s">
        <v>88</v>
      </c>
      <c r="E1816">
        <f t="shared" si="142"/>
        <v>872</v>
      </c>
      <c r="F1816">
        <f t="shared" si="143"/>
        <v>910</v>
      </c>
      <c r="G1816">
        <v>2986949</v>
      </c>
      <c r="H1816">
        <v>2987188</v>
      </c>
      <c r="I1816">
        <v>3581667</v>
      </c>
      <c r="J1816">
        <v>3582005</v>
      </c>
    </row>
    <row r="1817" spans="1:10" x14ac:dyDescent="0.25">
      <c r="A1817">
        <v>1655216</v>
      </c>
      <c r="B1817">
        <v>1655911</v>
      </c>
      <c r="C1817" t="s">
        <v>25</v>
      </c>
      <c r="E1817">
        <f t="shared" si="142"/>
        <v>872</v>
      </c>
      <c r="F1817">
        <f t="shared" si="143"/>
        <v>911</v>
      </c>
      <c r="G1817">
        <v>2987229</v>
      </c>
      <c r="H1817">
        <v>2987477</v>
      </c>
      <c r="I1817">
        <v>3582218</v>
      </c>
      <c r="J1817">
        <v>3583999</v>
      </c>
    </row>
    <row r="1818" spans="1:10" x14ac:dyDescent="0.25">
      <c r="A1818">
        <v>1655939</v>
      </c>
      <c r="B1818">
        <v>1657129</v>
      </c>
      <c r="C1818" t="s">
        <v>25</v>
      </c>
      <c r="E1818">
        <f t="shared" si="142"/>
        <v>872</v>
      </c>
      <c r="F1818">
        <f t="shared" si="143"/>
        <v>911</v>
      </c>
      <c r="G1818">
        <v>2987474</v>
      </c>
      <c r="H1818">
        <v>2988814</v>
      </c>
      <c r="I1818">
        <v>3583992</v>
      </c>
      <c r="J1818">
        <v>3585765</v>
      </c>
    </row>
    <row r="1819" spans="1:10" x14ac:dyDescent="0.25">
      <c r="A1819">
        <v>1657161</v>
      </c>
      <c r="B1819">
        <v>1657355</v>
      </c>
      <c r="C1819" t="s">
        <v>25</v>
      </c>
      <c r="E1819">
        <f t="shared" si="142"/>
        <v>873</v>
      </c>
      <c r="F1819">
        <f t="shared" si="143"/>
        <v>911</v>
      </c>
      <c r="G1819">
        <v>2989009</v>
      </c>
      <c r="H1819">
        <v>2990211</v>
      </c>
      <c r="I1819">
        <v>3585806</v>
      </c>
      <c r="J1819">
        <v>3586264</v>
      </c>
    </row>
    <row r="1820" spans="1:10" x14ac:dyDescent="0.25">
      <c r="A1820">
        <v>1657520</v>
      </c>
      <c r="B1820">
        <v>1657864</v>
      </c>
      <c r="C1820" t="s">
        <v>25</v>
      </c>
      <c r="E1820">
        <f t="shared" si="142"/>
        <v>874</v>
      </c>
      <c r="F1820">
        <f t="shared" si="143"/>
        <v>912</v>
      </c>
      <c r="G1820">
        <v>2993272</v>
      </c>
      <c r="H1820">
        <v>2993506</v>
      </c>
      <c r="I1820">
        <v>3587482</v>
      </c>
      <c r="J1820">
        <v>3588300</v>
      </c>
    </row>
    <row r="1821" spans="1:10" x14ac:dyDescent="0.25">
      <c r="A1821">
        <v>1657868</v>
      </c>
      <c r="B1821">
        <v>1659457</v>
      </c>
      <c r="C1821" t="s">
        <v>88</v>
      </c>
      <c r="E1821">
        <f t="shared" si="142"/>
        <v>874</v>
      </c>
      <c r="F1821">
        <f t="shared" si="143"/>
        <v>913</v>
      </c>
      <c r="G1821">
        <v>2993503</v>
      </c>
      <c r="H1821">
        <v>2993964</v>
      </c>
      <c r="I1821">
        <v>3590967</v>
      </c>
      <c r="J1821">
        <v>3591365</v>
      </c>
    </row>
    <row r="1822" spans="1:10" x14ac:dyDescent="0.25">
      <c r="A1822">
        <v>1659459</v>
      </c>
      <c r="B1822">
        <v>1660484</v>
      </c>
      <c r="C1822" t="s">
        <v>88</v>
      </c>
      <c r="E1822">
        <f t="shared" si="142"/>
        <v>875</v>
      </c>
      <c r="F1822">
        <f t="shared" si="143"/>
        <v>914</v>
      </c>
      <c r="G1822">
        <v>2994165</v>
      </c>
      <c r="H1822">
        <v>2995565</v>
      </c>
      <c r="I1822">
        <v>3591469</v>
      </c>
      <c r="J1822">
        <v>3591843</v>
      </c>
    </row>
    <row r="1823" spans="1:10" x14ac:dyDescent="0.25">
      <c r="A1823">
        <v>1660484</v>
      </c>
      <c r="B1823">
        <v>1661578</v>
      </c>
      <c r="C1823" t="s">
        <v>88</v>
      </c>
      <c r="E1823">
        <f t="shared" si="142"/>
        <v>876</v>
      </c>
      <c r="F1823">
        <f t="shared" si="143"/>
        <v>915</v>
      </c>
      <c r="G1823">
        <v>2996172</v>
      </c>
      <c r="H1823">
        <v>2997263</v>
      </c>
      <c r="I1823">
        <v>3591993</v>
      </c>
      <c r="J1823">
        <v>3593864</v>
      </c>
    </row>
    <row r="1824" spans="1:10" x14ac:dyDescent="0.25">
      <c r="A1824">
        <v>1661588</v>
      </c>
      <c r="B1824">
        <v>1663393</v>
      </c>
      <c r="C1824" t="s">
        <v>88</v>
      </c>
      <c r="E1824">
        <f t="shared" si="142"/>
        <v>877</v>
      </c>
      <c r="F1824">
        <f t="shared" si="143"/>
        <v>916</v>
      </c>
      <c r="G1824">
        <v>2997448</v>
      </c>
      <c r="H1824">
        <v>2998638</v>
      </c>
      <c r="I1824">
        <v>3594155</v>
      </c>
      <c r="J1824">
        <v>3594427</v>
      </c>
    </row>
    <row r="1825" spans="1:10" x14ac:dyDescent="0.25">
      <c r="A1825">
        <v>1663500</v>
      </c>
      <c r="B1825">
        <v>1665056</v>
      </c>
      <c r="C1825" t="s">
        <v>88</v>
      </c>
      <c r="E1825">
        <f t="shared" si="142"/>
        <v>878</v>
      </c>
      <c r="F1825">
        <f t="shared" si="143"/>
        <v>917</v>
      </c>
      <c r="G1825">
        <v>3000032</v>
      </c>
      <c r="H1825">
        <v>3000246</v>
      </c>
      <c r="I1825">
        <v>3594636</v>
      </c>
      <c r="J1825">
        <v>3596990</v>
      </c>
    </row>
    <row r="1826" spans="1:10" x14ac:dyDescent="0.25">
      <c r="A1826">
        <v>1665125</v>
      </c>
      <c r="B1826">
        <v>1665310</v>
      </c>
      <c r="C1826" t="s">
        <v>88</v>
      </c>
      <c r="E1826">
        <f t="shared" si="142"/>
        <v>879</v>
      </c>
      <c r="F1826">
        <f t="shared" si="143"/>
        <v>918</v>
      </c>
      <c r="G1826">
        <v>3009780</v>
      </c>
      <c r="H1826">
        <v>3010556</v>
      </c>
      <c r="I1826">
        <v>3597176</v>
      </c>
      <c r="J1826">
        <v>3598447</v>
      </c>
    </row>
    <row r="1827" spans="1:10" x14ac:dyDescent="0.25">
      <c r="A1827">
        <v>1665382</v>
      </c>
      <c r="B1827">
        <v>1665954</v>
      </c>
      <c r="C1827" t="s">
        <v>88</v>
      </c>
      <c r="E1827">
        <f t="shared" si="142"/>
        <v>880</v>
      </c>
      <c r="F1827">
        <f t="shared" si="143"/>
        <v>919</v>
      </c>
      <c r="G1827">
        <v>3026590</v>
      </c>
      <c r="H1827">
        <v>3028350</v>
      </c>
      <c r="I1827">
        <v>3598699</v>
      </c>
      <c r="J1827">
        <v>3599322</v>
      </c>
    </row>
    <row r="1828" spans="1:10" x14ac:dyDescent="0.25">
      <c r="A1828">
        <v>1665960</v>
      </c>
      <c r="B1828">
        <v>1666190</v>
      </c>
      <c r="C1828" t="s">
        <v>25</v>
      </c>
      <c r="E1828">
        <f t="shared" si="142"/>
        <v>881</v>
      </c>
      <c r="F1828">
        <f t="shared" si="143"/>
        <v>920</v>
      </c>
      <c r="G1828">
        <v>3028755</v>
      </c>
      <c r="H1828">
        <v>3029612</v>
      </c>
      <c r="I1828">
        <v>3599569</v>
      </c>
      <c r="J1828">
        <v>3600867</v>
      </c>
    </row>
    <row r="1829" spans="1:10" x14ac:dyDescent="0.25">
      <c r="A1829">
        <v>1666368</v>
      </c>
      <c r="B1829">
        <v>1667087</v>
      </c>
      <c r="C1829" t="s">
        <v>88</v>
      </c>
      <c r="E1829">
        <f t="shared" si="142"/>
        <v>881</v>
      </c>
      <c r="F1829">
        <f t="shared" si="143"/>
        <v>921</v>
      </c>
      <c r="G1829">
        <v>3029672</v>
      </c>
      <c r="H1829">
        <v>3031954</v>
      </c>
      <c r="I1829">
        <v>3601015</v>
      </c>
      <c r="J1829">
        <v>3601203</v>
      </c>
    </row>
    <row r="1830" spans="1:10" x14ac:dyDescent="0.25">
      <c r="A1830">
        <v>1667117</v>
      </c>
      <c r="B1830">
        <v>1668103</v>
      </c>
      <c r="C1830" t="s">
        <v>88</v>
      </c>
      <c r="E1830">
        <f t="shared" si="142"/>
        <v>882</v>
      </c>
      <c r="F1830">
        <f t="shared" si="143"/>
        <v>921</v>
      </c>
      <c r="G1830">
        <v>3033120</v>
      </c>
      <c r="H1830">
        <v>3033446</v>
      </c>
      <c r="I1830">
        <v>3601214</v>
      </c>
      <c r="J1830">
        <v>3601531</v>
      </c>
    </row>
    <row r="1831" spans="1:10" x14ac:dyDescent="0.25">
      <c r="A1831">
        <v>1668316</v>
      </c>
      <c r="B1831">
        <v>1668888</v>
      </c>
      <c r="C1831" t="s">
        <v>88</v>
      </c>
      <c r="E1831">
        <f t="shared" si="142"/>
        <v>883</v>
      </c>
      <c r="F1831">
        <f t="shared" si="143"/>
        <v>921</v>
      </c>
      <c r="G1831">
        <v>3033565</v>
      </c>
      <c r="H1831">
        <v>3034362</v>
      </c>
      <c r="I1831">
        <v>3601572</v>
      </c>
      <c r="J1831">
        <v>3601757</v>
      </c>
    </row>
    <row r="1832" spans="1:10" x14ac:dyDescent="0.25">
      <c r="A1832">
        <v>1669212</v>
      </c>
      <c r="B1832">
        <v>1669466</v>
      </c>
      <c r="C1832" t="s">
        <v>25</v>
      </c>
      <c r="E1832">
        <f t="shared" si="142"/>
        <v>884</v>
      </c>
      <c r="F1832">
        <f t="shared" si="143"/>
        <v>922</v>
      </c>
      <c r="G1832">
        <v>3050306</v>
      </c>
      <c r="H1832">
        <v>3050581</v>
      </c>
      <c r="I1832">
        <v>3609260</v>
      </c>
      <c r="J1832">
        <v>3610588</v>
      </c>
    </row>
    <row r="1833" spans="1:10" x14ac:dyDescent="0.25">
      <c r="A1833">
        <v>1669854</v>
      </c>
      <c r="B1833">
        <v>1669976</v>
      </c>
      <c r="C1833" t="s">
        <v>25</v>
      </c>
      <c r="E1833">
        <f t="shared" si="142"/>
        <v>885</v>
      </c>
      <c r="F1833">
        <f t="shared" si="143"/>
        <v>923</v>
      </c>
      <c r="G1833">
        <v>3050924</v>
      </c>
      <c r="H1833">
        <v>3051892</v>
      </c>
      <c r="I1833">
        <v>3610765</v>
      </c>
      <c r="J1833">
        <v>3612276</v>
      </c>
    </row>
    <row r="1834" spans="1:10" x14ac:dyDescent="0.25">
      <c r="A1834">
        <v>1669978</v>
      </c>
      <c r="B1834">
        <v>1670643</v>
      </c>
      <c r="C1834" t="s">
        <v>25</v>
      </c>
      <c r="E1834">
        <f t="shared" si="142"/>
        <v>886</v>
      </c>
      <c r="F1834">
        <f t="shared" si="143"/>
        <v>924</v>
      </c>
      <c r="G1834">
        <v>3052006</v>
      </c>
      <c r="H1834">
        <v>3053772</v>
      </c>
      <c r="I1834">
        <v>3614212</v>
      </c>
      <c r="J1834">
        <v>3614721</v>
      </c>
    </row>
    <row r="1835" spans="1:10" x14ac:dyDescent="0.25">
      <c r="A1835">
        <v>1670708</v>
      </c>
      <c r="B1835">
        <v>1671889</v>
      </c>
      <c r="C1835" t="s">
        <v>88</v>
      </c>
      <c r="E1835">
        <f t="shared" si="142"/>
        <v>886</v>
      </c>
      <c r="F1835">
        <f t="shared" si="143"/>
        <v>925</v>
      </c>
      <c r="G1835">
        <v>3053773</v>
      </c>
      <c r="H1835">
        <v>3055494</v>
      </c>
      <c r="I1835">
        <v>3616390</v>
      </c>
      <c r="J1835">
        <v>3617199</v>
      </c>
    </row>
    <row r="1836" spans="1:10" x14ac:dyDescent="0.25">
      <c r="A1836">
        <v>1672258</v>
      </c>
      <c r="B1836">
        <v>1673388</v>
      </c>
      <c r="C1836" t="s">
        <v>25</v>
      </c>
      <c r="E1836">
        <f t="shared" si="142"/>
        <v>886</v>
      </c>
      <c r="F1836">
        <f t="shared" si="143"/>
        <v>925</v>
      </c>
      <c r="G1836">
        <v>3055539</v>
      </c>
      <c r="H1836">
        <v>3056243</v>
      </c>
      <c r="I1836">
        <v>3617209</v>
      </c>
      <c r="J1836">
        <v>3618312</v>
      </c>
    </row>
    <row r="1837" spans="1:10" x14ac:dyDescent="0.25">
      <c r="A1837">
        <v>1673388</v>
      </c>
      <c r="B1837">
        <v>1674326</v>
      </c>
      <c r="C1837" t="s">
        <v>25</v>
      </c>
      <c r="E1837">
        <f t="shared" si="142"/>
        <v>886</v>
      </c>
      <c r="F1837">
        <f t="shared" si="143"/>
        <v>926</v>
      </c>
      <c r="G1837">
        <v>3056244</v>
      </c>
      <c r="H1837">
        <v>3056627</v>
      </c>
      <c r="I1837">
        <v>3623204</v>
      </c>
      <c r="J1837">
        <v>3624652</v>
      </c>
    </row>
    <row r="1838" spans="1:10" x14ac:dyDescent="0.25">
      <c r="A1838">
        <v>1674343</v>
      </c>
      <c r="B1838">
        <v>1676031</v>
      </c>
      <c r="C1838" t="s">
        <v>25</v>
      </c>
      <c r="E1838">
        <f t="shared" si="142"/>
        <v>886</v>
      </c>
      <c r="F1838">
        <f t="shared" si="143"/>
        <v>927</v>
      </c>
      <c r="G1838">
        <v>3056555</v>
      </c>
      <c r="H1838">
        <v>3056773</v>
      </c>
      <c r="I1838">
        <v>3629025</v>
      </c>
      <c r="J1838">
        <v>3629540</v>
      </c>
    </row>
    <row r="1839" spans="1:10" x14ac:dyDescent="0.25">
      <c r="A1839">
        <v>1676096</v>
      </c>
      <c r="B1839">
        <v>1676953</v>
      </c>
      <c r="C1839" t="s">
        <v>88</v>
      </c>
      <c r="E1839">
        <f t="shared" si="142"/>
        <v>887</v>
      </c>
      <c r="F1839">
        <f t="shared" si="143"/>
        <v>927</v>
      </c>
      <c r="G1839">
        <v>3057884</v>
      </c>
      <c r="H1839">
        <v>3058744</v>
      </c>
      <c r="I1839">
        <v>3629518</v>
      </c>
      <c r="J1839">
        <v>3630495</v>
      </c>
    </row>
    <row r="1840" spans="1:10" x14ac:dyDescent="0.25">
      <c r="A1840">
        <v>1677032</v>
      </c>
      <c r="B1840">
        <v>1678081</v>
      </c>
      <c r="C1840" t="s">
        <v>88</v>
      </c>
      <c r="E1840">
        <f t="shared" si="142"/>
        <v>887</v>
      </c>
      <c r="F1840">
        <f t="shared" si="143"/>
        <v>927</v>
      </c>
      <c r="G1840">
        <v>3058764</v>
      </c>
      <c r="H1840">
        <v>3059441</v>
      </c>
      <c r="I1840">
        <v>3630574</v>
      </c>
      <c r="J1840">
        <v>3630993</v>
      </c>
    </row>
    <row r="1841" spans="1:10" x14ac:dyDescent="0.25">
      <c r="A1841">
        <v>1678202</v>
      </c>
      <c r="B1841">
        <v>1679065</v>
      </c>
      <c r="C1841" t="s">
        <v>25</v>
      </c>
      <c r="E1841">
        <f t="shared" si="142"/>
        <v>888</v>
      </c>
      <c r="F1841">
        <f t="shared" si="143"/>
        <v>927</v>
      </c>
      <c r="G1841">
        <v>3059591</v>
      </c>
      <c r="H1841">
        <v>3059678</v>
      </c>
      <c r="I1841">
        <v>3631014</v>
      </c>
      <c r="J1841">
        <v>3631484</v>
      </c>
    </row>
    <row r="1842" spans="1:10" x14ac:dyDescent="0.25">
      <c r="A1842">
        <v>1679255</v>
      </c>
      <c r="B1842">
        <v>1680724</v>
      </c>
      <c r="C1842" t="s">
        <v>25</v>
      </c>
      <c r="E1842">
        <f t="shared" si="142"/>
        <v>889</v>
      </c>
      <c r="F1842">
        <f t="shared" si="143"/>
        <v>927</v>
      </c>
      <c r="G1842">
        <v>3059927</v>
      </c>
      <c r="H1842">
        <v>3060277</v>
      </c>
      <c r="I1842">
        <v>3631573</v>
      </c>
      <c r="J1842">
        <v>3632676</v>
      </c>
    </row>
    <row r="1843" spans="1:10" x14ac:dyDescent="0.25">
      <c r="A1843">
        <v>1680862</v>
      </c>
      <c r="B1843">
        <v>1681168</v>
      </c>
      <c r="C1843" t="s">
        <v>88</v>
      </c>
      <c r="E1843">
        <f t="shared" si="142"/>
        <v>889</v>
      </c>
      <c r="F1843">
        <f t="shared" si="143"/>
        <v>927</v>
      </c>
      <c r="G1843">
        <v>3060299</v>
      </c>
      <c r="H1843">
        <v>3061417</v>
      </c>
      <c r="I1843">
        <v>3632680</v>
      </c>
      <c r="J1843">
        <v>3633129</v>
      </c>
    </row>
    <row r="1844" spans="1:10" x14ac:dyDescent="0.25">
      <c r="A1844">
        <v>1681071</v>
      </c>
      <c r="B1844">
        <v>1683062</v>
      </c>
      <c r="C1844" t="s">
        <v>25</v>
      </c>
      <c r="E1844">
        <f t="shared" si="142"/>
        <v>890</v>
      </c>
      <c r="F1844">
        <f t="shared" si="143"/>
        <v>928</v>
      </c>
      <c r="G1844">
        <v>3065020</v>
      </c>
      <c r="H1844">
        <v>3066522</v>
      </c>
      <c r="I1844">
        <v>3635367</v>
      </c>
      <c r="J1844">
        <v>3635594</v>
      </c>
    </row>
    <row r="1845" spans="1:10" x14ac:dyDescent="0.25">
      <c r="A1845">
        <v>1683106</v>
      </c>
      <c r="B1845">
        <v>1684428</v>
      </c>
      <c r="C1845" t="s">
        <v>88</v>
      </c>
      <c r="E1845">
        <f t="shared" si="142"/>
        <v>890</v>
      </c>
      <c r="F1845">
        <f t="shared" si="143"/>
        <v>928</v>
      </c>
      <c r="G1845">
        <v>3066589</v>
      </c>
      <c r="H1845">
        <v>3067500</v>
      </c>
      <c r="I1845">
        <v>3635612</v>
      </c>
      <c r="J1845">
        <v>3635959</v>
      </c>
    </row>
    <row r="1846" spans="1:10" x14ac:dyDescent="0.25">
      <c r="A1846">
        <v>1684461</v>
      </c>
      <c r="B1846">
        <v>1685348</v>
      </c>
      <c r="C1846" t="s">
        <v>88</v>
      </c>
      <c r="E1846">
        <f t="shared" si="142"/>
        <v>891</v>
      </c>
      <c r="F1846">
        <f t="shared" si="143"/>
        <v>929</v>
      </c>
      <c r="G1846">
        <v>3068277</v>
      </c>
      <c r="H1846">
        <v>3069113</v>
      </c>
      <c r="I1846">
        <v>3636129</v>
      </c>
      <c r="J1846">
        <v>3636821</v>
      </c>
    </row>
    <row r="1847" spans="1:10" x14ac:dyDescent="0.25">
      <c r="A1847">
        <v>1685565</v>
      </c>
      <c r="B1847">
        <v>1686932</v>
      </c>
      <c r="C1847" t="s">
        <v>25</v>
      </c>
      <c r="E1847">
        <f t="shared" si="142"/>
        <v>892</v>
      </c>
      <c r="F1847">
        <f t="shared" si="143"/>
        <v>929</v>
      </c>
      <c r="G1847">
        <v>3070491</v>
      </c>
      <c r="H1847">
        <v>3071360</v>
      </c>
      <c r="I1847">
        <v>3636847</v>
      </c>
      <c r="J1847">
        <v>3637212</v>
      </c>
    </row>
    <row r="1848" spans="1:10" x14ac:dyDescent="0.25">
      <c r="A1848">
        <v>1686937</v>
      </c>
      <c r="B1848">
        <v>1687326</v>
      </c>
      <c r="C1848" t="s">
        <v>25</v>
      </c>
      <c r="E1848">
        <f t="shared" si="142"/>
        <v>893</v>
      </c>
      <c r="F1848">
        <f t="shared" si="143"/>
        <v>930</v>
      </c>
      <c r="G1848">
        <v>3073788</v>
      </c>
      <c r="H1848">
        <v>3074351</v>
      </c>
      <c r="I1848">
        <v>3637357</v>
      </c>
      <c r="J1848">
        <v>3638328</v>
      </c>
    </row>
    <row r="1849" spans="1:10" x14ac:dyDescent="0.25">
      <c r="A1849">
        <v>1687315</v>
      </c>
      <c r="B1849">
        <v>1688172</v>
      </c>
      <c r="C1849" t="s">
        <v>88</v>
      </c>
      <c r="E1849">
        <f t="shared" si="142"/>
        <v>894</v>
      </c>
      <c r="F1849">
        <f t="shared" si="143"/>
        <v>930</v>
      </c>
      <c r="G1849">
        <v>3075368</v>
      </c>
      <c r="H1849">
        <v>3075847</v>
      </c>
      <c r="I1849">
        <v>3638339</v>
      </c>
      <c r="J1849">
        <v>3640186</v>
      </c>
    </row>
    <row r="1850" spans="1:10" x14ac:dyDescent="0.25">
      <c r="A1850">
        <v>1688100</v>
      </c>
      <c r="B1850">
        <v>1688333</v>
      </c>
      <c r="C1850" t="s">
        <v>88</v>
      </c>
      <c r="E1850">
        <f t="shared" si="142"/>
        <v>895</v>
      </c>
      <c r="F1850">
        <f t="shared" si="143"/>
        <v>930</v>
      </c>
      <c r="G1850">
        <v>3076008</v>
      </c>
      <c r="H1850">
        <v>3076406</v>
      </c>
      <c r="I1850">
        <v>3640214</v>
      </c>
      <c r="J1850">
        <v>3640546</v>
      </c>
    </row>
    <row r="1851" spans="1:10" x14ac:dyDescent="0.25">
      <c r="A1851">
        <v>1688502</v>
      </c>
      <c r="B1851">
        <v>1689170</v>
      </c>
      <c r="C1851" t="s">
        <v>25</v>
      </c>
      <c r="E1851">
        <f t="shared" si="142"/>
        <v>896</v>
      </c>
      <c r="F1851">
        <f t="shared" si="143"/>
        <v>930</v>
      </c>
      <c r="G1851">
        <v>3082591</v>
      </c>
      <c r="H1851">
        <v>3082864</v>
      </c>
      <c r="I1851">
        <v>3640569</v>
      </c>
      <c r="J1851">
        <v>3641696</v>
      </c>
    </row>
    <row r="1852" spans="1:10" x14ac:dyDescent="0.25">
      <c r="A1852">
        <v>1689185</v>
      </c>
      <c r="B1852">
        <v>1690327</v>
      </c>
      <c r="C1852" t="s">
        <v>25</v>
      </c>
      <c r="E1852">
        <f t="shared" si="142"/>
        <v>897</v>
      </c>
      <c r="F1852">
        <f t="shared" si="143"/>
        <v>930</v>
      </c>
      <c r="G1852">
        <v>3082970</v>
      </c>
      <c r="H1852">
        <v>3083347</v>
      </c>
      <c r="I1852">
        <v>3641760</v>
      </c>
      <c r="J1852">
        <v>3641906</v>
      </c>
    </row>
    <row r="1853" spans="1:10" x14ac:dyDescent="0.25">
      <c r="A1853">
        <v>1690477</v>
      </c>
      <c r="B1853">
        <v>1691499</v>
      </c>
      <c r="C1853" t="s">
        <v>25</v>
      </c>
      <c r="E1853">
        <f t="shared" si="142"/>
        <v>898</v>
      </c>
      <c r="F1853">
        <f t="shared" si="143"/>
        <v>930</v>
      </c>
      <c r="G1853">
        <v>3083509</v>
      </c>
      <c r="H1853">
        <v>3083706</v>
      </c>
      <c r="I1853">
        <v>3641893</v>
      </c>
      <c r="J1853">
        <v>3642957</v>
      </c>
    </row>
    <row r="1854" spans="1:10" x14ac:dyDescent="0.25">
      <c r="A1854">
        <v>1691998</v>
      </c>
      <c r="B1854">
        <v>1692996</v>
      </c>
      <c r="C1854" t="s">
        <v>25</v>
      </c>
      <c r="E1854">
        <f t="shared" si="142"/>
        <v>899</v>
      </c>
      <c r="F1854">
        <f t="shared" si="143"/>
        <v>931</v>
      </c>
      <c r="G1854">
        <v>3086870</v>
      </c>
      <c r="H1854">
        <v>3087091</v>
      </c>
      <c r="I1854">
        <v>3644516</v>
      </c>
      <c r="J1854">
        <v>3646333</v>
      </c>
    </row>
    <row r="1855" spans="1:10" x14ac:dyDescent="0.25">
      <c r="A1855">
        <v>1693130</v>
      </c>
      <c r="B1855">
        <v>1694650</v>
      </c>
      <c r="C1855" t="s">
        <v>25</v>
      </c>
      <c r="E1855">
        <f t="shared" si="142"/>
        <v>900</v>
      </c>
      <c r="F1855">
        <f t="shared" si="143"/>
        <v>932</v>
      </c>
      <c r="G1855">
        <v>3090410</v>
      </c>
      <c r="H1855">
        <v>3091378</v>
      </c>
      <c r="I1855">
        <v>3646495</v>
      </c>
      <c r="J1855">
        <v>3647865</v>
      </c>
    </row>
    <row r="1856" spans="1:10" x14ac:dyDescent="0.25">
      <c r="A1856">
        <v>1694666</v>
      </c>
      <c r="B1856">
        <v>1695676</v>
      </c>
      <c r="C1856" t="s">
        <v>25</v>
      </c>
      <c r="E1856">
        <f t="shared" si="142"/>
        <v>901</v>
      </c>
      <c r="F1856">
        <f t="shared" si="143"/>
        <v>932</v>
      </c>
      <c r="G1856">
        <v>3093235</v>
      </c>
      <c r="H1856">
        <v>3094134</v>
      </c>
      <c r="I1856">
        <v>3647940</v>
      </c>
      <c r="J1856">
        <v>3649259</v>
      </c>
    </row>
    <row r="1857" spans="1:10" x14ac:dyDescent="0.25">
      <c r="A1857">
        <v>1695751</v>
      </c>
      <c r="B1857">
        <v>1696986</v>
      </c>
      <c r="C1857" t="s">
        <v>88</v>
      </c>
      <c r="E1857">
        <f t="shared" si="142"/>
        <v>902</v>
      </c>
      <c r="F1857">
        <f t="shared" si="143"/>
        <v>933</v>
      </c>
      <c r="G1857">
        <v>3094278</v>
      </c>
      <c r="H1857">
        <v>3095930</v>
      </c>
      <c r="I1857">
        <v>3649668</v>
      </c>
      <c r="J1857">
        <v>3650963</v>
      </c>
    </row>
    <row r="1858" spans="1:10" x14ac:dyDescent="0.25">
      <c r="A1858">
        <v>1696980</v>
      </c>
      <c r="B1858">
        <v>1698221</v>
      </c>
      <c r="C1858" t="s">
        <v>88</v>
      </c>
      <c r="E1858">
        <f t="shared" si="142"/>
        <v>902</v>
      </c>
      <c r="F1858">
        <f t="shared" si="143"/>
        <v>933</v>
      </c>
      <c r="G1858">
        <v>3095939</v>
      </c>
      <c r="H1858">
        <v>3096910</v>
      </c>
      <c r="I1858">
        <v>3651033</v>
      </c>
      <c r="J1858">
        <v>3651722</v>
      </c>
    </row>
    <row r="1859" spans="1:10" x14ac:dyDescent="0.25">
      <c r="A1859">
        <v>1698426</v>
      </c>
      <c r="B1859">
        <v>1698671</v>
      </c>
      <c r="C1859" t="s">
        <v>88</v>
      </c>
      <c r="E1859">
        <f t="shared" ref="E1859:E1922" si="144">IF((G1859-H1858)&lt;$D$2,E1858,E1858+1)</f>
        <v>903</v>
      </c>
      <c r="F1859">
        <f t="shared" ref="F1859:F1922" si="145">IF((I1859-J1858)&lt;$D$2,F1858,F1858+1)</f>
        <v>934</v>
      </c>
      <c r="G1859">
        <v>3097067</v>
      </c>
      <c r="H1859">
        <v>3098785</v>
      </c>
      <c r="I1859">
        <v>3657643</v>
      </c>
      <c r="J1859">
        <v>3658551</v>
      </c>
    </row>
    <row r="1860" spans="1:10" x14ac:dyDescent="0.25">
      <c r="A1860">
        <v>1698668</v>
      </c>
      <c r="B1860">
        <v>1699387</v>
      </c>
      <c r="C1860" t="s">
        <v>88</v>
      </c>
      <c r="E1860">
        <f t="shared" si="144"/>
        <v>903</v>
      </c>
      <c r="F1860">
        <f t="shared" si="145"/>
        <v>935</v>
      </c>
      <c r="G1860">
        <v>3098824</v>
      </c>
      <c r="H1860">
        <v>3099825</v>
      </c>
      <c r="I1860">
        <v>3659626</v>
      </c>
      <c r="J1860">
        <v>3659910</v>
      </c>
    </row>
    <row r="1861" spans="1:10" x14ac:dyDescent="0.25">
      <c r="A1861">
        <v>1699564</v>
      </c>
      <c r="B1861">
        <v>1700448</v>
      </c>
      <c r="C1861" t="s">
        <v>88</v>
      </c>
      <c r="E1861">
        <f t="shared" si="144"/>
        <v>903</v>
      </c>
      <c r="F1861">
        <f t="shared" si="145"/>
        <v>935</v>
      </c>
      <c r="G1861">
        <v>3099836</v>
      </c>
      <c r="H1861">
        <v>3101269</v>
      </c>
      <c r="I1861">
        <v>3659981</v>
      </c>
      <c r="J1861">
        <v>3660658</v>
      </c>
    </row>
    <row r="1862" spans="1:10" x14ac:dyDescent="0.25">
      <c r="A1862">
        <v>1700602</v>
      </c>
      <c r="B1862">
        <v>1701297</v>
      </c>
      <c r="C1862" t="s">
        <v>88</v>
      </c>
      <c r="E1862">
        <f t="shared" si="144"/>
        <v>903</v>
      </c>
      <c r="F1862">
        <f t="shared" si="145"/>
        <v>936</v>
      </c>
      <c r="G1862">
        <v>3101365</v>
      </c>
      <c r="H1862">
        <v>3102378</v>
      </c>
      <c r="I1862">
        <v>3660909</v>
      </c>
      <c r="J1862">
        <v>3661100</v>
      </c>
    </row>
    <row r="1863" spans="1:10" x14ac:dyDescent="0.25">
      <c r="A1863">
        <v>1701294</v>
      </c>
      <c r="B1863">
        <v>1701692</v>
      </c>
      <c r="C1863" t="s">
        <v>88</v>
      </c>
      <c r="E1863">
        <f t="shared" si="144"/>
        <v>904</v>
      </c>
      <c r="F1863">
        <f t="shared" si="145"/>
        <v>936</v>
      </c>
      <c r="G1863">
        <v>3103653</v>
      </c>
      <c r="H1863">
        <v>3104168</v>
      </c>
      <c r="I1863">
        <v>3661127</v>
      </c>
      <c r="J1863">
        <v>3661672</v>
      </c>
    </row>
    <row r="1864" spans="1:10" x14ac:dyDescent="0.25">
      <c r="A1864">
        <v>1701824</v>
      </c>
      <c r="B1864">
        <v>1702732</v>
      </c>
      <c r="C1864" t="s">
        <v>88</v>
      </c>
      <c r="E1864">
        <f t="shared" si="144"/>
        <v>905</v>
      </c>
      <c r="F1864">
        <f t="shared" si="145"/>
        <v>937</v>
      </c>
      <c r="G1864">
        <v>3104398</v>
      </c>
      <c r="H1864">
        <v>3105126</v>
      </c>
      <c r="I1864">
        <v>3661857</v>
      </c>
      <c r="J1864">
        <v>3662312</v>
      </c>
    </row>
    <row r="1865" spans="1:10" x14ac:dyDescent="0.25">
      <c r="A1865">
        <v>1702858</v>
      </c>
      <c r="B1865">
        <v>1704216</v>
      </c>
      <c r="C1865" t="s">
        <v>25</v>
      </c>
      <c r="E1865">
        <f t="shared" si="144"/>
        <v>905</v>
      </c>
      <c r="F1865">
        <f t="shared" si="145"/>
        <v>938</v>
      </c>
      <c r="G1865">
        <v>3105144</v>
      </c>
      <c r="H1865">
        <v>3105875</v>
      </c>
      <c r="I1865">
        <v>3663276</v>
      </c>
      <c r="J1865">
        <v>3664388</v>
      </c>
    </row>
    <row r="1866" spans="1:10" x14ac:dyDescent="0.25">
      <c r="A1866">
        <v>1704228</v>
      </c>
      <c r="B1866">
        <v>1705265</v>
      </c>
      <c r="C1866" t="s">
        <v>25</v>
      </c>
      <c r="E1866">
        <f t="shared" si="144"/>
        <v>905</v>
      </c>
      <c r="F1866">
        <f t="shared" si="145"/>
        <v>938</v>
      </c>
      <c r="G1866">
        <v>3105882</v>
      </c>
      <c r="H1866">
        <v>3106598</v>
      </c>
      <c r="I1866">
        <v>3664480</v>
      </c>
      <c r="J1866">
        <v>3664800</v>
      </c>
    </row>
    <row r="1867" spans="1:10" x14ac:dyDescent="0.25">
      <c r="A1867">
        <v>1705281</v>
      </c>
      <c r="B1867">
        <v>1705982</v>
      </c>
      <c r="C1867" t="s">
        <v>25</v>
      </c>
      <c r="E1867">
        <f t="shared" si="144"/>
        <v>905</v>
      </c>
      <c r="F1867">
        <f t="shared" si="145"/>
        <v>939</v>
      </c>
      <c r="G1867">
        <v>3106598</v>
      </c>
      <c r="H1867">
        <v>3107266</v>
      </c>
      <c r="I1867">
        <v>3665149</v>
      </c>
      <c r="J1867">
        <v>3665415</v>
      </c>
    </row>
    <row r="1868" spans="1:10" x14ac:dyDescent="0.25">
      <c r="A1868">
        <v>1705991</v>
      </c>
      <c r="B1868">
        <v>1706635</v>
      </c>
      <c r="C1868" t="s">
        <v>25</v>
      </c>
      <c r="E1868">
        <f t="shared" si="144"/>
        <v>906</v>
      </c>
      <c r="F1868">
        <f t="shared" si="145"/>
        <v>940</v>
      </c>
      <c r="G1868">
        <v>3107502</v>
      </c>
      <c r="H1868">
        <v>3108233</v>
      </c>
      <c r="I1868">
        <v>3665706</v>
      </c>
      <c r="J1868">
        <v>3666917</v>
      </c>
    </row>
    <row r="1869" spans="1:10" x14ac:dyDescent="0.25">
      <c r="A1869">
        <v>1706650</v>
      </c>
      <c r="B1869">
        <v>1707843</v>
      </c>
      <c r="C1869" t="s">
        <v>25</v>
      </c>
      <c r="E1869">
        <f t="shared" si="144"/>
        <v>906</v>
      </c>
      <c r="F1869">
        <f t="shared" si="145"/>
        <v>941</v>
      </c>
      <c r="G1869">
        <v>3108255</v>
      </c>
      <c r="H1869">
        <v>3108458</v>
      </c>
      <c r="I1869">
        <v>3667086</v>
      </c>
      <c r="J1869">
        <v>3667799</v>
      </c>
    </row>
    <row r="1870" spans="1:10" x14ac:dyDescent="0.25">
      <c r="A1870">
        <v>1707952</v>
      </c>
      <c r="B1870">
        <v>1708890</v>
      </c>
      <c r="C1870" t="s">
        <v>25</v>
      </c>
      <c r="E1870">
        <f t="shared" si="144"/>
        <v>907</v>
      </c>
      <c r="F1870">
        <f t="shared" si="145"/>
        <v>942</v>
      </c>
      <c r="G1870">
        <v>3120844</v>
      </c>
      <c r="H1870">
        <v>3121107</v>
      </c>
      <c r="I1870">
        <v>3668997</v>
      </c>
      <c r="J1870">
        <v>3669212</v>
      </c>
    </row>
    <row r="1871" spans="1:10" x14ac:dyDescent="0.25">
      <c r="A1871">
        <v>1708948</v>
      </c>
      <c r="B1871">
        <v>1709031</v>
      </c>
      <c r="C1871" t="s">
        <v>88</v>
      </c>
      <c r="E1871">
        <f t="shared" si="144"/>
        <v>908</v>
      </c>
      <c r="F1871">
        <f t="shared" si="145"/>
        <v>943</v>
      </c>
      <c r="G1871">
        <v>3121787</v>
      </c>
      <c r="H1871">
        <v>3123472</v>
      </c>
      <c r="I1871">
        <v>3669826</v>
      </c>
      <c r="J1871">
        <v>3670920</v>
      </c>
    </row>
    <row r="1872" spans="1:10" x14ac:dyDescent="0.25">
      <c r="A1872">
        <v>1709349</v>
      </c>
      <c r="B1872">
        <v>1710785</v>
      </c>
      <c r="C1872" t="s">
        <v>25</v>
      </c>
      <c r="E1872">
        <f t="shared" si="144"/>
        <v>909</v>
      </c>
      <c r="F1872">
        <f t="shared" si="145"/>
        <v>943</v>
      </c>
      <c r="G1872">
        <v>3124377</v>
      </c>
      <c r="H1872">
        <v>3125588</v>
      </c>
      <c r="I1872">
        <v>3670935</v>
      </c>
      <c r="J1872">
        <v>3672155</v>
      </c>
    </row>
    <row r="1873" spans="1:10" x14ac:dyDescent="0.25">
      <c r="A1873">
        <v>1710851</v>
      </c>
      <c r="B1873">
        <v>1711612</v>
      </c>
      <c r="C1873" t="s">
        <v>25</v>
      </c>
      <c r="E1873">
        <f t="shared" si="144"/>
        <v>909</v>
      </c>
      <c r="F1873">
        <f t="shared" si="145"/>
        <v>944</v>
      </c>
      <c r="G1873">
        <v>3125585</v>
      </c>
      <c r="H1873">
        <v>3126400</v>
      </c>
      <c r="I1873">
        <v>3673704</v>
      </c>
      <c r="J1873">
        <v>3674327</v>
      </c>
    </row>
    <row r="1874" spans="1:10" x14ac:dyDescent="0.25">
      <c r="A1874">
        <v>1711661</v>
      </c>
      <c r="B1874">
        <v>1712257</v>
      </c>
      <c r="C1874" t="s">
        <v>88</v>
      </c>
      <c r="E1874">
        <f t="shared" si="144"/>
        <v>910</v>
      </c>
      <c r="F1874">
        <f t="shared" si="145"/>
        <v>944</v>
      </c>
      <c r="G1874">
        <v>3127999</v>
      </c>
      <c r="H1874">
        <v>3128607</v>
      </c>
      <c r="I1874">
        <v>3674413</v>
      </c>
      <c r="J1874">
        <v>3677427</v>
      </c>
    </row>
    <row r="1875" spans="1:10" x14ac:dyDescent="0.25">
      <c r="A1875">
        <v>1712389</v>
      </c>
      <c r="B1875">
        <v>1712976</v>
      </c>
      <c r="C1875" t="s">
        <v>25</v>
      </c>
      <c r="E1875">
        <f t="shared" si="144"/>
        <v>910</v>
      </c>
      <c r="F1875">
        <f t="shared" si="145"/>
        <v>945</v>
      </c>
      <c r="G1875">
        <v>3128679</v>
      </c>
      <c r="H1875">
        <v>3129437</v>
      </c>
      <c r="I1875">
        <v>3679018</v>
      </c>
      <c r="J1875">
        <v>3680904</v>
      </c>
    </row>
    <row r="1876" spans="1:10" x14ac:dyDescent="0.25">
      <c r="A1876">
        <v>1712976</v>
      </c>
      <c r="B1876">
        <v>1713251</v>
      </c>
      <c r="C1876" t="s">
        <v>25</v>
      </c>
      <c r="E1876">
        <f t="shared" si="144"/>
        <v>911</v>
      </c>
      <c r="F1876">
        <f t="shared" si="145"/>
        <v>945</v>
      </c>
      <c r="G1876">
        <v>3130928</v>
      </c>
      <c r="H1876">
        <v>3131554</v>
      </c>
      <c r="I1876">
        <v>3680945</v>
      </c>
      <c r="J1876">
        <v>3682396</v>
      </c>
    </row>
    <row r="1877" spans="1:10" x14ac:dyDescent="0.25">
      <c r="A1877">
        <v>1713142</v>
      </c>
      <c r="B1877">
        <v>1714089</v>
      </c>
      <c r="C1877" t="s">
        <v>25</v>
      </c>
      <c r="E1877">
        <f t="shared" si="144"/>
        <v>912</v>
      </c>
      <c r="F1877">
        <f t="shared" si="145"/>
        <v>945</v>
      </c>
      <c r="G1877">
        <v>3132578</v>
      </c>
      <c r="H1877">
        <v>3133003</v>
      </c>
      <c r="I1877">
        <v>3682436</v>
      </c>
      <c r="J1877">
        <v>3683605</v>
      </c>
    </row>
    <row r="1878" spans="1:10" x14ac:dyDescent="0.25">
      <c r="A1878">
        <v>1714148</v>
      </c>
      <c r="B1878">
        <v>1715878</v>
      </c>
      <c r="C1878" t="s">
        <v>88</v>
      </c>
      <c r="E1878">
        <f t="shared" si="144"/>
        <v>913</v>
      </c>
      <c r="F1878">
        <f t="shared" si="145"/>
        <v>946</v>
      </c>
      <c r="G1878">
        <v>3133268</v>
      </c>
      <c r="H1878">
        <v>3134158</v>
      </c>
      <c r="I1878">
        <v>3683728</v>
      </c>
      <c r="J1878">
        <v>3684615</v>
      </c>
    </row>
    <row r="1879" spans="1:10" x14ac:dyDescent="0.25">
      <c r="A1879">
        <v>1716145</v>
      </c>
      <c r="B1879">
        <v>1718442</v>
      </c>
      <c r="C1879" t="s">
        <v>25</v>
      </c>
      <c r="E1879">
        <f t="shared" si="144"/>
        <v>914</v>
      </c>
      <c r="F1879">
        <f t="shared" si="145"/>
        <v>947</v>
      </c>
      <c r="G1879">
        <v>3141290</v>
      </c>
      <c r="H1879">
        <v>3142615</v>
      </c>
      <c r="I1879">
        <v>3686642</v>
      </c>
      <c r="J1879">
        <v>3686917</v>
      </c>
    </row>
    <row r="1880" spans="1:10" x14ac:dyDescent="0.25">
      <c r="A1880">
        <v>1718623</v>
      </c>
      <c r="B1880">
        <v>1719540</v>
      </c>
      <c r="C1880" t="s">
        <v>25</v>
      </c>
      <c r="E1880">
        <f t="shared" si="144"/>
        <v>915</v>
      </c>
      <c r="F1880">
        <f t="shared" si="145"/>
        <v>948</v>
      </c>
      <c r="G1880">
        <v>3149192</v>
      </c>
      <c r="H1880">
        <v>3150433</v>
      </c>
      <c r="I1880">
        <v>3687820</v>
      </c>
      <c r="J1880">
        <v>3689910</v>
      </c>
    </row>
    <row r="1881" spans="1:10" x14ac:dyDescent="0.25">
      <c r="A1881">
        <v>1719544</v>
      </c>
      <c r="B1881">
        <v>1720713</v>
      </c>
      <c r="C1881" t="s">
        <v>25</v>
      </c>
      <c r="E1881">
        <f t="shared" si="144"/>
        <v>915</v>
      </c>
      <c r="F1881">
        <f t="shared" si="145"/>
        <v>949</v>
      </c>
      <c r="G1881">
        <v>3150433</v>
      </c>
      <c r="H1881">
        <v>3151182</v>
      </c>
      <c r="I1881">
        <v>3690074</v>
      </c>
      <c r="J1881">
        <v>3691078</v>
      </c>
    </row>
    <row r="1882" spans="1:10" x14ac:dyDescent="0.25">
      <c r="A1882">
        <v>1720706</v>
      </c>
      <c r="B1882">
        <v>1721653</v>
      </c>
      <c r="C1882" t="s">
        <v>25</v>
      </c>
      <c r="E1882">
        <f t="shared" si="144"/>
        <v>916</v>
      </c>
      <c r="F1882">
        <f t="shared" si="145"/>
        <v>950</v>
      </c>
      <c r="G1882">
        <v>3151460</v>
      </c>
      <c r="H1882">
        <v>3152359</v>
      </c>
      <c r="I1882">
        <v>3691285</v>
      </c>
      <c r="J1882">
        <v>3691416</v>
      </c>
    </row>
    <row r="1883" spans="1:10" x14ac:dyDescent="0.25">
      <c r="A1883">
        <v>1721637</v>
      </c>
      <c r="B1883">
        <v>1722368</v>
      </c>
      <c r="C1883" t="s">
        <v>25</v>
      </c>
      <c r="E1883">
        <f t="shared" si="144"/>
        <v>916</v>
      </c>
      <c r="F1883">
        <f t="shared" si="145"/>
        <v>950</v>
      </c>
      <c r="G1883">
        <v>3152365</v>
      </c>
      <c r="H1883">
        <v>3154797</v>
      </c>
      <c r="I1883">
        <v>3691416</v>
      </c>
      <c r="J1883">
        <v>3692426</v>
      </c>
    </row>
    <row r="1884" spans="1:10" x14ac:dyDescent="0.25">
      <c r="A1884">
        <v>1722349</v>
      </c>
      <c r="B1884">
        <v>1722456</v>
      </c>
      <c r="C1884" t="s">
        <v>88</v>
      </c>
      <c r="E1884">
        <f t="shared" si="144"/>
        <v>917</v>
      </c>
      <c r="F1884">
        <f t="shared" si="145"/>
        <v>950</v>
      </c>
      <c r="G1884">
        <v>3155946</v>
      </c>
      <c r="H1884">
        <v>3157211</v>
      </c>
      <c r="I1884">
        <v>3692423</v>
      </c>
      <c r="J1884">
        <v>3693826</v>
      </c>
    </row>
    <row r="1885" spans="1:10" x14ac:dyDescent="0.25">
      <c r="A1885">
        <v>1722516</v>
      </c>
      <c r="B1885">
        <v>1723247</v>
      </c>
      <c r="C1885" t="s">
        <v>88</v>
      </c>
      <c r="E1885">
        <f t="shared" si="144"/>
        <v>918</v>
      </c>
      <c r="F1885">
        <f t="shared" si="145"/>
        <v>951</v>
      </c>
      <c r="G1885">
        <v>3157416</v>
      </c>
      <c r="H1885">
        <v>3157577</v>
      </c>
      <c r="I1885">
        <v>3693943</v>
      </c>
      <c r="J1885">
        <v>3694044</v>
      </c>
    </row>
    <row r="1886" spans="1:10" x14ac:dyDescent="0.25">
      <c r="A1886">
        <v>1723470</v>
      </c>
      <c r="B1886">
        <v>1725155</v>
      </c>
      <c r="C1886" t="s">
        <v>25</v>
      </c>
      <c r="E1886">
        <f t="shared" si="144"/>
        <v>918</v>
      </c>
      <c r="F1886">
        <f t="shared" si="145"/>
        <v>952</v>
      </c>
      <c r="G1886">
        <v>3157605</v>
      </c>
      <c r="H1886">
        <v>3158135</v>
      </c>
      <c r="I1886">
        <v>3694321</v>
      </c>
      <c r="J1886">
        <v>3697293</v>
      </c>
    </row>
    <row r="1887" spans="1:10" x14ac:dyDescent="0.25">
      <c r="A1887">
        <v>1725152</v>
      </c>
      <c r="B1887">
        <v>1725871</v>
      </c>
      <c r="C1887" t="s">
        <v>25</v>
      </c>
      <c r="E1887">
        <f t="shared" si="144"/>
        <v>919</v>
      </c>
      <c r="F1887">
        <f t="shared" si="145"/>
        <v>952</v>
      </c>
      <c r="G1887">
        <v>3161327</v>
      </c>
      <c r="H1887">
        <v>3162247</v>
      </c>
      <c r="I1887">
        <v>3697303</v>
      </c>
      <c r="J1887">
        <v>3699261</v>
      </c>
    </row>
    <row r="1888" spans="1:10" x14ac:dyDescent="0.25">
      <c r="A1888">
        <v>1725918</v>
      </c>
      <c r="B1888">
        <v>1726385</v>
      </c>
      <c r="C1888" t="s">
        <v>25</v>
      </c>
      <c r="E1888">
        <f t="shared" si="144"/>
        <v>920</v>
      </c>
      <c r="F1888">
        <f t="shared" si="145"/>
        <v>953</v>
      </c>
      <c r="G1888">
        <v>3164059</v>
      </c>
      <c r="H1888">
        <v>3164187</v>
      </c>
      <c r="I1888">
        <v>3699450</v>
      </c>
      <c r="J1888">
        <v>3700703</v>
      </c>
    </row>
    <row r="1889" spans="1:10" x14ac:dyDescent="0.25">
      <c r="A1889">
        <v>1726442</v>
      </c>
      <c r="B1889">
        <v>1726972</v>
      </c>
      <c r="C1889" t="s">
        <v>88</v>
      </c>
      <c r="E1889">
        <f t="shared" si="144"/>
        <v>921</v>
      </c>
      <c r="F1889">
        <f t="shared" si="145"/>
        <v>954</v>
      </c>
      <c r="G1889">
        <v>3164452</v>
      </c>
      <c r="H1889">
        <v>3166032</v>
      </c>
      <c r="I1889">
        <v>3700994</v>
      </c>
      <c r="J1889">
        <v>3701188</v>
      </c>
    </row>
    <row r="1890" spans="1:10" x14ac:dyDescent="0.25">
      <c r="A1890">
        <v>1727144</v>
      </c>
      <c r="B1890">
        <v>1727602</v>
      </c>
      <c r="C1890" t="s">
        <v>88</v>
      </c>
      <c r="E1890">
        <f t="shared" si="144"/>
        <v>922</v>
      </c>
      <c r="F1890">
        <f t="shared" si="145"/>
        <v>954</v>
      </c>
      <c r="G1890">
        <v>3166964</v>
      </c>
      <c r="H1890">
        <v>3167851</v>
      </c>
      <c r="I1890">
        <v>3701266</v>
      </c>
      <c r="J1890">
        <v>3701730</v>
      </c>
    </row>
    <row r="1891" spans="1:10" x14ac:dyDescent="0.25">
      <c r="A1891">
        <v>1727843</v>
      </c>
      <c r="B1891">
        <v>1729876</v>
      </c>
      <c r="C1891" t="s">
        <v>88</v>
      </c>
      <c r="E1891">
        <f t="shared" si="144"/>
        <v>923</v>
      </c>
      <c r="F1891">
        <f t="shared" si="145"/>
        <v>954</v>
      </c>
      <c r="G1891">
        <v>3168154</v>
      </c>
      <c r="H1891">
        <v>3168657</v>
      </c>
      <c r="I1891">
        <v>3701742</v>
      </c>
      <c r="J1891">
        <v>3704030</v>
      </c>
    </row>
    <row r="1892" spans="1:10" x14ac:dyDescent="0.25">
      <c r="A1892">
        <v>1730041</v>
      </c>
      <c r="B1892">
        <v>1731150</v>
      </c>
      <c r="C1892" t="s">
        <v>25</v>
      </c>
      <c r="E1892">
        <f t="shared" si="144"/>
        <v>924</v>
      </c>
      <c r="F1892">
        <f t="shared" si="145"/>
        <v>955</v>
      </c>
      <c r="G1892">
        <v>3169134</v>
      </c>
      <c r="H1892">
        <v>3169880</v>
      </c>
      <c r="I1892">
        <v>3710241</v>
      </c>
      <c r="J1892">
        <v>3710600</v>
      </c>
    </row>
    <row r="1893" spans="1:10" x14ac:dyDescent="0.25">
      <c r="A1893">
        <v>1731428</v>
      </c>
      <c r="B1893">
        <v>1731709</v>
      </c>
      <c r="C1893" t="s">
        <v>25</v>
      </c>
      <c r="E1893">
        <f t="shared" si="144"/>
        <v>925</v>
      </c>
      <c r="F1893">
        <f t="shared" si="145"/>
        <v>955</v>
      </c>
      <c r="G1893">
        <v>3170026</v>
      </c>
      <c r="H1893">
        <v>3170685</v>
      </c>
      <c r="I1893">
        <v>3710658</v>
      </c>
      <c r="J1893">
        <v>3710882</v>
      </c>
    </row>
    <row r="1894" spans="1:10" x14ac:dyDescent="0.25">
      <c r="A1894">
        <v>1731988</v>
      </c>
      <c r="B1894">
        <v>1732521</v>
      </c>
      <c r="C1894" t="s">
        <v>25</v>
      </c>
      <c r="E1894">
        <f t="shared" si="144"/>
        <v>925</v>
      </c>
      <c r="F1894">
        <f t="shared" si="145"/>
        <v>955</v>
      </c>
      <c r="G1894">
        <v>3170682</v>
      </c>
      <c r="H1894">
        <v>3171404</v>
      </c>
      <c r="I1894">
        <v>3710893</v>
      </c>
      <c r="J1894">
        <v>3711534</v>
      </c>
    </row>
    <row r="1895" spans="1:10" x14ac:dyDescent="0.25">
      <c r="A1895">
        <v>1732583</v>
      </c>
      <c r="B1895">
        <v>1733263</v>
      </c>
      <c r="C1895" t="s">
        <v>25</v>
      </c>
      <c r="E1895">
        <f t="shared" si="144"/>
        <v>926</v>
      </c>
      <c r="F1895">
        <f t="shared" si="145"/>
        <v>956</v>
      </c>
      <c r="G1895">
        <v>3171523</v>
      </c>
      <c r="H1895">
        <v>3173745</v>
      </c>
      <c r="I1895">
        <v>3711678</v>
      </c>
      <c r="J1895">
        <v>3712202</v>
      </c>
    </row>
    <row r="1896" spans="1:10" x14ac:dyDescent="0.25">
      <c r="A1896">
        <v>1733292</v>
      </c>
      <c r="B1896">
        <v>1735778</v>
      </c>
      <c r="C1896" t="s">
        <v>25</v>
      </c>
      <c r="E1896">
        <f t="shared" si="144"/>
        <v>927</v>
      </c>
      <c r="F1896">
        <f t="shared" si="145"/>
        <v>957</v>
      </c>
      <c r="G1896">
        <v>3174873</v>
      </c>
      <c r="H1896">
        <v>3175139</v>
      </c>
      <c r="I1896">
        <v>3712604</v>
      </c>
      <c r="J1896">
        <v>3713092</v>
      </c>
    </row>
    <row r="1897" spans="1:10" x14ac:dyDescent="0.25">
      <c r="A1897">
        <v>1735794</v>
      </c>
      <c r="B1897">
        <v>1736816</v>
      </c>
      <c r="C1897" t="s">
        <v>25</v>
      </c>
      <c r="E1897">
        <f t="shared" si="144"/>
        <v>928</v>
      </c>
      <c r="F1897">
        <f t="shared" si="145"/>
        <v>957</v>
      </c>
      <c r="G1897">
        <v>3175424</v>
      </c>
      <c r="H1897">
        <v>3175684</v>
      </c>
      <c r="I1897">
        <v>3713065</v>
      </c>
      <c r="J1897">
        <v>3713808</v>
      </c>
    </row>
    <row r="1898" spans="1:10" x14ac:dyDescent="0.25">
      <c r="A1898">
        <v>1736860</v>
      </c>
      <c r="B1898">
        <v>1737174</v>
      </c>
      <c r="C1898" t="s">
        <v>88</v>
      </c>
      <c r="E1898">
        <f t="shared" si="144"/>
        <v>929</v>
      </c>
      <c r="F1898">
        <f t="shared" si="145"/>
        <v>958</v>
      </c>
      <c r="G1898">
        <v>3180789</v>
      </c>
      <c r="H1898">
        <v>3181463</v>
      </c>
      <c r="I1898">
        <v>3713908</v>
      </c>
      <c r="J1898">
        <v>3715482</v>
      </c>
    </row>
    <row r="1899" spans="1:10" x14ac:dyDescent="0.25">
      <c r="A1899">
        <v>1737584</v>
      </c>
      <c r="B1899">
        <v>1738381</v>
      </c>
      <c r="C1899" t="s">
        <v>25</v>
      </c>
      <c r="E1899">
        <f t="shared" si="144"/>
        <v>929</v>
      </c>
      <c r="F1899">
        <f t="shared" si="145"/>
        <v>959</v>
      </c>
      <c r="G1899">
        <v>3181463</v>
      </c>
      <c r="H1899">
        <v>3182458</v>
      </c>
      <c r="I1899">
        <v>3715984</v>
      </c>
      <c r="J1899">
        <v>3716284</v>
      </c>
    </row>
    <row r="1900" spans="1:10" x14ac:dyDescent="0.25">
      <c r="A1900">
        <v>1738368</v>
      </c>
      <c r="B1900">
        <v>1739168</v>
      </c>
      <c r="C1900" t="s">
        <v>25</v>
      </c>
      <c r="E1900">
        <f t="shared" si="144"/>
        <v>929</v>
      </c>
      <c r="F1900">
        <f t="shared" si="145"/>
        <v>959</v>
      </c>
      <c r="G1900">
        <v>3182451</v>
      </c>
      <c r="H1900">
        <v>3184187</v>
      </c>
      <c r="I1900">
        <v>3716257</v>
      </c>
      <c r="J1900">
        <v>3717021</v>
      </c>
    </row>
    <row r="1901" spans="1:10" x14ac:dyDescent="0.25">
      <c r="A1901">
        <v>1739204</v>
      </c>
      <c r="B1901">
        <v>1739950</v>
      </c>
      <c r="C1901" t="s">
        <v>25</v>
      </c>
      <c r="E1901">
        <f t="shared" si="144"/>
        <v>929</v>
      </c>
      <c r="F1901">
        <f t="shared" si="145"/>
        <v>960</v>
      </c>
      <c r="G1901">
        <v>3184180</v>
      </c>
      <c r="H1901">
        <v>3185310</v>
      </c>
      <c r="I1901">
        <v>3723660</v>
      </c>
      <c r="J1901">
        <v>3724058</v>
      </c>
    </row>
    <row r="1902" spans="1:10" x14ac:dyDescent="0.25">
      <c r="A1902">
        <v>1739924</v>
      </c>
      <c r="B1902">
        <v>1740889</v>
      </c>
      <c r="C1902" t="s">
        <v>88</v>
      </c>
      <c r="E1902">
        <f t="shared" si="144"/>
        <v>930</v>
      </c>
      <c r="F1902">
        <f t="shared" si="145"/>
        <v>961</v>
      </c>
      <c r="G1902">
        <v>3185426</v>
      </c>
      <c r="H1902">
        <v>3186532</v>
      </c>
      <c r="I1902">
        <v>3724966</v>
      </c>
      <c r="J1902">
        <v>3725931</v>
      </c>
    </row>
    <row r="1903" spans="1:10" x14ac:dyDescent="0.25">
      <c r="A1903">
        <v>1740886</v>
      </c>
      <c r="B1903">
        <v>1741890</v>
      </c>
      <c r="C1903" t="s">
        <v>88</v>
      </c>
      <c r="E1903">
        <f t="shared" si="144"/>
        <v>931</v>
      </c>
      <c r="F1903">
        <f t="shared" si="145"/>
        <v>961</v>
      </c>
      <c r="G1903">
        <v>3187037</v>
      </c>
      <c r="H1903">
        <v>3187795</v>
      </c>
      <c r="I1903">
        <v>3725965</v>
      </c>
      <c r="J1903">
        <v>3726879</v>
      </c>
    </row>
    <row r="1904" spans="1:10" x14ac:dyDescent="0.25">
      <c r="A1904">
        <v>1741887</v>
      </c>
      <c r="B1904">
        <v>1743158</v>
      </c>
      <c r="C1904" t="s">
        <v>88</v>
      </c>
      <c r="E1904">
        <f t="shared" si="144"/>
        <v>931</v>
      </c>
      <c r="F1904">
        <f t="shared" si="145"/>
        <v>961</v>
      </c>
      <c r="G1904">
        <v>3187792</v>
      </c>
      <c r="H1904">
        <v>3189033</v>
      </c>
      <c r="I1904">
        <v>3726879</v>
      </c>
      <c r="J1904">
        <v>3727757</v>
      </c>
    </row>
    <row r="1905" spans="1:10" x14ac:dyDescent="0.25">
      <c r="A1905">
        <v>1743412</v>
      </c>
      <c r="B1905">
        <v>1744464</v>
      </c>
      <c r="C1905" t="s">
        <v>25</v>
      </c>
      <c r="E1905">
        <f t="shared" si="144"/>
        <v>931</v>
      </c>
      <c r="F1905">
        <f t="shared" si="145"/>
        <v>961</v>
      </c>
      <c r="G1905">
        <v>3189033</v>
      </c>
      <c r="H1905">
        <v>3189995</v>
      </c>
      <c r="I1905">
        <v>3727772</v>
      </c>
      <c r="J1905">
        <v>3728398</v>
      </c>
    </row>
    <row r="1906" spans="1:10" x14ac:dyDescent="0.25">
      <c r="A1906">
        <v>1744517</v>
      </c>
      <c r="B1906">
        <v>1745416</v>
      </c>
      <c r="C1906" t="s">
        <v>88</v>
      </c>
      <c r="E1906">
        <f t="shared" si="144"/>
        <v>932</v>
      </c>
      <c r="F1906">
        <f t="shared" si="145"/>
        <v>961</v>
      </c>
      <c r="G1906">
        <v>3191866</v>
      </c>
      <c r="H1906">
        <v>3192049</v>
      </c>
      <c r="I1906">
        <v>3728400</v>
      </c>
      <c r="J1906">
        <v>3729821</v>
      </c>
    </row>
    <row r="1907" spans="1:10" x14ac:dyDescent="0.25">
      <c r="A1907">
        <v>1745978</v>
      </c>
      <c r="B1907">
        <v>1746313</v>
      </c>
      <c r="C1907" t="s">
        <v>25</v>
      </c>
      <c r="E1907">
        <f t="shared" si="144"/>
        <v>933</v>
      </c>
      <c r="F1907">
        <f t="shared" si="145"/>
        <v>962</v>
      </c>
      <c r="G1907">
        <v>3195902</v>
      </c>
      <c r="H1907">
        <v>3196810</v>
      </c>
      <c r="I1907">
        <v>3729953</v>
      </c>
      <c r="J1907">
        <v>3731191</v>
      </c>
    </row>
    <row r="1908" spans="1:10" x14ac:dyDescent="0.25">
      <c r="A1908">
        <v>1746435</v>
      </c>
      <c r="B1908">
        <v>1746851</v>
      </c>
      <c r="C1908" t="s">
        <v>25</v>
      </c>
      <c r="E1908">
        <f t="shared" si="144"/>
        <v>934</v>
      </c>
      <c r="F1908">
        <f t="shared" si="145"/>
        <v>963</v>
      </c>
      <c r="G1908">
        <v>3206031</v>
      </c>
      <c r="H1908">
        <v>3207320</v>
      </c>
      <c r="I1908">
        <v>3731532</v>
      </c>
      <c r="J1908">
        <v>3731855</v>
      </c>
    </row>
    <row r="1909" spans="1:10" x14ac:dyDescent="0.25">
      <c r="A1909">
        <v>1746887</v>
      </c>
      <c r="B1909">
        <v>1747933</v>
      </c>
      <c r="C1909" t="s">
        <v>88</v>
      </c>
      <c r="E1909">
        <f t="shared" si="144"/>
        <v>934</v>
      </c>
      <c r="F1909">
        <f t="shared" si="145"/>
        <v>964</v>
      </c>
      <c r="G1909">
        <v>3207378</v>
      </c>
      <c r="H1909">
        <v>3207854</v>
      </c>
      <c r="I1909">
        <v>3731965</v>
      </c>
      <c r="J1909">
        <v>3732036</v>
      </c>
    </row>
    <row r="1910" spans="1:10" x14ac:dyDescent="0.25">
      <c r="A1910">
        <v>1748385</v>
      </c>
      <c r="B1910">
        <v>1749746</v>
      </c>
      <c r="C1910" t="s">
        <v>88</v>
      </c>
      <c r="E1910">
        <f t="shared" si="144"/>
        <v>935</v>
      </c>
      <c r="F1910">
        <f t="shared" si="145"/>
        <v>964</v>
      </c>
      <c r="G1910">
        <v>3214512</v>
      </c>
      <c r="H1910">
        <v>3215795</v>
      </c>
      <c r="I1910">
        <v>3732038</v>
      </c>
      <c r="J1910">
        <v>3732406</v>
      </c>
    </row>
    <row r="1911" spans="1:10" x14ac:dyDescent="0.25">
      <c r="A1911">
        <v>1749862</v>
      </c>
      <c r="B1911">
        <v>1751973</v>
      </c>
      <c r="C1911" t="s">
        <v>88</v>
      </c>
      <c r="E1911">
        <f t="shared" si="144"/>
        <v>936</v>
      </c>
      <c r="F1911">
        <f t="shared" si="145"/>
        <v>965</v>
      </c>
      <c r="G1911">
        <v>3217098</v>
      </c>
      <c r="H1911">
        <v>3217916</v>
      </c>
      <c r="I1911">
        <v>3733632</v>
      </c>
      <c r="J1911">
        <v>3733907</v>
      </c>
    </row>
    <row r="1912" spans="1:10" x14ac:dyDescent="0.25">
      <c r="A1912">
        <v>1751984</v>
      </c>
      <c r="B1912">
        <v>1752700</v>
      </c>
      <c r="C1912" t="s">
        <v>88</v>
      </c>
      <c r="E1912">
        <f t="shared" si="144"/>
        <v>937</v>
      </c>
      <c r="F1912">
        <f t="shared" si="145"/>
        <v>966</v>
      </c>
      <c r="G1912">
        <v>3220885</v>
      </c>
      <c r="H1912">
        <v>3221673</v>
      </c>
      <c r="I1912">
        <v>3734071</v>
      </c>
      <c r="J1912">
        <v>3734146</v>
      </c>
    </row>
    <row r="1913" spans="1:10" x14ac:dyDescent="0.25">
      <c r="A1913">
        <v>1752700</v>
      </c>
      <c r="B1913">
        <v>1753584</v>
      </c>
      <c r="C1913" t="s">
        <v>88</v>
      </c>
      <c r="E1913">
        <f t="shared" si="144"/>
        <v>937</v>
      </c>
      <c r="F1913">
        <f t="shared" si="145"/>
        <v>966</v>
      </c>
      <c r="G1913">
        <v>3221741</v>
      </c>
      <c r="H1913">
        <v>3223216</v>
      </c>
      <c r="I1913">
        <v>3734071</v>
      </c>
      <c r="J1913">
        <v>3734146</v>
      </c>
    </row>
    <row r="1914" spans="1:10" x14ac:dyDescent="0.25">
      <c r="A1914">
        <v>1753584</v>
      </c>
      <c r="B1914">
        <v>1753902</v>
      </c>
      <c r="C1914" t="s">
        <v>88</v>
      </c>
      <c r="E1914">
        <f t="shared" si="144"/>
        <v>938</v>
      </c>
      <c r="F1914">
        <f t="shared" si="145"/>
        <v>967</v>
      </c>
      <c r="G1914">
        <v>3223387</v>
      </c>
      <c r="H1914">
        <v>3224295</v>
      </c>
      <c r="I1914">
        <v>3734262</v>
      </c>
      <c r="J1914">
        <v>3735512</v>
      </c>
    </row>
    <row r="1915" spans="1:10" x14ac:dyDescent="0.25">
      <c r="A1915">
        <v>1754171</v>
      </c>
      <c r="B1915">
        <v>1754893</v>
      </c>
      <c r="C1915" t="s">
        <v>88</v>
      </c>
      <c r="E1915">
        <f t="shared" si="144"/>
        <v>939</v>
      </c>
      <c r="F1915">
        <f t="shared" si="145"/>
        <v>967</v>
      </c>
      <c r="G1915">
        <v>3224518</v>
      </c>
      <c r="H1915">
        <v>3225534</v>
      </c>
      <c r="I1915">
        <v>3735524</v>
      </c>
      <c r="J1915">
        <v>3736627</v>
      </c>
    </row>
    <row r="1916" spans="1:10" x14ac:dyDescent="0.25">
      <c r="A1916">
        <v>1754890</v>
      </c>
      <c r="B1916">
        <v>1756293</v>
      </c>
      <c r="C1916" t="s">
        <v>88</v>
      </c>
      <c r="E1916">
        <f t="shared" si="144"/>
        <v>939</v>
      </c>
      <c r="F1916">
        <f t="shared" si="145"/>
        <v>968</v>
      </c>
      <c r="G1916">
        <v>3225545</v>
      </c>
      <c r="H1916">
        <v>3226591</v>
      </c>
      <c r="I1916">
        <v>3738013</v>
      </c>
      <c r="J1916">
        <v>3738414</v>
      </c>
    </row>
    <row r="1917" spans="1:10" x14ac:dyDescent="0.25">
      <c r="A1917">
        <v>1756293</v>
      </c>
      <c r="B1917">
        <v>1757705</v>
      </c>
      <c r="C1917" t="s">
        <v>88</v>
      </c>
      <c r="E1917">
        <f t="shared" si="144"/>
        <v>939</v>
      </c>
      <c r="F1917">
        <f t="shared" si="145"/>
        <v>968</v>
      </c>
      <c r="G1917">
        <v>3226594</v>
      </c>
      <c r="H1917">
        <v>3227742</v>
      </c>
      <c r="I1917">
        <v>3738472</v>
      </c>
      <c r="J1917">
        <v>3739716</v>
      </c>
    </row>
    <row r="1918" spans="1:10" x14ac:dyDescent="0.25">
      <c r="A1918">
        <v>1757702</v>
      </c>
      <c r="B1918">
        <v>1760782</v>
      </c>
      <c r="C1918" t="s">
        <v>88</v>
      </c>
      <c r="E1918">
        <f t="shared" si="144"/>
        <v>939</v>
      </c>
      <c r="F1918">
        <f t="shared" si="145"/>
        <v>968</v>
      </c>
      <c r="G1918">
        <v>3227736</v>
      </c>
      <c r="H1918">
        <v>3228776</v>
      </c>
      <c r="I1918">
        <v>3739805</v>
      </c>
      <c r="J1918">
        <v>3740263</v>
      </c>
    </row>
    <row r="1919" spans="1:10" x14ac:dyDescent="0.25">
      <c r="A1919">
        <v>1760783</v>
      </c>
      <c r="B1919">
        <v>1763905</v>
      </c>
      <c r="C1919" t="s">
        <v>88</v>
      </c>
      <c r="E1919">
        <f t="shared" si="144"/>
        <v>939</v>
      </c>
      <c r="F1919">
        <f t="shared" si="145"/>
        <v>969</v>
      </c>
      <c r="G1919">
        <v>3228791</v>
      </c>
      <c r="H1919">
        <v>3228982</v>
      </c>
      <c r="I1919">
        <v>3742124</v>
      </c>
      <c r="J1919">
        <v>3742738</v>
      </c>
    </row>
    <row r="1920" spans="1:10" x14ac:dyDescent="0.25">
      <c r="A1920">
        <v>1763905</v>
      </c>
      <c r="B1920">
        <v>1765146</v>
      </c>
      <c r="C1920" t="s">
        <v>88</v>
      </c>
      <c r="E1920">
        <f t="shared" si="144"/>
        <v>939</v>
      </c>
      <c r="F1920">
        <f t="shared" si="145"/>
        <v>969</v>
      </c>
      <c r="G1920">
        <v>3229000</v>
      </c>
      <c r="H1920">
        <v>3229752</v>
      </c>
      <c r="I1920">
        <v>3742735</v>
      </c>
      <c r="J1920">
        <v>3743874</v>
      </c>
    </row>
    <row r="1921" spans="1:10" x14ac:dyDescent="0.25">
      <c r="A1921">
        <v>1765587</v>
      </c>
      <c r="B1921">
        <v>1766939</v>
      </c>
      <c r="C1921" t="s">
        <v>88</v>
      </c>
      <c r="E1921">
        <f t="shared" si="144"/>
        <v>940</v>
      </c>
      <c r="F1921">
        <f t="shared" si="145"/>
        <v>970</v>
      </c>
      <c r="G1921">
        <v>3237783</v>
      </c>
      <c r="H1921">
        <v>3238766</v>
      </c>
      <c r="I1921">
        <v>3744093</v>
      </c>
      <c r="J1921">
        <v>3745148</v>
      </c>
    </row>
    <row r="1922" spans="1:10" x14ac:dyDescent="0.25">
      <c r="A1922">
        <v>1766864</v>
      </c>
      <c r="B1922">
        <v>1767019</v>
      </c>
      <c r="C1922" t="s">
        <v>88</v>
      </c>
      <c r="E1922">
        <f t="shared" si="144"/>
        <v>941</v>
      </c>
      <c r="F1922">
        <f t="shared" si="145"/>
        <v>971</v>
      </c>
      <c r="G1922">
        <v>3239787</v>
      </c>
      <c r="H1922">
        <v>3240632</v>
      </c>
      <c r="I1922">
        <v>3746109</v>
      </c>
      <c r="J1922">
        <v>3746876</v>
      </c>
    </row>
    <row r="1923" spans="1:10" x14ac:dyDescent="0.25">
      <c r="A1923">
        <v>1767073</v>
      </c>
      <c r="B1923">
        <v>1767942</v>
      </c>
      <c r="C1923" t="s">
        <v>25</v>
      </c>
      <c r="E1923">
        <f t="shared" ref="E1923:E1986" si="146">IF((G1923-H1922)&lt;$D$2,E1922,E1922+1)</f>
        <v>941</v>
      </c>
      <c r="F1923">
        <f t="shared" ref="F1923:F1986" si="147">IF((I1923-J1922)&lt;$D$2,F1922,F1922+1)</f>
        <v>972</v>
      </c>
      <c r="G1923">
        <v>3240647</v>
      </c>
      <c r="H1923">
        <v>3241192</v>
      </c>
      <c r="I1923">
        <v>3747089</v>
      </c>
      <c r="J1923">
        <v>3747667</v>
      </c>
    </row>
    <row r="1924" spans="1:10" x14ac:dyDescent="0.25">
      <c r="A1924">
        <v>1767910</v>
      </c>
      <c r="B1924">
        <v>1770900</v>
      </c>
      <c r="C1924" t="s">
        <v>88</v>
      </c>
      <c r="E1924">
        <f t="shared" si="146"/>
        <v>942</v>
      </c>
      <c r="F1924">
        <f t="shared" si="147"/>
        <v>973</v>
      </c>
      <c r="G1924">
        <v>3242658</v>
      </c>
      <c r="H1924">
        <v>3243044</v>
      </c>
      <c r="I1924">
        <v>3753059</v>
      </c>
      <c r="J1924">
        <v>3753274</v>
      </c>
    </row>
    <row r="1925" spans="1:10" x14ac:dyDescent="0.25">
      <c r="A1925">
        <v>1771231</v>
      </c>
      <c r="B1925">
        <v>1771872</v>
      </c>
      <c r="C1925" t="s">
        <v>25</v>
      </c>
      <c r="E1925">
        <f t="shared" si="146"/>
        <v>943</v>
      </c>
      <c r="F1925">
        <f t="shared" si="147"/>
        <v>974</v>
      </c>
      <c r="G1925">
        <v>3243155</v>
      </c>
      <c r="H1925">
        <v>3244093</v>
      </c>
      <c r="I1925">
        <v>3753391</v>
      </c>
      <c r="J1925">
        <v>3754338</v>
      </c>
    </row>
    <row r="1926" spans="1:10" x14ac:dyDescent="0.25">
      <c r="A1926">
        <v>1771963</v>
      </c>
      <c r="B1926">
        <v>1772544</v>
      </c>
      <c r="C1926" t="s">
        <v>25</v>
      </c>
      <c r="E1926">
        <f t="shared" si="146"/>
        <v>944</v>
      </c>
      <c r="F1926">
        <f t="shared" si="147"/>
        <v>975</v>
      </c>
      <c r="G1926">
        <v>3246271</v>
      </c>
      <c r="H1926">
        <v>3246346</v>
      </c>
      <c r="I1926">
        <v>3754815</v>
      </c>
      <c r="J1926">
        <v>3755075</v>
      </c>
    </row>
    <row r="1927" spans="1:10" x14ac:dyDescent="0.25">
      <c r="A1927">
        <v>1772583</v>
      </c>
      <c r="B1927">
        <v>1774439</v>
      </c>
      <c r="C1927" t="s">
        <v>25</v>
      </c>
      <c r="E1927">
        <f t="shared" si="146"/>
        <v>945</v>
      </c>
      <c r="F1927">
        <f t="shared" si="147"/>
        <v>975</v>
      </c>
      <c r="G1927">
        <v>3246778</v>
      </c>
      <c r="H1927">
        <v>3246853</v>
      </c>
      <c r="I1927">
        <v>3755155</v>
      </c>
      <c r="J1927">
        <v>3755976</v>
      </c>
    </row>
    <row r="1928" spans="1:10" x14ac:dyDescent="0.25">
      <c r="A1928">
        <v>1774525</v>
      </c>
      <c r="B1928">
        <v>1776105</v>
      </c>
      <c r="C1928" t="s">
        <v>88</v>
      </c>
      <c r="E1928">
        <f t="shared" si="146"/>
        <v>946</v>
      </c>
      <c r="F1928">
        <f t="shared" si="147"/>
        <v>976</v>
      </c>
      <c r="G1928">
        <v>3246990</v>
      </c>
      <c r="H1928">
        <v>3247065</v>
      </c>
      <c r="I1928">
        <v>3756384</v>
      </c>
      <c r="J1928">
        <v>3756854</v>
      </c>
    </row>
    <row r="1929" spans="1:10" x14ac:dyDescent="0.25">
      <c r="A1929">
        <v>1776461</v>
      </c>
      <c r="B1929">
        <v>1776706</v>
      </c>
      <c r="C1929" t="s">
        <v>88</v>
      </c>
      <c r="E1929">
        <f t="shared" si="146"/>
        <v>947</v>
      </c>
      <c r="F1929">
        <f t="shared" si="147"/>
        <v>976</v>
      </c>
      <c r="G1929">
        <v>3267718</v>
      </c>
      <c r="H1929">
        <v>3267906</v>
      </c>
      <c r="I1929">
        <v>3756876</v>
      </c>
      <c r="J1929">
        <v>3759386</v>
      </c>
    </row>
    <row r="1930" spans="1:10" x14ac:dyDescent="0.25">
      <c r="A1930">
        <v>1776780</v>
      </c>
      <c r="B1930">
        <v>1777919</v>
      </c>
      <c r="C1930" t="s">
        <v>25</v>
      </c>
      <c r="E1930">
        <f t="shared" si="146"/>
        <v>948</v>
      </c>
      <c r="F1930">
        <f t="shared" si="147"/>
        <v>976</v>
      </c>
      <c r="G1930">
        <v>3268387</v>
      </c>
      <c r="H1930">
        <v>3269670</v>
      </c>
      <c r="I1930">
        <v>3759410</v>
      </c>
      <c r="J1930">
        <v>3760150</v>
      </c>
    </row>
    <row r="1931" spans="1:10" x14ac:dyDescent="0.25">
      <c r="A1931">
        <v>1777925</v>
      </c>
      <c r="B1931">
        <v>1778374</v>
      </c>
      <c r="C1931" t="s">
        <v>25</v>
      </c>
      <c r="E1931">
        <f t="shared" si="146"/>
        <v>949</v>
      </c>
      <c r="F1931">
        <f t="shared" si="147"/>
        <v>976</v>
      </c>
      <c r="G1931">
        <v>3269807</v>
      </c>
      <c r="H1931">
        <v>3270853</v>
      </c>
      <c r="I1931">
        <v>3760225</v>
      </c>
      <c r="J1931">
        <v>3760722</v>
      </c>
    </row>
    <row r="1932" spans="1:10" x14ac:dyDescent="0.25">
      <c r="A1932">
        <v>1778371</v>
      </c>
      <c r="B1932">
        <v>1780530</v>
      </c>
      <c r="C1932" t="s">
        <v>25</v>
      </c>
      <c r="E1932">
        <f t="shared" si="146"/>
        <v>950</v>
      </c>
      <c r="F1932">
        <f t="shared" si="147"/>
        <v>977</v>
      </c>
      <c r="G1932">
        <v>3287752</v>
      </c>
      <c r="H1932">
        <v>3287865</v>
      </c>
      <c r="I1932">
        <v>3760855</v>
      </c>
      <c r="J1932">
        <v>3761349</v>
      </c>
    </row>
    <row r="1933" spans="1:10" x14ac:dyDescent="0.25">
      <c r="A1933">
        <v>1780617</v>
      </c>
      <c r="B1933">
        <v>1781459</v>
      </c>
      <c r="C1933" t="s">
        <v>25</v>
      </c>
      <c r="E1933">
        <f t="shared" si="146"/>
        <v>950</v>
      </c>
      <c r="F1933">
        <f t="shared" si="147"/>
        <v>978</v>
      </c>
      <c r="G1933">
        <v>3287909</v>
      </c>
      <c r="H1933">
        <v>3289390</v>
      </c>
      <c r="I1933">
        <v>3762192</v>
      </c>
      <c r="J1933">
        <v>3762690</v>
      </c>
    </row>
    <row r="1934" spans="1:10" x14ac:dyDescent="0.25">
      <c r="A1934">
        <v>1781462</v>
      </c>
      <c r="B1934">
        <v>1781950</v>
      </c>
      <c r="C1934" t="s">
        <v>25</v>
      </c>
      <c r="E1934">
        <f t="shared" si="146"/>
        <v>951</v>
      </c>
      <c r="F1934">
        <f t="shared" si="147"/>
        <v>978</v>
      </c>
      <c r="G1934">
        <v>3291505</v>
      </c>
      <c r="H1934">
        <v>3291594</v>
      </c>
      <c r="I1934">
        <v>3762612</v>
      </c>
      <c r="J1934">
        <v>3762839</v>
      </c>
    </row>
    <row r="1935" spans="1:10" x14ac:dyDescent="0.25">
      <c r="A1935">
        <v>1781947</v>
      </c>
      <c r="B1935">
        <v>1783164</v>
      </c>
      <c r="C1935" t="s">
        <v>25</v>
      </c>
      <c r="E1935">
        <f t="shared" si="146"/>
        <v>951</v>
      </c>
      <c r="F1935">
        <f t="shared" si="147"/>
        <v>979</v>
      </c>
      <c r="G1935">
        <v>3291594</v>
      </c>
      <c r="H1935">
        <v>3293273</v>
      </c>
      <c r="I1935">
        <v>3763243</v>
      </c>
      <c r="J1935">
        <v>3763521</v>
      </c>
    </row>
    <row r="1936" spans="1:10" x14ac:dyDescent="0.25">
      <c r="A1936">
        <v>1783139</v>
      </c>
      <c r="B1936">
        <v>1784353</v>
      </c>
      <c r="C1936" t="s">
        <v>25</v>
      </c>
      <c r="E1936">
        <f t="shared" si="146"/>
        <v>951</v>
      </c>
      <c r="F1936">
        <f t="shared" si="147"/>
        <v>980</v>
      </c>
      <c r="G1936">
        <v>3293294</v>
      </c>
      <c r="H1936">
        <v>3295342</v>
      </c>
      <c r="I1936">
        <v>3763837</v>
      </c>
      <c r="J1936">
        <v>3764304</v>
      </c>
    </row>
    <row r="1937" spans="1:10" x14ac:dyDescent="0.25">
      <c r="A1937">
        <v>1784366</v>
      </c>
      <c r="B1937">
        <v>1785112</v>
      </c>
      <c r="C1937" t="s">
        <v>25</v>
      </c>
      <c r="E1937">
        <f t="shared" si="146"/>
        <v>951</v>
      </c>
      <c r="F1937">
        <f t="shared" si="147"/>
        <v>981</v>
      </c>
      <c r="G1937">
        <v>3295351</v>
      </c>
      <c r="H1937">
        <v>3295935</v>
      </c>
      <c r="I1937">
        <v>3764423</v>
      </c>
      <c r="J1937">
        <v>3764672</v>
      </c>
    </row>
    <row r="1938" spans="1:10" x14ac:dyDescent="0.25">
      <c r="A1938">
        <v>1785128</v>
      </c>
      <c r="B1938">
        <v>1785682</v>
      </c>
      <c r="C1938" t="s">
        <v>25</v>
      </c>
      <c r="E1938">
        <f t="shared" si="146"/>
        <v>951</v>
      </c>
      <c r="F1938">
        <f t="shared" si="147"/>
        <v>982</v>
      </c>
      <c r="G1938">
        <v>3295932</v>
      </c>
      <c r="H1938">
        <v>3298616</v>
      </c>
      <c r="I1938">
        <v>3764976</v>
      </c>
      <c r="J1938">
        <v>3765116</v>
      </c>
    </row>
    <row r="1939" spans="1:10" x14ac:dyDescent="0.25">
      <c r="A1939">
        <v>1785706</v>
      </c>
      <c r="B1939">
        <v>1786827</v>
      </c>
      <c r="C1939" t="s">
        <v>25</v>
      </c>
      <c r="E1939">
        <f t="shared" si="146"/>
        <v>951</v>
      </c>
      <c r="F1939">
        <f t="shared" si="147"/>
        <v>983</v>
      </c>
      <c r="G1939">
        <v>3298613</v>
      </c>
      <c r="H1939">
        <v>3299290</v>
      </c>
      <c r="I1939">
        <v>3766060</v>
      </c>
      <c r="J1939">
        <v>3766368</v>
      </c>
    </row>
    <row r="1940" spans="1:10" x14ac:dyDescent="0.25">
      <c r="A1940">
        <v>1786830</v>
      </c>
      <c r="B1940">
        <v>1787795</v>
      </c>
      <c r="C1940" t="s">
        <v>25</v>
      </c>
      <c r="E1940">
        <f t="shared" si="146"/>
        <v>952</v>
      </c>
      <c r="F1940">
        <f t="shared" si="147"/>
        <v>983</v>
      </c>
      <c r="G1940">
        <v>3300053</v>
      </c>
      <c r="H1940">
        <v>3302251</v>
      </c>
      <c r="I1940">
        <v>3766386</v>
      </c>
      <c r="J1940">
        <v>3766763</v>
      </c>
    </row>
    <row r="1941" spans="1:10" x14ac:dyDescent="0.25">
      <c r="A1941">
        <v>1787798</v>
      </c>
      <c r="B1941">
        <v>1788271</v>
      </c>
      <c r="C1941" t="s">
        <v>25</v>
      </c>
      <c r="E1941">
        <f t="shared" si="146"/>
        <v>952</v>
      </c>
      <c r="F1941">
        <f t="shared" si="147"/>
        <v>984</v>
      </c>
      <c r="G1941">
        <v>3302248</v>
      </c>
      <c r="H1941">
        <v>3303567</v>
      </c>
      <c r="I1941">
        <v>3767154</v>
      </c>
      <c r="J1941">
        <v>3767675</v>
      </c>
    </row>
    <row r="1942" spans="1:10" x14ac:dyDescent="0.25">
      <c r="A1942">
        <v>1788268</v>
      </c>
      <c r="B1942">
        <v>1789491</v>
      </c>
      <c r="C1942" t="s">
        <v>25</v>
      </c>
      <c r="E1942">
        <f t="shared" si="146"/>
        <v>952</v>
      </c>
      <c r="F1942">
        <f t="shared" si="147"/>
        <v>984</v>
      </c>
      <c r="G1942">
        <v>3303632</v>
      </c>
      <c r="H1942">
        <v>3304117</v>
      </c>
      <c r="I1942">
        <v>3767689</v>
      </c>
      <c r="J1942">
        <v>3771822</v>
      </c>
    </row>
    <row r="1943" spans="1:10" x14ac:dyDescent="0.25">
      <c r="A1943">
        <v>1789488</v>
      </c>
      <c r="B1943">
        <v>1790930</v>
      </c>
      <c r="C1943" t="s">
        <v>25</v>
      </c>
      <c r="E1943">
        <f t="shared" si="146"/>
        <v>953</v>
      </c>
      <c r="F1943">
        <f t="shared" si="147"/>
        <v>984</v>
      </c>
      <c r="G1943">
        <v>3306624</v>
      </c>
      <c r="H1943">
        <v>3307394</v>
      </c>
      <c r="I1943">
        <v>3771841</v>
      </c>
      <c r="J1943">
        <v>3772287</v>
      </c>
    </row>
    <row r="1944" spans="1:10" x14ac:dyDescent="0.25">
      <c r="A1944">
        <v>1791041</v>
      </c>
      <c r="B1944">
        <v>1792411</v>
      </c>
      <c r="C1944" t="s">
        <v>25</v>
      </c>
      <c r="E1944">
        <f t="shared" si="146"/>
        <v>954</v>
      </c>
      <c r="F1944">
        <f t="shared" si="147"/>
        <v>984</v>
      </c>
      <c r="G1944">
        <v>3307528</v>
      </c>
      <c r="H1944">
        <v>3307821</v>
      </c>
      <c r="I1944">
        <v>3772311</v>
      </c>
      <c r="J1944">
        <v>3774497</v>
      </c>
    </row>
    <row r="1945" spans="1:10" x14ac:dyDescent="0.25">
      <c r="A1945">
        <v>1792465</v>
      </c>
      <c r="B1945">
        <v>1793859</v>
      </c>
      <c r="C1945" t="s">
        <v>25</v>
      </c>
      <c r="E1945">
        <f t="shared" si="146"/>
        <v>955</v>
      </c>
      <c r="F1945">
        <f t="shared" si="147"/>
        <v>984</v>
      </c>
      <c r="G1945">
        <v>3307972</v>
      </c>
      <c r="H1945">
        <v>3308502</v>
      </c>
      <c r="I1945">
        <v>3774543</v>
      </c>
      <c r="J1945">
        <v>3774752</v>
      </c>
    </row>
    <row r="1946" spans="1:10" x14ac:dyDescent="0.25">
      <c r="A1946">
        <v>1793961</v>
      </c>
      <c r="B1946">
        <v>1795439</v>
      </c>
      <c r="C1946" t="s">
        <v>25</v>
      </c>
      <c r="E1946">
        <f t="shared" si="146"/>
        <v>956</v>
      </c>
      <c r="F1946">
        <f t="shared" si="147"/>
        <v>985</v>
      </c>
      <c r="G1946">
        <v>3308784</v>
      </c>
      <c r="H1946">
        <v>3309236</v>
      </c>
      <c r="I1946">
        <v>3774894</v>
      </c>
      <c r="J1946">
        <v>3775415</v>
      </c>
    </row>
    <row r="1947" spans="1:10" x14ac:dyDescent="0.25">
      <c r="A1947">
        <v>1795461</v>
      </c>
      <c r="B1947">
        <v>1796741</v>
      </c>
      <c r="C1947" t="s">
        <v>25</v>
      </c>
      <c r="E1947">
        <f t="shared" si="146"/>
        <v>957</v>
      </c>
      <c r="F1947">
        <f t="shared" si="147"/>
        <v>985</v>
      </c>
      <c r="G1947">
        <v>3309351</v>
      </c>
      <c r="H1947">
        <v>3310277</v>
      </c>
      <c r="I1947">
        <v>3775439</v>
      </c>
      <c r="J1947">
        <v>3775855</v>
      </c>
    </row>
    <row r="1948" spans="1:10" x14ac:dyDescent="0.25">
      <c r="A1948">
        <v>1796738</v>
      </c>
      <c r="B1948">
        <v>1797958</v>
      </c>
      <c r="C1948" t="s">
        <v>25</v>
      </c>
      <c r="E1948">
        <f t="shared" si="146"/>
        <v>957</v>
      </c>
      <c r="F1948">
        <f t="shared" si="147"/>
        <v>985</v>
      </c>
      <c r="G1948">
        <v>3310375</v>
      </c>
      <c r="H1948">
        <v>3311778</v>
      </c>
      <c r="I1948">
        <v>3775852</v>
      </c>
      <c r="J1948">
        <v>3776639</v>
      </c>
    </row>
    <row r="1949" spans="1:10" x14ac:dyDescent="0.25">
      <c r="A1949">
        <v>1797969</v>
      </c>
      <c r="B1949">
        <v>1799372</v>
      </c>
      <c r="C1949" t="s">
        <v>25</v>
      </c>
      <c r="E1949">
        <f t="shared" si="146"/>
        <v>957</v>
      </c>
      <c r="F1949">
        <f t="shared" si="147"/>
        <v>985</v>
      </c>
      <c r="G1949">
        <v>3311765</v>
      </c>
      <c r="H1949">
        <v>3312904</v>
      </c>
      <c r="I1949">
        <v>3776639</v>
      </c>
      <c r="J1949">
        <v>3780508</v>
      </c>
    </row>
    <row r="1950" spans="1:10" x14ac:dyDescent="0.25">
      <c r="A1950">
        <v>1799550</v>
      </c>
      <c r="B1950">
        <v>1800443</v>
      </c>
      <c r="C1950" t="s">
        <v>25</v>
      </c>
      <c r="E1950">
        <f t="shared" si="146"/>
        <v>957</v>
      </c>
      <c r="F1950">
        <f t="shared" si="147"/>
        <v>985</v>
      </c>
      <c r="G1950">
        <v>3312955</v>
      </c>
      <c r="H1950">
        <v>3314259</v>
      </c>
      <c r="I1950">
        <v>3780542</v>
      </c>
      <c r="J1950">
        <v>3780973</v>
      </c>
    </row>
    <row r="1951" spans="1:10" x14ac:dyDescent="0.25">
      <c r="A1951">
        <v>1800820</v>
      </c>
      <c r="B1951">
        <v>1801905</v>
      </c>
      <c r="C1951" t="s">
        <v>25</v>
      </c>
      <c r="E1951">
        <f t="shared" si="146"/>
        <v>958</v>
      </c>
      <c r="F1951">
        <f t="shared" si="147"/>
        <v>986</v>
      </c>
      <c r="G1951">
        <v>3320914</v>
      </c>
      <c r="H1951">
        <v>3321714</v>
      </c>
      <c r="I1951">
        <v>3781234</v>
      </c>
      <c r="J1951">
        <v>3781948</v>
      </c>
    </row>
    <row r="1952" spans="1:10" x14ac:dyDescent="0.25">
      <c r="A1952">
        <v>1801905</v>
      </c>
      <c r="B1952">
        <v>1802804</v>
      </c>
      <c r="C1952" t="s">
        <v>25</v>
      </c>
      <c r="E1952">
        <f t="shared" si="146"/>
        <v>958</v>
      </c>
      <c r="F1952">
        <f t="shared" si="147"/>
        <v>986</v>
      </c>
      <c r="G1952">
        <v>3321774</v>
      </c>
      <c r="H1952">
        <v>3322928</v>
      </c>
      <c r="I1952">
        <v>3781953</v>
      </c>
      <c r="J1952">
        <v>3783257</v>
      </c>
    </row>
    <row r="1953" spans="1:10" x14ac:dyDescent="0.25">
      <c r="A1953">
        <v>1802852</v>
      </c>
      <c r="B1953">
        <v>1803730</v>
      </c>
      <c r="C1953" t="s">
        <v>25</v>
      </c>
      <c r="E1953">
        <f t="shared" si="146"/>
        <v>958</v>
      </c>
      <c r="F1953">
        <f t="shared" si="147"/>
        <v>986</v>
      </c>
      <c r="G1953">
        <v>3322933</v>
      </c>
      <c r="H1953">
        <v>3324153</v>
      </c>
      <c r="I1953">
        <v>3783254</v>
      </c>
      <c r="J1953">
        <v>3784597</v>
      </c>
    </row>
    <row r="1954" spans="1:10" x14ac:dyDescent="0.25">
      <c r="A1954">
        <v>1803735</v>
      </c>
      <c r="B1954">
        <v>1804265</v>
      </c>
      <c r="C1954" t="s">
        <v>25</v>
      </c>
      <c r="E1954">
        <f t="shared" si="146"/>
        <v>958</v>
      </c>
      <c r="F1954">
        <f t="shared" si="147"/>
        <v>986</v>
      </c>
      <c r="G1954">
        <v>3324200</v>
      </c>
      <c r="H1954">
        <v>3324952</v>
      </c>
      <c r="I1954">
        <v>3784601</v>
      </c>
      <c r="J1954">
        <v>3785137</v>
      </c>
    </row>
    <row r="1955" spans="1:10" x14ac:dyDescent="0.25">
      <c r="A1955">
        <v>1804612</v>
      </c>
      <c r="B1955">
        <v>1806150</v>
      </c>
      <c r="C1955" t="s">
        <v>25</v>
      </c>
      <c r="E1955">
        <f t="shared" si="146"/>
        <v>958</v>
      </c>
      <c r="F1955">
        <f t="shared" si="147"/>
        <v>986</v>
      </c>
      <c r="G1955">
        <v>3325051</v>
      </c>
      <c r="H1955">
        <v>3325297</v>
      </c>
      <c r="I1955">
        <v>3785204</v>
      </c>
      <c r="J1955">
        <v>3785689</v>
      </c>
    </row>
    <row r="1956" spans="1:10" x14ac:dyDescent="0.25">
      <c r="A1956">
        <v>1806327</v>
      </c>
      <c r="B1956">
        <v>1807517</v>
      </c>
      <c r="C1956" t="s">
        <v>25</v>
      </c>
      <c r="E1956">
        <f t="shared" si="146"/>
        <v>958</v>
      </c>
      <c r="F1956">
        <f t="shared" si="147"/>
        <v>987</v>
      </c>
      <c r="G1956">
        <v>3325242</v>
      </c>
      <c r="H1956">
        <v>3326906</v>
      </c>
      <c r="I1956">
        <v>3785832</v>
      </c>
      <c r="J1956">
        <v>3786215</v>
      </c>
    </row>
    <row r="1957" spans="1:10" x14ac:dyDescent="0.25">
      <c r="A1957">
        <v>1807510</v>
      </c>
      <c r="B1957">
        <v>1808595</v>
      </c>
      <c r="C1957" t="s">
        <v>25</v>
      </c>
      <c r="E1957">
        <f t="shared" si="146"/>
        <v>959</v>
      </c>
      <c r="F1957">
        <f t="shared" si="147"/>
        <v>987</v>
      </c>
      <c r="G1957">
        <v>3327128</v>
      </c>
      <c r="H1957">
        <v>3327204</v>
      </c>
      <c r="I1957">
        <v>3786200</v>
      </c>
      <c r="J1957">
        <v>3786685</v>
      </c>
    </row>
    <row r="1958" spans="1:10" x14ac:dyDescent="0.25">
      <c r="A1958">
        <v>1808599</v>
      </c>
      <c r="B1958">
        <v>1809546</v>
      </c>
      <c r="C1958" t="s">
        <v>25</v>
      </c>
      <c r="E1958">
        <f t="shared" si="146"/>
        <v>959</v>
      </c>
      <c r="F1958">
        <f t="shared" si="147"/>
        <v>988</v>
      </c>
      <c r="G1958">
        <v>3327128</v>
      </c>
      <c r="H1958">
        <v>3327204</v>
      </c>
      <c r="I1958">
        <v>3786815</v>
      </c>
      <c r="J1958">
        <v>3786969</v>
      </c>
    </row>
    <row r="1959" spans="1:10" x14ac:dyDescent="0.25">
      <c r="A1959">
        <v>1809547</v>
      </c>
      <c r="B1959">
        <v>1810986</v>
      </c>
      <c r="C1959" t="s">
        <v>25</v>
      </c>
      <c r="E1959">
        <f t="shared" si="146"/>
        <v>959</v>
      </c>
      <c r="F1959">
        <f t="shared" si="147"/>
        <v>988</v>
      </c>
      <c r="G1959">
        <v>3327213</v>
      </c>
      <c r="H1959">
        <v>3327297</v>
      </c>
      <c r="I1959">
        <v>3786989</v>
      </c>
      <c r="J1959">
        <v>3787474</v>
      </c>
    </row>
    <row r="1960" spans="1:10" x14ac:dyDescent="0.25">
      <c r="A1960">
        <v>1810973</v>
      </c>
      <c r="B1960">
        <v>1812406</v>
      </c>
      <c r="C1960" t="s">
        <v>25</v>
      </c>
      <c r="E1960">
        <f t="shared" si="146"/>
        <v>959</v>
      </c>
      <c r="F1960">
        <f t="shared" si="147"/>
        <v>989</v>
      </c>
      <c r="G1960">
        <v>3327213</v>
      </c>
      <c r="H1960">
        <v>3327297</v>
      </c>
      <c r="I1960">
        <v>3787728</v>
      </c>
      <c r="J1960">
        <v>3788060</v>
      </c>
    </row>
    <row r="1961" spans="1:10" x14ac:dyDescent="0.25">
      <c r="A1961">
        <v>1812478</v>
      </c>
      <c r="B1961">
        <v>1813908</v>
      </c>
      <c r="C1961" t="s">
        <v>25</v>
      </c>
      <c r="E1961">
        <f t="shared" si="146"/>
        <v>959</v>
      </c>
      <c r="F1961">
        <f t="shared" si="147"/>
        <v>990</v>
      </c>
      <c r="G1961">
        <v>3327321</v>
      </c>
      <c r="H1961">
        <v>3327395</v>
      </c>
      <c r="I1961">
        <v>3788187</v>
      </c>
      <c r="J1961">
        <v>3788297</v>
      </c>
    </row>
    <row r="1962" spans="1:10" x14ac:dyDescent="0.25">
      <c r="A1962">
        <v>1814083</v>
      </c>
      <c r="B1962">
        <v>1815189</v>
      </c>
      <c r="C1962" t="s">
        <v>25</v>
      </c>
      <c r="E1962">
        <f t="shared" si="146"/>
        <v>959</v>
      </c>
      <c r="F1962">
        <f t="shared" si="147"/>
        <v>990</v>
      </c>
      <c r="G1962">
        <v>3327431</v>
      </c>
      <c r="H1962">
        <v>3327505</v>
      </c>
      <c r="I1962">
        <v>3788360</v>
      </c>
      <c r="J1962">
        <v>3789868</v>
      </c>
    </row>
    <row r="1963" spans="1:10" x14ac:dyDescent="0.25">
      <c r="A1963">
        <v>1815441</v>
      </c>
      <c r="B1963">
        <v>1816847</v>
      </c>
      <c r="C1963" t="s">
        <v>25</v>
      </c>
      <c r="E1963">
        <f t="shared" si="146"/>
        <v>959</v>
      </c>
      <c r="F1963">
        <f t="shared" si="147"/>
        <v>990</v>
      </c>
      <c r="G1963">
        <v>3327521</v>
      </c>
      <c r="H1963">
        <v>3327597</v>
      </c>
      <c r="I1963">
        <v>3789892</v>
      </c>
      <c r="J1963">
        <v>3790434</v>
      </c>
    </row>
    <row r="1964" spans="1:10" x14ac:dyDescent="0.25">
      <c r="A1964">
        <v>1816835</v>
      </c>
      <c r="B1964">
        <v>1817022</v>
      </c>
      <c r="C1964" t="s">
        <v>25</v>
      </c>
      <c r="E1964">
        <f t="shared" si="146"/>
        <v>959</v>
      </c>
      <c r="F1964">
        <f t="shared" si="147"/>
        <v>991</v>
      </c>
      <c r="G1964">
        <v>3327521</v>
      </c>
      <c r="H1964">
        <v>3327597</v>
      </c>
      <c r="I1964">
        <v>3790534</v>
      </c>
      <c r="J1964">
        <v>3793173</v>
      </c>
    </row>
    <row r="1965" spans="1:10" x14ac:dyDescent="0.25">
      <c r="A1965">
        <v>1817084</v>
      </c>
      <c r="B1965">
        <v>1818250</v>
      </c>
      <c r="C1965" t="s">
        <v>25</v>
      </c>
      <c r="E1965">
        <f t="shared" si="146"/>
        <v>959</v>
      </c>
      <c r="F1965">
        <f t="shared" si="147"/>
        <v>992</v>
      </c>
      <c r="G1965">
        <v>3327644</v>
      </c>
      <c r="H1965">
        <v>3327718</v>
      </c>
      <c r="I1965">
        <v>3800024</v>
      </c>
      <c r="J1965">
        <v>3800100</v>
      </c>
    </row>
    <row r="1966" spans="1:10" x14ac:dyDescent="0.25">
      <c r="A1966">
        <v>1818393</v>
      </c>
      <c r="B1966">
        <v>1819376</v>
      </c>
      <c r="C1966" t="s">
        <v>25</v>
      </c>
      <c r="E1966">
        <f t="shared" si="146"/>
        <v>959</v>
      </c>
      <c r="F1966">
        <f t="shared" si="147"/>
        <v>992</v>
      </c>
      <c r="G1966">
        <v>3327644</v>
      </c>
      <c r="H1966">
        <v>3327718</v>
      </c>
      <c r="I1966">
        <v>3800024</v>
      </c>
      <c r="J1966">
        <v>3800100</v>
      </c>
    </row>
    <row r="1967" spans="1:10" x14ac:dyDescent="0.25">
      <c r="A1967">
        <v>1819456</v>
      </c>
      <c r="B1967">
        <v>1820067</v>
      </c>
      <c r="C1967" t="s">
        <v>88</v>
      </c>
      <c r="E1967">
        <f t="shared" si="146"/>
        <v>959</v>
      </c>
      <c r="F1967">
        <f t="shared" si="147"/>
        <v>993</v>
      </c>
      <c r="G1967">
        <v>3327762</v>
      </c>
      <c r="H1967">
        <v>3327836</v>
      </c>
      <c r="I1967">
        <v>3800234</v>
      </c>
      <c r="J1967">
        <v>3800965</v>
      </c>
    </row>
    <row r="1968" spans="1:10" x14ac:dyDescent="0.25">
      <c r="A1968">
        <v>1820061</v>
      </c>
      <c r="B1968">
        <v>1820837</v>
      </c>
      <c r="C1968" t="s">
        <v>88</v>
      </c>
      <c r="E1968">
        <f t="shared" si="146"/>
        <v>960</v>
      </c>
      <c r="F1968">
        <f t="shared" si="147"/>
        <v>994</v>
      </c>
      <c r="G1968">
        <v>3327972</v>
      </c>
      <c r="H1968">
        <v>3328547</v>
      </c>
      <c r="I1968">
        <v>3801493</v>
      </c>
      <c r="J1968">
        <v>3802215</v>
      </c>
    </row>
    <row r="1969" spans="1:10" x14ac:dyDescent="0.25">
      <c r="A1969">
        <v>1820819</v>
      </c>
      <c r="B1969">
        <v>1821556</v>
      </c>
      <c r="C1969" t="s">
        <v>88</v>
      </c>
      <c r="E1969">
        <f t="shared" si="146"/>
        <v>961</v>
      </c>
      <c r="F1969">
        <f t="shared" si="147"/>
        <v>995</v>
      </c>
      <c r="G1969">
        <v>3329933</v>
      </c>
      <c r="H1969">
        <v>3331357</v>
      </c>
      <c r="I1969">
        <v>3804500</v>
      </c>
      <c r="J1969">
        <v>3805270</v>
      </c>
    </row>
    <row r="1970" spans="1:10" x14ac:dyDescent="0.25">
      <c r="A1970">
        <v>1821556</v>
      </c>
      <c r="B1970">
        <v>1822146</v>
      </c>
      <c r="C1970" t="s">
        <v>88</v>
      </c>
      <c r="E1970">
        <f t="shared" si="146"/>
        <v>962</v>
      </c>
      <c r="F1970">
        <f t="shared" si="147"/>
        <v>995</v>
      </c>
      <c r="G1970">
        <v>3331523</v>
      </c>
      <c r="H1970">
        <v>3332608</v>
      </c>
      <c r="I1970">
        <v>3805348</v>
      </c>
      <c r="J1970">
        <v>3806148</v>
      </c>
    </row>
    <row r="1971" spans="1:10" x14ac:dyDescent="0.25">
      <c r="A1971">
        <v>1822146</v>
      </c>
      <c r="B1971">
        <v>1823213</v>
      </c>
      <c r="C1971" t="s">
        <v>88</v>
      </c>
      <c r="E1971">
        <f t="shared" si="146"/>
        <v>962</v>
      </c>
      <c r="F1971">
        <f t="shared" si="147"/>
        <v>996</v>
      </c>
      <c r="G1971">
        <v>3332605</v>
      </c>
      <c r="H1971">
        <v>3333078</v>
      </c>
      <c r="I1971">
        <v>3806280</v>
      </c>
      <c r="J1971">
        <v>3807455</v>
      </c>
    </row>
    <row r="1972" spans="1:10" x14ac:dyDescent="0.25">
      <c r="A1972">
        <v>1823210</v>
      </c>
      <c r="B1972">
        <v>1824289</v>
      </c>
      <c r="C1972" t="s">
        <v>88</v>
      </c>
      <c r="E1972">
        <f t="shared" si="146"/>
        <v>963</v>
      </c>
      <c r="F1972">
        <f t="shared" si="147"/>
        <v>997</v>
      </c>
      <c r="G1972">
        <v>3333236</v>
      </c>
      <c r="H1972">
        <v>3334114</v>
      </c>
      <c r="I1972">
        <v>3808495</v>
      </c>
      <c r="J1972">
        <v>3809298</v>
      </c>
    </row>
    <row r="1973" spans="1:10" x14ac:dyDescent="0.25">
      <c r="A1973">
        <v>1824286</v>
      </c>
      <c r="B1973">
        <v>1825590</v>
      </c>
      <c r="C1973" t="s">
        <v>88</v>
      </c>
      <c r="E1973">
        <f t="shared" si="146"/>
        <v>963</v>
      </c>
      <c r="F1973">
        <f t="shared" si="147"/>
        <v>998</v>
      </c>
      <c r="G1973">
        <v>3334134</v>
      </c>
      <c r="H1973">
        <v>3335672</v>
      </c>
      <c r="I1973">
        <v>3809463</v>
      </c>
      <c r="J1973">
        <v>3809539</v>
      </c>
    </row>
    <row r="1974" spans="1:10" x14ac:dyDescent="0.25">
      <c r="A1974">
        <v>1825693</v>
      </c>
      <c r="B1974">
        <v>1826592</v>
      </c>
      <c r="C1974" t="s">
        <v>88</v>
      </c>
      <c r="E1974">
        <f t="shared" si="146"/>
        <v>964</v>
      </c>
      <c r="F1974">
        <f t="shared" si="147"/>
        <v>998</v>
      </c>
      <c r="G1974">
        <v>3336009</v>
      </c>
      <c r="H1974">
        <v>3336935</v>
      </c>
      <c r="I1974">
        <v>3809463</v>
      </c>
      <c r="J1974">
        <v>3809539</v>
      </c>
    </row>
    <row r="1975" spans="1:10" x14ac:dyDescent="0.25">
      <c r="A1975">
        <v>1826951</v>
      </c>
      <c r="B1975">
        <v>1827775</v>
      </c>
      <c r="C1975" t="s">
        <v>25</v>
      </c>
      <c r="E1975">
        <f t="shared" si="146"/>
        <v>965</v>
      </c>
      <c r="F1975">
        <f t="shared" si="147"/>
        <v>999</v>
      </c>
      <c r="G1975">
        <v>3337095</v>
      </c>
      <c r="H1975">
        <v>3337835</v>
      </c>
      <c r="I1975">
        <v>3809731</v>
      </c>
      <c r="J1975">
        <v>3809846</v>
      </c>
    </row>
    <row r="1976" spans="1:10" x14ac:dyDescent="0.25">
      <c r="A1976">
        <v>1827821</v>
      </c>
      <c r="B1976">
        <v>1828735</v>
      </c>
      <c r="C1976" t="s">
        <v>25</v>
      </c>
      <c r="E1976">
        <f t="shared" si="146"/>
        <v>965</v>
      </c>
      <c r="F1976">
        <f t="shared" si="147"/>
        <v>999</v>
      </c>
      <c r="G1976">
        <v>3337835</v>
      </c>
      <c r="H1976">
        <v>3338509</v>
      </c>
      <c r="I1976">
        <v>3809731</v>
      </c>
      <c r="J1976">
        <v>3809846</v>
      </c>
    </row>
    <row r="1977" spans="1:10" x14ac:dyDescent="0.25">
      <c r="A1977">
        <v>1829015</v>
      </c>
      <c r="B1977">
        <v>1830379</v>
      </c>
      <c r="C1977" t="s">
        <v>25</v>
      </c>
      <c r="E1977">
        <f t="shared" si="146"/>
        <v>965</v>
      </c>
      <c r="F1977">
        <f t="shared" si="147"/>
        <v>1000</v>
      </c>
      <c r="G1977">
        <v>3338509</v>
      </c>
      <c r="H1977">
        <v>3339234</v>
      </c>
      <c r="I1977">
        <v>3810031</v>
      </c>
      <c r="J1977">
        <v>3813139</v>
      </c>
    </row>
    <row r="1978" spans="1:10" x14ac:dyDescent="0.25">
      <c r="A1978">
        <v>1830515</v>
      </c>
      <c r="B1978">
        <v>1831945</v>
      </c>
      <c r="C1978" t="s">
        <v>88</v>
      </c>
      <c r="E1978">
        <f t="shared" si="146"/>
        <v>966</v>
      </c>
      <c r="F1978">
        <f t="shared" si="147"/>
        <v>1000</v>
      </c>
      <c r="G1978">
        <v>3339351</v>
      </c>
      <c r="H1978">
        <v>3340286</v>
      </c>
      <c r="I1978">
        <v>3810031</v>
      </c>
      <c r="J1978">
        <v>3813139</v>
      </c>
    </row>
    <row r="1979" spans="1:10" x14ac:dyDescent="0.25">
      <c r="A1979">
        <v>1832312</v>
      </c>
      <c r="B1979">
        <v>1834660</v>
      </c>
      <c r="C1979" t="s">
        <v>88</v>
      </c>
      <c r="E1979">
        <f t="shared" si="146"/>
        <v>966</v>
      </c>
      <c r="F1979">
        <f t="shared" si="147"/>
        <v>1001</v>
      </c>
      <c r="G1979">
        <v>3340318</v>
      </c>
      <c r="H1979">
        <v>3341556</v>
      </c>
      <c r="I1979">
        <v>3813313</v>
      </c>
      <c r="J1979">
        <v>3813388</v>
      </c>
    </row>
    <row r="1980" spans="1:10" x14ac:dyDescent="0.25">
      <c r="A1980">
        <v>1834563</v>
      </c>
      <c r="B1980">
        <v>1834832</v>
      </c>
      <c r="C1980" t="s">
        <v>25</v>
      </c>
      <c r="E1980">
        <f t="shared" si="146"/>
        <v>966</v>
      </c>
      <c r="F1980">
        <f t="shared" si="147"/>
        <v>1002</v>
      </c>
      <c r="G1980">
        <v>3341632</v>
      </c>
      <c r="H1980">
        <v>3343311</v>
      </c>
      <c r="I1980">
        <v>3813498</v>
      </c>
      <c r="J1980">
        <v>3813574</v>
      </c>
    </row>
    <row r="1981" spans="1:10" x14ac:dyDescent="0.25">
      <c r="A1981">
        <v>1834939</v>
      </c>
      <c r="B1981">
        <v>1835034</v>
      </c>
      <c r="C1981" t="s">
        <v>25</v>
      </c>
      <c r="E1981">
        <f t="shared" si="146"/>
        <v>967</v>
      </c>
      <c r="F1981">
        <f t="shared" si="147"/>
        <v>1002</v>
      </c>
      <c r="G1981">
        <v>3347762</v>
      </c>
      <c r="H1981">
        <v>3348757</v>
      </c>
      <c r="I1981">
        <v>3813632</v>
      </c>
      <c r="J1981">
        <v>3815187</v>
      </c>
    </row>
    <row r="1982" spans="1:10" x14ac:dyDescent="0.25">
      <c r="A1982">
        <v>1835279</v>
      </c>
      <c r="B1982">
        <v>1837555</v>
      </c>
      <c r="C1982" t="s">
        <v>25</v>
      </c>
      <c r="E1982">
        <f t="shared" si="146"/>
        <v>968</v>
      </c>
      <c r="F1982">
        <f t="shared" si="147"/>
        <v>1003</v>
      </c>
      <c r="G1982">
        <v>3354128</v>
      </c>
      <c r="H1982">
        <v>3356710</v>
      </c>
      <c r="I1982">
        <v>3815556</v>
      </c>
      <c r="J1982">
        <v>3816122</v>
      </c>
    </row>
    <row r="1983" spans="1:10" x14ac:dyDescent="0.25">
      <c r="A1983">
        <v>1837570</v>
      </c>
      <c r="B1983">
        <v>1838148</v>
      </c>
      <c r="C1983" t="s">
        <v>25</v>
      </c>
      <c r="E1983">
        <f t="shared" si="146"/>
        <v>968</v>
      </c>
      <c r="F1983">
        <f t="shared" si="147"/>
        <v>1004</v>
      </c>
      <c r="G1983">
        <v>3356725</v>
      </c>
      <c r="H1983">
        <v>3357315</v>
      </c>
      <c r="I1983">
        <v>3821973</v>
      </c>
      <c r="J1983">
        <v>3822674</v>
      </c>
    </row>
    <row r="1984" spans="1:10" x14ac:dyDescent="0.25">
      <c r="A1984">
        <v>1838145</v>
      </c>
      <c r="B1984">
        <v>1838909</v>
      </c>
      <c r="C1984" t="s">
        <v>25</v>
      </c>
      <c r="E1984">
        <f t="shared" si="146"/>
        <v>968</v>
      </c>
      <c r="F1984">
        <f t="shared" si="147"/>
        <v>1004</v>
      </c>
      <c r="G1984">
        <v>3357315</v>
      </c>
      <c r="H1984">
        <v>3358346</v>
      </c>
      <c r="I1984">
        <v>3822706</v>
      </c>
      <c r="J1984">
        <v>3823128</v>
      </c>
    </row>
    <row r="1985" spans="1:10" x14ac:dyDescent="0.25">
      <c r="A1985">
        <v>1839033</v>
      </c>
      <c r="B1985">
        <v>1840205</v>
      </c>
      <c r="C1985" t="s">
        <v>25</v>
      </c>
      <c r="E1985">
        <f t="shared" si="146"/>
        <v>968</v>
      </c>
      <c r="F1985">
        <f t="shared" si="147"/>
        <v>1004</v>
      </c>
      <c r="G1985">
        <v>3358348</v>
      </c>
      <c r="H1985">
        <v>3358989</v>
      </c>
      <c r="I1985">
        <v>3823125</v>
      </c>
      <c r="J1985">
        <v>3823670</v>
      </c>
    </row>
    <row r="1986" spans="1:10" x14ac:dyDescent="0.25">
      <c r="A1986">
        <v>1840356</v>
      </c>
      <c r="B1986">
        <v>1840823</v>
      </c>
      <c r="C1986" t="s">
        <v>25</v>
      </c>
      <c r="E1986">
        <f t="shared" si="146"/>
        <v>969</v>
      </c>
      <c r="F1986">
        <f t="shared" si="147"/>
        <v>1005</v>
      </c>
      <c r="G1986">
        <v>3360155</v>
      </c>
      <c r="H1986">
        <v>3360763</v>
      </c>
      <c r="I1986">
        <v>3824399</v>
      </c>
      <c r="J1986">
        <v>3825691</v>
      </c>
    </row>
    <row r="1987" spans="1:10" x14ac:dyDescent="0.25">
      <c r="A1987">
        <v>1840942</v>
      </c>
      <c r="B1987">
        <v>1842000</v>
      </c>
      <c r="C1987" t="s">
        <v>25</v>
      </c>
      <c r="E1987">
        <f t="shared" ref="E1987:E2050" si="148">IF((G1987-H1986)&lt;$D$2,E1986,E1986+1)</f>
        <v>970</v>
      </c>
      <c r="F1987">
        <f t="shared" ref="F1987:F2050" si="149">IF((I1987-J1986)&lt;$D$2,F1986,F1986+1)</f>
        <v>1005</v>
      </c>
      <c r="G1987">
        <v>3361092</v>
      </c>
      <c r="H1987">
        <v>3361409</v>
      </c>
      <c r="I1987">
        <v>3825754</v>
      </c>
      <c r="J1987">
        <v>3826143</v>
      </c>
    </row>
    <row r="1988" spans="1:10" x14ac:dyDescent="0.25">
      <c r="A1988">
        <v>1842245</v>
      </c>
      <c r="B1988">
        <v>1842580</v>
      </c>
      <c r="C1988" t="s">
        <v>25</v>
      </c>
      <c r="E1988">
        <f t="shared" si="148"/>
        <v>970</v>
      </c>
      <c r="F1988">
        <f t="shared" si="149"/>
        <v>1005</v>
      </c>
      <c r="G1988">
        <v>3361413</v>
      </c>
      <c r="H1988">
        <v>3361880</v>
      </c>
      <c r="I1988">
        <v>3826199</v>
      </c>
      <c r="J1988">
        <v>3828340</v>
      </c>
    </row>
    <row r="1989" spans="1:10" x14ac:dyDescent="0.25">
      <c r="A1989">
        <v>1842614</v>
      </c>
      <c r="B1989">
        <v>1843516</v>
      </c>
      <c r="C1989" t="s">
        <v>88</v>
      </c>
      <c r="E1989">
        <f t="shared" si="148"/>
        <v>970</v>
      </c>
      <c r="F1989">
        <f t="shared" si="149"/>
        <v>1005</v>
      </c>
      <c r="G1989">
        <v>3361911</v>
      </c>
      <c r="H1989">
        <v>3363812</v>
      </c>
      <c r="I1989">
        <v>3828416</v>
      </c>
      <c r="J1989">
        <v>3830179</v>
      </c>
    </row>
    <row r="1990" spans="1:10" x14ac:dyDescent="0.25">
      <c r="A1990">
        <v>1843574</v>
      </c>
      <c r="B1990">
        <v>1844788</v>
      </c>
      <c r="C1990" t="s">
        <v>88</v>
      </c>
      <c r="E1990">
        <f t="shared" si="148"/>
        <v>970</v>
      </c>
      <c r="F1990">
        <f t="shared" si="149"/>
        <v>1006</v>
      </c>
      <c r="G1990">
        <v>3363815</v>
      </c>
      <c r="H1990">
        <v>3364927</v>
      </c>
      <c r="I1990">
        <v>3830359</v>
      </c>
      <c r="J1990">
        <v>3831318</v>
      </c>
    </row>
    <row r="1991" spans="1:10" x14ac:dyDescent="0.25">
      <c r="A1991">
        <v>1844773</v>
      </c>
      <c r="B1991">
        <v>1845225</v>
      </c>
      <c r="C1991" t="s">
        <v>88</v>
      </c>
      <c r="E1991">
        <f t="shared" si="148"/>
        <v>970</v>
      </c>
      <c r="F1991">
        <f t="shared" si="149"/>
        <v>1006</v>
      </c>
      <c r="G1991">
        <v>3364938</v>
      </c>
      <c r="H1991">
        <v>3366071</v>
      </c>
      <c r="I1991">
        <v>3831331</v>
      </c>
      <c r="J1991">
        <v>3834813</v>
      </c>
    </row>
    <row r="1992" spans="1:10" x14ac:dyDescent="0.25">
      <c r="A1992">
        <v>1845230</v>
      </c>
      <c r="B1992">
        <v>1845580</v>
      </c>
      <c r="C1992" t="s">
        <v>88</v>
      </c>
      <c r="E1992">
        <f t="shared" si="148"/>
        <v>971</v>
      </c>
      <c r="F1992">
        <f t="shared" si="149"/>
        <v>1006</v>
      </c>
      <c r="G1992">
        <v>3366211</v>
      </c>
      <c r="H1992">
        <v>3367422</v>
      </c>
      <c r="I1992">
        <v>3834837</v>
      </c>
      <c r="J1992">
        <v>3835433</v>
      </c>
    </row>
    <row r="1993" spans="1:10" x14ac:dyDescent="0.25">
      <c r="A1993">
        <v>1845580</v>
      </c>
      <c r="B1993">
        <v>1846134</v>
      </c>
      <c r="C1993" t="s">
        <v>88</v>
      </c>
      <c r="E1993">
        <f t="shared" si="148"/>
        <v>972</v>
      </c>
      <c r="F1993">
        <f t="shared" si="149"/>
        <v>1006</v>
      </c>
      <c r="G1993">
        <v>3367530</v>
      </c>
      <c r="H1993">
        <v>3367793</v>
      </c>
      <c r="I1993">
        <v>3835430</v>
      </c>
      <c r="J1993">
        <v>3836578</v>
      </c>
    </row>
    <row r="1994" spans="1:10" x14ac:dyDescent="0.25">
      <c r="A1994">
        <v>1846137</v>
      </c>
      <c r="B1994">
        <v>1847492</v>
      </c>
      <c r="C1994" t="s">
        <v>88</v>
      </c>
      <c r="E1994">
        <f t="shared" si="148"/>
        <v>973</v>
      </c>
      <c r="F1994">
        <f t="shared" si="149"/>
        <v>1006</v>
      </c>
      <c r="G1994">
        <v>3367893</v>
      </c>
      <c r="H1994">
        <v>3368534</v>
      </c>
      <c r="I1994">
        <v>3836578</v>
      </c>
      <c r="J1994">
        <v>3837366</v>
      </c>
    </row>
    <row r="1995" spans="1:10" x14ac:dyDescent="0.25">
      <c r="A1995">
        <v>1847489</v>
      </c>
      <c r="B1995">
        <v>1848601</v>
      </c>
      <c r="C1995" t="s">
        <v>88</v>
      </c>
      <c r="E1995">
        <f t="shared" si="148"/>
        <v>974</v>
      </c>
      <c r="F1995">
        <f t="shared" si="149"/>
        <v>1006</v>
      </c>
      <c r="G1995">
        <v>3368836</v>
      </c>
      <c r="H1995">
        <v>3369789</v>
      </c>
      <c r="I1995">
        <v>3837370</v>
      </c>
      <c r="J1995">
        <v>3837825</v>
      </c>
    </row>
    <row r="1996" spans="1:10" x14ac:dyDescent="0.25">
      <c r="A1996">
        <v>1848613</v>
      </c>
      <c r="B1996">
        <v>1850007</v>
      </c>
      <c r="C1996" t="s">
        <v>88</v>
      </c>
      <c r="E1996">
        <f t="shared" si="148"/>
        <v>975</v>
      </c>
      <c r="F1996">
        <f t="shared" si="149"/>
        <v>1007</v>
      </c>
      <c r="G1996">
        <v>3369995</v>
      </c>
      <c r="H1996">
        <v>3370960</v>
      </c>
      <c r="I1996">
        <v>3837931</v>
      </c>
      <c r="J1996">
        <v>3838956</v>
      </c>
    </row>
    <row r="1997" spans="1:10" x14ac:dyDescent="0.25">
      <c r="A1997">
        <v>1850004</v>
      </c>
      <c r="B1997">
        <v>1851014</v>
      </c>
      <c r="C1997" t="s">
        <v>88</v>
      </c>
      <c r="E1997">
        <f t="shared" si="148"/>
        <v>976</v>
      </c>
      <c r="F1997">
        <f t="shared" si="149"/>
        <v>1007</v>
      </c>
      <c r="G1997">
        <v>3372257</v>
      </c>
      <c r="H1997">
        <v>3372640</v>
      </c>
      <c r="I1997">
        <v>3838960</v>
      </c>
      <c r="J1997">
        <v>3839445</v>
      </c>
    </row>
    <row r="1998" spans="1:10" x14ac:dyDescent="0.25">
      <c r="A1998">
        <v>1851024</v>
      </c>
      <c r="B1998">
        <v>1851299</v>
      </c>
      <c r="C1998" t="s">
        <v>88</v>
      </c>
      <c r="E1998">
        <f t="shared" si="148"/>
        <v>977</v>
      </c>
      <c r="F1998">
        <f t="shared" si="149"/>
        <v>1008</v>
      </c>
      <c r="G1998">
        <v>3374046</v>
      </c>
      <c r="H1998">
        <v>3375431</v>
      </c>
      <c r="I1998">
        <v>3839568</v>
      </c>
      <c r="J1998">
        <v>3842002</v>
      </c>
    </row>
    <row r="1999" spans="1:10" x14ac:dyDescent="0.25">
      <c r="A1999">
        <v>1851303</v>
      </c>
      <c r="B1999">
        <v>1851794</v>
      </c>
      <c r="C1999" t="s">
        <v>88</v>
      </c>
      <c r="E1999">
        <f t="shared" si="148"/>
        <v>978</v>
      </c>
      <c r="F1999">
        <f t="shared" si="149"/>
        <v>1008</v>
      </c>
      <c r="G1999">
        <v>3378180</v>
      </c>
      <c r="H1999">
        <v>3379256</v>
      </c>
      <c r="I1999">
        <v>3842034</v>
      </c>
      <c r="J1999">
        <v>3843386</v>
      </c>
    </row>
    <row r="2000" spans="1:10" x14ac:dyDescent="0.25">
      <c r="A2000">
        <v>1851791</v>
      </c>
      <c r="B2000">
        <v>1852423</v>
      </c>
      <c r="C2000" t="s">
        <v>88</v>
      </c>
      <c r="E2000">
        <f t="shared" si="148"/>
        <v>978</v>
      </c>
      <c r="F2000">
        <f t="shared" si="149"/>
        <v>1008</v>
      </c>
      <c r="G2000">
        <v>3379253</v>
      </c>
      <c r="H2000">
        <v>3379549</v>
      </c>
      <c r="I2000">
        <v>3843398</v>
      </c>
      <c r="J2000">
        <v>3844255</v>
      </c>
    </row>
    <row r="2001" spans="1:10" x14ac:dyDescent="0.25">
      <c r="A2001">
        <v>1852423</v>
      </c>
      <c r="B2001">
        <v>1852905</v>
      </c>
      <c r="C2001" t="s">
        <v>88</v>
      </c>
      <c r="E2001">
        <f t="shared" si="148"/>
        <v>978</v>
      </c>
      <c r="F2001">
        <f t="shared" si="149"/>
        <v>1008</v>
      </c>
      <c r="G2001">
        <v>3379546</v>
      </c>
      <c r="H2001">
        <v>3380454</v>
      </c>
      <c r="I2001">
        <v>3844268</v>
      </c>
      <c r="J2001">
        <v>3845026</v>
      </c>
    </row>
    <row r="2002" spans="1:10" x14ac:dyDescent="0.25">
      <c r="A2002">
        <v>1852909</v>
      </c>
      <c r="B2002">
        <v>1853184</v>
      </c>
      <c r="C2002" t="s">
        <v>88</v>
      </c>
      <c r="E2002">
        <f t="shared" si="148"/>
        <v>978</v>
      </c>
      <c r="F2002">
        <f t="shared" si="149"/>
        <v>1008</v>
      </c>
      <c r="G2002">
        <v>3380464</v>
      </c>
      <c r="H2002">
        <v>3381993</v>
      </c>
      <c r="I2002">
        <v>3845053</v>
      </c>
      <c r="J2002">
        <v>3845256</v>
      </c>
    </row>
    <row r="2003" spans="1:10" x14ac:dyDescent="0.25">
      <c r="A2003">
        <v>1853203</v>
      </c>
      <c r="B2003">
        <v>1853553</v>
      </c>
      <c r="C2003" t="s">
        <v>88</v>
      </c>
      <c r="E2003">
        <f t="shared" si="148"/>
        <v>978</v>
      </c>
      <c r="F2003">
        <f t="shared" si="149"/>
        <v>1008</v>
      </c>
      <c r="G2003">
        <v>3381997</v>
      </c>
      <c r="H2003">
        <v>3382548</v>
      </c>
      <c r="I2003">
        <v>3845339</v>
      </c>
      <c r="J2003">
        <v>3846535</v>
      </c>
    </row>
    <row r="2004" spans="1:10" x14ac:dyDescent="0.25">
      <c r="A2004">
        <v>1853543</v>
      </c>
      <c r="B2004">
        <v>1855375</v>
      </c>
      <c r="C2004" t="s">
        <v>88</v>
      </c>
      <c r="E2004">
        <f t="shared" si="148"/>
        <v>978</v>
      </c>
      <c r="F2004">
        <f t="shared" si="149"/>
        <v>1009</v>
      </c>
      <c r="G2004">
        <v>3382520</v>
      </c>
      <c r="H2004">
        <v>3383416</v>
      </c>
      <c r="I2004">
        <v>3846677</v>
      </c>
      <c r="J2004">
        <v>3847234</v>
      </c>
    </row>
    <row r="2005" spans="1:10" x14ac:dyDescent="0.25">
      <c r="A2005">
        <v>1855385</v>
      </c>
      <c r="B2005">
        <v>1855906</v>
      </c>
      <c r="C2005" t="s">
        <v>88</v>
      </c>
      <c r="E2005">
        <f t="shared" si="148"/>
        <v>978</v>
      </c>
      <c r="F2005">
        <f t="shared" si="149"/>
        <v>1010</v>
      </c>
      <c r="G2005">
        <v>3383454</v>
      </c>
      <c r="H2005">
        <v>3384917</v>
      </c>
      <c r="I2005">
        <v>3847381</v>
      </c>
      <c r="J2005">
        <v>3848106</v>
      </c>
    </row>
    <row r="2006" spans="1:10" x14ac:dyDescent="0.25">
      <c r="A2006">
        <v>1855921</v>
      </c>
      <c r="B2006">
        <v>1856595</v>
      </c>
      <c r="C2006" t="s">
        <v>88</v>
      </c>
      <c r="E2006">
        <f t="shared" si="148"/>
        <v>979</v>
      </c>
      <c r="F2006">
        <f t="shared" si="149"/>
        <v>1011</v>
      </c>
      <c r="G2006">
        <v>3385027</v>
      </c>
      <c r="H2006">
        <v>3385833</v>
      </c>
      <c r="I2006">
        <v>3848251</v>
      </c>
      <c r="J2006">
        <v>3849102</v>
      </c>
    </row>
    <row r="2007" spans="1:10" x14ac:dyDescent="0.25">
      <c r="A2007">
        <v>1856606</v>
      </c>
      <c r="B2007">
        <v>1858270</v>
      </c>
      <c r="C2007" t="s">
        <v>88</v>
      </c>
      <c r="E2007">
        <f t="shared" si="148"/>
        <v>980</v>
      </c>
      <c r="F2007">
        <f t="shared" si="149"/>
        <v>1012</v>
      </c>
      <c r="G2007">
        <v>3386068</v>
      </c>
      <c r="H2007">
        <v>3386478</v>
      </c>
      <c r="I2007">
        <v>3849360</v>
      </c>
      <c r="J2007">
        <v>3850085</v>
      </c>
    </row>
    <row r="2008" spans="1:10" x14ac:dyDescent="0.25">
      <c r="A2008">
        <v>1858289</v>
      </c>
      <c r="B2008">
        <v>1859101</v>
      </c>
      <c r="C2008" t="s">
        <v>88</v>
      </c>
      <c r="E2008">
        <f t="shared" si="148"/>
        <v>981</v>
      </c>
      <c r="F2008">
        <f t="shared" si="149"/>
        <v>1013</v>
      </c>
      <c r="G2008">
        <v>3388022</v>
      </c>
      <c r="H2008">
        <v>3388450</v>
      </c>
      <c r="I2008">
        <v>3855131</v>
      </c>
      <c r="J2008">
        <v>3856432</v>
      </c>
    </row>
    <row r="2009" spans="1:10" x14ac:dyDescent="0.25">
      <c r="A2009">
        <v>1859098</v>
      </c>
      <c r="B2009">
        <v>1859382</v>
      </c>
      <c r="C2009" t="s">
        <v>88</v>
      </c>
      <c r="E2009">
        <f t="shared" si="148"/>
        <v>982</v>
      </c>
      <c r="F2009">
        <f t="shared" si="149"/>
        <v>1014</v>
      </c>
      <c r="G2009">
        <v>3395815</v>
      </c>
      <c r="H2009">
        <v>3396561</v>
      </c>
      <c r="I2009">
        <v>3857154</v>
      </c>
      <c r="J2009">
        <v>3858311</v>
      </c>
    </row>
    <row r="2010" spans="1:10" x14ac:dyDescent="0.25">
      <c r="A2010">
        <v>1859907</v>
      </c>
      <c r="B2010">
        <v>1860701</v>
      </c>
      <c r="C2010" t="s">
        <v>25</v>
      </c>
      <c r="E2010">
        <f t="shared" si="148"/>
        <v>983</v>
      </c>
      <c r="F2010">
        <f t="shared" si="149"/>
        <v>1015</v>
      </c>
      <c r="G2010">
        <v>3396717</v>
      </c>
      <c r="H2010">
        <v>3396953</v>
      </c>
      <c r="I2010">
        <v>3858464</v>
      </c>
      <c r="J2010">
        <v>3859891</v>
      </c>
    </row>
    <row r="2011" spans="1:10" x14ac:dyDescent="0.25">
      <c r="A2011">
        <v>1860918</v>
      </c>
      <c r="B2011">
        <v>1861829</v>
      </c>
      <c r="C2011" t="s">
        <v>25</v>
      </c>
      <c r="E2011">
        <f t="shared" si="148"/>
        <v>983</v>
      </c>
      <c r="F2011">
        <f t="shared" si="149"/>
        <v>1016</v>
      </c>
      <c r="G2011">
        <v>3396878</v>
      </c>
      <c r="H2011">
        <v>3397780</v>
      </c>
      <c r="I2011">
        <v>3860021</v>
      </c>
      <c r="J2011">
        <v>3861538</v>
      </c>
    </row>
    <row r="2012" spans="1:10" x14ac:dyDescent="0.25">
      <c r="A2012">
        <v>1862427</v>
      </c>
      <c r="B2012">
        <v>1863806</v>
      </c>
      <c r="C2012" t="s">
        <v>25</v>
      </c>
      <c r="E2012">
        <f t="shared" si="148"/>
        <v>984</v>
      </c>
      <c r="F2012">
        <f t="shared" si="149"/>
        <v>1017</v>
      </c>
      <c r="G2012">
        <v>3397946</v>
      </c>
      <c r="H2012">
        <v>3399181</v>
      </c>
      <c r="I2012">
        <v>3863875</v>
      </c>
      <c r="J2012">
        <v>3864219</v>
      </c>
    </row>
    <row r="2013" spans="1:10" x14ac:dyDescent="0.25">
      <c r="A2013">
        <v>1863803</v>
      </c>
      <c r="B2013">
        <v>1864762</v>
      </c>
      <c r="C2013" t="s">
        <v>25</v>
      </c>
      <c r="E2013">
        <f t="shared" si="148"/>
        <v>984</v>
      </c>
      <c r="F2013">
        <f t="shared" si="149"/>
        <v>1017</v>
      </c>
      <c r="G2013">
        <v>3399154</v>
      </c>
      <c r="H2013">
        <v>3399771</v>
      </c>
      <c r="I2013">
        <v>3864301</v>
      </c>
      <c r="J2013">
        <v>3865722</v>
      </c>
    </row>
    <row r="2014" spans="1:10" x14ac:dyDescent="0.25">
      <c r="A2014">
        <v>1864773</v>
      </c>
      <c r="B2014">
        <v>1865405</v>
      </c>
      <c r="C2014" t="s">
        <v>25</v>
      </c>
      <c r="E2014">
        <f t="shared" si="148"/>
        <v>985</v>
      </c>
      <c r="F2014">
        <f t="shared" si="149"/>
        <v>1018</v>
      </c>
      <c r="G2014">
        <v>3401059</v>
      </c>
      <c r="H2014">
        <v>3402147</v>
      </c>
      <c r="I2014">
        <v>3867280</v>
      </c>
      <c r="J2014">
        <v>3868119</v>
      </c>
    </row>
    <row r="2015" spans="1:10" x14ac:dyDescent="0.25">
      <c r="A2015">
        <v>1865405</v>
      </c>
      <c r="B2015">
        <v>1866544</v>
      </c>
      <c r="C2015" t="s">
        <v>25</v>
      </c>
      <c r="E2015">
        <f t="shared" si="148"/>
        <v>986</v>
      </c>
      <c r="F2015">
        <f t="shared" si="149"/>
        <v>1018</v>
      </c>
      <c r="G2015">
        <v>3409877</v>
      </c>
      <c r="H2015">
        <v>3410833</v>
      </c>
      <c r="I2015">
        <v>3868119</v>
      </c>
      <c r="J2015">
        <v>3868649</v>
      </c>
    </row>
    <row r="2016" spans="1:10" x14ac:dyDescent="0.25">
      <c r="A2016">
        <v>1866538</v>
      </c>
      <c r="B2016">
        <v>1867143</v>
      </c>
      <c r="C2016" t="s">
        <v>25</v>
      </c>
      <c r="E2016">
        <f t="shared" si="148"/>
        <v>987</v>
      </c>
      <c r="F2016">
        <f t="shared" si="149"/>
        <v>1018</v>
      </c>
      <c r="G2016">
        <v>3412251</v>
      </c>
      <c r="H2016">
        <v>3413258</v>
      </c>
      <c r="I2016">
        <v>3868649</v>
      </c>
      <c r="J2016">
        <v>3869125</v>
      </c>
    </row>
    <row r="2017" spans="1:10" x14ac:dyDescent="0.25">
      <c r="A2017">
        <v>1867133</v>
      </c>
      <c r="B2017">
        <v>1867711</v>
      </c>
      <c r="C2017" t="s">
        <v>25</v>
      </c>
      <c r="E2017">
        <f t="shared" si="148"/>
        <v>987</v>
      </c>
      <c r="F2017">
        <f t="shared" si="149"/>
        <v>1018</v>
      </c>
      <c r="G2017">
        <v>3413258</v>
      </c>
      <c r="H2017">
        <v>3414247</v>
      </c>
      <c r="I2017">
        <v>3869122</v>
      </c>
      <c r="J2017">
        <v>3869634</v>
      </c>
    </row>
    <row r="2018" spans="1:10" x14ac:dyDescent="0.25">
      <c r="A2018">
        <v>1867695</v>
      </c>
      <c r="B2018">
        <v>1868468</v>
      </c>
      <c r="C2018" t="s">
        <v>25</v>
      </c>
      <c r="E2018">
        <f t="shared" si="148"/>
        <v>987</v>
      </c>
      <c r="F2018">
        <f t="shared" si="149"/>
        <v>1018</v>
      </c>
      <c r="G2018">
        <v>3414244</v>
      </c>
      <c r="H2018">
        <v>3415038</v>
      </c>
      <c r="I2018">
        <v>3869653</v>
      </c>
      <c r="J2018">
        <v>3870405</v>
      </c>
    </row>
    <row r="2019" spans="1:10" x14ac:dyDescent="0.25">
      <c r="A2019">
        <v>1868449</v>
      </c>
      <c r="B2019">
        <v>1869504</v>
      </c>
      <c r="C2019" t="s">
        <v>25</v>
      </c>
      <c r="E2019">
        <f t="shared" si="148"/>
        <v>988</v>
      </c>
      <c r="F2019">
        <f t="shared" si="149"/>
        <v>1018</v>
      </c>
      <c r="G2019">
        <v>3422010</v>
      </c>
      <c r="H2019">
        <v>3424265</v>
      </c>
      <c r="I2019">
        <v>3870423</v>
      </c>
      <c r="J2019">
        <v>3873080</v>
      </c>
    </row>
    <row r="2020" spans="1:10" x14ac:dyDescent="0.25">
      <c r="A2020">
        <v>1869504</v>
      </c>
      <c r="B2020">
        <v>1870229</v>
      </c>
      <c r="C2020" t="s">
        <v>25</v>
      </c>
      <c r="E2020">
        <f t="shared" si="148"/>
        <v>988</v>
      </c>
      <c r="F2020">
        <f t="shared" si="149"/>
        <v>1018</v>
      </c>
      <c r="G2020">
        <v>3424312</v>
      </c>
      <c r="H2020">
        <v>3425016</v>
      </c>
      <c r="I2020">
        <v>3873166</v>
      </c>
      <c r="J2020">
        <v>3873726</v>
      </c>
    </row>
    <row r="2021" spans="1:10" x14ac:dyDescent="0.25">
      <c r="A2021">
        <v>1870226</v>
      </c>
      <c r="B2021">
        <v>1871017</v>
      </c>
      <c r="C2021" t="s">
        <v>25</v>
      </c>
      <c r="E2021">
        <f t="shared" si="148"/>
        <v>988</v>
      </c>
      <c r="F2021">
        <f t="shared" si="149"/>
        <v>1019</v>
      </c>
      <c r="G2021">
        <v>3425028</v>
      </c>
      <c r="H2021">
        <v>3426146</v>
      </c>
      <c r="I2021">
        <v>3874424</v>
      </c>
      <c r="J2021">
        <v>3874630</v>
      </c>
    </row>
    <row r="2022" spans="1:10" x14ac:dyDescent="0.25">
      <c r="A2022">
        <v>1871020</v>
      </c>
      <c r="B2022">
        <v>1871814</v>
      </c>
      <c r="C2022" t="s">
        <v>25</v>
      </c>
      <c r="E2022">
        <f t="shared" si="148"/>
        <v>988</v>
      </c>
      <c r="F2022">
        <f t="shared" si="149"/>
        <v>1019</v>
      </c>
      <c r="G2022">
        <v>3426213</v>
      </c>
      <c r="H2022">
        <v>3426461</v>
      </c>
      <c r="I2022">
        <v>3874667</v>
      </c>
      <c r="J2022">
        <v>3876724</v>
      </c>
    </row>
    <row r="2023" spans="1:10" x14ac:dyDescent="0.25">
      <c r="A2023">
        <v>1871811</v>
      </c>
      <c r="B2023">
        <v>1872524</v>
      </c>
      <c r="C2023" t="s">
        <v>25</v>
      </c>
      <c r="E2023">
        <f t="shared" si="148"/>
        <v>989</v>
      </c>
      <c r="F2023">
        <f t="shared" si="149"/>
        <v>1019</v>
      </c>
      <c r="G2023">
        <v>3427097</v>
      </c>
      <c r="H2023">
        <v>3427678</v>
      </c>
      <c r="I2023">
        <v>3876721</v>
      </c>
      <c r="J2023">
        <v>3877611</v>
      </c>
    </row>
    <row r="2024" spans="1:10" x14ac:dyDescent="0.25">
      <c r="A2024">
        <v>1872521</v>
      </c>
      <c r="B2024">
        <v>1873258</v>
      </c>
      <c r="C2024" t="s">
        <v>25</v>
      </c>
      <c r="E2024">
        <f t="shared" si="148"/>
        <v>989</v>
      </c>
      <c r="F2024">
        <f t="shared" si="149"/>
        <v>1019</v>
      </c>
      <c r="G2024">
        <v>3427678</v>
      </c>
      <c r="H2024">
        <v>3428046</v>
      </c>
      <c r="I2024">
        <v>3877611</v>
      </c>
      <c r="J2024">
        <v>3878408</v>
      </c>
    </row>
    <row r="2025" spans="1:10" x14ac:dyDescent="0.25">
      <c r="A2025">
        <v>1873260</v>
      </c>
      <c r="B2025">
        <v>1873541</v>
      </c>
      <c r="C2025" t="s">
        <v>25</v>
      </c>
      <c r="E2025">
        <f t="shared" si="148"/>
        <v>989</v>
      </c>
      <c r="F2025">
        <f t="shared" si="149"/>
        <v>1019</v>
      </c>
      <c r="G2025">
        <v>3428143</v>
      </c>
      <c r="H2025">
        <v>3428796</v>
      </c>
      <c r="I2025">
        <v>3878457</v>
      </c>
      <c r="J2025">
        <v>3880646</v>
      </c>
    </row>
    <row r="2026" spans="1:10" x14ac:dyDescent="0.25">
      <c r="A2026">
        <v>1873528</v>
      </c>
      <c r="B2026">
        <v>1874205</v>
      </c>
      <c r="C2026" t="s">
        <v>25</v>
      </c>
      <c r="E2026">
        <f t="shared" si="148"/>
        <v>990</v>
      </c>
      <c r="F2026">
        <f t="shared" si="149"/>
        <v>1020</v>
      </c>
      <c r="G2026">
        <v>3428996</v>
      </c>
      <c r="H2026">
        <v>3429445</v>
      </c>
      <c r="I2026">
        <v>3880939</v>
      </c>
      <c r="J2026">
        <v>3883461</v>
      </c>
    </row>
    <row r="2027" spans="1:10" x14ac:dyDescent="0.25">
      <c r="A2027">
        <v>1874214</v>
      </c>
      <c r="B2027">
        <v>1875029</v>
      </c>
      <c r="C2027" t="s">
        <v>25</v>
      </c>
      <c r="E2027">
        <f t="shared" si="148"/>
        <v>990</v>
      </c>
      <c r="F2027">
        <f t="shared" si="149"/>
        <v>1021</v>
      </c>
      <c r="G2027">
        <v>3429423</v>
      </c>
      <c r="H2027">
        <v>3429893</v>
      </c>
      <c r="I2027">
        <v>3883602</v>
      </c>
      <c r="J2027">
        <v>3886076</v>
      </c>
    </row>
    <row r="2028" spans="1:10" x14ac:dyDescent="0.25">
      <c r="A2028">
        <v>1875026</v>
      </c>
      <c r="B2028">
        <v>1876546</v>
      </c>
      <c r="C2028" t="s">
        <v>25</v>
      </c>
      <c r="E2028">
        <f t="shared" si="148"/>
        <v>990</v>
      </c>
      <c r="F2028">
        <f t="shared" si="149"/>
        <v>1022</v>
      </c>
      <c r="G2028">
        <v>3429908</v>
      </c>
      <c r="H2028">
        <v>3430651</v>
      </c>
      <c r="I2028">
        <v>3892855</v>
      </c>
      <c r="J2028">
        <v>3893036</v>
      </c>
    </row>
    <row r="2029" spans="1:10" x14ac:dyDescent="0.25">
      <c r="A2029">
        <v>1876543</v>
      </c>
      <c r="B2029">
        <v>1877088</v>
      </c>
      <c r="C2029" t="s">
        <v>25</v>
      </c>
      <c r="E2029">
        <f t="shared" si="148"/>
        <v>990</v>
      </c>
      <c r="F2029">
        <f t="shared" si="149"/>
        <v>1023</v>
      </c>
      <c r="G2029">
        <v>3430654</v>
      </c>
      <c r="H2029">
        <v>3431508</v>
      </c>
      <c r="I2029">
        <v>3893361</v>
      </c>
      <c r="J2029">
        <v>3894590</v>
      </c>
    </row>
    <row r="2030" spans="1:10" x14ac:dyDescent="0.25">
      <c r="A2030">
        <v>1877085</v>
      </c>
      <c r="B2030">
        <v>1877828</v>
      </c>
      <c r="C2030" t="s">
        <v>25</v>
      </c>
      <c r="E2030">
        <f t="shared" si="148"/>
        <v>990</v>
      </c>
      <c r="F2030">
        <f t="shared" si="149"/>
        <v>1023</v>
      </c>
      <c r="G2030">
        <v>3431541</v>
      </c>
      <c r="H2030">
        <v>3432584</v>
      </c>
      <c r="I2030">
        <v>3894652</v>
      </c>
      <c r="J2030">
        <v>3895092</v>
      </c>
    </row>
    <row r="2031" spans="1:10" x14ac:dyDescent="0.25">
      <c r="A2031">
        <v>1877855</v>
      </c>
      <c r="B2031">
        <v>1878925</v>
      </c>
      <c r="C2031" t="s">
        <v>25</v>
      </c>
      <c r="E2031">
        <f t="shared" si="148"/>
        <v>990</v>
      </c>
      <c r="F2031">
        <f t="shared" si="149"/>
        <v>1024</v>
      </c>
      <c r="G2031">
        <v>3432651</v>
      </c>
      <c r="H2031">
        <v>3433637</v>
      </c>
      <c r="I2031">
        <v>3900500</v>
      </c>
      <c r="J2031">
        <v>3901270</v>
      </c>
    </row>
    <row r="2032" spans="1:10" x14ac:dyDescent="0.25">
      <c r="A2032">
        <v>1879003</v>
      </c>
      <c r="B2032">
        <v>1879932</v>
      </c>
      <c r="C2032" t="s">
        <v>25</v>
      </c>
      <c r="E2032">
        <f t="shared" si="148"/>
        <v>991</v>
      </c>
      <c r="F2032">
        <f t="shared" si="149"/>
        <v>1024</v>
      </c>
      <c r="G2032">
        <v>3438943</v>
      </c>
      <c r="H2032">
        <v>3440190</v>
      </c>
      <c r="I2032">
        <v>3901267</v>
      </c>
      <c r="J2032">
        <v>3902193</v>
      </c>
    </row>
    <row r="2033" spans="1:10" x14ac:dyDescent="0.25">
      <c r="A2033">
        <v>1880081</v>
      </c>
      <c r="B2033">
        <v>1880266</v>
      </c>
      <c r="C2033" t="s">
        <v>88</v>
      </c>
      <c r="E2033">
        <f t="shared" si="148"/>
        <v>992</v>
      </c>
      <c r="F2033">
        <f t="shared" si="149"/>
        <v>1025</v>
      </c>
      <c r="G2033">
        <v>3441952</v>
      </c>
      <c r="H2033">
        <v>3443127</v>
      </c>
      <c r="I2033">
        <v>3903022</v>
      </c>
      <c r="J2033">
        <v>3903558</v>
      </c>
    </row>
    <row r="2034" spans="1:10" x14ac:dyDescent="0.25">
      <c r="A2034">
        <v>1880680</v>
      </c>
      <c r="B2034">
        <v>1881054</v>
      </c>
      <c r="C2034" t="s">
        <v>25</v>
      </c>
      <c r="E2034">
        <f t="shared" si="148"/>
        <v>993</v>
      </c>
      <c r="F2034">
        <f t="shared" si="149"/>
        <v>1026</v>
      </c>
      <c r="G2034">
        <v>3443999</v>
      </c>
      <c r="H2034">
        <v>3444253</v>
      </c>
      <c r="I2034">
        <v>3906232</v>
      </c>
      <c r="J2034">
        <v>3907842</v>
      </c>
    </row>
    <row r="2035" spans="1:10" x14ac:dyDescent="0.25">
      <c r="A2035">
        <v>1881051</v>
      </c>
      <c r="B2035">
        <v>1881527</v>
      </c>
      <c r="C2035" t="s">
        <v>25</v>
      </c>
      <c r="E2035">
        <f t="shared" si="148"/>
        <v>994</v>
      </c>
      <c r="F2035">
        <f t="shared" si="149"/>
        <v>1027</v>
      </c>
      <c r="G2035">
        <v>3445713</v>
      </c>
      <c r="H2035">
        <v>3446567</v>
      </c>
      <c r="I2035">
        <v>3910203</v>
      </c>
      <c r="J2035">
        <v>3910970</v>
      </c>
    </row>
    <row r="2036" spans="1:10" x14ac:dyDescent="0.25">
      <c r="A2036">
        <v>1881561</v>
      </c>
      <c r="B2036">
        <v>1881923</v>
      </c>
      <c r="C2036" t="s">
        <v>25</v>
      </c>
      <c r="E2036">
        <f t="shared" si="148"/>
        <v>995</v>
      </c>
      <c r="F2036">
        <f t="shared" si="149"/>
        <v>1027</v>
      </c>
      <c r="G2036">
        <v>3447292</v>
      </c>
      <c r="H2036">
        <v>3448344</v>
      </c>
      <c r="I2036">
        <v>3910980</v>
      </c>
      <c r="J2036">
        <v>3911963</v>
      </c>
    </row>
    <row r="2037" spans="1:10" x14ac:dyDescent="0.25">
      <c r="A2037">
        <v>1881967</v>
      </c>
      <c r="B2037">
        <v>1883727</v>
      </c>
      <c r="C2037" t="s">
        <v>25</v>
      </c>
      <c r="E2037">
        <f t="shared" si="148"/>
        <v>996</v>
      </c>
      <c r="F2037">
        <f t="shared" si="149"/>
        <v>1027</v>
      </c>
      <c r="G2037">
        <v>3451510</v>
      </c>
      <c r="H2037">
        <v>3451752</v>
      </c>
      <c r="I2037">
        <v>3911953</v>
      </c>
      <c r="J2037">
        <v>3913224</v>
      </c>
    </row>
    <row r="2038" spans="1:10" x14ac:dyDescent="0.25">
      <c r="A2038">
        <v>1883745</v>
      </c>
      <c r="B2038">
        <v>1884794</v>
      </c>
      <c r="C2038" t="s">
        <v>25</v>
      </c>
      <c r="E2038">
        <f t="shared" si="148"/>
        <v>996</v>
      </c>
      <c r="F2038">
        <f t="shared" si="149"/>
        <v>1027</v>
      </c>
      <c r="G2038">
        <v>3451755</v>
      </c>
      <c r="H2038">
        <v>3451988</v>
      </c>
      <c r="I2038">
        <v>3913221</v>
      </c>
      <c r="J2038">
        <v>3914174</v>
      </c>
    </row>
    <row r="2039" spans="1:10" x14ac:dyDescent="0.25">
      <c r="A2039">
        <v>1884813</v>
      </c>
      <c r="B2039">
        <v>1885115</v>
      </c>
      <c r="C2039" t="s">
        <v>88</v>
      </c>
      <c r="E2039">
        <f t="shared" si="148"/>
        <v>996</v>
      </c>
      <c r="F2039">
        <f t="shared" si="149"/>
        <v>1028</v>
      </c>
      <c r="G2039">
        <v>3451985</v>
      </c>
      <c r="H2039">
        <v>3452194</v>
      </c>
      <c r="I2039">
        <v>3914409</v>
      </c>
      <c r="J2039">
        <v>3914771</v>
      </c>
    </row>
    <row r="2040" spans="1:10" x14ac:dyDescent="0.25">
      <c r="A2040">
        <v>1885093</v>
      </c>
      <c r="B2040">
        <v>1885275</v>
      </c>
      <c r="C2040" t="s">
        <v>25</v>
      </c>
      <c r="E2040">
        <f t="shared" si="148"/>
        <v>997</v>
      </c>
      <c r="F2040">
        <f t="shared" si="149"/>
        <v>1029</v>
      </c>
      <c r="G2040">
        <v>3452380</v>
      </c>
      <c r="H2040">
        <v>3452679</v>
      </c>
      <c r="I2040">
        <v>3916287</v>
      </c>
      <c r="J2040">
        <v>3918884</v>
      </c>
    </row>
    <row r="2041" spans="1:10" x14ac:dyDescent="0.25">
      <c r="A2041">
        <v>1885280</v>
      </c>
      <c r="B2041">
        <v>1885355</v>
      </c>
      <c r="C2041" t="s">
        <v>88</v>
      </c>
      <c r="E2041">
        <f t="shared" si="148"/>
        <v>998</v>
      </c>
      <c r="F2041">
        <f t="shared" si="149"/>
        <v>1030</v>
      </c>
      <c r="G2041">
        <v>3470298</v>
      </c>
      <c r="H2041">
        <v>3470372</v>
      </c>
      <c r="I2041">
        <v>3921740</v>
      </c>
      <c r="J2041">
        <v>3922024</v>
      </c>
    </row>
    <row r="2042" spans="1:10" x14ac:dyDescent="0.25">
      <c r="A2042">
        <v>1885280</v>
      </c>
      <c r="B2042">
        <v>1885355</v>
      </c>
      <c r="C2042" t="s">
        <v>88</v>
      </c>
      <c r="E2042">
        <f t="shared" si="148"/>
        <v>999</v>
      </c>
      <c r="F2042">
        <f t="shared" si="149"/>
        <v>1031</v>
      </c>
      <c r="G2042">
        <v>3477257</v>
      </c>
      <c r="H2042">
        <v>3477910</v>
      </c>
      <c r="I2042">
        <v>3922313</v>
      </c>
      <c r="J2042">
        <v>3923737</v>
      </c>
    </row>
    <row r="2043" spans="1:10" x14ac:dyDescent="0.25">
      <c r="A2043">
        <v>1885515</v>
      </c>
      <c r="B2043">
        <v>1886972</v>
      </c>
      <c r="C2043" t="s">
        <v>25</v>
      </c>
      <c r="E2043">
        <f t="shared" si="148"/>
        <v>999</v>
      </c>
      <c r="F2043">
        <f t="shared" si="149"/>
        <v>1032</v>
      </c>
      <c r="G2043">
        <v>3477910</v>
      </c>
      <c r="H2043">
        <v>3478380</v>
      </c>
      <c r="I2043">
        <v>3923939</v>
      </c>
      <c r="J2043">
        <v>3925828</v>
      </c>
    </row>
    <row r="2044" spans="1:10" x14ac:dyDescent="0.25">
      <c r="A2044">
        <v>1887113</v>
      </c>
      <c r="B2044">
        <v>1887188</v>
      </c>
      <c r="C2044" t="s">
        <v>25</v>
      </c>
      <c r="E2044">
        <f t="shared" si="148"/>
        <v>999</v>
      </c>
      <c r="F2044">
        <f t="shared" si="149"/>
        <v>1032</v>
      </c>
      <c r="G2044">
        <v>3478367</v>
      </c>
      <c r="H2044">
        <v>3478678</v>
      </c>
      <c r="I2044">
        <v>3925843</v>
      </c>
      <c r="J2044">
        <v>3928506</v>
      </c>
    </row>
    <row r="2045" spans="1:10" x14ac:dyDescent="0.25">
      <c r="A2045">
        <v>1887113</v>
      </c>
      <c r="B2045">
        <v>1887188</v>
      </c>
      <c r="C2045" t="s">
        <v>88</v>
      </c>
      <c r="E2045">
        <f t="shared" si="148"/>
        <v>1000</v>
      </c>
      <c r="F2045">
        <f t="shared" si="149"/>
        <v>1033</v>
      </c>
      <c r="G2045">
        <v>3479196</v>
      </c>
      <c r="H2045">
        <v>3479399</v>
      </c>
      <c r="I2045">
        <v>3928666</v>
      </c>
      <c r="J2045">
        <v>3929430</v>
      </c>
    </row>
    <row r="2046" spans="1:10" x14ac:dyDescent="0.25">
      <c r="A2046">
        <v>1887636</v>
      </c>
      <c r="B2046">
        <v>1887824</v>
      </c>
      <c r="C2046" t="s">
        <v>25</v>
      </c>
      <c r="E2046">
        <f t="shared" si="148"/>
        <v>1000</v>
      </c>
      <c r="F2046">
        <f t="shared" si="149"/>
        <v>1034</v>
      </c>
      <c r="G2046">
        <v>3479350</v>
      </c>
      <c r="H2046">
        <v>3479739</v>
      </c>
      <c r="I2046">
        <v>3933978</v>
      </c>
      <c r="J2046">
        <v>3934832</v>
      </c>
    </row>
    <row r="2047" spans="1:10" x14ac:dyDescent="0.25">
      <c r="A2047">
        <v>1887842</v>
      </c>
      <c r="B2047">
        <v>1889296</v>
      </c>
      <c r="C2047" t="s">
        <v>25</v>
      </c>
      <c r="E2047">
        <f t="shared" si="148"/>
        <v>1000</v>
      </c>
      <c r="F2047">
        <f t="shared" si="149"/>
        <v>1034</v>
      </c>
      <c r="G2047">
        <v>3479818</v>
      </c>
      <c r="H2047">
        <v>3480012</v>
      </c>
      <c r="I2047">
        <v>3934829</v>
      </c>
      <c r="J2047">
        <v>3935392</v>
      </c>
    </row>
    <row r="2048" spans="1:10" x14ac:dyDescent="0.25">
      <c r="A2048">
        <v>1889413</v>
      </c>
      <c r="B2048">
        <v>1889667</v>
      </c>
      <c r="C2048" t="s">
        <v>25</v>
      </c>
      <c r="E2048">
        <f t="shared" si="148"/>
        <v>1000</v>
      </c>
      <c r="F2048">
        <f t="shared" si="149"/>
        <v>1035</v>
      </c>
      <c r="G2048">
        <v>3480096</v>
      </c>
      <c r="H2048">
        <v>3480809</v>
      </c>
      <c r="I2048">
        <v>3939650</v>
      </c>
      <c r="J2048">
        <v>3940693</v>
      </c>
    </row>
    <row r="2049" spans="1:10" x14ac:dyDescent="0.25">
      <c r="A2049">
        <v>1890039</v>
      </c>
      <c r="B2049">
        <v>1890143</v>
      </c>
      <c r="C2049" t="s">
        <v>25</v>
      </c>
      <c r="E2049">
        <f t="shared" si="148"/>
        <v>1001</v>
      </c>
      <c r="F2049">
        <f t="shared" si="149"/>
        <v>1036</v>
      </c>
      <c r="G2049">
        <v>3480961</v>
      </c>
      <c r="H2049">
        <v>3481275</v>
      </c>
      <c r="I2049">
        <v>3942480</v>
      </c>
      <c r="J2049">
        <v>3942587</v>
      </c>
    </row>
    <row r="2050" spans="1:10" x14ac:dyDescent="0.25">
      <c r="A2050">
        <v>1890201</v>
      </c>
      <c r="B2050">
        <v>1891931</v>
      </c>
      <c r="C2050" t="s">
        <v>88</v>
      </c>
      <c r="E2050">
        <f t="shared" si="148"/>
        <v>1001</v>
      </c>
      <c r="F2050">
        <f t="shared" si="149"/>
        <v>1037</v>
      </c>
      <c r="G2050">
        <v>3481360</v>
      </c>
      <c r="H2050">
        <v>3481518</v>
      </c>
      <c r="I2050">
        <v>3942805</v>
      </c>
      <c r="J2050">
        <v>3943200</v>
      </c>
    </row>
    <row r="2051" spans="1:10" x14ac:dyDescent="0.25">
      <c r="A2051">
        <v>1891988</v>
      </c>
      <c r="B2051">
        <v>1893682</v>
      </c>
      <c r="C2051" t="s">
        <v>88</v>
      </c>
      <c r="E2051">
        <f t="shared" ref="E2051:E2114" si="150">IF((G2051-H2050)&lt;$D$2,E2050,E2050+1)</f>
        <v>1001</v>
      </c>
      <c r="F2051">
        <f t="shared" ref="F2051:F2114" si="151">IF((I2051-J2050)&lt;$D$2,F2050,F2050+1)</f>
        <v>1038</v>
      </c>
      <c r="G2051">
        <v>3481499</v>
      </c>
      <c r="H2051">
        <v>3481687</v>
      </c>
      <c r="I2051">
        <v>3943352</v>
      </c>
      <c r="J2051">
        <v>3946057</v>
      </c>
    </row>
    <row r="2052" spans="1:10" x14ac:dyDescent="0.25">
      <c r="A2052">
        <v>1894366</v>
      </c>
      <c r="B2052">
        <v>1894644</v>
      </c>
      <c r="C2052" t="s">
        <v>88</v>
      </c>
      <c r="E2052">
        <f t="shared" si="150"/>
        <v>1002</v>
      </c>
      <c r="F2052">
        <f t="shared" si="151"/>
        <v>1038</v>
      </c>
      <c r="G2052">
        <v>3481817</v>
      </c>
      <c r="H2052">
        <v>3482524</v>
      </c>
      <c r="I2052">
        <v>3946119</v>
      </c>
      <c r="J2052">
        <v>3946643</v>
      </c>
    </row>
    <row r="2053" spans="1:10" x14ac:dyDescent="0.25">
      <c r="A2053">
        <v>1894730</v>
      </c>
      <c r="B2053">
        <v>1895197</v>
      </c>
      <c r="C2053" t="s">
        <v>88</v>
      </c>
      <c r="E2053">
        <f t="shared" si="150"/>
        <v>1002</v>
      </c>
      <c r="F2053">
        <f t="shared" si="151"/>
        <v>1039</v>
      </c>
      <c r="G2053">
        <v>3482525</v>
      </c>
      <c r="H2053">
        <v>3483031</v>
      </c>
      <c r="I2053">
        <v>3946895</v>
      </c>
      <c r="J2053">
        <v>3947812</v>
      </c>
    </row>
    <row r="2054" spans="1:10" x14ac:dyDescent="0.25">
      <c r="A2054">
        <v>1895185</v>
      </c>
      <c r="B2054">
        <v>1895364</v>
      </c>
      <c r="C2054" t="s">
        <v>88</v>
      </c>
      <c r="E2054">
        <f t="shared" si="150"/>
        <v>1002</v>
      </c>
      <c r="F2054">
        <f t="shared" si="151"/>
        <v>1040</v>
      </c>
      <c r="G2054">
        <v>3483040</v>
      </c>
      <c r="H2054">
        <v>3483588</v>
      </c>
      <c r="I2054">
        <v>3947913</v>
      </c>
      <c r="J2054">
        <v>3949064</v>
      </c>
    </row>
    <row r="2055" spans="1:10" x14ac:dyDescent="0.25">
      <c r="A2055">
        <v>1895671</v>
      </c>
      <c r="B2055">
        <v>1896144</v>
      </c>
      <c r="C2055" t="s">
        <v>88</v>
      </c>
      <c r="E2055">
        <f t="shared" si="150"/>
        <v>1002</v>
      </c>
      <c r="F2055">
        <f t="shared" si="151"/>
        <v>1040</v>
      </c>
      <c r="G2055">
        <v>3483604</v>
      </c>
      <c r="H2055">
        <v>3483897</v>
      </c>
      <c r="I2055">
        <v>3949125</v>
      </c>
      <c r="J2055">
        <v>3950387</v>
      </c>
    </row>
    <row r="2056" spans="1:10" x14ac:dyDescent="0.25">
      <c r="A2056">
        <v>1896447</v>
      </c>
      <c r="B2056">
        <v>1897304</v>
      </c>
      <c r="C2056" t="s">
        <v>88</v>
      </c>
      <c r="E2056">
        <f t="shared" si="150"/>
        <v>1002</v>
      </c>
      <c r="F2056">
        <f t="shared" si="151"/>
        <v>1040</v>
      </c>
      <c r="G2056">
        <v>3483908</v>
      </c>
      <c r="H2056">
        <v>3484078</v>
      </c>
      <c r="I2056">
        <v>3950384</v>
      </c>
      <c r="J2056">
        <v>3951214</v>
      </c>
    </row>
    <row r="2057" spans="1:10" x14ac:dyDescent="0.25">
      <c r="A2057">
        <v>1897552</v>
      </c>
      <c r="B2057">
        <v>1903716</v>
      </c>
      <c r="C2057" t="s">
        <v>25</v>
      </c>
      <c r="E2057">
        <f t="shared" si="150"/>
        <v>1002</v>
      </c>
      <c r="F2057">
        <f t="shared" si="151"/>
        <v>1040</v>
      </c>
      <c r="G2057">
        <v>3484075</v>
      </c>
      <c r="H2057">
        <v>3484659</v>
      </c>
      <c r="I2057">
        <v>3951216</v>
      </c>
      <c r="J2057">
        <v>3952136</v>
      </c>
    </row>
    <row r="2058" spans="1:10" x14ac:dyDescent="0.25">
      <c r="A2058">
        <v>1903828</v>
      </c>
      <c r="B2058">
        <v>1905783</v>
      </c>
      <c r="C2058" t="s">
        <v>88</v>
      </c>
      <c r="E2058">
        <f t="shared" si="150"/>
        <v>1002</v>
      </c>
      <c r="F2058">
        <f t="shared" si="151"/>
        <v>1040</v>
      </c>
      <c r="G2058">
        <v>3484656</v>
      </c>
      <c r="H2058">
        <v>3485300</v>
      </c>
      <c r="I2058">
        <v>3952129</v>
      </c>
      <c r="J2058">
        <v>3953604</v>
      </c>
    </row>
    <row r="2059" spans="1:10" x14ac:dyDescent="0.25">
      <c r="A2059">
        <v>1906142</v>
      </c>
      <c r="B2059">
        <v>1906615</v>
      </c>
      <c r="C2059" t="s">
        <v>25</v>
      </c>
      <c r="E2059">
        <f t="shared" si="150"/>
        <v>1002</v>
      </c>
      <c r="F2059">
        <f t="shared" si="151"/>
        <v>1041</v>
      </c>
      <c r="G2059">
        <v>3485297</v>
      </c>
      <c r="H2059">
        <v>3486202</v>
      </c>
      <c r="I2059">
        <v>3953723</v>
      </c>
      <c r="J2059">
        <v>3954790</v>
      </c>
    </row>
    <row r="2060" spans="1:10" x14ac:dyDescent="0.25">
      <c r="A2060">
        <v>1906612</v>
      </c>
      <c r="B2060">
        <v>1906818</v>
      </c>
      <c r="C2060" t="s">
        <v>25</v>
      </c>
      <c r="E2060">
        <f t="shared" si="150"/>
        <v>1002</v>
      </c>
      <c r="F2060">
        <f t="shared" si="151"/>
        <v>1041</v>
      </c>
      <c r="G2060">
        <v>3486204</v>
      </c>
      <c r="H2060">
        <v>3486422</v>
      </c>
      <c r="I2060">
        <v>3954787</v>
      </c>
      <c r="J2060">
        <v>3956031</v>
      </c>
    </row>
    <row r="2061" spans="1:10" x14ac:dyDescent="0.25">
      <c r="A2061">
        <v>1906877</v>
      </c>
      <c r="B2061">
        <v>1907068</v>
      </c>
      <c r="C2061" t="s">
        <v>88</v>
      </c>
      <c r="E2061">
        <f t="shared" si="150"/>
        <v>1002</v>
      </c>
      <c r="F2061">
        <f t="shared" si="151"/>
        <v>1041</v>
      </c>
      <c r="G2061">
        <v>3486426</v>
      </c>
      <c r="H2061">
        <v>3487181</v>
      </c>
      <c r="I2061">
        <v>3956031</v>
      </c>
      <c r="J2061">
        <v>3957347</v>
      </c>
    </row>
    <row r="2062" spans="1:10" x14ac:dyDescent="0.25">
      <c r="A2062">
        <v>1907166</v>
      </c>
      <c r="B2062">
        <v>1907423</v>
      </c>
      <c r="C2062" t="s">
        <v>25</v>
      </c>
      <c r="E2062">
        <f t="shared" si="150"/>
        <v>1002</v>
      </c>
      <c r="F2062">
        <f t="shared" si="151"/>
        <v>1041</v>
      </c>
      <c r="G2062">
        <v>3487181</v>
      </c>
      <c r="H2062">
        <v>3487453</v>
      </c>
      <c r="I2062">
        <v>3957350</v>
      </c>
      <c r="J2062">
        <v>3958432</v>
      </c>
    </row>
    <row r="2063" spans="1:10" x14ac:dyDescent="0.25">
      <c r="A2063">
        <v>1907424</v>
      </c>
      <c r="B2063">
        <v>1907756</v>
      </c>
      <c r="C2063" t="s">
        <v>25</v>
      </c>
      <c r="E2063">
        <f t="shared" si="150"/>
        <v>1002</v>
      </c>
      <c r="F2063">
        <f t="shared" si="151"/>
        <v>1041</v>
      </c>
      <c r="G2063">
        <v>3487516</v>
      </c>
      <c r="H2063">
        <v>3487620</v>
      </c>
      <c r="I2063">
        <v>3958426</v>
      </c>
      <c r="J2063">
        <v>3959784</v>
      </c>
    </row>
    <row r="2064" spans="1:10" x14ac:dyDescent="0.25">
      <c r="A2064">
        <v>1908591</v>
      </c>
      <c r="B2064">
        <v>1909475</v>
      </c>
      <c r="C2064" t="s">
        <v>25</v>
      </c>
      <c r="E2064">
        <f t="shared" si="150"/>
        <v>1003</v>
      </c>
      <c r="F2064">
        <f t="shared" si="151"/>
        <v>1041</v>
      </c>
      <c r="G2064">
        <v>3487743</v>
      </c>
      <c r="H2064">
        <v>3488906</v>
      </c>
      <c r="I2064">
        <v>3959781</v>
      </c>
      <c r="J2064">
        <v>3961268</v>
      </c>
    </row>
    <row r="2065" spans="1:10" x14ac:dyDescent="0.25">
      <c r="A2065">
        <v>1910420</v>
      </c>
      <c r="B2065">
        <v>1911682</v>
      </c>
      <c r="C2065" t="s">
        <v>88</v>
      </c>
      <c r="E2065">
        <f t="shared" si="150"/>
        <v>1004</v>
      </c>
      <c r="F2065">
        <f t="shared" si="151"/>
        <v>1041</v>
      </c>
      <c r="G2065">
        <v>3489253</v>
      </c>
      <c r="H2065">
        <v>3489849</v>
      </c>
      <c r="I2065">
        <v>3961255</v>
      </c>
      <c r="J2065">
        <v>3963021</v>
      </c>
    </row>
    <row r="2066" spans="1:10" x14ac:dyDescent="0.25">
      <c r="A2066">
        <v>1911844</v>
      </c>
      <c r="B2066">
        <v>1911919</v>
      </c>
      <c r="C2066" t="s">
        <v>88</v>
      </c>
      <c r="E2066">
        <f t="shared" si="150"/>
        <v>1005</v>
      </c>
      <c r="F2066">
        <f t="shared" si="151"/>
        <v>1041</v>
      </c>
      <c r="G2066">
        <v>3490011</v>
      </c>
      <c r="H2066">
        <v>3490322</v>
      </c>
      <c r="I2066">
        <v>3963037</v>
      </c>
      <c r="J2066">
        <v>3963402</v>
      </c>
    </row>
    <row r="2067" spans="1:10" x14ac:dyDescent="0.25">
      <c r="A2067">
        <v>1911844</v>
      </c>
      <c r="B2067">
        <v>1911919</v>
      </c>
      <c r="C2067" t="s">
        <v>25</v>
      </c>
      <c r="E2067">
        <f t="shared" si="150"/>
        <v>1005</v>
      </c>
      <c r="F2067">
        <f t="shared" si="151"/>
        <v>1041</v>
      </c>
      <c r="G2067">
        <v>3490341</v>
      </c>
      <c r="H2067">
        <v>3491063</v>
      </c>
      <c r="I2067">
        <v>3963399</v>
      </c>
      <c r="J2067">
        <v>3964340</v>
      </c>
    </row>
    <row r="2068" spans="1:10" x14ac:dyDescent="0.25">
      <c r="A2068">
        <v>1912328</v>
      </c>
      <c r="B2068">
        <v>1912618</v>
      </c>
      <c r="C2068" t="s">
        <v>88</v>
      </c>
      <c r="E2068">
        <f t="shared" si="150"/>
        <v>1006</v>
      </c>
      <c r="F2068">
        <f t="shared" si="151"/>
        <v>1041</v>
      </c>
      <c r="G2068">
        <v>3491667</v>
      </c>
      <c r="H2068">
        <v>3492299</v>
      </c>
      <c r="I2068">
        <v>3964342</v>
      </c>
      <c r="J2068">
        <v>3964800</v>
      </c>
    </row>
    <row r="2069" spans="1:10" x14ac:dyDescent="0.25">
      <c r="A2069">
        <v>1912814</v>
      </c>
      <c r="B2069">
        <v>1912889</v>
      </c>
      <c r="C2069" t="s">
        <v>88</v>
      </c>
      <c r="E2069">
        <f t="shared" si="150"/>
        <v>1007</v>
      </c>
      <c r="F2069">
        <f t="shared" si="151"/>
        <v>1042</v>
      </c>
      <c r="G2069">
        <v>3498986</v>
      </c>
      <c r="H2069">
        <v>3499852</v>
      </c>
      <c r="I2069">
        <v>3965406</v>
      </c>
      <c r="J2069">
        <v>3966410</v>
      </c>
    </row>
    <row r="2070" spans="1:10" x14ac:dyDescent="0.25">
      <c r="A2070">
        <v>1912814</v>
      </c>
      <c r="B2070">
        <v>1912889</v>
      </c>
      <c r="C2070" t="s">
        <v>88</v>
      </c>
      <c r="E2070">
        <f t="shared" si="150"/>
        <v>1007</v>
      </c>
      <c r="F2070">
        <f t="shared" si="151"/>
        <v>1043</v>
      </c>
      <c r="G2070">
        <v>3499854</v>
      </c>
      <c r="H2070">
        <v>3500066</v>
      </c>
      <c r="I2070">
        <v>3966695</v>
      </c>
      <c r="J2070">
        <v>3967186</v>
      </c>
    </row>
    <row r="2071" spans="1:10" x14ac:dyDescent="0.25">
      <c r="A2071">
        <v>1912990</v>
      </c>
      <c r="B2071">
        <v>1913787</v>
      </c>
      <c r="C2071" t="s">
        <v>88</v>
      </c>
      <c r="E2071">
        <f t="shared" si="150"/>
        <v>1008</v>
      </c>
      <c r="F2071">
        <f t="shared" si="151"/>
        <v>1043</v>
      </c>
      <c r="G2071">
        <v>3500193</v>
      </c>
      <c r="H2071">
        <v>3500738</v>
      </c>
      <c r="I2071">
        <v>3967189</v>
      </c>
      <c r="J2071">
        <v>3968940</v>
      </c>
    </row>
    <row r="2072" spans="1:10" x14ac:dyDescent="0.25">
      <c r="A2072">
        <v>1913876</v>
      </c>
      <c r="B2072">
        <v>1913965</v>
      </c>
      <c r="C2072" t="s">
        <v>25</v>
      </c>
      <c r="E2072">
        <f t="shared" si="150"/>
        <v>1008</v>
      </c>
      <c r="F2072">
        <f t="shared" si="151"/>
        <v>1044</v>
      </c>
      <c r="G2072">
        <v>3500731</v>
      </c>
      <c r="H2072">
        <v>3501168</v>
      </c>
      <c r="I2072">
        <v>3969235</v>
      </c>
      <c r="J2072">
        <v>3970179</v>
      </c>
    </row>
    <row r="2073" spans="1:10" x14ac:dyDescent="0.25">
      <c r="A2073">
        <v>1913876</v>
      </c>
      <c r="B2073">
        <v>1913965</v>
      </c>
      <c r="C2073" t="s">
        <v>88</v>
      </c>
      <c r="E2073">
        <f t="shared" si="150"/>
        <v>1008</v>
      </c>
      <c r="F2073">
        <f t="shared" si="151"/>
        <v>1045</v>
      </c>
      <c r="G2073">
        <v>3501165</v>
      </c>
      <c r="H2073">
        <v>3501989</v>
      </c>
      <c r="I2073">
        <v>3975745</v>
      </c>
      <c r="J2073">
        <v>3976026</v>
      </c>
    </row>
    <row r="2074" spans="1:10" x14ac:dyDescent="0.25">
      <c r="A2074">
        <v>1914048</v>
      </c>
      <c r="B2074">
        <v>1914290</v>
      </c>
      <c r="C2074" t="s">
        <v>25</v>
      </c>
      <c r="E2074">
        <f t="shared" si="150"/>
        <v>1009</v>
      </c>
      <c r="F2074">
        <f t="shared" si="151"/>
        <v>1046</v>
      </c>
      <c r="G2074">
        <v>3503591</v>
      </c>
      <c r="H2074">
        <v>3504085</v>
      </c>
      <c r="I2074">
        <v>3976345</v>
      </c>
      <c r="J2074">
        <v>3976467</v>
      </c>
    </row>
    <row r="2075" spans="1:10" x14ac:dyDescent="0.25">
      <c r="A2075">
        <v>1914268</v>
      </c>
      <c r="B2075">
        <v>1914429</v>
      </c>
      <c r="C2075" t="s">
        <v>25</v>
      </c>
      <c r="E2075">
        <f t="shared" si="150"/>
        <v>1009</v>
      </c>
      <c r="F2075">
        <f t="shared" si="151"/>
        <v>1047</v>
      </c>
      <c r="G2075">
        <v>3504088</v>
      </c>
      <c r="H2075">
        <v>3504810</v>
      </c>
      <c r="I2075">
        <v>3981695</v>
      </c>
      <c r="J2075">
        <v>3982462</v>
      </c>
    </row>
    <row r="2076" spans="1:10" x14ac:dyDescent="0.25">
      <c r="A2076">
        <v>1914556</v>
      </c>
      <c r="B2076">
        <v>1914975</v>
      </c>
      <c r="C2076" t="s">
        <v>25</v>
      </c>
      <c r="E2076">
        <f t="shared" si="150"/>
        <v>1010</v>
      </c>
      <c r="F2076">
        <f t="shared" si="151"/>
        <v>1048</v>
      </c>
      <c r="G2076">
        <v>3504928</v>
      </c>
      <c r="H2076">
        <v>3505437</v>
      </c>
      <c r="I2076">
        <v>3982581</v>
      </c>
      <c r="J2076">
        <v>3983426</v>
      </c>
    </row>
    <row r="2077" spans="1:10" x14ac:dyDescent="0.25">
      <c r="A2077">
        <v>1914978</v>
      </c>
      <c r="B2077">
        <v>1916246</v>
      </c>
      <c r="C2077" t="s">
        <v>25</v>
      </c>
      <c r="E2077">
        <f t="shared" si="150"/>
        <v>1010</v>
      </c>
      <c r="F2077">
        <f t="shared" si="151"/>
        <v>1049</v>
      </c>
      <c r="G2077">
        <v>3505434</v>
      </c>
      <c r="H2077">
        <v>3506501</v>
      </c>
      <c r="I2077">
        <v>3987831</v>
      </c>
      <c r="J2077">
        <v>3988250</v>
      </c>
    </row>
    <row r="2078" spans="1:10" x14ac:dyDescent="0.25">
      <c r="A2078">
        <v>1916701</v>
      </c>
      <c r="B2078">
        <v>1916913</v>
      </c>
      <c r="C2078" t="s">
        <v>25</v>
      </c>
      <c r="E2078">
        <f t="shared" si="150"/>
        <v>1011</v>
      </c>
      <c r="F2078">
        <f t="shared" si="151"/>
        <v>1050</v>
      </c>
      <c r="G2078">
        <v>3511509</v>
      </c>
      <c r="H2078">
        <v>3512558</v>
      </c>
      <c r="I2078">
        <v>3988465</v>
      </c>
      <c r="J2078">
        <v>3988686</v>
      </c>
    </row>
    <row r="2079" spans="1:10" x14ac:dyDescent="0.25">
      <c r="A2079">
        <v>1916924</v>
      </c>
      <c r="B2079">
        <v>1917112</v>
      </c>
      <c r="C2079" t="s">
        <v>25</v>
      </c>
      <c r="E2079">
        <f t="shared" si="150"/>
        <v>1011</v>
      </c>
      <c r="F2079">
        <f t="shared" si="151"/>
        <v>1051</v>
      </c>
      <c r="G2079">
        <v>3512580</v>
      </c>
      <c r="H2079">
        <v>3513815</v>
      </c>
      <c r="I2079">
        <v>3995629</v>
      </c>
      <c r="J2079">
        <v>3996441</v>
      </c>
    </row>
    <row r="2080" spans="1:10" x14ac:dyDescent="0.25">
      <c r="A2080">
        <v>1917372</v>
      </c>
      <c r="B2080">
        <v>1918565</v>
      </c>
      <c r="C2080" t="s">
        <v>88</v>
      </c>
      <c r="E2080">
        <f t="shared" si="150"/>
        <v>1011</v>
      </c>
      <c r="F2080">
        <f t="shared" si="151"/>
        <v>1052</v>
      </c>
      <c r="G2080">
        <v>3513826</v>
      </c>
      <c r="H2080">
        <v>3514611</v>
      </c>
      <c r="I2080">
        <v>4003547</v>
      </c>
      <c r="J2080">
        <v>4004026</v>
      </c>
    </row>
    <row r="2081" spans="1:10" x14ac:dyDescent="0.25">
      <c r="A2081">
        <v>1919214</v>
      </c>
      <c r="B2081">
        <v>1919525</v>
      </c>
      <c r="C2081" t="s">
        <v>25</v>
      </c>
      <c r="E2081">
        <f t="shared" si="150"/>
        <v>1012</v>
      </c>
      <c r="F2081">
        <f t="shared" si="151"/>
        <v>1053</v>
      </c>
      <c r="G2081">
        <v>3526762</v>
      </c>
      <c r="H2081">
        <v>3527688</v>
      </c>
      <c r="I2081">
        <v>4004225</v>
      </c>
      <c r="J2081">
        <v>4006087</v>
      </c>
    </row>
    <row r="2082" spans="1:10" x14ac:dyDescent="0.25">
      <c r="A2082">
        <v>1919605</v>
      </c>
      <c r="B2082">
        <v>1920300</v>
      </c>
      <c r="C2082" t="s">
        <v>25</v>
      </c>
      <c r="E2082">
        <f t="shared" si="150"/>
        <v>1012</v>
      </c>
      <c r="F2082">
        <f t="shared" si="151"/>
        <v>1053</v>
      </c>
      <c r="G2082">
        <v>3527758</v>
      </c>
      <c r="H2082">
        <v>3528852</v>
      </c>
      <c r="I2082">
        <v>4006080</v>
      </c>
      <c r="J2082">
        <v>4006610</v>
      </c>
    </row>
    <row r="2083" spans="1:10" x14ac:dyDescent="0.25">
      <c r="A2083">
        <v>1920374</v>
      </c>
      <c r="B2083">
        <v>1921804</v>
      </c>
      <c r="C2083" t="s">
        <v>25</v>
      </c>
      <c r="E2083">
        <f t="shared" si="150"/>
        <v>1013</v>
      </c>
      <c r="F2083">
        <f t="shared" si="151"/>
        <v>1053</v>
      </c>
      <c r="G2083">
        <v>3536061</v>
      </c>
      <c r="H2083">
        <v>3536675</v>
      </c>
      <c r="I2083">
        <v>4006558</v>
      </c>
      <c r="J2083">
        <v>4006839</v>
      </c>
    </row>
    <row r="2084" spans="1:10" x14ac:dyDescent="0.25">
      <c r="A2084">
        <v>1921785</v>
      </c>
      <c r="B2084">
        <v>1922255</v>
      </c>
      <c r="C2084" t="s">
        <v>25</v>
      </c>
      <c r="E2084">
        <f t="shared" si="150"/>
        <v>1014</v>
      </c>
      <c r="F2084">
        <f t="shared" si="151"/>
        <v>1054</v>
      </c>
      <c r="G2084">
        <v>3536830</v>
      </c>
      <c r="H2084">
        <v>3537600</v>
      </c>
      <c r="I2084">
        <v>4007001</v>
      </c>
      <c r="J2084">
        <v>4007129</v>
      </c>
    </row>
    <row r="2085" spans="1:10" x14ac:dyDescent="0.25">
      <c r="A2085">
        <v>1922244</v>
      </c>
      <c r="B2085">
        <v>1923164</v>
      </c>
      <c r="C2085" t="s">
        <v>88</v>
      </c>
      <c r="E2085">
        <f t="shared" si="150"/>
        <v>1014</v>
      </c>
      <c r="F2085">
        <f t="shared" si="151"/>
        <v>1054</v>
      </c>
      <c r="G2085">
        <v>3537660</v>
      </c>
      <c r="H2085">
        <v>3538514</v>
      </c>
      <c r="I2085">
        <v>4007164</v>
      </c>
      <c r="J2085">
        <v>4009053</v>
      </c>
    </row>
    <row r="2086" spans="1:10" x14ac:dyDescent="0.25">
      <c r="A2086">
        <v>1923340</v>
      </c>
      <c r="B2086">
        <v>1924251</v>
      </c>
      <c r="C2086" t="s">
        <v>25</v>
      </c>
      <c r="E2086">
        <f t="shared" si="150"/>
        <v>1015</v>
      </c>
      <c r="F2086">
        <f t="shared" si="151"/>
        <v>1055</v>
      </c>
      <c r="G2086">
        <v>3540190</v>
      </c>
      <c r="H2086">
        <v>3541107</v>
      </c>
      <c r="I2086">
        <v>4009547</v>
      </c>
      <c r="J2086">
        <v>4009741</v>
      </c>
    </row>
    <row r="2087" spans="1:10" x14ac:dyDescent="0.25">
      <c r="A2087">
        <v>1924268</v>
      </c>
      <c r="B2087">
        <v>1924513</v>
      </c>
      <c r="C2087" t="s">
        <v>25</v>
      </c>
      <c r="E2087">
        <f t="shared" si="150"/>
        <v>1015</v>
      </c>
      <c r="F2087">
        <f t="shared" si="151"/>
        <v>1055</v>
      </c>
      <c r="G2087">
        <v>3541104</v>
      </c>
      <c r="H2087">
        <v>3541556</v>
      </c>
      <c r="I2087">
        <v>4009710</v>
      </c>
      <c r="J2087">
        <v>4009912</v>
      </c>
    </row>
    <row r="2088" spans="1:10" x14ac:dyDescent="0.25">
      <c r="A2088">
        <v>1924678</v>
      </c>
      <c r="B2088">
        <v>1926390</v>
      </c>
      <c r="C2088" t="s">
        <v>25</v>
      </c>
      <c r="E2088">
        <f t="shared" si="150"/>
        <v>1016</v>
      </c>
      <c r="F2088">
        <f t="shared" si="151"/>
        <v>1056</v>
      </c>
      <c r="G2088">
        <v>3542083</v>
      </c>
      <c r="H2088">
        <v>3544584</v>
      </c>
      <c r="I2088">
        <v>4010465</v>
      </c>
      <c r="J2088">
        <v>4010881</v>
      </c>
    </row>
    <row r="2089" spans="1:10" x14ac:dyDescent="0.25">
      <c r="A2089">
        <v>1926369</v>
      </c>
      <c r="B2089">
        <v>1927184</v>
      </c>
      <c r="C2089" t="s">
        <v>88</v>
      </c>
      <c r="E2089">
        <f t="shared" si="150"/>
        <v>1017</v>
      </c>
      <c r="F2089">
        <f t="shared" si="151"/>
        <v>1057</v>
      </c>
      <c r="G2089">
        <v>3544738</v>
      </c>
      <c r="H2089">
        <v>3545565</v>
      </c>
      <c r="I2089">
        <v>4011175</v>
      </c>
      <c r="J2089">
        <v>4011405</v>
      </c>
    </row>
    <row r="2090" spans="1:10" x14ac:dyDescent="0.25">
      <c r="A2090">
        <v>1927494</v>
      </c>
      <c r="B2090">
        <v>1927721</v>
      </c>
      <c r="C2090" t="s">
        <v>88</v>
      </c>
      <c r="E2090">
        <f t="shared" si="150"/>
        <v>1017</v>
      </c>
      <c r="F2090">
        <f t="shared" si="151"/>
        <v>1057</v>
      </c>
      <c r="G2090">
        <v>3545651</v>
      </c>
      <c r="H2090">
        <v>3546445</v>
      </c>
      <c r="I2090">
        <v>4011494</v>
      </c>
      <c r="J2090">
        <v>4012834</v>
      </c>
    </row>
    <row r="2091" spans="1:10" x14ac:dyDescent="0.25">
      <c r="A2091">
        <v>1927847</v>
      </c>
      <c r="B2091">
        <v>1928044</v>
      </c>
      <c r="C2091" t="s">
        <v>25</v>
      </c>
      <c r="E2091">
        <f t="shared" si="150"/>
        <v>1018</v>
      </c>
      <c r="F2091">
        <f t="shared" si="151"/>
        <v>1058</v>
      </c>
      <c r="G2091">
        <v>3546647</v>
      </c>
      <c r="H2091">
        <v>3547126</v>
      </c>
      <c r="I2091">
        <v>4012981</v>
      </c>
      <c r="J2091">
        <v>4013268</v>
      </c>
    </row>
    <row r="2092" spans="1:10" x14ac:dyDescent="0.25">
      <c r="A2092">
        <v>1928083</v>
      </c>
      <c r="B2092">
        <v>1928706</v>
      </c>
      <c r="C2092" t="s">
        <v>88</v>
      </c>
      <c r="E2092">
        <f t="shared" si="150"/>
        <v>1019</v>
      </c>
      <c r="F2092">
        <f t="shared" si="151"/>
        <v>1058</v>
      </c>
      <c r="G2092">
        <v>3549068</v>
      </c>
      <c r="H2092">
        <v>3550288</v>
      </c>
      <c r="I2092">
        <v>4013265</v>
      </c>
      <c r="J2092">
        <v>4014551</v>
      </c>
    </row>
    <row r="2093" spans="1:10" x14ac:dyDescent="0.25">
      <c r="A2093">
        <v>1928988</v>
      </c>
      <c r="B2093">
        <v>1929782</v>
      </c>
      <c r="C2093" t="s">
        <v>88</v>
      </c>
      <c r="E2093">
        <f t="shared" si="150"/>
        <v>1020</v>
      </c>
      <c r="F2093">
        <f t="shared" si="151"/>
        <v>1058</v>
      </c>
      <c r="G2093">
        <v>3550503</v>
      </c>
      <c r="H2093">
        <v>3552179</v>
      </c>
      <c r="I2093">
        <v>4014601</v>
      </c>
      <c r="J2093">
        <v>4015542</v>
      </c>
    </row>
    <row r="2094" spans="1:10" x14ac:dyDescent="0.25">
      <c r="A2094">
        <v>1929791</v>
      </c>
      <c r="B2094">
        <v>1930060</v>
      </c>
      <c r="C2094" t="s">
        <v>88</v>
      </c>
      <c r="E2094">
        <f t="shared" si="150"/>
        <v>1021</v>
      </c>
      <c r="F2094">
        <f t="shared" si="151"/>
        <v>1058</v>
      </c>
      <c r="G2094">
        <v>3553685</v>
      </c>
      <c r="H2094">
        <v>3554656</v>
      </c>
      <c r="I2094">
        <v>4015558</v>
      </c>
      <c r="J2094">
        <v>4016328</v>
      </c>
    </row>
    <row r="2095" spans="1:10" x14ac:dyDescent="0.25">
      <c r="A2095">
        <v>1930070</v>
      </c>
      <c r="B2095">
        <v>1930807</v>
      </c>
      <c r="C2095" t="s">
        <v>88</v>
      </c>
      <c r="E2095">
        <f t="shared" si="150"/>
        <v>1022</v>
      </c>
      <c r="F2095">
        <f t="shared" si="151"/>
        <v>1059</v>
      </c>
      <c r="G2095">
        <v>3556405</v>
      </c>
      <c r="H2095">
        <v>3556626</v>
      </c>
      <c r="I2095">
        <v>4024071</v>
      </c>
      <c r="J2095">
        <v>4024466</v>
      </c>
    </row>
    <row r="2096" spans="1:10" x14ac:dyDescent="0.25">
      <c r="A2096">
        <v>1930807</v>
      </c>
      <c r="B2096">
        <v>1931184</v>
      </c>
      <c r="C2096" t="s">
        <v>88</v>
      </c>
      <c r="E2096">
        <f t="shared" si="150"/>
        <v>1023</v>
      </c>
      <c r="F2096">
        <f t="shared" si="151"/>
        <v>1060</v>
      </c>
      <c r="G2096">
        <v>3562899</v>
      </c>
      <c r="H2096">
        <v>3563414</v>
      </c>
      <c r="I2096">
        <v>4024740</v>
      </c>
      <c r="J2096">
        <v>4027967</v>
      </c>
    </row>
    <row r="2097" spans="1:10" x14ac:dyDescent="0.25">
      <c r="A2097">
        <v>1931184</v>
      </c>
      <c r="B2097">
        <v>1931597</v>
      </c>
      <c r="C2097" t="s">
        <v>88</v>
      </c>
      <c r="E2097">
        <f t="shared" si="150"/>
        <v>1023</v>
      </c>
      <c r="F2097">
        <f t="shared" si="151"/>
        <v>1060</v>
      </c>
      <c r="G2097">
        <v>3563428</v>
      </c>
      <c r="H2097">
        <v>3563595</v>
      </c>
      <c r="I2097">
        <v>4027986</v>
      </c>
      <c r="J2097">
        <v>4029134</v>
      </c>
    </row>
    <row r="2098" spans="1:10" x14ac:dyDescent="0.25">
      <c r="A2098">
        <v>1931594</v>
      </c>
      <c r="B2098">
        <v>1932598</v>
      </c>
      <c r="C2098" t="s">
        <v>88</v>
      </c>
      <c r="E2098">
        <f t="shared" si="150"/>
        <v>1023</v>
      </c>
      <c r="F2098">
        <f t="shared" si="151"/>
        <v>1061</v>
      </c>
      <c r="G2098">
        <v>3563665</v>
      </c>
      <c r="H2098">
        <v>3564600</v>
      </c>
      <c r="I2098">
        <v>4029639</v>
      </c>
      <c r="J2098">
        <v>4029891</v>
      </c>
    </row>
    <row r="2099" spans="1:10" x14ac:dyDescent="0.25">
      <c r="A2099">
        <v>1932603</v>
      </c>
      <c r="B2099">
        <v>1933070</v>
      </c>
      <c r="C2099" t="s">
        <v>88</v>
      </c>
      <c r="E2099">
        <f t="shared" si="150"/>
        <v>1024</v>
      </c>
      <c r="F2099">
        <f t="shared" si="151"/>
        <v>1062</v>
      </c>
      <c r="G2099">
        <v>3568918</v>
      </c>
      <c r="H2099">
        <v>3570111</v>
      </c>
      <c r="I2099">
        <v>4029998</v>
      </c>
      <c r="J2099">
        <v>4030819</v>
      </c>
    </row>
    <row r="2100" spans="1:10" x14ac:dyDescent="0.25">
      <c r="A2100">
        <v>1933175</v>
      </c>
      <c r="B2100">
        <v>1934392</v>
      </c>
      <c r="C2100" t="s">
        <v>88</v>
      </c>
      <c r="E2100">
        <f t="shared" si="150"/>
        <v>1024</v>
      </c>
      <c r="F2100">
        <f t="shared" si="151"/>
        <v>1063</v>
      </c>
      <c r="G2100">
        <v>3570134</v>
      </c>
      <c r="H2100">
        <v>3573283</v>
      </c>
      <c r="I2100">
        <v>4030999</v>
      </c>
      <c r="J2100">
        <v>4031907</v>
      </c>
    </row>
    <row r="2101" spans="1:10" x14ac:dyDescent="0.25">
      <c r="A2101">
        <v>1934389</v>
      </c>
      <c r="B2101">
        <v>1934832</v>
      </c>
      <c r="C2101" t="s">
        <v>88</v>
      </c>
      <c r="E2101">
        <f t="shared" si="150"/>
        <v>1025</v>
      </c>
      <c r="F2101">
        <f t="shared" si="151"/>
        <v>1063</v>
      </c>
      <c r="G2101">
        <v>3573779</v>
      </c>
      <c r="H2101">
        <v>3574153</v>
      </c>
      <c r="I2101">
        <v>4031885</v>
      </c>
      <c r="J2101">
        <v>4032436</v>
      </c>
    </row>
    <row r="2102" spans="1:10" x14ac:dyDescent="0.25">
      <c r="A2102">
        <v>1934854</v>
      </c>
      <c r="B2102">
        <v>1936224</v>
      </c>
      <c r="C2102" t="s">
        <v>88</v>
      </c>
      <c r="E2102">
        <f t="shared" si="150"/>
        <v>1025</v>
      </c>
      <c r="F2102">
        <f t="shared" si="151"/>
        <v>1063</v>
      </c>
      <c r="G2102">
        <v>3574181</v>
      </c>
      <c r="H2102">
        <v>3574399</v>
      </c>
      <c r="I2102">
        <v>4032436</v>
      </c>
      <c r="J2102">
        <v>4033956</v>
      </c>
    </row>
    <row r="2103" spans="1:10" x14ac:dyDescent="0.25">
      <c r="A2103">
        <v>1936224</v>
      </c>
      <c r="B2103">
        <v>1936931</v>
      </c>
      <c r="C2103" t="s">
        <v>88</v>
      </c>
      <c r="E2103">
        <f t="shared" si="150"/>
        <v>1026</v>
      </c>
      <c r="F2103">
        <f t="shared" si="151"/>
        <v>1063</v>
      </c>
      <c r="G2103">
        <v>3574578</v>
      </c>
      <c r="H2103">
        <v>3575129</v>
      </c>
      <c r="I2103">
        <v>4033967</v>
      </c>
      <c r="J2103">
        <v>4034836</v>
      </c>
    </row>
    <row r="2104" spans="1:10" x14ac:dyDescent="0.25">
      <c r="A2104">
        <v>1936924</v>
      </c>
      <c r="B2104">
        <v>1937919</v>
      </c>
      <c r="C2104" t="s">
        <v>88</v>
      </c>
      <c r="E2104">
        <f t="shared" si="150"/>
        <v>1027</v>
      </c>
      <c r="F2104">
        <f t="shared" si="151"/>
        <v>1063</v>
      </c>
      <c r="G2104">
        <v>3575245</v>
      </c>
      <c r="H2104">
        <v>3575715</v>
      </c>
      <c r="I2104">
        <v>4034833</v>
      </c>
      <c r="J2104">
        <v>4035126</v>
      </c>
    </row>
    <row r="2105" spans="1:10" x14ac:dyDescent="0.25">
      <c r="A2105">
        <v>1937912</v>
      </c>
      <c r="B2105">
        <v>1939594</v>
      </c>
      <c r="C2105" t="s">
        <v>88</v>
      </c>
      <c r="E2105">
        <f t="shared" si="150"/>
        <v>1028</v>
      </c>
      <c r="F2105">
        <f t="shared" si="151"/>
        <v>1063</v>
      </c>
      <c r="G2105">
        <v>3576402</v>
      </c>
      <c r="H2105">
        <v>3577952</v>
      </c>
      <c r="I2105">
        <v>4035156</v>
      </c>
      <c r="J2105">
        <v>4036199</v>
      </c>
    </row>
    <row r="2106" spans="1:10" x14ac:dyDescent="0.25">
      <c r="A2106">
        <v>1939811</v>
      </c>
      <c r="B2106">
        <v>1940125</v>
      </c>
      <c r="C2106" t="s">
        <v>25</v>
      </c>
      <c r="E2106">
        <f t="shared" si="150"/>
        <v>1028</v>
      </c>
      <c r="F2106">
        <f t="shared" si="151"/>
        <v>1064</v>
      </c>
      <c r="G2106">
        <v>3578002</v>
      </c>
      <c r="H2106">
        <v>3578098</v>
      </c>
      <c r="I2106">
        <v>4043748</v>
      </c>
      <c r="J2106">
        <v>4044668</v>
      </c>
    </row>
    <row r="2107" spans="1:10" x14ac:dyDescent="0.25">
      <c r="A2107">
        <v>1940246</v>
      </c>
      <c r="B2107">
        <v>1940632</v>
      </c>
      <c r="C2107" t="s">
        <v>88</v>
      </c>
      <c r="E2107">
        <f t="shared" si="150"/>
        <v>1028</v>
      </c>
      <c r="F2107">
        <f t="shared" si="151"/>
        <v>1064</v>
      </c>
      <c r="G2107">
        <v>3578183</v>
      </c>
      <c r="H2107">
        <v>3578572</v>
      </c>
      <c r="I2107">
        <v>4044684</v>
      </c>
      <c r="J2107">
        <v>4045886</v>
      </c>
    </row>
    <row r="2108" spans="1:10" x14ac:dyDescent="0.25">
      <c r="A2108">
        <v>1940897</v>
      </c>
      <c r="B2108">
        <v>1941130</v>
      </c>
      <c r="C2108" t="s">
        <v>88</v>
      </c>
      <c r="E2108">
        <f t="shared" si="150"/>
        <v>1029</v>
      </c>
      <c r="F2108">
        <f t="shared" si="151"/>
        <v>1065</v>
      </c>
      <c r="G2108">
        <v>3579389</v>
      </c>
      <c r="H2108">
        <v>3580249</v>
      </c>
      <c r="I2108">
        <v>4046086</v>
      </c>
      <c r="J2108">
        <v>4047036</v>
      </c>
    </row>
    <row r="2109" spans="1:10" x14ac:dyDescent="0.25">
      <c r="A2109">
        <v>1941127</v>
      </c>
      <c r="B2109">
        <v>1942392</v>
      </c>
      <c r="C2109" t="s">
        <v>88</v>
      </c>
      <c r="E2109">
        <f t="shared" si="150"/>
        <v>1030</v>
      </c>
      <c r="F2109">
        <f t="shared" si="151"/>
        <v>1065</v>
      </c>
      <c r="G2109">
        <v>3586377</v>
      </c>
      <c r="H2109">
        <v>3587432</v>
      </c>
      <c r="I2109">
        <v>4047039</v>
      </c>
      <c r="J2109">
        <v>4047488</v>
      </c>
    </row>
    <row r="2110" spans="1:10" x14ac:dyDescent="0.25">
      <c r="A2110">
        <v>1942518</v>
      </c>
      <c r="B2110">
        <v>1942931</v>
      </c>
      <c r="C2110" t="s">
        <v>25</v>
      </c>
      <c r="E2110">
        <f t="shared" si="150"/>
        <v>1031</v>
      </c>
      <c r="F2110">
        <f t="shared" si="151"/>
        <v>1066</v>
      </c>
      <c r="G2110">
        <v>3588401</v>
      </c>
      <c r="H2110">
        <v>3590101</v>
      </c>
      <c r="I2110">
        <v>4047643</v>
      </c>
      <c r="J2110">
        <v>4048143</v>
      </c>
    </row>
    <row r="2111" spans="1:10" x14ac:dyDescent="0.25">
      <c r="A2111">
        <v>1942971</v>
      </c>
      <c r="B2111">
        <v>1944455</v>
      </c>
      <c r="C2111" t="s">
        <v>88</v>
      </c>
      <c r="E2111">
        <f t="shared" si="150"/>
        <v>1031</v>
      </c>
      <c r="F2111">
        <f t="shared" si="151"/>
        <v>1066</v>
      </c>
      <c r="G2111">
        <v>3590166</v>
      </c>
      <c r="H2111">
        <v>3590861</v>
      </c>
      <c r="I2111">
        <v>4048143</v>
      </c>
      <c r="J2111">
        <v>4050998</v>
      </c>
    </row>
    <row r="2112" spans="1:10" x14ac:dyDescent="0.25">
      <c r="A2112">
        <v>1944527</v>
      </c>
      <c r="B2112">
        <v>1944895</v>
      </c>
      <c r="C2112" t="s">
        <v>88</v>
      </c>
      <c r="E2112">
        <f t="shared" si="150"/>
        <v>1032</v>
      </c>
      <c r="F2112">
        <f t="shared" si="151"/>
        <v>1066</v>
      </c>
      <c r="G2112">
        <v>3601784</v>
      </c>
      <c r="H2112">
        <v>3602413</v>
      </c>
      <c r="I2112">
        <v>4051043</v>
      </c>
      <c r="J2112">
        <v>4051981</v>
      </c>
    </row>
    <row r="2113" spans="1:10" x14ac:dyDescent="0.25">
      <c r="A2113">
        <v>1944895</v>
      </c>
      <c r="B2113">
        <v>1945302</v>
      </c>
      <c r="C2113" t="s">
        <v>88</v>
      </c>
      <c r="E2113">
        <f t="shared" si="150"/>
        <v>1032</v>
      </c>
      <c r="F2113">
        <f t="shared" si="151"/>
        <v>1066</v>
      </c>
      <c r="G2113">
        <v>3602457</v>
      </c>
      <c r="H2113">
        <v>3603932</v>
      </c>
      <c r="I2113">
        <v>4051989</v>
      </c>
      <c r="J2113">
        <v>4052204</v>
      </c>
    </row>
    <row r="2114" spans="1:10" x14ac:dyDescent="0.25">
      <c r="A2114">
        <v>1945317</v>
      </c>
      <c r="B2114">
        <v>1946720</v>
      </c>
      <c r="C2114" t="s">
        <v>88</v>
      </c>
      <c r="E2114">
        <f t="shared" si="150"/>
        <v>1033</v>
      </c>
      <c r="F2114">
        <f t="shared" si="151"/>
        <v>1067</v>
      </c>
      <c r="G2114">
        <v>3604385</v>
      </c>
      <c r="H2114">
        <v>3605341</v>
      </c>
      <c r="I2114">
        <v>4056536</v>
      </c>
      <c r="J2114">
        <v>4057435</v>
      </c>
    </row>
    <row r="2115" spans="1:10" x14ac:dyDescent="0.25">
      <c r="A2115">
        <v>1946980</v>
      </c>
      <c r="B2115">
        <v>1948488</v>
      </c>
      <c r="C2115" t="s">
        <v>25</v>
      </c>
      <c r="E2115">
        <f t="shared" ref="E2115:E2178" si="152">IF((G2115-H2114)&lt;$D$2,E2114,E2114+1)</f>
        <v>1033</v>
      </c>
      <c r="F2115">
        <f t="shared" ref="F2115:F2178" si="153">IF((I2115-J2114)&lt;$D$2,F2114,F2114+1)</f>
        <v>1067</v>
      </c>
      <c r="G2115">
        <v>3605352</v>
      </c>
      <c r="H2115">
        <v>3607343</v>
      </c>
      <c r="I2115">
        <v>4057497</v>
      </c>
      <c r="J2115">
        <v>4058663</v>
      </c>
    </row>
    <row r="2116" spans="1:10" x14ac:dyDescent="0.25">
      <c r="A2116">
        <v>1948567</v>
      </c>
      <c r="B2116">
        <v>1949772</v>
      </c>
      <c r="C2116" t="s">
        <v>25</v>
      </c>
      <c r="E2116">
        <f t="shared" si="152"/>
        <v>1033</v>
      </c>
      <c r="F2116">
        <f t="shared" si="153"/>
        <v>1068</v>
      </c>
      <c r="G2116">
        <v>3607333</v>
      </c>
      <c r="H2116">
        <v>3607947</v>
      </c>
      <c r="I2116">
        <v>4058826</v>
      </c>
      <c r="J2116">
        <v>4058987</v>
      </c>
    </row>
    <row r="2117" spans="1:10" x14ac:dyDescent="0.25">
      <c r="A2117">
        <v>1949969</v>
      </c>
      <c r="B2117">
        <v>1950688</v>
      </c>
      <c r="C2117" t="s">
        <v>25</v>
      </c>
      <c r="E2117">
        <f t="shared" si="152"/>
        <v>1033</v>
      </c>
      <c r="F2117">
        <f t="shared" si="153"/>
        <v>1068</v>
      </c>
      <c r="G2117">
        <v>3607947</v>
      </c>
      <c r="H2117">
        <v>3608276</v>
      </c>
      <c r="I2117">
        <v>4058975</v>
      </c>
      <c r="J2117">
        <v>4059232</v>
      </c>
    </row>
    <row r="2118" spans="1:10" x14ac:dyDescent="0.25">
      <c r="A2118">
        <v>1950747</v>
      </c>
      <c r="B2118">
        <v>1951298</v>
      </c>
      <c r="C2118" t="s">
        <v>25</v>
      </c>
      <c r="E2118">
        <f t="shared" si="152"/>
        <v>1033</v>
      </c>
      <c r="F2118">
        <f t="shared" si="153"/>
        <v>1069</v>
      </c>
      <c r="G2118">
        <v>3608288</v>
      </c>
      <c r="H2118">
        <v>3609178</v>
      </c>
      <c r="I2118">
        <v>4059351</v>
      </c>
      <c r="J2118">
        <v>4060604</v>
      </c>
    </row>
    <row r="2119" spans="1:10" x14ac:dyDescent="0.25">
      <c r="A2119">
        <v>1951445</v>
      </c>
      <c r="B2119">
        <v>1952245</v>
      </c>
      <c r="C2119" t="s">
        <v>25</v>
      </c>
      <c r="E2119">
        <f t="shared" si="152"/>
        <v>1034</v>
      </c>
      <c r="F2119">
        <f t="shared" si="153"/>
        <v>1069</v>
      </c>
      <c r="G2119">
        <v>3612801</v>
      </c>
      <c r="H2119">
        <v>3614165</v>
      </c>
      <c r="I2119">
        <v>4060622</v>
      </c>
      <c r="J2119">
        <v>4061818</v>
      </c>
    </row>
    <row r="2120" spans="1:10" x14ac:dyDescent="0.25">
      <c r="A2120">
        <v>1952399</v>
      </c>
      <c r="B2120">
        <v>1953385</v>
      </c>
      <c r="C2120" t="s">
        <v>25</v>
      </c>
      <c r="E2120">
        <f t="shared" si="152"/>
        <v>1035</v>
      </c>
      <c r="F2120">
        <f t="shared" si="153"/>
        <v>1070</v>
      </c>
      <c r="G2120">
        <v>3614829</v>
      </c>
      <c r="H2120">
        <v>3615740</v>
      </c>
      <c r="I2120">
        <v>4061922</v>
      </c>
      <c r="J2120">
        <v>4063415</v>
      </c>
    </row>
    <row r="2121" spans="1:10" x14ac:dyDescent="0.25">
      <c r="A2121">
        <v>1953406</v>
      </c>
      <c r="B2121">
        <v>1954074</v>
      </c>
      <c r="C2121" t="s">
        <v>25</v>
      </c>
      <c r="E2121">
        <f t="shared" si="152"/>
        <v>1035</v>
      </c>
      <c r="F2121">
        <f t="shared" si="153"/>
        <v>1070</v>
      </c>
      <c r="G2121">
        <v>3615703</v>
      </c>
      <c r="H2121">
        <v>3616293</v>
      </c>
      <c r="I2121">
        <v>4063436</v>
      </c>
      <c r="J2121">
        <v>4064200</v>
      </c>
    </row>
    <row r="2122" spans="1:10" x14ac:dyDescent="0.25">
      <c r="A2122">
        <v>1954071</v>
      </c>
      <c r="B2122">
        <v>1954823</v>
      </c>
      <c r="C2122" t="s">
        <v>25</v>
      </c>
      <c r="E2122">
        <f t="shared" si="152"/>
        <v>1036</v>
      </c>
      <c r="F2122">
        <f t="shared" si="153"/>
        <v>1071</v>
      </c>
      <c r="G2122">
        <v>3618452</v>
      </c>
      <c r="H2122">
        <v>3619171</v>
      </c>
      <c r="I2122">
        <v>4065156</v>
      </c>
      <c r="J2122">
        <v>4065316</v>
      </c>
    </row>
    <row r="2123" spans="1:10" x14ac:dyDescent="0.25">
      <c r="A2123">
        <v>1955056</v>
      </c>
      <c r="B2123">
        <v>1955778</v>
      </c>
      <c r="C2123" t="s">
        <v>25</v>
      </c>
      <c r="E2123">
        <f t="shared" si="152"/>
        <v>1037</v>
      </c>
      <c r="F2123">
        <f t="shared" si="153"/>
        <v>1072</v>
      </c>
      <c r="G2123">
        <v>3619369</v>
      </c>
      <c r="H2123">
        <v>3620382</v>
      </c>
      <c r="I2123">
        <v>4066664</v>
      </c>
      <c r="J2123">
        <v>4066951</v>
      </c>
    </row>
    <row r="2124" spans="1:10" x14ac:dyDescent="0.25">
      <c r="A2124">
        <v>1955845</v>
      </c>
      <c r="B2124">
        <v>1956069</v>
      </c>
      <c r="C2124" t="s">
        <v>88</v>
      </c>
      <c r="E2124">
        <f t="shared" si="152"/>
        <v>1037</v>
      </c>
      <c r="F2124">
        <f t="shared" si="153"/>
        <v>1072</v>
      </c>
      <c r="G2124">
        <v>3620388</v>
      </c>
      <c r="H2124">
        <v>3621497</v>
      </c>
      <c r="I2124">
        <v>4066990</v>
      </c>
      <c r="J2124">
        <v>4067835</v>
      </c>
    </row>
    <row r="2125" spans="1:10" x14ac:dyDescent="0.25">
      <c r="A2125">
        <v>1956066</v>
      </c>
      <c r="B2125">
        <v>1956221</v>
      </c>
      <c r="C2125" t="s">
        <v>88</v>
      </c>
      <c r="E2125">
        <f t="shared" si="152"/>
        <v>1037</v>
      </c>
      <c r="F2125">
        <f t="shared" si="153"/>
        <v>1072</v>
      </c>
      <c r="G2125">
        <v>3621500</v>
      </c>
      <c r="H2125">
        <v>3622369</v>
      </c>
      <c r="I2125">
        <v>4067900</v>
      </c>
      <c r="J2125">
        <v>4068631</v>
      </c>
    </row>
    <row r="2126" spans="1:10" x14ac:dyDescent="0.25">
      <c r="A2126">
        <v>1956533</v>
      </c>
      <c r="B2126">
        <v>1957189</v>
      </c>
      <c r="C2126" t="s">
        <v>25</v>
      </c>
      <c r="E2126">
        <f t="shared" si="152"/>
        <v>1037</v>
      </c>
      <c r="F2126">
        <f t="shared" si="153"/>
        <v>1072</v>
      </c>
      <c r="G2126">
        <v>3622363</v>
      </c>
      <c r="H2126">
        <v>3623160</v>
      </c>
      <c r="I2126">
        <v>4068597</v>
      </c>
      <c r="J2126">
        <v>4069115</v>
      </c>
    </row>
    <row r="2127" spans="1:10" x14ac:dyDescent="0.25">
      <c r="A2127">
        <v>1957186</v>
      </c>
      <c r="B2127">
        <v>1959018</v>
      </c>
      <c r="C2127" t="s">
        <v>25</v>
      </c>
      <c r="E2127">
        <f t="shared" si="152"/>
        <v>1038</v>
      </c>
      <c r="F2127">
        <f t="shared" si="153"/>
        <v>1072</v>
      </c>
      <c r="G2127">
        <v>3624862</v>
      </c>
      <c r="H2127">
        <v>3625104</v>
      </c>
      <c r="I2127">
        <v>4069131</v>
      </c>
      <c r="J2127">
        <v>4069676</v>
      </c>
    </row>
    <row r="2128" spans="1:10" x14ac:dyDescent="0.25">
      <c r="A2128">
        <v>1959075</v>
      </c>
      <c r="B2128">
        <v>1959623</v>
      </c>
      <c r="C2128" t="s">
        <v>25</v>
      </c>
      <c r="E2128">
        <f t="shared" si="152"/>
        <v>1038</v>
      </c>
      <c r="F2128">
        <f t="shared" si="153"/>
        <v>1072</v>
      </c>
      <c r="G2128">
        <v>3625105</v>
      </c>
      <c r="H2128">
        <v>3626004</v>
      </c>
      <c r="I2128">
        <v>4069677</v>
      </c>
      <c r="J2128">
        <v>4070684</v>
      </c>
    </row>
    <row r="2129" spans="1:10" x14ac:dyDescent="0.25">
      <c r="A2129">
        <v>1959775</v>
      </c>
      <c r="B2129">
        <v>1959850</v>
      </c>
      <c r="C2129" t="s">
        <v>25</v>
      </c>
      <c r="E2129">
        <f t="shared" si="152"/>
        <v>1038</v>
      </c>
      <c r="F2129">
        <f t="shared" si="153"/>
        <v>1072</v>
      </c>
      <c r="G2129">
        <v>3626028</v>
      </c>
      <c r="H2129">
        <v>3627890</v>
      </c>
      <c r="I2129">
        <v>4070685</v>
      </c>
      <c r="J2129">
        <v>4073306</v>
      </c>
    </row>
    <row r="2130" spans="1:10" x14ac:dyDescent="0.25">
      <c r="A2130">
        <v>1959775</v>
      </c>
      <c r="B2130">
        <v>1959850</v>
      </c>
      <c r="C2130" t="s">
        <v>25</v>
      </c>
      <c r="E2130">
        <f t="shared" si="152"/>
        <v>1038</v>
      </c>
      <c r="F2130">
        <f t="shared" si="153"/>
        <v>1072</v>
      </c>
      <c r="G2130">
        <v>3627947</v>
      </c>
      <c r="H2130">
        <v>3628921</v>
      </c>
      <c r="I2130">
        <v>4073311</v>
      </c>
      <c r="J2130">
        <v>4073997</v>
      </c>
    </row>
    <row r="2131" spans="1:10" x14ac:dyDescent="0.25">
      <c r="A2131">
        <v>1959903</v>
      </c>
      <c r="B2131">
        <v>1959976</v>
      </c>
      <c r="C2131" t="s">
        <v>25</v>
      </c>
      <c r="E2131">
        <f t="shared" si="152"/>
        <v>1039</v>
      </c>
      <c r="F2131">
        <f t="shared" si="153"/>
        <v>1073</v>
      </c>
      <c r="G2131">
        <v>3633281</v>
      </c>
      <c r="H2131">
        <v>3633820</v>
      </c>
      <c r="I2131">
        <v>4074098</v>
      </c>
      <c r="J2131">
        <v>4074640</v>
      </c>
    </row>
    <row r="2132" spans="1:10" x14ac:dyDescent="0.25">
      <c r="A2132">
        <v>1959903</v>
      </c>
      <c r="B2132">
        <v>1959976</v>
      </c>
      <c r="C2132" t="s">
        <v>25</v>
      </c>
      <c r="E2132">
        <f t="shared" si="152"/>
        <v>1040</v>
      </c>
      <c r="F2132">
        <f t="shared" si="153"/>
        <v>1074</v>
      </c>
      <c r="G2132">
        <v>3634120</v>
      </c>
      <c r="H2132">
        <v>3634983</v>
      </c>
      <c r="I2132">
        <v>4075070</v>
      </c>
      <c r="J2132">
        <v>4075774</v>
      </c>
    </row>
    <row r="2133" spans="1:10" x14ac:dyDescent="0.25">
      <c r="A2133">
        <v>1959988</v>
      </c>
      <c r="B2133">
        <v>1960074</v>
      </c>
      <c r="C2133" t="s">
        <v>25</v>
      </c>
      <c r="E2133">
        <f t="shared" si="152"/>
        <v>1040</v>
      </c>
      <c r="F2133">
        <f t="shared" si="153"/>
        <v>1075</v>
      </c>
      <c r="G2133">
        <v>3635038</v>
      </c>
      <c r="H2133">
        <v>3635364</v>
      </c>
      <c r="I2133">
        <v>4076055</v>
      </c>
      <c r="J2133">
        <v>4079051</v>
      </c>
    </row>
    <row r="2134" spans="1:10" x14ac:dyDescent="0.25">
      <c r="A2134">
        <v>1959988</v>
      </c>
      <c r="B2134">
        <v>1960074</v>
      </c>
      <c r="C2134" t="s">
        <v>25</v>
      </c>
      <c r="E2134">
        <f t="shared" si="152"/>
        <v>1041</v>
      </c>
      <c r="F2134">
        <f t="shared" si="153"/>
        <v>1075</v>
      </c>
      <c r="G2134">
        <v>3643051</v>
      </c>
      <c r="H2134">
        <v>3643632</v>
      </c>
      <c r="I2134">
        <v>4079144</v>
      </c>
      <c r="J2134">
        <v>4081243</v>
      </c>
    </row>
    <row r="2135" spans="1:10" x14ac:dyDescent="0.25">
      <c r="A2135">
        <v>1960324</v>
      </c>
      <c r="B2135">
        <v>1960656</v>
      </c>
      <c r="C2135" t="s">
        <v>25</v>
      </c>
      <c r="E2135">
        <f t="shared" si="152"/>
        <v>1042</v>
      </c>
      <c r="F2135">
        <f t="shared" si="153"/>
        <v>1076</v>
      </c>
      <c r="G2135">
        <v>3643842</v>
      </c>
      <c r="H2135">
        <v>3644444</v>
      </c>
      <c r="I2135">
        <v>4082676</v>
      </c>
      <c r="J2135">
        <v>4083020</v>
      </c>
    </row>
    <row r="2136" spans="1:10" x14ac:dyDescent="0.25">
      <c r="A2136">
        <v>1960869</v>
      </c>
      <c r="B2136">
        <v>1962308</v>
      </c>
      <c r="C2136" t="s">
        <v>25</v>
      </c>
      <c r="E2136">
        <f t="shared" si="152"/>
        <v>1043</v>
      </c>
      <c r="F2136">
        <f t="shared" si="153"/>
        <v>1077</v>
      </c>
      <c r="G2136">
        <v>3651937</v>
      </c>
      <c r="H2136">
        <v>3653139</v>
      </c>
      <c r="I2136">
        <v>4083147</v>
      </c>
      <c r="J2136">
        <v>4084094</v>
      </c>
    </row>
    <row r="2137" spans="1:10" x14ac:dyDescent="0.25">
      <c r="A2137">
        <v>1962521</v>
      </c>
      <c r="B2137">
        <v>1962847</v>
      </c>
      <c r="C2137" t="s">
        <v>25</v>
      </c>
      <c r="E2137">
        <f t="shared" si="152"/>
        <v>1043</v>
      </c>
      <c r="F2137">
        <f t="shared" si="153"/>
        <v>1078</v>
      </c>
      <c r="G2137">
        <v>3653136</v>
      </c>
      <c r="H2137">
        <v>3656276</v>
      </c>
      <c r="I2137">
        <v>4084380</v>
      </c>
      <c r="J2137">
        <v>4085519</v>
      </c>
    </row>
    <row r="2138" spans="1:10" x14ac:dyDescent="0.25">
      <c r="A2138">
        <v>1963085</v>
      </c>
      <c r="B2138">
        <v>1963750</v>
      </c>
      <c r="C2138" t="s">
        <v>25</v>
      </c>
      <c r="E2138">
        <f t="shared" si="152"/>
        <v>1044</v>
      </c>
      <c r="F2138">
        <f t="shared" si="153"/>
        <v>1078</v>
      </c>
      <c r="G2138">
        <v>3656449</v>
      </c>
      <c r="H2138">
        <v>3657621</v>
      </c>
      <c r="I2138">
        <v>4085605</v>
      </c>
      <c r="J2138">
        <v>4087521</v>
      </c>
    </row>
    <row r="2139" spans="1:10" x14ac:dyDescent="0.25">
      <c r="A2139">
        <v>1963825</v>
      </c>
      <c r="B2139">
        <v>1965036</v>
      </c>
      <c r="C2139" t="s">
        <v>88</v>
      </c>
      <c r="E2139">
        <f t="shared" si="152"/>
        <v>1045</v>
      </c>
      <c r="F2139">
        <f t="shared" si="153"/>
        <v>1079</v>
      </c>
      <c r="G2139">
        <v>3658677</v>
      </c>
      <c r="H2139">
        <v>3659588</v>
      </c>
      <c r="I2139">
        <v>4089795</v>
      </c>
      <c r="J2139">
        <v>4090385</v>
      </c>
    </row>
    <row r="2140" spans="1:10" x14ac:dyDescent="0.25">
      <c r="A2140">
        <v>1965263</v>
      </c>
      <c r="B2140">
        <v>1965502</v>
      </c>
      <c r="C2140" t="s">
        <v>25</v>
      </c>
      <c r="E2140">
        <f t="shared" si="152"/>
        <v>1046</v>
      </c>
      <c r="F2140">
        <f t="shared" si="153"/>
        <v>1080</v>
      </c>
      <c r="G2140">
        <v>3662452</v>
      </c>
      <c r="H2140">
        <v>3663261</v>
      </c>
      <c r="I2140">
        <v>4090496</v>
      </c>
      <c r="J2140">
        <v>4091449</v>
      </c>
    </row>
    <row r="2141" spans="1:10" x14ac:dyDescent="0.25">
      <c r="A2141">
        <v>1965548</v>
      </c>
      <c r="B2141">
        <v>1966045</v>
      </c>
      <c r="C2141" t="s">
        <v>88</v>
      </c>
      <c r="E2141">
        <f t="shared" si="152"/>
        <v>1047</v>
      </c>
      <c r="F2141">
        <f t="shared" si="153"/>
        <v>1081</v>
      </c>
      <c r="G2141">
        <v>3667877</v>
      </c>
      <c r="H2141">
        <v>3668971</v>
      </c>
      <c r="I2141">
        <v>4094094</v>
      </c>
      <c r="J2141">
        <v>4095380</v>
      </c>
    </row>
    <row r="2142" spans="1:10" x14ac:dyDescent="0.25">
      <c r="A2142">
        <v>1966285</v>
      </c>
      <c r="B2142">
        <v>1966620</v>
      </c>
      <c r="C2142" t="s">
        <v>88</v>
      </c>
      <c r="E2142">
        <f t="shared" si="152"/>
        <v>1048</v>
      </c>
      <c r="F2142">
        <f t="shared" si="153"/>
        <v>1081</v>
      </c>
      <c r="G2142">
        <v>3669480</v>
      </c>
      <c r="H2142">
        <v>3669788</v>
      </c>
      <c r="I2142">
        <v>4095384</v>
      </c>
      <c r="J2142">
        <v>4096313</v>
      </c>
    </row>
    <row r="2143" spans="1:10" x14ac:dyDescent="0.25">
      <c r="A2143">
        <v>1966876</v>
      </c>
      <c r="B2143">
        <v>1967514</v>
      </c>
      <c r="C2143" t="s">
        <v>25</v>
      </c>
      <c r="E2143">
        <f t="shared" si="152"/>
        <v>1049</v>
      </c>
      <c r="F2143">
        <f t="shared" si="153"/>
        <v>1081</v>
      </c>
      <c r="G2143">
        <v>3672253</v>
      </c>
      <c r="H2143">
        <v>3672456</v>
      </c>
      <c r="I2143">
        <v>4096315</v>
      </c>
      <c r="J2143">
        <v>4098777</v>
      </c>
    </row>
    <row r="2144" spans="1:10" x14ac:dyDescent="0.25">
      <c r="A2144">
        <v>1967693</v>
      </c>
      <c r="B2144">
        <v>1968196</v>
      </c>
      <c r="C2144" t="s">
        <v>88</v>
      </c>
      <c r="E2144">
        <f t="shared" si="152"/>
        <v>1049</v>
      </c>
      <c r="F2144">
        <f t="shared" si="153"/>
        <v>1081</v>
      </c>
      <c r="G2144">
        <v>3672502</v>
      </c>
      <c r="H2144">
        <v>3673659</v>
      </c>
      <c r="I2144">
        <v>4098859</v>
      </c>
      <c r="J2144">
        <v>4098924</v>
      </c>
    </row>
    <row r="2145" spans="1:10" x14ac:dyDescent="0.25">
      <c r="A2145">
        <v>1968747</v>
      </c>
      <c r="B2145">
        <v>1969304</v>
      </c>
      <c r="C2145" t="s">
        <v>25</v>
      </c>
      <c r="E2145">
        <f t="shared" si="152"/>
        <v>1050</v>
      </c>
      <c r="F2145">
        <f t="shared" si="153"/>
        <v>1082</v>
      </c>
      <c r="G2145">
        <v>3677940</v>
      </c>
      <c r="H2145">
        <v>3678914</v>
      </c>
      <c r="I2145">
        <v>4099138</v>
      </c>
      <c r="J2145">
        <v>4099824</v>
      </c>
    </row>
    <row r="2146" spans="1:10" x14ac:dyDescent="0.25">
      <c r="A2146">
        <v>1969416</v>
      </c>
      <c r="B2146">
        <v>1969597</v>
      </c>
      <c r="C2146" t="s">
        <v>25</v>
      </c>
      <c r="E2146">
        <f t="shared" si="152"/>
        <v>1051</v>
      </c>
      <c r="F2146">
        <f t="shared" si="153"/>
        <v>1083</v>
      </c>
      <c r="G2146">
        <v>3684881</v>
      </c>
      <c r="H2146">
        <v>3686506</v>
      </c>
      <c r="I2146">
        <v>4100224</v>
      </c>
      <c r="J2146">
        <v>4100364</v>
      </c>
    </row>
    <row r="2147" spans="1:10" x14ac:dyDescent="0.25">
      <c r="A2147">
        <v>1969820</v>
      </c>
      <c r="B2147">
        <v>1970623</v>
      </c>
      <c r="C2147" t="s">
        <v>25</v>
      </c>
      <c r="E2147">
        <f t="shared" si="152"/>
        <v>1052</v>
      </c>
      <c r="F2147">
        <f t="shared" si="153"/>
        <v>1084</v>
      </c>
      <c r="G2147">
        <v>3687149</v>
      </c>
      <c r="H2147">
        <v>3687781</v>
      </c>
      <c r="I2147">
        <v>4108793</v>
      </c>
      <c r="J2147">
        <v>4110142</v>
      </c>
    </row>
    <row r="2148" spans="1:10" x14ac:dyDescent="0.25">
      <c r="A2148">
        <v>1970598</v>
      </c>
      <c r="B2148">
        <v>1972019</v>
      </c>
      <c r="C2148" t="s">
        <v>25</v>
      </c>
      <c r="E2148">
        <f t="shared" si="152"/>
        <v>1053</v>
      </c>
      <c r="F2148">
        <f t="shared" si="153"/>
        <v>1084</v>
      </c>
      <c r="G2148">
        <v>3704307</v>
      </c>
      <c r="H2148">
        <v>3705533</v>
      </c>
      <c r="I2148">
        <v>4110200</v>
      </c>
      <c r="J2148">
        <v>4111624</v>
      </c>
    </row>
    <row r="2149" spans="1:10" x14ac:dyDescent="0.25">
      <c r="A2149">
        <v>1972037</v>
      </c>
      <c r="B2149">
        <v>1972465</v>
      </c>
      <c r="C2149" t="s">
        <v>88</v>
      </c>
      <c r="E2149">
        <f t="shared" si="152"/>
        <v>1053</v>
      </c>
      <c r="F2149">
        <f t="shared" si="153"/>
        <v>1084</v>
      </c>
      <c r="G2149">
        <v>3705530</v>
      </c>
      <c r="H2149">
        <v>3708697</v>
      </c>
      <c r="I2149">
        <v>4111624</v>
      </c>
      <c r="J2149">
        <v>4112313</v>
      </c>
    </row>
    <row r="2150" spans="1:10" x14ac:dyDescent="0.25">
      <c r="A2150">
        <v>1972462</v>
      </c>
      <c r="B2150">
        <v>1972578</v>
      </c>
      <c r="C2150" t="s">
        <v>88</v>
      </c>
      <c r="E2150">
        <f t="shared" si="152"/>
        <v>1053</v>
      </c>
      <c r="F2150">
        <f t="shared" si="153"/>
        <v>1084</v>
      </c>
      <c r="G2150">
        <v>3708660</v>
      </c>
      <c r="H2150">
        <v>3710171</v>
      </c>
      <c r="I2150">
        <v>4112326</v>
      </c>
      <c r="J2150">
        <v>4112799</v>
      </c>
    </row>
    <row r="2151" spans="1:10" x14ac:dyDescent="0.25">
      <c r="A2151">
        <v>1973252</v>
      </c>
      <c r="B2151">
        <v>1973602</v>
      </c>
      <c r="C2151" t="s">
        <v>25</v>
      </c>
      <c r="E2151">
        <f t="shared" si="152"/>
        <v>1054</v>
      </c>
      <c r="F2151">
        <f t="shared" si="153"/>
        <v>1085</v>
      </c>
      <c r="G2151">
        <v>3717337</v>
      </c>
      <c r="H2151">
        <v>3717552</v>
      </c>
      <c r="I2151">
        <v>4113877</v>
      </c>
      <c r="J2151">
        <v>4114524</v>
      </c>
    </row>
    <row r="2152" spans="1:10" x14ac:dyDescent="0.25">
      <c r="A2152">
        <v>1973599</v>
      </c>
      <c r="B2152">
        <v>1974183</v>
      </c>
      <c r="C2152" t="s">
        <v>25</v>
      </c>
      <c r="E2152">
        <f t="shared" si="152"/>
        <v>1055</v>
      </c>
      <c r="F2152">
        <f t="shared" si="153"/>
        <v>1086</v>
      </c>
      <c r="G2152">
        <v>3717655</v>
      </c>
      <c r="H2152">
        <v>3718191</v>
      </c>
      <c r="I2152">
        <v>4115190</v>
      </c>
      <c r="J2152">
        <v>4115516</v>
      </c>
    </row>
    <row r="2153" spans="1:10" x14ac:dyDescent="0.25">
      <c r="A2153">
        <v>1974308</v>
      </c>
      <c r="B2153">
        <v>1975195</v>
      </c>
      <c r="C2153" t="s">
        <v>25</v>
      </c>
      <c r="E2153">
        <f t="shared" si="152"/>
        <v>1055</v>
      </c>
      <c r="F2153">
        <f t="shared" si="153"/>
        <v>1086</v>
      </c>
      <c r="G2153">
        <v>3718253</v>
      </c>
      <c r="H2153">
        <v>3719014</v>
      </c>
      <c r="I2153">
        <v>4115574</v>
      </c>
      <c r="J2153">
        <v>4117547</v>
      </c>
    </row>
    <row r="2154" spans="1:10" x14ac:dyDescent="0.25">
      <c r="A2154">
        <v>1975192</v>
      </c>
      <c r="B2154">
        <v>1976121</v>
      </c>
      <c r="C2154" t="s">
        <v>25</v>
      </c>
      <c r="E2154">
        <f t="shared" si="152"/>
        <v>1055</v>
      </c>
      <c r="F2154">
        <f t="shared" si="153"/>
        <v>1086</v>
      </c>
      <c r="G2154">
        <v>3718998</v>
      </c>
      <c r="H2154">
        <v>3721559</v>
      </c>
      <c r="I2154">
        <v>4117615</v>
      </c>
      <c r="J2154">
        <v>4117746</v>
      </c>
    </row>
    <row r="2155" spans="1:10" x14ac:dyDescent="0.25">
      <c r="A2155">
        <v>1976126</v>
      </c>
      <c r="B2155">
        <v>1978141</v>
      </c>
      <c r="C2155" t="s">
        <v>25</v>
      </c>
      <c r="E2155">
        <f t="shared" si="152"/>
        <v>1055</v>
      </c>
      <c r="F2155">
        <f t="shared" si="153"/>
        <v>1087</v>
      </c>
      <c r="G2155">
        <v>3721564</v>
      </c>
      <c r="H2155">
        <v>3722889</v>
      </c>
      <c r="I2155">
        <v>4119505</v>
      </c>
      <c r="J2155">
        <v>4120737</v>
      </c>
    </row>
    <row r="2156" spans="1:10" x14ac:dyDescent="0.25">
      <c r="A2156">
        <v>1978162</v>
      </c>
      <c r="B2156">
        <v>1978665</v>
      </c>
      <c r="C2156" t="s">
        <v>25</v>
      </c>
      <c r="E2156">
        <f t="shared" si="152"/>
        <v>1055</v>
      </c>
      <c r="F2156">
        <f t="shared" si="153"/>
        <v>1088</v>
      </c>
      <c r="G2156">
        <v>3722855</v>
      </c>
      <c r="H2156">
        <v>3723613</v>
      </c>
      <c r="I2156">
        <v>4120888</v>
      </c>
      <c r="J2156">
        <v>4122270</v>
      </c>
    </row>
    <row r="2157" spans="1:10" x14ac:dyDescent="0.25">
      <c r="A2157">
        <v>1978902</v>
      </c>
      <c r="B2157">
        <v>1980563</v>
      </c>
      <c r="C2157" t="s">
        <v>25</v>
      </c>
      <c r="E2157">
        <f t="shared" si="152"/>
        <v>1056</v>
      </c>
      <c r="F2157">
        <f t="shared" si="153"/>
        <v>1088</v>
      </c>
      <c r="G2157">
        <v>3724749</v>
      </c>
      <c r="H2157">
        <v>3725021</v>
      </c>
      <c r="I2157">
        <v>4122354</v>
      </c>
      <c r="J2157">
        <v>4123322</v>
      </c>
    </row>
    <row r="2158" spans="1:10" x14ac:dyDescent="0.25">
      <c r="A2158">
        <v>1980724</v>
      </c>
      <c r="B2158">
        <v>1981590</v>
      </c>
      <c r="C2158" t="s">
        <v>25</v>
      </c>
      <c r="E2158">
        <f t="shared" si="152"/>
        <v>1057</v>
      </c>
      <c r="F2158">
        <f t="shared" si="153"/>
        <v>1088</v>
      </c>
      <c r="G2158">
        <v>3732473</v>
      </c>
      <c r="H2158">
        <v>3733635</v>
      </c>
      <c r="I2158">
        <v>4123322</v>
      </c>
      <c r="J2158">
        <v>4123471</v>
      </c>
    </row>
    <row r="2159" spans="1:10" x14ac:dyDescent="0.25">
      <c r="A2159">
        <v>1981587</v>
      </c>
      <c r="B2159">
        <v>1982636</v>
      </c>
      <c r="C2159" t="s">
        <v>25</v>
      </c>
      <c r="E2159">
        <f t="shared" si="152"/>
        <v>1058</v>
      </c>
      <c r="F2159">
        <f t="shared" si="153"/>
        <v>1089</v>
      </c>
      <c r="G2159">
        <v>3736910</v>
      </c>
      <c r="H2159">
        <v>3737962</v>
      </c>
      <c r="I2159">
        <v>4130686</v>
      </c>
      <c r="J2159">
        <v>4131405</v>
      </c>
    </row>
    <row r="2160" spans="1:10" x14ac:dyDescent="0.25">
      <c r="A2160">
        <v>1982654</v>
      </c>
      <c r="B2160">
        <v>1983043</v>
      </c>
      <c r="C2160" t="s">
        <v>25</v>
      </c>
      <c r="E2160">
        <f t="shared" si="152"/>
        <v>1059</v>
      </c>
      <c r="F2160">
        <f t="shared" si="153"/>
        <v>1090</v>
      </c>
      <c r="G2160">
        <v>3740512</v>
      </c>
      <c r="H2160">
        <v>3741969</v>
      </c>
      <c r="I2160">
        <v>4131615</v>
      </c>
      <c r="J2160">
        <v>4132838</v>
      </c>
    </row>
    <row r="2161" spans="1:10" x14ac:dyDescent="0.25">
      <c r="A2161">
        <v>1983054</v>
      </c>
      <c r="B2161">
        <v>1983698</v>
      </c>
      <c r="C2161" t="s">
        <v>25</v>
      </c>
      <c r="E2161">
        <f t="shared" si="152"/>
        <v>1060</v>
      </c>
      <c r="F2161">
        <f t="shared" si="153"/>
        <v>1090</v>
      </c>
      <c r="G2161">
        <v>3745398</v>
      </c>
      <c r="H2161">
        <v>3746138</v>
      </c>
      <c r="I2161">
        <v>4132890</v>
      </c>
      <c r="J2161">
        <v>4134212</v>
      </c>
    </row>
    <row r="2162" spans="1:10" x14ac:dyDescent="0.25">
      <c r="A2162">
        <v>1983892</v>
      </c>
      <c r="B2162">
        <v>1985043</v>
      </c>
      <c r="C2162" t="s">
        <v>25</v>
      </c>
      <c r="E2162">
        <f t="shared" si="152"/>
        <v>1061</v>
      </c>
      <c r="F2162">
        <f t="shared" si="153"/>
        <v>1091</v>
      </c>
      <c r="G2162">
        <v>3747907</v>
      </c>
      <c r="H2162">
        <v>3750351</v>
      </c>
      <c r="I2162">
        <v>4134336</v>
      </c>
      <c r="J2162">
        <v>4135133</v>
      </c>
    </row>
    <row r="2163" spans="1:10" x14ac:dyDescent="0.25">
      <c r="A2163">
        <v>1985036</v>
      </c>
      <c r="B2163">
        <v>1987114</v>
      </c>
      <c r="C2163" t="s">
        <v>25</v>
      </c>
      <c r="E2163">
        <f t="shared" si="152"/>
        <v>1062</v>
      </c>
      <c r="F2163">
        <f t="shared" si="153"/>
        <v>1092</v>
      </c>
      <c r="G2163">
        <v>3750460</v>
      </c>
      <c r="H2163">
        <v>3751227</v>
      </c>
      <c r="I2163">
        <v>4137793</v>
      </c>
      <c r="J2163">
        <v>4138566</v>
      </c>
    </row>
    <row r="2164" spans="1:10" x14ac:dyDescent="0.25">
      <c r="A2164">
        <v>1987114</v>
      </c>
      <c r="B2164">
        <v>1987506</v>
      </c>
      <c r="C2164" t="s">
        <v>25</v>
      </c>
      <c r="E2164">
        <f t="shared" si="152"/>
        <v>1063</v>
      </c>
      <c r="F2164">
        <f t="shared" si="153"/>
        <v>1092</v>
      </c>
      <c r="G2164">
        <v>3751598</v>
      </c>
      <c r="H2164">
        <v>3752005</v>
      </c>
      <c r="I2164">
        <v>4138563</v>
      </c>
      <c r="J2164">
        <v>4139636</v>
      </c>
    </row>
    <row r="2165" spans="1:10" x14ac:dyDescent="0.25">
      <c r="A2165">
        <v>1987743</v>
      </c>
      <c r="B2165">
        <v>1988882</v>
      </c>
      <c r="C2165" t="s">
        <v>25</v>
      </c>
      <c r="E2165">
        <f t="shared" si="152"/>
        <v>1064</v>
      </c>
      <c r="F2165">
        <f t="shared" si="153"/>
        <v>1093</v>
      </c>
      <c r="G2165">
        <v>3752336</v>
      </c>
      <c r="H2165">
        <v>3753055</v>
      </c>
      <c r="I2165">
        <v>4139760</v>
      </c>
      <c r="J2165">
        <v>4139939</v>
      </c>
    </row>
    <row r="2166" spans="1:10" x14ac:dyDescent="0.25">
      <c r="A2166">
        <v>1988936</v>
      </c>
      <c r="B2166">
        <v>1990807</v>
      </c>
      <c r="C2166" t="s">
        <v>88</v>
      </c>
      <c r="E2166">
        <f t="shared" si="152"/>
        <v>1065</v>
      </c>
      <c r="F2166">
        <f t="shared" si="153"/>
        <v>1094</v>
      </c>
      <c r="G2166">
        <v>3762862</v>
      </c>
      <c r="H2166">
        <v>3763176</v>
      </c>
      <c r="I2166">
        <v>4140050</v>
      </c>
      <c r="J2166">
        <v>4140667</v>
      </c>
    </row>
    <row r="2167" spans="1:10" x14ac:dyDescent="0.25">
      <c r="A2167">
        <v>1990996</v>
      </c>
      <c r="B2167">
        <v>1992729</v>
      </c>
      <c r="C2167" t="s">
        <v>88</v>
      </c>
      <c r="E2167">
        <f t="shared" si="152"/>
        <v>1066</v>
      </c>
      <c r="F2167">
        <f t="shared" si="153"/>
        <v>1095</v>
      </c>
      <c r="G2167">
        <v>3765744</v>
      </c>
      <c r="H2167">
        <v>3766001</v>
      </c>
      <c r="I2167">
        <v>4141069</v>
      </c>
      <c r="J2167">
        <v>4142658</v>
      </c>
    </row>
    <row r="2168" spans="1:10" x14ac:dyDescent="0.25">
      <c r="A2168">
        <v>1992966</v>
      </c>
      <c r="B2168">
        <v>1993535</v>
      </c>
      <c r="C2168" t="s">
        <v>25</v>
      </c>
      <c r="E2168">
        <f t="shared" si="152"/>
        <v>1067</v>
      </c>
      <c r="F2168">
        <f t="shared" si="153"/>
        <v>1095</v>
      </c>
      <c r="G2168">
        <v>3780929</v>
      </c>
      <c r="H2168">
        <v>3781168</v>
      </c>
      <c r="I2168">
        <v>4142750</v>
      </c>
      <c r="J2168">
        <v>4143430</v>
      </c>
    </row>
    <row r="2169" spans="1:10" x14ac:dyDescent="0.25">
      <c r="A2169">
        <v>1993555</v>
      </c>
      <c r="B2169">
        <v>1994301</v>
      </c>
      <c r="C2169" t="s">
        <v>25</v>
      </c>
      <c r="E2169">
        <f t="shared" si="152"/>
        <v>1068</v>
      </c>
      <c r="F2169">
        <f t="shared" si="153"/>
        <v>1095</v>
      </c>
      <c r="G2169">
        <v>3793541</v>
      </c>
      <c r="H2169">
        <v>3794443</v>
      </c>
      <c r="I2169">
        <v>4143449</v>
      </c>
      <c r="J2169">
        <v>4143895</v>
      </c>
    </row>
    <row r="2170" spans="1:10" x14ac:dyDescent="0.25">
      <c r="A2170">
        <v>1994279</v>
      </c>
      <c r="B2170">
        <v>1994488</v>
      </c>
      <c r="C2170" t="s">
        <v>25</v>
      </c>
      <c r="E2170">
        <f t="shared" si="152"/>
        <v>1068</v>
      </c>
      <c r="F2170">
        <f t="shared" si="153"/>
        <v>1095</v>
      </c>
      <c r="G2170">
        <v>3794430</v>
      </c>
      <c r="H2170">
        <v>3795254</v>
      </c>
      <c r="I2170">
        <v>4143840</v>
      </c>
      <c r="J2170">
        <v>4144277</v>
      </c>
    </row>
    <row r="2171" spans="1:10" x14ac:dyDescent="0.25">
      <c r="A2171">
        <v>1994537</v>
      </c>
      <c r="B2171">
        <v>1995508</v>
      </c>
      <c r="C2171" t="s">
        <v>88</v>
      </c>
      <c r="E2171">
        <f t="shared" si="152"/>
        <v>1068</v>
      </c>
      <c r="F2171">
        <f t="shared" si="153"/>
        <v>1096</v>
      </c>
      <c r="G2171">
        <v>3795251</v>
      </c>
      <c r="H2171">
        <v>3795745</v>
      </c>
      <c r="I2171">
        <v>4145949</v>
      </c>
      <c r="J2171">
        <v>4146185</v>
      </c>
    </row>
    <row r="2172" spans="1:10" x14ac:dyDescent="0.25">
      <c r="A2172">
        <v>1995505</v>
      </c>
      <c r="B2172">
        <v>1996248</v>
      </c>
      <c r="C2172" t="s">
        <v>88</v>
      </c>
      <c r="E2172">
        <f t="shared" si="152"/>
        <v>1068</v>
      </c>
      <c r="F2172">
        <f t="shared" si="153"/>
        <v>1097</v>
      </c>
      <c r="G2172">
        <v>3795761</v>
      </c>
      <c r="H2172">
        <v>3797644</v>
      </c>
      <c r="I2172">
        <v>4149069</v>
      </c>
      <c r="J2172">
        <v>4149743</v>
      </c>
    </row>
    <row r="2173" spans="1:10" x14ac:dyDescent="0.25">
      <c r="A2173">
        <v>1996289</v>
      </c>
      <c r="B2173">
        <v>1996684</v>
      </c>
      <c r="C2173" t="s">
        <v>88</v>
      </c>
      <c r="E2173">
        <f t="shared" si="152"/>
        <v>1068</v>
      </c>
      <c r="F2173">
        <f t="shared" si="153"/>
        <v>1097</v>
      </c>
      <c r="G2173">
        <v>3797641</v>
      </c>
      <c r="H2173">
        <v>3798636</v>
      </c>
      <c r="I2173">
        <v>4149704</v>
      </c>
      <c r="J2173">
        <v>4150429</v>
      </c>
    </row>
    <row r="2174" spans="1:10" x14ac:dyDescent="0.25">
      <c r="A2174">
        <v>1996737</v>
      </c>
      <c r="B2174">
        <v>1997510</v>
      </c>
      <c r="C2174" t="s">
        <v>88</v>
      </c>
      <c r="E2174">
        <f t="shared" si="152"/>
        <v>1068</v>
      </c>
      <c r="F2174">
        <f t="shared" si="153"/>
        <v>1098</v>
      </c>
      <c r="G2174">
        <v>3798647</v>
      </c>
      <c r="H2174">
        <v>3799702</v>
      </c>
      <c r="I2174">
        <v>4156980</v>
      </c>
      <c r="J2174">
        <v>4158011</v>
      </c>
    </row>
    <row r="2175" spans="1:10" x14ac:dyDescent="0.25">
      <c r="A2175">
        <v>1997489</v>
      </c>
      <c r="B2175">
        <v>1998802</v>
      </c>
      <c r="C2175" t="s">
        <v>88</v>
      </c>
      <c r="E2175">
        <f t="shared" si="152"/>
        <v>1069</v>
      </c>
      <c r="F2175">
        <f t="shared" si="153"/>
        <v>1098</v>
      </c>
      <c r="G2175">
        <v>3801029</v>
      </c>
      <c r="H2175">
        <v>3801496</v>
      </c>
      <c r="I2175">
        <v>4158008</v>
      </c>
      <c r="J2175">
        <v>4159069</v>
      </c>
    </row>
    <row r="2176" spans="1:10" x14ac:dyDescent="0.25">
      <c r="A2176">
        <v>1998861</v>
      </c>
      <c r="B2176">
        <v>1999097</v>
      </c>
      <c r="C2176" t="s">
        <v>88</v>
      </c>
      <c r="E2176">
        <f t="shared" si="152"/>
        <v>1070</v>
      </c>
      <c r="F2176">
        <f t="shared" si="153"/>
        <v>1098</v>
      </c>
      <c r="G2176">
        <v>3802250</v>
      </c>
      <c r="H2176">
        <v>3803005</v>
      </c>
      <c r="I2176">
        <v>4159082</v>
      </c>
      <c r="J2176">
        <v>4159918</v>
      </c>
    </row>
    <row r="2177" spans="1:10" x14ac:dyDescent="0.25">
      <c r="A2177">
        <v>1999136</v>
      </c>
      <c r="B2177">
        <v>1999705</v>
      </c>
      <c r="C2177" t="s">
        <v>88</v>
      </c>
      <c r="E2177">
        <f t="shared" si="152"/>
        <v>1070</v>
      </c>
      <c r="F2177">
        <f t="shared" si="153"/>
        <v>1098</v>
      </c>
      <c r="G2177">
        <v>3803077</v>
      </c>
      <c r="H2177">
        <v>3804444</v>
      </c>
      <c r="I2177">
        <v>4159908</v>
      </c>
      <c r="J2177">
        <v>4160687</v>
      </c>
    </row>
    <row r="2178" spans="1:10" x14ac:dyDescent="0.25">
      <c r="A2178">
        <v>1999709</v>
      </c>
      <c r="B2178">
        <v>2000227</v>
      </c>
      <c r="C2178" t="s">
        <v>88</v>
      </c>
      <c r="E2178">
        <f t="shared" si="152"/>
        <v>1071</v>
      </c>
      <c r="F2178">
        <f t="shared" si="153"/>
        <v>1098</v>
      </c>
      <c r="G2178">
        <v>3807560</v>
      </c>
      <c r="H2178">
        <v>3808474</v>
      </c>
      <c r="I2178">
        <v>4160713</v>
      </c>
      <c r="J2178">
        <v>4161174</v>
      </c>
    </row>
    <row r="2179" spans="1:10" x14ac:dyDescent="0.25">
      <c r="A2179">
        <v>2000238</v>
      </c>
      <c r="B2179">
        <v>2001556</v>
      </c>
      <c r="C2179" t="s">
        <v>88</v>
      </c>
      <c r="E2179">
        <f t="shared" ref="E2179:E2242" si="154">IF((G2179-H2178)&lt;$D$2,E2178,E2178+1)</f>
        <v>1072</v>
      </c>
      <c r="F2179">
        <f t="shared" ref="F2179:F2242" si="155">IF((I2179-J2178)&lt;$D$2,F2178,F2178+1)</f>
        <v>1098</v>
      </c>
      <c r="G2179">
        <v>3813313</v>
      </c>
      <c r="H2179">
        <v>3813388</v>
      </c>
      <c r="I2179">
        <v>4161189</v>
      </c>
      <c r="J2179">
        <v>4161611</v>
      </c>
    </row>
    <row r="2180" spans="1:10" x14ac:dyDescent="0.25">
      <c r="A2180">
        <v>2001558</v>
      </c>
      <c r="B2180">
        <v>2002097</v>
      </c>
      <c r="C2180" t="s">
        <v>88</v>
      </c>
      <c r="E2180">
        <f t="shared" si="154"/>
        <v>1073</v>
      </c>
      <c r="F2180">
        <f t="shared" si="155"/>
        <v>1099</v>
      </c>
      <c r="G2180">
        <v>3813498</v>
      </c>
      <c r="H2180">
        <v>3813574</v>
      </c>
      <c r="I2180">
        <v>4161713</v>
      </c>
      <c r="J2180">
        <v>4164478</v>
      </c>
    </row>
    <row r="2181" spans="1:10" x14ac:dyDescent="0.25">
      <c r="A2181">
        <v>2002168</v>
      </c>
      <c r="B2181">
        <v>2002707</v>
      </c>
      <c r="C2181" t="s">
        <v>88</v>
      </c>
      <c r="E2181">
        <f t="shared" si="154"/>
        <v>1073</v>
      </c>
      <c r="F2181">
        <f t="shared" si="155"/>
        <v>1100</v>
      </c>
      <c r="G2181">
        <v>3813632</v>
      </c>
      <c r="H2181">
        <v>3815187</v>
      </c>
      <c r="I2181">
        <v>4164802</v>
      </c>
      <c r="J2181">
        <v>4166463</v>
      </c>
    </row>
    <row r="2182" spans="1:10" x14ac:dyDescent="0.25">
      <c r="A2182">
        <v>2002844</v>
      </c>
      <c r="B2182">
        <v>2003671</v>
      </c>
      <c r="C2182" t="s">
        <v>88</v>
      </c>
      <c r="E2182">
        <f t="shared" si="154"/>
        <v>1074</v>
      </c>
      <c r="F2182">
        <f t="shared" si="155"/>
        <v>1101</v>
      </c>
      <c r="G2182">
        <v>3816312</v>
      </c>
      <c r="H2182">
        <v>3817343</v>
      </c>
      <c r="I2182">
        <v>4170320</v>
      </c>
      <c r="J2182">
        <v>4170622</v>
      </c>
    </row>
    <row r="2183" spans="1:10" x14ac:dyDescent="0.25">
      <c r="A2183">
        <v>2003729</v>
      </c>
      <c r="B2183">
        <v>2004100</v>
      </c>
      <c r="C2183" t="s">
        <v>88</v>
      </c>
      <c r="E2183">
        <f t="shared" si="154"/>
        <v>1074</v>
      </c>
      <c r="F2183">
        <f t="shared" si="155"/>
        <v>1101</v>
      </c>
      <c r="G2183">
        <v>3817336</v>
      </c>
      <c r="H2183">
        <v>3817989</v>
      </c>
      <c r="I2183">
        <v>4170609</v>
      </c>
      <c r="J2183">
        <v>4170896</v>
      </c>
    </row>
    <row r="2184" spans="1:10" x14ac:dyDescent="0.25">
      <c r="A2184">
        <v>2004198</v>
      </c>
      <c r="B2184">
        <v>2004383</v>
      </c>
      <c r="C2184" t="s">
        <v>25</v>
      </c>
      <c r="E2184">
        <f t="shared" si="154"/>
        <v>1074</v>
      </c>
      <c r="F2184">
        <f t="shared" si="155"/>
        <v>1102</v>
      </c>
      <c r="G2184">
        <v>3818028</v>
      </c>
      <c r="H2184">
        <v>3818843</v>
      </c>
      <c r="I2184">
        <v>4171165</v>
      </c>
      <c r="J2184">
        <v>4172079</v>
      </c>
    </row>
    <row r="2185" spans="1:10" x14ac:dyDescent="0.25">
      <c r="A2185">
        <v>2004881</v>
      </c>
      <c r="B2185">
        <v>2005555</v>
      </c>
      <c r="C2185" t="s">
        <v>88</v>
      </c>
      <c r="E2185">
        <f t="shared" si="154"/>
        <v>1075</v>
      </c>
      <c r="F2185">
        <f t="shared" si="155"/>
        <v>1103</v>
      </c>
      <c r="G2185">
        <v>3818962</v>
      </c>
      <c r="H2185">
        <v>3819366</v>
      </c>
      <c r="I2185">
        <v>4180459</v>
      </c>
      <c r="J2185">
        <v>4180623</v>
      </c>
    </row>
    <row r="2186" spans="1:10" x14ac:dyDescent="0.25">
      <c r="A2186">
        <v>2005644</v>
      </c>
      <c r="B2186">
        <v>2005844</v>
      </c>
      <c r="C2186" t="s">
        <v>25</v>
      </c>
      <c r="E2186">
        <f t="shared" si="154"/>
        <v>1075</v>
      </c>
      <c r="F2186">
        <f t="shared" si="155"/>
        <v>1104</v>
      </c>
      <c r="G2186">
        <v>3819363</v>
      </c>
      <c r="H2186">
        <v>3820070</v>
      </c>
      <c r="I2186">
        <v>4180828</v>
      </c>
      <c r="J2186">
        <v>4182198</v>
      </c>
    </row>
    <row r="2187" spans="1:10" x14ac:dyDescent="0.25">
      <c r="A2187">
        <v>2005888</v>
      </c>
      <c r="B2187">
        <v>2006442</v>
      </c>
      <c r="C2187" t="s">
        <v>25</v>
      </c>
      <c r="E2187">
        <f t="shared" si="154"/>
        <v>1076</v>
      </c>
      <c r="F2187">
        <f t="shared" si="155"/>
        <v>1105</v>
      </c>
      <c r="G2187">
        <v>3820181</v>
      </c>
      <c r="H2187">
        <v>3821899</v>
      </c>
      <c r="I2187">
        <v>4182378</v>
      </c>
      <c r="J2187">
        <v>4183331</v>
      </c>
    </row>
    <row r="2188" spans="1:10" x14ac:dyDescent="0.25">
      <c r="A2188">
        <v>2006606</v>
      </c>
      <c r="B2188">
        <v>2006785</v>
      </c>
      <c r="C2188" t="s">
        <v>25</v>
      </c>
      <c r="E2188">
        <f t="shared" si="154"/>
        <v>1077</v>
      </c>
      <c r="F2188">
        <f t="shared" si="155"/>
        <v>1106</v>
      </c>
      <c r="G2188">
        <v>3823850</v>
      </c>
      <c r="H2188">
        <v>3824068</v>
      </c>
      <c r="I2188">
        <v>4192032</v>
      </c>
      <c r="J2188">
        <v>4192766</v>
      </c>
    </row>
    <row r="2189" spans="1:10" x14ac:dyDescent="0.25">
      <c r="A2189">
        <v>2006775</v>
      </c>
      <c r="B2189">
        <v>2007719</v>
      </c>
      <c r="C2189" t="s">
        <v>25</v>
      </c>
      <c r="E2189">
        <f t="shared" si="154"/>
        <v>1077</v>
      </c>
      <c r="F2189">
        <f t="shared" si="155"/>
        <v>1107</v>
      </c>
      <c r="G2189">
        <v>3824055</v>
      </c>
      <c r="H2189">
        <v>3824315</v>
      </c>
      <c r="I2189">
        <v>4193005</v>
      </c>
      <c r="J2189">
        <v>4193535</v>
      </c>
    </row>
    <row r="2190" spans="1:10" x14ac:dyDescent="0.25">
      <c r="A2190">
        <v>2007721</v>
      </c>
      <c r="B2190">
        <v>2008203</v>
      </c>
      <c r="C2190" t="s">
        <v>25</v>
      </c>
      <c r="E2190">
        <f t="shared" si="154"/>
        <v>1078</v>
      </c>
      <c r="F2190">
        <f t="shared" si="155"/>
        <v>1108</v>
      </c>
      <c r="G2190">
        <v>3849122</v>
      </c>
      <c r="H2190">
        <v>3849408</v>
      </c>
      <c r="I2190">
        <v>4195267</v>
      </c>
      <c r="J2190">
        <v>4196040</v>
      </c>
    </row>
    <row r="2191" spans="1:10" x14ac:dyDescent="0.25">
      <c r="A2191">
        <v>2008203</v>
      </c>
      <c r="B2191">
        <v>2009081</v>
      </c>
      <c r="C2191" t="s">
        <v>25</v>
      </c>
      <c r="E2191">
        <f t="shared" si="154"/>
        <v>1079</v>
      </c>
      <c r="F2191">
        <f t="shared" si="155"/>
        <v>1108</v>
      </c>
      <c r="G2191">
        <v>3850237</v>
      </c>
      <c r="H2191">
        <v>3850533</v>
      </c>
      <c r="I2191">
        <v>4196075</v>
      </c>
      <c r="J2191">
        <v>4196287</v>
      </c>
    </row>
    <row r="2192" spans="1:10" x14ac:dyDescent="0.25">
      <c r="A2192">
        <v>2009074</v>
      </c>
      <c r="B2192">
        <v>2011008</v>
      </c>
      <c r="C2192" t="s">
        <v>25</v>
      </c>
      <c r="E2192">
        <f t="shared" si="154"/>
        <v>1079</v>
      </c>
      <c r="F2192">
        <f t="shared" si="155"/>
        <v>1109</v>
      </c>
      <c r="G2192">
        <v>3850536</v>
      </c>
      <c r="H2192">
        <v>3851330</v>
      </c>
      <c r="I2192">
        <v>4197061</v>
      </c>
      <c r="J2192">
        <v>4197522</v>
      </c>
    </row>
    <row r="2193" spans="1:10" x14ac:dyDescent="0.25">
      <c r="A2193">
        <v>2011005</v>
      </c>
      <c r="B2193">
        <v>2011394</v>
      </c>
      <c r="C2193" t="s">
        <v>25</v>
      </c>
      <c r="E2193">
        <f t="shared" si="154"/>
        <v>1080</v>
      </c>
      <c r="F2193">
        <f t="shared" si="155"/>
        <v>1110</v>
      </c>
      <c r="G2193">
        <v>3851568</v>
      </c>
      <c r="H2193">
        <v>3854240</v>
      </c>
      <c r="I2193">
        <v>4197727</v>
      </c>
      <c r="J2193">
        <v>4198638</v>
      </c>
    </row>
    <row r="2194" spans="1:10" x14ac:dyDescent="0.25">
      <c r="A2194">
        <v>2011411</v>
      </c>
      <c r="B2194">
        <v>2012271</v>
      </c>
      <c r="C2194" t="s">
        <v>25</v>
      </c>
      <c r="E2194">
        <f t="shared" si="154"/>
        <v>1080</v>
      </c>
      <c r="F2194">
        <f t="shared" si="155"/>
        <v>1111</v>
      </c>
      <c r="G2194">
        <v>3854270</v>
      </c>
      <c r="H2194">
        <v>3855094</v>
      </c>
      <c r="I2194">
        <v>4198919</v>
      </c>
      <c r="J2194">
        <v>4199656</v>
      </c>
    </row>
    <row r="2195" spans="1:10" x14ac:dyDescent="0.25">
      <c r="A2195">
        <v>2012279</v>
      </c>
      <c r="B2195">
        <v>2013268</v>
      </c>
      <c r="C2195" t="s">
        <v>25</v>
      </c>
      <c r="E2195">
        <f t="shared" si="154"/>
        <v>1081</v>
      </c>
      <c r="F2195">
        <f t="shared" si="155"/>
        <v>1112</v>
      </c>
      <c r="G2195">
        <v>3856679</v>
      </c>
      <c r="H2195">
        <v>3857065</v>
      </c>
      <c r="I2195">
        <v>4200166</v>
      </c>
      <c r="J2195">
        <v>4200774</v>
      </c>
    </row>
    <row r="2196" spans="1:10" x14ac:dyDescent="0.25">
      <c r="A2196">
        <v>2013283</v>
      </c>
      <c r="B2196">
        <v>2013861</v>
      </c>
      <c r="C2196" t="s">
        <v>25</v>
      </c>
      <c r="E2196">
        <f t="shared" si="154"/>
        <v>1082</v>
      </c>
      <c r="F2196">
        <f t="shared" si="155"/>
        <v>1113</v>
      </c>
      <c r="G2196">
        <v>3861623</v>
      </c>
      <c r="H2196">
        <v>3862321</v>
      </c>
      <c r="I2196">
        <v>4201070</v>
      </c>
      <c r="J2196">
        <v>4201251</v>
      </c>
    </row>
    <row r="2197" spans="1:10" x14ac:dyDescent="0.25">
      <c r="A2197">
        <v>2014086</v>
      </c>
      <c r="B2197">
        <v>2014502</v>
      </c>
      <c r="C2197" t="s">
        <v>25</v>
      </c>
      <c r="E2197">
        <f t="shared" si="154"/>
        <v>1082</v>
      </c>
      <c r="F2197">
        <f t="shared" si="155"/>
        <v>1114</v>
      </c>
      <c r="G2197">
        <v>3862314</v>
      </c>
      <c r="H2197">
        <v>3863114</v>
      </c>
      <c r="I2197">
        <v>4203215</v>
      </c>
      <c r="J2197">
        <v>4203406</v>
      </c>
    </row>
    <row r="2198" spans="1:10" x14ac:dyDescent="0.25">
      <c r="A2198">
        <v>2014525</v>
      </c>
      <c r="B2198">
        <v>2014896</v>
      </c>
      <c r="C2198" t="s">
        <v>25</v>
      </c>
      <c r="E2198">
        <f t="shared" si="154"/>
        <v>1082</v>
      </c>
      <c r="F2198">
        <f t="shared" si="155"/>
        <v>1115</v>
      </c>
      <c r="G2198">
        <v>3863151</v>
      </c>
      <c r="H2198">
        <v>3863774</v>
      </c>
      <c r="I2198">
        <v>4204828</v>
      </c>
      <c r="J2198">
        <v>4205703</v>
      </c>
    </row>
    <row r="2199" spans="1:10" x14ac:dyDescent="0.25">
      <c r="A2199">
        <v>2015006</v>
      </c>
      <c r="B2199">
        <v>2015395</v>
      </c>
      <c r="C2199" t="s">
        <v>25</v>
      </c>
      <c r="E2199">
        <f t="shared" si="154"/>
        <v>1083</v>
      </c>
      <c r="F2199">
        <f t="shared" si="155"/>
        <v>1116</v>
      </c>
      <c r="G2199">
        <v>3865892</v>
      </c>
      <c r="H2199">
        <v>3867172</v>
      </c>
      <c r="I2199">
        <v>4206052</v>
      </c>
      <c r="J2199">
        <v>4207077</v>
      </c>
    </row>
    <row r="2200" spans="1:10" x14ac:dyDescent="0.25">
      <c r="A2200">
        <v>2015382</v>
      </c>
      <c r="B2200">
        <v>2015663</v>
      </c>
      <c r="C2200" t="s">
        <v>25</v>
      </c>
      <c r="E2200">
        <f t="shared" si="154"/>
        <v>1084</v>
      </c>
      <c r="F2200">
        <f t="shared" si="155"/>
        <v>1116</v>
      </c>
      <c r="G2200">
        <v>3886104</v>
      </c>
      <c r="H2200">
        <v>3886634</v>
      </c>
      <c r="I2200">
        <v>4207079</v>
      </c>
      <c r="J2200">
        <v>4208011</v>
      </c>
    </row>
    <row r="2201" spans="1:10" x14ac:dyDescent="0.25">
      <c r="A2201">
        <v>2015663</v>
      </c>
      <c r="B2201">
        <v>2016277</v>
      </c>
      <c r="C2201" t="s">
        <v>25</v>
      </c>
      <c r="E2201">
        <f t="shared" si="154"/>
        <v>1084</v>
      </c>
      <c r="F2201">
        <f t="shared" si="155"/>
        <v>1116</v>
      </c>
      <c r="G2201">
        <v>3886651</v>
      </c>
      <c r="H2201">
        <v>3887355</v>
      </c>
      <c r="I2201">
        <v>4208018</v>
      </c>
      <c r="J2201">
        <v>4208920</v>
      </c>
    </row>
    <row r="2202" spans="1:10" x14ac:dyDescent="0.25">
      <c r="A2202">
        <v>2016274</v>
      </c>
      <c r="B2202">
        <v>2016816</v>
      </c>
      <c r="C2202" t="s">
        <v>25</v>
      </c>
      <c r="E2202">
        <f t="shared" si="154"/>
        <v>1085</v>
      </c>
      <c r="F2202">
        <f t="shared" si="155"/>
        <v>1117</v>
      </c>
      <c r="G2202">
        <v>3887532</v>
      </c>
      <c r="H2202">
        <v>3887987</v>
      </c>
      <c r="I2202">
        <v>4209464</v>
      </c>
      <c r="J2202">
        <v>4209829</v>
      </c>
    </row>
    <row r="2203" spans="1:10" x14ac:dyDescent="0.25">
      <c r="A2203">
        <v>2016919</v>
      </c>
      <c r="B2203">
        <v>2017422</v>
      </c>
      <c r="C2203" t="s">
        <v>25</v>
      </c>
      <c r="E2203">
        <f t="shared" si="154"/>
        <v>1085</v>
      </c>
      <c r="F2203">
        <f t="shared" si="155"/>
        <v>1118</v>
      </c>
      <c r="G2203">
        <v>3888056</v>
      </c>
      <c r="H2203">
        <v>3888952</v>
      </c>
      <c r="I2203">
        <v>4210592</v>
      </c>
      <c r="J2203">
        <v>4211728</v>
      </c>
    </row>
    <row r="2204" spans="1:10" x14ac:dyDescent="0.25">
      <c r="A2204">
        <v>2017445</v>
      </c>
      <c r="B2204">
        <v>2017636</v>
      </c>
      <c r="C2204" t="s">
        <v>25</v>
      </c>
      <c r="E2204">
        <f t="shared" si="154"/>
        <v>1086</v>
      </c>
      <c r="F2204">
        <f t="shared" si="155"/>
        <v>1119</v>
      </c>
      <c r="G2204">
        <v>3889093</v>
      </c>
      <c r="H2204">
        <v>3890511</v>
      </c>
      <c r="I2204">
        <v>4218337</v>
      </c>
      <c r="J2204">
        <v>4218762</v>
      </c>
    </row>
    <row r="2205" spans="1:10" x14ac:dyDescent="0.25">
      <c r="A2205">
        <v>2017681</v>
      </c>
      <c r="B2205">
        <v>2018226</v>
      </c>
      <c r="C2205" t="s">
        <v>25</v>
      </c>
      <c r="E2205">
        <f t="shared" si="154"/>
        <v>1086</v>
      </c>
      <c r="F2205">
        <f t="shared" si="155"/>
        <v>1120</v>
      </c>
      <c r="G2205">
        <v>3890508</v>
      </c>
      <c r="H2205">
        <v>3890987</v>
      </c>
      <c r="I2205">
        <v>4220823</v>
      </c>
      <c r="J2205">
        <v>4221131</v>
      </c>
    </row>
    <row r="2206" spans="1:10" x14ac:dyDescent="0.25">
      <c r="A2206">
        <v>2018198</v>
      </c>
      <c r="B2206">
        <v>2020129</v>
      </c>
      <c r="C2206" t="s">
        <v>25</v>
      </c>
      <c r="E2206">
        <f t="shared" si="154"/>
        <v>1087</v>
      </c>
      <c r="F2206">
        <f t="shared" si="155"/>
        <v>1120</v>
      </c>
      <c r="G2206">
        <v>3891108</v>
      </c>
      <c r="H2206">
        <v>3891899</v>
      </c>
      <c r="I2206">
        <v>4221147</v>
      </c>
      <c r="J2206">
        <v>4221353</v>
      </c>
    </row>
    <row r="2207" spans="1:10" x14ac:dyDescent="0.25">
      <c r="A2207">
        <v>2020113</v>
      </c>
      <c r="B2207">
        <v>2020316</v>
      </c>
      <c r="C2207" t="s">
        <v>25</v>
      </c>
      <c r="E2207">
        <f t="shared" si="154"/>
        <v>1088</v>
      </c>
      <c r="F2207">
        <f t="shared" si="155"/>
        <v>1121</v>
      </c>
      <c r="G2207">
        <v>3892025</v>
      </c>
      <c r="H2207">
        <v>3892879</v>
      </c>
      <c r="I2207">
        <v>4221520</v>
      </c>
      <c r="J2207">
        <v>4222329</v>
      </c>
    </row>
    <row r="2208" spans="1:10" x14ac:dyDescent="0.25">
      <c r="A2208">
        <v>2020313</v>
      </c>
      <c r="B2208">
        <v>2021893</v>
      </c>
      <c r="C2208" t="s">
        <v>25</v>
      </c>
      <c r="E2208">
        <f t="shared" si="154"/>
        <v>1088</v>
      </c>
      <c r="F2208">
        <f t="shared" si="155"/>
        <v>1122</v>
      </c>
      <c r="G2208">
        <v>3892974</v>
      </c>
      <c r="H2208">
        <v>3893354</v>
      </c>
      <c r="I2208">
        <v>4222440</v>
      </c>
      <c r="J2208">
        <v>4223690</v>
      </c>
    </row>
    <row r="2209" spans="1:10" x14ac:dyDescent="0.25">
      <c r="A2209">
        <v>2021883</v>
      </c>
      <c r="B2209">
        <v>2023379</v>
      </c>
      <c r="C2209" t="s">
        <v>25</v>
      </c>
      <c r="E2209">
        <f t="shared" si="154"/>
        <v>1089</v>
      </c>
      <c r="F2209">
        <f t="shared" si="155"/>
        <v>1123</v>
      </c>
      <c r="G2209">
        <v>3895461</v>
      </c>
      <c r="H2209">
        <v>3896000</v>
      </c>
      <c r="I2209">
        <v>4223880</v>
      </c>
      <c r="J2209">
        <v>4223964</v>
      </c>
    </row>
    <row r="2210" spans="1:10" x14ac:dyDescent="0.25">
      <c r="A2210">
        <v>2023392</v>
      </c>
      <c r="B2210">
        <v>2023739</v>
      </c>
      <c r="C2210" t="s">
        <v>25</v>
      </c>
      <c r="E2210">
        <f t="shared" si="154"/>
        <v>1089</v>
      </c>
      <c r="F2210">
        <f t="shared" si="155"/>
        <v>1124</v>
      </c>
      <c r="G2210">
        <v>3896048</v>
      </c>
      <c r="H2210">
        <v>3896731</v>
      </c>
      <c r="I2210">
        <v>4225234</v>
      </c>
      <c r="J2210">
        <v>4225764</v>
      </c>
    </row>
    <row r="2211" spans="1:10" x14ac:dyDescent="0.25">
      <c r="A2211">
        <v>2023794</v>
      </c>
      <c r="B2211">
        <v>2024822</v>
      </c>
      <c r="C2211" t="s">
        <v>25</v>
      </c>
      <c r="E2211">
        <f t="shared" si="154"/>
        <v>1089</v>
      </c>
      <c r="F2211">
        <f t="shared" si="155"/>
        <v>1125</v>
      </c>
      <c r="G2211">
        <v>3896758</v>
      </c>
      <c r="H2211">
        <v>3899304</v>
      </c>
      <c r="I2211">
        <v>4230461</v>
      </c>
      <c r="J2211">
        <v>4231543</v>
      </c>
    </row>
    <row r="2212" spans="1:10" x14ac:dyDescent="0.25">
      <c r="A2212">
        <v>2024880</v>
      </c>
      <c r="B2212">
        <v>2025245</v>
      </c>
      <c r="C2212" t="s">
        <v>25</v>
      </c>
      <c r="E2212">
        <f t="shared" si="154"/>
        <v>1089</v>
      </c>
      <c r="F2212">
        <f t="shared" si="155"/>
        <v>1125</v>
      </c>
      <c r="G2212">
        <v>3899313</v>
      </c>
      <c r="H2212">
        <v>3900389</v>
      </c>
      <c r="I2212">
        <v>4231543</v>
      </c>
      <c r="J2212">
        <v>4232643</v>
      </c>
    </row>
    <row r="2213" spans="1:10" x14ac:dyDescent="0.25">
      <c r="A2213">
        <v>2025256</v>
      </c>
      <c r="B2213">
        <v>2025633</v>
      </c>
      <c r="C2213" t="s">
        <v>25</v>
      </c>
      <c r="E2213">
        <f t="shared" si="154"/>
        <v>1090</v>
      </c>
      <c r="F2213">
        <f t="shared" si="155"/>
        <v>1126</v>
      </c>
      <c r="G2213">
        <v>3902302</v>
      </c>
      <c r="H2213">
        <v>3902964</v>
      </c>
      <c r="I2213">
        <v>4238126</v>
      </c>
      <c r="J2213">
        <v>4239313</v>
      </c>
    </row>
    <row r="2214" spans="1:10" x14ac:dyDescent="0.25">
      <c r="A2214">
        <v>2025620</v>
      </c>
      <c r="B2214">
        <v>2026198</v>
      </c>
      <c r="C2214" t="s">
        <v>25</v>
      </c>
      <c r="E2214">
        <f t="shared" si="154"/>
        <v>1091</v>
      </c>
      <c r="F2214">
        <f t="shared" si="155"/>
        <v>1127</v>
      </c>
      <c r="G2214">
        <v>3903764</v>
      </c>
      <c r="H2214">
        <v>3906154</v>
      </c>
      <c r="I2214">
        <v>4240840</v>
      </c>
      <c r="J2214">
        <v>4241652</v>
      </c>
    </row>
    <row r="2215" spans="1:10" x14ac:dyDescent="0.25">
      <c r="A2215">
        <v>2026195</v>
      </c>
      <c r="B2215">
        <v>2026596</v>
      </c>
      <c r="C2215" t="s">
        <v>25</v>
      </c>
      <c r="E2215">
        <f t="shared" si="154"/>
        <v>1092</v>
      </c>
      <c r="F2215">
        <f t="shared" si="155"/>
        <v>1127</v>
      </c>
      <c r="G2215">
        <v>3908044</v>
      </c>
      <c r="H2215">
        <v>3908391</v>
      </c>
      <c r="I2215">
        <v>4241664</v>
      </c>
      <c r="J2215">
        <v>4242080</v>
      </c>
    </row>
    <row r="2216" spans="1:10" x14ac:dyDescent="0.25">
      <c r="A2216">
        <v>2026604</v>
      </c>
      <c r="B2216">
        <v>2027350</v>
      </c>
      <c r="C2216" t="s">
        <v>25</v>
      </c>
      <c r="E2216">
        <f t="shared" si="154"/>
        <v>1093</v>
      </c>
      <c r="F2216">
        <f t="shared" si="155"/>
        <v>1128</v>
      </c>
      <c r="G2216">
        <v>3908498</v>
      </c>
      <c r="H2216">
        <v>3909358</v>
      </c>
      <c r="I2216">
        <v>4243324</v>
      </c>
      <c r="J2216">
        <v>4243776</v>
      </c>
    </row>
    <row r="2217" spans="1:10" x14ac:dyDescent="0.25">
      <c r="A2217">
        <v>2027401</v>
      </c>
      <c r="B2217">
        <v>2027796</v>
      </c>
      <c r="C2217" t="s">
        <v>25</v>
      </c>
      <c r="E2217">
        <f t="shared" si="154"/>
        <v>1093</v>
      </c>
      <c r="F2217">
        <f t="shared" si="155"/>
        <v>1129</v>
      </c>
      <c r="G2217">
        <v>3909379</v>
      </c>
      <c r="H2217">
        <v>3910173</v>
      </c>
      <c r="I2217">
        <v>4244160</v>
      </c>
      <c r="J2217">
        <v>4244350</v>
      </c>
    </row>
    <row r="2218" spans="1:10" x14ac:dyDescent="0.25">
      <c r="A2218">
        <v>2027793</v>
      </c>
      <c r="B2218">
        <v>2028131</v>
      </c>
      <c r="C2218" t="s">
        <v>25</v>
      </c>
      <c r="E2218">
        <f t="shared" si="154"/>
        <v>1094</v>
      </c>
      <c r="F2218">
        <f t="shared" si="155"/>
        <v>1130</v>
      </c>
      <c r="G2218">
        <v>3915042</v>
      </c>
      <c r="H2218">
        <v>3915365</v>
      </c>
      <c r="I2218">
        <v>4249834</v>
      </c>
      <c r="J2218">
        <v>4249975</v>
      </c>
    </row>
    <row r="2219" spans="1:10" x14ac:dyDescent="0.25">
      <c r="A2219">
        <v>2028103</v>
      </c>
      <c r="B2219">
        <v>2031144</v>
      </c>
      <c r="C2219" t="s">
        <v>25</v>
      </c>
      <c r="E2219">
        <f t="shared" si="154"/>
        <v>1095</v>
      </c>
      <c r="F2219">
        <f t="shared" si="155"/>
        <v>1131</v>
      </c>
      <c r="G2219">
        <v>3915783</v>
      </c>
      <c r="H2219">
        <v>3916247</v>
      </c>
      <c r="I2219">
        <v>4252599</v>
      </c>
      <c r="J2219">
        <v>4255307</v>
      </c>
    </row>
    <row r="2220" spans="1:10" x14ac:dyDescent="0.25">
      <c r="A2220">
        <v>2031147</v>
      </c>
      <c r="B2220">
        <v>2031476</v>
      </c>
      <c r="C2220" t="s">
        <v>25</v>
      </c>
      <c r="E2220">
        <f t="shared" si="154"/>
        <v>1096</v>
      </c>
      <c r="F2220">
        <f t="shared" si="155"/>
        <v>1132</v>
      </c>
      <c r="G2220">
        <v>3919273</v>
      </c>
      <c r="H2220">
        <v>3920898</v>
      </c>
      <c r="I2220">
        <v>4263128</v>
      </c>
      <c r="J2220">
        <v>4263412</v>
      </c>
    </row>
    <row r="2221" spans="1:10" x14ac:dyDescent="0.25">
      <c r="A2221">
        <v>2031486</v>
      </c>
      <c r="B2221">
        <v>2032184</v>
      </c>
      <c r="C2221" t="s">
        <v>25</v>
      </c>
      <c r="E2221">
        <f t="shared" si="154"/>
        <v>1096</v>
      </c>
      <c r="F2221">
        <f t="shared" si="155"/>
        <v>1132</v>
      </c>
      <c r="G2221">
        <v>3920911</v>
      </c>
      <c r="H2221">
        <v>3921702</v>
      </c>
      <c r="I2221">
        <v>4263402</v>
      </c>
      <c r="J2221">
        <v>4263644</v>
      </c>
    </row>
    <row r="2222" spans="1:10" x14ac:dyDescent="0.25">
      <c r="A2222">
        <v>2032191</v>
      </c>
      <c r="B2222">
        <v>2032928</v>
      </c>
      <c r="C2222" t="s">
        <v>25</v>
      </c>
      <c r="E2222">
        <f t="shared" si="154"/>
        <v>1097</v>
      </c>
      <c r="F2222">
        <f t="shared" si="155"/>
        <v>1132</v>
      </c>
      <c r="G2222">
        <v>3929996</v>
      </c>
      <c r="H2222">
        <v>3931366</v>
      </c>
      <c r="I2222">
        <v>4263722</v>
      </c>
      <c r="J2222">
        <v>4265695</v>
      </c>
    </row>
    <row r="2223" spans="1:10" x14ac:dyDescent="0.25">
      <c r="A2223">
        <v>2032826</v>
      </c>
      <c r="B2223">
        <v>2033473</v>
      </c>
      <c r="C2223" t="s">
        <v>25</v>
      </c>
      <c r="E2223">
        <f t="shared" si="154"/>
        <v>1098</v>
      </c>
      <c r="F2223">
        <f t="shared" si="155"/>
        <v>1132</v>
      </c>
      <c r="G2223">
        <v>3931530</v>
      </c>
      <c r="H2223">
        <v>3932936</v>
      </c>
      <c r="I2223">
        <v>4265652</v>
      </c>
      <c r="J2223">
        <v>4266392</v>
      </c>
    </row>
    <row r="2224" spans="1:10" x14ac:dyDescent="0.25">
      <c r="A2224">
        <v>2033536</v>
      </c>
      <c r="B2224">
        <v>2036898</v>
      </c>
      <c r="C2224" t="s">
        <v>25</v>
      </c>
      <c r="E2224">
        <f t="shared" si="154"/>
        <v>1098</v>
      </c>
      <c r="F2224">
        <f t="shared" si="155"/>
        <v>1132</v>
      </c>
      <c r="G2224">
        <v>3932936</v>
      </c>
      <c r="H2224">
        <v>3933886</v>
      </c>
      <c r="I2224">
        <v>4266389</v>
      </c>
      <c r="J2224">
        <v>4267507</v>
      </c>
    </row>
    <row r="2225" spans="1:10" x14ac:dyDescent="0.25">
      <c r="A2225">
        <v>2036937</v>
      </c>
      <c r="B2225">
        <v>2037179</v>
      </c>
      <c r="C2225" t="s">
        <v>25</v>
      </c>
      <c r="E2225">
        <f t="shared" si="154"/>
        <v>1099</v>
      </c>
      <c r="F2225">
        <f t="shared" si="155"/>
        <v>1132</v>
      </c>
      <c r="G2225">
        <v>3935480</v>
      </c>
      <c r="H2225">
        <v>3936373</v>
      </c>
      <c r="I2225">
        <v>4267491</v>
      </c>
      <c r="J2225">
        <v>4268624</v>
      </c>
    </row>
    <row r="2226" spans="1:10" x14ac:dyDescent="0.25">
      <c r="A2226">
        <v>2037235</v>
      </c>
      <c r="B2226">
        <v>2039871</v>
      </c>
      <c r="C2226" t="s">
        <v>25</v>
      </c>
      <c r="E2226">
        <f t="shared" si="154"/>
        <v>1099</v>
      </c>
      <c r="F2226">
        <f t="shared" si="155"/>
        <v>1132</v>
      </c>
      <c r="G2226">
        <v>3936387</v>
      </c>
      <c r="H2226">
        <v>3936569</v>
      </c>
      <c r="I2226">
        <v>4268683</v>
      </c>
      <c r="J2226">
        <v>4269327</v>
      </c>
    </row>
    <row r="2227" spans="1:10" x14ac:dyDescent="0.25">
      <c r="A2227">
        <v>2039952</v>
      </c>
      <c r="B2227">
        <v>2040407</v>
      </c>
      <c r="C2227" t="s">
        <v>25</v>
      </c>
      <c r="E2227">
        <f t="shared" si="154"/>
        <v>1099</v>
      </c>
      <c r="F2227">
        <f t="shared" si="155"/>
        <v>1132</v>
      </c>
      <c r="G2227">
        <v>3936595</v>
      </c>
      <c r="H2227">
        <v>3937032</v>
      </c>
      <c r="I2227">
        <v>4269339</v>
      </c>
      <c r="J2227">
        <v>4270115</v>
      </c>
    </row>
    <row r="2228" spans="1:10" x14ac:dyDescent="0.25">
      <c r="A2228">
        <v>2040411</v>
      </c>
      <c r="B2228">
        <v>2040929</v>
      </c>
      <c r="C2228" t="s">
        <v>88</v>
      </c>
      <c r="E2228">
        <f t="shared" si="154"/>
        <v>1099</v>
      </c>
      <c r="F2228">
        <f t="shared" si="155"/>
        <v>1132</v>
      </c>
      <c r="G2228">
        <v>3937042</v>
      </c>
      <c r="H2228">
        <v>3938427</v>
      </c>
      <c r="I2228">
        <v>4270138</v>
      </c>
      <c r="J2228">
        <v>4270440</v>
      </c>
    </row>
    <row r="2229" spans="1:10" x14ac:dyDescent="0.25">
      <c r="A2229">
        <v>2040944</v>
      </c>
      <c r="B2229">
        <v>2042212</v>
      </c>
      <c r="C2229" t="s">
        <v>88</v>
      </c>
      <c r="E2229">
        <f t="shared" si="154"/>
        <v>1099</v>
      </c>
      <c r="F2229">
        <f t="shared" si="155"/>
        <v>1132</v>
      </c>
      <c r="G2229">
        <v>3938417</v>
      </c>
      <c r="H2229">
        <v>3939619</v>
      </c>
      <c r="I2229">
        <v>4270440</v>
      </c>
      <c r="J2229">
        <v>4270802</v>
      </c>
    </row>
    <row r="2230" spans="1:10" x14ac:dyDescent="0.25">
      <c r="A2230">
        <v>2042241</v>
      </c>
      <c r="B2230">
        <v>2042810</v>
      </c>
      <c r="C2230" t="s">
        <v>25</v>
      </c>
      <c r="E2230">
        <f t="shared" si="154"/>
        <v>1100</v>
      </c>
      <c r="F2230">
        <f t="shared" si="155"/>
        <v>1132</v>
      </c>
      <c r="G2230">
        <v>3940919</v>
      </c>
      <c r="H2230">
        <v>3941539</v>
      </c>
      <c r="I2230">
        <v>4270813</v>
      </c>
      <c r="J2230">
        <v>4271151</v>
      </c>
    </row>
    <row r="2231" spans="1:10" x14ac:dyDescent="0.25">
      <c r="A2231">
        <v>2042968</v>
      </c>
      <c r="B2231">
        <v>2043387</v>
      </c>
      <c r="C2231" t="s">
        <v>25</v>
      </c>
      <c r="E2231">
        <f t="shared" si="154"/>
        <v>1100</v>
      </c>
      <c r="F2231">
        <f t="shared" si="155"/>
        <v>1133</v>
      </c>
      <c r="G2231">
        <v>3941539</v>
      </c>
      <c r="H2231">
        <v>3942282</v>
      </c>
      <c r="I2231">
        <v>4271439</v>
      </c>
      <c r="J2231">
        <v>4271825</v>
      </c>
    </row>
    <row r="2232" spans="1:10" x14ac:dyDescent="0.25">
      <c r="A2232">
        <v>2043390</v>
      </c>
      <c r="B2232">
        <v>2044658</v>
      </c>
      <c r="C2232" t="s">
        <v>25</v>
      </c>
      <c r="E2232">
        <f t="shared" si="154"/>
        <v>1100</v>
      </c>
      <c r="F2232">
        <f t="shared" si="155"/>
        <v>1133</v>
      </c>
      <c r="G2232">
        <v>3942292</v>
      </c>
      <c r="H2232">
        <v>3942483</v>
      </c>
      <c r="I2232">
        <v>4271924</v>
      </c>
      <c r="J2232">
        <v>4273276</v>
      </c>
    </row>
    <row r="2233" spans="1:10" x14ac:dyDescent="0.25">
      <c r="A2233">
        <v>2044743</v>
      </c>
      <c r="B2233">
        <v>2045174</v>
      </c>
      <c r="C2233" t="s">
        <v>25</v>
      </c>
      <c r="E2233">
        <f t="shared" si="154"/>
        <v>1101</v>
      </c>
      <c r="F2233">
        <f t="shared" si="155"/>
        <v>1134</v>
      </c>
      <c r="G2233">
        <v>3942637</v>
      </c>
      <c r="H2233">
        <v>3942771</v>
      </c>
      <c r="I2233">
        <v>4274030</v>
      </c>
      <c r="J2233">
        <v>4275403</v>
      </c>
    </row>
    <row r="2234" spans="1:10" x14ac:dyDescent="0.25">
      <c r="A2234">
        <v>2045200</v>
      </c>
      <c r="B2234">
        <v>2045871</v>
      </c>
      <c r="C2234" t="s">
        <v>88</v>
      </c>
      <c r="E2234">
        <f t="shared" si="154"/>
        <v>1102</v>
      </c>
      <c r="F2234">
        <f t="shared" si="155"/>
        <v>1135</v>
      </c>
      <c r="G2234">
        <v>3970836</v>
      </c>
      <c r="H2234">
        <v>3970922</v>
      </c>
      <c r="I2234">
        <v>4280165</v>
      </c>
      <c r="J2234">
        <v>4280509</v>
      </c>
    </row>
    <row r="2235" spans="1:10" x14ac:dyDescent="0.25">
      <c r="A2235">
        <v>2045996</v>
      </c>
      <c r="B2235">
        <v>2046112</v>
      </c>
      <c r="C2235" t="s">
        <v>25</v>
      </c>
      <c r="E2235">
        <f t="shared" si="154"/>
        <v>1102</v>
      </c>
      <c r="F2235">
        <f t="shared" si="155"/>
        <v>1135</v>
      </c>
      <c r="G2235">
        <v>3971010</v>
      </c>
      <c r="H2235">
        <v>3972581</v>
      </c>
      <c r="I2235">
        <v>4280512</v>
      </c>
      <c r="J2235">
        <v>4284291</v>
      </c>
    </row>
    <row r="2236" spans="1:10" x14ac:dyDescent="0.25">
      <c r="A2236">
        <v>2046194</v>
      </c>
      <c r="B2236">
        <v>2046760</v>
      </c>
      <c r="C2236" t="s">
        <v>88</v>
      </c>
      <c r="E2236">
        <f t="shared" si="154"/>
        <v>1102</v>
      </c>
      <c r="F2236">
        <f t="shared" si="155"/>
        <v>1135</v>
      </c>
      <c r="G2236">
        <v>3972581</v>
      </c>
      <c r="H2236">
        <v>3973672</v>
      </c>
      <c r="I2236">
        <v>4284288</v>
      </c>
      <c r="J2236">
        <v>4286021</v>
      </c>
    </row>
    <row r="2237" spans="1:10" x14ac:dyDescent="0.25">
      <c r="A2237">
        <v>2047085</v>
      </c>
      <c r="B2237">
        <v>2048857</v>
      </c>
      <c r="C2237" t="s">
        <v>25</v>
      </c>
      <c r="E2237">
        <f t="shared" si="154"/>
        <v>1102</v>
      </c>
      <c r="F2237">
        <f t="shared" si="155"/>
        <v>1136</v>
      </c>
      <c r="G2237">
        <v>3973675</v>
      </c>
      <c r="H2237">
        <v>3975075</v>
      </c>
      <c r="I2237">
        <v>4288483</v>
      </c>
      <c r="J2237">
        <v>4288689</v>
      </c>
    </row>
    <row r="2238" spans="1:10" x14ac:dyDescent="0.25">
      <c r="A2238">
        <v>2048951</v>
      </c>
      <c r="B2238">
        <v>2049403</v>
      </c>
      <c r="C2238" t="s">
        <v>25</v>
      </c>
      <c r="E2238">
        <f t="shared" si="154"/>
        <v>1102</v>
      </c>
      <c r="F2238">
        <f t="shared" si="155"/>
        <v>1137</v>
      </c>
      <c r="G2238">
        <v>3975086</v>
      </c>
      <c r="H2238">
        <v>3975691</v>
      </c>
      <c r="I2238">
        <v>4289563</v>
      </c>
      <c r="J2238">
        <v>4290303</v>
      </c>
    </row>
    <row r="2239" spans="1:10" x14ac:dyDescent="0.25">
      <c r="A2239">
        <v>2049433</v>
      </c>
      <c r="B2239">
        <v>2050173</v>
      </c>
      <c r="C2239" t="s">
        <v>25</v>
      </c>
      <c r="E2239">
        <f t="shared" si="154"/>
        <v>1103</v>
      </c>
      <c r="F2239">
        <f t="shared" si="155"/>
        <v>1138</v>
      </c>
      <c r="G2239">
        <v>3976560</v>
      </c>
      <c r="H2239">
        <v>3978218</v>
      </c>
      <c r="I2239">
        <v>4292572</v>
      </c>
      <c r="J2239">
        <v>4292958</v>
      </c>
    </row>
    <row r="2240" spans="1:10" x14ac:dyDescent="0.25">
      <c r="A2240">
        <v>2050210</v>
      </c>
      <c r="B2240">
        <v>2050731</v>
      </c>
      <c r="C2240" t="s">
        <v>25</v>
      </c>
      <c r="E2240">
        <f t="shared" si="154"/>
        <v>1104</v>
      </c>
      <c r="F2240">
        <f t="shared" si="155"/>
        <v>1139</v>
      </c>
      <c r="G2240">
        <v>3978396</v>
      </c>
      <c r="H2240">
        <v>3979379</v>
      </c>
      <c r="I2240">
        <v>4295817</v>
      </c>
      <c r="J2240">
        <v>4297226</v>
      </c>
    </row>
    <row r="2241" spans="1:10" x14ac:dyDescent="0.25">
      <c r="A2241">
        <v>2050733</v>
      </c>
      <c r="B2241">
        <v>2051332</v>
      </c>
      <c r="C2241" t="s">
        <v>88</v>
      </c>
      <c r="E2241">
        <f t="shared" si="154"/>
        <v>1104</v>
      </c>
      <c r="F2241">
        <f t="shared" si="155"/>
        <v>1140</v>
      </c>
      <c r="G2241">
        <v>3979355</v>
      </c>
      <c r="H2241">
        <v>3980965</v>
      </c>
      <c r="I2241">
        <v>4297522</v>
      </c>
      <c r="J2241">
        <v>4298184</v>
      </c>
    </row>
    <row r="2242" spans="1:10" x14ac:dyDescent="0.25">
      <c r="A2242">
        <v>2051631</v>
      </c>
      <c r="B2242">
        <v>2051913</v>
      </c>
      <c r="C2242" t="s">
        <v>88</v>
      </c>
      <c r="E2242">
        <f t="shared" si="154"/>
        <v>1104</v>
      </c>
      <c r="F2242">
        <f t="shared" si="155"/>
        <v>1141</v>
      </c>
      <c r="G2242">
        <v>3980949</v>
      </c>
      <c r="H2242">
        <v>3981656</v>
      </c>
      <c r="I2242">
        <v>4299035</v>
      </c>
      <c r="J2242">
        <v>4299961</v>
      </c>
    </row>
    <row r="2243" spans="1:10" x14ac:dyDescent="0.25">
      <c r="A2243">
        <v>2052001</v>
      </c>
      <c r="B2243">
        <v>2052897</v>
      </c>
      <c r="C2243" t="s">
        <v>88</v>
      </c>
      <c r="E2243">
        <f t="shared" ref="E2243:E2306" si="156">IF((G2243-H2242)&lt;$D$2,E2242,E2242+1)</f>
        <v>1105</v>
      </c>
      <c r="F2243">
        <f t="shared" ref="F2243:F2306" si="157">IF((I2243-J2242)&lt;$D$2,F2242,F2242+1)</f>
        <v>1142</v>
      </c>
      <c r="G2243">
        <v>3983767</v>
      </c>
      <c r="H2243">
        <v>3985476</v>
      </c>
      <c r="I2243">
        <v>4300109</v>
      </c>
      <c r="J2243">
        <v>4300558</v>
      </c>
    </row>
    <row r="2244" spans="1:10" x14ac:dyDescent="0.25">
      <c r="A2244">
        <v>2053317</v>
      </c>
      <c r="B2244">
        <v>2053928</v>
      </c>
      <c r="C2244" t="s">
        <v>25</v>
      </c>
      <c r="E2244">
        <f t="shared" si="156"/>
        <v>1105</v>
      </c>
      <c r="F2244">
        <f t="shared" si="157"/>
        <v>1142</v>
      </c>
      <c r="G2244">
        <v>3985487</v>
      </c>
      <c r="H2244">
        <v>3986989</v>
      </c>
      <c r="I2244">
        <v>4300600</v>
      </c>
      <c r="J2244">
        <v>4300827</v>
      </c>
    </row>
    <row r="2245" spans="1:10" x14ac:dyDescent="0.25">
      <c r="A2245">
        <v>2053937</v>
      </c>
      <c r="B2245">
        <v>2054947</v>
      </c>
      <c r="C2245" t="s">
        <v>25</v>
      </c>
      <c r="E2245">
        <f t="shared" si="156"/>
        <v>1106</v>
      </c>
      <c r="F2245">
        <f t="shared" si="157"/>
        <v>1142</v>
      </c>
      <c r="G2245">
        <v>3987130</v>
      </c>
      <c r="H2245">
        <v>3987825</v>
      </c>
      <c r="I2245">
        <v>4300832</v>
      </c>
      <c r="J2245">
        <v>4301146</v>
      </c>
    </row>
    <row r="2246" spans="1:10" x14ac:dyDescent="0.25">
      <c r="A2246">
        <v>2055026</v>
      </c>
      <c r="B2246">
        <v>2055811</v>
      </c>
      <c r="C2246" t="s">
        <v>88</v>
      </c>
      <c r="E2246">
        <f t="shared" si="156"/>
        <v>1107</v>
      </c>
      <c r="F2246">
        <f t="shared" si="157"/>
        <v>1142</v>
      </c>
      <c r="G2246">
        <v>3988768</v>
      </c>
      <c r="H2246">
        <v>3989388</v>
      </c>
      <c r="I2246">
        <v>4301153</v>
      </c>
      <c r="J2246">
        <v>4301548</v>
      </c>
    </row>
    <row r="2247" spans="1:10" x14ac:dyDescent="0.25">
      <c r="A2247">
        <v>2055808</v>
      </c>
      <c r="B2247">
        <v>2056563</v>
      </c>
      <c r="C2247" t="s">
        <v>88</v>
      </c>
      <c r="E2247">
        <f t="shared" si="156"/>
        <v>1107</v>
      </c>
      <c r="F2247">
        <f t="shared" si="157"/>
        <v>1142</v>
      </c>
      <c r="G2247">
        <v>3989432</v>
      </c>
      <c r="H2247">
        <v>3991783</v>
      </c>
      <c r="I2247">
        <v>4301619</v>
      </c>
      <c r="J2247">
        <v>4301849</v>
      </c>
    </row>
    <row r="2248" spans="1:10" x14ac:dyDescent="0.25">
      <c r="A2248">
        <v>2056627</v>
      </c>
      <c r="B2248">
        <v>2057586</v>
      </c>
      <c r="C2248" t="s">
        <v>25</v>
      </c>
      <c r="E2248">
        <f t="shared" si="156"/>
        <v>1108</v>
      </c>
      <c r="F2248">
        <f t="shared" si="157"/>
        <v>1143</v>
      </c>
      <c r="G2248">
        <v>3991957</v>
      </c>
      <c r="H2248">
        <v>3994863</v>
      </c>
      <c r="I2248">
        <v>4302423</v>
      </c>
      <c r="J2248">
        <v>4303109</v>
      </c>
    </row>
    <row r="2249" spans="1:10" x14ac:dyDescent="0.25">
      <c r="A2249">
        <v>2057602</v>
      </c>
      <c r="B2249">
        <v>2058921</v>
      </c>
      <c r="C2249" t="s">
        <v>25</v>
      </c>
      <c r="E2249">
        <f t="shared" si="156"/>
        <v>1108</v>
      </c>
      <c r="F2249">
        <f t="shared" si="157"/>
        <v>1143</v>
      </c>
      <c r="G2249">
        <v>3994875</v>
      </c>
      <c r="H2249">
        <v>3995534</v>
      </c>
      <c r="I2249">
        <v>4303109</v>
      </c>
      <c r="J2249">
        <v>4303963</v>
      </c>
    </row>
    <row r="2250" spans="1:10" x14ac:dyDescent="0.25">
      <c r="A2250">
        <v>2058812</v>
      </c>
      <c r="B2250">
        <v>2059039</v>
      </c>
      <c r="C2250" t="s">
        <v>88</v>
      </c>
      <c r="E2250">
        <f t="shared" si="156"/>
        <v>1109</v>
      </c>
      <c r="F2250">
        <f t="shared" si="157"/>
        <v>1143</v>
      </c>
      <c r="G2250">
        <v>3996695</v>
      </c>
      <c r="H2250">
        <v>3999055</v>
      </c>
      <c r="I2250">
        <v>4303973</v>
      </c>
      <c r="J2250">
        <v>4304623</v>
      </c>
    </row>
    <row r="2251" spans="1:10" x14ac:dyDescent="0.25">
      <c r="A2251">
        <v>2059038</v>
      </c>
      <c r="B2251">
        <v>2060009</v>
      </c>
      <c r="C2251" t="s">
        <v>25</v>
      </c>
      <c r="E2251">
        <f t="shared" si="156"/>
        <v>1109</v>
      </c>
      <c r="F2251">
        <f t="shared" si="157"/>
        <v>1143</v>
      </c>
      <c r="G2251">
        <v>3999109</v>
      </c>
      <c r="H2251">
        <v>4000395</v>
      </c>
      <c r="I2251">
        <v>4304637</v>
      </c>
      <c r="J2251">
        <v>4305101</v>
      </c>
    </row>
    <row r="2252" spans="1:10" x14ac:dyDescent="0.25">
      <c r="A2252">
        <v>2060082</v>
      </c>
      <c r="B2252">
        <v>2061524</v>
      </c>
      <c r="C2252" t="s">
        <v>88</v>
      </c>
      <c r="E2252">
        <f t="shared" si="156"/>
        <v>1109</v>
      </c>
      <c r="F2252">
        <f t="shared" si="157"/>
        <v>1143</v>
      </c>
      <c r="G2252">
        <v>4000395</v>
      </c>
      <c r="H2252">
        <v>4001384</v>
      </c>
      <c r="I2252">
        <v>4305111</v>
      </c>
      <c r="J2252">
        <v>4305416</v>
      </c>
    </row>
    <row r="2253" spans="1:10" x14ac:dyDescent="0.25">
      <c r="A2253">
        <v>2061648</v>
      </c>
      <c r="B2253">
        <v>2062517</v>
      </c>
      <c r="C2253" t="s">
        <v>88</v>
      </c>
      <c r="E2253">
        <f t="shared" si="156"/>
        <v>1109</v>
      </c>
      <c r="F2253">
        <f t="shared" si="157"/>
        <v>1143</v>
      </c>
      <c r="G2253">
        <v>4001381</v>
      </c>
      <c r="H2253">
        <v>4002202</v>
      </c>
      <c r="I2253">
        <v>4305432</v>
      </c>
      <c r="J2253">
        <v>4306829</v>
      </c>
    </row>
    <row r="2254" spans="1:10" x14ac:dyDescent="0.25">
      <c r="A2254">
        <v>2062701</v>
      </c>
      <c r="B2254">
        <v>2062886</v>
      </c>
      <c r="C2254" t="s">
        <v>88</v>
      </c>
      <c r="E2254">
        <f t="shared" si="156"/>
        <v>1109</v>
      </c>
      <c r="F2254">
        <f t="shared" si="157"/>
        <v>1144</v>
      </c>
      <c r="G2254">
        <v>4002205</v>
      </c>
      <c r="H2254">
        <v>4002582</v>
      </c>
      <c r="I2254">
        <v>4309113</v>
      </c>
      <c r="J2254">
        <v>4309862</v>
      </c>
    </row>
    <row r="2255" spans="1:10" x14ac:dyDescent="0.25">
      <c r="A2255">
        <v>2062859</v>
      </c>
      <c r="B2255">
        <v>2064334</v>
      </c>
      <c r="C2255" t="s">
        <v>25</v>
      </c>
      <c r="E2255">
        <f t="shared" si="156"/>
        <v>1109</v>
      </c>
      <c r="F2255">
        <f t="shared" si="157"/>
        <v>1145</v>
      </c>
      <c r="G2255">
        <v>4002593</v>
      </c>
      <c r="H2255">
        <v>4003441</v>
      </c>
      <c r="I2255">
        <v>4310859</v>
      </c>
      <c r="J2255">
        <v>4312481</v>
      </c>
    </row>
    <row r="2256" spans="1:10" x14ac:dyDescent="0.25">
      <c r="A2256">
        <v>2064569</v>
      </c>
      <c r="B2256">
        <v>2066380</v>
      </c>
      <c r="C2256" t="s">
        <v>25</v>
      </c>
      <c r="E2256">
        <f t="shared" si="156"/>
        <v>1110</v>
      </c>
      <c r="F2256">
        <f t="shared" si="157"/>
        <v>1145</v>
      </c>
      <c r="G2256">
        <v>4006751</v>
      </c>
      <c r="H2256">
        <v>4006933</v>
      </c>
      <c r="I2256">
        <v>4312566</v>
      </c>
      <c r="J2256">
        <v>4313729</v>
      </c>
    </row>
    <row r="2257" spans="1:10" x14ac:dyDescent="0.25">
      <c r="A2257">
        <v>2066418</v>
      </c>
      <c r="B2257">
        <v>2067059</v>
      </c>
      <c r="C2257" t="s">
        <v>25</v>
      </c>
      <c r="E2257">
        <f t="shared" si="156"/>
        <v>1111</v>
      </c>
      <c r="F2257">
        <f t="shared" si="157"/>
        <v>1145</v>
      </c>
      <c r="G2257">
        <v>4009951</v>
      </c>
      <c r="H2257">
        <v>4010241</v>
      </c>
      <c r="I2257">
        <v>4313732</v>
      </c>
      <c r="J2257">
        <v>4314370</v>
      </c>
    </row>
    <row r="2258" spans="1:10" x14ac:dyDescent="0.25">
      <c r="A2258">
        <v>2067159</v>
      </c>
      <c r="B2258">
        <v>2068337</v>
      </c>
      <c r="C2258" t="s">
        <v>88</v>
      </c>
      <c r="E2258">
        <f t="shared" si="156"/>
        <v>1112</v>
      </c>
      <c r="F2258">
        <f t="shared" si="157"/>
        <v>1145</v>
      </c>
      <c r="G2258">
        <v>4016809</v>
      </c>
      <c r="H2258">
        <v>4018326</v>
      </c>
      <c r="I2258">
        <v>4314380</v>
      </c>
      <c r="J2258">
        <v>4314778</v>
      </c>
    </row>
    <row r="2259" spans="1:10" x14ac:dyDescent="0.25">
      <c r="A2259">
        <v>2068468</v>
      </c>
      <c r="B2259">
        <v>2068758</v>
      </c>
      <c r="C2259" t="s">
        <v>25</v>
      </c>
      <c r="E2259">
        <f t="shared" si="156"/>
        <v>1112</v>
      </c>
      <c r="F2259">
        <f t="shared" si="157"/>
        <v>1145</v>
      </c>
      <c r="G2259">
        <v>4018361</v>
      </c>
      <c r="H2259">
        <v>4019503</v>
      </c>
      <c r="I2259">
        <v>4314796</v>
      </c>
      <c r="J2259">
        <v>4315449</v>
      </c>
    </row>
    <row r="2260" spans="1:10" x14ac:dyDescent="0.25">
      <c r="A2260">
        <v>2068826</v>
      </c>
      <c r="B2260">
        <v>2069179</v>
      </c>
      <c r="C2260" t="s">
        <v>25</v>
      </c>
      <c r="E2260">
        <f t="shared" si="156"/>
        <v>1113</v>
      </c>
      <c r="F2260">
        <f t="shared" si="157"/>
        <v>1145</v>
      </c>
      <c r="G2260">
        <v>4019615</v>
      </c>
      <c r="H2260">
        <v>4020832</v>
      </c>
      <c r="I2260">
        <v>4315422</v>
      </c>
      <c r="J2260">
        <v>4316492</v>
      </c>
    </row>
    <row r="2261" spans="1:10" x14ac:dyDescent="0.25">
      <c r="A2261">
        <v>2069273</v>
      </c>
      <c r="B2261">
        <v>2069932</v>
      </c>
      <c r="C2261" t="s">
        <v>25</v>
      </c>
      <c r="E2261">
        <f t="shared" si="156"/>
        <v>1113</v>
      </c>
      <c r="F2261">
        <f t="shared" si="157"/>
        <v>1145</v>
      </c>
      <c r="G2261">
        <v>4020895</v>
      </c>
      <c r="H2261">
        <v>4022448</v>
      </c>
      <c r="I2261">
        <v>4316492</v>
      </c>
      <c r="J2261">
        <v>4317190</v>
      </c>
    </row>
    <row r="2262" spans="1:10" x14ac:dyDescent="0.25">
      <c r="A2262">
        <v>2070146</v>
      </c>
      <c r="B2262">
        <v>2072197</v>
      </c>
      <c r="C2262" t="s">
        <v>25</v>
      </c>
      <c r="E2262">
        <f t="shared" si="156"/>
        <v>1113</v>
      </c>
      <c r="F2262">
        <f t="shared" si="157"/>
        <v>1145</v>
      </c>
      <c r="G2262">
        <v>4022502</v>
      </c>
      <c r="H2262">
        <v>4023287</v>
      </c>
      <c r="I2262">
        <v>4317205</v>
      </c>
      <c r="J2262">
        <v>4317609</v>
      </c>
    </row>
    <row r="2263" spans="1:10" x14ac:dyDescent="0.25">
      <c r="A2263">
        <v>2072232</v>
      </c>
      <c r="B2263">
        <v>2072930</v>
      </c>
      <c r="C2263" t="s">
        <v>88</v>
      </c>
      <c r="E2263">
        <f t="shared" si="156"/>
        <v>1114</v>
      </c>
      <c r="F2263">
        <f t="shared" si="157"/>
        <v>1146</v>
      </c>
      <c r="G2263">
        <v>4023397</v>
      </c>
      <c r="H2263">
        <v>4023993</v>
      </c>
      <c r="I2263">
        <v>4317742</v>
      </c>
      <c r="J2263">
        <v>4318473</v>
      </c>
    </row>
    <row r="2264" spans="1:10" x14ac:dyDescent="0.25">
      <c r="A2264">
        <v>2072954</v>
      </c>
      <c r="B2264">
        <v>2073610</v>
      </c>
      <c r="C2264" t="s">
        <v>88</v>
      </c>
      <c r="E2264">
        <f t="shared" si="156"/>
        <v>1115</v>
      </c>
      <c r="F2264">
        <f t="shared" si="157"/>
        <v>1146</v>
      </c>
      <c r="G2264">
        <v>4036444</v>
      </c>
      <c r="H2264">
        <v>4037784</v>
      </c>
      <c r="I2264">
        <v>4318564</v>
      </c>
      <c r="J2264">
        <v>4321002</v>
      </c>
    </row>
    <row r="2265" spans="1:10" x14ac:dyDescent="0.25">
      <c r="A2265">
        <v>2073718</v>
      </c>
      <c r="B2265">
        <v>2073948</v>
      </c>
      <c r="C2265" t="s">
        <v>88</v>
      </c>
      <c r="E2265">
        <f t="shared" si="156"/>
        <v>1116</v>
      </c>
      <c r="F2265">
        <f t="shared" si="157"/>
        <v>1146</v>
      </c>
      <c r="G2265">
        <v>4037943</v>
      </c>
      <c r="H2265">
        <v>4038182</v>
      </c>
      <c r="I2265">
        <v>4321040</v>
      </c>
      <c r="J2265">
        <v>4321465</v>
      </c>
    </row>
    <row r="2266" spans="1:10" x14ac:dyDescent="0.25">
      <c r="A2266">
        <v>2074086</v>
      </c>
      <c r="B2266">
        <v>2074460</v>
      </c>
      <c r="C2266" t="s">
        <v>25</v>
      </c>
      <c r="E2266">
        <f t="shared" si="156"/>
        <v>1116</v>
      </c>
      <c r="F2266">
        <f t="shared" si="157"/>
        <v>1147</v>
      </c>
      <c r="G2266">
        <v>4038198</v>
      </c>
      <c r="H2266">
        <v>4039970</v>
      </c>
      <c r="I2266">
        <v>4321672</v>
      </c>
      <c r="J2266">
        <v>4322970</v>
      </c>
    </row>
    <row r="2267" spans="1:10" x14ac:dyDescent="0.25">
      <c r="A2267">
        <v>2074461</v>
      </c>
      <c r="B2267">
        <v>2075336</v>
      </c>
      <c r="C2267" t="s">
        <v>25</v>
      </c>
      <c r="E2267">
        <f t="shared" si="156"/>
        <v>1116</v>
      </c>
      <c r="F2267">
        <f t="shared" si="157"/>
        <v>1148</v>
      </c>
      <c r="G2267">
        <v>4039983</v>
      </c>
      <c r="H2267">
        <v>4041284</v>
      </c>
      <c r="I2267">
        <v>4323073</v>
      </c>
      <c r="J2267">
        <v>4323270</v>
      </c>
    </row>
    <row r="2268" spans="1:10" x14ac:dyDescent="0.25">
      <c r="A2268">
        <v>2075353</v>
      </c>
      <c r="B2268">
        <v>2075706</v>
      </c>
      <c r="C2268" t="s">
        <v>25</v>
      </c>
      <c r="E2268">
        <f t="shared" si="156"/>
        <v>1117</v>
      </c>
      <c r="F2268">
        <f t="shared" si="157"/>
        <v>1148</v>
      </c>
      <c r="G2268">
        <v>4041419</v>
      </c>
      <c r="H2268">
        <v>4043038</v>
      </c>
      <c r="I2268">
        <v>4323349</v>
      </c>
      <c r="J2268">
        <v>4324353</v>
      </c>
    </row>
    <row r="2269" spans="1:10" x14ac:dyDescent="0.25">
      <c r="A2269">
        <v>2075764</v>
      </c>
      <c r="B2269">
        <v>2075883</v>
      </c>
      <c r="C2269" t="s">
        <v>25</v>
      </c>
      <c r="E2269">
        <f t="shared" si="156"/>
        <v>1117</v>
      </c>
      <c r="F2269">
        <f t="shared" si="157"/>
        <v>1148</v>
      </c>
      <c r="G2269">
        <v>4043040</v>
      </c>
      <c r="H2269">
        <v>4043726</v>
      </c>
      <c r="I2269">
        <v>4324356</v>
      </c>
      <c r="J2269">
        <v>4325615</v>
      </c>
    </row>
    <row r="2270" spans="1:10" x14ac:dyDescent="0.25">
      <c r="A2270">
        <v>2076080</v>
      </c>
      <c r="B2270">
        <v>2077159</v>
      </c>
      <c r="C2270" t="s">
        <v>88</v>
      </c>
      <c r="E2270">
        <f t="shared" si="156"/>
        <v>1118</v>
      </c>
      <c r="F2270">
        <f t="shared" si="157"/>
        <v>1149</v>
      </c>
      <c r="G2270">
        <v>4052310</v>
      </c>
      <c r="H2270">
        <v>4052573</v>
      </c>
      <c r="I2270">
        <v>4325830</v>
      </c>
      <c r="J2270">
        <v>4327110</v>
      </c>
    </row>
    <row r="2271" spans="1:10" x14ac:dyDescent="0.25">
      <c r="A2271">
        <v>2077140</v>
      </c>
      <c r="B2271">
        <v>2077412</v>
      </c>
      <c r="C2271" t="s">
        <v>88</v>
      </c>
      <c r="E2271">
        <f t="shared" si="156"/>
        <v>1119</v>
      </c>
      <c r="F2271">
        <f t="shared" si="157"/>
        <v>1149</v>
      </c>
      <c r="G2271">
        <v>4053029</v>
      </c>
      <c r="H2271">
        <v>4054402</v>
      </c>
      <c r="I2271">
        <v>4327182</v>
      </c>
      <c r="J2271">
        <v>4327490</v>
      </c>
    </row>
    <row r="2272" spans="1:10" x14ac:dyDescent="0.25">
      <c r="A2272">
        <v>2077473</v>
      </c>
      <c r="B2272">
        <v>2077709</v>
      </c>
      <c r="C2272" t="s">
        <v>88</v>
      </c>
      <c r="E2272">
        <f t="shared" si="156"/>
        <v>1119</v>
      </c>
      <c r="F2272">
        <f t="shared" si="157"/>
        <v>1149</v>
      </c>
      <c r="G2272">
        <v>4054442</v>
      </c>
      <c r="H2272">
        <v>4056481</v>
      </c>
      <c r="I2272">
        <v>4327573</v>
      </c>
      <c r="J2272">
        <v>4328523</v>
      </c>
    </row>
    <row r="2273" spans="1:10" x14ac:dyDescent="0.25">
      <c r="A2273">
        <v>2077898</v>
      </c>
      <c r="B2273">
        <v>2079979</v>
      </c>
      <c r="C2273" t="s">
        <v>88</v>
      </c>
      <c r="E2273">
        <f t="shared" si="156"/>
        <v>1120</v>
      </c>
      <c r="F2273">
        <f t="shared" si="157"/>
        <v>1149</v>
      </c>
      <c r="G2273">
        <v>4064656</v>
      </c>
      <c r="H2273">
        <v>4064951</v>
      </c>
      <c r="I2273">
        <v>4328516</v>
      </c>
      <c r="J2273">
        <v>4330372</v>
      </c>
    </row>
    <row r="2274" spans="1:10" x14ac:dyDescent="0.25">
      <c r="A2274">
        <v>2079976</v>
      </c>
      <c r="B2274">
        <v>2080233</v>
      </c>
      <c r="C2274" t="s">
        <v>88</v>
      </c>
      <c r="E2274">
        <f t="shared" si="156"/>
        <v>1121</v>
      </c>
      <c r="F2274">
        <f t="shared" si="157"/>
        <v>1149</v>
      </c>
      <c r="G2274">
        <v>4066115</v>
      </c>
      <c r="H2274">
        <v>4066564</v>
      </c>
      <c r="I2274">
        <v>4330382</v>
      </c>
      <c r="J2274">
        <v>4331701</v>
      </c>
    </row>
    <row r="2275" spans="1:10" x14ac:dyDescent="0.25">
      <c r="A2275">
        <v>2080327</v>
      </c>
      <c r="B2275">
        <v>2080506</v>
      </c>
      <c r="C2275" t="s">
        <v>88</v>
      </c>
      <c r="E2275">
        <f t="shared" si="156"/>
        <v>1122</v>
      </c>
      <c r="F2275">
        <f t="shared" si="157"/>
        <v>1149</v>
      </c>
      <c r="G2275">
        <v>4081624</v>
      </c>
      <c r="H2275">
        <v>4082067</v>
      </c>
      <c r="I2275">
        <v>4331718</v>
      </c>
      <c r="J2275">
        <v>4332179</v>
      </c>
    </row>
    <row r="2276" spans="1:10" x14ac:dyDescent="0.25">
      <c r="A2276">
        <v>2080623</v>
      </c>
      <c r="B2276">
        <v>2081159</v>
      </c>
      <c r="C2276" t="s">
        <v>88</v>
      </c>
      <c r="E2276">
        <f t="shared" si="156"/>
        <v>1122</v>
      </c>
      <c r="F2276">
        <f t="shared" si="157"/>
        <v>1149</v>
      </c>
      <c r="G2276">
        <v>4082084</v>
      </c>
      <c r="H2276">
        <v>4082617</v>
      </c>
      <c r="I2276">
        <v>4332151</v>
      </c>
      <c r="J2276">
        <v>4333698</v>
      </c>
    </row>
    <row r="2277" spans="1:10" x14ac:dyDescent="0.25">
      <c r="A2277">
        <v>2081156</v>
      </c>
      <c r="B2277">
        <v>2081488</v>
      </c>
      <c r="C2277" t="s">
        <v>88</v>
      </c>
      <c r="E2277">
        <f t="shared" si="156"/>
        <v>1123</v>
      </c>
      <c r="F2277">
        <f t="shared" si="157"/>
        <v>1150</v>
      </c>
      <c r="G2277">
        <v>4087869</v>
      </c>
      <c r="H2277">
        <v>4088273</v>
      </c>
      <c r="I2277">
        <v>4335106</v>
      </c>
      <c r="J2277">
        <v>4335181</v>
      </c>
    </row>
    <row r="2278" spans="1:10" x14ac:dyDescent="0.25">
      <c r="A2278">
        <v>2081481</v>
      </c>
      <c r="B2278">
        <v>2081801</v>
      </c>
      <c r="C2278" t="s">
        <v>88</v>
      </c>
      <c r="E2278">
        <f t="shared" si="156"/>
        <v>1123</v>
      </c>
      <c r="F2278">
        <f t="shared" si="157"/>
        <v>1150</v>
      </c>
      <c r="G2278">
        <v>4088309</v>
      </c>
      <c r="H2278">
        <v>4089022</v>
      </c>
      <c r="I2278">
        <v>4335106</v>
      </c>
      <c r="J2278">
        <v>4335181</v>
      </c>
    </row>
    <row r="2279" spans="1:10" x14ac:dyDescent="0.25">
      <c r="A2279">
        <v>2081837</v>
      </c>
      <c r="B2279">
        <v>2082667</v>
      </c>
      <c r="C2279" t="s">
        <v>88</v>
      </c>
      <c r="E2279">
        <f t="shared" si="156"/>
        <v>1124</v>
      </c>
      <c r="F2279">
        <f t="shared" si="157"/>
        <v>1151</v>
      </c>
      <c r="G2279">
        <v>4089172</v>
      </c>
      <c r="H2279">
        <v>4089738</v>
      </c>
      <c r="I2279">
        <v>4335338</v>
      </c>
      <c r="J2279">
        <v>4335413</v>
      </c>
    </row>
    <row r="2280" spans="1:10" x14ac:dyDescent="0.25">
      <c r="A2280">
        <v>2082660</v>
      </c>
      <c r="B2280">
        <v>2085350</v>
      </c>
      <c r="C2280" t="s">
        <v>88</v>
      </c>
      <c r="E2280">
        <f t="shared" si="156"/>
        <v>1125</v>
      </c>
      <c r="F2280">
        <f t="shared" si="157"/>
        <v>1151</v>
      </c>
      <c r="G2280">
        <v>4091718</v>
      </c>
      <c r="H2280">
        <v>4093148</v>
      </c>
      <c r="I2280">
        <v>4335338</v>
      </c>
      <c r="J2280">
        <v>4335413</v>
      </c>
    </row>
    <row r="2281" spans="1:10" x14ac:dyDescent="0.25">
      <c r="A2281">
        <v>2085491</v>
      </c>
      <c r="B2281">
        <v>2085826</v>
      </c>
      <c r="C2281" t="s">
        <v>88</v>
      </c>
      <c r="E2281">
        <f t="shared" si="156"/>
        <v>1125</v>
      </c>
      <c r="F2281">
        <f t="shared" si="157"/>
        <v>1152</v>
      </c>
      <c r="G2281">
        <v>4093227</v>
      </c>
      <c r="H2281">
        <v>4094000</v>
      </c>
      <c r="I2281">
        <v>4335570</v>
      </c>
      <c r="J2281">
        <v>4335645</v>
      </c>
    </row>
    <row r="2282" spans="1:10" x14ac:dyDescent="0.25">
      <c r="A2282">
        <v>2085902</v>
      </c>
      <c r="B2282">
        <v>2086108</v>
      </c>
      <c r="C2282" t="s">
        <v>88</v>
      </c>
      <c r="E2282">
        <f t="shared" si="156"/>
        <v>1126</v>
      </c>
      <c r="F2282">
        <f t="shared" si="157"/>
        <v>1152</v>
      </c>
      <c r="G2282">
        <v>4100460</v>
      </c>
      <c r="H2282">
        <v>4101176</v>
      </c>
      <c r="I2282">
        <v>4335570</v>
      </c>
      <c r="J2282">
        <v>4335645</v>
      </c>
    </row>
    <row r="2283" spans="1:10" x14ac:dyDescent="0.25">
      <c r="A2283">
        <v>2086113</v>
      </c>
      <c r="B2283">
        <v>2086388</v>
      </c>
      <c r="C2283" t="s">
        <v>88</v>
      </c>
      <c r="E2283">
        <f t="shared" si="156"/>
        <v>1127</v>
      </c>
      <c r="F2283">
        <f t="shared" si="157"/>
        <v>1153</v>
      </c>
      <c r="G2283">
        <v>4101443</v>
      </c>
      <c r="H2283">
        <v>4101757</v>
      </c>
      <c r="I2283">
        <v>4336723</v>
      </c>
      <c r="J2283">
        <v>4337268</v>
      </c>
    </row>
    <row r="2284" spans="1:10" x14ac:dyDescent="0.25">
      <c r="A2284">
        <v>2086649</v>
      </c>
      <c r="B2284">
        <v>2086828</v>
      </c>
      <c r="C2284" t="s">
        <v>25</v>
      </c>
      <c r="E2284">
        <f t="shared" si="156"/>
        <v>1128</v>
      </c>
      <c r="F2284">
        <f t="shared" si="157"/>
        <v>1154</v>
      </c>
      <c r="G2284">
        <v>4102142</v>
      </c>
      <c r="H2284">
        <v>4102813</v>
      </c>
      <c r="I2284">
        <v>4342899</v>
      </c>
      <c r="J2284">
        <v>4343213</v>
      </c>
    </row>
    <row r="2285" spans="1:10" x14ac:dyDescent="0.25">
      <c r="A2285">
        <v>2086773</v>
      </c>
      <c r="B2285">
        <v>2086961</v>
      </c>
      <c r="C2285" t="s">
        <v>88</v>
      </c>
      <c r="E2285">
        <f t="shared" si="156"/>
        <v>1129</v>
      </c>
      <c r="F2285">
        <f t="shared" si="157"/>
        <v>1154</v>
      </c>
      <c r="G2285">
        <v>4103152</v>
      </c>
      <c r="H2285">
        <v>4103697</v>
      </c>
      <c r="I2285">
        <v>4343265</v>
      </c>
      <c r="J2285">
        <v>4344767</v>
      </c>
    </row>
    <row r="2286" spans="1:10" x14ac:dyDescent="0.25">
      <c r="A2286">
        <v>2087272</v>
      </c>
      <c r="B2286">
        <v>2087697</v>
      </c>
      <c r="C2286" t="s">
        <v>88</v>
      </c>
      <c r="E2286">
        <f t="shared" si="156"/>
        <v>1129</v>
      </c>
      <c r="F2286">
        <f t="shared" si="157"/>
        <v>1155</v>
      </c>
      <c r="G2286">
        <v>4103768</v>
      </c>
      <c r="H2286">
        <v>4104451</v>
      </c>
      <c r="I2286">
        <v>4344994</v>
      </c>
      <c r="J2286">
        <v>4345971</v>
      </c>
    </row>
    <row r="2287" spans="1:10" x14ac:dyDescent="0.25">
      <c r="A2287">
        <v>2087795</v>
      </c>
      <c r="B2287">
        <v>2088049</v>
      </c>
      <c r="C2287" t="s">
        <v>25</v>
      </c>
      <c r="E2287">
        <f t="shared" si="156"/>
        <v>1129</v>
      </c>
      <c r="F2287">
        <f t="shared" si="157"/>
        <v>1156</v>
      </c>
      <c r="G2287">
        <v>4104497</v>
      </c>
      <c r="H2287">
        <v>4107034</v>
      </c>
      <c r="I2287">
        <v>4350248</v>
      </c>
      <c r="J2287">
        <v>4350565</v>
      </c>
    </row>
    <row r="2288" spans="1:10" x14ac:dyDescent="0.25">
      <c r="A2288">
        <v>2088036</v>
      </c>
      <c r="B2288">
        <v>2088530</v>
      </c>
      <c r="C2288" t="s">
        <v>25</v>
      </c>
      <c r="E2288">
        <f t="shared" si="156"/>
        <v>1129</v>
      </c>
      <c r="F2288">
        <f t="shared" si="157"/>
        <v>1157</v>
      </c>
      <c r="G2288">
        <v>4107052</v>
      </c>
      <c r="H2288">
        <v>4107609</v>
      </c>
      <c r="I2288">
        <v>4351440</v>
      </c>
      <c r="J2288">
        <v>4351586</v>
      </c>
    </row>
    <row r="2289" spans="1:10" x14ac:dyDescent="0.25">
      <c r="A2289">
        <v>2088578</v>
      </c>
      <c r="B2289">
        <v>2089585</v>
      </c>
      <c r="C2289" t="s">
        <v>25</v>
      </c>
      <c r="E2289">
        <f t="shared" si="156"/>
        <v>1129</v>
      </c>
      <c r="F2289">
        <f t="shared" si="157"/>
        <v>1158</v>
      </c>
      <c r="G2289">
        <v>4107650</v>
      </c>
      <c r="H2289">
        <v>4108735</v>
      </c>
      <c r="I2289">
        <v>4351694</v>
      </c>
      <c r="J2289">
        <v>4351828</v>
      </c>
    </row>
    <row r="2290" spans="1:10" x14ac:dyDescent="0.25">
      <c r="A2290">
        <v>2089578</v>
      </c>
      <c r="B2290">
        <v>2090039</v>
      </c>
      <c r="C2290" t="s">
        <v>25</v>
      </c>
      <c r="E2290">
        <f t="shared" si="156"/>
        <v>1130</v>
      </c>
      <c r="F2290">
        <f t="shared" si="157"/>
        <v>1158</v>
      </c>
      <c r="G2290">
        <v>4113011</v>
      </c>
      <c r="H2290">
        <v>4113880</v>
      </c>
      <c r="I2290">
        <v>4351889</v>
      </c>
      <c r="J2290">
        <v>4352455</v>
      </c>
    </row>
    <row r="2291" spans="1:10" x14ac:dyDescent="0.25">
      <c r="A2291">
        <v>2090052</v>
      </c>
      <c r="B2291">
        <v>2090447</v>
      </c>
      <c r="C2291" t="s">
        <v>25</v>
      </c>
      <c r="E2291">
        <f t="shared" si="156"/>
        <v>1131</v>
      </c>
      <c r="F2291">
        <f t="shared" si="157"/>
        <v>1159</v>
      </c>
      <c r="G2291">
        <v>4114573</v>
      </c>
      <c r="H2291">
        <v>4115088</v>
      </c>
      <c r="I2291">
        <v>4354711</v>
      </c>
      <c r="J2291">
        <v>4355064</v>
      </c>
    </row>
    <row r="2292" spans="1:10" x14ac:dyDescent="0.25">
      <c r="A2292">
        <v>2090444</v>
      </c>
      <c r="B2292">
        <v>2090716</v>
      </c>
      <c r="C2292" t="s">
        <v>25</v>
      </c>
      <c r="E2292">
        <f t="shared" si="156"/>
        <v>1132</v>
      </c>
      <c r="F2292">
        <f t="shared" si="157"/>
        <v>1160</v>
      </c>
      <c r="G2292">
        <v>4117720</v>
      </c>
      <c r="H2292">
        <v>4119387</v>
      </c>
      <c r="I2292">
        <v>4355308</v>
      </c>
      <c r="J2292">
        <v>4356954</v>
      </c>
    </row>
    <row r="2293" spans="1:10" x14ac:dyDescent="0.25">
      <c r="A2293">
        <v>2090862</v>
      </c>
      <c r="B2293">
        <v>2091075</v>
      </c>
      <c r="C2293" t="s">
        <v>25</v>
      </c>
      <c r="E2293">
        <f t="shared" si="156"/>
        <v>1133</v>
      </c>
      <c r="F2293">
        <f t="shared" si="157"/>
        <v>1160</v>
      </c>
      <c r="G2293">
        <v>4123439</v>
      </c>
      <c r="H2293">
        <v>4124083</v>
      </c>
      <c r="I2293">
        <v>4356998</v>
      </c>
      <c r="J2293">
        <v>4357291</v>
      </c>
    </row>
    <row r="2294" spans="1:10" x14ac:dyDescent="0.25">
      <c r="A2294">
        <v>2091057</v>
      </c>
      <c r="B2294">
        <v>2091236</v>
      </c>
      <c r="C2294" t="s">
        <v>88</v>
      </c>
      <c r="E2294">
        <f t="shared" si="156"/>
        <v>1133</v>
      </c>
      <c r="F2294">
        <f t="shared" si="157"/>
        <v>1161</v>
      </c>
      <c r="G2294">
        <v>4124117</v>
      </c>
      <c r="H2294">
        <v>4125133</v>
      </c>
      <c r="I2294">
        <v>4358867</v>
      </c>
      <c r="J2294">
        <v>4359382</v>
      </c>
    </row>
    <row r="2295" spans="1:10" x14ac:dyDescent="0.25">
      <c r="A2295">
        <v>2091326</v>
      </c>
      <c r="B2295">
        <v>2091574</v>
      </c>
      <c r="C2295" t="s">
        <v>25</v>
      </c>
      <c r="E2295">
        <f t="shared" si="156"/>
        <v>1134</v>
      </c>
      <c r="F2295">
        <f t="shared" si="157"/>
        <v>1162</v>
      </c>
      <c r="G2295">
        <v>4125446</v>
      </c>
      <c r="H2295">
        <v>4126135</v>
      </c>
      <c r="I2295">
        <v>4365411</v>
      </c>
      <c r="J2295">
        <v>4365486</v>
      </c>
    </row>
    <row r="2296" spans="1:10" x14ac:dyDescent="0.25">
      <c r="A2296">
        <v>2091638</v>
      </c>
      <c r="B2296">
        <v>2092237</v>
      </c>
      <c r="C2296" t="s">
        <v>25</v>
      </c>
      <c r="E2296">
        <f t="shared" si="156"/>
        <v>1134</v>
      </c>
      <c r="F2296">
        <f t="shared" si="157"/>
        <v>1162</v>
      </c>
      <c r="G2296">
        <v>4126183</v>
      </c>
      <c r="H2296">
        <v>4126872</v>
      </c>
      <c r="I2296">
        <v>4365566</v>
      </c>
      <c r="J2296">
        <v>4365625</v>
      </c>
    </row>
    <row r="2297" spans="1:10" x14ac:dyDescent="0.25">
      <c r="A2297">
        <v>2092234</v>
      </c>
      <c r="B2297">
        <v>2092428</v>
      </c>
      <c r="C2297" t="s">
        <v>25</v>
      </c>
      <c r="E2297">
        <f t="shared" si="156"/>
        <v>1134</v>
      </c>
      <c r="F2297">
        <f t="shared" si="157"/>
        <v>1163</v>
      </c>
      <c r="G2297">
        <v>4126950</v>
      </c>
      <c r="H2297">
        <v>4127657</v>
      </c>
      <c r="I2297">
        <v>4367094</v>
      </c>
      <c r="J2297">
        <v>4367942</v>
      </c>
    </row>
    <row r="2298" spans="1:10" x14ac:dyDescent="0.25">
      <c r="A2298">
        <v>2092425</v>
      </c>
      <c r="B2298">
        <v>2092706</v>
      </c>
      <c r="C2298" t="s">
        <v>25</v>
      </c>
      <c r="E2298">
        <f t="shared" si="156"/>
        <v>1134</v>
      </c>
      <c r="F2298">
        <f t="shared" si="157"/>
        <v>1164</v>
      </c>
      <c r="G2298">
        <v>4127671</v>
      </c>
      <c r="H2298">
        <v>4130079</v>
      </c>
      <c r="I2298">
        <v>4368390</v>
      </c>
      <c r="J2298">
        <v>4368602</v>
      </c>
    </row>
    <row r="2299" spans="1:10" x14ac:dyDescent="0.25">
      <c r="A2299">
        <v>2092703</v>
      </c>
      <c r="B2299">
        <v>2093257</v>
      </c>
      <c r="C2299" t="s">
        <v>25</v>
      </c>
      <c r="E2299">
        <f t="shared" si="156"/>
        <v>1134</v>
      </c>
      <c r="F2299">
        <f t="shared" si="157"/>
        <v>1164</v>
      </c>
      <c r="G2299">
        <v>4130076</v>
      </c>
      <c r="H2299">
        <v>4130648</v>
      </c>
      <c r="I2299">
        <v>4368675</v>
      </c>
      <c r="J2299">
        <v>4369259</v>
      </c>
    </row>
    <row r="2300" spans="1:10" x14ac:dyDescent="0.25">
      <c r="A2300">
        <v>2093503</v>
      </c>
      <c r="B2300">
        <v>2093679</v>
      </c>
      <c r="C2300" t="s">
        <v>25</v>
      </c>
      <c r="E2300">
        <f t="shared" si="156"/>
        <v>1135</v>
      </c>
      <c r="F2300">
        <f t="shared" si="157"/>
        <v>1164</v>
      </c>
      <c r="G2300">
        <v>4135375</v>
      </c>
      <c r="H2300">
        <v>4136925</v>
      </c>
      <c r="I2300">
        <v>4369220</v>
      </c>
      <c r="J2300">
        <v>4369693</v>
      </c>
    </row>
    <row r="2301" spans="1:10" x14ac:dyDescent="0.25">
      <c r="A2301">
        <v>2093730</v>
      </c>
      <c r="B2301">
        <v>2094137</v>
      </c>
      <c r="C2301" t="s">
        <v>25</v>
      </c>
      <c r="E2301">
        <f t="shared" si="156"/>
        <v>1135</v>
      </c>
      <c r="F2301">
        <f t="shared" si="157"/>
        <v>1164</v>
      </c>
      <c r="G2301">
        <v>4136897</v>
      </c>
      <c r="H2301">
        <v>4137760</v>
      </c>
      <c r="I2301">
        <v>4369680</v>
      </c>
      <c r="J2301">
        <v>4370444</v>
      </c>
    </row>
    <row r="2302" spans="1:10" x14ac:dyDescent="0.25">
      <c r="A2302">
        <v>2094287</v>
      </c>
      <c r="B2302">
        <v>2094589</v>
      </c>
      <c r="C2302" t="s">
        <v>25</v>
      </c>
      <c r="E2302">
        <f t="shared" si="156"/>
        <v>1136</v>
      </c>
      <c r="F2302">
        <f t="shared" si="157"/>
        <v>1164</v>
      </c>
      <c r="G2302">
        <v>4144380</v>
      </c>
      <c r="H2302">
        <v>4145408</v>
      </c>
      <c r="I2302">
        <v>4370472</v>
      </c>
      <c r="J2302">
        <v>4371269</v>
      </c>
    </row>
    <row r="2303" spans="1:10" x14ac:dyDescent="0.25">
      <c r="A2303">
        <v>2094567</v>
      </c>
      <c r="B2303">
        <v>2095106</v>
      </c>
      <c r="C2303" t="s">
        <v>25</v>
      </c>
      <c r="E2303">
        <f t="shared" si="156"/>
        <v>1137</v>
      </c>
      <c r="F2303">
        <f t="shared" si="157"/>
        <v>1165</v>
      </c>
      <c r="G2303">
        <v>4145599</v>
      </c>
      <c r="H2303">
        <v>4145685</v>
      </c>
      <c r="I2303">
        <v>4371502</v>
      </c>
      <c r="J2303">
        <v>4372317</v>
      </c>
    </row>
    <row r="2304" spans="1:10" x14ac:dyDescent="0.25">
      <c r="A2304">
        <v>2095207</v>
      </c>
      <c r="B2304">
        <v>2095677</v>
      </c>
      <c r="C2304" t="s">
        <v>25</v>
      </c>
      <c r="E2304">
        <f t="shared" si="156"/>
        <v>1137</v>
      </c>
      <c r="F2304">
        <f t="shared" si="157"/>
        <v>1166</v>
      </c>
      <c r="G2304">
        <v>4145599</v>
      </c>
      <c r="H2304">
        <v>4145685</v>
      </c>
      <c r="I2304">
        <v>4372535</v>
      </c>
      <c r="J2304">
        <v>4373026</v>
      </c>
    </row>
    <row r="2305" spans="1:10" x14ac:dyDescent="0.25">
      <c r="A2305">
        <v>2095751</v>
      </c>
      <c r="B2305">
        <v>2095954</v>
      </c>
      <c r="C2305" t="s">
        <v>88</v>
      </c>
      <c r="E2305">
        <f t="shared" si="156"/>
        <v>1137</v>
      </c>
      <c r="F2305">
        <f t="shared" si="157"/>
        <v>1166</v>
      </c>
      <c r="G2305">
        <v>4145713</v>
      </c>
      <c r="H2305">
        <v>4145799</v>
      </c>
      <c r="I2305">
        <v>4373062</v>
      </c>
      <c r="J2305">
        <v>4373847</v>
      </c>
    </row>
    <row r="2306" spans="1:10" x14ac:dyDescent="0.25">
      <c r="A2306">
        <v>2096034</v>
      </c>
      <c r="B2306">
        <v>2096426</v>
      </c>
      <c r="C2306" t="s">
        <v>88</v>
      </c>
      <c r="E2306">
        <f t="shared" si="156"/>
        <v>1137</v>
      </c>
      <c r="F2306">
        <f t="shared" si="157"/>
        <v>1166</v>
      </c>
      <c r="G2306">
        <v>4145713</v>
      </c>
      <c r="H2306">
        <v>4145799</v>
      </c>
      <c r="I2306">
        <v>4373870</v>
      </c>
      <c r="J2306">
        <v>4376308</v>
      </c>
    </row>
    <row r="2307" spans="1:10" x14ac:dyDescent="0.25">
      <c r="A2307">
        <v>2096467</v>
      </c>
      <c r="B2307">
        <v>2096850</v>
      </c>
      <c r="C2307" t="s">
        <v>88</v>
      </c>
      <c r="E2307">
        <f t="shared" ref="E2307:E2370" si="158">IF((G2307-H2306)&lt;$D$2,E2306,E2306+1)</f>
        <v>1137</v>
      </c>
      <c r="F2307">
        <f t="shared" ref="F2307:F2370" si="159">IF((I2307-J2306)&lt;$D$2,F2306,F2306+1)</f>
        <v>1166</v>
      </c>
      <c r="G2307">
        <v>4145831</v>
      </c>
      <c r="H2307">
        <v>4145917</v>
      </c>
      <c r="I2307">
        <v>4376318</v>
      </c>
      <c r="J2307">
        <v>4376857</v>
      </c>
    </row>
    <row r="2308" spans="1:10" x14ac:dyDescent="0.25">
      <c r="A2308">
        <v>2097146</v>
      </c>
      <c r="B2308">
        <v>2097346</v>
      </c>
      <c r="C2308" t="s">
        <v>25</v>
      </c>
      <c r="E2308">
        <f t="shared" si="158"/>
        <v>1137</v>
      </c>
      <c r="F2308">
        <f t="shared" si="159"/>
        <v>1166</v>
      </c>
      <c r="G2308">
        <v>4145831</v>
      </c>
      <c r="H2308">
        <v>4145917</v>
      </c>
      <c r="I2308">
        <v>4376892</v>
      </c>
      <c r="J2308">
        <v>4377182</v>
      </c>
    </row>
    <row r="2309" spans="1:10" x14ac:dyDescent="0.25">
      <c r="A2309">
        <v>2097350</v>
      </c>
      <c r="B2309">
        <v>2097979</v>
      </c>
      <c r="C2309" t="s">
        <v>25</v>
      </c>
      <c r="E2309">
        <f t="shared" si="158"/>
        <v>1138</v>
      </c>
      <c r="F2309">
        <f t="shared" si="159"/>
        <v>1167</v>
      </c>
      <c r="G2309">
        <v>4146436</v>
      </c>
      <c r="H2309">
        <v>4147500</v>
      </c>
      <c r="I2309">
        <v>4378267</v>
      </c>
      <c r="J2309">
        <v>4378515</v>
      </c>
    </row>
    <row r="2310" spans="1:10" x14ac:dyDescent="0.25">
      <c r="A2310">
        <v>2097982</v>
      </c>
      <c r="B2310">
        <v>2099601</v>
      </c>
      <c r="C2310" t="s">
        <v>25</v>
      </c>
      <c r="E2310">
        <f t="shared" si="158"/>
        <v>1139</v>
      </c>
      <c r="F2310">
        <f t="shared" si="159"/>
        <v>1168</v>
      </c>
      <c r="G2310">
        <v>4147621</v>
      </c>
      <c r="H2310">
        <v>4148409</v>
      </c>
      <c r="I2310">
        <v>4378730</v>
      </c>
      <c r="J2310">
        <v>4379221</v>
      </c>
    </row>
    <row r="2311" spans="1:10" x14ac:dyDescent="0.25">
      <c r="A2311">
        <v>2099601</v>
      </c>
      <c r="B2311">
        <v>2101121</v>
      </c>
      <c r="C2311" t="s">
        <v>25</v>
      </c>
      <c r="E2311">
        <f t="shared" si="158"/>
        <v>1140</v>
      </c>
      <c r="F2311">
        <f t="shared" si="159"/>
        <v>1168</v>
      </c>
      <c r="G2311">
        <v>4148560</v>
      </c>
      <c r="H2311">
        <v>4149018</v>
      </c>
      <c r="I2311">
        <v>4379218</v>
      </c>
      <c r="J2311">
        <v>4379511</v>
      </c>
    </row>
    <row r="2312" spans="1:10" x14ac:dyDescent="0.25">
      <c r="A2312">
        <v>2101162</v>
      </c>
      <c r="B2312">
        <v>2101851</v>
      </c>
      <c r="C2312" t="s">
        <v>25</v>
      </c>
      <c r="E2312">
        <f t="shared" si="158"/>
        <v>1141</v>
      </c>
      <c r="F2312">
        <f t="shared" si="159"/>
        <v>1169</v>
      </c>
      <c r="G2312">
        <v>4151007</v>
      </c>
      <c r="H2312">
        <v>4151918</v>
      </c>
      <c r="I2312">
        <v>4382283</v>
      </c>
      <c r="J2312">
        <v>4383188</v>
      </c>
    </row>
    <row r="2313" spans="1:10" x14ac:dyDescent="0.25">
      <c r="A2313">
        <v>2101848</v>
      </c>
      <c r="B2313">
        <v>2103194</v>
      </c>
      <c r="C2313" t="s">
        <v>25</v>
      </c>
      <c r="E2313">
        <f t="shared" si="158"/>
        <v>1141</v>
      </c>
      <c r="F2313">
        <f t="shared" si="159"/>
        <v>1170</v>
      </c>
      <c r="G2313">
        <v>4151909</v>
      </c>
      <c r="H2313">
        <v>4152382</v>
      </c>
      <c r="I2313">
        <v>4384976</v>
      </c>
      <c r="J2313">
        <v>4385629</v>
      </c>
    </row>
    <row r="2314" spans="1:10" x14ac:dyDescent="0.25">
      <c r="A2314">
        <v>2103196</v>
      </c>
      <c r="B2314">
        <v>2103678</v>
      </c>
      <c r="C2314" t="s">
        <v>25</v>
      </c>
      <c r="E2314">
        <f t="shared" si="158"/>
        <v>1141</v>
      </c>
      <c r="F2314">
        <f t="shared" si="159"/>
        <v>1170</v>
      </c>
      <c r="G2314">
        <v>4152475</v>
      </c>
      <c r="H2314">
        <v>4153014</v>
      </c>
      <c r="I2314">
        <v>4385645</v>
      </c>
      <c r="J2314">
        <v>4386418</v>
      </c>
    </row>
    <row r="2315" spans="1:10" x14ac:dyDescent="0.25">
      <c r="A2315">
        <v>2103678</v>
      </c>
      <c r="B2315">
        <v>2104706</v>
      </c>
      <c r="C2315" t="s">
        <v>25</v>
      </c>
      <c r="E2315">
        <f t="shared" si="158"/>
        <v>1141</v>
      </c>
      <c r="F2315">
        <f t="shared" si="159"/>
        <v>1170</v>
      </c>
      <c r="G2315">
        <v>4153017</v>
      </c>
      <c r="H2315">
        <v>4153754</v>
      </c>
      <c r="I2315">
        <v>4386411</v>
      </c>
      <c r="J2315">
        <v>4387037</v>
      </c>
    </row>
    <row r="2316" spans="1:10" x14ac:dyDescent="0.25">
      <c r="A2316">
        <v>2104710</v>
      </c>
      <c r="B2316">
        <v>2105057</v>
      </c>
      <c r="C2316" t="s">
        <v>25</v>
      </c>
      <c r="E2316">
        <f t="shared" si="158"/>
        <v>1141</v>
      </c>
      <c r="F2316">
        <f t="shared" si="159"/>
        <v>1170</v>
      </c>
      <c r="G2316">
        <v>4153812</v>
      </c>
      <c r="H2316">
        <v>4154273</v>
      </c>
      <c r="I2316">
        <v>4387051</v>
      </c>
      <c r="J2316">
        <v>4389450</v>
      </c>
    </row>
    <row r="2317" spans="1:10" x14ac:dyDescent="0.25">
      <c r="A2317">
        <v>2105064</v>
      </c>
      <c r="B2317">
        <v>2105519</v>
      </c>
      <c r="C2317" t="s">
        <v>25</v>
      </c>
      <c r="E2317">
        <f t="shared" si="158"/>
        <v>1142</v>
      </c>
      <c r="F2317">
        <f t="shared" si="159"/>
        <v>1171</v>
      </c>
      <c r="G2317">
        <v>4154556</v>
      </c>
      <c r="H2317">
        <v>4156847</v>
      </c>
      <c r="I2317">
        <v>4396112</v>
      </c>
      <c r="J2317">
        <v>4397542</v>
      </c>
    </row>
    <row r="2318" spans="1:10" x14ac:dyDescent="0.25">
      <c r="A2318">
        <v>2105513</v>
      </c>
      <c r="B2318">
        <v>2106097</v>
      </c>
      <c r="C2318" t="s">
        <v>25</v>
      </c>
      <c r="E2318">
        <f t="shared" si="158"/>
        <v>1143</v>
      </c>
      <c r="F2318">
        <f t="shared" si="159"/>
        <v>1171</v>
      </c>
      <c r="G2318">
        <v>4166830</v>
      </c>
      <c r="H2318">
        <v>4168980</v>
      </c>
      <c r="I2318">
        <v>4397626</v>
      </c>
      <c r="J2318">
        <v>4398981</v>
      </c>
    </row>
    <row r="2319" spans="1:10" x14ac:dyDescent="0.25">
      <c r="A2319">
        <v>2106094</v>
      </c>
      <c r="B2319">
        <v>2106459</v>
      </c>
      <c r="C2319" t="s">
        <v>25</v>
      </c>
      <c r="E2319">
        <f t="shared" si="158"/>
        <v>1143</v>
      </c>
      <c r="F2319">
        <f t="shared" si="159"/>
        <v>1172</v>
      </c>
      <c r="G2319">
        <v>4169075</v>
      </c>
      <c r="H2319">
        <v>4169278</v>
      </c>
      <c r="I2319">
        <v>4408907</v>
      </c>
      <c r="J2319">
        <v>4410409</v>
      </c>
    </row>
    <row r="2320" spans="1:10" x14ac:dyDescent="0.25">
      <c r="A2320">
        <v>2106444</v>
      </c>
      <c r="B2320">
        <v>2106989</v>
      </c>
      <c r="C2320" t="s">
        <v>25</v>
      </c>
      <c r="E2320">
        <f t="shared" si="158"/>
        <v>1143</v>
      </c>
      <c r="F2320">
        <f t="shared" si="159"/>
        <v>1173</v>
      </c>
      <c r="G2320">
        <v>4169289</v>
      </c>
      <c r="H2320">
        <v>4170245</v>
      </c>
      <c r="I2320">
        <v>4417053</v>
      </c>
      <c r="J2320">
        <v>4418363</v>
      </c>
    </row>
    <row r="2321" spans="1:10" x14ac:dyDescent="0.25">
      <c r="A2321">
        <v>2106970</v>
      </c>
      <c r="B2321">
        <v>2108454</v>
      </c>
      <c r="C2321" t="s">
        <v>25</v>
      </c>
      <c r="E2321">
        <f t="shared" si="158"/>
        <v>1144</v>
      </c>
      <c r="F2321">
        <f t="shared" si="159"/>
        <v>1174</v>
      </c>
      <c r="G2321">
        <v>4172277</v>
      </c>
      <c r="H2321">
        <v>4175786</v>
      </c>
      <c r="I2321">
        <v>4418708</v>
      </c>
      <c r="J2321">
        <v>4419328</v>
      </c>
    </row>
    <row r="2322" spans="1:10" x14ac:dyDescent="0.25">
      <c r="A2322">
        <v>2108455</v>
      </c>
      <c r="B2322">
        <v>2108901</v>
      </c>
      <c r="C2322" t="s">
        <v>25</v>
      </c>
      <c r="E2322">
        <f t="shared" si="158"/>
        <v>1145</v>
      </c>
      <c r="F2322">
        <f t="shared" si="159"/>
        <v>1174</v>
      </c>
      <c r="G2322">
        <v>4175944</v>
      </c>
      <c r="H2322">
        <v>4177533</v>
      </c>
      <c r="I2322">
        <v>4419325</v>
      </c>
      <c r="J2322">
        <v>4419837</v>
      </c>
    </row>
    <row r="2323" spans="1:10" x14ac:dyDescent="0.25">
      <c r="A2323">
        <v>2108901</v>
      </c>
      <c r="B2323">
        <v>2109305</v>
      </c>
      <c r="C2323" t="s">
        <v>25</v>
      </c>
      <c r="E2323">
        <f t="shared" si="158"/>
        <v>1145</v>
      </c>
      <c r="F2323">
        <f t="shared" si="159"/>
        <v>1174</v>
      </c>
      <c r="G2323">
        <v>4177530</v>
      </c>
      <c r="H2323">
        <v>4179050</v>
      </c>
      <c r="I2323">
        <v>4419827</v>
      </c>
      <c r="J2323">
        <v>4421563</v>
      </c>
    </row>
    <row r="2324" spans="1:10" x14ac:dyDescent="0.25">
      <c r="A2324">
        <v>2109347</v>
      </c>
      <c r="B2324">
        <v>2109529</v>
      </c>
      <c r="C2324" t="s">
        <v>25</v>
      </c>
      <c r="E2324">
        <f t="shared" si="158"/>
        <v>1146</v>
      </c>
      <c r="F2324">
        <f t="shared" si="159"/>
        <v>1174</v>
      </c>
      <c r="G2324">
        <v>4179277</v>
      </c>
      <c r="H2324">
        <v>4179609</v>
      </c>
      <c r="I2324">
        <v>4421556</v>
      </c>
      <c r="J2324">
        <v>4422512</v>
      </c>
    </row>
    <row r="2325" spans="1:10" x14ac:dyDescent="0.25">
      <c r="A2325">
        <v>2109513</v>
      </c>
      <c r="B2325">
        <v>2111684</v>
      </c>
      <c r="C2325" t="s">
        <v>25</v>
      </c>
      <c r="E2325">
        <f t="shared" si="158"/>
        <v>1146</v>
      </c>
      <c r="F2325">
        <f t="shared" si="159"/>
        <v>1174</v>
      </c>
      <c r="G2325">
        <v>4179683</v>
      </c>
      <c r="H2325">
        <v>4180384</v>
      </c>
      <c r="I2325">
        <v>4422509</v>
      </c>
      <c r="J2325">
        <v>4423180</v>
      </c>
    </row>
    <row r="2326" spans="1:10" x14ac:dyDescent="0.25">
      <c r="A2326">
        <v>2111681</v>
      </c>
      <c r="B2326">
        <v>2112391</v>
      </c>
      <c r="C2326" t="s">
        <v>25</v>
      </c>
      <c r="E2326">
        <f t="shared" si="158"/>
        <v>1147</v>
      </c>
      <c r="F2326">
        <f t="shared" si="159"/>
        <v>1174</v>
      </c>
      <c r="G2326">
        <v>4180590</v>
      </c>
      <c r="H2326">
        <v>4180733</v>
      </c>
      <c r="I2326">
        <v>4423177</v>
      </c>
      <c r="J2326">
        <v>4423743</v>
      </c>
    </row>
    <row r="2327" spans="1:10" x14ac:dyDescent="0.25">
      <c r="A2327">
        <v>2112391</v>
      </c>
      <c r="B2327">
        <v>2112693</v>
      </c>
      <c r="C2327" t="s">
        <v>25</v>
      </c>
      <c r="E2327">
        <f t="shared" si="158"/>
        <v>1148</v>
      </c>
      <c r="F2327">
        <f t="shared" si="159"/>
        <v>1175</v>
      </c>
      <c r="G2327">
        <v>4183810</v>
      </c>
      <c r="H2327">
        <v>4185051</v>
      </c>
      <c r="I2327">
        <v>4423855</v>
      </c>
      <c r="J2327">
        <v>4425291</v>
      </c>
    </row>
    <row r="2328" spans="1:10" x14ac:dyDescent="0.25">
      <c r="A2328">
        <v>2112690</v>
      </c>
      <c r="B2328">
        <v>2113559</v>
      </c>
      <c r="C2328" t="s">
        <v>25</v>
      </c>
      <c r="E2328">
        <f t="shared" si="158"/>
        <v>1148</v>
      </c>
      <c r="F2328">
        <f t="shared" si="159"/>
        <v>1175</v>
      </c>
      <c r="G2328">
        <v>4185138</v>
      </c>
      <c r="H2328">
        <v>4186409</v>
      </c>
      <c r="I2328">
        <v>4425390</v>
      </c>
      <c r="J2328">
        <v>4425536</v>
      </c>
    </row>
    <row r="2329" spans="1:10" x14ac:dyDescent="0.25">
      <c r="A2329">
        <v>2113540</v>
      </c>
      <c r="B2329">
        <v>2114217</v>
      </c>
      <c r="C2329" t="s">
        <v>25</v>
      </c>
      <c r="E2329">
        <f t="shared" si="158"/>
        <v>1149</v>
      </c>
      <c r="F2329">
        <f t="shared" si="159"/>
        <v>1176</v>
      </c>
      <c r="G2329">
        <v>4186629</v>
      </c>
      <c r="H2329">
        <v>4187813</v>
      </c>
      <c r="I2329">
        <v>4429920</v>
      </c>
      <c r="J2329">
        <v>4430609</v>
      </c>
    </row>
    <row r="2330" spans="1:10" x14ac:dyDescent="0.25">
      <c r="A2330">
        <v>2114230</v>
      </c>
      <c r="B2330">
        <v>2114586</v>
      </c>
      <c r="C2330" t="s">
        <v>25</v>
      </c>
      <c r="E2330">
        <f t="shared" si="158"/>
        <v>1150</v>
      </c>
      <c r="F2330">
        <f t="shared" si="159"/>
        <v>1176</v>
      </c>
      <c r="G2330">
        <v>4187953</v>
      </c>
      <c r="H2330">
        <v>4188328</v>
      </c>
      <c r="I2330">
        <v>4430602</v>
      </c>
      <c r="J2330">
        <v>4431012</v>
      </c>
    </row>
    <row r="2331" spans="1:10" x14ac:dyDescent="0.25">
      <c r="A2331">
        <v>2114583</v>
      </c>
      <c r="B2331">
        <v>2115824</v>
      </c>
      <c r="C2331" t="s">
        <v>25</v>
      </c>
      <c r="E2331">
        <f t="shared" si="158"/>
        <v>1151</v>
      </c>
      <c r="F2331">
        <f t="shared" si="159"/>
        <v>1177</v>
      </c>
      <c r="G2331">
        <v>4188685</v>
      </c>
      <c r="H2331">
        <v>4189356</v>
      </c>
      <c r="I2331">
        <v>4432098</v>
      </c>
      <c r="J2331">
        <v>4433744</v>
      </c>
    </row>
    <row r="2332" spans="1:10" x14ac:dyDescent="0.25">
      <c r="A2332">
        <v>2115826</v>
      </c>
      <c r="B2332">
        <v>2116428</v>
      </c>
      <c r="C2332" t="s">
        <v>25</v>
      </c>
      <c r="E2332">
        <f t="shared" si="158"/>
        <v>1151</v>
      </c>
      <c r="F2332">
        <f t="shared" si="159"/>
        <v>1178</v>
      </c>
      <c r="G2332">
        <v>4189353</v>
      </c>
      <c r="H2332">
        <v>4189814</v>
      </c>
      <c r="I2332">
        <v>4433894</v>
      </c>
      <c r="J2332">
        <v>4435243</v>
      </c>
    </row>
    <row r="2333" spans="1:10" x14ac:dyDescent="0.25">
      <c r="A2333">
        <v>2116418</v>
      </c>
      <c r="B2333">
        <v>2117878</v>
      </c>
      <c r="C2333" t="s">
        <v>25</v>
      </c>
      <c r="E2333">
        <f t="shared" si="158"/>
        <v>1151</v>
      </c>
      <c r="F2333">
        <f t="shared" si="159"/>
        <v>1178</v>
      </c>
      <c r="G2333">
        <v>4189827</v>
      </c>
      <c r="H2333">
        <v>4190999</v>
      </c>
      <c r="I2333">
        <v>4435144</v>
      </c>
      <c r="J2333">
        <v>4435361</v>
      </c>
    </row>
    <row r="2334" spans="1:10" x14ac:dyDescent="0.25">
      <c r="A2334">
        <v>2118001</v>
      </c>
      <c r="B2334">
        <v>2118380</v>
      </c>
      <c r="C2334" t="s">
        <v>25</v>
      </c>
      <c r="E2334">
        <f t="shared" si="158"/>
        <v>1152</v>
      </c>
      <c r="F2334">
        <f t="shared" si="159"/>
        <v>1179</v>
      </c>
      <c r="G2334">
        <v>4191118</v>
      </c>
      <c r="H2334">
        <v>4192026</v>
      </c>
      <c r="I2334">
        <v>4435590</v>
      </c>
      <c r="J2334">
        <v>4436258</v>
      </c>
    </row>
    <row r="2335" spans="1:10" x14ac:dyDescent="0.25">
      <c r="A2335">
        <v>2118379</v>
      </c>
      <c r="B2335">
        <v>2118699</v>
      </c>
      <c r="C2335" t="s">
        <v>25</v>
      </c>
      <c r="E2335">
        <f t="shared" si="158"/>
        <v>1153</v>
      </c>
      <c r="F2335">
        <f t="shared" si="159"/>
        <v>1180</v>
      </c>
      <c r="G2335">
        <v>4192758</v>
      </c>
      <c r="H2335">
        <v>4192949</v>
      </c>
      <c r="I2335">
        <v>4436551</v>
      </c>
      <c r="J2335">
        <v>4437009</v>
      </c>
    </row>
    <row r="2336" spans="1:10" x14ac:dyDescent="0.25">
      <c r="A2336">
        <v>2118689</v>
      </c>
      <c r="B2336">
        <v>2119258</v>
      </c>
      <c r="C2336" t="s">
        <v>25</v>
      </c>
      <c r="E2336">
        <f t="shared" si="158"/>
        <v>1154</v>
      </c>
      <c r="F2336">
        <f t="shared" si="159"/>
        <v>1181</v>
      </c>
      <c r="G2336">
        <v>4194253</v>
      </c>
      <c r="H2336">
        <v>4195266</v>
      </c>
      <c r="I2336">
        <v>4437407</v>
      </c>
      <c r="J2336">
        <v>4439008</v>
      </c>
    </row>
    <row r="2337" spans="1:10" x14ac:dyDescent="0.25">
      <c r="A2337">
        <v>2119409</v>
      </c>
      <c r="B2337">
        <v>2120263</v>
      </c>
      <c r="C2337" t="s">
        <v>25</v>
      </c>
      <c r="E2337">
        <f t="shared" si="158"/>
        <v>1155</v>
      </c>
      <c r="F2337">
        <f t="shared" si="159"/>
        <v>1182</v>
      </c>
      <c r="G2337">
        <v>4196390</v>
      </c>
      <c r="H2337">
        <v>4197064</v>
      </c>
      <c r="I2337">
        <v>4440130</v>
      </c>
      <c r="J2337">
        <v>4442196</v>
      </c>
    </row>
    <row r="2338" spans="1:10" x14ac:dyDescent="0.25">
      <c r="A2338">
        <v>2120336</v>
      </c>
      <c r="B2338">
        <v>2121877</v>
      </c>
      <c r="C2338" t="s">
        <v>88</v>
      </c>
      <c r="E2338">
        <f t="shared" si="158"/>
        <v>1156</v>
      </c>
      <c r="F2338">
        <f t="shared" si="159"/>
        <v>1182</v>
      </c>
      <c r="G2338">
        <v>4200828</v>
      </c>
      <c r="H2338">
        <v>4201012</v>
      </c>
      <c r="I2338">
        <v>4442236</v>
      </c>
      <c r="J2338">
        <v>4458915</v>
      </c>
    </row>
    <row r="2339" spans="1:10" x14ac:dyDescent="0.25">
      <c r="A2339">
        <v>2122649</v>
      </c>
      <c r="B2339">
        <v>2123728</v>
      </c>
      <c r="C2339" t="s">
        <v>88</v>
      </c>
      <c r="E2339">
        <f t="shared" si="158"/>
        <v>1157</v>
      </c>
      <c r="F2339">
        <f t="shared" si="159"/>
        <v>1182</v>
      </c>
      <c r="G2339">
        <v>4201262</v>
      </c>
      <c r="H2339">
        <v>4201519</v>
      </c>
      <c r="I2339">
        <v>4458932</v>
      </c>
      <c r="J2339">
        <v>4460209</v>
      </c>
    </row>
    <row r="2340" spans="1:10" x14ac:dyDescent="0.25">
      <c r="A2340">
        <v>2123725</v>
      </c>
      <c r="B2340">
        <v>2124672</v>
      </c>
      <c r="C2340" t="s">
        <v>88</v>
      </c>
      <c r="E2340">
        <f t="shared" si="158"/>
        <v>1157</v>
      </c>
      <c r="F2340">
        <f t="shared" si="159"/>
        <v>1182</v>
      </c>
      <c r="G2340">
        <v>4201524</v>
      </c>
      <c r="H2340">
        <v>4203155</v>
      </c>
      <c r="I2340">
        <v>4460206</v>
      </c>
      <c r="J2340">
        <v>4461525</v>
      </c>
    </row>
    <row r="2341" spans="1:10" x14ac:dyDescent="0.25">
      <c r="A2341">
        <v>2124805</v>
      </c>
      <c r="B2341">
        <v>2125092</v>
      </c>
      <c r="C2341" t="s">
        <v>25</v>
      </c>
      <c r="E2341">
        <f t="shared" si="158"/>
        <v>1158</v>
      </c>
      <c r="F2341">
        <f t="shared" si="159"/>
        <v>1182</v>
      </c>
      <c r="G2341">
        <v>4203706</v>
      </c>
      <c r="H2341">
        <v>4204431</v>
      </c>
      <c r="I2341">
        <v>4461515</v>
      </c>
      <c r="J2341">
        <v>4462903</v>
      </c>
    </row>
    <row r="2342" spans="1:10" x14ac:dyDescent="0.25">
      <c r="A2342">
        <v>2125146</v>
      </c>
      <c r="B2342">
        <v>2125679</v>
      </c>
      <c r="C2342" t="s">
        <v>25</v>
      </c>
      <c r="E2342">
        <f t="shared" si="158"/>
        <v>1159</v>
      </c>
      <c r="F2342">
        <f t="shared" si="159"/>
        <v>1182</v>
      </c>
      <c r="G2342">
        <v>4211802</v>
      </c>
      <c r="H2342">
        <v>4212869</v>
      </c>
      <c r="I2342">
        <v>4462900</v>
      </c>
      <c r="J2342">
        <v>4463532</v>
      </c>
    </row>
    <row r="2343" spans="1:10" x14ac:dyDescent="0.25">
      <c r="A2343">
        <v>2125936</v>
      </c>
      <c r="B2343">
        <v>2126103</v>
      </c>
      <c r="C2343" t="s">
        <v>88</v>
      </c>
      <c r="E2343">
        <f t="shared" si="158"/>
        <v>1159</v>
      </c>
      <c r="F2343">
        <f t="shared" si="159"/>
        <v>1183</v>
      </c>
      <c r="G2343">
        <v>4212948</v>
      </c>
      <c r="H2343">
        <v>4213069</v>
      </c>
      <c r="I2343">
        <v>4464573</v>
      </c>
      <c r="J2343">
        <v>4465103</v>
      </c>
    </row>
    <row r="2344" spans="1:10" x14ac:dyDescent="0.25">
      <c r="A2344">
        <v>2126168</v>
      </c>
      <c r="B2344">
        <v>2126356</v>
      </c>
      <c r="C2344" t="s">
        <v>88</v>
      </c>
      <c r="E2344">
        <f t="shared" si="158"/>
        <v>1160</v>
      </c>
      <c r="F2344">
        <f t="shared" si="159"/>
        <v>1184</v>
      </c>
      <c r="G2344">
        <v>4213392</v>
      </c>
      <c r="H2344">
        <v>4213660</v>
      </c>
      <c r="I2344">
        <v>4465270</v>
      </c>
      <c r="J2344">
        <v>4465386</v>
      </c>
    </row>
    <row r="2345" spans="1:10" x14ac:dyDescent="0.25">
      <c r="A2345">
        <v>2126411</v>
      </c>
      <c r="B2345">
        <v>2126902</v>
      </c>
      <c r="C2345" t="s">
        <v>25</v>
      </c>
      <c r="E2345">
        <f t="shared" si="158"/>
        <v>1160</v>
      </c>
      <c r="F2345">
        <f t="shared" si="159"/>
        <v>1185</v>
      </c>
      <c r="G2345">
        <v>4213663</v>
      </c>
      <c r="H2345">
        <v>4214103</v>
      </c>
      <c r="I2345">
        <v>4469089</v>
      </c>
      <c r="J2345">
        <v>4469445</v>
      </c>
    </row>
    <row r="2346" spans="1:10" x14ac:dyDescent="0.25">
      <c r="A2346">
        <v>2126889</v>
      </c>
      <c r="B2346">
        <v>2127462</v>
      </c>
      <c r="C2346" t="s">
        <v>25</v>
      </c>
      <c r="E2346">
        <f t="shared" si="158"/>
        <v>1160</v>
      </c>
      <c r="F2346">
        <f t="shared" si="159"/>
        <v>1185</v>
      </c>
      <c r="G2346">
        <v>4214119</v>
      </c>
      <c r="H2346">
        <v>4215072</v>
      </c>
      <c r="I2346">
        <v>4469448</v>
      </c>
      <c r="J2346">
        <v>4469864</v>
      </c>
    </row>
    <row r="2347" spans="1:10" x14ac:dyDescent="0.25">
      <c r="A2347">
        <v>2127455</v>
      </c>
      <c r="B2347">
        <v>2128686</v>
      </c>
      <c r="C2347" t="s">
        <v>25</v>
      </c>
      <c r="E2347">
        <f t="shared" si="158"/>
        <v>1161</v>
      </c>
      <c r="F2347">
        <f t="shared" si="159"/>
        <v>1186</v>
      </c>
      <c r="G2347">
        <v>4215270</v>
      </c>
      <c r="H2347">
        <v>4215677</v>
      </c>
      <c r="I2347">
        <v>4469993</v>
      </c>
      <c r="J2347">
        <v>4470706</v>
      </c>
    </row>
    <row r="2348" spans="1:10" x14ac:dyDescent="0.25">
      <c r="A2348">
        <v>2129604</v>
      </c>
      <c r="B2348">
        <v>2129804</v>
      </c>
      <c r="C2348" t="s">
        <v>88</v>
      </c>
      <c r="E2348">
        <f t="shared" si="158"/>
        <v>1161</v>
      </c>
      <c r="F2348">
        <f t="shared" si="159"/>
        <v>1187</v>
      </c>
      <c r="G2348">
        <v>4215674</v>
      </c>
      <c r="H2348">
        <v>4216951</v>
      </c>
      <c r="I2348">
        <v>4470893</v>
      </c>
      <c r="J2348">
        <v>4472086</v>
      </c>
    </row>
    <row r="2349" spans="1:10" x14ac:dyDescent="0.25">
      <c r="A2349">
        <v>2129995</v>
      </c>
      <c r="B2349">
        <v>2130110</v>
      </c>
      <c r="C2349" t="s">
        <v>88</v>
      </c>
      <c r="E2349">
        <f t="shared" si="158"/>
        <v>1162</v>
      </c>
      <c r="F2349">
        <f t="shared" si="159"/>
        <v>1188</v>
      </c>
      <c r="G2349">
        <v>4217140</v>
      </c>
      <c r="H2349">
        <v>4217412</v>
      </c>
      <c r="I2349">
        <v>4472272</v>
      </c>
      <c r="J2349">
        <v>4473351</v>
      </c>
    </row>
    <row r="2350" spans="1:10" x14ac:dyDescent="0.25">
      <c r="A2350">
        <v>2130372</v>
      </c>
      <c r="B2350">
        <v>2130497</v>
      </c>
      <c r="C2350" t="s">
        <v>25</v>
      </c>
      <c r="E2350">
        <f t="shared" si="158"/>
        <v>1162</v>
      </c>
      <c r="F2350">
        <f t="shared" si="159"/>
        <v>1188</v>
      </c>
      <c r="G2350">
        <v>4217462</v>
      </c>
      <c r="H2350">
        <v>4217848</v>
      </c>
      <c r="I2350">
        <v>4473383</v>
      </c>
      <c r="J2350">
        <v>4474798</v>
      </c>
    </row>
    <row r="2351" spans="1:10" x14ac:dyDescent="0.25">
      <c r="A2351">
        <v>2130626</v>
      </c>
      <c r="B2351">
        <v>2130892</v>
      </c>
      <c r="C2351" t="s">
        <v>25</v>
      </c>
      <c r="E2351">
        <f t="shared" si="158"/>
        <v>1162</v>
      </c>
      <c r="F2351">
        <f t="shared" si="159"/>
        <v>1189</v>
      </c>
      <c r="G2351">
        <v>4217875</v>
      </c>
      <c r="H2351">
        <v>4218195</v>
      </c>
      <c r="I2351">
        <v>4476021</v>
      </c>
      <c r="J2351">
        <v>4476263</v>
      </c>
    </row>
    <row r="2352" spans="1:10" x14ac:dyDescent="0.25">
      <c r="A2352">
        <v>2131193</v>
      </c>
      <c r="B2352">
        <v>2131318</v>
      </c>
      <c r="C2352" t="s">
        <v>25</v>
      </c>
      <c r="E2352">
        <f t="shared" si="158"/>
        <v>1163</v>
      </c>
      <c r="F2352">
        <f t="shared" si="159"/>
        <v>1190</v>
      </c>
      <c r="G2352">
        <v>4219757</v>
      </c>
      <c r="H2352">
        <v>4220320</v>
      </c>
      <c r="I2352">
        <v>4476431</v>
      </c>
      <c r="J2352">
        <v>4477429</v>
      </c>
    </row>
    <row r="2353" spans="1:10" x14ac:dyDescent="0.25">
      <c r="A2353">
        <v>2131645</v>
      </c>
      <c r="B2353">
        <v>2132259</v>
      </c>
      <c r="C2353" t="s">
        <v>88</v>
      </c>
      <c r="E2353">
        <f t="shared" si="158"/>
        <v>1163</v>
      </c>
      <c r="F2353">
        <f t="shared" si="159"/>
        <v>1190</v>
      </c>
      <c r="G2353">
        <v>4220392</v>
      </c>
      <c r="H2353">
        <v>4220694</v>
      </c>
      <c r="I2353">
        <v>4477517</v>
      </c>
      <c r="J2353">
        <v>4478827</v>
      </c>
    </row>
    <row r="2354" spans="1:10" x14ac:dyDescent="0.25">
      <c r="A2354">
        <v>2132269</v>
      </c>
      <c r="B2354">
        <v>2132427</v>
      </c>
      <c r="C2354" t="s">
        <v>88</v>
      </c>
      <c r="E2354">
        <f t="shared" si="158"/>
        <v>1164</v>
      </c>
      <c r="F2354">
        <f t="shared" si="159"/>
        <v>1191</v>
      </c>
      <c r="G2354">
        <v>4223880</v>
      </c>
      <c r="H2354">
        <v>4223964</v>
      </c>
      <c r="I2354">
        <v>4479689</v>
      </c>
      <c r="J2354">
        <v>4479901</v>
      </c>
    </row>
    <row r="2355" spans="1:10" x14ac:dyDescent="0.25">
      <c r="A2355">
        <v>2132560</v>
      </c>
      <c r="B2355">
        <v>2133474</v>
      </c>
      <c r="C2355" t="s">
        <v>88</v>
      </c>
      <c r="E2355">
        <f t="shared" si="158"/>
        <v>1165</v>
      </c>
      <c r="F2355">
        <f t="shared" si="159"/>
        <v>1191</v>
      </c>
      <c r="G2355">
        <v>4224187</v>
      </c>
      <c r="H2355">
        <v>4225206</v>
      </c>
      <c r="I2355">
        <v>4479920</v>
      </c>
      <c r="J2355">
        <v>4480033</v>
      </c>
    </row>
    <row r="2356" spans="1:10" x14ac:dyDescent="0.25">
      <c r="A2356">
        <v>2134092</v>
      </c>
      <c r="B2356">
        <v>2134292</v>
      </c>
      <c r="C2356" t="s">
        <v>25</v>
      </c>
      <c r="E2356">
        <f t="shared" si="158"/>
        <v>1166</v>
      </c>
      <c r="F2356">
        <f t="shared" si="159"/>
        <v>1191</v>
      </c>
      <c r="G2356">
        <v>4225981</v>
      </c>
      <c r="H2356">
        <v>4227012</v>
      </c>
      <c r="I2356">
        <v>4480030</v>
      </c>
      <c r="J2356">
        <v>4481355</v>
      </c>
    </row>
    <row r="2357" spans="1:10" x14ac:dyDescent="0.25">
      <c r="A2357">
        <v>2134770</v>
      </c>
      <c r="B2357">
        <v>2135134</v>
      </c>
      <c r="C2357" t="s">
        <v>88</v>
      </c>
      <c r="E2357">
        <f t="shared" si="158"/>
        <v>1166</v>
      </c>
      <c r="F2357">
        <f t="shared" si="159"/>
        <v>1192</v>
      </c>
      <c r="G2357">
        <v>4227037</v>
      </c>
      <c r="H2357">
        <v>4227801</v>
      </c>
      <c r="I2357">
        <v>4481534</v>
      </c>
      <c r="J2357">
        <v>4482142</v>
      </c>
    </row>
    <row r="2358" spans="1:10" x14ac:dyDescent="0.25">
      <c r="A2358">
        <v>2135258</v>
      </c>
      <c r="B2358">
        <v>2136466</v>
      </c>
      <c r="C2358" t="s">
        <v>25</v>
      </c>
      <c r="E2358">
        <f t="shared" si="158"/>
        <v>1166</v>
      </c>
      <c r="F2358">
        <f t="shared" si="159"/>
        <v>1193</v>
      </c>
      <c r="G2358">
        <v>4227863</v>
      </c>
      <c r="H2358">
        <v>4229182</v>
      </c>
      <c r="I2358">
        <v>4482251</v>
      </c>
      <c r="J2358">
        <v>4482619</v>
      </c>
    </row>
    <row r="2359" spans="1:10" x14ac:dyDescent="0.25">
      <c r="A2359">
        <v>2136612</v>
      </c>
      <c r="B2359">
        <v>2136752</v>
      </c>
      <c r="C2359" t="s">
        <v>88</v>
      </c>
      <c r="E2359">
        <f t="shared" si="158"/>
        <v>1166</v>
      </c>
      <c r="F2359">
        <f t="shared" si="159"/>
        <v>1194</v>
      </c>
      <c r="G2359">
        <v>4229246</v>
      </c>
      <c r="H2359">
        <v>4230244</v>
      </c>
      <c r="I2359">
        <v>4485309</v>
      </c>
      <c r="J2359">
        <v>4486181</v>
      </c>
    </row>
    <row r="2360" spans="1:10" x14ac:dyDescent="0.25">
      <c r="A2360">
        <v>2136918</v>
      </c>
      <c r="B2360">
        <v>2137187</v>
      </c>
      <c r="C2360" t="s">
        <v>88</v>
      </c>
      <c r="E2360">
        <f t="shared" si="158"/>
        <v>1167</v>
      </c>
      <c r="F2360">
        <f t="shared" si="159"/>
        <v>1194</v>
      </c>
      <c r="G2360">
        <v>4232606</v>
      </c>
      <c r="H2360">
        <v>4232801</v>
      </c>
      <c r="I2360">
        <v>4486195</v>
      </c>
      <c r="J2360">
        <v>4486692</v>
      </c>
    </row>
    <row r="2361" spans="1:10" x14ac:dyDescent="0.25">
      <c r="A2361">
        <v>2137234</v>
      </c>
      <c r="B2361">
        <v>2137428</v>
      </c>
      <c r="C2361" t="s">
        <v>25</v>
      </c>
      <c r="E2361">
        <f t="shared" si="158"/>
        <v>1167</v>
      </c>
      <c r="F2361">
        <f t="shared" si="159"/>
        <v>1195</v>
      </c>
      <c r="G2361">
        <v>4232875</v>
      </c>
      <c r="H2361">
        <v>4232994</v>
      </c>
      <c r="I2361">
        <v>4486873</v>
      </c>
      <c r="J2361">
        <v>4487790</v>
      </c>
    </row>
    <row r="2362" spans="1:10" x14ac:dyDescent="0.25">
      <c r="A2362">
        <v>2137556</v>
      </c>
      <c r="B2362">
        <v>2137975</v>
      </c>
      <c r="C2362" t="s">
        <v>25</v>
      </c>
      <c r="E2362">
        <f t="shared" si="158"/>
        <v>1167</v>
      </c>
      <c r="F2362">
        <f t="shared" si="159"/>
        <v>1196</v>
      </c>
      <c r="G2362">
        <v>4233038</v>
      </c>
      <c r="H2362">
        <v>4234549</v>
      </c>
      <c r="I2362">
        <v>4487954</v>
      </c>
      <c r="J2362">
        <v>4489312</v>
      </c>
    </row>
    <row r="2363" spans="1:10" x14ac:dyDescent="0.25">
      <c r="A2363">
        <v>2138348</v>
      </c>
      <c r="B2363">
        <v>2138825</v>
      </c>
      <c r="C2363" t="s">
        <v>88</v>
      </c>
      <c r="E2363">
        <f t="shared" si="158"/>
        <v>1167</v>
      </c>
      <c r="F2363">
        <f t="shared" si="159"/>
        <v>1196</v>
      </c>
      <c r="G2363">
        <v>4234647</v>
      </c>
      <c r="H2363">
        <v>4235129</v>
      </c>
      <c r="I2363">
        <v>4489401</v>
      </c>
      <c r="J2363">
        <v>4490510</v>
      </c>
    </row>
    <row r="2364" spans="1:10" x14ac:dyDescent="0.25">
      <c r="A2364">
        <v>2139155</v>
      </c>
      <c r="B2364">
        <v>2139550</v>
      </c>
      <c r="C2364" t="s">
        <v>88</v>
      </c>
      <c r="E2364">
        <f t="shared" si="158"/>
        <v>1167</v>
      </c>
      <c r="F2364">
        <f t="shared" si="159"/>
        <v>1197</v>
      </c>
      <c r="G2364">
        <v>4235129</v>
      </c>
      <c r="H2364">
        <v>4237984</v>
      </c>
      <c r="I2364">
        <v>4494809</v>
      </c>
      <c r="J2364">
        <v>4495219</v>
      </c>
    </row>
    <row r="2365" spans="1:10" x14ac:dyDescent="0.25">
      <c r="A2365">
        <v>2140248</v>
      </c>
      <c r="B2365">
        <v>2140970</v>
      </c>
      <c r="C2365" t="s">
        <v>25</v>
      </c>
      <c r="E2365">
        <f t="shared" si="158"/>
        <v>1168</v>
      </c>
      <c r="F2365">
        <f t="shared" si="159"/>
        <v>1198</v>
      </c>
      <c r="G2365">
        <v>4239508</v>
      </c>
      <c r="H2365">
        <v>4240011</v>
      </c>
      <c r="I2365">
        <v>4495362</v>
      </c>
      <c r="J2365">
        <v>4497458</v>
      </c>
    </row>
    <row r="2366" spans="1:10" x14ac:dyDescent="0.25">
      <c r="A2366">
        <v>2141255</v>
      </c>
      <c r="B2366">
        <v>2141419</v>
      </c>
      <c r="C2366" t="s">
        <v>25</v>
      </c>
      <c r="E2366">
        <f t="shared" si="158"/>
        <v>1169</v>
      </c>
      <c r="F2366">
        <f t="shared" si="159"/>
        <v>1198</v>
      </c>
      <c r="G2366">
        <v>4240118</v>
      </c>
      <c r="H2366">
        <v>4240606</v>
      </c>
      <c r="I2366">
        <v>4497458</v>
      </c>
      <c r="J2366">
        <v>4498195</v>
      </c>
    </row>
    <row r="2367" spans="1:10" x14ac:dyDescent="0.25">
      <c r="A2367">
        <v>2141643</v>
      </c>
      <c r="B2367">
        <v>2142293</v>
      </c>
      <c r="C2367" t="s">
        <v>25</v>
      </c>
      <c r="E2367">
        <f t="shared" si="158"/>
        <v>1170</v>
      </c>
      <c r="F2367">
        <f t="shared" si="159"/>
        <v>1198</v>
      </c>
      <c r="G2367">
        <v>4242246</v>
      </c>
      <c r="H2367">
        <v>4243250</v>
      </c>
      <c r="I2367">
        <v>4498192</v>
      </c>
      <c r="J2367">
        <v>4498830</v>
      </c>
    </row>
    <row r="2368" spans="1:10" x14ac:dyDescent="0.25">
      <c r="A2368">
        <v>2142312</v>
      </c>
      <c r="B2368">
        <v>2142503</v>
      </c>
      <c r="C2368" t="s">
        <v>88</v>
      </c>
      <c r="E2368">
        <f t="shared" si="158"/>
        <v>1171</v>
      </c>
      <c r="F2368">
        <f t="shared" si="159"/>
        <v>1198</v>
      </c>
      <c r="G2368">
        <v>4243753</v>
      </c>
      <c r="H2368">
        <v>4243941</v>
      </c>
      <c r="I2368">
        <v>4498894</v>
      </c>
      <c r="J2368">
        <v>4499139</v>
      </c>
    </row>
    <row r="2369" spans="1:10" x14ac:dyDescent="0.25">
      <c r="A2369">
        <v>2142614</v>
      </c>
      <c r="B2369">
        <v>2142853</v>
      </c>
      <c r="C2369" t="s">
        <v>88</v>
      </c>
      <c r="E2369">
        <f t="shared" si="158"/>
        <v>1172</v>
      </c>
      <c r="F2369">
        <f t="shared" si="159"/>
        <v>1199</v>
      </c>
      <c r="G2369">
        <v>4244451</v>
      </c>
      <c r="H2369">
        <v>4245671</v>
      </c>
      <c r="I2369">
        <v>4499580</v>
      </c>
      <c r="J2369">
        <v>4501229</v>
      </c>
    </row>
    <row r="2370" spans="1:10" x14ac:dyDescent="0.25">
      <c r="A2370">
        <v>2142968</v>
      </c>
      <c r="B2370">
        <v>2144407</v>
      </c>
      <c r="C2370" t="s">
        <v>88</v>
      </c>
      <c r="E2370">
        <f t="shared" si="158"/>
        <v>1172</v>
      </c>
      <c r="F2370">
        <f t="shared" si="159"/>
        <v>1200</v>
      </c>
      <c r="G2370">
        <v>4245682</v>
      </c>
      <c r="H2370">
        <v>4246614</v>
      </c>
      <c r="I2370">
        <v>4503054</v>
      </c>
      <c r="J2370">
        <v>4503401</v>
      </c>
    </row>
    <row r="2371" spans="1:10" x14ac:dyDescent="0.25">
      <c r="A2371">
        <v>2144485</v>
      </c>
      <c r="B2371">
        <v>2147124</v>
      </c>
      <c r="C2371" t="s">
        <v>88</v>
      </c>
      <c r="E2371">
        <f t="shared" ref="E2371:E2434" si="160">IF((G2371-H2370)&lt;$D$2,E2370,E2370+1)</f>
        <v>1173</v>
      </c>
      <c r="F2371">
        <f t="shared" ref="F2371:F2434" si="161">IF((I2371-J2370)&lt;$D$2,F2370,F2370+1)</f>
        <v>1201</v>
      </c>
      <c r="G2371">
        <v>4246726</v>
      </c>
      <c r="H2371">
        <v>4247730</v>
      </c>
      <c r="I2371">
        <v>4526040</v>
      </c>
      <c r="J2371">
        <v>4526909</v>
      </c>
    </row>
    <row r="2372" spans="1:10" x14ac:dyDescent="0.25">
      <c r="A2372">
        <v>2147087</v>
      </c>
      <c r="B2372">
        <v>2148370</v>
      </c>
      <c r="C2372" t="s">
        <v>88</v>
      </c>
      <c r="E2372">
        <f t="shared" si="160"/>
        <v>1173</v>
      </c>
      <c r="F2372">
        <f t="shared" si="161"/>
        <v>1201</v>
      </c>
      <c r="G2372">
        <v>4247786</v>
      </c>
      <c r="H2372">
        <v>4249189</v>
      </c>
      <c r="I2372">
        <v>4526956</v>
      </c>
      <c r="J2372">
        <v>4527495</v>
      </c>
    </row>
    <row r="2373" spans="1:10" x14ac:dyDescent="0.25">
      <c r="A2373">
        <v>2148412</v>
      </c>
      <c r="B2373">
        <v>2148996</v>
      </c>
      <c r="C2373" t="s">
        <v>25</v>
      </c>
      <c r="E2373">
        <f t="shared" si="160"/>
        <v>1174</v>
      </c>
      <c r="F2373">
        <f t="shared" si="161"/>
        <v>1201</v>
      </c>
      <c r="G2373">
        <v>4249376</v>
      </c>
      <c r="H2373">
        <v>4249864</v>
      </c>
      <c r="I2373">
        <v>4527530</v>
      </c>
      <c r="J2373">
        <v>4527631</v>
      </c>
    </row>
    <row r="2374" spans="1:10" x14ac:dyDescent="0.25">
      <c r="A2374">
        <v>2149094</v>
      </c>
      <c r="B2374">
        <v>2149780</v>
      </c>
      <c r="C2374" t="s">
        <v>25</v>
      </c>
      <c r="E2374">
        <f t="shared" si="160"/>
        <v>1174</v>
      </c>
      <c r="F2374">
        <f t="shared" si="161"/>
        <v>1202</v>
      </c>
      <c r="G2374">
        <v>4249955</v>
      </c>
      <c r="H2374">
        <v>4250056</v>
      </c>
      <c r="I2374">
        <v>4528468</v>
      </c>
      <c r="J2374">
        <v>4530099</v>
      </c>
    </row>
    <row r="2375" spans="1:10" x14ac:dyDescent="0.25">
      <c r="A2375">
        <v>2149800</v>
      </c>
      <c r="B2375">
        <v>2151848</v>
      </c>
      <c r="C2375" t="s">
        <v>25</v>
      </c>
      <c r="E2375">
        <f t="shared" si="160"/>
        <v>1174</v>
      </c>
      <c r="F2375">
        <f t="shared" si="161"/>
        <v>1203</v>
      </c>
      <c r="G2375">
        <v>4250092</v>
      </c>
      <c r="H2375">
        <v>4251027</v>
      </c>
      <c r="I2375">
        <v>4530366</v>
      </c>
      <c r="J2375">
        <v>4534049</v>
      </c>
    </row>
    <row r="2376" spans="1:10" x14ac:dyDescent="0.25">
      <c r="A2376">
        <v>2152042</v>
      </c>
      <c r="B2376">
        <v>2152923</v>
      </c>
      <c r="C2376" t="s">
        <v>25</v>
      </c>
      <c r="E2376">
        <f t="shared" si="160"/>
        <v>1174</v>
      </c>
      <c r="F2376">
        <f t="shared" si="161"/>
        <v>1204</v>
      </c>
      <c r="G2376">
        <v>4251040</v>
      </c>
      <c r="H2376">
        <v>4251501</v>
      </c>
      <c r="I2376">
        <v>4535559</v>
      </c>
      <c r="J2376">
        <v>4537310</v>
      </c>
    </row>
    <row r="2377" spans="1:10" x14ac:dyDescent="0.25">
      <c r="A2377">
        <v>2152971</v>
      </c>
      <c r="B2377">
        <v>2154344</v>
      </c>
      <c r="C2377" t="s">
        <v>88</v>
      </c>
      <c r="E2377">
        <f t="shared" si="160"/>
        <v>1174</v>
      </c>
      <c r="F2377">
        <f t="shared" si="161"/>
        <v>1205</v>
      </c>
      <c r="G2377">
        <v>4251578</v>
      </c>
      <c r="H2377">
        <v>4251964</v>
      </c>
      <c r="I2377">
        <v>4537412</v>
      </c>
      <c r="J2377">
        <v>4538716</v>
      </c>
    </row>
    <row r="2378" spans="1:10" x14ac:dyDescent="0.25">
      <c r="A2378">
        <v>2154520</v>
      </c>
      <c r="B2378">
        <v>2155311</v>
      </c>
      <c r="C2378" t="s">
        <v>25</v>
      </c>
      <c r="E2378">
        <f t="shared" si="160"/>
        <v>1174</v>
      </c>
      <c r="F2378">
        <f t="shared" si="161"/>
        <v>1205</v>
      </c>
      <c r="G2378">
        <v>4252039</v>
      </c>
      <c r="H2378">
        <v>4252485</v>
      </c>
      <c r="I2378">
        <v>4538748</v>
      </c>
      <c r="J2378">
        <v>4540349</v>
      </c>
    </row>
    <row r="2379" spans="1:10" x14ac:dyDescent="0.25">
      <c r="A2379">
        <v>2155523</v>
      </c>
      <c r="B2379">
        <v>2155762</v>
      </c>
      <c r="C2379" t="s">
        <v>88</v>
      </c>
      <c r="E2379">
        <f t="shared" si="160"/>
        <v>1175</v>
      </c>
      <c r="F2379">
        <f t="shared" si="161"/>
        <v>1206</v>
      </c>
      <c r="G2379">
        <v>4255691</v>
      </c>
      <c r="H2379">
        <v>4256638</v>
      </c>
      <c r="I2379">
        <v>4540618</v>
      </c>
      <c r="J2379">
        <v>4541547</v>
      </c>
    </row>
    <row r="2380" spans="1:10" x14ac:dyDescent="0.25">
      <c r="A2380">
        <v>2155920</v>
      </c>
      <c r="B2380">
        <v>2156063</v>
      </c>
      <c r="C2380" t="s">
        <v>25</v>
      </c>
      <c r="E2380">
        <f t="shared" si="160"/>
        <v>1176</v>
      </c>
      <c r="F2380">
        <f t="shared" si="161"/>
        <v>1207</v>
      </c>
      <c r="G2380">
        <v>4256776</v>
      </c>
      <c r="H2380">
        <v>4258194</v>
      </c>
      <c r="I2380">
        <v>4542436</v>
      </c>
      <c r="J2380">
        <v>4542551</v>
      </c>
    </row>
    <row r="2381" spans="1:10" x14ac:dyDescent="0.25">
      <c r="A2381">
        <v>2156134</v>
      </c>
      <c r="B2381">
        <v>2156421</v>
      </c>
      <c r="C2381" t="s">
        <v>25</v>
      </c>
      <c r="E2381">
        <f t="shared" si="160"/>
        <v>1176</v>
      </c>
      <c r="F2381">
        <f t="shared" si="161"/>
        <v>1207</v>
      </c>
      <c r="G2381">
        <v>4258244</v>
      </c>
      <c r="H2381">
        <v>4259896</v>
      </c>
      <c r="I2381">
        <v>4542436</v>
      </c>
      <c r="J2381">
        <v>4542551</v>
      </c>
    </row>
    <row r="2382" spans="1:10" x14ac:dyDescent="0.25">
      <c r="A2382">
        <v>2157070</v>
      </c>
      <c r="B2382">
        <v>2157213</v>
      </c>
      <c r="C2382" t="s">
        <v>25</v>
      </c>
      <c r="E2382">
        <f t="shared" si="160"/>
        <v>1177</v>
      </c>
      <c r="F2382">
        <f t="shared" si="161"/>
        <v>1208</v>
      </c>
      <c r="G2382">
        <v>4260305</v>
      </c>
      <c r="H2382">
        <v>4262443</v>
      </c>
      <c r="I2382">
        <v>4542736</v>
      </c>
      <c r="J2382">
        <v>4545743</v>
      </c>
    </row>
    <row r="2383" spans="1:10" x14ac:dyDescent="0.25">
      <c r="A2383">
        <v>2157226</v>
      </c>
      <c r="B2383">
        <v>2157435</v>
      </c>
      <c r="C2383" t="s">
        <v>25</v>
      </c>
      <c r="E2383">
        <f t="shared" si="160"/>
        <v>1178</v>
      </c>
      <c r="F2383">
        <f t="shared" si="161"/>
        <v>1208</v>
      </c>
      <c r="G2383">
        <v>4262660</v>
      </c>
      <c r="H2383">
        <v>4263124</v>
      </c>
      <c r="I2383">
        <v>4542736</v>
      </c>
      <c r="J2383">
        <v>4545743</v>
      </c>
    </row>
    <row r="2384" spans="1:10" x14ac:dyDescent="0.25">
      <c r="A2384">
        <v>2157655</v>
      </c>
      <c r="B2384">
        <v>2159400</v>
      </c>
      <c r="C2384" t="s">
        <v>25</v>
      </c>
      <c r="E2384">
        <f t="shared" si="160"/>
        <v>1179</v>
      </c>
      <c r="F2384">
        <f t="shared" si="161"/>
        <v>1209</v>
      </c>
      <c r="G2384">
        <v>4273372</v>
      </c>
      <c r="H2384">
        <v>4273923</v>
      </c>
      <c r="I2384">
        <v>4545928</v>
      </c>
      <c r="J2384">
        <v>4546003</v>
      </c>
    </row>
    <row r="2385" spans="1:10" x14ac:dyDescent="0.25">
      <c r="A2385">
        <v>2159466</v>
      </c>
      <c r="B2385">
        <v>2160275</v>
      </c>
      <c r="C2385" t="s">
        <v>25</v>
      </c>
      <c r="E2385">
        <f t="shared" si="160"/>
        <v>1180</v>
      </c>
      <c r="F2385">
        <f t="shared" si="161"/>
        <v>1209</v>
      </c>
      <c r="G2385">
        <v>4275578</v>
      </c>
      <c r="H2385">
        <v>4276576</v>
      </c>
      <c r="I2385">
        <v>4545928</v>
      </c>
      <c r="J2385">
        <v>4546003</v>
      </c>
    </row>
    <row r="2386" spans="1:10" x14ac:dyDescent="0.25">
      <c r="A2386">
        <v>2160272</v>
      </c>
      <c r="B2386">
        <v>2160892</v>
      </c>
      <c r="C2386" t="s">
        <v>88</v>
      </c>
      <c r="E2386">
        <f t="shared" si="160"/>
        <v>1181</v>
      </c>
      <c r="F2386">
        <f t="shared" si="161"/>
        <v>1210</v>
      </c>
      <c r="G2386">
        <v>4276803</v>
      </c>
      <c r="H2386">
        <v>4277333</v>
      </c>
      <c r="I2386">
        <v>4546162</v>
      </c>
      <c r="J2386">
        <v>4547717</v>
      </c>
    </row>
    <row r="2387" spans="1:10" x14ac:dyDescent="0.25">
      <c r="A2387">
        <v>2160838</v>
      </c>
      <c r="B2387">
        <v>2161061</v>
      </c>
      <c r="C2387" t="s">
        <v>88</v>
      </c>
      <c r="E2387">
        <f t="shared" si="160"/>
        <v>1182</v>
      </c>
      <c r="F2387">
        <f t="shared" si="161"/>
        <v>1210</v>
      </c>
      <c r="G2387">
        <v>4277743</v>
      </c>
      <c r="H2387">
        <v>4278906</v>
      </c>
      <c r="I2387">
        <v>4546162</v>
      </c>
      <c r="J2387">
        <v>4547717</v>
      </c>
    </row>
    <row r="2388" spans="1:10" x14ac:dyDescent="0.25">
      <c r="A2388">
        <v>2161248</v>
      </c>
      <c r="B2388">
        <v>2161706</v>
      </c>
      <c r="C2388" t="s">
        <v>88</v>
      </c>
      <c r="E2388">
        <f t="shared" si="160"/>
        <v>1182</v>
      </c>
      <c r="F2388">
        <f t="shared" si="161"/>
        <v>1211</v>
      </c>
      <c r="G2388">
        <v>4278903</v>
      </c>
      <c r="H2388">
        <v>4280111</v>
      </c>
      <c r="I2388">
        <v>4551230</v>
      </c>
      <c r="J2388">
        <v>4552555</v>
      </c>
    </row>
    <row r="2389" spans="1:10" x14ac:dyDescent="0.25">
      <c r="A2389">
        <v>2161764</v>
      </c>
      <c r="B2389">
        <v>2162615</v>
      </c>
      <c r="C2389" t="s">
        <v>88</v>
      </c>
      <c r="E2389">
        <f t="shared" si="160"/>
        <v>1183</v>
      </c>
      <c r="F2389">
        <f t="shared" si="161"/>
        <v>1211</v>
      </c>
      <c r="G2389">
        <v>4286234</v>
      </c>
      <c r="H2389">
        <v>4286872</v>
      </c>
      <c r="I2389">
        <v>4552561</v>
      </c>
      <c r="J2389">
        <v>4553958</v>
      </c>
    </row>
    <row r="2390" spans="1:10" x14ac:dyDescent="0.25">
      <c r="A2390">
        <v>2162628</v>
      </c>
      <c r="B2390">
        <v>2163428</v>
      </c>
      <c r="C2390" t="s">
        <v>88</v>
      </c>
      <c r="E2390">
        <f t="shared" si="160"/>
        <v>1184</v>
      </c>
      <c r="F2390">
        <f t="shared" si="161"/>
        <v>1212</v>
      </c>
      <c r="G2390">
        <v>4287055</v>
      </c>
      <c r="H2390">
        <v>4288398</v>
      </c>
      <c r="I2390">
        <v>4554709</v>
      </c>
      <c r="J2390">
        <v>4555401</v>
      </c>
    </row>
    <row r="2391" spans="1:10" x14ac:dyDescent="0.25">
      <c r="A2391">
        <v>2163481</v>
      </c>
      <c r="B2391">
        <v>2164449</v>
      </c>
      <c r="C2391" t="s">
        <v>88</v>
      </c>
      <c r="E2391">
        <f t="shared" si="160"/>
        <v>1185</v>
      </c>
      <c r="F2391">
        <f t="shared" si="161"/>
        <v>1212</v>
      </c>
      <c r="G2391">
        <v>4288769</v>
      </c>
      <c r="H2391">
        <v>4289002</v>
      </c>
      <c r="I2391">
        <v>4555413</v>
      </c>
      <c r="J2391">
        <v>4555685</v>
      </c>
    </row>
    <row r="2392" spans="1:10" x14ac:dyDescent="0.25">
      <c r="A2392">
        <v>2164599</v>
      </c>
      <c r="B2392">
        <v>2164934</v>
      </c>
      <c r="C2392" t="s">
        <v>25</v>
      </c>
      <c r="E2392">
        <f t="shared" si="160"/>
        <v>1185</v>
      </c>
      <c r="F2392">
        <f t="shared" si="161"/>
        <v>1213</v>
      </c>
      <c r="G2392">
        <v>4289016</v>
      </c>
      <c r="H2392">
        <v>4289573</v>
      </c>
      <c r="I2392">
        <v>4555872</v>
      </c>
      <c r="J2392">
        <v>4556462</v>
      </c>
    </row>
    <row r="2393" spans="1:10" x14ac:dyDescent="0.25">
      <c r="A2393">
        <v>2164922</v>
      </c>
      <c r="B2393">
        <v>2166481</v>
      </c>
      <c r="C2393" t="s">
        <v>25</v>
      </c>
      <c r="E2393">
        <f t="shared" si="160"/>
        <v>1186</v>
      </c>
      <c r="F2393">
        <f t="shared" si="161"/>
        <v>1213</v>
      </c>
      <c r="G2393">
        <v>4290337</v>
      </c>
      <c r="H2393">
        <v>4290558</v>
      </c>
      <c r="I2393">
        <v>4556504</v>
      </c>
      <c r="J2393">
        <v>4557175</v>
      </c>
    </row>
    <row r="2394" spans="1:10" x14ac:dyDescent="0.25">
      <c r="A2394">
        <v>2166503</v>
      </c>
      <c r="B2394">
        <v>2168104</v>
      </c>
      <c r="C2394" t="s">
        <v>88</v>
      </c>
      <c r="E2394">
        <f t="shared" si="160"/>
        <v>1186</v>
      </c>
      <c r="F2394">
        <f t="shared" si="161"/>
        <v>1213</v>
      </c>
      <c r="G2394">
        <v>4290571</v>
      </c>
      <c r="H2394">
        <v>4292514</v>
      </c>
      <c r="I2394">
        <v>4557185</v>
      </c>
      <c r="J2394">
        <v>4558249</v>
      </c>
    </row>
    <row r="2395" spans="1:10" x14ac:dyDescent="0.25">
      <c r="A2395">
        <v>2168242</v>
      </c>
      <c r="B2395">
        <v>2169606</v>
      </c>
      <c r="C2395" t="s">
        <v>88</v>
      </c>
      <c r="E2395">
        <f t="shared" si="160"/>
        <v>1187</v>
      </c>
      <c r="F2395">
        <f t="shared" si="161"/>
        <v>1213</v>
      </c>
      <c r="G2395">
        <v>4293046</v>
      </c>
      <c r="H2395">
        <v>4293894</v>
      </c>
      <c r="I2395">
        <v>4558290</v>
      </c>
      <c r="J2395">
        <v>4559063</v>
      </c>
    </row>
    <row r="2396" spans="1:10" x14ac:dyDescent="0.25">
      <c r="A2396">
        <v>2169870</v>
      </c>
      <c r="B2396">
        <v>2170448</v>
      </c>
      <c r="C2396" t="s">
        <v>88</v>
      </c>
      <c r="E2396">
        <f t="shared" si="160"/>
        <v>1187</v>
      </c>
      <c r="F2396">
        <f t="shared" si="161"/>
        <v>1214</v>
      </c>
      <c r="G2396">
        <v>4293975</v>
      </c>
      <c r="H2396">
        <v>4294940</v>
      </c>
      <c r="I2396">
        <v>4565445</v>
      </c>
      <c r="J2396">
        <v>4565659</v>
      </c>
    </row>
    <row r="2397" spans="1:10" x14ac:dyDescent="0.25">
      <c r="A2397">
        <v>2170452</v>
      </c>
      <c r="B2397">
        <v>2171816</v>
      </c>
      <c r="C2397" t="s">
        <v>88</v>
      </c>
      <c r="E2397">
        <f t="shared" si="160"/>
        <v>1188</v>
      </c>
      <c r="F2397">
        <f t="shared" si="161"/>
        <v>1215</v>
      </c>
      <c r="G2397">
        <v>4295043</v>
      </c>
      <c r="H2397">
        <v>4295705</v>
      </c>
      <c r="I2397">
        <v>4565861</v>
      </c>
      <c r="J2397">
        <v>4566040</v>
      </c>
    </row>
    <row r="2398" spans="1:10" x14ac:dyDescent="0.25">
      <c r="A2398">
        <v>2171897</v>
      </c>
      <c r="B2398">
        <v>2172076</v>
      </c>
      <c r="C2398" t="s">
        <v>25</v>
      </c>
      <c r="E2398">
        <f t="shared" si="160"/>
        <v>1189</v>
      </c>
      <c r="F2398">
        <f t="shared" si="161"/>
        <v>1216</v>
      </c>
      <c r="G2398">
        <v>4298362</v>
      </c>
      <c r="H2398">
        <v>4298985</v>
      </c>
      <c r="I2398">
        <v>4566459</v>
      </c>
      <c r="J2398">
        <v>4566785</v>
      </c>
    </row>
    <row r="2399" spans="1:10" x14ac:dyDescent="0.25">
      <c r="A2399">
        <v>2172082</v>
      </c>
      <c r="B2399">
        <v>2172426</v>
      </c>
      <c r="C2399" t="s">
        <v>88</v>
      </c>
      <c r="E2399">
        <f t="shared" si="160"/>
        <v>1190</v>
      </c>
      <c r="F2399">
        <f t="shared" si="161"/>
        <v>1216</v>
      </c>
      <c r="G2399">
        <v>4301898</v>
      </c>
      <c r="H2399">
        <v>4302095</v>
      </c>
      <c r="I2399">
        <v>4566827</v>
      </c>
      <c r="J2399">
        <v>4571050</v>
      </c>
    </row>
    <row r="2400" spans="1:10" x14ac:dyDescent="0.25">
      <c r="A2400">
        <v>2172558</v>
      </c>
      <c r="B2400">
        <v>2174468</v>
      </c>
      <c r="C2400" t="s">
        <v>25</v>
      </c>
      <c r="E2400">
        <f t="shared" si="160"/>
        <v>1190</v>
      </c>
      <c r="F2400">
        <f t="shared" si="161"/>
        <v>1216</v>
      </c>
      <c r="G2400">
        <v>4302019</v>
      </c>
      <c r="H2400">
        <v>4302294</v>
      </c>
      <c r="I2400">
        <v>4571127</v>
      </c>
      <c r="J2400">
        <v>4575155</v>
      </c>
    </row>
    <row r="2401" spans="1:10" x14ac:dyDescent="0.25">
      <c r="A2401">
        <v>2174526</v>
      </c>
      <c r="B2401">
        <v>2175221</v>
      </c>
      <c r="C2401" t="s">
        <v>25</v>
      </c>
      <c r="E2401">
        <f t="shared" si="160"/>
        <v>1191</v>
      </c>
      <c r="F2401">
        <f t="shared" si="161"/>
        <v>1217</v>
      </c>
      <c r="G2401">
        <v>4307192</v>
      </c>
      <c r="H2401">
        <v>4308256</v>
      </c>
      <c r="I2401">
        <v>4575473</v>
      </c>
      <c r="J2401">
        <v>4575838</v>
      </c>
    </row>
    <row r="2402" spans="1:10" x14ac:dyDescent="0.25">
      <c r="A2402">
        <v>2175293</v>
      </c>
      <c r="B2402">
        <v>2175874</v>
      </c>
      <c r="C2402" t="s">
        <v>25</v>
      </c>
      <c r="E2402">
        <f t="shared" si="160"/>
        <v>1192</v>
      </c>
      <c r="F2402">
        <f t="shared" si="161"/>
        <v>1217</v>
      </c>
      <c r="G2402">
        <v>4308361</v>
      </c>
      <c r="H2402">
        <v>4309116</v>
      </c>
      <c r="I2402">
        <v>4575905</v>
      </c>
      <c r="J2402">
        <v>4576402</v>
      </c>
    </row>
    <row r="2403" spans="1:10" x14ac:dyDescent="0.25">
      <c r="A2403">
        <v>2175853</v>
      </c>
      <c r="B2403">
        <v>2176059</v>
      </c>
      <c r="C2403" t="s">
        <v>88</v>
      </c>
      <c r="E2403">
        <f t="shared" si="160"/>
        <v>1193</v>
      </c>
      <c r="F2403">
        <f t="shared" si="161"/>
        <v>1218</v>
      </c>
      <c r="G2403">
        <v>4310046</v>
      </c>
      <c r="H2403">
        <v>4310375</v>
      </c>
      <c r="I2403">
        <v>4576822</v>
      </c>
      <c r="J2403">
        <v>4577526</v>
      </c>
    </row>
    <row r="2404" spans="1:10" x14ac:dyDescent="0.25">
      <c r="A2404">
        <v>2176079</v>
      </c>
      <c r="B2404">
        <v>2177764</v>
      </c>
      <c r="C2404" t="s">
        <v>25</v>
      </c>
      <c r="E2404">
        <f t="shared" si="160"/>
        <v>1193</v>
      </c>
      <c r="F2404">
        <f t="shared" si="161"/>
        <v>1218</v>
      </c>
      <c r="G2404">
        <v>4310461</v>
      </c>
      <c r="H2404">
        <v>4310781</v>
      </c>
      <c r="I2404">
        <v>4577530</v>
      </c>
      <c r="J2404">
        <v>4577958</v>
      </c>
    </row>
    <row r="2405" spans="1:10" x14ac:dyDescent="0.25">
      <c r="A2405">
        <v>2177837</v>
      </c>
      <c r="B2405">
        <v>2178964</v>
      </c>
      <c r="C2405" t="s">
        <v>25</v>
      </c>
      <c r="E2405">
        <f t="shared" si="160"/>
        <v>1194</v>
      </c>
      <c r="F2405">
        <f t="shared" si="161"/>
        <v>1219</v>
      </c>
      <c r="G2405">
        <v>4333682</v>
      </c>
      <c r="H2405">
        <v>4334836</v>
      </c>
      <c r="I2405">
        <v>4578116</v>
      </c>
      <c r="J2405">
        <v>4578661</v>
      </c>
    </row>
    <row r="2406" spans="1:10" x14ac:dyDescent="0.25">
      <c r="A2406">
        <v>2179086</v>
      </c>
      <c r="B2406">
        <v>2179352</v>
      </c>
      <c r="C2406" t="s">
        <v>88</v>
      </c>
      <c r="E2406">
        <f t="shared" si="160"/>
        <v>1195</v>
      </c>
      <c r="F2406">
        <f t="shared" si="161"/>
        <v>1219</v>
      </c>
      <c r="G2406">
        <v>4335921</v>
      </c>
      <c r="H2406">
        <v>4336661</v>
      </c>
      <c r="I2406">
        <v>4578663</v>
      </c>
      <c r="J2406">
        <v>4579046</v>
      </c>
    </row>
    <row r="2407" spans="1:10" x14ac:dyDescent="0.25">
      <c r="A2407">
        <v>2179356</v>
      </c>
      <c r="B2407">
        <v>2180168</v>
      </c>
      <c r="C2407" t="s">
        <v>88</v>
      </c>
      <c r="E2407">
        <f t="shared" si="160"/>
        <v>1196</v>
      </c>
      <c r="F2407">
        <f t="shared" si="161"/>
        <v>1220</v>
      </c>
      <c r="G2407">
        <v>4337351</v>
      </c>
      <c r="H2407">
        <v>4338427</v>
      </c>
      <c r="I2407">
        <v>4579276</v>
      </c>
      <c r="J2407">
        <v>4580460</v>
      </c>
    </row>
    <row r="2408" spans="1:10" x14ac:dyDescent="0.25">
      <c r="A2408">
        <v>2180192</v>
      </c>
      <c r="B2408">
        <v>2180899</v>
      </c>
      <c r="C2408" t="s">
        <v>88</v>
      </c>
      <c r="E2408">
        <f t="shared" si="160"/>
        <v>1196</v>
      </c>
      <c r="F2408">
        <f t="shared" si="161"/>
        <v>1221</v>
      </c>
      <c r="G2408">
        <v>4338519</v>
      </c>
      <c r="H2408">
        <v>4339487</v>
      </c>
      <c r="I2408">
        <v>4580576</v>
      </c>
      <c r="J2408">
        <v>4580651</v>
      </c>
    </row>
    <row r="2409" spans="1:10" x14ac:dyDescent="0.25">
      <c r="A2409">
        <v>2180986</v>
      </c>
      <c r="B2409">
        <v>2181318</v>
      </c>
      <c r="C2409" t="s">
        <v>25</v>
      </c>
      <c r="E2409">
        <f t="shared" si="160"/>
        <v>1196</v>
      </c>
      <c r="F2409">
        <f t="shared" si="161"/>
        <v>1221</v>
      </c>
      <c r="G2409">
        <v>4339506</v>
      </c>
      <c r="H2409">
        <v>4342832</v>
      </c>
      <c r="I2409">
        <v>4580658</v>
      </c>
      <c r="J2409">
        <v>4580732</v>
      </c>
    </row>
    <row r="2410" spans="1:10" x14ac:dyDescent="0.25">
      <c r="A2410">
        <v>2181368</v>
      </c>
      <c r="B2410">
        <v>2182027</v>
      </c>
      <c r="C2410" t="s">
        <v>25</v>
      </c>
      <c r="E2410">
        <f t="shared" si="160"/>
        <v>1197</v>
      </c>
      <c r="F2410">
        <f t="shared" si="161"/>
        <v>1222</v>
      </c>
      <c r="G2410">
        <v>4346294</v>
      </c>
      <c r="H2410">
        <v>4348084</v>
      </c>
      <c r="I2410">
        <v>4580849</v>
      </c>
      <c r="J2410">
        <v>4580933</v>
      </c>
    </row>
    <row r="2411" spans="1:10" x14ac:dyDescent="0.25">
      <c r="A2411">
        <v>2182105</v>
      </c>
      <c r="B2411">
        <v>2182566</v>
      </c>
      <c r="C2411" t="s">
        <v>25</v>
      </c>
      <c r="E2411">
        <f t="shared" si="160"/>
        <v>1197</v>
      </c>
      <c r="F2411">
        <f t="shared" si="161"/>
        <v>1222</v>
      </c>
      <c r="G2411">
        <v>4348077</v>
      </c>
      <c r="H2411">
        <v>4348811</v>
      </c>
      <c r="I2411">
        <v>4580942</v>
      </c>
      <c r="J2411">
        <v>4581017</v>
      </c>
    </row>
    <row r="2412" spans="1:10" x14ac:dyDescent="0.25">
      <c r="A2412">
        <v>2182918</v>
      </c>
      <c r="B2412">
        <v>2183055</v>
      </c>
      <c r="C2412" t="s">
        <v>25</v>
      </c>
      <c r="E2412">
        <f t="shared" si="160"/>
        <v>1197</v>
      </c>
      <c r="F2412">
        <f t="shared" si="161"/>
        <v>1222</v>
      </c>
      <c r="G2412">
        <v>4348822</v>
      </c>
      <c r="H2412">
        <v>4349217</v>
      </c>
      <c r="I2412">
        <v>4580942</v>
      </c>
      <c r="J2412">
        <v>4581017</v>
      </c>
    </row>
    <row r="2413" spans="1:10" x14ac:dyDescent="0.25">
      <c r="A2413">
        <v>2183247</v>
      </c>
      <c r="B2413">
        <v>2183420</v>
      </c>
      <c r="C2413" t="s">
        <v>25</v>
      </c>
      <c r="E2413">
        <f t="shared" si="160"/>
        <v>1197</v>
      </c>
      <c r="F2413">
        <f t="shared" si="161"/>
        <v>1223</v>
      </c>
      <c r="G2413">
        <v>4349228</v>
      </c>
      <c r="H2413">
        <v>4349587</v>
      </c>
      <c r="I2413">
        <v>4581230</v>
      </c>
      <c r="J2413">
        <v>4581436</v>
      </c>
    </row>
    <row r="2414" spans="1:10" x14ac:dyDescent="0.25">
      <c r="A2414">
        <v>2183492</v>
      </c>
      <c r="B2414">
        <v>2183833</v>
      </c>
      <c r="C2414" t="s">
        <v>88</v>
      </c>
      <c r="E2414">
        <f t="shared" si="160"/>
        <v>1198</v>
      </c>
      <c r="F2414">
        <f t="shared" si="161"/>
        <v>1224</v>
      </c>
      <c r="G2414">
        <v>4349698</v>
      </c>
      <c r="H2414">
        <v>4350231</v>
      </c>
      <c r="I2414">
        <v>4582404</v>
      </c>
      <c r="J2414">
        <v>4583366</v>
      </c>
    </row>
    <row r="2415" spans="1:10" x14ac:dyDescent="0.25">
      <c r="A2415">
        <v>2183942</v>
      </c>
      <c r="B2415">
        <v>2184472</v>
      </c>
      <c r="C2415" t="s">
        <v>88</v>
      </c>
      <c r="E2415">
        <f t="shared" si="160"/>
        <v>1199</v>
      </c>
      <c r="F2415">
        <f t="shared" si="161"/>
        <v>1224</v>
      </c>
      <c r="G2415">
        <v>4350822</v>
      </c>
      <c r="H2415">
        <v>4351409</v>
      </c>
      <c r="I2415">
        <v>4583363</v>
      </c>
      <c r="J2415">
        <v>4584391</v>
      </c>
    </row>
    <row r="2416" spans="1:10" x14ac:dyDescent="0.25">
      <c r="A2416">
        <v>2184614</v>
      </c>
      <c r="B2416">
        <v>2186158</v>
      </c>
      <c r="C2416" t="s">
        <v>88</v>
      </c>
      <c r="E2416">
        <f t="shared" si="160"/>
        <v>1200</v>
      </c>
      <c r="F2416">
        <f t="shared" si="161"/>
        <v>1225</v>
      </c>
      <c r="G2416">
        <v>4352496</v>
      </c>
      <c r="H2416">
        <v>4353524</v>
      </c>
      <c r="I2416">
        <v>4584573</v>
      </c>
      <c r="J2416">
        <v>4584688</v>
      </c>
    </row>
    <row r="2417" spans="1:10" x14ac:dyDescent="0.25">
      <c r="A2417">
        <v>2186378</v>
      </c>
      <c r="B2417">
        <v>2187097</v>
      </c>
      <c r="C2417" t="s">
        <v>25</v>
      </c>
      <c r="E2417">
        <f t="shared" si="160"/>
        <v>1201</v>
      </c>
      <c r="F2417">
        <f t="shared" si="161"/>
        <v>1225</v>
      </c>
      <c r="G2417">
        <v>4353806</v>
      </c>
      <c r="H2417">
        <v>4354663</v>
      </c>
      <c r="I2417">
        <v>4584573</v>
      </c>
      <c r="J2417">
        <v>4584688</v>
      </c>
    </row>
    <row r="2418" spans="1:10" x14ac:dyDescent="0.25">
      <c r="A2418">
        <v>2187144</v>
      </c>
      <c r="B2418">
        <v>2188676</v>
      </c>
      <c r="C2418" t="s">
        <v>88</v>
      </c>
      <c r="E2418">
        <f t="shared" si="160"/>
        <v>1202</v>
      </c>
      <c r="F2418">
        <f t="shared" si="161"/>
        <v>1226</v>
      </c>
      <c r="G2418">
        <v>4357567</v>
      </c>
      <c r="H2418">
        <v>4358808</v>
      </c>
      <c r="I2418">
        <v>4584873</v>
      </c>
      <c r="J2418">
        <v>4587900</v>
      </c>
    </row>
    <row r="2419" spans="1:10" x14ac:dyDescent="0.25">
      <c r="A2419">
        <v>2188999</v>
      </c>
      <c r="B2419">
        <v>2190297</v>
      </c>
      <c r="C2419" t="s">
        <v>25</v>
      </c>
      <c r="E2419">
        <f t="shared" si="160"/>
        <v>1203</v>
      </c>
      <c r="F2419">
        <f t="shared" si="161"/>
        <v>1226</v>
      </c>
      <c r="G2419">
        <v>4359684</v>
      </c>
      <c r="H2419">
        <v>4361120</v>
      </c>
      <c r="I2419">
        <v>4584873</v>
      </c>
      <c r="J2419">
        <v>4587900</v>
      </c>
    </row>
    <row r="2420" spans="1:10" x14ac:dyDescent="0.25">
      <c r="A2420">
        <v>2190311</v>
      </c>
      <c r="B2420">
        <v>2191381</v>
      </c>
      <c r="C2420" t="s">
        <v>25</v>
      </c>
      <c r="E2420">
        <f t="shared" si="160"/>
        <v>1204</v>
      </c>
      <c r="F2420">
        <f t="shared" si="161"/>
        <v>1227</v>
      </c>
      <c r="G2420">
        <v>4361235</v>
      </c>
      <c r="H2420">
        <v>4362536</v>
      </c>
      <c r="I2420">
        <v>4588074</v>
      </c>
      <c r="J2420">
        <v>4588149</v>
      </c>
    </row>
    <row r="2421" spans="1:10" x14ac:dyDescent="0.25">
      <c r="A2421">
        <v>2191444</v>
      </c>
      <c r="B2421">
        <v>2193177</v>
      </c>
      <c r="C2421" t="s">
        <v>88</v>
      </c>
      <c r="E2421">
        <f t="shared" si="160"/>
        <v>1205</v>
      </c>
      <c r="F2421">
        <f t="shared" si="161"/>
        <v>1227</v>
      </c>
      <c r="G2421">
        <v>4362657</v>
      </c>
      <c r="H2421">
        <v>4363004</v>
      </c>
      <c r="I2421">
        <v>4588074</v>
      </c>
      <c r="J2421">
        <v>4588149</v>
      </c>
    </row>
    <row r="2422" spans="1:10" x14ac:dyDescent="0.25">
      <c r="A2422">
        <v>2193274</v>
      </c>
      <c r="B2422">
        <v>2194188</v>
      </c>
      <c r="C2422" t="s">
        <v>88</v>
      </c>
      <c r="E2422">
        <f t="shared" si="160"/>
        <v>1205</v>
      </c>
      <c r="F2422">
        <f t="shared" si="161"/>
        <v>1228</v>
      </c>
      <c r="G2422">
        <v>4362980</v>
      </c>
      <c r="H2422">
        <v>4364683</v>
      </c>
      <c r="I2422">
        <v>4588261</v>
      </c>
      <c r="J2422">
        <v>4588337</v>
      </c>
    </row>
    <row r="2423" spans="1:10" x14ac:dyDescent="0.25">
      <c r="A2423">
        <v>2194359</v>
      </c>
      <c r="B2423">
        <v>2194970</v>
      </c>
      <c r="C2423" t="s">
        <v>25</v>
      </c>
      <c r="E2423">
        <f t="shared" si="160"/>
        <v>1205</v>
      </c>
      <c r="F2423">
        <f t="shared" si="161"/>
        <v>1228</v>
      </c>
      <c r="G2423">
        <v>4364720</v>
      </c>
      <c r="H2423">
        <v>4365295</v>
      </c>
      <c r="I2423">
        <v>4588397</v>
      </c>
      <c r="J2423">
        <v>4589950</v>
      </c>
    </row>
    <row r="2424" spans="1:10" x14ac:dyDescent="0.25">
      <c r="A2424">
        <v>2194984</v>
      </c>
      <c r="B2424">
        <v>2195718</v>
      </c>
      <c r="C2424" t="s">
        <v>88</v>
      </c>
      <c r="E2424">
        <f t="shared" si="160"/>
        <v>1206</v>
      </c>
      <c r="F2424">
        <f t="shared" si="161"/>
        <v>1228</v>
      </c>
      <c r="G2424">
        <v>4365411</v>
      </c>
      <c r="H2424">
        <v>4365486</v>
      </c>
      <c r="I2424">
        <v>4588397</v>
      </c>
      <c r="J2424">
        <v>4589950</v>
      </c>
    </row>
    <row r="2425" spans="1:10" x14ac:dyDescent="0.25">
      <c r="A2425">
        <v>2195887</v>
      </c>
      <c r="B2425">
        <v>2196141</v>
      </c>
      <c r="C2425" t="s">
        <v>25</v>
      </c>
      <c r="E2425">
        <f t="shared" si="160"/>
        <v>1207</v>
      </c>
      <c r="F2425">
        <f t="shared" si="161"/>
        <v>1229</v>
      </c>
      <c r="G2425">
        <v>4366197</v>
      </c>
      <c r="H2425">
        <v>4366949</v>
      </c>
      <c r="I2425">
        <v>4590328</v>
      </c>
      <c r="J2425">
        <v>4591179</v>
      </c>
    </row>
    <row r="2426" spans="1:10" x14ac:dyDescent="0.25">
      <c r="A2426">
        <v>2196204</v>
      </c>
      <c r="B2426">
        <v>2197916</v>
      </c>
      <c r="C2426" t="s">
        <v>88</v>
      </c>
      <c r="E2426">
        <f t="shared" si="160"/>
        <v>1208</v>
      </c>
      <c r="F2426">
        <f t="shared" si="161"/>
        <v>1229</v>
      </c>
      <c r="G2426">
        <v>4377765</v>
      </c>
      <c r="H2426">
        <v>4377992</v>
      </c>
      <c r="I2426">
        <v>4591124</v>
      </c>
      <c r="J2426">
        <v>4592968</v>
      </c>
    </row>
    <row r="2427" spans="1:10" x14ac:dyDescent="0.25">
      <c r="A2427">
        <v>2198130</v>
      </c>
      <c r="B2427">
        <v>2199404</v>
      </c>
      <c r="C2427" t="s">
        <v>88</v>
      </c>
      <c r="E2427">
        <f t="shared" si="160"/>
        <v>1209</v>
      </c>
      <c r="F2427">
        <f t="shared" si="161"/>
        <v>1230</v>
      </c>
      <c r="G2427">
        <v>4379828</v>
      </c>
      <c r="H2427">
        <v>4380049</v>
      </c>
      <c r="I2427">
        <v>4594489</v>
      </c>
      <c r="J2427">
        <v>4594848</v>
      </c>
    </row>
    <row r="2428" spans="1:10" x14ac:dyDescent="0.25">
      <c r="A2428">
        <v>2199799</v>
      </c>
      <c r="B2428">
        <v>2199888</v>
      </c>
      <c r="C2428" t="s">
        <v>88</v>
      </c>
      <c r="E2428">
        <f t="shared" si="160"/>
        <v>1210</v>
      </c>
      <c r="F2428">
        <f t="shared" si="161"/>
        <v>1230</v>
      </c>
      <c r="G2428">
        <v>4380315</v>
      </c>
      <c r="H2428">
        <v>4381190</v>
      </c>
      <c r="I2428">
        <v>4594864</v>
      </c>
      <c r="J2428">
        <v>4595499</v>
      </c>
    </row>
    <row r="2429" spans="1:10" x14ac:dyDescent="0.25">
      <c r="A2429">
        <v>2199901</v>
      </c>
      <c r="B2429">
        <v>2201037</v>
      </c>
      <c r="C2429" t="s">
        <v>88</v>
      </c>
      <c r="E2429">
        <f t="shared" si="160"/>
        <v>1210</v>
      </c>
      <c r="F2429">
        <f t="shared" si="161"/>
        <v>1231</v>
      </c>
      <c r="G2429">
        <v>4381187</v>
      </c>
      <c r="H2429">
        <v>4381474</v>
      </c>
      <c r="I2429">
        <v>4597081</v>
      </c>
      <c r="J2429">
        <v>4597998</v>
      </c>
    </row>
    <row r="2430" spans="1:10" x14ac:dyDescent="0.25">
      <c r="A2430">
        <v>2201049</v>
      </c>
      <c r="B2430">
        <v>2202593</v>
      </c>
      <c r="C2430" t="s">
        <v>88</v>
      </c>
      <c r="E2430">
        <f t="shared" si="160"/>
        <v>1210</v>
      </c>
      <c r="F2430">
        <f t="shared" si="161"/>
        <v>1231</v>
      </c>
      <c r="G2430">
        <v>4381497</v>
      </c>
      <c r="H2430">
        <v>4381712</v>
      </c>
      <c r="I2430">
        <v>4598078</v>
      </c>
      <c r="J2430">
        <v>4598170</v>
      </c>
    </row>
    <row r="2431" spans="1:10" x14ac:dyDescent="0.25">
      <c r="A2431">
        <v>2202668</v>
      </c>
      <c r="B2431">
        <v>2203516</v>
      </c>
      <c r="C2431" t="s">
        <v>88</v>
      </c>
      <c r="E2431">
        <f t="shared" si="160"/>
        <v>1210</v>
      </c>
      <c r="F2431">
        <f t="shared" si="161"/>
        <v>1232</v>
      </c>
      <c r="G2431">
        <v>4381720</v>
      </c>
      <c r="H2431">
        <v>4381989</v>
      </c>
      <c r="I2431">
        <v>4598283</v>
      </c>
      <c r="J2431">
        <v>4599659</v>
      </c>
    </row>
    <row r="2432" spans="1:10" x14ac:dyDescent="0.25">
      <c r="A2432">
        <v>2203513</v>
      </c>
      <c r="B2432">
        <v>2203917</v>
      </c>
      <c r="C2432" t="s">
        <v>88</v>
      </c>
      <c r="E2432">
        <f t="shared" si="160"/>
        <v>1211</v>
      </c>
      <c r="F2432">
        <f t="shared" si="161"/>
        <v>1233</v>
      </c>
      <c r="G2432">
        <v>4383492</v>
      </c>
      <c r="H2432">
        <v>4384892</v>
      </c>
      <c r="I2432">
        <v>4599777</v>
      </c>
      <c r="J2432">
        <v>4600550</v>
      </c>
    </row>
    <row r="2433" spans="1:10" x14ac:dyDescent="0.25">
      <c r="A2433">
        <v>2203907</v>
      </c>
      <c r="B2433">
        <v>2204503</v>
      </c>
      <c r="C2433" t="s">
        <v>88</v>
      </c>
      <c r="E2433">
        <f t="shared" si="160"/>
        <v>1212</v>
      </c>
      <c r="F2433">
        <f t="shared" si="161"/>
        <v>1233</v>
      </c>
      <c r="G2433">
        <v>4389855</v>
      </c>
      <c r="H2433">
        <v>4391486</v>
      </c>
      <c r="I2433">
        <v>4600561</v>
      </c>
      <c r="J2433">
        <v>4601565</v>
      </c>
    </row>
    <row r="2434" spans="1:10" x14ac:dyDescent="0.25">
      <c r="A2434">
        <v>2204500</v>
      </c>
      <c r="B2434">
        <v>2205231</v>
      </c>
      <c r="C2434" t="s">
        <v>88</v>
      </c>
      <c r="E2434">
        <f t="shared" si="160"/>
        <v>1212</v>
      </c>
      <c r="F2434">
        <f t="shared" si="161"/>
        <v>1234</v>
      </c>
      <c r="G2434">
        <v>4391483</v>
      </c>
      <c r="H2434">
        <v>4392202</v>
      </c>
      <c r="I2434">
        <v>4611738</v>
      </c>
      <c r="J2434">
        <v>4613918</v>
      </c>
    </row>
    <row r="2435" spans="1:10" x14ac:dyDescent="0.25">
      <c r="A2435">
        <v>2205250</v>
      </c>
      <c r="B2435">
        <v>2207043</v>
      </c>
      <c r="C2435" t="s">
        <v>88</v>
      </c>
      <c r="E2435">
        <f t="shared" ref="E2435:E2498" si="162">IF((G2435-H2434)&lt;$D$2,E2434,E2434+1)</f>
        <v>1213</v>
      </c>
      <c r="F2435">
        <f t="shared" ref="F2435:F2498" si="163">IF((I2435-J2434)&lt;$D$2,F2434,F2434+1)</f>
        <v>1235</v>
      </c>
      <c r="G2435">
        <v>4392519</v>
      </c>
      <c r="H2435">
        <v>4392785</v>
      </c>
      <c r="I2435">
        <v>4614083</v>
      </c>
      <c r="J2435">
        <v>4614973</v>
      </c>
    </row>
    <row r="2436" spans="1:10" x14ac:dyDescent="0.25">
      <c r="A2436">
        <v>2207040</v>
      </c>
      <c r="B2436">
        <v>2208158</v>
      </c>
      <c r="C2436" t="s">
        <v>88</v>
      </c>
      <c r="E2436">
        <f t="shared" si="162"/>
        <v>1214</v>
      </c>
      <c r="F2436">
        <f t="shared" si="163"/>
        <v>1236</v>
      </c>
      <c r="G2436">
        <v>4392932</v>
      </c>
      <c r="H2436">
        <v>4394272</v>
      </c>
      <c r="I2436">
        <v>4615168</v>
      </c>
      <c r="J2436">
        <v>4616724</v>
      </c>
    </row>
    <row r="2437" spans="1:10" x14ac:dyDescent="0.25">
      <c r="A2437">
        <v>2208653</v>
      </c>
      <c r="B2437">
        <v>2209918</v>
      </c>
      <c r="C2437" t="s">
        <v>25</v>
      </c>
      <c r="E2437">
        <f t="shared" si="162"/>
        <v>1214</v>
      </c>
      <c r="F2437">
        <f t="shared" si="163"/>
        <v>1237</v>
      </c>
      <c r="G2437">
        <v>4394368</v>
      </c>
      <c r="H2437">
        <v>4396014</v>
      </c>
      <c r="I2437">
        <v>4620193</v>
      </c>
      <c r="J2437">
        <v>4622625</v>
      </c>
    </row>
    <row r="2438" spans="1:10" x14ac:dyDescent="0.25">
      <c r="A2438">
        <v>2210392</v>
      </c>
      <c r="B2438">
        <v>2210847</v>
      </c>
      <c r="C2438" t="s">
        <v>88</v>
      </c>
      <c r="E2438">
        <f t="shared" si="162"/>
        <v>1215</v>
      </c>
      <c r="F2438">
        <f t="shared" si="163"/>
        <v>1237</v>
      </c>
      <c r="G2438">
        <v>4399250</v>
      </c>
      <c r="H2438">
        <v>4400182</v>
      </c>
      <c r="I2438">
        <v>4622628</v>
      </c>
      <c r="J2438">
        <v>4623788</v>
      </c>
    </row>
    <row r="2439" spans="1:10" x14ac:dyDescent="0.25">
      <c r="A2439">
        <v>2210886</v>
      </c>
      <c r="B2439">
        <v>2211545</v>
      </c>
      <c r="C2439" t="s">
        <v>88</v>
      </c>
      <c r="E2439">
        <f t="shared" si="162"/>
        <v>1216</v>
      </c>
      <c r="F2439">
        <f t="shared" si="163"/>
        <v>1238</v>
      </c>
      <c r="G2439">
        <v>4400412</v>
      </c>
      <c r="H2439">
        <v>4402682</v>
      </c>
      <c r="I2439">
        <v>4627525</v>
      </c>
      <c r="J2439">
        <v>4627737</v>
      </c>
    </row>
    <row r="2440" spans="1:10" x14ac:dyDescent="0.25">
      <c r="A2440">
        <v>2212264</v>
      </c>
      <c r="B2440">
        <v>2213355</v>
      </c>
      <c r="C2440" t="s">
        <v>88</v>
      </c>
      <c r="E2440">
        <f t="shared" si="162"/>
        <v>1217</v>
      </c>
      <c r="F2440">
        <f t="shared" si="163"/>
        <v>1239</v>
      </c>
      <c r="G2440">
        <v>4402980</v>
      </c>
      <c r="H2440">
        <v>4403741</v>
      </c>
      <c r="I2440">
        <v>4636146</v>
      </c>
      <c r="J2440">
        <v>4636385</v>
      </c>
    </row>
    <row r="2441" spans="1:10" x14ac:dyDescent="0.25">
      <c r="A2441">
        <v>2213472</v>
      </c>
      <c r="B2441">
        <v>2214080</v>
      </c>
      <c r="C2441" t="s">
        <v>88</v>
      </c>
      <c r="E2441">
        <f t="shared" si="162"/>
        <v>1218</v>
      </c>
      <c r="F2441">
        <f t="shared" si="163"/>
        <v>1240</v>
      </c>
      <c r="G2441">
        <v>4403881</v>
      </c>
      <c r="H2441">
        <v>4405218</v>
      </c>
      <c r="I2441">
        <v>4641229</v>
      </c>
      <c r="J2441">
        <v>4641657</v>
      </c>
    </row>
    <row r="2442" spans="1:10" x14ac:dyDescent="0.25">
      <c r="A2442">
        <v>2214332</v>
      </c>
      <c r="B2442">
        <v>2214610</v>
      </c>
      <c r="C2442" t="s">
        <v>25</v>
      </c>
      <c r="E2442">
        <f t="shared" si="162"/>
        <v>1219</v>
      </c>
      <c r="F2442">
        <f t="shared" si="163"/>
        <v>1241</v>
      </c>
      <c r="G2442">
        <v>4405352</v>
      </c>
      <c r="H2442">
        <v>4406995</v>
      </c>
      <c r="I2442">
        <v>4643326</v>
      </c>
      <c r="J2442">
        <v>4644090</v>
      </c>
    </row>
    <row r="2443" spans="1:10" x14ac:dyDescent="0.25">
      <c r="A2443">
        <v>2214655</v>
      </c>
      <c r="B2443">
        <v>2216340</v>
      </c>
      <c r="C2443" t="s">
        <v>88</v>
      </c>
      <c r="E2443">
        <f t="shared" si="162"/>
        <v>1219</v>
      </c>
      <c r="F2443">
        <f t="shared" si="163"/>
        <v>1241</v>
      </c>
      <c r="G2443">
        <v>4406992</v>
      </c>
      <c r="H2443">
        <v>4407660</v>
      </c>
      <c r="I2443">
        <v>4644100</v>
      </c>
      <c r="J2443">
        <v>4644429</v>
      </c>
    </row>
    <row r="2444" spans="1:10" x14ac:dyDescent="0.25">
      <c r="A2444">
        <v>2216465</v>
      </c>
      <c r="B2444">
        <v>2217412</v>
      </c>
      <c r="C2444" t="s">
        <v>88</v>
      </c>
      <c r="E2444">
        <f t="shared" si="162"/>
        <v>1219</v>
      </c>
      <c r="F2444">
        <f t="shared" si="163"/>
        <v>1241</v>
      </c>
      <c r="G2444">
        <v>4407670</v>
      </c>
      <c r="H2444">
        <v>4408740</v>
      </c>
      <c r="I2444">
        <v>4644473</v>
      </c>
      <c r="J2444">
        <v>4645348</v>
      </c>
    </row>
    <row r="2445" spans="1:10" x14ac:dyDescent="0.25">
      <c r="A2445">
        <v>2217678</v>
      </c>
      <c r="B2445">
        <v>2218529</v>
      </c>
      <c r="C2445" t="s">
        <v>88</v>
      </c>
      <c r="E2445">
        <f t="shared" si="162"/>
        <v>1220</v>
      </c>
      <c r="F2445">
        <f t="shared" si="163"/>
        <v>1241</v>
      </c>
      <c r="G2445">
        <v>4410877</v>
      </c>
      <c r="H2445">
        <v>4411212</v>
      </c>
      <c r="I2445">
        <v>4645377</v>
      </c>
      <c r="J2445">
        <v>4646399</v>
      </c>
    </row>
    <row r="2446" spans="1:10" x14ac:dyDescent="0.25">
      <c r="A2446">
        <v>2218526</v>
      </c>
      <c r="B2446">
        <v>2219149</v>
      </c>
      <c r="C2446" t="s">
        <v>88</v>
      </c>
      <c r="E2446">
        <f t="shared" si="162"/>
        <v>1221</v>
      </c>
      <c r="F2446">
        <f t="shared" si="163"/>
        <v>1241</v>
      </c>
      <c r="G2446">
        <v>4411332</v>
      </c>
      <c r="H2446">
        <v>4411775</v>
      </c>
      <c r="I2446">
        <v>4646428</v>
      </c>
      <c r="J2446">
        <v>4647429</v>
      </c>
    </row>
    <row r="2447" spans="1:10" x14ac:dyDescent="0.25">
      <c r="A2447">
        <v>2219463</v>
      </c>
      <c r="B2447">
        <v>2220719</v>
      </c>
      <c r="C2447" t="s">
        <v>25</v>
      </c>
      <c r="E2447">
        <f t="shared" si="162"/>
        <v>1222</v>
      </c>
      <c r="F2447">
        <f t="shared" si="163"/>
        <v>1241</v>
      </c>
      <c r="G2447">
        <v>4411897</v>
      </c>
      <c r="H2447">
        <v>4412361</v>
      </c>
      <c r="I2447">
        <v>4647426</v>
      </c>
      <c r="J2447">
        <v>4648469</v>
      </c>
    </row>
    <row r="2448" spans="1:10" x14ac:dyDescent="0.25">
      <c r="A2448">
        <v>2220760</v>
      </c>
      <c r="B2448">
        <v>2221842</v>
      </c>
      <c r="C2448" t="s">
        <v>25</v>
      </c>
      <c r="E2448">
        <f t="shared" si="162"/>
        <v>1223</v>
      </c>
      <c r="F2448">
        <f t="shared" si="163"/>
        <v>1241</v>
      </c>
      <c r="G2448">
        <v>4412619</v>
      </c>
      <c r="H2448">
        <v>4413527</v>
      </c>
      <c r="I2448">
        <v>4648463</v>
      </c>
      <c r="J2448">
        <v>4649998</v>
      </c>
    </row>
    <row r="2449" spans="1:10" x14ac:dyDescent="0.25">
      <c r="A2449">
        <v>2221842</v>
      </c>
      <c r="B2449">
        <v>2222675</v>
      </c>
      <c r="C2449" t="s">
        <v>25</v>
      </c>
      <c r="E2449">
        <f t="shared" si="162"/>
        <v>1224</v>
      </c>
      <c r="F2449">
        <f t="shared" si="163"/>
        <v>1242</v>
      </c>
      <c r="G2449">
        <v>4413882</v>
      </c>
      <c r="H2449">
        <v>4416029</v>
      </c>
      <c r="I2449">
        <v>4653346</v>
      </c>
      <c r="J2449">
        <v>4653477</v>
      </c>
    </row>
    <row r="2450" spans="1:10" x14ac:dyDescent="0.25">
      <c r="A2450">
        <v>2222672</v>
      </c>
      <c r="B2450">
        <v>2223061</v>
      </c>
      <c r="C2450" t="s">
        <v>25</v>
      </c>
      <c r="E2450">
        <f t="shared" si="162"/>
        <v>1225</v>
      </c>
      <c r="F2450">
        <f t="shared" si="163"/>
        <v>1242</v>
      </c>
      <c r="G2450">
        <v>4416206</v>
      </c>
      <c r="H2450">
        <v>4416895</v>
      </c>
      <c r="I2450">
        <v>4653493</v>
      </c>
      <c r="J2450">
        <v>4653663</v>
      </c>
    </row>
    <row r="2451" spans="1:10" x14ac:dyDescent="0.25">
      <c r="A2451">
        <v>2223065</v>
      </c>
      <c r="B2451">
        <v>2223874</v>
      </c>
      <c r="C2451" t="s">
        <v>25</v>
      </c>
      <c r="E2451">
        <f t="shared" si="162"/>
        <v>1226</v>
      </c>
      <c r="F2451">
        <f t="shared" si="163"/>
        <v>1242</v>
      </c>
      <c r="G2451">
        <v>4425723</v>
      </c>
      <c r="H2451">
        <v>4427681</v>
      </c>
      <c r="I2451">
        <v>4653761</v>
      </c>
      <c r="J2451">
        <v>4654483</v>
      </c>
    </row>
    <row r="2452" spans="1:10" x14ac:dyDescent="0.25">
      <c r="A2452">
        <v>2223912</v>
      </c>
      <c r="B2452">
        <v>2224766</v>
      </c>
      <c r="C2452" t="s">
        <v>25</v>
      </c>
      <c r="E2452">
        <f t="shared" si="162"/>
        <v>1227</v>
      </c>
      <c r="F2452">
        <f t="shared" si="163"/>
        <v>1242</v>
      </c>
      <c r="G2452">
        <v>4427921</v>
      </c>
      <c r="H2452">
        <v>4428235</v>
      </c>
      <c r="I2452">
        <v>4654546</v>
      </c>
      <c r="J2452">
        <v>4655586</v>
      </c>
    </row>
    <row r="2453" spans="1:10" x14ac:dyDescent="0.25">
      <c r="A2453">
        <v>2224820</v>
      </c>
      <c r="B2453">
        <v>2225920</v>
      </c>
      <c r="C2453" t="s">
        <v>88</v>
      </c>
      <c r="E2453">
        <f t="shared" si="162"/>
        <v>1227</v>
      </c>
      <c r="F2453">
        <f t="shared" si="163"/>
        <v>1242</v>
      </c>
      <c r="G2453">
        <v>4428232</v>
      </c>
      <c r="H2453">
        <v>4429881</v>
      </c>
      <c r="I2453">
        <v>4655596</v>
      </c>
      <c r="J2453">
        <v>4656555</v>
      </c>
    </row>
    <row r="2454" spans="1:10" x14ac:dyDescent="0.25">
      <c r="A2454">
        <v>2226187</v>
      </c>
      <c r="B2454">
        <v>2226417</v>
      </c>
      <c r="C2454" t="s">
        <v>25</v>
      </c>
      <c r="E2454">
        <f t="shared" si="162"/>
        <v>1228</v>
      </c>
      <c r="F2454">
        <f t="shared" si="163"/>
        <v>1242</v>
      </c>
      <c r="G2454">
        <v>4431116</v>
      </c>
      <c r="H2454">
        <v>4432003</v>
      </c>
      <c r="I2454">
        <v>4656566</v>
      </c>
      <c r="J2454">
        <v>4657900</v>
      </c>
    </row>
    <row r="2455" spans="1:10" x14ac:dyDescent="0.25">
      <c r="A2455">
        <v>2226497</v>
      </c>
      <c r="B2455">
        <v>2226850</v>
      </c>
      <c r="C2455" t="s">
        <v>88</v>
      </c>
      <c r="E2455">
        <f t="shared" si="162"/>
        <v>1229</v>
      </c>
      <c r="F2455">
        <f t="shared" si="163"/>
        <v>1243</v>
      </c>
      <c r="G2455">
        <v>4433743</v>
      </c>
      <c r="H2455">
        <v>4433901</v>
      </c>
      <c r="I2455">
        <v>4658165</v>
      </c>
      <c r="J2455">
        <v>4658920</v>
      </c>
    </row>
    <row r="2456" spans="1:10" x14ac:dyDescent="0.25">
      <c r="A2456">
        <v>2227027</v>
      </c>
      <c r="B2456">
        <v>2228451</v>
      </c>
      <c r="C2456" t="s">
        <v>25</v>
      </c>
      <c r="E2456">
        <f t="shared" si="162"/>
        <v>1230</v>
      </c>
      <c r="F2456">
        <f t="shared" si="163"/>
        <v>1244</v>
      </c>
      <c r="G2456">
        <v>4437096</v>
      </c>
      <c r="H2456">
        <v>4437419</v>
      </c>
      <c r="I2456">
        <v>4659021</v>
      </c>
      <c r="J2456">
        <v>4660010</v>
      </c>
    </row>
    <row r="2457" spans="1:10" x14ac:dyDescent="0.25">
      <c r="A2457">
        <v>2228452</v>
      </c>
      <c r="B2457">
        <v>2229102</v>
      </c>
      <c r="C2457" t="s">
        <v>88</v>
      </c>
      <c r="E2457">
        <f t="shared" si="162"/>
        <v>1231</v>
      </c>
      <c r="F2457">
        <f t="shared" si="163"/>
        <v>1245</v>
      </c>
      <c r="G2457">
        <v>4439571</v>
      </c>
      <c r="H2457">
        <v>4439852</v>
      </c>
      <c r="I2457">
        <v>4660214</v>
      </c>
      <c r="J2457">
        <v>4661176</v>
      </c>
    </row>
    <row r="2458" spans="1:10" x14ac:dyDescent="0.25">
      <c r="A2458">
        <v>2229095</v>
      </c>
      <c r="B2458">
        <v>2230891</v>
      </c>
      <c r="C2458" t="s">
        <v>88</v>
      </c>
      <c r="E2458">
        <f t="shared" si="162"/>
        <v>1232</v>
      </c>
      <c r="F2458">
        <f t="shared" si="163"/>
        <v>1246</v>
      </c>
      <c r="G2458">
        <v>4464366</v>
      </c>
      <c r="H2458">
        <v>4464557</v>
      </c>
      <c r="I2458">
        <v>4661361</v>
      </c>
      <c r="J2458">
        <v>4662263</v>
      </c>
    </row>
    <row r="2459" spans="1:10" x14ac:dyDescent="0.25">
      <c r="A2459">
        <v>2230959</v>
      </c>
      <c r="B2459">
        <v>2231144</v>
      </c>
      <c r="C2459" t="s">
        <v>25</v>
      </c>
      <c r="E2459">
        <f t="shared" si="162"/>
        <v>1233</v>
      </c>
      <c r="F2459">
        <f t="shared" si="163"/>
        <v>1247</v>
      </c>
      <c r="G2459">
        <v>4465351</v>
      </c>
      <c r="H2459">
        <v>4468176</v>
      </c>
      <c r="I2459">
        <v>4662411</v>
      </c>
      <c r="J2459">
        <v>4662911</v>
      </c>
    </row>
    <row r="2460" spans="1:10" x14ac:dyDescent="0.25">
      <c r="A2460">
        <v>2231232</v>
      </c>
      <c r="B2460">
        <v>2232629</v>
      </c>
      <c r="C2460" t="s">
        <v>25</v>
      </c>
      <c r="E2460">
        <f t="shared" si="162"/>
        <v>1234</v>
      </c>
      <c r="F2460">
        <f t="shared" si="163"/>
        <v>1248</v>
      </c>
      <c r="G2460">
        <v>4468308</v>
      </c>
      <c r="H2460">
        <v>4468763</v>
      </c>
      <c r="I2460">
        <v>4665181</v>
      </c>
      <c r="J2460">
        <v>4665576</v>
      </c>
    </row>
    <row r="2461" spans="1:10" x14ac:dyDescent="0.25">
      <c r="A2461">
        <v>2233017</v>
      </c>
      <c r="B2461">
        <v>2236760</v>
      </c>
      <c r="C2461" t="s">
        <v>25</v>
      </c>
      <c r="E2461">
        <f t="shared" si="162"/>
        <v>1234</v>
      </c>
      <c r="F2461">
        <f t="shared" si="163"/>
        <v>1248</v>
      </c>
      <c r="G2461">
        <v>4468750</v>
      </c>
      <c r="H2461">
        <v>4469088</v>
      </c>
      <c r="I2461">
        <v>4665588</v>
      </c>
      <c r="J2461">
        <v>4666340</v>
      </c>
    </row>
    <row r="2462" spans="1:10" x14ac:dyDescent="0.25">
      <c r="A2462">
        <v>2236757</v>
      </c>
      <c r="B2462">
        <v>2238292</v>
      </c>
      <c r="C2462" t="s">
        <v>25</v>
      </c>
      <c r="E2462">
        <f t="shared" si="162"/>
        <v>1235</v>
      </c>
      <c r="F2462">
        <f t="shared" si="163"/>
        <v>1248</v>
      </c>
      <c r="G2462">
        <v>4474863</v>
      </c>
      <c r="H2462">
        <v>4475846</v>
      </c>
      <c r="I2462">
        <v>4666347</v>
      </c>
      <c r="J2462">
        <v>4666967</v>
      </c>
    </row>
    <row r="2463" spans="1:10" x14ac:dyDescent="0.25">
      <c r="A2463">
        <v>2238289</v>
      </c>
      <c r="B2463">
        <v>2238999</v>
      </c>
      <c r="C2463" t="s">
        <v>25</v>
      </c>
      <c r="E2463">
        <f t="shared" si="162"/>
        <v>1236</v>
      </c>
      <c r="F2463">
        <f t="shared" si="163"/>
        <v>1249</v>
      </c>
      <c r="G2463">
        <v>4479074</v>
      </c>
      <c r="H2463">
        <v>4479589</v>
      </c>
      <c r="I2463">
        <v>4670272</v>
      </c>
      <c r="J2463">
        <v>4670955</v>
      </c>
    </row>
    <row r="2464" spans="1:10" x14ac:dyDescent="0.25">
      <c r="A2464">
        <v>2238999</v>
      </c>
      <c r="B2464">
        <v>2239676</v>
      </c>
      <c r="C2464" t="s">
        <v>25</v>
      </c>
      <c r="E2464">
        <f t="shared" si="162"/>
        <v>1237</v>
      </c>
      <c r="F2464">
        <f t="shared" si="163"/>
        <v>1250</v>
      </c>
      <c r="G2464">
        <v>4482790</v>
      </c>
      <c r="H2464">
        <v>4485210</v>
      </c>
      <c r="I2464">
        <v>4672605</v>
      </c>
      <c r="J2464">
        <v>4673453</v>
      </c>
    </row>
    <row r="2465" spans="1:10" x14ac:dyDescent="0.25">
      <c r="A2465">
        <v>2239718</v>
      </c>
      <c r="B2465">
        <v>2239882</v>
      </c>
      <c r="C2465" t="s">
        <v>88</v>
      </c>
      <c r="E2465">
        <f t="shared" si="162"/>
        <v>1238</v>
      </c>
      <c r="F2465">
        <f t="shared" si="163"/>
        <v>1251</v>
      </c>
      <c r="G2465">
        <v>4490872</v>
      </c>
      <c r="H2465">
        <v>4492062</v>
      </c>
      <c r="I2465">
        <v>4673606</v>
      </c>
      <c r="J2465">
        <v>4674442</v>
      </c>
    </row>
    <row r="2466" spans="1:10" x14ac:dyDescent="0.25">
      <c r="A2466">
        <v>2239918</v>
      </c>
      <c r="B2466">
        <v>2241447</v>
      </c>
      <c r="C2466" t="s">
        <v>25</v>
      </c>
      <c r="E2466">
        <f t="shared" si="162"/>
        <v>1239</v>
      </c>
      <c r="F2466">
        <f t="shared" si="163"/>
        <v>1252</v>
      </c>
      <c r="G2466">
        <v>4492194</v>
      </c>
      <c r="H2466">
        <v>4493738</v>
      </c>
      <c r="I2466">
        <v>4680100</v>
      </c>
      <c r="J2466">
        <v>4680666</v>
      </c>
    </row>
    <row r="2467" spans="1:10" x14ac:dyDescent="0.25">
      <c r="A2467">
        <v>2241550</v>
      </c>
      <c r="B2467">
        <v>2241680</v>
      </c>
      <c r="C2467" t="s">
        <v>88</v>
      </c>
      <c r="E2467">
        <f t="shared" si="162"/>
        <v>1239</v>
      </c>
      <c r="F2467">
        <f t="shared" si="163"/>
        <v>1253</v>
      </c>
      <c r="G2467">
        <v>4493753</v>
      </c>
      <c r="H2467">
        <v>4494643</v>
      </c>
      <c r="I2467">
        <v>4682086</v>
      </c>
      <c r="J2467">
        <v>4683186</v>
      </c>
    </row>
    <row r="2468" spans="1:10" x14ac:dyDescent="0.25">
      <c r="A2468">
        <v>2241550</v>
      </c>
      <c r="B2468">
        <v>2241680</v>
      </c>
      <c r="C2468" t="s">
        <v>25</v>
      </c>
      <c r="E2468">
        <f t="shared" si="162"/>
        <v>1240</v>
      </c>
      <c r="F2468">
        <f t="shared" si="163"/>
        <v>1254</v>
      </c>
      <c r="G2468">
        <v>4501574</v>
      </c>
      <c r="H2468">
        <v>4502923</v>
      </c>
      <c r="I2468">
        <v>4684668</v>
      </c>
      <c r="J2468">
        <v>4685504</v>
      </c>
    </row>
    <row r="2469" spans="1:10" x14ac:dyDescent="0.25">
      <c r="A2469">
        <v>2241731</v>
      </c>
      <c r="B2469">
        <v>2241815</v>
      </c>
      <c r="C2469" t="s">
        <v>88</v>
      </c>
      <c r="E2469">
        <f t="shared" si="162"/>
        <v>1241</v>
      </c>
      <c r="F2469">
        <f t="shared" si="163"/>
        <v>1255</v>
      </c>
      <c r="G2469">
        <v>4503977</v>
      </c>
      <c r="H2469">
        <v>4504264</v>
      </c>
      <c r="I2469">
        <v>4691260</v>
      </c>
      <c r="J2469">
        <v>4691634</v>
      </c>
    </row>
    <row r="2470" spans="1:10" x14ac:dyDescent="0.25">
      <c r="A2470">
        <v>2241731</v>
      </c>
      <c r="B2470">
        <v>2241815</v>
      </c>
      <c r="C2470" t="s">
        <v>25</v>
      </c>
      <c r="E2470">
        <f t="shared" si="162"/>
        <v>1241</v>
      </c>
      <c r="F2470">
        <f t="shared" si="163"/>
        <v>1255</v>
      </c>
      <c r="G2470">
        <v>4504267</v>
      </c>
      <c r="H2470">
        <v>4504872</v>
      </c>
      <c r="I2470">
        <v>4691634</v>
      </c>
      <c r="J2470">
        <v>4691882</v>
      </c>
    </row>
    <row r="2471" spans="1:10" x14ac:dyDescent="0.25">
      <c r="A2471">
        <v>2241850</v>
      </c>
      <c r="B2471">
        <v>2241981</v>
      </c>
      <c r="C2471" t="s">
        <v>88</v>
      </c>
      <c r="E2471">
        <f t="shared" si="162"/>
        <v>1241</v>
      </c>
      <c r="F2471">
        <f t="shared" si="163"/>
        <v>1256</v>
      </c>
      <c r="G2471">
        <v>4504885</v>
      </c>
      <c r="H2471">
        <v>4505199</v>
      </c>
      <c r="I2471">
        <v>4693865</v>
      </c>
      <c r="J2471">
        <v>4694854</v>
      </c>
    </row>
    <row r="2472" spans="1:10" x14ac:dyDescent="0.25">
      <c r="A2472">
        <v>2241850</v>
      </c>
      <c r="B2472">
        <v>2241981</v>
      </c>
      <c r="C2472" t="s">
        <v>25</v>
      </c>
      <c r="E2472">
        <f t="shared" si="162"/>
        <v>1242</v>
      </c>
      <c r="F2472">
        <f t="shared" si="163"/>
        <v>1256</v>
      </c>
      <c r="G2472">
        <v>4505359</v>
      </c>
      <c r="H2472">
        <v>4505814</v>
      </c>
      <c r="I2472">
        <v>4694851</v>
      </c>
      <c r="J2472">
        <v>4695288</v>
      </c>
    </row>
    <row r="2473" spans="1:10" x14ac:dyDescent="0.25">
      <c r="A2473">
        <v>2242026</v>
      </c>
      <c r="B2473">
        <v>2242110</v>
      </c>
      <c r="C2473" t="s">
        <v>88</v>
      </c>
      <c r="E2473">
        <f t="shared" si="162"/>
        <v>1242</v>
      </c>
      <c r="F2473">
        <f t="shared" si="163"/>
        <v>1256</v>
      </c>
      <c r="G2473">
        <v>4505811</v>
      </c>
      <c r="H2473">
        <v>4506008</v>
      </c>
      <c r="I2473">
        <v>4695285</v>
      </c>
      <c r="J2473">
        <v>4696157</v>
      </c>
    </row>
    <row r="2474" spans="1:10" x14ac:dyDescent="0.25">
      <c r="A2474">
        <v>2242026</v>
      </c>
      <c r="B2474">
        <v>2242110</v>
      </c>
      <c r="C2474" t="s">
        <v>88</v>
      </c>
      <c r="E2474">
        <f t="shared" si="162"/>
        <v>1242</v>
      </c>
      <c r="F2474">
        <f t="shared" si="163"/>
        <v>1256</v>
      </c>
      <c r="G2474">
        <v>4505998</v>
      </c>
      <c r="H2474">
        <v>4507425</v>
      </c>
      <c r="I2474">
        <v>4696151</v>
      </c>
      <c r="J2474">
        <v>4696750</v>
      </c>
    </row>
    <row r="2475" spans="1:10" x14ac:dyDescent="0.25">
      <c r="A2475">
        <v>2242269</v>
      </c>
      <c r="B2475">
        <v>2243111</v>
      </c>
      <c r="C2475" t="s">
        <v>88</v>
      </c>
      <c r="E2475">
        <f t="shared" si="162"/>
        <v>1242</v>
      </c>
      <c r="F2475">
        <f t="shared" si="163"/>
        <v>1257</v>
      </c>
      <c r="G2475">
        <v>4507425</v>
      </c>
      <c r="H2475">
        <v>4507949</v>
      </c>
      <c r="I2475">
        <v>4696941</v>
      </c>
      <c r="J2475">
        <v>4697744</v>
      </c>
    </row>
    <row r="2476" spans="1:10" x14ac:dyDescent="0.25">
      <c r="A2476">
        <v>2243162</v>
      </c>
      <c r="B2476">
        <v>2243620</v>
      </c>
      <c r="C2476" t="s">
        <v>88</v>
      </c>
      <c r="E2476">
        <f t="shared" si="162"/>
        <v>1242</v>
      </c>
      <c r="F2476">
        <f t="shared" si="163"/>
        <v>1257</v>
      </c>
      <c r="G2476">
        <v>4508001</v>
      </c>
      <c r="H2476">
        <v>4508318</v>
      </c>
      <c r="I2476">
        <v>4697778</v>
      </c>
      <c r="J2476">
        <v>4698674</v>
      </c>
    </row>
    <row r="2477" spans="1:10" x14ac:dyDescent="0.25">
      <c r="A2477">
        <v>2243731</v>
      </c>
      <c r="B2477">
        <v>2244636</v>
      </c>
      <c r="C2477" t="s">
        <v>25</v>
      </c>
      <c r="E2477">
        <f t="shared" si="162"/>
        <v>1242</v>
      </c>
      <c r="F2477">
        <f t="shared" si="163"/>
        <v>1258</v>
      </c>
      <c r="G2477">
        <v>4508278</v>
      </c>
      <c r="H2477">
        <v>4508406</v>
      </c>
      <c r="I2477">
        <v>4708880</v>
      </c>
      <c r="J2477">
        <v>4710703</v>
      </c>
    </row>
    <row r="2478" spans="1:10" x14ac:dyDescent="0.25">
      <c r="A2478">
        <v>2244727</v>
      </c>
      <c r="B2478">
        <v>2245740</v>
      </c>
      <c r="C2478" t="s">
        <v>25</v>
      </c>
      <c r="E2478">
        <f t="shared" si="162"/>
        <v>1242</v>
      </c>
      <c r="F2478">
        <f t="shared" si="163"/>
        <v>1259</v>
      </c>
      <c r="G2478">
        <v>4508503</v>
      </c>
      <c r="H2478">
        <v>4510857</v>
      </c>
      <c r="I2478">
        <v>4712496</v>
      </c>
      <c r="J2478">
        <v>4712696</v>
      </c>
    </row>
    <row r="2479" spans="1:10" x14ac:dyDescent="0.25">
      <c r="A2479">
        <v>2245943</v>
      </c>
      <c r="B2479">
        <v>2246851</v>
      </c>
      <c r="C2479" t="s">
        <v>25</v>
      </c>
      <c r="E2479">
        <f t="shared" si="162"/>
        <v>1242</v>
      </c>
      <c r="F2479">
        <f t="shared" si="163"/>
        <v>1260</v>
      </c>
      <c r="G2479">
        <v>4510857</v>
      </c>
      <c r="H2479">
        <v>4511810</v>
      </c>
      <c r="I2479">
        <v>4715543</v>
      </c>
      <c r="J2479">
        <v>4716916</v>
      </c>
    </row>
    <row r="2480" spans="1:10" x14ac:dyDescent="0.25">
      <c r="A2480">
        <v>2246983</v>
      </c>
      <c r="B2480">
        <v>2247396</v>
      </c>
      <c r="C2480" t="s">
        <v>88</v>
      </c>
      <c r="E2480">
        <f t="shared" si="162"/>
        <v>1242</v>
      </c>
      <c r="F2480">
        <f t="shared" si="163"/>
        <v>1261</v>
      </c>
      <c r="G2480">
        <v>4511810</v>
      </c>
      <c r="H2480">
        <v>4512019</v>
      </c>
      <c r="I2480">
        <v>4717105</v>
      </c>
      <c r="J2480">
        <v>4717620</v>
      </c>
    </row>
    <row r="2481" spans="1:10" x14ac:dyDescent="0.25">
      <c r="A2481">
        <v>2248059</v>
      </c>
      <c r="B2481">
        <v>2248676</v>
      </c>
      <c r="C2481" t="s">
        <v>25</v>
      </c>
      <c r="E2481">
        <f t="shared" si="162"/>
        <v>1242</v>
      </c>
      <c r="F2481">
        <f t="shared" si="163"/>
        <v>1262</v>
      </c>
      <c r="G2481">
        <v>4512007</v>
      </c>
      <c r="H2481">
        <v>4513050</v>
      </c>
      <c r="I2481">
        <v>4717739</v>
      </c>
      <c r="J2481">
        <v>4717963</v>
      </c>
    </row>
    <row r="2482" spans="1:10" x14ac:dyDescent="0.25">
      <c r="A2482">
        <v>2248873</v>
      </c>
      <c r="B2482">
        <v>2251551</v>
      </c>
      <c r="C2482" t="s">
        <v>88</v>
      </c>
      <c r="E2482">
        <f t="shared" si="162"/>
        <v>1242</v>
      </c>
      <c r="F2482">
        <f t="shared" si="163"/>
        <v>1263</v>
      </c>
      <c r="G2482">
        <v>4513060</v>
      </c>
      <c r="H2482">
        <v>4513782</v>
      </c>
      <c r="I2482">
        <v>4719170</v>
      </c>
      <c r="J2482">
        <v>4721956</v>
      </c>
    </row>
    <row r="2483" spans="1:10" x14ac:dyDescent="0.25">
      <c r="A2483">
        <v>2252028</v>
      </c>
      <c r="B2483">
        <v>2252675</v>
      </c>
      <c r="C2483" t="s">
        <v>25</v>
      </c>
      <c r="E2483">
        <f t="shared" si="162"/>
        <v>1243</v>
      </c>
      <c r="F2483">
        <f t="shared" si="163"/>
        <v>1264</v>
      </c>
      <c r="G2483">
        <v>4514110</v>
      </c>
      <c r="H2483">
        <v>4514472</v>
      </c>
      <c r="I2483">
        <v>4722249</v>
      </c>
      <c r="J2483">
        <v>4722429</v>
      </c>
    </row>
    <row r="2484" spans="1:10" x14ac:dyDescent="0.25">
      <c r="A2484">
        <v>2253037</v>
      </c>
      <c r="B2484">
        <v>2253396</v>
      </c>
      <c r="C2484" t="s">
        <v>88</v>
      </c>
      <c r="E2484">
        <f t="shared" si="162"/>
        <v>1243</v>
      </c>
      <c r="F2484">
        <f t="shared" si="163"/>
        <v>1265</v>
      </c>
      <c r="G2484">
        <v>4514469</v>
      </c>
      <c r="H2484">
        <v>4515398</v>
      </c>
      <c r="I2484">
        <v>4723265</v>
      </c>
      <c r="J2484">
        <v>4723888</v>
      </c>
    </row>
    <row r="2485" spans="1:10" x14ac:dyDescent="0.25">
      <c r="A2485">
        <v>2253323</v>
      </c>
      <c r="B2485">
        <v>2255071</v>
      </c>
      <c r="C2485" t="s">
        <v>25</v>
      </c>
      <c r="E2485">
        <f t="shared" si="162"/>
        <v>1243</v>
      </c>
      <c r="F2485">
        <f t="shared" si="163"/>
        <v>1265</v>
      </c>
      <c r="G2485">
        <v>4515398</v>
      </c>
      <c r="H2485">
        <v>4516945</v>
      </c>
      <c r="I2485">
        <v>4723905</v>
      </c>
      <c r="J2485">
        <v>4724891</v>
      </c>
    </row>
    <row r="2486" spans="1:10" x14ac:dyDescent="0.25">
      <c r="A2486">
        <v>2255193</v>
      </c>
      <c r="B2486">
        <v>2256113</v>
      </c>
      <c r="C2486" t="s">
        <v>25</v>
      </c>
      <c r="E2486">
        <f t="shared" si="162"/>
        <v>1244</v>
      </c>
      <c r="F2486">
        <f t="shared" si="163"/>
        <v>1265</v>
      </c>
      <c r="G2486">
        <v>4517109</v>
      </c>
      <c r="H2486">
        <v>4517468</v>
      </c>
      <c r="I2486">
        <v>4724968</v>
      </c>
      <c r="J2486">
        <v>4725237</v>
      </c>
    </row>
    <row r="2487" spans="1:10" x14ac:dyDescent="0.25">
      <c r="A2487">
        <v>2256128</v>
      </c>
      <c r="B2487">
        <v>2257036</v>
      </c>
      <c r="C2487" t="s">
        <v>25</v>
      </c>
      <c r="E2487">
        <f t="shared" si="162"/>
        <v>1244</v>
      </c>
      <c r="F2487">
        <f t="shared" si="163"/>
        <v>1266</v>
      </c>
      <c r="G2487">
        <v>4517459</v>
      </c>
      <c r="H2487">
        <v>4518574</v>
      </c>
      <c r="I2487">
        <v>4726706</v>
      </c>
      <c r="J2487">
        <v>4726821</v>
      </c>
    </row>
    <row r="2488" spans="1:10" x14ac:dyDescent="0.25">
      <c r="A2488">
        <v>2257048</v>
      </c>
      <c r="B2488">
        <v>2258055</v>
      </c>
      <c r="C2488" t="s">
        <v>25</v>
      </c>
      <c r="E2488">
        <f t="shared" si="162"/>
        <v>1244</v>
      </c>
      <c r="F2488">
        <f t="shared" si="163"/>
        <v>1266</v>
      </c>
      <c r="G2488">
        <v>4518567</v>
      </c>
      <c r="H2488">
        <v>4519199</v>
      </c>
      <c r="I2488">
        <v>4726706</v>
      </c>
      <c r="J2488">
        <v>4726821</v>
      </c>
    </row>
    <row r="2489" spans="1:10" x14ac:dyDescent="0.25">
      <c r="A2489">
        <v>2258052</v>
      </c>
      <c r="B2489">
        <v>2259056</v>
      </c>
      <c r="C2489" t="s">
        <v>25</v>
      </c>
      <c r="E2489">
        <f t="shared" si="162"/>
        <v>1244</v>
      </c>
      <c r="F2489">
        <f t="shared" si="163"/>
        <v>1266</v>
      </c>
      <c r="G2489">
        <v>4519202</v>
      </c>
      <c r="H2489">
        <v>4520683</v>
      </c>
      <c r="I2489">
        <v>4726903</v>
      </c>
      <c r="J2489">
        <v>4729910</v>
      </c>
    </row>
    <row r="2490" spans="1:10" x14ac:dyDescent="0.25">
      <c r="A2490">
        <v>2259104</v>
      </c>
      <c r="B2490">
        <v>2259940</v>
      </c>
      <c r="C2490" t="s">
        <v>25</v>
      </c>
      <c r="E2490">
        <f t="shared" si="162"/>
        <v>1244</v>
      </c>
      <c r="F2490">
        <f t="shared" si="163"/>
        <v>1266</v>
      </c>
      <c r="G2490">
        <v>4520693</v>
      </c>
      <c r="H2490">
        <v>4521208</v>
      </c>
      <c r="I2490">
        <v>4726903</v>
      </c>
      <c r="J2490">
        <v>4729910</v>
      </c>
    </row>
    <row r="2491" spans="1:10" x14ac:dyDescent="0.25">
      <c r="A2491">
        <v>2259988</v>
      </c>
      <c r="B2491">
        <v>2260317</v>
      </c>
      <c r="C2491" t="s">
        <v>88</v>
      </c>
      <c r="E2491">
        <f t="shared" si="162"/>
        <v>1245</v>
      </c>
      <c r="F2491">
        <f t="shared" si="163"/>
        <v>1267</v>
      </c>
      <c r="G2491">
        <v>4521742</v>
      </c>
      <c r="H2491">
        <v>4523220</v>
      </c>
      <c r="I2491">
        <v>4730084</v>
      </c>
      <c r="J2491">
        <v>4730159</v>
      </c>
    </row>
    <row r="2492" spans="1:10" x14ac:dyDescent="0.25">
      <c r="A2492">
        <v>2260351</v>
      </c>
      <c r="B2492">
        <v>2261811</v>
      </c>
      <c r="C2492" t="s">
        <v>88</v>
      </c>
      <c r="E2492">
        <f t="shared" si="162"/>
        <v>1245</v>
      </c>
      <c r="F2492">
        <f t="shared" si="163"/>
        <v>1267</v>
      </c>
      <c r="G2492">
        <v>4523244</v>
      </c>
      <c r="H2492">
        <v>4524083</v>
      </c>
      <c r="I2492">
        <v>4730084</v>
      </c>
      <c r="J2492">
        <v>4730159</v>
      </c>
    </row>
    <row r="2493" spans="1:10" x14ac:dyDescent="0.25">
      <c r="A2493">
        <v>2262171</v>
      </c>
      <c r="B2493">
        <v>2262467</v>
      </c>
      <c r="C2493" t="s">
        <v>88</v>
      </c>
      <c r="E2493">
        <f t="shared" si="162"/>
        <v>1245</v>
      </c>
      <c r="F2493">
        <f t="shared" si="163"/>
        <v>1268</v>
      </c>
      <c r="G2493">
        <v>4524100</v>
      </c>
      <c r="H2493">
        <v>4524963</v>
      </c>
      <c r="I2493">
        <v>4730269</v>
      </c>
      <c r="J2493">
        <v>4730345</v>
      </c>
    </row>
    <row r="2494" spans="1:10" x14ac:dyDescent="0.25">
      <c r="A2494">
        <v>2262691</v>
      </c>
      <c r="B2494">
        <v>2263413</v>
      </c>
      <c r="C2494" t="s">
        <v>25</v>
      </c>
      <c r="E2494">
        <f t="shared" si="162"/>
        <v>1245</v>
      </c>
      <c r="F2494">
        <f t="shared" si="163"/>
        <v>1268</v>
      </c>
      <c r="G2494">
        <v>4524950</v>
      </c>
      <c r="H2494">
        <v>4525708</v>
      </c>
      <c r="I2494">
        <v>4730269</v>
      </c>
      <c r="J2494">
        <v>4730345</v>
      </c>
    </row>
    <row r="2495" spans="1:10" x14ac:dyDescent="0.25">
      <c r="A2495">
        <v>2263473</v>
      </c>
      <c r="B2495">
        <v>2263874</v>
      </c>
      <c r="C2495" t="s">
        <v>88</v>
      </c>
      <c r="E2495">
        <f t="shared" si="162"/>
        <v>1245</v>
      </c>
      <c r="F2495">
        <f t="shared" si="163"/>
        <v>1268</v>
      </c>
      <c r="G2495">
        <v>4525771</v>
      </c>
      <c r="H2495">
        <v>4526043</v>
      </c>
      <c r="I2495">
        <v>4730405</v>
      </c>
      <c r="J2495">
        <v>4731960</v>
      </c>
    </row>
    <row r="2496" spans="1:10" x14ac:dyDescent="0.25">
      <c r="A2496">
        <v>2264035</v>
      </c>
      <c r="B2496">
        <v>2264574</v>
      </c>
      <c r="C2496" t="s">
        <v>88</v>
      </c>
      <c r="E2496">
        <f t="shared" si="162"/>
        <v>1246</v>
      </c>
      <c r="F2496">
        <f t="shared" si="163"/>
        <v>1268</v>
      </c>
      <c r="G2496">
        <v>4527703</v>
      </c>
      <c r="H2496">
        <v>4528392</v>
      </c>
      <c r="I2496">
        <v>4730405</v>
      </c>
      <c r="J2496">
        <v>4731960</v>
      </c>
    </row>
    <row r="2497" spans="1:10" x14ac:dyDescent="0.25">
      <c r="A2497">
        <v>2264631</v>
      </c>
      <c r="B2497">
        <v>2265374</v>
      </c>
      <c r="C2497" t="s">
        <v>88</v>
      </c>
      <c r="E2497">
        <f t="shared" si="162"/>
        <v>1247</v>
      </c>
      <c r="F2497">
        <f t="shared" si="163"/>
        <v>1269</v>
      </c>
      <c r="G2497">
        <v>4534353</v>
      </c>
      <c r="H2497">
        <v>4535177</v>
      </c>
      <c r="I2497">
        <v>4732332</v>
      </c>
      <c r="J2497">
        <v>4732877</v>
      </c>
    </row>
    <row r="2498" spans="1:10" x14ac:dyDescent="0.25">
      <c r="A2498">
        <v>2265400</v>
      </c>
      <c r="B2498">
        <v>2265804</v>
      </c>
      <c r="C2498" t="s">
        <v>88</v>
      </c>
      <c r="E2498">
        <f t="shared" si="162"/>
        <v>1247</v>
      </c>
      <c r="F2498">
        <f t="shared" si="163"/>
        <v>1269</v>
      </c>
      <c r="G2498">
        <v>4535188</v>
      </c>
      <c r="H2498">
        <v>4535595</v>
      </c>
      <c r="I2498">
        <v>4732889</v>
      </c>
      <c r="J2498">
        <v>4734340</v>
      </c>
    </row>
    <row r="2499" spans="1:10" x14ac:dyDescent="0.25">
      <c r="A2499">
        <v>2266140</v>
      </c>
      <c r="B2499">
        <v>2266778</v>
      </c>
      <c r="C2499" t="s">
        <v>25</v>
      </c>
      <c r="E2499">
        <f t="shared" ref="E2499:E2562" si="164">IF((G2499-H2498)&lt;$D$2,E2498,E2498+1)</f>
        <v>1248</v>
      </c>
      <c r="F2499">
        <f t="shared" ref="F2499:F2562" si="165">IF((I2499-J2498)&lt;$D$2,F2498,F2498+1)</f>
        <v>1269</v>
      </c>
      <c r="G2499">
        <v>4541704</v>
      </c>
      <c r="H2499">
        <v>4542141</v>
      </c>
      <c r="I2499">
        <v>4734379</v>
      </c>
      <c r="J2499">
        <v>4734993</v>
      </c>
    </row>
    <row r="2500" spans="1:10" x14ac:dyDescent="0.25">
      <c r="A2500">
        <v>2266860</v>
      </c>
      <c r="B2500">
        <v>2267738</v>
      </c>
      <c r="C2500" t="s">
        <v>88</v>
      </c>
      <c r="E2500">
        <f t="shared" si="164"/>
        <v>1249</v>
      </c>
      <c r="F2500">
        <f t="shared" si="165"/>
        <v>1269</v>
      </c>
      <c r="G2500">
        <v>4548339</v>
      </c>
      <c r="H2500">
        <v>4549928</v>
      </c>
      <c r="I2500">
        <v>4734993</v>
      </c>
      <c r="J2500">
        <v>4736324</v>
      </c>
    </row>
    <row r="2501" spans="1:10" x14ac:dyDescent="0.25">
      <c r="A2501">
        <v>2267758</v>
      </c>
      <c r="B2501">
        <v>2268264</v>
      </c>
      <c r="C2501" t="s">
        <v>88</v>
      </c>
      <c r="E2501">
        <f t="shared" si="164"/>
        <v>1249</v>
      </c>
      <c r="F2501">
        <f t="shared" si="165"/>
        <v>1270</v>
      </c>
      <c r="G2501">
        <v>4549944</v>
      </c>
      <c r="H2501">
        <v>4551233</v>
      </c>
      <c r="I2501">
        <v>4740073</v>
      </c>
      <c r="J2501">
        <v>4741896</v>
      </c>
    </row>
    <row r="2502" spans="1:10" x14ac:dyDescent="0.25">
      <c r="A2502">
        <v>2268338</v>
      </c>
      <c r="B2502">
        <v>2268841</v>
      </c>
      <c r="C2502" t="s">
        <v>88</v>
      </c>
      <c r="E2502">
        <f t="shared" si="164"/>
        <v>1250</v>
      </c>
      <c r="F2502">
        <f t="shared" si="165"/>
        <v>1271</v>
      </c>
      <c r="G2502">
        <v>4554212</v>
      </c>
      <c r="H2502">
        <v>4554667</v>
      </c>
      <c r="I2502">
        <v>4742150</v>
      </c>
      <c r="J2502">
        <v>4742851</v>
      </c>
    </row>
    <row r="2503" spans="1:10" x14ac:dyDescent="0.25">
      <c r="A2503">
        <v>2268931</v>
      </c>
      <c r="B2503">
        <v>2269113</v>
      </c>
      <c r="C2503" t="s">
        <v>88</v>
      </c>
      <c r="E2503">
        <f t="shared" si="164"/>
        <v>1251</v>
      </c>
      <c r="F2503">
        <f t="shared" si="165"/>
        <v>1271</v>
      </c>
      <c r="G2503">
        <v>4559156</v>
      </c>
      <c r="H2503">
        <v>4559644</v>
      </c>
      <c r="I2503">
        <v>4742937</v>
      </c>
      <c r="J2503">
        <v>4744415</v>
      </c>
    </row>
    <row r="2504" spans="1:10" x14ac:dyDescent="0.25">
      <c r="A2504">
        <v>2269593</v>
      </c>
      <c r="B2504">
        <v>2270399</v>
      </c>
      <c r="C2504" t="s">
        <v>88</v>
      </c>
      <c r="E2504">
        <f t="shared" si="164"/>
        <v>1252</v>
      </c>
      <c r="F2504">
        <f t="shared" si="165"/>
        <v>1272</v>
      </c>
      <c r="G2504">
        <v>4560000</v>
      </c>
      <c r="H2504">
        <v>4561895</v>
      </c>
      <c r="I2504">
        <v>4745097</v>
      </c>
      <c r="J2504">
        <v>4745879</v>
      </c>
    </row>
    <row r="2505" spans="1:10" x14ac:dyDescent="0.25">
      <c r="A2505">
        <v>2270399</v>
      </c>
      <c r="B2505">
        <v>2271592</v>
      </c>
      <c r="C2505" t="s">
        <v>88</v>
      </c>
      <c r="E2505">
        <f t="shared" si="164"/>
        <v>1252</v>
      </c>
      <c r="F2505">
        <f t="shared" si="165"/>
        <v>1272</v>
      </c>
      <c r="G2505">
        <v>4561895</v>
      </c>
      <c r="H2505">
        <v>4562530</v>
      </c>
      <c r="I2505">
        <v>4745921</v>
      </c>
      <c r="J2505">
        <v>4746700</v>
      </c>
    </row>
    <row r="2506" spans="1:10" x14ac:dyDescent="0.25">
      <c r="A2506">
        <v>2271602</v>
      </c>
      <c r="B2506">
        <v>2272960</v>
      </c>
      <c r="C2506" t="s">
        <v>88</v>
      </c>
      <c r="E2506">
        <f t="shared" si="164"/>
        <v>1252</v>
      </c>
      <c r="F2506">
        <f t="shared" si="165"/>
        <v>1272</v>
      </c>
      <c r="G2506">
        <v>4562523</v>
      </c>
      <c r="H2506">
        <v>4563281</v>
      </c>
      <c r="I2506">
        <v>4746703</v>
      </c>
      <c r="J2506">
        <v>4747251</v>
      </c>
    </row>
    <row r="2507" spans="1:10" x14ac:dyDescent="0.25">
      <c r="A2507">
        <v>2272964</v>
      </c>
      <c r="B2507">
        <v>2274559</v>
      </c>
      <c r="C2507" t="s">
        <v>88</v>
      </c>
      <c r="E2507">
        <f t="shared" si="164"/>
        <v>1252</v>
      </c>
      <c r="F2507">
        <f t="shared" si="165"/>
        <v>1272</v>
      </c>
      <c r="G2507">
        <v>4563262</v>
      </c>
      <c r="H2507">
        <v>4563462</v>
      </c>
      <c r="I2507">
        <v>4747255</v>
      </c>
      <c r="J2507">
        <v>4747509</v>
      </c>
    </row>
    <row r="2508" spans="1:10" x14ac:dyDescent="0.25">
      <c r="A2508">
        <v>2274559</v>
      </c>
      <c r="B2508">
        <v>2276121</v>
      </c>
      <c r="C2508" t="s">
        <v>88</v>
      </c>
      <c r="E2508">
        <f t="shared" si="164"/>
        <v>1252</v>
      </c>
      <c r="F2508">
        <f t="shared" si="165"/>
        <v>1273</v>
      </c>
      <c r="G2508">
        <v>4563464</v>
      </c>
      <c r="H2508">
        <v>4564234</v>
      </c>
      <c r="I2508">
        <v>4747715</v>
      </c>
      <c r="J2508">
        <v>4749355</v>
      </c>
    </row>
    <row r="2509" spans="1:10" x14ac:dyDescent="0.25">
      <c r="A2509">
        <v>2276216</v>
      </c>
      <c r="B2509">
        <v>2276260</v>
      </c>
      <c r="C2509" t="s">
        <v>88</v>
      </c>
      <c r="E2509">
        <f t="shared" si="164"/>
        <v>1252</v>
      </c>
      <c r="F2509">
        <f t="shared" si="165"/>
        <v>1273</v>
      </c>
      <c r="G2509">
        <v>4564231</v>
      </c>
      <c r="H2509">
        <v>4565364</v>
      </c>
      <c r="I2509">
        <v>4749352</v>
      </c>
      <c r="J2509">
        <v>4749957</v>
      </c>
    </row>
    <row r="2510" spans="1:10" x14ac:dyDescent="0.25">
      <c r="A2510">
        <v>2276382</v>
      </c>
      <c r="B2510">
        <v>2277263</v>
      </c>
      <c r="C2510" t="s">
        <v>25</v>
      </c>
      <c r="E2510">
        <f t="shared" si="164"/>
        <v>1253</v>
      </c>
      <c r="F2510">
        <f t="shared" si="165"/>
        <v>1273</v>
      </c>
      <c r="G2510">
        <v>4576418</v>
      </c>
      <c r="H2510">
        <v>4576629</v>
      </c>
      <c r="I2510">
        <v>4749967</v>
      </c>
      <c r="J2510">
        <v>4750722</v>
      </c>
    </row>
    <row r="2511" spans="1:10" x14ac:dyDescent="0.25">
      <c r="A2511">
        <v>2277271</v>
      </c>
      <c r="B2511">
        <v>2277891</v>
      </c>
      <c r="C2511" t="s">
        <v>25</v>
      </c>
      <c r="E2511">
        <f t="shared" si="164"/>
        <v>1254</v>
      </c>
      <c r="F2511">
        <f t="shared" si="165"/>
        <v>1273</v>
      </c>
      <c r="G2511">
        <v>4580576</v>
      </c>
      <c r="H2511">
        <v>4580651</v>
      </c>
      <c r="I2511">
        <v>4750818</v>
      </c>
      <c r="J2511">
        <v>4752248</v>
      </c>
    </row>
    <row r="2512" spans="1:10" x14ac:dyDescent="0.25">
      <c r="A2512">
        <v>2277992</v>
      </c>
      <c r="B2512">
        <v>2278867</v>
      </c>
      <c r="C2512" t="s">
        <v>25</v>
      </c>
      <c r="E2512">
        <f t="shared" si="164"/>
        <v>1254</v>
      </c>
      <c r="F2512">
        <f t="shared" si="165"/>
        <v>1274</v>
      </c>
      <c r="G2512">
        <v>4580658</v>
      </c>
      <c r="H2512">
        <v>4580732</v>
      </c>
      <c r="I2512">
        <v>4752388</v>
      </c>
      <c r="J2512">
        <v>4753149</v>
      </c>
    </row>
    <row r="2513" spans="1:10" x14ac:dyDescent="0.25">
      <c r="A2513">
        <v>2278954</v>
      </c>
      <c r="B2513">
        <v>2279544</v>
      </c>
      <c r="C2513" t="s">
        <v>88</v>
      </c>
      <c r="E2513">
        <f t="shared" si="164"/>
        <v>1255</v>
      </c>
      <c r="F2513">
        <f t="shared" si="165"/>
        <v>1275</v>
      </c>
      <c r="G2513">
        <v>4580849</v>
      </c>
      <c r="H2513">
        <v>4580933</v>
      </c>
      <c r="I2513">
        <v>4754300</v>
      </c>
      <c r="J2513">
        <v>4755643</v>
      </c>
    </row>
    <row r="2514" spans="1:10" x14ac:dyDescent="0.25">
      <c r="A2514">
        <v>2279541</v>
      </c>
      <c r="B2514">
        <v>2280302</v>
      </c>
      <c r="C2514" t="s">
        <v>88</v>
      </c>
      <c r="E2514">
        <f t="shared" si="164"/>
        <v>1256</v>
      </c>
      <c r="F2514">
        <f t="shared" si="165"/>
        <v>1276</v>
      </c>
      <c r="G2514">
        <v>4581037</v>
      </c>
      <c r="H2514">
        <v>4581210</v>
      </c>
      <c r="I2514">
        <v>4755967</v>
      </c>
      <c r="J2514">
        <v>4758231</v>
      </c>
    </row>
    <row r="2515" spans="1:10" x14ac:dyDescent="0.25">
      <c r="A2515">
        <v>2280540</v>
      </c>
      <c r="B2515">
        <v>2281586</v>
      </c>
      <c r="C2515" t="s">
        <v>25</v>
      </c>
      <c r="E2515">
        <f t="shared" si="164"/>
        <v>1257</v>
      </c>
      <c r="F2515">
        <f t="shared" si="165"/>
        <v>1277</v>
      </c>
      <c r="G2515">
        <v>4581419</v>
      </c>
      <c r="H2515">
        <v>4582369</v>
      </c>
      <c r="I2515">
        <v>4759321</v>
      </c>
      <c r="J2515">
        <v>4760220</v>
      </c>
    </row>
    <row r="2516" spans="1:10" x14ac:dyDescent="0.25">
      <c r="A2516">
        <v>2281628</v>
      </c>
      <c r="B2516">
        <v>2281879</v>
      </c>
      <c r="C2516" t="s">
        <v>88</v>
      </c>
      <c r="E2516">
        <f t="shared" si="164"/>
        <v>1258</v>
      </c>
      <c r="F2516">
        <f t="shared" si="165"/>
        <v>1277</v>
      </c>
      <c r="G2516">
        <v>4588261</v>
      </c>
      <c r="H2516">
        <v>4588337</v>
      </c>
      <c r="I2516">
        <v>4760301</v>
      </c>
      <c r="J2516">
        <v>4761101</v>
      </c>
    </row>
    <row r="2517" spans="1:10" x14ac:dyDescent="0.25">
      <c r="A2517">
        <v>2282282</v>
      </c>
      <c r="B2517">
        <v>2284879</v>
      </c>
      <c r="C2517" t="s">
        <v>25</v>
      </c>
      <c r="E2517">
        <f t="shared" si="164"/>
        <v>1259</v>
      </c>
      <c r="F2517">
        <f t="shared" si="165"/>
        <v>1277</v>
      </c>
      <c r="G2517">
        <v>4593342</v>
      </c>
      <c r="H2517">
        <v>4594442</v>
      </c>
      <c r="I2517">
        <v>4761117</v>
      </c>
      <c r="J2517">
        <v>4762133</v>
      </c>
    </row>
    <row r="2518" spans="1:10" x14ac:dyDescent="0.25">
      <c r="A2518">
        <v>2284876</v>
      </c>
      <c r="B2518">
        <v>2285108</v>
      </c>
      <c r="C2518" t="s">
        <v>25</v>
      </c>
      <c r="E2518">
        <f t="shared" si="164"/>
        <v>1260</v>
      </c>
      <c r="F2518">
        <f t="shared" si="165"/>
        <v>1278</v>
      </c>
      <c r="G2518">
        <v>4595501</v>
      </c>
      <c r="H2518">
        <v>4595689</v>
      </c>
      <c r="I2518">
        <v>4762904</v>
      </c>
      <c r="J2518">
        <v>4763524</v>
      </c>
    </row>
    <row r="2519" spans="1:10" x14ac:dyDescent="0.25">
      <c r="A2519">
        <v>2285291</v>
      </c>
      <c r="B2519">
        <v>2286265</v>
      </c>
      <c r="C2519" t="s">
        <v>25</v>
      </c>
      <c r="E2519">
        <f t="shared" si="164"/>
        <v>1260</v>
      </c>
      <c r="F2519">
        <f t="shared" si="165"/>
        <v>1278</v>
      </c>
      <c r="G2519">
        <v>4595698</v>
      </c>
      <c r="H2519">
        <v>4597098</v>
      </c>
      <c r="I2519">
        <v>4763588</v>
      </c>
      <c r="J2519">
        <v>4765435</v>
      </c>
    </row>
    <row r="2520" spans="1:10" x14ac:dyDescent="0.25">
      <c r="A2520">
        <v>2286558</v>
      </c>
      <c r="B2520">
        <v>2286686</v>
      </c>
      <c r="C2520" t="s">
        <v>25</v>
      </c>
      <c r="E2520">
        <f t="shared" si="164"/>
        <v>1261</v>
      </c>
      <c r="F2520">
        <f t="shared" si="165"/>
        <v>1278</v>
      </c>
      <c r="G2520">
        <v>4601654</v>
      </c>
      <c r="H2520">
        <v>4602805</v>
      </c>
      <c r="I2520">
        <v>4765501</v>
      </c>
      <c r="J2520">
        <v>4766370</v>
      </c>
    </row>
    <row r="2521" spans="1:10" x14ac:dyDescent="0.25">
      <c r="A2521">
        <v>2286687</v>
      </c>
      <c r="B2521">
        <v>2286857</v>
      </c>
      <c r="C2521" t="s">
        <v>25</v>
      </c>
      <c r="E2521">
        <f t="shared" si="164"/>
        <v>1262</v>
      </c>
      <c r="F2521">
        <f t="shared" si="165"/>
        <v>1279</v>
      </c>
      <c r="G2521">
        <v>4603174</v>
      </c>
      <c r="H2521">
        <v>4605825</v>
      </c>
      <c r="I2521">
        <v>4768868</v>
      </c>
      <c r="J2521">
        <v>4769818</v>
      </c>
    </row>
    <row r="2522" spans="1:10" x14ac:dyDescent="0.25">
      <c r="A2522">
        <v>2287085</v>
      </c>
      <c r="B2522">
        <v>2287270</v>
      </c>
      <c r="C2522" t="s">
        <v>25</v>
      </c>
      <c r="E2522">
        <f t="shared" si="164"/>
        <v>1263</v>
      </c>
      <c r="F2522">
        <f t="shared" si="165"/>
        <v>1280</v>
      </c>
      <c r="G2522">
        <v>4606036</v>
      </c>
      <c r="H2522">
        <v>4607769</v>
      </c>
      <c r="I2522">
        <v>4770290</v>
      </c>
      <c r="J2522">
        <v>4772452</v>
      </c>
    </row>
    <row r="2523" spans="1:10" x14ac:dyDescent="0.25">
      <c r="A2523">
        <v>2287242</v>
      </c>
      <c r="B2523">
        <v>2289917</v>
      </c>
      <c r="C2523" t="s">
        <v>25</v>
      </c>
      <c r="E2523">
        <f t="shared" si="164"/>
        <v>1264</v>
      </c>
      <c r="F2523">
        <f t="shared" si="165"/>
        <v>1281</v>
      </c>
      <c r="G2523">
        <v>4607930</v>
      </c>
      <c r="H2523">
        <v>4608766</v>
      </c>
      <c r="I2523">
        <v>4772588</v>
      </c>
      <c r="J2523">
        <v>4773304</v>
      </c>
    </row>
    <row r="2524" spans="1:10" x14ac:dyDescent="0.25">
      <c r="A2524">
        <v>2289973</v>
      </c>
      <c r="B2524">
        <v>2290563</v>
      </c>
      <c r="C2524" t="s">
        <v>88</v>
      </c>
      <c r="E2524">
        <f t="shared" si="164"/>
        <v>1265</v>
      </c>
      <c r="F2524">
        <f t="shared" si="165"/>
        <v>1281</v>
      </c>
      <c r="G2524">
        <v>4609021</v>
      </c>
      <c r="H2524">
        <v>4609683</v>
      </c>
      <c r="I2524">
        <v>4773304</v>
      </c>
      <c r="J2524">
        <v>4774206</v>
      </c>
    </row>
    <row r="2525" spans="1:10" x14ac:dyDescent="0.25">
      <c r="A2525">
        <v>2290759</v>
      </c>
      <c r="B2525">
        <v>2291523</v>
      </c>
      <c r="C2525" t="s">
        <v>25</v>
      </c>
      <c r="E2525">
        <f t="shared" si="164"/>
        <v>1265</v>
      </c>
      <c r="F2525">
        <f t="shared" si="165"/>
        <v>1281</v>
      </c>
      <c r="G2525">
        <v>4609695</v>
      </c>
      <c r="H2525">
        <v>4610798</v>
      </c>
      <c r="I2525">
        <v>4774203</v>
      </c>
      <c r="J2525">
        <v>4774910</v>
      </c>
    </row>
    <row r="2526" spans="1:10" x14ac:dyDescent="0.25">
      <c r="A2526">
        <v>2291468</v>
      </c>
      <c r="B2526">
        <v>2291689</v>
      </c>
      <c r="C2526" t="s">
        <v>88</v>
      </c>
      <c r="E2526">
        <f t="shared" si="164"/>
        <v>1266</v>
      </c>
      <c r="F2526">
        <f t="shared" si="165"/>
        <v>1281</v>
      </c>
      <c r="G2526">
        <v>4611057</v>
      </c>
      <c r="H2526">
        <v>4611680</v>
      </c>
      <c r="I2526">
        <v>4774907</v>
      </c>
      <c r="J2526">
        <v>4775731</v>
      </c>
    </row>
    <row r="2527" spans="1:10" x14ac:dyDescent="0.25">
      <c r="A2527">
        <v>2291673</v>
      </c>
      <c r="B2527">
        <v>2291981</v>
      </c>
      <c r="C2527" t="s">
        <v>25</v>
      </c>
      <c r="E2527">
        <f t="shared" si="164"/>
        <v>1267</v>
      </c>
      <c r="F2527">
        <f t="shared" si="165"/>
        <v>1281</v>
      </c>
      <c r="G2527">
        <v>4616860</v>
      </c>
      <c r="H2527">
        <v>4617984</v>
      </c>
      <c r="I2527">
        <v>4775768</v>
      </c>
      <c r="J2527">
        <v>4775971</v>
      </c>
    </row>
    <row r="2528" spans="1:10" x14ac:dyDescent="0.25">
      <c r="A2528">
        <v>2291988</v>
      </c>
      <c r="B2528">
        <v>2293157</v>
      </c>
      <c r="C2528" t="s">
        <v>25</v>
      </c>
      <c r="E2528">
        <f t="shared" si="164"/>
        <v>1268</v>
      </c>
      <c r="F2528">
        <f t="shared" si="165"/>
        <v>1282</v>
      </c>
      <c r="G2528">
        <v>4618219</v>
      </c>
      <c r="H2528">
        <v>4619217</v>
      </c>
      <c r="I2528">
        <v>4777517</v>
      </c>
      <c r="J2528">
        <v>4777879</v>
      </c>
    </row>
    <row r="2529" spans="1:10" x14ac:dyDescent="0.25">
      <c r="A2529">
        <v>2293348</v>
      </c>
      <c r="B2529">
        <v>2294085</v>
      </c>
      <c r="C2529" t="s">
        <v>25</v>
      </c>
      <c r="E2529">
        <f t="shared" si="164"/>
        <v>1268</v>
      </c>
      <c r="F2529">
        <f t="shared" si="165"/>
        <v>1282</v>
      </c>
      <c r="G2529">
        <v>4619220</v>
      </c>
      <c r="H2529">
        <v>4620077</v>
      </c>
      <c r="I2529">
        <v>4777891</v>
      </c>
      <c r="J2529">
        <v>4778433</v>
      </c>
    </row>
    <row r="2530" spans="1:10" x14ac:dyDescent="0.25">
      <c r="A2530">
        <v>2294085</v>
      </c>
      <c r="B2530">
        <v>2294411</v>
      </c>
      <c r="C2530" t="s">
        <v>25</v>
      </c>
      <c r="E2530">
        <f t="shared" si="164"/>
        <v>1269</v>
      </c>
      <c r="F2530">
        <f t="shared" si="165"/>
        <v>1283</v>
      </c>
      <c r="G2530">
        <v>4624053</v>
      </c>
      <c r="H2530">
        <v>4624370</v>
      </c>
      <c r="I2530">
        <v>4778619</v>
      </c>
      <c r="J2530">
        <v>4778972</v>
      </c>
    </row>
    <row r="2531" spans="1:10" x14ac:dyDescent="0.25">
      <c r="A2531">
        <v>2294531</v>
      </c>
      <c r="B2531">
        <v>2294749</v>
      </c>
      <c r="C2531" t="s">
        <v>88</v>
      </c>
      <c r="E2531">
        <f t="shared" si="164"/>
        <v>1270</v>
      </c>
      <c r="F2531">
        <f t="shared" si="165"/>
        <v>1284</v>
      </c>
      <c r="G2531">
        <v>4624826</v>
      </c>
      <c r="H2531">
        <v>4626616</v>
      </c>
      <c r="I2531">
        <v>4779080</v>
      </c>
      <c r="J2531">
        <v>4781626</v>
      </c>
    </row>
    <row r="2532" spans="1:10" x14ac:dyDescent="0.25">
      <c r="A2532">
        <v>2295008</v>
      </c>
      <c r="B2532">
        <v>2295760</v>
      </c>
      <c r="C2532" t="s">
        <v>88</v>
      </c>
      <c r="E2532">
        <f t="shared" si="164"/>
        <v>1271</v>
      </c>
      <c r="F2532">
        <f t="shared" si="165"/>
        <v>1285</v>
      </c>
      <c r="G2532">
        <v>4626817</v>
      </c>
      <c r="H2532">
        <v>4627479</v>
      </c>
      <c r="I2532">
        <v>4786653</v>
      </c>
      <c r="J2532">
        <v>4786729</v>
      </c>
    </row>
    <row r="2533" spans="1:10" x14ac:dyDescent="0.25">
      <c r="A2533">
        <v>2295847</v>
      </c>
      <c r="B2533">
        <v>2296026</v>
      </c>
      <c r="C2533" t="s">
        <v>88</v>
      </c>
      <c r="E2533">
        <f t="shared" si="164"/>
        <v>1272</v>
      </c>
      <c r="F2533">
        <f t="shared" si="165"/>
        <v>1285</v>
      </c>
      <c r="G2533">
        <v>4627941</v>
      </c>
      <c r="H2533">
        <v>4630139</v>
      </c>
      <c r="I2533">
        <v>4786653</v>
      </c>
      <c r="J2533">
        <v>4786729</v>
      </c>
    </row>
    <row r="2534" spans="1:10" x14ac:dyDescent="0.25">
      <c r="A2534">
        <v>2296148</v>
      </c>
      <c r="B2534">
        <v>2298130</v>
      </c>
      <c r="C2534" t="s">
        <v>88</v>
      </c>
      <c r="E2534">
        <f t="shared" si="164"/>
        <v>1273</v>
      </c>
      <c r="F2534">
        <f t="shared" si="165"/>
        <v>1285</v>
      </c>
      <c r="G2534">
        <v>4630294</v>
      </c>
      <c r="H2534">
        <v>4631319</v>
      </c>
      <c r="I2534">
        <v>4786772</v>
      </c>
      <c r="J2534">
        <v>4786858</v>
      </c>
    </row>
    <row r="2535" spans="1:10" x14ac:dyDescent="0.25">
      <c r="A2535">
        <v>2298145</v>
      </c>
      <c r="B2535">
        <v>2298366</v>
      </c>
      <c r="C2535" t="s">
        <v>88</v>
      </c>
      <c r="E2535">
        <f t="shared" si="164"/>
        <v>1273</v>
      </c>
      <c r="F2535">
        <f t="shared" si="165"/>
        <v>1285</v>
      </c>
      <c r="G2535">
        <v>4631413</v>
      </c>
      <c r="H2535">
        <v>4632387</v>
      </c>
      <c r="I2535">
        <v>4786772</v>
      </c>
      <c r="J2535">
        <v>4786858</v>
      </c>
    </row>
    <row r="2536" spans="1:10" x14ac:dyDescent="0.25">
      <c r="A2536">
        <v>2298392</v>
      </c>
      <c r="B2536">
        <v>2300326</v>
      </c>
      <c r="C2536" t="s">
        <v>88</v>
      </c>
      <c r="E2536">
        <f t="shared" si="164"/>
        <v>1273</v>
      </c>
      <c r="F2536">
        <f t="shared" si="165"/>
        <v>1285</v>
      </c>
      <c r="G2536">
        <v>4632479</v>
      </c>
      <c r="H2536">
        <v>4633009</v>
      </c>
      <c r="I2536">
        <v>4786879</v>
      </c>
      <c r="J2536">
        <v>4786954</v>
      </c>
    </row>
    <row r="2537" spans="1:10" x14ac:dyDescent="0.25">
      <c r="A2537">
        <v>2300415</v>
      </c>
      <c r="B2537">
        <v>2301548</v>
      </c>
      <c r="C2537" t="s">
        <v>88</v>
      </c>
      <c r="E2537">
        <f t="shared" si="164"/>
        <v>1273</v>
      </c>
      <c r="F2537">
        <f t="shared" si="165"/>
        <v>1285</v>
      </c>
      <c r="G2537">
        <v>4633019</v>
      </c>
      <c r="H2537">
        <v>4634350</v>
      </c>
      <c r="I2537">
        <v>4786879</v>
      </c>
      <c r="J2537">
        <v>4786954</v>
      </c>
    </row>
    <row r="2538" spans="1:10" x14ac:dyDescent="0.25">
      <c r="A2538">
        <v>2301748</v>
      </c>
      <c r="B2538">
        <v>2302536</v>
      </c>
      <c r="C2538" t="s">
        <v>88</v>
      </c>
      <c r="E2538">
        <f t="shared" si="164"/>
        <v>1273</v>
      </c>
      <c r="F2538">
        <f t="shared" si="165"/>
        <v>1285</v>
      </c>
      <c r="G2538">
        <v>4634417</v>
      </c>
      <c r="H2538">
        <v>4635346</v>
      </c>
      <c r="I2538">
        <v>4787009</v>
      </c>
      <c r="J2538">
        <v>4787085</v>
      </c>
    </row>
    <row r="2539" spans="1:10" x14ac:dyDescent="0.25">
      <c r="A2539">
        <v>2302654</v>
      </c>
      <c r="B2539">
        <v>2302953</v>
      </c>
      <c r="C2539" t="s">
        <v>88</v>
      </c>
      <c r="E2539">
        <f t="shared" si="164"/>
        <v>1273</v>
      </c>
      <c r="F2539">
        <f t="shared" si="165"/>
        <v>1285</v>
      </c>
      <c r="G2539">
        <v>4635439</v>
      </c>
      <c r="H2539">
        <v>4635924</v>
      </c>
      <c r="I2539">
        <v>4787009</v>
      </c>
      <c r="J2539">
        <v>4787085</v>
      </c>
    </row>
    <row r="2540" spans="1:10" x14ac:dyDescent="0.25">
      <c r="A2540">
        <v>2302928</v>
      </c>
      <c r="B2540">
        <v>2303107</v>
      </c>
      <c r="C2540" t="s">
        <v>88</v>
      </c>
      <c r="E2540">
        <f t="shared" si="164"/>
        <v>1274</v>
      </c>
      <c r="F2540">
        <f t="shared" si="165"/>
        <v>1286</v>
      </c>
      <c r="G2540">
        <v>4636784</v>
      </c>
      <c r="H2540">
        <v>4637629</v>
      </c>
      <c r="I2540">
        <v>4787188</v>
      </c>
      <c r="J2540">
        <v>4788573</v>
      </c>
    </row>
    <row r="2541" spans="1:10" x14ac:dyDescent="0.25">
      <c r="A2541">
        <v>2303142</v>
      </c>
      <c r="B2541">
        <v>2304515</v>
      </c>
      <c r="C2541" t="s">
        <v>25</v>
      </c>
      <c r="E2541">
        <f t="shared" si="164"/>
        <v>1274</v>
      </c>
      <c r="F2541">
        <f t="shared" si="165"/>
        <v>1287</v>
      </c>
      <c r="G2541">
        <v>4637650</v>
      </c>
      <c r="H2541">
        <v>4639158</v>
      </c>
      <c r="I2541">
        <v>4788780</v>
      </c>
      <c r="J2541">
        <v>4789520</v>
      </c>
    </row>
    <row r="2542" spans="1:10" x14ac:dyDescent="0.25">
      <c r="A2542">
        <v>2304982</v>
      </c>
      <c r="B2542">
        <v>2305689</v>
      </c>
      <c r="C2542" t="s">
        <v>25</v>
      </c>
      <c r="E2542">
        <f t="shared" si="164"/>
        <v>1275</v>
      </c>
      <c r="F2542">
        <f t="shared" si="165"/>
        <v>1287</v>
      </c>
      <c r="G2542">
        <v>4639270</v>
      </c>
      <c r="H2542">
        <v>4640280</v>
      </c>
      <c r="I2542">
        <v>4789517</v>
      </c>
      <c r="J2542">
        <v>4790875</v>
      </c>
    </row>
    <row r="2543" spans="1:10" x14ac:dyDescent="0.25">
      <c r="A2543">
        <v>2305705</v>
      </c>
      <c r="B2543">
        <v>2306511</v>
      </c>
      <c r="C2543" t="s">
        <v>88</v>
      </c>
      <c r="E2543">
        <f t="shared" si="164"/>
        <v>1275</v>
      </c>
      <c r="F2543">
        <f t="shared" si="165"/>
        <v>1287</v>
      </c>
      <c r="G2543">
        <v>4640377</v>
      </c>
      <c r="H2543">
        <v>4641123</v>
      </c>
      <c r="I2543">
        <v>4790872</v>
      </c>
      <c r="J2543">
        <v>4791951</v>
      </c>
    </row>
    <row r="2544" spans="1:10" x14ac:dyDescent="0.25">
      <c r="A2544">
        <v>2306513</v>
      </c>
      <c r="B2544">
        <v>2307505</v>
      </c>
      <c r="C2544" t="s">
        <v>88</v>
      </c>
      <c r="E2544">
        <f t="shared" si="164"/>
        <v>1276</v>
      </c>
      <c r="F2544">
        <f t="shared" si="165"/>
        <v>1287</v>
      </c>
      <c r="G2544">
        <v>4641758</v>
      </c>
      <c r="H2544">
        <v>4642354</v>
      </c>
      <c r="I2544">
        <v>4791948</v>
      </c>
      <c r="J2544">
        <v>4793198</v>
      </c>
    </row>
    <row r="2545" spans="1:10" x14ac:dyDescent="0.25">
      <c r="A2545">
        <v>2307505</v>
      </c>
      <c r="B2545">
        <v>2308395</v>
      </c>
      <c r="C2545" t="s">
        <v>88</v>
      </c>
      <c r="E2545">
        <f t="shared" si="164"/>
        <v>1277</v>
      </c>
      <c r="F2545">
        <f t="shared" si="165"/>
        <v>1287</v>
      </c>
      <c r="G2545">
        <v>4642467</v>
      </c>
      <c r="H2545">
        <v>4643234</v>
      </c>
      <c r="I2545">
        <v>4793200</v>
      </c>
      <c r="J2545">
        <v>4794330</v>
      </c>
    </row>
    <row r="2546" spans="1:10" x14ac:dyDescent="0.25">
      <c r="A2546">
        <v>2308382</v>
      </c>
      <c r="B2546">
        <v>2309347</v>
      </c>
      <c r="C2546" t="s">
        <v>88</v>
      </c>
      <c r="E2546">
        <f t="shared" si="164"/>
        <v>1278</v>
      </c>
      <c r="F2546">
        <f t="shared" si="165"/>
        <v>1287</v>
      </c>
      <c r="G2546">
        <v>4650254</v>
      </c>
      <c r="H2546">
        <v>4651213</v>
      </c>
      <c r="I2546">
        <v>4794335</v>
      </c>
      <c r="J2546">
        <v>4795039</v>
      </c>
    </row>
    <row r="2547" spans="1:10" x14ac:dyDescent="0.25">
      <c r="A2547">
        <v>2309344</v>
      </c>
      <c r="B2547">
        <v>2310993</v>
      </c>
      <c r="C2547" t="s">
        <v>88</v>
      </c>
      <c r="E2547">
        <f t="shared" si="164"/>
        <v>1278</v>
      </c>
      <c r="F2547">
        <f t="shared" si="165"/>
        <v>1287</v>
      </c>
      <c r="G2547">
        <v>4651300</v>
      </c>
      <c r="H2547">
        <v>4652892</v>
      </c>
      <c r="I2547">
        <v>4794990</v>
      </c>
      <c r="J2547">
        <v>4795871</v>
      </c>
    </row>
    <row r="2548" spans="1:10" x14ac:dyDescent="0.25">
      <c r="A2548">
        <v>2311105</v>
      </c>
      <c r="B2548">
        <v>2312085</v>
      </c>
      <c r="C2548" t="s">
        <v>88</v>
      </c>
      <c r="E2548">
        <f t="shared" si="164"/>
        <v>1278</v>
      </c>
      <c r="F2548">
        <f t="shared" si="165"/>
        <v>1287</v>
      </c>
      <c r="G2548">
        <v>4652990</v>
      </c>
      <c r="H2548">
        <v>4653256</v>
      </c>
      <c r="I2548">
        <v>4795904</v>
      </c>
      <c r="J2548">
        <v>4796971</v>
      </c>
    </row>
    <row r="2549" spans="1:10" x14ac:dyDescent="0.25">
      <c r="A2549">
        <v>2312256</v>
      </c>
      <c r="B2549">
        <v>2312924</v>
      </c>
      <c r="C2549" t="s">
        <v>25</v>
      </c>
      <c r="E2549">
        <f t="shared" si="164"/>
        <v>1279</v>
      </c>
      <c r="F2549">
        <f t="shared" si="165"/>
        <v>1287</v>
      </c>
      <c r="G2549">
        <v>4663062</v>
      </c>
      <c r="H2549">
        <v>4663760</v>
      </c>
      <c r="I2549">
        <v>4796971</v>
      </c>
      <c r="J2549">
        <v>4798233</v>
      </c>
    </row>
    <row r="2550" spans="1:10" x14ac:dyDescent="0.25">
      <c r="A2550">
        <v>2312984</v>
      </c>
      <c r="B2550">
        <v>2313208</v>
      </c>
      <c r="C2550" t="s">
        <v>25</v>
      </c>
      <c r="E2550">
        <f t="shared" si="164"/>
        <v>1279</v>
      </c>
      <c r="F2550">
        <f t="shared" si="165"/>
        <v>1287</v>
      </c>
      <c r="G2550">
        <v>4663757</v>
      </c>
      <c r="H2550">
        <v>4665130</v>
      </c>
      <c r="I2550">
        <v>4798230</v>
      </c>
      <c r="J2550">
        <v>4799360</v>
      </c>
    </row>
    <row r="2551" spans="1:10" x14ac:dyDescent="0.25">
      <c r="A2551">
        <v>2313208</v>
      </c>
      <c r="B2551">
        <v>2313567</v>
      </c>
      <c r="C2551" t="s">
        <v>25</v>
      </c>
      <c r="E2551">
        <f t="shared" si="164"/>
        <v>1280</v>
      </c>
      <c r="F2551">
        <f t="shared" si="165"/>
        <v>1287</v>
      </c>
      <c r="G2551">
        <v>4667296</v>
      </c>
      <c r="H2551">
        <v>4668279</v>
      </c>
      <c r="I2551">
        <v>4799416</v>
      </c>
      <c r="J2551">
        <v>4800462</v>
      </c>
    </row>
    <row r="2552" spans="1:10" x14ac:dyDescent="0.25">
      <c r="A2552">
        <v>2313590</v>
      </c>
      <c r="B2552">
        <v>2313808</v>
      </c>
      <c r="C2552" t="s">
        <v>25</v>
      </c>
      <c r="E2552">
        <f t="shared" si="164"/>
        <v>1280</v>
      </c>
      <c r="F2552">
        <f t="shared" si="165"/>
        <v>1287</v>
      </c>
      <c r="G2552">
        <v>4668298</v>
      </c>
      <c r="H2552">
        <v>4668813</v>
      </c>
      <c r="I2552">
        <v>4800474</v>
      </c>
      <c r="J2552">
        <v>4801577</v>
      </c>
    </row>
    <row r="2553" spans="1:10" x14ac:dyDescent="0.25">
      <c r="A2553">
        <v>2313884</v>
      </c>
      <c r="B2553">
        <v>2314198</v>
      </c>
      <c r="C2553" t="s">
        <v>25</v>
      </c>
      <c r="E2553">
        <f t="shared" si="164"/>
        <v>1280</v>
      </c>
      <c r="F2553">
        <f t="shared" si="165"/>
        <v>1288</v>
      </c>
      <c r="G2553">
        <v>4668806</v>
      </c>
      <c r="H2553">
        <v>4670113</v>
      </c>
      <c r="I2553">
        <v>4801807</v>
      </c>
      <c r="J2553">
        <v>4803066</v>
      </c>
    </row>
    <row r="2554" spans="1:10" x14ac:dyDescent="0.25">
      <c r="A2554">
        <v>2314341</v>
      </c>
      <c r="B2554">
        <v>2315744</v>
      </c>
      <c r="C2554" t="s">
        <v>25</v>
      </c>
      <c r="E2554">
        <f t="shared" si="164"/>
        <v>1281</v>
      </c>
      <c r="F2554">
        <f t="shared" si="165"/>
        <v>1289</v>
      </c>
      <c r="G2554">
        <v>4671574</v>
      </c>
      <c r="H2554">
        <v>4672608</v>
      </c>
      <c r="I2554">
        <v>4803485</v>
      </c>
      <c r="J2554">
        <v>4803814</v>
      </c>
    </row>
    <row r="2555" spans="1:10" x14ac:dyDescent="0.25">
      <c r="A2555">
        <v>2315741</v>
      </c>
      <c r="B2555">
        <v>2316802</v>
      </c>
      <c r="C2555" t="s">
        <v>25</v>
      </c>
      <c r="E2555">
        <f t="shared" si="164"/>
        <v>1282</v>
      </c>
      <c r="F2555">
        <f t="shared" si="165"/>
        <v>1290</v>
      </c>
      <c r="G2555">
        <v>4674730</v>
      </c>
      <c r="H2555">
        <v>4676199</v>
      </c>
      <c r="I2555">
        <v>4806863</v>
      </c>
      <c r="J2555">
        <v>4808887</v>
      </c>
    </row>
    <row r="2556" spans="1:10" x14ac:dyDescent="0.25">
      <c r="A2556">
        <v>2316950</v>
      </c>
      <c r="B2556">
        <v>2318491</v>
      </c>
      <c r="C2556" t="s">
        <v>25</v>
      </c>
      <c r="E2556">
        <f t="shared" si="164"/>
        <v>1282</v>
      </c>
      <c r="F2556">
        <f t="shared" si="165"/>
        <v>1291</v>
      </c>
      <c r="G2556">
        <v>4676196</v>
      </c>
      <c r="H2556">
        <v>4677455</v>
      </c>
      <c r="I2556">
        <v>4808987</v>
      </c>
      <c r="J2556">
        <v>4809136</v>
      </c>
    </row>
    <row r="2557" spans="1:10" x14ac:dyDescent="0.25">
      <c r="A2557">
        <v>2318581</v>
      </c>
      <c r="B2557">
        <v>2319087</v>
      </c>
      <c r="C2557" t="s">
        <v>88</v>
      </c>
      <c r="E2557">
        <f t="shared" si="164"/>
        <v>1283</v>
      </c>
      <c r="F2557">
        <f t="shared" si="165"/>
        <v>1291</v>
      </c>
      <c r="G2557">
        <v>4677598</v>
      </c>
      <c r="H2557">
        <v>4678425</v>
      </c>
      <c r="I2557">
        <v>4809073</v>
      </c>
      <c r="J2557">
        <v>4809321</v>
      </c>
    </row>
    <row r="2558" spans="1:10" x14ac:dyDescent="0.25">
      <c r="A2558">
        <v>2319203</v>
      </c>
      <c r="B2558">
        <v>2320168</v>
      </c>
      <c r="C2558" t="s">
        <v>25</v>
      </c>
      <c r="E2558">
        <f t="shared" si="164"/>
        <v>1284</v>
      </c>
      <c r="F2558">
        <f t="shared" si="165"/>
        <v>1292</v>
      </c>
      <c r="G2558">
        <v>4678552</v>
      </c>
      <c r="H2558">
        <v>4679700</v>
      </c>
      <c r="I2558">
        <v>4809798</v>
      </c>
      <c r="J2558">
        <v>4811273</v>
      </c>
    </row>
    <row r="2559" spans="1:10" x14ac:dyDescent="0.25">
      <c r="A2559">
        <v>2320143</v>
      </c>
      <c r="B2559">
        <v>2320871</v>
      </c>
      <c r="C2559" t="s">
        <v>88</v>
      </c>
      <c r="E2559">
        <f t="shared" si="164"/>
        <v>1284</v>
      </c>
      <c r="F2559">
        <f t="shared" si="165"/>
        <v>1293</v>
      </c>
      <c r="G2559">
        <v>4679697</v>
      </c>
      <c r="H2559">
        <v>4680011</v>
      </c>
      <c r="I2559">
        <v>4812328</v>
      </c>
      <c r="J2559">
        <v>4812669</v>
      </c>
    </row>
    <row r="2560" spans="1:10" x14ac:dyDescent="0.25">
      <c r="A2560">
        <v>2321061</v>
      </c>
      <c r="B2560">
        <v>2322674</v>
      </c>
      <c r="C2560" t="s">
        <v>25</v>
      </c>
      <c r="E2560">
        <f t="shared" si="164"/>
        <v>1285</v>
      </c>
      <c r="F2560">
        <f t="shared" si="165"/>
        <v>1293</v>
      </c>
      <c r="G2560">
        <v>4680749</v>
      </c>
      <c r="H2560">
        <v>4681408</v>
      </c>
      <c r="I2560">
        <v>4812666</v>
      </c>
      <c r="J2560">
        <v>4813028</v>
      </c>
    </row>
    <row r="2561" spans="1:10" x14ac:dyDescent="0.25">
      <c r="A2561">
        <v>2322771</v>
      </c>
      <c r="B2561">
        <v>2323700</v>
      </c>
      <c r="C2561" t="s">
        <v>88</v>
      </c>
      <c r="E2561">
        <f t="shared" si="164"/>
        <v>1285</v>
      </c>
      <c r="F2561">
        <f t="shared" si="165"/>
        <v>1294</v>
      </c>
      <c r="G2561">
        <v>4681408</v>
      </c>
      <c r="H2561">
        <v>4681731</v>
      </c>
      <c r="I2561">
        <v>4813266</v>
      </c>
      <c r="J2561">
        <v>4814810</v>
      </c>
    </row>
    <row r="2562" spans="1:10" x14ac:dyDescent="0.25">
      <c r="A2562">
        <v>2323819</v>
      </c>
      <c r="B2562">
        <v>2324724</v>
      </c>
      <c r="C2562" t="s">
        <v>25</v>
      </c>
      <c r="E2562">
        <f t="shared" si="164"/>
        <v>1286</v>
      </c>
      <c r="F2562">
        <f t="shared" si="165"/>
        <v>1294</v>
      </c>
      <c r="G2562">
        <v>4683369</v>
      </c>
      <c r="H2562">
        <v>4684400</v>
      </c>
      <c r="I2562">
        <v>4814813</v>
      </c>
      <c r="J2562">
        <v>4816663</v>
      </c>
    </row>
    <row r="2563" spans="1:10" x14ac:dyDescent="0.25">
      <c r="A2563">
        <v>2325001</v>
      </c>
      <c r="B2563">
        <v>2325870</v>
      </c>
      <c r="C2563" t="s">
        <v>25</v>
      </c>
      <c r="E2563">
        <f t="shared" ref="E2563:E2620" si="166">IF((G2563-H2562)&lt;$D$2,E2562,E2562+1)</f>
        <v>1287</v>
      </c>
      <c r="F2563">
        <f t="shared" ref="F2563:F2587" si="167">IF((I2563-J2562)&lt;$D$2,F2562,F2562+1)</f>
        <v>1295</v>
      </c>
      <c r="G2563">
        <v>4685699</v>
      </c>
      <c r="H2563">
        <v>4686286</v>
      </c>
      <c r="I2563">
        <v>4816823</v>
      </c>
      <c r="J2563">
        <v>4817752</v>
      </c>
    </row>
    <row r="2564" spans="1:10" x14ac:dyDescent="0.25">
      <c r="A2564">
        <v>2325961</v>
      </c>
      <c r="B2564">
        <v>2326674</v>
      </c>
      <c r="C2564" t="s">
        <v>88</v>
      </c>
      <c r="E2564">
        <f t="shared" si="166"/>
        <v>1287</v>
      </c>
      <c r="F2564">
        <f t="shared" si="167"/>
        <v>1295</v>
      </c>
      <c r="G2564">
        <v>4686335</v>
      </c>
      <c r="H2564">
        <v>4688749</v>
      </c>
      <c r="I2564">
        <v>4817770</v>
      </c>
      <c r="J2564">
        <v>4818030</v>
      </c>
    </row>
    <row r="2565" spans="1:10" x14ac:dyDescent="0.25">
      <c r="A2565">
        <v>2326752</v>
      </c>
      <c r="B2565">
        <v>2327342</v>
      </c>
      <c r="C2565" t="s">
        <v>25</v>
      </c>
      <c r="E2565">
        <f t="shared" si="166"/>
        <v>1287</v>
      </c>
      <c r="F2565">
        <f t="shared" si="167"/>
        <v>1295</v>
      </c>
      <c r="G2565">
        <v>4688762</v>
      </c>
      <c r="H2565">
        <v>4689664</v>
      </c>
      <c r="I2565">
        <v>4818030</v>
      </c>
      <c r="J2565">
        <v>4819676</v>
      </c>
    </row>
    <row r="2566" spans="1:10" x14ac:dyDescent="0.25">
      <c r="A2566">
        <v>2327471</v>
      </c>
      <c r="B2566">
        <v>2327707</v>
      </c>
      <c r="C2566" t="s">
        <v>25</v>
      </c>
      <c r="E2566">
        <f t="shared" si="166"/>
        <v>1287</v>
      </c>
      <c r="F2566">
        <f t="shared" si="167"/>
        <v>1296</v>
      </c>
      <c r="G2566">
        <v>4689661</v>
      </c>
      <c r="H2566">
        <v>4690296</v>
      </c>
      <c r="I2566">
        <v>4819816</v>
      </c>
      <c r="J2566">
        <v>4819914</v>
      </c>
    </row>
    <row r="2567" spans="1:10" x14ac:dyDescent="0.25">
      <c r="A2567">
        <v>2327921</v>
      </c>
      <c r="B2567">
        <v>2329030</v>
      </c>
      <c r="C2567" t="s">
        <v>88</v>
      </c>
      <c r="E2567">
        <f t="shared" si="166"/>
        <v>1287</v>
      </c>
      <c r="F2567">
        <f t="shared" si="167"/>
        <v>1297</v>
      </c>
      <c r="G2567">
        <v>4690293</v>
      </c>
      <c r="H2567">
        <v>4691222</v>
      </c>
      <c r="I2567">
        <v>4821811</v>
      </c>
      <c r="J2567">
        <v>4822149</v>
      </c>
    </row>
    <row r="2568" spans="1:10" x14ac:dyDescent="0.25">
      <c r="A2568">
        <v>2329422</v>
      </c>
      <c r="B2568">
        <v>2330279</v>
      </c>
      <c r="C2568" t="s">
        <v>88</v>
      </c>
      <c r="E2568">
        <f t="shared" si="166"/>
        <v>1288</v>
      </c>
      <c r="F2568">
        <f t="shared" si="167"/>
        <v>1298</v>
      </c>
      <c r="G2568">
        <v>4692081</v>
      </c>
      <c r="H2568">
        <v>4693010</v>
      </c>
      <c r="I2568">
        <v>4823206</v>
      </c>
      <c r="J2568">
        <v>4823281</v>
      </c>
    </row>
    <row r="2569" spans="1:10" x14ac:dyDescent="0.25">
      <c r="A2569">
        <v>2330573</v>
      </c>
      <c r="B2569">
        <v>2331418</v>
      </c>
      <c r="C2569" t="s">
        <v>25</v>
      </c>
      <c r="E2569">
        <f t="shared" si="166"/>
        <v>1288</v>
      </c>
      <c r="F2569">
        <f t="shared" si="167"/>
        <v>1298</v>
      </c>
      <c r="G2569">
        <v>4693096</v>
      </c>
      <c r="H2569">
        <v>4693407</v>
      </c>
      <c r="I2569">
        <v>4823206</v>
      </c>
      <c r="J2569">
        <v>4823281</v>
      </c>
    </row>
    <row r="2570" spans="1:10" x14ac:dyDescent="0.25">
      <c r="A2570">
        <v>2331493</v>
      </c>
      <c r="B2570">
        <v>2333475</v>
      </c>
      <c r="C2570" t="s">
        <v>25</v>
      </c>
      <c r="E2570">
        <f t="shared" si="166"/>
        <v>1288</v>
      </c>
      <c r="F2570">
        <f t="shared" si="167"/>
        <v>1298</v>
      </c>
      <c r="G2570">
        <v>4693404</v>
      </c>
      <c r="H2570">
        <v>4693850</v>
      </c>
      <c r="I2570">
        <v>4823290</v>
      </c>
      <c r="J2570">
        <v>4823366</v>
      </c>
    </row>
    <row r="2571" spans="1:10" x14ac:dyDescent="0.25">
      <c r="A2571">
        <v>2333496</v>
      </c>
      <c r="B2571">
        <v>2334326</v>
      </c>
      <c r="C2571" t="s">
        <v>25</v>
      </c>
      <c r="E2571">
        <f t="shared" si="166"/>
        <v>1289</v>
      </c>
      <c r="F2571">
        <f t="shared" si="167"/>
        <v>1298</v>
      </c>
      <c r="G2571">
        <v>4698839</v>
      </c>
      <c r="H2571">
        <v>4699735</v>
      </c>
      <c r="I2571">
        <v>4823290</v>
      </c>
      <c r="J2571">
        <v>4823366</v>
      </c>
    </row>
    <row r="2572" spans="1:10" x14ac:dyDescent="0.25">
      <c r="A2572">
        <v>2334425</v>
      </c>
      <c r="B2572">
        <v>2334982</v>
      </c>
      <c r="C2572" t="s">
        <v>25</v>
      </c>
      <c r="E2572">
        <f t="shared" si="166"/>
        <v>1289</v>
      </c>
      <c r="F2572">
        <f t="shared" si="167"/>
        <v>1298</v>
      </c>
      <c r="G2572">
        <v>4699758</v>
      </c>
      <c r="H2572">
        <v>4700636</v>
      </c>
      <c r="I2572">
        <v>4823420</v>
      </c>
      <c r="J2572">
        <v>4823535</v>
      </c>
    </row>
    <row r="2573" spans="1:10" x14ac:dyDescent="0.25">
      <c r="A2573">
        <v>2335088</v>
      </c>
      <c r="B2573">
        <v>2335426</v>
      </c>
      <c r="C2573" t="s">
        <v>88</v>
      </c>
      <c r="E2573">
        <f t="shared" si="166"/>
        <v>1289</v>
      </c>
      <c r="F2573">
        <f t="shared" si="167"/>
        <v>1298</v>
      </c>
      <c r="G2573">
        <v>4700652</v>
      </c>
      <c r="H2573">
        <v>4701893</v>
      </c>
      <c r="I2573">
        <v>4823420</v>
      </c>
      <c r="J2573">
        <v>4823535</v>
      </c>
    </row>
    <row r="2574" spans="1:10" x14ac:dyDescent="0.25">
      <c r="A2574">
        <v>2335454</v>
      </c>
      <c r="B2574">
        <v>2336140</v>
      </c>
      <c r="C2574" t="s">
        <v>88</v>
      </c>
      <c r="E2574">
        <f t="shared" si="166"/>
        <v>1289</v>
      </c>
      <c r="F2574">
        <f t="shared" si="167"/>
        <v>1298</v>
      </c>
      <c r="G2574">
        <v>4701897</v>
      </c>
      <c r="H2574">
        <v>4702754</v>
      </c>
      <c r="I2574">
        <v>4823617</v>
      </c>
      <c r="J2574">
        <v>4826543</v>
      </c>
    </row>
    <row r="2575" spans="1:10" x14ac:dyDescent="0.25">
      <c r="A2575">
        <v>2336184</v>
      </c>
      <c r="B2575">
        <v>2336786</v>
      </c>
      <c r="C2575" t="s">
        <v>25</v>
      </c>
      <c r="E2575">
        <f t="shared" si="166"/>
        <v>1289</v>
      </c>
      <c r="F2575">
        <f t="shared" si="167"/>
        <v>1298</v>
      </c>
      <c r="G2575">
        <v>4702798</v>
      </c>
      <c r="H2575">
        <v>4704834</v>
      </c>
      <c r="I2575">
        <v>4823617</v>
      </c>
      <c r="J2575">
        <v>4826543</v>
      </c>
    </row>
    <row r="2576" spans="1:10" x14ac:dyDescent="0.25">
      <c r="A2576">
        <v>2336868</v>
      </c>
      <c r="B2576">
        <v>2337899</v>
      </c>
      <c r="C2576" t="s">
        <v>88</v>
      </c>
      <c r="E2576">
        <f t="shared" si="166"/>
        <v>1289</v>
      </c>
      <c r="F2576">
        <f t="shared" si="167"/>
        <v>1299</v>
      </c>
      <c r="G2576">
        <v>4704880</v>
      </c>
      <c r="H2576">
        <v>4706262</v>
      </c>
      <c r="I2576">
        <v>4826728</v>
      </c>
      <c r="J2576">
        <v>4826803</v>
      </c>
    </row>
    <row r="2577" spans="1:10" x14ac:dyDescent="0.25">
      <c r="A2577">
        <v>2338138</v>
      </c>
      <c r="B2577">
        <v>2338392</v>
      </c>
      <c r="C2577" t="s">
        <v>25</v>
      </c>
      <c r="E2577">
        <f t="shared" si="166"/>
        <v>1289</v>
      </c>
      <c r="F2577">
        <f t="shared" si="167"/>
        <v>1299</v>
      </c>
      <c r="G2577">
        <v>4706308</v>
      </c>
      <c r="H2577">
        <v>4707729</v>
      </c>
      <c r="I2577">
        <v>4826728</v>
      </c>
      <c r="J2577">
        <v>4826803</v>
      </c>
    </row>
    <row r="2578" spans="1:10" x14ac:dyDescent="0.25">
      <c r="A2578">
        <v>2338447</v>
      </c>
      <c r="B2578">
        <v>2339394</v>
      </c>
      <c r="C2578" t="s">
        <v>88</v>
      </c>
      <c r="E2578">
        <f t="shared" si="166"/>
        <v>1289</v>
      </c>
      <c r="F2578">
        <f t="shared" si="167"/>
        <v>1299</v>
      </c>
      <c r="G2578">
        <v>4707797</v>
      </c>
      <c r="H2578">
        <v>4708489</v>
      </c>
      <c r="I2578">
        <v>4826877</v>
      </c>
      <c r="J2578">
        <v>4828432</v>
      </c>
    </row>
    <row r="2579" spans="1:10" x14ac:dyDescent="0.25">
      <c r="A2579">
        <v>2339545</v>
      </c>
      <c r="B2579">
        <v>2340339</v>
      </c>
      <c r="C2579" t="s">
        <v>88</v>
      </c>
      <c r="E2579">
        <f t="shared" si="166"/>
        <v>1290</v>
      </c>
      <c r="F2579">
        <f t="shared" si="167"/>
        <v>1299</v>
      </c>
      <c r="G2579">
        <v>4708646</v>
      </c>
      <c r="H2579">
        <v>4708825</v>
      </c>
      <c r="I2579">
        <v>4826877</v>
      </c>
      <c r="J2579">
        <v>4828432</v>
      </c>
    </row>
    <row r="2580" spans="1:10" x14ac:dyDescent="0.25">
      <c r="A2580">
        <v>2340493</v>
      </c>
      <c r="B2580">
        <v>2341008</v>
      </c>
      <c r="C2580" t="s">
        <v>88</v>
      </c>
      <c r="E2580">
        <f t="shared" si="166"/>
        <v>1291</v>
      </c>
      <c r="F2580">
        <f t="shared" si="167"/>
        <v>1300</v>
      </c>
      <c r="G2580">
        <v>4710672</v>
      </c>
      <c r="H2580">
        <v>4711100</v>
      </c>
      <c r="I2580">
        <v>4831020</v>
      </c>
      <c r="J2580">
        <v>4832018</v>
      </c>
    </row>
    <row r="2581" spans="1:10" x14ac:dyDescent="0.25">
      <c r="A2581">
        <v>2341266</v>
      </c>
      <c r="B2581">
        <v>2341829</v>
      </c>
      <c r="C2581" t="s">
        <v>25</v>
      </c>
      <c r="E2581">
        <f t="shared" si="166"/>
        <v>1291</v>
      </c>
      <c r="F2581">
        <f t="shared" si="167"/>
        <v>1300</v>
      </c>
      <c r="G2581">
        <v>4711079</v>
      </c>
      <c r="H2581">
        <v>4712488</v>
      </c>
      <c r="I2581">
        <v>4832022</v>
      </c>
      <c r="J2581">
        <v>4832951</v>
      </c>
    </row>
    <row r="2582" spans="1:10" x14ac:dyDescent="0.25">
      <c r="A2582">
        <v>2341810</v>
      </c>
      <c r="B2582">
        <v>2341989</v>
      </c>
      <c r="C2582" t="s">
        <v>25</v>
      </c>
      <c r="E2582">
        <f t="shared" si="166"/>
        <v>1292</v>
      </c>
      <c r="F2582">
        <f t="shared" si="167"/>
        <v>1301</v>
      </c>
      <c r="G2582">
        <v>4712632</v>
      </c>
      <c r="H2582">
        <v>4712811</v>
      </c>
      <c r="I2582">
        <v>4833084</v>
      </c>
      <c r="J2582">
        <v>4833974</v>
      </c>
    </row>
    <row r="2583" spans="1:10" x14ac:dyDescent="0.25">
      <c r="A2583">
        <v>2342240</v>
      </c>
      <c r="B2583">
        <v>2343394</v>
      </c>
      <c r="C2583" t="s">
        <v>25</v>
      </c>
      <c r="E2583">
        <f t="shared" si="166"/>
        <v>1292</v>
      </c>
      <c r="F2583">
        <f t="shared" si="167"/>
        <v>1301</v>
      </c>
      <c r="G2583">
        <v>4712763</v>
      </c>
      <c r="H2583">
        <v>4713812</v>
      </c>
      <c r="I2583">
        <v>4833999</v>
      </c>
      <c r="J2583">
        <v>4834964</v>
      </c>
    </row>
    <row r="2584" spans="1:10" x14ac:dyDescent="0.25">
      <c r="A2584">
        <v>2343540</v>
      </c>
      <c r="B2584">
        <v>2344523</v>
      </c>
      <c r="C2584" t="s">
        <v>25</v>
      </c>
      <c r="E2584">
        <f t="shared" si="166"/>
        <v>1292</v>
      </c>
      <c r="F2584">
        <f t="shared" si="167"/>
        <v>1301</v>
      </c>
      <c r="G2584">
        <v>4713821</v>
      </c>
      <c r="H2584">
        <v>4715230</v>
      </c>
      <c r="I2584">
        <v>4834970</v>
      </c>
      <c r="J2584">
        <v>4836475</v>
      </c>
    </row>
    <row r="2585" spans="1:10" x14ac:dyDescent="0.25">
      <c r="A2585">
        <v>2344799</v>
      </c>
      <c r="B2585">
        <v>2344981</v>
      </c>
      <c r="C2585" t="s">
        <v>25</v>
      </c>
      <c r="E2585">
        <f t="shared" si="166"/>
        <v>1293</v>
      </c>
      <c r="F2585">
        <f t="shared" si="167"/>
        <v>1301</v>
      </c>
      <c r="G2585">
        <v>4718203</v>
      </c>
      <c r="H2585">
        <v>4718835</v>
      </c>
      <c r="I2585">
        <v>4836483</v>
      </c>
      <c r="J2585">
        <v>4836902</v>
      </c>
    </row>
    <row r="2586" spans="1:10" x14ac:dyDescent="0.25">
      <c r="A2586">
        <v>2345010</v>
      </c>
      <c r="B2586">
        <v>2346383</v>
      </c>
      <c r="C2586" t="s">
        <v>25</v>
      </c>
      <c r="E2586">
        <f t="shared" si="166"/>
        <v>1294</v>
      </c>
      <c r="F2586">
        <f t="shared" si="167"/>
        <v>1302</v>
      </c>
      <c r="G2586">
        <v>4722344</v>
      </c>
      <c r="H2586">
        <v>4723252</v>
      </c>
      <c r="I2586">
        <v>4837119</v>
      </c>
      <c r="J2586">
        <v>4838987</v>
      </c>
    </row>
    <row r="2587" spans="1:10" x14ac:dyDescent="0.25">
      <c r="A2587">
        <v>2346427</v>
      </c>
      <c r="B2587">
        <v>2347362</v>
      </c>
      <c r="C2587" t="s">
        <v>88</v>
      </c>
      <c r="E2587">
        <f t="shared" si="166"/>
        <v>1295</v>
      </c>
      <c r="F2587">
        <f t="shared" si="167"/>
        <v>1303</v>
      </c>
      <c r="G2587">
        <v>4725307</v>
      </c>
      <c r="H2587">
        <v>4725891</v>
      </c>
      <c r="I2587">
        <v>4842281</v>
      </c>
      <c r="J2587">
        <v>4843273</v>
      </c>
    </row>
    <row r="2588" spans="1:10" x14ac:dyDescent="0.25">
      <c r="A2588">
        <v>2347572</v>
      </c>
      <c r="B2588">
        <v>2347724</v>
      </c>
      <c r="C2588" t="s">
        <v>25</v>
      </c>
      <c r="E2588">
        <f t="shared" si="166"/>
        <v>1295</v>
      </c>
      <c r="G2588">
        <v>4725888</v>
      </c>
      <c r="H2588">
        <v>4726403</v>
      </c>
    </row>
    <row r="2589" spans="1:10" x14ac:dyDescent="0.25">
      <c r="A2589">
        <v>2347717</v>
      </c>
      <c r="B2589">
        <v>2348055</v>
      </c>
      <c r="C2589" t="s">
        <v>25</v>
      </c>
      <c r="E2589">
        <f t="shared" si="166"/>
        <v>1296</v>
      </c>
      <c r="G2589">
        <v>4732014</v>
      </c>
      <c r="H2589">
        <v>4732202</v>
      </c>
    </row>
    <row r="2590" spans="1:10" x14ac:dyDescent="0.25">
      <c r="A2590">
        <v>2348108</v>
      </c>
      <c r="B2590">
        <v>2348542</v>
      </c>
      <c r="C2590" t="s">
        <v>88</v>
      </c>
      <c r="E2590">
        <f t="shared" si="166"/>
        <v>1297</v>
      </c>
      <c r="G2590">
        <v>4736514</v>
      </c>
      <c r="H2590">
        <v>4738703</v>
      </c>
    </row>
    <row r="2591" spans="1:10" x14ac:dyDescent="0.25">
      <c r="A2591">
        <v>2348756</v>
      </c>
      <c r="B2591">
        <v>2348965</v>
      </c>
      <c r="C2591" t="s">
        <v>25</v>
      </c>
      <c r="E2591">
        <f t="shared" si="166"/>
        <v>1297</v>
      </c>
      <c r="G2591">
        <v>4738713</v>
      </c>
      <c r="H2591">
        <v>4739876</v>
      </c>
    </row>
    <row r="2592" spans="1:10" x14ac:dyDescent="0.25">
      <c r="A2592">
        <v>2349024</v>
      </c>
      <c r="B2592">
        <v>2352548</v>
      </c>
      <c r="C2592" t="s">
        <v>88</v>
      </c>
      <c r="E2592">
        <f t="shared" si="166"/>
        <v>1298</v>
      </c>
      <c r="G2592">
        <v>4744601</v>
      </c>
      <c r="H2592">
        <v>4745089</v>
      </c>
    </row>
    <row r="2593" spans="1:8" x14ac:dyDescent="0.25">
      <c r="A2593">
        <v>2352609</v>
      </c>
      <c r="B2593">
        <v>2352920</v>
      </c>
      <c r="C2593" t="s">
        <v>88</v>
      </c>
      <c r="E2593">
        <f t="shared" si="166"/>
        <v>1299</v>
      </c>
      <c r="G2593">
        <v>4753408</v>
      </c>
      <c r="H2593">
        <v>4754220</v>
      </c>
    </row>
    <row r="2594" spans="1:8" x14ac:dyDescent="0.25">
      <c r="A2594">
        <v>2352824</v>
      </c>
      <c r="B2594">
        <v>2353090</v>
      </c>
      <c r="C2594" t="s">
        <v>25</v>
      </c>
      <c r="E2594">
        <f t="shared" si="166"/>
        <v>1300</v>
      </c>
      <c r="G2594">
        <v>4758480</v>
      </c>
      <c r="H2594">
        <v>4759433</v>
      </c>
    </row>
    <row r="2595" spans="1:8" x14ac:dyDescent="0.25">
      <c r="A2595">
        <v>2353134</v>
      </c>
      <c r="B2595">
        <v>2353544</v>
      </c>
      <c r="C2595" t="s">
        <v>88</v>
      </c>
      <c r="E2595">
        <f t="shared" si="166"/>
        <v>1301</v>
      </c>
      <c r="G2595">
        <v>4762244</v>
      </c>
      <c r="H2595">
        <v>4762864</v>
      </c>
    </row>
    <row r="2596" spans="1:8" x14ac:dyDescent="0.25">
      <c r="A2596">
        <v>2353655</v>
      </c>
      <c r="B2596">
        <v>2354644</v>
      </c>
      <c r="C2596" t="s">
        <v>88</v>
      </c>
      <c r="E2596">
        <f t="shared" si="166"/>
        <v>1302</v>
      </c>
      <c r="G2596">
        <v>4766535</v>
      </c>
      <c r="H2596">
        <v>4767002</v>
      </c>
    </row>
    <row r="2597" spans="1:8" x14ac:dyDescent="0.25">
      <c r="A2597">
        <v>2354911</v>
      </c>
      <c r="B2597">
        <v>2357547</v>
      </c>
      <c r="C2597" t="s">
        <v>25</v>
      </c>
      <c r="E2597">
        <f t="shared" si="166"/>
        <v>1302</v>
      </c>
      <c r="G2597">
        <v>4767046</v>
      </c>
      <c r="H2597">
        <v>4767930</v>
      </c>
    </row>
    <row r="2598" spans="1:8" x14ac:dyDescent="0.25">
      <c r="A2598">
        <v>2357547</v>
      </c>
      <c r="B2598">
        <v>2357738</v>
      </c>
      <c r="C2598" t="s">
        <v>25</v>
      </c>
      <c r="E2598">
        <f t="shared" si="166"/>
        <v>1302</v>
      </c>
      <c r="G2598">
        <v>4767965</v>
      </c>
      <c r="H2598">
        <v>4768423</v>
      </c>
    </row>
    <row r="2599" spans="1:8" x14ac:dyDescent="0.25">
      <c r="A2599">
        <v>2357746</v>
      </c>
      <c r="B2599">
        <v>2358069</v>
      </c>
      <c r="C2599" t="s">
        <v>25</v>
      </c>
      <c r="E2599">
        <f t="shared" si="166"/>
        <v>1302</v>
      </c>
      <c r="G2599">
        <v>4768439</v>
      </c>
      <c r="H2599">
        <v>4768819</v>
      </c>
    </row>
    <row r="2600" spans="1:8" x14ac:dyDescent="0.25">
      <c r="A2600">
        <v>2358212</v>
      </c>
      <c r="B2600">
        <v>2358661</v>
      </c>
      <c r="C2600" t="s">
        <v>25</v>
      </c>
      <c r="E2600">
        <f t="shared" si="166"/>
        <v>1303</v>
      </c>
      <c r="G2600">
        <v>4770055</v>
      </c>
      <c r="H2600">
        <v>4770240</v>
      </c>
    </row>
    <row r="2601" spans="1:8" x14ac:dyDescent="0.25">
      <c r="A2601">
        <v>2358658</v>
      </c>
      <c r="B2601">
        <v>2359263</v>
      </c>
      <c r="C2601" t="s">
        <v>88</v>
      </c>
      <c r="E2601">
        <f t="shared" si="166"/>
        <v>1304</v>
      </c>
      <c r="G2601">
        <v>4776157</v>
      </c>
      <c r="H2601">
        <v>4776408</v>
      </c>
    </row>
    <row r="2602" spans="1:8" x14ac:dyDescent="0.25">
      <c r="A2602">
        <v>2359464</v>
      </c>
      <c r="B2602">
        <v>2363366</v>
      </c>
      <c r="C2602" t="s">
        <v>25</v>
      </c>
      <c r="E2602">
        <f t="shared" si="166"/>
        <v>1304</v>
      </c>
      <c r="G2602">
        <v>4776447</v>
      </c>
      <c r="H2602">
        <v>4776679</v>
      </c>
    </row>
    <row r="2603" spans="1:8" x14ac:dyDescent="0.25">
      <c r="A2603">
        <v>2363430</v>
      </c>
      <c r="B2603">
        <v>2364230</v>
      </c>
      <c r="C2603" t="s">
        <v>25</v>
      </c>
      <c r="E2603">
        <f t="shared" si="166"/>
        <v>1304</v>
      </c>
      <c r="G2603">
        <v>4776667</v>
      </c>
      <c r="H2603">
        <v>4777056</v>
      </c>
    </row>
    <row r="2604" spans="1:8" x14ac:dyDescent="0.25">
      <c r="A2604">
        <v>2364347</v>
      </c>
      <c r="B2604">
        <v>2364877</v>
      </c>
      <c r="C2604" t="s">
        <v>25</v>
      </c>
      <c r="E2604">
        <f t="shared" si="166"/>
        <v>1304</v>
      </c>
      <c r="G2604">
        <v>4777126</v>
      </c>
      <c r="H2604">
        <v>4777446</v>
      </c>
    </row>
    <row r="2605" spans="1:8" x14ac:dyDescent="0.25">
      <c r="A2605">
        <v>2365149</v>
      </c>
      <c r="B2605">
        <v>2365667</v>
      </c>
      <c r="C2605" t="s">
        <v>88</v>
      </c>
      <c r="E2605">
        <f t="shared" si="166"/>
        <v>1305</v>
      </c>
      <c r="G2605">
        <v>4782003</v>
      </c>
      <c r="H2605">
        <v>4782944</v>
      </c>
    </row>
    <row r="2606" spans="1:8" x14ac:dyDescent="0.25">
      <c r="A2606">
        <v>2366275</v>
      </c>
      <c r="B2606">
        <v>2367825</v>
      </c>
      <c r="C2606" t="s">
        <v>88</v>
      </c>
      <c r="E2606">
        <f t="shared" si="166"/>
        <v>1305</v>
      </c>
      <c r="G2606">
        <v>4782941</v>
      </c>
      <c r="H2606">
        <v>4783681</v>
      </c>
    </row>
    <row r="2607" spans="1:8" x14ac:dyDescent="0.25">
      <c r="A2607">
        <v>2367962</v>
      </c>
      <c r="B2607">
        <v>2368642</v>
      </c>
      <c r="C2607" t="s">
        <v>88</v>
      </c>
      <c r="E2607">
        <f t="shared" si="166"/>
        <v>1305</v>
      </c>
      <c r="G2607">
        <v>4783703</v>
      </c>
      <c r="H2607">
        <v>4784872</v>
      </c>
    </row>
    <row r="2608" spans="1:8" x14ac:dyDescent="0.25">
      <c r="A2608">
        <v>2368639</v>
      </c>
      <c r="B2608">
        <v>2369370</v>
      </c>
      <c r="C2608" t="s">
        <v>88</v>
      </c>
      <c r="E2608">
        <f t="shared" si="166"/>
        <v>1305</v>
      </c>
      <c r="G2608">
        <v>4784872</v>
      </c>
      <c r="H2608">
        <v>4786071</v>
      </c>
    </row>
    <row r="2609" spans="1:8" x14ac:dyDescent="0.25">
      <c r="A2609">
        <v>2369395</v>
      </c>
      <c r="B2609">
        <v>2370042</v>
      </c>
      <c r="C2609" t="s">
        <v>88</v>
      </c>
      <c r="E2609">
        <f t="shared" si="166"/>
        <v>1306</v>
      </c>
      <c r="G2609">
        <v>4803958</v>
      </c>
      <c r="H2609">
        <v>4805223</v>
      </c>
    </row>
    <row r="2610" spans="1:8" x14ac:dyDescent="0.25">
      <c r="A2610">
        <v>2370049</v>
      </c>
      <c r="B2610">
        <v>2370810</v>
      </c>
      <c r="C2610" t="s">
        <v>88</v>
      </c>
      <c r="E2610">
        <f t="shared" si="166"/>
        <v>1307</v>
      </c>
      <c r="G2610">
        <v>4805342</v>
      </c>
      <c r="H2610">
        <v>4806823</v>
      </c>
    </row>
    <row r="2611" spans="1:8" x14ac:dyDescent="0.25">
      <c r="A2611">
        <v>2371717</v>
      </c>
      <c r="B2611">
        <v>2372061</v>
      </c>
      <c r="C2611" t="s">
        <v>25</v>
      </c>
      <c r="E2611">
        <f t="shared" si="166"/>
        <v>1308</v>
      </c>
      <c r="G2611">
        <v>4809425</v>
      </c>
      <c r="H2611">
        <v>4809706</v>
      </c>
    </row>
    <row r="2612" spans="1:8" x14ac:dyDescent="0.25">
      <c r="A2612">
        <v>2372182</v>
      </c>
      <c r="B2612">
        <v>2373408</v>
      </c>
      <c r="C2612" t="s">
        <v>88</v>
      </c>
      <c r="E2612">
        <f t="shared" si="166"/>
        <v>1309</v>
      </c>
      <c r="G2612">
        <v>4811438</v>
      </c>
      <c r="H2612">
        <v>4812325</v>
      </c>
    </row>
    <row r="2613" spans="1:8" x14ac:dyDescent="0.25">
      <c r="A2613">
        <v>2373834</v>
      </c>
      <c r="B2613">
        <v>2374550</v>
      </c>
      <c r="C2613" t="s">
        <v>25</v>
      </c>
      <c r="E2613">
        <f t="shared" si="166"/>
        <v>1310</v>
      </c>
      <c r="G2613">
        <v>4820266</v>
      </c>
      <c r="H2613">
        <v>4821786</v>
      </c>
    </row>
    <row r="2614" spans="1:8" x14ac:dyDescent="0.25">
      <c r="A2614">
        <v>2374679</v>
      </c>
      <c r="B2614">
        <v>2375080</v>
      </c>
      <c r="C2614" t="s">
        <v>88</v>
      </c>
      <c r="E2614">
        <f t="shared" si="166"/>
        <v>1311</v>
      </c>
      <c r="G2614">
        <v>4822268</v>
      </c>
      <c r="H2614">
        <v>4823104</v>
      </c>
    </row>
    <row r="2615" spans="1:8" x14ac:dyDescent="0.25">
      <c r="A2615">
        <v>2375603</v>
      </c>
      <c r="B2615">
        <v>2375878</v>
      </c>
      <c r="C2615" t="s">
        <v>25</v>
      </c>
      <c r="E2615">
        <f t="shared" si="166"/>
        <v>1312</v>
      </c>
      <c r="G2615">
        <v>4828911</v>
      </c>
      <c r="H2615">
        <v>4829615</v>
      </c>
    </row>
    <row r="2616" spans="1:8" x14ac:dyDescent="0.25">
      <c r="A2616">
        <v>2375910</v>
      </c>
      <c r="B2616">
        <v>2377028</v>
      </c>
      <c r="C2616" t="s">
        <v>25</v>
      </c>
      <c r="E2616">
        <f t="shared" si="166"/>
        <v>1312</v>
      </c>
      <c r="G2616">
        <v>4829627</v>
      </c>
      <c r="H2616">
        <v>4831054</v>
      </c>
    </row>
    <row r="2617" spans="1:8" x14ac:dyDescent="0.25">
      <c r="A2617">
        <v>2376983</v>
      </c>
      <c r="B2617">
        <v>2377198</v>
      </c>
      <c r="C2617" t="s">
        <v>88</v>
      </c>
      <c r="E2617">
        <f t="shared" si="166"/>
        <v>1313</v>
      </c>
      <c r="G2617">
        <v>4839335</v>
      </c>
      <c r="H2617">
        <v>4840831</v>
      </c>
    </row>
    <row r="2618" spans="1:8" x14ac:dyDescent="0.25">
      <c r="A2618">
        <v>2377197</v>
      </c>
      <c r="B2618">
        <v>2378822</v>
      </c>
      <c r="C2618" t="s">
        <v>25</v>
      </c>
      <c r="E2618">
        <f t="shared" si="166"/>
        <v>1313</v>
      </c>
      <c r="G2618">
        <v>4840825</v>
      </c>
      <c r="H2618">
        <v>4842276</v>
      </c>
    </row>
    <row r="2619" spans="1:8" x14ac:dyDescent="0.25">
      <c r="A2619">
        <v>2378883</v>
      </c>
      <c r="B2619">
        <v>2379806</v>
      </c>
      <c r="C2619" t="s">
        <v>88</v>
      </c>
      <c r="E2619">
        <f t="shared" si="166"/>
        <v>1314</v>
      </c>
      <c r="G2619">
        <v>4843424</v>
      </c>
      <c r="H2619">
        <v>4843882</v>
      </c>
    </row>
    <row r="2620" spans="1:8" x14ac:dyDescent="0.25">
      <c r="A2620">
        <v>2380099</v>
      </c>
      <c r="B2620">
        <v>2381442</v>
      </c>
      <c r="C2620" t="s">
        <v>25</v>
      </c>
      <c r="E2620">
        <f t="shared" si="166"/>
        <v>1314</v>
      </c>
      <c r="G2620">
        <v>4843972</v>
      </c>
      <c r="H2620">
        <v>4844415</v>
      </c>
    </row>
    <row r="2621" spans="1:8" x14ac:dyDescent="0.25">
      <c r="A2621">
        <v>2381491</v>
      </c>
      <c r="B2621">
        <v>2382999</v>
      </c>
      <c r="C2621" t="s">
        <v>25</v>
      </c>
    </row>
    <row r="2622" spans="1:8" x14ac:dyDescent="0.25">
      <c r="A2622">
        <v>2383219</v>
      </c>
      <c r="B2622">
        <v>2384874</v>
      </c>
      <c r="C2622" t="s">
        <v>25</v>
      </c>
    </row>
    <row r="2623" spans="1:8" x14ac:dyDescent="0.25">
      <c r="A2623">
        <v>2385070</v>
      </c>
      <c r="B2623">
        <v>2385645</v>
      </c>
      <c r="C2623" t="s">
        <v>25</v>
      </c>
    </row>
    <row r="2624" spans="1:8" x14ac:dyDescent="0.25">
      <c r="A2624">
        <v>2385657</v>
      </c>
      <c r="B2624">
        <v>2386859</v>
      </c>
      <c r="C2624" t="s">
        <v>25</v>
      </c>
    </row>
    <row r="2625" spans="1:3" x14ac:dyDescent="0.25">
      <c r="A2625">
        <v>2386906</v>
      </c>
      <c r="B2625">
        <v>2387343</v>
      </c>
      <c r="C2625" t="s">
        <v>88</v>
      </c>
    </row>
    <row r="2626" spans="1:3" x14ac:dyDescent="0.25">
      <c r="A2626">
        <v>2387343</v>
      </c>
      <c r="B2626">
        <v>2388134</v>
      </c>
      <c r="C2626" t="s">
        <v>88</v>
      </c>
    </row>
    <row r="2627" spans="1:3" x14ac:dyDescent="0.25">
      <c r="A2627">
        <v>2388150</v>
      </c>
      <c r="B2627">
        <v>2388782</v>
      </c>
      <c r="C2627" t="s">
        <v>88</v>
      </c>
    </row>
    <row r="2628" spans="1:3" x14ac:dyDescent="0.25">
      <c r="A2628">
        <v>2388794</v>
      </c>
      <c r="B2628">
        <v>2389231</v>
      </c>
      <c r="C2628" t="s">
        <v>88</v>
      </c>
    </row>
    <row r="2629" spans="1:3" x14ac:dyDescent="0.25">
      <c r="A2629">
        <v>2389363</v>
      </c>
      <c r="B2629">
        <v>2390169</v>
      </c>
      <c r="C2629" t="s">
        <v>88</v>
      </c>
    </row>
    <row r="2630" spans="1:3" x14ac:dyDescent="0.25">
      <c r="A2630">
        <v>2390183</v>
      </c>
      <c r="B2630">
        <v>2391496</v>
      </c>
      <c r="C2630" t="s">
        <v>88</v>
      </c>
    </row>
    <row r="2631" spans="1:3" x14ac:dyDescent="0.25">
      <c r="A2631">
        <v>2391507</v>
      </c>
      <c r="B2631">
        <v>2391788</v>
      </c>
      <c r="C2631" t="s">
        <v>88</v>
      </c>
    </row>
    <row r="2632" spans="1:3" x14ac:dyDescent="0.25">
      <c r="A2632">
        <v>2391785</v>
      </c>
      <c r="B2632">
        <v>2392903</v>
      </c>
      <c r="C2632" t="s">
        <v>88</v>
      </c>
    </row>
    <row r="2633" spans="1:3" x14ac:dyDescent="0.25">
      <c r="A2633">
        <v>2393120</v>
      </c>
      <c r="B2633">
        <v>2393659</v>
      </c>
      <c r="C2633" t="s">
        <v>25</v>
      </c>
    </row>
    <row r="2634" spans="1:3" x14ac:dyDescent="0.25">
      <c r="A2634">
        <v>2393656</v>
      </c>
      <c r="B2634">
        <v>2394636</v>
      </c>
      <c r="C2634" t="s">
        <v>88</v>
      </c>
    </row>
    <row r="2635" spans="1:3" x14ac:dyDescent="0.25">
      <c r="A2635">
        <v>2394743</v>
      </c>
      <c r="B2635">
        <v>2395756</v>
      </c>
      <c r="C2635" t="s">
        <v>25</v>
      </c>
    </row>
    <row r="2636" spans="1:3" x14ac:dyDescent="0.25">
      <c r="A2636">
        <v>2395743</v>
      </c>
      <c r="B2636">
        <v>2396339</v>
      </c>
      <c r="C2636" t="s">
        <v>25</v>
      </c>
    </row>
    <row r="2637" spans="1:3" x14ac:dyDescent="0.25">
      <c r="A2637">
        <v>2396495</v>
      </c>
      <c r="B2637">
        <v>2397163</v>
      </c>
      <c r="C2637" t="s">
        <v>25</v>
      </c>
    </row>
    <row r="2638" spans="1:3" x14ac:dyDescent="0.25">
      <c r="A2638">
        <v>2397217</v>
      </c>
      <c r="B2638">
        <v>2398395</v>
      </c>
      <c r="C2638" t="s">
        <v>88</v>
      </c>
    </row>
    <row r="2639" spans="1:3" x14ac:dyDescent="0.25">
      <c r="A2639">
        <v>2398487</v>
      </c>
      <c r="B2639">
        <v>2399023</v>
      </c>
      <c r="C2639" t="s">
        <v>25</v>
      </c>
    </row>
    <row r="2640" spans="1:3" x14ac:dyDescent="0.25">
      <c r="A2640">
        <v>2399102</v>
      </c>
      <c r="B2640">
        <v>2401066</v>
      </c>
      <c r="C2640" t="s">
        <v>25</v>
      </c>
    </row>
    <row r="2641" spans="1:3" x14ac:dyDescent="0.25">
      <c r="A2641">
        <v>2401067</v>
      </c>
      <c r="B2641">
        <v>2401297</v>
      </c>
      <c r="C2641" t="s">
        <v>88</v>
      </c>
    </row>
    <row r="2642" spans="1:3" x14ac:dyDescent="0.25">
      <c r="A2642">
        <v>2401571</v>
      </c>
      <c r="B2642">
        <v>2402521</v>
      </c>
      <c r="C2642" t="s">
        <v>88</v>
      </c>
    </row>
    <row r="2643" spans="1:3" x14ac:dyDescent="0.25">
      <c r="A2643">
        <v>2403058</v>
      </c>
      <c r="B2643">
        <v>2403456</v>
      </c>
      <c r="C2643" t="s">
        <v>25</v>
      </c>
    </row>
    <row r="2644" spans="1:3" x14ac:dyDescent="0.25">
      <c r="A2644">
        <v>2403489</v>
      </c>
      <c r="B2644">
        <v>2403719</v>
      </c>
      <c r="C2644" t="s">
        <v>25</v>
      </c>
    </row>
    <row r="2645" spans="1:3" x14ac:dyDescent="0.25">
      <c r="A2645">
        <v>2403978</v>
      </c>
      <c r="B2645">
        <v>2404748</v>
      </c>
      <c r="C2645" t="s">
        <v>25</v>
      </c>
    </row>
    <row r="2646" spans="1:3" x14ac:dyDescent="0.25">
      <c r="A2646">
        <v>2404884</v>
      </c>
      <c r="B2646">
        <v>2406308</v>
      </c>
      <c r="C2646" t="s">
        <v>25</v>
      </c>
    </row>
    <row r="2647" spans="1:3" x14ac:dyDescent="0.25">
      <c r="A2647">
        <v>2406423</v>
      </c>
      <c r="B2647">
        <v>2407868</v>
      </c>
      <c r="C2647" t="s">
        <v>25</v>
      </c>
    </row>
    <row r="2648" spans="1:3" x14ac:dyDescent="0.25">
      <c r="A2648">
        <v>2407973</v>
      </c>
      <c r="B2648">
        <v>2408068</v>
      </c>
      <c r="C2648" t="s">
        <v>88</v>
      </c>
    </row>
    <row r="2649" spans="1:3" x14ac:dyDescent="0.25">
      <c r="A2649">
        <v>2408177</v>
      </c>
      <c r="B2649">
        <v>2408440</v>
      </c>
      <c r="C2649" t="s">
        <v>25</v>
      </c>
    </row>
    <row r="2650" spans="1:3" x14ac:dyDescent="0.25">
      <c r="A2650">
        <v>2408485</v>
      </c>
      <c r="B2650">
        <v>2410629</v>
      </c>
      <c r="C2650" t="s">
        <v>88</v>
      </c>
    </row>
    <row r="2651" spans="1:3" x14ac:dyDescent="0.25">
      <c r="A2651">
        <v>2410626</v>
      </c>
      <c r="B2651">
        <v>2413607</v>
      </c>
      <c r="C2651" t="s">
        <v>88</v>
      </c>
    </row>
    <row r="2652" spans="1:3" x14ac:dyDescent="0.25">
      <c r="A2652">
        <v>2413612</v>
      </c>
      <c r="B2652">
        <v>2414937</v>
      </c>
      <c r="C2652" t="s">
        <v>88</v>
      </c>
    </row>
    <row r="2653" spans="1:3" x14ac:dyDescent="0.25">
      <c r="A2653">
        <v>2415161</v>
      </c>
      <c r="B2653">
        <v>2415394</v>
      </c>
      <c r="C2653" t="s">
        <v>25</v>
      </c>
    </row>
    <row r="2654" spans="1:3" x14ac:dyDescent="0.25">
      <c r="A2654">
        <v>2415399</v>
      </c>
      <c r="B2654">
        <v>2415848</v>
      </c>
      <c r="C2654" t="s">
        <v>88</v>
      </c>
    </row>
    <row r="2655" spans="1:3" x14ac:dyDescent="0.25">
      <c r="A2655">
        <v>2415848</v>
      </c>
      <c r="B2655">
        <v>2416363</v>
      </c>
      <c r="C2655" t="s">
        <v>88</v>
      </c>
    </row>
    <row r="2656" spans="1:3" x14ac:dyDescent="0.25">
      <c r="A2656">
        <v>2416575</v>
      </c>
      <c r="B2656">
        <v>2417612</v>
      </c>
      <c r="C2656" t="s">
        <v>25</v>
      </c>
    </row>
    <row r="2657" spans="1:3" x14ac:dyDescent="0.25">
      <c r="A2657">
        <v>2417945</v>
      </c>
      <c r="B2657">
        <v>2418610</v>
      </c>
      <c r="C2657" t="s">
        <v>25</v>
      </c>
    </row>
    <row r="2658" spans="1:3" x14ac:dyDescent="0.25">
      <c r="A2658">
        <v>2418666</v>
      </c>
      <c r="B2658">
        <v>2420786</v>
      </c>
      <c r="C2658" t="s">
        <v>88</v>
      </c>
    </row>
    <row r="2659" spans="1:3" x14ac:dyDescent="0.25">
      <c r="A2659">
        <v>2421050</v>
      </c>
      <c r="B2659">
        <v>2422111</v>
      </c>
      <c r="C2659" t="s">
        <v>25</v>
      </c>
    </row>
    <row r="2660" spans="1:3" x14ac:dyDescent="0.25">
      <c r="A2660">
        <v>2422256</v>
      </c>
      <c r="B2660">
        <v>2422477</v>
      </c>
      <c r="C2660" t="s">
        <v>25</v>
      </c>
    </row>
    <row r="2661" spans="1:3" x14ac:dyDescent="0.25">
      <c r="A2661">
        <v>2422554</v>
      </c>
      <c r="B2661">
        <v>2424047</v>
      </c>
      <c r="C2661" t="s">
        <v>88</v>
      </c>
    </row>
    <row r="2662" spans="1:3" x14ac:dyDescent="0.25">
      <c r="A2662">
        <v>2424283</v>
      </c>
      <c r="B2662">
        <v>2424494</v>
      </c>
      <c r="C2662" t="s">
        <v>88</v>
      </c>
    </row>
    <row r="2663" spans="1:3" x14ac:dyDescent="0.25">
      <c r="A2663">
        <v>2424559</v>
      </c>
      <c r="B2663">
        <v>2425178</v>
      </c>
      <c r="C2663" t="s">
        <v>25</v>
      </c>
    </row>
    <row r="2664" spans="1:3" x14ac:dyDescent="0.25">
      <c r="A2664">
        <v>2425462</v>
      </c>
      <c r="B2664">
        <v>2426307</v>
      </c>
      <c r="C2664" t="s">
        <v>25</v>
      </c>
    </row>
    <row r="2665" spans="1:3" x14ac:dyDescent="0.25">
      <c r="A2665">
        <v>2426343</v>
      </c>
      <c r="B2665">
        <v>2427236</v>
      </c>
      <c r="C2665" t="s">
        <v>88</v>
      </c>
    </row>
    <row r="2666" spans="1:3" x14ac:dyDescent="0.25">
      <c r="A2666">
        <v>2427342</v>
      </c>
      <c r="B2666">
        <v>2428022</v>
      </c>
      <c r="C2666" t="s">
        <v>88</v>
      </c>
    </row>
    <row r="2667" spans="1:3" x14ac:dyDescent="0.25">
      <c r="A2667">
        <v>2428019</v>
      </c>
      <c r="B2667">
        <v>2428714</v>
      </c>
      <c r="C2667" t="s">
        <v>88</v>
      </c>
    </row>
    <row r="2668" spans="1:3" x14ac:dyDescent="0.25">
      <c r="A2668">
        <v>2428714</v>
      </c>
      <c r="B2668">
        <v>2430258</v>
      </c>
      <c r="C2668" t="s">
        <v>88</v>
      </c>
    </row>
    <row r="2669" spans="1:3" x14ac:dyDescent="0.25">
      <c r="A2669">
        <v>2430255</v>
      </c>
      <c r="B2669">
        <v>2433995</v>
      </c>
      <c r="C2669" t="s">
        <v>88</v>
      </c>
    </row>
    <row r="2670" spans="1:3" x14ac:dyDescent="0.25">
      <c r="A2670">
        <v>2434087</v>
      </c>
      <c r="B2670">
        <v>2435475</v>
      </c>
      <c r="C2670" t="s">
        <v>88</v>
      </c>
    </row>
    <row r="2671" spans="1:3" x14ac:dyDescent="0.25">
      <c r="A2671">
        <v>2435689</v>
      </c>
      <c r="B2671">
        <v>2436267</v>
      </c>
      <c r="C2671" t="s">
        <v>88</v>
      </c>
    </row>
    <row r="2672" spans="1:3" x14ac:dyDescent="0.25">
      <c r="A2672">
        <v>2436385</v>
      </c>
      <c r="B2672">
        <v>2437872</v>
      </c>
      <c r="C2672" t="s">
        <v>25</v>
      </c>
    </row>
    <row r="2673" spans="1:3" x14ac:dyDescent="0.25">
      <c r="A2673">
        <v>2437897</v>
      </c>
      <c r="B2673">
        <v>2438277</v>
      </c>
      <c r="C2673" t="s">
        <v>88</v>
      </c>
    </row>
    <row r="2674" spans="1:3" x14ac:dyDescent="0.25">
      <c r="A2674">
        <v>2438421</v>
      </c>
      <c r="B2674">
        <v>2439503</v>
      </c>
      <c r="C2674" t="s">
        <v>88</v>
      </c>
    </row>
    <row r="2675" spans="1:3" x14ac:dyDescent="0.25">
      <c r="A2675">
        <v>2439586</v>
      </c>
      <c r="B2675">
        <v>2439768</v>
      </c>
      <c r="C2675" t="s">
        <v>25</v>
      </c>
    </row>
    <row r="2676" spans="1:3" x14ac:dyDescent="0.25">
      <c r="A2676">
        <v>2440028</v>
      </c>
      <c r="B2676">
        <v>2440909</v>
      </c>
      <c r="C2676" t="s">
        <v>88</v>
      </c>
    </row>
    <row r="2677" spans="1:3" x14ac:dyDescent="0.25">
      <c r="A2677">
        <v>2441187</v>
      </c>
      <c r="B2677">
        <v>2441774</v>
      </c>
      <c r="C2677" t="s">
        <v>25</v>
      </c>
    </row>
    <row r="2678" spans="1:3" x14ac:dyDescent="0.25">
      <c r="A2678">
        <v>2441823</v>
      </c>
      <c r="B2678">
        <v>2444234</v>
      </c>
      <c r="C2678" t="s">
        <v>25</v>
      </c>
    </row>
    <row r="2679" spans="1:3" x14ac:dyDescent="0.25">
      <c r="A2679">
        <v>2444248</v>
      </c>
      <c r="B2679">
        <v>2445132</v>
      </c>
      <c r="C2679" t="s">
        <v>25</v>
      </c>
    </row>
    <row r="2680" spans="1:3" x14ac:dyDescent="0.25">
      <c r="A2680">
        <v>2445125</v>
      </c>
      <c r="B2680">
        <v>2445781</v>
      </c>
      <c r="C2680" t="s">
        <v>25</v>
      </c>
    </row>
    <row r="2681" spans="1:3" x14ac:dyDescent="0.25">
      <c r="A2681">
        <v>2445872</v>
      </c>
      <c r="B2681">
        <v>2446882</v>
      </c>
      <c r="C2681" t="s">
        <v>88</v>
      </c>
    </row>
    <row r="2682" spans="1:3" x14ac:dyDescent="0.25">
      <c r="A2682">
        <v>2447168</v>
      </c>
      <c r="B2682">
        <v>2448865</v>
      </c>
      <c r="C2682" t="s">
        <v>88</v>
      </c>
    </row>
    <row r="2683" spans="1:3" x14ac:dyDescent="0.25">
      <c r="A2683">
        <v>2449042</v>
      </c>
      <c r="B2683">
        <v>2449185</v>
      </c>
      <c r="C2683" t="s">
        <v>88</v>
      </c>
    </row>
    <row r="2684" spans="1:3" x14ac:dyDescent="0.25">
      <c r="A2684">
        <v>2449280</v>
      </c>
      <c r="B2684">
        <v>2449495</v>
      </c>
      <c r="C2684" t="s">
        <v>88</v>
      </c>
    </row>
    <row r="2685" spans="1:3" x14ac:dyDescent="0.25">
      <c r="A2685">
        <v>2450008</v>
      </c>
      <c r="B2685">
        <v>2450439</v>
      </c>
      <c r="C2685" t="s">
        <v>25</v>
      </c>
    </row>
    <row r="2686" spans="1:3" x14ac:dyDescent="0.25">
      <c r="A2686">
        <v>2450789</v>
      </c>
      <c r="B2686">
        <v>2451118</v>
      </c>
      <c r="C2686" t="s">
        <v>25</v>
      </c>
    </row>
    <row r="2687" spans="1:3" x14ac:dyDescent="0.25">
      <c r="A2687">
        <v>2451261</v>
      </c>
      <c r="B2687">
        <v>2452046</v>
      </c>
      <c r="C2687" t="s">
        <v>25</v>
      </c>
    </row>
    <row r="2688" spans="1:3" x14ac:dyDescent="0.25">
      <c r="A2688">
        <v>2452175</v>
      </c>
      <c r="B2688">
        <v>2453959</v>
      </c>
      <c r="C2688" t="s">
        <v>25</v>
      </c>
    </row>
    <row r="2689" spans="1:3" x14ac:dyDescent="0.25">
      <c r="A2689">
        <v>2453956</v>
      </c>
      <c r="B2689">
        <v>2456484</v>
      </c>
      <c r="C2689" t="s">
        <v>25</v>
      </c>
    </row>
    <row r="2690" spans="1:3" x14ac:dyDescent="0.25">
      <c r="A2690">
        <v>2456541</v>
      </c>
      <c r="B2690">
        <v>2458616</v>
      </c>
      <c r="C2690" t="s">
        <v>25</v>
      </c>
    </row>
    <row r="2691" spans="1:3" x14ac:dyDescent="0.25">
      <c r="A2691">
        <v>2458729</v>
      </c>
      <c r="B2691">
        <v>2459931</v>
      </c>
      <c r="C2691" t="s">
        <v>88</v>
      </c>
    </row>
    <row r="2692" spans="1:3" x14ac:dyDescent="0.25">
      <c r="A2692">
        <v>2459944</v>
      </c>
      <c r="B2692">
        <v>2461395</v>
      </c>
      <c r="C2692" t="s">
        <v>88</v>
      </c>
    </row>
    <row r="2693" spans="1:3" x14ac:dyDescent="0.25">
      <c r="A2693">
        <v>2461539</v>
      </c>
      <c r="B2693">
        <v>2462546</v>
      </c>
      <c r="C2693" t="s">
        <v>88</v>
      </c>
    </row>
    <row r="2694" spans="1:3" x14ac:dyDescent="0.25">
      <c r="A2694">
        <v>2462804</v>
      </c>
      <c r="B2694">
        <v>2463360</v>
      </c>
      <c r="C2694" t="s">
        <v>25</v>
      </c>
    </row>
    <row r="2695" spans="1:3" x14ac:dyDescent="0.25">
      <c r="A2695">
        <v>2463638</v>
      </c>
      <c r="B2695">
        <v>2463919</v>
      </c>
      <c r="C2695" t="s">
        <v>25</v>
      </c>
    </row>
    <row r="2696" spans="1:3" x14ac:dyDescent="0.25">
      <c r="A2696">
        <v>2463890</v>
      </c>
      <c r="B2696">
        <v>2464099</v>
      </c>
      <c r="C2696" t="s">
        <v>88</v>
      </c>
    </row>
    <row r="2697" spans="1:3" x14ac:dyDescent="0.25">
      <c r="A2697">
        <v>2464291</v>
      </c>
      <c r="B2697">
        <v>2464941</v>
      </c>
      <c r="C2697" t="s">
        <v>25</v>
      </c>
    </row>
    <row r="2698" spans="1:3" x14ac:dyDescent="0.25">
      <c r="A2698">
        <v>2464943</v>
      </c>
      <c r="B2698">
        <v>2465851</v>
      </c>
      <c r="C2698" t="s">
        <v>88</v>
      </c>
    </row>
    <row r="2699" spans="1:3" x14ac:dyDescent="0.25">
      <c r="A2699">
        <v>2466002</v>
      </c>
      <c r="B2699">
        <v>2466334</v>
      </c>
      <c r="C2699" t="s">
        <v>88</v>
      </c>
    </row>
    <row r="2700" spans="1:3" x14ac:dyDescent="0.25">
      <c r="A2700">
        <v>2466324</v>
      </c>
      <c r="B2700">
        <v>2466539</v>
      </c>
      <c r="C2700" t="s">
        <v>88</v>
      </c>
    </row>
    <row r="2701" spans="1:3" x14ac:dyDescent="0.25">
      <c r="A2701">
        <v>2466691</v>
      </c>
      <c r="B2701">
        <v>2466939</v>
      </c>
      <c r="C2701" t="s">
        <v>25</v>
      </c>
    </row>
    <row r="2702" spans="1:3" x14ac:dyDescent="0.25">
      <c r="A2702">
        <v>2466929</v>
      </c>
      <c r="B2702">
        <v>2467213</v>
      </c>
      <c r="C2702" t="s">
        <v>25</v>
      </c>
    </row>
    <row r="2703" spans="1:3" x14ac:dyDescent="0.25">
      <c r="A2703">
        <v>2467384</v>
      </c>
      <c r="B2703">
        <v>2467769</v>
      </c>
      <c r="C2703" t="s">
        <v>25</v>
      </c>
    </row>
    <row r="2704" spans="1:3" x14ac:dyDescent="0.25">
      <c r="A2704">
        <v>2467821</v>
      </c>
      <c r="B2704">
        <v>2468900</v>
      </c>
      <c r="C2704" t="s">
        <v>88</v>
      </c>
    </row>
    <row r="2705" spans="1:3" x14ac:dyDescent="0.25">
      <c r="A2705">
        <v>2469093</v>
      </c>
      <c r="B2705">
        <v>2469581</v>
      </c>
      <c r="C2705" t="s">
        <v>88</v>
      </c>
    </row>
    <row r="2706" spans="1:3" x14ac:dyDescent="0.25">
      <c r="A2706">
        <v>2469626</v>
      </c>
      <c r="B2706">
        <v>2471134</v>
      </c>
      <c r="C2706" t="s">
        <v>25</v>
      </c>
    </row>
    <row r="2707" spans="1:3" x14ac:dyDescent="0.25">
      <c r="A2707">
        <v>2471124</v>
      </c>
      <c r="B2707">
        <v>2472365</v>
      </c>
      <c r="C2707" t="s">
        <v>25</v>
      </c>
    </row>
    <row r="2708" spans="1:3" x14ac:dyDescent="0.25">
      <c r="A2708">
        <v>2472435</v>
      </c>
      <c r="B2708">
        <v>2473991</v>
      </c>
      <c r="C2708" t="s">
        <v>25</v>
      </c>
    </row>
    <row r="2709" spans="1:3" x14ac:dyDescent="0.25">
      <c r="A2709">
        <v>2474168</v>
      </c>
      <c r="B2709">
        <v>2475454</v>
      </c>
      <c r="C2709" t="s">
        <v>25</v>
      </c>
    </row>
    <row r="2710" spans="1:3" x14ac:dyDescent="0.25">
      <c r="A2710">
        <v>2475429</v>
      </c>
      <c r="B2710">
        <v>2476454</v>
      </c>
      <c r="C2710" t="s">
        <v>25</v>
      </c>
    </row>
    <row r="2711" spans="1:3" x14ac:dyDescent="0.25">
      <c r="A2711">
        <v>2476513</v>
      </c>
      <c r="B2711">
        <v>2477304</v>
      </c>
      <c r="C2711" t="s">
        <v>88</v>
      </c>
    </row>
    <row r="2712" spans="1:3" x14ac:dyDescent="0.25">
      <c r="A2712">
        <v>2477350</v>
      </c>
      <c r="B2712">
        <v>2478441</v>
      </c>
      <c r="C2712" t="s">
        <v>88</v>
      </c>
    </row>
    <row r="2713" spans="1:3" x14ac:dyDescent="0.25">
      <c r="A2713">
        <v>2478870</v>
      </c>
      <c r="B2713">
        <v>2479973</v>
      </c>
      <c r="C2713" t="s">
        <v>25</v>
      </c>
    </row>
    <row r="2714" spans="1:3" x14ac:dyDescent="0.25">
      <c r="A2714">
        <v>2479976</v>
      </c>
      <c r="B2714">
        <v>2481778</v>
      </c>
      <c r="C2714" t="s">
        <v>25</v>
      </c>
    </row>
    <row r="2715" spans="1:3" x14ac:dyDescent="0.25">
      <c r="A2715">
        <v>2481729</v>
      </c>
      <c r="B2715">
        <v>2482472</v>
      </c>
      <c r="C2715" t="s">
        <v>25</v>
      </c>
    </row>
    <row r="2716" spans="1:3" x14ac:dyDescent="0.25">
      <c r="A2716">
        <v>2482478</v>
      </c>
      <c r="B2716">
        <v>2483086</v>
      </c>
      <c r="C2716" t="s">
        <v>25</v>
      </c>
    </row>
    <row r="2717" spans="1:3" x14ac:dyDescent="0.25">
      <c r="A2717">
        <v>2483086</v>
      </c>
      <c r="B2717">
        <v>2483385</v>
      </c>
      <c r="C2717" t="s">
        <v>25</v>
      </c>
    </row>
    <row r="2718" spans="1:3" x14ac:dyDescent="0.25">
      <c r="A2718">
        <v>2483382</v>
      </c>
      <c r="B2718">
        <v>2483792</v>
      </c>
      <c r="C2718" t="s">
        <v>25</v>
      </c>
    </row>
    <row r="2719" spans="1:3" x14ac:dyDescent="0.25">
      <c r="A2719">
        <v>2483810</v>
      </c>
      <c r="B2719">
        <v>2484871</v>
      </c>
      <c r="C2719" t="s">
        <v>25</v>
      </c>
    </row>
    <row r="2720" spans="1:3" x14ac:dyDescent="0.25">
      <c r="A2720">
        <v>2484859</v>
      </c>
      <c r="B2720">
        <v>2485746</v>
      </c>
      <c r="C2720" t="s">
        <v>25</v>
      </c>
    </row>
    <row r="2721" spans="1:3" x14ac:dyDescent="0.25">
      <c r="A2721">
        <v>2485759</v>
      </c>
      <c r="B2721">
        <v>2486100</v>
      </c>
      <c r="C2721" t="s">
        <v>25</v>
      </c>
    </row>
    <row r="2722" spans="1:3" x14ac:dyDescent="0.25">
      <c r="A2722">
        <v>2486240</v>
      </c>
      <c r="B2722">
        <v>2487358</v>
      </c>
      <c r="C2722" t="s">
        <v>88</v>
      </c>
    </row>
    <row r="2723" spans="1:3" x14ac:dyDescent="0.25">
      <c r="A2723">
        <v>2488075</v>
      </c>
      <c r="B2723">
        <v>2488617</v>
      </c>
      <c r="C2723" t="s">
        <v>25</v>
      </c>
    </row>
    <row r="2724" spans="1:3" x14ac:dyDescent="0.25">
      <c r="A2724">
        <v>2488673</v>
      </c>
      <c r="B2724">
        <v>2489620</v>
      </c>
      <c r="C2724" t="s">
        <v>88</v>
      </c>
    </row>
    <row r="2725" spans="1:3" x14ac:dyDescent="0.25">
      <c r="A2725">
        <v>2489843</v>
      </c>
      <c r="B2725">
        <v>2490202</v>
      </c>
      <c r="C2725" t="s">
        <v>88</v>
      </c>
    </row>
    <row r="2726" spans="1:3" x14ac:dyDescent="0.25">
      <c r="A2726">
        <v>2490202</v>
      </c>
      <c r="B2726">
        <v>2491128</v>
      </c>
      <c r="C2726" t="s">
        <v>88</v>
      </c>
    </row>
    <row r="2727" spans="1:3" x14ac:dyDescent="0.25">
      <c r="A2727">
        <v>2491201</v>
      </c>
      <c r="B2727">
        <v>2492589</v>
      </c>
      <c r="C2727" t="s">
        <v>88</v>
      </c>
    </row>
    <row r="2728" spans="1:3" x14ac:dyDescent="0.25">
      <c r="A2728">
        <v>2492692</v>
      </c>
      <c r="B2728">
        <v>2493564</v>
      </c>
      <c r="C2728" t="s">
        <v>25</v>
      </c>
    </row>
    <row r="2729" spans="1:3" x14ac:dyDescent="0.25">
      <c r="A2729">
        <v>2493680</v>
      </c>
      <c r="B2729">
        <v>2494870</v>
      </c>
      <c r="C2729" t="s">
        <v>25</v>
      </c>
    </row>
    <row r="2730" spans="1:3" x14ac:dyDescent="0.25">
      <c r="A2730">
        <v>2494917</v>
      </c>
      <c r="B2730">
        <v>2495582</v>
      </c>
      <c r="C2730" t="s">
        <v>88</v>
      </c>
    </row>
    <row r="2731" spans="1:3" x14ac:dyDescent="0.25">
      <c r="A2731">
        <v>2495841</v>
      </c>
      <c r="B2731">
        <v>2496275</v>
      </c>
      <c r="C2731" t="s">
        <v>25</v>
      </c>
    </row>
    <row r="2732" spans="1:3" x14ac:dyDescent="0.25">
      <c r="A2732">
        <v>2496244</v>
      </c>
      <c r="B2732">
        <v>2496678</v>
      </c>
      <c r="C2732" t="s">
        <v>25</v>
      </c>
    </row>
    <row r="2733" spans="1:3" x14ac:dyDescent="0.25">
      <c r="A2733">
        <v>2496707</v>
      </c>
      <c r="B2733">
        <v>2496922</v>
      </c>
      <c r="C2733" t="s">
        <v>25</v>
      </c>
    </row>
    <row r="2734" spans="1:3" x14ac:dyDescent="0.25">
      <c r="A2734">
        <v>2497041</v>
      </c>
      <c r="B2734">
        <v>2497943</v>
      </c>
      <c r="C2734" t="s">
        <v>88</v>
      </c>
    </row>
    <row r="2735" spans="1:3" x14ac:dyDescent="0.25">
      <c r="A2735">
        <v>2498171</v>
      </c>
      <c r="B2735">
        <v>2499358</v>
      </c>
      <c r="C2735" t="s">
        <v>25</v>
      </c>
    </row>
    <row r="2736" spans="1:3" x14ac:dyDescent="0.25">
      <c r="A2736">
        <v>2500048</v>
      </c>
      <c r="B2736">
        <v>2500440</v>
      </c>
      <c r="C2736" t="s">
        <v>88</v>
      </c>
    </row>
    <row r="2737" spans="1:3" x14ac:dyDescent="0.25">
      <c r="A2737">
        <v>2500867</v>
      </c>
      <c r="B2737">
        <v>2501394</v>
      </c>
      <c r="C2737" t="s">
        <v>25</v>
      </c>
    </row>
    <row r="2738" spans="1:3" x14ac:dyDescent="0.25">
      <c r="A2738">
        <v>2501514</v>
      </c>
      <c r="B2738">
        <v>2501696</v>
      </c>
      <c r="C2738" t="s">
        <v>88</v>
      </c>
    </row>
    <row r="2739" spans="1:3" x14ac:dyDescent="0.25">
      <c r="A2739">
        <v>2502041</v>
      </c>
      <c r="B2739">
        <v>2504083</v>
      </c>
      <c r="C2739" t="s">
        <v>88</v>
      </c>
    </row>
    <row r="2740" spans="1:3" x14ac:dyDescent="0.25">
      <c r="A2740">
        <v>2504222</v>
      </c>
      <c r="B2740">
        <v>2504968</v>
      </c>
      <c r="C2740" t="s">
        <v>25</v>
      </c>
    </row>
    <row r="2741" spans="1:3" x14ac:dyDescent="0.25">
      <c r="A2741">
        <v>2505098</v>
      </c>
      <c r="B2741">
        <v>2505784</v>
      </c>
      <c r="C2741" t="s">
        <v>25</v>
      </c>
    </row>
    <row r="2742" spans="1:3" x14ac:dyDescent="0.25">
      <c r="A2742">
        <v>2505965</v>
      </c>
      <c r="B2742">
        <v>2506168</v>
      </c>
      <c r="C2742" t="s">
        <v>25</v>
      </c>
    </row>
    <row r="2743" spans="1:3" x14ac:dyDescent="0.25">
      <c r="A2743">
        <v>2506235</v>
      </c>
      <c r="B2743">
        <v>2507701</v>
      </c>
      <c r="C2743" t="s">
        <v>88</v>
      </c>
    </row>
    <row r="2744" spans="1:3" x14ac:dyDescent="0.25">
      <c r="A2744">
        <v>2507845</v>
      </c>
      <c r="B2744">
        <v>2509224</v>
      </c>
      <c r="C2744" t="s">
        <v>88</v>
      </c>
    </row>
    <row r="2745" spans="1:3" x14ac:dyDescent="0.25">
      <c r="A2745">
        <v>2509278</v>
      </c>
      <c r="B2745">
        <v>2510297</v>
      </c>
      <c r="C2745" t="s">
        <v>88</v>
      </c>
    </row>
    <row r="2746" spans="1:3" x14ac:dyDescent="0.25">
      <c r="A2746">
        <v>2510308</v>
      </c>
      <c r="B2746">
        <v>2511522</v>
      </c>
      <c r="C2746" t="s">
        <v>88</v>
      </c>
    </row>
    <row r="2747" spans="1:3" x14ac:dyDescent="0.25">
      <c r="A2747">
        <v>2511644</v>
      </c>
      <c r="B2747">
        <v>2511970</v>
      </c>
      <c r="C2747" t="s">
        <v>88</v>
      </c>
    </row>
    <row r="2748" spans="1:3" x14ac:dyDescent="0.25">
      <c r="A2748">
        <v>2512122</v>
      </c>
      <c r="B2748">
        <v>2512463</v>
      </c>
      <c r="C2748" t="s">
        <v>25</v>
      </c>
    </row>
    <row r="2749" spans="1:3" x14ac:dyDescent="0.25">
      <c r="A2749">
        <v>2512499</v>
      </c>
      <c r="B2749">
        <v>2513059</v>
      </c>
      <c r="C2749" t="s">
        <v>25</v>
      </c>
    </row>
    <row r="2750" spans="1:3" x14ac:dyDescent="0.25">
      <c r="A2750">
        <v>2513100</v>
      </c>
      <c r="B2750">
        <v>2513810</v>
      </c>
      <c r="C2750" t="s">
        <v>88</v>
      </c>
    </row>
    <row r="2751" spans="1:3" x14ac:dyDescent="0.25">
      <c r="A2751">
        <v>2513914</v>
      </c>
      <c r="B2751">
        <v>2514222</v>
      </c>
      <c r="C2751" t="s">
        <v>25</v>
      </c>
    </row>
    <row r="2752" spans="1:3" x14ac:dyDescent="0.25">
      <c r="A2752">
        <v>2514379</v>
      </c>
      <c r="B2752">
        <v>2516817</v>
      </c>
      <c r="C2752" t="s">
        <v>25</v>
      </c>
    </row>
    <row r="2753" spans="1:3" x14ac:dyDescent="0.25">
      <c r="A2753">
        <v>2516916</v>
      </c>
      <c r="B2753">
        <v>2519351</v>
      </c>
      <c r="C2753" t="s">
        <v>25</v>
      </c>
    </row>
    <row r="2754" spans="1:3" x14ac:dyDescent="0.25">
      <c r="A2754">
        <v>2519362</v>
      </c>
      <c r="B2754">
        <v>2519979</v>
      </c>
      <c r="C2754" t="s">
        <v>25</v>
      </c>
    </row>
    <row r="2755" spans="1:3" x14ac:dyDescent="0.25">
      <c r="A2755">
        <v>2519981</v>
      </c>
      <c r="B2755">
        <v>2520838</v>
      </c>
      <c r="C2755" t="s">
        <v>25</v>
      </c>
    </row>
    <row r="2756" spans="1:3" x14ac:dyDescent="0.25">
      <c r="A2756">
        <v>2520881</v>
      </c>
      <c r="B2756">
        <v>2521495</v>
      </c>
      <c r="C2756" t="s">
        <v>25</v>
      </c>
    </row>
    <row r="2757" spans="1:3" x14ac:dyDescent="0.25">
      <c r="A2757">
        <v>2521800</v>
      </c>
      <c r="B2757">
        <v>2522510</v>
      </c>
      <c r="C2757" t="s">
        <v>25</v>
      </c>
    </row>
    <row r="2758" spans="1:3" x14ac:dyDescent="0.25">
      <c r="A2758">
        <v>2522539</v>
      </c>
      <c r="B2758">
        <v>2523441</v>
      </c>
      <c r="C2758" t="s">
        <v>25</v>
      </c>
    </row>
    <row r="2759" spans="1:3" x14ac:dyDescent="0.25">
      <c r="A2759">
        <v>2523451</v>
      </c>
      <c r="B2759">
        <v>2524098</v>
      </c>
      <c r="C2759" t="s">
        <v>25</v>
      </c>
    </row>
    <row r="2760" spans="1:3" x14ac:dyDescent="0.25">
      <c r="A2760">
        <v>2524098</v>
      </c>
      <c r="B2760">
        <v>2525246</v>
      </c>
      <c r="C2760" t="s">
        <v>25</v>
      </c>
    </row>
    <row r="2761" spans="1:3" x14ac:dyDescent="0.25">
      <c r="A2761">
        <v>2525382</v>
      </c>
      <c r="B2761">
        <v>2526671</v>
      </c>
      <c r="C2761" t="s">
        <v>25</v>
      </c>
    </row>
    <row r="2762" spans="1:3" x14ac:dyDescent="0.25">
      <c r="A2762">
        <v>2526627</v>
      </c>
      <c r="B2762">
        <v>2527322</v>
      </c>
      <c r="C2762" t="s">
        <v>88</v>
      </c>
    </row>
    <row r="2763" spans="1:3" x14ac:dyDescent="0.25">
      <c r="A2763">
        <v>2527448</v>
      </c>
      <c r="B2763">
        <v>2528668</v>
      </c>
      <c r="C2763" t="s">
        <v>88</v>
      </c>
    </row>
    <row r="2764" spans="1:3" x14ac:dyDescent="0.25">
      <c r="A2764">
        <v>2528596</v>
      </c>
      <c r="B2764">
        <v>2528796</v>
      </c>
      <c r="C2764" t="s">
        <v>88</v>
      </c>
    </row>
    <row r="2765" spans="1:3" x14ac:dyDescent="0.25">
      <c r="A2765">
        <v>2528796</v>
      </c>
      <c r="B2765">
        <v>2529695</v>
      </c>
      <c r="C2765" t="s">
        <v>88</v>
      </c>
    </row>
    <row r="2766" spans="1:3" x14ac:dyDescent="0.25">
      <c r="A2766">
        <v>2529815</v>
      </c>
      <c r="B2766">
        <v>2531068</v>
      </c>
      <c r="C2766" t="s">
        <v>25</v>
      </c>
    </row>
    <row r="2767" spans="1:3" x14ac:dyDescent="0.25">
      <c r="A2767">
        <v>2531426</v>
      </c>
      <c r="B2767">
        <v>2531710</v>
      </c>
      <c r="C2767" t="s">
        <v>25</v>
      </c>
    </row>
    <row r="2768" spans="1:3" x14ac:dyDescent="0.25">
      <c r="A2768">
        <v>2531979</v>
      </c>
      <c r="B2768">
        <v>2532800</v>
      </c>
      <c r="C2768" t="s">
        <v>25</v>
      </c>
    </row>
    <row r="2769" spans="1:3" x14ac:dyDescent="0.25">
      <c r="A2769">
        <v>2532840</v>
      </c>
      <c r="B2769">
        <v>2533169</v>
      </c>
      <c r="C2769" t="s">
        <v>88</v>
      </c>
    </row>
    <row r="2770" spans="1:3" x14ac:dyDescent="0.25">
      <c r="A2770">
        <v>2533156</v>
      </c>
      <c r="B2770">
        <v>2533518</v>
      </c>
      <c r="C2770" t="s">
        <v>88</v>
      </c>
    </row>
    <row r="2771" spans="1:3" x14ac:dyDescent="0.25">
      <c r="A2771">
        <v>2533630</v>
      </c>
      <c r="B2771">
        <v>2533800</v>
      </c>
      <c r="C2771" t="s">
        <v>88</v>
      </c>
    </row>
    <row r="2772" spans="1:3" x14ac:dyDescent="0.25">
      <c r="A2772">
        <v>2533936</v>
      </c>
      <c r="B2772">
        <v>2534970</v>
      </c>
      <c r="C2772" t="s">
        <v>25</v>
      </c>
    </row>
    <row r="2773" spans="1:3" x14ac:dyDescent="0.25">
      <c r="A2773">
        <v>2535145</v>
      </c>
      <c r="B2773">
        <v>2536533</v>
      </c>
      <c r="C2773" t="s">
        <v>88</v>
      </c>
    </row>
    <row r="2774" spans="1:3" x14ac:dyDescent="0.25">
      <c r="A2774">
        <v>2536544</v>
      </c>
      <c r="B2774">
        <v>2538073</v>
      </c>
      <c r="C2774" t="s">
        <v>88</v>
      </c>
    </row>
    <row r="2775" spans="1:3" x14ac:dyDescent="0.25">
      <c r="A2775">
        <v>2538600</v>
      </c>
      <c r="B2775">
        <v>2539544</v>
      </c>
      <c r="C2775" t="s">
        <v>25</v>
      </c>
    </row>
    <row r="2776" spans="1:3" x14ac:dyDescent="0.25">
      <c r="A2776">
        <v>2539843</v>
      </c>
      <c r="B2776">
        <v>2541225</v>
      </c>
      <c r="C2776" t="s">
        <v>25</v>
      </c>
    </row>
    <row r="2777" spans="1:3" x14ac:dyDescent="0.25">
      <c r="A2777">
        <v>2541287</v>
      </c>
      <c r="B2777">
        <v>2541622</v>
      </c>
      <c r="C2777" t="s">
        <v>88</v>
      </c>
    </row>
    <row r="2778" spans="1:3" x14ac:dyDescent="0.25">
      <c r="A2778">
        <v>2541749</v>
      </c>
      <c r="B2778">
        <v>2542480</v>
      </c>
      <c r="C2778" t="s">
        <v>25</v>
      </c>
    </row>
    <row r="2779" spans="1:3" x14ac:dyDescent="0.25">
      <c r="A2779">
        <v>2542658</v>
      </c>
      <c r="B2779">
        <v>2542843</v>
      </c>
      <c r="C2779" t="s">
        <v>88</v>
      </c>
    </row>
    <row r="2780" spans="1:3" x14ac:dyDescent="0.25">
      <c r="A2780">
        <v>2542960</v>
      </c>
      <c r="B2780">
        <v>2544111</v>
      </c>
      <c r="C2780" t="s">
        <v>25</v>
      </c>
    </row>
    <row r="2781" spans="1:3" x14ac:dyDescent="0.25">
      <c r="A2781">
        <v>2544264</v>
      </c>
      <c r="B2781">
        <v>2545970</v>
      </c>
      <c r="C2781" t="s">
        <v>25</v>
      </c>
    </row>
    <row r="2782" spans="1:3" x14ac:dyDescent="0.25">
      <c r="A2782">
        <v>2546081</v>
      </c>
      <c r="B2782">
        <v>2547382</v>
      </c>
      <c r="C2782" t="s">
        <v>25</v>
      </c>
    </row>
    <row r="2783" spans="1:3" x14ac:dyDescent="0.25">
      <c r="A2783">
        <v>2547458</v>
      </c>
      <c r="B2783">
        <v>2548387</v>
      </c>
      <c r="C2783" t="s">
        <v>25</v>
      </c>
    </row>
    <row r="2784" spans="1:3" x14ac:dyDescent="0.25">
      <c r="A2784">
        <v>2548384</v>
      </c>
      <c r="B2784">
        <v>2549787</v>
      </c>
      <c r="C2784" t="s">
        <v>88</v>
      </c>
    </row>
    <row r="2785" spans="1:3" x14ac:dyDescent="0.25">
      <c r="A2785">
        <v>2549955</v>
      </c>
      <c r="B2785">
        <v>2551601</v>
      </c>
      <c r="C2785" t="s">
        <v>88</v>
      </c>
    </row>
    <row r="2786" spans="1:3" x14ac:dyDescent="0.25">
      <c r="A2786">
        <v>2551801</v>
      </c>
      <c r="B2786">
        <v>2552976</v>
      </c>
      <c r="C2786" t="s">
        <v>25</v>
      </c>
    </row>
    <row r="2787" spans="1:3" x14ac:dyDescent="0.25">
      <c r="A2787">
        <v>2553079</v>
      </c>
      <c r="B2787">
        <v>2554587</v>
      </c>
      <c r="C2787" t="s">
        <v>25</v>
      </c>
    </row>
    <row r="2788" spans="1:3" x14ac:dyDescent="0.25">
      <c r="A2788">
        <v>2554645</v>
      </c>
      <c r="B2788">
        <v>2555298</v>
      </c>
      <c r="C2788" t="s">
        <v>88</v>
      </c>
    </row>
    <row r="2789" spans="1:3" x14ac:dyDescent="0.25">
      <c r="A2789">
        <v>2555278</v>
      </c>
      <c r="B2789">
        <v>2555640</v>
      </c>
      <c r="C2789" t="s">
        <v>25</v>
      </c>
    </row>
    <row r="2790" spans="1:3" x14ac:dyDescent="0.25">
      <c r="A2790">
        <v>2555858</v>
      </c>
      <c r="B2790">
        <v>2556859</v>
      </c>
      <c r="C2790" t="s">
        <v>25</v>
      </c>
    </row>
    <row r="2791" spans="1:3" x14ac:dyDescent="0.25">
      <c r="A2791">
        <v>2556934</v>
      </c>
      <c r="B2791">
        <v>2558049</v>
      </c>
      <c r="C2791" t="s">
        <v>88</v>
      </c>
    </row>
    <row r="2792" spans="1:3" x14ac:dyDescent="0.25">
      <c r="A2792">
        <v>2558152</v>
      </c>
      <c r="B2792">
        <v>2558307</v>
      </c>
      <c r="C2792" t="s">
        <v>25</v>
      </c>
    </row>
    <row r="2793" spans="1:3" x14ac:dyDescent="0.25">
      <c r="A2793">
        <v>2558605</v>
      </c>
      <c r="B2793">
        <v>2558820</v>
      </c>
      <c r="C2793" t="s">
        <v>25</v>
      </c>
    </row>
    <row r="2794" spans="1:3" x14ac:dyDescent="0.25">
      <c r="A2794">
        <v>2558909</v>
      </c>
      <c r="B2794">
        <v>2559349</v>
      </c>
      <c r="C2794" t="s">
        <v>25</v>
      </c>
    </row>
    <row r="2795" spans="1:3" x14ac:dyDescent="0.25">
      <c r="A2795">
        <v>2559426</v>
      </c>
      <c r="B2795">
        <v>2560007</v>
      </c>
      <c r="C2795" t="s">
        <v>25</v>
      </c>
    </row>
    <row r="2796" spans="1:3" x14ac:dyDescent="0.25">
      <c r="A2796">
        <v>2560007</v>
      </c>
      <c r="B2796">
        <v>2560585</v>
      </c>
      <c r="C2796" t="s">
        <v>25</v>
      </c>
    </row>
    <row r="2797" spans="1:3" x14ac:dyDescent="0.25">
      <c r="A2797">
        <v>2560578</v>
      </c>
      <c r="B2797">
        <v>2562785</v>
      </c>
      <c r="C2797" t="s">
        <v>25</v>
      </c>
    </row>
    <row r="2798" spans="1:3" x14ac:dyDescent="0.25">
      <c r="A2798">
        <v>2562786</v>
      </c>
      <c r="B2798">
        <v>2563844</v>
      </c>
      <c r="C2798" t="s">
        <v>25</v>
      </c>
    </row>
    <row r="2799" spans="1:3" x14ac:dyDescent="0.25">
      <c r="A2799">
        <v>2563848</v>
      </c>
      <c r="B2799">
        <v>2564468</v>
      </c>
      <c r="C2799" t="s">
        <v>25</v>
      </c>
    </row>
    <row r="2800" spans="1:3" x14ac:dyDescent="0.25">
      <c r="A2800">
        <v>2564471</v>
      </c>
      <c r="B2800">
        <v>2565163</v>
      </c>
      <c r="C2800" t="s">
        <v>25</v>
      </c>
    </row>
    <row r="2801" spans="1:3" x14ac:dyDescent="0.25">
      <c r="A2801">
        <v>2565163</v>
      </c>
      <c r="B2801">
        <v>2565798</v>
      </c>
      <c r="C2801" t="s">
        <v>25</v>
      </c>
    </row>
    <row r="2802" spans="1:3" x14ac:dyDescent="0.25">
      <c r="A2802">
        <v>2566400</v>
      </c>
      <c r="B2802">
        <v>2567905</v>
      </c>
      <c r="C2802" t="s">
        <v>25</v>
      </c>
    </row>
    <row r="2803" spans="1:3" x14ac:dyDescent="0.25">
      <c r="A2803">
        <v>2568010</v>
      </c>
      <c r="B2803">
        <v>2568615</v>
      </c>
      <c r="C2803" t="s">
        <v>25</v>
      </c>
    </row>
    <row r="2804" spans="1:3" x14ac:dyDescent="0.25">
      <c r="A2804">
        <v>2568674</v>
      </c>
      <c r="B2804">
        <v>2569534</v>
      </c>
      <c r="C2804" t="s">
        <v>88</v>
      </c>
    </row>
    <row r="2805" spans="1:3" x14ac:dyDescent="0.25">
      <c r="A2805">
        <v>2569594</v>
      </c>
      <c r="B2805">
        <v>2570868</v>
      </c>
      <c r="C2805" t="s">
        <v>88</v>
      </c>
    </row>
    <row r="2806" spans="1:3" x14ac:dyDescent="0.25">
      <c r="A2806">
        <v>2570995</v>
      </c>
      <c r="B2806">
        <v>2571651</v>
      </c>
      <c r="C2806" t="s">
        <v>88</v>
      </c>
    </row>
    <row r="2807" spans="1:3" x14ac:dyDescent="0.25">
      <c r="A2807">
        <v>2571710</v>
      </c>
      <c r="B2807">
        <v>2572039</v>
      </c>
      <c r="C2807" t="s">
        <v>88</v>
      </c>
    </row>
    <row r="2808" spans="1:3" x14ac:dyDescent="0.25">
      <c r="A2808">
        <v>2572127</v>
      </c>
      <c r="B2808">
        <v>2573248</v>
      </c>
      <c r="C2808" t="s">
        <v>88</v>
      </c>
    </row>
    <row r="2809" spans="1:3" x14ac:dyDescent="0.25">
      <c r="A2809">
        <v>2573521</v>
      </c>
      <c r="B2809">
        <v>2573988</v>
      </c>
      <c r="C2809" t="s">
        <v>25</v>
      </c>
    </row>
    <row r="2810" spans="1:3" x14ac:dyDescent="0.25">
      <c r="A2810">
        <v>2574036</v>
      </c>
      <c r="B2810">
        <v>2574476</v>
      </c>
      <c r="C2810" t="s">
        <v>88</v>
      </c>
    </row>
    <row r="2811" spans="1:3" x14ac:dyDescent="0.25">
      <c r="A2811">
        <v>2574671</v>
      </c>
      <c r="B2811">
        <v>2574907</v>
      </c>
      <c r="C2811" t="s">
        <v>25</v>
      </c>
    </row>
    <row r="2812" spans="1:3" x14ac:dyDescent="0.25">
      <c r="A2812">
        <v>2574874</v>
      </c>
      <c r="B2812">
        <v>2575770</v>
      </c>
      <c r="C2812" t="s">
        <v>25</v>
      </c>
    </row>
    <row r="2813" spans="1:3" x14ac:dyDescent="0.25">
      <c r="A2813">
        <v>2575770</v>
      </c>
      <c r="B2813">
        <v>2577809</v>
      </c>
      <c r="C2813" t="s">
        <v>25</v>
      </c>
    </row>
    <row r="2814" spans="1:3" x14ac:dyDescent="0.25">
      <c r="A2814">
        <v>2577785</v>
      </c>
      <c r="B2814">
        <v>2578306</v>
      </c>
      <c r="C2814" t="s">
        <v>88</v>
      </c>
    </row>
    <row r="2815" spans="1:3" x14ac:dyDescent="0.25">
      <c r="A2815">
        <v>2578386</v>
      </c>
      <c r="B2815">
        <v>2579282</v>
      </c>
      <c r="C2815" t="s">
        <v>88</v>
      </c>
    </row>
    <row r="2816" spans="1:3" x14ac:dyDescent="0.25">
      <c r="A2816">
        <v>2579333</v>
      </c>
      <c r="B2816">
        <v>2579572</v>
      </c>
      <c r="C2816" t="s">
        <v>88</v>
      </c>
    </row>
    <row r="2817" spans="1:3" x14ac:dyDescent="0.25">
      <c r="A2817">
        <v>2579675</v>
      </c>
      <c r="B2817">
        <v>2580274</v>
      </c>
      <c r="C2817" t="s">
        <v>25</v>
      </c>
    </row>
    <row r="2818" spans="1:3" x14ac:dyDescent="0.25">
      <c r="A2818">
        <v>2580333</v>
      </c>
      <c r="B2818">
        <v>2581430</v>
      </c>
      <c r="C2818" t="s">
        <v>25</v>
      </c>
    </row>
    <row r="2819" spans="1:3" x14ac:dyDescent="0.25">
      <c r="A2819">
        <v>2581499</v>
      </c>
      <c r="B2819">
        <v>2581906</v>
      </c>
      <c r="C2819" t="s">
        <v>25</v>
      </c>
    </row>
    <row r="2820" spans="1:3" x14ac:dyDescent="0.25">
      <c r="A2820">
        <v>2582007</v>
      </c>
      <c r="B2820">
        <v>2582654</v>
      </c>
      <c r="C2820" t="s">
        <v>25</v>
      </c>
    </row>
    <row r="2821" spans="1:3" x14ac:dyDescent="0.25">
      <c r="A2821">
        <v>2582602</v>
      </c>
      <c r="B2821">
        <v>2582781</v>
      </c>
      <c r="C2821" t="s">
        <v>25</v>
      </c>
    </row>
    <row r="2822" spans="1:3" x14ac:dyDescent="0.25">
      <c r="A2822">
        <v>2582732</v>
      </c>
      <c r="B2822">
        <v>2583079</v>
      </c>
      <c r="C2822" t="s">
        <v>88</v>
      </c>
    </row>
    <row r="2823" spans="1:3" x14ac:dyDescent="0.25">
      <c r="A2823">
        <v>2583381</v>
      </c>
      <c r="B2823">
        <v>2584235</v>
      </c>
      <c r="C2823" t="s">
        <v>25</v>
      </c>
    </row>
    <row r="2824" spans="1:3" x14ac:dyDescent="0.25">
      <c r="A2824">
        <v>2584362</v>
      </c>
      <c r="B2824">
        <v>2584943</v>
      </c>
      <c r="C2824" t="s">
        <v>25</v>
      </c>
    </row>
    <row r="2825" spans="1:3" x14ac:dyDescent="0.25">
      <c r="A2825">
        <v>2585200</v>
      </c>
      <c r="B2825">
        <v>2585410</v>
      </c>
      <c r="C2825" t="s">
        <v>25</v>
      </c>
    </row>
    <row r="2826" spans="1:3" x14ac:dyDescent="0.25">
      <c r="A2826">
        <v>2585410</v>
      </c>
      <c r="B2826">
        <v>2586435</v>
      </c>
      <c r="C2826" t="s">
        <v>25</v>
      </c>
    </row>
    <row r="2827" spans="1:3" x14ac:dyDescent="0.25">
      <c r="A2827">
        <v>2586432</v>
      </c>
      <c r="B2827">
        <v>2587364</v>
      </c>
      <c r="C2827" t="s">
        <v>88</v>
      </c>
    </row>
    <row r="2828" spans="1:3" x14ac:dyDescent="0.25">
      <c r="A2828">
        <v>2587477</v>
      </c>
      <c r="B2828">
        <v>2588682</v>
      </c>
      <c r="C2828" t="s">
        <v>25</v>
      </c>
    </row>
    <row r="2829" spans="1:3" x14ac:dyDescent="0.25">
      <c r="A2829">
        <v>2588972</v>
      </c>
      <c r="B2829">
        <v>2590120</v>
      </c>
      <c r="C2829" t="s">
        <v>25</v>
      </c>
    </row>
    <row r="2830" spans="1:3" x14ac:dyDescent="0.25">
      <c r="A2830">
        <v>2590162</v>
      </c>
      <c r="B2830">
        <v>2590803</v>
      </c>
      <c r="C2830" t="s">
        <v>88</v>
      </c>
    </row>
    <row r="2831" spans="1:3" x14ac:dyDescent="0.25">
      <c r="A2831">
        <v>2591020</v>
      </c>
      <c r="B2831">
        <v>2592393</v>
      </c>
      <c r="C2831" t="s">
        <v>25</v>
      </c>
    </row>
    <row r="2832" spans="1:3" x14ac:dyDescent="0.25">
      <c r="A2832">
        <v>2592545</v>
      </c>
      <c r="B2832">
        <v>2592621</v>
      </c>
      <c r="C2832" t="s">
        <v>25</v>
      </c>
    </row>
    <row r="2833" spans="1:3" x14ac:dyDescent="0.25">
      <c r="A2833">
        <v>2592545</v>
      </c>
      <c r="B2833">
        <v>2592621</v>
      </c>
      <c r="C2833" t="s">
        <v>88</v>
      </c>
    </row>
    <row r="2834" spans="1:3" x14ac:dyDescent="0.25">
      <c r="A2834">
        <v>2592632</v>
      </c>
      <c r="B2834">
        <v>2592708</v>
      </c>
      <c r="C2834" t="s">
        <v>25</v>
      </c>
    </row>
    <row r="2835" spans="1:3" x14ac:dyDescent="0.25">
      <c r="A2835">
        <v>2592632</v>
      </c>
      <c r="B2835">
        <v>2592708</v>
      </c>
      <c r="C2835" t="s">
        <v>88</v>
      </c>
    </row>
    <row r="2836" spans="1:3" x14ac:dyDescent="0.25">
      <c r="A2836">
        <v>2592866</v>
      </c>
      <c r="B2836">
        <v>2593924</v>
      </c>
      <c r="C2836" t="s">
        <v>88</v>
      </c>
    </row>
    <row r="2837" spans="1:3" x14ac:dyDescent="0.25">
      <c r="A2837">
        <v>2593921</v>
      </c>
      <c r="B2837">
        <v>2594700</v>
      </c>
      <c r="C2837" t="s">
        <v>88</v>
      </c>
    </row>
    <row r="2838" spans="1:3" x14ac:dyDescent="0.25">
      <c r="A2838">
        <v>2594701</v>
      </c>
      <c r="B2838">
        <v>2594967</v>
      </c>
      <c r="C2838" t="s">
        <v>88</v>
      </c>
    </row>
    <row r="2839" spans="1:3" x14ac:dyDescent="0.25">
      <c r="A2839">
        <v>2594964</v>
      </c>
      <c r="B2839">
        <v>2595611</v>
      </c>
      <c r="C2839" t="s">
        <v>88</v>
      </c>
    </row>
    <row r="2840" spans="1:3" x14ac:dyDescent="0.25">
      <c r="A2840">
        <v>2595679</v>
      </c>
      <c r="B2840">
        <v>2596647</v>
      </c>
      <c r="C2840" t="s">
        <v>88</v>
      </c>
    </row>
    <row r="2841" spans="1:3" x14ac:dyDescent="0.25">
      <c r="A2841">
        <v>2596628</v>
      </c>
      <c r="B2841">
        <v>2597002</v>
      </c>
      <c r="C2841" t="s">
        <v>88</v>
      </c>
    </row>
    <row r="2842" spans="1:3" x14ac:dyDescent="0.25">
      <c r="A2842">
        <v>2596983</v>
      </c>
      <c r="B2842">
        <v>2597360</v>
      </c>
      <c r="C2842" t="s">
        <v>88</v>
      </c>
    </row>
    <row r="2843" spans="1:3" x14ac:dyDescent="0.25">
      <c r="A2843">
        <v>2597363</v>
      </c>
      <c r="B2843">
        <v>2598664</v>
      </c>
      <c r="C2843" t="s">
        <v>88</v>
      </c>
    </row>
    <row r="2844" spans="1:3" x14ac:dyDescent="0.25">
      <c r="A2844">
        <v>2598654</v>
      </c>
      <c r="B2844">
        <v>2600699</v>
      </c>
      <c r="C2844" t="s">
        <v>88</v>
      </c>
    </row>
    <row r="2845" spans="1:3" x14ac:dyDescent="0.25">
      <c r="A2845">
        <v>2600684</v>
      </c>
      <c r="B2845">
        <v>2601052</v>
      </c>
      <c r="C2845" t="s">
        <v>88</v>
      </c>
    </row>
    <row r="2846" spans="1:3" x14ac:dyDescent="0.25">
      <c r="A2846">
        <v>2601110</v>
      </c>
      <c r="B2846">
        <v>2602126</v>
      </c>
      <c r="C2846" t="s">
        <v>88</v>
      </c>
    </row>
    <row r="2847" spans="1:3" x14ac:dyDescent="0.25">
      <c r="A2847">
        <v>2602092</v>
      </c>
      <c r="B2847">
        <v>2602766</v>
      </c>
      <c r="C2847" t="s">
        <v>88</v>
      </c>
    </row>
    <row r="2848" spans="1:3" x14ac:dyDescent="0.25">
      <c r="A2848">
        <v>2602763</v>
      </c>
      <c r="B2848">
        <v>2603311</v>
      </c>
      <c r="C2848" t="s">
        <v>88</v>
      </c>
    </row>
    <row r="2849" spans="1:3" x14ac:dyDescent="0.25">
      <c r="A2849">
        <v>2603329</v>
      </c>
      <c r="B2849">
        <v>2604078</v>
      </c>
      <c r="C2849" t="s">
        <v>88</v>
      </c>
    </row>
    <row r="2850" spans="1:3" x14ac:dyDescent="0.25">
      <c r="A2850">
        <v>2604075</v>
      </c>
      <c r="B2850">
        <v>2604323</v>
      </c>
      <c r="C2850" t="s">
        <v>88</v>
      </c>
    </row>
    <row r="2851" spans="1:3" x14ac:dyDescent="0.25">
      <c r="A2851">
        <v>2604335</v>
      </c>
      <c r="B2851">
        <v>2604625</v>
      </c>
      <c r="C2851" t="s">
        <v>88</v>
      </c>
    </row>
    <row r="2852" spans="1:3" x14ac:dyDescent="0.25">
      <c r="A2852">
        <v>2604603</v>
      </c>
      <c r="B2852">
        <v>2604818</v>
      </c>
      <c r="C2852" t="s">
        <v>88</v>
      </c>
    </row>
    <row r="2853" spans="1:3" x14ac:dyDescent="0.25">
      <c r="A2853">
        <v>2604912</v>
      </c>
      <c r="B2853">
        <v>2605601</v>
      </c>
      <c r="C2853" t="s">
        <v>88</v>
      </c>
    </row>
    <row r="2854" spans="1:3" x14ac:dyDescent="0.25">
      <c r="A2854">
        <v>2605598</v>
      </c>
      <c r="B2854">
        <v>2606380</v>
      </c>
      <c r="C2854" t="s">
        <v>88</v>
      </c>
    </row>
    <row r="2855" spans="1:3" x14ac:dyDescent="0.25">
      <c r="A2855">
        <v>2606396</v>
      </c>
      <c r="B2855">
        <v>2606830</v>
      </c>
      <c r="C2855" t="s">
        <v>88</v>
      </c>
    </row>
    <row r="2856" spans="1:3" x14ac:dyDescent="0.25">
      <c r="A2856">
        <v>2606882</v>
      </c>
      <c r="B2856">
        <v>2607298</v>
      </c>
      <c r="C2856" t="s">
        <v>88</v>
      </c>
    </row>
    <row r="2857" spans="1:3" x14ac:dyDescent="0.25">
      <c r="A2857">
        <v>2607301</v>
      </c>
      <c r="B2857">
        <v>2607888</v>
      </c>
      <c r="C2857" t="s">
        <v>88</v>
      </c>
    </row>
    <row r="2858" spans="1:3" x14ac:dyDescent="0.25">
      <c r="A2858">
        <v>2607904</v>
      </c>
      <c r="B2858">
        <v>2609358</v>
      </c>
      <c r="C2858" t="s">
        <v>88</v>
      </c>
    </row>
    <row r="2859" spans="1:3" x14ac:dyDescent="0.25">
      <c r="A2859">
        <v>2609361</v>
      </c>
      <c r="B2859">
        <v>2609834</v>
      </c>
      <c r="C2859" t="s">
        <v>88</v>
      </c>
    </row>
    <row r="2860" spans="1:3" x14ac:dyDescent="0.25">
      <c r="A2860">
        <v>2609831</v>
      </c>
      <c r="B2860">
        <v>2610421</v>
      </c>
      <c r="C2860" t="s">
        <v>88</v>
      </c>
    </row>
    <row r="2861" spans="1:3" x14ac:dyDescent="0.25">
      <c r="A2861">
        <v>2610428</v>
      </c>
      <c r="B2861">
        <v>2610754</v>
      </c>
      <c r="C2861" t="s">
        <v>88</v>
      </c>
    </row>
    <row r="2862" spans="1:3" x14ac:dyDescent="0.25">
      <c r="A2862">
        <v>2611017</v>
      </c>
      <c r="B2862">
        <v>2611259</v>
      </c>
      <c r="C2862" t="s">
        <v>88</v>
      </c>
    </row>
    <row r="2863" spans="1:3" x14ac:dyDescent="0.25">
      <c r="A2863">
        <v>2611267</v>
      </c>
      <c r="B2863">
        <v>2612478</v>
      </c>
      <c r="C2863" t="s">
        <v>88</v>
      </c>
    </row>
    <row r="2864" spans="1:3" x14ac:dyDescent="0.25">
      <c r="A2864">
        <v>2612459</v>
      </c>
      <c r="B2864">
        <v>2613952</v>
      </c>
      <c r="C2864" t="s">
        <v>88</v>
      </c>
    </row>
    <row r="2865" spans="1:3" x14ac:dyDescent="0.25">
      <c r="A2865">
        <v>2613954</v>
      </c>
      <c r="B2865">
        <v>2614337</v>
      </c>
      <c r="C2865" t="s">
        <v>88</v>
      </c>
    </row>
    <row r="2866" spans="1:3" x14ac:dyDescent="0.25">
      <c r="A2866">
        <v>2614756</v>
      </c>
      <c r="B2866">
        <v>2617518</v>
      </c>
      <c r="C2866" t="s">
        <v>25</v>
      </c>
    </row>
    <row r="2867" spans="1:3" x14ac:dyDescent="0.25">
      <c r="A2867">
        <v>2617549</v>
      </c>
      <c r="B2867">
        <v>2618187</v>
      </c>
      <c r="C2867" t="s">
        <v>25</v>
      </c>
    </row>
    <row r="2868" spans="1:3" x14ac:dyDescent="0.25">
      <c r="A2868">
        <v>2618366</v>
      </c>
      <c r="B2868">
        <v>2619094</v>
      </c>
      <c r="C2868" t="s">
        <v>25</v>
      </c>
    </row>
    <row r="2869" spans="1:3" x14ac:dyDescent="0.25">
      <c r="A2869">
        <v>2619267</v>
      </c>
      <c r="B2869">
        <v>2620226</v>
      </c>
      <c r="C2869" t="s">
        <v>25</v>
      </c>
    </row>
    <row r="2870" spans="1:3" x14ac:dyDescent="0.25">
      <c r="A2870">
        <v>2620322</v>
      </c>
      <c r="B2870">
        <v>2620534</v>
      </c>
      <c r="C2870" t="s">
        <v>88</v>
      </c>
    </row>
    <row r="2871" spans="1:3" x14ac:dyDescent="0.25">
      <c r="A2871">
        <v>2620632</v>
      </c>
      <c r="B2871">
        <v>2621252</v>
      </c>
      <c r="C2871" t="s">
        <v>88</v>
      </c>
    </row>
    <row r="2872" spans="1:3" x14ac:dyDescent="0.25">
      <c r="A2872">
        <v>2621227</v>
      </c>
      <c r="B2872">
        <v>2623005</v>
      </c>
      <c r="C2872" t="s">
        <v>88</v>
      </c>
    </row>
    <row r="2873" spans="1:3" x14ac:dyDescent="0.25">
      <c r="A2873">
        <v>2623169</v>
      </c>
      <c r="B2873">
        <v>2623921</v>
      </c>
      <c r="C2873" t="s">
        <v>25</v>
      </c>
    </row>
    <row r="2874" spans="1:3" x14ac:dyDescent="0.25">
      <c r="A2874">
        <v>2623922</v>
      </c>
      <c r="B2874">
        <v>2624944</v>
      </c>
      <c r="C2874" t="s">
        <v>25</v>
      </c>
    </row>
    <row r="2875" spans="1:3" x14ac:dyDescent="0.25">
      <c r="A2875">
        <v>2624937</v>
      </c>
      <c r="B2875">
        <v>2627999</v>
      </c>
      <c r="C2875" t="s">
        <v>25</v>
      </c>
    </row>
    <row r="2876" spans="1:3" x14ac:dyDescent="0.25">
      <c r="A2876">
        <v>2628322</v>
      </c>
      <c r="B2876">
        <v>2629548</v>
      </c>
      <c r="C2876" t="s">
        <v>25</v>
      </c>
    </row>
    <row r="2877" spans="1:3" x14ac:dyDescent="0.25">
      <c r="A2877">
        <v>2629560</v>
      </c>
      <c r="B2877">
        <v>2630297</v>
      </c>
      <c r="C2877" t="s">
        <v>25</v>
      </c>
    </row>
    <row r="2878" spans="1:3" x14ac:dyDescent="0.25">
      <c r="A2878">
        <v>2630356</v>
      </c>
      <c r="B2878">
        <v>2631249</v>
      </c>
      <c r="C2878" t="s">
        <v>25</v>
      </c>
    </row>
    <row r="2879" spans="1:3" x14ac:dyDescent="0.25">
      <c r="A2879">
        <v>2631271</v>
      </c>
      <c r="B2879">
        <v>2632614</v>
      </c>
      <c r="C2879" t="s">
        <v>25</v>
      </c>
    </row>
    <row r="2880" spans="1:3" x14ac:dyDescent="0.25">
      <c r="A2880">
        <v>2632517</v>
      </c>
      <c r="B2880">
        <v>2632831</v>
      </c>
      <c r="C2880" t="s">
        <v>88</v>
      </c>
    </row>
    <row r="2881" spans="1:3" x14ac:dyDescent="0.25">
      <c r="A2881">
        <v>2633016</v>
      </c>
      <c r="B2881">
        <v>2634428</v>
      </c>
      <c r="C2881" t="s">
        <v>25</v>
      </c>
    </row>
    <row r="2882" spans="1:3" x14ac:dyDescent="0.25">
      <c r="A2882">
        <v>2634739</v>
      </c>
      <c r="B2882">
        <v>2634975</v>
      </c>
      <c r="C2882" t="s">
        <v>25</v>
      </c>
    </row>
    <row r="2883" spans="1:3" x14ac:dyDescent="0.25">
      <c r="A2883">
        <v>2635058</v>
      </c>
      <c r="B2883">
        <v>2635300</v>
      </c>
      <c r="C2883" t="s">
        <v>25</v>
      </c>
    </row>
    <row r="2884" spans="1:3" x14ac:dyDescent="0.25">
      <c r="A2884">
        <v>2635381</v>
      </c>
      <c r="B2884">
        <v>2635620</v>
      </c>
      <c r="C2884" t="s">
        <v>25</v>
      </c>
    </row>
    <row r="2885" spans="1:3" x14ac:dyDescent="0.25">
      <c r="A2885">
        <v>2635687</v>
      </c>
      <c r="B2885">
        <v>2636688</v>
      </c>
      <c r="C2885" t="s">
        <v>88</v>
      </c>
    </row>
    <row r="2886" spans="1:3" x14ac:dyDescent="0.25">
      <c r="A2886">
        <v>2636843</v>
      </c>
      <c r="B2886">
        <v>2637259</v>
      </c>
      <c r="C2886" t="s">
        <v>88</v>
      </c>
    </row>
    <row r="2887" spans="1:3" x14ac:dyDescent="0.25">
      <c r="A2887">
        <v>2637272</v>
      </c>
      <c r="B2887">
        <v>2638492</v>
      </c>
      <c r="C2887" t="s">
        <v>88</v>
      </c>
    </row>
    <row r="2888" spans="1:3" x14ac:dyDescent="0.25">
      <c r="A2888">
        <v>2638489</v>
      </c>
      <c r="B2888">
        <v>2639760</v>
      </c>
      <c r="C2888" t="s">
        <v>88</v>
      </c>
    </row>
    <row r="2889" spans="1:3" x14ac:dyDescent="0.25">
      <c r="A2889">
        <v>2639735</v>
      </c>
      <c r="B2889">
        <v>2640481</v>
      </c>
      <c r="C2889" t="s">
        <v>88</v>
      </c>
    </row>
    <row r="2890" spans="1:3" x14ac:dyDescent="0.25">
      <c r="A2890">
        <v>2640498</v>
      </c>
      <c r="B2890">
        <v>2641985</v>
      </c>
      <c r="C2890" t="s">
        <v>88</v>
      </c>
    </row>
    <row r="2891" spans="1:3" x14ac:dyDescent="0.25">
      <c r="A2891">
        <v>2641994</v>
      </c>
      <c r="B2891">
        <v>2642362</v>
      </c>
      <c r="C2891" t="s">
        <v>88</v>
      </c>
    </row>
    <row r="2892" spans="1:3" x14ac:dyDescent="0.25">
      <c r="A2892">
        <v>2642789</v>
      </c>
      <c r="B2892">
        <v>2644135</v>
      </c>
      <c r="C2892" t="s">
        <v>25</v>
      </c>
    </row>
    <row r="2893" spans="1:3" x14ac:dyDescent="0.25">
      <c r="A2893">
        <v>2644423</v>
      </c>
      <c r="B2893">
        <v>2644650</v>
      </c>
      <c r="C2893" t="s">
        <v>88</v>
      </c>
    </row>
    <row r="2894" spans="1:3" x14ac:dyDescent="0.25">
      <c r="A2894">
        <v>2644710</v>
      </c>
      <c r="B2894">
        <v>2645120</v>
      </c>
      <c r="C2894" t="s">
        <v>88</v>
      </c>
    </row>
    <row r="2895" spans="1:3" x14ac:dyDescent="0.25">
      <c r="A2895">
        <v>2645117</v>
      </c>
      <c r="B2895">
        <v>2648173</v>
      </c>
      <c r="C2895" t="s">
        <v>88</v>
      </c>
    </row>
    <row r="2896" spans="1:3" x14ac:dyDescent="0.25">
      <c r="A2896">
        <v>2648438</v>
      </c>
      <c r="B2896">
        <v>2649556</v>
      </c>
      <c r="C2896" t="s">
        <v>25</v>
      </c>
    </row>
    <row r="2897" spans="1:3" x14ac:dyDescent="0.25">
      <c r="A2897">
        <v>2649739</v>
      </c>
      <c r="B2897">
        <v>2649846</v>
      </c>
      <c r="C2897" t="s">
        <v>25</v>
      </c>
    </row>
    <row r="2898" spans="1:3" x14ac:dyDescent="0.25">
      <c r="A2898">
        <v>2649739</v>
      </c>
      <c r="B2898">
        <v>2649846</v>
      </c>
      <c r="C2898" t="s">
        <v>88</v>
      </c>
    </row>
    <row r="2899" spans="1:3" x14ac:dyDescent="0.25">
      <c r="A2899">
        <v>2650014</v>
      </c>
      <c r="B2899">
        <v>2650373</v>
      </c>
      <c r="C2899" t="s">
        <v>25</v>
      </c>
    </row>
    <row r="2900" spans="1:3" x14ac:dyDescent="0.25">
      <c r="A2900">
        <v>2650514</v>
      </c>
      <c r="B2900">
        <v>2651725</v>
      </c>
      <c r="C2900" t="s">
        <v>25</v>
      </c>
    </row>
    <row r="2901" spans="1:3" x14ac:dyDescent="0.25">
      <c r="A2901">
        <v>2651909</v>
      </c>
      <c r="B2901">
        <v>2652157</v>
      </c>
      <c r="C2901" t="s">
        <v>88</v>
      </c>
    </row>
    <row r="2902" spans="1:3" x14ac:dyDescent="0.25">
      <c r="A2902">
        <v>2652238</v>
      </c>
      <c r="B2902">
        <v>2653473</v>
      </c>
      <c r="C2902" t="s">
        <v>25</v>
      </c>
    </row>
    <row r="2903" spans="1:3" x14ac:dyDescent="0.25">
      <c r="A2903">
        <v>2653540</v>
      </c>
      <c r="B2903">
        <v>2654406</v>
      </c>
      <c r="C2903" t="s">
        <v>25</v>
      </c>
    </row>
    <row r="2904" spans="1:3" x14ac:dyDescent="0.25">
      <c r="A2904">
        <v>2654451</v>
      </c>
      <c r="B2904">
        <v>2655209</v>
      </c>
      <c r="C2904" t="s">
        <v>25</v>
      </c>
    </row>
    <row r="2905" spans="1:3" x14ac:dyDescent="0.25">
      <c r="A2905">
        <v>2655405</v>
      </c>
      <c r="B2905">
        <v>2656958</v>
      </c>
      <c r="C2905" t="s">
        <v>25</v>
      </c>
    </row>
    <row r="2906" spans="1:3" x14ac:dyDescent="0.25">
      <c r="A2906">
        <v>2656972</v>
      </c>
      <c r="B2906">
        <v>2658123</v>
      </c>
      <c r="C2906" t="s">
        <v>25</v>
      </c>
    </row>
    <row r="2907" spans="1:3" x14ac:dyDescent="0.25">
      <c r="A2907">
        <v>2658199</v>
      </c>
      <c r="B2907">
        <v>2659089</v>
      </c>
      <c r="C2907" t="s">
        <v>88</v>
      </c>
    </row>
    <row r="2908" spans="1:3" x14ac:dyDescent="0.25">
      <c r="A2908">
        <v>2659552</v>
      </c>
      <c r="B2908">
        <v>2660316</v>
      </c>
      <c r="C2908" t="s">
        <v>25</v>
      </c>
    </row>
    <row r="2909" spans="1:3" x14ac:dyDescent="0.25">
      <c r="A2909">
        <v>2660338</v>
      </c>
      <c r="B2909">
        <v>2661273</v>
      </c>
      <c r="C2909" t="s">
        <v>25</v>
      </c>
    </row>
    <row r="2910" spans="1:3" x14ac:dyDescent="0.25">
      <c r="A2910">
        <v>2661330</v>
      </c>
      <c r="B2910">
        <v>2662616</v>
      </c>
      <c r="C2910" t="s">
        <v>25</v>
      </c>
    </row>
    <row r="2911" spans="1:3" x14ac:dyDescent="0.25">
      <c r="A2911">
        <v>2662613</v>
      </c>
      <c r="B2911">
        <v>2662906</v>
      </c>
      <c r="C2911" t="s">
        <v>25</v>
      </c>
    </row>
    <row r="2912" spans="1:3" x14ac:dyDescent="0.25">
      <c r="A2912">
        <v>2662996</v>
      </c>
      <c r="B2912">
        <v>2664636</v>
      </c>
      <c r="C2912" t="s">
        <v>25</v>
      </c>
    </row>
    <row r="2913" spans="1:3" x14ac:dyDescent="0.25">
      <c r="A2913">
        <v>2664678</v>
      </c>
      <c r="B2913">
        <v>2667056</v>
      </c>
      <c r="C2913" t="s">
        <v>88</v>
      </c>
    </row>
    <row r="2914" spans="1:3" x14ac:dyDescent="0.25">
      <c r="A2914">
        <v>2667393</v>
      </c>
      <c r="B2914">
        <v>2668226</v>
      </c>
      <c r="C2914" t="s">
        <v>25</v>
      </c>
    </row>
    <row r="2915" spans="1:3" x14ac:dyDescent="0.25">
      <c r="A2915">
        <v>2668382</v>
      </c>
      <c r="B2915">
        <v>2669428</v>
      </c>
      <c r="C2915" t="s">
        <v>25</v>
      </c>
    </row>
    <row r="2916" spans="1:3" x14ac:dyDescent="0.25">
      <c r="A2916">
        <v>2669585</v>
      </c>
      <c r="B2916">
        <v>2669776</v>
      </c>
      <c r="C2916" t="s">
        <v>25</v>
      </c>
    </row>
    <row r="2917" spans="1:3" x14ac:dyDescent="0.25">
      <c r="A2917">
        <v>2669812</v>
      </c>
      <c r="B2917">
        <v>2671254</v>
      </c>
      <c r="C2917" t="s">
        <v>88</v>
      </c>
    </row>
    <row r="2918" spans="1:3" x14ac:dyDescent="0.25">
      <c r="A2918">
        <v>2671316</v>
      </c>
      <c r="B2918">
        <v>2672029</v>
      </c>
      <c r="C2918" t="s">
        <v>88</v>
      </c>
    </row>
    <row r="2919" spans="1:3" x14ac:dyDescent="0.25">
      <c r="A2919">
        <v>2672343</v>
      </c>
      <c r="B2919">
        <v>2672807</v>
      </c>
      <c r="C2919" t="s">
        <v>88</v>
      </c>
    </row>
    <row r="2920" spans="1:3" x14ac:dyDescent="0.25">
      <c r="A2920">
        <v>2672884</v>
      </c>
      <c r="B2920">
        <v>2673633</v>
      </c>
      <c r="C2920" t="s">
        <v>88</v>
      </c>
    </row>
    <row r="2921" spans="1:3" x14ac:dyDescent="0.25">
      <c r="A2921">
        <v>2673633</v>
      </c>
      <c r="B2921">
        <v>2674184</v>
      </c>
      <c r="C2921" t="s">
        <v>88</v>
      </c>
    </row>
    <row r="2922" spans="1:3" x14ac:dyDescent="0.25">
      <c r="A2922">
        <v>2674276</v>
      </c>
      <c r="B2922">
        <v>2675256</v>
      </c>
      <c r="C2922" t="s">
        <v>88</v>
      </c>
    </row>
    <row r="2923" spans="1:3" x14ac:dyDescent="0.25">
      <c r="A2923">
        <v>2675459</v>
      </c>
      <c r="B2923">
        <v>2675758</v>
      </c>
      <c r="C2923" t="s">
        <v>88</v>
      </c>
    </row>
    <row r="2924" spans="1:3" x14ac:dyDescent="0.25">
      <c r="A2924">
        <v>2675763</v>
      </c>
      <c r="B2924">
        <v>2678150</v>
      </c>
      <c r="C2924" t="s">
        <v>88</v>
      </c>
    </row>
    <row r="2925" spans="1:3" x14ac:dyDescent="0.25">
      <c r="A2925">
        <v>2678166</v>
      </c>
      <c r="B2925">
        <v>2679149</v>
      </c>
      <c r="C2925" t="s">
        <v>88</v>
      </c>
    </row>
    <row r="2926" spans="1:3" x14ac:dyDescent="0.25">
      <c r="A2926">
        <v>2679228</v>
      </c>
      <c r="B2926">
        <v>2679323</v>
      </c>
      <c r="C2926" t="s">
        <v>88</v>
      </c>
    </row>
    <row r="2927" spans="1:3" x14ac:dyDescent="0.25">
      <c r="A2927">
        <v>2679451</v>
      </c>
      <c r="B2927">
        <v>2679807</v>
      </c>
      <c r="C2927" t="s">
        <v>88</v>
      </c>
    </row>
    <row r="2928" spans="1:3" x14ac:dyDescent="0.25">
      <c r="A2928">
        <v>2679858</v>
      </c>
      <c r="B2928">
        <v>2680055</v>
      </c>
      <c r="C2928" t="s">
        <v>88</v>
      </c>
    </row>
    <row r="2929" spans="1:3" x14ac:dyDescent="0.25">
      <c r="A2929">
        <v>2680151</v>
      </c>
      <c r="B2929">
        <v>2680693</v>
      </c>
      <c r="C2929" t="s">
        <v>88</v>
      </c>
    </row>
    <row r="2930" spans="1:3" x14ac:dyDescent="0.25">
      <c r="A2930">
        <v>2680697</v>
      </c>
      <c r="B2930">
        <v>2682625</v>
      </c>
      <c r="C2930" t="s">
        <v>88</v>
      </c>
    </row>
    <row r="2931" spans="1:3" x14ac:dyDescent="0.25">
      <c r="A2931">
        <v>2682656</v>
      </c>
      <c r="B2931">
        <v>2682712</v>
      </c>
      <c r="C2931" t="s">
        <v>88</v>
      </c>
    </row>
    <row r="2932" spans="1:3" x14ac:dyDescent="0.25">
      <c r="A2932">
        <v>2682885</v>
      </c>
      <c r="B2932">
        <v>2683739</v>
      </c>
      <c r="C2932" t="s">
        <v>88</v>
      </c>
    </row>
    <row r="2933" spans="1:3" x14ac:dyDescent="0.25">
      <c r="A2933">
        <v>2683736</v>
      </c>
      <c r="B2933">
        <v>2684050</v>
      </c>
      <c r="C2933" t="s">
        <v>88</v>
      </c>
    </row>
    <row r="2934" spans="1:3" x14ac:dyDescent="0.25">
      <c r="A2934">
        <v>2684193</v>
      </c>
      <c r="B2934">
        <v>2685152</v>
      </c>
      <c r="C2934" t="s">
        <v>25</v>
      </c>
    </row>
    <row r="2935" spans="1:3" x14ac:dyDescent="0.25">
      <c r="A2935">
        <v>2685201</v>
      </c>
      <c r="B2935">
        <v>2685959</v>
      </c>
      <c r="C2935" t="s">
        <v>88</v>
      </c>
    </row>
    <row r="2936" spans="1:3" x14ac:dyDescent="0.25">
      <c r="A2936">
        <v>2686248</v>
      </c>
      <c r="B2936">
        <v>2687180</v>
      </c>
      <c r="C2936" t="s">
        <v>25</v>
      </c>
    </row>
    <row r="2937" spans="1:3" x14ac:dyDescent="0.25">
      <c r="A2937">
        <v>2687277</v>
      </c>
      <c r="B2937">
        <v>2687567</v>
      </c>
      <c r="C2937" t="s">
        <v>25</v>
      </c>
    </row>
    <row r="2938" spans="1:3" x14ac:dyDescent="0.25">
      <c r="A2938">
        <v>2687674</v>
      </c>
      <c r="B2938">
        <v>2688534</v>
      </c>
      <c r="C2938" t="s">
        <v>25</v>
      </c>
    </row>
    <row r="2939" spans="1:3" x14ac:dyDescent="0.25">
      <c r="A2939">
        <v>2688577</v>
      </c>
      <c r="B2939">
        <v>2689113</v>
      </c>
      <c r="C2939" t="s">
        <v>88</v>
      </c>
    </row>
    <row r="2940" spans="1:3" x14ac:dyDescent="0.25">
      <c r="A2940">
        <v>2689262</v>
      </c>
      <c r="B2940">
        <v>2689930</v>
      </c>
      <c r="C2940" t="s">
        <v>25</v>
      </c>
    </row>
    <row r="2941" spans="1:3" x14ac:dyDescent="0.25">
      <c r="A2941">
        <v>2690068</v>
      </c>
      <c r="B2941">
        <v>2690667</v>
      </c>
      <c r="C2941" t="s">
        <v>25</v>
      </c>
    </row>
    <row r="2942" spans="1:3" x14ac:dyDescent="0.25">
      <c r="A2942">
        <v>2690804</v>
      </c>
      <c r="B2942">
        <v>2692195</v>
      </c>
      <c r="C2942" t="s">
        <v>25</v>
      </c>
    </row>
    <row r="2943" spans="1:3" x14ac:dyDescent="0.25">
      <c r="A2943">
        <v>2692297</v>
      </c>
      <c r="B2943">
        <v>2692539</v>
      </c>
      <c r="C2943" t="s">
        <v>88</v>
      </c>
    </row>
    <row r="2944" spans="1:3" x14ac:dyDescent="0.25">
      <c r="A2944">
        <v>2692906</v>
      </c>
      <c r="B2944">
        <v>2695158</v>
      </c>
      <c r="C2944" t="s">
        <v>25</v>
      </c>
    </row>
    <row r="2945" spans="1:3" x14ac:dyDescent="0.25">
      <c r="A2945">
        <v>2695202</v>
      </c>
      <c r="B2945">
        <v>2695960</v>
      </c>
      <c r="C2945" t="s">
        <v>88</v>
      </c>
    </row>
    <row r="2946" spans="1:3" x14ac:dyDescent="0.25">
      <c r="A2946">
        <v>2695973</v>
      </c>
      <c r="B2946">
        <v>2697328</v>
      </c>
      <c r="C2946" t="s">
        <v>88</v>
      </c>
    </row>
    <row r="2947" spans="1:3" x14ac:dyDescent="0.25">
      <c r="A2947">
        <v>2697453</v>
      </c>
      <c r="B2947">
        <v>2698295</v>
      </c>
      <c r="C2947" t="s">
        <v>88</v>
      </c>
    </row>
    <row r="2948" spans="1:3" x14ac:dyDescent="0.25">
      <c r="A2948">
        <v>2698306</v>
      </c>
      <c r="B2948">
        <v>2698653</v>
      </c>
      <c r="C2948" t="s">
        <v>88</v>
      </c>
    </row>
    <row r="2949" spans="1:3" x14ac:dyDescent="0.25">
      <c r="A2949">
        <v>2698704</v>
      </c>
      <c r="B2949">
        <v>2700062</v>
      </c>
      <c r="C2949" t="s">
        <v>88</v>
      </c>
    </row>
    <row r="2950" spans="1:3" x14ac:dyDescent="0.25">
      <c r="A2950">
        <v>2700145</v>
      </c>
      <c r="B2950">
        <v>2700465</v>
      </c>
      <c r="C2950" t="s">
        <v>88</v>
      </c>
    </row>
    <row r="2951" spans="1:3" x14ac:dyDescent="0.25">
      <c r="A2951">
        <v>2700487</v>
      </c>
      <c r="B2951">
        <v>2700751</v>
      </c>
      <c r="C2951" t="s">
        <v>88</v>
      </c>
    </row>
    <row r="2952" spans="1:3" x14ac:dyDescent="0.25">
      <c r="A2952">
        <v>2700766</v>
      </c>
      <c r="B2952">
        <v>2701107</v>
      </c>
      <c r="C2952" t="s">
        <v>88</v>
      </c>
    </row>
    <row r="2953" spans="1:3" x14ac:dyDescent="0.25">
      <c r="A2953">
        <v>2701326</v>
      </c>
      <c r="B2953">
        <v>2702153</v>
      </c>
      <c r="C2953" t="s">
        <v>25</v>
      </c>
    </row>
    <row r="2954" spans="1:3" x14ac:dyDescent="0.25">
      <c r="A2954">
        <v>2702247</v>
      </c>
      <c r="B2954">
        <v>2703155</v>
      </c>
      <c r="C2954" t="s">
        <v>25</v>
      </c>
    </row>
    <row r="2955" spans="1:3" x14ac:dyDescent="0.25">
      <c r="A2955">
        <v>2703230</v>
      </c>
      <c r="B2955">
        <v>2703715</v>
      </c>
      <c r="C2955" t="s">
        <v>88</v>
      </c>
    </row>
    <row r="2956" spans="1:3" x14ac:dyDescent="0.25">
      <c r="A2956">
        <v>2703799</v>
      </c>
      <c r="B2956">
        <v>2704014</v>
      </c>
      <c r="C2956" t="s">
        <v>88</v>
      </c>
    </row>
    <row r="2957" spans="1:3" x14ac:dyDescent="0.25">
      <c r="A2957">
        <v>2704051</v>
      </c>
      <c r="B2957">
        <v>2705019</v>
      </c>
      <c r="C2957" t="s">
        <v>88</v>
      </c>
    </row>
    <row r="2958" spans="1:3" x14ac:dyDescent="0.25">
      <c r="A2958">
        <v>2705012</v>
      </c>
      <c r="B2958">
        <v>2706355</v>
      </c>
      <c r="C2958" t="s">
        <v>88</v>
      </c>
    </row>
    <row r="2959" spans="1:3" x14ac:dyDescent="0.25">
      <c r="A2959">
        <v>2706352</v>
      </c>
      <c r="B2959">
        <v>2707830</v>
      </c>
      <c r="C2959" t="s">
        <v>88</v>
      </c>
    </row>
    <row r="2960" spans="1:3" x14ac:dyDescent="0.25">
      <c r="A2960">
        <v>2707827</v>
      </c>
      <c r="B2960">
        <v>2708861</v>
      </c>
      <c r="C2960" t="s">
        <v>88</v>
      </c>
    </row>
    <row r="2961" spans="1:3" x14ac:dyDescent="0.25">
      <c r="A2961">
        <v>2708852</v>
      </c>
      <c r="B2961">
        <v>2710078</v>
      </c>
      <c r="C2961" t="s">
        <v>88</v>
      </c>
    </row>
    <row r="2962" spans="1:3" x14ac:dyDescent="0.25">
      <c r="A2962">
        <v>2710210</v>
      </c>
      <c r="B2962">
        <v>2710389</v>
      </c>
      <c r="C2962" t="s">
        <v>88</v>
      </c>
    </row>
    <row r="2963" spans="1:3" x14ac:dyDescent="0.25">
      <c r="A2963">
        <v>2710524</v>
      </c>
      <c r="B2963">
        <v>2711330</v>
      </c>
      <c r="C2963" t="s">
        <v>25</v>
      </c>
    </row>
    <row r="2964" spans="1:3" x14ac:dyDescent="0.25">
      <c r="A2964">
        <v>2711403</v>
      </c>
      <c r="B2964">
        <v>2711819</v>
      </c>
      <c r="C2964" t="s">
        <v>25</v>
      </c>
    </row>
    <row r="2965" spans="1:3" x14ac:dyDescent="0.25">
      <c r="A2965">
        <v>2711779</v>
      </c>
      <c r="B2965">
        <v>2712054</v>
      </c>
      <c r="C2965" t="s">
        <v>88</v>
      </c>
    </row>
    <row r="2966" spans="1:3" x14ac:dyDescent="0.25">
      <c r="A2966">
        <v>2712293</v>
      </c>
      <c r="B2966">
        <v>2713636</v>
      </c>
      <c r="C2966" t="s">
        <v>25</v>
      </c>
    </row>
    <row r="2967" spans="1:3" x14ac:dyDescent="0.25">
      <c r="A2967">
        <v>2713666</v>
      </c>
      <c r="B2967">
        <v>2715615</v>
      </c>
      <c r="C2967" t="s">
        <v>88</v>
      </c>
    </row>
    <row r="2968" spans="1:3" x14ac:dyDescent="0.25">
      <c r="A2968">
        <v>2715620</v>
      </c>
      <c r="B2968">
        <v>2716663</v>
      </c>
      <c r="C2968" t="s">
        <v>88</v>
      </c>
    </row>
    <row r="2969" spans="1:3" x14ac:dyDescent="0.25">
      <c r="A2969">
        <v>2716781</v>
      </c>
      <c r="B2969">
        <v>2717332</v>
      </c>
      <c r="C2969" t="s">
        <v>88</v>
      </c>
    </row>
    <row r="2970" spans="1:3" x14ac:dyDescent="0.25">
      <c r="A2970">
        <v>2717506</v>
      </c>
      <c r="B2970">
        <v>2719362</v>
      </c>
      <c r="C2970" t="s">
        <v>25</v>
      </c>
    </row>
    <row r="2971" spans="1:3" x14ac:dyDescent="0.25">
      <c r="A2971">
        <v>2719458</v>
      </c>
      <c r="B2971">
        <v>2720474</v>
      </c>
      <c r="C2971" t="s">
        <v>25</v>
      </c>
    </row>
    <row r="2972" spans="1:3" x14ac:dyDescent="0.25">
      <c r="A2972">
        <v>2720501</v>
      </c>
      <c r="B2972">
        <v>2721157</v>
      </c>
      <c r="C2972" t="s">
        <v>25</v>
      </c>
    </row>
    <row r="2973" spans="1:3" x14ac:dyDescent="0.25">
      <c r="A2973">
        <v>2721509</v>
      </c>
      <c r="B2973">
        <v>2721787</v>
      </c>
      <c r="C2973" t="s">
        <v>88</v>
      </c>
    </row>
    <row r="2974" spans="1:3" x14ac:dyDescent="0.25">
      <c r="A2974">
        <v>2721829</v>
      </c>
      <c r="B2974">
        <v>2722272</v>
      </c>
      <c r="C2974" t="s">
        <v>88</v>
      </c>
    </row>
    <row r="2975" spans="1:3" x14ac:dyDescent="0.25">
      <c r="A2975">
        <v>2722584</v>
      </c>
      <c r="B2975">
        <v>2723579</v>
      </c>
      <c r="C2975" t="s">
        <v>25</v>
      </c>
    </row>
    <row r="2976" spans="1:3" x14ac:dyDescent="0.25">
      <c r="A2976">
        <v>2723738</v>
      </c>
      <c r="B2976">
        <v>2723914</v>
      </c>
      <c r="C2976" t="s">
        <v>25</v>
      </c>
    </row>
    <row r="2977" spans="1:3" x14ac:dyDescent="0.25">
      <c r="A2977">
        <v>2723914</v>
      </c>
      <c r="B2977">
        <v>2724798</v>
      </c>
      <c r="C2977" t="s">
        <v>25</v>
      </c>
    </row>
    <row r="2978" spans="1:3" x14ac:dyDescent="0.25">
      <c r="A2978">
        <v>2724897</v>
      </c>
      <c r="B2978">
        <v>2725754</v>
      </c>
      <c r="C2978" t="s">
        <v>88</v>
      </c>
    </row>
    <row r="2979" spans="1:3" x14ac:dyDescent="0.25">
      <c r="A2979">
        <v>2725851</v>
      </c>
      <c r="B2979">
        <v>2727047</v>
      </c>
      <c r="C2979" t="s">
        <v>88</v>
      </c>
    </row>
    <row r="2980" spans="1:3" x14ac:dyDescent="0.25">
      <c r="A2980">
        <v>2727337</v>
      </c>
      <c r="B2980">
        <v>2728083</v>
      </c>
      <c r="C2980" t="s">
        <v>88</v>
      </c>
    </row>
    <row r="2981" spans="1:3" x14ac:dyDescent="0.25">
      <c r="A2981">
        <v>2728509</v>
      </c>
      <c r="B2981">
        <v>2730443</v>
      </c>
      <c r="C2981" t="s">
        <v>25</v>
      </c>
    </row>
    <row r="2982" spans="1:3" x14ac:dyDescent="0.25">
      <c r="A2982">
        <v>2730566</v>
      </c>
      <c r="B2982">
        <v>2731852</v>
      </c>
      <c r="C2982" t="s">
        <v>25</v>
      </c>
    </row>
    <row r="2983" spans="1:3" x14ac:dyDescent="0.25">
      <c r="A2983">
        <v>2732007</v>
      </c>
      <c r="B2983">
        <v>2732210</v>
      </c>
      <c r="C2983" t="s">
        <v>88</v>
      </c>
    </row>
    <row r="2984" spans="1:3" x14ac:dyDescent="0.25">
      <c r="A2984">
        <v>2732504</v>
      </c>
      <c r="B2984">
        <v>2733997</v>
      </c>
      <c r="C2984" t="s">
        <v>25</v>
      </c>
    </row>
    <row r="2985" spans="1:3" x14ac:dyDescent="0.25">
      <c r="A2985">
        <v>2734038</v>
      </c>
      <c r="B2985">
        <v>2734565</v>
      </c>
      <c r="C2985" t="s">
        <v>25</v>
      </c>
    </row>
    <row r="2986" spans="1:3" x14ac:dyDescent="0.25">
      <c r="A2986">
        <v>2734562</v>
      </c>
      <c r="B2986">
        <v>2734669</v>
      </c>
      <c r="C2986" t="s">
        <v>88</v>
      </c>
    </row>
    <row r="2987" spans="1:3" x14ac:dyDescent="0.25">
      <c r="A2987">
        <v>2734875</v>
      </c>
      <c r="B2987">
        <v>2735321</v>
      </c>
      <c r="C2987" t="s">
        <v>25</v>
      </c>
    </row>
    <row r="2988" spans="1:3" x14ac:dyDescent="0.25">
      <c r="A2988">
        <v>2735301</v>
      </c>
      <c r="B2988">
        <v>2736095</v>
      </c>
      <c r="C2988" t="s">
        <v>88</v>
      </c>
    </row>
    <row r="2989" spans="1:3" x14ac:dyDescent="0.25">
      <c r="A2989">
        <v>2736196</v>
      </c>
      <c r="B2989">
        <v>2737380</v>
      </c>
      <c r="C2989" t="s">
        <v>25</v>
      </c>
    </row>
    <row r="2990" spans="1:3" x14ac:dyDescent="0.25">
      <c r="A2990">
        <v>2737499</v>
      </c>
      <c r="B2990">
        <v>2737846</v>
      </c>
      <c r="C2990" t="s">
        <v>25</v>
      </c>
    </row>
    <row r="2991" spans="1:3" x14ac:dyDescent="0.25">
      <c r="A2991">
        <v>2737832</v>
      </c>
      <c r="B2991">
        <v>2738143</v>
      </c>
      <c r="C2991" t="s">
        <v>88</v>
      </c>
    </row>
    <row r="2992" spans="1:3" x14ac:dyDescent="0.25">
      <c r="A2992">
        <v>2738212</v>
      </c>
      <c r="B2992">
        <v>2738463</v>
      </c>
      <c r="C2992" t="s">
        <v>88</v>
      </c>
    </row>
    <row r="2993" spans="1:3" x14ac:dyDescent="0.25">
      <c r="A2993">
        <v>2738896</v>
      </c>
      <c r="B2993">
        <v>2739144</v>
      </c>
      <c r="C2993" t="s">
        <v>88</v>
      </c>
    </row>
    <row r="2994" spans="1:3" x14ac:dyDescent="0.25">
      <c r="A2994">
        <v>2739152</v>
      </c>
      <c r="B2994">
        <v>2739337</v>
      </c>
      <c r="C2994" t="s">
        <v>88</v>
      </c>
    </row>
    <row r="2995" spans="1:3" x14ac:dyDescent="0.25">
      <c r="A2995">
        <v>2739458</v>
      </c>
      <c r="B2995">
        <v>2740099</v>
      </c>
      <c r="C2995" t="s">
        <v>88</v>
      </c>
    </row>
    <row r="2996" spans="1:3" x14ac:dyDescent="0.25">
      <c r="A2996">
        <v>2740329</v>
      </c>
      <c r="B2996">
        <v>2740511</v>
      </c>
      <c r="C2996" t="s">
        <v>88</v>
      </c>
    </row>
    <row r="2997" spans="1:3" x14ac:dyDescent="0.25">
      <c r="A2997">
        <v>2740514</v>
      </c>
      <c r="B2997">
        <v>2740876</v>
      </c>
      <c r="C2997" t="s">
        <v>88</v>
      </c>
    </row>
    <row r="2998" spans="1:3" x14ac:dyDescent="0.25">
      <c r="A2998">
        <v>2740787</v>
      </c>
      <c r="B2998">
        <v>2740972</v>
      </c>
      <c r="C2998" t="s">
        <v>25</v>
      </c>
    </row>
    <row r="2999" spans="1:3" x14ac:dyDescent="0.25">
      <c r="A2999">
        <v>2741049</v>
      </c>
      <c r="B2999">
        <v>2741687</v>
      </c>
      <c r="C2999" t="s">
        <v>88</v>
      </c>
    </row>
    <row r="3000" spans="1:3" x14ac:dyDescent="0.25">
      <c r="A3000">
        <v>2741883</v>
      </c>
      <c r="B3000">
        <v>2742428</v>
      </c>
      <c r="C3000" t="s">
        <v>88</v>
      </c>
    </row>
    <row r="3001" spans="1:3" x14ac:dyDescent="0.25">
      <c r="A3001">
        <v>2742511</v>
      </c>
      <c r="B3001">
        <v>2742666</v>
      </c>
      <c r="C3001" t="s">
        <v>25</v>
      </c>
    </row>
    <row r="3002" spans="1:3" x14ac:dyDescent="0.25">
      <c r="A3002">
        <v>2742745</v>
      </c>
      <c r="B3002">
        <v>2742993</v>
      </c>
      <c r="C3002" t="s">
        <v>25</v>
      </c>
    </row>
    <row r="3003" spans="1:3" x14ac:dyDescent="0.25">
      <c r="A3003">
        <v>2742896</v>
      </c>
      <c r="B3003">
        <v>2743141</v>
      </c>
      <c r="C3003" t="s">
        <v>88</v>
      </c>
    </row>
    <row r="3004" spans="1:3" x14ac:dyDescent="0.25">
      <c r="A3004">
        <v>2743248</v>
      </c>
      <c r="B3004">
        <v>2744096</v>
      </c>
      <c r="C3004" t="s">
        <v>88</v>
      </c>
    </row>
    <row r="3005" spans="1:3" x14ac:dyDescent="0.25">
      <c r="A3005">
        <v>2744165</v>
      </c>
      <c r="B3005">
        <v>2744758</v>
      </c>
      <c r="C3005" t="s">
        <v>88</v>
      </c>
    </row>
    <row r="3006" spans="1:3" x14ac:dyDescent="0.25">
      <c r="A3006">
        <v>2744903</v>
      </c>
      <c r="B3006">
        <v>2745691</v>
      </c>
      <c r="C3006" t="s">
        <v>88</v>
      </c>
    </row>
    <row r="3007" spans="1:3" x14ac:dyDescent="0.25">
      <c r="A3007">
        <v>2745799</v>
      </c>
      <c r="B3007">
        <v>2746449</v>
      </c>
      <c r="C3007" t="s">
        <v>88</v>
      </c>
    </row>
    <row r="3008" spans="1:3" x14ac:dyDescent="0.25">
      <c r="A3008">
        <v>2746558</v>
      </c>
      <c r="B3008">
        <v>2746634</v>
      </c>
      <c r="C3008" t="s">
        <v>88</v>
      </c>
    </row>
    <row r="3009" spans="1:3" x14ac:dyDescent="0.25">
      <c r="A3009">
        <v>2746558</v>
      </c>
      <c r="B3009">
        <v>2746634</v>
      </c>
      <c r="C3009" t="s">
        <v>25</v>
      </c>
    </row>
    <row r="3010" spans="1:3" x14ac:dyDescent="0.25">
      <c r="A3010">
        <v>2746643</v>
      </c>
      <c r="B3010">
        <v>2746969</v>
      </c>
      <c r="C3010" t="s">
        <v>88</v>
      </c>
    </row>
    <row r="3011" spans="1:3" x14ac:dyDescent="0.25">
      <c r="A3011">
        <v>2747163</v>
      </c>
      <c r="B3011">
        <v>2748296</v>
      </c>
      <c r="C3011" t="s">
        <v>25</v>
      </c>
    </row>
    <row r="3012" spans="1:3" x14ac:dyDescent="0.25">
      <c r="A3012">
        <v>2748378</v>
      </c>
      <c r="B3012">
        <v>2748968</v>
      </c>
      <c r="C3012" t="s">
        <v>88</v>
      </c>
    </row>
    <row r="3013" spans="1:3" x14ac:dyDescent="0.25">
      <c r="A3013">
        <v>2748962</v>
      </c>
      <c r="B3013">
        <v>2749759</v>
      </c>
      <c r="C3013" t="s">
        <v>88</v>
      </c>
    </row>
    <row r="3014" spans="1:3" x14ac:dyDescent="0.25">
      <c r="A3014">
        <v>2749753</v>
      </c>
      <c r="B3014">
        <v>2750565</v>
      </c>
      <c r="C3014" t="s">
        <v>88</v>
      </c>
    </row>
    <row r="3015" spans="1:3" x14ac:dyDescent="0.25">
      <c r="A3015">
        <v>2750555</v>
      </c>
      <c r="B3015">
        <v>2751529</v>
      </c>
      <c r="C3015" t="s">
        <v>88</v>
      </c>
    </row>
    <row r="3016" spans="1:3" x14ac:dyDescent="0.25">
      <c r="A3016">
        <v>2751529</v>
      </c>
      <c r="B3016">
        <v>2753163</v>
      </c>
      <c r="C3016" t="s">
        <v>88</v>
      </c>
    </row>
    <row r="3017" spans="1:3" x14ac:dyDescent="0.25">
      <c r="A3017">
        <v>2753845</v>
      </c>
      <c r="B3017">
        <v>2754159</v>
      </c>
      <c r="C3017" t="s">
        <v>25</v>
      </c>
    </row>
    <row r="3018" spans="1:3" x14ac:dyDescent="0.25">
      <c r="A3018">
        <v>2754308</v>
      </c>
      <c r="B3018">
        <v>2754838</v>
      </c>
      <c r="C3018" t="s">
        <v>25</v>
      </c>
    </row>
    <row r="3019" spans="1:3" x14ac:dyDescent="0.25">
      <c r="A3019">
        <v>2754921</v>
      </c>
      <c r="B3019">
        <v>2755964</v>
      </c>
      <c r="C3019" t="s">
        <v>88</v>
      </c>
    </row>
    <row r="3020" spans="1:3" x14ac:dyDescent="0.25">
      <c r="A3020">
        <v>2756303</v>
      </c>
      <c r="B3020">
        <v>2756773</v>
      </c>
      <c r="C3020" t="s">
        <v>88</v>
      </c>
    </row>
    <row r="3021" spans="1:3" x14ac:dyDescent="0.25">
      <c r="A3021">
        <v>2756923</v>
      </c>
      <c r="B3021">
        <v>2757195</v>
      </c>
      <c r="C3021" t="s">
        <v>88</v>
      </c>
    </row>
    <row r="3022" spans="1:3" x14ac:dyDescent="0.25">
      <c r="A3022">
        <v>2757395</v>
      </c>
      <c r="B3022">
        <v>2757520</v>
      </c>
      <c r="C3022" t="s">
        <v>88</v>
      </c>
    </row>
    <row r="3023" spans="1:3" x14ac:dyDescent="0.25">
      <c r="A3023">
        <v>2757898</v>
      </c>
      <c r="B3023">
        <v>2758242</v>
      </c>
      <c r="C3023" t="s">
        <v>25</v>
      </c>
    </row>
    <row r="3024" spans="1:3" x14ac:dyDescent="0.25">
      <c r="A3024">
        <v>2758997</v>
      </c>
      <c r="B3024">
        <v>2759073</v>
      </c>
      <c r="C3024" t="s">
        <v>88</v>
      </c>
    </row>
    <row r="3025" spans="1:3" x14ac:dyDescent="0.25">
      <c r="A3025">
        <v>2758997</v>
      </c>
      <c r="B3025">
        <v>2759073</v>
      </c>
      <c r="C3025" t="s">
        <v>25</v>
      </c>
    </row>
    <row r="3026" spans="1:3" x14ac:dyDescent="0.25">
      <c r="A3026">
        <v>2759464</v>
      </c>
      <c r="B3026">
        <v>2760021</v>
      </c>
      <c r="C3026" t="s">
        <v>88</v>
      </c>
    </row>
    <row r="3027" spans="1:3" x14ac:dyDescent="0.25">
      <c r="A3027">
        <v>2760593</v>
      </c>
      <c r="B3027">
        <v>2760784</v>
      </c>
      <c r="C3027" t="s">
        <v>88</v>
      </c>
    </row>
    <row r="3028" spans="1:3" x14ac:dyDescent="0.25">
      <c r="A3028">
        <v>2760833</v>
      </c>
      <c r="B3028">
        <v>2761096</v>
      </c>
      <c r="C3028" t="s">
        <v>25</v>
      </c>
    </row>
    <row r="3029" spans="1:3" x14ac:dyDescent="0.25">
      <c r="A3029">
        <v>2761228</v>
      </c>
      <c r="B3029">
        <v>2761440</v>
      </c>
      <c r="C3029" t="s">
        <v>25</v>
      </c>
    </row>
    <row r="3030" spans="1:3" x14ac:dyDescent="0.25">
      <c r="A3030">
        <v>2761855</v>
      </c>
      <c r="B3030">
        <v>2762376</v>
      </c>
      <c r="C3030" t="s">
        <v>25</v>
      </c>
    </row>
    <row r="3031" spans="1:3" x14ac:dyDescent="0.25">
      <c r="A3031">
        <v>2762567</v>
      </c>
      <c r="B3031">
        <v>2762806</v>
      </c>
      <c r="C3031" t="s">
        <v>25</v>
      </c>
    </row>
    <row r="3032" spans="1:3" x14ac:dyDescent="0.25">
      <c r="A3032">
        <v>2763296</v>
      </c>
      <c r="B3032">
        <v>2764084</v>
      </c>
      <c r="C3032" t="s">
        <v>25</v>
      </c>
    </row>
    <row r="3033" spans="1:3" x14ac:dyDescent="0.25">
      <c r="A3033">
        <v>2764406</v>
      </c>
      <c r="B3033">
        <v>2764612</v>
      </c>
      <c r="C3033" t="s">
        <v>25</v>
      </c>
    </row>
    <row r="3034" spans="1:3" x14ac:dyDescent="0.25">
      <c r="A3034">
        <v>2764644</v>
      </c>
      <c r="B3034">
        <v>2764925</v>
      </c>
      <c r="C3034" t="s">
        <v>88</v>
      </c>
    </row>
    <row r="3035" spans="1:3" x14ac:dyDescent="0.25">
      <c r="A3035">
        <v>2765080</v>
      </c>
      <c r="B3035">
        <v>2766204</v>
      </c>
      <c r="C3035" t="s">
        <v>88</v>
      </c>
    </row>
    <row r="3036" spans="1:3" x14ac:dyDescent="0.25">
      <c r="A3036">
        <v>2766652</v>
      </c>
      <c r="B3036">
        <v>2767902</v>
      </c>
      <c r="C3036" t="s">
        <v>88</v>
      </c>
    </row>
    <row r="3037" spans="1:3" x14ac:dyDescent="0.25">
      <c r="A3037">
        <v>2768074</v>
      </c>
      <c r="B3037">
        <v>2768739</v>
      </c>
      <c r="C3037" t="s">
        <v>25</v>
      </c>
    </row>
    <row r="3038" spans="1:3" x14ac:dyDescent="0.25">
      <c r="A3038">
        <v>2768736</v>
      </c>
      <c r="B3038">
        <v>2769065</v>
      </c>
      <c r="C3038" t="s">
        <v>25</v>
      </c>
    </row>
    <row r="3039" spans="1:3" x14ac:dyDescent="0.25">
      <c r="A3039">
        <v>2769077</v>
      </c>
      <c r="B3039">
        <v>2769538</v>
      </c>
      <c r="C3039" t="s">
        <v>25</v>
      </c>
    </row>
    <row r="3040" spans="1:3" x14ac:dyDescent="0.25">
      <c r="A3040">
        <v>2769592</v>
      </c>
      <c r="B3040">
        <v>2770698</v>
      </c>
      <c r="C3040" t="s">
        <v>25</v>
      </c>
    </row>
    <row r="3041" spans="1:3" x14ac:dyDescent="0.25">
      <c r="A3041">
        <v>2770779</v>
      </c>
      <c r="B3041">
        <v>2771426</v>
      </c>
      <c r="C3041" t="s">
        <v>25</v>
      </c>
    </row>
    <row r="3042" spans="1:3" x14ac:dyDescent="0.25">
      <c r="A3042">
        <v>2771430</v>
      </c>
      <c r="B3042">
        <v>2772800</v>
      </c>
      <c r="C3042" t="s">
        <v>25</v>
      </c>
    </row>
    <row r="3043" spans="1:3" x14ac:dyDescent="0.25">
      <c r="A3043">
        <v>2772924</v>
      </c>
      <c r="B3043">
        <v>2773598</v>
      </c>
      <c r="C3043" t="s">
        <v>25</v>
      </c>
    </row>
    <row r="3044" spans="1:3" x14ac:dyDescent="0.25">
      <c r="A3044">
        <v>2773598</v>
      </c>
      <c r="B3044">
        <v>2775061</v>
      </c>
      <c r="C3044" t="s">
        <v>25</v>
      </c>
    </row>
    <row r="3045" spans="1:3" x14ac:dyDescent="0.25">
      <c r="A3045">
        <v>2775142</v>
      </c>
      <c r="B3045">
        <v>2776263</v>
      </c>
      <c r="C3045" t="s">
        <v>25</v>
      </c>
    </row>
    <row r="3046" spans="1:3" x14ac:dyDescent="0.25">
      <c r="A3046">
        <v>2776303</v>
      </c>
      <c r="B3046">
        <v>2777637</v>
      </c>
      <c r="C3046" t="s">
        <v>88</v>
      </c>
    </row>
    <row r="3047" spans="1:3" x14ac:dyDescent="0.25">
      <c r="A3047">
        <v>2777641</v>
      </c>
      <c r="B3047">
        <v>2778870</v>
      </c>
      <c r="C3047" t="s">
        <v>88</v>
      </c>
    </row>
    <row r="3048" spans="1:3" x14ac:dyDescent="0.25">
      <c r="A3048">
        <v>2778926</v>
      </c>
      <c r="B3048">
        <v>2779142</v>
      </c>
      <c r="C3048" t="s">
        <v>25</v>
      </c>
    </row>
    <row r="3049" spans="1:3" x14ac:dyDescent="0.25">
      <c r="A3049">
        <v>2779121</v>
      </c>
      <c r="B3049">
        <v>2780257</v>
      </c>
      <c r="C3049" t="s">
        <v>25</v>
      </c>
    </row>
    <row r="3050" spans="1:3" x14ac:dyDescent="0.25">
      <c r="A3050">
        <v>2780241</v>
      </c>
      <c r="B3050">
        <v>2781104</v>
      </c>
      <c r="C3050" t="s">
        <v>25</v>
      </c>
    </row>
    <row r="3051" spans="1:3" x14ac:dyDescent="0.25">
      <c r="A3051">
        <v>2781433</v>
      </c>
      <c r="B3051">
        <v>2782443</v>
      </c>
      <c r="C3051" t="s">
        <v>25</v>
      </c>
    </row>
    <row r="3052" spans="1:3" x14ac:dyDescent="0.25">
      <c r="A3052">
        <v>2782759</v>
      </c>
      <c r="B3052">
        <v>2783538</v>
      </c>
      <c r="C3052" t="s">
        <v>25</v>
      </c>
    </row>
    <row r="3053" spans="1:3" x14ac:dyDescent="0.25">
      <c r="A3053">
        <v>2783563</v>
      </c>
      <c r="B3053">
        <v>2784609</v>
      </c>
      <c r="C3053" t="s">
        <v>25</v>
      </c>
    </row>
    <row r="3054" spans="1:3" x14ac:dyDescent="0.25">
      <c r="A3054">
        <v>2784691</v>
      </c>
      <c r="B3054">
        <v>2785512</v>
      </c>
      <c r="C3054" t="s">
        <v>88</v>
      </c>
    </row>
    <row r="3055" spans="1:3" x14ac:dyDescent="0.25">
      <c r="A3055">
        <v>2785531</v>
      </c>
      <c r="B3055">
        <v>2786442</v>
      </c>
      <c r="C3055" t="s">
        <v>88</v>
      </c>
    </row>
    <row r="3056" spans="1:3" x14ac:dyDescent="0.25">
      <c r="A3056">
        <v>2786471</v>
      </c>
      <c r="B3056">
        <v>2787715</v>
      </c>
      <c r="C3056" t="s">
        <v>88</v>
      </c>
    </row>
    <row r="3057" spans="1:3" x14ac:dyDescent="0.25">
      <c r="A3057">
        <v>2787715</v>
      </c>
      <c r="B3057">
        <v>2788416</v>
      </c>
      <c r="C3057" t="s">
        <v>88</v>
      </c>
    </row>
    <row r="3058" spans="1:3" x14ac:dyDescent="0.25">
      <c r="A3058">
        <v>2788409</v>
      </c>
      <c r="B3058">
        <v>2789719</v>
      </c>
      <c r="C3058" t="s">
        <v>88</v>
      </c>
    </row>
    <row r="3059" spans="1:3" x14ac:dyDescent="0.25">
      <c r="A3059">
        <v>2789946</v>
      </c>
      <c r="B3059">
        <v>2793392</v>
      </c>
      <c r="C3059" t="s">
        <v>25</v>
      </c>
    </row>
    <row r="3060" spans="1:3" x14ac:dyDescent="0.25">
      <c r="A3060">
        <v>2793540</v>
      </c>
      <c r="B3060">
        <v>2794505</v>
      </c>
      <c r="C3060" t="s">
        <v>25</v>
      </c>
    </row>
    <row r="3061" spans="1:3" x14ac:dyDescent="0.25">
      <c r="A3061">
        <v>2794602</v>
      </c>
      <c r="B3061">
        <v>2794859</v>
      </c>
      <c r="C3061" t="s">
        <v>88</v>
      </c>
    </row>
    <row r="3062" spans="1:3" x14ac:dyDescent="0.25">
      <c r="A3062">
        <v>2795101</v>
      </c>
      <c r="B3062">
        <v>2795736</v>
      </c>
      <c r="C3062" t="s">
        <v>25</v>
      </c>
    </row>
    <row r="3063" spans="1:3" x14ac:dyDescent="0.25">
      <c r="A3063">
        <v>2795810</v>
      </c>
      <c r="B3063">
        <v>2796349</v>
      </c>
      <c r="C3063" t="s">
        <v>88</v>
      </c>
    </row>
    <row r="3064" spans="1:3" x14ac:dyDescent="0.25">
      <c r="A3064">
        <v>2796528</v>
      </c>
      <c r="B3064">
        <v>2797832</v>
      </c>
      <c r="C3064" t="s">
        <v>88</v>
      </c>
    </row>
    <row r="3065" spans="1:3" x14ac:dyDescent="0.25">
      <c r="A3065">
        <v>2798086</v>
      </c>
      <c r="B3065">
        <v>2798628</v>
      </c>
      <c r="C3065" t="s">
        <v>88</v>
      </c>
    </row>
    <row r="3066" spans="1:3" x14ac:dyDescent="0.25">
      <c r="A3066">
        <v>2798653</v>
      </c>
      <c r="B3066">
        <v>2799678</v>
      </c>
      <c r="C3066" t="s">
        <v>88</v>
      </c>
    </row>
    <row r="3067" spans="1:3" x14ac:dyDescent="0.25">
      <c r="A3067">
        <v>2799689</v>
      </c>
      <c r="B3067">
        <v>2800513</v>
      </c>
      <c r="C3067" t="s">
        <v>88</v>
      </c>
    </row>
    <row r="3068" spans="1:3" x14ac:dyDescent="0.25">
      <c r="A3068">
        <v>2800494</v>
      </c>
      <c r="B3068">
        <v>2801132</v>
      </c>
      <c r="C3068" t="s">
        <v>88</v>
      </c>
    </row>
    <row r="3069" spans="1:3" x14ac:dyDescent="0.25">
      <c r="A3069">
        <v>2801146</v>
      </c>
      <c r="B3069">
        <v>2801520</v>
      </c>
      <c r="C3069" t="s">
        <v>88</v>
      </c>
    </row>
    <row r="3070" spans="1:3" x14ac:dyDescent="0.25">
      <c r="A3070">
        <v>2801523</v>
      </c>
      <c r="B3070">
        <v>2801882</v>
      </c>
      <c r="C3070" t="s">
        <v>88</v>
      </c>
    </row>
    <row r="3071" spans="1:3" x14ac:dyDescent="0.25">
      <c r="A3071">
        <v>2802224</v>
      </c>
      <c r="B3071">
        <v>2804398</v>
      </c>
      <c r="C3071" t="s">
        <v>25</v>
      </c>
    </row>
    <row r="3072" spans="1:3" x14ac:dyDescent="0.25">
      <c r="A3072">
        <v>2804483</v>
      </c>
      <c r="B3072">
        <v>2805916</v>
      </c>
      <c r="C3072" t="s">
        <v>88</v>
      </c>
    </row>
    <row r="3073" spans="1:3" x14ac:dyDescent="0.25">
      <c r="A3073">
        <v>2806211</v>
      </c>
      <c r="B3073">
        <v>2807008</v>
      </c>
      <c r="C3073" t="s">
        <v>88</v>
      </c>
    </row>
    <row r="3074" spans="1:3" x14ac:dyDescent="0.25">
      <c r="A3074">
        <v>2807019</v>
      </c>
      <c r="B3074">
        <v>2808023</v>
      </c>
      <c r="C3074" t="s">
        <v>88</v>
      </c>
    </row>
    <row r="3075" spans="1:3" x14ac:dyDescent="0.25">
      <c r="A3075">
        <v>2808020</v>
      </c>
      <c r="B3075">
        <v>2808661</v>
      </c>
      <c r="C3075" t="s">
        <v>88</v>
      </c>
    </row>
    <row r="3076" spans="1:3" x14ac:dyDescent="0.25">
      <c r="A3076">
        <v>2808651</v>
      </c>
      <c r="B3076">
        <v>2809673</v>
      </c>
      <c r="C3076" t="s">
        <v>88</v>
      </c>
    </row>
    <row r="3077" spans="1:3" x14ac:dyDescent="0.25">
      <c r="A3077">
        <v>2809676</v>
      </c>
      <c r="B3077">
        <v>2810485</v>
      </c>
      <c r="C3077" t="s">
        <v>88</v>
      </c>
    </row>
    <row r="3078" spans="1:3" x14ac:dyDescent="0.25">
      <c r="A3078">
        <v>2810609</v>
      </c>
      <c r="B3078">
        <v>2811850</v>
      </c>
      <c r="C3078" t="s">
        <v>88</v>
      </c>
    </row>
    <row r="3079" spans="1:3" x14ac:dyDescent="0.25">
      <c r="A3079">
        <v>2811936</v>
      </c>
      <c r="B3079">
        <v>2812172</v>
      </c>
      <c r="C3079" t="s">
        <v>88</v>
      </c>
    </row>
    <row r="3080" spans="1:3" x14ac:dyDescent="0.25">
      <c r="A3080">
        <v>2812328</v>
      </c>
      <c r="B3080">
        <v>2813062</v>
      </c>
      <c r="C3080" t="s">
        <v>88</v>
      </c>
    </row>
    <row r="3081" spans="1:3" x14ac:dyDescent="0.25">
      <c r="A3081">
        <v>2813075</v>
      </c>
      <c r="B3081">
        <v>2814004</v>
      </c>
      <c r="C3081" t="s">
        <v>88</v>
      </c>
    </row>
    <row r="3082" spans="1:3" x14ac:dyDescent="0.25">
      <c r="A3082">
        <v>2814020</v>
      </c>
      <c r="B3082">
        <v>2814973</v>
      </c>
      <c r="C3082" t="s">
        <v>88</v>
      </c>
    </row>
    <row r="3083" spans="1:3" x14ac:dyDescent="0.25">
      <c r="A3083">
        <v>2815053</v>
      </c>
      <c r="B3083">
        <v>2816132</v>
      </c>
      <c r="C3083" t="s">
        <v>88</v>
      </c>
    </row>
    <row r="3084" spans="1:3" x14ac:dyDescent="0.25">
      <c r="A3084">
        <v>2816266</v>
      </c>
      <c r="B3084">
        <v>2816439</v>
      </c>
      <c r="C3084" t="s">
        <v>88</v>
      </c>
    </row>
    <row r="3085" spans="1:3" x14ac:dyDescent="0.25">
      <c r="A3085">
        <v>2816491</v>
      </c>
      <c r="B3085">
        <v>2817012</v>
      </c>
      <c r="C3085" t="s">
        <v>88</v>
      </c>
    </row>
    <row r="3086" spans="1:3" x14ac:dyDescent="0.25">
      <c r="A3086">
        <v>2817210</v>
      </c>
      <c r="B3086">
        <v>2817794</v>
      </c>
      <c r="C3086" t="s">
        <v>25</v>
      </c>
    </row>
    <row r="3087" spans="1:3" x14ac:dyDescent="0.25">
      <c r="A3087">
        <v>2817865</v>
      </c>
      <c r="B3087">
        <v>2818089</v>
      </c>
      <c r="C3087" t="s">
        <v>88</v>
      </c>
    </row>
    <row r="3088" spans="1:3" x14ac:dyDescent="0.25">
      <c r="A3088">
        <v>2818293</v>
      </c>
      <c r="B3088">
        <v>2819036</v>
      </c>
      <c r="C3088" t="s">
        <v>88</v>
      </c>
    </row>
    <row r="3089" spans="1:3" x14ac:dyDescent="0.25">
      <c r="A3089">
        <v>2819192</v>
      </c>
      <c r="B3089">
        <v>2820151</v>
      </c>
      <c r="C3089" t="s">
        <v>88</v>
      </c>
    </row>
    <row r="3090" spans="1:3" x14ac:dyDescent="0.25">
      <c r="A3090">
        <v>2820341</v>
      </c>
      <c r="B3090">
        <v>2820589</v>
      </c>
      <c r="C3090" t="s">
        <v>88</v>
      </c>
    </row>
    <row r="3091" spans="1:3" x14ac:dyDescent="0.25">
      <c r="A3091">
        <v>2820725</v>
      </c>
      <c r="B3091">
        <v>2823928</v>
      </c>
      <c r="C3091" t="s">
        <v>25</v>
      </c>
    </row>
    <row r="3092" spans="1:3" x14ac:dyDescent="0.25">
      <c r="A3092">
        <v>2823971</v>
      </c>
      <c r="B3092">
        <v>2824165</v>
      </c>
      <c r="C3092" t="s">
        <v>25</v>
      </c>
    </row>
    <row r="3093" spans="1:3" x14ac:dyDescent="0.25">
      <c r="A3093">
        <v>2824185</v>
      </c>
      <c r="B3093">
        <v>2825138</v>
      </c>
      <c r="C3093" t="s">
        <v>88</v>
      </c>
    </row>
    <row r="3094" spans="1:3" x14ac:dyDescent="0.25">
      <c r="A3094">
        <v>2825153</v>
      </c>
      <c r="B3094">
        <v>2826814</v>
      </c>
      <c r="C3094" t="s">
        <v>88</v>
      </c>
    </row>
    <row r="3095" spans="1:3" x14ac:dyDescent="0.25">
      <c r="A3095">
        <v>2826879</v>
      </c>
      <c r="B3095">
        <v>2827829</v>
      </c>
      <c r="C3095" t="s">
        <v>88</v>
      </c>
    </row>
    <row r="3096" spans="1:3" x14ac:dyDescent="0.25">
      <c r="A3096">
        <v>2827829</v>
      </c>
      <c r="B3096">
        <v>2828926</v>
      </c>
      <c r="C3096" t="s">
        <v>88</v>
      </c>
    </row>
    <row r="3097" spans="1:3" x14ac:dyDescent="0.25">
      <c r="A3097">
        <v>2828938</v>
      </c>
      <c r="B3097">
        <v>2829636</v>
      </c>
      <c r="C3097" t="s">
        <v>88</v>
      </c>
    </row>
    <row r="3098" spans="1:3" x14ac:dyDescent="0.25">
      <c r="A3098">
        <v>2829691</v>
      </c>
      <c r="B3098">
        <v>2830473</v>
      </c>
      <c r="C3098" t="s">
        <v>88</v>
      </c>
    </row>
    <row r="3099" spans="1:3" x14ac:dyDescent="0.25">
      <c r="A3099">
        <v>2830487</v>
      </c>
      <c r="B3099">
        <v>2831242</v>
      </c>
      <c r="C3099" t="s">
        <v>88</v>
      </c>
    </row>
    <row r="3100" spans="1:3" x14ac:dyDescent="0.25">
      <c r="A3100">
        <v>2831263</v>
      </c>
      <c r="B3100">
        <v>2832474</v>
      </c>
      <c r="C3100" t="s">
        <v>88</v>
      </c>
    </row>
    <row r="3101" spans="1:3" x14ac:dyDescent="0.25">
      <c r="A3101">
        <v>2832501</v>
      </c>
      <c r="B3101">
        <v>2833199</v>
      </c>
      <c r="C3101" t="s">
        <v>88</v>
      </c>
    </row>
    <row r="3102" spans="1:3" x14ac:dyDescent="0.25">
      <c r="A3102">
        <v>2833211</v>
      </c>
      <c r="B3102">
        <v>2833615</v>
      </c>
      <c r="C3102" t="s">
        <v>88</v>
      </c>
    </row>
    <row r="3103" spans="1:3" x14ac:dyDescent="0.25">
      <c r="A3103">
        <v>2833619</v>
      </c>
      <c r="B3103">
        <v>2834035</v>
      </c>
      <c r="C3103" t="s">
        <v>88</v>
      </c>
    </row>
    <row r="3104" spans="1:3" x14ac:dyDescent="0.25">
      <c r="A3104">
        <v>2834192</v>
      </c>
      <c r="B3104">
        <v>2834851</v>
      </c>
      <c r="C3104" t="s">
        <v>25</v>
      </c>
    </row>
    <row r="3105" spans="1:3" x14ac:dyDescent="0.25">
      <c r="A3105">
        <v>2834943</v>
      </c>
      <c r="B3105">
        <v>2835236</v>
      </c>
      <c r="C3105" t="s">
        <v>25</v>
      </c>
    </row>
    <row r="3106" spans="1:3" x14ac:dyDescent="0.25">
      <c r="A3106">
        <v>2835241</v>
      </c>
      <c r="B3106">
        <v>2835663</v>
      </c>
      <c r="C3106" t="s">
        <v>25</v>
      </c>
    </row>
    <row r="3107" spans="1:3" x14ac:dyDescent="0.25">
      <c r="A3107">
        <v>2835745</v>
      </c>
      <c r="B3107">
        <v>2837280</v>
      </c>
      <c r="C3107" t="s">
        <v>88</v>
      </c>
    </row>
    <row r="3108" spans="1:3" x14ac:dyDescent="0.25">
      <c r="A3108">
        <v>2837584</v>
      </c>
      <c r="B3108">
        <v>2838507</v>
      </c>
      <c r="C3108" t="s">
        <v>88</v>
      </c>
    </row>
    <row r="3109" spans="1:3" x14ac:dyDescent="0.25">
      <c r="A3109">
        <v>2838509</v>
      </c>
      <c r="B3109">
        <v>2839156</v>
      </c>
      <c r="C3109" t="s">
        <v>88</v>
      </c>
    </row>
    <row r="3110" spans="1:3" x14ac:dyDescent="0.25">
      <c r="A3110">
        <v>2839192</v>
      </c>
      <c r="B3110">
        <v>2839776</v>
      </c>
      <c r="C3110" t="s">
        <v>88</v>
      </c>
    </row>
    <row r="3111" spans="1:3" x14ac:dyDescent="0.25">
      <c r="A3111">
        <v>2840013</v>
      </c>
      <c r="B3111">
        <v>2841221</v>
      </c>
      <c r="C3111" t="s">
        <v>25</v>
      </c>
    </row>
    <row r="3112" spans="1:3" x14ac:dyDescent="0.25">
      <c r="A3112">
        <v>2841285</v>
      </c>
      <c r="B3112">
        <v>2841932</v>
      </c>
      <c r="C3112" t="s">
        <v>25</v>
      </c>
    </row>
    <row r="3113" spans="1:3" x14ac:dyDescent="0.25">
      <c r="A3113">
        <v>2842057</v>
      </c>
      <c r="B3113">
        <v>2842617</v>
      </c>
      <c r="C3113" t="s">
        <v>25</v>
      </c>
    </row>
    <row r="3114" spans="1:3" x14ac:dyDescent="0.25">
      <c r="A3114">
        <v>2842722</v>
      </c>
      <c r="B3114">
        <v>2843768</v>
      </c>
      <c r="C3114" t="s">
        <v>25</v>
      </c>
    </row>
    <row r="3115" spans="1:3" x14ac:dyDescent="0.25">
      <c r="A3115">
        <v>2843842</v>
      </c>
      <c r="B3115">
        <v>2844087</v>
      </c>
      <c r="C3115" t="s">
        <v>25</v>
      </c>
    </row>
    <row r="3116" spans="1:3" x14ac:dyDescent="0.25">
      <c r="A3116">
        <v>2844377</v>
      </c>
      <c r="B3116">
        <v>2844631</v>
      </c>
      <c r="C3116" t="s">
        <v>25</v>
      </c>
    </row>
    <row r="3117" spans="1:3" x14ac:dyDescent="0.25">
      <c r="A3117">
        <v>2844744</v>
      </c>
      <c r="B3117">
        <v>2845862</v>
      </c>
      <c r="C3117" t="s">
        <v>25</v>
      </c>
    </row>
    <row r="3118" spans="1:3" x14ac:dyDescent="0.25">
      <c r="A3118">
        <v>2845903</v>
      </c>
      <c r="B3118">
        <v>2846016</v>
      </c>
      <c r="C3118" t="s">
        <v>25</v>
      </c>
    </row>
    <row r="3119" spans="1:3" x14ac:dyDescent="0.25">
      <c r="A3119">
        <v>2846065</v>
      </c>
      <c r="B3119">
        <v>2846268</v>
      </c>
      <c r="C3119" t="s">
        <v>88</v>
      </c>
    </row>
    <row r="3120" spans="1:3" x14ac:dyDescent="0.25">
      <c r="A3120">
        <v>2846279</v>
      </c>
      <c r="B3120">
        <v>2846851</v>
      </c>
      <c r="C3120" t="s">
        <v>25</v>
      </c>
    </row>
    <row r="3121" spans="1:3" x14ac:dyDescent="0.25">
      <c r="A3121">
        <v>2846848</v>
      </c>
      <c r="B3121">
        <v>2847423</v>
      </c>
      <c r="C3121" t="s">
        <v>25</v>
      </c>
    </row>
    <row r="3122" spans="1:3" x14ac:dyDescent="0.25">
      <c r="A3122">
        <v>2847475</v>
      </c>
      <c r="B3122">
        <v>2848527</v>
      </c>
      <c r="C3122" t="s">
        <v>88</v>
      </c>
    </row>
    <row r="3123" spans="1:3" x14ac:dyDescent="0.25">
      <c r="A3123">
        <v>2848747</v>
      </c>
      <c r="B3123">
        <v>2849667</v>
      </c>
      <c r="C3123" t="s">
        <v>25</v>
      </c>
    </row>
    <row r="3124" spans="1:3" x14ac:dyDescent="0.25">
      <c r="A3124">
        <v>2849630</v>
      </c>
      <c r="B3124">
        <v>2849859</v>
      </c>
      <c r="C3124" t="s">
        <v>88</v>
      </c>
    </row>
    <row r="3125" spans="1:3" x14ac:dyDescent="0.25">
      <c r="A3125">
        <v>2849822</v>
      </c>
      <c r="B3125">
        <v>2851036</v>
      </c>
      <c r="C3125" t="s">
        <v>25</v>
      </c>
    </row>
    <row r="3126" spans="1:3" x14ac:dyDescent="0.25">
      <c r="A3126">
        <v>2851118</v>
      </c>
      <c r="B3126">
        <v>2851492</v>
      </c>
      <c r="C3126" t="s">
        <v>25</v>
      </c>
    </row>
    <row r="3127" spans="1:3" x14ac:dyDescent="0.25">
      <c r="A3127">
        <v>2851493</v>
      </c>
      <c r="B3127">
        <v>2851720</v>
      </c>
      <c r="C3127" t="s">
        <v>88</v>
      </c>
    </row>
    <row r="3128" spans="1:3" x14ac:dyDescent="0.25">
      <c r="A3128">
        <v>2851794</v>
      </c>
      <c r="B3128">
        <v>2854337</v>
      </c>
      <c r="C3128" t="s">
        <v>88</v>
      </c>
    </row>
    <row r="3129" spans="1:3" x14ac:dyDescent="0.25">
      <c r="A3129">
        <v>2854330</v>
      </c>
      <c r="B3129">
        <v>2855865</v>
      </c>
      <c r="C3129" t="s">
        <v>88</v>
      </c>
    </row>
    <row r="3130" spans="1:3" x14ac:dyDescent="0.25">
      <c r="A3130">
        <v>2856137</v>
      </c>
      <c r="B3130">
        <v>2857291</v>
      </c>
      <c r="C3130" t="s">
        <v>25</v>
      </c>
    </row>
    <row r="3131" spans="1:3" x14ac:dyDescent="0.25">
      <c r="A3131">
        <v>2857308</v>
      </c>
      <c r="B3131">
        <v>2858795</v>
      </c>
      <c r="C3131" t="s">
        <v>88</v>
      </c>
    </row>
    <row r="3132" spans="1:3" x14ac:dyDescent="0.25">
      <c r="A3132">
        <v>2858731</v>
      </c>
      <c r="B3132">
        <v>2859270</v>
      </c>
      <c r="C3132" t="s">
        <v>88</v>
      </c>
    </row>
    <row r="3133" spans="1:3" x14ac:dyDescent="0.25">
      <c r="A3133">
        <v>2859361</v>
      </c>
      <c r="B3133">
        <v>2859681</v>
      </c>
      <c r="C3133" t="s">
        <v>88</v>
      </c>
    </row>
    <row r="3134" spans="1:3" x14ac:dyDescent="0.25">
      <c r="A3134">
        <v>2859812</v>
      </c>
      <c r="B3134">
        <v>2860138</v>
      </c>
      <c r="C3134" t="s">
        <v>88</v>
      </c>
    </row>
    <row r="3135" spans="1:3" x14ac:dyDescent="0.25">
      <c r="A3135">
        <v>2860200</v>
      </c>
      <c r="B3135">
        <v>2860655</v>
      </c>
      <c r="C3135" t="s">
        <v>88</v>
      </c>
    </row>
    <row r="3136" spans="1:3" x14ac:dyDescent="0.25">
      <c r="A3136">
        <v>2860697</v>
      </c>
      <c r="B3136">
        <v>2861152</v>
      </c>
      <c r="C3136" t="s">
        <v>88</v>
      </c>
    </row>
    <row r="3137" spans="1:3" x14ac:dyDescent="0.25">
      <c r="A3137">
        <v>2861142</v>
      </c>
      <c r="B3137">
        <v>2861321</v>
      </c>
      <c r="C3137" t="s">
        <v>25</v>
      </c>
    </row>
    <row r="3138" spans="1:3" x14ac:dyDescent="0.25">
      <c r="A3138">
        <v>2861907</v>
      </c>
      <c r="B3138">
        <v>2862557</v>
      </c>
      <c r="C3138" t="s">
        <v>25</v>
      </c>
    </row>
    <row r="3139" spans="1:3" x14ac:dyDescent="0.25">
      <c r="A3139">
        <v>2862562</v>
      </c>
      <c r="B3139">
        <v>2862957</v>
      </c>
      <c r="C3139" t="s">
        <v>25</v>
      </c>
    </row>
    <row r="3140" spans="1:3" x14ac:dyDescent="0.25">
      <c r="A3140">
        <v>2862984</v>
      </c>
      <c r="B3140">
        <v>2863400</v>
      </c>
      <c r="C3140" t="s">
        <v>25</v>
      </c>
    </row>
    <row r="3141" spans="1:3" x14ac:dyDescent="0.25">
      <c r="A3141">
        <v>2863427</v>
      </c>
      <c r="B3141">
        <v>2864260</v>
      </c>
      <c r="C3141" t="s">
        <v>25</v>
      </c>
    </row>
    <row r="3142" spans="1:3" x14ac:dyDescent="0.25">
      <c r="A3142">
        <v>2864299</v>
      </c>
      <c r="B3142">
        <v>2864829</v>
      </c>
      <c r="C3142" t="s">
        <v>88</v>
      </c>
    </row>
    <row r="3143" spans="1:3" x14ac:dyDescent="0.25">
      <c r="A3143">
        <v>2864882</v>
      </c>
      <c r="B3143">
        <v>2865436</v>
      </c>
      <c r="C3143" t="s">
        <v>88</v>
      </c>
    </row>
    <row r="3144" spans="1:3" x14ac:dyDescent="0.25">
      <c r="A3144">
        <v>2865460</v>
      </c>
      <c r="B3144">
        <v>2866197</v>
      </c>
      <c r="C3144" t="s">
        <v>88</v>
      </c>
    </row>
    <row r="3145" spans="1:3" x14ac:dyDescent="0.25">
      <c r="A3145">
        <v>2866282</v>
      </c>
      <c r="B3145">
        <v>2867220</v>
      </c>
      <c r="C3145" t="s">
        <v>88</v>
      </c>
    </row>
    <row r="3146" spans="1:3" x14ac:dyDescent="0.25">
      <c r="A3146">
        <v>2867219</v>
      </c>
      <c r="B3146">
        <v>2867383</v>
      </c>
      <c r="C3146" t="s">
        <v>25</v>
      </c>
    </row>
    <row r="3147" spans="1:3" x14ac:dyDescent="0.25">
      <c r="A3147">
        <v>2867456</v>
      </c>
      <c r="B3147">
        <v>2867543</v>
      </c>
      <c r="C3147" t="s">
        <v>25</v>
      </c>
    </row>
    <row r="3148" spans="1:3" x14ac:dyDescent="0.25">
      <c r="A3148">
        <v>2867456</v>
      </c>
      <c r="B3148">
        <v>2867543</v>
      </c>
      <c r="C3148" t="s">
        <v>88</v>
      </c>
    </row>
    <row r="3149" spans="1:3" x14ac:dyDescent="0.25">
      <c r="A3149">
        <v>2867694</v>
      </c>
      <c r="B3149">
        <v>2868800</v>
      </c>
      <c r="C3149" t="s">
        <v>88</v>
      </c>
    </row>
    <row r="3150" spans="1:3" x14ac:dyDescent="0.25">
      <c r="A3150">
        <v>2868811</v>
      </c>
      <c r="B3150">
        <v>2870091</v>
      </c>
      <c r="C3150" t="s">
        <v>88</v>
      </c>
    </row>
    <row r="3151" spans="1:3" x14ac:dyDescent="0.25">
      <c r="A3151">
        <v>2870374</v>
      </c>
      <c r="B3151">
        <v>2871066</v>
      </c>
      <c r="C3151" t="s">
        <v>88</v>
      </c>
    </row>
    <row r="3152" spans="1:3" x14ac:dyDescent="0.25">
      <c r="A3152">
        <v>2871112</v>
      </c>
      <c r="B3152">
        <v>2872272</v>
      </c>
      <c r="C3152" t="s">
        <v>88</v>
      </c>
    </row>
    <row r="3153" spans="1:3" x14ac:dyDescent="0.25">
      <c r="A3153">
        <v>2872779</v>
      </c>
      <c r="B3153">
        <v>2873459</v>
      </c>
      <c r="C3153" t="s">
        <v>25</v>
      </c>
    </row>
    <row r="3154" spans="1:3" x14ac:dyDescent="0.25">
      <c r="A3154">
        <v>2873473</v>
      </c>
      <c r="B3154">
        <v>2873682</v>
      </c>
      <c r="C3154" t="s">
        <v>25</v>
      </c>
    </row>
    <row r="3155" spans="1:3" x14ac:dyDescent="0.25">
      <c r="A3155">
        <v>2873796</v>
      </c>
      <c r="B3155">
        <v>2875292</v>
      </c>
      <c r="C3155" t="s">
        <v>25</v>
      </c>
    </row>
    <row r="3156" spans="1:3" x14ac:dyDescent="0.25">
      <c r="A3156">
        <v>2875578</v>
      </c>
      <c r="B3156">
        <v>2876459</v>
      </c>
      <c r="C3156" t="s">
        <v>25</v>
      </c>
    </row>
    <row r="3157" spans="1:3" x14ac:dyDescent="0.25">
      <c r="A3157">
        <v>2876565</v>
      </c>
      <c r="B3157">
        <v>2877419</v>
      </c>
      <c r="C3157" t="s">
        <v>88</v>
      </c>
    </row>
    <row r="3158" spans="1:3" x14ac:dyDescent="0.25">
      <c r="A3158">
        <v>2877332</v>
      </c>
      <c r="B3158">
        <v>2877628</v>
      </c>
      <c r="C3158" t="s">
        <v>88</v>
      </c>
    </row>
    <row r="3159" spans="1:3" x14ac:dyDescent="0.25">
      <c r="A3159">
        <v>2878246</v>
      </c>
      <c r="B3159">
        <v>2879754</v>
      </c>
      <c r="C3159" t="s">
        <v>88</v>
      </c>
    </row>
    <row r="3160" spans="1:3" x14ac:dyDescent="0.25">
      <c r="A3160">
        <v>2879801</v>
      </c>
      <c r="B3160">
        <v>2880049</v>
      </c>
      <c r="C3160" t="s">
        <v>25</v>
      </c>
    </row>
    <row r="3161" spans="1:3" x14ac:dyDescent="0.25">
      <c r="A3161">
        <v>2880176</v>
      </c>
      <c r="B3161">
        <v>2884138</v>
      </c>
      <c r="C3161" t="s">
        <v>25</v>
      </c>
    </row>
    <row r="3162" spans="1:3" x14ac:dyDescent="0.25">
      <c r="A3162">
        <v>2884197</v>
      </c>
      <c r="B3162">
        <v>2884592</v>
      </c>
      <c r="C3162" t="s">
        <v>25</v>
      </c>
    </row>
    <row r="3163" spans="1:3" x14ac:dyDescent="0.25">
      <c r="A3163">
        <v>2884589</v>
      </c>
      <c r="B3163">
        <v>2885227</v>
      </c>
      <c r="C3163" t="s">
        <v>88</v>
      </c>
    </row>
    <row r="3164" spans="1:3" x14ac:dyDescent="0.25">
      <c r="A3164">
        <v>2885364</v>
      </c>
      <c r="B3164">
        <v>2885531</v>
      </c>
      <c r="C3164" t="s">
        <v>88</v>
      </c>
    </row>
    <row r="3165" spans="1:3" x14ac:dyDescent="0.25">
      <c r="A3165">
        <v>2885916</v>
      </c>
      <c r="B3165">
        <v>2886512</v>
      </c>
      <c r="C3165" t="s">
        <v>25</v>
      </c>
    </row>
    <row r="3166" spans="1:3" x14ac:dyDescent="0.25">
      <c r="A3166">
        <v>2886533</v>
      </c>
      <c r="B3166">
        <v>2886760</v>
      </c>
      <c r="C3166" t="s">
        <v>25</v>
      </c>
    </row>
    <row r="3167" spans="1:3" x14ac:dyDescent="0.25">
      <c r="A3167">
        <v>2886794</v>
      </c>
      <c r="B3167">
        <v>2888035</v>
      </c>
      <c r="C3167" t="s">
        <v>88</v>
      </c>
    </row>
    <row r="3168" spans="1:3" x14ac:dyDescent="0.25">
      <c r="A3168">
        <v>2888168</v>
      </c>
      <c r="B3168">
        <v>2888674</v>
      </c>
      <c r="C3168" t="s">
        <v>88</v>
      </c>
    </row>
    <row r="3169" spans="1:3" x14ac:dyDescent="0.25">
      <c r="A3169">
        <v>2888664</v>
      </c>
      <c r="B3169">
        <v>2889287</v>
      </c>
      <c r="C3169" t="s">
        <v>88</v>
      </c>
    </row>
    <row r="3170" spans="1:3" x14ac:dyDescent="0.25">
      <c r="A3170">
        <v>2889284</v>
      </c>
      <c r="B3170">
        <v>2891170</v>
      </c>
      <c r="C3170" t="s">
        <v>88</v>
      </c>
    </row>
    <row r="3171" spans="1:3" x14ac:dyDescent="0.25">
      <c r="A3171">
        <v>2891219</v>
      </c>
      <c r="B3171">
        <v>2891581</v>
      </c>
      <c r="C3171" t="s">
        <v>88</v>
      </c>
    </row>
    <row r="3172" spans="1:3" x14ac:dyDescent="0.25">
      <c r="A3172">
        <v>2891502</v>
      </c>
      <c r="B3172">
        <v>2891696</v>
      </c>
      <c r="C3172" t="s">
        <v>25</v>
      </c>
    </row>
    <row r="3173" spans="1:3" x14ac:dyDescent="0.25">
      <c r="A3173">
        <v>2891817</v>
      </c>
      <c r="B3173">
        <v>2892737</v>
      </c>
      <c r="C3173" t="s">
        <v>25</v>
      </c>
    </row>
    <row r="3174" spans="1:3" x14ac:dyDescent="0.25">
      <c r="A3174">
        <v>2892737</v>
      </c>
      <c r="B3174">
        <v>2893042</v>
      </c>
      <c r="C3174" t="s">
        <v>25</v>
      </c>
    </row>
    <row r="3175" spans="1:3" x14ac:dyDescent="0.25">
      <c r="A3175">
        <v>2893093</v>
      </c>
      <c r="B3175">
        <v>2893248</v>
      </c>
      <c r="C3175" t="s">
        <v>88</v>
      </c>
    </row>
    <row r="3176" spans="1:3" x14ac:dyDescent="0.25">
      <c r="A3176">
        <v>2893696</v>
      </c>
      <c r="B3176">
        <v>2894058</v>
      </c>
      <c r="C3176" t="s">
        <v>25</v>
      </c>
    </row>
    <row r="3177" spans="1:3" x14ac:dyDescent="0.25">
      <c r="A3177">
        <v>2894466</v>
      </c>
      <c r="B3177">
        <v>2895404</v>
      </c>
      <c r="C3177" t="s">
        <v>88</v>
      </c>
    </row>
    <row r="3178" spans="1:3" x14ac:dyDescent="0.25">
      <c r="A3178">
        <v>2895418</v>
      </c>
      <c r="B3178">
        <v>2896314</v>
      </c>
      <c r="C3178" t="s">
        <v>88</v>
      </c>
    </row>
    <row r="3179" spans="1:3" x14ac:dyDescent="0.25">
      <c r="A3179">
        <v>2896324</v>
      </c>
      <c r="B3179">
        <v>2897700</v>
      </c>
      <c r="C3179" t="s">
        <v>88</v>
      </c>
    </row>
    <row r="3180" spans="1:3" x14ac:dyDescent="0.25">
      <c r="A3180">
        <v>2897772</v>
      </c>
      <c r="B3180">
        <v>2898563</v>
      </c>
      <c r="C3180" t="s">
        <v>88</v>
      </c>
    </row>
    <row r="3181" spans="1:3" x14ac:dyDescent="0.25">
      <c r="A3181">
        <v>2898574</v>
      </c>
      <c r="B3181">
        <v>2899377</v>
      </c>
      <c r="C3181" t="s">
        <v>88</v>
      </c>
    </row>
    <row r="3182" spans="1:3" x14ac:dyDescent="0.25">
      <c r="A3182">
        <v>2899521</v>
      </c>
      <c r="B3182">
        <v>2899901</v>
      </c>
      <c r="C3182" t="s">
        <v>88</v>
      </c>
    </row>
    <row r="3183" spans="1:3" x14ac:dyDescent="0.25">
      <c r="A3183">
        <v>2899911</v>
      </c>
      <c r="B3183">
        <v>2900762</v>
      </c>
      <c r="C3183" t="s">
        <v>88</v>
      </c>
    </row>
    <row r="3184" spans="1:3" x14ac:dyDescent="0.25">
      <c r="A3184">
        <v>2900764</v>
      </c>
      <c r="B3184">
        <v>2902230</v>
      </c>
      <c r="C3184" t="s">
        <v>88</v>
      </c>
    </row>
    <row r="3185" spans="1:3" x14ac:dyDescent="0.25">
      <c r="A3185">
        <v>2902227</v>
      </c>
      <c r="B3185">
        <v>2903516</v>
      </c>
      <c r="C3185" t="s">
        <v>88</v>
      </c>
    </row>
    <row r="3186" spans="1:3" x14ac:dyDescent="0.25">
      <c r="A3186">
        <v>2903791</v>
      </c>
      <c r="B3186">
        <v>2904231</v>
      </c>
      <c r="C3186" t="s">
        <v>25</v>
      </c>
    </row>
    <row r="3187" spans="1:3" x14ac:dyDescent="0.25">
      <c r="A3187">
        <v>2904449</v>
      </c>
      <c r="B3187">
        <v>2906011</v>
      </c>
      <c r="C3187" t="s">
        <v>25</v>
      </c>
    </row>
    <row r="3188" spans="1:3" x14ac:dyDescent="0.25">
      <c r="A3188">
        <v>2906029</v>
      </c>
      <c r="B3188">
        <v>2906541</v>
      </c>
      <c r="C3188" t="s">
        <v>25</v>
      </c>
    </row>
    <row r="3189" spans="1:3" x14ac:dyDescent="0.25">
      <c r="A3189">
        <v>2906538</v>
      </c>
      <c r="B3189">
        <v>2906720</v>
      </c>
      <c r="C3189" t="s">
        <v>88</v>
      </c>
    </row>
    <row r="3190" spans="1:3" x14ac:dyDescent="0.25">
      <c r="A3190">
        <v>2906874</v>
      </c>
      <c r="B3190">
        <v>2907284</v>
      </c>
      <c r="C3190" t="s">
        <v>88</v>
      </c>
    </row>
    <row r="3191" spans="1:3" x14ac:dyDescent="0.25">
      <c r="A3191">
        <v>2907354</v>
      </c>
      <c r="B3191">
        <v>2908100</v>
      </c>
      <c r="C3191" t="s">
        <v>25</v>
      </c>
    </row>
    <row r="3192" spans="1:3" x14ac:dyDescent="0.25">
      <c r="A3192">
        <v>2908093</v>
      </c>
      <c r="B3192">
        <v>2909457</v>
      </c>
      <c r="C3192" t="s">
        <v>25</v>
      </c>
    </row>
    <row r="3193" spans="1:3" x14ac:dyDescent="0.25">
      <c r="A3193">
        <v>2909630</v>
      </c>
      <c r="B3193">
        <v>2911099</v>
      </c>
      <c r="C3193" t="s">
        <v>25</v>
      </c>
    </row>
    <row r="3194" spans="1:3" x14ac:dyDescent="0.25">
      <c r="A3194">
        <v>2911208</v>
      </c>
      <c r="B3194">
        <v>2911318</v>
      </c>
      <c r="C3194" t="s">
        <v>25</v>
      </c>
    </row>
    <row r="3195" spans="1:3" x14ac:dyDescent="0.25">
      <c r="A3195">
        <v>2911319</v>
      </c>
      <c r="B3195">
        <v>2911489</v>
      </c>
      <c r="C3195" t="s">
        <v>88</v>
      </c>
    </row>
    <row r="3196" spans="1:3" x14ac:dyDescent="0.25">
      <c r="A3196">
        <v>2911821</v>
      </c>
      <c r="B3196">
        <v>2913506</v>
      </c>
      <c r="C3196" t="s">
        <v>25</v>
      </c>
    </row>
    <row r="3197" spans="1:3" x14ac:dyDescent="0.25">
      <c r="A3197">
        <v>2913523</v>
      </c>
      <c r="B3197">
        <v>2913864</v>
      </c>
      <c r="C3197" t="s">
        <v>25</v>
      </c>
    </row>
    <row r="3198" spans="1:3" x14ac:dyDescent="0.25">
      <c r="A3198">
        <v>2913874</v>
      </c>
      <c r="B3198">
        <v>2914197</v>
      </c>
      <c r="C3198" t="s">
        <v>88</v>
      </c>
    </row>
    <row r="3199" spans="1:3" x14ac:dyDescent="0.25">
      <c r="A3199">
        <v>2914412</v>
      </c>
      <c r="B3199">
        <v>2915287</v>
      </c>
      <c r="C3199" t="s">
        <v>25</v>
      </c>
    </row>
    <row r="3200" spans="1:3" x14ac:dyDescent="0.25">
      <c r="A3200">
        <v>2915509</v>
      </c>
      <c r="B3200">
        <v>2916189</v>
      </c>
      <c r="C3200" t="s">
        <v>25</v>
      </c>
    </row>
    <row r="3201" spans="1:3" x14ac:dyDescent="0.25">
      <c r="A3201">
        <v>2916382</v>
      </c>
      <c r="B3201">
        <v>2916469</v>
      </c>
      <c r="C3201" t="s">
        <v>88</v>
      </c>
    </row>
    <row r="3202" spans="1:3" x14ac:dyDescent="0.25">
      <c r="A3202">
        <v>2916382</v>
      </c>
      <c r="B3202">
        <v>2916469</v>
      </c>
      <c r="C3202" t="s">
        <v>88</v>
      </c>
    </row>
    <row r="3203" spans="1:3" x14ac:dyDescent="0.25">
      <c r="A3203">
        <v>2916864</v>
      </c>
      <c r="B3203">
        <v>2917523</v>
      </c>
      <c r="C3203" t="s">
        <v>25</v>
      </c>
    </row>
    <row r="3204" spans="1:3" x14ac:dyDescent="0.25">
      <c r="A3204">
        <v>2917610</v>
      </c>
      <c r="B3204">
        <v>2917939</v>
      </c>
      <c r="C3204" t="s">
        <v>25</v>
      </c>
    </row>
    <row r="3205" spans="1:3" x14ac:dyDescent="0.25">
      <c r="A3205">
        <v>2917936</v>
      </c>
      <c r="B3205">
        <v>2918217</v>
      </c>
      <c r="C3205" t="s">
        <v>88</v>
      </c>
    </row>
    <row r="3206" spans="1:3" x14ac:dyDescent="0.25">
      <c r="A3206">
        <v>2918266</v>
      </c>
      <c r="B3206">
        <v>2919045</v>
      </c>
      <c r="C3206" t="s">
        <v>88</v>
      </c>
    </row>
    <row r="3207" spans="1:3" x14ac:dyDescent="0.25">
      <c r="A3207">
        <v>2919071</v>
      </c>
      <c r="B3207">
        <v>2919619</v>
      </c>
      <c r="C3207" t="s">
        <v>88</v>
      </c>
    </row>
    <row r="3208" spans="1:3" x14ac:dyDescent="0.25">
      <c r="A3208">
        <v>2919834</v>
      </c>
      <c r="B3208">
        <v>2921045</v>
      </c>
      <c r="C3208" t="s">
        <v>25</v>
      </c>
    </row>
    <row r="3209" spans="1:3" x14ac:dyDescent="0.25">
      <c r="A3209">
        <v>2921103</v>
      </c>
      <c r="B3209">
        <v>2921420</v>
      </c>
      <c r="C3209" t="s">
        <v>25</v>
      </c>
    </row>
    <row r="3210" spans="1:3" x14ac:dyDescent="0.25">
      <c r="A3210">
        <v>2921465</v>
      </c>
      <c r="B3210">
        <v>2921881</v>
      </c>
      <c r="C3210" t="s">
        <v>88</v>
      </c>
    </row>
    <row r="3211" spans="1:3" x14ac:dyDescent="0.25">
      <c r="A3211">
        <v>2922052</v>
      </c>
      <c r="B3211">
        <v>2922714</v>
      </c>
      <c r="C3211" t="s">
        <v>25</v>
      </c>
    </row>
    <row r="3212" spans="1:3" x14ac:dyDescent="0.25">
      <c r="A3212">
        <v>2922809</v>
      </c>
      <c r="B3212">
        <v>2923267</v>
      </c>
      <c r="C3212" t="s">
        <v>25</v>
      </c>
    </row>
    <row r="3213" spans="1:3" x14ac:dyDescent="0.25">
      <c r="A3213">
        <v>2923303</v>
      </c>
      <c r="B3213">
        <v>2925357</v>
      </c>
      <c r="C3213" t="s">
        <v>88</v>
      </c>
    </row>
    <row r="3214" spans="1:3" x14ac:dyDescent="0.25">
      <c r="A3214">
        <v>2925481</v>
      </c>
      <c r="B3214">
        <v>2925927</v>
      </c>
      <c r="C3214" t="s">
        <v>25</v>
      </c>
    </row>
    <row r="3215" spans="1:3" x14ac:dyDescent="0.25">
      <c r="A3215">
        <v>2925946</v>
      </c>
      <c r="B3215">
        <v>2928099</v>
      </c>
      <c r="C3215" t="s">
        <v>25</v>
      </c>
    </row>
    <row r="3216" spans="1:3" x14ac:dyDescent="0.25">
      <c r="A3216">
        <v>2928086</v>
      </c>
      <c r="B3216">
        <v>2928691</v>
      </c>
      <c r="C3216" t="s">
        <v>88</v>
      </c>
    </row>
    <row r="3217" spans="1:3" x14ac:dyDescent="0.25">
      <c r="A3217">
        <v>2928908</v>
      </c>
      <c r="B3217">
        <v>2929417</v>
      </c>
      <c r="C3217" t="s">
        <v>25</v>
      </c>
    </row>
    <row r="3218" spans="1:3" x14ac:dyDescent="0.25">
      <c r="A3218">
        <v>2929774</v>
      </c>
      <c r="B3218">
        <v>2930826</v>
      </c>
      <c r="C3218" t="s">
        <v>25</v>
      </c>
    </row>
    <row r="3219" spans="1:3" x14ac:dyDescent="0.25">
      <c r="A3219">
        <v>2930898</v>
      </c>
      <c r="B3219">
        <v>2931350</v>
      </c>
      <c r="C3219" t="s">
        <v>88</v>
      </c>
    </row>
    <row r="3220" spans="1:3" x14ac:dyDescent="0.25">
      <c r="A3220">
        <v>2931536</v>
      </c>
      <c r="B3220">
        <v>2933296</v>
      </c>
      <c r="C3220" t="s">
        <v>25</v>
      </c>
    </row>
    <row r="3221" spans="1:3" x14ac:dyDescent="0.25">
      <c r="A3221">
        <v>2933365</v>
      </c>
      <c r="B3221">
        <v>2933883</v>
      </c>
      <c r="C3221" t="s">
        <v>25</v>
      </c>
    </row>
    <row r="3222" spans="1:3" x14ac:dyDescent="0.25">
      <c r="A3222">
        <v>2933983</v>
      </c>
      <c r="B3222">
        <v>2934150</v>
      </c>
      <c r="C3222" t="s">
        <v>88</v>
      </c>
    </row>
    <row r="3223" spans="1:3" x14ac:dyDescent="0.25">
      <c r="A3223">
        <v>2934406</v>
      </c>
      <c r="B3223">
        <v>2934969</v>
      </c>
      <c r="C3223" t="s">
        <v>88</v>
      </c>
    </row>
    <row r="3224" spans="1:3" x14ac:dyDescent="0.25">
      <c r="A3224">
        <v>2934966</v>
      </c>
      <c r="B3224">
        <v>2936606</v>
      </c>
      <c r="C3224" t="s">
        <v>88</v>
      </c>
    </row>
    <row r="3225" spans="1:3" x14ac:dyDescent="0.25">
      <c r="A3225">
        <v>2936611</v>
      </c>
      <c r="B3225">
        <v>2937864</v>
      </c>
      <c r="C3225" t="s">
        <v>88</v>
      </c>
    </row>
    <row r="3226" spans="1:3" x14ac:dyDescent="0.25">
      <c r="A3226">
        <v>2937879</v>
      </c>
      <c r="B3226">
        <v>2939786</v>
      </c>
      <c r="C3226" t="s">
        <v>88</v>
      </c>
    </row>
    <row r="3227" spans="1:3" x14ac:dyDescent="0.25">
      <c r="A3227">
        <v>2939799</v>
      </c>
      <c r="B3227">
        <v>2941907</v>
      </c>
      <c r="C3227" t="s">
        <v>88</v>
      </c>
    </row>
    <row r="3228" spans="1:3" x14ac:dyDescent="0.25">
      <c r="A3228">
        <v>2942006</v>
      </c>
      <c r="B3228">
        <v>2943115</v>
      </c>
      <c r="C3228" t="s">
        <v>25</v>
      </c>
    </row>
    <row r="3229" spans="1:3" x14ac:dyDescent="0.25">
      <c r="A3229">
        <v>2943112</v>
      </c>
      <c r="B3229">
        <v>2943654</v>
      </c>
      <c r="C3229" t="s">
        <v>88</v>
      </c>
    </row>
    <row r="3230" spans="1:3" x14ac:dyDescent="0.25">
      <c r="A3230">
        <v>2943820</v>
      </c>
      <c r="B3230">
        <v>2944830</v>
      </c>
      <c r="C3230" t="s">
        <v>88</v>
      </c>
    </row>
    <row r="3231" spans="1:3" x14ac:dyDescent="0.25">
      <c r="A3231">
        <v>2945038</v>
      </c>
      <c r="B3231">
        <v>2947650</v>
      </c>
      <c r="C3231" t="s">
        <v>88</v>
      </c>
    </row>
    <row r="3232" spans="1:3" x14ac:dyDescent="0.25">
      <c r="A3232">
        <v>2948077</v>
      </c>
      <c r="B3232">
        <v>2948283</v>
      </c>
      <c r="C3232" t="s">
        <v>25</v>
      </c>
    </row>
    <row r="3233" spans="1:3" x14ac:dyDescent="0.25">
      <c r="A3233">
        <v>2948411</v>
      </c>
      <c r="B3233">
        <v>2948767</v>
      </c>
      <c r="C3233" t="s">
        <v>88</v>
      </c>
    </row>
    <row r="3234" spans="1:3" x14ac:dyDescent="0.25">
      <c r="A3234">
        <v>2948976</v>
      </c>
      <c r="B3234">
        <v>2950178</v>
      </c>
      <c r="C3234" t="s">
        <v>25</v>
      </c>
    </row>
    <row r="3235" spans="1:3" x14ac:dyDescent="0.25">
      <c r="A3235">
        <v>2950393</v>
      </c>
      <c r="B3235">
        <v>2950551</v>
      </c>
      <c r="C3235" t="s">
        <v>25</v>
      </c>
    </row>
    <row r="3236" spans="1:3" x14ac:dyDescent="0.25">
      <c r="A3236">
        <v>2950620</v>
      </c>
      <c r="B3236">
        <v>2951750</v>
      </c>
      <c r="C3236" t="s">
        <v>88</v>
      </c>
    </row>
    <row r="3237" spans="1:3" x14ac:dyDescent="0.25">
      <c r="A3237">
        <v>2951761</v>
      </c>
      <c r="B3237">
        <v>2952720</v>
      </c>
      <c r="C3237" t="s">
        <v>88</v>
      </c>
    </row>
    <row r="3238" spans="1:3" x14ac:dyDescent="0.25">
      <c r="A3238">
        <v>2952729</v>
      </c>
      <c r="B3238">
        <v>2955449</v>
      </c>
      <c r="C3238" t="s">
        <v>88</v>
      </c>
    </row>
    <row r="3239" spans="1:3" x14ac:dyDescent="0.25">
      <c r="A3239">
        <v>2955449</v>
      </c>
      <c r="B3239">
        <v>2955847</v>
      </c>
      <c r="C3239" t="s">
        <v>88</v>
      </c>
    </row>
    <row r="3240" spans="1:3" x14ac:dyDescent="0.25">
      <c r="A3240">
        <v>2955854</v>
      </c>
      <c r="B3240">
        <v>2956438</v>
      </c>
      <c r="C3240" t="s">
        <v>88</v>
      </c>
    </row>
    <row r="3241" spans="1:3" x14ac:dyDescent="0.25">
      <c r="A3241">
        <v>2956438</v>
      </c>
      <c r="B3241">
        <v>2957031</v>
      </c>
      <c r="C3241" t="s">
        <v>88</v>
      </c>
    </row>
    <row r="3242" spans="1:3" x14ac:dyDescent="0.25">
      <c r="A3242">
        <v>2957197</v>
      </c>
      <c r="B3242">
        <v>2957409</v>
      </c>
      <c r="C3242" t="s">
        <v>25</v>
      </c>
    </row>
    <row r="3243" spans="1:3" x14ac:dyDescent="0.25">
      <c r="A3243">
        <v>2957448</v>
      </c>
      <c r="B3243">
        <v>2957759</v>
      </c>
      <c r="C3243" t="s">
        <v>88</v>
      </c>
    </row>
    <row r="3244" spans="1:3" x14ac:dyDescent="0.25">
      <c r="A3244">
        <v>2957805</v>
      </c>
      <c r="B3244">
        <v>2961119</v>
      </c>
      <c r="C3244" t="s">
        <v>88</v>
      </c>
    </row>
    <row r="3245" spans="1:3" x14ac:dyDescent="0.25">
      <c r="A3245">
        <v>2961166</v>
      </c>
      <c r="B3245">
        <v>2961501</v>
      </c>
      <c r="C3245" t="s">
        <v>88</v>
      </c>
    </row>
    <row r="3246" spans="1:3" x14ac:dyDescent="0.25">
      <c r="A3246">
        <v>2961558</v>
      </c>
      <c r="B3246">
        <v>2961848</v>
      </c>
      <c r="C3246" t="s">
        <v>88</v>
      </c>
    </row>
    <row r="3247" spans="1:3" x14ac:dyDescent="0.25">
      <c r="A3247">
        <v>2961860</v>
      </c>
      <c r="B3247">
        <v>2962231</v>
      </c>
      <c r="C3247" t="s">
        <v>88</v>
      </c>
    </row>
    <row r="3248" spans="1:3" x14ac:dyDescent="0.25">
      <c r="A3248">
        <v>2962259</v>
      </c>
      <c r="B3248">
        <v>2962963</v>
      </c>
      <c r="C3248" t="s">
        <v>88</v>
      </c>
    </row>
    <row r="3249" spans="1:3" x14ac:dyDescent="0.25">
      <c r="A3249">
        <v>2963020</v>
      </c>
      <c r="B3249">
        <v>2963367</v>
      </c>
      <c r="C3249" t="s">
        <v>88</v>
      </c>
    </row>
    <row r="3250" spans="1:3" x14ac:dyDescent="0.25">
      <c r="A3250">
        <v>2963364</v>
      </c>
      <c r="B3250">
        <v>2963813</v>
      </c>
      <c r="C3250" t="s">
        <v>88</v>
      </c>
    </row>
    <row r="3251" spans="1:3" x14ac:dyDescent="0.25">
      <c r="A3251">
        <v>2963810</v>
      </c>
      <c r="B3251">
        <v>2964148</v>
      </c>
      <c r="C3251" t="s">
        <v>88</v>
      </c>
    </row>
    <row r="3252" spans="1:3" x14ac:dyDescent="0.25">
      <c r="A3252">
        <v>2964158</v>
      </c>
      <c r="B3252">
        <v>2964484</v>
      </c>
      <c r="C3252" t="s">
        <v>88</v>
      </c>
    </row>
    <row r="3253" spans="1:3" x14ac:dyDescent="0.25">
      <c r="A3253">
        <v>2964484</v>
      </c>
      <c r="B3253">
        <v>2964681</v>
      </c>
      <c r="C3253" t="s">
        <v>88</v>
      </c>
    </row>
    <row r="3254" spans="1:3" x14ac:dyDescent="0.25">
      <c r="A3254">
        <v>2964725</v>
      </c>
      <c r="B3254">
        <v>2965942</v>
      </c>
      <c r="C3254" t="s">
        <v>88</v>
      </c>
    </row>
    <row r="3255" spans="1:3" x14ac:dyDescent="0.25">
      <c r="A3255">
        <v>2965952</v>
      </c>
      <c r="B3255">
        <v>2966800</v>
      </c>
      <c r="C3255" t="s">
        <v>88</v>
      </c>
    </row>
    <row r="3256" spans="1:3" x14ac:dyDescent="0.25">
      <c r="A3256">
        <v>2966814</v>
      </c>
      <c r="B3256">
        <v>2968118</v>
      </c>
      <c r="C3256" t="s">
        <v>88</v>
      </c>
    </row>
    <row r="3257" spans="1:3" x14ac:dyDescent="0.25">
      <c r="A3257">
        <v>2968118</v>
      </c>
      <c r="B3257">
        <v>2969860</v>
      </c>
      <c r="C3257" t="s">
        <v>88</v>
      </c>
    </row>
    <row r="3258" spans="1:3" x14ac:dyDescent="0.25">
      <c r="A3258">
        <v>2969814</v>
      </c>
      <c r="B3258">
        <v>2970278</v>
      </c>
      <c r="C3258" t="s">
        <v>88</v>
      </c>
    </row>
    <row r="3259" spans="1:3" x14ac:dyDescent="0.25">
      <c r="A3259">
        <v>2970411</v>
      </c>
      <c r="B3259">
        <v>2970755</v>
      </c>
      <c r="C3259" t="s">
        <v>88</v>
      </c>
    </row>
    <row r="3260" spans="1:3" x14ac:dyDescent="0.25">
      <c r="A3260">
        <v>2970823</v>
      </c>
      <c r="B3260">
        <v>2971200</v>
      </c>
      <c r="C3260" t="s">
        <v>88</v>
      </c>
    </row>
    <row r="3261" spans="1:3" x14ac:dyDescent="0.25">
      <c r="A3261">
        <v>2971243</v>
      </c>
      <c r="B3261">
        <v>2971782</v>
      </c>
      <c r="C3261" t="s">
        <v>88</v>
      </c>
    </row>
    <row r="3262" spans="1:3" x14ac:dyDescent="0.25">
      <c r="A3262">
        <v>2971779</v>
      </c>
      <c r="B3262">
        <v>2972393</v>
      </c>
      <c r="C3262" t="s">
        <v>88</v>
      </c>
    </row>
    <row r="3263" spans="1:3" x14ac:dyDescent="0.25">
      <c r="A3263">
        <v>2972393</v>
      </c>
      <c r="B3263">
        <v>2972674</v>
      </c>
      <c r="C3263" t="s">
        <v>88</v>
      </c>
    </row>
    <row r="3264" spans="1:3" x14ac:dyDescent="0.25">
      <c r="A3264">
        <v>2972661</v>
      </c>
      <c r="B3264">
        <v>2973050</v>
      </c>
      <c r="C3264" t="s">
        <v>88</v>
      </c>
    </row>
    <row r="3265" spans="1:3" x14ac:dyDescent="0.25">
      <c r="A3265">
        <v>2973140</v>
      </c>
      <c r="B3265">
        <v>2973328</v>
      </c>
      <c r="C3265" t="s">
        <v>88</v>
      </c>
    </row>
    <row r="3266" spans="1:3" x14ac:dyDescent="0.25">
      <c r="A3266">
        <v>2973383</v>
      </c>
      <c r="B3266">
        <v>2973565</v>
      </c>
      <c r="C3266" t="s">
        <v>25</v>
      </c>
    </row>
    <row r="3267" spans="1:3" x14ac:dyDescent="0.25">
      <c r="A3267">
        <v>2973833</v>
      </c>
      <c r="B3267">
        <v>2974630</v>
      </c>
      <c r="C3267" t="s">
        <v>88</v>
      </c>
    </row>
    <row r="3268" spans="1:3" x14ac:dyDescent="0.25">
      <c r="A3268">
        <v>2974620</v>
      </c>
      <c r="B3268">
        <v>2974766</v>
      </c>
      <c r="C3268" t="s">
        <v>88</v>
      </c>
    </row>
    <row r="3269" spans="1:3" x14ac:dyDescent="0.25">
      <c r="A3269">
        <v>2974763</v>
      </c>
      <c r="B3269">
        <v>2975404</v>
      </c>
      <c r="C3269" t="s">
        <v>88</v>
      </c>
    </row>
    <row r="3270" spans="1:3" x14ac:dyDescent="0.25">
      <c r="A3270">
        <v>2975407</v>
      </c>
      <c r="B3270">
        <v>2975613</v>
      </c>
      <c r="C3270" t="s">
        <v>88</v>
      </c>
    </row>
    <row r="3271" spans="1:3" x14ac:dyDescent="0.25">
      <c r="A3271">
        <v>2975613</v>
      </c>
      <c r="B3271">
        <v>2976212</v>
      </c>
      <c r="C3271" t="s">
        <v>88</v>
      </c>
    </row>
    <row r="3272" spans="1:3" x14ac:dyDescent="0.25">
      <c r="A3272">
        <v>2976297</v>
      </c>
      <c r="B3272">
        <v>2976506</v>
      </c>
      <c r="C3272" t="s">
        <v>88</v>
      </c>
    </row>
    <row r="3273" spans="1:3" x14ac:dyDescent="0.25">
      <c r="A3273">
        <v>2976618</v>
      </c>
      <c r="B3273">
        <v>2976851</v>
      </c>
      <c r="C3273" t="s">
        <v>88</v>
      </c>
    </row>
    <row r="3274" spans="1:3" x14ac:dyDescent="0.25">
      <c r="A3274">
        <v>2977181</v>
      </c>
      <c r="B3274">
        <v>2978326</v>
      </c>
      <c r="C3274" t="s">
        <v>88</v>
      </c>
    </row>
    <row r="3275" spans="1:3" x14ac:dyDescent="0.25">
      <c r="A3275">
        <v>2978323</v>
      </c>
      <c r="B3275">
        <v>2978937</v>
      </c>
      <c r="C3275" t="s">
        <v>88</v>
      </c>
    </row>
    <row r="3276" spans="1:3" x14ac:dyDescent="0.25">
      <c r="A3276">
        <v>2979417</v>
      </c>
      <c r="B3276">
        <v>2979701</v>
      </c>
      <c r="C3276" t="s">
        <v>88</v>
      </c>
    </row>
    <row r="3277" spans="1:3" x14ac:dyDescent="0.25">
      <c r="A3277">
        <v>2979698</v>
      </c>
      <c r="B3277">
        <v>2980123</v>
      </c>
      <c r="C3277" t="s">
        <v>88</v>
      </c>
    </row>
    <row r="3278" spans="1:3" x14ac:dyDescent="0.25">
      <c r="A3278">
        <v>2980134</v>
      </c>
      <c r="B3278">
        <v>2980889</v>
      </c>
      <c r="C3278" t="s">
        <v>88</v>
      </c>
    </row>
    <row r="3279" spans="1:3" x14ac:dyDescent="0.25">
      <c r="A3279">
        <v>2981026</v>
      </c>
      <c r="B3279">
        <v>2981718</v>
      </c>
      <c r="C3279" t="s">
        <v>88</v>
      </c>
    </row>
    <row r="3280" spans="1:3" x14ac:dyDescent="0.25">
      <c r="A3280">
        <v>2981715</v>
      </c>
      <c r="B3280">
        <v>2982620</v>
      </c>
      <c r="C3280" t="s">
        <v>88</v>
      </c>
    </row>
    <row r="3281" spans="1:3" x14ac:dyDescent="0.25">
      <c r="A3281">
        <v>2982712</v>
      </c>
      <c r="B3281">
        <v>2983035</v>
      </c>
      <c r="C3281" t="s">
        <v>88</v>
      </c>
    </row>
    <row r="3282" spans="1:3" x14ac:dyDescent="0.25">
      <c r="A3282">
        <v>2983070</v>
      </c>
      <c r="B3282">
        <v>2983297</v>
      </c>
      <c r="C3282" t="s">
        <v>88</v>
      </c>
    </row>
    <row r="3283" spans="1:3" x14ac:dyDescent="0.25">
      <c r="A3283">
        <v>2983403</v>
      </c>
      <c r="B3283">
        <v>2983837</v>
      </c>
      <c r="C3283" t="s">
        <v>25</v>
      </c>
    </row>
    <row r="3284" spans="1:3" x14ac:dyDescent="0.25">
      <c r="A3284">
        <v>2984022</v>
      </c>
      <c r="B3284">
        <v>2984222</v>
      </c>
      <c r="C3284" t="s">
        <v>25</v>
      </c>
    </row>
    <row r="3285" spans="1:3" x14ac:dyDescent="0.25">
      <c r="A3285">
        <v>2984313</v>
      </c>
      <c r="B3285">
        <v>2984609</v>
      </c>
      <c r="C3285" t="s">
        <v>25</v>
      </c>
    </row>
    <row r="3286" spans="1:3" x14ac:dyDescent="0.25">
      <c r="A3286">
        <v>2984615</v>
      </c>
      <c r="B3286">
        <v>2985400</v>
      </c>
      <c r="C3286" t="s">
        <v>25</v>
      </c>
    </row>
    <row r="3287" spans="1:3" x14ac:dyDescent="0.25">
      <c r="A3287">
        <v>2985397</v>
      </c>
      <c r="B3287">
        <v>2986077</v>
      </c>
      <c r="C3287" t="s">
        <v>25</v>
      </c>
    </row>
    <row r="3288" spans="1:3" x14ac:dyDescent="0.25">
      <c r="A3288">
        <v>2986074</v>
      </c>
      <c r="B3288">
        <v>2986943</v>
      </c>
      <c r="C3288" t="s">
        <v>25</v>
      </c>
    </row>
    <row r="3289" spans="1:3" x14ac:dyDescent="0.25">
      <c r="A3289">
        <v>2986949</v>
      </c>
      <c r="B3289">
        <v>2987188</v>
      </c>
      <c r="C3289" t="s">
        <v>25</v>
      </c>
    </row>
    <row r="3290" spans="1:3" x14ac:dyDescent="0.25">
      <c r="A3290">
        <v>2987229</v>
      </c>
      <c r="B3290">
        <v>2987477</v>
      </c>
      <c r="C3290" t="s">
        <v>25</v>
      </c>
    </row>
    <row r="3291" spans="1:3" x14ac:dyDescent="0.25">
      <c r="A3291">
        <v>2987474</v>
      </c>
      <c r="B3291">
        <v>2988814</v>
      </c>
      <c r="C3291" t="s">
        <v>25</v>
      </c>
    </row>
    <row r="3292" spans="1:3" x14ac:dyDescent="0.25">
      <c r="A3292">
        <v>2989009</v>
      </c>
      <c r="B3292">
        <v>2990211</v>
      </c>
      <c r="C3292" t="s">
        <v>25</v>
      </c>
    </row>
    <row r="3293" spans="1:3" x14ac:dyDescent="0.25">
      <c r="A3293">
        <v>2990292</v>
      </c>
      <c r="B3293">
        <v>2991725</v>
      </c>
      <c r="C3293" t="s">
        <v>88</v>
      </c>
    </row>
    <row r="3294" spans="1:3" x14ac:dyDescent="0.25">
      <c r="A3294">
        <v>2991971</v>
      </c>
      <c r="B3294">
        <v>2993185</v>
      </c>
      <c r="C3294" t="s">
        <v>88</v>
      </c>
    </row>
    <row r="3295" spans="1:3" x14ac:dyDescent="0.25">
      <c r="A3295">
        <v>2993272</v>
      </c>
      <c r="B3295">
        <v>2993506</v>
      </c>
      <c r="C3295" t="s">
        <v>25</v>
      </c>
    </row>
    <row r="3296" spans="1:3" x14ac:dyDescent="0.25">
      <c r="A3296">
        <v>2993503</v>
      </c>
      <c r="B3296">
        <v>2993964</v>
      </c>
      <c r="C3296" t="s">
        <v>25</v>
      </c>
    </row>
    <row r="3297" spans="1:3" x14ac:dyDescent="0.25">
      <c r="A3297">
        <v>2994165</v>
      </c>
      <c r="B3297">
        <v>2995565</v>
      </c>
      <c r="C3297" t="s">
        <v>25</v>
      </c>
    </row>
    <row r="3298" spans="1:3" x14ac:dyDescent="0.25">
      <c r="A3298">
        <v>2996172</v>
      </c>
      <c r="B3298">
        <v>2997263</v>
      </c>
      <c r="C3298" t="s">
        <v>25</v>
      </c>
    </row>
    <row r="3299" spans="1:3" x14ac:dyDescent="0.25">
      <c r="A3299">
        <v>2997448</v>
      </c>
      <c r="B3299">
        <v>2998638</v>
      </c>
      <c r="C3299" t="s">
        <v>25</v>
      </c>
    </row>
    <row r="3300" spans="1:3" x14ac:dyDescent="0.25">
      <c r="A3300">
        <v>2998700</v>
      </c>
      <c r="B3300">
        <v>2999347</v>
      </c>
      <c r="C3300" t="s">
        <v>88</v>
      </c>
    </row>
    <row r="3301" spans="1:3" x14ac:dyDescent="0.25">
      <c r="A3301">
        <v>2999375</v>
      </c>
      <c r="B3301">
        <v>2999923</v>
      </c>
      <c r="C3301" t="s">
        <v>88</v>
      </c>
    </row>
    <row r="3302" spans="1:3" x14ac:dyDescent="0.25">
      <c r="A3302">
        <v>3000032</v>
      </c>
      <c r="B3302">
        <v>3000246</v>
      </c>
      <c r="C3302" t="s">
        <v>25</v>
      </c>
    </row>
    <row r="3303" spans="1:3" x14ac:dyDescent="0.25">
      <c r="A3303">
        <v>3000183</v>
      </c>
      <c r="B3303">
        <v>3002030</v>
      </c>
      <c r="C3303" t="s">
        <v>88</v>
      </c>
    </row>
    <row r="3304" spans="1:3" x14ac:dyDescent="0.25">
      <c r="A3304">
        <v>3002375</v>
      </c>
      <c r="B3304">
        <v>3006841</v>
      </c>
      <c r="C3304" t="s">
        <v>88</v>
      </c>
    </row>
    <row r="3305" spans="1:3" x14ac:dyDescent="0.25">
      <c r="A3305">
        <v>3006841</v>
      </c>
      <c r="B3305">
        <v>3007545</v>
      </c>
      <c r="C3305" t="s">
        <v>88</v>
      </c>
    </row>
    <row r="3306" spans="1:3" x14ac:dyDescent="0.25">
      <c r="A3306">
        <v>3007526</v>
      </c>
      <c r="B3306">
        <v>3008848</v>
      </c>
      <c r="C3306" t="s">
        <v>88</v>
      </c>
    </row>
    <row r="3307" spans="1:3" x14ac:dyDescent="0.25">
      <c r="A3307">
        <v>3008841</v>
      </c>
      <c r="B3307">
        <v>3009644</v>
      </c>
      <c r="C3307" t="s">
        <v>88</v>
      </c>
    </row>
    <row r="3308" spans="1:3" x14ac:dyDescent="0.25">
      <c r="A3308">
        <v>3009780</v>
      </c>
      <c r="B3308">
        <v>3010556</v>
      </c>
      <c r="C3308" t="s">
        <v>25</v>
      </c>
    </row>
    <row r="3309" spans="1:3" x14ac:dyDescent="0.25">
      <c r="A3309">
        <v>3010536</v>
      </c>
      <c r="B3309">
        <v>3011429</v>
      </c>
      <c r="C3309" t="s">
        <v>88</v>
      </c>
    </row>
    <row r="3310" spans="1:3" x14ac:dyDescent="0.25">
      <c r="A3310">
        <v>3011640</v>
      </c>
      <c r="B3310">
        <v>3012386</v>
      </c>
      <c r="C3310" t="s">
        <v>88</v>
      </c>
    </row>
    <row r="3311" spans="1:3" x14ac:dyDescent="0.25">
      <c r="A3311">
        <v>3012383</v>
      </c>
      <c r="B3311">
        <v>3012565</v>
      </c>
      <c r="C3311" t="s">
        <v>88</v>
      </c>
    </row>
    <row r="3312" spans="1:3" x14ac:dyDescent="0.25">
      <c r="A3312">
        <v>3012617</v>
      </c>
      <c r="B3312">
        <v>3013849</v>
      </c>
      <c r="C3312" t="s">
        <v>88</v>
      </c>
    </row>
    <row r="3313" spans="1:3" x14ac:dyDescent="0.25">
      <c r="A3313">
        <v>3013893</v>
      </c>
      <c r="B3313">
        <v>3014870</v>
      </c>
      <c r="C3313" t="s">
        <v>88</v>
      </c>
    </row>
    <row r="3314" spans="1:3" x14ac:dyDescent="0.25">
      <c r="A3314">
        <v>3014867</v>
      </c>
      <c r="B3314">
        <v>3016615</v>
      </c>
      <c r="C3314" t="s">
        <v>88</v>
      </c>
    </row>
    <row r="3315" spans="1:3" x14ac:dyDescent="0.25">
      <c r="A3315">
        <v>3016652</v>
      </c>
      <c r="B3315">
        <v>3018916</v>
      </c>
      <c r="C3315" t="s">
        <v>88</v>
      </c>
    </row>
    <row r="3316" spans="1:3" x14ac:dyDescent="0.25">
      <c r="A3316">
        <v>3019146</v>
      </c>
      <c r="B3316">
        <v>3019430</v>
      </c>
      <c r="C3316" t="s">
        <v>88</v>
      </c>
    </row>
    <row r="3317" spans="1:3" x14ac:dyDescent="0.25">
      <c r="A3317">
        <v>3019586</v>
      </c>
      <c r="B3317">
        <v>3021259</v>
      </c>
      <c r="C3317" t="s">
        <v>88</v>
      </c>
    </row>
    <row r="3318" spans="1:3" x14ac:dyDescent="0.25">
      <c r="A3318">
        <v>3021373</v>
      </c>
      <c r="B3318">
        <v>3022056</v>
      </c>
      <c r="C3318" t="s">
        <v>88</v>
      </c>
    </row>
    <row r="3319" spans="1:3" x14ac:dyDescent="0.25">
      <c r="A3319">
        <v>3022229</v>
      </c>
      <c r="B3319">
        <v>3022990</v>
      </c>
      <c r="C3319" t="s">
        <v>88</v>
      </c>
    </row>
    <row r="3320" spans="1:3" x14ac:dyDescent="0.25">
      <c r="A3320">
        <v>3023133</v>
      </c>
      <c r="B3320">
        <v>3024416</v>
      </c>
      <c r="C3320" t="s">
        <v>88</v>
      </c>
    </row>
    <row r="3321" spans="1:3" x14ac:dyDescent="0.25">
      <c r="A3321">
        <v>3024487</v>
      </c>
      <c r="B3321">
        <v>3025575</v>
      </c>
      <c r="C3321" t="s">
        <v>88</v>
      </c>
    </row>
    <row r="3322" spans="1:3" x14ac:dyDescent="0.25">
      <c r="A3322">
        <v>3025761</v>
      </c>
      <c r="B3322">
        <v>3026453</v>
      </c>
      <c r="C3322" t="s">
        <v>88</v>
      </c>
    </row>
    <row r="3323" spans="1:3" x14ac:dyDescent="0.25">
      <c r="A3323">
        <v>3026590</v>
      </c>
      <c r="B3323">
        <v>3028350</v>
      </c>
      <c r="C3323" t="s">
        <v>25</v>
      </c>
    </row>
    <row r="3324" spans="1:3" x14ac:dyDescent="0.25">
      <c r="A3324">
        <v>3028755</v>
      </c>
      <c r="B3324">
        <v>3029612</v>
      </c>
      <c r="C3324" t="s">
        <v>25</v>
      </c>
    </row>
    <row r="3325" spans="1:3" x14ac:dyDescent="0.25">
      <c r="A3325">
        <v>3029672</v>
      </c>
      <c r="B3325">
        <v>3031954</v>
      </c>
      <c r="C3325" t="s">
        <v>25</v>
      </c>
    </row>
    <row r="3326" spans="1:3" x14ac:dyDescent="0.25">
      <c r="A3326">
        <v>3032030</v>
      </c>
      <c r="B3326">
        <v>3032989</v>
      </c>
      <c r="C3326" t="s">
        <v>88</v>
      </c>
    </row>
    <row r="3327" spans="1:3" x14ac:dyDescent="0.25">
      <c r="A3327">
        <v>3033120</v>
      </c>
      <c r="B3327">
        <v>3033446</v>
      </c>
      <c r="C3327" t="s">
        <v>25</v>
      </c>
    </row>
    <row r="3328" spans="1:3" x14ac:dyDescent="0.25">
      <c r="A3328">
        <v>3033565</v>
      </c>
      <c r="B3328">
        <v>3034362</v>
      </c>
      <c r="C3328" t="s">
        <v>25</v>
      </c>
    </row>
    <row r="3329" spans="1:3" x14ac:dyDescent="0.25">
      <c r="A3329">
        <v>3034663</v>
      </c>
      <c r="B3329">
        <v>3036084</v>
      </c>
      <c r="C3329" t="s">
        <v>88</v>
      </c>
    </row>
    <row r="3330" spans="1:3" x14ac:dyDescent="0.25">
      <c r="A3330">
        <v>3036302</v>
      </c>
      <c r="B3330">
        <v>3037450</v>
      </c>
      <c r="C3330" t="s">
        <v>88</v>
      </c>
    </row>
    <row r="3331" spans="1:3" x14ac:dyDescent="0.25">
      <c r="A3331">
        <v>3037800</v>
      </c>
      <c r="B3331">
        <v>3038663</v>
      </c>
      <c r="C3331" t="s">
        <v>88</v>
      </c>
    </row>
    <row r="3332" spans="1:3" x14ac:dyDescent="0.25">
      <c r="A3332">
        <v>3038665</v>
      </c>
      <c r="B3332">
        <v>3039282</v>
      </c>
      <c r="C3332" t="s">
        <v>88</v>
      </c>
    </row>
    <row r="3333" spans="1:3" x14ac:dyDescent="0.25">
      <c r="A3333">
        <v>3039293</v>
      </c>
      <c r="B3333">
        <v>3041737</v>
      </c>
      <c r="C3333" t="s">
        <v>88</v>
      </c>
    </row>
    <row r="3334" spans="1:3" x14ac:dyDescent="0.25">
      <c r="A3334">
        <v>3041975</v>
      </c>
      <c r="B3334">
        <v>3043267</v>
      </c>
      <c r="C3334" t="s">
        <v>88</v>
      </c>
    </row>
    <row r="3335" spans="1:3" x14ac:dyDescent="0.25">
      <c r="A3335">
        <v>3043526</v>
      </c>
      <c r="B3335">
        <v>3044869</v>
      </c>
      <c r="C3335" t="s">
        <v>88</v>
      </c>
    </row>
    <row r="3336" spans="1:3" x14ac:dyDescent="0.25">
      <c r="A3336">
        <v>3044879</v>
      </c>
      <c r="B3336">
        <v>3045493</v>
      </c>
      <c r="C3336" t="s">
        <v>88</v>
      </c>
    </row>
    <row r="3337" spans="1:3" x14ac:dyDescent="0.25">
      <c r="A3337">
        <v>3045633</v>
      </c>
      <c r="B3337">
        <v>3049748</v>
      </c>
      <c r="C3337" t="s">
        <v>88</v>
      </c>
    </row>
    <row r="3338" spans="1:3" x14ac:dyDescent="0.25">
      <c r="A3338">
        <v>3049883</v>
      </c>
      <c r="B3338">
        <v>3050377</v>
      </c>
      <c r="C3338" t="s">
        <v>88</v>
      </c>
    </row>
    <row r="3339" spans="1:3" x14ac:dyDescent="0.25">
      <c r="A3339">
        <v>3050306</v>
      </c>
      <c r="B3339">
        <v>3050581</v>
      </c>
      <c r="C3339" t="s">
        <v>25</v>
      </c>
    </row>
    <row r="3340" spans="1:3" x14ac:dyDescent="0.25">
      <c r="A3340">
        <v>3050924</v>
      </c>
      <c r="B3340">
        <v>3051892</v>
      </c>
      <c r="C3340" t="s">
        <v>25</v>
      </c>
    </row>
    <row r="3341" spans="1:3" x14ac:dyDescent="0.25">
      <c r="A3341">
        <v>3052006</v>
      </c>
      <c r="B3341">
        <v>3053772</v>
      </c>
      <c r="C3341" t="s">
        <v>25</v>
      </c>
    </row>
    <row r="3342" spans="1:3" x14ac:dyDescent="0.25">
      <c r="A3342">
        <v>3053773</v>
      </c>
      <c r="B3342">
        <v>3055494</v>
      </c>
      <c r="C3342" t="s">
        <v>25</v>
      </c>
    </row>
    <row r="3343" spans="1:3" x14ac:dyDescent="0.25">
      <c r="A3343">
        <v>3055539</v>
      </c>
      <c r="B3343">
        <v>3056243</v>
      </c>
      <c r="C3343" t="s">
        <v>25</v>
      </c>
    </row>
    <row r="3344" spans="1:3" x14ac:dyDescent="0.25">
      <c r="A3344">
        <v>3056244</v>
      </c>
      <c r="B3344">
        <v>3056627</v>
      </c>
      <c r="C3344" t="s">
        <v>25</v>
      </c>
    </row>
    <row r="3345" spans="1:3" x14ac:dyDescent="0.25">
      <c r="A3345">
        <v>3056555</v>
      </c>
      <c r="B3345">
        <v>3056773</v>
      </c>
      <c r="C3345" t="s">
        <v>25</v>
      </c>
    </row>
    <row r="3346" spans="1:3" x14ac:dyDescent="0.25">
      <c r="A3346">
        <v>3056864</v>
      </c>
      <c r="B3346">
        <v>3057775</v>
      </c>
      <c r="C3346" t="s">
        <v>88</v>
      </c>
    </row>
    <row r="3347" spans="1:3" x14ac:dyDescent="0.25">
      <c r="A3347">
        <v>3057884</v>
      </c>
      <c r="B3347">
        <v>3058744</v>
      </c>
      <c r="C3347" t="s">
        <v>25</v>
      </c>
    </row>
    <row r="3348" spans="1:3" x14ac:dyDescent="0.25">
      <c r="A3348">
        <v>3058764</v>
      </c>
      <c r="B3348">
        <v>3059441</v>
      </c>
      <c r="C3348" t="s">
        <v>25</v>
      </c>
    </row>
    <row r="3349" spans="1:3" x14ac:dyDescent="0.25">
      <c r="A3349">
        <v>3059591</v>
      </c>
      <c r="B3349">
        <v>3059678</v>
      </c>
      <c r="C3349" t="s">
        <v>25</v>
      </c>
    </row>
    <row r="3350" spans="1:3" x14ac:dyDescent="0.25">
      <c r="A3350">
        <v>3059591</v>
      </c>
      <c r="B3350">
        <v>3059678</v>
      </c>
      <c r="C3350" t="s">
        <v>88</v>
      </c>
    </row>
    <row r="3351" spans="1:3" x14ac:dyDescent="0.25">
      <c r="A3351">
        <v>3059927</v>
      </c>
      <c r="B3351">
        <v>3060277</v>
      </c>
      <c r="C3351" t="s">
        <v>25</v>
      </c>
    </row>
    <row r="3352" spans="1:3" x14ac:dyDescent="0.25">
      <c r="A3352">
        <v>3060299</v>
      </c>
      <c r="B3352">
        <v>3061417</v>
      </c>
      <c r="C3352" t="s">
        <v>25</v>
      </c>
    </row>
    <row r="3353" spans="1:3" x14ac:dyDescent="0.25">
      <c r="A3353">
        <v>3061620</v>
      </c>
      <c r="B3353">
        <v>3063056</v>
      </c>
      <c r="C3353" t="s">
        <v>88</v>
      </c>
    </row>
    <row r="3354" spans="1:3" x14ac:dyDescent="0.25">
      <c r="A3354">
        <v>3063109</v>
      </c>
      <c r="B3354">
        <v>3063666</v>
      </c>
      <c r="C3354" t="s">
        <v>88</v>
      </c>
    </row>
    <row r="3355" spans="1:3" x14ac:dyDescent="0.25">
      <c r="A3355">
        <v>3064070</v>
      </c>
      <c r="B3355">
        <v>3064375</v>
      </c>
      <c r="C3355" t="s">
        <v>88</v>
      </c>
    </row>
    <row r="3356" spans="1:3" x14ac:dyDescent="0.25">
      <c r="A3356">
        <v>3065020</v>
      </c>
      <c r="B3356">
        <v>3066522</v>
      </c>
      <c r="C3356" t="s">
        <v>25</v>
      </c>
    </row>
    <row r="3357" spans="1:3" x14ac:dyDescent="0.25">
      <c r="A3357">
        <v>3066589</v>
      </c>
      <c r="B3357">
        <v>3067500</v>
      </c>
      <c r="C3357" t="s">
        <v>25</v>
      </c>
    </row>
    <row r="3358" spans="1:3" x14ac:dyDescent="0.25">
      <c r="A3358">
        <v>3067632</v>
      </c>
      <c r="B3358">
        <v>3068141</v>
      </c>
      <c r="C3358" t="s">
        <v>88</v>
      </c>
    </row>
    <row r="3359" spans="1:3" x14ac:dyDescent="0.25">
      <c r="A3359">
        <v>3068277</v>
      </c>
      <c r="B3359">
        <v>3069113</v>
      </c>
      <c r="C3359" t="s">
        <v>25</v>
      </c>
    </row>
    <row r="3360" spans="1:3" x14ac:dyDescent="0.25">
      <c r="A3360">
        <v>3069172</v>
      </c>
      <c r="B3360">
        <v>3069447</v>
      </c>
      <c r="C3360" t="s">
        <v>88</v>
      </c>
    </row>
    <row r="3361" spans="1:3" x14ac:dyDescent="0.25">
      <c r="A3361">
        <v>3069458</v>
      </c>
      <c r="B3361">
        <v>3069988</v>
      </c>
      <c r="C3361" t="s">
        <v>88</v>
      </c>
    </row>
    <row r="3362" spans="1:3" x14ac:dyDescent="0.25">
      <c r="A3362">
        <v>3070491</v>
      </c>
      <c r="B3362">
        <v>3071360</v>
      </c>
      <c r="C3362" t="s">
        <v>25</v>
      </c>
    </row>
    <row r="3363" spans="1:3" x14ac:dyDescent="0.25">
      <c r="A3363">
        <v>3071470</v>
      </c>
      <c r="B3363">
        <v>3072432</v>
      </c>
      <c r="C3363" t="s">
        <v>88</v>
      </c>
    </row>
    <row r="3364" spans="1:3" x14ac:dyDescent="0.25">
      <c r="A3364">
        <v>3072602</v>
      </c>
      <c r="B3364">
        <v>3072872</v>
      </c>
      <c r="C3364" t="s">
        <v>88</v>
      </c>
    </row>
    <row r="3365" spans="1:3" x14ac:dyDescent="0.25">
      <c r="A3365">
        <v>3073788</v>
      </c>
      <c r="B3365">
        <v>3074351</v>
      </c>
      <c r="C3365" t="s">
        <v>25</v>
      </c>
    </row>
    <row r="3366" spans="1:3" x14ac:dyDescent="0.25">
      <c r="A3366">
        <v>3074473</v>
      </c>
      <c r="B3366">
        <v>3075153</v>
      </c>
      <c r="C3366" t="s">
        <v>88</v>
      </c>
    </row>
    <row r="3367" spans="1:3" x14ac:dyDescent="0.25">
      <c r="A3367">
        <v>3075368</v>
      </c>
      <c r="B3367">
        <v>3075847</v>
      </c>
      <c r="C3367" t="s">
        <v>25</v>
      </c>
    </row>
    <row r="3368" spans="1:3" x14ac:dyDescent="0.25">
      <c r="A3368">
        <v>3076008</v>
      </c>
      <c r="B3368">
        <v>3076406</v>
      </c>
      <c r="C3368" t="s">
        <v>25</v>
      </c>
    </row>
    <row r="3369" spans="1:3" x14ac:dyDescent="0.25">
      <c r="A3369">
        <v>3076631</v>
      </c>
      <c r="B3369">
        <v>3078472</v>
      </c>
      <c r="C3369" t="s">
        <v>88</v>
      </c>
    </row>
    <row r="3370" spans="1:3" x14ac:dyDescent="0.25">
      <c r="A3370">
        <v>3078856</v>
      </c>
      <c r="B3370">
        <v>3079098</v>
      </c>
      <c r="C3370" t="s">
        <v>88</v>
      </c>
    </row>
    <row r="3371" spans="1:3" x14ac:dyDescent="0.25">
      <c r="A3371">
        <v>3079199</v>
      </c>
      <c r="B3371">
        <v>3079495</v>
      </c>
      <c r="C3371" t="s">
        <v>88</v>
      </c>
    </row>
    <row r="3372" spans="1:3" x14ac:dyDescent="0.25">
      <c r="A3372">
        <v>3079548</v>
      </c>
      <c r="B3372">
        <v>3079838</v>
      </c>
      <c r="C3372" t="s">
        <v>88</v>
      </c>
    </row>
    <row r="3373" spans="1:3" x14ac:dyDescent="0.25">
      <c r="A3373">
        <v>3079920</v>
      </c>
      <c r="B3373">
        <v>3080129</v>
      </c>
      <c r="C3373" t="s">
        <v>88</v>
      </c>
    </row>
    <row r="3374" spans="1:3" x14ac:dyDescent="0.25">
      <c r="A3374">
        <v>3080325</v>
      </c>
      <c r="B3374">
        <v>3081185</v>
      </c>
      <c r="C3374" t="s">
        <v>88</v>
      </c>
    </row>
    <row r="3375" spans="1:3" x14ac:dyDescent="0.25">
      <c r="A3375">
        <v>3081201</v>
      </c>
      <c r="B3375">
        <v>3082442</v>
      </c>
      <c r="C3375" t="s">
        <v>88</v>
      </c>
    </row>
    <row r="3376" spans="1:3" x14ac:dyDescent="0.25">
      <c r="A3376">
        <v>3082409</v>
      </c>
      <c r="B3376">
        <v>3082597</v>
      </c>
      <c r="C3376" t="s">
        <v>88</v>
      </c>
    </row>
    <row r="3377" spans="1:3" x14ac:dyDescent="0.25">
      <c r="A3377">
        <v>3082591</v>
      </c>
      <c r="B3377">
        <v>3082864</v>
      </c>
      <c r="C3377" t="s">
        <v>25</v>
      </c>
    </row>
    <row r="3378" spans="1:3" x14ac:dyDescent="0.25">
      <c r="A3378">
        <v>3082970</v>
      </c>
      <c r="B3378">
        <v>3083347</v>
      </c>
      <c r="C3378" t="s">
        <v>25</v>
      </c>
    </row>
    <row r="3379" spans="1:3" x14ac:dyDescent="0.25">
      <c r="A3379">
        <v>3083509</v>
      </c>
      <c r="B3379">
        <v>3083706</v>
      </c>
      <c r="C3379" t="s">
        <v>25</v>
      </c>
    </row>
    <row r="3380" spans="1:3" x14ac:dyDescent="0.25">
      <c r="A3380">
        <v>3083919</v>
      </c>
      <c r="B3380">
        <v>3086195</v>
      </c>
      <c r="C3380" t="s">
        <v>88</v>
      </c>
    </row>
    <row r="3381" spans="1:3" x14ac:dyDescent="0.25">
      <c r="A3381">
        <v>3086226</v>
      </c>
      <c r="B3381">
        <v>3086546</v>
      </c>
      <c r="C3381" t="s">
        <v>88</v>
      </c>
    </row>
    <row r="3382" spans="1:3" x14ac:dyDescent="0.25">
      <c r="A3382">
        <v>3086870</v>
      </c>
      <c r="B3382">
        <v>3087091</v>
      </c>
      <c r="C3382" t="s">
        <v>25</v>
      </c>
    </row>
    <row r="3383" spans="1:3" x14ac:dyDescent="0.25">
      <c r="A3383">
        <v>3087046</v>
      </c>
      <c r="B3383">
        <v>3087240</v>
      </c>
      <c r="C3383" t="s">
        <v>88</v>
      </c>
    </row>
    <row r="3384" spans="1:3" x14ac:dyDescent="0.25">
      <c r="A3384">
        <v>3087221</v>
      </c>
      <c r="B3384">
        <v>3089167</v>
      </c>
      <c r="C3384" t="s">
        <v>88</v>
      </c>
    </row>
    <row r="3385" spans="1:3" x14ac:dyDescent="0.25">
      <c r="A3385">
        <v>3089164</v>
      </c>
      <c r="B3385">
        <v>3090282</v>
      </c>
      <c r="C3385" t="s">
        <v>88</v>
      </c>
    </row>
    <row r="3386" spans="1:3" x14ac:dyDescent="0.25">
      <c r="A3386">
        <v>3090410</v>
      </c>
      <c r="B3386">
        <v>3091378</v>
      </c>
      <c r="C3386" t="s">
        <v>25</v>
      </c>
    </row>
    <row r="3387" spans="1:3" x14ac:dyDescent="0.25">
      <c r="A3387">
        <v>3091375</v>
      </c>
      <c r="B3387">
        <v>3093033</v>
      </c>
      <c r="C3387" t="s">
        <v>88</v>
      </c>
    </row>
    <row r="3388" spans="1:3" x14ac:dyDescent="0.25">
      <c r="A3388">
        <v>3093069</v>
      </c>
      <c r="B3388">
        <v>3093257</v>
      </c>
      <c r="C3388" t="s">
        <v>88</v>
      </c>
    </row>
    <row r="3389" spans="1:3" x14ac:dyDescent="0.25">
      <c r="A3389">
        <v>3093235</v>
      </c>
      <c r="B3389">
        <v>3094134</v>
      </c>
      <c r="C3389" t="s">
        <v>25</v>
      </c>
    </row>
    <row r="3390" spans="1:3" x14ac:dyDescent="0.25">
      <c r="A3390">
        <v>3094278</v>
      </c>
      <c r="B3390">
        <v>3095930</v>
      </c>
      <c r="C3390" t="s">
        <v>25</v>
      </c>
    </row>
    <row r="3391" spans="1:3" x14ac:dyDescent="0.25">
      <c r="A3391">
        <v>3095939</v>
      </c>
      <c r="B3391">
        <v>3096910</v>
      </c>
      <c r="C3391" t="s">
        <v>25</v>
      </c>
    </row>
    <row r="3392" spans="1:3" x14ac:dyDescent="0.25">
      <c r="A3392">
        <v>3097067</v>
      </c>
      <c r="B3392">
        <v>3098785</v>
      </c>
      <c r="C3392" t="s">
        <v>25</v>
      </c>
    </row>
    <row r="3393" spans="1:3" x14ac:dyDescent="0.25">
      <c r="A3393">
        <v>3098824</v>
      </c>
      <c r="B3393">
        <v>3099825</v>
      </c>
      <c r="C3393" t="s">
        <v>25</v>
      </c>
    </row>
    <row r="3394" spans="1:3" x14ac:dyDescent="0.25">
      <c r="A3394">
        <v>3099836</v>
      </c>
      <c r="B3394">
        <v>3101269</v>
      </c>
      <c r="C3394" t="s">
        <v>25</v>
      </c>
    </row>
    <row r="3395" spans="1:3" x14ac:dyDescent="0.25">
      <c r="A3395">
        <v>3101365</v>
      </c>
      <c r="B3395">
        <v>3102378</v>
      </c>
      <c r="C3395" t="s">
        <v>25</v>
      </c>
    </row>
    <row r="3396" spans="1:3" x14ac:dyDescent="0.25">
      <c r="A3396">
        <v>3102375</v>
      </c>
      <c r="B3396">
        <v>3103205</v>
      </c>
      <c r="C3396" t="s">
        <v>88</v>
      </c>
    </row>
    <row r="3397" spans="1:3" x14ac:dyDescent="0.25">
      <c r="A3397">
        <v>3103202</v>
      </c>
      <c r="B3397">
        <v>3103525</v>
      </c>
      <c r="C3397" t="s">
        <v>88</v>
      </c>
    </row>
    <row r="3398" spans="1:3" x14ac:dyDescent="0.25">
      <c r="A3398">
        <v>3103653</v>
      </c>
      <c r="B3398">
        <v>3104168</v>
      </c>
      <c r="C3398" t="s">
        <v>25</v>
      </c>
    </row>
    <row r="3399" spans="1:3" x14ac:dyDescent="0.25">
      <c r="A3399">
        <v>3104398</v>
      </c>
      <c r="B3399">
        <v>3105126</v>
      </c>
      <c r="C3399" t="s">
        <v>25</v>
      </c>
    </row>
    <row r="3400" spans="1:3" x14ac:dyDescent="0.25">
      <c r="A3400">
        <v>3105144</v>
      </c>
      <c r="B3400">
        <v>3105875</v>
      </c>
      <c r="C3400" t="s">
        <v>25</v>
      </c>
    </row>
    <row r="3401" spans="1:3" x14ac:dyDescent="0.25">
      <c r="A3401">
        <v>3105882</v>
      </c>
      <c r="B3401">
        <v>3106598</v>
      </c>
      <c r="C3401" t="s">
        <v>25</v>
      </c>
    </row>
    <row r="3402" spans="1:3" x14ac:dyDescent="0.25">
      <c r="A3402">
        <v>3106598</v>
      </c>
      <c r="B3402">
        <v>3107266</v>
      </c>
      <c r="C3402" t="s">
        <v>25</v>
      </c>
    </row>
    <row r="3403" spans="1:3" x14ac:dyDescent="0.25">
      <c r="A3403">
        <v>3107502</v>
      </c>
      <c r="B3403">
        <v>3108233</v>
      </c>
      <c r="C3403" t="s">
        <v>25</v>
      </c>
    </row>
    <row r="3404" spans="1:3" x14ac:dyDescent="0.25">
      <c r="A3404">
        <v>3108255</v>
      </c>
      <c r="B3404">
        <v>3108458</v>
      </c>
      <c r="C3404" t="s">
        <v>25</v>
      </c>
    </row>
    <row r="3405" spans="1:3" x14ac:dyDescent="0.25">
      <c r="A3405">
        <v>3108451</v>
      </c>
      <c r="B3405">
        <v>3109938</v>
      </c>
      <c r="C3405" t="s">
        <v>88</v>
      </c>
    </row>
    <row r="3406" spans="1:3" x14ac:dyDescent="0.25">
      <c r="A3406">
        <v>3109948</v>
      </c>
      <c r="B3406">
        <v>3110268</v>
      </c>
      <c r="C3406" t="s">
        <v>88</v>
      </c>
    </row>
    <row r="3407" spans="1:3" x14ac:dyDescent="0.25">
      <c r="A3407">
        <v>3110298</v>
      </c>
      <c r="B3407">
        <v>3111641</v>
      </c>
      <c r="C3407" t="s">
        <v>88</v>
      </c>
    </row>
    <row r="3408" spans="1:3" x14ac:dyDescent="0.25">
      <c r="A3408">
        <v>3111936</v>
      </c>
      <c r="B3408">
        <v>3113063</v>
      </c>
      <c r="C3408" t="s">
        <v>88</v>
      </c>
    </row>
    <row r="3409" spans="1:3" x14ac:dyDescent="0.25">
      <c r="A3409">
        <v>3113106</v>
      </c>
      <c r="B3409">
        <v>3113579</v>
      </c>
      <c r="C3409" t="s">
        <v>88</v>
      </c>
    </row>
    <row r="3410" spans="1:3" x14ac:dyDescent="0.25">
      <c r="A3410">
        <v>3113653</v>
      </c>
      <c r="B3410">
        <v>3114498</v>
      </c>
      <c r="C3410" t="s">
        <v>88</v>
      </c>
    </row>
    <row r="3411" spans="1:3" x14ac:dyDescent="0.25">
      <c r="A3411">
        <v>3114495</v>
      </c>
      <c r="B3411">
        <v>3115448</v>
      </c>
      <c r="C3411" t="s">
        <v>88</v>
      </c>
    </row>
    <row r="3412" spans="1:3" x14ac:dyDescent="0.25">
      <c r="A3412">
        <v>3115458</v>
      </c>
      <c r="B3412">
        <v>3116591</v>
      </c>
      <c r="C3412" t="s">
        <v>88</v>
      </c>
    </row>
    <row r="3413" spans="1:3" x14ac:dyDescent="0.25">
      <c r="A3413">
        <v>3116679</v>
      </c>
      <c r="B3413">
        <v>3117791</v>
      </c>
      <c r="C3413" t="s">
        <v>88</v>
      </c>
    </row>
    <row r="3414" spans="1:3" x14ac:dyDescent="0.25">
      <c r="A3414">
        <v>3118140</v>
      </c>
      <c r="B3414">
        <v>3118616</v>
      </c>
      <c r="C3414" t="s">
        <v>88</v>
      </c>
    </row>
    <row r="3415" spans="1:3" x14ac:dyDescent="0.25">
      <c r="A3415">
        <v>3118712</v>
      </c>
      <c r="B3415">
        <v>3119614</v>
      </c>
      <c r="C3415" t="s">
        <v>88</v>
      </c>
    </row>
    <row r="3416" spans="1:3" x14ac:dyDescent="0.25">
      <c r="A3416">
        <v>3119672</v>
      </c>
      <c r="B3416">
        <v>3120394</v>
      </c>
      <c r="C3416" t="s">
        <v>88</v>
      </c>
    </row>
    <row r="3417" spans="1:3" x14ac:dyDescent="0.25">
      <c r="A3417">
        <v>3120378</v>
      </c>
      <c r="B3417">
        <v>3120674</v>
      </c>
      <c r="C3417" t="s">
        <v>88</v>
      </c>
    </row>
    <row r="3418" spans="1:3" x14ac:dyDescent="0.25">
      <c r="A3418">
        <v>3120844</v>
      </c>
      <c r="B3418">
        <v>3121107</v>
      </c>
      <c r="C3418" t="s">
        <v>25</v>
      </c>
    </row>
    <row r="3419" spans="1:3" x14ac:dyDescent="0.25">
      <c r="A3419">
        <v>3121139</v>
      </c>
      <c r="B3419">
        <v>3121516</v>
      </c>
      <c r="C3419" t="s">
        <v>88</v>
      </c>
    </row>
    <row r="3420" spans="1:3" x14ac:dyDescent="0.25">
      <c r="A3420">
        <v>3121787</v>
      </c>
      <c r="B3420">
        <v>3123472</v>
      </c>
      <c r="C3420" t="s">
        <v>25</v>
      </c>
    </row>
    <row r="3421" spans="1:3" x14ac:dyDescent="0.25">
      <c r="A3421">
        <v>3123589</v>
      </c>
      <c r="B3421">
        <v>3124209</v>
      </c>
      <c r="C3421" t="s">
        <v>88</v>
      </c>
    </row>
    <row r="3422" spans="1:3" x14ac:dyDescent="0.25">
      <c r="A3422">
        <v>3124377</v>
      </c>
      <c r="B3422">
        <v>3125588</v>
      </c>
      <c r="C3422" t="s">
        <v>25</v>
      </c>
    </row>
    <row r="3423" spans="1:3" x14ac:dyDescent="0.25">
      <c r="A3423">
        <v>3125585</v>
      </c>
      <c r="B3423">
        <v>3126400</v>
      </c>
      <c r="C3423" t="s">
        <v>25</v>
      </c>
    </row>
    <row r="3424" spans="1:3" x14ac:dyDescent="0.25">
      <c r="A3424">
        <v>3126454</v>
      </c>
      <c r="B3424">
        <v>3127686</v>
      </c>
      <c r="C3424" t="s">
        <v>88</v>
      </c>
    </row>
    <row r="3425" spans="1:3" x14ac:dyDescent="0.25">
      <c r="A3425">
        <v>3127999</v>
      </c>
      <c r="B3425">
        <v>3128607</v>
      </c>
      <c r="C3425" t="s">
        <v>25</v>
      </c>
    </row>
    <row r="3426" spans="1:3" x14ac:dyDescent="0.25">
      <c r="A3426">
        <v>3128679</v>
      </c>
      <c r="B3426">
        <v>3129437</v>
      </c>
      <c r="C3426" t="s">
        <v>25</v>
      </c>
    </row>
    <row r="3427" spans="1:3" x14ac:dyDescent="0.25">
      <c r="A3427">
        <v>3129482</v>
      </c>
      <c r="B3427">
        <v>3130684</v>
      </c>
      <c r="C3427" t="s">
        <v>88</v>
      </c>
    </row>
    <row r="3428" spans="1:3" x14ac:dyDescent="0.25">
      <c r="A3428">
        <v>3130928</v>
      </c>
      <c r="B3428">
        <v>3131554</v>
      </c>
      <c r="C3428" t="s">
        <v>25</v>
      </c>
    </row>
    <row r="3429" spans="1:3" x14ac:dyDescent="0.25">
      <c r="A3429">
        <v>3131551</v>
      </c>
      <c r="B3429">
        <v>3132139</v>
      </c>
      <c r="C3429" t="s">
        <v>88</v>
      </c>
    </row>
    <row r="3430" spans="1:3" x14ac:dyDescent="0.25">
      <c r="A3430">
        <v>3132578</v>
      </c>
      <c r="B3430">
        <v>3133003</v>
      </c>
      <c r="C3430" t="s">
        <v>25</v>
      </c>
    </row>
    <row r="3431" spans="1:3" x14ac:dyDescent="0.25">
      <c r="A3431">
        <v>3133268</v>
      </c>
      <c r="B3431">
        <v>3134158</v>
      </c>
      <c r="C3431" t="s">
        <v>25</v>
      </c>
    </row>
    <row r="3432" spans="1:3" x14ac:dyDescent="0.25">
      <c r="A3432">
        <v>3134164</v>
      </c>
      <c r="B3432">
        <v>3135849</v>
      </c>
      <c r="C3432" t="s">
        <v>88</v>
      </c>
    </row>
    <row r="3433" spans="1:3" x14ac:dyDescent="0.25">
      <c r="A3433">
        <v>3136082</v>
      </c>
      <c r="B3433">
        <v>3136273</v>
      </c>
      <c r="C3433" t="s">
        <v>88</v>
      </c>
    </row>
    <row r="3434" spans="1:3" x14ac:dyDescent="0.25">
      <c r="A3434">
        <v>3136298</v>
      </c>
      <c r="B3434">
        <v>3137461</v>
      </c>
      <c r="C3434" t="s">
        <v>88</v>
      </c>
    </row>
    <row r="3435" spans="1:3" x14ac:dyDescent="0.25">
      <c r="A3435">
        <v>3137458</v>
      </c>
      <c r="B3435">
        <v>3137723</v>
      </c>
      <c r="C3435" t="s">
        <v>88</v>
      </c>
    </row>
    <row r="3436" spans="1:3" x14ac:dyDescent="0.25">
      <c r="A3436">
        <v>3137756</v>
      </c>
      <c r="B3436">
        <v>3138703</v>
      </c>
      <c r="C3436" t="s">
        <v>88</v>
      </c>
    </row>
    <row r="3437" spans="1:3" x14ac:dyDescent="0.25">
      <c r="A3437">
        <v>3138714</v>
      </c>
      <c r="B3437">
        <v>3139568</v>
      </c>
      <c r="C3437" t="s">
        <v>88</v>
      </c>
    </row>
    <row r="3438" spans="1:3" x14ac:dyDescent="0.25">
      <c r="A3438">
        <v>3139486</v>
      </c>
      <c r="B3438">
        <v>3139962</v>
      </c>
      <c r="C3438" t="s">
        <v>88</v>
      </c>
    </row>
    <row r="3439" spans="1:3" x14ac:dyDescent="0.25">
      <c r="A3439">
        <v>3140327</v>
      </c>
      <c r="B3439">
        <v>3140624</v>
      </c>
      <c r="C3439" t="s">
        <v>88</v>
      </c>
    </row>
    <row r="3440" spans="1:3" x14ac:dyDescent="0.25">
      <c r="A3440">
        <v>3140676</v>
      </c>
      <c r="B3440">
        <v>3141059</v>
      </c>
      <c r="C3440" t="s">
        <v>88</v>
      </c>
    </row>
    <row r="3441" spans="1:3" x14ac:dyDescent="0.25">
      <c r="A3441">
        <v>3141290</v>
      </c>
      <c r="B3441">
        <v>3142615</v>
      </c>
      <c r="C3441" t="s">
        <v>25</v>
      </c>
    </row>
    <row r="3442" spans="1:3" x14ac:dyDescent="0.25">
      <c r="A3442">
        <v>3142706</v>
      </c>
      <c r="B3442">
        <v>3143617</v>
      </c>
      <c r="C3442" t="s">
        <v>88</v>
      </c>
    </row>
    <row r="3443" spans="1:3" x14ac:dyDescent="0.25">
      <c r="A3443">
        <v>3143620</v>
      </c>
      <c r="B3443">
        <v>3144540</v>
      </c>
      <c r="C3443" t="s">
        <v>88</v>
      </c>
    </row>
    <row r="3444" spans="1:3" x14ac:dyDescent="0.25">
      <c r="A3444">
        <v>3144601</v>
      </c>
      <c r="B3444">
        <v>3146139</v>
      </c>
      <c r="C3444" t="s">
        <v>88</v>
      </c>
    </row>
    <row r="3445" spans="1:3" x14ac:dyDescent="0.25">
      <c r="A3445">
        <v>3146172</v>
      </c>
      <c r="B3445">
        <v>3148043</v>
      </c>
      <c r="C3445" t="s">
        <v>88</v>
      </c>
    </row>
    <row r="3446" spans="1:3" x14ac:dyDescent="0.25">
      <c r="A3446">
        <v>3148054</v>
      </c>
      <c r="B3446">
        <v>3148995</v>
      </c>
      <c r="C3446" t="s">
        <v>88</v>
      </c>
    </row>
    <row r="3447" spans="1:3" x14ac:dyDescent="0.25">
      <c r="A3447">
        <v>3149192</v>
      </c>
      <c r="B3447">
        <v>3150433</v>
      </c>
      <c r="C3447" t="s">
        <v>25</v>
      </c>
    </row>
    <row r="3448" spans="1:3" x14ac:dyDescent="0.25">
      <c r="A3448">
        <v>3150433</v>
      </c>
      <c r="B3448">
        <v>3151182</v>
      </c>
      <c r="C3448" t="s">
        <v>25</v>
      </c>
    </row>
    <row r="3449" spans="1:3" x14ac:dyDescent="0.25">
      <c r="A3449">
        <v>3151460</v>
      </c>
      <c r="B3449">
        <v>3152359</v>
      </c>
      <c r="C3449" t="s">
        <v>25</v>
      </c>
    </row>
    <row r="3450" spans="1:3" x14ac:dyDescent="0.25">
      <c r="A3450">
        <v>3152365</v>
      </c>
      <c r="B3450">
        <v>3154797</v>
      </c>
      <c r="C3450" t="s">
        <v>25</v>
      </c>
    </row>
    <row r="3451" spans="1:3" x14ac:dyDescent="0.25">
      <c r="A3451">
        <v>3154875</v>
      </c>
      <c r="B3451">
        <v>3155684</v>
      </c>
      <c r="C3451" t="s">
        <v>88</v>
      </c>
    </row>
    <row r="3452" spans="1:3" x14ac:dyDescent="0.25">
      <c r="A3452">
        <v>3155946</v>
      </c>
      <c r="B3452">
        <v>3157211</v>
      </c>
      <c r="C3452" t="s">
        <v>25</v>
      </c>
    </row>
    <row r="3453" spans="1:3" x14ac:dyDescent="0.25">
      <c r="A3453">
        <v>3157416</v>
      </c>
      <c r="B3453">
        <v>3157577</v>
      </c>
      <c r="C3453" t="s">
        <v>25</v>
      </c>
    </row>
    <row r="3454" spans="1:3" x14ac:dyDescent="0.25">
      <c r="A3454">
        <v>3157605</v>
      </c>
      <c r="B3454">
        <v>3158135</v>
      </c>
      <c r="C3454" t="s">
        <v>25</v>
      </c>
    </row>
    <row r="3455" spans="1:3" x14ac:dyDescent="0.25">
      <c r="A3455">
        <v>3158164</v>
      </c>
      <c r="B3455">
        <v>3158907</v>
      </c>
      <c r="C3455" t="s">
        <v>88</v>
      </c>
    </row>
    <row r="3456" spans="1:3" x14ac:dyDescent="0.25">
      <c r="A3456">
        <v>3159516</v>
      </c>
      <c r="B3456">
        <v>3161108</v>
      </c>
      <c r="C3456" t="s">
        <v>88</v>
      </c>
    </row>
    <row r="3457" spans="1:3" x14ac:dyDescent="0.25">
      <c r="A3457">
        <v>3161327</v>
      </c>
      <c r="B3457">
        <v>3162247</v>
      </c>
      <c r="C3457" t="s">
        <v>25</v>
      </c>
    </row>
    <row r="3458" spans="1:3" x14ac:dyDescent="0.25">
      <c r="A3458">
        <v>3162291</v>
      </c>
      <c r="B3458">
        <v>3163403</v>
      </c>
      <c r="C3458" t="s">
        <v>88</v>
      </c>
    </row>
    <row r="3459" spans="1:3" x14ac:dyDescent="0.25">
      <c r="A3459">
        <v>3163400</v>
      </c>
      <c r="B3459">
        <v>3163873</v>
      </c>
      <c r="C3459" t="s">
        <v>88</v>
      </c>
    </row>
    <row r="3460" spans="1:3" x14ac:dyDescent="0.25">
      <c r="A3460">
        <v>3164059</v>
      </c>
      <c r="B3460">
        <v>3164187</v>
      </c>
      <c r="C3460" t="s">
        <v>25</v>
      </c>
    </row>
    <row r="3461" spans="1:3" x14ac:dyDescent="0.25">
      <c r="A3461">
        <v>3164452</v>
      </c>
      <c r="B3461">
        <v>3166032</v>
      </c>
      <c r="C3461" t="s">
        <v>25</v>
      </c>
    </row>
    <row r="3462" spans="1:3" x14ac:dyDescent="0.25">
      <c r="A3462">
        <v>3166095</v>
      </c>
      <c r="B3462">
        <v>3166610</v>
      </c>
      <c r="C3462" t="s">
        <v>88</v>
      </c>
    </row>
    <row r="3463" spans="1:3" x14ac:dyDescent="0.25">
      <c r="A3463">
        <v>3166964</v>
      </c>
      <c r="B3463">
        <v>3167851</v>
      </c>
      <c r="C3463" t="s">
        <v>25</v>
      </c>
    </row>
    <row r="3464" spans="1:3" x14ac:dyDescent="0.25">
      <c r="A3464">
        <v>3168154</v>
      </c>
      <c r="B3464">
        <v>3168657</v>
      </c>
      <c r="C3464" t="s">
        <v>25</v>
      </c>
    </row>
    <row r="3465" spans="1:3" x14ac:dyDescent="0.25">
      <c r="A3465">
        <v>3169134</v>
      </c>
      <c r="B3465">
        <v>3169880</v>
      </c>
      <c r="C3465" t="s">
        <v>25</v>
      </c>
    </row>
    <row r="3466" spans="1:3" x14ac:dyDescent="0.25">
      <c r="A3466">
        <v>3170026</v>
      </c>
      <c r="B3466">
        <v>3170685</v>
      </c>
      <c r="C3466" t="s">
        <v>25</v>
      </c>
    </row>
    <row r="3467" spans="1:3" x14ac:dyDescent="0.25">
      <c r="A3467">
        <v>3170682</v>
      </c>
      <c r="B3467">
        <v>3171404</v>
      </c>
      <c r="C3467" t="s">
        <v>25</v>
      </c>
    </row>
    <row r="3468" spans="1:3" x14ac:dyDescent="0.25">
      <c r="A3468">
        <v>3171523</v>
      </c>
      <c r="B3468">
        <v>3173745</v>
      </c>
      <c r="C3468" t="s">
        <v>25</v>
      </c>
    </row>
    <row r="3469" spans="1:3" x14ac:dyDescent="0.25">
      <c r="A3469">
        <v>3173742</v>
      </c>
      <c r="B3469">
        <v>3174668</v>
      </c>
      <c r="C3469" t="s">
        <v>88</v>
      </c>
    </row>
    <row r="3470" spans="1:3" x14ac:dyDescent="0.25">
      <c r="A3470">
        <v>3174873</v>
      </c>
      <c r="B3470">
        <v>3175139</v>
      </c>
      <c r="C3470" t="s">
        <v>25</v>
      </c>
    </row>
    <row r="3471" spans="1:3" x14ac:dyDescent="0.25">
      <c r="A3471">
        <v>3175424</v>
      </c>
      <c r="B3471">
        <v>3175684</v>
      </c>
      <c r="C3471" t="s">
        <v>25</v>
      </c>
    </row>
    <row r="3472" spans="1:3" x14ac:dyDescent="0.25">
      <c r="A3472">
        <v>3175839</v>
      </c>
      <c r="B3472">
        <v>3176813</v>
      </c>
      <c r="C3472" t="s">
        <v>88</v>
      </c>
    </row>
    <row r="3473" spans="1:3" x14ac:dyDescent="0.25">
      <c r="A3473">
        <v>3176843</v>
      </c>
      <c r="B3473">
        <v>3178987</v>
      </c>
      <c r="C3473" t="s">
        <v>88</v>
      </c>
    </row>
    <row r="3474" spans="1:3" x14ac:dyDescent="0.25">
      <c r="A3474">
        <v>3179195</v>
      </c>
      <c r="B3474">
        <v>3180559</v>
      </c>
      <c r="C3474" t="s">
        <v>88</v>
      </c>
    </row>
    <row r="3475" spans="1:3" x14ac:dyDescent="0.25">
      <c r="A3475">
        <v>3180789</v>
      </c>
      <c r="B3475">
        <v>3181463</v>
      </c>
      <c r="C3475" t="s">
        <v>25</v>
      </c>
    </row>
    <row r="3476" spans="1:3" x14ac:dyDescent="0.25">
      <c r="A3476">
        <v>3181463</v>
      </c>
      <c r="B3476">
        <v>3182458</v>
      </c>
      <c r="C3476" t="s">
        <v>25</v>
      </c>
    </row>
    <row r="3477" spans="1:3" x14ac:dyDescent="0.25">
      <c r="A3477">
        <v>3182451</v>
      </c>
      <c r="B3477">
        <v>3184187</v>
      </c>
      <c r="C3477" t="s">
        <v>25</v>
      </c>
    </row>
    <row r="3478" spans="1:3" x14ac:dyDescent="0.25">
      <c r="A3478">
        <v>3184180</v>
      </c>
      <c r="B3478">
        <v>3185310</v>
      </c>
      <c r="C3478" t="s">
        <v>25</v>
      </c>
    </row>
    <row r="3479" spans="1:3" x14ac:dyDescent="0.25">
      <c r="A3479">
        <v>3185426</v>
      </c>
      <c r="B3479">
        <v>3186532</v>
      </c>
      <c r="C3479" t="s">
        <v>25</v>
      </c>
    </row>
    <row r="3480" spans="1:3" x14ac:dyDescent="0.25">
      <c r="A3480">
        <v>3186494</v>
      </c>
      <c r="B3480">
        <v>3186904</v>
      </c>
      <c r="C3480" t="s">
        <v>88</v>
      </c>
    </row>
    <row r="3481" spans="1:3" x14ac:dyDescent="0.25">
      <c r="A3481">
        <v>3187037</v>
      </c>
      <c r="B3481">
        <v>3187795</v>
      </c>
      <c r="C3481" t="s">
        <v>25</v>
      </c>
    </row>
    <row r="3482" spans="1:3" x14ac:dyDescent="0.25">
      <c r="A3482">
        <v>3187792</v>
      </c>
      <c r="B3482">
        <v>3189033</v>
      </c>
      <c r="C3482" t="s">
        <v>25</v>
      </c>
    </row>
    <row r="3483" spans="1:3" x14ac:dyDescent="0.25">
      <c r="A3483">
        <v>3189033</v>
      </c>
      <c r="B3483">
        <v>3189995</v>
      </c>
      <c r="C3483" t="s">
        <v>25</v>
      </c>
    </row>
    <row r="3484" spans="1:3" x14ac:dyDescent="0.25">
      <c r="A3484">
        <v>3189998</v>
      </c>
      <c r="B3484">
        <v>3190558</v>
      </c>
      <c r="C3484" t="s">
        <v>88</v>
      </c>
    </row>
    <row r="3485" spans="1:3" x14ac:dyDescent="0.25">
      <c r="A3485">
        <v>3190566</v>
      </c>
      <c r="B3485">
        <v>3191174</v>
      </c>
      <c r="C3485" t="s">
        <v>88</v>
      </c>
    </row>
    <row r="3486" spans="1:3" x14ac:dyDescent="0.25">
      <c r="A3486">
        <v>3191198</v>
      </c>
      <c r="B3486">
        <v>3191905</v>
      </c>
      <c r="C3486" t="s">
        <v>88</v>
      </c>
    </row>
    <row r="3487" spans="1:3" x14ac:dyDescent="0.25">
      <c r="A3487">
        <v>3191866</v>
      </c>
      <c r="B3487">
        <v>3192049</v>
      </c>
      <c r="C3487" t="s">
        <v>25</v>
      </c>
    </row>
    <row r="3488" spans="1:3" x14ac:dyDescent="0.25">
      <c r="A3488">
        <v>3192050</v>
      </c>
      <c r="B3488">
        <v>3192754</v>
      </c>
      <c r="C3488" t="s">
        <v>88</v>
      </c>
    </row>
    <row r="3489" spans="1:3" x14ac:dyDescent="0.25">
      <c r="A3489">
        <v>3192802</v>
      </c>
      <c r="B3489">
        <v>3193254</v>
      </c>
      <c r="C3489" t="s">
        <v>88</v>
      </c>
    </row>
    <row r="3490" spans="1:3" x14ac:dyDescent="0.25">
      <c r="A3490">
        <v>3193256</v>
      </c>
      <c r="B3490">
        <v>3193507</v>
      </c>
      <c r="C3490" t="s">
        <v>88</v>
      </c>
    </row>
    <row r="3491" spans="1:3" x14ac:dyDescent="0.25">
      <c r="A3491">
        <v>3193494</v>
      </c>
      <c r="B3491">
        <v>3193979</v>
      </c>
      <c r="C3491" t="s">
        <v>88</v>
      </c>
    </row>
    <row r="3492" spans="1:3" x14ac:dyDescent="0.25">
      <c r="A3492">
        <v>3193982</v>
      </c>
      <c r="B3492">
        <v>3194494</v>
      </c>
      <c r="C3492" t="s">
        <v>88</v>
      </c>
    </row>
    <row r="3493" spans="1:3" x14ac:dyDescent="0.25">
      <c r="A3493">
        <v>3194516</v>
      </c>
      <c r="B3493">
        <v>3195505</v>
      </c>
      <c r="C3493" t="s">
        <v>88</v>
      </c>
    </row>
    <row r="3494" spans="1:3" x14ac:dyDescent="0.25">
      <c r="A3494">
        <v>3195902</v>
      </c>
      <c r="B3494">
        <v>3196810</v>
      </c>
      <c r="C3494" t="s">
        <v>25</v>
      </c>
    </row>
    <row r="3495" spans="1:3" x14ac:dyDescent="0.25">
      <c r="A3495">
        <v>3196902</v>
      </c>
      <c r="B3495">
        <v>3199169</v>
      </c>
      <c r="C3495" t="s">
        <v>88</v>
      </c>
    </row>
    <row r="3496" spans="1:3" x14ac:dyDescent="0.25">
      <c r="A3496">
        <v>3199660</v>
      </c>
      <c r="B3496">
        <v>3201681</v>
      </c>
      <c r="C3496" t="s">
        <v>88</v>
      </c>
    </row>
    <row r="3497" spans="1:3" x14ac:dyDescent="0.25">
      <c r="A3497">
        <v>3201678</v>
      </c>
      <c r="B3497">
        <v>3201905</v>
      </c>
      <c r="C3497" t="s">
        <v>88</v>
      </c>
    </row>
    <row r="3498" spans="1:3" x14ac:dyDescent="0.25">
      <c r="A3498">
        <v>3202332</v>
      </c>
      <c r="B3498">
        <v>3203018</v>
      </c>
      <c r="C3498" t="s">
        <v>88</v>
      </c>
    </row>
    <row r="3499" spans="1:3" x14ac:dyDescent="0.25">
      <c r="A3499">
        <v>3203011</v>
      </c>
      <c r="B3499">
        <v>3203766</v>
      </c>
      <c r="C3499" t="s">
        <v>88</v>
      </c>
    </row>
    <row r="3500" spans="1:3" x14ac:dyDescent="0.25">
      <c r="A3500">
        <v>3203750</v>
      </c>
      <c r="B3500">
        <v>3204907</v>
      </c>
      <c r="C3500" t="s">
        <v>88</v>
      </c>
    </row>
    <row r="3501" spans="1:3" x14ac:dyDescent="0.25">
      <c r="A3501">
        <v>3204904</v>
      </c>
      <c r="B3501">
        <v>3205944</v>
      </c>
      <c r="C3501" t="s">
        <v>88</v>
      </c>
    </row>
    <row r="3502" spans="1:3" x14ac:dyDescent="0.25">
      <c r="A3502">
        <v>3206031</v>
      </c>
      <c r="B3502">
        <v>3207320</v>
      </c>
      <c r="C3502" t="s">
        <v>25</v>
      </c>
    </row>
    <row r="3503" spans="1:3" x14ac:dyDescent="0.25">
      <c r="A3503">
        <v>3207378</v>
      </c>
      <c r="B3503">
        <v>3207854</v>
      </c>
      <c r="C3503" t="s">
        <v>25</v>
      </c>
    </row>
    <row r="3504" spans="1:3" x14ac:dyDescent="0.25">
      <c r="A3504">
        <v>3207939</v>
      </c>
      <c r="B3504">
        <v>3209459</v>
      </c>
      <c r="C3504" t="s">
        <v>88</v>
      </c>
    </row>
    <row r="3505" spans="1:3" x14ac:dyDescent="0.25">
      <c r="A3505">
        <v>3209461</v>
      </c>
      <c r="B3505">
        <v>3211146</v>
      </c>
      <c r="C3505" t="s">
        <v>88</v>
      </c>
    </row>
    <row r="3506" spans="1:3" x14ac:dyDescent="0.25">
      <c r="A3506">
        <v>3211343</v>
      </c>
      <c r="B3506">
        <v>3212068</v>
      </c>
      <c r="C3506" t="s">
        <v>88</v>
      </c>
    </row>
    <row r="3507" spans="1:3" x14ac:dyDescent="0.25">
      <c r="A3507">
        <v>3212113</v>
      </c>
      <c r="B3507">
        <v>3213054</v>
      </c>
      <c r="C3507" t="s">
        <v>88</v>
      </c>
    </row>
    <row r="3508" spans="1:3" x14ac:dyDescent="0.25">
      <c r="A3508">
        <v>3213051</v>
      </c>
      <c r="B3508">
        <v>3214274</v>
      </c>
      <c r="C3508" t="s">
        <v>88</v>
      </c>
    </row>
    <row r="3509" spans="1:3" x14ac:dyDescent="0.25">
      <c r="A3509">
        <v>3214512</v>
      </c>
      <c r="B3509">
        <v>3215795</v>
      </c>
      <c r="C3509" t="s">
        <v>25</v>
      </c>
    </row>
    <row r="3510" spans="1:3" x14ac:dyDescent="0.25">
      <c r="A3510">
        <v>3215939</v>
      </c>
      <c r="B3510">
        <v>3216934</v>
      </c>
      <c r="C3510" t="s">
        <v>88</v>
      </c>
    </row>
    <row r="3511" spans="1:3" x14ac:dyDescent="0.25">
      <c r="A3511">
        <v>3217098</v>
      </c>
      <c r="B3511">
        <v>3217916</v>
      </c>
      <c r="C3511" t="s">
        <v>25</v>
      </c>
    </row>
    <row r="3512" spans="1:3" x14ac:dyDescent="0.25">
      <c r="A3512">
        <v>3217917</v>
      </c>
      <c r="B3512">
        <v>3218975</v>
      </c>
      <c r="C3512" t="s">
        <v>88</v>
      </c>
    </row>
    <row r="3513" spans="1:3" x14ac:dyDescent="0.25">
      <c r="A3513">
        <v>3218978</v>
      </c>
      <c r="B3513">
        <v>3219667</v>
      </c>
      <c r="C3513" t="s">
        <v>88</v>
      </c>
    </row>
    <row r="3514" spans="1:3" x14ac:dyDescent="0.25">
      <c r="A3514">
        <v>3219667</v>
      </c>
      <c r="B3514">
        <v>3220440</v>
      </c>
      <c r="C3514" t="s">
        <v>88</v>
      </c>
    </row>
    <row r="3515" spans="1:3" x14ac:dyDescent="0.25">
      <c r="A3515">
        <v>3220607</v>
      </c>
      <c r="B3515">
        <v>3220756</v>
      </c>
      <c r="C3515" t="s">
        <v>88</v>
      </c>
    </row>
    <row r="3516" spans="1:3" x14ac:dyDescent="0.25">
      <c r="A3516">
        <v>3220885</v>
      </c>
      <c r="B3516">
        <v>3221673</v>
      </c>
      <c r="C3516" t="s">
        <v>25</v>
      </c>
    </row>
    <row r="3517" spans="1:3" x14ac:dyDescent="0.25">
      <c r="A3517">
        <v>3221741</v>
      </c>
      <c r="B3517">
        <v>3223216</v>
      </c>
      <c r="C3517" t="s">
        <v>25</v>
      </c>
    </row>
    <row r="3518" spans="1:3" x14ac:dyDescent="0.25">
      <c r="A3518">
        <v>3223387</v>
      </c>
      <c r="B3518">
        <v>3224295</v>
      </c>
      <c r="C3518" t="s">
        <v>25</v>
      </c>
    </row>
    <row r="3519" spans="1:3" x14ac:dyDescent="0.25">
      <c r="A3519">
        <v>3224518</v>
      </c>
      <c r="B3519">
        <v>3225534</v>
      </c>
      <c r="C3519" t="s">
        <v>25</v>
      </c>
    </row>
    <row r="3520" spans="1:3" x14ac:dyDescent="0.25">
      <c r="A3520">
        <v>3225545</v>
      </c>
      <c r="B3520">
        <v>3226591</v>
      </c>
      <c r="C3520" t="s">
        <v>25</v>
      </c>
    </row>
    <row r="3521" spans="1:3" x14ac:dyDescent="0.25">
      <c r="A3521">
        <v>3226594</v>
      </c>
      <c r="B3521">
        <v>3227742</v>
      </c>
      <c r="C3521" t="s">
        <v>25</v>
      </c>
    </row>
    <row r="3522" spans="1:3" x14ac:dyDescent="0.25">
      <c r="A3522">
        <v>3227736</v>
      </c>
      <c r="B3522">
        <v>3228776</v>
      </c>
      <c r="C3522" t="s">
        <v>25</v>
      </c>
    </row>
    <row r="3523" spans="1:3" x14ac:dyDescent="0.25">
      <c r="A3523">
        <v>3228791</v>
      </c>
      <c r="B3523">
        <v>3228982</v>
      </c>
      <c r="C3523" t="s">
        <v>25</v>
      </c>
    </row>
    <row r="3524" spans="1:3" x14ac:dyDescent="0.25">
      <c r="A3524">
        <v>3229000</v>
      </c>
      <c r="B3524">
        <v>3229752</v>
      </c>
      <c r="C3524" t="s">
        <v>25</v>
      </c>
    </row>
    <row r="3525" spans="1:3" x14ac:dyDescent="0.25">
      <c r="A3525">
        <v>3229843</v>
      </c>
      <c r="B3525">
        <v>3230619</v>
      </c>
      <c r="C3525" t="s">
        <v>88</v>
      </c>
    </row>
    <row r="3526" spans="1:3" x14ac:dyDescent="0.25">
      <c r="A3526">
        <v>3230619</v>
      </c>
      <c r="B3526">
        <v>3231698</v>
      </c>
      <c r="C3526" t="s">
        <v>88</v>
      </c>
    </row>
    <row r="3527" spans="1:3" x14ac:dyDescent="0.25">
      <c r="A3527">
        <v>3232078</v>
      </c>
      <c r="B3527">
        <v>3232776</v>
      </c>
      <c r="C3527" t="s">
        <v>88</v>
      </c>
    </row>
    <row r="3528" spans="1:3" x14ac:dyDescent="0.25">
      <c r="A3528">
        <v>3232895</v>
      </c>
      <c r="B3528">
        <v>3234196</v>
      </c>
      <c r="C3528" t="s">
        <v>88</v>
      </c>
    </row>
    <row r="3529" spans="1:3" x14ac:dyDescent="0.25">
      <c r="A3529">
        <v>3234212</v>
      </c>
      <c r="B3529">
        <v>3235981</v>
      </c>
      <c r="C3529" t="s">
        <v>88</v>
      </c>
    </row>
    <row r="3530" spans="1:3" x14ac:dyDescent="0.25">
      <c r="A3530">
        <v>3235997</v>
      </c>
      <c r="B3530">
        <v>3236242</v>
      </c>
      <c r="C3530" t="s">
        <v>88</v>
      </c>
    </row>
    <row r="3531" spans="1:3" x14ac:dyDescent="0.25">
      <c r="A3531">
        <v>3236292</v>
      </c>
      <c r="B3531">
        <v>3237539</v>
      </c>
      <c r="C3531" t="s">
        <v>88</v>
      </c>
    </row>
    <row r="3532" spans="1:3" x14ac:dyDescent="0.25">
      <c r="A3532">
        <v>3237783</v>
      </c>
      <c r="B3532">
        <v>3238766</v>
      </c>
      <c r="C3532" t="s">
        <v>25</v>
      </c>
    </row>
    <row r="3533" spans="1:3" x14ac:dyDescent="0.25">
      <c r="A3533">
        <v>3238767</v>
      </c>
      <c r="B3533">
        <v>3239657</v>
      </c>
      <c r="C3533" t="s">
        <v>88</v>
      </c>
    </row>
    <row r="3534" spans="1:3" x14ac:dyDescent="0.25">
      <c r="A3534">
        <v>3239787</v>
      </c>
      <c r="B3534">
        <v>3240632</v>
      </c>
      <c r="C3534" t="s">
        <v>25</v>
      </c>
    </row>
    <row r="3535" spans="1:3" x14ac:dyDescent="0.25">
      <c r="A3535">
        <v>3240647</v>
      </c>
      <c r="B3535">
        <v>3241192</v>
      </c>
      <c r="C3535" t="s">
        <v>25</v>
      </c>
    </row>
    <row r="3536" spans="1:3" x14ac:dyDescent="0.25">
      <c r="A3536">
        <v>3241286</v>
      </c>
      <c r="B3536">
        <v>3242338</v>
      </c>
      <c r="C3536" t="s">
        <v>88</v>
      </c>
    </row>
    <row r="3537" spans="1:3" x14ac:dyDescent="0.25">
      <c r="A3537">
        <v>3242658</v>
      </c>
      <c r="B3537">
        <v>3243044</v>
      </c>
      <c r="C3537" t="s">
        <v>25</v>
      </c>
    </row>
    <row r="3538" spans="1:3" x14ac:dyDescent="0.25">
      <c r="A3538">
        <v>3243155</v>
      </c>
      <c r="B3538">
        <v>3244093</v>
      </c>
      <c r="C3538" t="s">
        <v>25</v>
      </c>
    </row>
    <row r="3539" spans="1:3" x14ac:dyDescent="0.25">
      <c r="A3539">
        <v>3244090</v>
      </c>
      <c r="B3539">
        <v>3244809</v>
      </c>
      <c r="C3539" t="s">
        <v>88</v>
      </c>
    </row>
    <row r="3540" spans="1:3" x14ac:dyDescent="0.25">
      <c r="A3540">
        <v>3244834</v>
      </c>
      <c r="B3540">
        <v>3245877</v>
      </c>
      <c r="C3540" t="s">
        <v>88</v>
      </c>
    </row>
    <row r="3541" spans="1:3" x14ac:dyDescent="0.25">
      <c r="A3541">
        <v>3246271</v>
      </c>
      <c r="B3541">
        <v>3246346</v>
      </c>
      <c r="C3541" t="s">
        <v>88</v>
      </c>
    </row>
    <row r="3542" spans="1:3" x14ac:dyDescent="0.25">
      <c r="A3542">
        <v>3246271</v>
      </c>
      <c r="B3542">
        <v>3246346</v>
      </c>
      <c r="C3542" t="s">
        <v>25</v>
      </c>
    </row>
    <row r="3543" spans="1:3" x14ac:dyDescent="0.25">
      <c r="A3543">
        <v>3246481</v>
      </c>
      <c r="B3543">
        <v>3246556</v>
      </c>
      <c r="C3543" t="s">
        <v>88</v>
      </c>
    </row>
    <row r="3544" spans="1:3" x14ac:dyDescent="0.25">
      <c r="A3544">
        <v>3246481</v>
      </c>
      <c r="B3544">
        <v>3246556</v>
      </c>
      <c r="C3544" t="s">
        <v>88</v>
      </c>
    </row>
    <row r="3545" spans="1:3" x14ac:dyDescent="0.25">
      <c r="A3545">
        <v>3246699</v>
      </c>
      <c r="B3545">
        <v>3246774</v>
      </c>
      <c r="C3545" t="s">
        <v>88</v>
      </c>
    </row>
    <row r="3546" spans="1:3" x14ac:dyDescent="0.25">
      <c r="A3546">
        <v>3246699</v>
      </c>
      <c r="B3546">
        <v>3246774</v>
      </c>
      <c r="C3546" t="s">
        <v>88</v>
      </c>
    </row>
    <row r="3547" spans="1:3" x14ac:dyDescent="0.25">
      <c r="A3547">
        <v>3246778</v>
      </c>
      <c r="B3547">
        <v>3246853</v>
      </c>
      <c r="C3547" t="s">
        <v>88</v>
      </c>
    </row>
    <row r="3548" spans="1:3" x14ac:dyDescent="0.25">
      <c r="A3548">
        <v>3246778</v>
      </c>
      <c r="B3548">
        <v>3246853</v>
      </c>
      <c r="C3548" t="s">
        <v>25</v>
      </c>
    </row>
    <row r="3549" spans="1:3" x14ac:dyDescent="0.25">
      <c r="A3549">
        <v>3246990</v>
      </c>
      <c r="B3549">
        <v>3247065</v>
      </c>
      <c r="C3549" t="s">
        <v>88</v>
      </c>
    </row>
    <row r="3550" spans="1:3" x14ac:dyDescent="0.25">
      <c r="A3550">
        <v>3246990</v>
      </c>
      <c r="B3550">
        <v>3247065</v>
      </c>
      <c r="C3550" t="s">
        <v>25</v>
      </c>
    </row>
    <row r="3551" spans="1:3" x14ac:dyDescent="0.25">
      <c r="A3551">
        <v>3247230</v>
      </c>
      <c r="B3551">
        <v>3248018</v>
      </c>
      <c r="C3551" t="s">
        <v>88</v>
      </c>
    </row>
    <row r="3552" spans="1:3" x14ac:dyDescent="0.25">
      <c r="A3552">
        <v>3248028</v>
      </c>
      <c r="B3552">
        <v>3248552</v>
      </c>
      <c r="C3552" t="s">
        <v>88</v>
      </c>
    </row>
    <row r="3553" spans="1:3" x14ac:dyDescent="0.25">
      <c r="A3553">
        <v>3248587</v>
      </c>
      <c r="B3553">
        <v>3249879</v>
      </c>
      <c r="C3553" t="s">
        <v>88</v>
      </c>
    </row>
    <row r="3554" spans="1:3" x14ac:dyDescent="0.25">
      <c r="A3554">
        <v>3250003</v>
      </c>
      <c r="B3554">
        <v>3251130</v>
      </c>
      <c r="C3554" t="s">
        <v>88</v>
      </c>
    </row>
    <row r="3555" spans="1:3" x14ac:dyDescent="0.25">
      <c r="A3555">
        <v>3251195</v>
      </c>
      <c r="B3555">
        <v>3251623</v>
      </c>
      <c r="C3555" t="s">
        <v>88</v>
      </c>
    </row>
    <row r="3556" spans="1:3" x14ac:dyDescent="0.25">
      <c r="A3556">
        <v>3251627</v>
      </c>
      <c r="B3556">
        <v>3252319</v>
      </c>
      <c r="C3556" t="s">
        <v>88</v>
      </c>
    </row>
    <row r="3557" spans="1:3" x14ac:dyDescent="0.25">
      <c r="A3557">
        <v>3252316</v>
      </c>
      <c r="B3557">
        <v>3252720</v>
      </c>
      <c r="C3557" t="s">
        <v>88</v>
      </c>
    </row>
    <row r="3558" spans="1:3" x14ac:dyDescent="0.25">
      <c r="A3558">
        <v>3252949</v>
      </c>
      <c r="B3558">
        <v>3253242</v>
      </c>
      <c r="C3558" t="s">
        <v>88</v>
      </c>
    </row>
    <row r="3559" spans="1:3" x14ac:dyDescent="0.25">
      <c r="A3559">
        <v>3253242</v>
      </c>
      <c r="B3559">
        <v>3253355</v>
      </c>
      <c r="C3559" t="s">
        <v>88</v>
      </c>
    </row>
    <row r="3560" spans="1:3" x14ac:dyDescent="0.25">
      <c r="A3560">
        <v>3253370</v>
      </c>
      <c r="B3560">
        <v>3254509</v>
      </c>
      <c r="C3560" t="s">
        <v>88</v>
      </c>
    </row>
    <row r="3561" spans="1:3" x14ac:dyDescent="0.25">
      <c r="A3561">
        <v>3254525</v>
      </c>
      <c r="B3561">
        <v>3256093</v>
      </c>
      <c r="C3561" t="s">
        <v>88</v>
      </c>
    </row>
    <row r="3562" spans="1:3" x14ac:dyDescent="0.25">
      <c r="A3562">
        <v>3257676</v>
      </c>
      <c r="B3562">
        <v>3258545</v>
      </c>
      <c r="C3562" t="s">
        <v>88</v>
      </c>
    </row>
    <row r="3563" spans="1:3" x14ac:dyDescent="0.25">
      <c r="A3563">
        <v>3258545</v>
      </c>
      <c r="B3563">
        <v>3259711</v>
      </c>
      <c r="C3563" t="s">
        <v>88</v>
      </c>
    </row>
    <row r="3564" spans="1:3" x14ac:dyDescent="0.25">
      <c r="A3564">
        <v>3259853</v>
      </c>
      <c r="B3564">
        <v>3261061</v>
      </c>
      <c r="C3564" t="s">
        <v>88</v>
      </c>
    </row>
    <row r="3565" spans="1:3" x14ac:dyDescent="0.25">
      <c r="A3565">
        <v>3261076</v>
      </c>
      <c r="B3565">
        <v>3263877</v>
      </c>
      <c r="C3565" t="s">
        <v>88</v>
      </c>
    </row>
    <row r="3566" spans="1:3" x14ac:dyDescent="0.25">
      <c r="A3566">
        <v>3264403</v>
      </c>
      <c r="B3566">
        <v>3265119</v>
      </c>
      <c r="C3566" t="s">
        <v>88</v>
      </c>
    </row>
    <row r="3567" spans="1:3" x14ac:dyDescent="0.25">
      <c r="A3567">
        <v>3265136</v>
      </c>
      <c r="B3567">
        <v>3266902</v>
      </c>
      <c r="C3567" t="s">
        <v>88</v>
      </c>
    </row>
    <row r="3568" spans="1:3" x14ac:dyDescent="0.25">
      <c r="A3568">
        <v>3266902</v>
      </c>
      <c r="B3568">
        <v>3267249</v>
      </c>
      <c r="C3568" t="s">
        <v>88</v>
      </c>
    </row>
    <row r="3569" spans="1:3" x14ac:dyDescent="0.25">
      <c r="A3569">
        <v>3267243</v>
      </c>
      <c r="B3569">
        <v>3267632</v>
      </c>
      <c r="C3569" t="s">
        <v>88</v>
      </c>
    </row>
    <row r="3570" spans="1:3" x14ac:dyDescent="0.25">
      <c r="A3570">
        <v>3267718</v>
      </c>
      <c r="B3570">
        <v>3267906</v>
      </c>
      <c r="C3570" t="s">
        <v>25</v>
      </c>
    </row>
    <row r="3571" spans="1:3" x14ac:dyDescent="0.25">
      <c r="A3571">
        <v>3268041</v>
      </c>
      <c r="B3571">
        <v>3268427</v>
      </c>
      <c r="C3571" t="s">
        <v>88</v>
      </c>
    </row>
    <row r="3572" spans="1:3" x14ac:dyDescent="0.25">
      <c r="A3572">
        <v>3268387</v>
      </c>
      <c r="B3572">
        <v>3269670</v>
      </c>
      <c r="C3572" t="s">
        <v>25</v>
      </c>
    </row>
    <row r="3573" spans="1:3" x14ac:dyDescent="0.25">
      <c r="A3573">
        <v>3269807</v>
      </c>
      <c r="B3573">
        <v>3270853</v>
      </c>
      <c r="C3573" t="s">
        <v>25</v>
      </c>
    </row>
    <row r="3574" spans="1:3" x14ac:dyDescent="0.25">
      <c r="A3574">
        <v>3270908</v>
      </c>
      <c r="B3574">
        <v>3271699</v>
      </c>
      <c r="C3574" t="s">
        <v>88</v>
      </c>
    </row>
    <row r="3575" spans="1:3" x14ac:dyDescent="0.25">
      <c r="A3575">
        <v>3271748</v>
      </c>
      <c r="B3575">
        <v>3271885</v>
      </c>
      <c r="C3575" t="s">
        <v>88</v>
      </c>
    </row>
    <row r="3576" spans="1:3" x14ac:dyDescent="0.25">
      <c r="A3576">
        <v>3271953</v>
      </c>
      <c r="B3576">
        <v>3273848</v>
      </c>
      <c r="C3576" t="s">
        <v>88</v>
      </c>
    </row>
    <row r="3577" spans="1:3" x14ac:dyDescent="0.25">
      <c r="A3577">
        <v>3273906</v>
      </c>
      <c r="B3577">
        <v>3274739</v>
      </c>
      <c r="C3577" t="s">
        <v>88</v>
      </c>
    </row>
    <row r="3578" spans="1:3" x14ac:dyDescent="0.25">
      <c r="A3578">
        <v>3274932</v>
      </c>
      <c r="B3578">
        <v>3276716</v>
      </c>
      <c r="C3578" t="s">
        <v>88</v>
      </c>
    </row>
    <row r="3579" spans="1:3" x14ac:dyDescent="0.25">
      <c r="A3579">
        <v>3276810</v>
      </c>
      <c r="B3579">
        <v>3277520</v>
      </c>
      <c r="C3579" t="s">
        <v>88</v>
      </c>
    </row>
    <row r="3580" spans="1:3" x14ac:dyDescent="0.25">
      <c r="A3580">
        <v>3277524</v>
      </c>
      <c r="B3580">
        <v>3278294</v>
      </c>
      <c r="C3580" t="s">
        <v>88</v>
      </c>
    </row>
    <row r="3581" spans="1:3" x14ac:dyDescent="0.25">
      <c r="A3581">
        <v>3278423</v>
      </c>
      <c r="B3581">
        <v>3279555</v>
      </c>
      <c r="C3581" t="s">
        <v>88</v>
      </c>
    </row>
    <row r="3582" spans="1:3" x14ac:dyDescent="0.25">
      <c r="A3582">
        <v>3279568</v>
      </c>
      <c r="B3582">
        <v>3280461</v>
      </c>
      <c r="C3582" t="s">
        <v>88</v>
      </c>
    </row>
    <row r="3583" spans="1:3" x14ac:dyDescent="0.25">
      <c r="A3583">
        <v>3280461</v>
      </c>
      <c r="B3583">
        <v>3281612</v>
      </c>
      <c r="C3583" t="s">
        <v>88</v>
      </c>
    </row>
    <row r="3584" spans="1:3" x14ac:dyDescent="0.25">
      <c r="A3584">
        <v>3281898</v>
      </c>
      <c r="B3584">
        <v>3282638</v>
      </c>
      <c r="C3584" t="s">
        <v>88</v>
      </c>
    </row>
    <row r="3585" spans="1:3" x14ac:dyDescent="0.25">
      <c r="A3585">
        <v>3282640</v>
      </c>
      <c r="B3585">
        <v>3282975</v>
      </c>
      <c r="C3585" t="s">
        <v>88</v>
      </c>
    </row>
    <row r="3586" spans="1:3" x14ac:dyDescent="0.25">
      <c r="A3586">
        <v>3283435</v>
      </c>
      <c r="B3586">
        <v>3284001</v>
      </c>
      <c r="C3586" t="s">
        <v>88</v>
      </c>
    </row>
    <row r="3587" spans="1:3" x14ac:dyDescent="0.25">
      <c r="A3587">
        <v>3284051</v>
      </c>
      <c r="B3587">
        <v>3284191</v>
      </c>
      <c r="C3587" t="s">
        <v>88</v>
      </c>
    </row>
    <row r="3588" spans="1:3" x14ac:dyDescent="0.25">
      <c r="A3588">
        <v>3284515</v>
      </c>
      <c r="B3588">
        <v>3285249</v>
      </c>
      <c r="C3588" t="s">
        <v>88</v>
      </c>
    </row>
    <row r="3589" spans="1:3" x14ac:dyDescent="0.25">
      <c r="A3589">
        <v>3285239</v>
      </c>
      <c r="B3589">
        <v>3286171</v>
      </c>
      <c r="C3589" t="s">
        <v>88</v>
      </c>
    </row>
    <row r="3590" spans="1:3" x14ac:dyDescent="0.25">
      <c r="A3590">
        <v>3286165</v>
      </c>
      <c r="B3590">
        <v>3286821</v>
      </c>
      <c r="C3590" t="s">
        <v>88</v>
      </c>
    </row>
    <row r="3591" spans="1:3" x14ac:dyDescent="0.25">
      <c r="A3591">
        <v>3286837</v>
      </c>
      <c r="B3591">
        <v>3287580</v>
      </c>
      <c r="C3591" t="s">
        <v>88</v>
      </c>
    </row>
    <row r="3592" spans="1:3" x14ac:dyDescent="0.25">
      <c r="A3592">
        <v>3287752</v>
      </c>
      <c r="B3592">
        <v>3287865</v>
      </c>
      <c r="C3592" t="s">
        <v>25</v>
      </c>
    </row>
    <row r="3593" spans="1:3" x14ac:dyDescent="0.25">
      <c r="A3593">
        <v>3287909</v>
      </c>
      <c r="B3593">
        <v>3289390</v>
      </c>
      <c r="C3593" t="s">
        <v>25</v>
      </c>
    </row>
    <row r="3594" spans="1:3" x14ac:dyDescent="0.25">
      <c r="A3594">
        <v>3289429</v>
      </c>
      <c r="B3594">
        <v>3290850</v>
      </c>
      <c r="C3594" t="s">
        <v>88</v>
      </c>
    </row>
    <row r="3595" spans="1:3" x14ac:dyDescent="0.25">
      <c r="A3595">
        <v>3290962</v>
      </c>
      <c r="B3595">
        <v>3291168</v>
      </c>
      <c r="C3595" t="s">
        <v>88</v>
      </c>
    </row>
    <row r="3596" spans="1:3" x14ac:dyDescent="0.25">
      <c r="A3596">
        <v>3291505</v>
      </c>
      <c r="B3596">
        <v>3291594</v>
      </c>
      <c r="C3596" t="s">
        <v>25</v>
      </c>
    </row>
    <row r="3597" spans="1:3" x14ac:dyDescent="0.25">
      <c r="A3597">
        <v>3291594</v>
      </c>
      <c r="B3597">
        <v>3293273</v>
      </c>
      <c r="C3597" t="s">
        <v>25</v>
      </c>
    </row>
    <row r="3598" spans="1:3" x14ac:dyDescent="0.25">
      <c r="A3598">
        <v>3293294</v>
      </c>
      <c r="B3598">
        <v>3295342</v>
      </c>
      <c r="C3598" t="s">
        <v>25</v>
      </c>
    </row>
    <row r="3599" spans="1:3" x14ac:dyDescent="0.25">
      <c r="A3599">
        <v>3295351</v>
      </c>
      <c r="B3599">
        <v>3295935</v>
      </c>
      <c r="C3599" t="s">
        <v>25</v>
      </c>
    </row>
    <row r="3600" spans="1:3" x14ac:dyDescent="0.25">
      <c r="A3600">
        <v>3295932</v>
      </c>
      <c r="B3600">
        <v>3298616</v>
      </c>
      <c r="C3600" t="s">
        <v>25</v>
      </c>
    </row>
    <row r="3601" spans="1:3" x14ac:dyDescent="0.25">
      <c r="A3601">
        <v>3298613</v>
      </c>
      <c r="B3601">
        <v>3299290</v>
      </c>
      <c r="C3601" t="s">
        <v>25</v>
      </c>
    </row>
    <row r="3602" spans="1:3" x14ac:dyDescent="0.25">
      <c r="A3602">
        <v>3300053</v>
      </c>
      <c r="B3602">
        <v>3302251</v>
      </c>
      <c r="C3602" t="s">
        <v>25</v>
      </c>
    </row>
    <row r="3603" spans="1:3" x14ac:dyDescent="0.25">
      <c r="A3603">
        <v>3302248</v>
      </c>
      <c r="B3603">
        <v>3303567</v>
      </c>
      <c r="C3603" t="s">
        <v>25</v>
      </c>
    </row>
    <row r="3604" spans="1:3" x14ac:dyDescent="0.25">
      <c r="A3604">
        <v>3303632</v>
      </c>
      <c r="B3604">
        <v>3304117</v>
      </c>
      <c r="C3604" t="s">
        <v>25</v>
      </c>
    </row>
    <row r="3605" spans="1:3" x14ac:dyDescent="0.25">
      <c r="A3605">
        <v>3304232</v>
      </c>
      <c r="B3605">
        <v>3306439</v>
      </c>
      <c r="C3605" t="s">
        <v>88</v>
      </c>
    </row>
    <row r="3606" spans="1:3" x14ac:dyDescent="0.25">
      <c r="A3606">
        <v>3306624</v>
      </c>
      <c r="B3606">
        <v>3307394</v>
      </c>
      <c r="C3606" t="s">
        <v>25</v>
      </c>
    </row>
    <row r="3607" spans="1:3" x14ac:dyDescent="0.25">
      <c r="A3607">
        <v>3307528</v>
      </c>
      <c r="B3607">
        <v>3307821</v>
      </c>
      <c r="C3607" t="s">
        <v>25</v>
      </c>
    </row>
    <row r="3608" spans="1:3" x14ac:dyDescent="0.25">
      <c r="A3608">
        <v>3307972</v>
      </c>
      <c r="B3608">
        <v>3308502</v>
      </c>
      <c r="C3608" t="s">
        <v>25</v>
      </c>
    </row>
    <row r="3609" spans="1:3" x14ac:dyDescent="0.25">
      <c r="A3609">
        <v>3308784</v>
      </c>
      <c r="B3609">
        <v>3309236</v>
      </c>
      <c r="C3609" t="s">
        <v>25</v>
      </c>
    </row>
    <row r="3610" spans="1:3" x14ac:dyDescent="0.25">
      <c r="A3610">
        <v>3309351</v>
      </c>
      <c r="B3610">
        <v>3310277</v>
      </c>
      <c r="C3610" t="s">
        <v>25</v>
      </c>
    </row>
    <row r="3611" spans="1:3" x14ac:dyDescent="0.25">
      <c r="A3611">
        <v>3310375</v>
      </c>
      <c r="B3611">
        <v>3311778</v>
      </c>
      <c r="C3611" t="s">
        <v>25</v>
      </c>
    </row>
    <row r="3612" spans="1:3" x14ac:dyDescent="0.25">
      <c r="A3612">
        <v>3311765</v>
      </c>
      <c r="B3612">
        <v>3312904</v>
      </c>
      <c r="C3612" t="s">
        <v>25</v>
      </c>
    </row>
    <row r="3613" spans="1:3" x14ac:dyDescent="0.25">
      <c r="A3613">
        <v>3312955</v>
      </c>
      <c r="B3613">
        <v>3314259</v>
      </c>
      <c r="C3613" t="s">
        <v>25</v>
      </c>
    </row>
    <row r="3614" spans="1:3" x14ac:dyDescent="0.25">
      <c r="A3614">
        <v>3314308</v>
      </c>
      <c r="B3614">
        <v>3314640</v>
      </c>
      <c r="C3614" t="s">
        <v>88</v>
      </c>
    </row>
    <row r="3615" spans="1:3" x14ac:dyDescent="0.25">
      <c r="A3615">
        <v>3314690</v>
      </c>
      <c r="B3615">
        <v>3316096</v>
      </c>
      <c r="C3615" t="s">
        <v>88</v>
      </c>
    </row>
    <row r="3616" spans="1:3" x14ac:dyDescent="0.25">
      <c r="A3616">
        <v>3316757</v>
      </c>
      <c r="B3616">
        <v>3318424</v>
      </c>
      <c r="C3616" t="s">
        <v>88</v>
      </c>
    </row>
    <row r="3617" spans="1:3" x14ac:dyDescent="0.25">
      <c r="A3617">
        <v>3318635</v>
      </c>
      <c r="B3617">
        <v>3320587</v>
      </c>
      <c r="C3617" t="s">
        <v>88</v>
      </c>
    </row>
    <row r="3618" spans="1:3" x14ac:dyDescent="0.25">
      <c r="A3618">
        <v>3320914</v>
      </c>
      <c r="B3618">
        <v>3321714</v>
      </c>
      <c r="C3618" t="s">
        <v>25</v>
      </c>
    </row>
    <row r="3619" spans="1:3" x14ac:dyDescent="0.25">
      <c r="A3619">
        <v>3321774</v>
      </c>
      <c r="B3619">
        <v>3322928</v>
      </c>
      <c r="C3619" t="s">
        <v>25</v>
      </c>
    </row>
    <row r="3620" spans="1:3" x14ac:dyDescent="0.25">
      <c r="A3620">
        <v>3322933</v>
      </c>
      <c r="B3620">
        <v>3324153</v>
      </c>
      <c r="C3620" t="s">
        <v>25</v>
      </c>
    </row>
    <row r="3621" spans="1:3" x14ac:dyDescent="0.25">
      <c r="A3621">
        <v>3324200</v>
      </c>
      <c r="B3621">
        <v>3324952</v>
      </c>
      <c r="C3621" t="s">
        <v>25</v>
      </c>
    </row>
    <row r="3622" spans="1:3" x14ac:dyDescent="0.25">
      <c r="A3622">
        <v>3325051</v>
      </c>
      <c r="B3622">
        <v>3325297</v>
      </c>
      <c r="C3622" t="s">
        <v>25</v>
      </c>
    </row>
    <row r="3623" spans="1:3" x14ac:dyDescent="0.25">
      <c r="A3623">
        <v>3325242</v>
      </c>
      <c r="B3623">
        <v>3326906</v>
      </c>
      <c r="C3623" t="s">
        <v>25</v>
      </c>
    </row>
    <row r="3624" spans="1:3" x14ac:dyDescent="0.25">
      <c r="A3624">
        <v>3327128</v>
      </c>
      <c r="B3624">
        <v>3327204</v>
      </c>
      <c r="C3624" t="s">
        <v>25</v>
      </c>
    </row>
    <row r="3625" spans="1:3" x14ac:dyDescent="0.25">
      <c r="A3625">
        <v>3327128</v>
      </c>
      <c r="B3625">
        <v>3327204</v>
      </c>
      <c r="C3625" t="s">
        <v>25</v>
      </c>
    </row>
    <row r="3626" spans="1:3" x14ac:dyDescent="0.25">
      <c r="A3626">
        <v>3327213</v>
      </c>
      <c r="B3626">
        <v>3327297</v>
      </c>
      <c r="C3626" t="s">
        <v>25</v>
      </c>
    </row>
    <row r="3627" spans="1:3" x14ac:dyDescent="0.25">
      <c r="A3627">
        <v>3327213</v>
      </c>
      <c r="B3627">
        <v>3327297</v>
      </c>
      <c r="C3627" t="s">
        <v>25</v>
      </c>
    </row>
    <row r="3628" spans="1:3" x14ac:dyDescent="0.25">
      <c r="A3628">
        <v>3327321</v>
      </c>
      <c r="B3628">
        <v>3327395</v>
      </c>
      <c r="C3628" t="s">
        <v>25</v>
      </c>
    </row>
    <row r="3629" spans="1:3" x14ac:dyDescent="0.25">
      <c r="A3629">
        <v>3327321</v>
      </c>
      <c r="B3629">
        <v>3327395</v>
      </c>
      <c r="C3629" t="s">
        <v>88</v>
      </c>
    </row>
    <row r="3630" spans="1:3" x14ac:dyDescent="0.25">
      <c r="A3630">
        <v>3327431</v>
      </c>
      <c r="B3630">
        <v>3327505</v>
      </c>
      <c r="C3630" t="s">
        <v>25</v>
      </c>
    </row>
    <row r="3631" spans="1:3" x14ac:dyDescent="0.25">
      <c r="A3631">
        <v>3327431</v>
      </c>
      <c r="B3631">
        <v>3327505</v>
      </c>
      <c r="C3631" t="s">
        <v>88</v>
      </c>
    </row>
    <row r="3632" spans="1:3" x14ac:dyDescent="0.25">
      <c r="A3632">
        <v>3327521</v>
      </c>
      <c r="B3632">
        <v>3327597</v>
      </c>
      <c r="C3632" t="s">
        <v>25</v>
      </c>
    </row>
    <row r="3633" spans="1:3" x14ac:dyDescent="0.25">
      <c r="A3633">
        <v>3327521</v>
      </c>
      <c r="B3633">
        <v>3327597</v>
      </c>
      <c r="C3633" t="s">
        <v>25</v>
      </c>
    </row>
    <row r="3634" spans="1:3" x14ac:dyDescent="0.25">
      <c r="A3634">
        <v>3327644</v>
      </c>
      <c r="B3634">
        <v>3327718</v>
      </c>
      <c r="C3634" t="s">
        <v>25</v>
      </c>
    </row>
    <row r="3635" spans="1:3" x14ac:dyDescent="0.25">
      <c r="A3635">
        <v>3327644</v>
      </c>
      <c r="B3635">
        <v>3327718</v>
      </c>
      <c r="C3635" t="s">
        <v>25</v>
      </c>
    </row>
    <row r="3636" spans="1:3" x14ac:dyDescent="0.25">
      <c r="A3636">
        <v>3327762</v>
      </c>
      <c r="B3636">
        <v>3327836</v>
      </c>
      <c r="C3636" t="s">
        <v>25</v>
      </c>
    </row>
    <row r="3637" spans="1:3" x14ac:dyDescent="0.25">
      <c r="A3637">
        <v>3327762</v>
      </c>
      <c r="B3637">
        <v>3327836</v>
      </c>
      <c r="C3637" t="s">
        <v>88</v>
      </c>
    </row>
    <row r="3638" spans="1:3" x14ac:dyDescent="0.25">
      <c r="A3638">
        <v>3327972</v>
      </c>
      <c r="B3638">
        <v>3328547</v>
      </c>
      <c r="C3638" t="s">
        <v>25</v>
      </c>
    </row>
    <row r="3639" spans="1:3" x14ac:dyDescent="0.25">
      <c r="A3639">
        <v>3328614</v>
      </c>
      <c r="B3639">
        <v>3329789</v>
      </c>
      <c r="C3639" t="s">
        <v>88</v>
      </c>
    </row>
    <row r="3640" spans="1:3" x14ac:dyDescent="0.25">
      <c r="A3640">
        <v>3329933</v>
      </c>
      <c r="B3640">
        <v>3331357</v>
      </c>
      <c r="C3640" t="s">
        <v>25</v>
      </c>
    </row>
    <row r="3641" spans="1:3" x14ac:dyDescent="0.25">
      <c r="A3641">
        <v>3331523</v>
      </c>
      <c r="B3641">
        <v>3332608</v>
      </c>
      <c r="C3641" t="s">
        <v>25</v>
      </c>
    </row>
    <row r="3642" spans="1:3" x14ac:dyDescent="0.25">
      <c r="A3642">
        <v>3332605</v>
      </c>
      <c r="B3642">
        <v>3333078</v>
      </c>
      <c r="C3642" t="s">
        <v>25</v>
      </c>
    </row>
    <row r="3643" spans="1:3" x14ac:dyDescent="0.25">
      <c r="A3643">
        <v>3333236</v>
      </c>
      <c r="B3643">
        <v>3334114</v>
      </c>
      <c r="C3643" t="s">
        <v>25</v>
      </c>
    </row>
    <row r="3644" spans="1:3" x14ac:dyDescent="0.25">
      <c r="A3644">
        <v>3334134</v>
      </c>
      <c r="B3644">
        <v>3335672</v>
      </c>
      <c r="C3644" t="s">
        <v>25</v>
      </c>
    </row>
    <row r="3645" spans="1:3" x14ac:dyDescent="0.25">
      <c r="A3645">
        <v>3335745</v>
      </c>
      <c r="B3645">
        <v>3335957</v>
      </c>
      <c r="C3645" t="s">
        <v>88</v>
      </c>
    </row>
    <row r="3646" spans="1:3" x14ac:dyDescent="0.25">
      <c r="A3646">
        <v>3336009</v>
      </c>
      <c r="B3646">
        <v>3336935</v>
      </c>
      <c r="C3646" t="s">
        <v>25</v>
      </c>
    </row>
    <row r="3647" spans="1:3" x14ac:dyDescent="0.25">
      <c r="A3647">
        <v>3337095</v>
      </c>
      <c r="B3647">
        <v>3337835</v>
      </c>
      <c r="C3647" t="s">
        <v>25</v>
      </c>
    </row>
    <row r="3648" spans="1:3" x14ac:dyDescent="0.25">
      <c r="A3648">
        <v>3337835</v>
      </c>
      <c r="B3648">
        <v>3338509</v>
      </c>
      <c r="C3648" t="s">
        <v>25</v>
      </c>
    </row>
    <row r="3649" spans="1:3" x14ac:dyDescent="0.25">
      <c r="A3649">
        <v>3338509</v>
      </c>
      <c r="B3649">
        <v>3339234</v>
      </c>
      <c r="C3649" t="s">
        <v>25</v>
      </c>
    </row>
    <row r="3650" spans="1:3" x14ac:dyDescent="0.25">
      <c r="A3650">
        <v>3339351</v>
      </c>
      <c r="B3650">
        <v>3340286</v>
      </c>
      <c r="C3650" t="s">
        <v>25</v>
      </c>
    </row>
    <row r="3651" spans="1:3" x14ac:dyDescent="0.25">
      <c r="A3651">
        <v>3340318</v>
      </c>
      <c r="B3651">
        <v>3341556</v>
      </c>
      <c r="C3651" t="s">
        <v>25</v>
      </c>
    </row>
    <row r="3652" spans="1:3" x14ac:dyDescent="0.25">
      <c r="A3652">
        <v>3341632</v>
      </c>
      <c r="B3652">
        <v>3343311</v>
      </c>
      <c r="C3652" t="s">
        <v>25</v>
      </c>
    </row>
    <row r="3653" spans="1:3" x14ac:dyDescent="0.25">
      <c r="A3653">
        <v>3343333</v>
      </c>
      <c r="B3653">
        <v>3344796</v>
      </c>
      <c r="C3653" t="s">
        <v>88</v>
      </c>
    </row>
    <row r="3654" spans="1:3" x14ac:dyDescent="0.25">
      <c r="A3654">
        <v>3344793</v>
      </c>
      <c r="B3654">
        <v>3345488</v>
      </c>
      <c r="C3654" t="s">
        <v>88</v>
      </c>
    </row>
    <row r="3655" spans="1:3" x14ac:dyDescent="0.25">
      <c r="A3655">
        <v>3345500</v>
      </c>
      <c r="B3655">
        <v>3346933</v>
      </c>
      <c r="C3655" t="s">
        <v>88</v>
      </c>
    </row>
    <row r="3656" spans="1:3" x14ac:dyDescent="0.25">
      <c r="A3656">
        <v>3346930</v>
      </c>
      <c r="B3656">
        <v>3347637</v>
      </c>
      <c r="C3656" t="s">
        <v>88</v>
      </c>
    </row>
    <row r="3657" spans="1:3" x14ac:dyDescent="0.25">
      <c r="A3657">
        <v>3347762</v>
      </c>
      <c r="B3657">
        <v>3348757</v>
      </c>
      <c r="C3657" t="s">
        <v>25</v>
      </c>
    </row>
    <row r="3658" spans="1:3" x14ac:dyDescent="0.25">
      <c r="A3658">
        <v>3348796</v>
      </c>
      <c r="B3658">
        <v>3349269</v>
      </c>
      <c r="C3658" t="s">
        <v>88</v>
      </c>
    </row>
    <row r="3659" spans="1:3" x14ac:dyDescent="0.25">
      <c r="A3659">
        <v>3349362</v>
      </c>
      <c r="B3659">
        <v>3351290</v>
      </c>
      <c r="C3659" t="s">
        <v>88</v>
      </c>
    </row>
    <row r="3660" spans="1:3" x14ac:dyDescent="0.25">
      <c r="A3660">
        <v>3351358</v>
      </c>
      <c r="B3660">
        <v>3352311</v>
      </c>
      <c r="C3660" t="s">
        <v>88</v>
      </c>
    </row>
    <row r="3661" spans="1:3" x14ac:dyDescent="0.25">
      <c r="A3661">
        <v>3352361</v>
      </c>
      <c r="B3661">
        <v>3353533</v>
      </c>
      <c r="C3661" t="s">
        <v>88</v>
      </c>
    </row>
    <row r="3662" spans="1:3" x14ac:dyDescent="0.25">
      <c r="A3662">
        <v>3353550</v>
      </c>
      <c r="B3662">
        <v>3353891</v>
      </c>
      <c r="C3662" t="s">
        <v>88</v>
      </c>
    </row>
    <row r="3663" spans="1:3" x14ac:dyDescent="0.25">
      <c r="A3663">
        <v>3354128</v>
      </c>
      <c r="B3663">
        <v>3356710</v>
      </c>
      <c r="C3663" t="s">
        <v>25</v>
      </c>
    </row>
    <row r="3664" spans="1:3" x14ac:dyDescent="0.25">
      <c r="A3664">
        <v>3356725</v>
      </c>
      <c r="B3664">
        <v>3357315</v>
      </c>
      <c r="C3664" t="s">
        <v>25</v>
      </c>
    </row>
    <row r="3665" spans="1:3" x14ac:dyDescent="0.25">
      <c r="A3665">
        <v>3357315</v>
      </c>
      <c r="B3665">
        <v>3358346</v>
      </c>
      <c r="C3665" t="s">
        <v>25</v>
      </c>
    </row>
    <row r="3666" spans="1:3" x14ac:dyDescent="0.25">
      <c r="A3666">
        <v>3358348</v>
      </c>
      <c r="B3666">
        <v>3358989</v>
      </c>
      <c r="C3666" t="s">
        <v>25</v>
      </c>
    </row>
    <row r="3667" spans="1:3" x14ac:dyDescent="0.25">
      <c r="A3667">
        <v>3358964</v>
      </c>
      <c r="B3667">
        <v>3360058</v>
      </c>
      <c r="C3667" t="s">
        <v>88</v>
      </c>
    </row>
    <row r="3668" spans="1:3" x14ac:dyDescent="0.25">
      <c r="A3668">
        <v>3360155</v>
      </c>
      <c r="B3668">
        <v>3360763</v>
      </c>
      <c r="C3668" t="s">
        <v>25</v>
      </c>
    </row>
    <row r="3669" spans="1:3" x14ac:dyDescent="0.25">
      <c r="A3669">
        <v>3361092</v>
      </c>
      <c r="B3669">
        <v>3361409</v>
      </c>
      <c r="C3669" t="s">
        <v>25</v>
      </c>
    </row>
    <row r="3670" spans="1:3" x14ac:dyDescent="0.25">
      <c r="A3670">
        <v>3361413</v>
      </c>
      <c r="B3670">
        <v>3361880</v>
      </c>
      <c r="C3670" t="s">
        <v>25</v>
      </c>
    </row>
    <row r="3671" spans="1:3" x14ac:dyDescent="0.25">
      <c r="A3671">
        <v>3361911</v>
      </c>
      <c r="B3671">
        <v>3363812</v>
      </c>
      <c r="C3671" t="s">
        <v>25</v>
      </c>
    </row>
    <row r="3672" spans="1:3" x14ac:dyDescent="0.25">
      <c r="A3672">
        <v>3363815</v>
      </c>
      <c r="B3672">
        <v>3364927</v>
      </c>
      <c r="C3672" t="s">
        <v>25</v>
      </c>
    </row>
    <row r="3673" spans="1:3" x14ac:dyDescent="0.25">
      <c r="A3673">
        <v>3364938</v>
      </c>
      <c r="B3673">
        <v>3366071</v>
      </c>
      <c r="C3673" t="s">
        <v>25</v>
      </c>
    </row>
    <row r="3674" spans="1:3" x14ac:dyDescent="0.25">
      <c r="A3674">
        <v>3366211</v>
      </c>
      <c r="B3674">
        <v>3367422</v>
      </c>
      <c r="C3674" t="s">
        <v>25</v>
      </c>
    </row>
    <row r="3675" spans="1:3" x14ac:dyDescent="0.25">
      <c r="A3675">
        <v>3367530</v>
      </c>
      <c r="B3675">
        <v>3367793</v>
      </c>
      <c r="C3675" t="s">
        <v>25</v>
      </c>
    </row>
    <row r="3676" spans="1:3" x14ac:dyDescent="0.25">
      <c r="A3676">
        <v>3367893</v>
      </c>
      <c r="B3676">
        <v>3368534</v>
      </c>
      <c r="C3676" t="s">
        <v>25</v>
      </c>
    </row>
    <row r="3677" spans="1:3" x14ac:dyDescent="0.25">
      <c r="A3677">
        <v>3368836</v>
      </c>
      <c r="B3677">
        <v>3369789</v>
      </c>
      <c r="C3677" t="s">
        <v>25</v>
      </c>
    </row>
    <row r="3678" spans="1:3" x14ac:dyDescent="0.25">
      <c r="A3678">
        <v>3369995</v>
      </c>
      <c r="B3678">
        <v>3370960</v>
      </c>
      <c r="C3678" t="s">
        <v>25</v>
      </c>
    </row>
    <row r="3679" spans="1:3" x14ac:dyDescent="0.25">
      <c r="A3679">
        <v>3371046</v>
      </c>
      <c r="B3679">
        <v>3371249</v>
      </c>
      <c r="C3679" t="s">
        <v>88</v>
      </c>
    </row>
    <row r="3680" spans="1:3" x14ac:dyDescent="0.25">
      <c r="A3680">
        <v>3371378</v>
      </c>
      <c r="B3680">
        <v>3372166</v>
      </c>
      <c r="C3680" t="s">
        <v>88</v>
      </c>
    </row>
    <row r="3681" spans="1:3" x14ac:dyDescent="0.25">
      <c r="A3681">
        <v>3372257</v>
      </c>
      <c r="B3681">
        <v>3372640</v>
      </c>
      <c r="C3681" t="s">
        <v>25</v>
      </c>
    </row>
    <row r="3682" spans="1:3" x14ac:dyDescent="0.25">
      <c r="A3682">
        <v>3372698</v>
      </c>
      <c r="B3682">
        <v>3372907</v>
      </c>
      <c r="C3682" t="s">
        <v>88</v>
      </c>
    </row>
    <row r="3683" spans="1:3" x14ac:dyDescent="0.25">
      <c r="A3683">
        <v>3373095</v>
      </c>
      <c r="B3683">
        <v>3373667</v>
      </c>
      <c r="C3683" t="s">
        <v>88</v>
      </c>
    </row>
    <row r="3684" spans="1:3" x14ac:dyDescent="0.25">
      <c r="A3684">
        <v>3374046</v>
      </c>
      <c r="B3684">
        <v>3375431</v>
      </c>
      <c r="C3684" t="s">
        <v>25</v>
      </c>
    </row>
    <row r="3685" spans="1:3" x14ac:dyDescent="0.25">
      <c r="A3685">
        <v>3375485</v>
      </c>
      <c r="B3685">
        <v>3376165</v>
      </c>
      <c r="C3685" t="s">
        <v>88</v>
      </c>
    </row>
    <row r="3686" spans="1:3" x14ac:dyDescent="0.25">
      <c r="A3686">
        <v>3376134</v>
      </c>
      <c r="B3686">
        <v>3377795</v>
      </c>
      <c r="C3686" t="s">
        <v>88</v>
      </c>
    </row>
    <row r="3687" spans="1:3" x14ac:dyDescent="0.25">
      <c r="A3687">
        <v>3378180</v>
      </c>
      <c r="B3687">
        <v>3379256</v>
      </c>
      <c r="C3687" t="s">
        <v>25</v>
      </c>
    </row>
    <row r="3688" spans="1:3" x14ac:dyDescent="0.25">
      <c r="A3688">
        <v>3379253</v>
      </c>
      <c r="B3688">
        <v>3379549</v>
      </c>
      <c r="C3688" t="s">
        <v>25</v>
      </c>
    </row>
    <row r="3689" spans="1:3" x14ac:dyDescent="0.25">
      <c r="A3689">
        <v>3379546</v>
      </c>
      <c r="B3689">
        <v>3380454</v>
      </c>
      <c r="C3689" t="s">
        <v>25</v>
      </c>
    </row>
    <row r="3690" spans="1:3" x14ac:dyDescent="0.25">
      <c r="A3690">
        <v>3380464</v>
      </c>
      <c r="B3690">
        <v>3381993</v>
      </c>
      <c r="C3690" t="s">
        <v>25</v>
      </c>
    </row>
    <row r="3691" spans="1:3" x14ac:dyDescent="0.25">
      <c r="A3691">
        <v>3381997</v>
      </c>
      <c r="B3691">
        <v>3382548</v>
      </c>
      <c r="C3691" t="s">
        <v>25</v>
      </c>
    </row>
    <row r="3692" spans="1:3" x14ac:dyDescent="0.25">
      <c r="A3692">
        <v>3382520</v>
      </c>
      <c r="B3692">
        <v>3383416</v>
      </c>
      <c r="C3692" t="s">
        <v>25</v>
      </c>
    </row>
    <row r="3693" spans="1:3" x14ac:dyDescent="0.25">
      <c r="A3693">
        <v>3383454</v>
      </c>
      <c r="B3693">
        <v>3384917</v>
      </c>
      <c r="C3693" t="s">
        <v>25</v>
      </c>
    </row>
    <row r="3694" spans="1:3" x14ac:dyDescent="0.25">
      <c r="A3694">
        <v>3385027</v>
      </c>
      <c r="B3694">
        <v>3385833</v>
      </c>
      <c r="C3694" t="s">
        <v>25</v>
      </c>
    </row>
    <row r="3695" spans="1:3" x14ac:dyDescent="0.25">
      <c r="A3695">
        <v>3385936</v>
      </c>
      <c r="B3695">
        <v>3386118</v>
      </c>
      <c r="C3695" t="s">
        <v>88</v>
      </c>
    </row>
    <row r="3696" spans="1:3" x14ac:dyDescent="0.25">
      <c r="A3696">
        <v>3386068</v>
      </c>
      <c r="B3696">
        <v>3386478</v>
      </c>
      <c r="C3696" t="s">
        <v>25</v>
      </c>
    </row>
    <row r="3697" spans="1:3" x14ac:dyDescent="0.25">
      <c r="A3697">
        <v>3386561</v>
      </c>
      <c r="B3697">
        <v>3387799</v>
      </c>
      <c r="C3697" t="s">
        <v>88</v>
      </c>
    </row>
    <row r="3698" spans="1:3" x14ac:dyDescent="0.25">
      <c r="A3698">
        <v>3387884</v>
      </c>
      <c r="B3698">
        <v>3388090</v>
      </c>
      <c r="C3698" t="s">
        <v>88</v>
      </c>
    </row>
    <row r="3699" spans="1:3" x14ac:dyDescent="0.25">
      <c r="A3699">
        <v>3388022</v>
      </c>
      <c r="B3699">
        <v>3388450</v>
      </c>
      <c r="C3699" t="s">
        <v>25</v>
      </c>
    </row>
    <row r="3700" spans="1:3" x14ac:dyDescent="0.25">
      <c r="A3700">
        <v>3388518</v>
      </c>
      <c r="B3700">
        <v>3389285</v>
      </c>
      <c r="C3700" t="s">
        <v>88</v>
      </c>
    </row>
    <row r="3701" spans="1:3" x14ac:dyDescent="0.25">
      <c r="A3701">
        <v>3389285</v>
      </c>
      <c r="B3701">
        <v>3389842</v>
      </c>
      <c r="C3701" t="s">
        <v>88</v>
      </c>
    </row>
    <row r="3702" spans="1:3" x14ac:dyDescent="0.25">
      <c r="A3702">
        <v>3389839</v>
      </c>
      <c r="B3702">
        <v>3392118</v>
      </c>
      <c r="C3702" t="s">
        <v>88</v>
      </c>
    </row>
    <row r="3703" spans="1:3" x14ac:dyDescent="0.25">
      <c r="A3703">
        <v>3392111</v>
      </c>
      <c r="B3703">
        <v>3392671</v>
      </c>
      <c r="C3703" t="s">
        <v>88</v>
      </c>
    </row>
    <row r="3704" spans="1:3" x14ac:dyDescent="0.25">
      <c r="A3704">
        <v>3393004</v>
      </c>
      <c r="B3704">
        <v>3394569</v>
      </c>
      <c r="C3704" t="s">
        <v>88</v>
      </c>
    </row>
    <row r="3705" spans="1:3" x14ac:dyDescent="0.25">
      <c r="A3705">
        <v>3394811</v>
      </c>
      <c r="B3705">
        <v>3395374</v>
      </c>
      <c r="C3705" t="s">
        <v>88</v>
      </c>
    </row>
    <row r="3706" spans="1:3" x14ac:dyDescent="0.25">
      <c r="A3706">
        <v>3395815</v>
      </c>
      <c r="B3706">
        <v>3396561</v>
      </c>
      <c r="C3706" t="s">
        <v>25</v>
      </c>
    </row>
    <row r="3707" spans="1:3" x14ac:dyDescent="0.25">
      <c r="A3707">
        <v>3396717</v>
      </c>
      <c r="B3707">
        <v>3396953</v>
      </c>
      <c r="C3707" t="s">
        <v>25</v>
      </c>
    </row>
    <row r="3708" spans="1:3" x14ac:dyDescent="0.25">
      <c r="A3708">
        <v>3396878</v>
      </c>
      <c r="B3708">
        <v>3397780</v>
      </c>
      <c r="C3708" t="s">
        <v>25</v>
      </c>
    </row>
    <row r="3709" spans="1:3" x14ac:dyDescent="0.25">
      <c r="A3709">
        <v>3397946</v>
      </c>
      <c r="B3709">
        <v>3399181</v>
      </c>
      <c r="C3709" t="s">
        <v>25</v>
      </c>
    </row>
    <row r="3710" spans="1:3" x14ac:dyDescent="0.25">
      <c r="A3710">
        <v>3399154</v>
      </c>
      <c r="B3710">
        <v>3399771</v>
      </c>
      <c r="C3710" t="s">
        <v>25</v>
      </c>
    </row>
    <row r="3711" spans="1:3" x14ac:dyDescent="0.25">
      <c r="A3711">
        <v>3399772</v>
      </c>
      <c r="B3711">
        <v>3400932</v>
      </c>
      <c r="C3711" t="s">
        <v>88</v>
      </c>
    </row>
    <row r="3712" spans="1:3" x14ac:dyDescent="0.25">
      <c r="A3712">
        <v>3401059</v>
      </c>
      <c r="B3712">
        <v>3402147</v>
      </c>
      <c r="C3712" t="s">
        <v>25</v>
      </c>
    </row>
    <row r="3713" spans="1:3" x14ac:dyDescent="0.25">
      <c r="A3713">
        <v>3402183</v>
      </c>
      <c r="B3713">
        <v>3402380</v>
      </c>
      <c r="C3713" t="s">
        <v>88</v>
      </c>
    </row>
    <row r="3714" spans="1:3" x14ac:dyDescent="0.25">
      <c r="A3714">
        <v>3402444</v>
      </c>
      <c r="B3714">
        <v>3404549</v>
      </c>
      <c r="C3714" t="s">
        <v>88</v>
      </c>
    </row>
    <row r="3715" spans="1:3" x14ac:dyDescent="0.25">
      <c r="A3715">
        <v>3404731</v>
      </c>
      <c r="B3715">
        <v>3405144</v>
      </c>
      <c r="C3715" t="s">
        <v>88</v>
      </c>
    </row>
    <row r="3716" spans="1:3" x14ac:dyDescent="0.25">
      <c r="A3716">
        <v>3405147</v>
      </c>
      <c r="B3716">
        <v>3405902</v>
      </c>
      <c r="C3716" t="s">
        <v>88</v>
      </c>
    </row>
    <row r="3717" spans="1:3" x14ac:dyDescent="0.25">
      <c r="A3717">
        <v>3405902</v>
      </c>
      <c r="B3717">
        <v>3406759</v>
      </c>
      <c r="C3717" t="s">
        <v>88</v>
      </c>
    </row>
    <row r="3718" spans="1:3" x14ac:dyDescent="0.25">
      <c r="A3718">
        <v>3406773</v>
      </c>
      <c r="B3718">
        <v>3408383</v>
      </c>
      <c r="C3718" t="s">
        <v>88</v>
      </c>
    </row>
    <row r="3719" spans="1:3" x14ac:dyDescent="0.25">
      <c r="A3719">
        <v>3408393</v>
      </c>
      <c r="B3719">
        <v>3409568</v>
      </c>
      <c r="C3719" t="s">
        <v>88</v>
      </c>
    </row>
    <row r="3720" spans="1:3" x14ac:dyDescent="0.25">
      <c r="A3720">
        <v>3409877</v>
      </c>
      <c r="B3720">
        <v>3410833</v>
      </c>
      <c r="C3720" t="s">
        <v>25</v>
      </c>
    </row>
    <row r="3721" spans="1:3" x14ac:dyDescent="0.25">
      <c r="A3721">
        <v>3410896</v>
      </c>
      <c r="B3721">
        <v>3412140</v>
      </c>
      <c r="C3721" t="s">
        <v>88</v>
      </c>
    </row>
    <row r="3722" spans="1:3" x14ac:dyDescent="0.25">
      <c r="A3722">
        <v>3412251</v>
      </c>
      <c r="B3722">
        <v>3413258</v>
      </c>
      <c r="C3722" t="s">
        <v>25</v>
      </c>
    </row>
    <row r="3723" spans="1:3" x14ac:dyDescent="0.25">
      <c r="A3723">
        <v>3413258</v>
      </c>
      <c r="B3723">
        <v>3414247</v>
      </c>
      <c r="C3723" t="s">
        <v>25</v>
      </c>
    </row>
    <row r="3724" spans="1:3" x14ac:dyDescent="0.25">
      <c r="A3724">
        <v>3414244</v>
      </c>
      <c r="B3724">
        <v>3415038</v>
      </c>
      <c r="C3724" t="s">
        <v>25</v>
      </c>
    </row>
    <row r="3725" spans="1:3" x14ac:dyDescent="0.25">
      <c r="A3725">
        <v>3415091</v>
      </c>
      <c r="B3725">
        <v>3416227</v>
      </c>
      <c r="C3725" t="s">
        <v>88</v>
      </c>
    </row>
    <row r="3726" spans="1:3" x14ac:dyDescent="0.25">
      <c r="A3726">
        <v>3416477</v>
      </c>
      <c r="B3726">
        <v>3420361</v>
      </c>
      <c r="C3726" t="s">
        <v>88</v>
      </c>
    </row>
    <row r="3727" spans="1:3" x14ac:dyDescent="0.25">
      <c r="A3727">
        <v>3420358</v>
      </c>
      <c r="B3727">
        <v>3420576</v>
      </c>
      <c r="C3727" t="s">
        <v>88</v>
      </c>
    </row>
    <row r="3728" spans="1:3" x14ac:dyDescent="0.25">
      <c r="A3728">
        <v>3420607</v>
      </c>
      <c r="B3728">
        <v>3421821</v>
      </c>
      <c r="C3728" t="s">
        <v>88</v>
      </c>
    </row>
    <row r="3729" spans="1:3" x14ac:dyDescent="0.25">
      <c r="A3729">
        <v>3422010</v>
      </c>
      <c r="B3729">
        <v>3424265</v>
      </c>
      <c r="C3729" t="s">
        <v>25</v>
      </c>
    </row>
    <row r="3730" spans="1:3" x14ac:dyDescent="0.25">
      <c r="A3730">
        <v>3424312</v>
      </c>
      <c r="B3730">
        <v>3425016</v>
      </c>
      <c r="C3730" t="s">
        <v>25</v>
      </c>
    </row>
    <row r="3731" spans="1:3" x14ac:dyDescent="0.25">
      <c r="A3731">
        <v>3425028</v>
      </c>
      <c r="B3731">
        <v>3426146</v>
      </c>
      <c r="C3731" t="s">
        <v>25</v>
      </c>
    </row>
    <row r="3732" spans="1:3" x14ac:dyDescent="0.25">
      <c r="A3732">
        <v>3426213</v>
      </c>
      <c r="B3732">
        <v>3426461</v>
      </c>
      <c r="C3732" t="s">
        <v>25</v>
      </c>
    </row>
    <row r="3733" spans="1:3" x14ac:dyDescent="0.25">
      <c r="A3733">
        <v>3426467</v>
      </c>
      <c r="B3733">
        <v>3426808</v>
      </c>
      <c r="C3733" t="s">
        <v>88</v>
      </c>
    </row>
    <row r="3734" spans="1:3" x14ac:dyDescent="0.25">
      <c r="A3734">
        <v>3427097</v>
      </c>
      <c r="B3734">
        <v>3427678</v>
      </c>
      <c r="C3734" t="s">
        <v>25</v>
      </c>
    </row>
    <row r="3735" spans="1:3" x14ac:dyDescent="0.25">
      <c r="A3735">
        <v>3427678</v>
      </c>
      <c r="B3735">
        <v>3428046</v>
      </c>
      <c r="C3735" t="s">
        <v>25</v>
      </c>
    </row>
    <row r="3736" spans="1:3" x14ac:dyDescent="0.25">
      <c r="A3736">
        <v>3428143</v>
      </c>
      <c r="B3736">
        <v>3428796</v>
      </c>
      <c r="C3736" t="s">
        <v>25</v>
      </c>
    </row>
    <row r="3737" spans="1:3" x14ac:dyDescent="0.25">
      <c r="A3737">
        <v>3428996</v>
      </c>
      <c r="B3737">
        <v>3429445</v>
      </c>
      <c r="C3737" t="s">
        <v>25</v>
      </c>
    </row>
    <row r="3738" spans="1:3" x14ac:dyDescent="0.25">
      <c r="A3738">
        <v>3429423</v>
      </c>
      <c r="B3738">
        <v>3429893</v>
      </c>
      <c r="C3738" t="s">
        <v>25</v>
      </c>
    </row>
    <row r="3739" spans="1:3" x14ac:dyDescent="0.25">
      <c r="A3739">
        <v>3429908</v>
      </c>
      <c r="B3739">
        <v>3430651</v>
      </c>
      <c r="C3739" t="s">
        <v>25</v>
      </c>
    </row>
    <row r="3740" spans="1:3" x14ac:dyDescent="0.25">
      <c r="A3740">
        <v>3430654</v>
      </c>
      <c r="B3740">
        <v>3431508</v>
      </c>
      <c r="C3740" t="s">
        <v>25</v>
      </c>
    </row>
    <row r="3741" spans="1:3" x14ac:dyDescent="0.25">
      <c r="A3741">
        <v>3431541</v>
      </c>
      <c r="B3741">
        <v>3432584</v>
      </c>
      <c r="C3741" t="s">
        <v>25</v>
      </c>
    </row>
    <row r="3742" spans="1:3" x14ac:dyDescent="0.25">
      <c r="A3742">
        <v>3432651</v>
      </c>
      <c r="B3742">
        <v>3433637</v>
      </c>
      <c r="C3742" t="s">
        <v>25</v>
      </c>
    </row>
    <row r="3743" spans="1:3" x14ac:dyDescent="0.25">
      <c r="A3743">
        <v>3433766</v>
      </c>
      <c r="B3743">
        <v>3436495</v>
      </c>
      <c r="C3743" t="s">
        <v>88</v>
      </c>
    </row>
    <row r="3744" spans="1:3" x14ac:dyDescent="0.25">
      <c r="A3744">
        <v>3436662</v>
      </c>
      <c r="B3744">
        <v>3438632</v>
      </c>
      <c r="C3744" t="s">
        <v>88</v>
      </c>
    </row>
    <row r="3745" spans="1:3" x14ac:dyDescent="0.25">
      <c r="A3745">
        <v>3438731</v>
      </c>
      <c r="B3745">
        <v>3438913</v>
      </c>
      <c r="C3745" t="s">
        <v>88</v>
      </c>
    </row>
    <row r="3746" spans="1:3" x14ac:dyDescent="0.25">
      <c r="A3746">
        <v>3438943</v>
      </c>
      <c r="B3746">
        <v>3440190</v>
      </c>
      <c r="C3746" t="s">
        <v>25</v>
      </c>
    </row>
    <row r="3747" spans="1:3" x14ac:dyDescent="0.25">
      <c r="A3747">
        <v>3440232</v>
      </c>
      <c r="B3747">
        <v>3441626</v>
      </c>
      <c r="C3747" t="s">
        <v>88</v>
      </c>
    </row>
    <row r="3748" spans="1:3" x14ac:dyDescent="0.25">
      <c r="A3748">
        <v>3441952</v>
      </c>
      <c r="B3748">
        <v>3443127</v>
      </c>
      <c r="C3748" t="s">
        <v>25</v>
      </c>
    </row>
    <row r="3749" spans="1:3" x14ac:dyDescent="0.25">
      <c r="A3749">
        <v>3443206</v>
      </c>
      <c r="B3749">
        <v>3443766</v>
      </c>
      <c r="C3749" t="s">
        <v>88</v>
      </c>
    </row>
    <row r="3750" spans="1:3" x14ac:dyDescent="0.25">
      <c r="A3750">
        <v>3443779</v>
      </c>
      <c r="B3750">
        <v>3444015</v>
      </c>
      <c r="C3750" t="s">
        <v>88</v>
      </c>
    </row>
    <row r="3751" spans="1:3" x14ac:dyDescent="0.25">
      <c r="A3751">
        <v>3443999</v>
      </c>
      <c r="B3751">
        <v>3444253</v>
      </c>
      <c r="C3751" t="s">
        <v>25</v>
      </c>
    </row>
    <row r="3752" spans="1:3" x14ac:dyDescent="0.25">
      <c r="A3752">
        <v>3444172</v>
      </c>
      <c r="B3752">
        <v>3445497</v>
      </c>
      <c r="C3752" t="s">
        <v>88</v>
      </c>
    </row>
    <row r="3753" spans="1:3" x14ac:dyDescent="0.25">
      <c r="A3753">
        <v>3445713</v>
      </c>
      <c r="B3753">
        <v>3446567</v>
      </c>
      <c r="C3753" t="s">
        <v>25</v>
      </c>
    </row>
    <row r="3754" spans="1:3" x14ac:dyDescent="0.25">
      <c r="A3754">
        <v>3446492</v>
      </c>
      <c r="B3754">
        <v>3446698</v>
      </c>
      <c r="C3754" t="s">
        <v>88</v>
      </c>
    </row>
    <row r="3755" spans="1:3" x14ac:dyDescent="0.25">
      <c r="A3755">
        <v>3447292</v>
      </c>
      <c r="B3755">
        <v>3448344</v>
      </c>
      <c r="C3755" t="s">
        <v>25</v>
      </c>
    </row>
    <row r="3756" spans="1:3" x14ac:dyDescent="0.25">
      <c r="A3756">
        <v>3448354</v>
      </c>
      <c r="B3756">
        <v>3450183</v>
      </c>
      <c r="C3756" t="s">
        <v>88</v>
      </c>
    </row>
    <row r="3757" spans="1:3" x14ac:dyDescent="0.25">
      <c r="A3757">
        <v>3450284</v>
      </c>
      <c r="B3757">
        <v>3451186</v>
      </c>
      <c r="C3757" t="s">
        <v>88</v>
      </c>
    </row>
    <row r="3758" spans="1:3" x14ac:dyDescent="0.25">
      <c r="A3758">
        <v>3451255</v>
      </c>
      <c r="B3758">
        <v>3451416</v>
      </c>
      <c r="C3758" t="s">
        <v>88</v>
      </c>
    </row>
    <row r="3759" spans="1:3" x14ac:dyDescent="0.25">
      <c r="A3759">
        <v>3451510</v>
      </c>
      <c r="B3759">
        <v>3451752</v>
      </c>
      <c r="C3759" t="s">
        <v>25</v>
      </c>
    </row>
    <row r="3760" spans="1:3" x14ac:dyDescent="0.25">
      <c r="A3760">
        <v>3451755</v>
      </c>
      <c r="B3760">
        <v>3451988</v>
      </c>
      <c r="C3760" t="s">
        <v>25</v>
      </c>
    </row>
    <row r="3761" spans="1:3" x14ac:dyDescent="0.25">
      <c r="A3761">
        <v>3451985</v>
      </c>
      <c r="B3761">
        <v>3452194</v>
      </c>
      <c r="C3761" t="s">
        <v>25</v>
      </c>
    </row>
    <row r="3762" spans="1:3" x14ac:dyDescent="0.25">
      <c r="A3762">
        <v>3452169</v>
      </c>
      <c r="B3762">
        <v>3452354</v>
      </c>
      <c r="C3762" t="s">
        <v>88</v>
      </c>
    </row>
    <row r="3763" spans="1:3" x14ac:dyDescent="0.25">
      <c r="A3763">
        <v>3452380</v>
      </c>
      <c r="B3763">
        <v>3452679</v>
      </c>
      <c r="C3763" t="s">
        <v>25</v>
      </c>
    </row>
    <row r="3764" spans="1:3" x14ac:dyDescent="0.25">
      <c r="A3764">
        <v>3452725</v>
      </c>
      <c r="B3764">
        <v>3454893</v>
      </c>
      <c r="C3764" t="s">
        <v>88</v>
      </c>
    </row>
    <row r="3765" spans="1:3" x14ac:dyDescent="0.25">
      <c r="A3765">
        <v>3454878</v>
      </c>
      <c r="B3765">
        <v>3456227</v>
      </c>
      <c r="C3765" t="s">
        <v>88</v>
      </c>
    </row>
    <row r="3766" spans="1:3" x14ac:dyDescent="0.25">
      <c r="A3766">
        <v>3456237</v>
      </c>
      <c r="B3766">
        <v>3456911</v>
      </c>
      <c r="C3766" t="s">
        <v>88</v>
      </c>
    </row>
    <row r="3767" spans="1:3" x14ac:dyDescent="0.25">
      <c r="A3767">
        <v>3456886</v>
      </c>
      <c r="B3767">
        <v>3457365</v>
      </c>
      <c r="C3767" t="s">
        <v>88</v>
      </c>
    </row>
    <row r="3768" spans="1:3" x14ac:dyDescent="0.25">
      <c r="A3768">
        <v>3457365</v>
      </c>
      <c r="B3768">
        <v>3458213</v>
      </c>
      <c r="C3768" t="s">
        <v>88</v>
      </c>
    </row>
    <row r="3769" spans="1:3" x14ac:dyDescent="0.25">
      <c r="A3769">
        <v>3458213</v>
      </c>
      <c r="B3769">
        <v>3459631</v>
      </c>
      <c r="C3769" t="s">
        <v>88</v>
      </c>
    </row>
    <row r="3770" spans="1:3" x14ac:dyDescent="0.25">
      <c r="A3770">
        <v>3459591</v>
      </c>
      <c r="B3770">
        <v>3460091</v>
      </c>
      <c r="C3770" t="s">
        <v>88</v>
      </c>
    </row>
    <row r="3771" spans="1:3" x14ac:dyDescent="0.25">
      <c r="A3771">
        <v>3460075</v>
      </c>
      <c r="B3771">
        <v>3460284</v>
      </c>
      <c r="C3771" t="s">
        <v>88</v>
      </c>
    </row>
    <row r="3772" spans="1:3" x14ac:dyDescent="0.25">
      <c r="A3772">
        <v>3460323</v>
      </c>
      <c r="B3772">
        <v>3461615</v>
      </c>
      <c r="C3772" t="s">
        <v>88</v>
      </c>
    </row>
    <row r="3773" spans="1:3" x14ac:dyDescent="0.25">
      <c r="A3773">
        <v>3461615</v>
      </c>
      <c r="B3773">
        <v>3462526</v>
      </c>
      <c r="C3773" t="s">
        <v>88</v>
      </c>
    </row>
    <row r="3774" spans="1:3" x14ac:dyDescent="0.25">
      <c r="A3774">
        <v>3462540</v>
      </c>
      <c r="B3774">
        <v>3464717</v>
      </c>
      <c r="C3774" t="s">
        <v>88</v>
      </c>
    </row>
    <row r="3775" spans="1:3" x14ac:dyDescent="0.25">
      <c r="A3775">
        <v>3464717</v>
      </c>
      <c r="B3775">
        <v>3466165</v>
      </c>
      <c r="C3775" t="s">
        <v>88</v>
      </c>
    </row>
    <row r="3776" spans="1:3" x14ac:dyDescent="0.25">
      <c r="A3776">
        <v>3466134</v>
      </c>
      <c r="B3776">
        <v>3466637</v>
      </c>
      <c r="C3776" t="s">
        <v>88</v>
      </c>
    </row>
    <row r="3777" spans="1:3" x14ac:dyDescent="0.25">
      <c r="A3777">
        <v>3466650</v>
      </c>
      <c r="B3777">
        <v>3467054</v>
      </c>
      <c r="C3777" t="s">
        <v>88</v>
      </c>
    </row>
    <row r="3778" spans="1:3" x14ac:dyDescent="0.25">
      <c r="A3778">
        <v>3467054</v>
      </c>
      <c r="B3778">
        <v>3467443</v>
      </c>
      <c r="C3778" t="s">
        <v>88</v>
      </c>
    </row>
    <row r="3779" spans="1:3" x14ac:dyDescent="0.25">
      <c r="A3779">
        <v>3467447</v>
      </c>
      <c r="B3779">
        <v>3467689</v>
      </c>
      <c r="C3779" t="s">
        <v>88</v>
      </c>
    </row>
    <row r="3780" spans="1:3" x14ac:dyDescent="0.25">
      <c r="A3780">
        <v>3468040</v>
      </c>
      <c r="B3780">
        <v>3468528</v>
      </c>
      <c r="C3780" t="s">
        <v>88</v>
      </c>
    </row>
    <row r="3781" spans="1:3" x14ac:dyDescent="0.25">
      <c r="A3781">
        <v>3468737</v>
      </c>
      <c r="B3781">
        <v>3469204</v>
      </c>
      <c r="C3781" t="s">
        <v>88</v>
      </c>
    </row>
    <row r="3782" spans="1:3" x14ac:dyDescent="0.25">
      <c r="A3782">
        <v>3469293</v>
      </c>
      <c r="B3782">
        <v>3469790</v>
      </c>
      <c r="C3782" t="s">
        <v>88</v>
      </c>
    </row>
    <row r="3783" spans="1:3" x14ac:dyDescent="0.25">
      <c r="A3783">
        <v>3469768</v>
      </c>
      <c r="B3783">
        <v>3469971</v>
      </c>
      <c r="C3783" t="s">
        <v>88</v>
      </c>
    </row>
    <row r="3784" spans="1:3" x14ac:dyDescent="0.25">
      <c r="A3784">
        <v>3470217</v>
      </c>
      <c r="B3784">
        <v>3470292</v>
      </c>
      <c r="C3784" t="s">
        <v>88</v>
      </c>
    </row>
    <row r="3785" spans="1:3" x14ac:dyDescent="0.25">
      <c r="A3785">
        <v>3470217</v>
      </c>
      <c r="B3785">
        <v>3470292</v>
      </c>
      <c r="C3785" t="s">
        <v>88</v>
      </c>
    </row>
    <row r="3786" spans="1:3" x14ac:dyDescent="0.25">
      <c r="A3786">
        <v>3470298</v>
      </c>
      <c r="B3786">
        <v>3470372</v>
      </c>
      <c r="C3786" t="s">
        <v>88</v>
      </c>
    </row>
    <row r="3787" spans="1:3" x14ac:dyDescent="0.25">
      <c r="A3787">
        <v>3470298</v>
      </c>
      <c r="B3787">
        <v>3470372</v>
      </c>
      <c r="C3787" t="s">
        <v>25</v>
      </c>
    </row>
    <row r="3788" spans="1:3" x14ac:dyDescent="0.25">
      <c r="A3788">
        <v>3470508</v>
      </c>
      <c r="B3788">
        <v>3471281</v>
      </c>
      <c r="C3788" t="s">
        <v>88</v>
      </c>
    </row>
    <row r="3789" spans="1:3" x14ac:dyDescent="0.25">
      <c r="A3789">
        <v>3471278</v>
      </c>
      <c r="B3789">
        <v>3471457</v>
      </c>
      <c r="C3789" t="s">
        <v>88</v>
      </c>
    </row>
    <row r="3790" spans="1:3" x14ac:dyDescent="0.25">
      <c r="A3790">
        <v>3471438</v>
      </c>
      <c r="B3790">
        <v>3471641</v>
      </c>
      <c r="C3790" t="s">
        <v>88</v>
      </c>
    </row>
    <row r="3791" spans="1:3" x14ac:dyDescent="0.25">
      <c r="A3791">
        <v>3471638</v>
      </c>
      <c r="B3791">
        <v>3472246</v>
      </c>
      <c r="C3791" t="s">
        <v>88</v>
      </c>
    </row>
    <row r="3792" spans="1:3" x14ac:dyDescent="0.25">
      <c r="A3792">
        <v>3472221</v>
      </c>
      <c r="B3792">
        <v>3472400</v>
      </c>
      <c r="C3792" t="s">
        <v>88</v>
      </c>
    </row>
    <row r="3793" spans="1:3" x14ac:dyDescent="0.25">
      <c r="A3793">
        <v>3472397</v>
      </c>
      <c r="B3793">
        <v>3472579</v>
      </c>
      <c r="C3793" t="s">
        <v>88</v>
      </c>
    </row>
    <row r="3794" spans="1:3" x14ac:dyDescent="0.25">
      <c r="A3794">
        <v>3472546</v>
      </c>
      <c r="B3794">
        <v>3472719</v>
      </c>
      <c r="C3794" t="s">
        <v>88</v>
      </c>
    </row>
    <row r="3795" spans="1:3" x14ac:dyDescent="0.25">
      <c r="A3795">
        <v>3472716</v>
      </c>
      <c r="B3795">
        <v>3473153</v>
      </c>
      <c r="C3795" t="s">
        <v>88</v>
      </c>
    </row>
    <row r="3796" spans="1:3" x14ac:dyDescent="0.25">
      <c r="A3796">
        <v>3473227</v>
      </c>
      <c r="B3796">
        <v>3473505</v>
      </c>
      <c r="C3796" t="s">
        <v>88</v>
      </c>
    </row>
    <row r="3797" spans="1:3" x14ac:dyDescent="0.25">
      <c r="A3797">
        <v>3473506</v>
      </c>
      <c r="B3797">
        <v>3475386</v>
      </c>
      <c r="C3797" t="s">
        <v>88</v>
      </c>
    </row>
    <row r="3798" spans="1:3" x14ac:dyDescent="0.25">
      <c r="A3798">
        <v>3475497</v>
      </c>
      <c r="B3798">
        <v>3476345</v>
      </c>
      <c r="C3798" t="s">
        <v>88</v>
      </c>
    </row>
    <row r="3799" spans="1:3" x14ac:dyDescent="0.25">
      <c r="A3799">
        <v>3476514</v>
      </c>
      <c r="B3799">
        <v>3476804</v>
      </c>
      <c r="C3799" t="s">
        <v>88</v>
      </c>
    </row>
    <row r="3800" spans="1:3" x14ac:dyDescent="0.25">
      <c r="A3800">
        <v>3476938</v>
      </c>
      <c r="B3800">
        <v>3477147</v>
      </c>
      <c r="C3800" t="s">
        <v>88</v>
      </c>
    </row>
    <row r="3801" spans="1:3" x14ac:dyDescent="0.25">
      <c r="A3801">
        <v>3477257</v>
      </c>
      <c r="B3801">
        <v>3477910</v>
      </c>
      <c r="C3801" t="s">
        <v>25</v>
      </c>
    </row>
    <row r="3802" spans="1:3" x14ac:dyDescent="0.25">
      <c r="A3802">
        <v>3477910</v>
      </c>
      <c r="B3802">
        <v>3478380</v>
      </c>
      <c r="C3802" t="s">
        <v>25</v>
      </c>
    </row>
    <row r="3803" spans="1:3" x14ac:dyDescent="0.25">
      <c r="A3803">
        <v>3478367</v>
      </c>
      <c r="B3803">
        <v>3478678</v>
      </c>
      <c r="C3803" t="s">
        <v>25</v>
      </c>
    </row>
    <row r="3804" spans="1:3" x14ac:dyDescent="0.25">
      <c r="A3804">
        <v>3478815</v>
      </c>
      <c r="B3804">
        <v>3479018</v>
      </c>
      <c r="C3804" t="s">
        <v>88</v>
      </c>
    </row>
    <row r="3805" spans="1:3" x14ac:dyDescent="0.25">
      <c r="A3805">
        <v>3479196</v>
      </c>
      <c r="B3805">
        <v>3479399</v>
      </c>
      <c r="C3805" t="s">
        <v>25</v>
      </c>
    </row>
    <row r="3806" spans="1:3" x14ac:dyDescent="0.25">
      <c r="A3806">
        <v>3479350</v>
      </c>
      <c r="B3806">
        <v>3479739</v>
      </c>
      <c r="C3806" t="s">
        <v>25</v>
      </c>
    </row>
    <row r="3807" spans="1:3" x14ac:dyDescent="0.25">
      <c r="A3807">
        <v>3479818</v>
      </c>
      <c r="B3807">
        <v>3480012</v>
      </c>
      <c r="C3807" t="s">
        <v>25</v>
      </c>
    </row>
    <row r="3808" spans="1:3" x14ac:dyDescent="0.25">
      <c r="A3808">
        <v>3480096</v>
      </c>
      <c r="B3808">
        <v>3480809</v>
      </c>
      <c r="C3808" t="s">
        <v>25</v>
      </c>
    </row>
    <row r="3809" spans="1:3" x14ac:dyDescent="0.25">
      <c r="A3809">
        <v>3480961</v>
      </c>
      <c r="B3809">
        <v>3481275</v>
      </c>
      <c r="C3809" t="s">
        <v>25</v>
      </c>
    </row>
    <row r="3810" spans="1:3" x14ac:dyDescent="0.25">
      <c r="A3810">
        <v>3481360</v>
      </c>
      <c r="B3810">
        <v>3481518</v>
      </c>
      <c r="C3810" t="s">
        <v>25</v>
      </c>
    </row>
    <row r="3811" spans="1:3" x14ac:dyDescent="0.25">
      <c r="A3811">
        <v>3481499</v>
      </c>
      <c r="B3811">
        <v>3481687</v>
      </c>
      <c r="C3811" t="s">
        <v>25</v>
      </c>
    </row>
    <row r="3812" spans="1:3" x14ac:dyDescent="0.25">
      <c r="A3812">
        <v>3481817</v>
      </c>
      <c r="B3812">
        <v>3482524</v>
      </c>
      <c r="C3812" t="s">
        <v>25</v>
      </c>
    </row>
    <row r="3813" spans="1:3" x14ac:dyDescent="0.25">
      <c r="A3813">
        <v>3482525</v>
      </c>
      <c r="B3813">
        <v>3483031</v>
      </c>
      <c r="C3813" t="s">
        <v>25</v>
      </c>
    </row>
    <row r="3814" spans="1:3" x14ac:dyDescent="0.25">
      <c r="A3814">
        <v>3483040</v>
      </c>
      <c r="B3814">
        <v>3483588</v>
      </c>
      <c r="C3814" t="s">
        <v>25</v>
      </c>
    </row>
    <row r="3815" spans="1:3" x14ac:dyDescent="0.25">
      <c r="A3815">
        <v>3483604</v>
      </c>
      <c r="B3815">
        <v>3483897</v>
      </c>
      <c r="C3815" t="s">
        <v>25</v>
      </c>
    </row>
    <row r="3816" spans="1:3" x14ac:dyDescent="0.25">
      <c r="A3816">
        <v>3483908</v>
      </c>
      <c r="B3816">
        <v>3484078</v>
      </c>
      <c r="C3816" t="s">
        <v>25</v>
      </c>
    </row>
    <row r="3817" spans="1:3" x14ac:dyDescent="0.25">
      <c r="A3817">
        <v>3484075</v>
      </c>
      <c r="B3817">
        <v>3484659</v>
      </c>
      <c r="C3817" t="s">
        <v>25</v>
      </c>
    </row>
    <row r="3818" spans="1:3" x14ac:dyDescent="0.25">
      <c r="A3818">
        <v>3484656</v>
      </c>
      <c r="B3818">
        <v>3485300</v>
      </c>
      <c r="C3818" t="s">
        <v>25</v>
      </c>
    </row>
    <row r="3819" spans="1:3" x14ac:dyDescent="0.25">
      <c r="A3819">
        <v>3485297</v>
      </c>
      <c r="B3819">
        <v>3486202</v>
      </c>
      <c r="C3819" t="s">
        <v>25</v>
      </c>
    </row>
    <row r="3820" spans="1:3" x14ac:dyDescent="0.25">
      <c r="A3820">
        <v>3486204</v>
      </c>
      <c r="B3820">
        <v>3486422</v>
      </c>
      <c r="C3820" t="s">
        <v>25</v>
      </c>
    </row>
    <row r="3821" spans="1:3" x14ac:dyDescent="0.25">
      <c r="A3821">
        <v>3486426</v>
      </c>
      <c r="B3821">
        <v>3487181</v>
      </c>
      <c r="C3821" t="s">
        <v>25</v>
      </c>
    </row>
    <row r="3822" spans="1:3" x14ac:dyDescent="0.25">
      <c r="A3822">
        <v>3487181</v>
      </c>
      <c r="B3822">
        <v>3487453</v>
      </c>
      <c r="C3822" t="s">
        <v>25</v>
      </c>
    </row>
    <row r="3823" spans="1:3" x14ac:dyDescent="0.25">
      <c r="A3823">
        <v>3487516</v>
      </c>
      <c r="B3823">
        <v>3487620</v>
      </c>
      <c r="C3823" t="s">
        <v>25</v>
      </c>
    </row>
    <row r="3824" spans="1:3" x14ac:dyDescent="0.25">
      <c r="A3824">
        <v>3487743</v>
      </c>
      <c r="B3824">
        <v>3488906</v>
      </c>
      <c r="C3824" t="s">
        <v>25</v>
      </c>
    </row>
    <row r="3825" spans="1:3" x14ac:dyDescent="0.25">
      <c r="A3825">
        <v>3488922</v>
      </c>
      <c r="B3825">
        <v>3488998</v>
      </c>
      <c r="C3825" t="s">
        <v>88</v>
      </c>
    </row>
    <row r="3826" spans="1:3" x14ac:dyDescent="0.25">
      <c r="A3826">
        <v>3488922</v>
      </c>
      <c r="B3826">
        <v>3488998</v>
      </c>
      <c r="C3826" t="s">
        <v>88</v>
      </c>
    </row>
    <row r="3827" spans="1:3" x14ac:dyDescent="0.25">
      <c r="A3827">
        <v>3489061</v>
      </c>
      <c r="B3827">
        <v>3489297</v>
      </c>
      <c r="C3827" t="s">
        <v>88</v>
      </c>
    </row>
    <row r="3828" spans="1:3" x14ac:dyDescent="0.25">
      <c r="A3828">
        <v>3489253</v>
      </c>
      <c r="B3828">
        <v>3489849</v>
      </c>
      <c r="C3828" t="s">
        <v>25</v>
      </c>
    </row>
    <row r="3829" spans="1:3" x14ac:dyDescent="0.25">
      <c r="A3829">
        <v>3490011</v>
      </c>
      <c r="B3829">
        <v>3490322</v>
      </c>
      <c r="C3829" t="s">
        <v>25</v>
      </c>
    </row>
    <row r="3830" spans="1:3" x14ac:dyDescent="0.25">
      <c r="A3830">
        <v>3490341</v>
      </c>
      <c r="B3830">
        <v>3491063</v>
      </c>
      <c r="C3830" t="s">
        <v>25</v>
      </c>
    </row>
    <row r="3831" spans="1:3" x14ac:dyDescent="0.25">
      <c r="A3831">
        <v>3491667</v>
      </c>
      <c r="B3831">
        <v>3492299</v>
      </c>
      <c r="C3831" t="s">
        <v>25</v>
      </c>
    </row>
    <row r="3832" spans="1:3" x14ac:dyDescent="0.25">
      <c r="A3832">
        <v>3492345</v>
      </c>
      <c r="B3832">
        <v>3492863</v>
      </c>
      <c r="C3832" t="s">
        <v>88</v>
      </c>
    </row>
    <row r="3833" spans="1:3" x14ac:dyDescent="0.25">
      <c r="A3833">
        <v>3492873</v>
      </c>
      <c r="B3833">
        <v>3493880</v>
      </c>
      <c r="C3833" t="s">
        <v>88</v>
      </c>
    </row>
    <row r="3834" spans="1:3" x14ac:dyDescent="0.25">
      <c r="A3834">
        <v>3493895</v>
      </c>
      <c r="B3834">
        <v>3496507</v>
      </c>
      <c r="C3834" t="s">
        <v>88</v>
      </c>
    </row>
    <row r="3835" spans="1:3" x14ac:dyDescent="0.25">
      <c r="A3835">
        <v>3496538</v>
      </c>
      <c r="B3835">
        <v>3497230</v>
      </c>
      <c r="C3835" t="s">
        <v>88</v>
      </c>
    </row>
    <row r="3836" spans="1:3" x14ac:dyDescent="0.25">
      <c r="A3836">
        <v>3497274</v>
      </c>
      <c r="B3836">
        <v>3497807</v>
      </c>
      <c r="C3836" t="s">
        <v>88</v>
      </c>
    </row>
    <row r="3837" spans="1:3" x14ac:dyDescent="0.25">
      <c r="A3837">
        <v>3497882</v>
      </c>
      <c r="B3837">
        <v>3498439</v>
      </c>
      <c r="C3837" t="s">
        <v>88</v>
      </c>
    </row>
    <row r="3838" spans="1:3" x14ac:dyDescent="0.25">
      <c r="A3838">
        <v>3498429</v>
      </c>
      <c r="B3838">
        <v>3498623</v>
      </c>
      <c r="C3838" t="s">
        <v>88</v>
      </c>
    </row>
    <row r="3839" spans="1:3" x14ac:dyDescent="0.25">
      <c r="A3839">
        <v>3498986</v>
      </c>
      <c r="B3839">
        <v>3499852</v>
      </c>
      <c r="C3839" t="s">
        <v>25</v>
      </c>
    </row>
    <row r="3840" spans="1:3" x14ac:dyDescent="0.25">
      <c r="A3840">
        <v>3499854</v>
      </c>
      <c r="B3840">
        <v>3500066</v>
      </c>
      <c r="C3840" t="s">
        <v>25</v>
      </c>
    </row>
    <row r="3841" spans="1:3" x14ac:dyDescent="0.25">
      <c r="A3841">
        <v>3500193</v>
      </c>
      <c r="B3841">
        <v>3500738</v>
      </c>
      <c r="C3841" t="s">
        <v>25</v>
      </c>
    </row>
    <row r="3842" spans="1:3" x14ac:dyDescent="0.25">
      <c r="A3842">
        <v>3500731</v>
      </c>
      <c r="B3842">
        <v>3501168</v>
      </c>
      <c r="C3842" t="s">
        <v>25</v>
      </c>
    </row>
    <row r="3843" spans="1:3" x14ac:dyDescent="0.25">
      <c r="A3843">
        <v>3501165</v>
      </c>
      <c r="B3843">
        <v>3501989</v>
      </c>
      <c r="C3843" t="s">
        <v>25</v>
      </c>
    </row>
    <row r="3844" spans="1:3" x14ac:dyDescent="0.25">
      <c r="A3844">
        <v>3502033</v>
      </c>
      <c r="B3844">
        <v>3503418</v>
      </c>
      <c r="C3844" t="s">
        <v>88</v>
      </c>
    </row>
    <row r="3845" spans="1:3" x14ac:dyDescent="0.25">
      <c r="A3845">
        <v>3503591</v>
      </c>
      <c r="B3845">
        <v>3504085</v>
      </c>
      <c r="C3845" t="s">
        <v>25</v>
      </c>
    </row>
    <row r="3846" spans="1:3" x14ac:dyDescent="0.25">
      <c r="A3846">
        <v>3504088</v>
      </c>
      <c r="B3846">
        <v>3504810</v>
      </c>
      <c r="C3846" t="s">
        <v>25</v>
      </c>
    </row>
    <row r="3847" spans="1:3" x14ac:dyDescent="0.25">
      <c r="A3847">
        <v>3504790</v>
      </c>
      <c r="B3847">
        <v>3504995</v>
      </c>
      <c r="C3847" t="s">
        <v>88</v>
      </c>
    </row>
    <row r="3848" spans="1:3" x14ac:dyDescent="0.25">
      <c r="A3848">
        <v>3504928</v>
      </c>
      <c r="B3848">
        <v>3505437</v>
      </c>
      <c r="C3848" t="s">
        <v>25</v>
      </c>
    </row>
    <row r="3849" spans="1:3" x14ac:dyDescent="0.25">
      <c r="A3849">
        <v>3505434</v>
      </c>
      <c r="B3849">
        <v>3506501</v>
      </c>
      <c r="C3849" t="s">
        <v>25</v>
      </c>
    </row>
    <row r="3850" spans="1:3" x14ac:dyDescent="0.25">
      <c r="A3850">
        <v>3506542</v>
      </c>
      <c r="B3850">
        <v>3507435</v>
      </c>
      <c r="C3850" t="s">
        <v>88</v>
      </c>
    </row>
    <row r="3851" spans="1:3" x14ac:dyDescent="0.25">
      <c r="A3851">
        <v>3507439</v>
      </c>
      <c r="B3851">
        <v>3508248</v>
      </c>
      <c r="C3851" t="s">
        <v>88</v>
      </c>
    </row>
    <row r="3852" spans="1:3" x14ac:dyDescent="0.25">
      <c r="A3852">
        <v>3508260</v>
      </c>
      <c r="B3852">
        <v>3509519</v>
      </c>
      <c r="C3852" t="s">
        <v>88</v>
      </c>
    </row>
    <row r="3853" spans="1:3" x14ac:dyDescent="0.25">
      <c r="A3853">
        <v>3509529</v>
      </c>
      <c r="B3853">
        <v>3511193</v>
      </c>
      <c r="C3853" t="s">
        <v>88</v>
      </c>
    </row>
    <row r="3854" spans="1:3" x14ac:dyDescent="0.25">
      <c r="A3854">
        <v>3511509</v>
      </c>
      <c r="B3854">
        <v>3512558</v>
      </c>
      <c r="C3854" t="s">
        <v>25</v>
      </c>
    </row>
    <row r="3855" spans="1:3" x14ac:dyDescent="0.25">
      <c r="A3855">
        <v>3512580</v>
      </c>
      <c r="B3855">
        <v>3513815</v>
      </c>
      <c r="C3855" t="s">
        <v>25</v>
      </c>
    </row>
    <row r="3856" spans="1:3" x14ac:dyDescent="0.25">
      <c r="A3856">
        <v>3513826</v>
      </c>
      <c r="B3856">
        <v>3514611</v>
      </c>
      <c r="C3856" t="s">
        <v>25</v>
      </c>
    </row>
    <row r="3857" spans="1:3" x14ac:dyDescent="0.25">
      <c r="A3857">
        <v>3514691</v>
      </c>
      <c r="B3857">
        <v>3515839</v>
      </c>
      <c r="C3857" t="s">
        <v>88</v>
      </c>
    </row>
    <row r="3858" spans="1:3" x14ac:dyDescent="0.25">
      <c r="A3858">
        <v>3515862</v>
      </c>
      <c r="B3858">
        <v>3517160</v>
      </c>
      <c r="C3858" t="s">
        <v>88</v>
      </c>
    </row>
    <row r="3859" spans="1:3" x14ac:dyDescent="0.25">
      <c r="A3859">
        <v>3517219</v>
      </c>
      <c r="B3859">
        <v>3518580</v>
      </c>
      <c r="C3859" t="s">
        <v>88</v>
      </c>
    </row>
    <row r="3860" spans="1:3" x14ac:dyDescent="0.25">
      <c r="A3860">
        <v>3518659</v>
      </c>
      <c r="B3860">
        <v>3520113</v>
      </c>
      <c r="C3860" t="s">
        <v>88</v>
      </c>
    </row>
    <row r="3861" spans="1:3" x14ac:dyDescent="0.25">
      <c r="A3861">
        <v>3520209</v>
      </c>
      <c r="B3861">
        <v>3521456</v>
      </c>
      <c r="C3861" t="s">
        <v>88</v>
      </c>
    </row>
    <row r="3862" spans="1:3" x14ac:dyDescent="0.25">
      <c r="A3862">
        <v>3521522</v>
      </c>
      <c r="B3862">
        <v>3522400</v>
      </c>
      <c r="C3862" t="s">
        <v>88</v>
      </c>
    </row>
    <row r="3863" spans="1:3" x14ac:dyDescent="0.25">
      <c r="A3863">
        <v>3522501</v>
      </c>
      <c r="B3863">
        <v>3523277</v>
      </c>
      <c r="C3863" t="s">
        <v>88</v>
      </c>
    </row>
    <row r="3864" spans="1:3" x14ac:dyDescent="0.25">
      <c r="A3864">
        <v>3523290</v>
      </c>
      <c r="B3864">
        <v>3525071</v>
      </c>
      <c r="C3864" t="s">
        <v>88</v>
      </c>
    </row>
    <row r="3865" spans="1:3" x14ac:dyDescent="0.25">
      <c r="A3865">
        <v>3525156</v>
      </c>
      <c r="B3865">
        <v>3525974</v>
      </c>
      <c r="C3865" t="s">
        <v>88</v>
      </c>
    </row>
    <row r="3866" spans="1:3" x14ac:dyDescent="0.25">
      <c r="A3866">
        <v>3526053</v>
      </c>
      <c r="B3866">
        <v>3526535</v>
      </c>
      <c r="C3866" t="s">
        <v>88</v>
      </c>
    </row>
    <row r="3867" spans="1:3" x14ac:dyDescent="0.25">
      <c r="A3867">
        <v>3526762</v>
      </c>
      <c r="B3867">
        <v>3527688</v>
      </c>
      <c r="C3867" t="s">
        <v>25</v>
      </c>
    </row>
    <row r="3868" spans="1:3" x14ac:dyDescent="0.25">
      <c r="A3868">
        <v>3527758</v>
      </c>
      <c r="B3868">
        <v>3528852</v>
      </c>
      <c r="C3868" t="s">
        <v>25</v>
      </c>
    </row>
    <row r="3869" spans="1:3" x14ac:dyDescent="0.25">
      <c r="A3869">
        <v>3528881</v>
      </c>
      <c r="B3869">
        <v>3529540</v>
      </c>
      <c r="C3869" t="s">
        <v>88</v>
      </c>
    </row>
    <row r="3870" spans="1:3" x14ac:dyDescent="0.25">
      <c r="A3870">
        <v>3529533</v>
      </c>
      <c r="B3870">
        <v>3530549</v>
      </c>
      <c r="C3870" t="s">
        <v>88</v>
      </c>
    </row>
    <row r="3871" spans="1:3" x14ac:dyDescent="0.25">
      <c r="A3871">
        <v>3530586</v>
      </c>
      <c r="B3871">
        <v>3531416</v>
      </c>
      <c r="C3871" t="s">
        <v>88</v>
      </c>
    </row>
    <row r="3872" spans="1:3" x14ac:dyDescent="0.25">
      <c r="A3872">
        <v>3531673</v>
      </c>
      <c r="B3872">
        <v>3532806</v>
      </c>
      <c r="C3872" t="s">
        <v>88</v>
      </c>
    </row>
    <row r="3873" spans="1:3" x14ac:dyDescent="0.25">
      <c r="A3873">
        <v>3532993</v>
      </c>
      <c r="B3873">
        <v>3535407</v>
      </c>
      <c r="C3873" t="s">
        <v>88</v>
      </c>
    </row>
    <row r="3874" spans="1:3" x14ac:dyDescent="0.25">
      <c r="A3874">
        <v>3535404</v>
      </c>
      <c r="B3874">
        <v>3536090</v>
      </c>
      <c r="C3874" t="s">
        <v>88</v>
      </c>
    </row>
    <row r="3875" spans="1:3" x14ac:dyDescent="0.25">
      <c r="A3875">
        <v>3536061</v>
      </c>
      <c r="B3875">
        <v>3536675</v>
      </c>
      <c r="C3875" t="s">
        <v>25</v>
      </c>
    </row>
    <row r="3876" spans="1:3" x14ac:dyDescent="0.25">
      <c r="A3876">
        <v>3536830</v>
      </c>
      <c r="B3876">
        <v>3537600</v>
      </c>
      <c r="C3876" t="s">
        <v>25</v>
      </c>
    </row>
    <row r="3877" spans="1:3" x14ac:dyDescent="0.25">
      <c r="A3877">
        <v>3537660</v>
      </c>
      <c r="B3877">
        <v>3538514</v>
      </c>
      <c r="C3877" t="s">
        <v>25</v>
      </c>
    </row>
    <row r="3878" spans="1:3" x14ac:dyDescent="0.25">
      <c r="A3878">
        <v>3538600</v>
      </c>
      <c r="B3878">
        <v>3539379</v>
      </c>
      <c r="C3878" t="s">
        <v>88</v>
      </c>
    </row>
    <row r="3879" spans="1:3" x14ac:dyDescent="0.25">
      <c r="A3879">
        <v>3539366</v>
      </c>
      <c r="B3879">
        <v>3540043</v>
      </c>
      <c r="C3879" t="s">
        <v>88</v>
      </c>
    </row>
    <row r="3880" spans="1:3" x14ac:dyDescent="0.25">
      <c r="A3880">
        <v>3540190</v>
      </c>
      <c r="B3880">
        <v>3541107</v>
      </c>
      <c r="C3880" t="s">
        <v>25</v>
      </c>
    </row>
    <row r="3881" spans="1:3" x14ac:dyDescent="0.25">
      <c r="A3881">
        <v>3541104</v>
      </c>
      <c r="B3881">
        <v>3541556</v>
      </c>
      <c r="C3881" t="s">
        <v>25</v>
      </c>
    </row>
    <row r="3882" spans="1:3" x14ac:dyDescent="0.25">
      <c r="A3882">
        <v>3541557</v>
      </c>
      <c r="B3882">
        <v>3541973</v>
      </c>
      <c r="C3882" t="s">
        <v>88</v>
      </c>
    </row>
    <row r="3883" spans="1:3" x14ac:dyDescent="0.25">
      <c r="A3883">
        <v>3542083</v>
      </c>
      <c r="B3883">
        <v>3544584</v>
      </c>
      <c r="C3883" t="s">
        <v>25</v>
      </c>
    </row>
    <row r="3884" spans="1:3" x14ac:dyDescent="0.25">
      <c r="A3884">
        <v>3544738</v>
      </c>
      <c r="B3884">
        <v>3545565</v>
      </c>
      <c r="C3884" t="s">
        <v>25</v>
      </c>
    </row>
    <row r="3885" spans="1:3" x14ac:dyDescent="0.25">
      <c r="A3885">
        <v>3545651</v>
      </c>
      <c r="B3885">
        <v>3546445</v>
      </c>
      <c r="C3885" t="s">
        <v>25</v>
      </c>
    </row>
    <row r="3886" spans="1:3" x14ac:dyDescent="0.25">
      <c r="A3886">
        <v>3546647</v>
      </c>
      <c r="B3886">
        <v>3547126</v>
      </c>
      <c r="C3886" t="s">
        <v>25</v>
      </c>
    </row>
    <row r="3887" spans="1:3" x14ac:dyDescent="0.25">
      <c r="A3887">
        <v>3547243</v>
      </c>
      <c r="B3887">
        <v>3548895</v>
      </c>
      <c r="C3887" t="s">
        <v>88</v>
      </c>
    </row>
    <row r="3888" spans="1:3" x14ac:dyDescent="0.25">
      <c r="A3888">
        <v>3549068</v>
      </c>
      <c r="B3888">
        <v>3550288</v>
      </c>
      <c r="C3888" t="s">
        <v>25</v>
      </c>
    </row>
    <row r="3889" spans="1:3" x14ac:dyDescent="0.25">
      <c r="A3889">
        <v>3550503</v>
      </c>
      <c r="B3889">
        <v>3552179</v>
      </c>
      <c r="C3889" t="s">
        <v>25</v>
      </c>
    </row>
    <row r="3890" spans="1:3" x14ac:dyDescent="0.25">
      <c r="A3890">
        <v>3552228</v>
      </c>
      <c r="B3890">
        <v>3553532</v>
      </c>
      <c r="C3890" t="s">
        <v>88</v>
      </c>
    </row>
    <row r="3891" spans="1:3" x14ac:dyDescent="0.25">
      <c r="A3891">
        <v>3553685</v>
      </c>
      <c r="B3891">
        <v>3554656</v>
      </c>
      <c r="C3891" t="s">
        <v>25</v>
      </c>
    </row>
    <row r="3892" spans="1:3" x14ac:dyDescent="0.25">
      <c r="A3892">
        <v>3554653</v>
      </c>
      <c r="B3892">
        <v>3555615</v>
      </c>
      <c r="C3892" t="s">
        <v>88</v>
      </c>
    </row>
    <row r="3893" spans="1:3" x14ac:dyDescent="0.25">
      <c r="A3893">
        <v>3555625</v>
      </c>
      <c r="B3893">
        <v>3555831</v>
      </c>
      <c r="C3893" t="s">
        <v>88</v>
      </c>
    </row>
    <row r="3894" spans="1:3" x14ac:dyDescent="0.25">
      <c r="A3894">
        <v>3555844</v>
      </c>
      <c r="B3894">
        <v>3556488</v>
      </c>
      <c r="C3894" t="s">
        <v>88</v>
      </c>
    </row>
    <row r="3895" spans="1:3" x14ac:dyDescent="0.25">
      <c r="A3895">
        <v>3556405</v>
      </c>
      <c r="B3895">
        <v>3556626</v>
      </c>
      <c r="C3895" t="s">
        <v>25</v>
      </c>
    </row>
    <row r="3896" spans="1:3" x14ac:dyDescent="0.25">
      <c r="A3896">
        <v>3556730</v>
      </c>
      <c r="B3896">
        <v>3558628</v>
      </c>
      <c r="C3896" t="s">
        <v>88</v>
      </c>
    </row>
    <row r="3897" spans="1:3" x14ac:dyDescent="0.25">
      <c r="A3897">
        <v>3558715</v>
      </c>
      <c r="B3897">
        <v>3559320</v>
      </c>
      <c r="C3897" t="s">
        <v>88</v>
      </c>
    </row>
    <row r="3898" spans="1:3" x14ac:dyDescent="0.25">
      <c r="A3898">
        <v>3559320</v>
      </c>
      <c r="B3898">
        <v>3559649</v>
      </c>
      <c r="C3898" t="s">
        <v>88</v>
      </c>
    </row>
    <row r="3899" spans="1:3" x14ac:dyDescent="0.25">
      <c r="A3899">
        <v>3559695</v>
      </c>
      <c r="B3899">
        <v>3561623</v>
      </c>
      <c r="C3899" t="s">
        <v>88</v>
      </c>
    </row>
    <row r="3900" spans="1:3" x14ac:dyDescent="0.25">
      <c r="A3900">
        <v>3561737</v>
      </c>
      <c r="B3900">
        <v>3562288</v>
      </c>
      <c r="C3900" t="s">
        <v>88</v>
      </c>
    </row>
    <row r="3901" spans="1:3" x14ac:dyDescent="0.25">
      <c r="A3901">
        <v>3562356</v>
      </c>
      <c r="B3901">
        <v>3562463</v>
      </c>
      <c r="C3901" t="s">
        <v>88</v>
      </c>
    </row>
    <row r="3902" spans="1:3" x14ac:dyDescent="0.25">
      <c r="A3902">
        <v>3562441</v>
      </c>
      <c r="B3902">
        <v>3562818</v>
      </c>
      <c r="C3902" t="s">
        <v>88</v>
      </c>
    </row>
    <row r="3903" spans="1:3" x14ac:dyDescent="0.25">
      <c r="A3903">
        <v>3562899</v>
      </c>
      <c r="B3903">
        <v>3563414</v>
      </c>
      <c r="C3903" t="s">
        <v>25</v>
      </c>
    </row>
    <row r="3904" spans="1:3" x14ac:dyDescent="0.25">
      <c r="A3904">
        <v>3563428</v>
      </c>
      <c r="B3904">
        <v>3563595</v>
      </c>
      <c r="C3904" t="s">
        <v>25</v>
      </c>
    </row>
    <row r="3905" spans="1:3" x14ac:dyDescent="0.25">
      <c r="A3905">
        <v>3563665</v>
      </c>
      <c r="B3905">
        <v>3564600</v>
      </c>
      <c r="C3905" t="s">
        <v>25</v>
      </c>
    </row>
    <row r="3906" spans="1:3" x14ac:dyDescent="0.25">
      <c r="A3906">
        <v>3564642</v>
      </c>
      <c r="B3906">
        <v>3568004</v>
      </c>
      <c r="C3906" t="s">
        <v>88</v>
      </c>
    </row>
    <row r="3907" spans="1:3" x14ac:dyDescent="0.25">
      <c r="A3907">
        <v>3568123</v>
      </c>
      <c r="B3907">
        <v>3568776</v>
      </c>
      <c r="C3907" t="s">
        <v>88</v>
      </c>
    </row>
    <row r="3908" spans="1:3" x14ac:dyDescent="0.25">
      <c r="A3908">
        <v>3568918</v>
      </c>
      <c r="B3908">
        <v>3570111</v>
      </c>
      <c r="C3908" t="s">
        <v>25</v>
      </c>
    </row>
    <row r="3909" spans="1:3" x14ac:dyDescent="0.25">
      <c r="A3909">
        <v>3570134</v>
      </c>
      <c r="B3909">
        <v>3573283</v>
      </c>
      <c r="C3909" t="s">
        <v>25</v>
      </c>
    </row>
    <row r="3910" spans="1:3" x14ac:dyDescent="0.25">
      <c r="A3910">
        <v>3573779</v>
      </c>
      <c r="B3910">
        <v>3574153</v>
      </c>
      <c r="C3910" t="s">
        <v>25</v>
      </c>
    </row>
    <row r="3911" spans="1:3" x14ac:dyDescent="0.25">
      <c r="A3911">
        <v>3574181</v>
      </c>
      <c r="B3911">
        <v>3574399</v>
      </c>
      <c r="C3911" t="s">
        <v>25</v>
      </c>
    </row>
    <row r="3912" spans="1:3" x14ac:dyDescent="0.25">
      <c r="A3912">
        <v>3574578</v>
      </c>
      <c r="B3912">
        <v>3575129</v>
      </c>
      <c r="C3912" t="s">
        <v>25</v>
      </c>
    </row>
    <row r="3913" spans="1:3" x14ac:dyDescent="0.25">
      <c r="A3913">
        <v>3575245</v>
      </c>
      <c r="B3913">
        <v>3575715</v>
      </c>
      <c r="C3913" t="s">
        <v>25</v>
      </c>
    </row>
    <row r="3914" spans="1:3" x14ac:dyDescent="0.25">
      <c r="A3914">
        <v>3575771</v>
      </c>
      <c r="B3914">
        <v>3575911</v>
      </c>
      <c r="C3914" t="s">
        <v>88</v>
      </c>
    </row>
    <row r="3915" spans="1:3" x14ac:dyDescent="0.25">
      <c r="A3915">
        <v>3575917</v>
      </c>
      <c r="B3915">
        <v>3576177</v>
      </c>
      <c r="C3915" t="s">
        <v>88</v>
      </c>
    </row>
    <row r="3916" spans="1:3" x14ac:dyDescent="0.25">
      <c r="A3916">
        <v>3576402</v>
      </c>
      <c r="B3916">
        <v>3577952</v>
      </c>
      <c r="C3916" t="s">
        <v>25</v>
      </c>
    </row>
    <row r="3917" spans="1:3" x14ac:dyDescent="0.25">
      <c r="A3917">
        <v>3578002</v>
      </c>
      <c r="B3917">
        <v>3578098</v>
      </c>
      <c r="C3917" t="s">
        <v>88</v>
      </c>
    </row>
    <row r="3918" spans="1:3" x14ac:dyDescent="0.25">
      <c r="A3918">
        <v>3578002</v>
      </c>
      <c r="B3918">
        <v>3578098</v>
      </c>
      <c r="C3918" t="s">
        <v>25</v>
      </c>
    </row>
    <row r="3919" spans="1:3" x14ac:dyDescent="0.25">
      <c r="A3919">
        <v>3578183</v>
      </c>
      <c r="B3919">
        <v>3578572</v>
      </c>
      <c r="C3919" t="s">
        <v>25</v>
      </c>
    </row>
    <row r="3920" spans="1:3" x14ac:dyDescent="0.25">
      <c r="A3920">
        <v>3578605</v>
      </c>
      <c r="B3920">
        <v>3579174</v>
      </c>
      <c r="C3920" t="s">
        <v>88</v>
      </c>
    </row>
    <row r="3921" spans="1:3" x14ac:dyDescent="0.25">
      <c r="A3921">
        <v>3579389</v>
      </c>
      <c r="B3921">
        <v>3580249</v>
      </c>
      <c r="C3921" t="s">
        <v>25</v>
      </c>
    </row>
    <row r="3922" spans="1:3" x14ac:dyDescent="0.25">
      <c r="A3922">
        <v>3580349</v>
      </c>
      <c r="B3922">
        <v>3581635</v>
      </c>
      <c r="C3922" t="s">
        <v>88</v>
      </c>
    </row>
    <row r="3923" spans="1:3" x14ac:dyDescent="0.25">
      <c r="A3923">
        <v>3581667</v>
      </c>
      <c r="B3923">
        <v>3582005</v>
      </c>
      <c r="C3923" t="s">
        <v>88</v>
      </c>
    </row>
    <row r="3924" spans="1:3" x14ac:dyDescent="0.25">
      <c r="A3924">
        <v>3582218</v>
      </c>
      <c r="B3924">
        <v>3583999</v>
      </c>
      <c r="C3924" t="s">
        <v>88</v>
      </c>
    </row>
    <row r="3925" spans="1:3" x14ac:dyDescent="0.25">
      <c r="A3925">
        <v>3583992</v>
      </c>
      <c r="B3925">
        <v>3585765</v>
      </c>
      <c r="C3925" t="s">
        <v>88</v>
      </c>
    </row>
    <row r="3926" spans="1:3" x14ac:dyDescent="0.25">
      <c r="A3926">
        <v>3585806</v>
      </c>
      <c r="B3926">
        <v>3586264</v>
      </c>
      <c r="C3926" t="s">
        <v>88</v>
      </c>
    </row>
    <row r="3927" spans="1:3" x14ac:dyDescent="0.25">
      <c r="A3927">
        <v>3586377</v>
      </c>
      <c r="B3927">
        <v>3587432</v>
      </c>
      <c r="C3927" t="s">
        <v>25</v>
      </c>
    </row>
    <row r="3928" spans="1:3" x14ac:dyDescent="0.25">
      <c r="A3928">
        <v>3587482</v>
      </c>
      <c r="B3928">
        <v>3588300</v>
      </c>
      <c r="C3928" t="s">
        <v>88</v>
      </c>
    </row>
    <row r="3929" spans="1:3" x14ac:dyDescent="0.25">
      <c r="A3929">
        <v>3588401</v>
      </c>
      <c r="B3929">
        <v>3590101</v>
      </c>
      <c r="C3929" t="s">
        <v>25</v>
      </c>
    </row>
    <row r="3930" spans="1:3" x14ac:dyDescent="0.25">
      <c r="A3930">
        <v>3590166</v>
      </c>
      <c r="B3930">
        <v>3590861</v>
      </c>
      <c r="C3930" t="s">
        <v>25</v>
      </c>
    </row>
    <row r="3931" spans="1:3" x14ac:dyDescent="0.25">
      <c r="A3931">
        <v>3590967</v>
      </c>
      <c r="B3931">
        <v>3591365</v>
      </c>
      <c r="C3931" t="s">
        <v>88</v>
      </c>
    </row>
    <row r="3932" spans="1:3" x14ac:dyDescent="0.25">
      <c r="A3932">
        <v>3591469</v>
      </c>
      <c r="B3932">
        <v>3591843</v>
      </c>
      <c r="C3932" t="s">
        <v>88</v>
      </c>
    </row>
    <row r="3933" spans="1:3" x14ac:dyDescent="0.25">
      <c r="A3933">
        <v>3591993</v>
      </c>
      <c r="B3933">
        <v>3593864</v>
      </c>
      <c r="C3933" t="s">
        <v>88</v>
      </c>
    </row>
    <row r="3934" spans="1:3" x14ac:dyDescent="0.25">
      <c r="A3934">
        <v>3594155</v>
      </c>
      <c r="B3934">
        <v>3594427</v>
      </c>
      <c r="C3934" t="s">
        <v>88</v>
      </c>
    </row>
    <row r="3935" spans="1:3" x14ac:dyDescent="0.25">
      <c r="A3935">
        <v>3594636</v>
      </c>
      <c r="B3935">
        <v>3596990</v>
      </c>
      <c r="C3935" t="s">
        <v>88</v>
      </c>
    </row>
    <row r="3936" spans="1:3" x14ac:dyDescent="0.25">
      <c r="A3936">
        <v>3597176</v>
      </c>
      <c r="B3936">
        <v>3598447</v>
      </c>
      <c r="C3936" t="s">
        <v>88</v>
      </c>
    </row>
    <row r="3937" spans="1:3" x14ac:dyDescent="0.25">
      <c r="A3937">
        <v>3598699</v>
      </c>
      <c r="B3937">
        <v>3599322</v>
      </c>
      <c r="C3937" t="s">
        <v>88</v>
      </c>
    </row>
    <row r="3938" spans="1:3" x14ac:dyDescent="0.25">
      <c r="A3938">
        <v>3599569</v>
      </c>
      <c r="B3938">
        <v>3600867</v>
      </c>
      <c r="C3938" t="s">
        <v>88</v>
      </c>
    </row>
    <row r="3939" spans="1:3" x14ac:dyDescent="0.25">
      <c r="A3939">
        <v>3601015</v>
      </c>
      <c r="B3939">
        <v>3601203</v>
      </c>
      <c r="C3939" t="s">
        <v>88</v>
      </c>
    </row>
    <row r="3940" spans="1:3" x14ac:dyDescent="0.25">
      <c r="A3940">
        <v>3601214</v>
      </c>
      <c r="B3940">
        <v>3601531</v>
      </c>
      <c r="C3940" t="s">
        <v>88</v>
      </c>
    </row>
    <row r="3941" spans="1:3" x14ac:dyDescent="0.25">
      <c r="A3941">
        <v>3601572</v>
      </c>
      <c r="B3941">
        <v>3601757</v>
      </c>
      <c r="C3941" t="s">
        <v>88</v>
      </c>
    </row>
    <row r="3942" spans="1:3" x14ac:dyDescent="0.25">
      <c r="A3942">
        <v>3601784</v>
      </c>
      <c r="B3942">
        <v>3602413</v>
      </c>
      <c r="C3942" t="s">
        <v>25</v>
      </c>
    </row>
    <row r="3943" spans="1:3" x14ac:dyDescent="0.25">
      <c r="A3943">
        <v>3602457</v>
      </c>
      <c r="B3943">
        <v>3603932</v>
      </c>
      <c r="C3943" t="s">
        <v>25</v>
      </c>
    </row>
    <row r="3944" spans="1:3" x14ac:dyDescent="0.25">
      <c r="A3944">
        <v>3604385</v>
      </c>
      <c r="B3944">
        <v>3605341</v>
      </c>
      <c r="C3944" t="s">
        <v>25</v>
      </c>
    </row>
    <row r="3945" spans="1:3" x14ac:dyDescent="0.25">
      <c r="A3945">
        <v>3605352</v>
      </c>
      <c r="B3945">
        <v>3607343</v>
      </c>
      <c r="C3945" t="s">
        <v>25</v>
      </c>
    </row>
    <row r="3946" spans="1:3" x14ac:dyDescent="0.25">
      <c r="A3946">
        <v>3607333</v>
      </c>
      <c r="B3946">
        <v>3607947</v>
      </c>
      <c r="C3946" t="s">
        <v>25</v>
      </c>
    </row>
    <row r="3947" spans="1:3" x14ac:dyDescent="0.25">
      <c r="A3947">
        <v>3607947</v>
      </c>
      <c r="B3947">
        <v>3608276</v>
      </c>
      <c r="C3947" t="s">
        <v>25</v>
      </c>
    </row>
    <row r="3948" spans="1:3" x14ac:dyDescent="0.25">
      <c r="A3948">
        <v>3608288</v>
      </c>
      <c r="B3948">
        <v>3609178</v>
      </c>
      <c r="C3948" t="s">
        <v>25</v>
      </c>
    </row>
    <row r="3949" spans="1:3" x14ac:dyDescent="0.25">
      <c r="A3949">
        <v>3609260</v>
      </c>
      <c r="B3949">
        <v>3610588</v>
      </c>
      <c r="C3949" t="s">
        <v>88</v>
      </c>
    </row>
    <row r="3950" spans="1:3" x14ac:dyDescent="0.25">
      <c r="A3950">
        <v>3610765</v>
      </c>
      <c r="B3950">
        <v>3612276</v>
      </c>
      <c r="C3950" t="s">
        <v>88</v>
      </c>
    </row>
    <row r="3951" spans="1:3" x14ac:dyDescent="0.25">
      <c r="A3951">
        <v>3612801</v>
      </c>
      <c r="B3951">
        <v>3614165</v>
      </c>
      <c r="C3951" t="s">
        <v>25</v>
      </c>
    </row>
    <row r="3952" spans="1:3" x14ac:dyDescent="0.25">
      <c r="A3952">
        <v>3614212</v>
      </c>
      <c r="B3952">
        <v>3614721</v>
      </c>
      <c r="C3952" t="s">
        <v>88</v>
      </c>
    </row>
    <row r="3953" spans="1:3" x14ac:dyDescent="0.25">
      <c r="A3953">
        <v>3614829</v>
      </c>
      <c r="B3953">
        <v>3615740</v>
      </c>
      <c r="C3953" t="s">
        <v>25</v>
      </c>
    </row>
    <row r="3954" spans="1:3" x14ac:dyDescent="0.25">
      <c r="A3954">
        <v>3615703</v>
      </c>
      <c r="B3954">
        <v>3616293</v>
      </c>
      <c r="C3954" t="s">
        <v>25</v>
      </c>
    </row>
    <row r="3955" spans="1:3" x14ac:dyDescent="0.25">
      <c r="A3955">
        <v>3616390</v>
      </c>
      <c r="B3955">
        <v>3617199</v>
      </c>
      <c r="C3955" t="s">
        <v>88</v>
      </c>
    </row>
    <row r="3956" spans="1:3" x14ac:dyDescent="0.25">
      <c r="A3956">
        <v>3617209</v>
      </c>
      <c r="B3956">
        <v>3618312</v>
      </c>
      <c r="C3956" t="s">
        <v>88</v>
      </c>
    </row>
    <row r="3957" spans="1:3" x14ac:dyDescent="0.25">
      <c r="A3957">
        <v>3618452</v>
      </c>
      <c r="B3957">
        <v>3619171</v>
      </c>
      <c r="C3957" t="s">
        <v>25</v>
      </c>
    </row>
    <row r="3958" spans="1:3" x14ac:dyDescent="0.25">
      <c r="A3958">
        <v>3619369</v>
      </c>
      <c r="B3958">
        <v>3620382</v>
      </c>
      <c r="C3958" t="s">
        <v>25</v>
      </c>
    </row>
    <row r="3959" spans="1:3" x14ac:dyDescent="0.25">
      <c r="A3959">
        <v>3620388</v>
      </c>
      <c r="B3959">
        <v>3621497</v>
      </c>
      <c r="C3959" t="s">
        <v>25</v>
      </c>
    </row>
    <row r="3960" spans="1:3" x14ac:dyDescent="0.25">
      <c r="A3960">
        <v>3621500</v>
      </c>
      <c r="B3960">
        <v>3622369</v>
      </c>
      <c r="C3960" t="s">
        <v>25</v>
      </c>
    </row>
    <row r="3961" spans="1:3" x14ac:dyDescent="0.25">
      <c r="A3961">
        <v>3622363</v>
      </c>
      <c r="B3961">
        <v>3623160</v>
      </c>
      <c r="C3961" t="s">
        <v>25</v>
      </c>
    </row>
    <row r="3962" spans="1:3" x14ac:dyDescent="0.25">
      <c r="A3962">
        <v>3623204</v>
      </c>
      <c r="B3962">
        <v>3624652</v>
      </c>
      <c r="C3962" t="s">
        <v>88</v>
      </c>
    </row>
    <row r="3963" spans="1:3" x14ac:dyDescent="0.25">
      <c r="A3963">
        <v>3624862</v>
      </c>
      <c r="B3963">
        <v>3625104</v>
      </c>
      <c r="C3963" t="s">
        <v>25</v>
      </c>
    </row>
    <row r="3964" spans="1:3" x14ac:dyDescent="0.25">
      <c r="A3964">
        <v>3625105</v>
      </c>
      <c r="B3964">
        <v>3626004</v>
      </c>
      <c r="C3964" t="s">
        <v>25</v>
      </c>
    </row>
    <row r="3965" spans="1:3" x14ac:dyDescent="0.25">
      <c r="A3965">
        <v>3626028</v>
      </c>
      <c r="B3965">
        <v>3627890</v>
      </c>
      <c r="C3965" t="s">
        <v>25</v>
      </c>
    </row>
    <row r="3966" spans="1:3" x14ac:dyDescent="0.25">
      <c r="A3966">
        <v>3627947</v>
      </c>
      <c r="B3966">
        <v>3628921</v>
      </c>
      <c r="C3966" t="s">
        <v>25</v>
      </c>
    </row>
    <row r="3967" spans="1:3" x14ac:dyDescent="0.25">
      <c r="A3967">
        <v>3629025</v>
      </c>
      <c r="B3967">
        <v>3629540</v>
      </c>
      <c r="C3967" t="s">
        <v>88</v>
      </c>
    </row>
    <row r="3968" spans="1:3" x14ac:dyDescent="0.25">
      <c r="A3968">
        <v>3629518</v>
      </c>
      <c r="B3968">
        <v>3630495</v>
      </c>
      <c r="C3968" t="s">
        <v>88</v>
      </c>
    </row>
    <row r="3969" spans="1:3" x14ac:dyDescent="0.25">
      <c r="A3969">
        <v>3630574</v>
      </c>
      <c r="B3969">
        <v>3630993</v>
      </c>
      <c r="C3969" t="s">
        <v>88</v>
      </c>
    </row>
    <row r="3970" spans="1:3" x14ac:dyDescent="0.25">
      <c r="A3970">
        <v>3631014</v>
      </c>
      <c r="B3970">
        <v>3631484</v>
      </c>
      <c r="C3970" t="s">
        <v>88</v>
      </c>
    </row>
    <row r="3971" spans="1:3" x14ac:dyDescent="0.25">
      <c r="A3971">
        <v>3631573</v>
      </c>
      <c r="B3971">
        <v>3632676</v>
      </c>
      <c r="C3971" t="s">
        <v>88</v>
      </c>
    </row>
    <row r="3972" spans="1:3" x14ac:dyDescent="0.25">
      <c r="A3972">
        <v>3632680</v>
      </c>
      <c r="B3972">
        <v>3633129</v>
      </c>
      <c r="C3972" t="s">
        <v>88</v>
      </c>
    </row>
    <row r="3973" spans="1:3" x14ac:dyDescent="0.25">
      <c r="A3973">
        <v>3633281</v>
      </c>
      <c r="B3973">
        <v>3633820</v>
      </c>
      <c r="C3973" t="s">
        <v>25</v>
      </c>
    </row>
    <row r="3974" spans="1:3" x14ac:dyDescent="0.25">
      <c r="A3974">
        <v>3634120</v>
      </c>
      <c r="B3974">
        <v>3634983</v>
      </c>
      <c r="C3974" t="s">
        <v>25</v>
      </c>
    </row>
    <row r="3975" spans="1:3" x14ac:dyDescent="0.25">
      <c r="A3975">
        <v>3635038</v>
      </c>
      <c r="B3975">
        <v>3635364</v>
      </c>
      <c r="C3975" t="s">
        <v>25</v>
      </c>
    </row>
    <row r="3976" spans="1:3" x14ac:dyDescent="0.25">
      <c r="A3976">
        <v>3635367</v>
      </c>
      <c r="B3976">
        <v>3635594</v>
      </c>
      <c r="C3976" t="s">
        <v>88</v>
      </c>
    </row>
    <row r="3977" spans="1:3" x14ac:dyDescent="0.25">
      <c r="A3977">
        <v>3635612</v>
      </c>
      <c r="B3977">
        <v>3635959</v>
      </c>
      <c r="C3977" t="s">
        <v>88</v>
      </c>
    </row>
    <row r="3978" spans="1:3" x14ac:dyDescent="0.25">
      <c r="A3978">
        <v>3636129</v>
      </c>
      <c r="B3978">
        <v>3636821</v>
      </c>
      <c r="C3978" t="s">
        <v>88</v>
      </c>
    </row>
    <row r="3979" spans="1:3" x14ac:dyDescent="0.25">
      <c r="A3979">
        <v>3636847</v>
      </c>
      <c r="B3979">
        <v>3637212</v>
      </c>
      <c r="C3979" t="s">
        <v>88</v>
      </c>
    </row>
    <row r="3980" spans="1:3" x14ac:dyDescent="0.25">
      <c r="A3980">
        <v>3637357</v>
      </c>
      <c r="B3980">
        <v>3638328</v>
      </c>
      <c r="C3980" t="s">
        <v>88</v>
      </c>
    </row>
    <row r="3981" spans="1:3" x14ac:dyDescent="0.25">
      <c r="A3981">
        <v>3638339</v>
      </c>
      <c r="B3981">
        <v>3640186</v>
      </c>
      <c r="C3981" t="s">
        <v>88</v>
      </c>
    </row>
    <row r="3982" spans="1:3" x14ac:dyDescent="0.25">
      <c r="A3982">
        <v>3640214</v>
      </c>
      <c r="B3982">
        <v>3640546</v>
      </c>
      <c r="C3982" t="s">
        <v>88</v>
      </c>
    </row>
    <row r="3983" spans="1:3" x14ac:dyDescent="0.25">
      <c r="A3983">
        <v>3640569</v>
      </c>
      <c r="B3983">
        <v>3641696</v>
      </c>
      <c r="C3983" t="s">
        <v>88</v>
      </c>
    </row>
    <row r="3984" spans="1:3" x14ac:dyDescent="0.25">
      <c r="A3984">
        <v>3641760</v>
      </c>
      <c r="B3984">
        <v>3641906</v>
      </c>
      <c r="C3984" t="s">
        <v>88</v>
      </c>
    </row>
    <row r="3985" spans="1:3" x14ac:dyDescent="0.25">
      <c r="A3985">
        <v>3641893</v>
      </c>
      <c r="B3985">
        <v>3642957</v>
      </c>
      <c r="C3985" t="s">
        <v>88</v>
      </c>
    </row>
    <row r="3986" spans="1:3" x14ac:dyDescent="0.25">
      <c r="A3986">
        <v>3643051</v>
      </c>
      <c r="B3986">
        <v>3643632</v>
      </c>
      <c r="C3986" t="s">
        <v>25</v>
      </c>
    </row>
    <row r="3987" spans="1:3" x14ac:dyDescent="0.25">
      <c r="A3987">
        <v>3643842</v>
      </c>
      <c r="B3987">
        <v>3644444</v>
      </c>
      <c r="C3987" t="s">
        <v>25</v>
      </c>
    </row>
    <row r="3988" spans="1:3" x14ac:dyDescent="0.25">
      <c r="A3988">
        <v>3644516</v>
      </c>
      <c r="B3988">
        <v>3646333</v>
      </c>
      <c r="C3988" t="s">
        <v>88</v>
      </c>
    </row>
    <row r="3989" spans="1:3" x14ac:dyDescent="0.25">
      <c r="A3989">
        <v>3646495</v>
      </c>
      <c r="B3989">
        <v>3647865</v>
      </c>
      <c r="C3989" t="s">
        <v>88</v>
      </c>
    </row>
    <row r="3990" spans="1:3" x14ac:dyDescent="0.25">
      <c r="A3990">
        <v>3647940</v>
      </c>
      <c r="B3990">
        <v>3649259</v>
      </c>
      <c r="C3990" t="s">
        <v>88</v>
      </c>
    </row>
    <row r="3991" spans="1:3" x14ac:dyDescent="0.25">
      <c r="A3991">
        <v>3649668</v>
      </c>
      <c r="B3991">
        <v>3650963</v>
      </c>
      <c r="C3991" t="s">
        <v>88</v>
      </c>
    </row>
    <row r="3992" spans="1:3" x14ac:dyDescent="0.25">
      <c r="A3992">
        <v>3651033</v>
      </c>
      <c r="B3992">
        <v>3651722</v>
      </c>
      <c r="C3992" t="s">
        <v>88</v>
      </c>
    </row>
    <row r="3993" spans="1:3" x14ac:dyDescent="0.25">
      <c r="A3993">
        <v>3651937</v>
      </c>
      <c r="B3993">
        <v>3653139</v>
      </c>
      <c r="C3993" t="s">
        <v>25</v>
      </c>
    </row>
    <row r="3994" spans="1:3" x14ac:dyDescent="0.25">
      <c r="A3994">
        <v>3653136</v>
      </c>
      <c r="B3994">
        <v>3656276</v>
      </c>
      <c r="C3994" t="s">
        <v>25</v>
      </c>
    </row>
    <row r="3995" spans="1:3" x14ac:dyDescent="0.25">
      <c r="A3995">
        <v>3656449</v>
      </c>
      <c r="B3995">
        <v>3657621</v>
      </c>
      <c r="C3995" t="s">
        <v>25</v>
      </c>
    </row>
    <row r="3996" spans="1:3" x14ac:dyDescent="0.25">
      <c r="A3996">
        <v>3657643</v>
      </c>
      <c r="B3996">
        <v>3658551</v>
      </c>
      <c r="C3996" t="s">
        <v>88</v>
      </c>
    </row>
    <row r="3997" spans="1:3" x14ac:dyDescent="0.25">
      <c r="A3997">
        <v>3658677</v>
      </c>
      <c r="B3997">
        <v>3659588</v>
      </c>
      <c r="C3997" t="s">
        <v>25</v>
      </c>
    </row>
    <row r="3998" spans="1:3" x14ac:dyDescent="0.25">
      <c r="A3998">
        <v>3659626</v>
      </c>
      <c r="B3998">
        <v>3659910</v>
      </c>
      <c r="C3998" t="s">
        <v>88</v>
      </c>
    </row>
    <row r="3999" spans="1:3" x14ac:dyDescent="0.25">
      <c r="A3999">
        <v>3659981</v>
      </c>
      <c r="B3999">
        <v>3660658</v>
      </c>
      <c r="C3999" t="s">
        <v>88</v>
      </c>
    </row>
    <row r="4000" spans="1:3" x14ac:dyDescent="0.25">
      <c r="A4000">
        <v>3660909</v>
      </c>
      <c r="B4000">
        <v>3661100</v>
      </c>
      <c r="C4000" t="s">
        <v>88</v>
      </c>
    </row>
    <row r="4001" spans="1:3" x14ac:dyDescent="0.25">
      <c r="A4001">
        <v>3661127</v>
      </c>
      <c r="B4001">
        <v>3661672</v>
      </c>
      <c r="C4001" t="s">
        <v>88</v>
      </c>
    </row>
    <row r="4002" spans="1:3" x14ac:dyDescent="0.25">
      <c r="A4002">
        <v>3661857</v>
      </c>
      <c r="B4002">
        <v>3662312</v>
      </c>
      <c r="C4002" t="s">
        <v>88</v>
      </c>
    </row>
    <row r="4003" spans="1:3" x14ac:dyDescent="0.25">
      <c r="A4003">
        <v>3662452</v>
      </c>
      <c r="B4003">
        <v>3663261</v>
      </c>
      <c r="C4003" t="s">
        <v>25</v>
      </c>
    </row>
    <row r="4004" spans="1:3" x14ac:dyDescent="0.25">
      <c r="A4004">
        <v>3663276</v>
      </c>
      <c r="B4004">
        <v>3664388</v>
      </c>
      <c r="C4004" t="s">
        <v>88</v>
      </c>
    </row>
    <row r="4005" spans="1:3" x14ac:dyDescent="0.25">
      <c r="A4005">
        <v>3664480</v>
      </c>
      <c r="B4005">
        <v>3664800</v>
      </c>
      <c r="C4005" t="s">
        <v>88</v>
      </c>
    </row>
    <row r="4006" spans="1:3" x14ac:dyDescent="0.25">
      <c r="A4006">
        <v>3665149</v>
      </c>
      <c r="B4006">
        <v>3665415</v>
      </c>
      <c r="C4006" t="s">
        <v>88</v>
      </c>
    </row>
    <row r="4007" spans="1:3" x14ac:dyDescent="0.25">
      <c r="A4007">
        <v>3665706</v>
      </c>
      <c r="B4007">
        <v>3666917</v>
      </c>
      <c r="C4007" t="s">
        <v>88</v>
      </c>
    </row>
    <row r="4008" spans="1:3" x14ac:dyDescent="0.25">
      <c r="A4008">
        <v>3667086</v>
      </c>
      <c r="B4008">
        <v>3667799</v>
      </c>
      <c r="C4008" t="s">
        <v>88</v>
      </c>
    </row>
    <row r="4009" spans="1:3" x14ac:dyDescent="0.25">
      <c r="A4009">
        <v>3667877</v>
      </c>
      <c r="B4009">
        <v>3668971</v>
      </c>
      <c r="C4009" t="s">
        <v>25</v>
      </c>
    </row>
    <row r="4010" spans="1:3" x14ac:dyDescent="0.25">
      <c r="A4010">
        <v>3668997</v>
      </c>
      <c r="B4010">
        <v>3669212</v>
      </c>
      <c r="C4010" t="s">
        <v>88</v>
      </c>
    </row>
    <row r="4011" spans="1:3" x14ac:dyDescent="0.25">
      <c r="A4011">
        <v>3669480</v>
      </c>
      <c r="B4011">
        <v>3669788</v>
      </c>
      <c r="C4011" t="s">
        <v>25</v>
      </c>
    </row>
    <row r="4012" spans="1:3" x14ac:dyDescent="0.25">
      <c r="A4012">
        <v>3669826</v>
      </c>
      <c r="B4012">
        <v>3670920</v>
      </c>
      <c r="C4012" t="s">
        <v>88</v>
      </c>
    </row>
    <row r="4013" spans="1:3" x14ac:dyDescent="0.25">
      <c r="A4013">
        <v>3670935</v>
      </c>
      <c r="B4013">
        <v>3672155</v>
      </c>
      <c r="C4013" t="s">
        <v>88</v>
      </c>
    </row>
    <row r="4014" spans="1:3" x14ac:dyDescent="0.25">
      <c r="A4014">
        <v>3672253</v>
      </c>
      <c r="B4014">
        <v>3672456</v>
      </c>
      <c r="C4014" t="s">
        <v>25</v>
      </c>
    </row>
    <row r="4015" spans="1:3" x14ac:dyDescent="0.25">
      <c r="A4015">
        <v>3672502</v>
      </c>
      <c r="B4015">
        <v>3673659</v>
      </c>
      <c r="C4015" t="s">
        <v>25</v>
      </c>
    </row>
    <row r="4016" spans="1:3" x14ac:dyDescent="0.25">
      <c r="A4016">
        <v>3673704</v>
      </c>
      <c r="B4016">
        <v>3674327</v>
      </c>
      <c r="C4016" t="s">
        <v>88</v>
      </c>
    </row>
    <row r="4017" spans="1:3" x14ac:dyDescent="0.25">
      <c r="A4017">
        <v>3674413</v>
      </c>
      <c r="B4017">
        <v>3677427</v>
      </c>
      <c r="C4017" t="s">
        <v>88</v>
      </c>
    </row>
    <row r="4018" spans="1:3" x14ac:dyDescent="0.25">
      <c r="A4018">
        <v>3677940</v>
      </c>
      <c r="B4018">
        <v>3678914</v>
      </c>
      <c r="C4018" t="s">
        <v>25</v>
      </c>
    </row>
    <row r="4019" spans="1:3" x14ac:dyDescent="0.25">
      <c r="A4019">
        <v>3679018</v>
      </c>
      <c r="B4019">
        <v>3680904</v>
      </c>
      <c r="C4019" t="s">
        <v>88</v>
      </c>
    </row>
    <row r="4020" spans="1:3" x14ac:dyDescent="0.25">
      <c r="A4020">
        <v>3680945</v>
      </c>
      <c r="B4020">
        <v>3682396</v>
      </c>
      <c r="C4020" t="s">
        <v>88</v>
      </c>
    </row>
    <row r="4021" spans="1:3" x14ac:dyDescent="0.25">
      <c r="A4021">
        <v>3682436</v>
      </c>
      <c r="B4021">
        <v>3683605</v>
      </c>
      <c r="C4021" t="s">
        <v>88</v>
      </c>
    </row>
    <row r="4022" spans="1:3" x14ac:dyDescent="0.25">
      <c r="A4022">
        <v>3683728</v>
      </c>
      <c r="B4022">
        <v>3684615</v>
      </c>
      <c r="C4022" t="s">
        <v>88</v>
      </c>
    </row>
    <row r="4023" spans="1:3" x14ac:dyDescent="0.25">
      <c r="A4023">
        <v>3684881</v>
      </c>
      <c r="B4023">
        <v>3686506</v>
      </c>
      <c r="C4023" t="s">
        <v>25</v>
      </c>
    </row>
    <row r="4024" spans="1:3" x14ac:dyDescent="0.25">
      <c r="A4024">
        <v>3686642</v>
      </c>
      <c r="B4024">
        <v>3686917</v>
      </c>
      <c r="C4024" t="s">
        <v>88</v>
      </c>
    </row>
    <row r="4025" spans="1:3" x14ac:dyDescent="0.25">
      <c r="A4025">
        <v>3687149</v>
      </c>
      <c r="B4025">
        <v>3687781</v>
      </c>
      <c r="C4025" t="s">
        <v>25</v>
      </c>
    </row>
    <row r="4026" spans="1:3" x14ac:dyDescent="0.25">
      <c r="A4026">
        <v>3687820</v>
      </c>
      <c r="B4026">
        <v>3689910</v>
      </c>
      <c r="C4026" t="s">
        <v>88</v>
      </c>
    </row>
    <row r="4027" spans="1:3" x14ac:dyDescent="0.25">
      <c r="A4027">
        <v>3690074</v>
      </c>
      <c r="B4027">
        <v>3691078</v>
      </c>
      <c r="C4027" t="s">
        <v>88</v>
      </c>
    </row>
    <row r="4028" spans="1:3" x14ac:dyDescent="0.25">
      <c r="A4028">
        <v>3691285</v>
      </c>
      <c r="B4028">
        <v>3691416</v>
      </c>
      <c r="C4028" t="s">
        <v>88</v>
      </c>
    </row>
    <row r="4029" spans="1:3" x14ac:dyDescent="0.25">
      <c r="A4029">
        <v>3691416</v>
      </c>
      <c r="B4029">
        <v>3692426</v>
      </c>
      <c r="C4029" t="s">
        <v>88</v>
      </c>
    </row>
    <row r="4030" spans="1:3" x14ac:dyDescent="0.25">
      <c r="A4030">
        <v>3692423</v>
      </c>
      <c r="B4030">
        <v>3693826</v>
      </c>
      <c r="C4030" t="s">
        <v>88</v>
      </c>
    </row>
    <row r="4031" spans="1:3" x14ac:dyDescent="0.25">
      <c r="A4031">
        <v>3693943</v>
      </c>
      <c r="B4031">
        <v>3694044</v>
      </c>
      <c r="C4031" t="s">
        <v>88</v>
      </c>
    </row>
    <row r="4032" spans="1:3" x14ac:dyDescent="0.25">
      <c r="A4032">
        <v>3694321</v>
      </c>
      <c r="B4032">
        <v>3697293</v>
      </c>
      <c r="C4032" t="s">
        <v>88</v>
      </c>
    </row>
    <row r="4033" spans="1:3" x14ac:dyDescent="0.25">
      <c r="A4033">
        <v>3697303</v>
      </c>
      <c r="B4033">
        <v>3699261</v>
      </c>
      <c r="C4033" t="s">
        <v>88</v>
      </c>
    </row>
    <row r="4034" spans="1:3" x14ac:dyDescent="0.25">
      <c r="A4034">
        <v>3699450</v>
      </c>
      <c r="B4034">
        <v>3700703</v>
      </c>
      <c r="C4034" t="s">
        <v>88</v>
      </c>
    </row>
    <row r="4035" spans="1:3" x14ac:dyDescent="0.25">
      <c r="A4035">
        <v>3700994</v>
      </c>
      <c r="B4035">
        <v>3701188</v>
      </c>
      <c r="C4035" t="s">
        <v>88</v>
      </c>
    </row>
    <row r="4036" spans="1:3" x14ac:dyDescent="0.25">
      <c r="A4036">
        <v>3701266</v>
      </c>
      <c r="B4036">
        <v>3701730</v>
      </c>
      <c r="C4036" t="s">
        <v>88</v>
      </c>
    </row>
    <row r="4037" spans="1:3" x14ac:dyDescent="0.25">
      <c r="A4037">
        <v>3701742</v>
      </c>
      <c r="B4037">
        <v>3704030</v>
      </c>
      <c r="C4037" t="s">
        <v>88</v>
      </c>
    </row>
    <row r="4038" spans="1:3" x14ac:dyDescent="0.25">
      <c r="A4038">
        <v>3704307</v>
      </c>
      <c r="B4038">
        <v>3705533</v>
      </c>
      <c r="C4038" t="s">
        <v>25</v>
      </c>
    </row>
    <row r="4039" spans="1:3" x14ac:dyDescent="0.25">
      <c r="A4039">
        <v>3705530</v>
      </c>
      <c r="B4039">
        <v>3708697</v>
      </c>
      <c r="C4039" t="s">
        <v>25</v>
      </c>
    </row>
    <row r="4040" spans="1:3" x14ac:dyDescent="0.25">
      <c r="A4040">
        <v>3708660</v>
      </c>
      <c r="B4040">
        <v>3710171</v>
      </c>
      <c r="C4040" t="s">
        <v>25</v>
      </c>
    </row>
    <row r="4041" spans="1:3" x14ac:dyDescent="0.25">
      <c r="A4041">
        <v>3710241</v>
      </c>
      <c r="B4041">
        <v>3710600</v>
      </c>
      <c r="C4041" t="s">
        <v>88</v>
      </c>
    </row>
    <row r="4042" spans="1:3" x14ac:dyDescent="0.25">
      <c r="A4042">
        <v>3710658</v>
      </c>
      <c r="B4042">
        <v>3710882</v>
      </c>
      <c r="C4042" t="s">
        <v>88</v>
      </c>
    </row>
    <row r="4043" spans="1:3" x14ac:dyDescent="0.25">
      <c r="A4043">
        <v>3710893</v>
      </c>
      <c r="B4043">
        <v>3711534</v>
      </c>
      <c r="C4043" t="s">
        <v>88</v>
      </c>
    </row>
    <row r="4044" spans="1:3" x14ac:dyDescent="0.25">
      <c r="A4044">
        <v>3711678</v>
      </c>
      <c r="B4044">
        <v>3712202</v>
      </c>
      <c r="C4044" t="s">
        <v>88</v>
      </c>
    </row>
    <row r="4045" spans="1:3" x14ac:dyDescent="0.25">
      <c r="A4045">
        <v>3712604</v>
      </c>
      <c r="B4045">
        <v>3713092</v>
      </c>
      <c r="C4045" t="s">
        <v>88</v>
      </c>
    </row>
    <row r="4046" spans="1:3" x14ac:dyDescent="0.25">
      <c r="A4046">
        <v>3713065</v>
      </c>
      <c r="B4046">
        <v>3713808</v>
      </c>
      <c r="C4046" t="s">
        <v>88</v>
      </c>
    </row>
    <row r="4047" spans="1:3" x14ac:dyDescent="0.25">
      <c r="A4047">
        <v>3713908</v>
      </c>
      <c r="B4047">
        <v>3715482</v>
      </c>
      <c r="C4047" t="s">
        <v>88</v>
      </c>
    </row>
    <row r="4048" spans="1:3" x14ac:dyDescent="0.25">
      <c r="A4048">
        <v>3715984</v>
      </c>
      <c r="B4048">
        <v>3716284</v>
      </c>
      <c r="C4048" t="s">
        <v>88</v>
      </c>
    </row>
    <row r="4049" spans="1:3" x14ac:dyDescent="0.25">
      <c r="A4049">
        <v>3716257</v>
      </c>
      <c r="B4049">
        <v>3717021</v>
      </c>
      <c r="C4049" t="s">
        <v>88</v>
      </c>
    </row>
    <row r="4050" spans="1:3" x14ac:dyDescent="0.25">
      <c r="A4050">
        <v>3717337</v>
      </c>
      <c r="B4050">
        <v>3717552</v>
      </c>
      <c r="C4050" t="s">
        <v>25</v>
      </c>
    </row>
    <row r="4051" spans="1:3" x14ac:dyDescent="0.25">
      <c r="A4051">
        <v>3717655</v>
      </c>
      <c r="B4051">
        <v>3718191</v>
      </c>
      <c r="C4051" t="s">
        <v>25</v>
      </c>
    </row>
    <row r="4052" spans="1:3" x14ac:dyDescent="0.25">
      <c r="A4052">
        <v>3718253</v>
      </c>
      <c r="B4052">
        <v>3719014</v>
      </c>
      <c r="C4052" t="s">
        <v>25</v>
      </c>
    </row>
    <row r="4053" spans="1:3" x14ac:dyDescent="0.25">
      <c r="A4053">
        <v>3718998</v>
      </c>
      <c r="B4053">
        <v>3721559</v>
      </c>
      <c r="C4053" t="s">
        <v>25</v>
      </c>
    </row>
    <row r="4054" spans="1:3" x14ac:dyDescent="0.25">
      <c r="A4054">
        <v>3721564</v>
      </c>
      <c r="B4054">
        <v>3722889</v>
      </c>
      <c r="C4054" t="s">
        <v>25</v>
      </c>
    </row>
    <row r="4055" spans="1:3" x14ac:dyDescent="0.25">
      <c r="A4055">
        <v>3722855</v>
      </c>
      <c r="B4055">
        <v>3723613</v>
      </c>
      <c r="C4055" t="s">
        <v>25</v>
      </c>
    </row>
    <row r="4056" spans="1:3" x14ac:dyDescent="0.25">
      <c r="A4056">
        <v>3723660</v>
      </c>
      <c r="B4056">
        <v>3724058</v>
      </c>
      <c r="C4056" t="s">
        <v>88</v>
      </c>
    </row>
    <row r="4057" spans="1:3" x14ac:dyDescent="0.25">
      <c r="A4057">
        <v>3724749</v>
      </c>
      <c r="B4057">
        <v>3725021</v>
      </c>
      <c r="C4057" t="s">
        <v>25</v>
      </c>
    </row>
    <row r="4058" spans="1:3" x14ac:dyDescent="0.25">
      <c r="A4058">
        <v>3724966</v>
      </c>
      <c r="B4058">
        <v>3725931</v>
      </c>
      <c r="C4058" t="s">
        <v>88</v>
      </c>
    </row>
    <row r="4059" spans="1:3" x14ac:dyDescent="0.25">
      <c r="A4059">
        <v>3725965</v>
      </c>
      <c r="B4059">
        <v>3726879</v>
      </c>
      <c r="C4059" t="s">
        <v>88</v>
      </c>
    </row>
    <row r="4060" spans="1:3" x14ac:dyDescent="0.25">
      <c r="A4060">
        <v>3726879</v>
      </c>
      <c r="B4060">
        <v>3727757</v>
      </c>
      <c r="C4060" t="s">
        <v>88</v>
      </c>
    </row>
    <row r="4061" spans="1:3" x14ac:dyDescent="0.25">
      <c r="A4061">
        <v>3727772</v>
      </c>
      <c r="B4061">
        <v>3728398</v>
      </c>
      <c r="C4061" t="s">
        <v>88</v>
      </c>
    </row>
    <row r="4062" spans="1:3" x14ac:dyDescent="0.25">
      <c r="A4062">
        <v>3728400</v>
      </c>
      <c r="B4062">
        <v>3729821</v>
      </c>
      <c r="C4062" t="s">
        <v>88</v>
      </c>
    </row>
    <row r="4063" spans="1:3" x14ac:dyDescent="0.25">
      <c r="A4063">
        <v>3729953</v>
      </c>
      <c r="B4063">
        <v>3731191</v>
      </c>
      <c r="C4063" t="s">
        <v>88</v>
      </c>
    </row>
    <row r="4064" spans="1:3" x14ac:dyDescent="0.25">
      <c r="A4064">
        <v>3731532</v>
      </c>
      <c r="B4064">
        <v>3731855</v>
      </c>
      <c r="C4064" t="s">
        <v>88</v>
      </c>
    </row>
    <row r="4065" spans="1:3" x14ac:dyDescent="0.25">
      <c r="A4065">
        <v>3731965</v>
      </c>
      <c r="B4065">
        <v>3732036</v>
      </c>
      <c r="C4065" t="s">
        <v>88</v>
      </c>
    </row>
    <row r="4066" spans="1:3" x14ac:dyDescent="0.25">
      <c r="A4066">
        <v>3732038</v>
      </c>
      <c r="B4066">
        <v>3732406</v>
      </c>
      <c r="C4066" t="s">
        <v>88</v>
      </c>
    </row>
    <row r="4067" spans="1:3" x14ac:dyDescent="0.25">
      <c r="A4067">
        <v>3732473</v>
      </c>
      <c r="B4067">
        <v>3733635</v>
      </c>
      <c r="C4067" t="s">
        <v>25</v>
      </c>
    </row>
    <row r="4068" spans="1:3" x14ac:dyDescent="0.25">
      <c r="A4068">
        <v>3733632</v>
      </c>
      <c r="B4068">
        <v>3733907</v>
      </c>
      <c r="C4068" t="s">
        <v>88</v>
      </c>
    </row>
    <row r="4069" spans="1:3" x14ac:dyDescent="0.25">
      <c r="A4069">
        <v>3734071</v>
      </c>
      <c r="B4069">
        <v>3734146</v>
      </c>
      <c r="C4069" t="s">
        <v>88</v>
      </c>
    </row>
    <row r="4070" spans="1:3" x14ac:dyDescent="0.25">
      <c r="A4070">
        <v>3734071</v>
      </c>
      <c r="B4070">
        <v>3734146</v>
      </c>
      <c r="C4070" t="s">
        <v>88</v>
      </c>
    </row>
    <row r="4071" spans="1:3" x14ac:dyDescent="0.25">
      <c r="A4071">
        <v>3734262</v>
      </c>
      <c r="B4071">
        <v>3735512</v>
      </c>
      <c r="C4071" t="s">
        <v>88</v>
      </c>
    </row>
    <row r="4072" spans="1:3" x14ac:dyDescent="0.25">
      <c r="A4072">
        <v>3735524</v>
      </c>
      <c r="B4072">
        <v>3736627</v>
      </c>
      <c r="C4072" t="s">
        <v>88</v>
      </c>
    </row>
    <row r="4073" spans="1:3" x14ac:dyDescent="0.25">
      <c r="A4073">
        <v>3736910</v>
      </c>
      <c r="B4073">
        <v>3737962</v>
      </c>
      <c r="C4073" t="s">
        <v>25</v>
      </c>
    </row>
    <row r="4074" spans="1:3" x14ac:dyDescent="0.25">
      <c r="A4074">
        <v>3738013</v>
      </c>
      <c r="B4074">
        <v>3738414</v>
      </c>
      <c r="C4074" t="s">
        <v>88</v>
      </c>
    </row>
    <row r="4075" spans="1:3" x14ac:dyDescent="0.25">
      <c r="A4075">
        <v>3738472</v>
      </c>
      <c r="B4075">
        <v>3739716</v>
      </c>
      <c r="C4075" t="s">
        <v>88</v>
      </c>
    </row>
    <row r="4076" spans="1:3" x14ac:dyDescent="0.25">
      <c r="A4076">
        <v>3739805</v>
      </c>
      <c r="B4076">
        <v>3740263</v>
      </c>
      <c r="C4076" t="s">
        <v>88</v>
      </c>
    </row>
    <row r="4077" spans="1:3" x14ac:dyDescent="0.25">
      <c r="A4077">
        <v>3740512</v>
      </c>
      <c r="B4077">
        <v>3741969</v>
      </c>
      <c r="C4077" t="s">
        <v>25</v>
      </c>
    </row>
    <row r="4078" spans="1:3" x14ac:dyDescent="0.25">
      <c r="A4078">
        <v>3742124</v>
      </c>
      <c r="B4078">
        <v>3742738</v>
      </c>
      <c r="C4078" t="s">
        <v>88</v>
      </c>
    </row>
    <row r="4079" spans="1:3" x14ac:dyDescent="0.25">
      <c r="A4079">
        <v>3742735</v>
      </c>
      <c r="B4079">
        <v>3743874</v>
      </c>
      <c r="C4079" t="s">
        <v>88</v>
      </c>
    </row>
    <row r="4080" spans="1:3" x14ac:dyDescent="0.25">
      <c r="A4080">
        <v>3744093</v>
      </c>
      <c r="B4080">
        <v>3745148</v>
      </c>
      <c r="C4080" t="s">
        <v>88</v>
      </c>
    </row>
    <row r="4081" spans="1:3" x14ac:dyDescent="0.25">
      <c r="A4081">
        <v>3745398</v>
      </c>
      <c r="B4081">
        <v>3746138</v>
      </c>
      <c r="C4081" t="s">
        <v>25</v>
      </c>
    </row>
    <row r="4082" spans="1:3" x14ac:dyDescent="0.25">
      <c r="A4082">
        <v>3746109</v>
      </c>
      <c r="B4082">
        <v>3746876</v>
      </c>
      <c r="C4082" t="s">
        <v>88</v>
      </c>
    </row>
    <row r="4083" spans="1:3" x14ac:dyDescent="0.25">
      <c r="A4083">
        <v>3747089</v>
      </c>
      <c r="B4083">
        <v>3747667</v>
      </c>
      <c r="C4083" t="s">
        <v>88</v>
      </c>
    </row>
    <row r="4084" spans="1:3" x14ac:dyDescent="0.25">
      <c r="A4084">
        <v>3747907</v>
      </c>
      <c r="B4084">
        <v>3750351</v>
      </c>
      <c r="C4084" t="s">
        <v>25</v>
      </c>
    </row>
    <row r="4085" spans="1:3" x14ac:dyDescent="0.25">
      <c r="A4085">
        <v>3750460</v>
      </c>
      <c r="B4085">
        <v>3751227</v>
      </c>
      <c r="C4085" t="s">
        <v>25</v>
      </c>
    </row>
    <row r="4086" spans="1:3" x14ac:dyDescent="0.25">
      <c r="A4086">
        <v>3751598</v>
      </c>
      <c r="B4086">
        <v>3752005</v>
      </c>
      <c r="C4086" t="s">
        <v>25</v>
      </c>
    </row>
    <row r="4087" spans="1:3" x14ac:dyDescent="0.25">
      <c r="A4087">
        <v>3752336</v>
      </c>
      <c r="B4087">
        <v>3753055</v>
      </c>
      <c r="C4087" t="s">
        <v>25</v>
      </c>
    </row>
    <row r="4088" spans="1:3" x14ac:dyDescent="0.25">
      <c r="A4088">
        <v>3753059</v>
      </c>
      <c r="B4088">
        <v>3753274</v>
      </c>
      <c r="C4088" t="s">
        <v>88</v>
      </c>
    </row>
    <row r="4089" spans="1:3" x14ac:dyDescent="0.25">
      <c r="A4089">
        <v>3753391</v>
      </c>
      <c r="B4089">
        <v>3754338</v>
      </c>
      <c r="C4089" t="s">
        <v>88</v>
      </c>
    </row>
    <row r="4090" spans="1:3" x14ac:dyDescent="0.25">
      <c r="A4090">
        <v>3754815</v>
      </c>
      <c r="B4090">
        <v>3755075</v>
      </c>
      <c r="C4090" t="s">
        <v>88</v>
      </c>
    </row>
    <row r="4091" spans="1:3" x14ac:dyDescent="0.25">
      <c r="A4091">
        <v>3755155</v>
      </c>
      <c r="B4091">
        <v>3755976</v>
      </c>
      <c r="C4091" t="s">
        <v>88</v>
      </c>
    </row>
    <row r="4092" spans="1:3" x14ac:dyDescent="0.25">
      <c r="A4092">
        <v>3756384</v>
      </c>
      <c r="B4092">
        <v>3756854</v>
      </c>
      <c r="C4092" t="s">
        <v>88</v>
      </c>
    </row>
    <row r="4093" spans="1:3" x14ac:dyDescent="0.25">
      <c r="A4093">
        <v>3756876</v>
      </c>
      <c r="B4093">
        <v>3759386</v>
      </c>
      <c r="C4093" t="s">
        <v>88</v>
      </c>
    </row>
    <row r="4094" spans="1:3" x14ac:dyDescent="0.25">
      <c r="A4094">
        <v>3759410</v>
      </c>
      <c r="B4094">
        <v>3760150</v>
      </c>
      <c r="C4094" t="s">
        <v>88</v>
      </c>
    </row>
    <row r="4095" spans="1:3" x14ac:dyDescent="0.25">
      <c r="A4095">
        <v>3760225</v>
      </c>
      <c r="B4095">
        <v>3760722</v>
      </c>
      <c r="C4095" t="s">
        <v>88</v>
      </c>
    </row>
    <row r="4096" spans="1:3" x14ac:dyDescent="0.25">
      <c r="A4096">
        <v>3760855</v>
      </c>
      <c r="B4096">
        <v>3761349</v>
      </c>
      <c r="C4096" t="s">
        <v>88</v>
      </c>
    </row>
    <row r="4097" spans="1:3" x14ac:dyDescent="0.25">
      <c r="A4097">
        <v>3762192</v>
      </c>
      <c r="B4097">
        <v>3762690</v>
      </c>
      <c r="C4097" t="s">
        <v>88</v>
      </c>
    </row>
    <row r="4098" spans="1:3" x14ac:dyDescent="0.25">
      <c r="A4098">
        <v>3762612</v>
      </c>
      <c r="B4098">
        <v>3762839</v>
      </c>
      <c r="C4098" t="s">
        <v>88</v>
      </c>
    </row>
    <row r="4099" spans="1:3" x14ac:dyDescent="0.25">
      <c r="A4099">
        <v>3762862</v>
      </c>
      <c r="B4099">
        <v>3763176</v>
      </c>
      <c r="C4099" t="s">
        <v>25</v>
      </c>
    </row>
    <row r="4100" spans="1:3" x14ac:dyDescent="0.25">
      <c r="A4100">
        <v>3763243</v>
      </c>
      <c r="B4100">
        <v>3763521</v>
      </c>
      <c r="C4100" t="s">
        <v>88</v>
      </c>
    </row>
    <row r="4101" spans="1:3" x14ac:dyDescent="0.25">
      <c r="A4101">
        <v>3763837</v>
      </c>
      <c r="B4101">
        <v>3764304</v>
      </c>
      <c r="C4101" t="s">
        <v>88</v>
      </c>
    </row>
    <row r="4102" spans="1:3" x14ac:dyDescent="0.25">
      <c r="A4102">
        <v>3764423</v>
      </c>
      <c r="B4102">
        <v>3764672</v>
      </c>
      <c r="C4102" t="s">
        <v>88</v>
      </c>
    </row>
    <row r="4103" spans="1:3" x14ac:dyDescent="0.25">
      <c r="A4103">
        <v>3764976</v>
      </c>
      <c r="B4103">
        <v>3765116</v>
      </c>
      <c r="C4103" t="s">
        <v>88</v>
      </c>
    </row>
    <row r="4104" spans="1:3" x14ac:dyDescent="0.25">
      <c r="A4104">
        <v>3765744</v>
      </c>
      <c r="B4104">
        <v>3766001</v>
      </c>
      <c r="C4104" t="s">
        <v>25</v>
      </c>
    </row>
    <row r="4105" spans="1:3" x14ac:dyDescent="0.25">
      <c r="A4105">
        <v>3766060</v>
      </c>
      <c r="B4105">
        <v>3766368</v>
      </c>
      <c r="C4105" t="s">
        <v>88</v>
      </c>
    </row>
    <row r="4106" spans="1:3" x14ac:dyDescent="0.25">
      <c r="A4106">
        <v>3766386</v>
      </c>
      <c r="B4106">
        <v>3766763</v>
      </c>
      <c r="C4106" t="s">
        <v>88</v>
      </c>
    </row>
    <row r="4107" spans="1:3" x14ac:dyDescent="0.25">
      <c r="A4107">
        <v>3767154</v>
      </c>
      <c r="B4107">
        <v>3767675</v>
      </c>
      <c r="C4107" t="s">
        <v>88</v>
      </c>
    </row>
    <row r="4108" spans="1:3" x14ac:dyDescent="0.25">
      <c r="A4108">
        <v>3767689</v>
      </c>
      <c r="B4108">
        <v>3771822</v>
      </c>
      <c r="C4108" t="s">
        <v>88</v>
      </c>
    </row>
    <row r="4109" spans="1:3" x14ac:dyDescent="0.25">
      <c r="A4109">
        <v>3771841</v>
      </c>
      <c r="B4109">
        <v>3772287</v>
      </c>
      <c r="C4109" t="s">
        <v>88</v>
      </c>
    </row>
    <row r="4110" spans="1:3" x14ac:dyDescent="0.25">
      <c r="A4110">
        <v>3772311</v>
      </c>
      <c r="B4110">
        <v>3774497</v>
      </c>
      <c r="C4110" t="s">
        <v>88</v>
      </c>
    </row>
    <row r="4111" spans="1:3" x14ac:dyDescent="0.25">
      <c r="A4111">
        <v>3774543</v>
      </c>
      <c r="B4111">
        <v>3774752</v>
      </c>
      <c r="C4111" t="s">
        <v>88</v>
      </c>
    </row>
    <row r="4112" spans="1:3" x14ac:dyDescent="0.25">
      <c r="A4112">
        <v>3774894</v>
      </c>
      <c r="B4112">
        <v>3775415</v>
      </c>
      <c r="C4112" t="s">
        <v>88</v>
      </c>
    </row>
    <row r="4113" spans="1:3" x14ac:dyDescent="0.25">
      <c r="A4113">
        <v>3775439</v>
      </c>
      <c r="B4113">
        <v>3775855</v>
      </c>
      <c r="C4113" t="s">
        <v>88</v>
      </c>
    </row>
    <row r="4114" spans="1:3" x14ac:dyDescent="0.25">
      <c r="A4114">
        <v>3775852</v>
      </c>
      <c r="B4114">
        <v>3776639</v>
      </c>
      <c r="C4114" t="s">
        <v>88</v>
      </c>
    </row>
    <row r="4115" spans="1:3" x14ac:dyDescent="0.25">
      <c r="A4115">
        <v>3776639</v>
      </c>
      <c r="B4115">
        <v>3780508</v>
      </c>
      <c r="C4115" t="s">
        <v>88</v>
      </c>
    </row>
    <row r="4116" spans="1:3" x14ac:dyDescent="0.25">
      <c r="A4116">
        <v>3780542</v>
      </c>
      <c r="B4116">
        <v>3780973</v>
      </c>
      <c r="C4116" t="s">
        <v>88</v>
      </c>
    </row>
    <row r="4117" spans="1:3" x14ac:dyDescent="0.25">
      <c r="A4117">
        <v>3780929</v>
      </c>
      <c r="B4117">
        <v>3781168</v>
      </c>
      <c r="C4117" t="s">
        <v>25</v>
      </c>
    </row>
    <row r="4118" spans="1:3" x14ac:dyDescent="0.25">
      <c r="A4118">
        <v>3781234</v>
      </c>
      <c r="B4118">
        <v>3781948</v>
      </c>
      <c r="C4118" t="s">
        <v>88</v>
      </c>
    </row>
    <row r="4119" spans="1:3" x14ac:dyDescent="0.25">
      <c r="A4119">
        <v>3781953</v>
      </c>
      <c r="B4119">
        <v>3783257</v>
      </c>
      <c r="C4119" t="s">
        <v>88</v>
      </c>
    </row>
    <row r="4120" spans="1:3" x14ac:dyDescent="0.25">
      <c r="A4120">
        <v>3783254</v>
      </c>
      <c r="B4120">
        <v>3784597</v>
      </c>
      <c r="C4120" t="s">
        <v>88</v>
      </c>
    </row>
    <row r="4121" spans="1:3" x14ac:dyDescent="0.25">
      <c r="A4121">
        <v>3784601</v>
      </c>
      <c r="B4121">
        <v>3785137</v>
      </c>
      <c r="C4121" t="s">
        <v>88</v>
      </c>
    </row>
    <row r="4122" spans="1:3" x14ac:dyDescent="0.25">
      <c r="A4122">
        <v>3785204</v>
      </c>
      <c r="B4122">
        <v>3785689</v>
      </c>
      <c r="C4122" t="s">
        <v>88</v>
      </c>
    </row>
    <row r="4123" spans="1:3" x14ac:dyDescent="0.25">
      <c r="A4123">
        <v>3785832</v>
      </c>
      <c r="B4123">
        <v>3786215</v>
      </c>
      <c r="C4123" t="s">
        <v>88</v>
      </c>
    </row>
    <row r="4124" spans="1:3" x14ac:dyDescent="0.25">
      <c r="A4124">
        <v>3786200</v>
      </c>
      <c r="B4124">
        <v>3786685</v>
      </c>
      <c r="C4124" t="s">
        <v>88</v>
      </c>
    </row>
    <row r="4125" spans="1:3" x14ac:dyDescent="0.25">
      <c r="A4125">
        <v>3786815</v>
      </c>
      <c r="B4125">
        <v>3786969</v>
      </c>
      <c r="C4125" t="s">
        <v>88</v>
      </c>
    </row>
    <row r="4126" spans="1:3" x14ac:dyDescent="0.25">
      <c r="A4126">
        <v>3786989</v>
      </c>
      <c r="B4126">
        <v>3787474</v>
      </c>
      <c r="C4126" t="s">
        <v>88</v>
      </c>
    </row>
    <row r="4127" spans="1:3" x14ac:dyDescent="0.25">
      <c r="A4127">
        <v>3787728</v>
      </c>
      <c r="B4127">
        <v>3788060</v>
      </c>
      <c r="C4127" t="s">
        <v>88</v>
      </c>
    </row>
    <row r="4128" spans="1:3" x14ac:dyDescent="0.25">
      <c r="A4128">
        <v>3788187</v>
      </c>
      <c r="B4128">
        <v>3788297</v>
      </c>
      <c r="C4128" t="s">
        <v>88</v>
      </c>
    </row>
    <row r="4129" spans="1:3" x14ac:dyDescent="0.25">
      <c r="A4129">
        <v>3788360</v>
      </c>
      <c r="B4129">
        <v>3789868</v>
      </c>
      <c r="C4129" t="s">
        <v>88</v>
      </c>
    </row>
    <row r="4130" spans="1:3" x14ac:dyDescent="0.25">
      <c r="A4130">
        <v>3789892</v>
      </c>
      <c r="B4130">
        <v>3790434</v>
      </c>
      <c r="C4130" t="s">
        <v>88</v>
      </c>
    </row>
    <row r="4131" spans="1:3" x14ac:dyDescent="0.25">
      <c r="A4131">
        <v>3790534</v>
      </c>
      <c r="B4131">
        <v>3793173</v>
      </c>
      <c r="C4131" t="s">
        <v>88</v>
      </c>
    </row>
    <row r="4132" spans="1:3" x14ac:dyDescent="0.25">
      <c r="A4132">
        <v>3793541</v>
      </c>
      <c r="B4132">
        <v>3794443</v>
      </c>
      <c r="C4132" t="s">
        <v>25</v>
      </c>
    </row>
    <row r="4133" spans="1:3" x14ac:dyDescent="0.25">
      <c r="A4133">
        <v>3794430</v>
      </c>
      <c r="B4133">
        <v>3795254</v>
      </c>
      <c r="C4133" t="s">
        <v>25</v>
      </c>
    </row>
    <row r="4134" spans="1:3" x14ac:dyDescent="0.25">
      <c r="A4134">
        <v>3795251</v>
      </c>
      <c r="B4134">
        <v>3795745</v>
      </c>
      <c r="C4134" t="s">
        <v>25</v>
      </c>
    </row>
    <row r="4135" spans="1:3" x14ac:dyDescent="0.25">
      <c r="A4135">
        <v>3795761</v>
      </c>
      <c r="B4135">
        <v>3797644</v>
      </c>
      <c r="C4135" t="s">
        <v>25</v>
      </c>
    </row>
    <row r="4136" spans="1:3" x14ac:dyDescent="0.25">
      <c r="A4136">
        <v>3797641</v>
      </c>
      <c r="B4136">
        <v>3798636</v>
      </c>
      <c r="C4136" t="s">
        <v>25</v>
      </c>
    </row>
    <row r="4137" spans="1:3" x14ac:dyDescent="0.25">
      <c r="A4137">
        <v>3798647</v>
      </c>
      <c r="B4137">
        <v>3799702</v>
      </c>
      <c r="C4137" t="s">
        <v>25</v>
      </c>
    </row>
    <row r="4138" spans="1:3" x14ac:dyDescent="0.25">
      <c r="A4138">
        <v>3800024</v>
      </c>
      <c r="B4138">
        <v>3800100</v>
      </c>
      <c r="C4138" t="s">
        <v>88</v>
      </c>
    </row>
    <row r="4139" spans="1:3" x14ac:dyDescent="0.25">
      <c r="A4139">
        <v>3800024</v>
      </c>
      <c r="B4139">
        <v>3800100</v>
      </c>
      <c r="C4139" t="s">
        <v>88</v>
      </c>
    </row>
    <row r="4140" spans="1:3" x14ac:dyDescent="0.25">
      <c r="A4140">
        <v>3800234</v>
      </c>
      <c r="B4140">
        <v>3800965</v>
      </c>
      <c r="C4140" t="s">
        <v>88</v>
      </c>
    </row>
    <row r="4141" spans="1:3" x14ac:dyDescent="0.25">
      <c r="A4141">
        <v>3801029</v>
      </c>
      <c r="B4141">
        <v>3801496</v>
      </c>
      <c r="C4141" t="s">
        <v>25</v>
      </c>
    </row>
    <row r="4142" spans="1:3" x14ac:dyDescent="0.25">
      <c r="A4142">
        <v>3801493</v>
      </c>
      <c r="B4142">
        <v>3802215</v>
      </c>
      <c r="C4142" t="s">
        <v>88</v>
      </c>
    </row>
    <row r="4143" spans="1:3" x14ac:dyDescent="0.25">
      <c r="A4143">
        <v>3802250</v>
      </c>
      <c r="B4143">
        <v>3803005</v>
      </c>
      <c r="C4143" t="s">
        <v>25</v>
      </c>
    </row>
    <row r="4144" spans="1:3" x14ac:dyDescent="0.25">
      <c r="A4144">
        <v>3803077</v>
      </c>
      <c r="B4144">
        <v>3804444</v>
      </c>
      <c r="C4144" t="s">
        <v>25</v>
      </c>
    </row>
    <row r="4145" spans="1:3" x14ac:dyDescent="0.25">
      <c r="A4145">
        <v>3804500</v>
      </c>
      <c r="B4145">
        <v>3805270</v>
      </c>
      <c r="C4145" t="s">
        <v>88</v>
      </c>
    </row>
    <row r="4146" spans="1:3" x14ac:dyDescent="0.25">
      <c r="A4146">
        <v>3805348</v>
      </c>
      <c r="B4146">
        <v>3806148</v>
      </c>
      <c r="C4146" t="s">
        <v>88</v>
      </c>
    </row>
    <row r="4147" spans="1:3" x14ac:dyDescent="0.25">
      <c r="A4147">
        <v>3806280</v>
      </c>
      <c r="B4147">
        <v>3807455</v>
      </c>
      <c r="C4147" t="s">
        <v>88</v>
      </c>
    </row>
    <row r="4148" spans="1:3" x14ac:dyDescent="0.25">
      <c r="A4148">
        <v>3807560</v>
      </c>
      <c r="B4148">
        <v>3808474</v>
      </c>
      <c r="C4148" t="s">
        <v>25</v>
      </c>
    </row>
    <row r="4149" spans="1:3" x14ac:dyDescent="0.25">
      <c r="A4149">
        <v>3808495</v>
      </c>
      <c r="B4149">
        <v>3809298</v>
      </c>
      <c r="C4149" t="s">
        <v>88</v>
      </c>
    </row>
    <row r="4150" spans="1:3" x14ac:dyDescent="0.25">
      <c r="A4150">
        <v>3809463</v>
      </c>
      <c r="B4150">
        <v>3809539</v>
      </c>
      <c r="C4150" t="s">
        <v>88</v>
      </c>
    </row>
    <row r="4151" spans="1:3" x14ac:dyDescent="0.25">
      <c r="A4151">
        <v>3809463</v>
      </c>
      <c r="B4151">
        <v>3809539</v>
      </c>
      <c r="C4151" t="s">
        <v>88</v>
      </c>
    </row>
    <row r="4152" spans="1:3" x14ac:dyDescent="0.25">
      <c r="A4152">
        <v>3809731</v>
      </c>
      <c r="B4152">
        <v>3809846</v>
      </c>
      <c r="C4152" t="s">
        <v>88</v>
      </c>
    </row>
    <row r="4153" spans="1:3" x14ac:dyDescent="0.25">
      <c r="A4153">
        <v>3809731</v>
      </c>
      <c r="B4153">
        <v>3809846</v>
      </c>
      <c r="C4153" t="s">
        <v>88</v>
      </c>
    </row>
    <row r="4154" spans="1:3" x14ac:dyDescent="0.25">
      <c r="A4154">
        <v>3810031</v>
      </c>
      <c r="B4154">
        <v>3813139</v>
      </c>
      <c r="C4154" t="s">
        <v>88</v>
      </c>
    </row>
    <row r="4155" spans="1:3" x14ac:dyDescent="0.25">
      <c r="A4155">
        <v>3810031</v>
      </c>
      <c r="B4155">
        <v>3813139</v>
      </c>
      <c r="C4155" t="s">
        <v>88</v>
      </c>
    </row>
    <row r="4156" spans="1:3" x14ac:dyDescent="0.25">
      <c r="A4156">
        <v>3813313</v>
      </c>
      <c r="B4156">
        <v>3813388</v>
      </c>
      <c r="C4156" t="s">
        <v>88</v>
      </c>
    </row>
    <row r="4157" spans="1:3" x14ac:dyDescent="0.25">
      <c r="A4157">
        <v>3813313</v>
      </c>
      <c r="B4157">
        <v>3813388</v>
      </c>
      <c r="C4157" t="s">
        <v>25</v>
      </c>
    </row>
    <row r="4158" spans="1:3" x14ac:dyDescent="0.25">
      <c r="A4158">
        <v>3813498</v>
      </c>
      <c r="B4158">
        <v>3813574</v>
      </c>
      <c r="C4158" t="s">
        <v>88</v>
      </c>
    </row>
    <row r="4159" spans="1:3" x14ac:dyDescent="0.25">
      <c r="A4159">
        <v>3813498</v>
      </c>
      <c r="B4159">
        <v>3813574</v>
      </c>
      <c r="C4159" t="s">
        <v>25</v>
      </c>
    </row>
    <row r="4160" spans="1:3" x14ac:dyDescent="0.25">
      <c r="A4160">
        <v>3813632</v>
      </c>
      <c r="B4160">
        <v>3815187</v>
      </c>
      <c r="C4160" t="s">
        <v>88</v>
      </c>
    </row>
    <row r="4161" spans="1:3" x14ac:dyDescent="0.25">
      <c r="A4161">
        <v>3813632</v>
      </c>
      <c r="B4161">
        <v>3815187</v>
      </c>
      <c r="C4161" t="s">
        <v>25</v>
      </c>
    </row>
    <row r="4162" spans="1:3" x14ac:dyDescent="0.25">
      <c r="A4162">
        <v>3815556</v>
      </c>
      <c r="B4162">
        <v>3816122</v>
      </c>
      <c r="C4162" t="s">
        <v>88</v>
      </c>
    </row>
    <row r="4163" spans="1:3" x14ac:dyDescent="0.25">
      <c r="A4163">
        <v>3816312</v>
      </c>
      <c r="B4163">
        <v>3817343</v>
      </c>
      <c r="C4163" t="s">
        <v>25</v>
      </c>
    </row>
    <row r="4164" spans="1:3" x14ac:dyDescent="0.25">
      <c r="A4164">
        <v>3817336</v>
      </c>
      <c r="B4164">
        <v>3817989</v>
      </c>
      <c r="C4164" t="s">
        <v>25</v>
      </c>
    </row>
    <row r="4165" spans="1:3" x14ac:dyDescent="0.25">
      <c r="A4165">
        <v>3818028</v>
      </c>
      <c r="B4165">
        <v>3818843</v>
      </c>
      <c r="C4165" t="s">
        <v>25</v>
      </c>
    </row>
    <row r="4166" spans="1:3" x14ac:dyDescent="0.25">
      <c r="A4166">
        <v>3818962</v>
      </c>
      <c r="B4166">
        <v>3819366</v>
      </c>
      <c r="C4166" t="s">
        <v>25</v>
      </c>
    </row>
    <row r="4167" spans="1:3" x14ac:dyDescent="0.25">
      <c r="A4167">
        <v>3819363</v>
      </c>
      <c r="B4167">
        <v>3820070</v>
      </c>
      <c r="C4167" t="s">
        <v>25</v>
      </c>
    </row>
    <row r="4168" spans="1:3" x14ac:dyDescent="0.25">
      <c r="A4168">
        <v>3820181</v>
      </c>
      <c r="B4168">
        <v>3821899</v>
      </c>
      <c r="C4168" t="s">
        <v>25</v>
      </c>
    </row>
    <row r="4169" spans="1:3" x14ac:dyDescent="0.25">
      <c r="A4169">
        <v>3821973</v>
      </c>
      <c r="B4169">
        <v>3822674</v>
      </c>
      <c r="C4169" t="s">
        <v>88</v>
      </c>
    </row>
    <row r="4170" spans="1:3" x14ac:dyDescent="0.25">
      <c r="A4170">
        <v>3822706</v>
      </c>
      <c r="B4170">
        <v>3823128</v>
      </c>
      <c r="C4170" t="s">
        <v>88</v>
      </c>
    </row>
    <row r="4171" spans="1:3" x14ac:dyDescent="0.25">
      <c r="A4171">
        <v>3823125</v>
      </c>
      <c r="B4171">
        <v>3823670</v>
      </c>
      <c r="C4171" t="s">
        <v>88</v>
      </c>
    </row>
    <row r="4172" spans="1:3" x14ac:dyDescent="0.25">
      <c r="A4172">
        <v>3823850</v>
      </c>
      <c r="B4172">
        <v>3824068</v>
      </c>
      <c r="C4172" t="s">
        <v>25</v>
      </c>
    </row>
    <row r="4173" spans="1:3" x14ac:dyDescent="0.25">
      <c r="A4173">
        <v>3824055</v>
      </c>
      <c r="B4173">
        <v>3824315</v>
      </c>
      <c r="C4173" t="s">
        <v>25</v>
      </c>
    </row>
    <row r="4174" spans="1:3" x14ac:dyDescent="0.25">
      <c r="A4174">
        <v>3824399</v>
      </c>
      <c r="B4174">
        <v>3825691</v>
      </c>
      <c r="C4174" t="s">
        <v>88</v>
      </c>
    </row>
    <row r="4175" spans="1:3" x14ac:dyDescent="0.25">
      <c r="A4175">
        <v>3825754</v>
      </c>
      <c r="B4175">
        <v>3826143</v>
      </c>
      <c r="C4175" t="s">
        <v>88</v>
      </c>
    </row>
    <row r="4176" spans="1:3" x14ac:dyDescent="0.25">
      <c r="A4176">
        <v>3826199</v>
      </c>
      <c r="B4176">
        <v>3828340</v>
      </c>
      <c r="C4176" t="s">
        <v>88</v>
      </c>
    </row>
    <row r="4177" spans="1:3" x14ac:dyDescent="0.25">
      <c r="A4177">
        <v>3828416</v>
      </c>
      <c r="B4177">
        <v>3830179</v>
      </c>
      <c r="C4177" t="s">
        <v>88</v>
      </c>
    </row>
    <row r="4178" spans="1:3" x14ac:dyDescent="0.25">
      <c r="A4178">
        <v>3830359</v>
      </c>
      <c r="B4178">
        <v>3831318</v>
      </c>
      <c r="C4178" t="s">
        <v>88</v>
      </c>
    </row>
    <row r="4179" spans="1:3" x14ac:dyDescent="0.25">
      <c r="A4179">
        <v>3831331</v>
      </c>
      <c r="B4179">
        <v>3834813</v>
      </c>
      <c r="C4179" t="s">
        <v>88</v>
      </c>
    </row>
    <row r="4180" spans="1:3" x14ac:dyDescent="0.25">
      <c r="A4180">
        <v>3834837</v>
      </c>
      <c r="B4180">
        <v>3835433</v>
      </c>
      <c r="C4180" t="s">
        <v>88</v>
      </c>
    </row>
    <row r="4181" spans="1:3" x14ac:dyDescent="0.25">
      <c r="A4181">
        <v>3835430</v>
      </c>
      <c r="B4181">
        <v>3836578</v>
      </c>
      <c r="C4181" t="s">
        <v>88</v>
      </c>
    </row>
    <row r="4182" spans="1:3" x14ac:dyDescent="0.25">
      <c r="A4182">
        <v>3836578</v>
      </c>
      <c r="B4182">
        <v>3837366</v>
      </c>
      <c r="C4182" t="s">
        <v>88</v>
      </c>
    </row>
    <row r="4183" spans="1:3" x14ac:dyDescent="0.25">
      <c r="A4183">
        <v>3837370</v>
      </c>
      <c r="B4183">
        <v>3837825</v>
      </c>
      <c r="C4183" t="s">
        <v>88</v>
      </c>
    </row>
    <row r="4184" spans="1:3" x14ac:dyDescent="0.25">
      <c r="A4184">
        <v>3837931</v>
      </c>
      <c r="B4184">
        <v>3838956</v>
      </c>
      <c r="C4184" t="s">
        <v>88</v>
      </c>
    </row>
    <row r="4185" spans="1:3" x14ac:dyDescent="0.25">
      <c r="A4185">
        <v>3838960</v>
      </c>
      <c r="B4185">
        <v>3839445</v>
      </c>
      <c r="C4185" t="s">
        <v>88</v>
      </c>
    </row>
    <row r="4186" spans="1:3" x14ac:dyDescent="0.25">
      <c r="A4186">
        <v>3839568</v>
      </c>
      <c r="B4186">
        <v>3842002</v>
      </c>
      <c r="C4186" t="s">
        <v>88</v>
      </c>
    </row>
    <row r="4187" spans="1:3" x14ac:dyDescent="0.25">
      <c r="A4187">
        <v>3842034</v>
      </c>
      <c r="B4187">
        <v>3843386</v>
      </c>
      <c r="C4187" t="s">
        <v>88</v>
      </c>
    </row>
    <row r="4188" spans="1:3" x14ac:dyDescent="0.25">
      <c r="A4188">
        <v>3843398</v>
      </c>
      <c r="B4188">
        <v>3844255</v>
      </c>
      <c r="C4188" t="s">
        <v>88</v>
      </c>
    </row>
    <row r="4189" spans="1:3" x14ac:dyDescent="0.25">
      <c r="A4189">
        <v>3844268</v>
      </c>
      <c r="B4189">
        <v>3845026</v>
      </c>
      <c r="C4189" t="s">
        <v>88</v>
      </c>
    </row>
    <row r="4190" spans="1:3" x14ac:dyDescent="0.25">
      <c r="A4190">
        <v>3845053</v>
      </c>
      <c r="B4190">
        <v>3845256</v>
      </c>
      <c r="C4190" t="s">
        <v>88</v>
      </c>
    </row>
    <row r="4191" spans="1:3" x14ac:dyDescent="0.25">
      <c r="A4191">
        <v>3845339</v>
      </c>
      <c r="B4191">
        <v>3846535</v>
      </c>
      <c r="C4191" t="s">
        <v>88</v>
      </c>
    </row>
    <row r="4192" spans="1:3" x14ac:dyDescent="0.25">
      <c r="A4192">
        <v>3846677</v>
      </c>
      <c r="B4192">
        <v>3847234</v>
      </c>
      <c r="C4192" t="s">
        <v>88</v>
      </c>
    </row>
    <row r="4193" spans="1:3" x14ac:dyDescent="0.25">
      <c r="A4193">
        <v>3847381</v>
      </c>
      <c r="B4193">
        <v>3848106</v>
      </c>
      <c r="C4193" t="s">
        <v>88</v>
      </c>
    </row>
    <row r="4194" spans="1:3" x14ac:dyDescent="0.25">
      <c r="A4194">
        <v>3848251</v>
      </c>
      <c r="B4194">
        <v>3849102</v>
      </c>
      <c r="C4194" t="s">
        <v>88</v>
      </c>
    </row>
    <row r="4195" spans="1:3" x14ac:dyDescent="0.25">
      <c r="A4195">
        <v>3849122</v>
      </c>
      <c r="B4195">
        <v>3849408</v>
      </c>
      <c r="C4195" t="s">
        <v>25</v>
      </c>
    </row>
    <row r="4196" spans="1:3" x14ac:dyDescent="0.25">
      <c r="A4196">
        <v>3849360</v>
      </c>
      <c r="B4196">
        <v>3850085</v>
      </c>
      <c r="C4196" t="s">
        <v>88</v>
      </c>
    </row>
    <row r="4197" spans="1:3" x14ac:dyDescent="0.25">
      <c r="A4197">
        <v>3850237</v>
      </c>
      <c r="B4197">
        <v>3850533</v>
      </c>
      <c r="C4197" t="s">
        <v>25</v>
      </c>
    </row>
    <row r="4198" spans="1:3" x14ac:dyDescent="0.25">
      <c r="A4198">
        <v>3850536</v>
      </c>
      <c r="B4198">
        <v>3851330</v>
      </c>
      <c r="C4198" t="s">
        <v>25</v>
      </c>
    </row>
    <row r="4199" spans="1:3" x14ac:dyDescent="0.25">
      <c r="A4199">
        <v>3851568</v>
      </c>
      <c r="B4199">
        <v>3854240</v>
      </c>
      <c r="C4199" t="s">
        <v>25</v>
      </c>
    </row>
    <row r="4200" spans="1:3" x14ac:dyDescent="0.25">
      <c r="A4200">
        <v>3854270</v>
      </c>
      <c r="B4200">
        <v>3855094</v>
      </c>
      <c r="C4200" t="s">
        <v>25</v>
      </c>
    </row>
    <row r="4201" spans="1:3" x14ac:dyDescent="0.25">
      <c r="A4201">
        <v>3855131</v>
      </c>
      <c r="B4201">
        <v>3856432</v>
      </c>
      <c r="C4201" t="s">
        <v>88</v>
      </c>
    </row>
    <row r="4202" spans="1:3" x14ac:dyDescent="0.25">
      <c r="A4202">
        <v>3856679</v>
      </c>
      <c r="B4202">
        <v>3857065</v>
      </c>
      <c r="C4202" t="s">
        <v>25</v>
      </c>
    </row>
    <row r="4203" spans="1:3" x14ac:dyDescent="0.25">
      <c r="A4203">
        <v>3857154</v>
      </c>
      <c r="B4203">
        <v>3858311</v>
      </c>
      <c r="C4203" t="s">
        <v>88</v>
      </c>
    </row>
    <row r="4204" spans="1:3" x14ac:dyDescent="0.25">
      <c r="A4204">
        <v>3858464</v>
      </c>
      <c r="B4204">
        <v>3859891</v>
      </c>
      <c r="C4204" t="s">
        <v>88</v>
      </c>
    </row>
    <row r="4205" spans="1:3" x14ac:dyDescent="0.25">
      <c r="A4205">
        <v>3860021</v>
      </c>
      <c r="B4205">
        <v>3861538</v>
      </c>
      <c r="C4205" t="s">
        <v>88</v>
      </c>
    </row>
    <row r="4206" spans="1:3" x14ac:dyDescent="0.25">
      <c r="A4206">
        <v>3861623</v>
      </c>
      <c r="B4206">
        <v>3862321</v>
      </c>
      <c r="C4206" t="s">
        <v>25</v>
      </c>
    </row>
    <row r="4207" spans="1:3" x14ac:dyDescent="0.25">
      <c r="A4207">
        <v>3862314</v>
      </c>
      <c r="B4207">
        <v>3863114</v>
      </c>
      <c r="C4207" t="s">
        <v>25</v>
      </c>
    </row>
    <row r="4208" spans="1:3" x14ac:dyDescent="0.25">
      <c r="A4208">
        <v>3863151</v>
      </c>
      <c r="B4208">
        <v>3863774</v>
      </c>
      <c r="C4208" t="s">
        <v>25</v>
      </c>
    </row>
    <row r="4209" spans="1:3" x14ac:dyDescent="0.25">
      <c r="A4209">
        <v>3863875</v>
      </c>
      <c r="B4209">
        <v>3864219</v>
      </c>
      <c r="C4209" t="s">
        <v>88</v>
      </c>
    </row>
    <row r="4210" spans="1:3" x14ac:dyDescent="0.25">
      <c r="A4210">
        <v>3864301</v>
      </c>
      <c r="B4210">
        <v>3865722</v>
      </c>
      <c r="C4210" t="s">
        <v>88</v>
      </c>
    </row>
    <row r="4211" spans="1:3" x14ac:dyDescent="0.25">
      <c r="A4211">
        <v>3865892</v>
      </c>
      <c r="B4211">
        <v>3867172</v>
      </c>
      <c r="C4211" t="s">
        <v>25</v>
      </c>
    </row>
    <row r="4212" spans="1:3" x14ac:dyDescent="0.25">
      <c r="A4212">
        <v>3867280</v>
      </c>
      <c r="B4212">
        <v>3868119</v>
      </c>
      <c r="C4212" t="s">
        <v>88</v>
      </c>
    </row>
    <row r="4213" spans="1:3" x14ac:dyDescent="0.25">
      <c r="A4213">
        <v>3868119</v>
      </c>
      <c r="B4213">
        <v>3868649</v>
      </c>
      <c r="C4213" t="s">
        <v>88</v>
      </c>
    </row>
    <row r="4214" spans="1:3" x14ac:dyDescent="0.25">
      <c r="A4214">
        <v>3868649</v>
      </c>
      <c r="B4214">
        <v>3869125</v>
      </c>
      <c r="C4214" t="s">
        <v>88</v>
      </c>
    </row>
    <row r="4215" spans="1:3" x14ac:dyDescent="0.25">
      <c r="A4215">
        <v>3869122</v>
      </c>
      <c r="B4215">
        <v>3869634</v>
      </c>
      <c r="C4215" t="s">
        <v>88</v>
      </c>
    </row>
    <row r="4216" spans="1:3" x14ac:dyDescent="0.25">
      <c r="A4216">
        <v>3869653</v>
      </c>
      <c r="B4216">
        <v>3870405</v>
      </c>
      <c r="C4216" t="s">
        <v>88</v>
      </c>
    </row>
    <row r="4217" spans="1:3" x14ac:dyDescent="0.25">
      <c r="A4217">
        <v>3870423</v>
      </c>
      <c r="B4217">
        <v>3873080</v>
      </c>
      <c r="C4217" t="s">
        <v>88</v>
      </c>
    </row>
    <row r="4218" spans="1:3" x14ac:dyDescent="0.25">
      <c r="A4218">
        <v>3873166</v>
      </c>
      <c r="B4218">
        <v>3873726</v>
      </c>
      <c r="C4218" t="s">
        <v>88</v>
      </c>
    </row>
    <row r="4219" spans="1:3" x14ac:dyDescent="0.25">
      <c r="A4219">
        <v>3874424</v>
      </c>
      <c r="B4219">
        <v>3874630</v>
      </c>
      <c r="C4219" t="s">
        <v>88</v>
      </c>
    </row>
    <row r="4220" spans="1:3" x14ac:dyDescent="0.25">
      <c r="A4220">
        <v>3874667</v>
      </c>
      <c r="B4220">
        <v>3876724</v>
      </c>
      <c r="C4220" t="s">
        <v>88</v>
      </c>
    </row>
    <row r="4221" spans="1:3" x14ac:dyDescent="0.25">
      <c r="A4221">
        <v>3876721</v>
      </c>
      <c r="B4221">
        <v>3877611</v>
      </c>
      <c r="C4221" t="s">
        <v>88</v>
      </c>
    </row>
    <row r="4222" spans="1:3" x14ac:dyDescent="0.25">
      <c r="A4222">
        <v>3877611</v>
      </c>
      <c r="B4222">
        <v>3878408</v>
      </c>
      <c r="C4222" t="s">
        <v>88</v>
      </c>
    </row>
    <row r="4223" spans="1:3" x14ac:dyDescent="0.25">
      <c r="A4223">
        <v>3878457</v>
      </c>
      <c r="B4223">
        <v>3880646</v>
      </c>
      <c r="C4223" t="s">
        <v>88</v>
      </c>
    </row>
    <row r="4224" spans="1:3" x14ac:dyDescent="0.25">
      <c r="A4224">
        <v>3880939</v>
      </c>
      <c r="B4224">
        <v>3883461</v>
      </c>
      <c r="C4224" t="s">
        <v>88</v>
      </c>
    </row>
    <row r="4225" spans="1:3" x14ac:dyDescent="0.25">
      <c r="A4225">
        <v>3883602</v>
      </c>
      <c r="B4225">
        <v>3886076</v>
      </c>
      <c r="C4225" t="s">
        <v>88</v>
      </c>
    </row>
    <row r="4226" spans="1:3" x14ac:dyDescent="0.25">
      <c r="A4226">
        <v>3886104</v>
      </c>
      <c r="B4226">
        <v>3886634</v>
      </c>
      <c r="C4226" t="s">
        <v>25</v>
      </c>
    </row>
    <row r="4227" spans="1:3" x14ac:dyDescent="0.25">
      <c r="A4227">
        <v>3886651</v>
      </c>
      <c r="B4227">
        <v>3887355</v>
      </c>
      <c r="C4227" t="s">
        <v>25</v>
      </c>
    </row>
    <row r="4228" spans="1:3" x14ac:dyDescent="0.25">
      <c r="A4228">
        <v>3887532</v>
      </c>
      <c r="B4228">
        <v>3887987</v>
      </c>
      <c r="C4228" t="s">
        <v>25</v>
      </c>
    </row>
    <row r="4229" spans="1:3" x14ac:dyDescent="0.25">
      <c r="A4229">
        <v>3888056</v>
      </c>
      <c r="B4229">
        <v>3888952</v>
      </c>
      <c r="C4229" t="s">
        <v>25</v>
      </c>
    </row>
    <row r="4230" spans="1:3" x14ac:dyDescent="0.25">
      <c r="A4230">
        <v>3889093</v>
      </c>
      <c r="B4230">
        <v>3890511</v>
      </c>
      <c r="C4230" t="s">
        <v>25</v>
      </c>
    </row>
    <row r="4231" spans="1:3" x14ac:dyDescent="0.25">
      <c r="A4231">
        <v>3890508</v>
      </c>
      <c r="B4231">
        <v>3890987</v>
      </c>
      <c r="C4231" t="s">
        <v>25</v>
      </c>
    </row>
    <row r="4232" spans="1:3" x14ac:dyDescent="0.25">
      <c r="A4232">
        <v>3891108</v>
      </c>
      <c r="B4232">
        <v>3891899</v>
      </c>
      <c r="C4232" t="s">
        <v>25</v>
      </c>
    </row>
    <row r="4233" spans="1:3" x14ac:dyDescent="0.25">
      <c r="A4233">
        <v>3892025</v>
      </c>
      <c r="B4233">
        <v>3892879</v>
      </c>
      <c r="C4233" t="s">
        <v>25</v>
      </c>
    </row>
    <row r="4234" spans="1:3" x14ac:dyDescent="0.25">
      <c r="A4234">
        <v>3892855</v>
      </c>
      <c r="B4234">
        <v>3893036</v>
      </c>
      <c r="C4234" t="s">
        <v>88</v>
      </c>
    </row>
    <row r="4235" spans="1:3" x14ac:dyDescent="0.25">
      <c r="A4235">
        <v>3892974</v>
      </c>
      <c r="B4235">
        <v>3893354</v>
      </c>
      <c r="C4235" t="s">
        <v>25</v>
      </c>
    </row>
    <row r="4236" spans="1:3" x14ac:dyDescent="0.25">
      <c r="A4236">
        <v>3893361</v>
      </c>
      <c r="B4236">
        <v>3894590</v>
      </c>
      <c r="C4236" t="s">
        <v>88</v>
      </c>
    </row>
    <row r="4237" spans="1:3" x14ac:dyDescent="0.25">
      <c r="A4237">
        <v>3894652</v>
      </c>
      <c r="B4237">
        <v>3895092</v>
      </c>
      <c r="C4237" t="s">
        <v>88</v>
      </c>
    </row>
    <row r="4238" spans="1:3" x14ac:dyDescent="0.25">
      <c r="A4238">
        <v>3895461</v>
      </c>
      <c r="B4238">
        <v>3896000</v>
      </c>
      <c r="C4238" t="s">
        <v>25</v>
      </c>
    </row>
    <row r="4239" spans="1:3" x14ac:dyDescent="0.25">
      <c r="A4239">
        <v>3896048</v>
      </c>
      <c r="B4239">
        <v>3896731</v>
      </c>
      <c r="C4239" t="s">
        <v>25</v>
      </c>
    </row>
    <row r="4240" spans="1:3" x14ac:dyDescent="0.25">
      <c r="A4240">
        <v>3896758</v>
      </c>
      <c r="B4240">
        <v>3899304</v>
      </c>
      <c r="C4240" t="s">
        <v>25</v>
      </c>
    </row>
    <row r="4241" spans="1:3" x14ac:dyDescent="0.25">
      <c r="A4241">
        <v>3899313</v>
      </c>
      <c r="B4241">
        <v>3900389</v>
      </c>
      <c r="C4241" t="s">
        <v>25</v>
      </c>
    </row>
    <row r="4242" spans="1:3" x14ac:dyDescent="0.25">
      <c r="A4242">
        <v>3900500</v>
      </c>
      <c r="B4242">
        <v>3901270</v>
      </c>
      <c r="C4242" t="s">
        <v>88</v>
      </c>
    </row>
    <row r="4243" spans="1:3" x14ac:dyDescent="0.25">
      <c r="A4243">
        <v>3901267</v>
      </c>
      <c r="B4243">
        <v>3902193</v>
      </c>
      <c r="C4243" t="s">
        <v>88</v>
      </c>
    </row>
    <row r="4244" spans="1:3" x14ac:dyDescent="0.25">
      <c r="A4244">
        <v>3902302</v>
      </c>
      <c r="B4244">
        <v>3902964</v>
      </c>
      <c r="C4244" t="s">
        <v>25</v>
      </c>
    </row>
    <row r="4245" spans="1:3" x14ac:dyDescent="0.25">
      <c r="A4245">
        <v>3903022</v>
      </c>
      <c r="B4245">
        <v>3903558</v>
      </c>
      <c r="C4245" t="s">
        <v>88</v>
      </c>
    </row>
    <row r="4246" spans="1:3" x14ac:dyDescent="0.25">
      <c r="A4246">
        <v>3903764</v>
      </c>
      <c r="B4246">
        <v>3906154</v>
      </c>
      <c r="C4246" t="s">
        <v>25</v>
      </c>
    </row>
    <row r="4247" spans="1:3" x14ac:dyDescent="0.25">
      <c r="A4247">
        <v>3906232</v>
      </c>
      <c r="B4247">
        <v>3907842</v>
      </c>
      <c r="C4247" t="s">
        <v>88</v>
      </c>
    </row>
    <row r="4248" spans="1:3" x14ac:dyDescent="0.25">
      <c r="A4248">
        <v>3908044</v>
      </c>
      <c r="B4248">
        <v>3908391</v>
      </c>
      <c r="C4248" t="s">
        <v>25</v>
      </c>
    </row>
    <row r="4249" spans="1:3" x14ac:dyDescent="0.25">
      <c r="A4249">
        <v>3908498</v>
      </c>
      <c r="B4249">
        <v>3909358</v>
      </c>
      <c r="C4249" t="s">
        <v>25</v>
      </c>
    </row>
    <row r="4250" spans="1:3" x14ac:dyDescent="0.25">
      <c r="A4250">
        <v>3909379</v>
      </c>
      <c r="B4250">
        <v>3910173</v>
      </c>
      <c r="C4250" t="s">
        <v>25</v>
      </c>
    </row>
    <row r="4251" spans="1:3" x14ac:dyDescent="0.25">
      <c r="A4251">
        <v>3910203</v>
      </c>
      <c r="B4251">
        <v>3910970</v>
      </c>
      <c r="C4251" t="s">
        <v>88</v>
      </c>
    </row>
    <row r="4252" spans="1:3" x14ac:dyDescent="0.25">
      <c r="A4252">
        <v>3910980</v>
      </c>
      <c r="B4252">
        <v>3911963</v>
      </c>
      <c r="C4252" t="s">
        <v>88</v>
      </c>
    </row>
    <row r="4253" spans="1:3" x14ac:dyDescent="0.25">
      <c r="A4253">
        <v>3911953</v>
      </c>
      <c r="B4253">
        <v>3913224</v>
      </c>
      <c r="C4253" t="s">
        <v>88</v>
      </c>
    </row>
    <row r="4254" spans="1:3" x14ac:dyDescent="0.25">
      <c r="A4254">
        <v>3913221</v>
      </c>
      <c r="B4254">
        <v>3914174</v>
      </c>
      <c r="C4254" t="s">
        <v>88</v>
      </c>
    </row>
    <row r="4255" spans="1:3" x14ac:dyDescent="0.25">
      <c r="A4255">
        <v>3914409</v>
      </c>
      <c r="B4255">
        <v>3914771</v>
      </c>
      <c r="C4255" t="s">
        <v>88</v>
      </c>
    </row>
    <row r="4256" spans="1:3" x14ac:dyDescent="0.25">
      <c r="A4256">
        <v>3915042</v>
      </c>
      <c r="B4256">
        <v>3915365</v>
      </c>
      <c r="C4256" t="s">
        <v>25</v>
      </c>
    </row>
    <row r="4257" spans="1:3" x14ac:dyDescent="0.25">
      <c r="A4257">
        <v>3915783</v>
      </c>
      <c r="B4257">
        <v>3916247</v>
      </c>
      <c r="C4257" t="s">
        <v>25</v>
      </c>
    </row>
    <row r="4258" spans="1:3" x14ac:dyDescent="0.25">
      <c r="A4258">
        <v>3916287</v>
      </c>
      <c r="B4258">
        <v>3918884</v>
      </c>
      <c r="C4258" t="s">
        <v>88</v>
      </c>
    </row>
    <row r="4259" spans="1:3" x14ac:dyDescent="0.25">
      <c r="A4259">
        <v>3919273</v>
      </c>
      <c r="B4259">
        <v>3920898</v>
      </c>
      <c r="C4259" t="s">
        <v>25</v>
      </c>
    </row>
    <row r="4260" spans="1:3" x14ac:dyDescent="0.25">
      <c r="A4260">
        <v>3920911</v>
      </c>
      <c r="B4260">
        <v>3921702</v>
      </c>
      <c r="C4260" t="s">
        <v>25</v>
      </c>
    </row>
    <row r="4261" spans="1:3" x14ac:dyDescent="0.25">
      <c r="A4261">
        <v>3921740</v>
      </c>
      <c r="B4261">
        <v>3922024</v>
      </c>
      <c r="C4261" t="s">
        <v>88</v>
      </c>
    </row>
    <row r="4262" spans="1:3" x14ac:dyDescent="0.25">
      <c r="A4262">
        <v>3922313</v>
      </c>
      <c r="B4262">
        <v>3923737</v>
      </c>
      <c r="C4262" t="s">
        <v>88</v>
      </c>
    </row>
    <row r="4263" spans="1:3" x14ac:dyDescent="0.25">
      <c r="A4263">
        <v>3923939</v>
      </c>
      <c r="B4263">
        <v>3925828</v>
      </c>
      <c r="C4263" t="s">
        <v>88</v>
      </c>
    </row>
    <row r="4264" spans="1:3" x14ac:dyDescent="0.25">
      <c r="A4264">
        <v>3925843</v>
      </c>
      <c r="B4264">
        <v>3928506</v>
      </c>
      <c r="C4264" t="s">
        <v>88</v>
      </c>
    </row>
    <row r="4265" spans="1:3" x14ac:dyDescent="0.25">
      <c r="A4265">
        <v>3928666</v>
      </c>
      <c r="B4265">
        <v>3929430</v>
      </c>
      <c r="C4265" t="s">
        <v>88</v>
      </c>
    </row>
    <row r="4266" spans="1:3" x14ac:dyDescent="0.25">
      <c r="A4266">
        <v>3929996</v>
      </c>
      <c r="B4266">
        <v>3931366</v>
      </c>
      <c r="C4266" t="s">
        <v>25</v>
      </c>
    </row>
    <row r="4267" spans="1:3" x14ac:dyDescent="0.25">
      <c r="A4267">
        <v>3931530</v>
      </c>
      <c r="B4267">
        <v>3932936</v>
      </c>
      <c r="C4267" t="s">
        <v>25</v>
      </c>
    </row>
    <row r="4268" spans="1:3" x14ac:dyDescent="0.25">
      <c r="A4268">
        <v>3932936</v>
      </c>
      <c r="B4268">
        <v>3933886</v>
      </c>
      <c r="C4268" t="s">
        <v>25</v>
      </c>
    </row>
    <row r="4269" spans="1:3" x14ac:dyDescent="0.25">
      <c r="A4269">
        <v>3933978</v>
      </c>
      <c r="B4269">
        <v>3934832</v>
      </c>
      <c r="C4269" t="s">
        <v>88</v>
      </c>
    </row>
    <row r="4270" spans="1:3" x14ac:dyDescent="0.25">
      <c r="A4270">
        <v>3934829</v>
      </c>
      <c r="B4270">
        <v>3935392</v>
      </c>
      <c r="C4270" t="s">
        <v>88</v>
      </c>
    </row>
    <row r="4271" spans="1:3" x14ac:dyDescent="0.25">
      <c r="A4271">
        <v>3935480</v>
      </c>
      <c r="B4271">
        <v>3936373</v>
      </c>
      <c r="C4271" t="s">
        <v>25</v>
      </c>
    </row>
    <row r="4272" spans="1:3" x14ac:dyDescent="0.25">
      <c r="A4272">
        <v>3936387</v>
      </c>
      <c r="B4272">
        <v>3936569</v>
      </c>
      <c r="C4272" t="s">
        <v>25</v>
      </c>
    </row>
    <row r="4273" spans="1:3" x14ac:dyDescent="0.25">
      <c r="A4273">
        <v>3936595</v>
      </c>
      <c r="B4273">
        <v>3937032</v>
      </c>
      <c r="C4273" t="s">
        <v>25</v>
      </c>
    </row>
    <row r="4274" spans="1:3" x14ac:dyDescent="0.25">
      <c r="A4274">
        <v>3937042</v>
      </c>
      <c r="B4274">
        <v>3938427</v>
      </c>
      <c r="C4274" t="s">
        <v>25</v>
      </c>
    </row>
    <row r="4275" spans="1:3" x14ac:dyDescent="0.25">
      <c r="A4275">
        <v>3938417</v>
      </c>
      <c r="B4275">
        <v>3939619</v>
      </c>
      <c r="C4275" t="s">
        <v>25</v>
      </c>
    </row>
    <row r="4276" spans="1:3" x14ac:dyDescent="0.25">
      <c r="A4276">
        <v>3939650</v>
      </c>
      <c r="B4276">
        <v>3940693</v>
      </c>
      <c r="C4276" t="s">
        <v>88</v>
      </c>
    </row>
    <row r="4277" spans="1:3" x14ac:dyDescent="0.25">
      <c r="A4277">
        <v>3940919</v>
      </c>
      <c r="B4277">
        <v>3941539</v>
      </c>
      <c r="C4277" t="s">
        <v>25</v>
      </c>
    </row>
    <row r="4278" spans="1:3" x14ac:dyDescent="0.25">
      <c r="A4278">
        <v>3941539</v>
      </c>
      <c r="B4278">
        <v>3942282</v>
      </c>
      <c r="C4278" t="s">
        <v>25</v>
      </c>
    </row>
    <row r="4279" spans="1:3" x14ac:dyDescent="0.25">
      <c r="A4279">
        <v>3942292</v>
      </c>
      <c r="B4279">
        <v>3942483</v>
      </c>
      <c r="C4279" t="s">
        <v>25</v>
      </c>
    </row>
    <row r="4280" spans="1:3" x14ac:dyDescent="0.25">
      <c r="A4280">
        <v>3942480</v>
      </c>
      <c r="B4280">
        <v>3942587</v>
      </c>
      <c r="C4280" t="s">
        <v>88</v>
      </c>
    </row>
    <row r="4281" spans="1:3" x14ac:dyDescent="0.25">
      <c r="A4281">
        <v>3942637</v>
      </c>
      <c r="B4281">
        <v>3942771</v>
      </c>
      <c r="C4281" t="s">
        <v>25</v>
      </c>
    </row>
    <row r="4282" spans="1:3" x14ac:dyDescent="0.25">
      <c r="A4282">
        <v>3942805</v>
      </c>
      <c r="B4282">
        <v>3943200</v>
      </c>
      <c r="C4282" t="s">
        <v>88</v>
      </c>
    </row>
    <row r="4283" spans="1:3" x14ac:dyDescent="0.25">
      <c r="A4283">
        <v>3943352</v>
      </c>
      <c r="B4283">
        <v>3946057</v>
      </c>
      <c r="C4283" t="s">
        <v>88</v>
      </c>
    </row>
    <row r="4284" spans="1:3" x14ac:dyDescent="0.25">
      <c r="A4284">
        <v>3946119</v>
      </c>
      <c r="B4284">
        <v>3946643</v>
      </c>
      <c r="C4284" t="s">
        <v>88</v>
      </c>
    </row>
    <row r="4285" spans="1:3" x14ac:dyDescent="0.25">
      <c r="A4285">
        <v>3946895</v>
      </c>
      <c r="B4285">
        <v>3947812</v>
      </c>
      <c r="C4285" t="s">
        <v>88</v>
      </c>
    </row>
    <row r="4286" spans="1:3" x14ac:dyDescent="0.25">
      <c r="A4286">
        <v>3947913</v>
      </c>
      <c r="B4286">
        <v>3949064</v>
      </c>
      <c r="C4286" t="s">
        <v>88</v>
      </c>
    </row>
    <row r="4287" spans="1:3" x14ac:dyDescent="0.25">
      <c r="A4287">
        <v>3949125</v>
      </c>
      <c r="B4287">
        <v>3950387</v>
      </c>
      <c r="C4287" t="s">
        <v>88</v>
      </c>
    </row>
    <row r="4288" spans="1:3" x14ac:dyDescent="0.25">
      <c r="A4288">
        <v>3950384</v>
      </c>
      <c r="B4288">
        <v>3951214</v>
      </c>
      <c r="C4288" t="s">
        <v>88</v>
      </c>
    </row>
    <row r="4289" spans="1:3" x14ac:dyDescent="0.25">
      <c r="A4289">
        <v>3951216</v>
      </c>
      <c r="B4289">
        <v>3952136</v>
      </c>
      <c r="C4289" t="s">
        <v>88</v>
      </c>
    </row>
    <row r="4290" spans="1:3" x14ac:dyDescent="0.25">
      <c r="A4290">
        <v>3952129</v>
      </c>
      <c r="B4290">
        <v>3953604</v>
      </c>
      <c r="C4290" t="s">
        <v>88</v>
      </c>
    </row>
    <row r="4291" spans="1:3" x14ac:dyDescent="0.25">
      <c r="A4291">
        <v>3953723</v>
      </c>
      <c r="B4291">
        <v>3954790</v>
      </c>
      <c r="C4291" t="s">
        <v>88</v>
      </c>
    </row>
    <row r="4292" spans="1:3" x14ac:dyDescent="0.25">
      <c r="A4292">
        <v>3954787</v>
      </c>
      <c r="B4292">
        <v>3956031</v>
      </c>
      <c r="C4292" t="s">
        <v>88</v>
      </c>
    </row>
    <row r="4293" spans="1:3" x14ac:dyDescent="0.25">
      <c r="A4293">
        <v>3956031</v>
      </c>
      <c r="B4293">
        <v>3957347</v>
      </c>
      <c r="C4293" t="s">
        <v>88</v>
      </c>
    </row>
    <row r="4294" spans="1:3" x14ac:dyDescent="0.25">
      <c r="A4294">
        <v>3957350</v>
      </c>
      <c r="B4294">
        <v>3958432</v>
      </c>
      <c r="C4294" t="s">
        <v>88</v>
      </c>
    </row>
    <row r="4295" spans="1:3" x14ac:dyDescent="0.25">
      <c r="A4295">
        <v>3958426</v>
      </c>
      <c r="B4295">
        <v>3959784</v>
      </c>
      <c r="C4295" t="s">
        <v>88</v>
      </c>
    </row>
    <row r="4296" spans="1:3" x14ac:dyDescent="0.25">
      <c r="A4296">
        <v>3959781</v>
      </c>
      <c r="B4296">
        <v>3961268</v>
      </c>
      <c r="C4296" t="s">
        <v>88</v>
      </c>
    </row>
    <row r="4297" spans="1:3" x14ac:dyDescent="0.25">
      <c r="A4297">
        <v>3961255</v>
      </c>
      <c r="B4297">
        <v>3963021</v>
      </c>
      <c r="C4297" t="s">
        <v>88</v>
      </c>
    </row>
    <row r="4298" spans="1:3" x14ac:dyDescent="0.25">
      <c r="A4298">
        <v>3963037</v>
      </c>
      <c r="B4298">
        <v>3963402</v>
      </c>
      <c r="C4298" t="s">
        <v>88</v>
      </c>
    </row>
    <row r="4299" spans="1:3" x14ac:dyDescent="0.25">
      <c r="A4299">
        <v>3963399</v>
      </c>
      <c r="B4299">
        <v>3964340</v>
      </c>
      <c r="C4299" t="s">
        <v>88</v>
      </c>
    </row>
    <row r="4300" spans="1:3" x14ac:dyDescent="0.25">
      <c r="A4300">
        <v>3964342</v>
      </c>
      <c r="B4300">
        <v>3964800</v>
      </c>
      <c r="C4300" t="s">
        <v>88</v>
      </c>
    </row>
    <row r="4301" spans="1:3" x14ac:dyDescent="0.25">
      <c r="A4301">
        <v>3965406</v>
      </c>
      <c r="B4301">
        <v>3966410</v>
      </c>
      <c r="C4301" t="s">
        <v>88</v>
      </c>
    </row>
    <row r="4302" spans="1:3" x14ac:dyDescent="0.25">
      <c r="A4302">
        <v>3966695</v>
      </c>
      <c r="B4302">
        <v>3967186</v>
      </c>
      <c r="C4302" t="s">
        <v>88</v>
      </c>
    </row>
    <row r="4303" spans="1:3" x14ac:dyDescent="0.25">
      <c r="A4303">
        <v>3967189</v>
      </c>
      <c r="B4303">
        <v>3968940</v>
      </c>
      <c r="C4303" t="s">
        <v>88</v>
      </c>
    </row>
    <row r="4304" spans="1:3" x14ac:dyDescent="0.25">
      <c r="A4304">
        <v>3969235</v>
      </c>
      <c r="B4304">
        <v>3970179</v>
      </c>
      <c r="C4304" t="s">
        <v>88</v>
      </c>
    </row>
    <row r="4305" spans="1:3" x14ac:dyDescent="0.25">
      <c r="A4305">
        <v>3970836</v>
      </c>
      <c r="B4305">
        <v>3970922</v>
      </c>
      <c r="C4305" t="s">
        <v>25</v>
      </c>
    </row>
    <row r="4306" spans="1:3" x14ac:dyDescent="0.25">
      <c r="A4306">
        <v>3971010</v>
      </c>
      <c r="B4306">
        <v>3972581</v>
      </c>
      <c r="C4306" t="s">
        <v>25</v>
      </c>
    </row>
    <row r="4307" spans="1:3" x14ac:dyDescent="0.25">
      <c r="A4307">
        <v>3972581</v>
      </c>
      <c r="B4307">
        <v>3973672</v>
      </c>
      <c r="C4307" t="s">
        <v>25</v>
      </c>
    </row>
    <row r="4308" spans="1:3" x14ac:dyDescent="0.25">
      <c r="A4308">
        <v>3973675</v>
      </c>
      <c r="B4308">
        <v>3975075</v>
      </c>
      <c r="C4308" t="s">
        <v>25</v>
      </c>
    </row>
    <row r="4309" spans="1:3" x14ac:dyDescent="0.25">
      <c r="A4309">
        <v>3975086</v>
      </c>
      <c r="B4309">
        <v>3975691</v>
      </c>
      <c r="C4309" t="s">
        <v>25</v>
      </c>
    </row>
    <row r="4310" spans="1:3" x14ac:dyDescent="0.25">
      <c r="A4310">
        <v>3975745</v>
      </c>
      <c r="B4310">
        <v>3976026</v>
      </c>
      <c r="C4310" t="s">
        <v>88</v>
      </c>
    </row>
    <row r="4311" spans="1:3" x14ac:dyDescent="0.25">
      <c r="A4311">
        <v>3976345</v>
      </c>
      <c r="B4311">
        <v>3976467</v>
      </c>
      <c r="C4311" t="s">
        <v>88</v>
      </c>
    </row>
    <row r="4312" spans="1:3" x14ac:dyDescent="0.25">
      <c r="A4312">
        <v>3976560</v>
      </c>
      <c r="B4312">
        <v>3978218</v>
      </c>
      <c r="C4312" t="s">
        <v>25</v>
      </c>
    </row>
    <row r="4313" spans="1:3" x14ac:dyDescent="0.25">
      <c r="A4313">
        <v>3978396</v>
      </c>
      <c r="B4313">
        <v>3979379</v>
      </c>
      <c r="C4313" t="s">
        <v>25</v>
      </c>
    </row>
    <row r="4314" spans="1:3" x14ac:dyDescent="0.25">
      <c r="A4314">
        <v>3979355</v>
      </c>
      <c r="B4314">
        <v>3980965</v>
      </c>
      <c r="C4314" t="s">
        <v>25</v>
      </c>
    </row>
    <row r="4315" spans="1:3" x14ac:dyDescent="0.25">
      <c r="A4315">
        <v>3980949</v>
      </c>
      <c r="B4315">
        <v>3981656</v>
      </c>
      <c r="C4315" t="s">
        <v>25</v>
      </c>
    </row>
    <row r="4316" spans="1:3" x14ac:dyDescent="0.25">
      <c r="A4316">
        <v>3981695</v>
      </c>
      <c r="B4316">
        <v>3982462</v>
      </c>
      <c r="C4316" t="s">
        <v>88</v>
      </c>
    </row>
    <row r="4317" spans="1:3" x14ac:dyDescent="0.25">
      <c r="A4317">
        <v>3982581</v>
      </c>
      <c r="B4317">
        <v>3983426</v>
      </c>
      <c r="C4317" t="s">
        <v>88</v>
      </c>
    </row>
    <row r="4318" spans="1:3" x14ac:dyDescent="0.25">
      <c r="A4318">
        <v>3983767</v>
      </c>
      <c r="B4318">
        <v>3985476</v>
      </c>
      <c r="C4318" t="s">
        <v>25</v>
      </c>
    </row>
    <row r="4319" spans="1:3" x14ac:dyDescent="0.25">
      <c r="A4319">
        <v>3985487</v>
      </c>
      <c r="B4319">
        <v>3986989</v>
      </c>
      <c r="C4319" t="s">
        <v>25</v>
      </c>
    </row>
    <row r="4320" spans="1:3" x14ac:dyDescent="0.25">
      <c r="A4320">
        <v>3987130</v>
      </c>
      <c r="B4320">
        <v>3987825</v>
      </c>
      <c r="C4320" t="s">
        <v>25</v>
      </c>
    </row>
    <row r="4321" spans="1:3" x14ac:dyDescent="0.25">
      <c r="A4321">
        <v>3987831</v>
      </c>
      <c r="B4321">
        <v>3988250</v>
      </c>
      <c r="C4321" t="s">
        <v>88</v>
      </c>
    </row>
    <row r="4322" spans="1:3" x14ac:dyDescent="0.25">
      <c r="A4322">
        <v>3988465</v>
      </c>
      <c r="B4322">
        <v>3988686</v>
      </c>
      <c r="C4322" t="s">
        <v>88</v>
      </c>
    </row>
    <row r="4323" spans="1:3" x14ac:dyDescent="0.25">
      <c r="A4323">
        <v>3988768</v>
      </c>
      <c r="B4323">
        <v>3989388</v>
      </c>
      <c r="C4323" t="s">
        <v>25</v>
      </c>
    </row>
    <row r="4324" spans="1:3" x14ac:dyDescent="0.25">
      <c r="A4324">
        <v>3989432</v>
      </c>
      <c r="B4324">
        <v>3991783</v>
      </c>
      <c r="C4324" t="s">
        <v>25</v>
      </c>
    </row>
    <row r="4325" spans="1:3" x14ac:dyDescent="0.25">
      <c r="A4325">
        <v>3991957</v>
      </c>
      <c r="B4325">
        <v>3994863</v>
      </c>
      <c r="C4325" t="s">
        <v>25</v>
      </c>
    </row>
    <row r="4326" spans="1:3" x14ac:dyDescent="0.25">
      <c r="A4326">
        <v>3994875</v>
      </c>
      <c r="B4326">
        <v>3995534</v>
      </c>
      <c r="C4326" t="s">
        <v>25</v>
      </c>
    </row>
    <row r="4327" spans="1:3" x14ac:dyDescent="0.25">
      <c r="A4327">
        <v>3995629</v>
      </c>
      <c r="B4327">
        <v>3996441</v>
      </c>
      <c r="C4327" t="s">
        <v>88</v>
      </c>
    </row>
    <row r="4328" spans="1:3" x14ac:dyDescent="0.25">
      <c r="A4328">
        <v>3996695</v>
      </c>
      <c r="B4328">
        <v>3999055</v>
      </c>
      <c r="C4328" t="s">
        <v>25</v>
      </c>
    </row>
    <row r="4329" spans="1:3" x14ac:dyDescent="0.25">
      <c r="A4329">
        <v>3999109</v>
      </c>
      <c r="B4329">
        <v>4000395</v>
      </c>
      <c r="C4329" t="s">
        <v>25</v>
      </c>
    </row>
    <row r="4330" spans="1:3" x14ac:dyDescent="0.25">
      <c r="A4330">
        <v>4000395</v>
      </c>
      <c r="B4330">
        <v>4001384</v>
      </c>
      <c r="C4330" t="s">
        <v>25</v>
      </c>
    </row>
    <row r="4331" spans="1:3" x14ac:dyDescent="0.25">
      <c r="A4331">
        <v>4001381</v>
      </c>
      <c r="B4331">
        <v>4002202</v>
      </c>
      <c r="C4331" t="s">
        <v>25</v>
      </c>
    </row>
    <row r="4332" spans="1:3" x14ac:dyDescent="0.25">
      <c r="A4332">
        <v>4002205</v>
      </c>
      <c r="B4332">
        <v>4002582</v>
      </c>
      <c r="C4332" t="s">
        <v>25</v>
      </c>
    </row>
    <row r="4333" spans="1:3" x14ac:dyDescent="0.25">
      <c r="A4333">
        <v>4002593</v>
      </c>
      <c r="B4333">
        <v>4003441</v>
      </c>
      <c r="C4333" t="s">
        <v>25</v>
      </c>
    </row>
    <row r="4334" spans="1:3" x14ac:dyDescent="0.25">
      <c r="A4334">
        <v>4003547</v>
      </c>
      <c r="B4334">
        <v>4004026</v>
      </c>
      <c r="C4334" t="s">
        <v>88</v>
      </c>
    </row>
    <row r="4335" spans="1:3" x14ac:dyDescent="0.25">
      <c r="A4335">
        <v>4004225</v>
      </c>
      <c r="B4335">
        <v>4006087</v>
      </c>
      <c r="C4335" t="s">
        <v>88</v>
      </c>
    </row>
    <row r="4336" spans="1:3" x14ac:dyDescent="0.25">
      <c r="A4336">
        <v>4006080</v>
      </c>
      <c r="B4336">
        <v>4006610</v>
      </c>
      <c r="C4336" t="s">
        <v>88</v>
      </c>
    </row>
    <row r="4337" spans="1:3" x14ac:dyDescent="0.25">
      <c r="A4337">
        <v>4006558</v>
      </c>
      <c r="B4337">
        <v>4006839</v>
      </c>
      <c r="C4337" t="s">
        <v>88</v>
      </c>
    </row>
    <row r="4338" spans="1:3" x14ac:dyDescent="0.25">
      <c r="A4338">
        <v>4006751</v>
      </c>
      <c r="B4338">
        <v>4006933</v>
      </c>
      <c r="C4338" t="s">
        <v>25</v>
      </c>
    </row>
    <row r="4339" spans="1:3" x14ac:dyDescent="0.25">
      <c r="A4339">
        <v>4007001</v>
      </c>
      <c r="B4339">
        <v>4007129</v>
      </c>
      <c r="C4339" t="s">
        <v>88</v>
      </c>
    </row>
    <row r="4340" spans="1:3" x14ac:dyDescent="0.25">
      <c r="A4340">
        <v>4007164</v>
      </c>
      <c r="B4340">
        <v>4009053</v>
      </c>
      <c r="C4340" t="s">
        <v>88</v>
      </c>
    </row>
    <row r="4341" spans="1:3" x14ac:dyDescent="0.25">
      <c r="A4341">
        <v>4009547</v>
      </c>
      <c r="B4341">
        <v>4009741</v>
      </c>
      <c r="C4341" t="s">
        <v>88</v>
      </c>
    </row>
    <row r="4342" spans="1:3" x14ac:dyDescent="0.25">
      <c r="A4342">
        <v>4009710</v>
      </c>
      <c r="B4342">
        <v>4009912</v>
      </c>
      <c r="C4342" t="s">
        <v>88</v>
      </c>
    </row>
    <row r="4343" spans="1:3" x14ac:dyDescent="0.25">
      <c r="A4343">
        <v>4009951</v>
      </c>
      <c r="B4343">
        <v>4010241</v>
      </c>
      <c r="C4343" t="s">
        <v>25</v>
      </c>
    </row>
    <row r="4344" spans="1:3" x14ac:dyDescent="0.25">
      <c r="A4344">
        <v>4010465</v>
      </c>
      <c r="B4344">
        <v>4010881</v>
      </c>
      <c r="C4344" t="s">
        <v>88</v>
      </c>
    </row>
    <row r="4345" spans="1:3" x14ac:dyDescent="0.25">
      <c r="A4345">
        <v>4011175</v>
      </c>
      <c r="B4345">
        <v>4011405</v>
      </c>
      <c r="C4345" t="s">
        <v>88</v>
      </c>
    </row>
    <row r="4346" spans="1:3" x14ac:dyDescent="0.25">
      <c r="A4346">
        <v>4011494</v>
      </c>
      <c r="B4346">
        <v>4012834</v>
      </c>
      <c r="C4346" t="s">
        <v>88</v>
      </c>
    </row>
    <row r="4347" spans="1:3" x14ac:dyDescent="0.25">
      <c r="A4347">
        <v>4012981</v>
      </c>
      <c r="B4347">
        <v>4013268</v>
      </c>
      <c r="C4347" t="s">
        <v>88</v>
      </c>
    </row>
    <row r="4348" spans="1:3" x14ac:dyDescent="0.25">
      <c r="A4348">
        <v>4013265</v>
      </c>
      <c r="B4348">
        <v>4014551</v>
      </c>
      <c r="C4348" t="s">
        <v>88</v>
      </c>
    </row>
    <row r="4349" spans="1:3" x14ac:dyDescent="0.25">
      <c r="A4349">
        <v>4014601</v>
      </c>
      <c r="B4349">
        <v>4015542</v>
      </c>
      <c r="C4349" t="s">
        <v>88</v>
      </c>
    </row>
    <row r="4350" spans="1:3" x14ac:dyDescent="0.25">
      <c r="A4350">
        <v>4015558</v>
      </c>
      <c r="B4350">
        <v>4016328</v>
      </c>
      <c r="C4350" t="s">
        <v>88</v>
      </c>
    </row>
    <row r="4351" spans="1:3" x14ac:dyDescent="0.25">
      <c r="A4351">
        <v>4016809</v>
      </c>
      <c r="B4351">
        <v>4018326</v>
      </c>
      <c r="C4351" t="s">
        <v>25</v>
      </c>
    </row>
    <row r="4352" spans="1:3" x14ac:dyDescent="0.25">
      <c r="A4352">
        <v>4018361</v>
      </c>
      <c r="B4352">
        <v>4019503</v>
      </c>
      <c r="C4352" t="s">
        <v>25</v>
      </c>
    </row>
    <row r="4353" spans="1:3" x14ac:dyDescent="0.25">
      <c r="A4353">
        <v>4019615</v>
      </c>
      <c r="B4353">
        <v>4020832</v>
      </c>
      <c r="C4353" t="s">
        <v>25</v>
      </c>
    </row>
    <row r="4354" spans="1:3" x14ac:dyDescent="0.25">
      <c r="A4354">
        <v>4020895</v>
      </c>
      <c r="B4354">
        <v>4022448</v>
      </c>
      <c r="C4354" t="s">
        <v>25</v>
      </c>
    </row>
    <row r="4355" spans="1:3" x14ac:dyDescent="0.25">
      <c r="A4355">
        <v>4022502</v>
      </c>
      <c r="B4355">
        <v>4023287</v>
      </c>
      <c r="C4355" t="s">
        <v>25</v>
      </c>
    </row>
    <row r="4356" spans="1:3" x14ac:dyDescent="0.25">
      <c r="A4356">
        <v>4023397</v>
      </c>
      <c r="B4356">
        <v>4023993</v>
      </c>
      <c r="C4356" t="s">
        <v>25</v>
      </c>
    </row>
    <row r="4357" spans="1:3" x14ac:dyDescent="0.25">
      <c r="A4357">
        <v>4024071</v>
      </c>
      <c r="B4357">
        <v>4024466</v>
      </c>
      <c r="C4357" t="s">
        <v>88</v>
      </c>
    </row>
    <row r="4358" spans="1:3" x14ac:dyDescent="0.25">
      <c r="A4358">
        <v>4024740</v>
      </c>
      <c r="B4358">
        <v>4027967</v>
      </c>
      <c r="C4358" t="s">
        <v>88</v>
      </c>
    </row>
    <row r="4359" spans="1:3" x14ac:dyDescent="0.25">
      <c r="A4359">
        <v>4027986</v>
      </c>
      <c r="B4359">
        <v>4029134</v>
      </c>
      <c r="C4359" t="s">
        <v>88</v>
      </c>
    </row>
    <row r="4360" spans="1:3" x14ac:dyDescent="0.25">
      <c r="A4360">
        <v>4029639</v>
      </c>
      <c r="B4360">
        <v>4029891</v>
      </c>
      <c r="C4360" t="s">
        <v>88</v>
      </c>
    </row>
    <row r="4361" spans="1:3" x14ac:dyDescent="0.25">
      <c r="A4361">
        <v>4029998</v>
      </c>
      <c r="B4361">
        <v>4030819</v>
      </c>
      <c r="C4361" t="s">
        <v>88</v>
      </c>
    </row>
    <row r="4362" spans="1:3" x14ac:dyDescent="0.25">
      <c r="A4362">
        <v>4030999</v>
      </c>
      <c r="B4362">
        <v>4031907</v>
      </c>
      <c r="C4362" t="s">
        <v>88</v>
      </c>
    </row>
    <row r="4363" spans="1:3" x14ac:dyDescent="0.25">
      <c r="A4363">
        <v>4031885</v>
      </c>
      <c r="B4363">
        <v>4032436</v>
      </c>
      <c r="C4363" t="s">
        <v>88</v>
      </c>
    </row>
    <row r="4364" spans="1:3" x14ac:dyDescent="0.25">
      <c r="A4364">
        <v>4032436</v>
      </c>
      <c r="B4364">
        <v>4033956</v>
      </c>
      <c r="C4364" t="s">
        <v>88</v>
      </c>
    </row>
    <row r="4365" spans="1:3" x14ac:dyDescent="0.25">
      <c r="A4365">
        <v>4033967</v>
      </c>
      <c r="B4365">
        <v>4034836</v>
      </c>
      <c r="C4365" t="s">
        <v>88</v>
      </c>
    </row>
    <row r="4366" spans="1:3" x14ac:dyDescent="0.25">
      <c r="A4366">
        <v>4034833</v>
      </c>
      <c r="B4366">
        <v>4035126</v>
      </c>
      <c r="C4366" t="s">
        <v>88</v>
      </c>
    </row>
    <row r="4367" spans="1:3" x14ac:dyDescent="0.25">
      <c r="A4367">
        <v>4035156</v>
      </c>
      <c r="B4367">
        <v>4036199</v>
      </c>
      <c r="C4367" t="s">
        <v>88</v>
      </c>
    </row>
    <row r="4368" spans="1:3" x14ac:dyDescent="0.25">
      <c r="A4368">
        <v>4036444</v>
      </c>
      <c r="B4368">
        <v>4037784</v>
      </c>
      <c r="C4368" t="s">
        <v>25</v>
      </c>
    </row>
    <row r="4369" spans="1:3" x14ac:dyDescent="0.25">
      <c r="A4369">
        <v>4037943</v>
      </c>
      <c r="B4369">
        <v>4038182</v>
      </c>
      <c r="C4369" t="s">
        <v>25</v>
      </c>
    </row>
    <row r="4370" spans="1:3" x14ac:dyDescent="0.25">
      <c r="A4370">
        <v>4038198</v>
      </c>
      <c r="B4370">
        <v>4039970</v>
      </c>
      <c r="C4370" t="s">
        <v>25</v>
      </c>
    </row>
    <row r="4371" spans="1:3" x14ac:dyDescent="0.25">
      <c r="A4371">
        <v>4039983</v>
      </c>
      <c r="B4371">
        <v>4041284</v>
      </c>
      <c r="C4371" t="s">
        <v>25</v>
      </c>
    </row>
    <row r="4372" spans="1:3" x14ac:dyDescent="0.25">
      <c r="A4372">
        <v>4041419</v>
      </c>
      <c r="B4372">
        <v>4043038</v>
      </c>
      <c r="C4372" t="s">
        <v>25</v>
      </c>
    </row>
    <row r="4373" spans="1:3" x14ac:dyDescent="0.25">
      <c r="A4373">
        <v>4043040</v>
      </c>
      <c r="B4373">
        <v>4043726</v>
      </c>
      <c r="C4373" t="s">
        <v>25</v>
      </c>
    </row>
    <row r="4374" spans="1:3" x14ac:dyDescent="0.25">
      <c r="A4374">
        <v>4043748</v>
      </c>
      <c r="B4374">
        <v>4044668</v>
      </c>
      <c r="C4374" t="s">
        <v>88</v>
      </c>
    </row>
    <row r="4375" spans="1:3" x14ac:dyDescent="0.25">
      <c r="A4375">
        <v>4044684</v>
      </c>
      <c r="B4375">
        <v>4045886</v>
      </c>
      <c r="C4375" t="s">
        <v>88</v>
      </c>
    </row>
    <row r="4376" spans="1:3" x14ac:dyDescent="0.25">
      <c r="A4376">
        <v>4046086</v>
      </c>
      <c r="B4376">
        <v>4047036</v>
      </c>
      <c r="C4376" t="s">
        <v>88</v>
      </c>
    </row>
    <row r="4377" spans="1:3" x14ac:dyDescent="0.25">
      <c r="A4377">
        <v>4047039</v>
      </c>
      <c r="B4377">
        <v>4047488</v>
      </c>
      <c r="C4377" t="s">
        <v>88</v>
      </c>
    </row>
    <row r="4378" spans="1:3" x14ac:dyDescent="0.25">
      <c r="A4378">
        <v>4047643</v>
      </c>
      <c r="B4378">
        <v>4048143</v>
      </c>
      <c r="C4378" t="s">
        <v>88</v>
      </c>
    </row>
    <row r="4379" spans="1:3" x14ac:dyDescent="0.25">
      <c r="A4379">
        <v>4048143</v>
      </c>
      <c r="B4379">
        <v>4050998</v>
      </c>
      <c r="C4379" t="s">
        <v>88</v>
      </c>
    </row>
    <row r="4380" spans="1:3" x14ac:dyDescent="0.25">
      <c r="A4380">
        <v>4051043</v>
      </c>
      <c r="B4380">
        <v>4051981</v>
      </c>
      <c r="C4380" t="s">
        <v>88</v>
      </c>
    </row>
    <row r="4381" spans="1:3" x14ac:dyDescent="0.25">
      <c r="A4381">
        <v>4051989</v>
      </c>
      <c r="B4381">
        <v>4052204</v>
      </c>
      <c r="C4381" t="s">
        <v>88</v>
      </c>
    </row>
    <row r="4382" spans="1:3" x14ac:dyDescent="0.25">
      <c r="A4382">
        <v>4052310</v>
      </c>
      <c r="B4382">
        <v>4052573</v>
      </c>
      <c r="C4382" t="s">
        <v>25</v>
      </c>
    </row>
    <row r="4383" spans="1:3" x14ac:dyDescent="0.25">
      <c r="A4383">
        <v>4053029</v>
      </c>
      <c r="B4383">
        <v>4054402</v>
      </c>
      <c r="C4383" t="s">
        <v>25</v>
      </c>
    </row>
    <row r="4384" spans="1:3" x14ac:dyDescent="0.25">
      <c r="A4384">
        <v>4054442</v>
      </c>
      <c r="B4384">
        <v>4056481</v>
      </c>
      <c r="C4384" t="s">
        <v>25</v>
      </c>
    </row>
    <row r="4385" spans="1:3" x14ac:dyDescent="0.25">
      <c r="A4385">
        <v>4056536</v>
      </c>
      <c r="B4385">
        <v>4057435</v>
      </c>
      <c r="C4385" t="s">
        <v>88</v>
      </c>
    </row>
    <row r="4386" spans="1:3" x14ac:dyDescent="0.25">
      <c r="A4386">
        <v>4057497</v>
      </c>
      <c r="B4386">
        <v>4058663</v>
      </c>
      <c r="C4386" t="s">
        <v>88</v>
      </c>
    </row>
    <row r="4387" spans="1:3" x14ac:dyDescent="0.25">
      <c r="A4387">
        <v>4058826</v>
      </c>
      <c r="B4387">
        <v>4058987</v>
      </c>
      <c r="C4387" t="s">
        <v>88</v>
      </c>
    </row>
    <row r="4388" spans="1:3" x14ac:dyDescent="0.25">
      <c r="A4388">
        <v>4058975</v>
      </c>
      <c r="B4388">
        <v>4059232</v>
      </c>
      <c r="C4388" t="s">
        <v>88</v>
      </c>
    </row>
    <row r="4389" spans="1:3" x14ac:dyDescent="0.25">
      <c r="A4389">
        <v>4059351</v>
      </c>
      <c r="B4389">
        <v>4060604</v>
      </c>
      <c r="C4389" t="s">
        <v>88</v>
      </c>
    </row>
    <row r="4390" spans="1:3" x14ac:dyDescent="0.25">
      <c r="A4390">
        <v>4060622</v>
      </c>
      <c r="B4390">
        <v>4061818</v>
      </c>
      <c r="C4390" t="s">
        <v>88</v>
      </c>
    </row>
    <row r="4391" spans="1:3" x14ac:dyDescent="0.25">
      <c r="A4391">
        <v>4061922</v>
      </c>
      <c r="B4391">
        <v>4063415</v>
      </c>
      <c r="C4391" t="s">
        <v>88</v>
      </c>
    </row>
    <row r="4392" spans="1:3" x14ac:dyDescent="0.25">
      <c r="A4392">
        <v>4063436</v>
      </c>
      <c r="B4392">
        <v>4064200</v>
      </c>
      <c r="C4392" t="s">
        <v>88</v>
      </c>
    </row>
    <row r="4393" spans="1:3" x14ac:dyDescent="0.25">
      <c r="A4393">
        <v>4064656</v>
      </c>
      <c r="B4393">
        <v>4064951</v>
      </c>
      <c r="C4393" t="s">
        <v>25</v>
      </c>
    </row>
    <row r="4394" spans="1:3" x14ac:dyDescent="0.25">
      <c r="A4394">
        <v>4065156</v>
      </c>
      <c r="B4394">
        <v>4065316</v>
      </c>
      <c r="C4394" t="s">
        <v>88</v>
      </c>
    </row>
    <row r="4395" spans="1:3" x14ac:dyDescent="0.25">
      <c r="A4395">
        <v>4066115</v>
      </c>
      <c r="B4395">
        <v>4066564</v>
      </c>
      <c r="C4395" t="s">
        <v>25</v>
      </c>
    </row>
    <row r="4396" spans="1:3" x14ac:dyDescent="0.25">
      <c r="A4396">
        <v>4066664</v>
      </c>
      <c r="B4396">
        <v>4066951</v>
      </c>
      <c r="C4396" t="s">
        <v>88</v>
      </c>
    </row>
    <row r="4397" spans="1:3" x14ac:dyDescent="0.25">
      <c r="A4397">
        <v>4066990</v>
      </c>
      <c r="B4397">
        <v>4067835</v>
      </c>
      <c r="C4397" t="s">
        <v>88</v>
      </c>
    </row>
    <row r="4398" spans="1:3" x14ac:dyDescent="0.25">
      <c r="A4398">
        <v>4067900</v>
      </c>
      <c r="B4398">
        <v>4068631</v>
      </c>
      <c r="C4398" t="s">
        <v>88</v>
      </c>
    </row>
    <row r="4399" spans="1:3" x14ac:dyDescent="0.25">
      <c r="A4399">
        <v>4068597</v>
      </c>
      <c r="B4399">
        <v>4069115</v>
      </c>
      <c r="C4399" t="s">
        <v>88</v>
      </c>
    </row>
    <row r="4400" spans="1:3" x14ac:dyDescent="0.25">
      <c r="A4400">
        <v>4069131</v>
      </c>
      <c r="B4400">
        <v>4069676</v>
      </c>
      <c r="C4400" t="s">
        <v>88</v>
      </c>
    </row>
    <row r="4401" spans="1:3" x14ac:dyDescent="0.25">
      <c r="A4401">
        <v>4069677</v>
      </c>
      <c r="B4401">
        <v>4070684</v>
      </c>
      <c r="C4401" t="s">
        <v>88</v>
      </c>
    </row>
    <row r="4402" spans="1:3" x14ac:dyDescent="0.25">
      <c r="A4402">
        <v>4070685</v>
      </c>
      <c r="B4402">
        <v>4073306</v>
      </c>
      <c r="C4402" t="s">
        <v>88</v>
      </c>
    </row>
    <row r="4403" spans="1:3" x14ac:dyDescent="0.25">
      <c r="A4403">
        <v>4073311</v>
      </c>
      <c r="B4403">
        <v>4073997</v>
      </c>
      <c r="C4403" t="s">
        <v>88</v>
      </c>
    </row>
    <row r="4404" spans="1:3" x14ac:dyDescent="0.25">
      <c r="A4404">
        <v>4074098</v>
      </c>
      <c r="B4404">
        <v>4074640</v>
      </c>
      <c r="C4404" t="s">
        <v>88</v>
      </c>
    </row>
    <row r="4405" spans="1:3" x14ac:dyDescent="0.25">
      <c r="A4405">
        <v>4075070</v>
      </c>
      <c r="B4405">
        <v>4075774</v>
      </c>
      <c r="C4405" t="s">
        <v>88</v>
      </c>
    </row>
    <row r="4406" spans="1:3" x14ac:dyDescent="0.25">
      <c r="A4406">
        <v>4076055</v>
      </c>
      <c r="B4406">
        <v>4079051</v>
      </c>
      <c r="C4406" t="s">
        <v>88</v>
      </c>
    </row>
    <row r="4407" spans="1:3" x14ac:dyDescent="0.25">
      <c r="A4407">
        <v>4079144</v>
      </c>
      <c r="B4407">
        <v>4081243</v>
      </c>
      <c r="C4407" t="s">
        <v>88</v>
      </c>
    </row>
    <row r="4408" spans="1:3" x14ac:dyDescent="0.25">
      <c r="A4408">
        <v>4081624</v>
      </c>
      <c r="B4408">
        <v>4082067</v>
      </c>
      <c r="C4408" t="s">
        <v>25</v>
      </c>
    </row>
    <row r="4409" spans="1:3" x14ac:dyDescent="0.25">
      <c r="A4409">
        <v>4082084</v>
      </c>
      <c r="B4409">
        <v>4082617</v>
      </c>
      <c r="C4409" t="s">
        <v>25</v>
      </c>
    </row>
    <row r="4410" spans="1:3" x14ac:dyDescent="0.25">
      <c r="A4410">
        <v>4082676</v>
      </c>
      <c r="B4410">
        <v>4083020</v>
      </c>
      <c r="C4410" t="s">
        <v>88</v>
      </c>
    </row>
    <row r="4411" spans="1:3" x14ac:dyDescent="0.25">
      <c r="A4411">
        <v>4083147</v>
      </c>
      <c r="B4411">
        <v>4084094</v>
      </c>
      <c r="C4411" t="s">
        <v>88</v>
      </c>
    </row>
    <row r="4412" spans="1:3" x14ac:dyDescent="0.25">
      <c r="A4412">
        <v>4084380</v>
      </c>
      <c r="B4412">
        <v>4085519</v>
      </c>
      <c r="C4412" t="s">
        <v>88</v>
      </c>
    </row>
    <row r="4413" spans="1:3" x14ac:dyDescent="0.25">
      <c r="A4413">
        <v>4085605</v>
      </c>
      <c r="B4413">
        <v>4087521</v>
      </c>
      <c r="C4413" t="s">
        <v>88</v>
      </c>
    </row>
    <row r="4414" spans="1:3" x14ac:dyDescent="0.25">
      <c r="A4414">
        <v>4087869</v>
      </c>
      <c r="B4414">
        <v>4088273</v>
      </c>
      <c r="C4414" t="s">
        <v>25</v>
      </c>
    </row>
    <row r="4415" spans="1:3" x14ac:dyDescent="0.25">
      <c r="A4415">
        <v>4088309</v>
      </c>
      <c r="B4415">
        <v>4089022</v>
      </c>
      <c r="C4415" t="s">
        <v>25</v>
      </c>
    </row>
    <row r="4416" spans="1:3" x14ac:dyDescent="0.25">
      <c r="A4416">
        <v>4089172</v>
      </c>
      <c r="B4416">
        <v>4089738</v>
      </c>
      <c r="C4416" t="s">
        <v>25</v>
      </c>
    </row>
    <row r="4417" spans="1:3" x14ac:dyDescent="0.25">
      <c r="A4417">
        <v>4089795</v>
      </c>
      <c r="B4417">
        <v>4090385</v>
      </c>
      <c r="C4417" t="s">
        <v>88</v>
      </c>
    </row>
    <row r="4418" spans="1:3" x14ac:dyDescent="0.25">
      <c r="A4418">
        <v>4090496</v>
      </c>
      <c r="B4418">
        <v>4091449</v>
      </c>
      <c r="C4418" t="s">
        <v>88</v>
      </c>
    </row>
    <row r="4419" spans="1:3" x14ac:dyDescent="0.25">
      <c r="A4419">
        <v>4091718</v>
      </c>
      <c r="B4419">
        <v>4093148</v>
      </c>
      <c r="C4419" t="s">
        <v>25</v>
      </c>
    </row>
    <row r="4420" spans="1:3" x14ac:dyDescent="0.25">
      <c r="A4420">
        <v>4093227</v>
      </c>
      <c r="B4420">
        <v>4094000</v>
      </c>
      <c r="C4420" t="s">
        <v>25</v>
      </c>
    </row>
    <row r="4421" spans="1:3" x14ac:dyDescent="0.25">
      <c r="A4421">
        <v>4094094</v>
      </c>
      <c r="B4421">
        <v>4095380</v>
      </c>
      <c r="C4421" t="s">
        <v>88</v>
      </c>
    </row>
    <row r="4422" spans="1:3" x14ac:dyDescent="0.25">
      <c r="A4422">
        <v>4095384</v>
      </c>
      <c r="B4422">
        <v>4096313</v>
      </c>
      <c r="C4422" t="s">
        <v>88</v>
      </c>
    </row>
    <row r="4423" spans="1:3" x14ac:dyDescent="0.25">
      <c r="A4423">
        <v>4096315</v>
      </c>
      <c r="B4423">
        <v>4098777</v>
      </c>
      <c r="C4423" t="s">
        <v>88</v>
      </c>
    </row>
    <row r="4424" spans="1:3" x14ac:dyDescent="0.25">
      <c r="A4424">
        <v>4098859</v>
      </c>
      <c r="B4424">
        <v>4098924</v>
      </c>
      <c r="C4424" t="s">
        <v>88</v>
      </c>
    </row>
    <row r="4425" spans="1:3" x14ac:dyDescent="0.25">
      <c r="A4425">
        <v>4099138</v>
      </c>
      <c r="B4425">
        <v>4099824</v>
      </c>
      <c r="C4425" t="s">
        <v>88</v>
      </c>
    </row>
    <row r="4426" spans="1:3" x14ac:dyDescent="0.25">
      <c r="A4426">
        <v>4100224</v>
      </c>
      <c r="B4426">
        <v>4100364</v>
      </c>
      <c r="C4426" t="s">
        <v>88</v>
      </c>
    </row>
    <row r="4427" spans="1:3" x14ac:dyDescent="0.25">
      <c r="A4427">
        <v>4100460</v>
      </c>
      <c r="B4427">
        <v>4101176</v>
      </c>
      <c r="C4427" t="s">
        <v>25</v>
      </c>
    </row>
    <row r="4428" spans="1:3" x14ac:dyDescent="0.25">
      <c r="A4428">
        <v>4101443</v>
      </c>
      <c r="B4428">
        <v>4101757</v>
      </c>
      <c r="C4428" t="s">
        <v>25</v>
      </c>
    </row>
    <row r="4429" spans="1:3" x14ac:dyDescent="0.25">
      <c r="A4429">
        <v>4102142</v>
      </c>
      <c r="B4429">
        <v>4102813</v>
      </c>
      <c r="C4429" t="s">
        <v>25</v>
      </c>
    </row>
    <row r="4430" spans="1:3" x14ac:dyDescent="0.25">
      <c r="A4430">
        <v>4103152</v>
      </c>
      <c r="B4430">
        <v>4103697</v>
      </c>
      <c r="C4430" t="s">
        <v>25</v>
      </c>
    </row>
    <row r="4431" spans="1:3" x14ac:dyDescent="0.25">
      <c r="A4431">
        <v>4103768</v>
      </c>
      <c r="B4431">
        <v>4104451</v>
      </c>
      <c r="C4431" t="s">
        <v>25</v>
      </c>
    </row>
    <row r="4432" spans="1:3" x14ac:dyDescent="0.25">
      <c r="A4432">
        <v>4104497</v>
      </c>
      <c r="B4432">
        <v>4107034</v>
      </c>
      <c r="C4432" t="s">
        <v>25</v>
      </c>
    </row>
    <row r="4433" spans="1:3" x14ac:dyDescent="0.25">
      <c r="A4433">
        <v>4107052</v>
      </c>
      <c r="B4433">
        <v>4107609</v>
      </c>
      <c r="C4433" t="s">
        <v>25</v>
      </c>
    </row>
    <row r="4434" spans="1:3" x14ac:dyDescent="0.25">
      <c r="A4434">
        <v>4107650</v>
      </c>
      <c r="B4434">
        <v>4108735</v>
      </c>
      <c r="C4434" t="s">
        <v>25</v>
      </c>
    </row>
    <row r="4435" spans="1:3" x14ac:dyDescent="0.25">
      <c r="A4435">
        <v>4108793</v>
      </c>
      <c r="B4435">
        <v>4110142</v>
      </c>
      <c r="C4435" t="s">
        <v>88</v>
      </c>
    </row>
    <row r="4436" spans="1:3" x14ac:dyDescent="0.25">
      <c r="A4436">
        <v>4110200</v>
      </c>
      <c r="B4436">
        <v>4111624</v>
      </c>
      <c r="C4436" t="s">
        <v>88</v>
      </c>
    </row>
    <row r="4437" spans="1:3" x14ac:dyDescent="0.25">
      <c r="A4437">
        <v>4111624</v>
      </c>
      <c r="B4437">
        <v>4112313</v>
      </c>
      <c r="C4437" t="s">
        <v>88</v>
      </c>
    </row>
    <row r="4438" spans="1:3" x14ac:dyDescent="0.25">
      <c r="A4438">
        <v>4112326</v>
      </c>
      <c r="B4438">
        <v>4112799</v>
      </c>
      <c r="C4438" t="s">
        <v>88</v>
      </c>
    </row>
    <row r="4439" spans="1:3" x14ac:dyDescent="0.25">
      <c r="A4439">
        <v>4113011</v>
      </c>
      <c r="B4439">
        <v>4113880</v>
      </c>
      <c r="C4439" t="s">
        <v>25</v>
      </c>
    </row>
    <row r="4440" spans="1:3" x14ac:dyDescent="0.25">
      <c r="A4440">
        <v>4113877</v>
      </c>
      <c r="B4440">
        <v>4114524</v>
      </c>
      <c r="C4440" t="s">
        <v>88</v>
      </c>
    </row>
    <row r="4441" spans="1:3" x14ac:dyDescent="0.25">
      <c r="A4441">
        <v>4114573</v>
      </c>
      <c r="B4441">
        <v>4115088</v>
      </c>
      <c r="C4441" t="s">
        <v>25</v>
      </c>
    </row>
    <row r="4442" spans="1:3" x14ac:dyDescent="0.25">
      <c r="A4442">
        <v>4115190</v>
      </c>
      <c r="B4442">
        <v>4115516</v>
      </c>
      <c r="C4442" t="s">
        <v>88</v>
      </c>
    </row>
    <row r="4443" spans="1:3" x14ac:dyDescent="0.25">
      <c r="A4443">
        <v>4115574</v>
      </c>
      <c r="B4443">
        <v>4117547</v>
      </c>
      <c r="C4443" t="s">
        <v>88</v>
      </c>
    </row>
    <row r="4444" spans="1:3" x14ac:dyDescent="0.25">
      <c r="A4444">
        <v>4117615</v>
      </c>
      <c r="B4444">
        <v>4117746</v>
      </c>
      <c r="C4444" t="s">
        <v>88</v>
      </c>
    </row>
    <row r="4445" spans="1:3" x14ac:dyDescent="0.25">
      <c r="A4445">
        <v>4117720</v>
      </c>
      <c r="B4445">
        <v>4119387</v>
      </c>
      <c r="C4445" t="s">
        <v>25</v>
      </c>
    </row>
    <row r="4446" spans="1:3" x14ac:dyDescent="0.25">
      <c r="A4446">
        <v>4119505</v>
      </c>
      <c r="B4446">
        <v>4120737</v>
      </c>
      <c r="C4446" t="s">
        <v>88</v>
      </c>
    </row>
    <row r="4447" spans="1:3" x14ac:dyDescent="0.25">
      <c r="A4447">
        <v>4120888</v>
      </c>
      <c r="B4447">
        <v>4122270</v>
      </c>
      <c r="C4447" t="s">
        <v>88</v>
      </c>
    </row>
    <row r="4448" spans="1:3" x14ac:dyDescent="0.25">
      <c r="A4448">
        <v>4122354</v>
      </c>
      <c r="B4448">
        <v>4123322</v>
      </c>
      <c r="C4448" t="s">
        <v>88</v>
      </c>
    </row>
    <row r="4449" spans="1:3" x14ac:dyDescent="0.25">
      <c r="A4449">
        <v>4123322</v>
      </c>
      <c r="B4449">
        <v>4123471</v>
      </c>
      <c r="C4449" t="s">
        <v>88</v>
      </c>
    </row>
    <row r="4450" spans="1:3" x14ac:dyDescent="0.25">
      <c r="A4450">
        <v>4123439</v>
      </c>
      <c r="B4450">
        <v>4124083</v>
      </c>
      <c r="C4450" t="s">
        <v>25</v>
      </c>
    </row>
    <row r="4451" spans="1:3" x14ac:dyDescent="0.25">
      <c r="A4451">
        <v>4124117</v>
      </c>
      <c r="B4451">
        <v>4125133</v>
      </c>
      <c r="C4451" t="s">
        <v>25</v>
      </c>
    </row>
    <row r="4452" spans="1:3" x14ac:dyDescent="0.25">
      <c r="A4452">
        <v>4125446</v>
      </c>
      <c r="B4452">
        <v>4126135</v>
      </c>
      <c r="C4452" t="s">
        <v>25</v>
      </c>
    </row>
    <row r="4453" spans="1:3" x14ac:dyDescent="0.25">
      <c r="A4453">
        <v>4126183</v>
      </c>
      <c r="B4453">
        <v>4126872</v>
      </c>
      <c r="C4453" t="s">
        <v>25</v>
      </c>
    </row>
    <row r="4454" spans="1:3" x14ac:dyDescent="0.25">
      <c r="A4454">
        <v>4126950</v>
      </c>
      <c r="B4454">
        <v>4127657</v>
      </c>
      <c r="C4454" t="s">
        <v>25</v>
      </c>
    </row>
    <row r="4455" spans="1:3" x14ac:dyDescent="0.25">
      <c r="A4455">
        <v>4127671</v>
      </c>
      <c r="B4455">
        <v>4130079</v>
      </c>
      <c r="C4455" t="s">
        <v>25</v>
      </c>
    </row>
    <row r="4456" spans="1:3" x14ac:dyDescent="0.25">
      <c r="A4456">
        <v>4130076</v>
      </c>
      <c r="B4456">
        <v>4130648</v>
      </c>
      <c r="C4456" t="s">
        <v>25</v>
      </c>
    </row>
    <row r="4457" spans="1:3" x14ac:dyDescent="0.25">
      <c r="A4457">
        <v>4130686</v>
      </c>
      <c r="B4457">
        <v>4131405</v>
      </c>
      <c r="C4457" t="s">
        <v>88</v>
      </c>
    </row>
    <row r="4458" spans="1:3" x14ac:dyDescent="0.25">
      <c r="A4458">
        <v>4131615</v>
      </c>
      <c r="B4458">
        <v>4132838</v>
      </c>
      <c r="C4458" t="s">
        <v>88</v>
      </c>
    </row>
    <row r="4459" spans="1:3" x14ac:dyDescent="0.25">
      <c r="A4459">
        <v>4132890</v>
      </c>
      <c r="B4459">
        <v>4134212</v>
      </c>
      <c r="C4459" t="s">
        <v>88</v>
      </c>
    </row>
    <row r="4460" spans="1:3" x14ac:dyDescent="0.25">
      <c r="A4460">
        <v>4134336</v>
      </c>
      <c r="B4460">
        <v>4135133</v>
      </c>
      <c r="C4460" t="s">
        <v>88</v>
      </c>
    </row>
    <row r="4461" spans="1:3" x14ac:dyDescent="0.25">
      <c r="A4461">
        <v>4135375</v>
      </c>
      <c r="B4461">
        <v>4136925</v>
      </c>
      <c r="C4461" t="s">
        <v>25</v>
      </c>
    </row>
    <row r="4462" spans="1:3" x14ac:dyDescent="0.25">
      <c r="A4462">
        <v>4136897</v>
      </c>
      <c r="B4462">
        <v>4137760</v>
      </c>
      <c r="C4462" t="s">
        <v>25</v>
      </c>
    </row>
    <row r="4463" spans="1:3" x14ac:dyDescent="0.25">
      <c r="A4463">
        <v>4137793</v>
      </c>
      <c r="B4463">
        <v>4138566</v>
      </c>
      <c r="C4463" t="s">
        <v>88</v>
      </c>
    </row>
    <row r="4464" spans="1:3" x14ac:dyDescent="0.25">
      <c r="A4464">
        <v>4138563</v>
      </c>
      <c r="B4464">
        <v>4139636</v>
      </c>
      <c r="C4464" t="s">
        <v>88</v>
      </c>
    </row>
    <row r="4465" spans="1:3" x14ac:dyDescent="0.25">
      <c r="A4465">
        <v>4139760</v>
      </c>
      <c r="B4465">
        <v>4139939</v>
      </c>
      <c r="C4465" t="s">
        <v>88</v>
      </c>
    </row>
    <row r="4466" spans="1:3" x14ac:dyDescent="0.25">
      <c r="A4466">
        <v>4140050</v>
      </c>
      <c r="B4466">
        <v>4140667</v>
      </c>
      <c r="C4466" t="s">
        <v>88</v>
      </c>
    </row>
    <row r="4467" spans="1:3" x14ac:dyDescent="0.25">
      <c r="A4467">
        <v>4141069</v>
      </c>
      <c r="B4467">
        <v>4142658</v>
      </c>
      <c r="C4467" t="s">
        <v>88</v>
      </c>
    </row>
    <row r="4468" spans="1:3" x14ac:dyDescent="0.25">
      <c r="A4468">
        <v>4142750</v>
      </c>
      <c r="B4468">
        <v>4143430</v>
      </c>
      <c r="C4468" t="s">
        <v>88</v>
      </c>
    </row>
    <row r="4469" spans="1:3" x14ac:dyDescent="0.25">
      <c r="A4469">
        <v>4143449</v>
      </c>
      <c r="B4469">
        <v>4143895</v>
      </c>
      <c r="C4469" t="s">
        <v>88</v>
      </c>
    </row>
    <row r="4470" spans="1:3" x14ac:dyDescent="0.25">
      <c r="A4470">
        <v>4143840</v>
      </c>
      <c r="B4470">
        <v>4144277</v>
      </c>
      <c r="C4470" t="s">
        <v>88</v>
      </c>
    </row>
    <row r="4471" spans="1:3" x14ac:dyDescent="0.25">
      <c r="A4471">
        <v>4144380</v>
      </c>
      <c r="B4471">
        <v>4145408</v>
      </c>
      <c r="C4471" t="s">
        <v>25</v>
      </c>
    </row>
    <row r="4472" spans="1:3" x14ac:dyDescent="0.25">
      <c r="A4472">
        <v>4145599</v>
      </c>
      <c r="B4472">
        <v>4145685</v>
      </c>
      <c r="C4472" t="s">
        <v>25</v>
      </c>
    </row>
    <row r="4473" spans="1:3" x14ac:dyDescent="0.25">
      <c r="A4473">
        <v>4145599</v>
      </c>
      <c r="B4473">
        <v>4145685</v>
      </c>
      <c r="C4473" t="s">
        <v>25</v>
      </c>
    </row>
    <row r="4474" spans="1:3" x14ac:dyDescent="0.25">
      <c r="A4474">
        <v>4145713</v>
      </c>
      <c r="B4474">
        <v>4145799</v>
      </c>
      <c r="C4474" t="s">
        <v>25</v>
      </c>
    </row>
    <row r="4475" spans="1:3" x14ac:dyDescent="0.25">
      <c r="A4475">
        <v>4145713</v>
      </c>
      <c r="B4475">
        <v>4145799</v>
      </c>
      <c r="C4475" t="s">
        <v>25</v>
      </c>
    </row>
    <row r="4476" spans="1:3" x14ac:dyDescent="0.25">
      <c r="A4476">
        <v>4145831</v>
      </c>
      <c r="B4476">
        <v>4145917</v>
      </c>
      <c r="C4476" t="s">
        <v>25</v>
      </c>
    </row>
    <row r="4477" spans="1:3" x14ac:dyDescent="0.25">
      <c r="A4477">
        <v>4145831</v>
      </c>
      <c r="B4477">
        <v>4145917</v>
      </c>
      <c r="C4477" t="s">
        <v>25</v>
      </c>
    </row>
    <row r="4478" spans="1:3" x14ac:dyDescent="0.25">
      <c r="A4478">
        <v>4145949</v>
      </c>
      <c r="B4478">
        <v>4146185</v>
      </c>
      <c r="C4478" t="s">
        <v>88</v>
      </c>
    </row>
    <row r="4479" spans="1:3" x14ac:dyDescent="0.25">
      <c r="A4479">
        <v>4146436</v>
      </c>
      <c r="B4479">
        <v>4147500</v>
      </c>
      <c r="C4479" t="s">
        <v>25</v>
      </c>
    </row>
    <row r="4480" spans="1:3" x14ac:dyDescent="0.25">
      <c r="A4480">
        <v>4147621</v>
      </c>
      <c r="B4480">
        <v>4148409</v>
      </c>
      <c r="C4480" t="s">
        <v>25</v>
      </c>
    </row>
    <row r="4481" spans="1:3" x14ac:dyDescent="0.25">
      <c r="A4481">
        <v>4148560</v>
      </c>
      <c r="B4481">
        <v>4149018</v>
      </c>
      <c r="C4481" t="s">
        <v>25</v>
      </c>
    </row>
    <row r="4482" spans="1:3" x14ac:dyDescent="0.25">
      <c r="A4482">
        <v>4149069</v>
      </c>
      <c r="B4482">
        <v>4149743</v>
      </c>
      <c r="C4482" t="s">
        <v>88</v>
      </c>
    </row>
    <row r="4483" spans="1:3" x14ac:dyDescent="0.25">
      <c r="A4483">
        <v>4149704</v>
      </c>
      <c r="B4483">
        <v>4150429</v>
      </c>
      <c r="C4483" t="s">
        <v>88</v>
      </c>
    </row>
    <row r="4484" spans="1:3" x14ac:dyDescent="0.25">
      <c r="A4484">
        <v>4151007</v>
      </c>
      <c r="B4484">
        <v>4151918</v>
      </c>
      <c r="C4484" t="s">
        <v>25</v>
      </c>
    </row>
    <row r="4485" spans="1:3" x14ac:dyDescent="0.25">
      <c r="A4485">
        <v>4151909</v>
      </c>
      <c r="B4485">
        <v>4152382</v>
      </c>
      <c r="C4485" t="s">
        <v>25</v>
      </c>
    </row>
    <row r="4486" spans="1:3" x14ac:dyDescent="0.25">
      <c r="A4486">
        <v>4152475</v>
      </c>
      <c r="B4486">
        <v>4153014</v>
      </c>
      <c r="C4486" t="s">
        <v>25</v>
      </c>
    </row>
    <row r="4487" spans="1:3" x14ac:dyDescent="0.25">
      <c r="A4487">
        <v>4153017</v>
      </c>
      <c r="B4487">
        <v>4153754</v>
      </c>
      <c r="C4487" t="s">
        <v>25</v>
      </c>
    </row>
    <row r="4488" spans="1:3" x14ac:dyDescent="0.25">
      <c r="A4488">
        <v>4153812</v>
      </c>
      <c r="B4488">
        <v>4154273</v>
      </c>
      <c r="C4488" t="s">
        <v>25</v>
      </c>
    </row>
    <row r="4489" spans="1:3" x14ac:dyDescent="0.25">
      <c r="A4489">
        <v>4154556</v>
      </c>
      <c r="B4489">
        <v>4156847</v>
      </c>
      <c r="C4489" t="s">
        <v>25</v>
      </c>
    </row>
    <row r="4490" spans="1:3" x14ac:dyDescent="0.25">
      <c r="A4490">
        <v>4156980</v>
      </c>
      <c r="B4490">
        <v>4158011</v>
      </c>
      <c r="C4490" t="s">
        <v>88</v>
      </c>
    </row>
    <row r="4491" spans="1:3" x14ac:dyDescent="0.25">
      <c r="A4491">
        <v>4158008</v>
      </c>
      <c r="B4491">
        <v>4159069</v>
      </c>
      <c r="C4491" t="s">
        <v>88</v>
      </c>
    </row>
    <row r="4492" spans="1:3" x14ac:dyDescent="0.25">
      <c r="A4492">
        <v>4159082</v>
      </c>
      <c r="B4492">
        <v>4159918</v>
      </c>
      <c r="C4492" t="s">
        <v>88</v>
      </c>
    </row>
    <row r="4493" spans="1:3" x14ac:dyDescent="0.25">
      <c r="A4493">
        <v>4159908</v>
      </c>
      <c r="B4493">
        <v>4160687</v>
      </c>
      <c r="C4493" t="s">
        <v>88</v>
      </c>
    </row>
    <row r="4494" spans="1:3" x14ac:dyDescent="0.25">
      <c r="A4494">
        <v>4160713</v>
      </c>
      <c r="B4494">
        <v>4161174</v>
      </c>
      <c r="C4494" t="s">
        <v>88</v>
      </c>
    </row>
    <row r="4495" spans="1:3" x14ac:dyDescent="0.25">
      <c r="A4495">
        <v>4161189</v>
      </c>
      <c r="B4495">
        <v>4161611</v>
      </c>
      <c r="C4495" t="s">
        <v>88</v>
      </c>
    </row>
    <row r="4496" spans="1:3" x14ac:dyDescent="0.25">
      <c r="A4496">
        <v>4161713</v>
      </c>
      <c r="B4496">
        <v>4164478</v>
      </c>
      <c r="C4496" t="s">
        <v>88</v>
      </c>
    </row>
    <row r="4497" spans="1:3" x14ac:dyDescent="0.25">
      <c r="A4497">
        <v>4164802</v>
      </c>
      <c r="B4497">
        <v>4166463</v>
      </c>
      <c r="C4497" t="s">
        <v>88</v>
      </c>
    </row>
    <row r="4498" spans="1:3" x14ac:dyDescent="0.25">
      <c r="A4498">
        <v>4166830</v>
      </c>
      <c r="B4498">
        <v>4168980</v>
      </c>
      <c r="C4498" t="s">
        <v>25</v>
      </c>
    </row>
    <row r="4499" spans="1:3" x14ac:dyDescent="0.25">
      <c r="A4499">
        <v>4169075</v>
      </c>
      <c r="B4499">
        <v>4169278</v>
      </c>
      <c r="C4499" t="s">
        <v>25</v>
      </c>
    </row>
    <row r="4500" spans="1:3" x14ac:dyDescent="0.25">
      <c r="A4500">
        <v>4169289</v>
      </c>
      <c r="B4500">
        <v>4170245</v>
      </c>
      <c r="C4500" t="s">
        <v>25</v>
      </c>
    </row>
    <row r="4501" spans="1:3" x14ac:dyDescent="0.25">
      <c r="A4501">
        <v>4170320</v>
      </c>
      <c r="B4501">
        <v>4170622</v>
      </c>
      <c r="C4501" t="s">
        <v>88</v>
      </c>
    </row>
    <row r="4502" spans="1:3" x14ac:dyDescent="0.25">
      <c r="A4502">
        <v>4170609</v>
      </c>
      <c r="B4502">
        <v>4170896</v>
      </c>
      <c r="C4502" t="s">
        <v>88</v>
      </c>
    </row>
    <row r="4503" spans="1:3" x14ac:dyDescent="0.25">
      <c r="A4503">
        <v>4171165</v>
      </c>
      <c r="B4503">
        <v>4172079</v>
      </c>
      <c r="C4503" t="s">
        <v>88</v>
      </c>
    </row>
    <row r="4504" spans="1:3" x14ac:dyDescent="0.25">
      <c r="A4504">
        <v>4172277</v>
      </c>
      <c r="B4504">
        <v>4175786</v>
      </c>
      <c r="C4504" t="s">
        <v>25</v>
      </c>
    </row>
    <row r="4505" spans="1:3" x14ac:dyDescent="0.25">
      <c r="A4505">
        <v>4175944</v>
      </c>
      <c r="B4505">
        <v>4177533</v>
      </c>
      <c r="C4505" t="s">
        <v>25</v>
      </c>
    </row>
    <row r="4506" spans="1:3" x14ac:dyDescent="0.25">
      <c r="A4506">
        <v>4177530</v>
      </c>
      <c r="B4506">
        <v>4179050</v>
      </c>
      <c r="C4506" t="s">
        <v>25</v>
      </c>
    </row>
    <row r="4507" spans="1:3" x14ac:dyDescent="0.25">
      <c r="A4507">
        <v>4179277</v>
      </c>
      <c r="B4507">
        <v>4179609</v>
      </c>
      <c r="C4507" t="s">
        <v>25</v>
      </c>
    </row>
    <row r="4508" spans="1:3" x14ac:dyDescent="0.25">
      <c r="A4508">
        <v>4179683</v>
      </c>
      <c r="B4508">
        <v>4180384</v>
      </c>
      <c r="C4508" t="s">
        <v>25</v>
      </c>
    </row>
    <row r="4509" spans="1:3" x14ac:dyDescent="0.25">
      <c r="A4509">
        <v>4180459</v>
      </c>
      <c r="B4509">
        <v>4180623</v>
      </c>
      <c r="C4509" t="s">
        <v>88</v>
      </c>
    </row>
    <row r="4510" spans="1:3" x14ac:dyDescent="0.25">
      <c r="A4510">
        <v>4180590</v>
      </c>
      <c r="B4510">
        <v>4180733</v>
      </c>
      <c r="C4510" t="s">
        <v>25</v>
      </c>
    </row>
    <row r="4511" spans="1:3" x14ac:dyDescent="0.25">
      <c r="A4511">
        <v>4180828</v>
      </c>
      <c r="B4511">
        <v>4182198</v>
      </c>
      <c r="C4511" t="s">
        <v>88</v>
      </c>
    </row>
    <row r="4512" spans="1:3" x14ac:dyDescent="0.25">
      <c r="A4512">
        <v>4182378</v>
      </c>
      <c r="B4512">
        <v>4183331</v>
      </c>
      <c r="C4512" t="s">
        <v>88</v>
      </c>
    </row>
    <row r="4513" spans="1:3" x14ac:dyDescent="0.25">
      <c r="A4513">
        <v>4183810</v>
      </c>
      <c r="B4513">
        <v>4185051</v>
      </c>
      <c r="C4513" t="s">
        <v>25</v>
      </c>
    </row>
    <row r="4514" spans="1:3" x14ac:dyDescent="0.25">
      <c r="A4514">
        <v>4185138</v>
      </c>
      <c r="B4514">
        <v>4186409</v>
      </c>
      <c r="C4514" t="s">
        <v>25</v>
      </c>
    </row>
    <row r="4515" spans="1:3" x14ac:dyDescent="0.25">
      <c r="A4515">
        <v>4186629</v>
      </c>
      <c r="B4515">
        <v>4187813</v>
      </c>
      <c r="C4515" t="s">
        <v>25</v>
      </c>
    </row>
    <row r="4516" spans="1:3" x14ac:dyDescent="0.25">
      <c r="A4516">
        <v>4187953</v>
      </c>
      <c r="B4516">
        <v>4188328</v>
      </c>
      <c r="C4516" t="s">
        <v>25</v>
      </c>
    </row>
    <row r="4517" spans="1:3" x14ac:dyDescent="0.25">
      <c r="A4517">
        <v>4188685</v>
      </c>
      <c r="B4517">
        <v>4189356</v>
      </c>
      <c r="C4517" t="s">
        <v>25</v>
      </c>
    </row>
    <row r="4518" spans="1:3" x14ac:dyDescent="0.25">
      <c r="A4518">
        <v>4189353</v>
      </c>
      <c r="B4518">
        <v>4189814</v>
      </c>
      <c r="C4518" t="s">
        <v>25</v>
      </c>
    </row>
    <row r="4519" spans="1:3" x14ac:dyDescent="0.25">
      <c r="A4519">
        <v>4189827</v>
      </c>
      <c r="B4519">
        <v>4190999</v>
      </c>
      <c r="C4519" t="s">
        <v>25</v>
      </c>
    </row>
    <row r="4520" spans="1:3" x14ac:dyDescent="0.25">
      <c r="A4520">
        <v>4191118</v>
      </c>
      <c r="B4520">
        <v>4192026</v>
      </c>
      <c r="C4520" t="s">
        <v>25</v>
      </c>
    </row>
    <row r="4521" spans="1:3" x14ac:dyDescent="0.25">
      <c r="A4521">
        <v>4192032</v>
      </c>
      <c r="B4521">
        <v>4192766</v>
      </c>
      <c r="C4521" t="s">
        <v>88</v>
      </c>
    </row>
    <row r="4522" spans="1:3" x14ac:dyDescent="0.25">
      <c r="A4522">
        <v>4192758</v>
      </c>
      <c r="B4522">
        <v>4192949</v>
      </c>
      <c r="C4522" t="s">
        <v>25</v>
      </c>
    </row>
    <row r="4523" spans="1:3" x14ac:dyDescent="0.25">
      <c r="A4523">
        <v>4193005</v>
      </c>
      <c r="B4523">
        <v>4193535</v>
      </c>
      <c r="C4523" t="s">
        <v>88</v>
      </c>
    </row>
    <row r="4524" spans="1:3" x14ac:dyDescent="0.25">
      <c r="A4524">
        <v>4194253</v>
      </c>
      <c r="B4524">
        <v>4195266</v>
      </c>
      <c r="C4524" t="s">
        <v>25</v>
      </c>
    </row>
    <row r="4525" spans="1:3" x14ac:dyDescent="0.25">
      <c r="A4525">
        <v>4195267</v>
      </c>
      <c r="B4525">
        <v>4196040</v>
      </c>
      <c r="C4525" t="s">
        <v>88</v>
      </c>
    </row>
    <row r="4526" spans="1:3" x14ac:dyDescent="0.25">
      <c r="A4526">
        <v>4196075</v>
      </c>
      <c r="B4526">
        <v>4196287</v>
      </c>
      <c r="C4526" t="s">
        <v>88</v>
      </c>
    </row>
    <row r="4527" spans="1:3" x14ac:dyDescent="0.25">
      <c r="A4527">
        <v>4196390</v>
      </c>
      <c r="B4527">
        <v>4197064</v>
      </c>
      <c r="C4527" t="s">
        <v>25</v>
      </c>
    </row>
    <row r="4528" spans="1:3" x14ac:dyDescent="0.25">
      <c r="A4528">
        <v>4197061</v>
      </c>
      <c r="B4528">
        <v>4197522</v>
      </c>
      <c r="C4528" t="s">
        <v>88</v>
      </c>
    </row>
    <row r="4529" spans="1:3" x14ac:dyDescent="0.25">
      <c r="A4529">
        <v>4197727</v>
      </c>
      <c r="B4529">
        <v>4198638</v>
      </c>
      <c r="C4529" t="s">
        <v>88</v>
      </c>
    </row>
    <row r="4530" spans="1:3" x14ac:dyDescent="0.25">
      <c r="A4530">
        <v>4198919</v>
      </c>
      <c r="B4530">
        <v>4199656</v>
      </c>
      <c r="C4530" t="s">
        <v>88</v>
      </c>
    </row>
    <row r="4531" spans="1:3" x14ac:dyDescent="0.25">
      <c r="A4531">
        <v>4200166</v>
      </c>
      <c r="B4531">
        <v>4200774</v>
      </c>
      <c r="C4531" t="s">
        <v>88</v>
      </c>
    </row>
    <row r="4532" spans="1:3" x14ac:dyDescent="0.25">
      <c r="A4532">
        <v>4200828</v>
      </c>
      <c r="B4532">
        <v>4201012</v>
      </c>
      <c r="C4532" t="s">
        <v>25</v>
      </c>
    </row>
    <row r="4533" spans="1:3" x14ac:dyDescent="0.25">
      <c r="A4533">
        <v>4201070</v>
      </c>
      <c r="B4533">
        <v>4201251</v>
      </c>
      <c r="C4533" t="s">
        <v>88</v>
      </c>
    </row>
    <row r="4534" spans="1:3" x14ac:dyDescent="0.25">
      <c r="A4534">
        <v>4201262</v>
      </c>
      <c r="B4534">
        <v>4201519</v>
      </c>
      <c r="C4534" t="s">
        <v>25</v>
      </c>
    </row>
    <row r="4535" spans="1:3" x14ac:dyDescent="0.25">
      <c r="A4535">
        <v>4201524</v>
      </c>
      <c r="B4535">
        <v>4203155</v>
      </c>
      <c r="C4535" t="s">
        <v>25</v>
      </c>
    </row>
    <row r="4536" spans="1:3" x14ac:dyDescent="0.25">
      <c r="A4536">
        <v>4203215</v>
      </c>
      <c r="B4536">
        <v>4203406</v>
      </c>
      <c r="C4536" t="s">
        <v>88</v>
      </c>
    </row>
    <row r="4537" spans="1:3" x14ac:dyDescent="0.25">
      <c r="A4537">
        <v>4203706</v>
      </c>
      <c r="B4537">
        <v>4204431</v>
      </c>
      <c r="C4537" t="s">
        <v>25</v>
      </c>
    </row>
    <row r="4538" spans="1:3" x14ac:dyDescent="0.25">
      <c r="A4538">
        <v>4204828</v>
      </c>
      <c r="B4538">
        <v>4205703</v>
      </c>
      <c r="C4538" t="s">
        <v>88</v>
      </c>
    </row>
    <row r="4539" spans="1:3" x14ac:dyDescent="0.25">
      <c r="A4539">
        <v>4206052</v>
      </c>
      <c r="B4539">
        <v>4207077</v>
      </c>
      <c r="C4539" t="s">
        <v>88</v>
      </c>
    </row>
    <row r="4540" spans="1:3" x14ac:dyDescent="0.25">
      <c r="A4540">
        <v>4207079</v>
      </c>
      <c r="B4540">
        <v>4208011</v>
      </c>
      <c r="C4540" t="s">
        <v>88</v>
      </c>
    </row>
    <row r="4541" spans="1:3" x14ac:dyDescent="0.25">
      <c r="A4541">
        <v>4208018</v>
      </c>
      <c r="B4541">
        <v>4208920</v>
      </c>
      <c r="C4541" t="s">
        <v>88</v>
      </c>
    </row>
    <row r="4542" spans="1:3" x14ac:dyDescent="0.25">
      <c r="A4542">
        <v>4209464</v>
      </c>
      <c r="B4542">
        <v>4209829</v>
      </c>
      <c r="C4542" t="s">
        <v>88</v>
      </c>
    </row>
    <row r="4543" spans="1:3" x14ac:dyDescent="0.25">
      <c r="A4543">
        <v>4210592</v>
      </c>
      <c r="B4543">
        <v>4211728</v>
      </c>
      <c r="C4543" t="s">
        <v>88</v>
      </c>
    </row>
    <row r="4544" spans="1:3" x14ac:dyDescent="0.25">
      <c r="A4544">
        <v>4211802</v>
      </c>
      <c r="B4544">
        <v>4212869</v>
      </c>
      <c r="C4544" t="s">
        <v>25</v>
      </c>
    </row>
    <row r="4545" spans="1:3" x14ac:dyDescent="0.25">
      <c r="A4545">
        <v>4212948</v>
      </c>
      <c r="B4545">
        <v>4213069</v>
      </c>
      <c r="C4545" t="s">
        <v>25</v>
      </c>
    </row>
    <row r="4546" spans="1:3" x14ac:dyDescent="0.25">
      <c r="A4546">
        <v>4213392</v>
      </c>
      <c r="B4546">
        <v>4213660</v>
      </c>
      <c r="C4546" t="s">
        <v>25</v>
      </c>
    </row>
    <row r="4547" spans="1:3" x14ac:dyDescent="0.25">
      <c r="A4547">
        <v>4213663</v>
      </c>
      <c r="B4547">
        <v>4214103</v>
      </c>
      <c r="C4547" t="s">
        <v>25</v>
      </c>
    </row>
    <row r="4548" spans="1:3" x14ac:dyDescent="0.25">
      <c r="A4548">
        <v>4214119</v>
      </c>
      <c r="B4548">
        <v>4215072</v>
      </c>
      <c r="C4548" t="s">
        <v>25</v>
      </c>
    </row>
    <row r="4549" spans="1:3" x14ac:dyDescent="0.25">
      <c r="A4549">
        <v>4215270</v>
      </c>
      <c r="B4549">
        <v>4215677</v>
      </c>
      <c r="C4549" t="s">
        <v>25</v>
      </c>
    </row>
    <row r="4550" spans="1:3" x14ac:dyDescent="0.25">
      <c r="A4550">
        <v>4215674</v>
      </c>
      <c r="B4550">
        <v>4216951</v>
      </c>
      <c r="C4550" t="s">
        <v>25</v>
      </c>
    </row>
    <row r="4551" spans="1:3" x14ac:dyDescent="0.25">
      <c r="A4551">
        <v>4217140</v>
      </c>
      <c r="B4551">
        <v>4217412</v>
      </c>
      <c r="C4551" t="s">
        <v>25</v>
      </c>
    </row>
    <row r="4552" spans="1:3" x14ac:dyDescent="0.25">
      <c r="A4552">
        <v>4217462</v>
      </c>
      <c r="B4552">
        <v>4217848</v>
      </c>
      <c r="C4552" t="s">
        <v>25</v>
      </c>
    </row>
    <row r="4553" spans="1:3" x14ac:dyDescent="0.25">
      <c r="A4553">
        <v>4217875</v>
      </c>
      <c r="B4553">
        <v>4218195</v>
      </c>
      <c r="C4553" t="s">
        <v>25</v>
      </c>
    </row>
    <row r="4554" spans="1:3" x14ac:dyDescent="0.25">
      <c r="A4554">
        <v>4218337</v>
      </c>
      <c r="B4554">
        <v>4218762</v>
      </c>
      <c r="C4554" t="s">
        <v>88</v>
      </c>
    </row>
    <row r="4555" spans="1:3" x14ac:dyDescent="0.25">
      <c r="A4555">
        <v>4219757</v>
      </c>
      <c r="B4555">
        <v>4220320</v>
      </c>
      <c r="C4555" t="s">
        <v>25</v>
      </c>
    </row>
    <row r="4556" spans="1:3" x14ac:dyDescent="0.25">
      <c r="A4556">
        <v>4220392</v>
      </c>
      <c r="B4556">
        <v>4220694</v>
      </c>
      <c r="C4556" t="s">
        <v>25</v>
      </c>
    </row>
    <row r="4557" spans="1:3" x14ac:dyDescent="0.25">
      <c r="A4557">
        <v>4220823</v>
      </c>
      <c r="B4557">
        <v>4221131</v>
      </c>
      <c r="C4557" t="s">
        <v>88</v>
      </c>
    </row>
    <row r="4558" spans="1:3" x14ac:dyDescent="0.25">
      <c r="A4558">
        <v>4221147</v>
      </c>
      <c r="B4558">
        <v>4221353</v>
      </c>
      <c r="C4558" t="s">
        <v>88</v>
      </c>
    </row>
    <row r="4559" spans="1:3" x14ac:dyDescent="0.25">
      <c r="A4559">
        <v>4221520</v>
      </c>
      <c r="B4559">
        <v>4222329</v>
      </c>
      <c r="C4559" t="s">
        <v>88</v>
      </c>
    </row>
    <row r="4560" spans="1:3" x14ac:dyDescent="0.25">
      <c r="A4560">
        <v>4222440</v>
      </c>
      <c r="B4560">
        <v>4223690</v>
      </c>
      <c r="C4560" t="s">
        <v>88</v>
      </c>
    </row>
    <row r="4561" spans="1:3" x14ac:dyDescent="0.25">
      <c r="A4561">
        <v>4223880</v>
      </c>
      <c r="B4561">
        <v>4223964</v>
      </c>
      <c r="C4561" t="s">
        <v>88</v>
      </c>
    </row>
    <row r="4562" spans="1:3" x14ac:dyDescent="0.25">
      <c r="A4562">
        <v>4223880</v>
      </c>
      <c r="B4562">
        <v>4223964</v>
      </c>
      <c r="C4562" t="s">
        <v>25</v>
      </c>
    </row>
    <row r="4563" spans="1:3" x14ac:dyDescent="0.25">
      <c r="A4563">
        <v>4224187</v>
      </c>
      <c r="B4563">
        <v>4225206</v>
      </c>
      <c r="C4563" t="s">
        <v>25</v>
      </c>
    </row>
    <row r="4564" spans="1:3" x14ac:dyDescent="0.25">
      <c r="A4564">
        <v>4225234</v>
      </c>
      <c r="B4564">
        <v>4225764</v>
      </c>
      <c r="C4564" t="s">
        <v>88</v>
      </c>
    </row>
    <row r="4565" spans="1:3" x14ac:dyDescent="0.25">
      <c r="A4565">
        <v>4225981</v>
      </c>
      <c r="B4565">
        <v>4227012</v>
      </c>
      <c r="C4565" t="s">
        <v>25</v>
      </c>
    </row>
    <row r="4566" spans="1:3" x14ac:dyDescent="0.25">
      <c r="A4566">
        <v>4227037</v>
      </c>
      <c r="B4566">
        <v>4227801</v>
      </c>
      <c r="C4566" t="s">
        <v>25</v>
      </c>
    </row>
    <row r="4567" spans="1:3" x14ac:dyDescent="0.25">
      <c r="A4567">
        <v>4227863</v>
      </c>
      <c r="B4567">
        <v>4229182</v>
      </c>
      <c r="C4567" t="s">
        <v>25</v>
      </c>
    </row>
    <row r="4568" spans="1:3" x14ac:dyDescent="0.25">
      <c r="A4568">
        <v>4229246</v>
      </c>
      <c r="B4568">
        <v>4230244</v>
      </c>
      <c r="C4568" t="s">
        <v>25</v>
      </c>
    </row>
    <row r="4569" spans="1:3" x14ac:dyDescent="0.25">
      <c r="A4569">
        <v>4230461</v>
      </c>
      <c r="B4569">
        <v>4231543</v>
      </c>
      <c r="C4569" t="s">
        <v>88</v>
      </c>
    </row>
    <row r="4570" spans="1:3" x14ac:dyDescent="0.25">
      <c r="A4570">
        <v>4231543</v>
      </c>
      <c r="B4570">
        <v>4232643</v>
      </c>
      <c r="C4570" t="s">
        <v>88</v>
      </c>
    </row>
    <row r="4571" spans="1:3" x14ac:dyDescent="0.25">
      <c r="A4571">
        <v>4232606</v>
      </c>
      <c r="B4571">
        <v>4232801</v>
      </c>
      <c r="C4571" t="s">
        <v>25</v>
      </c>
    </row>
    <row r="4572" spans="1:3" x14ac:dyDescent="0.25">
      <c r="A4572">
        <v>4232875</v>
      </c>
      <c r="B4572">
        <v>4232994</v>
      </c>
      <c r="C4572" t="s">
        <v>25</v>
      </c>
    </row>
    <row r="4573" spans="1:3" x14ac:dyDescent="0.25">
      <c r="A4573">
        <v>4233038</v>
      </c>
      <c r="B4573">
        <v>4234549</v>
      </c>
      <c r="C4573" t="s">
        <v>25</v>
      </c>
    </row>
    <row r="4574" spans="1:3" x14ac:dyDescent="0.25">
      <c r="A4574">
        <v>4234647</v>
      </c>
      <c r="B4574">
        <v>4235129</v>
      </c>
      <c r="C4574" t="s">
        <v>25</v>
      </c>
    </row>
    <row r="4575" spans="1:3" x14ac:dyDescent="0.25">
      <c r="A4575">
        <v>4235129</v>
      </c>
      <c r="B4575">
        <v>4237984</v>
      </c>
      <c r="C4575" t="s">
        <v>25</v>
      </c>
    </row>
    <row r="4576" spans="1:3" x14ac:dyDescent="0.25">
      <c r="A4576">
        <v>4238126</v>
      </c>
      <c r="B4576">
        <v>4239313</v>
      </c>
      <c r="C4576" t="s">
        <v>88</v>
      </c>
    </row>
    <row r="4577" spans="1:3" x14ac:dyDescent="0.25">
      <c r="A4577">
        <v>4239508</v>
      </c>
      <c r="B4577">
        <v>4240011</v>
      </c>
      <c r="C4577" t="s">
        <v>25</v>
      </c>
    </row>
    <row r="4578" spans="1:3" x14ac:dyDescent="0.25">
      <c r="A4578">
        <v>4240118</v>
      </c>
      <c r="B4578">
        <v>4240606</v>
      </c>
      <c r="C4578" t="s">
        <v>25</v>
      </c>
    </row>
    <row r="4579" spans="1:3" x14ac:dyDescent="0.25">
      <c r="A4579">
        <v>4240840</v>
      </c>
      <c r="B4579">
        <v>4241652</v>
      </c>
      <c r="C4579" t="s">
        <v>88</v>
      </c>
    </row>
    <row r="4580" spans="1:3" x14ac:dyDescent="0.25">
      <c r="A4580">
        <v>4241664</v>
      </c>
      <c r="B4580">
        <v>4242080</v>
      </c>
      <c r="C4580" t="s">
        <v>88</v>
      </c>
    </row>
    <row r="4581" spans="1:3" x14ac:dyDescent="0.25">
      <c r="A4581">
        <v>4242246</v>
      </c>
      <c r="B4581">
        <v>4243250</v>
      </c>
      <c r="C4581" t="s">
        <v>25</v>
      </c>
    </row>
    <row r="4582" spans="1:3" x14ac:dyDescent="0.25">
      <c r="A4582">
        <v>4243324</v>
      </c>
      <c r="B4582">
        <v>4243776</v>
      </c>
      <c r="C4582" t="s">
        <v>88</v>
      </c>
    </row>
    <row r="4583" spans="1:3" x14ac:dyDescent="0.25">
      <c r="A4583">
        <v>4243753</v>
      </c>
      <c r="B4583">
        <v>4243941</v>
      </c>
      <c r="C4583" t="s">
        <v>25</v>
      </c>
    </row>
    <row r="4584" spans="1:3" x14ac:dyDescent="0.25">
      <c r="A4584">
        <v>4244160</v>
      </c>
      <c r="B4584">
        <v>4244350</v>
      </c>
      <c r="C4584" t="s">
        <v>88</v>
      </c>
    </row>
    <row r="4585" spans="1:3" x14ac:dyDescent="0.25">
      <c r="A4585">
        <v>4244451</v>
      </c>
      <c r="B4585">
        <v>4245671</v>
      </c>
      <c r="C4585" t="s">
        <v>25</v>
      </c>
    </row>
    <row r="4586" spans="1:3" x14ac:dyDescent="0.25">
      <c r="A4586">
        <v>4245682</v>
      </c>
      <c r="B4586">
        <v>4246614</v>
      </c>
      <c r="C4586" t="s">
        <v>25</v>
      </c>
    </row>
    <row r="4587" spans="1:3" x14ac:dyDescent="0.25">
      <c r="A4587">
        <v>4246726</v>
      </c>
      <c r="B4587">
        <v>4247730</v>
      </c>
      <c r="C4587" t="s">
        <v>25</v>
      </c>
    </row>
    <row r="4588" spans="1:3" x14ac:dyDescent="0.25">
      <c r="A4588">
        <v>4247786</v>
      </c>
      <c r="B4588">
        <v>4249189</v>
      </c>
      <c r="C4588" t="s">
        <v>25</v>
      </c>
    </row>
    <row r="4589" spans="1:3" x14ac:dyDescent="0.25">
      <c r="A4589">
        <v>4249376</v>
      </c>
      <c r="B4589">
        <v>4249864</v>
      </c>
      <c r="C4589" t="s">
        <v>25</v>
      </c>
    </row>
    <row r="4590" spans="1:3" x14ac:dyDescent="0.25">
      <c r="A4590">
        <v>4249834</v>
      </c>
      <c r="B4590">
        <v>4249975</v>
      </c>
      <c r="C4590" t="s">
        <v>88</v>
      </c>
    </row>
    <row r="4591" spans="1:3" x14ac:dyDescent="0.25">
      <c r="A4591">
        <v>4249955</v>
      </c>
      <c r="B4591">
        <v>4250056</v>
      </c>
      <c r="C4591" t="s">
        <v>25</v>
      </c>
    </row>
    <row r="4592" spans="1:3" x14ac:dyDescent="0.25">
      <c r="A4592">
        <v>4250092</v>
      </c>
      <c r="B4592">
        <v>4251027</v>
      </c>
      <c r="C4592" t="s">
        <v>25</v>
      </c>
    </row>
    <row r="4593" spans="1:3" x14ac:dyDescent="0.25">
      <c r="A4593">
        <v>4251040</v>
      </c>
      <c r="B4593">
        <v>4251501</v>
      </c>
      <c r="C4593" t="s">
        <v>25</v>
      </c>
    </row>
    <row r="4594" spans="1:3" x14ac:dyDescent="0.25">
      <c r="A4594">
        <v>4251578</v>
      </c>
      <c r="B4594">
        <v>4251964</v>
      </c>
      <c r="C4594" t="s">
        <v>25</v>
      </c>
    </row>
    <row r="4595" spans="1:3" x14ac:dyDescent="0.25">
      <c r="A4595">
        <v>4252039</v>
      </c>
      <c r="B4595">
        <v>4252485</v>
      </c>
      <c r="C4595" t="s">
        <v>25</v>
      </c>
    </row>
    <row r="4596" spans="1:3" x14ac:dyDescent="0.25">
      <c r="A4596">
        <v>4252599</v>
      </c>
      <c r="B4596">
        <v>4255307</v>
      </c>
      <c r="C4596" t="s">
        <v>88</v>
      </c>
    </row>
    <row r="4597" spans="1:3" x14ac:dyDescent="0.25">
      <c r="A4597">
        <v>4255691</v>
      </c>
      <c r="B4597">
        <v>4256638</v>
      </c>
      <c r="C4597" t="s">
        <v>25</v>
      </c>
    </row>
    <row r="4598" spans="1:3" x14ac:dyDescent="0.25">
      <c r="A4598">
        <v>4256776</v>
      </c>
      <c r="B4598">
        <v>4258194</v>
      </c>
      <c r="C4598" t="s">
        <v>25</v>
      </c>
    </row>
    <row r="4599" spans="1:3" x14ac:dyDescent="0.25">
      <c r="A4599">
        <v>4258244</v>
      </c>
      <c r="B4599">
        <v>4259896</v>
      </c>
      <c r="C4599" t="s">
        <v>25</v>
      </c>
    </row>
    <row r="4600" spans="1:3" x14ac:dyDescent="0.25">
      <c r="A4600">
        <v>4260305</v>
      </c>
      <c r="B4600">
        <v>4262443</v>
      </c>
      <c r="C4600" t="s">
        <v>25</v>
      </c>
    </row>
    <row r="4601" spans="1:3" x14ac:dyDescent="0.25">
      <c r="A4601">
        <v>4262660</v>
      </c>
      <c r="B4601">
        <v>4263124</v>
      </c>
      <c r="C4601" t="s">
        <v>25</v>
      </c>
    </row>
    <row r="4602" spans="1:3" x14ac:dyDescent="0.25">
      <c r="A4602">
        <v>4263128</v>
      </c>
      <c r="B4602">
        <v>4263412</v>
      </c>
      <c r="C4602" t="s">
        <v>88</v>
      </c>
    </row>
    <row r="4603" spans="1:3" x14ac:dyDescent="0.25">
      <c r="A4603">
        <v>4263402</v>
      </c>
      <c r="B4603">
        <v>4263644</v>
      </c>
      <c r="C4603" t="s">
        <v>88</v>
      </c>
    </row>
    <row r="4604" spans="1:3" x14ac:dyDescent="0.25">
      <c r="A4604">
        <v>4263722</v>
      </c>
      <c r="B4604">
        <v>4265695</v>
      </c>
      <c r="C4604" t="s">
        <v>88</v>
      </c>
    </row>
    <row r="4605" spans="1:3" x14ac:dyDescent="0.25">
      <c r="A4605">
        <v>4265652</v>
      </c>
      <c r="B4605">
        <v>4266392</v>
      </c>
      <c r="C4605" t="s">
        <v>88</v>
      </c>
    </row>
    <row r="4606" spans="1:3" x14ac:dyDescent="0.25">
      <c r="A4606">
        <v>4266389</v>
      </c>
      <c r="B4606">
        <v>4267507</v>
      </c>
      <c r="C4606" t="s">
        <v>88</v>
      </c>
    </row>
    <row r="4607" spans="1:3" x14ac:dyDescent="0.25">
      <c r="A4607">
        <v>4267491</v>
      </c>
      <c r="B4607">
        <v>4268624</v>
      </c>
      <c r="C4607" t="s">
        <v>88</v>
      </c>
    </row>
    <row r="4608" spans="1:3" x14ac:dyDescent="0.25">
      <c r="A4608">
        <v>4268683</v>
      </c>
      <c r="B4608">
        <v>4269327</v>
      </c>
      <c r="C4608" t="s">
        <v>88</v>
      </c>
    </row>
    <row r="4609" spans="1:3" x14ac:dyDescent="0.25">
      <c r="A4609">
        <v>4269339</v>
      </c>
      <c r="B4609">
        <v>4270115</v>
      </c>
      <c r="C4609" t="s">
        <v>88</v>
      </c>
    </row>
    <row r="4610" spans="1:3" x14ac:dyDescent="0.25">
      <c r="A4610">
        <v>4270138</v>
      </c>
      <c r="B4610">
        <v>4270440</v>
      </c>
      <c r="C4610" t="s">
        <v>88</v>
      </c>
    </row>
    <row r="4611" spans="1:3" x14ac:dyDescent="0.25">
      <c r="A4611">
        <v>4270440</v>
      </c>
      <c r="B4611">
        <v>4270802</v>
      </c>
      <c r="C4611" t="s">
        <v>88</v>
      </c>
    </row>
    <row r="4612" spans="1:3" x14ac:dyDescent="0.25">
      <c r="A4612">
        <v>4270813</v>
      </c>
      <c r="B4612">
        <v>4271151</v>
      </c>
      <c r="C4612" t="s">
        <v>88</v>
      </c>
    </row>
    <row r="4613" spans="1:3" x14ac:dyDescent="0.25">
      <c r="A4613">
        <v>4271439</v>
      </c>
      <c r="B4613">
        <v>4271825</v>
      </c>
      <c r="C4613" t="s">
        <v>88</v>
      </c>
    </row>
    <row r="4614" spans="1:3" x14ac:dyDescent="0.25">
      <c r="A4614">
        <v>4271924</v>
      </c>
      <c r="B4614">
        <v>4273276</v>
      </c>
      <c r="C4614" t="s">
        <v>88</v>
      </c>
    </row>
    <row r="4615" spans="1:3" x14ac:dyDescent="0.25">
      <c r="A4615">
        <v>4273372</v>
      </c>
      <c r="B4615">
        <v>4273923</v>
      </c>
      <c r="C4615" t="s">
        <v>25</v>
      </c>
    </row>
    <row r="4616" spans="1:3" x14ac:dyDescent="0.25">
      <c r="A4616">
        <v>4274030</v>
      </c>
      <c r="B4616">
        <v>4275403</v>
      </c>
      <c r="C4616" t="s">
        <v>88</v>
      </c>
    </row>
    <row r="4617" spans="1:3" x14ac:dyDescent="0.25">
      <c r="A4617">
        <v>4275578</v>
      </c>
      <c r="B4617">
        <v>4276576</v>
      </c>
      <c r="C4617" t="s">
        <v>25</v>
      </c>
    </row>
    <row r="4618" spans="1:3" x14ac:dyDescent="0.25">
      <c r="A4618">
        <v>4276803</v>
      </c>
      <c r="B4618">
        <v>4277333</v>
      </c>
      <c r="C4618" t="s">
        <v>25</v>
      </c>
    </row>
    <row r="4619" spans="1:3" x14ac:dyDescent="0.25">
      <c r="A4619">
        <v>4277743</v>
      </c>
      <c r="B4619">
        <v>4278906</v>
      </c>
      <c r="C4619" t="s">
        <v>25</v>
      </c>
    </row>
    <row r="4620" spans="1:3" x14ac:dyDescent="0.25">
      <c r="A4620">
        <v>4278903</v>
      </c>
      <c r="B4620">
        <v>4280111</v>
      </c>
      <c r="C4620" t="s">
        <v>25</v>
      </c>
    </row>
    <row r="4621" spans="1:3" x14ac:dyDescent="0.25">
      <c r="A4621">
        <v>4280165</v>
      </c>
      <c r="B4621">
        <v>4280509</v>
      </c>
      <c r="C4621" t="s">
        <v>88</v>
      </c>
    </row>
    <row r="4622" spans="1:3" x14ac:dyDescent="0.25">
      <c r="A4622">
        <v>4280512</v>
      </c>
      <c r="B4622">
        <v>4284291</v>
      </c>
      <c r="C4622" t="s">
        <v>88</v>
      </c>
    </row>
    <row r="4623" spans="1:3" x14ac:dyDescent="0.25">
      <c r="A4623">
        <v>4284288</v>
      </c>
      <c r="B4623">
        <v>4286021</v>
      </c>
      <c r="C4623" t="s">
        <v>88</v>
      </c>
    </row>
    <row r="4624" spans="1:3" x14ac:dyDescent="0.25">
      <c r="A4624">
        <v>4286234</v>
      </c>
      <c r="B4624">
        <v>4286872</v>
      </c>
      <c r="C4624" t="s">
        <v>25</v>
      </c>
    </row>
    <row r="4625" spans="1:3" x14ac:dyDescent="0.25">
      <c r="A4625">
        <v>4287055</v>
      </c>
      <c r="B4625">
        <v>4288398</v>
      </c>
      <c r="C4625" t="s">
        <v>25</v>
      </c>
    </row>
    <row r="4626" spans="1:3" x14ac:dyDescent="0.25">
      <c r="A4626">
        <v>4288483</v>
      </c>
      <c r="B4626">
        <v>4288689</v>
      </c>
      <c r="C4626" t="s">
        <v>88</v>
      </c>
    </row>
    <row r="4627" spans="1:3" x14ac:dyDescent="0.25">
      <c r="A4627">
        <v>4288769</v>
      </c>
      <c r="B4627">
        <v>4289002</v>
      </c>
      <c r="C4627" t="s">
        <v>25</v>
      </c>
    </row>
    <row r="4628" spans="1:3" x14ac:dyDescent="0.25">
      <c r="A4628">
        <v>4289016</v>
      </c>
      <c r="B4628">
        <v>4289573</v>
      </c>
      <c r="C4628" t="s">
        <v>25</v>
      </c>
    </row>
    <row r="4629" spans="1:3" x14ac:dyDescent="0.25">
      <c r="A4629">
        <v>4289563</v>
      </c>
      <c r="B4629">
        <v>4290303</v>
      </c>
      <c r="C4629" t="s">
        <v>88</v>
      </c>
    </row>
    <row r="4630" spans="1:3" x14ac:dyDescent="0.25">
      <c r="A4630">
        <v>4290337</v>
      </c>
      <c r="B4630">
        <v>4290558</v>
      </c>
      <c r="C4630" t="s">
        <v>25</v>
      </c>
    </row>
    <row r="4631" spans="1:3" x14ac:dyDescent="0.25">
      <c r="A4631">
        <v>4290571</v>
      </c>
      <c r="B4631">
        <v>4292514</v>
      </c>
      <c r="C4631" t="s">
        <v>25</v>
      </c>
    </row>
    <row r="4632" spans="1:3" x14ac:dyDescent="0.25">
      <c r="A4632">
        <v>4292572</v>
      </c>
      <c r="B4632">
        <v>4292958</v>
      </c>
      <c r="C4632" t="s">
        <v>88</v>
      </c>
    </row>
    <row r="4633" spans="1:3" x14ac:dyDescent="0.25">
      <c r="A4633">
        <v>4293046</v>
      </c>
      <c r="B4633">
        <v>4293894</v>
      </c>
      <c r="C4633" t="s">
        <v>25</v>
      </c>
    </row>
    <row r="4634" spans="1:3" x14ac:dyDescent="0.25">
      <c r="A4634">
        <v>4293975</v>
      </c>
      <c r="B4634">
        <v>4294940</v>
      </c>
      <c r="C4634" t="s">
        <v>25</v>
      </c>
    </row>
    <row r="4635" spans="1:3" x14ac:dyDescent="0.25">
      <c r="A4635">
        <v>4295043</v>
      </c>
      <c r="B4635">
        <v>4295705</v>
      </c>
      <c r="C4635" t="s">
        <v>25</v>
      </c>
    </row>
    <row r="4636" spans="1:3" x14ac:dyDescent="0.25">
      <c r="A4636">
        <v>4295817</v>
      </c>
      <c r="B4636">
        <v>4297226</v>
      </c>
      <c r="C4636" t="s">
        <v>88</v>
      </c>
    </row>
    <row r="4637" spans="1:3" x14ac:dyDescent="0.25">
      <c r="A4637">
        <v>4297522</v>
      </c>
      <c r="B4637">
        <v>4298184</v>
      </c>
      <c r="C4637" t="s">
        <v>88</v>
      </c>
    </row>
    <row r="4638" spans="1:3" x14ac:dyDescent="0.25">
      <c r="A4638">
        <v>4298362</v>
      </c>
      <c r="B4638">
        <v>4298985</v>
      </c>
      <c r="C4638" t="s">
        <v>25</v>
      </c>
    </row>
    <row r="4639" spans="1:3" x14ac:dyDescent="0.25">
      <c r="A4639">
        <v>4299035</v>
      </c>
      <c r="B4639">
        <v>4299961</v>
      </c>
      <c r="C4639" t="s">
        <v>88</v>
      </c>
    </row>
    <row r="4640" spans="1:3" x14ac:dyDescent="0.25">
      <c r="A4640">
        <v>4300109</v>
      </c>
      <c r="B4640">
        <v>4300558</v>
      </c>
      <c r="C4640" t="s">
        <v>88</v>
      </c>
    </row>
    <row r="4641" spans="1:3" x14ac:dyDescent="0.25">
      <c r="A4641">
        <v>4300600</v>
      </c>
      <c r="B4641">
        <v>4300827</v>
      </c>
      <c r="C4641" t="s">
        <v>88</v>
      </c>
    </row>
    <row r="4642" spans="1:3" x14ac:dyDescent="0.25">
      <c r="A4642">
        <v>4300832</v>
      </c>
      <c r="B4642">
        <v>4301146</v>
      </c>
      <c r="C4642" t="s">
        <v>88</v>
      </c>
    </row>
    <row r="4643" spans="1:3" x14ac:dyDescent="0.25">
      <c r="A4643">
        <v>4301153</v>
      </c>
      <c r="B4643">
        <v>4301548</v>
      </c>
      <c r="C4643" t="s">
        <v>88</v>
      </c>
    </row>
    <row r="4644" spans="1:3" x14ac:dyDescent="0.25">
      <c r="A4644">
        <v>4301619</v>
      </c>
      <c r="B4644">
        <v>4301849</v>
      </c>
      <c r="C4644" t="s">
        <v>88</v>
      </c>
    </row>
    <row r="4645" spans="1:3" x14ac:dyDescent="0.25">
      <c r="A4645">
        <v>4301898</v>
      </c>
      <c r="B4645">
        <v>4302095</v>
      </c>
      <c r="C4645" t="s">
        <v>25</v>
      </c>
    </row>
    <row r="4646" spans="1:3" x14ac:dyDescent="0.25">
      <c r="A4646">
        <v>4302019</v>
      </c>
      <c r="B4646">
        <v>4302294</v>
      </c>
      <c r="C4646" t="s">
        <v>25</v>
      </c>
    </row>
    <row r="4647" spans="1:3" x14ac:dyDescent="0.25">
      <c r="A4647">
        <v>4302423</v>
      </c>
      <c r="B4647">
        <v>4303109</v>
      </c>
      <c r="C4647" t="s">
        <v>88</v>
      </c>
    </row>
    <row r="4648" spans="1:3" x14ac:dyDescent="0.25">
      <c r="A4648">
        <v>4303109</v>
      </c>
      <c r="B4648">
        <v>4303963</v>
      </c>
      <c r="C4648" t="s">
        <v>88</v>
      </c>
    </row>
    <row r="4649" spans="1:3" x14ac:dyDescent="0.25">
      <c r="A4649">
        <v>4303973</v>
      </c>
      <c r="B4649">
        <v>4304623</v>
      </c>
      <c r="C4649" t="s">
        <v>88</v>
      </c>
    </row>
    <row r="4650" spans="1:3" x14ac:dyDescent="0.25">
      <c r="A4650">
        <v>4304637</v>
      </c>
      <c r="B4650">
        <v>4305101</v>
      </c>
      <c r="C4650" t="s">
        <v>88</v>
      </c>
    </row>
    <row r="4651" spans="1:3" x14ac:dyDescent="0.25">
      <c r="A4651">
        <v>4305111</v>
      </c>
      <c r="B4651">
        <v>4305416</v>
      </c>
      <c r="C4651" t="s">
        <v>88</v>
      </c>
    </row>
    <row r="4652" spans="1:3" x14ac:dyDescent="0.25">
      <c r="A4652">
        <v>4305432</v>
      </c>
      <c r="B4652">
        <v>4306829</v>
      </c>
      <c r="C4652" t="s">
        <v>88</v>
      </c>
    </row>
    <row r="4653" spans="1:3" x14ac:dyDescent="0.25">
      <c r="A4653">
        <v>4307192</v>
      </c>
      <c r="B4653">
        <v>4308256</v>
      </c>
      <c r="C4653" t="s">
        <v>25</v>
      </c>
    </row>
    <row r="4654" spans="1:3" x14ac:dyDescent="0.25">
      <c r="A4654">
        <v>4308361</v>
      </c>
      <c r="B4654">
        <v>4309116</v>
      </c>
      <c r="C4654" t="s">
        <v>25</v>
      </c>
    </row>
    <row r="4655" spans="1:3" x14ac:dyDescent="0.25">
      <c r="A4655">
        <v>4309113</v>
      </c>
      <c r="B4655">
        <v>4309862</v>
      </c>
      <c r="C4655" t="s">
        <v>88</v>
      </c>
    </row>
    <row r="4656" spans="1:3" x14ac:dyDescent="0.25">
      <c r="A4656">
        <v>4310046</v>
      </c>
      <c r="B4656">
        <v>4310375</v>
      </c>
      <c r="C4656" t="s">
        <v>25</v>
      </c>
    </row>
    <row r="4657" spans="1:3" x14ac:dyDescent="0.25">
      <c r="A4657">
        <v>4310461</v>
      </c>
      <c r="B4657">
        <v>4310781</v>
      </c>
      <c r="C4657" t="s">
        <v>25</v>
      </c>
    </row>
    <row r="4658" spans="1:3" x14ac:dyDescent="0.25">
      <c r="A4658">
        <v>4310859</v>
      </c>
      <c r="B4658">
        <v>4312481</v>
      </c>
      <c r="C4658" t="s">
        <v>88</v>
      </c>
    </row>
    <row r="4659" spans="1:3" x14ac:dyDescent="0.25">
      <c r="A4659">
        <v>4312566</v>
      </c>
      <c r="B4659">
        <v>4313729</v>
      </c>
      <c r="C4659" t="s">
        <v>88</v>
      </c>
    </row>
    <row r="4660" spans="1:3" x14ac:dyDescent="0.25">
      <c r="A4660">
        <v>4313732</v>
      </c>
      <c r="B4660">
        <v>4314370</v>
      </c>
      <c r="C4660" t="s">
        <v>88</v>
      </c>
    </row>
    <row r="4661" spans="1:3" x14ac:dyDescent="0.25">
      <c r="A4661">
        <v>4314380</v>
      </c>
      <c r="B4661">
        <v>4314778</v>
      </c>
      <c r="C4661" t="s">
        <v>88</v>
      </c>
    </row>
    <row r="4662" spans="1:3" x14ac:dyDescent="0.25">
      <c r="A4662">
        <v>4314796</v>
      </c>
      <c r="B4662">
        <v>4315449</v>
      </c>
      <c r="C4662" t="s">
        <v>88</v>
      </c>
    </row>
    <row r="4663" spans="1:3" x14ac:dyDescent="0.25">
      <c r="A4663">
        <v>4315422</v>
      </c>
      <c r="B4663">
        <v>4316492</v>
      </c>
      <c r="C4663" t="s">
        <v>88</v>
      </c>
    </row>
    <row r="4664" spans="1:3" x14ac:dyDescent="0.25">
      <c r="A4664">
        <v>4316492</v>
      </c>
      <c r="B4664">
        <v>4317190</v>
      </c>
      <c r="C4664" t="s">
        <v>88</v>
      </c>
    </row>
    <row r="4665" spans="1:3" x14ac:dyDescent="0.25">
      <c r="A4665">
        <v>4317205</v>
      </c>
      <c r="B4665">
        <v>4317609</v>
      </c>
      <c r="C4665" t="s">
        <v>88</v>
      </c>
    </row>
    <row r="4666" spans="1:3" x14ac:dyDescent="0.25">
      <c r="A4666">
        <v>4317742</v>
      </c>
      <c r="B4666">
        <v>4318473</v>
      </c>
      <c r="C4666" t="s">
        <v>88</v>
      </c>
    </row>
    <row r="4667" spans="1:3" x14ac:dyDescent="0.25">
      <c r="A4667">
        <v>4318564</v>
      </c>
      <c r="B4667">
        <v>4321002</v>
      </c>
      <c r="C4667" t="s">
        <v>88</v>
      </c>
    </row>
    <row r="4668" spans="1:3" x14ac:dyDescent="0.25">
      <c r="A4668">
        <v>4321040</v>
      </c>
      <c r="B4668">
        <v>4321465</v>
      </c>
      <c r="C4668" t="s">
        <v>88</v>
      </c>
    </row>
    <row r="4669" spans="1:3" x14ac:dyDescent="0.25">
      <c r="A4669">
        <v>4321672</v>
      </c>
      <c r="B4669">
        <v>4322970</v>
      </c>
      <c r="C4669" t="s">
        <v>88</v>
      </c>
    </row>
    <row r="4670" spans="1:3" x14ac:dyDescent="0.25">
      <c r="A4670">
        <v>4323073</v>
      </c>
      <c r="B4670">
        <v>4323270</v>
      </c>
      <c r="C4670" t="s">
        <v>88</v>
      </c>
    </row>
    <row r="4671" spans="1:3" x14ac:dyDescent="0.25">
      <c r="A4671">
        <v>4323349</v>
      </c>
      <c r="B4671">
        <v>4324353</v>
      </c>
      <c r="C4671" t="s">
        <v>88</v>
      </c>
    </row>
    <row r="4672" spans="1:3" x14ac:dyDescent="0.25">
      <c r="A4672">
        <v>4324356</v>
      </c>
      <c r="B4672">
        <v>4325615</v>
      </c>
      <c r="C4672" t="s">
        <v>88</v>
      </c>
    </row>
    <row r="4673" spans="1:3" x14ac:dyDescent="0.25">
      <c r="A4673">
        <v>4325830</v>
      </c>
      <c r="B4673">
        <v>4327110</v>
      </c>
      <c r="C4673" t="s">
        <v>88</v>
      </c>
    </row>
    <row r="4674" spans="1:3" x14ac:dyDescent="0.25">
      <c r="A4674">
        <v>4327182</v>
      </c>
      <c r="B4674">
        <v>4327490</v>
      </c>
      <c r="C4674" t="s">
        <v>88</v>
      </c>
    </row>
    <row r="4675" spans="1:3" x14ac:dyDescent="0.25">
      <c r="A4675">
        <v>4327573</v>
      </c>
      <c r="B4675">
        <v>4328523</v>
      </c>
      <c r="C4675" t="s">
        <v>88</v>
      </c>
    </row>
    <row r="4676" spans="1:3" x14ac:dyDescent="0.25">
      <c r="A4676">
        <v>4328516</v>
      </c>
      <c r="B4676">
        <v>4330372</v>
      </c>
      <c r="C4676" t="s">
        <v>88</v>
      </c>
    </row>
    <row r="4677" spans="1:3" x14ac:dyDescent="0.25">
      <c r="A4677">
        <v>4330382</v>
      </c>
      <c r="B4677">
        <v>4331701</v>
      </c>
      <c r="C4677" t="s">
        <v>88</v>
      </c>
    </row>
    <row r="4678" spans="1:3" x14ac:dyDescent="0.25">
      <c r="A4678">
        <v>4331718</v>
      </c>
      <c r="B4678">
        <v>4332179</v>
      </c>
      <c r="C4678" t="s">
        <v>88</v>
      </c>
    </row>
    <row r="4679" spans="1:3" x14ac:dyDescent="0.25">
      <c r="A4679">
        <v>4332151</v>
      </c>
      <c r="B4679">
        <v>4333698</v>
      </c>
      <c r="C4679" t="s">
        <v>88</v>
      </c>
    </row>
    <row r="4680" spans="1:3" x14ac:dyDescent="0.25">
      <c r="A4680">
        <v>4333682</v>
      </c>
      <c r="B4680">
        <v>4334836</v>
      </c>
      <c r="C4680" t="s">
        <v>25</v>
      </c>
    </row>
    <row r="4681" spans="1:3" x14ac:dyDescent="0.25">
      <c r="A4681">
        <v>4335106</v>
      </c>
      <c r="B4681">
        <v>4335181</v>
      </c>
      <c r="C4681" t="s">
        <v>88</v>
      </c>
    </row>
    <row r="4682" spans="1:3" x14ac:dyDescent="0.25">
      <c r="A4682">
        <v>4335106</v>
      </c>
      <c r="B4682">
        <v>4335181</v>
      </c>
      <c r="C4682" t="s">
        <v>88</v>
      </c>
    </row>
    <row r="4683" spans="1:3" x14ac:dyDescent="0.25">
      <c r="A4683">
        <v>4335338</v>
      </c>
      <c r="B4683">
        <v>4335413</v>
      </c>
      <c r="C4683" t="s">
        <v>88</v>
      </c>
    </row>
    <row r="4684" spans="1:3" x14ac:dyDescent="0.25">
      <c r="A4684">
        <v>4335338</v>
      </c>
      <c r="B4684">
        <v>4335413</v>
      </c>
      <c r="C4684" t="s">
        <v>88</v>
      </c>
    </row>
    <row r="4685" spans="1:3" x14ac:dyDescent="0.25">
      <c r="A4685">
        <v>4335570</v>
      </c>
      <c r="B4685">
        <v>4335645</v>
      </c>
      <c r="C4685" t="s">
        <v>88</v>
      </c>
    </row>
    <row r="4686" spans="1:3" x14ac:dyDescent="0.25">
      <c r="A4686">
        <v>4335570</v>
      </c>
      <c r="B4686">
        <v>4335645</v>
      </c>
      <c r="C4686" t="s">
        <v>88</v>
      </c>
    </row>
    <row r="4687" spans="1:3" x14ac:dyDescent="0.25">
      <c r="A4687">
        <v>4335921</v>
      </c>
      <c r="B4687">
        <v>4336661</v>
      </c>
      <c r="C4687" t="s">
        <v>25</v>
      </c>
    </row>
    <row r="4688" spans="1:3" x14ac:dyDescent="0.25">
      <c r="A4688">
        <v>4336723</v>
      </c>
      <c r="B4688">
        <v>4337268</v>
      </c>
      <c r="C4688" t="s">
        <v>88</v>
      </c>
    </row>
    <row r="4689" spans="1:3" x14ac:dyDescent="0.25">
      <c r="A4689">
        <v>4337351</v>
      </c>
      <c r="B4689">
        <v>4338427</v>
      </c>
      <c r="C4689" t="s">
        <v>25</v>
      </c>
    </row>
    <row r="4690" spans="1:3" x14ac:dyDescent="0.25">
      <c r="A4690">
        <v>4338519</v>
      </c>
      <c r="B4690">
        <v>4339487</v>
      </c>
      <c r="C4690" t="s">
        <v>25</v>
      </c>
    </row>
    <row r="4691" spans="1:3" x14ac:dyDescent="0.25">
      <c r="A4691">
        <v>4339506</v>
      </c>
      <c r="B4691">
        <v>4342832</v>
      </c>
      <c r="C4691" t="s">
        <v>25</v>
      </c>
    </row>
    <row r="4692" spans="1:3" x14ac:dyDescent="0.25">
      <c r="A4692">
        <v>4342899</v>
      </c>
      <c r="B4692">
        <v>4343213</v>
      </c>
      <c r="C4692" t="s">
        <v>88</v>
      </c>
    </row>
    <row r="4693" spans="1:3" x14ac:dyDescent="0.25">
      <c r="A4693">
        <v>4343265</v>
      </c>
      <c r="B4693">
        <v>4344767</v>
      </c>
      <c r="C4693" t="s">
        <v>88</v>
      </c>
    </row>
    <row r="4694" spans="1:3" x14ac:dyDescent="0.25">
      <c r="A4694">
        <v>4344994</v>
      </c>
      <c r="B4694">
        <v>4345971</v>
      </c>
      <c r="C4694" t="s">
        <v>88</v>
      </c>
    </row>
    <row r="4695" spans="1:3" x14ac:dyDescent="0.25">
      <c r="A4695">
        <v>4346294</v>
      </c>
      <c r="B4695">
        <v>4348084</v>
      </c>
      <c r="C4695" t="s">
        <v>25</v>
      </c>
    </row>
    <row r="4696" spans="1:3" x14ac:dyDescent="0.25">
      <c r="A4696">
        <v>4348077</v>
      </c>
      <c r="B4696">
        <v>4348811</v>
      </c>
      <c r="C4696" t="s">
        <v>25</v>
      </c>
    </row>
    <row r="4697" spans="1:3" x14ac:dyDescent="0.25">
      <c r="A4697">
        <v>4348822</v>
      </c>
      <c r="B4697">
        <v>4349217</v>
      </c>
      <c r="C4697" t="s">
        <v>25</v>
      </c>
    </row>
    <row r="4698" spans="1:3" x14ac:dyDescent="0.25">
      <c r="A4698">
        <v>4349228</v>
      </c>
      <c r="B4698">
        <v>4349587</v>
      </c>
      <c r="C4698" t="s">
        <v>25</v>
      </c>
    </row>
    <row r="4699" spans="1:3" x14ac:dyDescent="0.25">
      <c r="A4699">
        <v>4349698</v>
      </c>
      <c r="B4699">
        <v>4350231</v>
      </c>
      <c r="C4699" t="s">
        <v>25</v>
      </c>
    </row>
    <row r="4700" spans="1:3" x14ac:dyDescent="0.25">
      <c r="A4700">
        <v>4350248</v>
      </c>
      <c r="B4700">
        <v>4350565</v>
      </c>
      <c r="C4700" t="s">
        <v>88</v>
      </c>
    </row>
    <row r="4701" spans="1:3" x14ac:dyDescent="0.25">
      <c r="A4701">
        <v>4350822</v>
      </c>
      <c r="B4701">
        <v>4351409</v>
      </c>
      <c r="C4701" t="s">
        <v>25</v>
      </c>
    </row>
    <row r="4702" spans="1:3" x14ac:dyDescent="0.25">
      <c r="A4702">
        <v>4351440</v>
      </c>
      <c r="B4702">
        <v>4351586</v>
      </c>
      <c r="C4702" t="s">
        <v>88</v>
      </c>
    </row>
    <row r="4703" spans="1:3" x14ac:dyDescent="0.25">
      <c r="A4703">
        <v>4351694</v>
      </c>
      <c r="B4703">
        <v>4351828</v>
      </c>
      <c r="C4703" t="s">
        <v>88</v>
      </c>
    </row>
    <row r="4704" spans="1:3" x14ac:dyDescent="0.25">
      <c r="A4704">
        <v>4351889</v>
      </c>
      <c r="B4704">
        <v>4352455</v>
      </c>
      <c r="C4704" t="s">
        <v>88</v>
      </c>
    </row>
    <row r="4705" spans="1:3" x14ac:dyDescent="0.25">
      <c r="A4705">
        <v>4352496</v>
      </c>
      <c r="B4705">
        <v>4353524</v>
      </c>
      <c r="C4705" t="s">
        <v>25</v>
      </c>
    </row>
    <row r="4706" spans="1:3" x14ac:dyDescent="0.25">
      <c r="A4706">
        <v>4353806</v>
      </c>
      <c r="B4706">
        <v>4354663</v>
      </c>
      <c r="C4706" t="s">
        <v>25</v>
      </c>
    </row>
    <row r="4707" spans="1:3" x14ac:dyDescent="0.25">
      <c r="A4707">
        <v>4354711</v>
      </c>
      <c r="B4707">
        <v>4355064</v>
      </c>
      <c r="C4707" t="s">
        <v>88</v>
      </c>
    </row>
    <row r="4708" spans="1:3" x14ac:dyDescent="0.25">
      <c r="A4708">
        <v>4355308</v>
      </c>
      <c r="B4708">
        <v>4356954</v>
      </c>
      <c r="C4708" t="s">
        <v>88</v>
      </c>
    </row>
    <row r="4709" spans="1:3" x14ac:dyDescent="0.25">
      <c r="A4709">
        <v>4356998</v>
      </c>
      <c r="B4709">
        <v>4357291</v>
      </c>
      <c r="C4709" t="s">
        <v>88</v>
      </c>
    </row>
    <row r="4710" spans="1:3" x14ac:dyDescent="0.25">
      <c r="A4710">
        <v>4357567</v>
      </c>
      <c r="B4710">
        <v>4358808</v>
      </c>
      <c r="C4710" t="s">
        <v>25</v>
      </c>
    </row>
    <row r="4711" spans="1:3" x14ac:dyDescent="0.25">
      <c r="A4711">
        <v>4358867</v>
      </c>
      <c r="B4711">
        <v>4359382</v>
      </c>
      <c r="C4711" t="s">
        <v>88</v>
      </c>
    </row>
    <row r="4712" spans="1:3" x14ac:dyDescent="0.25">
      <c r="A4712">
        <v>4359684</v>
      </c>
      <c r="B4712">
        <v>4361120</v>
      </c>
      <c r="C4712" t="s">
        <v>25</v>
      </c>
    </row>
    <row r="4713" spans="1:3" x14ac:dyDescent="0.25">
      <c r="A4713">
        <v>4361235</v>
      </c>
      <c r="B4713">
        <v>4362536</v>
      </c>
      <c r="C4713" t="s">
        <v>25</v>
      </c>
    </row>
    <row r="4714" spans="1:3" x14ac:dyDescent="0.25">
      <c r="A4714">
        <v>4362657</v>
      </c>
      <c r="B4714">
        <v>4363004</v>
      </c>
      <c r="C4714" t="s">
        <v>25</v>
      </c>
    </row>
    <row r="4715" spans="1:3" x14ac:dyDescent="0.25">
      <c r="A4715">
        <v>4362980</v>
      </c>
      <c r="B4715">
        <v>4364683</v>
      </c>
      <c r="C4715" t="s">
        <v>25</v>
      </c>
    </row>
    <row r="4716" spans="1:3" x14ac:dyDescent="0.25">
      <c r="A4716">
        <v>4364720</v>
      </c>
      <c r="B4716">
        <v>4365295</v>
      </c>
      <c r="C4716" t="s">
        <v>25</v>
      </c>
    </row>
    <row r="4717" spans="1:3" x14ac:dyDescent="0.25">
      <c r="A4717">
        <v>4365411</v>
      </c>
      <c r="B4717">
        <v>4365486</v>
      </c>
      <c r="C4717" t="s">
        <v>25</v>
      </c>
    </row>
    <row r="4718" spans="1:3" x14ac:dyDescent="0.25">
      <c r="A4718">
        <v>4365411</v>
      </c>
      <c r="B4718">
        <v>4365486</v>
      </c>
      <c r="C4718" t="s">
        <v>88</v>
      </c>
    </row>
    <row r="4719" spans="1:3" x14ac:dyDescent="0.25">
      <c r="A4719">
        <v>4365566</v>
      </c>
      <c r="B4719">
        <v>4365625</v>
      </c>
      <c r="C4719" t="s">
        <v>88</v>
      </c>
    </row>
    <row r="4720" spans="1:3" x14ac:dyDescent="0.25">
      <c r="A4720">
        <v>4366197</v>
      </c>
      <c r="B4720">
        <v>4366949</v>
      </c>
      <c r="C4720" t="s">
        <v>25</v>
      </c>
    </row>
    <row r="4721" spans="1:3" x14ac:dyDescent="0.25">
      <c r="A4721">
        <v>4367094</v>
      </c>
      <c r="B4721">
        <v>4367942</v>
      </c>
      <c r="C4721" t="s">
        <v>88</v>
      </c>
    </row>
    <row r="4722" spans="1:3" x14ac:dyDescent="0.25">
      <c r="A4722">
        <v>4368390</v>
      </c>
      <c r="B4722">
        <v>4368602</v>
      </c>
      <c r="C4722" t="s">
        <v>88</v>
      </c>
    </row>
    <row r="4723" spans="1:3" x14ac:dyDescent="0.25">
      <c r="A4723">
        <v>4368675</v>
      </c>
      <c r="B4723">
        <v>4369259</v>
      </c>
      <c r="C4723" t="s">
        <v>88</v>
      </c>
    </row>
    <row r="4724" spans="1:3" x14ac:dyDescent="0.25">
      <c r="A4724">
        <v>4369220</v>
      </c>
      <c r="B4724">
        <v>4369693</v>
      </c>
      <c r="C4724" t="s">
        <v>88</v>
      </c>
    </row>
    <row r="4725" spans="1:3" x14ac:dyDescent="0.25">
      <c r="A4725">
        <v>4369680</v>
      </c>
      <c r="B4725">
        <v>4370444</v>
      </c>
      <c r="C4725" t="s">
        <v>88</v>
      </c>
    </row>
    <row r="4726" spans="1:3" x14ac:dyDescent="0.25">
      <c r="A4726">
        <v>4370472</v>
      </c>
      <c r="B4726">
        <v>4371269</v>
      </c>
      <c r="C4726" t="s">
        <v>88</v>
      </c>
    </row>
    <row r="4727" spans="1:3" x14ac:dyDescent="0.25">
      <c r="A4727">
        <v>4371502</v>
      </c>
      <c r="B4727">
        <v>4372317</v>
      </c>
      <c r="C4727" t="s">
        <v>88</v>
      </c>
    </row>
    <row r="4728" spans="1:3" x14ac:dyDescent="0.25">
      <c r="A4728">
        <v>4372535</v>
      </c>
      <c r="B4728">
        <v>4373026</v>
      </c>
      <c r="C4728" t="s">
        <v>88</v>
      </c>
    </row>
    <row r="4729" spans="1:3" x14ac:dyDescent="0.25">
      <c r="A4729">
        <v>4373062</v>
      </c>
      <c r="B4729">
        <v>4373847</v>
      </c>
      <c r="C4729" t="s">
        <v>88</v>
      </c>
    </row>
    <row r="4730" spans="1:3" x14ac:dyDescent="0.25">
      <c r="A4730">
        <v>4373870</v>
      </c>
      <c r="B4730">
        <v>4376308</v>
      </c>
      <c r="C4730" t="s">
        <v>88</v>
      </c>
    </row>
    <row r="4731" spans="1:3" x14ac:dyDescent="0.25">
      <c r="A4731">
        <v>4376318</v>
      </c>
      <c r="B4731">
        <v>4376857</v>
      </c>
      <c r="C4731" t="s">
        <v>88</v>
      </c>
    </row>
    <row r="4732" spans="1:3" x14ac:dyDescent="0.25">
      <c r="A4732">
        <v>4376892</v>
      </c>
      <c r="B4732">
        <v>4377182</v>
      </c>
      <c r="C4732" t="s">
        <v>88</v>
      </c>
    </row>
    <row r="4733" spans="1:3" x14ac:dyDescent="0.25">
      <c r="A4733">
        <v>4377765</v>
      </c>
      <c r="B4733">
        <v>4377992</v>
      </c>
      <c r="C4733" t="s">
        <v>25</v>
      </c>
    </row>
    <row r="4734" spans="1:3" x14ac:dyDescent="0.25">
      <c r="A4734">
        <v>4378267</v>
      </c>
      <c r="B4734">
        <v>4378515</v>
      </c>
      <c r="C4734" t="s">
        <v>88</v>
      </c>
    </row>
    <row r="4735" spans="1:3" x14ac:dyDescent="0.25">
      <c r="A4735">
        <v>4378730</v>
      </c>
      <c r="B4735">
        <v>4379221</v>
      </c>
      <c r="C4735" t="s">
        <v>88</v>
      </c>
    </row>
    <row r="4736" spans="1:3" x14ac:dyDescent="0.25">
      <c r="A4736">
        <v>4379218</v>
      </c>
      <c r="B4736">
        <v>4379511</v>
      </c>
      <c r="C4736" t="s">
        <v>88</v>
      </c>
    </row>
    <row r="4737" spans="1:3" x14ac:dyDescent="0.25">
      <c r="A4737">
        <v>4379828</v>
      </c>
      <c r="B4737">
        <v>4380049</v>
      </c>
      <c r="C4737" t="s">
        <v>25</v>
      </c>
    </row>
    <row r="4738" spans="1:3" x14ac:dyDescent="0.25">
      <c r="A4738">
        <v>4380315</v>
      </c>
      <c r="B4738">
        <v>4381190</v>
      </c>
      <c r="C4738" t="s">
        <v>25</v>
      </c>
    </row>
    <row r="4739" spans="1:3" x14ac:dyDescent="0.25">
      <c r="A4739">
        <v>4381187</v>
      </c>
      <c r="B4739">
        <v>4381474</v>
      </c>
      <c r="C4739" t="s">
        <v>25</v>
      </c>
    </row>
    <row r="4740" spans="1:3" x14ac:dyDescent="0.25">
      <c r="A4740">
        <v>4381497</v>
      </c>
      <c r="B4740">
        <v>4381712</v>
      </c>
      <c r="C4740" t="s">
        <v>25</v>
      </c>
    </row>
    <row r="4741" spans="1:3" x14ac:dyDescent="0.25">
      <c r="A4741">
        <v>4381720</v>
      </c>
      <c r="B4741">
        <v>4381989</v>
      </c>
      <c r="C4741" t="s">
        <v>25</v>
      </c>
    </row>
    <row r="4742" spans="1:3" x14ac:dyDescent="0.25">
      <c r="A4742">
        <v>4382283</v>
      </c>
      <c r="B4742">
        <v>4383188</v>
      </c>
      <c r="C4742" t="s">
        <v>88</v>
      </c>
    </row>
    <row r="4743" spans="1:3" x14ac:dyDescent="0.25">
      <c r="A4743">
        <v>4383492</v>
      </c>
      <c r="B4743">
        <v>4384892</v>
      </c>
      <c r="C4743" t="s">
        <v>25</v>
      </c>
    </row>
    <row r="4744" spans="1:3" x14ac:dyDescent="0.25">
      <c r="A4744">
        <v>4384976</v>
      </c>
      <c r="B4744">
        <v>4385629</v>
      </c>
      <c r="C4744" t="s">
        <v>88</v>
      </c>
    </row>
    <row r="4745" spans="1:3" x14ac:dyDescent="0.25">
      <c r="A4745">
        <v>4385645</v>
      </c>
      <c r="B4745">
        <v>4386418</v>
      </c>
      <c r="C4745" t="s">
        <v>88</v>
      </c>
    </row>
    <row r="4746" spans="1:3" x14ac:dyDescent="0.25">
      <c r="A4746">
        <v>4386411</v>
      </c>
      <c r="B4746">
        <v>4387037</v>
      </c>
      <c r="C4746" t="s">
        <v>88</v>
      </c>
    </row>
    <row r="4747" spans="1:3" x14ac:dyDescent="0.25">
      <c r="A4747">
        <v>4387051</v>
      </c>
      <c r="B4747">
        <v>4389450</v>
      </c>
      <c r="C4747" t="s">
        <v>88</v>
      </c>
    </row>
    <row r="4748" spans="1:3" x14ac:dyDescent="0.25">
      <c r="A4748">
        <v>4389855</v>
      </c>
      <c r="B4748">
        <v>4391486</v>
      </c>
      <c r="C4748" t="s">
        <v>25</v>
      </c>
    </row>
    <row r="4749" spans="1:3" x14ac:dyDescent="0.25">
      <c r="A4749">
        <v>4391483</v>
      </c>
      <c r="B4749">
        <v>4392202</v>
      </c>
      <c r="C4749" t="s">
        <v>25</v>
      </c>
    </row>
    <row r="4750" spans="1:3" x14ac:dyDescent="0.25">
      <c r="A4750">
        <v>4392519</v>
      </c>
      <c r="B4750">
        <v>4392785</v>
      </c>
      <c r="C4750" t="s">
        <v>25</v>
      </c>
    </row>
    <row r="4751" spans="1:3" x14ac:dyDescent="0.25">
      <c r="A4751">
        <v>4392932</v>
      </c>
      <c r="B4751">
        <v>4394272</v>
      </c>
      <c r="C4751" t="s">
        <v>25</v>
      </c>
    </row>
    <row r="4752" spans="1:3" x14ac:dyDescent="0.25">
      <c r="A4752">
        <v>4394368</v>
      </c>
      <c r="B4752">
        <v>4396014</v>
      </c>
      <c r="C4752" t="s">
        <v>25</v>
      </c>
    </row>
    <row r="4753" spans="1:3" x14ac:dyDescent="0.25">
      <c r="A4753">
        <v>4396112</v>
      </c>
      <c r="B4753">
        <v>4397542</v>
      </c>
      <c r="C4753" t="s">
        <v>88</v>
      </c>
    </row>
    <row r="4754" spans="1:3" x14ac:dyDescent="0.25">
      <c r="A4754">
        <v>4397626</v>
      </c>
      <c r="B4754">
        <v>4398981</v>
      </c>
      <c r="C4754" t="s">
        <v>88</v>
      </c>
    </row>
    <row r="4755" spans="1:3" x14ac:dyDescent="0.25">
      <c r="A4755">
        <v>4399250</v>
      </c>
      <c r="B4755">
        <v>4400182</v>
      </c>
      <c r="C4755" t="s">
        <v>25</v>
      </c>
    </row>
    <row r="4756" spans="1:3" x14ac:dyDescent="0.25">
      <c r="A4756">
        <v>4400412</v>
      </c>
      <c r="B4756">
        <v>4402682</v>
      </c>
      <c r="C4756" t="s">
        <v>25</v>
      </c>
    </row>
    <row r="4757" spans="1:3" x14ac:dyDescent="0.25">
      <c r="A4757">
        <v>4402980</v>
      </c>
      <c r="B4757">
        <v>4403741</v>
      </c>
      <c r="C4757" t="s">
        <v>25</v>
      </c>
    </row>
    <row r="4758" spans="1:3" x14ac:dyDescent="0.25">
      <c r="A4758">
        <v>4403881</v>
      </c>
      <c r="B4758">
        <v>4405218</v>
      </c>
      <c r="C4758" t="s">
        <v>25</v>
      </c>
    </row>
    <row r="4759" spans="1:3" x14ac:dyDescent="0.25">
      <c r="A4759">
        <v>4405352</v>
      </c>
      <c r="B4759">
        <v>4406995</v>
      </c>
      <c r="C4759" t="s">
        <v>25</v>
      </c>
    </row>
    <row r="4760" spans="1:3" x14ac:dyDescent="0.25">
      <c r="A4760">
        <v>4406992</v>
      </c>
      <c r="B4760">
        <v>4407660</v>
      </c>
      <c r="C4760" t="s">
        <v>25</v>
      </c>
    </row>
    <row r="4761" spans="1:3" x14ac:dyDescent="0.25">
      <c r="A4761">
        <v>4407670</v>
      </c>
      <c r="B4761">
        <v>4408740</v>
      </c>
      <c r="C4761" t="s">
        <v>25</v>
      </c>
    </row>
    <row r="4762" spans="1:3" x14ac:dyDescent="0.25">
      <c r="A4762">
        <v>4408907</v>
      </c>
      <c r="B4762">
        <v>4410409</v>
      </c>
      <c r="C4762" t="s">
        <v>88</v>
      </c>
    </row>
    <row r="4763" spans="1:3" x14ac:dyDescent="0.25">
      <c r="A4763">
        <v>4410877</v>
      </c>
      <c r="B4763">
        <v>4411212</v>
      </c>
      <c r="C4763" t="s">
        <v>25</v>
      </c>
    </row>
    <row r="4764" spans="1:3" x14ac:dyDescent="0.25">
      <c r="A4764">
        <v>4411332</v>
      </c>
      <c r="B4764">
        <v>4411775</v>
      </c>
      <c r="C4764" t="s">
        <v>25</v>
      </c>
    </row>
    <row r="4765" spans="1:3" x14ac:dyDescent="0.25">
      <c r="A4765">
        <v>4411897</v>
      </c>
      <c r="B4765">
        <v>4412361</v>
      </c>
      <c r="C4765" t="s">
        <v>25</v>
      </c>
    </row>
    <row r="4766" spans="1:3" x14ac:dyDescent="0.25">
      <c r="A4766">
        <v>4412619</v>
      </c>
      <c r="B4766">
        <v>4413527</v>
      </c>
      <c r="C4766" t="s">
        <v>25</v>
      </c>
    </row>
    <row r="4767" spans="1:3" x14ac:dyDescent="0.25">
      <c r="A4767">
        <v>4413882</v>
      </c>
      <c r="B4767">
        <v>4416029</v>
      </c>
      <c r="C4767" t="s">
        <v>25</v>
      </c>
    </row>
    <row r="4768" spans="1:3" x14ac:dyDescent="0.25">
      <c r="A4768">
        <v>4416206</v>
      </c>
      <c r="B4768">
        <v>4416895</v>
      </c>
      <c r="C4768" t="s">
        <v>25</v>
      </c>
    </row>
    <row r="4769" spans="1:3" x14ac:dyDescent="0.25">
      <c r="A4769">
        <v>4417053</v>
      </c>
      <c r="B4769">
        <v>4418363</v>
      </c>
      <c r="C4769" t="s">
        <v>88</v>
      </c>
    </row>
    <row r="4770" spans="1:3" x14ac:dyDescent="0.25">
      <c r="A4770">
        <v>4418708</v>
      </c>
      <c r="B4770">
        <v>4419328</v>
      </c>
      <c r="C4770" t="s">
        <v>88</v>
      </c>
    </row>
    <row r="4771" spans="1:3" x14ac:dyDescent="0.25">
      <c r="A4771">
        <v>4419325</v>
      </c>
      <c r="B4771">
        <v>4419837</v>
      </c>
      <c r="C4771" t="s">
        <v>88</v>
      </c>
    </row>
    <row r="4772" spans="1:3" x14ac:dyDescent="0.25">
      <c r="A4772">
        <v>4419827</v>
      </c>
      <c r="B4772">
        <v>4421563</v>
      </c>
      <c r="C4772" t="s">
        <v>88</v>
      </c>
    </row>
    <row r="4773" spans="1:3" x14ac:dyDescent="0.25">
      <c r="A4773">
        <v>4421556</v>
      </c>
      <c r="B4773">
        <v>4422512</v>
      </c>
      <c r="C4773" t="s">
        <v>88</v>
      </c>
    </row>
    <row r="4774" spans="1:3" x14ac:dyDescent="0.25">
      <c r="A4774">
        <v>4422509</v>
      </c>
      <c r="B4774">
        <v>4423180</v>
      </c>
      <c r="C4774" t="s">
        <v>88</v>
      </c>
    </row>
    <row r="4775" spans="1:3" x14ac:dyDescent="0.25">
      <c r="A4775">
        <v>4423177</v>
      </c>
      <c r="B4775">
        <v>4423743</v>
      </c>
      <c r="C4775" t="s">
        <v>88</v>
      </c>
    </row>
    <row r="4776" spans="1:3" x14ac:dyDescent="0.25">
      <c r="A4776">
        <v>4423855</v>
      </c>
      <c r="B4776">
        <v>4425291</v>
      </c>
      <c r="C4776" t="s">
        <v>88</v>
      </c>
    </row>
    <row r="4777" spans="1:3" x14ac:dyDescent="0.25">
      <c r="A4777">
        <v>4425390</v>
      </c>
      <c r="B4777">
        <v>4425536</v>
      </c>
      <c r="C4777" t="s">
        <v>88</v>
      </c>
    </row>
    <row r="4778" spans="1:3" x14ac:dyDescent="0.25">
      <c r="A4778">
        <v>4425723</v>
      </c>
      <c r="B4778">
        <v>4427681</v>
      </c>
      <c r="C4778" t="s">
        <v>25</v>
      </c>
    </row>
    <row r="4779" spans="1:3" x14ac:dyDescent="0.25">
      <c r="A4779">
        <v>4427921</v>
      </c>
      <c r="B4779">
        <v>4428235</v>
      </c>
      <c r="C4779" t="s">
        <v>25</v>
      </c>
    </row>
    <row r="4780" spans="1:3" x14ac:dyDescent="0.25">
      <c r="A4780">
        <v>4428232</v>
      </c>
      <c r="B4780">
        <v>4429881</v>
      </c>
      <c r="C4780" t="s">
        <v>25</v>
      </c>
    </row>
    <row r="4781" spans="1:3" x14ac:dyDescent="0.25">
      <c r="A4781">
        <v>4429920</v>
      </c>
      <c r="B4781">
        <v>4430609</v>
      </c>
      <c r="C4781" t="s">
        <v>88</v>
      </c>
    </row>
    <row r="4782" spans="1:3" x14ac:dyDescent="0.25">
      <c r="A4782">
        <v>4430602</v>
      </c>
      <c r="B4782">
        <v>4431012</v>
      </c>
      <c r="C4782" t="s">
        <v>88</v>
      </c>
    </row>
    <row r="4783" spans="1:3" x14ac:dyDescent="0.25">
      <c r="A4783">
        <v>4431116</v>
      </c>
      <c r="B4783">
        <v>4432003</v>
      </c>
      <c r="C4783" t="s">
        <v>25</v>
      </c>
    </row>
    <row r="4784" spans="1:3" x14ac:dyDescent="0.25">
      <c r="A4784">
        <v>4432098</v>
      </c>
      <c r="B4784">
        <v>4433744</v>
      </c>
      <c r="C4784" t="s">
        <v>88</v>
      </c>
    </row>
    <row r="4785" spans="1:3" x14ac:dyDescent="0.25">
      <c r="A4785">
        <v>4433743</v>
      </c>
      <c r="B4785">
        <v>4433901</v>
      </c>
      <c r="C4785" t="s">
        <v>25</v>
      </c>
    </row>
    <row r="4786" spans="1:3" x14ac:dyDescent="0.25">
      <c r="A4786">
        <v>4433894</v>
      </c>
      <c r="B4786">
        <v>4435243</v>
      </c>
      <c r="C4786" t="s">
        <v>88</v>
      </c>
    </row>
    <row r="4787" spans="1:3" x14ac:dyDescent="0.25">
      <c r="A4787">
        <v>4435144</v>
      </c>
      <c r="B4787">
        <v>4435361</v>
      </c>
      <c r="C4787" t="s">
        <v>88</v>
      </c>
    </row>
    <row r="4788" spans="1:3" x14ac:dyDescent="0.25">
      <c r="A4788">
        <v>4435590</v>
      </c>
      <c r="B4788">
        <v>4436258</v>
      </c>
      <c r="C4788" t="s">
        <v>88</v>
      </c>
    </row>
    <row r="4789" spans="1:3" x14ac:dyDescent="0.25">
      <c r="A4789">
        <v>4436551</v>
      </c>
      <c r="B4789">
        <v>4437009</v>
      </c>
      <c r="C4789" t="s">
        <v>88</v>
      </c>
    </row>
    <row r="4790" spans="1:3" x14ac:dyDescent="0.25">
      <c r="A4790">
        <v>4437096</v>
      </c>
      <c r="B4790">
        <v>4437419</v>
      </c>
      <c r="C4790" t="s">
        <v>25</v>
      </c>
    </row>
    <row r="4791" spans="1:3" x14ac:dyDescent="0.25">
      <c r="A4791">
        <v>4437407</v>
      </c>
      <c r="B4791">
        <v>4439008</v>
      </c>
      <c r="C4791" t="s">
        <v>88</v>
      </c>
    </row>
    <row r="4792" spans="1:3" x14ac:dyDescent="0.25">
      <c r="A4792">
        <v>4439571</v>
      </c>
      <c r="B4792">
        <v>4439852</v>
      </c>
      <c r="C4792" t="s">
        <v>25</v>
      </c>
    </row>
    <row r="4793" spans="1:3" x14ac:dyDescent="0.25">
      <c r="A4793">
        <v>4440130</v>
      </c>
      <c r="B4793">
        <v>4442196</v>
      </c>
      <c r="C4793" t="s">
        <v>88</v>
      </c>
    </row>
    <row r="4794" spans="1:3" x14ac:dyDescent="0.25">
      <c r="A4794">
        <v>4442236</v>
      </c>
      <c r="B4794">
        <v>4458915</v>
      </c>
      <c r="C4794" t="s">
        <v>88</v>
      </c>
    </row>
    <row r="4795" spans="1:3" x14ac:dyDescent="0.25">
      <c r="A4795">
        <v>4458932</v>
      </c>
      <c r="B4795">
        <v>4460209</v>
      </c>
      <c r="C4795" t="s">
        <v>88</v>
      </c>
    </row>
    <row r="4796" spans="1:3" x14ac:dyDescent="0.25">
      <c r="A4796">
        <v>4460206</v>
      </c>
      <c r="B4796">
        <v>4461525</v>
      </c>
      <c r="C4796" t="s">
        <v>88</v>
      </c>
    </row>
    <row r="4797" spans="1:3" x14ac:dyDescent="0.25">
      <c r="A4797">
        <v>4461515</v>
      </c>
      <c r="B4797">
        <v>4462903</v>
      </c>
      <c r="C4797" t="s">
        <v>88</v>
      </c>
    </row>
    <row r="4798" spans="1:3" x14ac:dyDescent="0.25">
      <c r="A4798">
        <v>4462900</v>
      </c>
      <c r="B4798">
        <v>4463532</v>
      </c>
      <c r="C4798" t="s">
        <v>88</v>
      </c>
    </row>
    <row r="4799" spans="1:3" x14ac:dyDescent="0.25">
      <c r="A4799">
        <v>4464366</v>
      </c>
      <c r="B4799">
        <v>4464557</v>
      </c>
      <c r="C4799" t="s">
        <v>25</v>
      </c>
    </row>
    <row r="4800" spans="1:3" x14ac:dyDescent="0.25">
      <c r="A4800">
        <v>4464573</v>
      </c>
      <c r="B4800">
        <v>4465103</v>
      </c>
      <c r="C4800" t="s">
        <v>88</v>
      </c>
    </row>
    <row r="4801" spans="1:3" x14ac:dyDescent="0.25">
      <c r="A4801">
        <v>4465270</v>
      </c>
      <c r="B4801">
        <v>4465386</v>
      </c>
      <c r="C4801" t="s">
        <v>88</v>
      </c>
    </row>
    <row r="4802" spans="1:3" x14ac:dyDescent="0.25">
      <c r="A4802">
        <v>4465351</v>
      </c>
      <c r="B4802">
        <v>4468176</v>
      </c>
      <c r="C4802" t="s">
        <v>25</v>
      </c>
    </row>
    <row r="4803" spans="1:3" x14ac:dyDescent="0.25">
      <c r="A4803">
        <v>4468308</v>
      </c>
      <c r="B4803">
        <v>4468763</v>
      </c>
      <c r="C4803" t="s">
        <v>25</v>
      </c>
    </row>
    <row r="4804" spans="1:3" x14ac:dyDescent="0.25">
      <c r="A4804">
        <v>4468750</v>
      </c>
      <c r="B4804">
        <v>4469088</v>
      </c>
      <c r="C4804" t="s">
        <v>25</v>
      </c>
    </row>
    <row r="4805" spans="1:3" x14ac:dyDescent="0.25">
      <c r="A4805">
        <v>4469089</v>
      </c>
      <c r="B4805">
        <v>4469445</v>
      </c>
      <c r="C4805" t="s">
        <v>88</v>
      </c>
    </row>
    <row r="4806" spans="1:3" x14ac:dyDescent="0.25">
      <c r="A4806">
        <v>4469448</v>
      </c>
      <c r="B4806">
        <v>4469864</v>
      </c>
      <c r="C4806" t="s">
        <v>88</v>
      </c>
    </row>
    <row r="4807" spans="1:3" x14ac:dyDescent="0.25">
      <c r="A4807">
        <v>4469993</v>
      </c>
      <c r="B4807">
        <v>4470706</v>
      </c>
      <c r="C4807" t="s">
        <v>88</v>
      </c>
    </row>
    <row r="4808" spans="1:3" x14ac:dyDescent="0.25">
      <c r="A4808">
        <v>4470893</v>
      </c>
      <c r="B4808">
        <v>4472086</v>
      </c>
      <c r="C4808" t="s">
        <v>88</v>
      </c>
    </row>
    <row r="4809" spans="1:3" x14ac:dyDescent="0.25">
      <c r="A4809">
        <v>4472272</v>
      </c>
      <c r="B4809">
        <v>4473351</v>
      </c>
      <c r="C4809" t="s">
        <v>88</v>
      </c>
    </row>
    <row r="4810" spans="1:3" x14ac:dyDescent="0.25">
      <c r="A4810">
        <v>4473383</v>
      </c>
      <c r="B4810">
        <v>4474798</v>
      </c>
      <c r="C4810" t="s">
        <v>88</v>
      </c>
    </row>
    <row r="4811" spans="1:3" x14ac:dyDescent="0.25">
      <c r="A4811">
        <v>4474863</v>
      </c>
      <c r="B4811">
        <v>4475846</v>
      </c>
      <c r="C4811" t="s">
        <v>25</v>
      </c>
    </row>
    <row r="4812" spans="1:3" x14ac:dyDescent="0.25">
      <c r="A4812">
        <v>4476021</v>
      </c>
      <c r="B4812">
        <v>4476263</v>
      </c>
      <c r="C4812" t="s">
        <v>88</v>
      </c>
    </row>
    <row r="4813" spans="1:3" x14ac:dyDescent="0.25">
      <c r="A4813">
        <v>4476431</v>
      </c>
      <c r="B4813">
        <v>4477429</v>
      </c>
      <c r="C4813" t="s">
        <v>88</v>
      </c>
    </row>
    <row r="4814" spans="1:3" x14ac:dyDescent="0.25">
      <c r="A4814">
        <v>4477517</v>
      </c>
      <c r="B4814">
        <v>4478827</v>
      </c>
      <c r="C4814" t="s">
        <v>88</v>
      </c>
    </row>
    <row r="4815" spans="1:3" x14ac:dyDescent="0.25">
      <c r="A4815">
        <v>4479074</v>
      </c>
      <c r="B4815">
        <v>4479589</v>
      </c>
      <c r="C4815" t="s">
        <v>25</v>
      </c>
    </row>
    <row r="4816" spans="1:3" x14ac:dyDescent="0.25">
      <c r="A4816">
        <v>4479689</v>
      </c>
      <c r="B4816">
        <v>4479901</v>
      </c>
      <c r="C4816" t="s">
        <v>88</v>
      </c>
    </row>
    <row r="4817" spans="1:3" x14ac:dyDescent="0.25">
      <c r="A4817">
        <v>4479920</v>
      </c>
      <c r="B4817">
        <v>4480033</v>
      </c>
      <c r="C4817" t="s">
        <v>88</v>
      </c>
    </row>
    <row r="4818" spans="1:3" x14ac:dyDescent="0.25">
      <c r="A4818">
        <v>4480030</v>
      </c>
      <c r="B4818">
        <v>4481355</v>
      </c>
      <c r="C4818" t="s">
        <v>88</v>
      </c>
    </row>
    <row r="4819" spans="1:3" x14ac:dyDescent="0.25">
      <c r="A4819">
        <v>4481534</v>
      </c>
      <c r="B4819">
        <v>4482142</v>
      </c>
      <c r="C4819" t="s">
        <v>88</v>
      </c>
    </row>
    <row r="4820" spans="1:3" x14ac:dyDescent="0.25">
      <c r="A4820">
        <v>4482251</v>
      </c>
      <c r="B4820">
        <v>4482619</v>
      </c>
      <c r="C4820" t="s">
        <v>88</v>
      </c>
    </row>
    <row r="4821" spans="1:3" x14ac:dyDescent="0.25">
      <c r="A4821">
        <v>4482790</v>
      </c>
      <c r="B4821">
        <v>4485210</v>
      </c>
      <c r="C4821" t="s">
        <v>25</v>
      </c>
    </row>
    <row r="4822" spans="1:3" x14ac:dyDescent="0.25">
      <c r="A4822">
        <v>4485309</v>
      </c>
      <c r="B4822">
        <v>4486181</v>
      </c>
      <c r="C4822" t="s">
        <v>88</v>
      </c>
    </row>
    <row r="4823" spans="1:3" x14ac:dyDescent="0.25">
      <c r="A4823">
        <v>4486195</v>
      </c>
      <c r="B4823">
        <v>4486692</v>
      </c>
      <c r="C4823" t="s">
        <v>88</v>
      </c>
    </row>
    <row r="4824" spans="1:3" x14ac:dyDescent="0.25">
      <c r="A4824">
        <v>4486873</v>
      </c>
      <c r="B4824">
        <v>4487790</v>
      </c>
      <c r="C4824" t="s">
        <v>88</v>
      </c>
    </row>
    <row r="4825" spans="1:3" x14ac:dyDescent="0.25">
      <c r="A4825">
        <v>4487954</v>
      </c>
      <c r="B4825">
        <v>4489312</v>
      </c>
      <c r="C4825" t="s">
        <v>88</v>
      </c>
    </row>
    <row r="4826" spans="1:3" x14ac:dyDescent="0.25">
      <c r="A4826">
        <v>4489401</v>
      </c>
      <c r="B4826">
        <v>4490510</v>
      </c>
      <c r="C4826" t="s">
        <v>88</v>
      </c>
    </row>
    <row r="4827" spans="1:3" x14ac:dyDescent="0.25">
      <c r="A4827">
        <v>4490872</v>
      </c>
      <c r="B4827">
        <v>4492062</v>
      </c>
      <c r="C4827" t="s">
        <v>25</v>
      </c>
    </row>
    <row r="4828" spans="1:3" x14ac:dyDescent="0.25">
      <c r="A4828">
        <v>4492194</v>
      </c>
      <c r="B4828">
        <v>4493738</v>
      </c>
      <c r="C4828" t="s">
        <v>25</v>
      </c>
    </row>
    <row r="4829" spans="1:3" x14ac:dyDescent="0.25">
      <c r="A4829">
        <v>4493753</v>
      </c>
      <c r="B4829">
        <v>4494643</v>
      </c>
      <c r="C4829" t="s">
        <v>25</v>
      </c>
    </row>
    <row r="4830" spans="1:3" x14ac:dyDescent="0.25">
      <c r="A4830">
        <v>4494809</v>
      </c>
      <c r="B4830">
        <v>4495219</v>
      </c>
      <c r="C4830" t="s">
        <v>88</v>
      </c>
    </row>
    <row r="4831" spans="1:3" x14ac:dyDescent="0.25">
      <c r="A4831">
        <v>4495362</v>
      </c>
      <c r="B4831">
        <v>4497458</v>
      </c>
      <c r="C4831" t="s">
        <v>88</v>
      </c>
    </row>
    <row r="4832" spans="1:3" x14ac:dyDescent="0.25">
      <c r="A4832">
        <v>4497458</v>
      </c>
      <c r="B4832">
        <v>4498195</v>
      </c>
      <c r="C4832" t="s">
        <v>88</v>
      </c>
    </row>
    <row r="4833" spans="1:3" x14ac:dyDescent="0.25">
      <c r="A4833">
        <v>4498192</v>
      </c>
      <c r="B4833">
        <v>4498830</v>
      </c>
      <c r="C4833" t="s">
        <v>88</v>
      </c>
    </row>
    <row r="4834" spans="1:3" x14ac:dyDescent="0.25">
      <c r="A4834">
        <v>4498894</v>
      </c>
      <c r="B4834">
        <v>4499139</v>
      </c>
      <c r="C4834" t="s">
        <v>88</v>
      </c>
    </row>
    <row r="4835" spans="1:3" x14ac:dyDescent="0.25">
      <c r="A4835">
        <v>4499580</v>
      </c>
      <c r="B4835">
        <v>4501229</v>
      </c>
      <c r="C4835" t="s">
        <v>88</v>
      </c>
    </row>
    <row r="4836" spans="1:3" x14ac:dyDescent="0.25">
      <c r="A4836">
        <v>4501574</v>
      </c>
      <c r="B4836">
        <v>4502923</v>
      </c>
      <c r="C4836" t="s">
        <v>25</v>
      </c>
    </row>
    <row r="4837" spans="1:3" x14ac:dyDescent="0.25">
      <c r="A4837">
        <v>4503054</v>
      </c>
      <c r="B4837">
        <v>4503401</v>
      </c>
      <c r="C4837" t="s">
        <v>88</v>
      </c>
    </row>
    <row r="4838" spans="1:3" x14ac:dyDescent="0.25">
      <c r="A4838">
        <v>4503977</v>
      </c>
      <c r="B4838">
        <v>4504264</v>
      </c>
      <c r="C4838" t="s">
        <v>25</v>
      </c>
    </row>
    <row r="4839" spans="1:3" x14ac:dyDescent="0.25">
      <c r="A4839">
        <v>4504267</v>
      </c>
      <c r="B4839">
        <v>4504872</v>
      </c>
      <c r="C4839" t="s">
        <v>25</v>
      </c>
    </row>
    <row r="4840" spans="1:3" x14ac:dyDescent="0.25">
      <c r="A4840">
        <v>4504885</v>
      </c>
      <c r="B4840">
        <v>4505199</v>
      </c>
      <c r="C4840" t="s">
        <v>25</v>
      </c>
    </row>
    <row r="4841" spans="1:3" x14ac:dyDescent="0.25">
      <c r="A4841">
        <v>4505359</v>
      </c>
      <c r="B4841">
        <v>4505814</v>
      </c>
      <c r="C4841" t="s">
        <v>25</v>
      </c>
    </row>
    <row r="4842" spans="1:3" x14ac:dyDescent="0.25">
      <c r="A4842">
        <v>4505811</v>
      </c>
      <c r="B4842">
        <v>4506008</v>
      </c>
      <c r="C4842" t="s">
        <v>25</v>
      </c>
    </row>
    <row r="4843" spans="1:3" x14ac:dyDescent="0.25">
      <c r="A4843">
        <v>4505998</v>
      </c>
      <c r="B4843">
        <v>4507425</v>
      </c>
      <c r="C4843" t="s">
        <v>25</v>
      </c>
    </row>
    <row r="4844" spans="1:3" x14ac:dyDescent="0.25">
      <c r="A4844">
        <v>4507425</v>
      </c>
      <c r="B4844">
        <v>4507949</v>
      </c>
      <c r="C4844" t="s">
        <v>25</v>
      </c>
    </row>
    <row r="4845" spans="1:3" x14ac:dyDescent="0.25">
      <c r="A4845">
        <v>4508001</v>
      </c>
      <c r="B4845">
        <v>4508318</v>
      </c>
      <c r="C4845" t="s">
        <v>25</v>
      </c>
    </row>
    <row r="4846" spans="1:3" x14ac:dyDescent="0.25">
      <c r="A4846">
        <v>4508278</v>
      </c>
      <c r="B4846">
        <v>4508406</v>
      </c>
      <c r="C4846" t="s">
        <v>25</v>
      </c>
    </row>
    <row r="4847" spans="1:3" x14ac:dyDescent="0.25">
      <c r="A4847">
        <v>4508503</v>
      </c>
      <c r="B4847">
        <v>4510857</v>
      </c>
      <c r="C4847" t="s">
        <v>25</v>
      </c>
    </row>
    <row r="4848" spans="1:3" x14ac:dyDescent="0.25">
      <c r="A4848">
        <v>4510857</v>
      </c>
      <c r="B4848">
        <v>4511810</v>
      </c>
      <c r="C4848" t="s">
        <v>25</v>
      </c>
    </row>
    <row r="4849" spans="1:3" x14ac:dyDescent="0.25">
      <c r="A4849">
        <v>4511810</v>
      </c>
      <c r="B4849">
        <v>4512019</v>
      </c>
      <c r="C4849" t="s">
        <v>25</v>
      </c>
    </row>
    <row r="4850" spans="1:3" x14ac:dyDescent="0.25">
      <c r="A4850">
        <v>4512007</v>
      </c>
      <c r="B4850">
        <v>4513050</v>
      </c>
      <c r="C4850" t="s">
        <v>25</v>
      </c>
    </row>
    <row r="4851" spans="1:3" x14ac:dyDescent="0.25">
      <c r="A4851">
        <v>4513060</v>
      </c>
      <c r="B4851">
        <v>4513782</v>
      </c>
      <c r="C4851" t="s">
        <v>25</v>
      </c>
    </row>
    <row r="4852" spans="1:3" x14ac:dyDescent="0.25">
      <c r="A4852">
        <v>4514110</v>
      </c>
      <c r="B4852">
        <v>4514472</v>
      </c>
      <c r="C4852" t="s">
        <v>25</v>
      </c>
    </row>
    <row r="4853" spans="1:3" x14ac:dyDescent="0.25">
      <c r="A4853">
        <v>4514469</v>
      </c>
      <c r="B4853">
        <v>4515398</v>
      </c>
      <c r="C4853" t="s">
        <v>25</v>
      </c>
    </row>
    <row r="4854" spans="1:3" x14ac:dyDescent="0.25">
      <c r="A4854">
        <v>4515398</v>
      </c>
      <c r="B4854">
        <v>4516945</v>
      </c>
      <c r="C4854" t="s">
        <v>25</v>
      </c>
    </row>
    <row r="4855" spans="1:3" x14ac:dyDescent="0.25">
      <c r="A4855">
        <v>4517109</v>
      </c>
      <c r="B4855">
        <v>4517468</v>
      </c>
      <c r="C4855" t="s">
        <v>25</v>
      </c>
    </row>
    <row r="4856" spans="1:3" x14ac:dyDescent="0.25">
      <c r="A4856">
        <v>4517459</v>
      </c>
      <c r="B4856">
        <v>4518574</v>
      </c>
      <c r="C4856" t="s">
        <v>25</v>
      </c>
    </row>
    <row r="4857" spans="1:3" x14ac:dyDescent="0.25">
      <c r="A4857">
        <v>4518567</v>
      </c>
      <c r="B4857">
        <v>4519199</v>
      </c>
      <c r="C4857" t="s">
        <v>25</v>
      </c>
    </row>
    <row r="4858" spans="1:3" x14ac:dyDescent="0.25">
      <c r="A4858">
        <v>4519202</v>
      </c>
      <c r="B4858">
        <v>4520683</v>
      </c>
      <c r="C4858" t="s">
        <v>25</v>
      </c>
    </row>
    <row r="4859" spans="1:3" x14ac:dyDescent="0.25">
      <c r="A4859">
        <v>4520693</v>
      </c>
      <c r="B4859">
        <v>4521208</v>
      </c>
      <c r="C4859" t="s">
        <v>25</v>
      </c>
    </row>
    <row r="4860" spans="1:3" x14ac:dyDescent="0.25">
      <c r="A4860">
        <v>4521742</v>
      </c>
      <c r="B4860">
        <v>4523220</v>
      </c>
      <c r="C4860" t="s">
        <v>25</v>
      </c>
    </row>
    <row r="4861" spans="1:3" x14ac:dyDescent="0.25">
      <c r="A4861">
        <v>4523244</v>
      </c>
      <c r="B4861">
        <v>4524083</v>
      </c>
      <c r="C4861" t="s">
        <v>25</v>
      </c>
    </row>
    <row r="4862" spans="1:3" x14ac:dyDescent="0.25">
      <c r="A4862">
        <v>4524100</v>
      </c>
      <c r="B4862">
        <v>4524963</v>
      </c>
      <c r="C4862" t="s">
        <v>25</v>
      </c>
    </row>
    <row r="4863" spans="1:3" x14ac:dyDescent="0.25">
      <c r="A4863">
        <v>4524950</v>
      </c>
      <c r="B4863">
        <v>4525708</v>
      </c>
      <c r="C4863" t="s">
        <v>25</v>
      </c>
    </row>
    <row r="4864" spans="1:3" x14ac:dyDescent="0.25">
      <c r="A4864">
        <v>4525771</v>
      </c>
      <c r="B4864">
        <v>4526043</v>
      </c>
      <c r="C4864" t="s">
        <v>25</v>
      </c>
    </row>
    <row r="4865" spans="1:3" x14ac:dyDescent="0.25">
      <c r="A4865">
        <v>4526040</v>
      </c>
      <c r="B4865">
        <v>4526909</v>
      </c>
      <c r="C4865" t="s">
        <v>88</v>
      </c>
    </row>
    <row r="4866" spans="1:3" x14ac:dyDescent="0.25">
      <c r="A4866">
        <v>4526956</v>
      </c>
      <c r="B4866">
        <v>4527495</v>
      </c>
      <c r="C4866" t="s">
        <v>88</v>
      </c>
    </row>
    <row r="4867" spans="1:3" x14ac:dyDescent="0.25">
      <c r="A4867">
        <v>4527530</v>
      </c>
      <c r="B4867">
        <v>4527631</v>
      </c>
      <c r="C4867" t="s">
        <v>88</v>
      </c>
    </row>
    <row r="4868" spans="1:3" x14ac:dyDescent="0.25">
      <c r="A4868">
        <v>4527703</v>
      </c>
      <c r="B4868">
        <v>4528392</v>
      </c>
      <c r="C4868" t="s">
        <v>25</v>
      </c>
    </row>
    <row r="4869" spans="1:3" x14ac:dyDescent="0.25">
      <c r="A4869">
        <v>4528468</v>
      </c>
      <c r="B4869">
        <v>4530099</v>
      </c>
      <c r="C4869" t="s">
        <v>88</v>
      </c>
    </row>
    <row r="4870" spans="1:3" x14ac:dyDescent="0.25">
      <c r="A4870">
        <v>4530366</v>
      </c>
      <c r="B4870">
        <v>4534049</v>
      </c>
      <c r="C4870" t="s">
        <v>88</v>
      </c>
    </row>
    <row r="4871" spans="1:3" x14ac:dyDescent="0.25">
      <c r="A4871">
        <v>4534353</v>
      </c>
      <c r="B4871">
        <v>4535177</v>
      </c>
      <c r="C4871" t="s">
        <v>25</v>
      </c>
    </row>
    <row r="4872" spans="1:3" x14ac:dyDescent="0.25">
      <c r="A4872">
        <v>4535188</v>
      </c>
      <c r="B4872">
        <v>4535595</v>
      </c>
      <c r="C4872" t="s">
        <v>25</v>
      </c>
    </row>
    <row r="4873" spans="1:3" x14ac:dyDescent="0.25">
      <c r="A4873">
        <v>4535559</v>
      </c>
      <c r="B4873">
        <v>4537310</v>
      </c>
      <c r="C4873" t="s">
        <v>88</v>
      </c>
    </row>
    <row r="4874" spans="1:3" x14ac:dyDescent="0.25">
      <c r="A4874">
        <v>4537412</v>
      </c>
      <c r="B4874">
        <v>4538716</v>
      </c>
      <c r="C4874" t="s">
        <v>88</v>
      </c>
    </row>
    <row r="4875" spans="1:3" x14ac:dyDescent="0.25">
      <c r="A4875">
        <v>4538748</v>
      </c>
      <c r="B4875">
        <v>4540349</v>
      </c>
      <c r="C4875" t="s">
        <v>88</v>
      </c>
    </row>
    <row r="4876" spans="1:3" x14ac:dyDescent="0.25">
      <c r="A4876">
        <v>4540618</v>
      </c>
      <c r="B4876">
        <v>4541547</v>
      </c>
      <c r="C4876" t="s">
        <v>88</v>
      </c>
    </row>
    <row r="4877" spans="1:3" x14ac:dyDescent="0.25">
      <c r="A4877">
        <v>4541704</v>
      </c>
      <c r="B4877">
        <v>4542141</v>
      </c>
      <c r="C4877" t="s">
        <v>25</v>
      </c>
    </row>
    <row r="4878" spans="1:3" x14ac:dyDescent="0.25">
      <c r="A4878">
        <v>4542436</v>
      </c>
      <c r="B4878">
        <v>4542551</v>
      </c>
      <c r="C4878" t="s">
        <v>88</v>
      </c>
    </row>
    <row r="4879" spans="1:3" x14ac:dyDescent="0.25">
      <c r="A4879">
        <v>4542436</v>
      </c>
      <c r="B4879">
        <v>4542551</v>
      </c>
      <c r="C4879" t="s">
        <v>88</v>
      </c>
    </row>
    <row r="4880" spans="1:3" x14ac:dyDescent="0.25">
      <c r="A4880">
        <v>4542736</v>
      </c>
      <c r="B4880">
        <v>4545743</v>
      </c>
      <c r="C4880" t="s">
        <v>88</v>
      </c>
    </row>
    <row r="4881" spans="1:3" x14ac:dyDescent="0.25">
      <c r="A4881">
        <v>4542736</v>
      </c>
      <c r="B4881">
        <v>4545743</v>
      </c>
      <c r="C4881" t="s">
        <v>88</v>
      </c>
    </row>
    <row r="4882" spans="1:3" x14ac:dyDescent="0.25">
      <c r="A4882">
        <v>4545928</v>
      </c>
      <c r="B4882">
        <v>4546003</v>
      </c>
      <c r="C4882" t="s">
        <v>88</v>
      </c>
    </row>
    <row r="4883" spans="1:3" x14ac:dyDescent="0.25">
      <c r="A4883">
        <v>4545928</v>
      </c>
      <c r="B4883">
        <v>4546003</v>
      </c>
      <c r="C4883" t="s">
        <v>88</v>
      </c>
    </row>
    <row r="4884" spans="1:3" x14ac:dyDescent="0.25">
      <c r="A4884">
        <v>4546162</v>
      </c>
      <c r="B4884">
        <v>4547717</v>
      </c>
      <c r="C4884" t="s">
        <v>88</v>
      </c>
    </row>
    <row r="4885" spans="1:3" x14ac:dyDescent="0.25">
      <c r="A4885">
        <v>4546162</v>
      </c>
      <c r="B4885">
        <v>4547717</v>
      </c>
      <c r="C4885" t="s">
        <v>88</v>
      </c>
    </row>
    <row r="4886" spans="1:3" x14ac:dyDescent="0.25">
      <c r="A4886">
        <v>4548339</v>
      </c>
      <c r="B4886">
        <v>4549928</v>
      </c>
      <c r="C4886" t="s">
        <v>25</v>
      </c>
    </row>
    <row r="4887" spans="1:3" x14ac:dyDescent="0.25">
      <c r="A4887">
        <v>4549944</v>
      </c>
      <c r="B4887">
        <v>4551233</v>
      </c>
      <c r="C4887" t="s">
        <v>25</v>
      </c>
    </row>
    <row r="4888" spans="1:3" x14ac:dyDescent="0.25">
      <c r="A4888">
        <v>4551230</v>
      </c>
      <c r="B4888">
        <v>4552555</v>
      </c>
      <c r="C4888" t="s">
        <v>88</v>
      </c>
    </row>
    <row r="4889" spans="1:3" x14ac:dyDescent="0.25">
      <c r="A4889">
        <v>4552561</v>
      </c>
      <c r="B4889">
        <v>4553958</v>
      </c>
      <c r="C4889" t="s">
        <v>88</v>
      </c>
    </row>
    <row r="4890" spans="1:3" x14ac:dyDescent="0.25">
      <c r="A4890">
        <v>4554212</v>
      </c>
      <c r="B4890">
        <v>4554667</v>
      </c>
      <c r="C4890" t="s">
        <v>25</v>
      </c>
    </row>
    <row r="4891" spans="1:3" x14ac:dyDescent="0.25">
      <c r="A4891">
        <v>4554709</v>
      </c>
      <c r="B4891">
        <v>4555401</v>
      </c>
      <c r="C4891" t="s">
        <v>88</v>
      </c>
    </row>
    <row r="4892" spans="1:3" x14ac:dyDescent="0.25">
      <c r="A4892">
        <v>4555413</v>
      </c>
      <c r="B4892">
        <v>4555685</v>
      </c>
      <c r="C4892" t="s">
        <v>88</v>
      </c>
    </row>
    <row r="4893" spans="1:3" x14ac:dyDescent="0.25">
      <c r="A4893">
        <v>4555872</v>
      </c>
      <c r="B4893">
        <v>4556462</v>
      </c>
      <c r="C4893" t="s">
        <v>88</v>
      </c>
    </row>
    <row r="4894" spans="1:3" x14ac:dyDescent="0.25">
      <c r="A4894">
        <v>4556504</v>
      </c>
      <c r="B4894">
        <v>4557175</v>
      </c>
      <c r="C4894" t="s">
        <v>88</v>
      </c>
    </row>
    <row r="4895" spans="1:3" x14ac:dyDescent="0.25">
      <c r="A4895">
        <v>4557185</v>
      </c>
      <c r="B4895">
        <v>4558249</v>
      </c>
      <c r="C4895" t="s">
        <v>88</v>
      </c>
    </row>
    <row r="4896" spans="1:3" x14ac:dyDescent="0.25">
      <c r="A4896">
        <v>4558290</v>
      </c>
      <c r="B4896">
        <v>4559063</v>
      </c>
      <c r="C4896" t="s">
        <v>88</v>
      </c>
    </row>
    <row r="4897" spans="1:3" x14ac:dyDescent="0.25">
      <c r="A4897">
        <v>4559156</v>
      </c>
      <c r="B4897">
        <v>4559644</v>
      </c>
      <c r="C4897" t="s">
        <v>25</v>
      </c>
    </row>
    <row r="4898" spans="1:3" x14ac:dyDescent="0.25">
      <c r="A4898">
        <v>4560000</v>
      </c>
      <c r="B4898">
        <v>4561895</v>
      </c>
      <c r="C4898" t="s">
        <v>25</v>
      </c>
    </row>
    <row r="4899" spans="1:3" x14ac:dyDescent="0.25">
      <c r="A4899">
        <v>4561895</v>
      </c>
      <c r="B4899">
        <v>4562530</v>
      </c>
      <c r="C4899" t="s">
        <v>25</v>
      </c>
    </row>
    <row r="4900" spans="1:3" x14ac:dyDescent="0.25">
      <c r="A4900">
        <v>4562523</v>
      </c>
      <c r="B4900">
        <v>4563281</v>
      </c>
      <c r="C4900" t="s">
        <v>25</v>
      </c>
    </row>
    <row r="4901" spans="1:3" x14ac:dyDescent="0.25">
      <c r="A4901">
        <v>4563262</v>
      </c>
      <c r="B4901">
        <v>4563462</v>
      </c>
      <c r="C4901" t="s">
        <v>25</v>
      </c>
    </row>
    <row r="4902" spans="1:3" x14ac:dyDescent="0.25">
      <c r="A4902">
        <v>4563464</v>
      </c>
      <c r="B4902">
        <v>4564234</v>
      </c>
      <c r="C4902" t="s">
        <v>25</v>
      </c>
    </row>
    <row r="4903" spans="1:3" x14ac:dyDescent="0.25">
      <c r="A4903">
        <v>4564231</v>
      </c>
      <c r="B4903">
        <v>4565364</v>
      </c>
      <c r="C4903" t="s">
        <v>25</v>
      </c>
    </row>
    <row r="4904" spans="1:3" x14ac:dyDescent="0.25">
      <c r="A4904">
        <v>4565445</v>
      </c>
      <c r="B4904">
        <v>4565659</v>
      </c>
      <c r="C4904" t="s">
        <v>88</v>
      </c>
    </row>
    <row r="4905" spans="1:3" x14ac:dyDescent="0.25">
      <c r="A4905">
        <v>4565861</v>
      </c>
      <c r="B4905">
        <v>4566040</v>
      </c>
      <c r="C4905" t="s">
        <v>88</v>
      </c>
    </row>
    <row r="4906" spans="1:3" x14ac:dyDescent="0.25">
      <c r="A4906">
        <v>4566459</v>
      </c>
      <c r="B4906">
        <v>4566785</v>
      </c>
      <c r="C4906" t="s">
        <v>88</v>
      </c>
    </row>
    <row r="4907" spans="1:3" x14ac:dyDescent="0.25">
      <c r="A4907">
        <v>4566827</v>
      </c>
      <c r="B4907">
        <v>4571050</v>
      </c>
      <c r="C4907" t="s">
        <v>88</v>
      </c>
    </row>
    <row r="4908" spans="1:3" x14ac:dyDescent="0.25">
      <c r="A4908">
        <v>4571127</v>
      </c>
      <c r="B4908">
        <v>4575155</v>
      </c>
      <c r="C4908" t="s">
        <v>88</v>
      </c>
    </row>
    <row r="4909" spans="1:3" x14ac:dyDescent="0.25">
      <c r="A4909">
        <v>4575473</v>
      </c>
      <c r="B4909">
        <v>4575838</v>
      </c>
      <c r="C4909" t="s">
        <v>88</v>
      </c>
    </row>
    <row r="4910" spans="1:3" x14ac:dyDescent="0.25">
      <c r="A4910">
        <v>4575905</v>
      </c>
      <c r="B4910">
        <v>4576402</v>
      </c>
      <c r="C4910" t="s">
        <v>88</v>
      </c>
    </row>
    <row r="4911" spans="1:3" x14ac:dyDescent="0.25">
      <c r="A4911">
        <v>4576418</v>
      </c>
      <c r="B4911">
        <v>4576629</v>
      </c>
      <c r="C4911" t="s">
        <v>25</v>
      </c>
    </row>
    <row r="4912" spans="1:3" x14ac:dyDescent="0.25">
      <c r="A4912">
        <v>4576822</v>
      </c>
      <c r="B4912">
        <v>4577526</v>
      </c>
      <c r="C4912" t="s">
        <v>88</v>
      </c>
    </row>
    <row r="4913" spans="1:3" x14ac:dyDescent="0.25">
      <c r="A4913">
        <v>4577530</v>
      </c>
      <c r="B4913">
        <v>4577958</v>
      </c>
      <c r="C4913" t="s">
        <v>88</v>
      </c>
    </row>
    <row r="4914" spans="1:3" x14ac:dyDescent="0.25">
      <c r="A4914">
        <v>4578116</v>
      </c>
      <c r="B4914">
        <v>4578661</v>
      </c>
      <c r="C4914" t="s">
        <v>88</v>
      </c>
    </row>
    <row r="4915" spans="1:3" x14ac:dyDescent="0.25">
      <c r="A4915">
        <v>4578663</v>
      </c>
      <c r="B4915">
        <v>4579046</v>
      </c>
      <c r="C4915" t="s">
        <v>88</v>
      </c>
    </row>
    <row r="4916" spans="1:3" x14ac:dyDescent="0.25">
      <c r="A4916">
        <v>4579276</v>
      </c>
      <c r="B4916">
        <v>4580460</v>
      </c>
      <c r="C4916" t="s">
        <v>88</v>
      </c>
    </row>
    <row r="4917" spans="1:3" x14ac:dyDescent="0.25">
      <c r="A4917">
        <v>4580576</v>
      </c>
      <c r="B4917">
        <v>4580651</v>
      </c>
      <c r="C4917" t="s">
        <v>88</v>
      </c>
    </row>
    <row r="4918" spans="1:3" x14ac:dyDescent="0.25">
      <c r="A4918">
        <v>4580576</v>
      </c>
      <c r="B4918">
        <v>4580651</v>
      </c>
      <c r="C4918" t="s">
        <v>25</v>
      </c>
    </row>
    <row r="4919" spans="1:3" x14ac:dyDescent="0.25">
      <c r="A4919">
        <v>4580658</v>
      </c>
      <c r="B4919">
        <v>4580732</v>
      </c>
      <c r="C4919" t="s">
        <v>88</v>
      </c>
    </row>
    <row r="4920" spans="1:3" x14ac:dyDescent="0.25">
      <c r="A4920">
        <v>4580658</v>
      </c>
      <c r="B4920">
        <v>4580732</v>
      </c>
      <c r="C4920" t="s">
        <v>25</v>
      </c>
    </row>
    <row r="4921" spans="1:3" x14ac:dyDescent="0.25">
      <c r="A4921">
        <v>4580849</v>
      </c>
      <c r="B4921">
        <v>4580933</v>
      </c>
      <c r="C4921" t="s">
        <v>88</v>
      </c>
    </row>
    <row r="4922" spans="1:3" x14ac:dyDescent="0.25">
      <c r="A4922">
        <v>4580849</v>
      </c>
      <c r="B4922">
        <v>4580933</v>
      </c>
      <c r="C4922" t="s">
        <v>25</v>
      </c>
    </row>
    <row r="4923" spans="1:3" x14ac:dyDescent="0.25">
      <c r="A4923">
        <v>4580942</v>
      </c>
      <c r="B4923">
        <v>4581017</v>
      </c>
      <c r="C4923" t="s">
        <v>88</v>
      </c>
    </row>
    <row r="4924" spans="1:3" x14ac:dyDescent="0.25">
      <c r="A4924">
        <v>4580942</v>
      </c>
      <c r="B4924">
        <v>4581017</v>
      </c>
      <c r="C4924" t="s">
        <v>88</v>
      </c>
    </row>
    <row r="4925" spans="1:3" x14ac:dyDescent="0.25">
      <c r="A4925">
        <v>4581037</v>
      </c>
      <c r="B4925">
        <v>4581210</v>
      </c>
      <c r="C4925" t="s">
        <v>25</v>
      </c>
    </row>
    <row r="4926" spans="1:3" x14ac:dyDescent="0.25">
      <c r="A4926">
        <v>4581230</v>
      </c>
      <c r="B4926">
        <v>4581436</v>
      </c>
      <c r="C4926" t="s">
        <v>88</v>
      </c>
    </row>
    <row r="4927" spans="1:3" x14ac:dyDescent="0.25">
      <c r="A4927">
        <v>4581419</v>
      </c>
      <c r="B4927">
        <v>4582369</v>
      </c>
      <c r="C4927" t="s">
        <v>25</v>
      </c>
    </row>
    <row r="4928" spans="1:3" x14ac:dyDescent="0.25">
      <c r="A4928">
        <v>4582404</v>
      </c>
      <c r="B4928">
        <v>4583366</v>
      </c>
      <c r="C4928" t="s">
        <v>88</v>
      </c>
    </row>
    <row r="4929" spans="1:3" x14ac:dyDescent="0.25">
      <c r="A4929">
        <v>4583363</v>
      </c>
      <c r="B4929">
        <v>4584391</v>
      </c>
      <c r="C4929" t="s">
        <v>88</v>
      </c>
    </row>
    <row r="4930" spans="1:3" x14ac:dyDescent="0.25">
      <c r="A4930">
        <v>4584573</v>
      </c>
      <c r="B4930">
        <v>4584688</v>
      </c>
      <c r="C4930" t="s">
        <v>88</v>
      </c>
    </row>
    <row r="4931" spans="1:3" x14ac:dyDescent="0.25">
      <c r="A4931">
        <v>4584573</v>
      </c>
      <c r="B4931">
        <v>4584688</v>
      </c>
      <c r="C4931" t="s">
        <v>88</v>
      </c>
    </row>
    <row r="4932" spans="1:3" x14ac:dyDescent="0.25">
      <c r="A4932">
        <v>4584873</v>
      </c>
      <c r="B4932">
        <v>4587900</v>
      </c>
      <c r="C4932" t="s">
        <v>88</v>
      </c>
    </row>
    <row r="4933" spans="1:3" x14ac:dyDescent="0.25">
      <c r="A4933">
        <v>4584873</v>
      </c>
      <c r="B4933">
        <v>4587900</v>
      </c>
      <c r="C4933" t="s">
        <v>88</v>
      </c>
    </row>
    <row r="4934" spans="1:3" x14ac:dyDescent="0.25">
      <c r="A4934">
        <v>4588074</v>
      </c>
      <c r="B4934">
        <v>4588149</v>
      </c>
      <c r="C4934" t="s">
        <v>88</v>
      </c>
    </row>
    <row r="4935" spans="1:3" x14ac:dyDescent="0.25">
      <c r="A4935">
        <v>4588074</v>
      </c>
      <c r="B4935">
        <v>4588149</v>
      </c>
      <c r="C4935" t="s">
        <v>88</v>
      </c>
    </row>
    <row r="4936" spans="1:3" x14ac:dyDescent="0.25">
      <c r="A4936">
        <v>4588261</v>
      </c>
      <c r="B4936">
        <v>4588337</v>
      </c>
      <c r="C4936" t="s">
        <v>88</v>
      </c>
    </row>
    <row r="4937" spans="1:3" x14ac:dyDescent="0.25">
      <c r="A4937">
        <v>4588261</v>
      </c>
      <c r="B4937">
        <v>4588337</v>
      </c>
      <c r="C4937" t="s">
        <v>25</v>
      </c>
    </row>
    <row r="4938" spans="1:3" x14ac:dyDescent="0.25">
      <c r="A4938">
        <v>4588397</v>
      </c>
      <c r="B4938">
        <v>4589950</v>
      </c>
      <c r="C4938" t="s">
        <v>88</v>
      </c>
    </row>
    <row r="4939" spans="1:3" x14ac:dyDescent="0.25">
      <c r="A4939">
        <v>4588397</v>
      </c>
      <c r="B4939">
        <v>4589950</v>
      </c>
      <c r="C4939" t="s">
        <v>88</v>
      </c>
    </row>
    <row r="4940" spans="1:3" x14ac:dyDescent="0.25">
      <c r="A4940">
        <v>4590328</v>
      </c>
      <c r="B4940">
        <v>4591179</v>
      </c>
      <c r="C4940" t="s">
        <v>88</v>
      </c>
    </row>
    <row r="4941" spans="1:3" x14ac:dyDescent="0.25">
      <c r="A4941">
        <v>4591124</v>
      </c>
      <c r="B4941">
        <v>4592968</v>
      </c>
      <c r="C4941" t="s">
        <v>88</v>
      </c>
    </row>
    <row r="4942" spans="1:3" x14ac:dyDescent="0.25">
      <c r="A4942">
        <v>4593342</v>
      </c>
      <c r="B4942">
        <v>4594442</v>
      </c>
      <c r="C4942" t="s">
        <v>25</v>
      </c>
    </row>
    <row r="4943" spans="1:3" x14ac:dyDescent="0.25">
      <c r="A4943">
        <v>4594489</v>
      </c>
      <c r="B4943">
        <v>4594848</v>
      </c>
      <c r="C4943" t="s">
        <v>88</v>
      </c>
    </row>
    <row r="4944" spans="1:3" x14ac:dyDescent="0.25">
      <c r="A4944">
        <v>4594864</v>
      </c>
      <c r="B4944">
        <v>4595499</v>
      </c>
      <c r="C4944" t="s">
        <v>88</v>
      </c>
    </row>
    <row r="4945" spans="1:3" x14ac:dyDescent="0.25">
      <c r="A4945">
        <v>4595501</v>
      </c>
      <c r="B4945">
        <v>4595689</v>
      </c>
      <c r="C4945" t="s">
        <v>25</v>
      </c>
    </row>
    <row r="4946" spans="1:3" x14ac:dyDescent="0.25">
      <c r="A4946">
        <v>4595698</v>
      </c>
      <c r="B4946">
        <v>4597098</v>
      </c>
      <c r="C4946" t="s">
        <v>25</v>
      </c>
    </row>
    <row r="4947" spans="1:3" x14ac:dyDescent="0.25">
      <c r="A4947">
        <v>4597081</v>
      </c>
      <c r="B4947">
        <v>4597998</v>
      </c>
      <c r="C4947" t="s">
        <v>88</v>
      </c>
    </row>
    <row r="4948" spans="1:3" x14ac:dyDescent="0.25">
      <c r="A4948">
        <v>4598078</v>
      </c>
      <c r="B4948">
        <v>4598170</v>
      </c>
      <c r="C4948" t="s">
        <v>88</v>
      </c>
    </row>
    <row r="4949" spans="1:3" x14ac:dyDescent="0.25">
      <c r="A4949">
        <v>4598283</v>
      </c>
      <c r="B4949">
        <v>4599659</v>
      </c>
      <c r="C4949" t="s">
        <v>88</v>
      </c>
    </row>
    <row r="4950" spans="1:3" x14ac:dyDescent="0.25">
      <c r="A4950">
        <v>4599777</v>
      </c>
      <c r="B4950">
        <v>4600550</v>
      </c>
      <c r="C4950" t="s">
        <v>88</v>
      </c>
    </row>
    <row r="4951" spans="1:3" x14ac:dyDescent="0.25">
      <c r="A4951">
        <v>4600561</v>
      </c>
      <c r="B4951">
        <v>4601565</v>
      </c>
      <c r="C4951" t="s">
        <v>88</v>
      </c>
    </row>
    <row r="4952" spans="1:3" x14ac:dyDescent="0.25">
      <c r="A4952">
        <v>4601654</v>
      </c>
      <c r="B4952">
        <v>4602805</v>
      </c>
      <c r="C4952" t="s">
        <v>25</v>
      </c>
    </row>
    <row r="4953" spans="1:3" x14ac:dyDescent="0.25">
      <c r="A4953">
        <v>4603174</v>
      </c>
      <c r="B4953">
        <v>4605825</v>
      </c>
      <c r="C4953" t="s">
        <v>25</v>
      </c>
    </row>
    <row r="4954" spans="1:3" x14ac:dyDescent="0.25">
      <c r="A4954">
        <v>4606036</v>
      </c>
      <c r="B4954">
        <v>4607769</v>
      </c>
      <c r="C4954" t="s">
        <v>25</v>
      </c>
    </row>
    <row r="4955" spans="1:3" x14ac:dyDescent="0.25">
      <c r="A4955">
        <v>4607930</v>
      </c>
      <c r="B4955">
        <v>4608766</v>
      </c>
      <c r="C4955" t="s">
        <v>25</v>
      </c>
    </row>
    <row r="4956" spans="1:3" x14ac:dyDescent="0.25">
      <c r="A4956">
        <v>4609021</v>
      </c>
      <c r="B4956">
        <v>4609683</v>
      </c>
      <c r="C4956" t="s">
        <v>25</v>
      </c>
    </row>
    <row r="4957" spans="1:3" x14ac:dyDescent="0.25">
      <c r="A4957">
        <v>4609695</v>
      </c>
      <c r="B4957">
        <v>4610798</v>
      </c>
      <c r="C4957" t="s">
        <v>25</v>
      </c>
    </row>
    <row r="4958" spans="1:3" x14ac:dyDescent="0.25">
      <c r="A4958">
        <v>4611057</v>
      </c>
      <c r="B4958">
        <v>4611680</v>
      </c>
      <c r="C4958" t="s">
        <v>25</v>
      </c>
    </row>
    <row r="4959" spans="1:3" x14ac:dyDescent="0.25">
      <c r="A4959">
        <v>4611738</v>
      </c>
      <c r="B4959">
        <v>4613918</v>
      </c>
      <c r="C4959" t="s">
        <v>88</v>
      </c>
    </row>
    <row r="4960" spans="1:3" x14ac:dyDescent="0.25">
      <c r="A4960">
        <v>4614083</v>
      </c>
      <c r="B4960">
        <v>4614973</v>
      </c>
      <c r="C4960" t="s">
        <v>88</v>
      </c>
    </row>
    <row r="4961" spans="1:3" x14ac:dyDescent="0.25">
      <c r="A4961">
        <v>4615168</v>
      </c>
      <c r="B4961">
        <v>4616724</v>
      </c>
      <c r="C4961" t="s">
        <v>88</v>
      </c>
    </row>
    <row r="4962" spans="1:3" x14ac:dyDescent="0.25">
      <c r="A4962">
        <v>4616860</v>
      </c>
      <c r="B4962">
        <v>4617984</v>
      </c>
      <c r="C4962" t="s">
        <v>25</v>
      </c>
    </row>
    <row r="4963" spans="1:3" x14ac:dyDescent="0.25">
      <c r="A4963">
        <v>4618219</v>
      </c>
      <c r="B4963">
        <v>4619217</v>
      </c>
      <c r="C4963" t="s">
        <v>25</v>
      </c>
    </row>
    <row r="4964" spans="1:3" x14ac:dyDescent="0.25">
      <c r="A4964">
        <v>4619220</v>
      </c>
      <c r="B4964">
        <v>4620077</v>
      </c>
      <c r="C4964" t="s">
        <v>25</v>
      </c>
    </row>
    <row r="4965" spans="1:3" x14ac:dyDescent="0.25">
      <c r="A4965">
        <v>4620193</v>
      </c>
      <c r="B4965">
        <v>4622625</v>
      </c>
      <c r="C4965" t="s">
        <v>88</v>
      </c>
    </row>
    <row r="4966" spans="1:3" x14ac:dyDescent="0.25">
      <c r="A4966">
        <v>4622628</v>
      </c>
      <c r="B4966">
        <v>4623788</v>
      </c>
      <c r="C4966" t="s">
        <v>88</v>
      </c>
    </row>
    <row r="4967" spans="1:3" x14ac:dyDescent="0.25">
      <c r="A4967">
        <v>4624053</v>
      </c>
      <c r="B4967">
        <v>4624370</v>
      </c>
      <c r="C4967" t="s">
        <v>25</v>
      </c>
    </row>
    <row r="4968" spans="1:3" x14ac:dyDescent="0.25">
      <c r="A4968">
        <v>4624826</v>
      </c>
      <c r="B4968">
        <v>4626616</v>
      </c>
      <c r="C4968" t="s">
        <v>25</v>
      </c>
    </row>
    <row r="4969" spans="1:3" x14ac:dyDescent="0.25">
      <c r="A4969">
        <v>4626817</v>
      </c>
      <c r="B4969">
        <v>4627479</v>
      </c>
      <c r="C4969" t="s">
        <v>25</v>
      </c>
    </row>
    <row r="4970" spans="1:3" x14ac:dyDescent="0.25">
      <c r="A4970">
        <v>4627525</v>
      </c>
      <c r="B4970">
        <v>4627737</v>
      </c>
      <c r="C4970" t="s">
        <v>88</v>
      </c>
    </row>
    <row r="4971" spans="1:3" x14ac:dyDescent="0.25">
      <c r="A4971">
        <v>4627941</v>
      </c>
      <c r="B4971">
        <v>4630139</v>
      </c>
      <c r="C4971" t="s">
        <v>25</v>
      </c>
    </row>
    <row r="4972" spans="1:3" x14ac:dyDescent="0.25">
      <c r="A4972">
        <v>4630294</v>
      </c>
      <c r="B4972">
        <v>4631319</v>
      </c>
      <c r="C4972" t="s">
        <v>25</v>
      </c>
    </row>
    <row r="4973" spans="1:3" x14ac:dyDescent="0.25">
      <c r="A4973">
        <v>4631413</v>
      </c>
      <c r="B4973">
        <v>4632387</v>
      </c>
      <c r="C4973" t="s">
        <v>25</v>
      </c>
    </row>
    <row r="4974" spans="1:3" x14ac:dyDescent="0.25">
      <c r="A4974">
        <v>4632479</v>
      </c>
      <c r="B4974">
        <v>4633009</v>
      </c>
      <c r="C4974" t="s">
        <v>25</v>
      </c>
    </row>
    <row r="4975" spans="1:3" x14ac:dyDescent="0.25">
      <c r="A4975">
        <v>4633019</v>
      </c>
      <c r="B4975">
        <v>4634350</v>
      </c>
      <c r="C4975" t="s">
        <v>25</v>
      </c>
    </row>
    <row r="4976" spans="1:3" x14ac:dyDescent="0.25">
      <c r="A4976">
        <v>4634417</v>
      </c>
      <c r="B4976">
        <v>4635346</v>
      </c>
      <c r="C4976" t="s">
        <v>25</v>
      </c>
    </row>
    <row r="4977" spans="1:3" x14ac:dyDescent="0.25">
      <c r="A4977">
        <v>4635439</v>
      </c>
      <c r="B4977">
        <v>4635924</v>
      </c>
      <c r="C4977" t="s">
        <v>25</v>
      </c>
    </row>
    <row r="4978" spans="1:3" x14ac:dyDescent="0.25">
      <c r="A4978">
        <v>4636146</v>
      </c>
      <c r="B4978">
        <v>4636385</v>
      </c>
      <c r="C4978" t="s">
        <v>88</v>
      </c>
    </row>
    <row r="4979" spans="1:3" x14ac:dyDescent="0.25">
      <c r="A4979">
        <v>4636784</v>
      </c>
      <c r="B4979">
        <v>4637629</v>
      </c>
      <c r="C4979" t="s">
        <v>25</v>
      </c>
    </row>
    <row r="4980" spans="1:3" x14ac:dyDescent="0.25">
      <c r="A4980">
        <v>4637650</v>
      </c>
      <c r="B4980">
        <v>4639158</v>
      </c>
      <c r="C4980" t="s">
        <v>25</v>
      </c>
    </row>
    <row r="4981" spans="1:3" x14ac:dyDescent="0.25">
      <c r="A4981">
        <v>4639270</v>
      </c>
      <c r="B4981">
        <v>4640280</v>
      </c>
      <c r="C4981" t="s">
        <v>25</v>
      </c>
    </row>
    <row r="4982" spans="1:3" x14ac:dyDescent="0.25">
      <c r="A4982">
        <v>4640377</v>
      </c>
      <c r="B4982">
        <v>4641123</v>
      </c>
      <c r="C4982" t="s">
        <v>25</v>
      </c>
    </row>
    <row r="4983" spans="1:3" x14ac:dyDescent="0.25">
      <c r="A4983">
        <v>4641229</v>
      </c>
      <c r="B4983">
        <v>4641657</v>
      </c>
      <c r="C4983" t="s">
        <v>88</v>
      </c>
    </row>
    <row r="4984" spans="1:3" x14ac:dyDescent="0.25">
      <c r="A4984">
        <v>4641758</v>
      </c>
      <c r="B4984">
        <v>4642354</v>
      </c>
      <c r="C4984" t="s">
        <v>25</v>
      </c>
    </row>
    <row r="4985" spans="1:3" x14ac:dyDescent="0.25">
      <c r="A4985">
        <v>4642467</v>
      </c>
      <c r="B4985">
        <v>4643234</v>
      </c>
      <c r="C4985" t="s">
        <v>25</v>
      </c>
    </row>
    <row r="4986" spans="1:3" x14ac:dyDescent="0.25">
      <c r="A4986">
        <v>4643326</v>
      </c>
      <c r="B4986">
        <v>4644090</v>
      </c>
      <c r="C4986" t="s">
        <v>88</v>
      </c>
    </row>
    <row r="4987" spans="1:3" x14ac:dyDescent="0.25">
      <c r="A4987">
        <v>4644100</v>
      </c>
      <c r="B4987">
        <v>4644429</v>
      </c>
      <c r="C4987" t="s">
        <v>88</v>
      </c>
    </row>
    <row r="4988" spans="1:3" x14ac:dyDescent="0.25">
      <c r="A4988">
        <v>4644473</v>
      </c>
      <c r="B4988">
        <v>4645348</v>
      </c>
      <c r="C4988" t="s">
        <v>88</v>
      </c>
    </row>
    <row r="4989" spans="1:3" x14ac:dyDescent="0.25">
      <c r="A4989">
        <v>4645377</v>
      </c>
      <c r="B4989">
        <v>4646399</v>
      </c>
      <c r="C4989" t="s">
        <v>88</v>
      </c>
    </row>
    <row r="4990" spans="1:3" x14ac:dyDescent="0.25">
      <c r="A4990">
        <v>4646428</v>
      </c>
      <c r="B4990">
        <v>4647429</v>
      </c>
      <c r="C4990" t="s">
        <v>88</v>
      </c>
    </row>
    <row r="4991" spans="1:3" x14ac:dyDescent="0.25">
      <c r="A4991">
        <v>4647426</v>
      </c>
      <c r="B4991">
        <v>4648469</v>
      </c>
      <c r="C4991" t="s">
        <v>88</v>
      </c>
    </row>
    <row r="4992" spans="1:3" x14ac:dyDescent="0.25">
      <c r="A4992">
        <v>4648463</v>
      </c>
      <c r="B4992">
        <v>4649998</v>
      </c>
      <c r="C4992" t="s">
        <v>88</v>
      </c>
    </row>
    <row r="4993" spans="1:3" x14ac:dyDescent="0.25">
      <c r="A4993">
        <v>4650254</v>
      </c>
      <c r="B4993">
        <v>4651213</v>
      </c>
      <c r="C4993" t="s">
        <v>25</v>
      </c>
    </row>
    <row r="4994" spans="1:3" x14ac:dyDescent="0.25">
      <c r="A4994">
        <v>4651300</v>
      </c>
      <c r="B4994">
        <v>4652892</v>
      </c>
      <c r="C4994" t="s">
        <v>25</v>
      </c>
    </row>
    <row r="4995" spans="1:3" x14ac:dyDescent="0.25">
      <c r="A4995">
        <v>4652990</v>
      </c>
      <c r="B4995">
        <v>4653256</v>
      </c>
      <c r="C4995" t="s">
        <v>25</v>
      </c>
    </row>
    <row r="4996" spans="1:3" x14ac:dyDescent="0.25">
      <c r="A4996">
        <v>4653346</v>
      </c>
      <c r="B4996">
        <v>4653477</v>
      </c>
      <c r="C4996" t="s">
        <v>88</v>
      </c>
    </row>
    <row r="4997" spans="1:3" x14ac:dyDescent="0.25">
      <c r="A4997">
        <v>4653493</v>
      </c>
      <c r="B4997">
        <v>4653663</v>
      </c>
      <c r="C4997" t="s">
        <v>88</v>
      </c>
    </row>
    <row r="4998" spans="1:3" x14ac:dyDescent="0.25">
      <c r="A4998">
        <v>4653761</v>
      </c>
      <c r="B4998">
        <v>4654483</v>
      </c>
      <c r="C4998" t="s">
        <v>88</v>
      </c>
    </row>
    <row r="4999" spans="1:3" x14ac:dyDescent="0.25">
      <c r="A4999">
        <v>4654546</v>
      </c>
      <c r="B4999">
        <v>4655586</v>
      </c>
      <c r="C4999" t="s">
        <v>88</v>
      </c>
    </row>
    <row r="5000" spans="1:3" x14ac:dyDescent="0.25">
      <c r="A5000">
        <v>4655596</v>
      </c>
      <c r="B5000">
        <v>4656555</v>
      </c>
      <c r="C5000" t="s">
        <v>88</v>
      </c>
    </row>
    <row r="5001" spans="1:3" x14ac:dyDescent="0.25">
      <c r="A5001">
        <v>4656566</v>
      </c>
      <c r="B5001">
        <v>4657900</v>
      </c>
      <c r="C5001" t="s">
        <v>88</v>
      </c>
    </row>
    <row r="5002" spans="1:3" x14ac:dyDescent="0.25">
      <c r="A5002">
        <v>4658165</v>
      </c>
      <c r="B5002">
        <v>4658920</v>
      </c>
      <c r="C5002" t="s">
        <v>88</v>
      </c>
    </row>
    <row r="5003" spans="1:3" x14ac:dyDescent="0.25">
      <c r="A5003">
        <v>4659021</v>
      </c>
      <c r="B5003">
        <v>4660010</v>
      </c>
      <c r="C5003" t="s">
        <v>88</v>
      </c>
    </row>
    <row r="5004" spans="1:3" x14ac:dyDescent="0.25">
      <c r="A5004">
        <v>4660214</v>
      </c>
      <c r="B5004">
        <v>4661176</v>
      </c>
      <c r="C5004" t="s">
        <v>88</v>
      </c>
    </row>
    <row r="5005" spans="1:3" x14ac:dyDescent="0.25">
      <c r="A5005">
        <v>4661361</v>
      </c>
      <c r="B5005">
        <v>4662263</v>
      </c>
      <c r="C5005" t="s">
        <v>88</v>
      </c>
    </row>
    <row r="5006" spans="1:3" x14ac:dyDescent="0.25">
      <c r="A5006">
        <v>4662411</v>
      </c>
      <c r="B5006">
        <v>4662911</v>
      </c>
      <c r="C5006" t="s">
        <v>88</v>
      </c>
    </row>
    <row r="5007" spans="1:3" x14ac:dyDescent="0.25">
      <c r="A5007">
        <v>4663062</v>
      </c>
      <c r="B5007">
        <v>4663760</v>
      </c>
      <c r="C5007" t="s">
        <v>25</v>
      </c>
    </row>
    <row r="5008" spans="1:3" x14ac:dyDescent="0.25">
      <c r="A5008">
        <v>4663757</v>
      </c>
      <c r="B5008">
        <v>4665130</v>
      </c>
      <c r="C5008" t="s">
        <v>25</v>
      </c>
    </row>
    <row r="5009" spans="1:3" x14ac:dyDescent="0.25">
      <c r="A5009">
        <v>4665181</v>
      </c>
      <c r="B5009">
        <v>4665576</v>
      </c>
      <c r="C5009" t="s">
        <v>88</v>
      </c>
    </row>
    <row r="5010" spans="1:3" x14ac:dyDescent="0.25">
      <c r="A5010">
        <v>4665588</v>
      </c>
      <c r="B5010">
        <v>4666340</v>
      </c>
      <c r="C5010" t="s">
        <v>88</v>
      </c>
    </row>
    <row r="5011" spans="1:3" x14ac:dyDescent="0.25">
      <c r="A5011">
        <v>4666347</v>
      </c>
      <c r="B5011">
        <v>4666967</v>
      </c>
      <c r="C5011" t="s">
        <v>88</v>
      </c>
    </row>
    <row r="5012" spans="1:3" x14ac:dyDescent="0.25">
      <c r="A5012">
        <v>4667296</v>
      </c>
      <c r="B5012">
        <v>4668279</v>
      </c>
      <c r="C5012" t="s">
        <v>25</v>
      </c>
    </row>
    <row r="5013" spans="1:3" x14ac:dyDescent="0.25">
      <c r="A5013">
        <v>4668298</v>
      </c>
      <c r="B5013">
        <v>4668813</v>
      </c>
      <c r="C5013" t="s">
        <v>25</v>
      </c>
    </row>
    <row r="5014" spans="1:3" x14ac:dyDescent="0.25">
      <c r="A5014">
        <v>4668806</v>
      </c>
      <c r="B5014">
        <v>4670113</v>
      </c>
      <c r="C5014" t="s">
        <v>25</v>
      </c>
    </row>
    <row r="5015" spans="1:3" x14ac:dyDescent="0.25">
      <c r="A5015">
        <v>4670272</v>
      </c>
      <c r="B5015">
        <v>4670955</v>
      </c>
      <c r="C5015" t="s">
        <v>88</v>
      </c>
    </row>
    <row r="5016" spans="1:3" x14ac:dyDescent="0.25">
      <c r="A5016">
        <v>4671574</v>
      </c>
      <c r="B5016">
        <v>4672608</v>
      </c>
      <c r="C5016" t="s">
        <v>25</v>
      </c>
    </row>
    <row r="5017" spans="1:3" x14ac:dyDescent="0.25">
      <c r="A5017">
        <v>4672605</v>
      </c>
      <c r="B5017">
        <v>4673453</v>
      </c>
      <c r="C5017" t="s">
        <v>88</v>
      </c>
    </row>
    <row r="5018" spans="1:3" x14ac:dyDescent="0.25">
      <c r="A5018">
        <v>4673606</v>
      </c>
      <c r="B5018">
        <v>4674442</v>
      </c>
      <c r="C5018" t="s">
        <v>88</v>
      </c>
    </row>
    <row r="5019" spans="1:3" x14ac:dyDescent="0.25">
      <c r="A5019">
        <v>4674730</v>
      </c>
      <c r="B5019">
        <v>4676199</v>
      </c>
      <c r="C5019" t="s">
        <v>25</v>
      </c>
    </row>
    <row r="5020" spans="1:3" x14ac:dyDescent="0.25">
      <c r="A5020">
        <v>4676196</v>
      </c>
      <c r="B5020">
        <v>4677455</v>
      </c>
      <c r="C5020" t="s">
        <v>25</v>
      </c>
    </row>
    <row r="5021" spans="1:3" x14ac:dyDescent="0.25">
      <c r="A5021">
        <v>4677598</v>
      </c>
      <c r="B5021">
        <v>4678425</v>
      </c>
      <c r="C5021" t="s">
        <v>25</v>
      </c>
    </row>
    <row r="5022" spans="1:3" x14ac:dyDescent="0.25">
      <c r="A5022">
        <v>4678552</v>
      </c>
      <c r="B5022">
        <v>4679700</v>
      </c>
      <c r="C5022" t="s">
        <v>25</v>
      </c>
    </row>
    <row r="5023" spans="1:3" x14ac:dyDescent="0.25">
      <c r="A5023">
        <v>4679697</v>
      </c>
      <c r="B5023">
        <v>4680011</v>
      </c>
      <c r="C5023" t="s">
        <v>25</v>
      </c>
    </row>
    <row r="5024" spans="1:3" x14ac:dyDescent="0.25">
      <c r="A5024">
        <v>4680100</v>
      </c>
      <c r="B5024">
        <v>4680666</v>
      </c>
      <c r="C5024" t="s">
        <v>88</v>
      </c>
    </row>
    <row r="5025" spans="1:3" x14ac:dyDescent="0.25">
      <c r="A5025">
        <v>4680749</v>
      </c>
      <c r="B5025">
        <v>4681408</v>
      </c>
      <c r="C5025" t="s">
        <v>25</v>
      </c>
    </row>
    <row r="5026" spans="1:3" x14ac:dyDescent="0.25">
      <c r="A5026">
        <v>4681408</v>
      </c>
      <c r="B5026">
        <v>4681731</v>
      </c>
      <c r="C5026" t="s">
        <v>25</v>
      </c>
    </row>
    <row r="5027" spans="1:3" x14ac:dyDescent="0.25">
      <c r="A5027">
        <v>4682086</v>
      </c>
      <c r="B5027">
        <v>4683186</v>
      </c>
      <c r="C5027" t="s">
        <v>88</v>
      </c>
    </row>
    <row r="5028" spans="1:3" x14ac:dyDescent="0.25">
      <c r="A5028">
        <v>4683369</v>
      </c>
      <c r="B5028">
        <v>4684400</v>
      </c>
      <c r="C5028" t="s">
        <v>25</v>
      </c>
    </row>
    <row r="5029" spans="1:3" x14ac:dyDescent="0.25">
      <c r="A5029">
        <v>4684668</v>
      </c>
      <c r="B5029">
        <v>4685504</v>
      </c>
      <c r="C5029" t="s">
        <v>88</v>
      </c>
    </row>
    <row r="5030" spans="1:3" x14ac:dyDescent="0.25">
      <c r="A5030">
        <v>4685699</v>
      </c>
      <c r="B5030">
        <v>4686286</v>
      </c>
      <c r="C5030" t="s">
        <v>25</v>
      </c>
    </row>
    <row r="5031" spans="1:3" x14ac:dyDescent="0.25">
      <c r="A5031">
        <v>4686335</v>
      </c>
      <c r="B5031">
        <v>4688749</v>
      </c>
      <c r="C5031" t="s">
        <v>25</v>
      </c>
    </row>
    <row r="5032" spans="1:3" x14ac:dyDescent="0.25">
      <c r="A5032">
        <v>4688762</v>
      </c>
      <c r="B5032">
        <v>4689664</v>
      </c>
      <c r="C5032" t="s">
        <v>25</v>
      </c>
    </row>
    <row r="5033" spans="1:3" x14ac:dyDescent="0.25">
      <c r="A5033">
        <v>4689661</v>
      </c>
      <c r="B5033">
        <v>4690296</v>
      </c>
      <c r="C5033" t="s">
        <v>25</v>
      </c>
    </row>
    <row r="5034" spans="1:3" x14ac:dyDescent="0.25">
      <c r="A5034">
        <v>4690293</v>
      </c>
      <c r="B5034">
        <v>4691222</v>
      </c>
      <c r="C5034" t="s">
        <v>25</v>
      </c>
    </row>
    <row r="5035" spans="1:3" x14ac:dyDescent="0.25">
      <c r="A5035">
        <v>4691260</v>
      </c>
      <c r="B5035">
        <v>4691634</v>
      </c>
      <c r="C5035" t="s">
        <v>88</v>
      </c>
    </row>
    <row r="5036" spans="1:3" x14ac:dyDescent="0.25">
      <c r="A5036">
        <v>4691634</v>
      </c>
      <c r="B5036">
        <v>4691882</v>
      </c>
      <c r="C5036" t="s">
        <v>88</v>
      </c>
    </row>
    <row r="5037" spans="1:3" x14ac:dyDescent="0.25">
      <c r="A5037">
        <v>4692081</v>
      </c>
      <c r="B5037">
        <v>4693010</v>
      </c>
      <c r="C5037" t="s">
        <v>25</v>
      </c>
    </row>
    <row r="5038" spans="1:3" x14ac:dyDescent="0.25">
      <c r="A5038">
        <v>4693096</v>
      </c>
      <c r="B5038">
        <v>4693407</v>
      </c>
      <c r="C5038" t="s">
        <v>25</v>
      </c>
    </row>
    <row r="5039" spans="1:3" x14ac:dyDescent="0.25">
      <c r="A5039">
        <v>4693404</v>
      </c>
      <c r="B5039">
        <v>4693850</v>
      </c>
      <c r="C5039" t="s">
        <v>25</v>
      </c>
    </row>
    <row r="5040" spans="1:3" x14ac:dyDescent="0.25">
      <c r="A5040">
        <v>4693865</v>
      </c>
      <c r="B5040">
        <v>4694854</v>
      </c>
      <c r="C5040" t="s">
        <v>88</v>
      </c>
    </row>
    <row r="5041" spans="1:3" x14ac:dyDescent="0.25">
      <c r="A5041">
        <v>4694851</v>
      </c>
      <c r="B5041">
        <v>4695288</v>
      </c>
      <c r="C5041" t="s">
        <v>88</v>
      </c>
    </row>
    <row r="5042" spans="1:3" x14ac:dyDescent="0.25">
      <c r="A5042">
        <v>4695285</v>
      </c>
      <c r="B5042">
        <v>4696157</v>
      </c>
      <c r="C5042" t="s">
        <v>88</v>
      </c>
    </row>
    <row r="5043" spans="1:3" x14ac:dyDescent="0.25">
      <c r="A5043">
        <v>4696151</v>
      </c>
      <c r="B5043">
        <v>4696750</v>
      </c>
      <c r="C5043" t="s">
        <v>88</v>
      </c>
    </row>
    <row r="5044" spans="1:3" x14ac:dyDescent="0.25">
      <c r="A5044">
        <v>4696941</v>
      </c>
      <c r="B5044">
        <v>4697744</v>
      </c>
      <c r="C5044" t="s">
        <v>88</v>
      </c>
    </row>
    <row r="5045" spans="1:3" x14ac:dyDescent="0.25">
      <c r="A5045">
        <v>4697778</v>
      </c>
      <c r="B5045">
        <v>4698674</v>
      </c>
      <c r="C5045" t="s">
        <v>88</v>
      </c>
    </row>
    <row r="5046" spans="1:3" x14ac:dyDescent="0.25">
      <c r="A5046">
        <v>4698839</v>
      </c>
      <c r="B5046">
        <v>4699735</v>
      </c>
      <c r="C5046" t="s">
        <v>25</v>
      </c>
    </row>
    <row r="5047" spans="1:3" x14ac:dyDescent="0.25">
      <c r="A5047">
        <v>4699758</v>
      </c>
      <c r="B5047">
        <v>4700636</v>
      </c>
      <c r="C5047" t="s">
        <v>25</v>
      </c>
    </row>
    <row r="5048" spans="1:3" x14ac:dyDescent="0.25">
      <c r="A5048">
        <v>4700652</v>
      </c>
      <c r="B5048">
        <v>4701893</v>
      </c>
      <c r="C5048" t="s">
        <v>25</v>
      </c>
    </row>
    <row r="5049" spans="1:3" x14ac:dyDescent="0.25">
      <c r="A5049">
        <v>4701897</v>
      </c>
      <c r="B5049">
        <v>4702754</v>
      </c>
      <c r="C5049" t="s">
        <v>25</v>
      </c>
    </row>
    <row r="5050" spans="1:3" x14ac:dyDescent="0.25">
      <c r="A5050">
        <v>4702798</v>
      </c>
      <c r="B5050">
        <v>4704834</v>
      </c>
      <c r="C5050" t="s">
        <v>25</v>
      </c>
    </row>
    <row r="5051" spans="1:3" x14ac:dyDescent="0.25">
      <c r="A5051">
        <v>4704880</v>
      </c>
      <c r="B5051">
        <v>4706262</v>
      </c>
      <c r="C5051" t="s">
        <v>25</v>
      </c>
    </row>
    <row r="5052" spans="1:3" x14ac:dyDescent="0.25">
      <c r="A5052">
        <v>4706308</v>
      </c>
      <c r="B5052">
        <v>4707729</v>
      </c>
      <c r="C5052" t="s">
        <v>25</v>
      </c>
    </row>
    <row r="5053" spans="1:3" x14ac:dyDescent="0.25">
      <c r="A5053">
        <v>4707797</v>
      </c>
      <c r="B5053">
        <v>4708489</v>
      </c>
      <c r="C5053" t="s">
        <v>25</v>
      </c>
    </row>
    <row r="5054" spans="1:3" x14ac:dyDescent="0.25">
      <c r="A5054">
        <v>4708646</v>
      </c>
      <c r="B5054">
        <v>4708825</v>
      </c>
      <c r="C5054" t="s">
        <v>25</v>
      </c>
    </row>
    <row r="5055" spans="1:3" x14ac:dyDescent="0.25">
      <c r="A5055">
        <v>4708880</v>
      </c>
      <c r="B5055">
        <v>4710703</v>
      </c>
      <c r="C5055" t="s">
        <v>88</v>
      </c>
    </row>
    <row r="5056" spans="1:3" x14ac:dyDescent="0.25">
      <c r="A5056">
        <v>4710672</v>
      </c>
      <c r="B5056">
        <v>4711100</v>
      </c>
      <c r="C5056" t="s">
        <v>25</v>
      </c>
    </row>
    <row r="5057" spans="1:3" x14ac:dyDescent="0.25">
      <c r="A5057">
        <v>4711079</v>
      </c>
      <c r="B5057">
        <v>4712488</v>
      </c>
      <c r="C5057" t="s">
        <v>25</v>
      </c>
    </row>
    <row r="5058" spans="1:3" x14ac:dyDescent="0.25">
      <c r="A5058">
        <v>4712496</v>
      </c>
      <c r="B5058">
        <v>4712696</v>
      </c>
      <c r="C5058" t="s">
        <v>88</v>
      </c>
    </row>
    <row r="5059" spans="1:3" x14ac:dyDescent="0.25">
      <c r="A5059">
        <v>4712632</v>
      </c>
      <c r="B5059">
        <v>4712811</v>
      </c>
      <c r="C5059" t="s">
        <v>25</v>
      </c>
    </row>
    <row r="5060" spans="1:3" x14ac:dyDescent="0.25">
      <c r="A5060">
        <v>4712763</v>
      </c>
      <c r="B5060">
        <v>4713812</v>
      </c>
      <c r="C5060" t="s">
        <v>25</v>
      </c>
    </row>
    <row r="5061" spans="1:3" x14ac:dyDescent="0.25">
      <c r="A5061">
        <v>4713821</v>
      </c>
      <c r="B5061">
        <v>4715230</v>
      </c>
      <c r="C5061" t="s">
        <v>25</v>
      </c>
    </row>
    <row r="5062" spans="1:3" x14ac:dyDescent="0.25">
      <c r="A5062">
        <v>4715543</v>
      </c>
      <c r="B5062">
        <v>4716916</v>
      </c>
      <c r="C5062" t="s">
        <v>88</v>
      </c>
    </row>
    <row r="5063" spans="1:3" x14ac:dyDescent="0.25">
      <c r="A5063">
        <v>4717105</v>
      </c>
      <c r="B5063">
        <v>4717620</v>
      </c>
      <c r="C5063" t="s">
        <v>88</v>
      </c>
    </row>
    <row r="5064" spans="1:3" x14ac:dyDescent="0.25">
      <c r="A5064">
        <v>4717739</v>
      </c>
      <c r="B5064">
        <v>4717963</v>
      </c>
      <c r="C5064" t="s">
        <v>88</v>
      </c>
    </row>
    <row r="5065" spans="1:3" x14ac:dyDescent="0.25">
      <c r="A5065">
        <v>4718203</v>
      </c>
      <c r="B5065">
        <v>4718835</v>
      </c>
      <c r="C5065" t="s">
        <v>25</v>
      </c>
    </row>
    <row r="5066" spans="1:3" x14ac:dyDescent="0.25">
      <c r="A5066">
        <v>4719170</v>
      </c>
      <c r="B5066">
        <v>4721956</v>
      </c>
      <c r="C5066" t="s">
        <v>88</v>
      </c>
    </row>
    <row r="5067" spans="1:3" x14ac:dyDescent="0.25">
      <c r="A5067">
        <v>4722249</v>
      </c>
      <c r="B5067">
        <v>4722429</v>
      </c>
      <c r="C5067" t="s">
        <v>88</v>
      </c>
    </row>
    <row r="5068" spans="1:3" x14ac:dyDescent="0.25">
      <c r="A5068">
        <v>4722344</v>
      </c>
      <c r="B5068">
        <v>4723252</v>
      </c>
      <c r="C5068" t="s">
        <v>25</v>
      </c>
    </row>
    <row r="5069" spans="1:3" x14ac:dyDescent="0.25">
      <c r="A5069">
        <v>4723265</v>
      </c>
      <c r="B5069">
        <v>4723888</v>
      </c>
      <c r="C5069" t="s">
        <v>88</v>
      </c>
    </row>
    <row r="5070" spans="1:3" x14ac:dyDescent="0.25">
      <c r="A5070">
        <v>4723905</v>
      </c>
      <c r="B5070">
        <v>4724891</v>
      </c>
      <c r="C5070" t="s">
        <v>88</v>
      </c>
    </row>
    <row r="5071" spans="1:3" x14ac:dyDescent="0.25">
      <c r="A5071">
        <v>4724968</v>
      </c>
      <c r="B5071">
        <v>4725237</v>
      </c>
      <c r="C5071" t="s">
        <v>88</v>
      </c>
    </row>
    <row r="5072" spans="1:3" x14ac:dyDescent="0.25">
      <c r="A5072">
        <v>4725307</v>
      </c>
      <c r="B5072">
        <v>4725891</v>
      </c>
      <c r="C5072" t="s">
        <v>25</v>
      </c>
    </row>
    <row r="5073" spans="1:3" x14ac:dyDescent="0.25">
      <c r="A5073">
        <v>4725888</v>
      </c>
      <c r="B5073">
        <v>4726403</v>
      </c>
      <c r="C5073" t="s">
        <v>25</v>
      </c>
    </row>
    <row r="5074" spans="1:3" x14ac:dyDescent="0.25">
      <c r="A5074">
        <v>4726706</v>
      </c>
      <c r="B5074">
        <v>4726821</v>
      </c>
      <c r="C5074" t="s">
        <v>88</v>
      </c>
    </row>
    <row r="5075" spans="1:3" x14ac:dyDescent="0.25">
      <c r="A5075">
        <v>4726706</v>
      </c>
      <c r="B5075">
        <v>4726821</v>
      </c>
      <c r="C5075" t="s">
        <v>88</v>
      </c>
    </row>
    <row r="5076" spans="1:3" x14ac:dyDescent="0.25">
      <c r="A5076">
        <v>4726903</v>
      </c>
      <c r="B5076">
        <v>4729910</v>
      </c>
      <c r="C5076" t="s">
        <v>88</v>
      </c>
    </row>
    <row r="5077" spans="1:3" x14ac:dyDescent="0.25">
      <c r="A5077">
        <v>4726903</v>
      </c>
      <c r="B5077">
        <v>4729910</v>
      </c>
      <c r="C5077" t="s">
        <v>88</v>
      </c>
    </row>
    <row r="5078" spans="1:3" x14ac:dyDescent="0.25">
      <c r="A5078">
        <v>4730084</v>
      </c>
      <c r="B5078">
        <v>4730159</v>
      </c>
      <c r="C5078" t="s">
        <v>88</v>
      </c>
    </row>
    <row r="5079" spans="1:3" x14ac:dyDescent="0.25">
      <c r="A5079">
        <v>4730084</v>
      </c>
      <c r="B5079">
        <v>4730159</v>
      </c>
      <c r="C5079" t="s">
        <v>88</v>
      </c>
    </row>
    <row r="5080" spans="1:3" x14ac:dyDescent="0.25">
      <c r="A5080">
        <v>4730269</v>
      </c>
      <c r="B5080">
        <v>4730345</v>
      </c>
      <c r="C5080" t="s">
        <v>88</v>
      </c>
    </row>
    <row r="5081" spans="1:3" x14ac:dyDescent="0.25">
      <c r="A5081">
        <v>4730269</v>
      </c>
      <c r="B5081">
        <v>4730345</v>
      </c>
      <c r="C5081" t="s">
        <v>88</v>
      </c>
    </row>
    <row r="5082" spans="1:3" x14ac:dyDescent="0.25">
      <c r="A5082">
        <v>4730405</v>
      </c>
      <c r="B5082">
        <v>4731960</v>
      </c>
      <c r="C5082" t="s">
        <v>88</v>
      </c>
    </row>
    <row r="5083" spans="1:3" x14ac:dyDescent="0.25">
      <c r="A5083">
        <v>4730405</v>
      </c>
      <c r="B5083">
        <v>4731960</v>
      </c>
      <c r="C5083" t="s">
        <v>88</v>
      </c>
    </row>
    <row r="5084" spans="1:3" x14ac:dyDescent="0.25">
      <c r="A5084">
        <v>4732014</v>
      </c>
      <c r="B5084">
        <v>4732202</v>
      </c>
      <c r="C5084" t="s">
        <v>25</v>
      </c>
    </row>
    <row r="5085" spans="1:3" x14ac:dyDescent="0.25">
      <c r="A5085">
        <v>4732332</v>
      </c>
      <c r="B5085">
        <v>4732877</v>
      </c>
      <c r="C5085" t="s">
        <v>88</v>
      </c>
    </row>
    <row r="5086" spans="1:3" x14ac:dyDescent="0.25">
      <c r="A5086">
        <v>4732889</v>
      </c>
      <c r="B5086">
        <v>4734340</v>
      </c>
      <c r="C5086" t="s">
        <v>88</v>
      </c>
    </row>
    <row r="5087" spans="1:3" x14ac:dyDescent="0.25">
      <c r="A5087">
        <v>4734379</v>
      </c>
      <c r="B5087">
        <v>4734993</v>
      </c>
      <c r="C5087" t="s">
        <v>88</v>
      </c>
    </row>
    <row r="5088" spans="1:3" x14ac:dyDescent="0.25">
      <c r="A5088">
        <v>4734993</v>
      </c>
      <c r="B5088">
        <v>4736324</v>
      </c>
      <c r="C5088" t="s">
        <v>88</v>
      </c>
    </row>
    <row r="5089" spans="1:3" x14ac:dyDescent="0.25">
      <c r="A5089">
        <v>4736514</v>
      </c>
      <c r="B5089">
        <v>4738703</v>
      </c>
      <c r="C5089" t="s">
        <v>25</v>
      </c>
    </row>
    <row r="5090" spans="1:3" x14ac:dyDescent="0.25">
      <c r="A5090">
        <v>4738713</v>
      </c>
      <c r="B5090">
        <v>4739876</v>
      </c>
      <c r="C5090" t="s">
        <v>25</v>
      </c>
    </row>
    <row r="5091" spans="1:3" x14ac:dyDescent="0.25">
      <c r="A5091">
        <v>4740073</v>
      </c>
      <c r="B5091">
        <v>4741896</v>
      </c>
      <c r="C5091" t="s">
        <v>88</v>
      </c>
    </row>
    <row r="5092" spans="1:3" x14ac:dyDescent="0.25">
      <c r="A5092">
        <v>4742150</v>
      </c>
      <c r="B5092">
        <v>4742851</v>
      </c>
      <c r="C5092" t="s">
        <v>88</v>
      </c>
    </row>
    <row r="5093" spans="1:3" x14ac:dyDescent="0.25">
      <c r="A5093">
        <v>4742937</v>
      </c>
      <c r="B5093">
        <v>4744415</v>
      </c>
      <c r="C5093" t="s">
        <v>88</v>
      </c>
    </row>
    <row r="5094" spans="1:3" x14ac:dyDescent="0.25">
      <c r="A5094">
        <v>4744601</v>
      </c>
      <c r="B5094">
        <v>4745089</v>
      </c>
      <c r="C5094" t="s">
        <v>25</v>
      </c>
    </row>
    <row r="5095" spans="1:3" x14ac:dyDescent="0.25">
      <c r="A5095">
        <v>4745097</v>
      </c>
      <c r="B5095">
        <v>4745879</v>
      </c>
      <c r="C5095" t="s">
        <v>88</v>
      </c>
    </row>
    <row r="5096" spans="1:3" x14ac:dyDescent="0.25">
      <c r="A5096">
        <v>4745921</v>
      </c>
      <c r="B5096">
        <v>4746700</v>
      </c>
      <c r="C5096" t="s">
        <v>88</v>
      </c>
    </row>
    <row r="5097" spans="1:3" x14ac:dyDescent="0.25">
      <c r="A5097">
        <v>4746703</v>
      </c>
      <c r="B5097">
        <v>4747251</v>
      </c>
      <c r="C5097" t="s">
        <v>88</v>
      </c>
    </row>
    <row r="5098" spans="1:3" x14ac:dyDescent="0.25">
      <c r="A5098">
        <v>4747255</v>
      </c>
      <c r="B5098">
        <v>4747509</v>
      </c>
      <c r="C5098" t="s">
        <v>88</v>
      </c>
    </row>
    <row r="5099" spans="1:3" x14ac:dyDescent="0.25">
      <c r="A5099">
        <v>4747715</v>
      </c>
      <c r="B5099">
        <v>4749355</v>
      </c>
      <c r="C5099" t="s">
        <v>88</v>
      </c>
    </row>
    <row r="5100" spans="1:3" x14ac:dyDescent="0.25">
      <c r="A5100">
        <v>4749352</v>
      </c>
      <c r="B5100">
        <v>4749957</v>
      </c>
      <c r="C5100" t="s">
        <v>88</v>
      </c>
    </row>
    <row r="5101" spans="1:3" x14ac:dyDescent="0.25">
      <c r="A5101">
        <v>4749967</v>
      </c>
      <c r="B5101">
        <v>4750722</v>
      </c>
      <c r="C5101" t="s">
        <v>88</v>
      </c>
    </row>
    <row r="5102" spans="1:3" x14ac:dyDescent="0.25">
      <c r="A5102">
        <v>4750818</v>
      </c>
      <c r="B5102">
        <v>4752248</v>
      </c>
      <c r="C5102" t="s">
        <v>88</v>
      </c>
    </row>
    <row r="5103" spans="1:3" x14ac:dyDescent="0.25">
      <c r="A5103">
        <v>4752388</v>
      </c>
      <c r="B5103">
        <v>4753149</v>
      </c>
      <c r="C5103" t="s">
        <v>88</v>
      </c>
    </row>
    <row r="5104" spans="1:3" x14ac:dyDescent="0.25">
      <c r="A5104">
        <v>4753408</v>
      </c>
      <c r="B5104">
        <v>4754220</v>
      </c>
      <c r="C5104" t="s">
        <v>25</v>
      </c>
    </row>
    <row r="5105" spans="1:3" x14ac:dyDescent="0.25">
      <c r="A5105">
        <v>4754300</v>
      </c>
      <c r="B5105">
        <v>4755643</v>
      </c>
      <c r="C5105" t="s">
        <v>88</v>
      </c>
    </row>
    <row r="5106" spans="1:3" x14ac:dyDescent="0.25">
      <c r="A5106">
        <v>4755967</v>
      </c>
      <c r="B5106">
        <v>4758231</v>
      </c>
      <c r="C5106" t="s">
        <v>88</v>
      </c>
    </row>
    <row r="5107" spans="1:3" x14ac:dyDescent="0.25">
      <c r="A5107">
        <v>4758480</v>
      </c>
      <c r="B5107">
        <v>4759433</v>
      </c>
      <c r="C5107" t="s">
        <v>25</v>
      </c>
    </row>
    <row r="5108" spans="1:3" x14ac:dyDescent="0.25">
      <c r="A5108">
        <v>4759321</v>
      </c>
      <c r="B5108">
        <v>4760220</v>
      </c>
      <c r="C5108" t="s">
        <v>88</v>
      </c>
    </row>
    <row r="5109" spans="1:3" x14ac:dyDescent="0.25">
      <c r="A5109">
        <v>4760301</v>
      </c>
      <c r="B5109">
        <v>4761101</v>
      </c>
      <c r="C5109" t="s">
        <v>88</v>
      </c>
    </row>
    <row r="5110" spans="1:3" x14ac:dyDescent="0.25">
      <c r="A5110">
        <v>4761117</v>
      </c>
      <c r="B5110">
        <v>4762133</v>
      </c>
      <c r="C5110" t="s">
        <v>88</v>
      </c>
    </row>
    <row r="5111" spans="1:3" x14ac:dyDescent="0.25">
      <c r="A5111">
        <v>4762244</v>
      </c>
      <c r="B5111">
        <v>4762864</v>
      </c>
      <c r="C5111" t="s">
        <v>25</v>
      </c>
    </row>
    <row r="5112" spans="1:3" x14ac:dyDescent="0.25">
      <c r="A5112">
        <v>4762904</v>
      </c>
      <c r="B5112">
        <v>4763524</v>
      </c>
      <c r="C5112" t="s">
        <v>88</v>
      </c>
    </row>
    <row r="5113" spans="1:3" x14ac:dyDescent="0.25">
      <c r="A5113">
        <v>4763588</v>
      </c>
      <c r="B5113">
        <v>4765435</v>
      </c>
      <c r="C5113" t="s">
        <v>88</v>
      </c>
    </row>
    <row r="5114" spans="1:3" x14ac:dyDescent="0.25">
      <c r="A5114">
        <v>4765501</v>
      </c>
      <c r="B5114">
        <v>4766370</v>
      </c>
      <c r="C5114" t="s">
        <v>88</v>
      </c>
    </row>
    <row r="5115" spans="1:3" x14ac:dyDescent="0.25">
      <c r="A5115">
        <v>4766535</v>
      </c>
      <c r="B5115">
        <v>4767002</v>
      </c>
      <c r="C5115" t="s">
        <v>25</v>
      </c>
    </row>
    <row r="5116" spans="1:3" x14ac:dyDescent="0.25">
      <c r="A5116">
        <v>4767046</v>
      </c>
      <c r="B5116">
        <v>4767930</v>
      </c>
      <c r="C5116" t="s">
        <v>25</v>
      </c>
    </row>
    <row r="5117" spans="1:3" x14ac:dyDescent="0.25">
      <c r="A5117">
        <v>4767965</v>
      </c>
      <c r="B5117">
        <v>4768423</v>
      </c>
      <c r="C5117" t="s">
        <v>25</v>
      </c>
    </row>
    <row r="5118" spans="1:3" x14ac:dyDescent="0.25">
      <c r="A5118">
        <v>4768439</v>
      </c>
      <c r="B5118">
        <v>4768819</v>
      </c>
      <c r="C5118" t="s">
        <v>25</v>
      </c>
    </row>
    <row r="5119" spans="1:3" x14ac:dyDescent="0.25">
      <c r="A5119">
        <v>4768868</v>
      </c>
      <c r="B5119">
        <v>4769818</v>
      </c>
      <c r="C5119" t="s">
        <v>88</v>
      </c>
    </row>
    <row r="5120" spans="1:3" x14ac:dyDescent="0.25">
      <c r="A5120">
        <v>4770055</v>
      </c>
      <c r="B5120">
        <v>4770240</v>
      </c>
      <c r="C5120" t="s">
        <v>25</v>
      </c>
    </row>
    <row r="5121" spans="1:3" x14ac:dyDescent="0.25">
      <c r="A5121">
        <v>4770290</v>
      </c>
      <c r="B5121">
        <v>4772452</v>
      </c>
      <c r="C5121" t="s">
        <v>88</v>
      </c>
    </row>
    <row r="5122" spans="1:3" x14ac:dyDescent="0.25">
      <c r="A5122">
        <v>4772588</v>
      </c>
      <c r="B5122">
        <v>4773304</v>
      </c>
      <c r="C5122" t="s">
        <v>88</v>
      </c>
    </row>
    <row r="5123" spans="1:3" x14ac:dyDescent="0.25">
      <c r="A5123">
        <v>4773304</v>
      </c>
      <c r="B5123">
        <v>4774206</v>
      </c>
      <c r="C5123" t="s">
        <v>88</v>
      </c>
    </row>
    <row r="5124" spans="1:3" x14ac:dyDescent="0.25">
      <c r="A5124">
        <v>4774203</v>
      </c>
      <c r="B5124">
        <v>4774910</v>
      </c>
      <c r="C5124" t="s">
        <v>88</v>
      </c>
    </row>
    <row r="5125" spans="1:3" x14ac:dyDescent="0.25">
      <c r="A5125">
        <v>4774907</v>
      </c>
      <c r="B5125">
        <v>4775731</v>
      </c>
      <c r="C5125" t="s">
        <v>88</v>
      </c>
    </row>
    <row r="5126" spans="1:3" x14ac:dyDescent="0.25">
      <c r="A5126">
        <v>4775768</v>
      </c>
      <c r="B5126">
        <v>4775971</v>
      </c>
      <c r="C5126" t="s">
        <v>88</v>
      </c>
    </row>
    <row r="5127" spans="1:3" x14ac:dyDescent="0.25">
      <c r="A5127">
        <v>4776157</v>
      </c>
      <c r="B5127">
        <v>4776408</v>
      </c>
      <c r="C5127" t="s">
        <v>25</v>
      </c>
    </row>
    <row r="5128" spans="1:3" x14ac:dyDescent="0.25">
      <c r="A5128">
        <v>4776447</v>
      </c>
      <c r="B5128">
        <v>4776679</v>
      </c>
      <c r="C5128" t="s">
        <v>25</v>
      </c>
    </row>
    <row r="5129" spans="1:3" x14ac:dyDescent="0.25">
      <c r="A5129">
        <v>4776667</v>
      </c>
      <c r="B5129">
        <v>4777056</v>
      </c>
      <c r="C5129" t="s">
        <v>25</v>
      </c>
    </row>
    <row r="5130" spans="1:3" x14ac:dyDescent="0.25">
      <c r="A5130">
        <v>4777126</v>
      </c>
      <c r="B5130">
        <v>4777446</v>
      </c>
      <c r="C5130" t="s">
        <v>25</v>
      </c>
    </row>
    <row r="5131" spans="1:3" x14ac:dyDescent="0.25">
      <c r="A5131">
        <v>4777517</v>
      </c>
      <c r="B5131">
        <v>4777879</v>
      </c>
      <c r="C5131" t="s">
        <v>88</v>
      </c>
    </row>
    <row r="5132" spans="1:3" x14ac:dyDescent="0.25">
      <c r="A5132">
        <v>4777891</v>
      </c>
      <c r="B5132">
        <v>4778433</v>
      </c>
      <c r="C5132" t="s">
        <v>88</v>
      </c>
    </row>
    <row r="5133" spans="1:3" x14ac:dyDescent="0.25">
      <c r="A5133">
        <v>4778619</v>
      </c>
      <c r="B5133">
        <v>4778972</v>
      </c>
      <c r="C5133" t="s">
        <v>88</v>
      </c>
    </row>
    <row r="5134" spans="1:3" x14ac:dyDescent="0.25">
      <c r="A5134">
        <v>4779080</v>
      </c>
      <c r="B5134">
        <v>4781626</v>
      </c>
      <c r="C5134" t="s">
        <v>88</v>
      </c>
    </row>
    <row r="5135" spans="1:3" x14ac:dyDescent="0.25">
      <c r="A5135">
        <v>4782003</v>
      </c>
      <c r="B5135">
        <v>4782944</v>
      </c>
      <c r="C5135" t="s">
        <v>25</v>
      </c>
    </row>
    <row r="5136" spans="1:3" x14ac:dyDescent="0.25">
      <c r="A5136">
        <v>4782941</v>
      </c>
      <c r="B5136">
        <v>4783681</v>
      </c>
      <c r="C5136" t="s">
        <v>25</v>
      </c>
    </row>
    <row r="5137" spans="1:3" x14ac:dyDescent="0.25">
      <c r="A5137">
        <v>4783703</v>
      </c>
      <c r="B5137">
        <v>4784872</v>
      </c>
      <c r="C5137" t="s">
        <v>25</v>
      </c>
    </row>
    <row r="5138" spans="1:3" x14ac:dyDescent="0.25">
      <c r="A5138">
        <v>4784872</v>
      </c>
      <c r="B5138">
        <v>4786071</v>
      </c>
      <c r="C5138" t="s">
        <v>25</v>
      </c>
    </row>
    <row r="5139" spans="1:3" x14ac:dyDescent="0.25">
      <c r="A5139">
        <v>4786653</v>
      </c>
      <c r="B5139">
        <v>4786729</v>
      </c>
      <c r="C5139" t="s">
        <v>88</v>
      </c>
    </row>
    <row r="5140" spans="1:3" x14ac:dyDescent="0.25">
      <c r="A5140">
        <v>4786653</v>
      </c>
      <c r="B5140">
        <v>4786729</v>
      </c>
      <c r="C5140" t="s">
        <v>88</v>
      </c>
    </row>
    <row r="5141" spans="1:3" x14ac:dyDescent="0.25">
      <c r="A5141">
        <v>4786772</v>
      </c>
      <c r="B5141">
        <v>4786858</v>
      </c>
      <c r="C5141" t="s">
        <v>88</v>
      </c>
    </row>
    <row r="5142" spans="1:3" x14ac:dyDescent="0.25">
      <c r="A5142">
        <v>4786772</v>
      </c>
      <c r="B5142">
        <v>4786858</v>
      </c>
      <c r="C5142" t="s">
        <v>88</v>
      </c>
    </row>
    <row r="5143" spans="1:3" x14ac:dyDescent="0.25">
      <c r="A5143">
        <v>4786879</v>
      </c>
      <c r="B5143">
        <v>4786954</v>
      </c>
      <c r="C5143" t="s">
        <v>88</v>
      </c>
    </row>
    <row r="5144" spans="1:3" x14ac:dyDescent="0.25">
      <c r="A5144">
        <v>4786879</v>
      </c>
      <c r="B5144">
        <v>4786954</v>
      </c>
      <c r="C5144" t="s">
        <v>88</v>
      </c>
    </row>
    <row r="5145" spans="1:3" x14ac:dyDescent="0.25">
      <c r="A5145">
        <v>4787009</v>
      </c>
      <c r="B5145">
        <v>4787085</v>
      </c>
      <c r="C5145" t="s">
        <v>88</v>
      </c>
    </row>
    <row r="5146" spans="1:3" x14ac:dyDescent="0.25">
      <c r="A5146">
        <v>4787009</v>
      </c>
      <c r="B5146">
        <v>4787085</v>
      </c>
      <c r="C5146" t="s">
        <v>88</v>
      </c>
    </row>
    <row r="5147" spans="1:3" x14ac:dyDescent="0.25">
      <c r="A5147">
        <v>4787188</v>
      </c>
      <c r="B5147">
        <v>4788573</v>
      </c>
      <c r="C5147" t="s">
        <v>88</v>
      </c>
    </row>
    <row r="5148" spans="1:3" x14ac:dyDescent="0.25">
      <c r="A5148">
        <v>4788780</v>
      </c>
      <c r="B5148">
        <v>4789520</v>
      </c>
      <c r="C5148" t="s">
        <v>88</v>
      </c>
    </row>
    <row r="5149" spans="1:3" x14ac:dyDescent="0.25">
      <c r="A5149">
        <v>4789517</v>
      </c>
      <c r="B5149">
        <v>4790875</v>
      </c>
      <c r="C5149" t="s">
        <v>88</v>
      </c>
    </row>
    <row r="5150" spans="1:3" x14ac:dyDescent="0.25">
      <c r="A5150">
        <v>4790872</v>
      </c>
      <c r="B5150">
        <v>4791951</v>
      </c>
      <c r="C5150" t="s">
        <v>88</v>
      </c>
    </row>
    <row r="5151" spans="1:3" x14ac:dyDescent="0.25">
      <c r="A5151">
        <v>4791948</v>
      </c>
      <c r="B5151">
        <v>4793198</v>
      </c>
      <c r="C5151" t="s">
        <v>88</v>
      </c>
    </row>
    <row r="5152" spans="1:3" x14ac:dyDescent="0.25">
      <c r="A5152">
        <v>4793200</v>
      </c>
      <c r="B5152">
        <v>4794330</v>
      </c>
      <c r="C5152" t="s">
        <v>88</v>
      </c>
    </row>
    <row r="5153" spans="1:3" x14ac:dyDescent="0.25">
      <c r="A5153">
        <v>4794335</v>
      </c>
      <c r="B5153">
        <v>4795039</v>
      </c>
      <c r="C5153" t="s">
        <v>88</v>
      </c>
    </row>
    <row r="5154" spans="1:3" x14ac:dyDescent="0.25">
      <c r="A5154">
        <v>4794990</v>
      </c>
      <c r="B5154">
        <v>4795871</v>
      </c>
      <c r="C5154" t="s">
        <v>88</v>
      </c>
    </row>
    <row r="5155" spans="1:3" x14ac:dyDescent="0.25">
      <c r="A5155">
        <v>4795904</v>
      </c>
      <c r="B5155">
        <v>4796971</v>
      </c>
      <c r="C5155" t="s">
        <v>88</v>
      </c>
    </row>
    <row r="5156" spans="1:3" x14ac:dyDescent="0.25">
      <c r="A5156">
        <v>4796971</v>
      </c>
      <c r="B5156">
        <v>4798233</v>
      </c>
      <c r="C5156" t="s">
        <v>88</v>
      </c>
    </row>
    <row r="5157" spans="1:3" x14ac:dyDescent="0.25">
      <c r="A5157">
        <v>4798230</v>
      </c>
      <c r="B5157">
        <v>4799360</v>
      </c>
      <c r="C5157" t="s">
        <v>88</v>
      </c>
    </row>
    <row r="5158" spans="1:3" x14ac:dyDescent="0.25">
      <c r="A5158">
        <v>4799416</v>
      </c>
      <c r="B5158">
        <v>4800462</v>
      </c>
      <c r="C5158" t="s">
        <v>88</v>
      </c>
    </row>
    <row r="5159" spans="1:3" x14ac:dyDescent="0.25">
      <c r="A5159">
        <v>4800474</v>
      </c>
      <c r="B5159">
        <v>4801577</v>
      </c>
      <c r="C5159" t="s">
        <v>88</v>
      </c>
    </row>
    <row r="5160" spans="1:3" x14ac:dyDescent="0.25">
      <c r="A5160">
        <v>4801807</v>
      </c>
      <c r="B5160">
        <v>4803066</v>
      </c>
      <c r="C5160" t="s">
        <v>88</v>
      </c>
    </row>
    <row r="5161" spans="1:3" x14ac:dyDescent="0.25">
      <c r="A5161">
        <v>4803485</v>
      </c>
      <c r="B5161">
        <v>4803814</v>
      </c>
      <c r="C5161" t="s">
        <v>88</v>
      </c>
    </row>
    <row r="5162" spans="1:3" x14ac:dyDescent="0.25">
      <c r="A5162">
        <v>4803958</v>
      </c>
      <c r="B5162">
        <v>4805223</v>
      </c>
      <c r="C5162" t="s">
        <v>25</v>
      </c>
    </row>
    <row r="5163" spans="1:3" x14ac:dyDescent="0.25">
      <c r="A5163">
        <v>4805342</v>
      </c>
      <c r="B5163">
        <v>4806823</v>
      </c>
      <c r="C5163" t="s">
        <v>25</v>
      </c>
    </row>
    <row r="5164" spans="1:3" x14ac:dyDescent="0.25">
      <c r="A5164">
        <v>4806863</v>
      </c>
      <c r="B5164">
        <v>4808887</v>
      </c>
      <c r="C5164" t="s">
        <v>88</v>
      </c>
    </row>
    <row r="5165" spans="1:3" x14ac:dyDescent="0.25">
      <c r="A5165">
        <v>4808987</v>
      </c>
      <c r="B5165">
        <v>4809136</v>
      </c>
      <c r="C5165" t="s">
        <v>88</v>
      </c>
    </row>
    <row r="5166" spans="1:3" x14ac:dyDescent="0.25">
      <c r="A5166">
        <v>4809073</v>
      </c>
      <c r="B5166">
        <v>4809321</v>
      </c>
      <c r="C5166" t="s">
        <v>88</v>
      </c>
    </row>
    <row r="5167" spans="1:3" x14ac:dyDescent="0.25">
      <c r="A5167">
        <v>4809425</v>
      </c>
      <c r="B5167">
        <v>4809706</v>
      </c>
      <c r="C5167" t="s">
        <v>25</v>
      </c>
    </row>
    <row r="5168" spans="1:3" x14ac:dyDescent="0.25">
      <c r="A5168">
        <v>4809798</v>
      </c>
      <c r="B5168">
        <v>4811273</v>
      </c>
      <c r="C5168" t="s">
        <v>88</v>
      </c>
    </row>
    <row r="5169" spans="1:3" x14ac:dyDescent="0.25">
      <c r="A5169">
        <v>4811438</v>
      </c>
      <c r="B5169">
        <v>4812325</v>
      </c>
      <c r="C5169" t="s">
        <v>25</v>
      </c>
    </row>
    <row r="5170" spans="1:3" x14ac:dyDescent="0.25">
      <c r="A5170">
        <v>4812328</v>
      </c>
      <c r="B5170">
        <v>4812669</v>
      </c>
      <c r="C5170" t="s">
        <v>88</v>
      </c>
    </row>
    <row r="5171" spans="1:3" x14ac:dyDescent="0.25">
      <c r="A5171">
        <v>4812666</v>
      </c>
      <c r="B5171">
        <v>4813028</v>
      </c>
      <c r="C5171" t="s">
        <v>88</v>
      </c>
    </row>
    <row r="5172" spans="1:3" x14ac:dyDescent="0.25">
      <c r="A5172">
        <v>4813266</v>
      </c>
      <c r="B5172">
        <v>4814810</v>
      </c>
      <c r="C5172" t="s">
        <v>88</v>
      </c>
    </row>
    <row r="5173" spans="1:3" x14ac:dyDescent="0.25">
      <c r="A5173">
        <v>4814813</v>
      </c>
      <c r="B5173">
        <v>4816663</v>
      </c>
      <c r="C5173" t="s">
        <v>88</v>
      </c>
    </row>
    <row r="5174" spans="1:3" x14ac:dyDescent="0.25">
      <c r="A5174">
        <v>4816823</v>
      </c>
      <c r="B5174">
        <v>4817752</v>
      </c>
      <c r="C5174" t="s">
        <v>88</v>
      </c>
    </row>
    <row r="5175" spans="1:3" x14ac:dyDescent="0.25">
      <c r="A5175">
        <v>4817770</v>
      </c>
      <c r="B5175">
        <v>4818030</v>
      </c>
      <c r="C5175" t="s">
        <v>88</v>
      </c>
    </row>
    <row r="5176" spans="1:3" x14ac:dyDescent="0.25">
      <c r="A5176">
        <v>4818030</v>
      </c>
      <c r="B5176">
        <v>4819676</v>
      </c>
      <c r="C5176" t="s">
        <v>88</v>
      </c>
    </row>
    <row r="5177" spans="1:3" x14ac:dyDescent="0.25">
      <c r="A5177">
        <v>4819816</v>
      </c>
      <c r="B5177">
        <v>4819914</v>
      </c>
      <c r="C5177" t="s">
        <v>88</v>
      </c>
    </row>
    <row r="5178" spans="1:3" x14ac:dyDescent="0.25">
      <c r="A5178">
        <v>4820266</v>
      </c>
      <c r="B5178">
        <v>4821786</v>
      </c>
      <c r="C5178" t="s">
        <v>25</v>
      </c>
    </row>
    <row r="5179" spans="1:3" x14ac:dyDescent="0.25">
      <c r="A5179">
        <v>4821811</v>
      </c>
      <c r="B5179">
        <v>4822149</v>
      </c>
      <c r="C5179" t="s">
        <v>88</v>
      </c>
    </row>
    <row r="5180" spans="1:3" x14ac:dyDescent="0.25">
      <c r="A5180">
        <v>4822268</v>
      </c>
      <c r="B5180">
        <v>4823104</v>
      </c>
      <c r="C5180" t="s">
        <v>25</v>
      </c>
    </row>
    <row r="5181" spans="1:3" x14ac:dyDescent="0.25">
      <c r="A5181">
        <v>4823206</v>
      </c>
      <c r="B5181">
        <v>4823281</v>
      </c>
      <c r="C5181" t="s">
        <v>88</v>
      </c>
    </row>
    <row r="5182" spans="1:3" x14ac:dyDescent="0.25">
      <c r="A5182">
        <v>4823206</v>
      </c>
      <c r="B5182">
        <v>4823281</v>
      </c>
      <c r="C5182" t="s">
        <v>88</v>
      </c>
    </row>
    <row r="5183" spans="1:3" x14ac:dyDescent="0.25">
      <c r="A5183">
        <v>4823290</v>
      </c>
      <c r="B5183">
        <v>4823366</v>
      </c>
      <c r="C5183" t="s">
        <v>88</v>
      </c>
    </row>
    <row r="5184" spans="1:3" x14ac:dyDescent="0.25">
      <c r="A5184">
        <v>4823290</v>
      </c>
      <c r="B5184">
        <v>4823366</v>
      </c>
      <c r="C5184" t="s">
        <v>88</v>
      </c>
    </row>
    <row r="5185" spans="1:3" x14ac:dyDescent="0.25">
      <c r="A5185">
        <v>4823420</v>
      </c>
      <c r="B5185">
        <v>4823535</v>
      </c>
      <c r="C5185" t="s">
        <v>88</v>
      </c>
    </row>
    <row r="5186" spans="1:3" x14ac:dyDescent="0.25">
      <c r="A5186">
        <v>4823420</v>
      </c>
      <c r="B5186">
        <v>4823535</v>
      </c>
      <c r="C5186" t="s">
        <v>88</v>
      </c>
    </row>
    <row r="5187" spans="1:3" x14ac:dyDescent="0.25">
      <c r="A5187">
        <v>4823617</v>
      </c>
      <c r="B5187">
        <v>4826543</v>
      </c>
      <c r="C5187" t="s">
        <v>88</v>
      </c>
    </row>
    <row r="5188" spans="1:3" x14ac:dyDescent="0.25">
      <c r="A5188">
        <v>4823617</v>
      </c>
      <c r="B5188">
        <v>4826543</v>
      </c>
      <c r="C5188" t="s">
        <v>88</v>
      </c>
    </row>
    <row r="5189" spans="1:3" x14ac:dyDescent="0.25">
      <c r="A5189">
        <v>4826728</v>
      </c>
      <c r="B5189">
        <v>4826803</v>
      </c>
      <c r="C5189" t="s">
        <v>88</v>
      </c>
    </row>
    <row r="5190" spans="1:3" x14ac:dyDescent="0.25">
      <c r="A5190">
        <v>4826728</v>
      </c>
      <c r="B5190">
        <v>4826803</v>
      </c>
      <c r="C5190" t="s">
        <v>88</v>
      </c>
    </row>
    <row r="5191" spans="1:3" x14ac:dyDescent="0.25">
      <c r="A5191">
        <v>4826877</v>
      </c>
      <c r="B5191">
        <v>4828432</v>
      </c>
      <c r="C5191" t="s">
        <v>88</v>
      </c>
    </row>
    <row r="5192" spans="1:3" x14ac:dyDescent="0.25">
      <c r="A5192">
        <v>4826877</v>
      </c>
      <c r="B5192">
        <v>4828432</v>
      </c>
      <c r="C5192" t="s">
        <v>88</v>
      </c>
    </row>
    <row r="5193" spans="1:3" x14ac:dyDescent="0.25">
      <c r="A5193">
        <v>4828911</v>
      </c>
      <c r="B5193">
        <v>4829615</v>
      </c>
      <c r="C5193" t="s">
        <v>25</v>
      </c>
    </row>
    <row r="5194" spans="1:3" x14ac:dyDescent="0.25">
      <c r="A5194">
        <v>4829627</v>
      </c>
      <c r="B5194">
        <v>4831054</v>
      </c>
      <c r="C5194" t="s">
        <v>25</v>
      </c>
    </row>
    <row r="5195" spans="1:3" x14ac:dyDescent="0.25">
      <c r="A5195">
        <v>4831020</v>
      </c>
      <c r="B5195">
        <v>4832018</v>
      </c>
      <c r="C5195" t="s">
        <v>88</v>
      </c>
    </row>
    <row r="5196" spans="1:3" x14ac:dyDescent="0.25">
      <c r="A5196">
        <v>4832022</v>
      </c>
      <c r="B5196">
        <v>4832951</v>
      </c>
      <c r="C5196" t="s">
        <v>88</v>
      </c>
    </row>
    <row r="5197" spans="1:3" x14ac:dyDescent="0.25">
      <c r="A5197">
        <v>4833084</v>
      </c>
      <c r="B5197">
        <v>4833974</v>
      </c>
      <c r="C5197" t="s">
        <v>88</v>
      </c>
    </row>
    <row r="5198" spans="1:3" x14ac:dyDescent="0.25">
      <c r="A5198">
        <v>4833999</v>
      </c>
      <c r="B5198">
        <v>4834964</v>
      </c>
      <c r="C5198" t="s">
        <v>88</v>
      </c>
    </row>
    <row r="5199" spans="1:3" x14ac:dyDescent="0.25">
      <c r="A5199">
        <v>4834970</v>
      </c>
      <c r="B5199">
        <v>4836475</v>
      </c>
      <c r="C5199" t="s">
        <v>88</v>
      </c>
    </row>
    <row r="5200" spans="1:3" x14ac:dyDescent="0.25">
      <c r="A5200">
        <v>4836483</v>
      </c>
      <c r="B5200">
        <v>4836902</v>
      </c>
      <c r="C5200" t="s">
        <v>88</v>
      </c>
    </row>
    <row r="5201" spans="1:3" x14ac:dyDescent="0.25">
      <c r="A5201">
        <v>4837119</v>
      </c>
      <c r="B5201">
        <v>4838987</v>
      </c>
      <c r="C5201" t="s">
        <v>88</v>
      </c>
    </row>
    <row r="5202" spans="1:3" x14ac:dyDescent="0.25">
      <c r="A5202">
        <v>4839335</v>
      </c>
      <c r="B5202">
        <v>4840831</v>
      </c>
      <c r="C5202" t="s">
        <v>25</v>
      </c>
    </row>
    <row r="5203" spans="1:3" x14ac:dyDescent="0.25">
      <c r="A5203">
        <v>4840825</v>
      </c>
      <c r="B5203">
        <v>4842276</v>
      </c>
      <c r="C5203" t="s">
        <v>25</v>
      </c>
    </row>
    <row r="5204" spans="1:3" x14ac:dyDescent="0.25">
      <c r="A5204">
        <v>4842281</v>
      </c>
      <c r="B5204">
        <v>4843273</v>
      </c>
      <c r="C5204" t="s">
        <v>88</v>
      </c>
    </row>
    <row r="5205" spans="1:3" x14ac:dyDescent="0.25">
      <c r="A5205">
        <v>4843424</v>
      </c>
      <c r="B5205">
        <v>4843882</v>
      </c>
      <c r="C5205" t="s">
        <v>25</v>
      </c>
    </row>
    <row r="5206" spans="1:3" x14ac:dyDescent="0.25">
      <c r="A5206">
        <v>4843972</v>
      </c>
      <c r="B5206">
        <v>4844415</v>
      </c>
      <c r="C5206" t="s">
        <v>25</v>
      </c>
    </row>
  </sheetData>
  <sortState ref="R2:S18">
    <sortCondition ref="R2:R18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0:R21"/>
  <sheetViews>
    <sheetView workbookViewId="0">
      <selection activeCell="K24" sqref="K24"/>
    </sheetView>
  </sheetViews>
  <sheetFormatPr defaultRowHeight="15" x14ac:dyDescent="0.25"/>
  <sheetData>
    <row r="20" spans="3:18" x14ac:dyDescent="0.25">
      <c r="C20" s="40" t="s">
        <v>17963</v>
      </c>
      <c r="D20" s="41"/>
      <c r="E20" s="41"/>
      <c r="F20" s="41"/>
      <c r="G20" s="42"/>
      <c r="N20" s="40" t="s">
        <v>17964</v>
      </c>
      <c r="O20" s="41"/>
      <c r="P20" s="41"/>
      <c r="Q20" s="41"/>
      <c r="R20" s="42"/>
    </row>
    <row r="21" spans="3:18" x14ac:dyDescent="0.25">
      <c r="C21" s="43">
        <f>AVERAGE(опероны!M:M)</f>
        <v>1.9931506849315068</v>
      </c>
      <c r="D21" s="43"/>
      <c r="E21" s="43"/>
      <c r="F21" s="43"/>
      <c r="G21" s="43"/>
      <c r="N21" s="43">
        <f>AVERAGE(опероны!Q:Q)</f>
        <v>1.9846508058326937</v>
      </c>
      <c r="O21" s="43"/>
      <c r="P21" s="43"/>
      <c r="Q21" s="43"/>
      <c r="R21" s="43"/>
    </row>
  </sheetData>
  <mergeCells count="4">
    <mergeCell ref="C20:G20"/>
    <mergeCell ref="N20:R20"/>
    <mergeCell ref="C21:G21"/>
    <mergeCell ref="N21:R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исходник</vt:lpstr>
      <vt:lpstr>features-classification</vt:lpstr>
      <vt:lpstr>гены</vt:lpstr>
      <vt:lpstr>+-цепи</vt:lpstr>
      <vt:lpstr>белки</vt:lpstr>
      <vt:lpstr>гист1 белки</vt:lpstr>
      <vt:lpstr>гист2 белки</vt:lpstr>
      <vt:lpstr>опероны</vt:lpstr>
      <vt:lpstr>опероны, гистограммы</vt:lpstr>
      <vt:lpstr>пересечения</vt:lpstr>
      <vt:lpstr>плазмида vs хромосома</vt:lpstr>
      <vt:lpstr>uniprot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Алена</dc:creator>
  <cp:lastModifiedBy>Алена</cp:lastModifiedBy>
  <dcterms:modified xsi:type="dcterms:W3CDTF">2017-12-24T19:17:33Z</dcterms:modified>
</cp:coreProperties>
</file>